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rieti5-my.sharepoint.com/personal/naito-mariko_rieti_go_jp/Documents/PassageDrive/Workspace/Desktop/"/>
    </mc:Choice>
  </mc:AlternateContent>
  <xr:revisionPtr revIDLastSave="0" documentId="8_{F2EA7A59-5545-46A3-8C37-FE9E83CEE084}" xr6:coauthVersionLast="47" xr6:coauthVersionMax="47" xr10:uidLastSave="{00000000-0000-0000-0000-000000000000}"/>
  <bookViews>
    <workbookView xWindow="28680" yWindow="-120" windowWidth="29040" windowHeight="15720" tabRatio="875" xr2:uid="{00000000-000D-0000-FFFF-FFFF00000000}"/>
  </bookViews>
  <sheets>
    <sheet name="List of contents" sheetId="1" r:id="rId1"/>
    <sheet name="DS" sheetId="2" r:id="rId2"/>
    <sheet name="Y" sheetId="4" r:id="rId3"/>
    <sheet name="YC" sheetId="28" r:id="rId4"/>
    <sheet name="M" sheetId="6" r:id="rId5"/>
    <sheet name="PM" sheetId="29" r:id="rId6"/>
    <sheet name="V" sheetId="30" r:id="rId7"/>
    <sheet name="NV" sheetId="31" r:id="rId8"/>
    <sheet name="L" sheetId="32" r:id="rId9"/>
    <sheet name="H" sheetId="13" r:id="rId10"/>
    <sheet name="LC" sheetId="34" r:id="rId11"/>
    <sheet name="WL" sheetId="33" r:id="rId12"/>
    <sheet name="K" sheetId="35" r:id="rId13"/>
    <sheet name="K_T" sheetId="36" r:id="rId14"/>
    <sheet name="KC" sheetId="37" r:id="rId15"/>
    <sheet name="RK" sheetId="38" r:id="rId16"/>
    <sheet name="Cy" sheetId="19" r:id="rId17"/>
    <sheet name="Cv" sheetId="39" r:id="rId18"/>
    <sheet name="Y_G" sheetId="24" r:id="rId19"/>
    <sheet name="YConM" sheetId="43" r:id="rId20"/>
    <sheet name="YConH" sheetId="45" r:id="rId21"/>
    <sheet name="YConLC" sheetId="46" r:id="rId22"/>
    <sheet name="YConK_T" sheetId="47" r:id="rId23"/>
    <sheet name="YConKC" sheetId="49" r:id="rId24"/>
    <sheet name="TFPy" sheetId="42" r:id="rId25"/>
    <sheet name="成長会計（産出）" sheetId="23" r:id="rId26"/>
    <sheet name="V_G" sheetId="50" r:id="rId27"/>
    <sheet name="VConH" sheetId="51" r:id="rId28"/>
    <sheet name="VConLC" sheetId="52" r:id="rId29"/>
    <sheet name="VConK_T" sheetId="53" r:id="rId30"/>
    <sheet name="VConKC" sheetId="54" r:id="rId31"/>
    <sheet name="TFPva" sheetId="40" r:id="rId32"/>
    <sheet name="成長会計（付加価値）" sheetId="41" r:id="rId33"/>
    <sheet name="LP_G" sheetId="56" r:id="rId34"/>
    <sheet name="H_G" sheetId="70" r:id="rId35"/>
    <sheet name="LPConLC" sheetId="57" r:id="rId36"/>
    <sheet name="LPConK_T" sheetId="58" r:id="rId37"/>
    <sheet name="LPConKC" sheetId="61" r:id="rId38"/>
    <sheet name="TFPlp" sheetId="60" r:id="rId39"/>
    <sheet name="成長会計1（労働生産性）" sheetId="62" r:id="rId40"/>
    <sheet name="成長会計2（労働生産性）" sheetId="71" r:id="rId4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1" i="41" l="1"/>
  <c r="G23" i="41"/>
  <c r="G83" i="41"/>
  <c r="G71" i="41"/>
  <c r="G59" i="41"/>
  <c r="G47" i="41"/>
  <c r="G35" i="41"/>
  <c r="K84" i="62"/>
  <c r="K83" i="62"/>
  <c r="K82" i="62"/>
  <c r="K81" i="62"/>
  <c r="K80" i="62"/>
  <c r="K79" i="62"/>
  <c r="K78" i="62"/>
  <c r="K77" i="62"/>
  <c r="K72" i="62"/>
  <c r="K71" i="62"/>
  <c r="K70" i="62"/>
  <c r="K69" i="62"/>
  <c r="K68" i="62"/>
  <c r="K67" i="62"/>
  <c r="K66" i="62"/>
  <c r="K65" i="62"/>
  <c r="K60" i="62"/>
  <c r="K59" i="62"/>
  <c r="K58" i="62"/>
  <c r="K57" i="62"/>
  <c r="K56" i="62"/>
  <c r="K55" i="62"/>
  <c r="K54" i="62"/>
  <c r="K53" i="62"/>
  <c r="K48" i="62"/>
  <c r="K47" i="62"/>
  <c r="K46" i="62"/>
  <c r="K45" i="62"/>
  <c r="K44" i="62"/>
  <c r="K43" i="62"/>
  <c r="K42" i="62"/>
  <c r="K41" i="62"/>
  <c r="K36" i="62"/>
  <c r="K35" i="62"/>
  <c r="K34" i="62"/>
  <c r="K33" i="62"/>
  <c r="K32" i="62"/>
  <c r="K31" i="62"/>
  <c r="K30" i="62"/>
  <c r="K29" i="62"/>
  <c r="K24" i="62"/>
  <c r="K23" i="62"/>
  <c r="K22" i="62"/>
  <c r="K21" i="62"/>
  <c r="K20" i="62"/>
  <c r="K19" i="62"/>
  <c r="K18" i="62"/>
  <c r="K17" i="62"/>
  <c r="K12" i="62"/>
  <c r="K11" i="62"/>
  <c r="K10" i="62"/>
  <c r="K9" i="62"/>
  <c r="K8" i="62"/>
  <c r="K7" i="62"/>
  <c r="K6" i="62"/>
  <c r="K5" i="62"/>
  <c r="AQ87" i="58"/>
  <c r="AQ3" i="60"/>
  <c r="AQ3" i="61"/>
  <c r="AQ3" i="58"/>
  <c r="AQ3" i="57"/>
  <c r="AQ3" i="70"/>
  <c r="AQ101" i="58"/>
  <c r="AQ100" i="58"/>
  <c r="AQ99" i="58"/>
  <c r="AQ98" i="58"/>
  <c r="AQ97" i="58"/>
  <c r="AQ96" i="58"/>
  <c r="AQ95" i="58"/>
  <c r="AQ94" i="58"/>
  <c r="AQ93" i="58"/>
  <c r="AQ92" i="58"/>
  <c r="AQ91" i="58"/>
  <c r="AQ90" i="58"/>
  <c r="AQ89" i="58"/>
  <c r="AQ88" i="58"/>
  <c r="AQ85" i="58"/>
  <c r="AQ84" i="58"/>
  <c r="AQ83" i="58"/>
  <c r="AQ82" i="58"/>
  <c r="AQ81" i="58"/>
  <c r="AQ101" i="61"/>
  <c r="AQ100" i="61"/>
  <c r="AQ99" i="61"/>
  <c r="AQ98" i="61"/>
  <c r="AQ97" i="61"/>
  <c r="AQ96" i="61"/>
  <c r="AQ95" i="61"/>
  <c r="AQ94" i="61"/>
  <c r="AQ93" i="61"/>
  <c r="AQ92" i="61"/>
  <c r="AQ91" i="61"/>
  <c r="AQ90" i="61"/>
  <c r="AQ89" i="61"/>
  <c r="AQ88" i="61"/>
  <c r="AQ87" i="61"/>
  <c r="AQ85" i="61"/>
  <c r="AQ84" i="61"/>
  <c r="AQ83" i="61"/>
  <c r="AQ82" i="61"/>
  <c r="AQ81" i="61"/>
  <c r="AQ80" i="61"/>
  <c r="AQ79" i="61"/>
  <c r="AQ78" i="61"/>
  <c r="AQ77" i="61"/>
  <c r="AQ76" i="61"/>
  <c r="AQ75" i="61"/>
  <c r="AQ74" i="61"/>
  <c r="AQ73" i="61"/>
  <c r="AQ72" i="61"/>
  <c r="AQ71" i="61"/>
  <c r="AQ70" i="61"/>
  <c r="AQ69" i="61"/>
  <c r="AQ68" i="61"/>
  <c r="AQ67" i="61"/>
  <c r="AQ66" i="61"/>
  <c r="AQ65" i="61"/>
  <c r="AQ64" i="61"/>
  <c r="AQ63" i="61"/>
  <c r="AQ62" i="61"/>
  <c r="AQ61" i="61"/>
  <c r="AQ60" i="61"/>
  <c r="AQ59" i="61"/>
  <c r="AQ58" i="61"/>
  <c r="AQ57" i="61"/>
  <c r="AQ56" i="61"/>
  <c r="AQ55" i="61"/>
  <c r="AQ54" i="61"/>
  <c r="AQ53" i="61"/>
  <c r="AQ52" i="61"/>
  <c r="AQ51" i="61"/>
  <c r="AQ50" i="61"/>
  <c r="AQ49" i="61"/>
  <c r="AQ48" i="61"/>
  <c r="AQ47" i="61"/>
  <c r="AQ46" i="61"/>
  <c r="AQ45" i="61"/>
  <c r="AQ44" i="61"/>
  <c r="AQ43" i="61"/>
  <c r="AQ42" i="61"/>
  <c r="AQ41" i="61"/>
  <c r="AQ40" i="61"/>
  <c r="AQ39" i="61"/>
  <c r="AQ38" i="61"/>
  <c r="AQ37" i="61"/>
  <c r="AQ36" i="61"/>
  <c r="AQ35" i="61"/>
  <c r="AQ34" i="61"/>
  <c r="AQ33" i="61"/>
  <c r="AQ32" i="61"/>
  <c r="AQ31" i="61"/>
  <c r="AQ30" i="61"/>
  <c r="AQ29" i="61"/>
  <c r="AQ28" i="61"/>
  <c r="AQ27" i="61"/>
  <c r="AQ26" i="61"/>
  <c r="AQ25" i="61"/>
  <c r="AQ24" i="61"/>
  <c r="AQ23" i="61"/>
  <c r="AQ22" i="61"/>
  <c r="AQ21" i="61"/>
  <c r="AQ20" i="61"/>
  <c r="AQ19" i="61"/>
  <c r="AQ18" i="61"/>
  <c r="AQ17" i="61"/>
  <c r="AQ16" i="61"/>
  <c r="AQ15" i="61"/>
  <c r="AQ14" i="61"/>
  <c r="AQ13" i="61"/>
  <c r="AQ12" i="61"/>
  <c r="AQ11" i="61"/>
  <c r="AQ10" i="61"/>
  <c r="AQ9" i="61"/>
  <c r="AQ8" i="61"/>
  <c r="AQ7" i="61"/>
  <c r="AQ6" i="61"/>
  <c r="AQ5" i="61"/>
  <c r="AQ4" i="61"/>
  <c r="AQ111" i="56"/>
  <c r="AQ110" i="56"/>
  <c r="AQ109" i="56"/>
  <c r="AQ108" i="56"/>
  <c r="AQ107" i="56"/>
  <c r="AQ106" i="56"/>
  <c r="AQ105" i="56"/>
  <c r="AQ102" i="56"/>
  <c r="AQ101" i="56"/>
  <c r="AQ100" i="56"/>
  <c r="AQ99" i="56"/>
  <c r="AQ98" i="56"/>
  <c r="AQ97" i="56"/>
  <c r="AQ96" i="56"/>
  <c r="AQ95" i="56"/>
  <c r="AQ94" i="56"/>
  <c r="AQ93" i="56"/>
  <c r="AQ92" i="56"/>
  <c r="AQ91" i="56"/>
  <c r="AQ90" i="56"/>
  <c r="AQ89" i="56"/>
  <c r="AQ88" i="56"/>
  <c r="AQ87" i="56"/>
  <c r="AQ85" i="56"/>
  <c r="AQ84" i="56"/>
  <c r="AQ83" i="56"/>
  <c r="AQ82" i="56"/>
  <c r="AQ81" i="56"/>
  <c r="AQ80" i="56"/>
  <c r="AQ79" i="56"/>
  <c r="AQ78" i="56"/>
  <c r="AQ77" i="56"/>
  <c r="AQ76" i="56"/>
  <c r="AQ75" i="56"/>
  <c r="AQ74" i="56"/>
  <c r="AQ73" i="56"/>
  <c r="AQ72" i="56"/>
  <c r="AQ71" i="56"/>
  <c r="AQ70" i="56"/>
  <c r="AQ69" i="56"/>
  <c r="AQ68" i="56"/>
  <c r="AQ67" i="56"/>
  <c r="AQ66" i="56"/>
  <c r="AQ65" i="56"/>
  <c r="AQ64" i="56"/>
  <c r="AQ63" i="56"/>
  <c r="AQ62" i="56"/>
  <c r="AQ61" i="56"/>
  <c r="AQ60" i="56"/>
  <c r="AQ59" i="56"/>
  <c r="AQ58" i="56"/>
  <c r="AQ57" i="56"/>
  <c r="AQ56" i="56"/>
  <c r="AQ55" i="56"/>
  <c r="AQ54" i="56"/>
  <c r="AQ53" i="56"/>
  <c r="AQ52" i="56"/>
  <c r="AQ51" i="56"/>
  <c r="AQ50" i="56"/>
  <c r="AQ49" i="56"/>
  <c r="AQ48" i="56"/>
  <c r="AQ47" i="56"/>
  <c r="AQ46" i="56"/>
  <c r="AQ45" i="56"/>
  <c r="AQ44" i="56"/>
  <c r="AQ43" i="56"/>
  <c r="AQ42" i="56"/>
  <c r="AQ41" i="56"/>
  <c r="AQ40" i="56"/>
  <c r="AQ39" i="56"/>
  <c r="AQ38" i="56"/>
  <c r="AQ37" i="56"/>
  <c r="AQ36" i="56"/>
  <c r="AQ35" i="56"/>
  <c r="AQ34" i="56"/>
  <c r="AQ33" i="56"/>
  <c r="AQ32" i="56"/>
  <c r="AQ31" i="56"/>
  <c r="AQ30" i="56"/>
  <c r="AQ29" i="56"/>
  <c r="AQ28" i="56"/>
  <c r="AQ27" i="56"/>
  <c r="AQ26" i="56"/>
  <c r="AQ25" i="56"/>
  <c r="AQ24" i="56"/>
  <c r="AQ23" i="56"/>
  <c r="AQ22" i="56"/>
  <c r="AQ21" i="56"/>
  <c r="AQ20" i="56"/>
  <c r="AQ19" i="56"/>
  <c r="AQ18" i="56"/>
  <c r="AQ17" i="56"/>
  <c r="AQ16" i="56"/>
  <c r="AQ15" i="56"/>
  <c r="AQ14" i="56"/>
  <c r="AQ13" i="56"/>
  <c r="AQ12" i="56"/>
  <c r="AQ11" i="56"/>
  <c r="AQ10" i="56"/>
  <c r="AQ9" i="56"/>
  <c r="AQ8" i="56"/>
  <c r="AQ7" i="56"/>
  <c r="AQ6" i="56"/>
  <c r="AQ5" i="56"/>
  <c r="AQ4" i="56"/>
  <c r="AQ3" i="56"/>
  <c r="K84" i="41"/>
  <c r="K83" i="41"/>
  <c r="K82" i="41"/>
  <c r="K81" i="41"/>
  <c r="K80" i="41"/>
  <c r="K79" i="41"/>
  <c r="K78" i="41"/>
  <c r="K77" i="41"/>
  <c r="K72" i="41"/>
  <c r="K71" i="41"/>
  <c r="K70" i="41"/>
  <c r="K69" i="41"/>
  <c r="K68" i="41"/>
  <c r="K67" i="41"/>
  <c r="K66" i="41" s="1"/>
  <c r="K65" i="41"/>
  <c r="K60" i="41"/>
  <c r="K59" i="41"/>
  <c r="K58" i="41"/>
  <c r="K57" i="41"/>
  <c r="K56" i="41"/>
  <c r="K55" i="41"/>
  <c r="K54" i="41"/>
  <c r="K53" i="41"/>
  <c r="K48" i="41"/>
  <c r="K47" i="41"/>
  <c r="K46" i="41"/>
  <c r="K45" i="41"/>
  <c r="K44" i="41"/>
  <c r="K43" i="41"/>
  <c r="K42" i="41" s="1"/>
  <c r="K41" i="41"/>
  <c r="K36" i="41"/>
  <c r="K35" i="41"/>
  <c r="K34" i="41"/>
  <c r="K33" i="41"/>
  <c r="K32" i="41"/>
  <c r="K31" i="41"/>
  <c r="K30" i="41"/>
  <c r="K29" i="41"/>
  <c r="K24" i="41"/>
  <c r="K23" i="41"/>
  <c r="K22" i="41"/>
  <c r="K21" i="41"/>
  <c r="K20" i="41"/>
  <c r="K19" i="41"/>
  <c r="K18" i="41"/>
  <c r="K17" i="41"/>
  <c r="K12" i="41"/>
  <c r="K11" i="41"/>
  <c r="K10" i="41"/>
  <c r="K9" i="41"/>
  <c r="K8" i="41"/>
  <c r="K7" i="41"/>
  <c r="K6" i="41"/>
  <c r="K5" i="41"/>
  <c r="AQ36" i="53"/>
  <c r="AQ35" i="53"/>
  <c r="AQ34" i="53"/>
  <c r="AQ33" i="53"/>
  <c r="AQ32" i="53"/>
  <c r="AQ31" i="53"/>
  <c r="AQ30" i="53"/>
  <c r="AQ29" i="53"/>
  <c r="AQ28" i="53"/>
  <c r="AQ27" i="53"/>
  <c r="AQ26" i="53"/>
  <c r="AQ25" i="53"/>
  <c r="AQ24" i="53"/>
  <c r="AQ23" i="53"/>
  <c r="AQ22" i="53"/>
  <c r="AQ21" i="53"/>
  <c r="AQ20" i="53"/>
  <c r="AQ19" i="53"/>
  <c r="AQ18" i="53"/>
  <c r="AQ17" i="53"/>
  <c r="AQ16" i="53"/>
  <c r="AQ15" i="53"/>
  <c r="AQ14" i="53"/>
  <c r="AQ13" i="53"/>
  <c r="AQ12" i="53"/>
  <c r="AQ11" i="53"/>
  <c r="AQ10" i="53"/>
  <c r="AQ9" i="53"/>
  <c r="AQ8" i="53"/>
  <c r="AQ7" i="53"/>
  <c r="AQ6" i="53"/>
  <c r="AQ5" i="53"/>
  <c r="AQ4" i="53"/>
  <c r="AQ111" i="50"/>
  <c r="AQ110" i="50"/>
  <c r="AQ109" i="50"/>
  <c r="AQ108" i="50"/>
  <c r="AQ107" i="50"/>
  <c r="AQ106" i="50"/>
  <c r="AQ105" i="50"/>
  <c r="AQ102" i="50"/>
  <c r="AQ101" i="50"/>
  <c r="AQ100" i="50"/>
  <c r="AQ99" i="50"/>
  <c r="AQ98" i="50"/>
  <c r="AQ97" i="50"/>
  <c r="AQ96" i="50"/>
  <c r="AQ95" i="50"/>
  <c r="AQ94" i="50"/>
  <c r="AQ93" i="50"/>
  <c r="AQ92" i="50"/>
  <c r="AQ91" i="50"/>
  <c r="AQ90" i="50"/>
  <c r="AQ89" i="50"/>
  <c r="AQ88" i="50"/>
  <c r="AQ87" i="50"/>
  <c r="AQ86" i="50"/>
  <c r="AQ85" i="50"/>
  <c r="AQ84" i="50"/>
  <c r="AQ83" i="50"/>
  <c r="AQ82" i="50"/>
  <c r="AQ81" i="50"/>
  <c r="AQ80" i="50"/>
  <c r="AQ79" i="50"/>
  <c r="AQ78" i="50"/>
  <c r="AQ77" i="50"/>
  <c r="AQ76" i="50"/>
  <c r="AQ75" i="50"/>
  <c r="AQ74" i="50"/>
  <c r="AQ73" i="50"/>
  <c r="AQ72" i="50"/>
  <c r="AQ71" i="50"/>
  <c r="AQ70" i="50"/>
  <c r="AQ69" i="50"/>
  <c r="AQ68" i="50"/>
  <c r="AQ67" i="50"/>
  <c r="AQ66" i="50"/>
  <c r="AQ65" i="50"/>
  <c r="AQ64" i="50"/>
  <c r="AQ63" i="50"/>
  <c r="AQ62" i="50"/>
  <c r="AQ61" i="50"/>
  <c r="AQ60" i="50"/>
  <c r="AQ59" i="50"/>
  <c r="AQ58" i="50"/>
  <c r="AQ57" i="50"/>
  <c r="AQ56" i="50"/>
  <c r="AQ55" i="50"/>
  <c r="AQ54" i="50"/>
  <c r="AQ53" i="50"/>
  <c r="AQ52" i="50"/>
  <c r="AQ51" i="50"/>
  <c r="AQ50" i="50"/>
  <c r="AQ49" i="50"/>
  <c r="AQ48" i="50"/>
  <c r="AQ47" i="50"/>
  <c r="AQ46" i="50"/>
  <c r="AQ45" i="50"/>
  <c r="AQ44" i="50"/>
  <c r="AQ43" i="50"/>
  <c r="AQ42" i="50"/>
  <c r="AQ41" i="50"/>
  <c r="AQ40" i="50"/>
  <c r="AQ39" i="50"/>
  <c r="AQ38" i="50"/>
  <c r="AQ37" i="50"/>
  <c r="AQ36" i="50"/>
  <c r="AQ35" i="50"/>
  <c r="AQ34" i="50"/>
  <c r="AQ33" i="50"/>
  <c r="AQ32" i="50"/>
  <c r="AQ31" i="50"/>
  <c r="AQ30" i="50"/>
  <c r="AQ29" i="50"/>
  <c r="AQ28" i="50"/>
  <c r="AQ27" i="50"/>
  <c r="AQ26" i="50"/>
  <c r="AQ25" i="50"/>
  <c r="AQ24" i="50"/>
  <c r="AQ23" i="50"/>
  <c r="AQ22" i="50"/>
  <c r="AQ21" i="50"/>
  <c r="AQ20" i="50"/>
  <c r="AQ19" i="50"/>
  <c r="AQ18" i="50"/>
  <c r="AQ17" i="50"/>
  <c r="AQ16" i="50"/>
  <c r="AQ15" i="50"/>
  <c r="AQ14" i="50"/>
  <c r="AQ13" i="50"/>
  <c r="AQ12" i="50"/>
  <c r="AQ11" i="50"/>
  <c r="AQ10" i="50"/>
  <c r="AQ9" i="50"/>
  <c r="AQ8" i="50"/>
  <c r="AQ7" i="50"/>
  <c r="AQ6" i="50"/>
  <c r="AQ5" i="50"/>
  <c r="AQ4" i="50"/>
  <c r="AQ3" i="50"/>
  <c r="K91" i="23"/>
  <c r="K90" i="23"/>
  <c r="K89" i="23"/>
  <c r="K88" i="23"/>
  <c r="K87" i="23"/>
  <c r="K86" i="23"/>
  <c r="K85" i="23"/>
  <c r="K84" i="23"/>
  <c r="K83" i="23"/>
  <c r="K78" i="23"/>
  <c r="K77" i="23"/>
  <c r="K76" i="23"/>
  <c r="K75" i="23"/>
  <c r="K74" i="23"/>
  <c r="K73" i="23"/>
  <c r="K72" i="23"/>
  <c r="K71" i="23"/>
  <c r="K70" i="23"/>
  <c r="K65" i="23"/>
  <c r="K64" i="23"/>
  <c r="K63" i="23"/>
  <c r="K62" i="23"/>
  <c r="K61" i="23"/>
  <c r="K60" i="23"/>
  <c r="K59" i="23"/>
  <c r="K58" i="23"/>
  <c r="K57" i="23"/>
  <c r="K52" i="23"/>
  <c r="K51" i="23"/>
  <c r="K50" i="23"/>
  <c r="K49" i="23"/>
  <c r="K48" i="23"/>
  <c r="K47" i="23"/>
  <c r="K46" i="23"/>
  <c r="K45" i="23"/>
  <c r="K44" i="23"/>
  <c r="K39" i="23"/>
  <c r="K38" i="23"/>
  <c r="K37" i="23"/>
  <c r="K36" i="23"/>
  <c r="K35" i="23"/>
  <c r="K34" i="23"/>
  <c r="K33" i="23"/>
  <c r="K32" i="23"/>
  <c r="K31" i="23"/>
  <c r="K26" i="23"/>
  <c r="K25" i="23"/>
  <c r="K24" i="23"/>
  <c r="K23" i="23"/>
  <c r="K22" i="23"/>
  <c r="K21" i="23"/>
  <c r="K20" i="23"/>
  <c r="K19" i="23"/>
  <c r="K18" i="23"/>
  <c r="K13" i="23"/>
  <c r="K12" i="23"/>
  <c r="K11" i="23"/>
  <c r="K10" i="23"/>
  <c r="K9" i="23"/>
  <c r="K8" i="23"/>
  <c r="K7" i="23"/>
  <c r="K6" i="23"/>
  <c r="K5" i="23"/>
  <c r="AQ86" i="42"/>
  <c r="AQ86" i="49"/>
  <c r="AQ86" i="47"/>
  <c r="AQ111" i="24"/>
  <c r="AQ110" i="24"/>
  <c r="AQ109" i="24"/>
  <c r="AQ108" i="24"/>
  <c r="AQ107" i="24"/>
  <c r="AQ106" i="24"/>
  <c r="AQ105" i="24"/>
  <c r="AQ102" i="24"/>
  <c r="AQ101" i="24"/>
  <c r="AQ100" i="24"/>
  <c r="AQ99" i="24"/>
  <c r="AQ98" i="24"/>
  <c r="AQ97" i="24"/>
  <c r="AQ96" i="24"/>
  <c r="AQ95" i="24"/>
  <c r="AQ94" i="24"/>
  <c r="AQ93" i="24"/>
  <c r="AQ92" i="24"/>
  <c r="AQ91" i="24"/>
  <c r="AQ90" i="24"/>
  <c r="AQ89" i="24"/>
  <c r="AQ88" i="24"/>
  <c r="AQ87" i="24"/>
  <c r="AQ86" i="24"/>
  <c r="AQ85" i="24"/>
  <c r="AQ84" i="24"/>
  <c r="AQ83" i="24"/>
  <c r="AQ82" i="24"/>
  <c r="AQ81" i="24"/>
  <c r="AQ80" i="24"/>
  <c r="AQ79" i="24"/>
  <c r="AQ78" i="24"/>
  <c r="AQ77" i="24"/>
  <c r="AQ76" i="24"/>
  <c r="AQ75" i="24"/>
  <c r="AQ74" i="24"/>
  <c r="AQ73" i="24"/>
  <c r="AQ72" i="24"/>
  <c r="AQ71" i="24"/>
  <c r="AQ70" i="24"/>
  <c r="AQ69" i="24"/>
  <c r="AQ68" i="24"/>
  <c r="AQ67" i="24"/>
  <c r="AQ66" i="24"/>
  <c r="AQ65" i="24"/>
  <c r="AQ64" i="24"/>
  <c r="AQ63" i="24"/>
  <c r="AQ62" i="24"/>
  <c r="AQ61" i="24"/>
  <c r="AQ60" i="24"/>
  <c r="AQ59" i="24"/>
  <c r="AQ58" i="24"/>
  <c r="AQ57" i="24"/>
  <c r="AQ56" i="24"/>
  <c r="AQ55" i="24"/>
  <c r="AQ54" i="24"/>
  <c r="AQ53" i="24"/>
  <c r="AQ52" i="24"/>
  <c r="AQ51" i="24"/>
  <c r="AQ50" i="24"/>
  <c r="AQ49" i="24"/>
  <c r="AQ48" i="24"/>
  <c r="AQ47" i="24"/>
  <c r="AQ46" i="24"/>
  <c r="AQ45" i="24"/>
  <c r="AQ44" i="24"/>
  <c r="AQ43" i="24"/>
  <c r="AQ42" i="24"/>
  <c r="AQ41" i="24"/>
  <c r="AQ40" i="24"/>
  <c r="AQ39" i="24"/>
  <c r="AQ38" i="24"/>
  <c r="AQ37" i="24"/>
  <c r="AQ36" i="24"/>
  <c r="AQ35" i="24"/>
  <c r="AQ34" i="24"/>
  <c r="AQ33" i="24"/>
  <c r="AQ32" i="24"/>
  <c r="AQ31" i="24"/>
  <c r="AQ30" i="24"/>
  <c r="AQ29" i="24"/>
  <c r="AQ28" i="24"/>
  <c r="AQ27" i="24"/>
  <c r="AQ26" i="24"/>
  <c r="AQ25" i="24"/>
  <c r="AQ24" i="24"/>
  <c r="AQ23" i="24"/>
  <c r="AQ22" i="24"/>
  <c r="AQ21" i="24"/>
  <c r="AQ20" i="24"/>
  <c r="AQ19" i="24"/>
  <c r="AQ18" i="24"/>
  <c r="AQ17" i="24"/>
  <c r="AQ16" i="24"/>
  <c r="AQ15" i="24"/>
  <c r="AQ14" i="24"/>
  <c r="AQ13" i="24"/>
  <c r="AQ12" i="24"/>
  <c r="AQ11" i="24"/>
  <c r="AQ10" i="24"/>
  <c r="AQ9" i="24"/>
  <c r="AQ8" i="24"/>
  <c r="AQ7" i="24"/>
  <c r="AQ6" i="24"/>
  <c r="AQ5" i="24"/>
  <c r="AQ4" i="24"/>
  <c r="AQ3" i="24"/>
  <c r="AQ102" i="31"/>
  <c r="AQ101" i="31"/>
  <c r="AQ100" i="31"/>
  <c r="AQ99" i="31"/>
  <c r="AQ98" i="31"/>
  <c r="AQ97" i="31"/>
  <c r="AQ96" i="31"/>
  <c r="AQ95" i="31"/>
  <c r="AQ94" i="31"/>
  <c r="AQ93" i="31"/>
  <c r="AQ92" i="31"/>
  <c r="AQ91" i="31"/>
  <c r="AQ90" i="31"/>
  <c r="AQ89" i="31"/>
  <c r="AQ88" i="31"/>
  <c r="AQ87" i="31"/>
  <c r="AQ86" i="31"/>
  <c r="AQ85" i="31"/>
  <c r="AQ84" i="31"/>
  <c r="AQ83" i="31"/>
  <c r="AQ82" i="31"/>
  <c r="AQ81" i="31"/>
  <c r="AQ80" i="31"/>
  <c r="AQ79" i="31"/>
  <c r="AQ78" i="31"/>
  <c r="AQ77" i="31"/>
  <c r="AQ76" i="31"/>
  <c r="AQ75" i="31"/>
  <c r="AQ74" i="31"/>
  <c r="AQ73" i="31"/>
  <c r="AQ72" i="31"/>
  <c r="AQ71" i="31"/>
  <c r="AQ70" i="31"/>
  <c r="AQ69" i="31"/>
  <c r="AQ68" i="31"/>
  <c r="AQ67" i="31"/>
  <c r="AQ66" i="31"/>
  <c r="AQ65" i="31"/>
  <c r="AQ64" i="31"/>
  <c r="AQ63" i="31"/>
  <c r="AQ62" i="31"/>
  <c r="AQ61" i="31"/>
  <c r="AQ60" i="31"/>
  <c r="AQ59" i="31"/>
  <c r="AQ58" i="31"/>
  <c r="AQ57" i="31"/>
  <c r="AQ56" i="31"/>
  <c r="AQ55" i="31"/>
  <c r="AQ54" i="31"/>
  <c r="AQ53" i="31"/>
  <c r="AQ52" i="31"/>
  <c r="AQ51" i="31"/>
  <c r="AQ50" i="31"/>
  <c r="AQ49" i="31"/>
  <c r="AQ48" i="31"/>
  <c r="AQ47" i="31"/>
  <c r="AQ46" i="31"/>
  <c r="AQ45" i="31"/>
  <c r="AQ44" i="31"/>
  <c r="AQ43" i="31"/>
  <c r="AQ42" i="31"/>
  <c r="AQ41" i="31"/>
  <c r="AQ40" i="31"/>
  <c r="AQ39" i="31"/>
  <c r="AQ38" i="31"/>
  <c r="AQ37" i="31"/>
  <c r="AQ36" i="31"/>
  <c r="AQ35" i="31"/>
  <c r="AQ34" i="31"/>
  <c r="AQ33" i="31"/>
  <c r="AQ32" i="31"/>
  <c r="AQ31" i="31"/>
  <c r="AQ30" i="31"/>
  <c r="AQ29" i="31"/>
  <c r="AQ28" i="31"/>
  <c r="AQ27" i="31"/>
  <c r="AQ26" i="31"/>
  <c r="AQ25" i="31"/>
  <c r="AQ24" i="31"/>
  <c r="AQ23" i="31"/>
  <c r="AQ22" i="31"/>
  <c r="AQ21" i="31"/>
  <c r="AQ20" i="31"/>
  <c r="AQ19" i="31"/>
  <c r="AQ18" i="31"/>
  <c r="AQ17" i="31"/>
  <c r="AQ16" i="31"/>
  <c r="AQ15" i="31"/>
  <c r="AQ14" i="31"/>
  <c r="AQ13" i="31"/>
  <c r="AQ12" i="31"/>
  <c r="AQ11" i="31"/>
  <c r="AQ10" i="31"/>
  <c r="AQ9" i="31"/>
  <c r="AQ8" i="31"/>
  <c r="AQ7" i="31"/>
  <c r="AQ6" i="31"/>
  <c r="AQ5" i="31"/>
  <c r="AQ4" i="31"/>
  <c r="AQ3" i="31"/>
  <c r="AQ102" i="29"/>
  <c r="AQ101" i="29"/>
  <c r="AQ100" i="29"/>
  <c r="AQ99" i="29"/>
  <c r="AQ98" i="29"/>
  <c r="AQ97" i="29"/>
  <c r="AQ96" i="29"/>
  <c r="AQ95" i="29"/>
  <c r="AQ94" i="29"/>
  <c r="AQ93" i="29"/>
  <c r="AQ92" i="29"/>
  <c r="AQ91" i="29"/>
  <c r="AQ90" i="29"/>
  <c r="AQ89" i="29"/>
  <c r="AQ88" i="29"/>
  <c r="AQ87" i="29"/>
  <c r="AQ86" i="29"/>
  <c r="AQ85" i="29"/>
  <c r="AQ84" i="29"/>
  <c r="AQ83" i="29"/>
  <c r="AQ82" i="29"/>
  <c r="AQ81" i="29"/>
  <c r="AQ80" i="29"/>
  <c r="AQ79" i="29"/>
  <c r="AQ78" i="29"/>
  <c r="AQ77" i="29"/>
  <c r="AQ76" i="29"/>
  <c r="AQ75" i="29"/>
  <c r="AQ74" i="29"/>
  <c r="AQ73" i="29"/>
  <c r="AQ72" i="29"/>
  <c r="AQ71" i="29"/>
  <c r="AQ70" i="29"/>
  <c r="AQ69" i="29"/>
  <c r="AQ68" i="29"/>
  <c r="AQ67" i="29"/>
  <c r="AQ66" i="29"/>
  <c r="AQ65" i="29"/>
  <c r="AQ64" i="29"/>
  <c r="AQ63" i="29"/>
  <c r="AQ62" i="29"/>
  <c r="AQ61" i="29"/>
  <c r="AQ60" i="29"/>
  <c r="AQ59" i="29"/>
  <c r="AQ58" i="29"/>
  <c r="AQ57" i="29"/>
  <c r="AQ56" i="29"/>
  <c r="AQ55" i="29"/>
  <c r="AQ54" i="29"/>
  <c r="AQ53" i="29"/>
  <c r="AQ52" i="29"/>
  <c r="AQ51" i="29"/>
  <c r="AQ50" i="29"/>
  <c r="AQ49" i="29"/>
  <c r="AQ48" i="29"/>
  <c r="AQ47" i="29"/>
  <c r="AQ46" i="29"/>
  <c r="AQ45" i="29"/>
  <c r="AQ44" i="29"/>
  <c r="AQ43" i="29"/>
  <c r="AQ42" i="29"/>
  <c r="AQ41" i="29"/>
  <c r="AQ40" i="29"/>
  <c r="AQ39" i="29"/>
  <c r="AQ38" i="29"/>
  <c r="AQ37" i="29"/>
  <c r="AQ36" i="29"/>
  <c r="AQ35" i="29"/>
  <c r="AQ34" i="29"/>
  <c r="AQ33" i="29"/>
  <c r="AQ32" i="29"/>
  <c r="AQ31" i="29"/>
  <c r="AQ30" i="29"/>
  <c r="AQ29" i="29"/>
  <c r="AQ28" i="29"/>
  <c r="AQ27" i="29"/>
  <c r="AQ26" i="29"/>
  <c r="AQ25" i="29"/>
  <c r="AQ24" i="29"/>
  <c r="AQ23" i="29"/>
  <c r="AQ22" i="29"/>
  <c r="AQ21" i="29"/>
  <c r="AQ20" i="29"/>
  <c r="AQ19" i="29"/>
  <c r="AQ18" i="29"/>
  <c r="AQ17" i="29"/>
  <c r="AQ16" i="29"/>
  <c r="AQ15" i="29"/>
  <c r="AQ14" i="29"/>
  <c r="AQ13" i="29"/>
  <c r="AQ12" i="29"/>
  <c r="AQ11" i="29"/>
  <c r="AQ10" i="29"/>
  <c r="AQ9" i="29"/>
  <c r="AQ8" i="29"/>
  <c r="AQ7" i="29"/>
  <c r="AQ6" i="29"/>
  <c r="AQ5" i="29"/>
  <c r="AQ4" i="29"/>
  <c r="AQ3" i="29"/>
  <c r="AQ102" i="28"/>
  <c r="AQ101" i="28"/>
  <c r="AQ100" i="28"/>
  <c r="AQ99" i="28"/>
  <c r="AQ98" i="28"/>
  <c r="AQ97" i="28"/>
  <c r="AQ96" i="28"/>
  <c r="AQ95" i="28"/>
  <c r="AQ94" i="28"/>
  <c r="AQ93" i="28"/>
  <c r="AQ92" i="28"/>
  <c r="AQ91" i="28"/>
  <c r="AQ90" i="28"/>
  <c r="AQ89" i="28"/>
  <c r="AQ88" i="28"/>
  <c r="AQ87" i="28"/>
  <c r="AQ86" i="28"/>
  <c r="AQ85" i="28"/>
  <c r="AQ84" i="28"/>
  <c r="AQ83" i="28"/>
  <c r="AQ82" i="28"/>
  <c r="AQ81" i="28"/>
  <c r="AQ80" i="28"/>
  <c r="AQ79" i="28"/>
  <c r="AQ78" i="28"/>
  <c r="AQ77" i="28"/>
  <c r="AQ76" i="28"/>
  <c r="AQ75" i="28"/>
  <c r="AQ74" i="28"/>
  <c r="AQ73" i="28"/>
  <c r="AQ72" i="28"/>
  <c r="AQ71" i="28"/>
  <c r="AQ70" i="28"/>
  <c r="AQ69" i="28"/>
  <c r="AQ68" i="28"/>
  <c r="AQ67" i="28"/>
  <c r="AQ66" i="28"/>
  <c r="AQ65" i="28"/>
  <c r="AQ64" i="28"/>
  <c r="AQ63" i="28"/>
  <c r="AQ62" i="28"/>
  <c r="AQ61" i="28"/>
  <c r="AQ60" i="28"/>
  <c r="AQ59" i="28"/>
  <c r="AQ58" i="28"/>
  <c r="AQ57" i="28"/>
  <c r="AQ56" i="28"/>
  <c r="AQ55" i="28"/>
  <c r="AQ54" i="28"/>
  <c r="AQ53" i="28"/>
  <c r="AQ52" i="28"/>
  <c r="AQ51" i="28"/>
  <c r="AQ50" i="28"/>
  <c r="AQ49" i="28"/>
  <c r="AQ48" i="28"/>
  <c r="AQ47" i="28"/>
  <c r="AQ46" i="28"/>
  <c r="AQ45" i="28"/>
  <c r="AQ44" i="28"/>
  <c r="AQ43" i="28"/>
  <c r="AQ42" i="28"/>
  <c r="AQ41" i="28"/>
  <c r="AQ40" i="28"/>
  <c r="AQ39" i="28"/>
  <c r="AQ38" i="28"/>
  <c r="AQ37" i="28"/>
  <c r="AQ36" i="28"/>
  <c r="AQ35" i="28"/>
  <c r="AQ34" i="28"/>
  <c r="AQ33" i="28"/>
  <c r="AQ32" i="28"/>
  <c r="AQ31" i="28"/>
  <c r="AQ30" i="28"/>
  <c r="AQ29" i="28"/>
  <c r="AQ28" i="28"/>
  <c r="AQ27" i="28"/>
  <c r="AQ26" i="28"/>
  <c r="AQ25" i="28"/>
  <c r="AQ24" i="28"/>
  <c r="AQ23" i="28"/>
  <c r="AQ22" i="28"/>
  <c r="AQ21" i="28"/>
  <c r="AQ20" i="28"/>
  <c r="AQ19" i="28"/>
  <c r="AQ18" i="28"/>
  <c r="AQ17" i="28"/>
  <c r="AQ16" i="28"/>
  <c r="AQ15" i="28"/>
  <c r="AQ14" i="28"/>
  <c r="AQ13" i="28"/>
  <c r="AQ12" i="28"/>
  <c r="AQ11" i="28"/>
  <c r="AQ10" i="28"/>
  <c r="AQ9" i="28"/>
  <c r="AQ8" i="28"/>
  <c r="AQ7" i="28"/>
  <c r="AQ6" i="28"/>
  <c r="AQ5" i="28"/>
  <c r="AQ4" i="28"/>
  <c r="AQ3" i="28"/>
  <c r="AE86" i="61"/>
  <c r="AE86" i="60" s="1"/>
  <c r="AD86" i="61"/>
  <c r="AC86" i="61"/>
  <c r="AB86" i="61"/>
  <c r="AB86" i="60" s="1"/>
  <c r="AA86" i="61"/>
  <c r="AA86" i="60" s="1"/>
  <c r="Z86" i="61"/>
  <c r="Z86" i="60" s="1"/>
  <c r="Y86" i="61"/>
  <c r="X86" i="61"/>
  <c r="X86" i="60" s="1"/>
  <c r="W86" i="61"/>
  <c r="W86" i="60" s="1"/>
  <c r="V86" i="61"/>
  <c r="V86" i="60" s="1"/>
  <c r="U86" i="61"/>
  <c r="U86" i="60" s="1"/>
  <c r="T86" i="61"/>
  <c r="S86" i="61"/>
  <c r="S86" i="60" s="1"/>
  <c r="R86" i="61"/>
  <c r="R86" i="60" s="1"/>
  <c r="Q86" i="61"/>
  <c r="Q86" i="60" s="1"/>
  <c r="P86" i="61"/>
  <c r="P86" i="60" s="1"/>
  <c r="O86" i="61"/>
  <c r="N86" i="61"/>
  <c r="N86" i="60" s="1"/>
  <c r="M86" i="61"/>
  <c r="M86" i="60" s="1"/>
  <c r="L86" i="61"/>
  <c r="L86" i="60" s="1"/>
  <c r="K86" i="61"/>
  <c r="K86" i="60" s="1"/>
  <c r="J86" i="61"/>
  <c r="I86" i="61"/>
  <c r="I86" i="60" s="1"/>
  <c r="H86" i="61"/>
  <c r="H86" i="60" s="1"/>
  <c r="G86" i="61"/>
  <c r="G86" i="60" s="1"/>
  <c r="F86" i="61"/>
  <c r="F86" i="60" s="1"/>
  <c r="E86" i="61"/>
  <c r="D86" i="61"/>
  <c r="D86" i="60" s="1"/>
  <c r="AF102" i="57"/>
  <c r="AE102" i="57"/>
  <c r="AD102" i="57"/>
  <c r="AM102" i="57" s="1"/>
  <c r="AC102" i="57"/>
  <c r="AR102" i="57" s="1"/>
  <c r="AB102" i="57"/>
  <c r="AA102" i="57"/>
  <c r="Z102" i="57"/>
  <c r="Y102" i="57"/>
  <c r="X102" i="57"/>
  <c r="W102" i="57"/>
  <c r="V102" i="57"/>
  <c r="U102" i="57"/>
  <c r="T102" i="57"/>
  <c r="S102" i="57"/>
  <c r="R102" i="57"/>
  <c r="Q102" i="57"/>
  <c r="P102" i="57"/>
  <c r="O102" i="57"/>
  <c r="AJ102" i="57" s="1"/>
  <c r="N102" i="57"/>
  <c r="M102" i="57"/>
  <c r="L102" i="57"/>
  <c r="K102" i="57"/>
  <c r="J102" i="57"/>
  <c r="I102" i="57"/>
  <c r="H102" i="57"/>
  <c r="G102" i="57"/>
  <c r="F102" i="57"/>
  <c r="E102" i="57"/>
  <c r="D102" i="57"/>
  <c r="AF102" i="70"/>
  <c r="AE102" i="70"/>
  <c r="AD102" i="70"/>
  <c r="AM102" i="70" s="1"/>
  <c r="AC102" i="70"/>
  <c r="AR102" i="70" s="1"/>
  <c r="AB102" i="70"/>
  <c r="AA102" i="70"/>
  <c r="Z102" i="70"/>
  <c r="Y102" i="70"/>
  <c r="X102" i="70"/>
  <c r="W102" i="70"/>
  <c r="V102" i="70"/>
  <c r="U102" i="70"/>
  <c r="T102" i="70"/>
  <c r="S102" i="70"/>
  <c r="R102" i="70"/>
  <c r="Q102" i="70"/>
  <c r="P102" i="70"/>
  <c r="O102" i="70"/>
  <c r="AJ102" i="70" s="1"/>
  <c r="N102" i="70"/>
  <c r="M102" i="70"/>
  <c r="L102" i="70"/>
  <c r="K102" i="70"/>
  <c r="J102" i="70"/>
  <c r="I102" i="70"/>
  <c r="H102" i="70"/>
  <c r="G102" i="70"/>
  <c r="F102" i="70"/>
  <c r="E102" i="70"/>
  <c r="D102" i="70"/>
  <c r="C3" i="39"/>
  <c r="AS101" i="61"/>
  <c r="AR101" i="61"/>
  <c r="AP101" i="61"/>
  <c r="AO101" i="61"/>
  <c r="AN101" i="61"/>
  <c r="AM101" i="61"/>
  <c r="AL101" i="61"/>
  <c r="AK101" i="61"/>
  <c r="AJ101" i="61"/>
  <c r="AI101" i="61"/>
  <c r="AH101" i="61"/>
  <c r="AS100" i="61"/>
  <c r="AR100" i="61"/>
  <c r="AP100" i="61"/>
  <c r="AO100" i="61"/>
  <c r="AN100" i="61"/>
  <c r="AM100" i="61"/>
  <c r="AL100" i="61"/>
  <c r="AK100" i="61"/>
  <c r="AJ100" i="61"/>
  <c r="AI100" i="61"/>
  <c r="AH100" i="61"/>
  <c r="AS99" i="61"/>
  <c r="AR99" i="61"/>
  <c r="AP99" i="61"/>
  <c r="AO99" i="61"/>
  <c r="AN99" i="61"/>
  <c r="AM99" i="61"/>
  <c r="AL99" i="61"/>
  <c r="AK99" i="61"/>
  <c r="AJ99" i="61"/>
  <c r="AI99" i="61"/>
  <c r="AH99" i="61"/>
  <c r="AS98" i="61"/>
  <c r="AR98" i="61"/>
  <c r="AP98" i="61"/>
  <c r="AO98" i="61"/>
  <c r="AN98" i="61"/>
  <c r="AM98" i="61"/>
  <c r="AL98" i="61"/>
  <c r="AK98" i="61"/>
  <c r="AJ98" i="61"/>
  <c r="AI98" i="61"/>
  <c r="AH98" i="61"/>
  <c r="AS97" i="61"/>
  <c r="AR97" i="61"/>
  <c r="AP97" i="61"/>
  <c r="AO97" i="61"/>
  <c r="AN97" i="61"/>
  <c r="AM97" i="61"/>
  <c r="AL97" i="61"/>
  <c r="AK97" i="61"/>
  <c r="AJ97" i="61"/>
  <c r="AI97" i="61"/>
  <c r="AS96" i="61"/>
  <c r="AR96" i="61"/>
  <c r="AP96" i="61"/>
  <c r="AO96" i="61"/>
  <c r="AN96" i="61"/>
  <c r="AM96" i="61"/>
  <c r="AL96" i="61"/>
  <c r="AK96" i="61"/>
  <c r="AJ96" i="61"/>
  <c r="AI96" i="61"/>
  <c r="AH96" i="61"/>
  <c r="AS95" i="61"/>
  <c r="AR95" i="61"/>
  <c r="AP95" i="61"/>
  <c r="AO95" i="61"/>
  <c r="AN95" i="61"/>
  <c r="AM95" i="61"/>
  <c r="AL95" i="61"/>
  <c r="AK95" i="61"/>
  <c r="AJ95" i="61"/>
  <c r="AI95" i="61"/>
  <c r="AH95" i="61"/>
  <c r="AS94" i="61"/>
  <c r="AR94" i="61"/>
  <c r="AP94" i="61"/>
  <c r="AO94" i="61"/>
  <c r="AN94" i="61"/>
  <c r="AM94" i="61"/>
  <c r="AL94" i="61"/>
  <c r="AK94" i="61"/>
  <c r="AJ94" i="61"/>
  <c r="AI94" i="61"/>
  <c r="AH94" i="61"/>
  <c r="AS93" i="61"/>
  <c r="AR93" i="61"/>
  <c r="AP93" i="61"/>
  <c r="AO93" i="61"/>
  <c r="AN93" i="61"/>
  <c r="AM93" i="61"/>
  <c r="AL93" i="61"/>
  <c r="AK93" i="61"/>
  <c r="AJ93" i="61"/>
  <c r="AI93" i="61"/>
  <c r="AH93" i="61"/>
  <c r="AS92" i="61"/>
  <c r="AR92" i="61"/>
  <c r="AP92" i="61"/>
  <c r="AO92" i="61"/>
  <c r="AN92" i="61"/>
  <c r="AM92" i="61"/>
  <c r="AL92" i="61"/>
  <c r="AK92" i="61"/>
  <c r="AJ92" i="61"/>
  <c r="AI92" i="61"/>
  <c r="AH92" i="61"/>
  <c r="AS91" i="61"/>
  <c r="AR91" i="61"/>
  <c r="AP91" i="61"/>
  <c r="AO91" i="61"/>
  <c r="AN91" i="61"/>
  <c r="AM91" i="61"/>
  <c r="AL91" i="61"/>
  <c r="AK91" i="61"/>
  <c r="AJ91" i="61"/>
  <c r="AI91" i="61"/>
  <c r="AH91" i="61"/>
  <c r="AS90" i="61"/>
  <c r="AR90" i="61"/>
  <c r="AP90" i="61"/>
  <c r="AO90" i="61"/>
  <c r="AN90" i="61"/>
  <c r="AM90" i="61"/>
  <c r="AL90" i="61"/>
  <c r="AK90" i="61"/>
  <c r="AJ90" i="61"/>
  <c r="AI90" i="61"/>
  <c r="AH90" i="61"/>
  <c r="AS89" i="61"/>
  <c r="AR89" i="61"/>
  <c r="AP89" i="61"/>
  <c r="AO89" i="61"/>
  <c r="AN89" i="61"/>
  <c r="AM89" i="61"/>
  <c r="AL89" i="61"/>
  <c r="AK89" i="61"/>
  <c r="AJ89" i="61"/>
  <c r="AI89" i="61"/>
  <c r="AH89" i="61"/>
  <c r="AS88" i="61"/>
  <c r="AR88" i="61"/>
  <c r="AP88" i="61"/>
  <c r="AO88" i="61"/>
  <c r="AN88" i="61"/>
  <c r="AM88" i="61"/>
  <c r="AL88" i="61"/>
  <c r="AK88" i="61"/>
  <c r="AJ88" i="61"/>
  <c r="AI88" i="61"/>
  <c r="AH88" i="61"/>
  <c r="AS87" i="61"/>
  <c r="AR87" i="61"/>
  <c r="AP87" i="61"/>
  <c r="AO87" i="61"/>
  <c r="AN87" i="61"/>
  <c r="AM87" i="61"/>
  <c r="AL87" i="61"/>
  <c r="AK87" i="61"/>
  <c r="AJ87" i="61"/>
  <c r="AI87" i="61"/>
  <c r="AH87" i="61"/>
  <c r="AS85" i="61"/>
  <c r="AR85" i="61"/>
  <c r="AP85" i="61"/>
  <c r="AO85" i="61"/>
  <c r="AN85" i="61"/>
  <c r="AM85" i="61"/>
  <c r="AL85" i="61"/>
  <c r="AK85" i="61"/>
  <c r="AJ85" i="61"/>
  <c r="AI85" i="61"/>
  <c r="AH85" i="61"/>
  <c r="AS84" i="61"/>
  <c r="AR84" i="61"/>
  <c r="AP84" i="61"/>
  <c r="AO84" i="61"/>
  <c r="AN84" i="61"/>
  <c r="AM84" i="61"/>
  <c r="AL84" i="61"/>
  <c r="AK84" i="61"/>
  <c r="AJ84" i="61"/>
  <c r="AI84" i="61"/>
  <c r="AH84" i="61"/>
  <c r="AS83" i="61"/>
  <c r="AR83" i="61"/>
  <c r="AP83" i="61"/>
  <c r="AO83" i="61"/>
  <c r="AN83" i="61"/>
  <c r="AM83" i="61"/>
  <c r="AL83" i="61"/>
  <c r="AK83" i="61"/>
  <c r="AJ83" i="61"/>
  <c r="AI83" i="61"/>
  <c r="AH83" i="61"/>
  <c r="AS82" i="61"/>
  <c r="AR82" i="61"/>
  <c r="AP82" i="61"/>
  <c r="AO82" i="61"/>
  <c r="AN82" i="61"/>
  <c r="AM82" i="61"/>
  <c r="AL82" i="61"/>
  <c r="AK82" i="61"/>
  <c r="AJ82" i="61"/>
  <c r="AI82" i="61"/>
  <c r="AH82" i="61"/>
  <c r="AS81" i="61"/>
  <c r="AR81" i="61"/>
  <c r="AP81" i="61"/>
  <c r="AO81" i="61"/>
  <c r="AN81" i="61"/>
  <c r="AM81" i="61"/>
  <c r="AL81" i="61"/>
  <c r="AK81" i="61"/>
  <c r="AJ81" i="61"/>
  <c r="AI81" i="61"/>
  <c r="AH81" i="61"/>
  <c r="AS80" i="61"/>
  <c r="AR80" i="61"/>
  <c r="AP80" i="61"/>
  <c r="AO80" i="61"/>
  <c r="AN80" i="61"/>
  <c r="AM80" i="61"/>
  <c r="AL80" i="61"/>
  <c r="AK80" i="61"/>
  <c r="AJ80" i="61"/>
  <c r="AI80" i="61"/>
  <c r="AH80" i="61"/>
  <c r="AS79" i="61"/>
  <c r="AR79" i="61"/>
  <c r="AP79" i="61"/>
  <c r="AO79" i="61"/>
  <c r="AN79" i="61"/>
  <c r="AM79" i="61"/>
  <c r="AL79" i="61"/>
  <c r="AK79" i="61"/>
  <c r="AJ79" i="61"/>
  <c r="AI79" i="61"/>
  <c r="AH79" i="61"/>
  <c r="AS78" i="61"/>
  <c r="AR78" i="61"/>
  <c r="AP78" i="61"/>
  <c r="AO78" i="61"/>
  <c r="AN78" i="61"/>
  <c r="AM78" i="61"/>
  <c r="AL78" i="61"/>
  <c r="AK78" i="61"/>
  <c r="AJ78" i="61"/>
  <c r="AI78" i="61"/>
  <c r="AH78" i="61"/>
  <c r="AS77" i="61"/>
  <c r="AR77" i="61"/>
  <c r="AP77" i="61"/>
  <c r="AO77" i="61"/>
  <c r="AN77" i="61"/>
  <c r="AM77" i="61"/>
  <c r="AL77" i="61"/>
  <c r="AK77" i="61"/>
  <c r="AJ77" i="61"/>
  <c r="AI77" i="61"/>
  <c r="AH77" i="61"/>
  <c r="AS76" i="61"/>
  <c r="AR76" i="61"/>
  <c r="AP76" i="61"/>
  <c r="AO76" i="61"/>
  <c r="AN76" i="61"/>
  <c r="AM76" i="61"/>
  <c r="AL76" i="61"/>
  <c r="AK76" i="61"/>
  <c r="AJ76" i="61"/>
  <c r="AI76" i="61"/>
  <c r="AH76" i="61"/>
  <c r="AS75" i="61"/>
  <c r="AR75" i="61"/>
  <c r="AP75" i="61"/>
  <c r="AO75" i="61"/>
  <c r="AN75" i="61"/>
  <c r="AM75" i="61"/>
  <c r="AL75" i="61"/>
  <c r="AK75" i="61"/>
  <c r="AJ75" i="61"/>
  <c r="AI75" i="61"/>
  <c r="AH75" i="61"/>
  <c r="AS74" i="61"/>
  <c r="AR74" i="61"/>
  <c r="AP74" i="61"/>
  <c r="AO74" i="61"/>
  <c r="AN74" i="61"/>
  <c r="AM74" i="61"/>
  <c r="AL74" i="61"/>
  <c r="AK74" i="61"/>
  <c r="AJ74" i="61"/>
  <c r="AI74" i="61"/>
  <c r="AH74" i="61"/>
  <c r="AS73" i="61"/>
  <c r="AR73" i="61"/>
  <c r="AP73" i="61"/>
  <c r="AO73" i="61"/>
  <c r="AN73" i="61"/>
  <c r="AM73" i="61"/>
  <c r="AL73" i="61"/>
  <c r="AK73" i="61"/>
  <c r="AJ73" i="61"/>
  <c r="AI73" i="61"/>
  <c r="AH73" i="61"/>
  <c r="AS72" i="61"/>
  <c r="AR72" i="61"/>
  <c r="AP72" i="61"/>
  <c r="AO72" i="61"/>
  <c r="AN72" i="61"/>
  <c r="AM72" i="61"/>
  <c r="AL72" i="61"/>
  <c r="AK72" i="61"/>
  <c r="AJ72" i="61"/>
  <c r="AI72" i="61"/>
  <c r="AH72" i="61"/>
  <c r="AS71" i="61"/>
  <c r="AR71" i="61"/>
  <c r="AP71" i="61"/>
  <c r="AO71" i="61"/>
  <c r="AN71" i="61"/>
  <c r="AM71" i="61"/>
  <c r="AL71" i="61"/>
  <c r="AK71" i="61"/>
  <c r="AJ71" i="61"/>
  <c r="AI71" i="61"/>
  <c r="AH71" i="61"/>
  <c r="AS70" i="61"/>
  <c r="AR70" i="61"/>
  <c r="AP70" i="61"/>
  <c r="AO70" i="61"/>
  <c r="AN70" i="61"/>
  <c r="AM70" i="61"/>
  <c r="AL70" i="61"/>
  <c r="AK70" i="61"/>
  <c r="AJ70" i="61"/>
  <c r="AI70" i="61"/>
  <c r="AH70" i="61"/>
  <c r="AS69" i="61"/>
  <c r="AR69" i="61"/>
  <c r="AP69" i="61"/>
  <c r="AO69" i="61"/>
  <c r="AN69" i="61"/>
  <c r="AM69" i="61"/>
  <c r="AL69" i="61"/>
  <c r="AK69" i="61"/>
  <c r="AJ69" i="61"/>
  <c r="AI69" i="61"/>
  <c r="AH69" i="61"/>
  <c r="AS68" i="61"/>
  <c r="AR68" i="61"/>
  <c r="AP68" i="61"/>
  <c r="AO68" i="61"/>
  <c r="AN68" i="61"/>
  <c r="AM68" i="61"/>
  <c r="AL68" i="61"/>
  <c r="AK68" i="61"/>
  <c r="AJ68" i="61"/>
  <c r="AI68" i="61"/>
  <c r="AH68" i="61"/>
  <c r="AS67" i="61"/>
  <c r="AR67" i="61"/>
  <c r="AP67" i="61"/>
  <c r="AO67" i="61"/>
  <c r="AN67" i="61"/>
  <c r="AM67" i="61"/>
  <c r="AL67" i="61"/>
  <c r="AK67" i="61"/>
  <c r="AJ67" i="61"/>
  <c r="AI67" i="61"/>
  <c r="AH67" i="61"/>
  <c r="AS66" i="61"/>
  <c r="AR66" i="61"/>
  <c r="AP66" i="61"/>
  <c r="AO66" i="61"/>
  <c r="AN66" i="61"/>
  <c r="AM66" i="61"/>
  <c r="AL66" i="61"/>
  <c r="AK66" i="61"/>
  <c r="AJ66" i="61"/>
  <c r="AI66" i="61"/>
  <c r="AH66" i="61"/>
  <c r="AS65" i="61"/>
  <c r="AR65" i="61"/>
  <c r="AP65" i="61"/>
  <c r="AO65" i="61"/>
  <c r="AN65" i="61"/>
  <c r="AM65" i="61"/>
  <c r="AL65" i="61"/>
  <c r="AK65" i="61"/>
  <c r="AJ65" i="61"/>
  <c r="AI65" i="61"/>
  <c r="AH65" i="61"/>
  <c r="AS64" i="61"/>
  <c r="AR64" i="61"/>
  <c r="AP64" i="61"/>
  <c r="AO64" i="61"/>
  <c r="AN64" i="61"/>
  <c r="AM64" i="61"/>
  <c r="AL64" i="61"/>
  <c r="AK64" i="61"/>
  <c r="AJ64" i="61"/>
  <c r="AI64" i="61"/>
  <c r="AH64" i="61"/>
  <c r="AS63" i="61"/>
  <c r="AR63" i="61"/>
  <c r="AP63" i="61"/>
  <c r="AO63" i="61"/>
  <c r="AN63" i="61"/>
  <c r="AM63" i="61"/>
  <c r="AL63" i="61"/>
  <c r="AK63" i="61"/>
  <c r="AJ63" i="61"/>
  <c r="AI63" i="61"/>
  <c r="AH63" i="61"/>
  <c r="AS62" i="61"/>
  <c r="AR62" i="61"/>
  <c r="AP62" i="61"/>
  <c r="AO62" i="61"/>
  <c r="AN62" i="61"/>
  <c r="AM62" i="61"/>
  <c r="AL62" i="61"/>
  <c r="AK62" i="61"/>
  <c r="AJ62" i="61"/>
  <c r="AI62" i="61"/>
  <c r="AH62" i="61"/>
  <c r="AS61" i="61"/>
  <c r="AR61" i="61"/>
  <c r="AP61" i="61"/>
  <c r="AO61" i="61"/>
  <c r="AN61" i="61"/>
  <c r="AM61" i="61"/>
  <c r="AL61" i="61"/>
  <c r="AK61" i="61"/>
  <c r="AJ61" i="61"/>
  <c r="AI61" i="61"/>
  <c r="AH61" i="61"/>
  <c r="AS60" i="61"/>
  <c r="AR60" i="61"/>
  <c r="AP60" i="61"/>
  <c r="AO60" i="61"/>
  <c r="AN60" i="61"/>
  <c r="AM60" i="61"/>
  <c r="AL60" i="61"/>
  <c r="AK60" i="61"/>
  <c r="AJ60" i="61"/>
  <c r="AI60" i="61"/>
  <c r="AH60" i="61"/>
  <c r="AS59" i="61"/>
  <c r="AR59" i="61"/>
  <c r="AP59" i="61"/>
  <c r="AO59" i="61"/>
  <c r="AN59" i="61"/>
  <c r="AM59" i="61"/>
  <c r="AL59" i="61"/>
  <c r="AK59" i="61"/>
  <c r="AJ59" i="61"/>
  <c r="AI59" i="61"/>
  <c r="AH59" i="61"/>
  <c r="AS58" i="61"/>
  <c r="AR58" i="61"/>
  <c r="AP58" i="61"/>
  <c r="AO58" i="61"/>
  <c r="AN58" i="61"/>
  <c r="AM58" i="61"/>
  <c r="AL58" i="61"/>
  <c r="AK58" i="61"/>
  <c r="AJ58" i="61"/>
  <c r="AI58" i="61"/>
  <c r="AH58" i="61"/>
  <c r="AS57" i="61"/>
  <c r="AR57" i="61"/>
  <c r="AP57" i="61"/>
  <c r="AO57" i="61"/>
  <c r="AN57" i="61"/>
  <c r="AM57" i="61"/>
  <c r="AL57" i="61"/>
  <c r="AK57" i="61"/>
  <c r="AJ57" i="61"/>
  <c r="AI57" i="61"/>
  <c r="AH57" i="61"/>
  <c r="AS56" i="61"/>
  <c r="AR56" i="61"/>
  <c r="AP56" i="61"/>
  <c r="AO56" i="61"/>
  <c r="AN56" i="61"/>
  <c r="AM56" i="61"/>
  <c r="AL56" i="61"/>
  <c r="AK56" i="61"/>
  <c r="AJ56" i="61"/>
  <c r="AI56" i="61"/>
  <c r="AH56" i="61"/>
  <c r="AS55" i="61"/>
  <c r="AR55" i="61"/>
  <c r="AP55" i="61"/>
  <c r="AO55" i="61"/>
  <c r="AN55" i="61"/>
  <c r="AM55" i="61"/>
  <c r="AL55" i="61"/>
  <c r="AK55" i="61"/>
  <c r="AJ55" i="61"/>
  <c r="AI55" i="61"/>
  <c r="AH55" i="61"/>
  <c r="AS54" i="61"/>
  <c r="AR54" i="61"/>
  <c r="AP54" i="61"/>
  <c r="AO54" i="61"/>
  <c r="AN54" i="61"/>
  <c r="AM54" i="61"/>
  <c r="AL54" i="61"/>
  <c r="AK54" i="61"/>
  <c r="AJ54" i="61"/>
  <c r="AI54" i="61"/>
  <c r="AH54" i="61"/>
  <c r="AS53" i="61"/>
  <c r="AR53" i="61"/>
  <c r="AP53" i="61"/>
  <c r="AO53" i="61"/>
  <c r="AN53" i="61"/>
  <c r="AM53" i="61"/>
  <c r="AL53" i="61"/>
  <c r="AK53" i="61"/>
  <c r="AJ53" i="61"/>
  <c r="AI53" i="61"/>
  <c r="AH53" i="61"/>
  <c r="AS52" i="61"/>
  <c r="AR52" i="61"/>
  <c r="AP52" i="61"/>
  <c r="AO52" i="61"/>
  <c r="AN52" i="61"/>
  <c r="AM52" i="61"/>
  <c r="AL52" i="61"/>
  <c r="AK52" i="61"/>
  <c r="AJ52" i="61"/>
  <c r="AI52" i="61"/>
  <c r="AH52" i="61"/>
  <c r="AS51" i="61"/>
  <c r="AR51" i="61"/>
  <c r="AP51" i="61"/>
  <c r="AO51" i="61"/>
  <c r="AN51" i="61"/>
  <c r="AM51" i="61"/>
  <c r="AL51" i="61"/>
  <c r="AK51" i="61"/>
  <c r="AJ51" i="61"/>
  <c r="AI51" i="61"/>
  <c r="AH51" i="61"/>
  <c r="AS50" i="61"/>
  <c r="AR50" i="61"/>
  <c r="AP50" i="61"/>
  <c r="AO50" i="61"/>
  <c r="AN50" i="61"/>
  <c r="AM50" i="61"/>
  <c r="AL50" i="61"/>
  <c r="AK50" i="61"/>
  <c r="AJ50" i="61"/>
  <c r="AI50" i="61"/>
  <c r="AH50" i="61"/>
  <c r="AS49" i="61"/>
  <c r="AR49" i="61"/>
  <c r="AP49" i="61"/>
  <c r="AO49" i="61"/>
  <c r="AN49" i="61"/>
  <c r="AM49" i="61"/>
  <c r="AL49" i="61"/>
  <c r="AK49" i="61"/>
  <c r="AJ49" i="61"/>
  <c r="AI49" i="61"/>
  <c r="AH49" i="61"/>
  <c r="AS48" i="61"/>
  <c r="AR48" i="61"/>
  <c r="AP48" i="61"/>
  <c r="AO48" i="61"/>
  <c r="AN48" i="61"/>
  <c r="AM48" i="61"/>
  <c r="AL48" i="61"/>
  <c r="AK48" i="61"/>
  <c r="AJ48" i="61"/>
  <c r="AI48" i="61"/>
  <c r="AH48" i="61"/>
  <c r="AS47" i="61"/>
  <c r="AR47" i="61"/>
  <c r="AP47" i="61"/>
  <c r="AO47" i="61"/>
  <c r="AN47" i="61"/>
  <c r="AM47" i="61"/>
  <c r="AL47" i="61"/>
  <c r="AK47" i="61"/>
  <c r="AJ47" i="61"/>
  <c r="AI47" i="61"/>
  <c r="AH47" i="61"/>
  <c r="AS46" i="61"/>
  <c r="AR46" i="61"/>
  <c r="AP46" i="61"/>
  <c r="AO46" i="61"/>
  <c r="AN46" i="61"/>
  <c r="AM46" i="61"/>
  <c r="AL46" i="61"/>
  <c r="AK46" i="61"/>
  <c r="AJ46" i="61"/>
  <c r="AI46" i="61"/>
  <c r="AH46" i="61"/>
  <c r="AS45" i="61"/>
  <c r="AR45" i="61"/>
  <c r="AP45" i="61"/>
  <c r="AO45" i="61"/>
  <c r="AN45" i="61"/>
  <c r="AM45" i="61"/>
  <c r="AL45" i="61"/>
  <c r="AK45" i="61"/>
  <c r="AJ45" i="61"/>
  <c r="AI45" i="61"/>
  <c r="AH45" i="61"/>
  <c r="AS44" i="61"/>
  <c r="AR44" i="61"/>
  <c r="AP44" i="61"/>
  <c r="AO44" i="61"/>
  <c r="AN44" i="61"/>
  <c r="AM44" i="61"/>
  <c r="AL44" i="61"/>
  <c r="AK44" i="61"/>
  <c r="AJ44" i="61"/>
  <c r="AI44" i="61"/>
  <c r="AH44" i="61"/>
  <c r="AS43" i="61"/>
  <c r="AR43" i="61"/>
  <c r="AP43" i="61"/>
  <c r="AO43" i="61"/>
  <c r="AN43" i="61"/>
  <c r="AM43" i="61"/>
  <c r="AL43" i="61"/>
  <c r="AK43" i="61"/>
  <c r="AJ43" i="61"/>
  <c r="AI43" i="61"/>
  <c r="AH43" i="61"/>
  <c r="AS42" i="61"/>
  <c r="AR42" i="61"/>
  <c r="AP42" i="61"/>
  <c r="AO42" i="61"/>
  <c r="AN42" i="61"/>
  <c r="AM42" i="61"/>
  <c r="AL42" i="61"/>
  <c r="AK42" i="61"/>
  <c r="AJ42" i="61"/>
  <c r="AI42" i="61"/>
  <c r="AH42" i="61"/>
  <c r="AS41" i="61"/>
  <c r="AR41" i="61"/>
  <c r="AP41" i="61"/>
  <c r="AO41" i="61"/>
  <c r="AN41" i="61"/>
  <c r="AM41" i="61"/>
  <c r="AL41" i="61"/>
  <c r="AK41" i="61"/>
  <c r="AJ41" i="61"/>
  <c r="AI41" i="61"/>
  <c r="AH41" i="61"/>
  <c r="AS40" i="61"/>
  <c r="AR40" i="61"/>
  <c r="AP40" i="61"/>
  <c r="AO40" i="61"/>
  <c r="AN40" i="61"/>
  <c r="AM40" i="61"/>
  <c r="AL40" i="61"/>
  <c r="AK40" i="61"/>
  <c r="AJ40" i="61"/>
  <c r="AI40" i="61"/>
  <c r="AH40" i="61"/>
  <c r="AS39" i="61"/>
  <c r="AR39" i="61"/>
  <c r="AP39" i="61"/>
  <c r="AO39" i="61"/>
  <c r="AN39" i="61"/>
  <c r="AM39" i="61"/>
  <c r="AL39" i="61"/>
  <c r="AK39" i="61"/>
  <c r="AJ39" i="61"/>
  <c r="AI39" i="61"/>
  <c r="AH39" i="61"/>
  <c r="AS38" i="61"/>
  <c r="AR38" i="61"/>
  <c r="AP38" i="61"/>
  <c r="AO38" i="61"/>
  <c r="AN38" i="61"/>
  <c r="AM38" i="61"/>
  <c r="AL38" i="61"/>
  <c r="AK38" i="61"/>
  <c r="AJ38" i="61"/>
  <c r="AI38" i="61"/>
  <c r="AH38" i="61"/>
  <c r="AS37" i="61"/>
  <c r="AR37" i="61"/>
  <c r="AP37" i="61"/>
  <c r="AO37" i="61"/>
  <c r="AN37" i="61"/>
  <c r="AM37" i="61"/>
  <c r="AL37" i="61"/>
  <c r="AK37" i="61"/>
  <c r="AJ37" i="61"/>
  <c r="AI37" i="61"/>
  <c r="AH37" i="61"/>
  <c r="AS36" i="61"/>
  <c r="AR36" i="61"/>
  <c r="AP36" i="61"/>
  <c r="AO36" i="61"/>
  <c r="AN36" i="61"/>
  <c r="AM36" i="61"/>
  <c r="AL36" i="61"/>
  <c r="AK36" i="61"/>
  <c r="AJ36" i="61"/>
  <c r="AI36" i="61"/>
  <c r="AH36" i="61"/>
  <c r="AS35" i="61"/>
  <c r="AR35" i="61"/>
  <c r="AP35" i="61"/>
  <c r="AO35" i="61"/>
  <c r="AN35" i="61"/>
  <c r="AM35" i="61"/>
  <c r="AL35" i="61"/>
  <c r="AK35" i="61"/>
  <c r="AJ35" i="61"/>
  <c r="AI35" i="61"/>
  <c r="AH35" i="61"/>
  <c r="AS34" i="61"/>
  <c r="AR34" i="61"/>
  <c r="AP34" i="61"/>
  <c r="AO34" i="61"/>
  <c r="AN34" i="61"/>
  <c r="AM34" i="61"/>
  <c r="AL34" i="61"/>
  <c r="AK34" i="61"/>
  <c r="AJ34" i="61"/>
  <c r="AI34" i="61"/>
  <c r="AH34" i="61"/>
  <c r="AS33" i="61"/>
  <c r="AR33" i="61"/>
  <c r="AP33" i="61"/>
  <c r="AO33" i="61"/>
  <c r="AN33" i="61"/>
  <c r="AM33" i="61"/>
  <c r="AL33" i="61"/>
  <c r="AK33" i="61"/>
  <c r="AJ33" i="61"/>
  <c r="AI33" i="61"/>
  <c r="AH33" i="61"/>
  <c r="AS32" i="61"/>
  <c r="AR32" i="61"/>
  <c r="AP32" i="61"/>
  <c r="AO32" i="61"/>
  <c r="AN32" i="61"/>
  <c r="AM32" i="61"/>
  <c r="AL32" i="61"/>
  <c r="AK32" i="61"/>
  <c r="AJ32" i="61"/>
  <c r="AI32" i="61"/>
  <c r="AH32" i="61"/>
  <c r="AS31" i="61"/>
  <c r="AR31" i="61"/>
  <c r="AP31" i="61"/>
  <c r="AO31" i="61"/>
  <c r="AN31" i="61"/>
  <c r="AM31" i="61"/>
  <c r="AL31" i="61"/>
  <c r="AK31" i="61"/>
  <c r="AJ31" i="61"/>
  <c r="AI31" i="61"/>
  <c r="AH31" i="61"/>
  <c r="AS30" i="61"/>
  <c r="AR30" i="61"/>
  <c r="AP30" i="61"/>
  <c r="AO30" i="61"/>
  <c r="AN30" i="61"/>
  <c r="AM30" i="61"/>
  <c r="AL30" i="61"/>
  <c r="AK30" i="61"/>
  <c r="AJ30" i="61"/>
  <c r="AI30" i="61"/>
  <c r="AH30" i="61"/>
  <c r="AS29" i="61"/>
  <c r="AR29" i="61"/>
  <c r="AP29" i="61"/>
  <c r="AO29" i="61"/>
  <c r="AN29" i="61"/>
  <c r="AM29" i="61"/>
  <c r="AL29" i="61"/>
  <c r="AK29" i="61"/>
  <c r="AJ29" i="61"/>
  <c r="AI29" i="61"/>
  <c r="AH29" i="61"/>
  <c r="AS28" i="61"/>
  <c r="AR28" i="61"/>
  <c r="AP28" i="61"/>
  <c r="AO28" i="61"/>
  <c r="AN28" i="61"/>
  <c r="AM28" i="61"/>
  <c r="AL28" i="61"/>
  <c r="AK28" i="61"/>
  <c r="AJ28" i="61"/>
  <c r="AI28" i="61"/>
  <c r="AH28" i="61"/>
  <c r="AS27" i="61"/>
  <c r="AR27" i="61"/>
  <c r="AP27" i="61"/>
  <c r="AO27" i="61"/>
  <c r="AN27" i="61"/>
  <c r="AM27" i="61"/>
  <c r="AL27" i="61"/>
  <c r="AK27" i="61"/>
  <c r="AJ27" i="61"/>
  <c r="AI27" i="61"/>
  <c r="AH27" i="61"/>
  <c r="AS26" i="61"/>
  <c r="AR26" i="61"/>
  <c r="AP26" i="61"/>
  <c r="AO26" i="61"/>
  <c r="AN26" i="61"/>
  <c r="AM26" i="61"/>
  <c r="AL26" i="61"/>
  <c r="AK26" i="61"/>
  <c r="AJ26" i="61"/>
  <c r="AI26" i="61"/>
  <c r="AH26" i="61"/>
  <c r="AS25" i="61"/>
  <c r="AR25" i="61"/>
  <c r="AP25" i="61"/>
  <c r="AO25" i="61"/>
  <c r="AN25" i="61"/>
  <c r="AM25" i="61"/>
  <c r="AL25" i="61"/>
  <c r="AK25" i="61"/>
  <c r="AJ25" i="61"/>
  <c r="AI25" i="61"/>
  <c r="AH25" i="61"/>
  <c r="AS24" i="61"/>
  <c r="AR24" i="61"/>
  <c r="AP24" i="61"/>
  <c r="AO24" i="61"/>
  <c r="AN24" i="61"/>
  <c r="AM24" i="61"/>
  <c r="AL24" i="61"/>
  <c r="AK24" i="61"/>
  <c r="AJ24" i="61"/>
  <c r="AI24" i="61"/>
  <c r="AH24" i="61"/>
  <c r="AS23" i="61"/>
  <c r="AR23" i="61"/>
  <c r="AP23" i="61"/>
  <c r="AO23" i="61"/>
  <c r="AN23" i="61"/>
  <c r="AM23" i="61"/>
  <c r="AL23" i="61"/>
  <c r="AK23" i="61"/>
  <c r="AJ23" i="61"/>
  <c r="AI23" i="61"/>
  <c r="AH23" i="61"/>
  <c r="AS22" i="61"/>
  <c r="AR22" i="61"/>
  <c r="AP22" i="61"/>
  <c r="AO22" i="61"/>
  <c r="AN22" i="61"/>
  <c r="AM22" i="61"/>
  <c r="AL22" i="61"/>
  <c r="AK22" i="61"/>
  <c r="AJ22" i="61"/>
  <c r="AI22" i="61"/>
  <c r="AH22" i="61"/>
  <c r="AS21" i="61"/>
  <c r="AR21" i="61"/>
  <c r="AP21" i="61"/>
  <c r="AO21" i="61"/>
  <c r="AN21" i="61"/>
  <c r="AM21" i="61"/>
  <c r="AL21" i="61"/>
  <c r="AK21" i="61"/>
  <c r="AJ21" i="61"/>
  <c r="AI21" i="61"/>
  <c r="AH21" i="61"/>
  <c r="AS20" i="61"/>
  <c r="AR20" i="61"/>
  <c r="AP20" i="61"/>
  <c r="AO20" i="61"/>
  <c r="AN20" i="61"/>
  <c r="AM20" i="61"/>
  <c r="AL20" i="61"/>
  <c r="AK20" i="61"/>
  <c r="AJ20" i="61"/>
  <c r="AI20" i="61"/>
  <c r="AH20" i="61"/>
  <c r="AS19" i="61"/>
  <c r="AR19" i="61"/>
  <c r="AP19" i="61"/>
  <c r="AO19" i="61"/>
  <c r="AN19" i="61"/>
  <c r="AM19" i="61"/>
  <c r="AL19" i="61"/>
  <c r="AK19" i="61"/>
  <c r="AJ19" i="61"/>
  <c r="AI19" i="61"/>
  <c r="AH19" i="61"/>
  <c r="AS18" i="61"/>
  <c r="AR18" i="61"/>
  <c r="AP18" i="61"/>
  <c r="AO18" i="61"/>
  <c r="AN18" i="61"/>
  <c r="AM18" i="61"/>
  <c r="AL18" i="61"/>
  <c r="AK18" i="61"/>
  <c r="AJ18" i="61"/>
  <c r="AI18" i="61"/>
  <c r="AH18" i="61"/>
  <c r="AS17" i="61"/>
  <c r="AR17" i="61"/>
  <c r="AP17" i="61"/>
  <c r="AO17" i="61"/>
  <c r="AN17" i="61"/>
  <c r="AM17" i="61"/>
  <c r="AL17" i="61"/>
  <c r="AK17" i="61"/>
  <c r="AJ17" i="61"/>
  <c r="AI17" i="61"/>
  <c r="AH17" i="61"/>
  <c r="AS16" i="61"/>
  <c r="AR16" i="61"/>
  <c r="AP16" i="61"/>
  <c r="AO16" i="61"/>
  <c r="AN16" i="61"/>
  <c r="AM16" i="61"/>
  <c r="AL16" i="61"/>
  <c r="AK16" i="61"/>
  <c r="AJ16" i="61"/>
  <c r="AI16" i="61"/>
  <c r="AH16" i="61"/>
  <c r="AS15" i="61"/>
  <c r="AR15" i="61"/>
  <c r="AP15" i="61"/>
  <c r="AO15" i="61"/>
  <c r="AN15" i="61"/>
  <c r="AM15" i="61"/>
  <c r="AL15" i="61"/>
  <c r="AK15" i="61"/>
  <c r="AJ15" i="61"/>
  <c r="AI15" i="61"/>
  <c r="AH15" i="61"/>
  <c r="AS14" i="61"/>
  <c r="AR14" i="61"/>
  <c r="AP14" i="61"/>
  <c r="AO14" i="61"/>
  <c r="AN14" i="61"/>
  <c r="AM14" i="61"/>
  <c r="AL14" i="61"/>
  <c r="AK14" i="61"/>
  <c r="AJ14" i="61"/>
  <c r="AI14" i="61"/>
  <c r="AH14" i="61"/>
  <c r="AS13" i="61"/>
  <c r="AR13" i="61"/>
  <c r="AP13" i="61"/>
  <c r="AO13" i="61"/>
  <c r="AN13" i="61"/>
  <c r="AM13" i="61"/>
  <c r="AL13" i="61"/>
  <c r="AK13" i="61"/>
  <c r="AJ13" i="61"/>
  <c r="AI13" i="61"/>
  <c r="AH13" i="61"/>
  <c r="AS12" i="61"/>
  <c r="AR12" i="61"/>
  <c r="AP12" i="61"/>
  <c r="AO12" i="61"/>
  <c r="AN12" i="61"/>
  <c r="AM12" i="61"/>
  <c r="AL12" i="61"/>
  <c r="AK12" i="61"/>
  <c r="AJ12" i="61"/>
  <c r="AI12" i="61"/>
  <c r="AH12" i="61"/>
  <c r="AS11" i="61"/>
  <c r="AR11" i="61"/>
  <c r="AP11" i="61"/>
  <c r="AO11" i="61"/>
  <c r="AN11" i="61"/>
  <c r="AM11" i="61"/>
  <c r="AL11" i="61"/>
  <c r="AK11" i="61"/>
  <c r="AJ11" i="61"/>
  <c r="AI11" i="61"/>
  <c r="AH11" i="61"/>
  <c r="AS10" i="61"/>
  <c r="AR10" i="61"/>
  <c r="AP10" i="61"/>
  <c r="AO10" i="61"/>
  <c r="AN10" i="61"/>
  <c r="AM10" i="61"/>
  <c r="AL10" i="61"/>
  <c r="AK10" i="61"/>
  <c r="AJ10" i="61"/>
  <c r="AI10" i="61"/>
  <c r="AH10" i="61"/>
  <c r="AS9" i="61"/>
  <c r="AR9" i="61"/>
  <c r="AP9" i="61"/>
  <c r="AO9" i="61"/>
  <c r="AN9" i="61"/>
  <c r="AM9" i="61"/>
  <c r="AL9" i="61"/>
  <c r="AK9" i="61"/>
  <c r="AJ9" i="61"/>
  <c r="AI9" i="61"/>
  <c r="AH9" i="61"/>
  <c r="AS8" i="61"/>
  <c r="AR8" i="61"/>
  <c r="AP8" i="61"/>
  <c r="AO8" i="61"/>
  <c r="AN8" i="61"/>
  <c r="AM8" i="61"/>
  <c r="AL8" i="61"/>
  <c r="AK8" i="61"/>
  <c r="AJ8" i="61"/>
  <c r="AI8" i="61"/>
  <c r="AH8" i="61"/>
  <c r="AS7" i="61"/>
  <c r="AR7" i="61"/>
  <c r="AP7" i="61"/>
  <c r="AO7" i="61"/>
  <c r="AN7" i="61"/>
  <c r="AM7" i="61"/>
  <c r="AL7" i="61"/>
  <c r="AK7" i="61"/>
  <c r="AJ7" i="61"/>
  <c r="AI7" i="61"/>
  <c r="AH7" i="61"/>
  <c r="AS6" i="61"/>
  <c r="AR6" i="61"/>
  <c r="AP6" i="61"/>
  <c r="AO6" i="61"/>
  <c r="AN6" i="61"/>
  <c r="AM6" i="61"/>
  <c r="AL6" i="61"/>
  <c r="AK6" i="61"/>
  <c r="AJ6" i="61"/>
  <c r="AI6" i="61"/>
  <c r="AH6" i="61"/>
  <c r="AS5" i="61"/>
  <c r="AR5" i="61"/>
  <c r="AP5" i="61"/>
  <c r="AO5" i="61"/>
  <c r="AN5" i="61"/>
  <c r="AM5" i="61"/>
  <c r="AL5" i="61"/>
  <c r="AK5" i="61"/>
  <c r="AJ5" i="61"/>
  <c r="AI5" i="61"/>
  <c r="AH5" i="61"/>
  <c r="AS4" i="61"/>
  <c r="AR4" i="61"/>
  <c r="AP4" i="61"/>
  <c r="AO4" i="61"/>
  <c r="AN4" i="61"/>
  <c r="AM4" i="61"/>
  <c r="AL4" i="61"/>
  <c r="AK4" i="61"/>
  <c r="AJ4" i="61"/>
  <c r="AI4" i="61"/>
  <c r="AH4" i="61"/>
  <c r="AS101" i="58"/>
  <c r="AR101" i="58"/>
  <c r="AP101" i="58"/>
  <c r="AO101" i="58"/>
  <c r="AN101" i="58"/>
  <c r="AM101" i="58"/>
  <c r="AL101" i="58"/>
  <c r="AK101" i="58"/>
  <c r="AJ101" i="58"/>
  <c r="AI101" i="58"/>
  <c r="AH101" i="58"/>
  <c r="AS100" i="58"/>
  <c r="AR100" i="58"/>
  <c r="AP100" i="58"/>
  <c r="AO100" i="58"/>
  <c r="AN100" i="58"/>
  <c r="AM100" i="58"/>
  <c r="AL100" i="58"/>
  <c r="AK100" i="58"/>
  <c r="AJ100" i="58"/>
  <c r="AI100" i="58"/>
  <c r="AH100" i="58"/>
  <c r="AS99" i="58"/>
  <c r="AR99" i="58"/>
  <c r="AP99" i="58"/>
  <c r="AO99" i="58"/>
  <c r="AN99" i="58"/>
  <c r="AM99" i="58"/>
  <c r="AL99" i="58"/>
  <c r="AK99" i="58"/>
  <c r="AJ99" i="58"/>
  <c r="AI99" i="58"/>
  <c r="AH99" i="58"/>
  <c r="AS98" i="58"/>
  <c r="AR98" i="58"/>
  <c r="AP98" i="58"/>
  <c r="AO98" i="58"/>
  <c r="AN98" i="58"/>
  <c r="AM98" i="58"/>
  <c r="AL98" i="58"/>
  <c r="AK98" i="58"/>
  <c r="AJ98" i="58"/>
  <c r="AI98" i="58"/>
  <c r="AH98" i="58"/>
  <c r="AS97" i="58"/>
  <c r="AR97" i="58"/>
  <c r="AP97" i="58"/>
  <c r="AO97" i="58"/>
  <c r="AN97" i="58"/>
  <c r="AM97" i="58"/>
  <c r="AL97" i="58"/>
  <c r="AK97" i="58"/>
  <c r="AJ97" i="58"/>
  <c r="AI97" i="58"/>
  <c r="AS96" i="58"/>
  <c r="AR96" i="58"/>
  <c r="AP96" i="58"/>
  <c r="AO96" i="58"/>
  <c r="AN96" i="58"/>
  <c r="AM96" i="58"/>
  <c r="AL96" i="58"/>
  <c r="AK96" i="58"/>
  <c r="AJ96" i="58"/>
  <c r="AI96" i="58"/>
  <c r="AH96" i="58"/>
  <c r="AS95" i="58"/>
  <c r="AR95" i="58"/>
  <c r="AP95" i="58"/>
  <c r="AO95" i="58"/>
  <c r="AN95" i="58"/>
  <c r="AM95" i="58"/>
  <c r="AL95" i="58"/>
  <c r="AK95" i="58"/>
  <c r="AJ95" i="58"/>
  <c r="AI95" i="58"/>
  <c r="AH95" i="58"/>
  <c r="AS94" i="58"/>
  <c r="AR94" i="58"/>
  <c r="AP94" i="58"/>
  <c r="AO94" i="58"/>
  <c r="AN94" i="58"/>
  <c r="AM94" i="58"/>
  <c r="AL94" i="58"/>
  <c r="AK94" i="58"/>
  <c r="AJ94" i="58"/>
  <c r="AI94" i="58"/>
  <c r="AH94" i="58"/>
  <c r="AS93" i="58"/>
  <c r="AR93" i="58"/>
  <c r="AP93" i="58"/>
  <c r="AO93" i="58"/>
  <c r="AN93" i="58"/>
  <c r="AM93" i="58"/>
  <c r="AL93" i="58"/>
  <c r="AK93" i="58"/>
  <c r="AJ93" i="58"/>
  <c r="AI93" i="58"/>
  <c r="AH93" i="58"/>
  <c r="AS92" i="58"/>
  <c r="AR92" i="58"/>
  <c r="AP92" i="58"/>
  <c r="AO92" i="58"/>
  <c r="AN92" i="58"/>
  <c r="AM92" i="58"/>
  <c r="AL92" i="58"/>
  <c r="AK92" i="58"/>
  <c r="AJ92" i="58"/>
  <c r="AI92" i="58"/>
  <c r="AH92" i="58"/>
  <c r="AS91" i="58"/>
  <c r="AR91" i="58"/>
  <c r="AP91" i="58"/>
  <c r="AO91" i="58"/>
  <c r="AN91" i="58"/>
  <c r="AM91" i="58"/>
  <c r="AL91" i="58"/>
  <c r="AK91" i="58"/>
  <c r="AJ91" i="58"/>
  <c r="AI91" i="58"/>
  <c r="AH91" i="58"/>
  <c r="AS90" i="58"/>
  <c r="AR90" i="58"/>
  <c r="AP90" i="58"/>
  <c r="AO90" i="58"/>
  <c r="AN90" i="58"/>
  <c r="AM90" i="58"/>
  <c r="AL90" i="58"/>
  <c r="AK90" i="58"/>
  <c r="AJ90" i="58"/>
  <c r="AI90" i="58"/>
  <c r="AH90" i="58"/>
  <c r="AS89" i="58"/>
  <c r="AR89" i="58"/>
  <c r="AP89" i="58"/>
  <c r="AO89" i="58"/>
  <c r="AN89" i="58"/>
  <c r="AM89" i="58"/>
  <c r="AL89" i="58"/>
  <c r="AK89" i="58"/>
  <c r="AJ89" i="58"/>
  <c r="AI89" i="58"/>
  <c r="AH89" i="58"/>
  <c r="AS88" i="58"/>
  <c r="AR88" i="58"/>
  <c r="AP88" i="58"/>
  <c r="AO88" i="58"/>
  <c r="AN88" i="58"/>
  <c r="AM88" i="58"/>
  <c r="AL88" i="58"/>
  <c r="AK88" i="58"/>
  <c r="AJ88" i="58"/>
  <c r="AI88" i="58"/>
  <c r="AH88" i="58"/>
  <c r="AS87" i="58"/>
  <c r="AR87" i="58"/>
  <c r="AP87" i="58"/>
  <c r="AO87" i="58"/>
  <c r="AN87" i="58"/>
  <c r="AM87" i="58"/>
  <c r="AL87" i="58"/>
  <c r="AK87" i="58"/>
  <c r="AJ87" i="58"/>
  <c r="AI87" i="58"/>
  <c r="AH87" i="58"/>
  <c r="AS85" i="58"/>
  <c r="AR85" i="58"/>
  <c r="AP85" i="58"/>
  <c r="AO85" i="58"/>
  <c r="AN85" i="58"/>
  <c r="AM85" i="58"/>
  <c r="AL85" i="58"/>
  <c r="AK85" i="58"/>
  <c r="AJ85" i="58"/>
  <c r="AI85" i="58"/>
  <c r="AH85" i="58"/>
  <c r="AS84" i="58"/>
  <c r="AR84" i="58"/>
  <c r="AP84" i="58"/>
  <c r="AO84" i="58"/>
  <c r="AN84" i="58"/>
  <c r="AM84" i="58"/>
  <c r="AL84" i="58"/>
  <c r="AK84" i="58"/>
  <c r="AJ84" i="58"/>
  <c r="AI84" i="58"/>
  <c r="AH84" i="58"/>
  <c r="AS83" i="58"/>
  <c r="AR83" i="58"/>
  <c r="AP83" i="58"/>
  <c r="AO83" i="58"/>
  <c r="AN83" i="58"/>
  <c r="AM83" i="58"/>
  <c r="AL83" i="58"/>
  <c r="AK83" i="58"/>
  <c r="AJ83" i="58"/>
  <c r="AI83" i="58"/>
  <c r="AH83" i="58"/>
  <c r="AS82" i="58"/>
  <c r="AR82" i="58"/>
  <c r="AP82" i="58"/>
  <c r="AO82" i="58"/>
  <c r="AN82" i="58"/>
  <c r="AM82" i="58"/>
  <c r="AL82" i="58"/>
  <c r="AK82" i="58"/>
  <c r="AJ82" i="58"/>
  <c r="AI82" i="58"/>
  <c r="AH82" i="58"/>
  <c r="AS81" i="58"/>
  <c r="AR81" i="58"/>
  <c r="AP81" i="58"/>
  <c r="AO81" i="58"/>
  <c r="AN81" i="58"/>
  <c r="AM81" i="58"/>
  <c r="AL81" i="58"/>
  <c r="AK81" i="58"/>
  <c r="AJ81" i="58"/>
  <c r="AI81" i="58"/>
  <c r="AH81" i="58"/>
  <c r="AS80" i="58"/>
  <c r="AR80" i="58"/>
  <c r="AP80" i="58"/>
  <c r="AO80" i="58"/>
  <c r="AN80" i="58"/>
  <c r="AM80" i="58"/>
  <c r="AL80" i="58"/>
  <c r="AK80" i="58"/>
  <c r="AJ80" i="58"/>
  <c r="AI80" i="58"/>
  <c r="AH80" i="58"/>
  <c r="AS79" i="58"/>
  <c r="AR79" i="58"/>
  <c r="AP79" i="58"/>
  <c r="AO79" i="58"/>
  <c r="AN79" i="58"/>
  <c r="AM79" i="58"/>
  <c r="AL79" i="58"/>
  <c r="AK79" i="58"/>
  <c r="AJ79" i="58"/>
  <c r="AI79" i="58"/>
  <c r="AH79" i="58"/>
  <c r="AS78" i="58"/>
  <c r="AR78" i="58"/>
  <c r="AP78" i="58"/>
  <c r="AO78" i="58"/>
  <c r="AN78" i="58"/>
  <c r="AM78" i="58"/>
  <c r="AL78" i="58"/>
  <c r="AK78" i="58"/>
  <c r="AJ78" i="58"/>
  <c r="AI78" i="58"/>
  <c r="AH78" i="58"/>
  <c r="AS77" i="58"/>
  <c r="AR77" i="58"/>
  <c r="AP77" i="58"/>
  <c r="AO77" i="58"/>
  <c r="AN77" i="58"/>
  <c r="AM77" i="58"/>
  <c r="AL77" i="58"/>
  <c r="AK77" i="58"/>
  <c r="AJ77" i="58"/>
  <c r="AI77" i="58"/>
  <c r="AH77" i="58"/>
  <c r="AS76" i="58"/>
  <c r="AR76" i="58"/>
  <c r="AP76" i="58"/>
  <c r="AO76" i="58"/>
  <c r="AN76" i="58"/>
  <c r="AM76" i="58"/>
  <c r="AL76" i="58"/>
  <c r="AK76" i="58"/>
  <c r="AJ76" i="58"/>
  <c r="AI76" i="58"/>
  <c r="AH76" i="58"/>
  <c r="AS75" i="58"/>
  <c r="AR75" i="58"/>
  <c r="AP75" i="58"/>
  <c r="AO75" i="58"/>
  <c r="AN75" i="58"/>
  <c r="AM75" i="58"/>
  <c r="AL75" i="58"/>
  <c r="AK75" i="58"/>
  <c r="AJ75" i="58"/>
  <c r="AI75" i="58"/>
  <c r="AH75" i="58"/>
  <c r="AS74" i="58"/>
  <c r="AR74" i="58"/>
  <c r="AP74" i="58"/>
  <c r="AO74" i="58"/>
  <c r="AN74" i="58"/>
  <c r="AM74" i="58"/>
  <c r="AL74" i="58"/>
  <c r="AK74" i="58"/>
  <c r="AJ74" i="58"/>
  <c r="AI74" i="58"/>
  <c r="AH74" i="58"/>
  <c r="AS73" i="58"/>
  <c r="AR73" i="58"/>
  <c r="AP73" i="58"/>
  <c r="AO73" i="58"/>
  <c r="AN73" i="58"/>
  <c r="AM73" i="58"/>
  <c r="AL73" i="58"/>
  <c r="AK73" i="58"/>
  <c r="AJ73" i="58"/>
  <c r="AI73" i="58"/>
  <c r="AH73" i="58"/>
  <c r="AS72" i="58"/>
  <c r="AR72" i="58"/>
  <c r="AP72" i="58"/>
  <c r="AO72" i="58"/>
  <c r="AN72" i="58"/>
  <c r="AM72" i="58"/>
  <c r="AL72" i="58"/>
  <c r="AK72" i="58"/>
  <c r="AJ72" i="58"/>
  <c r="AI72" i="58"/>
  <c r="AH72" i="58"/>
  <c r="AS71" i="58"/>
  <c r="AR71" i="58"/>
  <c r="AP71" i="58"/>
  <c r="AO71" i="58"/>
  <c r="AN71" i="58"/>
  <c r="AM71" i="58"/>
  <c r="AL71" i="58"/>
  <c r="AK71" i="58"/>
  <c r="AJ71" i="58"/>
  <c r="AI71" i="58"/>
  <c r="AH71" i="58"/>
  <c r="AS70" i="58"/>
  <c r="AR70" i="58"/>
  <c r="AP70" i="58"/>
  <c r="AO70" i="58"/>
  <c r="AN70" i="58"/>
  <c r="AM70" i="58"/>
  <c r="AL70" i="58"/>
  <c r="AK70" i="58"/>
  <c r="AJ70" i="58"/>
  <c r="AI70" i="58"/>
  <c r="AH70" i="58"/>
  <c r="AS69" i="58"/>
  <c r="AR69" i="58"/>
  <c r="AP69" i="58"/>
  <c r="AO69" i="58"/>
  <c r="AN69" i="58"/>
  <c r="AM69" i="58"/>
  <c r="AL69" i="58"/>
  <c r="AK69" i="58"/>
  <c r="AJ69" i="58"/>
  <c r="AI69" i="58"/>
  <c r="AH69" i="58"/>
  <c r="AS68" i="58"/>
  <c r="AR68" i="58"/>
  <c r="AP68" i="58"/>
  <c r="AO68" i="58"/>
  <c r="AN68" i="58"/>
  <c r="AM68" i="58"/>
  <c r="AL68" i="58"/>
  <c r="AK68" i="58"/>
  <c r="AJ68" i="58"/>
  <c r="AI68" i="58"/>
  <c r="AH68" i="58"/>
  <c r="AS67" i="58"/>
  <c r="AR67" i="58"/>
  <c r="AP67" i="58"/>
  <c r="AO67" i="58"/>
  <c r="AN67" i="58"/>
  <c r="AM67" i="58"/>
  <c r="AL67" i="58"/>
  <c r="AK67" i="58"/>
  <c r="AJ67" i="58"/>
  <c r="AI67" i="58"/>
  <c r="AH67" i="58"/>
  <c r="AS66" i="58"/>
  <c r="AR66" i="58"/>
  <c r="AP66" i="58"/>
  <c r="AO66" i="58"/>
  <c r="AN66" i="58"/>
  <c r="AM66" i="58"/>
  <c r="AL66" i="58"/>
  <c r="AK66" i="58"/>
  <c r="AJ66" i="58"/>
  <c r="AI66" i="58"/>
  <c r="AH66" i="58"/>
  <c r="AS65" i="58"/>
  <c r="AR65" i="58"/>
  <c r="AP65" i="58"/>
  <c r="AO65" i="58"/>
  <c r="AN65" i="58"/>
  <c r="AM65" i="58"/>
  <c r="AL65" i="58"/>
  <c r="AK65" i="58"/>
  <c r="AJ65" i="58"/>
  <c r="AI65" i="58"/>
  <c r="AH65" i="58"/>
  <c r="AS64" i="58"/>
  <c r="AR64" i="58"/>
  <c r="AP64" i="58"/>
  <c r="AO64" i="58"/>
  <c r="AN64" i="58"/>
  <c r="AM64" i="58"/>
  <c r="AL64" i="58"/>
  <c r="AK64" i="58"/>
  <c r="AJ64" i="58"/>
  <c r="AI64" i="58"/>
  <c r="AH64" i="58"/>
  <c r="AS63" i="58"/>
  <c r="AR63" i="58"/>
  <c r="AP63" i="58"/>
  <c r="AO63" i="58"/>
  <c r="AN63" i="58"/>
  <c r="AM63" i="58"/>
  <c r="AL63" i="58"/>
  <c r="AK63" i="58"/>
  <c r="AJ63" i="58"/>
  <c r="AI63" i="58"/>
  <c r="AH63" i="58"/>
  <c r="AS62" i="58"/>
  <c r="AR62" i="58"/>
  <c r="AP62" i="58"/>
  <c r="AO62" i="58"/>
  <c r="AN62" i="58"/>
  <c r="AM62" i="58"/>
  <c r="AL62" i="58"/>
  <c r="AK62" i="58"/>
  <c r="AJ62" i="58"/>
  <c r="AI62" i="58"/>
  <c r="AH62" i="58"/>
  <c r="AS61" i="58"/>
  <c r="AR61" i="58"/>
  <c r="AP61" i="58"/>
  <c r="AO61" i="58"/>
  <c r="AN61" i="58"/>
  <c r="AM61" i="58"/>
  <c r="AL61" i="58"/>
  <c r="AK61" i="58"/>
  <c r="AJ61" i="58"/>
  <c r="AI61" i="58"/>
  <c r="AH61" i="58"/>
  <c r="AS60" i="58"/>
  <c r="AR60" i="58"/>
  <c r="AP60" i="58"/>
  <c r="AO60" i="58"/>
  <c r="AN60" i="58"/>
  <c r="AM60" i="58"/>
  <c r="AL60" i="58"/>
  <c r="AK60" i="58"/>
  <c r="AJ60" i="58"/>
  <c r="AI60" i="58"/>
  <c r="AH60" i="58"/>
  <c r="AS59" i="58"/>
  <c r="AR59" i="58"/>
  <c r="AP59" i="58"/>
  <c r="AO59" i="58"/>
  <c r="AN59" i="58"/>
  <c r="AM59" i="58"/>
  <c r="AL59" i="58"/>
  <c r="AK59" i="58"/>
  <c r="AJ59" i="58"/>
  <c r="AI59" i="58"/>
  <c r="AH59" i="58"/>
  <c r="AS58" i="58"/>
  <c r="AR58" i="58"/>
  <c r="AP58" i="58"/>
  <c r="AO58" i="58"/>
  <c r="AN58" i="58"/>
  <c r="AM58" i="58"/>
  <c r="AL58" i="58"/>
  <c r="AK58" i="58"/>
  <c r="AJ58" i="58"/>
  <c r="AI58" i="58"/>
  <c r="AH58" i="58"/>
  <c r="AS57" i="58"/>
  <c r="AR57" i="58"/>
  <c r="AP57" i="58"/>
  <c r="AO57" i="58"/>
  <c r="AN57" i="58"/>
  <c r="AM57" i="58"/>
  <c r="AL57" i="58"/>
  <c r="AK57" i="58"/>
  <c r="AJ57" i="58"/>
  <c r="AI57" i="58"/>
  <c r="AH57" i="58"/>
  <c r="AS56" i="58"/>
  <c r="AR56" i="58"/>
  <c r="AP56" i="58"/>
  <c r="AO56" i="58"/>
  <c r="AN56" i="58"/>
  <c r="AM56" i="58"/>
  <c r="AL56" i="58"/>
  <c r="AK56" i="58"/>
  <c r="AJ56" i="58"/>
  <c r="AI56" i="58"/>
  <c r="AH56" i="58"/>
  <c r="AS55" i="58"/>
  <c r="AR55" i="58"/>
  <c r="AP55" i="58"/>
  <c r="AO55" i="58"/>
  <c r="AN55" i="58"/>
  <c r="AM55" i="58"/>
  <c r="AL55" i="58"/>
  <c r="AK55" i="58"/>
  <c r="AJ55" i="58"/>
  <c r="AI55" i="58"/>
  <c r="AH55" i="58"/>
  <c r="AS54" i="58"/>
  <c r="AR54" i="58"/>
  <c r="AP54" i="58"/>
  <c r="AO54" i="58"/>
  <c r="AN54" i="58"/>
  <c r="AM54" i="58"/>
  <c r="AL54" i="58"/>
  <c r="AK54" i="58"/>
  <c r="AJ54" i="58"/>
  <c r="AI54" i="58"/>
  <c r="AH54" i="58"/>
  <c r="AS53" i="58"/>
  <c r="AR53" i="58"/>
  <c r="AP53" i="58"/>
  <c r="AO53" i="58"/>
  <c r="AN53" i="58"/>
  <c r="AM53" i="58"/>
  <c r="AL53" i="58"/>
  <c r="AK53" i="58"/>
  <c r="AJ53" i="58"/>
  <c r="AI53" i="58"/>
  <c r="AH53" i="58"/>
  <c r="AS52" i="58"/>
  <c r="AR52" i="58"/>
  <c r="AP52" i="58"/>
  <c r="AO52" i="58"/>
  <c r="AN52" i="58"/>
  <c r="AM52" i="58"/>
  <c r="AL52" i="58"/>
  <c r="AK52" i="58"/>
  <c r="AJ52" i="58"/>
  <c r="AI52" i="58"/>
  <c r="AH52" i="58"/>
  <c r="AS51" i="58"/>
  <c r="AR51" i="58"/>
  <c r="AP51" i="58"/>
  <c r="AO51" i="58"/>
  <c r="AN51" i="58"/>
  <c r="AM51" i="58"/>
  <c r="AL51" i="58"/>
  <c r="AK51" i="58"/>
  <c r="AJ51" i="58"/>
  <c r="AI51" i="58"/>
  <c r="AH51" i="58"/>
  <c r="AS50" i="58"/>
  <c r="AR50" i="58"/>
  <c r="AP50" i="58"/>
  <c r="AO50" i="58"/>
  <c r="AN50" i="58"/>
  <c r="AM50" i="58"/>
  <c r="AL50" i="58"/>
  <c r="AK50" i="58"/>
  <c r="AJ50" i="58"/>
  <c r="AI50" i="58"/>
  <c r="AH50" i="58"/>
  <c r="AS49" i="58"/>
  <c r="AR49" i="58"/>
  <c r="AP49" i="58"/>
  <c r="AO49" i="58"/>
  <c r="AN49" i="58"/>
  <c r="AM49" i="58"/>
  <c r="AL49" i="58"/>
  <c r="AK49" i="58"/>
  <c r="AJ49" i="58"/>
  <c r="AI49" i="58"/>
  <c r="AH49" i="58"/>
  <c r="AS48" i="58"/>
  <c r="AR48" i="58"/>
  <c r="AP48" i="58"/>
  <c r="AO48" i="58"/>
  <c r="AN48" i="58"/>
  <c r="AM48" i="58"/>
  <c r="AL48" i="58"/>
  <c r="AK48" i="58"/>
  <c r="AJ48" i="58"/>
  <c r="AI48" i="58"/>
  <c r="AH48" i="58"/>
  <c r="AS47" i="58"/>
  <c r="AR47" i="58"/>
  <c r="AP47" i="58"/>
  <c r="AO47" i="58"/>
  <c r="AN47" i="58"/>
  <c r="AM47" i="58"/>
  <c r="AL47" i="58"/>
  <c r="AK47" i="58"/>
  <c r="AJ47" i="58"/>
  <c r="AI47" i="58"/>
  <c r="AH47" i="58"/>
  <c r="AS46" i="58"/>
  <c r="AR46" i="58"/>
  <c r="AP46" i="58"/>
  <c r="AO46" i="58"/>
  <c r="AN46" i="58"/>
  <c r="AM46" i="58"/>
  <c r="AL46" i="58"/>
  <c r="AK46" i="58"/>
  <c r="AJ46" i="58"/>
  <c r="AI46" i="58"/>
  <c r="AH46" i="58"/>
  <c r="AS45" i="58"/>
  <c r="AR45" i="58"/>
  <c r="AP45" i="58"/>
  <c r="AO45" i="58"/>
  <c r="AN45" i="58"/>
  <c r="AM45" i="58"/>
  <c r="AL45" i="58"/>
  <c r="AK45" i="58"/>
  <c r="AJ45" i="58"/>
  <c r="AI45" i="58"/>
  <c r="AH45" i="58"/>
  <c r="AS44" i="58"/>
  <c r="AR44" i="58"/>
  <c r="AP44" i="58"/>
  <c r="AO44" i="58"/>
  <c r="AN44" i="58"/>
  <c r="AM44" i="58"/>
  <c r="AL44" i="58"/>
  <c r="AK44" i="58"/>
  <c r="AJ44" i="58"/>
  <c r="AI44" i="58"/>
  <c r="AH44" i="58"/>
  <c r="AS43" i="58"/>
  <c r="AR43" i="58"/>
  <c r="AP43" i="58"/>
  <c r="AO43" i="58"/>
  <c r="AN43" i="58"/>
  <c r="AM43" i="58"/>
  <c r="AL43" i="58"/>
  <c r="AK43" i="58"/>
  <c r="AJ43" i="58"/>
  <c r="AI43" i="58"/>
  <c r="AH43" i="58"/>
  <c r="AS42" i="58"/>
  <c r="AR42" i="58"/>
  <c r="AP42" i="58"/>
  <c r="AO42" i="58"/>
  <c r="AN42" i="58"/>
  <c r="AM42" i="58"/>
  <c r="AL42" i="58"/>
  <c r="AK42" i="58"/>
  <c r="AJ42" i="58"/>
  <c r="AI42" i="58"/>
  <c r="AH42" i="58"/>
  <c r="AS41" i="58"/>
  <c r="AR41" i="58"/>
  <c r="AP41" i="58"/>
  <c r="AO41" i="58"/>
  <c r="AN41" i="58"/>
  <c r="AM41" i="58"/>
  <c r="AL41" i="58"/>
  <c r="AK41" i="58"/>
  <c r="AJ41" i="58"/>
  <c r="AI41" i="58"/>
  <c r="AH41" i="58"/>
  <c r="AS40" i="58"/>
  <c r="AR40" i="58"/>
  <c r="AP40" i="58"/>
  <c r="AO40" i="58"/>
  <c r="AN40" i="58"/>
  <c r="AM40" i="58"/>
  <c r="AL40" i="58"/>
  <c r="AK40" i="58"/>
  <c r="AJ40" i="58"/>
  <c r="AI40" i="58"/>
  <c r="AH40" i="58"/>
  <c r="AS39" i="58"/>
  <c r="AR39" i="58"/>
  <c r="AP39" i="58"/>
  <c r="AO39" i="58"/>
  <c r="AN39" i="58"/>
  <c r="AM39" i="58"/>
  <c r="AL39" i="58"/>
  <c r="AK39" i="58"/>
  <c r="AJ39" i="58"/>
  <c r="AI39" i="58"/>
  <c r="AH39" i="58"/>
  <c r="AS38" i="58"/>
  <c r="AR38" i="58"/>
  <c r="AP38" i="58"/>
  <c r="AO38" i="58"/>
  <c r="AN38" i="58"/>
  <c r="AM38" i="58"/>
  <c r="AL38" i="58"/>
  <c r="AK38" i="58"/>
  <c r="AJ38" i="58"/>
  <c r="AI38" i="58"/>
  <c r="AH38" i="58"/>
  <c r="AS37" i="58"/>
  <c r="AR37" i="58"/>
  <c r="AP37" i="58"/>
  <c r="AO37" i="58"/>
  <c r="AN37" i="58"/>
  <c r="AM37" i="58"/>
  <c r="AL37" i="58"/>
  <c r="AK37" i="58"/>
  <c r="AJ37" i="58"/>
  <c r="AI37" i="58"/>
  <c r="AH37" i="58"/>
  <c r="AS36" i="58"/>
  <c r="AR36" i="58"/>
  <c r="AP36" i="58"/>
  <c r="AO36" i="58"/>
  <c r="AN36" i="58"/>
  <c r="AM36" i="58"/>
  <c r="AL36" i="58"/>
  <c r="AK36" i="58"/>
  <c r="AJ36" i="58"/>
  <c r="AI36" i="58"/>
  <c r="AH36" i="58"/>
  <c r="AS35" i="58"/>
  <c r="AR35" i="58"/>
  <c r="AP35" i="58"/>
  <c r="AO35" i="58"/>
  <c r="AN35" i="58"/>
  <c r="AM35" i="58"/>
  <c r="AL35" i="58"/>
  <c r="AK35" i="58"/>
  <c r="AJ35" i="58"/>
  <c r="AI35" i="58"/>
  <c r="AH35" i="58"/>
  <c r="AS34" i="58"/>
  <c r="AR34" i="58"/>
  <c r="AP34" i="58"/>
  <c r="AO34" i="58"/>
  <c r="AN34" i="58"/>
  <c r="AM34" i="58"/>
  <c r="AL34" i="58"/>
  <c r="AK34" i="58"/>
  <c r="AJ34" i="58"/>
  <c r="AI34" i="58"/>
  <c r="AH34" i="58"/>
  <c r="AS33" i="58"/>
  <c r="AR33" i="58"/>
  <c r="AP33" i="58"/>
  <c r="AO33" i="58"/>
  <c r="AN33" i="58"/>
  <c r="AM33" i="58"/>
  <c r="AL33" i="58"/>
  <c r="AK33" i="58"/>
  <c r="AJ33" i="58"/>
  <c r="AI33" i="58"/>
  <c r="AH33" i="58"/>
  <c r="AS32" i="58"/>
  <c r="AR32" i="58"/>
  <c r="AP32" i="58"/>
  <c r="AO32" i="58"/>
  <c r="AN32" i="58"/>
  <c r="AM32" i="58"/>
  <c r="AL32" i="58"/>
  <c r="AK32" i="58"/>
  <c r="AJ32" i="58"/>
  <c r="AI32" i="58"/>
  <c r="AH32" i="58"/>
  <c r="AS31" i="58"/>
  <c r="AR31" i="58"/>
  <c r="AP31" i="58"/>
  <c r="AO31" i="58"/>
  <c r="AN31" i="58"/>
  <c r="AM31" i="58"/>
  <c r="AL31" i="58"/>
  <c r="AK31" i="58"/>
  <c r="AJ31" i="58"/>
  <c r="AI31" i="58"/>
  <c r="AH31" i="58"/>
  <c r="AS30" i="58"/>
  <c r="AR30" i="58"/>
  <c r="AP30" i="58"/>
  <c r="AO30" i="58"/>
  <c r="AN30" i="58"/>
  <c r="AM30" i="58"/>
  <c r="AL30" i="58"/>
  <c r="AK30" i="58"/>
  <c r="AJ30" i="58"/>
  <c r="AI30" i="58"/>
  <c r="AH30" i="58"/>
  <c r="AS29" i="58"/>
  <c r="AR29" i="58"/>
  <c r="AP29" i="58"/>
  <c r="AO29" i="58"/>
  <c r="AN29" i="58"/>
  <c r="AM29" i="58"/>
  <c r="AL29" i="58"/>
  <c r="AK29" i="58"/>
  <c r="AJ29" i="58"/>
  <c r="AI29" i="58"/>
  <c r="AH29" i="58"/>
  <c r="AS28" i="58"/>
  <c r="AR28" i="58"/>
  <c r="AP28" i="58"/>
  <c r="AO28" i="58"/>
  <c r="AN28" i="58"/>
  <c r="AM28" i="58"/>
  <c r="AL28" i="58"/>
  <c r="AK28" i="58"/>
  <c r="AJ28" i="58"/>
  <c r="AI28" i="58"/>
  <c r="AH28" i="58"/>
  <c r="AS27" i="58"/>
  <c r="AR27" i="58"/>
  <c r="AP27" i="58"/>
  <c r="AO27" i="58"/>
  <c r="AN27" i="58"/>
  <c r="AM27" i="58"/>
  <c r="AL27" i="58"/>
  <c r="AK27" i="58"/>
  <c r="AJ27" i="58"/>
  <c r="AI27" i="58"/>
  <c r="AH27" i="58"/>
  <c r="AS26" i="58"/>
  <c r="AR26" i="58"/>
  <c r="AP26" i="58"/>
  <c r="AO26" i="58"/>
  <c r="AN26" i="58"/>
  <c r="AM26" i="58"/>
  <c r="AL26" i="58"/>
  <c r="AK26" i="58"/>
  <c r="AJ26" i="58"/>
  <c r="AI26" i="58"/>
  <c r="AH26" i="58"/>
  <c r="AS25" i="58"/>
  <c r="AR25" i="58"/>
  <c r="AP25" i="58"/>
  <c r="AO25" i="58"/>
  <c r="AN25" i="58"/>
  <c r="AM25" i="58"/>
  <c r="AL25" i="58"/>
  <c r="AK25" i="58"/>
  <c r="AJ25" i="58"/>
  <c r="AI25" i="58"/>
  <c r="AH25" i="58"/>
  <c r="AS24" i="58"/>
  <c r="AR24" i="58"/>
  <c r="AP24" i="58"/>
  <c r="AO24" i="58"/>
  <c r="AN24" i="58"/>
  <c r="AM24" i="58"/>
  <c r="AL24" i="58"/>
  <c r="AK24" i="58"/>
  <c r="AJ24" i="58"/>
  <c r="AI24" i="58"/>
  <c r="AH24" i="58"/>
  <c r="AS23" i="58"/>
  <c r="AR23" i="58"/>
  <c r="AP23" i="58"/>
  <c r="AO23" i="58"/>
  <c r="AN23" i="58"/>
  <c r="AM23" i="58"/>
  <c r="AL23" i="58"/>
  <c r="AK23" i="58"/>
  <c r="AJ23" i="58"/>
  <c r="AI23" i="58"/>
  <c r="AH23" i="58"/>
  <c r="AS22" i="58"/>
  <c r="AR22" i="58"/>
  <c r="AP22" i="58"/>
  <c r="AO22" i="58"/>
  <c r="AN22" i="58"/>
  <c r="AM22" i="58"/>
  <c r="AL22" i="58"/>
  <c r="AK22" i="58"/>
  <c r="AJ22" i="58"/>
  <c r="AI22" i="58"/>
  <c r="AH22" i="58"/>
  <c r="AS21" i="58"/>
  <c r="AR21" i="58"/>
  <c r="AP21" i="58"/>
  <c r="AO21" i="58"/>
  <c r="AN21" i="58"/>
  <c r="AM21" i="58"/>
  <c r="AL21" i="58"/>
  <c r="AK21" i="58"/>
  <c r="AJ21" i="58"/>
  <c r="AI21" i="58"/>
  <c r="AH21" i="58"/>
  <c r="AS20" i="58"/>
  <c r="AR20" i="58"/>
  <c r="AP20" i="58"/>
  <c r="AO20" i="58"/>
  <c r="AN20" i="58"/>
  <c r="AM20" i="58"/>
  <c r="AL20" i="58"/>
  <c r="AK20" i="58"/>
  <c r="AJ20" i="58"/>
  <c r="AI20" i="58"/>
  <c r="AH20" i="58"/>
  <c r="AS19" i="58"/>
  <c r="AR19" i="58"/>
  <c r="AP19" i="58"/>
  <c r="AO19" i="58"/>
  <c r="AN19" i="58"/>
  <c r="AM19" i="58"/>
  <c r="AL19" i="58"/>
  <c r="AK19" i="58"/>
  <c r="AJ19" i="58"/>
  <c r="AI19" i="58"/>
  <c r="AH19" i="58"/>
  <c r="AS18" i="58"/>
  <c r="AR18" i="58"/>
  <c r="AP18" i="58"/>
  <c r="AO18" i="58"/>
  <c r="AN18" i="58"/>
  <c r="AM18" i="58"/>
  <c r="AL18" i="58"/>
  <c r="AK18" i="58"/>
  <c r="AJ18" i="58"/>
  <c r="AI18" i="58"/>
  <c r="AH18" i="58"/>
  <c r="AS17" i="58"/>
  <c r="AR17" i="58"/>
  <c r="AP17" i="58"/>
  <c r="AO17" i="58"/>
  <c r="AN17" i="58"/>
  <c r="AM17" i="58"/>
  <c r="AL17" i="58"/>
  <c r="AK17" i="58"/>
  <c r="AJ17" i="58"/>
  <c r="AI17" i="58"/>
  <c r="AH17" i="58"/>
  <c r="AS16" i="58"/>
  <c r="AR16" i="58"/>
  <c r="AP16" i="58"/>
  <c r="AO16" i="58"/>
  <c r="AN16" i="58"/>
  <c r="AM16" i="58"/>
  <c r="AL16" i="58"/>
  <c r="AK16" i="58"/>
  <c r="AJ16" i="58"/>
  <c r="AI16" i="58"/>
  <c r="AH16" i="58"/>
  <c r="AS15" i="58"/>
  <c r="AR15" i="58"/>
  <c r="AP15" i="58"/>
  <c r="AO15" i="58"/>
  <c r="AN15" i="58"/>
  <c r="AM15" i="58"/>
  <c r="AL15" i="58"/>
  <c r="AK15" i="58"/>
  <c r="AJ15" i="58"/>
  <c r="AI15" i="58"/>
  <c r="AH15" i="58"/>
  <c r="AS14" i="58"/>
  <c r="AR14" i="58"/>
  <c r="AP14" i="58"/>
  <c r="AO14" i="58"/>
  <c r="AN14" i="58"/>
  <c r="AM14" i="58"/>
  <c r="AL14" i="58"/>
  <c r="AK14" i="58"/>
  <c r="AJ14" i="58"/>
  <c r="AI14" i="58"/>
  <c r="AH14" i="58"/>
  <c r="AS13" i="58"/>
  <c r="AR13" i="58"/>
  <c r="AP13" i="58"/>
  <c r="AO13" i="58"/>
  <c r="AN13" i="58"/>
  <c r="AM13" i="58"/>
  <c r="AL13" i="58"/>
  <c r="AK13" i="58"/>
  <c r="AJ13" i="58"/>
  <c r="AI13" i="58"/>
  <c r="AH13" i="58"/>
  <c r="AS12" i="58"/>
  <c r="AR12" i="58"/>
  <c r="AP12" i="58"/>
  <c r="AO12" i="58"/>
  <c r="AN12" i="58"/>
  <c r="AM12" i="58"/>
  <c r="AL12" i="58"/>
  <c r="AK12" i="58"/>
  <c r="AJ12" i="58"/>
  <c r="AI12" i="58"/>
  <c r="AH12" i="58"/>
  <c r="AS11" i="58"/>
  <c r="AR11" i="58"/>
  <c r="AP11" i="58"/>
  <c r="AO11" i="58"/>
  <c r="AN11" i="58"/>
  <c r="AM11" i="58"/>
  <c r="AL11" i="58"/>
  <c r="AK11" i="58"/>
  <c r="AJ11" i="58"/>
  <c r="AI11" i="58"/>
  <c r="AH11" i="58"/>
  <c r="AS10" i="58"/>
  <c r="AR10" i="58"/>
  <c r="AP10" i="58"/>
  <c r="AO10" i="58"/>
  <c r="AN10" i="58"/>
  <c r="AM10" i="58"/>
  <c r="AL10" i="58"/>
  <c r="AK10" i="58"/>
  <c r="AJ10" i="58"/>
  <c r="AI10" i="58"/>
  <c r="AH10" i="58"/>
  <c r="AS9" i="58"/>
  <c r="AR9" i="58"/>
  <c r="AP9" i="58"/>
  <c r="AO9" i="58"/>
  <c r="AN9" i="58"/>
  <c r="AM9" i="58"/>
  <c r="AL9" i="58"/>
  <c r="AK9" i="58"/>
  <c r="AJ9" i="58"/>
  <c r="AI9" i="58"/>
  <c r="AH9" i="58"/>
  <c r="AS8" i="58"/>
  <c r="AR8" i="58"/>
  <c r="AP8" i="58"/>
  <c r="AO8" i="58"/>
  <c r="AN8" i="58"/>
  <c r="AM8" i="58"/>
  <c r="AL8" i="58"/>
  <c r="AK8" i="58"/>
  <c r="AJ8" i="58"/>
  <c r="AI8" i="58"/>
  <c r="AH8" i="58"/>
  <c r="AS7" i="58"/>
  <c r="AR7" i="58"/>
  <c r="AP7" i="58"/>
  <c r="AO7" i="58"/>
  <c r="AN7" i="58"/>
  <c r="AM7" i="58"/>
  <c r="AL7" i="58"/>
  <c r="AK7" i="58"/>
  <c r="AJ7" i="58"/>
  <c r="AI7" i="58"/>
  <c r="AH7" i="58"/>
  <c r="AS6" i="58"/>
  <c r="AR6" i="58"/>
  <c r="AP6" i="58"/>
  <c r="AO6" i="58"/>
  <c r="AN6" i="58"/>
  <c r="AM6" i="58"/>
  <c r="AL6" i="58"/>
  <c r="AK6" i="58"/>
  <c r="AJ6" i="58"/>
  <c r="AI6" i="58"/>
  <c r="AH6" i="58"/>
  <c r="AS5" i="58"/>
  <c r="AR5" i="58"/>
  <c r="AP5" i="58"/>
  <c r="AO5" i="58"/>
  <c r="AN5" i="58"/>
  <c r="AM5" i="58"/>
  <c r="AL5" i="58"/>
  <c r="AK5" i="58"/>
  <c r="AJ5" i="58"/>
  <c r="AI5" i="58"/>
  <c r="AH5" i="58"/>
  <c r="AS4" i="58"/>
  <c r="AR4" i="58"/>
  <c r="AP4" i="58"/>
  <c r="AO4" i="58"/>
  <c r="AN4" i="58"/>
  <c r="AM4" i="58"/>
  <c r="AL4" i="58"/>
  <c r="AK4" i="58"/>
  <c r="AJ4" i="58"/>
  <c r="AI4" i="58"/>
  <c r="AH4" i="58"/>
  <c r="AX102" i="57"/>
  <c r="AW102" i="57"/>
  <c r="AV102" i="57"/>
  <c r="AU102" i="57"/>
  <c r="AX101" i="57"/>
  <c r="AW101" i="57"/>
  <c r="AV101" i="57"/>
  <c r="AU101" i="57"/>
  <c r="AS101" i="57"/>
  <c r="AR101" i="57"/>
  <c r="AP101" i="57"/>
  <c r="AO101" i="57"/>
  <c r="AN101" i="57"/>
  <c r="AM101" i="57"/>
  <c r="AL101" i="57"/>
  <c r="AK101" i="57"/>
  <c r="AJ101" i="57"/>
  <c r="AI101" i="57"/>
  <c r="AH101" i="57"/>
  <c r="AX100" i="57"/>
  <c r="AW100" i="57"/>
  <c r="AV100" i="57"/>
  <c r="AU100" i="57"/>
  <c r="AS100" i="57"/>
  <c r="AR100" i="57"/>
  <c r="AP100" i="57"/>
  <c r="AO100" i="57"/>
  <c r="AN100" i="57"/>
  <c r="AM100" i="57"/>
  <c r="AL100" i="57"/>
  <c r="AK100" i="57"/>
  <c r="AJ100" i="57"/>
  <c r="AI100" i="57"/>
  <c r="AH100" i="57"/>
  <c r="AX99" i="57"/>
  <c r="AW99" i="57"/>
  <c r="AV99" i="57"/>
  <c r="AU99" i="57"/>
  <c r="AS99" i="57"/>
  <c r="AR99" i="57"/>
  <c r="AP99" i="57"/>
  <c r="AO99" i="57"/>
  <c r="AN99" i="57"/>
  <c r="AM99" i="57"/>
  <c r="AL99" i="57"/>
  <c r="AK99" i="57"/>
  <c r="AJ99" i="57"/>
  <c r="AI99" i="57"/>
  <c r="AH99" i="57"/>
  <c r="AX98" i="57"/>
  <c r="AW98" i="57"/>
  <c r="AV98" i="57"/>
  <c r="AU98" i="57"/>
  <c r="AS98" i="57"/>
  <c r="AR98" i="57"/>
  <c r="AP98" i="57"/>
  <c r="AO98" i="57"/>
  <c r="AN98" i="57"/>
  <c r="AM98" i="57"/>
  <c r="AL98" i="57"/>
  <c r="AK98" i="57"/>
  <c r="AJ98" i="57"/>
  <c r="AI98" i="57"/>
  <c r="AH98" i="57"/>
  <c r="AX97" i="57"/>
  <c r="AW97" i="57"/>
  <c r="AV97" i="57"/>
  <c r="AU97" i="57"/>
  <c r="AS97" i="57"/>
  <c r="AR97" i="57"/>
  <c r="AP97" i="57"/>
  <c r="AO97" i="57"/>
  <c r="AN97" i="57"/>
  <c r="AM97" i="57"/>
  <c r="AL97" i="57"/>
  <c r="AK97" i="57"/>
  <c r="AJ97" i="57"/>
  <c r="AI97" i="57"/>
  <c r="AX96" i="57"/>
  <c r="AW96" i="57"/>
  <c r="AV96" i="57"/>
  <c r="AU96" i="57"/>
  <c r="AS96" i="57"/>
  <c r="AR96" i="57"/>
  <c r="AP96" i="57"/>
  <c r="AO96" i="57"/>
  <c r="AN96" i="57"/>
  <c r="AM96" i="57"/>
  <c r="AL96" i="57"/>
  <c r="AK96" i="57"/>
  <c r="AJ96" i="57"/>
  <c r="AI96" i="57"/>
  <c r="AH96" i="57"/>
  <c r="AX95" i="57"/>
  <c r="AW95" i="57"/>
  <c r="AV95" i="57"/>
  <c r="AU95" i="57"/>
  <c r="AS95" i="57"/>
  <c r="AR95" i="57"/>
  <c r="AP95" i="57"/>
  <c r="AO95" i="57"/>
  <c r="AN95" i="57"/>
  <c r="AM95" i="57"/>
  <c r="AL95" i="57"/>
  <c r="AK95" i="57"/>
  <c r="AJ95" i="57"/>
  <c r="AI95" i="57"/>
  <c r="AH95" i="57"/>
  <c r="AX94" i="57"/>
  <c r="AW94" i="57"/>
  <c r="AV94" i="57"/>
  <c r="AU94" i="57"/>
  <c r="AS94" i="57"/>
  <c r="AR94" i="57"/>
  <c r="AP94" i="57"/>
  <c r="AO94" i="57"/>
  <c r="AN94" i="57"/>
  <c r="AM94" i="57"/>
  <c r="AL94" i="57"/>
  <c r="AK94" i="57"/>
  <c r="AJ94" i="57"/>
  <c r="AI94" i="57"/>
  <c r="AH94" i="57"/>
  <c r="AX93" i="57"/>
  <c r="AW93" i="57"/>
  <c r="AV93" i="57"/>
  <c r="AU93" i="57"/>
  <c r="AS93" i="57"/>
  <c r="AR93" i="57"/>
  <c r="AP93" i="57"/>
  <c r="AO93" i="57"/>
  <c r="AN93" i="57"/>
  <c r="AM93" i="57"/>
  <c r="AL93" i="57"/>
  <c r="AK93" i="57"/>
  <c r="AJ93" i="57"/>
  <c r="AI93" i="57"/>
  <c r="AH93" i="57"/>
  <c r="AX92" i="57"/>
  <c r="AW92" i="57"/>
  <c r="AV92" i="57"/>
  <c r="AU92" i="57"/>
  <c r="AS92" i="57"/>
  <c r="AR92" i="57"/>
  <c r="AP92" i="57"/>
  <c r="AO92" i="57"/>
  <c r="AN92" i="57"/>
  <c r="AM92" i="57"/>
  <c r="AL92" i="57"/>
  <c r="AK92" i="57"/>
  <c r="AJ92" i="57"/>
  <c r="AI92" i="57"/>
  <c r="AH92" i="57"/>
  <c r="AX91" i="57"/>
  <c r="AW91" i="57"/>
  <c r="AV91" i="57"/>
  <c r="AU91" i="57"/>
  <c r="AS91" i="57"/>
  <c r="AR91" i="57"/>
  <c r="AP91" i="57"/>
  <c r="AO91" i="57"/>
  <c r="AN91" i="57"/>
  <c r="AM91" i="57"/>
  <c r="AL91" i="57"/>
  <c r="AK91" i="57"/>
  <c r="AJ91" i="57"/>
  <c r="AI91" i="57"/>
  <c r="AH91" i="57"/>
  <c r="AX90" i="57"/>
  <c r="AW90" i="57"/>
  <c r="AV90" i="57"/>
  <c r="AU90" i="57"/>
  <c r="AS90" i="57"/>
  <c r="AR90" i="57"/>
  <c r="AP90" i="57"/>
  <c r="AO90" i="57"/>
  <c r="AN90" i="57"/>
  <c r="AM90" i="57"/>
  <c r="AL90" i="57"/>
  <c r="AK90" i="57"/>
  <c r="AJ90" i="57"/>
  <c r="AI90" i="57"/>
  <c r="AH90" i="57"/>
  <c r="AX89" i="57"/>
  <c r="AW89" i="57"/>
  <c r="AV89" i="57"/>
  <c r="AU89" i="57"/>
  <c r="AS89" i="57"/>
  <c r="AR89" i="57"/>
  <c r="AP89" i="57"/>
  <c r="AO89" i="57"/>
  <c r="AN89" i="57"/>
  <c r="AM89" i="57"/>
  <c r="AL89" i="57"/>
  <c r="AK89" i="57"/>
  <c r="AJ89" i="57"/>
  <c r="AI89" i="57"/>
  <c r="AH89" i="57"/>
  <c r="AX88" i="57"/>
  <c r="AW88" i="57"/>
  <c r="AV88" i="57"/>
  <c r="AU88" i="57"/>
  <c r="AS88" i="57"/>
  <c r="AR88" i="57"/>
  <c r="AP88" i="57"/>
  <c r="AO88" i="57"/>
  <c r="AN88" i="57"/>
  <c r="AM88" i="57"/>
  <c r="AL88" i="57"/>
  <c r="AK88" i="57"/>
  <c r="AJ88" i="57"/>
  <c r="AI88" i="57"/>
  <c r="AH88" i="57"/>
  <c r="AX87" i="57"/>
  <c r="AW87" i="57"/>
  <c r="AV87" i="57"/>
  <c r="AU87" i="57"/>
  <c r="AS87" i="57"/>
  <c r="AR87" i="57"/>
  <c r="AP87" i="57"/>
  <c r="AO87" i="57"/>
  <c r="AN87" i="57"/>
  <c r="AM87" i="57"/>
  <c r="AL87" i="57"/>
  <c r="AK87" i="57"/>
  <c r="AJ87" i="57"/>
  <c r="AI87" i="57"/>
  <c r="AH87" i="57"/>
  <c r="AX85" i="57"/>
  <c r="AW85" i="57"/>
  <c r="AV85" i="57"/>
  <c r="AU85" i="57"/>
  <c r="AS85" i="57"/>
  <c r="AR85" i="57"/>
  <c r="AP85" i="57"/>
  <c r="AO85" i="57"/>
  <c r="AN85" i="57"/>
  <c r="AM85" i="57"/>
  <c r="AL85" i="57"/>
  <c r="AK85" i="57"/>
  <c r="AJ85" i="57"/>
  <c r="AI85" i="57"/>
  <c r="AH85" i="57"/>
  <c r="AX84" i="57"/>
  <c r="AW84" i="57"/>
  <c r="AV84" i="57"/>
  <c r="AU84" i="57"/>
  <c r="AS84" i="57"/>
  <c r="AR84" i="57"/>
  <c r="AP84" i="57"/>
  <c r="AO84" i="57"/>
  <c r="AN84" i="57"/>
  <c r="AM84" i="57"/>
  <c r="AL84" i="57"/>
  <c r="AK84" i="57"/>
  <c r="AJ84" i="57"/>
  <c r="AI84" i="57"/>
  <c r="AH84" i="57"/>
  <c r="AX83" i="57"/>
  <c r="AW83" i="57"/>
  <c r="AV83" i="57"/>
  <c r="AU83" i="57"/>
  <c r="AS83" i="57"/>
  <c r="AR83" i="57"/>
  <c r="AP83" i="57"/>
  <c r="AO83" i="57"/>
  <c r="AN83" i="57"/>
  <c r="AM83" i="57"/>
  <c r="AL83" i="57"/>
  <c r="AK83" i="57"/>
  <c r="AJ83" i="57"/>
  <c r="AI83" i="57"/>
  <c r="AH83" i="57"/>
  <c r="AX82" i="57"/>
  <c r="AW82" i="57"/>
  <c r="AV82" i="57"/>
  <c r="AU82" i="57"/>
  <c r="AS82" i="57"/>
  <c r="AR82" i="57"/>
  <c r="AP82" i="57"/>
  <c r="AO82" i="57"/>
  <c r="AN82" i="57"/>
  <c r="AM82" i="57"/>
  <c r="AL82" i="57"/>
  <c r="AK82" i="57"/>
  <c r="AJ82" i="57"/>
  <c r="AI82" i="57"/>
  <c r="AH82" i="57"/>
  <c r="AX81" i="57"/>
  <c r="AW81" i="57"/>
  <c r="AV81" i="57"/>
  <c r="AU81" i="57"/>
  <c r="AS81" i="57"/>
  <c r="AR81" i="57"/>
  <c r="AP81" i="57"/>
  <c r="AO81" i="57"/>
  <c r="AN81" i="57"/>
  <c r="AM81" i="57"/>
  <c r="AL81" i="57"/>
  <c r="AK81" i="57"/>
  <c r="AJ81" i="57"/>
  <c r="AI81" i="57"/>
  <c r="AH81" i="57"/>
  <c r="AX80" i="57"/>
  <c r="AW80" i="57"/>
  <c r="AV80" i="57"/>
  <c r="AU80" i="57"/>
  <c r="AS80" i="57"/>
  <c r="AR80" i="57"/>
  <c r="AP80" i="57"/>
  <c r="AO80" i="57"/>
  <c r="AN80" i="57"/>
  <c r="AM80" i="57"/>
  <c r="AL80" i="57"/>
  <c r="AK80" i="57"/>
  <c r="AJ80" i="57"/>
  <c r="AI80" i="57"/>
  <c r="AH80" i="57"/>
  <c r="AX79" i="57"/>
  <c r="AW79" i="57"/>
  <c r="AV79" i="57"/>
  <c r="AU79" i="57"/>
  <c r="AS79" i="57"/>
  <c r="AR79" i="57"/>
  <c r="AP79" i="57"/>
  <c r="AO79" i="57"/>
  <c r="AN79" i="57"/>
  <c r="AM79" i="57"/>
  <c r="AL79" i="57"/>
  <c r="AK79" i="57"/>
  <c r="AJ79" i="57"/>
  <c r="AI79" i="57"/>
  <c r="AH79" i="57"/>
  <c r="AX78" i="57"/>
  <c r="AW78" i="57"/>
  <c r="AV78" i="57"/>
  <c r="AU78" i="57"/>
  <c r="AS78" i="57"/>
  <c r="AR78" i="57"/>
  <c r="AP78" i="57"/>
  <c r="AO78" i="57"/>
  <c r="AN78" i="57"/>
  <c r="AM78" i="57"/>
  <c r="AL78" i="57"/>
  <c r="AK78" i="57"/>
  <c r="AJ78" i="57"/>
  <c r="AI78" i="57"/>
  <c r="AH78" i="57"/>
  <c r="AX77" i="57"/>
  <c r="AW77" i="57"/>
  <c r="AV77" i="57"/>
  <c r="AU77" i="57"/>
  <c r="AS77" i="57"/>
  <c r="AR77" i="57"/>
  <c r="AP77" i="57"/>
  <c r="AO77" i="57"/>
  <c r="AN77" i="57"/>
  <c r="AM77" i="57"/>
  <c r="AL77" i="57"/>
  <c r="AK77" i="57"/>
  <c r="AJ77" i="57"/>
  <c r="AI77" i="57"/>
  <c r="AH77" i="57"/>
  <c r="AX76" i="57"/>
  <c r="AW76" i="57"/>
  <c r="AV76" i="57"/>
  <c r="AU76" i="57"/>
  <c r="AS76" i="57"/>
  <c r="AR76" i="57"/>
  <c r="AP76" i="57"/>
  <c r="AO76" i="57"/>
  <c r="AN76" i="57"/>
  <c r="AM76" i="57"/>
  <c r="AL76" i="57"/>
  <c r="AK76" i="57"/>
  <c r="AJ76" i="57"/>
  <c r="AI76" i="57"/>
  <c r="AH76" i="57"/>
  <c r="AX75" i="57"/>
  <c r="AW75" i="57"/>
  <c r="AV75" i="57"/>
  <c r="AU75" i="57"/>
  <c r="AS75" i="57"/>
  <c r="AR75" i="57"/>
  <c r="AP75" i="57"/>
  <c r="AO75" i="57"/>
  <c r="AN75" i="57"/>
  <c r="AM75" i="57"/>
  <c r="AL75" i="57"/>
  <c r="AK75" i="57"/>
  <c r="AJ75" i="57"/>
  <c r="AI75" i="57"/>
  <c r="AH75" i="57"/>
  <c r="AX74" i="57"/>
  <c r="AW74" i="57"/>
  <c r="AV74" i="57"/>
  <c r="AU74" i="57"/>
  <c r="AS74" i="57"/>
  <c r="AR74" i="57"/>
  <c r="AP74" i="57"/>
  <c r="AO74" i="57"/>
  <c r="AN74" i="57"/>
  <c r="AM74" i="57"/>
  <c r="AL74" i="57"/>
  <c r="AK74" i="57"/>
  <c r="AJ74" i="57"/>
  <c r="AI74" i="57"/>
  <c r="AH74" i="57"/>
  <c r="AX73" i="57"/>
  <c r="AW73" i="57"/>
  <c r="AV73" i="57"/>
  <c r="AU73" i="57"/>
  <c r="AS73" i="57"/>
  <c r="AR73" i="57"/>
  <c r="AP73" i="57"/>
  <c r="AO73" i="57"/>
  <c r="AN73" i="57"/>
  <c r="AM73" i="57"/>
  <c r="AL73" i="57"/>
  <c r="AK73" i="57"/>
  <c r="AJ73" i="57"/>
  <c r="AI73" i="57"/>
  <c r="AH73" i="57"/>
  <c r="AX72" i="57"/>
  <c r="AW72" i="57"/>
  <c r="AV72" i="57"/>
  <c r="AU72" i="57"/>
  <c r="AS72" i="57"/>
  <c r="AR72" i="57"/>
  <c r="AP72" i="57"/>
  <c r="AO72" i="57"/>
  <c r="AN72" i="57"/>
  <c r="AM72" i="57"/>
  <c r="AL72" i="57"/>
  <c r="AK72" i="57"/>
  <c r="AJ72" i="57"/>
  <c r="AI72" i="57"/>
  <c r="AH72" i="57"/>
  <c r="AX71" i="57"/>
  <c r="AW71" i="57"/>
  <c r="AV71" i="57"/>
  <c r="AU71" i="57"/>
  <c r="AS71" i="57"/>
  <c r="AR71" i="57"/>
  <c r="AP71" i="57"/>
  <c r="AO71" i="57"/>
  <c r="AN71" i="57"/>
  <c r="AM71" i="57"/>
  <c r="AL71" i="57"/>
  <c r="AK71" i="57"/>
  <c r="AJ71" i="57"/>
  <c r="AI71" i="57"/>
  <c r="AH71" i="57"/>
  <c r="AX70" i="57"/>
  <c r="AW70" i="57"/>
  <c r="AV70" i="57"/>
  <c r="AU70" i="57"/>
  <c r="AS70" i="57"/>
  <c r="AR70" i="57"/>
  <c r="AP70" i="57"/>
  <c r="AO70" i="57"/>
  <c r="AN70" i="57"/>
  <c r="AM70" i="57"/>
  <c r="AL70" i="57"/>
  <c r="AK70" i="57"/>
  <c r="AJ70" i="57"/>
  <c r="AI70" i="57"/>
  <c r="AH70" i="57"/>
  <c r="AX69" i="57"/>
  <c r="AW69" i="57"/>
  <c r="AV69" i="57"/>
  <c r="AU69" i="57"/>
  <c r="AS69" i="57"/>
  <c r="AR69" i="57"/>
  <c r="AP69" i="57"/>
  <c r="AO69" i="57"/>
  <c r="AN69" i="57"/>
  <c r="AM69" i="57"/>
  <c r="AL69" i="57"/>
  <c r="AK69" i="57"/>
  <c r="AJ69" i="57"/>
  <c r="AI69" i="57"/>
  <c r="AH69" i="57"/>
  <c r="AX68" i="57"/>
  <c r="AW68" i="57"/>
  <c r="AV68" i="57"/>
  <c r="AU68" i="57"/>
  <c r="AS68" i="57"/>
  <c r="AR68" i="57"/>
  <c r="AP68" i="57"/>
  <c r="AO68" i="57"/>
  <c r="AN68" i="57"/>
  <c r="AM68" i="57"/>
  <c r="AL68" i="57"/>
  <c r="AK68" i="57"/>
  <c r="AJ68" i="57"/>
  <c r="AI68" i="57"/>
  <c r="AH68" i="57"/>
  <c r="AX67" i="57"/>
  <c r="AW67" i="57"/>
  <c r="AV67" i="57"/>
  <c r="AU67" i="57"/>
  <c r="AS67" i="57"/>
  <c r="AR67" i="57"/>
  <c r="AP67" i="57"/>
  <c r="AO67" i="57"/>
  <c r="AN67" i="57"/>
  <c r="AM67" i="57"/>
  <c r="AL67" i="57"/>
  <c r="AK67" i="57"/>
  <c r="AJ67" i="57"/>
  <c r="AI67" i="57"/>
  <c r="AH67" i="57"/>
  <c r="AX66" i="57"/>
  <c r="AW66" i="57"/>
  <c r="AV66" i="57"/>
  <c r="AU66" i="57"/>
  <c r="AS66" i="57"/>
  <c r="AR66" i="57"/>
  <c r="AP66" i="57"/>
  <c r="AO66" i="57"/>
  <c r="AN66" i="57"/>
  <c r="AM66" i="57"/>
  <c r="AL66" i="57"/>
  <c r="AK66" i="57"/>
  <c r="AJ66" i="57"/>
  <c r="AI66" i="57"/>
  <c r="AH66" i="57"/>
  <c r="AX65" i="57"/>
  <c r="AW65" i="57"/>
  <c r="AV65" i="57"/>
  <c r="AU65" i="57"/>
  <c r="AS65" i="57"/>
  <c r="AR65" i="57"/>
  <c r="AP65" i="57"/>
  <c r="AO65" i="57"/>
  <c r="AN65" i="57"/>
  <c r="AM65" i="57"/>
  <c r="AL65" i="57"/>
  <c r="AK65" i="57"/>
  <c r="AJ65" i="57"/>
  <c r="AI65" i="57"/>
  <c r="AH65" i="57"/>
  <c r="AX64" i="57"/>
  <c r="AW64" i="57"/>
  <c r="AV64" i="57"/>
  <c r="AU64" i="57"/>
  <c r="AS64" i="57"/>
  <c r="AR64" i="57"/>
  <c r="AP64" i="57"/>
  <c r="AO64" i="57"/>
  <c r="AN64" i="57"/>
  <c r="AM64" i="57"/>
  <c r="AL64" i="57"/>
  <c r="AK64" i="57"/>
  <c r="AJ64" i="57"/>
  <c r="AI64" i="57"/>
  <c r="AH64" i="57"/>
  <c r="AX63" i="57"/>
  <c r="AW63" i="57"/>
  <c r="AV63" i="57"/>
  <c r="AU63" i="57"/>
  <c r="AS63" i="57"/>
  <c r="AR63" i="57"/>
  <c r="AP63" i="57"/>
  <c r="AO63" i="57"/>
  <c r="AN63" i="57"/>
  <c r="AM63" i="57"/>
  <c r="AL63" i="57"/>
  <c r="AK63" i="57"/>
  <c r="AJ63" i="57"/>
  <c r="AI63" i="57"/>
  <c r="AH63" i="57"/>
  <c r="AX62" i="57"/>
  <c r="AW62" i="57"/>
  <c r="AV62" i="57"/>
  <c r="AU62" i="57"/>
  <c r="AS62" i="57"/>
  <c r="AR62" i="57"/>
  <c r="AP62" i="57"/>
  <c r="AO62" i="57"/>
  <c r="AN62" i="57"/>
  <c r="AM62" i="57"/>
  <c r="AL62" i="57"/>
  <c r="AK62" i="57"/>
  <c r="AJ62" i="57"/>
  <c r="AI62" i="57"/>
  <c r="AH62" i="57"/>
  <c r="AX61" i="57"/>
  <c r="AW61" i="57"/>
  <c r="AV61" i="57"/>
  <c r="AU61" i="57"/>
  <c r="AS61" i="57"/>
  <c r="AR61" i="57"/>
  <c r="AP61" i="57"/>
  <c r="AO61" i="57"/>
  <c r="AN61" i="57"/>
  <c r="AM61" i="57"/>
  <c r="AL61" i="57"/>
  <c r="AK61" i="57"/>
  <c r="AJ61" i="57"/>
  <c r="AI61" i="57"/>
  <c r="AH61" i="57"/>
  <c r="AX60" i="57"/>
  <c r="AW60" i="57"/>
  <c r="AV60" i="57"/>
  <c r="AU60" i="57"/>
  <c r="AS60" i="57"/>
  <c r="AR60" i="57"/>
  <c r="AP60" i="57"/>
  <c r="AO60" i="57"/>
  <c r="AN60" i="57"/>
  <c r="AM60" i="57"/>
  <c r="AL60" i="57"/>
  <c r="AK60" i="57"/>
  <c r="AJ60" i="57"/>
  <c r="AI60" i="57"/>
  <c r="AH60" i="57"/>
  <c r="AX59" i="57"/>
  <c r="AW59" i="57"/>
  <c r="AV59" i="57"/>
  <c r="AU59" i="57"/>
  <c r="AS59" i="57"/>
  <c r="AR59" i="57"/>
  <c r="AP59" i="57"/>
  <c r="AO59" i="57"/>
  <c r="AN59" i="57"/>
  <c r="AM59" i="57"/>
  <c r="AL59" i="57"/>
  <c r="AK59" i="57"/>
  <c r="AJ59" i="57"/>
  <c r="AI59" i="57"/>
  <c r="AH59" i="57"/>
  <c r="AX58" i="57"/>
  <c r="AW58" i="57"/>
  <c r="AV58" i="57"/>
  <c r="AU58" i="57"/>
  <c r="AS58" i="57"/>
  <c r="AR58" i="57"/>
  <c r="AP58" i="57"/>
  <c r="AO58" i="57"/>
  <c r="AN58" i="57"/>
  <c r="AM58" i="57"/>
  <c r="AL58" i="57"/>
  <c r="AK58" i="57"/>
  <c r="AJ58" i="57"/>
  <c r="AI58" i="57"/>
  <c r="AH58" i="57"/>
  <c r="AX57" i="57"/>
  <c r="AW57" i="57"/>
  <c r="AV57" i="57"/>
  <c r="AU57" i="57"/>
  <c r="AS57" i="57"/>
  <c r="AR57" i="57"/>
  <c r="AP57" i="57"/>
  <c r="AO57" i="57"/>
  <c r="AN57" i="57"/>
  <c r="AM57" i="57"/>
  <c r="AL57" i="57"/>
  <c r="AK57" i="57"/>
  <c r="AJ57" i="57"/>
  <c r="AI57" i="57"/>
  <c r="AH57" i="57"/>
  <c r="AX56" i="57"/>
  <c r="AW56" i="57"/>
  <c r="AV56" i="57"/>
  <c r="AU56" i="57"/>
  <c r="AS56" i="57"/>
  <c r="AR56" i="57"/>
  <c r="AP56" i="57"/>
  <c r="AO56" i="57"/>
  <c r="AN56" i="57"/>
  <c r="AM56" i="57"/>
  <c r="AL56" i="57"/>
  <c r="AK56" i="57"/>
  <c r="AJ56" i="57"/>
  <c r="AI56" i="57"/>
  <c r="AH56" i="57"/>
  <c r="AX55" i="57"/>
  <c r="AW55" i="57"/>
  <c r="AV55" i="57"/>
  <c r="AU55" i="57"/>
  <c r="AS55" i="57"/>
  <c r="AR55" i="57"/>
  <c r="AP55" i="57"/>
  <c r="AO55" i="57"/>
  <c r="AN55" i="57"/>
  <c r="AM55" i="57"/>
  <c r="AL55" i="57"/>
  <c r="AK55" i="57"/>
  <c r="AJ55" i="57"/>
  <c r="AI55" i="57"/>
  <c r="AH55" i="57"/>
  <c r="AX54" i="57"/>
  <c r="AW54" i="57"/>
  <c r="AV54" i="57"/>
  <c r="AU54" i="57"/>
  <c r="AS54" i="57"/>
  <c r="AR54" i="57"/>
  <c r="AP54" i="57"/>
  <c r="AO54" i="57"/>
  <c r="AN54" i="57"/>
  <c r="AM54" i="57"/>
  <c r="AL54" i="57"/>
  <c r="AK54" i="57"/>
  <c r="AJ54" i="57"/>
  <c r="AI54" i="57"/>
  <c r="AH54" i="57"/>
  <c r="AX53" i="57"/>
  <c r="AW53" i="57"/>
  <c r="AV53" i="57"/>
  <c r="AU53" i="57"/>
  <c r="AS53" i="57"/>
  <c r="AR53" i="57"/>
  <c r="AP53" i="57"/>
  <c r="AO53" i="57"/>
  <c r="AN53" i="57"/>
  <c r="AM53" i="57"/>
  <c r="AL53" i="57"/>
  <c r="AK53" i="57"/>
  <c r="AJ53" i="57"/>
  <c r="AI53" i="57"/>
  <c r="AH53" i="57"/>
  <c r="AX52" i="57"/>
  <c r="AW52" i="57"/>
  <c r="AV52" i="57"/>
  <c r="AU52" i="57"/>
  <c r="AS52" i="57"/>
  <c r="AR52" i="57"/>
  <c r="AP52" i="57"/>
  <c r="AO52" i="57"/>
  <c r="AN52" i="57"/>
  <c r="AM52" i="57"/>
  <c r="AL52" i="57"/>
  <c r="AK52" i="57"/>
  <c r="AJ52" i="57"/>
  <c r="AI52" i="57"/>
  <c r="AH52" i="57"/>
  <c r="AX51" i="57"/>
  <c r="AW51" i="57"/>
  <c r="AV51" i="57"/>
  <c r="AU51" i="57"/>
  <c r="AS51" i="57"/>
  <c r="AR51" i="57"/>
  <c r="AP51" i="57"/>
  <c r="AO51" i="57"/>
  <c r="AN51" i="57"/>
  <c r="AM51" i="57"/>
  <c r="AL51" i="57"/>
  <c r="AK51" i="57"/>
  <c r="AJ51" i="57"/>
  <c r="AI51" i="57"/>
  <c r="AH51" i="57"/>
  <c r="AX50" i="57"/>
  <c r="AW50" i="57"/>
  <c r="AV50" i="57"/>
  <c r="AU50" i="57"/>
  <c r="AS50" i="57"/>
  <c r="AR50" i="57"/>
  <c r="AP50" i="57"/>
  <c r="AO50" i="57"/>
  <c r="AN50" i="57"/>
  <c r="AM50" i="57"/>
  <c r="AL50" i="57"/>
  <c r="AK50" i="57"/>
  <c r="AJ50" i="57"/>
  <c r="AI50" i="57"/>
  <c r="AH50" i="57"/>
  <c r="AX49" i="57"/>
  <c r="AW49" i="57"/>
  <c r="AV49" i="57"/>
  <c r="AU49" i="57"/>
  <c r="AS49" i="57"/>
  <c r="AR49" i="57"/>
  <c r="AP49" i="57"/>
  <c r="AO49" i="57"/>
  <c r="AN49" i="57"/>
  <c r="AM49" i="57"/>
  <c r="AL49" i="57"/>
  <c r="AK49" i="57"/>
  <c r="AJ49" i="57"/>
  <c r="AI49" i="57"/>
  <c r="AH49" i="57"/>
  <c r="AX48" i="57"/>
  <c r="AW48" i="57"/>
  <c r="AV48" i="57"/>
  <c r="AU48" i="57"/>
  <c r="AS48" i="57"/>
  <c r="AR48" i="57"/>
  <c r="AP48" i="57"/>
  <c r="AO48" i="57"/>
  <c r="AN48" i="57"/>
  <c r="AM48" i="57"/>
  <c r="AL48" i="57"/>
  <c r="AK48" i="57"/>
  <c r="AJ48" i="57"/>
  <c r="AI48" i="57"/>
  <c r="AH48" i="57"/>
  <c r="AX47" i="57"/>
  <c r="AW47" i="57"/>
  <c r="AV47" i="57"/>
  <c r="AU47" i="57"/>
  <c r="AS47" i="57"/>
  <c r="AR47" i="57"/>
  <c r="AP47" i="57"/>
  <c r="AO47" i="57"/>
  <c r="AN47" i="57"/>
  <c r="AM47" i="57"/>
  <c r="AL47" i="57"/>
  <c r="AK47" i="57"/>
  <c r="AJ47" i="57"/>
  <c r="AI47" i="57"/>
  <c r="AH47" i="57"/>
  <c r="AX46" i="57"/>
  <c r="AW46" i="57"/>
  <c r="AV46" i="57"/>
  <c r="AU46" i="57"/>
  <c r="AS46" i="57"/>
  <c r="AR46" i="57"/>
  <c r="AP46" i="57"/>
  <c r="AO46" i="57"/>
  <c r="AN46" i="57"/>
  <c r="AM46" i="57"/>
  <c r="AL46" i="57"/>
  <c r="AK46" i="57"/>
  <c r="AJ46" i="57"/>
  <c r="AI46" i="57"/>
  <c r="AH46" i="57"/>
  <c r="AX45" i="57"/>
  <c r="AW45" i="57"/>
  <c r="AV45" i="57"/>
  <c r="AU45" i="57"/>
  <c r="AS45" i="57"/>
  <c r="AR45" i="57"/>
  <c r="AP45" i="57"/>
  <c r="AO45" i="57"/>
  <c r="AN45" i="57"/>
  <c r="AM45" i="57"/>
  <c r="AL45" i="57"/>
  <c r="AK45" i="57"/>
  <c r="AJ45" i="57"/>
  <c r="AI45" i="57"/>
  <c r="AH45" i="57"/>
  <c r="AX44" i="57"/>
  <c r="AW44" i="57"/>
  <c r="AV44" i="57"/>
  <c r="AU44" i="57"/>
  <c r="AS44" i="57"/>
  <c r="AR44" i="57"/>
  <c r="AP44" i="57"/>
  <c r="AO44" i="57"/>
  <c r="AN44" i="57"/>
  <c r="AM44" i="57"/>
  <c r="AL44" i="57"/>
  <c r="AK44" i="57"/>
  <c r="AJ44" i="57"/>
  <c r="AI44" i="57"/>
  <c r="AH44" i="57"/>
  <c r="AX43" i="57"/>
  <c r="AW43" i="57"/>
  <c r="AV43" i="57"/>
  <c r="AU43" i="57"/>
  <c r="AS43" i="57"/>
  <c r="AR43" i="57"/>
  <c r="AP43" i="57"/>
  <c r="AO43" i="57"/>
  <c r="AN43" i="57"/>
  <c r="AM43" i="57"/>
  <c r="AL43" i="57"/>
  <c r="AK43" i="57"/>
  <c r="AJ43" i="57"/>
  <c r="AI43" i="57"/>
  <c r="AH43" i="57"/>
  <c r="AX42" i="57"/>
  <c r="AW42" i="57"/>
  <c r="AV42" i="57"/>
  <c r="AU42" i="57"/>
  <c r="AS42" i="57"/>
  <c r="AR42" i="57"/>
  <c r="AP42" i="57"/>
  <c r="AO42" i="57"/>
  <c r="AN42" i="57"/>
  <c r="AM42" i="57"/>
  <c r="AL42" i="57"/>
  <c r="AK42" i="57"/>
  <c r="AJ42" i="57"/>
  <c r="AI42" i="57"/>
  <c r="AH42" i="57"/>
  <c r="AX41" i="57"/>
  <c r="AW41" i="57"/>
  <c r="AV41" i="57"/>
  <c r="AU41" i="57"/>
  <c r="AS41" i="57"/>
  <c r="AR41" i="57"/>
  <c r="AP41" i="57"/>
  <c r="AO41" i="57"/>
  <c r="AN41" i="57"/>
  <c r="AM41" i="57"/>
  <c r="AL41" i="57"/>
  <c r="AK41" i="57"/>
  <c r="AJ41" i="57"/>
  <c r="AI41" i="57"/>
  <c r="AH41" i="57"/>
  <c r="AX40" i="57"/>
  <c r="AW40" i="57"/>
  <c r="AV40" i="57"/>
  <c r="AU40" i="57"/>
  <c r="AS40" i="57"/>
  <c r="AR40" i="57"/>
  <c r="AP40" i="57"/>
  <c r="AO40" i="57"/>
  <c r="AN40" i="57"/>
  <c r="AM40" i="57"/>
  <c r="AL40" i="57"/>
  <c r="AK40" i="57"/>
  <c r="AJ40" i="57"/>
  <c r="AI40" i="57"/>
  <c r="AH40" i="57"/>
  <c r="AX39" i="57"/>
  <c r="AW39" i="57"/>
  <c r="AV39" i="57"/>
  <c r="AU39" i="57"/>
  <c r="AS39" i="57"/>
  <c r="AR39" i="57"/>
  <c r="AP39" i="57"/>
  <c r="AO39" i="57"/>
  <c r="AN39" i="57"/>
  <c r="AM39" i="57"/>
  <c r="AL39" i="57"/>
  <c r="AK39" i="57"/>
  <c r="AJ39" i="57"/>
  <c r="AI39" i="57"/>
  <c r="AH39" i="57"/>
  <c r="AX38" i="57"/>
  <c r="AW38" i="57"/>
  <c r="AV38" i="57"/>
  <c r="AU38" i="57"/>
  <c r="AS38" i="57"/>
  <c r="AR38" i="57"/>
  <c r="AP38" i="57"/>
  <c r="AO38" i="57"/>
  <c r="AN38" i="57"/>
  <c r="AM38" i="57"/>
  <c r="AL38" i="57"/>
  <c r="AK38" i="57"/>
  <c r="AJ38" i="57"/>
  <c r="AI38" i="57"/>
  <c r="AH38" i="57"/>
  <c r="AX37" i="57"/>
  <c r="AW37" i="57"/>
  <c r="AV37" i="57"/>
  <c r="AU37" i="57"/>
  <c r="AS37" i="57"/>
  <c r="AR37" i="57"/>
  <c r="AP37" i="57"/>
  <c r="AO37" i="57"/>
  <c r="AN37" i="57"/>
  <c r="AM37" i="57"/>
  <c r="AL37" i="57"/>
  <c r="AK37" i="57"/>
  <c r="AJ37" i="57"/>
  <c r="AI37" i="57"/>
  <c r="AH37" i="57"/>
  <c r="AX36" i="57"/>
  <c r="AW36" i="57"/>
  <c r="AV36" i="57"/>
  <c r="AU36" i="57"/>
  <c r="AS36" i="57"/>
  <c r="AR36" i="57"/>
  <c r="AP36" i="57"/>
  <c r="AO36" i="57"/>
  <c r="AN36" i="57"/>
  <c r="AM36" i="57"/>
  <c r="AL36" i="57"/>
  <c r="AK36" i="57"/>
  <c r="AJ36" i="57"/>
  <c r="AI36" i="57"/>
  <c r="AH36" i="57"/>
  <c r="AX35" i="57"/>
  <c r="AW35" i="57"/>
  <c r="AV35" i="57"/>
  <c r="AU35" i="57"/>
  <c r="AS35" i="57"/>
  <c r="AR35" i="57"/>
  <c r="AP35" i="57"/>
  <c r="AO35" i="57"/>
  <c r="AN35" i="57"/>
  <c r="AM35" i="57"/>
  <c r="AL35" i="57"/>
  <c r="AK35" i="57"/>
  <c r="AJ35" i="57"/>
  <c r="AI35" i="57"/>
  <c r="AH35" i="57"/>
  <c r="AX34" i="57"/>
  <c r="AW34" i="57"/>
  <c r="AV34" i="57"/>
  <c r="AU34" i="57"/>
  <c r="AS34" i="57"/>
  <c r="AR34" i="57"/>
  <c r="AP34" i="57"/>
  <c r="AO34" i="57"/>
  <c r="AN34" i="57"/>
  <c r="AM34" i="57"/>
  <c r="AL34" i="57"/>
  <c r="AK34" i="57"/>
  <c r="AJ34" i="57"/>
  <c r="AI34" i="57"/>
  <c r="AH34" i="57"/>
  <c r="AX33" i="57"/>
  <c r="AW33" i="57"/>
  <c r="AV33" i="57"/>
  <c r="AU33" i="57"/>
  <c r="AS33" i="57"/>
  <c r="AR33" i="57"/>
  <c r="AP33" i="57"/>
  <c r="AO33" i="57"/>
  <c r="AN33" i="57"/>
  <c r="AM33" i="57"/>
  <c r="AL33" i="57"/>
  <c r="AK33" i="57"/>
  <c r="AJ33" i="57"/>
  <c r="AI33" i="57"/>
  <c r="AH33" i="57"/>
  <c r="AX32" i="57"/>
  <c r="AW32" i="57"/>
  <c r="AV32" i="57"/>
  <c r="AU32" i="57"/>
  <c r="AS32" i="57"/>
  <c r="AR32" i="57"/>
  <c r="AP32" i="57"/>
  <c r="AO32" i="57"/>
  <c r="AN32" i="57"/>
  <c r="AM32" i="57"/>
  <c r="AL32" i="57"/>
  <c r="AK32" i="57"/>
  <c r="AJ32" i="57"/>
  <c r="AI32" i="57"/>
  <c r="AH32" i="57"/>
  <c r="AX31" i="57"/>
  <c r="AW31" i="57"/>
  <c r="AV31" i="57"/>
  <c r="AU31" i="57"/>
  <c r="AS31" i="57"/>
  <c r="AR31" i="57"/>
  <c r="AP31" i="57"/>
  <c r="AO31" i="57"/>
  <c r="AN31" i="57"/>
  <c r="AM31" i="57"/>
  <c r="AL31" i="57"/>
  <c r="AK31" i="57"/>
  <c r="AJ31" i="57"/>
  <c r="AI31" i="57"/>
  <c r="AH31" i="57"/>
  <c r="AX30" i="57"/>
  <c r="AW30" i="57"/>
  <c r="AV30" i="57"/>
  <c r="AU30" i="57"/>
  <c r="AS30" i="57"/>
  <c r="AR30" i="57"/>
  <c r="AP30" i="57"/>
  <c r="AO30" i="57"/>
  <c r="AN30" i="57"/>
  <c r="AM30" i="57"/>
  <c r="AL30" i="57"/>
  <c r="AK30" i="57"/>
  <c r="AJ30" i="57"/>
  <c r="AI30" i="57"/>
  <c r="AH30" i="57"/>
  <c r="AX29" i="57"/>
  <c r="AW29" i="57"/>
  <c r="AV29" i="57"/>
  <c r="AU29" i="57"/>
  <c r="AS29" i="57"/>
  <c r="AR29" i="57"/>
  <c r="AP29" i="57"/>
  <c r="AO29" i="57"/>
  <c r="AN29" i="57"/>
  <c r="AM29" i="57"/>
  <c r="AL29" i="57"/>
  <c r="AK29" i="57"/>
  <c r="AJ29" i="57"/>
  <c r="AI29" i="57"/>
  <c r="AH29" i="57"/>
  <c r="AX28" i="57"/>
  <c r="AW28" i="57"/>
  <c r="AV28" i="57"/>
  <c r="AU28" i="57"/>
  <c r="AS28" i="57"/>
  <c r="AR28" i="57"/>
  <c r="AP28" i="57"/>
  <c r="AO28" i="57"/>
  <c r="AN28" i="57"/>
  <c r="AM28" i="57"/>
  <c r="AL28" i="57"/>
  <c r="AK28" i="57"/>
  <c r="AJ28" i="57"/>
  <c r="AI28" i="57"/>
  <c r="AH28" i="57"/>
  <c r="AX27" i="57"/>
  <c r="AW27" i="57"/>
  <c r="AV27" i="57"/>
  <c r="AU27" i="57"/>
  <c r="AS27" i="57"/>
  <c r="AR27" i="57"/>
  <c r="AP27" i="57"/>
  <c r="AO27" i="57"/>
  <c r="AN27" i="57"/>
  <c r="AM27" i="57"/>
  <c r="AL27" i="57"/>
  <c r="AK27" i="57"/>
  <c r="AJ27" i="57"/>
  <c r="AI27" i="57"/>
  <c r="AH27" i="57"/>
  <c r="AX26" i="57"/>
  <c r="AW26" i="57"/>
  <c r="AV26" i="57"/>
  <c r="AU26" i="57"/>
  <c r="AS26" i="57"/>
  <c r="AR26" i="57"/>
  <c r="AP26" i="57"/>
  <c r="AO26" i="57"/>
  <c r="AN26" i="57"/>
  <c r="AM26" i="57"/>
  <c r="AL26" i="57"/>
  <c r="AK26" i="57"/>
  <c r="AJ26" i="57"/>
  <c r="AI26" i="57"/>
  <c r="AH26" i="57"/>
  <c r="AX25" i="57"/>
  <c r="AW25" i="57"/>
  <c r="AV25" i="57"/>
  <c r="AU25" i="57"/>
  <c r="AS25" i="57"/>
  <c r="AR25" i="57"/>
  <c r="AP25" i="57"/>
  <c r="AO25" i="57"/>
  <c r="AN25" i="57"/>
  <c r="AM25" i="57"/>
  <c r="AL25" i="57"/>
  <c r="AK25" i="57"/>
  <c r="AJ25" i="57"/>
  <c r="AI25" i="57"/>
  <c r="AH25" i="57"/>
  <c r="AX24" i="57"/>
  <c r="AW24" i="57"/>
  <c r="AV24" i="57"/>
  <c r="AU24" i="57"/>
  <c r="AS24" i="57"/>
  <c r="AR24" i="57"/>
  <c r="AP24" i="57"/>
  <c r="AO24" i="57"/>
  <c r="AN24" i="57"/>
  <c r="AM24" i="57"/>
  <c r="AL24" i="57"/>
  <c r="AK24" i="57"/>
  <c r="AJ24" i="57"/>
  <c r="AI24" i="57"/>
  <c r="AH24" i="57"/>
  <c r="AX23" i="57"/>
  <c r="AW23" i="57"/>
  <c r="AV23" i="57"/>
  <c r="AU23" i="57"/>
  <c r="AS23" i="57"/>
  <c r="AR23" i="57"/>
  <c r="AP23" i="57"/>
  <c r="AO23" i="57"/>
  <c r="AN23" i="57"/>
  <c r="AM23" i="57"/>
  <c r="AL23" i="57"/>
  <c r="AK23" i="57"/>
  <c r="AJ23" i="57"/>
  <c r="AI23" i="57"/>
  <c r="AH23" i="57"/>
  <c r="AX22" i="57"/>
  <c r="AW22" i="57"/>
  <c r="AV22" i="57"/>
  <c r="AU22" i="57"/>
  <c r="AS22" i="57"/>
  <c r="AR22" i="57"/>
  <c r="AP22" i="57"/>
  <c r="AO22" i="57"/>
  <c r="AN22" i="57"/>
  <c r="AM22" i="57"/>
  <c r="AL22" i="57"/>
  <c r="AK22" i="57"/>
  <c r="AJ22" i="57"/>
  <c r="AI22" i="57"/>
  <c r="AH22" i="57"/>
  <c r="AX21" i="57"/>
  <c r="AW21" i="57"/>
  <c r="AV21" i="57"/>
  <c r="AU21" i="57"/>
  <c r="AS21" i="57"/>
  <c r="AR21" i="57"/>
  <c r="AP21" i="57"/>
  <c r="AO21" i="57"/>
  <c r="AN21" i="57"/>
  <c r="AM21" i="57"/>
  <c r="AL21" i="57"/>
  <c r="AK21" i="57"/>
  <c r="AJ21" i="57"/>
  <c r="AI21" i="57"/>
  <c r="AH21" i="57"/>
  <c r="AX20" i="57"/>
  <c r="AW20" i="57"/>
  <c r="AV20" i="57"/>
  <c r="AU20" i="57"/>
  <c r="AS20" i="57"/>
  <c r="AR20" i="57"/>
  <c r="AP20" i="57"/>
  <c r="AO20" i="57"/>
  <c r="AN20" i="57"/>
  <c r="AM20" i="57"/>
  <c r="AL20" i="57"/>
  <c r="AK20" i="57"/>
  <c r="AJ20" i="57"/>
  <c r="AI20" i="57"/>
  <c r="AH20" i="57"/>
  <c r="AX19" i="57"/>
  <c r="AW19" i="57"/>
  <c r="AV19" i="57"/>
  <c r="AU19" i="57"/>
  <c r="AS19" i="57"/>
  <c r="AR19" i="57"/>
  <c r="AP19" i="57"/>
  <c r="AO19" i="57"/>
  <c r="AN19" i="57"/>
  <c r="AM19" i="57"/>
  <c r="AL19" i="57"/>
  <c r="AK19" i="57"/>
  <c r="AJ19" i="57"/>
  <c r="AI19" i="57"/>
  <c r="AH19" i="57"/>
  <c r="AX18" i="57"/>
  <c r="AW18" i="57"/>
  <c r="AV18" i="57"/>
  <c r="AU18" i="57"/>
  <c r="AS18" i="57"/>
  <c r="AR18" i="57"/>
  <c r="AP18" i="57"/>
  <c r="AO18" i="57"/>
  <c r="AN18" i="57"/>
  <c r="AM18" i="57"/>
  <c r="AL18" i="57"/>
  <c r="AK18" i="57"/>
  <c r="AJ18" i="57"/>
  <c r="AI18" i="57"/>
  <c r="AH18" i="57"/>
  <c r="AX17" i="57"/>
  <c r="AW17" i="57"/>
  <c r="AV17" i="57"/>
  <c r="AU17" i="57"/>
  <c r="AS17" i="57"/>
  <c r="AR17" i="57"/>
  <c r="AP17" i="57"/>
  <c r="AO17" i="57"/>
  <c r="AN17" i="57"/>
  <c r="AM17" i="57"/>
  <c r="AL17" i="57"/>
  <c r="AK17" i="57"/>
  <c r="AJ17" i="57"/>
  <c r="AI17" i="57"/>
  <c r="AH17" i="57"/>
  <c r="AX16" i="57"/>
  <c r="AW16" i="57"/>
  <c r="AV16" i="57"/>
  <c r="AU16" i="57"/>
  <c r="AS16" i="57"/>
  <c r="AR16" i="57"/>
  <c r="AP16" i="57"/>
  <c r="AO16" i="57"/>
  <c r="AN16" i="57"/>
  <c r="AM16" i="57"/>
  <c r="AL16" i="57"/>
  <c r="AK16" i="57"/>
  <c r="AJ16" i="57"/>
  <c r="AI16" i="57"/>
  <c r="AH16" i="57"/>
  <c r="AX15" i="57"/>
  <c r="AW15" i="57"/>
  <c r="AV15" i="57"/>
  <c r="AU15" i="57"/>
  <c r="AS15" i="57"/>
  <c r="AR15" i="57"/>
  <c r="AP15" i="57"/>
  <c r="AO15" i="57"/>
  <c r="AN15" i="57"/>
  <c r="AM15" i="57"/>
  <c r="AL15" i="57"/>
  <c r="AK15" i="57"/>
  <c r="AJ15" i="57"/>
  <c r="AI15" i="57"/>
  <c r="AH15" i="57"/>
  <c r="AX14" i="57"/>
  <c r="AW14" i="57"/>
  <c r="AV14" i="57"/>
  <c r="AU14" i="57"/>
  <c r="AS14" i="57"/>
  <c r="AR14" i="57"/>
  <c r="AP14" i="57"/>
  <c r="AO14" i="57"/>
  <c r="AN14" i="57"/>
  <c r="AM14" i="57"/>
  <c r="AL14" i="57"/>
  <c r="AK14" i="57"/>
  <c r="AJ14" i="57"/>
  <c r="AI14" i="57"/>
  <c r="AH14" i="57"/>
  <c r="AX13" i="57"/>
  <c r="AW13" i="57"/>
  <c r="AV13" i="57"/>
  <c r="AU13" i="57"/>
  <c r="AS13" i="57"/>
  <c r="AR13" i="57"/>
  <c r="AP13" i="57"/>
  <c r="AO13" i="57"/>
  <c r="AN13" i="57"/>
  <c r="AM13" i="57"/>
  <c r="AL13" i="57"/>
  <c r="AK13" i="57"/>
  <c r="AJ13" i="57"/>
  <c r="AI13" i="57"/>
  <c r="AH13" i="57"/>
  <c r="AX12" i="57"/>
  <c r="AW12" i="57"/>
  <c r="AV12" i="57"/>
  <c r="AU12" i="57"/>
  <c r="AS12" i="57"/>
  <c r="AR12" i="57"/>
  <c r="AP12" i="57"/>
  <c r="AO12" i="57"/>
  <c r="AN12" i="57"/>
  <c r="AM12" i="57"/>
  <c r="AL12" i="57"/>
  <c r="AK12" i="57"/>
  <c r="AJ12" i="57"/>
  <c r="AI12" i="57"/>
  <c r="AH12" i="57"/>
  <c r="AX11" i="57"/>
  <c r="AW11" i="57"/>
  <c r="AV11" i="57"/>
  <c r="AU11" i="57"/>
  <c r="AS11" i="57"/>
  <c r="AR11" i="57"/>
  <c r="AP11" i="57"/>
  <c r="AO11" i="57"/>
  <c r="AN11" i="57"/>
  <c r="AM11" i="57"/>
  <c r="AL11" i="57"/>
  <c r="AK11" i="57"/>
  <c r="AJ11" i="57"/>
  <c r="AI11" i="57"/>
  <c r="AH11" i="57"/>
  <c r="AX10" i="57"/>
  <c r="AW10" i="57"/>
  <c r="AV10" i="57"/>
  <c r="AU10" i="57"/>
  <c r="AS10" i="57"/>
  <c r="AR10" i="57"/>
  <c r="AP10" i="57"/>
  <c r="AO10" i="57"/>
  <c r="AN10" i="57"/>
  <c r="AM10" i="57"/>
  <c r="AL10" i="57"/>
  <c r="AK10" i="57"/>
  <c r="AJ10" i="57"/>
  <c r="AI10" i="57"/>
  <c r="AH10" i="57"/>
  <c r="AX9" i="57"/>
  <c r="AW9" i="57"/>
  <c r="AV9" i="57"/>
  <c r="AU9" i="57"/>
  <c r="AS9" i="57"/>
  <c r="AR9" i="57"/>
  <c r="AP9" i="57"/>
  <c r="AO9" i="57"/>
  <c r="AN9" i="57"/>
  <c r="AM9" i="57"/>
  <c r="AL9" i="57"/>
  <c r="AK9" i="57"/>
  <c r="AJ9" i="57"/>
  <c r="AI9" i="57"/>
  <c r="AH9" i="57"/>
  <c r="AX8" i="57"/>
  <c r="AW8" i="57"/>
  <c r="AV8" i="57"/>
  <c r="AU8" i="57"/>
  <c r="AS8" i="57"/>
  <c r="AR8" i="57"/>
  <c r="AP8" i="57"/>
  <c r="AO8" i="57"/>
  <c r="AN8" i="57"/>
  <c r="AM8" i="57"/>
  <c r="AL8" i="57"/>
  <c r="AK8" i="57"/>
  <c r="AJ8" i="57"/>
  <c r="AI8" i="57"/>
  <c r="AH8" i="57"/>
  <c r="AX7" i="57"/>
  <c r="AW7" i="57"/>
  <c r="AV7" i="57"/>
  <c r="AU7" i="57"/>
  <c r="AS7" i="57"/>
  <c r="AR7" i="57"/>
  <c r="AP7" i="57"/>
  <c r="AO7" i="57"/>
  <c r="AN7" i="57"/>
  <c r="AM7" i="57"/>
  <c r="AL7" i="57"/>
  <c r="AK7" i="57"/>
  <c r="AJ7" i="57"/>
  <c r="AI7" i="57"/>
  <c r="AH7" i="57"/>
  <c r="AX6" i="57"/>
  <c r="AW6" i="57"/>
  <c r="AV6" i="57"/>
  <c r="AU6" i="57"/>
  <c r="AS6" i="57"/>
  <c r="AR6" i="57"/>
  <c r="AP6" i="57"/>
  <c r="AO6" i="57"/>
  <c r="AN6" i="57"/>
  <c r="AM6" i="57"/>
  <c r="AL6" i="57"/>
  <c r="AK6" i="57"/>
  <c r="AJ6" i="57"/>
  <c r="AI6" i="57"/>
  <c r="AH6" i="57"/>
  <c r="AX5" i="57"/>
  <c r="AW5" i="57"/>
  <c r="AV5" i="57"/>
  <c r="AU5" i="57"/>
  <c r="AS5" i="57"/>
  <c r="AR5" i="57"/>
  <c r="AP5" i="57"/>
  <c r="AO5" i="57"/>
  <c r="AN5" i="57"/>
  <c r="AM5" i="57"/>
  <c r="AL5" i="57"/>
  <c r="AK5" i="57"/>
  <c r="AJ5" i="57"/>
  <c r="AI5" i="57"/>
  <c r="AH5" i="57"/>
  <c r="AX4" i="57"/>
  <c r="AW4" i="57"/>
  <c r="AV4" i="57"/>
  <c r="AU4" i="57"/>
  <c r="AS4" i="57"/>
  <c r="AR4" i="57"/>
  <c r="AP4" i="57"/>
  <c r="AO4" i="57"/>
  <c r="AN4" i="57"/>
  <c r="AM4" i="57"/>
  <c r="AL4" i="57"/>
  <c r="AK4" i="57"/>
  <c r="AJ4" i="57"/>
  <c r="AI4" i="57"/>
  <c r="AH4" i="57"/>
  <c r="AX102" i="70"/>
  <c r="AW102" i="70"/>
  <c r="AV102" i="70"/>
  <c r="AU102" i="70"/>
  <c r="AX101" i="70"/>
  <c r="AW101" i="70"/>
  <c r="AV101" i="70"/>
  <c r="AU101" i="70"/>
  <c r="AS101" i="70"/>
  <c r="AR101" i="70"/>
  <c r="AP101" i="70"/>
  <c r="AO101" i="70"/>
  <c r="AN101" i="70"/>
  <c r="AM101" i="70"/>
  <c r="AL101" i="70"/>
  <c r="AK101" i="70"/>
  <c r="AJ101" i="70"/>
  <c r="AI101" i="70"/>
  <c r="AH101" i="70"/>
  <c r="AX100" i="70"/>
  <c r="AW100" i="70"/>
  <c r="AV100" i="70"/>
  <c r="AU100" i="70"/>
  <c r="AS100" i="70"/>
  <c r="AR100" i="70"/>
  <c r="AP100" i="70"/>
  <c r="AO100" i="70"/>
  <c r="AN100" i="70"/>
  <c r="AM100" i="70"/>
  <c r="AL100" i="70"/>
  <c r="AK100" i="70"/>
  <c r="AJ100" i="70"/>
  <c r="AI100" i="70"/>
  <c r="AH100" i="70"/>
  <c r="AX99" i="70"/>
  <c r="AW99" i="70"/>
  <c r="AV99" i="70"/>
  <c r="AU99" i="70"/>
  <c r="AS99" i="70"/>
  <c r="AR99" i="70"/>
  <c r="AP99" i="70"/>
  <c r="AO99" i="70"/>
  <c r="AN99" i="70"/>
  <c r="AM99" i="70"/>
  <c r="AL99" i="70"/>
  <c r="AK99" i="70"/>
  <c r="AJ99" i="70"/>
  <c r="AI99" i="70"/>
  <c r="AH99" i="70"/>
  <c r="AX98" i="70"/>
  <c r="AW98" i="70"/>
  <c r="AV98" i="70"/>
  <c r="AU98" i="70"/>
  <c r="AS98" i="70"/>
  <c r="AR98" i="70"/>
  <c r="AP98" i="70"/>
  <c r="AO98" i="70"/>
  <c r="AN98" i="70"/>
  <c r="AM98" i="70"/>
  <c r="AL98" i="70"/>
  <c r="AK98" i="70"/>
  <c r="AJ98" i="70"/>
  <c r="AI98" i="70"/>
  <c r="AH98" i="70"/>
  <c r="AX97" i="70"/>
  <c r="AW97" i="70"/>
  <c r="AV97" i="70"/>
  <c r="AU97" i="70"/>
  <c r="AS97" i="70"/>
  <c r="AR97" i="70"/>
  <c r="AP97" i="70"/>
  <c r="AO97" i="70"/>
  <c r="AN97" i="70"/>
  <c r="AM97" i="70"/>
  <c r="AL97" i="70"/>
  <c r="AK97" i="70"/>
  <c r="AJ97" i="70"/>
  <c r="AI97" i="70"/>
  <c r="AX96" i="70"/>
  <c r="AW96" i="70"/>
  <c r="AV96" i="70"/>
  <c r="AU96" i="70"/>
  <c r="AS96" i="70"/>
  <c r="AR96" i="70"/>
  <c r="AP96" i="70"/>
  <c r="AO96" i="70"/>
  <c r="AN96" i="70"/>
  <c r="AM96" i="70"/>
  <c r="AL96" i="70"/>
  <c r="AK96" i="70"/>
  <c r="AJ96" i="70"/>
  <c r="AI96" i="70"/>
  <c r="AH96" i="70"/>
  <c r="AX95" i="70"/>
  <c r="AW95" i="70"/>
  <c r="AV95" i="70"/>
  <c r="AU95" i="70"/>
  <c r="AS95" i="70"/>
  <c r="AR95" i="70"/>
  <c r="AP95" i="70"/>
  <c r="AO95" i="70"/>
  <c r="AN95" i="70"/>
  <c r="AM95" i="70"/>
  <c r="AL95" i="70"/>
  <c r="AK95" i="70"/>
  <c r="AJ95" i="70"/>
  <c r="AI95" i="70"/>
  <c r="AH95" i="70"/>
  <c r="AX94" i="70"/>
  <c r="AW94" i="70"/>
  <c r="AV94" i="70"/>
  <c r="AU94" i="70"/>
  <c r="AS94" i="70"/>
  <c r="AR94" i="70"/>
  <c r="AP94" i="70"/>
  <c r="AO94" i="70"/>
  <c r="AN94" i="70"/>
  <c r="AM94" i="70"/>
  <c r="AL94" i="70"/>
  <c r="AK94" i="70"/>
  <c r="AJ94" i="70"/>
  <c r="AI94" i="70"/>
  <c r="AH94" i="70"/>
  <c r="AX93" i="70"/>
  <c r="AW93" i="70"/>
  <c r="AV93" i="70"/>
  <c r="AU93" i="70"/>
  <c r="AS93" i="70"/>
  <c r="AR93" i="70"/>
  <c r="AP93" i="70"/>
  <c r="AO93" i="70"/>
  <c r="AN93" i="70"/>
  <c r="AM93" i="70"/>
  <c r="AL93" i="70"/>
  <c r="AK93" i="70"/>
  <c r="AJ93" i="70"/>
  <c r="AI93" i="70"/>
  <c r="AH93" i="70"/>
  <c r="AX92" i="70"/>
  <c r="AW92" i="70"/>
  <c r="AV92" i="70"/>
  <c r="AU92" i="70"/>
  <c r="AS92" i="70"/>
  <c r="AR92" i="70"/>
  <c r="AP92" i="70"/>
  <c r="AO92" i="70"/>
  <c r="AN92" i="70"/>
  <c r="AM92" i="70"/>
  <c r="AL92" i="70"/>
  <c r="AK92" i="70"/>
  <c r="AJ92" i="70"/>
  <c r="AI92" i="70"/>
  <c r="AH92" i="70"/>
  <c r="AX91" i="70"/>
  <c r="AW91" i="70"/>
  <c r="AV91" i="70"/>
  <c r="AU91" i="70"/>
  <c r="AS91" i="70"/>
  <c r="AR91" i="70"/>
  <c r="AP91" i="70"/>
  <c r="AO91" i="70"/>
  <c r="AN91" i="70"/>
  <c r="AM91" i="70"/>
  <c r="AL91" i="70"/>
  <c r="AK91" i="70"/>
  <c r="AJ91" i="70"/>
  <c r="AI91" i="70"/>
  <c r="AH91" i="70"/>
  <c r="AX90" i="70"/>
  <c r="AW90" i="70"/>
  <c r="AV90" i="70"/>
  <c r="AU90" i="70"/>
  <c r="AS90" i="70"/>
  <c r="AR90" i="70"/>
  <c r="AP90" i="70"/>
  <c r="AO90" i="70"/>
  <c r="AN90" i="70"/>
  <c r="AM90" i="70"/>
  <c r="AL90" i="70"/>
  <c r="AK90" i="70"/>
  <c r="AJ90" i="70"/>
  <c r="AI90" i="70"/>
  <c r="AH90" i="70"/>
  <c r="AX89" i="70"/>
  <c r="AW89" i="70"/>
  <c r="AV89" i="70"/>
  <c r="AU89" i="70"/>
  <c r="AS89" i="70"/>
  <c r="AR89" i="70"/>
  <c r="AP89" i="70"/>
  <c r="AO89" i="70"/>
  <c r="AN89" i="70"/>
  <c r="AM89" i="70"/>
  <c r="AL89" i="70"/>
  <c r="AK89" i="70"/>
  <c r="AJ89" i="70"/>
  <c r="AI89" i="70"/>
  <c r="AH89" i="70"/>
  <c r="AX88" i="70"/>
  <c r="AW88" i="70"/>
  <c r="AV88" i="70"/>
  <c r="AU88" i="70"/>
  <c r="AS88" i="70"/>
  <c r="AR88" i="70"/>
  <c r="AP88" i="70"/>
  <c r="AO88" i="70"/>
  <c r="AN88" i="70"/>
  <c r="AM88" i="70"/>
  <c r="AL88" i="70"/>
  <c r="AK88" i="70"/>
  <c r="AJ88" i="70"/>
  <c r="AI88" i="70"/>
  <c r="AH88" i="70"/>
  <c r="AX87" i="70"/>
  <c r="AW87" i="70"/>
  <c r="AV87" i="70"/>
  <c r="AU87" i="70"/>
  <c r="AS87" i="70"/>
  <c r="AR87" i="70"/>
  <c r="AP87" i="70"/>
  <c r="AO87" i="70"/>
  <c r="AN87" i="70"/>
  <c r="AM87" i="70"/>
  <c r="AL87" i="70"/>
  <c r="AK87" i="70"/>
  <c r="AJ87" i="70"/>
  <c r="AI87" i="70"/>
  <c r="AH87" i="70"/>
  <c r="AX85" i="70"/>
  <c r="AW85" i="70"/>
  <c r="AV85" i="70"/>
  <c r="AU85" i="70"/>
  <c r="AS85" i="70"/>
  <c r="AR85" i="70"/>
  <c r="AP85" i="70"/>
  <c r="AO85" i="70"/>
  <c r="AN85" i="70"/>
  <c r="AM85" i="70"/>
  <c r="AL85" i="70"/>
  <c r="AK85" i="70"/>
  <c r="AJ85" i="70"/>
  <c r="AI85" i="70"/>
  <c r="AH85" i="70"/>
  <c r="AX84" i="70"/>
  <c r="AW84" i="70"/>
  <c r="AV84" i="70"/>
  <c r="AU84" i="70"/>
  <c r="AS84" i="70"/>
  <c r="AR84" i="70"/>
  <c r="AP84" i="70"/>
  <c r="AO84" i="70"/>
  <c r="AN84" i="70"/>
  <c r="AM84" i="70"/>
  <c r="AL84" i="70"/>
  <c r="AK84" i="70"/>
  <c r="AJ84" i="70"/>
  <c r="AI84" i="70"/>
  <c r="AH84" i="70"/>
  <c r="AX83" i="70"/>
  <c r="AW83" i="70"/>
  <c r="AV83" i="70"/>
  <c r="AU83" i="70"/>
  <c r="AS83" i="70"/>
  <c r="AR83" i="70"/>
  <c r="AP83" i="70"/>
  <c r="AO83" i="70"/>
  <c r="AN83" i="70"/>
  <c r="AM83" i="70"/>
  <c r="AL83" i="70"/>
  <c r="AK83" i="70"/>
  <c r="AJ83" i="70"/>
  <c r="AI83" i="70"/>
  <c r="AH83" i="70"/>
  <c r="AX82" i="70"/>
  <c r="AW82" i="70"/>
  <c r="AV82" i="70"/>
  <c r="AU82" i="70"/>
  <c r="AS82" i="70"/>
  <c r="AR82" i="70"/>
  <c r="AP82" i="70"/>
  <c r="AO82" i="70"/>
  <c r="AN82" i="70"/>
  <c r="AM82" i="70"/>
  <c r="AL82" i="70"/>
  <c r="AK82" i="70"/>
  <c r="AJ82" i="70"/>
  <c r="AI82" i="70"/>
  <c r="AH82" i="70"/>
  <c r="AX81" i="70"/>
  <c r="AW81" i="70"/>
  <c r="AV81" i="70"/>
  <c r="AU81" i="70"/>
  <c r="AS81" i="70"/>
  <c r="AR81" i="70"/>
  <c r="AP81" i="70"/>
  <c r="AO81" i="70"/>
  <c r="AN81" i="70"/>
  <c r="AM81" i="70"/>
  <c r="AL81" i="70"/>
  <c r="AK81" i="70"/>
  <c r="AJ81" i="70"/>
  <c r="AI81" i="70"/>
  <c r="AH81" i="70"/>
  <c r="AX80" i="70"/>
  <c r="AW80" i="70"/>
  <c r="AV80" i="70"/>
  <c r="AU80" i="70"/>
  <c r="AS80" i="70"/>
  <c r="AR80" i="70"/>
  <c r="AP80" i="70"/>
  <c r="AO80" i="70"/>
  <c r="AN80" i="70"/>
  <c r="AM80" i="70"/>
  <c r="AL80" i="70"/>
  <c r="AK80" i="70"/>
  <c r="AJ80" i="70"/>
  <c r="AI80" i="70"/>
  <c r="AH80" i="70"/>
  <c r="AX79" i="70"/>
  <c r="AW79" i="70"/>
  <c r="AV79" i="70"/>
  <c r="AU79" i="70"/>
  <c r="AS79" i="70"/>
  <c r="AR79" i="70"/>
  <c r="AP79" i="70"/>
  <c r="AO79" i="70"/>
  <c r="AN79" i="70"/>
  <c r="AM79" i="70"/>
  <c r="AL79" i="70"/>
  <c r="AK79" i="70"/>
  <c r="AJ79" i="70"/>
  <c r="AI79" i="70"/>
  <c r="AH79" i="70"/>
  <c r="AX78" i="70"/>
  <c r="AW78" i="70"/>
  <c r="AV78" i="70"/>
  <c r="AU78" i="70"/>
  <c r="AS78" i="70"/>
  <c r="AR78" i="70"/>
  <c r="AP78" i="70"/>
  <c r="AO78" i="70"/>
  <c r="AN78" i="70"/>
  <c r="AM78" i="70"/>
  <c r="AL78" i="70"/>
  <c r="AK78" i="70"/>
  <c r="AJ78" i="70"/>
  <c r="AI78" i="70"/>
  <c r="AH78" i="70"/>
  <c r="AX77" i="70"/>
  <c r="AW77" i="70"/>
  <c r="AV77" i="70"/>
  <c r="AU77" i="70"/>
  <c r="AS77" i="70"/>
  <c r="AR77" i="70"/>
  <c r="AP77" i="70"/>
  <c r="AO77" i="70"/>
  <c r="AN77" i="70"/>
  <c r="AM77" i="70"/>
  <c r="AL77" i="70"/>
  <c r="AK77" i="70"/>
  <c r="AJ77" i="70"/>
  <c r="AI77" i="70"/>
  <c r="AH77" i="70"/>
  <c r="AX76" i="70"/>
  <c r="AW76" i="70"/>
  <c r="AV76" i="70"/>
  <c r="AU76" i="70"/>
  <c r="AS76" i="70"/>
  <c r="AR76" i="70"/>
  <c r="AP76" i="70"/>
  <c r="AO76" i="70"/>
  <c r="AN76" i="70"/>
  <c r="AM76" i="70"/>
  <c r="AL76" i="70"/>
  <c r="AK76" i="70"/>
  <c r="AJ76" i="70"/>
  <c r="AI76" i="70"/>
  <c r="AH76" i="70"/>
  <c r="AX75" i="70"/>
  <c r="AW75" i="70"/>
  <c r="AV75" i="70"/>
  <c r="AU75" i="70"/>
  <c r="AS75" i="70"/>
  <c r="AR75" i="70"/>
  <c r="AP75" i="70"/>
  <c r="AO75" i="70"/>
  <c r="AN75" i="70"/>
  <c r="AM75" i="70"/>
  <c r="AL75" i="70"/>
  <c r="AK75" i="70"/>
  <c r="AJ75" i="70"/>
  <c r="AI75" i="70"/>
  <c r="AH75" i="70"/>
  <c r="AX74" i="70"/>
  <c r="AW74" i="70"/>
  <c r="AV74" i="70"/>
  <c r="AU74" i="70"/>
  <c r="AS74" i="70"/>
  <c r="AR74" i="70"/>
  <c r="AP74" i="70"/>
  <c r="AO74" i="70"/>
  <c r="AN74" i="70"/>
  <c r="AM74" i="70"/>
  <c r="AL74" i="70"/>
  <c r="AK74" i="70"/>
  <c r="AJ74" i="70"/>
  <c r="AI74" i="70"/>
  <c r="AH74" i="70"/>
  <c r="AX73" i="70"/>
  <c r="AW73" i="70"/>
  <c r="AV73" i="70"/>
  <c r="AU73" i="70"/>
  <c r="AS73" i="70"/>
  <c r="AR73" i="70"/>
  <c r="AP73" i="70"/>
  <c r="AO73" i="70"/>
  <c r="AN73" i="70"/>
  <c r="AM73" i="70"/>
  <c r="AL73" i="70"/>
  <c r="AK73" i="70"/>
  <c r="AJ73" i="70"/>
  <c r="AI73" i="70"/>
  <c r="AH73" i="70"/>
  <c r="AX72" i="70"/>
  <c r="AW72" i="70"/>
  <c r="AV72" i="70"/>
  <c r="AU72" i="70"/>
  <c r="AS72" i="70"/>
  <c r="AR72" i="70"/>
  <c r="AP72" i="70"/>
  <c r="AO72" i="70"/>
  <c r="AN72" i="70"/>
  <c r="AM72" i="70"/>
  <c r="AL72" i="70"/>
  <c r="AK72" i="70"/>
  <c r="AJ72" i="70"/>
  <c r="AI72" i="70"/>
  <c r="AH72" i="70"/>
  <c r="AX71" i="70"/>
  <c r="AW71" i="70"/>
  <c r="AV71" i="70"/>
  <c r="AU71" i="70"/>
  <c r="AS71" i="70"/>
  <c r="AR71" i="70"/>
  <c r="AP71" i="70"/>
  <c r="AO71" i="70"/>
  <c r="AN71" i="70"/>
  <c r="AM71" i="70"/>
  <c r="AL71" i="70"/>
  <c r="AK71" i="70"/>
  <c r="AJ71" i="70"/>
  <c r="AI71" i="70"/>
  <c r="AH71" i="70"/>
  <c r="AX70" i="70"/>
  <c r="AW70" i="70"/>
  <c r="AV70" i="70"/>
  <c r="AU70" i="70"/>
  <c r="AS70" i="70"/>
  <c r="AR70" i="70"/>
  <c r="AP70" i="70"/>
  <c r="AO70" i="70"/>
  <c r="AN70" i="70"/>
  <c r="AM70" i="70"/>
  <c r="AL70" i="70"/>
  <c r="AK70" i="70"/>
  <c r="AJ70" i="70"/>
  <c r="AI70" i="70"/>
  <c r="AH70" i="70"/>
  <c r="AX69" i="70"/>
  <c r="AW69" i="70"/>
  <c r="AV69" i="70"/>
  <c r="AU69" i="70"/>
  <c r="AS69" i="70"/>
  <c r="AR69" i="70"/>
  <c r="AP69" i="70"/>
  <c r="AO69" i="70"/>
  <c r="AN69" i="70"/>
  <c r="AM69" i="70"/>
  <c r="AL69" i="70"/>
  <c r="AK69" i="70"/>
  <c r="AJ69" i="70"/>
  <c r="AI69" i="70"/>
  <c r="AH69" i="70"/>
  <c r="AX68" i="70"/>
  <c r="AW68" i="70"/>
  <c r="AV68" i="70"/>
  <c r="AU68" i="70"/>
  <c r="AS68" i="70"/>
  <c r="AR68" i="70"/>
  <c r="AP68" i="70"/>
  <c r="AO68" i="70"/>
  <c r="AN68" i="70"/>
  <c r="AM68" i="70"/>
  <c r="AL68" i="70"/>
  <c r="AK68" i="70"/>
  <c r="AJ68" i="70"/>
  <c r="AI68" i="70"/>
  <c r="AH68" i="70"/>
  <c r="AX67" i="70"/>
  <c r="AW67" i="70"/>
  <c r="AV67" i="70"/>
  <c r="AU67" i="70"/>
  <c r="AS67" i="70"/>
  <c r="AR67" i="70"/>
  <c r="AP67" i="70"/>
  <c r="AO67" i="70"/>
  <c r="AN67" i="70"/>
  <c r="AM67" i="70"/>
  <c r="AL67" i="70"/>
  <c r="AK67" i="70"/>
  <c r="AJ67" i="70"/>
  <c r="AI67" i="70"/>
  <c r="AH67" i="70"/>
  <c r="AX66" i="70"/>
  <c r="AW66" i="70"/>
  <c r="AV66" i="70"/>
  <c r="AU66" i="70"/>
  <c r="AS66" i="70"/>
  <c r="AR66" i="70"/>
  <c r="AP66" i="70"/>
  <c r="AO66" i="70"/>
  <c r="AN66" i="70"/>
  <c r="AM66" i="70"/>
  <c r="AL66" i="70"/>
  <c r="AK66" i="70"/>
  <c r="AJ66" i="70"/>
  <c r="AI66" i="70"/>
  <c r="AH66" i="70"/>
  <c r="AX65" i="70"/>
  <c r="AW65" i="70"/>
  <c r="AV65" i="70"/>
  <c r="AU65" i="70"/>
  <c r="AS65" i="70"/>
  <c r="AR65" i="70"/>
  <c r="AP65" i="70"/>
  <c r="AO65" i="70"/>
  <c r="AN65" i="70"/>
  <c r="AM65" i="70"/>
  <c r="AL65" i="70"/>
  <c r="AK65" i="70"/>
  <c r="AJ65" i="70"/>
  <c r="AI65" i="70"/>
  <c r="AH65" i="70"/>
  <c r="AX64" i="70"/>
  <c r="AW64" i="70"/>
  <c r="AV64" i="70"/>
  <c r="AU64" i="70"/>
  <c r="AS64" i="70"/>
  <c r="AR64" i="70"/>
  <c r="AP64" i="70"/>
  <c r="AO64" i="70"/>
  <c r="AN64" i="70"/>
  <c r="AM64" i="70"/>
  <c r="AL64" i="70"/>
  <c r="AK64" i="70"/>
  <c r="AJ64" i="70"/>
  <c r="AI64" i="70"/>
  <c r="AH64" i="70"/>
  <c r="AX63" i="70"/>
  <c r="AW63" i="70"/>
  <c r="AV63" i="70"/>
  <c r="AU63" i="70"/>
  <c r="AS63" i="70"/>
  <c r="AR63" i="70"/>
  <c r="AP63" i="70"/>
  <c r="AO63" i="70"/>
  <c r="AN63" i="70"/>
  <c r="AM63" i="70"/>
  <c r="AL63" i="70"/>
  <c r="AK63" i="70"/>
  <c r="AJ63" i="70"/>
  <c r="AI63" i="70"/>
  <c r="AH63" i="70"/>
  <c r="AX62" i="70"/>
  <c r="AW62" i="70"/>
  <c r="AV62" i="70"/>
  <c r="AU62" i="70"/>
  <c r="AS62" i="70"/>
  <c r="AR62" i="70"/>
  <c r="AP62" i="70"/>
  <c r="AO62" i="70"/>
  <c r="AN62" i="70"/>
  <c r="AM62" i="70"/>
  <c r="AL62" i="70"/>
  <c r="AK62" i="70"/>
  <c r="AJ62" i="70"/>
  <c r="AI62" i="70"/>
  <c r="AH62" i="70"/>
  <c r="AX61" i="70"/>
  <c r="AW61" i="70"/>
  <c r="AV61" i="70"/>
  <c r="AU61" i="70"/>
  <c r="AS61" i="70"/>
  <c r="AR61" i="70"/>
  <c r="AP61" i="70"/>
  <c r="AO61" i="70"/>
  <c r="AN61" i="70"/>
  <c r="AM61" i="70"/>
  <c r="AL61" i="70"/>
  <c r="AK61" i="70"/>
  <c r="AJ61" i="70"/>
  <c r="AI61" i="70"/>
  <c r="AH61" i="70"/>
  <c r="AX60" i="70"/>
  <c r="AW60" i="70"/>
  <c r="AV60" i="70"/>
  <c r="AU60" i="70"/>
  <c r="AS60" i="70"/>
  <c r="AR60" i="70"/>
  <c r="AP60" i="70"/>
  <c r="AO60" i="70"/>
  <c r="AN60" i="70"/>
  <c r="AM60" i="70"/>
  <c r="AL60" i="70"/>
  <c r="AK60" i="70"/>
  <c r="AJ60" i="70"/>
  <c r="AI60" i="70"/>
  <c r="AH60" i="70"/>
  <c r="AX59" i="70"/>
  <c r="AW59" i="70"/>
  <c r="AV59" i="70"/>
  <c r="AU59" i="70"/>
  <c r="AS59" i="70"/>
  <c r="AR59" i="70"/>
  <c r="AP59" i="70"/>
  <c r="AO59" i="70"/>
  <c r="AN59" i="70"/>
  <c r="AM59" i="70"/>
  <c r="AL59" i="70"/>
  <c r="AK59" i="70"/>
  <c r="AJ59" i="70"/>
  <c r="AI59" i="70"/>
  <c r="AH59" i="70"/>
  <c r="AX58" i="70"/>
  <c r="AW58" i="70"/>
  <c r="AV58" i="70"/>
  <c r="AU58" i="70"/>
  <c r="AS58" i="70"/>
  <c r="AR58" i="70"/>
  <c r="AP58" i="70"/>
  <c r="AO58" i="70"/>
  <c r="AN58" i="70"/>
  <c r="AM58" i="70"/>
  <c r="AL58" i="70"/>
  <c r="AK58" i="70"/>
  <c r="AJ58" i="70"/>
  <c r="AI58" i="70"/>
  <c r="AH58" i="70"/>
  <c r="AX57" i="70"/>
  <c r="AW57" i="70"/>
  <c r="AV57" i="70"/>
  <c r="AU57" i="70"/>
  <c r="AS57" i="70"/>
  <c r="AR57" i="70"/>
  <c r="AP57" i="70"/>
  <c r="AO57" i="70"/>
  <c r="AN57" i="70"/>
  <c r="AM57" i="70"/>
  <c r="AL57" i="70"/>
  <c r="AK57" i="70"/>
  <c r="AJ57" i="70"/>
  <c r="AI57" i="70"/>
  <c r="AH57" i="70"/>
  <c r="AX56" i="70"/>
  <c r="AW56" i="70"/>
  <c r="AV56" i="70"/>
  <c r="AU56" i="70"/>
  <c r="AS56" i="70"/>
  <c r="AR56" i="70"/>
  <c r="AP56" i="70"/>
  <c r="AO56" i="70"/>
  <c r="AN56" i="70"/>
  <c r="AM56" i="70"/>
  <c r="AL56" i="70"/>
  <c r="AK56" i="70"/>
  <c r="AJ56" i="70"/>
  <c r="AI56" i="70"/>
  <c r="AH56" i="70"/>
  <c r="AX55" i="70"/>
  <c r="AW55" i="70"/>
  <c r="AV55" i="70"/>
  <c r="AU55" i="70"/>
  <c r="AS55" i="70"/>
  <c r="AR55" i="70"/>
  <c r="AP55" i="70"/>
  <c r="AO55" i="70"/>
  <c r="AN55" i="70"/>
  <c r="AM55" i="70"/>
  <c r="AL55" i="70"/>
  <c r="AK55" i="70"/>
  <c r="AJ55" i="70"/>
  <c r="AI55" i="70"/>
  <c r="AH55" i="70"/>
  <c r="AX54" i="70"/>
  <c r="AW54" i="70"/>
  <c r="AV54" i="70"/>
  <c r="AU54" i="70"/>
  <c r="AS54" i="70"/>
  <c r="AR54" i="70"/>
  <c r="AP54" i="70"/>
  <c r="AO54" i="70"/>
  <c r="AN54" i="70"/>
  <c r="AM54" i="70"/>
  <c r="AL54" i="70"/>
  <c r="AK54" i="70"/>
  <c r="AJ54" i="70"/>
  <c r="AI54" i="70"/>
  <c r="AH54" i="70"/>
  <c r="AX53" i="70"/>
  <c r="AW53" i="70"/>
  <c r="AV53" i="70"/>
  <c r="AU53" i="70"/>
  <c r="AS53" i="70"/>
  <c r="AR53" i="70"/>
  <c r="AP53" i="70"/>
  <c r="AO53" i="70"/>
  <c r="AN53" i="70"/>
  <c r="AM53" i="70"/>
  <c r="AL53" i="70"/>
  <c r="AK53" i="70"/>
  <c r="AJ53" i="70"/>
  <c r="AI53" i="70"/>
  <c r="AH53" i="70"/>
  <c r="AX52" i="70"/>
  <c r="AW52" i="70"/>
  <c r="AV52" i="70"/>
  <c r="AU52" i="70"/>
  <c r="AS52" i="70"/>
  <c r="AR52" i="70"/>
  <c r="AP52" i="70"/>
  <c r="AO52" i="70"/>
  <c r="AN52" i="70"/>
  <c r="AM52" i="70"/>
  <c r="AL52" i="70"/>
  <c r="AK52" i="70"/>
  <c r="AJ52" i="70"/>
  <c r="AI52" i="70"/>
  <c r="AH52" i="70"/>
  <c r="AX51" i="70"/>
  <c r="AW51" i="70"/>
  <c r="AV51" i="70"/>
  <c r="AU51" i="70"/>
  <c r="AS51" i="70"/>
  <c r="AR51" i="70"/>
  <c r="AP51" i="70"/>
  <c r="AO51" i="70"/>
  <c r="AN51" i="70"/>
  <c r="AM51" i="70"/>
  <c r="AL51" i="70"/>
  <c r="AK51" i="70"/>
  <c r="AJ51" i="70"/>
  <c r="AI51" i="70"/>
  <c r="AH51" i="70"/>
  <c r="AX50" i="70"/>
  <c r="AW50" i="70"/>
  <c r="AV50" i="70"/>
  <c r="AU50" i="70"/>
  <c r="AS50" i="70"/>
  <c r="AR50" i="70"/>
  <c r="AP50" i="70"/>
  <c r="AO50" i="70"/>
  <c r="AN50" i="70"/>
  <c r="AM50" i="70"/>
  <c r="AL50" i="70"/>
  <c r="AK50" i="70"/>
  <c r="AJ50" i="70"/>
  <c r="AI50" i="70"/>
  <c r="AH50" i="70"/>
  <c r="AX49" i="70"/>
  <c r="AW49" i="70"/>
  <c r="AV49" i="70"/>
  <c r="AU49" i="70"/>
  <c r="AS49" i="70"/>
  <c r="AR49" i="70"/>
  <c r="AP49" i="70"/>
  <c r="AO49" i="70"/>
  <c r="AN49" i="70"/>
  <c r="AM49" i="70"/>
  <c r="AL49" i="70"/>
  <c r="AK49" i="70"/>
  <c r="AJ49" i="70"/>
  <c r="AI49" i="70"/>
  <c r="AH49" i="70"/>
  <c r="AX48" i="70"/>
  <c r="AW48" i="70"/>
  <c r="AV48" i="70"/>
  <c r="AU48" i="70"/>
  <c r="AS48" i="70"/>
  <c r="AR48" i="70"/>
  <c r="AP48" i="70"/>
  <c r="AO48" i="70"/>
  <c r="AN48" i="70"/>
  <c r="AM48" i="70"/>
  <c r="AL48" i="70"/>
  <c r="AK48" i="70"/>
  <c r="AJ48" i="70"/>
  <c r="AI48" i="70"/>
  <c r="AH48" i="70"/>
  <c r="AX47" i="70"/>
  <c r="AW47" i="70"/>
  <c r="AV47" i="70"/>
  <c r="AU47" i="70"/>
  <c r="AS47" i="70"/>
  <c r="AR47" i="70"/>
  <c r="AP47" i="70"/>
  <c r="AO47" i="70"/>
  <c r="AN47" i="70"/>
  <c r="AM47" i="70"/>
  <c r="AL47" i="70"/>
  <c r="AK47" i="70"/>
  <c r="AJ47" i="70"/>
  <c r="AI47" i="70"/>
  <c r="AH47" i="70"/>
  <c r="AX46" i="70"/>
  <c r="AW46" i="70"/>
  <c r="AV46" i="70"/>
  <c r="AU46" i="70"/>
  <c r="AS46" i="70"/>
  <c r="AR46" i="70"/>
  <c r="AP46" i="70"/>
  <c r="AO46" i="70"/>
  <c r="AN46" i="70"/>
  <c r="AM46" i="70"/>
  <c r="AL46" i="70"/>
  <c r="AK46" i="70"/>
  <c r="AJ46" i="70"/>
  <c r="AI46" i="70"/>
  <c r="AH46" i="70"/>
  <c r="AX45" i="70"/>
  <c r="AW45" i="70"/>
  <c r="AV45" i="70"/>
  <c r="AU45" i="70"/>
  <c r="AS45" i="70"/>
  <c r="AR45" i="70"/>
  <c r="AP45" i="70"/>
  <c r="AO45" i="70"/>
  <c r="AN45" i="70"/>
  <c r="AM45" i="70"/>
  <c r="AL45" i="70"/>
  <c r="AK45" i="70"/>
  <c r="AJ45" i="70"/>
  <c r="AI45" i="70"/>
  <c r="AH45" i="70"/>
  <c r="AX44" i="70"/>
  <c r="AW44" i="70"/>
  <c r="AV44" i="70"/>
  <c r="AU44" i="70"/>
  <c r="AS44" i="70"/>
  <c r="AR44" i="70"/>
  <c r="AP44" i="70"/>
  <c r="AO44" i="70"/>
  <c r="AN44" i="70"/>
  <c r="AM44" i="70"/>
  <c r="AL44" i="70"/>
  <c r="AK44" i="70"/>
  <c r="AJ44" i="70"/>
  <c r="AI44" i="70"/>
  <c r="AH44" i="70"/>
  <c r="AX43" i="70"/>
  <c r="AW43" i="70"/>
  <c r="AV43" i="70"/>
  <c r="AU43" i="70"/>
  <c r="AS43" i="70"/>
  <c r="AR43" i="70"/>
  <c r="AP43" i="70"/>
  <c r="AO43" i="70"/>
  <c r="AN43" i="70"/>
  <c r="AM43" i="70"/>
  <c r="AL43" i="70"/>
  <c r="AK43" i="70"/>
  <c r="AJ43" i="70"/>
  <c r="AI43" i="70"/>
  <c r="AH43" i="70"/>
  <c r="AX42" i="70"/>
  <c r="AW42" i="70"/>
  <c r="AV42" i="70"/>
  <c r="AU42" i="70"/>
  <c r="AS42" i="70"/>
  <c r="AR42" i="70"/>
  <c r="AP42" i="70"/>
  <c r="AO42" i="70"/>
  <c r="AN42" i="70"/>
  <c r="AM42" i="70"/>
  <c r="AL42" i="70"/>
  <c r="AK42" i="70"/>
  <c r="AJ42" i="70"/>
  <c r="AI42" i="70"/>
  <c r="AH42" i="70"/>
  <c r="AX41" i="70"/>
  <c r="AW41" i="70"/>
  <c r="AV41" i="70"/>
  <c r="AU41" i="70"/>
  <c r="AS41" i="70"/>
  <c r="AR41" i="70"/>
  <c r="AP41" i="70"/>
  <c r="AO41" i="70"/>
  <c r="AN41" i="70"/>
  <c r="AM41" i="70"/>
  <c r="AL41" i="70"/>
  <c r="AK41" i="70"/>
  <c r="AJ41" i="70"/>
  <c r="AI41" i="70"/>
  <c r="AH41" i="70"/>
  <c r="AX40" i="70"/>
  <c r="AW40" i="70"/>
  <c r="AV40" i="70"/>
  <c r="AU40" i="70"/>
  <c r="AS40" i="70"/>
  <c r="AR40" i="70"/>
  <c r="AP40" i="70"/>
  <c r="AO40" i="70"/>
  <c r="AN40" i="70"/>
  <c r="AM40" i="70"/>
  <c r="AL40" i="70"/>
  <c r="AK40" i="70"/>
  <c r="AJ40" i="70"/>
  <c r="AI40" i="70"/>
  <c r="AH40" i="70"/>
  <c r="AX39" i="70"/>
  <c r="AW39" i="70"/>
  <c r="AV39" i="70"/>
  <c r="AU39" i="70"/>
  <c r="AS39" i="70"/>
  <c r="AR39" i="70"/>
  <c r="AP39" i="70"/>
  <c r="AO39" i="70"/>
  <c r="AN39" i="70"/>
  <c r="AM39" i="70"/>
  <c r="AL39" i="70"/>
  <c r="AK39" i="70"/>
  <c r="AJ39" i="70"/>
  <c r="AI39" i="70"/>
  <c r="AH39" i="70"/>
  <c r="AX38" i="70"/>
  <c r="AW38" i="70"/>
  <c r="AV38" i="70"/>
  <c r="AU38" i="70"/>
  <c r="AS38" i="70"/>
  <c r="AR38" i="70"/>
  <c r="AP38" i="70"/>
  <c r="AO38" i="70"/>
  <c r="AN38" i="70"/>
  <c r="AM38" i="70"/>
  <c r="AL38" i="70"/>
  <c r="AK38" i="70"/>
  <c r="AJ38" i="70"/>
  <c r="AI38" i="70"/>
  <c r="AH38" i="70"/>
  <c r="AX37" i="70"/>
  <c r="AW37" i="70"/>
  <c r="AV37" i="70"/>
  <c r="AU37" i="70"/>
  <c r="AS37" i="70"/>
  <c r="AR37" i="70"/>
  <c r="AP37" i="70"/>
  <c r="AO37" i="70"/>
  <c r="AN37" i="70"/>
  <c r="AM37" i="70"/>
  <c r="AL37" i="70"/>
  <c r="AK37" i="70"/>
  <c r="AJ37" i="70"/>
  <c r="AI37" i="70"/>
  <c r="AH37" i="70"/>
  <c r="AX36" i="70"/>
  <c r="AW36" i="70"/>
  <c r="AV36" i="70"/>
  <c r="AU36" i="70"/>
  <c r="AS36" i="70"/>
  <c r="AR36" i="70"/>
  <c r="AP36" i="70"/>
  <c r="AO36" i="70"/>
  <c r="AN36" i="70"/>
  <c r="AM36" i="70"/>
  <c r="AL36" i="70"/>
  <c r="AK36" i="70"/>
  <c r="AJ36" i="70"/>
  <c r="AI36" i="70"/>
  <c r="AH36" i="70"/>
  <c r="AX35" i="70"/>
  <c r="AW35" i="70"/>
  <c r="AV35" i="70"/>
  <c r="AU35" i="70"/>
  <c r="AS35" i="70"/>
  <c r="AR35" i="70"/>
  <c r="AP35" i="70"/>
  <c r="AO35" i="70"/>
  <c r="AN35" i="70"/>
  <c r="AM35" i="70"/>
  <c r="AL35" i="70"/>
  <c r="AK35" i="70"/>
  <c r="AJ35" i="70"/>
  <c r="AI35" i="70"/>
  <c r="AH35" i="70"/>
  <c r="AX34" i="70"/>
  <c r="AW34" i="70"/>
  <c r="AV34" i="70"/>
  <c r="AU34" i="70"/>
  <c r="AS34" i="70"/>
  <c r="AR34" i="70"/>
  <c r="AP34" i="70"/>
  <c r="AO34" i="70"/>
  <c r="AN34" i="70"/>
  <c r="AM34" i="70"/>
  <c r="AL34" i="70"/>
  <c r="AK34" i="70"/>
  <c r="AJ34" i="70"/>
  <c r="AI34" i="70"/>
  <c r="AH34" i="70"/>
  <c r="AX33" i="70"/>
  <c r="AW33" i="70"/>
  <c r="AV33" i="70"/>
  <c r="AU33" i="70"/>
  <c r="AS33" i="70"/>
  <c r="AR33" i="70"/>
  <c r="AP33" i="70"/>
  <c r="AO33" i="70"/>
  <c r="AN33" i="70"/>
  <c r="AM33" i="70"/>
  <c r="AL33" i="70"/>
  <c r="AK33" i="70"/>
  <c r="AJ33" i="70"/>
  <c r="AI33" i="70"/>
  <c r="AH33" i="70"/>
  <c r="AX32" i="70"/>
  <c r="AW32" i="70"/>
  <c r="AV32" i="70"/>
  <c r="AU32" i="70"/>
  <c r="AS32" i="70"/>
  <c r="AR32" i="70"/>
  <c r="AP32" i="70"/>
  <c r="AO32" i="70"/>
  <c r="AN32" i="70"/>
  <c r="AM32" i="70"/>
  <c r="AL32" i="70"/>
  <c r="AK32" i="70"/>
  <c r="AJ32" i="70"/>
  <c r="AI32" i="70"/>
  <c r="AH32" i="70"/>
  <c r="AX31" i="70"/>
  <c r="AW31" i="70"/>
  <c r="AV31" i="70"/>
  <c r="AU31" i="70"/>
  <c r="AS31" i="70"/>
  <c r="AR31" i="70"/>
  <c r="AP31" i="70"/>
  <c r="AO31" i="70"/>
  <c r="AN31" i="70"/>
  <c r="AM31" i="70"/>
  <c r="AL31" i="70"/>
  <c r="AK31" i="70"/>
  <c r="AJ31" i="70"/>
  <c r="AI31" i="70"/>
  <c r="AH31" i="70"/>
  <c r="AX30" i="70"/>
  <c r="AW30" i="70"/>
  <c r="AV30" i="70"/>
  <c r="AU30" i="70"/>
  <c r="AS30" i="70"/>
  <c r="AR30" i="70"/>
  <c r="AP30" i="70"/>
  <c r="AO30" i="70"/>
  <c r="AN30" i="70"/>
  <c r="AM30" i="70"/>
  <c r="AL30" i="70"/>
  <c r="AK30" i="70"/>
  <c r="AJ30" i="70"/>
  <c r="AI30" i="70"/>
  <c r="AH30" i="70"/>
  <c r="AX29" i="70"/>
  <c r="AW29" i="70"/>
  <c r="AV29" i="70"/>
  <c r="AU29" i="70"/>
  <c r="AS29" i="70"/>
  <c r="AR29" i="70"/>
  <c r="AP29" i="70"/>
  <c r="AO29" i="70"/>
  <c r="AN29" i="70"/>
  <c r="AM29" i="70"/>
  <c r="AL29" i="70"/>
  <c r="AK29" i="70"/>
  <c r="AJ29" i="70"/>
  <c r="AI29" i="70"/>
  <c r="AH29" i="70"/>
  <c r="AX28" i="70"/>
  <c r="AW28" i="70"/>
  <c r="AV28" i="70"/>
  <c r="AU28" i="70"/>
  <c r="AS28" i="70"/>
  <c r="AR28" i="70"/>
  <c r="AP28" i="70"/>
  <c r="AO28" i="70"/>
  <c r="AN28" i="70"/>
  <c r="AM28" i="70"/>
  <c r="AL28" i="70"/>
  <c r="AK28" i="70"/>
  <c r="AJ28" i="70"/>
  <c r="AI28" i="70"/>
  <c r="AH28" i="70"/>
  <c r="AX27" i="70"/>
  <c r="AW27" i="70"/>
  <c r="AV27" i="70"/>
  <c r="AU27" i="70"/>
  <c r="AS27" i="70"/>
  <c r="AR27" i="70"/>
  <c r="AP27" i="70"/>
  <c r="AO27" i="70"/>
  <c r="AN27" i="70"/>
  <c r="AM27" i="70"/>
  <c r="AL27" i="70"/>
  <c r="AK27" i="70"/>
  <c r="AJ27" i="70"/>
  <c r="AI27" i="70"/>
  <c r="AH27" i="70"/>
  <c r="AX26" i="70"/>
  <c r="AW26" i="70"/>
  <c r="AV26" i="70"/>
  <c r="AU26" i="70"/>
  <c r="AS26" i="70"/>
  <c r="AR26" i="70"/>
  <c r="AP26" i="70"/>
  <c r="AO26" i="70"/>
  <c r="AN26" i="70"/>
  <c r="AM26" i="70"/>
  <c r="AL26" i="70"/>
  <c r="AK26" i="70"/>
  <c r="AJ26" i="70"/>
  <c r="AI26" i="70"/>
  <c r="AH26" i="70"/>
  <c r="AX25" i="70"/>
  <c r="AW25" i="70"/>
  <c r="AV25" i="70"/>
  <c r="AU25" i="70"/>
  <c r="AS25" i="70"/>
  <c r="AR25" i="70"/>
  <c r="AP25" i="70"/>
  <c r="AO25" i="70"/>
  <c r="AN25" i="70"/>
  <c r="AM25" i="70"/>
  <c r="AL25" i="70"/>
  <c r="AK25" i="70"/>
  <c r="AJ25" i="70"/>
  <c r="AI25" i="70"/>
  <c r="AH25" i="70"/>
  <c r="AX24" i="70"/>
  <c r="AW24" i="70"/>
  <c r="AV24" i="70"/>
  <c r="AU24" i="70"/>
  <c r="AS24" i="70"/>
  <c r="AR24" i="70"/>
  <c r="AP24" i="70"/>
  <c r="AO24" i="70"/>
  <c r="AN24" i="70"/>
  <c r="AM24" i="70"/>
  <c r="AL24" i="70"/>
  <c r="AK24" i="70"/>
  <c r="AJ24" i="70"/>
  <c r="AI24" i="70"/>
  <c r="AH24" i="70"/>
  <c r="AX23" i="70"/>
  <c r="AW23" i="70"/>
  <c r="AV23" i="70"/>
  <c r="AU23" i="70"/>
  <c r="AS23" i="70"/>
  <c r="AR23" i="70"/>
  <c r="AP23" i="70"/>
  <c r="AO23" i="70"/>
  <c r="AN23" i="70"/>
  <c r="AM23" i="70"/>
  <c r="AL23" i="70"/>
  <c r="AK23" i="70"/>
  <c r="AJ23" i="70"/>
  <c r="AI23" i="70"/>
  <c r="AH23" i="70"/>
  <c r="AX22" i="70"/>
  <c r="AW22" i="70"/>
  <c r="AV22" i="70"/>
  <c r="AU22" i="70"/>
  <c r="AS22" i="70"/>
  <c r="AR22" i="70"/>
  <c r="AP22" i="70"/>
  <c r="AO22" i="70"/>
  <c r="AN22" i="70"/>
  <c r="AM22" i="70"/>
  <c r="AL22" i="70"/>
  <c r="AK22" i="70"/>
  <c r="AJ22" i="70"/>
  <c r="AI22" i="70"/>
  <c r="AH22" i="70"/>
  <c r="AX21" i="70"/>
  <c r="AW21" i="70"/>
  <c r="AV21" i="70"/>
  <c r="AU21" i="70"/>
  <c r="AS21" i="70"/>
  <c r="AR21" i="70"/>
  <c r="AP21" i="70"/>
  <c r="AO21" i="70"/>
  <c r="AN21" i="70"/>
  <c r="AM21" i="70"/>
  <c r="AL21" i="70"/>
  <c r="AK21" i="70"/>
  <c r="AJ21" i="70"/>
  <c r="AI21" i="70"/>
  <c r="AH21" i="70"/>
  <c r="AX20" i="70"/>
  <c r="AW20" i="70"/>
  <c r="AV20" i="70"/>
  <c r="AU20" i="70"/>
  <c r="AS20" i="70"/>
  <c r="AR20" i="70"/>
  <c r="AP20" i="70"/>
  <c r="AO20" i="70"/>
  <c r="AN20" i="70"/>
  <c r="AM20" i="70"/>
  <c r="AL20" i="70"/>
  <c r="AK20" i="70"/>
  <c r="AJ20" i="70"/>
  <c r="AI20" i="70"/>
  <c r="AH20" i="70"/>
  <c r="AX19" i="70"/>
  <c r="AW19" i="70"/>
  <c r="AV19" i="70"/>
  <c r="AU19" i="70"/>
  <c r="AS19" i="70"/>
  <c r="AR19" i="70"/>
  <c r="AP19" i="70"/>
  <c r="AO19" i="70"/>
  <c r="AN19" i="70"/>
  <c r="AM19" i="70"/>
  <c r="AL19" i="70"/>
  <c r="AK19" i="70"/>
  <c r="AJ19" i="70"/>
  <c r="AI19" i="70"/>
  <c r="AH19" i="70"/>
  <c r="AX18" i="70"/>
  <c r="AW18" i="70"/>
  <c r="AV18" i="70"/>
  <c r="AU18" i="70"/>
  <c r="AS18" i="70"/>
  <c r="AR18" i="70"/>
  <c r="AP18" i="70"/>
  <c r="AO18" i="70"/>
  <c r="AN18" i="70"/>
  <c r="AM18" i="70"/>
  <c r="AL18" i="70"/>
  <c r="AK18" i="70"/>
  <c r="AJ18" i="70"/>
  <c r="AI18" i="70"/>
  <c r="AH18" i="70"/>
  <c r="AX17" i="70"/>
  <c r="AW17" i="70"/>
  <c r="AV17" i="70"/>
  <c r="AU17" i="70"/>
  <c r="AS17" i="70"/>
  <c r="AR17" i="70"/>
  <c r="AP17" i="70"/>
  <c r="AO17" i="70"/>
  <c r="AN17" i="70"/>
  <c r="AM17" i="70"/>
  <c r="AL17" i="70"/>
  <c r="AK17" i="70"/>
  <c r="AJ17" i="70"/>
  <c r="AI17" i="70"/>
  <c r="AH17" i="70"/>
  <c r="AX16" i="70"/>
  <c r="AW16" i="70"/>
  <c r="AV16" i="70"/>
  <c r="AU16" i="70"/>
  <c r="AS16" i="70"/>
  <c r="AR16" i="70"/>
  <c r="AP16" i="70"/>
  <c r="AO16" i="70"/>
  <c r="AN16" i="70"/>
  <c r="AM16" i="70"/>
  <c r="AL16" i="70"/>
  <c r="AK16" i="70"/>
  <c r="AJ16" i="70"/>
  <c r="AI16" i="70"/>
  <c r="AH16" i="70"/>
  <c r="AX15" i="70"/>
  <c r="AW15" i="70"/>
  <c r="AV15" i="70"/>
  <c r="AU15" i="70"/>
  <c r="AS15" i="70"/>
  <c r="AR15" i="70"/>
  <c r="AP15" i="70"/>
  <c r="AO15" i="70"/>
  <c r="AN15" i="70"/>
  <c r="AM15" i="70"/>
  <c r="AL15" i="70"/>
  <c r="AK15" i="70"/>
  <c r="AJ15" i="70"/>
  <c r="AI15" i="70"/>
  <c r="AH15" i="70"/>
  <c r="AX14" i="70"/>
  <c r="AW14" i="70"/>
  <c r="AV14" i="70"/>
  <c r="AU14" i="70"/>
  <c r="AS14" i="70"/>
  <c r="AR14" i="70"/>
  <c r="AP14" i="70"/>
  <c r="AO14" i="70"/>
  <c r="AN14" i="70"/>
  <c r="AM14" i="70"/>
  <c r="AL14" i="70"/>
  <c r="AK14" i="70"/>
  <c r="AJ14" i="70"/>
  <c r="AI14" i="70"/>
  <c r="AH14" i="70"/>
  <c r="AX13" i="70"/>
  <c r="AW13" i="70"/>
  <c r="AV13" i="70"/>
  <c r="AU13" i="70"/>
  <c r="AS13" i="70"/>
  <c r="AR13" i="70"/>
  <c r="AP13" i="70"/>
  <c r="AO13" i="70"/>
  <c r="AN13" i="70"/>
  <c r="AM13" i="70"/>
  <c r="AL13" i="70"/>
  <c r="AK13" i="70"/>
  <c r="AJ13" i="70"/>
  <c r="AI13" i="70"/>
  <c r="AH13" i="70"/>
  <c r="AX12" i="70"/>
  <c r="AW12" i="70"/>
  <c r="AV12" i="70"/>
  <c r="AU12" i="70"/>
  <c r="AS12" i="70"/>
  <c r="AR12" i="70"/>
  <c r="AP12" i="70"/>
  <c r="AO12" i="70"/>
  <c r="AN12" i="70"/>
  <c r="AM12" i="70"/>
  <c r="AL12" i="70"/>
  <c r="AK12" i="70"/>
  <c r="AJ12" i="70"/>
  <c r="AI12" i="70"/>
  <c r="AH12" i="70"/>
  <c r="AX11" i="70"/>
  <c r="AW11" i="70"/>
  <c r="AV11" i="70"/>
  <c r="AU11" i="70"/>
  <c r="AS11" i="70"/>
  <c r="AR11" i="70"/>
  <c r="AP11" i="70"/>
  <c r="AO11" i="70"/>
  <c r="AN11" i="70"/>
  <c r="AM11" i="70"/>
  <c r="AL11" i="70"/>
  <c r="AK11" i="70"/>
  <c r="AJ11" i="70"/>
  <c r="AI11" i="70"/>
  <c r="AH11" i="70"/>
  <c r="AX10" i="70"/>
  <c r="AW10" i="70"/>
  <c r="AV10" i="70"/>
  <c r="AU10" i="70"/>
  <c r="AS10" i="70"/>
  <c r="AR10" i="70"/>
  <c r="AP10" i="70"/>
  <c r="AO10" i="70"/>
  <c r="AN10" i="70"/>
  <c r="AM10" i="70"/>
  <c r="AL10" i="70"/>
  <c r="AK10" i="70"/>
  <c r="AJ10" i="70"/>
  <c r="AI10" i="70"/>
  <c r="AH10" i="70"/>
  <c r="AX9" i="70"/>
  <c r="AW9" i="70"/>
  <c r="AV9" i="70"/>
  <c r="AU9" i="70"/>
  <c r="AS9" i="70"/>
  <c r="AR9" i="70"/>
  <c r="AP9" i="70"/>
  <c r="AO9" i="70"/>
  <c r="AN9" i="70"/>
  <c r="AM9" i="70"/>
  <c r="AL9" i="70"/>
  <c r="AK9" i="70"/>
  <c r="AJ9" i="70"/>
  <c r="AI9" i="70"/>
  <c r="AH9" i="70"/>
  <c r="AX8" i="70"/>
  <c r="AW8" i="70"/>
  <c r="AV8" i="70"/>
  <c r="AU8" i="70"/>
  <c r="AS8" i="70"/>
  <c r="AR8" i="70"/>
  <c r="AP8" i="70"/>
  <c r="AO8" i="70"/>
  <c r="AN8" i="70"/>
  <c r="AM8" i="70"/>
  <c r="AL8" i="70"/>
  <c r="AK8" i="70"/>
  <c r="AJ8" i="70"/>
  <c r="AI8" i="70"/>
  <c r="AH8" i="70"/>
  <c r="AX7" i="70"/>
  <c r="AW7" i="70"/>
  <c r="AV7" i="70"/>
  <c r="AU7" i="70"/>
  <c r="AS7" i="70"/>
  <c r="AR7" i="70"/>
  <c r="AP7" i="70"/>
  <c r="AO7" i="70"/>
  <c r="AN7" i="70"/>
  <c r="AM7" i="70"/>
  <c r="AL7" i="70"/>
  <c r="AK7" i="70"/>
  <c r="AJ7" i="70"/>
  <c r="AI7" i="70"/>
  <c r="AH7" i="70"/>
  <c r="AX6" i="70"/>
  <c r="AW6" i="70"/>
  <c r="AV6" i="70"/>
  <c r="AU6" i="70"/>
  <c r="AS6" i="70"/>
  <c r="AR6" i="70"/>
  <c r="AP6" i="70"/>
  <c r="AO6" i="70"/>
  <c r="AN6" i="70"/>
  <c r="AM6" i="70"/>
  <c r="AL6" i="70"/>
  <c r="AK6" i="70"/>
  <c r="AJ6" i="70"/>
  <c r="AI6" i="70"/>
  <c r="AH6" i="70"/>
  <c r="AX5" i="70"/>
  <c r="AW5" i="70"/>
  <c r="AV5" i="70"/>
  <c r="AU5" i="70"/>
  <c r="AS5" i="70"/>
  <c r="AR5" i="70"/>
  <c r="AP5" i="70"/>
  <c r="AO5" i="70"/>
  <c r="AN5" i="70"/>
  <c r="AM5" i="70"/>
  <c r="AL5" i="70"/>
  <c r="AK5" i="70"/>
  <c r="AJ5" i="70"/>
  <c r="AI5" i="70"/>
  <c r="AH5" i="70"/>
  <c r="AX4" i="70"/>
  <c r="AW4" i="70"/>
  <c r="AV4" i="70"/>
  <c r="AU4" i="70"/>
  <c r="AS4" i="70"/>
  <c r="AR4" i="70"/>
  <c r="AP4" i="70"/>
  <c r="AO4" i="70"/>
  <c r="AN4" i="70"/>
  <c r="AM4" i="70"/>
  <c r="AL4" i="70"/>
  <c r="AK4" i="70"/>
  <c r="AJ4" i="70"/>
  <c r="AI4" i="70"/>
  <c r="AH4" i="70"/>
  <c r="AN37" i="53"/>
  <c r="AK37" i="53"/>
  <c r="AJ37" i="53"/>
  <c r="AI37" i="53"/>
  <c r="AH37" i="53"/>
  <c r="AS36" i="53"/>
  <c r="AR36" i="53"/>
  <c r="AP36" i="53"/>
  <c r="AO36" i="53"/>
  <c r="AN36" i="53"/>
  <c r="AM36" i="53"/>
  <c r="AL36" i="53"/>
  <c r="AK36" i="53"/>
  <c r="AJ36" i="53"/>
  <c r="AI36" i="53"/>
  <c r="AH36" i="53"/>
  <c r="AS35" i="53"/>
  <c r="AR35" i="53"/>
  <c r="AP35" i="53"/>
  <c r="AO35" i="53"/>
  <c r="AN35" i="53"/>
  <c r="AM35" i="53"/>
  <c r="AL35" i="53"/>
  <c r="AK35" i="53"/>
  <c r="AJ35" i="53"/>
  <c r="AI35" i="53"/>
  <c r="AH35" i="53"/>
  <c r="AS34" i="53"/>
  <c r="AR34" i="53"/>
  <c r="AP34" i="53"/>
  <c r="AO34" i="53"/>
  <c r="AN34" i="53"/>
  <c r="AM34" i="53"/>
  <c r="AL34" i="53"/>
  <c r="AK34" i="53"/>
  <c r="AJ34" i="53"/>
  <c r="AI34" i="53"/>
  <c r="AH34" i="53"/>
  <c r="AS33" i="53"/>
  <c r="AR33" i="53"/>
  <c r="AP33" i="53"/>
  <c r="AO33" i="53"/>
  <c r="AN33" i="53"/>
  <c r="AM33" i="53"/>
  <c r="AL33" i="53"/>
  <c r="AK33" i="53"/>
  <c r="AJ33" i="53"/>
  <c r="AI33" i="53"/>
  <c r="AH33" i="53"/>
  <c r="AS32" i="53"/>
  <c r="AR32" i="53"/>
  <c r="AP32" i="53"/>
  <c r="AO32" i="53"/>
  <c r="AN32" i="53"/>
  <c r="AM32" i="53"/>
  <c r="AL32" i="53"/>
  <c r="AK32" i="53"/>
  <c r="AJ32" i="53"/>
  <c r="AI32" i="53"/>
  <c r="AH32" i="53"/>
  <c r="AS31" i="53"/>
  <c r="AR31" i="53"/>
  <c r="AP31" i="53"/>
  <c r="AO31" i="53"/>
  <c r="AN31" i="53"/>
  <c r="AM31" i="53"/>
  <c r="AL31" i="53"/>
  <c r="AK31" i="53"/>
  <c r="AJ31" i="53"/>
  <c r="AI31" i="53"/>
  <c r="AH31" i="53"/>
  <c r="AS30" i="53"/>
  <c r="AR30" i="53"/>
  <c r="AP30" i="53"/>
  <c r="AO30" i="53"/>
  <c r="AN30" i="53"/>
  <c r="AM30" i="53"/>
  <c r="AL30" i="53"/>
  <c r="AK30" i="53"/>
  <c r="AJ30" i="53"/>
  <c r="AI30" i="53"/>
  <c r="AH30" i="53"/>
  <c r="AS29" i="53"/>
  <c r="AR29" i="53"/>
  <c r="AP29" i="53"/>
  <c r="AO29" i="53"/>
  <c r="AN29" i="53"/>
  <c r="AM29" i="53"/>
  <c r="AL29" i="53"/>
  <c r="AK29" i="53"/>
  <c r="AJ29" i="53"/>
  <c r="AI29" i="53"/>
  <c r="AH29" i="53"/>
  <c r="AS28" i="53"/>
  <c r="AR28" i="53"/>
  <c r="AP28" i="53"/>
  <c r="AO28" i="53"/>
  <c r="AN28" i="53"/>
  <c r="AM28" i="53"/>
  <c r="AL28" i="53"/>
  <c r="AK28" i="53"/>
  <c r="AJ28" i="53"/>
  <c r="AI28" i="53"/>
  <c r="AH28" i="53"/>
  <c r="AS27" i="53"/>
  <c r="AR27" i="53"/>
  <c r="AP27" i="53"/>
  <c r="AO27" i="53"/>
  <c r="AN27" i="53"/>
  <c r="AM27" i="53"/>
  <c r="AL27" i="53"/>
  <c r="AK27" i="53"/>
  <c r="AJ27" i="53"/>
  <c r="AI27" i="53"/>
  <c r="AH27" i="53"/>
  <c r="AS26" i="53"/>
  <c r="AR26" i="53"/>
  <c r="AP26" i="53"/>
  <c r="AO26" i="53"/>
  <c r="AN26" i="53"/>
  <c r="AM26" i="53"/>
  <c r="AL26" i="53"/>
  <c r="AK26" i="53"/>
  <c r="AJ26" i="53"/>
  <c r="AI26" i="53"/>
  <c r="AH26" i="53"/>
  <c r="AS25" i="53"/>
  <c r="AR25" i="53"/>
  <c r="AP25" i="53"/>
  <c r="AO25" i="53"/>
  <c r="AN25" i="53"/>
  <c r="AM25" i="53"/>
  <c r="AL25" i="53"/>
  <c r="AK25" i="53"/>
  <c r="AJ25" i="53"/>
  <c r="AI25" i="53"/>
  <c r="AH25" i="53"/>
  <c r="AS24" i="53"/>
  <c r="AR24" i="53"/>
  <c r="AP24" i="53"/>
  <c r="AO24" i="53"/>
  <c r="AN24" i="53"/>
  <c r="AM24" i="53"/>
  <c r="AL24" i="53"/>
  <c r="AK24" i="53"/>
  <c r="AJ24" i="53"/>
  <c r="AI24" i="53"/>
  <c r="AH24" i="53"/>
  <c r="AS23" i="53"/>
  <c r="AR23" i="53"/>
  <c r="AP23" i="53"/>
  <c r="AO23" i="53"/>
  <c r="AN23" i="53"/>
  <c r="AM23" i="53"/>
  <c r="AL23" i="53"/>
  <c r="AK23" i="53"/>
  <c r="AJ23" i="53"/>
  <c r="AI23" i="53"/>
  <c r="AH23" i="53"/>
  <c r="AS22" i="53"/>
  <c r="AR22" i="53"/>
  <c r="AP22" i="53"/>
  <c r="AO22" i="53"/>
  <c r="AN22" i="53"/>
  <c r="AM22" i="53"/>
  <c r="AL22" i="53"/>
  <c r="AK22" i="53"/>
  <c r="AJ22" i="53"/>
  <c r="AI22" i="53"/>
  <c r="AH22" i="53"/>
  <c r="AS21" i="53"/>
  <c r="AR21" i="53"/>
  <c r="AP21" i="53"/>
  <c r="AO21" i="53"/>
  <c r="AN21" i="53"/>
  <c r="AM21" i="53"/>
  <c r="AL21" i="53"/>
  <c r="AK21" i="53"/>
  <c r="AJ21" i="53"/>
  <c r="AI21" i="53"/>
  <c r="AH21" i="53"/>
  <c r="AS20" i="53"/>
  <c r="AR20" i="53"/>
  <c r="AP20" i="53"/>
  <c r="AO20" i="53"/>
  <c r="AN20" i="53"/>
  <c r="AM20" i="53"/>
  <c r="AL20" i="53"/>
  <c r="AK20" i="53"/>
  <c r="AJ20" i="53"/>
  <c r="AI20" i="53"/>
  <c r="AH20" i="53"/>
  <c r="AS19" i="53"/>
  <c r="AR19" i="53"/>
  <c r="AP19" i="53"/>
  <c r="AO19" i="53"/>
  <c r="AN19" i="53"/>
  <c r="AM19" i="53"/>
  <c r="AL19" i="53"/>
  <c r="AK19" i="53"/>
  <c r="AJ19" i="53"/>
  <c r="AI19" i="53"/>
  <c r="AH19" i="53"/>
  <c r="AS18" i="53"/>
  <c r="AR18" i="53"/>
  <c r="AP18" i="53"/>
  <c r="AO18" i="53"/>
  <c r="AN18" i="53"/>
  <c r="AM18" i="53"/>
  <c r="AL18" i="53"/>
  <c r="AK18" i="53"/>
  <c r="AJ18" i="53"/>
  <c r="AI18" i="53"/>
  <c r="AH18" i="53"/>
  <c r="AS17" i="53"/>
  <c r="AR17" i="53"/>
  <c r="AP17" i="53"/>
  <c r="AO17" i="53"/>
  <c r="AN17" i="53"/>
  <c r="AM17" i="53"/>
  <c r="AL17" i="53"/>
  <c r="AK17" i="53"/>
  <c r="AJ17" i="53"/>
  <c r="AI17" i="53"/>
  <c r="AH17" i="53"/>
  <c r="AS16" i="53"/>
  <c r="AR16" i="53"/>
  <c r="AP16" i="53"/>
  <c r="AO16" i="53"/>
  <c r="AN16" i="53"/>
  <c r="AM16" i="53"/>
  <c r="AL16" i="53"/>
  <c r="AK16" i="53"/>
  <c r="AJ16" i="53"/>
  <c r="AI16" i="53"/>
  <c r="AH16" i="53"/>
  <c r="AS15" i="53"/>
  <c r="AR15" i="53"/>
  <c r="AP15" i="53"/>
  <c r="AO15" i="53"/>
  <c r="AN15" i="53"/>
  <c r="AM15" i="53"/>
  <c r="AL15" i="53"/>
  <c r="AK15" i="53"/>
  <c r="AJ15" i="53"/>
  <c r="AI15" i="53"/>
  <c r="AH15" i="53"/>
  <c r="AS14" i="53"/>
  <c r="AR14" i="53"/>
  <c r="AP14" i="53"/>
  <c r="AO14" i="53"/>
  <c r="AN14" i="53"/>
  <c r="AM14" i="53"/>
  <c r="AL14" i="53"/>
  <c r="AK14" i="53"/>
  <c r="AJ14" i="53"/>
  <c r="AI14" i="53"/>
  <c r="AH14" i="53"/>
  <c r="AS13" i="53"/>
  <c r="AR13" i="53"/>
  <c r="AP13" i="53"/>
  <c r="AO13" i="53"/>
  <c r="AN13" i="53"/>
  <c r="AM13" i="53"/>
  <c r="AL13" i="53"/>
  <c r="AK13" i="53"/>
  <c r="AJ13" i="53"/>
  <c r="AI13" i="53"/>
  <c r="AH13" i="53"/>
  <c r="AS12" i="53"/>
  <c r="AR12" i="53"/>
  <c r="AP12" i="53"/>
  <c r="AO12" i="53"/>
  <c r="AN12" i="53"/>
  <c r="AM12" i="53"/>
  <c r="AL12" i="53"/>
  <c r="AK12" i="53"/>
  <c r="AJ12" i="53"/>
  <c r="AI12" i="53"/>
  <c r="AH12" i="53"/>
  <c r="AS11" i="53"/>
  <c r="AR11" i="53"/>
  <c r="AP11" i="53"/>
  <c r="AO11" i="53"/>
  <c r="AN11" i="53"/>
  <c r="AM11" i="53"/>
  <c r="AL11" i="53"/>
  <c r="AK11" i="53"/>
  <c r="AJ11" i="53"/>
  <c r="AI11" i="53"/>
  <c r="AH11" i="53"/>
  <c r="AS10" i="53"/>
  <c r="AR10" i="53"/>
  <c r="AP10" i="53"/>
  <c r="AO10" i="53"/>
  <c r="AN10" i="53"/>
  <c r="AM10" i="53"/>
  <c r="AL10" i="53"/>
  <c r="AK10" i="53"/>
  <c r="AJ10" i="53"/>
  <c r="AI10" i="53"/>
  <c r="AH10" i="53"/>
  <c r="AS9" i="53"/>
  <c r="AR9" i="53"/>
  <c r="AP9" i="53"/>
  <c r="AO9" i="53"/>
  <c r="AN9" i="53"/>
  <c r="AM9" i="53"/>
  <c r="AL9" i="53"/>
  <c r="AK9" i="53"/>
  <c r="AJ9" i="53"/>
  <c r="AI9" i="53"/>
  <c r="AH9" i="53"/>
  <c r="AS8" i="53"/>
  <c r="AR8" i="53"/>
  <c r="AP8" i="53"/>
  <c r="AO8" i="53"/>
  <c r="AN8" i="53"/>
  <c r="AM8" i="53"/>
  <c r="AL8" i="53"/>
  <c r="AK8" i="53"/>
  <c r="AJ8" i="53"/>
  <c r="AI8" i="53"/>
  <c r="AH8" i="53"/>
  <c r="AS7" i="53"/>
  <c r="AR7" i="53"/>
  <c r="AP7" i="53"/>
  <c r="AO7" i="53"/>
  <c r="AN7" i="53"/>
  <c r="AM7" i="53"/>
  <c r="AL7" i="53"/>
  <c r="AK7" i="53"/>
  <c r="AJ7" i="53"/>
  <c r="AI7" i="53"/>
  <c r="AH7" i="53"/>
  <c r="AS6" i="53"/>
  <c r="AR6" i="53"/>
  <c r="AP6" i="53"/>
  <c r="AO6" i="53"/>
  <c r="AN6" i="53"/>
  <c r="AM6" i="53"/>
  <c r="AL6" i="53"/>
  <c r="AK6" i="53"/>
  <c r="AJ6" i="53"/>
  <c r="AI6" i="53"/>
  <c r="AH6" i="53"/>
  <c r="AS5" i="53"/>
  <c r="AR5" i="53"/>
  <c r="AP5" i="53"/>
  <c r="AO5" i="53"/>
  <c r="AN5" i="53"/>
  <c r="AM5" i="53"/>
  <c r="AL5" i="53"/>
  <c r="AK5" i="53"/>
  <c r="AJ5" i="53"/>
  <c r="AI5" i="53"/>
  <c r="AH5" i="53"/>
  <c r="AS4" i="53"/>
  <c r="AR4" i="53"/>
  <c r="AP4" i="53"/>
  <c r="AO4" i="53"/>
  <c r="AN4" i="53"/>
  <c r="AM4" i="53"/>
  <c r="AL4" i="53"/>
  <c r="AK4" i="53"/>
  <c r="AJ4" i="53"/>
  <c r="AI4" i="53"/>
  <c r="AH4" i="53"/>
  <c r="AS111" i="52"/>
  <c r="AR111" i="52"/>
  <c r="AP111" i="52"/>
  <c r="AO111" i="52"/>
  <c r="AN111" i="52"/>
  <c r="AM111" i="52"/>
  <c r="G80" i="41" s="1"/>
  <c r="AL111" i="52"/>
  <c r="AK111" i="52"/>
  <c r="AJ111" i="52"/>
  <c r="AI111" i="52"/>
  <c r="AH111" i="52"/>
  <c r="AS110" i="52"/>
  <c r="AR110" i="52"/>
  <c r="AP110" i="52"/>
  <c r="AO110" i="52"/>
  <c r="AN110" i="52"/>
  <c r="AM110" i="52"/>
  <c r="G68" i="41" s="1"/>
  <c r="AL110" i="52"/>
  <c r="AK110" i="52"/>
  <c r="AJ110" i="52"/>
  <c r="AI110" i="52"/>
  <c r="AH110" i="52"/>
  <c r="AS109" i="52"/>
  <c r="AR109" i="52"/>
  <c r="AP109" i="52"/>
  <c r="AO109" i="52"/>
  <c r="AN109" i="52"/>
  <c r="AM109" i="52"/>
  <c r="G56" i="41" s="1"/>
  <c r="AL109" i="52"/>
  <c r="AK109" i="52"/>
  <c r="AJ109" i="52"/>
  <c r="AI109" i="52"/>
  <c r="AH109" i="52"/>
  <c r="AS108" i="52"/>
  <c r="AR108" i="52"/>
  <c r="AP108" i="52"/>
  <c r="AO108" i="52"/>
  <c r="AN108" i="52"/>
  <c r="AM108" i="52"/>
  <c r="G44" i="41" s="1"/>
  <c r="AL108" i="52"/>
  <c r="AK108" i="52"/>
  <c r="AJ108" i="52"/>
  <c r="AI108" i="52"/>
  <c r="AH108" i="52"/>
  <c r="AS107" i="52"/>
  <c r="AR107" i="52"/>
  <c r="AP107" i="52"/>
  <c r="AO107" i="52"/>
  <c r="AN107" i="52"/>
  <c r="AM107" i="52"/>
  <c r="G32" i="41" s="1"/>
  <c r="AL107" i="52"/>
  <c r="AK107" i="52"/>
  <c r="AJ107" i="52"/>
  <c r="AI107" i="52"/>
  <c r="AH107" i="52"/>
  <c r="AS106" i="52"/>
  <c r="AR106" i="52"/>
  <c r="AP106" i="52"/>
  <c r="AO106" i="52"/>
  <c r="AN106" i="52"/>
  <c r="AM106" i="52"/>
  <c r="G20" i="41" s="1"/>
  <c r="AL106" i="52"/>
  <c r="AK106" i="52"/>
  <c r="AJ106" i="52"/>
  <c r="AI106" i="52"/>
  <c r="AH106" i="52"/>
  <c r="AS105" i="52"/>
  <c r="AR105" i="52"/>
  <c r="AP105" i="52"/>
  <c r="AO105" i="52"/>
  <c r="AN105" i="52"/>
  <c r="AM105" i="52"/>
  <c r="G8" i="41" s="1"/>
  <c r="AL105" i="52"/>
  <c r="AK105" i="52"/>
  <c r="AJ105" i="52"/>
  <c r="AI105" i="52"/>
  <c r="AH105" i="52"/>
  <c r="AS102" i="52"/>
  <c r="AR102" i="52"/>
  <c r="AP102" i="52"/>
  <c r="AO102" i="52"/>
  <c r="AN102" i="52"/>
  <c r="AM102" i="52"/>
  <c r="AL102" i="52"/>
  <c r="AK102" i="52"/>
  <c r="AJ102" i="52"/>
  <c r="AI102" i="52"/>
  <c r="AH102" i="52"/>
  <c r="AS101" i="52"/>
  <c r="AR101" i="52"/>
  <c r="AP101" i="52"/>
  <c r="AO101" i="52"/>
  <c r="AN101" i="52"/>
  <c r="AM101" i="52"/>
  <c r="AL101" i="52"/>
  <c r="AK101" i="52"/>
  <c r="AJ101" i="52"/>
  <c r="AI101" i="52"/>
  <c r="AH101" i="52"/>
  <c r="AS100" i="52"/>
  <c r="AR100" i="52"/>
  <c r="AP100" i="52"/>
  <c r="AO100" i="52"/>
  <c r="AN100" i="52"/>
  <c r="AM100" i="52"/>
  <c r="AL100" i="52"/>
  <c r="AK100" i="52"/>
  <c r="AJ100" i="52"/>
  <c r="AI100" i="52"/>
  <c r="AH100" i="52"/>
  <c r="AS99" i="52"/>
  <c r="AR99" i="52"/>
  <c r="AP99" i="52"/>
  <c r="AO99" i="52"/>
  <c r="AN99" i="52"/>
  <c r="AM99" i="52"/>
  <c r="AL99" i="52"/>
  <c r="AK99" i="52"/>
  <c r="AJ99" i="52"/>
  <c r="AI99" i="52"/>
  <c r="AH99" i="52"/>
  <c r="AS98" i="52"/>
  <c r="AR98" i="52"/>
  <c r="AP98" i="52"/>
  <c r="AO98" i="52"/>
  <c r="AN98" i="52"/>
  <c r="AM98" i="52"/>
  <c r="AL98" i="52"/>
  <c r="AK98" i="52"/>
  <c r="AJ98" i="52"/>
  <c r="AI98" i="52"/>
  <c r="AH98" i="52"/>
  <c r="AS97" i="52"/>
  <c r="AR97" i="52"/>
  <c r="AP97" i="52"/>
  <c r="AO97" i="52"/>
  <c r="AN97" i="52"/>
  <c r="AM97" i="52"/>
  <c r="AL97" i="52"/>
  <c r="AK97" i="52"/>
  <c r="AJ97" i="52"/>
  <c r="AI97" i="52"/>
  <c r="AS96" i="52"/>
  <c r="AR96" i="52"/>
  <c r="AP96" i="52"/>
  <c r="AO96" i="52"/>
  <c r="AN96" i="52"/>
  <c r="AM96" i="52"/>
  <c r="AL96" i="52"/>
  <c r="AK96" i="52"/>
  <c r="AJ96" i="52"/>
  <c r="AI96" i="52"/>
  <c r="AH96" i="52"/>
  <c r="AS95" i="52"/>
  <c r="AR95" i="52"/>
  <c r="AP95" i="52"/>
  <c r="AO95" i="52"/>
  <c r="AN95" i="52"/>
  <c r="AM95" i="52"/>
  <c r="AL95" i="52"/>
  <c r="AK95" i="52"/>
  <c r="AJ95" i="52"/>
  <c r="AI95" i="52"/>
  <c r="AH95" i="52"/>
  <c r="AS94" i="52"/>
  <c r="AR94" i="52"/>
  <c r="AP94" i="52"/>
  <c r="AO94" i="52"/>
  <c r="AN94" i="52"/>
  <c r="AM94" i="52"/>
  <c r="AL94" i="52"/>
  <c r="AK94" i="52"/>
  <c r="AJ94" i="52"/>
  <c r="AI94" i="52"/>
  <c r="AH94" i="52"/>
  <c r="AS93" i="52"/>
  <c r="AR93" i="52"/>
  <c r="AP93" i="52"/>
  <c r="AO93" i="52"/>
  <c r="AN93" i="52"/>
  <c r="AM93" i="52"/>
  <c r="AL93" i="52"/>
  <c r="AK93" i="52"/>
  <c r="AJ93" i="52"/>
  <c r="AI93" i="52"/>
  <c r="AH93" i="52"/>
  <c r="AS92" i="52"/>
  <c r="AR92" i="52"/>
  <c r="AP92" i="52"/>
  <c r="AO92" i="52"/>
  <c r="AN92" i="52"/>
  <c r="AM92" i="52"/>
  <c r="AL92" i="52"/>
  <c r="AK92" i="52"/>
  <c r="AJ92" i="52"/>
  <c r="AI92" i="52"/>
  <c r="AH92" i="52"/>
  <c r="AS91" i="52"/>
  <c r="AR91" i="52"/>
  <c r="AP91" i="52"/>
  <c r="AO91" i="52"/>
  <c r="AN91" i="52"/>
  <c r="AM91" i="52"/>
  <c r="AL91" i="52"/>
  <c r="AK91" i="52"/>
  <c r="AJ91" i="52"/>
  <c r="AI91" i="52"/>
  <c r="AH91" i="52"/>
  <c r="AS90" i="52"/>
  <c r="AR90" i="52"/>
  <c r="AP90" i="52"/>
  <c r="AO90" i="52"/>
  <c r="AN90" i="52"/>
  <c r="AM90" i="52"/>
  <c r="AL90" i="52"/>
  <c r="AK90" i="52"/>
  <c r="AJ90" i="52"/>
  <c r="AI90" i="52"/>
  <c r="AH90" i="52"/>
  <c r="AS89" i="52"/>
  <c r="AR89" i="52"/>
  <c r="AP89" i="52"/>
  <c r="AO89" i="52"/>
  <c r="AN89" i="52"/>
  <c r="AM89" i="52"/>
  <c r="AL89" i="52"/>
  <c r="AK89" i="52"/>
  <c r="AJ89" i="52"/>
  <c r="AI89" i="52"/>
  <c r="AH89" i="52"/>
  <c r="AS88" i="52"/>
  <c r="AR88" i="52"/>
  <c r="AP88" i="52"/>
  <c r="AO88" i="52"/>
  <c r="AN88" i="52"/>
  <c r="AM88" i="52"/>
  <c r="AL88" i="52"/>
  <c r="AK88" i="52"/>
  <c r="AJ88" i="52"/>
  <c r="AI88" i="52"/>
  <c r="AH88" i="52"/>
  <c r="AS87" i="52"/>
  <c r="AR87" i="52"/>
  <c r="AP87" i="52"/>
  <c r="AO87" i="52"/>
  <c r="AN87" i="52"/>
  <c r="AM87" i="52"/>
  <c r="AL87" i="52"/>
  <c r="AK87" i="52"/>
  <c r="AJ87" i="52"/>
  <c r="AI87" i="52"/>
  <c r="AH87" i="52"/>
  <c r="AS85" i="52"/>
  <c r="AR85" i="52"/>
  <c r="AP85" i="52"/>
  <c r="AO85" i="52"/>
  <c r="AN85" i="52"/>
  <c r="AM85" i="52"/>
  <c r="AL85" i="52"/>
  <c r="AK85" i="52"/>
  <c r="AJ85" i="52"/>
  <c r="AI85" i="52"/>
  <c r="AH85" i="52"/>
  <c r="AS84" i="52"/>
  <c r="AR84" i="52"/>
  <c r="AP84" i="52"/>
  <c r="AO84" i="52"/>
  <c r="AN84" i="52"/>
  <c r="AM84" i="52"/>
  <c r="AL84" i="52"/>
  <c r="AK84" i="52"/>
  <c r="AJ84" i="52"/>
  <c r="AI84" i="52"/>
  <c r="AH84" i="52"/>
  <c r="AS83" i="52"/>
  <c r="AR83" i="52"/>
  <c r="AP83" i="52"/>
  <c r="AO83" i="52"/>
  <c r="AN83" i="52"/>
  <c r="AM83" i="52"/>
  <c r="AL83" i="52"/>
  <c r="AK83" i="52"/>
  <c r="AJ83" i="52"/>
  <c r="AI83" i="52"/>
  <c r="AH83" i="52"/>
  <c r="AS82" i="52"/>
  <c r="AR82" i="52"/>
  <c r="AP82" i="52"/>
  <c r="AO82" i="52"/>
  <c r="AN82" i="52"/>
  <c r="AM82" i="52"/>
  <c r="AL82" i="52"/>
  <c r="AK82" i="52"/>
  <c r="AJ82" i="52"/>
  <c r="AI82" i="52"/>
  <c r="AH82" i="52"/>
  <c r="AS81" i="52"/>
  <c r="AR81" i="52"/>
  <c r="AP81" i="52"/>
  <c r="AO81" i="52"/>
  <c r="AN81" i="52"/>
  <c r="AM81" i="52"/>
  <c r="AL81" i="52"/>
  <c r="AK81" i="52"/>
  <c r="AJ81" i="52"/>
  <c r="AI81" i="52"/>
  <c r="AH81" i="52"/>
  <c r="AS80" i="52"/>
  <c r="AR80" i="52"/>
  <c r="AP80" i="52"/>
  <c r="AO80" i="52"/>
  <c r="AN80" i="52"/>
  <c r="AM80" i="52"/>
  <c r="AL80" i="52"/>
  <c r="AK80" i="52"/>
  <c r="AJ80" i="52"/>
  <c r="AI80" i="52"/>
  <c r="AH80" i="52"/>
  <c r="AS79" i="52"/>
  <c r="AR79" i="52"/>
  <c r="AP79" i="52"/>
  <c r="AO79" i="52"/>
  <c r="AN79" i="52"/>
  <c r="AM79" i="52"/>
  <c r="AL79" i="52"/>
  <c r="AK79" i="52"/>
  <c r="AJ79" i="52"/>
  <c r="AI79" i="52"/>
  <c r="AH79" i="52"/>
  <c r="AS78" i="52"/>
  <c r="AR78" i="52"/>
  <c r="AP78" i="52"/>
  <c r="AO78" i="52"/>
  <c r="AN78" i="52"/>
  <c r="AM78" i="52"/>
  <c r="AL78" i="52"/>
  <c r="AK78" i="52"/>
  <c r="AJ78" i="52"/>
  <c r="AI78" i="52"/>
  <c r="AH78" i="52"/>
  <c r="AS77" i="52"/>
  <c r="AR77" i="52"/>
  <c r="AP77" i="52"/>
  <c r="AO77" i="52"/>
  <c r="AN77" i="52"/>
  <c r="AM77" i="52"/>
  <c r="AL77" i="52"/>
  <c r="AK77" i="52"/>
  <c r="AJ77" i="52"/>
  <c r="AI77" i="52"/>
  <c r="AH77" i="52"/>
  <c r="AS76" i="52"/>
  <c r="AR76" i="52"/>
  <c r="AP76" i="52"/>
  <c r="AO76" i="52"/>
  <c r="AN76" i="52"/>
  <c r="AM76" i="52"/>
  <c r="AL76" i="52"/>
  <c r="AK76" i="52"/>
  <c r="AJ76" i="52"/>
  <c r="AI76" i="52"/>
  <c r="AH76" i="52"/>
  <c r="AS75" i="52"/>
  <c r="AR75" i="52"/>
  <c r="AP75" i="52"/>
  <c r="AO75" i="52"/>
  <c r="AN75" i="52"/>
  <c r="AM75" i="52"/>
  <c r="AL75" i="52"/>
  <c r="AK75" i="52"/>
  <c r="AJ75" i="52"/>
  <c r="AI75" i="52"/>
  <c r="AH75" i="52"/>
  <c r="AS74" i="52"/>
  <c r="AR74" i="52"/>
  <c r="AP74" i="52"/>
  <c r="AO74" i="52"/>
  <c r="AN74" i="52"/>
  <c r="AM74" i="52"/>
  <c r="AL74" i="52"/>
  <c r="AK74" i="52"/>
  <c r="AJ74" i="52"/>
  <c r="AI74" i="52"/>
  <c r="AH74" i="52"/>
  <c r="AS73" i="52"/>
  <c r="AR73" i="52"/>
  <c r="AP73" i="52"/>
  <c r="AO73" i="52"/>
  <c r="AN73" i="52"/>
  <c r="AM73" i="52"/>
  <c r="AL73" i="52"/>
  <c r="AK73" i="52"/>
  <c r="AJ73" i="52"/>
  <c r="AI73" i="52"/>
  <c r="AH73" i="52"/>
  <c r="AS72" i="52"/>
  <c r="AR72" i="52"/>
  <c r="AP72" i="52"/>
  <c r="AO72" i="52"/>
  <c r="AN72" i="52"/>
  <c r="AM72" i="52"/>
  <c r="AL72" i="52"/>
  <c r="AK72" i="52"/>
  <c r="AJ72" i="52"/>
  <c r="AI72" i="52"/>
  <c r="AH72" i="52"/>
  <c r="AS71" i="52"/>
  <c r="AR71" i="52"/>
  <c r="AP71" i="52"/>
  <c r="AO71" i="52"/>
  <c r="AN71" i="52"/>
  <c r="AM71" i="52"/>
  <c r="AL71" i="52"/>
  <c r="AK71" i="52"/>
  <c r="AJ71" i="52"/>
  <c r="AI71" i="52"/>
  <c r="AH71" i="52"/>
  <c r="AS70" i="52"/>
  <c r="AR70" i="52"/>
  <c r="AP70" i="52"/>
  <c r="AO70" i="52"/>
  <c r="AN70" i="52"/>
  <c r="AM70" i="52"/>
  <c r="AL70" i="52"/>
  <c r="AK70" i="52"/>
  <c r="AJ70" i="52"/>
  <c r="AI70" i="52"/>
  <c r="AH70" i="52"/>
  <c r="AS69" i="52"/>
  <c r="AR69" i="52"/>
  <c r="AP69" i="52"/>
  <c r="AO69" i="52"/>
  <c r="AN69" i="52"/>
  <c r="AM69" i="52"/>
  <c r="AL69" i="52"/>
  <c r="AK69" i="52"/>
  <c r="AJ69" i="52"/>
  <c r="AI69" i="52"/>
  <c r="AH69" i="52"/>
  <c r="AS68" i="52"/>
  <c r="AR68" i="52"/>
  <c r="AP68" i="52"/>
  <c r="AO68" i="52"/>
  <c r="AN68" i="52"/>
  <c r="AM68" i="52"/>
  <c r="AL68" i="52"/>
  <c r="AK68" i="52"/>
  <c r="AJ68" i="52"/>
  <c r="AI68" i="52"/>
  <c r="AH68" i="52"/>
  <c r="AS67" i="52"/>
  <c r="AR67" i="52"/>
  <c r="AP67" i="52"/>
  <c r="AO67" i="52"/>
  <c r="AN67" i="52"/>
  <c r="AM67" i="52"/>
  <c r="AL67" i="52"/>
  <c r="AK67" i="52"/>
  <c r="AJ67" i="52"/>
  <c r="AI67" i="52"/>
  <c r="AH67" i="52"/>
  <c r="AS66" i="52"/>
  <c r="AR66" i="52"/>
  <c r="AP66" i="52"/>
  <c r="AO66" i="52"/>
  <c r="AN66" i="52"/>
  <c r="AM66" i="52"/>
  <c r="AL66" i="52"/>
  <c r="AK66" i="52"/>
  <c r="AJ66" i="52"/>
  <c r="AI66" i="52"/>
  <c r="AH66" i="52"/>
  <c r="AS65" i="52"/>
  <c r="AR65" i="52"/>
  <c r="AP65" i="52"/>
  <c r="AO65" i="52"/>
  <c r="AN65" i="52"/>
  <c r="AM65" i="52"/>
  <c r="AL65" i="52"/>
  <c r="AK65" i="52"/>
  <c r="AJ65" i="52"/>
  <c r="AI65" i="52"/>
  <c r="AH65" i="52"/>
  <c r="AS64" i="52"/>
  <c r="AR64" i="52"/>
  <c r="AP64" i="52"/>
  <c r="AO64" i="52"/>
  <c r="AN64" i="52"/>
  <c r="AM64" i="52"/>
  <c r="AL64" i="52"/>
  <c r="AK64" i="52"/>
  <c r="AJ64" i="52"/>
  <c r="AI64" i="52"/>
  <c r="AH64" i="52"/>
  <c r="AS63" i="52"/>
  <c r="AR63" i="52"/>
  <c r="AK30" i="52"/>
  <c r="AJ30" i="52"/>
  <c r="AR29" i="52"/>
  <c r="AP29" i="52"/>
  <c r="AO29" i="52"/>
  <c r="AM29" i="52"/>
  <c r="AL29" i="52"/>
  <c r="AK29" i="52"/>
  <c r="AJ29" i="52"/>
  <c r="AI29" i="52"/>
  <c r="AH29" i="52"/>
  <c r="AR28" i="52"/>
  <c r="AO28" i="52"/>
  <c r="AM28" i="52"/>
  <c r="AL28" i="52"/>
  <c r="AK28" i="52"/>
  <c r="AJ28" i="52"/>
  <c r="AI28" i="52"/>
  <c r="AH28" i="52"/>
  <c r="AR27" i="52"/>
  <c r="AP27" i="52"/>
  <c r="AO27" i="52"/>
  <c r="AM27" i="52"/>
  <c r="AL27" i="52"/>
  <c r="AK27" i="52"/>
  <c r="AJ27" i="52"/>
  <c r="AI27" i="52"/>
  <c r="AR26" i="52"/>
  <c r="AP26" i="52"/>
  <c r="AO26" i="52"/>
  <c r="AM26" i="52"/>
  <c r="AL26" i="52"/>
  <c r="AK26" i="52"/>
  <c r="AJ26" i="52"/>
  <c r="AI26" i="52"/>
  <c r="AH26" i="52"/>
  <c r="AR25" i="52"/>
  <c r="AP25" i="52"/>
  <c r="AO25" i="52"/>
  <c r="AM25" i="52"/>
  <c r="AL25" i="52"/>
  <c r="AK25" i="52"/>
  <c r="AJ25" i="52"/>
  <c r="AI25" i="52"/>
  <c r="AH25" i="52"/>
  <c r="AR24" i="52"/>
  <c r="AP24" i="52"/>
  <c r="AO24" i="52"/>
  <c r="AM24" i="52"/>
  <c r="AL24" i="52"/>
  <c r="AK24" i="52"/>
  <c r="AJ24" i="52"/>
  <c r="AI24" i="52"/>
  <c r="AR23" i="52"/>
  <c r="AP23" i="52"/>
  <c r="AO23" i="52"/>
  <c r="AM23" i="52"/>
  <c r="AL23" i="52"/>
  <c r="AK23" i="52"/>
  <c r="AJ23" i="52"/>
  <c r="AI23" i="52"/>
  <c r="AH23" i="52"/>
  <c r="AR22" i="52"/>
  <c r="AO22" i="52"/>
  <c r="AM22" i="52"/>
  <c r="AL22" i="52"/>
  <c r="AK22" i="52"/>
  <c r="AJ22" i="52"/>
  <c r="AI22" i="52"/>
  <c r="AH22" i="52"/>
  <c r="AR21" i="52"/>
  <c r="AP21" i="52"/>
  <c r="AO21" i="52"/>
  <c r="AM21" i="52"/>
  <c r="AL21" i="52"/>
  <c r="AK21" i="52"/>
  <c r="AJ21" i="52"/>
  <c r="AI21" i="52"/>
  <c r="AH21" i="52"/>
  <c r="AR20" i="52"/>
  <c r="AP20" i="52"/>
  <c r="AO20" i="52"/>
  <c r="AM20" i="52"/>
  <c r="AL20" i="52"/>
  <c r="AK20" i="52"/>
  <c r="AJ20" i="52"/>
  <c r="AI20" i="52"/>
  <c r="AH20" i="52"/>
  <c r="AR19" i="52"/>
  <c r="AP19" i="52"/>
  <c r="AO19" i="52"/>
  <c r="AM19" i="52"/>
  <c r="AL19" i="52"/>
  <c r="AK19" i="52"/>
  <c r="AJ19" i="52"/>
  <c r="AI19" i="52"/>
  <c r="AH19" i="52"/>
  <c r="AR18" i="52"/>
  <c r="AP18" i="52"/>
  <c r="AO18" i="52"/>
  <c r="AM18" i="52"/>
  <c r="AL18" i="52"/>
  <c r="AK18" i="52"/>
  <c r="AJ18" i="52"/>
  <c r="AI18" i="52"/>
  <c r="AH18" i="52"/>
  <c r="AR17" i="52"/>
  <c r="AP17" i="52"/>
  <c r="AO17" i="52"/>
  <c r="AM17" i="52"/>
  <c r="AL17" i="52"/>
  <c r="AK17" i="52"/>
  <c r="AJ17" i="52"/>
  <c r="AI17" i="52"/>
  <c r="AH17" i="52"/>
  <c r="AO16" i="52"/>
  <c r="AM16" i="52"/>
  <c r="AL16" i="52"/>
  <c r="AK16" i="52"/>
  <c r="AJ16" i="52"/>
  <c r="AI16" i="52"/>
  <c r="AH16" i="52"/>
  <c r="AR15" i="52"/>
  <c r="AP15" i="52"/>
  <c r="AO15" i="52"/>
  <c r="AM15" i="52"/>
  <c r="AL15" i="52"/>
  <c r="AK15" i="52"/>
  <c r="AJ15" i="52"/>
  <c r="AI15" i="52"/>
  <c r="AH15" i="52"/>
  <c r="AR14" i="52"/>
  <c r="AP14" i="52"/>
  <c r="AO14" i="52"/>
  <c r="AM14" i="52"/>
  <c r="AL14" i="52"/>
  <c r="AK14" i="52"/>
  <c r="AJ14" i="52"/>
  <c r="AI14" i="52"/>
  <c r="AH14" i="52"/>
  <c r="AR13" i="52"/>
  <c r="AO13" i="52"/>
  <c r="AM13" i="52"/>
  <c r="AL13" i="52"/>
  <c r="AK13" i="52"/>
  <c r="AJ13" i="52"/>
  <c r="AI13" i="52"/>
  <c r="AH13" i="52"/>
  <c r="AR12" i="52"/>
  <c r="AP12" i="52"/>
  <c r="AO12" i="52"/>
  <c r="AN12" i="52"/>
  <c r="AM12" i="52"/>
  <c r="AL12" i="52"/>
  <c r="AK12" i="52"/>
  <c r="AJ12" i="52"/>
  <c r="AI12" i="52"/>
  <c r="AR11" i="52"/>
  <c r="AP11" i="52"/>
  <c r="AO11" i="52"/>
  <c r="AM11" i="52"/>
  <c r="AL11" i="52"/>
  <c r="AK11" i="52"/>
  <c r="AJ11" i="52"/>
  <c r="AI11" i="52"/>
  <c r="AH11" i="52"/>
  <c r="AR10" i="52"/>
  <c r="AP10" i="52"/>
  <c r="AO10" i="52"/>
  <c r="AM10" i="52"/>
  <c r="AL10" i="52"/>
  <c r="AK10" i="52"/>
  <c r="AJ10" i="52"/>
  <c r="AI10" i="52"/>
  <c r="AH10" i="52"/>
  <c r="AR9" i="52"/>
  <c r="AP9" i="52"/>
  <c r="AO9" i="52"/>
  <c r="AM9" i="52"/>
  <c r="AL9" i="52"/>
  <c r="AK9" i="52"/>
  <c r="AJ9" i="52"/>
  <c r="AI9" i="52"/>
  <c r="AH9" i="52"/>
  <c r="AR8" i="52"/>
  <c r="AO8" i="52"/>
  <c r="AM8" i="52"/>
  <c r="AL8" i="52"/>
  <c r="AK8" i="52"/>
  <c r="AJ8" i="52"/>
  <c r="AI8" i="52"/>
  <c r="AH8" i="52"/>
  <c r="AR7" i="52"/>
  <c r="AP7" i="52"/>
  <c r="AO7" i="52"/>
  <c r="AM7" i="52"/>
  <c r="AL7" i="52"/>
  <c r="AK7" i="52"/>
  <c r="AJ7" i="52"/>
  <c r="AI7" i="52"/>
  <c r="AH7" i="52"/>
  <c r="AR6" i="52"/>
  <c r="AO6" i="52"/>
  <c r="AM6" i="52"/>
  <c r="AL6" i="52"/>
  <c r="AK6" i="52"/>
  <c r="AJ6" i="52"/>
  <c r="AI6" i="52"/>
  <c r="AH6" i="52"/>
  <c r="AR5" i="52"/>
  <c r="AP5" i="52"/>
  <c r="AO5" i="52"/>
  <c r="AN5" i="52"/>
  <c r="AM5" i="52"/>
  <c r="AL5" i="52"/>
  <c r="AK5" i="52"/>
  <c r="AJ5" i="52"/>
  <c r="AI5" i="52"/>
  <c r="AM4" i="52"/>
  <c r="AL4" i="52"/>
  <c r="AK4" i="52"/>
  <c r="AJ4" i="52"/>
  <c r="AH4" i="52"/>
  <c r="AS111" i="51"/>
  <c r="AR111" i="51"/>
  <c r="AP111" i="51"/>
  <c r="AO111" i="51"/>
  <c r="AN111" i="51"/>
  <c r="AM111" i="51"/>
  <c r="G79" i="41" s="1"/>
  <c r="G78" i="41" s="1"/>
  <c r="AL111" i="51"/>
  <c r="AK111" i="51"/>
  <c r="AJ111" i="51"/>
  <c r="AI111" i="51"/>
  <c r="AH111" i="51"/>
  <c r="AS110" i="51"/>
  <c r="AR110" i="51"/>
  <c r="AP110" i="51"/>
  <c r="AO110" i="51"/>
  <c r="AN110" i="51"/>
  <c r="AM110" i="51"/>
  <c r="G67" i="41" s="1"/>
  <c r="G66" i="41" s="1"/>
  <c r="AL110" i="51"/>
  <c r="AK110" i="51"/>
  <c r="AJ110" i="51"/>
  <c r="AI110" i="51"/>
  <c r="AH110" i="51"/>
  <c r="AS109" i="51"/>
  <c r="AR109" i="51"/>
  <c r="AP109" i="51"/>
  <c r="AO109" i="51"/>
  <c r="AN109" i="51"/>
  <c r="AM109" i="51"/>
  <c r="G55" i="41" s="1"/>
  <c r="G54" i="41" s="1"/>
  <c r="AL109" i="51"/>
  <c r="AK109" i="51"/>
  <c r="AJ109" i="51"/>
  <c r="AI109" i="51"/>
  <c r="AH109" i="51"/>
  <c r="AR108" i="51"/>
  <c r="AP108" i="51"/>
  <c r="AO108" i="51"/>
  <c r="AN108" i="51"/>
  <c r="AM108" i="51"/>
  <c r="G43" i="41" s="1"/>
  <c r="G42" i="41" s="1"/>
  <c r="AL108" i="51"/>
  <c r="AK108" i="51"/>
  <c r="AJ108" i="51"/>
  <c r="AI108" i="51"/>
  <c r="AH108" i="51"/>
  <c r="AR107" i="51"/>
  <c r="AP107" i="51"/>
  <c r="AO107" i="51"/>
  <c r="AM107" i="51"/>
  <c r="G31" i="41" s="1"/>
  <c r="AL107" i="51"/>
  <c r="AK107" i="51"/>
  <c r="AJ107" i="51"/>
  <c r="AI107" i="51"/>
  <c r="AR106" i="51"/>
  <c r="AP106" i="51"/>
  <c r="AO106" i="51"/>
  <c r="AM106" i="51"/>
  <c r="G19" i="41" s="1"/>
  <c r="G18" i="41" s="1"/>
  <c r="AL106" i="51"/>
  <c r="AK106" i="51"/>
  <c r="AJ106" i="51"/>
  <c r="AI106" i="51"/>
  <c r="AR105" i="51"/>
  <c r="AP105" i="51"/>
  <c r="AO105" i="51"/>
  <c r="AM105" i="51"/>
  <c r="G7" i="41" s="1"/>
  <c r="G6" i="41" s="1"/>
  <c r="AL105" i="51"/>
  <c r="AK105" i="51"/>
  <c r="AJ105" i="51"/>
  <c r="AI105" i="51"/>
  <c r="AH105" i="51"/>
  <c r="AR102" i="51"/>
  <c r="AP102" i="51"/>
  <c r="AO102" i="51"/>
  <c r="AM102" i="51"/>
  <c r="AL102" i="51"/>
  <c r="AK102" i="51"/>
  <c r="AJ102" i="51"/>
  <c r="AI102" i="51"/>
  <c r="AR101" i="51"/>
  <c r="AP101" i="51"/>
  <c r="AO101" i="51"/>
  <c r="AM101" i="51"/>
  <c r="AL101" i="51"/>
  <c r="AK101" i="51"/>
  <c r="AJ101" i="51"/>
  <c r="AI101" i="51"/>
  <c r="AR100" i="51"/>
  <c r="AP100" i="51"/>
  <c r="AO100" i="51"/>
  <c r="AM100" i="51"/>
  <c r="AL100" i="51"/>
  <c r="AK100" i="51"/>
  <c r="AJ100" i="51"/>
  <c r="AI100" i="51"/>
  <c r="AH100" i="51"/>
  <c r="AR99" i="51"/>
  <c r="AO99" i="51"/>
  <c r="AM99" i="51"/>
  <c r="AL99" i="51"/>
  <c r="AK99" i="51"/>
  <c r="AJ99" i="51"/>
  <c r="AI99" i="51"/>
  <c r="AH99" i="51"/>
  <c r="AR98" i="51"/>
  <c r="AO98" i="51"/>
  <c r="AM98" i="51"/>
  <c r="AL98" i="51"/>
  <c r="AK98" i="51"/>
  <c r="AJ98" i="51"/>
  <c r="AI98" i="51"/>
  <c r="AH98" i="51"/>
  <c r="AR97" i="51"/>
  <c r="AP97" i="51"/>
  <c r="AO97" i="51"/>
  <c r="AM97" i="51"/>
  <c r="AL97" i="51"/>
  <c r="AK97" i="51"/>
  <c r="AJ97" i="51"/>
  <c r="AI97" i="51"/>
  <c r="AO96" i="51"/>
  <c r="AM96" i="51"/>
  <c r="AL96" i="51"/>
  <c r="AK96" i="51"/>
  <c r="AJ96" i="51"/>
  <c r="AH96" i="51"/>
  <c r="AR95" i="51"/>
  <c r="AP95" i="51"/>
  <c r="AO95" i="51"/>
  <c r="AM95" i="51"/>
  <c r="AL95" i="51"/>
  <c r="AK95" i="51"/>
  <c r="AJ95" i="51"/>
  <c r="AI95" i="51"/>
  <c r="AR94" i="51"/>
  <c r="AP94" i="51"/>
  <c r="AO94" i="51"/>
  <c r="AM94" i="51"/>
  <c r="AL94" i="51"/>
  <c r="AK94" i="51"/>
  <c r="AJ94" i="51"/>
  <c r="AI94" i="51"/>
  <c r="AR93" i="51"/>
  <c r="AP93" i="51"/>
  <c r="AO93" i="51"/>
  <c r="AM93" i="51"/>
  <c r="AL93" i="51"/>
  <c r="AK93" i="51"/>
  <c r="AJ93" i="51"/>
  <c r="AI93" i="51"/>
  <c r="AH93" i="51"/>
  <c r="AR92" i="51"/>
  <c r="AO92" i="51"/>
  <c r="AN92" i="51"/>
  <c r="AM92" i="51"/>
  <c r="AL92" i="51"/>
  <c r="AK92" i="51"/>
  <c r="AJ92" i="51"/>
  <c r="AI92" i="51"/>
  <c r="AR91" i="51"/>
  <c r="AP91" i="51"/>
  <c r="AO91" i="51"/>
  <c r="AM91" i="51"/>
  <c r="AL91" i="51"/>
  <c r="AK91" i="51"/>
  <c r="AJ91" i="51"/>
  <c r="AI91" i="51"/>
  <c r="AH91" i="51"/>
  <c r="AR90" i="51"/>
  <c r="AP90" i="51"/>
  <c r="AO90" i="51"/>
  <c r="AM90" i="51"/>
  <c r="AL90" i="51"/>
  <c r="AK90" i="51"/>
  <c r="AJ90" i="51"/>
  <c r="AI90" i="51"/>
  <c r="AR89" i="51"/>
  <c r="AP89" i="51"/>
  <c r="AO89" i="51"/>
  <c r="AM89" i="51"/>
  <c r="AL89" i="51"/>
  <c r="AK89" i="51"/>
  <c r="AJ89" i="51"/>
  <c r="AI89" i="51"/>
  <c r="AR88" i="51"/>
  <c r="AP88" i="51"/>
  <c r="AO88" i="51"/>
  <c r="AM88" i="51"/>
  <c r="AL88" i="51"/>
  <c r="AK88" i="51"/>
  <c r="AJ88" i="51"/>
  <c r="AI88" i="51"/>
  <c r="AH88" i="51"/>
  <c r="AR87" i="51"/>
  <c r="AO87" i="51"/>
  <c r="AM87" i="51"/>
  <c r="AL87" i="51"/>
  <c r="AK87" i="51"/>
  <c r="AJ87" i="51"/>
  <c r="AI87" i="51"/>
  <c r="AR85" i="51"/>
  <c r="AP85" i="51"/>
  <c r="AO85" i="51"/>
  <c r="AM85" i="51"/>
  <c r="AL85" i="51"/>
  <c r="AK85" i="51"/>
  <c r="AJ85" i="51"/>
  <c r="AI85" i="51"/>
  <c r="AH85" i="51"/>
  <c r="AR84" i="51"/>
  <c r="AP84" i="51"/>
  <c r="AO84" i="51"/>
  <c r="AM84" i="51"/>
  <c r="AL84" i="51"/>
  <c r="AK84" i="51"/>
  <c r="AJ84" i="51"/>
  <c r="AI84" i="51"/>
  <c r="AH84" i="51"/>
  <c r="AR83" i="51"/>
  <c r="AO83" i="51"/>
  <c r="AN83" i="51"/>
  <c r="AM83" i="51"/>
  <c r="AL83" i="51"/>
  <c r="AK83" i="51"/>
  <c r="AJ83" i="51"/>
  <c r="AI83" i="51"/>
  <c r="AH83" i="51"/>
  <c r="AR82" i="51"/>
  <c r="AO82" i="51"/>
  <c r="AM82" i="51"/>
  <c r="AL82" i="51"/>
  <c r="AK82" i="51"/>
  <c r="AJ82" i="51"/>
  <c r="AI82" i="51"/>
  <c r="AH82" i="51"/>
  <c r="AR81" i="51"/>
  <c r="AP81" i="51"/>
  <c r="AO81" i="51"/>
  <c r="AM81" i="51"/>
  <c r="AL81" i="51"/>
  <c r="AK81" i="51"/>
  <c r="AJ81" i="51"/>
  <c r="AI81" i="51"/>
  <c r="AR80" i="51"/>
  <c r="AO80" i="51"/>
  <c r="AM80" i="51"/>
  <c r="AL80" i="51"/>
  <c r="AK80" i="51"/>
  <c r="AJ80" i="51"/>
  <c r="AI80" i="51"/>
  <c r="AH80" i="51"/>
  <c r="AR79" i="51"/>
  <c r="AO79" i="51"/>
  <c r="AM79" i="51"/>
  <c r="AL79" i="51"/>
  <c r="AK79" i="51"/>
  <c r="AJ79" i="51"/>
  <c r="AI79" i="51"/>
  <c r="AH79" i="51"/>
  <c r="AR78" i="51"/>
  <c r="AP78" i="51"/>
  <c r="AO78" i="51"/>
  <c r="AM78" i="51"/>
  <c r="AL78" i="51"/>
  <c r="AK78" i="51"/>
  <c r="AJ78" i="51"/>
  <c r="AI78" i="51"/>
  <c r="AR77" i="51"/>
  <c r="AP77" i="51"/>
  <c r="AO77" i="51"/>
  <c r="AM77" i="51"/>
  <c r="AL77" i="51"/>
  <c r="AK77" i="51"/>
  <c r="AJ77" i="51"/>
  <c r="AI77" i="51"/>
  <c r="AR76" i="51"/>
  <c r="AP76" i="51"/>
  <c r="AO76" i="51"/>
  <c r="AM76" i="51"/>
  <c r="AL76" i="51"/>
  <c r="AK76" i="51"/>
  <c r="AJ76" i="51"/>
  <c r="AI76" i="51"/>
  <c r="AH76" i="51"/>
  <c r="AR75" i="51"/>
  <c r="AO75" i="51"/>
  <c r="AM75" i="51"/>
  <c r="AL75" i="51"/>
  <c r="AK75" i="51"/>
  <c r="AJ75" i="51"/>
  <c r="AI75" i="51"/>
  <c r="AH75" i="51"/>
  <c r="AR74" i="51"/>
  <c r="AP74" i="51"/>
  <c r="AO74" i="51"/>
  <c r="AM74" i="51"/>
  <c r="AL74" i="51"/>
  <c r="AK74" i="51"/>
  <c r="AJ74" i="51"/>
  <c r="AI74" i="51"/>
  <c r="AR73" i="51"/>
  <c r="AP73" i="51"/>
  <c r="AO73" i="51"/>
  <c r="AM73" i="51"/>
  <c r="AL73" i="51"/>
  <c r="AK73" i="51"/>
  <c r="AJ73" i="51"/>
  <c r="AI73" i="51"/>
  <c r="AS72" i="51"/>
  <c r="AR72" i="51"/>
  <c r="AP72" i="51"/>
  <c r="AO72" i="51"/>
  <c r="AN72" i="51"/>
  <c r="AM72" i="51"/>
  <c r="AL72" i="51"/>
  <c r="AK72" i="51"/>
  <c r="AJ72" i="51"/>
  <c r="AI72" i="51"/>
  <c r="AH72" i="51"/>
  <c r="AR71" i="51"/>
  <c r="AP71" i="51"/>
  <c r="AO71" i="51"/>
  <c r="AN71" i="51"/>
  <c r="AM71" i="51"/>
  <c r="AL71" i="51"/>
  <c r="AK71" i="51"/>
  <c r="AJ71" i="51"/>
  <c r="AI71" i="51"/>
  <c r="AH71" i="51"/>
  <c r="AR70" i="51"/>
  <c r="AP70" i="51"/>
  <c r="AO70" i="51"/>
  <c r="AM70" i="51"/>
  <c r="AL70" i="51"/>
  <c r="AK70" i="51"/>
  <c r="AJ70" i="51"/>
  <c r="AI70" i="51"/>
  <c r="AH70" i="51"/>
  <c r="AR69" i="51"/>
  <c r="AO69" i="51"/>
  <c r="AM69" i="51"/>
  <c r="AL69" i="51"/>
  <c r="AK69" i="51"/>
  <c r="AJ69" i="51"/>
  <c r="AI69" i="51"/>
  <c r="AH69" i="51"/>
  <c r="AR68" i="51"/>
  <c r="AP68" i="51"/>
  <c r="AO68" i="51"/>
  <c r="AM68" i="51"/>
  <c r="AL68" i="51"/>
  <c r="AK68" i="51"/>
  <c r="AJ68" i="51"/>
  <c r="AI68" i="51"/>
  <c r="AH68" i="51"/>
  <c r="AR67" i="51"/>
  <c r="AO67" i="51"/>
  <c r="AM67" i="51"/>
  <c r="AL67" i="51"/>
  <c r="AK67" i="51"/>
  <c r="AJ67" i="51"/>
  <c r="AI67" i="51"/>
  <c r="AH67" i="51"/>
  <c r="AR66" i="51"/>
  <c r="AP66" i="51"/>
  <c r="AO66" i="51"/>
  <c r="AM66" i="51"/>
  <c r="AL66" i="51"/>
  <c r="AK66" i="51"/>
  <c r="AJ66" i="51"/>
  <c r="AI66" i="51"/>
  <c r="AH66" i="51"/>
  <c r="AR65" i="51"/>
  <c r="AO65" i="51"/>
  <c r="AM65" i="51"/>
  <c r="AL65" i="51"/>
  <c r="AK65" i="51"/>
  <c r="AJ65" i="51"/>
  <c r="AI65" i="51"/>
  <c r="AH65" i="51"/>
  <c r="AR64" i="51"/>
  <c r="AO64" i="51"/>
  <c r="AM64" i="51"/>
  <c r="AL64" i="51"/>
  <c r="AK64" i="51"/>
  <c r="AJ64" i="51"/>
  <c r="AI64" i="51"/>
  <c r="AR63" i="51"/>
  <c r="AP63" i="51"/>
  <c r="AO63" i="51"/>
  <c r="AM63" i="51"/>
  <c r="AL63" i="51"/>
  <c r="AK63" i="51"/>
  <c r="AJ63" i="51"/>
  <c r="AI63" i="51"/>
  <c r="AH63" i="51"/>
  <c r="AR62" i="51"/>
  <c r="AP62" i="51"/>
  <c r="AO62" i="51"/>
  <c r="AM62" i="51"/>
  <c r="AL62" i="51"/>
  <c r="AK62" i="51"/>
  <c r="AJ62" i="51"/>
  <c r="AI62" i="51"/>
  <c r="AR61" i="51"/>
  <c r="AO61" i="51"/>
  <c r="AM61" i="51"/>
  <c r="AL61" i="51"/>
  <c r="AK61" i="51"/>
  <c r="AJ61" i="51"/>
  <c r="AI61" i="51"/>
  <c r="AH61" i="51"/>
  <c r="AR60" i="51"/>
  <c r="AO60" i="51"/>
  <c r="AM60" i="51"/>
  <c r="AL60" i="51"/>
  <c r="AK60" i="51"/>
  <c r="AJ60" i="51"/>
  <c r="AI60" i="51"/>
  <c r="AH60" i="51"/>
  <c r="AR59" i="51"/>
  <c r="AO59" i="51"/>
  <c r="AN59" i="51"/>
  <c r="AM59" i="51"/>
  <c r="AL59" i="51"/>
  <c r="AK59" i="51"/>
  <c r="AJ59" i="51"/>
  <c r="AI59" i="51"/>
  <c r="AH59" i="51"/>
  <c r="AR58" i="51"/>
  <c r="AO58" i="51"/>
  <c r="AM58" i="51"/>
  <c r="AL58" i="51"/>
  <c r="AK58" i="51"/>
  <c r="AJ58" i="51"/>
  <c r="AI58" i="51"/>
  <c r="AH58" i="51"/>
  <c r="AR57" i="51"/>
  <c r="AO57" i="51"/>
  <c r="AM57" i="51"/>
  <c r="AL57" i="51"/>
  <c r="AK57" i="51"/>
  <c r="AJ57" i="51"/>
  <c r="AI57" i="51"/>
  <c r="AH57" i="51"/>
  <c r="AR56" i="51"/>
  <c r="AP56" i="51"/>
  <c r="AO56" i="51"/>
  <c r="AM56" i="51"/>
  <c r="AL56" i="51"/>
  <c r="AK56" i="51"/>
  <c r="AJ56" i="51"/>
  <c r="AI56" i="51"/>
  <c r="AR55" i="51"/>
  <c r="AP55" i="51"/>
  <c r="AO55" i="51"/>
  <c r="AM55" i="51"/>
  <c r="AL55" i="51"/>
  <c r="AK55" i="51"/>
  <c r="AJ55" i="51"/>
  <c r="AI55" i="51"/>
  <c r="AR54" i="51"/>
  <c r="AP54" i="51"/>
  <c r="AO54" i="51"/>
  <c r="AM54" i="51"/>
  <c r="AL54" i="51"/>
  <c r="AK54" i="51"/>
  <c r="AJ54" i="51"/>
  <c r="AI54" i="51"/>
  <c r="AH54" i="51"/>
  <c r="AR53" i="51"/>
  <c r="AO53" i="51"/>
  <c r="AM53" i="51"/>
  <c r="AL53" i="51"/>
  <c r="AK53" i="51"/>
  <c r="AJ53" i="51"/>
  <c r="AI53" i="51"/>
  <c r="AH53" i="51"/>
  <c r="AR52" i="51"/>
  <c r="AO52" i="51"/>
  <c r="AM52" i="51"/>
  <c r="AL52" i="51"/>
  <c r="AK52" i="51"/>
  <c r="AJ52" i="51"/>
  <c r="AI52" i="51"/>
  <c r="AH52" i="51"/>
  <c r="AR51" i="51"/>
  <c r="AP51" i="51"/>
  <c r="AO51" i="51"/>
  <c r="AM51" i="51"/>
  <c r="AL51" i="51"/>
  <c r="AK51" i="51"/>
  <c r="AJ51" i="51"/>
  <c r="AI51" i="51"/>
  <c r="AR50" i="51"/>
  <c r="AP50" i="51"/>
  <c r="AO50" i="51"/>
  <c r="AM50" i="51"/>
  <c r="AL50" i="51"/>
  <c r="AK50" i="51"/>
  <c r="AJ50" i="51"/>
  <c r="AI50" i="51"/>
  <c r="AH50" i="51"/>
  <c r="AR49" i="51"/>
  <c r="AO49" i="51"/>
  <c r="AM49" i="51"/>
  <c r="AL49" i="51"/>
  <c r="AK49" i="51"/>
  <c r="AJ49" i="51"/>
  <c r="AI49" i="51"/>
  <c r="AH49" i="51"/>
  <c r="AO48" i="51"/>
  <c r="AM48" i="51"/>
  <c r="AL48" i="51"/>
  <c r="AK48" i="51"/>
  <c r="AJ48" i="51"/>
  <c r="AI48" i="51"/>
  <c r="AH48" i="51"/>
  <c r="AR47" i="51"/>
  <c r="AP47" i="51"/>
  <c r="AO47" i="51"/>
  <c r="AM47" i="51"/>
  <c r="AL47" i="51"/>
  <c r="AK47" i="51"/>
  <c r="AJ47" i="51"/>
  <c r="AI47" i="51"/>
  <c r="AH47" i="51"/>
  <c r="AR46" i="51"/>
  <c r="AP46" i="51"/>
  <c r="AO46" i="51"/>
  <c r="AM46" i="51"/>
  <c r="AL46" i="51"/>
  <c r="AK46" i="51"/>
  <c r="AJ46" i="51"/>
  <c r="AI46" i="51"/>
  <c r="AH46" i="51"/>
  <c r="AR45" i="51"/>
  <c r="AO45" i="51"/>
  <c r="AM45" i="51"/>
  <c r="AL45" i="51"/>
  <c r="AK45" i="51"/>
  <c r="AJ45" i="51"/>
  <c r="AI45" i="51"/>
  <c r="AH45" i="51"/>
  <c r="AR44" i="51"/>
  <c r="AP44" i="51"/>
  <c r="AO44" i="51"/>
  <c r="AM44" i="51"/>
  <c r="AL44" i="51"/>
  <c r="AK44" i="51"/>
  <c r="AJ44" i="51"/>
  <c r="AI44" i="51"/>
  <c r="AR43" i="51"/>
  <c r="AP43" i="51"/>
  <c r="AO43" i="51"/>
  <c r="AM43" i="51"/>
  <c r="AL43" i="51"/>
  <c r="AK43" i="51"/>
  <c r="AJ43" i="51"/>
  <c r="AI43" i="51"/>
  <c r="AR42" i="51"/>
  <c r="AP42" i="51"/>
  <c r="AO42" i="51"/>
  <c r="AM42" i="51"/>
  <c r="AL42" i="51"/>
  <c r="AK42" i="51"/>
  <c r="AJ42" i="51"/>
  <c r="AI42" i="51"/>
  <c r="AH42" i="51"/>
  <c r="AR41" i="51"/>
  <c r="AO41" i="51"/>
  <c r="AM41" i="51"/>
  <c r="AL41" i="51"/>
  <c r="AK41" i="51"/>
  <c r="AJ41" i="51"/>
  <c r="AI41" i="51"/>
  <c r="AH41" i="51"/>
  <c r="AR40" i="51"/>
  <c r="AP40" i="51"/>
  <c r="AO40" i="51"/>
  <c r="AM40" i="51"/>
  <c r="AL40" i="51"/>
  <c r="AK40" i="51"/>
  <c r="AJ40" i="51"/>
  <c r="AI40" i="51"/>
  <c r="AR39" i="51"/>
  <c r="AP39" i="51"/>
  <c r="AO39" i="51"/>
  <c r="AM39" i="51"/>
  <c r="AL39" i="51"/>
  <c r="AK39" i="51"/>
  <c r="AJ39" i="51"/>
  <c r="AI39" i="51"/>
  <c r="AH39" i="51"/>
  <c r="AR38" i="51"/>
  <c r="AP38" i="51"/>
  <c r="AO38" i="51"/>
  <c r="AM38" i="51"/>
  <c r="AL38" i="51"/>
  <c r="AK38" i="51"/>
  <c r="AJ38" i="51"/>
  <c r="AI38" i="51"/>
  <c r="AR37" i="51"/>
  <c r="AP37" i="51"/>
  <c r="AO37" i="51"/>
  <c r="AM37" i="51"/>
  <c r="AL37" i="51"/>
  <c r="AK37" i="51"/>
  <c r="AJ37" i="51"/>
  <c r="AI37" i="51"/>
  <c r="AR36" i="51"/>
  <c r="AP36" i="51"/>
  <c r="AO36" i="51"/>
  <c r="AM36" i="51"/>
  <c r="AL36" i="51"/>
  <c r="AK36" i="51"/>
  <c r="AJ36" i="51"/>
  <c r="AI36" i="51"/>
  <c r="AH36" i="51"/>
  <c r="AR35" i="51"/>
  <c r="AP35" i="51"/>
  <c r="AO35" i="51"/>
  <c r="AM35" i="51"/>
  <c r="AL35" i="51"/>
  <c r="AK35" i="51"/>
  <c r="AJ35" i="51"/>
  <c r="AI35" i="51"/>
  <c r="AR34" i="51"/>
  <c r="AP34" i="51"/>
  <c r="AO34" i="51"/>
  <c r="AM34" i="51"/>
  <c r="AL34" i="51"/>
  <c r="AK34" i="51"/>
  <c r="AJ34" i="51"/>
  <c r="AI34" i="51"/>
  <c r="AH34" i="51"/>
  <c r="AR33" i="51"/>
  <c r="AP33" i="51"/>
  <c r="AO33" i="51"/>
  <c r="AM33" i="51"/>
  <c r="AL33" i="51"/>
  <c r="AK33" i="51"/>
  <c r="AJ33" i="51"/>
  <c r="AI33" i="51"/>
  <c r="AR32" i="51"/>
  <c r="AP32" i="51"/>
  <c r="AO32" i="51"/>
  <c r="AM32" i="51"/>
  <c r="AL32" i="51"/>
  <c r="AK32" i="51"/>
  <c r="AJ32" i="51"/>
  <c r="AI32" i="51"/>
  <c r="AR31" i="51"/>
  <c r="AP31" i="51"/>
  <c r="AO31" i="51"/>
  <c r="AM31" i="51"/>
  <c r="AL31" i="51"/>
  <c r="AK31" i="51"/>
  <c r="AJ31" i="51"/>
  <c r="AI31" i="51"/>
  <c r="AH31" i="51"/>
  <c r="AR30" i="51"/>
  <c r="AO30" i="51"/>
  <c r="AM30" i="51"/>
  <c r="AL30" i="51"/>
  <c r="AK30" i="51"/>
  <c r="AJ30" i="51"/>
  <c r="AI30" i="51"/>
  <c r="AH30" i="51"/>
  <c r="AR29" i="51"/>
  <c r="AP29" i="51"/>
  <c r="AO29" i="51"/>
  <c r="AM29" i="51"/>
  <c r="AL29" i="51"/>
  <c r="AK29" i="51"/>
  <c r="AJ29" i="51"/>
  <c r="AI29" i="51"/>
  <c r="AH29" i="51"/>
  <c r="AR28" i="51"/>
  <c r="AM28" i="51"/>
  <c r="AL28" i="51"/>
  <c r="AK28" i="51"/>
  <c r="AJ28" i="51"/>
  <c r="AI28" i="51"/>
  <c r="AH28" i="51"/>
  <c r="AR27" i="51"/>
  <c r="AO27" i="51"/>
  <c r="AM27" i="51"/>
  <c r="AL27" i="51"/>
  <c r="AK27" i="51"/>
  <c r="AJ27" i="51"/>
  <c r="AI27" i="51"/>
  <c r="AH27" i="51"/>
  <c r="AR26" i="51"/>
  <c r="AO26" i="51"/>
  <c r="AM26" i="51"/>
  <c r="AL26" i="51"/>
  <c r="AK26" i="51"/>
  <c r="AJ26" i="51"/>
  <c r="AI26" i="51"/>
  <c r="AH26" i="51"/>
  <c r="AR25" i="51"/>
  <c r="AP25" i="51"/>
  <c r="AO25" i="51"/>
  <c r="AM25" i="51"/>
  <c r="AL25" i="51"/>
  <c r="AK25" i="51"/>
  <c r="AJ25" i="51"/>
  <c r="AI25" i="51"/>
  <c r="AR24" i="51"/>
  <c r="AP24" i="51"/>
  <c r="AO24" i="51"/>
  <c r="AM24" i="51"/>
  <c r="AL24" i="51"/>
  <c r="AK24" i="51"/>
  <c r="AJ24" i="51"/>
  <c r="AI24" i="51"/>
  <c r="AH24" i="51"/>
  <c r="AR23" i="51"/>
  <c r="AO23" i="51"/>
  <c r="AM23" i="51"/>
  <c r="AL23" i="51"/>
  <c r="AK23" i="51"/>
  <c r="AJ23" i="51"/>
  <c r="AI23" i="51"/>
  <c r="AH23" i="51"/>
  <c r="AR22" i="51"/>
  <c r="AO22" i="51"/>
  <c r="AM22" i="51"/>
  <c r="AL22" i="51"/>
  <c r="AK22" i="51"/>
  <c r="AJ22" i="51"/>
  <c r="AI22" i="51"/>
  <c r="AH22" i="51"/>
  <c r="AR21" i="51"/>
  <c r="AO21" i="51"/>
  <c r="AM21" i="51"/>
  <c r="AL21" i="51"/>
  <c r="AK21" i="51"/>
  <c r="AJ21" i="51"/>
  <c r="AI21" i="51"/>
  <c r="AH21" i="51"/>
  <c r="AR20" i="51"/>
  <c r="AO20" i="51"/>
  <c r="AM20" i="51"/>
  <c r="AL20" i="51"/>
  <c r="AK20" i="51"/>
  <c r="AJ20" i="51"/>
  <c r="AI20" i="51"/>
  <c r="AH20" i="51"/>
  <c r="AR19" i="51"/>
  <c r="AP19" i="51"/>
  <c r="AO19" i="51"/>
  <c r="AM19" i="51"/>
  <c r="AL19" i="51"/>
  <c r="AK19" i="51"/>
  <c r="AJ19" i="51"/>
  <c r="AI19" i="51"/>
  <c r="AR18" i="51"/>
  <c r="AP18" i="51"/>
  <c r="AO18" i="51"/>
  <c r="AM18" i="51"/>
  <c r="AL18" i="51"/>
  <c r="AK18" i="51"/>
  <c r="AJ18" i="51"/>
  <c r="AI18" i="51"/>
  <c r="AH18" i="51"/>
  <c r="AS17" i="51"/>
  <c r="AR17" i="51"/>
  <c r="AP17" i="51"/>
  <c r="AO17" i="51"/>
  <c r="AN17" i="51"/>
  <c r="AM17" i="51"/>
  <c r="AL17" i="51"/>
  <c r="AK17" i="51"/>
  <c r="AJ17" i="51"/>
  <c r="AI17" i="51"/>
  <c r="AH17" i="51"/>
  <c r="AR16" i="51"/>
  <c r="AP16" i="51"/>
  <c r="AO16" i="51"/>
  <c r="AN16" i="51"/>
  <c r="AM16" i="51"/>
  <c r="AL16" i="51"/>
  <c r="AK16" i="51"/>
  <c r="AJ16" i="51"/>
  <c r="AI16" i="51"/>
  <c r="AH16" i="51"/>
  <c r="AR15" i="51"/>
  <c r="AO15" i="51"/>
  <c r="AM15" i="51"/>
  <c r="AL15" i="51"/>
  <c r="AK15" i="51"/>
  <c r="AJ15" i="51"/>
  <c r="AI15" i="51"/>
  <c r="AH15" i="51"/>
  <c r="AR14" i="51"/>
  <c r="AP14" i="51"/>
  <c r="AO14" i="51"/>
  <c r="AM14" i="51"/>
  <c r="AL14" i="51"/>
  <c r="AK14" i="51"/>
  <c r="AJ14" i="51"/>
  <c r="AI14" i="51"/>
  <c r="AR13" i="51"/>
  <c r="AP13" i="51"/>
  <c r="AO13" i="51"/>
  <c r="AM13" i="51"/>
  <c r="AL13" i="51"/>
  <c r="AK13" i="51"/>
  <c r="AJ13" i="51"/>
  <c r="AI13" i="51"/>
  <c r="AR12" i="51"/>
  <c r="AP12" i="51"/>
  <c r="AO12" i="51"/>
  <c r="AM12" i="51"/>
  <c r="AL12" i="51"/>
  <c r="AK12" i="51"/>
  <c r="AJ12" i="51"/>
  <c r="AI12" i="51"/>
  <c r="AH12" i="51"/>
  <c r="AR11" i="51"/>
  <c r="AO11" i="51"/>
  <c r="AM11" i="51"/>
  <c r="AL11" i="51"/>
  <c r="AK11" i="51"/>
  <c r="AJ11" i="51"/>
  <c r="AI11" i="51"/>
  <c r="AH11" i="51"/>
  <c r="AR10" i="51"/>
  <c r="AP10" i="51"/>
  <c r="AO10" i="51"/>
  <c r="AM10" i="51"/>
  <c r="AL10" i="51"/>
  <c r="AK10" i="51"/>
  <c r="AJ10" i="51"/>
  <c r="AI10" i="51"/>
  <c r="AR9" i="51"/>
  <c r="AP9" i="51"/>
  <c r="AO9" i="51"/>
  <c r="AM9" i="51"/>
  <c r="AL9" i="51"/>
  <c r="AK9" i="51"/>
  <c r="AJ9" i="51"/>
  <c r="AI9" i="51"/>
  <c r="AH9" i="51"/>
  <c r="AR8" i="51"/>
  <c r="AP8" i="51"/>
  <c r="AO8" i="51"/>
  <c r="AM8" i="51"/>
  <c r="AL8" i="51"/>
  <c r="AK8" i="51"/>
  <c r="AJ8" i="51"/>
  <c r="AI8" i="51"/>
  <c r="AH8" i="51"/>
  <c r="AR7" i="51"/>
  <c r="AO7" i="51"/>
  <c r="AM7" i="51"/>
  <c r="AL7" i="51"/>
  <c r="AK7" i="51"/>
  <c r="AJ7" i="51"/>
  <c r="AI7" i="51"/>
  <c r="AH7" i="51"/>
  <c r="AR6" i="51"/>
  <c r="AO6" i="51"/>
  <c r="AM6" i="51"/>
  <c r="AL6" i="51"/>
  <c r="AK6" i="51"/>
  <c r="AJ6" i="51"/>
  <c r="AI6" i="51"/>
  <c r="AH6" i="51"/>
  <c r="AR5" i="51"/>
  <c r="AO5" i="51"/>
  <c r="AM5" i="51"/>
  <c r="AL5" i="51"/>
  <c r="AK5" i="51"/>
  <c r="AJ5" i="51"/>
  <c r="AI5" i="51"/>
  <c r="AH5" i="51"/>
  <c r="AR4" i="51"/>
  <c r="AP4" i="51"/>
  <c r="AO4" i="51"/>
  <c r="AM4" i="51"/>
  <c r="AL4" i="51"/>
  <c r="AK4" i="51"/>
  <c r="AJ4" i="51"/>
  <c r="AI4" i="51"/>
  <c r="AF214" i="30"/>
  <c r="AE214" i="30"/>
  <c r="AD214" i="30"/>
  <c r="AC214" i="30"/>
  <c r="AB214" i="30"/>
  <c r="AA214" i="30"/>
  <c r="Z214" i="30"/>
  <c r="Y214" i="30"/>
  <c r="X214" i="30"/>
  <c r="W214" i="30"/>
  <c r="V214" i="30"/>
  <c r="U214" i="30"/>
  <c r="T214" i="30"/>
  <c r="S214" i="30"/>
  <c r="R214" i="30"/>
  <c r="Q214" i="30"/>
  <c r="P214" i="30"/>
  <c r="O214" i="30"/>
  <c r="N214" i="30"/>
  <c r="M214" i="30"/>
  <c r="L214" i="30"/>
  <c r="K214" i="30"/>
  <c r="J214" i="30"/>
  <c r="I214" i="30"/>
  <c r="H214" i="30"/>
  <c r="G214" i="30"/>
  <c r="F214" i="30"/>
  <c r="E214" i="30"/>
  <c r="D214" i="30"/>
  <c r="AF213" i="30"/>
  <c r="AE213" i="30"/>
  <c r="AD213" i="30"/>
  <c r="AC213" i="30"/>
  <c r="AB213" i="30"/>
  <c r="AA213" i="30"/>
  <c r="Z213" i="30"/>
  <c r="Y213" i="30"/>
  <c r="X213" i="30"/>
  <c r="W213" i="30"/>
  <c r="V213" i="30"/>
  <c r="U213" i="30"/>
  <c r="T213" i="30"/>
  <c r="S213" i="30"/>
  <c r="R213" i="30"/>
  <c r="Q213" i="30"/>
  <c r="P213" i="30"/>
  <c r="O213" i="30"/>
  <c r="N213" i="30"/>
  <c r="M213" i="30"/>
  <c r="L213" i="30"/>
  <c r="K213" i="30"/>
  <c r="J213" i="30"/>
  <c r="I213" i="30"/>
  <c r="H213" i="30"/>
  <c r="G213" i="30"/>
  <c r="F213" i="30"/>
  <c r="E213" i="30"/>
  <c r="D213" i="30"/>
  <c r="AF212" i="30"/>
  <c r="AE212" i="30"/>
  <c r="AD212" i="30"/>
  <c r="AC212" i="30"/>
  <c r="AB212" i="30"/>
  <c r="AA212" i="30"/>
  <c r="Z212" i="30"/>
  <c r="Y212" i="30"/>
  <c r="X212" i="30"/>
  <c r="W212" i="30"/>
  <c r="V212" i="30"/>
  <c r="U212" i="30"/>
  <c r="T212" i="30"/>
  <c r="S212" i="30"/>
  <c r="R212" i="30"/>
  <c r="Q212" i="30"/>
  <c r="P212" i="30"/>
  <c r="O212" i="30"/>
  <c r="N212" i="30"/>
  <c r="M212" i="30"/>
  <c r="L212" i="30"/>
  <c r="K212" i="30"/>
  <c r="J212" i="30"/>
  <c r="I212" i="30"/>
  <c r="H212" i="30"/>
  <c r="G212" i="30"/>
  <c r="F212" i="30"/>
  <c r="E212" i="30"/>
  <c r="D212" i="30"/>
  <c r="AF211" i="30"/>
  <c r="AE211" i="30"/>
  <c r="AD211" i="30"/>
  <c r="AC211" i="30"/>
  <c r="AB211" i="30"/>
  <c r="AA211" i="30"/>
  <c r="Z211" i="30"/>
  <c r="Y211" i="30"/>
  <c r="X211" i="30"/>
  <c r="W211" i="30"/>
  <c r="V211" i="30"/>
  <c r="U211" i="30"/>
  <c r="T211" i="30"/>
  <c r="S211" i="30"/>
  <c r="R211" i="30"/>
  <c r="Q211" i="30"/>
  <c r="P211" i="30"/>
  <c r="O211" i="30"/>
  <c r="N211" i="30"/>
  <c r="M211" i="30"/>
  <c r="L211" i="30"/>
  <c r="K211" i="30"/>
  <c r="J211" i="30"/>
  <c r="I211" i="30"/>
  <c r="H211" i="30"/>
  <c r="G211" i="30"/>
  <c r="F211" i="30"/>
  <c r="E211" i="30"/>
  <c r="D211" i="30"/>
  <c r="AF210" i="30"/>
  <c r="AE210" i="30"/>
  <c r="AD210" i="30"/>
  <c r="AC210" i="30"/>
  <c r="AB210" i="30"/>
  <c r="AA210" i="30"/>
  <c r="Z210" i="30"/>
  <c r="Y210" i="30"/>
  <c r="X210" i="30"/>
  <c r="W210" i="30"/>
  <c r="V210" i="30"/>
  <c r="U210" i="30"/>
  <c r="T210" i="30"/>
  <c r="S210" i="30"/>
  <c r="R210" i="30"/>
  <c r="Q210" i="30"/>
  <c r="P210" i="30"/>
  <c r="O210" i="30"/>
  <c r="N210" i="30"/>
  <c r="M210" i="30"/>
  <c r="L210" i="30"/>
  <c r="K210" i="30"/>
  <c r="J210" i="30"/>
  <c r="I210" i="30"/>
  <c r="H210" i="30"/>
  <c r="G210" i="30"/>
  <c r="F210" i="30"/>
  <c r="E210" i="30"/>
  <c r="D210" i="30"/>
  <c r="AF209" i="30"/>
  <c r="AE209" i="30"/>
  <c r="AD209" i="30"/>
  <c r="AC209" i="30"/>
  <c r="AB209" i="30"/>
  <c r="AA209" i="30"/>
  <c r="Z209" i="30"/>
  <c r="Y209" i="30"/>
  <c r="X209" i="30"/>
  <c r="W209" i="30"/>
  <c r="V209" i="30"/>
  <c r="U209" i="30"/>
  <c r="T209" i="30"/>
  <c r="S209" i="30"/>
  <c r="R209" i="30"/>
  <c r="Q209" i="30"/>
  <c r="P209" i="30"/>
  <c r="O209" i="30"/>
  <c r="N209" i="30"/>
  <c r="M209" i="30"/>
  <c r="L209" i="30"/>
  <c r="K209" i="30"/>
  <c r="J209" i="30"/>
  <c r="AF208" i="30"/>
  <c r="AE208" i="30"/>
  <c r="AD208" i="30"/>
  <c r="AC208" i="30"/>
  <c r="AB208" i="30"/>
  <c r="AA208" i="30"/>
  <c r="Z208" i="30"/>
  <c r="Y208" i="30"/>
  <c r="X208" i="30"/>
  <c r="W208" i="30"/>
  <c r="V208" i="30"/>
  <c r="U208" i="30"/>
  <c r="T208" i="30"/>
  <c r="S208" i="30"/>
  <c r="R208" i="30"/>
  <c r="Q208" i="30"/>
  <c r="P208" i="30"/>
  <c r="O208" i="30"/>
  <c r="N208" i="30"/>
  <c r="M208" i="30"/>
  <c r="L208" i="30"/>
  <c r="K208" i="30"/>
  <c r="J208" i="30"/>
  <c r="I208" i="30"/>
  <c r="H208" i="30"/>
  <c r="G208" i="30"/>
  <c r="F208" i="30"/>
  <c r="E208" i="30"/>
  <c r="D208" i="30"/>
  <c r="AF207" i="30"/>
  <c r="AE207" i="30"/>
  <c r="AD207" i="30"/>
  <c r="AC207" i="30"/>
  <c r="AB207" i="30"/>
  <c r="AA207" i="30"/>
  <c r="Z207" i="30"/>
  <c r="Y207" i="30"/>
  <c r="X207" i="30"/>
  <c r="W207" i="30"/>
  <c r="V207" i="30"/>
  <c r="U207" i="30"/>
  <c r="T207" i="30"/>
  <c r="S207" i="30"/>
  <c r="R207" i="30"/>
  <c r="Q207" i="30"/>
  <c r="P207" i="30"/>
  <c r="O207" i="30"/>
  <c r="N207" i="30"/>
  <c r="M207" i="30"/>
  <c r="L207" i="30"/>
  <c r="K207" i="30"/>
  <c r="J207" i="30"/>
  <c r="I207" i="30"/>
  <c r="H207" i="30"/>
  <c r="G207" i="30"/>
  <c r="F207" i="30"/>
  <c r="E207" i="30"/>
  <c r="D207" i="30"/>
  <c r="AF206" i="30"/>
  <c r="AE206" i="30"/>
  <c r="AD206" i="30"/>
  <c r="AC206" i="30"/>
  <c r="AB206" i="30"/>
  <c r="AA206" i="30"/>
  <c r="Z206" i="30"/>
  <c r="Y206" i="30"/>
  <c r="X206" i="30"/>
  <c r="W206" i="30"/>
  <c r="V206" i="30"/>
  <c r="U206" i="30"/>
  <c r="T206" i="30"/>
  <c r="S206" i="30"/>
  <c r="R206" i="30"/>
  <c r="Q206" i="30"/>
  <c r="P206" i="30"/>
  <c r="O206" i="30"/>
  <c r="N206" i="30"/>
  <c r="M206" i="30"/>
  <c r="L206" i="30"/>
  <c r="K206" i="30"/>
  <c r="J206" i="30"/>
  <c r="I206" i="30"/>
  <c r="H206" i="30"/>
  <c r="G206" i="30"/>
  <c r="F206" i="30"/>
  <c r="E206" i="30"/>
  <c r="D206" i="30"/>
  <c r="AF205" i="30"/>
  <c r="AE205" i="30"/>
  <c r="AD205" i="30"/>
  <c r="AC205" i="30"/>
  <c r="AB205" i="30"/>
  <c r="AA205" i="30"/>
  <c r="Z205" i="30"/>
  <c r="Y205" i="30"/>
  <c r="X205" i="30"/>
  <c r="W205" i="30"/>
  <c r="V205" i="30"/>
  <c r="U205" i="30"/>
  <c r="T205" i="30"/>
  <c r="S205" i="30"/>
  <c r="R205" i="30"/>
  <c r="Q205" i="30"/>
  <c r="P205" i="30"/>
  <c r="O205" i="30"/>
  <c r="N205" i="30"/>
  <c r="M205" i="30"/>
  <c r="L205" i="30"/>
  <c r="K205" i="30"/>
  <c r="J205" i="30"/>
  <c r="I205" i="30"/>
  <c r="H205" i="30"/>
  <c r="G205" i="30"/>
  <c r="F205" i="30"/>
  <c r="E205" i="30"/>
  <c r="D205" i="30"/>
  <c r="AF204" i="30"/>
  <c r="AE204" i="30"/>
  <c r="AD204" i="30"/>
  <c r="AC204" i="30"/>
  <c r="AB204" i="30"/>
  <c r="AA204" i="30"/>
  <c r="Z204" i="30"/>
  <c r="Y204" i="30"/>
  <c r="X204" i="30"/>
  <c r="W204" i="30"/>
  <c r="V204" i="30"/>
  <c r="U204" i="30"/>
  <c r="T204" i="30"/>
  <c r="S204" i="30"/>
  <c r="R204" i="30"/>
  <c r="Q204" i="30"/>
  <c r="P204" i="30"/>
  <c r="O204" i="30"/>
  <c r="N204" i="30"/>
  <c r="M204" i="30"/>
  <c r="L204" i="30"/>
  <c r="K204" i="30"/>
  <c r="J204" i="30"/>
  <c r="I204" i="30"/>
  <c r="H204" i="30"/>
  <c r="G204" i="30"/>
  <c r="F204" i="30"/>
  <c r="E204" i="30"/>
  <c r="D204" i="30"/>
  <c r="AF203" i="30"/>
  <c r="AE203" i="30"/>
  <c r="AD203" i="30"/>
  <c r="AC203" i="30"/>
  <c r="AB203" i="30"/>
  <c r="AA203" i="30"/>
  <c r="Z203" i="30"/>
  <c r="Y203" i="30"/>
  <c r="X203" i="30"/>
  <c r="W203" i="30"/>
  <c r="V203" i="30"/>
  <c r="U203" i="30"/>
  <c r="T203" i="30"/>
  <c r="S203" i="30"/>
  <c r="R203" i="30"/>
  <c r="Q203" i="30"/>
  <c r="P203" i="30"/>
  <c r="O203" i="30"/>
  <c r="N203" i="30"/>
  <c r="M203" i="30"/>
  <c r="L203" i="30"/>
  <c r="K203" i="30"/>
  <c r="J203" i="30"/>
  <c r="I203" i="30"/>
  <c r="H203" i="30"/>
  <c r="G203" i="30"/>
  <c r="F203" i="30"/>
  <c r="E203" i="30"/>
  <c r="D203" i="30"/>
  <c r="AF202" i="30"/>
  <c r="AE202" i="30"/>
  <c r="AD202" i="30"/>
  <c r="AC202" i="30"/>
  <c r="AB202" i="30"/>
  <c r="AA202" i="30"/>
  <c r="Z202" i="30"/>
  <c r="Y202" i="30"/>
  <c r="X202" i="30"/>
  <c r="W202" i="30"/>
  <c r="V202" i="30"/>
  <c r="U202" i="30"/>
  <c r="T202" i="30"/>
  <c r="S202" i="30"/>
  <c r="R202" i="30"/>
  <c r="Q202" i="30"/>
  <c r="P202" i="30"/>
  <c r="O202" i="30"/>
  <c r="N202" i="30"/>
  <c r="M202" i="30"/>
  <c r="L202" i="30"/>
  <c r="K202" i="30"/>
  <c r="J202" i="30"/>
  <c r="I202" i="30"/>
  <c r="H202" i="30"/>
  <c r="G202" i="30"/>
  <c r="F202" i="30"/>
  <c r="E202" i="30"/>
  <c r="D202" i="30"/>
  <c r="AF201" i="30"/>
  <c r="AE201" i="30"/>
  <c r="AD201" i="30"/>
  <c r="AC201" i="30"/>
  <c r="AB201" i="30"/>
  <c r="AA201" i="30"/>
  <c r="Z201" i="30"/>
  <c r="Y201" i="30"/>
  <c r="X201" i="30"/>
  <c r="W201" i="30"/>
  <c r="V201" i="30"/>
  <c r="U201" i="30"/>
  <c r="T201" i="30"/>
  <c r="S201" i="30"/>
  <c r="R201" i="30"/>
  <c r="Q201" i="30"/>
  <c r="P201" i="30"/>
  <c r="O201" i="30"/>
  <c r="N201" i="30"/>
  <c r="M201" i="30"/>
  <c r="L201" i="30"/>
  <c r="K201" i="30"/>
  <c r="J201" i="30"/>
  <c r="I201" i="30"/>
  <c r="H201" i="30"/>
  <c r="G201" i="30"/>
  <c r="F201" i="30"/>
  <c r="E201" i="30"/>
  <c r="D201" i="30"/>
  <c r="AF200" i="30"/>
  <c r="AE200" i="30"/>
  <c r="AD200" i="30"/>
  <c r="AC200" i="30"/>
  <c r="AB200" i="30"/>
  <c r="AA200" i="30"/>
  <c r="Z200" i="30"/>
  <c r="Y200" i="30"/>
  <c r="X200" i="30"/>
  <c r="W200" i="30"/>
  <c r="V200" i="30"/>
  <c r="U200" i="30"/>
  <c r="T200" i="30"/>
  <c r="S200" i="30"/>
  <c r="R200" i="30"/>
  <c r="Q200" i="30"/>
  <c r="P200" i="30"/>
  <c r="O200" i="30"/>
  <c r="N200" i="30"/>
  <c r="M200" i="30"/>
  <c r="L200" i="30"/>
  <c r="K200" i="30"/>
  <c r="J200" i="30"/>
  <c r="I200" i="30"/>
  <c r="H200" i="30"/>
  <c r="G200" i="30"/>
  <c r="F200" i="30"/>
  <c r="E200" i="30"/>
  <c r="D200" i="30"/>
  <c r="AF199" i="30"/>
  <c r="AE199" i="30"/>
  <c r="AD199" i="30"/>
  <c r="AC199" i="30"/>
  <c r="AB199" i="30"/>
  <c r="AA199" i="30"/>
  <c r="Z199" i="30"/>
  <c r="Y199" i="30"/>
  <c r="X199" i="30"/>
  <c r="W199" i="30"/>
  <c r="V199" i="30"/>
  <c r="U199" i="30"/>
  <c r="T199" i="30"/>
  <c r="S199" i="30"/>
  <c r="R199" i="30"/>
  <c r="Q199" i="30"/>
  <c r="P199" i="30"/>
  <c r="O199" i="30"/>
  <c r="N199" i="30"/>
  <c r="M199" i="30"/>
  <c r="L199" i="30"/>
  <c r="K199" i="30"/>
  <c r="J199" i="30"/>
  <c r="I199" i="30"/>
  <c r="H199" i="30"/>
  <c r="G199" i="30"/>
  <c r="F199" i="30"/>
  <c r="E199" i="30"/>
  <c r="D199" i="30"/>
  <c r="AF198" i="30"/>
  <c r="AE198" i="30"/>
  <c r="AD198" i="30"/>
  <c r="AC198" i="30"/>
  <c r="AB198" i="30"/>
  <c r="AA198" i="30"/>
  <c r="Z198" i="30"/>
  <c r="Y198" i="30"/>
  <c r="X198" i="30"/>
  <c r="W198" i="30"/>
  <c r="V198" i="30"/>
  <c r="U198" i="30"/>
  <c r="T198" i="30"/>
  <c r="S198" i="30"/>
  <c r="R198" i="30"/>
  <c r="Q198" i="30"/>
  <c r="P198" i="30"/>
  <c r="O198" i="30"/>
  <c r="N198" i="30"/>
  <c r="M198" i="30"/>
  <c r="L198" i="30"/>
  <c r="K198" i="30"/>
  <c r="J198" i="30"/>
  <c r="I198" i="30"/>
  <c r="H198" i="30"/>
  <c r="G198" i="30"/>
  <c r="F198" i="30"/>
  <c r="E198" i="30"/>
  <c r="D198" i="30"/>
  <c r="AF197" i="30"/>
  <c r="AE197" i="30"/>
  <c r="AD197" i="30"/>
  <c r="AC197" i="30"/>
  <c r="AB197" i="30"/>
  <c r="AA197" i="30"/>
  <c r="Z197" i="30"/>
  <c r="Y197" i="30"/>
  <c r="X197" i="30"/>
  <c r="W197" i="30"/>
  <c r="V197" i="30"/>
  <c r="U197" i="30"/>
  <c r="T197" i="30"/>
  <c r="S197" i="30"/>
  <c r="R197" i="30"/>
  <c r="Q197" i="30"/>
  <c r="P197" i="30"/>
  <c r="O197" i="30"/>
  <c r="N197" i="30"/>
  <c r="M197" i="30"/>
  <c r="L197" i="30"/>
  <c r="K197" i="30"/>
  <c r="J197" i="30"/>
  <c r="I197" i="30"/>
  <c r="H197" i="30"/>
  <c r="G197" i="30"/>
  <c r="F197" i="30"/>
  <c r="E197" i="30"/>
  <c r="D197" i="30"/>
  <c r="AF196" i="30"/>
  <c r="AE196" i="30"/>
  <c r="AD196" i="30"/>
  <c r="AC196" i="30"/>
  <c r="AB196" i="30"/>
  <c r="AA196" i="30"/>
  <c r="Z196" i="30"/>
  <c r="Y196" i="30"/>
  <c r="X196" i="30"/>
  <c r="W196" i="30"/>
  <c r="V196" i="30"/>
  <c r="U196" i="30"/>
  <c r="T196" i="30"/>
  <c r="S196" i="30"/>
  <c r="R196" i="30"/>
  <c r="Q196" i="30"/>
  <c r="P196" i="30"/>
  <c r="O196" i="30"/>
  <c r="N196" i="30"/>
  <c r="M196" i="30"/>
  <c r="L196" i="30"/>
  <c r="K196" i="30"/>
  <c r="J196" i="30"/>
  <c r="I196" i="30"/>
  <c r="H196" i="30"/>
  <c r="G196" i="30"/>
  <c r="F196" i="30"/>
  <c r="E196" i="30"/>
  <c r="D196" i="30"/>
  <c r="AF195" i="30"/>
  <c r="AE195" i="30"/>
  <c r="AD195" i="30"/>
  <c r="AC195" i="30"/>
  <c r="AB195" i="30"/>
  <c r="AA195" i="30"/>
  <c r="Z195" i="30"/>
  <c r="Y195" i="30"/>
  <c r="X195" i="30"/>
  <c r="W195" i="30"/>
  <c r="V195" i="30"/>
  <c r="U195" i="30"/>
  <c r="T195" i="30"/>
  <c r="S195" i="30"/>
  <c r="R195" i="30"/>
  <c r="Q195" i="30"/>
  <c r="P195" i="30"/>
  <c r="O195" i="30"/>
  <c r="N195" i="30"/>
  <c r="M195" i="30"/>
  <c r="L195" i="30"/>
  <c r="K195" i="30"/>
  <c r="J195" i="30"/>
  <c r="I195" i="30"/>
  <c r="H195" i="30"/>
  <c r="G195" i="30"/>
  <c r="F195" i="30"/>
  <c r="E195" i="30"/>
  <c r="D195" i="30"/>
  <c r="AF194" i="30"/>
  <c r="AE194" i="30"/>
  <c r="AD194" i="30"/>
  <c r="AC194" i="30"/>
  <c r="AB194" i="30"/>
  <c r="AA194" i="30"/>
  <c r="Z194" i="30"/>
  <c r="Y194" i="30"/>
  <c r="X194" i="30"/>
  <c r="W194" i="30"/>
  <c r="V194" i="30"/>
  <c r="U194" i="30"/>
  <c r="T194" i="30"/>
  <c r="S194" i="30"/>
  <c r="R194" i="30"/>
  <c r="Q194" i="30"/>
  <c r="P194" i="30"/>
  <c r="O194" i="30"/>
  <c r="N194" i="30"/>
  <c r="M194" i="30"/>
  <c r="L194" i="30"/>
  <c r="K194" i="30"/>
  <c r="J194" i="30"/>
  <c r="I194" i="30"/>
  <c r="H194" i="30"/>
  <c r="G194" i="30"/>
  <c r="F194" i="30"/>
  <c r="E194" i="30"/>
  <c r="D194" i="30"/>
  <c r="AF193" i="30"/>
  <c r="AE193" i="30"/>
  <c r="AD193" i="30"/>
  <c r="AC193" i="30"/>
  <c r="AB193" i="30"/>
  <c r="AA193" i="30"/>
  <c r="Z193" i="30"/>
  <c r="Y193" i="30"/>
  <c r="X193" i="30"/>
  <c r="W193" i="30"/>
  <c r="V193" i="30"/>
  <c r="U193" i="30"/>
  <c r="T193" i="30"/>
  <c r="S193" i="30"/>
  <c r="R193" i="30"/>
  <c r="Q193" i="30"/>
  <c r="P193" i="30"/>
  <c r="O193" i="30"/>
  <c r="N193" i="30"/>
  <c r="M193" i="30"/>
  <c r="L193" i="30"/>
  <c r="K193" i="30"/>
  <c r="J193" i="30"/>
  <c r="I193" i="30"/>
  <c r="H193" i="30"/>
  <c r="G193" i="30"/>
  <c r="F193" i="30"/>
  <c r="E193" i="30"/>
  <c r="D193" i="30"/>
  <c r="AF192" i="30"/>
  <c r="AE192" i="30"/>
  <c r="AD192" i="30"/>
  <c r="AC192" i="30"/>
  <c r="AB192" i="30"/>
  <c r="AA192" i="30"/>
  <c r="Z192" i="30"/>
  <c r="Y192" i="30"/>
  <c r="X192" i="30"/>
  <c r="W192" i="30"/>
  <c r="V192" i="30"/>
  <c r="U192" i="30"/>
  <c r="T192" i="30"/>
  <c r="S192" i="30"/>
  <c r="R192" i="30"/>
  <c r="Q192" i="30"/>
  <c r="P192" i="30"/>
  <c r="O192" i="30"/>
  <c r="N192" i="30"/>
  <c r="M192" i="30"/>
  <c r="L192" i="30"/>
  <c r="K192" i="30"/>
  <c r="J192" i="30"/>
  <c r="I192" i="30"/>
  <c r="H192" i="30"/>
  <c r="G192" i="30"/>
  <c r="F192" i="30"/>
  <c r="E192" i="30"/>
  <c r="D192" i="30"/>
  <c r="AF191" i="30"/>
  <c r="AE191" i="30"/>
  <c r="AD191" i="30"/>
  <c r="AC191" i="30"/>
  <c r="AB191" i="30"/>
  <c r="AA191" i="30"/>
  <c r="Z191" i="30"/>
  <c r="Y191" i="30"/>
  <c r="X191" i="30"/>
  <c r="W191" i="30"/>
  <c r="V191" i="30"/>
  <c r="U191" i="30"/>
  <c r="T191" i="30"/>
  <c r="S191" i="30"/>
  <c r="R191" i="30"/>
  <c r="Q191" i="30"/>
  <c r="P191" i="30"/>
  <c r="O191" i="30"/>
  <c r="N191" i="30"/>
  <c r="M191" i="30"/>
  <c r="L191" i="30"/>
  <c r="K191" i="30"/>
  <c r="J191" i="30"/>
  <c r="I191" i="30"/>
  <c r="H191" i="30"/>
  <c r="G191" i="30"/>
  <c r="F191" i="30"/>
  <c r="E191" i="30"/>
  <c r="D191" i="30"/>
  <c r="AF190" i="30"/>
  <c r="AE190" i="30"/>
  <c r="AD190" i="30"/>
  <c r="AC190" i="30"/>
  <c r="AB190" i="30"/>
  <c r="AA190" i="30"/>
  <c r="Z190" i="30"/>
  <c r="Y190" i="30"/>
  <c r="X190" i="30"/>
  <c r="W190" i="30"/>
  <c r="V190" i="30"/>
  <c r="U190" i="30"/>
  <c r="T190" i="30"/>
  <c r="S190" i="30"/>
  <c r="R190" i="30"/>
  <c r="Q190" i="30"/>
  <c r="P190" i="30"/>
  <c r="O190" i="30"/>
  <c r="N190" i="30"/>
  <c r="M190" i="30"/>
  <c r="L190" i="30"/>
  <c r="K190" i="30"/>
  <c r="J190" i="30"/>
  <c r="I190" i="30"/>
  <c r="H190" i="30"/>
  <c r="G190" i="30"/>
  <c r="F190" i="30"/>
  <c r="E190" i="30"/>
  <c r="D190" i="30"/>
  <c r="AF189" i="30"/>
  <c r="AE189" i="30"/>
  <c r="AD189" i="30"/>
  <c r="AC189" i="30"/>
  <c r="AB189" i="30"/>
  <c r="AA189" i="30"/>
  <c r="Z189" i="30"/>
  <c r="Y189" i="30"/>
  <c r="X189" i="30"/>
  <c r="W189" i="30"/>
  <c r="V189" i="30"/>
  <c r="U189" i="30"/>
  <c r="T189" i="30"/>
  <c r="S189" i="30"/>
  <c r="R189" i="30"/>
  <c r="Q189" i="30"/>
  <c r="P189" i="30"/>
  <c r="O189" i="30"/>
  <c r="N189" i="30"/>
  <c r="M189" i="30"/>
  <c r="L189" i="30"/>
  <c r="K189" i="30"/>
  <c r="J189" i="30"/>
  <c r="I189" i="30"/>
  <c r="H189" i="30"/>
  <c r="G189" i="30"/>
  <c r="F189" i="30"/>
  <c r="E189" i="30"/>
  <c r="D189" i="30"/>
  <c r="AF188" i="30"/>
  <c r="AE188" i="30"/>
  <c r="AD188" i="30"/>
  <c r="AC188" i="30"/>
  <c r="AB188" i="30"/>
  <c r="AA188" i="30"/>
  <c r="Z188" i="30"/>
  <c r="Y188" i="30"/>
  <c r="X188" i="30"/>
  <c r="W188" i="30"/>
  <c r="V188" i="30"/>
  <c r="U188" i="30"/>
  <c r="T188" i="30"/>
  <c r="S188" i="30"/>
  <c r="R188" i="30"/>
  <c r="Q188" i="30"/>
  <c r="P188" i="30"/>
  <c r="O188" i="30"/>
  <c r="N188" i="30"/>
  <c r="M188" i="30"/>
  <c r="L188" i="30"/>
  <c r="K188" i="30"/>
  <c r="J188" i="30"/>
  <c r="I188" i="30"/>
  <c r="H188" i="30"/>
  <c r="G188" i="30"/>
  <c r="F188" i="30"/>
  <c r="E188" i="30"/>
  <c r="D188" i="30"/>
  <c r="AF187" i="30"/>
  <c r="AE187" i="30"/>
  <c r="AD187" i="30"/>
  <c r="AC187" i="30"/>
  <c r="AB187" i="30"/>
  <c r="AA187" i="30"/>
  <c r="Z187" i="30"/>
  <c r="Y187" i="30"/>
  <c r="X187" i="30"/>
  <c r="W187" i="30"/>
  <c r="V187" i="30"/>
  <c r="U187" i="30"/>
  <c r="T187" i="30"/>
  <c r="S187" i="30"/>
  <c r="R187" i="30"/>
  <c r="Q187" i="30"/>
  <c r="P187" i="30"/>
  <c r="O187" i="30"/>
  <c r="N187" i="30"/>
  <c r="M187" i="30"/>
  <c r="L187" i="30"/>
  <c r="K187" i="30"/>
  <c r="J187" i="30"/>
  <c r="I187" i="30"/>
  <c r="H187" i="30"/>
  <c r="G187" i="30"/>
  <c r="F187" i="30"/>
  <c r="E187" i="30"/>
  <c r="D187" i="30"/>
  <c r="AF186" i="30"/>
  <c r="AE186" i="30"/>
  <c r="AD186" i="30"/>
  <c r="AC186" i="30"/>
  <c r="AB186" i="30"/>
  <c r="AA186" i="30"/>
  <c r="Z186" i="30"/>
  <c r="Y186" i="30"/>
  <c r="X186" i="30"/>
  <c r="W186" i="30"/>
  <c r="V186" i="30"/>
  <c r="U186" i="30"/>
  <c r="T186" i="30"/>
  <c r="S186" i="30"/>
  <c r="R186" i="30"/>
  <c r="Q186" i="30"/>
  <c r="P186" i="30"/>
  <c r="O186" i="30"/>
  <c r="N186" i="30"/>
  <c r="M186" i="30"/>
  <c r="L186" i="30"/>
  <c r="K186" i="30"/>
  <c r="J186" i="30"/>
  <c r="I186" i="30"/>
  <c r="H186" i="30"/>
  <c r="G186" i="30"/>
  <c r="F186" i="30"/>
  <c r="E186" i="30"/>
  <c r="D186" i="30"/>
  <c r="AF185" i="30"/>
  <c r="AE185" i="30"/>
  <c r="AD185" i="30"/>
  <c r="AC185" i="30"/>
  <c r="AB185" i="30"/>
  <c r="AA185" i="30"/>
  <c r="Z185" i="30"/>
  <c r="Y185" i="30"/>
  <c r="X185" i="30"/>
  <c r="W185" i="30"/>
  <c r="V185" i="30"/>
  <c r="U185" i="30"/>
  <c r="T185" i="30"/>
  <c r="S185" i="30"/>
  <c r="R185" i="30"/>
  <c r="Q185" i="30"/>
  <c r="P185" i="30"/>
  <c r="O185" i="30"/>
  <c r="N185" i="30"/>
  <c r="M185" i="30"/>
  <c r="L185" i="30"/>
  <c r="K185" i="30"/>
  <c r="J185" i="30"/>
  <c r="I185" i="30"/>
  <c r="H185" i="30"/>
  <c r="G185" i="30"/>
  <c r="F185" i="30"/>
  <c r="E185" i="30"/>
  <c r="D185" i="30"/>
  <c r="AF184" i="30"/>
  <c r="AE184" i="30"/>
  <c r="AD184" i="30"/>
  <c r="AC184" i="30"/>
  <c r="AB184" i="30"/>
  <c r="AA184" i="30"/>
  <c r="Z184" i="30"/>
  <c r="Y184" i="30"/>
  <c r="X184" i="30"/>
  <c r="W184" i="30"/>
  <c r="V184" i="30"/>
  <c r="U184" i="30"/>
  <c r="T184" i="30"/>
  <c r="S184" i="30"/>
  <c r="R184" i="30"/>
  <c r="Q184" i="30"/>
  <c r="P184" i="30"/>
  <c r="O184" i="30"/>
  <c r="N184" i="30"/>
  <c r="M184" i="30"/>
  <c r="L184" i="30"/>
  <c r="K184" i="30"/>
  <c r="J184" i="30"/>
  <c r="I184" i="30"/>
  <c r="H184" i="30"/>
  <c r="G184" i="30"/>
  <c r="F184" i="30"/>
  <c r="E184" i="30"/>
  <c r="D184" i="30"/>
  <c r="AF183" i="30"/>
  <c r="AE183" i="30"/>
  <c r="AD183" i="30"/>
  <c r="AC183" i="30"/>
  <c r="AB183" i="30"/>
  <c r="AA183" i="30"/>
  <c r="Z183" i="30"/>
  <c r="Y183" i="30"/>
  <c r="X183" i="30"/>
  <c r="W183" i="30"/>
  <c r="V183" i="30"/>
  <c r="U183" i="30"/>
  <c r="T183" i="30"/>
  <c r="S183" i="30"/>
  <c r="R183" i="30"/>
  <c r="Q183" i="30"/>
  <c r="P183" i="30"/>
  <c r="O183" i="30"/>
  <c r="N183" i="30"/>
  <c r="M183" i="30"/>
  <c r="L183" i="30"/>
  <c r="K183" i="30"/>
  <c r="J183" i="30"/>
  <c r="I183" i="30"/>
  <c r="H183" i="30"/>
  <c r="G183" i="30"/>
  <c r="F183" i="30"/>
  <c r="E183" i="30"/>
  <c r="D183" i="30"/>
  <c r="AF182" i="30"/>
  <c r="AE182" i="30"/>
  <c r="AD182" i="30"/>
  <c r="AC182" i="30"/>
  <c r="AB182" i="30"/>
  <c r="AA182" i="30"/>
  <c r="Z182" i="30"/>
  <c r="Y182" i="30"/>
  <c r="X182" i="30"/>
  <c r="W182" i="30"/>
  <c r="V182" i="30"/>
  <c r="U182" i="30"/>
  <c r="T182" i="30"/>
  <c r="S182" i="30"/>
  <c r="R182" i="30"/>
  <c r="Q182" i="30"/>
  <c r="P182" i="30"/>
  <c r="O182" i="30"/>
  <c r="N182" i="30"/>
  <c r="M182" i="30"/>
  <c r="L182" i="30"/>
  <c r="K182" i="30"/>
  <c r="J182" i="30"/>
  <c r="I182" i="30"/>
  <c r="H182" i="30"/>
  <c r="G182" i="30"/>
  <c r="F182" i="30"/>
  <c r="E182" i="30"/>
  <c r="D182" i="30"/>
  <c r="AF181" i="30"/>
  <c r="AE181" i="30"/>
  <c r="AD181" i="30"/>
  <c r="AC181" i="30"/>
  <c r="AB181" i="30"/>
  <c r="AA181" i="30"/>
  <c r="Z181" i="30"/>
  <c r="Y181" i="30"/>
  <c r="X181" i="30"/>
  <c r="W181" i="30"/>
  <c r="V181" i="30"/>
  <c r="U181" i="30"/>
  <c r="T181" i="30"/>
  <c r="S181" i="30"/>
  <c r="R181" i="30"/>
  <c r="Q181" i="30"/>
  <c r="P181" i="30"/>
  <c r="O181" i="30"/>
  <c r="N181" i="30"/>
  <c r="M181" i="30"/>
  <c r="L181" i="30"/>
  <c r="K181" i="30"/>
  <c r="J181" i="30"/>
  <c r="I181" i="30"/>
  <c r="H181" i="30"/>
  <c r="G181" i="30"/>
  <c r="F181" i="30"/>
  <c r="E181" i="30"/>
  <c r="D181" i="30"/>
  <c r="AF180" i="30"/>
  <c r="AE180" i="30"/>
  <c r="AD180" i="30"/>
  <c r="AC180" i="30"/>
  <c r="AB180" i="30"/>
  <c r="AA180" i="30"/>
  <c r="Z180" i="30"/>
  <c r="Y180" i="30"/>
  <c r="X180" i="30"/>
  <c r="W180" i="30"/>
  <c r="V180" i="30"/>
  <c r="U180" i="30"/>
  <c r="T180" i="30"/>
  <c r="S180" i="30"/>
  <c r="R180" i="30"/>
  <c r="Q180" i="30"/>
  <c r="P180" i="30"/>
  <c r="O180" i="30"/>
  <c r="N180" i="30"/>
  <c r="M180" i="30"/>
  <c r="L180" i="30"/>
  <c r="K180" i="30"/>
  <c r="J180" i="30"/>
  <c r="I180" i="30"/>
  <c r="H180" i="30"/>
  <c r="G180" i="30"/>
  <c r="F180" i="30"/>
  <c r="E180" i="30"/>
  <c r="D180" i="30"/>
  <c r="AF179" i="30"/>
  <c r="AE179" i="30"/>
  <c r="AD179" i="30"/>
  <c r="AC179" i="30"/>
  <c r="AB179" i="30"/>
  <c r="AA179" i="30"/>
  <c r="Z179" i="30"/>
  <c r="Y179" i="30"/>
  <c r="X179" i="30"/>
  <c r="W179" i="30"/>
  <c r="V179" i="30"/>
  <c r="U179" i="30"/>
  <c r="T179" i="30"/>
  <c r="S179" i="30"/>
  <c r="R179" i="30"/>
  <c r="Q179" i="30"/>
  <c r="P179" i="30"/>
  <c r="O179" i="30"/>
  <c r="N179" i="30"/>
  <c r="M179" i="30"/>
  <c r="L179" i="30"/>
  <c r="K179" i="30"/>
  <c r="J179" i="30"/>
  <c r="I179" i="30"/>
  <c r="H179" i="30"/>
  <c r="G179" i="30"/>
  <c r="F179" i="30"/>
  <c r="E179" i="30"/>
  <c r="D179" i="30"/>
  <c r="AF178" i="30"/>
  <c r="AE178" i="30"/>
  <c r="AD178" i="30"/>
  <c r="AC178" i="30"/>
  <c r="AB178" i="30"/>
  <c r="AA178" i="30"/>
  <c r="Z178" i="30"/>
  <c r="Y178" i="30"/>
  <c r="X178" i="30"/>
  <c r="W178" i="30"/>
  <c r="V178" i="30"/>
  <c r="U178" i="30"/>
  <c r="T178" i="30"/>
  <c r="S178" i="30"/>
  <c r="R178" i="30"/>
  <c r="Q178" i="30"/>
  <c r="P178" i="30"/>
  <c r="O178" i="30"/>
  <c r="N178" i="30"/>
  <c r="M178" i="30"/>
  <c r="L178" i="30"/>
  <c r="K178" i="30"/>
  <c r="J178" i="30"/>
  <c r="I178" i="30"/>
  <c r="H178" i="30"/>
  <c r="G178" i="30"/>
  <c r="F178" i="30"/>
  <c r="E178" i="30"/>
  <c r="D178" i="30"/>
  <c r="AF177" i="30"/>
  <c r="AE177" i="30"/>
  <c r="AD177" i="30"/>
  <c r="AC177" i="30"/>
  <c r="AB177" i="30"/>
  <c r="AA177" i="30"/>
  <c r="Z177" i="30"/>
  <c r="Y177" i="30"/>
  <c r="X177" i="30"/>
  <c r="W177" i="30"/>
  <c r="V177" i="30"/>
  <c r="U177" i="30"/>
  <c r="T177" i="30"/>
  <c r="S177" i="30"/>
  <c r="R177" i="30"/>
  <c r="Q177" i="30"/>
  <c r="P177" i="30"/>
  <c r="O177" i="30"/>
  <c r="N177" i="30"/>
  <c r="M177" i="30"/>
  <c r="L177" i="30"/>
  <c r="K177" i="30"/>
  <c r="J177" i="30"/>
  <c r="I177" i="30"/>
  <c r="H177" i="30"/>
  <c r="G177" i="30"/>
  <c r="F177" i="30"/>
  <c r="E177" i="30"/>
  <c r="D177" i="30"/>
  <c r="AF176" i="30"/>
  <c r="AE176" i="30"/>
  <c r="AD176" i="30"/>
  <c r="AC176" i="30"/>
  <c r="AB176" i="30"/>
  <c r="AA176" i="30"/>
  <c r="Z176" i="30"/>
  <c r="Y176" i="30"/>
  <c r="X176" i="30"/>
  <c r="W176" i="30"/>
  <c r="V176" i="30"/>
  <c r="U176" i="30"/>
  <c r="T176" i="30"/>
  <c r="S176" i="30"/>
  <c r="R176" i="30"/>
  <c r="Q176" i="30"/>
  <c r="P176" i="30"/>
  <c r="O176" i="30"/>
  <c r="N176" i="30"/>
  <c r="M176" i="30"/>
  <c r="L176" i="30"/>
  <c r="K176" i="30"/>
  <c r="J176" i="30"/>
  <c r="I176" i="30"/>
  <c r="H176" i="30"/>
  <c r="G176" i="30"/>
  <c r="F176" i="30"/>
  <c r="E176" i="30"/>
  <c r="D176" i="30"/>
  <c r="AF175" i="30"/>
  <c r="AE175" i="30"/>
  <c r="AD175" i="30"/>
  <c r="AC175" i="30"/>
  <c r="AB175" i="30"/>
  <c r="AA175" i="30"/>
  <c r="Z175" i="30"/>
  <c r="Y175" i="30"/>
  <c r="X175" i="30"/>
  <c r="W175" i="30"/>
  <c r="V175" i="30"/>
  <c r="U175" i="30"/>
  <c r="T175" i="30"/>
  <c r="S175" i="30"/>
  <c r="R175" i="30"/>
  <c r="Q175" i="30"/>
  <c r="P175" i="30"/>
  <c r="O175" i="30"/>
  <c r="N175" i="30"/>
  <c r="M175" i="30"/>
  <c r="L175" i="30"/>
  <c r="K175" i="30"/>
  <c r="J175" i="30"/>
  <c r="I175" i="30"/>
  <c r="H175" i="30"/>
  <c r="G175" i="30"/>
  <c r="F175" i="30"/>
  <c r="E175" i="30"/>
  <c r="D175" i="30"/>
  <c r="AF174" i="30"/>
  <c r="AE174" i="30"/>
  <c r="AD174" i="30"/>
  <c r="AC174" i="30"/>
  <c r="AB174" i="30"/>
  <c r="AA174" i="30"/>
  <c r="Z174" i="30"/>
  <c r="Y174" i="30"/>
  <c r="X174" i="30"/>
  <c r="W174" i="30"/>
  <c r="V174" i="30"/>
  <c r="U174" i="30"/>
  <c r="T174" i="30"/>
  <c r="S174" i="30"/>
  <c r="R174" i="30"/>
  <c r="Q174" i="30"/>
  <c r="P174" i="30"/>
  <c r="O174" i="30"/>
  <c r="N174" i="30"/>
  <c r="M174" i="30"/>
  <c r="L174" i="30"/>
  <c r="K174" i="30"/>
  <c r="J174" i="30"/>
  <c r="I174" i="30"/>
  <c r="H174" i="30"/>
  <c r="G174" i="30"/>
  <c r="F174" i="30"/>
  <c r="E174" i="30"/>
  <c r="D174" i="30"/>
  <c r="AF173" i="30"/>
  <c r="AE173" i="30"/>
  <c r="AD173" i="30"/>
  <c r="AC173" i="30"/>
  <c r="AB173" i="30"/>
  <c r="AA173" i="30"/>
  <c r="Z173" i="30"/>
  <c r="Y173" i="30"/>
  <c r="X173" i="30"/>
  <c r="W173" i="30"/>
  <c r="V173" i="30"/>
  <c r="U173" i="30"/>
  <c r="T173" i="30"/>
  <c r="S173" i="30"/>
  <c r="R173" i="30"/>
  <c r="Q173" i="30"/>
  <c r="P173" i="30"/>
  <c r="O173" i="30"/>
  <c r="N173" i="30"/>
  <c r="M173" i="30"/>
  <c r="L173" i="30"/>
  <c r="K173" i="30"/>
  <c r="J173" i="30"/>
  <c r="I173" i="30"/>
  <c r="H173" i="30"/>
  <c r="G173" i="30"/>
  <c r="F173" i="30"/>
  <c r="E173" i="30"/>
  <c r="D173" i="30"/>
  <c r="AF172" i="30"/>
  <c r="AE172" i="30"/>
  <c r="AD172" i="30"/>
  <c r="AC172" i="30"/>
  <c r="AB172" i="30"/>
  <c r="AA172" i="30"/>
  <c r="Z172" i="30"/>
  <c r="Y172" i="30"/>
  <c r="X172" i="30"/>
  <c r="W172" i="30"/>
  <c r="V172" i="30"/>
  <c r="U172" i="30"/>
  <c r="T172" i="30"/>
  <c r="S172" i="30"/>
  <c r="R172" i="30"/>
  <c r="Q172" i="30"/>
  <c r="P172" i="30"/>
  <c r="O172" i="30"/>
  <c r="N172" i="30"/>
  <c r="M172" i="30"/>
  <c r="L172" i="30"/>
  <c r="K172" i="30"/>
  <c r="J172" i="30"/>
  <c r="I172" i="30"/>
  <c r="H172" i="30"/>
  <c r="G172" i="30"/>
  <c r="F172" i="30"/>
  <c r="E172" i="30"/>
  <c r="D172" i="30"/>
  <c r="AF171" i="30"/>
  <c r="AE171" i="30"/>
  <c r="AD171" i="30"/>
  <c r="AC171" i="30"/>
  <c r="AB171" i="30"/>
  <c r="AA171" i="30"/>
  <c r="Z171" i="30"/>
  <c r="Y171" i="30"/>
  <c r="X171" i="30"/>
  <c r="W171" i="30"/>
  <c r="V171" i="30"/>
  <c r="U171" i="30"/>
  <c r="T171" i="30"/>
  <c r="S171" i="30"/>
  <c r="R171" i="30"/>
  <c r="Q171" i="30"/>
  <c r="P171" i="30"/>
  <c r="O171" i="30"/>
  <c r="N171" i="30"/>
  <c r="M171" i="30"/>
  <c r="L171" i="30"/>
  <c r="K171" i="30"/>
  <c r="J171" i="30"/>
  <c r="I171" i="30"/>
  <c r="H171" i="30"/>
  <c r="G171" i="30"/>
  <c r="F171" i="30"/>
  <c r="E171" i="30"/>
  <c r="D171" i="30"/>
  <c r="AF170" i="30"/>
  <c r="AE170" i="30"/>
  <c r="AD170" i="30"/>
  <c r="AC170" i="30"/>
  <c r="AB170" i="30"/>
  <c r="AA170" i="30"/>
  <c r="Z170" i="30"/>
  <c r="Y170" i="30"/>
  <c r="X170" i="30"/>
  <c r="W170" i="30"/>
  <c r="V170" i="30"/>
  <c r="U170" i="30"/>
  <c r="T170" i="30"/>
  <c r="S170" i="30"/>
  <c r="R170" i="30"/>
  <c r="Q170" i="30"/>
  <c r="P170" i="30"/>
  <c r="O170" i="30"/>
  <c r="N170" i="30"/>
  <c r="M170" i="30"/>
  <c r="L170" i="30"/>
  <c r="K170" i="30"/>
  <c r="J170" i="30"/>
  <c r="I170" i="30"/>
  <c r="H170" i="30"/>
  <c r="G170" i="30"/>
  <c r="F170" i="30"/>
  <c r="E170" i="30"/>
  <c r="D170" i="30"/>
  <c r="AF169" i="30"/>
  <c r="AE169" i="30"/>
  <c r="AD169" i="30"/>
  <c r="AC169" i="30"/>
  <c r="AB169" i="30"/>
  <c r="AA169" i="30"/>
  <c r="Z169" i="30"/>
  <c r="Y169" i="30"/>
  <c r="X169" i="30"/>
  <c r="W169" i="30"/>
  <c r="V169" i="30"/>
  <c r="U169" i="30"/>
  <c r="T169" i="30"/>
  <c r="S169" i="30"/>
  <c r="R169" i="30"/>
  <c r="Q169" i="30"/>
  <c r="P169" i="30"/>
  <c r="O169" i="30"/>
  <c r="N169" i="30"/>
  <c r="M169" i="30"/>
  <c r="L169" i="30"/>
  <c r="K169" i="30"/>
  <c r="J169" i="30"/>
  <c r="I169" i="30"/>
  <c r="H169" i="30"/>
  <c r="G169" i="30"/>
  <c r="F169" i="30"/>
  <c r="E169" i="30"/>
  <c r="D169" i="30"/>
  <c r="AF168" i="30"/>
  <c r="AE168" i="30"/>
  <c r="AD168" i="30"/>
  <c r="AC168" i="30"/>
  <c r="AB168" i="30"/>
  <c r="AA168" i="30"/>
  <c r="Z168" i="30"/>
  <c r="Y168" i="30"/>
  <c r="X168" i="30"/>
  <c r="W168" i="30"/>
  <c r="V168" i="30"/>
  <c r="U168" i="30"/>
  <c r="T168" i="30"/>
  <c r="S168" i="30"/>
  <c r="R168" i="30"/>
  <c r="Q168" i="30"/>
  <c r="P168" i="30"/>
  <c r="O168" i="30"/>
  <c r="N168" i="30"/>
  <c r="M168" i="30"/>
  <c r="L168" i="30"/>
  <c r="K168" i="30"/>
  <c r="J168" i="30"/>
  <c r="I168" i="30"/>
  <c r="H168" i="30"/>
  <c r="G168" i="30"/>
  <c r="F168" i="30"/>
  <c r="E168" i="30"/>
  <c r="D168" i="30"/>
  <c r="AF167" i="30"/>
  <c r="AE167" i="30"/>
  <c r="AD167" i="30"/>
  <c r="AC167" i="30"/>
  <c r="AB167" i="30"/>
  <c r="AA167" i="30"/>
  <c r="Z167" i="30"/>
  <c r="Y167" i="30"/>
  <c r="X167" i="30"/>
  <c r="W167" i="30"/>
  <c r="V167" i="30"/>
  <c r="U167" i="30"/>
  <c r="T167" i="30"/>
  <c r="S167" i="30"/>
  <c r="R167" i="30"/>
  <c r="Q167" i="30"/>
  <c r="P167" i="30"/>
  <c r="O167" i="30"/>
  <c r="N167" i="30"/>
  <c r="M167" i="30"/>
  <c r="L167" i="30"/>
  <c r="K167" i="30"/>
  <c r="J167" i="30"/>
  <c r="I167" i="30"/>
  <c r="H167" i="30"/>
  <c r="G167" i="30"/>
  <c r="F167" i="30"/>
  <c r="E167" i="30"/>
  <c r="D167" i="30"/>
  <c r="AF166" i="30"/>
  <c r="AE166" i="30"/>
  <c r="AD166" i="30"/>
  <c r="AC166" i="30"/>
  <c r="AB166" i="30"/>
  <c r="AA166" i="30"/>
  <c r="Z166" i="30"/>
  <c r="Y166" i="30"/>
  <c r="X166" i="30"/>
  <c r="W166" i="30"/>
  <c r="V166" i="30"/>
  <c r="U166" i="30"/>
  <c r="T166" i="30"/>
  <c r="S166" i="30"/>
  <c r="R166" i="30"/>
  <c r="Q166" i="30"/>
  <c r="P166" i="30"/>
  <c r="O166" i="30"/>
  <c r="N166" i="30"/>
  <c r="M166" i="30"/>
  <c r="L166" i="30"/>
  <c r="K166" i="30"/>
  <c r="J166" i="30"/>
  <c r="I166" i="30"/>
  <c r="H166" i="30"/>
  <c r="G166" i="30"/>
  <c r="F166" i="30"/>
  <c r="E166" i="30"/>
  <c r="D166" i="30"/>
  <c r="AF165" i="30"/>
  <c r="AE165" i="30"/>
  <c r="AD165" i="30"/>
  <c r="AC165" i="30"/>
  <c r="AB165" i="30"/>
  <c r="AA165" i="30"/>
  <c r="Z165" i="30"/>
  <c r="Y165" i="30"/>
  <c r="X165" i="30"/>
  <c r="W165" i="30"/>
  <c r="V165" i="30"/>
  <c r="U165" i="30"/>
  <c r="T165" i="30"/>
  <c r="S165" i="30"/>
  <c r="R165" i="30"/>
  <c r="Q165" i="30"/>
  <c r="P165" i="30"/>
  <c r="O165" i="30"/>
  <c r="N165" i="30"/>
  <c r="M165" i="30"/>
  <c r="L165" i="30"/>
  <c r="K165" i="30"/>
  <c r="J165" i="30"/>
  <c r="I165" i="30"/>
  <c r="H165" i="30"/>
  <c r="G165" i="30"/>
  <c r="F165" i="30"/>
  <c r="E165" i="30"/>
  <c r="D165" i="30"/>
  <c r="AF164" i="30"/>
  <c r="AE164" i="30"/>
  <c r="AD164" i="30"/>
  <c r="AC164" i="30"/>
  <c r="AB164" i="30"/>
  <c r="AA164" i="30"/>
  <c r="Z164" i="30"/>
  <c r="Y164" i="30"/>
  <c r="X164" i="30"/>
  <c r="W164" i="30"/>
  <c r="V164" i="30"/>
  <c r="U164" i="30"/>
  <c r="T164" i="30"/>
  <c r="S164" i="30"/>
  <c r="R164" i="30"/>
  <c r="Q164" i="30"/>
  <c r="P164" i="30"/>
  <c r="O164" i="30"/>
  <c r="N164" i="30"/>
  <c r="M164" i="30"/>
  <c r="L164" i="30"/>
  <c r="K164" i="30"/>
  <c r="J164" i="30"/>
  <c r="I164" i="30"/>
  <c r="H164" i="30"/>
  <c r="G164" i="30"/>
  <c r="F164" i="30"/>
  <c r="E164" i="30"/>
  <c r="D164" i="30"/>
  <c r="AF163" i="30"/>
  <c r="AE163" i="30"/>
  <c r="AD163" i="30"/>
  <c r="AC163" i="30"/>
  <c r="AB163" i="30"/>
  <c r="AA163" i="30"/>
  <c r="Z163" i="30"/>
  <c r="Y163" i="30"/>
  <c r="X163" i="30"/>
  <c r="W163" i="30"/>
  <c r="V163" i="30"/>
  <c r="U163" i="30"/>
  <c r="T163" i="30"/>
  <c r="S163" i="30"/>
  <c r="R163" i="30"/>
  <c r="Q163" i="30"/>
  <c r="P163" i="30"/>
  <c r="O163" i="30"/>
  <c r="N163" i="30"/>
  <c r="M163" i="30"/>
  <c r="L163" i="30"/>
  <c r="K163" i="30"/>
  <c r="J163" i="30"/>
  <c r="I163" i="30"/>
  <c r="H163" i="30"/>
  <c r="G163" i="30"/>
  <c r="F163" i="30"/>
  <c r="E163" i="30"/>
  <c r="D163" i="30"/>
  <c r="AF162" i="30"/>
  <c r="AE162" i="30"/>
  <c r="AD162" i="30"/>
  <c r="AC162" i="30"/>
  <c r="AB162" i="30"/>
  <c r="AA162" i="30"/>
  <c r="Z162" i="30"/>
  <c r="Y162" i="30"/>
  <c r="X162" i="30"/>
  <c r="W162" i="30"/>
  <c r="V162" i="30"/>
  <c r="U162" i="30"/>
  <c r="T162" i="30"/>
  <c r="S162" i="30"/>
  <c r="R162" i="30"/>
  <c r="Q162" i="30"/>
  <c r="P162" i="30"/>
  <c r="O162" i="30"/>
  <c r="N162" i="30"/>
  <c r="M162" i="30"/>
  <c r="L162" i="30"/>
  <c r="K162" i="30"/>
  <c r="J162" i="30"/>
  <c r="I162" i="30"/>
  <c r="H162" i="30"/>
  <c r="G162" i="30"/>
  <c r="F162" i="30"/>
  <c r="E162" i="30"/>
  <c r="D162" i="30"/>
  <c r="AF161" i="30"/>
  <c r="AE161" i="30"/>
  <c r="AD161" i="30"/>
  <c r="AC161" i="30"/>
  <c r="AB161" i="30"/>
  <c r="AA161" i="30"/>
  <c r="Z161" i="30"/>
  <c r="Y161" i="30"/>
  <c r="X161" i="30"/>
  <c r="W161" i="30"/>
  <c r="V161" i="30"/>
  <c r="U161" i="30"/>
  <c r="T161" i="30"/>
  <c r="S161" i="30"/>
  <c r="R161" i="30"/>
  <c r="Q161" i="30"/>
  <c r="P161" i="30"/>
  <c r="O161" i="30"/>
  <c r="N161" i="30"/>
  <c r="M161" i="30"/>
  <c r="L161" i="30"/>
  <c r="K161" i="30"/>
  <c r="J161" i="30"/>
  <c r="I161" i="30"/>
  <c r="H161" i="30"/>
  <c r="G161" i="30"/>
  <c r="F161" i="30"/>
  <c r="E161" i="30"/>
  <c r="D161" i="30"/>
  <c r="AF160" i="30"/>
  <c r="AE160" i="30"/>
  <c r="AD160" i="30"/>
  <c r="AC160" i="30"/>
  <c r="AB160" i="30"/>
  <c r="AA160" i="30"/>
  <c r="Z160" i="30"/>
  <c r="Y160" i="30"/>
  <c r="X160" i="30"/>
  <c r="W160" i="30"/>
  <c r="V160" i="30"/>
  <c r="U160" i="30"/>
  <c r="T160" i="30"/>
  <c r="S160" i="30"/>
  <c r="R160" i="30"/>
  <c r="Q160" i="30"/>
  <c r="P160" i="30"/>
  <c r="O160" i="30"/>
  <c r="N160" i="30"/>
  <c r="M160" i="30"/>
  <c r="L160" i="30"/>
  <c r="K160" i="30"/>
  <c r="J160" i="30"/>
  <c r="I160" i="30"/>
  <c r="H160" i="30"/>
  <c r="G160" i="30"/>
  <c r="F160" i="30"/>
  <c r="E160" i="30"/>
  <c r="D160" i="30"/>
  <c r="AF159" i="30"/>
  <c r="AE159" i="30"/>
  <c r="AD159" i="30"/>
  <c r="AC159" i="30"/>
  <c r="AB159" i="30"/>
  <c r="AA159" i="30"/>
  <c r="Z159" i="30"/>
  <c r="Y159" i="30"/>
  <c r="X159" i="30"/>
  <c r="W159" i="30"/>
  <c r="V159" i="30"/>
  <c r="U159" i="30"/>
  <c r="T159" i="30"/>
  <c r="S159" i="30"/>
  <c r="R159" i="30"/>
  <c r="Q159" i="30"/>
  <c r="P159" i="30"/>
  <c r="O159" i="30"/>
  <c r="N159" i="30"/>
  <c r="M159" i="30"/>
  <c r="L159" i="30"/>
  <c r="K159" i="30"/>
  <c r="J159" i="30"/>
  <c r="I159" i="30"/>
  <c r="H159" i="30"/>
  <c r="G159" i="30"/>
  <c r="F159" i="30"/>
  <c r="E159" i="30"/>
  <c r="D159" i="30"/>
  <c r="AF158" i="30"/>
  <c r="AE158" i="30"/>
  <c r="AD158" i="30"/>
  <c r="AC158" i="30"/>
  <c r="AB158" i="30"/>
  <c r="AA158" i="30"/>
  <c r="Z158" i="30"/>
  <c r="Y158" i="30"/>
  <c r="X158" i="30"/>
  <c r="W158" i="30"/>
  <c r="V158" i="30"/>
  <c r="U158" i="30"/>
  <c r="T158" i="30"/>
  <c r="S158" i="30"/>
  <c r="R158" i="30"/>
  <c r="Q158" i="30"/>
  <c r="P158" i="30"/>
  <c r="O158" i="30"/>
  <c r="N158" i="30"/>
  <c r="M158" i="30"/>
  <c r="L158" i="30"/>
  <c r="K158" i="30"/>
  <c r="J158" i="30"/>
  <c r="I158" i="30"/>
  <c r="H158" i="30"/>
  <c r="G158" i="30"/>
  <c r="F158" i="30"/>
  <c r="E158" i="30"/>
  <c r="D158" i="30"/>
  <c r="AF157" i="30"/>
  <c r="AE157" i="30"/>
  <c r="AD157" i="30"/>
  <c r="AC157" i="30"/>
  <c r="AB157" i="30"/>
  <c r="AA157" i="30"/>
  <c r="Z157" i="30"/>
  <c r="Y157" i="30"/>
  <c r="X157" i="30"/>
  <c r="W157" i="30"/>
  <c r="V157" i="30"/>
  <c r="U157" i="30"/>
  <c r="T157" i="30"/>
  <c r="S157" i="30"/>
  <c r="R157" i="30"/>
  <c r="Q157" i="30"/>
  <c r="P157" i="30"/>
  <c r="O157" i="30"/>
  <c r="N157" i="30"/>
  <c r="M157" i="30"/>
  <c r="L157" i="30"/>
  <c r="K157" i="30"/>
  <c r="J157" i="30"/>
  <c r="I157" i="30"/>
  <c r="H157" i="30"/>
  <c r="G157" i="30"/>
  <c r="F157" i="30"/>
  <c r="E157" i="30"/>
  <c r="D157" i="30"/>
  <c r="AF156" i="30"/>
  <c r="AE156" i="30"/>
  <c r="AD156" i="30"/>
  <c r="AC156" i="30"/>
  <c r="AB156" i="30"/>
  <c r="AA156" i="30"/>
  <c r="Z156" i="30"/>
  <c r="Y156" i="30"/>
  <c r="X156" i="30"/>
  <c r="W156" i="30"/>
  <c r="V156" i="30"/>
  <c r="U156" i="30"/>
  <c r="T156" i="30"/>
  <c r="S156" i="30"/>
  <c r="R156" i="30"/>
  <c r="Q156" i="30"/>
  <c r="P156" i="30"/>
  <c r="O156" i="30"/>
  <c r="N156" i="30"/>
  <c r="M156" i="30"/>
  <c r="L156" i="30"/>
  <c r="K156" i="30"/>
  <c r="J156" i="30"/>
  <c r="I156" i="30"/>
  <c r="H156" i="30"/>
  <c r="G156" i="30"/>
  <c r="F156" i="30"/>
  <c r="E156" i="30"/>
  <c r="D156" i="30"/>
  <c r="AF155" i="30"/>
  <c r="AE155" i="30"/>
  <c r="AD155" i="30"/>
  <c r="AC155" i="30"/>
  <c r="AB155" i="30"/>
  <c r="AA155" i="30"/>
  <c r="Z155" i="30"/>
  <c r="Y155" i="30"/>
  <c r="X155" i="30"/>
  <c r="W155" i="30"/>
  <c r="V155" i="30"/>
  <c r="U155" i="30"/>
  <c r="T155" i="30"/>
  <c r="S155" i="30"/>
  <c r="R155" i="30"/>
  <c r="Q155" i="30"/>
  <c r="P155" i="30"/>
  <c r="O155" i="30"/>
  <c r="N155" i="30"/>
  <c r="M155" i="30"/>
  <c r="L155" i="30"/>
  <c r="K155" i="30"/>
  <c r="J155" i="30"/>
  <c r="I155" i="30"/>
  <c r="H155" i="30"/>
  <c r="G155" i="30"/>
  <c r="F155" i="30"/>
  <c r="E155" i="30"/>
  <c r="D155" i="30"/>
  <c r="AF154" i="30"/>
  <c r="AE154" i="30"/>
  <c r="AD154" i="30"/>
  <c r="AC154" i="30"/>
  <c r="AB154" i="30"/>
  <c r="AA154" i="30"/>
  <c r="Z154" i="30"/>
  <c r="Y154" i="30"/>
  <c r="X154" i="30"/>
  <c r="W154" i="30"/>
  <c r="V154" i="30"/>
  <c r="U154" i="30"/>
  <c r="T154" i="30"/>
  <c r="S154" i="30"/>
  <c r="R154" i="30"/>
  <c r="Q154" i="30"/>
  <c r="P154" i="30"/>
  <c r="O154" i="30"/>
  <c r="N154" i="30"/>
  <c r="M154" i="30"/>
  <c r="L154" i="30"/>
  <c r="K154" i="30"/>
  <c r="J154" i="30"/>
  <c r="I154" i="30"/>
  <c r="H154" i="30"/>
  <c r="G154" i="30"/>
  <c r="F154" i="30"/>
  <c r="E154" i="30"/>
  <c r="D154" i="30"/>
  <c r="AF153" i="30"/>
  <c r="AE153" i="30"/>
  <c r="AD153" i="30"/>
  <c r="AC153" i="30"/>
  <c r="AB153" i="30"/>
  <c r="AA153" i="30"/>
  <c r="Z153" i="30"/>
  <c r="Y153" i="30"/>
  <c r="X153" i="30"/>
  <c r="W153" i="30"/>
  <c r="V153" i="30"/>
  <c r="U153" i="30"/>
  <c r="T153" i="30"/>
  <c r="S153" i="30"/>
  <c r="R153" i="30"/>
  <c r="Q153" i="30"/>
  <c r="P153" i="30"/>
  <c r="O153" i="30"/>
  <c r="N153" i="30"/>
  <c r="M153" i="30"/>
  <c r="L153" i="30"/>
  <c r="K153" i="30"/>
  <c r="J153" i="30"/>
  <c r="I153" i="30"/>
  <c r="H153" i="30"/>
  <c r="G153" i="30"/>
  <c r="F153" i="30"/>
  <c r="E153" i="30"/>
  <c r="D153" i="30"/>
  <c r="AF152" i="30"/>
  <c r="AE152" i="30"/>
  <c r="AD152" i="30"/>
  <c r="AC152" i="30"/>
  <c r="AB152" i="30"/>
  <c r="AA152" i="30"/>
  <c r="Z152" i="30"/>
  <c r="Y152" i="30"/>
  <c r="X152" i="30"/>
  <c r="W152" i="30"/>
  <c r="V152" i="30"/>
  <c r="U152" i="30"/>
  <c r="T152" i="30"/>
  <c r="S152" i="30"/>
  <c r="R152" i="30"/>
  <c r="Q152" i="30"/>
  <c r="P152" i="30"/>
  <c r="O152" i="30"/>
  <c r="N152" i="30"/>
  <c r="M152" i="30"/>
  <c r="L152" i="30"/>
  <c r="K152" i="30"/>
  <c r="J152" i="30"/>
  <c r="I152" i="30"/>
  <c r="H152" i="30"/>
  <c r="G152" i="30"/>
  <c r="F152" i="30"/>
  <c r="E152" i="30"/>
  <c r="D152" i="30"/>
  <c r="AF151" i="30"/>
  <c r="AE151" i="30"/>
  <c r="AD151" i="30"/>
  <c r="AC151" i="30"/>
  <c r="AB151" i="30"/>
  <c r="AA151" i="30"/>
  <c r="Z151" i="30"/>
  <c r="Y151" i="30"/>
  <c r="X151" i="30"/>
  <c r="W151" i="30"/>
  <c r="V151" i="30"/>
  <c r="U151" i="30"/>
  <c r="T151" i="30"/>
  <c r="S151" i="30"/>
  <c r="R151" i="30"/>
  <c r="Q151" i="30"/>
  <c r="P151" i="30"/>
  <c r="O151" i="30"/>
  <c r="N151" i="30"/>
  <c r="M151" i="30"/>
  <c r="L151" i="30"/>
  <c r="K151" i="30"/>
  <c r="J151" i="30"/>
  <c r="I151" i="30"/>
  <c r="H151" i="30"/>
  <c r="G151" i="30"/>
  <c r="F151" i="30"/>
  <c r="E151" i="30"/>
  <c r="D151" i="30"/>
  <c r="AF150" i="30"/>
  <c r="AE150" i="30"/>
  <c r="AD150" i="30"/>
  <c r="AC150" i="30"/>
  <c r="AB150" i="30"/>
  <c r="AA150" i="30"/>
  <c r="Z150" i="30"/>
  <c r="Y150" i="30"/>
  <c r="X150" i="30"/>
  <c r="W150" i="30"/>
  <c r="V150" i="30"/>
  <c r="U150" i="30"/>
  <c r="T150" i="30"/>
  <c r="S150" i="30"/>
  <c r="R150" i="30"/>
  <c r="Q150" i="30"/>
  <c r="P150" i="30"/>
  <c r="O150" i="30"/>
  <c r="N150" i="30"/>
  <c r="M150" i="30"/>
  <c r="L150" i="30"/>
  <c r="K150" i="30"/>
  <c r="J150" i="30"/>
  <c r="I150" i="30"/>
  <c r="H150" i="30"/>
  <c r="G150" i="30"/>
  <c r="F150" i="30"/>
  <c r="E150" i="30"/>
  <c r="D150" i="30"/>
  <c r="AF149" i="30"/>
  <c r="AE149" i="30"/>
  <c r="AD149" i="30"/>
  <c r="AC149" i="30"/>
  <c r="AB149" i="30"/>
  <c r="AA149" i="30"/>
  <c r="Z149" i="30"/>
  <c r="Y149" i="30"/>
  <c r="X149" i="30"/>
  <c r="W149" i="30"/>
  <c r="V149" i="30"/>
  <c r="U149" i="30"/>
  <c r="T149" i="30"/>
  <c r="S149" i="30"/>
  <c r="R149" i="30"/>
  <c r="Q149" i="30"/>
  <c r="P149" i="30"/>
  <c r="O149" i="30"/>
  <c r="N149" i="30"/>
  <c r="M149" i="30"/>
  <c r="L149" i="30"/>
  <c r="K149" i="30"/>
  <c r="J149" i="30"/>
  <c r="I149" i="30"/>
  <c r="H149" i="30"/>
  <c r="G149" i="30"/>
  <c r="F149" i="30"/>
  <c r="E149" i="30"/>
  <c r="D149" i="30"/>
  <c r="AF148" i="30"/>
  <c r="AE148" i="30"/>
  <c r="AD148" i="30"/>
  <c r="AC148" i="30"/>
  <c r="AB148" i="30"/>
  <c r="AA148" i="30"/>
  <c r="Z148" i="30"/>
  <c r="Y148" i="30"/>
  <c r="X148" i="30"/>
  <c r="W148" i="30"/>
  <c r="V148" i="30"/>
  <c r="U148" i="30"/>
  <c r="T148" i="30"/>
  <c r="S148" i="30"/>
  <c r="R148" i="30"/>
  <c r="Q148" i="30"/>
  <c r="P148" i="30"/>
  <c r="O148" i="30"/>
  <c r="N148" i="30"/>
  <c r="M148" i="30"/>
  <c r="L148" i="30"/>
  <c r="K148" i="30"/>
  <c r="J148" i="30"/>
  <c r="I148" i="30"/>
  <c r="H148" i="30"/>
  <c r="G148" i="30"/>
  <c r="F148" i="30"/>
  <c r="E148" i="30"/>
  <c r="D148" i="30"/>
  <c r="AF147" i="30"/>
  <c r="AE147" i="30"/>
  <c r="AD147" i="30"/>
  <c r="AC147" i="30"/>
  <c r="AB147" i="30"/>
  <c r="AA147" i="30"/>
  <c r="Z147" i="30"/>
  <c r="Y147" i="30"/>
  <c r="X147" i="30"/>
  <c r="W147" i="30"/>
  <c r="V147" i="30"/>
  <c r="U147" i="30"/>
  <c r="T147" i="30"/>
  <c r="S147" i="30"/>
  <c r="R147" i="30"/>
  <c r="Q147" i="30"/>
  <c r="P147" i="30"/>
  <c r="O147" i="30"/>
  <c r="N147" i="30"/>
  <c r="M147" i="30"/>
  <c r="L147" i="30"/>
  <c r="K147" i="30"/>
  <c r="J147" i="30"/>
  <c r="I147" i="30"/>
  <c r="H147" i="30"/>
  <c r="G147" i="30"/>
  <c r="F147" i="30"/>
  <c r="E147" i="30"/>
  <c r="D147" i="30"/>
  <c r="AF146" i="30"/>
  <c r="AE146" i="30"/>
  <c r="AD146" i="30"/>
  <c r="AC146" i="30"/>
  <c r="AB146" i="30"/>
  <c r="AA146" i="30"/>
  <c r="Z146" i="30"/>
  <c r="Y146" i="30"/>
  <c r="X146" i="30"/>
  <c r="W146" i="30"/>
  <c r="V146" i="30"/>
  <c r="U146" i="30"/>
  <c r="T146" i="30"/>
  <c r="S146" i="30"/>
  <c r="R146" i="30"/>
  <c r="Q146" i="30"/>
  <c r="P146" i="30"/>
  <c r="O146" i="30"/>
  <c r="N146" i="30"/>
  <c r="M146" i="30"/>
  <c r="L146" i="30"/>
  <c r="K146" i="30"/>
  <c r="J146" i="30"/>
  <c r="I146" i="30"/>
  <c r="H146" i="30"/>
  <c r="G146" i="30"/>
  <c r="F146" i="30"/>
  <c r="E146" i="30"/>
  <c r="D146" i="30"/>
  <c r="AF145" i="30"/>
  <c r="AE145" i="30"/>
  <c r="AD145" i="30"/>
  <c r="AC145" i="30"/>
  <c r="AB145" i="30"/>
  <c r="AA145" i="30"/>
  <c r="Z145" i="30"/>
  <c r="Y145" i="30"/>
  <c r="X145" i="30"/>
  <c r="W145" i="30"/>
  <c r="V145" i="30"/>
  <c r="U145" i="30"/>
  <c r="T145" i="30"/>
  <c r="S145" i="30"/>
  <c r="R145" i="30"/>
  <c r="Q145" i="30"/>
  <c r="P145" i="30"/>
  <c r="O145" i="30"/>
  <c r="N145" i="30"/>
  <c r="M145" i="30"/>
  <c r="L145" i="30"/>
  <c r="K145" i="30"/>
  <c r="J145" i="30"/>
  <c r="I145" i="30"/>
  <c r="H145" i="30"/>
  <c r="G145" i="30"/>
  <c r="F145" i="30"/>
  <c r="E145" i="30"/>
  <c r="D145" i="30"/>
  <c r="AF144" i="30"/>
  <c r="AE144" i="30"/>
  <c r="AD144" i="30"/>
  <c r="AC144" i="30"/>
  <c r="AB144" i="30"/>
  <c r="AA144" i="30"/>
  <c r="Z144" i="30"/>
  <c r="Y144" i="30"/>
  <c r="X144" i="30"/>
  <c r="W144" i="30"/>
  <c r="V144" i="30"/>
  <c r="U144" i="30"/>
  <c r="T144" i="30"/>
  <c r="S144" i="30"/>
  <c r="R144" i="30"/>
  <c r="Q144" i="30"/>
  <c r="P144" i="30"/>
  <c r="O144" i="30"/>
  <c r="N144" i="30"/>
  <c r="M144" i="30"/>
  <c r="L144" i="30"/>
  <c r="K144" i="30"/>
  <c r="J144" i="30"/>
  <c r="I144" i="30"/>
  <c r="H144" i="30"/>
  <c r="G144" i="30"/>
  <c r="F144" i="30"/>
  <c r="E144" i="30"/>
  <c r="D144" i="30"/>
  <c r="AF143" i="30"/>
  <c r="AE143" i="30"/>
  <c r="AD143" i="30"/>
  <c r="AC143" i="30"/>
  <c r="AB143" i="30"/>
  <c r="AA143" i="30"/>
  <c r="Z143" i="30"/>
  <c r="Y143" i="30"/>
  <c r="X143" i="30"/>
  <c r="W143" i="30"/>
  <c r="V143" i="30"/>
  <c r="U143" i="30"/>
  <c r="T143" i="30"/>
  <c r="S143" i="30"/>
  <c r="R143" i="30"/>
  <c r="Q143" i="30"/>
  <c r="P143" i="30"/>
  <c r="O143" i="30"/>
  <c r="N143" i="30"/>
  <c r="M143" i="30"/>
  <c r="L143" i="30"/>
  <c r="K143" i="30"/>
  <c r="J143" i="30"/>
  <c r="I143" i="30"/>
  <c r="H143" i="30"/>
  <c r="G143" i="30"/>
  <c r="F143" i="30"/>
  <c r="E143" i="30"/>
  <c r="D143" i="30"/>
  <c r="AF142" i="30"/>
  <c r="AE142" i="30"/>
  <c r="AD142" i="30"/>
  <c r="AC142" i="30"/>
  <c r="AB142" i="30"/>
  <c r="AA142" i="30"/>
  <c r="Z142" i="30"/>
  <c r="Y142" i="30"/>
  <c r="X142" i="30"/>
  <c r="W142" i="30"/>
  <c r="V142" i="30"/>
  <c r="U142" i="30"/>
  <c r="T142" i="30"/>
  <c r="S142" i="30"/>
  <c r="R142" i="30"/>
  <c r="Q142" i="30"/>
  <c r="P142" i="30"/>
  <c r="O142" i="30"/>
  <c r="N142" i="30"/>
  <c r="M142" i="30"/>
  <c r="L142" i="30"/>
  <c r="K142" i="30"/>
  <c r="J142" i="30"/>
  <c r="I142" i="30"/>
  <c r="H142" i="30"/>
  <c r="G142" i="30"/>
  <c r="F142" i="30"/>
  <c r="E142" i="30"/>
  <c r="D142" i="30"/>
  <c r="AF141" i="30"/>
  <c r="AE141" i="30"/>
  <c r="AD141" i="30"/>
  <c r="AC141" i="30"/>
  <c r="AB141" i="30"/>
  <c r="AA141" i="30"/>
  <c r="Z141" i="30"/>
  <c r="Y141" i="30"/>
  <c r="X141" i="30"/>
  <c r="W141" i="30"/>
  <c r="V141" i="30"/>
  <c r="U141" i="30"/>
  <c r="T141" i="30"/>
  <c r="S141" i="30"/>
  <c r="R141" i="30"/>
  <c r="Q141" i="30"/>
  <c r="P141" i="30"/>
  <c r="O141" i="30"/>
  <c r="N141" i="30"/>
  <c r="M141" i="30"/>
  <c r="L141" i="30"/>
  <c r="K141" i="30"/>
  <c r="J141" i="30"/>
  <c r="I141" i="30"/>
  <c r="H141" i="30"/>
  <c r="G141" i="30"/>
  <c r="F141" i="30"/>
  <c r="E141" i="30"/>
  <c r="D141" i="30"/>
  <c r="AF140" i="30"/>
  <c r="AE140" i="30"/>
  <c r="AD140" i="30"/>
  <c r="AC140" i="30"/>
  <c r="AB140" i="30"/>
  <c r="AA140" i="30"/>
  <c r="Z140" i="30"/>
  <c r="Y140" i="30"/>
  <c r="X140" i="30"/>
  <c r="W140" i="30"/>
  <c r="V140" i="30"/>
  <c r="U140" i="30"/>
  <c r="T140" i="30"/>
  <c r="S140" i="30"/>
  <c r="R140" i="30"/>
  <c r="Q140" i="30"/>
  <c r="P140" i="30"/>
  <c r="O140" i="30"/>
  <c r="N140" i="30"/>
  <c r="M140" i="30"/>
  <c r="L140" i="30"/>
  <c r="K140" i="30"/>
  <c r="J140" i="30"/>
  <c r="I140" i="30"/>
  <c r="H140" i="30"/>
  <c r="G140" i="30"/>
  <c r="F140" i="30"/>
  <c r="E140" i="30"/>
  <c r="D140" i="30"/>
  <c r="AF139" i="30"/>
  <c r="AE139" i="30"/>
  <c r="AD139" i="30"/>
  <c r="AC139" i="30"/>
  <c r="AB139" i="30"/>
  <c r="AA139" i="30"/>
  <c r="Z139" i="30"/>
  <c r="Y139" i="30"/>
  <c r="X139" i="30"/>
  <c r="W139" i="30"/>
  <c r="V139" i="30"/>
  <c r="U139" i="30"/>
  <c r="T139" i="30"/>
  <c r="S139" i="30"/>
  <c r="R139" i="30"/>
  <c r="Q139" i="30"/>
  <c r="P139" i="30"/>
  <c r="O139" i="30"/>
  <c r="N139" i="30"/>
  <c r="M139" i="30"/>
  <c r="L139" i="30"/>
  <c r="K139" i="30"/>
  <c r="J139" i="30"/>
  <c r="I139" i="30"/>
  <c r="H139" i="30"/>
  <c r="G139" i="30"/>
  <c r="F139" i="30"/>
  <c r="E139" i="30"/>
  <c r="D139" i="30"/>
  <c r="AF138" i="30"/>
  <c r="AE138" i="30"/>
  <c r="AD138" i="30"/>
  <c r="AC138" i="30"/>
  <c r="AB138" i="30"/>
  <c r="AA138" i="30"/>
  <c r="Z138" i="30"/>
  <c r="Y138" i="30"/>
  <c r="X138" i="30"/>
  <c r="W138" i="30"/>
  <c r="V138" i="30"/>
  <c r="U138" i="30"/>
  <c r="T138" i="30"/>
  <c r="S138" i="30"/>
  <c r="R138" i="30"/>
  <c r="Q138" i="30"/>
  <c r="P138" i="30"/>
  <c r="O138" i="30"/>
  <c r="N138" i="30"/>
  <c r="M138" i="30"/>
  <c r="L138" i="30"/>
  <c r="K138" i="30"/>
  <c r="J138" i="30"/>
  <c r="I138" i="30"/>
  <c r="H138" i="30"/>
  <c r="G138" i="30"/>
  <c r="F138" i="30"/>
  <c r="E138" i="30"/>
  <c r="D138" i="30"/>
  <c r="AF137" i="30"/>
  <c r="AE137" i="30"/>
  <c r="AD137" i="30"/>
  <c r="AC137" i="30"/>
  <c r="AB137" i="30"/>
  <c r="AA137" i="30"/>
  <c r="Z137" i="30"/>
  <c r="Y137" i="30"/>
  <c r="X137" i="30"/>
  <c r="W137" i="30"/>
  <c r="V137" i="30"/>
  <c r="U137" i="30"/>
  <c r="T137" i="30"/>
  <c r="S137" i="30"/>
  <c r="R137" i="30"/>
  <c r="Q137" i="30"/>
  <c r="P137" i="30"/>
  <c r="O137" i="30"/>
  <c r="N137" i="30"/>
  <c r="M137" i="30"/>
  <c r="L137" i="30"/>
  <c r="K137" i="30"/>
  <c r="J137" i="30"/>
  <c r="I137" i="30"/>
  <c r="H137" i="30"/>
  <c r="G137" i="30"/>
  <c r="F137" i="30"/>
  <c r="E137" i="30"/>
  <c r="D137" i="30"/>
  <c r="AF136" i="30"/>
  <c r="AE136" i="30"/>
  <c r="AD136" i="30"/>
  <c r="AC136" i="30"/>
  <c r="AB136" i="30"/>
  <c r="AA136" i="30"/>
  <c r="Z136" i="30"/>
  <c r="Y136" i="30"/>
  <c r="X136" i="30"/>
  <c r="W136" i="30"/>
  <c r="V136" i="30"/>
  <c r="U136" i="30"/>
  <c r="T136" i="30"/>
  <c r="S136" i="30"/>
  <c r="R136" i="30"/>
  <c r="Q136" i="30"/>
  <c r="P136" i="30"/>
  <c r="O136" i="30"/>
  <c r="N136" i="30"/>
  <c r="M136" i="30"/>
  <c r="L136" i="30"/>
  <c r="K136" i="30"/>
  <c r="J136" i="30"/>
  <c r="I136" i="30"/>
  <c r="H136" i="30"/>
  <c r="G136" i="30"/>
  <c r="F136" i="30"/>
  <c r="E136" i="30"/>
  <c r="D136" i="30"/>
  <c r="AF135" i="30"/>
  <c r="AE135" i="30"/>
  <c r="AD135" i="30"/>
  <c r="AC135" i="30"/>
  <c r="AB135" i="30"/>
  <c r="AA135" i="30"/>
  <c r="Z135" i="30"/>
  <c r="Y135" i="30"/>
  <c r="X135" i="30"/>
  <c r="W135" i="30"/>
  <c r="V135" i="30"/>
  <c r="U135" i="30"/>
  <c r="T135" i="30"/>
  <c r="S135" i="30"/>
  <c r="R135" i="30"/>
  <c r="Q135" i="30"/>
  <c r="P135" i="30"/>
  <c r="O135" i="30"/>
  <c r="N135" i="30"/>
  <c r="M135" i="30"/>
  <c r="L135" i="30"/>
  <c r="K135" i="30"/>
  <c r="J135" i="30"/>
  <c r="I135" i="30"/>
  <c r="H135" i="30"/>
  <c r="G135" i="30"/>
  <c r="F135" i="30"/>
  <c r="E135" i="30"/>
  <c r="D135" i="30"/>
  <c r="AF134" i="30"/>
  <c r="AE134" i="30"/>
  <c r="AD134" i="30"/>
  <c r="AC134" i="30"/>
  <c r="AB134" i="30"/>
  <c r="AA134" i="30"/>
  <c r="Z134" i="30"/>
  <c r="Y134" i="30"/>
  <c r="X134" i="30"/>
  <c r="W134" i="30"/>
  <c r="V134" i="30"/>
  <c r="U134" i="30"/>
  <c r="T134" i="30"/>
  <c r="S134" i="30"/>
  <c r="R134" i="30"/>
  <c r="Q134" i="30"/>
  <c r="P134" i="30"/>
  <c r="O134" i="30"/>
  <c r="N134" i="30"/>
  <c r="M134" i="30"/>
  <c r="L134" i="30"/>
  <c r="K134" i="30"/>
  <c r="J134" i="30"/>
  <c r="I134" i="30"/>
  <c r="H134" i="30"/>
  <c r="G134" i="30"/>
  <c r="F134" i="30"/>
  <c r="E134" i="30"/>
  <c r="D134" i="30"/>
  <c r="AF133" i="30"/>
  <c r="AE133" i="30"/>
  <c r="AD133" i="30"/>
  <c r="AC133" i="30"/>
  <c r="AB133" i="30"/>
  <c r="AA133" i="30"/>
  <c r="Z133" i="30"/>
  <c r="Y133" i="30"/>
  <c r="X133" i="30"/>
  <c r="W133" i="30"/>
  <c r="V133" i="30"/>
  <c r="U133" i="30"/>
  <c r="T133" i="30"/>
  <c r="S133" i="30"/>
  <c r="R133" i="30"/>
  <c r="Q133" i="30"/>
  <c r="P133" i="30"/>
  <c r="O133" i="30"/>
  <c r="N133" i="30"/>
  <c r="M133" i="30"/>
  <c r="L133" i="30"/>
  <c r="K133" i="30"/>
  <c r="J133" i="30"/>
  <c r="I133" i="30"/>
  <c r="H133" i="30"/>
  <c r="G133" i="30"/>
  <c r="F133" i="30"/>
  <c r="E133" i="30"/>
  <c r="D133" i="30"/>
  <c r="AF132" i="30"/>
  <c r="AE132" i="30"/>
  <c r="AD132" i="30"/>
  <c r="AC132" i="30"/>
  <c r="AB132" i="30"/>
  <c r="AA132" i="30"/>
  <c r="Z132" i="30"/>
  <c r="Y132" i="30"/>
  <c r="X132" i="30"/>
  <c r="W132" i="30"/>
  <c r="V132" i="30"/>
  <c r="U132" i="30"/>
  <c r="T132" i="30"/>
  <c r="S132" i="30"/>
  <c r="R132" i="30"/>
  <c r="Q132" i="30"/>
  <c r="P132" i="30"/>
  <c r="O132" i="30"/>
  <c r="N132" i="30"/>
  <c r="M132" i="30"/>
  <c r="L132" i="30"/>
  <c r="K132" i="30"/>
  <c r="J132" i="30"/>
  <c r="I132" i="30"/>
  <c r="H132" i="30"/>
  <c r="G132" i="30"/>
  <c r="F132" i="30"/>
  <c r="E132" i="30"/>
  <c r="D132" i="30"/>
  <c r="AF131" i="30"/>
  <c r="AE131" i="30"/>
  <c r="AD131" i="30"/>
  <c r="AC131" i="30"/>
  <c r="AB131" i="30"/>
  <c r="AA131" i="30"/>
  <c r="Z131" i="30"/>
  <c r="Y131" i="30"/>
  <c r="X131" i="30"/>
  <c r="W131" i="30"/>
  <c r="V131" i="30"/>
  <c r="U131" i="30"/>
  <c r="T131" i="30"/>
  <c r="S131" i="30"/>
  <c r="R131" i="30"/>
  <c r="Q131" i="30"/>
  <c r="P131" i="30"/>
  <c r="O131" i="30"/>
  <c r="N131" i="30"/>
  <c r="M131" i="30"/>
  <c r="L131" i="30"/>
  <c r="K131" i="30"/>
  <c r="J131" i="30"/>
  <c r="I131" i="30"/>
  <c r="H131" i="30"/>
  <c r="G131" i="30"/>
  <c r="F131" i="30"/>
  <c r="E131" i="30"/>
  <c r="D131" i="30"/>
  <c r="AF130" i="30"/>
  <c r="AE130" i="30"/>
  <c r="AD130" i="30"/>
  <c r="AC130" i="30"/>
  <c r="AB130" i="30"/>
  <c r="AA130" i="30"/>
  <c r="Z130" i="30"/>
  <c r="Y130" i="30"/>
  <c r="X130" i="30"/>
  <c r="W130" i="30"/>
  <c r="V130" i="30"/>
  <c r="U130" i="30"/>
  <c r="T130" i="30"/>
  <c r="S130" i="30"/>
  <c r="R130" i="30"/>
  <c r="Q130" i="30"/>
  <c r="P130" i="30"/>
  <c r="O130" i="30"/>
  <c r="N130" i="30"/>
  <c r="M130" i="30"/>
  <c r="L130" i="30"/>
  <c r="K130" i="30"/>
  <c r="J130" i="30"/>
  <c r="I130" i="30"/>
  <c r="H130" i="30"/>
  <c r="G130" i="30"/>
  <c r="F130" i="30"/>
  <c r="E130" i="30"/>
  <c r="D130" i="30"/>
  <c r="AF129" i="30"/>
  <c r="AE129" i="30"/>
  <c r="AD129" i="30"/>
  <c r="AC129" i="30"/>
  <c r="AB129" i="30"/>
  <c r="AA129" i="30"/>
  <c r="Z129" i="30"/>
  <c r="Y129" i="30"/>
  <c r="X129" i="30"/>
  <c r="W129" i="30"/>
  <c r="V129" i="30"/>
  <c r="U129" i="30"/>
  <c r="T129" i="30"/>
  <c r="S129" i="30"/>
  <c r="R129" i="30"/>
  <c r="Q129" i="30"/>
  <c r="P129" i="30"/>
  <c r="O129" i="30"/>
  <c r="N129" i="30"/>
  <c r="M129" i="30"/>
  <c r="L129" i="30"/>
  <c r="K129" i="30"/>
  <c r="J129" i="30"/>
  <c r="I129" i="30"/>
  <c r="H129" i="30"/>
  <c r="G129" i="30"/>
  <c r="F129" i="30"/>
  <c r="E129" i="30"/>
  <c r="D129" i="30"/>
  <c r="AF128" i="30"/>
  <c r="AE128" i="30"/>
  <c r="AD128" i="30"/>
  <c r="AC128" i="30"/>
  <c r="AB128" i="30"/>
  <c r="AA128" i="30"/>
  <c r="Z128" i="30"/>
  <c r="Y128" i="30"/>
  <c r="X128" i="30"/>
  <c r="W128" i="30"/>
  <c r="V128" i="30"/>
  <c r="U128" i="30"/>
  <c r="T128" i="30"/>
  <c r="S128" i="30"/>
  <c r="R128" i="30"/>
  <c r="Q128" i="30"/>
  <c r="P128" i="30"/>
  <c r="O128" i="30"/>
  <c r="N128" i="30"/>
  <c r="M128" i="30"/>
  <c r="L128" i="30"/>
  <c r="K128" i="30"/>
  <c r="J128" i="30"/>
  <c r="I128" i="30"/>
  <c r="H128" i="30"/>
  <c r="G128" i="30"/>
  <c r="F128" i="30"/>
  <c r="E128" i="30"/>
  <c r="D128" i="30"/>
  <c r="AF127" i="30"/>
  <c r="AE127" i="30"/>
  <c r="AD127" i="30"/>
  <c r="AC127" i="30"/>
  <c r="AB127" i="30"/>
  <c r="AA127" i="30"/>
  <c r="Z127" i="30"/>
  <c r="Y127" i="30"/>
  <c r="X127" i="30"/>
  <c r="W127" i="30"/>
  <c r="V127" i="30"/>
  <c r="U127" i="30"/>
  <c r="T127" i="30"/>
  <c r="S127" i="30"/>
  <c r="R127" i="30"/>
  <c r="Q127" i="30"/>
  <c r="P127" i="30"/>
  <c r="O127" i="30"/>
  <c r="N127" i="30"/>
  <c r="M127" i="30"/>
  <c r="L127" i="30"/>
  <c r="K127" i="30"/>
  <c r="J127" i="30"/>
  <c r="I127" i="30"/>
  <c r="H127" i="30"/>
  <c r="G127" i="30"/>
  <c r="F127" i="30"/>
  <c r="E127" i="30"/>
  <c r="D127" i="30"/>
  <c r="AF126" i="30"/>
  <c r="AE126" i="30"/>
  <c r="AD126" i="30"/>
  <c r="AC126" i="30"/>
  <c r="AB126" i="30"/>
  <c r="AA126" i="30"/>
  <c r="Z126" i="30"/>
  <c r="Y126" i="30"/>
  <c r="X126" i="30"/>
  <c r="W126" i="30"/>
  <c r="V126" i="30"/>
  <c r="U126" i="30"/>
  <c r="T126" i="30"/>
  <c r="S126" i="30"/>
  <c r="R126" i="30"/>
  <c r="Q126" i="30"/>
  <c r="P126" i="30"/>
  <c r="O126" i="30"/>
  <c r="N126" i="30"/>
  <c r="M126" i="30"/>
  <c r="L126" i="30"/>
  <c r="K126" i="30"/>
  <c r="J126" i="30"/>
  <c r="I126" i="30"/>
  <c r="H126" i="30"/>
  <c r="G126" i="30"/>
  <c r="F126" i="30"/>
  <c r="E126" i="30"/>
  <c r="D126" i="30"/>
  <c r="AF125" i="30"/>
  <c r="AE125" i="30"/>
  <c r="AD125" i="30"/>
  <c r="AC125" i="30"/>
  <c r="AB125" i="30"/>
  <c r="AA125" i="30"/>
  <c r="Z125" i="30"/>
  <c r="Y125" i="30"/>
  <c r="X125" i="30"/>
  <c r="W125" i="30"/>
  <c r="V125" i="30"/>
  <c r="U125" i="30"/>
  <c r="T125" i="30"/>
  <c r="S125" i="30"/>
  <c r="R125" i="30"/>
  <c r="Q125" i="30"/>
  <c r="P125" i="30"/>
  <c r="O125" i="30"/>
  <c r="N125" i="30"/>
  <c r="M125" i="30"/>
  <c r="L125" i="30"/>
  <c r="K125" i="30"/>
  <c r="J125" i="30"/>
  <c r="I125" i="30"/>
  <c r="H125" i="30"/>
  <c r="G125" i="30"/>
  <c r="F125" i="30"/>
  <c r="E125" i="30"/>
  <c r="D125" i="30"/>
  <c r="AF124" i="30"/>
  <c r="AE124" i="30"/>
  <c r="AD124" i="30"/>
  <c r="AC124" i="30"/>
  <c r="AB124" i="30"/>
  <c r="AA124" i="30"/>
  <c r="Z124" i="30"/>
  <c r="Y124" i="30"/>
  <c r="X124" i="30"/>
  <c r="W124" i="30"/>
  <c r="V124" i="30"/>
  <c r="U124" i="30"/>
  <c r="T124" i="30"/>
  <c r="S124" i="30"/>
  <c r="R124" i="30"/>
  <c r="Q124" i="30"/>
  <c r="P124" i="30"/>
  <c r="O124" i="30"/>
  <c r="N124" i="30"/>
  <c r="M124" i="30"/>
  <c r="L124" i="30"/>
  <c r="K124" i="30"/>
  <c r="J124" i="30"/>
  <c r="I124" i="30"/>
  <c r="H124" i="30"/>
  <c r="G124" i="30"/>
  <c r="F124" i="30"/>
  <c r="E124" i="30"/>
  <c r="D124" i="30"/>
  <c r="AF123" i="30"/>
  <c r="AE123" i="30"/>
  <c r="AD123" i="30"/>
  <c r="AC123" i="30"/>
  <c r="AB123" i="30"/>
  <c r="AA123" i="30"/>
  <c r="Z123" i="30"/>
  <c r="Y123" i="30"/>
  <c r="X123" i="30"/>
  <c r="W123" i="30"/>
  <c r="V123" i="30"/>
  <c r="U123" i="30"/>
  <c r="T123" i="30"/>
  <c r="S123" i="30"/>
  <c r="R123" i="30"/>
  <c r="Q123" i="30"/>
  <c r="P123" i="30"/>
  <c r="O123" i="30"/>
  <c r="N123" i="30"/>
  <c r="M123" i="30"/>
  <c r="L123" i="30"/>
  <c r="K123" i="30"/>
  <c r="J123" i="30"/>
  <c r="I123" i="30"/>
  <c r="H123" i="30"/>
  <c r="G123" i="30"/>
  <c r="F123" i="30"/>
  <c r="E123" i="30"/>
  <c r="D123" i="30"/>
  <c r="AF122" i="30"/>
  <c r="AE122" i="30"/>
  <c r="AD122" i="30"/>
  <c r="AC122" i="30"/>
  <c r="AB122" i="30"/>
  <c r="AA122" i="30"/>
  <c r="Z122" i="30"/>
  <c r="Y122" i="30"/>
  <c r="X122" i="30"/>
  <c r="W122" i="30"/>
  <c r="V122" i="30"/>
  <c r="U122" i="30"/>
  <c r="T122" i="30"/>
  <c r="S122" i="30"/>
  <c r="R122" i="30"/>
  <c r="Q122" i="30"/>
  <c r="P122" i="30"/>
  <c r="O122" i="30"/>
  <c r="N122" i="30"/>
  <c r="M122" i="30"/>
  <c r="L122" i="30"/>
  <c r="K122" i="30"/>
  <c r="J122" i="30"/>
  <c r="I122" i="30"/>
  <c r="H122" i="30"/>
  <c r="G122" i="30"/>
  <c r="F122" i="30"/>
  <c r="E122" i="30"/>
  <c r="D122" i="30"/>
  <c r="AF121" i="30"/>
  <c r="AE121" i="30"/>
  <c r="AD121" i="30"/>
  <c r="AC121" i="30"/>
  <c r="AB121" i="30"/>
  <c r="AA121" i="30"/>
  <c r="Z121" i="30"/>
  <c r="Y121" i="30"/>
  <c r="X121" i="30"/>
  <c r="W121" i="30"/>
  <c r="V121" i="30"/>
  <c r="U121" i="30"/>
  <c r="T121" i="30"/>
  <c r="S121" i="30"/>
  <c r="R121" i="30"/>
  <c r="Q121" i="30"/>
  <c r="P121" i="30"/>
  <c r="O121" i="30"/>
  <c r="N121" i="30"/>
  <c r="M121" i="30"/>
  <c r="L121" i="30"/>
  <c r="K121" i="30"/>
  <c r="J121" i="30"/>
  <c r="I121" i="30"/>
  <c r="H121" i="30"/>
  <c r="G121" i="30"/>
  <c r="F121" i="30"/>
  <c r="E121" i="30"/>
  <c r="D121" i="30"/>
  <c r="AF120" i="30"/>
  <c r="AE120" i="30"/>
  <c r="AD120" i="30"/>
  <c r="AC120" i="30"/>
  <c r="AB120" i="30"/>
  <c r="AA120" i="30"/>
  <c r="Z120" i="30"/>
  <c r="Y120" i="30"/>
  <c r="X120" i="30"/>
  <c r="W120" i="30"/>
  <c r="V120" i="30"/>
  <c r="U120" i="30"/>
  <c r="T120" i="30"/>
  <c r="S120" i="30"/>
  <c r="R120" i="30"/>
  <c r="Q120" i="30"/>
  <c r="P120" i="30"/>
  <c r="O120" i="30"/>
  <c r="N120" i="30"/>
  <c r="M120" i="30"/>
  <c r="L120" i="30"/>
  <c r="K120" i="30"/>
  <c r="J120" i="30"/>
  <c r="I120" i="30"/>
  <c r="H120" i="30"/>
  <c r="G120" i="30"/>
  <c r="F120" i="30"/>
  <c r="E120" i="30"/>
  <c r="D120" i="30"/>
  <c r="AF119" i="30"/>
  <c r="AE119" i="30"/>
  <c r="AD119" i="30"/>
  <c r="AC119" i="30"/>
  <c r="AB119" i="30"/>
  <c r="AA119" i="30"/>
  <c r="Z119" i="30"/>
  <c r="Y119" i="30"/>
  <c r="X119" i="30"/>
  <c r="W119" i="30"/>
  <c r="V119" i="30"/>
  <c r="U119" i="30"/>
  <c r="T119" i="30"/>
  <c r="S119" i="30"/>
  <c r="R119" i="30"/>
  <c r="Q119" i="30"/>
  <c r="P119" i="30"/>
  <c r="O119" i="30"/>
  <c r="N119" i="30"/>
  <c r="M119" i="30"/>
  <c r="L119" i="30"/>
  <c r="K119" i="30"/>
  <c r="J119" i="30"/>
  <c r="I119" i="30"/>
  <c r="H119" i="30"/>
  <c r="G119" i="30"/>
  <c r="F119" i="30"/>
  <c r="E119" i="30"/>
  <c r="D119" i="30"/>
  <c r="AF118" i="30"/>
  <c r="AE118" i="30"/>
  <c r="AD118" i="30"/>
  <c r="AC118" i="30"/>
  <c r="AB118" i="30"/>
  <c r="AA118" i="30"/>
  <c r="Z118" i="30"/>
  <c r="Y118" i="30"/>
  <c r="X118" i="30"/>
  <c r="W118" i="30"/>
  <c r="V118" i="30"/>
  <c r="U118" i="30"/>
  <c r="T118" i="30"/>
  <c r="S118" i="30"/>
  <c r="R118" i="30"/>
  <c r="Q118" i="30"/>
  <c r="P118" i="30"/>
  <c r="O118" i="30"/>
  <c r="N118" i="30"/>
  <c r="M118" i="30"/>
  <c r="L118" i="30"/>
  <c r="K118" i="30"/>
  <c r="J118" i="30"/>
  <c r="I118" i="30"/>
  <c r="H118" i="30"/>
  <c r="G118" i="30"/>
  <c r="F118" i="30"/>
  <c r="E118" i="30"/>
  <c r="D118" i="30"/>
  <c r="AF117" i="30"/>
  <c r="AE117" i="30"/>
  <c r="AD117" i="30"/>
  <c r="AC117" i="30"/>
  <c r="AB117" i="30"/>
  <c r="AA117" i="30"/>
  <c r="Z117" i="30"/>
  <c r="Y117" i="30"/>
  <c r="X117" i="30"/>
  <c r="W117" i="30"/>
  <c r="V117" i="30"/>
  <c r="U117" i="30"/>
  <c r="T117" i="30"/>
  <c r="S117" i="30"/>
  <c r="R117" i="30"/>
  <c r="Q117" i="30"/>
  <c r="P117" i="30"/>
  <c r="O117" i="30"/>
  <c r="N117" i="30"/>
  <c r="M117" i="30"/>
  <c r="L117" i="30"/>
  <c r="K117" i="30"/>
  <c r="J117" i="30"/>
  <c r="I117" i="30"/>
  <c r="H117" i="30"/>
  <c r="G117" i="30"/>
  <c r="F117" i="30"/>
  <c r="E117" i="30"/>
  <c r="D117" i="30"/>
  <c r="AF116" i="30"/>
  <c r="AE116" i="30"/>
  <c r="AD116" i="30"/>
  <c r="AC116" i="30"/>
  <c r="AB116" i="30"/>
  <c r="AA116" i="30"/>
  <c r="Z116" i="30"/>
  <c r="Y116" i="30"/>
  <c r="X116" i="30"/>
  <c r="W116" i="30"/>
  <c r="V116" i="30"/>
  <c r="U116" i="30"/>
  <c r="T116" i="30"/>
  <c r="S116" i="30"/>
  <c r="R116" i="30"/>
  <c r="Q116" i="30"/>
  <c r="P116" i="30"/>
  <c r="O116" i="30"/>
  <c r="N116" i="30"/>
  <c r="M116" i="30"/>
  <c r="L116" i="30"/>
  <c r="K116" i="30"/>
  <c r="J116" i="30"/>
  <c r="I116" i="30"/>
  <c r="H116" i="30"/>
  <c r="G116" i="30"/>
  <c r="F116" i="30"/>
  <c r="E116" i="30"/>
  <c r="D116" i="30"/>
  <c r="AF115" i="30"/>
  <c r="AE115" i="30"/>
  <c r="AD115" i="30"/>
  <c r="AC115" i="30"/>
  <c r="AB115" i="30"/>
  <c r="AA115" i="30"/>
  <c r="Z115" i="30"/>
  <c r="Y115" i="30"/>
  <c r="X115" i="30"/>
  <c r="W115" i="30"/>
  <c r="V115" i="30"/>
  <c r="U115" i="30"/>
  <c r="T115" i="30"/>
  <c r="S115" i="30"/>
  <c r="R115" i="30"/>
  <c r="Q115" i="30"/>
  <c r="P115" i="30"/>
  <c r="O115" i="30"/>
  <c r="N115" i="30"/>
  <c r="M115" i="30"/>
  <c r="L115" i="30"/>
  <c r="K115" i="30"/>
  <c r="J115" i="30"/>
  <c r="I115" i="30"/>
  <c r="H115" i="30"/>
  <c r="G115" i="30"/>
  <c r="F115" i="30"/>
  <c r="E115" i="30"/>
  <c r="D115" i="30"/>
  <c r="AE111" i="54"/>
  <c r="AD111" i="54"/>
  <c r="AM111" i="54" s="1"/>
  <c r="AC111" i="54"/>
  <c r="AR111" i="54" s="1"/>
  <c r="AB111" i="54"/>
  <c r="AA111" i="54"/>
  <c r="Z111" i="54"/>
  <c r="Y111" i="54"/>
  <c r="X111" i="54"/>
  <c r="W111" i="54"/>
  <c r="V111" i="54"/>
  <c r="U111" i="54"/>
  <c r="T111" i="54"/>
  <c r="S111" i="54"/>
  <c r="R111" i="54"/>
  <c r="Q111" i="54"/>
  <c r="P111" i="54"/>
  <c r="O111" i="54"/>
  <c r="AJ111" i="54" s="1"/>
  <c r="N111" i="54"/>
  <c r="M111" i="54"/>
  <c r="L111" i="54"/>
  <c r="K111" i="54"/>
  <c r="J111" i="54"/>
  <c r="AE110" i="54"/>
  <c r="AD110" i="54"/>
  <c r="AM110" i="54" s="1"/>
  <c r="AC110" i="54"/>
  <c r="AR110" i="54" s="1"/>
  <c r="AB110" i="54"/>
  <c r="AA110" i="54"/>
  <c r="Z110" i="54"/>
  <c r="Y110" i="54"/>
  <c r="X110" i="54"/>
  <c r="W110" i="54"/>
  <c r="V110" i="54"/>
  <c r="U110" i="54"/>
  <c r="T110" i="54"/>
  <c r="S110" i="54"/>
  <c r="R110" i="54"/>
  <c r="Q110" i="54"/>
  <c r="P110" i="54"/>
  <c r="O110" i="54"/>
  <c r="AJ110" i="54" s="1"/>
  <c r="N110" i="54"/>
  <c r="M110" i="54"/>
  <c r="L110" i="54"/>
  <c r="K110" i="54"/>
  <c r="J110" i="54"/>
  <c r="AE109" i="54"/>
  <c r="AD109" i="54"/>
  <c r="AM109" i="54" s="1"/>
  <c r="AC109" i="54"/>
  <c r="AR109" i="54" s="1"/>
  <c r="AB109" i="54"/>
  <c r="AA109" i="54"/>
  <c r="Z109" i="54"/>
  <c r="Y109" i="54"/>
  <c r="X109" i="54"/>
  <c r="W109" i="54"/>
  <c r="V109" i="54"/>
  <c r="U109" i="54"/>
  <c r="T109" i="54"/>
  <c r="S109" i="54"/>
  <c r="R109" i="54"/>
  <c r="Q109" i="54"/>
  <c r="P109" i="54"/>
  <c r="O109" i="54"/>
  <c r="AJ109" i="54" s="1"/>
  <c r="N109" i="54"/>
  <c r="M109" i="54"/>
  <c r="L109" i="54"/>
  <c r="K109" i="54"/>
  <c r="J109" i="54"/>
  <c r="AE108" i="54"/>
  <c r="AD108" i="54"/>
  <c r="AM108" i="54" s="1"/>
  <c r="AC108" i="54"/>
  <c r="AR108" i="54" s="1"/>
  <c r="AB108" i="54"/>
  <c r="AA108" i="54"/>
  <c r="Z108" i="54"/>
  <c r="Y108" i="54"/>
  <c r="X108" i="54"/>
  <c r="W108" i="54"/>
  <c r="V108" i="54"/>
  <c r="U108" i="54"/>
  <c r="T108" i="54"/>
  <c r="S108" i="54"/>
  <c r="R108" i="54"/>
  <c r="Q108" i="54"/>
  <c r="P108" i="54"/>
  <c r="O108" i="54"/>
  <c r="AJ108" i="54" s="1"/>
  <c r="N108" i="54"/>
  <c r="M108" i="54"/>
  <c r="L108" i="54"/>
  <c r="K108" i="54"/>
  <c r="J108" i="54"/>
  <c r="AE107" i="54"/>
  <c r="AD107" i="54"/>
  <c r="AM107" i="54" s="1"/>
  <c r="AC107" i="54"/>
  <c r="AR107" i="54" s="1"/>
  <c r="AB107" i="54"/>
  <c r="AA107" i="54"/>
  <c r="Z107" i="54"/>
  <c r="Y107" i="54"/>
  <c r="X107" i="54"/>
  <c r="W107" i="54"/>
  <c r="V107" i="54"/>
  <c r="U107" i="54"/>
  <c r="T107" i="54"/>
  <c r="S107" i="54"/>
  <c r="R107" i="54"/>
  <c r="Q107" i="54"/>
  <c r="P107" i="54"/>
  <c r="O107" i="54"/>
  <c r="AJ107" i="54" s="1"/>
  <c r="N107" i="54"/>
  <c r="M107" i="54"/>
  <c r="L107" i="54"/>
  <c r="K107" i="54"/>
  <c r="J107" i="54"/>
  <c r="AE106" i="54"/>
  <c r="AD106" i="54"/>
  <c r="AM106" i="54" s="1"/>
  <c r="AC106" i="54"/>
  <c r="AR106" i="54" s="1"/>
  <c r="AB106" i="54"/>
  <c r="AA106" i="54"/>
  <c r="Z106" i="54"/>
  <c r="Y106" i="54"/>
  <c r="X106" i="54"/>
  <c r="W106" i="54"/>
  <c r="V106" i="54"/>
  <c r="U106" i="54"/>
  <c r="T106" i="54"/>
  <c r="S106" i="54"/>
  <c r="R106" i="54"/>
  <c r="Q106" i="54"/>
  <c r="P106" i="54"/>
  <c r="O106" i="54"/>
  <c r="AJ106" i="54" s="1"/>
  <c r="N106" i="54"/>
  <c r="M106" i="54"/>
  <c r="L106" i="54"/>
  <c r="K106" i="54"/>
  <c r="J106" i="54"/>
  <c r="AE105" i="54"/>
  <c r="AD105" i="54"/>
  <c r="AM105" i="54" s="1"/>
  <c r="AC105" i="54"/>
  <c r="AR105" i="54" s="1"/>
  <c r="AB105" i="54"/>
  <c r="AA105" i="54"/>
  <c r="Z105" i="54"/>
  <c r="Y105" i="54"/>
  <c r="X105" i="54"/>
  <c r="W105" i="54"/>
  <c r="V105" i="54"/>
  <c r="U105" i="54"/>
  <c r="T105" i="54"/>
  <c r="S105" i="54"/>
  <c r="R105" i="54"/>
  <c r="Q105" i="54"/>
  <c r="P105" i="54"/>
  <c r="O105" i="54"/>
  <c r="AJ105" i="54" s="1"/>
  <c r="N105" i="54"/>
  <c r="M105" i="54"/>
  <c r="L105" i="54"/>
  <c r="K105" i="54"/>
  <c r="J105" i="54"/>
  <c r="AE101" i="54"/>
  <c r="AD101" i="54"/>
  <c r="AM101" i="54" s="1"/>
  <c r="AC101" i="54"/>
  <c r="AR101" i="54" s="1"/>
  <c r="AB101" i="54"/>
  <c r="AA101" i="54"/>
  <c r="Z101" i="54"/>
  <c r="Y101" i="54"/>
  <c r="X101" i="54"/>
  <c r="W101" i="54"/>
  <c r="V101" i="54"/>
  <c r="U101" i="54"/>
  <c r="T101" i="54"/>
  <c r="S101" i="54"/>
  <c r="R101" i="54"/>
  <c r="Q101" i="54"/>
  <c r="P101" i="54"/>
  <c r="O101" i="54"/>
  <c r="AJ101" i="54" s="1"/>
  <c r="N101" i="54"/>
  <c r="M101" i="54"/>
  <c r="L101" i="54"/>
  <c r="K101" i="54"/>
  <c r="J101" i="54"/>
  <c r="I101" i="54"/>
  <c r="H101" i="54"/>
  <c r="G101" i="54"/>
  <c r="F101" i="54"/>
  <c r="E101" i="54"/>
  <c r="D101" i="54"/>
  <c r="AE100" i="54"/>
  <c r="AD100" i="54"/>
  <c r="AM100" i="54" s="1"/>
  <c r="AC100" i="54"/>
  <c r="AR100" i="54" s="1"/>
  <c r="AB100" i="54"/>
  <c r="AA100" i="54"/>
  <c r="Z100" i="54"/>
  <c r="Y100" i="54"/>
  <c r="X100" i="54"/>
  <c r="W100" i="54"/>
  <c r="V100" i="54"/>
  <c r="U100" i="54"/>
  <c r="T100" i="54"/>
  <c r="S100" i="54"/>
  <c r="R100" i="54"/>
  <c r="Q100" i="54"/>
  <c r="P100" i="54"/>
  <c r="O100" i="54"/>
  <c r="AJ100" i="54" s="1"/>
  <c r="N100" i="54"/>
  <c r="M100" i="54"/>
  <c r="L100" i="54"/>
  <c r="K100" i="54"/>
  <c r="J100" i="54"/>
  <c r="I100" i="54"/>
  <c r="H100" i="54"/>
  <c r="G100" i="54"/>
  <c r="F100" i="54"/>
  <c r="E100" i="54"/>
  <c r="D100" i="54"/>
  <c r="AE99" i="54"/>
  <c r="AD99" i="54"/>
  <c r="AM99" i="54" s="1"/>
  <c r="AC99" i="54"/>
  <c r="AR99" i="54" s="1"/>
  <c r="AB99" i="54"/>
  <c r="AA99" i="54"/>
  <c r="Z99" i="54"/>
  <c r="Y99" i="54"/>
  <c r="X99" i="54"/>
  <c r="W99" i="54"/>
  <c r="V99" i="54"/>
  <c r="U99" i="54"/>
  <c r="T99" i="54"/>
  <c r="S99" i="54"/>
  <c r="R99" i="54"/>
  <c r="Q99" i="54"/>
  <c r="P99" i="54"/>
  <c r="O99" i="54"/>
  <c r="AJ99" i="54" s="1"/>
  <c r="N99" i="54"/>
  <c r="M99" i="54"/>
  <c r="L99" i="54"/>
  <c r="K99" i="54"/>
  <c r="J99" i="54"/>
  <c r="I99" i="54"/>
  <c r="H99" i="54"/>
  <c r="G99" i="54"/>
  <c r="F99" i="54"/>
  <c r="E99" i="54"/>
  <c r="D99" i="54"/>
  <c r="AE98" i="54"/>
  <c r="AD98" i="54"/>
  <c r="AM98" i="54" s="1"/>
  <c r="AC98" i="54"/>
  <c r="AR98" i="54" s="1"/>
  <c r="AB98" i="54"/>
  <c r="AA98" i="54"/>
  <c r="Z98" i="54"/>
  <c r="Y98" i="54"/>
  <c r="X98" i="54"/>
  <c r="W98" i="54"/>
  <c r="V98" i="54"/>
  <c r="U98" i="54"/>
  <c r="T98" i="54"/>
  <c r="S98" i="54"/>
  <c r="R98" i="54"/>
  <c r="Q98" i="54"/>
  <c r="P98" i="54"/>
  <c r="O98" i="54"/>
  <c r="AJ98" i="54" s="1"/>
  <c r="N98" i="54"/>
  <c r="M98" i="54"/>
  <c r="L98" i="54"/>
  <c r="K98" i="54"/>
  <c r="J98" i="54"/>
  <c r="I98" i="54"/>
  <c r="H98" i="54"/>
  <c r="G98" i="54"/>
  <c r="F98" i="54"/>
  <c r="E98" i="54"/>
  <c r="D98" i="54"/>
  <c r="AE97" i="54"/>
  <c r="AD97" i="54"/>
  <c r="AM97" i="54" s="1"/>
  <c r="AC97" i="54"/>
  <c r="AR97" i="54" s="1"/>
  <c r="AB97" i="54"/>
  <c r="AA97" i="54"/>
  <c r="Z97" i="54"/>
  <c r="Y97" i="54"/>
  <c r="X97" i="54"/>
  <c r="W97" i="54"/>
  <c r="V97" i="54"/>
  <c r="U97" i="54"/>
  <c r="T97" i="54"/>
  <c r="S97" i="54"/>
  <c r="R97" i="54"/>
  <c r="Q97" i="54"/>
  <c r="P97" i="54"/>
  <c r="O97" i="54"/>
  <c r="AJ97" i="54" s="1"/>
  <c r="N97" i="54"/>
  <c r="M97" i="54"/>
  <c r="L97" i="54"/>
  <c r="K97" i="54"/>
  <c r="J97" i="54"/>
  <c r="AE96" i="54"/>
  <c r="AD96" i="54"/>
  <c r="AM96" i="54" s="1"/>
  <c r="AC96" i="54"/>
  <c r="AR96" i="54" s="1"/>
  <c r="AB96" i="54"/>
  <c r="AA96" i="54"/>
  <c r="Z96" i="54"/>
  <c r="Y96" i="54"/>
  <c r="X96" i="54"/>
  <c r="W96" i="54"/>
  <c r="V96" i="54"/>
  <c r="U96" i="54"/>
  <c r="T96" i="54"/>
  <c r="S96" i="54"/>
  <c r="R96" i="54"/>
  <c r="Q96" i="54"/>
  <c r="P96" i="54"/>
  <c r="O96" i="54"/>
  <c r="AJ96" i="54" s="1"/>
  <c r="N96" i="54"/>
  <c r="M96" i="54"/>
  <c r="L96" i="54"/>
  <c r="K96" i="54"/>
  <c r="J96" i="54"/>
  <c r="I96" i="54"/>
  <c r="H96" i="54"/>
  <c r="G96" i="54"/>
  <c r="F96" i="54"/>
  <c r="E96" i="54"/>
  <c r="D96" i="54"/>
  <c r="AE95" i="54"/>
  <c r="AD95" i="54"/>
  <c r="AM95" i="54" s="1"/>
  <c r="AC95" i="54"/>
  <c r="AR95" i="54" s="1"/>
  <c r="AB95" i="54"/>
  <c r="AA95" i="54"/>
  <c r="Z95" i="54"/>
  <c r="Y95" i="54"/>
  <c r="X95" i="54"/>
  <c r="W95" i="54"/>
  <c r="V95" i="54"/>
  <c r="U95" i="54"/>
  <c r="T95" i="54"/>
  <c r="S95" i="54"/>
  <c r="R95" i="54"/>
  <c r="Q95" i="54"/>
  <c r="P95" i="54"/>
  <c r="O95" i="54"/>
  <c r="AJ95" i="54" s="1"/>
  <c r="N95" i="54"/>
  <c r="M95" i="54"/>
  <c r="L95" i="54"/>
  <c r="K95" i="54"/>
  <c r="J95" i="54"/>
  <c r="I95" i="54"/>
  <c r="H95" i="54"/>
  <c r="G95" i="54"/>
  <c r="F95" i="54"/>
  <c r="E95" i="54"/>
  <c r="D95" i="54"/>
  <c r="AE94" i="54"/>
  <c r="AD94" i="54"/>
  <c r="AM94" i="54" s="1"/>
  <c r="AC94" i="54"/>
  <c r="AR94" i="54" s="1"/>
  <c r="AB94" i="54"/>
  <c r="AA94" i="54"/>
  <c r="Z94" i="54"/>
  <c r="Y94" i="54"/>
  <c r="X94" i="54"/>
  <c r="W94" i="54"/>
  <c r="V94" i="54"/>
  <c r="U94" i="54"/>
  <c r="T94" i="54"/>
  <c r="S94" i="54"/>
  <c r="R94" i="54"/>
  <c r="Q94" i="54"/>
  <c r="P94" i="54"/>
  <c r="O94" i="54"/>
  <c r="AJ94" i="54" s="1"/>
  <c r="N94" i="54"/>
  <c r="M94" i="54"/>
  <c r="L94" i="54"/>
  <c r="K94" i="54"/>
  <c r="J94" i="54"/>
  <c r="I94" i="54"/>
  <c r="H94" i="54"/>
  <c r="G94" i="54"/>
  <c r="F94" i="54"/>
  <c r="E94" i="54"/>
  <c r="D94" i="54"/>
  <c r="AE93" i="54"/>
  <c r="AD93" i="54"/>
  <c r="AM93" i="54" s="1"/>
  <c r="AC93" i="54"/>
  <c r="AR93" i="54" s="1"/>
  <c r="AB93" i="54"/>
  <c r="AA93" i="54"/>
  <c r="Z93" i="54"/>
  <c r="Y93" i="54"/>
  <c r="X93" i="54"/>
  <c r="W93" i="54"/>
  <c r="V93" i="54"/>
  <c r="U93" i="54"/>
  <c r="T93" i="54"/>
  <c r="S93" i="54"/>
  <c r="R93" i="54"/>
  <c r="Q93" i="54"/>
  <c r="P93" i="54"/>
  <c r="O93" i="54"/>
  <c r="AJ93" i="54" s="1"/>
  <c r="N93" i="54"/>
  <c r="M93" i="54"/>
  <c r="L93" i="54"/>
  <c r="K93" i="54"/>
  <c r="J93" i="54"/>
  <c r="I93" i="54"/>
  <c r="H93" i="54"/>
  <c r="G93" i="54"/>
  <c r="F93" i="54"/>
  <c r="E93" i="54"/>
  <c r="D93" i="54"/>
  <c r="AE92" i="54"/>
  <c r="AD92" i="54"/>
  <c r="AM92" i="54" s="1"/>
  <c r="AC92" i="54"/>
  <c r="AR92" i="54" s="1"/>
  <c r="AB92" i="54"/>
  <c r="AA92" i="54"/>
  <c r="Z92" i="54"/>
  <c r="Y92" i="54"/>
  <c r="X92" i="54"/>
  <c r="W92" i="54"/>
  <c r="V92" i="54"/>
  <c r="U92" i="54"/>
  <c r="T92" i="54"/>
  <c r="S92" i="54"/>
  <c r="R92" i="54"/>
  <c r="Q92" i="54"/>
  <c r="P92" i="54"/>
  <c r="O92" i="54"/>
  <c r="AJ92" i="54" s="1"/>
  <c r="N92" i="54"/>
  <c r="M92" i="54"/>
  <c r="L92" i="54"/>
  <c r="K92" i="54"/>
  <c r="J92" i="54"/>
  <c r="I92" i="54"/>
  <c r="H92" i="54"/>
  <c r="G92" i="54"/>
  <c r="F92" i="54"/>
  <c r="E92" i="54"/>
  <c r="D92" i="54"/>
  <c r="AE91" i="54"/>
  <c r="AD91" i="54"/>
  <c r="AM91" i="54" s="1"/>
  <c r="AC91" i="54"/>
  <c r="AR91" i="54" s="1"/>
  <c r="AB91" i="54"/>
  <c r="AA91" i="54"/>
  <c r="Z91" i="54"/>
  <c r="Y91" i="54"/>
  <c r="X91" i="54"/>
  <c r="W91" i="54"/>
  <c r="V91" i="54"/>
  <c r="U91" i="54"/>
  <c r="T91" i="54"/>
  <c r="S91" i="54"/>
  <c r="R91" i="54"/>
  <c r="Q91" i="54"/>
  <c r="P91" i="54"/>
  <c r="O91" i="54"/>
  <c r="AJ91" i="54" s="1"/>
  <c r="N91" i="54"/>
  <c r="M91" i="54"/>
  <c r="L91" i="54"/>
  <c r="K91" i="54"/>
  <c r="J91" i="54"/>
  <c r="I91" i="54"/>
  <c r="H91" i="54"/>
  <c r="G91" i="54"/>
  <c r="F91" i="54"/>
  <c r="E91" i="54"/>
  <c r="D91" i="54"/>
  <c r="AE90" i="54"/>
  <c r="AD90" i="54"/>
  <c r="AM90" i="54" s="1"/>
  <c r="AC90" i="54"/>
  <c r="AR90" i="54" s="1"/>
  <c r="AB90" i="54"/>
  <c r="AA90" i="54"/>
  <c r="Z90" i="54"/>
  <c r="Y90" i="54"/>
  <c r="X90" i="54"/>
  <c r="W90" i="54"/>
  <c r="V90" i="54"/>
  <c r="U90" i="54"/>
  <c r="T90" i="54"/>
  <c r="S90" i="54"/>
  <c r="R90" i="54"/>
  <c r="Q90" i="54"/>
  <c r="P90" i="54"/>
  <c r="O90" i="54"/>
  <c r="AJ90" i="54" s="1"/>
  <c r="N90" i="54"/>
  <c r="M90" i="54"/>
  <c r="L90" i="54"/>
  <c r="K90" i="54"/>
  <c r="J90" i="54"/>
  <c r="I90" i="54"/>
  <c r="H90" i="54"/>
  <c r="G90" i="54"/>
  <c r="F90" i="54"/>
  <c r="E90" i="54"/>
  <c r="D90" i="54"/>
  <c r="AE89" i="54"/>
  <c r="AD89" i="54"/>
  <c r="AM89" i="54" s="1"/>
  <c r="AC89" i="54"/>
  <c r="AR89" i="54" s="1"/>
  <c r="AB89" i="54"/>
  <c r="AA89" i="54"/>
  <c r="Z89" i="54"/>
  <c r="Y89" i="54"/>
  <c r="X89" i="54"/>
  <c r="W89" i="54"/>
  <c r="V89" i="54"/>
  <c r="U89" i="54"/>
  <c r="T89" i="54"/>
  <c r="S89" i="54"/>
  <c r="R89" i="54"/>
  <c r="Q89" i="54"/>
  <c r="P89" i="54"/>
  <c r="O89" i="54"/>
  <c r="AJ89" i="54" s="1"/>
  <c r="N89" i="54"/>
  <c r="M89" i="54"/>
  <c r="L89" i="54"/>
  <c r="K89" i="54"/>
  <c r="J89" i="54"/>
  <c r="I89" i="54"/>
  <c r="H89" i="54"/>
  <c r="G89" i="54"/>
  <c r="F89" i="54"/>
  <c r="E89" i="54"/>
  <c r="D89" i="54"/>
  <c r="AE88" i="54"/>
  <c r="AD88" i="54"/>
  <c r="AM88" i="54" s="1"/>
  <c r="AC88" i="54"/>
  <c r="AR88" i="54" s="1"/>
  <c r="AB88" i="54"/>
  <c r="AA88" i="54"/>
  <c r="Z88" i="54"/>
  <c r="Y88" i="54"/>
  <c r="X88" i="54"/>
  <c r="W88" i="54"/>
  <c r="V88" i="54"/>
  <c r="U88" i="54"/>
  <c r="T88" i="54"/>
  <c r="S88" i="54"/>
  <c r="R88" i="54"/>
  <c r="Q88" i="54"/>
  <c r="P88" i="54"/>
  <c r="O88" i="54"/>
  <c r="AJ88" i="54" s="1"/>
  <c r="N88" i="54"/>
  <c r="M88" i="54"/>
  <c r="L88" i="54"/>
  <c r="K88" i="54"/>
  <c r="J88" i="54"/>
  <c r="I88" i="54"/>
  <c r="H88" i="54"/>
  <c r="G88" i="54"/>
  <c r="F88" i="54"/>
  <c r="E88" i="54"/>
  <c r="D88" i="54"/>
  <c r="AE87" i="54"/>
  <c r="AD87" i="54"/>
  <c r="AM87" i="54" s="1"/>
  <c r="AC87" i="54"/>
  <c r="AR87" i="54" s="1"/>
  <c r="AB87" i="54"/>
  <c r="AA87" i="54"/>
  <c r="Z87" i="54"/>
  <c r="Y87" i="54"/>
  <c r="X87" i="54"/>
  <c r="W87" i="54"/>
  <c r="V87" i="54"/>
  <c r="U87" i="54"/>
  <c r="T87" i="54"/>
  <c r="S87" i="54"/>
  <c r="R87" i="54"/>
  <c r="Q87" i="54"/>
  <c r="P87" i="54"/>
  <c r="O87" i="54"/>
  <c r="AJ87" i="54" s="1"/>
  <c r="N87" i="54"/>
  <c r="M87" i="54"/>
  <c r="L87" i="54"/>
  <c r="K87" i="54"/>
  <c r="J87" i="54"/>
  <c r="I87" i="54"/>
  <c r="H87" i="54"/>
  <c r="G87" i="54"/>
  <c r="F87" i="54"/>
  <c r="E87" i="54"/>
  <c r="D87" i="54"/>
  <c r="AE86" i="54"/>
  <c r="AD86" i="54"/>
  <c r="AM86" i="54" s="1"/>
  <c r="AC86" i="54"/>
  <c r="AR86" i="54" s="1"/>
  <c r="AB86" i="54"/>
  <c r="AA86" i="54"/>
  <c r="Z86" i="54"/>
  <c r="Y86" i="54"/>
  <c r="X86" i="54"/>
  <c r="W86" i="54"/>
  <c r="V86" i="54"/>
  <c r="U86" i="54"/>
  <c r="T86" i="54"/>
  <c r="S86" i="54"/>
  <c r="R86" i="54"/>
  <c r="Q86" i="54"/>
  <c r="P86" i="54"/>
  <c r="O86" i="54"/>
  <c r="AJ86" i="54" s="1"/>
  <c r="N86" i="54"/>
  <c r="M86" i="54"/>
  <c r="L86" i="54"/>
  <c r="K86" i="54"/>
  <c r="J86" i="54"/>
  <c r="I86" i="54"/>
  <c r="H86" i="54"/>
  <c r="G86" i="54"/>
  <c r="F86" i="54"/>
  <c r="E86" i="54"/>
  <c r="D86" i="54"/>
  <c r="AE85" i="54"/>
  <c r="AD85" i="54"/>
  <c r="AM85" i="54" s="1"/>
  <c r="AC85" i="54"/>
  <c r="AR85" i="54" s="1"/>
  <c r="AB85" i="54"/>
  <c r="AA85" i="54"/>
  <c r="Z85" i="54"/>
  <c r="Y85" i="54"/>
  <c r="X85" i="54"/>
  <c r="W85" i="54"/>
  <c r="V85" i="54"/>
  <c r="U85" i="54"/>
  <c r="T85" i="54"/>
  <c r="S85" i="54"/>
  <c r="R85" i="54"/>
  <c r="Q85" i="54"/>
  <c r="P85" i="54"/>
  <c r="O85" i="54"/>
  <c r="AJ85" i="54" s="1"/>
  <c r="N85" i="54"/>
  <c r="M85" i="54"/>
  <c r="L85" i="54"/>
  <c r="K85" i="54"/>
  <c r="J85" i="54"/>
  <c r="I85" i="54"/>
  <c r="H85" i="54"/>
  <c r="G85" i="54"/>
  <c r="F85" i="54"/>
  <c r="E85" i="54"/>
  <c r="D85" i="54"/>
  <c r="AE84" i="54"/>
  <c r="AD84" i="54"/>
  <c r="AM84" i="54" s="1"/>
  <c r="AC84" i="54"/>
  <c r="AR84" i="54" s="1"/>
  <c r="AB84" i="54"/>
  <c r="AA84" i="54"/>
  <c r="Z84" i="54"/>
  <c r="Y84" i="54"/>
  <c r="X84" i="54"/>
  <c r="W84" i="54"/>
  <c r="V84" i="54"/>
  <c r="U84" i="54"/>
  <c r="T84" i="54"/>
  <c r="S84" i="54"/>
  <c r="R84" i="54"/>
  <c r="Q84" i="54"/>
  <c r="P84" i="54"/>
  <c r="O84" i="54"/>
  <c r="AJ84" i="54" s="1"/>
  <c r="N84" i="54"/>
  <c r="M84" i="54"/>
  <c r="L84" i="54"/>
  <c r="K84" i="54"/>
  <c r="J84" i="54"/>
  <c r="I84" i="54"/>
  <c r="H84" i="54"/>
  <c r="G84" i="54"/>
  <c r="F84" i="54"/>
  <c r="E84" i="54"/>
  <c r="D84" i="54"/>
  <c r="AE83" i="54"/>
  <c r="AD83" i="54"/>
  <c r="AM83" i="54" s="1"/>
  <c r="AC83" i="54"/>
  <c r="AR83" i="54" s="1"/>
  <c r="AB83" i="54"/>
  <c r="AA83" i="54"/>
  <c r="Z83" i="54"/>
  <c r="Y83" i="54"/>
  <c r="X83" i="54"/>
  <c r="W83" i="54"/>
  <c r="V83" i="54"/>
  <c r="U83" i="54"/>
  <c r="T83" i="54"/>
  <c r="S83" i="54"/>
  <c r="R83" i="54"/>
  <c r="Q83" i="54"/>
  <c r="P83" i="54"/>
  <c r="O83" i="54"/>
  <c r="AJ83" i="54" s="1"/>
  <c r="N83" i="54"/>
  <c r="M83" i="54"/>
  <c r="L83" i="54"/>
  <c r="K83" i="54"/>
  <c r="J83" i="54"/>
  <c r="I83" i="54"/>
  <c r="H83" i="54"/>
  <c r="G83" i="54"/>
  <c r="F83" i="54"/>
  <c r="E83" i="54"/>
  <c r="D83" i="54"/>
  <c r="AE82" i="54"/>
  <c r="AD82" i="54"/>
  <c r="AM82" i="54" s="1"/>
  <c r="AC82" i="54"/>
  <c r="AR82" i="54" s="1"/>
  <c r="AB82" i="54"/>
  <c r="AA82" i="54"/>
  <c r="Z82" i="54"/>
  <c r="Y82" i="54"/>
  <c r="X82" i="54"/>
  <c r="W82" i="54"/>
  <c r="V82" i="54"/>
  <c r="U82" i="54"/>
  <c r="T82" i="54"/>
  <c r="S82" i="54"/>
  <c r="R82" i="54"/>
  <c r="Q82" i="54"/>
  <c r="P82" i="54"/>
  <c r="O82" i="54"/>
  <c r="AJ82" i="54" s="1"/>
  <c r="N82" i="54"/>
  <c r="M82" i="54"/>
  <c r="L82" i="54"/>
  <c r="K82" i="54"/>
  <c r="J82" i="54"/>
  <c r="I82" i="54"/>
  <c r="H82" i="54"/>
  <c r="G82" i="54"/>
  <c r="F82" i="54"/>
  <c r="E82" i="54"/>
  <c r="D82" i="54"/>
  <c r="AE81" i="54"/>
  <c r="AD81" i="54"/>
  <c r="AM81" i="54" s="1"/>
  <c r="AC81" i="54"/>
  <c r="AR81" i="54" s="1"/>
  <c r="AB81" i="54"/>
  <c r="AA81" i="54"/>
  <c r="Z81" i="54"/>
  <c r="Y81" i="54"/>
  <c r="X81" i="54"/>
  <c r="W81" i="54"/>
  <c r="V81" i="54"/>
  <c r="U81" i="54"/>
  <c r="T81" i="54"/>
  <c r="S81" i="54"/>
  <c r="R81" i="54"/>
  <c r="Q81" i="54"/>
  <c r="P81" i="54"/>
  <c r="O81" i="54"/>
  <c r="AJ81" i="54" s="1"/>
  <c r="N81" i="54"/>
  <c r="M81" i="54"/>
  <c r="L81" i="54"/>
  <c r="K81" i="54"/>
  <c r="J81" i="54"/>
  <c r="I81" i="54"/>
  <c r="H81" i="54"/>
  <c r="G81" i="54"/>
  <c r="F81" i="54"/>
  <c r="E81" i="54"/>
  <c r="D81" i="54"/>
  <c r="AE80" i="54"/>
  <c r="AD80" i="54"/>
  <c r="AM80" i="54" s="1"/>
  <c r="AC80" i="54"/>
  <c r="AR80" i="54" s="1"/>
  <c r="AB80" i="54"/>
  <c r="AA80" i="54"/>
  <c r="Z80" i="54"/>
  <c r="Y80" i="54"/>
  <c r="X80" i="54"/>
  <c r="W80" i="54"/>
  <c r="V80" i="54"/>
  <c r="U80" i="54"/>
  <c r="T80" i="54"/>
  <c r="S80" i="54"/>
  <c r="R80" i="54"/>
  <c r="Q80" i="54"/>
  <c r="P80" i="54"/>
  <c r="O80" i="54"/>
  <c r="AJ80" i="54" s="1"/>
  <c r="N80" i="54"/>
  <c r="M80" i="54"/>
  <c r="L80" i="54"/>
  <c r="K80" i="54"/>
  <c r="J80" i="54"/>
  <c r="I80" i="54"/>
  <c r="H80" i="54"/>
  <c r="G80" i="54"/>
  <c r="F80" i="54"/>
  <c r="E80" i="54"/>
  <c r="D80" i="54"/>
  <c r="AE79" i="54"/>
  <c r="AD79" i="54"/>
  <c r="AM79" i="54" s="1"/>
  <c r="AC79" i="54"/>
  <c r="AR79" i="54" s="1"/>
  <c r="AB79" i="54"/>
  <c r="AA79" i="54"/>
  <c r="Z79" i="54"/>
  <c r="Y79" i="54"/>
  <c r="X79" i="54"/>
  <c r="W79" i="54"/>
  <c r="V79" i="54"/>
  <c r="U79" i="54"/>
  <c r="T79" i="54"/>
  <c r="S79" i="54"/>
  <c r="R79" i="54"/>
  <c r="Q79" i="54"/>
  <c r="P79" i="54"/>
  <c r="O79" i="54"/>
  <c r="AJ79" i="54" s="1"/>
  <c r="N79" i="54"/>
  <c r="M79" i="54"/>
  <c r="L79" i="54"/>
  <c r="K79" i="54"/>
  <c r="J79" i="54"/>
  <c r="I79" i="54"/>
  <c r="H79" i="54"/>
  <c r="G79" i="54"/>
  <c r="F79" i="54"/>
  <c r="E79" i="54"/>
  <c r="D79" i="54"/>
  <c r="AE78" i="54"/>
  <c r="AD78" i="54"/>
  <c r="AM78" i="54" s="1"/>
  <c r="AC78" i="54"/>
  <c r="AR78" i="54" s="1"/>
  <c r="AB78" i="54"/>
  <c r="AA78" i="54"/>
  <c r="Z78" i="54"/>
  <c r="Y78" i="54"/>
  <c r="X78" i="54"/>
  <c r="W78" i="54"/>
  <c r="V78" i="54"/>
  <c r="U78" i="54"/>
  <c r="T78" i="54"/>
  <c r="S78" i="54"/>
  <c r="R78" i="54"/>
  <c r="Q78" i="54"/>
  <c r="P78" i="54"/>
  <c r="O78" i="54"/>
  <c r="AJ78" i="54" s="1"/>
  <c r="N78" i="54"/>
  <c r="M78" i="54"/>
  <c r="L78" i="54"/>
  <c r="K78" i="54"/>
  <c r="J78" i="54"/>
  <c r="I78" i="54"/>
  <c r="H78" i="54"/>
  <c r="G78" i="54"/>
  <c r="F78" i="54"/>
  <c r="E78" i="54"/>
  <c r="D78" i="54"/>
  <c r="AE77" i="54"/>
  <c r="AD77" i="54"/>
  <c r="AM77" i="54" s="1"/>
  <c r="AC77" i="54"/>
  <c r="AR77" i="54" s="1"/>
  <c r="AB77" i="54"/>
  <c r="AA77" i="54"/>
  <c r="Z77" i="54"/>
  <c r="Y77" i="54"/>
  <c r="X77" i="54"/>
  <c r="W77" i="54"/>
  <c r="V77" i="54"/>
  <c r="U77" i="54"/>
  <c r="T77" i="54"/>
  <c r="S77" i="54"/>
  <c r="R77" i="54"/>
  <c r="Q77" i="54"/>
  <c r="P77" i="54"/>
  <c r="O77" i="54"/>
  <c r="AJ77" i="54" s="1"/>
  <c r="N77" i="54"/>
  <c r="M77" i="54"/>
  <c r="L77" i="54"/>
  <c r="K77" i="54"/>
  <c r="J77" i="54"/>
  <c r="I77" i="54"/>
  <c r="H77" i="54"/>
  <c r="G77" i="54"/>
  <c r="F77" i="54"/>
  <c r="E77" i="54"/>
  <c r="D77" i="54"/>
  <c r="AE76" i="54"/>
  <c r="AD76" i="54"/>
  <c r="AM76" i="54" s="1"/>
  <c r="AC76" i="54"/>
  <c r="AR76" i="54" s="1"/>
  <c r="AB76" i="54"/>
  <c r="AA76" i="54"/>
  <c r="Z76" i="54"/>
  <c r="Y76" i="54"/>
  <c r="X76" i="54"/>
  <c r="W76" i="54"/>
  <c r="V76" i="54"/>
  <c r="U76" i="54"/>
  <c r="T76" i="54"/>
  <c r="S76" i="54"/>
  <c r="R76" i="54"/>
  <c r="Q76" i="54"/>
  <c r="P76" i="54"/>
  <c r="O76" i="54"/>
  <c r="AJ76" i="54" s="1"/>
  <c r="N76" i="54"/>
  <c r="M76" i="54"/>
  <c r="L76" i="54"/>
  <c r="K76" i="54"/>
  <c r="J76" i="54"/>
  <c r="I76" i="54"/>
  <c r="H76" i="54"/>
  <c r="G76" i="54"/>
  <c r="F76" i="54"/>
  <c r="E76" i="54"/>
  <c r="D76" i="54"/>
  <c r="AE75" i="54"/>
  <c r="AD75" i="54"/>
  <c r="AM75" i="54" s="1"/>
  <c r="AC75" i="54"/>
  <c r="AR75" i="54" s="1"/>
  <c r="AB75" i="54"/>
  <c r="AA75" i="54"/>
  <c r="Z75" i="54"/>
  <c r="Y75" i="54"/>
  <c r="X75" i="54"/>
  <c r="W75" i="54"/>
  <c r="V75" i="54"/>
  <c r="U75" i="54"/>
  <c r="T75" i="54"/>
  <c r="S75" i="54"/>
  <c r="R75" i="54"/>
  <c r="Q75" i="54"/>
  <c r="P75" i="54"/>
  <c r="O75" i="54"/>
  <c r="AJ75" i="54" s="1"/>
  <c r="N75" i="54"/>
  <c r="M75" i="54"/>
  <c r="L75" i="54"/>
  <c r="K75" i="54"/>
  <c r="J75" i="54"/>
  <c r="I75" i="54"/>
  <c r="H75" i="54"/>
  <c r="G75" i="54"/>
  <c r="F75" i="54"/>
  <c r="E75" i="54"/>
  <c r="D75" i="54"/>
  <c r="AE74" i="54"/>
  <c r="AD74" i="54"/>
  <c r="AM74" i="54" s="1"/>
  <c r="AC74" i="54"/>
  <c r="AR74" i="54" s="1"/>
  <c r="AB74" i="54"/>
  <c r="AA74" i="54"/>
  <c r="Z74" i="54"/>
  <c r="Y74" i="54"/>
  <c r="X74" i="54"/>
  <c r="W74" i="54"/>
  <c r="V74" i="54"/>
  <c r="U74" i="54"/>
  <c r="T74" i="54"/>
  <c r="S74" i="54"/>
  <c r="R74" i="54"/>
  <c r="Q74" i="54"/>
  <c r="P74" i="54"/>
  <c r="O74" i="54"/>
  <c r="AJ74" i="54" s="1"/>
  <c r="N74" i="54"/>
  <c r="M74" i="54"/>
  <c r="L74" i="54"/>
  <c r="K74" i="54"/>
  <c r="J74" i="54"/>
  <c r="I74" i="54"/>
  <c r="H74" i="54"/>
  <c r="G74" i="54"/>
  <c r="F74" i="54"/>
  <c r="E74" i="54"/>
  <c r="D74" i="54"/>
  <c r="AE73" i="54"/>
  <c r="AD73" i="54"/>
  <c r="AM73" i="54" s="1"/>
  <c r="AC73" i="54"/>
  <c r="AR73" i="54" s="1"/>
  <c r="AB73" i="54"/>
  <c r="AA73" i="54"/>
  <c r="Z73" i="54"/>
  <c r="Y73" i="54"/>
  <c r="X73" i="54"/>
  <c r="W73" i="54"/>
  <c r="V73" i="54"/>
  <c r="U73" i="54"/>
  <c r="T73" i="54"/>
  <c r="S73" i="54"/>
  <c r="R73" i="54"/>
  <c r="Q73" i="54"/>
  <c r="P73" i="54"/>
  <c r="O73" i="54"/>
  <c r="AJ73" i="54" s="1"/>
  <c r="N73" i="54"/>
  <c r="M73" i="54"/>
  <c r="L73" i="54"/>
  <c r="K73" i="54"/>
  <c r="J73" i="54"/>
  <c r="I73" i="54"/>
  <c r="H73" i="54"/>
  <c r="G73" i="54"/>
  <c r="F73" i="54"/>
  <c r="E73" i="54"/>
  <c r="D73" i="54"/>
  <c r="AE72" i="54"/>
  <c r="AD72" i="54"/>
  <c r="AM72" i="54" s="1"/>
  <c r="AC72" i="54"/>
  <c r="AR72" i="54" s="1"/>
  <c r="AB72" i="54"/>
  <c r="AA72" i="54"/>
  <c r="Z72" i="54"/>
  <c r="Y72" i="54"/>
  <c r="X72" i="54"/>
  <c r="W72" i="54"/>
  <c r="V72" i="54"/>
  <c r="U72" i="54"/>
  <c r="T72" i="54"/>
  <c r="S72" i="54"/>
  <c r="R72" i="54"/>
  <c r="Q72" i="54"/>
  <c r="P72" i="54"/>
  <c r="O72" i="54"/>
  <c r="AJ72" i="54" s="1"/>
  <c r="N72" i="54"/>
  <c r="M72" i="54"/>
  <c r="L72" i="54"/>
  <c r="K72" i="54"/>
  <c r="J72" i="54"/>
  <c r="I72" i="54"/>
  <c r="H72" i="54"/>
  <c r="G72" i="54"/>
  <c r="F72" i="54"/>
  <c r="E72" i="54"/>
  <c r="D72" i="54"/>
  <c r="AE71" i="54"/>
  <c r="AD71" i="54"/>
  <c r="AM71" i="54" s="1"/>
  <c r="AC71" i="54"/>
  <c r="AR71" i="54" s="1"/>
  <c r="AB71" i="54"/>
  <c r="AA71" i="54"/>
  <c r="Z71" i="54"/>
  <c r="Y71" i="54"/>
  <c r="X71" i="54"/>
  <c r="W71" i="54"/>
  <c r="V71" i="54"/>
  <c r="U71" i="54"/>
  <c r="T71" i="54"/>
  <c r="S71" i="54"/>
  <c r="R71" i="54"/>
  <c r="Q71" i="54"/>
  <c r="P71" i="54"/>
  <c r="O71" i="54"/>
  <c r="AJ71" i="54" s="1"/>
  <c r="N71" i="54"/>
  <c r="M71" i="54"/>
  <c r="L71" i="54"/>
  <c r="K71" i="54"/>
  <c r="J71" i="54"/>
  <c r="I71" i="54"/>
  <c r="H71" i="54"/>
  <c r="G71" i="54"/>
  <c r="F71" i="54"/>
  <c r="E71" i="54"/>
  <c r="D71" i="54"/>
  <c r="AE70" i="54"/>
  <c r="AD70" i="54"/>
  <c r="AM70" i="54" s="1"/>
  <c r="AC70" i="54"/>
  <c r="AR70" i="54" s="1"/>
  <c r="AB70" i="54"/>
  <c r="AA70" i="54"/>
  <c r="Z70" i="54"/>
  <c r="Y70" i="54"/>
  <c r="X70" i="54"/>
  <c r="W70" i="54"/>
  <c r="V70" i="54"/>
  <c r="U70" i="54"/>
  <c r="T70" i="54"/>
  <c r="S70" i="54"/>
  <c r="R70" i="54"/>
  <c r="Q70" i="54"/>
  <c r="P70" i="54"/>
  <c r="O70" i="54"/>
  <c r="AJ70" i="54" s="1"/>
  <c r="N70" i="54"/>
  <c r="M70" i="54"/>
  <c r="L70" i="54"/>
  <c r="K70" i="54"/>
  <c r="J70" i="54"/>
  <c r="I70" i="54"/>
  <c r="H70" i="54"/>
  <c r="G70" i="54"/>
  <c r="F70" i="54"/>
  <c r="E70" i="54"/>
  <c r="D70" i="54"/>
  <c r="AE69" i="54"/>
  <c r="AD69" i="54"/>
  <c r="AM69" i="54" s="1"/>
  <c r="AC69" i="54"/>
  <c r="AR69" i="54" s="1"/>
  <c r="AB69" i="54"/>
  <c r="AA69" i="54"/>
  <c r="Z69" i="54"/>
  <c r="Y69" i="54"/>
  <c r="X69" i="54"/>
  <c r="W69" i="54"/>
  <c r="V69" i="54"/>
  <c r="U69" i="54"/>
  <c r="T69" i="54"/>
  <c r="S69" i="54"/>
  <c r="R69" i="54"/>
  <c r="Q69" i="54"/>
  <c r="P69" i="54"/>
  <c r="O69" i="54"/>
  <c r="AJ69" i="54" s="1"/>
  <c r="N69" i="54"/>
  <c r="M69" i="54"/>
  <c r="L69" i="54"/>
  <c r="K69" i="54"/>
  <c r="J69" i="54"/>
  <c r="I69" i="54"/>
  <c r="H69" i="54"/>
  <c r="G69" i="54"/>
  <c r="F69" i="54"/>
  <c r="E69" i="54"/>
  <c r="D69" i="54"/>
  <c r="AE68" i="54"/>
  <c r="AD68" i="54"/>
  <c r="AM68" i="54" s="1"/>
  <c r="AC68" i="54"/>
  <c r="AR68" i="54" s="1"/>
  <c r="AB68" i="54"/>
  <c r="AA68" i="54"/>
  <c r="Z68" i="54"/>
  <c r="Y68" i="54"/>
  <c r="X68" i="54"/>
  <c r="W68" i="54"/>
  <c r="V68" i="54"/>
  <c r="U68" i="54"/>
  <c r="T68" i="54"/>
  <c r="S68" i="54"/>
  <c r="R68" i="54"/>
  <c r="Q68" i="54"/>
  <c r="P68" i="54"/>
  <c r="O68" i="54"/>
  <c r="AJ68" i="54" s="1"/>
  <c r="N68" i="54"/>
  <c r="M68" i="54"/>
  <c r="L68" i="54"/>
  <c r="K68" i="54"/>
  <c r="J68" i="54"/>
  <c r="I68" i="54"/>
  <c r="H68" i="54"/>
  <c r="G68" i="54"/>
  <c r="F68" i="54"/>
  <c r="E68" i="54"/>
  <c r="D68" i="54"/>
  <c r="AE67" i="54"/>
  <c r="AD67" i="54"/>
  <c r="AM67" i="54" s="1"/>
  <c r="AC67" i="54"/>
  <c r="AR67" i="54" s="1"/>
  <c r="AB67" i="54"/>
  <c r="AA67" i="54"/>
  <c r="Z67" i="54"/>
  <c r="Y67" i="54"/>
  <c r="X67" i="54"/>
  <c r="W67" i="54"/>
  <c r="V67" i="54"/>
  <c r="U67" i="54"/>
  <c r="T67" i="54"/>
  <c r="S67" i="54"/>
  <c r="R67" i="54"/>
  <c r="Q67" i="54"/>
  <c r="P67" i="54"/>
  <c r="O67" i="54"/>
  <c r="AJ67" i="54" s="1"/>
  <c r="N67" i="54"/>
  <c r="M67" i="54"/>
  <c r="L67" i="54"/>
  <c r="K67" i="54"/>
  <c r="J67" i="54"/>
  <c r="I67" i="54"/>
  <c r="H67" i="54"/>
  <c r="G67" i="54"/>
  <c r="F67" i="54"/>
  <c r="E67" i="54"/>
  <c r="D67" i="54"/>
  <c r="AE66" i="54"/>
  <c r="AD66" i="54"/>
  <c r="AM66" i="54" s="1"/>
  <c r="AC66" i="54"/>
  <c r="AR66" i="54" s="1"/>
  <c r="AB66" i="54"/>
  <c r="AA66" i="54"/>
  <c r="Z66" i="54"/>
  <c r="Y66" i="54"/>
  <c r="X66" i="54"/>
  <c r="W66" i="54"/>
  <c r="V66" i="54"/>
  <c r="U66" i="54"/>
  <c r="T66" i="54"/>
  <c r="S66" i="54"/>
  <c r="R66" i="54"/>
  <c r="Q66" i="54"/>
  <c r="P66" i="54"/>
  <c r="O66" i="54"/>
  <c r="AJ66" i="54" s="1"/>
  <c r="N66" i="54"/>
  <c r="M66" i="54"/>
  <c r="L66" i="54"/>
  <c r="K66" i="54"/>
  <c r="J66" i="54"/>
  <c r="I66" i="54"/>
  <c r="H66" i="54"/>
  <c r="G66" i="54"/>
  <c r="F66" i="54"/>
  <c r="E66" i="54"/>
  <c r="D66" i="54"/>
  <c r="AE65" i="54"/>
  <c r="AD65" i="54"/>
  <c r="AM65" i="54" s="1"/>
  <c r="AC65" i="54"/>
  <c r="AR65" i="54" s="1"/>
  <c r="AB65" i="54"/>
  <c r="AA65" i="54"/>
  <c r="Z65" i="54"/>
  <c r="Y65" i="54"/>
  <c r="X65" i="54"/>
  <c r="W65" i="54"/>
  <c r="V65" i="54"/>
  <c r="U65" i="54"/>
  <c r="T65" i="54"/>
  <c r="S65" i="54"/>
  <c r="R65" i="54"/>
  <c r="Q65" i="54"/>
  <c r="P65" i="54"/>
  <c r="O65" i="54"/>
  <c r="AJ65" i="54" s="1"/>
  <c r="N65" i="54"/>
  <c r="M65" i="54"/>
  <c r="L65" i="54"/>
  <c r="K65" i="54"/>
  <c r="J65" i="54"/>
  <c r="I65" i="54"/>
  <c r="H65" i="54"/>
  <c r="G65" i="54"/>
  <c r="F65" i="54"/>
  <c r="E65" i="54"/>
  <c r="D65" i="54"/>
  <c r="AE64" i="54"/>
  <c r="AD64" i="54"/>
  <c r="AM64" i="54" s="1"/>
  <c r="AC64" i="54"/>
  <c r="AR64" i="54" s="1"/>
  <c r="AB64" i="54"/>
  <c r="AA64" i="54"/>
  <c r="Z64" i="54"/>
  <c r="Y64" i="54"/>
  <c r="X64" i="54"/>
  <c r="W64" i="54"/>
  <c r="V64" i="54"/>
  <c r="U64" i="54"/>
  <c r="T64" i="54"/>
  <c r="S64" i="54"/>
  <c r="R64" i="54"/>
  <c r="Q64" i="54"/>
  <c r="P64" i="54"/>
  <c r="O64" i="54"/>
  <c r="AJ64" i="54" s="1"/>
  <c r="N64" i="54"/>
  <c r="M64" i="54"/>
  <c r="L64" i="54"/>
  <c r="K64" i="54"/>
  <c r="J64" i="54"/>
  <c r="I64" i="54"/>
  <c r="H64" i="54"/>
  <c r="G64" i="54"/>
  <c r="F64" i="54"/>
  <c r="E64" i="54"/>
  <c r="D64" i="54"/>
  <c r="AE63" i="54"/>
  <c r="AD63" i="54"/>
  <c r="AM63" i="54" s="1"/>
  <c r="AC63" i="54"/>
  <c r="AR63" i="54" s="1"/>
  <c r="AB63" i="54"/>
  <c r="AA63" i="54"/>
  <c r="Z63" i="54"/>
  <c r="Y63" i="54"/>
  <c r="X63" i="54"/>
  <c r="W63" i="54"/>
  <c r="V63" i="54"/>
  <c r="U63" i="54"/>
  <c r="T63" i="54"/>
  <c r="S63" i="54"/>
  <c r="R63" i="54"/>
  <c r="Q63" i="54"/>
  <c r="P63" i="54"/>
  <c r="O63" i="54"/>
  <c r="AJ63" i="54" s="1"/>
  <c r="N63" i="54"/>
  <c r="M63" i="54"/>
  <c r="L63" i="54"/>
  <c r="K63" i="54"/>
  <c r="J63" i="54"/>
  <c r="I63" i="54"/>
  <c r="H63" i="54"/>
  <c r="G63" i="54"/>
  <c r="F63" i="54"/>
  <c r="E63" i="54"/>
  <c r="D63" i="54"/>
  <c r="AE62" i="54"/>
  <c r="AD62" i="54"/>
  <c r="AM62" i="54" s="1"/>
  <c r="AC62" i="54"/>
  <c r="AR62" i="54" s="1"/>
  <c r="AB62" i="54"/>
  <c r="AA62" i="54"/>
  <c r="Z62" i="54"/>
  <c r="Y62" i="54"/>
  <c r="X62" i="54"/>
  <c r="W62" i="54"/>
  <c r="V62" i="54"/>
  <c r="U62" i="54"/>
  <c r="T62" i="54"/>
  <c r="S62" i="54"/>
  <c r="R62" i="54"/>
  <c r="Q62" i="54"/>
  <c r="P62" i="54"/>
  <c r="O62" i="54"/>
  <c r="AJ62" i="54" s="1"/>
  <c r="N62" i="54"/>
  <c r="M62" i="54"/>
  <c r="L62" i="54"/>
  <c r="K62" i="54"/>
  <c r="J62" i="54"/>
  <c r="I62" i="54"/>
  <c r="H62" i="54"/>
  <c r="G62" i="54"/>
  <c r="F62" i="54"/>
  <c r="E62" i="54"/>
  <c r="D62" i="54"/>
  <c r="AE61" i="54"/>
  <c r="AD61" i="54"/>
  <c r="AM61" i="54" s="1"/>
  <c r="AC61" i="54"/>
  <c r="AR61" i="54" s="1"/>
  <c r="AB61" i="54"/>
  <c r="AA61" i="54"/>
  <c r="Z61" i="54"/>
  <c r="Y61" i="54"/>
  <c r="X61" i="54"/>
  <c r="W61" i="54"/>
  <c r="V61" i="54"/>
  <c r="U61" i="54"/>
  <c r="T61" i="54"/>
  <c r="S61" i="54"/>
  <c r="R61" i="54"/>
  <c r="Q61" i="54"/>
  <c r="P61" i="54"/>
  <c r="O61" i="54"/>
  <c r="AJ61" i="54" s="1"/>
  <c r="N61" i="54"/>
  <c r="M61" i="54"/>
  <c r="L61" i="54"/>
  <c r="K61" i="54"/>
  <c r="J61" i="54"/>
  <c r="I61" i="54"/>
  <c r="H61" i="54"/>
  <c r="G61" i="54"/>
  <c r="F61" i="54"/>
  <c r="E61" i="54"/>
  <c r="D61" i="54"/>
  <c r="AE60" i="54"/>
  <c r="AD60" i="54"/>
  <c r="AM60" i="54" s="1"/>
  <c r="AC60" i="54"/>
  <c r="AR60" i="54" s="1"/>
  <c r="AB60" i="54"/>
  <c r="AA60" i="54"/>
  <c r="Z60" i="54"/>
  <c r="Y60" i="54"/>
  <c r="X60" i="54"/>
  <c r="W60" i="54"/>
  <c r="V60" i="54"/>
  <c r="U60" i="54"/>
  <c r="T60" i="54"/>
  <c r="S60" i="54"/>
  <c r="R60" i="54"/>
  <c r="Q60" i="54"/>
  <c r="P60" i="54"/>
  <c r="O60" i="54"/>
  <c r="AJ60" i="54" s="1"/>
  <c r="N60" i="54"/>
  <c r="M60" i="54"/>
  <c r="L60" i="54"/>
  <c r="K60" i="54"/>
  <c r="J60" i="54"/>
  <c r="I60" i="54"/>
  <c r="H60" i="54"/>
  <c r="G60" i="54"/>
  <c r="F60" i="54"/>
  <c r="E60" i="54"/>
  <c r="D60" i="54"/>
  <c r="AE59" i="54"/>
  <c r="AD59" i="54"/>
  <c r="AM59" i="54" s="1"/>
  <c r="AC59" i="54"/>
  <c r="AR59" i="54" s="1"/>
  <c r="AB59" i="54"/>
  <c r="AA59" i="54"/>
  <c r="Z59" i="54"/>
  <c r="Y59" i="54"/>
  <c r="X59" i="54"/>
  <c r="W59" i="54"/>
  <c r="V59" i="54"/>
  <c r="U59" i="54"/>
  <c r="T59" i="54"/>
  <c r="S59" i="54"/>
  <c r="R59" i="54"/>
  <c r="Q59" i="54"/>
  <c r="P59" i="54"/>
  <c r="O59" i="54"/>
  <c r="AJ59" i="54" s="1"/>
  <c r="N59" i="54"/>
  <c r="M59" i="54"/>
  <c r="L59" i="54"/>
  <c r="K59" i="54"/>
  <c r="J59" i="54"/>
  <c r="I59" i="54"/>
  <c r="H59" i="54"/>
  <c r="G59" i="54"/>
  <c r="F59" i="54"/>
  <c r="E59" i="54"/>
  <c r="D59" i="54"/>
  <c r="AE58" i="54"/>
  <c r="AD58" i="54"/>
  <c r="AM58" i="54" s="1"/>
  <c r="AC58" i="54"/>
  <c r="AR58" i="54" s="1"/>
  <c r="AB58" i="54"/>
  <c r="AA58" i="54"/>
  <c r="Z58" i="54"/>
  <c r="Y58" i="54"/>
  <c r="X58" i="54"/>
  <c r="W58" i="54"/>
  <c r="V58" i="54"/>
  <c r="U58" i="54"/>
  <c r="T58" i="54"/>
  <c r="S58" i="54"/>
  <c r="R58" i="54"/>
  <c r="Q58" i="54"/>
  <c r="P58" i="54"/>
  <c r="O58" i="54"/>
  <c r="AJ58" i="54" s="1"/>
  <c r="N58" i="54"/>
  <c r="M58" i="54"/>
  <c r="L58" i="54"/>
  <c r="K58" i="54"/>
  <c r="J58" i="54"/>
  <c r="I58" i="54"/>
  <c r="H58" i="54"/>
  <c r="G58" i="54"/>
  <c r="F58" i="54"/>
  <c r="E58" i="54"/>
  <c r="D58" i="54"/>
  <c r="AE57" i="54"/>
  <c r="AD57" i="54"/>
  <c r="AM57" i="54" s="1"/>
  <c r="AC57" i="54"/>
  <c r="AR57" i="54" s="1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AJ57" i="54" s="1"/>
  <c r="N57" i="54"/>
  <c r="M57" i="54"/>
  <c r="L57" i="54"/>
  <c r="K57" i="54"/>
  <c r="J57" i="54"/>
  <c r="I57" i="54"/>
  <c r="H57" i="54"/>
  <c r="G57" i="54"/>
  <c r="F57" i="54"/>
  <c r="E57" i="54"/>
  <c r="D57" i="54"/>
  <c r="AE56" i="54"/>
  <c r="AD56" i="54"/>
  <c r="AM56" i="54" s="1"/>
  <c r="AC56" i="54"/>
  <c r="AR56" i="54" s="1"/>
  <c r="AB56" i="54"/>
  <c r="AA56" i="54"/>
  <c r="Z56" i="54"/>
  <c r="Y56" i="54"/>
  <c r="X56" i="54"/>
  <c r="W56" i="54"/>
  <c r="V56" i="54"/>
  <c r="U56" i="54"/>
  <c r="T56" i="54"/>
  <c r="S56" i="54"/>
  <c r="R56" i="54"/>
  <c r="Q56" i="54"/>
  <c r="P56" i="54"/>
  <c r="O56" i="54"/>
  <c r="AJ56" i="54" s="1"/>
  <c r="N56" i="54"/>
  <c r="M56" i="54"/>
  <c r="L56" i="54"/>
  <c r="K56" i="54"/>
  <c r="J56" i="54"/>
  <c r="I56" i="54"/>
  <c r="H56" i="54"/>
  <c r="G56" i="54"/>
  <c r="F56" i="54"/>
  <c r="E56" i="54"/>
  <c r="D56" i="54"/>
  <c r="AE55" i="54"/>
  <c r="AD55" i="54"/>
  <c r="AM55" i="54" s="1"/>
  <c r="AC55" i="54"/>
  <c r="AR55" i="54" s="1"/>
  <c r="AB55" i="54"/>
  <c r="AA55" i="54"/>
  <c r="Z55" i="54"/>
  <c r="Y55" i="54"/>
  <c r="X55" i="54"/>
  <c r="W55" i="54"/>
  <c r="V55" i="54"/>
  <c r="U55" i="54"/>
  <c r="T55" i="54"/>
  <c r="S55" i="54"/>
  <c r="R55" i="54"/>
  <c r="Q55" i="54"/>
  <c r="P55" i="54"/>
  <c r="O55" i="54"/>
  <c r="AJ55" i="54" s="1"/>
  <c r="N55" i="54"/>
  <c r="M55" i="54"/>
  <c r="L55" i="54"/>
  <c r="K55" i="54"/>
  <c r="J55" i="54"/>
  <c r="I55" i="54"/>
  <c r="H55" i="54"/>
  <c r="G55" i="54"/>
  <c r="F55" i="54"/>
  <c r="E55" i="54"/>
  <c r="D55" i="54"/>
  <c r="AE54" i="54"/>
  <c r="AD54" i="54"/>
  <c r="AM54" i="54" s="1"/>
  <c r="AC54" i="54"/>
  <c r="AR54" i="54" s="1"/>
  <c r="AB54" i="54"/>
  <c r="AA54" i="54"/>
  <c r="Z54" i="54"/>
  <c r="Y54" i="54"/>
  <c r="X54" i="54"/>
  <c r="W54" i="54"/>
  <c r="V54" i="54"/>
  <c r="U54" i="54"/>
  <c r="T54" i="54"/>
  <c r="S54" i="54"/>
  <c r="R54" i="54"/>
  <c r="Q54" i="54"/>
  <c r="P54" i="54"/>
  <c r="O54" i="54"/>
  <c r="AJ54" i="54" s="1"/>
  <c r="N54" i="54"/>
  <c r="M54" i="54"/>
  <c r="L54" i="54"/>
  <c r="K54" i="54"/>
  <c r="J54" i="54"/>
  <c r="I54" i="54"/>
  <c r="H54" i="54"/>
  <c r="G54" i="54"/>
  <c r="F54" i="54"/>
  <c r="E54" i="54"/>
  <c r="D54" i="54"/>
  <c r="AE53" i="54"/>
  <c r="AD53" i="54"/>
  <c r="AM53" i="54" s="1"/>
  <c r="AC53" i="54"/>
  <c r="AR53" i="54" s="1"/>
  <c r="AB53" i="54"/>
  <c r="AA53" i="54"/>
  <c r="Z53" i="54"/>
  <c r="Y53" i="54"/>
  <c r="X53" i="54"/>
  <c r="W53" i="54"/>
  <c r="V53" i="54"/>
  <c r="U53" i="54"/>
  <c r="T53" i="54"/>
  <c r="S53" i="54"/>
  <c r="R53" i="54"/>
  <c r="Q53" i="54"/>
  <c r="P53" i="54"/>
  <c r="O53" i="54"/>
  <c r="AJ53" i="54" s="1"/>
  <c r="N53" i="54"/>
  <c r="M53" i="54"/>
  <c r="L53" i="54"/>
  <c r="K53" i="54"/>
  <c r="J53" i="54"/>
  <c r="I53" i="54"/>
  <c r="H53" i="54"/>
  <c r="G53" i="54"/>
  <c r="F53" i="54"/>
  <c r="E53" i="54"/>
  <c r="D53" i="54"/>
  <c r="AE52" i="54"/>
  <c r="AD52" i="54"/>
  <c r="AM52" i="54" s="1"/>
  <c r="AC52" i="54"/>
  <c r="AR52" i="54" s="1"/>
  <c r="AB52" i="54"/>
  <c r="AA52" i="54"/>
  <c r="Z52" i="54"/>
  <c r="Y52" i="54"/>
  <c r="X52" i="54"/>
  <c r="W52" i="54"/>
  <c r="V52" i="54"/>
  <c r="U52" i="54"/>
  <c r="T52" i="54"/>
  <c r="S52" i="54"/>
  <c r="R52" i="54"/>
  <c r="Q52" i="54"/>
  <c r="P52" i="54"/>
  <c r="O52" i="54"/>
  <c r="AJ52" i="54" s="1"/>
  <c r="N52" i="54"/>
  <c r="M52" i="54"/>
  <c r="L52" i="54"/>
  <c r="K52" i="54"/>
  <c r="J52" i="54"/>
  <c r="I52" i="54"/>
  <c r="H52" i="54"/>
  <c r="G52" i="54"/>
  <c r="F52" i="54"/>
  <c r="E52" i="54"/>
  <c r="D52" i="54"/>
  <c r="AE51" i="54"/>
  <c r="AD51" i="54"/>
  <c r="AM51" i="54" s="1"/>
  <c r="AC51" i="54"/>
  <c r="AR51" i="54" s="1"/>
  <c r="AB51" i="54"/>
  <c r="AA51" i="54"/>
  <c r="Z51" i="54"/>
  <c r="Y51" i="54"/>
  <c r="X51" i="54"/>
  <c r="W51" i="54"/>
  <c r="V51" i="54"/>
  <c r="U51" i="54"/>
  <c r="T51" i="54"/>
  <c r="S51" i="54"/>
  <c r="R51" i="54"/>
  <c r="Q51" i="54"/>
  <c r="P51" i="54"/>
  <c r="O51" i="54"/>
  <c r="AJ51" i="54" s="1"/>
  <c r="N51" i="54"/>
  <c r="M51" i="54"/>
  <c r="L51" i="54"/>
  <c r="K51" i="54"/>
  <c r="J51" i="54"/>
  <c r="I51" i="54"/>
  <c r="H51" i="54"/>
  <c r="G51" i="54"/>
  <c r="F51" i="54"/>
  <c r="E51" i="54"/>
  <c r="D51" i="54"/>
  <c r="AE50" i="54"/>
  <c r="AD50" i="54"/>
  <c r="AM50" i="54" s="1"/>
  <c r="AC50" i="54"/>
  <c r="AR50" i="54" s="1"/>
  <c r="AB50" i="54"/>
  <c r="AA50" i="54"/>
  <c r="Z50" i="54"/>
  <c r="Y50" i="54"/>
  <c r="X50" i="54"/>
  <c r="W50" i="54"/>
  <c r="V50" i="54"/>
  <c r="U50" i="54"/>
  <c r="T50" i="54"/>
  <c r="S50" i="54"/>
  <c r="R50" i="54"/>
  <c r="Q50" i="54"/>
  <c r="P50" i="54"/>
  <c r="O50" i="54"/>
  <c r="AJ50" i="54" s="1"/>
  <c r="N50" i="54"/>
  <c r="M50" i="54"/>
  <c r="L50" i="54"/>
  <c r="K50" i="54"/>
  <c r="J50" i="54"/>
  <c r="I50" i="54"/>
  <c r="H50" i="54"/>
  <c r="G50" i="54"/>
  <c r="F50" i="54"/>
  <c r="E50" i="54"/>
  <c r="D50" i="54"/>
  <c r="AE49" i="54"/>
  <c r="AD49" i="54"/>
  <c r="AM49" i="54" s="1"/>
  <c r="AC49" i="54"/>
  <c r="AR49" i="54" s="1"/>
  <c r="AB49" i="54"/>
  <c r="AA49" i="54"/>
  <c r="Z49" i="54"/>
  <c r="Y49" i="54"/>
  <c r="X49" i="54"/>
  <c r="W49" i="54"/>
  <c r="V49" i="54"/>
  <c r="U49" i="54"/>
  <c r="T49" i="54"/>
  <c r="S49" i="54"/>
  <c r="R49" i="54"/>
  <c r="Q49" i="54"/>
  <c r="P49" i="54"/>
  <c r="O49" i="54"/>
  <c r="AJ49" i="54" s="1"/>
  <c r="N49" i="54"/>
  <c r="M49" i="54"/>
  <c r="L49" i="54"/>
  <c r="K49" i="54"/>
  <c r="J49" i="54"/>
  <c r="I49" i="54"/>
  <c r="H49" i="54"/>
  <c r="G49" i="54"/>
  <c r="F49" i="54"/>
  <c r="E49" i="54"/>
  <c r="D49" i="54"/>
  <c r="AE48" i="54"/>
  <c r="AD48" i="54"/>
  <c r="AM48" i="54" s="1"/>
  <c r="AC48" i="54"/>
  <c r="AR48" i="54" s="1"/>
  <c r="AB48" i="54"/>
  <c r="AA48" i="54"/>
  <c r="Z48" i="54"/>
  <c r="Y48" i="54"/>
  <c r="X48" i="54"/>
  <c r="W48" i="54"/>
  <c r="V48" i="54"/>
  <c r="U48" i="54"/>
  <c r="T48" i="54"/>
  <c r="S48" i="54"/>
  <c r="R48" i="54"/>
  <c r="Q48" i="54"/>
  <c r="P48" i="54"/>
  <c r="O48" i="54"/>
  <c r="AJ48" i="54" s="1"/>
  <c r="N48" i="54"/>
  <c r="M48" i="54"/>
  <c r="L48" i="54"/>
  <c r="K48" i="54"/>
  <c r="J48" i="54"/>
  <c r="I48" i="54"/>
  <c r="H48" i="54"/>
  <c r="G48" i="54"/>
  <c r="F48" i="54"/>
  <c r="E48" i="54"/>
  <c r="D48" i="54"/>
  <c r="AE47" i="54"/>
  <c r="AD47" i="54"/>
  <c r="AM47" i="54" s="1"/>
  <c r="AC47" i="54"/>
  <c r="AR47" i="54" s="1"/>
  <c r="AB47" i="54"/>
  <c r="AA47" i="54"/>
  <c r="Z47" i="54"/>
  <c r="Y47" i="54"/>
  <c r="X47" i="54"/>
  <c r="W47" i="54"/>
  <c r="V47" i="54"/>
  <c r="U47" i="54"/>
  <c r="T47" i="54"/>
  <c r="S47" i="54"/>
  <c r="R47" i="54"/>
  <c r="Q47" i="54"/>
  <c r="P47" i="54"/>
  <c r="O47" i="54"/>
  <c r="AJ47" i="54" s="1"/>
  <c r="N47" i="54"/>
  <c r="M47" i="54"/>
  <c r="L47" i="54"/>
  <c r="K47" i="54"/>
  <c r="J47" i="54"/>
  <c r="I47" i="54"/>
  <c r="H47" i="54"/>
  <c r="G47" i="54"/>
  <c r="F47" i="54"/>
  <c r="E47" i="54"/>
  <c r="D47" i="54"/>
  <c r="AE46" i="54"/>
  <c r="AD46" i="54"/>
  <c r="AM46" i="54" s="1"/>
  <c r="AC46" i="54"/>
  <c r="AR46" i="54" s="1"/>
  <c r="AB46" i="54"/>
  <c r="AA46" i="54"/>
  <c r="Z46" i="54"/>
  <c r="Y46" i="54"/>
  <c r="X46" i="54"/>
  <c r="W46" i="54"/>
  <c r="V46" i="54"/>
  <c r="U46" i="54"/>
  <c r="T46" i="54"/>
  <c r="S46" i="54"/>
  <c r="R46" i="54"/>
  <c r="Q46" i="54"/>
  <c r="P46" i="54"/>
  <c r="O46" i="54"/>
  <c r="AJ46" i="54" s="1"/>
  <c r="N46" i="54"/>
  <c r="M46" i="54"/>
  <c r="L46" i="54"/>
  <c r="K46" i="54"/>
  <c r="J46" i="54"/>
  <c r="I46" i="54"/>
  <c r="H46" i="54"/>
  <c r="G46" i="54"/>
  <c r="F46" i="54"/>
  <c r="E46" i="54"/>
  <c r="D46" i="54"/>
  <c r="AE45" i="54"/>
  <c r="AD45" i="54"/>
  <c r="AM45" i="54" s="1"/>
  <c r="AC45" i="54"/>
  <c r="AR45" i="54" s="1"/>
  <c r="AB45" i="54"/>
  <c r="AA45" i="54"/>
  <c r="Z45" i="54"/>
  <c r="Y45" i="54"/>
  <c r="X45" i="54"/>
  <c r="W45" i="54"/>
  <c r="V45" i="54"/>
  <c r="U45" i="54"/>
  <c r="T45" i="54"/>
  <c r="S45" i="54"/>
  <c r="R45" i="54"/>
  <c r="Q45" i="54"/>
  <c r="P45" i="54"/>
  <c r="O45" i="54"/>
  <c r="AJ45" i="54" s="1"/>
  <c r="N45" i="54"/>
  <c r="M45" i="54"/>
  <c r="L45" i="54"/>
  <c r="K45" i="54"/>
  <c r="J45" i="54"/>
  <c r="I45" i="54"/>
  <c r="H45" i="54"/>
  <c r="G45" i="54"/>
  <c r="F45" i="54"/>
  <c r="E45" i="54"/>
  <c r="D45" i="54"/>
  <c r="AE44" i="54"/>
  <c r="AD44" i="54"/>
  <c r="AM44" i="54" s="1"/>
  <c r="AC44" i="54"/>
  <c r="AR44" i="54" s="1"/>
  <c r="AB44" i="54"/>
  <c r="AA44" i="54"/>
  <c r="Z44" i="54"/>
  <c r="Y44" i="54"/>
  <c r="X44" i="54"/>
  <c r="W44" i="54"/>
  <c r="V44" i="54"/>
  <c r="U44" i="54"/>
  <c r="T44" i="54"/>
  <c r="S44" i="54"/>
  <c r="R44" i="54"/>
  <c r="Q44" i="54"/>
  <c r="P44" i="54"/>
  <c r="O44" i="54"/>
  <c r="AJ44" i="54" s="1"/>
  <c r="N44" i="54"/>
  <c r="M44" i="54"/>
  <c r="L44" i="54"/>
  <c r="K44" i="54"/>
  <c r="J44" i="54"/>
  <c r="I44" i="54"/>
  <c r="H44" i="54"/>
  <c r="G44" i="54"/>
  <c r="F44" i="54"/>
  <c r="E44" i="54"/>
  <c r="D44" i="54"/>
  <c r="AE43" i="54"/>
  <c r="AD43" i="54"/>
  <c r="AM43" i="54" s="1"/>
  <c r="AC43" i="54"/>
  <c r="AR43" i="54" s="1"/>
  <c r="AB43" i="54"/>
  <c r="AA43" i="54"/>
  <c r="Z43" i="54"/>
  <c r="Y43" i="54"/>
  <c r="X43" i="54"/>
  <c r="W43" i="54"/>
  <c r="V43" i="54"/>
  <c r="U43" i="54"/>
  <c r="T43" i="54"/>
  <c r="S43" i="54"/>
  <c r="R43" i="54"/>
  <c r="Q43" i="54"/>
  <c r="P43" i="54"/>
  <c r="O43" i="54"/>
  <c r="AJ43" i="54" s="1"/>
  <c r="N43" i="54"/>
  <c r="M43" i="54"/>
  <c r="L43" i="54"/>
  <c r="K43" i="54"/>
  <c r="J43" i="54"/>
  <c r="I43" i="54"/>
  <c r="H43" i="54"/>
  <c r="G43" i="54"/>
  <c r="F43" i="54"/>
  <c r="E43" i="54"/>
  <c r="D43" i="54"/>
  <c r="AE42" i="54"/>
  <c r="AD42" i="54"/>
  <c r="AM42" i="54" s="1"/>
  <c r="AC42" i="54"/>
  <c r="AR42" i="54" s="1"/>
  <c r="AB42" i="54"/>
  <c r="AA42" i="54"/>
  <c r="Z42" i="54"/>
  <c r="Y42" i="54"/>
  <c r="X42" i="54"/>
  <c r="W42" i="54"/>
  <c r="V42" i="54"/>
  <c r="U42" i="54"/>
  <c r="T42" i="54"/>
  <c r="S42" i="54"/>
  <c r="R42" i="54"/>
  <c r="Q42" i="54"/>
  <c r="P42" i="54"/>
  <c r="O42" i="54"/>
  <c r="AJ42" i="54" s="1"/>
  <c r="N42" i="54"/>
  <c r="M42" i="54"/>
  <c r="L42" i="54"/>
  <c r="K42" i="54"/>
  <c r="J42" i="54"/>
  <c r="I42" i="54"/>
  <c r="H42" i="54"/>
  <c r="G42" i="54"/>
  <c r="F42" i="54"/>
  <c r="E42" i="54"/>
  <c r="D42" i="54"/>
  <c r="AE41" i="54"/>
  <c r="AD41" i="54"/>
  <c r="AM41" i="54" s="1"/>
  <c r="AC41" i="54"/>
  <c r="AR41" i="54" s="1"/>
  <c r="AB41" i="54"/>
  <c r="AA41" i="54"/>
  <c r="Z41" i="54"/>
  <c r="Y41" i="54"/>
  <c r="X41" i="54"/>
  <c r="W41" i="54"/>
  <c r="V41" i="54"/>
  <c r="U41" i="54"/>
  <c r="T41" i="54"/>
  <c r="S41" i="54"/>
  <c r="R41" i="54"/>
  <c r="Q41" i="54"/>
  <c r="P41" i="54"/>
  <c r="O41" i="54"/>
  <c r="AJ41" i="54" s="1"/>
  <c r="N41" i="54"/>
  <c r="M41" i="54"/>
  <c r="L41" i="54"/>
  <c r="K41" i="54"/>
  <c r="J41" i="54"/>
  <c r="I41" i="54"/>
  <c r="H41" i="54"/>
  <c r="G41" i="54"/>
  <c r="F41" i="54"/>
  <c r="E41" i="54"/>
  <c r="D41" i="54"/>
  <c r="AE40" i="54"/>
  <c r="AD40" i="54"/>
  <c r="AM40" i="54" s="1"/>
  <c r="AC40" i="54"/>
  <c r="AR40" i="54" s="1"/>
  <c r="AB40" i="54"/>
  <c r="AA40" i="54"/>
  <c r="Z40" i="54"/>
  <c r="Y40" i="54"/>
  <c r="X40" i="54"/>
  <c r="W40" i="54"/>
  <c r="V40" i="54"/>
  <c r="U40" i="54"/>
  <c r="T40" i="54"/>
  <c r="S40" i="54"/>
  <c r="R40" i="54"/>
  <c r="Q40" i="54"/>
  <c r="P40" i="54"/>
  <c r="O40" i="54"/>
  <c r="AJ40" i="54" s="1"/>
  <c r="N40" i="54"/>
  <c r="M40" i="54"/>
  <c r="L40" i="54"/>
  <c r="K40" i="54"/>
  <c r="J40" i="54"/>
  <c r="I40" i="54"/>
  <c r="H40" i="54"/>
  <c r="G40" i="54"/>
  <c r="F40" i="54"/>
  <c r="E40" i="54"/>
  <c r="D40" i="54"/>
  <c r="AE39" i="54"/>
  <c r="AD39" i="54"/>
  <c r="AM39" i="54" s="1"/>
  <c r="AC39" i="54"/>
  <c r="AR39" i="54" s="1"/>
  <c r="AB39" i="54"/>
  <c r="AA39" i="54"/>
  <c r="Z39" i="54"/>
  <c r="Y39" i="54"/>
  <c r="X39" i="54"/>
  <c r="W39" i="54"/>
  <c r="V39" i="54"/>
  <c r="U39" i="54"/>
  <c r="T39" i="54"/>
  <c r="S39" i="54"/>
  <c r="R39" i="54"/>
  <c r="Q39" i="54"/>
  <c r="P39" i="54"/>
  <c r="O39" i="54"/>
  <c r="AJ39" i="54" s="1"/>
  <c r="N39" i="54"/>
  <c r="M39" i="54"/>
  <c r="L39" i="54"/>
  <c r="K39" i="54"/>
  <c r="J39" i="54"/>
  <c r="I39" i="54"/>
  <c r="H39" i="54"/>
  <c r="G39" i="54"/>
  <c r="F39" i="54"/>
  <c r="E39" i="54"/>
  <c r="D39" i="54"/>
  <c r="AE38" i="54"/>
  <c r="AD38" i="54"/>
  <c r="AM38" i="54" s="1"/>
  <c r="AC38" i="54"/>
  <c r="AR38" i="54" s="1"/>
  <c r="AB38" i="54"/>
  <c r="AA38" i="54"/>
  <c r="Z38" i="54"/>
  <c r="Y38" i="54"/>
  <c r="X38" i="54"/>
  <c r="W38" i="54"/>
  <c r="V38" i="54"/>
  <c r="U38" i="54"/>
  <c r="T38" i="54"/>
  <c r="S38" i="54"/>
  <c r="R38" i="54"/>
  <c r="Q38" i="54"/>
  <c r="P38" i="54"/>
  <c r="O38" i="54"/>
  <c r="AJ38" i="54" s="1"/>
  <c r="N38" i="54"/>
  <c r="M38" i="54"/>
  <c r="L38" i="54"/>
  <c r="K38" i="54"/>
  <c r="J38" i="54"/>
  <c r="I38" i="54"/>
  <c r="H38" i="54"/>
  <c r="G38" i="54"/>
  <c r="F38" i="54"/>
  <c r="E38" i="54"/>
  <c r="D38" i="54"/>
  <c r="AE37" i="54"/>
  <c r="AD37" i="54"/>
  <c r="AM37" i="54" s="1"/>
  <c r="AC37" i="54"/>
  <c r="AR37" i="54" s="1"/>
  <c r="AB37" i="54"/>
  <c r="AA37" i="54"/>
  <c r="Z37" i="54"/>
  <c r="Y37" i="54"/>
  <c r="X37" i="54"/>
  <c r="W37" i="54"/>
  <c r="V37" i="54"/>
  <c r="U37" i="54"/>
  <c r="T37" i="54"/>
  <c r="S37" i="54"/>
  <c r="R37" i="54"/>
  <c r="Q37" i="54"/>
  <c r="P37" i="54"/>
  <c r="O37" i="54"/>
  <c r="AJ37" i="54" s="1"/>
  <c r="N37" i="54"/>
  <c r="M37" i="54"/>
  <c r="L37" i="54"/>
  <c r="K37" i="54"/>
  <c r="J37" i="54"/>
  <c r="I37" i="54"/>
  <c r="H37" i="54"/>
  <c r="G37" i="54"/>
  <c r="F37" i="54"/>
  <c r="E37" i="54"/>
  <c r="D37" i="54"/>
  <c r="AE36" i="54"/>
  <c r="AD36" i="54"/>
  <c r="AM36" i="54" s="1"/>
  <c r="AC36" i="54"/>
  <c r="AR36" i="54" s="1"/>
  <c r="AB36" i="54"/>
  <c r="AA36" i="54"/>
  <c r="Z36" i="54"/>
  <c r="Y36" i="54"/>
  <c r="X36" i="54"/>
  <c r="W36" i="54"/>
  <c r="V36" i="54"/>
  <c r="U36" i="54"/>
  <c r="T36" i="54"/>
  <c r="S36" i="54"/>
  <c r="R36" i="54"/>
  <c r="Q36" i="54"/>
  <c r="P36" i="54"/>
  <c r="O36" i="54"/>
  <c r="AJ36" i="54" s="1"/>
  <c r="N36" i="54"/>
  <c r="M36" i="54"/>
  <c r="L36" i="54"/>
  <c r="K36" i="54"/>
  <c r="J36" i="54"/>
  <c r="I36" i="54"/>
  <c r="H36" i="54"/>
  <c r="G36" i="54"/>
  <c r="F36" i="54"/>
  <c r="E36" i="54"/>
  <c r="D36" i="54"/>
  <c r="AE35" i="54"/>
  <c r="AD35" i="54"/>
  <c r="AM35" i="54" s="1"/>
  <c r="AC35" i="54"/>
  <c r="AR35" i="54" s="1"/>
  <c r="AB35" i="54"/>
  <c r="AA35" i="54"/>
  <c r="Z35" i="54"/>
  <c r="Y35" i="54"/>
  <c r="X35" i="54"/>
  <c r="W35" i="54"/>
  <c r="V35" i="54"/>
  <c r="U35" i="54"/>
  <c r="T35" i="54"/>
  <c r="S35" i="54"/>
  <c r="R35" i="54"/>
  <c r="Q35" i="54"/>
  <c r="P35" i="54"/>
  <c r="O35" i="54"/>
  <c r="AJ35" i="54" s="1"/>
  <c r="N35" i="54"/>
  <c r="M35" i="54"/>
  <c r="L35" i="54"/>
  <c r="K35" i="54"/>
  <c r="J35" i="54"/>
  <c r="I35" i="54"/>
  <c r="H35" i="54"/>
  <c r="G35" i="54"/>
  <c r="F35" i="54"/>
  <c r="E35" i="54"/>
  <c r="D35" i="54"/>
  <c r="AE34" i="54"/>
  <c r="AD34" i="54"/>
  <c r="AM34" i="54" s="1"/>
  <c r="AC34" i="54"/>
  <c r="AR34" i="54" s="1"/>
  <c r="AB34" i="54"/>
  <c r="AA34" i="54"/>
  <c r="Z34" i="54"/>
  <c r="Y34" i="54"/>
  <c r="X34" i="54"/>
  <c r="W34" i="54"/>
  <c r="V34" i="54"/>
  <c r="U34" i="54"/>
  <c r="T34" i="54"/>
  <c r="S34" i="54"/>
  <c r="R34" i="54"/>
  <c r="Q34" i="54"/>
  <c r="P34" i="54"/>
  <c r="O34" i="54"/>
  <c r="AJ34" i="54" s="1"/>
  <c r="N34" i="54"/>
  <c r="M34" i="54"/>
  <c r="L34" i="54"/>
  <c r="K34" i="54"/>
  <c r="J34" i="54"/>
  <c r="I34" i="54"/>
  <c r="H34" i="54"/>
  <c r="G34" i="54"/>
  <c r="F34" i="54"/>
  <c r="E34" i="54"/>
  <c r="D34" i="54"/>
  <c r="AE33" i="54"/>
  <c r="AD33" i="54"/>
  <c r="AM33" i="54" s="1"/>
  <c r="AC33" i="54"/>
  <c r="AR33" i="54" s="1"/>
  <c r="AB33" i="54"/>
  <c r="AA33" i="54"/>
  <c r="Z33" i="54"/>
  <c r="Y33" i="54"/>
  <c r="X33" i="54"/>
  <c r="W33" i="54"/>
  <c r="V33" i="54"/>
  <c r="U33" i="54"/>
  <c r="T33" i="54"/>
  <c r="S33" i="54"/>
  <c r="R33" i="54"/>
  <c r="Q33" i="54"/>
  <c r="P33" i="54"/>
  <c r="O33" i="54"/>
  <c r="AJ33" i="54" s="1"/>
  <c r="N33" i="54"/>
  <c r="M33" i="54"/>
  <c r="L33" i="54"/>
  <c r="K33" i="54"/>
  <c r="J33" i="54"/>
  <c r="I33" i="54"/>
  <c r="H33" i="54"/>
  <c r="G33" i="54"/>
  <c r="F33" i="54"/>
  <c r="E33" i="54"/>
  <c r="D33" i="54"/>
  <c r="AE32" i="54"/>
  <c r="AD32" i="54"/>
  <c r="AM32" i="54" s="1"/>
  <c r="AC32" i="54"/>
  <c r="AR32" i="54" s="1"/>
  <c r="AB32" i="54"/>
  <c r="AA32" i="54"/>
  <c r="Z32" i="54"/>
  <c r="Y32" i="54"/>
  <c r="X32" i="54"/>
  <c r="W32" i="54"/>
  <c r="V32" i="54"/>
  <c r="U32" i="54"/>
  <c r="T32" i="54"/>
  <c r="S32" i="54"/>
  <c r="R32" i="54"/>
  <c r="Q32" i="54"/>
  <c r="P32" i="54"/>
  <c r="O32" i="54"/>
  <c r="AJ32" i="54" s="1"/>
  <c r="N32" i="54"/>
  <c r="M32" i="54"/>
  <c r="L32" i="54"/>
  <c r="K32" i="54"/>
  <c r="J32" i="54"/>
  <c r="I32" i="54"/>
  <c r="H32" i="54"/>
  <c r="G32" i="54"/>
  <c r="F32" i="54"/>
  <c r="E32" i="54"/>
  <c r="D32" i="54"/>
  <c r="AE31" i="54"/>
  <c r="AD31" i="54"/>
  <c r="AM31" i="54" s="1"/>
  <c r="AC31" i="54"/>
  <c r="AR31" i="54" s="1"/>
  <c r="AB31" i="54"/>
  <c r="AA31" i="54"/>
  <c r="Z31" i="54"/>
  <c r="Y31" i="54"/>
  <c r="X31" i="54"/>
  <c r="W31" i="54"/>
  <c r="V31" i="54"/>
  <c r="U31" i="54"/>
  <c r="T31" i="54"/>
  <c r="S31" i="54"/>
  <c r="R31" i="54"/>
  <c r="Q31" i="54"/>
  <c r="P31" i="54"/>
  <c r="O31" i="54"/>
  <c r="AJ31" i="54" s="1"/>
  <c r="N31" i="54"/>
  <c r="M31" i="54"/>
  <c r="L31" i="54"/>
  <c r="K31" i="54"/>
  <c r="J31" i="54"/>
  <c r="I31" i="54"/>
  <c r="H31" i="54"/>
  <c r="G31" i="54"/>
  <c r="F31" i="54"/>
  <c r="E31" i="54"/>
  <c r="D31" i="54"/>
  <c r="AE30" i="54"/>
  <c r="AD30" i="54"/>
  <c r="AM30" i="54" s="1"/>
  <c r="AC30" i="54"/>
  <c r="AR30" i="54" s="1"/>
  <c r="AB30" i="54"/>
  <c r="AA30" i="54"/>
  <c r="Z30" i="54"/>
  <c r="Y30" i="54"/>
  <c r="X30" i="54"/>
  <c r="W30" i="54"/>
  <c r="V30" i="54"/>
  <c r="U30" i="54"/>
  <c r="T30" i="54"/>
  <c r="S30" i="54"/>
  <c r="R30" i="54"/>
  <c r="Q30" i="54"/>
  <c r="P30" i="54"/>
  <c r="O30" i="54"/>
  <c r="AJ30" i="54" s="1"/>
  <c r="N30" i="54"/>
  <c r="M30" i="54"/>
  <c r="L30" i="54"/>
  <c r="K30" i="54"/>
  <c r="J30" i="54"/>
  <c r="I30" i="54"/>
  <c r="H30" i="54"/>
  <c r="G30" i="54"/>
  <c r="F30" i="54"/>
  <c r="E30" i="54"/>
  <c r="D30" i="54"/>
  <c r="AE29" i="54"/>
  <c r="AD29" i="54"/>
  <c r="AM29" i="54" s="1"/>
  <c r="AC29" i="54"/>
  <c r="AR29" i="54" s="1"/>
  <c r="AB29" i="54"/>
  <c r="AA29" i="54"/>
  <c r="Z29" i="54"/>
  <c r="Y29" i="54"/>
  <c r="X29" i="54"/>
  <c r="W29" i="54"/>
  <c r="V29" i="54"/>
  <c r="U29" i="54"/>
  <c r="T29" i="54"/>
  <c r="S29" i="54"/>
  <c r="R29" i="54"/>
  <c r="Q29" i="54"/>
  <c r="P29" i="54"/>
  <c r="O29" i="54"/>
  <c r="AJ29" i="54" s="1"/>
  <c r="N29" i="54"/>
  <c r="M29" i="54"/>
  <c r="L29" i="54"/>
  <c r="K29" i="54"/>
  <c r="J29" i="54"/>
  <c r="I29" i="54"/>
  <c r="H29" i="54"/>
  <c r="G29" i="54"/>
  <c r="F29" i="54"/>
  <c r="E29" i="54"/>
  <c r="D29" i="54"/>
  <c r="AE28" i="54"/>
  <c r="AD28" i="54"/>
  <c r="AM28" i="54" s="1"/>
  <c r="AC28" i="54"/>
  <c r="AR28" i="54" s="1"/>
  <c r="AB28" i="54"/>
  <c r="AA28" i="54"/>
  <c r="Z28" i="54"/>
  <c r="Y28" i="54"/>
  <c r="X28" i="54"/>
  <c r="W28" i="54"/>
  <c r="V28" i="54"/>
  <c r="U28" i="54"/>
  <c r="T28" i="54"/>
  <c r="S28" i="54"/>
  <c r="R28" i="54"/>
  <c r="Q28" i="54"/>
  <c r="P28" i="54"/>
  <c r="O28" i="54"/>
  <c r="AJ28" i="54" s="1"/>
  <c r="N28" i="54"/>
  <c r="M28" i="54"/>
  <c r="L28" i="54"/>
  <c r="K28" i="54"/>
  <c r="J28" i="54"/>
  <c r="I28" i="54"/>
  <c r="H28" i="54"/>
  <c r="G28" i="54"/>
  <c r="F28" i="54"/>
  <c r="E28" i="54"/>
  <c r="D28" i="54"/>
  <c r="AE27" i="54"/>
  <c r="AD27" i="54"/>
  <c r="AM27" i="54" s="1"/>
  <c r="AC27" i="54"/>
  <c r="AR27" i="54" s="1"/>
  <c r="AB27" i="54"/>
  <c r="AA27" i="54"/>
  <c r="Z27" i="54"/>
  <c r="Y27" i="54"/>
  <c r="X27" i="54"/>
  <c r="W27" i="54"/>
  <c r="V27" i="54"/>
  <c r="U27" i="54"/>
  <c r="T27" i="54"/>
  <c r="S27" i="54"/>
  <c r="R27" i="54"/>
  <c r="Q27" i="54"/>
  <c r="P27" i="54"/>
  <c r="O27" i="54"/>
  <c r="AJ27" i="54" s="1"/>
  <c r="N27" i="54"/>
  <c r="M27" i="54"/>
  <c r="L27" i="54"/>
  <c r="K27" i="54"/>
  <c r="J27" i="54"/>
  <c r="I27" i="54"/>
  <c r="H27" i="54"/>
  <c r="G27" i="54"/>
  <c r="F27" i="54"/>
  <c r="E27" i="54"/>
  <c r="D27" i="54"/>
  <c r="AE26" i="54"/>
  <c r="AD26" i="54"/>
  <c r="AM26" i="54" s="1"/>
  <c r="AC26" i="54"/>
  <c r="AR26" i="54" s="1"/>
  <c r="AB26" i="54"/>
  <c r="AA26" i="54"/>
  <c r="Z26" i="54"/>
  <c r="Y26" i="54"/>
  <c r="X26" i="54"/>
  <c r="W26" i="54"/>
  <c r="V26" i="54"/>
  <c r="U26" i="54"/>
  <c r="T26" i="54"/>
  <c r="S26" i="54"/>
  <c r="P26" i="54"/>
  <c r="O26" i="54"/>
  <c r="AJ26" i="54" s="1"/>
  <c r="N26" i="54"/>
  <c r="M26" i="54"/>
  <c r="L26" i="54"/>
  <c r="K26" i="54"/>
  <c r="J26" i="54"/>
  <c r="I26" i="54"/>
  <c r="H26" i="54"/>
  <c r="G26" i="54"/>
  <c r="F26" i="54"/>
  <c r="E26" i="54"/>
  <c r="D26" i="54"/>
  <c r="AE25" i="54"/>
  <c r="AD25" i="54"/>
  <c r="AM25" i="54" s="1"/>
  <c r="AC25" i="54"/>
  <c r="AR25" i="54" s="1"/>
  <c r="AB25" i="54"/>
  <c r="AA25" i="54"/>
  <c r="Z25" i="54"/>
  <c r="Y25" i="54"/>
  <c r="X25" i="54"/>
  <c r="W25" i="54"/>
  <c r="V25" i="54"/>
  <c r="U25" i="54"/>
  <c r="T25" i="54"/>
  <c r="S25" i="54"/>
  <c r="R25" i="54"/>
  <c r="Q25" i="54"/>
  <c r="P25" i="54"/>
  <c r="O25" i="54"/>
  <c r="AJ25" i="54" s="1"/>
  <c r="N25" i="54"/>
  <c r="M25" i="54"/>
  <c r="L25" i="54"/>
  <c r="K25" i="54"/>
  <c r="J25" i="54"/>
  <c r="I25" i="54"/>
  <c r="H25" i="54"/>
  <c r="G25" i="54"/>
  <c r="F25" i="54"/>
  <c r="E25" i="54"/>
  <c r="D25" i="54"/>
  <c r="AE24" i="54"/>
  <c r="AD24" i="54"/>
  <c r="AM24" i="54" s="1"/>
  <c r="AC24" i="54"/>
  <c r="AR24" i="54" s="1"/>
  <c r="AB24" i="54"/>
  <c r="AA24" i="54"/>
  <c r="Z24" i="54"/>
  <c r="Y24" i="54"/>
  <c r="X24" i="54"/>
  <c r="W24" i="54"/>
  <c r="V24" i="54"/>
  <c r="U24" i="54"/>
  <c r="T24" i="54"/>
  <c r="S24" i="54"/>
  <c r="R24" i="54"/>
  <c r="Q24" i="54"/>
  <c r="P24" i="54"/>
  <c r="O24" i="54"/>
  <c r="AJ24" i="54" s="1"/>
  <c r="N24" i="54"/>
  <c r="M24" i="54"/>
  <c r="L24" i="54"/>
  <c r="K24" i="54"/>
  <c r="J24" i="54"/>
  <c r="I24" i="54"/>
  <c r="H24" i="54"/>
  <c r="G24" i="54"/>
  <c r="F24" i="54"/>
  <c r="E24" i="54"/>
  <c r="D24" i="54"/>
  <c r="AE23" i="54"/>
  <c r="AD23" i="54"/>
  <c r="AM23" i="54" s="1"/>
  <c r="AC23" i="54"/>
  <c r="AR23" i="54" s="1"/>
  <c r="AB23" i="54"/>
  <c r="AA23" i="54"/>
  <c r="Z23" i="54"/>
  <c r="Y23" i="54"/>
  <c r="X23" i="54"/>
  <c r="W23" i="54"/>
  <c r="V23" i="54"/>
  <c r="U23" i="54"/>
  <c r="T23" i="54"/>
  <c r="S23" i="54"/>
  <c r="R23" i="54"/>
  <c r="Q23" i="54"/>
  <c r="P23" i="54"/>
  <c r="O23" i="54"/>
  <c r="AJ23" i="54" s="1"/>
  <c r="N23" i="54"/>
  <c r="M23" i="54"/>
  <c r="L23" i="54"/>
  <c r="K23" i="54"/>
  <c r="J23" i="54"/>
  <c r="I23" i="54"/>
  <c r="H23" i="54"/>
  <c r="G23" i="54"/>
  <c r="F23" i="54"/>
  <c r="E23" i="54"/>
  <c r="D23" i="54"/>
  <c r="AE22" i="54"/>
  <c r="AD22" i="54"/>
  <c r="AM22" i="54" s="1"/>
  <c r="AC22" i="54"/>
  <c r="AR22" i="54" s="1"/>
  <c r="AB22" i="54"/>
  <c r="AA22" i="54"/>
  <c r="Z22" i="54"/>
  <c r="Y22" i="54"/>
  <c r="X22" i="54"/>
  <c r="W22" i="54"/>
  <c r="V22" i="54"/>
  <c r="U22" i="54"/>
  <c r="T22" i="54"/>
  <c r="S22" i="54"/>
  <c r="R22" i="54"/>
  <c r="Q22" i="54"/>
  <c r="P22" i="54"/>
  <c r="O22" i="54"/>
  <c r="AJ22" i="54" s="1"/>
  <c r="N22" i="54"/>
  <c r="M22" i="54"/>
  <c r="L22" i="54"/>
  <c r="K22" i="54"/>
  <c r="J22" i="54"/>
  <c r="I22" i="54"/>
  <c r="H22" i="54"/>
  <c r="G22" i="54"/>
  <c r="F22" i="54"/>
  <c r="E22" i="54"/>
  <c r="D22" i="54"/>
  <c r="AE21" i="54"/>
  <c r="AD21" i="54"/>
  <c r="AM21" i="54" s="1"/>
  <c r="AC21" i="54"/>
  <c r="AR21" i="54" s="1"/>
  <c r="AB21" i="54"/>
  <c r="AA21" i="54"/>
  <c r="Z21" i="54"/>
  <c r="Y21" i="54"/>
  <c r="X21" i="54"/>
  <c r="W21" i="54"/>
  <c r="V21" i="54"/>
  <c r="U21" i="54"/>
  <c r="T21" i="54"/>
  <c r="S21" i="54"/>
  <c r="R21" i="54"/>
  <c r="Q21" i="54"/>
  <c r="P21" i="54"/>
  <c r="O21" i="54"/>
  <c r="AJ21" i="54" s="1"/>
  <c r="N21" i="54"/>
  <c r="M21" i="54"/>
  <c r="L21" i="54"/>
  <c r="K21" i="54"/>
  <c r="J21" i="54"/>
  <c r="I21" i="54"/>
  <c r="H21" i="54"/>
  <c r="G21" i="54"/>
  <c r="F21" i="54"/>
  <c r="E21" i="54"/>
  <c r="D21" i="54"/>
  <c r="AE20" i="54"/>
  <c r="AD20" i="54"/>
  <c r="AM20" i="54" s="1"/>
  <c r="AC20" i="54"/>
  <c r="AR20" i="54" s="1"/>
  <c r="AB20" i="54"/>
  <c r="AA20" i="54"/>
  <c r="Z20" i="54"/>
  <c r="Y20" i="54"/>
  <c r="X20" i="54"/>
  <c r="W20" i="54"/>
  <c r="V20" i="54"/>
  <c r="U20" i="54"/>
  <c r="T20" i="54"/>
  <c r="S20" i="54"/>
  <c r="R20" i="54"/>
  <c r="Q20" i="54"/>
  <c r="P20" i="54"/>
  <c r="O20" i="54"/>
  <c r="AJ20" i="54" s="1"/>
  <c r="N20" i="54"/>
  <c r="M20" i="54"/>
  <c r="L20" i="54"/>
  <c r="K20" i="54"/>
  <c r="J20" i="54"/>
  <c r="I20" i="54"/>
  <c r="H20" i="54"/>
  <c r="G20" i="54"/>
  <c r="F20" i="54"/>
  <c r="E20" i="54"/>
  <c r="D20" i="54"/>
  <c r="AE19" i="54"/>
  <c r="AD19" i="54"/>
  <c r="AM19" i="54" s="1"/>
  <c r="AC19" i="54"/>
  <c r="AR19" i="54" s="1"/>
  <c r="AB19" i="54"/>
  <c r="AA19" i="54"/>
  <c r="Z19" i="54"/>
  <c r="Y19" i="54"/>
  <c r="X19" i="54"/>
  <c r="W19" i="54"/>
  <c r="V19" i="54"/>
  <c r="U19" i="54"/>
  <c r="T19" i="54"/>
  <c r="S19" i="54"/>
  <c r="R19" i="54"/>
  <c r="Q19" i="54"/>
  <c r="P19" i="54"/>
  <c r="O19" i="54"/>
  <c r="AJ19" i="54" s="1"/>
  <c r="N19" i="54"/>
  <c r="M19" i="54"/>
  <c r="L19" i="54"/>
  <c r="K19" i="54"/>
  <c r="J19" i="54"/>
  <c r="I19" i="54"/>
  <c r="H19" i="54"/>
  <c r="G19" i="54"/>
  <c r="F19" i="54"/>
  <c r="E19" i="54"/>
  <c r="D19" i="54"/>
  <c r="AE18" i="54"/>
  <c r="AD18" i="54"/>
  <c r="AM18" i="54" s="1"/>
  <c r="AC18" i="54"/>
  <c r="AR18" i="54" s="1"/>
  <c r="AB18" i="54"/>
  <c r="AA18" i="54"/>
  <c r="Z18" i="54"/>
  <c r="Y18" i="54"/>
  <c r="X18" i="54"/>
  <c r="W18" i="54"/>
  <c r="V18" i="54"/>
  <c r="U18" i="54"/>
  <c r="T18" i="54"/>
  <c r="S18" i="54"/>
  <c r="R18" i="54"/>
  <c r="Q18" i="54"/>
  <c r="P18" i="54"/>
  <c r="O18" i="54"/>
  <c r="AJ18" i="54" s="1"/>
  <c r="N18" i="54"/>
  <c r="M18" i="54"/>
  <c r="L18" i="54"/>
  <c r="K18" i="54"/>
  <c r="J18" i="54"/>
  <c r="I18" i="54"/>
  <c r="H18" i="54"/>
  <c r="G18" i="54"/>
  <c r="F18" i="54"/>
  <c r="E18" i="54"/>
  <c r="D18" i="54"/>
  <c r="AE17" i="54"/>
  <c r="AD17" i="54"/>
  <c r="AM17" i="54" s="1"/>
  <c r="AC17" i="54"/>
  <c r="AR17" i="54" s="1"/>
  <c r="AB17" i="54"/>
  <c r="AA17" i="54"/>
  <c r="Z17" i="54"/>
  <c r="Y17" i="54"/>
  <c r="X17" i="54"/>
  <c r="W17" i="54"/>
  <c r="V17" i="54"/>
  <c r="U17" i="54"/>
  <c r="T17" i="54"/>
  <c r="S17" i="54"/>
  <c r="R17" i="54"/>
  <c r="Q17" i="54"/>
  <c r="P17" i="54"/>
  <c r="O17" i="54"/>
  <c r="AJ17" i="54" s="1"/>
  <c r="N17" i="54"/>
  <c r="M17" i="54"/>
  <c r="L17" i="54"/>
  <c r="K17" i="54"/>
  <c r="J17" i="54"/>
  <c r="I17" i="54"/>
  <c r="H17" i="54"/>
  <c r="G17" i="54"/>
  <c r="F17" i="54"/>
  <c r="E17" i="54"/>
  <c r="D17" i="54"/>
  <c r="AE16" i="54"/>
  <c r="AD16" i="54"/>
  <c r="AM16" i="54" s="1"/>
  <c r="AC16" i="54"/>
  <c r="AR16" i="54" s="1"/>
  <c r="AB16" i="54"/>
  <c r="AA16" i="54"/>
  <c r="Z16" i="54"/>
  <c r="Y16" i="54"/>
  <c r="X16" i="54"/>
  <c r="W16" i="54"/>
  <c r="V16" i="54"/>
  <c r="U16" i="54"/>
  <c r="T16" i="54"/>
  <c r="S16" i="54"/>
  <c r="R16" i="54"/>
  <c r="Q16" i="54"/>
  <c r="P16" i="54"/>
  <c r="O16" i="54"/>
  <c r="AJ16" i="54" s="1"/>
  <c r="N16" i="54"/>
  <c r="M16" i="54"/>
  <c r="L16" i="54"/>
  <c r="K16" i="54"/>
  <c r="J16" i="54"/>
  <c r="I16" i="54"/>
  <c r="H16" i="54"/>
  <c r="G16" i="54"/>
  <c r="F16" i="54"/>
  <c r="E16" i="54"/>
  <c r="D16" i="54"/>
  <c r="AE15" i="54"/>
  <c r="AD15" i="54"/>
  <c r="AM15" i="54" s="1"/>
  <c r="AC15" i="54"/>
  <c r="AR15" i="54" s="1"/>
  <c r="AB15" i="54"/>
  <c r="AA15" i="54"/>
  <c r="Z15" i="54"/>
  <c r="Y15" i="54"/>
  <c r="X15" i="54"/>
  <c r="W15" i="54"/>
  <c r="V15" i="54"/>
  <c r="U15" i="54"/>
  <c r="T15" i="54"/>
  <c r="S15" i="54"/>
  <c r="R15" i="54"/>
  <c r="Q15" i="54"/>
  <c r="P15" i="54"/>
  <c r="O15" i="54"/>
  <c r="AJ15" i="54" s="1"/>
  <c r="N15" i="54"/>
  <c r="M15" i="54"/>
  <c r="L15" i="54"/>
  <c r="K15" i="54"/>
  <c r="J15" i="54"/>
  <c r="I15" i="54"/>
  <c r="H15" i="54"/>
  <c r="G15" i="54"/>
  <c r="F15" i="54"/>
  <c r="E15" i="54"/>
  <c r="D15" i="54"/>
  <c r="AE14" i="54"/>
  <c r="AD14" i="54"/>
  <c r="AM14" i="54" s="1"/>
  <c r="AC14" i="54"/>
  <c r="AR14" i="54" s="1"/>
  <c r="AB14" i="54"/>
  <c r="AA14" i="54"/>
  <c r="Z14" i="54"/>
  <c r="Y14" i="54"/>
  <c r="X14" i="54"/>
  <c r="W14" i="54"/>
  <c r="V14" i="54"/>
  <c r="U14" i="54"/>
  <c r="T14" i="54"/>
  <c r="S14" i="54"/>
  <c r="R14" i="54"/>
  <c r="Q14" i="54"/>
  <c r="P14" i="54"/>
  <c r="O14" i="54"/>
  <c r="AJ14" i="54" s="1"/>
  <c r="N14" i="54"/>
  <c r="M14" i="54"/>
  <c r="L14" i="54"/>
  <c r="K14" i="54"/>
  <c r="J14" i="54"/>
  <c r="I14" i="54"/>
  <c r="H14" i="54"/>
  <c r="G14" i="54"/>
  <c r="F14" i="54"/>
  <c r="E14" i="54"/>
  <c r="D14" i="54"/>
  <c r="AE13" i="54"/>
  <c r="AD13" i="54"/>
  <c r="AM13" i="54" s="1"/>
  <c r="AC13" i="54"/>
  <c r="AR13" i="54" s="1"/>
  <c r="AB13" i="54"/>
  <c r="AA13" i="54"/>
  <c r="Z13" i="54"/>
  <c r="Y13" i="54"/>
  <c r="X13" i="54"/>
  <c r="W13" i="54"/>
  <c r="V13" i="54"/>
  <c r="U13" i="54"/>
  <c r="T13" i="54"/>
  <c r="S13" i="54"/>
  <c r="R13" i="54"/>
  <c r="Q13" i="54"/>
  <c r="P13" i="54"/>
  <c r="O13" i="54"/>
  <c r="AJ13" i="54" s="1"/>
  <c r="N13" i="54"/>
  <c r="M13" i="54"/>
  <c r="L13" i="54"/>
  <c r="K13" i="54"/>
  <c r="J13" i="54"/>
  <c r="I13" i="54"/>
  <c r="H13" i="54"/>
  <c r="G13" i="54"/>
  <c r="F13" i="54"/>
  <c r="E13" i="54"/>
  <c r="D13" i="54"/>
  <c r="AE12" i="54"/>
  <c r="AD12" i="54"/>
  <c r="AM12" i="54" s="1"/>
  <c r="AC12" i="54"/>
  <c r="AR12" i="54" s="1"/>
  <c r="AB12" i="54"/>
  <c r="AA12" i="54"/>
  <c r="Z12" i="54"/>
  <c r="Y12" i="54"/>
  <c r="X12" i="54"/>
  <c r="W12" i="54"/>
  <c r="V12" i="54"/>
  <c r="U12" i="54"/>
  <c r="T12" i="54"/>
  <c r="S12" i="54"/>
  <c r="R12" i="54"/>
  <c r="Q12" i="54"/>
  <c r="P12" i="54"/>
  <c r="O12" i="54"/>
  <c r="AJ12" i="54" s="1"/>
  <c r="N12" i="54"/>
  <c r="M12" i="54"/>
  <c r="L12" i="54"/>
  <c r="K12" i="54"/>
  <c r="J12" i="54"/>
  <c r="I12" i="54"/>
  <c r="H12" i="54"/>
  <c r="G12" i="54"/>
  <c r="F12" i="54"/>
  <c r="E12" i="54"/>
  <c r="D12" i="54"/>
  <c r="AE11" i="54"/>
  <c r="AD11" i="54"/>
  <c r="AM11" i="54" s="1"/>
  <c r="AC11" i="54"/>
  <c r="AR11" i="54" s="1"/>
  <c r="AB11" i="54"/>
  <c r="AA11" i="54"/>
  <c r="Z11" i="54"/>
  <c r="Y11" i="54"/>
  <c r="X11" i="54"/>
  <c r="W11" i="54"/>
  <c r="V11" i="54"/>
  <c r="U11" i="54"/>
  <c r="T11" i="54"/>
  <c r="S11" i="54"/>
  <c r="R11" i="54"/>
  <c r="Q11" i="54"/>
  <c r="P11" i="54"/>
  <c r="O11" i="54"/>
  <c r="AJ11" i="54" s="1"/>
  <c r="N11" i="54"/>
  <c r="M11" i="54"/>
  <c r="L11" i="54"/>
  <c r="K11" i="54"/>
  <c r="J11" i="54"/>
  <c r="I11" i="54"/>
  <c r="H11" i="54"/>
  <c r="G11" i="54"/>
  <c r="F11" i="54"/>
  <c r="E11" i="54"/>
  <c r="D11" i="54"/>
  <c r="AE10" i="54"/>
  <c r="AD10" i="54"/>
  <c r="AM10" i="54" s="1"/>
  <c r="AC10" i="54"/>
  <c r="AR10" i="54" s="1"/>
  <c r="AB10" i="54"/>
  <c r="AA10" i="54"/>
  <c r="Z10" i="54"/>
  <c r="Y10" i="54"/>
  <c r="X10" i="54"/>
  <c r="W10" i="54"/>
  <c r="V10" i="54"/>
  <c r="U10" i="54"/>
  <c r="T10" i="54"/>
  <c r="S10" i="54"/>
  <c r="R10" i="54"/>
  <c r="Q10" i="54"/>
  <c r="P10" i="54"/>
  <c r="O10" i="54"/>
  <c r="AJ10" i="54" s="1"/>
  <c r="N10" i="54"/>
  <c r="M10" i="54"/>
  <c r="L10" i="54"/>
  <c r="K10" i="54"/>
  <c r="J10" i="54"/>
  <c r="I10" i="54"/>
  <c r="H10" i="54"/>
  <c r="G10" i="54"/>
  <c r="F10" i="54"/>
  <c r="E10" i="54"/>
  <c r="D10" i="54"/>
  <c r="AE9" i="54"/>
  <c r="AD9" i="54"/>
  <c r="AM9" i="54" s="1"/>
  <c r="AC9" i="54"/>
  <c r="AR9" i="54" s="1"/>
  <c r="AB9" i="54"/>
  <c r="AA9" i="54"/>
  <c r="Z9" i="54"/>
  <c r="Y9" i="54"/>
  <c r="X9" i="54"/>
  <c r="W9" i="54"/>
  <c r="V9" i="54"/>
  <c r="U9" i="54"/>
  <c r="T9" i="54"/>
  <c r="S9" i="54"/>
  <c r="R9" i="54"/>
  <c r="Q9" i="54"/>
  <c r="P9" i="54"/>
  <c r="O9" i="54"/>
  <c r="AJ9" i="54" s="1"/>
  <c r="N9" i="54"/>
  <c r="M9" i="54"/>
  <c r="L9" i="54"/>
  <c r="K9" i="54"/>
  <c r="J9" i="54"/>
  <c r="I9" i="54"/>
  <c r="H9" i="54"/>
  <c r="G9" i="54"/>
  <c r="F9" i="54"/>
  <c r="E9" i="54"/>
  <c r="D9" i="54"/>
  <c r="AE8" i="54"/>
  <c r="AD8" i="54"/>
  <c r="AM8" i="54" s="1"/>
  <c r="AC8" i="54"/>
  <c r="AR8" i="54" s="1"/>
  <c r="AB8" i="54"/>
  <c r="AA8" i="54"/>
  <c r="Z8" i="54"/>
  <c r="Y8" i="54"/>
  <c r="X8" i="54"/>
  <c r="W8" i="54"/>
  <c r="V8" i="54"/>
  <c r="U8" i="54"/>
  <c r="T8" i="54"/>
  <c r="S8" i="54"/>
  <c r="R8" i="54"/>
  <c r="Q8" i="54"/>
  <c r="P8" i="54"/>
  <c r="O8" i="54"/>
  <c r="AJ8" i="54" s="1"/>
  <c r="N8" i="54"/>
  <c r="M8" i="54"/>
  <c r="L8" i="54"/>
  <c r="K8" i="54"/>
  <c r="J8" i="54"/>
  <c r="I8" i="54"/>
  <c r="H8" i="54"/>
  <c r="G8" i="54"/>
  <c r="F8" i="54"/>
  <c r="E8" i="54"/>
  <c r="D8" i="54"/>
  <c r="AE7" i="54"/>
  <c r="AD7" i="54"/>
  <c r="AM7" i="54" s="1"/>
  <c r="AC7" i="54"/>
  <c r="AR7" i="54" s="1"/>
  <c r="AB7" i="54"/>
  <c r="AA7" i="54"/>
  <c r="Z7" i="54"/>
  <c r="Y7" i="54"/>
  <c r="X7" i="54"/>
  <c r="W7" i="54"/>
  <c r="V7" i="54"/>
  <c r="U7" i="54"/>
  <c r="T7" i="54"/>
  <c r="S7" i="54"/>
  <c r="R7" i="54"/>
  <c r="Q7" i="54"/>
  <c r="P7" i="54"/>
  <c r="O7" i="54"/>
  <c r="AJ7" i="54" s="1"/>
  <c r="N7" i="54"/>
  <c r="M7" i="54"/>
  <c r="L7" i="54"/>
  <c r="K7" i="54"/>
  <c r="J7" i="54"/>
  <c r="I7" i="54"/>
  <c r="H7" i="54"/>
  <c r="G7" i="54"/>
  <c r="F7" i="54"/>
  <c r="E7" i="54"/>
  <c r="D7" i="54"/>
  <c r="AE6" i="54"/>
  <c r="AD6" i="54"/>
  <c r="AM6" i="54" s="1"/>
  <c r="AC6" i="54"/>
  <c r="AR6" i="54" s="1"/>
  <c r="AB6" i="54"/>
  <c r="AA6" i="54"/>
  <c r="Z6" i="54"/>
  <c r="Y6" i="54"/>
  <c r="X6" i="54"/>
  <c r="W6" i="54"/>
  <c r="V6" i="54"/>
  <c r="U6" i="54"/>
  <c r="T6" i="54"/>
  <c r="S6" i="54"/>
  <c r="R6" i="54"/>
  <c r="Q6" i="54"/>
  <c r="P6" i="54"/>
  <c r="O6" i="54"/>
  <c r="AJ6" i="54" s="1"/>
  <c r="N6" i="54"/>
  <c r="M6" i="54"/>
  <c r="L6" i="54"/>
  <c r="K6" i="54"/>
  <c r="J6" i="54"/>
  <c r="I6" i="54"/>
  <c r="H6" i="54"/>
  <c r="G6" i="54"/>
  <c r="F6" i="54"/>
  <c r="E6" i="54"/>
  <c r="D6" i="54"/>
  <c r="AE5" i="54"/>
  <c r="AD5" i="54"/>
  <c r="AM5" i="54" s="1"/>
  <c r="AC5" i="54"/>
  <c r="AR5" i="54" s="1"/>
  <c r="AB5" i="54"/>
  <c r="AA5" i="54"/>
  <c r="Z5" i="54"/>
  <c r="Y5" i="54"/>
  <c r="X5" i="54"/>
  <c r="W5" i="54"/>
  <c r="V5" i="54"/>
  <c r="U5" i="54"/>
  <c r="T5" i="54"/>
  <c r="S5" i="54"/>
  <c r="R5" i="54"/>
  <c r="Q5" i="54"/>
  <c r="P5" i="54"/>
  <c r="O5" i="54"/>
  <c r="AJ5" i="54" s="1"/>
  <c r="N5" i="54"/>
  <c r="M5" i="54"/>
  <c r="L5" i="54"/>
  <c r="K5" i="54"/>
  <c r="J5" i="54"/>
  <c r="I5" i="54"/>
  <c r="H5" i="54"/>
  <c r="G5" i="54"/>
  <c r="F5" i="54"/>
  <c r="E5" i="54"/>
  <c r="D5" i="54"/>
  <c r="AE4" i="54"/>
  <c r="AD4" i="54"/>
  <c r="AM4" i="54" s="1"/>
  <c r="AC4" i="54"/>
  <c r="AR4" i="54" s="1"/>
  <c r="AB4" i="54"/>
  <c r="AA4" i="54"/>
  <c r="Z4" i="54"/>
  <c r="Y4" i="54"/>
  <c r="X4" i="54"/>
  <c r="W4" i="54"/>
  <c r="V4" i="54"/>
  <c r="U4" i="54"/>
  <c r="T4" i="54"/>
  <c r="S4" i="54"/>
  <c r="R4" i="54"/>
  <c r="Q4" i="54"/>
  <c r="P4" i="54"/>
  <c r="O4" i="54"/>
  <c r="AJ4" i="54" s="1"/>
  <c r="N4" i="54"/>
  <c r="M4" i="54"/>
  <c r="L4" i="54"/>
  <c r="K4" i="54"/>
  <c r="J4" i="54"/>
  <c r="I4" i="54"/>
  <c r="H4" i="54"/>
  <c r="G4" i="54"/>
  <c r="F4" i="54"/>
  <c r="E4" i="54"/>
  <c r="D4" i="54"/>
  <c r="AE111" i="53"/>
  <c r="AD111" i="53"/>
  <c r="AM111" i="53" s="1"/>
  <c r="G82" i="41" s="1"/>
  <c r="AC111" i="53"/>
  <c r="AR111" i="53" s="1"/>
  <c r="AB111" i="53"/>
  <c r="AA111" i="53"/>
  <c r="Z111" i="53"/>
  <c r="Y111" i="53"/>
  <c r="X111" i="53"/>
  <c r="W111" i="53"/>
  <c r="V111" i="53"/>
  <c r="U111" i="53"/>
  <c r="T111" i="53"/>
  <c r="S111" i="53"/>
  <c r="R111" i="53"/>
  <c r="Q111" i="53"/>
  <c r="P111" i="53"/>
  <c r="O111" i="53"/>
  <c r="AJ111" i="53" s="1"/>
  <c r="N111" i="53"/>
  <c r="M111" i="53"/>
  <c r="L111" i="53"/>
  <c r="K111" i="53"/>
  <c r="J111" i="53"/>
  <c r="AE110" i="53"/>
  <c r="AD110" i="53"/>
  <c r="AM110" i="53" s="1"/>
  <c r="G70" i="41" s="1"/>
  <c r="AC110" i="53"/>
  <c r="AR110" i="53" s="1"/>
  <c r="AB110" i="53"/>
  <c r="AA110" i="53"/>
  <c r="Z110" i="53"/>
  <c r="Y110" i="53"/>
  <c r="X110" i="53"/>
  <c r="W110" i="53"/>
  <c r="V110" i="53"/>
  <c r="U110" i="53"/>
  <c r="T110" i="53"/>
  <c r="S110" i="53"/>
  <c r="R110" i="53"/>
  <c r="Q110" i="53"/>
  <c r="P110" i="53"/>
  <c r="O110" i="53"/>
  <c r="AJ110" i="53" s="1"/>
  <c r="N110" i="53"/>
  <c r="M110" i="53"/>
  <c r="L110" i="53"/>
  <c r="K110" i="53"/>
  <c r="J110" i="53"/>
  <c r="AE109" i="53"/>
  <c r="AD109" i="53"/>
  <c r="AM109" i="53" s="1"/>
  <c r="G58" i="41" s="1"/>
  <c r="AC109" i="53"/>
  <c r="AR109" i="53" s="1"/>
  <c r="AB109" i="53"/>
  <c r="AA109" i="53"/>
  <c r="Z109" i="53"/>
  <c r="Y109" i="53"/>
  <c r="X109" i="53"/>
  <c r="W109" i="53"/>
  <c r="V109" i="53"/>
  <c r="U109" i="53"/>
  <c r="T109" i="53"/>
  <c r="S109" i="53"/>
  <c r="R109" i="53"/>
  <c r="Q109" i="53"/>
  <c r="P109" i="53"/>
  <c r="O109" i="53"/>
  <c r="AJ109" i="53" s="1"/>
  <c r="N109" i="53"/>
  <c r="M109" i="53"/>
  <c r="L109" i="53"/>
  <c r="K109" i="53"/>
  <c r="J109" i="53"/>
  <c r="AE108" i="53"/>
  <c r="AD108" i="53"/>
  <c r="AM108" i="53" s="1"/>
  <c r="G46" i="41" s="1"/>
  <c r="AC108" i="53"/>
  <c r="AR108" i="53" s="1"/>
  <c r="AB108" i="53"/>
  <c r="AA108" i="53"/>
  <c r="Z108" i="53"/>
  <c r="Y108" i="53"/>
  <c r="X108" i="53"/>
  <c r="W108" i="53"/>
  <c r="V108" i="53"/>
  <c r="U108" i="53"/>
  <c r="T108" i="53"/>
  <c r="S108" i="53"/>
  <c r="R108" i="53"/>
  <c r="Q108" i="53"/>
  <c r="P108" i="53"/>
  <c r="O108" i="53"/>
  <c r="AJ108" i="53" s="1"/>
  <c r="N108" i="53"/>
  <c r="M108" i="53"/>
  <c r="L108" i="53"/>
  <c r="K108" i="53"/>
  <c r="J108" i="53"/>
  <c r="AE107" i="53"/>
  <c r="AD107" i="53"/>
  <c r="AM107" i="53" s="1"/>
  <c r="G34" i="41" s="1"/>
  <c r="AC107" i="53"/>
  <c r="AR107" i="53" s="1"/>
  <c r="AB107" i="53"/>
  <c r="AA107" i="53"/>
  <c r="Z107" i="53"/>
  <c r="Y107" i="53"/>
  <c r="X107" i="53"/>
  <c r="W107" i="53"/>
  <c r="V107" i="53"/>
  <c r="U107" i="53"/>
  <c r="T107" i="53"/>
  <c r="S107" i="53"/>
  <c r="R107" i="53"/>
  <c r="Q107" i="53"/>
  <c r="P107" i="53"/>
  <c r="O107" i="53"/>
  <c r="AJ107" i="53" s="1"/>
  <c r="N107" i="53"/>
  <c r="M107" i="53"/>
  <c r="L107" i="53"/>
  <c r="K107" i="53"/>
  <c r="J107" i="53"/>
  <c r="AE106" i="53"/>
  <c r="AD106" i="53"/>
  <c r="AM106" i="53" s="1"/>
  <c r="G22" i="41" s="1"/>
  <c r="AC106" i="53"/>
  <c r="AR106" i="53" s="1"/>
  <c r="AB106" i="53"/>
  <c r="AA106" i="53"/>
  <c r="Z106" i="53"/>
  <c r="Y106" i="53"/>
  <c r="X106" i="53"/>
  <c r="W106" i="53"/>
  <c r="V106" i="53"/>
  <c r="U106" i="53"/>
  <c r="T106" i="53"/>
  <c r="S106" i="53"/>
  <c r="R106" i="53"/>
  <c r="Q106" i="53"/>
  <c r="P106" i="53"/>
  <c r="O106" i="53"/>
  <c r="AJ106" i="53" s="1"/>
  <c r="N106" i="53"/>
  <c r="M106" i="53"/>
  <c r="L106" i="53"/>
  <c r="K106" i="53"/>
  <c r="J106" i="53"/>
  <c r="AE105" i="53"/>
  <c r="AD105" i="53"/>
  <c r="AM105" i="53" s="1"/>
  <c r="G10" i="41" s="1"/>
  <c r="AC105" i="53"/>
  <c r="AR105" i="53" s="1"/>
  <c r="AB105" i="53"/>
  <c r="AA105" i="53"/>
  <c r="Z105" i="53"/>
  <c r="Y105" i="53"/>
  <c r="X105" i="53"/>
  <c r="W105" i="53"/>
  <c r="V105" i="53"/>
  <c r="U105" i="53"/>
  <c r="T105" i="53"/>
  <c r="S105" i="53"/>
  <c r="R105" i="53"/>
  <c r="Q105" i="53"/>
  <c r="P105" i="53"/>
  <c r="O105" i="53"/>
  <c r="AJ105" i="53" s="1"/>
  <c r="N105" i="53"/>
  <c r="M105" i="53"/>
  <c r="L105" i="53"/>
  <c r="K105" i="53"/>
  <c r="J105" i="53"/>
  <c r="AE101" i="53"/>
  <c r="AD101" i="53"/>
  <c r="AM101" i="53" s="1"/>
  <c r="AC101" i="53"/>
  <c r="AR101" i="53" s="1"/>
  <c r="AB101" i="53"/>
  <c r="AA101" i="53"/>
  <c r="Z101" i="53"/>
  <c r="Y101" i="53"/>
  <c r="X101" i="53"/>
  <c r="W101" i="53"/>
  <c r="V101" i="53"/>
  <c r="U101" i="53"/>
  <c r="T101" i="53"/>
  <c r="S101" i="53"/>
  <c r="R101" i="53"/>
  <c r="Q101" i="53"/>
  <c r="P101" i="53"/>
  <c r="O101" i="53"/>
  <c r="AJ101" i="53" s="1"/>
  <c r="N101" i="53"/>
  <c r="M101" i="53"/>
  <c r="L101" i="53"/>
  <c r="K101" i="53"/>
  <c r="J101" i="53"/>
  <c r="I101" i="53"/>
  <c r="H101" i="53"/>
  <c r="G101" i="53"/>
  <c r="F101" i="53"/>
  <c r="E101" i="53"/>
  <c r="D101" i="53"/>
  <c r="AE100" i="53"/>
  <c r="AD100" i="53"/>
  <c r="AM100" i="53" s="1"/>
  <c r="AC100" i="53"/>
  <c r="AR100" i="53" s="1"/>
  <c r="AB100" i="53"/>
  <c r="AA100" i="53"/>
  <c r="Z100" i="53"/>
  <c r="Y100" i="53"/>
  <c r="X100" i="53"/>
  <c r="W100" i="53"/>
  <c r="V100" i="53"/>
  <c r="U100" i="53"/>
  <c r="T100" i="53"/>
  <c r="S100" i="53"/>
  <c r="R100" i="53"/>
  <c r="Q100" i="53"/>
  <c r="P100" i="53"/>
  <c r="O100" i="53"/>
  <c r="AJ100" i="53" s="1"/>
  <c r="N100" i="53"/>
  <c r="M100" i="53"/>
  <c r="L100" i="53"/>
  <c r="K100" i="53"/>
  <c r="J100" i="53"/>
  <c r="I100" i="53"/>
  <c r="H100" i="53"/>
  <c r="G100" i="53"/>
  <c r="F100" i="53"/>
  <c r="E100" i="53"/>
  <c r="D100" i="53"/>
  <c r="AE99" i="53"/>
  <c r="AD99" i="53"/>
  <c r="AM99" i="53" s="1"/>
  <c r="AC99" i="53"/>
  <c r="AR99" i="53" s="1"/>
  <c r="AB99" i="53"/>
  <c r="AA99" i="53"/>
  <c r="Z99" i="53"/>
  <c r="Y99" i="53"/>
  <c r="X99" i="53"/>
  <c r="W99" i="53"/>
  <c r="V99" i="53"/>
  <c r="U99" i="53"/>
  <c r="T99" i="53"/>
  <c r="S99" i="53"/>
  <c r="R99" i="53"/>
  <c r="Q99" i="53"/>
  <c r="P99" i="53"/>
  <c r="O99" i="53"/>
  <c r="AJ99" i="53" s="1"/>
  <c r="N99" i="53"/>
  <c r="M99" i="53"/>
  <c r="L99" i="53"/>
  <c r="K99" i="53"/>
  <c r="J99" i="53"/>
  <c r="I99" i="53"/>
  <c r="H99" i="53"/>
  <c r="G99" i="53"/>
  <c r="F99" i="53"/>
  <c r="E99" i="53"/>
  <c r="D99" i="53"/>
  <c r="AE98" i="53"/>
  <c r="AD98" i="53"/>
  <c r="AM98" i="53" s="1"/>
  <c r="AC98" i="53"/>
  <c r="AR98" i="53" s="1"/>
  <c r="AB98" i="53"/>
  <c r="AA98" i="53"/>
  <c r="Z98" i="53"/>
  <c r="Y98" i="53"/>
  <c r="X98" i="53"/>
  <c r="W98" i="53"/>
  <c r="V98" i="53"/>
  <c r="U98" i="53"/>
  <c r="T98" i="53"/>
  <c r="S98" i="53"/>
  <c r="R98" i="53"/>
  <c r="Q98" i="53"/>
  <c r="P98" i="53"/>
  <c r="O98" i="53"/>
  <c r="AJ98" i="53" s="1"/>
  <c r="N98" i="53"/>
  <c r="M98" i="53"/>
  <c r="L98" i="53"/>
  <c r="K98" i="53"/>
  <c r="J98" i="53"/>
  <c r="I98" i="53"/>
  <c r="H98" i="53"/>
  <c r="G98" i="53"/>
  <c r="F98" i="53"/>
  <c r="E98" i="53"/>
  <c r="D98" i="53"/>
  <c r="AE97" i="53"/>
  <c r="AD97" i="53"/>
  <c r="AM97" i="53" s="1"/>
  <c r="AC97" i="53"/>
  <c r="AR97" i="53" s="1"/>
  <c r="AB97" i="53"/>
  <c r="AA97" i="53"/>
  <c r="Z97" i="53"/>
  <c r="Y97" i="53"/>
  <c r="X97" i="53"/>
  <c r="W97" i="53"/>
  <c r="V97" i="53"/>
  <c r="U97" i="53"/>
  <c r="T97" i="53"/>
  <c r="S97" i="53"/>
  <c r="R97" i="53"/>
  <c r="Q97" i="53"/>
  <c r="P97" i="53"/>
  <c r="O97" i="53"/>
  <c r="AJ97" i="53" s="1"/>
  <c r="N97" i="53"/>
  <c r="M97" i="53"/>
  <c r="L97" i="53"/>
  <c r="K97" i="53"/>
  <c r="J97" i="53"/>
  <c r="AE96" i="53"/>
  <c r="AD96" i="53"/>
  <c r="AM96" i="53" s="1"/>
  <c r="AC96" i="53"/>
  <c r="AR96" i="53" s="1"/>
  <c r="AB96" i="53"/>
  <c r="AA96" i="53"/>
  <c r="Z96" i="53"/>
  <c r="Y96" i="53"/>
  <c r="X96" i="53"/>
  <c r="W96" i="53"/>
  <c r="V96" i="53"/>
  <c r="U96" i="53"/>
  <c r="T96" i="53"/>
  <c r="S96" i="53"/>
  <c r="R96" i="53"/>
  <c r="Q96" i="53"/>
  <c r="P96" i="53"/>
  <c r="O96" i="53"/>
  <c r="AJ96" i="53" s="1"/>
  <c r="N96" i="53"/>
  <c r="M96" i="53"/>
  <c r="L96" i="53"/>
  <c r="K96" i="53"/>
  <c r="J96" i="53"/>
  <c r="I96" i="53"/>
  <c r="H96" i="53"/>
  <c r="G96" i="53"/>
  <c r="F96" i="53"/>
  <c r="E96" i="53"/>
  <c r="D96" i="53"/>
  <c r="AE95" i="53"/>
  <c r="AD95" i="53"/>
  <c r="AM95" i="53" s="1"/>
  <c r="AC95" i="53"/>
  <c r="AR95" i="53" s="1"/>
  <c r="AB95" i="53"/>
  <c r="AA95" i="53"/>
  <c r="Z95" i="53"/>
  <c r="Y95" i="53"/>
  <c r="X95" i="53"/>
  <c r="W95" i="53"/>
  <c r="V95" i="53"/>
  <c r="U95" i="53"/>
  <c r="T95" i="53"/>
  <c r="S95" i="53"/>
  <c r="R95" i="53"/>
  <c r="Q95" i="53"/>
  <c r="P95" i="53"/>
  <c r="O95" i="53"/>
  <c r="AJ95" i="53" s="1"/>
  <c r="N95" i="53"/>
  <c r="M95" i="53"/>
  <c r="L95" i="53"/>
  <c r="K95" i="53"/>
  <c r="J95" i="53"/>
  <c r="I95" i="53"/>
  <c r="H95" i="53"/>
  <c r="G95" i="53"/>
  <c r="F95" i="53"/>
  <c r="E95" i="53"/>
  <c r="D95" i="53"/>
  <c r="AE94" i="53"/>
  <c r="AD94" i="53"/>
  <c r="AM94" i="53" s="1"/>
  <c r="AC94" i="53"/>
  <c r="AR94" i="53" s="1"/>
  <c r="AB94" i="53"/>
  <c r="AA94" i="53"/>
  <c r="Z94" i="53"/>
  <c r="Y94" i="53"/>
  <c r="X94" i="53"/>
  <c r="W94" i="53"/>
  <c r="V94" i="53"/>
  <c r="U94" i="53"/>
  <c r="T94" i="53"/>
  <c r="S94" i="53"/>
  <c r="R94" i="53"/>
  <c r="Q94" i="53"/>
  <c r="P94" i="53"/>
  <c r="O94" i="53"/>
  <c r="AJ94" i="53" s="1"/>
  <c r="N94" i="53"/>
  <c r="M94" i="53"/>
  <c r="L94" i="53"/>
  <c r="K94" i="53"/>
  <c r="J94" i="53"/>
  <c r="I94" i="53"/>
  <c r="H94" i="53"/>
  <c r="G94" i="53"/>
  <c r="F94" i="53"/>
  <c r="E94" i="53"/>
  <c r="D94" i="53"/>
  <c r="AE93" i="53"/>
  <c r="AD93" i="53"/>
  <c r="AM93" i="53" s="1"/>
  <c r="AC93" i="53"/>
  <c r="AR93" i="53" s="1"/>
  <c r="AB93" i="53"/>
  <c r="AA93" i="53"/>
  <c r="Z93" i="53"/>
  <c r="Y93" i="53"/>
  <c r="X93" i="53"/>
  <c r="W93" i="53"/>
  <c r="V93" i="53"/>
  <c r="U93" i="53"/>
  <c r="T93" i="53"/>
  <c r="S93" i="53"/>
  <c r="R93" i="53"/>
  <c r="Q93" i="53"/>
  <c r="P93" i="53"/>
  <c r="O93" i="53"/>
  <c r="AJ93" i="53" s="1"/>
  <c r="N93" i="53"/>
  <c r="M93" i="53"/>
  <c r="L93" i="53"/>
  <c r="K93" i="53"/>
  <c r="J93" i="53"/>
  <c r="I93" i="53"/>
  <c r="H93" i="53"/>
  <c r="G93" i="53"/>
  <c r="F93" i="53"/>
  <c r="E93" i="53"/>
  <c r="D93" i="53"/>
  <c r="AE92" i="53"/>
  <c r="AD92" i="53"/>
  <c r="AM92" i="53" s="1"/>
  <c r="AC92" i="53"/>
  <c r="AR92" i="53" s="1"/>
  <c r="AB92" i="53"/>
  <c r="AA92" i="53"/>
  <c r="Z92" i="53"/>
  <c r="Y92" i="53"/>
  <c r="X92" i="53"/>
  <c r="W92" i="53"/>
  <c r="V92" i="53"/>
  <c r="U92" i="53"/>
  <c r="T92" i="53"/>
  <c r="S92" i="53"/>
  <c r="R92" i="53"/>
  <c r="Q92" i="53"/>
  <c r="P92" i="53"/>
  <c r="O92" i="53"/>
  <c r="AJ92" i="53" s="1"/>
  <c r="N92" i="53"/>
  <c r="M92" i="53"/>
  <c r="L92" i="53"/>
  <c r="K92" i="53"/>
  <c r="J92" i="53"/>
  <c r="I92" i="53"/>
  <c r="H92" i="53"/>
  <c r="G92" i="53"/>
  <c r="F92" i="53"/>
  <c r="E92" i="53"/>
  <c r="D92" i="53"/>
  <c r="AE91" i="53"/>
  <c r="AD91" i="53"/>
  <c r="AM91" i="53" s="1"/>
  <c r="AC91" i="53"/>
  <c r="AR91" i="53" s="1"/>
  <c r="AB91" i="53"/>
  <c r="AA91" i="53"/>
  <c r="Z91" i="53"/>
  <c r="Y91" i="53"/>
  <c r="X91" i="53"/>
  <c r="W91" i="53"/>
  <c r="V91" i="53"/>
  <c r="U91" i="53"/>
  <c r="T91" i="53"/>
  <c r="S91" i="53"/>
  <c r="R91" i="53"/>
  <c r="Q91" i="53"/>
  <c r="P91" i="53"/>
  <c r="O91" i="53"/>
  <c r="AJ91" i="53" s="1"/>
  <c r="N91" i="53"/>
  <c r="M91" i="53"/>
  <c r="L91" i="53"/>
  <c r="K91" i="53"/>
  <c r="J91" i="53"/>
  <c r="I91" i="53"/>
  <c r="H91" i="53"/>
  <c r="G91" i="53"/>
  <c r="F91" i="53"/>
  <c r="E91" i="53"/>
  <c r="D91" i="53"/>
  <c r="AE90" i="53"/>
  <c r="AD90" i="53"/>
  <c r="AM90" i="53" s="1"/>
  <c r="AC90" i="53"/>
  <c r="AR90" i="53" s="1"/>
  <c r="AB90" i="53"/>
  <c r="AA90" i="53"/>
  <c r="Z90" i="53"/>
  <c r="Y90" i="53"/>
  <c r="X90" i="53"/>
  <c r="W90" i="53"/>
  <c r="V90" i="53"/>
  <c r="U90" i="53"/>
  <c r="T90" i="53"/>
  <c r="S90" i="53"/>
  <c r="R90" i="53"/>
  <c r="Q90" i="53"/>
  <c r="P90" i="53"/>
  <c r="O90" i="53"/>
  <c r="AJ90" i="53" s="1"/>
  <c r="N90" i="53"/>
  <c r="M90" i="53"/>
  <c r="L90" i="53"/>
  <c r="K90" i="53"/>
  <c r="J90" i="53"/>
  <c r="I90" i="53"/>
  <c r="H90" i="53"/>
  <c r="G90" i="53"/>
  <c r="F90" i="53"/>
  <c r="E90" i="53"/>
  <c r="D90" i="53"/>
  <c r="AE89" i="53"/>
  <c r="AD89" i="53"/>
  <c r="AM89" i="53" s="1"/>
  <c r="AC89" i="53"/>
  <c r="AR89" i="53" s="1"/>
  <c r="AB89" i="53"/>
  <c r="AA89" i="53"/>
  <c r="Z89" i="53"/>
  <c r="Y89" i="53"/>
  <c r="X89" i="53"/>
  <c r="W89" i="53"/>
  <c r="V89" i="53"/>
  <c r="U89" i="53"/>
  <c r="T89" i="53"/>
  <c r="S89" i="53"/>
  <c r="R89" i="53"/>
  <c r="Q89" i="53"/>
  <c r="P89" i="53"/>
  <c r="O89" i="53"/>
  <c r="AJ89" i="53" s="1"/>
  <c r="N89" i="53"/>
  <c r="M89" i="53"/>
  <c r="L89" i="53"/>
  <c r="K89" i="53"/>
  <c r="J89" i="53"/>
  <c r="I89" i="53"/>
  <c r="H89" i="53"/>
  <c r="G89" i="53"/>
  <c r="F89" i="53"/>
  <c r="E89" i="53"/>
  <c r="D89" i="53"/>
  <c r="AE88" i="53"/>
  <c r="AD88" i="53"/>
  <c r="AM88" i="53" s="1"/>
  <c r="AC88" i="53"/>
  <c r="AR88" i="53" s="1"/>
  <c r="AB88" i="53"/>
  <c r="AA88" i="53"/>
  <c r="Z88" i="53"/>
  <c r="Y88" i="53"/>
  <c r="X88" i="53"/>
  <c r="W88" i="53"/>
  <c r="V88" i="53"/>
  <c r="U88" i="53"/>
  <c r="T88" i="53"/>
  <c r="S88" i="53"/>
  <c r="R88" i="53"/>
  <c r="Q88" i="53"/>
  <c r="P88" i="53"/>
  <c r="O88" i="53"/>
  <c r="AJ88" i="53" s="1"/>
  <c r="N88" i="53"/>
  <c r="M88" i="53"/>
  <c r="L88" i="53"/>
  <c r="K88" i="53"/>
  <c r="J88" i="53"/>
  <c r="I88" i="53"/>
  <c r="H88" i="53"/>
  <c r="G88" i="53"/>
  <c r="F88" i="53"/>
  <c r="E88" i="53"/>
  <c r="D88" i="53"/>
  <c r="AE87" i="53"/>
  <c r="AD87" i="53"/>
  <c r="AM87" i="53" s="1"/>
  <c r="AC87" i="53"/>
  <c r="AR87" i="53" s="1"/>
  <c r="AB87" i="53"/>
  <c r="AA87" i="53"/>
  <c r="Z87" i="53"/>
  <c r="Y87" i="53"/>
  <c r="X87" i="53"/>
  <c r="W87" i="53"/>
  <c r="V87" i="53"/>
  <c r="U87" i="53"/>
  <c r="T87" i="53"/>
  <c r="S87" i="53"/>
  <c r="R87" i="53"/>
  <c r="Q87" i="53"/>
  <c r="P87" i="53"/>
  <c r="O87" i="53"/>
  <c r="AJ87" i="53" s="1"/>
  <c r="N87" i="53"/>
  <c r="M87" i="53"/>
  <c r="L87" i="53"/>
  <c r="K87" i="53"/>
  <c r="J87" i="53"/>
  <c r="I87" i="53"/>
  <c r="H87" i="53"/>
  <c r="G87" i="53"/>
  <c r="F87" i="53"/>
  <c r="E87" i="53"/>
  <c r="D87" i="53"/>
  <c r="AE86" i="53"/>
  <c r="AD86" i="53"/>
  <c r="AM86" i="53" s="1"/>
  <c r="AC86" i="53"/>
  <c r="AR86" i="53" s="1"/>
  <c r="AB86" i="53"/>
  <c r="AA86" i="53"/>
  <c r="Z86" i="53"/>
  <c r="Y86" i="53"/>
  <c r="X86" i="53"/>
  <c r="W86" i="53"/>
  <c r="V86" i="53"/>
  <c r="U86" i="53"/>
  <c r="T86" i="53"/>
  <c r="S86" i="53"/>
  <c r="R86" i="53"/>
  <c r="Q86" i="53"/>
  <c r="P86" i="53"/>
  <c r="O86" i="53"/>
  <c r="AJ86" i="53" s="1"/>
  <c r="N86" i="53"/>
  <c r="M86" i="53"/>
  <c r="L86" i="53"/>
  <c r="K86" i="53"/>
  <c r="J86" i="53"/>
  <c r="I86" i="53"/>
  <c r="H86" i="53"/>
  <c r="G86" i="53"/>
  <c r="F86" i="53"/>
  <c r="E86" i="53"/>
  <c r="D86" i="53"/>
  <c r="AE85" i="53"/>
  <c r="AD85" i="53"/>
  <c r="AM85" i="53" s="1"/>
  <c r="AC85" i="53"/>
  <c r="AR85" i="53" s="1"/>
  <c r="AB85" i="53"/>
  <c r="AA85" i="53"/>
  <c r="Z85" i="53"/>
  <c r="Y85" i="53"/>
  <c r="X85" i="53"/>
  <c r="W85" i="53"/>
  <c r="V85" i="53"/>
  <c r="U85" i="53"/>
  <c r="T85" i="53"/>
  <c r="S85" i="53"/>
  <c r="R85" i="53"/>
  <c r="Q85" i="53"/>
  <c r="P85" i="53"/>
  <c r="O85" i="53"/>
  <c r="AJ85" i="53" s="1"/>
  <c r="N85" i="53"/>
  <c r="M85" i="53"/>
  <c r="L85" i="53"/>
  <c r="K85" i="53"/>
  <c r="J85" i="53"/>
  <c r="I85" i="53"/>
  <c r="H85" i="53"/>
  <c r="G85" i="53"/>
  <c r="F85" i="53"/>
  <c r="E85" i="53"/>
  <c r="D85" i="53"/>
  <c r="AE84" i="53"/>
  <c r="AD84" i="53"/>
  <c r="AM84" i="53" s="1"/>
  <c r="AC84" i="53"/>
  <c r="AR84" i="53" s="1"/>
  <c r="AB84" i="53"/>
  <c r="AA84" i="53"/>
  <c r="Z84" i="53"/>
  <c r="Y84" i="53"/>
  <c r="X84" i="53"/>
  <c r="W84" i="53"/>
  <c r="V84" i="53"/>
  <c r="U84" i="53"/>
  <c r="T84" i="53"/>
  <c r="S84" i="53"/>
  <c r="R84" i="53"/>
  <c r="Q84" i="53"/>
  <c r="P84" i="53"/>
  <c r="O84" i="53"/>
  <c r="AJ84" i="53" s="1"/>
  <c r="N84" i="53"/>
  <c r="M84" i="53"/>
  <c r="L84" i="53"/>
  <c r="K84" i="53"/>
  <c r="J84" i="53"/>
  <c r="I84" i="53"/>
  <c r="H84" i="53"/>
  <c r="G84" i="53"/>
  <c r="F84" i="53"/>
  <c r="E84" i="53"/>
  <c r="D84" i="53"/>
  <c r="AE83" i="53"/>
  <c r="AD83" i="53"/>
  <c r="AM83" i="53" s="1"/>
  <c r="AC83" i="53"/>
  <c r="AR83" i="53" s="1"/>
  <c r="AB83" i="53"/>
  <c r="AA83" i="53"/>
  <c r="Z83" i="53"/>
  <c r="Y83" i="53"/>
  <c r="X83" i="53"/>
  <c r="W83" i="53"/>
  <c r="V83" i="53"/>
  <c r="U83" i="53"/>
  <c r="T83" i="53"/>
  <c r="S83" i="53"/>
  <c r="R83" i="53"/>
  <c r="Q83" i="53"/>
  <c r="P83" i="53"/>
  <c r="O83" i="53"/>
  <c r="AJ83" i="53" s="1"/>
  <c r="N83" i="53"/>
  <c r="M83" i="53"/>
  <c r="L83" i="53"/>
  <c r="K83" i="53"/>
  <c r="J83" i="53"/>
  <c r="I83" i="53"/>
  <c r="H83" i="53"/>
  <c r="G83" i="53"/>
  <c r="F83" i="53"/>
  <c r="E83" i="53"/>
  <c r="D83" i="53"/>
  <c r="AE82" i="53"/>
  <c r="AD82" i="53"/>
  <c r="AM82" i="53" s="1"/>
  <c r="AC82" i="53"/>
  <c r="AR82" i="53" s="1"/>
  <c r="AB82" i="53"/>
  <c r="AA82" i="53"/>
  <c r="Z82" i="53"/>
  <c r="Y82" i="53"/>
  <c r="X82" i="53"/>
  <c r="W82" i="53"/>
  <c r="V82" i="53"/>
  <c r="U82" i="53"/>
  <c r="T82" i="53"/>
  <c r="S82" i="53"/>
  <c r="R82" i="53"/>
  <c r="Q82" i="53"/>
  <c r="P82" i="53"/>
  <c r="O82" i="53"/>
  <c r="AJ82" i="53" s="1"/>
  <c r="N82" i="53"/>
  <c r="M82" i="53"/>
  <c r="L82" i="53"/>
  <c r="K82" i="53"/>
  <c r="J82" i="53"/>
  <c r="I82" i="53"/>
  <c r="H82" i="53"/>
  <c r="G82" i="53"/>
  <c r="F82" i="53"/>
  <c r="E82" i="53"/>
  <c r="D82" i="53"/>
  <c r="AE81" i="53"/>
  <c r="AD81" i="53"/>
  <c r="AM81" i="53" s="1"/>
  <c r="AC81" i="53"/>
  <c r="AR81" i="53" s="1"/>
  <c r="AB81" i="53"/>
  <c r="AA81" i="53"/>
  <c r="Z81" i="53"/>
  <c r="Y81" i="53"/>
  <c r="X81" i="53"/>
  <c r="W81" i="53"/>
  <c r="V81" i="53"/>
  <c r="U81" i="53"/>
  <c r="T81" i="53"/>
  <c r="S81" i="53"/>
  <c r="R81" i="53"/>
  <c r="Q81" i="53"/>
  <c r="P81" i="53"/>
  <c r="O81" i="53"/>
  <c r="AJ81" i="53" s="1"/>
  <c r="N81" i="53"/>
  <c r="M81" i="53"/>
  <c r="L81" i="53"/>
  <c r="K81" i="53"/>
  <c r="J81" i="53"/>
  <c r="I81" i="53"/>
  <c r="H81" i="53"/>
  <c r="G81" i="53"/>
  <c r="F81" i="53"/>
  <c r="E81" i="53"/>
  <c r="D81" i="53"/>
  <c r="AE80" i="53"/>
  <c r="AD80" i="53"/>
  <c r="AM80" i="53" s="1"/>
  <c r="AC80" i="53"/>
  <c r="AR80" i="53" s="1"/>
  <c r="AB80" i="53"/>
  <c r="AA80" i="53"/>
  <c r="Z80" i="53"/>
  <c r="Y80" i="53"/>
  <c r="X80" i="53"/>
  <c r="W80" i="53"/>
  <c r="V80" i="53"/>
  <c r="U80" i="53"/>
  <c r="T80" i="53"/>
  <c r="S80" i="53"/>
  <c r="R80" i="53"/>
  <c r="Q80" i="53"/>
  <c r="P80" i="53"/>
  <c r="O80" i="53"/>
  <c r="AJ80" i="53" s="1"/>
  <c r="N80" i="53"/>
  <c r="M80" i="53"/>
  <c r="L80" i="53"/>
  <c r="K80" i="53"/>
  <c r="J80" i="53"/>
  <c r="I80" i="53"/>
  <c r="H80" i="53"/>
  <c r="G80" i="53"/>
  <c r="F80" i="53"/>
  <c r="E80" i="53"/>
  <c r="D80" i="53"/>
  <c r="AE79" i="53"/>
  <c r="AD79" i="53"/>
  <c r="AM79" i="53" s="1"/>
  <c r="AC79" i="53"/>
  <c r="AR79" i="53" s="1"/>
  <c r="AB79" i="53"/>
  <c r="AA79" i="53"/>
  <c r="Z79" i="53"/>
  <c r="Y79" i="53"/>
  <c r="X79" i="53"/>
  <c r="W79" i="53"/>
  <c r="V79" i="53"/>
  <c r="U79" i="53"/>
  <c r="T79" i="53"/>
  <c r="S79" i="53"/>
  <c r="R79" i="53"/>
  <c r="Q79" i="53"/>
  <c r="P79" i="53"/>
  <c r="O79" i="53"/>
  <c r="AJ79" i="53" s="1"/>
  <c r="N79" i="53"/>
  <c r="M79" i="53"/>
  <c r="L79" i="53"/>
  <c r="K79" i="53"/>
  <c r="J79" i="53"/>
  <c r="I79" i="53"/>
  <c r="H79" i="53"/>
  <c r="G79" i="53"/>
  <c r="F79" i="53"/>
  <c r="E79" i="53"/>
  <c r="D79" i="53"/>
  <c r="AE78" i="53"/>
  <c r="AD78" i="53"/>
  <c r="AM78" i="53" s="1"/>
  <c r="AC78" i="53"/>
  <c r="AR78" i="53" s="1"/>
  <c r="AB78" i="53"/>
  <c r="AA78" i="53"/>
  <c r="Z78" i="53"/>
  <c r="Y78" i="53"/>
  <c r="X78" i="53"/>
  <c r="W78" i="53"/>
  <c r="V78" i="53"/>
  <c r="U78" i="53"/>
  <c r="T78" i="53"/>
  <c r="S78" i="53"/>
  <c r="R78" i="53"/>
  <c r="Q78" i="53"/>
  <c r="P78" i="53"/>
  <c r="O78" i="53"/>
  <c r="AJ78" i="53" s="1"/>
  <c r="N78" i="53"/>
  <c r="M78" i="53"/>
  <c r="L78" i="53"/>
  <c r="K78" i="53"/>
  <c r="J78" i="53"/>
  <c r="I78" i="53"/>
  <c r="H78" i="53"/>
  <c r="G78" i="53"/>
  <c r="F78" i="53"/>
  <c r="E78" i="53"/>
  <c r="D78" i="53"/>
  <c r="AE77" i="53"/>
  <c r="AD77" i="53"/>
  <c r="AM77" i="53" s="1"/>
  <c r="AC77" i="53"/>
  <c r="AR77" i="53" s="1"/>
  <c r="AB77" i="53"/>
  <c r="AA77" i="53"/>
  <c r="Z77" i="53"/>
  <c r="Y77" i="53"/>
  <c r="X77" i="53"/>
  <c r="W77" i="53"/>
  <c r="V77" i="53"/>
  <c r="U77" i="53"/>
  <c r="T77" i="53"/>
  <c r="S77" i="53"/>
  <c r="R77" i="53"/>
  <c r="Q77" i="53"/>
  <c r="P77" i="53"/>
  <c r="O77" i="53"/>
  <c r="AJ77" i="53" s="1"/>
  <c r="N77" i="53"/>
  <c r="M77" i="53"/>
  <c r="L77" i="53"/>
  <c r="K77" i="53"/>
  <c r="J77" i="53"/>
  <c r="I77" i="53"/>
  <c r="H77" i="53"/>
  <c r="G77" i="53"/>
  <c r="F77" i="53"/>
  <c r="E77" i="53"/>
  <c r="D77" i="53"/>
  <c r="AE76" i="53"/>
  <c r="AD76" i="53"/>
  <c r="AM76" i="53" s="1"/>
  <c r="AC76" i="53"/>
  <c r="AR76" i="53" s="1"/>
  <c r="AB76" i="53"/>
  <c r="AA76" i="53"/>
  <c r="Z76" i="53"/>
  <c r="Y76" i="53"/>
  <c r="X76" i="53"/>
  <c r="W76" i="53"/>
  <c r="V76" i="53"/>
  <c r="U76" i="53"/>
  <c r="T76" i="53"/>
  <c r="S76" i="53"/>
  <c r="R76" i="53"/>
  <c r="Q76" i="53"/>
  <c r="P76" i="53"/>
  <c r="O76" i="53"/>
  <c r="AJ76" i="53" s="1"/>
  <c r="N76" i="53"/>
  <c r="M76" i="53"/>
  <c r="L76" i="53"/>
  <c r="K76" i="53"/>
  <c r="J76" i="53"/>
  <c r="I76" i="53"/>
  <c r="H76" i="53"/>
  <c r="G76" i="53"/>
  <c r="F76" i="53"/>
  <c r="E76" i="53"/>
  <c r="D76" i="53"/>
  <c r="AE75" i="53"/>
  <c r="AD75" i="53"/>
  <c r="AM75" i="53" s="1"/>
  <c r="AC75" i="53"/>
  <c r="AR75" i="53" s="1"/>
  <c r="AB75" i="53"/>
  <c r="AA75" i="53"/>
  <c r="Z75" i="53"/>
  <c r="Y75" i="53"/>
  <c r="X75" i="53"/>
  <c r="W75" i="53"/>
  <c r="V75" i="53"/>
  <c r="U75" i="53"/>
  <c r="T75" i="53"/>
  <c r="S75" i="53"/>
  <c r="R75" i="53"/>
  <c r="Q75" i="53"/>
  <c r="P75" i="53"/>
  <c r="O75" i="53"/>
  <c r="AJ75" i="53" s="1"/>
  <c r="N75" i="53"/>
  <c r="M75" i="53"/>
  <c r="L75" i="53"/>
  <c r="K75" i="53"/>
  <c r="J75" i="53"/>
  <c r="I75" i="53"/>
  <c r="H75" i="53"/>
  <c r="G75" i="53"/>
  <c r="F75" i="53"/>
  <c r="E75" i="53"/>
  <c r="D75" i="53"/>
  <c r="AE74" i="53"/>
  <c r="AD74" i="53"/>
  <c r="AM74" i="53" s="1"/>
  <c r="AC74" i="53"/>
  <c r="AR74" i="53" s="1"/>
  <c r="AB74" i="53"/>
  <c r="AA74" i="53"/>
  <c r="Z74" i="53"/>
  <c r="Y74" i="53"/>
  <c r="X74" i="53"/>
  <c r="W74" i="53"/>
  <c r="V74" i="53"/>
  <c r="U74" i="53"/>
  <c r="T74" i="53"/>
  <c r="S74" i="53"/>
  <c r="R74" i="53"/>
  <c r="Q74" i="53"/>
  <c r="P74" i="53"/>
  <c r="O74" i="53"/>
  <c r="AJ74" i="53" s="1"/>
  <c r="N74" i="53"/>
  <c r="M74" i="53"/>
  <c r="L74" i="53"/>
  <c r="K74" i="53"/>
  <c r="J74" i="53"/>
  <c r="I74" i="53"/>
  <c r="H74" i="53"/>
  <c r="G74" i="53"/>
  <c r="F74" i="53"/>
  <c r="E74" i="53"/>
  <c r="D74" i="53"/>
  <c r="AE73" i="53"/>
  <c r="AD73" i="53"/>
  <c r="AM73" i="53" s="1"/>
  <c r="AC73" i="53"/>
  <c r="AR73" i="53" s="1"/>
  <c r="AB73" i="53"/>
  <c r="AA73" i="53"/>
  <c r="Z73" i="53"/>
  <c r="Y73" i="53"/>
  <c r="X73" i="53"/>
  <c r="W73" i="53"/>
  <c r="V73" i="53"/>
  <c r="U73" i="53"/>
  <c r="T73" i="53"/>
  <c r="S73" i="53"/>
  <c r="R73" i="53"/>
  <c r="Q73" i="53"/>
  <c r="P73" i="53"/>
  <c r="O73" i="53"/>
  <c r="AJ73" i="53" s="1"/>
  <c r="N73" i="53"/>
  <c r="M73" i="53"/>
  <c r="L73" i="53"/>
  <c r="K73" i="53"/>
  <c r="J73" i="53"/>
  <c r="I73" i="53"/>
  <c r="H73" i="53"/>
  <c r="G73" i="53"/>
  <c r="F73" i="53"/>
  <c r="E73" i="53"/>
  <c r="D73" i="53"/>
  <c r="AE72" i="53"/>
  <c r="AD72" i="53"/>
  <c r="AM72" i="53" s="1"/>
  <c r="AC72" i="53"/>
  <c r="AR72" i="53" s="1"/>
  <c r="AB72" i="53"/>
  <c r="AA72" i="53"/>
  <c r="Z72" i="53"/>
  <c r="Y72" i="53"/>
  <c r="X72" i="53"/>
  <c r="W72" i="53"/>
  <c r="V72" i="53"/>
  <c r="U72" i="53"/>
  <c r="T72" i="53"/>
  <c r="S72" i="53"/>
  <c r="R72" i="53"/>
  <c r="Q72" i="53"/>
  <c r="P72" i="53"/>
  <c r="O72" i="53"/>
  <c r="AJ72" i="53" s="1"/>
  <c r="N72" i="53"/>
  <c r="M72" i="53"/>
  <c r="L72" i="53"/>
  <c r="K72" i="53"/>
  <c r="J72" i="53"/>
  <c r="I72" i="53"/>
  <c r="H72" i="53"/>
  <c r="G72" i="53"/>
  <c r="F72" i="53"/>
  <c r="E72" i="53"/>
  <c r="D72" i="53"/>
  <c r="AE71" i="53"/>
  <c r="AD71" i="53"/>
  <c r="AM71" i="53" s="1"/>
  <c r="AC71" i="53"/>
  <c r="AR71" i="53" s="1"/>
  <c r="AB71" i="53"/>
  <c r="AA71" i="53"/>
  <c r="Z71" i="53"/>
  <c r="Y71" i="53"/>
  <c r="X71" i="53"/>
  <c r="W71" i="53"/>
  <c r="V71" i="53"/>
  <c r="U71" i="53"/>
  <c r="T71" i="53"/>
  <c r="S71" i="53"/>
  <c r="R71" i="53"/>
  <c r="Q71" i="53"/>
  <c r="P71" i="53"/>
  <c r="O71" i="53"/>
  <c r="AJ71" i="53" s="1"/>
  <c r="N71" i="53"/>
  <c r="M71" i="53"/>
  <c r="L71" i="53"/>
  <c r="K71" i="53"/>
  <c r="J71" i="53"/>
  <c r="I71" i="53"/>
  <c r="H71" i="53"/>
  <c r="G71" i="53"/>
  <c r="F71" i="53"/>
  <c r="E71" i="53"/>
  <c r="D71" i="53"/>
  <c r="AE70" i="53"/>
  <c r="AD70" i="53"/>
  <c r="AM70" i="53" s="1"/>
  <c r="AC70" i="53"/>
  <c r="AR70" i="53" s="1"/>
  <c r="AB70" i="53"/>
  <c r="AA70" i="53"/>
  <c r="Z70" i="53"/>
  <c r="Y70" i="53"/>
  <c r="X70" i="53"/>
  <c r="W70" i="53"/>
  <c r="V70" i="53"/>
  <c r="U70" i="53"/>
  <c r="T70" i="53"/>
  <c r="S70" i="53"/>
  <c r="R70" i="53"/>
  <c r="Q70" i="53"/>
  <c r="P70" i="53"/>
  <c r="O70" i="53"/>
  <c r="AJ70" i="53" s="1"/>
  <c r="N70" i="53"/>
  <c r="M70" i="53"/>
  <c r="L70" i="53"/>
  <c r="K70" i="53"/>
  <c r="J70" i="53"/>
  <c r="I70" i="53"/>
  <c r="H70" i="53"/>
  <c r="G70" i="53"/>
  <c r="F70" i="53"/>
  <c r="E70" i="53"/>
  <c r="D70" i="53"/>
  <c r="AE69" i="53"/>
  <c r="AD69" i="53"/>
  <c r="AM69" i="53" s="1"/>
  <c r="AC69" i="53"/>
  <c r="AR69" i="53" s="1"/>
  <c r="AB69" i="53"/>
  <c r="AA69" i="53"/>
  <c r="Z69" i="53"/>
  <c r="Y69" i="53"/>
  <c r="X69" i="53"/>
  <c r="W69" i="53"/>
  <c r="V69" i="53"/>
  <c r="U69" i="53"/>
  <c r="T69" i="53"/>
  <c r="S69" i="53"/>
  <c r="R69" i="53"/>
  <c r="Q69" i="53"/>
  <c r="P69" i="53"/>
  <c r="O69" i="53"/>
  <c r="AJ69" i="53" s="1"/>
  <c r="N69" i="53"/>
  <c r="M69" i="53"/>
  <c r="L69" i="53"/>
  <c r="K69" i="53"/>
  <c r="J69" i="53"/>
  <c r="I69" i="53"/>
  <c r="H69" i="53"/>
  <c r="G69" i="53"/>
  <c r="F69" i="53"/>
  <c r="E69" i="53"/>
  <c r="D69" i="53"/>
  <c r="AE68" i="53"/>
  <c r="AD68" i="53"/>
  <c r="AM68" i="53" s="1"/>
  <c r="AC68" i="53"/>
  <c r="AR68" i="53" s="1"/>
  <c r="AB68" i="53"/>
  <c r="AA68" i="53"/>
  <c r="Z68" i="53"/>
  <c r="Y68" i="53"/>
  <c r="X68" i="53"/>
  <c r="W68" i="53"/>
  <c r="V68" i="53"/>
  <c r="U68" i="53"/>
  <c r="T68" i="53"/>
  <c r="S68" i="53"/>
  <c r="R68" i="53"/>
  <c r="Q68" i="53"/>
  <c r="P68" i="53"/>
  <c r="O68" i="53"/>
  <c r="AJ68" i="53" s="1"/>
  <c r="N68" i="53"/>
  <c r="M68" i="53"/>
  <c r="L68" i="53"/>
  <c r="K68" i="53"/>
  <c r="J68" i="53"/>
  <c r="I68" i="53"/>
  <c r="H68" i="53"/>
  <c r="G68" i="53"/>
  <c r="F68" i="53"/>
  <c r="E68" i="53"/>
  <c r="D68" i="53"/>
  <c r="AE67" i="53"/>
  <c r="AD67" i="53"/>
  <c r="AM67" i="53" s="1"/>
  <c r="AC67" i="53"/>
  <c r="AR67" i="53" s="1"/>
  <c r="AB67" i="53"/>
  <c r="AA67" i="53"/>
  <c r="Z67" i="53"/>
  <c r="Y67" i="53"/>
  <c r="X67" i="53"/>
  <c r="W67" i="53"/>
  <c r="V67" i="53"/>
  <c r="U67" i="53"/>
  <c r="T67" i="53"/>
  <c r="S67" i="53"/>
  <c r="R67" i="53"/>
  <c r="Q67" i="53"/>
  <c r="P67" i="53"/>
  <c r="O67" i="53"/>
  <c r="AJ67" i="53" s="1"/>
  <c r="N67" i="53"/>
  <c r="M67" i="53"/>
  <c r="L67" i="53"/>
  <c r="K67" i="53"/>
  <c r="J67" i="53"/>
  <c r="I67" i="53"/>
  <c r="H67" i="53"/>
  <c r="G67" i="53"/>
  <c r="F67" i="53"/>
  <c r="E67" i="53"/>
  <c r="D67" i="53"/>
  <c r="AE66" i="53"/>
  <c r="AD66" i="53"/>
  <c r="AM66" i="53" s="1"/>
  <c r="AC66" i="53"/>
  <c r="AR66" i="53" s="1"/>
  <c r="AB66" i="53"/>
  <c r="AA66" i="53"/>
  <c r="Z66" i="53"/>
  <c r="Y66" i="53"/>
  <c r="X66" i="53"/>
  <c r="W66" i="53"/>
  <c r="V66" i="53"/>
  <c r="U66" i="53"/>
  <c r="T66" i="53"/>
  <c r="S66" i="53"/>
  <c r="R66" i="53"/>
  <c r="Q66" i="53"/>
  <c r="P66" i="53"/>
  <c r="O66" i="53"/>
  <c r="AJ66" i="53" s="1"/>
  <c r="N66" i="53"/>
  <c r="M66" i="53"/>
  <c r="L66" i="53"/>
  <c r="K66" i="53"/>
  <c r="J66" i="53"/>
  <c r="I66" i="53"/>
  <c r="H66" i="53"/>
  <c r="G66" i="53"/>
  <c r="F66" i="53"/>
  <c r="E66" i="53"/>
  <c r="D66" i="53"/>
  <c r="AE65" i="53"/>
  <c r="AD65" i="53"/>
  <c r="AM65" i="53" s="1"/>
  <c r="AC65" i="53"/>
  <c r="AR65" i="53" s="1"/>
  <c r="AB65" i="53"/>
  <c r="AA65" i="53"/>
  <c r="Z65" i="53"/>
  <c r="Y65" i="53"/>
  <c r="X65" i="53"/>
  <c r="W65" i="53"/>
  <c r="V65" i="53"/>
  <c r="U65" i="53"/>
  <c r="T65" i="53"/>
  <c r="S65" i="53"/>
  <c r="R65" i="53"/>
  <c r="Q65" i="53"/>
  <c r="P65" i="53"/>
  <c r="O65" i="53"/>
  <c r="AJ65" i="53" s="1"/>
  <c r="N65" i="53"/>
  <c r="M65" i="53"/>
  <c r="L65" i="53"/>
  <c r="K65" i="53"/>
  <c r="J65" i="53"/>
  <c r="I65" i="53"/>
  <c r="H65" i="53"/>
  <c r="G65" i="53"/>
  <c r="F65" i="53"/>
  <c r="E65" i="53"/>
  <c r="D65" i="53"/>
  <c r="AE64" i="53"/>
  <c r="AD64" i="53"/>
  <c r="AM64" i="53" s="1"/>
  <c r="AC64" i="53"/>
  <c r="AR64" i="53" s="1"/>
  <c r="AB64" i="53"/>
  <c r="AA64" i="53"/>
  <c r="Z64" i="53"/>
  <c r="Y64" i="53"/>
  <c r="X64" i="53"/>
  <c r="W64" i="53"/>
  <c r="V64" i="53"/>
  <c r="U64" i="53"/>
  <c r="T64" i="53"/>
  <c r="S64" i="53"/>
  <c r="R64" i="53"/>
  <c r="Q64" i="53"/>
  <c r="P64" i="53"/>
  <c r="O64" i="53"/>
  <c r="AJ64" i="53" s="1"/>
  <c r="N64" i="53"/>
  <c r="M64" i="53"/>
  <c r="L64" i="53"/>
  <c r="K64" i="53"/>
  <c r="J64" i="53"/>
  <c r="I64" i="53"/>
  <c r="H64" i="53"/>
  <c r="G64" i="53"/>
  <c r="F64" i="53"/>
  <c r="E64" i="53"/>
  <c r="D64" i="53"/>
  <c r="AE63" i="53"/>
  <c r="AD63" i="53"/>
  <c r="AM63" i="53" s="1"/>
  <c r="AC63" i="53"/>
  <c r="AR63" i="53" s="1"/>
  <c r="AB63" i="53"/>
  <c r="AA63" i="53"/>
  <c r="Z63" i="53"/>
  <c r="Y63" i="53"/>
  <c r="X63" i="53"/>
  <c r="W63" i="53"/>
  <c r="V63" i="53"/>
  <c r="U63" i="53"/>
  <c r="T63" i="53"/>
  <c r="S63" i="53"/>
  <c r="R63" i="53"/>
  <c r="Q63" i="53"/>
  <c r="P63" i="53"/>
  <c r="O63" i="53"/>
  <c r="AJ63" i="53" s="1"/>
  <c r="N63" i="53"/>
  <c r="M63" i="53"/>
  <c r="L63" i="53"/>
  <c r="K63" i="53"/>
  <c r="J63" i="53"/>
  <c r="I63" i="53"/>
  <c r="H63" i="53"/>
  <c r="G63" i="53"/>
  <c r="F63" i="53"/>
  <c r="E63" i="53"/>
  <c r="D63" i="53"/>
  <c r="AE62" i="53"/>
  <c r="AD62" i="53"/>
  <c r="AM62" i="53" s="1"/>
  <c r="AC62" i="53"/>
  <c r="AR62" i="53" s="1"/>
  <c r="AB62" i="53"/>
  <c r="AA62" i="53"/>
  <c r="Z62" i="53"/>
  <c r="Y62" i="53"/>
  <c r="X62" i="53"/>
  <c r="W62" i="53"/>
  <c r="V62" i="53"/>
  <c r="U62" i="53"/>
  <c r="T62" i="53"/>
  <c r="S62" i="53"/>
  <c r="R62" i="53"/>
  <c r="Q62" i="53"/>
  <c r="P62" i="53"/>
  <c r="O62" i="53"/>
  <c r="AJ62" i="53" s="1"/>
  <c r="N62" i="53"/>
  <c r="M62" i="53"/>
  <c r="L62" i="53"/>
  <c r="K62" i="53"/>
  <c r="J62" i="53"/>
  <c r="I62" i="53"/>
  <c r="H62" i="53"/>
  <c r="G62" i="53"/>
  <c r="F62" i="53"/>
  <c r="E62" i="53"/>
  <c r="D62" i="53"/>
  <c r="AE61" i="53"/>
  <c r="AD61" i="53"/>
  <c r="AM61" i="53" s="1"/>
  <c r="AC61" i="53"/>
  <c r="AR61" i="53" s="1"/>
  <c r="AB61" i="53"/>
  <c r="AA61" i="53"/>
  <c r="Z61" i="53"/>
  <c r="Y61" i="53"/>
  <c r="X61" i="53"/>
  <c r="W61" i="53"/>
  <c r="V61" i="53"/>
  <c r="U61" i="53"/>
  <c r="T61" i="53"/>
  <c r="S61" i="53"/>
  <c r="R61" i="53"/>
  <c r="Q61" i="53"/>
  <c r="P61" i="53"/>
  <c r="O61" i="53"/>
  <c r="AJ61" i="53" s="1"/>
  <c r="N61" i="53"/>
  <c r="M61" i="53"/>
  <c r="L61" i="53"/>
  <c r="K61" i="53"/>
  <c r="J61" i="53"/>
  <c r="I61" i="53"/>
  <c r="H61" i="53"/>
  <c r="G61" i="53"/>
  <c r="F61" i="53"/>
  <c r="E61" i="53"/>
  <c r="D61" i="53"/>
  <c r="AE60" i="53"/>
  <c r="AD60" i="53"/>
  <c r="AM60" i="53" s="1"/>
  <c r="AC60" i="53"/>
  <c r="AR60" i="53" s="1"/>
  <c r="AB60" i="53"/>
  <c r="AA60" i="53"/>
  <c r="Z60" i="53"/>
  <c r="Y60" i="53"/>
  <c r="X60" i="53"/>
  <c r="W60" i="53"/>
  <c r="V60" i="53"/>
  <c r="U60" i="53"/>
  <c r="T60" i="53"/>
  <c r="S60" i="53"/>
  <c r="R60" i="53"/>
  <c r="Q60" i="53"/>
  <c r="P60" i="53"/>
  <c r="O60" i="53"/>
  <c r="AJ60" i="53" s="1"/>
  <c r="N60" i="53"/>
  <c r="M60" i="53"/>
  <c r="L60" i="53"/>
  <c r="K60" i="53"/>
  <c r="J60" i="53"/>
  <c r="I60" i="53"/>
  <c r="H60" i="53"/>
  <c r="G60" i="53"/>
  <c r="F60" i="53"/>
  <c r="E60" i="53"/>
  <c r="D60" i="53"/>
  <c r="AE59" i="53"/>
  <c r="AD59" i="53"/>
  <c r="AM59" i="53" s="1"/>
  <c r="AC59" i="53"/>
  <c r="AR59" i="53" s="1"/>
  <c r="AB59" i="53"/>
  <c r="AA59" i="53"/>
  <c r="Z59" i="53"/>
  <c r="Y59" i="53"/>
  <c r="X59" i="53"/>
  <c r="W59" i="53"/>
  <c r="V59" i="53"/>
  <c r="U59" i="53"/>
  <c r="T59" i="53"/>
  <c r="S59" i="53"/>
  <c r="R59" i="53"/>
  <c r="Q59" i="53"/>
  <c r="P59" i="53"/>
  <c r="O59" i="53"/>
  <c r="AJ59" i="53" s="1"/>
  <c r="N59" i="53"/>
  <c r="M59" i="53"/>
  <c r="L59" i="53"/>
  <c r="K59" i="53"/>
  <c r="J59" i="53"/>
  <c r="I59" i="53"/>
  <c r="H59" i="53"/>
  <c r="G59" i="53"/>
  <c r="F59" i="53"/>
  <c r="E59" i="53"/>
  <c r="D59" i="53"/>
  <c r="AE58" i="53"/>
  <c r="AD58" i="53"/>
  <c r="AM58" i="53" s="1"/>
  <c r="AC58" i="53"/>
  <c r="AR58" i="53" s="1"/>
  <c r="AB58" i="53"/>
  <c r="AA58" i="53"/>
  <c r="Z58" i="53"/>
  <c r="Y58" i="53"/>
  <c r="X58" i="53"/>
  <c r="W58" i="53"/>
  <c r="V58" i="53"/>
  <c r="U58" i="53"/>
  <c r="T58" i="53"/>
  <c r="S58" i="53"/>
  <c r="R58" i="53"/>
  <c r="Q58" i="53"/>
  <c r="P58" i="53"/>
  <c r="O58" i="53"/>
  <c r="AJ58" i="53" s="1"/>
  <c r="N58" i="53"/>
  <c r="M58" i="53"/>
  <c r="L58" i="53"/>
  <c r="K58" i="53"/>
  <c r="J58" i="53"/>
  <c r="I58" i="53"/>
  <c r="H58" i="53"/>
  <c r="G58" i="53"/>
  <c r="F58" i="53"/>
  <c r="E58" i="53"/>
  <c r="D58" i="53"/>
  <c r="AE57" i="53"/>
  <c r="AD57" i="53"/>
  <c r="AM57" i="53" s="1"/>
  <c r="AC57" i="53"/>
  <c r="AR57" i="53" s="1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AJ57" i="53" s="1"/>
  <c r="N57" i="53"/>
  <c r="M57" i="53"/>
  <c r="L57" i="53"/>
  <c r="K57" i="53"/>
  <c r="J57" i="53"/>
  <c r="I57" i="53"/>
  <c r="H57" i="53"/>
  <c r="G57" i="53"/>
  <c r="F57" i="53"/>
  <c r="E57" i="53"/>
  <c r="D57" i="53"/>
  <c r="AE56" i="53"/>
  <c r="AD56" i="53"/>
  <c r="AM56" i="53" s="1"/>
  <c r="AC56" i="53"/>
  <c r="AR56" i="53" s="1"/>
  <c r="AB56" i="53"/>
  <c r="AA56" i="53"/>
  <c r="Z56" i="53"/>
  <c r="Y56" i="53"/>
  <c r="X56" i="53"/>
  <c r="W56" i="53"/>
  <c r="V56" i="53"/>
  <c r="U56" i="53"/>
  <c r="T56" i="53"/>
  <c r="S56" i="53"/>
  <c r="R56" i="53"/>
  <c r="Q56" i="53"/>
  <c r="P56" i="53"/>
  <c r="O56" i="53"/>
  <c r="AJ56" i="53" s="1"/>
  <c r="N56" i="53"/>
  <c r="M56" i="53"/>
  <c r="L56" i="53"/>
  <c r="K56" i="53"/>
  <c r="J56" i="53"/>
  <c r="I56" i="53"/>
  <c r="H56" i="53"/>
  <c r="G56" i="53"/>
  <c r="F56" i="53"/>
  <c r="E56" i="53"/>
  <c r="D56" i="53"/>
  <c r="AE55" i="53"/>
  <c r="AD55" i="53"/>
  <c r="AM55" i="53" s="1"/>
  <c r="AC55" i="53"/>
  <c r="AR55" i="53" s="1"/>
  <c r="AB55" i="53"/>
  <c r="AA55" i="53"/>
  <c r="Z55" i="53"/>
  <c r="Y55" i="53"/>
  <c r="X55" i="53"/>
  <c r="W55" i="53"/>
  <c r="V55" i="53"/>
  <c r="U55" i="53"/>
  <c r="T55" i="53"/>
  <c r="S55" i="53"/>
  <c r="R55" i="53"/>
  <c r="Q55" i="53"/>
  <c r="P55" i="53"/>
  <c r="O55" i="53"/>
  <c r="AJ55" i="53" s="1"/>
  <c r="N55" i="53"/>
  <c r="M55" i="53"/>
  <c r="L55" i="53"/>
  <c r="K55" i="53"/>
  <c r="J55" i="53"/>
  <c r="I55" i="53"/>
  <c r="H55" i="53"/>
  <c r="G55" i="53"/>
  <c r="F55" i="53"/>
  <c r="E55" i="53"/>
  <c r="D55" i="53"/>
  <c r="AE54" i="53"/>
  <c r="AD54" i="53"/>
  <c r="AM54" i="53" s="1"/>
  <c r="AC54" i="53"/>
  <c r="AR54" i="53" s="1"/>
  <c r="AB54" i="53"/>
  <c r="AA54" i="53"/>
  <c r="Z54" i="53"/>
  <c r="Y54" i="53"/>
  <c r="X54" i="53"/>
  <c r="W54" i="53"/>
  <c r="V54" i="53"/>
  <c r="U54" i="53"/>
  <c r="T54" i="53"/>
  <c r="S54" i="53"/>
  <c r="R54" i="53"/>
  <c r="Q54" i="53"/>
  <c r="P54" i="53"/>
  <c r="O54" i="53"/>
  <c r="AJ54" i="53" s="1"/>
  <c r="N54" i="53"/>
  <c r="M54" i="53"/>
  <c r="L54" i="53"/>
  <c r="K54" i="53"/>
  <c r="J54" i="53"/>
  <c r="I54" i="53"/>
  <c r="H54" i="53"/>
  <c r="G54" i="53"/>
  <c r="F54" i="53"/>
  <c r="E54" i="53"/>
  <c r="D54" i="53"/>
  <c r="AE53" i="53"/>
  <c r="AD53" i="53"/>
  <c r="AM53" i="53" s="1"/>
  <c r="AC53" i="53"/>
  <c r="AR53" i="53" s="1"/>
  <c r="AB53" i="53"/>
  <c r="AA53" i="53"/>
  <c r="Z53" i="53"/>
  <c r="Y53" i="53"/>
  <c r="X53" i="53"/>
  <c r="W53" i="53"/>
  <c r="V53" i="53"/>
  <c r="U53" i="53"/>
  <c r="T53" i="53"/>
  <c r="S53" i="53"/>
  <c r="R53" i="53"/>
  <c r="Q53" i="53"/>
  <c r="P53" i="53"/>
  <c r="O53" i="53"/>
  <c r="AJ53" i="53" s="1"/>
  <c r="N53" i="53"/>
  <c r="M53" i="53"/>
  <c r="L53" i="53"/>
  <c r="K53" i="53"/>
  <c r="J53" i="53"/>
  <c r="I53" i="53"/>
  <c r="H53" i="53"/>
  <c r="G53" i="53"/>
  <c r="F53" i="53"/>
  <c r="E53" i="53"/>
  <c r="D53" i="53"/>
  <c r="AE52" i="53"/>
  <c r="AD52" i="53"/>
  <c r="AM52" i="53" s="1"/>
  <c r="AC52" i="53"/>
  <c r="AR52" i="53" s="1"/>
  <c r="AB52" i="53"/>
  <c r="AA52" i="53"/>
  <c r="Z52" i="53"/>
  <c r="Y52" i="53"/>
  <c r="X52" i="53"/>
  <c r="W52" i="53"/>
  <c r="V52" i="53"/>
  <c r="U52" i="53"/>
  <c r="T52" i="53"/>
  <c r="S52" i="53"/>
  <c r="R52" i="53"/>
  <c r="Q52" i="53"/>
  <c r="P52" i="53"/>
  <c r="O52" i="53"/>
  <c r="AJ52" i="53" s="1"/>
  <c r="N52" i="53"/>
  <c r="M52" i="53"/>
  <c r="L52" i="53"/>
  <c r="K52" i="53"/>
  <c r="J52" i="53"/>
  <c r="I52" i="53"/>
  <c r="H52" i="53"/>
  <c r="G52" i="53"/>
  <c r="F52" i="53"/>
  <c r="E52" i="53"/>
  <c r="D52" i="53"/>
  <c r="AE51" i="53"/>
  <c r="AD51" i="53"/>
  <c r="AM51" i="53" s="1"/>
  <c r="AC51" i="53"/>
  <c r="AR51" i="53" s="1"/>
  <c r="AB51" i="53"/>
  <c r="AA51" i="53"/>
  <c r="Z51" i="53"/>
  <c r="Y51" i="53"/>
  <c r="X51" i="53"/>
  <c r="W51" i="53"/>
  <c r="V51" i="53"/>
  <c r="U51" i="53"/>
  <c r="T51" i="53"/>
  <c r="S51" i="53"/>
  <c r="R51" i="53"/>
  <c r="Q51" i="53"/>
  <c r="P51" i="53"/>
  <c r="O51" i="53"/>
  <c r="AJ51" i="53" s="1"/>
  <c r="N51" i="53"/>
  <c r="M51" i="53"/>
  <c r="L51" i="53"/>
  <c r="K51" i="53"/>
  <c r="J51" i="53"/>
  <c r="I51" i="53"/>
  <c r="H51" i="53"/>
  <c r="G51" i="53"/>
  <c r="F51" i="53"/>
  <c r="E51" i="53"/>
  <c r="D51" i="53"/>
  <c r="AE50" i="53"/>
  <c r="AD50" i="53"/>
  <c r="AM50" i="53" s="1"/>
  <c r="AC50" i="53"/>
  <c r="AR50" i="53" s="1"/>
  <c r="AB50" i="53"/>
  <c r="AA50" i="53"/>
  <c r="Z50" i="53"/>
  <c r="Y50" i="53"/>
  <c r="X50" i="53"/>
  <c r="W50" i="53"/>
  <c r="V50" i="53"/>
  <c r="U50" i="53"/>
  <c r="T50" i="53"/>
  <c r="S50" i="53"/>
  <c r="R50" i="53"/>
  <c r="Q50" i="53"/>
  <c r="P50" i="53"/>
  <c r="O50" i="53"/>
  <c r="AJ50" i="53" s="1"/>
  <c r="N50" i="53"/>
  <c r="M50" i="53"/>
  <c r="L50" i="53"/>
  <c r="K50" i="53"/>
  <c r="J50" i="53"/>
  <c r="I50" i="53"/>
  <c r="H50" i="53"/>
  <c r="G50" i="53"/>
  <c r="F50" i="53"/>
  <c r="E50" i="53"/>
  <c r="D50" i="53"/>
  <c r="AE49" i="53"/>
  <c r="AD49" i="53"/>
  <c r="AM49" i="53" s="1"/>
  <c r="AC49" i="53"/>
  <c r="AR49" i="53" s="1"/>
  <c r="AB49" i="53"/>
  <c r="AA49" i="53"/>
  <c r="Z49" i="53"/>
  <c r="Y49" i="53"/>
  <c r="X49" i="53"/>
  <c r="W49" i="53"/>
  <c r="V49" i="53"/>
  <c r="U49" i="53"/>
  <c r="T49" i="53"/>
  <c r="S49" i="53"/>
  <c r="R49" i="53"/>
  <c r="Q49" i="53"/>
  <c r="P49" i="53"/>
  <c r="O49" i="53"/>
  <c r="AJ49" i="53" s="1"/>
  <c r="N49" i="53"/>
  <c r="M49" i="53"/>
  <c r="L49" i="53"/>
  <c r="K49" i="53"/>
  <c r="J49" i="53"/>
  <c r="I49" i="53"/>
  <c r="H49" i="53"/>
  <c r="G49" i="53"/>
  <c r="F49" i="53"/>
  <c r="E49" i="53"/>
  <c r="D49" i="53"/>
  <c r="AE48" i="53"/>
  <c r="AD48" i="53"/>
  <c r="AM48" i="53" s="1"/>
  <c r="AC48" i="53"/>
  <c r="AR48" i="53" s="1"/>
  <c r="AB48" i="53"/>
  <c r="AA48" i="53"/>
  <c r="Z48" i="53"/>
  <c r="Y48" i="53"/>
  <c r="X48" i="53"/>
  <c r="W48" i="53"/>
  <c r="V48" i="53"/>
  <c r="U48" i="53"/>
  <c r="T48" i="53"/>
  <c r="S48" i="53"/>
  <c r="R48" i="53"/>
  <c r="Q48" i="53"/>
  <c r="P48" i="53"/>
  <c r="O48" i="53"/>
  <c r="AJ48" i="53" s="1"/>
  <c r="N48" i="53"/>
  <c r="M48" i="53"/>
  <c r="L48" i="53"/>
  <c r="K48" i="53"/>
  <c r="J48" i="53"/>
  <c r="I48" i="53"/>
  <c r="H48" i="53"/>
  <c r="G48" i="53"/>
  <c r="F48" i="53"/>
  <c r="E48" i="53"/>
  <c r="D48" i="53"/>
  <c r="AE47" i="53"/>
  <c r="AD47" i="53"/>
  <c r="AM47" i="53" s="1"/>
  <c r="AC47" i="53"/>
  <c r="AR47" i="53" s="1"/>
  <c r="AB47" i="53"/>
  <c r="AA47" i="53"/>
  <c r="Z47" i="53"/>
  <c r="Y47" i="53"/>
  <c r="X47" i="53"/>
  <c r="W47" i="53"/>
  <c r="V47" i="53"/>
  <c r="U47" i="53"/>
  <c r="T47" i="53"/>
  <c r="S47" i="53"/>
  <c r="R47" i="53"/>
  <c r="Q47" i="53"/>
  <c r="P47" i="53"/>
  <c r="O47" i="53"/>
  <c r="AJ47" i="53" s="1"/>
  <c r="N47" i="53"/>
  <c r="M47" i="53"/>
  <c r="L47" i="53"/>
  <c r="K47" i="53"/>
  <c r="J47" i="53"/>
  <c r="I47" i="53"/>
  <c r="H47" i="53"/>
  <c r="G47" i="53"/>
  <c r="F47" i="53"/>
  <c r="E47" i="53"/>
  <c r="D47" i="53"/>
  <c r="AE46" i="53"/>
  <c r="AD46" i="53"/>
  <c r="AM46" i="53" s="1"/>
  <c r="AC46" i="53"/>
  <c r="AR46" i="53" s="1"/>
  <c r="AB46" i="53"/>
  <c r="AA46" i="53"/>
  <c r="Z46" i="53"/>
  <c r="Y46" i="53"/>
  <c r="X46" i="53"/>
  <c r="W46" i="53"/>
  <c r="V46" i="53"/>
  <c r="U46" i="53"/>
  <c r="T46" i="53"/>
  <c r="S46" i="53"/>
  <c r="R46" i="53"/>
  <c r="Q46" i="53"/>
  <c r="P46" i="53"/>
  <c r="O46" i="53"/>
  <c r="AJ46" i="53" s="1"/>
  <c r="N46" i="53"/>
  <c r="M46" i="53"/>
  <c r="L46" i="53"/>
  <c r="K46" i="53"/>
  <c r="J46" i="53"/>
  <c r="I46" i="53"/>
  <c r="H46" i="53"/>
  <c r="G46" i="53"/>
  <c r="F46" i="53"/>
  <c r="E46" i="53"/>
  <c r="D46" i="53"/>
  <c r="AE45" i="53"/>
  <c r="AD45" i="53"/>
  <c r="AM45" i="53" s="1"/>
  <c r="AC45" i="53"/>
  <c r="AR45" i="53" s="1"/>
  <c r="AB45" i="53"/>
  <c r="AA45" i="53"/>
  <c r="Z45" i="53"/>
  <c r="Y45" i="53"/>
  <c r="X45" i="53"/>
  <c r="W45" i="53"/>
  <c r="V45" i="53"/>
  <c r="U45" i="53"/>
  <c r="T45" i="53"/>
  <c r="S45" i="53"/>
  <c r="R45" i="53"/>
  <c r="Q45" i="53"/>
  <c r="P45" i="53"/>
  <c r="O45" i="53"/>
  <c r="AJ45" i="53" s="1"/>
  <c r="N45" i="53"/>
  <c r="M45" i="53"/>
  <c r="L45" i="53"/>
  <c r="K45" i="53"/>
  <c r="J45" i="53"/>
  <c r="I45" i="53"/>
  <c r="H45" i="53"/>
  <c r="G45" i="53"/>
  <c r="F45" i="53"/>
  <c r="E45" i="53"/>
  <c r="D45" i="53"/>
  <c r="AE44" i="53"/>
  <c r="AD44" i="53"/>
  <c r="AM44" i="53" s="1"/>
  <c r="AC44" i="53"/>
  <c r="AR44" i="53" s="1"/>
  <c r="AB44" i="53"/>
  <c r="AA44" i="53"/>
  <c r="Z44" i="53"/>
  <c r="Y44" i="53"/>
  <c r="X44" i="53"/>
  <c r="W44" i="53"/>
  <c r="V44" i="53"/>
  <c r="U44" i="53"/>
  <c r="T44" i="53"/>
  <c r="S44" i="53"/>
  <c r="R44" i="53"/>
  <c r="Q44" i="53"/>
  <c r="P44" i="53"/>
  <c r="O44" i="53"/>
  <c r="AJ44" i="53" s="1"/>
  <c r="N44" i="53"/>
  <c r="M44" i="53"/>
  <c r="L44" i="53"/>
  <c r="K44" i="53"/>
  <c r="J44" i="53"/>
  <c r="I44" i="53"/>
  <c r="H44" i="53"/>
  <c r="G44" i="53"/>
  <c r="F44" i="53"/>
  <c r="E44" i="53"/>
  <c r="D44" i="53"/>
  <c r="AE43" i="53"/>
  <c r="AD43" i="53"/>
  <c r="AM43" i="53" s="1"/>
  <c r="AC43" i="53"/>
  <c r="AR43" i="53" s="1"/>
  <c r="AB43" i="53"/>
  <c r="AA43" i="53"/>
  <c r="Z43" i="53"/>
  <c r="Y43" i="53"/>
  <c r="X43" i="53"/>
  <c r="W43" i="53"/>
  <c r="V43" i="53"/>
  <c r="U43" i="53"/>
  <c r="T43" i="53"/>
  <c r="S43" i="53"/>
  <c r="R43" i="53"/>
  <c r="Q43" i="53"/>
  <c r="P43" i="53"/>
  <c r="O43" i="53"/>
  <c r="AJ43" i="53" s="1"/>
  <c r="N43" i="53"/>
  <c r="M43" i="53"/>
  <c r="L43" i="53"/>
  <c r="K43" i="53"/>
  <c r="J43" i="53"/>
  <c r="I43" i="53"/>
  <c r="H43" i="53"/>
  <c r="G43" i="53"/>
  <c r="F43" i="53"/>
  <c r="E43" i="53"/>
  <c r="D43" i="53"/>
  <c r="AE42" i="53"/>
  <c r="AD42" i="53"/>
  <c r="AM42" i="53" s="1"/>
  <c r="AC42" i="53"/>
  <c r="AR42" i="53" s="1"/>
  <c r="AB42" i="53"/>
  <c r="AA42" i="53"/>
  <c r="Z42" i="53"/>
  <c r="Y42" i="53"/>
  <c r="X42" i="53"/>
  <c r="W42" i="53"/>
  <c r="V42" i="53"/>
  <c r="U42" i="53"/>
  <c r="T42" i="53"/>
  <c r="S42" i="53"/>
  <c r="R42" i="53"/>
  <c r="Q42" i="53"/>
  <c r="P42" i="53"/>
  <c r="O42" i="53"/>
  <c r="AJ42" i="53" s="1"/>
  <c r="N42" i="53"/>
  <c r="M42" i="53"/>
  <c r="L42" i="53"/>
  <c r="K42" i="53"/>
  <c r="J42" i="53"/>
  <c r="I42" i="53"/>
  <c r="H42" i="53"/>
  <c r="G42" i="53"/>
  <c r="F42" i="53"/>
  <c r="E42" i="53"/>
  <c r="D42" i="53"/>
  <c r="AE41" i="53"/>
  <c r="AD41" i="53"/>
  <c r="AM41" i="53" s="1"/>
  <c r="AC41" i="53"/>
  <c r="AR41" i="53" s="1"/>
  <c r="AB41" i="53"/>
  <c r="AA41" i="53"/>
  <c r="Z41" i="53"/>
  <c r="Y41" i="53"/>
  <c r="X41" i="53"/>
  <c r="W41" i="53"/>
  <c r="V41" i="53"/>
  <c r="U41" i="53"/>
  <c r="T41" i="53"/>
  <c r="S41" i="53"/>
  <c r="R41" i="53"/>
  <c r="Q41" i="53"/>
  <c r="P41" i="53"/>
  <c r="O41" i="53"/>
  <c r="AJ41" i="53" s="1"/>
  <c r="N41" i="53"/>
  <c r="M41" i="53"/>
  <c r="L41" i="53"/>
  <c r="K41" i="53"/>
  <c r="J41" i="53"/>
  <c r="I41" i="53"/>
  <c r="H41" i="53"/>
  <c r="G41" i="53"/>
  <c r="F41" i="53"/>
  <c r="E41" i="53"/>
  <c r="D41" i="53"/>
  <c r="AE40" i="53"/>
  <c r="AD40" i="53"/>
  <c r="AM40" i="53" s="1"/>
  <c r="AC40" i="53"/>
  <c r="AR40" i="53" s="1"/>
  <c r="AB40" i="53"/>
  <c r="AA40" i="53"/>
  <c r="Z40" i="53"/>
  <c r="Y40" i="53"/>
  <c r="X40" i="53"/>
  <c r="W40" i="53"/>
  <c r="V40" i="53"/>
  <c r="U40" i="53"/>
  <c r="T40" i="53"/>
  <c r="S40" i="53"/>
  <c r="R40" i="53"/>
  <c r="Q40" i="53"/>
  <c r="P40" i="53"/>
  <c r="O40" i="53"/>
  <c r="AJ40" i="53" s="1"/>
  <c r="N40" i="53"/>
  <c r="M40" i="53"/>
  <c r="L40" i="53"/>
  <c r="K40" i="53"/>
  <c r="J40" i="53"/>
  <c r="I40" i="53"/>
  <c r="H40" i="53"/>
  <c r="G40" i="53"/>
  <c r="F40" i="53"/>
  <c r="E40" i="53"/>
  <c r="D40" i="53"/>
  <c r="AE39" i="53"/>
  <c r="AD39" i="53"/>
  <c r="AM39" i="53" s="1"/>
  <c r="AC39" i="53"/>
  <c r="AR39" i="53" s="1"/>
  <c r="AB39" i="53"/>
  <c r="AA39" i="53"/>
  <c r="Z39" i="53"/>
  <c r="Y39" i="53"/>
  <c r="X39" i="53"/>
  <c r="W39" i="53"/>
  <c r="V39" i="53"/>
  <c r="U39" i="53"/>
  <c r="T39" i="53"/>
  <c r="S39" i="53"/>
  <c r="R39" i="53"/>
  <c r="Q39" i="53"/>
  <c r="P39" i="53"/>
  <c r="O39" i="53"/>
  <c r="AJ39" i="53" s="1"/>
  <c r="N39" i="53"/>
  <c r="M39" i="53"/>
  <c r="L39" i="53"/>
  <c r="K39" i="53"/>
  <c r="J39" i="53"/>
  <c r="I39" i="53"/>
  <c r="H39" i="53"/>
  <c r="G39" i="53"/>
  <c r="F39" i="53"/>
  <c r="E39" i="53"/>
  <c r="D39" i="53"/>
  <c r="AE38" i="53"/>
  <c r="AD38" i="53"/>
  <c r="AM38" i="53" s="1"/>
  <c r="AC38" i="53"/>
  <c r="AR38" i="53" s="1"/>
  <c r="AB38" i="53"/>
  <c r="AA38" i="53"/>
  <c r="Z38" i="53"/>
  <c r="Y38" i="53"/>
  <c r="X38" i="53"/>
  <c r="W38" i="53"/>
  <c r="V38" i="53"/>
  <c r="U38" i="53"/>
  <c r="T38" i="53"/>
  <c r="S38" i="53"/>
  <c r="R38" i="53"/>
  <c r="Q38" i="53"/>
  <c r="P38" i="53"/>
  <c r="O38" i="53"/>
  <c r="AJ38" i="53" s="1"/>
  <c r="N38" i="53"/>
  <c r="M38" i="53"/>
  <c r="L38" i="53"/>
  <c r="K38" i="53"/>
  <c r="J38" i="53"/>
  <c r="I38" i="53"/>
  <c r="H38" i="53"/>
  <c r="G38" i="53"/>
  <c r="F38" i="53"/>
  <c r="E38" i="53"/>
  <c r="D38" i="53"/>
  <c r="AE37" i="53"/>
  <c r="AD37" i="53"/>
  <c r="AM37" i="53" s="1"/>
  <c r="AC37" i="53"/>
  <c r="AR37" i="53" s="1"/>
  <c r="AB37" i="53"/>
  <c r="AA37" i="53"/>
  <c r="Z37" i="53"/>
  <c r="Y37" i="53"/>
  <c r="X37" i="53"/>
  <c r="W37" i="53"/>
  <c r="V37" i="53"/>
  <c r="U37" i="53"/>
  <c r="T37" i="53"/>
  <c r="S37" i="53"/>
  <c r="R37" i="53"/>
  <c r="Q37" i="53"/>
  <c r="P37" i="53"/>
  <c r="O37" i="53"/>
  <c r="N37" i="53"/>
  <c r="M37" i="53"/>
  <c r="L37" i="53"/>
  <c r="K37" i="53"/>
  <c r="J37" i="53"/>
  <c r="I37" i="53"/>
  <c r="H37" i="53"/>
  <c r="G37" i="53"/>
  <c r="F37" i="53"/>
  <c r="E37" i="53"/>
  <c r="D37" i="53"/>
  <c r="AE36" i="53"/>
  <c r="AD36" i="53"/>
  <c r="AC36" i="53"/>
  <c r="AB36" i="53"/>
  <c r="AA36" i="53"/>
  <c r="Z36" i="53"/>
  <c r="Y36" i="53"/>
  <c r="X36" i="53"/>
  <c r="W36" i="53"/>
  <c r="V36" i="53"/>
  <c r="U36" i="53"/>
  <c r="T36" i="53"/>
  <c r="S36" i="53"/>
  <c r="R36" i="53"/>
  <c r="Q36" i="53"/>
  <c r="P36" i="53"/>
  <c r="O36" i="53"/>
  <c r="N36" i="53"/>
  <c r="M36" i="53"/>
  <c r="L36" i="53"/>
  <c r="K36" i="53"/>
  <c r="J36" i="53"/>
  <c r="I36" i="53"/>
  <c r="H36" i="53"/>
  <c r="G36" i="53"/>
  <c r="F36" i="53"/>
  <c r="E36" i="53"/>
  <c r="D36" i="53"/>
  <c r="AE35" i="53"/>
  <c r="AD35" i="53"/>
  <c r="AC35" i="53"/>
  <c r="AB35" i="53"/>
  <c r="AA35" i="53"/>
  <c r="Z35" i="53"/>
  <c r="Y35" i="53"/>
  <c r="X35" i="53"/>
  <c r="W35" i="53"/>
  <c r="V35" i="53"/>
  <c r="U35" i="53"/>
  <c r="T35" i="53"/>
  <c r="S35" i="53"/>
  <c r="R35" i="53"/>
  <c r="Q35" i="53"/>
  <c r="P35" i="53"/>
  <c r="O35" i="53"/>
  <c r="N35" i="53"/>
  <c r="M35" i="53"/>
  <c r="L35" i="53"/>
  <c r="K35" i="53"/>
  <c r="J35" i="53"/>
  <c r="I35" i="53"/>
  <c r="H35" i="53"/>
  <c r="G35" i="53"/>
  <c r="F35" i="53"/>
  <c r="E35" i="53"/>
  <c r="D35" i="53"/>
  <c r="AE34" i="53"/>
  <c r="AD34" i="53"/>
  <c r="AC34" i="53"/>
  <c r="AB34" i="53"/>
  <c r="AA34" i="53"/>
  <c r="Z34" i="53"/>
  <c r="Y34" i="53"/>
  <c r="X34" i="53"/>
  <c r="W34" i="53"/>
  <c r="V34" i="53"/>
  <c r="U34" i="53"/>
  <c r="T34" i="53"/>
  <c r="S34" i="53"/>
  <c r="R34" i="53"/>
  <c r="Q34" i="53"/>
  <c r="P34" i="53"/>
  <c r="O34" i="53"/>
  <c r="N34" i="53"/>
  <c r="M34" i="53"/>
  <c r="L34" i="53"/>
  <c r="K34" i="53"/>
  <c r="J34" i="53"/>
  <c r="I34" i="53"/>
  <c r="H34" i="53"/>
  <c r="G34" i="53"/>
  <c r="F34" i="53"/>
  <c r="E34" i="53"/>
  <c r="D34" i="53"/>
  <c r="AE33" i="53"/>
  <c r="AD33" i="53"/>
  <c r="AC33" i="53"/>
  <c r="AB33" i="53"/>
  <c r="AA33" i="53"/>
  <c r="Z33" i="53"/>
  <c r="Y33" i="53"/>
  <c r="X33" i="53"/>
  <c r="W33" i="53"/>
  <c r="V33" i="53"/>
  <c r="U33" i="53"/>
  <c r="T33" i="53"/>
  <c r="S33" i="53"/>
  <c r="R33" i="53"/>
  <c r="Q33" i="53"/>
  <c r="P33" i="53"/>
  <c r="O33" i="53"/>
  <c r="N33" i="53"/>
  <c r="M33" i="53"/>
  <c r="L33" i="53"/>
  <c r="K33" i="53"/>
  <c r="J33" i="53"/>
  <c r="I33" i="53"/>
  <c r="H33" i="53"/>
  <c r="G33" i="53"/>
  <c r="F33" i="53"/>
  <c r="E33" i="53"/>
  <c r="D33" i="53"/>
  <c r="AE32" i="53"/>
  <c r="AD32" i="53"/>
  <c r="AC32" i="53"/>
  <c r="AB32" i="53"/>
  <c r="AA32" i="53"/>
  <c r="Z32" i="53"/>
  <c r="Y32" i="53"/>
  <c r="X32" i="53"/>
  <c r="W32" i="53"/>
  <c r="V32" i="53"/>
  <c r="U32" i="53"/>
  <c r="T32" i="53"/>
  <c r="S32" i="53"/>
  <c r="R32" i="53"/>
  <c r="Q32" i="53"/>
  <c r="P32" i="53"/>
  <c r="O32" i="53"/>
  <c r="N32" i="53"/>
  <c r="M32" i="53"/>
  <c r="L32" i="53"/>
  <c r="K32" i="53"/>
  <c r="J32" i="53"/>
  <c r="I32" i="53"/>
  <c r="H32" i="53"/>
  <c r="G32" i="53"/>
  <c r="F32" i="53"/>
  <c r="E32" i="53"/>
  <c r="D32" i="53"/>
  <c r="AE31" i="53"/>
  <c r="AD31" i="53"/>
  <c r="AC31" i="53"/>
  <c r="AB31" i="53"/>
  <c r="AA31" i="53"/>
  <c r="Z31" i="53"/>
  <c r="Y31" i="53"/>
  <c r="X31" i="53"/>
  <c r="W31" i="53"/>
  <c r="V31" i="53"/>
  <c r="U31" i="53"/>
  <c r="T31" i="53"/>
  <c r="S31" i="53"/>
  <c r="R31" i="53"/>
  <c r="Q31" i="53"/>
  <c r="P31" i="53"/>
  <c r="O31" i="53"/>
  <c r="N31" i="53"/>
  <c r="M31" i="53"/>
  <c r="L31" i="53"/>
  <c r="K31" i="53"/>
  <c r="J31" i="53"/>
  <c r="I31" i="53"/>
  <c r="H31" i="53"/>
  <c r="G31" i="53"/>
  <c r="F31" i="53"/>
  <c r="E31" i="53"/>
  <c r="D31" i="53"/>
  <c r="AE30" i="53"/>
  <c r="AD30" i="53"/>
  <c r="AC30" i="53"/>
  <c r="AB30" i="53"/>
  <c r="AA30" i="53"/>
  <c r="Z30" i="53"/>
  <c r="Y30" i="53"/>
  <c r="X30" i="53"/>
  <c r="W30" i="53"/>
  <c r="V30" i="53"/>
  <c r="U30" i="53"/>
  <c r="T30" i="53"/>
  <c r="S30" i="53"/>
  <c r="R30" i="53"/>
  <c r="Q30" i="53"/>
  <c r="P30" i="53"/>
  <c r="O30" i="53"/>
  <c r="N30" i="53"/>
  <c r="M30" i="53"/>
  <c r="L30" i="53"/>
  <c r="K30" i="53"/>
  <c r="J30" i="53"/>
  <c r="I30" i="53"/>
  <c r="H30" i="53"/>
  <c r="G30" i="53"/>
  <c r="F30" i="53"/>
  <c r="E30" i="53"/>
  <c r="D30" i="53"/>
  <c r="AE29" i="53"/>
  <c r="AD29" i="53"/>
  <c r="AC29" i="53"/>
  <c r="AB29" i="53"/>
  <c r="AA29" i="53"/>
  <c r="Z29" i="53"/>
  <c r="Y29" i="53"/>
  <c r="X29" i="53"/>
  <c r="W29" i="53"/>
  <c r="V29" i="53"/>
  <c r="U29" i="53"/>
  <c r="T29" i="53"/>
  <c r="S29" i="53"/>
  <c r="R29" i="53"/>
  <c r="Q29" i="53"/>
  <c r="P29" i="53"/>
  <c r="O29" i="53"/>
  <c r="N29" i="53"/>
  <c r="M29" i="53"/>
  <c r="L29" i="53"/>
  <c r="K29" i="53"/>
  <c r="J29" i="53"/>
  <c r="I29" i="53"/>
  <c r="H29" i="53"/>
  <c r="G29" i="53"/>
  <c r="F29" i="53"/>
  <c r="E29" i="53"/>
  <c r="D29" i="53"/>
  <c r="AE28" i="53"/>
  <c r="AD28" i="53"/>
  <c r="AC28" i="53"/>
  <c r="AB28" i="53"/>
  <c r="AA28" i="53"/>
  <c r="Z28" i="53"/>
  <c r="Y28" i="53"/>
  <c r="X28" i="53"/>
  <c r="W28" i="53"/>
  <c r="V28" i="53"/>
  <c r="U28" i="53"/>
  <c r="T28" i="53"/>
  <c r="S28" i="53"/>
  <c r="R28" i="53"/>
  <c r="Q28" i="53"/>
  <c r="P28" i="53"/>
  <c r="O28" i="53"/>
  <c r="N28" i="53"/>
  <c r="M28" i="53"/>
  <c r="L28" i="53"/>
  <c r="K28" i="53"/>
  <c r="J28" i="53"/>
  <c r="I28" i="53"/>
  <c r="H28" i="53"/>
  <c r="G28" i="53"/>
  <c r="F28" i="53"/>
  <c r="E28" i="53"/>
  <c r="D28" i="53"/>
  <c r="AE27" i="53"/>
  <c r="AD27" i="53"/>
  <c r="AC27" i="53"/>
  <c r="AB27" i="53"/>
  <c r="AA27" i="53"/>
  <c r="Z27" i="53"/>
  <c r="Y27" i="53"/>
  <c r="X27" i="53"/>
  <c r="W27" i="53"/>
  <c r="V27" i="53"/>
  <c r="U27" i="53"/>
  <c r="T27" i="53"/>
  <c r="S27" i="53"/>
  <c r="R27" i="53"/>
  <c r="Q27" i="53"/>
  <c r="P27" i="53"/>
  <c r="O27" i="53"/>
  <c r="N27" i="53"/>
  <c r="M27" i="53"/>
  <c r="L27" i="53"/>
  <c r="K27" i="53"/>
  <c r="J27" i="53"/>
  <c r="I27" i="53"/>
  <c r="H27" i="53"/>
  <c r="G27" i="53"/>
  <c r="F27" i="53"/>
  <c r="E27" i="53"/>
  <c r="D27" i="53"/>
  <c r="AE26" i="53"/>
  <c r="AD26" i="53"/>
  <c r="AC26" i="53"/>
  <c r="AB26" i="53"/>
  <c r="AA26" i="53"/>
  <c r="Z26" i="53"/>
  <c r="Y26" i="53"/>
  <c r="X26" i="53"/>
  <c r="W26" i="53"/>
  <c r="V26" i="53"/>
  <c r="U26" i="53"/>
  <c r="T26" i="53"/>
  <c r="S26" i="53"/>
  <c r="P26" i="53"/>
  <c r="O26" i="53"/>
  <c r="N26" i="53"/>
  <c r="M26" i="53"/>
  <c r="L26" i="53"/>
  <c r="K26" i="53"/>
  <c r="J26" i="53"/>
  <c r="I26" i="53"/>
  <c r="H26" i="53"/>
  <c r="G26" i="53"/>
  <c r="F26" i="53"/>
  <c r="E26" i="53"/>
  <c r="D26" i="53"/>
  <c r="AE25" i="53"/>
  <c r="AD25" i="53"/>
  <c r="AC25" i="53"/>
  <c r="AB25" i="53"/>
  <c r="AA25" i="53"/>
  <c r="Z25" i="53"/>
  <c r="Y25" i="53"/>
  <c r="X25" i="53"/>
  <c r="W25" i="53"/>
  <c r="V25" i="53"/>
  <c r="U25" i="53"/>
  <c r="T25" i="53"/>
  <c r="S25" i="53"/>
  <c r="R25" i="53"/>
  <c r="Q25" i="53"/>
  <c r="P25" i="53"/>
  <c r="O25" i="53"/>
  <c r="N25" i="53"/>
  <c r="M25" i="53"/>
  <c r="L25" i="53"/>
  <c r="K25" i="53"/>
  <c r="J25" i="53"/>
  <c r="I25" i="53"/>
  <c r="H25" i="53"/>
  <c r="G25" i="53"/>
  <c r="F25" i="53"/>
  <c r="E25" i="53"/>
  <c r="D25" i="53"/>
  <c r="AE24" i="53"/>
  <c r="AD24" i="53"/>
  <c r="AC24" i="53"/>
  <c r="AB24" i="53"/>
  <c r="AA24" i="53"/>
  <c r="Z24" i="53"/>
  <c r="Y24" i="53"/>
  <c r="X24" i="53"/>
  <c r="W24" i="53"/>
  <c r="V24" i="53"/>
  <c r="U24" i="53"/>
  <c r="T24" i="53"/>
  <c r="S24" i="53"/>
  <c r="R24" i="53"/>
  <c r="Q24" i="53"/>
  <c r="P24" i="53"/>
  <c r="O24" i="53"/>
  <c r="N24" i="53"/>
  <c r="M24" i="53"/>
  <c r="L24" i="53"/>
  <c r="K24" i="53"/>
  <c r="J24" i="53"/>
  <c r="I24" i="53"/>
  <c r="H24" i="53"/>
  <c r="G24" i="53"/>
  <c r="F24" i="53"/>
  <c r="E24" i="53"/>
  <c r="D24" i="53"/>
  <c r="AE23" i="53"/>
  <c r="AD23" i="53"/>
  <c r="AC23" i="53"/>
  <c r="AB23" i="53"/>
  <c r="AA23" i="53"/>
  <c r="Z23" i="53"/>
  <c r="Y23" i="53"/>
  <c r="X23" i="53"/>
  <c r="W23" i="53"/>
  <c r="V23" i="53"/>
  <c r="U23" i="53"/>
  <c r="T23" i="53"/>
  <c r="S23" i="53"/>
  <c r="R23" i="53"/>
  <c r="Q23" i="53"/>
  <c r="P23" i="53"/>
  <c r="O23" i="53"/>
  <c r="N23" i="53"/>
  <c r="M23" i="53"/>
  <c r="L23" i="53"/>
  <c r="K23" i="53"/>
  <c r="J23" i="53"/>
  <c r="I23" i="53"/>
  <c r="H23" i="53"/>
  <c r="G23" i="53"/>
  <c r="F23" i="53"/>
  <c r="E23" i="53"/>
  <c r="D23" i="53"/>
  <c r="AE22" i="53"/>
  <c r="AD22" i="53"/>
  <c r="AC22" i="53"/>
  <c r="AB22" i="53"/>
  <c r="AA22" i="53"/>
  <c r="Z22" i="53"/>
  <c r="Y22" i="53"/>
  <c r="X22" i="53"/>
  <c r="W22" i="53"/>
  <c r="V22" i="53"/>
  <c r="U22" i="53"/>
  <c r="T22" i="53"/>
  <c r="S22" i="53"/>
  <c r="R22" i="53"/>
  <c r="Q22" i="53"/>
  <c r="P22" i="53"/>
  <c r="O22" i="53"/>
  <c r="N22" i="53"/>
  <c r="M22" i="53"/>
  <c r="L22" i="53"/>
  <c r="K22" i="53"/>
  <c r="J22" i="53"/>
  <c r="I22" i="53"/>
  <c r="H22" i="53"/>
  <c r="G22" i="53"/>
  <c r="F22" i="53"/>
  <c r="E22" i="53"/>
  <c r="D22" i="53"/>
  <c r="AE21" i="53"/>
  <c r="AD21" i="53"/>
  <c r="AC21" i="53"/>
  <c r="AB21" i="53"/>
  <c r="AA21" i="53"/>
  <c r="Z21" i="53"/>
  <c r="Y21" i="53"/>
  <c r="X21" i="53"/>
  <c r="W21" i="53"/>
  <c r="V21" i="53"/>
  <c r="U21" i="53"/>
  <c r="T21" i="53"/>
  <c r="S21" i="53"/>
  <c r="R21" i="53"/>
  <c r="Q21" i="53"/>
  <c r="P21" i="53"/>
  <c r="O21" i="53"/>
  <c r="N21" i="53"/>
  <c r="M21" i="53"/>
  <c r="L21" i="53"/>
  <c r="K21" i="53"/>
  <c r="J21" i="53"/>
  <c r="I21" i="53"/>
  <c r="H21" i="53"/>
  <c r="G21" i="53"/>
  <c r="F21" i="53"/>
  <c r="E21" i="53"/>
  <c r="D21" i="53"/>
  <c r="AE20" i="53"/>
  <c r="AD20" i="53"/>
  <c r="AC20" i="53"/>
  <c r="AB20" i="53"/>
  <c r="AA20" i="53"/>
  <c r="Z20" i="53"/>
  <c r="Y20" i="53"/>
  <c r="X20" i="53"/>
  <c r="W20" i="53"/>
  <c r="V20" i="53"/>
  <c r="U20" i="53"/>
  <c r="T20" i="53"/>
  <c r="S20" i="53"/>
  <c r="R20" i="53"/>
  <c r="Q20" i="53"/>
  <c r="P20" i="53"/>
  <c r="O20" i="53"/>
  <c r="N20" i="53"/>
  <c r="M20" i="53"/>
  <c r="L20" i="53"/>
  <c r="K20" i="53"/>
  <c r="J20" i="53"/>
  <c r="I20" i="53"/>
  <c r="H20" i="53"/>
  <c r="G20" i="53"/>
  <c r="F20" i="53"/>
  <c r="E20" i="53"/>
  <c r="D20" i="53"/>
  <c r="AE19" i="53"/>
  <c r="AD19" i="53"/>
  <c r="AC19" i="53"/>
  <c r="AB19" i="53"/>
  <c r="AA19" i="53"/>
  <c r="Z19" i="53"/>
  <c r="Y19" i="53"/>
  <c r="X19" i="53"/>
  <c r="W19" i="53"/>
  <c r="V19" i="53"/>
  <c r="U19" i="53"/>
  <c r="T19" i="53"/>
  <c r="S19" i="53"/>
  <c r="R19" i="53"/>
  <c r="Q19" i="53"/>
  <c r="P19" i="53"/>
  <c r="O19" i="53"/>
  <c r="N19" i="53"/>
  <c r="M19" i="53"/>
  <c r="L19" i="53"/>
  <c r="K19" i="53"/>
  <c r="J19" i="53"/>
  <c r="I19" i="53"/>
  <c r="H19" i="53"/>
  <c r="G19" i="53"/>
  <c r="F19" i="53"/>
  <c r="E19" i="53"/>
  <c r="D19" i="53"/>
  <c r="AE18" i="53"/>
  <c r="AD18" i="53"/>
  <c r="AC18" i="53"/>
  <c r="AB18" i="53"/>
  <c r="AA18" i="53"/>
  <c r="Z18" i="53"/>
  <c r="Y18" i="53"/>
  <c r="X18" i="53"/>
  <c r="W18" i="53"/>
  <c r="V18" i="53"/>
  <c r="U18" i="53"/>
  <c r="T18" i="53"/>
  <c r="S18" i="53"/>
  <c r="R18" i="53"/>
  <c r="Q18" i="53"/>
  <c r="P18" i="53"/>
  <c r="O18" i="53"/>
  <c r="N18" i="53"/>
  <c r="M18" i="53"/>
  <c r="L18" i="53"/>
  <c r="K18" i="53"/>
  <c r="J18" i="53"/>
  <c r="I18" i="53"/>
  <c r="H18" i="53"/>
  <c r="G18" i="53"/>
  <c r="F18" i="53"/>
  <c r="E18" i="53"/>
  <c r="D18" i="53"/>
  <c r="AE17" i="53"/>
  <c r="AD17" i="53"/>
  <c r="AC17" i="53"/>
  <c r="AB17" i="53"/>
  <c r="AA17" i="53"/>
  <c r="Z17" i="53"/>
  <c r="Y17" i="53"/>
  <c r="X17" i="53"/>
  <c r="W17" i="53"/>
  <c r="V17" i="53"/>
  <c r="U17" i="53"/>
  <c r="T17" i="53"/>
  <c r="S17" i="53"/>
  <c r="R17" i="53"/>
  <c r="Q17" i="53"/>
  <c r="P17" i="53"/>
  <c r="O17" i="53"/>
  <c r="N17" i="53"/>
  <c r="M17" i="53"/>
  <c r="L17" i="53"/>
  <c r="K17" i="53"/>
  <c r="J17" i="53"/>
  <c r="I17" i="53"/>
  <c r="H17" i="53"/>
  <c r="G17" i="53"/>
  <c r="F17" i="53"/>
  <c r="E17" i="53"/>
  <c r="D17" i="53"/>
  <c r="AE16" i="53"/>
  <c r="AD16" i="53"/>
  <c r="AC16" i="53"/>
  <c r="AB16" i="53"/>
  <c r="AA16" i="53"/>
  <c r="Z16" i="53"/>
  <c r="Y16" i="53"/>
  <c r="X16" i="53"/>
  <c r="W16" i="53"/>
  <c r="V16" i="53"/>
  <c r="U16" i="53"/>
  <c r="T16" i="53"/>
  <c r="S16" i="53"/>
  <c r="R16" i="53"/>
  <c r="Q16" i="53"/>
  <c r="P16" i="53"/>
  <c r="O16" i="53"/>
  <c r="N16" i="53"/>
  <c r="M16" i="53"/>
  <c r="L16" i="53"/>
  <c r="K16" i="53"/>
  <c r="J16" i="53"/>
  <c r="I16" i="53"/>
  <c r="H16" i="53"/>
  <c r="G16" i="53"/>
  <c r="F16" i="53"/>
  <c r="E16" i="53"/>
  <c r="D16" i="53"/>
  <c r="AE15" i="53"/>
  <c r="AD15" i="53"/>
  <c r="AC15" i="53"/>
  <c r="AB15" i="53"/>
  <c r="AA15" i="53"/>
  <c r="Z15" i="53"/>
  <c r="Y15" i="53"/>
  <c r="X15" i="53"/>
  <c r="W15" i="53"/>
  <c r="V15" i="53"/>
  <c r="U15" i="53"/>
  <c r="T15" i="53"/>
  <c r="S15" i="53"/>
  <c r="R15" i="53"/>
  <c r="Q15" i="53"/>
  <c r="P15" i="53"/>
  <c r="O15" i="53"/>
  <c r="N15" i="53"/>
  <c r="M15" i="53"/>
  <c r="L15" i="53"/>
  <c r="K15" i="53"/>
  <c r="J15" i="53"/>
  <c r="I15" i="53"/>
  <c r="H15" i="53"/>
  <c r="G15" i="53"/>
  <c r="F15" i="53"/>
  <c r="E15" i="53"/>
  <c r="D15" i="53"/>
  <c r="AE14" i="53"/>
  <c r="AD14" i="53"/>
  <c r="AC14" i="53"/>
  <c r="AB14" i="53"/>
  <c r="AA14" i="53"/>
  <c r="Z14" i="53"/>
  <c r="Y14" i="53"/>
  <c r="X14" i="53"/>
  <c r="W14" i="53"/>
  <c r="V14" i="53"/>
  <c r="U14" i="53"/>
  <c r="T14" i="53"/>
  <c r="S14" i="53"/>
  <c r="R14" i="53"/>
  <c r="Q14" i="53"/>
  <c r="P14" i="53"/>
  <c r="O14" i="53"/>
  <c r="N14" i="53"/>
  <c r="M14" i="53"/>
  <c r="L14" i="53"/>
  <c r="K14" i="53"/>
  <c r="J14" i="53"/>
  <c r="I14" i="53"/>
  <c r="H14" i="53"/>
  <c r="G14" i="53"/>
  <c r="F14" i="53"/>
  <c r="E14" i="53"/>
  <c r="D14" i="53"/>
  <c r="AE13" i="53"/>
  <c r="AD13" i="53"/>
  <c r="AC13" i="53"/>
  <c r="AB13" i="53"/>
  <c r="AA13" i="53"/>
  <c r="Z13" i="53"/>
  <c r="Y13" i="53"/>
  <c r="X13" i="53"/>
  <c r="W13" i="53"/>
  <c r="V13" i="53"/>
  <c r="U13" i="53"/>
  <c r="T13" i="53"/>
  <c r="S13" i="53"/>
  <c r="R13" i="53"/>
  <c r="Q13" i="53"/>
  <c r="P13" i="53"/>
  <c r="O13" i="53"/>
  <c r="N13" i="53"/>
  <c r="M13" i="53"/>
  <c r="L13" i="53"/>
  <c r="K13" i="53"/>
  <c r="J13" i="53"/>
  <c r="I13" i="53"/>
  <c r="H13" i="53"/>
  <c r="G13" i="53"/>
  <c r="F13" i="53"/>
  <c r="E13" i="53"/>
  <c r="D13" i="53"/>
  <c r="AE12" i="53"/>
  <c r="AD12" i="53"/>
  <c r="AC12" i="53"/>
  <c r="AB12" i="53"/>
  <c r="AA12" i="53"/>
  <c r="Z12" i="53"/>
  <c r="Y12" i="53"/>
  <c r="X12" i="53"/>
  <c r="W12" i="53"/>
  <c r="V12" i="53"/>
  <c r="U12" i="53"/>
  <c r="T12" i="53"/>
  <c r="S12" i="53"/>
  <c r="R12" i="53"/>
  <c r="Q12" i="53"/>
  <c r="P12" i="53"/>
  <c r="O12" i="53"/>
  <c r="N12" i="53"/>
  <c r="M12" i="53"/>
  <c r="L12" i="53"/>
  <c r="K12" i="53"/>
  <c r="J12" i="53"/>
  <c r="I12" i="53"/>
  <c r="H12" i="53"/>
  <c r="G12" i="53"/>
  <c r="F12" i="53"/>
  <c r="E12" i="53"/>
  <c r="D12" i="53"/>
  <c r="AE11" i="53"/>
  <c r="AD11" i="53"/>
  <c r="AC11" i="53"/>
  <c r="AB11" i="53"/>
  <c r="AA11" i="53"/>
  <c r="Z11" i="53"/>
  <c r="Y11" i="53"/>
  <c r="X11" i="53"/>
  <c r="W11" i="53"/>
  <c r="V11" i="53"/>
  <c r="U11" i="53"/>
  <c r="T11" i="53"/>
  <c r="S11" i="53"/>
  <c r="R11" i="53"/>
  <c r="Q11" i="53"/>
  <c r="P11" i="53"/>
  <c r="O11" i="53"/>
  <c r="N11" i="53"/>
  <c r="M11" i="53"/>
  <c r="L11" i="53"/>
  <c r="K11" i="53"/>
  <c r="J11" i="53"/>
  <c r="I11" i="53"/>
  <c r="H11" i="53"/>
  <c r="G11" i="53"/>
  <c r="F11" i="53"/>
  <c r="E11" i="53"/>
  <c r="D11" i="53"/>
  <c r="AE10" i="53"/>
  <c r="AD10" i="53"/>
  <c r="AC10" i="53"/>
  <c r="AB10" i="53"/>
  <c r="AA10" i="53"/>
  <c r="Z10" i="53"/>
  <c r="Y10" i="53"/>
  <c r="X10" i="53"/>
  <c r="W10" i="53"/>
  <c r="V10" i="53"/>
  <c r="U10" i="53"/>
  <c r="T10" i="53"/>
  <c r="S10" i="53"/>
  <c r="R10" i="53"/>
  <c r="Q10" i="53"/>
  <c r="P10" i="53"/>
  <c r="O10" i="53"/>
  <c r="N10" i="53"/>
  <c r="M10" i="53"/>
  <c r="L10" i="53"/>
  <c r="K10" i="53"/>
  <c r="J10" i="53"/>
  <c r="I10" i="53"/>
  <c r="H10" i="53"/>
  <c r="G10" i="53"/>
  <c r="F10" i="53"/>
  <c r="E10" i="53"/>
  <c r="D10" i="53"/>
  <c r="AE9" i="53"/>
  <c r="AD9" i="53"/>
  <c r="AC9" i="53"/>
  <c r="AB9" i="53"/>
  <c r="AA9" i="53"/>
  <c r="Z9" i="53"/>
  <c r="Y9" i="53"/>
  <c r="X9" i="53"/>
  <c r="W9" i="53"/>
  <c r="V9" i="53"/>
  <c r="U9" i="53"/>
  <c r="T9" i="53"/>
  <c r="S9" i="53"/>
  <c r="R9" i="53"/>
  <c r="Q9" i="53"/>
  <c r="P9" i="53"/>
  <c r="O9" i="53"/>
  <c r="N9" i="53"/>
  <c r="M9" i="53"/>
  <c r="L9" i="53"/>
  <c r="K9" i="53"/>
  <c r="J9" i="53"/>
  <c r="I9" i="53"/>
  <c r="H9" i="53"/>
  <c r="G9" i="53"/>
  <c r="F9" i="53"/>
  <c r="E9" i="53"/>
  <c r="D9" i="53"/>
  <c r="AE8" i="53"/>
  <c r="AD8" i="53"/>
  <c r="AC8" i="53"/>
  <c r="AB8" i="53"/>
  <c r="AA8" i="53"/>
  <c r="Z8" i="53"/>
  <c r="Y8" i="53"/>
  <c r="X8" i="53"/>
  <c r="W8" i="53"/>
  <c r="V8" i="53"/>
  <c r="U8" i="53"/>
  <c r="T8" i="53"/>
  <c r="S8" i="53"/>
  <c r="R8" i="53"/>
  <c r="Q8" i="53"/>
  <c r="P8" i="53"/>
  <c r="O8" i="53"/>
  <c r="N8" i="53"/>
  <c r="M8" i="53"/>
  <c r="L8" i="53"/>
  <c r="K8" i="53"/>
  <c r="J8" i="53"/>
  <c r="I8" i="53"/>
  <c r="H8" i="53"/>
  <c r="G8" i="53"/>
  <c r="F8" i="53"/>
  <c r="E8" i="53"/>
  <c r="D8" i="53"/>
  <c r="AE7" i="53"/>
  <c r="AD7" i="53"/>
  <c r="AC7" i="53"/>
  <c r="AB7" i="53"/>
  <c r="AA7" i="53"/>
  <c r="Z7" i="53"/>
  <c r="Y7" i="53"/>
  <c r="X7" i="53"/>
  <c r="W7" i="53"/>
  <c r="V7" i="53"/>
  <c r="U7" i="53"/>
  <c r="T7" i="53"/>
  <c r="S7" i="53"/>
  <c r="R7" i="53"/>
  <c r="Q7" i="53"/>
  <c r="P7" i="53"/>
  <c r="O7" i="53"/>
  <c r="N7" i="53"/>
  <c r="M7" i="53"/>
  <c r="L7" i="53"/>
  <c r="K7" i="53"/>
  <c r="J7" i="53"/>
  <c r="I7" i="53"/>
  <c r="H7" i="53"/>
  <c r="G7" i="53"/>
  <c r="F7" i="53"/>
  <c r="E7" i="53"/>
  <c r="D7" i="53"/>
  <c r="AE6" i="53"/>
  <c r="AD6" i="53"/>
  <c r="AC6" i="53"/>
  <c r="AB6" i="53"/>
  <c r="AA6" i="53"/>
  <c r="Z6" i="53"/>
  <c r="Y6" i="53"/>
  <c r="X6" i="53"/>
  <c r="W6" i="53"/>
  <c r="V6" i="53"/>
  <c r="U6" i="53"/>
  <c r="T6" i="53"/>
  <c r="S6" i="53"/>
  <c r="R6" i="53"/>
  <c r="Q6" i="53"/>
  <c r="P6" i="53"/>
  <c r="O6" i="53"/>
  <c r="N6" i="53"/>
  <c r="M6" i="53"/>
  <c r="L6" i="53"/>
  <c r="K6" i="53"/>
  <c r="J6" i="53"/>
  <c r="I6" i="53"/>
  <c r="H6" i="53"/>
  <c r="G6" i="53"/>
  <c r="F6" i="53"/>
  <c r="E6" i="53"/>
  <c r="D6" i="53"/>
  <c r="AE5" i="53"/>
  <c r="AD5" i="53"/>
  <c r="AC5" i="53"/>
  <c r="AB5" i="53"/>
  <c r="AA5" i="53"/>
  <c r="Z5" i="53"/>
  <c r="Y5" i="53"/>
  <c r="X5" i="53"/>
  <c r="W5" i="53"/>
  <c r="V5" i="53"/>
  <c r="U5" i="53"/>
  <c r="T5" i="53"/>
  <c r="S5" i="53"/>
  <c r="R5" i="53"/>
  <c r="Q5" i="53"/>
  <c r="P5" i="53"/>
  <c r="O5" i="53"/>
  <c r="N5" i="53"/>
  <c r="M5" i="53"/>
  <c r="L5" i="53"/>
  <c r="K5" i="53"/>
  <c r="J5" i="53"/>
  <c r="I5" i="53"/>
  <c r="H5" i="53"/>
  <c r="G5" i="53"/>
  <c r="F5" i="53"/>
  <c r="E5" i="53"/>
  <c r="D5" i="53"/>
  <c r="AE4" i="53"/>
  <c r="AD4" i="53"/>
  <c r="AC4" i="53"/>
  <c r="AB4" i="53"/>
  <c r="AA4" i="53"/>
  <c r="Z4" i="53"/>
  <c r="Y4" i="53"/>
  <c r="X4" i="53"/>
  <c r="W4" i="53"/>
  <c r="V4" i="53"/>
  <c r="U4" i="53"/>
  <c r="T4" i="53"/>
  <c r="S4" i="53"/>
  <c r="R4" i="53"/>
  <c r="Q4" i="53"/>
  <c r="P4" i="53"/>
  <c r="O4" i="53"/>
  <c r="N4" i="53"/>
  <c r="M4" i="53"/>
  <c r="L4" i="53"/>
  <c r="K4" i="53"/>
  <c r="J4" i="53"/>
  <c r="I4" i="53"/>
  <c r="H4" i="53"/>
  <c r="G4" i="53"/>
  <c r="F4" i="53"/>
  <c r="E4" i="53"/>
  <c r="D4" i="53"/>
  <c r="AE111" i="52"/>
  <c r="AD111" i="52"/>
  <c r="AC111" i="52"/>
  <c r="AB111" i="52"/>
  <c r="AA111" i="52"/>
  <c r="Z111" i="52"/>
  <c r="Y111" i="52"/>
  <c r="AQ111" i="52" s="1"/>
  <c r="X111" i="52"/>
  <c r="W111" i="52"/>
  <c r="V111" i="52"/>
  <c r="U111" i="52"/>
  <c r="T111" i="52"/>
  <c r="S111" i="52"/>
  <c r="R111" i="52"/>
  <c r="Q111" i="52"/>
  <c r="P111" i="52"/>
  <c r="O111" i="52"/>
  <c r="N111" i="52"/>
  <c r="M111" i="52"/>
  <c r="L111" i="52"/>
  <c r="K111" i="52"/>
  <c r="J111" i="52"/>
  <c r="I111" i="52"/>
  <c r="H111" i="52"/>
  <c r="G111" i="52"/>
  <c r="F111" i="52"/>
  <c r="E111" i="52"/>
  <c r="D111" i="52"/>
  <c r="AE110" i="52"/>
  <c r="AD110" i="52"/>
  <c r="AC110" i="52"/>
  <c r="AB110" i="52"/>
  <c r="AA110" i="52"/>
  <c r="Z110" i="52"/>
  <c r="Y110" i="52"/>
  <c r="AQ110" i="52" s="1"/>
  <c r="X110" i="52"/>
  <c r="W110" i="52"/>
  <c r="V110" i="52"/>
  <c r="U110" i="52"/>
  <c r="T110" i="52"/>
  <c r="S110" i="52"/>
  <c r="R110" i="52"/>
  <c r="Q110" i="52"/>
  <c r="P110" i="52"/>
  <c r="O110" i="52"/>
  <c r="N110" i="52"/>
  <c r="M110" i="52"/>
  <c r="L110" i="52"/>
  <c r="K110" i="52"/>
  <c r="J110" i="52"/>
  <c r="I110" i="52"/>
  <c r="H110" i="52"/>
  <c r="G110" i="52"/>
  <c r="F110" i="52"/>
  <c r="E110" i="52"/>
  <c r="D110" i="52"/>
  <c r="AE109" i="52"/>
  <c r="AD109" i="52"/>
  <c r="AC109" i="52"/>
  <c r="AB109" i="52"/>
  <c r="AA109" i="52"/>
  <c r="Z109" i="52"/>
  <c r="Y109" i="52"/>
  <c r="AQ109" i="52" s="1"/>
  <c r="X109" i="52"/>
  <c r="W109" i="52"/>
  <c r="V109" i="52"/>
  <c r="U109" i="52"/>
  <c r="T109" i="52"/>
  <c r="S109" i="52"/>
  <c r="R109" i="52"/>
  <c r="Q109" i="52"/>
  <c r="P109" i="52"/>
  <c r="O109" i="52"/>
  <c r="N109" i="52"/>
  <c r="M109" i="52"/>
  <c r="L109" i="52"/>
  <c r="K109" i="52"/>
  <c r="J109" i="52"/>
  <c r="I109" i="52"/>
  <c r="H109" i="52"/>
  <c r="G109" i="52"/>
  <c r="F109" i="52"/>
  <c r="E109" i="52"/>
  <c r="D109" i="52"/>
  <c r="AE108" i="52"/>
  <c r="AD108" i="52"/>
  <c r="AC108" i="52"/>
  <c r="AB108" i="52"/>
  <c r="AA108" i="52"/>
  <c r="Z108" i="52"/>
  <c r="Y108" i="52"/>
  <c r="AQ108" i="52" s="1"/>
  <c r="X108" i="52"/>
  <c r="W108" i="52"/>
  <c r="V108" i="52"/>
  <c r="U108" i="52"/>
  <c r="T108" i="52"/>
  <c r="S108" i="52"/>
  <c r="R108" i="52"/>
  <c r="Q108" i="52"/>
  <c r="P108" i="52"/>
  <c r="O108" i="52"/>
  <c r="N108" i="52"/>
  <c r="M108" i="52"/>
  <c r="L108" i="52"/>
  <c r="K108" i="52"/>
  <c r="J108" i="52"/>
  <c r="I108" i="52"/>
  <c r="H108" i="52"/>
  <c r="G108" i="52"/>
  <c r="F108" i="52"/>
  <c r="E108" i="52"/>
  <c r="D108" i="52"/>
  <c r="AE107" i="52"/>
  <c r="AD107" i="52"/>
  <c r="AC107" i="52"/>
  <c r="AB107" i="52"/>
  <c r="AA107" i="52"/>
  <c r="Z107" i="52"/>
  <c r="Y107" i="52"/>
  <c r="AQ107" i="52" s="1"/>
  <c r="X107" i="52"/>
  <c r="W107" i="52"/>
  <c r="V107" i="52"/>
  <c r="U107" i="52"/>
  <c r="T107" i="52"/>
  <c r="S107" i="52"/>
  <c r="R107" i="52"/>
  <c r="Q107" i="52"/>
  <c r="P107" i="52"/>
  <c r="O107" i="52"/>
  <c r="N107" i="52"/>
  <c r="M107" i="52"/>
  <c r="L107" i="52"/>
  <c r="K107" i="52"/>
  <c r="J107" i="52"/>
  <c r="I107" i="52"/>
  <c r="H107" i="52"/>
  <c r="G107" i="52"/>
  <c r="F107" i="52"/>
  <c r="E107" i="52"/>
  <c r="D107" i="52"/>
  <c r="AE106" i="52"/>
  <c r="AD106" i="52"/>
  <c r="AC106" i="52"/>
  <c r="AB106" i="52"/>
  <c r="AA106" i="52"/>
  <c r="Z106" i="52"/>
  <c r="Y106" i="52"/>
  <c r="AQ106" i="52" s="1"/>
  <c r="X106" i="52"/>
  <c r="W106" i="52"/>
  <c r="V106" i="52"/>
  <c r="U106" i="52"/>
  <c r="T106" i="52"/>
  <c r="S106" i="52"/>
  <c r="R106" i="52"/>
  <c r="Q106" i="52"/>
  <c r="P106" i="52"/>
  <c r="O106" i="52"/>
  <c r="N106" i="52"/>
  <c r="M106" i="52"/>
  <c r="L106" i="52"/>
  <c r="K106" i="52"/>
  <c r="J106" i="52"/>
  <c r="I106" i="52"/>
  <c r="H106" i="52"/>
  <c r="G106" i="52"/>
  <c r="F106" i="52"/>
  <c r="E106" i="52"/>
  <c r="D106" i="52"/>
  <c r="AE105" i="52"/>
  <c r="AD105" i="52"/>
  <c r="AC105" i="52"/>
  <c r="AB105" i="52"/>
  <c r="AA105" i="52"/>
  <c r="Z105" i="52"/>
  <c r="Y105" i="52"/>
  <c r="AQ105" i="52" s="1"/>
  <c r="X105" i="52"/>
  <c r="W105" i="52"/>
  <c r="V105" i="52"/>
  <c r="U105" i="52"/>
  <c r="T105" i="52"/>
  <c r="S105" i="52"/>
  <c r="R105" i="52"/>
  <c r="Q105" i="52"/>
  <c r="P105" i="52"/>
  <c r="O105" i="52"/>
  <c r="N105" i="52"/>
  <c r="M105" i="52"/>
  <c r="L105" i="52"/>
  <c r="K105" i="52"/>
  <c r="J105" i="52"/>
  <c r="I105" i="52"/>
  <c r="H105" i="52"/>
  <c r="G105" i="52"/>
  <c r="F105" i="52"/>
  <c r="E105" i="52"/>
  <c r="D105" i="52"/>
  <c r="AE102" i="52"/>
  <c r="AD102" i="52"/>
  <c r="AC102" i="52"/>
  <c r="AB102" i="52"/>
  <c r="AA102" i="52"/>
  <c r="Z102" i="52"/>
  <c r="Y102" i="52"/>
  <c r="AQ102" i="52" s="1"/>
  <c r="X102" i="52"/>
  <c r="W102" i="52"/>
  <c r="V102" i="52"/>
  <c r="U102" i="52"/>
  <c r="T102" i="52"/>
  <c r="S102" i="52"/>
  <c r="R102" i="52"/>
  <c r="Q102" i="52"/>
  <c r="P102" i="52"/>
  <c r="O102" i="52"/>
  <c r="N102" i="52"/>
  <c r="M102" i="52"/>
  <c r="L102" i="52"/>
  <c r="K102" i="52"/>
  <c r="J102" i="52"/>
  <c r="I102" i="52"/>
  <c r="H102" i="52"/>
  <c r="G102" i="52"/>
  <c r="F102" i="52"/>
  <c r="E102" i="52"/>
  <c r="D102" i="52"/>
  <c r="AE101" i="52"/>
  <c r="AD101" i="52"/>
  <c r="AC101" i="52"/>
  <c r="AB101" i="52"/>
  <c r="AA101" i="52"/>
  <c r="Z101" i="52"/>
  <c r="Y101" i="52"/>
  <c r="AQ101" i="52" s="1"/>
  <c r="X101" i="52"/>
  <c r="W101" i="52"/>
  <c r="V101" i="52"/>
  <c r="U101" i="52"/>
  <c r="T101" i="52"/>
  <c r="S101" i="52"/>
  <c r="R101" i="52"/>
  <c r="Q101" i="52"/>
  <c r="P101" i="52"/>
  <c r="O101" i="52"/>
  <c r="N101" i="52"/>
  <c r="M101" i="52"/>
  <c r="L101" i="52"/>
  <c r="K101" i="52"/>
  <c r="J101" i="52"/>
  <c r="I101" i="52"/>
  <c r="H101" i="52"/>
  <c r="G101" i="52"/>
  <c r="F101" i="52"/>
  <c r="E101" i="52"/>
  <c r="D101" i="52"/>
  <c r="AE100" i="52"/>
  <c r="AD100" i="52"/>
  <c r="AC100" i="52"/>
  <c r="AB100" i="52"/>
  <c r="AA100" i="52"/>
  <c r="Z100" i="52"/>
  <c r="Y100" i="52"/>
  <c r="AQ100" i="52" s="1"/>
  <c r="X100" i="52"/>
  <c r="W100" i="52"/>
  <c r="V100" i="52"/>
  <c r="U100" i="52"/>
  <c r="T100" i="52"/>
  <c r="S100" i="52"/>
  <c r="R100" i="52"/>
  <c r="Q100" i="52"/>
  <c r="P100" i="52"/>
  <c r="O100" i="52"/>
  <c r="N100" i="52"/>
  <c r="M100" i="52"/>
  <c r="L100" i="52"/>
  <c r="K100" i="52"/>
  <c r="J100" i="52"/>
  <c r="I100" i="52"/>
  <c r="H100" i="52"/>
  <c r="G100" i="52"/>
  <c r="F100" i="52"/>
  <c r="E100" i="52"/>
  <c r="D100" i="52"/>
  <c r="AE99" i="52"/>
  <c r="AD99" i="52"/>
  <c r="AC99" i="52"/>
  <c r="AB99" i="52"/>
  <c r="AA99" i="52"/>
  <c r="Z99" i="52"/>
  <c r="Y99" i="52"/>
  <c r="AQ99" i="52" s="1"/>
  <c r="X99" i="52"/>
  <c r="W99" i="52"/>
  <c r="V99" i="52"/>
  <c r="U99" i="52"/>
  <c r="T99" i="52"/>
  <c r="S99" i="52"/>
  <c r="R99" i="52"/>
  <c r="Q99" i="52"/>
  <c r="P99" i="52"/>
  <c r="O99" i="52"/>
  <c r="N99" i="52"/>
  <c r="M99" i="52"/>
  <c r="L99" i="52"/>
  <c r="K99" i="52"/>
  <c r="J99" i="52"/>
  <c r="I99" i="52"/>
  <c r="H99" i="52"/>
  <c r="G99" i="52"/>
  <c r="F99" i="52"/>
  <c r="E99" i="52"/>
  <c r="D99" i="52"/>
  <c r="AE98" i="52"/>
  <c r="AD98" i="52"/>
  <c r="AC98" i="52"/>
  <c r="AB98" i="52"/>
  <c r="AA98" i="52"/>
  <c r="Z98" i="52"/>
  <c r="Y98" i="52"/>
  <c r="AQ98" i="52" s="1"/>
  <c r="X98" i="52"/>
  <c r="W98" i="52"/>
  <c r="V98" i="52"/>
  <c r="U98" i="52"/>
  <c r="T98" i="52"/>
  <c r="S98" i="52"/>
  <c r="R98" i="52"/>
  <c r="Q98" i="52"/>
  <c r="P98" i="52"/>
  <c r="O98" i="52"/>
  <c r="N98" i="52"/>
  <c r="M98" i="52"/>
  <c r="L98" i="52"/>
  <c r="K98" i="52"/>
  <c r="J98" i="52"/>
  <c r="I98" i="52"/>
  <c r="H98" i="52"/>
  <c r="G98" i="52"/>
  <c r="F98" i="52"/>
  <c r="E98" i="52"/>
  <c r="D98" i="52"/>
  <c r="AE97" i="52"/>
  <c r="AD97" i="52"/>
  <c r="AC97" i="52"/>
  <c r="AB97" i="52"/>
  <c r="AA97" i="52"/>
  <c r="Z97" i="52"/>
  <c r="Y97" i="52"/>
  <c r="AQ97" i="52" s="1"/>
  <c r="X97" i="52"/>
  <c r="W97" i="52"/>
  <c r="V97" i="52"/>
  <c r="U97" i="52"/>
  <c r="T97" i="52"/>
  <c r="S97" i="52"/>
  <c r="R97" i="52"/>
  <c r="Q97" i="52"/>
  <c r="P97" i="52"/>
  <c r="O97" i="52"/>
  <c r="N97" i="52"/>
  <c r="M97" i="52"/>
  <c r="L97" i="52"/>
  <c r="K97" i="52"/>
  <c r="J97" i="52"/>
  <c r="AE96" i="52"/>
  <c r="AD96" i="52"/>
  <c r="AC96" i="52"/>
  <c r="AB96" i="52"/>
  <c r="AA96" i="52"/>
  <c r="Z96" i="52"/>
  <c r="Y96" i="52"/>
  <c r="AQ96" i="52" s="1"/>
  <c r="X96" i="52"/>
  <c r="W96" i="52"/>
  <c r="V96" i="52"/>
  <c r="U96" i="52"/>
  <c r="T96" i="52"/>
  <c r="S96" i="52"/>
  <c r="R96" i="52"/>
  <c r="Q96" i="52"/>
  <c r="P96" i="52"/>
  <c r="O96" i="52"/>
  <c r="N96" i="52"/>
  <c r="M96" i="52"/>
  <c r="L96" i="52"/>
  <c r="K96" i="52"/>
  <c r="J96" i="52"/>
  <c r="I96" i="52"/>
  <c r="H96" i="52"/>
  <c r="G96" i="52"/>
  <c r="F96" i="52"/>
  <c r="E96" i="52"/>
  <c r="D96" i="52"/>
  <c r="AE95" i="52"/>
  <c r="AD95" i="52"/>
  <c r="AC95" i="52"/>
  <c r="AB95" i="52"/>
  <c r="AA95" i="52"/>
  <c r="Z95" i="52"/>
  <c r="Y95" i="52"/>
  <c r="AQ95" i="52" s="1"/>
  <c r="X95" i="52"/>
  <c r="W95" i="52"/>
  <c r="V95" i="52"/>
  <c r="U95" i="52"/>
  <c r="T95" i="52"/>
  <c r="S95" i="52"/>
  <c r="R95" i="52"/>
  <c r="Q95" i="52"/>
  <c r="P95" i="52"/>
  <c r="O95" i="52"/>
  <c r="N95" i="52"/>
  <c r="M95" i="52"/>
  <c r="L95" i="52"/>
  <c r="K95" i="52"/>
  <c r="J95" i="52"/>
  <c r="I95" i="52"/>
  <c r="H95" i="52"/>
  <c r="G95" i="52"/>
  <c r="F95" i="52"/>
  <c r="E95" i="52"/>
  <c r="D95" i="52"/>
  <c r="AE94" i="52"/>
  <c r="AD94" i="52"/>
  <c r="AC94" i="52"/>
  <c r="AB94" i="52"/>
  <c r="AA94" i="52"/>
  <c r="Z94" i="52"/>
  <c r="Y94" i="52"/>
  <c r="AQ94" i="52" s="1"/>
  <c r="X94" i="52"/>
  <c r="W94" i="52"/>
  <c r="V94" i="52"/>
  <c r="U94" i="52"/>
  <c r="T94" i="52"/>
  <c r="S94" i="52"/>
  <c r="R94" i="52"/>
  <c r="Q94" i="52"/>
  <c r="P94" i="52"/>
  <c r="O94" i="52"/>
  <c r="N94" i="52"/>
  <c r="M94" i="52"/>
  <c r="L94" i="52"/>
  <c r="K94" i="52"/>
  <c r="J94" i="52"/>
  <c r="I94" i="52"/>
  <c r="H94" i="52"/>
  <c r="G94" i="52"/>
  <c r="F94" i="52"/>
  <c r="E94" i="52"/>
  <c r="D94" i="52"/>
  <c r="AE93" i="52"/>
  <c r="AD93" i="52"/>
  <c r="AC93" i="52"/>
  <c r="AB93" i="52"/>
  <c r="AA93" i="52"/>
  <c r="Z93" i="52"/>
  <c r="Y93" i="52"/>
  <c r="AQ93" i="52" s="1"/>
  <c r="X93" i="52"/>
  <c r="W93" i="52"/>
  <c r="V93" i="52"/>
  <c r="U93" i="52"/>
  <c r="T93" i="52"/>
  <c r="S93" i="52"/>
  <c r="R93" i="52"/>
  <c r="Q93" i="52"/>
  <c r="P93" i="52"/>
  <c r="O93" i="52"/>
  <c r="N93" i="52"/>
  <c r="M93" i="52"/>
  <c r="L93" i="52"/>
  <c r="K93" i="52"/>
  <c r="J93" i="52"/>
  <c r="I93" i="52"/>
  <c r="H93" i="52"/>
  <c r="G93" i="52"/>
  <c r="F93" i="52"/>
  <c r="E93" i="52"/>
  <c r="D93" i="52"/>
  <c r="AE92" i="52"/>
  <c r="AD92" i="52"/>
  <c r="AC92" i="52"/>
  <c r="AB92" i="52"/>
  <c r="AA92" i="52"/>
  <c r="Z92" i="52"/>
  <c r="Y92" i="52"/>
  <c r="AQ92" i="52" s="1"/>
  <c r="X92" i="52"/>
  <c r="W92" i="52"/>
  <c r="V92" i="52"/>
  <c r="U92" i="52"/>
  <c r="T92" i="52"/>
  <c r="S92" i="52"/>
  <c r="R92" i="52"/>
  <c r="Q92" i="52"/>
  <c r="P92" i="52"/>
  <c r="O92" i="52"/>
  <c r="N92" i="52"/>
  <c r="M92" i="52"/>
  <c r="L92" i="52"/>
  <c r="K92" i="52"/>
  <c r="J92" i="52"/>
  <c r="I92" i="52"/>
  <c r="H92" i="52"/>
  <c r="G92" i="52"/>
  <c r="F92" i="52"/>
  <c r="E92" i="52"/>
  <c r="D92" i="52"/>
  <c r="AE91" i="52"/>
  <c r="AD91" i="52"/>
  <c r="AC91" i="52"/>
  <c r="AB91" i="52"/>
  <c r="AA91" i="52"/>
  <c r="Z91" i="52"/>
  <c r="Y91" i="52"/>
  <c r="AQ91" i="52" s="1"/>
  <c r="X91" i="52"/>
  <c r="W91" i="52"/>
  <c r="V91" i="52"/>
  <c r="U91" i="52"/>
  <c r="T91" i="52"/>
  <c r="S91" i="52"/>
  <c r="R91" i="52"/>
  <c r="Q91" i="52"/>
  <c r="P91" i="52"/>
  <c r="O91" i="52"/>
  <c r="N91" i="52"/>
  <c r="M91" i="52"/>
  <c r="L91" i="52"/>
  <c r="K91" i="52"/>
  <c r="J91" i="52"/>
  <c r="I91" i="52"/>
  <c r="H91" i="52"/>
  <c r="G91" i="52"/>
  <c r="F91" i="52"/>
  <c r="E91" i="52"/>
  <c r="D91" i="52"/>
  <c r="AE90" i="52"/>
  <c r="AD90" i="52"/>
  <c r="AC90" i="52"/>
  <c r="AB90" i="52"/>
  <c r="AA90" i="52"/>
  <c r="Z90" i="52"/>
  <c r="Y90" i="52"/>
  <c r="AQ90" i="52" s="1"/>
  <c r="X90" i="52"/>
  <c r="W90" i="52"/>
  <c r="V90" i="52"/>
  <c r="U90" i="52"/>
  <c r="T90" i="52"/>
  <c r="S90" i="52"/>
  <c r="R90" i="52"/>
  <c r="Q90" i="52"/>
  <c r="P90" i="52"/>
  <c r="O90" i="52"/>
  <c r="N90" i="52"/>
  <c r="M90" i="52"/>
  <c r="L90" i="52"/>
  <c r="K90" i="52"/>
  <c r="J90" i="52"/>
  <c r="I90" i="52"/>
  <c r="H90" i="52"/>
  <c r="G90" i="52"/>
  <c r="F90" i="52"/>
  <c r="E90" i="52"/>
  <c r="D90" i="52"/>
  <c r="AE89" i="52"/>
  <c r="AD89" i="52"/>
  <c r="AC89" i="52"/>
  <c r="AB89" i="52"/>
  <c r="AA89" i="52"/>
  <c r="Z89" i="52"/>
  <c r="Y89" i="52"/>
  <c r="AQ89" i="52" s="1"/>
  <c r="X89" i="52"/>
  <c r="W89" i="52"/>
  <c r="V89" i="52"/>
  <c r="U89" i="52"/>
  <c r="T89" i="52"/>
  <c r="S89" i="52"/>
  <c r="R89" i="52"/>
  <c r="Q89" i="52"/>
  <c r="P89" i="52"/>
  <c r="O89" i="52"/>
  <c r="N89" i="52"/>
  <c r="M89" i="52"/>
  <c r="L89" i="52"/>
  <c r="K89" i="52"/>
  <c r="J89" i="52"/>
  <c r="I89" i="52"/>
  <c r="H89" i="52"/>
  <c r="G89" i="52"/>
  <c r="F89" i="52"/>
  <c r="E89" i="52"/>
  <c r="D89" i="52"/>
  <c r="AE88" i="52"/>
  <c r="AD88" i="52"/>
  <c r="AC88" i="52"/>
  <c r="AB88" i="52"/>
  <c r="AA88" i="52"/>
  <c r="Z88" i="52"/>
  <c r="Y88" i="52"/>
  <c r="AQ88" i="52" s="1"/>
  <c r="X88" i="52"/>
  <c r="W88" i="52"/>
  <c r="V88" i="52"/>
  <c r="U88" i="52"/>
  <c r="T88" i="52"/>
  <c r="S88" i="52"/>
  <c r="R88" i="52"/>
  <c r="Q88" i="52"/>
  <c r="P88" i="52"/>
  <c r="O88" i="52"/>
  <c r="N88" i="52"/>
  <c r="M88" i="52"/>
  <c r="L88" i="52"/>
  <c r="K88" i="52"/>
  <c r="J88" i="52"/>
  <c r="I88" i="52"/>
  <c r="H88" i="52"/>
  <c r="G88" i="52"/>
  <c r="F88" i="52"/>
  <c r="E88" i="52"/>
  <c r="D88" i="52"/>
  <c r="AE87" i="52"/>
  <c r="AD87" i="52"/>
  <c r="AC87" i="52"/>
  <c r="AB87" i="52"/>
  <c r="AA87" i="52"/>
  <c r="Z87" i="52"/>
  <c r="Y87" i="52"/>
  <c r="AQ87" i="52" s="1"/>
  <c r="X87" i="52"/>
  <c r="W87" i="52"/>
  <c r="V87" i="52"/>
  <c r="U87" i="52"/>
  <c r="T87" i="52"/>
  <c r="S87" i="52"/>
  <c r="R87" i="52"/>
  <c r="Q87" i="52"/>
  <c r="P87" i="52"/>
  <c r="O87" i="52"/>
  <c r="N87" i="52"/>
  <c r="M87" i="52"/>
  <c r="L87" i="52"/>
  <c r="K87" i="52"/>
  <c r="J87" i="52"/>
  <c r="I87" i="52"/>
  <c r="H87" i="52"/>
  <c r="G87" i="52"/>
  <c r="F87" i="52"/>
  <c r="E87" i="52"/>
  <c r="D87" i="52"/>
  <c r="AE85" i="52"/>
  <c r="AD85" i="52"/>
  <c r="AC85" i="52"/>
  <c r="AB85" i="52"/>
  <c r="AA85" i="52"/>
  <c r="Z85" i="52"/>
  <c r="Y85" i="52"/>
  <c r="AQ85" i="52" s="1"/>
  <c r="X85" i="52"/>
  <c r="W85" i="52"/>
  <c r="V85" i="52"/>
  <c r="U85" i="52"/>
  <c r="T85" i="52"/>
  <c r="S85" i="52"/>
  <c r="R85" i="52"/>
  <c r="Q85" i="52"/>
  <c r="P85" i="52"/>
  <c r="O85" i="52"/>
  <c r="N85" i="52"/>
  <c r="M85" i="52"/>
  <c r="L85" i="52"/>
  <c r="K85" i="52"/>
  <c r="J85" i="52"/>
  <c r="I85" i="52"/>
  <c r="H85" i="52"/>
  <c r="G85" i="52"/>
  <c r="F85" i="52"/>
  <c r="E85" i="52"/>
  <c r="D85" i="52"/>
  <c r="AE84" i="52"/>
  <c r="AD84" i="52"/>
  <c r="AC84" i="52"/>
  <c r="AB84" i="52"/>
  <c r="AA84" i="52"/>
  <c r="Z84" i="52"/>
  <c r="Y84" i="52"/>
  <c r="AQ84" i="52" s="1"/>
  <c r="X84" i="52"/>
  <c r="W84" i="52"/>
  <c r="V84" i="52"/>
  <c r="U84" i="52"/>
  <c r="T84" i="52"/>
  <c r="S84" i="52"/>
  <c r="R84" i="52"/>
  <c r="Q84" i="52"/>
  <c r="P84" i="52"/>
  <c r="O84" i="52"/>
  <c r="N84" i="52"/>
  <c r="M84" i="52"/>
  <c r="L84" i="52"/>
  <c r="K84" i="52"/>
  <c r="J84" i="52"/>
  <c r="I84" i="52"/>
  <c r="H84" i="52"/>
  <c r="G84" i="52"/>
  <c r="F84" i="52"/>
  <c r="E84" i="52"/>
  <c r="D84" i="52"/>
  <c r="AE83" i="52"/>
  <c r="AD83" i="52"/>
  <c r="AC83" i="52"/>
  <c r="AB83" i="52"/>
  <c r="AA83" i="52"/>
  <c r="Z83" i="52"/>
  <c r="Y83" i="52"/>
  <c r="AQ83" i="52" s="1"/>
  <c r="X83" i="52"/>
  <c r="W83" i="52"/>
  <c r="V83" i="52"/>
  <c r="U83" i="52"/>
  <c r="T83" i="52"/>
  <c r="S83" i="52"/>
  <c r="R83" i="52"/>
  <c r="Q83" i="52"/>
  <c r="P83" i="52"/>
  <c r="O83" i="52"/>
  <c r="N83" i="52"/>
  <c r="M83" i="52"/>
  <c r="L83" i="52"/>
  <c r="K83" i="52"/>
  <c r="J83" i="52"/>
  <c r="I83" i="52"/>
  <c r="H83" i="52"/>
  <c r="G83" i="52"/>
  <c r="F83" i="52"/>
  <c r="E83" i="52"/>
  <c r="D83" i="52"/>
  <c r="AE82" i="52"/>
  <c r="AD82" i="52"/>
  <c r="AC82" i="52"/>
  <c r="AB82" i="52"/>
  <c r="AA82" i="52"/>
  <c r="Z82" i="52"/>
  <c r="Y82" i="52"/>
  <c r="AQ82" i="52" s="1"/>
  <c r="X82" i="52"/>
  <c r="W82" i="52"/>
  <c r="V82" i="52"/>
  <c r="U82" i="52"/>
  <c r="T82" i="52"/>
  <c r="S82" i="52"/>
  <c r="R82" i="52"/>
  <c r="Q82" i="52"/>
  <c r="P82" i="52"/>
  <c r="O82" i="52"/>
  <c r="N82" i="52"/>
  <c r="M82" i="52"/>
  <c r="L82" i="52"/>
  <c r="K82" i="52"/>
  <c r="J82" i="52"/>
  <c r="I82" i="52"/>
  <c r="H82" i="52"/>
  <c r="G82" i="52"/>
  <c r="F82" i="52"/>
  <c r="E82" i="52"/>
  <c r="D82" i="52"/>
  <c r="AE81" i="52"/>
  <c r="AD81" i="52"/>
  <c r="AC81" i="52"/>
  <c r="AB81" i="52"/>
  <c r="AA81" i="52"/>
  <c r="Z81" i="52"/>
  <c r="Y81" i="52"/>
  <c r="AQ81" i="52" s="1"/>
  <c r="X81" i="52"/>
  <c r="W81" i="52"/>
  <c r="V81" i="52"/>
  <c r="U81" i="52"/>
  <c r="T81" i="52"/>
  <c r="S81" i="52"/>
  <c r="R81" i="52"/>
  <c r="Q81" i="52"/>
  <c r="P81" i="52"/>
  <c r="O81" i="52"/>
  <c r="N81" i="52"/>
  <c r="M81" i="52"/>
  <c r="L81" i="52"/>
  <c r="K81" i="52"/>
  <c r="J81" i="52"/>
  <c r="I81" i="52"/>
  <c r="H81" i="52"/>
  <c r="G81" i="52"/>
  <c r="F81" i="52"/>
  <c r="E81" i="52"/>
  <c r="D81" i="52"/>
  <c r="AE80" i="52"/>
  <c r="AD80" i="52"/>
  <c r="AC80" i="52"/>
  <c r="AB80" i="52"/>
  <c r="AA80" i="52"/>
  <c r="Z80" i="52"/>
  <c r="Y80" i="52"/>
  <c r="AQ80" i="52" s="1"/>
  <c r="X80" i="52"/>
  <c r="W80" i="52"/>
  <c r="V80" i="52"/>
  <c r="U80" i="52"/>
  <c r="T80" i="52"/>
  <c r="S80" i="52"/>
  <c r="R80" i="52"/>
  <c r="Q80" i="52"/>
  <c r="P80" i="52"/>
  <c r="O80" i="52"/>
  <c r="N80" i="52"/>
  <c r="M80" i="52"/>
  <c r="L80" i="52"/>
  <c r="K80" i="52"/>
  <c r="J80" i="52"/>
  <c r="I80" i="52"/>
  <c r="H80" i="52"/>
  <c r="G80" i="52"/>
  <c r="F80" i="52"/>
  <c r="E80" i="52"/>
  <c r="D80" i="52"/>
  <c r="AE79" i="52"/>
  <c r="AD79" i="52"/>
  <c r="AC79" i="52"/>
  <c r="AB79" i="52"/>
  <c r="AA79" i="52"/>
  <c r="Z79" i="52"/>
  <c r="Y79" i="52"/>
  <c r="AQ79" i="52" s="1"/>
  <c r="X79" i="52"/>
  <c r="W79" i="52"/>
  <c r="V79" i="52"/>
  <c r="U79" i="52"/>
  <c r="T79" i="52"/>
  <c r="S79" i="52"/>
  <c r="R79" i="52"/>
  <c r="Q79" i="52"/>
  <c r="P79" i="52"/>
  <c r="O79" i="52"/>
  <c r="N79" i="52"/>
  <c r="M79" i="52"/>
  <c r="L79" i="52"/>
  <c r="K79" i="52"/>
  <c r="J79" i="52"/>
  <c r="I79" i="52"/>
  <c r="H79" i="52"/>
  <c r="G79" i="52"/>
  <c r="F79" i="52"/>
  <c r="E79" i="52"/>
  <c r="D79" i="52"/>
  <c r="AE78" i="52"/>
  <c r="AD78" i="52"/>
  <c r="AC78" i="52"/>
  <c r="AB78" i="52"/>
  <c r="AA78" i="52"/>
  <c r="Z78" i="52"/>
  <c r="Y78" i="52"/>
  <c r="AQ78" i="52" s="1"/>
  <c r="X78" i="52"/>
  <c r="W78" i="52"/>
  <c r="V78" i="52"/>
  <c r="U78" i="52"/>
  <c r="T78" i="52"/>
  <c r="S78" i="52"/>
  <c r="R78" i="52"/>
  <c r="Q78" i="52"/>
  <c r="P78" i="52"/>
  <c r="O78" i="52"/>
  <c r="N78" i="52"/>
  <c r="M78" i="52"/>
  <c r="L78" i="52"/>
  <c r="K78" i="52"/>
  <c r="J78" i="52"/>
  <c r="I78" i="52"/>
  <c r="H78" i="52"/>
  <c r="G78" i="52"/>
  <c r="F78" i="52"/>
  <c r="E78" i="52"/>
  <c r="D78" i="52"/>
  <c r="AE77" i="52"/>
  <c r="AD77" i="52"/>
  <c r="AC77" i="52"/>
  <c r="AB77" i="52"/>
  <c r="AA77" i="52"/>
  <c r="Z77" i="52"/>
  <c r="Y77" i="52"/>
  <c r="AQ77" i="52" s="1"/>
  <c r="X77" i="52"/>
  <c r="W77" i="52"/>
  <c r="V77" i="52"/>
  <c r="U77" i="52"/>
  <c r="T77" i="52"/>
  <c r="S77" i="52"/>
  <c r="R77" i="52"/>
  <c r="Q77" i="52"/>
  <c r="P77" i="52"/>
  <c r="O77" i="52"/>
  <c r="N77" i="52"/>
  <c r="M77" i="52"/>
  <c r="L77" i="52"/>
  <c r="K77" i="52"/>
  <c r="J77" i="52"/>
  <c r="I77" i="52"/>
  <c r="H77" i="52"/>
  <c r="G77" i="52"/>
  <c r="F77" i="52"/>
  <c r="E77" i="52"/>
  <c r="D77" i="52"/>
  <c r="AE76" i="52"/>
  <c r="AD76" i="52"/>
  <c r="AC76" i="52"/>
  <c r="AB76" i="52"/>
  <c r="AA76" i="52"/>
  <c r="Z76" i="52"/>
  <c r="Y76" i="52"/>
  <c r="AQ76" i="52" s="1"/>
  <c r="X76" i="52"/>
  <c r="W76" i="52"/>
  <c r="V76" i="52"/>
  <c r="U76" i="52"/>
  <c r="T76" i="52"/>
  <c r="S76" i="52"/>
  <c r="R76" i="52"/>
  <c r="Q76" i="52"/>
  <c r="P76" i="52"/>
  <c r="O76" i="52"/>
  <c r="N76" i="52"/>
  <c r="M76" i="52"/>
  <c r="L76" i="52"/>
  <c r="K76" i="52"/>
  <c r="J76" i="52"/>
  <c r="I76" i="52"/>
  <c r="H76" i="52"/>
  <c r="G76" i="52"/>
  <c r="F76" i="52"/>
  <c r="E76" i="52"/>
  <c r="D76" i="52"/>
  <c r="AE75" i="52"/>
  <c r="AD75" i="52"/>
  <c r="AC75" i="52"/>
  <c r="AB75" i="52"/>
  <c r="AA75" i="52"/>
  <c r="Z75" i="52"/>
  <c r="Y75" i="52"/>
  <c r="AQ75" i="52" s="1"/>
  <c r="X75" i="52"/>
  <c r="W75" i="52"/>
  <c r="V75" i="52"/>
  <c r="U75" i="52"/>
  <c r="T75" i="52"/>
  <c r="S75" i="52"/>
  <c r="R75" i="52"/>
  <c r="Q75" i="52"/>
  <c r="P75" i="52"/>
  <c r="O75" i="52"/>
  <c r="N75" i="52"/>
  <c r="M75" i="52"/>
  <c r="L75" i="52"/>
  <c r="K75" i="52"/>
  <c r="J75" i="52"/>
  <c r="I75" i="52"/>
  <c r="H75" i="52"/>
  <c r="G75" i="52"/>
  <c r="F75" i="52"/>
  <c r="E75" i="52"/>
  <c r="D75" i="52"/>
  <c r="AE74" i="52"/>
  <c r="AD74" i="52"/>
  <c r="AC74" i="52"/>
  <c r="AB74" i="52"/>
  <c r="AA74" i="52"/>
  <c r="Z74" i="52"/>
  <c r="Y74" i="52"/>
  <c r="AQ74" i="52" s="1"/>
  <c r="X74" i="52"/>
  <c r="W74" i="52"/>
  <c r="V74" i="52"/>
  <c r="U74" i="52"/>
  <c r="T74" i="52"/>
  <c r="S74" i="52"/>
  <c r="R74" i="52"/>
  <c r="Q74" i="52"/>
  <c r="P74" i="52"/>
  <c r="O74" i="52"/>
  <c r="N74" i="52"/>
  <c r="M74" i="52"/>
  <c r="L74" i="52"/>
  <c r="K74" i="52"/>
  <c r="J74" i="52"/>
  <c r="I74" i="52"/>
  <c r="H74" i="52"/>
  <c r="G74" i="52"/>
  <c r="F74" i="52"/>
  <c r="E74" i="52"/>
  <c r="D74" i="52"/>
  <c r="AE73" i="52"/>
  <c r="AD73" i="52"/>
  <c r="AC73" i="52"/>
  <c r="AB73" i="52"/>
  <c r="AA73" i="52"/>
  <c r="Z73" i="52"/>
  <c r="Y73" i="52"/>
  <c r="AQ73" i="52" s="1"/>
  <c r="X73" i="52"/>
  <c r="W73" i="52"/>
  <c r="V73" i="52"/>
  <c r="U73" i="52"/>
  <c r="T73" i="52"/>
  <c r="S73" i="52"/>
  <c r="R73" i="52"/>
  <c r="Q73" i="52"/>
  <c r="P73" i="52"/>
  <c r="O73" i="52"/>
  <c r="N73" i="52"/>
  <c r="M73" i="52"/>
  <c r="L73" i="52"/>
  <c r="K73" i="52"/>
  <c r="J73" i="52"/>
  <c r="I73" i="52"/>
  <c r="H73" i="52"/>
  <c r="G73" i="52"/>
  <c r="F73" i="52"/>
  <c r="E73" i="52"/>
  <c r="D73" i="52"/>
  <c r="AE72" i="52"/>
  <c r="AD72" i="52"/>
  <c r="AC72" i="52"/>
  <c r="AB72" i="52"/>
  <c r="AA72" i="52"/>
  <c r="Z72" i="52"/>
  <c r="Y72" i="52"/>
  <c r="AQ72" i="52" s="1"/>
  <c r="X72" i="52"/>
  <c r="W72" i="52"/>
  <c r="V72" i="52"/>
  <c r="U72" i="52"/>
  <c r="T72" i="52"/>
  <c r="S72" i="52"/>
  <c r="R72" i="52"/>
  <c r="Q72" i="52"/>
  <c r="P72" i="52"/>
  <c r="O72" i="52"/>
  <c r="N72" i="52"/>
  <c r="M72" i="52"/>
  <c r="L72" i="52"/>
  <c r="K72" i="52"/>
  <c r="J72" i="52"/>
  <c r="I72" i="52"/>
  <c r="H72" i="52"/>
  <c r="G72" i="52"/>
  <c r="F72" i="52"/>
  <c r="E72" i="52"/>
  <c r="D72" i="52"/>
  <c r="AE71" i="52"/>
  <c r="AD71" i="52"/>
  <c r="AC71" i="52"/>
  <c r="AB71" i="52"/>
  <c r="AA71" i="52"/>
  <c r="Z71" i="52"/>
  <c r="Y71" i="52"/>
  <c r="AQ71" i="52" s="1"/>
  <c r="X71" i="52"/>
  <c r="W71" i="52"/>
  <c r="V71" i="52"/>
  <c r="U71" i="52"/>
  <c r="T71" i="52"/>
  <c r="S71" i="52"/>
  <c r="R71" i="52"/>
  <c r="Q71" i="52"/>
  <c r="P71" i="52"/>
  <c r="O71" i="52"/>
  <c r="N71" i="52"/>
  <c r="M71" i="52"/>
  <c r="L71" i="52"/>
  <c r="K71" i="52"/>
  <c r="J71" i="52"/>
  <c r="I71" i="52"/>
  <c r="H71" i="52"/>
  <c r="G71" i="52"/>
  <c r="F71" i="52"/>
  <c r="E71" i="52"/>
  <c r="D71" i="52"/>
  <c r="AE70" i="52"/>
  <c r="AD70" i="52"/>
  <c r="AC70" i="52"/>
  <c r="AB70" i="52"/>
  <c r="AA70" i="52"/>
  <c r="Z70" i="52"/>
  <c r="Y70" i="52"/>
  <c r="AQ70" i="52" s="1"/>
  <c r="X70" i="52"/>
  <c r="W70" i="52"/>
  <c r="V70" i="52"/>
  <c r="U70" i="52"/>
  <c r="T70" i="52"/>
  <c r="S70" i="52"/>
  <c r="R70" i="52"/>
  <c r="Q70" i="52"/>
  <c r="P70" i="52"/>
  <c r="O70" i="52"/>
  <c r="N70" i="52"/>
  <c r="M70" i="52"/>
  <c r="L70" i="52"/>
  <c r="K70" i="52"/>
  <c r="J70" i="52"/>
  <c r="I70" i="52"/>
  <c r="H70" i="52"/>
  <c r="G70" i="52"/>
  <c r="F70" i="52"/>
  <c r="E70" i="52"/>
  <c r="D70" i="52"/>
  <c r="AE69" i="52"/>
  <c r="AD69" i="52"/>
  <c r="AC69" i="52"/>
  <c r="AB69" i="52"/>
  <c r="AA69" i="52"/>
  <c r="Z69" i="52"/>
  <c r="Y69" i="52"/>
  <c r="AQ69" i="52" s="1"/>
  <c r="X69" i="52"/>
  <c r="W69" i="52"/>
  <c r="V69" i="52"/>
  <c r="U69" i="52"/>
  <c r="T69" i="52"/>
  <c r="S69" i="52"/>
  <c r="R69" i="52"/>
  <c r="Q69" i="52"/>
  <c r="P69" i="52"/>
  <c r="O69" i="52"/>
  <c r="N69" i="52"/>
  <c r="M69" i="52"/>
  <c r="L69" i="52"/>
  <c r="K69" i="52"/>
  <c r="J69" i="52"/>
  <c r="I69" i="52"/>
  <c r="H69" i="52"/>
  <c r="G69" i="52"/>
  <c r="F69" i="52"/>
  <c r="E69" i="52"/>
  <c r="D69" i="52"/>
  <c r="AE68" i="52"/>
  <c r="AD68" i="52"/>
  <c r="AC68" i="52"/>
  <c r="AB68" i="52"/>
  <c r="AA68" i="52"/>
  <c r="Z68" i="52"/>
  <c r="Y68" i="52"/>
  <c r="AQ68" i="52" s="1"/>
  <c r="X68" i="52"/>
  <c r="W68" i="52"/>
  <c r="V68" i="52"/>
  <c r="U68" i="52"/>
  <c r="T68" i="52"/>
  <c r="S68" i="52"/>
  <c r="R68" i="52"/>
  <c r="Q68" i="52"/>
  <c r="P68" i="52"/>
  <c r="O68" i="52"/>
  <c r="N68" i="52"/>
  <c r="M68" i="52"/>
  <c r="L68" i="52"/>
  <c r="K68" i="52"/>
  <c r="J68" i="52"/>
  <c r="I68" i="52"/>
  <c r="H68" i="52"/>
  <c r="G68" i="52"/>
  <c r="F68" i="52"/>
  <c r="E68" i="52"/>
  <c r="D68" i="52"/>
  <c r="AE67" i="52"/>
  <c r="AD67" i="52"/>
  <c r="AC67" i="52"/>
  <c r="AB67" i="52"/>
  <c r="AA67" i="52"/>
  <c r="Z67" i="52"/>
  <c r="Y67" i="52"/>
  <c r="AQ67" i="52" s="1"/>
  <c r="X67" i="52"/>
  <c r="W67" i="52"/>
  <c r="V67" i="52"/>
  <c r="U67" i="52"/>
  <c r="T67" i="52"/>
  <c r="S67" i="52"/>
  <c r="R67" i="52"/>
  <c r="Q67" i="52"/>
  <c r="P67" i="52"/>
  <c r="O67" i="52"/>
  <c r="N67" i="52"/>
  <c r="M67" i="52"/>
  <c r="L67" i="52"/>
  <c r="K67" i="52"/>
  <c r="J67" i="52"/>
  <c r="I67" i="52"/>
  <c r="H67" i="52"/>
  <c r="G67" i="52"/>
  <c r="F67" i="52"/>
  <c r="E67" i="52"/>
  <c r="D67" i="52"/>
  <c r="AE66" i="52"/>
  <c r="AD66" i="52"/>
  <c r="AC66" i="52"/>
  <c r="AB66" i="52"/>
  <c r="AA66" i="52"/>
  <c r="Z66" i="52"/>
  <c r="Y66" i="52"/>
  <c r="AQ66" i="52" s="1"/>
  <c r="X66" i="52"/>
  <c r="W66" i="52"/>
  <c r="V66" i="52"/>
  <c r="U66" i="52"/>
  <c r="T66" i="52"/>
  <c r="S66" i="52"/>
  <c r="R66" i="52"/>
  <c r="Q66" i="52"/>
  <c r="P66" i="52"/>
  <c r="O66" i="52"/>
  <c r="N66" i="52"/>
  <c r="M66" i="52"/>
  <c r="L66" i="52"/>
  <c r="K66" i="52"/>
  <c r="J66" i="52"/>
  <c r="I66" i="52"/>
  <c r="H66" i="52"/>
  <c r="G66" i="52"/>
  <c r="F66" i="52"/>
  <c r="E66" i="52"/>
  <c r="D66" i="52"/>
  <c r="AE65" i="52"/>
  <c r="AD65" i="52"/>
  <c r="AC65" i="52"/>
  <c r="AB65" i="52"/>
  <c r="AA65" i="52"/>
  <c r="Z65" i="52"/>
  <c r="Y65" i="52"/>
  <c r="AQ65" i="52" s="1"/>
  <c r="X65" i="52"/>
  <c r="W65" i="52"/>
  <c r="V65" i="52"/>
  <c r="U65" i="52"/>
  <c r="T65" i="52"/>
  <c r="S65" i="52"/>
  <c r="R65" i="52"/>
  <c r="Q65" i="52"/>
  <c r="P65" i="52"/>
  <c r="O65" i="52"/>
  <c r="N65" i="52"/>
  <c r="M65" i="52"/>
  <c r="L65" i="52"/>
  <c r="K65" i="52"/>
  <c r="J65" i="52"/>
  <c r="I65" i="52"/>
  <c r="H65" i="52"/>
  <c r="G65" i="52"/>
  <c r="F65" i="52"/>
  <c r="E65" i="52"/>
  <c r="D65" i="52"/>
  <c r="AE64" i="52"/>
  <c r="AD64" i="52"/>
  <c r="AC64" i="52"/>
  <c r="AB64" i="52"/>
  <c r="AA64" i="52"/>
  <c r="Z64" i="52"/>
  <c r="Y64" i="52"/>
  <c r="AQ64" i="52" s="1"/>
  <c r="X64" i="52"/>
  <c r="W64" i="52"/>
  <c r="V64" i="52"/>
  <c r="U64" i="52"/>
  <c r="T64" i="52"/>
  <c r="S64" i="52"/>
  <c r="R64" i="52"/>
  <c r="Q64" i="52"/>
  <c r="P64" i="52"/>
  <c r="O64" i="52"/>
  <c r="N64" i="52"/>
  <c r="M64" i="52"/>
  <c r="L64" i="52"/>
  <c r="K64" i="52"/>
  <c r="J64" i="52"/>
  <c r="I64" i="52"/>
  <c r="H64" i="52"/>
  <c r="G64" i="52"/>
  <c r="F64" i="52"/>
  <c r="E64" i="52"/>
  <c r="D64" i="52"/>
  <c r="AE63" i="52"/>
  <c r="AD63" i="52"/>
  <c r="AM63" i="52" s="1"/>
  <c r="AC63" i="52"/>
  <c r="AB63" i="52"/>
  <c r="AA63" i="52"/>
  <c r="Z63" i="52"/>
  <c r="Y63" i="52"/>
  <c r="X63" i="52"/>
  <c r="W63" i="52"/>
  <c r="V63" i="52"/>
  <c r="U63" i="52"/>
  <c r="T63" i="52"/>
  <c r="S63" i="52"/>
  <c r="R63" i="52"/>
  <c r="Q63" i="52"/>
  <c r="P63" i="52"/>
  <c r="O63" i="52"/>
  <c r="AJ63" i="52" s="1"/>
  <c r="N63" i="52"/>
  <c r="M63" i="52"/>
  <c r="L63" i="52"/>
  <c r="K63" i="52"/>
  <c r="J63" i="52"/>
  <c r="I63" i="52"/>
  <c r="H63" i="52"/>
  <c r="G63" i="52"/>
  <c r="F63" i="52"/>
  <c r="E63" i="52"/>
  <c r="AH63" i="52" s="1"/>
  <c r="D63" i="52"/>
  <c r="AE62" i="52"/>
  <c r="AD62" i="52"/>
  <c r="AM62" i="52" s="1"/>
  <c r="AC62" i="52"/>
  <c r="AR62" i="52" s="1"/>
  <c r="AB62" i="52"/>
  <c r="AA62" i="52"/>
  <c r="Z62" i="52"/>
  <c r="Y62" i="52"/>
  <c r="X62" i="52"/>
  <c r="W62" i="52"/>
  <c r="V62" i="52"/>
  <c r="U62" i="52"/>
  <c r="T62" i="52"/>
  <c r="S62" i="52"/>
  <c r="R62" i="52"/>
  <c r="Q62" i="52"/>
  <c r="P62" i="52"/>
  <c r="O62" i="52"/>
  <c r="AJ62" i="52" s="1"/>
  <c r="N62" i="52"/>
  <c r="M62" i="52"/>
  <c r="L62" i="52"/>
  <c r="K62" i="52"/>
  <c r="J62" i="52"/>
  <c r="I62" i="52"/>
  <c r="H62" i="52"/>
  <c r="G62" i="52"/>
  <c r="F62" i="52"/>
  <c r="E62" i="52"/>
  <c r="D62" i="52"/>
  <c r="AE61" i="52"/>
  <c r="AD61" i="52"/>
  <c r="AM61" i="52" s="1"/>
  <c r="AC61" i="52"/>
  <c r="AR61" i="52" s="1"/>
  <c r="AB61" i="52"/>
  <c r="AA61" i="52"/>
  <c r="Z61" i="52"/>
  <c r="Y61" i="52"/>
  <c r="X61" i="52"/>
  <c r="W61" i="52"/>
  <c r="V61" i="52"/>
  <c r="U61" i="52"/>
  <c r="T61" i="52"/>
  <c r="S61" i="52"/>
  <c r="R61" i="52"/>
  <c r="Q61" i="52"/>
  <c r="P61" i="52"/>
  <c r="O61" i="52"/>
  <c r="AJ61" i="52" s="1"/>
  <c r="N61" i="52"/>
  <c r="M61" i="52"/>
  <c r="L61" i="52"/>
  <c r="K61" i="52"/>
  <c r="J61" i="52"/>
  <c r="I61" i="52"/>
  <c r="H61" i="52"/>
  <c r="G61" i="52"/>
  <c r="F61" i="52"/>
  <c r="E61" i="52"/>
  <c r="D61" i="52"/>
  <c r="AE60" i="52"/>
  <c r="AD60" i="52"/>
  <c r="AM60" i="52" s="1"/>
  <c r="AC60" i="52"/>
  <c r="AR60" i="52" s="1"/>
  <c r="AB60" i="52"/>
  <c r="AA60" i="52"/>
  <c r="Z60" i="52"/>
  <c r="Y60" i="52"/>
  <c r="X60" i="52"/>
  <c r="W60" i="52"/>
  <c r="V60" i="52"/>
  <c r="U60" i="52"/>
  <c r="T60" i="52"/>
  <c r="S60" i="52"/>
  <c r="R60" i="52"/>
  <c r="Q60" i="52"/>
  <c r="P60" i="52"/>
  <c r="O60" i="52"/>
  <c r="AJ60" i="52" s="1"/>
  <c r="N60" i="52"/>
  <c r="M60" i="52"/>
  <c r="L60" i="52"/>
  <c r="K60" i="52"/>
  <c r="J60" i="52"/>
  <c r="I60" i="52"/>
  <c r="H60" i="52"/>
  <c r="G60" i="52"/>
  <c r="F60" i="52"/>
  <c r="E60" i="52"/>
  <c r="D60" i="52"/>
  <c r="AE59" i="52"/>
  <c r="AD59" i="52"/>
  <c r="AM59" i="52" s="1"/>
  <c r="AC59" i="52"/>
  <c r="AR59" i="52" s="1"/>
  <c r="AB59" i="52"/>
  <c r="AA59" i="52"/>
  <c r="Z59" i="52"/>
  <c r="Y59" i="52"/>
  <c r="X59" i="52"/>
  <c r="W59" i="52"/>
  <c r="V59" i="52"/>
  <c r="U59" i="52"/>
  <c r="T59" i="52"/>
  <c r="S59" i="52"/>
  <c r="R59" i="52"/>
  <c r="Q59" i="52"/>
  <c r="P59" i="52"/>
  <c r="O59" i="52"/>
  <c r="AJ59" i="52" s="1"/>
  <c r="N59" i="52"/>
  <c r="M59" i="52"/>
  <c r="L59" i="52"/>
  <c r="K59" i="52"/>
  <c r="J59" i="52"/>
  <c r="I59" i="52"/>
  <c r="H59" i="52"/>
  <c r="G59" i="52"/>
  <c r="F59" i="52"/>
  <c r="E59" i="52"/>
  <c r="D59" i="52"/>
  <c r="AE58" i="52"/>
  <c r="AD58" i="52"/>
  <c r="AM58" i="52" s="1"/>
  <c r="AC58" i="52"/>
  <c r="AR58" i="52" s="1"/>
  <c r="AB58" i="52"/>
  <c r="AA58" i="52"/>
  <c r="Z58" i="52"/>
  <c r="Y58" i="52"/>
  <c r="X58" i="52"/>
  <c r="W58" i="52"/>
  <c r="V58" i="52"/>
  <c r="U58" i="52"/>
  <c r="T58" i="52"/>
  <c r="S58" i="52"/>
  <c r="R58" i="52"/>
  <c r="Q58" i="52"/>
  <c r="P58" i="52"/>
  <c r="O58" i="52"/>
  <c r="AJ58" i="52" s="1"/>
  <c r="N58" i="52"/>
  <c r="M58" i="52"/>
  <c r="L58" i="52"/>
  <c r="K58" i="52"/>
  <c r="J58" i="52"/>
  <c r="I58" i="52"/>
  <c r="H58" i="52"/>
  <c r="G58" i="52"/>
  <c r="F58" i="52"/>
  <c r="E58" i="52"/>
  <c r="D58" i="52"/>
  <c r="AE57" i="52"/>
  <c r="AD57" i="52"/>
  <c r="AM57" i="52" s="1"/>
  <c r="AC57" i="52"/>
  <c r="AR57" i="52" s="1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AJ57" i="52" s="1"/>
  <c r="N57" i="52"/>
  <c r="M57" i="52"/>
  <c r="L57" i="52"/>
  <c r="K57" i="52"/>
  <c r="J57" i="52"/>
  <c r="I57" i="52"/>
  <c r="H57" i="52"/>
  <c r="G57" i="52"/>
  <c r="F57" i="52"/>
  <c r="E57" i="52"/>
  <c r="D57" i="52"/>
  <c r="AE56" i="52"/>
  <c r="AD56" i="52"/>
  <c r="AM56" i="52" s="1"/>
  <c r="AC56" i="52"/>
  <c r="AR56" i="52" s="1"/>
  <c r="AB56" i="52"/>
  <c r="AA56" i="52"/>
  <c r="Z56" i="52"/>
  <c r="Y56" i="52"/>
  <c r="X56" i="52"/>
  <c r="W56" i="52"/>
  <c r="V56" i="52"/>
  <c r="U56" i="52"/>
  <c r="T56" i="52"/>
  <c r="S56" i="52"/>
  <c r="R56" i="52"/>
  <c r="Q56" i="52"/>
  <c r="P56" i="52"/>
  <c r="O56" i="52"/>
  <c r="AJ56" i="52" s="1"/>
  <c r="N56" i="52"/>
  <c r="M56" i="52"/>
  <c r="L56" i="52"/>
  <c r="K56" i="52"/>
  <c r="J56" i="52"/>
  <c r="I56" i="52"/>
  <c r="H56" i="52"/>
  <c r="G56" i="52"/>
  <c r="F56" i="52"/>
  <c r="E56" i="52"/>
  <c r="D56" i="52"/>
  <c r="AE55" i="52"/>
  <c r="AD55" i="52"/>
  <c r="AM55" i="52" s="1"/>
  <c r="AC55" i="52"/>
  <c r="AR55" i="52" s="1"/>
  <c r="AB55" i="52"/>
  <c r="AA55" i="52"/>
  <c r="Z55" i="52"/>
  <c r="Y55" i="52"/>
  <c r="X55" i="52"/>
  <c r="W55" i="52"/>
  <c r="V55" i="52"/>
  <c r="U55" i="52"/>
  <c r="T55" i="52"/>
  <c r="S55" i="52"/>
  <c r="R55" i="52"/>
  <c r="Q55" i="52"/>
  <c r="P55" i="52"/>
  <c r="O55" i="52"/>
  <c r="AJ55" i="52" s="1"/>
  <c r="N55" i="52"/>
  <c r="M55" i="52"/>
  <c r="L55" i="52"/>
  <c r="K55" i="52"/>
  <c r="J55" i="52"/>
  <c r="I55" i="52"/>
  <c r="H55" i="52"/>
  <c r="G55" i="52"/>
  <c r="F55" i="52"/>
  <c r="E55" i="52"/>
  <c r="D55" i="52"/>
  <c r="AE54" i="52"/>
  <c r="AD54" i="52"/>
  <c r="AM54" i="52" s="1"/>
  <c r="AC54" i="52"/>
  <c r="AR54" i="52" s="1"/>
  <c r="AB54" i="52"/>
  <c r="AA54" i="52"/>
  <c r="Z54" i="52"/>
  <c r="Y54" i="52"/>
  <c r="X54" i="52"/>
  <c r="W54" i="52"/>
  <c r="V54" i="52"/>
  <c r="U54" i="52"/>
  <c r="T54" i="52"/>
  <c r="S54" i="52"/>
  <c r="R54" i="52"/>
  <c r="Q54" i="52"/>
  <c r="P54" i="52"/>
  <c r="O54" i="52"/>
  <c r="AJ54" i="52" s="1"/>
  <c r="N54" i="52"/>
  <c r="M54" i="52"/>
  <c r="L54" i="52"/>
  <c r="K54" i="52"/>
  <c r="J54" i="52"/>
  <c r="I54" i="52"/>
  <c r="H54" i="52"/>
  <c r="G54" i="52"/>
  <c r="F54" i="52"/>
  <c r="E54" i="52"/>
  <c r="D54" i="52"/>
  <c r="AE53" i="52"/>
  <c r="AD53" i="52"/>
  <c r="AM53" i="52" s="1"/>
  <c r="AC53" i="52"/>
  <c r="AR53" i="52" s="1"/>
  <c r="AB53" i="52"/>
  <c r="AA53" i="52"/>
  <c r="Z53" i="52"/>
  <c r="Y53" i="52"/>
  <c r="X53" i="52"/>
  <c r="W53" i="52"/>
  <c r="V53" i="52"/>
  <c r="U53" i="52"/>
  <c r="T53" i="52"/>
  <c r="S53" i="52"/>
  <c r="R53" i="52"/>
  <c r="Q53" i="52"/>
  <c r="P53" i="52"/>
  <c r="O53" i="52"/>
  <c r="AJ53" i="52" s="1"/>
  <c r="N53" i="52"/>
  <c r="M53" i="52"/>
  <c r="L53" i="52"/>
  <c r="K53" i="52"/>
  <c r="J53" i="52"/>
  <c r="I53" i="52"/>
  <c r="H53" i="52"/>
  <c r="G53" i="52"/>
  <c r="F53" i="52"/>
  <c r="E53" i="52"/>
  <c r="D53" i="52"/>
  <c r="AE52" i="52"/>
  <c r="AD52" i="52"/>
  <c r="AM52" i="52" s="1"/>
  <c r="AC52" i="52"/>
  <c r="AR52" i="52" s="1"/>
  <c r="AB52" i="52"/>
  <c r="AA52" i="52"/>
  <c r="Z52" i="52"/>
  <c r="Y52" i="52"/>
  <c r="X52" i="52"/>
  <c r="W52" i="52"/>
  <c r="V52" i="52"/>
  <c r="U52" i="52"/>
  <c r="T52" i="52"/>
  <c r="S52" i="52"/>
  <c r="R52" i="52"/>
  <c r="Q52" i="52"/>
  <c r="P52" i="52"/>
  <c r="O52" i="52"/>
  <c r="AJ52" i="52" s="1"/>
  <c r="N52" i="52"/>
  <c r="M52" i="52"/>
  <c r="L52" i="52"/>
  <c r="K52" i="52"/>
  <c r="J52" i="52"/>
  <c r="I52" i="52"/>
  <c r="H52" i="52"/>
  <c r="G52" i="52"/>
  <c r="F52" i="52"/>
  <c r="E52" i="52"/>
  <c r="D52" i="52"/>
  <c r="AE51" i="52"/>
  <c r="AD51" i="52"/>
  <c r="AM51" i="52" s="1"/>
  <c r="AC51" i="52"/>
  <c r="AR51" i="52" s="1"/>
  <c r="AB51" i="52"/>
  <c r="AA51" i="52"/>
  <c r="Z51" i="52"/>
  <c r="Y51" i="52"/>
  <c r="X51" i="52"/>
  <c r="W51" i="52"/>
  <c r="V51" i="52"/>
  <c r="U51" i="52"/>
  <c r="T51" i="52"/>
  <c r="S51" i="52"/>
  <c r="R51" i="52"/>
  <c r="Q51" i="52"/>
  <c r="P51" i="52"/>
  <c r="O51" i="52"/>
  <c r="AJ51" i="52" s="1"/>
  <c r="N51" i="52"/>
  <c r="M51" i="52"/>
  <c r="L51" i="52"/>
  <c r="K51" i="52"/>
  <c r="J51" i="52"/>
  <c r="I51" i="52"/>
  <c r="H51" i="52"/>
  <c r="G51" i="52"/>
  <c r="F51" i="52"/>
  <c r="E51" i="52"/>
  <c r="D51" i="52"/>
  <c r="AE50" i="52"/>
  <c r="AD50" i="52"/>
  <c r="AM50" i="52" s="1"/>
  <c r="AC50" i="52"/>
  <c r="AR50" i="52" s="1"/>
  <c r="AB50" i="52"/>
  <c r="AA50" i="52"/>
  <c r="Z50" i="52"/>
  <c r="Y50" i="52"/>
  <c r="X50" i="52"/>
  <c r="W50" i="52"/>
  <c r="V50" i="52"/>
  <c r="U50" i="52"/>
  <c r="T50" i="52"/>
  <c r="S50" i="52"/>
  <c r="R50" i="52"/>
  <c r="Q50" i="52"/>
  <c r="P50" i="52"/>
  <c r="O50" i="52"/>
  <c r="AJ50" i="52" s="1"/>
  <c r="N50" i="52"/>
  <c r="M50" i="52"/>
  <c r="L50" i="52"/>
  <c r="K50" i="52"/>
  <c r="J50" i="52"/>
  <c r="I50" i="52"/>
  <c r="H50" i="52"/>
  <c r="G50" i="52"/>
  <c r="F50" i="52"/>
  <c r="E50" i="52"/>
  <c r="D50" i="52"/>
  <c r="AE49" i="52"/>
  <c r="AD49" i="52"/>
  <c r="AM49" i="52" s="1"/>
  <c r="AC49" i="52"/>
  <c r="AR49" i="52" s="1"/>
  <c r="AB49" i="52"/>
  <c r="AA49" i="52"/>
  <c r="Z49" i="52"/>
  <c r="Y49" i="52"/>
  <c r="X49" i="52"/>
  <c r="W49" i="52"/>
  <c r="V49" i="52"/>
  <c r="U49" i="52"/>
  <c r="T49" i="52"/>
  <c r="S49" i="52"/>
  <c r="R49" i="52"/>
  <c r="Q49" i="52"/>
  <c r="P49" i="52"/>
  <c r="O49" i="52"/>
  <c r="AJ49" i="52" s="1"/>
  <c r="N49" i="52"/>
  <c r="M49" i="52"/>
  <c r="L49" i="52"/>
  <c r="K49" i="52"/>
  <c r="J49" i="52"/>
  <c r="I49" i="52"/>
  <c r="H49" i="52"/>
  <c r="G49" i="52"/>
  <c r="F49" i="52"/>
  <c r="E49" i="52"/>
  <c r="D49" i="52"/>
  <c r="AE48" i="52"/>
  <c r="AD48" i="52"/>
  <c r="AM48" i="52" s="1"/>
  <c r="AC48" i="52"/>
  <c r="AR48" i="52" s="1"/>
  <c r="AB48" i="52"/>
  <c r="AA48" i="52"/>
  <c r="Z48" i="52"/>
  <c r="Y48" i="52"/>
  <c r="X48" i="52"/>
  <c r="W48" i="52"/>
  <c r="V48" i="52"/>
  <c r="U48" i="52"/>
  <c r="T48" i="52"/>
  <c r="S48" i="52"/>
  <c r="R48" i="52"/>
  <c r="Q48" i="52"/>
  <c r="P48" i="52"/>
  <c r="O48" i="52"/>
  <c r="AJ48" i="52" s="1"/>
  <c r="N48" i="52"/>
  <c r="M48" i="52"/>
  <c r="L48" i="52"/>
  <c r="K48" i="52"/>
  <c r="J48" i="52"/>
  <c r="I48" i="52"/>
  <c r="H48" i="52"/>
  <c r="G48" i="52"/>
  <c r="F48" i="52"/>
  <c r="E48" i="52"/>
  <c r="D48" i="52"/>
  <c r="AE47" i="52"/>
  <c r="AD47" i="52"/>
  <c r="AM47" i="52" s="1"/>
  <c r="AC47" i="52"/>
  <c r="AR47" i="52" s="1"/>
  <c r="AB47" i="52"/>
  <c r="AA47" i="52"/>
  <c r="Z47" i="52"/>
  <c r="Y47" i="52"/>
  <c r="X47" i="52"/>
  <c r="W47" i="52"/>
  <c r="V47" i="52"/>
  <c r="U47" i="52"/>
  <c r="T47" i="52"/>
  <c r="S47" i="52"/>
  <c r="R47" i="52"/>
  <c r="Q47" i="52"/>
  <c r="P47" i="52"/>
  <c r="O47" i="52"/>
  <c r="AJ47" i="52" s="1"/>
  <c r="N47" i="52"/>
  <c r="M47" i="52"/>
  <c r="L47" i="52"/>
  <c r="K47" i="52"/>
  <c r="J47" i="52"/>
  <c r="I47" i="52"/>
  <c r="H47" i="52"/>
  <c r="G47" i="52"/>
  <c r="F47" i="52"/>
  <c r="E47" i="52"/>
  <c r="D47" i="52"/>
  <c r="AE46" i="52"/>
  <c r="AD46" i="52"/>
  <c r="AM46" i="52" s="1"/>
  <c r="AC46" i="52"/>
  <c r="AR46" i="52" s="1"/>
  <c r="AB46" i="52"/>
  <c r="AA46" i="52"/>
  <c r="Z46" i="52"/>
  <c r="Y46" i="52"/>
  <c r="X46" i="52"/>
  <c r="W46" i="52"/>
  <c r="V46" i="52"/>
  <c r="U46" i="52"/>
  <c r="T46" i="52"/>
  <c r="S46" i="52"/>
  <c r="R46" i="52"/>
  <c r="Q46" i="52"/>
  <c r="P46" i="52"/>
  <c r="O46" i="52"/>
  <c r="AJ46" i="52" s="1"/>
  <c r="N46" i="52"/>
  <c r="M46" i="52"/>
  <c r="L46" i="52"/>
  <c r="K46" i="52"/>
  <c r="J46" i="52"/>
  <c r="I46" i="52"/>
  <c r="H46" i="52"/>
  <c r="G46" i="52"/>
  <c r="F46" i="52"/>
  <c r="E46" i="52"/>
  <c r="D46" i="52"/>
  <c r="AE45" i="52"/>
  <c r="AD45" i="52"/>
  <c r="AM45" i="52" s="1"/>
  <c r="AC45" i="52"/>
  <c r="AR45" i="52" s="1"/>
  <c r="AB45" i="52"/>
  <c r="AA45" i="52"/>
  <c r="Z45" i="52"/>
  <c r="Y45" i="52"/>
  <c r="X45" i="52"/>
  <c r="W45" i="52"/>
  <c r="V45" i="52"/>
  <c r="U45" i="52"/>
  <c r="T45" i="52"/>
  <c r="S45" i="52"/>
  <c r="R45" i="52"/>
  <c r="Q45" i="52"/>
  <c r="P45" i="52"/>
  <c r="O45" i="52"/>
  <c r="AJ45" i="52" s="1"/>
  <c r="N45" i="52"/>
  <c r="M45" i="52"/>
  <c r="L45" i="52"/>
  <c r="K45" i="52"/>
  <c r="J45" i="52"/>
  <c r="I45" i="52"/>
  <c r="H45" i="52"/>
  <c r="G45" i="52"/>
  <c r="F45" i="52"/>
  <c r="E45" i="52"/>
  <c r="D45" i="52"/>
  <c r="AE44" i="52"/>
  <c r="AD44" i="52"/>
  <c r="AM44" i="52" s="1"/>
  <c r="AC44" i="52"/>
  <c r="AR44" i="52" s="1"/>
  <c r="AB44" i="52"/>
  <c r="AA44" i="52"/>
  <c r="Z44" i="52"/>
  <c r="Y44" i="52"/>
  <c r="X44" i="52"/>
  <c r="W44" i="52"/>
  <c r="V44" i="52"/>
  <c r="U44" i="52"/>
  <c r="T44" i="52"/>
  <c r="S44" i="52"/>
  <c r="R44" i="52"/>
  <c r="Q44" i="52"/>
  <c r="P44" i="52"/>
  <c r="O44" i="52"/>
  <c r="AJ44" i="52" s="1"/>
  <c r="N44" i="52"/>
  <c r="M44" i="52"/>
  <c r="L44" i="52"/>
  <c r="K44" i="52"/>
  <c r="J44" i="52"/>
  <c r="I44" i="52"/>
  <c r="H44" i="52"/>
  <c r="G44" i="52"/>
  <c r="F44" i="52"/>
  <c r="E44" i="52"/>
  <c r="D44" i="52"/>
  <c r="AE43" i="52"/>
  <c r="AD43" i="52"/>
  <c r="AM43" i="52" s="1"/>
  <c r="AC43" i="52"/>
  <c r="AR43" i="52" s="1"/>
  <c r="AB43" i="52"/>
  <c r="AA43" i="52"/>
  <c r="Z43" i="52"/>
  <c r="Y43" i="52"/>
  <c r="X43" i="52"/>
  <c r="W43" i="52"/>
  <c r="V43" i="52"/>
  <c r="U43" i="52"/>
  <c r="T43" i="52"/>
  <c r="S43" i="52"/>
  <c r="R43" i="52"/>
  <c r="Q43" i="52"/>
  <c r="P43" i="52"/>
  <c r="O43" i="52"/>
  <c r="AJ43" i="52" s="1"/>
  <c r="N43" i="52"/>
  <c r="M43" i="52"/>
  <c r="L43" i="52"/>
  <c r="K43" i="52"/>
  <c r="J43" i="52"/>
  <c r="I43" i="52"/>
  <c r="H43" i="52"/>
  <c r="G43" i="52"/>
  <c r="F43" i="52"/>
  <c r="E43" i="52"/>
  <c r="D43" i="52"/>
  <c r="AE42" i="52"/>
  <c r="AD42" i="52"/>
  <c r="AM42" i="52" s="1"/>
  <c r="AC42" i="52"/>
  <c r="AR42" i="52" s="1"/>
  <c r="AB42" i="52"/>
  <c r="AA42" i="52"/>
  <c r="Z42" i="52"/>
  <c r="Y42" i="52"/>
  <c r="X42" i="52"/>
  <c r="W42" i="52"/>
  <c r="V42" i="52"/>
  <c r="U42" i="52"/>
  <c r="T42" i="52"/>
  <c r="S42" i="52"/>
  <c r="R42" i="52"/>
  <c r="Q42" i="52"/>
  <c r="P42" i="52"/>
  <c r="O42" i="52"/>
  <c r="AJ42" i="52" s="1"/>
  <c r="N42" i="52"/>
  <c r="M42" i="52"/>
  <c r="L42" i="52"/>
  <c r="K42" i="52"/>
  <c r="J42" i="52"/>
  <c r="I42" i="52"/>
  <c r="H42" i="52"/>
  <c r="G42" i="52"/>
  <c r="F42" i="52"/>
  <c r="E42" i="52"/>
  <c r="D42" i="52"/>
  <c r="AE41" i="52"/>
  <c r="AD41" i="52"/>
  <c r="AM41" i="52" s="1"/>
  <c r="AC41" i="52"/>
  <c r="AR41" i="52" s="1"/>
  <c r="AB41" i="52"/>
  <c r="AA41" i="52"/>
  <c r="Z41" i="52"/>
  <c r="Y41" i="52"/>
  <c r="X41" i="52"/>
  <c r="W41" i="52"/>
  <c r="V41" i="52"/>
  <c r="U41" i="52"/>
  <c r="T41" i="52"/>
  <c r="S41" i="52"/>
  <c r="R41" i="52"/>
  <c r="Q41" i="52"/>
  <c r="P41" i="52"/>
  <c r="O41" i="52"/>
  <c r="AJ41" i="52" s="1"/>
  <c r="N41" i="52"/>
  <c r="M41" i="52"/>
  <c r="L41" i="52"/>
  <c r="K41" i="52"/>
  <c r="J41" i="52"/>
  <c r="I41" i="52"/>
  <c r="H41" i="52"/>
  <c r="G41" i="52"/>
  <c r="F41" i="52"/>
  <c r="E41" i="52"/>
  <c r="D41" i="52"/>
  <c r="AE40" i="52"/>
  <c r="AD40" i="52"/>
  <c r="AM40" i="52" s="1"/>
  <c r="AC40" i="52"/>
  <c r="AR40" i="52" s="1"/>
  <c r="AB40" i="52"/>
  <c r="AA40" i="52"/>
  <c r="Z40" i="52"/>
  <c r="Y40" i="52"/>
  <c r="X40" i="52"/>
  <c r="W40" i="52"/>
  <c r="V40" i="52"/>
  <c r="U40" i="52"/>
  <c r="T40" i="52"/>
  <c r="S40" i="52"/>
  <c r="R40" i="52"/>
  <c r="Q40" i="52"/>
  <c r="P40" i="52"/>
  <c r="O40" i="52"/>
  <c r="AJ40" i="52" s="1"/>
  <c r="N40" i="52"/>
  <c r="M40" i="52"/>
  <c r="L40" i="52"/>
  <c r="K40" i="52"/>
  <c r="J40" i="52"/>
  <c r="I40" i="52"/>
  <c r="H40" i="52"/>
  <c r="G40" i="52"/>
  <c r="F40" i="52"/>
  <c r="E40" i="52"/>
  <c r="D40" i="52"/>
  <c r="AE39" i="52"/>
  <c r="AD39" i="52"/>
  <c r="AM39" i="52" s="1"/>
  <c r="AC39" i="52"/>
  <c r="AR39" i="52" s="1"/>
  <c r="AB39" i="52"/>
  <c r="AA39" i="52"/>
  <c r="Z39" i="52"/>
  <c r="Y39" i="52"/>
  <c r="X39" i="52"/>
  <c r="W39" i="52"/>
  <c r="V39" i="52"/>
  <c r="U39" i="52"/>
  <c r="T39" i="52"/>
  <c r="S39" i="52"/>
  <c r="R39" i="52"/>
  <c r="Q39" i="52"/>
  <c r="P39" i="52"/>
  <c r="O39" i="52"/>
  <c r="AJ39" i="52" s="1"/>
  <c r="N39" i="52"/>
  <c r="M39" i="52"/>
  <c r="L39" i="52"/>
  <c r="K39" i="52"/>
  <c r="J39" i="52"/>
  <c r="I39" i="52"/>
  <c r="H39" i="52"/>
  <c r="G39" i="52"/>
  <c r="F39" i="52"/>
  <c r="E39" i="52"/>
  <c r="D39" i="52"/>
  <c r="AE38" i="52"/>
  <c r="AD38" i="52"/>
  <c r="AM38" i="52" s="1"/>
  <c r="AC38" i="52"/>
  <c r="AR38" i="52" s="1"/>
  <c r="AB38" i="52"/>
  <c r="AA38" i="52"/>
  <c r="Z38" i="52"/>
  <c r="Y38" i="52"/>
  <c r="X38" i="52"/>
  <c r="W38" i="52"/>
  <c r="V38" i="52"/>
  <c r="U38" i="52"/>
  <c r="T38" i="52"/>
  <c r="S38" i="52"/>
  <c r="R38" i="52"/>
  <c r="Q38" i="52"/>
  <c r="P38" i="52"/>
  <c r="O38" i="52"/>
  <c r="AJ38" i="52" s="1"/>
  <c r="N38" i="52"/>
  <c r="M38" i="52"/>
  <c r="L38" i="52"/>
  <c r="K38" i="52"/>
  <c r="J38" i="52"/>
  <c r="I38" i="52"/>
  <c r="H38" i="52"/>
  <c r="G38" i="52"/>
  <c r="F38" i="52"/>
  <c r="E38" i="52"/>
  <c r="D38" i="52"/>
  <c r="AE37" i="52"/>
  <c r="AD37" i="52"/>
  <c r="AM37" i="52" s="1"/>
  <c r="AC37" i="52"/>
  <c r="AR37" i="52" s="1"/>
  <c r="AB37" i="52"/>
  <c r="AA37" i="52"/>
  <c r="Z37" i="52"/>
  <c r="Y37" i="52"/>
  <c r="X37" i="52"/>
  <c r="W37" i="52"/>
  <c r="V37" i="52"/>
  <c r="U37" i="52"/>
  <c r="T37" i="52"/>
  <c r="S37" i="52"/>
  <c r="R37" i="52"/>
  <c r="Q37" i="52"/>
  <c r="P37" i="52"/>
  <c r="O37" i="52"/>
  <c r="AJ37" i="52" s="1"/>
  <c r="N37" i="52"/>
  <c r="M37" i="52"/>
  <c r="L37" i="52"/>
  <c r="K37" i="52"/>
  <c r="J37" i="52"/>
  <c r="I37" i="52"/>
  <c r="H37" i="52"/>
  <c r="G37" i="52"/>
  <c r="F37" i="52"/>
  <c r="E37" i="52"/>
  <c r="D37" i="52"/>
  <c r="AE36" i="52"/>
  <c r="AD36" i="52"/>
  <c r="AM36" i="52" s="1"/>
  <c r="AC36" i="52"/>
  <c r="AR36" i="52" s="1"/>
  <c r="AB36" i="52"/>
  <c r="AA36" i="52"/>
  <c r="Z36" i="52"/>
  <c r="Y36" i="52"/>
  <c r="X36" i="52"/>
  <c r="W36" i="52"/>
  <c r="V36" i="52"/>
  <c r="U36" i="52"/>
  <c r="T36" i="52"/>
  <c r="S36" i="52"/>
  <c r="R36" i="52"/>
  <c r="Q36" i="52"/>
  <c r="P36" i="52"/>
  <c r="O36" i="52"/>
  <c r="AJ36" i="52" s="1"/>
  <c r="N36" i="52"/>
  <c r="M36" i="52"/>
  <c r="L36" i="52"/>
  <c r="K36" i="52"/>
  <c r="J36" i="52"/>
  <c r="I36" i="52"/>
  <c r="H36" i="52"/>
  <c r="G36" i="52"/>
  <c r="F36" i="52"/>
  <c r="E36" i="52"/>
  <c r="D36" i="52"/>
  <c r="AE35" i="52"/>
  <c r="AD35" i="52"/>
  <c r="AM35" i="52" s="1"/>
  <c r="AC35" i="52"/>
  <c r="AR35" i="52" s="1"/>
  <c r="AB35" i="52"/>
  <c r="AA35" i="52"/>
  <c r="Z35" i="52"/>
  <c r="Y35" i="52"/>
  <c r="X35" i="52"/>
  <c r="W35" i="52"/>
  <c r="V35" i="52"/>
  <c r="U35" i="52"/>
  <c r="T35" i="52"/>
  <c r="S35" i="52"/>
  <c r="R35" i="52"/>
  <c r="Q35" i="52"/>
  <c r="P35" i="52"/>
  <c r="O35" i="52"/>
  <c r="AJ35" i="52" s="1"/>
  <c r="N35" i="52"/>
  <c r="M35" i="52"/>
  <c r="L35" i="52"/>
  <c r="K35" i="52"/>
  <c r="J35" i="52"/>
  <c r="I35" i="52"/>
  <c r="H35" i="52"/>
  <c r="G35" i="52"/>
  <c r="F35" i="52"/>
  <c r="E35" i="52"/>
  <c r="D35" i="52"/>
  <c r="AE34" i="52"/>
  <c r="AD34" i="52"/>
  <c r="AM34" i="52" s="1"/>
  <c r="AC34" i="52"/>
  <c r="AR34" i="52" s="1"/>
  <c r="AB34" i="52"/>
  <c r="AA34" i="52"/>
  <c r="Z34" i="52"/>
  <c r="Y34" i="52"/>
  <c r="X34" i="52"/>
  <c r="W34" i="52"/>
  <c r="V34" i="52"/>
  <c r="U34" i="52"/>
  <c r="T34" i="52"/>
  <c r="S34" i="52"/>
  <c r="R34" i="52"/>
  <c r="Q34" i="52"/>
  <c r="P34" i="52"/>
  <c r="O34" i="52"/>
  <c r="AJ34" i="52" s="1"/>
  <c r="N34" i="52"/>
  <c r="M34" i="52"/>
  <c r="L34" i="52"/>
  <c r="K34" i="52"/>
  <c r="J34" i="52"/>
  <c r="I34" i="52"/>
  <c r="H34" i="52"/>
  <c r="G34" i="52"/>
  <c r="F34" i="52"/>
  <c r="E34" i="52"/>
  <c r="D34" i="52"/>
  <c r="AE33" i="52"/>
  <c r="AD33" i="52"/>
  <c r="AM33" i="52" s="1"/>
  <c r="AC33" i="52"/>
  <c r="AR33" i="52" s="1"/>
  <c r="AB33" i="52"/>
  <c r="AA33" i="52"/>
  <c r="Z33" i="52"/>
  <c r="Y33" i="52"/>
  <c r="X33" i="52"/>
  <c r="W33" i="52"/>
  <c r="V33" i="52"/>
  <c r="U33" i="52"/>
  <c r="T33" i="52"/>
  <c r="S33" i="52"/>
  <c r="R33" i="52"/>
  <c r="Q33" i="52"/>
  <c r="P33" i="52"/>
  <c r="O33" i="52"/>
  <c r="AJ33" i="52" s="1"/>
  <c r="N33" i="52"/>
  <c r="M33" i="52"/>
  <c r="L33" i="52"/>
  <c r="K33" i="52"/>
  <c r="J33" i="52"/>
  <c r="I33" i="52"/>
  <c r="H33" i="52"/>
  <c r="G33" i="52"/>
  <c r="F33" i="52"/>
  <c r="E33" i="52"/>
  <c r="D33" i="52"/>
  <c r="AE32" i="52"/>
  <c r="AD32" i="52"/>
  <c r="AM32" i="52" s="1"/>
  <c r="AC32" i="52"/>
  <c r="AR32" i="52" s="1"/>
  <c r="AB32" i="52"/>
  <c r="AA32" i="52"/>
  <c r="Z32" i="52"/>
  <c r="Y32" i="52"/>
  <c r="X32" i="52"/>
  <c r="W32" i="52"/>
  <c r="V32" i="52"/>
  <c r="U32" i="52"/>
  <c r="T32" i="52"/>
  <c r="S32" i="52"/>
  <c r="R32" i="52"/>
  <c r="Q32" i="52"/>
  <c r="P32" i="52"/>
  <c r="O32" i="52"/>
  <c r="AJ32" i="52" s="1"/>
  <c r="N32" i="52"/>
  <c r="M32" i="52"/>
  <c r="L32" i="52"/>
  <c r="K32" i="52"/>
  <c r="J32" i="52"/>
  <c r="I32" i="52"/>
  <c r="H32" i="52"/>
  <c r="G32" i="52"/>
  <c r="F32" i="52"/>
  <c r="E32" i="52"/>
  <c r="D32" i="52"/>
  <c r="AE31" i="52"/>
  <c r="AD31" i="52"/>
  <c r="AM31" i="52" s="1"/>
  <c r="AC31" i="52"/>
  <c r="AR31" i="52" s="1"/>
  <c r="AB31" i="52"/>
  <c r="AA31" i="52"/>
  <c r="Z31" i="52"/>
  <c r="Y31" i="52"/>
  <c r="X31" i="52"/>
  <c r="W31" i="52"/>
  <c r="V31" i="52"/>
  <c r="U31" i="52"/>
  <c r="T31" i="52"/>
  <c r="S31" i="52"/>
  <c r="R31" i="52"/>
  <c r="Q31" i="52"/>
  <c r="P31" i="52"/>
  <c r="O31" i="52"/>
  <c r="AJ31" i="52" s="1"/>
  <c r="N31" i="52"/>
  <c r="M31" i="52"/>
  <c r="L31" i="52"/>
  <c r="K31" i="52"/>
  <c r="J31" i="52"/>
  <c r="I31" i="52"/>
  <c r="H31" i="52"/>
  <c r="G31" i="52"/>
  <c r="F31" i="52"/>
  <c r="E31" i="52"/>
  <c r="D31" i="52"/>
  <c r="AE30" i="52"/>
  <c r="AD30" i="52"/>
  <c r="AM30" i="52" s="1"/>
  <c r="AC30" i="52"/>
  <c r="AR30" i="52" s="1"/>
  <c r="AB30" i="52"/>
  <c r="AA30" i="52"/>
  <c r="Z30" i="52"/>
  <c r="Y30" i="52"/>
  <c r="X30" i="52"/>
  <c r="W30" i="52"/>
  <c r="V30" i="52"/>
  <c r="U30" i="52"/>
  <c r="T30" i="52"/>
  <c r="S30" i="52"/>
  <c r="R30" i="52"/>
  <c r="Q30" i="52"/>
  <c r="P30" i="52"/>
  <c r="O30" i="52"/>
  <c r="N30" i="52"/>
  <c r="M30" i="52"/>
  <c r="L30" i="52"/>
  <c r="K30" i="52"/>
  <c r="J30" i="52"/>
  <c r="I30" i="52"/>
  <c r="H30" i="52"/>
  <c r="G30" i="52"/>
  <c r="F30" i="52"/>
  <c r="E30" i="52"/>
  <c r="D30" i="52"/>
  <c r="AE29" i="52"/>
  <c r="AD29" i="52"/>
  <c r="AC29" i="52"/>
  <c r="AB29" i="52"/>
  <c r="AA29" i="52"/>
  <c r="Z29" i="52"/>
  <c r="Y29" i="52"/>
  <c r="AQ29" i="52" s="1"/>
  <c r="X29" i="52"/>
  <c r="W29" i="52"/>
  <c r="V29" i="52"/>
  <c r="U29" i="52"/>
  <c r="T29" i="52"/>
  <c r="S29" i="52"/>
  <c r="R29" i="52"/>
  <c r="Q29" i="52"/>
  <c r="P29" i="52"/>
  <c r="O29" i="52"/>
  <c r="N29" i="52"/>
  <c r="M29" i="52"/>
  <c r="L29" i="52"/>
  <c r="K29" i="52"/>
  <c r="J29" i="52"/>
  <c r="AN29" i="52" s="1"/>
  <c r="I29" i="52"/>
  <c r="H29" i="52"/>
  <c r="G29" i="52"/>
  <c r="F29" i="52"/>
  <c r="E29" i="52"/>
  <c r="AS29" i="52" s="1"/>
  <c r="D29" i="52"/>
  <c r="AE28" i="52"/>
  <c r="AD28" i="52"/>
  <c r="AC28" i="52"/>
  <c r="AB28" i="52"/>
  <c r="AA28" i="52"/>
  <c r="Z28" i="52"/>
  <c r="Y28" i="52"/>
  <c r="AQ28" i="52" s="1"/>
  <c r="X28" i="52"/>
  <c r="W28" i="52"/>
  <c r="V28" i="52"/>
  <c r="U28" i="52"/>
  <c r="T28" i="52"/>
  <c r="AP28" i="52" s="1"/>
  <c r="S28" i="52"/>
  <c r="R28" i="52"/>
  <c r="Q28" i="52"/>
  <c r="P28" i="52"/>
  <c r="O28" i="52"/>
  <c r="N28" i="52"/>
  <c r="M28" i="52"/>
  <c r="L28" i="52"/>
  <c r="K28" i="52"/>
  <c r="J28" i="52"/>
  <c r="AN28" i="52" s="1"/>
  <c r="I28" i="52"/>
  <c r="H28" i="52"/>
  <c r="G28" i="52"/>
  <c r="F28" i="52"/>
  <c r="E28" i="52"/>
  <c r="AS28" i="52" s="1"/>
  <c r="D28" i="52"/>
  <c r="AE27" i="52"/>
  <c r="AD27" i="52"/>
  <c r="AC27" i="52"/>
  <c r="AB27" i="52"/>
  <c r="AA27" i="52"/>
  <c r="Z27" i="52"/>
  <c r="Y27" i="52"/>
  <c r="AQ27" i="52" s="1"/>
  <c r="X27" i="52"/>
  <c r="W27" i="52"/>
  <c r="V27" i="52"/>
  <c r="U27" i="52"/>
  <c r="T27" i="52"/>
  <c r="S27" i="52"/>
  <c r="R27" i="52"/>
  <c r="Q27" i="52"/>
  <c r="P27" i="52"/>
  <c r="O27" i="52"/>
  <c r="N27" i="52"/>
  <c r="M27" i="52"/>
  <c r="L27" i="52"/>
  <c r="K27" i="52"/>
  <c r="J27" i="52"/>
  <c r="AN27" i="52" s="1"/>
  <c r="I27" i="52"/>
  <c r="H27" i="52"/>
  <c r="G27" i="52"/>
  <c r="F27" i="52"/>
  <c r="E27" i="52"/>
  <c r="D27" i="52"/>
  <c r="AE26" i="52"/>
  <c r="AD26" i="52"/>
  <c r="AC26" i="52"/>
  <c r="AB26" i="52"/>
  <c r="AA26" i="52"/>
  <c r="Z26" i="52"/>
  <c r="Y26" i="52"/>
  <c r="AQ26" i="52" s="1"/>
  <c r="X26" i="52"/>
  <c r="W26" i="52"/>
  <c r="V26" i="52"/>
  <c r="U26" i="52"/>
  <c r="T26" i="52"/>
  <c r="S26" i="52"/>
  <c r="P26" i="52"/>
  <c r="O26" i="52"/>
  <c r="N26" i="52"/>
  <c r="M26" i="52"/>
  <c r="L26" i="52"/>
  <c r="K26" i="52"/>
  <c r="J26" i="52"/>
  <c r="AN26" i="52" s="1"/>
  <c r="I26" i="52"/>
  <c r="H26" i="52"/>
  <c r="G26" i="52"/>
  <c r="F26" i="52"/>
  <c r="E26" i="52"/>
  <c r="AS26" i="52" s="1"/>
  <c r="D26" i="52"/>
  <c r="AE25" i="52"/>
  <c r="AD25" i="52"/>
  <c r="AC25" i="52"/>
  <c r="AB25" i="52"/>
  <c r="AA25" i="52"/>
  <c r="Z25" i="52"/>
  <c r="Y25" i="52"/>
  <c r="AQ25" i="52" s="1"/>
  <c r="X25" i="52"/>
  <c r="W25" i="52"/>
  <c r="V25" i="52"/>
  <c r="U25" i="52"/>
  <c r="T25" i="52"/>
  <c r="S25" i="52"/>
  <c r="R25" i="52"/>
  <c r="Q25" i="52"/>
  <c r="P25" i="52"/>
  <c r="O25" i="52"/>
  <c r="N25" i="52"/>
  <c r="M25" i="52"/>
  <c r="L25" i="52"/>
  <c r="K25" i="52"/>
  <c r="J25" i="52"/>
  <c r="AN25" i="52" s="1"/>
  <c r="I25" i="52"/>
  <c r="H25" i="52"/>
  <c r="G25" i="52"/>
  <c r="F25" i="52"/>
  <c r="E25" i="52"/>
  <c r="AS25" i="52" s="1"/>
  <c r="D25" i="52"/>
  <c r="AE24" i="52"/>
  <c r="AD24" i="52"/>
  <c r="AC24" i="52"/>
  <c r="AB24" i="52"/>
  <c r="AA24" i="52"/>
  <c r="Z24" i="52"/>
  <c r="Y24" i="52"/>
  <c r="AQ24" i="52" s="1"/>
  <c r="X24" i="52"/>
  <c r="W24" i="52"/>
  <c r="V24" i="52"/>
  <c r="U24" i="52"/>
  <c r="T24" i="52"/>
  <c r="S24" i="52"/>
  <c r="R24" i="52"/>
  <c r="Q24" i="52"/>
  <c r="P24" i="52"/>
  <c r="O24" i="52"/>
  <c r="N24" i="52"/>
  <c r="M24" i="52"/>
  <c r="L24" i="52"/>
  <c r="K24" i="52"/>
  <c r="J24" i="52"/>
  <c r="AN24" i="52" s="1"/>
  <c r="I24" i="52"/>
  <c r="H24" i="52"/>
  <c r="G24" i="52"/>
  <c r="F24" i="52"/>
  <c r="E24" i="52"/>
  <c r="D24" i="52"/>
  <c r="AE23" i="52"/>
  <c r="AD23" i="52"/>
  <c r="AC23" i="52"/>
  <c r="AB23" i="52"/>
  <c r="AA23" i="52"/>
  <c r="Z23" i="52"/>
  <c r="Y23" i="52"/>
  <c r="AQ23" i="52" s="1"/>
  <c r="X23" i="52"/>
  <c r="W23" i="52"/>
  <c r="V23" i="52"/>
  <c r="U23" i="52"/>
  <c r="T23" i="52"/>
  <c r="S23" i="52"/>
  <c r="R23" i="52"/>
  <c r="Q23" i="52"/>
  <c r="P23" i="52"/>
  <c r="O23" i="52"/>
  <c r="N23" i="52"/>
  <c r="M23" i="52"/>
  <c r="L23" i="52"/>
  <c r="K23" i="52"/>
  <c r="J23" i="52"/>
  <c r="AN23" i="52" s="1"/>
  <c r="I23" i="52"/>
  <c r="H23" i="52"/>
  <c r="G23" i="52"/>
  <c r="F23" i="52"/>
  <c r="E23" i="52"/>
  <c r="AS23" i="52" s="1"/>
  <c r="D23" i="52"/>
  <c r="AE22" i="52"/>
  <c r="AD22" i="52"/>
  <c r="AC22" i="52"/>
  <c r="AB22" i="52"/>
  <c r="AA22" i="52"/>
  <c r="Z22" i="52"/>
  <c r="Y22" i="52"/>
  <c r="AQ22" i="52" s="1"/>
  <c r="X22" i="52"/>
  <c r="W22" i="52"/>
  <c r="V22" i="52"/>
  <c r="U22" i="52"/>
  <c r="T22" i="52"/>
  <c r="AP22" i="52" s="1"/>
  <c r="S22" i="52"/>
  <c r="R22" i="52"/>
  <c r="Q22" i="52"/>
  <c r="P22" i="52"/>
  <c r="O22" i="52"/>
  <c r="N22" i="52"/>
  <c r="M22" i="52"/>
  <c r="L22" i="52"/>
  <c r="K22" i="52"/>
  <c r="J22" i="52"/>
  <c r="AN22" i="52" s="1"/>
  <c r="I22" i="52"/>
  <c r="H22" i="52"/>
  <c r="G22" i="52"/>
  <c r="F22" i="52"/>
  <c r="E22" i="52"/>
  <c r="AS22" i="52" s="1"/>
  <c r="D22" i="52"/>
  <c r="AE21" i="52"/>
  <c r="AD21" i="52"/>
  <c r="AC21" i="52"/>
  <c r="AB21" i="52"/>
  <c r="AA21" i="52"/>
  <c r="Z21" i="52"/>
  <c r="Y21" i="52"/>
  <c r="AQ21" i="52" s="1"/>
  <c r="X21" i="52"/>
  <c r="W21" i="52"/>
  <c r="V21" i="52"/>
  <c r="U21" i="52"/>
  <c r="T21" i="52"/>
  <c r="S21" i="52"/>
  <c r="R21" i="52"/>
  <c r="Q21" i="52"/>
  <c r="P21" i="52"/>
  <c r="O21" i="52"/>
  <c r="N21" i="52"/>
  <c r="M21" i="52"/>
  <c r="L21" i="52"/>
  <c r="K21" i="52"/>
  <c r="J21" i="52"/>
  <c r="AN21" i="52" s="1"/>
  <c r="I21" i="52"/>
  <c r="H21" i="52"/>
  <c r="G21" i="52"/>
  <c r="F21" i="52"/>
  <c r="E21" i="52"/>
  <c r="AS21" i="52" s="1"/>
  <c r="D21" i="52"/>
  <c r="AE20" i="52"/>
  <c r="AD20" i="52"/>
  <c r="AC20" i="52"/>
  <c r="AB20" i="52"/>
  <c r="AA20" i="52"/>
  <c r="Z20" i="52"/>
  <c r="Y20" i="52"/>
  <c r="AQ20" i="52" s="1"/>
  <c r="X20" i="52"/>
  <c r="W20" i="52"/>
  <c r="V20" i="52"/>
  <c r="U20" i="52"/>
  <c r="T20" i="52"/>
  <c r="S20" i="52"/>
  <c r="R20" i="52"/>
  <c r="Q20" i="52"/>
  <c r="P20" i="52"/>
  <c r="O20" i="52"/>
  <c r="N20" i="52"/>
  <c r="M20" i="52"/>
  <c r="L20" i="52"/>
  <c r="K20" i="52"/>
  <c r="J20" i="52"/>
  <c r="AN20" i="52" s="1"/>
  <c r="I20" i="52"/>
  <c r="H20" i="52"/>
  <c r="G20" i="52"/>
  <c r="F20" i="52"/>
  <c r="E20" i="52"/>
  <c r="AS20" i="52" s="1"/>
  <c r="D20" i="52"/>
  <c r="AE19" i="52"/>
  <c r="AD19" i="52"/>
  <c r="AC19" i="52"/>
  <c r="AB19" i="52"/>
  <c r="AA19" i="52"/>
  <c r="Z19" i="52"/>
  <c r="Y19" i="52"/>
  <c r="AQ19" i="52" s="1"/>
  <c r="X19" i="52"/>
  <c r="W19" i="52"/>
  <c r="V19" i="52"/>
  <c r="U19" i="52"/>
  <c r="T19" i="52"/>
  <c r="S19" i="52"/>
  <c r="R19" i="52"/>
  <c r="Q19" i="52"/>
  <c r="P19" i="52"/>
  <c r="O19" i="52"/>
  <c r="N19" i="52"/>
  <c r="M19" i="52"/>
  <c r="L19" i="52"/>
  <c r="K19" i="52"/>
  <c r="J19" i="52"/>
  <c r="AN19" i="52" s="1"/>
  <c r="I19" i="52"/>
  <c r="H19" i="52"/>
  <c r="G19" i="52"/>
  <c r="F19" i="52"/>
  <c r="E19" i="52"/>
  <c r="AS19" i="52" s="1"/>
  <c r="D19" i="52"/>
  <c r="AE18" i="52"/>
  <c r="AD18" i="52"/>
  <c r="AC18" i="52"/>
  <c r="AB18" i="52"/>
  <c r="AA18" i="52"/>
  <c r="Z18" i="52"/>
  <c r="Y18" i="52"/>
  <c r="AQ18" i="52" s="1"/>
  <c r="X18" i="52"/>
  <c r="W18" i="52"/>
  <c r="V18" i="52"/>
  <c r="U18" i="52"/>
  <c r="T18" i="52"/>
  <c r="S18" i="52"/>
  <c r="R18" i="52"/>
  <c r="Q18" i="52"/>
  <c r="P18" i="52"/>
  <c r="O18" i="52"/>
  <c r="N18" i="52"/>
  <c r="M18" i="52"/>
  <c r="L18" i="52"/>
  <c r="K18" i="52"/>
  <c r="J18" i="52"/>
  <c r="AN18" i="52" s="1"/>
  <c r="I18" i="52"/>
  <c r="H18" i="52"/>
  <c r="G18" i="52"/>
  <c r="F18" i="52"/>
  <c r="E18" i="52"/>
  <c r="AS18" i="52" s="1"/>
  <c r="D18" i="52"/>
  <c r="AE17" i="52"/>
  <c r="AD17" i="52"/>
  <c r="AC17" i="52"/>
  <c r="AB17" i="52"/>
  <c r="AA17" i="52"/>
  <c r="Z17" i="52"/>
  <c r="Y17" i="52"/>
  <c r="AQ17" i="52" s="1"/>
  <c r="X17" i="52"/>
  <c r="W17" i="52"/>
  <c r="V17" i="52"/>
  <c r="U17" i="52"/>
  <c r="T17" i="52"/>
  <c r="S17" i="52"/>
  <c r="R17" i="52"/>
  <c r="Q17" i="52"/>
  <c r="P17" i="52"/>
  <c r="O17" i="52"/>
  <c r="N17" i="52"/>
  <c r="M17" i="52"/>
  <c r="L17" i="52"/>
  <c r="K17" i="52"/>
  <c r="J17" i="52"/>
  <c r="AN17" i="52" s="1"/>
  <c r="I17" i="52"/>
  <c r="H17" i="52"/>
  <c r="G17" i="52"/>
  <c r="F17" i="52"/>
  <c r="E17" i="52"/>
  <c r="AS17" i="52" s="1"/>
  <c r="D17" i="52"/>
  <c r="AE16" i="52"/>
  <c r="AD16" i="52"/>
  <c r="AC16" i="52"/>
  <c r="AR16" i="52" s="1"/>
  <c r="AB16" i="52"/>
  <c r="AA16" i="52"/>
  <c r="Z16" i="52"/>
  <c r="Y16" i="52"/>
  <c r="AQ16" i="52" s="1"/>
  <c r="X16" i="52"/>
  <c r="W16" i="52"/>
  <c r="V16" i="52"/>
  <c r="U16" i="52"/>
  <c r="T16" i="52"/>
  <c r="AP16" i="52" s="1"/>
  <c r="S16" i="52"/>
  <c r="R16" i="52"/>
  <c r="Q16" i="52"/>
  <c r="P16" i="52"/>
  <c r="O16" i="52"/>
  <c r="N16" i="52"/>
  <c r="M16" i="52"/>
  <c r="L16" i="52"/>
  <c r="K16" i="52"/>
  <c r="J16" i="52"/>
  <c r="AN16" i="52" s="1"/>
  <c r="I16" i="52"/>
  <c r="H16" i="52"/>
  <c r="G16" i="52"/>
  <c r="F16" i="52"/>
  <c r="E16" i="52"/>
  <c r="AS16" i="52" s="1"/>
  <c r="D16" i="52"/>
  <c r="AE15" i="52"/>
  <c r="AD15" i="52"/>
  <c r="AC15" i="52"/>
  <c r="AB15" i="52"/>
  <c r="AA15" i="52"/>
  <c r="Z15" i="52"/>
  <c r="Y15" i="52"/>
  <c r="AQ15" i="52" s="1"/>
  <c r="X15" i="52"/>
  <c r="W15" i="52"/>
  <c r="V15" i="52"/>
  <c r="U15" i="52"/>
  <c r="T15" i="52"/>
  <c r="S15" i="52"/>
  <c r="R15" i="52"/>
  <c r="Q15" i="52"/>
  <c r="P15" i="52"/>
  <c r="O15" i="52"/>
  <c r="N15" i="52"/>
  <c r="M15" i="52"/>
  <c r="L15" i="52"/>
  <c r="K15" i="52"/>
  <c r="J15" i="52"/>
  <c r="AN15" i="52" s="1"/>
  <c r="I15" i="52"/>
  <c r="H15" i="52"/>
  <c r="G15" i="52"/>
  <c r="F15" i="52"/>
  <c r="E15" i="52"/>
  <c r="AS15" i="52" s="1"/>
  <c r="D15" i="52"/>
  <c r="AE14" i="52"/>
  <c r="AD14" i="52"/>
  <c r="AC14" i="52"/>
  <c r="AB14" i="52"/>
  <c r="AA14" i="52"/>
  <c r="Z14" i="52"/>
  <c r="Y14" i="52"/>
  <c r="AQ14" i="52" s="1"/>
  <c r="X14" i="52"/>
  <c r="W14" i="52"/>
  <c r="V14" i="52"/>
  <c r="U14" i="52"/>
  <c r="T14" i="52"/>
  <c r="S14" i="52"/>
  <c r="R14" i="52"/>
  <c r="Q14" i="52"/>
  <c r="P14" i="52"/>
  <c r="O14" i="52"/>
  <c r="N14" i="52"/>
  <c r="M14" i="52"/>
  <c r="L14" i="52"/>
  <c r="K14" i="52"/>
  <c r="J14" i="52"/>
  <c r="AN14" i="52" s="1"/>
  <c r="I14" i="52"/>
  <c r="H14" i="52"/>
  <c r="G14" i="52"/>
  <c r="F14" i="52"/>
  <c r="E14" i="52"/>
  <c r="AS14" i="52" s="1"/>
  <c r="D14" i="52"/>
  <c r="AE13" i="52"/>
  <c r="AD13" i="52"/>
  <c r="AC13" i="52"/>
  <c r="AB13" i="52"/>
  <c r="AA13" i="52"/>
  <c r="Z13" i="52"/>
  <c r="Y13" i="52"/>
  <c r="AQ13" i="52" s="1"/>
  <c r="X13" i="52"/>
  <c r="W13" i="52"/>
  <c r="V13" i="52"/>
  <c r="U13" i="52"/>
  <c r="T13" i="52"/>
  <c r="AP13" i="52" s="1"/>
  <c r="S13" i="52"/>
  <c r="R13" i="52"/>
  <c r="Q13" i="52"/>
  <c r="P13" i="52"/>
  <c r="O13" i="52"/>
  <c r="N13" i="52"/>
  <c r="M13" i="52"/>
  <c r="L13" i="52"/>
  <c r="K13" i="52"/>
  <c r="J13" i="52"/>
  <c r="AN13" i="52" s="1"/>
  <c r="I13" i="52"/>
  <c r="H13" i="52"/>
  <c r="G13" i="52"/>
  <c r="F13" i="52"/>
  <c r="E13" i="52"/>
  <c r="AS13" i="52" s="1"/>
  <c r="D13" i="52"/>
  <c r="AE12" i="52"/>
  <c r="AD12" i="52"/>
  <c r="AC12" i="52"/>
  <c r="AB12" i="52"/>
  <c r="AA12" i="52"/>
  <c r="Z12" i="52"/>
  <c r="Y12" i="52"/>
  <c r="AQ12" i="52" s="1"/>
  <c r="X12" i="52"/>
  <c r="W12" i="52"/>
  <c r="V12" i="52"/>
  <c r="U12" i="52"/>
  <c r="T12" i="52"/>
  <c r="S12" i="52"/>
  <c r="R12" i="52"/>
  <c r="Q12" i="52"/>
  <c r="P12" i="52"/>
  <c r="O12" i="52"/>
  <c r="N12" i="52"/>
  <c r="M12" i="52"/>
  <c r="L12" i="52"/>
  <c r="K12" i="52"/>
  <c r="J12" i="52"/>
  <c r="I12" i="52"/>
  <c r="H12" i="52"/>
  <c r="G12" i="52"/>
  <c r="F12" i="52"/>
  <c r="E12" i="52"/>
  <c r="D12" i="52"/>
  <c r="AE11" i="52"/>
  <c r="AD11" i="52"/>
  <c r="AC11" i="52"/>
  <c r="AB11" i="52"/>
  <c r="AA11" i="52"/>
  <c r="Z11" i="52"/>
  <c r="Y11" i="52"/>
  <c r="AQ11" i="52" s="1"/>
  <c r="X11" i="52"/>
  <c r="W11" i="52"/>
  <c r="V11" i="52"/>
  <c r="U11" i="52"/>
  <c r="T11" i="52"/>
  <c r="S11" i="52"/>
  <c r="R11" i="52"/>
  <c r="Q11" i="52"/>
  <c r="P11" i="52"/>
  <c r="O11" i="52"/>
  <c r="N11" i="52"/>
  <c r="M11" i="52"/>
  <c r="L11" i="52"/>
  <c r="K11" i="52"/>
  <c r="J11" i="52"/>
  <c r="AN11" i="52" s="1"/>
  <c r="I11" i="52"/>
  <c r="H11" i="52"/>
  <c r="G11" i="52"/>
  <c r="F11" i="52"/>
  <c r="E11" i="52"/>
  <c r="AS11" i="52" s="1"/>
  <c r="D11" i="52"/>
  <c r="AE10" i="52"/>
  <c r="AD10" i="52"/>
  <c r="AC10" i="52"/>
  <c r="AB10" i="52"/>
  <c r="AA10" i="52"/>
  <c r="Z10" i="52"/>
  <c r="Y10" i="52"/>
  <c r="AQ10" i="52" s="1"/>
  <c r="X10" i="52"/>
  <c r="W10" i="52"/>
  <c r="V10" i="52"/>
  <c r="U10" i="52"/>
  <c r="T10" i="52"/>
  <c r="S10" i="52"/>
  <c r="R10" i="52"/>
  <c r="Q10" i="52"/>
  <c r="P10" i="52"/>
  <c r="O10" i="52"/>
  <c r="N10" i="52"/>
  <c r="M10" i="52"/>
  <c r="L10" i="52"/>
  <c r="K10" i="52"/>
  <c r="J10" i="52"/>
  <c r="AN10" i="52" s="1"/>
  <c r="I10" i="52"/>
  <c r="H10" i="52"/>
  <c r="G10" i="52"/>
  <c r="F10" i="52"/>
  <c r="E10" i="52"/>
  <c r="AS10" i="52" s="1"/>
  <c r="D10" i="52"/>
  <c r="AE9" i="52"/>
  <c r="AD9" i="52"/>
  <c r="AC9" i="52"/>
  <c r="AB9" i="52"/>
  <c r="AA9" i="52"/>
  <c r="Z9" i="52"/>
  <c r="Y9" i="52"/>
  <c r="AQ9" i="52" s="1"/>
  <c r="X9" i="52"/>
  <c r="W9" i="52"/>
  <c r="V9" i="52"/>
  <c r="U9" i="52"/>
  <c r="T9" i="52"/>
  <c r="S9" i="52"/>
  <c r="R9" i="52"/>
  <c r="Q9" i="52"/>
  <c r="P9" i="52"/>
  <c r="O9" i="52"/>
  <c r="N9" i="52"/>
  <c r="M9" i="52"/>
  <c r="L9" i="52"/>
  <c r="K9" i="52"/>
  <c r="J9" i="52"/>
  <c r="AN9" i="52" s="1"/>
  <c r="I9" i="52"/>
  <c r="H9" i="52"/>
  <c r="G9" i="52"/>
  <c r="F9" i="52"/>
  <c r="E9" i="52"/>
  <c r="AS9" i="52" s="1"/>
  <c r="D9" i="52"/>
  <c r="AE8" i="52"/>
  <c r="AD8" i="52"/>
  <c r="AC8" i="52"/>
  <c r="AB8" i="52"/>
  <c r="AA8" i="52"/>
  <c r="Z8" i="52"/>
  <c r="Y8" i="52"/>
  <c r="AQ8" i="52" s="1"/>
  <c r="X8" i="52"/>
  <c r="W8" i="52"/>
  <c r="V8" i="52"/>
  <c r="U8" i="52"/>
  <c r="T8" i="52"/>
  <c r="AP8" i="52" s="1"/>
  <c r="S8" i="52"/>
  <c r="R8" i="52"/>
  <c r="Q8" i="52"/>
  <c r="P8" i="52"/>
  <c r="O8" i="52"/>
  <c r="N8" i="52"/>
  <c r="M8" i="52"/>
  <c r="L8" i="52"/>
  <c r="K8" i="52"/>
  <c r="J8" i="52"/>
  <c r="AN8" i="52" s="1"/>
  <c r="I8" i="52"/>
  <c r="H8" i="52"/>
  <c r="G8" i="52"/>
  <c r="F8" i="52"/>
  <c r="E8" i="52"/>
  <c r="AS8" i="52" s="1"/>
  <c r="D8" i="52"/>
  <c r="AE7" i="52"/>
  <c r="AD7" i="52"/>
  <c r="AC7" i="52"/>
  <c r="AB7" i="52"/>
  <c r="AA7" i="52"/>
  <c r="Z7" i="52"/>
  <c r="Y7" i="52"/>
  <c r="AQ7" i="52" s="1"/>
  <c r="X7" i="52"/>
  <c r="W7" i="52"/>
  <c r="V7" i="52"/>
  <c r="U7" i="52"/>
  <c r="T7" i="52"/>
  <c r="S7" i="52"/>
  <c r="R7" i="52"/>
  <c r="Q7" i="52"/>
  <c r="P7" i="52"/>
  <c r="O7" i="52"/>
  <c r="N7" i="52"/>
  <c r="M7" i="52"/>
  <c r="L7" i="52"/>
  <c r="K7" i="52"/>
  <c r="J7" i="52"/>
  <c r="AN7" i="52" s="1"/>
  <c r="I7" i="52"/>
  <c r="H7" i="52"/>
  <c r="G7" i="52"/>
  <c r="F7" i="52"/>
  <c r="E7" i="52"/>
  <c r="AS7" i="52" s="1"/>
  <c r="D7" i="52"/>
  <c r="AE6" i="52"/>
  <c r="AD6" i="52"/>
  <c r="AC6" i="52"/>
  <c r="AB6" i="52"/>
  <c r="AA6" i="52"/>
  <c r="Z6" i="52"/>
  <c r="Y6" i="52"/>
  <c r="AQ6" i="52" s="1"/>
  <c r="X6" i="52"/>
  <c r="W6" i="52"/>
  <c r="V6" i="52"/>
  <c r="U6" i="52"/>
  <c r="T6" i="52"/>
  <c r="AP6" i="52" s="1"/>
  <c r="S6" i="52"/>
  <c r="R6" i="52"/>
  <c r="Q6" i="52"/>
  <c r="P6" i="52"/>
  <c r="O6" i="52"/>
  <c r="N6" i="52"/>
  <c r="M6" i="52"/>
  <c r="L6" i="52"/>
  <c r="K6" i="52"/>
  <c r="J6" i="52"/>
  <c r="AN6" i="52" s="1"/>
  <c r="I6" i="52"/>
  <c r="H6" i="52"/>
  <c r="G6" i="52"/>
  <c r="F6" i="52"/>
  <c r="E6" i="52"/>
  <c r="AS6" i="52" s="1"/>
  <c r="D6" i="52"/>
  <c r="AE5" i="52"/>
  <c r="AD5" i="52"/>
  <c r="AC5" i="52"/>
  <c r="AB5" i="52"/>
  <c r="AA5" i="52"/>
  <c r="Z5" i="52"/>
  <c r="Y5" i="52"/>
  <c r="AQ5" i="52" s="1"/>
  <c r="X5" i="52"/>
  <c r="W5" i="52"/>
  <c r="V5" i="52"/>
  <c r="U5" i="52"/>
  <c r="T5" i="52"/>
  <c r="S5" i="52"/>
  <c r="R5" i="52"/>
  <c r="Q5" i="52"/>
  <c r="P5" i="52"/>
  <c r="O5" i="52"/>
  <c r="N5" i="52"/>
  <c r="M5" i="52"/>
  <c r="L5" i="52"/>
  <c r="K5" i="52"/>
  <c r="J5" i="52"/>
  <c r="I5" i="52"/>
  <c r="H5" i="52"/>
  <c r="G5" i="52"/>
  <c r="F5" i="52"/>
  <c r="E5" i="52"/>
  <c r="D5" i="52"/>
  <c r="AE4" i="52"/>
  <c r="AD4" i="52"/>
  <c r="AC4" i="52"/>
  <c r="AR4" i="52" s="1"/>
  <c r="AB4" i="52"/>
  <c r="AA4" i="52"/>
  <c r="Z4" i="52"/>
  <c r="Y4" i="52"/>
  <c r="AQ4" i="52" s="1"/>
  <c r="X4" i="52"/>
  <c r="W4" i="52"/>
  <c r="V4" i="52"/>
  <c r="U4" i="52"/>
  <c r="T4" i="52"/>
  <c r="S4" i="52"/>
  <c r="R4" i="52"/>
  <c r="Q4" i="52"/>
  <c r="P4" i="52"/>
  <c r="O4" i="52"/>
  <c r="N4" i="52"/>
  <c r="M4" i="52"/>
  <c r="L4" i="52"/>
  <c r="K4" i="52"/>
  <c r="J4" i="52"/>
  <c r="I4" i="52"/>
  <c r="H4" i="52"/>
  <c r="G4" i="52"/>
  <c r="F4" i="52"/>
  <c r="E4" i="52"/>
  <c r="AS4" i="52" s="1"/>
  <c r="D4" i="52"/>
  <c r="AE111" i="51"/>
  <c r="AD111" i="51"/>
  <c r="AC111" i="51"/>
  <c r="AB111" i="51"/>
  <c r="AA111" i="51"/>
  <c r="Z111" i="51"/>
  <c r="Y111" i="51"/>
  <c r="AQ111" i="51" s="1"/>
  <c r="X111" i="51"/>
  <c r="W111" i="51"/>
  <c r="V111" i="51"/>
  <c r="U111" i="51"/>
  <c r="T111" i="51"/>
  <c r="S111" i="51"/>
  <c r="R111" i="51"/>
  <c r="Q111" i="51"/>
  <c r="P111" i="51"/>
  <c r="O111" i="51"/>
  <c r="N111" i="51"/>
  <c r="M111" i="51"/>
  <c r="L111" i="51"/>
  <c r="K111" i="51"/>
  <c r="J111" i="51"/>
  <c r="I111" i="51"/>
  <c r="H111" i="51"/>
  <c r="G111" i="51"/>
  <c r="F111" i="51"/>
  <c r="E111" i="51"/>
  <c r="D111" i="51"/>
  <c r="AE110" i="51"/>
  <c r="AD110" i="51"/>
  <c r="AC110" i="51"/>
  <c r="AB110" i="51"/>
  <c r="AA110" i="51"/>
  <c r="Z110" i="51"/>
  <c r="Y110" i="51"/>
  <c r="AQ110" i="51" s="1"/>
  <c r="X110" i="51"/>
  <c r="W110" i="51"/>
  <c r="V110" i="51"/>
  <c r="U110" i="51"/>
  <c r="T110" i="51"/>
  <c r="S110" i="51"/>
  <c r="R110" i="51"/>
  <c r="Q110" i="51"/>
  <c r="P110" i="51"/>
  <c r="O110" i="51"/>
  <c r="N110" i="51"/>
  <c r="M110" i="51"/>
  <c r="L110" i="51"/>
  <c r="K110" i="51"/>
  <c r="J110" i="51"/>
  <c r="I110" i="51"/>
  <c r="H110" i="51"/>
  <c r="G110" i="51"/>
  <c r="F110" i="51"/>
  <c r="E110" i="51"/>
  <c r="D110" i="51"/>
  <c r="AE109" i="51"/>
  <c r="AD109" i="51"/>
  <c r="AC109" i="51"/>
  <c r="AB109" i="51"/>
  <c r="AA109" i="51"/>
  <c r="Z109" i="51"/>
  <c r="Y109" i="51"/>
  <c r="AQ109" i="51" s="1"/>
  <c r="X109" i="51"/>
  <c r="W109" i="51"/>
  <c r="V109" i="51"/>
  <c r="U109" i="51"/>
  <c r="T109" i="51"/>
  <c r="S109" i="51"/>
  <c r="R109" i="51"/>
  <c r="Q109" i="51"/>
  <c r="P109" i="51"/>
  <c r="O109" i="51"/>
  <c r="N109" i="51"/>
  <c r="M109" i="51"/>
  <c r="L109" i="51"/>
  <c r="K109" i="51"/>
  <c r="J109" i="51"/>
  <c r="I109" i="51"/>
  <c r="H109" i="51"/>
  <c r="G109" i="51"/>
  <c r="F109" i="51"/>
  <c r="E109" i="51"/>
  <c r="D109" i="51"/>
  <c r="AE108" i="51"/>
  <c r="AD108" i="51"/>
  <c r="AC108" i="51"/>
  <c r="AB108" i="51"/>
  <c r="AA108" i="51"/>
  <c r="Z108" i="51"/>
  <c r="Y108" i="51"/>
  <c r="AQ108" i="51" s="1"/>
  <c r="X108" i="51"/>
  <c r="W108" i="51"/>
  <c r="V108" i="51"/>
  <c r="U108" i="51"/>
  <c r="T108" i="51"/>
  <c r="S108" i="51"/>
  <c r="R108" i="51"/>
  <c r="Q108" i="51"/>
  <c r="P108" i="51"/>
  <c r="O108" i="51"/>
  <c r="N108" i="51"/>
  <c r="M108" i="51"/>
  <c r="L108" i="51"/>
  <c r="K108" i="51"/>
  <c r="J108" i="51"/>
  <c r="I108" i="51"/>
  <c r="H108" i="51"/>
  <c r="G108" i="51"/>
  <c r="F108" i="51"/>
  <c r="E108" i="51"/>
  <c r="AS108" i="51" s="1"/>
  <c r="D108" i="51"/>
  <c r="AE107" i="51"/>
  <c r="AD107" i="51"/>
  <c r="AC107" i="51"/>
  <c r="AB107" i="51"/>
  <c r="AA107" i="51"/>
  <c r="Z107" i="51"/>
  <c r="Y107" i="51"/>
  <c r="AQ107" i="51" s="1"/>
  <c r="X107" i="51"/>
  <c r="W107" i="51"/>
  <c r="V107" i="51"/>
  <c r="U107" i="51"/>
  <c r="T107" i="51"/>
  <c r="S107" i="51"/>
  <c r="R107" i="51"/>
  <c r="Q107" i="51"/>
  <c r="P107" i="51"/>
  <c r="O107" i="51"/>
  <c r="N107" i="51"/>
  <c r="M107" i="51"/>
  <c r="L107" i="51"/>
  <c r="K107" i="51"/>
  <c r="J107" i="51"/>
  <c r="AN107" i="51" s="1"/>
  <c r="I107" i="51"/>
  <c r="H107" i="51"/>
  <c r="G107" i="51"/>
  <c r="F107" i="51"/>
  <c r="E107" i="51"/>
  <c r="D107" i="51"/>
  <c r="AE106" i="51"/>
  <c r="AD106" i="51"/>
  <c r="AC106" i="51"/>
  <c r="AB106" i="51"/>
  <c r="AA106" i="51"/>
  <c r="Z106" i="51"/>
  <c r="Y106" i="51"/>
  <c r="AQ106" i="51" s="1"/>
  <c r="X106" i="51"/>
  <c r="W106" i="51"/>
  <c r="V106" i="51"/>
  <c r="U106" i="51"/>
  <c r="T106" i="51"/>
  <c r="S106" i="51"/>
  <c r="R106" i="51"/>
  <c r="Q106" i="51"/>
  <c r="P106" i="51"/>
  <c r="O106" i="51"/>
  <c r="N106" i="51"/>
  <c r="M106" i="51"/>
  <c r="L106" i="51"/>
  <c r="K106" i="51"/>
  <c r="J106" i="51"/>
  <c r="AN106" i="51" s="1"/>
  <c r="I106" i="51"/>
  <c r="H106" i="51"/>
  <c r="G106" i="51"/>
  <c r="F106" i="51"/>
  <c r="E106" i="51"/>
  <c r="D106" i="51"/>
  <c r="AE105" i="51"/>
  <c r="AD105" i="51"/>
  <c r="AC105" i="51"/>
  <c r="AB105" i="51"/>
  <c r="AA105" i="51"/>
  <c r="Z105" i="51"/>
  <c r="Y105" i="51"/>
  <c r="AQ105" i="51" s="1"/>
  <c r="X105" i="51"/>
  <c r="W105" i="51"/>
  <c r="V105" i="51"/>
  <c r="U105" i="51"/>
  <c r="T105" i="51"/>
  <c r="S105" i="51"/>
  <c r="R105" i="51"/>
  <c r="Q105" i="51"/>
  <c r="P105" i="51"/>
  <c r="O105" i="51"/>
  <c r="N105" i="51"/>
  <c r="M105" i="51"/>
  <c r="L105" i="51"/>
  <c r="K105" i="51"/>
  <c r="J105" i="51"/>
  <c r="AN105" i="51" s="1"/>
  <c r="I105" i="51"/>
  <c r="H105" i="51"/>
  <c r="G105" i="51"/>
  <c r="F105" i="51"/>
  <c r="E105" i="51"/>
  <c r="AS105" i="51" s="1"/>
  <c r="D105" i="51"/>
  <c r="AE102" i="51"/>
  <c r="AD102" i="51"/>
  <c r="AC102" i="51"/>
  <c r="AB102" i="51"/>
  <c r="AA102" i="51"/>
  <c r="Z102" i="51"/>
  <c r="Y102" i="51"/>
  <c r="AQ102" i="51" s="1"/>
  <c r="X102" i="51"/>
  <c r="W102" i="51"/>
  <c r="V102" i="51"/>
  <c r="U102" i="51"/>
  <c r="T102" i="51"/>
  <c r="S102" i="51"/>
  <c r="R102" i="51"/>
  <c r="Q102" i="51"/>
  <c r="P102" i="51"/>
  <c r="O102" i="51"/>
  <c r="N102" i="51"/>
  <c r="M102" i="51"/>
  <c r="L102" i="51"/>
  <c r="K102" i="51"/>
  <c r="J102" i="51"/>
  <c r="AN102" i="51" s="1"/>
  <c r="I102" i="51"/>
  <c r="H102" i="51"/>
  <c r="G102" i="51"/>
  <c r="F102" i="51"/>
  <c r="E102" i="51"/>
  <c r="D102" i="51"/>
  <c r="AE101" i="51"/>
  <c r="AD101" i="51"/>
  <c r="AC101" i="51"/>
  <c r="AB101" i="51"/>
  <c r="AA101" i="51"/>
  <c r="Z101" i="51"/>
  <c r="Y101" i="51"/>
  <c r="AQ101" i="51" s="1"/>
  <c r="X101" i="51"/>
  <c r="W101" i="51"/>
  <c r="V101" i="51"/>
  <c r="U101" i="51"/>
  <c r="T101" i="51"/>
  <c r="S101" i="51"/>
  <c r="R101" i="51"/>
  <c r="Q101" i="51"/>
  <c r="P101" i="51"/>
  <c r="O101" i="51"/>
  <c r="N101" i="51"/>
  <c r="M101" i="51"/>
  <c r="L101" i="51"/>
  <c r="K101" i="51"/>
  <c r="J101" i="51"/>
  <c r="AN101" i="51" s="1"/>
  <c r="I101" i="51"/>
  <c r="H101" i="51"/>
  <c r="G101" i="51"/>
  <c r="F101" i="51"/>
  <c r="E101" i="51"/>
  <c r="D101" i="51"/>
  <c r="AE100" i="51"/>
  <c r="AD100" i="51"/>
  <c r="AC100" i="51"/>
  <c r="AB100" i="51"/>
  <c r="AA100" i="51"/>
  <c r="Z100" i="51"/>
  <c r="Y100" i="51"/>
  <c r="AQ100" i="51" s="1"/>
  <c r="X100" i="51"/>
  <c r="W100" i="51"/>
  <c r="V100" i="51"/>
  <c r="U100" i="51"/>
  <c r="T100" i="51"/>
  <c r="S100" i="51"/>
  <c r="R100" i="51"/>
  <c r="Q100" i="51"/>
  <c r="P100" i="51"/>
  <c r="O100" i="51"/>
  <c r="N100" i="51"/>
  <c r="M100" i="51"/>
  <c r="L100" i="51"/>
  <c r="K100" i="51"/>
  <c r="J100" i="51"/>
  <c r="AN100" i="51" s="1"/>
  <c r="I100" i="51"/>
  <c r="H100" i="51"/>
  <c r="G100" i="51"/>
  <c r="F100" i="51"/>
  <c r="E100" i="51"/>
  <c r="AS100" i="51" s="1"/>
  <c r="D100" i="51"/>
  <c r="AE99" i="51"/>
  <c r="AD99" i="51"/>
  <c r="AC99" i="51"/>
  <c r="AB99" i="51"/>
  <c r="AA99" i="51"/>
  <c r="Z99" i="51"/>
  <c r="Y99" i="51"/>
  <c r="AQ99" i="51" s="1"/>
  <c r="X99" i="51"/>
  <c r="W99" i="51"/>
  <c r="V99" i="51"/>
  <c r="U99" i="51"/>
  <c r="T99" i="51"/>
  <c r="AP99" i="51" s="1"/>
  <c r="S99" i="51"/>
  <c r="R99" i="51"/>
  <c r="Q99" i="51"/>
  <c r="P99" i="51"/>
  <c r="O99" i="51"/>
  <c r="N99" i="51"/>
  <c r="M99" i="51"/>
  <c r="L99" i="51"/>
  <c r="K99" i="51"/>
  <c r="J99" i="51"/>
  <c r="AN99" i="51" s="1"/>
  <c r="I99" i="51"/>
  <c r="H99" i="51"/>
  <c r="G99" i="51"/>
  <c r="F99" i="51"/>
  <c r="E99" i="51"/>
  <c r="AS99" i="51" s="1"/>
  <c r="D99" i="51"/>
  <c r="AE98" i="51"/>
  <c r="AD98" i="51"/>
  <c r="AC98" i="51"/>
  <c r="AB98" i="51"/>
  <c r="AA98" i="51"/>
  <c r="Z98" i="51"/>
  <c r="Y98" i="51"/>
  <c r="AQ98" i="51" s="1"/>
  <c r="X98" i="51"/>
  <c r="W98" i="51"/>
  <c r="V98" i="51"/>
  <c r="U98" i="51"/>
  <c r="T98" i="51"/>
  <c r="AP98" i="51" s="1"/>
  <c r="S98" i="51"/>
  <c r="R98" i="51"/>
  <c r="Q98" i="51"/>
  <c r="P98" i="51"/>
  <c r="O98" i="51"/>
  <c r="N98" i="51"/>
  <c r="M98" i="51"/>
  <c r="L98" i="51"/>
  <c r="K98" i="51"/>
  <c r="J98" i="51"/>
  <c r="AN98" i="51" s="1"/>
  <c r="I98" i="51"/>
  <c r="H98" i="51"/>
  <c r="G98" i="51"/>
  <c r="F98" i="51"/>
  <c r="E98" i="51"/>
  <c r="AS98" i="51" s="1"/>
  <c r="D98" i="51"/>
  <c r="AE97" i="51"/>
  <c r="AD97" i="51"/>
  <c r="AC97" i="51"/>
  <c r="AB97" i="51"/>
  <c r="AA97" i="51"/>
  <c r="Z97" i="51"/>
  <c r="Y97" i="51"/>
  <c r="AQ97" i="51" s="1"/>
  <c r="X97" i="51"/>
  <c r="W97" i="51"/>
  <c r="V97" i="51"/>
  <c r="U97" i="51"/>
  <c r="T97" i="51"/>
  <c r="S97" i="51"/>
  <c r="R97" i="51"/>
  <c r="Q97" i="51"/>
  <c r="P97" i="51"/>
  <c r="O97" i="51"/>
  <c r="N97" i="51"/>
  <c r="M97" i="51"/>
  <c r="L97" i="51"/>
  <c r="K97" i="51"/>
  <c r="J97" i="51"/>
  <c r="AE96" i="51"/>
  <c r="AD96" i="51"/>
  <c r="AC96" i="51"/>
  <c r="AR96" i="51" s="1"/>
  <c r="AB96" i="51"/>
  <c r="AA96" i="51"/>
  <c r="Z96" i="51"/>
  <c r="Y96" i="51"/>
  <c r="AQ96" i="51" s="1"/>
  <c r="X96" i="51"/>
  <c r="W96" i="51"/>
  <c r="V96" i="51"/>
  <c r="U96" i="51"/>
  <c r="T96" i="51"/>
  <c r="AP96" i="51" s="1"/>
  <c r="S96" i="51"/>
  <c r="R96" i="51"/>
  <c r="Q96" i="51"/>
  <c r="P96" i="51"/>
  <c r="O96" i="51"/>
  <c r="N96" i="51"/>
  <c r="M96" i="51"/>
  <c r="L96" i="51"/>
  <c r="K96" i="51"/>
  <c r="J96" i="51"/>
  <c r="I96" i="51"/>
  <c r="H96" i="51"/>
  <c r="G96" i="51"/>
  <c r="F96" i="51"/>
  <c r="E96" i="51"/>
  <c r="AS96" i="51" s="1"/>
  <c r="D96" i="51"/>
  <c r="AE95" i="51"/>
  <c r="AD95" i="51"/>
  <c r="AC95" i="51"/>
  <c r="AB95" i="51"/>
  <c r="AA95" i="51"/>
  <c r="Z95" i="51"/>
  <c r="Y95" i="51"/>
  <c r="AQ95" i="51" s="1"/>
  <c r="X95" i="51"/>
  <c r="W95" i="51"/>
  <c r="V95" i="51"/>
  <c r="U95" i="51"/>
  <c r="T95" i="51"/>
  <c r="S95" i="51"/>
  <c r="R95" i="51"/>
  <c r="Q95" i="51"/>
  <c r="P95" i="51"/>
  <c r="O95" i="51"/>
  <c r="N95" i="51"/>
  <c r="M95" i="51"/>
  <c r="L95" i="51"/>
  <c r="K95" i="51"/>
  <c r="J95" i="51"/>
  <c r="AN95" i="51" s="1"/>
  <c r="I95" i="51"/>
  <c r="H95" i="51"/>
  <c r="G95" i="51"/>
  <c r="F95" i="51"/>
  <c r="E95" i="51"/>
  <c r="D95" i="51"/>
  <c r="AE94" i="51"/>
  <c r="AD94" i="51"/>
  <c r="AC94" i="51"/>
  <c r="AB94" i="51"/>
  <c r="AA94" i="51"/>
  <c r="Z94" i="51"/>
  <c r="Y94" i="51"/>
  <c r="AQ94" i="51" s="1"/>
  <c r="X94" i="51"/>
  <c r="W94" i="51"/>
  <c r="V94" i="51"/>
  <c r="U94" i="51"/>
  <c r="T94" i="51"/>
  <c r="S94" i="51"/>
  <c r="R94" i="51"/>
  <c r="Q94" i="51"/>
  <c r="P94" i="51"/>
  <c r="O94" i="51"/>
  <c r="N94" i="51"/>
  <c r="M94" i="51"/>
  <c r="L94" i="51"/>
  <c r="K94" i="51"/>
  <c r="J94" i="51"/>
  <c r="AN94" i="51" s="1"/>
  <c r="I94" i="51"/>
  <c r="H94" i="51"/>
  <c r="G94" i="51"/>
  <c r="F94" i="51"/>
  <c r="E94" i="51"/>
  <c r="D94" i="51"/>
  <c r="AE93" i="51"/>
  <c r="AD93" i="51"/>
  <c r="AC93" i="51"/>
  <c r="AB93" i="51"/>
  <c r="AA93" i="51"/>
  <c r="Z93" i="51"/>
  <c r="Y93" i="51"/>
  <c r="AQ93" i="51" s="1"/>
  <c r="X93" i="51"/>
  <c r="W93" i="51"/>
  <c r="V93" i="51"/>
  <c r="U93" i="51"/>
  <c r="T93" i="51"/>
  <c r="S93" i="51"/>
  <c r="R93" i="51"/>
  <c r="Q93" i="51"/>
  <c r="P93" i="51"/>
  <c r="O93" i="51"/>
  <c r="N93" i="51"/>
  <c r="M93" i="51"/>
  <c r="L93" i="51"/>
  <c r="K93" i="51"/>
  <c r="J93" i="51"/>
  <c r="AN93" i="51" s="1"/>
  <c r="I93" i="51"/>
  <c r="H93" i="51"/>
  <c r="G93" i="51"/>
  <c r="F93" i="51"/>
  <c r="E93" i="51"/>
  <c r="AS93" i="51" s="1"/>
  <c r="D93" i="51"/>
  <c r="AE92" i="51"/>
  <c r="AD92" i="51"/>
  <c r="AC92" i="51"/>
  <c r="AB92" i="51"/>
  <c r="AA92" i="51"/>
  <c r="Z92" i="51"/>
  <c r="Y92" i="51"/>
  <c r="AQ92" i="51" s="1"/>
  <c r="X92" i="51"/>
  <c r="W92" i="51"/>
  <c r="V92" i="51"/>
  <c r="U92" i="51"/>
  <c r="T92" i="51"/>
  <c r="AP92" i="51" s="1"/>
  <c r="S92" i="51"/>
  <c r="R92" i="51"/>
  <c r="Q92" i="51"/>
  <c r="P92" i="51"/>
  <c r="O92" i="51"/>
  <c r="N92" i="51"/>
  <c r="M92" i="51"/>
  <c r="L92" i="51"/>
  <c r="K92" i="51"/>
  <c r="J92" i="51"/>
  <c r="I92" i="51"/>
  <c r="H92" i="51"/>
  <c r="G92" i="51"/>
  <c r="F92" i="51"/>
  <c r="E92" i="51"/>
  <c r="D92" i="51"/>
  <c r="AE91" i="51"/>
  <c r="AD91" i="51"/>
  <c r="AC91" i="51"/>
  <c r="AB91" i="51"/>
  <c r="AA91" i="51"/>
  <c r="Z91" i="51"/>
  <c r="Y91" i="51"/>
  <c r="AQ91" i="51" s="1"/>
  <c r="X91" i="51"/>
  <c r="W91" i="51"/>
  <c r="V91" i="51"/>
  <c r="U91" i="51"/>
  <c r="T91" i="51"/>
  <c r="S91" i="51"/>
  <c r="R91" i="51"/>
  <c r="Q91" i="51"/>
  <c r="P91" i="51"/>
  <c r="O91" i="51"/>
  <c r="N91" i="51"/>
  <c r="M91" i="51"/>
  <c r="L91" i="51"/>
  <c r="K91" i="51"/>
  <c r="J91" i="51"/>
  <c r="AN91" i="51" s="1"/>
  <c r="I91" i="51"/>
  <c r="H91" i="51"/>
  <c r="G91" i="51"/>
  <c r="F91" i="51"/>
  <c r="E91" i="51"/>
  <c r="AS91" i="51" s="1"/>
  <c r="D91" i="51"/>
  <c r="AE90" i="51"/>
  <c r="AD90" i="51"/>
  <c r="AC90" i="51"/>
  <c r="AB90" i="51"/>
  <c r="AA90" i="51"/>
  <c r="Z90" i="51"/>
  <c r="Y90" i="51"/>
  <c r="AQ90" i="51" s="1"/>
  <c r="X90" i="51"/>
  <c r="W90" i="51"/>
  <c r="V90" i="51"/>
  <c r="U90" i="51"/>
  <c r="T90" i="51"/>
  <c r="S90" i="51"/>
  <c r="R90" i="51"/>
  <c r="Q90" i="51"/>
  <c r="P90" i="51"/>
  <c r="O90" i="51"/>
  <c r="N90" i="51"/>
  <c r="M90" i="51"/>
  <c r="L90" i="51"/>
  <c r="K90" i="51"/>
  <c r="J90" i="51"/>
  <c r="AN90" i="51" s="1"/>
  <c r="I90" i="51"/>
  <c r="H90" i="51"/>
  <c r="G90" i="51"/>
  <c r="F90" i="51"/>
  <c r="E90" i="51"/>
  <c r="D90" i="51"/>
  <c r="AE89" i="51"/>
  <c r="AD89" i="51"/>
  <c r="AC89" i="51"/>
  <c r="AB89" i="51"/>
  <c r="AA89" i="51"/>
  <c r="Z89" i="51"/>
  <c r="Y89" i="51"/>
  <c r="AQ89" i="51" s="1"/>
  <c r="X89" i="51"/>
  <c r="W89" i="51"/>
  <c r="V89" i="51"/>
  <c r="U89" i="51"/>
  <c r="T89" i="51"/>
  <c r="S89" i="51"/>
  <c r="R89" i="51"/>
  <c r="Q89" i="51"/>
  <c r="P89" i="51"/>
  <c r="O89" i="51"/>
  <c r="N89" i="51"/>
  <c r="M89" i="51"/>
  <c r="L89" i="51"/>
  <c r="K89" i="51"/>
  <c r="J89" i="51"/>
  <c r="AN89" i="51" s="1"/>
  <c r="I89" i="51"/>
  <c r="H89" i="51"/>
  <c r="G89" i="51"/>
  <c r="F89" i="51"/>
  <c r="E89" i="51"/>
  <c r="D89" i="51"/>
  <c r="AE88" i="51"/>
  <c r="AD88" i="51"/>
  <c r="AC88" i="51"/>
  <c r="AB88" i="51"/>
  <c r="AA88" i="51"/>
  <c r="Z88" i="51"/>
  <c r="Y88" i="51"/>
  <c r="AQ88" i="51" s="1"/>
  <c r="X88" i="51"/>
  <c r="W88" i="51"/>
  <c r="V88" i="51"/>
  <c r="U88" i="51"/>
  <c r="T88" i="51"/>
  <c r="S88" i="51"/>
  <c r="R88" i="51"/>
  <c r="Q88" i="51"/>
  <c r="P88" i="51"/>
  <c r="O88" i="51"/>
  <c r="N88" i="51"/>
  <c r="M88" i="51"/>
  <c r="L88" i="51"/>
  <c r="K88" i="51"/>
  <c r="J88" i="51"/>
  <c r="AN88" i="51" s="1"/>
  <c r="I88" i="51"/>
  <c r="H88" i="51"/>
  <c r="G88" i="51"/>
  <c r="F88" i="51"/>
  <c r="E88" i="51"/>
  <c r="AS88" i="51" s="1"/>
  <c r="D88" i="51"/>
  <c r="AE87" i="51"/>
  <c r="AD87" i="51"/>
  <c r="AC87" i="51"/>
  <c r="AB87" i="51"/>
  <c r="AA87" i="51"/>
  <c r="Z87" i="51"/>
  <c r="Y87" i="51"/>
  <c r="AQ87" i="51" s="1"/>
  <c r="X87" i="51"/>
  <c r="W87" i="51"/>
  <c r="V87" i="51"/>
  <c r="U87" i="51"/>
  <c r="T87" i="51"/>
  <c r="AP87" i="51" s="1"/>
  <c r="S87" i="51"/>
  <c r="R87" i="51"/>
  <c r="Q87" i="51"/>
  <c r="P87" i="51"/>
  <c r="O87" i="51"/>
  <c r="N87" i="51"/>
  <c r="M87" i="51"/>
  <c r="L87" i="51"/>
  <c r="K87" i="51"/>
  <c r="J87" i="51"/>
  <c r="AN87" i="51" s="1"/>
  <c r="I87" i="51"/>
  <c r="H87" i="51"/>
  <c r="G87" i="51"/>
  <c r="F87" i="51"/>
  <c r="E87" i="51"/>
  <c r="D87" i="51"/>
  <c r="AE85" i="51"/>
  <c r="AD85" i="51"/>
  <c r="AC85" i="51"/>
  <c r="AB85" i="51"/>
  <c r="AA85" i="51"/>
  <c r="Z85" i="51"/>
  <c r="Y85" i="51"/>
  <c r="AQ85" i="51" s="1"/>
  <c r="X85" i="51"/>
  <c r="W85" i="51"/>
  <c r="V85" i="51"/>
  <c r="U85" i="51"/>
  <c r="T85" i="51"/>
  <c r="S85" i="51"/>
  <c r="R85" i="51"/>
  <c r="Q85" i="51"/>
  <c r="P85" i="51"/>
  <c r="O85" i="51"/>
  <c r="N85" i="51"/>
  <c r="M85" i="51"/>
  <c r="L85" i="51"/>
  <c r="K85" i="51"/>
  <c r="J85" i="51"/>
  <c r="AN85" i="51" s="1"/>
  <c r="I85" i="51"/>
  <c r="H85" i="51"/>
  <c r="G85" i="51"/>
  <c r="F85" i="51"/>
  <c r="E85" i="51"/>
  <c r="AS85" i="51" s="1"/>
  <c r="D85" i="51"/>
  <c r="AE84" i="51"/>
  <c r="AD84" i="51"/>
  <c r="AC84" i="51"/>
  <c r="AB84" i="51"/>
  <c r="AA84" i="51"/>
  <c r="Z84" i="51"/>
  <c r="Y84" i="51"/>
  <c r="AQ84" i="51" s="1"/>
  <c r="X84" i="51"/>
  <c r="W84" i="51"/>
  <c r="V84" i="51"/>
  <c r="U84" i="51"/>
  <c r="T84" i="51"/>
  <c r="S84" i="51"/>
  <c r="R84" i="51"/>
  <c r="Q84" i="51"/>
  <c r="P84" i="51"/>
  <c r="O84" i="51"/>
  <c r="N84" i="51"/>
  <c r="M84" i="51"/>
  <c r="L84" i="51"/>
  <c r="K84" i="51"/>
  <c r="J84" i="51"/>
  <c r="AN84" i="51" s="1"/>
  <c r="I84" i="51"/>
  <c r="H84" i="51"/>
  <c r="G84" i="51"/>
  <c r="F84" i="51"/>
  <c r="E84" i="51"/>
  <c r="AS84" i="51" s="1"/>
  <c r="D84" i="51"/>
  <c r="AE83" i="51"/>
  <c r="AD83" i="51"/>
  <c r="AC83" i="51"/>
  <c r="AB83" i="51"/>
  <c r="AA83" i="51"/>
  <c r="Z83" i="51"/>
  <c r="Y83" i="51"/>
  <c r="AQ83" i="51" s="1"/>
  <c r="X83" i="51"/>
  <c r="W83" i="51"/>
  <c r="V83" i="51"/>
  <c r="U83" i="51"/>
  <c r="T83" i="51"/>
  <c r="AP83" i="51" s="1"/>
  <c r="S83" i="51"/>
  <c r="R83" i="51"/>
  <c r="Q83" i="51"/>
  <c r="P83" i="51"/>
  <c r="O83" i="51"/>
  <c r="N83" i="51"/>
  <c r="M83" i="51"/>
  <c r="L83" i="51"/>
  <c r="K83" i="51"/>
  <c r="J83" i="51"/>
  <c r="I83" i="51"/>
  <c r="H83" i="51"/>
  <c r="G83" i="51"/>
  <c r="F83" i="51"/>
  <c r="E83" i="51"/>
  <c r="AS83" i="51" s="1"/>
  <c r="D83" i="51"/>
  <c r="AE82" i="51"/>
  <c r="AD82" i="51"/>
  <c r="AC82" i="51"/>
  <c r="AB82" i="51"/>
  <c r="AA82" i="51"/>
  <c r="Z82" i="51"/>
  <c r="Y82" i="51"/>
  <c r="AQ82" i="51" s="1"/>
  <c r="X82" i="51"/>
  <c r="W82" i="51"/>
  <c r="V82" i="51"/>
  <c r="U82" i="51"/>
  <c r="T82" i="51"/>
  <c r="AP82" i="51" s="1"/>
  <c r="S82" i="51"/>
  <c r="R82" i="51"/>
  <c r="Q82" i="51"/>
  <c r="P82" i="51"/>
  <c r="O82" i="51"/>
  <c r="N82" i="51"/>
  <c r="M82" i="51"/>
  <c r="L82" i="51"/>
  <c r="K82" i="51"/>
  <c r="J82" i="51"/>
  <c r="AN82" i="51" s="1"/>
  <c r="I82" i="51"/>
  <c r="H82" i="51"/>
  <c r="G82" i="51"/>
  <c r="F82" i="51"/>
  <c r="E82" i="51"/>
  <c r="AS82" i="51" s="1"/>
  <c r="D82" i="51"/>
  <c r="AE81" i="51"/>
  <c r="AD81" i="51"/>
  <c r="AC81" i="51"/>
  <c r="AB81" i="51"/>
  <c r="AA81" i="51"/>
  <c r="Z81" i="51"/>
  <c r="Y81" i="51"/>
  <c r="AQ81" i="51" s="1"/>
  <c r="X81" i="51"/>
  <c r="W81" i="51"/>
  <c r="V81" i="51"/>
  <c r="U81" i="51"/>
  <c r="T81" i="51"/>
  <c r="S81" i="51"/>
  <c r="R81" i="51"/>
  <c r="Q81" i="51"/>
  <c r="P81" i="51"/>
  <c r="O81" i="51"/>
  <c r="N81" i="51"/>
  <c r="M81" i="51"/>
  <c r="L81" i="51"/>
  <c r="K81" i="51"/>
  <c r="J81" i="51"/>
  <c r="AN81" i="51" s="1"/>
  <c r="I81" i="51"/>
  <c r="H81" i="51"/>
  <c r="G81" i="51"/>
  <c r="F81" i="51"/>
  <c r="E81" i="51"/>
  <c r="D81" i="51"/>
  <c r="AE80" i="51"/>
  <c r="AD80" i="51"/>
  <c r="AC80" i="51"/>
  <c r="AB80" i="51"/>
  <c r="AA80" i="51"/>
  <c r="Z80" i="51"/>
  <c r="Y80" i="51"/>
  <c r="AQ80" i="51" s="1"/>
  <c r="X80" i="51"/>
  <c r="W80" i="51"/>
  <c r="V80" i="51"/>
  <c r="U80" i="51"/>
  <c r="T80" i="51"/>
  <c r="AP80" i="51" s="1"/>
  <c r="S80" i="51"/>
  <c r="R80" i="51"/>
  <c r="Q80" i="51"/>
  <c r="P80" i="51"/>
  <c r="O80" i="51"/>
  <c r="N80" i="51"/>
  <c r="M80" i="51"/>
  <c r="L80" i="51"/>
  <c r="K80" i="51"/>
  <c r="J80" i="51"/>
  <c r="AN80" i="51" s="1"/>
  <c r="I80" i="51"/>
  <c r="H80" i="51"/>
  <c r="G80" i="51"/>
  <c r="F80" i="51"/>
  <c r="E80" i="51"/>
  <c r="AS80" i="51" s="1"/>
  <c r="D80" i="51"/>
  <c r="AE79" i="51"/>
  <c r="AD79" i="51"/>
  <c r="AC79" i="51"/>
  <c r="AB79" i="51"/>
  <c r="AA79" i="51"/>
  <c r="Z79" i="51"/>
  <c r="Y79" i="51"/>
  <c r="AQ79" i="51" s="1"/>
  <c r="X79" i="51"/>
  <c r="W79" i="51"/>
  <c r="V79" i="51"/>
  <c r="U79" i="51"/>
  <c r="T79" i="51"/>
  <c r="AP79" i="51" s="1"/>
  <c r="S79" i="51"/>
  <c r="R79" i="51"/>
  <c r="Q79" i="51"/>
  <c r="P79" i="51"/>
  <c r="O79" i="51"/>
  <c r="N79" i="51"/>
  <c r="M79" i="51"/>
  <c r="L79" i="51"/>
  <c r="K79" i="51"/>
  <c r="J79" i="51"/>
  <c r="AN79" i="51" s="1"/>
  <c r="I79" i="51"/>
  <c r="H79" i="51"/>
  <c r="G79" i="51"/>
  <c r="F79" i="51"/>
  <c r="E79" i="51"/>
  <c r="AS79" i="51" s="1"/>
  <c r="D79" i="51"/>
  <c r="AE78" i="51"/>
  <c r="AD78" i="51"/>
  <c r="AC78" i="51"/>
  <c r="AB78" i="51"/>
  <c r="AA78" i="51"/>
  <c r="Z78" i="51"/>
  <c r="Y78" i="51"/>
  <c r="AQ78" i="51" s="1"/>
  <c r="X78" i="51"/>
  <c r="W78" i="51"/>
  <c r="V78" i="51"/>
  <c r="U78" i="51"/>
  <c r="T78" i="51"/>
  <c r="S78" i="51"/>
  <c r="R78" i="51"/>
  <c r="Q78" i="51"/>
  <c r="P78" i="51"/>
  <c r="O78" i="51"/>
  <c r="N78" i="51"/>
  <c r="M78" i="51"/>
  <c r="L78" i="51"/>
  <c r="K78" i="51"/>
  <c r="J78" i="51"/>
  <c r="AN78" i="51" s="1"/>
  <c r="I78" i="51"/>
  <c r="H78" i="51"/>
  <c r="G78" i="51"/>
  <c r="F78" i="51"/>
  <c r="E78" i="51"/>
  <c r="D78" i="51"/>
  <c r="AE77" i="51"/>
  <c r="AD77" i="51"/>
  <c r="AC77" i="51"/>
  <c r="AB77" i="51"/>
  <c r="AA77" i="51"/>
  <c r="Z77" i="51"/>
  <c r="Y77" i="51"/>
  <c r="AQ77" i="51" s="1"/>
  <c r="X77" i="51"/>
  <c r="W77" i="51"/>
  <c r="V77" i="51"/>
  <c r="U77" i="51"/>
  <c r="T77" i="51"/>
  <c r="S77" i="51"/>
  <c r="R77" i="51"/>
  <c r="Q77" i="51"/>
  <c r="P77" i="51"/>
  <c r="O77" i="51"/>
  <c r="N77" i="51"/>
  <c r="M77" i="51"/>
  <c r="L77" i="51"/>
  <c r="K77" i="51"/>
  <c r="J77" i="51"/>
  <c r="AN77" i="51" s="1"/>
  <c r="I77" i="51"/>
  <c r="H77" i="51"/>
  <c r="G77" i="51"/>
  <c r="F77" i="51"/>
  <c r="E77" i="51"/>
  <c r="D77" i="51"/>
  <c r="AE76" i="51"/>
  <c r="AD76" i="51"/>
  <c r="AC76" i="51"/>
  <c r="AB76" i="51"/>
  <c r="AA76" i="51"/>
  <c r="Z76" i="51"/>
  <c r="Y76" i="51"/>
  <c r="AQ76" i="51" s="1"/>
  <c r="X76" i="51"/>
  <c r="W76" i="51"/>
  <c r="V76" i="51"/>
  <c r="U76" i="51"/>
  <c r="T76" i="51"/>
  <c r="S76" i="51"/>
  <c r="R76" i="51"/>
  <c r="Q76" i="51"/>
  <c r="P76" i="51"/>
  <c r="O76" i="51"/>
  <c r="N76" i="51"/>
  <c r="M76" i="51"/>
  <c r="L76" i="51"/>
  <c r="K76" i="51"/>
  <c r="J76" i="51"/>
  <c r="AN76" i="51" s="1"/>
  <c r="I76" i="51"/>
  <c r="H76" i="51"/>
  <c r="G76" i="51"/>
  <c r="F76" i="51"/>
  <c r="E76" i="51"/>
  <c r="AS76" i="51" s="1"/>
  <c r="D76" i="51"/>
  <c r="AE75" i="51"/>
  <c r="AD75" i="51"/>
  <c r="AC75" i="51"/>
  <c r="AB75" i="51"/>
  <c r="AA75" i="51"/>
  <c r="Z75" i="51"/>
  <c r="Y75" i="51"/>
  <c r="AQ75" i="51" s="1"/>
  <c r="X75" i="51"/>
  <c r="W75" i="51"/>
  <c r="V75" i="51"/>
  <c r="U75" i="51"/>
  <c r="T75" i="51"/>
  <c r="AP75" i="51" s="1"/>
  <c r="S75" i="51"/>
  <c r="R75" i="51"/>
  <c r="Q75" i="51"/>
  <c r="P75" i="51"/>
  <c r="O75" i="51"/>
  <c r="N75" i="51"/>
  <c r="M75" i="51"/>
  <c r="L75" i="51"/>
  <c r="K75" i="51"/>
  <c r="J75" i="51"/>
  <c r="AN75" i="51" s="1"/>
  <c r="I75" i="51"/>
  <c r="H75" i="51"/>
  <c r="G75" i="51"/>
  <c r="F75" i="51"/>
  <c r="E75" i="51"/>
  <c r="AS75" i="51" s="1"/>
  <c r="D75" i="51"/>
  <c r="AE74" i="51"/>
  <c r="AD74" i="51"/>
  <c r="AC74" i="51"/>
  <c r="AB74" i="51"/>
  <c r="AA74" i="51"/>
  <c r="Z74" i="51"/>
  <c r="Y74" i="51"/>
  <c r="AQ74" i="51" s="1"/>
  <c r="X74" i="51"/>
  <c r="W74" i="51"/>
  <c r="V74" i="51"/>
  <c r="U74" i="51"/>
  <c r="T74" i="51"/>
  <c r="S74" i="51"/>
  <c r="R74" i="51"/>
  <c r="Q74" i="51"/>
  <c r="P74" i="51"/>
  <c r="O74" i="51"/>
  <c r="N74" i="51"/>
  <c r="M74" i="51"/>
  <c r="L74" i="51"/>
  <c r="K74" i="51"/>
  <c r="J74" i="51"/>
  <c r="AN74" i="51" s="1"/>
  <c r="I74" i="51"/>
  <c r="H74" i="51"/>
  <c r="G74" i="51"/>
  <c r="F74" i="51"/>
  <c r="E74" i="51"/>
  <c r="D74" i="51"/>
  <c r="AE73" i="51"/>
  <c r="AD73" i="51"/>
  <c r="AC73" i="51"/>
  <c r="AB73" i="51"/>
  <c r="AA73" i="51"/>
  <c r="Z73" i="51"/>
  <c r="Y73" i="51"/>
  <c r="AQ73" i="51" s="1"/>
  <c r="X73" i="51"/>
  <c r="W73" i="51"/>
  <c r="V73" i="51"/>
  <c r="U73" i="51"/>
  <c r="T73" i="51"/>
  <c r="S73" i="51"/>
  <c r="R73" i="51"/>
  <c r="Q73" i="51"/>
  <c r="P73" i="51"/>
  <c r="O73" i="51"/>
  <c r="N73" i="51"/>
  <c r="M73" i="51"/>
  <c r="L73" i="51"/>
  <c r="K73" i="51"/>
  <c r="J73" i="51"/>
  <c r="AN73" i="51" s="1"/>
  <c r="I73" i="51"/>
  <c r="H73" i="51"/>
  <c r="G73" i="51"/>
  <c r="F73" i="51"/>
  <c r="E73" i="51"/>
  <c r="D73" i="51"/>
  <c r="AE72" i="51"/>
  <c r="AD72" i="51"/>
  <c r="AC72" i="51"/>
  <c r="AB72" i="51"/>
  <c r="AA72" i="51"/>
  <c r="Z72" i="51"/>
  <c r="Y72" i="51"/>
  <c r="AQ72" i="51" s="1"/>
  <c r="X72" i="51"/>
  <c r="W72" i="51"/>
  <c r="V72" i="51"/>
  <c r="U72" i="51"/>
  <c r="T72" i="51"/>
  <c r="S72" i="51"/>
  <c r="R72" i="51"/>
  <c r="Q72" i="51"/>
  <c r="P72" i="51"/>
  <c r="O72" i="51"/>
  <c r="N72" i="51"/>
  <c r="M72" i="51"/>
  <c r="L72" i="51"/>
  <c r="K72" i="51"/>
  <c r="J72" i="51"/>
  <c r="I72" i="51"/>
  <c r="H72" i="51"/>
  <c r="G72" i="51"/>
  <c r="F72" i="51"/>
  <c r="E72" i="51"/>
  <c r="D72" i="51"/>
  <c r="AE71" i="51"/>
  <c r="AD71" i="51"/>
  <c r="AC71" i="51"/>
  <c r="AB71" i="51"/>
  <c r="AA71" i="51"/>
  <c r="Z71" i="51"/>
  <c r="Y71" i="51"/>
  <c r="AQ71" i="51" s="1"/>
  <c r="X71" i="51"/>
  <c r="W71" i="51"/>
  <c r="V71" i="51"/>
  <c r="U71" i="51"/>
  <c r="T71" i="51"/>
  <c r="S71" i="51"/>
  <c r="R71" i="51"/>
  <c r="Q71" i="51"/>
  <c r="P71" i="51"/>
  <c r="O71" i="51"/>
  <c r="N71" i="51"/>
  <c r="M71" i="51"/>
  <c r="L71" i="51"/>
  <c r="K71" i="51"/>
  <c r="J71" i="51"/>
  <c r="I71" i="51"/>
  <c r="H71" i="51"/>
  <c r="G71" i="51"/>
  <c r="F71" i="51"/>
  <c r="E71" i="51"/>
  <c r="AS71" i="51" s="1"/>
  <c r="D71" i="51"/>
  <c r="AE70" i="51"/>
  <c r="AD70" i="51"/>
  <c r="AC70" i="51"/>
  <c r="AB70" i="51"/>
  <c r="AA70" i="51"/>
  <c r="Z70" i="51"/>
  <c r="Y70" i="51"/>
  <c r="AQ70" i="51" s="1"/>
  <c r="X70" i="51"/>
  <c r="W70" i="51"/>
  <c r="V70" i="51"/>
  <c r="U70" i="51"/>
  <c r="T70" i="51"/>
  <c r="S70" i="51"/>
  <c r="R70" i="51"/>
  <c r="Q70" i="51"/>
  <c r="P70" i="51"/>
  <c r="O70" i="51"/>
  <c r="N70" i="51"/>
  <c r="M70" i="51"/>
  <c r="L70" i="51"/>
  <c r="K70" i="51"/>
  <c r="J70" i="51"/>
  <c r="AN70" i="51" s="1"/>
  <c r="I70" i="51"/>
  <c r="H70" i="51"/>
  <c r="G70" i="51"/>
  <c r="F70" i="51"/>
  <c r="E70" i="51"/>
  <c r="AS70" i="51" s="1"/>
  <c r="D70" i="51"/>
  <c r="AE69" i="51"/>
  <c r="AD69" i="51"/>
  <c r="AC69" i="51"/>
  <c r="AB69" i="51"/>
  <c r="AA69" i="51"/>
  <c r="Z69" i="51"/>
  <c r="Y69" i="51"/>
  <c r="AQ69" i="51" s="1"/>
  <c r="X69" i="51"/>
  <c r="W69" i="51"/>
  <c r="V69" i="51"/>
  <c r="U69" i="51"/>
  <c r="T69" i="51"/>
  <c r="AP69" i="51" s="1"/>
  <c r="S69" i="51"/>
  <c r="R69" i="51"/>
  <c r="Q69" i="51"/>
  <c r="P69" i="51"/>
  <c r="O69" i="51"/>
  <c r="N69" i="51"/>
  <c r="M69" i="51"/>
  <c r="L69" i="51"/>
  <c r="K69" i="51"/>
  <c r="J69" i="51"/>
  <c r="AN69" i="51" s="1"/>
  <c r="I69" i="51"/>
  <c r="H69" i="51"/>
  <c r="G69" i="51"/>
  <c r="F69" i="51"/>
  <c r="E69" i="51"/>
  <c r="AS69" i="51" s="1"/>
  <c r="D69" i="51"/>
  <c r="AE68" i="51"/>
  <c r="AD68" i="51"/>
  <c r="AC68" i="51"/>
  <c r="AB68" i="51"/>
  <c r="AA68" i="51"/>
  <c r="Z68" i="51"/>
  <c r="Y68" i="51"/>
  <c r="AQ68" i="51" s="1"/>
  <c r="X68" i="51"/>
  <c r="W68" i="51"/>
  <c r="V68" i="51"/>
  <c r="U68" i="51"/>
  <c r="T68" i="51"/>
  <c r="S68" i="51"/>
  <c r="R68" i="51"/>
  <c r="Q68" i="51"/>
  <c r="P68" i="51"/>
  <c r="O68" i="51"/>
  <c r="N68" i="51"/>
  <c r="M68" i="51"/>
  <c r="L68" i="51"/>
  <c r="K68" i="51"/>
  <c r="J68" i="51"/>
  <c r="AN68" i="51" s="1"/>
  <c r="I68" i="51"/>
  <c r="H68" i="51"/>
  <c r="G68" i="51"/>
  <c r="F68" i="51"/>
  <c r="E68" i="51"/>
  <c r="AS68" i="51" s="1"/>
  <c r="D68" i="51"/>
  <c r="AE67" i="51"/>
  <c r="AD67" i="51"/>
  <c r="AC67" i="51"/>
  <c r="AB67" i="51"/>
  <c r="AA67" i="51"/>
  <c r="Z67" i="51"/>
  <c r="Y67" i="51"/>
  <c r="AQ67" i="51" s="1"/>
  <c r="X67" i="51"/>
  <c r="W67" i="51"/>
  <c r="V67" i="51"/>
  <c r="U67" i="51"/>
  <c r="T67" i="51"/>
  <c r="AP67" i="51" s="1"/>
  <c r="S67" i="51"/>
  <c r="R67" i="51"/>
  <c r="Q67" i="51"/>
  <c r="P67" i="51"/>
  <c r="O67" i="51"/>
  <c r="N67" i="51"/>
  <c r="M67" i="51"/>
  <c r="L67" i="51"/>
  <c r="K67" i="51"/>
  <c r="J67" i="51"/>
  <c r="AN67" i="51" s="1"/>
  <c r="I67" i="51"/>
  <c r="H67" i="51"/>
  <c r="G67" i="51"/>
  <c r="F67" i="51"/>
  <c r="E67" i="51"/>
  <c r="AS67" i="51" s="1"/>
  <c r="D67" i="51"/>
  <c r="AE66" i="51"/>
  <c r="AD66" i="51"/>
  <c r="AC66" i="51"/>
  <c r="AB66" i="51"/>
  <c r="AA66" i="51"/>
  <c r="Z66" i="51"/>
  <c r="Y66" i="51"/>
  <c r="AQ66" i="51" s="1"/>
  <c r="X66" i="51"/>
  <c r="W66" i="51"/>
  <c r="V66" i="51"/>
  <c r="U66" i="51"/>
  <c r="T66" i="51"/>
  <c r="S66" i="51"/>
  <c r="R66" i="51"/>
  <c r="Q66" i="51"/>
  <c r="P66" i="51"/>
  <c r="O66" i="51"/>
  <c r="N66" i="51"/>
  <c r="M66" i="51"/>
  <c r="L66" i="51"/>
  <c r="K66" i="51"/>
  <c r="J66" i="51"/>
  <c r="AN66" i="51" s="1"/>
  <c r="I66" i="51"/>
  <c r="H66" i="51"/>
  <c r="G66" i="51"/>
  <c r="F66" i="51"/>
  <c r="E66" i="51"/>
  <c r="AS66" i="51" s="1"/>
  <c r="D66" i="51"/>
  <c r="AE65" i="51"/>
  <c r="AD65" i="51"/>
  <c r="AC65" i="51"/>
  <c r="AB65" i="51"/>
  <c r="AA65" i="51"/>
  <c r="Z65" i="51"/>
  <c r="Y65" i="51"/>
  <c r="AQ65" i="51" s="1"/>
  <c r="X65" i="51"/>
  <c r="W65" i="51"/>
  <c r="V65" i="51"/>
  <c r="U65" i="51"/>
  <c r="T65" i="51"/>
  <c r="AP65" i="51" s="1"/>
  <c r="S65" i="51"/>
  <c r="R65" i="51"/>
  <c r="Q65" i="51"/>
  <c r="P65" i="51"/>
  <c r="O65" i="51"/>
  <c r="N65" i="51"/>
  <c r="M65" i="51"/>
  <c r="L65" i="51"/>
  <c r="K65" i="51"/>
  <c r="J65" i="51"/>
  <c r="AN65" i="51" s="1"/>
  <c r="I65" i="51"/>
  <c r="H65" i="51"/>
  <c r="G65" i="51"/>
  <c r="F65" i="51"/>
  <c r="E65" i="51"/>
  <c r="AS65" i="51" s="1"/>
  <c r="D65" i="51"/>
  <c r="AE64" i="51"/>
  <c r="AD64" i="51"/>
  <c r="AC64" i="51"/>
  <c r="AB64" i="51"/>
  <c r="AA64" i="51"/>
  <c r="Z64" i="51"/>
  <c r="Y64" i="51"/>
  <c r="AQ64" i="51" s="1"/>
  <c r="X64" i="51"/>
  <c r="W64" i="51"/>
  <c r="V64" i="51"/>
  <c r="U64" i="51"/>
  <c r="T64" i="51"/>
  <c r="AP64" i="51" s="1"/>
  <c r="S64" i="51"/>
  <c r="R64" i="51"/>
  <c r="Q64" i="51"/>
  <c r="P64" i="51"/>
  <c r="O64" i="51"/>
  <c r="N64" i="51"/>
  <c r="M64" i="51"/>
  <c r="L64" i="51"/>
  <c r="K64" i="51"/>
  <c r="J64" i="51"/>
  <c r="AN64" i="51" s="1"/>
  <c r="I64" i="51"/>
  <c r="H64" i="51"/>
  <c r="G64" i="51"/>
  <c r="F64" i="51"/>
  <c r="E64" i="51"/>
  <c r="D64" i="51"/>
  <c r="AE63" i="51"/>
  <c r="AD63" i="51"/>
  <c r="AC63" i="51"/>
  <c r="AB63" i="51"/>
  <c r="AA63" i="51"/>
  <c r="Z63" i="51"/>
  <c r="Y63" i="51"/>
  <c r="AQ63" i="51" s="1"/>
  <c r="X63" i="51"/>
  <c r="W63" i="51"/>
  <c r="V63" i="51"/>
  <c r="U63" i="51"/>
  <c r="T63" i="51"/>
  <c r="S63" i="51"/>
  <c r="R63" i="51"/>
  <c r="Q63" i="51"/>
  <c r="P63" i="51"/>
  <c r="O63" i="51"/>
  <c r="N63" i="51"/>
  <c r="M63" i="51"/>
  <c r="L63" i="51"/>
  <c r="K63" i="51"/>
  <c r="J63" i="51"/>
  <c r="AN63" i="51" s="1"/>
  <c r="I63" i="51"/>
  <c r="H63" i="51"/>
  <c r="G63" i="51"/>
  <c r="F63" i="51"/>
  <c r="E63" i="51"/>
  <c r="AS63" i="51" s="1"/>
  <c r="D63" i="51"/>
  <c r="AE62" i="51"/>
  <c r="AD62" i="51"/>
  <c r="AC62" i="51"/>
  <c r="AB62" i="51"/>
  <c r="AA62" i="51"/>
  <c r="Z62" i="51"/>
  <c r="Y62" i="51"/>
  <c r="AQ62" i="51" s="1"/>
  <c r="X62" i="51"/>
  <c r="W62" i="51"/>
  <c r="V62" i="51"/>
  <c r="U62" i="51"/>
  <c r="T62" i="51"/>
  <c r="S62" i="51"/>
  <c r="R62" i="51"/>
  <c r="Q62" i="51"/>
  <c r="P62" i="51"/>
  <c r="O62" i="51"/>
  <c r="N62" i="51"/>
  <c r="M62" i="51"/>
  <c r="L62" i="51"/>
  <c r="K62" i="51"/>
  <c r="J62" i="51"/>
  <c r="AN62" i="51" s="1"/>
  <c r="I62" i="51"/>
  <c r="H62" i="51"/>
  <c r="G62" i="51"/>
  <c r="F62" i="51"/>
  <c r="E62" i="51"/>
  <c r="D62" i="51"/>
  <c r="AE61" i="51"/>
  <c r="AD61" i="51"/>
  <c r="AC61" i="51"/>
  <c r="AB61" i="51"/>
  <c r="AA61" i="51"/>
  <c r="Z61" i="51"/>
  <c r="Y61" i="51"/>
  <c r="AQ61" i="51" s="1"/>
  <c r="X61" i="51"/>
  <c r="W61" i="51"/>
  <c r="V61" i="51"/>
  <c r="U61" i="51"/>
  <c r="T61" i="51"/>
  <c r="AP61" i="51" s="1"/>
  <c r="S61" i="51"/>
  <c r="R61" i="51"/>
  <c r="Q61" i="51"/>
  <c r="P61" i="51"/>
  <c r="O61" i="51"/>
  <c r="N61" i="51"/>
  <c r="M61" i="51"/>
  <c r="L61" i="51"/>
  <c r="K61" i="51"/>
  <c r="J61" i="51"/>
  <c r="AN61" i="51" s="1"/>
  <c r="I61" i="51"/>
  <c r="H61" i="51"/>
  <c r="G61" i="51"/>
  <c r="F61" i="51"/>
  <c r="E61" i="51"/>
  <c r="AS61" i="51" s="1"/>
  <c r="D61" i="51"/>
  <c r="AE60" i="51"/>
  <c r="AD60" i="51"/>
  <c r="AC60" i="51"/>
  <c r="AB60" i="51"/>
  <c r="AA60" i="51"/>
  <c r="Z60" i="51"/>
  <c r="Y60" i="51"/>
  <c r="AQ60" i="51" s="1"/>
  <c r="X60" i="51"/>
  <c r="W60" i="51"/>
  <c r="V60" i="51"/>
  <c r="U60" i="51"/>
  <c r="T60" i="51"/>
  <c r="AP60" i="51" s="1"/>
  <c r="S60" i="51"/>
  <c r="R60" i="51"/>
  <c r="Q60" i="51"/>
  <c r="P60" i="51"/>
  <c r="O60" i="51"/>
  <c r="N60" i="51"/>
  <c r="M60" i="51"/>
  <c r="L60" i="51"/>
  <c r="K60" i="51"/>
  <c r="J60" i="51"/>
  <c r="AN60" i="51" s="1"/>
  <c r="I60" i="51"/>
  <c r="H60" i="51"/>
  <c r="G60" i="51"/>
  <c r="F60" i="51"/>
  <c r="E60" i="51"/>
  <c r="AS60" i="51" s="1"/>
  <c r="D60" i="51"/>
  <c r="AE59" i="51"/>
  <c r="AD59" i="51"/>
  <c r="AC59" i="51"/>
  <c r="AB59" i="51"/>
  <c r="AA59" i="51"/>
  <c r="Z59" i="51"/>
  <c r="Y59" i="51"/>
  <c r="AQ59" i="51" s="1"/>
  <c r="X59" i="51"/>
  <c r="W59" i="51"/>
  <c r="V59" i="51"/>
  <c r="U59" i="51"/>
  <c r="T59" i="51"/>
  <c r="AP59" i="51" s="1"/>
  <c r="S59" i="51"/>
  <c r="R59" i="51"/>
  <c r="Q59" i="51"/>
  <c r="P59" i="51"/>
  <c r="O59" i="51"/>
  <c r="N59" i="51"/>
  <c r="M59" i="51"/>
  <c r="L59" i="51"/>
  <c r="K59" i="51"/>
  <c r="J59" i="51"/>
  <c r="I59" i="51"/>
  <c r="H59" i="51"/>
  <c r="G59" i="51"/>
  <c r="F59" i="51"/>
  <c r="E59" i="51"/>
  <c r="AS59" i="51" s="1"/>
  <c r="D59" i="51"/>
  <c r="AE58" i="51"/>
  <c r="AD58" i="51"/>
  <c r="AC58" i="51"/>
  <c r="AB58" i="51"/>
  <c r="AA58" i="51"/>
  <c r="Z58" i="51"/>
  <c r="Y58" i="51"/>
  <c r="AQ58" i="51" s="1"/>
  <c r="X58" i="51"/>
  <c r="W58" i="51"/>
  <c r="V58" i="51"/>
  <c r="U58" i="51"/>
  <c r="T58" i="51"/>
  <c r="AP58" i="51" s="1"/>
  <c r="S58" i="51"/>
  <c r="R58" i="51"/>
  <c r="Q58" i="51"/>
  <c r="P58" i="51"/>
  <c r="O58" i="51"/>
  <c r="N58" i="51"/>
  <c r="M58" i="51"/>
  <c r="L58" i="51"/>
  <c r="K58" i="51"/>
  <c r="J58" i="51"/>
  <c r="AN58" i="51" s="1"/>
  <c r="I58" i="51"/>
  <c r="H58" i="51"/>
  <c r="G58" i="51"/>
  <c r="F58" i="51"/>
  <c r="E58" i="51"/>
  <c r="AS58" i="51" s="1"/>
  <c r="D58" i="51"/>
  <c r="AE57" i="51"/>
  <c r="AD57" i="51"/>
  <c r="AC57" i="51"/>
  <c r="AB57" i="51"/>
  <c r="AA57" i="51"/>
  <c r="Z57" i="51"/>
  <c r="Y57" i="51"/>
  <c r="AQ57" i="51" s="1"/>
  <c r="X57" i="51"/>
  <c r="W57" i="51"/>
  <c r="V57" i="51"/>
  <c r="U57" i="51"/>
  <c r="T57" i="51"/>
  <c r="AP57" i="51" s="1"/>
  <c r="S57" i="51"/>
  <c r="R57" i="51"/>
  <c r="Q57" i="51"/>
  <c r="P57" i="51"/>
  <c r="O57" i="51"/>
  <c r="N57" i="51"/>
  <c r="M57" i="51"/>
  <c r="L57" i="51"/>
  <c r="K57" i="51"/>
  <c r="J57" i="51"/>
  <c r="AN57" i="51" s="1"/>
  <c r="I57" i="51"/>
  <c r="H57" i="51"/>
  <c r="G57" i="51"/>
  <c r="F57" i="51"/>
  <c r="E57" i="51"/>
  <c r="AS57" i="51" s="1"/>
  <c r="D57" i="51"/>
  <c r="AE56" i="51"/>
  <c r="AD56" i="51"/>
  <c r="AC56" i="51"/>
  <c r="AB56" i="51"/>
  <c r="AA56" i="51"/>
  <c r="Z56" i="51"/>
  <c r="Y56" i="51"/>
  <c r="AQ56" i="51" s="1"/>
  <c r="X56" i="51"/>
  <c r="W56" i="51"/>
  <c r="V56" i="51"/>
  <c r="U56" i="51"/>
  <c r="T56" i="51"/>
  <c r="S56" i="51"/>
  <c r="R56" i="51"/>
  <c r="Q56" i="51"/>
  <c r="P56" i="51"/>
  <c r="O56" i="51"/>
  <c r="N56" i="51"/>
  <c r="M56" i="51"/>
  <c r="L56" i="51"/>
  <c r="K56" i="51"/>
  <c r="J56" i="51"/>
  <c r="AN56" i="51" s="1"/>
  <c r="I56" i="51"/>
  <c r="H56" i="51"/>
  <c r="G56" i="51"/>
  <c r="F56" i="51"/>
  <c r="E56" i="51"/>
  <c r="D56" i="51"/>
  <c r="AE55" i="51"/>
  <c r="AD55" i="51"/>
  <c r="AC55" i="51"/>
  <c r="AB55" i="51"/>
  <c r="AA55" i="51"/>
  <c r="Z55" i="51"/>
  <c r="Y55" i="51"/>
  <c r="AQ55" i="51" s="1"/>
  <c r="X55" i="51"/>
  <c r="W55" i="51"/>
  <c r="V55" i="51"/>
  <c r="U55" i="51"/>
  <c r="T55" i="51"/>
  <c r="S55" i="51"/>
  <c r="R55" i="51"/>
  <c r="Q55" i="51"/>
  <c r="P55" i="51"/>
  <c r="O55" i="51"/>
  <c r="N55" i="51"/>
  <c r="M55" i="51"/>
  <c r="L55" i="51"/>
  <c r="K55" i="51"/>
  <c r="J55" i="51"/>
  <c r="AN55" i="51" s="1"/>
  <c r="I55" i="51"/>
  <c r="H55" i="51"/>
  <c r="G55" i="51"/>
  <c r="F55" i="51"/>
  <c r="E55" i="51"/>
  <c r="D55" i="51"/>
  <c r="AE54" i="51"/>
  <c r="AD54" i="51"/>
  <c r="AC54" i="51"/>
  <c r="AB54" i="51"/>
  <c r="AA54" i="51"/>
  <c r="Z54" i="51"/>
  <c r="Y54" i="51"/>
  <c r="AQ54" i="51" s="1"/>
  <c r="X54" i="51"/>
  <c r="W54" i="51"/>
  <c r="V54" i="51"/>
  <c r="U54" i="51"/>
  <c r="T54" i="51"/>
  <c r="S54" i="51"/>
  <c r="R54" i="51"/>
  <c r="Q54" i="51"/>
  <c r="P54" i="51"/>
  <c r="O54" i="51"/>
  <c r="N54" i="51"/>
  <c r="M54" i="51"/>
  <c r="L54" i="51"/>
  <c r="K54" i="51"/>
  <c r="J54" i="51"/>
  <c r="AN54" i="51" s="1"/>
  <c r="I54" i="51"/>
  <c r="H54" i="51"/>
  <c r="G54" i="51"/>
  <c r="F54" i="51"/>
  <c r="E54" i="51"/>
  <c r="AS54" i="51" s="1"/>
  <c r="D54" i="51"/>
  <c r="AE53" i="51"/>
  <c r="AD53" i="51"/>
  <c r="AC53" i="51"/>
  <c r="AB53" i="51"/>
  <c r="AA53" i="51"/>
  <c r="Z53" i="51"/>
  <c r="Y53" i="51"/>
  <c r="AQ53" i="51" s="1"/>
  <c r="X53" i="51"/>
  <c r="W53" i="51"/>
  <c r="V53" i="51"/>
  <c r="U53" i="51"/>
  <c r="T53" i="51"/>
  <c r="AP53" i="51" s="1"/>
  <c r="S53" i="51"/>
  <c r="R53" i="51"/>
  <c r="Q53" i="51"/>
  <c r="P53" i="51"/>
  <c r="O53" i="51"/>
  <c r="N53" i="51"/>
  <c r="M53" i="51"/>
  <c r="L53" i="51"/>
  <c r="K53" i="51"/>
  <c r="J53" i="51"/>
  <c r="AN53" i="51" s="1"/>
  <c r="I53" i="51"/>
  <c r="H53" i="51"/>
  <c r="G53" i="51"/>
  <c r="F53" i="51"/>
  <c r="E53" i="51"/>
  <c r="AS53" i="51" s="1"/>
  <c r="D53" i="51"/>
  <c r="AE52" i="51"/>
  <c r="AD52" i="51"/>
  <c r="AC52" i="51"/>
  <c r="AB52" i="51"/>
  <c r="AA52" i="51"/>
  <c r="Z52" i="51"/>
  <c r="Y52" i="51"/>
  <c r="AQ52" i="51" s="1"/>
  <c r="X52" i="51"/>
  <c r="W52" i="51"/>
  <c r="V52" i="51"/>
  <c r="U52" i="51"/>
  <c r="T52" i="51"/>
  <c r="AP52" i="51" s="1"/>
  <c r="S52" i="51"/>
  <c r="R52" i="51"/>
  <c r="Q52" i="51"/>
  <c r="P52" i="51"/>
  <c r="O52" i="51"/>
  <c r="N52" i="51"/>
  <c r="M52" i="51"/>
  <c r="L52" i="51"/>
  <c r="K52" i="51"/>
  <c r="J52" i="51"/>
  <c r="AN52" i="51" s="1"/>
  <c r="I52" i="51"/>
  <c r="H52" i="51"/>
  <c r="G52" i="51"/>
  <c r="F52" i="51"/>
  <c r="E52" i="51"/>
  <c r="AS52" i="51" s="1"/>
  <c r="D52" i="51"/>
  <c r="AE51" i="51"/>
  <c r="AD51" i="51"/>
  <c r="AC51" i="51"/>
  <c r="AB51" i="51"/>
  <c r="AA51" i="51"/>
  <c r="Z51" i="51"/>
  <c r="Y51" i="51"/>
  <c r="AQ51" i="51" s="1"/>
  <c r="X51" i="51"/>
  <c r="W51" i="51"/>
  <c r="V51" i="51"/>
  <c r="U51" i="51"/>
  <c r="T51" i="51"/>
  <c r="S51" i="51"/>
  <c r="R51" i="51"/>
  <c r="Q51" i="51"/>
  <c r="P51" i="51"/>
  <c r="O51" i="51"/>
  <c r="N51" i="51"/>
  <c r="M51" i="51"/>
  <c r="L51" i="51"/>
  <c r="K51" i="51"/>
  <c r="J51" i="51"/>
  <c r="AN51" i="51" s="1"/>
  <c r="I51" i="51"/>
  <c r="H51" i="51"/>
  <c r="G51" i="51"/>
  <c r="F51" i="51"/>
  <c r="E51" i="51"/>
  <c r="D51" i="51"/>
  <c r="AE50" i="51"/>
  <c r="AD50" i="51"/>
  <c r="AC50" i="51"/>
  <c r="AB50" i="51"/>
  <c r="AA50" i="51"/>
  <c r="Z50" i="51"/>
  <c r="Y50" i="51"/>
  <c r="AQ50" i="51" s="1"/>
  <c r="X50" i="51"/>
  <c r="W50" i="51"/>
  <c r="V50" i="51"/>
  <c r="U50" i="51"/>
  <c r="T50" i="51"/>
  <c r="S50" i="51"/>
  <c r="R50" i="51"/>
  <c r="Q50" i="51"/>
  <c r="P50" i="51"/>
  <c r="O50" i="51"/>
  <c r="N50" i="51"/>
  <c r="M50" i="51"/>
  <c r="L50" i="51"/>
  <c r="K50" i="51"/>
  <c r="J50" i="51"/>
  <c r="AN50" i="51" s="1"/>
  <c r="I50" i="51"/>
  <c r="H50" i="51"/>
  <c r="G50" i="51"/>
  <c r="F50" i="51"/>
  <c r="E50" i="51"/>
  <c r="AS50" i="51" s="1"/>
  <c r="D50" i="51"/>
  <c r="AE49" i="51"/>
  <c r="AD49" i="51"/>
  <c r="AC49" i="51"/>
  <c r="AB49" i="51"/>
  <c r="AA49" i="51"/>
  <c r="Z49" i="51"/>
  <c r="Y49" i="51"/>
  <c r="AQ49" i="51" s="1"/>
  <c r="X49" i="51"/>
  <c r="W49" i="51"/>
  <c r="V49" i="51"/>
  <c r="U49" i="51"/>
  <c r="T49" i="51"/>
  <c r="AP49" i="51" s="1"/>
  <c r="S49" i="51"/>
  <c r="R49" i="51"/>
  <c r="Q49" i="51"/>
  <c r="P49" i="51"/>
  <c r="O49" i="51"/>
  <c r="N49" i="51"/>
  <c r="M49" i="51"/>
  <c r="L49" i="51"/>
  <c r="K49" i="51"/>
  <c r="J49" i="51"/>
  <c r="AN49" i="51" s="1"/>
  <c r="I49" i="51"/>
  <c r="H49" i="51"/>
  <c r="G49" i="51"/>
  <c r="F49" i="51"/>
  <c r="E49" i="51"/>
  <c r="AS49" i="51" s="1"/>
  <c r="D49" i="51"/>
  <c r="AE48" i="51"/>
  <c r="AD48" i="51"/>
  <c r="AC48" i="51"/>
  <c r="AR48" i="51" s="1"/>
  <c r="AB48" i="51"/>
  <c r="AA48" i="51"/>
  <c r="Z48" i="51"/>
  <c r="Y48" i="51"/>
  <c r="AQ48" i="51" s="1"/>
  <c r="X48" i="51"/>
  <c r="W48" i="51"/>
  <c r="V48" i="51"/>
  <c r="U48" i="51"/>
  <c r="T48" i="51"/>
  <c r="AP48" i="51" s="1"/>
  <c r="S48" i="51"/>
  <c r="R48" i="51"/>
  <c r="Q48" i="51"/>
  <c r="P48" i="51"/>
  <c r="O48" i="51"/>
  <c r="N48" i="51"/>
  <c r="M48" i="51"/>
  <c r="L48" i="51"/>
  <c r="K48" i="51"/>
  <c r="J48" i="51"/>
  <c r="AN48" i="51" s="1"/>
  <c r="I48" i="51"/>
  <c r="H48" i="51"/>
  <c r="G48" i="51"/>
  <c r="F48" i="51"/>
  <c r="E48" i="51"/>
  <c r="AS48" i="51" s="1"/>
  <c r="D48" i="51"/>
  <c r="AE47" i="51"/>
  <c r="AD47" i="51"/>
  <c r="AC47" i="51"/>
  <c r="AB47" i="51"/>
  <c r="AA47" i="51"/>
  <c r="Z47" i="51"/>
  <c r="Y47" i="51"/>
  <c r="AQ47" i="51" s="1"/>
  <c r="X47" i="51"/>
  <c r="W47" i="51"/>
  <c r="V47" i="51"/>
  <c r="U47" i="51"/>
  <c r="T47" i="51"/>
  <c r="S47" i="51"/>
  <c r="R47" i="51"/>
  <c r="Q47" i="51"/>
  <c r="P47" i="51"/>
  <c r="O47" i="51"/>
  <c r="N47" i="51"/>
  <c r="M47" i="51"/>
  <c r="L47" i="51"/>
  <c r="K47" i="51"/>
  <c r="J47" i="51"/>
  <c r="AN47" i="51" s="1"/>
  <c r="I47" i="51"/>
  <c r="H47" i="51"/>
  <c r="G47" i="51"/>
  <c r="F47" i="51"/>
  <c r="E47" i="51"/>
  <c r="AS47" i="51" s="1"/>
  <c r="D47" i="51"/>
  <c r="AE46" i="51"/>
  <c r="AD46" i="51"/>
  <c r="AC46" i="51"/>
  <c r="AB46" i="51"/>
  <c r="AA46" i="51"/>
  <c r="Z46" i="51"/>
  <c r="Y46" i="51"/>
  <c r="AQ46" i="51" s="1"/>
  <c r="X46" i="51"/>
  <c r="W46" i="51"/>
  <c r="V46" i="51"/>
  <c r="U46" i="51"/>
  <c r="T46" i="51"/>
  <c r="S46" i="51"/>
  <c r="R46" i="51"/>
  <c r="Q46" i="51"/>
  <c r="P46" i="51"/>
  <c r="O46" i="51"/>
  <c r="N46" i="51"/>
  <c r="M46" i="51"/>
  <c r="L46" i="51"/>
  <c r="K46" i="51"/>
  <c r="J46" i="51"/>
  <c r="AN46" i="51" s="1"/>
  <c r="I46" i="51"/>
  <c r="H46" i="51"/>
  <c r="G46" i="51"/>
  <c r="F46" i="51"/>
  <c r="E46" i="51"/>
  <c r="AS46" i="51" s="1"/>
  <c r="D46" i="51"/>
  <c r="AE45" i="51"/>
  <c r="AD45" i="51"/>
  <c r="AC45" i="51"/>
  <c r="AB45" i="51"/>
  <c r="AA45" i="51"/>
  <c r="Z45" i="51"/>
  <c r="Y45" i="51"/>
  <c r="AQ45" i="51" s="1"/>
  <c r="X45" i="51"/>
  <c r="W45" i="51"/>
  <c r="V45" i="51"/>
  <c r="U45" i="51"/>
  <c r="T45" i="51"/>
  <c r="AP45" i="51" s="1"/>
  <c r="S45" i="51"/>
  <c r="R45" i="51"/>
  <c r="Q45" i="51"/>
  <c r="P45" i="51"/>
  <c r="O45" i="51"/>
  <c r="N45" i="51"/>
  <c r="M45" i="51"/>
  <c r="L45" i="51"/>
  <c r="K45" i="51"/>
  <c r="J45" i="51"/>
  <c r="AN45" i="51" s="1"/>
  <c r="I45" i="51"/>
  <c r="H45" i="51"/>
  <c r="G45" i="51"/>
  <c r="F45" i="51"/>
  <c r="E45" i="51"/>
  <c r="AS45" i="51" s="1"/>
  <c r="D45" i="51"/>
  <c r="AE44" i="51"/>
  <c r="AD44" i="51"/>
  <c r="AC44" i="51"/>
  <c r="AB44" i="51"/>
  <c r="AA44" i="51"/>
  <c r="Z44" i="51"/>
  <c r="Y44" i="51"/>
  <c r="AQ44" i="51" s="1"/>
  <c r="X44" i="51"/>
  <c r="W44" i="51"/>
  <c r="V44" i="51"/>
  <c r="U44" i="51"/>
  <c r="T44" i="51"/>
  <c r="S44" i="51"/>
  <c r="R44" i="51"/>
  <c r="Q44" i="51"/>
  <c r="P44" i="51"/>
  <c r="O44" i="51"/>
  <c r="N44" i="51"/>
  <c r="M44" i="51"/>
  <c r="L44" i="51"/>
  <c r="K44" i="51"/>
  <c r="J44" i="51"/>
  <c r="AN44" i="51" s="1"/>
  <c r="I44" i="51"/>
  <c r="H44" i="51"/>
  <c r="G44" i="51"/>
  <c r="F44" i="51"/>
  <c r="E44" i="51"/>
  <c r="D44" i="51"/>
  <c r="AE43" i="51"/>
  <c r="AD43" i="51"/>
  <c r="AC43" i="51"/>
  <c r="AB43" i="51"/>
  <c r="AA43" i="51"/>
  <c r="Z43" i="51"/>
  <c r="Y43" i="51"/>
  <c r="AQ43" i="51" s="1"/>
  <c r="X43" i="51"/>
  <c r="W43" i="51"/>
  <c r="V43" i="51"/>
  <c r="U43" i="51"/>
  <c r="T43" i="51"/>
  <c r="S43" i="51"/>
  <c r="R43" i="51"/>
  <c r="Q43" i="51"/>
  <c r="P43" i="51"/>
  <c r="O43" i="51"/>
  <c r="N43" i="51"/>
  <c r="M43" i="51"/>
  <c r="L43" i="51"/>
  <c r="K43" i="51"/>
  <c r="J43" i="51"/>
  <c r="AN43" i="51" s="1"/>
  <c r="I43" i="51"/>
  <c r="H43" i="51"/>
  <c r="G43" i="51"/>
  <c r="F43" i="51"/>
  <c r="E43" i="51"/>
  <c r="D43" i="51"/>
  <c r="AE42" i="51"/>
  <c r="AD42" i="51"/>
  <c r="AC42" i="51"/>
  <c r="AB42" i="51"/>
  <c r="AA42" i="51"/>
  <c r="Z42" i="51"/>
  <c r="Y42" i="51"/>
  <c r="AQ42" i="51" s="1"/>
  <c r="X42" i="51"/>
  <c r="W42" i="51"/>
  <c r="V42" i="51"/>
  <c r="U42" i="51"/>
  <c r="T42" i="51"/>
  <c r="S42" i="51"/>
  <c r="R42" i="51"/>
  <c r="Q42" i="51"/>
  <c r="P42" i="51"/>
  <c r="O42" i="51"/>
  <c r="N42" i="51"/>
  <c r="M42" i="51"/>
  <c r="L42" i="51"/>
  <c r="K42" i="51"/>
  <c r="J42" i="51"/>
  <c r="AN42" i="51" s="1"/>
  <c r="I42" i="51"/>
  <c r="H42" i="51"/>
  <c r="G42" i="51"/>
  <c r="F42" i="51"/>
  <c r="E42" i="51"/>
  <c r="AS42" i="51" s="1"/>
  <c r="D42" i="51"/>
  <c r="AE41" i="51"/>
  <c r="AD41" i="51"/>
  <c r="AC41" i="51"/>
  <c r="AB41" i="51"/>
  <c r="AA41" i="51"/>
  <c r="Z41" i="51"/>
  <c r="Y41" i="51"/>
  <c r="AQ41" i="51" s="1"/>
  <c r="X41" i="51"/>
  <c r="W41" i="51"/>
  <c r="V41" i="51"/>
  <c r="U41" i="51"/>
  <c r="T41" i="51"/>
  <c r="AP41" i="51" s="1"/>
  <c r="S41" i="51"/>
  <c r="R41" i="51"/>
  <c r="Q41" i="51"/>
  <c r="P41" i="51"/>
  <c r="O41" i="51"/>
  <c r="N41" i="51"/>
  <c r="M41" i="51"/>
  <c r="L41" i="51"/>
  <c r="K41" i="51"/>
  <c r="J41" i="51"/>
  <c r="AN41" i="51" s="1"/>
  <c r="I41" i="51"/>
  <c r="H41" i="51"/>
  <c r="G41" i="51"/>
  <c r="F41" i="51"/>
  <c r="E41" i="51"/>
  <c r="AS41" i="51" s="1"/>
  <c r="D41" i="51"/>
  <c r="AE40" i="51"/>
  <c r="AD40" i="51"/>
  <c r="AC40" i="51"/>
  <c r="AB40" i="51"/>
  <c r="AA40" i="51"/>
  <c r="Z40" i="51"/>
  <c r="Y40" i="51"/>
  <c r="AQ40" i="51" s="1"/>
  <c r="X40" i="51"/>
  <c r="W40" i="51"/>
  <c r="V40" i="51"/>
  <c r="U40" i="51"/>
  <c r="T40" i="51"/>
  <c r="S40" i="51"/>
  <c r="R40" i="51"/>
  <c r="Q40" i="51"/>
  <c r="P40" i="51"/>
  <c r="O40" i="51"/>
  <c r="N40" i="51"/>
  <c r="M40" i="51"/>
  <c r="L40" i="51"/>
  <c r="K40" i="51"/>
  <c r="J40" i="51"/>
  <c r="AN40" i="51" s="1"/>
  <c r="I40" i="51"/>
  <c r="H40" i="51"/>
  <c r="G40" i="51"/>
  <c r="F40" i="51"/>
  <c r="E40" i="51"/>
  <c r="D40" i="51"/>
  <c r="AE39" i="51"/>
  <c r="AD39" i="51"/>
  <c r="AC39" i="51"/>
  <c r="AB39" i="51"/>
  <c r="AA39" i="51"/>
  <c r="Z39" i="51"/>
  <c r="Y39" i="51"/>
  <c r="AQ39" i="51" s="1"/>
  <c r="X39" i="51"/>
  <c r="W39" i="51"/>
  <c r="V39" i="51"/>
  <c r="U39" i="51"/>
  <c r="T39" i="51"/>
  <c r="S39" i="51"/>
  <c r="R39" i="51"/>
  <c r="Q39" i="51"/>
  <c r="P39" i="51"/>
  <c r="O39" i="51"/>
  <c r="N39" i="51"/>
  <c r="M39" i="51"/>
  <c r="L39" i="51"/>
  <c r="K39" i="51"/>
  <c r="J39" i="51"/>
  <c r="AN39" i="51" s="1"/>
  <c r="I39" i="51"/>
  <c r="H39" i="51"/>
  <c r="G39" i="51"/>
  <c r="F39" i="51"/>
  <c r="E39" i="51"/>
  <c r="AS39" i="51" s="1"/>
  <c r="D39" i="51"/>
  <c r="AE38" i="51"/>
  <c r="AD38" i="51"/>
  <c r="AC38" i="51"/>
  <c r="AB38" i="51"/>
  <c r="AA38" i="51"/>
  <c r="Z38" i="51"/>
  <c r="Y38" i="51"/>
  <c r="AQ38" i="51" s="1"/>
  <c r="X38" i="51"/>
  <c r="W38" i="51"/>
  <c r="V38" i="51"/>
  <c r="U38" i="51"/>
  <c r="T38" i="51"/>
  <c r="S38" i="51"/>
  <c r="R38" i="51"/>
  <c r="Q38" i="51"/>
  <c r="P38" i="51"/>
  <c r="O38" i="51"/>
  <c r="N38" i="51"/>
  <c r="M38" i="51"/>
  <c r="L38" i="51"/>
  <c r="K38" i="51"/>
  <c r="J38" i="51"/>
  <c r="AN38" i="51" s="1"/>
  <c r="I38" i="51"/>
  <c r="H38" i="51"/>
  <c r="G38" i="51"/>
  <c r="F38" i="51"/>
  <c r="E38" i="51"/>
  <c r="D38" i="51"/>
  <c r="AE37" i="51"/>
  <c r="AD37" i="51"/>
  <c r="AC37" i="51"/>
  <c r="AB37" i="51"/>
  <c r="AA37" i="51"/>
  <c r="Z37" i="51"/>
  <c r="Y37" i="51"/>
  <c r="AQ37" i="51" s="1"/>
  <c r="X37" i="51"/>
  <c r="W37" i="51"/>
  <c r="V37" i="51"/>
  <c r="U37" i="51"/>
  <c r="T37" i="51"/>
  <c r="S37" i="51"/>
  <c r="R37" i="51"/>
  <c r="Q37" i="51"/>
  <c r="P37" i="51"/>
  <c r="O37" i="51"/>
  <c r="N37" i="51"/>
  <c r="M37" i="51"/>
  <c r="L37" i="51"/>
  <c r="K37" i="51"/>
  <c r="J37" i="51"/>
  <c r="AN37" i="51" s="1"/>
  <c r="I37" i="51"/>
  <c r="H37" i="51"/>
  <c r="G37" i="51"/>
  <c r="F37" i="51"/>
  <c r="E37" i="51"/>
  <c r="D37" i="51"/>
  <c r="AE36" i="51"/>
  <c r="AD36" i="51"/>
  <c r="AC36" i="51"/>
  <c r="AB36" i="51"/>
  <c r="AA36" i="51"/>
  <c r="Z36" i="51"/>
  <c r="Y36" i="51"/>
  <c r="AQ36" i="51" s="1"/>
  <c r="X36" i="51"/>
  <c r="W36" i="51"/>
  <c r="V36" i="51"/>
  <c r="U36" i="51"/>
  <c r="T36" i="51"/>
  <c r="S36" i="51"/>
  <c r="R36" i="51"/>
  <c r="Q36" i="51"/>
  <c r="P36" i="51"/>
  <c r="O36" i="51"/>
  <c r="N36" i="51"/>
  <c r="M36" i="51"/>
  <c r="L36" i="51"/>
  <c r="K36" i="51"/>
  <c r="J36" i="51"/>
  <c r="AN36" i="51" s="1"/>
  <c r="I36" i="51"/>
  <c r="H36" i="51"/>
  <c r="G36" i="51"/>
  <c r="F36" i="51"/>
  <c r="E36" i="51"/>
  <c r="AS36" i="51" s="1"/>
  <c r="D36" i="51"/>
  <c r="AE35" i="51"/>
  <c r="AD35" i="51"/>
  <c r="AC35" i="51"/>
  <c r="AB35" i="51"/>
  <c r="AA35" i="51"/>
  <c r="Z35" i="51"/>
  <c r="Y35" i="51"/>
  <c r="AQ35" i="51" s="1"/>
  <c r="X35" i="51"/>
  <c r="W35" i="51"/>
  <c r="V35" i="51"/>
  <c r="U35" i="51"/>
  <c r="T35" i="51"/>
  <c r="S35" i="51"/>
  <c r="R35" i="51"/>
  <c r="Q35" i="51"/>
  <c r="P35" i="51"/>
  <c r="O35" i="51"/>
  <c r="N35" i="51"/>
  <c r="M35" i="51"/>
  <c r="L35" i="51"/>
  <c r="K35" i="51"/>
  <c r="J35" i="51"/>
  <c r="AN35" i="51" s="1"/>
  <c r="I35" i="51"/>
  <c r="H35" i="51"/>
  <c r="G35" i="51"/>
  <c r="F35" i="51"/>
  <c r="E35" i="51"/>
  <c r="D35" i="51"/>
  <c r="AE34" i="51"/>
  <c r="AD34" i="51"/>
  <c r="AC34" i="51"/>
  <c r="AB34" i="51"/>
  <c r="AA34" i="51"/>
  <c r="Z34" i="51"/>
  <c r="Y34" i="51"/>
  <c r="AQ34" i="51" s="1"/>
  <c r="X34" i="51"/>
  <c r="W34" i="51"/>
  <c r="V34" i="51"/>
  <c r="U34" i="51"/>
  <c r="T34" i="51"/>
  <c r="S34" i="51"/>
  <c r="R34" i="51"/>
  <c r="Q34" i="51"/>
  <c r="P34" i="51"/>
  <c r="O34" i="51"/>
  <c r="N34" i="51"/>
  <c r="M34" i="51"/>
  <c r="L34" i="51"/>
  <c r="K34" i="51"/>
  <c r="J34" i="51"/>
  <c r="AN34" i="51" s="1"/>
  <c r="I34" i="51"/>
  <c r="H34" i="51"/>
  <c r="G34" i="51"/>
  <c r="F34" i="51"/>
  <c r="E34" i="51"/>
  <c r="AS34" i="51" s="1"/>
  <c r="D34" i="51"/>
  <c r="AE33" i="51"/>
  <c r="AD33" i="51"/>
  <c r="AC33" i="51"/>
  <c r="AB33" i="51"/>
  <c r="AA33" i="51"/>
  <c r="Z33" i="51"/>
  <c r="Y33" i="51"/>
  <c r="AQ33" i="51" s="1"/>
  <c r="X33" i="51"/>
  <c r="W33" i="51"/>
  <c r="V33" i="51"/>
  <c r="U33" i="51"/>
  <c r="T33" i="51"/>
  <c r="S33" i="51"/>
  <c r="R33" i="51"/>
  <c r="Q33" i="51"/>
  <c r="P33" i="51"/>
  <c r="O33" i="51"/>
  <c r="N33" i="51"/>
  <c r="M33" i="51"/>
  <c r="L33" i="51"/>
  <c r="K33" i="51"/>
  <c r="J33" i="51"/>
  <c r="AN33" i="51" s="1"/>
  <c r="I33" i="51"/>
  <c r="H33" i="51"/>
  <c r="G33" i="51"/>
  <c r="F33" i="51"/>
  <c r="E33" i="51"/>
  <c r="D33" i="51"/>
  <c r="AE32" i="51"/>
  <c r="AD32" i="51"/>
  <c r="AC32" i="51"/>
  <c r="AB32" i="51"/>
  <c r="AA32" i="51"/>
  <c r="Z32" i="51"/>
  <c r="Y32" i="51"/>
  <c r="AQ32" i="51" s="1"/>
  <c r="X32" i="51"/>
  <c r="W32" i="51"/>
  <c r="V32" i="51"/>
  <c r="U32" i="51"/>
  <c r="T32" i="51"/>
  <c r="S32" i="51"/>
  <c r="R32" i="51"/>
  <c r="Q32" i="51"/>
  <c r="P32" i="51"/>
  <c r="O32" i="51"/>
  <c r="N32" i="51"/>
  <c r="M32" i="51"/>
  <c r="L32" i="51"/>
  <c r="K32" i="51"/>
  <c r="J32" i="51"/>
  <c r="AN32" i="51" s="1"/>
  <c r="I32" i="51"/>
  <c r="H32" i="51"/>
  <c r="G32" i="51"/>
  <c r="F32" i="51"/>
  <c r="E32" i="51"/>
  <c r="D32" i="51"/>
  <c r="AE31" i="51"/>
  <c r="AD31" i="51"/>
  <c r="AC31" i="51"/>
  <c r="AB31" i="51"/>
  <c r="AA31" i="51"/>
  <c r="Z31" i="51"/>
  <c r="Y31" i="51"/>
  <c r="AQ31" i="51" s="1"/>
  <c r="X31" i="51"/>
  <c r="W31" i="51"/>
  <c r="V31" i="51"/>
  <c r="U31" i="51"/>
  <c r="T31" i="51"/>
  <c r="S31" i="51"/>
  <c r="R31" i="51"/>
  <c r="Q31" i="51"/>
  <c r="P31" i="51"/>
  <c r="O31" i="51"/>
  <c r="N31" i="51"/>
  <c r="M31" i="51"/>
  <c r="L31" i="51"/>
  <c r="K31" i="51"/>
  <c r="J31" i="51"/>
  <c r="AN31" i="51" s="1"/>
  <c r="I31" i="51"/>
  <c r="H31" i="51"/>
  <c r="G31" i="51"/>
  <c r="F31" i="51"/>
  <c r="E31" i="51"/>
  <c r="AS31" i="51" s="1"/>
  <c r="D31" i="51"/>
  <c r="AE30" i="51"/>
  <c r="AD30" i="51"/>
  <c r="AC30" i="51"/>
  <c r="AB30" i="51"/>
  <c r="AA30" i="51"/>
  <c r="Z30" i="51"/>
  <c r="Y30" i="51"/>
  <c r="AQ30" i="51" s="1"/>
  <c r="X30" i="51"/>
  <c r="W30" i="51"/>
  <c r="V30" i="51"/>
  <c r="U30" i="51"/>
  <c r="T30" i="51"/>
  <c r="AP30" i="51" s="1"/>
  <c r="S30" i="51"/>
  <c r="R30" i="51"/>
  <c r="Q30" i="51"/>
  <c r="P30" i="51"/>
  <c r="O30" i="51"/>
  <c r="N30" i="51"/>
  <c r="M30" i="51"/>
  <c r="L30" i="51"/>
  <c r="K30" i="51"/>
  <c r="J30" i="51"/>
  <c r="AN30" i="51" s="1"/>
  <c r="I30" i="51"/>
  <c r="H30" i="51"/>
  <c r="G30" i="51"/>
  <c r="F30" i="51"/>
  <c r="E30" i="51"/>
  <c r="AS30" i="51" s="1"/>
  <c r="D30" i="51"/>
  <c r="AE29" i="51"/>
  <c r="AD29" i="51"/>
  <c r="AC29" i="51"/>
  <c r="AB29" i="51"/>
  <c r="AA29" i="51"/>
  <c r="Z29" i="51"/>
  <c r="Y29" i="51"/>
  <c r="AQ29" i="51" s="1"/>
  <c r="X29" i="51"/>
  <c r="W29" i="51"/>
  <c r="V29" i="51"/>
  <c r="U29" i="51"/>
  <c r="T29" i="51"/>
  <c r="S29" i="51"/>
  <c r="R29" i="51"/>
  <c r="Q29" i="51"/>
  <c r="P29" i="51"/>
  <c r="O29" i="51"/>
  <c r="N29" i="51"/>
  <c r="M29" i="51"/>
  <c r="L29" i="51"/>
  <c r="K29" i="51"/>
  <c r="J29" i="51"/>
  <c r="AN29" i="51" s="1"/>
  <c r="I29" i="51"/>
  <c r="H29" i="51"/>
  <c r="G29" i="51"/>
  <c r="F29" i="51"/>
  <c r="E29" i="51"/>
  <c r="AS29" i="51" s="1"/>
  <c r="D29" i="51"/>
  <c r="AE28" i="51"/>
  <c r="AD28" i="51"/>
  <c r="AC28" i="51"/>
  <c r="AB28" i="51"/>
  <c r="AA28" i="51"/>
  <c r="Z28" i="51"/>
  <c r="Y28" i="51"/>
  <c r="AQ28" i="51" s="1"/>
  <c r="X28" i="51"/>
  <c r="W28" i="51"/>
  <c r="V28" i="51"/>
  <c r="U28" i="51"/>
  <c r="T28" i="51"/>
  <c r="S28" i="51"/>
  <c r="R28" i="51"/>
  <c r="Q28" i="51"/>
  <c r="P28" i="51"/>
  <c r="O28" i="51"/>
  <c r="N28" i="51"/>
  <c r="M28" i="51"/>
  <c r="L28" i="51"/>
  <c r="K28" i="51"/>
  <c r="J28" i="51"/>
  <c r="AN28" i="51" s="1"/>
  <c r="I28" i="51"/>
  <c r="H28" i="51"/>
  <c r="G28" i="51"/>
  <c r="F28" i="51"/>
  <c r="E28" i="51"/>
  <c r="AS28" i="51" s="1"/>
  <c r="D28" i="51"/>
  <c r="AE27" i="51"/>
  <c r="AD27" i="51"/>
  <c r="AC27" i="51"/>
  <c r="AB27" i="51"/>
  <c r="AA27" i="51"/>
  <c r="Z27" i="51"/>
  <c r="Y27" i="51"/>
  <c r="AQ27" i="51" s="1"/>
  <c r="X27" i="51"/>
  <c r="W27" i="51"/>
  <c r="V27" i="51"/>
  <c r="U27" i="51"/>
  <c r="T27" i="51"/>
  <c r="AP27" i="51" s="1"/>
  <c r="S27" i="51"/>
  <c r="R27" i="51"/>
  <c r="Q27" i="51"/>
  <c r="P27" i="51"/>
  <c r="O27" i="51"/>
  <c r="N27" i="51"/>
  <c r="M27" i="51"/>
  <c r="L27" i="51"/>
  <c r="K27" i="51"/>
  <c r="J27" i="51"/>
  <c r="AN27" i="51" s="1"/>
  <c r="I27" i="51"/>
  <c r="H27" i="51"/>
  <c r="G27" i="51"/>
  <c r="F27" i="51"/>
  <c r="E27" i="51"/>
  <c r="AS27" i="51" s="1"/>
  <c r="D27" i="51"/>
  <c r="AE26" i="51"/>
  <c r="AD26" i="51"/>
  <c r="AC26" i="51"/>
  <c r="AB26" i="51"/>
  <c r="AA26" i="51"/>
  <c r="Z26" i="51"/>
  <c r="Y26" i="51"/>
  <c r="AQ26" i="51" s="1"/>
  <c r="X26" i="51"/>
  <c r="W26" i="51"/>
  <c r="V26" i="51"/>
  <c r="U26" i="51"/>
  <c r="T26" i="51"/>
  <c r="AP26" i="51" s="1"/>
  <c r="S26" i="51"/>
  <c r="P26" i="51"/>
  <c r="O26" i="51"/>
  <c r="N26" i="51"/>
  <c r="M26" i="51"/>
  <c r="L26" i="51"/>
  <c r="K26" i="51"/>
  <c r="J26" i="51"/>
  <c r="AN26" i="51" s="1"/>
  <c r="I26" i="51"/>
  <c r="H26" i="51"/>
  <c r="G26" i="51"/>
  <c r="F26" i="51"/>
  <c r="E26" i="51"/>
  <c r="AS26" i="51" s="1"/>
  <c r="D26" i="51"/>
  <c r="AE25" i="51"/>
  <c r="AD25" i="51"/>
  <c r="AC25" i="51"/>
  <c r="AB25" i="51"/>
  <c r="AA25" i="51"/>
  <c r="Z25" i="51"/>
  <c r="Y25" i="51"/>
  <c r="AQ25" i="51" s="1"/>
  <c r="X25" i="51"/>
  <c r="W25" i="51"/>
  <c r="V25" i="51"/>
  <c r="U25" i="51"/>
  <c r="T25" i="51"/>
  <c r="S25" i="51"/>
  <c r="R25" i="51"/>
  <c r="Q25" i="51"/>
  <c r="P25" i="51"/>
  <c r="O25" i="51"/>
  <c r="N25" i="51"/>
  <c r="M25" i="51"/>
  <c r="L25" i="51"/>
  <c r="K25" i="51"/>
  <c r="J25" i="51"/>
  <c r="AN25" i="51" s="1"/>
  <c r="I25" i="51"/>
  <c r="H25" i="51"/>
  <c r="G25" i="51"/>
  <c r="F25" i="51"/>
  <c r="E25" i="51"/>
  <c r="D25" i="51"/>
  <c r="AE24" i="51"/>
  <c r="AD24" i="51"/>
  <c r="AC24" i="51"/>
  <c r="AB24" i="51"/>
  <c r="AA24" i="51"/>
  <c r="Z24" i="51"/>
  <c r="Y24" i="51"/>
  <c r="AQ24" i="51" s="1"/>
  <c r="X24" i="51"/>
  <c r="W24" i="51"/>
  <c r="V24" i="51"/>
  <c r="U24" i="51"/>
  <c r="T24" i="51"/>
  <c r="S24" i="51"/>
  <c r="R24" i="51"/>
  <c r="Q24" i="51"/>
  <c r="P24" i="51"/>
  <c r="O24" i="51"/>
  <c r="N24" i="51"/>
  <c r="M24" i="51"/>
  <c r="L24" i="51"/>
  <c r="K24" i="51"/>
  <c r="J24" i="51"/>
  <c r="AN24" i="51" s="1"/>
  <c r="I24" i="51"/>
  <c r="H24" i="51"/>
  <c r="G24" i="51"/>
  <c r="F24" i="51"/>
  <c r="E24" i="51"/>
  <c r="AS24" i="51" s="1"/>
  <c r="D24" i="51"/>
  <c r="AE23" i="51"/>
  <c r="AD23" i="51"/>
  <c r="AC23" i="51"/>
  <c r="AB23" i="51"/>
  <c r="AA23" i="51"/>
  <c r="Z23" i="51"/>
  <c r="Y23" i="51"/>
  <c r="AQ23" i="51" s="1"/>
  <c r="X23" i="51"/>
  <c r="W23" i="51"/>
  <c r="V23" i="51"/>
  <c r="U23" i="51"/>
  <c r="T23" i="51"/>
  <c r="AP23" i="51" s="1"/>
  <c r="S23" i="51"/>
  <c r="R23" i="51"/>
  <c r="Q23" i="51"/>
  <c r="P23" i="51"/>
  <c r="O23" i="51"/>
  <c r="N23" i="51"/>
  <c r="M23" i="51"/>
  <c r="L23" i="51"/>
  <c r="K23" i="51"/>
  <c r="J23" i="51"/>
  <c r="AN23" i="51" s="1"/>
  <c r="I23" i="51"/>
  <c r="H23" i="51"/>
  <c r="G23" i="51"/>
  <c r="F23" i="51"/>
  <c r="E23" i="51"/>
  <c r="AS23" i="51" s="1"/>
  <c r="D23" i="51"/>
  <c r="AE22" i="51"/>
  <c r="AD22" i="51"/>
  <c r="AC22" i="51"/>
  <c r="AB22" i="51"/>
  <c r="AA22" i="51"/>
  <c r="Z22" i="51"/>
  <c r="Y22" i="51"/>
  <c r="AQ22" i="51" s="1"/>
  <c r="X22" i="51"/>
  <c r="W22" i="51"/>
  <c r="V22" i="51"/>
  <c r="U22" i="51"/>
  <c r="T22" i="51"/>
  <c r="AP22" i="51" s="1"/>
  <c r="S22" i="51"/>
  <c r="R22" i="51"/>
  <c r="Q22" i="51"/>
  <c r="P22" i="51"/>
  <c r="O22" i="51"/>
  <c r="N22" i="51"/>
  <c r="M22" i="51"/>
  <c r="L22" i="51"/>
  <c r="K22" i="51"/>
  <c r="J22" i="51"/>
  <c r="AN22" i="51" s="1"/>
  <c r="I22" i="51"/>
  <c r="H22" i="51"/>
  <c r="G22" i="51"/>
  <c r="F22" i="51"/>
  <c r="E22" i="51"/>
  <c r="AS22" i="51" s="1"/>
  <c r="D22" i="51"/>
  <c r="AE21" i="51"/>
  <c r="AD21" i="51"/>
  <c r="AC21" i="51"/>
  <c r="AB21" i="51"/>
  <c r="AA21" i="51"/>
  <c r="Z21" i="51"/>
  <c r="Y21" i="51"/>
  <c r="AQ21" i="51" s="1"/>
  <c r="X21" i="51"/>
  <c r="W21" i="51"/>
  <c r="V21" i="51"/>
  <c r="U21" i="51"/>
  <c r="T21" i="51"/>
  <c r="AP21" i="51" s="1"/>
  <c r="S21" i="51"/>
  <c r="R21" i="51"/>
  <c r="Q21" i="51"/>
  <c r="P21" i="51"/>
  <c r="O21" i="51"/>
  <c r="N21" i="51"/>
  <c r="M21" i="51"/>
  <c r="L21" i="51"/>
  <c r="K21" i="51"/>
  <c r="J21" i="51"/>
  <c r="AN21" i="51" s="1"/>
  <c r="I21" i="51"/>
  <c r="H21" i="51"/>
  <c r="G21" i="51"/>
  <c r="F21" i="51"/>
  <c r="E21" i="51"/>
  <c r="AS21" i="51" s="1"/>
  <c r="D21" i="51"/>
  <c r="AE20" i="51"/>
  <c r="AD20" i="51"/>
  <c r="AC20" i="51"/>
  <c r="AB20" i="51"/>
  <c r="AA20" i="51"/>
  <c r="Z20" i="51"/>
  <c r="Y20" i="51"/>
  <c r="AQ20" i="51" s="1"/>
  <c r="X20" i="51"/>
  <c r="W20" i="51"/>
  <c r="V20" i="51"/>
  <c r="U20" i="51"/>
  <c r="T20" i="51"/>
  <c r="AP20" i="51" s="1"/>
  <c r="S20" i="51"/>
  <c r="R20" i="51"/>
  <c r="Q20" i="51"/>
  <c r="P20" i="51"/>
  <c r="O20" i="51"/>
  <c r="N20" i="51"/>
  <c r="M20" i="51"/>
  <c r="L20" i="51"/>
  <c r="K20" i="51"/>
  <c r="J20" i="51"/>
  <c r="AN20" i="51" s="1"/>
  <c r="I20" i="51"/>
  <c r="H20" i="51"/>
  <c r="G20" i="51"/>
  <c r="F20" i="51"/>
  <c r="E20" i="51"/>
  <c r="AS20" i="51" s="1"/>
  <c r="D20" i="51"/>
  <c r="AE19" i="51"/>
  <c r="AD19" i="51"/>
  <c r="AC19" i="51"/>
  <c r="AB19" i="51"/>
  <c r="AA19" i="51"/>
  <c r="Z19" i="51"/>
  <c r="Y19" i="51"/>
  <c r="AQ19" i="51" s="1"/>
  <c r="X19" i="51"/>
  <c r="W19" i="51"/>
  <c r="V19" i="51"/>
  <c r="U19" i="51"/>
  <c r="T19" i="51"/>
  <c r="S19" i="51"/>
  <c r="R19" i="51"/>
  <c r="Q19" i="51"/>
  <c r="P19" i="51"/>
  <c r="O19" i="51"/>
  <c r="N19" i="51"/>
  <c r="M19" i="51"/>
  <c r="L19" i="51"/>
  <c r="K19" i="51"/>
  <c r="J19" i="51"/>
  <c r="AN19" i="51" s="1"/>
  <c r="I19" i="51"/>
  <c r="H19" i="51"/>
  <c r="G19" i="51"/>
  <c r="F19" i="51"/>
  <c r="E19" i="51"/>
  <c r="D19" i="51"/>
  <c r="AE18" i="51"/>
  <c r="AD18" i="51"/>
  <c r="AC18" i="51"/>
  <c r="AB18" i="51"/>
  <c r="AA18" i="51"/>
  <c r="Z18" i="51"/>
  <c r="Y18" i="51"/>
  <c r="AQ18" i="51" s="1"/>
  <c r="X18" i="51"/>
  <c r="W18" i="51"/>
  <c r="V18" i="51"/>
  <c r="U18" i="51"/>
  <c r="T18" i="51"/>
  <c r="S18" i="51"/>
  <c r="R18" i="51"/>
  <c r="Q18" i="51"/>
  <c r="P18" i="51"/>
  <c r="O18" i="51"/>
  <c r="N18" i="51"/>
  <c r="M18" i="51"/>
  <c r="L18" i="51"/>
  <c r="K18" i="51"/>
  <c r="J18" i="51"/>
  <c r="AN18" i="51" s="1"/>
  <c r="I18" i="51"/>
  <c r="H18" i="51"/>
  <c r="G18" i="51"/>
  <c r="F18" i="51"/>
  <c r="E18" i="51"/>
  <c r="AS18" i="51" s="1"/>
  <c r="D18" i="51"/>
  <c r="AE17" i="51"/>
  <c r="AD17" i="51"/>
  <c r="AC17" i="51"/>
  <c r="AB17" i="51"/>
  <c r="AA17" i="51"/>
  <c r="Z17" i="51"/>
  <c r="Y17" i="51"/>
  <c r="AQ17" i="51" s="1"/>
  <c r="X17" i="51"/>
  <c r="W17" i="51"/>
  <c r="V17" i="51"/>
  <c r="U17" i="51"/>
  <c r="T17" i="51"/>
  <c r="S17" i="51"/>
  <c r="R17" i="51"/>
  <c r="Q17" i="51"/>
  <c r="P17" i="51"/>
  <c r="O17" i="51"/>
  <c r="N17" i="51"/>
  <c r="M17" i="51"/>
  <c r="L17" i="51"/>
  <c r="K17" i="51"/>
  <c r="J17" i="51"/>
  <c r="I17" i="51"/>
  <c r="H17" i="51"/>
  <c r="G17" i="51"/>
  <c r="F17" i="51"/>
  <c r="E17" i="51"/>
  <c r="D17" i="51"/>
  <c r="AE16" i="51"/>
  <c r="AD16" i="51"/>
  <c r="AC16" i="51"/>
  <c r="AB16" i="51"/>
  <c r="AA16" i="51"/>
  <c r="Z16" i="51"/>
  <c r="Y16" i="51"/>
  <c r="AQ16" i="51" s="1"/>
  <c r="X16" i="51"/>
  <c r="W16" i="51"/>
  <c r="V16" i="51"/>
  <c r="U16" i="51"/>
  <c r="T16" i="51"/>
  <c r="S16" i="51"/>
  <c r="R16" i="51"/>
  <c r="Q16" i="51"/>
  <c r="P16" i="51"/>
  <c r="O16" i="51"/>
  <c r="N16" i="51"/>
  <c r="M16" i="51"/>
  <c r="L16" i="51"/>
  <c r="K16" i="51"/>
  <c r="J16" i="51"/>
  <c r="I16" i="51"/>
  <c r="H16" i="51"/>
  <c r="G16" i="51"/>
  <c r="F16" i="51"/>
  <c r="E16" i="51"/>
  <c r="AS16" i="51" s="1"/>
  <c r="D16" i="51"/>
  <c r="AE15" i="51"/>
  <c r="AD15" i="51"/>
  <c r="AC15" i="51"/>
  <c r="AB15" i="51"/>
  <c r="AA15" i="51"/>
  <c r="Z15" i="51"/>
  <c r="Y15" i="51"/>
  <c r="AQ15" i="51" s="1"/>
  <c r="X15" i="51"/>
  <c r="W15" i="51"/>
  <c r="V15" i="51"/>
  <c r="U15" i="51"/>
  <c r="T15" i="51"/>
  <c r="AP15" i="51" s="1"/>
  <c r="S15" i="51"/>
  <c r="R15" i="51"/>
  <c r="Q15" i="51"/>
  <c r="P15" i="51"/>
  <c r="O15" i="51"/>
  <c r="N15" i="51"/>
  <c r="M15" i="51"/>
  <c r="L15" i="51"/>
  <c r="K15" i="51"/>
  <c r="J15" i="51"/>
  <c r="AN15" i="51" s="1"/>
  <c r="I15" i="51"/>
  <c r="H15" i="51"/>
  <c r="G15" i="51"/>
  <c r="F15" i="51"/>
  <c r="E15" i="51"/>
  <c r="AS15" i="51" s="1"/>
  <c r="D15" i="51"/>
  <c r="AE14" i="51"/>
  <c r="AD14" i="51"/>
  <c r="AC14" i="51"/>
  <c r="AB14" i="51"/>
  <c r="AA14" i="51"/>
  <c r="Z14" i="51"/>
  <c r="Y14" i="51"/>
  <c r="AQ14" i="51" s="1"/>
  <c r="X14" i="51"/>
  <c r="W14" i="51"/>
  <c r="V14" i="51"/>
  <c r="U14" i="51"/>
  <c r="T14" i="51"/>
  <c r="S14" i="51"/>
  <c r="R14" i="51"/>
  <c r="Q14" i="51"/>
  <c r="P14" i="51"/>
  <c r="O14" i="51"/>
  <c r="N14" i="51"/>
  <c r="M14" i="51"/>
  <c r="L14" i="51"/>
  <c r="K14" i="51"/>
  <c r="J14" i="51"/>
  <c r="AN14" i="51" s="1"/>
  <c r="I14" i="51"/>
  <c r="H14" i="51"/>
  <c r="G14" i="51"/>
  <c r="F14" i="51"/>
  <c r="E14" i="51"/>
  <c r="D14" i="51"/>
  <c r="AE13" i="51"/>
  <c r="AD13" i="51"/>
  <c r="AC13" i="51"/>
  <c r="AB13" i="51"/>
  <c r="AA13" i="51"/>
  <c r="Z13" i="51"/>
  <c r="Y13" i="51"/>
  <c r="AQ13" i="51" s="1"/>
  <c r="X13" i="51"/>
  <c r="W13" i="51"/>
  <c r="V13" i="51"/>
  <c r="U13" i="51"/>
  <c r="T13" i="51"/>
  <c r="S13" i="51"/>
  <c r="R13" i="51"/>
  <c r="Q13" i="51"/>
  <c r="P13" i="51"/>
  <c r="O13" i="51"/>
  <c r="N13" i="51"/>
  <c r="M13" i="51"/>
  <c r="L13" i="51"/>
  <c r="K13" i="51"/>
  <c r="J13" i="51"/>
  <c r="AN13" i="51" s="1"/>
  <c r="I13" i="51"/>
  <c r="H13" i="51"/>
  <c r="G13" i="51"/>
  <c r="F13" i="51"/>
  <c r="E13" i="51"/>
  <c r="D13" i="51"/>
  <c r="AE12" i="51"/>
  <c r="AD12" i="51"/>
  <c r="AC12" i="51"/>
  <c r="AB12" i="51"/>
  <c r="AA12" i="51"/>
  <c r="Z12" i="51"/>
  <c r="Y12" i="51"/>
  <c r="AQ12" i="51" s="1"/>
  <c r="X12" i="51"/>
  <c r="W12" i="51"/>
  <c r="V12" i="51"/>
  <c r="U12" i="51"/>
  <c r="T12" i="51"/>
  <c r="S12" i="51"/>
  <c r="R12" i="51"/>
  <c r="Q12" i="51"/>
  <c r="P12" i="51"/>
  <c r="O12" i="51"/>
  <c r="N12" i="51"/>
  <c r="M12" i="51"/>
  <c r="L12" i="51"/>
  <c r="K12" i="51"/>
  <c r="J12" i="51"/>
  <c r="AN12" i="51" s="1"/>
  <c r="I12" i="51"/>
  <c r="H12" i="51"/>
  <c r="G12" i="51"/>
  <c r="F12" i="51"/>
  <c r="E12" i="51"/>
  <c r="AS12" i="51" s="1"/>
  <c r="D12" i="51"/>
  <c r="AE11" i="51"/>
  <c r="AD11" i="51"/>
  <c r="AC11" i="51"/>
  <c r="AB11" i="51"/>
  <c r="AA11" i="51"/>
  <c r="Z11" i="51"/>
  <c r="Y11" i="51"/>
  <c r="AQ11" i="51" s="1"/>
  <c r="X11" i="51"/>
  <c r="W11" i="51"/>
  <c r="V11" i="51"/>
  <c r="U11" i="51"/>
  <c r="T11" i="51"/>
  <c r="AP11" i="51" s="1"/>
  <c r="S11" i="51"/>
  <c r="R11" i="51"/>
  <c r="Q11" i="51"/>
  <c r="P11" i="51"/>
  <c r="O11" i="51"/>
  <c r="N11" i="51"/>
  <c r="M11" i="51"/>
  <c r="L11" i="51"/>
  <c r="K11" i="51"/>
  <c r="J11" i="51"/>
  <c r="AN11" i="51" s="1"/>
  <c r="I11" i="51"/>
  <c r="H11" i="51"/>
  <c r="G11" i="51"/>
  <c r="F11" i="51"/>
  <c r="E11" i="51"/>
  <c r="AS11" i="51" s="1"/>
  <c r="D11" i="51"/>
  <c r="AE10" i="51"/>
  <c r="AD10" i="51"/>
  <c r="AC10" i="51"/>
  <c r="AB10" i="51"/>
  <c r="AA10" i="51"/>
  <c r="Z10" i="51"/>
  <c r="Y10" i="51"/>
  <c r="AQ10" i="51" s="1"/>
  <c r="X10" i="51"/>
  <c r="W10" i="51"/>
  <c r="V10" i="51"/>
  <c r="U10" i="51"/>
  <c r="T10" i="51"/>
  <c r="S10" i="51"/>
  <c r="R10" i="51"/>
  <c r="Q10" i="51"/>
  <c r="P10" i="51"/>
  <c r="O10" i="51"/>
  <c r="N10" i="51"/>
  <c r="M10" i="51"/>
  <c r="L10" i="51"/>
  <c r="K10" i="51"/>
  <c r="J10" i="51"/>
  <c r="AN10" i="51" s="1"/>
  <c r="I10" i="51"/>
  <c r="H10" i="51"/>
  <c r="G10" i="51"/>
  <c r="F10" i="51"/>
  <c r="E10" i="51"/>
  <c r="D10" i="51"/>
  <c r="AE9" i="51"/>
  <c r="AD9" i="51"/>
  <c r="AC9" i="51"/>
  <c r="AB9" i="51"/>
  <c r="AA9" i="51"/>
  <c r="Z9" i="51"/>
  <c r="Y9" i="51"/>
  <c r="AQ9" i="51" s="1"/>
  <c r="X9" i="51"/>
  <c r="W9" i="51"/>
  <c r="V9" i="51"/>
  <c r="U9" i="51"/>
  <c r="T9" i="51"/>
  <c r="S9" i="51"/>
  <c r="R9" i="51"/>
  <c r="Q9" i="51"/>
  <c r="P9" i="51"/>
  <c r="O9" i="51"/>
  <c r="N9" i="51"/>
  <c r="M9" i="51"/>
  <c r="L9" i="51"/>
  <c r="K9" i="51"/>
  <c r="J9" i="51"/>
  <c r="AN9" i="51" s="1"/>
  <c r="I9" i="51"/>
  <c r="H9" i="51"/>
  <c r="G9" i="51"/>
  <c r="F9" i="51"/>
  <c r="E9" i="51"/>
  <c r="AS9" i="51" s="1"/>
  <c r="D9" i="51"/>
  <c r="AE8" i="51"/>
  <c r="AD8" i="51"/>
  <c r="AC8" i="51"/>
  <c r="AB8" i="51"/>
  <c r="AA8" i="51"/>
  <c r="Z8" i="51"/>
  <c r="Y8" i="51"/>
  <c r="AQ8" i="51" s="1"/>
  <c r="X8" i="51"/>
  <c r="W8" i="51"/>
  <c r="V8" i="51"/>
  <c r="U8" i="51"/>
  <c r="T8" i="51"/>
  <c r="S8" i="51"/>
  <c r="R8" i="51"/>
  <c r="Q8" i="51"/>
  <c r="P8" i="51"/>
  <c r="O8" i="51"/>
  <c r="N8" i="51"/>
  <c r="M8" i="51"/>
  <c r="L8" i="51"/>
  <c r="K8" i="51"/>
  <c r="J8" i="51"/>
  <c r="AN8" i="51" s="1"/>
  <c r="I8" i="51"/>
  <c r="H8" i="51"/>
  <c r="G8" i="51"/>
  <c r="F8" i="51"/>
  <c r="E8" i="51"/>
  <c r="AS8" i="51" s="1"/>
  <c r="D8" i="51"/>
  <c r="AE7" i="51"/>
  <c r="AD7" i="51"/>
  <c r="AC7" i="51"/>
  <c r="AB7" i="51"/>
  <c r="AA7" i="51"/>
  <c r="Z7" i="51"/>
  <c r="Y7" i="51"/>
  <c r="AQ7" i="51" s="1"/>
  <c r="X7" i="51"/>
  <c r="W7" i="51"/>
  <c r="V7" i="51"/>
  <c r="U7" i="51"/>
  <c r="T7" i="51"/>
  <c r="AP7" i="51" s="1"/>
  <c r="S7" i="51"/>
  <c r="R7" i="51"/>
  <c r="Q7" i="51"/>
  <c r="P7" i="51"/>
  <c r="O7" i="51"/>
  <c r="N7" i="51"/>
  <c r="M7" i="51"/>
  <c r="L7" i="51"/>
  <c r="K7" i="51"/>
  <c r="J7" i="51"/>
  <c r="AN7" i="51" s="1"/>
  <c r="I7" i="51"/>
  <c r="H7" i="51"/>
  <c r="G7" i="51"/>
  <c r="F7" i="51"/>
  <c r="E7" i="51"/>
  <c r="AS7" i="51" s="1"/>
  <c r="D7" i="51"/>
  <c r="AE6" i="51"/>
  <c r="AD6" i="51"/>
  <c r="AC6" i="51"/>
  <c r="AB6" i="51"/>
  <c r="AA6" i="51"/>
  <c r="Z6" i="51"/>
  <c r="Y6" i="51"/>
  <c r="AQ6" i="51" s="1"/>
  <c r="X6" i="51"/>
  <c r="W6" i="51"/>
  <c r="V6" i="51"/>
  <c r="U6" i="51"/>
  <c r="T6" i="51"/>
  <c r="AP6" i="51" s="1"/>
  <c r="S6" i="51"/>
  <c r="R6" i="51"/>
  <c r="Q6" i="51"/>
  <c r="P6" i="51"/>
  <c r="O6" i="51"/>
  <c r="N6" i="51"/>
  <c r="M6" i="51"/>
  <c r="L6" i="51"/>
  <c r="K6" i="51"/>
  <c r="J6" i="51"/>
  <c r="AN6" i="51" s="1"/>
  <c r="I6" i="51"/>
  <c r="H6" i="51"/>
  <c r="G6" i="51"/>
  <c r="F6" i="51"/>
  <c r="E6" i="51"/>
  <c r="AS6" i="51" s="1"/>
  <c r="D6" i="51"/>
  <c r="AE5" i="51"/>
  <c r="AD5" i="51"/>
  <c r="AC5" i="51"/>
  <c r="AB5" i="51"/>
  <c r="AA5" i="51"/>
  <c r="Z5" i="51"/>
  <c r="Y5" i="51"/>
  <c r="AQ5" i="51" s="1"/>
  <c r="X5" i="51"/>
  <c r="W5" i="51"/>
  <c r="V5" i="51"/>
  <c r="U5" i="51"/>
  <c r="T5" i="51"/>
  <c r="AP5" i="51" s="1"/>
  <c r="S5" i="51"/>
  <c r="R5" i="51"/>
  <c r="Q5" i="51"/>
  <c r="P5" i="51"/>
  <c r="O5" i="51"/>
  <c r="N5" i="51"/>
  <c r="M5" i="51"/>
  <c r="L5" i="51"/>
  <c r="K5" i="51"/>
  <c r="J5" i="51"/>
  <c r="AN5" i="51" s="1"/>
  <c r="I5" i="51"/>
  <c r="H5" i="51"/>
  <c r="G5" i="51"/>
  <c r="F5" i="51"/>
  <c r="E5" i="51"/>
  <c r="AS5" i="51" s="1"/>
  <c r="D5" i="51"/>
  <c r="AE4" i="51"/>
  <c r="AD4" i="51"/>
  <c r="AC4" i="51"/>
  <c r="AB4" i="51"/>
  <c r="AA4" i="51"/>
  <c r="Z4" i="51"/>
  <c r="Y4" i="51"/>
  <c r="AQ4" i="51" s="1"/>
  <c r="X4" i="51"/>
  <c r="W4" i="51"/>
  <c r="V4" i="51"/>
  <c r="U4" i="51"/>
  <c r="T4" i="51"/>
  <c r="S4" i="51"/>
  <c r="R4" i="51"/>
  <c r="Q4" i="51"/>
  <c r="P4" i="51"/>
  <c r="O4" i="51"/>
  <c r="N4" i="51"/>
  <c r="M4" i="51"/>
  <c r="L4" i="51"/>
  <c r="K4" i="51"/>
  <c r="J4" i="51"/>
  <c r="AN4" i="51" s="1"/>
  <c r="I4" i="51"/>
  <c r="H4" i="51"/>
  <c r="G4" i="51"/>
  <c r="F4" i="51"/>
  <c r="E4" i="51"/>
  <c r="D4" i="51"/>
  <c r="AE101" i="61"/>
  <c r="AD101" i="61"/>
  <c r="AC101" i="61"/>
  <c r="AB101" i="61"/>
  <c r="AA101" i="61"/>
  <c r="Z101" i="61"/>
  <c r="Y101" i="61"/>
  <c r="X101" i="61"/>
  <c r="W101" i="61"/>
  <c r="V101" i="61"/>
  <c r="U101" i="61"/>
  <c r="T101" i="61"/>
  <c r="S101" i="61"/>
  <c r="R101" i="61"/>
  <c r="Q101" i="61"/>
  <c r="P101" i="61"/>
  <c r="O101" i="61"/>
  <c r="N101" i="61"/>
  <c r="M101" i="61"/>
  <c r="L101" i="61"/>
  <c r="K101" i="61"/>
  <c r="J101" i="61"/>
  <c r="I101" i="61"/>
  <c r="H101" i="61"/>
  <c r="G101" i="61"/>
  <c r="F101" i="61"/>
  <c r="E101" i="61"/>
  <c r="D101" i="61"/>
  <c r="AE100" i="61"/>
  <c r="AD100" i="61"/>
  <c r="AC100" i="61"/>
  <c r="AB100" i="61"/>
  <c r="AA100" i="61"/>
  <c r="Z100" i="61"/>
  <c r="Y100" i="61"/>
  <c r="X100" i="61"/>
  <c r="W100" i="61"/>
  <c r="V100" i="61"/>
  <c r="U100" i="61"/>
  <c r="T100" i="61"/>
  <c r="S100" i="61"/>
  <c r="R100" i="61"/>
  <c r="Q100" i="61"/>
  <c r="P100" i="61"/>
  <c r="O100" i="61"/>
  <c r="N100" i="61"/>
  <c r="M100" i="61"/>
  <c r="L100" i="61"/>
  <c r="K100" i="61"/>
  <c r="J100" i="61"/>
  <c r="I100" i="61"/>
  <c r="H100" i="61"/>
  <c r="G100" i="61"/>
  <c r="F100" i="61"/>
  <c r="E100" i="61"/>
  <c r="D100" i="61"/>
  <c r="AE99" i="61"/>
  <c r="AD99" i="61"/>
  <c r="AC99" i="61"/>
  <c r="AB99" i="61"/>
  <c r="AA99" i="61"/>
  <c r="Z99" i="61"/>
  <c r="Y99" i="61"/>
  <c r="X99" i="61"/>
  <c r="W99" i="61"/>
  <c r="V99" i="61"/>
  <c r="U99" i="61"/>
  <c r="T99" i="61"/>
  <c r="S99" i="61"/>
  <c r="R99" i="61"/>
  <c r="Q99" i="61"/>
  <c r="P99" i="61"/>
  <c r="O99" i="61"/>
  <c r="N99" i="61"/>
  <c r="M99" i="61"/>
  <c r="L99" i="61"/>
  <c r="K99" i="61"/>
  <c r="J99" i="61"/>
  <c r="I99" i="61"/>
  <c r="H99" i="61"/>
  <c r="G99" i="61"/>
  <c r="F99" i="61"/>
  <c r="E99" i="61"/>
  <c r="D99" i="61"/>
  <c r="AE98" i="61"/>
  <c r="AD98" i="61"/>
  <c r="AC98" i="61"/>
  <c r="AB98" i="61"/>
  <c r="AA98" i="61"/>
  <c r="Z98" i="61"/>
  <c r="Y98" i="61"/>
  <c r="X98" i="61"/>
  <c r="W98" i="61"/>
  <c r="V98" i="61"/>
  <c r="U98" i="61"/>
  <c r="T98" i="61"/>
  <c r="S98" i="61"/>
  <c r="R98" i="61"/>
  <c r="Q98" i="61"/>
  <c r="P98" i="61"/>
  <c r="O98" i="61"/>
  <c r="N98" i="61"/>
  <c r="M98" i="61"/>
  <c r="L98" i="61"/>
  <c r="K98" i="61"/>
  <c r="J98" i="61"/>
  <c r="I98" i="61"/>
  <c r="H98" i="61"/>
  <c r="G98" i="61"/>
  <c r="F98" i="61"/>
  <c r="E98" i="61"/>
  <c r="D98" i="61"/>
  <c r="AE97" i="61"/>
  <c r="AD97" i="61"/>
  <c r="AC97" i="61"/>
  <c r="AB97" i="61"/>
  <c r="AA97" i="61"/>
  <c r="Z97" i="61"/>
  <c r="Y97" i="61"/>
  <c r="X97" i="61"/>
  <c r="W97" i="61"/>
  <c r="V97" i="61"/>
  <c r="U97" i="61"/>
  <c r="T97" i="61"/>
  <c r="S97" i="61"/>
  <c r="R97" i="61"/>
  <c r="Q97" i="61"/>
  <c r="P97" i="61"/>
  <c r="O97" i="61"/>
  <c r="N97" i="61"/>
  <c r="M97" i="61"/>
  <c r="L97" i="61"/>
  <c r="K97" i="61"/>
  <c r="J97" i="61"/>
  <c r="AE96" i="61"/>
  <c r="AD96" i="61"/>
  <c r="AC96" i="61"/>
  <c r="AB96" i="61"/>
  <c r="AA96" i="61"/>
  <c r="Z96" i="61"/>
  <c r="Y96" i="61"/>
  <c r="X96" i="61"/>
  <c r="W96" i="61"/>
  <c r="V96" i="61"/>
  <c r="U96" i="61"/>
  <c r="T96" i="61"/>
  <c r="S96" i="61"/>
  <c r="R96" i="61"/>
  <c r="Q96" i="61"/>
  <c r="P96" i="61"/>
  <c r="O96" i="61"/>
  <c r="N96" i="61"/>
  <c r="M96" i="61"/>
  <c r="L96" i="61"/>
  <c r="K96" i="61"/>
  <c r="J96" i="61"/>
  <c r="I96" i="61"/>
  <c r="H96" i="61"/>
  <c r="G96" i="61"/>
  <c r="F96" i="61"/>
  <c r="E96" i="61"/>
  <c r="D96" i="61"/>
  <c r="AE95" i="61"/>
  <c r="AD95" i="61"/>
  <c r="AC95" i="61"/>
  <c r="AB95" i="61"/>
  <c r="AA95" i="61"/>
  <c r="Z95" i="61"/>
  <c r="Y95" i="61"/>
  <c r="X95" i="61"/>
  <c r="W95" i="61"/>
  <c r="V95" i="61"/>
  <c r="U95" i="61"/>
  <c r="T95" i="61"/>
  <c r="S95" i="61"/>
  <c r="R95" i="61"/>
  <c r="Q95" i="61"/>
  <c r="P95" i="61"/>
  <c r="O95" i="61"/>
  <c r="N95" i="61"/>
  <c r="M95" i="61"/>
  <c r="L95" i="61"/>
  <c r="K95" i="61"/>
  <c r="J95" i="61"/>
  <c r="I95" i="61"/>
  <c r="H95" i="61"/>
  <c r="G95" i="61"/>
  <c r="F95" i="61"/>
  <c r="E95" i="61"/>
  <c r="D95" i="61"/>
  <c r="AE94" i="61"/>
  <c r="AD94" i="61"/>
  <c r="AC94" i="61"/>
  <c r="AB94" i="61"/>
  <c r="AA94" i="61"/>
  <c r="Z94" i="61"/>
  <c r="Y94" i="61"/>
  <c r="X94" i="61"/>
  <c r="W94" i="61"/>
  <c r="V94" i="61"/>
  <c r="U94" i="61"/>
  <c r="T94" i="61"/>
  <c r="S94" i="61"/>
  <c r="R94" i="61"/>
  <c r="Q94" i="61"/>
  <c r="P94" i="61"/>
  <c r="O94" i="61"/>
  <c r="N94" i="61"/>
  <c r="M94" i="61"/>
  <c r="L94" i="61"/>
  <c r="K94" i="61"/>
  <c r="J94" i="61"/>
  <c r="I94" i="61"/>
  <c r="H94" i="61"/>
  <c r="G94" i="61"/>
  <c r="F94" i="61"/>
  <c r="E94" i="61"/>
  <c r="D94" i="61"/>
  <c r="AE93" i="61"/>
  <c r="AD93" i="61"/>
  <c r="AC93" i="61"/>
  <c r="AB93" i="61"/>
  <c r="AA93" i="61"/>
  <c r="Z93" i="61"/>
  <c r="Y93" i="61"/>
  <c r="X93" i="61"/>
  <c r="W93" i="61"/>
  <c r="V93" i="61"/>
  <c r="U93" i="61"/>
  <c r="T93" i="61"/>
  <c r="S93" i="61"/>
  <c r="R93" i="61"/>
  <c r="Q93" i="61"/>
  <c r="P93" i="61"/>
  <c r="O93" i="61"/>
  <c r="N93" i="61"/>
  <c r="M93" i="61"/>
  <c r="L93" i="61"/>
  <c r="K93" i="61"/>
  <c r="J93" i="61"/>
  <c r="I93" i="61"/>
  <c r="H93" i="61"/>
  <c r="G93" i="61"/>
  <c r="F93" i="61"/>
  <c r="E93" i="61"/>
  <c r="D93" i="61"/>
  <c r="AE92" i="61"/>
  <c r="AD92" i="61"/>
  <c r="AC92" i="61"/>
  <c r="AB92" i="61"/>
  <c r="AA92" i="61"/>
  <c r="Z92" i="61"/>
  <c r="Y92" i="61"/>
  <c r="X92" i="61"/>
  <c r="W92" i="61"/>
  <c r="V92" i="61"/>
  <c r="U92" i="61"/>
  <c r="T92" i="61"/>
  <c r="S92" i="61"/>
  <c r="R92" i="61"/>
  <c r="Q92" i="61"/>
  <c r="P92" i="61"/>
  <c r="O92" i="61"/>
  <c r="N92" i="61"/>
  <c r="M92" i="61"/>
  <c r="L92" i="61"/>
  <c r="K92" i="61"/>
  <c r="J92" i="61"/>
  <c r="I92" i="61"/>
  <c r="H92" i="61"/>
  <c r="G92" i="61"/>
  <c r="F92" i="61"/>
  <c r="E92" i="61"/>
  <c r="D92" i="61"/>
  <c r="AE91" i="61"/>
  <c r="AD91" i="61"/>
  <c r="AC91" i="61"/>
  <c r="AB91" i="61"/>
  <c r="AA91" i="61"/>
  <c r="Z91" i="61"/>
  <c r="Y91" i="61"/>
  <c r="X91" i="61"/>
  <c r="W91" i="61"/>
  <c r="V91" i="61"/>
  <c r="U91" i="61"/>
  <c r="T91" i="61"/>
  <c r="S91" i="61"/>
  <c r="R91" i="61"/>
  <c r="Q91" i="61"/>
  <c r="P91" i="61"/>
  <c r="O91" i="61"/>
  <c r="N91" i="61"/>
  <c r="M91" i="61"/>
  <c r="L91" i="61"/>
  <c r="K91" i="61"/>
  <c r="J91" i="61"/>
  <c r="I91" i="61"/>
  <c r="H91" i="61"/>
  <c r="G91" i="61"/>
  <c r="F91" i="61"/>
  <c r="E91" i="61"/>
  <c r="D91" i="61"/>
  <c r="AE90" i="61"/>
  <c r="AD90" i="61"/>
  <c r="AC90" i="61"/>
  <c r="AB90" i="61"/>
  <c r="AA90" i="61"/>
  <c r="Z90" i="61"/>
  <c r="Y90" i="61"/>
  <c r="X90" i="61"/>
  <c r="W90" i="61"/>
  <c r="V90" i="61"/>
  <c r="U90" i="61"/>
  <c r="T90" i="61"/>
  <c r="S90" i="61"/>
  <c r="R90" i="61"/>
  <c r="Q90" i="61"/>
  <c r="P90" i="61"/>
  <c r="O90" i="61"/>
  <c r="N90" i="61"/>
  <c r="M90" i="61"/>
  <c r="L90" i="61"/>
  <c r="K90" i="61"/>
  <c r="J90" i="61"/>
  <c r="I90" i="61"/>
  <c r="H90" i="61"/>
  <c r="G90" i="61"/>
  <c r="F90" i="61"/>
  <c r="E90" i="61"/>
  <c r="D90" i="61"/>
  <c r="AE89" i="61"/>
  <c r="AD89" i="61"/>
  <c r="AC89" i="61"/>
  <c r="AB89" i="61"/>
  <c r="AA89" i="61"/>
  <c r="Z89" i="61"/>
  <c r="Y89" i="61"/>
  <c r="X89" i="61"/>
  <c r="W89" i="61"/>
  <c r="V89" i="61"/>
  <c r="U89" i="61"/>
  <c r="T89" i="61"/>
  <c r="S89" i="61"/>
  <c r="R89" i="61"/>
  <c r="Q89" i="61"/>
  <c r="P89" i="61"/>
  <c r="O89" i="61"/>
  <c r="N89" i="61"/>
  <c r="M89" i="61"/>
  <c r="L89" i="61"/>
  <c r="K89" i="61"/>
  <c r="J89" i="61"/>
  <c r="I89" i="61"/>
  <c r="H89" i="61"/>
  <c r="G89" i="61"/>
  <c r="F89" i="61"/>
  <c r="E89" i="61"/>
  <c r="D89" i="61"/>
  <c r="AE88" i="61"/>
  <c r="AD88" i="61"/>
  <c r="AC88" i="61"/>
  <c r="AB88" i="61"/>
  <c r="AA88" i="61"/>
  <c r="Z88" i="61"/>
  <c r="Y88" i="61"/>
  <c r="X88" i="61"/>
  <c r="W88" i="61"/>
  <c r="V88" i="61"/>
  <c r="U88" i="61"/>
  <c r="T88" i="61"/>
  <c r="S88" i="61"/>
  <c r="R88" i="61"/>
  <c r="Q88" i="61"/>
  <c r="P88" i="61"/>
  <c r="O88" i="61"/>
  <c r="N88" i="61"/>
  <c r="M88" i="61"/>
  <c r="L88" i="61"/>
  <c r="K88" i="61"/>
  <c r="J88" i="61"/>
  <c r="I88" i="61"/>
  <c r="H88" i="61"/>
  <c r="G88" i="61"/>
  <c r="F88" i="61"/>
  <c r="E88" i="61"/>
  <c r="D88" i="61"/>
  <c r="AE87" i="61"/>
  <c r="AD87" i="61"/>
  <c r="AC87" i="61"/>
  <c r="AB87" i="61"/>
  <c r="AA87" i="61"/>
  <c r="Z87" i="61"/>
  <c r="Y87" i="61"/>
  <c r="X87" i="61"/>
  <c r="W87" i="61"/>
  <c r="V87" i="61"/>
  <c r="U87" i="61"/>
  <c r="T87" i="61"/>
  <c r="S87" i="61"/>
  <c r="R87" i="61"/>
  <c r="Q87" i="61"/>
  <c r="P87" i="61"/>
  <c r="O87" i="61"/>
  <c r="N87" i="61"/>
  <c r="M87" i="61"/>
  <c r="L87" i="61"/>
  <c r="K87" i="61"/>
  <c r="J87" i="61"/>
  <c r="I87" i="61"/>
  <c r="H87" i="61"/>
  <c r="G87" i="61"/>
  <c r="F87" i="61"/>
  <c r="E87" i="61"/>
  <c r="D87" i="61"/>
  <c r="AE85" i="61"/>
  <c r="AD85" i="61"/>
  <c r="AC85" i="61"/>
  <c r="AB85" i="61"/>
  <c r="AA85" i="61"/>
  <c r="Z85" i="61"/>
  <c r="Y85" i="61"/>
  <c r="X85" i="61"/>
  <c r="W85" i="61"/>
  <c r="V85" i="61"/>
  <c r="U85" i="61"/>
  <c r="T85" i="61"/>
  <c r="S85" i="61"/>
  <c r="R85" i="61"/>
  <c r="Q85" i="61"/>
  <c r="P85" i="61"/>
  <c r="O85" i="61"/>
  <c r="N85" i="61"/>
  <c r="M85" i="61"/>
  <c r="L85" i="61"/>
  <c r="K85" i="61"/>
  <c r="J85" i="61"/>
  <c r="I85" i="61"/>
  <c r="H85" i="61"/>
  <c r="G85" i="61"/>
  <c r="F85" i="61"/>
  <c r="E85" i="61"/>
  <c r="D85" i="61"/>
  <c r="AE84" i="61"/>
  <c r="AD84" i="61"/>
  <c r="AC84" i="61"/>
  <c r="AB84" i="61"/>
  <c r="AA84" i="61"/>
  <c r="Z84" i="61"/>
  <c r="Y84" i="61"/>
  <c r="X84" i="61"/>
  <c r="W84" i="61"/>
  <c r="V84" i="61"/>
  <c r="U84" i="61"/>
  <c r="T84" i="61"/>
  <c r="S84" i="61"/>
  <c r="R84" i="61"/>
  <c r="Q84" i="61"/>
  <c r="P84" i="61"/>
  <c r="O84" i="61"/>
  <c r="N84" i="61"/>
  <c r="M84" i="61"/>
  <c r="L84" i="61"/>
  <c r="K84" i="61"/>
  <c r="J84" i="61"/>
  <c r="I84" i="61"/>
  <c r="H84" i="61"/>
  <c r="G84" i="61"/>
  <c r="F84" i="61"/>
  <c r="E84" i="61"/>
  <c r="D84" i="61"/>
  <c r="AE83" i="61"/>
  <c r="AD83" i="61"/>
  <c r="AC83" i="61"/>
  <c r="AB83" i="61"/>
  <c r="AA83" i="61"/>
  <c r="Z83" i="61"/>
  <c r="Y83" i="61"/>
  <c r="X83" i="61"/>
  <c r="W83" i="61"/>
  <c r="V83" i="61"/>
  <c r="U83" i="61"/>
  <c r="T83" i="61"/>
  <c r="S83" i="61"/>
  <c r="R83" i="61"/>
  <c r="Q83" i="61"/>
  <c r="P83" i="61"/>
  <c r="O83" i="61"/>
  <c r="N83" i="61"/>
  <c r="M83" i="61"/>
  <c r="L83" i="61"/>
  <c r="K83" i="61"/>
  <c r="J83" i="61"/>
  <c r="I83" i="61"/>
  <c r="H83" i="61"/>
  <c r="G83" i="61"/>
  <c r="F83" i="61"/>
  <c r="E83" i="61"/>
  <c r="D83" i="61"/>
  <c r="AE82" i="61"/>
  <c r="AD82" i="61"/>
  <c r="AC82" i="61"/>
  <c r="AB82" i="61"/>
  <c r="AA82" i="61"/>
  <c r="Z82" i="61"/>
  <c r="Y82" i="61"/>
  <c r="X82" i="61"/>
  <c r="W82" i="61"/>
  <c r="V82" i="61"/>
  <c r="U82" i="61"/>
  <c r="T82" i="61"/>
  <c r="S82" i="61"/>
  <c r="R82" i="61"/>
  <c r="Q82" i="61"/>
  <c r="P82" i="61"/>
  <c r="O82" i="61"/>
  <c r="N82" i="61"/>
  <c r="M82" i="61"/>
  <c r="L82" i="61"/>
  <c r="K82" i="61"/>
  <c r="J82" i="61"/>
  <c r="I82" i="61"/>
  <c r="H82" i="61"/>
  <c r="G82" i="61"/>
  <c r="F82" i="61"/>
  <c r="E82" i="61"/>
  <c r="D82" i="61"/>
  <c r="AE81" i="61"/>
  <c r="AD81" i="61"/>
  <c r="AC81" i="61"/>
  <c r="AB81" i="61"/>
  <c r="AA81" i="61"/>
  <c r="Z81" i="61"/>
  <c r="Y81" i="61"/>
  <c r="X81" i="61"/>
  <c r="W81" i="61"/>
  <c r="V81" i="61"/>
  <c r="U81" i="61"/>
  <c r="T81" i="61"/>
  <c r="S81" i="61"/>
  <c r="R81" i="61"/>
  <c r="Q81" i="61"/>
  <c r="P81" i="61"/>
  <c r="O81" i="61"/>
  <c r="N81" i="61"/>
  <c r="M81" i="61"/>
  <c r="L81" i="61"/>
  <c r="K81" i="61"/>
  <c r="J81" i="61"/>
  <c r="I81" i="61"/>
  <c r="H81" i="61"/>
  <c r="G81" i="61"/>
  <c r="F81" i="61"/>
  <c r="E81" i="61"/>
  <c r="D81" i="61"/>
  <c r="AE80" i="61"/>
  <c r="AD80" i="61"/>
  <c r="AC80" i="61"/>
  <c r="AB80" i="61"/>
  <c r="AA80" i="61"/>
  <c r="Z80" i="61"/>
  <c r="Y80" i="61"/>
  <c r="X80" i="61"/>
  <c r="W80" i="61"/>
  <c r="V80" i="61"/>
  <c r="U80" i="61"/>
  <c r="T80" i="61"/>
  <c r="S80" i="61"/>
  <c r="R80" i="61"/>
  <c r="Q80" i="61"/>
  <c r="P80" i="61"/>
  <c r="O80" i="61"/>
  <c r="N80" i="61"/>
  <c r="M80" i="61"/>
  <c r="L80" i="61"/>
  <c r="K80" i="61"/>
  <c r="J80" i="61"/>
  <c r="I80" i="61"/>
  <c r="H80" i="61"/>
  <c r="G80" i="61"/>
  <c r="F80" i="61"/>
  <c r="E80" i="61"/>
  <c r="D80" i="61"/>
  <c r="AE79" i="61"/>
  <c r="AD79" i="61"/>
  <c r="AC79" i="61"/>
  <c r="AB79" i="61"/>
  <c r="AA79" i="61"/>
  <c r="Z79" i="61"/>
  <c r="Y79" i="61"/>
  <c r="X79" i="61"/>
  <c r="W79" i="61"/>
  <c r="V79" i="61"/>
  <c r="U79" i="61"/>
  <c r="T79" i="61"/>
  <c r="S79" i="61"/>
  <c r="R79" i="61"/>
  <c r="Q79" i="61"/>
  <c r="P79" i="61"/>
  <c r="O79" i="61"/>
  <c r="N79" i="61"/>
  <c r="M79" i="61"/>
  <c r="L79" i="61"/>
  <c r="K79" i="61"/>
  <c r="J79" i="61"/>
  <c r="I79" i="61"/>
  <c r="H79" i="61"/>
  <c r="G79" i="61"/>
  <c r="F79" i="61"/>
  <c r="E79" i="61"/>
  <c r="D79" i="61"/>
  <c r="AE78" i="61"/>
  <c r="AD78" i="61"/>
  <c r="AC78" i="61"/>
  <c r="AB78" i="61"/>
  <c r="AA78" i="61"/>
  <c r="Z78" i="61"/>
  <c r="Y78" i="61"/>
  <c r="X78" i="61"/>
  <c r="W78" i="61"/>
  <c r="V78" i="61"/>
  <c r="U78" i="61"/>
  <c r="T78" i="61"/>
  <c r="S78" i="61"/>
  <c r="R78" i="61"/>
  <c r="Q78" i="61"/>
  <c r="P78" i="61"/>
  <c r="O78" i="61"/>
  <c r="N78" i="61"/>
  <c r="M78" i="61"/>
  <c r="L78" i="61"/>
  <c r="K78" i="61"/>
  <c r="J78" i="61"/>
  <c r="I78" i="61"/>
  <c r="H78" i="61"/>
  <c r="G78" i="61"/>
  <c r="F78" i="61"/>
  <c r="E78" i="61"/>
  <c r="D78" i="61"/>
  <c r="AE77" i="61"/>
  <c r="AD77" i="61"/>
  <c r="AC77" i="61"/>
  <c r="AB77" i="61"/>
  <c r="AA77" i="61"/>
  <c r="Z77" i="61"/>
  <c r="Y77" i="61"/>
  <c r="X77" i="61"/>
  <c r="W77" i="61"/>
  <c r="V77" i="61"/>
  <c r="U77" i="61"/>
  <c r="T77" i="61"/>
  <c r="S77" i="61"/>
  <c r="R77" i="61"/>
  <c r="Q77" i="61"/>
  <c r="P77" i="61"/>
  <c r="O77" i="61"/>
  <c r="N77" i="61"/>
  <c r="M77" i="61"/>
  <c r="L77" i="61"/>
  <c r="K77" i="61"/>
  <c r="J77" i="61"/>
  <c r="I77" i="61"/>
  <c r="H77" i="61"/>
  <c r="G77" i="61"/>
  <c r="F77" i="61"/>
  <c r="E77" i="61"/>
  <c r="D77" i="61"/>
  <c r="AE76" i="61"/>
  <c r="AD76" i="61"/>
  <c r="AC76" i="61"/>
  <c r="AB76" i="61"/>
  <c r="AA76" i="61"/>
  <c r="Z76" i="61"/>
  <c r="Y76" i="61"/>
  <c r="X76" i="61"/>
  <c r="W76" i="61"/>
  <c r="V76" i="61"/>
  <c r="U76" i="61"/>
  <c r="T76" i="61"/>
  <c r="S76" i="61"/>
  <c r="R76" i="61"/>
  <c r="Q76" i="61"/>
  <c r="P76" i="61"/>
  <c r="O76" i="61"/>
  <c r="N76" i="61"/>
  <c r="M76" i="61"/>
  <c r="L76" i="61"/>
  <c r="K76" i="61"/>
  <c r="J76" i="61"/>
  <c r="I76" i="61"/>
  <c r="H76" i="61"/>
  <c r="G76" i="61"/>
  <c r="F76" i="61"/>
  <c r="E76" i="61"/>
  <c r="D76" i="61"/>
  <c r="AE75" i="61"/>
  <c r="AD75" i="61"/>
  <c r="AC75" i="61"/>
  <c r="AB75" i="61"/>
  <c r="AA75" i="61"/>
  <c r="Z75" i="61"/>
  <c r="Y75" i="61"/>
  <c r="X75" i="61"/>
  <c r="W75" i="61"/>
  <c r="V75" i="61"/>
  <c r="U75" i="61"/>
  <c r="T75" i="61"/>
  <c r="S75" i="61"/>
  <c r="R75" i="61"/>
  <c r="Q75" i="61"/>
  <c r="P75" i="61"/>
  <c r="O75" i="61"/>
  <c r="N75" i="61"/>
  <c r="M75" i="61"/>
  <c r="L75" i="61"/>
  <c r="K75" i="61"/>
  <c r="J75" i="61"/>
  <c r="I75" i="61"/>
  <c r="H75" i="61"/>
  <c r="G75" i="61"/>
  <c r="F75" i="61"/>
  <c r="E75" i="61"/>
  <c r="D75" i="61"/>
  <c r="AE74" i="61"/>
  <c r="AD74" i="61"/>
  <c r="AC74" i="61"/>
  <c r="AB74" i="61"/>
  <c r="AA74" i="61"/>
  <c r="Z74" i="61"/>
  <c r="Y74" i="61"/>
  <c r="X74" i="61"/>
  <c r="W74" i="61"/>
  <c r="V74" i="61"/>
  <c r="U74" i="61"/>
  <c r="T74" i="61"/>
  <c r="S74" i="61"/>
  <c r="R74" i="61"/>
  <c r="Q74" i="61"/>
  <c r="P74" i="61"/>
  <c r="O74" i="61"/>
  <c r="N74" i="61"/>
  <c r="M74" i="61"/>
  <c r="L74" i="61"/>
  <c r="K74" i="61"/>
  <c r="J74" i="61"/>
  <c r="I74" i="61"/>
  <c r="H74" i="61"/>
  <c r="G74" i="61"/>
  <c r="F74" i="61"/>
  <c r="E74" i="61"/>
  <c r="D74" i="61"/>
  <c r="AE73" i="61"/>
  <c r="AD73" i="61"/>
  <c r="AC73" i="61"/>
  <c r="AB73" i="61"/>
  <c r="AA73" i="61"/>
  <c r="Z73" i="61"/>
  <c r="Y73" i="61"/>
  <c r="X73" i="61"/>
  <c r="W73" i="61"/>
  <c r="V73" i="61"/>
  <c r="U73" i="61"/>
  <c r="T73" i="61"/>
  <c r="S73" i="61"/>
  <c r="R73" i="61"/>
  <c r="Q73" i="61"/>
  <c r="P73" i="61"/>
  <c r="O73" i="61"/>
  <c r="N73" i="61"/>
  <c r="M73" i="61"/>
  <c r="L73" i="61"/>
  <c r="K73" i="61"/>
  <c r="J73" i="61"/>
  <c r="I73" i="61"/>
  <c r="H73" i="61"/>
  <c r="G73" i="61"/>
  <c r="F73" i="61"/>
  <c r="E73" i="61"/>
  <c r="D73" i="61"/>
  <c r="AE72" i="61"/>
  <c r="AD72" i="61"/>
  <c r="AC72" i="61"/>
  <c r="AB72" i="61"/>
  <c r="AA72" i="61"/>
  <c r="Z72" i="61"/>
  <c r="Y72" i="61"/>
  <c r="X72" i="61"/>
  <c r="W72" i="61"/>
  <c r="V72" i="61"/>
  <c r="U72" i="61"/>
  <c r="T72" i="61"/>
  <c r="S72" i="61"/>
  <c r="R72" i="61"/>
  <c r="Q72" i="61"/>
  <c r="P72" i="61"/>
  <c r="O72" i="61"/>
  <c r="N72" i="61"/>
  <c r="M72" i="61"/>
  <c r="L72" i="61"/>
  <c r="K72" i="61"/>
  <c r="J72" i="61"/>
  <c r="I72" i="61"/>
  <c r="H72" i="61"/>
  <c r="G72" i="61"/>
  <c r="F72" i="61"/>
  <c r="E72" i="61"/>
  <c r="D72" i="61"/>
  <c r="AE71" i="61"/>
  <c r="AD71" i="61"/>
  <c r="AC71" i="61"/>
  <c r="AB71" i="61"/>
  <c r="AA71" i="61"/>
  <c r="Z71" i="61"/>
  <c r="Y71" i="61"/>
  <c r="X71" i="61"/>
  <c r="W71" i="61"/>
  <c r="V71" i="61"/>
  <c r="U71" i="61"/>
  <c r="T71" i="61"/>
  <c r="S71" i="61"/>
  <c r="R71" i="61"/>
  <c r="Q71" i="61"/>
  <c r="P71" i="61"/>
  <c r="O71" i="61"/>
  <c r="N71" i="61"/>
  <c r="M71" i="61"/>
  <c r="L71" i="61"/>
  <c r="K71" i="61"/>
  <c r="J71" i="61"/>
  <c r="I71" i="61"/>
  <c r="H71" i="61"/>
  <c r="G71" i="61"/>
  <c r="F71" i="61"/>
  <c r="E71" i="61"/>
  <c r="D71" i="61"/>
  <c r="AE70" i="61"/>
  <c r="AD70" i="61"/>
  <c r="AC70" i="61"/>
  <c r="AB70" i="61"/>
  <c r="AA70" i="61"/>
  <c r="Z70" i="61"/>
  <c r="Y70" i="61"/>
  <c r="X70" i="61"/>
  <c r="W70" i="61"/>
  <c r="V70" i="61"/>
  <c r="U70" i="61"/>
  <c r="T70" i="61"/>
  <c r="S70" i="61"/>
  <c r="R70" i="61"/>
  <c r="Q70" i="61"/>
  <c r="P70" i="61"/>
  <c r="O70" i="61"/>
  <c r="N70" i="61"/>
  <c r="M70" i="61"/>
  <c r="L70" i="61"/>
  <c r="K70" i="61"/>
  <c r="J70" i="61"/>
  <c r="I70" i="61"/>
  <c r="H70" i="61"/>
  <c r="G70" i="61"/>
  <c r="F70" i="61"/>
  <c r="E70" i="61"/>
  <c r="D70" i="61"/>
  <c r="AE69" i="61"/>
  <c r="AD69" i="61"/>
  <c r="AC69" i="61"/>
  <c r="AB69" i="61"/>
  <c r="AA69" i="61"/>
  <c r="Z69" i="61"/>
  <c r="Y69" i="61"/>
  <c r="X69" i="61"/>
  <c r="W69" i="61"/>
  <c r="V69" i="61"/>
  <c r="U69" i="61"/>
  <c r="T69" i="61"/>
  <c r="S69" i="61"/>
  <c r="R69" i="61"/>
  <c r="Q69" i="61"/>
  <c r="P69" i="61"/>
  <c r="O69" i="61"/>
  <c r="N69" i="61"/>
  <c r="M69" i="61"/>
  <c r="L69" i="61"/>
  <c r="K69" i="61"/>
  <c r="J69" i="61"/>
  <c r="I69" i="61"/>
  <c r="H69" i="61"/>
  <c r="G69" i="61"/>
  <c r="F69" i="61"/>
  <c r="E69" i="61"/>
  <c r="D69" i="61"/>
  <c r="AE68" i="61"/>
  <c r="AD68" i="61"/>
  <c r="AC68" i="61"/>
  <c r="AB68" i="61"/>
  <c r="AA68" i="61"/>
  <c r="Z68" i="61"/>
  <c r="Y68" i="61"/>
  <c r="X68" i="61"/>
  <c r="W68" i="61"/>
  <c r="V68" i="61"/>
  <c r="U68" i="61"/>
  <c r="T68" i="61"/>
  <c r="S68" i="61"/>
  <c r="R68" i="61"/>
  <c r="Q68" i="61"/>
  <c r="P68" i="61"/>
  <c r="O68" i="61"/>
  <c r="N68" i="61"/>
  <c r="M68" i="61"/>
  <c r="L68" i="61"/>
  <c r="K68" i="61"/>
  <c r="J68" i="61"/>
  <c r="I68" i="61"/>
  <c r="H68" i="61"/>
  <c r="G68" i="61"/>
  <c r="F68" i="61"/>
  <c r="E68" i="61"/>
  <c r="D68" i="61"/>
  <c r="AE67" i="61"/>
  <c r="AD67" i="61"/>
  <c r="AC67" i="61"/>
  <c r="AB67" i="61"/>
  <c r="AA67" i="61"/>
  <c r="Z67" i="61"/>
  <c r="Y67" i="61"/>
  <c r="X67" i="61"/>
  <c r="W67" i="61"/>
  <c r="V67" i="61"/>
  <c r="U67" i="61"/>
  <c r="T67" i="61"/>
  <c r="S67" i="61"/>
  <c r="R67" i="61"/>
  <c r="Q67" i="61"/>
  <c r="P67" i="61"/>
  <c r="O67" i="61"/>
  <c r="N67" i="61"/>
  <c r="M67" i="61"/>
  <c r="L67" i="61"/>
  <c r="K67" i="61"/>
  <c r="J67" i="61"/>
  <c r="I67" i="61"/>
  <c r="H67" i="61"/>
  <c r="G67" i="61"/>
  <c r="F67" i="61"/>
  <c r="E67" i="61"/>
  <c r="D67" i="61"/>
  <c r="AE66" i="61"/>
  <c r="AD66" i="61"/>
  <c r="AC66" i="61"/>
  <c r="AB66" i="61"/>
  <c r="AA66" i="61"/>
  <c r="Z66" i="61"/>
  <c r="Y66" i="61"/>
  <c r="X66" i="61"/>
  <c r="W66" i="61"/>
  <c r="V66" i="61"/>
  <c r="U66" i="61"/>
  <c r="T66" i="61"/>
  <c r="S66" i="61"/>
  <c r="R66" i="61"/>
  <c r="Q66" i="61"/>
  <c r="P66" i="61"/>
  <c r="O66" i="61"/>
  <c r="N66" i="61"/>
  <c r="M66" i="61"/>
  <c r="L66" i="61"/>
  <c r="K66" i="61"/>
  <c r="J66" i="61"/>
  <c r="I66" i="61"/>
  <c r="H66" i="61"/>
  <c r="G66" i="61"/>
  <c r="F66" i="61"/>
  <c r="E66" i="61"/>
  <c r="D66" i="61"/>
  <c r="AE65" i="61"/>
  <c r="AD65" i="61"/>
  <c r="AC65" i="61"/>
  <c r="AB65" i="61"/>
  <c r="AA65" i="61"/>
  <c r="Z65" i="61"/>
  <c r="Y65" i="61"/>
  <c r="X65" i="61"/>
  <c r="W65" i="61"/>
  <c r="V65" i="61"/>
  <c r="U65" i="61"/>
  <c r="T65" i="61"/>
  <c r="S65" i="61"/>
  <c r="R65" i="61"/>
  <c r="Q65" i="61"/>
  <c r="P65" i="61"/>
  <c r="O65" i="61"/>
  <c r="N65" i="61"/>
  <c r="M65" i="61"/>
  <c r="L65" i="61"/>
  <c r="K65" i="61"/>
  <c r="J65" i="61"/>
  <c r="I65" i="61"/>
  <c r="H65" i="61"/>
  <c r="G65" i="61"/>
  <c r="F65" i="61"/>
  <c r="E65" i="61"/>
  <c r="D65" i="61"/>
  <c r="AE64" i="61"/>
  <c r="AD64" i="61"/>
  <c r="AC64" i="61"/>
  <c r="AB64" i="61"/>
  <c r="AA64" i="61"/>
  <c r="Z64" i="61"/>
  <c r="Y64" i="61"/>
  <c r="X64" i="61"/>
  <c r="W64" i="61"/>
  <c r="V64" i="61"/>
  <c r="U64" i="61"/>
  <c r="T64" i="61"/>
  <c r="S64" i="61"/>
  <c r="R64" i="61"/>
  <c r="Q64" i="61"/>
  <c r="P64" i="61"/>
  <c r="O64" i="61"/>
  <c r="N64" i="61"/>
  <c r="M64" i="61"/>
  <c r="L64" i="61"/>
  <c r="K64" i="61"/>
  <c r="J64" i="61"/>
  <c r="I64" i="61"/>
  <c r="H64" i="61"/>
  <c r="G64" i="61"/>
  <c r="F64" i="61"/>
  <c r="E64" i="61"/>
  <c r="D64" i="61"/>
  <c r="AE63" i="61"/>
  <c r="AD63" i="61"/>
  <c r="AC63" i="61"/>
  <c r="AB63" i="61"/>
  <c r="AA63" i="61"/>
  <c r="Z63" i="61"/>
  <c r="Y63" i="61"/>
  <c r="X63" i="61"/>
  <c r="W63" i="61"/>
  <c r="V63" i="61"/>
  <c r="U63" i="61"/>
  <c r="T63" i="61"/>
  <c r="S63" i="61"/>
  <c r="R63" i="61"/>
  <c r="Q63" i="61"/>
  <c r="P63" i="61"/>
  <c r="O63" i="61"/>
  <c r="N63" i="61"/>
  <c r="M63" i="61"/>
  <c r="L63" i="61"/>
  <c r="K63" i="61"/>
  <c r="J63" i="61"/>
  <c r="I63" i="61"/>
  <c r="H63" i="61"/>
  <c r="G63" i="61"/>
  <c r="F63" i="61"/>
  <c r="E63" i="61"/>
  <c r="D63" i="61"/>
  <c r="AE62" i="61"/>
  <c r="AD62" i="61"/>
  <c r="AC62" i="61"/>
  <c r="AB62" i="61"/>
  <c r="AA62" i="61"/>
  <c r="Z62" i="61"/>
  <c r="Y62" i="61"/>
  <c r="X62" i="61"/>
  <c r="W62" i="61"/>
  <c r="V62" i="61"/>
  <c r="U62" i="61"/>
  <c r="T62" i="61"/>
  <c r="S62" i="61"/>
  <c r="R62" i="61"/>
  <c r="Q62" i="61"/>
  <c r="P62" i="61"/>
  <c r="O62" i="61"/>
  <c r="N62" i="61"/>
  <c r="M62" i="61"/>
  <c r="L62" i="61"/>
  <c r="K62" i="61"/>
  <c r="J62" i="61"/>
  <c r="I62" i="61"/>
  <c r="H62" i="61"/>
  <c r="G62" i="61"/>
  <c r="F62" i="61"/>
  <c r="E62" i="61"/>
  <c r="D62" i="61"/>
  <c r="AE61" i="61"/>
  <c r="AD61" i="61"/>
  <c r="AC61" i="61"/>
  <c r="AB61" i="61"/>
  <c r="AA61" i="61"/>
  <c r="Z61" i="61"/>
  <c r="Y61" i="61"/>
  <c r="X61" i="61"/>
  <c r="W61" i="61"/>
  <c r="V61" i="61"/>
  <c r="U61" i="61"/>
  <c r="T61" i="61"/>
  <c r="S61" i="61"/>
  <c r="R61" i="61"/>
  <c r="Q61" i="61"/>
  <c r="P61" i="61"/>
  <c r="O61" i="61"/>
  <c r="N61" i="61"/>
  <c r="M61" i="61"/>
  <c r="L61" i="61"/>
  <c r="K61" i="61"/>
  <c r="J61" i="61"/>
  <c r="I61" i="61"/>
  <c r="H61" i="61"/>
  <c r="G61" i="61"/>
  <c r="F61" i="61"/>
  <c r="E61" i="61"/>
  <c r="D61" i="61"/>
  <c r="AE60" i="61"/>
  <c r="AD60" i="61"/>
  <c r="AC60" i="61"/>
  <c r="AB60" i="61"/>
  <c r="AA60" i="61"/>
  <c r="Z60" i="61"/>
  <c r="Y60" i="61"/>
  <c r="X60" i="61"/>
  <c r="W60" i="61"/>
  <c r="V60" i="61"/>
  <c r="U60" i="61"/>
  <c r="T60" i="61"/>
  <c r="S60" i="61"/>
  <c r="R60" i="61"/>
  <c r="Q60" i="61"/>
  <c r="P60" i="61"/>
  <c r="O60" i="61"/>
  <c r="N60" i="61"/>
  <c r="M60" i="61"/>
  <c r="L60" i="61"/>
  <c r="K60" i="61"/>
  <c r="J60" i="61"/>
  <c r="I60" i="61"/>
  <c r="H60" i="61"/>
  <c r="G60" i="61"/>
  <c r="F60" i="61"/>
  <c r="E60" i="61"/>
  <c r="D60" i="61"/>
  <c r="AE59" i="61"/>
  <c r="AD59" i="61"/>
  <c r="AC59" i="61"/>
  <c r="AB59" i="61"/>
  <c r="AA59" i="61"/>
  <c r="Z59" i="61"/>
  <c r="Y59" i="61"/>
  <c r="X59" i="61"/>
  <c r="W59" i="61"/>
  <c r="V59" i="61"/>
  <c r="U59" i="61"/>
  <c r="T59" i="61"/>
  <c r="S59" i="61"/>
  <c r="R59" i="61"/>
  <c r="Q59" i="61"/>
  <c r="P59" i="61"/>
  <c r="O59" i="61"/>
  <c r="N59" i="61"/>
  <c r="M59" i="61"/>
  <c r="L59" i="61"/>
  <c r="K59" i="61"/>
  <c r="J59" i="61"/>
  <c r="I59" i="61"/>
  <c r="H59" i="61"/>
  <c r="G59" i="61"/>
  <c r="F59" i="61"/>
  <c r="E59" i="61"/>
  <c r="D59" i="61"/>
  <c r="AE58" i="61"/>
  <c r="AD58" i="61"/>
  <c r="AC58" i="61"/>
  <c r="AB58" i="61"/>
  <c r="AA58" i="61"/>
  <c r="Z58" i="61"/>
  <c r="Y58" i="61"/>
  <c r="X58" i="61"/>
  <c r="W58" i="61"/>
  <c r="V58" i="61"/>
  <c r="U58" i="61"/>
  <c r="T58" i="61"/>
  <c r="S58" i="61"/>
  <c r="R58" i="61"/>
  <c r="Q58" i="61"/>
  <c r="P58" i="61"/>
  <c r="O58" i="61"/>
  <c r="N58" i="61"/>
  <c r="M58" i="61"/>
  <c r="L58" i="61"/>
  <c r="K58" i="61"/>
  <c r="J58" i="61"/>
  <c r="I58" i="61"/>
  <c r="H58" i="61"/>
  <c r="G58" i="61"/>
  <c r="F58" i="61"/>
  <c r="E58" i="61"/>
  <c r="D58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7" i="61"/>
  <c r="AE56" i="61"/>
  <c r="AD56" i="61"/>
  <c r="AC56" i="61"/>
  <c r="AB56" i="61"/>
  <c r="AA56" i="61"/>
  <c r="Z56" i="61"/>
  <c r="Y56" i="61"/>
  <c r="X56" i="61"/>
  <c r="W56" i="61"/>
  <c r="V56" i="61"/>
  <c r="U56" i="61"/>
  <c r="T56" i="61"/>
  <c r="S56" i="61"/>
  <c r="R56" i="61"/>
  <c r="Q56" i="61"/>
  <c r="P56" i="61"/>
  <c r="O56" i="61"/>
  <c r="N56" i="61"/>
  <c r="M56" i="61"/>
  <c r="L56" i="61"/>
  <c r="K56" i="61"/>
  <c r="J56" i="61"/>
  <c r="I56" i="61"/>
  <c r="H56" i="61"/>
  <c r="G56" i="61"/>
  <c r="F56" i="61"/>
  <c r="E56" i="61"/>
  <c r="D56" i="61"/>
  <c r="AE55" i="61"/>
  <c r="AD55" i="61"/>
  <c r="AC55" i="61"/>
  <c r="AB55" i="61"/>
  <c r="AA55" i="61"/>
  <c r="Z55" i="61"/>
  <c r="Y55" i="61"/>
  <c r="X55" i="61"/>
  <c r="W55" i="61"/>
  <c r="V55" i="61"/>
  <c r="U55" i="61"/>
  <c r="T55" i="61"/>
  <c r="S55" i="61"/>
  <c r="R55" i="61"/>
  <c r="Q55" i="61"/>
  <c r="P55" i="61"/>
  <c r="O55" i="61"/>
  <c r="N55" i="61"/>
  <c r="M55" i="61"/>
  <c r="L55" i="61"/>
  <c r="K55" i="61"/>
  <c r="J55" i="61"/>
  <c r="I55" i="61"/>
  <c r="H55" i="61"/>
  <c r="G55" i="61"/>
  <c r="F55" i="61"/>
  <c r="E55" i="61"/>
  <c r="D55" i="61"/>
  <c r="AE54" i="61"/>
  <c r="AD54" i="61"/>
  <c r="AC54" i="61"/>
  <c r="AB54" i="61"/>
  <c r="AA54" i="61"/>
  <c r="Z54" i="61"/>
  <c r="Y54" i="61"/>
  <c r="X54" i="61"/>
  <c r="W54" i="61"/>
  <c r="V54" i="61"/>
  <c r="U54" i="61"/>
  <c r="T54" i="61"/>
  <c r="S54" i="61"/>
  <c r="R54" i="61"/>
  <c r="Q54" i="61"/>
  <c r="P54" i="61"/>
  <c r="O54" i="61"/>
  <c r="N54" i="61"/>
  <c r="M54" i="61"/>
  <c r="L54" i="61"/>
  <c r="K54" i="61"/>
  <c r="J54" i="61"/>
  <c r="I54" i="61"/>
  <c r="H54" i="61"/>
  <c r="G54" i="61"/>
  <c r="F54" i="61"/>
  <c r="E54" i="61"/>
  <c r="D54" i="61"/>
  <c r="AE53" i="61"/>
  <c r="AD53" i="61"/>
  <c r="AC53" i="61"/>
  <c r="AB53" i="61"/>
  <c r="AA53" i="61"/>
  <c r="Z53" i="61"/>
  <c r="Y53" i="61"/>
  <c r="X53" i="61"/>
  <c r="W53" i="61"/>
  <c r="V53" i="61"/>
  <c r="U53" i="61"/>
  <c r="T53" i="61"/>
  <c r="S53" i="61"/>
  <c r="R53" i="61"/>
  <c r="Q53" i="61"/>
  <c r="P53" i="61"/>
  <c r="O53" i="61"/>
  <c r="N53" i="61"/>
  <c r="M53" i="61"/>
  <c r="L53" i="61"/>
  <c r="K53" i="61"/>
  <c r="J53" i="61"/>
  <c r="I53" i="61"/>
  <c r="H53" i="61"/>
  <c r="G53" i="61"/>
  <c r="F53" i="61"/>
  <c r="E53" i="61"/>
  <c r="D53" i="61"/>
  <c r="AE52" i="61"/>
  <c r="AD52" i="61"/>
  <c r="AC52" i="61"/>
  <c r="AB52" i="61"/>
  <c r="AA52" i="61"/>
  <c r="Z52" i="61"/>
  <c r="Y52" i="61"/>
  <c r="X52" i="61"/>
  <c r="W52" i="61"/>
  <c r="V52" i="61"/>
  <c r="U52" i="61"/>
  <c r="T52" i="61"/>
  <c r="S52" i="61"/>
  <c r="R52" i="61"/>
  <c r="Q52" i="61"/>
  <c r="P52" i="61"/>
  <c r="O52" i="61"/>
  <c r="N52" i="61"/>
  <c r="M52" i="61"/>
  <c r="L52" i="61"/>
  <c r="K52" i="61"/>
  <c r="J52" i="61"/>
  <c r="I52" i="61"/>
  <c r="H52" i="61"/>
  <c r="G52" i="61"/>
  <c r="F52" i="61"/>
  <c r="E52" i="61"/>
  <c r="D52" i="61"/>
  <c r="AE51" i="61"/>
  <c r="AD51" i="61"/>
  <c r="AC51" i="61"/>
  <c r="AB51" i="61"/>
  <c r="AA51" i="61"/>
  <c r="Z51" i="61"/>
  <c r="Y51" i="61"/>
  <c r="X51" i="61"/>
  <c r="W51" i="61"/>
  <c r="V51" i="61"/>
  <c r="U51" i="61"/>
  <c r="T51" i="61"/>
  <c r="S51" i="61"/>
  <c r="R51" i="61"/>
  <c r="Q51" i="61"/>
  <c r="P51" i="61"/>
  <c r="O51" i="61"/>
  <c r="N51" i="61"/>
  <c r="M51" i="61"/>
  <c r="L51" i="61"/>
  <c r="K51" i="61"/>
  <c r="J51" i="61"/>
  <c r="I51" i="61"/>
  <c r="H51" i="61"/>
  <c r="G51" i="61"/>
  <c r="F51" i="61"/>
  <c r="E51" i="61"/>
  <c r="D51" i="61"/>
  <c r="AE50" i="61"/>
  <c r="AD50" i="61"/>
  <c r="AC50" i="61"/>
  <c r="AB50" i="61"/>
  <c r="AA50" i="61"/>
  <c r="Z50" i="61"/>
  <c r="Y50" i="61"/>
  <c r="X50" i="61"/>
  <c r="W50" i="61"/>
  <c r="V50" i="61"/>
  <c r="U50" i="61"/>
  <c r="T50" i="61"/>
  <c r="S50" i="61"/>
  <c r="R50" i="61"/>
  <c r="Q50" i="61"/>
  <c r="P50" i="61"/>
  <c r="O50" i="61"/>
  <c r="N50" i="61"/>
  <c r="M50" i="61"/>
  <c r="L50" i="61"/>
  <c r="K50" i="61"/>
  <c r="J50" i="61"/>
  <c r="I50" i="61"/>
  <c r="H50" i="61"/>
  <c r="G50" i="61"/>
  <c r="F50" i="61"/>
  <c r="E50" i="61"/>
  <c r="D50" i="61"/>
  <c r="AE49" i="61"/>
  <c r="AD49" i="61"/>
  <c r="AC49" i="61"/>
  <c r="AB49" i="61"/>
  <c r="AA49" i="61"/>
  <c r="Z49" i="61"/>
  <c r="Y49" i="61"/>
  <c r="X49" i="61"/>
  <c r="W49" i="61"/>
  <c r="V49" i="61"/>
  <c r="U49" i="61"/>
  <c r="T49" i="61"/>
  <c r="S49" i="61"/>
  <c r="R49" i="61"/>
  <c r="Q49" i="61"/>
  <c r="P49" i="61"/>
  <c r="O49" i="61"/>
  <c r="N49" i="61"/>
  <c r="M49" i="61"/>
  <c r="L49" i="61"/>
  <c r="K49" i="61"/>
  <c r="J49" i="61"/>
  <c r="I49" i="61"/>
  <c r="H49" i="61"/>
  <c r="G49" i="61"/>
  <c r="F49" i="61"/>
  <c r="E49" i="61"/>
  <c r="D49" i="61"/>
  <c r="AE48" i="61"/>
  <c r="AD48" i="61"/>
  <c r="AC48" i="61"/>
  <c r="AB48" i="61"/>
  <c r="AA48" i="61"/>
  <c r="Z48" i="61"/>
  <c r="Y48" i="61"/>
  <c r="X48" i="61"/>
  <c r="W48" i="61"/>
  <c r="V48" i="61"/>
  <c r="U48" i="61"/>
  <c r="T48" i="61"/>
  <c r="S48" i="61"/>
  <c r="R48" i="61"/>
  <c r="Q48" i="61"/>
  <c r="P48" i="61"/>
  <c r="O48" i="61"/>
  <c r="N48" i="61"/>
  <c r="M48" i="61"/>
  <c r="L48" i="61"/>
  <c r="K48" i="61"/>
  <c r="J48" i="61"/>
  <c r="I48" i="61"/>
  <c r="H48" i="61"/>
  <c r="G48" i="61"/>
  <c r="F48" i="61"/>
  <c r="E48" i="61"/>
  <c r="D48" i="61"/>
  <c r="AE47" i="61"/>
  <c r="AD47" i="61"/>
  <c r="AC47" i="61"/>
  <c r="AB47" i="61"/>
  <c r="AA47" i="61"/>
  <c r="Z47" i="61"/>
  <c r="Y47" i="61"/>
  <c r="X47" i="61"/>
  <c r="W47" i="61"/>
  <c r="V47" i="61"/>
  <c r="U47" i="61"/>
  <c r="T47" i="61"/>
  <c r="S47" i="61"/>
  <c r="R47" i="61"/>
  <c r="Q47" i="61"/>
  <c r="P47" i="61"/>
  <c r="O47" i="61"/>
  <c r="N47" i="61"/>
  <c r="M47" i="61"/>
  <c r="L47" i="61"/>
  <c r="K47" i="61"/>
  <c r="J47" i="61"/>
  <c r="I47" i="61"/>
  <c r="H47" i="61"/>
  <c r="G47" i="61"/>
  <c r="F47" i="61"/>
  <c r="E47" i="61"/>
  <c r="D47" i="61"/>
  <c r="AE46" i="61"/>
  <c r="AD46" i="61"/>
  <c r="AC46" i="61"/>
  <c r="AB46" i="61"/>
  <c r="AA46" i="61"/>
  <c r="Z46" i="61"/>
  <c r="Y46" i="61"/>
  <c r="X46" i="61"/>
  <c r="W46" i="61"/>
  <c r="V46" i="61"/>
  <c r="U46" i="61"/>
  <c r="T46" i="61"/>
  <c r="S46" i="61"/>
  <c r="R46" i="61"/>
  <c r="Q46" i="61"/>
  <c r="P46" i="61"/>
  <c r="O46" i="61"/>
  <c r="N46" i="61"/>
  <c r="M46" i="61"/>
  <c r="L46" i="61"/>
  <c r="K46" i="61"/>
  <c r="J46" i="61"/>
  <c r="I46" i="61"/>
  <c r="H46" i="61"/>
  <c r="G46" i="61"/>
  <c r="F46" i="61"/>
  <c r="E46" i="61"/>
  <c r="D46" i="61"/>
  <c r="AE45" i="61"/>
  <c r="AD45" i="61"/>
  <c r="AC45" i="61"/>
  <c r="AB45" i="61"/>
  <c r="AA45" i="61"/>
  <c r="Z45" i="61"/>
  <c r="Y45" i="61"/>
  <c r="X45" i="61"/>
  <c r="W45" i="61"/>
  <c r="V45" i="61"/>
  <c r="U45" i="61"/>
  <c r="T45" i="61"/>
  <c r="S45" i="61"/>
  <c r="R45" i="61"/>
  <c r="Q45" i="61"/>
  <c r="P45" i="61"/>
  <c r="O45" i="61"/>
  <c r="N45" i="61"/>
  <c r="M45" i="61"/>
  <c r="L45" i="61"/>
  <c r="K45" i="61"/>
  <c r="J45" i="61"/>
  <c r="I45" i="61"/>
  <c r="H45" i="61"/>
  <c r="G45" i="61"/>
  <c r="F45" i="61"/>
  <c r="E45" i="61"/>
  <c r="D45" i="61"/>
  <c r="AE44" i="61"/>
  <c r="AD44" i="61"/>
  <c r="AC44" i="61"/>
  <c r="AB44" i="61"/>
  <c r="AA44" i="61"/>
  <c r="Z44" i="61"/>
  <c r="Y44" i="61"/>
  <c r="X44" i="61"/>
  <c r="W44" i="61"/>
  <c r="V44" i="61"/>
  <c r="U44" i="61"/>
  <c r="T44" i="61"/>
  <c r="S44" i="61"/>
  <c r="R44" i="61"/>
  <c r="Q44" i="61"/>
  <c r="P44" i="61"/>
  <c r="O44" i="61"/>
  <c r="N44" i="61"/>
  <c r="M44" i="61"/>
  <c r="L44" i="61"/>
  <c r="K44" i="61"/>
  <c r="J44" i="61"/>
  <c r="I44" i="61"/>
  <c r="H44" i="61"/>
  <c r="G44" i="61"/>
  <c r="F44" i="61"/>
  <c r="E44" i="61"/>
  <c r="D44" i="61"/>
  <c r="AE43" i="61"/>
  <c r="AD43" i="61"/>
  <c r="AC43" i="61"/>
  <c r="AB43" i="61"/>
  <c r="AA43" i="61"/>
  <c r="Z43" i="61"/>
  <c r="Y43" i="61"/>
  <c r="X43" i="61"/>
  <c r="W43" i="61"/>
  <c r="V43" i="61"/>
  <c r="U43" i="61"/>
  <c r="T43" i="61"/>
  <c r="S43" i="61"/>
  <c r="R43" i="61"/>
  <c r="Q43" i="61"/>
  <c r="P43" i="61"/>
  <c r="O43" i="61"/>
  <c r="N43" i="61"/>
  <c r="M43" i="61"/>
  <c r="L43" i="61"/>
  <c r="K43" i="61"/>
  <c r="J43" i="61"/>
  <c r="I43" i="61"/>
  <c r="H43" i="61"/>
  <c r="G43" i="61"/>
  <c r="F43" i="61"/>
  <c r="E43" i="61"/>
  <c r="D43" i="61"/>
  <c r="AE42" i="61"/>
  <c r="AD42" i="61"/>
  <c r="AC42" i="61"/>
  <c r="AB42" i="61"/>
  <c r="AA42" i="61"/>
  <c r="Z42" i="61"/>
  <c r="Y42" i="61"/>
  <c r="X42" i="61"/>
  <c r="W42" i="61"/>
  <c r="V42" i="61"/>
  <c r="U42" i="61"/>
  <c r="T42" i="61"/>
  <c r="S42" i="61"/>
  <c r="R42" i="61"/>
  <c r="Q42" i="61"/>
  <c r="P42" i="61"/>
  <c r="O42" i="61"/>
  <c r="N42" i="61"/>
  <c r="M42" i="61"/>
  <c r="L42" i="61"/>
  <c r="K42" i="61"/>
  <c r="J42" i="61"/>
  <c r="I42" i="61"/>
  <c r="H42" i="61"/>
  <c r="G42" i="61"/>
  <c r="F42" i="61"/>
  <c r="E42" i="61"/>
  <c r="D42" i="61"/>
  <c r="AE41" i="61"/>
  <c r="AD41" i="61"/>
  <c r="AC41" i="61"/>
  <c r="AB41" i="61"/>
  <c r="AA41" i="61"/>
  <c r="Z41" i="61"/>
  <c r="Y41" i="61"/>
  <c r="X41" i="61"/>
  <c r="W41" i="61"/>
  <c r="V41" i="61"/>
  <c r="U41" i="61"/>
  <c r="T41" i="61"/>
  <c r="S41" i="61"/>
  <c r="R41" i="61"/>
  <c r="Q41" i="61"/>
  <c r="P41" i="61"/>
  <c r="O41" i="61"/>
  <c r="N41" i="61"/>
  <c r="M41" i="61"/>
  <c r="L41" i="61"/>
  <c r="K41" i="61"/>
  <c r="J41" i="61"/>
  <c r="I41" i="61"/>
  <c r="H41" i="61"/>
  <c r="G41" i="61"/>
  <c r="F41" i="61"/>
  <c r="E41" i="61"/>
  <c r="D41" i="61"/>
  <c r="AE40" i="61"/>
  <c r="AD40" i="61"/>
  <c r="AC40" i="61"/>
  <c r="AB40" i="61"/>
  <c r="AA40" i="61"/>
  <c r="Z40" i="61"/>
  <c r="Y40" i="61"/>
  <c r="X40" i="61"/>
  <c r="W40" i="61"/>
  <c r="V40" i="61"/>
  <c r="U40" i="61"/>
  <c r="T40" i="61"/>
  <c r="S40" i="61"/>
  <c r="R40" i="61"/>
  <c r="Q40" i="61"/>
  <c r="P40" i="61"/>
  <c r="O40" i="61"/>
  <c r="N40" i="61"/>
  <c r="M40" i="61"/>
  <c r="L40" i="61"/>
  <c r="K40" i="61"/>
  <c r="J40" i="61"/>
  <c r="I40" i="61"/>
  <c r="H40" i="61"/>
  <c r="G40" i="61"/>
  <c r="F40" i="61"/>
  <c r="E40" i="61"/>
  <c r="D40" i="61"/>
  <c r="AE39" i="61"/>
  <c r="AD39" i="61"/>
  <c r="AC39" i="61"/>
  <c r="AB39" i="61"/>
  <c r="AA39" i="61"/>
  <c r="Z39" i="61"/>
  <c r="Y39" i="61"/>
  <c r="X39" i="61"/>
  <c r="W39" i="61"/>
  <c r="V39" i="61"/>
  <c r="U39" i="61"/>
  <c r="T39" i="61"/>
  <c r="S39" i="61"/>
  <c r="R39" i="61"/>
  <c r="Q39" i="61"/>
  <c r="P39" i="61"/>
  <c r="O39" i="61"/>
  <c r="N39" i="61"/>
  <c r="M39" i="61"/>
  <c r="L39" i="61"/>
  <c r="K39" i="61"/>
  <c r="J39" i="61"/>
  <c r="I39" i="61"/>
  <c r="H39" i="61"/>
  <c r="G39" i="61"/>
  <c r="F39" i="61"/>
  <c r="E39" i="61"/>
  <c r="D39" i="61"/>
  <c r="AE38" i="61"/>
  <c r="AD38" i="61"/>
  <c r="AC38" i="61"/>
  <c r="AB38" i="61"/>
  <c r="AA38" i="61"/>
  <c r="Z38" i="61"/>
  <c r="Y38" i="61"/>
  <c r="X38" i="61"/>
  <c r="W38" i="61"/>
  <c r="V38" i="61"/>
  <c r="U38" i="61"/>
  <c r="T38" i="61"/>
  <c r="S38" i="61"/>
  <c r="R38" i="61"/>
  <c r="Q38" i="61"/>
  <c r="P38" i="61"/>
  <c r="O38" i="61"/>
  <c r="N38" i="61"/>
  <c r="M38" i="61"/>
  <c r="L38" i="61"/>
  <c r="K38" i="61"/>
  <c r="J38" i="61"/>
  <c r="I38" i="61"/>
  <c r="H38" i="61"/>
  <c r="G38" i="61"/>
  <c r="F38" i="61"/>
  <c r="E38" i="61"/>
  <c r="D38" i="61"/>
  <c r="AE37" i="61"/>
  <c r="AD37" i="61"/>
  <c r="AC37" i="61"/>
  <c r="AB37" i="61"/>
  <c r="AA37" i="61"/>
  <c r="Z37" i="61"/>
  <c r="Y37" i="61"/>
  <c r="X37" i="61"/>
  <c r="W37" i="61"/>
  <c r="V37" i="61"/>
  <c r="U37" i="61"/>
  <c r="T37" i="61"/>
  <c r="S37" i="61"/>
  <c r="R37" i="61"/>
  <c r="Q37" i="61"/>
  <c r="P37" i="61"/>
  <c r="O37" i="61"/>
  <c r="N37" i="61"/>
  <c r="M37" i="61"/>
  <c r="L37" i="61"/>
  <c r="K37" i="61"/>
  <c r="J37" i="61"/>
  <c r="I37" i="61"/>
  <c r="H37" i="61"/>
  <c r="G37" i="61"/>
  <c r="F37" i="61"/>
  <c r="E37" i="61"/>
  <c r="D37" i="61"/>
  <c r="AE36" i="61"/>
  <c r="AD36" i="61"/>
  <c r="AC36" i="61"/>
  <c r="AB36" i="61"/>
  <c r="AA36" i="61"/>
  <c r="Z36" i="61"/>
  <c r="Y36" i="61"/>
  <c r="X36" i="61"/>
  <c r="W36" i="61"/>
  <c r="V36" i="61"/>
  <c r="U36" i="61"/>
  <c r="T36" i="61"/>
  <c r="S36" i="61"/>
  <c r="R36" i="61"/>
  <c r="Q36" i="61"/>
  <c r="P36" i="61"/>
  <c r="O36" i="61"/>
  <c r="N36" i="61"/>
  <c r="M36" i="61"/>
  <c r="L36" i="61"/>
  <c r="K36" i="61"/>
  <c r="J36" i="61"/>
  <c r="I36" i="61"/>
  <c r="H36" i="61"/>
  <c r="G36" i="61"/>
  <c r="F36" i="61"/>
  <c r="E36" i="61"/>
  <c r="D36" i="61"/>
  <c r="AE35" i="61"/>
  <c r="AD35" i="61"/>
  <c r="AC35" i="61"/>
  <c r="AB35" i="61"/>
  <c r="AA35" i="61"/>
  <c r="Z35" i="61"/>
  <c r="Y35" i="61"/>
  <c r="X35" i="61"/>
  <c r="W35" i="61"/>
  <c r="V35" i="61"/>
  <c r="U35" i="61"/>
  <c r="T35" i="61"/>
  <c r="S35" i="61"/>
  <c r="R35" i="61"/>
  <c r="Q35" i="61"/>
  <c r="P35" i="61"/>
  <c r="O35" i="61"/>
  <c r="N35" i="61"/>
  <c r="M35" i="61"/>
  <c r="L35" i="61"/>
  <c r="K35" i="61"/>
  <c r="J35" i="61"/>
  <c r="I35" i="61"/>
  <c r="H35" i="61"/>
  <c r="G35" i="61"/>
  <c r="F35" i="61"/>
  <c r="E35" i="61"/>
  <c r="D35" i="61"/>
  <c r="AE34" i="61"/>
  <c r="AD34" i="61"/>
  <c r="AC34" i="61"/>
  <c r="AB34" i="61"/>
  <c r="AA34" i="61"/>
  <c r="Z34" i="61"/>
  <c r="Y34" i="61"/>
  <c r="X34" i="61"/>
  <c r="W34" i="61"/>
  <c r="V34" i="61"/>
  <c r="U34" i="61"/>
  <c r="T34" i="61"/>
  <c r="S34" i="61"/>
  <c r="R34" i="61"/>
  <c r="Q34" i="61"/>
  <c r="P34" i="61"/>
  <c r="O34" i="61"/>
  <c r="N34" i="61"/>
  <c r="M34" i="61"/>
  <c r="L34" i="61"/>
  <c r="K34" i="61"/>
  <c r="J34" i="61"/>
  <c r="I34" i="61"/>
  <c r="H34" i="61"/>
  <c r="G34" i="61"/>
  <c r="F34" i="61"/>
  <c r="E34" i="61"/>
  <c r="D34" i="61"/>
  <c r="AE33" i="61"/>
  <c r="AD33" i="61"/>
  <c r="AC33" i="61"/>
  <c r="AB33" i="61"/>
  <c r="AA33" i="61"/>
  <c r="Z33" i="61"/>
  <c r="Y33" i="61"/>
  <c r="X33" i="61"/>
  <c r="W33" i="61"/>
  <c r="V33" i="61"/>
  <c r="U33" i="61"/>
  <c r="T33" i="61"/>
  <c r="S33" i="61"/>
  <c r="R33" i="61"/>
  <c r="Q33" i="61"/>
  <c r="P33" i="61"/>
  <c r="O33" i="61"/>
  <c r="N33" i="61"/>
  <c r="M33" i="61"/>
  <c r="L33" i="61"/>
  <c r="K33" i="61"/>
  <c r="J33" i="61"/>
  <c r="I33" i="61"/>
  <c r="H33" i="61"/>
  <c r="G33" i="61"/>
  <c r="F33" i="61"/>
  <c r="E33" i="61"/>
  <c r="D33" i="61"/>
  <c r="AE32" i="61"/>
  <c r="AD32" i="61"/>
  <c r="AC32" i="61"/>
  <c r="AB32" i="61"/>
  <c r="AA32" i="61"/>
  <c r="Z32" i="61"/>
  <c r="Y32" i="61"/>
  <c r="X32" i="61"/>
  <c r="W32" i="61"/>
  <c r="V32" i="61"/>
  <c r="U32" i="61"/>
  <c r="T32" i="61"/>
  <c r="S32" i="61"/>
  <c r="R32" i="61"/>
  <c r="Q32" i="61"/>
  <c r="P32" i="61"/>
  <c r="O32" i="61"/>
  <c r="N32" i="61"/>
  <c r="M32" i="61"/>
  <c r="L32" i="61"/>
  <c r="K32" i="61"/>
  <c r="J32" i="61"/>
  <c r="I32" i="61"/>
  <c r="H32" i="61"/>
  <c r="G32" i="61"/>
  <c r="F32" i="61"/>
  <c r="E32" i="61"/>
  <c r="D32" i="61"/>
  <c r="AE31" i="61"/>
  <c r="AD31" i="61"/>
  <c r="AC31" i="61"/>
  <c r="AB31" i="61"/>
  <c r="AA31" i="61"/>
  <c r="Z31" i="61"/>
  <c r="Y31" i="61"/>
  <c r="X31" i="61"/>
  <c r="W31" i="61"/>
  <c r="V31" i="61"/>
  <c r="U31" i="61"/>
  <c r="T31" i="61"/>
  <c r="S31" i="61"/>
  <c r="R31" i="61"/>
  <c r="Q31" i="61"/>
  <c r="P31" i="61"/>
  <c r="O31" i="61"/>
  <c r="N31" i="61"/>
  <c r="M31" i="61"/>
  <c r="L31" i="61"/>
  <c r="K31" i="61"/>
  <c r="J31" i="61"/>
  <c r="I31" i="61"/>
  <c r="H31" i="61"/>
  <c r="G31" i="61"/>
  <c r="F31" i="61"/>
  <c r="E31" i="61"/>
  <c r="D31" i="61"/>
  <c r="AE30" i="61"/>
  <c r="AD30" i="61"/>
  <c r="AC30" i="61"/>
  <c r="AB30" i="61"/>
  <c r="AA30" i="61"/>
  <c r="Z30" i="61"/>
  <c r="Y30" i="61"/>
  <c r="X30" i="61"/>
  <c r="W30" i="61"/>
  <c r="V30" i="61"/>
  <c r="U30" i="61"/>
  <c r="T30" i="61"/>
  <c r="S30" i="61"/>
  <c r="R30" i="61"/>
  <c r="Q30" i="61"/>
  <c r="P30" i="61"/>
  <c r="O30" i="61"/>
  <c r="N30" i="61"/>
  <c r="M30" i="61"/>
  <c r="L30" i="61"/>
  <c r="K30" i="61"/>
  <c r="J30" i="61"/>
  <c r="I30" i="61"/>
  <c r="H30" i="61"/>
  <c r="G30" i="61"/>
  <c r="F30" i="61"/>
  <c r="E30" i="61"/>
  <c r="D30" i="61"/>
  <c r="AE29" i="61"/>
  <c r="AD29" i="61"/>
  <c r="AC29" i="61"/>
  <c r="AB29" i="61"/>
  <c r="AA29" i="61"/>
  <c r="Z29" i="61"/>
  <c r="Y29" i="61"/>
  <c r="X29" i="61"/>
  <c r="W29" i="61"/>
  <c r="V29" i="61"/>
  <c r="U29" i="61"/>
  <c r="T29" i="61"/>
  <c r="S29" i="61"/>
  <c r="R29" i="61"/>
  <c r="Q29" i="61"/>
  <c r="P29" i="61"/>
  <c r="O29" i="61"/>
  <c r="N29" i="61"/>
  <c r="M29" i="61"/>
  <c r="L29" i="61"/>
  <c r="K29" i="61"/>
  <c r="J29" i="61"/>
  <c r="I29" i="61"/>
  <c r="H29" i="61"/>
  <c r="G29" i="61"/>
  <c r="F29" i="61"/>
  <c r="E29" i="61"/>
  <c r="D29" i="61"/>
  <c r="AE28" i="61"/>
  <c r="AD28" i="61"/>
  <c r="AC28" i="61"/>
  <c r="AB28" i="61"/>
  <c r="AA28" i="61"/>
  <c r="Z28" i="61"/>
  <c r="Y28" i="61"/>
  <c r="X28" i="61"/>
  <c r="W28" i="61"/>
  <c r="V28" i="61"/>
  <c r="U28" i="61"/>
  <c r="T28" i="61"/>
  <c r="S28" i="61"/>
  <c r="R28" i="61"/>
  <c r="Q28" i="61"/>
  <c r="P28" i="61"/>
  <c r="O28" i="61"/>
  <c r="N28" i="61"/>
  <c r="M28" i="61"/>
  <c r="L28" i="61"/>
  <c r="K28" i="61"/>
  <c r="J28" i="61"/>
  <c r="I28" i="61"/>
  <c r="H28" i="61"/>
  <c r="G28" i="61"/>
  <c r="F28" i="61"/>
  <c r="E28" i="61"/>
  <c r="D28" i="61"/>
  <c r="AE27" i="61"/>
  <c r="AD27" i="61"/>
  <c r="AC27" i="61"/>
  <c r="AB27" i="61"/>
  <c r="AA27" i="61"/>
  <c r="Z27" i="61"/>
  <c r="Y27" i="61"/>
  <c r="X27" i="61"/>
  <c r="W27" i="61"/>
  <c r="V27" i="61"/>
  <c r="U27" i="61"/>
  <c r="T27" i="61"/>
  <c r="S27" i="61"/>
  <c r="R27" i="61"/>
  <c r="Q27" i="61"/>
  <c r="P27" i="61"/>
  <c r="O27" i="61"/>
  <c r="N27" i="61"/>
  <c r="M27" i="61"/>
  <c r="L27" i="61"/>
  <c r="K27" i="61"/>
  <c r="J27" i="61"/>
  <c r="I27" i="61"/>
  <c r="H27" i="61"/>
  <c r="G27" i="61"/>
  <c r="F27" i="61"/>
  <c r="E27" i="61"/>
  <c r="D27" i="61"/>
  <c r="AD26" i="61"/>
  <c r="AC26" i="61"/>
  <c r="AB26" i="61"/>
  <c r="AA26" i="61"/>
  <c r="Z26" i="61"/>
  <c r="Y26" i="61"/>
  <c r="X26" i="61"/>
  <c r="W26" i="61"/>
  <c r="V26" i="61"/>
  <c r="U26" i="61"/>
  <c r="T26" i="61"/>
  <c r="S26" i="61"/>
  <c r="P26" i="61"/>
  <c r="O26" i="61"/>
  <c r="N26" i="61"/>
  <c r="M26" i="61"/>
  <c r="L26" i="61"/>
  <c r="K26" i="61"/>
  <c r="J26" i="61"/>
  <c r="I26" i="61"/>
  <c r="H26" i="61"/>
  <c r="G26" i="61"/>
  <c r="F26" i="61"/>
  <c r="E26" i="61"/>
  <c r="D26" i="61"/>
  <c r="AE25" i="61"/>
  <c r="AD25" i="61"/>
  <c r="AC25" i="61"/>
  <c r="AB25" i="61"/>
  <c r="AA25" i="61"/>
  <c r="Z25" i="61"/>
  <c r="Y25" i="61"/>
  <c r="X25" i="61"/>
  <c r="W25" i="61"/>
  <c r="V25" i="61"/>
  <c r="U25" i="61"/>
  <c r="T25" i="61"/>
  <c r="S25" i="61"/>
  <c r="R25" i="61"/>
  <c r="Q25" i="61"/>
  <c r="P25" i="61"/>
  <c r="O25" i="61"/>
  <c r="N25" i="61"/>
  <c r="M25" i="61"/>
  <c r="L25" i="61"/>
  <c r="K25" i="61"/>
  <c r="J25" i="61"/>
  <c r="I25" i="61"/>
  <c r="H25" i="61"/>
  <c r="G25" i="61"/>
  <c r="F25" i="61"/>
  <c r="E25" i="61"/>
  <c r="D25" i="61"/>
  <c r="AE24" i="61"/>
  <c r="AD24" i="61"/>
  <c r="AC24" i="61"/>
  <c r="AB24" i="61"/>
  <c r="AA24" i="61"/>
  <c r="Z24" i="61"/>
  <c r="Y24" i="61"/>
  <c r="X24" i="61"/>
  <c r="W24" i="61"/>
  <c r="V24" i="61"/>
  <c r="U24" i="61"/>
  <c r="T24" i="61"/>
  <c r="S24" i="61"/>
  <c r="R24" i="61"/>
  <c r="Q24" i="61"/>
  <c r="P24" i="61"/>
  <c r="O24" i="61"/>
  <c r="N24" i="61"/>
  <c r="M24" i="61"/>
  <c r="L24" i="61"/>
  <c r="K24" i="61"/>
  <c r="J24" i="61"/>
  <c r="I24" i="61"/>
  <c r="H24" i="61"/>
  <c r="G24" i="61"/>
  <c r="F24" i="61"/>
  <c r="E24" i="61"/>
  <c r="D24" i="61"/>
  <c r="AE23" i="61"/>
  <c r="AD23" i="61"/>
  <c r="AC23" i="61"/>
  <c r="AB23" i="61"/>
  <c r="AA23" i="61"/>
  <c r="Z23" i="61"/>
  <c r="Y23" i="61"/>
  <c r="X23" i="61"/>
  <c r="W23" i="61"/>
  <c r="V23" i="61"/>
  <c r="U23" i="61"/>
  <c r="T23" i="61"/>
  <c r="S23" i="61"/>
  <c r="R23" i="61"/>
  <c r="Q23" i="61"/>
  <c r="P23" i="61"/>
  <c r="O23" i="61"/>
  <c r="N23" i="61"/>
  <c r="M23" i="61"/>
  <c r="L23" i="61"/>
  <c r="K23" i="61"/>
  <c r="J23" i="61"/>
  <c r="I23" i="61"/>
  <c r="H23" i="61"/>
  <c r="G23" i="61"/>
  <c r="F23" i="61"/>
  <c r="E23" i="61"/>
  <c r="D23" i="61"/>
  <c r="AE22" i="61"/>
  <c r="AD22" i="61"/>
  <c r="AC22" i="61"/>
  <c r="AB22" i="61"/>
  <c r="AA22" i="61"/>
  <c r="Z22" i="61"/>
  <c r="Y22" i="61"/>
  <c r="X22" i="61"/>
  <c r="W22" i="61"/>
  <c r="V22" i="61"/>
  <c r="U22" i="61"/>
  <c r="T22" i="61"/>
  <c r="S22" i="61"/>
  <c r="R22" i="61"/>
  <c r="Q22" i="61"/>
  <c r="P22" i="61"/>
  <c r="O22" i="61"/>
  <c r="N22" i="61"/>
  <c r="M22" i="61"/>
  <c r="L22" i="61"/>
  <c r="K22" i="61"/>
  <c r="J22" i="61"/>
  <c r="I22" i="61"/>
  <c r="H22" i="61"/>
  <c r="G22" i="61"/>
  <c r="F22" i="61"/>
  <c r="E22" i="61"/>
  <c r="D22" i="61"/>
  <c r="AE21" i="61"/>
  <c r="AD21" i="61"/>
  <c r="AC21" i="61"/>
  <c r="AB21" i="61"/>
  <c r="AA21" i="61"/>
  <c r="Z21" i="61"/>
  <c r="Y21" i="61"/>
  <c r="X21" i="61"/>
  <c r="W21" i="61"/>
  <c r="V21" i="61"/>
  <c r="U21" i="61"/>
  <c r="T21" i="61"/>
  <c r="S21" i="61"/>
  <c r="R21" i="61"/>
  <c r="Q21" i="61"/>
  <c r="P21" i="61"/>
  <c r="O21" i="61"/>
  <c r="N21" i="61"/>
  <c r="M21" i="61"/>
  <c r="L21" i="61"/>
  <c r="K21" i="61"/>
  <c r="J21" i="61"/>
  <c r="I21" i="61"/>
  <c r="H21" i="61"/>
  <c r="G21" i="61"/>
  <c r="F21" i="61"/>
  <c r="E21" i="61"/>
  <c r="D21" i="61"/>
  <c r="AE20" i="61"/>
  <c r="AD20" i="61"/>
  <c r="AC20" i="61"/>
  <c r="AB20" i="61"/>
  <c r="AA20" i="61"/>
  <c r="Z20" i="61"/>
  <c r="Y20" i="61"/>
  <c r="X20" i="61"/>
  <c r="W20" i="61"/>
  <c r="V20" i="61"/>
  <c r="U20" i="61"/>
  <c r="T20" i="61"/>
  <c r="S20" i="61"/>
  <c r="R20" i="61"/>
  <c r="Q20" i="61"/>
  <c r="P20" i="61"/>
  <c r="O20" i="61"/>
  <c r="N20" i="61"/>
  <c r="M20" i="61"/>
  <c r="L20" i="61"/>
  <c r="K20" i="61"/>
  <c r="J20" i="61"/>
  <c r="I20" i="61"/>
  <c r="H20" i="61"/>
  <c r="G20" i="61"/>
  <c r="F20" i="61"/>
  <c r="E20" i="61"/>
  <c r="D20" i="61"/>
  <c r="AE19" i="61"/>
  <c r="AD19" i="61"/>
  <c r="AC19" i="61"/>
  <c r="AB19" i="61"/>
  <c r="AA19" i="61"/>
  <c r="Z19" i="61"/>
  <c r="Y19" i="61"/>
  <c r="X19" i="61"/>
  <c r="W19" i="61"/>
  <c r="V19" i="61"/>
  <c r="U19" i="61"/>
  <c r="T19" i="61"/>
  <c r="S19" i="61"/>
  <c r="R19" i="61"/>
  <c r="Q19" i="61"/>
  <c r="P19" i="61"/>
  <c r="O19" i="61"/>
  <c r="N19" i="61"/>
  <c r="M19" i="61"/>
  <c r="L19" i="61"/>
  <c r="K19" i="61"/>
  <c r="J19" i="61"/>
  <c r="I19" i="61"/>
  <c r="H19" i="61"/>
  <c r="G19" i="61"/>
  <c r="F19" i="61"/>
  <c r="E19" i="61"/>
  <c r="D19" i="61"/>
  <c r="AE18" i="61"/>
  <c r="AD18" i="61"/>
  <c r="AC18" i="61"/>
  <c r="AB18" i="61"/>
  <c r="AA18" i="61"/>
  <c r="Z18" i="61"/>
  <c r="Y18" i="61"/>
  <c r="X18" i="61"/>
  <c r="W18" i="61"/>
  <c r="V18" i="61"/>
  <c r="U18" i="61"/>
  <c r="T18" i="61"/>
  <c r="S18" i="61"/>
  <c r="R18" i="61"/>
  <c r="Q18" i="61"/>
  <c r="P18" i="61"/>
  <c r="O18" i="61"/>
  <c r="N18" i="61"/>
  <c r="M18" i="61"/>
  <c r="L18" i="61"/>
  <c r="K18" i="61"/>
  <c r="J18" i="61"/>
  <c r="I18" i="61"/>
  <c r="H18" i="61"/>
  <c r="G18" i="61"/>
  <c r="F18" i="61"/>
  <c r="E18" i="61"/>
  <c r="D18" i="61"/>
  <c r="AE17" i="61"/>
  <c r="AD17" i="61"/>
  <c r="AC17" i="61"/>
  <c r="AB17" i="61"/>
  <c r="AA17" i="61"/>
  <c r="Z17" i="61"/>
  <c r="Y17" i="61"/>
  <c r="X17" i="61"/>
  <c r="W17" i="61"/>
  <c r="V17" i="61"/>
  <c r="U17" i="61"/>
  <c r="T17" i="61"/>
  <c r="S17" i="61"/>
  <c r="R17" i="61"/>
  <c r="Q17" i="61"/>
  <c r="P17" i="61"/>
  <c r="O17" i="61"/>
  <c r="N17" i="61"/>
  <c r="M17" i="61"/>
  <c r="L17" i="61"/>
  <c r="K17" i="61"/>
  <c r="J17" i="61"/>
  <c r="I17" i="61"/>
  <c r="H17" i="61"/>
  <c r="G17" i="61"/>
  <c r="F17" i="61"/>
  <c r="E17" i="61"/>
  <c r="D17" i="61"/>
  <c r="AE16" i="61"/>
  <c r="AD16" i="61"/>
  <c r="AC16" i="61"/>
  <c r="AB16" i="61"/>
  <c r="AA16" i="61"/>
  <c r="Z16" i="61"/>
  <c r="Y16" i="61"/>
  <c r="X16" i="61"/>
  <c r="W16" i="61"/>
  <c r="V16" i="61"/>
  <c r="U16" i="61"/>
  <c r="T16" i="61"/>
  <c r="S16" i="61"/>
  <c r="R16" i="61"/>
  <c r="Q16" i="61"/>
  <c r="P16" i="61"/>
  <c r="O16" i="61"/>
  <c r="N16" i="61"/>
  <c r="M16" i="61"/>
  <c r="L16" i="61"/>
  <c r="K16" i="61"/>
  <c r="J16" i="61"/>
  <c r="I16" i="61"/>
  <c r="H16" i="61"/>
  <c r="G16" i="61"/>
  <c r="F16" i="61"/>
  <c r="E16" i="61"/>
  <c r="D16" i="61"/>
  <c r="AE15" i="61"/>
  <c r="AD15" i="61"/>
  <c r="AC15" i="61"/>
  <c r="AB15" i="61"/>
  <c r="AA15" i="61"/>
  <c r="Z15" i="61"/>
  <c r="Y15" i="61"/>
  <c r="X15" i="61"/>
  <c r="W15" i="61"/>
  <c r="V15" i="61"/>
  <c r="U15" i="61"/>
  <c r="T15" i="61"/>
  <c r="S15" i="61"/>
  <c r="R15" i="61"/>
  <c r="Q15" i="61"/>
  <c r="P15" i="61"/>
  <c r="O15" i="61"/>
  <c r="N15" i="61"/>
  <c r="M15" i="61"/>
  <c r="L15" i="61"/>
  <c r="K15" i="61"/>
  <c r="J15" i="61"/>
  <c r="I15" i="61"/>
  <c r="H15" i="61"/>
  <c r="G15" i="61"/>
  <c r="F15" i="61"/>
  <c r="E15" i="61"/>
  <c r="D15" i="61"/>
  <c r="AE14" i="61"/>
  <c r="AD14" i="61"/>
  <c r="AC14" i="61"/>
  <c r="AB14" i="61"/>
  <c r="AA14" i="61"/>
  <c r="Z14" i="61"/>
  <c r="Y14" i="61"/>
  <c r="X14" i="61"/>
  <c r="W14" i="61"/>
  <c r="V14" i="61"/>
  <c r="U14" i="61"/>
  <c r="T14" i="61"/>
  <c r="S14" i="61"/>
  <c r="R14" i="61"/>
  <c r="Q14" i="61"/>
  <c r="P14" i="61"/>
  <c r="O14" i="61"/>
  <c r="N14" i="61"/>
  <c r="M14" i="61"/>
  <c r="L14" i="61"/>
  <c r="K14" i="61"/>
  <c r="J14" i="61"/>
  <c r="I14" i="61"/>
  <c r="H14" i="61"/>
  <c r="G14" i="61"/>
  <c r="F14" i="61"/>
  <c r="E14" i="61"/>
  <c r="D14" i="61"/>
  <c r="AE13" i="61"/>
  <c r="AD13" i="61"/>
  <c r="AC13" i="61"/>
  <c r="AB13" i="61"/>
  <c r="AA13" i="61"/>
  <c r="Z13" i="61"/>
  <c r="Y13" i="61"/>
  <c r="X13" i="61"/>
  <c r="W13" i="61"/>
  <c r="V13" i="61"/>
  <c r="U13" i="61"/>
  <c r="T13" i="61"/>
  <c r="S13" i="61"/>
  <c r="R13" i="61"/>
  <c r="Q13" i="61"/>
  <c r="P13" i="61"/>
  <c r="O13" i="61"/>
  <c r="N13" i="61"/>
  <c r="M13" i="61"/>
  <c r="L13" i="61"/>
  <c r="K13" i="61"/>
  <c r="J13" i="61"/>
  <c r="I13" i="61"/>
  <c r="H13" i="61"/>
  <c r="G13" i="61"/>
  <c r="F13" i="61"/>
  <c r="E13" i="61"/>
  <c r="D13" i="61"/>
  <c r="AE12" i="61"/>
  <c r="AD12" i="61"/>
  <c r="AC12" i="61"/>
  <c r="AB12" i="61"/>
  <c r="AA12" i="61"/>
  <c r="Z12" i="61"/>
  <c r="Y12" i="61"/>
  <c r="X12" i="61"/>
  <c r="W12" i="61"/>
  <c r="V12" i="61"/>
  <c r="U12" i="61"/>
  <c r="T12" i="61"/>
  <c r="S12" i="61"/>
  <c r="R12" i="61"/>
  <c r="Q12" i="61"/>
  <c r="P12" i="61"/>
  <c r="O12" i="61"/>
  <c r="N12" i="61"/>
  <c r="M12" i="61"/>
  <c r="L12" i="61"/>
  <c r="K12" i="61"/>
  <c r="J12" i="61"/>
  <c r="I12" i="61"/>
  <c r="H12" i="61"/>
  <c r="G12" i="61"/>
  <c r="F12" i="61"/>
  <c r="E12" i="61"/>
  <c r="D12" i="61"/>
  <c r="AE11" i="61"/>
  <c r="AD11" i="61"/>
  <c r="AC11" i="61"/>
  <c r="AB11" i="61"/>
  <c r="AA11" i="61"/>
  <c r="Z11" i="61"/>
  <c r="Y11" i="61"/>
  <c r="X11" i="61"/>
  <c r="W11" i="61"/>
  <c r="V11" i="61"/>
  <c r="U11" i="61"/>
  <c r="T11" i="61"/>
  <c r="S11" i="61"/>
  <c r="R11" i="61"/>
  <c r="Q11" i="61"/>
  <c r="P11" i="61"/>
  <c r="O11" i="61"/>
  <c r="N11" i="61"/>
  <c r="M11" i="61"/>
  <c r="L11" i="61"/>
  <c r="K11" i="61"/>
  <c r="J11" i="61"/>
  <c r="I11" i="61"/>
  <c r="H11" i="61"/>
  <c r="G11" i="61"/>
  <c r="F11" i="61"/>
  <c r="E11" i="61"/>
  <c r="D11" i="61"/>
  <c r="AE10" i="61"/>
  <c r="AD10" i="61"/>
  <c r="AC10" i="61"/>
  <c r="AB10" i="61"/>
  <c r="AA10" i="61"/>
  <c r="Z10" i="61"/>
  <c r="Y10" i="61"/>
  <c r="X10" i="61"/>
  <c r="W10" i="61"/>
  <c r="V10" i="61"/>
  <c r="U10" i="61"/>
  <c r="T10" i="61"/>
  <c r="S10" i="61"/>
  <c r="R10" i="61"/>
  <c r="Q10" i="61"/>
  <c r="P10" i="61"/>
  <c r="O10" i="61"/>
  <c r="N10" i="61"/>
  <c r="M10" i="61"/>
  <c r="L10" i="61"/>
  <c r="K10" i="61"/>
  <c r="J10" i="61"/>
  <c r="I10" i="61"/>
  <c r="H10" i="61"/>
  <c r="G10" i="61"/>
  <c r="F10" i="61"/>
  <c r="E10" i="61"/>
  <c r="D10" i="61"/>
  <c r="AE9" i="61"/>
  <c r="AD9" i="61"/>
  <c r="AC9" i="61"/>
  <c r="AB9" i="61"/>
  <c r="AA9" i="61"/>
  <c r="Z9" i="61"/>
  <c r="Y9" i="61"/>
  <c r="X9" i="61"/>
  <c r="W9" i="61"/>
  <c r="V9" i="61"/>
  <c r="U9" i="61"/>
  <c r="T9" i="61"/>
  <c r="S9" i="61"/>
  <c r="R9" i="61"/>
  <c r="Q9" i="61"/>
  <c r="P9" i="61"/>
  <c r="O9" i="61"/>
  <c r="N9" i="61"/>
  <c r="M9" i="61"/>
  <c r="L9" i="61"/>
  <c r="K9" i="61"/>
  <c r="J9" i="61"/>
  <c r="I9" i="61"/>
  <c r="H9" i="61"/>
  <c r="G9" i="61"/>
  <c r="F9" i="61"/>
  <c r="E9" i="61"/>
  <c r="D9" i="61"/>
  <c r="AE8" i="61"/>
  <c r="AD8" i="61"/>
  <c r="AC8" i="61"/>
  <c r="AB8" i="61"/>
  <c r="AA8" i="61"/>
  <c r="Z8" i="61"/>
  <c r="Y8" i="61"/>
  <c r="X8" i="61"/>
  <c r="W8" i="61"/>
  <c r="V8" i="61"/>
  <c r="U8" i="61"/>
  <c r="T8" i="61"/>
  <c r="S8" i="61"/>
  <c r="R8" i="61"/>
  <c r="Q8" i="61"/>
  <c r="P8" i="61"/>
  <c r="O8" i="61"/>
  <c r="N8" i="61"/>
  <c r="M8" i="61"/>
  <c r="L8" i="61"/>
  <c r="K8" i="61"/>
  <c r="J8" i="61"/>
  <c r="I8" i="61"/>
  <c r="H8" i="61"/>
  <c r="G8" i="61"/>
  <c r="F8" i="61"/>
  <c r="E8" i="61"/>
  <c r="D8" i="61"/>
  <c r="AE7" i="61"/>
  <c r="AD7" i="61"/>
  <c r="AC7" i="61"/>
  <c r="AB7" i="61"/>
  <c r="AA7" i="61"/>
  <c r="Z7" i="61"/>
  <c r="Y7" i="61"/>
  <c r="X7" i="61"/>
  <c r="W7" i="61"/>
  <c r="V7" i="61"/>
  <c r="U7" i="61"/>
  <c r="T7" i="61"/>
  <c r="S7" i="61"/>
  <c r="R7" i="61"/>
  <c r="Q7" i="61"/>
  <c r="P7" i="61"/>
  <c r="O7" i="61"/>
  <c r="N7" i="61"/>
  <c r="M7" i="61"/>
  <c r="L7" i="61"/>
  <c r="K7" i="61"/>
  <c r="J7" i="61"/>
  <c r="I7" i="61"/>
  <c r="H7" i="61"/>
  <c r="G7" i="61"/>
  <c r="F7" i="61"/>
  <c r="E7" i="61"/>
  <c r="D7" i="61"/>
  <c r="AE6" i="61"/>
  <c r="AD6" i="61"/>
  <c r="AC6" i="61"/>
  <c r="AB6" i="61"/>
  <c r="AA6" i="61"/>
  <c r="Z6" i="61"/>
  <c r="Y6" i="61"/>
  <c r="X6" i="61"/>
  <c r="W6" i="61"/>
  <c r="V6" i="61"/>
  <c r="U6" i="61"/>
  <c r="T6" i="61"/>
  <c r="S6" i="61"/>
  <c r="R6" i="61"/>
  <c r="Q6" i="61"/>
  <c r="P6" i="61"/>
  <c r="O6" i="61"/>
  <c r="N6" i="61"/>
  <c r="M6" i="61"/>
  <c r="L6" i="61"/>
  <c r="K6" i="61"/>
  <c r="J6" i="61"/>
  <c r="I6" i="61"/>
  <c r="H6" i="61"/>
  <c r="G6" i="61"/>
  <c r="F6" i="61"/>
  <c r="E6" i="61"/>
  <c r="D6" i="61"/>
  <c r="AE5" i="61"/>
  <c r="AD5" i="61"/>
  <c r="AC5" i="61"/>
  <c r="AB5" i="61"/>
  <c r="AA5" i="61"/>
  <c r="Z5" i="61"/>
  <c r="Y5" i="61"/>
  <c r="X5" i="61"/>
  <c r="W5" i="61"/>
  <c r="V5" i="61"/>
  <c r="U5" i="61"/>
  <c r="T5" i="61"/>
  <c r="S5" i="61"/>
  <c r="R5" i="61"/>
  <c r="Q5" i="61"/>
  <c r="P5" i="61"/>
  <c r="O5" i="61"/>
  <c r="N5" i="61"/>
  <c r="M5" i="61"/>
  <c r="L5" i="61"/>
  <c r="K5" i="61"/>
  <c r="J5" i="61"/>
  <c r="I5" i="61"/>
  <c r="H5" i="61"/>
  <c r="G5" i="61"/>
  <c r="F5" i="61"/>
  <c r="E5" i="61"/>
  <c r="D5" i="61"/>
  <c r="AE4" i="61"/>
  <c r="AD4" i="61"/>
  <c r="AC4" i="61"/>
  <c r="AB4" i="61"/>
  <c r="AA4" i="61"/>
  <c r="Z4" i="61"/>
  <c r="Y4" i="61"/>
  <c r="X4" i="61"/>
  <c r="W4" i="61"/>
  <c r="V4" i="61"/>
  <c r="U4" i="61"/>
  <c r="T4" i="61"/>
  <c r="S4" i="61"/>
  <c r="R4" i="61"/>
  <c r="Q4" i="61"/>
  <c r="P4" i="61"/>
  <c r="O4" i="61"/>
  <c r="N4" i="61"/>
  <c r="M4" i="61"/>
  <c r="L4" i="61"/>
  <c r="K4" i="61"/>
  <c r="J4" i="61"/>
  <c r="I4" i="61"/>
  <c r="H4" i="61"/>
  <c r="G4" i="61"/>
  <c r="F4" i="61"/>
  <c r="E4" i="61"/>
  <c r="D4" i="61"/>
  <c r="AE101" i="58"/>
  <c r="AD101" i="58"/>
  <c r="AC101" i="58"/>
  <c r="AB101" i="58"/>
  <c r="AA101" i="58"/>
  <c r="Z101" i="58"/>
  <c r="Y101" i="58"/>
  <c r="X101" i="58"/>
  <c r="W101" i="58"/>
  <c r="V101" i="58"/>
  <c r="U101" i="58"/>
  <c r="T101" i="58"/>
  <c r="S101" i="58"/>
  <c r="R101" i="58"/>
  <c r="Q101" i="58"/>
  <c r="P101" i="58"/>
  <c r="O101" i="58"/>
  <c r="N101" i="58"/>
  <c r="M101" i="58"/>
  <c r="L101" i="58"/>
  <c r="K101" i="58"/>
  <c r="J101" i="58"/>
  <c r="I101" i="58"/>
  <c r="H101" i="58"/>
  <c r="G101" i="58"/>
  <c r="F101" i="58"/>
  <c r="E101" i="58"/>
  <c r="D101" i="58"/>
  <c r="AE100" i="58"/>
  <c r="AD100" i="58"/>
  <c r="AC100" i="58"/>
  <c r="AB100" i="58"/>
  <c r="AA100" i="58"/>
  <c r="Z100" i="58"/>
  <c r="Y100" i="58"/>
  <c r="X100" i="58"/>
  <c r="W100" i="58"/>
  <c r="V100" i="58"/>
  <c r="U100" i="58"/>
  <c r="T100" i="58"/>
  <c r="S100" i="58"/>
  <c r="R100" i="58"/>
  <c r="Q100" i="58"/>
  <c r="P100" i="58"/>
  <c r="O100" i="58"/>
  <c r="N100" i="58"/>
  <c r="M100" i="58"/>
  <c r="L100" i="58"/>
  <c r="K100" i="58"/>
  <c r="J100" i="58"/>
  <c r="I100" i="58"/>
  <c r="H100" i="58"/>
  <c r="G100" i="58"/>
  <c r="F100" i="58"/>
  <c r="E100" i="58"/>
  <c r="D100" i="58"/>
  <c r="AE99" i="58"/>
  <c r="AD99" i="58"/>
  <c r="AC99" i="58"/>
  <c r="AB99" i="58"/>
  <c r="AA99" i="58"/>
  <c r="Z99" i="58"/>
  <c r="Y99" i="58"/>
  <c r="X99" i="58"/>
  <c r="W99" i="58"/>
  <c r="V99" i="58"/>
  <c r="U99" i="58"/>
  <c r="T99" i="58"/>
  <c r="S99" i="58"/>
  <c r="R99" i="58"/>
  <c r="Q99" i="58"/>
  <c r="P99" i="58"/>
  <c r="O99" i="58"/>
  <c r="N99" i="58"/>
  <c r="M99" i="58"/>
  <c r="L99" i="58"/>
  <c r="K99" i="58"/>
  <c r="J99" i="58"/>
  <c r="I99" i="58"/>
  <c r="H99" i="58"/>
  <c r="G99" i="58"/>
  <c r="F99" i="58"/>
  <c r="E99" i="58"/>
  <c r="D99" i="58"/>
  <c r="AE98" i="58"/>
  <c r="AD98" i="58"/>
  <c r="AC98" i="58"/>
  <c r="AB98" i="58"/>
  <c r="AA98" i="58"/>
  <c r="Z98" i="58"/>
  <c r="Y98" i="58"/>
  <c r="X98" i="58"/>
  <c r="W98" i="58"/>
  <c r="V98" i="58"/>
  <c r="U98" i="58"/>
  <c r="T98" i="58"/>
  <c r="S98" i="58"/>
  <c r="R98" i="58"/>
  <c r="Q98" i="58"/>
  <c r="P98" i="58"/>
  <c r="O98" i="58"/>
  <c r="N98" i="58"/>
  <c r="M98" i="58"/>
  <c r="L98" i="58"/>
  <c r="K98" i="58"/>
  <c r="J98" i="58"/>
  <c r="I98" i="58"/>
  <c r="H98" i="58"/>
  <c r="G98" i="58"/>
  <c r="F98" i="58"/>
  <c r="E98" i="58"/>
  <c r="D98" i="58"/>
  <c r="AE97" i="58"/>
  <c r="AD97" i="58"/>
  <c r="AC97" i="58"/>
  <c r="AB97" i="58"/>
  <c r="AA97" i="58"/>
  <c r="Z97" i="58"/>
  <c r="Y97" i="58"/>
  <c r="X97" i="58"/>
  <c r="W97" i="58"/>
  <c r="V97" i="58"/>
  <c r="U97" i="58"/>
  <c r="T97" i="58"/>
  <c r="S97" i="58"/>
  <c r="R97" i="58"/>
  <c r="Q97" i="58"/>
  <c r="P97" i="58"/>
  <c r="O97" i="58"/>
  <c r="N97" i="58"/>
  <c r="M97" i="58"/>
  <c r="L97" i="58"/>
  <c r="K97" i="58"/>
  <c r="J97" i="58"/>
  <c r="AE96" i="58"/>
  <c r="AD96" i="58"/>
  <c r="AC96" i="58"/>
  <c r="AB96" i="58"/>
  <c r="AA96" i="58"/>
  <c r="Z96" i="58"/>
  <c r="Y96" i="58"/>
  <c r="X96" i="58"/>
  <c r="W96" i="58"/>
  <c r="V96" i="58"/>
  <c r="U96" i="58"/>
  <c r="T96" i="58"/>
  <c r="S96" i="58"/>
  <c r="R96" i="58"/>
  <c r="Q96" i="58"/>
  <c r="P96" i="58"/>
  <c r="O96" i="58"/>
  <c r="N96" i="58"/>
  <c r="M96" i="58"/>
  <c r="L96" i="58"/>
  <c r="K96" i="58"/>
  <c r="J96" i="58"/>
  <c r="I96" i="58"/>
  <c r="H96" i="58"/>
  <c r="G96" i="58"/>
  <c r="F96" i="58"/>
  <c r="E96" i="58"/>
  <c r="D96" i="58"/>
  <c r="AE95" i="58"/>
  <c r="AD95" i="58"/>
  <c r="AC95" i="58"/>
  <c r="AB95" i="58"/>
  <c r="AA95" i="58"/>
  <c r="Z95" i="58"/>
  <c r="Y95" i="58"/>
  <c r="X95" i="58"/>
  <c r="W95" i="58"/>
  <c r="V95" i="58"/>
  <c r="U95" i="58"/>
  <c r="T95" i="58"/>
  <c r="S95" i="58"/>
  <c r="R95" i="58"/>
  <c r="Q95" i="58"/>
  <c r="P95" i="58"/>
  <c r="O95" i="58"/>
  <c r="N95" i="58"/>
  <c r="M95" i="58"/>
  <c r="L95" i="58"/>
  <c r="K95" i="58"/>
  <c r="J95" i="58"/>
  <c r="I95" i="58"/>
  <c r="H95" i="58"/>
  <c r="G95" i="58"/>
  <c r="F95" i="58"/>
  <c r="E95" i="58"/>
  <c r="D95" i="58"/>
  <c r="AE94" i="58"/>
  <c r="AD94" i="58"/>
  <c r="AC94" i="58"/>
  <c r="AB94" i="58"/>
  <c r="AA94" i="58"/>
  <c r="Z94" i="58"/>
  <c r="Y94" i="58"/>
  <c r="X94" i="58"/>
  <c r="W94" i="58"/>
  <c r="V94" i="58"/>
  <c r="U94" i="58"/>
  <c r="T94" i="58"/>
  <c r="S94" i="58"/>
  <c r="R94" i="58"/>
  <c r="Q94" i="58"/>
  <c r="P94" i="58"/>
  <c r="O94" i="58"/>
  <c r="N94" i="58"/>
  <c r="M94" i="58"/>
  <c r="L94" i="58"/>
  <c r="K94" i="58"/>
  <c r="J94" i="58"/>
  <c r="I94" i="58"/>
  <c r="H94" i="58"/>
  <c r="G94" i="58"/>
  <c r="F94" i="58"/>
  <c r="E94" i="58"/>
  <c r="D94" i="58"/>
  <c r="AE93" i="58"/>
  <c r="AD93" i="58"/>
  <c r="AC93" i="58"/>
  <c r="AB93" i="58"/>
  <c r="AA93" i="58"/>
  <c r="Z93" i="58"/>
  <c r="Y93" i="58"/>
  <c r="X93" i="58"/>
  <c r="W93" i="58"/>
  <c r="V93" i="58"/>
  <c r="U93" i="58"/>
  <c r="T93" i="58"/>
  <c r="S93" i="58"/>
  <c r="R93" i="58"/>
  <c r="Q93" i="58"/>
  <c r="P93" i="58"/>
  <c r="O93" i="58"/>
  <c r="N93" i="58"/>
  <c r="M93" i="58"/>
  <c r="L93" i="58"/>
  <c r="K93" i="58"/>
  <c r="J93" i="58"/>
  <c r="I93" i="58"/>
  <c r="H93" i="58"/>
  <c r="G93" i="58"/>
  <c r="F93" i="58"/>
  <c r="E93" i="58"/>
  <c r="D93" i="58"/>
  <c r="AE92" i="58"/>
  <c r="AD92" i="58"/>
  <c r="AC92" i="58"/>
  <c r="AB92" i="58"/>
  <c r="AA92" i="58"/>
  <c r="Z92" i="58"/>
  <c r="Y92" i="58"/>
  <c r="X92" i="58"/>
  <c r="W92" i="58"/>
  <c r="V92" i="58"/>
  <c r="U92" i="58"/>
  <c r="T92" i="58"/>
  <c r="S92" i="58"/>
  <c r="R92" i="58"/>
  <c r="Q92" i="58"/>
  <c r="P92" i="58"/>
  <c r="O92" i="58"/>
  <c r="N92" i="58"/>
  <c r="M92" i="58"/>
  <c r="L92" i="58"/>
  <c r="K92" i="58"/>
  <c r="J92" i="58"/>
  <c r="I92" i="58"/>
  <c r="H92" i="58"/>
  <c r="G92" i="58"/>
  <c r="F92" i="58"/>
  <c r="E92" i="58"/>
  <c r="D92" i="58"/>
  <c r="AE91" i="58"/>
  <c r="AD91" i="58"/>
  <c r="AC91" i="58"/>
  <c r="AB91" i="58"/>
  <c r="AA91" i="58"/>
  <c r="Z91" i="58"/>
  <c r="Y91" i="58"/>
  <c r="X91" i="58"/>
  <c r="W91" i="58"/>
  <c r="V91" i="58"/>
  <c r="U91" i="58"/>
  <c r="T91" i="58"/>
  <c r="S91" i="58"/>
  <c r="R91" i="58"/>
  <c r="Q91" i="58"/>
  <c r="P91" i="58"/>
  <c r="O91" i="58"/>
  <c r="N91" i="58"/>
  <c r="M91" i="58"/>
  <c r="L91" i="58"/>
  <c r="K91" i="58"/>
  <c r="J91" i="58"/>
  <c r="I91" i="58"/>
  <c r="H91" i="58"/>
  <c r="G91" i="58"/>
  <c r="F91" i="58"/>
  <c r="E91" i="58"/>
  <c r="D91" i="58"/>
  <c r="AE90" i="58"/>
  <c r="AD90" i="58"/>
  <c r="AC90" i="58"/>
  <c r="AB90" i="58"/>
  <c r="AA90" i="58"/>
  <c r="Z90" i="58"/>
  <c r="Y90" i="58"/>
  <c r="X90" i="58"/>
  <c r="W90" i="58"/>
  <c r="V90" i="58"/>
  <c r="U90" i="58"/>
  <c r="T90" i="58"/>
  <c r="S90" i="58"/>
  <c r="R90" i="58"/>
  <c r="Q90" i="58"/>
  <c r="P90" i="58"/>
  <c r="O90" i="58"/>
  <c r="N90" i="58"/>
  <c r="M90" i="58"/>
  <c r="L90" i="58"/>
  <c r="K90" i="58"/>
  <c r="J90" i="58"/>
  <c r="I90" i="58"/>
  <c r="H90" i="58"/>
  <c r="G90" i="58"/>
  <c r="F90" i="58"/>
  <c r="E90" i="58"/>
  <c r="D90" i="58"/>
  <c r="AE89" i="58"/>
  <c r="AD89" i="58"/>
  <c r="AC89" i="58"/>
  <c r="AB89" i="58"/>
  <c r="AA89" i="58"/>
  <c r="Z89" i="58"/>
  <c r="Y89" i="58"/>
  <c r="X89" i="58"/>
  <c r="W89" i="58"/>
  <c r="V89" i="58"/>
  <c r="U89" i="58"/>
  <c r="T89" i="58"/>
  <c r="S89" i="58"/>
  <c r="R89" i="58"/>
  <c r="Q89" i="58"/>
  <c r="P89" i="58"/>
  <c r="O89" i="58"/>
  <c r="N89" i="58"/>
  <c r="M89" i="58"/>
  <c r="L89" i="58"/>
  <c r="K89" i="58"/>
  <c r="J89" i="58"/>
  <c r="I89" i="58"/>
  <c r="H89" i="58"/>
  <c r="G89" i="58"/>
  <c r="F89" i="58"/>
  <c r="E89" i="58"/>
  <c r="D89" i="58"/>
  <c r="AE88" i="58"/>
  <c r="AD88" i="58"/>
  <c r="AC88" i="58"/>
  <c r="AB88" i="58"/>
  <c r="AA88" i="58"/>
  <c r="Z88" i="58"/>
  <c r="Y88" i="58"/>
  <c r="X88" i="58"/>
  <c r="W88" i="58"/>
  <c r="V88" i="58"/>
  <c r="U88" i="58"/>
  <c r="T88" i="58"/>
  <c r="S88" i="58"/>
  <c r="R88" i="58"/>
  <c r="Q88" i="58"/>
  <c r="P88" i="58"/>
  <c r="O88" i="58"/>
  <c r="N88" i="58"/>
  <c r="M88" i="58"/>
  <c r="L88" i="58"/>
  <c r="K88" i="58"/>
  <c r="J88" i="58"/>
  <c r="I88" i="58"/>
  <c r="H88" i="58"/>
  <c r="G88" i="58"/>
  <c r="F88" i="58"/>
  <c r="E88" i="58"/>
  <c r="D88" i="58"/>
  <c r="AE87" i="58"/>
  <c r="AD87" i="58"/>
  <c r="AC87" i="58"/>
  <c r="AB87" i="58"/>
  <c r="AA87" i="58"/>
  <c r="Z87" i="58"/>
  <c r="Y87" i="58"/>
  <c r="X87" i="58"/>
  <c r="W87" i="58"/>
  <c r="V87" i="58"/>
  <c r="U87" i="58"/>
  <c r="T87" i="58"/>
  <c r="S87" i="58"/>
  <c r="R87" i="58"/>
  <c r="Q87" i="58"/>
  <c r="P87" i="58"/>
  <c r="O87" i="58"/>
  <c r="N87" i="58"/>
  <c r="M87" i="58"/>
  <c r="L87" i="58"/>
  <c r="K87" i="58"/>
  <c r="J87" i="58"/>
  <c r="I87" i="58"/>
  <c r="H87" i="58"/>
  <c r="G87" i="58"/>
  <c r="F87" i="58"/>
  <c r="E87" i="58"/>
  <c r="D87" i="58"/>
  <c r="AE85" i="58"/>
  <c r="AD85" i="58"/>
  <c r="AC85" i="58"/>
  <c r="AB85" i="58"/>
  <c r="AA85" i="58"/>
  <c r="Z85" i="58"/>
  <c r="Y85" i="58"/>
  <c r="X85" i="58"/>
  <c r="W85" i="58"/>
  <c r="V85" i="58"/>
  <c r="U85" i="58"/>
  <c r="T85" i="58"/>
  <c r="S85" i="58"/>
  <c r="R85" i="58"/>
  <c r="Q85" i="58"/>
  <c r="P85" i="58"/>
  <c r="O85" i="58"/>
  <c r="N85" i="58"/>
  <c r="M85" i="58"/>
  <c r="L85" i="58"/>
  <c r="K85" i="58"/>
  <c r="J85" i="58"/>
  <c r="I85" i="58"/>
  <c r="H85" i="58"/>
  <c r="G85" i="58"/>
  <c r="F85" i="58"/>
  <c r="E85" i="58"/>
  <c r="D85" i="58"/>
  <c r="AE84" i="58"/>
  <c r="AD84" i="58"/>
  <c r="AC84" i="58"/>
  <c r="AB84" i="58"/>
  <c r="AA84" i="58"/>
  <c r="Z84" i="58"/>
  <c r="Y84" i="58"/>
  <c r="X84" i="58"/>
  <c r="W84" i="58"/>
  <c r="V84" i="58"/>
  <c r="U84" i="58"/>
  <c r="T84" i="58"/>
  <c r="S84" i="58"/>
  <c r="R84" i="58"/>
  <c r="Q84" i="58"/>
  <c r="P84" i="58"/>
  <c r="O84" i="58"/>
  <c r="N84" i="58"/>
  <c r="M84" i="58"/>
  <c r="L84" i="58"/>
  <c r="K84" i="58"/>
  <c r="J84" i="58"/>
  <c r="I84" i="58"/>
  <c r="H84" i="58"/>
  <c r="G84" i="58"/>
  <c r="F84" i="58"/>
  <c r="E84" i="58"/>
  <c r="D84" i="58"/>
  <c r="AE83" i="58"/>
  <c r="AD83" i="58"/>
  <c r="AC83" i="58"/>
  <c r="AB83" i="58"/>
  <c r="AA83" i="58"/>
  <c r="Z83" i="58"/>
  <c r="Y83" i="58"/>
  <c r="X83" i="58"/>
  <c r="W83" i="58"/>
  <c r="V83" i="58"/>
  <c r="U83" i="58"/>
  <c r="T83" i="58"/>
  <c r="S83" i="58"/>
  <c r="R83" i="58"/>
  <c r="Q83" i="58"/>
  <c r="P83" i="58"/>
  <c r="O83" i="58"/>
  <c r="N83" i="58"/>
  <c r="M83" i="58"/>
  <c r="L83" i="58"/>
  <c r="K83" i="58"/>
  <c r="J83" i="58"/>
  <c r="I83" i="58"/>
  <c r="H83" i="58"/>
  <c r="G83" i="58"/>
  <c r="F83" i="58"/>
  <c r="E83" i="58"/>
  <c r="D83" i="58"/>
  <c r="AE82" i="58"/>
  <c r="AD82" i="58"/>
  <c r="AC82" i="58"/>
  <c r="AB82" i="58"/>
  <c r="AA82" i="58"/>
  <c r="Z82" i="58"/>
  <c r="Y82" i="58"/>
  <c r="X82" i="58"/>
  <c r="W82" i="58"/>
  <c r="V82" i="58"/>
  <c r="U82" i="58"/>
  <c r="T82" i="58"/>
  <c r="S82" i="58"/>
  <c r="R82" i="58"/>
  <c r="Q82" i="58"/>
  <c r="P82" i="58"/>
  <c r="O82" i="58"/>
  <c r="N82" i="58"/>
  <c r="M82" i="58"/>
  <c r="L82" i="58"/>
  <c r="K82" i="58"/>
  <c r="J82" i="58"/>
  <c r="I82" i="58"/>
  <c r="H82" i="58"/>
  <c r="G82" i="58"/>
  <c r="F82" i="58"/>
  <c r="E82" i="58"/>
  <c r="D82" i="58"/>
  <c r="AE81" i="58"/>
  <c r="AD81" i="58"/>
  <c r="AC81" i="58"/>
  <c r="AB81" i="58"/>
  <c r="AA81" i="58"/>
  <c r="Z81" i="58"/>
  <c r="Y81" i="58"/>
  <c r="X81" i="58"/>
  <c r="W81" i="58"/>
  <c r="V81" i="58"/>
  <c r="U81" i="58"/>
  <c r="T81" i="58"/>
  <c r="S81" i="58"/>
  <c r="R81" i="58"/>
  <c r="Q81" i="58"/>
  <c r="P81" i="58"/>
  <c r="O81" i="58"/>
  <c r="N81" i="58"/>
  <c r="M81" i="58"/>
  <c r="L81" i="58"/>
  <c r="K81" i="58"/>
  <c r="J81" i="58"/>
  <c r="I81" i="58"/>
  <c r="H81" i="58"/>
  <c r="G81" i="58"/>
  <c r="F81" i="58"/>
  <c r="E81" i="58"/>
  <c r="D81" i="58"/>
  <c r="AE80" i="58"/>
  <c r="AD80" i="58"/>
  <c r="AC80" i="58"/>
  <c r="AB80" i="58"/>
  <c r="AA80" i="58"/>
  <c r="Z80" i="58"/>
  <c r="Y80" i="58"/>
  <c r="AQ80" i="58" s="1"/>
  <c r="X80" i="58"/>
  <c r="W80" i="58"/>
  <c r="V80" i="58"/>
  <c r="U80" i="58"/>
  <c r="T80" i="58"/>
  <c r="S80" i="58"/>
  <c r="R80" i="58"/>
  <c r="Q80" i="58"/>
  <c r="P80" i="58"/>
  <c r="O80" i="58"/>
  <c r="N80" i="58"/>
  <c r="M80" i="58"/>
  <c r="L80" i="58"/>
  <c r="K80" i="58"/>
  <c r="J80" i="58"/>
  <c r="I80" i="58"/>
  <c r="H80" i="58"/>
  <c r="G80" i="58"/>
  <c r="F80" i="58"/>
  <c r="E80" i="58"/>
  <c r="D80" i="58"/>
  <c r="AE79" i="58"/>
  <c r="AD79" i="58"/>
  <c r="AC79" i="58"/>
  <c r="AB79" i="58"/>
  <c r="AA79" i="58"/>
  <c r="Z79" i="58"/>
  <c r="Y79" i="58"/>
  <c r="AQ79" i="58" s="1"/>
  <c r="X79" i="58"/>
  <c r="W79" i="58"/>
  <c r="V79" i="58"/>
  <c r="U79" i="58"/>
  <c r="T79" i="58"/>
  <c r="S79" i="58"/>
  <c r="R79" i="58"/>
  <c r="Q79" i="58"/>
  <c r="P79" i="58"/>
  <c r="O79" i="58"/>
  <c r="N79" i="58"/>
  <c r="M79" i="58"/>
  <c r="L79" i="58"/>
  <c r="K79" i="58"/>
  <c r="J79" i="58"/>
  <c r="I79" i="58"/>
  <c r="H79" i="58"/>
  <c r="G79" i="58"/>
  <c r="F79" i="58"/>
  <c r="E79" i="58"/>
  <c r="D79" i="58"/>
  <c r="AE78" i="58"/>
  <c r="AD78" i="58"/>
  <c r="AC78" i="58"/>
  <c r="AB78" i="58"/>
  <c r="AA78" i="58"/>
  <c r="Z78" i="58"/>
  <c r="Y78" i="58"/>
  <c r="AQ78" i="58" s="1"/>
  <c r="X78" i="58"/>
  <c r="W78" i="58"/>
  <c r="V78" i="58"/>
  <c r="U78" i="58"/>
  <c r="T78" i="58"/>
  <c r="S78" i="58"/>
  <c r="R78" i="58"/>
  <c r="Q78" i="58"/>
  <c r="P78" i="58"/>
  <c r="O78" i="58"/>
  <c r="N78" i="58"/>
  <c r="M78" i="58"/>
  <c r="L78" i="58"/>
  <c r="K78" i="58"/>
  <c r="J78" i="58"/>
  <c r="I78" i="58"/>
  <c r="H78" i="58"/>
  <c r="G78" i="58"/>
  <c r="F78" i="58"/>
  <c r="E78" i="58"/>
  <c r="D78" i="58"/>
  <c r="AE77" i="58"/>
  <c r="AD77" i="58"/>
  <c r="AC77" i="58"/>
  <c r="AB77" i="58"/>
  <c r="AA77" i="58"/>
  <c r="Z77" i="58"/>
  <c r="Y77" i="58"/>
  <c r="AQ77" i="58" s="1"/>
  <c r="X77" i="58"/>
  <c r="W77" i="58"/>
  <c r="V77" i="58"/>
  <c r="U77" i="58"/>
  <c r="T77" i="58"/>
  <c r="S77" i="58"/>
  <c r="R77" i="58"/>
  <c r="Q77" i="58"/>
  <c r="P77" i="58"/>
  <c r="O77" i="58"/>
  <c r="N77" i="58"/>
  <c r="M77" i="58"/>
  <c r="L77" i="58"/>
  <c r="K77" i="58"/>
  <c r="J77" i="58"/>
  <c r="I77" i="58"/>
  <c r="H77" i="58"/>
  <c r="G77" i="58"/>
  <c r="F77" i="58"/>
  <c r="E77" i="58"/>
  <c r="D77" i="58"/>
  <c r="AE76" i="58"/>
  <c r="AD76" i="58"/>
  <c r="AC76" i="58"/>
  <c r="AB76" i="58"/>
  <c r="AA76" i="58"/>
  <c r="Z76" i="58"/>
  <c r="Y76" i="58"/>
  <c r="AQ76" i="58" s="1"/>
  <c r="X76" i="58"/>
  <c r="W76" i="58"/>
  <c r="V76" i="58"/>
  <c r="U76" i="58"/>
  <c r="T76" i="58"/>
  <c r="S76" i="58"/>
  <c r="R76" i="58"/>
  <c r="Q76" i="58"/>
  <c r="P76" i="58"/>
  <c r="O76" i="58"/>
  <c r="N76" i="58"/>
  <c r="M76" i="58"/>
  <c r="L76" i="58"/>
  <c r="K76" i="58"/>
  <c r="J76" i="58"/>
  <c r="I76" i="58"/>
  <c r="H76" i="58"/>
  <c r="G76" i="58"/>
  <c r="F76" i="58"/>
  <c r="E76" i="58"/>
  <c r="D76" i="58"/>
  <c r="AE75" i="58"/>
  <c r="AD75" i="58"/>
  <c r="AC75" i="58"/>
  <c r="AB75" i="58"/>
  <c r="AA75" i="58"/>
  <c r="Z75" i="58"/>
  <c r="Y75" i="58"/>
  <c r="AQ75" i="58" s="1"/>
  <c r="X75" i="58"/>
  <c r="W75" i="58"/>
  <c r="V75" i="58"/>
  <c r="U75" i="58"/>
  <c r="T75" i="58"/>
  <c r="S75" i="58"/>
  <c r="R75" i="58"/>
  <c r="Q75" i="58"/>
  <c r="P75" i="58"/>
  <c r="O75" i="58"/>
  <c r="N75" i="58"/>
  <c r="M75" i="58"/>
  <c r="L75" i="58"/>
  <c r="K75" i="58"/>
  <c r="J75" i="58"/>
  <c r="I75" i="58"/>
  <c r="H75" i="58"/>
  <c r="G75" i="58"/>
  <c r="F75" i="58"/>
  <c r="E75" i="58"/>
  <c r="D75" i="58"/>
  <c r="AE74" i="58"/>
  <c r="AD74" i="58"/>
  <c r="AC74" i="58"/>
  <c r="AB74" i="58"/>
  <c r="AA74" i="58"/>
  <c r="Z74" i="58"/>
  <c r="Y74" i="58"/>
  <c r="AQ74" i="58" s="1"/>
  <c r="X74" i="58"/>
  <c r="W74" i="58"/>
  <c r="V74" i="58"/>
  <c r="U74" i="58"/>
  <c r="T74" i="58"/>
  <c r="S74" i="58"/>
  <c r="R74" i="58"/>
  <c r="Q74" i="58"/>
  <c r="P74" i="58"/>
  <c r="O74" i="58"/>
  <c r="N74" i="58"/>
  <c r="M74" i="58"/>
  <c r="L74" i="58"/>
  <c r="K74" i="58"/>
  <c r="J74" i="58"/>
  <c r="I74" i="58"/>
  <c r="H74" i="58"/>
  <c r="G74" i="58"/>
  <c r="F74" i="58"/>
  <c r="E74" i="58"/>
  <c r="D74" i="58"/>
  <c r="AE73" i="58"/>
  <c r="AD73" i="58"/>
  <c r="AC73" i="58"/>
  <c r="AB73" i="58"/>
  <c r="AA73" i="58"/>
  <c r="Z73" i="58"/>
  <c r="Y73" i="58"/>
  <c r="AQ73" i="58" s="1"/>
  <c r="X73" i="58"/>
  <c r="W73" i="58"/>
  <c r="V73" i="58"/>
  <c r="U73" i="58"/>
  <c r="T73" i="58"/>
  <c r="S73" i="58"/>
  <c r="R73" i="58"/>
  <c r="Q73" i="58"/>
  <c r="P73" i="58"/>
  <c r="O73" i="58"/>
  <c r="N73" i="58"/>
  <c r="M73" i="58"/>
  <c r="L73" i="58"/>
  <c r="K73" i="58"/>
  <c r="J73" i="58"/>
  <c r="I73" i="58"/>
  <c r="H73" i="58"/>
  <c r="G73" i="58"/>
  <c r="F73" i="58"/>
  <c r="E73" i="58"/>
  <c r="D73" i="58"/>
  <c r="AE72" i="58"/>
  <c r="AD72" i="58"/>
  <c r="AC72" i="58"/>
  <c r="AB72" i="58"/>
  <c r="AA72" i="58"/>
  <c r="Z72" i="58"/>
  <c r="Y72" i="58"/>
  <c r="AQ72" i="58" s="1"/>
  <c r="X72" i="58"/>
  <c r="W72" i="58"/>
  <c r="V72" i="58"/>
  <c r="U72" i="58"/>
  <c r="T72" i="58"/>
  <c r="S72" i="58"/>
  <c r="R72" i="58"/>
  <c r="Q72" i="58"/>
  <c r="P72" i="58"/>
  <c r="O72" i="58"/>
  <c r="N72" i="58"/>
  <c r="M72" i="58"/>
  <c r="L72" i="58"/>
  <c r="K72" i="58"/>
  <c r="J72" i="58"/>
  <c r="I72" i="58"/>
  <c r="H72" i="58"/>
  <c r="G72" i="58"/>
  <c r="F72" i="58"/>
  <c r="E72" i="58"/>
  <c r="D72" i="58"/>
  <c r="AE71" i="58"/>
  <c r="AD71" i="58"/>
  <c r="AC71" i="58"/>
  <c r="AB71" i="58"/>
  <c r="AA71" i="58"/>
  <c r="Z71" i="58"/>
  <c r="Y71" i="58"/>
  <c r="AQ71" i="58" s="1"/>
  <c r="X71" i="58"/>
  <c r="W71" i="58"/>
  <c r="V71" i="58"/>
  <c r="U71" i="58"/>
  <c r="T71" i="58"/>
  <c r="S71" i="58"/>
  <c r="R71" i="58"/>
  <c r="Q71" i="58"/>
  <c r="P71" i="58"/>
  <c r="O71" i="58"/>
  <c r="N71" i="58"/>
  <c r="M71" i="58"/>
  <c r="L71" i="58"/>
  <c r="K71" i="58"/>
  <c r="J71" i="58"/>
  <c r="I71" i="58"/>
  <c r="H71" i="58"/>
  <c r="G71" i="58"/>
  <c r="F71" i="58"/>
  <c r="E71" i="58"/>
  <c r="D71" i="58"/>
  <c r="AE70" i="58"/>
  <c r="AD70" i="58"/>
  <c r="AC70" i="58"/>
  <c r="AB70" i="58"/>
  <c r="AA70" i="58"/>
  <c r="Z70" i="58"/>
  <c r="Y70" i="58"/>
  <c r="AQ70" i="58" s="1"/>
  <c r="X70" i="58"/>
  <c r="W70" i="58"/>
  <c r="V70" i="58"/>
  <c r="U70" i="58"/>
  <c r="T70" i="58"/>
  <c r="S70" i="58"/>
  <c r="R70" i="58"/>
  <c r="Q70" i="58"/>
  <c r="P70" i="58"/>
  <c r="O70" i="58"/>
  <c r="N70" i="58"/>
  <c r="M70" i="58"/>
  <c r="L70" i="58"/>
  <c r="K70" i="58"/>
  <c r="J70" i="58"/>
  <c r="I70" i="58"/>
  <c r="H70" i="58"/>
  <c r="G70" i="58"/>
  <c r="F70" i="58"/>
  <c r="E70" i="58"/>
  <c r="D70" i="58"/>
  <c r="AE69" i="58"/>
  <c r="AD69" i="58"/>
  <c r="AC69" i="58"/>
  <c r="AB69" i="58"/>
  <c r="AA69" i="58"/>
  <c r="Z69" i="58"/>
  <c r="Y69" i="58"/>
  <c r="AQ69" i="58" s="1"/>
  <c r="X69" i="58"/>
  <c r="W69" i="58"/>
  <c r="V69" i="58"/>
  <c r="U69" i="58"/>
  <c r="T69" i="58"/>
  <c r="S69" i="58"/>
  <c r="R69" i="58"/>
  <c r="Q69" i="58"/>
  <c r="P69" i="58"/>
  <c r="O69" i="58"/>
  <c r="N69" i="58"/>
  <c r="M69" i="58"/>
  <c r="L69" i="58"/>
  <c r="K69" i="58"/>
  <c r="J69" i="58"/>
  <c r="I69" i="58"/>
  <c r="H69" i="58"/>
  <c r="G69" i="58"/>
  <c r="F69" i="58"/>
  <c r="E69" i="58"/>
  <c r="D69" i="58"/>
  <c r="AE68" i="58"/>
  <c r="AD68" i="58"/>
  <c r="AC68" i="58"/>
  <c r="AB68" i="58"/>
  <c r="AA68" i="58"/>
  <c r="Z68" i="58"/>
  <c r="Y68" i="58"/>
  <c r="AQ68" i="58" s="1"/>
  <c r="X68" i="58"/>
  <c r="W68" i="58"/>
  <c r="V68" i="58"/>
  <c r="U68" i="58"/>
  <c r="T68" i="58"/>
  <c r="S68" i="58"/>
  <c r="R68" i="58"/>
  <c r="Q68" i="58"/>
  <c r="P68" i="58"/>
  <c r="O68" i="58"/>
  <c r="N68" i="58"/>
  <c r="M68" i="58"/>
  <c r="L68" i="58"/>
  <c r="K68" i="58"/>
  <c r="J68" i="58"/>
  <c r="I68" i="58"/>
  <c r="H68" i="58"/>
  <c r="G68" i="58"/>
  <c r="F68" i="58"/>
  <c r="E68" i="58"/>
  <c r="D68" i="58"/>
  <c r="AE67" i="58"/>
  <c r="AD67" i="58"/>
  <c r="AC67" i="58"/>
  <c r="AB67" i="58"/>
  <c r="AA67" i="58"/>
  <c r="Z67" i="58"/>
  <c r="Y67" i="58"/>
  <c r="AQ67" i="58" s="1"/>
  <c r="X67" i="58"/>
  <c r="W67" i="58"/>
  <c r="V67" i="58"/>
  <c r="U67" i="58"/>
  <c r="T67" i="58"/>
  <c r="S67" i="58"/>
  <c r="R67" i="58"/>
  <c r="Q67" i="58"/>
  <c r="P67" i="58"/>
  <c r="O67" i="58"/>
  <c r="N67" i="58"/>
  <c r="M67" i="58"/>
  <c r="L67" i="58"/>
  <c r="K67" i="58"/>
  <c r="J67" i="58"/>
  <c r="I67" i="58"/>
  <c r="H67" i="58"/>
  <c r="G67" i="58"/>
  <c r="F67" i="58"/>
  <c r="E67" i="58"/>
  <c r="D67" i="58"/>
  <c r="AE66" i="58"/>
  <c r="AD66" i="58"/>
  <c r="AC66" i="58"/>
  <c r="AB66" i="58"/>
  <c r="AA66" i="58"/>
  <c r="Z66" i="58"/>
  <c r="Y66" i="58"/>
  <c r="AQ66" i="58" s="1"/>
  <c r="X66" i="58"/>
  <c r="W66" i="58"/>
  <c r="V66" i="58"/>
  <c r="U66" i="58"/>
  <c r="T66" i="58"/>
  <c r="S66" i="58"/>
  <c r="R66" i="58"/>
  <c r="Q66" i="58"/>
  <c r="P66" i="58"/>
  <c r="O66" i="58"/>
  <c r="N66" i="58"/>
  <c r="M66" i="58"/>
  <c r="L66" i="58"/>
  <c r="K66" i="58"/>
  <c r="J66" i="58"/>
  <c r="I66" i="58"/>
  <c r="H66" i="58"/>
  <c r="G66" i="58"/>
  <c r="F66" i="58"/>
  <c r="E66" i="58"/>
  <c r="D66" i="58"/>
  <c r="AE65" i="58"/>
  <c r="AD65" i="58"/>
  <c r="AC65" i="58"/>
  <c r="AB65" i="58"/>
  <c r="AA65" i="58"/>
  <c r="Z65" i="58"/>
  <c r="Y65" i="58"/>
  <c r="AQ65" i="58" s="1"/>
  <c r="X65" i="58"/>
  <c r="W65" i="58"/>
  <c r="V65" i="58"/>
  <c r="U65" i="58"/>
  <c r="T65" i="58"/>
  <c r="S65" i="58"/>
  <c r="R65" i="58"/>
  <c r="Q65" i="58"/>
  <c r="P65" i="58"/>
  <c r="O65" i="58"/>
  <c r="N65" i="58"/>
  <c r="M65" i="58"/>
  <c r="L65" i="58"/>
  <c r="K65" i="58"/>
  <c r="J65" i="58"/>
  <c r="I65" i="58"/>
  <c r="H65" i="58"/>
  <c r="G65" i="58"/>
  <c r="F65" i="58"/>
  <c r="E65" i="58"/>
  <c r="D65" i="58"/>
  <c r="AE64" i="58"/>
  <c r="AD64" i="58"/>
  <c r="AC64" i="58"/>
  <c r="AB64" i="58"/>
  <c r="AA64" i="58"/>
  <c r="Z64" i="58"/>
  <c r="Y64" i="58"/>
  <c r="AQ64" i="58" s="1"/>
  <c r="X64" i="58"/>
  <c r="W64" i="58"/>
  <c r="V64" i="58"/>
  <c r="U64" i="58"/>
  <c r="T64" i="58"/>
  <c r="S64" i="58"/>
  <c r="R64" i="58"/>
  <c r="Q64" i="58"/>
  <c r="P64" i="58"/>
  <c r="O64" i="58"/>
  <c r="N64" i="58"/>
  <c r="M64" i="58"/>
  <c r="L64" i="58"/>
  <c r="K64" i="58"/>
  <c r="J64" i="58"/>
  <c r="I64" i="58"/>
  <c r="H64" i="58"/>
  <c r="G64" i="58"/>
  <c r="F64" i="58"/>
  <c r="E64" i="58"/>
  <c r="D64" i="58"/>
  <c r="AE63" i="58"/>
  <c r="AD63" i="58"/>
  <c r="AC63" i="58"/>
  <c r="AB63" i="58"/>
  <c r="AA63" i="58"/>
  <c r="Z63" i="58"/>
  <c r="Y63" i="58"/>
  <c r="AQ63" i="58" s="1"/>
  <c r="X63" i="58"/>
  <c r="W63" i="58"/>
  <c r="V63" i="58"/>
  <c r="U63" i="58"/>
  <c r="T63" i="58"/>
  <c r="S63" i="58"/>
  <c r="R63" i="58"/>
  <c r="Q63" i="58"/>
  <c r="P63" i="58"/>
  <c r="O63" i="58"/>
  <c r="N63" i="58"/>
  <c r="M63" i="58"/>
  <c r="L63" i="58"/>
  <c r="K63" i="58"/>
  <c r="J63" i="58"/>
  <c r="I63" i="58"/>
  <c r="H63" i="58"/>
  <c r="G63" i="58"/>
  <c r="F63" i="58"/>
  <c r="E63" i="58"/>
  <c r="D63" i="58"/>
  <c r="AE62" i="58"/>
  <c r="AD62" i="58"/>
  <c r="AC62" i="58"/>
  <c r="AB62" i="58"/>
  <c r="AA62" i="58"/>
  <c r="Z62" i="58"/>
  <c r="Y62" i="58"/>
  <c r="AQ62" i="58" s="1"/>
  <c r="X62" i="58"/>
  <c r="W62" i="58"/>
  <c r="V62" i="58"/>
  <c r="U62" i="58"/>
  <c r="T62" i="58"/>
  <c r="S62" i="58"/>
  <c r="R62" i="58"/>
  <c r="Q62" i="58"/>
  <c r="P62" i="58"/>
  <c r="O62" i="58"/>
  <c r="N62" i="58"/>
  <c r="M62" i="58"/>
  <c r="L62" i="58"/>
  <c r="K62" i="58"/>
  <c r="J62" i="58"/>
  <c r="I62" i="58"/>
  <c r="H62" i="58"/>
  <c r="G62" i="58"/>
  <c r="F62" i="58"/>
  <c r="E62" i="58"/>
  <c r="D62" i="58"/>
  <c r="AE61" i="58"/>
  <c r="AD61" i="58"/>
  <c r="AC61" i="58"/>
  <c r="AB61" i="58"/>
  <c r="AA61" i="58"/>
  <c r="Z61" i="58"/>
  <c r="Y61" i="58"/>
  <c r="AQ61" i="58" s="1"/>
  <c r="X61" i="58"/>
  <c r="W61" i="58"/>
  <c r="V61" i="58"/>
  <c r="U61" i="58"/>
  <c r="T61" i="58"/>
  <c r="S61" i="58"/>
  <c r="R61" i="58"/>
  <c r="Q61" i="58"/>
  <c r="P61" i="58"/>
  <c r="O61" i="58"/>
  <c r="N61" i="58"/>
  <c r="M61" i="58"/>
  <c r="L61" i="58"/>
  <c r="K61" i="58"/>
  <c r="J61" i="58"/>
  <c r="I61" i="58"/>
  <c r="H61" i="58"/>
  <c r="G61" i="58"/>
  <c r="F61" i="58"/>
  <c r="E61" i="58"/>
  <c r="D61" i="58"/>
  <c r="AE60" i="58"/>
  <c r="AD60" i="58"/>
  <c r="AC60" i="58"/>
  <c r="AB60" i="58"/>
  <c r="AA60" i="58"/>
  <c r="Z60" i="58"/>
  <c r="Y60" i="58"/>
  <c r="AQ60" i="58" s="1"/>
  <c r="X60" i="58"/>
  <c r="W60" i="58"/>
  <c r="V60" i="58"/>
  <c r="U60" i="58"/>
  <c r="T60" i="58"/>
  <c r="S60" i="58"/>
  <c r="R60" i="58"/>
  <c r="Q60" i="58"/>
  <c r="P60" i="58"/>
  <c r="O60" i="58"/>
  <c r="N60" i="58"/>
  <c r="M60" i="58"/>
  <c r="L60" i="58"/>
  <c r="K60" i="58"/>
  <c r="J60" i="58"/>
  <c r="I60" i="58"/>
  <c r="H60" i="58"/>
  <c r="G60" i="58"/>
  <c r="F60" i="58"/>
  <c r="E60" i="58"/>
  <c r="D60" i="58"/>
  <c r="AE59" i="58"/>
  <c r="AD59" i="58"/>
  <c r="AC59" i="58"/>
  <c r="AB59" i="58"/>
  <c r="AA59" i="58"/>
  <c r="Z59" i="58"/>
  <c r="Y59" i="58"/>
  <c r="AQ59" i="58" s="1"/>
  <c r="X59" i="58"/>
  <c r="W59" i="58"/>
  <c r="V59" i="58"/>
  <c r="U59" i="58"/>
  <c r="T59" i="58"/>
  <c r="S59" i="58"/>
  <c r="R59" i="58"/>
  <c r="Q59" i="58"/>
  <c r="P59" i="58"/>
  <c r="O59" i="58"/>
  <c r="N59" i="58"/>
  <c r="M59" i="58"/>
  <c r="L59" i="58"/>
  <c r="K59" i="58"/>
  <c r="J59" i="58"/>
  <c r="I59" i="58"/>
  <c r="H59" i="58"/>
  <c r="G59" i="58"/>
  <c r="F59" i="58"/>
  <c r="E59" i="58"/>
  <c r="D59" i="58"/>
  <c r="AE58" i="58"/>
  <c r="AD58" i="58"/>
  <c r="AC58" i="58"/>
  <c r="AB58" i="58"/>
  <c r="AA58" i="58"/>
  <c r="Z58" i="58"/>
  <c r="Y58" i="58"/>
  <c r="AQ58" i="58" s="1"/>
  <c r="X58" i="58"/>
  <c r="W58" i="58"/>
  <c r="V58" i="58"/>
  <c r="U58" i="58"/>
  <c r="T58" i="58"/>
  <c r="S58" i="58"/>
  <c r="R58" i="58"/>
  <c r="Q58" i="58"/>
  <c r="P58" i="58"/>
  <c r="O58" i="58"/>
  <c r="N58" i="58"/>
  <c r="M58" i="58"/>
  <c r="L58" i="58"/>
  <c r="K58" i="58"/>
  <c r="J58" i="58"/>
  <c r="I58" i="58"/>
  <c r="H58" i="58"/>
  <c r="G58" i="58"/>
  <c r="F58" i="58"/>
  <c r="E58" i="58"/>
  <c r="D58" i="58"/>
  <c r="AE57" i="58"/>
  <c r="AD57" i="58"/>
  <c r="AC57" i="58"/>
  <c r="AB57" i="58"/>
  <c r="AA57" i="58"/>
  <c r="Z57" i="58"/>
  <c r="Y57" i="58"/>
  <c r="AQ57" i="58" s="1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7" i="58"/>
  <c r="AE56" i="58"/>
  <c r="AD56" i="58"/>
  <c r="AC56" i="58"/>
  <c r="AB56" i="58"/>
  <c r="AA56" i="58"/>
  <c r="Z56" i="58"/>
  <c r="Y56" i="58"/>
  <c r="AQ56" i="58" s="1"/>
  <c r="X56" i="58"/>
  <c r="W56" i="58"/>
  <c r="V56" i="58"/>
  <c r="U56" i="58"/>
  <c r="T56" i="58"/>
  <c r="S56" i="58"/>
  <c r="R56" i="58"/>
  <c r="Q56" i="58"/>
  <c r="P56" i="58"/>
  <c r="O56" i="58"/>
  <c r="N56" i="58"/>
  <c r="M56" i="58"/>
  <c r="L56" i="58"/>
  <c r="K56" i="58"/>
  <c r="J56" i="58"/>
  <c r="I56" i="58"/>
  <c r="H56" i="58"/>
  <c r="G56" i="58"/>
  <c r="F56" i="58"/>
  <c r="E56" i="58"/>
  <c r="D56" i="58"/>
  <c r="AE55" i="58"/>
  <c r="AD55" i="58"/>
  <c r="AC55" i="58"/>
  <c r="AB55" i="58"/>
  <c r="AA55" i="58"/>
  <c r="Z55" i="58"/>
  <c r="Y55" i="58"/>
  <c r="AQ55" i="58" s="1"/>
  <c r="X55" i="58"/>
  <c r="W55" i="58"/>
  <c r="V55" i="58"/>
  <c r="U55" i="58"/>
  <c r="T55" i="58"/>
  <c r="S55" i="58"/>
  <c r="R55" i="58"/>
  <c r="Q55" i="58"/>
  <c r="P55" i="58"/>
  <c r="O55" i="58"/>
  <c r="N55" i="58"/>
  <c r="M55" i="58"/>
  <c r="L55" i="58"/>
  <c r="K55" i="58"/>
  <c r="J55" i="58"/>
  <c r="I55" i="58"/>
  <c r="H55" i="58"/>
  <c r="G55" i="58"/>
  <c r="F55" i="58"/>
  <c r="E55" i="58"/>
  <c r="D55" i="58"/>
  <c r="AE54" i="58"/>
  <c r="AD54" i="58"/>
  <c r="AC54" i="58"/>
  <c r="AB54" i="58"/>
  <c r="AA54" i="58"/>
  <c r="Z54" i="58"/>
  <c r="Y54" i="58"/>
  <c r="AQ54" i="58" s="1"/>
  <c r="X54" i="58"/>
  <c r="W54" i="58"/>
  <c r="V54" i="58"/>
  <c r="U54" i="58"/>
  <c r="T54" i="58"/>
  <c r="S54" i="58"/>
  <c r="R54" i="58"/>
  <c r="Q54" i="58"/>
  <c r="P54" i="58"/>
  <c r="O54" i="58"/>
  <c r="N54" i="58"/>
  <c r="M54" i="58"/>
  <c r="L54" i="58"/>
  <c r="K54" i="58"/>
  <c r="J54" i="58"/>
  <c r="I54" i="58"/>
  <c r="H54" i="58"/>
  <c r="G54" i="58"/>
  <c r="F54" i="58"/>
  <c r="E54" i="58"/>
  <c r="D54" i="58"/>
  <c r="AE53" i="58"/>
  <c r="AD53" i="58"/>
  <c r="AC53" i="58"/>
  <c r="AB53" i="58"/>
  <c r="AA53" i="58"/>
  <c r="Z53" i="58"/>
  <c r="Y53" i="58"/>
  <c r="AQ53" i="58" s="1"/>
  <c r="X53" i="58"/>
  <c r="W53" i="58"/>
  <c r="V53" i="58"/>
  <c r="U53" i="58"/>
  <c r="T53" i="58"/>
  <c r="S53" i="58"/>
  <c r="R53" i="58"/>
  <c r="Q53" i="58"/>
  <c r="P53" i="58"/>
  <c r="O53" i="58"/>
  <c r="N53" i="58"/>
  <c r="M53" i="58"/>
  <c r="L53" i="58"/>
  <c r="K53" i="58"/>
  <c r="J53" i="58"/>
  <c r="I53" i="58"/>
  <c r="H53" i="58"/>
  <c r="G53" i="58"/>
  <c r="F53" i="58"/>
  <c r="E53" i="58"/>
  <c r="D53" i="58"/>
  <c r="AE52" i="58"/>
  <c r="AD52" i="58"/>
  <c r="AC52" i="58"/>
  <c r="AB52" i="58"/>
  <c r="AA52" i="58"/>
  <c r="Z52" i="58"/>
  <c r="Y52" i="58"/>
  <c r="AQ52" i="58" s="1"/>
  <c r="X52" i="58"/>
  <c r="W52" i="58"/>
  <c r="V52" i="58"/>
  <c r="U52" i="58"/>
  <c r="T52" i="58"/>
  <c r="S52" i="58"/>
  <c r="R52" i="58"/>
  <c r="Q52" i="58"/>
  <c r="P52" i="58"/>
  <c r="O52" i="58"/>
  <c r="N52" i="58"/>
  <c r="M52" i="58"/>
  <c r="L52" i="58"/>
  <c r="K52" i="58"/>
  <c r="J52" i="58"/>
  <c r="I52" i="58"/>
  <c r="H52" i="58"/>
  <c r="G52" i="58"/>
  <c r="F52" i="58"/>
  <c r="E52" i="58"/>
  <c r="D52" i="58"/>
  <c r="AE51" i="58"/>
  <c r="AD51" i="58"/>
  <c r="AC51" i="58"/>
  <c r="AB51" i="58"/>
  <c r="AA51" i="58"/>
  <c r="Z51" i="58"/>
  <c r="Y51" i="58"/>
  <c r="AQ51" i="58" s="1"/>
  <c r="X51" i="58"/>
  <c r="W51" i="58"/>
  <c r="V51" i="58"/>
  <c r="U51" i="58"/>
  <c r="T51" i="58"/>
  <c r="S51" i="58"/>
  <c r="R51" i="58"/>
  <c r="Q51" i="58"/>
  <c r="P51" i="58"/>
  <c r="O51" i="58"/>
  <c r="N51" i="58"/>
  <c r="M51" i="58"/>
  <c r="L51" i="58"/>
  <c r="K51" i="58"/>
  <c r="J51" i="58"/>
  <c r="I51" i="58"/>
  <c r="H51" i="58"/>
  <c r="G51" i="58"/>
  <c r="F51" i="58"/>
  <c r="E51" i="58"/>
  <c r="D51" i="58"/>
  <c r="AE50" i="58"/>
  <c r="AD50" i="58"/>
  <c r="AC50" i="58"/>
  <c r="AB50" i="58"/>
  <c r="AA50" i="58"/>
  <c r="Z50" i="58"/>
  <c r="Y50" i="58"/>
  <c r="AQ50" i="58" s="1"/>
  <c r="X50" i="58"/>
  <c r="W50" i="58"/>
  <c r="V50" i="58"/>
  <c r="U50" i="58"/>
  <c r="T50" i="58"/>
  <c r="S50" i="58"/>
  <c r="R50" i="58"/>
  <c r="Q50" i="58"/>
  <c r="P50" i="58"/>
  <c r="O50" i="58"/>
  <c r="N50" i="58"/>
  <c r="M50" i="58"/>
  <c r="L50" i="58"/>
  <c r="K50" i="58"/>
  <c r="J50" i="58"/>
  <c r="I50" i="58"/>
  <c r="H50" i="58"/>
  <c r="G50" i="58"/>
  <c r="F50" i="58"/>
  <c r="E50" i="58"/>
  <c r="D50" i="58"/>
  <c r="AE49" i="58"/>
  <c r="AD49" i="58"/>
  <c r="AC49" i="58"/>
  <c r="AB49" i="58"/>
  <c r="AA49" i="58"/>
  <c r="Z49" i="58"/>
  <c r="Y49" i="58"/>
  <c r="AQ49" i="58" s="1"/>
  <c r="X49" i="58"/>
  <c r="W49" i="58"/>
  <c r="V49" i="58"/>
  <c r="U49" i="58"/>
  <c r="T49" i="58"/>
  <c r="S49" i="58"/>
  <c r="R49" i="58"/>
  <c r="Q49" i="58"/>
  <c r="P49" i="58"/>
  <c r="O49" i="58"/>
  <c r="N49" i="58"/>
  <c r="M49" i="58"/>
  <c r="L49" i="58"/>
  <c r="K49" i="58"/>
  <c r="J49" i="58"/>
  <c r="I49" i="58"/>
  <c r="H49" i="58"/>
  <c r="G49" i="58"/>
  <c r="F49" i="58"/>
  <c r="E49" i="58"/>
  <c r="D49" i="58"/>
  <c r="AE48" i="58"/>
  <c r="AD48" i="58"/>
  <c r="AC48" i="58"/>
  <c r="AB48" i="58"/>
  <c r="AA48" i="58"/>
  <c r="Z48" i="58"/>
  <c r="Y48" i="58"/>
  <c r="AQ48" i="58" s="1"/>
  <c r="X48" i="58"/>
  <c r="W48" i="58"/>
  <c r="V48" i="58"/>
  <c r="U48" i="58"/>
  <c r="T48" i="58"/>
  <c r="S48" i="58"/>
  <c r="R48" i="58"/>
  <c r="Q48" i="58"/>
  <c r="P48" i="58"/>
  <c r="O48" i="58"/>
  <c r="N48" i="58"/>
  <c r="M48" i="58"/>
  <c r="L48" i="58"/>
  <c r="K48" i="58"/>
  <c r="J48" i="58"/>
  <c r="I48" i="58"/>
  <c r="H48" i="58"/>
  <c r="G48" i="58"/>
  <c r="F48" i="58"/>
  <c r="E48" i="58"/>
  <c r="D48" i="58"/>
  <c r="AE47" i="58"/>
  <c r="AD47" i="58"/>
  <c r="AC47" i="58"/>
  <c r="AB47" i="58"/>
  <c r="AA47" i="58"/>
  <c r="Z47" i="58"/>
  <c r="Y47" i="58"/>
  <c r="AQ47" i="58" s="1"/>
  <c r="X47" i="58"/>
  <c r="W47" i="58"/>
  <c r="V47" i="58"/>
  <c r="U47" i="58"/>
  <c r="T47" i="58"/>
  <c r="S47" i="58"/>
  <c r="R47" i="58"/>
  <c r="Q47" i="58"/>
  <c r="P47" i="58"/>
  <c r="O47" i="58"/>
  <c r="N47" i="58"/>
  <c r="M47" i="58"/>
  <c r="L47" i="58"/>
  <c r="K47" i="58"/>
  <c r="J47" i="58"/>
  <c r="I47" i="58"/>
  <c r="H47" i="58"/>
  <c r="G47" i="58"/>
  <c r="F47" i="58"/>
  <c r="E47" i="58"/>
  <c r="D47" i="58"/>
  <c r="AE46" i="58"/>
  <c r="AD46" i="58"/>
  <c r="AC46" i="58"/>
  <c r="AB46" i="58"/>
  <c r="AA46" i="58"/>
  <c r="Z46" i="58"/>
  <c r="Y46" i="58"/>
  <c r="AQ46" i="58" s="1"/>
  <c r="X46" i="58"/>
  <c r="W46" i="58"/>
  <c r="V46" i="58"/>
  <c r="U46" i="58"/>
  <c r="T46" i="58"/>
  <c r="S46" i="58"/>
  <c r="R46" i="58"/>
  <c r="Q46" i="58"/>
  <c r="P46" i="58"/>
  <c r="O46" i="58"/>
  <c r="N46" i="58"/>
  <c r="M46" i="58"/>
  <c r="L46" i="58"/>
  <c r="K46" i="58"/>
  <c r="J46" i="58"/>
  <c r="I46" i="58"/>
  <c r="H46" i="58"/>
  <c r="G46" i="58"/>
  <c r="F46" i="58"/>
  <c r="E46" i="58"/>
  <c r="D46" i="58"/>
  <c r="AE45" i="58"/>
  <c r="AD45" i="58"/>
  <c r="AC45" i="58"/>
  <c r="AB45" i="58"/>
  <c r="AA45" i="58"/>
  <c r="Z45" i="58"/>
  <c r="Y45" i="58"/>
  <c r="AQ45" i="58" s="1"/>
  <c r="X45" i="58"/>
  <c r="W45" i="58"/>
  <c r="V45" i="58"/>
  <c r="U45" i="58"/>
  <c r="T45" i="58"/>
  <c r="S45" i="58"/>
  <c r="R45" i="58"/>
  <c r="Q45" i="58"/>
  <c r="P45" i="58"/>
  <c r="O45" i="58"/>
  <c r="N45" i="58"/>
  <c r="M45" i="58"/>
  <c r="L45" i="58"/>
  <c r="K45" i="58"/>
  <c r="J45" i="58"/>
  <c r="I45" i="58"/>
  <c r="H45" i="58"/>
  <c r="G45" i="58"/>
  <c r="F45" i="58"/>
  <c r="E45" i="58"/>
  <c r="D45" i="58"/>
  <c r="AE44" i="58"/>
  <c r="AD44" i="58"/>
  <c r="AC44" i="58"/>
  <c r="AB44" i="58"/>
  <c r="AA44" i="58"/>
  <c r="Z44" i="58"/>
  <c r="Y44" i="58"/>
  <c r="AQ44" i="58" s="1"/>
  <c r="X44" i="58"/>
  <c r="W44" i="58"/>
  <c r="V44" i="58"/>
  <c r="U44" i="58"/>
  <c r="T44" i="58"/>
  <c r="S44" i="58"/>
  <c r="R44" i="58"/>
  <c r="Q44" i="58"/>
  <c r="P44" i="58"/>
  <c r="O44" i="58"/>
  <c r="N44" i="58"/>
  <c r="M44" i="58"/>
  <c r="L44" i="58"/>
  <c r="K44" i="58"/>
  <c r="J44" i="58"/>
  <c r="I44" i="58"/>
  <c r="H44" i="58"/>
  <c r="G44" i="58"/>
  <c r="F44" i="58"/>
  <c r="E44" i="58"/>
  <c r="D44" i="58"/>
  <c r="AE43" i="58"/>
  <c r="AD43" i="58"/>
  <c r="AC43" i="58"/>
  <c r="AB43" i="58"/>
  <c r="AA43" i="58"/>
  <c r="Z43" i="58"/>
  <c r="Y43" i="58"/>
  <c r="AQ43" i="58" s="1"/>
  <c r="X43" i="58"/>
  <c r="W43" i="58"/>
  <c r="V43" i="58"/>
  <c r="U43" i="58"/>
  <c r="T43" i="58"/>
  <c r="S43" i="58"/>
  <c r="R43" i="58"/>
  <c r="Q43" i="58"/>
  <c r="P43" i="58"/>
  <c r="O43" i="58"/>
  <c r="N43" i="58"/>
  <c r="M43" i="58"/>
  <c r="L43" i="58"/>
  <c r="K43" i="58"/>
  <c r="J43" i="58"/>
  <c r="I43" i="58"/>
  <c r="H43" i="58"/>
  <c r="G43" i="58"/>
  <c r="F43" i="58"/>
  <c r="E43" i="58"/>
  <c r="D43" i="58"/>
  <c r="AE42" i="58"/>
  <c r="AD42" i="58"/>
  <c r="AC42" i="58"/>
  <c r="AB42" i="58"/>
  <c r="AA42" i="58"/>
  <c r="Z42" i="58"/>
  <c r="Y42" i="58"/>
  <c r="AQ42" i="58" s="1"/>
  <c r="X42" i="58"/>
  <c r="W42" i="58"/>
  <c r="V42" i="58"/>
  <c r="U42" i="58"/>
  <c r="T42" i="58"/>
  <c r="S42" i="58"/>
  <c r="R42" i="58"/>
  <c r="Q42" i="58"/>
  <c r="P42" i="58"/>
  <c r="O42" i="58"/>
  <c r="N42" i="58"/>
  <c r="M42" i="58"/>
  <c r="L42" i="58"/>
  <c r="K42" i="58"/>
  <c r="J42" i="58"/>
  <c r="I42" i="58"/>
  <c r="H42" i="58"/>
  <c r="G42" i="58"/>
  <c r="F42" i="58"/>
  <c r="E42" i="58"/>
  <c r="D42" i="58"/>
  <c r="AE41" i="58"/>
  <c r="AD41" i="58"/>
  <c r="AC41" i="58"/>
  <c r="AB41" i="58"/>
  <c r="AA41" i="58"/>
  <c r="Z41" i="58"/>
  <c r="Y41" i="58"/>
  <c r="AQ41" i="58" s="1"/>
  <c r="X41" i="58"/>
  <c r="W41" i="58"/>
  <c r="V41" i="58"/>
  <c r="U41" i="58"/>
  <c r="T41" i="58"/>
  <c r="S41" i="58"/>
  <c r="R41" i="58"/>
  <c r="Q41" i="58"/>
  <c r="P41" i="58"/>
  <c r="O41" i="58"/>
  <c r="N41" i="58"/>
  <c r="M41" i="58"/>
  <c r="L41" i="58"/>
  <c r="K41" i="58"/>
  <c r="J41" i="58"/>
  <c r="I41" i="58"/>
  <c r="H41" i="58"/>
  <c r="G41" i="58"/>
  <c r="F41" i="58"/>
  <c r="E41" i="58"/>
  <c r="D41" i="58"/>
  <c r="AE40" i="58"/>
  <c r="AD40" i="58"/>
  <c r="AC40" i="58"/>
  <c r="AB40" i="58"/>
  <c r="AA40" i="58"/>
  <c r="Z40" i="58"/>
  <c r="Y40" i="58"/>
  <c r="AQ40" i="58" s="1"/>
  <c r="X40" i="58"/>
  <c r="W40" i="58"/>
  <c r="V40" i="58"/>
  <c r="U40" i="58"/>
  <c r="T40" i="58"/>
  <c r="S40" i="58"/>
  <c r="R40" i="58"/>
  <c r="Q40" i="58"/>
  <c r="P40" i="58"/>
  <c r="O40" i="58"/>
  <c r="N40" i="58"/>
  <c r="M40" i="58"/>
  <c r="L40" i="58"/>
  <c r="K40" i="58"/>
  <c r="J40" i="58"/>
  <c r="I40" i="58"/>
  <c r="H40" i="58"/>
  <c r="G40" i="58"/>
  <c r="F40" i="58"/>
  <c r="E40" i="58"/>
  <c r="D40" i="58"/>
  <c r="AE39" i="58"/>
  <c r="AD39" i="58"/>
  <c r="AC39" i="58"/>
  <c r="AB39" i="58"/>
  <c r="AA39" i="58"/>
  <c r="Z39" i="58"/>
  <c r="Y39" i="58"/>
  <c r="AQ39" i="58" s="1"/>
  <c r="X39" i="58"/>
  <c r="W39" i="58"/>
  <c r="V39" i="58"/>
  <c r="U39" i="58"/>
  <c r="T39" i="58"/>
  <c r="S39" i="58"/>
  <c r="R39" i="58"/>
  <c r="Q39" i="58"/>
  <c r="P39" i="58"/>
  <c r="O39" i="58"/>
  <c r="N39" i="58"/>
  <c r="M39" i="58"/>
  <c r="L39" i="58"/>
  <c r="K39" i="58"/>
  <c r="J39" i="58"/>
  <c r="I39" i="58"/>
  <c r="H39" i="58"/>
  <c r="G39" i="58"/>
  <c r="F39" i="58"/>
  <c r="E39" i="58"/>
  <c r="D39" i="58"/>
  <c r="AE38" i="58"/>
  <c r="AD38" i="58"/>
  <c r="AC38" i="58"/>
  <c r="AB38" i="58"/>
  <c r="AA38" i="58"/>
  <c r="Z38" i="58"/>
  <c r="Y38" i="58"/>
  <c r="AQ38" i="58" s="1"/>
  <c r="X38" i="58"/>
  <c r="W38" i="58"/>
  <c r="V38" i="58"/>
  <c r="U38" i="58"/>
  <c r="T38" i="58"/>
  <c r="S38" i="58"/>
  <c r="R38" i="58"/>
  <c r="Q38" i="58"/>
  <c r="P38" i="58"/>
  <c r="O38" i="58"/>
  <c r="N38" i="58"/>
  <c r="M38" i="58"/>
  <c r="L38" i="58"/>
  <c r="K38" i="58"/>
  <c r="J38" i="58"/>
  <c r="I38" i="58"/>
  <c r="H38" i="58"/>
  <c r="G38" i="58"/>
  <c r="F38" i="58"/>
  <c r="E38" i="58"/>
  <c r="D38" i="58"/>
  <c r="AE37" i="58"/>
  <c r="AD37" i="58"/>
  <c r="AC37" i="58"/>
  <c r="AB37" i="58"/>
  <c r="AA37" i="58"/>
  <c r="Z37" i="58"/>
  <c r="Y37" i="58"/>
  <c r="AQ37" i="58" s="1"/>
  <c r="X37" i="58"/>
  <c r="W37" i="58"/>
  <c r="V37" i="58"/>
  <c r="U37" i="58"/>
  <c r="T37" i="58"/>
  <c r="S37" i="58"/>
  <c r="R37" i="58"/>
  <c r="Q37" i="58"/>
  <c r="P37" i="58"/>
  <c r="O37" i="58"/>
  <c r="N37" i="58"/>
  <c r="M37" i="58"/>
  <c r="L37" i="58"/>
  <c r="K37" i="58"/>
  <c r="J37" i="58"/>
  <c r="I37" i="58"/>
  <c r="H37" i="58"/>
  <c r="G37" i="58"/>
  <c r="F37" i="58"/>
  <c r="E37" i="58"/>
  <c r="D37" i="58"/>
  <c r="AE36" i="58"/>
  <c r="AD36" i="58"/>
  <c r="AC36" i="58"/>
  <c r="AB36" i="58"/>
  <c r="AA36" i="58"/>
  <c r="Z36" i="58"/>
  <c r="Y36" i="58"/>
  <c r="AQ36" i="58" s="1"/>
  <c r="X36" i="58"/>
  <c r="W36" i="58"/>
  <c r="V36" i="58"/>
  <c r="U36" i="58"/>
  <c r="T36" i="58"/>
  <c r="S36" i="58"/>
  <c r="R36" i="58"/>
  <c r="Q36" i="58"/>
  <c r="P36" i="58"/>
  <c r="O36" i="58"/>
  <c r="N36" i="58"/>
  <c r="M36" i="58"/>
  <c r="L36" i="58"/>
  <c r="K36" i="58"/>
  <c r="J36" i="58"/>
  <c r="I36" i="58"/>
  <c r="H36" i="58"/>
  <c r="G36" i="58"/>
  <c r="F36" i="58"/>
  <c r="E36" i="58"/>
  <c r="D36" i="58"/>
  <c r="AE35" i="58"/>
  <c r="AD35" i="58"/>
  <c r="AC35" i="58"/>
  <c r="AB35" i="58"/>
  <c r="AA35" i="58"/>
  <c r="Z35" i="58"/>
  <c r="Y35" i="58"/>
  <c r="AQ35" i="58" s="1"/>
  <c r="X35" i="58"/>
  <c r="W35" i="58"/>
  <c r="V35" i="58"/>
  <c r="U35" i="58"/>
  <c r="T35" i="58"/>
  <c r="S35" i="58"/>
  <c r="R35" i="58"/>
  <c r="Q35" i="58"/>
  <c r="P35" i="58"/>
  <c r="O35" i="58"/>
  <c r="N35" i="58"/>
  <c r="M35" i="58"/>
  <c r="L35" i="58"/>
  <c r="K35" i="58"/>
  <c r="J35" i="58"/>
  <c r="I35" i="58"/>
  <c r="H35" i="58"/>
  <c r="G35" i="58"/>
  <c r="F35" i="58"/>
  <c r="E35" i="58"/>
  <c r="D35" i="58"/>
  <c r="AE34" i="58"/>
  <c r="AD34" i="58"/>
  <c r="AC34" i="58"/>
  <c r="AB34" i="58"/>
  <c r="AA34" i="58"/>
  <c r="Z34" i="58"/>
  <c r="Y34" i="58"/>
  <c r="AQ34" i="58" s="1"/>
  <c r="X34" i="58"/>
  <c r="W34" i="58"/>
  <c r="V34" i="58"/>
  <c r="U34" i="58"/>
  <c r="T34" i="58"/>
  <c r="S34" i="58"/>
  <c r="R34" i="58"/>
  <c r="Q34" i="58"/>
  <c r="P34" i="58"/>
  <c r="O34" i="58"/>
  <c r="N34" i="58"/>
  <c r="M34" i="58"/>
  <c r="L34" i="58"/>
  <c r="K34" i="58"/>
  <c r="J34" i="58"/>
  <c r="I34" i="58"/>
  <c r="H34" i="58"/>
  <c r="G34" i="58"/>
  <c r="F34" i="58"/>
  <c r="E34" i="58"/>
  <c r="D34" i="58"/>
  <c r="AE33" i="58"/>
  <c r="AD33" i="58"/>
  <c r="AC33" i="58"/>
  <c r="AB33" i="58"/>
  <c r="AA33" i="58"/>
  <c r="Z33" i="58"/>
  <c r="Y33" i="58"/>
  <c r="AQ33" i="58" s="1"/>
  <c r="X33" i="58"/>
  <c r="W33" i="58"/>
  <c r="V33" i="58"/>
  <c r="U33" i="58"/>
  <c r="T33" i="58"/>
  <c r="S33" i="58"/>
  <c r="R33" i="58"/>
  <c r="Q33" i="58"/>
  <c r="P33" i="58"/>
  <c r="O33" i="58"/>
  <c r="N33" i="58"/>
  <c r="M33" i="58"/>
  <c r="L33" i="58"/>
  <c r="K33" i="58"/>
  <c r="J33" i="58"/>
  <c r="I33" i="58"/>
  <c r="H33" i="58"/>
  <c r="G33" i="58"/>
  <c r="F33" i="58"/>
  <c r="E33" i="58"/>
  <c r="D33" i="58"/>
  <c r="AE32" i="58"/>
  <c r="AD32" i="58"/>
  <c r="AC32" i="58"/>
  <c r="AB32" i="58"/>
  <c r="AA32" i="58"/>
  <c r="Z32" i="58"/>
  <c r="Y32" i="58"/>
  <c r="AQ32" i="58" s="1"/>
  <c r="X32" i="58"/>
  <c r="W32" i="58"/>
  <c r="V32" i="58"/>
  <c r="U32" i="58"/>
  <c r="T32" i="58"/>
  <c r="S32" i="58"/>
  <c r="R32" i="58"/>
  <c r="Q32" i="58"/>
  <c r="P32" i="58"/>
  <c r="O32" i="58"/>
  <c r="N32" i="58"/>
  <c r="M32" i="58"/>
  <c r="L32" i="58"/>
  <c r="K32" i="58"/>
  <c r="J32" i="58"/>
  <c r="I32" i="58"/>
  <c r="H32" i="58"/>
  <c r="G32" i="58"/>
  <c r="F32" i="58"/>
  <c r="E32" i="58"/>
  <c r="D32" i="58"/>
  <c r="AE31" i="58"/>
  <c r="AD31" i="58"/>
  <c r="AC31" i="58"/>
  <c r="AB31" i="58"/>
  <c r="AA31" i="58"/>
  <c r="Z31" i="58"/>
  <c r="Y31" i="58"/>
  <c r="AQ31" i="58" s="1"/>
  <c r="X31" i="58"/>
  <c r="W31" i="58"/>
  <c r="V31" i="58"/>
  <c r="U31" i="58"/>
  <c r="T31" i="58"/>
  <c r="S31" i="58"/>
  <c r="R31" i="58"/>
  <c r="Q31" i="58"/>
  <c r="P31" i="58"/>
  <c r="O31" i="58"/>
  <c r="N31" i="58"/>
  <c r="M31" i="58"/>
  <c r="L31" i="58"/>
  <c r="K31" i="58"/>
  <c r="J31" i="58"/>
  <c r="I31" i="58"/>
  <c r="H31" i="58"/>
  <c r="G31" i="58"/>
  <c r="F31" i="58"/>
  <c r="E31" i="58"/>
  <c r="D31" i="58"/>
  <c r="AE30" i="58"/>
  <c r="AD30" i="58"/>
  <c r="AC30" i="58"/>
  <c r="AB30" i="58"/>
  <c r="AA30" i="58"/>
  <c r="Z30" i="58"/>
  <c r="Y30" i="58"/>
  <c r="AQ30" i="58" s="1"/>
  <c r="X30" i="58"/>
  <c r="W30" i="58"/>
  <c r="V30" i="58"/>
  <c r="U30" i="58"/>
  <c r="T30" i="58"/>
  <c r="S30" i="58"/>
  <c r="R30" i="58"/>
  <c r="Q30" i="58"/>
  <c r="P30" i="58"/>
  <c r="O30" i="58"/>
  <c r="N30" i="58"/>
  <c r="M30" i="58"/>
  <c r="L30" i="58"/>
  <c r="K30" i="58"/>
  <c r="J30" i="58"/>
  <c r="I30" i="58"/>
  <c r="H30" i="58"/>
  <c r="G30" i="58"/>
  <c r="F30" i="58"/>
  <c r="E30" i="58"/>
  <c r="D30" i="58"/>
  <c r="AE29" i="58"/>
  <c r="AD29" i="58"/>
  <c r="AC29" i="58"/>
  <c r="AB29" i="58"/>
  <c r="AA29" i="58"/>
  <c r="Z29" i="58"/>
  <c r="Y29" i="58"/>
  <c r="AQ29" i="58" s="1"/>
  <c r="X29" i="58"/>
  <c r="W29" i="58"/>
  <c r="V29" i="58"/>
  <c r="U29" i="58"/>
  <c r="T29" i="58"/>
  <c r="S29" i="58"/>
  <c r="R29" i="58"/>
  <c r="Q29" i="58"/>
  <c r="P29" i="58"/>
  <c r="O29" i="58"/>
  <c r="N29" i="58"/>
  <c r="M29" i="58"/>
  <c r="L29" i="58"/>
  <c r="K29" i="58"/>
  <c r="J29" i="58"/>
  <c r="I29" i="58"/>
  <c r="H29" i="58"/>
  <c r="G29" i="58"/>
  <c r="F29" i="58"/>
  <c r="E29" i="58"/>
  <c r="D29" i="58"/>
  <c r="AE28" i="58"/>
  <c r="AD28" i="58"/>
  <c r="AC28" i="58"/>
  <c r="AB28" i="58"/>
  <c r="AA28" i="58"/>
  <c r="Z28" i="58"/>
  <c r="Y28" i="58"/>
  <c r="AQ28" i="58" s="1"/>
  <c r="X28" i="58"/>
  <c r="W28" i="58"/>
  <c r="V28" i="58"/>
  <c r="U28" i="58"/>
  <c r="T28" i="58"/>
  <c r="S28" i="58"/>
  <c r="R28" i="58"/>
  <c r="Q28" i="58"/>
  <c r="P28" i="58"/>
  <c r="O28" i="58"/>
  <c r="N28" i="58"/>
  <c r="M28" i="58"/>
  <c r="L28" i="58"/>
  <c r="K28" i="58"/>
  <c r="J28" i="58"/>
  <c r="I28" i="58"/>
  <c r="H28" i="58"/>
  <c r="G28" i="58"/>
  <c r="F28" i="58"/>
  <c r="E28" i="58"/>
  <c r="D28" i="58"/>
  <c r="AE27" i="58"/>
  <c r="AD27" i="58"/>
  <c r="AC27" i="58"/>
  <c r="AB27" i="58"/>
  <c r="AA27" i="58"/>
  <c r="Z27" i="58"/>
  <c r="Y27" i="58"/>
  <c r="AQ27" i="58" s="1"/>
  <c r="X27" i="58"/>
  <c r="W27" i="58"/>
  <c r="V27" i="58"/>
  <c r="U27" i="58"/>
  <c r="T27" i="58"/>
  <c r="S27" i="58"/>
  <c r="R27" i="58"/>
  <c r="Q27" i="58"/>
  <c r="P27" i="58"/>
  <c r="O27" i="58"/>
  <c r="N27" i="58"/>
  <c r="M27" i="58"/>
  <c r="L27" i="58"/>
  <c r="K27" i="58"/>
  <c r="J27" i="58"/>
  <c r="I27" i="58"/>
  <c r="H27" i="58"/>
  <c r="G27" i="58"/>
  <c r="F27" i="58"/>
  <c r="E27" i="58"/>
  <c r="D27" i="58"/>
  <c r="AD26" i="58"/>
  <c r="AC26" i="58"/>
  <c r="AB26" i="58"/>
  <c r="AA26" i="58"/>
  <c r="Z26" i="58"/>
  <c r="Y26" i="58"/>
  <c r="AQ26" i="58" s="1"/>
  <c r="X26" i="58"/>
  <c r="W26" i="58"/>
  <c r="V26" i="58"/>
  <c r="U26" i="58"/>
  <c r="T26" i="58"/>
  <c r="S26" i="58"/>
  <c r="P26" i="58"/>
  <c r="O26" i="58"/>
  <c r="N26" i="58"/>
  <c r="M26" i="58"/>
  <c r="L26" i="58"/>
  <c r="K26" i="58"/>
  <c r="J26" i="58"/>
  <c r="I26" i="58"/>
  <c r="H26" i="58"/>
  <c r="G26" i="58"/>
  <c r="F26" i="58"/>
  <c r="E26" i="58"/>
  <c r="D26" i="58"/>
  <c r="AE25" i="58"/>
  <c r="AD25" i="58"/>
  <c r="AC25" i="58"/>
  <c r="AB25" i="58"/>
  <c r="AA25" i="58"/>
  <c r="Z25" i="58"/>
  <c r="Y25" i="58"/>
  <c r="AQ25" i="58" s="1"/>
  <c r="X25" i="58"/>
  <c r="W25" i="58"/>
  <c r="V25" i="58"/>
  <c r="U25" i="58"/>
  <c r="T25" i="58"/>
  <c r="S25" i="58"/>
  <c r="R25" i="58"/>
  <c r="Q25" i="58"/>
  <c r="P25" i="58"/>
  <c r="O25" i="58"/>
  <c r="N25" i="58"/>
  <c r="M25" i="58"/>
  <c r="L25" i="58"/>
  <c r="K25" i="58"/>
  <c r="J25" i="58"/>
  <c r="I25" i="58"/>
  <c r="H25" i="58"/>
  <c r="G25" i="58"/>
  <c r="F25" i="58"/>
  <c r="E25" i="58"/>
  <c r="D25" i="58"/>
  <c r="AE24" i="58"/>
  <c r="AD24" i="58"/>
  <c r="AC24" i="58"/>
  <c r="AB24" i="58"/>
  <c r="AA24" i="58"/>
  <c r="Z24" i="58"/>
  <c r="Y24" i="58"/>
  <c r="AQ24" i="58" s="1"/>
  <c r="X24" i="58"/>
  <c r="W24" i="58"/>
  <c r="V24" i="58"/>
  <c r="U24" i="58"/>
  <c r="T24" i="58"/>
  <c r="S24" i="58"/>
  <c r="R24" i="58"/>
  <c r="Q24" i="58"/>
  <c r="P24" i="58"/>
  <c r="O24" i="58"/>
  <c r="N24" i="58"/>
  <c r="M24" i="58"/>
  <c r="L24" i="58"/>
  <c r="K24" i="58"/>
  <c r="J24" i="58"/>
  <c r="I24" i="58"/>
  <c r="H24" i="58"/>
  <c r="G24" i="58"/>
  <c r="F24" i="58"/>
  <c r="E24" i="58"/>
  <c r="D24" i="58"/>
  <c r="AE23" i="58"/>
  <c r="AD23" i="58"/>
  <c r="AC23" i="58"/>
  <c r="AB23" i="58"/>
  <c r="AA23" i="58"/>
  <c r="Z23" i="58"/>
  <c r="Y23" i="58"/>
  <c r="AQ23" i="58" s="1"/>
  <c r="X23" i="58"/>
  <c r="W23" i="58"/>
  <c r="V23" i="58"/>
  <c r="U23" i="58"/>
  <c r="T23" i="58"/>
  <c r="S23" i="58"/>
  <c r="R23" i="58"/>
  <c r="Q23" i="58"/>
  <c r="P23" i="58"/>
  <c r="O23" i="58"/>
  <c r="N23" i="58"/>
  <c r="M23" i="58"/>
  <c r="L23" i="58"/>
  <c r="K23" i="58"/>
  <c r="J23" i="58"/>
  <c r="I23" i="58"/>
  <c r="H23" i="58"/>
  <c r="G23" i="58"/>
  <c r="F23" i="58"/>
  <c r="E23" i="58"/>
  <c r="D23" i="58"/>
  <c r="AE22" i="58"/>
  <c r="AD22" i="58"/>
  <c r="AC22" i="58"/>
  <c r="AB22" i="58"/>
  <c r="AA22" i="58"/>
  <c r="Z22" i="58"/>
  <c r="Y22" i="58"/>
  <c r="AQ22" i="58" s="1"/>
  <c r="X22" i="58"/>
  <c r="W22" i="58"/>
  <c r="V22" i="58"/>
  <c r="U22" i="58"/>
  <c r="T22" i="58"/>
  <c r="S22" i="58"/>
  <c r="R22" i="58"/>
  <c r="Q22" i="58"/>
  <c r="P22" i="58"/>
  <c r="O22" i="58"/>
  <c r="N22" i="58"/>
  <c r="M22" i="58"/>
  <c r="L22" i="58"/>
  <c r="K22" i="58"/>
  <c r="J22" i="58"/>
  <c r="I22" i="58"/>
  <c r="H22" i="58"/>
  <c r="G22" i="58"/>
  <c r="F22" i="58"/>
  <c r="E22" i="58"/>
  <c r="D22" i="58"/>
  <c r="AE21" i="58"/>
  <c r="AD21" i="58"/>
  <c r="AC21" i="58"/>
  <c r="AB21" i="58"/>
  <c r="AA21" i="58"/>
  <c r="Z21" i="58"/>
  <c r="Y21" i="58"/>
  <c r="AQ21" i="58" s="1"/>
  <c r="X21" i="58"/>
  <c r="W21" i="58"/>
  <c r="V21" i="58"/>
  <c r="U21" i="58"/>
  <c r="T21" i="58"/>
  <c r="S21" i="58"/>
  <c r="R21" i="58"/>
  <c r="Q21" i="58"/>
  <c r="P21" i="58"/>
  <c r="O21" i="58"/>
  <c r="N21" i="58"/>
  <c r="M21" i="58"/>
  <c r="L21" i="58"/>
  <c r="K21" i="58"/>
  <c r="J21" i="58"/>
  <c r="I21" i="58"/>
  <c r="H21" i="58"/>
  <c r="G21" i="58"/>
  <c r="F21" i="58"/>
  <c r="E21" i="58"/>
  <c r="D21" i="58"/>
  <c r="AE20" i="58"/>
  <c r="AD20" i="58"/>
  <c r="AC20" i="58"/>
  <c r="AB20" i="58"/>
  <c r="AA20" i="58"/>
  <c r="Z20" i="58"/>
  <c r="Y20" i="58"/>
  <c r="AQ20" i="58" s="1"/>
  <c r="X20" i="58"/>
  <c r="W20" i="58"/>
  <c r="V20" i="58"/>
  <c r="U20" i="58"/>
  <c r="T20" i="58"/>
  <c r="S20" i="58"/>
  <c r="R20" i="58"/>
  <c r="Q20" i="58"/>
  <c r="P20" i="58"/>
  <c r="O20" i="58"/>
  <c r="N20" i="58"/>
  <c r="M20" i="58"/>
  <c r="L20" i="58"/>
  <c r="K20" i="58"/>
  <c r="J20" i="58"/>
  <c r="I20" i="58"/>
  <c r="H20" i="58"/>
  <c r="G20" i="58"/>
  <c r="F20" i="58"/>
  <c r="E20" i="58"/>
  <c r="D20" i="58"/>
  <c r="AE19" i="58"/>
  <c r="AD19" i="58"/>
  <c r="AC19" i="58"/>
  <c r="AB19" i="58"/>
  <c r="AA19" i="58"/>
  <c r="Z19" i="58"/>
  <c r="Y19" i="58"/>
  <c r="AQ19" i="58" s="1"/>
  <c r="X19" i="58"/>
  <c r="W19" i="58"/>
  <c r="V19" i="58"/>
  <c r="U19" i="58"/>
  <c r="T19" i="58"/>
  <c r="S19" i="58"/>
  <c r="R19" i="58"/>
  <c r="Q19" i="58"/>
  <c r="P19" i="58"/>
  <c r="O19" i="58"/>
  <c r="N19" i="58"/>
  <c r="M19" i="58"/>
  <c r="L19" i="58"/>
  <c r="K19" i="58"/>
  <c r="J19" i="58"/>
  <c r="I19" i="58"/>
  <c r="H19" i="58"/>
  <c r="G19" i="58"/>
  <c r="F19" i="58"/>
  <c r="E19" i="58"/>
  <c r="D19" i="58"/>
  <c r="AE18" i="58"/>
  <c r="AD18" i="58"/>
  <c r="AC18" i="58"/>
  <c r="AB18" i="58"/>
  <c r="AA18" i="58"/>
  <c r="Z18" i="58"/>
  <c r="Y18" i="58"/>
  <c r="AQ18" i="58" s="1"/>
  <c r="X18" i="58"/>
  <c r="W18" i="58"/>
  <c r="V18" i="58"/>
  <c r="U18" i="58"/>
  <c r="T18" i="58"/>
  <c r="S18" i="58"/>
  <c r="R18" i="58"/>
  <c r="Q18" i="58"/>
  <c r="P18" i="58"/>
  <c r="O18" i="58"/>
  <c r="N18" i="58"/>
  <c r="M18" i="58"/>
  <c r="L18" i="58"/>
  <c r="K18" i="58"/>
  <c r="J18" i="58"/>
  <c r="I18" i="58"/>
  <c r="H18" i="58"/>
  <c r="G18" i="58"/>
  <c r="F18" i="58"/>
  <c r="E18" i="58"/>
  <c r="D18" i="58"/>
  <c r="AE17" i="58"/>
  <c r="AD17" i="58"/>
  <c r="AC17" i="58"/>
  <c r="AB17" i="58"/>
  <c r="AA17" i="58"/>
  <c r="Z17" i="58"/>
  <c r="Y17" i="58"/>
  <c r="AQ17" i="58" s="1"/>
  <c r="X17" i="58"/>
  <c r="W17" i="58"/>
  <c r="V17" i="58"/>
  <c r="U17" i="58"/>
  <c r="T17" i="58"/>
  <c r="S17" i="58"/>
  <c r="R17" i="58"/>
  <c r="Q17" i="58"/>
  <c r="P17" i="58"/>
  <c r="O17" i="58"/>
  <c r="N17" i="58"/>
  <c r="M17" i="58"/>
  <c r="L17" i="58"/>
  <c r="K17" i="58"/>
  <c r="J17" i="58"/>
  <c r="I17" i="58"/>
  <c r="H17" i="58"/>
  <c r="G17" i="58"/>
  <c r="F17" i="58"/>
  <c r="E17" i="58"/>
  <c r="D17" i="58"/>
  <c r="AE16" i="58"/>
  <c r="AD16" i="58"/>
  <c r="AC16" i="58"/>
  <c r="AB16" i="58"/>
  <c r="AA16" i="58"/>
  <c r="Z16" i="58"/>
  <c r="Y16" i="58"/>
  <c r="AQ16" i="58" s="1"/>
  <c r="X16" i="58"/>
  <c r="W16" i="58"/>
  <c r="V16" i="58"/>
  <c r="U16" i="58"/>
  <c r="T16" i="58"/>
  <c r="S16" i="58"/>
  <c r="R16" i="58"/>
  <c r="Q16" i="58"/>
  <c r="P16" i="58"/>
  <c r="O16" i="58"/>
  <c r="N16" i="58"/>
  <c r="M16" i="58"/>
  <c r="L16" i="58"/>
  <c r="K16" i="58"/>
  <c r="J16" i="58"/>
  <c r="I16" i="58"/>
  <c r="H16" i="58"/>
  <c r="G16" i="58"/>
  <c r="F16" i="58"/>
  <c r="E16" i="58"/>
  <c r="D16" i="58"/>
  <c r="AE15" i="58"/>
  <c r="AD15" i="58"/>
  <c r="AC15" i="58"/>
  <c r="AB15" i="58"/>
  <c r="AA15" i="58"/>
  <c r="Z15" i="58"/>
  <c r="Y15" i="58"/>
  <c r="AQ15" i="58" s="1"/>
  <c r="X15" i="58"/>
  <c r="W15" i="58"/>
  <c r="V15" i="58"/>
  <c r="U15" i="58"/>
  <c r="T15" i="58"/>
  <c r="S15" i="58"/>
  <c r="R15" i="58"/>
  <c r="Q15" i="58"/>
  <c r="P15" i="58"/>
  <c r="O15" i="58"/>
  <c r="N15" i="58"/>
  <c r="M15" i="58"/>
  <c r="L15" i="58"/>
  <c r="K15" i="58"/>
  <c r="J15" i="58"/>
  <c r="I15" i="58"/>
  <c r="H15" i="58"/>
  <c r="G15" i="58"/>
  <c r="F15" i="58"/>
  <c r="E15" i="58"/>
  <c r="D15" i="58"/>
  <c r="AE14" i="58"/>
  <c r="AD14" i="58"/>
  <c r="AC14" i="58"/>
  <c r="AB14" i="58"/>
  <c r="AA14" i="58"/>
  <c r="Z14" i="58"/>
  <c r="Y14" i="58"/>
  <c r="AQ14" i="58" s="1"/>
  <c r="X14" i="58"/>
  <c r="W14" i="58"/>
  <c r="V14" i="58"/>
  <c r="U14" i="58"/>
  <c r="T14" i="58"/>
  <c r="S14" i="58"/>
  <c r="R14" i="58"/>
  <c r="Q14" i="58"/>
  <c r="P14" i="58"/>
  <c r="O14" i="58"/>
  <c r="N14" i="58"/>
  <c r="M14" i="58"/>
  <c r="L14" i="58"/>
  <c r="K14" i="58"/>
  <c r="J14" i="58"/>
  <c r="I14" i="58"/>
  <c r="H14" i="58"/>
  <c r="G14" i="58"/>
  <c r="F14" i="58"/>
  <c r="E14" i="58"/>
  <c r="D14" i="58"/>
  <c r="AE13" i="58"/>
  <c r="AD13" i="58"/>
  <c r="AC13" i="58"/>
  <c r="AB13" i="58"/>
  <c r="AA13" i="58"/>
  <c r="Z13" i="58"/>
  <c r="Y13" i="58"/>
  <c r="AQ13" i="58" s="1"/>
  <c r="X13" i="58"/>
  <c r="W13" i="58"/>
  <c r="V13" i="58"/>
  <c r="U13" i="58"/>
  <c r="T13" i="58"/>
  <c r="S13" i="58"/>
  <c r="R13" i="58"/>
  <c r="Q13" i="58"/>
  <c r="P13" i="58"/>
  <c r="O13" i="58"/>
  <c r="N13" i="58"/>
  <c r="M13" i="58"/>
  <c r="L13" i="58"/>
  <c r="K13" i="58"/>
  <c r="J13" i="58"/>
  <c r="I13" i="58"/>
  <c r="H13" i="58"/>
  <c r="G13" i="58"/>
  <c r="F13" i="58"/>
  <c r="E13" i="58"/>
  <c r="D13" i="58"/>
  <c r="AE12" i="58"/>
  <c r="AD12" i="58"/>
  <c r="AC12" i="58"/>
  <c r="AB12" i="58"/>
  <c r="AA12" i="58"/>
  <c r="Z12" i="58"/>
  <c r="Y12" i="58"/>
  <c r="AQ12" i="58" s="1"/>
  <c r="X12" i="58"/>
  <c r="W12" i="58"/>
  <c r="V12" i="58"/>
  <c r="U12" i="58"/>
  <c r="T12" i="58"/>
  <c r="S12" i="58"/>
  <c r="R12" i="58"/>
  <c r="Q12" i="58"/>
  <c r="P12" i="58"/>
  <c r="O12" i="58"/>
  <c r="N12" i="58"/>
  <c r="M12" i="58"/>
  <c r="L12" i="58"/>
  <c r="K12" i="58"/>
  <c r="J12" i="58"/>
  <c r="I12" i="58"/>
  <c r="H12" i="58"/>
  <c r="G12" i="58"/>
  <c r="F12" i="58"/>
  <c r="E12" i="58"/>
  <c r="D12" i="58"/>
  <c r="AE11" i="58"/>
  <c r="AD11" i="58"/>
  <c r="AC11" i="58"/>
  <c r="AB11" i="58"/>
  <c r="AA11" i="58"/>
  <c r="Z11" i="58"/>
  <c r="Y11" i="58"/>
  <c r="AQ11" i="58" s="1"/>
  <c r="X11" i="58"/>
  <c r="W11" i="58"/>
  <c r="V11" i="58"/>
  <c r="U11" i="58"/>
  <c r="T11" i="58"/>
  <c r="S11" i="58"/>
  <c r="R11" i="58"/>
  <c r="Q11" i="58"/>
  <c r="P11" i="58"/>
  <c r="O11" i="58"/>
  <c r="N11" i="58"/>
  <c r="M11" i="58"/>
  <c r="L11" i="58"/>
  <c r="K11" i="58"/>
  <c r="J11" i="58"/>
  <c r="I11" i="58"/>
  <c r="H11" i="58"/>
  <c r="G11" i="58"/>
  <c r="F11" i="58"/>
  <c r="E11" i="58"/>
  <c r="D11" i="58"/>
  <c r="AE10" i="58"/>
  <c r="AD10" i="58"/>
  <c r="AC10" i="58"/>
  <c r="AB10" i="58"/>
  <c r="AA10" i="58"/>
  <c r="Z10" i="58"/>
  <c r="Y10" i="58"/>
  <c r="AQ10" i="58" s="1"/>
  <c r="X10" i="58"/>
  <c r="W10" i="58"/>
  <c r="V10" i="58"/>
  <c r="U10" i="58"/>
  <c r="T10" i="58"/>
  <c r="S10" i="58"/>
  <c r="R10" i="58"/>
  <c r="Q10" i="58"/>
  <c r="P10" i="58"/>
  <c r="O10" i="58"/>
  <c r="N10" i="58"/>
  <c r="M10" i="58"/>
  <c r="L10" i="58"/>
  <c r="K10" i="58"/>
  <c r="J10" i="58"/>
  <c r="I10" i="58"/>
  <c r="H10" i="58"/>
  <c r="G10" i="58"/>
  <c r="F10" i="58"/>
  <c r="E10" i="58"/>
  <c r="D10" i="58"/>
  <c r="AE9" i="58"/>
  <c r="AD9" i="58"/>
  <c r="AC9" i="58"/>
  <c r="AB9" i="58"/>
  <c r="AA9" i="58"/>
  <c r="Z9" i="58"/>
  <c r="Y9" i="58"/>
  <c r="AQ9" i="58" s="1"/>
  <c r="X9" i="58"/>
  <c r="W9" i="58"/>
  <c r="V9" i="58"/>
  <c r="U9" i="58"/>
  <c r="T9" i="58"/>
  <c r="S9" i="58"/>
  <c r="R9" i="58"/>
  <c r="Q9" i="58"/>
  <c r="P9" i="58"/>
  <c r="O9" i="58"/>
  <c r="N9" i="58"/>
  <c r="M9" i="58"/>
  <c r="L9" i="58"/>
  <c r="K9" i="58"/>
  <c r="J9" i="58"/>
  <c r="I9" i="58"/>
  <c r="H9" i="58"/>
  <c r="G9" i="58"/>
  <c r="F9" i="58"/>
  <c r="E9" i="58"/>
  <c r="D9" i="58"/>
  <c r="AE8" i="58"/>
  <c r="AD8" i="58"/>
  <c r="AC8" i="58"/>
  <c r="AB8" i="58"/>
  <c r="AA8" i="58"/>
  <c r="Z8" i="58"/>
  <c r="Y8" i="58"/>
  <c r="AQ8" i="58" s="1"/>
  <c r="X8" i="58"/>
  <c r="W8" i="58"/>
  <c r="V8" i="58"/>
  <c r="U8" i="58"/>
  <c r="T8" i="58"/>
  <c r="S8" i="58"/>
  <c r="R8" i="58"/>
  <c r="Q8" i="58"/>
  <c r="P8" i="58"/>
  <c r="O8" i="58"/>
  <c r="N8" i="58"/>
  <c r="M8" i="58"/>
  <c r="L8" i="58"/>
  <c r="K8" i="58"/>
  <c r="J8" i="58"/>
  <c r="I8" i="58"/>
  <c r="H8" i="58"/>
  <c r="G8" i="58"/>
  <c r="F8" i="58"/>
  <c r="E8" i="58"/>
  <c r="D8" i="58"/>
  <c r="AE7" i="58"/>
  <c r="AD7" i="58"/>
  <c r="AC7" i="58"/>
  <c r="AB7" i="58"/>
  <c r="AA7" i="58"/>
  <c r="Z7" i="58"/>
  <c r="Y7" i="58"/>
  <c r="AQ7" i="58" s="1"/>
  <c r="X7" i="58"/>
  <c r="W7" i="58"/>
  <c r="V7" i="58"/>
  <c r="U7" i="58"/>
  <c r="T7" i="58"/>
  <c r="S7" i="58"/>
  <c r="R7" i="58"/>
  <c r="Q7" i="58"/>
  <c r="P7" i="58"/>
  <c r="O7" i="58"/>
  <c r="N7" i="58"/>
  <c r="M7" i="58"/>
  <c r="L7" i="58"/>
  <c r="K7" i="58"/>
  <c r="J7" i="58"/>
  <c r="I7" i="58"/>
  <c r="H7" i="58"/>
  <c r="G7" i="58"/>
  <c r="F7" i="58"/>
  <c r="E7" i="58"/>
  <c r="D7" i="58"/>
  <c r="AE6" i="58"/>
  <c r="AD6" i="58"/>
  <c r="AC6" i="58"/>
  <c r="AB6" i="58"/>
  <c r="AA6" i="58"/>
  <c r="Z6" i="58"/>
  <c r="Y6" i="58"/>
  <c r="AQ6" i="58" s="1"/>
  <c r="X6" i="58"/>
  <c r="W6" i="58"/>
  <c r="V6" i="58"/>
  <c r="U6" i="58"/>
  <c r="T6" i="58"/>
  <c r="S6" i="58"/>
  <c r="R6" i="58"/>
  <c r="Q6" i="58"/>
  <c r="P6" i="58"/>
  <c r="O6" i="58"/>
  <c r="N6" i="58"/>
  <c r="M6" i="58"/>
  <c r="L6" i="58"/>
  <c r="K6" i="58"/>
  <c r="J6" i="58"/>
  <c r="I6" i="58"/>
  <c r="H6" i="58"/>
  <c r="G6" i="58"/>
  <c r="F6" i="58"/>
  <c r="E6" i="58"/>
  <c r="D6" i="58"/>
  <c r="AE5" i="58"/>
  <c r="AD5" i="58"/>
  <c r="AC5" i="58"/>
  <c r="AB5" i="58"/>
  <c r="AA5" i="58"/>
  <c r="Z5" i="58"/>
  <c r="Y5" i="58"/>
  <c r="AQ5" i="58" s="1"/>
  <c r="X5" i="58"/>
  <c r="W5" i="58"/>
  <c r="V5" i="58"/>
  <c r="U5" i="58"/>
  <c r="T5" i="58"/>
  <c r="S5" i="58"/>
  <c r="R5" i="58"/>
  <c r="Q5" i="58"/>
  <c r="P5" i="58"/>
  <c r="O5" i="58"/>
  <c r="N5" i="58"/>
  <c r="M5" i="58"/>
  <c r="L5" i="58"/>
  <c r="K5" i="58"/>
  <c r="J5" i="58"/>
  <c r="I5" i="58"/>
  <c r="H5" i="58"/>
  <c r="G5" i="58"/>
  <c r="F5" i="58"/>
  <c r="E5" i="58"/>
  <c r="D5" i="58"/>
  <c r="AE4" i="58"/>
  <c r="AD4" i="58"/>
  <c r="AC4" i="58"/>
  <c r="AB4" i="58"/>
  <c r="AA4" i="58"/>
  <c r="Z4" i="58"/>
  <c r="Y4" i="58"/>
  <c r="AQ4" i="58" s="1"/>
  <c r="X4" i="58"/>
  <c r="W4" i="58"/>
  <c r="V4" i="58"/>
  <c r="U4" i="58"/>
  <c r="T4" i="58"/>
  <c r="S4" i="58"/>
  <c r="R4" i="58"/>
  <c r="Q4" i="58"/>
  <c r="P4" i="58"/>
  <c r="O4" i="58"/>
  <c r="N4" i="58"/>
  <c r="M4" i="58"/>
  <c r="L4" i="58"/>
  <c r="K4" i="58"/>
  <c r="J4" i="58"/>
  <c r="I4" i="58"/>
  <c r="H4" i="58"/>
  <c r="G4" i="58"/>
  <c r="F4" i="58"/>
  <c r="E4" i="58"/>
  <c r="D4" i="58"/>
  <c r="AF101" i="57"/>
  <c r="AE101" i="57"/>
  <c r="AD101" i="57"/>
  <c r="AC101" i="57"/>
  <c r="AB101" i="57"/>
  <c r="AA101" i="57"/>
  <c r="Z101" i="57"/>
  <c r="Y101" i="57"/>
  <c r="AQ101" i="57" s="1"/>
  <c r="X101" i="57"/>
  <c r="W101" i="57"/>
  <c r="V101" i="57"/>
  <c r="U101" i="57"/>
  <c r="T101" i="57"/>
  <c r="S101" i="57"/>
  <c r="R101" i="57"/>
  <c r="Q101" i="57"/>
  <c r="P101" i="57"/>
  <c r="O101" i="57"/>
  <c r="N101" i="57"/>
  <c r="M101" i="57"/>
  <c r="L101" i="57"/>
  <c r="K101" i="57"/>
  <c r="J101" i="57"/>
  <c r="I101" i="57"/>
  <c r="H101" i="57"/>
  <c r="G101" i="57"/>
  <c r="F101" i="57"/>
  <c r="E101" i="57"/>
  <c r="D101" i="57"/>
  <c r="AF100" i="57"/>
  <c r="AE100" i="57"/>
  <c r="AD100" i="57"/>
  <c r="AC100" i="57"/>
  <c r="AB100" i="57"/>
  <c r="AA100" i="57"/>
  <c r="Z100" i="57"/>
  <c r="Y100" i="57"/>
  <c r="AQ100" i="57" s="1"/>
  <c r="X100" i="57"/>
  <c r="W100" i="57"/>
  <c r="V100" i="57"/>
  <c r="U100" i="57"/>
  <c r="T100" i="57"/>
  <c r="S100" i="57"/>
  <c r="R100" i="57"/>
  <c r="Q100" i="57"/>
  <c r="P100" i="57"/>
  <c r="O100" i="57"/>
  <c r="N100" i="57"/>
  <c r="M100" i="57"/>
  <c r="L100" i="57"/>
  <c r="K100" i="57"/>
  <c r="J100" i="57"/>
  <c r="I100" i="57"/>
  <c r="H100" i="57"/>
  <c r="G100" i="57"/>
  <c r="F100" i="57"/>
  <c r="E100" i="57"/>
  <c r="D100" i="57"/>
  <c r="AF99" i="57"/>
  <c r="AE99" i="57"/>
  <c r="AD99" i="57"/>
  <c r="AC99" i="57"/>
  <c r="AB99" i="57"/>
  <c r="AA99" i="57"/>
  <c r="Z99" i="57"/>
  <c r="Y99" i="57"/>
  <c r="AQ99" i="57" s="1"/>
  <c r="X99" i="57"/>
  <c r="W99" i="57"/>
  <c r="V99" i="57"/>
  <c r="U99" i="57"/>
  <c r="T99" i="57"/>
  <c r="S99" i="57"/>
  <c r="R99" i="57"/>
  <c r="Q99" i="57"/>
  <c r="P99" i="57"/>
  <c r="O99" i="57"/>
  <c r="N99" i="57"/>
  <c r="M99" i="57"/>
  <c r="L99" i="57"/>
  <c r="K99" i="57"/>
  <c r="J99" i="57"/>
  <c r="I99" i="57"/>
  <c r="H99" i="57"/>
  <c r="G99" i="57"/>
  <c r="F99" i="57"/>
  <c r="E99" i="57"/>
  <c r="D99" i="57"/>
  <c r="AF98" i="57"/>
  <c r="AE98" i="57"/>
  <c r="AD98" i="57"/>
  <c r="AC98" i="57"/>
  <c r="AB98" i="57"/>
  <c r="AA98" i="57"/>
  <c r="Z98" i="57"/>
  <c r="Y98" i="57"/>
  <c r="AQ98" i="57" s="1"/>
  <c r="X98" i="57"/>
  <c r="W98" i="57"/>
  <c r="V98" i="57"/>
  <c r="U98" i="57"/>
  <c r="T98" i="57"/>
  <c r="S98" i="57"/>
  <c r="R98" i="57"/>
  <c r="Q98" i="57"/>
  <c r="P98" i="57"/>
  <c r="O98" i="57"/>
  <c r="N98" i="57"/>
  <c r="M98" i="57"/>
  <c r="L98" i="57"/>
  <c r="K98" i="57"/>
  <c r="J98" i="57"/>
  <c r="I98" i="57"/>
  <c r="H98" i="57"/>
  <c r="G98" i="57"/>
  <c r="F98" i="57"/>
  <c r="E98" i="57"/>
  <c r="D98" i="57"/>
  <c r="AF97" i="57"/>
  <c r="AE97" i="57"/>
  <c r="AD97" i="57"/>
  <c r="AC97" i="57"/>
  <c r="AB97" i="57"/>
  <c r="AA97" i="57"/>
  <c r="Z97" i="57"/>
  <c r="Y97" i="57"/>
  <c r="AQ97" i="57" s="1"/>
  <c r="X97" i="57"/>
  <c r="W97" i="57"/>
  <c r="V97" i="57"/>
  <c r="U97" i="57"/>
  <c r="T97" i="57"/>
  <c r="S97" i="57"/>
  <c r="R97" i="57"/>
  <c r="Q97" i="57"/>
  <c r="P97" i="57"/>
  <c r="O97" i="57"/>
  <c r="N97" i="57"/>
  <c r="M97" i="57"/>
  <c r="L97" i="57"/>
  <c r="K97" i="57"/>
  <c r="J97" i="57"/>
  <c r="AF96" i="57"/>
  <c r="AE96" i="57"/>
  <c r="AD96" i="57"/>
  <c r="AC96" i="57"/>
  <c r="AB96" i="57"/>
  <c r="AA96" i="57"/>
  <c r="Z96" i="57"/>
  <c r="Y96" i="57"/>
  <c r="AQ96" i="57" s="1"/>
  <c r="X96" i="57"/>
  <c r="W96" i="57"/>
  <c r="V96" i="57"/>
  <c r="U96" i="57"/>
  <c r="T96" i="57"/>
  <c r="S96" i="57"/>
  <c r="R96" i="57"/>
  <c r="Q96" i="57"/>
  <c r="P96" i="57"/>
  <c r="O96" i="57"/>
  <c r="N96" i="57"/>
  <c r="M96" i="57"/>
  <c r="L96" i="57"/>
  <c r="K96" i="57"/>
  <c r="J96" i="57"/>
  <c r="I96" i="57"/>
  <c r="H96" i="57"/>
  <c r="G96" i="57"/>
  <c r="F96" i="57"/>
  <c r="E96" i="57"/>
  <c r="D96" i="57"/>
  <c r="AF95" i="57"/>
  <c r="AE95" i="57"/>
  <c r="AD95" i="57"/>
  <c r="AC95" i="57"/>
  <c r="AB95" i="57"/>
  <c r="AA95" i="57"/>
  <c r="Z95" i="57"/>
  <c r="Y95" i="57"/>
  <c r="AQ95" i="57" s="1"/>
  <c r="X95" i="57"/>
  <c r="W95" i="57"/>
  <c r="V95" i="57"/>
  <c r="U95" i="57"/>
  <c r="T95" i="57"/>
  <c r="S95" i="57"/>
  <c r="R95" i="57"/>
  <c r="Q95" i="57"/>
  <c r="P95" i="57"/>
  <c r="O95" i="57"/>
  <c r="N95" i="57"/>
  <c r="M95" i="57"/>
  <c r="L95" i="57"/>
  <c r="K95" i="57"/>
  <c r="J95" i="57"/>
  <c r="I95" i="57"/>
  <c r="H95" i="57"/>
  <c r="G95" i="57"/>
  <c r="F95" i="57"/>
  <c r="E95" i="57"/>
  <c r="D95" i="57"/>
  <c r="AF94" i="57"/>
  <c r="AE94" i="57"/>
  <c r="AD94" i="57"/>
  <c r="AC94" i="57"/>
  <c r="AB94" i="57"/>
  <c r="AA94" i="57"/>
  <c r="Z94" i="57"/>
  <c r="Y94" i="57"/>
  <c r="AQ94" i="57" s="1"/>
  <c r="X94" i="57"/>
  <c r="W94" i="57"/>
  <c r="V94" i="57"/>
  <c r="U94" i="57"/>
  <c r="T94" i="57"/>
  <c r="S94" i="57"/>
  <c r="R94" i="57"/>
  <c r="Q94" i="57"/>
  <c r="P94" i="57"/>
  <c r="O94" i="57"/>
  <c r="N94" i="57"/>
  <c r="M94" i="57"/>
  <c r="L94" i="57"/>
  <c r="K94" i="57"/>
  <c r="J94" i="57"/>
  <c r="I94" i="57"/>
  <c r="H94" i="57"/>
  <c r="G94" i="57"/>
  <c r="F94" i="57"/>
  <c r="E94" i="57"/>
  <c r="D94" i="57"/>
  <c r="AF93" i="57"/>
  <c r="AE93" i="57"/>
  <c r="AD93" i="57"/>
  <c r="AC93" i="57"/>
  <c r="AB93" i="57"/>
  <c r="AA93" i="57"/>
  <c r="Z93" i="57"/>
  <c r="Y93" i="57"/>
  <c r="AQ93" i="57" s="1"/>
  <c r="X93" i="57"/>
  <c r="W93" i="57"/>
  <c r="V93" i="57"/>
  <c r="U93" i="57"/>
  <c r="T93" i="57"/>
  <c r="S93" i="57"/>
  <c r="R93" i="57"/>
  <c r="Q93" i="57"/>
  <c r="P93" i="57"/>
  <c r="O93" i="57"/>
  <c r="N93" i="57"/>
  <c r="M93" i="57"/>
  <c r="L93" i="57"/>
  <c r="K93" i="57"/>
  <c r="J93" i="57"/>
  <c r="I93" i="57"/>
  <c r="H93" i="57"/>
  <c r="G93" i="57"/>
  <c r="F93" i="57"/>
  <c r="E93" i="57"/>
  <c r="D93" i="57"/>
  <c r="AF92" i="57"/>
  <c r="AE92" i="57"/>
  <c r="AD92" i="57"/>
  <c r="AC92" i="57"/>
  <c r="AB92" i="57"/>
  <c r="AA92" i="57"/>
  <c r="Z92" i="57"/>
  <c r="Y92" i="57"/>
  <c r="AQ92" i="57" s="1"/>
  <c r="X92" i="57"/>
  <c r="W92" i="57"/>
  <c r="V92" i="57"/>
  <c r="U92" i="57"/>
  <c r="T92" i="57"/>
  <c r="S92" i="57"/>
  <c r="R92" i="57"/>
  <c r="Q92" i="57"/>
  <c r="P92" i="57"/>
  <c r="O92" i="57"/>
  <c r="N92" i="57"/>
  <c r="M92" i="57"/>
  <c r="L92" i="57"/>
  <c r="K92" i="57"/>
  <c r="J92" i="57"/>
  <c r="I92" i="57"/>
  <c r="H92" i="57"/>
  <c r="G92" i="57"/>
  <c r="F92" i="57"/>
  <c r="E92" i="57"/>
  <c r="D92" i="57"/>
  <c r="AF91" i="57"/>
  <c r="AE91" i="57"/>
  <c r="AD91" i="57"/>
  <c r="AC91" i="57"/>
  <c r="AB91" i="57"/>
  <c r="AA91" i="57"/>
  <c r="Z91" i="57"/>
  <c r="Y91" i="57"/>
  <c r="AQ91" i="57" s="1"/>
  <c r="X91" i="57"/>
  <c r="W91" i="57"/>
  <c r="V91" i="57"/>
  <c r="U91" i="57"/>
  <c r="T91" i="57"/>
  <c r="S91" i="57"/>
  <c r="R91" i="57"/>
  <c r="Q91" i="57"/>
  <c r="P91" i="57"/>
  <c r="O91" i="57"/>
  <c r="N91" i="57"/>
  <c r="M91" i="57"/>
  <c r="L91" i="57"/>
  <c r="K91" i="57"/>
  <c r="J91" i="57"/>
  <c r="I91" i="57"/>
  <c r="H91" i="57"/>
  <c r="G91" i="57"/>
  <c r="F91" i="57"/>
  <c r="E91" i="57"/>
  <c r="D91" i="57"/>
  <c r="AF90" i="57"/>
  <c r="AE90" i="57"/>
  <c r="AD90" i="57"/>
  <c r="AC90" i="57"/>
  <c r="AB90" i="57"/>
  <c r="AA90" i="57"/>
  <c r="Z90" i="57"/>
  <c r="Y90" i="57"/>
  <c r="AQ90" i="57" s="1"/>
  <c r="X90" i="57"/>
  <c r="W90" i="57"/>
  <c r="V90" i="57"/>
  <c r="U90" i="57"/>
  <c r="T90" i="57"/>
  <c r="S90" i="57"/>
  <c r="R90" i="57"/>
  <c r="Q90" i="57"/>
  <c r="P90" i="57"/>
  <c r="O90" i="57"/>
  <c r="N90" i="57"/>
  <c r="M90" i="57"/>
  <c r="L90" i="57"/>
  <c r="K90" i="57"/>
  <c r="J90" i="57"/>
  <c r="I90" i="57"/>
  <c r="H90" i="57"/>
  <c r="G90" i="57"/>
  <c r="F90" i="57"/>
  <c r="E90" i="57"/>
  <c r="D90" i="57"/>
  <c r="AF89" i="57"/>
  <c r="AE89" i="57"/>
  <c r="AD89" i="57"/>
  <c r="AC89" i="57"/>
  <c r="AB89" i="57"/>
  <c r="AA89" i="57"/>
  <c r="Z89" i="57"/>
  <c r="Y89" i="57"/>
  <c r="AQ89" i="57" s="1"/>
  <c r="X89" i="57"/>
  <c r="W89" i="57"/>
  <c r="V89" i="57"/>
  <c r="U89" i="57"/>
  <c r="T89" i="57"/>
  <c r="S89" i="57"/>
  <c r="R89" i="57"/>
  <c r="Q89" i="57"/>
  <c r="P89" i="57"/>
  <c r="O89" i="57"/>
  <c r="N89" i="57"/>
  <c r="M89" i="57"/>
  <c r="L89" i="57"/>
  <c r="K89" i="57"/>
  <c r="J89" i="57"/>
  <c r="I89" i="57"/>
  <c r="H89" i="57"/>
  <c r="G89" i="57"/>
  <c r="F89" i="57"/>
  <c r="E89" i="57"/>
  <c r="D89" i="57"/>
  <c r="AF88" i="57"/>
  <c r="AE88" i="57"/>
  <c r="AD88" i="57"/>
  <c r="AC88" i="57"/>
  <c r="AB88" i="57"/>
  <c r="AA88" i="57"/>
  <c r="Z88" i="57"/>
  <c r="Y88" i="57"/>
  <c r="AQ88" i="57" s="1"/>
  <c r="X88" i="57"/>
  <c r="W88" i="57"/>
  <c r="V88" i="57"/>
  <c r="U88" i="57"/>
  <c r="T88" i="57"/>
  <c r="S88" i="57"/>
  <c r="R88" i="57"/>
  <c r="Q88" i="57"/>
  <c r="P88" i="57"/>
  <c r="O88" i="57"/>
  <c r="N88" i="57"/>
  <c r="M88" i="57"/>
  <c r="L88" i="57"/>
  <c r="K88" i="57"/>
  <c r="J88" i="57"/>
  <c r="I88" i="57"/>
  <c r="H88" i="57"/>
  <c r="G88" i="57"/>
  <c r="F88" i="57"/>
  <c r="E88" i="57"/>
  <c r="D88" i="57"/>
  <c r="AF87" i="57"/>
  <c r="AE87" i="57"/>
  <c r="AD87" i="57"/>
  <c r="AC87" i="57"/>
  <c r="AB87" i="57"/>
  <c r="AA87" i="57"/>
  <c r="Z87" i="57"/>
  <c r="Y87" i="57"/>
  <c r="AQ87" i="57" s="1"/>
  <c r="X87" i="57"/>
  <c r="W87" i="57"/>
  <c r="V87" i="57"/>
  <c r="U87" i="57"/>
  <c r="T87" i="57"/>
  <c r="S87" i="57"/>
  <c r="R87" i="57"/>
  <c r="Q87" i="57"/>
  <c r="P87" i="57"/>
  <c r="O87" i="57"/>
  <c r="N87" i="57"/>
  <c r="M87" i="57"/>
  <c r="L87" i="57"/>
  <c r="K87" i="57"/>
  <c r="J87" i="57"/>
  <c r="I87" i="57"/>
  <c r="H87" i="57"/>
  <c r="G87" i="57"/>
  <c r="F87" i="57"/>
  <c r="E87" i="57"/>
  <c r="D87" i="57"/>
  <c r="AF85" i="57"/>
  <c r="AE85" i="57"/>
  <c r="AD85" i="57"/>
  <c r="AC85" i="57"/>
  <c r="AB85" i="57"/>
  <c r="AA85" i="57"/>
  <c r="Z85" i="57"/>
  <c r="Y85" i="57"/>
  <c r="AQ85" i="57" s="1"/>
  <c r="X85" i="57"/>
  <c r="W85" i="57"/>
  <c r="V85" i="57"/>
  <c r="U85" i="57"/>
  <c r="T85" i="57"/>
  <c r="S85" i="57"/>
  <c r="R85" i="57"/>
  <c r="Q85" i="57"/>
  <c r="P85" i="57"/>
  <c r="O85" i="57"/>
  <c r="N85" i="57"/>
  <c r="M85" i="57"/>
  <c r="L85" i="57"/>
  <c r="K85" i="57"/>
  <c r="J85" i="57"/>
  <c r="I85" i="57"/>
  <c r="H85" i="57"/>
  <c r="G85" i="57"/>
  <c r="F85" i="57"/>
  <c r="E85" i="57"/>
  <c r="D85" i="57"/>
  <c r="AF84" i="57"/>
  <c r="AE84" i="57"/>
  <c r="AD84" i="57"/>
  <c r="AC84" i="57"/>
  <c r="AB84" i="57"/>
  <c r="AA84" i="57"/>
  <c r="Z84" i="57"/>
  <c r="Y84" i="57"/>
  <c r="AQ84" i="57" s="1"/>
  <c r="X84" i="57"/>
  <c r="W84" i="57"/>
  <c r="V84" i="57"/>
  <c r="U84" i="57"/>
  <c r="T84" i="57"/>
  <c r="S84" i="57"/>
  <c r="R84" i="57"/>
  <c r="Q84" i="57"/>
  <c r="P84" i="57"/>
  <c r="O84" i="57"/>
  <c r="N84" i="57"/>
  <c r="M84" i="57"/>
  <c r="L84" i="57"/>
  <c r="K84" i="57"/>
  <c r="J84" i="57"/>
  <c r="I84" i="57"/>
  <c r="H84" i="57"/>
  <c r="G84" i="57"/>
  <c r="F84" i="57"/>
  <c r="E84" i="57"/>
  <c r="D84" i="57"/>
  <c r="AF83" i="57"/>
  <c r="AE83" i="57"/>
  <c r="AD83" i="57"/>
  <c r="AC83" i="57"/>
  <c r="AB83" i="57"/>
  <c r="AA83" i="57"/>
  <c r="Z83" i="57"/>
  <c r="Y83" i="57"/>
  <c r="AQ83" i="57" s="1"/>
  <c r="X83" i="57"/>
  <c r="W83" i="57"/>
  <c r="V83" i="57"/>
  <c r="U83" i="57"/>
  <c r="T83" i="57"/>
  <c r="S83" i="57"/>
  <c r="R83" i="57"/>
  <c r="Q83" i="57"/>
  <c r="P83" i="57"/>
  <c r="O83" i="57"/>
  <c r="N83" i="57"/>
  <c r="M83" i="57"/>
  <c r="L83" i="57"/>
  <c r="K83" i="57"/>
  <c r="J83" i="57"/>
  <c r="I83" i="57"/>
  <c r="H83" i="57"/>
  <c r="G83" i="57"/>
  <c r="F83" i="57"/>
  <c r="E83" i="57"/>
  <c r="D83" i="57"/>
  <c r="AF82" i="57"/>
  <c r="AE82" i="57"/>
  <c r="AD82" i="57"/>
  <c r="AC82" i="57"/>
  <c r="AB82" i="57"/>
  <c r="AA82" i="57"/>
  <c r="Z82" i="57"/>
  <c r="Y82" i="57"/>
  <c r="AQ82" i="57" s="1"/>
  <c r="X82" i="57"/>
  <c r="W82" i="57"/>
  <c r="V82" i="57"/>
  <c r="U82" i="57"/>
  <c r="T82" i="57"/>
  <c r="S82" i="57"/>
  <c r="R82" i="57"/>
  <c r="Q82" i="57"/>
  <c r="P82" i="57"/>
  <c r="O82" i="57"/>
  <c r="N82" i="57"/>
  <c r="M82" i="57"/>
  <c r="L82" i="57"/>
  <c r="K82" i="57"/>
  <c r="J82" i="57"/>
  <c r="I82" i="57"/>
  <c r="H82" i="57"/>
  <c r="G82" i="57"/>
  <c r="F82" i="57"/>
  <c r="E82" i="57"/>
  <c r="D82" i="57"/>
  <c r="AF81" i="57"/>
  <c r="AE81" i="57"/>
  <c r="AD81" i="57"/>
  <c r="AC81" i="57"/>
  <c r="AB81" i="57"/>
  <c r="AA81" i="57"/>
  <c r="Z81" i="57"/>
  <c r="Y81" i="57"/>
  <c r="AQ81" i="57" s="1"/>
  <c r="X81" i="57"/>
  <c r="W81" i="57"/>
  <c r="V81" i="57"/>
  <c r="U81" i="57"/>
  <c r="T81" i="57"/>
  <c r="S81" i="57"/>
  <c r="R81" i="57"/>
  <c r="Q81" i="57"/>
  <c r="P81" i="57"/>
  <c r="O81" i="57"/>
  <c r="N81" i="57"/>
  <c r="M81" i="57"/>
  <c r="L81" i="57"/>
  <c r="K81" i="57"/>
  <c r="J81" i="57"/>
  <c r="I81" i="57"/>
  <c r="H81" i="57"/>
  <c r="G81" i="57"/>
  <c r="F81" i="57"/>
  <c r="E81" i="57"/>
  <c r="D81" i="57"/>
  <c r="AF80" i="57"/>
  <c r="AE80" i="57"/>
  <c r="AD80" i="57"/>
  <c r="AC80" i="57"/>
  <c r="AB80" i="57"/>
  <c r="AA80" i="57"/>
  <c r="Z80" i="57"/>
  <c r="Y80" i="57"/>
  <c r="AQ80" i="57" s="1"/>
  <c r="X80" i="57"/>
  <c r="W80" i="57"/>
  <c r="V80" i="57"/>
  <c r="U80" i="57"/>
  <c r="T80" i="57"/>
  <c r="S80" i="57"/>
  <c r="R80" i="57"/>
  <c r="Q80" i="57"/>
  <c r="P80" i="57"/>
  <c r="O80" i="57"/>
  <c r="N80" i="57"/>
  <c r="M80" i="57"/>
  <c r="L80" i="57"/>
  <c r="K80" i="57"/>
  <c r="J80" i="57"/>
  <c r="I80" i="57"/>
  <c r="H80" i="57"/>
  <c r="G80" i="57"/>
  <c r="F80" i="57"/>
  <c r="E80" i="57"/>
  <c r="D80" i="57"/>
  <c r="AF79" i="57"/>
  <c r="AE79" i="57"/>
  <c r="AD79" i="57"/>
  <c r="AC79" i="57"/>
  <c r="AB79" i="57"/>
  <c r="AA79" i="57"/>
  <c r="Z79" i="57"/>
  <c r="Y79" i="57"/>
  <c r="AQ79" i="57" s="1"/>
  <c r="X79" i="57"/>
  <c r="W79" i="57"/>
  <c r="V79" i="57"/>
  <c r="U79" i="57"/>
  <c r="T79" i="57"/>
  <c r="S79" i="57"/>
  <c r="R79" i="57"/>
  <c r="Q79" i="57"/>
  <c r="P79" i="57"/>
  <c r="O79" i="57"/>
  <c r="N79" i="57"/>
  <c r="M79" i="57"/>
  <c r="L79" i="57"/>
  <c r="K79" i="57"/>
  <c r="J79" i="57"/>
  <c r="I79" i="57"/>
  <c r="H79" i="57"/>
  <c r="G79" i="57"/>
  <c r="F79" i="57"/>
  <c r="E79" i="57"/>
  <c r="D79" i="57"/>
  <c r="AF78" i="57"/>
  <c r="AE78" i="57"/>
  <c r="AD78" i="57"/>
  <c r="AC78" i="57"/>
  <c r="AB78" i="57"/>
  <c r="AA78" i="57"/>
  <c r="Z78" i="57"/>
  <c r="Y78" i="57"/>
  <c r="AQ78" i="57" s="1"/>
  <c r="X78" i="57"/>
  <c r="W78" i="57"/>
  <c r="V78" i="57"/>
  <c r="U78" i="57"/>
  <c r="T78" i="57"/>
  <c r="S78" i="57"/>
  <c r="R78" i="57"/>
  <c r="Q78" i="57"/>
  <c r="P78" i="57"/>
  <c r="O78" i="57"/>
  <c r="N78" i="57"/>
  <c r="M78" i="57"/>
  <c r="L78" i="57"/>
  <c r="K78" i="57"/>
  <c r="J78" i="57"/>
  <c r="I78" i="57"/>
  <c r="H78" i="57"/>
  <c r="G78" i="57"/>
  <c r="F78" i="57"/>
  <c r="E78" i="57"/>
  <c r="D78" i="57"/>
  <c r="AF77" i="57"/>
  <c r="AE77" i="57"/>
  <c r="AD77" i="57"/>
  <c r="AC77" i="57"/>
  <c r="AB77" i="57"/>
  <c r="AA77" i="57"/>
  <c r="Z77" i="57"/>
  <c r="Y77" i="57"/>
  <c r="AQ77" i="57" s="1"/>
  <c r="X77" i="57"/>
  <c r="W77" i="57"/>
  <c r="V77" i="57"/>
  <c r="U77" i="57"/>
  <c r="T77" i="57"/>
  <c r="S77" i="57"/>
  <c r="R77" i="57"/>
  <c r="Q77" i="57"/>
  <c r="P77" i="57"/>
  <c r="O77" i="57"/>
  <c r="N77" i="57"/>
  <c r="M77" i="57"/>
  <c r="L77" i="57"/>
  <c r="K77" i="57"/>
  <c r="J77" i="57"/>
  <c r="I77" i="57"/>
  <c r="H77" i="57"/>
  <c r="G77" i="57"/>
  <c r="F77" i="57"/>
  <c r="E77" i="57"/>
  <c r="D77" i="57"/>
  <c r="AF76" i="57"/>
  <c r="AE76" i="57"/>
  <c r="AD76" i="57"/>
  <c r="AC76" i="57"/>
  <c r="AB76" i="57"/>
  <c r="AA76" i="57"/>
  <c r="Z76" i="57"/>
  <c r="Y76" i="57"/>
  <c r="AQ76" i="57" s="1"/>
  <c r="X76" i="57"/>
  <c r="W76" i="57"/>
  <c r="V76" i="57"/>
  <c r="U76" i="57"/>
  <c r="T76" i="57"/>
  <c r="S76" i="57"/>
  <c r="R76" i="57"/>
  <c r="Q76" i="57"/>
  <c r="P76" i="57"/>
  <c r="O76" i="57"/>
  <c r="N76" i="57"/>
  <c r="M76" i="57"/>
  <c r="L76" i="57"/>
  <c r="K76" i="57"/>
  <c r="J76" i="57"/>
  <c r="I76" i="57"/>
  <c r="H76" i="57"/>
  <c r="G76" i="57"/>
  <c r="F76" i="57"/>
  <c r="E76" i="57"/>
  <c r="D76" i="57"/>
  <c r="AF75" i="57"/>
  <c r="AE75" i="57"/>
  <c r="AD75" i="57"/>
  <c r="AC75" i="57"/>
  <c r="AB75" i="57"/>
  <c r="AA75" i="57"/>
  <c r="Z75" i="57"/>
  <c r="Y75" i="57"/>
  <c r="AQ75" i="57" s="1"/>
  <c r="X75" i="57"/>
  <c r="W75" i="57"/>
  <c r="V75" i="57"/>
  <c r="U75" i="57"/>
  <c r="T75" i="57"/>
  <c r="S75" i="57"/>
  <c r="R75" i="57"/>
  <c r="Q75" i="57"/>
  <c r="P75" i="57"/>
  <c r="O75" i="57"/>
  <c r="N75" i="57"/>
  <c r="M75" i="57"/>
  <c r="L75" i="57"/>
  <c r="K75" i="57"/>
  <c r="J75" i="57"/>
  <c r="I75" i="57"/>
  <c r="H75" i="57"/>
  <c r="G75" i="57"/>
  <c r="F75" i="57"/>
  <c r="E75" i="57"/>
  <c r="D75" i="57"/>
  <c r="AF74" i="57"/>
  <c r="AE74" i="57"/>
  <c r="AD74" i="57"/>
  <c r="AC74" i="57"/>
  <c r="AB74" i="57"/>
  <c r="AA74" i="57"/>
  <c r="Z74" i="57"/>
  <c r="Y74" i="57"/>
  <c r="AQ74" i="57" s="1"/>
  <c r="X74" i="57"/>
  <c r="W74" i="57"/>
  <c r="V74" i="57"/>
  <c r="U74" i="57"/>
  <c r="T74" i="57"/>
  <c r="S74" i="57"/>
  <c r="R74" i="57"/>
  <c r="Q74" i="57"/>
  <c r="P74" i="57"/>
  <c r="O74" i="57"/>
  <c r="N74" i="57"/>
  <c r="M74" i="57"/>
  <c r="L74" i="57"/>
  <c r="K74" i="57"/>
  <c r="J74" i="57"/>
  <c r="I74" i="57"/>
  <c r="H74" i="57"/>
  <c r="G74" i="57"/>
  <c r="F74" i="57"/>
  <c r="E74" i="57"/>
  <c r="D74" i="57"/>
  <c r="AF73" i="57"/>
  <c r="AE73" i="57"/>
  <c r="AD73" i="57"/>
  <c r="AC73" i="57"/>
  <c r="AB73" i="57"/>
  <c r="AA73" i="57"/>
  <c r="Z73" i="57"/>
  <c r="Y73" i="57"/>
  <c r="AQ73" i="57" s="1"/>
  <c r="X73" i="57"/>
  <c r="W73" i="57"/>
  <c r="V73" i="57"/>
  <c r="U73" i="57"/>
  <c r="T73" i="57"/>
  <c r="S73" i="57"/>
  <c r="R73" i="57"/>
  <c r="Q73" i="57"/>
  <c r="P73" i="57"/>
  <c r="O73" i="57"/>
  <c r="N73" i="57"/>
  <c r="M73" i="57"/>
  <c r="L73" i="57"/>
  <c r="K73" i="57"/>
  <c r="J73" i="57"/>
  <c r="I73" i="57"/>
  <c r="H73" i="57"/>
  <c r="G73" i="57"/>
  <c r="F73" i="57"/>
  <c r="E73" i="57"/>
  <c r="D73" i="57"/>
  <c r="AF72" i="57"/>
  <c r="AE72" i="57"/>
  <c r="AD72" i="57"/>
  <c r="AC72" i="57"/>
  <c r="AB72" i="57"/>
  <c r="AA72" i="57"/>
  <c r="Z72" i="57"/>
  <c r="Y72" i="57"/>
  <c r="AQ72" i="57" s="1"/>
  <c r="X72" i="57"/>
  <c r="W72" i="57"/>
  <c r="V72" i="57"/>
  <c r="U72" i="57"/>
  <c r="T72" i="57"/>
  <c r="S72" i="57"/>
  <c r="R72" i="57"/>
  <c r="Q72" i="57"/>
  <c r="P72" i="57"/>
  <c r="O72" i="57"/>
  <c r="N72" i="57"/>
  <c r="M72" i="57"/>
  <c r="L72" i="57"/>
  <c r="K72" i="57"/>
  <c r="J72" i="57"/>
  <c r="I72" i="57"/>
  <c r="H72" i="57"/>
  <c r="G72" i="57"/>
  <c r="F72" i="57"/>
  <c r="E72" i="57"/>
  <c r="D72" i="57"/>
  <c r="AF71" i="57"/>
  <c r="AE71" i="57"/>
  <c r="AD71" i="57"/>
  <c r="AC71" i="57"/>
  <c r="AB71" i="57"/>
  <c r="AA71" i="57"/>
  <c r="Z71" i="57"/>
  <c r="Y71" i="57"/>
  <c r="AQ71" i="57" s="1"/>
  <c r="X71" i="57"/>
  <c r="W71" i="57"/>
  <c r="V71" i="57"/>
  <c r="U71" i="57"/>
  <c r="T71" i="57"/>
  <c r="S71" i="57"/>
  <c r="R71" i="57"/>
  <c r="Q71" i="57"/>
  <c r="P71" i="57"/>
  <c r="O71" i="57"/>
  <c r="N71" i="57"/>
  <c r="M71" i="57"/>
  <c r="L71" i="57"/>
  <c r="K71" i="57"/>
  <c r="J71" i="57"/>
  <c r="I71" i="57"/>
  <c r="H71" i="57"/>
  <c r="G71" i="57"/>
  <c r="F71" i="57"/>
  <c r="E71" i="57"/>
  <c r="D71" i="57"/>
  <c r="AF70" i="57"/>
  <c r="AE70" i="57"/>
  <c r="AD70" i="57"/>
  <c r="AC70" i="57"/>
  <c r="AB70" i="57"/>
  <c r="AA70" i="57"/>
  <c r="Z70" i="57"/>
  <c r="Y70" i="57"/>
  <c r="AQ70" i="57" s="1"/>
  <c r="X70" i="57"/>
  <c r="W70" i="57"/>
  <c r="V70" i="57"/>
  <c r="U70" i="57"/>
  <c r="T70" i="57"/>
  <c r="S70" i="57"/>
  <c r="R70" i="57"/>
  <c r="Q70" i="57"/>
  <c r="P70" i="57"/>
  <c r="O70" i="57"/>
  <c r="N70" i="57"/>
  <c r="M70" i="57"/>
  <c r="L70" i="57"/>
  <c r="K70" i="57"/>
  <c r="J70" i="57"/>
  <c r="I70" i="57"/>
  <c r="H70" i="57"/>
  <c r="G70" i="57"/>
  <c r="F70" i="57"/>
  <c r="E70" i="57"/>
  <c r="D70" i="57"/>
  <c r="AF69" i="57"/>
  <c r="AE69" i="57"/>
  <c r="AD69" i="57"/>
  <c r="AC69" i="57"/>
  <c r="AB69" i="57"/>
  <c r="AA69" i="57"/>
  <c r="Z69" i="57"/>
  <c r="Y69" i="57"/>
  <c r="AQ69" i="57" s="1"/>
  <c r="X69" i="57"/>
  <c r="W69" i="57"/>
  <c r="V69" i="57"/>
  <c r="U69" i="57"/>
  <c r="T69" i="57"/>
  <c r="S69" i="57"/>
  <c r="R69" i="57"/>
  <c r="Q69" i="57"/>
  <c r="P69" i="57"/>
  <c r="O69" i="57"/>
  <c r="N69" i="57"/>
  <c r="M69" i="57"/>
  <c r="L69" i="57"/>
  <c r="K69" i="57"/>
  <c r="J69" i="57"/>
  <c r="I69" i="57"/>
  <c r="H69" i="57"/>
  <c r="G69" i="57"/>
  <c r="F69" i="57"/>
  <c r="E69" i="57"/>
  <c r="D69" i="57"/>
  <c r="AF68" i="57"/>
  <c r="AE68" i="57"/>
  <c r="AD68" i="57"/>
  <c r="AC68" i="57"/>
  <c r="AB68" i="57"/>
  <c r="AA68" i="57"/>
  <c r="Z68" i="57"/>
  <c r="Y68" i="57"/>
  <c r="AQ68" i="57" s="1"/>
  <c r="X68" i="57"/>
  <c r="W68" i="57"/>
  <c r="V68" i="57"/>
  <c r="U68" i="57"/>
  <c r="T68" i="57"/>
  <c r="S68" i="57"/>
  <c r="R68" i="57"/>
  <c r="Q68" i="57"/>
  <c r="P68" i="57"/>
  <c r="O68" i="57"/>
  <c r="N68" i="57"/>
  <c r="M68" i="57"/>
  <c r="L68" i="57"/>
  <c r="K68" i="57"/>
  <c r="J68" i="57"/>
  <c r="I68" i="57"/>
  <c r="H68" i="57"/>
  <c r="G68" i="57"/>
  <c r="F68" i="57"/>
  <c r="E68" i="57"/>
  <c r="D68" i="57"/>
  <c r="AF67" i="57"/>
  <c r="AE67" i="57"/>
  <c r="AD67" i="57"/>
  <c r="AC67" i="57"/>
  <c r="AB67" i="57"/>
  <c r="AA67" i="57"/>
  <c r="Z67" i="57"/>
  <c r="Y67" i="57"/>
  <c r="AQ67" i="57" s="1"/>
  <c r="X67" i="57"/>
  <c r="W67" i="57"/>
  <c r="V67" i="57"/>
  <c r="U67" i="57"/>
  <c r="T67" i="57"/>
  <c r="S67" i="57"/>
  <c r="R67" i="57"/>
  <c r="Q67" i="57"/>
  <c r="P67" i="57"/>
  <c r="O67" i="57"/>
  <c r="N67" i="57"/>
  <c r="M67" i="57"/>
  <c r="L67" i="57"/>
  <c r="K67" i="57"/>
  <c r="J67" i="57"/>
  <c r="I67" i="57"/>
  <c r="H67" i="57"/>
  <c r="G67" i="57"/>
  <c r="F67" i="57"/>
  <c r="E67" i="57"/>
  <c r="D67" i="57"/>
  <c r="AF66" i="57"/>
  <c r="AE66" i="57"/>
  <c r="AD66" i="57"/>
  <c r="AC66" i="57"/>
  <c r="AB66" i="57"/>
  <c r="AA66" i="57"/>
  <c r="Z66" i="57"/>
  <c r="Y66" i="57"/>
  <c r="AQ66" i="57" s="1"/>
  <c r="X66" i="57"/>
  <c r="W66" i="57"/>
  <c r="V66" i="57"/>
  <c r="U66" i="57"/>
  <c r="T66" i="57"/>
  <c r="S66" i="57"/>
  <c r="R66" i="57"/>
  <c r="Q66" i="57"/>
  <c r="P66" i="57"/>
  <c r="O66" i="57"/>
  <c r="N66" i="57"/>
  <c r="M66" i="57"/>
  <c r="L66" i="57"/>
  <c r="K66" i="57"/>
  <c r="J66" i="57"/>
  <c r="I66" i="57"/>
  <c r="H66" i="57"/>
  <c r="G66" i="57"/>
  <c r="F66" i="57"/>
  <c r="E66" i="57"/>
  <c r="D66" i="57"/>
  <c r="AF65" i="57"/>
  <c r="AE65" i="57"/>
  <c r="AD65" i="57"/>
  <c r="AC65" i="57"/>
  <c r="AB65" i="57"/>
  <c r="AA65" i="57"/>
  <c r="Z65" i="57"/>
  <c r="Y65" i="57"/>
  <c r="AQ65" i="57" s="1"/>
  <c r="X65" i="57"/>
  <c r="W65" i="57"/>
  <c r="V65" i="57"/>
  <c r="U65" i="57"/>
  <c r="T65" i="57"/>
  <c r="S65" i="57"/>
  <c r="R65" i="57"/>
  <c r="Q65" i="57"/>
  <c r="P65" i="57"/>
  <c r="O65" i="57"/>
  <c r="N65" i="57"/>
  <c r="M65" i="57"/>
  <c r="L65" i="57"/>
  <c r="K65" i="57"/>
  <c r="J65" i="57"/>
  <c r="I65" i="57"/>
  <c r="H65" i="57"/>
  <c r="G65" i="57"/>
  <c r="F65" i="57"/>
  <c r="E65" i="57"/>
  <c r="D65" i="57"/>
  <c r="AF64" i="57"/>
  <c r="AE64" i="57"/>
  <c r="AD64" i="57"/>
  <c r="AC64" i="57"/>
  <c r="AB64" i="57"/>
  <c r="AA64" i="57"/>
  <c r="Z64" i="57"/>
  <c r="Y64" i="57"/>
  <c r="AQ64" i="57" s="1"/>
  <c r="X64" i="57"/>
  <c r="W64" i="57"/>
  <c r="V64" i="57"/>
  <c r="U64" i="57"/>
  <c r="T64" i="57"/>
  <c r="S64" i="57"/>
  <c r="R64" i="57"/>
  <c r="Q64" i="57"/>
  <c r="P64" i="57"/>
  <c r="O64" i="57"/>
  <c r="N64" i="57"/>
  <c r="M64" i="57"/>
  <c r="L64" i="57"/>
  <c r="K64" i="57"/>
  <c r="J64" i="57"/>
  <c r="I64" i="57"/>
  <c r="H64" i="57"/>
  <c r="G64" i="57"/>
  <c r="F64" i="57"/>
  <c r="E64" i="57"/>
  <c r="D64" i="57"/>
  <c r="AF63" i="57"/>
  <c r="AE63" i="57"/>
  <c r="AD63" i="57"/>
  <c r="AC63" i="57"/>
  <c r="AB63" i="57"/>
  <c r="AA63" i="57"/>
  <c r="Z63" i="57"/>
  <c r="Y63" i="57"/>
  <c r="AQ63" i="57" s="1"/>
  <c r="X63" i="57"/>
  <c r="W63" i="57"/>
  <c r="V63" i="57"/>
  <c r="U63" i="57"/>
  <c r="T63" i="57"/>
  <c r="S63" i="57"/>
  <c r="R63" i="57"/>
  <c r="Q63" i="57"/>
  <c r="P63" i="57"/>
  <c r="O63" i="57"/>
  <c r="N63" i="57"/>
  <c r="M63" i="57"/>
  <c r="L63" i="57"/>
  <c r="K63" i="57"/>
  <c r="J63" i="57"/>
  <c r="I63" i="57"/>
  <c r="H63" i="57"/>
  <c r="G63" i="57"/>
  <c r="F63" i="57"/>
  <c r="E63" i="57"/>
  <c r="D63" i="57"/>
  <c r="AF62" i="57"/>
  <c r="AE62" i="57"/>
  <c r="AD62" i="57"/>
  <c r="AC62" i="57"/>
  <c r="AB62" i="57"/>
  <c r="AA62" i="57"/>
  <c r="Z62" i="57"/>
  <c r="Y62" i="57"/>
  <c r="AQ62" i="57" s="1"/>
  <c r="X62" i="57"/>
  <c r="W62" i="57"/>
  <c r="V62" i="57"/>
  <c r="U62" i="57"/>
  <c r="T62" i="57"/>
  <c r="S62" i="57"/>
  <c r="R62" i="57"/>
  <c r="Q62" i="57"/>
  <c r="P62" i="57"/>
  <c r="O62" i="57"/>
  <c r="N62" i="57"/>
  <c r="M62" i="57"/>
  <c r="L62" i="57"/>
  <c r="K62" i="57"/>
  <c r="J62" i="57"/>
  <c r="I62" i="57"/>
  <c r="H62" i="57"/>
  <c r="G62" i="57"/>
  <c r="F62" i="57"/>
  <c r="E62" i="57"/>
  <c r="D62" i="57"/>
  <c r="AF61" i="57"/>
  <c r="AE61" i="57"/>
  <c r="AD61" i="57"/>
  <c r="AC61" i="57"/>
  <c r="AB61" i="57"/>
  <c r="AA61" i="57"/>
  <c r="Z61" i="57"/>
  <c r="Y61" i="57"/>
  <c r="AQ61" i="57" s="1"/>
  <c r="X61" i="57"/>
  <c r="W61" i="57"/>
  <c r="V61" i="57"/>
  <c r="U61" i="57"/>
  <c r="T61" i="57"/>
  <c r="S61" i="57"/>
  <c r="R61" i="57"/>
  <c r="Q61" i="57"/>
  <c r="P61" i="57"/>
  <c r="O61" i="57"/>
  <c r="N61" i="57"/>
  <c r="M61" i="57"/>
  <c r="L61" i="57"/>
  <c r="K61" i="57"/>
  <c r="J61" i="57"/>
  <c r="I61" i="57"/>
  <c r="H61" i="57"/>
  <c r="G61" i="57"/>
  <c r="F61" i="57"/>
  <c r="E61" i="57"/>
  <c r="D61" i="57"/>
  <c r="AF60" i="57"/>
  <c r="AE60" i="57"/>
  <c r="AD60" i="57"/>
  <c r="AC60" i="57"/>
  <c r="AB60" i="57"/>
  <c r="AA60" i="57"/>
  <c r="Z60" i="57"/>
  <c r="Y60" i="57"/>
  <c r="AQ60" i="57" s="1"/>
  <c r="X60" i="57"/>
  <c r="W60" i="57"/>
  <c r="V60" i="57"/>
  <c r="U60" i="57"/>
  <c r="T60" i="57"/>
  <c r="S60" i="57"/>
  <c r="R60" i="57"/>
  <c r="Q60" i="57"/>
  <c r="P60" i="57"/>
  <c r="O60" i="57"/>
  <c r="N60" i="57"/>
  <c r="M60" i="57"/>
  <c r="L60" i="57"/>
  <c r="K60" i="57"/>
  <c r="J60" i="57"/>
  <c r="I60" i="57"/>
  <c r="H60" i="57"/>
  <c r="G60" i="57"/>
  <c r="F60" i="57"/>
  <c r="E60" i="57"/>
  <c r="D60" i="57"/>
  <c r="AF59" i="57"/>
  <c r="AE59" i="57"/>
  <c r="AD59" i="57"/>
  <c r="AC59" i="57"/>
  <c r="AB59" i="57"/>
  <c r="AA59" i="57"/>
  <c r="Z59" i="57"/>
  <c r="Y59" i="57"/>
  <c r="AQ59" i="57" s="1"/>
  <c r="X59" i="57"/>
  <c r="W59" i="57"/>
  <c r="V59" i="57"/>
  <c r="U59" i="57"/>
  <c r="T59" i="57"/>
  <c r="S59" i="57"/>
  <c r="R59" i="57"/>
  <c r="Q59" i="57"/>
  <c r="P59" i="57"/>
  <c r="O59" i="57"/>
  <c r="N59" i="57"/>
  <c r="M59" i="57"/>
  <c r="L59" i="57"/>
  <c r="K59" i="57"/>
  <c r="J59" i="57"/>
  <c r="I59" i="57"/>
  <c r="H59" i="57"/>
  <c r="G59" i="57"/>
  <c r="F59" i="57"/>
  <c r="E59" i="57"/>
  <c r="D59" i="57"/>
  <c r="AF58" i="57"/>
  <c r="AE58" i="57"/>
  <c r="AD58" i="57"/>
  <c r="AC58" i="57"/>
  <c r="AB58" i="57"/>
  <c r="AA58" i="57"/>
  <c r="Z58" i="57"/>
  <c r="Y58" i="57"/>
  <c r="AQ58" i="57" s="1"/>
  <c r="X58" i="57"/>
  <c r="W58" i="57"/>
  <c r="V58" i="57"/>
  <c r="U58" i="57"/>
  <c r="T58" i="57"/>
  <c r="S58" i="57"/>
  <c r="R58" i="57"/>
  <c r="Q58" i="57"/>
  <c r="P58" i="57"/>
  <c r="O58" i="57"/>
  <c r="N58" i="57"/>
  <c r="M58" i="57"/>
  <c r="L58" i="57"/>
  <c r="K58" i="57"/>
  <c r="J58" i="57"/>
  <c r="I58" i="57"/>
  <c r="H58" i="57"/>
  <c r="G58" i="57"/>
  <c r="F58" i="57"/>
  <c r="E58" i="57"/>
  <c r="D58" i="57"/>
  <c r="AF57" i="57"/>
  <c r="AE57" i="57"/>
  <c r="AD57" i="57"/>
  <c r="AC57" i="57"/>
  <c r="AB57" i="57"/>
  <c r="AA57" i="57"/>
  <c r="Z57" i="57"/>
  <c r="Y57" i="57"/>
  <c r="AQ57" i="57" s="1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7" i="57"/>
  <c r="AF56" i="57"/>
  <c r="AE56" i="57"/>
  <c r="AD56" i="57"/>
  <c r="AC56" i="57"/>
  <c r="AB56" i="57"/>
  <c r="AA56" i="57"/>
  <c r="Z56" i="57"/>
  <c r="Y56" i="57"/>
  <c r="AQ56" i="57" s="1"/>
  <c r="X56" i="57"/>
  <c r="W56" i="57"/>
  <c r="V56" i="57"/>
  <c r="U56" i="57"/>
  <c r="T56" i="57"/>
  <c r="S56" i="57"/>
  <c r="R56" i="57"/>
  <c r="Q56" i="57"/>
  <c r="P56" i="57"/>
  <c r="O56" i="57"/>
  <c r="N56" i="57"/>
  <c r="M56" i="57"/>
  <c r="L56" i="57"/>
  <c r="K56" i="57"/>
  <c r="J56" i="57"/>
  <c r="I56" i="57"/>
  <c r="H56" i="57"/>
  <c r="G56" i="57"/>
  <c r="F56" i="57"/>
  <c r="E56" i="57"/>
  <c r="D56" i="57"/>
  <c r="AF55" i="57"/>
  <c r="AE55" i="57"/>
  <c r="AD55" i="57"/>
  <c r="AC55" i="57"/>
  <c r="AB55" i="57"/>
  <c r="AA55" i="57"/>
  <c r="Z55" i="57"/>
  <c r="Y55" i="57"/>
  <c r="AQ55" i="57" s="1"/>
  <c r="X55" i="57"/>
  <c r="W55" i="57"/>
  <c r="V55" i="57"/>
  <c r="U55" i="57"/>
  <c r="T55" i="57"/>
  <c r="S55" i="57"/>
  <c r="R55" i="57"/>
  <c r="Q55" i="57"/>
  <c r="P55" i="57"/>
  <c r="O55" i="57"/>
  <c r="N55" i="57"/>
  <c r="M55" i="57"/>
  <c r="L55" i="57"/>
  <c r="K55" i="57"/>
  <c r="J55" i="57"/>
  <c r="I55" i="57"/>
  <c r="H55" i="57"/>
  <c r="G55" i="57"/>
  <c r="F55" i="57"/>
  <c r="E55" i="57"/>
  <c r="D55" i="57"/>
  <c r="AF54" i="57"/>
  <c r="AE54" i="57"/>
  <c r="AD54" i="57"/>
  <c r="AC54" i="57"/>
  <c r="AB54" i="57"/>
  <c r="AA54" i="57"/>
  <c r="Z54" i="57"/>
  <c r="Y54" i="57"/>
  <c r="AQ54" i="57" s="1"/>
  <c r="X54" i="57"/>
  <c r="W54" i="57"/>
  <c r="V54" i="57"/>
  <c r="U54" i="57"/>
  <c r="T54" i="57"/>
  <c r="S54" i="57"/>
  <c r="R54" i="57"/>
  <c r="Q54" i="57"/>
  <c r="P54" i="57"/>
  <c r="O54" i="57"/>
  <c r="N54" i="57"/>
  <c r="M54" i="57"/>
  <c r="L54" i="57"/>
  <c r="K54" i="57"/>
  <c r="J54" i="57"/>
  <c r="I54" i="57"/>
  <c r="H54" i="57"/>
  <c r="G54" i="57"/>
  <c r="F54" i="57"/>
  <c r="E54" i="57"/>
  <c r="D54" i="57"/>
  <c r="AF53" i="57"/>
  <c r="AE53" i="57"/>
  <c r="AD53" i="57"/>
  <c r="AC53" i="57"/>
  <c r="AB53" i="57"/>
  <c r="AA53" i="57"/>
  <c r="Z53" i="57"/>
  <c r="Y53" i="57"/>
  <c r="AQ53" i="57" s="1"/>
  <c r="X53" i="57"/>
  <c r="W53" i="57"/>
  <c r="V53" i="57"/>
  <c r="U53" i="57"/>
  <c r="T53" i="57"/>
  <c r="S53" i="57"/>
  <c r="R53" i="57"/>
  <c r="Q53" i="57"/>
  <c r="P53" i="57"/>
  <c r="O53" i="57"/>
  <c r="N53" i="57"/>
  <c r="M53" i="57"/>
  <c r="L53" i="57"/>
  <c r="K53" i="57"/>
  <c r="J53" i="57"/>
  <c r="I53" i="57"/>
  <c r="H53" i="57"/>
  <c r="G53" i="57"/>
  <c r="F53" i="57"/>
  <c r="E53" i="57"/>
  <c r="D53" i="57"/>
  <c r="AF52" i="57"/>
  <c r="AE52" i="57"/>
  <c r="AD52" i="57"/>
  <c r="AC52" i="57"/>
  <c r="AB52" i="57"/>
  <c r="AA52" i="57"/>
  <c r="Z52" i="57"/>
  <c r="Y52" i="57"/>
  <c r="AQ52" i="57" s="1"/>
  <c r="X52" i="57"/>
  <c r="W52" i="57"/>
  <c r="V52" i="57"/>
  <c r="U52" i="57"/>
  <c r="T52" i="57"/>
  <c r="S52" i="57"/>
  <c r="R52" i="57"/>
  <c r="Q52" i="57"/>
  <c r="P52" i="57"/>
  <c r="O52" i="57"/>
  <c r="N52" i="57"/>
  <c r="M52" i="57"/>
  <c r="L52" i="57"/>
  <c r="K52" i="57"/>
  <c r="J52" i="57"/>
  <c r="I52" i="57"/>
  <c r="H52" i="57"/>
  <c r="G52" i="57"/>
  <c r="F52" i="57"/>
  <c r="E52" i="57"/>
  <c r="D52" i="57"/>
  <c r="AF51" i="57"/>
  <c r="AE51" i="57"/>
  <c r="AD51" i="57"/>
  <c r="AC51" i="57"/>
  <c r="AB51" i="57"/>
  <c r="AA51" i="57"/>
  <c r="Z51" i="57"/>
  <c r="Y51" i="57"/>
  <c r="AQ51" i="57" s="1"/>
  <c r="X51" i="57"/>
  <c r="W51" i="57"/>
  <c r="V51" i="57"/>
  <c r="U51" i="57"/>
  <c r="T51" i="57"/>
  <c r="S51" i="57"/>
  <c r="R51" i="57"/>
  <c r="Q51" i="57"/>
  <c r="P51" i="57"/>
  <c r="O51" i="57"/>
  <c r="N51" i="57"/>
  <c r="M51" i="57"/>
  <c r="L51" i="57"/>
  <c r="K51" i="57"/>
  <c r="J51" i="57"/>
  <c r="I51" i="57"/>
  <c r="H51" i="57"/>
  <c r="G51" i="57"/>
  <c r="F51" i="57"/>
  <c r="E51" i="57"/>
  <c r="D51" i="57"/>
  <c r="AF50" i="57"/>
  <c r="AE50" i="57"/>
  <c r="AD50" i="57"/>
  <c r="AC50" i="57"/>
  <c r="AB50" i="57"/>
  <c r="AA50" i="57"/>
  <c r="Z50" i="57"/>
  <c r="Y50" i="57"/>
  <c r="AQ50" i="57" s="1"/>
  <c r="X50" i="57"/>
  <c r="W50" i="57"/>
  <c r="V50" i="57"/>
  <c r="U50" i="57"/>
  <c r="T50" i="57"/>
  <c r="S50" i="57"/>
  <c r="R50" i="57"/>
  <c r="Q50" i="57"/>
  <c r="P50" i="57"/>
  <c r="O50" i="57"/>
  <c r="N50" i="57"/>
  <c r="M50" i="57"/>
  <c r="L50" i="57"/>
  <c r="K50" i="57"/>
  <c r="J50" i="57"/>
  <c r="I50" i="57"/>
  <c r="H50" i="57"/>
  <c r="G50" i="57"/>
  <c r="F50" i="57"/>
  <c r="E50" i="57"/>
  <c r="D50" i="57"/>
  <c r="AF49" i="57"/>
  <c r="AE49" i="57"/>
  <c r="AD49" i="57"/>
  <c r="AC49" i="57"/>
  <c r="AB49" i="57"/>
  <c r="AA49" i="57"/>
  <c r="Z49" i="57"/>
  <c r="Y49" i="57"/>
  <c r="AQ49" i="57" s="1"/>
  <c r="X49" i="57"/>
  <c r="W49" i="57"/>
  <c r="V49" i="57"/>
  <c r="U49" i="57"/>
  <c r="T49" i="57"/>
  <c r="S49" i="57"/>
  <c r="R49" i="57"/>
  <c r="Q49" i="57"/>
  <c r="P49" i="57"/>
  <c r="O49" i="57"/>
  <c r="N49" i="57"/>
  <c r="M49" i="57"/>
  <c r="L49" i="57"/>
  <c r="K49" i="57"/>
  <c r="J49" i="57"/>
  <c r="I49" i="57"/>
  <c r="H49" i="57"/>
  <c r="G49" i="57"/>
  <c r="F49" i="57"/>
  <c r="E49" i="57"/>
  <c r="D49" i="57"/>
  <c r="AF48" i="57"/>
  <c r="AE48" i="57"/>
  <c r="AD48" i="57"/>
  <c r="AC48" i="57"/>
  <c r="AB48" i="57"/>
  <c r="AA48" i="57"/>
  <c r="Z48" i="57"/>
  <c r="Y48" i="57"/>
  <c r="AQ48" i="57" s="1"/>
  <c r="X48" i="57"/>
  <c r="W48" i="57"/>
  <c r="V48" i="57"/>
  <c r="U48" i="57"/>
  <c r="T48" i="57"/>
  <c r="S48" i="57"/>
  <c r="R48" i="57"/>
  <c r="Q48" i="57"/>
  <c r="P48" i="57"/>
  <c r="O48" i="57"/>
  <c r="N48" i="57"/>
  <c r="M48" i="57"/>
  <c r="L48" i="57"/>
  <c r="K48" i="57"/>
  <c r="J48" i="57"/>
  <c r="I48" i="57"/>
  <c r="H48" i="57"/>
  <c r="G48" i="57"/>
  <c r="F48" i="57"/>
  <c r="E48" i="57"/>
  <c r="D48" i="57"/>
  <c r="AF47" i="57"/>
  <c r="AE47" i="57"/>
  <c r="AD47" i="57"/>
  <c r="AC47" i="57"/>
  <c r="AB47" i="57"/>
  <c r="AA47" i="57"/>
  <c r="Z47" i="57"/>
  <c r="Y47" i="57"/>
  <c r="AQ47" i="57" s="1"/>
  <c r="X47" i="57"/>
  <c r="W47" i="57"/>
  <c r="V47" i="57"/>
  <c r="U47" i="57"/>
  <c r="T47" i="57"/>
  <c r="S47" i="57"/>
  <c r="R47" i="57"/>
  <c r="Q47" i="57"/>
  <c r="P47" i="57"/>
  <c r="O47" i="57"/>
  <c r="N47" i="57"/>
  <c r="M47" i="57"/>
  <c r="L47" i="57"/>
  <c r="K47" i="57"/>
  <c r="J47" i="57"/>
  <c r="I47" i="57"/>
  <c r="H47" i="57"/>
  <c r="G47" i="57"/>
  <c r="F47" i="57"/>
  <c r="E47" i="57"/>
  <c r="D47" i="57"/>
  <c r="AF46" i="57"/>
  <c r="AE46" i="57"/>
  <c r="AD46" i="57"/>
  <c r="AC46" i="57"/>
  <c r="AB46" i="57"/>
  <c r="AA46" i="57"/>
  <c r="Z46" i="57"/>
  <c r="Y46" i="57"/>
  <c r="AQ46" i="57" s="1"/>
  <c r="X46" i="57"/>
  <c r="W46" i="57"/>
  <c r="V46" i="57"/>
  <c r="U46" i="57"/>
  <c r="T46" i="57"/>
  <c r="S46" i="57"/>
  <c r="R46" i="57"/>
  <c r="Q46" i="57"/>
  <c r="P46" i="57"/>
  <c r="O46" i="57"/>
  <c r="N46" i="57"/>
  <c r="M46" i="57"/>
  <c r="L46" i="57"/>
  <c r="K46" i="57"/>
  <c r="J46" i="57"/>
  <c r="I46" i="57"/>
  <c r="H46" i="57"/>
  <c r="G46" i="57"/>
  <c r="F46" i="57"/>
  <c r="E46" i="57"/>
  <c r="D46" i="57"/>
  <c r="AF45" i="57"/>
  <c r="AE45" i="57"/>
  <c r="AD45" i="57"/>
  <c r="AC45" i="57"/>
  <c r="AB45" i="57"/>
  <c r="AA45" i="57"/>
  <c r="Z45" i="57"/>
  <c r="Y45" i="57"/>
  <c r="AQ45" i="57" s="1"/>
  <c r="X45" i="57"/>
  <c r="W45" i="57"/>
  <c r="V45" i="57"/>
  <c r="U45" i="57"/>
  <c r="T45" i="57"/>
  <c r="S45" i="57"/>
  <c r="R45" i="57"/>
  <c r="Q45" i="57"/>
  <c r="P45" i="57"/>
  <c r="O45" i="57"/>
  <c r="N45" i="57"/>
  <c r="M45" i="57"/>
  <c r="L45" i="57"/>
  <c r="K45" i="57"/>
  <c r="J45" i="57"/>
  <c r="I45" i="57"/>
  <c r="H45" i="57"/>
  <c r="G45" i="57"/>
  <c r="F45" i="57"/>
  <c r="E45" i="57"/>
  <c r="D45" i="57"/>
  <c r="AF44" i="57"/>
  <c r="AE44" i="57"/>
  <c r="AD44" i="57"/>
  <c r="AC44" i="57"/>
  <c r="AB44" i="57"/>
  <c r="AA44" i="57"/>
  <c r="Z44" i="57"/>
  <c r="Y44" i="57"/>
  <c r="AQ44" i="57" s="1"/>
  <c r="X44" i="57"/>
  <c r="W44" i="57"/>
  <c r="V44" i="57"/>
  <c r="U44" i="57"/>
  <c r="T44" i="57"/>
  <c r="S44" i="57"/>
  <c r="R44" i="57"/>
  <c r="Q44" i="57"/>
  <c r="P44" i="57"/>
  <c r="O44" i="57"/>
  <c r="N44" i="57"/>
  <c r="M44" i="57"/>
  <c r="L44" i="57"/>
  <c r="K44" i="57"/>
  <c r="J44" i="57"/>
  <c r="I44" i="57"/>
  <c r="H44" i="57"/>
  <c r="G44" i="57"/>
  <c r="F44" i="57"/>
  <c r="E44" i="57"/>
  <c r="D44" i="57"/>
  <c r="AF43" i="57"/>
  <c r="AE43" i="57"/>
  <c r="AD43" i="57"/>
  <c r="AC43" i="57"/>
  <c r="AB43" i="57"/>
  <c r="AA43" i="57"/>
  <c r="Z43" i="57"/>
  <c r="Y43" i="57"/>
  <c r="AQ43" i="57" s="1"/>
  <c r="X43" i="57"/>
  <c r="W43" i="57"/>
  <c r="V43" i="57"/>
  <c r="U43" i="57"/>
  <c r="T43" i="57"/>
  <c r="S43" i="57"/>
  <c r="R43" i="57"/>
  <c r="Q43" i="57"/>
  <c r="P43" i="57"/>
  <c r="O43" i="57"/>
  <c r="N43" i="57"/>
  <c r="M43" i="57"/>
  <c r="L43" i="57"/>
  <c r="K43" i="57"/>
  <c r="J43" i="57"/>
  <c r="I43" i="57"/>
  <c r="H43" i="57"/>
  <c r="G43" i="57"/>
  <c r="F43" i="57"/>
  <c r="E43" i="57"/>
  <c r="D43" i="57"/>
  <c r="AF42" i="57"/>
  <c r="AE42" i="57"/>
  <c r="AD42" i="57"/>
  <c r="AC42" i="57"/>
  <c r="AB42" i="57"/>
  <c r="AA42" i="57"/>
  <c r="Z42" i="57"/>
  <c r="Y42" i="57"/>
  <c r="AQ42" i="57" s="1"/>
  <c r="X42" i="57"/>
  <c r="W42" i="57"/>
  <c r="V42" i="57"/>
  <c r="U42" i="57"/>
  <c r="T42" i="57"/>
  <c r="S42" i="57"/>
  <c r="R42" i="57"/>
  <c r="Q42" i="57"/>
  <c r="P42" i="57"/>
  <c r="O42" i="57"/>
  <c r="N42" i="57"/>
  <c r="M42" i="57"/>
  <c r="L42" i="57"/>
  <c r="K42" i="57"/>
  <c r="J42" i="57"/>
  <c r="I42" i="57"/>
  <c r="H42" i="57"/>
  <c r="G42" i="57"/>
  <c r="F42" i="57"/>
  <c r="E42" i="57"/>
  <c r="D42" i="57"/>
  <c r="AF41" i="57"/>
  <c r="AE41" i="57"/>
  <c r="AD41" i="57"/>
  <c r="AC41" i="57"/>
  <c r="AB41" i="57"/>
  <c r="AA41" i="57"/>
  <c r="Z41" i="57"/>
  <c r="Y41" i="57"/>
  <c r="AQ41" i="57" s="1"/>
  <c r="X41" i="57"/>
  <c r="W41" i="57"/>
  <c r="V41" i="57"/>
  <c r="U41" i="57"/>
  <c r="T41" i="57"/>
  <c r="S41" i="57"/>
  <c r="R41" i="57"/>
  <c r="Q41" i="57"/>
  <c r="P41" i="57"/>
  <c r="O41" i="57"/>
  <c r="N41" i="57"/>
  <c r="M41" i="57"/>
  <c r="L41" i="57"/>
  <c r="K41" i="57"/>
  <c r="J41" i="57"/>
  <c r="I41" i="57"/>
  <c r="H41" i="57"/>
  <c r="G41" i="57"/>
  <c r="F41" i="57"/>
  <c r="E41" i="57"/>
  <c r="D41" i="57"/>
  <c r="AF40" i="57"/>
  <c r="AE40" i="57"/>
  <c r="AD40" i="57"/>
  <c r="AC40" i="57"/>
  <c r="AB40" i="57"/>
  <c r="AA40" i="57"/>
  <c r="Z40" i="57"/>
  <c r="Y40" i="57"/>
  <c r="AQ40" i="57" s="1"/>
  <c r="X40" i="57"/>
  <c r="W40" i="57"/>
  <c r="V40" i="57"/>
  <c r="U40" i="57"/>
  <c r="T40" i="57"/>
  <c r="S40" i="57"/>
  <c r="R40" i="57"/>
  <c r="Q40" i="57"/>
  <c r="P40" i="57"/>
  <c r="O40" i="57"/>
  <c r="N40" i="57"/>
  <c r="M40" i="57"/>
  <c r="L40" i="57"/>
  <c r="K40" i="57"/>
  <c r="J40" i="57"/>
  <c r="I40" i="57"/>
  <c r="H40" i="57"/>
  <c r="G40" i="57"/>
  <c r="F40" i="57"/>
  <c r="E40" i="57"/>
  <c r="D40" i="57"/>
  <c r="AF39" i="57"/>
  <c r="AE39" i="57"/>
  <c r="AD39" i="57"/>
  <c r="AC39" i="57"/>
  <c r="AB39" i="57"/>
  <c r="AA39" i="57"/>
  <c r="Z39" i="57"/>
  <c r="Y39" i="57"/>
  <c r="AQ39" i="57" s="1"/>
  <c r="X39" i="57"/>
  <c r="W39" i="57"/>
  <c r="V39" i="57"/>
  <c r="U39" i="57"/>
  <c r="T39" i="57"/>
  <c r="S39" i="57"/>
  <c r="R39" i="57"/>
  <c r="Q39" i="57"/>
  <c r="P39" i="57"/>
  <c r="O39" i="57"/>
  <c r="N39" i="57"/>
  <c r="M39" i="57"/>
  <c r="L39" i="57"/>
  <c r="K39" i="57"/>
  <c r="J39" i="57"/>
  <c r="I39" i="57"/>
  <c r="H39" i="57"/>
  <c r="G39" i="57"/>
  <c r="F39" i="57"/>
  <c r="E39" i="57"/>
  <c r="D39" i="57"/>
  <c r="AF38" i="57"/>
  <c r="AE38" i="57"/>
  <c r="AD38" i="57"/>
  <c r="AC38" i="57"/>
  <c r="AB38" i="57"/>
  <c r="AA38" i="57"/>
  <c r="Z38" i="57"/>
  <c r="Y38" i="57"/>
  <c r="AQ38" i="57" s="1"/>
  <c r="X38" i="57"/>
  <c r="W38" i="57"/>
  <c r="V38" i="57"/>
  <c r="U38" i="57"/>
  <c r="T38" i="57"/>
  <c r="S38" i="57"/>
  <c r="R38" i="57"/>
  <c r="Q38" i="57"/>
  <c r="P38" i="57"/>
  <c r="O38" i="57"/>
  <c r="N38" i="57"/>
  <c r="M38" i="57"/>
  <c r="L38" i="57"/>
  <c r="K38" i="57"/>
  <c r="J38" i="57"/>
  <c r="I38" i="57"/>
  <c r="H38" i="57"/>
  <c r="G38" i="57"/>
  <c r="F38" i="57"/>
  <c r="E38" i="57"/>
  <c r="D38" i="57"/>
  <c r="AF37" i="57"/>
  <c r="AE37" i="57"/>
  <c r="AD37" i="57"/>
  <c r="AC37" i="57"/>
  <c r="AB37" i="57"/>
  <c r="AA37" i="57"/>
  <c r="Z37" i="57"/>
  <c r="Y37" i="57"/>
  <c r="AQ37" i="57" s="1"/>
  <c r="X37" i="57"/>
  <c r="W37" i="57"/>
  <c r="V37" i="57"/>
  <c r="U37" i="57"/>
  <c r="T37" i="57"/>
  <c r="S37" i="57"/>
  <c r="R37" i="57"/>
  <c r="Q37" i="57"/>
  <c r="P37" i="57"/>
  <c r="O37" i="57"/>
  <c r="N37" i="57"/>
  <c r="M37" i="57"/>
  <c r="L37" i="57"/>
  <c r="K37" i="57"/>
  <c r="J37" i="57"/>
  <c r="I37" i="57"/>
  <c r="H37" i="57"/>
  <c r="G37" i="57"/>
  <c r="F37" i="57"/>
  <c r="E37" i="57"/>
  <c r="D37" i="57"/>
  <c r="AF36" i="57"/>
  <c r="AE36" i="57"/>
  <c r="AD36" i="57"/>
  <c r="AC36" i="57"/>
  <c r="AB36" i="57"/>
  <c r="AA36" i="57"/>
  <c r="Z36" i="57"/>
  <c r="Y36" i="57"/>
  <c r="AQ36" i="57" s="1"/>
  <c r="X36" i="57"/>
  <c r="W36" i="57"/>
  <c r="V36" i="57"/>
  <c r="U36" i="57"/>
  <c r="T36" i="57"/>
  <c r="S36" i="57"/>
  <c r="R36" i="57"/>
  <c r="Q36" i="57"/>
  <c r="P36" i="57"/>
  <c r="O36" i="57"/>
  <c r="N36" i="57"/>
  <c r="M36" i="57"/>
  <c r="L36" i="57"/>
  <c r="K36" i="57"/>
  <c r="J36" i="57"/>
  <c r="I36" i="57"/>
  <c r="H36" i="57"/>
  <c r="G36" i="57"/>
  <c r="F36" i="57"/>
  <c r="E36" i="57"/>
  <c r="D36" i="57"/>
  <c r="AF35" i="57"/>
  <c r="AE35" i="57"/>
  <c r="AD35" i="57"/>
  <c r="AC35" i="57"/>
  <c r="AB35" i="57"/>
  <c r="AA35" i="57"/>
  <c r="Z35" i="57"/>
  <c r="Y35" i="57"/>
  <c r="AQ35" i="57" s="1"/>
  <c r="X35" i="57"/>
  <c r="W35" i="57"/>
  <c r="V35" i="57"/>
  <c r="U35" i="57"/>
  <c r="T35" i="57"/>
  <c r="S35" i="57"/>
  <c r="R35" i="57"/>
  <c r="Q35" i="57"/>
  <c r="P35" i="57"/>
  <c r="O35" i="57"/>
  <c r="N35" i="57"/>
  <c r="M35" i="57"/>
  <c r="L35" i="57"/>
  <c r="K35" i="57"/>
  <c r="J35" i="57"/>
  <c r="I35" i="57"/>
  <c r="H35" i="57"/>
  <c r="G35" i="57"/>
  <c r="F35" i="57"/>
  <c r="E35" i="57"/>
  <c r="D35" i="57"/>
  <c r="AF34" i="57"/>
  <c r="AE34" i="57"/>
  <c r="AD34" i="57"/>
  <c r="AC34" i="57"/>
  <c r="AB34" i="57"/>
  <c r="AA34" i="57"/>
  <c r="Z34" i="57"/>
  <c r="Y34" i="57"/>
  <c r="AQ34" i="57" s="1"/>
  <c r="X34" i="57"/>
  <c r="W34" i="57"/>
  <c r="V34" i="57"/>
  <c r="U34" i="57"/>
  <c r="T34" i="57"/>
  <c r="S34" i="57"/>
  <c r="R34" i="57"/>
  <c r="Q34" i="57"/>
  <c r="P34" i="57"/>
  <c r="O34" i="57"/>
  <c r="N34" i="57"/>
  <c r="M34" i="57"/>
  <c r="L34" i="57"/>
  <c r="K34" i="57"/>
  <c r="J34" i="57"/>
  <c r="I34" i="57"/>
  <c r="H34" i="57"/>
  <c r="G34" i="57"/>
  <c r="F34" i="57"/>
  <c r="E34" i="57"/>
  <c r="D34" i="57"/>
  <c r="AF33" i="57"/>
  <c r="AE33" i="57"/>
  <c r="AD33" i="57"/>
  <c r="AC33" i="57"/>
  <c r="AB33" i="57"/>
  <c r="AA33" i="57"/>
  <c r="Z33" i="57"/>
  <c r="Y33" i="57"/>
  <c r="AQ33" i="57" s="1"/>
  <c r="X33" i="57"/>
  <c r="W33" i="57"/>
  <c r="V33" i="57"/>
  <c r="U33" i="57"/>
  <c r="T33" i="57"/>
  <c r="S33" i="57"/>
  <c r="R33" i="57"/>
  <c r="Q33" i="57"/>
  <c r="P33" i="57"/>
  <c r="O33" i="57"/>
  <c r="N33" i="57"/>
  <c r="M33" i="57"/>
  <c r="L33" i="57"/>
  <c r="K33" i="57"/>
  <c r="J33" i="57"/>
  <c r="I33" i="57"/>
  <c r="H33" i="57"/>
  <c r="G33" i="57"/>
  <c r="F33" i="57"/>
  <c r="E33" i="57"/>
  <c r="D33" i="57"/>
  <c r="AF32" i="57"/>
  <c r="AE32" i="57"/>
  <c r="AD32" i="57"/>
  <c r="AC32" i="57"/>
  <c r="AB32" i="57"/>
  <c r="AA32" i="57"/>
  <c r="Z32" i="57"/>
  <c r="Y32" i="57"/>
  <c r="AQ32" i="57" s="1"/>
  <c r="X32" i="57"/>
  <c r="W32" i="57"/>
  <c r="V32" i="57"/>
  <c r="U32" i="57"/>
  <c r="T32" i="57"/>
  <c r="S32" i="57"/>
  <c r="R32" i="57"/>
  <c r="Q32" i="57"/>
  <c r="P32" i="57"/>
  <c r="O32" i="57"/>
  <c r="N32" i="57"/>
  <c r="M32" i="57"/>
  <c r="L32" i="57"/>
  <c r="K32" i="57"/>
  <c r="J32" i="57"/>
  <c r="I32" i="57"/>
  <c r="H32" i="57"/>
  <c r="G32" i="57"/>
  <c r="F32" i="57"/>
  <c r="E32" i="57"/>
  <c r="D32" i="57"/>
  <c r="AF31" i="57"/>
  <c r="AE31" i="57"/>
  <c r="AD31" i="57"/>
  <c r="AC31" i="57"/>
  <c r="AB31" i="57"/>
  <c r="AA31" i="57"/>
  <c r="Z31" i="57"/>
  <c r="Y31" i="57"/>
  <c r="AQ31" i="57" s="1"/>
  <c r="X31" i="57"/>
  <c r="W31" i="57"/>
  <c r="V31" i="57"/>
  <c r="U31" i="57"/>
  <c r="T31" i="57"/>
  <c r="S31" i="57"/>
  <c r="R31" i="57"/>
  <c r="Q31" i="57"/>
  <c r="P31" i="57"/>
  <c r="O31" i="57"/>
  <c r="N31" i="57"/>
  <c r="M31" i="57"/>
  <c r="L31" i="57"/>
  <c r="K31" i="57"/>
  <c r="J31" i="57"/>
  <c r="I31" i="57"/>
  <c r="H31" i="57"/>
  <c r="G31" i="57"/>
  <c r="F31" i="57"/>
  <c r="E31" i="57"/>
  <c r="D31" i="57"/>
  <c r="AF30" i="57"/>
  <c r="AE30" i="57"/>
  <c r="AD30" i="57"/>
  <c r="AC30" i="57"/>
  <c r="AB30" i="57"/>
  <c r="AA30" i="57"/>
  <c r="Z30" i="57"/>
  <c r="Y30" i="57"/>
  <c r="AQ30" i="57" s="1"/>
  <c r="X30" i="57"/>
  <c r="W30" i="57"/>
  <c r="V30" i="57"/>
  <c r="U30" i="57"/>
  <c r="T30" i="57"/>
  <c r="S30" i="57"/>
  <c r="R30" i="57"/>
  <c r="Q30" i="57"/>
  <c r="P30" i="57"/>
  <c r="O30" i="57"/>
  <c r="N30" i="57"/>
  <c r="M30" i="57"/>
  <c r="L30" i="57"/>
  <c r="K30" i="57"/>
  <c r="J30" i="57"/>
  <c r="I30" i="57"/>
  <c r="H30" i="57"/>
  <c r="G30" i="57"/>
  <c r="F30" i="57"/>
  <c r="E30" i="57"/>
  <c r="D30" i="57"/>
  <c r="AF29" i="57"/>
  <c r="AE29" i="57"/>
  <c r="AD29" i="57"/>
  <c r="AC29" i="57"/>
  <c r="AB29" i="57"/>
  <c r="AA29" i="57"/>
  <c r="Z29" i="57"/>
  <c r="Y29" i="57"/>
  <c r="AQ29" i="57" s="1"/>
  <c r="X29" i="57"/>
  <c r="W29" i="57"/>
  <c r="V29" i="57"/>
  <c r="U29" i="57"/>
  <c r="T29" i="57"/>
  <c r="S29" i="57"/>
  <c r="R29" i="57"/>
  <c r="Q29" i="57"/>
  <c r="P29" i="57"/>
  <c r="O29" i="57"/>
  <c r="N29" i="57"/>
  <c r="M29" i="57"/>
  <c r="L29" i="57"/>
  <c r="K29" i="57"/>
  <c r="J29" i="57"/>
  <c r="I29" i="57"/>
  <c r="H29" i="57"/>
  <c r="G29" i="57"/>
  <c r="F29" i="57"/>
  <c r="E29" i="57"/>
  <c r="D29" i="57"/>
  <c r="AF28" i="57"/>
  <c r="AE28" i="57"/>
  <c r="AD28" i="57"/>
  <c r="AC28" i="57"/>
  <c r="AB28" i="57"/>
  <c r="AA28" i="57"/>
  <c r="Z28" i="57"/>
  <c r="Y28" i="57"/>
  <c r="AQ28" i="57" s="1"/>
  <c r="X28" i="57"/>
  <c r="W28" i="57"/>
  <c r="V28" i="57"/>
  <c r="U28" i="57"/>
  <c r="T28" i="57"/>
  <c r="S28" i="57"/>
  <c r="R28" i="57"/>
  <c r="Q28" i="57"/>
  <c r="P28" i="57"/>
  <c r="O28" i="57"/>
  <c r="N28" i="57"/>
  <c r="M28" i="57"/>
  <c r="L28" i="57"/>
  <c r="K28" i="57"/>
  <c r="J28" i="57"/>
  <c r="I28" i="57"/>
  <c r="H28" i="57"/>
  <c r="G28" i="57"/>
  <c r="F28" i="57"/>
  <c r="E28" i="57"/>
  <c r="D28" i="57"/>
  <c r="AF27" i="57"/>
  <c r="AE27" i="57"/>
  <c r="AD27" i="57"/>
  <c r="AC27" i="57"/>
  <c r="AB27" i="57"/>
  <c r="AA27" i="57"/>
  <c r="Z27" i="57"/>
  <c r="Y27" i="57"/>
  <c r="AQ27" i="57" s="1"/>
  <c r="X27" i="57"/>
  <c r="W27" i="57"/>
  <c r="V27" i="57"/>
  <c r="U27" i="57"/>
  <c r="T27" i="57"/>
  <c r="S27" i="57"/>
  <c r="R27" i="57"/>
  <c r="Q27" i="57"/>
  <c r="P27" i="57"/>
  <c r="O27" i="57"/>
  <c r="N27" i="57"/>
  <c r="M27" i="57"/>
  <c r="L27" i="57"/>
  <c r="K27" i="57"/>
  <c r="J27" i="57"/>
  <c r="I27" i="57"/>
  <c r="H27" i="57"/>
  <c r="G27" i="57"/>
  <c r="F27" i="57"/>
  <c r="E27" i="57"/>
  <c r="D27" i="57"/>
  <c r="AE26" i="57"/>
  <c r="AD26" i="57"/>
  <c r="AC26" i="57"/>
  <c r="AB26" i="57"/>
  <c r="AA26" i="57"/>
  <c r="Z26" i="57"/>
  <c r="Y26" i="57"/>
  <c r="AQ26" i="57" s="1"/>
  <c r="X26" i="57"/>
  <c r="W26" i="57"/>
  <c r="V26" i="57"/>
  <c r="U26" i="57"/>
  <c r="T26" i="57"/>
  <c r="S26" i="57"/>
  <c r="P26" i="57"/>
  <c r="O26" i="57"/>
  <c r="N26" i="57"/>
  <c r="M26" i="57"/>
  <c r="L26" i="57"/>
  <c r="K26" i="57"/>
  <c r="J26" i="57"/>
  <c r="I26" i="57"/>
  <c r="H26" i="57"/>
  <c r="G26" i="57"/>
  <c r="F26" i="57"/>
  <c r="E26" i="57"/>
  <c r="D26" i="57"/>
  <c r="AF25" i="57"/>
  <c r="AE25" i="57"/>
  <c r="AD25" i="57"/>
  <c r="AC25" i="57"/>
  <c r="AB25" i="57"/>
  <c r="AA25" i="57"/>
  <c r="Z25" i="57"/>
  <c r="Y25" i="57"/>
  <c r="AQ25" i="57" s="1"/>
  <c r="X25" i="57"/>
  <c r="W25" i="57"/>
  <c r="V25" i="57"/>
  <c r="U25" i="57"/>
  <c r="T25" i="57"/>
  <c r="S25" i="57"/>
  <c r="R25" i="57"/>
  <c r="Q25" i="57"/>
  <c r="P25" i="57"/>
  <c r="O25" i="57"/>
  <c r="N25" i="57"/>
  <c r="M25" i="57"/>
  <c r="L25" i="57"/>
  <c r="K25" i="57"/>
  <c r="J25" i="57"/>
  <c r="I25" i="57"/>
  <c r="H25" i="57"/>
  <c r="G25" i="57"/>
  <c r="F25" i="57"/>
  <c r="E25" i="57"/>
  <c r="D25" i="57"/>
  <c r="AF24" i="57"/>
  <c r="AE24" i="57"/>
  <c r="AD24" i="57"/>
  <c r="AC24" i="57"/>
  <c r="AB24" i="57"/>
  <c r="AA24" i="57"/>
  <c r="Z24" i="57"/>
  <c r="Y24" i="57"/>
  <c r="AQ24" i="57" s="1"/>
  <c r="X24" i="57"/>
  <c r="W24" i="57"/>
  <c r="V24" i="57"/>
  <c r="U24" i="57"/>
  <c r="T24" i="57"/>
  <c r="S24" i="57"/>
  <c r="R24" i="57"/>
  <c r="Q24" i="57"/>
  <c r="P24" i="57"/>
  <c r="O24" i="57"/>
  <c r="N24" i="57"/>
  <c r="M24" i="57"/>
  <c r="L24" i="57"/>
  <c r="K24" i="57"/>
  <c r="J24" i="57"/>
  <c r="I24" i="57"/>
  <c r="H24" i="57"/>
  <c r="G24" i="57"/>
  <c r="F24" i="57"/>
  <c r="E24" i="57"/>
  <c r="D24" i="57"/>
  <c r="AF23" i="57"/>
  <c r="AE23" i="57"/>
  <c r="AD23" i="57"/>
  <c r="AC23" i="57"/>
  <c r="AB23" i="57"/>
  <c r="AA23" i="57"/>
  <c r="Z23" i="57"/>
  <c r="Y23" i="57"/>
  <c r="AQ23" i="57" s="1"/>
  <c r="X23" i="57"/>
  <c r="W23" i="57"/>
  <c r="V23" i="57"/>
  <c r="U23" i="57"/>
  <c r="T23" i="57"/>
  <c r="S23" i="57"/>
  <c r="R23" i="57"/>
  <c r="Q23" i="57"/>
  <c r="P23" i="57"/>
  <c r="O23" i="57"/>
  <c r="N23" i="57"/>
  <c r="M23" i="57"/>
  <c r="L23" i="57"/>
  <c r="K23" i="57"/>
  <c r="J23" i="57"/>
  <c r="I23" i="57"/>
  <c r="H23" i="57"/>
  <c r="G23" i="57"/>
  <c r="F23" i="57"/>
  <c r="E23" i="57"/>
  <c r="D23" i="57"/>
  <c r="AF22" i="57"/>
  <c r="AE22" i="57"/>
  <c r="AD22" i="57"/>
  <c r="AC22" i="57"/>
  <c r="AB22" i="57"/>
  <c r="AA22" i="57"/>
  <c r="Z22" i="57"/>
  <c r="Y22" i="57"/>
  <c r="AQ22" i="57" s="1"/>
  <c r="X22" i="57"/>
  <c r="W22" i="57"/>
  <c r="V22" i="57"/>
  <c r="U22" i="57"/>
  <c r="T22" i="57"/>
  <c r="S22" i="57"/>
  <c r="R22" i="57"/>
  <c r="Q22" i="57"/>
  <c r="P22" i="57"/>
  <c r="O22" i="57"/>
  <c r="N22" i="57"/>
  <c r="M22" i="57"/>
  <c r="L22" i="57"/>
  <c r="K22" i="57"/>
  <c r="J22" i="57"/>
  <c r="I22" i="57"/>
  <c r="H22" i="57"/>
  <c r="G22" i="57"/>
  <c r="F22" i="57"/>
  <c r="E22" i="57"/>
  <c r="D22" i="57"/>
  <c r="AF21" i="57"/>
  <c r="AE21" i="57"/>
  <c r="AD21" i="57"/>
  <c r="AC21" i="57"/>
  <c r="AB21" i="57"/>
  <c r="AA21" i="57"/>
  <c r="Z21" i="57"/>
  <c r="Y21" i="57"/>
  <c r="AQ21" i="57" s="1"/>
  <c r="X21" i="57"/>
  <c r="W21" i="57"/>
  <c r="V21" i="57"/>
  <c r="U21" i="57"/>
  <c r="T21" i="57"/>
  <c r="S21" i="57"/>
  <c r="R21" i="57"/>
  <c r="Q21" i="57"/>
  <c r="P21" i="57"/>
  <c r="O21" i="57"/>
  <c r="N21" i="57"/>
  <c r="M21" i="57"/>
  <c r="L21" i="57"/>
  <c r="K21" i="57"/>
  <c r="J21" i="57"/>
  <c r="I21" i="57"/>
  <c r="H21" i="57"/>
  <c r="G21" i="57"/>
  <c r="F21" i="57"/>
  <c r="E21" i="57"/>
  <c r="D21" i="57"/>
  <c r="AF20" i="57"/>
  <c r="AE20" i="57"/>
  <c r="AD20" i="57"/>
  <c r="AC20" i="57"/>
  <c r="AB20" i="57"/>
  <c r="AA20" i="57"/>
  <c r="Z20" i="57"/>
  <c r="Y20" i="57"/>
  <c r="AQ20" i="57" s="1"/>
  <c r="X20" i="57"/>
  <c r="W20" i="57"/>
  <c r="V20" i="57"/>
  <c r="U20" i="57"/>
  <c r="T20" i="57"/>
  <c r="S20" i="57"/>
  <c r="R20" i="57"/>
  <c r="Q20" i="57"/>
  <c r="P20" i="57"/>
  <c r="O20" i="57"/>
  <c r="N20" i="57"/>
  <c r="M20" i="57"/>
  <c r="L20" i="57"/>
  <c r="K20" i="57"/>
  <c r="J20" i="57"/>
  <c r="I20" i="57"/>
  <c r="H20" i="57"/>
  <c r="G20" i="57"/>
  <c r="F20" i="57"/>
  <c r="E20" i="57"/>
  <c r="D20" i="57"/>
  <c r="AF19" i="57"/>
  <c r="AE19" i="57"/>
  <c r="AD19" i="57"/>
  <c r="AC19" i="57"/>
  <c r="AB19" i="57"/>
  <c r="AA19" i="57"/>
  <c r="Z19" i="57"/>
  <c r="Y19" i="57"/>
  <c r="AQ19" i="57" s="1"/>
  <c r="X19" i="57"/>
  <c r="W19" i="57"/>
  <c r="V19" i="57"/>
  <c r="U19" i="57"/>
  <c r="T19" i="57"/>
  <c r="S19" i="57"/>
  <c r="R19" i="57"/>
  <c r="Q19" i="57"/>
  <c r="P19" i="57"/>
  <c r="O19" i="57"/>
  <c r="N19" i="57"/>
  <c r="M19" i="57"/>
  <c r="L19" i="57"/>
  <c r="K19" i="57"/>
  <c r="J19" i="57"/>
  <c r="I19" i="57"/>
  <c r="H19" i="57"/>
  <c r="G19" i="57"/>
  <c r="F19" i="57"/>
  <c r="E19" i="57"/>
  <c r="D19" i="57"/>
  <c r="AF18" i="57"/>
  <c r="AE18" i="57"/>
  <c r="AD18" i="57"/>
  <c r="AC18" i="57"/>
  <c r="AB18" i="57"/>
  <c r="AA18" i="57"/>
  <c r="Z18" i="57"/>
  <c r="Y18" i="57"/>
  <c r="AQ18" i="57" s="1"/>
  <c r="X18" i="57"/>
  <c r="W18" i="57"/>
  <c r="V18" i="57"/>
  <c r="U18" i="57"/>
  <c r="T18" i="57"/>
  <c r="S18" i="57"/>
  <c r="R18" i="57"/>
  <c r="Q18" i="57"/>
  <c r="P18" i="57"/>
  <c r="O18" i="57"/>
  <c r="N18" i="57"/>
  <c r="M18" i="57"/>
  <c r="L18" i="57"/>
  <c r="K18" i="57"/>
  <c r="J18" i="57"/>
  <c r="I18" i="57"/>
  <c r="H18" i="57"/>
  <c r="G18" i="57"/>
  <c r="F18" i="57"/>
  <c r="E18" i="57"/>
  <c r="D18" i="57"/>
  <c r="AF17" i="57"/>
  <c r="AE17" i="57"/>
  <c r="AD17" i="57"/>
  <c r="AC17" i="57"/>
  <c r="AB17" i="57"/>
  <c r="AA17" i="57"/>
  <c r="Z17" i="57"/>
  <c r="Y17" i="57"/>
  <c r="AQ17" i="57" s="1"/>
  <c r="X17" i="57"/>
  <c r="W17" i="57"/>
  <c r="V17" i="57"/>
  <c r="U17" i="57"/>
  <c r="T17" i="57"/>
  <c r="S17" i="57"/>
  <c r="R17" i="57"/>
  <c r="Q17" i="57"/>
  <c r="P17" i="57"/>
  <c r="O17" i="57"/>
  <c r="N17" i="57"/>
  <c r="M17" i="57"/>
  <c r="L17" i="57"/>
  <c r="K17" i="57"/>
  <c r="J17" i="57"/>
  <c r="I17" i="57"/>
  <c r="H17" i="57"/>
  <c r="G17" i="57"/>
  <c r="F17" i="57"/>
  <c r="E17" i="57"/>
  <c r="D17" i="57"/>
  <c r="AF16" i="57"/>
  <c r="AE16" i="57"/>
  <c r="AD16" i="57"/>
  <c r="AC16" i="57"/>
  <c r="AB16" i="57"/>
  <c r="AA16" i="57"/>
  <c r="Z16" i="57"/>
  <c r="Y16" i="57"/>
  <c r="AQ16" i="57" s="1"/>
  <c r="X16" i="57"/>
  <c r="W16" i="57"/>
  <c r="V16" i="57"/>
  <c r="U16" i="57"/>
  <c r="T16" i="57"/>
  <c r="S16" i="57"/>
  <c r="R16" i="57"/>
  <c r="Q16" i="57"/>
  <c r="P16" i="57"/>
  <c r="O16" i="57"/>
  <c r="N16" i="57"/>
  <c r="M16" i="57"/>
  <c r="L16" i="57"/>
  <c r="K16" i="57"/>
  <c r="J16" i="57"/>
  <c r="I16" i="57"/>
  <c r="H16" i="57"/>
  <c r="G16" i="57"/>
  <c r="F16" i="57"/>
  <c r="E16" i="57"/>
  <c r="D16" i="57"/>
  <c r="AF15" i="57"/>
  <c r="AE15" i="57"/>
  <c r="AD15" i="57"/>
  <c r="AC15" i="57"/>
  <c r="AB15" i="57"/>
  <c r="AA15" i="57"/>
  <c r="Z15" i="57"/>
  <c r="Y15" i="57"/>
  <c r="AQ15" i="57" s="1"/>
  <c r="X15" i="57"/>
  <c r="W15" i="57"/>
  <c r="V15" i="57"/>
  <c r="U15" i="57"/>
  <c r="T15" i="57"/>
  <c r="S15" i="57"/>
  <c r="R15" i="57"/>
  <c r="Q15" i="57"/>
  <c r="P15" i="57"/>
  <c r="O15" i="57"/>
  <c r="N15" i="57"/>
  <c r="M15" i="57"/>
  <c r="L15" i="57"/>
  <c r="K15" i="57"/>
  <c r="J15" i="57"/>
  <c r="I15" i="57"/>
  <c r="H15" i="57"/>
  <c r="G15" i="57"/>
  <c r="F15" i="57"/>
  <c r="E15" i="57"/>
  <c r="D15" i="57"/>
  <c r="AF14" i="57"/>
  <c r="AE14" i="57"/>
  <c r="AD14" i="57"/>
  <c r="AC14" i="57"/>
  <c r="AB14" i="57"/>
  <c r="AA14" i="57"/>
  <c r="Z14" i="57"/>
  <c r="Y14" i="57"/>
  <c r="AQ14" i="57" s="1"/>
  <c r="X14" i="57"/>
  <c r="W14" i="57"/>
  <c r="V14" i="57"/>
  <c r="U14" i="57"/>
  <c r="T14" i="57"/>
  <c r="S14" i="57"/>
  <c r="R14" i="57"/>
  <c r="Q14" i="57"/>
  <c r="P14" i="57"/>
  <c r="O14" i="57"/>
  <c r="N14" i="57"/>
  <c r="M14" i="57"/>
  <c r="L14" i="57"/>
  <c r="K14" i="57"/>
  <c r="J14" i="57"/>
  <c r="I14" i="57"/>
  <c r="H14" i="57"/>
  <c r="G14" i="57"/>
  <c r="F14" i="57"/>
  <c r="E14" i="57"/>
  <c r="D14" i="57"/>
  <c r="AF13" i="57"/>
  <c r="AE13" i="57"/>
  <c r="AD13" i="57"/>
  <c r="AC13" i="57"/>
  <c r="AB13" i="57"/>
  <c r="AA13" i="57"/>
  <c r="Z13" i="57"/>
  <c r="Y13" i="57"/>
  <c r="AQ13" i="57" s="1"/>
  <c r="X13" i="57"/>
  <c r="W13" i="57"/>
  <c r="V13" i="57"/>
  <c r="U13" i="57"/>
  <c r="T13" i="57"/>
  <c r="S13" i="57"/>
  <c r="R13" i="57"/>
  <c r="Q13" i="57"/>
  <c r="P13" i="57"/>
  <c r="O13" i="57"/>
  <c r="N13" i="57"/>
  <c r="M13" i="57"/>
  <c r="L13" i="57"/>
  <c r="K13" i="57"/>
  <c r="J13" i="57"/>
  <c r="I13" i="57"/>
  <c r="H13" i="57"/>
  <c r="G13" i="57"/>
  <c r="F13" i="57"/>
  <c r="E13" i="57"/>
  <c r="D13" i="57"/>
  <c r="AF12" i="57"/>
  <c r="AE12" i="57"/>
  <c r="AD12" i="57"/>
  <c r="AC12" i="57"/>
  <c r="AB12" i="57"/>
  <c r="AA12" i="57"/>
  <c r="Z12" i="57"/>
  <c r="Y12" i="57"/>
  <c r="AQ12" i="57" s="1"/>
  <c r="X12" i="57"/>
  <c r="W12" i="57"/>
  <c r="V12" i="57"/>
  <c r="U12" i="57"/>
  <c r="T12" i="57"/>
  <c r="S12" i="57"/>
  <c r="R12" i="57"/>
  <c r="Q12" i="57"/>
  <c r="P12" i="57"/>
  <c r="O12" i="57"/>
  <c r="N12" i="57"/>
  <c r="M12" i="57"/>
  <c r="L12" i="57"/>
  <c r="K12" i="57"/>
  <c r="J12" i="57"/>
  <c r="I12" i="57"/>
  <c r="H12" i="57"/>
  <c r="G12" i="57"/>
  <c r="F12" i="57"/>
  <c r="E12" i="57"/>
  <c r="D12" i="57"/>
  <c r="AF11" i="57"/>
  <c r="AE11" i="57"/>
  <c r="AD11" i="57"/>
  <c r="AC11" i="57"/>
  <c r="AB11" i="57"/>
  <c r="AA11" i="57"/>
  <c r="Z11" i="57"/>
  <c r="Y11" i="57"/>
  <c r="AQ11" i="57" s="1"/>
  <c r="X11" i="57"/>
  <c r="W11" i="57"/>
  <c r="V11" i="57"/>
  <c r="U11" i="57"/>
  <c r="T11" i="57"/>
  <c r="S11" i="57"/>
  <c r="R11" i="57"/>
  <c r="Q11" i="57"/>
  <c r="P11" i="57"/>
  <c r="O11" i="57"/>
  <c r="N11" i="57"/>
  <c r="M11" i="57"/>
  <c r="L11" i="57"/>
  <c r="K11" i="57"/>
  <c r="J11" i="57"/>
  <c r="I11" i="57"/>
  <c r="H11" i="57"/>
  <c r="G11" i="57"/>
  <c r="F11" i="57"/>
  <c r="E11" i="57"/>
  <c r="D11" i="57"/>
  <c r="AF10" i="57"/>
  <c r="AE10" i="57"/>
  <c r="AD10" i="57"/>
  <c r="AC10" i="57"/>
  <c r="AB10" i="57"/>
  <c r="AA10" i="57"/>
  <c r="Z10" i="57"/>
  <c r="Y10" i="57"/>
  <c r="AQ10" i="57" s="1"/>
  <c r="X10" i="57"/>
  <c r="W10" i="57"/>
  <c r="V10" i="57"/>
  <c r="U10" i="57"/>
  <c r="T10" i="57"/>
  <c r="S10" i="57"/>
  <c r="R10" i="57"/>
  <c r="Q10" i="57"/>
  <c r="P10" i="57"/>
  <c r="O10" i="57"/>
  <c r="N10" i="57"/>
  <c r="M10" i="57"/>
  <c r="L10" i="57"/>
  <c r="K10" i="57"/>
  <c r="J10" i="57"/>
  <c r="I10" i="57"/>
  <c r="H10" i="57"/>
  <c r="G10" i="57"/>
  <c r="F10" i="57"/>
  <c r="E10" i="57"/>
  <c r="D10" i="57"/>
  <c r="AF9" i="57"/>
  <c r="AE9" i="57"/>
  <c r="AD9" i="57"/>
  <c r="AC9" i="57"/>
  <c r="AB9" i="57"/>
  <c r="AA9" i="57"/>
  <c r="Z9" i="57"/>
  <c r="Y9" i="57"/>
  <c r="AQ9" i="57" s="1"/>
  <c r="X9" i="57"/>
  <c r="W9" i="57"/>
  <c r="V9" i="57"/>
  <c r="U9" i="57"/>
  <c r="T9" i="57"/>
  <c r="S9" i="57"/>
  <c r="R9" i="57"/>
  <c r="Q9" i="57"/>
  <c r="P9" i="57"/>
  <c r="O9" i="57"/>
  <c r="N9" i="57"/>
  <c r="M9" i="57"/>
  <c r="L9" i="57"/>
  <c r="K9" i="57"/>
  <c r="J9" i="57"/>
  <c r="I9" i="57"/>
  <c r="H9" i="57"/>
  <c r="G9" i="57"/>
  <c r="F9" i="57"/>
  <c r="E9" i="57"/>
  <c r="D9" i="57"/>
  <c r="AF8" i="57"/>
  <c r="AE8" i="57"/>
  <c r="AD8" i="57"/>
  <c r="AC8" i="57"/>
  <c r="AB8" i="57"/>
  <c r="AA8" i="57"/>
  <c r="Z8" i="57"/>
  <c r="Y8" i="57"/>
  <c r="AQ8" i="57" s="1"/>
  <c r="X8" i="57"/>
  <c r="W8" i="57"/>
  <c r="V8" i="57"/>
  <c r="U8" i="57"/>
  <c r="T8" i="57"/>
  <c r="S8" i="57"/>
  <c r="R8" i="57"/>
  <c r="Q8" i="57"/>
  <c r="P8" i="57"/>
  <c r="O8" i="57"/>
  <c r="N8" i="57"/>
  <c r="M8" i="57"/>
  <c r="L8" i="57"/>
  <c r="K8" i="57"/>
  <c r="J8" i="57"/>
  <c r="I8" i="57"/>
  <c r="H8" i="57"/>
  <c r="G8" i="57"/>
  <c r="F8" i="57"/>
  <c r="E8" i="57"/>
  <c r="D8" i="57"/>
  <c r="AF7" i="57"/>
  <c r="AE7" i="57"/>
  <c r="AD7" i="57"/>
  <c r="AC7" i="57"/>
  <c r="AB7" i="57"/>
  <c r="AA7" i="57"/>
  <c r="Z7" i="57"/>
  <c r="Y7" i="57"/>
  <c r="AQ7" i="57" s="1"/>
  <c r="X7" i="57"/>
  <c r="W7" i="57"/>
  <c r="V7" i="57"/>
  <c r="U7" i="57"/>
  <c r="T7" i="57"/>
  <c r="S7" i="57"/>
  <c r="R7" i="57"/>
  <c r="Q7" i="57"/>
  <c r="P7" i="57"/>
  <c r="O7" i="57"/>
  <c r="N7" i="57"/>
  <c r="M7" i="57"/>
  <c r="L7" i="57"/>
  <c r="K7" i="57"/>
  <c r="J7" i="57"/>
  <c r="I7" i="57"/>
  <c r="H7" i="57"/>
  <c r="G7" i="57"/>
  <c r="F7" i="57"/>
  <c r="E7" i="57"/>
  <c r="D7" i="57"/>
  <c r="AF6" i="57"/>
  <c r="AE6" i="57"/>
  <c r="AD6" i="57"/>
  <c r="AC6" i="57"/>
  <c r="AB6" i="57"/>
  <c r="AA6" i="57"/>
  <c r="Z6" i="57"/>
  <c r="Y6" i="57"/>
  <c r="AQ6" i="57" s="1"/>
  <c r="X6" i="57"/>
  <c r="W6" i="57"/>
  <c r="V6" i="57"/>
  <c r="U6" i="57"/>
  <c r="T6" i="57"/>
  <c r="S6" i="57"/>
  <c r="R6" i="57"/>
  <c r="Q6" i="57"/>
  <c r="P6" i="57"/>
  <c r="O6" i="57"/>
  <c r="N6" i="57"/>
  <c r="M6" i="57"/>
  <c r="L6" i="57"/>
  <c r="K6" i="57"/>
  <c r="J6" i="57"/>
  <c r="I6" i="57"/>
  <c r="H6" i="57"/>
  <c r="G6" i="57"/>
  <c r="F6" i="57"/>
  <c r="E6" i="57"/>
  <c r="D6" i="57"/>
  <c r="AF5" i="57"/>
  <c r="AE5" i="57"/>
  <c r="AD5" i="57"/>
  <c r="AC5" i="57"/>
  <c r="AB5" i="57"/>
  <c r="AA5" i="57"/>
  <c r="Z5" i="57"/>
  <c r="Y5" i="57"/>
  <c r="AQ5" i="57" s="1"/>
  <c r="X5" i="57"/>
  <c r="W5" i="57"/>
  <c r="V5" i="57"/>
  <c r="U5" i="57"/>
  <c r="T5" i="57"/>
  <c r="S5" i="57"/>
  <c r="R5" i="57"/>
  <c r="Q5" i="57"/>
  <c r="P5" i="57"/>
  <c r="O5" i="57"/>
  <c r="N5" i="57"/>
  <c r="M5" i="57"/>
  <c r="L5" i="57"/>
  <c r="K5" i="57"/>
  <c r="J5" i="57"/>
  <c r="I5" i="57"/>
  <c r="H5" i="57"/>
  <c r="G5" i="57"/>
  <c r="F5" i="57"/>
  <c r="E5" i="57"/>
  <c r="D5" i="57"/>
  <c r="AF4" i="57"/>
  <c r="AE4" i="57"/>
  <c r="AD4" i="57"/>
  <c r="AC4" i="57"/>
  <c r="AB4" i="57"/>
  <c r="AA4" i="57"/>
  <c r="Z4" i="57"/>
  <c r="Y4" i="57"/>
  <c r="AQ4" i="57" s="1"/>
  <c r="X4" i="57"/>
  <c r="W4" i="57"/>
  <c r="V4" i="57"/>
  <c r="U4" i="57"/>
  <c r="T4" i="57"/>
  <c r="S4" i="57"/>
  <c r="R4" i="57"/>
  <c r="Q4" i="57"/>
  <c r="P4" i="57"/>
  <c r="O4" i="57"/>
  <c r="N4" i="57"/>
  <c r="M4" i="57"/>
  <c r="L4" i="57"/>
  <c r="K4" i="57"/>
  <c r="J4" i="57"/>
  <c r="I4" i="57"/>
  <c r="H4" i="57"/>
  <c r="G4" i="57"/>
  <c r="F4" i="57"/>
  <c r="E4" i="57"/>
  <c r="D4" i="57"/>
  <c r="AF101" i="70"/>
  <c r="AE101" i="70"/>
  <c r="AD101" i="70"/>
  <c r="AC101" i="70"/>
  <c r="AB101" i="70"/>
  <c r="AA101" i="70"/>
  <c r="Z101" i="70"/>
  <c r="Y101" i="70"/>
  <c r="AQ101" i="70" s="1"/>
  <c r="X101" i="70"/>
  <c r="W101" i="70"/>
  <c r="V101" i="70"/>
  <c r="U101" i="70"/>
  <c r="T101" i="70"/>
  <c r="S101" i="70"/>
  <c r="R101" i="70"/>
  <c r="Q101" i="70"/>
  <c r="P101" i="70"/>
  <c r="O101" i="70"/>
  <c r="N101" i="70"/>
  <c r="M101" i="70"/>
  <c r="L101" i="70"/>
  <c r="K101" i="70"/>
  <c r="J101" i="70"/>
  <c r="I101" i="70"/>
  <c r="H101" i="70"/>
  <c r="G101" i="70"/>
  <c r="F101" i="70"/>
  <c r="E101" i="70"/>
  <c r="D101" i="70"/>
  <c r="AF100" i="70"/>
  <c r="AE100" i="70"/>
  <c r="AD100" i="70"/>
  <c r="AC100" i="70"/>
  <c r="AB100" i="70"/>
  <c r="AA100" i="70"/>
  <c r="Z100" i="70"/>
  <c r="Y100" i="70"/>
  <c r="AQ100" i="70" s="1"/>
  <c r="X100" i="70"/>
  <c r="W100" i="70"/>
  <c r="V100" i="70"/>
  <c r="U100" i="70"/>
  <c r="T100" i="70"/>
  <c r="S100" i="70"/>
  <c r="R100" i="70"/>
  <c r="Q100" i="70"/>
  <c r="P100" i="70"/>
  <c r="O100" i="70"/>
  <c r="N100" i="70"/>
  <c r="M100" i="70"/>
  <c r="L100" i="70"/>
  <c r="K100" i="70"/>
  <c r="J100" i="70"/>
  <c r="I100" i="70"/>
  <c r="H100" i="70"/>
  <c r="G100" i="70"/>
  <c r="F100" i="70"/>
  <c r="E100" i="70"/>
  <c r="D100" i="70"/>
  <c r="AF99" i="70"/>
  <c r="AE99" i="70"/>
  <c r="AD99" i="70"/>
  <c r="AC99" i="70"/>
  <c r="AB99" i="70"/>
  <c r="AA99" i="70"/>
  <c r="Z99" i="70"/>
  <c r="Y99" i="70"/>
  <c r="AQ99" i="70" s="1"/>
  <c r="X99" i="70"/>
  <c r="W99" i="70"/>
  <c r="V99" i="70"/>
  <c r="U99" i="70"/>
  <c r="T99" i="70"/>
  <c r="S99" i="70"/>
  <c r="R99" i="70"/>
  <c r="Q99" i="70"/>
  <c r="P99" i="70"/>
  <c r="O99" i="70"/>
  <c r="N99" i="70"/>
  <c r="M99" i="70"/>
  <c r="L99" i="70"/>
  <c r="K99" i="70"/>
  <c r="J99" i="70"/>
  <c r="I99" i="70"/>
  <c r="H99" i="70"/>
  <c r="G99" i="70"/>
  <c r="F99" i="70"/>
  <c r="E99" i="70"/>
  <c r="D99" i="70"/>
  <c r="AF98" i="70"/>
  <c r="AE98" i="70"/>
  <c r="AD98" i="70"/>
  <c r="AC98" i="70"/>
  <c r="AB98" i="70"/>
  <c r="AA98" i="70"/>
  <c r="Z98" i="70"/>
  <c r="Y98" i="70"/>
  <c r="AQ98" i="70" s="1"/>
  <c r="X98" i="70"/>
  <c r="W98" i="70"/>
  <c r="V98" i="70"/>
  <c r="U98" i="70"/>
  <c r="T98" i="70"/>
  <c r="S98" i="70"/>
  <c r="R98" i="70"/>
  <c r="Q98" i="70"/>
  <c r="P98" i="70"/>
  <c r="O98" i="70"/>
  <c r="N98" i="70"/>
  <c r="M98" i="70"/>
  <c r="L98" i="70"/>
  <c r="K98" i="70"/>
  <c r="J98" i="70"/>
  <c r="I98" i="70"/>
  <c r="H98" i="70"/>
  <c r="G98" i="70"/>
  <c r="F98" i="70"/>
  <c r="E98" i="70"/>
  <c r="D98" i="70"/>
  <c r="AF97" i="70"/>
  <c r="AE97" i="70"/>
  <c r="AD97" i="70"/>
  <c r="AC97" i="70"/>
  <c r="AB97" i="70"/>
  <c r="AA97" i="70"/>
  <c r="Z97" i="70"/>
  <c r="Y97" i="70"/>
  <c r="AQ97" i="70" s="1"/>
  <c r="X97" i="70"/>
  <c r="W97" i="70"/>
  <c r="V97" i="70"/>
  <c r="U97" i="70"/>
  <c r="T97" i="70"/>
  <c r="S97" i="70"/>
  <c r="R97" i="70"/>
  <c r="Q97" i="70"/>
  <c r="P97" i="70"/>
  <c r="O97" i="70"/>
  <c r="N97" i="70"/>
  <c r="M97" i="70"/>
  <c r="L97" i="70"/>
  <c r="K97" i="70"/>
  <c r="J97" i="70"/>
  <c r="AF96" i="70"/>
  <c r="AE96" i="70"/>
  <c r="AD96" i="70"/>
  <c r="AC96" i="70"/>
  <c r="AB96" i="70"/>
  <c r="AA96" i="70"/>
  <c r="Z96" i="70"/>
  <c r="Y96" i="70"/>
  <c r="AQ96" i="70" s="1"/>
  <c r="X96" i="70"/>
  <c r="W96" i="70"/>
  <c r="V96" i="70"/>
  <c r="U96" i="70"/>
  <c r="T96" i="70"/>
  <c r="S96" i="70"/>
  <c r="R96" i="70"/>
  <c r="Q96" i="70"/>
  <c r="P96" i="70"/>
  <c r="O96" i="70"/>
  <c r="N96" i="70"/>
  <c r="M96" i="70"/>
  <c r="L96" i="70"/>
  <c r="K96" i="70"/>
  <c r="J96" i="70"/>
  <c r="I96" i="70"/>
  <c r="H96" i="70"/>
  <c r="G96" i="70"/>
  <c r="F96" i="70"/>
  <c r="E96" i="70"/>
  <c r="D96" i="70"/>
  <c r="AF95" i="70"/>
  <c r="AE95" i="70"/>
  <c r="AD95" i="70"/>
  <c r="AC95" i="70"/>
  <c r="AB95" i="70"/>
  <c r="AA95" i="70"/>
  <c r="Z95" i="70"/>
  <c r="Y95" i="70"/>
  <c r="AQ95" i="70" s="1"/>
  <c r="X95" i="70"/>
  <c r="W95" i="70"/>
  <c r="V95" i="70"/>
  <c r="U95" i="70"/>
  <c r="T95" i="70"/>
  <c r="S95" i="70"/>
  <c r="R95" i="70"/>
  <c r="Q95" i="70"/>
  <c r="P95" i="70"/>
  <c r="O95" i="70"/>
  <c r="N95" i="70"/>
  <c r="M95" i="70"/>
  <c r="L95" i="70"/>
  <c r="K95" i="70"/>
  <c r="J95" i="70"/>
  <c r="I95" i="70"/>
  <c r="H95" i="70"/>
  <c r="G95" i="70"/>
  <c r="F95" i="70"/>
  <c r="E95" i="70"/>
  <c r="D95" i="70"/>
  <c r="AF94" i="70"/>
  <c r="AE94" i="70"/>
  <c r="AD94" i="70"/>
  <c r="AC94" i="70"/>
  <c r="AB94" i="70"/>
  <c r="AA94" i="70"/>
  <c r="Z94" i="70"/>
  <c r="Y94" i="70"/>
  <c r="AQ94" i="70" s="1"/>
  <c r="X94" i="70"/>
  <c r="W94" i="70"/>
  <c r="V94" i="70"/>
  <c r="U94" i="70"/>
  <c r="T94" i="70"/>
  <c r="S94" i="70"/>
  <c r="R94" i="70"/>
  <c r="Q94" i="70"/>
  <c r="P94" i="70"/>
  <c r="O94" i="70"/>
  <c r="N94" i="70"/>
  <c r="M94" i="70"/>
  <c r="L94" i="70"/>
  <c r="K94" i="70"/>
  <c r="J94" i="70"/>
  <c r="I94" i="70"/>
  <c r="H94" i="70"/>
  <c r="G94" i="70"/>
  <c r="F94" i="70"/>
  <c r="E94" i="70"/>
  <c r="D94" i="70"/>
  <c r="AF93" i="70"/>
  <c r="AE93" i="70"/>
  <c r="AD93" i="70"/>
  <c r="AC93" i="70"/>
  <c r="AB93" i="70"/>
  <c r="AA93" i="70"/>
  <c r="Z93" i="70"/>
  <c r="Y93" i="70"/>
  <c r="AQ93" i="70" s="1"/>
  <c r="X93" i="70"/>
  <c r="W93" i="70"/>
  <c r="V93" i="70"/>
  <c r="U93" i="70"/>
  <c r="T93" i="70"/>
  <c r="S93" i="70"/>
  <c r="R93" i="70"/>
  <c r="Q93" i="70"/>
  <c r="P93" i="70"/>
  <c r="O93" i="70"/>
  <c r="N93" i="70"/>
  <c r="M93" i="70"/>
  <c r="L93" i="70"/>
  <c r="K93" i="70"/>
  <c r="J93" i="70"/>
  <c r="I93" i="70"/>
  <c r="H93" i="70"/>
  <c r="G93" i="70"/>
  <c r="F93" i="70"/>
  <c r="E93" i="70"/>
  <c r="D93" i="70"/>
  <c r="AF92" i="70"/>
  <c r="AE92" i="70"/>
  <c r="AD92" i="70"/>
  <c r="AC92" i="70"/>
  <c r="AB92" i="70"/>
  <c r="AA92" i="70"/>
  <c r="Z92" i="70"/>
  <c r="Y92" i="70"/>
  <c r="AQ92" i="70" s="1"/>
  <c r="X92" i="70"/>
  <c r="W92" i="70"/>
  <c r="V92" i="70"/>
  <c r="U92" i="70"/>
  <c r="T92" i="70"/>
  <c r="S92" i="70"/>
  <c r="R92" i="70"/>
  <c r="Q92" i="70"/>
  <c r="P92" i="70"/>
  <c r="O92" i="70"/>
  <c r="N92" i="70"/>
  <c r="M92" i="70"/>
  <c r="L92" i="70"/>
  <c r="K92" i="70"/>
  <c r="J92" i="70"/>
  <c r="I92" i="70"/>
  <c r="H92" i="70"/>
  <c r="G92" i="70"/>
  <c r="F92" i="70"/>
  <c r="E92" i="70"/>
  <c r="D92" i="70"/>
  <c r="AF91" i="70"/>
  <c r="AE91" i="70"/>
  <c r="AD91" i="70"/>
  <c r="AC91" i="70"/>
  <c r="AB91" i="70"/>
  <c r="AA91" i="70"/>
  <c r="Z91" i="70"/>
  <c r="Y91" i="70"/>
  <c r="AQ91" i="70" s="1"/>
  <c r="X91" i="70"/>
  <c r="W91" i="70"/>
  <c r="V91" i="70"/>
  <c r="U91" i="70"/>
  <c r="T91" i="70"/>
  <c r="S91" i="70"/>
  <c r="R91" i="70"/>
  <c r="Q91" i="70"/>
  <c r="P91" i="70"/>
  <c r="O91" i="70"/>
  <c r="N91" i="70"/>
  <c r="M91" i="70"/>
  <c r="L91" i="70"/>
  <c r="K91" i="70"/>
  <c r="J91" i="70"/>
  <c r="I91" i="70"/>
  <c r="H91" i="70"/>
  <c r="G91" i="70"/>
  <c r="F91" i="70"/>
  <c r="E91" i="70"/>
  <c r="D91" i="70"/>
  <c r="AF90" i="70"/>
  <c r="AE90" i="70"/>
  <c r="AD90" i="70"/>
  <c r="AC90" i="70"/>
  <c r="AB90" i="70"/>
  <c r="AA90" i="70"/>
  <c r="Z90" i="70"/>
  <c r="Y90" i="70"/>
  <c r="AQ90" i="70" s="1"/>
  <c r="X90" i="70"/>
  <c r="W90" i="70"/>
  <c r="V90" i="70"/>
  <c r="U90" i="70"/>
  <c r="T90" i="70"/>
  <c r="S90" i="70"/>
  <c r="R90" i="70"/>
  <c r="Q90" i="70"/>
  <c r="P90" i="70"/>
  <c r="O90" i="70"/>
  <c r="N90" i="70"/>
  <c r="M90" i="70"/>
  <c r="L90" i="70"/>
  <c r="K90" i="70"/>
  <c r="J90" i="70"/>
  <c r="I90" i="70"/>
  <c r="H90" i="70"/>
  <c r="G90" i="70"/>
  <c r="F90" i="70"/>
  <c r="E90" i="70"/>
  <c r="D90" i="70"/>
  <c r="AF89" i="70"/>
  <c r="AE89" i="70"/>
  <c r="AD89" i="70"/>
  <c r="AC89" i="70"/>
  <c r="AB89" i="70"/>
  <c r="AA89" i="70"/>
  <c r="Z89" i="70"/>
  <c r="Y89" i="70"/>
  <c r="AQ89" i="70" s="1"/>
  <c r="X89" i="70"/>
  <c r="W89" i="70"/>
  <c r="V89" i="70"/>
  <c r="U89" i="70"/>
  <c r="T89" i="70"/>
  <c r="S89" i="70"/>
  <c r="R89" i="70"/>
  <c r="Q89" i="70"/>
  <c r="P89" i="70"/>
  <c r="O89" i="70"/>
  <c r="N89" i="70"/>
  <c r="M89" i="70"/>
  <c r="L89" i="70"/>
  <c r="K89" i="70"/>
  <c r="J89" i="70"/>
  <c r="I89" i="70"/>
  <c r="H89" i="70"/>
  <c r="G89" i="70"/>
  <c r="F89" i="70"/>
  <c r="E89" i="70"/>
  <c r="D89" i="70"/>
  <c r="AF88" i="70"/>
  <c r="AE88" i="70"/>
  <c r="AD88" i="70"/>
  <c r="AC88" i="70"/>
  <c r="AB88" i="70"/>
  <c r="AA88" i="70"/>
  <c r="Z88" i="70"/>
  <c r="Y88" i="70"/>
  <c r="AQ88" i="70" s="1"/>
  <c r="X88" i="70"/>
  <c r="W88" i="70"/>
  <c r="V88" i="70"/>
  <c r="U88" i="70"/>
  <c r="T88" i="70"/>
  <c r="S88" i="70"/>
  <c r="R88" i="70"/>
  <c r="Q88" i="70"/>
  <c r="P88" i="70"/>
  <c r="O88" i="70"/>
  <c r="N88" i="70"/>
  <c r="M88" i="70"/>
  <c r="L88" i="70"/>
  <c r="K88" i="70"/>
  <c r="J88" i="70"/>
  <c r="I88" i="70"/>
  <c r="H88" i="70"/>
  <c r="G88" i="70"/>
  <c r="F88" i="70"/>
  <c r="E88" i="70"/>
  <c r="D88" i="70"/>
  <c r="AF87" i="70"/>
  <c r="AE87" i="70"/>
  <c r="AD87" i="70"/>
  <c r="AC87" i="70"/>
  <c r="AB87" i="70"/>
  <c r="AA87" i="70"/>
  <c r="Z87" i="70"/>
  <c r="Y87" i="70"/>
  <c r="AQ87" i="70" s="1"/>
  <c r="X87" i="70"/>
  <c r="W87" i="70"/>
  <c r="V87" i="70"/>
  <c r="U87" i="70"/>
  <c r="T87" i="70"/>
  <c r="S87" i="70"/>
  <c r="R87" i="70"/>
  <c r="Q87" i="70"/>
  <c r="P87" i="70"/>
  <c r="O87" i="70"/>
  <c r="N87" i="70"/>
  <c r="M87" i="70"/>
  <c r="L87" i="70"/>
  <c r="K87" i="70"/>
  <c r="J87" i="70"/>
  <c r="I87" i="70"/>
  <c r="H87" i="70"/>
  <c r="G87" i="70"/>
  <c r="F87" i="70"/>
  <c r="E87" i="70"/>
  <c r="D87" i="70"/>
  <c r="AF85" i="70"/>
  <c r="AE85" i="70"/>
  <c r="AD85" i="70"/>
  <c r="AC85" i="70"/>
  <c r="AB85" i="70"/>
  <c r="AA85" i="70"/>
  <c r="Z85" i="70"/>
  <c r="Y85" i="70"/>
  <c r="AQ85" i="70" s="1"/>
  <c r="X85" i="70"/>
  <c r="W85" i="70"/>
  <c r="V85" i="70"/>
  <c r="U85" i="70"/>
  <c r="T85" i="70"/>
  <c r="S85" i="70"/>
  <c r="R85" i="70"/>
  <c r="Q85" i="70"/>
  <c r="P85" i="70"/>
  <c r="O85" i="70"/>
  <c r="N85" i="70"/>
  <c r="M85" i="70"/>
  <c r="L85" i="70"/>
  <c r="K85" i="70"/>
  <c r="J85" i="70"/>
  <c r="I85" i="70"/>
  <c r="H85" i="70"/>
  <c r="G85" i="70"/>
  <c r="F85" i="70"/>
  <c r="E85" i="70"/>
  <c r="D85" i="70"/>
  <c r="AF84" i="70"/>
  <c r="AE84" i="70"/>
  <c r="AD84" i="70"/>
  <c r="AC84" i="70"/>
  <c r="AB84" i="70"/>
  <c r="AA84" i="70"/>
  <c r="Z84" i="70"/>
  <c r="Y84" i="70"/>
  <c r="AQ84" i="70" s="1"/>
  <c r="X84" i="70"/>
  <c r="W84" i="70"/>
  <c r="V84" i="70"/>
  <c r="U84" i="70"/>
  <c r="T84" i="70"/>
  <c r="S84" i="70"/>
  <c r="R84" i="70"/>
  <c r="Q84" i="70"/>
  <c r="P84" i="70"/>
  <c r="O84" i="70"/>
  <c r="N84" i="70"/>
  <c r="M84" i="70"/>
  <c r="L84" i="70"/>
  <c r="K84" i="70"/>
  <c r="J84" i="70"/>
  <c r="I84" i="70"/>
  <c r="H84" i="70"/>
  <c r="G84" i="70"/>
  <c r="F84" i="70"/>
  <c r="E84" i="70"/>
  <c r="D84" i="70"/>
  <c r="AF83" i="70"/>
  <c r="AE83" i="70"/>
  <c r="AD83" i="70"/>
  <c r="AC83" i="70"/>
  <c r="AB83" i="70"/>
  <c r="AA83" i="70"/>
  <c r="Z83" i="70"/>
  <c r="Y83" i="70"/>
  <c r="AQ83" i="70" s="1"/>
  <c r="X83" i="70"/>
  <c r="W83" i="70"/>
  <c r="V83" i="70"/>
  <c r="U83" i="70"/>
  <c r="T83" i="70"/>
  <c r="S83" i="70"/>
  <c r="R83" i="70"/>
  <c r="Q83" i="70"/>
  <c r="P83" i="70"/>
  <c r="O83" i="70"/>
  <c r="N83" i="70"/>
  <c r="M83" i="70"/>
  <c r="L83" i="70"/>
  <c r="K83" i="70"/>
  <c r="J83" i="70"/>
  <c r="I83" i="70"/>
  <c r="H83" i="70"/>
  <c r="G83" i="70"/>
  <c r="F83" i="70"/>
  <c r="E83" i="70"/>
  <c r="D83" i="70"/>
  <c r="AF82" i="70"/>
  <c r="AE82" i="70"/>
  <c r="AD82" i="70"/>
  <c r="AC82" i="70"/>
  <c r="AB82" i="70"/>
  <c r="AA82" i="70"/>
  <c r="Z82" i="70"/>
  <c r="Y82" i="70"/>
  <c r="AQ82" i="70" s="1"/>
  <c r="X82" i="70"/>
  <c r="W82" i="70"/>
  <c r="V82" i="70"/>
  <c r="U82" i="70"/>
  <c r="T82" i="70"/>
  <c r="S82" i="70"/>
  <c r="R82" i="70"/>
  <c r="Q82" i="70"/>
  <c r="P82" i="70"/>
  <c r="O82" i="70"/>
  <c r="N82" i="70"/>
  <c r="M82" i="70"/>
  <c r="L82" i="70"/>
  <c r="K82" i="70"/>
  <c r="J82" i="70"/>
  <c r="I82" i="70"/>
  <c r="H82" i="70"/>
  <c r="G82" i="70"/>
  <c r="F82" i="70"/>
  <c r="E82" i="70"/>
  <c r="D82" i="70"/>
  <c r="AF81" i="70"/>
  <c r="AE81" i="70"/>
  <c r="AD81" i="70"/>
  <c r="AC81" i="70"/>
  <c r="AB81" i="70"/>
  <c r="AA81" i="70"/>
  <c r="Z81" i="70"/>
  <c r="Y81" i="70"/>
  <c r="AQ81" i="70" s="1"/>
  <c r="X81" i="70"/>
  <c r="W81" i="70"/>
  <c r="V81" i="70"/>
  <c r="U81" i="70"/>
  <c r="T81" i="70"/>
  <c r="S81" i="70"/>
  <c r="R81" i="70"/>
  <c r="Q81" i="70"/>
  <c r="P81" i="70"/>
  <c r="O81" i="70"/>
  <c r="N81" i="70"/>
  <c r="M81" i="70"/>
  <c r="L81" i="70"/>
  <c r="K81" i="70"/>
  <c r="J81" i="70"/>
  <c r="I81" i="70"/>
  <c r="H81" i="70"/>
  <c r="G81" i="70"/>
  <c r="F81" i="70"/>
  <c r="E81" i="70"/>
  <c r="D81" i="70"/>
  <c r="AF80" i="70"/>
  <c r="AE80" i="70"/>
  <c r="AD80" i="70"/>
  <c r="AC80" i="70"/>
  <c r="AB80" i="70"/>
  <c r="AA80" i="70"/>
  <c r="Z80" i="70"/>
  <c r="Y80" i="70"/>
  <c r="AQ80" i="70" s="1"/>
  <c r="X80" i="70"/>
  <c r="W80" i="70"/>
  <c r="V80" i="70"/>
  <c r="U80" i="70"/>
  <c r="T80" i="70"/>
  <c r="S80" i="70"/>
  <c r="R80" i="70"/>
  <c r="Q80" i="70"/>
  <c r="P80" i="70"/>
  <c r="O80" i="70"/>
  <c r="N80" i="70"/>
  <c r="M80" i="70"/>
  <c r="L80" i="70"/>
  <c r="K80" i="70"/>
  <c r="J80" i="70"/>
  <c r="I80" i="70"/>
  <c r="H80" i="70"/>
  <c r="G80" i="70"/>
  <c r="F80" i="70"/>
  <c r="E80" i="70"/>
  <c r="D80" i="70"/>
  <c r="AF79" i="70"/>
  <c r="AE79" i="70"/>
  <c r="AD79" i="70"/>
  <c r="AC79" i="70"/>
  <c r="AB79" i="70"/>
  <c r="AA79" i="70"/>
  <c r="Z79" i="70"/>
  <c r="Y79" i="70"/>
  <c r="AQ79" i="70" s="1"/>
  <c r="X79" i="70"/>
  <c r="W79" i="70"/>
  <c r="V79" i="70"/>
  <c r="U79" i="70"/>
  <c r="T79" i="70"/>
  <c r="S79" i="70"/>
  <c r="R79" i="70"/>
  <c r="Q79" i="70"/>
  <c r="P79" i="70"/>
  <c r="O79" i="70"/>
  <c r="N79" i="70"/>
  <c r="M79" i="70"/>
  <c r="L79" i="70"/>
  <c r="K79" i="70"/>
  <c r="J79" i="70"/>
  <c r="I79" i="70"/>
  <c r="H79" i="70"/>
  <c r="G79" i="70"/>
  <c r="F79" i="70"/>
  <c r="E79" i="70"/>
  <c r="D79" i="70"/>
  <c r="AF78" i="70"/>
  <c r="AE78" i="70"/>
  <c r="AD78" i="70"/>
  <c r="AC78" i="70"/>
  <c r="AB78" i="70"/>
  <c r="AA78" i="70"/>
  <c r="Z78" i="70"/>
  <c r="Y78" i="70"/>
  <c r="AQ78" i="70" s="1"/>
  <c r="X78" i="70"/>
  <c r="W78" i="70"/>
  <c r="V78" i="70"/>
  <c r="U78" i="70"/>
  <c r="T78" i="70"/>
  <c r="S78" i="70"/>
  <c r="R78" i="70"/>
  <c r="Q78" i="70"/>
  <c r="P78" i="70"/>
  <c r="O78" i="70"/>
  <c r="N78" i="70"/>
  <c r="M78" i="70"/>
  <c r="L78" i="70"/>
  <c r="K78" i="70"/>
  <c r="J78" i="70"/>
  <c r="I78" i="70"/>
  <c r="H78" i="70"/>
  <c r="G78" i="70"/>
  <c r="F78" i="70"/>
  <c r="E78" i="70"/>
  <c r="D78" i="70"/>
  <c r="AF77" i="70"/>
  <c r="AE77" i="70"/>
  <c r="AD77" i="70"/>
  <c r="AC77" i="70"/>
  <c r="AB77" i="70"/>
  <c r="AA77" i="70"/>
  <c r="Z77" i="70"/>
  <c r="Y77" i="70"/>
  <c r="AQ77" i="70" s="1"/>
  <c r="X77" i="70"/>
  <c r="W77" i="70"/>
  <c r="V77" i="70"/>
  <c r="U77" i="70"/>
  <c r="T77" i="70"/>
  <c r="S77" i="70"/>
  <c r="R77" i="70"/>
  <c r="Q77" i="70"/>
  <c r="P77" i="70"/>
  <c r="O77" i="70"/>
  <c r="N77" i="70"/>
  <c r="M77" i="70"/>
  <c r="L77" i="70"/>
  <c r="K77" i="70"/>
  <c r="J77" i="70"/>
  <c r="I77" i="70"/>
  <c r="H77" i="70"/>
  <c r="G77" i="70"/>
  <c r="F77" i="70"/>
  <c r="E77" i="70"/>
  <c r="D77" i="70"/>
  <c r="AF76" i="70"/>
  <c r="AE76" i="70"/>
  <c r="AD76" i="70"/>
  <c r="AC76" i="70"/>
  <c r="AB76" i="70"/>
  <c r="AA76" i="70"/>
  <c r="Z76" i="70"/>
  <c r="Y76" i="70"/>
  <c r="AQ76" i="70" s="1"/>
  <c r="X76" i="70"/>
  <c r="W76" i="70"/>
  <c r="V76" i="70"/>
  <c r="U76" i="70"/>
  <c r="T76" i="70"/>
  <c r="S76" i="70"/>
  <c r="R76" i="70"/>
  <c r="Q76" i="70"/>
  <c r="P76" i="70"/>
  <c r="O76" i="70"/>
  <c r="N76" i="70"/>
  <c r="M76" i="70"/>
  <c r="L76" i="70"/>
  <c r="K76" i="70"/>
  <c r="J76" i="70"/>
  <c r="I76" i="70"/>
  <c r="H76" i="70"/>
  <c r="G76" i="70"/>
  <c r="F76" i="70"/>
  <c r="E76" i="70"/>
  <c r="D76" i="70"/>
  <c r="AF75" i="70"/>
  <c r="AE75" i="70"/>
  <c r="AD75" i="70"/>
  <c r="AC75" i="70"/>
  <c r="AB75" i="70"/>
  <c r="AA75" i="70"/>
  <c r="Z75" i="70"/>
  <c r="Y75" i="70"/>
  <c r="AQ75" i="70" s="1"/>
  <c r="X75" i="70"/>
  <c r="W75" i="70"/>
  <c r="V75" i="70"/>
  <c r="U75" i="70"/>
  <c r="T75" i="70"/>
  <c r="S75" i="70"/>
  <c r="R75" i="70"/>
  <c r="Q75" i="70"/>
  <c r="P75" i="70"/>
  <c r="O75" i="70"/>
  <c r="N75" i="70"/>
  <c r="M75" i="70"/>
  <c r="L75" i="70"/>
  <c r="K75" i="70"/>
  <c r="J75" i="70"/>
  <c r="I75" i="70"/>
  <c r="H75" i="70"/>
  <c r="G75" i="70"/>
  <c r="F75" i="70"/>
  <c r="E75" i="70"/>
  <c r="D75" i="70"/>
  <c r="AF74" i="70"/>
  <c r="AE74" i="70"/>
  <c r="AD74" i="70"/>
  <c r="AC74" i="70"/>
  <c r="AB74" i="70"/>
  <c r="AA74" i="70"/>
  <c r="Z74" i="70"/>
  <c r="Y74" i="70"/>
  <c r="AQ74" i="70" s="1"/>
  <c r="X74" i="70"/>
  <c r="W74" i="70"/>
  <c r="V74" i="70"/>
  <c r="U74" i="70"/>
  <c r="T74" i="70"/>
  <c r="S74" i="70"/>
  <c r="R74" i="70"/>
  <c r="Q74" i="70"/>
  <c r="P74" i="70"/>
  <c r="O74" i="70"/>
  <c r="N74" i="70"/>
  <c r="M74" i="70"/>
  <c r="L74" i="70"/>
  <c r="K74" i="70"/>
  <c r="J74" i="70"/>
  <c r="I74" i="70"/>
  <c r="H74" i="70"/>
  <c r="G74" i="70"/>
  <c r="F74" i="70"/>
  <c r="E74" i="70"/>
  <c r="D74" i="70"/>
  <c r="AF73" i="70"/>
  <c r="AE73" i="70"/>
  <c r="AD73" i="70"/>
  <c r="AC73" i="70"/>
  <c r="AB73" i="70"/>
  <c r="AA73" i="70"/>
  <c r="Z73" i="70"/>
  <c r="Y73" i="70"/>
  <c r="AQ73" i="70" s="1"/>
  <c r="X73" i="70"/>
  <c r="W73" i="70"/>
  <c r="V73" i="70"/>
  <c r="U73" i="70"/>
  <c r="T73" i="70"/>
  <c r="S73" i="70"/>
  <c r="R73" i="70"/>
  <c r="Q73" i="70"/>
  <c r="P73" i="70"/>
  <c r="O73" i="70"/>
  <c r="N73" i="70"/>
  <c r="M73" i="70"/>
  <c r="L73" i="70"/>
  <c r="K73" i="70"/>
  <c r="J73" i="70"/>
  <c r="I73" i="70"/>
  <c r="H73" i="70"/>
  <c r="G73" i="70"/>
  <c r="F73" i="70"/>
  <c r="E73" i="70"/>
  <c r="D73" i="70"/>
  <c r="AF72" i="70"/>
  <c r="AE72" i="70"/>
  <c r="AD72" i="70"/>
  <c r="AC72" i="70"/>
  <c r="AB72" i="70"/>
  <c r="AA72" i="70"/>
  <c r="Z72" i="70"/>
  <c r="Y72" i="70"/>
  <c r="AQ72" i="70" s="1"/>
  <c r="X72" i="70"/>
  <c r="W72" i="70"/>
  <c r="V72" i="70"/>
  <c r="U72" i="70"/>
  <c r="T72" i="70"/>
  <c r="S72" i="70"/>
  <c r="R72" i="70"/>
  <c r="Q72" i="70"/>
  <c r="P72" i="70"/>
  <c r="O72" i="70"/>
  <c r="N72" i="70"/>
  <c r="M72" i="70"/>
  <c r="L72" i="70"/>
  <c r="K72" i="70"/>
  <c r="J72" i="70"/>
  <c r="I72" i="70"/>
  <c r="H72" i="70"/>
  <c r="G72" i="70"/>
  <c r="F72" i="70"/>
  <c r="E72" i="70"/>
  <c r="D72" i="70"/>
  <c r="AF71" i="70"/>
  <c r="AE71" i="70"/>
  <c r="AD71" i="70"/>
  <c r="AC71" i="70"/>
  <c r="AB71" i="70"/>
  <c r="AA71" i="70"/>
  <c r="Z71" i="70"/>
  <c r="Y71" i="70"/>
  <c r="AQ71" i="70" s="1"/>
  <c r="X71" i="70"/>
  <c r="W71" i="70"/>
  <c r="V71" i="70"/>
  <c r="U71" i="70"/>
  <c r="T71" i="70"/>
  <c r="S71" i="70"/>
  <c r="R71" i="70"/>
  <c r="Q71" i="70"/>
  <c r="P71" i="70"/>
  <c r="O71" i="70"/>
  <c r="N71" i="70"/>
  <c r="M71" i="70"/>
  <c r="L71" i="70"/>
  <c r="K71" i="70"/>
  <c r="J71" i="70"/>
  <c r="I71" i="70"/>
  <c r="H71" i="70"/>
  <c r="G71" i="70"/>
  <c r="F71" i="70"/>
  <c r="E71" i="70"/>
  <c r="D71" i="70"/>
  <c r="AF70" i="70"/>
  <c r="AE70" i="70"/>
  <c r="AD70" i="70"/>
  <c r="AC70" i="70"/>
  <c r="AB70" i="70"/>
  <c r="AA70" i="70"/>
  <c r="Z70" i="70"/>
  <c r="Y70" i="70"/>
  <c r="AQ70" i="70" s="1"/>
  <c r="X70" i="70"/>
  <c r="W70" i="70"/>
  <c r="V70" i="70"/>
  <c r="U70" i="70"/>
  <c r="T70" i="70"/>
  <c r="S70" i="70"/>
  <c r="R70" i="70"/>
  <c r="Q70" i="70"/>
  <c r="P70" i="70"/>
  <c r="O70" i="70"/>
  <c r="N70" i="70"/>
  <c r="M70" i="70"/>
  <c r="L70" i="70"/>
  <c r="K70" i="70"/>
  <c r="J70" i="70"/>
  <c r="I70" i="70"/>
  <c r="H70" i="70"/>
  <c r="G70" i="70"/>
  <c r="F70" i="70"/>
  <c r="E70" i="70"/>
  <c r="D70" i="70"/>
  <c r="AF69" i="70"/>
  <c r="AE69" i="70"/>
  <c r="AD69" i="70"/>
  <c r="AC69" i="70"/>
  <c r="AB69" i="70"/>
  <c r="AA69" i="70"/>
  <c r="Z69" i="70"/>
  <c r="Y69" i="70"/>
  <c r="AQ69" i="70" s="1"/>
  <c r="X69" i="70"/>
  <c r="W69" i="70"/>
  <c r="V69" i="70"/>
  <c r="U69" i="70"/>
  <c r="T69" i="70"/>
  <c r="S69" i="70"/>
  <c r="R69" i="70"/>
  <c r="Q69" i="70"/>
  <c r="P69" i="70"/>
  <c r="O69" i="70"/>
  <c r="N69" i="70"/>
  <c r="M69" i="70"/>
  <c r="L69" i="70"/>
  <c r="K69" i="70"/>
  <c r="J69" i="70"/>
  <c r="I69" i="70"/>
  <c r="H69" i="70"/>
  <c r="G69" i="70"/>
  <c r="F69" i="70"/>
  <c r="E69" i="70"/>
  <c r="D69" i="70"/>
  <c r="AF68" i="70"/>
  <c r="AE68" i="70"/>
  <c r="AD68" i="70"/>
  <c r="AC68" i="70"/>
  <c r="AB68" i="70"/>
  <c r="AA68" i="70"/>
  <c r="Z68" i="70"/>
  <c r="Y68" i="70"/>
  <c r="AQ68" i="70" s="1"/>
  <c r="X68" i="70"/>
  <c r="W68" i="70"/>
  <c r="V68" i="70"/>
  <c r="U68" i="70"/>
  <c r="T68" i="70"/>
  <c r="S68" i="70"/>
  <c r="R68" i="70"/>
  <c r="Q68" i="70"/>
  <c r="P68" i="70"/>
  <c r="O68" i="70"/>
  <c r="N68" i="70"/>
  <c r="M68" i="70"/>
  <c r="L68" i="70"/>
  <c r="K68" i="70"/>
  <c r="J68" i="70"/>
  <c r="I68" i="70"/>
  <c r="H68" i="70"/>
  <c r="G68" i="70"/>
  <c r="F68" i="70"/>
  <c r="E68" i="70"/>
  <c r="D68" i="70"/>
  <c r="AF67" i="70"/>
  <c r="AE67" i="70"/>
  <c r="AD67" i="70"/>
  <c r="AC67" i="70"/>
  <c r="AB67" i="70"/>
  <c r="AA67" i="70"/>
  <c r="Z67" i="70"/>
  <c r="Y67" i="70"/>
  <c r="AQ67" i="70" s="1"/>
  <c r="X67" i="70"/>
  <c r="W67" i="70"/>
  <c r="V67" i="70"/>
  <c r="U67" i="70"/>
  <c r="T67" i="70"/>
  <c r="S67" i="70"/>
  <c r="R67" i="70"/>
  <c r="Q67" i="70"/>
  <c r="P67" i="70"/>
  <c r="O67" i="70"/>
  <c r="N67" i="70"/>
  <c r="M67" i="70"/>
  <c r="L67" i="70"/>
  <c r="K67" i="70"/>
  <c r="J67" i="70"/>
  <c r="I67" i="70"/>
  <c r="H67" i="70"/>
  <c r="G67" i="70"/>
  <c r="F67" i="70"/>
  <c r="E67" i="70"/>
  <c r="D67" i="70"/>
  <c r="AF66" i="70"/>
  <c r="AE66" i="70"/>
  <c r="AD66" i="70"/>
  <c r="AC66" i="70"/>
  <c r="AB66" i="70"/>
  <c r="AA66" i="70"/>
  <c r="Z66" i="70"/>
  <c r="Y66" i="70"/>
  <c r="AQ66" i="70" s="1"/>
  <c r="X66" i="70"/>
  <c r="W66" i="70"/>
  <c r="V66" i="70"/>
  <c r="U66" i="70"/>
  <c r="T66" i="70"/>
  <c r="S66" i="70"/>
  <c r="R66" i="70"/>
  <c r="Q66" i="70"/>
  <c r="P66" i="70"/>
  <c r="O66" i="70"/>
  <c r="N66" i="70"/>
  <c r="M66" i="70"/>
  <c r="L66" i="70"/>
  <c r="K66" i="70"/>
  <c r="J66" i="70"/>
  <c r="I66" i="70"/>
  <c r="H66" i="70"/>
  <c r="G66" i="70"/>
  <c r="F66" i="70"/>
  <c r="E66" i="70"/>
  <c r="D66" i="70"/>
  <c r="AF65" i="70"/>
  <c r="AE65" i="70"/>
  <c r="AD65" i="70"/>
  <c r="AC65" i="70"/>
  <c r="AB65" i="70"/>
  <c r="AA65" i="70"/>
  <c r="Z65" i="70"/>
  <c r="Y65" i="70"/>
  <c r="AQ65" i="70" s="1"/>
  <c r="X65" i="70"/>
  <c r="W65" i="70"/>
  <c r="V65" i="70"/>
  <c r="U65" i="70"/>
  <c r="T65" i="70"/>
  <c r="S65" i="70"/>
  <c r="R65" i="70"/>
  <c r="Q65" i="70"/>
  <c r="P65" i="70"/>
  <c r="O65" i="70"/>
  <c r="N65" i="70"/>
  <c r="M65" i="70"/>
  <c r="L65" i="70"/>
  <c r="K65" i="70"/>
  <c r="J65" i="70"/>
  <c r="I65" i="70"/>
  <c r="H65" i="70"/>
  <c r="G65" i="70"/>
  <c r="F65" i="70"/>
  <c r="E65" i="70"/>
  <c r="D65" i="70"/>
  <c r="AF64" i="70"/>
  <c r="AE64" i="70"/>
  <c r="AD64" i="70"/>
  <c r="AC64" i="70"/>
  <c r="AB64" i="70"/>
  <c r="AA64" i="70"/>
  <c r="Z64" i="70"/>
  <c r="Y64" i="70"/>
  <c r="AQ64" i="70" s="1"/>
  <c r="X64" i="70"/>
  <c r="W64" i="70"/>
  <c r="V64" i="70"/>
  <c r="U64" i="70"/>
  <c r="T64" i="70"/>
  <c r="S64" i="70"/>
  <c r="R64" i="70"/>
  <c r="Q64" i="70"/>
  <c r="P64" i="70"/>
  <c r="O64" i="70"/>
  <c r="N64" i="70"/>
  <c r="M64" i="70"/>
  <c r="L64" i="70"/>
  <c r="K64" i="70"/>
  <c r="J64" i="70"/>
  <c r="I64" i="70"/>
  <c r="H64" i="70"/>
  <c r="G64" i="70"/>
  <c r="F64" i="70"/>
  <c r="E64" i="70"/>
  <c r="D64" i="70"/>
  <c r="AF63" i="70"/>
  <c r="AE63" i="70"/>
  <c r="AD63" i="70"/>
  <c r="AC63" i="70"/>
  <c r="AB63" i="70"/>
  <c r="AA63" i="70"/>
  <c r="Z63" i="70"/>
  <c r="Y63" i="70"/>
  <c r="AQ63" i="70" s="1"/>
  <c r="X63" i="70"/>
  <c r="W63" i="70"/>
  <c r="V63" i="70"/>
  <c r="U63" i="70"/>
  <c r="T63" i="70"/>
  <c r="S63" i="70"/>
  <c r="R63" i="70"/>
  <c r="Q63" i="70"/>
  <c r="P63" i="70"/>
  <c r="O63" i="70"/>
  <c r="N63" i="70"/>
  <c r="M63" i="70"/>
  <c r="L63" i="70"/>
  <c r="K63" i="70"/>
  <c r="J63" i="70"/>
  <c r="I63" i="70"/>
  <c r="H63" i="70"/>
  <c r="G63" i="70"/>
  <c r="F63" i="70"/>
  <c r="E63" i="70"/>
  <c r="D63" i="70"/>
  <c r="AF62" i="70"/>
  <c r="AE62" i="70"/>
  <c r="AD62" i="70"/>
  <c r="AC62" i="70"/>
  <c r="AB62" i="70"/>
  <c r="AA62" i="70"/>
  <c r="Z62" i="70"/>
  <c r="Y62" i="70"/>
  <c r="AQ62" i="70" s="1"/>
  <c r="X62" i="70"/>
  <c r="W62" i="70"/>
  <c r="V62" i="70"/>
  <c r="U62" i="70"/>
  <c r="T62" i="70"/>
  <c r="S62" i="70"/>
  <c r="R62" i="70"/>
  <c r="Q62" i="70"/>
  <c r="P62" i="70"/>
  <c r="O62" i="70"/>
  <c r="N62" i="70"/>
  <c r="M62" i="70"/>
  <c r="L62" i="70"/>
  <c r="K62" i="70"/>
  <c r="J62" i="70"/>
  <c r="I62" i="70"/>
  <c r="H62" i="70"/>
  <c r="G62" i="70"/>
  <c r="F62" i="70"/>
  <c r="E62" i="70"/>
  <c r="D62" i="70"/>
  <c r="AF61" i="70"/>
  <c r="AE61" i="70"/>
  <c r="AD61" i="70"/>
  <c r="AC61" i="70"/>
  <c r="AB61" i="70"/>
  <c r="AA61" i="70"/>
  <c r="Z61" i="70"/>
  <c r="Y61" i="70"/>
  <c r="AQ61" i="70" s="1"/>
  <c r="X61" i="70"/>
  <c r="W61" i="70"/>
  <c r="V61" i="70"/>
  <c r="U61" i="70"/>
  <c r="T61" i="70"/>
  <c r="S61" i="70"/>
  <c r="R61" i="70"/>
  <c r="Q61" i="70"/>
  <c r="P61" i="70"/>
  <c r="O61" i="70"/>
  <c r="N61" i="70"/>
  <c r="M61" i="70"/>
  <c r="L61" i="70"/>
  <c r="K61" i="70"/>
  <c r="J61" i="70"/>
  <c r="I61" i="70"/>
  <c r="H61" i="70"/>
  <c r="G61" i="70"/>
  <c r="F61" i="70"/>
  <c r="E61" i="70"/>
  <c r="D61" i="70"/>
  <c r="AF60" i="70"/>
  <c r="AE60" i="70"/>
  <c r="AD60" i="70"/>
  <c r="AC60" i="70"/>
  <c r="AB60" i="70"/>
  <c r="AA60" i="70"/>
  <c r="Z60" i="70"/>
  <c r="Y60" i="70"/>
  <c r="AQ60" i="70" s="1"/>
  <c r="X60" i="70"/>
  <c r="W60" i="70"/>
  <c r="V60" i="70"/>
  <c r="U60" i="70"/>
  <c r="T60" i="70"/>
  <c r="S60" i="70"/>
  <c r="R60" i="70"/>
  <c r="Q60" i="70"/>
  <c r="P60" i="70"/>
  <c r="O60" i="70"/>
  <c r="N60" i="70"/>
  <c r="M60" i="70"/>
  <c r="L60" i="70"/>
  <c r="K60" i="70"/>
  <c r="J60" i="70"/>
  <c r="I60" i="70"/>
  <c r="H60" i="70"/>
  <c r="G60" i="70"/>
  <c r="F60" i="70"/>
  <c r="E60" i="70"/>
  <c r="D60" i="70"/>
  <c r="AF59" i="70"/>
  <c r="AE59" i="70"/>
  <c r="AD59" i="70"/>
  <c r="AC59" i="70"/>
  <c r="AB59" i="70"/>
  <c r="AA59" i="70"/>
  <c r="Z59" i="70"/>
  <c r="Y59" i="70"/>
  <c r="AQ59" i="70" s="1"/>
  <c r="X59" i="70"/>
  <c r="W59" i="70"/>
  <c r="V59" i="70"/>
  <c r="U59" i="70"/>
  <c r="T59" i="70"/>
  <c r="S59" i="70"/>
  <c r="R59" i="70"/>
  <c r="Q59" i="70"/>
  <c r="P59" i="70"/>
  <c r="O59" i="70"/>
  <c r="N59" i="70"/>
  <c r="M59" i="70"/>
  <c r="L59" i="70"/>
  <c r="K59" i="70"/>
  <c r="J59" i="70"/>
  <c r="I59" i="70"/>
  <c r="H59" i="70"/>
  <c r="G59" i="70"/>
  <c r="F59" i="70"/>
  <c r="E59" i="70"/>
  <c r="D59" i="70"/>
  <c r="AF58" i="70"/>
  <c r="AE58" i="70"/>
  <c r="AD58" i="70"/>
  <c r="AC58" i="70"/>
  <c r="AB58" i="70"/>
  <c r="AA58" i="70"/>
  <c r="Z58" i="70"/>
  <c r="Y58" i="70"/>
  <c r="AQ58" i="70" s="1"/>
  <c r="X58" i="70"/>
  <c r="W58" i="70"/>
  <c r="V58" i="70"/>
  <c r="U58" i="70"/>
  <c r="T58" i="70"/>
  <c r="S58" i="70"/>
  <c r="R58" i="70"/>
  <c r="Q58" i="70"/>
  <c r="P58" i="70"/>
  <c r="O58" i="70"/>
  <c r="N58" i="70"/>
  <c r="M58" i="70"/>
  <c r="L58" i="70"/>
  <c r="K58" i="70"/>
  <c r="J58" i="70"/>
  <c r="I58" i="70"/>
  <c r="H58" i="70"/>
  <c r="G58" i="70"/>
  <c r="F58" i="70"/>
  <c r="E58" i="70"/>
  <c r="D58" i="70"/>
  <c r="AF57" i="70"/>
  <c r="AE57" i="70"/>
  <c r="AD57" i="70"/>
  <c r="AC57" i="70"/>
  <c r="AB57" i="70"/>
  <c r="AA57" i="70"/>
  <c r="Z57" i="70"/>
  <c r="Y57" i="70"/>
  <c r="AQ57" i="70" s="1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7" i="70"/>
  <c r="AF56" i="70"/>
  <c r="AE56" i="70"/>
  <c r="AD56" i="70"/>
  <c r="AC56" i="70"/>
  <c r="AB56" i="70"/>
  <c r="AA56" i="70"/>
  <c r="Z56" i="70"/>
  <c r="Y56" i="70"/>
  <c r="AQ56" i="70" s="1"/>
  <c r="X56" i="70"/>
  <c r="W56" i="70"/>
  <c r="V56" i="70"/>
  <c r="U56" i="70"/>
  <c r="T56" i="70"/>
  <c r="S56" i="70"/>
  <c r="R56" i="70"/>
  <c r="Q56" i="70"/>
  <c r="P56" i="70"/>
  <c r="O56" i="70"/>
  <c r="N56" i="70"/>
  <c r="M56" i="70"/>
  <c r="L56" i="70"/>
  <c r="K56" i="70"/>
  <c r="J56" i="70"/>
  <c r="I56" i="70"/>
  <c r="H56" i="70"/>
  <c r="G56" i="70"/>
  <c r="F56" i="70"/>
  <c r="E56" i="70"/>
  <c r="D56" i="70"/>
  <c r="AF55" i="70"/>
  <c r="AE55" i="70"/>
  <c r="AD55" i="70"/>
  <c r="AC55" i="70"/>
  <c r="AB55" i="70"/>
  <c r="AA55" i="70"/>
  <c r="Z55" i="70"/>
  <c r="Y55" i="70"/>
  <c r="AQ55" i="70" s="1"/>
  <c r="X55" i="70"/>
  <c r="W55" i="70"/>
  <c r="V55" i="70"/>
  <c r="U55" i="70"/>
  <c r="T55" i="70"/>
  <c r="S55" i="70"/>
  <c r="R55" i="70"/>
  <c r="Q55" i="70"/>
  <c r="P55" i="70"/>
  <c r="O55" i="70"/>
  <c r="N55" i="70"/>
  <c r="M55" i="70"/>
  <c r="L55" i="70"/>
  <c r="K55" i="70"/>
  <c r="J55" i="70"/>
  <c r="I55" i="70"/>
  <c r="H55" i="70"/>
  <c r="G55" i="70"/>
  <c r="F55" i="70"/>
  <c r="E55" i="70"/>
  <c r="D55" i="70"/>
  <c r="AF54" i="70"/>
  <c r="AE54" i="70"/>
  <c r="AD54" i="70"/>
  <c r="AC54" i="70"/>
  <c r="AB54" i="70"/>
  <c r="AA54" i="70"/>
  <c r="Z54" i="70"/>
  <c r="Y54" i="70"/>
  <c r="AQ54" i="70" s="1"/>
  <c r="X54" i="70"/>
  <c r="W54" i="70"/>
  <c r="V54" i="70"/>
  <c r="U54" i="70"/>
  <c r="T54" i="70"/>
  <c r="S54" i="70"/>
  <c r="R54" i="70"/>
  <c r="Q54" i="70"/>
  <c r="P54" i="70"/>
  <c r="O54" i="70"/>
  <c r="N54" i="70"/>
  <c r="M54" i="70"/>
  <c r="L54" i="70"/>
  <c r="K54" i="70"/>
  <c r="J54" i="70"/>
  <c r="I54" i="70"/>
  <c r="H54" i="70"/>
  <c r="G54" i="70"/>
  <c r="F54" i="70"/>
  <c r="E54" i="70"/>
  <c r="D54" i="70"/>
  <c r="AF53" i="70"/>
  <c r="AE53" i="70"/>
  <c r="AD53" i="70"/>
  <c r="AC53" i="70"/>
  <c r="AB53" i="70"/>
  <c r="AA53" i="70"/>
  <c r="Z53" i="70"/>
  <c r="Y53" i="70"/>
  <c r="AQ53" i="70" s="1"/>
  <c r="X53" i="70"/>
  <c r="W53" i="70"/>
  <c r="V53" i="70"/>
  <c r="U53" i="70"/>
  <c r="T53" i="70"/>
  <c r="S53" i="70"/>
  <c r="R53" i="70"/>
  <c r="Q53" i="70"/>
  <c r="P53" i="70"/>
  <c r="O53" i="70"/>
  <c r="N53" i="70"/>
  <c r="M53" i="70"/>
  <c r="L53" i="70"/>
  <c r="K53" i="70"/>
  <c r="J53" i="70"/>
  <c r="I53" i="70"/>
  <c r="H53" i="70"/>
  <c r="G53" i="70"/>
  <c r="F53" i="70"/>
  <c r="E53" i="70"/>
  <c r="D53" i="70"/>
  <c r="AF52" i="70"/>
  <c r="AE52" i="70"/>
  <c r="AD52" i="70"/>
  <c r="AC52" i="70"/>
  <c r="AB52" i="70"/>
  <c r="AA52" i="70"/>
  <c r="Z52" i="70"/>
  <c r="Y52" i="70"/>
  <c r="AQ52" i="70" s="1"/>
  <c r="X52" i="70"/>
  <c r="W52" i="70"/>
  <c r="V52" i="70"/>
  <c r="U52" i="70"/>
  <c r="T52" i="70"/>
  <c r="S52" i="70"/>
  <c r="R52" i="70"/>
  <c r="Q52" i="70"/>
  <c r="P52" i="70"/>
  <c r="O52" i="70"/>
  <c r="N52" i="70"/>
  <c r="M52" i="70"/>
  <c r="L52" i="70"/>
  <c r="K52" i="70"/>
  <c r="J52" i="70"/>
  <c r="I52" i="70"/>
  <c r="H52" i="70"/>
  <c r="G52" i="70"/>
  <c r="F52" i="70"/>
  <c r="E52" i="70"/>
  <c r="D52" i="70"/>
  <c r="AF51" i="70"/>
  <c r="AE51" i="70"/>
  <c r="AD51" i="70"/>
  <c r="AC51" i="70"/>
  <c r="AB51" i="70"/>
  <c r="AA51" i="70"/>
  <c r="Z51" i="70"/>
  <c r="Y51" i="70"/>
  <c r="AQ51" i="70" s="1"/>
  <c r="X51" i="70"/>
  <c r="W51" i="70"/>
  <c r="V51" i="70"/>
  <c r="U51" i="70"/>
  <c r="T51" i="70"/>
  <c r="S51" i="70"/>
  <c r="R51" i="70"/>
  <c r="Q51" i="70"/>
  <c r="P51" i="70"/>
  <c r="O51" i="70"/>
  <c r="N51" i="70"/>
  <c r="M51" i="70"/>
  <c r="L51" i="70"/>
  <c r="K51" i="70"/>
  <c r="J51" i="70"/>
  <c r="I51" i="70"/>
  <c r="H51" i="70"/>
  <c r="G51" i="70"/>
  <c r="F51" i="70"/>
  <c r="E51" i="70"/>
  <c r="D51" i="70"/>
  <c r="AF50" i="70"/>
  <c r="AE50" i="70"/>
  <c r="AD50" i="70"/>
  <c r="AC50" i="70"/>
  <c r="AB50" i="70"/>
  <c r="AA50" i="70"/>
  <c r="Z50" i="70"/>
  <c r="Y50" i="70"/>
  <c r="AQ50" i="70" s="1"/>
  <c r="X50" i="70"/>
  <c r="W50" i="70"/>
  <c r="V50" i="70"/>
  <c r="U50" i="70"/>
  <c r="T50" i="70"/>
  <c r="S50" i="70"/>
  <c r="R50" i="70"/>
  <c r="Q50" i="70"/>
  <c r="P50" i="70"/>
  <c r="O50" i="70"/>
  <c r="N50" i="70"/>
  <c r="M50" i="70"/>
  <c r="L50" i="70"/>
  <c r="K50" i="70"/>
  <c r="J50" i="70"/>
  <c r="I50" i="70"/>
  <c r="H50" i="70"/>
  <c r="G50" i="70"/>
  <c r="F50" i="70"/>
  <c r="E50" i="70"/>
  <c r="D50" i="70"/>
  <c r="AF49" i="70"/>
  <c r="AE49" i="70"/>
  <c r="AD49" i="70"/>
  <c r="AC49" i="70"/>
  <c r="AB49" i="70"/>
  <c r="AA49" i="70"/>
  <c r="Z49" i="70"/>
  <c r="Y49" i="70"/>
  <c r="AQ49" i="70" s="1"/>
  <c r="X49" i="70"/>
  <c r="W49" i="70"/>
  <c r="V49" i="70"/>
  <c r="U49" i="70"/>
  <c r="T49" i="70"/>
  <c r="S49" i="70"/>
  <c r="R49" i="70"/>
  <c r="Q49" i="70"/>
  <c r="P49" i="70"/>
  <c r="O49" i="70"/>
  <c r="N49" i="70"/>
  <c r="M49" i="70"/>
  <c r="L49" i="70"/>
  <c r="K49" i="70"/>
  <c r="J49" i="70"/>
  <c r="I49" i="70"/>
  <c r="H49" i="70"/>
  <c r="G49" i="70"/>
  <c r="F49" i="70"/>
  <c r="E49" i="70"/>
  <c r="D49" i="70"/>
  <c r="AF48" i="70"/>
  <c r="AE48" i="70"/>
  <c r="AD48" i="70"/>
  <c r="AC48" i="70"/>
  <c r="AB48" i="70"/>
  <c r="AA48" i="70"/>
  <c r="Z48" i="70"/>
  <c r="Y48" i="70"/>
  <c r="AQ48" i="70" s="1"/>
  <c r="X48" i="70"/>
  <c r="W48" i="70"/>
  <c r="V48" i="70"/>
  <c r="U48" i="70"/>
  <c r="T48" i="70"/>
  <c r="S48" i="70"/>
  <c r="R48" i="70"/>
  <c r="Q48" i="70"/>
  <c r="P48" i="70"/>
  <c r="O48" i="70"/>
  <c r="N48" i="70"/>
  <c r="M48" i="70"/>
  <c r="L48" i="70"/>
  <c r="K48" i="70"/>
  <c r="J48" i="70"/>
  <c r="I48" i="70"/>
  <c r="H48" i="70"/>
  <c r="G48" i="70"/>
  <c r="F48" i="70"/>
  <c r="E48" i="70"/>
  <c r="D48" i="70"/>
  <c r="AF47" i="70"/>
  <c r="AE47" i="70"/>
  <c r="AD47" i="70"/>
  <c r="AC47" i="70"/>
  <c r="AB47" i="70"/>
  <c r="AA47" i="70"/>
  <c r="Z47" i="70"/>
  <c r="Y47" i="70"/>
  <c r="AQ47" i="70" s="1"/>
  <c r="X47" i="70"/>
  <c r="W47" i="70"/>
  <c r="V47" i="70"/>
  <c r="U47" i="70"/>
  <c r="T47" i="70"/>
  <c r="S47" i="70"/>
  <c r="R47" i="70"/>
  <c r="Q47" i="70"/>
  <c r="P47" i="70"/>
  <c r="O47" i="70"/>
  <c r="N47" i="70"/>
  <c r="M47" i="70"/>
  <c r="L47" i="70"/>
  <c r="K47" i="70"/>
  <c r="J47" i="70"/>
  <c r="I47" i="70"/>
  <c r="H47" i="70"/>
  <c r="G47" i="70"/>
  <c r="F47" i="70"/>
  <c r="E47" i="70"/>
  <c r="D47" i="70"/>
  <c r="AF46" i="70"/>
  <c r="AE46" i="70"/>
  <c r="AD46" i="70"/>
  <c r="AC46" i="70"/>
  <c r="AB46" i="70"/>
  <c r="AA46" i="70"/>
  <c r="Z46" i="70"/>
  <c r="Y46" i="70"/>
  <c r="AQ46" i="70" s="1"/>
  <c r="X46" i="70"/>
  <c r="W46" i="70"/>
  <c r="V46" i="70"/>
  <c r="U46" i="70"/>
  <c r="T46" i="70"/>
  <c r="S46" i="70"/>
  <c r="R46" i="70"/>
  <c r="Q46" i="70"/>
  <c r="P46" i="70"/>
  <c r="O46" i="70"/>
  <c r="N46" i="70"/>
  <c r="M46" i="70"/>
  <c r="L46" i="70"/>
  <c r="K46" i="70"/>
  <c r="J46" i="70"/>
  <c r="I46" i="70"/>
  <c r="H46" i="70"/>
  <c r="G46" i="70"/>
  <c r="F46" i="70"/>
  <c r="E46" i="70"/>
  <c r="D46" i="70"/>
  <c r="AF45" i="70"/>
  <c r="AE45" i="70"/>
  <c r="AD45" i="70"/>
  <c r="AC45" i="70"/>
  <c r="AB45" i="70"/>
  <c r="AA45" i="70"/>
  <c r="Z45" i="70"/>
  <c r="Y45" i="70"/>
  <c r="AQ45" i="70" s="1"/>
  <c r="X45" i="70"/>
  <c r="W45" i="70"/>
  <c r="V45" i="70"/>
  <c r="U45" i="70"/>
  <c r="T45" i="70"/>
  <c r="S45" i="70"/>
  <c r="R45" i="70"/>
  <c r="Q45" i="70"/>
  <c r="P45" i="70"/>
  <c r="O45" i="70"/>
  <c r="N45" i="70"/>
  <c r="M45" i="70"/>
  <c r="L45" i="70"/>
  <c r="K45" i="70"/>
  <c r="J45" i="70"/>
  <c r="I45" i="70"/>
  <c r="H45" i="70"/>
  <c r="G45" i="70"/>
  <c r="F45" i="70"/>
  <c r="E45" i="70"/>
  <c r="D45" i="70"/>
  <c r="AF44" i="70"/>
  <c r="AE44" i="70"/>
  <c r="AD44" i="70"/>
  <c r="AC44" i="70"/>
  <c r="AB44" i="70"/>
  <c r="AA44" i="70"/>
  <c r="Z44" i="70"/>
  <c r="Y44" i="70"/>
  <c r="AQ44" i="70" s="1"/>
  <c r="X44" i="70"/>
  <c r="W44" i="70"/>
  <c r="V44" i="70"/>
  <c r="U44" i="70"/>
  <c r="T44" i="70"/>
  <c r="S44" i="70"/>
  <c r="R44" i="70"/>
  <c r="Q44" i="70"/>
  <c r="P44" i="70"/>
  <c r="O44" i="70"/>
  <c r="N44" i="70"/>
  <c r="M44" i="70"/>
  <c r="L44" i="70"/>
  <c r="K44" i="70"/>
  <c r="J44" i="70"/>
  <c r="I44" i="70"/>
  <c r="H44" i="70"/>
  <c r="G44" i="70"/>
  <c r="F44" i="70"/>
  <c r="E44" i="70"/>
  <c r="D44" i="70"/>
  <c r="AF43" i="70"/>
  <c r="AE43" i="70"/>
  <c r="AD43" i="70"/>
  <c r="AC43" i="70"/>
  <c r="AB43" i="70"/>
  <c r="AA43" i="70"/>
  <c r="Z43" i="70"/>
  <c r="Y43" i="70"/>
  <c r="AQ43" i="70" s="1"/>
  <c r="X43" i="70"/>
  <c r="W43" i="70"/>
  <c r="V43" i="70"/>
  <c r="U43" i="70"/>
  <c r="T43" i="70"/>
  <c r="S43" i="70"/>
  <c r="R43" i="70"/>
  <c r="Q43" i="70"/>
  <c r="P43" i="70"/>
  <c r="O43" i="70"/>
  <c r="N43" i="70"/>
  <c r="M43" i="70"/>
  <c r="L43" i="70"/>
  <c r="K43" i="70"/>
  <c r="J43" i="70"/>
  <c r="I43" i="70"/>
  <c r="H43" i="70"/>
  <c r="G43" i="70"/>
  <c r="F43" i="70"/>
  <c r="E43" i="70"/>
  <c r="D43" i="70"/>
  <c r="AF42" i="70"/>
  <c r="AE42" i="70"/>
  <c r="AD42" i="70"/>
  <c r="AC42" i="70"/>
  <c r="AB42" i="70"/>
  <c r="AA42" i="70"/>
  <c r="Z42" i="70"/>
  <c r="Y42" i="70"/>
  <c r="AQ42" i="70" s="1"/>
  <c r="X42" i="70"/>
  <c r="W42" i="70"/>
  <c r="V42" i="70"/>
  <c r="U42" i="70"/>
  <c r="T42" i="70"/>
  <c r="S42" i="70"/>
  <c r="R42" i="70"/>
  <c r="Q42" i="70"/>
  <c r="P42" i="70"/>
  <c r="O42" i="70"/>
  <c r="N42" i="70"/>
  <c r="M42" i="70"/>
  <c r="L42" i="70"/>
  <c r="K42" i="70"/>
  <c r="J42" i="70"/>
  <c r="I42" i="70"/>
  <c r="H42" i="70"/>
  <c r="G42" i="70"/>
  <c r="F42" i="70"/>
  <c r="E42" i="70"/>
  <c r="D42" i="70"/>
  <c r="AF41" i="70"/>
  <c r="AE41" i="70"/>
  <c r="AD41" i="70"/>
  <c r="AC41" i="70"/>
  <c r="AB41" i="70"/>
  <c r="AA41" i="70"/>
  <c r="Z41" i="70"/>
  <c r="Y41" i="70"/>
  <c r="AQ41" i="70" s="1"/>
  <c r="X41" i="70"/>
  <c r="W41" i="70"/>
  <c r="V41" i="70"/>
  <c r="U41" i="70"/>
  <c r="T41" i="70"/>
  <c r="S41" i="70"/>
  <c r="R41" i="70"/>
  <c r="Q41" i="70"/>
  <c r="P41" i="70"/>
  <c r="O41" i="70"/>
  <c r="N41" i="70"/>
  <c r="M41" i="70"/>
  <c r="L41" i="70"/>
  <c r="K41" i="70"/>
  <c r="J41" i="70"/>
  <c r="I41" i="70"/>
  <c r="H41" i="70"/>
  <c r="G41" i="70"/>
  <c r="F41" i="70"/>
  <c r="E41" i="70"/>
  <c r="D41" i="70"/>
  <c r="AF40" i="70"/>
  <c r="AE40" i="70"/>
  <c r="AD40" i="70"/>
  <c r="AC40" i="70"/>
  <c r="AB40" i="70"/>
  <c r="AA40" i="70"/>
  <c r="Z40" i="70"/>
  <c r="Y40" i="70"/>
  <c r="AQ40" i="70" s="1"/>
  <c r="X40" i="70"/>
  <c r="W40" i="70"/>
  <c r="V40" i="70"/>
  <c r="U40" i="70"/>
  <c r="T40" i="70"/>
  <c r="S40" i="70"/>
  <c r="R40" i="70"/>
  <c r="Q40" i="70"/>
  <c r="P40" i="70"/>
  <c r="O40" i="70"/>
  <c r="N40" i="70"/>
  <c r="M40" i="70"/>
  <c r="L40" i="70"/>
  <c r="K40" i="70"/>
  <c r="J40" i="70"/>
  <c r="I40" i="70"/>
  <c r="H40" i="70"/>
  <c r="G40" i="70"/>
  <c r="F40" i="70"/>
  <c r="E40" i="70"/>
  <c r="D40" i="70"/>
  <c r="AF39" i="70"/>
  <c r="AE39" i="70"/>
  <c r="AD39" i="70"/>
  <c r="AC39" i="70"/>
  <c r="AB39" i="70"/>
  <c r="AA39" i="70"/>
  <c r="Z39" i="70"/>
  <c r="Y39" i="70"/>
  <c r="AQ39" i="70" s="1"/>
  <c r="X39" i="70"/>
  <c r="W39" i="70"/>
  <c r="V39" i="70"/>
  <c r="U39" i="70"/>
  <c r="T39" i="70"/>
  <c r="S39" i="70"/>
  <c r="R39" i="70"/>
  <c r="Q39" i="70"/>
  <c r="P39" i="70"/>
  <c r="O39" i="70"/>
  <c r="N39" i="70"/>
  <c r="M39" i="70"/>
  <c r="L39" i="70"/>
  <c r="K39" i="70"/>
  <c r="J39" i="70"/>
  <c r="I39" i="70"/>
  <c r="H39" i="70"/>
  <c r="G39" i="70"/>
  <c r="F39" i="70"/>
  <c r="E39" i="70"/>
  <c r="D39" i="70"/>
  <c r="AF38" i="70"/>
  <c r="AE38" i="70"/>
  <c r="AD38" i="70"/>
  <c r="AC38" i="70"/>
  <c r="AB38" i="70"/>
  <c r="AA38" i="70"/>
  <c r="Z38" i="70"/>
  <c r="Y38" i="70"/>
  <c r="AQ38" i="70" s="1"/>
  <c r="X38" i="70"/>
  <c r="W38" i="70"/>
  <c r="V38" i="70"/>
  <c r="U38" i="70"/>
  <c r="T38" i="70"/>
  <c r="S38" i="70"/>
  <c r="R38" i="70"/>
  <c r="Q38" i="70"/>
  <c r="P38" i="70"/>
  <c r="O38" i="70"/>
  <c r="N38" i="70"/>
  <c r="M38" i="70"/>
  <c r="L38" i="70"/>
  <c r="K38" i="70"/>
  <c r="J38" i="70"/>
  <c r="I38" i="70"/>
  <c r="H38" i="70"/>
  <c r="G38" i="70"/>
  <c r="F38" i="70"/>
  <c r="E38" i="70"/>
  <c r="D38" i="70"/>
  <c r="AF37" i="70"/>
  <c r="AE37" i="70"/>
  <c r="AD37" i="70"/>
  <c r="AC37" i="70"/>
  <c r="AB37" i="70"/>
  <c r="AA37" i="70"/>
  <c r="Z37" i="70"/>
  <c r="Y37" i="70"/>
  <c r="AQ37" i="70" s="1"/>
  <c r="X37" i="70"/>
  <c r="W37" i="70"/>
  <c r="V37" i="70"/>
  <c r="U37" i="70"/>
  <c r="T37" i="70"/>
  <c r="S37" i="70"/>
  <c r="R37" i="70"/>
  <c r="Q37" i="70"/>
  <c r="P37" i="70"/>
  <c r="O37" i="70"/>
  <c r="N37" i="70"/>
  <c r="M37" i="70"/>
  <c r="L37" i="70"/>
  <c r="K37" i="70"/>
  <c r="J37" i="70"/>
  <c r="I37" i="70"/>
  <c r="H37" i="70"/>
  <c r="G37" i="70"/>
  <c r="F37" i="70"/>
  <c r="E37" i="70"/>
  <c r="D37" i="70"/>
  <c r="AF36" i="70"/>
  <c r="AE36" i="70"/>
  <c r="AD36" i="70"/>
  <c r="AC36" i="70"/>
  <c r="AB36" i="70"/>
  <c r="AA36" i="70"/>
  <c r="Z36" i="70"/>
  <c r="Y36" i="70"/>
  <c r="AQ36" i="70" s="1"/>
  <c r="X36" i="70"/>
  <c r="W36" i="70"/>
  <c r="V36" i="70"/>
  <c r="U36" i="70"/>
  <c r="T36" i="70"/>
  <c r="S36" i="70"/>
  <c r="R36" i="70"/>
  <c r="Q36" i="70"/>
  <c r="P36" i="70"/>
  <c r="O36" i="70"/>
  <c r="N36" i="70"/>
  <c r="M36" i="70"/>
  <c r="L36" i="70"/>
  <c r="K36" i="70"/>
  <c r="J36" i="70"/>
  <c r="I36" i="70"/>
  <c r="H36" i="70"/>
  <c r="G36" i="70"/>
  <c r="F36" i="70"/>
  <c r="E36" i="70"/>
  <c r="D36" i="70"/>
  <c r="AF35" i="70"/>
  <c r="AE35" i="70"/>
  <c r="AD35" i="70"/>
  <c r="AC35" i="70"/>
  <c r="AB35" i="70"/>
  <c r="AA35" i="70"/>
  <c r="Z35" i="70"/>
  <c r="Y35" i="70"/>
  <c r="AQ35" i="70" s="1"/>
  <c r="X35" i="70"/>
  <c r="W35" i="70"/>
  <c r="V35" i="70"/>
  <c r="U35" i="70"/>
  <c r="T35" i="70"/>
  <c r="S35" i="70"/>
  <c r="R35" i="70"/>
  <c r="Q35" i="70"/>
  <c r="P35" i="70"/>
  <c r="O35" i="70"/>
  <c r="N35" i="70"/>
  <c r="M35" i="70"/>
  <c r="L35" i="70"/>
  <c r="K35" i="70"/>
  <c r="J35" i="70"/>
  <c r="I35" i="70"/>
  <c r="H35" i="70"/>
  <c r="G35" i="70"/>
  <c r="F35" i="70"/>
  <c r="E35" i="70"/>
  <c r="D35" i="70"/>
  <c r="AF34" i="70"/>
  <c r="AE34" i="70"/>
  <c r="AD34" i="70"/>
  <c r="AC34" i="70"/>
  <c r="AB34" i="70"/>
  <c r="AA34" i="70"/>
  <c r="Z34" i="70"/>
  <c r="Y34" i="70"/>
  <c r="AQ34" i="70" s="1"/>
  <c r="X34" i="70"/>
  <c r="W34" i="70"/>
  <c r="V34" i="70"/>
  <c r="U34" i="70"/>
  <c r="T34" i="70"/>
  <c r="S34" i="70"/>
  <c r="R34" i="70"/>
  <c r="Q34" i="70"/>
  <c r="P34" i="70"/>
  <c r="O34" i="70"/>
  <c r="N34" i="70"/>
  <c r="M34" i="70"/>
  <c r="L34" i="70"/>
  <c r="K34" i="70"/>
  <c r="J34" i="70"/>
  <c r="I34" i="70"/>
  <c r="H34" i="70"/>
  <c r="G34" i="70"/>
  <c r="F34" i="70"/>
  <c r="E34" i="70"/>
  <c r="D34" i="70"/>
  <c r="AF33" i="70"/>
  <c r="AE33" i="70"/>
  <c r="AD33" i="70"/>
  <c r="AC33" i="70"/>
  <c r="AB33" i="70"/>
  <c r="AA33" i="70"/>
  <c r="Z33" i="70"/>
  <c r="Y33" i="70"/>
  <c r="AQ33" i="70" s="1"/>
  <c r="X33" i="70"/>
  <c r="W33" i="70"/>
  <c r="V33" i="70"/>
  <c r="U33" i="70"/>
  <c r="T33" i="70"/>
  <c r="S33" i="70"/>
  <c r="R33" i="70"/>
  <c r="Q33" i="70"/>
  <c r="P33" i="70"/>
  <c r="O33" i="70"/>
  <c r="N33" i="70"/>
  <c r="M33" i="70"/>
  <c r="L33" i="70"/>
  <c r="K33" i="70"/>
  <c r="J33" i="70"/>
  <c r="I33" i="70"/>
  <c r="H33" i="70"/>
  <c r="G33" i="70"/>
  <c r="F33" i="70"/>
  <c r="E33" i="70"/>
  <c r="D33" i="70"/>
  <c r="AF32" i="70"/>
  <c r="AE32" i="70"/>
  <c r="AD32" i="70"/>
  <c r="AC32" i="70"/>
  <c r="AB32" i="70"/>
  <c r="AA32" i="70"/>
  <c r="Z32" i="70"/>
  <c r="Y32" i="70"/>
  <c r="AQ32" i="70" s="1"/>
  <c r="X32" i="70"/>
  <c r="W32" i="70"/>
  <c r="V32" i="70"/>
  <c r="U32" i="70"/>
  <c r="T32" i="70"/>
  <c r="S32" i="70"/>
  <c r="R32" i="70"/>
  <c r="Q32" i="70"/>
  <c r="P32" i="70"/>
  <c r="O32" i="70"/>
  <c r="N32" i="70"/>
  <c r="M32" i="70"/>
  <c r="L32" i="70"/>
  <c r="K32" i="70"/>
  <c r="J32" i="70"/>
  <c r="I32" i="70"/>
  <c r="H32" i="70"/>
  <c r="G32" i="70"/>
  <c r="F32" i="70"/>
  <c r="E32" i="70"/>
  <c r="D32" i="70"/>
  <c r="AF31" i="70"/>
  <c r="AE31" i="70"/>
  <c r="AD31" i="70"/>
  <c r="AC31" i="70"/>
  <c r="AB31" i="70"/>
  <c r="AA31" i="70"/>
  <c r="Z31" i="70"/>
  <c r="Y31" i="70"/>
  <c r="AQ31" i="70" s="1"/>
  <c r="X31" i="70"/>
  <c r="W31" i="70"/>
  <c r="V31" i="70"/>
  <c r="U31" i="70"/>
  <c r="T31" i="70"/>
  <c r="S31" i="70"/>
  <c r="R31" i="70"/>
  <c r="Q31" i="70"/>
  <c r="P31" i="70"/>
  <c r="O31" i="70"/>
  <c r="N31" i="70"/>
  <c r="M31" i="70"/>
  <c r="L31" i="70"/>
  <c r="K31" i="70"/>
  <c r="J31" i="70"/>
  <c r="I31" i="70"/>
  <c r="H31" i="70"/>
  <c r="G31" i="70"/>
  <c r="F31" i="70"/>
  <c r="E31" i="70"/>
  <c r="D31" i="70"/>
  <c r="AF30" i="70"/>
  <c r="AE30" i="70"/>
  <c r="AD30" i="70"/>
  <c r="AC30" i="70"/>
  <c r="AB30" i="70"/>
  <c r="AA30" i="70"/>
  <c r="Z30" i="70"/>
  <c r="Y30" i="70"/>
  <c r="AQ30" i="70" s="1"/>
  <c r="X30" i="70"/>
  <c r="W30" i="70"/>
  <c r="V30" i="70"/>
  <c r="U30" i="70"/>
  <c r="T30" i="70"/>
  <c r="S30" i="70"/>
  <c r="R30" i="70"/>
  <c r="Q30" i="70"/>
  <c r="P30" i="70"/>
  <c r="O30" i="70"/>
  <c r="N30" i="70"/>
  <c r="M30" i="70"/>
  <c r="L30" i="70"/>
  <c r="K30" i="70"/>
  <c r="J30" i="70"/>
  <c r="I30" i="70"/>
  <c r="H30" i="70"/>
  <c r="G30" i="70"/>
  <c r="F30" i="70"/>
  <c r="E30" i="70"/>
  <c r="D30" i="70"/>
  <c r="AF29" i="70"/>
  <c r="AE29" i="70"/>
  <c r="AD29" i="70"/>
  <c r="AC29" i="70"/>
  <c r="AB29" i="70"/>
  <c r="AA29" i="70"/>
  <c r="Z29" i="70"/>
  <c r="Y29" i="70"/>
  <c r="AQ29" i="70" s="1"/>
  <c r="X29" i="70"/>
  <c r="W29" i="70"/>
  <c r="V29" i="70"/>
  <c r="U29" i="70"/>
  <c r="T29" i="70"/>
  <c r="S29" i="70"/>
  <c r="R29" i="70"/>
  <c r="Q29" i="70"/>
  <c r="P29" i="70"/>
  <c r="O29" i="70"/>
  <c r="N29" i="70"/>
  <c r="M29" i="70"/>
  <c r="L29" i="70"/>
  <c r="K29" i="70"/>
  <c r="J29" i="70"/>
  <c r="I29" i="70"/>
  <c r="H29" i="70"/>
  <c r="G29" i="70"/>
  <c r="F29" i="70"/>
  <c r="E29" i="70"/>
  <c r="D29" i="70"/>
  <c r="AF28" i="70"/>
  <c r="AE28" i="70"/>
  <c r="AD28" i="70"/>
  <c r="AC28" i="70"/>
  <c r="AB28" i="70"/>
  <c r="AA28" i="70"/>
  <c r="Z28" i="70"/>
  <c r="Y28" i="70"/>
  <c r="AQ28" i="70" s="1"/>
  <c r="X28" i="70"/>
  <c r="W28" i="70"/>
  <c r="V28" i="70"/>
  <c r="U28" i="70"/>
  <c r="T28" i="70"/>
  <c r="S28" i="70"/>
  <c r="R28" i="70"/>
  <c r="Q28" i="70"/>
  <c r="P28" i="70"/>
  <c r="O28" i="70"/>
  <c r="N28" i="70"/>
  <c r="M28" i="70"/>
  <c r="L28" i="70"/>
  <c r="K28" i="70"/>
  <c r="J28" i="70"/>
  <c r="I28" i="70"/>
  <c r="H28" i="70"/>
  <c r="G28" i="70"/>
  <c r="F28" i="70"/>
  <c r="E28" i="70"/>
  <c r="D28" i="70"/>
  <c r="AF27" i="70"/>
  <c r="AE27" i="70"/>
  <c r="AD27" i="70"/>
  <c r="AC27" i="70"/>
  <c r="AB27" i="70"/>
  <c r="AA27" i="70"/>
  <c r="Z27" i="70"/>
  <c r="Y27" i="70"/>
  <c r="AQ27" i="70" s="1"/>
  <c r="X27" i="70"/>
  <c r="W27" i="70"/>
  <c r="V27" i="70"/>
  <c r="U27" i="70"/>
  <c r="T27" i="70"/>
  <c r="S27" i="70"/>
  <c r="R27" i="70"/>
  <c r="Q27" i="70"/>
  <c r="P27" i="70"/>
  <c r="O27" i="70"/>
  <c r="N27" i="70"/>
  <c r="M27" i="70"/>
  <c r="L27" i="70"/>
  <c r="K27" i="70"/>
  <c r="J27" i="70"/>
  <c r="I27" i="70"/>
  <c r="H27" i="70"/>
  <c r="G27" i="70"/>
  <c r="F27" i="70"/>
  <c r="E27" i="70"/>
  <c r="D27" i="70"/>
  <c r="AE26" i="70"/>
  <c r="AD26" i="70"/>
  <c r="AC26" i="70"/>
  <c r="AB26" i="70"/>
  <c r="AA26" i="70"/>
  <c r="Z26" i="70"/>
  <c r="Y26" i="70"/>
  <c r="AQ26" i="70" s="1"/>
  <c r="X26" i="70"/>
  <c r="W26" i="70"/>
  <c r="V26" i="70"/>
  <c r="U26" i="70"/>
  <c r="T26" i="70"/>
  <c r="S26" i="70"/>
  <c r="P26" i="70"/>
  <c r="O26" i="70"/>
  <c r="N26" i="70"/>
  <c r="M26" i="70"/>
  <c r="L26" i="70"/>
  <c r="K26" i="70"/>
  <c r="J26" i="70"/>
  <c r="I26" i="70"/>
  <c r="H26" i="70"/>
  <c r="G26" i="70"/>
  <c r="F26" i="70"/>
  <c r="E26" i="70"/>
  <c r="D26" i="70"/>
  <c r="AF25" i="70"/>
  <c r="AE25" i="70"/>
  <c r="AD25" i="70"/>
  <c r="AC25" i="70"/>
  <c r="AB25" i="70"/>
  <c r="AA25" i="70"/>
  <c r="Z25" i="70"/>
  <c r="Y25" i="70"/>
  <c r="AQ25" i="70" s="1"/>
  <c r="X25" i="70"/>
  <c r="W25" i="70"/>
  <c r="V25" i="70"/>
  <c r="U25" i="70"/>
  <c r="T25" i="70"/>
  <c r="S25" i="70"/>
  <c r="R25" i="70"/>
  <c r="Q25" i="70"/>
  <c r="P25" i="70"/>
  <c r="O25" i="70"/>
  <c r="N25" i="70"/>
  <c r="M25" i="70"/>
  <c r="L25" i="70"/>
  <c r="K25" i="70"/>
  <c r="J25" i="70"/>
  <c r="I25" i="70"/>
  <c r="H25" i="70"/>
  <c r="G25" i="70"/>
  <c r="F25" i="70"/>
  <c r="E25" i="70"/>
  <c r="D25" i="70"/>
  <c r="AF24" i="70"/>
  <c r="AE24" i="70"/>
  <c r="AD24" i="70"/>
  <c r="AC24" i="70"/>
  <c r="AB24" i="70"/>
  <c r="AA24" i="70"/>
  <c r="Z24" i="70"/>
  <c r="Y24" i="70"/>
  <c r="AQ24" i="70" s="1"/>
  <c r="X24" i="70"/>
  <c r="W24" i="70"/>
  <c r="V24" i="70"/>
  <c r="U24" i="70"/>
  <c r="T24" i="70"/>
  <c r="S24" i="70"/>
  <c r="R24" i="70"/>
  <c r="Q24" i="70"/>
  <c r="P24" i="70"/>
  <c r="O24" i="70"/>
  <c r="N24" i="70"/>
  <c r="M24" i="70"/>
  <c r="L24" i="70"/>
  <c r="K24" i="70"/>
  <c r="J24" i="70"/>
  <c r="I24" i="70"/>
  <c r="H24" i="70"/>
  <c r="G24" i="70"/>
  <c r="F24" i="70"/>
  <c r="E24" i="70"/>
  <c r="D24" i="70"/>
  <c r="AF23" i="70"/>
  <c r="AE23" i="70"/>
  <c r="AD23" i="70"/>
  <c r="AC23" i="70"/>
  <c r="AB23" i="70"/>
  <c r="AA23" i="70"/>
  <c r="Z23" i="70"/>
  <c r="Y23" i="70"/>
  <c r="AQ23" i="70" s="1"/>
  <c r="X23" i="70"/>
  <c r="W23" i="70"/>
  <c r="V23" i="70"/>
  <c r="U23" i="70"/>
  <c r="T23" i="70"/>
  <c r="S23" i="70"/>
  <c r="R23" i="70"/>
  <c r="Q23" i="70"/>
  <c r="P23" i="70"/>
  <c r="O23" i="70"/>
  <c r="N23" i="70"/>
  <c r="M23" i="70"/>
  <c r="L23" i="70"/>
  <c r="K23" i="70"/>
  <c r="J23" i="70"/>
  <c r="I23" i="70"/>
  <c r="H23" i="70"/>
  <c r="G23" i="70"/>
  <c r="F23" i="70"/>
  <c r="E23" i="70"/>
  <c r="D23" i="70"/>
  <c r="AF22" i="70"/>
  <c r="AE22" i="70"/>
  <c r="AD22" i="70"/>
  <c r="AC22" i="70"/>
  <c r="AB22" i="70"/>
  <c r="AA22" i="70"/>
  <c r="Z22" i="70"/>
  <c r="Y22" i="70"/>
  <c r="AQ22" i="70" s="1"/>
  <c r="X22" i="70"/>
  <c r="W22" i="70"/>
  <c r="V22" i="70"/>
  <c r="U22" i="70"/>
  <c r="T22" i="70"/>
  <c r="S22" i="70"/>
  <c r="R22" i="70"/>
  <c r="Q22" i="70"/>
  <c r="P22" i="70"/>
  <c r="O22" i="70"/>
  <c r="N22" i="70"/>
  <c r="M22" i="70"/>
  <c r="L22" i="70"/>
  <c r="K22" i="70"/>
  <c r="J22" i="70"/>
  <c r="I22" i="70"/>
  <c r="H22" i="70"/>
  <c r="G22" i="70"/>
  <c r="F22" i="70"/>
  <c r="E22" i="70"/>
  <c r="D22" i="70"/>
  <c r="AF21" i="70"/>
  <c r="AE21" i="70"/>
  <c r="AD21" i="70"/>
  <c r="AC21" i="70"/>
  <c r="AB21" i="70"/>
  <c r="AA21" i="70"/>
  <c r="Z21" i="70"/>
  <c r="Y21" i="70"/>
  <c r="AQ21" i="70" s="1"/>
  <c r="X21" i="70"/>
  <c r="W21" i="70"/>
  <c r="V21" i="70"/>
  <c r="U21" i="70"/>
  <c r="T21" i="70"/>
  <c r="S21" i="70"/>
  <c r="R21" i="70"/>
  <c r="Q21" i="70"/>
  <c r="P21" i="70"/>
  <c r="O21" i="70"/>
  <c r="N21" i="70"/>
  <c r="M21" i="70"/>
  <c r="L21" i="70"/>
  <c r="K21" i="70"/>
  <c r="J21" i="70"/>
  <c r="I21" i="70"/>
  <c r="H21" i="70"/>
  <c r="G21" i="70"/>
  <c r="F21" i="70"/>
  <c r="E21" i="70"/>
  <c r="D21" i="70"/>
  <c r="AF20" i="70"/>
  <c r="AE20" i="70"/>
  <c r="AD20" i="70"/>
  <c r="AC20" i="70"/>
  <c r="AB20" i="70"/>
  <c r="AA20" i="70"/>
  <c r="Z20" i="70"/>
  <c r="Y20" i="70"/>
  <c r="AQ20" i="70" s="1"/>
  <c r="X20" i="70"/>
  <c r="W20" i="70"/>
  <c r="V20" i="70"/>
  <c r="U20" i="70"/>
  <c r="T20" i="70"/>
  <c r="S20" i="70"/>
  <c r="R20" i="70"/>
  <c r="Q20" i="70"/>
  <c r="P20" i="70"/>
  <c r="O20" i="70"/>
  <c r="N20" i="70"/>
  <c r="M20" i="70"/>
  <c r="L20" i="70"/>
  <c r="K20" i="70"/>
  <c r="J20" i="70"/>
  <c r="I20" i="70"/>
  <c r="H20" i="70"/>
  <c r="G20" i="70"/>
  <c r="F20" i="70"/>
  <c r="E20" i="70"/>
  <c r="D20" i="70"/>
  <c r="AF19" i="70"/>
  <c r="AE19" i="70"/>
  <c r="AD19" i="70"/>
  <c r="AC19" i="70"/>
  <c r="AB19" i="70"/>
  <c r="AA19" i="70"/>
  <c r="Z19" i="70"/>
  <c r="Y19" i="70"/>
  <c r="AQ19" i="70" s="1"/>
  <c r="X19" i="70"/>
  <c r="W19" i="70"/>
  <c r="V19" i="70"/>
  <c r="U19" i="70"/>
  <c r="T19" i="70"/>
  <c r="S19" i="70"/>
  <c r="R19" i="70"/>
  <c r="Q19" i="70"/>
  <c r="P19" i="70"/>
  <c r="O19" i="70"/>
  <c r="N19" i="70"/>
  <c r="M19" i="70"/>
  <c r="L19" i="70"/>
  <c r="K19" i="70"/>
  <c r="J19" i="70"/>
  <c r="I19" i="70"/>
  <c r="H19" i="70"/>
  <c r="G19" i="70"/>
  <c r="F19" i="70"/>
  <c r="E19" i="70"/>
  <c r="D19" i="70"/>
  <c r="AF18" i="70"/>
  <c r="AE18" i="70"/>
  <c r="AD18" i="70"/>
  <c r="AC18" i="70"/>
  <c r="AB18" i="70"/>
  <c r="AA18" i="70"/>
  <c r="Z18" i="70"/>
  <c r="Y18" i="70"/>
  <c r="AQ18" i="70" s="1"/>
  <c r="X18" i="70"/>
  <c r="W18" i="70"/>
  <c r="V18" i="70"/>
  <c r="U18" i="70"/>
  <c r="T18" i="70"/>
  <c r="S18" i="70"/>
  <c r="R18" i="70"/>
  <c r="Q18" i="70"/>
  <c r="P18" i="70"/>
  <c r="O18" i="70"/>
  <c r="N18" i="70"/>
  <c r="M18" i="70"/>
  <c r="L18" i="70"/>
  <c r="K18" i="70"/>
  <c r="J18" i="70"/>
  <c r="I18" i="70"/>
  <c r="H18" i="70"/>
  <c r="G18" i="70"/>
  <c r="F18" i="70"/>
  <c r="E18" i="70"/>
  <c r="D18" i="70"/>
  <c r="AF17" i="70"/>
  <c r="AE17" i="70"/>
  <c r="AD17" i="70"/>
  <c r="AC17" i="70"/>
  <c r="AB17" i="70"/>
  <c r="AA17" i="70"/>
  <c r="Z17" i="70"/>
  <c r="Y17" i="70"/>
  <c r="AQ17" i="70" s="1"/>
  <c r="X17" i="70"/>
  <c r="W17" i="70"/>
  <c r="V17" i="70"/>
  <c r="U17" i="70"/>
  <c r="T17" i="70"/>
  <c r="S17" i="70"/>
  <c r="R17" i="70"/>
  <c r="Q17" i="70"/>
  <c r="P17" i="70"/>
  <c r="O17" i="70"/>
  <c r="N17" i="70"/>
  <c r="M17" i="70"/>
  <c r="L17" i="70"/>
  <c r="K17" i="70"/>
  <c r="J17" i="70"/>
  <c r="I17" i="70"/>
  <c r="H17" i="70"/>
  <c r="G17" i="70"/>
  <c r="F17" i="70"/>
  <c r="E17" i="70"/>
  <c r="D17" i="70"/>
  <c r="AF16" i="70"/>
  <c r="AE16" i="70"/>
  <c r="AD16" i="70"/>
  <c r="AC16" i="70"/>
  <c r="AB16" i="70"/>
  <c r="AA16" i="70"/>
  <c r="Z16" i="70"/>
  <c r="Y16" i="70"/>
  <c r="AQ16" i="70" s="1"/>
  <c r="X16" i="70"/>
  <c r="W16" i="70"/>
  <c r="V16" i="70"/>
  <c r="U16" i="70"/>
  <c r="T16" i="70"/>
  <c r="S16" i="70"/>
  <c r="R16" i="70"/>
  <c r="Q16" i="70"/>
  <c r="P16" i="70"/>
  <c r="O16" i="70"/>
  <c r="N16" i="70"/>
  <c r="M16" i="70"/>
  <c r="L16" i="70"/>
  <c r="K16" i="70"/>
  <c r="J16" i="70"/>
  <c r="I16" i="70"/>
  <c r="H16" i="70"/>
  <c r="G16" i="70"/>
  <c r="F16" i="70"/>
  <c r="E16" i="70"/>
  <c r="D16" i="70"/>
  <c r="AF15" i="70"/>
  <c r="AE15" i="70"/>
  <c r="AD15" i="70"/>
  <c r="AC15" i="70"/>
  <c r="AB15" i="70"/>
  <c r="AA15" i="70"/>
  <c r="Z15" i="70"/>
  <c r="Y15" i="70"/>
  <c r="AQ15" i="70" s="1"/>
  <c r="X15" i="70"/>
  <c r="W15" i="70"/>
  <c r="V15" i="70"/>
  <c r="U15" i="70"/>
  <c r="T15" i="70"/>
  <c r="S15" i="70"/>
  <c r="R15" i="70"/>
  <c r="Q15" i="70"/>
  <c r="P15" i="70"/>
  <c r="O15" i="70"/>
  <c r="N15" i="70"/>
  <c r="M15" i="70"/>
  <c r="L15" i="70"/>
  <c r="K15" i="70"/>
  <c r="J15" i="70"/>
  <c r="I15" i="70"/>
  <c r="H15" i="70"/>
  <c r="G15" i="70"/>
  <c r="F15" i="70"/>
  <c r="E15" i="70"/>
  <c r="D15" i="70"/>
  <c r="AF14" i="70"/>
  <c r="AE14" i="70"/>
  <c r="AD14" i="70"/>
  <c r="AC14" i="70"/>
  <c r="AB14" i="70"/>
  <c r="AA14" i="70"/>
  <c r="Z14" i="70"/>
  <c r="Y14" i="70"/>
  <c r="AQ14" i="70" s="1"/>
  <c r="X14" i="70"/>
  <c r="W14" i="70"/>
  <c r="V14" i="70"/>
  <c r="U14" i="70"/>
  <c r="T14" i="70"/>
  <c r="S14" i="70"/>
  <c r="R14" i="70"/>
  <c r="Q14" i="70"/>
  <c r="P14" i="70"/>
  <c r="O14" i="70"/>
  <c r="N14" i="70"/>
  <c r="M14" i="70"/>
  <c r="L14" i="70"/>
  <c r="K14" i="70"/>
  <c r="J14" i="70"/>
  <c r="I14" i="70"/>
  <c r="H14" i="70"/>
  <c r="G14" i="70"/>
  <c r="F14" i="70"/>
  <c r="E14" i="70"/>
  <c r="D14" i="70"/>
  <c r="AF13" i="70"/>
  <c r="AE13" i="70"/>
  <c r="AD13" i="70"/>
  <c r="AC13" i="70"/>
  <c r="AB13" i="70"/>
  <c r="AA13" i="70"/>
  <c r="Z13" i="70"/>
  <c r="Y13" i="70"/>
  <c r="AQ13" i="70" s="1"/>
  <c r="X13" i="70"/>
  <c r="W13" i="70"/>
  <c r="V13" i="70"/>
  <c r="U13" i="70"/>
  <c r="T13" i="70"/>
  <c r="S13" i="70"/>
  <c r="R13" i="70"/>
  <c r="Q13" i="70"/>
  <c r="P13" i="70"/>
  <c r="O13" i="70"/>
  <c r="N13" i="70"/>
  <c r="M13" i="70"/>
  <c r="L13" i="70"/>
  <c r="K13" i="70"/>
  <c r="J13" i="70"/>
  <c r="I13" i="70"/>
  <c r="H13" i="70"/>
  <c r="G13" i="70"/>
  <c r="F13" i="70"/>
  <c r="E13" i="70"/>
  <c r="D13" i="70"/>
  <c r="AF12" i="70"/>
  <c r="AE12" i="70"/>
  <c r="AD12" i="70"/>
  <c r="AC12" i="70"/>
  <c r="AB12" i="70"/>
  <c r="AA12" i="70"/>
  <c r="Z12" i="70"/>
  <c r="Y12" i="70"/>
  <c r="AQ12" i="70" s="1"/>
  <c r="X12" i="70"/>
  <c r="W12" i="70"/>
  <c r="V12" i="70"/>
  <c r="U12" i="70"/>
  <c r="T12" i="70"/>
  <c r="S12" i="70"/>
  <c r="R12" i="70"/>
  <c r="Q12" i="70"/>
  <c r="P12" i="70"/>
  <c r="O12" i="70"/>
  <c r="N12" i="70"/>
  <c r="M12" i="70"/>
  <c r="L12" i="70"/>
  <c r="K12" i="70"/>
  <c r="J12" i="70"/>
  <c r="I12" i="70"/>
  <c r="H12" i="70"/>
  <c r="G12" i="70"/>
  <c r="F12" i="70"/>
  <c r="E12" i="70"/>
  <c r="D12" i="70"/>
  <c r="AF11" i="70"/>
  <c r="AE11" i="70"/>
  <c r="AD11" i="70"/>
  <c r="AC11" i="70"/>
  <c r="AB11" i="70"/>
  <c r="AA11" i="70"/>
  <c r="Z11" i="70"/>
  <c r="Y11" i="70"/>
  <c r="AQ11" i="70" s="1"/>
  <c r="X11" i="70"/>
  <c r="W11" i="70"/>
  <c r="V11" i="70"/>
  <c r="U11" i="70"/>
  <c r="T11" i="70"/>
  <c r="S11" i="70"/>
  <c r="R11" i="70"/>
  <c r="Q11" i="70"/>
  <c r="P11" i="70"/>
  <c r="O11" i="70"/>
  <c r="N11" i="70"/>
  <c r="M11" i="70"/>
  <c r="L11" i="70"/>
  <c r="K11" i="70"/>
  <c r="J11" i="70"/>
  <c r="I11" i="70"/>
  <c r="H11" i="70"/>
  <c r="G11" i="70"/>
  <c r="F11" i="70"/>
  <c r="E11" i="70"/>
  <c r="D11" i="70"/>
  <c r="AF10" i="70"/>
  <c r="AE10" i="70"/>
  <c r="AD10" i="70"/>
  <c r="AC10" i="70"/>
  <c r="AB10" i="70"/>
  <c r="AA10" i="70"/>
  <c r="Z10" i="70"/>
  <c r="Y10" i="70"/>
  <c r="AQ10" i="70" s="1"/>
  <c r="X10" i="70"/>
  <c r="W10" i="70"/>
  <c r="V10" i="70"/>
  <c r="U10" i="70"/>
  <c r="T10" i="70"/>
  <c r="S10" i="70"/>
  <c r="R10" i="70"/>
  <c r="Q10" i="70"/>
  <c r="P10" i="70"/>
  <c r="O10" i="70"/>
  <c r="N10" i="70"/>
  <c r="M10" i="70"/>
  <c r="L10" i="70"/>
  <c r="K10" i="70"/>
  <c r="J10" i="70"/>
  <c r="I10" i="70"/>
  <c r="H10" i="70"/>
  <c r="G10" i="70"/>
  <c r="F10" i="70"/>
  <c r="E10" i="70"/>
  <c r="D10" i="70"/>
  <c r="AF9" i="70"/>
  <c r="AE9" i="70"/>
  <c r="AD9" i="70"/>
  <c r="AC9" i="70"/>
  <c r="AB9" i="70"/>
  <c r="AA9" i="70"/>
  <c r="Z9" i="70"/>
  <c r="Y9" i="70"/>
  <c r="AQ9" i="70" s="1"/>
  <c r="X9" i="70"/>
  <c r="W9" i="70"/>
  <c r="V9" i="70"/>
  <c r="U9" i="70"/>
  <c r="T9" i="70"/>
  <c r="S9" i="70"/>
  <c r="R9" i="70"/>
  <c r="Q9" i="70"/>
  <c r="P9" i="70"/>
  <c r="O9" i="70"/>
  <c r="N9" i="70"/>
  <c r="M9" i="70"/>
  <c r="L9" i="70"/>
  <c r="K9" i="70"/>
  <c r="J9" i="70"/>
  <c r="I9" i="70"/>
  <c r="H9" i="70"/>
  <c r="G9" i="70"/>
  <c r="F9" i="70"/>
  <c r="E9" i="70"/>
  <c r="D9" i="70"/>
  <c r="AF8" i="70"/>
  <c r="AE8" i="70"/>
  <c r="AD8" i="70"/>
  <c r="AC8" i="70"/>
  <c r="AB8" i="70"/>
  <c r="AA8" i="70"/>
  <c r="Z8" i="70"/>
  <c r="Y8" i="70"/>
  <c r="AQ8" i="70" s="1"/>
  <c r="X8" i="70"/>
  <c r="W8" i="70"/>
  <c r="V8" i="70"/>
  <c r="U8" i="70"/>
  <c r="T8" i="70"/>
  <c r="S8" i="70"/>
  <c r="R8" i="70"/>
  <c r="Q8" i="70"/>
  <c r="P8" i="70"/>
  <c r="O8" i="70"/>
  <c r="N8" i="70"/>
  <c r="M8" i="70"/>
  <c r="L8" i="70"/>
  <c r="K8" i="70"/>
  <c r="J8" i="70"/>
  <c r="I8" i="70"/>
  <c r="H8" i="70"/>
  <c r="G8" i="70"/>
  <c r="F8" i="70"/>
  <c r="E8" i="70"/>
  <c r="D8" i="70"/>
  <c r="AF7" i="70"/>
  <c r="AE7" i="70"/>
  <c r="AD7" i="70"/>
  <c r="AC7" i="70"/>
  <c r="AB7" i="70"/>
  <c r="AA7" i="70"/>
  <c r="Z7" i="70"/>
  <c r="Y7" i="70"/>
  <c r="AQ7" i="70" s="1"/>
  <c r="X7" i="70"/>
  <c r="W7" i="70"/>
  <c r="V7" i="70"/>
  <c r="U7" i="70"/>
  <c r="T7" i="70"/>
  <c r="S7" i="70"/>
  <c r="R7" i="70"/>
  <c r="Q7" i="70"/>
  <c r="P7" i="70"/>
  <c r="O7" i="70"/>
  <c r="N7" i="70"/>
  <c r="M7" i="70"/>
  <c r="L7" i="70"/>
  <c r="K7" i="70"/>
  <c r="J7" i="70"/>
  <c r="I7" i="70"/>
  <c r="H7" i="70"/>
  <c r="G7" i="70"/>
  <c r="F7" i="70"/>
  <c r="E7" i="70"/>
  <c r="D7" i="70"/>
  <c r="AF6" i="70"/>
  <c r="AE6" i="70"/>
  <c r="AD6" i="70"/>
  <c r="AC6" i="70"/>
  <c r="AB6" i="70"/>
  <c r="AA6" i="70"/>
  <c r="Z6" i="70"/>
  <c r="Y6" i="70"/>
  <c r="AQ6" i="70" s="1"/>
  <c r="X6" i="70"/>
  <c r="W6" i="70"/>
  <c r="V6" i="70"/>
  <c r="U6" i="70"/>
  <c r="T6" i="70"/>
  <c r="S6" i="70"/>
  <c r="R6" i="70"/>
  <c r="Q6" i="70"/>
  <c r="P6" i="70"/>
  <c r="O6" i="70"/>
  <c r="N6" i="70"/>
  <c r="M6" i="70"/>
  <c r="L6" i="70"/>
  <c r="K6" i="70"/>
  <c r="J6" i="70"/>
  <c r="I6" i="70"/>
  <c r="H6" i="70"/>
  <c r="G6" i="70"/>
  <c r="F6" i="70"/>
  <c r="E6" i="70"/>
  <c r="D6" i="70"/>
  <c r="AF5" i="70"/>
  <c r="AE5" i="70"/>
  <c r="AD5" i="70"/>
  <c r="AC5" i="70"/>
  <c r="AB5" i="70"/>
  <c r="AA5" i="70"/>
  <c r="Z5" i="70"/>
  <c r="Y5" i="70"/>
  <c r="AQ5" i="70" s="1"/>
  <c r="X5" i="70"/>
  <c r="W5" i="70"/>
  <c r="V5" i="70"/>
  <c r="U5" i="70"/>
  <c r="T5" i="70"/>
  <c r="S5" i="70"/>
  <c r="R5" i="70"/>
  <c r="Q5" i="70"/>
  <c r="P5" i="70"/>
  <c r="O5" i="70"/>
  <c r="N5" i="70"/>
  <c r="M5" i="70"/>
  <c r="L5" i="70"/>
  <c r="K5" i="70"/>
  <c r="J5" i="70"/>
  <c r="I5" i="70"/>
  <c r="H5" i="70"/>
  <c r="G5" i="70"/>
  <c r="F5" i="70"/>
  <c r="E5" i="70"/>
  <c r="D5" i="70"/>
  <c r="AF4" i="70"/>
  <c r="AE4" i="70"/>
  <c r="AD4" i="70"/>
  <c r="AC4" i="70"/>
  <c r="AB4" i="70"/>
  <c r="AA4" i="70"/>
  <c r="Z4" i="70"/>
  <c r="Y4" i="70"/>
  <c r="AQ4" i="70" s="1"/>
  <c r="X4" i="70"/>
  <c r="W4" i="70"/>
  <c r="V4" i="70"/>
  <c r="U4" i="70"/>
  <c r="T4" i="70"/>
  <c r="S4" i="70"/>
  <c r="R4" i="70"/>
  <c r="Q4" i="70"/>
  <c r="P4" i="70"/>
  <c r="O4" i="70"/>
  <c r="N4" i="70"/>
  <c r="M4" i="70"/>
  <c r="L4" i="70"/>
  <c r="K4" i="70"/>
  <c r="J4" i="70"/>
  <c r="I4" i="70"/>
  <c r="H4" i="70"/>
  <c r="G4" i="70"/>
  <c r="F4" i="70"/>
  <c r="E4" i="70"/>
  <c r="D4" i="70"/>
  <c r="BI101" i="39"/>
  <c r="BI100" i="39"/>
  <c r="BI99" i="39"/>
  <c r="BI98" i="39"/>
  <c r="BI97" i="39"/>
  <c r="BI96" i="39"/>
  <c r="BI95" i="39"/>
  <c r="BI94" i="39"/>
  <c r="BI93" i="39"/>
  <c r="BI92" i="39"/>
  <c r="BI91" i="39"/>
  <c r="BI90" i="39"/>
  <c r="BI89" i="39"/>
  <c r="BI88" i="39"/>
  <c r="BI87" i="39"/>
  <c r="BI86" i="39"/>
  <c r="BI85" i="39"/>
  <c r="BI84" i="39"/>
  <c r="BI83" i="39"/>
  <c r="BI82" i="39"/>
  <c r="BI81" i="39"/>
  <c r="BI80" i="39"/>
  <c r="BI79" i="39"/>
  <c r="BI78" i="39"/>
  <c r="BI77" i="39"/>
  <c r="BI76" i="39"/>
  <c r="BI75" i="39"/>
  <c r="BI74" i="39"/>
  <c r="BI73" i="39"/>
  <c r="BI72" i="39"/>
  <c r="BI71" i="39"/>
  <c r="BI70" i="39"/>
  <c r="BI69" i="39"/>
  <c r="BI68" i="39"/>
  <c r="BI67" i="39"/>
  <c r="BI66" i="39"/>
  <c r="BI65" i="39"/>
  <c r="BI64" i="39"/>
  <c r="BI63" i="39"/>
  <c r="BI62" i="39"/>
  <c r="BI61" i="39"/>
  <c r="BI60" i="39"/>
  <c r="BI59" i="39"/>
  <c r="BI58" i="39"/>
  <c r="BI57" i="39"/>
  <c r="BI56" i="39"/>
  <c r="BI55" i="39"/>
  <c r="BI54" i="39"/>
  <c r="BI53" i="39"/>
  <c r="BI52" i="39"/>
  <c r="BI51" i="39"/>
  <c r="BI50" i="39"/>
  <c r="BI49" i="39"/>
  <c r="BI48" i="39"/>
  <c r="BI47" i="39"/>
  <c r="BI46" i="39"/>
  <c r="BI45" i="39"/>
  <c r="BI44" i="39"/>
  <c r="BI43" i="39"/>
  <c r="BI42" i="39"/>
  <c r="BI41" i="39"/>
  <c r="BI40" i="39"/>
  <c r="BI39" i="39"/>
  <c r="BI38" i="39"/>
  <c r="BI37" i="39"/>
  <c r="BI36" i="39"/>
  <c r="BI35" i="39"/>
  <c r="BI34" i="39"/>
  <c r="BI33" i="39"/>
  <c r="BI32" i="39"/>
  <c r="BI31" i="39"/>
  <c r="BI30" i="39"/>
  <c r="BI29" i="39"/>
  <c r="BI28" i="39"/>
  <c r="BI27" i="39"/>
  <c r="BI26" i="39"/>
  <c r="BI25" i="39"/>
  <c r="BI24" i="39"/>
  <c r="BI23" i="39"/>
  <c r="BI22" i="39"/>
  <c r="BI21" i="39"/>
  <c r="BI20" i="39"/>
  <c r="BI19" i="39"/>
  <c r="BI18" i="39"/>
  <c r="BI17" i="39"/>
  <c r="BI16" i="39"/>
  <c r="BI15" i="39"/>
  <c r="BI14" i="39"/>
  <c r="BI13" i="39"/>
  <c r="BI12" i="39"/>
  <c r="BI11" i="39"/>
  <c r="BI10" i="39"/>
  <c r="BI9" i="39"/>
  <c r="BI8" i="39"/>
  <c r="BI7" i="39"/>
  <c r="BI6" i="39"/>
  <c r="BI5" i="39"/>
  <c r="BI4" i="39"/>
  <c r="BI3" i="39"/>
  <c r="BH101" i="39"/>
  <c r="BH100" i="39"/>
  <c r="BH99" i="39"/>
  <c r="BH98" i="39"/>
  <c r="BH97" i="39"/>
  <c r="BH96" i="39"/>
  <c r="BH95" i="39"/>
  <c r="BH94" i="39"/>
  <c r="BH93" i="39"/>
  <c r="BH92" i="39"/>
  <c r="BH91" i="39"/>
  <c r="BH90" i="39"/>
  <c r="BH89" i="39"/>
  <c r="BH88" i="39"/>
  <c r="BH87" i="39"/>
  <c r="BH86" i="39"/>
  <c r="BH85" i="39"/>
  <c r="BH84" i="39"/>
  <c r="BH83" i="39"/>
  <c r="BH82" i="39"/>
  <c r="BH81" i="39"/>
  <c r="BH80" i="39"/>
  <c r="BH79" i="39"/>
  <c r="BH78" i="39"/>
  <c r="BH77" i="39"/>
  <c r="BH76" i="39"/>
  <c r="BH75" i="39"/>
  <c r="BH74" i="39"/>
  <c r="BH73" i="39"/>
  <c r="BH72" i="39"/>
  <c r="BH71" i="39"/>
  <c r="BH70" i="39"/>
  <c r="BH69" i="39"/>
  <c r="BH68" i="39"/>
  <c r="BH67" i="39"/>
  <c r="BH66" i="39"/>
  <c r="BH65" i="39"/>
  <c r="BH64" i="39"/>
  <c r="BH63" i="39"/>
  <c r="BH62" i="39"/>
  <c r="BH61" i="39"/>
  <c r="BH60" i="39"/>
  <c r="BH59" i="39"/>
  <c r="BH58" i="39"/>
  <c r="BH57" i="39"/>
  <c r="BH56" i="39"/>
  <c r="BH55" i="39"/>
  <c r="BH54" i="39"/>
  <c r="BH53" i="39"/>
  <c r="BH52" i="39"/>
  <c r="BH51" i="39"/>
  <c r="BH50" i="39"/>
  <c r="BH49" i="39"/>
  <c r="BH48" i="39"/>
  <c r="BH47" i="39"/>
  <c r="BH46" i="39"/>
  <c r="BH45" i="39"/>
  <c r="BH44" i="39"/>
  <c r="BH43" i="39"/>
  <c r="BH42" i="39"/>
  <c r="BH41" i="39"/>
  <c r="BH40" i="39"/>
  <c r="BH39" i="39"/>
  <c r="BH38" i="39"/>
  <c r="BH37" i="39"/>
  <c r="BH36" i="39"/>
  <c r="BH35" i="39"/>
  <c r="BH34" i="39"/>
  <c r="BH33" i="39"/>
  <c r="BH32" i="39"/>
  <c r="BH31" i="39"/>
  <c r="BH30" i="39"/>
  <c r="BH29" i="39"/>
  <c r="BH28" i="39"/>
  <c r="BH27" i="39"/>
  <c r="BH26" i="39"/>
  <c r="BH25" i="39"/>
  <c r="BH24" i="39"/>
  <c r="BH23" i="39"/>
  <c r="BH22" i="39"/>
  <c r="BH21" i="39"/>
  <c r="BH20" i="39"/>
  <c r="BH19" i="39"/>
  <c r="BH18" i="39"/>
  <c r="BH17" i="39"/>
  <c r="BH16" i="39"/>
  <c r="BH15" i="39"/>
  <c r="BH14" i="39"/>
  <c r="BH13" i="39"/>
  <c r="BH12" i="39"/>
  <c r="BH11" i="39"/>
  <c r="BH10" i="39"/>
  <c r="BH9" i="39"/>
  <c r="BH8" i="39"/>
  <c r="BH7" i="39"/>
  <c r="BH6" i="39"/>
  <c r="BH5" i="39"/>
  <c r="BH4" i="39"/>
  <c r="BH3" i="39"/>
  <c r="AF102" i="39"/>
  <c r="AE102" i="39"/>
  <c r="AE101" i="39"/>
  <c r="AE100" i="39"/>
  <c r="AE99" i="39"/>
  <c r="AE98" i="39"/>
  <c r="AE97" i="39"/>
  <c r="AE96" i="39"/>
  <c r="AE95" i="39"/>
  <c r="AE94" i="39"/>
  <c r="AE93" i="39"/>
  <c r="AE92" i="39"/>
  <c r="AE91" i="39"/>
  <c r="AE90" i="39"/>
  <c r="AE89" i="39"/>
  <c r="AE88" i="39"/>
  <c r="AE87" i="39"/>
  <c r="AE86" i="39"/>
  <c r="AE85" i="39"/>
  <c r="AE84" i="39"/>
  <c r="AE83" i="39"/>
  <c r="AE82" i="39"/>
  <c r="AE81" i="39"/>
  <c r="AE80" i="39"/>
  <c r="AE79" i="39"/>
  <c r="AE78" i="39"/>
  <c r="AE77" i="39"/>
  <c r="AE76" i="39"/>
  <c r="AE75" i="39"/>
  <c r="AE74" i="39"/>
  <c r="AE73" i="39"/>
  <c r="AE72" i="39"/>
  <c r="AE71" i="39"/>
  <c r="AE70" i="39"/>
  <c r="AE69" i="39"/>
  <c r="AE68" i="39"/>
  <c r="AE67" i="39"/>
  <c r="AE66" i="39"/>
  <c r="AE65" i="39"/>
  <c r="AE64" i="39"/>
  <c r="AE63" i="39"/>
  <c r="AE62" i="39"/>
  <c r="AE61" i="39"/>
  <c r="AE60" i="39"/>
  <c r="AE59" i="39"/>
  <c r="AE58" i="39"/>
  <c r="AE57" i="39"/>
  <c r="AE56" i="39"/>
  <c r="AE55" i="39"/>
  <c r="AE54" i="39"/>
  <c r="AE53" i="39"/>
  <c r="AE52" i="39"/>
  <c r="AE51" i="39"/>
  <c r="AE50" i="39"/>
  <c r="AE49" i="39"/>
  <c r="AE48" i="39"/>
  <c r="AE47" i="39"/>
  <c r="AE46" i="39"/>
  <c r="AE45" i="39"/>
  <c r="AE44" i="39"/>
  <c r="AE43" i="39"/>
  <c r="AE42" i="39"/>
  <c r="AE41" i="39"/>
  <c r="AE40" i="39"/>
  <c r="AE39" i="39"/>
  <c r="AE38" i="39"/>
  <c r="AE37" i="39"/>
  <c r="AE36" i="39"/>
  <c r="AE35" i="39"/>
  <c r="AE34" i="39"/>
  <c r="AE33" i="39"/>
  <c r="AE32" i="39"/>
  <c r="AE31" i="39"/>
  <c r="AE30" i="39"/>
  <c r="AE29" i="39"/>
  <c r="AE28" i="39"/>
  <c r="AE27" i="39"/>
  <c r="AE26" i="39"/>
  <c r="AE25" i="39"/>
  <c r="AE24" i="39"/>
  <c r="AE23" i="39"/>
  <c r="AE22" i="39"/>
  <c r="AE21" i="39"/>
  <c r="AE20" i="39"/>
  <c r="AE19" i="39"/>
  <c r="AE18" i="39"/>
  <c r="AE17" i="39"/>
  <c r="AE16" i="39"/>
  <c r="AE15" i="39"/>
  <c r="AE14" i="39"/>
  <c r="AE13" i="39"/>
  <c r="AE12" i="39"/>
  <c r="AE11" i="39"/>
  <c r="AE10" i="39"/>
  <c r="AE9" i="39"/>
  <c r="AE8" i="39"/>
  <c r="AE7" i="39"/>
  <c r="AE6" i="39"/>
  <c r="AE5" i="39"/>
  <c r="AE4" i="39"/>
  <c r="AE3" i="39"/>
  <c r="AD102" i="39"/>
  <c r="AD101" i="39"/>
  <c r="AD100" i="39"/>
  <c r="AD99" i="39"/>
  <c r="AD98" i="39"/>
  <c r="AD97" i="39"/>
  <c r="AD96" i="39"/>
  <c r="AD95" i="39"/>
  <c r="AD94" i="39"/>
  <c r="AD93" i="39"/>
  <c r="AD92" i="39"/>
  <c r="AD91" i="39"/>
  <c r="AD90" i="39"/>
  <c r="AD89" i="39"/>
  <c r="AD88" i="39"/>
  <c r="AD87" i="39"/>
  <c r="AD86" i="39"/>
  <c r="AD85" i="39"/>
  <c r="AD84" i="39"/>
  <c r="AD83" i="39"/>
  <c r="AD82" i="39"/>
  <c r="AD81" i="39"/>
  <c r="AD80" i="39"/>
  <c r="AD79" i="39"/>
  <c r="AD78" i="39"/>
  <c r="AD77" i="39"/>
  <c r="AD76" i="39"/>
  <c r="AD75" i="39"/>
  <c r="AD74" i="39"/>
  <c r="AD73" i="39"/>
  <c r="AD72" i="39"/>
  <c r="AD71" i="39"/>
  <c r="AD70" i="39"/>
  <c r="AD69" i="39"/>
  <c r="AD68" i="39"/>
  <c r="AD67" i="39"/>
  <c r="AD66" i="39"/>
  <c r="AD65" i="39"/>
  <c r="AD64" i="39"/>
  <c r="AD63" i="39"/>
  <c r="AD62" i="39"/>
  <c r="AD61" i="39"/>
  <c r="AD60" i="39"/>
  <c r="AD59" i="39"/>
  <c r="AD58" i="39"/>
  <c r="AD57" i="39"/>
  <c r="AD56" i="39"/>
  <c r="AD55" i="39"/>
  <c r="AD54" i="39"/>
  <c r="AD53" i="39"/>
  <c r="AD52" i="39"/>
  <c r="AD51" i="39"/>
  <c r="AD50" i="39"/>
  <c r="AD49" i="39"/>
  <c r="AD48" i="39"/>
  <c r="AD47" i="39"/>
  <c r="AD46" i="39"/>
  <c r="AD45" i="39"/>
  <c r="AD44" i="39"/>
  <c r="AD43" i="39"/>
  <c r="AD42" i="39"/>
  <c r="AD41" i="39"/>
  <c r="AD40" i="39"/>
  <c r="AD39" i="39"/>
  <c r="AD38" i="39"/>
  <c r="AD37" i="39"/>
  <c r="AD36" i="39"/>
  <c r="AD35" i="39"/>
  <c r="AD34" i="39"/>
  <c r="AD33" i="39"/>
  <c r="AD32" i="39"/>
  <c r="AD31" i="39"/>
  <c r="AD30" i="39"/>
  <c r="AD29" i="39"/>
  <c r="AD28" i="39"/>
  <c r="AD27" i="39"/>
  <c r="AD26" i="39"/>
  <c r="AD25" i="39"/>
  <c r="AD24" i="39"/>
  <c r="AD23" i="39"/>
  <c r="AD22" i="39"/>
  <c r="AD21" i="39"/>
  <c r="AD20" i="39"/>
  <c r="AD19" i="39"/>
  <c r="AD18" i="39"/>
  <c r="AD17" i="39"/>
  <c r="AD16" i="39"/>
  <c r="AD15" i="39"/>
  <c r="AD14" i="39"/>
  <c r="AD13" i="39"/>
  <c r="AD12" i="39"/>
  <c r="AD11" i="39"/>
  <c r="AD10" i="39"/>
  <c r="AD9" i="39"/>
  <c r="AD8" i="39"/>
  <c r="AD7" i="39"/>
  <c r="AD6" i="39"/>
  <c r="AD5" i="39"/>
  <c r="AD4" i="39"/>
  <c r="AD3" i="39"/>
  <c r="CM101" i="19"/>
  <c r="CM100" i="19"/>
  <c r="CM99" i="19"/>
  <c r="CM98" i="19"/>
  <c r="CM97" i="19"/>
  <c r="CM96" i="19"/>
  <c r="CM95" i="19"/>
  <c r="CM94" i="19"/>
  <c r="CM93" i="19"/>
  <c r="CM92" i="19"/>
  <c r="CM91" i="19"/>
  <c r="CM90" i="19"/>
  <c r="CM89" i="19"/>
  <c r="CM88" i="19"/>
  <c r="CM87" i="19"/>
  <c r="CM86" i="19"/>
  <c r="CM85" i="19"/>
  <c r="CM84" i="19"/>
  <c r="CM83" i="19"/>
  <c r="CM82" i="19"/>
  <c r="CM81" i="19"/>
  <c r="CM80" i="19"/>
  <c r="CM79" i="19"/>
  <c r="CM78" i="19"/>
  <c r="CM77" i="19"/>
  <c r="CM76" i="19"/>
  <c r="CM75" i="19"/>
  <c r="CM74" i="19"/>
  <c r="CM73" i="19"/>
  <c r="CM72" i="19"/>
  <c r="CM71" i="19"/>
  <c r="CM70" i="19"/>
  <c r="CM69" i="19"/>
  <c r="CM68" i="19"/>
  <c r="CM67" i="19"/>
  <c r="CM66" i="19"/>
  <c r="CM65" i="19"/>
  <c r="CM64" i="19"/>
  <c r="CM63" i="19"/>
  <c r="CM62" i="19"/>
  <c r="CM61" i="19"/>
  <c r="CM60" i="19"/>
  <c r="CM59" i="19"/>
  <c r="CM58" i="19"/>
  <c r="CM57" i="19"/>
  <c r="CM56" i="19"/>
  <c r="CM55" i="19"/>
  <c r="CM54" i="19"/>
  <c r="CM53" i="19"/>
  <c r="CM52" i="19"/>
  <c r="CM51" i="19"/>
  <c r="CM50" i="19"/>
  <c r="CM49" i="19"/>
  <c r="CM48" i="19"/>
  <c r="CM47" i="19"/>
  <c r="CM46" i="19"/>
  <c r="CM45" i="19"/>
  <c r="CM44" i="19"/>
  <c r="CM43" i="19"/>
  <c r="CM42" i="19"/>
  <c r="CM41" i="19"/>
  <c r="CM40" i="19"/>
  <c r="CM39" i="19"/>
  <c r="CM38" i="19"/>
  <c r="CM37" i="19"/>
  <c r="CM36" i="19"/>
  <c r="CM35" i="19"/>
  <c r="CM34" i="19"/>
  <c r="CM33" i="19"/>
  <c r="CM32" i="19"/>
  <c r="CM31" i="19"/>
  <c r="CM30" i="19"/>
  <c r="CM29" i="19"/>
  <c r="CM28" i="19"/>
  <c r="CM27" i="19"/>
  <c r="CM26" i="19"/>
  <c r="CM25" i="19"/>
  <c r="CM24" i="19"/>
  <c r="CM23" i="19"/>
  <c r="CM22" i="19"/>
  <c r="CM21" i="19"/>
  <c r="CM20" i="19"/>
  <c r="CM19" i="19"/>
  <c r="CM18" i="19"/>
  <c r="CM17" i="19"/>
  <c r="CM16" i="19"/>
  <c r="CM15" i="19"/>
  <c r="CM14" i="19"/>
  <c r="CM13" i="19"/>
  <c r="CM12" i="19"/>
  <c r="CM11" i="19"/>
  <c r="CM10" i="19"/>
  <c r="CM9" i="19"/>
  <c r="CM8" i="19"/>
  <c r="CM7" i="19"/>
  <c r="CM6" i="19"/>
  <c r="CM5" i="19"/>
  <c r="CM4" i="19"/>
  <c r="CM3" i="19"/>
  <c r="CL101" i="19"/>
  <c r="CL100" i="19"/>
  <c r="CL99" i="19"/>
  <c r="CL98" i="19"/>
  <c r="CL97" i="19"/>
  <c r="CL96" i="19"/>
  <c r="CL95" i="19"/>
  <c r="CL94" i="19"/>
  <c r="CL93" i="19"/>
  <c r="CL92" i="19"/>
  <c r="CL91" i="19"/>
  <c r="CL90" i="19"/>
  <c r="CL89" i="19"/>
  <c r="CL88" i="19"/>
  <c r="CL87" i="19"/>
  <c r="CL86" i="19"/>
  <c r="CL85" i="19"/>
  <c r="CL84" i="19"/>
  <c r="CL83" i="19"/>
  <c r="CL82" i="19"/>
  <c r="CL81" i="19"/>
  <c r="CL80" i="19"/>
  <c r="CL79" i="19"/>
  <c r="CL78" i="19"/>
  <c r="CL77" i="19"/>
  <c r="CL76" i="19"/>
  <c r="CL75" i="19"/>
  <c r="CL74" i="19"/>
  <c r="CL73" i="19"/>
  <c r="CL72" i="19"/>
  <c r="CL71" i="19"/>
  <c r="CL70" i="19"/>
  <c r="CL69" i="19"/>
  <c r="CL68" i="19"/>
  <c r="CL67" i="19"/>
  <c r="CL66" i="19"/>
  <c r="CL65" i="19"/>
  <c r="CL64" i="19"/>
  <c r="CL63" i="19"/>
  <c r="CL62" i="19"/>
  <c r="CL61" i="19"/>
  <c r="CL60" i="19"/>
  <c r="CL59" i="19"/>
  <c r="CL58" i="19"/>
  <c r="CL57" i="19"/>
  <c r="CL56" i="19"/>
  <c r="CL55" i="19"/>
  <c r="CL54" i="19"/>
  <c r="CL53" i="19"/>
  <c r="CL52" i="19"/>
  <c r="CL51" i="19"/>
  <c r="CL50" i="19"/>
  <c r="CL49" i="19"/>
  <c r="CL48" i="19"/>
  <c r="CL47" i="19"/>
  <c r="CL46" i="19"/>
  <c r="CL45" i="19"/>
  <c r="CL44" i="19"/>
  <c r="CL43" i="19"/>
  <c r="CL42" i="19"/>
  <c r="CL41" i="19"/>
  <c r="CL40" i="19"/>
  <c r="CL39" i="19"/>
  <c r="CL38" i="19"/>
  <c r="CL37" i="19"/>
  <c r="CL36" i="19"/>
  <c r="CL35" i="19"/>
  <c r="CL34" i="19"/>
  <c r="CL33" i="19"/>
  <c r="CL32" i="19"/>
  <c r="CL31" i="19"/>
  <c r="CL30" i="19"/>
  <c r="CL29" i="19"/>
  <c r="CL28" i="19"/>
  <c r="CL27" i="19"/>
  <c r="CL26" i="19"/>
  <c r="CL25" i="19"/>
  <c r="CL24" i="19"/>
  <c r="CL23" i="19"/>
  <c r="CL22" i="19"/>
  <c r="CL21" i="19"/>
  <c r="CL20" i="19"/>
  <c r="CL19" i="19"/>
  <c r="CL18" i="19"/>
  <c r="CL17" i="19"/>
  <c r="CL16" i="19"/>
  <c r="CL15" i="19"/>
  <c r="CL14" i="19"/>
  <c r="CL13" i="19"/>
  <c r="CL12" i="19"/>
  <c r="CL11" i="19"/>
  <c r="CL10" i="19"/>
  <c r="CL9" i="19"/>
  <c r="CL8" i="19"/>
  <c r="CL7" i="19"/>
  <c r="CL6" i="19"/>
  <c r="CL5" i="19"/>
  <c r="CL4" i="19"/>
  <c r="CL3" i="19"/>
  <c r="BI102" i="19"/>
  <c r="BI101" i="19"/>
  <c r="BI100" i="19"/>
  <c r="BI99" i="19"/>
  <c r="BI98" i="19"/>
  <c r="BI97" i="19"/>
  <c r="BI96" i="19"/>
  <c r="BI95" i="19"/>
  <c r="BI94" i="19"/>
  <c r="BI93" i="19"/>
  <c r="BI92" i="19"/>
  <c r="BI91" i="19"/>
  <c r="BI90" i="19"/>
  <c r="BI89" i="19"/>
  <c r="BI88" i="19"/>
  <c r="BI87" i="19"/>
  <c r="BI86" i="19"/>
  <c r="BI85" i="19"/>
  <c r="BI84" i="19"/>
  <c r="BI83" i="19"/>
  <c r="BI82" i="19"/>
  <c r="BI81" i="19"/>
  <c r="BI80" i="19"/>
  <c r="BI79" i="19"/>
  <c r="BI78" i="19"/>
  <c r="BI77" i="19"/>
  <c r="BI76" i="19"/>
  <c r="BI75" i="19"/>
  <c r="BI74" i="19"/>
  <c r="BI73" i="19"/>
  <c r="BI72" i="19"/>
  <c r="BI71" i="19"/>
  <c r="BI70" i="19"/>
  <c r="BI69" i="19"/>
  <c r="BI68" i="19"/>
  <c r="BI67" i="19"/>
  <c r="BI66" i="19"/>
  <c r="BI65" i="19"/>
  <c r="BI64" i="19"/>
  <c r="BI63" i="19"/>
  <c r="BI62" i="19"/>
  <c r="BI61" i="19"/>
  <c r="BI60" i="19"/>
  <c r="BI59" i="19"/>
  <c r="BI58" i="19"/>
  <c r="BI57" i="19"/>
  <c r="BI56" i="19"/>
  <c r="BI55" i="19"/>
  <c r="BI54" i="19"/>
  <c r="BI53" i="19"/>
  <c r="BI52" i="19"/>
  <c r="BI51" i="19"/>
  <c r="BI50" i="19"/>
  <c r="BI49" i="19"/>
  <c r="BI48" i="19"/>
  <c r="BI47" i="19"/>
  <c r="BI46" i="19"/>
  <c r="BI45" i="19"/>
  <c r="BI44" i="19"/>
  <c r="BI43" i="19"/>
  <c r="BI42" i="19"/>
  <c r="BI41" i="19"/>
  <c r="BI40" i="19"/>
  <c r="BI39" i="19"/>
  <c r="BI38" i="19"/>
  <c r="BI37" i="19"/>
  <c r="BI36" i="19"/>
  <c r="BI35" i="19"/>
  <c r="BI34" i="19"/>
  <c r="BI33" i="19"/>
  <c r="BI32" i="19"/>
  <c r="BI31" i="19"/>
  <c r="BI30" i="19"/>
  <c r="BI29" i="19"/>
  <c r="BI28" i="19"/>
  <c r="BI27" i="19"/>
  <c r="BI26" i="19"/>
  <c r="BI25" i="19"/>
  <c r="BI24" i="19"/>
  <c r="BI23" i="19"/>
  <c r="BI22" i="19"/>
  <c r="BI21" i="19"/>
  <c r="BI20" i="19"/>
  <c r="BI19" i="19"/>
  <c r="BI18" i="19"/>
  <c r="BI17" i="19"/>
  <c r="BI16" i="19"/>
  <c r="BI15" i="19"/>
  <c r="BI14" i="19"/>
  <c r="BI13" i="19"/>
  <c r="BI12" i="19"/>
  <c r="BI11" i="19"/>
  <c r="BI10" i="19"/>
  <c r="BI9" i="19"/>
  <c r="BI8" i="19"/>
  <c r="BI7" i="19"/>
  <c r="BI6" i="19"/>
  <c r="BI5" i="19"/>
  <c r="BI4" i="19"/>
  <c r="BI3" i="19"/>
  <c r="BH102" i="19"/>
  <c r="BH101" i="19"/>
  <c r="BH100" i="19"/>
  <c r="BH99" i="19"/>
  <c r="BH98" i="19"/>
  <c r="BH97" i="19"/>
  <c r="BH96" i="19"/>
  <c r="BH95" i="19"/>
  <c r="BH94" i="19"/>
  <c r="BH93" i="19"/>
  <c r="BH92" i="19"/>
  <c r="BH91" i="19"/>
  <c r="BH90" i="19"/>
  <c r="BH89" i="19"/>
  <c r="BH88" i="19"/>
  <c r="BH87" i="19"/>
  <c r="BH86" i="19"/>
  <c r="BH85" i="19"/>
  <c r="BH84" i="19"/>
  <c r="BH83" i="19"/>
  <c r="BH82" i="19"/>
  <c r="BH81" i="19"/>
  <c r="BH80" i="19"/>
  <c r="BH79" i="19"/>
  <c r="BH78" i="19"/>
  <c r="BH77" i="19"/>
  <c r="BH76" i="19"/>
  <c r="BH75" i="19"/>
  <c r="BH74" i="19"/>
  <c r="BH73" i="19"/>
  <c r="BH72" i="19"/>
  <c r="BH71" i="19"/>
  <c r="BH70" i="19"/>
  <c r="BH69" i="19"/>
  <c r="BH68" i="19"/>
  <c r="BH67" i="19"/>
  <c r="BH66" i="19"/>
  <c r="BH65" i="19"/>
  <c r="BH64" i="19"/>
  <c r="BH63" i="19"/>
  <c r="BH62" i="19"/>
  <c r="BH61" i="19"/>
  <c r="BH60" i="19"/>
  <c r="BH59" i="19"/>
  <c r="BH58" i="19"/>
  <c r="BH57" i="19"/>
  <c r="BH56" i="19"/>
  <c r="BH55" i="19"/>
  <c r="BH54" i="19"/>
  <c r="BH53" i="19"/>
  <c r="BH52" i="19"/>
  <c r="BH51" i="19"/>
  <c r="BH50" i="19"/>
  <c r="BH49" i="19"/>
  <c r="BH48" i="19"/>
  <c r="BH47" i="19"/>
  <c r="BH46" i="19"/>
  <c r="BH45" i="19"/>
  <c r="BH44" i="19"/>
  <c r="BH43" i="19"/>
  <c r="BH42" i="19"/>
  <c r="BH41" i="19"/>
  <c r="BH40" i="19"/>
  <c r="BH39" i="19"/>
  <c r="BH38" i="19"/>
  <c r="BH37" i="19"/>
  <c r="BH36" i="19"/>
  <c r="BH35" i="19"/>
  <c r="BH34" i="19"/>
  <c r="BH33" i="19"/>
  <c r="BH32" i="19"/>
  <c r="BH31" i="19"/>
  <c r="BH30" i="19"/>
  <c r="BH29" i="19"/>
  <c r="BH28" i="19"/>
  <c r="BH27" i="19"/>
  <c r="BH26" i="19"/>
  <c r="BH25" i="19"/>
  <c r="BH24" i="19"/>
  <c r="BH23" i="19"/>
  <c r="BH22" i="19"/>
  <c r="BH21" i="19"/>
  <c r="BH20" i="19"/>
  <c r="BH19" i="19"/>
  <c r="BH18" i="19"/>
  <c r="BH17" i="19"/>
  <c r="BH16" i="19"/>
  <c r="BH15" i="19"/>
  <c r="BH14" i="19"/>
  <c r="BH13" i="19"/>
  <c r="BH12" i="19"/>
  <c r="BH11" i="19"/>
  <c r="BH10" i="19"/>
  <c r="BH9" i="19"/>
  <c r="BH8" i="19"/>
  <c r="BH7" i="19"/>
  <c r="BH6" i="19"/>
  <c r="BH5" i="19"/>
  <c r="BH4" i="19"/>
  <c r="BH3" i="19"/>
  <c r="AE102" i="19"/>
  <c r="AE101" i="19"/>
  <c r="AE100" i="19"/>
  <c r="AE99" i="19"/>
  <c r="AE98" i="19"/>
  <c r="AE97" i="19"/>
  <c r="AE96" i="19"/>
  <c r="AE95" i="19"/>
  <c r="AE94" i="19"/>
  <c r="AE93" i="19"/>
  <c r="AE92" i="19"/>
  <c r="AE91" i="19"/>
  <c r="AE90" i="19"/>
  <c r="AE89" i="19"/>
  <c r="AE88" i="19"/>
  <c r="AE87" i="19"/>
  <c r="AE86" i="19"/>
  <c r="AE85" i="19"/>
  <c r="AE84" i="19"/>
  <c r="AE83" i="19"/>
  <c r="AE82" i="19"/>
  <c r="AE81" i="19"/>
  <c r="AE80" i="19"/>
  <c r="AE79" i="19"/>
  <c r="AE78" i="19"/>
  <c r="AE77" i="19"/>
  <c r="AE76" i="19"/>
  <c r="AE75" i="19"/>
  <c r="AE74" i="19"/>
  <c r="AE73" i="19"/>
  <c r="AE72" i="19"/>
  <c r="AE71" i="19"/>
  <c r="AE70" i="19"/>
  <c r="AE69" i="19"/>
  <c r="AE68" i="19"/>
  <c r="AE67" i="19"/>
  <c r="AE66" i="19"/>
  <c r="AE65" i="19"/>
  <c r="AE64" i="19"/>
  <c r="AE63" i="19"/>
  <c r="AE62" i="19"/>
  <c r="AE61" i="19"/>
  <c r="AE60" i="19"/>
  <c r="AE59" i="19"/>
  <c r="AE58" i="19"/>
  <c r="AE57" i="19"/>
  <c r="AE56" i="19"/>
  <c r="AE55" i="19"/>
  <c r="AE54" i="19"/>
  <c r="AE53" i="19"/>
  <c r="AE52" i="19"/>
  <c r="AE51" i="19"/>
  <c r="AE50" i="19"/>
  <c r="AE49" i="19"/>
  <c r="AE48" i="19"/>
  <c r="AE47" i="19"/>
  <c r="AE46" i="19"/>
  <c r="AE45" i="19"/>
  <c r="AE44" i="19"/>
  <c r="AE43" i="19"/>
  <c r="AE42" i="19"/>
  <c r="AE41" i="19"/>
  <c r="AE40" i="19"/>
  <c r="AE39" i="19"/>
  <c r="AE38" i="19"/>
  <c r="AE37" i="19"/>
  <c r="AE36" i="19"/>
  <c r="AE35" i="19"/>
  <c r="AE34" i="19"/>
  <c r="AE33" i="19"/>
  <c r="AE32" i="19"/>
  <c r="AE31" i="19"/>
  <c r="AE30" i="19"/>
  <c r="AE29" i="19"/>
  <c r="AE28" i="19"/>
  <c r="AE27" i="19"/>
  <c r="AE26" i="19"/>
  <c r="AE25" i="19"/>
  <c r="AE24" i="19"/>
  <c r="AE23" i="19"/>
  <c r="AE22" i="19"/>
  <c r="AE21" i="19"/>
  <c r="AE20" i="19"/>
  <c r="AE19" i="19"/>
  <c r="AE18" i="19"/>
  <c r="AE17" i="19"/>
  <c r="AE16" i="19"/>
  <c r="AE15" i="19"/>
  <c r="AE14" i="19"/>
  <c r="AE13" i="19"/>
  <c r="AE12" i="19"/>
  <c r="AE11" i="19"/>
  <c r="AE10" i="19"/>
  <c r="AE9" i="19"/>
  <c r="AE8" i="19"/>
  <c r="AE7" i="19"/>
  <c r="AE6" i="19"/>
  <c r="AE5" i="19"/>
  <c r="AE4" i="19"/>
  <c r="AE3" i="19"/>
  <c r="AD102" i="19"/>
  <c r="AD101" i="19"/>
  <c r="AD100" i="19"/>
  <c r="AD99" i="19"/>
  <c r="AD98" i="19"/>
  <c r="AD97" i="19"/>
  <c r="AD96" i="19"/>
  <c r="AD95" i="19"/>
  <c r="AD94" i="19"/>
  <c r="AD93" i="19"/>
  <c r="AD92" i="19"/>
  <c r="AD91" i="19"/>
  <c r="AD90" i="19"/>
  <c r="AD89" i="19"/>
  <c r="AD88" i="19"/>
  <c r="AD87" i="19"/>
  <c r="AD86" i="19"/>
  <c r="AD85" i="19"/>
  <c r="AD84" i="19"/>
  <c r="AD83" i="19"/>
  <c r="AD82" i="19"/>
  <c r="AD81" i="19"/>
  <c r="AD80" i="19"/>
  <c r="AD79" i="19"/>
  <c r="AD78" i="19"/>
  <c r="AD77" i="19"/>
  <c r="AD76" i="19"/>
  <c r="AD75" i="19"/>
  <c r="AD74" i="19"/>
  <c r="AD73" i="19"/>
  <c r="AD72" i="19"/>
  <c r="AD71" i="19"/>
  <c r="AD70" i="19"/>
  <c r="AD69" i="19"/>
  <c r="AD68" i="19"/>
  <c r="AD67" i="19"/>
  <c r="AD66" i="19"/>
  <c r="AD65" i="19"/>
  <c r="AD64" i="19"/>
  <c r="AD63" i="19"/>
  <c r="AD62" i="19"/>
  <c r="AD61" i="19"/>
  <c r="AD60" i="19"/>
  <c r="AD59" i="19"/>
  <c r="AD58" i="19"/>
  <c r="AD57" i="19"/>
  <c r="AD56" i="19"/>
  <c r="AD55" i="19"/>
  <c r="AD54" i="19"/>
  <c r="AD53" i="19"/>
  <c r="AD52" i="19"/>
  <c r="AD51" i="19"/>
  <c r="AD50" i="19"/>
  <c r="AD49" i="19"/>
  <c r="AD48" i="19"/>
  <c r="AD47" i="19"/>
  <c r="AD46" i="19"/>
  <c r="AD45" i="19"/>
  <c r="AD44" i="19"/>
  <c r="AD43" i="19"/>
  <c r="AD42" i="19"/>
  <c r="AD41" i="19"/>
  <c r="AD40" i="19"/>
  <c r="AD39" i="19"/>
  <c r="AD38" i="19"/>
  <c r="AD37" i="19"/>
  <c r="AD36" i="19"/>
  <c r="AD35" i="19"/>
  <c r="AD34" i="19"/>
  <c r="AD33" i="19"/>
  <c r="AD32" i="19"/>
  <c r="AD31" i="19"/>
  <c r="AD30" i="19"/>
  <c r="AD29" i="19"/>
  <c r="AD28" i="19"/>
  <c r="AD27" i="19"/>
  <c r="AD26" i="19"/>
  <c r="AD25" i="19"/>
  <c r="AD24" i="19"/>
  <c r="AD23" i="19"/>
  <c r="AD22" i="19"/>
  <c r="AD21" i="19"/>
  <c r="AD20" i="19"/>
  <c r="AD19" i="19"/>
  <c r="AD18" i="19"/>
  <c r="AD17" i="19"/>
  <c r="AD16" i="19"/>
  <c r="AD15" i="19"/>
  <c r="AD14" i="19"/>
  <c r="AD13" i="19"/>
  <c r="AD12" i="19"/>
  <c r="AD11" i="19"/>
  <c r="AD10" i="19"/>
  <c r="AD9" i="19"/>
  <c r="AD8" i="19"/>
  <c r="AD7" i="19"/>
  <c r="AD6" i="19"/>
  <c r="AD5" i="19"/>
  <c r="AD4" i="19"/>
  <c r="AD3" i="19"/>
  <c r="AF101" i="38"/>
  <c r="AF100" i="38"/>
  <c r="AF99" i="38"/>
  <c r="AF98" i="38"/>
  <c r="AF97" i="38"/>
  <c r="AF96" i="38"/>
  <c r="AF95" i="38"/>
  <c r="AF94" i="38"/>
  <c r="AF93" i="38"/>
  <c r="AF92" i="38"/>
  <c r="AF91" i="38"/>
  <c r="AF90" i="38"/>
  <c r="AF89" i="38"/>
  <c r="AF88" i="38"/>
  <c r="AF87" i="38"/>
  <c r="AF86" i="38"/>
  <c r="AF85" i="38"/>
  <c r="AF84" i="38"/>
  <c r="AF83" i="38"/>
  <c r="AF82" i="38"/>
  <c r="AF81" i="38"/>
  <c r="AF80" i="38"/>
  <c r="AF79" i="38"/>
  <c r="AF78" i="38"/>
  <c r="AF77" i="38"/>
  <c r="AF76" i="38"/>
  <c r="AF75" i="38"/>
  <c r="AF74" i="38"/>
  <c r="AF73" i="38"/>
  <c r="AF72" i="38"/>
  <c r="AF71" i="38"/>
  <c r="AF70" i="38"/>
  <c r="AF69" i="38"/>
  <c r="AF68" i="38"/>
  <c r="AF67" i="38"/>
  <c r="AF66" i="38"/>
  <c r="AF65" i="38"/>
  <c r="AF64" i="38"/>
  <c r="AF63" i="38"/>
  <c r="AF62" i="38"/>
  <c r="AF61" i="38"/>
  <c r="AF60" i="38"/>
  <c r="AF59" i="38"/>
  <c r="AF58" i="38"/>
  <c r="AF57" i="38"/>
  <c r="AF56" i="38"/>
  <c r="AF55" i="38"/>
  <c r="AF54" i="38"/>
  <c r="AF53" i="38"/>
  <c r="AF52" i="38"/>
  <c r="AF51" i="38"/>
  <c r="AF50" i="38"/>
  <c r="AF49" i="38"/>
  <c r="AF48" i="38"/>
  <c r="AF47" i="38"/>
  <c r="AF46" i="38"/>
  <c r="AF45" i="38"/>
  <c r="AF44" i="38"/>
  <c r="AF43" i="38"/>
  <c r="AF42" i="38"/>
  <c r="AF41" i="38"/>
  <c r="AF40" i="38"/>
  <c r="AF39" i="38"/>
  <c r="AF38" i="38"/>
  <c r="AF37" i="38"/>
  <c r="AF36" i="38"/>
  <c r="AF35" i="38"/>
  <c r="AF34" i="38"/>
  <c r="AF33" i="38"/>
  <c r="AF32" i="38"/>
  <c r="AF31" i="38"/>
  <c r="AF30" i="38"/>
  <c r="AF29" i="38"/>
  <c r="AF28" i="38"/>
  <c r="AF27" i="38"/>
  <c r="AF26" i="38"/>
  <c r="AF25" i="38"/>
  <c r="AF24" i="38"/>
  <c r="AF23" i="38"/>
  <c r="AF22" i="38"/>
  <c r="AF21" i="38"/>
  <c r="AF20" i="38"/>
  <c r="AF19" i="38"/>
  <c r="AF18" i="38"/>
  <c r="AF17" i="38"/>
  <c r="AF16" i="38"/>
  <c r="AF15" i="38"/>
  <c r="AF14" i="38"/>
  <c r="AF13" i="38"/>
  <c r="AF12" i="38"/>
  <c r="AF11" i="38"/>
  <c r="AF10" i="38"/>
  <c r="AF9" i="38"/>
  <c r="AF8" i="38"/>
  <c r="AF7" i="38"/>
  <c r="AF6" i="38"/>
  <c r="AF5" i="38"/>
  <c r="AF4" i="38"/>
  <c r="AF3" i="38"/>
  <c r="AE111" i="38"/>
  <c r="AE110" i="38"/>
  <c r="AE109" i="38"/>
  <c r="AE108" i="38"/>
  <c r="AE107" i="38"/>
  <c r="AE106" i="38"/>
  <c r="AE105" i="38"/>
  <c r="AD111" i="38"/>
  <c r="AD110" i="38"/>
  <c r="AD109" i="38"/>
  <c r="AD108" i="38"/>
  <c r="AD107" i="38"/>
  <c r="AD106" i="38"/>
  <c r="AD105" i="38"/>
  <c r="AE223" i="36"/>
  <c r="AE222" i="36"/>
  <c r="AE221" i="36"/>
  <c r="AE220" i="36"/>
  <c r="AE219" i="36"/>
  <c r="AE218" i="36"/>
  <c r="AE217" i="36"/>
  <c r="AD223" i="36"/>
  <c r="AD222" i="36"/>
  <c r="AD221" i="36"/>
  <c r="AD220" i="36"/>
  <c r="AD219" i="36"/>
  <c r="AD218" i="36"/>
  <c r="AD217" i="36"/>
  <c r="AF111" i="33"/>
  <c r="AF110" i="33"/>
  <c r="AF109" i="33"/>
  <c r="AF108" i="33"/>
  <c r="AF107" i="33"/>
  <c r="AF106" i="33"/>
  <c r="AF105" i="33"/>
  <c r="AE111" i="33"/>
  <c r="AE111" i="39" s="1"/>
  <c r="AE110" i="33"/>
  <c r="AE109" i="33"/>
  <c r="AE108" i="33"/>
  <c r="AE107" i="33"/>
  <c r="AE106" i="33"/>
  <c r="AE105" i="33"/>
  <c r="BI105" i="39" s="1"/>
  <c r="AF223" i="13"/>
  <c r="AF222" i="13"/>
  <c r="AF221" i="13"/>
  <c r="AF220" i="13"/>
  <c r="AF219" i="13"/>
  <c r="AF218" i="13"/>
  <c r="AF217" i="13"/>
  <c r="AE223" i="13"/>
  <c r="AE222" i="13"/>
  <c r="AE221" i="13"/>
  <c r="AE220" i="13"/>
  <c r="AE219" i="13"/>
  <c r="AE218" i="13"/>
  <c r="AE217" i="13"/>
  <c r="AF111" i="31"/>
  <c r="AF110" i="31"/>
  <c r="AF109" i="31"/>
  <c r="AF108" i="31"/>
  <c r="AF107" i="31"/>
  <c r="AF106" i="31"/>
  <c r="AF105" i="31"/>
  <c r="AE111" i="31"/>
  <c r="AE110" i="31"/>
  <c r="AE109" i="31"/>
  <c r="AE108" i="31"/>
  <c r="AE107" i="31"/>
  <c r="AE106" i="31"/>
  <c r="AE105" i="31"/>
  <c r="AF111" i="29"/>
  <c r="AF110" i="29"/>
  <c r="AF109" i="29"/>
  <c r="AF108" i="29"/>
  <c r="AF107" i="29"/>
  <c r="AF106" i="29"/>
  <c r="AF105" i="29"/>
  <c r="AE111" i="29"/>
  <c r="AE110" i="29"/>
  <c r="AE109" i="29"/>
  <c r="AE108" i="29"/>
  <c r="AE107" i="29"/>
  <c r="AE106" i="29"/>
  <c r="AE105" i="29"/>
  <c r="AF223" i="6"/>
  <c r="AF222" i="6"/>
  <c r="AF221" i="6"/>
  <c r="AF220" i="6"/>
  <c r="AF219" i="6"/>
  <c r="AF218" i="6"/>
  <c r="AF217" i="6"/>
  <c r="AE223" i="6"/>
  <c r="AE222" i="6"/>
  <c r="AE221" i="6"/>
  <c r="AE220" i="6"/>
  <c r="AE219" i="6"/>
  <c r="AE218" i="6"/>
  <c r="AE217" i="6"/>
  <c r="AE111" i="28"/>
  <c r="AE110" i="28"/>
  <c r="AE109" i="28"/>
  <c r="AE108" i="28"/>
  <c r="AE107" i="28"/>
  <c r="AE106" i="28"/>
  <c r="AE105" i="28"/>
  <c r="AF111" i="28"/>
  <c r="AF110" i="28"/>
  <c r="AF109" i="28"/>
  <c r="AF108" i="28"/>
  <c r="AF107" i="28"/>
  <c r="AF106" i="28"/>
  <c r="AF105" i="28"/>
  <c r="AF223" i="4"/>
  <c r="AF223" i="30" s="1"/>
  <c r="AF222" i="4"/>
  <c r="AF222" i="30" s="1"/>
  <c r="AF221" i="4"/>
  <c r="AF221" i="30" s="1"/>
  <c r="AF220" i="4"/>
  <c r="AF220" i="30" s="1"/>
  <c r="AF219" i="4"/>
  <c r="AF219" i="30" s="1"/>
  <c r="AF218" i="4"/>
  <c r="AF218" i="30" s="1"/>
  <c r="AF217" i="4"/>
  <c r="AF217" i="30" s="1"/>
  <c r="AE223" i="4"/>
  <c r="AE223" i="30" s="1"/>
  <c r="AE222" i="4"/>
  <c r="AE222" i="30" s="1"/>
  <c r="AE221" i="4"/>
  <c r="AE221" i="30" s="1"/>
  <c r="AE220" i="4"/>
  <c r="AE220" i="30" s="1"/>
  <c r="AE219" i="4"/>
  <c r="AE219" i="30" s="1"/>
  <c r="AE218" i="4"/>
  <c r="AE218" i="30" s="1"/>
  <c r="AE217" i="4"/>
  <c r="AE217" i="30" s="1"/>
  <c r="AM86" i="61" l="1"/>
  <c r="AD86" i="60"/>
  <c r="AM86" i="60" s="1"/>
  <c r="AR86" i="61"/>
  <c r="AC86" i="60"/>
  <c r="AR86" i="60" s="1"/>
  <c r="AL86" i="61"/>
  <c r="Y86" i="60"/>
  <c r="AQ86" i="61"/>
  <c r="AP86" i="61"/>
  <c r="AO86" i="61"/>
  <c r="T86" i="60"/>
  <c r="AK86" i="61"/>
  <c r="O86" i="60"/>
  <c r="AJ86" i="60" s="1"/>
  <c r="AJ86" i="61"/>
  <c r="AN86" i="61"/>
  <c r="AI86" i="61"/>
  <c r="J86" i="60"/>
  <c r="AH86" i="61"/>
  <c r="AS86" i="61"/>
  <c r="E86" i="60"/>
  <c r="AQ102" i="57"/>
  <c r="AL102" i="57"/>
  <c r="AK102" i="57"/>
  <c r="AO102" i="57"/>
  <c r="AP102" i="57"/>
  <c r="AI102" i="57"/>
  <c r="AN102" i="57"/>
  <c r="AH102" i="57"/>
  <c r="AS102" i="57"/>
  <c r="AL102" i="70"/>
  <c r="AQ102" i="70"/>
  <c r="AK102" i="70"/>
  <c r="AO102" i="70"/>
  <c r="AP102" i="70"/>
  <c r="AN102" i="70"/>
  <c r="AI102" i="70"/>
  <c r="AS102" i="70"/>
  <c r="AH102" i="70"/>
  <c r="AP86" i="60"/>
  <c r="AO86" i="60"/>
  <c r="AK86" i="60"/>
  <c r="AN86" i="60"/>
  <c r="AI86" i="60"/>
  <c r="AS86" i="60"/>
  <c r="AH86" i="60"/>
  <c r="AL111" i="54"/>
  <c r="AQ111" i="54"/>
  <c r="AP111" i="54"/>
  <c r="AK111" i="54"/>
  <c r="AO111" i="54"/>
  <c r="AI111" i="54"/>
  <c r="AN111" i="54"/>
  <c r="AQ110" i="54"/>
  <c r="AL110" i="54"/>
  <c r="AP110" i="54"/>
  <c r="AK110" i="54"/>
  <c r="AO110" i="54"/>
  <c r="AI110" i="54"/>
  <c r="AN110" i="54"/>
  <c r="AL109" i="54"/>
  <c r="AQ109" i="54"/>
  <c r="AP109" i="54"/>
  <c r="AK109" i="54"/>
  <c r="AO109" i="54"/>
  <c r="AN109" i="54"/>
  <c r="AI109" i="54"/>
  <c r="AQ108" i="54"/>
  <c r="AL108" i="54"/>
  <c r="AP108" i="54"/>
  <c r="AK108" i="54"/>
  <c r="AO108" i="54"/>
  <c r="AI108" i="54"/>
  <c r="AN108" i="54"/>
  <c r="AQ107" i="54"/>
  <c r="AL107" i="54"/>
  <c r="AP107" i="54"/>
  <c r="AO107" i="54"/>
  <c r="AK107" i="54"/>
  <c r="AN107" i="54"/>
  <c r="AI107" i="54"/>
  <c r="AQ106" i="54"/>
  <c r="AL106" i="54"/>
  <c r="AO106" i="54"/>
  <c r="AK106" i="54"/>
  <c r="AP106" i="54"/>
  <c r="AI106" i="54"/>
  <c r="AN106" i="54"/>
  <c r="AL105" i="54"/>
  <c r="AQ105" i="54"/>
  <c r="AO105" i="54"/>
  <c r="AK105" i="54"/>
  <c r="AP105" i="54"/>
  <c r="AN105" i="54"/>
  <c r="AI105" i="54"/>
  <c r="AL101" i="54"/>
  <c r="AQ101" i="54"/>
  <c r="AP101" i="54"/>
  <c r="AK101" i="54"/>
  <c r="AO101" i="54"/>
  <c r="AN101" i="54"/>
  <c r="AI101" i="54"/>
  <c r="AH101" i="54"/>
  <c r="AS101" i="54"/>
  <c r="AL100" i="54"/>
  <c r="AQ100" i="54"/>
  <c r="AP100" i="54"/>
  <c r="AK100" i="54"/>
  <c r="AO100" i="54"/>
  <c r="AN100" i="54"/>
  <c r="AI100" i="54"/>
  <c r="AH100" i="54"/>
  <c r="AS100" i="54"/>
  <c r="AL99" i="54"/>
  <c r="AQ99" i="54"/>
  <c r="AO99" i="54"/>
  <c r="AK99" i="54"/>
  <c r="AP99" i="54"/>
  <c r="AI99" i="54"/>
  <c r="AN99" i="54"/>
  <c r="AH99" i="54"/>
  <c r="AS99" i="54"/>
  <c r="AL98" i="54"/>
  <c r="AQ98" i="54"/>
  <c r="AP98" i="54"/>
  <c r="AK98" i="54"/>
  <c r="AO98" i="54"/>
  <c r="AI98" i="54"/>
  <c r="AN98" i="54"/>
  <c r="AH98" i="54"/>
  <c r="AS98" i="54"/>
  <c r="AL97" i="54"/>
  <c r="AQ97" i="54"/>
  <c r="AP97" i="54"/>
  <c r="AO97" i="54"/>
  <c r="AK97" i="54"/>
  <c r="AN97" i="54"/>
  <c r="AS97" i="54"/>
  <c r="AI97" i="54"/>
  <c r="AL96" i="54"/>
  <c r="AQ96" i="54"/>
  <c r="AO96" i="54"/>
  <c r="AK96" i="54"/>
  <c r="AP96" i="54"/>
  <c r="AN96" i="54"/>
  <c r="AI96" i="54"/>
  <c r="AS96" i="54"/>
  <c r="AH96" i="54"/>
  <c r="AL95" i="54"/>
  <c r="AQ95" i="54"/>
  <c r="AK95" i="54"/>
  <c r="AO95" i="54"/>
  <c r="AP95" i="54"/>
  <c r="AI95" i="54"/>
  <c r="AN95" i="54"/>
  <c r="AH95" i="54"/>
  <c r="AS95" i="54"/>
  <c r="AL94" i="54"/>
  <c r="AQ94" i="54"/>
  <c r="AP94" i="54"/>
  <c r="AK94" i="54"/>
  <c r="AO94" i="54"/>
  <c r="AN94" i="54"/>
  <c r="AI94" i="54"/>
  <c r="AS94" i="54"/>
  <c r="AH94" i="54"/>
  <c r="AQ93" i="54"/>
  <c r="AL93" i="54"/>
  <c r="AO93" i="54"/>
  <c r="AP93" i="54"/>
  <c r="AK93" i="54"/>
  <c r="AN93" i="54"/>
  <c r="AI93" i="54"/>
  <c r="AH93" i="54"/>
  <c r="AS93" i="54"/>
  <c r="AL92" i="54"/>
  <c r="AQ92" i="54"/>
  <c r="AP92" i="54"/>
  <c r="AO92" i="54"/>
  <c r="AK92" i="54"/>
  <c r="AN92" i="54"/>
  <c r="AI92" i="54"/>
  <c r="AS92" i="54"/>
  <c r="AH92" i="54"/>
  <c r="AL91" i="54"/>
  <c r="AQ91" i="54"/>
  <c r="AP91" i="54"/>
  <c r="AK91" i="54"/>
  <c r="AO91" i="54"/>
  <c r="AN91" i="54"/>
  <c r="AI91" i="54"/>
  <c r="AH91" i="54"/>
  <c r="AS91" i="54"/>
  <c r="AQ90" i="54"/>
  <c r="AL90" i="54"/>
  <c r="AO90" i="54"/>
  <c r="AP90" i="54"/>
  <c r="AK90" i="54"/>
  <c r="AN90" i="54"/>
  <c r="AI90" i="54"/>
  <c r="AS90" i="54"/>
  <c r="AH90" i="54"/>
  <c r="AQ89" i="54"/>
  <c r="AL89" i="54"/>
  <c r="AK89" i="54"/>
  <c r="AO89" i="54"/>
  <c r="AP89" i="54"/>
  <c r="AI89" i="54"/>
  <c r="AN89" i="54"/>
  <c r="AS89" i="54"/>
  <c r="AH89" i="54"/>
  <c r="AL88" i="54"/>
  <c r="AQ88" i="54"/>
  <c r="AK88" i="54"/>
  <c r="AO88" i="54"/>
  <c r="AP88" i="54"/>
  <c r="AI88" i="54"/>
  <c r="AN88" i="54"/>
  <c r="AS88" i="54"/>
  <c r="AH88" i="54"/>
  <c r="AL87" i="54"/>
  <c r="AQ87" i="54"/>
  <c r="AP87" i="54"/>
  <c r="AK87" i="54"/>
  <c r="AO87" i="54"/>
  <c r="AI87" i="54"/>
  <c r="AN87" i="54"/>
  <c r="AH87" i="54"/>
  <c r="AS87" i="54"/>
  <c r="AQ86" i="54"/>
  <c r="AL86" i="54"/>
  <c r="AO86" i="54"/>
  <c r="AK86" i="54"/>
  <c r="AP86" i="54"/>
  <c r="AI86" i="54"/>
  <c r="AN86" i="54"/>
  <c r="AH86" i="54"/>
  <c r="AS86" i="54"/>
  <c r="AL85" i="54"/>
  <c r="AQ85" i="54"/>
  <c r="AP85" i="54"/>
  <c r="AO85" i="54"/>
  <c r="AK85" i="54"/>
  <c r="AN85" i="54"/>
  <c r="AI85" i="54"/>
  <c r="AS85" i="54"/>
  <c r="AH85" i="54"/>
  <c r="AL84" i="54"/>
  <c r="AQ84" i="54"/>
  <c r="AO84" i="54"/>
  <c r="AP84" i="54"/>
  <c r="AK84" i="54"/>
  <c r="AI84" i="54"/>
  <c r="AN84" i="54"/>
  <c r="AH84" i="54"/>
  <c r="AS84" i="54"/>
  <c r="AL83" i="54"/>
  <c r="AQ83" i="54"/>
  <c r="AP83" i="54"/>
  <c r="AK83" i="54"/>
  <c r="AO83" i="54"/>
  <c r="AN83" i="54"/>
  <c r="AI83" i="54"/>
  <c r="AH83" i="54"/>
  <c r="AS83" i="54"/>
  <c r="AL82" i="54"/>
  <c r="AQ82" i="54"/>
  <c r="AK82" i="54"/>
  <c r="AO82" i="54"/>
  <c r="AP82" i="54"/>
  <c r="AI82" i="54"/>
  <c r="AN82" i="54"/>
  <c r="AS82" i="54"/>
  <c r="AH82" i="54"/>
  <c r="AL81" i="54"/>
  <c r="AQ81" i="54"/>
  <c r="AK81" i="54"/>
  <c r="AP81" i="54"/>
  <c r="AO81" i="54"/>
  <c r="AN81" i="54"/>
  <c r="AI81" i="54"/>
  <c r="AH81" i="54"/>
  <c r="AS81" i="54"/>
  <c r="AQ80" i="54"/>
  <c r="AL80" i="54"/>
  <c r="AK80" i="54"/>
  <c r="AP80" i="54"/>
  <c r="AO80" i="54"/>
  <c r="AI80" i="54"/>
  <c r="AN80" i="54"/>
  <c r="AS80" i="54"/>
  <c r="AH80" i="54"/>
  <c r="AQ79" i="54"/>
  <c r="AL79" i="54"/>
  <c r="AP79" i="54"/>
  <c r="AK79" i="54"/>
  <c r="AO79" i="54"/>
  <c r="AN79" i="54"/>
  <c r="AI79" i="54"/>
  <c r="AS79" i="54"/>
  <c r="AH79" i="54"/>
  <c r="AQ78" i="54"/>
  <c r="AL78" i="54"/>
  <c r="AK78" i="54"/>
  <c r="AO78" i="54"/>
  <c r="AP78" i="54"/>
  <c r="AI78" i="54"/>
  <c r="AN78" i="54"/>
  <c r="AS78" i="54"/>
  <c r="AH78" i="54"/>
  <c r="AL77" i="54"/>
  <c r="AQ77" i="54"/>
  <c r="AP77" i="54"/>
  <c r="AK77" i="54"/>
  <c r="AO77" i="54"/>
  <c r="AN77" i="54"/>
  <c r="AI77" i="54"/>
  <c r="AS77" i="54"/>
  <c r="AH77" i="54"/>
  <c r="AQ76" i="54"/>
  <c r="AL76" i="54"/>
  <c r="AO76" i="54"/>
  <c r="AP76" i="54"/>
  <c r="AK76" i="54"/>
  <c r="AN76" i="54"/>
  <c r="AI76" i="54"/>
  <c r="AS76" i="54"/>
  <c r="AH76" i="54"/>
  <c r="AL75" i="54"/>
  <c r="AQ75" i="54"/>
  <c r="AP75" i="54"/>
  <c r="AO75" i="54"/>
  <c r="AK75" i="54"/>
  <c r="AI75" i="54"/>
  <c r="AN75" i="54"/>
  <c r="AH75" i="54"/>
  <c r="AS75" i="54"/>
  <c r="AQ74" i="54"/>
  <c r="AL74" i="54"/>
  <c r="AO74" i="54"/>
  <c r="AK74" i="54"/>
  <c r="AP74" i="54"/>
  <c r="AI74" i="54"/>
  <c r="AN74" i="54"/>
  <c r="AS74" i="54"/>
  <c r="AH74" i="54"/>
  <c r="AL73" i="54"/>
  <c r="AQ73" i="54"/>
  <c r="AO73" i="54"/>
  <c r="AK73" i="54"/>
  <c r="AP73" i="54"/>
  <c r="AI73" i="54"/>
  <c r="AN73" i="54"/>
  <c r="AH73" i="54"/>
  <c r="AS73" i="54"/>
  <c r="AL72" i="54"/>
  <c r="AQ72" i="54"/>
  <c r="AK72" i="54"/>
  <c r="AO72" i="54"/>
  <c r="AP72" i="54"/>
  <c r="AN72" i="54"/>
  <c r="AI72" i="54"/>
  <c r="AS72" i="54"/>
  <c r="AH72" i="54"/>
  <c r="AL71" i="54"/>
  <c r="AQ71" i="54"/>
  <c r="AP71" i="54"/>
  <c r="AO71" i="54"/>
  <c r="AK71" i="54"/>
  <c r="AN71" i="54"/>
  <c r="AI71" i="54"/>
  <c r="AS71" i="54"/>
  <c r="AH71" i="54"/>
  <c r="AL70" i="54"/>
  <c r="AQ70" i="54"/>
  <c r="AK70" i="54"/>
  <c r="AP70" i="54"/>
  <c r="AO70" i="54"/>
  <c r="AN70" i="54"/>
  <c r="AI70" i="54"/>
  <c r="AS70" i="54"/>
  <c r="AH70" i="54"/>
  <c r="AQ69" i="54"/>
  <c r="AL69" i="54"/>
  <c r="AO69" i="54"/>
  <c r="AP69" i="54"/>
  <c r="AK69" i="54"/>
  <c r="AN69" i="54"/>
  <c r="AI69" i="54"/>
  <c r="AS69" i="54"/>
  <c r="AH69" i="54"/>
  <c r="AQ68" i="54"/>
  <c r="AL68" i="54"/>
  <c r="AO68" i="54"/>
  <c r="AK68" i="54"/>
  <c r="AP68" i="54"/>
  <c r="AI68" i="54"/>
  <c r="AN68" i="54"/>
  <c r="AH68" i="54"/>
  <c r="AS68" i="54"/>
  <c r="AL67" i="54"/>
  <c r="AQ67" i="54"/>
  <c r="AP67" i="54"/>
  <c r="AO67" i="54"/>
  <c r="AK67" i="54"/>
  <c r="AI67" i="54"/>
  <c r="AN67" i="54"/>
  <c r="AS67" i="54"/>
  <c r="AH67" i="54"/>
  <c r="AL66" i="54"/>
  <c r="AQ66" i="54"/>
  <c r="AP66" i="54"/>
  <c r="AO66" i="54"/>
  <c r="AK66" i="54"/>
  <c r="AN66" i="54"/>
  <c r="AI66" i="54"/>
  <c r="AS66" i="54"/>
  <c r="AH66" i="54"/>
  <c r="AL65" i="54"/>
  <c r="AQ65" i="54"/>
  <c r="AK65" i="54"/>
  <c r="AO65" i="54"/>
  <c r="AP65" i="54"/>
  <c r="AN65" i="54"/>
  <c r="AI65" i="54"/>
  <c r="AH65" i="54"/>
  <c r="AS65" i="54"/>
  <c r="AQ64" i="54"/>
  <c r="AL64" i="54"/>
  <c r="AK64" i="54"/>
  <c r="AP64" i="54"/>
  <c r="AO64" i="54"/>
  <c r="AI64" i="54"/>
  <c r="AN64" i="54"/>
  <c r="AS64" i="54"/>
  <c r="AH64" i="54"/>
  <c r="AL63" i="54"/>
  <c r="AQ63" i="54"/>
  <c r="AP63" i="54"/>
  <c r="AK63" i="54"/>
  <c r="AO63" i="54"/>
  <c r="AN63" i="54"/>
  <c r="AI63" i="54"/>
  <c r="AS63" i="54"/>
  <c r="AH63" i="54"/>
  <c r="AQ62" i="54"/>
  <c r="AL62" i="54"/>
  <c r="AP62" i="54"/>
  <c r="AO62" i="54"/>
  <c r="AK62" i="54"/>
  <c r="AN62" i="54"/>
  <c r="AI62" i="54"/>
  <c r="AS62" i="54"/>
  <c r="AH62" i="54"/>
  <c r="AQ61" i="54"/>
  <c r="AL61" i="54"/>
  <c r="AO61" i="54"/>
  <c r="AK61" i="54"/>
  <c r="AP61" i="54"/>
  <c r="AN61" i="54"/>
  <c r="AI61" i="54"/>
  <c r="AS61" i="54"/>
  <c r="AH61" i="54"/>
  <c r="AL60" i="54"/>
  <c r="AQ60" i="54"/>
  <c r="AP60" i="54"/>
  <c r="AO60" i="54"/>
  <c r="AK60" i="54"/>
  <c r="AN60" i="54"/>
  <c r="AI60" i="54"/>
  <c r="AH60" i="54"/>
  <c r="AS60" i="54"/>
  <c r="AQ59" i="54"/>
  <c r="AL59" i="54"/>
  <c r="AP59" i="54"/>
  <c r="AO59" i="54"/>
  <c r="AK59" i="54"/>
  <c r="AI59" i="54"/>
  <c r="AN59" i="54"/>
  <c r="AS59" i="54"/>
  <c r="AH59" i="54"/>
  <c r="AL58" i="54"/>
  <c r="AQ58" i="54"/>
  <c r="AP58" i="54"/>
  <c r="AO58" i="54"/>
  <c r="AK58" i="54"/>
  <c r="AN58" i="54"/>
  <c r="AI58" i="54"/>
  <c r="AS58" i="54"/>
  <c r="AH58" i="54"/>
  <c r="AQ57" i="54"/>
  <c r="AL57" i="54"/>
  <c r="AO57" i="54"/>
  <c r="AP57" i="54"/>
  <c r="AK57" i="54"/>
  <c r="AN57" i="54"/>
  <c r="AI57" i="54"/>
  <c r="AS57" i="54"/>
  <c r="AH57" i="54"/>
  <c r="AQ56" i="54"/>
  <c r="AL56" i="54"/>
  <c r="AP56" i="54"/>
  <c r="AO56" i="54"/>
  <c r="AK56" i="54"/>
  <c r="AI56" i="54"/>
  <c r="AN56" i="54"/>
  <c r="AH56" i="54"/>
  <c r="AS56" i="54"/>
  <c r="AQ55" i="54"/>
  <c r="AL55" i="54"/>
  <c r="AO55" i="54"/>
  <c r="AK55" i="54"/>
  <c r="AP55" i="54"/>
  <c r="AI55" i="54"/>
  <c r="AN55" i="54"/>
  <c r="AS55" i="54"/>
  <c r="AH55" i="54"/>
  <c r="AL54" i="54"/>
  <c r="AQ54" i="54"/>
  <c r="AP54" i="54"/>
  <c r="AO54" i="54"/>
  <c r="AK54" i="54"/>
  <c r="AN54" i="54"/>
  <c r="AI54" i="54"/>
  <c r="AH54" i="54"/>
  <c r="AS54" i="54"/>
  <c r="AL53" i="54"/>
  <c r="AQ53" i="54"/>
  <c r="AO53" i="54"/>
  <c r="AK53" i="54"/>
  <c r="AP53" i="54"/>
  <c r="AN53" i="54"/>
  <c r="AI53" i="54"/>
  <c r="AH53" i="54"/>
  <c r="AS53" i="54"/>
  <c r="AQ52" i="54"/>
  <c r="AL52" i="54"/>
  <c r="AO52" i="54"/>
  <c r="AK52" i="54"/>
  <c r="AP52" i="54"/>
  <c r="AI52" i="54"/>
  <c r="AN52" i="54"/>
  <c r="AH52" i="54"/>
  <c r="AS52" i="54"/>
  <c r="AQ51" i="54"/>
  <c r="AL51" i="54"/>
  <c r="AP51" i="54"/>
  <c r="AO51" i="54"/>
  <c r="AK51" i="54"/>
  <c r="AI51" i="54"/>
  <c r="AN51" i="54"/>
  <c r="AS51" i="54"/>
  <c r="AH51" i="54"/>
  <c r="AL50" i="54"/>
  <c r="AQ50" i="54"/>
  <c r="AK50" i="54"/>
  <c r="AO50" i="54"/>
  <c r="AP50" i="54"/>
  <c r="AN50" i="54"/>
  <c r="AI50" i="54"/>
  <c r="AS50" i="54"/>
  <c r="AH50" i="54"/>
  <c r="AL49" i="54"/>
  <c r="AQ49" i="54"/>
  <c r="AP49" i="54"/>
  <c r="AO49" i="54"/>
  <c r="AK49" i="54"/>
  <c r="AN49" i="54"/>
  <c r="AI49" i="54"/>
  <c r="AH49" i="54"/>
  <c r="AS49" i="54"/>
  <c r="AL48" i="54"/>
  <c r="AQ48" i="54"/>
  <c r="AK48" i="54"/>
  <c r="AO48" i="54"/>
  <c r="AP48" i="54"/>
  <c r="AI48" i="54"/>
  <c r="AN48" i="54"/>
  <c r="AH48" i="54"/>
  <c r="AS48" i="54"/>
  <c r="AQ47" i="54"/>
  <c r="AL47" i="54"/>
  <c r="AK47" i="54"/>
  <c r="AP47" i="54"/>
  <c r="AO47" i="54"/>
  <c r="AI47" i="54"/>
  <c r="AN47" i="54"/>
  <c r="AS47" i="54"/>
  <c r="AH47" i="54"/>
  <c r="AL46" i="54"/>
  <c r="AQ46" i="54"/>
  <c r="AO46" i="54"/>
  <c r="AP46" i="54"/>
  <c r="AK46" i="54"/>
  <c r="AN46" i="54"/>
  <c r="AI46" i="54"/>
  <c r="AH46" i="54"/>
  <c r="AS46" i="54"/>
  <c r="AL45" i="54"/>
  <c r="AQ45" i="54"/>
  <c r="AP45" i="54"/>
  <c r="AO45" i="54"/>
  <c r="AK45" i="54"/>
  <c r="AN45" i="54"/>
  <c r="AI45" i="54"/>
  <c r="AS45" i="54"/>
  <c r="AH45" i="54"/>
  <c r="AQ44" i="54"/>
  <c r="AL44" i="54"/>
  <c r="AP44" i="54"/>
  <c r="AO44" i="54"/>
  <c r="AK44" i="54"/>
  <c r="AI44" i="54"/>
  <c r="AN44" i="54"/>
  <c r="AS44" i="54"/>
  <c r="AH44" i="54"/>
  <c r="AQ43" i="54"/>
  <c r="AL43" i="54"/>
  <c r="AK43" i="54"/>
  <c r="AP43" i="54"/>
  <c r="AO43" i="54"/>
  <c r="AI43" i="54"/>
  <c r="AN43" i="54"/>
  <c r="AH43" i="54"/>
  <c r="AS43" i="54"/>
  <c r="AL42" i="54"/>
  <c r="AQ42" i="54"/>
  <c r="AK42" i="54"/>
  <c r="AP42" i="54"/>
  <c r="AO42" i="54"/>
  <c r="AN42" i="54"/>
  <c r="AI42" i="54"/>
  <c r="AS42" i="54"/>
  <c r="AH42" i="54"/>
  <c r="AL41" i="54"/>
  <c r="AQ41" i="54"/>
  <c r="AK41" i="54"/>
  <c r="AP41" i="54"/>
  <c r="AO41" i="54"/>
  <c r="AN41" i="54"/>
  <c r="AI41" i="54"/>
  <c r="AS41" i="54"/>
  <c r="AH41" i="54"/>
  <c r="AQ40" i="54"/>
  <c r="AL40" i="54"/>
  <c r="AO40" i="54"/>
  <c r="AK40" i="54"/>
  <c r="AP40" i="54"/>
  <c r="AN40" i="54"/>
  <c r="AI40" i="54"/>
  <c r="AH40" i="54"/>
  <c r="AS40" i="54"/>
  <c r="AQ39" i="54"/>
  <c r="AL39" i="54"/>
  <c r="AO39" i="54"/>
  <c r="AK39" i="54"/>
  <c r="AP39" i="54"/>
  <c r="AN39" i="54"/>
  <c r="AI39" i="54"/>
  <c r="AH39" i="54"/>
  <c r="AS39" i="54"/>
  <c r="AL38" i="54"/>
  <c r="AQ38" i="54"/>
  <c r="AO38" i="54"/>
  <c r="AK38" i="54"/>
  <c r="AP38" i="54"/>
  <c r="AI38" i="54"/>
  <c r="AN38" i="54"/>
  <c r="AS38" i="54"/>
  <c r="AH38" i="54"/>
  <c r="AL37" i="54"/>
  <c r="AQ37" i="54"/>
  <c r="AP37" i="54"/>
  <c r="AK37" i="54"/>
  <c r="AO37" i="54"/>
  <c r="AN37" i="54"/>
  <c r="AI37" i="54"/>
  <c r="AS37" i="54"/>
  <c r="AH37" i="54"/>
  <c r="AL36" i="54"/>
  <c r="AQ36" i="54"/>
  <c r="AO36" i="54"/>
  <c r="AK36" i="54"/>
  <c r="AP36" i="54"/>
  <c r="AN36" i="54"/>
  <c r="AI36" i="54"/>
  <c r="AH36" i="54"/>
  <c r="AS36" i="54"/>
  <c r="AQ35" i="54"/>
  <c r="AL35" i="54"/>
  <c r="AO35" i="54"/>
  <c r="AK35" i="54"/>
  <c r="AP35" i="54"/>
  <c r="AI35" i="54"/>
  <c r="AN35" i="54"/>
  <c r="AS35" i="54"/>
  <c r="AH35" i="54"/>
  <c r="AQ34" i="54"/>
  <c r="AL34" i="54"/>
  <c r="AO34" i="54"/>
  <c r="AK34" i="54"/>
  <c r="AP34" i="54"/>
  <c r="AI34" i="54"/>
  <c r="AN34" i="54"/>
  <c r="AH34" i="54"/>
  <c r="AS34" i="54"/>
  <c r="AL33" i="54"/>
  <c r="AQ33" i="54"/>
  <c r="AK33" i="54"/>
  <c r="AO33" i="54"/>
  <c r="AP33" i="54"/>
  <c r="AN33" i="54"/>
  <c r="AI33" i="54"/>
  <c r="AH33" i="54"/>
  <c r="AS33" i="54"/>
  <c r="AQ32" i="54"/>
  <c r="AL32" i="54"/>
  <c r="AP32" i="54"/>
  <c r="AO32" i="54"/>
  <c r="AK32" i="54"/>
  <c r="AN32" i="54"/>
  <c r="AI32" i="54"/>
  <c r="AS32" i="54"/>
  <c r="AH32" i="54"/>
  <c r="AL31" i="54"/>
  <c r="AQ31" i="54"/>
  <c r="AO31" i="54"/>
  <c r="AP31" i="54"/>
  <c r="AK31" i="54"/>
  <c r="AN31" i="54"/>
  <c r="AI31" i="54"/>
  <c r="AS31" i="54"/>
  <c r="AH31" i="54"/>
  <c r="AQ30" i="54"/>
  <c r="AL30" i="54"/>
  <c r="AO30" i="54"/>
  <c r="AK30" i="54"/>
  <c r="AP30" i="54"/>
  <c r="AI30" i="54"/>
  <c r="AN30" i="54"/>
  <c r="AH30" i="54"/>
  <c r="AS30" i="54"/>
  <c r="AL29" i="54"/>
  <c r="AQ29" i="54"/>
  <c r="AK29" i="54"/>
  <c r="AO29" i="54"/>
  <c r="AP29" i="54"/>
  <c r="AI29" i="54"/>
  <c r="AN29" i="54"/>
  <c r="AS29" i="54"/>
  <c r="AH29" i="54"/>
  <c r="AL28" i="54"/>
  <c r="AQ28" i="54"/>
  <c r="AK28" i="54"/>
  <c r="AO28" i="54"/>
  <c r="AP28" i="54"/>
  <c r="AN28" i="54"/>
  <c r="AI28" i="54"/>
  <c r="AH28" i="54"/>
  <c r="AS28" i="54"/>
  <c r="AQ27" i="54"/>
  <c r="AL27" i="54"/>
  <c r="AP27" i="54"/>
  <c r="AO27" i="54"/>
  <c r="AK27" i="54"/>
  <c r="AN27" i="54"/>
  <c r="AI27" i="54"/>
  <c r="AS27" i="54"/>
  <c r="AH27" i="54"/>
  <c r="AL26" i="54"/>
  <c r="AQ26" i="54"/>
  <c r="AO26" i="54"/>
  <c r="AK26" i="54"/>
  <c r="AP26" i="54"/>
  <c r="AN26" i="54"/>
  <c r="AI26" i="54"/>
  <c r="AH26" i="54"/>
  <c r="AS26" i="54"/>
  <c r="AL25" i="54"/>
  <c r="AQ25" i="54"/>
  <c r="AO25" i="54"/>
  <c r="AK25" i="54"/>
  <c r="AP25" i="54"/>
  <c r="AI25" i="54"/>
  <c r="AN25" i="54"/>
  <c r="AS25" i="54"/>
  <c r="AH25" i="54"/>
  <c r="AQ24" i="54"/>
  <c r="AL24" i="54"/>
  <c r="AP24" i="54"/>
  <c r="AK24" i="54"/>
  <c r="AO24" i="54"/>
  <c r="AN24" i="54"/>
  <c r="AI24" i="54"/>
  <c r="AS24" i="54"/>
  <c r="AH24" i="54"/>
  <c r="AL23" i="54"/>
  <c r="AQ23" i="54"/>
  <c r="AO23" i="54"/>
  <c r="AK23" i="54"/>
  <c r="AP23" i="54"/>
  <c r="AN23" i="54"/>
  <c r="AI23" i="54"/>
  <c r="AS23" i="54"/>
  <c r="AH23" i="54"/>
  <c r="AL22" i="54"/>
  <c r="AQ22" i="54"/>
  <c r="AO22" i="54"/>
  <c r="AK22" i="54"/>
  <c r="AP22" i="54"/>
  <c r="AI22" i="54"/>
  <c r="AN22" i="54"/>
  <c r="AS22" i="54"/>
  <c r="AH22" i="54"/>
  <c r="AQ21" i="54"/>
  <c r="AL21" i="54"/>
  <c r="AK21" i="54"/>
  <c r="AP21" i="54"/>
  <c r="AO21" i="54"/>
  <c r="AN21" i="54"/>
  <c r="AI21" i="54"/>
  <c r="AH21" i="54"/>
  <c r="AS21" i="54"/>
  <c r="AL20" i="54"/>
  <c r="AQ20" i="54"/>
  <c r="AP20" i="54"/>
  <c r="AK20" i="54"/>
  <c r="AO20" i="54"/>
  <c r="AI20" i="54"/>
  <c r="AN20" i="54"/>
  <c r="AS20" i="54"/>
  <c r="AH20" i="54"/>
  <c r="AQ19" i="54"/>
  <c r="AL19" i="54"/>
  <c r="AP19" i="54"/>
  <c r="AK19" i="54"/>
  <c r="AO19" i="54"/>
  <c r="AI19" i="54"/>
  <c r="AN19" i="54"/>
  <c r="AH19" i="54"/>
  <c r="AS19" i="54"/>
  <c r="AL18" i="54"/>
  <c r="AQ18" i="54"/>
  <c r="AK18" i="54"/>
  <c r="AO18" i="54"/>
  <c r="AP18" i="54"/>
  <c r="AI18" i="54"/>
  <c r="AN18" i="54"/>
  <c r="AH18" i="54"/>
  <c r="AS18" i="54"/>
  <c r="AQ17" i="54"/>
  <c r="AL17" i="54"/>
  <c r="AK17" i="54"/>
  <c r="AP17" i="54"/>
  <c r="AO17" i="54"/>
  <c r="AN17" i="54"/>
  <c r="AI17" i="54"/>
  <c r="AS17" i="54"/>
  <c r="AH17" i="54"/>
  <c r="AQ16" i="54"/>
  <c r="AL16" i="54"/>
  <c r="AO16" i="54"/>
  <c r="AP16" i="54"/>
  <c r="AK16" i="54"/>
  <c r="AI16" i="54"/>
  <c r="AN16" i="54"/>
  <c r="AS16" i="54"/>
  <c r="AH16" i="54"/>
  <c r="AQ15" i="54"/>
  <c r="AL15" i="54"/>
  <c r="AO15" i="54"/>
  <c r="AP15" i="54"/>
  <c r="AK15" i="54"/>
  <c r="AN15" i="54"/>
  <c r="AI15" i="54"/>
  <c r="AH15" i="54"/>
  <c r="AS15" i="54"/>
  <c r="AQ14" i="54"/>
  <c r="AL14" i="54"/>
  <c r="AP14" i="54"/>
  <c r="AK14" i="54"/>
  <c r="AO14" i="54"/>
  <c r="AN14" i="54"/>
  <c r="AI14" i="54"/>
  <c r="AH14" i="54"/>
  <c r="AS14" i="54"/>
  <c r="AL13" i="54"/>
  <c r="AQ13" i="54"/>
  <c r="AO13" i="54"/>
  <c r="AP13" i="54"/>
  <c r="AK13" i="54"/>
  <c r="AI13" i="54"/>
  <c r="AN13" i="54"/>
  <c r="AS13" i="54"/>
  <c r="AH13" i="54"/>
  <c r="AL12" i="54"/>
  <c r="AQ12" i="54"/>
  <c r="AP12" i="54"/>
  <c r="AK12" i="54"/>
  <c r="AO12" i="54"/>
  <c r="AN12" i="54"/>
  <c r="AI12" i="54"/>
  <c r="AH12" i="54"/>
  <c r="AS12" i="54"/>
  <c r="AQ11" i="54"/>
  <c r="AL11" i="54"/>
  <c r="AP11" i="54"/>
  <c r="AK11" i="54"/>
  <c r="AO11" i="54"/>
  <c r="AN11" i="54"/>
  <c r="AI11" i="54"/>
  <c r="AS11" i="54"/>
  <c r="AH11" i="54"/>
  <c r="AL10" i="54"/>
  <c r="AQ10" i="54"/>
  <c r="AO10" i="54"/>
  <c r="AP10" i="54"/>
  <c r="AK10" i="54"/>
  <c r="AI10" i="54"/>
  <c r="AN10" i="54"/>
  <c r="AS10" i="54"/>
  <c r="AH10" i="54"/>
  <c r="AL9" i="54"/>
  <c r="AQ9" i="54"/>
  <c r="AO9" i="54"/>
  <c r="AK9" i="54"/>
  <c r="AP9" i="54"/>
  <c r="AN9" i="54"/>
  <c r="AI9" i="54"/>
  <c r="AS9" i="54"/>
  <c r="AH9" i="54"/>
  <c r="AQ8" i="54"/>
  <c r="AL8" i="54"/>
  <c r="AP8" i="54"/>
  <c r="AK8" i="54"/>
  <c r="AO8" i="54"/>
  <c r="AI8" i="54"/>
  <c r="AN8" i="54"/>
  <c r="AS8" i="54"/>
  <c r="AH8" i="54"/>
  <c r="AL7" i="54"/>
  <c r="AQ7" i="54"/>
  <c r="AK7" i="54"/>
  <c r="AO7" i="54"/>
  <c r="AP7" i="54"/>
  <c r="AI7" i="54"/>
  <c r="AN7" i="54"/>
  <c r="AS7" i="54"/>
  <c r="AH7" i="54"/>
  <c r="AQ6" i="54"/>
  <c r="AL6" i="54"/>
  <c r="AP6" i="54"/>
  <c r="AO6" i="54"/>
  <c r="AK6" i="54"/>
  <c r="AI6" i="54"/>
  <c r="AN6" i="54"/>
  <c r="AS6" i="54"/>
  <c r="AH6" i="54"/>
  <c r="AQ5" i="54"/>
  <c r="AL5" i="54"/>
  <c r="AP5" i="54"/>
  <c r="AK5" i="54"/>
  <c r="AO5" i="54"/>
  <c r="AI5" i="54"/>
  <c r="AN5" i="54"/>
  <c r="AS5" i="54"/>
  <c r="AH5" i="54"/>
  <c r="AL4" i="54"/>
  <c r="AQ4" i="54"/>
  <c r="AP4" i="54"/>
  <c r="AO4" i="54"/>
  <c r="AK4" i="54"/>
  <c r="AI4" i="54"/>
  <c r="AN4" i="54"/>
  <c r="AS4" i="54"/>
  <c r="AH4" i="54"/>
  <c r="AQ111" i="53"/>
  <c r="AL111" i="53"/>
  <c r="AO111" i="53"/>
  <c r="AK111" i="53"/>
  <c r="AP111" i="53"/>
  <c r="AN111" i="53"/>
  <c r="AI111" i="53"/>
  <c r="AL110" i="53"/>
  <c r="AQ110" i="53"/>
  <c r="AO110" i="53"/>
  <c r="AK110" i="53"/>
  <c r="AP110" i="53"/>
  <c r="AN110" i="53"/>
  <c r="AI110" i="53"/>
  <c r="AL109" i="53"/>
  <c r="AQ109" i="53"/>
  <c r="AO109" i="53"/>
  <c r="AK109" i="53"/>
  <c r="AP109" i="53"/>
  <c r="AI109" i="53"/>
  <c r="AN109" i="53"/>
  <c r="AL108" i="53"/>
  <c r="AQ108" i="53"/>
  <c r="AK108" i="53"/>
  <c r="AP108" i="53"/>
  <c r="AO108" i="53"/>
  <c r="AN108" i="53"/>
  <c r="AI108" i="53"/>
  <c r="AQ107" i="53"/>
  <c r="AL107" i="53"/>
  <c r="AK107" i="53"/>
  <c r="AO107" i="53"/>
  <c r="AP107" i="53"/>
  <c r="AN107" i="53"/>
  <c r="AI107" i="53"/>
  <c r="AL106" i="53"/>
  <c r="AQ106" i="53"/>
  <c r="AP106" i="53"/>
  <c r="AO106" i="53"/>
  <c r="AK106" i="53"/>
  <c r="AI106" i="53"/>
  <c r="AN106" i="53"/>
  <c r="AL105" i="53"/>
  <c r="AQ105" i="53"/>
  <c r="AP105" i="53"/>
  <c r="AK105" i="53"/>
  <c r="AO105" i="53"/>
  <c r="AN105" i="53"/>
  <c r="AI105" i="53"/>
  <c r="AL101" i="53"/>
  <c r="AQ101" i="53"/>
  <c r="AK101" i="53"/>
  <c r="AO101" i="53"/>
  <c r="AP101" i="53"/>
  <c r="AI101" i="53"/>
  <c r="AN101" i="53"/>
  <c r="AH101" i="53"/>
  <c r="AS101" i="53"/>
  <c r="AQ100" i="53"/>
  <c r="AL100" i="53"/>
  <c r="AO100" i="53"/>
  <c r="AP100" i="53"/>
  <c r="AK100" i="53"/>
  <c r="AI100" i="53"/>
  <c r="AN100" i="53"/>
  <c r="AS100" i="53"/>
  <c r="AH100" i="53"/>
  <c r="AL99" i="53"/>
  <c r="AQ99" i="53"/>
  <c r="AP99" i="53"/>
  <c r="AK99" i="53"/>
  <c r="AO99" i="53"/>
  <c r="AN99" i="53"/>
  <c r="AI99" i="53"/>
  <c r="AS99" i="53"/>
  <c r="AH99" i="53"/>
  <c r="AQ98" i="53"/>
  <c r="AL98" i="53"/>
  <c r="AO98" i="53"/>
  <c r="AP98" i="53"/>
  <c r="AK98" i="53"/>
  <c r="AI98" i="53"/>
  <c r="AN98" i="53"/>
  <c r="AS98" i="53"/>
  <c r="AH98" i="53"/>
  <c r="AL97" i="53"/>
  <c r="AQ97" i="53"/>
  <c r="AO97" i="53"/>
  <c r="AK97" i="53"/>
  <c r="AP97" i="53"/>
  <c r="AN97" i="53"/>
  <c r="AS97" i="53"/>
  <c r="AI97" i="53"/>
  <c r="AL96" i="53"/>
  <c r="AQ96" i="53"/>
  <c r="AO96" i="53"/>
  <c r="AP96" i="53"/>
  <c r="AK96" i="53"/>
  <c r="AN96" i="53"/>
  <c r="AI96" i="53"/>
  <c r="AH96" i="53"/>
  <c r="AS96" i="53"/>
  <c r="AQ95" i="53"/>
  <c r="AL95" i="53"/>
  <c r="AK95" i="53"/>
  <c r="AP95" i="53"/>
  <c r="AO95" i="53"/>
  <c r="AN95" i="53"/>
  <c r="AI95" i="53"/>
  <c r="AH95" i="53"/>
  <c r="AS95" i="53"/>
  <c r="AL94" i="53"/>
  <c r="AQ94" i="53"/>
  <c r="AP94" i="53"/>
  <c r="AK94" i="53"/>
  <c r="AO94" i="53"/>
  <c r="AN94" i="53"/>
  <c r="AI94" i="53"/>
  <c r="AS94" i="53"/>
  <c r="AH94" i="53"/>
  <c r="AQ93" i="53"/>
  <c r="AL93" i="53"/>
  <c r="AO93" i="53"/>
  <c r="AK93" i="53"/>
  <c r="AP93" i="53"/>
  <c r="AN93" i="53"/>
  <c r="AI93" i="53"/>
  <c r="AS93" i="53"/>
  <c r="AH93" i="53"/>
  <c r="AL92" i="53"/>
  <c r="AQ92" i="53"/>
  <c r="AK92" i="53"/>
  <c r="AO92" i="53"/>
  <c r="AP92" i="53"/>
  <c r="AN92" i="53"/>
  <c r="AI92" i="53"/>
  <c r="AH92" i="53"/>
  <c r="AS92" i="53"/>
  <c r="AL91" i="53"/>
  <c r="AQ91" i="53"/>
  <c r="AP91" i="53"/>
  <c r="AO91" i="53"/>
  <c r="AK91" i="53"/>
  <c r="AI91" i="53"/>
  <c r="AN91" i="53"/>
  <c r="AS91" i="53"/>
  <c r="AH91" i="53"/>
  <c r="AL90" i="53"/>
  <c r="AQ90" i="53"/>
  <c r="AK90" i="53"/>
  <c r="AP90" i="53"/>
  <c r="AO90" i="53"/>
  <c r="AN90" i="53"/>
  <c r="AI90" i="53"/>
  <c r="AH90" i="53"/>
  <c r="AS90" i="53"/>
  <c r="AQ89" i="53"/>
  <c r="AL89" i="53"/>
  <c r="AK89" i="53"/>
  <c r="AP89" i="53"/>
  <c r="AO89" i="53"/>
  <c r="AN89" i="53"/>
  <c r="AI89" i="53"/>
  <c r="AH89" i="53"/>
  <c r="AS89" i="53"/>
  <c r="AQ88" i="53"/>
  <c r="AL88" i="53"/>
  <c r="AO88" i="53"/>
  <c r="AP88" i="53"/>
  <c r="AK88" i="53"/>
  <c r="AI88" i="53"/>
  <c r="AN88" i="53"/>
  <c r="AS88" i="53"/>
  <c r="AH88" i="53"/>
  <c r="AQ87" i="53"/>
  <c r="AL87" i="53"/>
  <c r="AK87" i="53"/>
  <c r="AO87" i="53"/>
  <c r="AP87" i="53"/>
  <c r="AN87" i="53"/>
  <c r="AI87" i="53"/>
  <c r="AH87" i="53"/>
  <c r="AS87" i="53"/>
  <c r="AQ86" i="53"/>
  <c r="AL86" i="53"/>
  <c r="AP86" i="53"/>
  <c r="AK86" i="53"/>
  <c r="AO86" i="53"/>
  <c r="AN86" i="53"/>
  <c r="AI86" i="53"/>
  <c r="AS86" i="53"/>
  <c r="AH86" i="53"/>
  <c r="AL85" i="53"/>
  <c r="AQ85" i="53"/>
  <c r="AO85" i="53"/>
  <c r="AK85" i="53"/>
  <c r="AP85" i="53"/>
  <c r="AI85" i="53"/>
  <c r="AN85" i="53"/>
  <c r="AH85" i="53"/>
  <c r="AS85" i="53"/>
  <c r="AQ84" i="53"/>
  <c r="AL84" i="53"/>
  <c r="AK84" i="53"/>
  <c r="AP84" i="53"/>
  <c r="AO84" i="53"/>
  <c r="AI84" i="53"/>
  <c r="AN84" i="53"/>
  <c r="AH84" i="53"/>
  <c r="AS84" i="53"/>
  <c r="AQ83" i="53"/>
  <c r="AL83" i="53"/>
  <c r="AP83" i="53"/>
  <c r="AK83" i="53"/>
  <c r="AO83" i="53"/>
  <c r="AI83" i="53"/>
  <c r="AN83" i="53"/>
  <c r="AH83" i="53"/>
  <c r="AS83" i="53"/>
  <c r="AL82" i="53"/>
  <c r="AQ82" i="53"/>
  <c r="AO82" i="53"/>
  <c r="AK82" i="53"/>
  <c r="AP82" i="53"/>
  <c r="AI82" i="53"/>
  <c r="AN82" i="53"/>
  <c r="AS82" i="53"/>
  <c r="AH82" i="53"/>
  <c r="AL81" i="53"/>
  <c r="AQ81" i="53"/>
  <c r="AK81" i="53"/>
  <c r="AP81" i="53"/>
  <c r="AO81" i="53"/>
  <c r="AN81" i="53"/>
  <c r="AI81" i="53"/>
  <c r="AS81" i="53"/>
  <c r="AH81" i="53"/>
  <c r="AQ80" i="53"/>
  <c r="AL80" i="53"/>
  <c r="AK80" i="53"/>
  <c r="AP80" i="53"/>
  <c r="AO80" i="53"/>
  <c r="AN80" i="53"/>
  <c r="AI80" i="53"/>
  <c r="AH80" i="53"/>
  <c r="AS80" i="53"/>
  <c r="AL79" i="53"/>
  <c r="AQ79" i="53"/>
  <c r="AK79" i="53"/>
  <c r="AP79" i="53"/>
  <c r="AO79" i="53"/>
  <c r="AI79" i="53"/>
  <c r="AN79" i="53"/>
  <c r="AH79" i="53"/>
  <c r="AS79" i="53"/>
  <c r="AQ78" i="53"/>
  <c r="AL78" i="53"/>
  <c r="AK78" i="53"/>
  <c r="AO78" i="53"/>
  <c r="AP78" i="53"/>
  <c r="AI78" i="53"/>
  <c r="AN78" i="53"/>
  <c r="AS78" i="53"/>
  <c r="AH78" i="53"/>
  <c r="AQ77" i="53"/>
  <c r="AL77" i="53"/>
  <c r="AK77" i="53"/>
  <c r="AO77" i="53"/>
  <c r="AP77" i="53"/>
  <c r="AN77" i="53"/>
  <c r="AI77" i="53"/>
  <c r="AS77" i="53"/>
  <c r="AH77" i="53"/>
  <c r="AQ76" i="53"/>
  <c r="AL76" i="53"/>
  <c r="AO76" i="53"/>
  <c r="AK76" i="53"/>
  <c r="AP76" i="53"/>
  <c r="AI76" i="53"/>
  <c r="AN76" i="53"/>
  <c r="AH76" i="53"/>
  <c r="AS76" i="53"/>
  <c r="AQ75" i="53"/>
  <c r="AL75" i="53"/>
  <c r="AO75" i="53"/>
  <c r="AK75" i="53"/>
  <c r="AP75" i="53"/>
  <c r="AN75" i="53"/>
  <c r="AI75" i="53"/>
  <c r="AH75" i="53"/>
  <c r="AS75" i="53"/>
  <c r="AQ74" i="53"/>
  <c r="AL74" i="53"/>
  <c r="AP74" i="53"/>
  <c r="AK74" i="53"/>
  <c r="AO74" i="53"/>
  <c r="AI74" i="53"/>
  <c r="AN74" i="53"/>
  <c r="AS74" i="53"/>
  <c r="AH74" i="53"/>
  <c r="AL73" i="53"/>
  <c r="AQ73" i="53"/>
  <c r="AO73" i="53"/>
  <c r="AK73" i="53"/>
  <c r="AP73" i="53"/>
  <c r="AN73" i="53"/>
  <c r="AI73" i="53"/>
  <c r="AH73" i="53"/>
  <c r="AS73" i="53"/>
  <c r="AL72" i="53"/>
  <c r="AQ72" i="53"/>
  <c r="AP72" i="53"/>
  <c r="AO72" i="53"/>
  <c r="AK72" i="53"/>
  <c r="AI72" i="53"/>
  <c r="AN72" i="53"/>
  <c r="AS72" i="53"/>
  <c r="AH72" i="53"/>
  <c r="AL71" i="53"/>
  <c r="AQ71" i="53"/>
  <c r="AP71" i="53"/>
  <c r="AK71" i="53"/>
  <c r="AO71" i="53"/>
  <c r="AI71" i="53"/>
  <c r="AN71" i="53"/>
  <c r="AS71" i="53"/>
  <c r="AH71" i="53"/>
  <c r="AL70" i="53"/>
  <c r="AQ70" i="53"/>
  <c r="AO70" i="53"/>
  <c r="AP70" i="53"/>
  <c r="AK70" i="53"/>
  <c r="AI70" i="53"/>
  <c r="AN70" i="53"/>
  <c r="AS70" i="53"/>
  <c r="AH70" i="53"/>
  <c r="AL69" i="53"/>
  <c r="AQ69" i="53"/>
  <c r="AO69" i="53"/>
  <c r="AK69" i="53"/>
  <c r="AP69" i="53"/>
  <c r="AN69" i="53"/>
  <c r="AI69" i="53"/>
  <c r="AS69" i="53"/>
  <c r="AH69" i="53"/>
  <c r="AL68" i="53"/>
  <c r="AQ68" i="53"/>
  <c r="AP68" i="53"/>
  <c r="AO68" i="53"/>
  <c r="AK68" i="53"/>
  <c r="AI68" i="53"/>
  <c r="AN68" i="53"/>
  <c r="AS68" i="53"/>
  <c r="AH68" i="53"/>
  <c r="AQ67" i="53"/>
  <c r="AL67" i="53"/>
  <c r="AO67" i="53"/>
  <c r="AP67" i="53"/>
  <c r="AK67" i="53"/>
  <c r="AI67" i="53"/>
  <c r="AN67" i="53"/>
  <c r="AS67" i="53"/>
  <c r="AH67" i="53"/>
  <c r="AQ66" i="53"/>
  <c r="AL66" i="53"/>
  <c r="AK66" i="53"/>
  <c r="AO66" i="53"/>
  <c r="AP66" i="53"/>
  <c r="AI66" i="53"/>
  <c r="AN66" i="53"/>
  <c r="AS66" i="53"/>
  <c r="AH66" i="53"/>
  <c r="AL65" i="53"/>
  <c r="AQ65" i="53"/>
  <c r="AK65" i="53"/>
  <c r="AP65" i="53"/>
  <c r="AO65" i="53"/>
  <c r="AI65" i="53"/>
  <c r="AN65" i="53"/>
  <c r="AS65" i="53"/>
  <c r="AH65" i="53"/>
  <c r="AL64" i="53"/>
  <c r="AQ64" i="53"/>
  <c r="AK64" i="53"/>
  <c r="AO64" i="53"/>
  <c r="AP64" i="53"/>
  <c r="AI64" i="53"/>
  <c r="AN64" i="53"/>
  <c r="AH64" i="53"/>
  <c r="AS64" i="53"/>
  <c r="AL63" i="53"/>
  <c r="AQ63" i="53"/>
  <c r="AO63" i="53"/>
  <c r="AP63" i="53"/>
  <c r="AK63" i="53"/>
  <c r="AI63" i="53"/>
  <c r="AN63" i="53"/>
  <c r="AS63" i="53"/>
  <c r="AH63" i="53"/>
  <c r="AQ62" i="53"/>
  <c r="AL62" i="53"/>
  <c r="AO62" i="53"/>
  <c r="AP62" i="53"/>
  <c r="AK62" i="53"/>
  <c r="AN62" i="53"/>
  <c r="AI62" i="53"/>
  <c r="AH62" i="53"/>
  <c r="AS62" i="53"/>
  <c r="AQ61" i="53"/>
  <c r="AL61" i="53"/>
  <c r="AK61" i="53"/>
  <c r="AO61" i="53"/>
  <c r="AP61" i="53"/>
  <c r="AI61" i="53"/>
  <c r="AN61" i="53"/>
  <c r="AS61" i="53"/>
  <c r="AH61" i="53"/>
  <c r="AQ60" i="53"/>
  <c r="AL60" i="53"/>
  <c r="AP60" i="53"/>
  <c r="AK60" i="53"/>
  <c r="AO60" i="53"/>
  <c r="AN60" i="53"/>
  <c r="AI60" i="53"/>
  <c r="AH60" i="53"/>
  <c r="AS60" i="53"/>
  <c r="AL59" i="53"/>
  <c r="AQ59" i="53"/>
  <c r="AK59" i="53"/>
  <c r="AO59" i="53"/>
  <c r="AP59" i="53"/>
  <c r="AN59" i="53"/>
  <c r="AI59" i="53"/>
  <c r="AH59" i="53"/>
  <c r="AS59" i="53"/>
  <c r="AQ58" i="53"/>
  <c r="AL58" i="53"/>
  <c r="AK58" i="53"/>
  <c r="AO58" i="53"/>
  <c r="AP58" i="53"/>
  <c r="AN58" i="53"/>
  <c r="AI58" i="53"/>
  <c r="AH58" i="53"/>
  <c r="AS58" i="53"/>
  <c r="AL57" i="53"/>
  <c r="AQ57" i="53"/>
  <c r="AK57" i="53"/>
  <c r="AP57" i="53"/>
  <c r="AO57" i="53"/>
  <c r="AN57" i="53"/>
  <c r="AI57" i="53"/>
  <c r="AH57" i="53"/>
  <c r="AS57" i="53"/>
  <c r="AL56" i="53"/>
  <c r="AQ56" i="53"/>
  <c r="AP56" i="53"/>
  <c r="AO56" i="53"/>
  <c r="AK56" i="53"/>
  <c r="AI56" i="53"/>
  <c r="AN56" i="53"/>
  <c r="AS56" i="53"/>
  <c r="AH56" i="53"/>
  <c r="AQ55" i="53"/>
  <c r="AL55" i="53"/>
  <c r="AK55" i="53"/>
  <c r="AP55" i="53"/>
  <c r="AO55" i="53"/>
  <c r="AN55" i="53"/>
  <c r="AI55" i="53"/>
  <c r="AS55" i="53"/>
  <c r="AH55" i="53"/>
  <c r="AL54" i="53"/>
  <c r="AQ54" i="53"/>
  <c r="AP54" i="53"/>
  <c r="AK54" i="53"/>
  <c r="AO54" i="53"/>
  <c r="AN54" i="53"/>
  <c r="AI54" i="53"/>
  <c r="AS54" i="53"/>
  <c r="AH54" i="53"/>
  <c r="AQ53" i="53"/>
  <c r="AL53" i="53"/>
  <c r="AK53" i="53"/>
  <c r="AP53" i="53"/>
  <c r="AO53" i="53"/>
  <c r="AN53" i="53"/>
  <c r="AI53" i="53"/>
  <c r="AH53" i="53"/>
  <c r="AS53" i="53"/>
  <c r="AL52" i="53"/>
  <c r="AQ52" i="53"/>
  <c r="AP52" i="53"/>
  <c r="AO52" i="53"/>
  <c r="AK52" i="53"/>
  <c r="AI52" i="53"/>
  <c r="AN52" i="53"/>
  <c r="AS52" i="53"/>
  <c r="AH52" i="53"/>
  <c r="AL51" i="53"/>
  <c r="AQ51" i="53"/>
  <c r="AP51" i="53"/>
  <c r="AO51" i="53"/>
  <c r="AK51" i="53"/>
  <c r="AN51" i="53"/>
  <c r="AI51" i="53"/>
  <c r="AH51" i="53"/>
  <c r="AS51" i="53"/>
  <c r="AL50" i="53"/>
  <c r="AQ50" i="53"/>
  <c r="AK50" i="53"/>
  <c r="AO50" i="53"/>
  <c r="AP50" i="53"/>
  <c r="AN50" i="53"/>
  <c r="AI50" i="53"/>
  <c r="AS50" i="53"/>
  <c r="AH50" i="53"/>
  <c r="AQ49" i="53"/>
  <c r="AL49" i="53"/>
  <c r="AK49" i="53"/>
  <c r="AP49" i="53"/>
  <c r="AO49" i="53"/>
  <c r="AN49" i="53"/>
  <c r="AI49" i="53"/>
  <c r="AH49" i="53"/>
  <c r="AS49" i="53"/>
  <c r="AQ48" i="53"/>
  <c r="AL48" i="53"/>
  <c r="AP48" i="53"/>
  <c r="AK48" i="53"/>
  <c r="AO48" i="53"/>
  <c r="AN48" i="53"/>
  <c r="AI48" i="53"/>
  <c r="AH48" i="53"/>
  <c r="AS48" i="53"/>
  <c r="AQ47" i="53"/>
  <c r="AL47" i="53"/>
  <c r="AP47" i="53"/>
  <c r="AK47" i="53"/>
  <c r="AO47" i="53"/>
  <c r="AN47" i="53"/>
  <c r="AI47" i="53"/>
  <c r="AS47" i="53"/>
  <c r="AH47" i="53"/>
  <c r="AQ46" i="53"/>
  <c r="AL46" i="53"/>
  <c r="AP46" i="53"/>
  <c r="AK46" i="53"/>
  <c r="AO46" i="53"/>
  <c r="AI46" i="53"/>
  <c r="AN46" i="53"/>
  <c r="AH46" i="53"/>
  <c r="AS46" i="53"/>
  <c r="AQ45" i="53"/>
  <c r="AL45" i="53"/>
  <c r="AK45" i="53"/>
  <c r="AO45" i="53"/>
  <c r="AP45" i="53"/>
  <c r="AI45" i="53"/>
  <c r="AN45" i="53"/>
  <c r="AH45" i="53"/>
  <c r="AS45" i="53"/>
  <c r="AQ44" i="53"/>
  <c r="AL44" i="53"/>
  <c r="AK44" i="53"/>
  <c r="AP44" i="53"/>
  <c r="AO44" i="53"/>
  <c r="AN44" i="53"/>
  <c r="AI44" i="53"/>
  <c r="AH44" i="53"/>
  <c r="AS44" i="53"/>
  <c r="AQ43" i="53"/>
  <c r="AL43" i="53"/>
  <c r="AO43" i="53"/>
  <c r="AP43" i="53"/>
  <c r="AK43" i="53"/>
  <c r="AI43" i="53"/>
  <c r="AN43" i="53"/>
  <c r="AS43" i="53"/>
  <c r="AH43" i="53"/>
  <c r="AQ42" i="53"/>
  <c r="AL42" i="53"/>
  <c r="AP42" i="53"/>
  <c r="AO42" i="53"/>
  <c r="AK42" i="53"/>
  <c r="AN42" i="53"/>
  <c r="AI42" i="53"/>
  <c r="AS42" i="53"/>
  <c r="AH42" i="53"/>
  <c r="AQ41" i="53"/>
  <c r="AL41" i="53"/>
  <c r="AO41" i="53"/>
  <c r="AP41" i="53"/>
  <c r="AK41" i="53"/>
  <c r="AI41" i="53"/>
  <c r="AN41" i="53"/>
  <c r="AS41" i="53"/>
  <c r="AH41" i="53"/>
  <c r="AL40" i="53"/>
  <c r="AQ40" i="53"/>
  <c r="AK40" i="53"/>
  <c r="AO40" i="53"/>
  <c r="AP40" i="53"/>
  <c r="AI40" i="53"/>
  <c r="AN40" i="53"/>
  <c r="AH40" i="53"/>
  <c r="AS40" i="53"/>
  <c r="AL39" i="53"/>
  <c r="AQ39" i="53"/>
  <c r="AK39" i="53"/>
  <c r="AP39" i="53"/>
  <c r="AO39" i="53"/>
  <c r="AI39" i="53"/>
  <c r="AN39" i="53"/>
  <c r="AH39" i="53"/>
  <c r="AS39" i="53"/>
  <c r="AL38" i="53"/>
  <c r="AQ38" i="53"/>
  <c r="AO38" i="53"/>
  <c r="AP38" i="53"/>
  <c r="AK38" i="53"/>
  <c r="AN38" i="53"/>
  <c r="AI38" i="53"/>
  <c r="AS38" i="53"/>
  <c r="AH38" i="53"/>
  <c r="AQ37" i="53"/>
  <c r="AS37" i="53"/>
  <c r="AL37" i="53"/>
  <c r="AP37" i="53"/>
  <c r="AO37" i="53"/>
  <c r="AQ63" i="52"/>
  <c r="AL63" i="52"/>
  <c r="AK63" i="52"/>
  <c r="AO63" i="52"/>
  <c r="AP63" i="52"/>
  <c r="AI63" i="52"/>
  <c r="AN63" i="52"/>
  <c r="AL62" i="52"/>
  <c r="AQ62" i="52"/>
  <c r="AK62" i="52"/>
  <c r="AO62" i="52"/>
  <c r="AP62" i="52"/>
  <c r="AN62" i="52"/>
  <c r="AI62" i="52"/>
  <c r="AS62" i="52"/>
  <c r="AH62" i="52"/>
  <c r="AL61" i="52"/>
  <c r="AQ61" i="52"/>
  <c r="AK61" i="52"/>
  <c r="AO61" i="52"/>
  <c r="AP61" i="52"/>
  <c r="AN61" i="52"/>
  <c r="AI61" i="52"/>
  <c r="AH61" i="52"/>
  <c r="AS61" i="52"/>
  <c r="AL60" i="52"/>
  <c r="AQ60" i="52"/>
  <c r="AO60" i="52"/>
  <c r="AP60" i="52"/>
  <c r="AK60" i="52"/>
  <c r="AN60" i="52"/>
  <c r="AI60" i="52"/>
  <c r="AS60" i="52"/>
  <c r="AH60" i="52"/>
  <c r="AQ59" i="52"/>
  <c r="AL59" i="52"/>
  <c r="AK59" i="52"/>
  <c r="AO59" i="52"/>
  <c r="AP59" i="52"/>
  <c r="AI59" i="52"/>
  <c r="AN59" i="52"/>
  <c r="AS59" i="52"/>
  <c r="AH59" i="52"/>
  <c r="AQ58" i="52"/>
  <c r="AL58" i="52"/>
  <c r="AO58" i="52"/>
  <c r="AP58" i="52"/>
  <c r="AK58" i="52"/>
  <c r="AI58" i="52"/>
  <c r="AN58" i="52"/>
  <c r="AS58" i="52"/>
  <c r="AH58" i="52"/>
  <c r="AQ57" i="52"/>
  <c r="AL57" i="52"/>
  <c r="AO57" i="52"/>
  <c r="AK57" i="52"/>
  <c r="AP57" i="52"/>
  <c r="AI57" i="52"/>
  <c r="AN57" i="52"/>
  <c r="AH57" i="52"/>
  <c r="AS57" i="52"/>
  <c r="AQ56" i="52"/>
  <c r="AL56" i="52"/>
  <c r="AO56" i="52"/>
  <c r="AP56" i="52"/>
  <c r="AK56" i="52"/>
  <c r="AN56" i="52"/>
  <c r="AI56" i="52"/>
  <c r="AS56" i="52"/>
  <c r="AH56" i="52"/>
  <c r="AQ55" i="52"/>
  <c r="AL55" i="52"/>
  <c r="AO55" i="52"/>
  <c r="AP55" i="52"/>
  <c r="AK55" i="52"/>
  <c r="AI55" i="52"/>
  <c r="AN55" i="52"/>
  <c r="AS55" i="52"/>
  <c r="AH55" i="52"/>
  <c r="AL54" i="52"/>
  <c r="AQ54" i="52"/>
  <c r="AK54" i="52"/>
  <c r="AO54" i="52"/>
  <c r="AP54" i="52"/>
  <c r="AI54" i="52"/>
  <c r="AN54" i="52"/>
  <c r="AH54" i="52"/>
  <c r="AS54" i="52"/>
  <c r="AL53" i="52"/>
  <c r="AQ53" i="52"/>
  <c r="AK53" i="52"/>
  <c r="AP53" i="52"/>
  <c r="AO53" i="52"/>
  <c r="AI53" i="52"/>
  <c r="AN53" i="52"/>
  <c r="AH53" i="52"/>
  <c r="AS53" i="52"/>
  <c r="AL52" i="52"/>
  <c r="AQ52" i="52"/>
  <c r="AK52" i="52"/>
  <c r="AO52" i="52"/>
  <c r="AP52" i="52"/>
  <c r="AN52" i="52"/>
  <c r="AI52" i="52"/>
  <c r="AH52" i="52"/>
  <c r="AS52" i="52"/>
  <c r="AL51" i="52"/>
  <c r="AQ51" i="52"/>
  <c r="AK51" i="52"/>
  <c r="AP51" i="52"/>
  <c r="AO51" i="52"/>
  <c r="AI51" i="52"/>
  <c r="AN51" i="52"/>
  <c r="AH51" i="52"/>
  <c r="AS51" i="52"/>
  <c r="AQ50" i="52"/>
  <c r="AL50" i="52"/>
  <c r="AP50" i="52"/>
  <c r="AO50" i="52"/>
  <c r="AK50" i="52"/>
  <c r="AN50" i="52"/>
  <c r="AI50" i="52"/>
  <c r="AS50" i="52"/>
  <c r="AH50" i="52"/>
  <c r="AQ49" i="52"/>
  <c r="AL49" i="52"/>
  <c r="AP49" i="52"/>
  <c r="AO49" i="52"/>
  <c r="AK49" i="52"/>
  <c r="AN49" i="52"/>
  <c r="AI49" i="52"/>
  <c r="AS49" i="52"/>
  <c r="AH49" i="52"/>
  <c r="AL48" i="52"/>
  <c r="AQ48" i="52"/>
  <c r="AK48" i="52"/>
  <c r="AO48" i="52"/>
  <c r="AP48" i="52"/>
  <c r="AI48" i="52"/>
  <c r="AN48" i="52"/>
  <c r="AS48" i="52"/>
  <c r="AH48" i="52"/>
  <c r="AL47" i="52"/>
  <c r="AQ47" i="52"/>
  <c r="AK47" i="52"/>
  <c r="AO47" i="52"/>
  <c r="AP47" i="52"/>
  <c r="AN47" i="52"/>
  <c r="AI47" i="52"/>
  <c r="AH47" i="52"/>
  <c r="AS47" i="52"/>
  <c r="AQ46" i="52"/>
  <c r="AL46" i="52"/>
  <c r="AK46" i="52"/>
  <c r="AO46" i="52"/>
  <c r="AP46" i="52"/>
  <c r="AI46" i="52"/>
  <c r="AN46" i="52"/>
  <c r="AH46" i="52"/>
  <c r="AS46" i="52"/>
  <c r="AL45" i="52"/>
  <c r="AQ45" i="52"/>
  <c r="AK45" i="52"/>
  <c r="AP45" i="52"/>
  <c r="AO45" i="52"/>
  <c r="AI45" i="52"/>
  <c r="AN45" i="52"/>
  <c r="AS45" i="52"/>
  <c r="AH45" i="52"/>
  <c r="AQ44" i="52"/>
  <c r="AL44" i="52"/>
  <c r="AK44" i="52"/>
  <c r="AP44" i="52"/>
  <c r="AO44" i="52"/>
  <c r="AI44" i="52"/>
  <c r="AN44" i="52"/>
  <c r="AS44" i="52"/>
  <c r="AH44" i="52"/>
  <c r="AL43" i="52"/>
  <c r="AQ43" i="52"/>
  <c r="AK43" i="52"/>
  <c r="AP43" i="52"/>
  <c r="AO43" i="52"/>
  <c r="AI43" i="52"/>
  <c r="AN43" i="52"/>
  <c r="AH43" i="52"/>
  <c r="AS43" i="52"/>
  <c r="AQ42" i="52"/>
  <c r="AL42" i="52"/>
  <c r="AP42" i="52"/>
  <c r="AK42" i="52"/>
  <c r="AO42" i="52"/>
  <c r="AN42" i="52"/>
  <c r="AI42" i="52"/>
  <c r="AS42" i="52"/>
  <c r="AH42" i="52"/>
  <c r="AL41" i="52"/>
  <c r="AQ41" i="52"/>
  <c r="AP41" i="52"/>
  <c r="AO41" i="52"/>
  <c r="AK41" i="52"/>
  <c r="AN41" i="52"/>
  <c r="AI41" i="52"/>
  <c r="AS41" i="52"/>
  <c r="AH41" i="52"/>
  <c r="AQ40" i="52"/>
  <c r="AL40" i="52"/>
  <c r="AO40" i="52"/>
  <c r="AP40" i="52"/>
  <c r="AK40" i="52"/>
  <c r="AN40" i="52"/>
  <c r="AI40" i="52"/>
  <c r="AH40" i="52"/>
  <c r="AS40" i="52"/>
  <c r="AL39" i="52"/>
  <c r="AQ39" i="52"/>
  <c r="AK39" i="52"/>
  <c r="AP39" i="52"/>
  <c r="AO39" i="52"/>
  <c r="AN39" i="52"/>
  <c r="AI39" i="52"/>
  <c r="AH39" i="52"/>
  <c r="AS39" i="52"/>
  <c r="AQ38" i="52"/>
  <c r="AL38" i="52"/>
  <c r="AO38" i="52"/>
  <c r="AP38" i="52"/>
  <c r="AK38" i="52"/>
  <c r="AN38" i="52"/>
  <c r="AI38" i="52"/>
  <c r="AS38" i="52"/>
  <c r="AH38" i="52"/>
  <c r="AQ37" i="52"/>
  <c r="AL37" i="52"/>
  <c r="AP37" i="52"/>
  <c r="AO37" i="52"/>
  <c r="AK37" i="52"/>
  <c r="AN37" i="52"/>
  <c r="AI37" i="52"/>
  <c r="AH37" i="52"/>
  <c r="AS37" i="52"/>
  <c r="AQ36" i="52"/>
  <c r="AL36" i="52"/>
  <c r="AK36" i="52"/>
  <c r="AO36" i="52"/>
  <c r="AP36" i="52"/>
  <c r="AI36" i="52"/>
  <c r="AN36" i="52"/>
  <c r="AS36" i="52"/>
  <c r="AH36" i="52"/>
  <c r="AQ35" i="52"/>
  <c r="AL35" i="52"/>
  <c r="AP35" i="52"/>
  <c r="AO35" i="52"/>
  <c r="AK35" i="52"/>
  <c r="AN35" i="52"/>
  <c r="AI35" i="52"/>
  <c r="AS35" i="52"/>
  <c r="AH35" i="52"/>
  <c r="AQ34" i="52"/>
  <c r="AL34" i="52"/>
  <c r="AK34" i="52"/>
  <c r="AP34" i="52"/>
  <c r="AO34" i="52"/>
  <c r="AI34" i="52"/>
  <c r="AN34" i="52"/>
  <c r="AH34" i="52"/>
  <c r="AS34" i="52"/>
  <c r="AQ33" i="52"/>
  <c r="AL33" i="52"/>
  <c r="AP33" i="52"/>
  <c r="AO33" i="52"/>
  <c r="AK33" i="52"/>
  <c r="AN33" i="52"/>
  <c r="AI33" i="52"/>
  <c r="AS33" i="52"/>
  <c r="AH33" i="52"/>
  <c r="AL32" i="52"/>
  <c r="AQ32" i="52"/>
  <c r="AO32" i="52"/>
  <c r="AK32" i="52"/>
  <c r="AP32" i="52"/>
  <c r="AN32" i="52"/>
  <c r="AI32" i="52"/>
  <c r="AH32" i="52"/>
  <c r="AS32" i="52"/>
  <c r="AL31" i="52"/>
  <c r="AQ31" i="52"/>
  <c r="AK31" i="52"/>
  <c r="AO31" i="52"/>
  <c r="AP31" i="52"/>
  <c r="AN31" i="52"/>
  <c r="AI31" i="52"/>
  <c r="AS31" i="52"/>
  <c r="AH31" i="52"/>
  <c r="AL30" i="52"/>
  <c r="AQ30" i="52"/>
  <c r="AP30" i="52"/>
  <c r="AO30" i="52"/>
  <c r="AI30" i="52"/>
  <c r="AN30" i="52"/>
  <c r="AH30" i="52"/>
  <c r="AS30" i="52"/>
  <c r="AS27" i="52"/>
  <c r="AH27" i="52"/>
  <c r="AH24" i="52"/>
  <c r="AS24" i="52"/>
  <c r="AS12" i="52"/>
  <c r="AH12" i="52"/>
  <c r="AS5" i="52"/>
  <c r="AH5" i="52"/>
  <c r="AP4" i="52"/>
  <c r="AO4" i="52"/>
  <c r="AI4" i="52"/>
  <c r="AN4" i="52"/>
  <c r="AS107" i="51"/>
  <c r="AH107" i="51"/>
  <c r="AH106" i="51"/>
  <c r="AS106" i="51"/>
  <c r="AS102" i="51"/>
  <c r="AH102" i="51"/>
  <c r="AH101" i="51"/>
  <c r="AS101" i="51"/>
  <c r="AS97" i="51"/>
  <c r="AN97" i="51"/>
  <c r="AI96" i="51"/>
  <c r="AN96" i="51"/>
  <c r="AS95" i="51"/>
  <c r="AH95" i="51"/>
  <c r="AS94" i="51"/>
  <c r="AH94" i="51"/>
  <c r="AS92" i="51"/>
  <c r="AH92" i="51"/>
  <c r="AH90" i="51"/>
  <c r="AS90" i="51"/>
  <c r="AS89" i="51"/>
  <c r="AH89" i="51"/>
  <c r="AS87" i="51"/>
  <c r="AH87" i="51"/>
  <c r="AH81" i="51"/>
  <c r="AS81" i="51"/>
  <c r="AS78" i="51"/>
  <c r="AH78" i="51"/>
  <c r="AH77" i="51"/>
  <c r="AS77" i="51"/>
  <c r="AH74" i="51"/>
  <c r="AS74" i="51"/>
  <c r="AS73" i="51"/>
  <c r="AH73" i="51"/>
  <c r="AS64" i="51"/>
  <c r="AH64" i="51"/>
  <c r="AS62" i="51"/>
  <c r="AH62" i="51"/>
  <c r="AS56" i="51"/>
  <c r="AH56" i="51"/>
  <c r="AH55" i="51"/>
  <c r="AS55" i="51"/>
  <c r="AH51" i="51"/>
  <c r="AS51" i="51"/>
  <c r="AH44" i="51"/>
  <c r="AS44" i="51"/>
  <c r="AH43" i="51"/>
  <c r="AS43" i="51"/>
  <c r="AS40" i="51"/>
  <c r="AH40" i="51"/>
  <c r="AS38" i="51"/>
  <c r="AH38" i="51"/>
  <c r="AS37" i="51"/>
  <c r="AH37" i="51"/>
  <c r="AH35" i="51"/>
  <c r="AS35" i="51"/>
  <c r="AH33" i="51"/>
  <c r="AS33" i="51"/>
  <c r="AS32" i="51"/>
  <c r="AH32" i="51"/>
  <c r="AO28" i="51"/>
  <c r="AP28" i="51"/>
  <c r="AH25" i="51"/>
  <c r="AS25" i="51"/>
  <c r="AH19" i="51"/>
  <c r="AS19" i="51"/>
  <c r="AS14" i="51"/>
  <c r="AH14" i="51"/>
  <c r="AH13" i="51"/>
  <c r="AS13" i="51"/>
  <c r="AS10" i="51"/>
  <c r="AH10" i="51"/>
  <c r="AS4" i="51"/>
  <c r="AH4" i="51"/>
  <c r="AE101" i="49"/>
  <c r="AE101" i="47"/>
  <c r="AE100" i="49"/>
  <c r="AE100" i="47"/>
  <c r="AE99" i="49"/>
  <c r="AE99" i="47"/>
  <c r="AE98" i="49"/>
  <c r="AE98" i="47"/>
  <c r="AE97" i="49"/>
  <c r="AE97" i="47"/>
  <c r="AE96" i="49"/>
  <c r="AE96" i="47"/>
  <c r="AE95" i="47"/>
  <c r="AE95" i="49"/>
  <c r="AE94" i="49"/>
  <c r="AE94" i="47"/>
  <c r="AE93" i="49"/>
  <c r="AE93" i="47"/>
  <c r="AE92" i="49"/>
  <c r="AE92" i="47"/>
  <c r="AE91" i="49"/>
  <c r="AE91" i="47"/>
  <c r="AE90" i="49"/>
  <c r="AE90" i="47"/>
  <c r="AE89" i="49"/>
  <c r="AE89" i="47"/>
  <c r="AE88" i="49"/>
  <c r="AE88" i="47"/>
  <c r="AE87" i="49"/>
  <c r="AE87" i="47"/>
  <c r="AE86" i="49"/>
  <c r="AE86" i="47"/>
  <c r="AE85" i="49"/>
  <c r="AE85" i="47"/>
  <c r="AE84" i="49"/>
  <c r="AE84" i="47"/>
  <c r="AE83" i="49"/>
  <c r="AE83" i="47"/>
  <c r="AE82" i="49"/>
  <c r="AE82" i="47"/>
  <c r="AE81" i="49"/>
  <c r="AE81" i="47"/>
  <c r="AE80" i="49"/>
  <c r="AE80" i="47"/>
  <c r="AE79" i="49"/>
  <c r="AE79" i="47"/>
  <c r="AE78" i="49"/>
  <c r="AE78" i="47"/>
  <c r="AE77" i="49"/>
  <c r="AE77" i="47"/>
  <c r="AE76" i="49"/>
  <c r="AE76" i="47"/>
  <c r="AE75" i="49"/>
  <c r="AE75" i="47"/>
  <c r="AE74" i="49"/>
  <c r="AE74" i="47"/>
  <c r="AE73" i="49"/>
  <c r="AE73" i="47"/>
  <c r="AE72" i="49"/>
  <c r="AE72" i="47"/>
  <c r="AE71" i="49"/>
  <c r="AE71" i="47"/>
  <c r="AE70" i="49"/>
  <c r="AE70" i="47"/>
  <c r="AE69" i="47"/>
  <c r="AE69" i="49"/>
  <c r="AE68" i="49"/>
  <c r="AE68" i="47"/>
  <c r="AE67" i="49"/>
  <c r="AE67" i="47"/>
  <c r="AE66" i="49"/>
  <c r="AE66" i="47"/>
  <c r="AE65" i="49"/>
  <c r="AE65" i="47"/>
  <c r="AE64" i="49"/>
  <c r="AE64" i="47"/>
  <c r="AE63" i="49"/>
  <c r="AE63" i="47"/>
  <c r="AE62" i="49"/>
  <c r="AE62" i="47"/>
  <c r="AE61" i="49"/>
  <c r="AE61" i="47"/>
  <c r="AE60" i="49"/>
  <c r="AE60" i="47"/>
  <c r="AE59" i="49"/>
  <c r="AE59" i="47"/>
  <c r="AE58" i="49"/>
  <c r="AE58" i="47"/>
  <c r="AE57" i="49"/>
  <c r="AE57" i="47"/>
  <c r="AE56" i="49"/>
  <c r="AE56" i="47"/>
  <c r="AE55" i="49"/>
  <c r="AE55" i="47"/>
  <c r="AE54" i="49"/>
  <c r="AE54" i="47"/>
  <c r="AE53" i="49"/>
  <c r="AE53" i="47"/>
  <c r="AE52" i="49"/>
  <c r="AE52" i="47"/>
  <c r="AE51" i="49"/>
  <c r="AE51" i="47"/>
  <c r="AE50" i="49"/>
  <c r="AE50" i="47"/>
  <c r="AE49" i="49"/>
  <c r="AE49" i="47"/>
  <c r="AE48" i="49"/>
  <c r="AE48" i="47"/>
  <c r="AE47" i="49"/>
  <c r="AE47" i="47"/>
  <c r="AE46" i="49"/>
  <c r="AE46" i="47"/>
  <c r="AE45" i="49"/>
  <c r="AE45" i="47"/>
  <c r="AE44" i="49"/>
  <c r="AE44" i="47"/>
  <c r="AE43" i="49"/>
  <c r="AE43" i="47"/>
  <c r="AE42" i="49"/>
  <c r="AE42" i="47"/>
  <c r="AE41" i="49"/>
  <c r="AE41" i="47"/>
  <c r="AE40" i="47"/>
  <c r="AE40" i="49"/>
  <c r="AE39" i="47"/>
  <c r="AE39" i="49"/>
  <c r="AE38" i="47"/>
  <c r="AE38" i="49"/>
  <c r="AE37" i="47"/>
  <c r="AE37" i="49"/>
  <c r="AE36" i="47"/>
  <c r="AE36" i="49"/>
  <c r="AE35" i="47"/>
  <c r="AE35" i="49"/>
  <c r="AE34" i="47"/>
  <c r="AE34" i="49"/>
  <c r="AE33" i="49"/>
  <c r="AE33" i="47"/>
  <c r="AE32" i="47"/>
  <c r="AE32" i="49"/>
  <c r="AE31" i="49"/>
  <c r="AE31" i="47"/>
  <c r="AE30" i="49"/>
  <c r="AE30" i="47"/>
  <c r="AE29" i="49"/>
  <c r="AE29" i="47"/>
  <c r="AE28" i="49"/>
  <c r="AE28" i="47"/>
  <c r="AE27" i="49"/>
  <c r="AE27" i="47"/>
  <c r="AE26" i="49"/>
  <c r="AE26" i="47"/>
  <c r="AE25" i="49"/>
  <c r="AE25" i="47"/>
  <c r="AE24" i="49"/>
  <c r="AE24" i="47"/>
  <c r="AE23" i="49"/>
  <c r="AE23" i="47"/>
  <c r="AE22" i="49"/>
  <c r="AE22" i="47"/>
  <c r="AE21" i="49"/>
  <c r="AE21" i="47"/>
  <c r="AE20" i="49"/>
  <c r="AE20" i="47"/>
  <c r="AE19" i="49"/>
  <c r="AE19" i="47"/>
  <c r="AE18" i="49"/>
  <c r="AE18" i="47"/>
  <c r="AE17" i="49"/>
  <c r="AE17" i="47"/>
  <c r="AE16" i="49"/>
  <c r="AE16" i="47"/>
  <c r="AE15" i="49"/>
  <c r="AE15" i="47"/>
  <c r="AE14" i="47"/>
  <c r="AE14" i="49"/>
  <c r="AE13" i="49"/>
  <c r="AE13" i="47"/>
  <c r="AE12" i="47"/>
  <c r="AE12" i="49"/>
  <c r="AE11" i="49"/>
  <c r="AE11" i="47"/>
  <c r="AE10" i="47"/>
  <c r="AE10" i="49"/>
  <c r="AE9" i="49"/>
  <c r="AE9" i="47"/>
  <c r="AE8" i="47"/>
  <c r="AE8" i="49"/>
  <c r="AE7" i="47"/>
  <c r="AE7" i="49"/>
  <c r="AE6" i="47"/>
  <c r="AE6" i="49"/>
  <c r="AE5" i="47"/>
  <c r="AE5" i="49"/>
  <c r="AE4" i="49"/>
  <c r="AE4" i="47"/>
  <c r="AE102" i="45"/>
  <c r="AE102" i="46"/>
  <c r="AE101" i="46"/>
  <c r="AE101" i="45"/>
  <c r="AE100" i="45"/>
  <c r="AE100" i="46"/>
  <c r="AE99" i="45"/>
  <c r="AE99" i="46"/>
  <c r="AE98" i="46"/>
  <c r="AE98" i="45"/>
  <c r="AE97" i="46"/>
  <c r="AE97" i="45"/>
  <c r="AE96" i="45"/>
  <c r="AE96" i="46"/>
  <c r="AE95" i="46"/>
  <c r="AE95" i="45"/>
  <c r="AE94" i="45"/>
  <c r="AE94" i="46"/>
  <c r="AE93" i="46"/>
  <c r="AE93" i="45"/>
  <c r="AE92" i="45"/>
  <c r="AE92" i="46"/>
  <c r="AE91" i="46"/>
  <c r="AE91" i="45"/>
  <c r="AE90" i="45"/>
  <c r="AE90" i="46"/>
  <c r="AE89" i="45"/>
  <c r="AE89" i="46"/>
  <c r="AE88" i="45"/>
  <c r="AE88" i="46"/>
  <c r="AE87" i="46"/>
  <c r="AE87" i="45"/>
  <c r="AE85" i="45"/>
  <c r="AE85" i="46"/>
  <c r="AE84" i="46"/>
  <c r="AE84" i="45"/>
  <c r="AE83" i="45"/>
  <c r="AE83" i="46"/>
  <c r="AE82" i="46"/>
  <c r="AE82" i="45"/>
  <c r="AE81" i="46"/>
  <c r="AE81" i="45"/>
  <c r="AE80" i="46"/>
  <c r="AE80" i="45"/>
  <c r="AE79" i="46"/>
  <c r="AE79" i="45"/>
  <c r="AE78" i="46"/>
  <c r="AE78" i="45"/>
  <c r="AE77" i="46"/>
  <c r="AE77" i="45"/>
  <c r="AE76" i="46"/>
  <c r="AE76" i="45"/>
  <c r="AE75" i="46"/>
  <c r="AE75" i="45"/>
  <c r="AE74" i="46"/>
  <c r="AE74" i="45"/>
  <c r="AE73" i="45"/>
  <c r="AE73" i="46"/>
  <c r="AE72" i="45"/>
  <c r="AE72" i="46"/>
  <c r="AE71" i="46"/>
  <c r="AE71" i="45"/>
  <c r="AE70" i="45"/>
  <c r="AE70" i="46"/>
  <c r="AE69" i="45"/>
  <c r="AE69" i="46"/>
  <c r="AE68" i="45"/>
  <c r="AE68" i="46"/>
  <c r="AE67" i="45"/>
  <c r="AE67" i="46"/>
  <c r="AE66" i="46"/>
  <c r="AE66" i="45"/>
  <c r="AE65" i="45"/>
  <c r="AE65" i="46"/>
  <c r="AE64" i="46"/>
  <c r="AE64" i="45"/>
  <c r="AE63" i="46"/>
  <c r="AE63" i="45"/>
  <c r="AE62" i="46"/>
  <c r="AE62" i="45"/>
  <c r="AE61" i="45"/>
  <c r="AE61" i="46"/>
  <c r="AE60" i="46"/>
  <c r="AE60" i="45"/>
  <c r="AE59" i="46"/>
  <c r="AE59" i="45"/>
  <c r="AE58" i="46"/>
  <c r="AE58" i="45"/>
  <c r="AE57" i="46"/>
  <c r="AE57" i="45"/>
  <c r="AE56" i="46"/>
  <c r="AE56" i="45"/>
  <c r="AE55" i="46"/>
  <c r="AE55" i="45"/>
  <c r="AE54" i="45"/>
  <c r="AE54" i="46"/>
  <c r="AE53" i="45"/>
  <c r="AE53" i="46"/>
  <c r="AE52" i="46"/>
  <c r="AE52" i="45"/>
  <c r="AE51" i="46"/>
  <c r="AE51" i="45"/>
  <c r="AE50" i="45"/>
  <c r="AE50" i="46"/>
  <c r="AE49" i="46"/>
  <c r="AE49" i="45"/>
  <c r="AE48" i="45"/>
  <c r="AE48" i="46"/>
  <c r="AE47" i="45"/>
  <c r="AE47" i="46"/>
  <c r="AE46" i="46"/>
  <c r="AE46" i="45"/>
  <c r="AE45" i="45"/>
  <c r="AE45" i="46"/>
  <c r="AE44" i="46"/>
  <c r="AE44" i="45"/>
  <c r="AE43" i="45"/>
  <c r="AE43" i="46"/>
  <c r="AE42" i="45"/>
  <c r="AE42" i="46"/>
  <c r="AE41" i="46"/>
  <c r="AE41" i="45"/>
  <c r="AE40" i="45"/>
  <c r="AE40" i="46"/>
  <c r="AE39" i="46"/>
  <c r="AE39" i="45"/>
  <c r="AE38" i="46"/>
  <c r="AE38" i="45"/>
  <c r="AE37" i="46"/>
  <c r="AE37" i="45"/>
  <c r="AE36" i="45"/>
  <c r="AE36" i="46"/>
  <c r="AE35" i="45"/>
  <c r="AE35" i="46"/>
  <c r="AE34" i="46"/>
  <c r="AE34" i="45"/>
  <c r="AE33" i="46"/>
  <c r="AE33" i="45"/>
  <c r="AE32" i="46"/>
  <c r="AE32" i="45"/>
  <c r="AE31" i="45"/>
  <c r="AE31" i="46"/>
  <c r="AE30" i="45"/>
  <c r="AE30" i="46"/>
  <c r="AE29" i="45"/>
  <c r="AE29" i="46"/>
  <c r="AE28" i="46"/>
  <c r="AE28" i="45"/>
  <c r="AE27" i="45"/>
  <c r="AE27" i="46"/>
  <c r="AE26" i="46"/>
  <c r="AE26" i="45"/>
  <c r="AE25" i="45"/>
  <c r="AE25" i="46"/>
  <c r="AE24" i="46"/>
  <c r="AE24" i="45"/>
  <c r="AE23" i="46"/>
  <c r="AE23" i="45"/>
  <c r="AE22" i="45"/>
  <c r="AE22" i="46"/>
  <c r="AE21" i="46"/>
  <c r="AE21" i="45"/>
  <c r="AE20" i="46"/>
  <c r="AE20" i="45"/>
  <c r="AE19" i="45"/>
  <c r="AE19" i="46"/>
  <c r="AE18" i="46"/>
  <c r="AE18" i="45"/>
  <c r="AE17" i="45"/>
  <c r="AE17" i="46"/>
  <c r="AE16" i="45"/>
  <c r="AE16" i="46"/>
  <c r="AE15" i="46"/>
  <c r="AE15" i="45"/>
  <c r="AE14" i="45"/>
  <c r="AE14" i="46"/>
  <c r="AE13" i="46"/>
  <c r="AE13" i="45"/>
  <c r="AE12" i="46"/>
  <c r="AE12" i="45"/>
  <c r="AE11" i="46"/>
  <c r="AE11" i="45"/>
  <c r="AE10" i="46"/>
  <c r="AE10" i="45"/>
  <c r="AE9" i="46"/>
  <c r="AE9" i="45"/>
  <c r="AE8" i="46"/>
  <c r="AE8" i="45"/>
  <c r="AE7" i="46"/>
  <c r="AE7" i="45"/>
  <c r="AE6" i="46"/>
  <c r="AE6" i="45"/>
  <c r="AE5" i="46"/>
  <c r="AE5" i="45"/>
  <c r="AE4" i="45"/>
  <c r="AE4" i="46"/>
  <c r="G30" i="41"/>
  <c r="BJ101" i="39"/>
  <c r="AF101" i="39"/>
  <c r="BJ100" i="39"/>
  <c r="AF100" i="39"/>
  <c r="BJ99" i="39"/>
  <c r="AF99" i="39"/>
  <c r="BJ98" i="39"/>
  <c r="AF98" i="39"/>
  <c r="BJ97" i="39"/>
  <c r="AF97" i="39"/>
  <c r="BJ96" i="39"/>
  <c r="AF96" i="39"/>
  <c r="BJ95" i="39"/>
  <c r="AF95" i="39"/>
  <c r="BJ94" i="39"/>
  <c r="AF94" i="39"/>
  <c r="BJ93" i="39"/>
  <c r="AF93" i="39"/>
  <c r="BJ92" i="39"/>
  <c r="AF92" i="39"/>
  <c r="BJ91" i="39"/>
  <c r="AF91" i="39"/>
  <c r="BJ90" i="39"/>
  <c r="AF90" i="39"/>
  <c r="BJ89" i="39"/>
  <c r="AF89" i="39"/>
  <c r="BJ88" i="39"/>
  <c r="AF88" i="39"/>
  <c r="BJ87" i="39"/>
  <c r="AF87" i="39"/>
  <c r="AF86" i="39"/>
  <c r="BJ86" i="39"/>
  <c r="BJ85" i="39"/>
  <c r="AF85" i="39"/>
  <c r="BJ84" i="39"/>
  <c r="AF84" i="39"/>
  <c r="AF83" i="39"/>
  <c r="BJ83" i="39"/>
  <c r="BJ82" i="39"/>
  <c r="AF82" i="39"/>
  <c r="BJ81" i="39"/>
  <c r="AF81" i="39"/>
  <c r="AF80" i="39"/>
  <c r="BJ80" i="39"/>
  <c r="BJ79" i="39"/>
  <c r="AF79" i="39"/>
  <c r="BJ78" i="39"/>
  <c r="AF78" i="39"/>
  <c r="AF77" i="39"/>
  <c r="BJ77" i="39"/>
  <c r="BJ76" i="39"/>
  <c r="AF76" i="39"/>
  <c r="AF75" i="39"/>
  <c r="BJ75" i="39"/>
  <c r="AF74" i="39"/>
  <c r="BJ74" i="39"/>
  <c r="AF73" i="39"/>
  <c r="BJ73" i="39"/>
  <c r="BJ72" i="39"/>
  <c r="AF72" i="39"/>
  <c r="BJ71" i="39"/>
  <c r="AF71" i="39"/>
  <c r="BJ70" i="39"/>
  <c r="AF70" i="39"/>
  <c r="BJ69" i="39"/>
  <c r="AF69" i="39"/>
  <c r="BJ68" i="39"/>
  <c r="AF68" i="39"/>
  <c r="BJ67" i="39"/>
  <c r="AF67" i="39"/>
  <c r="BJ66" i="39"/>
  <c r="AF66" i="39"/>
  <c r="AF65" i="39"/>
  <c r="BJ65" i="39"/>
  <c r="BJ64" i="39"/>
  <c r="AF64" i="39"/>
  <c r="BJ63" i="39"/>
  <c r="AF63" i="39"/>
  <c r="BJ62" i="39"/>
  <c r="AF62" i="39"/>
  <c r="AF61" i="39"/>
  <c r="BJ61" i="39"/>
  <c r="AF60" i="39"/>
  <c r="BJ60" i="39"/>
  <c r="AF59" i="39"/>
  <c r="BJ59" i="39"/>
  <c r="AF58" i="39"/>
  <c r="BJ58" i="39"/>
  <c r="AF57" i="39"/>
  <c r="BJ57" i="39"/>
  <c r="BJ56" i="39"/>
  <c r="AF56" i="39"/>
  <c r="BJ55" i="39"/>
  <c r="AF55" i="39"/>
  <c r="AF54" i="39"/>
  <c r="BJ54" i="39"/>
  <c r="BJ53" i="39"/>
  <c r="AF53" i="39"/>
  <c r="BJ52" i="39"/>
  <c r="AF52" i="39"/>
  <c r="BJ51" i="39"/>
  <c r="AF51" i="39"/>
  <c r="AF50" i="39"/>
  <c r="BJ50" i="39"/>
  <c r="AF49" i="39"/>
  <c r="BJ49" i="39"/>
  <c r="BJ48" i="39"/>
  <c r="AF48" i="39"/>
  <c r="BJ47" i="39"/>
  <c r="AF47" i="39"/>
  <c r="AF46" i="39"/>
  <c r="BJ46" i="39"/>
  <c r="AF45" i="39"/>
  <c r="BJ45" i="39"/>
  <c r="BJ44" i="39"/>
  <c r="AF44" i="39"/>
  <c r="AF43" i="39"/>
  <c r="BJ43" i="39"/>
  <c r="BJ42" i="39"/>
  <c r="AF42" i="39"/>
  <c r="BJ41" i="39"/>
  <c r="AF41" i="39"/>
  <c r="BJ40" i="39"/>
  <c r="AF40" i="39"/>
  <c r="BJ39" i="39"/>
  <c r="AF39" i="39"/>
  <c r="BJ38" i="39"/>
  <c r="AF38" i="39"/>
  <c r="BJ37" i="39"/>
  <c r="AF37" i="39"/>
  <c r="BJ36" i="39"/>
  <c r="AF36" i="39"/>
  <c r="BJ35" i="39"/>
  <c r="AF35" i="39"/>
  <c r="BJ34" i="39"/>
  <c r="AF34" i="39"/>
  <c r="BJ33" i="39"/>
  <c r="AF33" i="39"/>
  <c r="BJ32" i="39"/>
  <c r="AF32" i="39"/>
  <c r="BJ31" i="39"/>
  <c r="AF31" i="39"/>
  <c r="BJ30" i="39"/>
  <c r="AF30" i="39"/>
  <c r="BJ29" i="39"/>
  <c r="AF29" i="39"/>
  <c r="BJ28" i="39"/>
  <c r="AF28" i="39"/>
  <c r="BJ27" i="39"/>
  <c r="AF27" i="39"/>
  <c r="BJ26" i="39"/>
  <c r="AF26" i="39"/>
  <c r="AF25" i="39"/>
  <c r="BJ25" i="39"/>
  <c r="BJ24" i="39"/>
  <c r="AF24" i="39"/>
  <c r="BJ23" i="39"/>
  <c r="AF23" i="39"/>
  <c r="BJ22" i="39"/>
  <c r="AF22" i="39"/>
  <c r="BJ21" i="39"/>
  <c r="AF21" i="39"/>
  <c r="BJ20" i="39"/>
  <c r="AF20" i="39"/>
  <c r="BJ19" i="39"/>
  <c r="AF19" i="39"/>
  <c r="BJ18" i="39"/>
  <c r="AF18" i="39"/>
  <c r="BJ17" i="39"/>
  <c r="AF17" i="39"/>
  <c r="BJ16" i="39"/>
  <c r="AF16" i="39"/>
  <c r="BJ15" i="39"/>
  <c r="AF15" i="39"/>
  <c r="BJ14" i="39"/>
  <c r="AF14" i="39"/>
  <c r="BJ13" i="39"/>
  <c r="AF13" i="39"/>
  <c r="BJ12" i="39"/>
  <c r="AF12" i="39"/>
  <c r="BJ11" i="39"/>
  <c r="AF11" i="39"/>
  <c r="BJ10" i="39"/>
  <c r="AF10" i="39"/>
  <c r="BJ9" i="39"/>
  <c r="AF9" i="39"/>
  <c r="BJ8" i="39"/>
  <c r="AF8" i="39"/>
  <c r="BJ7" i="39"/>
  <c r="AF7" i="39"/>
  <c r="BJ6" i="39"/>
  <c r="AF6" i="39"/>
  <c r="BJ5" i="39"/>
  <c r="AF5" i="39"/>
  <c r="BJ4" i="39"/>
  <c r="AF4" i="39"/>
  <c r="BJ3" i="39"/>
  <c r="AF3" i="39"/>
  <c r="AF3" i="57"/>
  <c r="AE3" i="52"/>
  <c r="AE3" i="57"/>
  <c r="BX101" i="31"/>
  <c r="BX99" i="31"/>
  <c r="BX98" i="31"/>
  <c r="BX96" i="31"/>
  <c r="BX94" i="31"/>
  <c r="BX93" i="31"/>
  <c r="BX91" i="31"/>
  <c r="BX89" i="31"/>
  <c r="BX87" i="31"/>
  <c r="BX85" i="31"/>
  <c r="BX83" i="31"/>
  <c r="BX81" i="31"/>
  <c r="BX80" i="31"/>
  <c r="BX77" i="31"/>
  <c r="BX76" i="31"/>
  <c r="BX74" i="31"/>
  <c r="BX72" i="31"/>
  <c r="BX69" i="31"/>
  <c r="BX68" i="31"/>
  <c r="BX66" i="31"/>
  <c r="BX65" i="31"/>
  <c r="BX62" i="31"/>
  <c r="BX60" i="31"/>
  <c r="BX59" i="31"/>
  <c r="BX56" i="31"/>
  <c r="BX53" i="31"/>
  <c r="BX52" i="31"/>
  <c r="BX50" i="31"/>
  <c r="BX48" i="31"/>
  <c r="BX47" i="31"/>
  <c r="BX45" i="31"/>
  <c r="BX43" i="31"/>
  <c r="BX42" i="31"/>
  <c r="BX40" i="31"/>
  <c r="BX38" i="31"/>
  <c r="BX35" i="31"/>
  <c r="BX34" i="31"/>
  <c r="BX31" i="31"/>
  <c r="BX28" i="31"/>
  <c r="BX25" i="31"/>
  <c r="BX22" i="31"/>
  <c r="BX20" i="31"/>
  <c r="BX18" i="31"/>
  <c r="BX15" i="31"/>
  <c r="BX12" i="31"/>
  <c r="BX9" i="31"/>
  <c r="BX5" i="31"/>
  <c r="BX3" i="31"/>
  <c r="BX78" i="31"/>
  <c r="BX75" i="31"/>
  <c r="BX73" i="31"/>
  <c r="BX71" i="31"/>
  <c r="BX70" i="31"/>
  <c r="BX67" i="31"/>
  <c r="BX57" i="31"/>
  <c r="BX64" i="31"/>
  <c r="BX63" i="31"/>
  <c r="BX61" i="31"/>
  <c r="BX58" i="31"/>
  <c r="BX100" i="31"/>
  <c r="BX97" i="31"/>
  <c r="BX95" i="31"/>
  <c r="BX92" i="31"/>
  <c r="BX90" i="31"/>
  <c r="BX88" i="31"/>
  <c r="BX86" i="31"/>
  <c r="BX84" i="31"/>
  <c r="BX82" i="31"/>
  <c r="BX79" i="31"/>
  <c r="BX55" i="31"/>
  <c r="BX54" i="31"/>
  <c r="BX51" i="31"/>
  <c r="BX49" i="31"/>
  <c r="BX46" i="31"/>
  <c r="BX44" i="31"/>
  <c r="BX41" i="31"/>
  <c r="BX39" i="31"/>
  <c r="BX36" i="31"/>
  <c r="BX33" i="31"/>
  <c r="BX32" i="31"/>
  <c r="BX30" i="31"/>
  <c r="BX29" i="31"/>
  <c r="BX27" i="31"/>
  <c r="BX24" i="31"/>
  <c r="BX23" i="31"/>
  <c r="BX19" i="31"/>
  <c r="BX16" i="31"/>
  <c r="BX13" i="31"/>
  <c r="BX10" i="31"/>
  <c r="BX6" i="31"/>
  <c r="BX4" i="31"/>
  <c r="BX102" i="31"/>
  <c r="BX37" i="31"/>
  <c r="BX26" i="31"/>
  <c r="BX21" i="31"/>
  <c r="BX17" i="31"/>
  <c r="BX14" i="31"/>
  <c r="BX11" i="31"/>
  <c r="BX8" i="31"/>
  <c r="BX7" i="31"/>
  <c r="BW23" i="31"/>
  <c r="BW100" i="31"/>
  <c r="BW98" i="31"/>
  <c r="BW95" i="31"/>
  <c r="BW92" i="31"/>
  <c r="BW89" i="31"/>
  <c r="BW87" i="31"/>
  <c r="BW84" i="31"/>
  <c r="BW78" i="31"/>
  <c r="BW70" i="31"/>
  <c r="BW66" i="31"/>
  <c r="BW64" i="31"/>
  <c r="BW62" i="31"/>
  <c r="BW60" i="31"/>
  <c r="BW55" i="31"/>
  <c r="BW54" i="31"/>
  <c r="BW50" i="31"/>
  <c r="BW47" i="31"/>
  <c r="BW45" i="31"/>
  <c r="BW44" i="31"/>
  <c r="BW42" i="31"/>
  <c r="BW41" i="31"/>
  <c r="BW39" i="31"/>
  <c r="BW101" i="31"/>
  <c r="BW97" i="31"/>
  <c r="BW94" i="31"/>
  <c r="BW90" i="31"/>
  <c r="BW88" i="31"/>
  <c r="BW85" i="31"/>
  <c r="BW83" i="31"/>
  <c r="BW81" i="31"/>
  <c r="BW79" i="31"/>
  <c r="BW76" i="31"/>
  <c r="BW74" i="31"/>
  <c r="BW72" i="31"/>
  <c r="BW69" i="31"/>
  <c r="BW67" i="31"/>
  <c r="BW61" i="31"/>
  <c r="BW58" i="31"/>
  <c r="BW56" i="31"/>
  <c r="BW53" i="31"/>
  <c r="BW51" i="31"/>
  <c r="BW48" i="31"/>
  <c r="BW40" i="31"/>
  <c r="BW35" i="31"/>
  <c r="BW31" i="31"/>
  <c r="BW29" i="31"/>
  <c r="BW27" i="31"/>
  <c r="BW26" i="31"/>
  <c r="BW24" i="31"/>
  <c r="BW22" i="31"/>
  <c r="BW19" i="31"/>
  <c r="BW17" i="31"/>
  <c r="BW15" i="31"/>
  <c r="BW13" i="31"/>
  <c r="BW11" i="31"/>
  <c r="BW9" i="31"/>
  <c r="BW7" i="31"/>
  <c r="BW5" i="31"/>
  <c r="BW3" i="31"/>
  <c r="BW37" i="31"/>
  <c r="BW33" i="31"/>
  <c r="BW30" i="31"/>
  <c r="BW28" i="31"/>
  <c r="BW25" i="31"/>
  <c r="BW21" i="31"/>
  <c r="BW18" i="31"/>
  <c r="BW14" i="31"/>
  <c r="BW8" i="31"/>
  <c r="BW102" i="31"/>
  <c r="BW99" i="31"/>
  <c r="BW96" i="31"/>
  <c r="BW93" i="31"/>
  <c r="BW91" i="31"/>
  <c r="BW86" i="31"/>
  <c r="BW82" i="31"/>
  <c r="BW80" i="31"/>
  <c r="BW77" i="31"/>
  <c r="BW75" i="31"/>
  <c r="BW73" i="31"/>
  <c r="BW71" i="31"/>
  <c r="BW68" i="31"/>
  <c r="BW65" i="31"/>
  <c r="BW63" i="31"/>
  <c r="BW59" i="31"/>
  <c r="BW57" i="31"/>
  <c r="BW52" i="31"/>
  <c r="BW49" i="31"/>
  <c r="BW46" i="31"/>
  <c r="BW43" i="31"/>
  <c r="BW38" i="31"/>
  <c r="BW36" i="31"/>
  <c r="BW34" i="31"/>
  <c r="BW32" i="31"/>
  <c r="BW20" i="31"/>
  <c r="BW16" i="31"/>
  <c r="BW12" i="31"/>
  <c r="BW10" i="31"/>
  <c r="BW6" i="31"/>
  <c r="BW4" i="31"/>
  <c r="CM110" i="19"/>
  <c r="CM109" i="19"/>
  <c r="CM108" i="19"/>
  <c r="CM107" i="19"/>
  <c r="BI106" i="19"/>
  <c r="BX102" i="29"/>
  <c r="BX101" i="29"/>
  <c r="BX100" i="29"/>
  <c r="BX99" i="29"/>
  <c r="BX98" i="29"/>
  <c r="BX97" i="29"/>
  <c r="BX96" i="29"/>
  <c r="BX95" i="29"/>
  <c r="BX94" i="29"/>
  <c r="BX93" i="29"/>
  <c r="BX92" i="29"/>
  <c r="BX91" i="29"/>
  <c r="BX90" i="29"/>
  <c r="BX89" i="29"/>
  <c r="BX88" i="29"/>
  <c r="BX87" i="29"/>
  <c r="BX86" i="29"/>
  <c r="BX85" i="29"/>
  <c r="BX84" i="29"/>
  <c r="BX83" i="29"/>
  <c r="BX82" i="29"/>
  <c r="BX81" i="29"/>
  <c r="BX80" i="29"/>
  <c r="BX79" i="29"/>
  <c r="BX78" i="29"/>
  <c r="BX77" i="29"/>
  <c r="BX76" i="29"/>
  <c r="BX75" i="29"/>
  <c r="BX74" i="29"/>
  <c r="BX73" i="29"/>
  <c r="BX72" i="29"/>
  <c r="BX71" i="29"/>
  <c r="BX70" i="29"/>
  <c r="BX69" i="29"/>
  <c r="BX68" i="29"/>
  <c r="BX67" i="29"/>
  <c r="BX66" i="29"/>
  <c r="BX65" i="29"/>
  <c r="BX64" i="29"/>
  <c r="BX63" i="29"/>
  <c r="BX62" i="29"/>
  <c r="BX61" i="29"/>
  <c r="BX60" i="29"/>
  <c r="BX59" i="29"/>
  <c r="BX58" i="29"/>
  <c r="BX57" i="29"/>
  <c r="BX56" i="29"/>
  <c r="BX55" i="29"/>
  <c r="BX54" i="29"/>
  <c r="BX53" i="29"/>
  <c r="BX52" i="29"/>
  <c r="BX51" i="29"/>
  <c r="BX50" i="29"/>
  <c r="BX49" i="29"/>
  <c r="BX48" i="29"/>
  <c r="BX47" i="29"/>
  <c r="BX46" i="29"/>
  <c r="BX45" i="29"/>
  <c r="BX44" i="29"/>
  <c r="BX43" i="29"/>
  <c r="BX42" i="29"/>
  <c r="BX41" i="29"/>
  <c r="BX40" i="29"/>
  <c r="BX39" i="29"/>
  <c r="BX38" i="29"/>
  <c r="BX37" i="29"/>
  <c r="BX36" i="29"/>
  <c r="BX35" i="29"/>
  <c r="BX34" i="29"/>
  <c r="BX33" i="29"/>
  <c r="BX32" i="29"/>
  <c r="BX31" i="29"/>
  <c r="BX30" i="29"/>
  <c r="BX29" i="29"/>
  <c r="BX28" i="29"/>
  <c r="BX27" i="29"/>
  <c r="BX26" i="29"/>
  <c r="BX25" i="29"/>
  <c r="BX24" i="29"/>
  <c r="BX23" i="29"/>
  <c r="BX22" i="29"/>
  <c r="BX21" i="29"/>
  <c r="BX20" i="29"/>
  <c r="BX19" i="29"/>
  <c r="BX18" i="29"/>
  <c r="BX17" i="29"/>
  <c r="BX16" i="29"/>
  <c r="BX15" i="29"/>
  <c r="BX14" i="29"/>
  <c r="BX13" i="29"/>
  <c r="BX12" i="29"/>
  <c r="BX11" i="29"/>
  <c r="BX10" i="29"/>
  <c r="BX9" i="29"/>
  <c r="BX8" i="29"/>
  <c r="BX7" i="29"/>
  <c r="BX6" i="29"/>
  <c r="BX5" i="29"/>
  <c r="BX4" i="29"/>
  <c r="BX3" i="29"/>
  <c r="BW102" i="29"/>
  <c r="BW101" i="29"/>
  <c r="BW100" i="29"/>
  <c r="BW99" i="29"/>
  <c r="BW98" i="29"/>
  <c r="BW97" i="29"/>
  <c r="BW96" i="29"/>
  <c r="BW95" i="29"/>
  <c r="BW94" i="29"/>
  <c r="BW93" i="29"/>
  <c r="BW92" i="29"/>
  <c r="BW91" i="29"/>
  <c r="BW90" i="29"/>
  <c r="BW89" i="29"/>
  <c r="BW88" i="29"/>
  <c r="BW87" i="29"/>
  <c r="BW86" i="29"/>
  <c r="BW85" i="29"/>
  <c r="BW84" i="29"/>
  <c r="BW83" i="29"/>
  <c r="BW82" i="29"/>
  <c r="BW81" i="29"/>
  <c r="BW80" i="29"/>
  <c r="BW79" i="29"/>
  <c r="BW78" i="29"/>
  <c r="BW77" i="29"/>
  <c r="BW76" i="29"/>
  <c r="BW75" i="29"/>
  <c r="BW74" i="29"/>
  <c r="BW73" i="29"/>
  <c r="BW72" i="29"/>
  <c r="BW71" i="29"/>
  <c r="BW70" i="29"/>
  <c r="BW69" i="29"/>
  <c r="BW68" i="29"/>
  <c r="BW67" i="29"/>
  <c r="BW66" i="29"/>
  <c r="BW65" i="29"/>
  <c r="BW64" i="29"/>
  <c r="BW63" i="29"/>
  <c r="BW62" i="29"/>
  <c r="BW61" i="29"/>
  <c r="BW60" i="29"/>
  <c r="BW59" i="29"/>
  <c r="BW58" i="29"/>
  <c r="BW57" i="29"/>
  <c r="BW56" i="29"/>
  <c r="BW55" i="29"/>
  <c r="BW54" i="29"/>
  <c r="BW53" i="29"/>
  <c r="BW52" i="29"/>
  <c r="BW51" i="29"/>
  <c r="BW50" i="29"/>
  <c r="BW49" i="29"/>
  <c r="BW48" i="29"/>
  <c r="BW47" i="29"/>
  <c r="BW46" i="29"/>
  <c r="BW45" i="29"/>
  <c r="BW44" i="29"/>
  <c r="BW43" i="29"/>
  <c r="BW42" i="29"/>
  <c r="BW41" i="29"/>
  <c r="BW40" i="29"/>
  <c r="BW39" i="29"/>
  <c r="BW38" i="29"/>
  <c r="BW37" i="29"/>
  <c r="BW36" i="29"/>
  <c r="BW35" i="29"/>
  <c r="BW34" i="29"/>
  <c r="BW33" i="29"/>
  <c r="BW32" i="29"/>
  <c r="BW31" i="29"/>
  <c r="BW30" i="29"/>
  <c r="BW29" i="29"/>
  <c r="BW28" i="29"/>
  <c r="BW27" i="29"/>
  <c r="BW26" i="29"/>
  <c r="BW25" i="29"/>
  <c r="BW24" i="29"/>
  <c r="BW23" i="29"/>
  <c r="BW22" i="29"/>
  <c r="BW21" i="29"/>
  <c r="BW20" i="29"/>
  <c r="BW19" i="29"/>
  <c r="BW18" i="29"/>
  <c r="BW17" i="29"/>
  <c r="BW16" i="29"/>
  <c r="BW15" i="29"/>
  <c r="BW14" i="29"/>
  <c r="BW13" i="29"/>
  <c r="BW12" i="29"/>
  <c r="BW11" i="29"/>
  <c r="BW10" i="29"/>
  <c r="BW9" i="29"/>
  <c r="BW8" i="29"/>
  <c r="BW7" i="29"/>
  <c r="BW6" i="29"/>
  <c r="BW5" i="29"/>
  <c r="BW4" i="29"/>
  <c r="BW3" i="29"/>
  <c r="BW31" i="28"/>
  <c r="BW15" i="28"/>
  <c r="BW14" i="28"/>
  <c r="BW13" i="28"/>
  <c r="BW12" i="28"/>
  <c r="BW11" i="28"/>
  <c r="BW10" i="28"/>
  <c r="BW9" i="28"/>
  <c r="BW8" i="28"/>
  <c r="BW7" i="28"/>
  <c r="BW6" i="28"/>
  <c r="BW5" i="28"/>
  <c r="BW4" i="28"/>
  <c r="BW3" i="28"/>
  <c r="BW65" i="28"/>
  <c r="BW100" i="28"/>
  <c r="BW98" i="28"/>
  <c r="BW94" i="28"/>
  <c r="BW91" i="28"/>
  <c r="BW89" i="28"/>
  <c r="BW87" i="28"/>
  <c r="BW85" i="28"/>
  <c r="BW83" i="28"/>
  <c r="BW81" i="28"/>
  <c r="BW79" i="28"/>
  <c r="BW16" i="28"/>
  <c r="BW77" i="28"/>
  <c r="BW75" i="28"/>
  <c r="BW73" i="28"/>
  <c r="BW71" i="28"/>
  <c r="BW69" i="28"/>
  <c r="BW67" i="28"/>
  <c r="BW66" i="28"/>
  <c r="BW64" i="28"/>
  <c r="BW62" i="28"/>
  <c r="BW60" i="28"/>
  <c r="BW58" i="28"/>
  <c r="BW56" i="28"/>
  <c r="BW54" i="28"/>
  <c r="BW52" i="28"/>
  <c r="BW51" i="28"/>
  <c r="BW49" i="28"/>
  <c r="BW46" i="28"/>
  <c r="BW45" i="28"/>
  <c r="BW44" i="28"/>
  <c r="BW43" i="28"/>
  <c r="BW42" i="28"/>
  <c r="BW41" i="28"/>
  <c r="BW40" i="28"/>
  <c r="BW39" i="28"/>
  <c r="BW38" i="28"/>
  <c r="BW37" i="28"/>
  <c r="BW36" i="28"/>
  <c r="BW35" i="28"/>
  <c r="BW34" i="28"/>
  <c r="BW33" i="28"/>
  <c r="BW32" i="28"/>
  <c r="BW102" i="28"/>
  <c r="BW101" i="28"/>
  <c r="BW99" i="28"/>
  <c r="BW97" i="28"/>
  <c r="BW96" i="28"/>
  <c r="BW95" i="28"/>
  <c r="BW93" i="28"/>
  <c r="BW92" i="28"/>
  <c r="BW90" i="28"/>
  <c r="BW88" i="28"/>
  <c r="BW86" i="28"/>
  <c r="BW84" i="28"/>
  <c r="BW82" i="28"/>
  <c r="BW80" i="28"/>
  <c r="BW78" i="28"/>
  <c r="BW76" i="28"/>
  <c r="BW74" i="28"/>
  <c r="BW72" i="28"/>
  <c r="BW70" i="28"/>
  <c r="BW68" i="28"/>
  <c r="BW63" i="28"/>
  <c r="BW61" i="28"/>
  <c r="BW59" i="28"/>
  <c r="BW57" i="28"/>
  <c r="BW55" i="28"/>
  <c r="BW53" i="28"/>
  <c r="BW50" i="28"/>
  <c r="BW48" i="28"/>
  <c r="BW47" i="28"/>
  <c r="BW30" i="28"/>
  <c r="BW29" i="28"/>
  <c r="BW28" i="28"/>
  <c r="BW27" i="28"/>
  <c r="BW26" i="28"/>
  <c r="BW25" i="28"/>
  <c r="BW24" i="28"/>
  <c r="BW23" i="28"/>
  <c r="BW22" i="28"/>
  <c r="BW21" i="28"/>
  <c r="BW20" i="28"/>
  <c r="BW19" i="28"/>
  <c r="BW18" i="28"/>
  <c r="BW17" i="28"/>
  <c r="BX102" i="28"/>
  <c r="BX100" i="28"/>
  <c r="BX99" i="28"/>
  <c r="BX98" i="28"/>
  <c r="BX97" i="28"/>
  <c r="BX96" i="28"/>
  <c r="BX95" i="28"/>
  <c r="BX94" i="28"/>
  <c r="BX93" i="28"/>
  <c r="BX92" i="28"/>
  <c r="BX91" i="28"/>
  <c r="BX89" i="28"/>
  <c r="BX88" i="28"/>
  <c r="BX87" i="28"/>
  <c r="BX85" i="28"/>
  <c r="BX83" i="28"/>
  <c r="BX81" i="28"/>
  <c r="BX79" i="28"/>
  <c r="BX78" i="28"/>
  <c r="BX76" i="28"/>
  <c r="BX73" i="28"/>
  <c r="BX72" i="28"/>
  <c r="BX71" i="28"/>
  <c r="BX70" i="28"/>
  <c r="BX69" i="28"/>
  <c r="BX66" i="28"/>
  <c r="BX64" i="28"/>
  <c r="BX62" i="28"/>
  <c r="BX60" i="28"/>
  <c r="BX58" i="28"/>
  <c r="BX57" i="28"/>
  <c r="BX55" i="28"/>
  <c r="BX53" i="28"/>
  <c r="BX51" i="28"/>
  <c r="BX49" i="28"/>
  <c r="BX47" i="28"/>
  <c r="BX44" i="28"/>
  <c r="BX42" i="28"/>
  <c r="BX40" i="28"/>
  <c r="BX38" i="28"/>
  <c r="BX36" i="28"/>
  <c r="BX34" i="28"/>
  <c r="BX32" i="28"/>
  <c r="BX30" i="28"/>
  <c r="BX27" i="28"/>
  <c r="BX25" i="28"/>
  <c r="BX23" i="28"/>
  <c r="BX21" i="28"/>
  <c r="BX19" i="28"/>
  <c r="BX18" i="28"/>
  <c r="BX16" i="28"/>
  <c r="BX13" i="28"/>
  <c r="BX12" i="28"/>
  <c r="BX9" i="28"/>
  <c r="BX7" i="28"/>
  <c r="BX4" i="28"/>
  <c r="BX3" i="28"/>
  <c r="BX90" i="28"/>
  <c r="BX86" i="28"/>
  <c r="BX84" i="28"/>
  <c r="BX82" i="28"/>
  <c r="BX80" i="28"/>
  <c r="BX77" i="28"/>
  <c r="BX75" i="28"/>
  <c r="BX74" i="28"/>
  <c r="BX67" i="28"/>
  <c r="BX65" i="28"/>
  <c r="BX63" i="28"/>
  <c r="BX61" i="28"/>
  <c r="BX59" i="28"/>
  <c r="BX56" i="28"/>
  <c r="BX54" i="28"/>
  <c r="BX52" i="28"/>
  <c r="BX50" i="28"/>
  <c r="BX68" i="28"/>
  <c r="BX48" i="28"/>
  <c r="BX46" i="28"/>
  <c r="BX45" i="28"/>
  <c r="BX43" i="28"/>
  <c r="BX41" i="28"/>
  <c r="BX39" i="28"/>
  <c r="BX37" i="28"/>
  <c r="BX35" i="28"/>
  <c r="BX33" i="28"/>
  <c r="BX31" i="28"/>
  <c r="BX29" i="28"/>
  <c r="BX28" i="28"/>
  <c r="BX26" i="28"/>
  <c r="BX24" i="28"/>
  <c r="BX22" i="28"/>
  <c r="BX20" i="28"/>
  <c r="BX17" i="28"/>
  <c r="BX101" i="28"/>
  <c r="BX14" i="28"/>
  <c r="BX11" i="28"/>
  <c r="BX10" i="28"/>
  <c r="BX8" i="28"/>
  <c r="BX6" i="28"/>
  <c r="BX5" i="28"/>
  <c r="BX15" i="28"/>
  <c r="AE105" i="19"/>
  <c r="CM105" i="19"/>
  <c r="BI106" i="39"/>
  <c r="AE108" i="19"/>
  <c r="CM106" i="19"/>
  <c r="CM111" i="19"/>
  <c r="AE105" i="39"/>
  <c r="AE108" i="39"/>
  <c r="BI107" i="19"/>
  <c r="AE106" i="19"/>
  <c r="BI108" i="19"/>
  <c r="AE106" i="39"/>
  <c r="BI107" i="39"/>
  <c r="AE107" i="19"/>
  <c r="BI109" i="19"/>
  <c r="AE107" i="39"/>
  <c r="BI108" i="39"/>
  <c r="BI109" i="39"/>
  <c r="BI110" i="19"/>
  <c r="AE109" i="19"/>
  <c r="BI111" i="19"/>
  <c r="AE109" i="39"/>
  <c r="BI110" i="39"/>
  <c r="AE110" i="19"/>
  <c r="AE110" i="39"/>
  <c r="BI111" i="39"/>
  <c r="AE111" i="19"/>
  <c r="BI105" i="19"/>
  <c r="AE3" i="46"/>
  <c r="W101" i="36"/>
  <c r="V101" i="36" s="1"/>
  <c r="U101" i="36" s="1"/>
  <c r="T101" i="36" s="1"/>
  <c r="S101" i="36" s="1"/>
  <c r="R101" i="36" s="1"/>
  <c r="Q101" i="36" s="1"/>
  <c r="P101" i="36" s="1"/>
  <c r="O101" i="36" s="1"/>
  <c r="N101" i="36" s="1"/>
  <c r="M101" i="36" s="1"/>
  <c r="L101" i="36" s="1"/>
  <c r="K101" i="36" s="1"/>
  <c r="J101" i="36" s="1"/>
  <c r="I101" i="36" s="1"/>
  <c r="H101" i="36" s="1"/>
  <c r="G101" i="36" s="1"/>
  <c r="F101" i="36" s="1"/>
  <c r="E101" i="36" s="1"/>
  <c r="D101" i="36" s="1"/>
  <c r="C101" i="36" s="1"/>
  <c r="Y96" i="36"/>
  <c r="Z96" i="36" s="1"/>
  <c r="AA96" i="36" s="1"/>
  <c r="AB96" i="36" s="1"/>
  <c r="AC96" i="36" s="1"/>
  <c r="AD96" i="36" s="1"/>
  <c r="AE96" i="36" s="1"/>
  <c r="Y95" i="36"/>
  <c r="Z95" i="36" s="1"/>
  <c r="AA95" i="36" s="1"/>
  <c r="AB95" i="36" s="1"/>
  <c r="AC95" i="36" s="1"/>
  <c r="AD95" i="36" s="1"/>
  <c r="AE95" i="36" s="1"/>
  <c r="Y93" i="36"/>
  <c r="Z93" i="36" s="1"/>
  <c r="AA93" i="36" s="1"/>
  <c r="AB93" i="36" s="1"/>
  <c r="AC93" i="36" s="1"/>
  <c r="AD93" i="36" s="1"/>
  <c r="AE93" i="36" s="1"/>
  <c r="W93" i="36"/>
  <c r="V93" i="36" s="1"/>
  <c r="U93" i="36" s="1"/>
  <c r="T93" i="36" s="1"/>
  <c r="S93" i="36" s="1"/>
  <c r="R93" i="36" s="1"/>
  <c r="Q93" i="36" s="1"/>
  <c r="P93" i="36" s="1"/>
  <c r="Y90" i="36"/>
  <c r="Z90" i="36" s="1"/>
  <c r="AA90" i="36" s="1"/>
  <c r="AB90" i="36" s="1"/>
  <c r="AC90" i="36" s="1"/>
  <c r="AD90" i="36" s="1"/>
  <c r="AE90" i="36" s="1"/>
  <c r="W90" i="36"/>
  <c r="V90" i="36" s="1"/>
  <c r="U90" i="36" s="1"/>
  <c r="T90" i="36" s="1"/>
  <c r="S90" i="36" s="1"/>
  <c r="R90" i="36" s="1"/>
  <c r="Q90" i="36" s="1"/>
  <c r="P90" i="36" s="1"/>
  <c r="O90" i="36" s="1"/>
  <c r="N90" i="36" s="1"/>
  <c r="M90" i="36" s="1"/>
  <c r="L90" i="36" s="1"/>
  <c r="K90" i="36" s="1"/>
  <c r="J90" i="36" s="1"/>
  <c r="I90" i="36" s="1"/>
  <c r="H90" i="36" s="1"/>
  <c r="G90" i="36" s="1"/>
  <c r="F90" i="36" s="1"/>
  <c r="E90" i="36" s="1"/>
  <c r="D90" i="36" s="1"/>
  <c r="C90" i="36" s="1"/>
  <c r="Y88" i="36"/>
  <c r="Z88" i="36" s="1"/>
  <c r="AA88" i="36" s="1"/>
  <c r="AB88" i="36" s="1"/>
  <c r="AC88" i="36" s="1"/>
  <c r="AD88" i="36" s="1"/>
  <c r="AE88" i="36" s="1"/>
  <c r="W88" i="36"/>
  <c r="V88" i="36" s="1"/>
  <c r="U88" i="36" s="1"/>
  <c r="T88" i="36" s="1"/>
  <c r="S88" i="36" s="1"/>
  <c r="R88" i="36" s="1"/>
  <c r="Q88" i="36" s="1"/>
  <c r="P88" i="36" s="1"/>
  <c r="O88" i="36" s="1"/>
  <c r="N88" i="36" s="1"/>
  <c r="M88" i="36" s="1"/>
  <c r="L88" i="36" s="1"/>
  <c r="K88" i="36" s="1"/>
  <c r="J88" i="36" s="1"/>
  <c r="I88" i="36" s="1"/>
  <c r="H88" i="36" s="1"/>
  <c r="G88" i="36" s="1"/>
  <c r="F88" i="36" s="1"/>
  <c r="E88" i="36" s="1"/>
  <c r="D88" i="36" s="1"/>
  <c r="C88" i="36" s="1"/>
  <c r="Y87" i="36"/>
  <c r="Z87" i="36" s="1"/>
  <c r="AA87" i="36" s="1"/>
  <c r="AB87" i="36" s="1"/>
  <c r="AC87" i="36" s="1"/>
  <c r="AD87" i="36" s="1"/>
  <c r="AE87" i="36" s="1"/>
  <c r="W86" i="36"/>
  <c r="V86" i="36" s="1"/>
  <c r="U86" i="36" s="1"/>
  <c r="T86" i="36" s="1"/>
  <c r="S86" i="36" s="1"/>
  <c r="R86" i="36" s="1"/>
  <c r="Q86" i="36" s="1"/>
  <c r="P86" i="36" s="1"/>
  <c r="O86" i="36" s="1"/>
  <c r="N86" i="36" s="1"/>
  <c r="M86" i="36" s="1"/>
  <c r="L86" i="36" s="1"/>
  <c r="K86" i="36" s="1"/>
  <c r="J86" i="36" s="1"/>
  <c r="I86" i="36" s="1"/>
  <c r="H86" i="36" s="1"/>
  <c r="G86" i="36" s="1"/>
  <c r="F86" i="36" s="1"/>
  <c r="E86" i="36" s="1"/>
  <c r="D86" i="36" s="1"/>
  <c r="C86" i="36" s="1"/>
  <c r="W85" i="36"/>
  <c r="V85" i="36" s="1"/>
  <c r="U85" i="36" s="1"/>
  <c r="T85" i="36" s="1"/>
  <c r="S85" i="36" s="1"/>
  <c r="R85" i="36" s="1"/>
  <c r="Q85" i="36" s="1"/>
  <c r="P85" i="36" s="1"/>
  <c r="Y83" i="36"/>
  <c r="Z83" i="36" s="1"/>
  <c r="AA83" i="36" s="1"/>
  <c r="AB83" i="36" s="1"/>
  <c r="AC83" i="36" s="1"/>
  <c r="AD83" i="36" s="1"/>
  <c r="AE83" i="36" s="1"/>
  <c r="Y82" i="36"/>
  <c r="Z82" i="36" s="1"/>
  <c r="AA82" i="36" s="1"/>
  <c r="AB82" i="36" s="1"/>
  <c r="AC82" i="36" s="1"/>
  <c r="AD82" i="36" s="1"/>
  <c r="AE82" i="36" s="1"/>
  <c r="W82" i="36"/>
  <c r="V82" i="36" s="1"/>
  <c r="U82" i="36" s="1"/>
  <c r="T82" i="36" s="1"/>
  <c r="S82" i="36" s="1"/>
  <c r="R82" i="36" s="1"/>
  <c r="Q82" i="36" s="1"/>
  <c r="P82" i="36" s="1"/>
  <c r="O82" i="36" s="1"/>
  <c r="N82" i="36" s="1"/>
  <c r="M82" i="36" s="1"/>
  <c r="L82" i="36" s="1"/>
  <c r="K82" i="36" s="1"/>
  <c r="J82" i="36" s="1"/>
  <c r="I82" i="36" s="1"/>
  <c r="H82" i="36" s="1"/>
  <c r="G82" i="36" s="1"/>
  <c r="F82" i="36" s="1"/>
  <c r="E82" i="36" s="1"/>
  <c r="D82" i="36" s="1"/>
  <c r="C82" i="36" s="1"/>
  <c r="Y80" i="36"/>
  <c r="Z80" i="36" s="1"/>
  <c r="AA80" i="36" s="1"/>
  <c r="AB80" i="36" s="1"/>
  <c r="AC80" i="36" s="1"/>
  <c r="AD80" i="36" s="1"/>
  <c r="AE80" i="36" s="1"/>
  <c r="W80" i="36"/>
  <c r="V80" i="36" s="1"/>
  <c r="U80" i="36" s="1"/>
  <c r="T80" i="36" s="1"/>
  <c r="S80" i="36" s="1"/>
  <c r="R80" i="36" s="1"/>
  <c r="Q80" i="36" s="1"/>
  <c r="P80" i="36" s="1"/>
  <c r="O80" i="36" s="1"/>
  <c r="N80" i="36" s="1"/>
  <c r="M80" i="36" s="1"/>
  <c r="L80" i="36" s="1"/>
  <c r="K80" i="36" s="1"/>
  <c r="J80" i="36" s="1"/>
  <c r="I80" i="36" s="1"/>
  <c r="H80" i="36" s="1"/>
  <c r="G80" i="36" s="1"/>
  <c r="F80" i="36" s="1"/>
  <c r="E80" i="36" s="1"/>
  <c r="D80" i="36" s="1"/>
  <c r="C80" i="36" s="1"/>
  <c r="Y79" i="36"/>
  <c r="Z79" i="36" s="1"/>
  <c r="AA79" i="36" s="1"/>
  <c r="AB79" i="36" s="1"/>
  <c r="AC79" i="36" s="1"/>
  <c r="AD79" i="36" s="1"/>
  <c r="AE79" i="36" s="1"/>
  <c r="W78" i="36"/>
  <c r="V78" i="36" s="1"/>
  <c r="W77" i="36"/>
  <c r="V77" i="36" s="1"/>
  <c r="U77" i="36" s="1"/>
  <c r="T77" i="36" s="1"/>
  <c r="S77" i="36" s="1"/>
  <c r="R77" i="36" s="1"/>
  <c r="Q77" i="36" s="1"/>
  <c r="P77" i="36" s="1"/>
  <c r="O77" i="36" s="1"/>
  <c r="N77" i="36" s="1"/>
  <c r="M77" i="36" s="1"/>
  <c r="L77" i="36" s="1"/>
  <c r="K77" i="36" s="1"/>
  <c r="J77" i="36" s="1"/>
  <c r="I77" i="36" s="1"/>
  <c r="H77" i="36" s="1"/>
  <c r="G77" i="36" s="1"/>
  <c r="F77" i="36" s="1"/>
  <c r="E77" i="36" s="1"/>
  <c r="D77" i="36" s="1"/>
  <c r="C77" i="36" s="1"/>
  <c r="Y74" i="36"/>
  <c r="Z74" i="36" s="1"/>
  <c r="AA74" i="36" s="1"/>
  <c r="AB74" i="36" s="1"/>
  <c r="AC74" i="36" s="1"/>
  <c r="AD74" i="36" s="1"/>
  <c r="AE74" i="36" s="1"/>
  <c r="Y72" i="36"/>
  <c r="Z72" i="36" s="1"/>
  <c r="AA72" i="36" s="1"/>
  <c r="AB72" i="36" s="1"/>
  <c r="AC72" i="36" s="1"/>
  <c r="AD72" i="36" s="1"/>
  <c r="AE72" i="36" s="1"/>
  <c r="W72" i="36"/>
  <c r="V72" i="36" s="1"/>
  <c r="U72" i="36" s="1"/>
  <c r="T72" i="36" s="1"/>
  <c r="S72" i="36" s="1"/>
  <c r="R72" i="36" s="1"/>
  <c r="Q72" i="36" s="1"/>
  <c r="P72" i="36" s="1"/>
  <c r="O72" i="36" s="1"/>
  <c r="N72" i="36" s="1"/>
  <c r="M72" i="36" s="1"/>
  <c r="L72" i="36" s="1"/>
  <c r="K72" i="36" s="1"/>
  <c r="J72" i="36" s="1"/>
  <c r="I72" i="36" s="1"/>
  <c r="H72" i="36" s="1"/>
  <c r="G72" i="36" s="1"/>
  <c r="F72" i="36" s="1"/>
  <c r="E72" i="36" s="1"/>
  <c r="D72" i="36" s="1"/>
  <c r="C72" i="36" s="1"/>
  <c r="Y71" i="36"/>
  <c r="Z71" i="36" s="1"/>
  <c r="AA71" i="36" s="1"/>
  <c r="AB71" i="36" s="1"/>
  <c r="AC71" i="36" s="1"/>
  <c r="AD71" i="36" s="1"/>
  <c r="AE71" i="36" s="1"/>
  <c r="W70" i="36"/>
  <c r="V70" i="36" s="1"/>
  <c r="Y69" i="36"/>
  <c r="Z69" i="36" s="1"/>
  <c r="AA69" i="36" s="1"/>
  <c r="AB69" i="36" s="1"/>
  <c r="AC69" i="36" s="1"/>
  <c r="AD69" i="36" s="1"/>
  <c r="AE69" i="36" s="1"/>
  <c r="W69" i="36"/>
  <c r="V69" i="36" s="1"/>
  <c r="U69" i="36" s="1"/>
  <c r="T69" i="36" s="1"/>
  <c r="S69" i="36" s="1"/>
  <c r="R69" i="36" s="1"/>
  <c r="Q69" i="36" s="1"/>
  <c r="P69" i="36" s="1"/>
  <c r="O69" i="36" s="1"/>
  <c r="N69" i="36" s="1"/>
  <c r="M69" i="36" s="1"/>
  <c r="L69" i="36" s="1"/>
  <c r="K69" i="36" s="1"/>
  <c r="J69" i="36" s="1"/>
  <c r="I69" i="36" s="1"/>
  <c r="H69" i="36" s="1"/>
  <c r="G69" i="36" s="1"/>
  <c r="F69" i="36" s="1"/>
  <c r="E69" i="36" s="1"/>
  <c r="D69" i="36" s="1"/>
  <c r="C69" i="36" s="1"/>
  <c r="W66" i="36"/>
  <c r="V66" i="36" s="1"/>
  <c r="U66" i="36" s="1"/>
  <c r="T66" i="36" s="1"/>
  <c r="S66" i="36" s="1"/>
  <c r="R66" i="36" s="1"/>
  <c r="Q66" i="36" s="1"/>
  <c r="P66" i="36" s="1"/>
  <c r="O66" i="36" s="1"/>
  <c r="N66" i="36" s="1"/>
  <c r="M66" i="36" s="1"/>
  <c r="L66" i="36" s="1"/>
  <c r="K66" i="36" s="1"/>
  <c r="J66" i="36" s="1"/>
  <c r="I66" i="36" s="1"/>
  <c r="H66" i="36" s="1"/>
  <c r="G66" i="36" s="1"/>
  <c r="F66" i="36" s="1"/>
  <c r="E66" i="36" s="1"/>
  <c r="D66" i="36" s="1"/>
  <c r="C66" i="36" s="1"/>
  <c r="Y64" i="36"/>
  <c r="Z64" i="36" s="1"/>
  <c r="AA64" i="36" s="1"/>
  <c r="AB64" i="36" s="1"/>
  <c r="AC64" i="36" s="1"/>
  <c r="AD64" i="36" s="1"/>
  <c r="AE64" i="36" s="1"/>
  <c r="Y63" i="36"/>
  <c r="Z63" i="36" s="1"/>
  <c r="AA63" i="36" s="1"/>
  <c r="AB63" i="36" s="1"/>
  <c r="AC63" i="36" s="1"/>
  <c r="AD63" i="36" s="1"/>
  <c r="AE63" i="36" s="1"/>
  <c r="W62" i="36"/>
  <c r="V62" i="36" s="1"/>
  <c r="U62" i="36" s="1"/>
  <c r="T62" i="36" s="1"/>
  <c r="S62" i="36" s="1"/>
  <c r="R62" i="36" s="1"/>
  <c r="Q62" i="36" s="1"/>
  <c r="P62" i="36" s="1"/>
  <c r="O62" i="36" s="1"/>
  <c r="N62" i="36" s="1"/>
  <c r="M62" i="36" s="1"/>
  <c r="L62" i="36" s="1"/>
  <c r="K62" i="36" s="1"/>
  <c r="J62" i="36" s="1"/>
  <c r="I62" i="36" s="1"/>
  <c r="H62" i="36" s="1"/>
  <c r="G62" i="36" s="1"/>
  <c r="F62" i="36" s="1"/>
  <c r="E62" i="36" s="1"/>
  <c r="D62" i="36" s="1"/>
  <c r="C62" i="36" s="1"/>
  <c r="W61" i="36"/>
  <c r="V61" i="36" s="1"/>
  <c r="U61" i="36" s="1"/>
  <c r="T61" i="36" s="1"/>
  <c r="S61" i="36" s="1"/>
  <c r="R61" i="36" s="1"/>
  <c r="Q61" i="36" s="1"/>
  <c r="P61" i="36" s="1"/>
  <c r="W59" i="36"/>
  <c r="V59" i="36" s="1"/>
  <c r="U59" i="36" s="1"/>
  <c r="T59" i="36" s="1"/>
  <c r="S59" i="36" s="1"/>
  <c r="R59" i="36" s="1"/>
  <c r="Q59" i="36" s="1"/>
  <c r="P59" i="36" s="1"/>
  <c r="O59" i="36" s="1"/>
  <c r="N59" i="36" s="1"/>
  <c r="M59" i="36" s="1"/>
  <c r="L59" i="36" s="1"/>
  <c r="K59" i="36" s="1"/>
  <c r="J59" i="36" s="1"/>
  <c r="I59" i="36" s="1"/>
  <c r="H59" i="36" s="1"/>
  <c r="G59" i="36" s="1"/>
  <c r="F59" i="36" s="1"/>
  <c r="E59" i="36" s="1"/>
  <c r="D59" i="36" s="1"/>
  <c r="C59" i="36" s="1"/>
  <c r="W58" i="36"/>
  <c r="V58" i="36" s="1"/>
  <c r="U58" i="36" s="1"/>
  <c r="T58" i="36" s="1"/>
  <c r="S58" i="36" s="1"/>
  <c r="R58" i="36" s="1"/>
  <c r="Q58" i="36" s="1"/>
  <c r="P58" i="36" s="1"/>
  <c r="O58" i="36" s="1"/>
  <c r="N58" i="36" s="1"/>
  <c r="M58" i="36" s="1"/>
  <c r="L58" i="36" s="1"/>
  <c r="K58" i="36" s="1"/>
  <c r="J58" i="36" s="1"/>
  <c r="I58" i="36" s="1"/>
  <c r="H58" i="36" s="1"/>
  <c r="G58" i="36" s="1"/>
  <c r="F58" i="36" s="1"/>
  <c r="E58" i="36" s="1"/>
  <c r="D58" i="36" s="1"/>
  <c r="C58" i="36" s="1"/>
  <c r="Y56" i="36"/>
  <c r="Z56" i="36" s="1"/>
  <c r="AA56" i="36" s="1"/>
  <c r="AB56" i="36" s="1"/>
  <c r="AC56" i="36" s="1"/>
  <c r="AD56" i="36" s="1"/>
  <c r="AE56" i="36" s="1"/>
  <c r="W56" i="36"/>
  <c r="V56" i="36" s="1"/>
  <c r="U56" i="36" s="1"/>
  <c r="T56" i="36" s="1"/>
  <c r="S56" i="36" s="1"/>
  <c r="R56" i="36" s="1"/>
  <c r="Q56" i="36" s="1"/>
  <c r="P56" i="36" s="1"/>
  <c r="O56" i="36" s="1"/>
  <c r="N56" i="36" s="1"/>
  <c r="M56" i="36" s="1"/>
  <c r="L56" i="36" s="1"/>
  <c r="K56" i="36" s="1"/>
  <c r="J56" i="36" s="1"/>
  <c r="I56" i="36" s="1"/>
  <c r="H56" i="36" s="1"/>
  <c r="G56" i="36" s="1"/>
  <c r="F56" i="36" s="1"/>
  <c r="E56" i="36" s="1"/>
  <c r="D56" i="36" s="1"/>
  <c r="C56" i="36" s="1"/>
  <c r="Y55" i="36"/>
  <c r="Z55" i="36" s="1"/>
  <c r="AA55" i="36" s="1"/>
  <c r="AB55" i="36" s="1"/>
  <c r="AC55" i="36" s="1"/>
  <c r="AD55" i="36" s="1"/>
  <c r="AE55" i="36" s="1"/>
  <c r="W54" i="36"/>
  <c r="V54" i="36" s="1"/>
  <c r="W53" i="36"/>
  <c r="V53" i="36" s="1"/>
  <c r="U53" i="36" s="1"/>
  <c r="T53" i="36" s="1"/>
  <c r="S53" i="36" s="1"/>
  <c r="R53" i="36" s="1"/>
  <c r="Q53" i="36" s="1"/>
  <c r="P53" i="36" s="1"/>
  <c r="O53" i="36" s="1"/>
  <c r="N53" i="36" s="1"/>
  <c r="M53" i="36" s="1"/>
  <c r="L53" i="36" s="1"/>
  <c r="K53" i="36" s="1"/>
  <c r="J53" i="36" s="1"/>
  <c r="I53" i="36" s="1"/>
  <c r="H53" i="36" s="1"/>
  <c r="G53" i="36" s="1"/>
  <c r="F53" i="36" s="1"/>
  <c r="E53" i="36" s="1"/>
  <c r="D53" i="36" s="1"/>
  <c r="C53" i="36" s="1"/>
  <c r="W50" i="36"/>
  <c r="V50" i="36" s="1"/>
  <c r="U50" i="36" s="1"/>
  <c r="T50" i="36" s="1"/>
  <c r="S50" i="36" s="1"/>
  <c r="R50" i="36" s="1"/>
  <c r="Q50" i="36" s="1"/>
  <c r="P50" i="36" s="1"/>
  <c r="O50" i="36" s="1"/>
  <c r="N50" i="36" s="1"/>
  <c r="M50" i="36" s="1"/>
  <c r="L50" i="36" s="1"/>
  <c r="K50" i="36" s="1"/>
  <c r="J50" i="36" s="1"/>
  <c r="I50" i="36" s="1"/>
  <c r="H50" i="36" s="1"/>
  <c r="G50" i="36" s="1"/>
  <c r="F50" i="36" s="1"/>
  <c r="E50" i="36" s="1"/>
  <c r="D50" i="36" s="1"/>
  <c r="C50" i="36" s="1"/>
  <c r="Y48" i="36"/>
  <c r="Z48" i="36" s="1"/>
  <c r="AA48" i="36" s="1"/>
  <c r="AB48" i="36" s="1"/>
  <c r="AC48" i="36" s="1"/>
  <c r="AD48" i="36" s="1"/>
  <c r="AE48" i="36" s="1"/>
  <c r="W48" i="36"/>
  <c r="V48" i="36" s="1"/>
  <c r="U48" i="36" s="1"/>
  <c r="T48" i="36" s="1"/>
  <c r="S48" i="36" s="1"/>
  <c r="R48" i="36" s="1"/>
  <c r="Q48" i="36" s="1"/>
  <c r="P48" i="36" s="1"/>
  <c r="O48" i="36" s="1"/>
  <c r="N48" i="36" s="1"/>
  <c r="M48" i="36" s="1"/>
  <c r="L48" i="36" s="1"/>
  <c r="K48" i="36" s="1"/>
  <c r="J48" i="36" s="1"/>
  <c r="I48" i="36" s="1"/>
  <c r="H48" i="36" s="1"/>
  <c r="G48" i="36" s="1"/>
  <c r="F48" i="36" s="1"/>
  <c r="E48" i="36" s="1"/>
  <c r="D48" i="36" s="1"/>
  <c r="C48" i="36" s="1"/>
  <c r="Y47" i="36"/>
  <c r="Z47" i="36" s="1"/>
  <c r="AA47" i="36" s="1"/>
  <c r="AB47" i="36" s="1"/>
  <c r="AC47" i="36" s="1"/>
  <c r="AD47" i="36" s="1"/>
  <c r="AE47" i="36" s="1"/>
  <c r="W46" i="36"/>
  <c r="W45" i="36"/>
  <c r="V45" i="36" s="1"/>
  <c r="U45" i="36" s="1"/>
  <c r="T45" i="36" s="1"/>
  <c r="S45" i="36" s="1"/>
  <c r="R45" i="36" s="1"/>
  <c r="Q45" i="36" s="1"/>
  <c r="P45" i="36" s="1"/>
  <c r="O45" i="36" s="1"/>
  <c r="N45" i="36" s="1"/>
  <c r="M45" i="36" s="1"/>
  <c r="L45" i="36" s="1"/>
  <c r="K45" i="36" s="1"/>
  <c r="J45" i="36" s="1"/>
  <c r="I45" i="36" s="1"/>
  <c r="H45" i="36" s="1"/>
  <c r="G45" i="36" s="1"/>
  <c r="F45" i="36" s="1"/>
  <c r="E45" i="36" s="1"/>
  <c r="D45" i="36" s="1"/>
  <c r="C45" i="36" s="1"/>
  <c r="Y40" i="36"/>
  <c r="Z40" i="36" s="1"/>
  <c r="AA40" i="36" s="1"/>
  <c r="AB40" i="36" s="1"/>
  <c r="AC40" i="36" s="1"/>
  <c r="AD40" i="36" s="1"/>
  <c r="AE40" i="36" s="1"/>
  <c r="W40" i="36"/>
  <c r="V40" i="36" s="1"/>
  <c r="U40" i="36" s="1"/>
  <c r="T40" i="36" s="1"/>
  <c r="S40" i="36" s="1"/>
  <c r="R40" i="36" s="1"/>
  <c r="Q40" i="36" s="1"/>
  <c r="P40" i="36" s="1"/>
  <c r="O40" i="36" s="1"/>
  <c r="N40" i="36" s="1"/>
  <c r="M40" i="36" s="1"/>
  <c r="L40" i="36" s="1"/>
  <c r="K40" i="36" s="1"/>
  <c r="J40" i="36" s="1"/>
  <c r="I40" i="36" s="1"/>
  <c r="H40" i="36" s="1"/>
  <c r="G40" i="36" s="1"/>
  <c r="F40" i="36" s="1"/>
  <c r="E40" i="36" s="1"/>
  <c r="D40" i="36" s="1"/>
  <c r="C40" i="36" s="1"/>
  <c r="Y39" i="36"/>
  <c r="Z39" i="36" s="1"/>
  <c r="AA39" i="36" s="1"/>
  <c r="AB39" i="36" s="1"/>
  <c r="AC39" i="36" s="1"/>
  <c r="AD39" i="36" s="1"/>
  <c r="AE39" i="36" s="1"/>
  <c r="W38" i="36"/>
  <c r="W37" i="36"/>
  <c r="V37" i="36" s="1"/>
  <c r="U37" i="36" s="1"/>
  <c r="T37" i="36" s="1"/>
  <c r="S37" i="36" s="1"/>
  <c r="R37" i="36" s="1"/>
  <c r="Q37" i="36" s="1"/>
  <c r="P37" i="36" s="1"/>
  <c r="W34" i="36"/>
  <c r="V34" i="36" s="1"/>
  <c r="U34" i="36" s="1"/>
  <c r="T34" i="36" s="1"/>
  <c r="S34" i="36" s="1"/>
  <c r="R34" i="36" s="1"/>
  <c r="Q34" i="36" s="1"/>
  <c r="P34" i="36" s="1"/>
  <c r="O34" i="36" s="1"/>
  <c r="N34" i="36" s="1"/>
  <c r="M34" i="36" s="1"/>
  <c r="L34" i="36" s="1"/>
  <c r="K34" i="36" s="1"/>
  <c r="J34" i="36" s="1"/>
  <c r="I34" i="36" s="1"/>
  <c r="H34" i="36" s="1"/>
  <c r="G34" i="36" s="1"/>
  <c r="F34" i="36" s="1"/>
  <c r="E34" i="36" s="1"/>
  <c r="D34" i="36" s="1"/>
  <c r="C34" i="36" s="1"/>
  <c r="Y32" i="36"/>
  <c r="Z32" i="36" s="1"/>
  <c r="AA32" i="36" s="1"/>
  <c r="AB32" i="36" s="1"/>
  <c r="AC32" i="36" s="1"/>
  <c r="AD32" i="36" s="1"/>
  <c r="AE32" i="36" s="1"/>
  <c r="Y31" i="36"/>
  <c r="Z31" i="36" s="1"/>
  <c r="AA31" i="36" s="1"/>
  <c r="AB31" i="36" s="1"/>
  <c r="AC31" i="36" s="1"/>
  <c r="AD31" i="36" s="1"/>
  <c r="AE31" i="36" s="1"/>
  <c r="W30" i="36"/>
  <c r="V30" i="36" s="1"/>
  <c r="U30" i="36" s="1"/>
  <c r="T30" i="36" s="1"/>
  <c r="S30" i="36" s="1"/>
  <c r="R30" i="36" s="1"/>
  <c r="Q30" i="36" s="1"/>
  <c r="P30" i="36" s="1"/>
  <c r="O30" i="36" s="1"/>
  <c r="N30" i="36" s="1"/>
  <c r="M30" i="36" s="1"/>
  <c r="L30" i="36" s="1"/>
  <c r="K30" i="36" s="1"/>
  <c r="J30" i="36" s="1"/>
  <c r="I30" i="36" s="1"/>
  <c r="H30" i="36" s="1"/>
  <c r="G30" i="36" s="1"/>
  <c r="F30" i="36" s="1"/>
  <c r="E30" i="36" s="1"/>
  <c r="D30" i="36" s="1"/>
  <c r="C30" i="36" s="1"/>
  <c r="W29" i="36"/>
  <c r="V29" i="36" s="1"/>
  <c r="U29" i="36" s="1"/>
  <c r="T29" i="36" s="1"/>
  <c r="S29" i="36" s="1"/>
  <c r="R29" i="36" s="1"/>
  <c r="Q29" i="36" s="1"/>
  <c r="P29" i="36" s="1"/>
  <c r="O29" i="36" s="1"/>
  <c r="N29" i="36" s="1"/>
  <c r="M29" i="36" s="1"/>
  <c r="L29" i="36" s="1"/>
  <c r="K29" i="36" s="1"/>
  <c r="J29" i="36" s="1"/>
  <c r="I29" i="36" s="1"/>
  <c r="H29" i="36" s="1"/>
  <c r="G29" i="36" s="1"/>
  <c r="F29" i="36" s="1"/>
  <c r="E29" i="36" s="1"/>
  <c r="D29" i="36" s="1"/>
  <c r="C29" i="36" s="1"/>
  <c r="W27" i="36"/>
  <c r="V27" i="36" s="1"/>
  <c r="U27" i="36" s="1"/>
  <c r="T27" i="36" s="1"/>
  <c r="S27" i="36" s="1"/>
  <c r="R27" i="36" s="1"/>
  <c r="Q27" i="36" s="1"/>
  <c r="P27" i="36" s="1"/>
  <c r="O27" i="36" s="1"/>
  <c r="N27" i="36" s="1"/>
  <c r="M27" i="36" s="1"/>
  <c r="L27" i="36" s="1"/>
  <c r="K27" i="36" s="1"/>
  <c r="J27" i="36" s="1"/>
  <c r="I27" i="36" s="1"/>
  <c r="H27" i="36" s="1"/>
  <c r="G27" i="36" s="1"/>
  <c r="F27" i="36" s="1"/>
  <c r="E27" i="36" s="1"/>
  <c r="D27" i="36" s="1"/>
  <c r="C27" i="36" s="1"/>
  <c r="W26" i="36"/>
  <c r="V26" i="36" s="1"/>
  <c r="U26" i="36" s="1"/>
  <c r="T26" i="36" s="1"/>
  <c r="S26" i="36" s="1"/>
  <c r="R26" i="36" s="1"/>
  <c r="Q26" i="36" s="1"/>
  <c r="P26" i="36" s="1"/>
  <c r="O26" i="36" s="1"/>
  <c r="N26" i="36" s="1"/>
  <c r="M26" i="36" s="1"/>
  <c r="L26" i="36" s="1"/>
  <c r="K26" i="36" s="1"/>
  <c r="J26" i="36" s="1"/>
  <c r="I26" i="36" s="1"/>
  <c r="H26" i="36" s="1"/>
  <c r="G26" i="36" s="1"/>
  <c r="F26" i="36" s="1"/>
  <c r="E26" i="36" s="1"/>
  <c r="D26" i="36" s="1"/>
  <c r="C26" i="36" s="1"/>
  <c r="Y24" i="36"/>
  <c r="Z24" i="36" s="1"/>
  <c r="AA24" i="36" s="1"/>
  <c r="AB24" i="36" s="1"/>
  <c r="AC24" i="36" s="1"/>
  <c r="AD24" i="36" s="1"/>
  <c r="AE24" i="36" s="1"/>
  <c r="W24" i="36"/>
  <c r="V24" i="36" s="1"/>
  <c r="U24" i="36" s="1"/>
  <c r="T24" i="36" s="1"/>
  <c r="S24" i="36" s="1"/>
  <c r="R24" i="36" s="1"/>
  <c r="Q24" i="36" s="1"/>
  <c r="P24" i="36" s="1"/>
  <c r="O24" i="36" s="1"/>
  <c r="N24" i="36" s="1"/>
  <c r="M24" i="36" s="1"/>
  <c r="L24" i="36" s="1"/>
  <c r="K24" i="36" s="1"/>
  <c r="J24" i="36" s="1"/>
  <c r="I24" i="36" s="1"/>
  <c r="H24" i="36" s="1"/>
  <c r="G24" i="36" s="1"/>
  <c r="F24" i="36" s="1"/>
  <c r="E24" i="36" s="1"/>
  <c r="D24" i="36" s="1"/>
  <c r="C24" i="36" s="1"/>
  <c r="Y23" i="36"/>
  <c r="Z23" i="36" s="1"/>
  <c r="AA23" i="36" s="1"/>
  <c r="AB23" i="36" s="1"/>
  <c r="AC23" i="36" s="1"/>
  <c r="AD23" i="36" s="1"/>
  <c r="AE23" i="36" s="1"/>
  <c r="W22" i="36"/>
  <c r="V22" i="36" s="1"/>
  <c r="W21" i="36"/>
  <c r="V21" i="36" s="1"/>
  <c r="U21" i="36" s="1"/>
  <c r="T21" i="36" s="1"/>
  <c r="S21" i="36" s="1"/>
  <c r="R21" i="36" s="1"/>
  <c r="Q21" i="36" s="1"/>
  <c r="P21" i="36" s="1"/>
  <c r="O21" i="36" s="1"/>
  <c r="N21" i="36" s="1"/>
  <c r="M21" i="36" s="1"/>
  <c r="L21" i="36" s="1"/>
  <c r="K21" i="36" s="1"/>
  <c r="J21" i="36" s="1"/>
  <c r="I21" i="36" s="1"/>
  <c r="H21" i="36" s="1"/>
  <c r="G21" i="36" s="1"/>
  <c r="F21" i="36" s="1"/>
  <c r="E21" i="36" s="1"/>
  <c r="D21" i="36" s="1"/>
  <c r="C21" i="36" s="1"/>
  <c r="W18" i="36"/>
  <c r="V18" i="36" s="1"/>
  <c r="U18" i="36" s="1"/>
  <c r="T18" i="36" s="1"/>
  <c r="S18" i="36" s="1"/>
  <c r="R18" i="36" s="1"/>
  <c r="Q18" i="36" s="1"/>
  <c r="P18" i="36" s="1"/>
  <c r="O18" i="36" s="1"/>
  <c r="N18" i="36" s="1"/>
  <c r="M18" i="36" s="1"/>
  <c r="L18" i="36" s="1"/>
  <c r="K18" i="36" s="1"/>
  <c r="J18" i="36" s="1"/>
  <c r="I18" i="36" s="1"/>
  <c r="H18" i="36" s="1"/>
  <c r="G18" i="36" s="1"/>
  <c r="F18" i="36" s="1"/>
  <c r="E18" i="36" s="1"/>
  <c r="D18" i="36" s="1"/>
  <c r="C18" i="36" s="1"/>
  <c r="Y16" i="36"/>
  <c r="Z16" i="36" s="1"/>
  <c r="AA16" i="36" s="1"/>
  <c r="AB16" i="36" s="1"/>
  <c r="AC16" i="36" s="1"/>
  <c r="AD16" i="36" s="1"/>
  <c r="AE16" i="36" s="1"/>
  <c r="W16" i="36"/>
  <c r="V16" i="36" s="1"/>
  <c r="U16" i="36" s="1"/>
  <c r="T16" i="36" s="1"/>
  <c r="S16" i="36" s="1"/>
  <c r="R16" i="36" s="1"/>
  <c r="Q16" i="36" s="1"/>
  <c r="P16" i="36" s="1"/>
  <c r="O16" i="36" s="1"/>
  <c r="N16" i="36" s="1"/>
  <c r="M16" i="36" s="1"/>
  <c r="L16" i="36" s="1"/>
  <c r="K16" i="36" s="1"/>
  <c r="J16" i="36" s="1"/>
  <c r="I16" i="36" s="1"/>
  <c r="H16" i="36" s="1"/>
  <c r="G16" i="36" s="1"/>
  <c r="F16" i="36" s="1"/>
  <c r="E16" i="36" s="1"/>
  <c r="D16" i="36" s="1"/>
  <c r="C16" i="36" s="1"/>
  <c r="Y15" i="36"/>
  <c r="Z15" i="36" s="1"/>
  <c r="AA15" i="36" s="1"/>
  <c r="AB15" i="36" s="1"/>
  <c r="AC15" i="36" s="1"/>
  <c r="AD15" i="36" s="1"/>
  <c r="AE15" i="36" s="1"/>
  <c r="W14" i="36"/>
  <c r="V14" i="36" s="1"/>
  <c r="U14" i="36" s="1"/>
  <c r="T14" i="36" s="1"/>
  <c r="S14" i="36" s="1"/>
  <c r="R14" i="36" s="1"/>
  <c r="Q14" i="36" s="1"/>
  <c r="P14" i="36" s="1"/>
  <c r="O14" i="36" s="1"/>
  <c r="N14" i="36" s="1"/>
  <c r="M14" i="36" s="1"/>
  <c r="L14" i="36" s="1"/>
  <c r="K14" i="36" s="1"/>
  <c r="J14" i="36" s="1"/>
  <c r="I14" i="36" s="1"/>
  <c r="H14" i="36" s="1"/>
  <c r="G14" i="36" s="1"/>
  <c r="F14" i="36" s="1"/>
  <c r="E14" i="36" s="1"/>
  <c r="D14" i="36" s="1"/>
  <c r="C14" i="36" s="1"/>
  <c r="W13" i="36"/>
  <c r="V13" i="36" s="1"/>
  <c r="U13" i="36" s="1"/>
  <c r="T13" i="36" s="1"/>
  <c r="S13" i="36" s="1"/>
  <c r="R13" i="36" s="1"/>
  <c r="Q13" i="36" s="1"/>
  <c r="P13" i="36" s="1"/>
  <c r="O13" i="36" s="1"/>
  <c r="N13" i="36" s="1"/>
  <c r="M13" i="36" s="1"/>
  <c r="L13" i="36" s="1"/>
  <c r="K13" i="36" s="1"/>
  <c r="J13" i="36" s="1"/>
  <c r="I13" i="36" s="1"/>
  <c r="H13" i="36" s="1"/>
  <c r="G13" i="36" s="1"/>
  <c r="F13" i="36" s="1"/>
  <c r="E13" i="36" s="1"/>
  <c r="D13" i="36" s="1"/>
  <c r="C13" i="36" s="1"/>
  <c r="Y8" i="36"/>
  <c r="Z8" i="36" s="1"/>
  <c r="AA8" i="36" s="1"/>
  <c r="AB8" i="36" s="1"/>
  <c r="AC8" i="36" s="1"/>
  <c r="AD8" i="36" s="1"/>
  <c r="AE8" i="36" s="1"/>
  <c r="W8" i="36"/>
  <c r="V8" i="36" s="1"/>
  <c r="U8" i="36" s="1"/>
  <c r="T8" i="36" s="1"/>
  <c r="S8" i="36" s="1"/>
  <c r="R8" i="36" s="1"/>
  <c r="Q8" i="36" s="1"/>
  <c r="P8" i="36" s="1"/>
  <c r="O8" i="36" s="1"/>
  <c r="N8" i="36" s="1"/>
  <c r="M8" i="36" s="1"/>
  <c r="L8" i="36" s="1"/>
  <c r="K8" i="36" s="1"/>
  <c r="J8" i="36" s="1"/>
  <c r="I8" i="36" s="1"/>
  <c r="H8" i="36" s="1"/>
  <c r="G8" i="36" s="1"/>
  <c r="F8" i="36" s="1"/>
  <c r="E8" i="36" s="1"/>
  <c r="D8" i="36" s="1"/>
  <c r="C8" i="36" s="1"/>
  <c r="Y7" i="36"/>
  <c r="Z7" i="36" s="1"/>
  <c r="AA7" i="36" s="1"/>
  <c r="AB7" i="36" s="1"/>
  <c r="AC7" i="36" s="1"/>
  <c r="AD7" i="36" s="1"/>
  <c r="AE7" i="36" s="1"/>
  <c r="Q219" i="36"/>
  <c r="I219" i="36"/>
  <c r="W6" i="36"/>
  <c r="V6" i="36" s="1"/>
  <c r="W5" i="36"/>
  <c r="V5" i="36" s="1"/>
  <c r="U5" i="36" s="1"/>
  <c r="T5" i="36" s="1"/>
  <c r="S5" i="36" s="1"/>
  <c r="R5" i="36" s="1"/>
  <c r="Q5" i="36" s="1"/>
  <c r="P5" i="36" s="1"/>
  <c r="O5" i="36" s="1"/>
  <c r="N5" i="36" s="1"/>
  <c r="M5" i="36" s="1"/>
  <c r="L5" i="36" s="1"/>
  <c r="K5" i="36" s="1"/>
  <c r="J5" i="36" s="1"/>
  <c r="I5" i="36" s="1"/>
  <c r="H5" i="36" s="1"/>
  <c r="G5" i="36" s="1"/>
  <c r="F5" i="36" s="1"/>
  <c r="E5" i="36" s="1"/>
  <c r="D5" i="36" s="1"/>
  <c r="C5" i="36" s="1"/>
  <c r="O219" i="36"/>
  <c r="G219" i="36"/>
  <c r="AA219" i="36"/>
  <c r="Z219" i="36"/>
  <c r="S219" i="36"/>
  <c r="R219" i="36"/>
  <c r="K219" i="36"/>
  <c r="J219" i="36"/>
  <c r="C219" i="36"/>
  <c r="Y107" i="38"/>
  <c r="Q107" i="38"/>
  <c r="I107" i="38"/>
  <c r="X107" i="38"/>
  <c r="W107" i="38"/>
  <c r="V107" i="38"/>
  <c r="P107" i="38"/>
  <c r="O107" i="38"/>
  <c r="N107" i="38"/>
  <c r="H107" i="38"/>
  <c r="G107" i="38"/>
  <c r="F107" i="38"/>
  <c r="V46" i="36"/>
  <c r="U46" i="36" s="1"/>
  <c r="T46" i="36" s="1"/>
  <c r="S46" i="36" s="1"/>
  <c r="R46" i="36" s="1"/>
  <c r="Q46" i="36" s="1"/>
  <c r="P46" i="36" s="1"/>
  <c r="O46" i="36" s="1"/>
  <c r="N46" i="36" s="1"/>
  <c r="M46" i="36" s="1"/>
  <c r="L46" i="36" s="1"/>
  <c r="K46" i="36" s="1"/>
  <c r="J46" i="36" s="1"/>
  <c r="I46" i="36" s="1"/>
  <c r="H46" i="36" s="1"/>
  <c r="G46" i="36" s="1"/>
  <c r="F46" i="36" s="1"/>
  <c r="E46" i="36" s="1"/>
  <c r="D46" i="36" s="1"/>
  <c r="C46" i="36" s="1"/>
  <c r="V38" i="36"/>
  <c r="U38" i="36" s="1"/>
  <c r="T38" i="36" s="1"/>
  <c r="S38" i="36" s="1"/>
  <c r="R38" i="36" s="1"/>
  <c r="Q38" i="36" s="1"/>
  <c r="P38" i="36" s="1"/>
  <c r="O38" i="36" s="1"/>
  <c r="N38" i="36" s="1"/>
  <c r="M38" i="36" s="1"/>
  <c r="L38" i="36" s="1"/>
  <c r="K38" i="36" s="1"/>
  <c r="J38" i="36" s="1"/>
  <c r="I38" i="36" s="1"/>
  <c r="H38" i="36" s="1"/>
  <c r="G38" i="36" s="1"/>
  <c r="F38" i="36" s="1"/>
  <c r="E38" i="36" s="1"/>
  <c r="D38" i="36" s="1"/>
  <c r="C38" i="36" s="1"/>
  <c r="W100" i="36"/>
  <c r="V100" i="36" s="1"/>
  <c r="U100" i="36" s="1"/>
  <c r="T100" i="36" s="1"/>
  <c r="W99" i="36"/>
  <c r="W98" i="36"/>
  <c r="V98" i="36" s="1"/>
  <c r="U98" i="36" s="1"/>
  <c r="T98" i="36" s="1"/>
  <c r="S98" i="36" s="1"/>
  <c r="R98" i="36" s="1"/>
  <c r="Q98" i="36" s="1"/>
  <c r="P98" i="36" s="1"/>
  <c r="O98" i="36" s="1"/>
  <c r="N98" i="36" s="1"/>
  <c r="M98" i="36" s="1"/>
  <c r="L98" i="36" s="1"/>
  <c r="K98" i="36" s="1"/>
  <c r="J98" i="36" s="1"/>
  <c r="I98" i="36" s="1"/>
  <c r="H98" i="36" s="1"/>
  <c r="G98" i="36" s="1"/>
  <c r="F98" i="36" s="1"/>
  <c r="E98" i="36" s="1"/>
  <c r="D98" i="36" s="1"/>
  <c r="C98" i="36" s="1"/>
  <c r="W97" i="36"/>
  <c r="V97" i="36" s="1"/>
  <c r="U97" i="36" s="1"/>
  <c r="T97" i="36" s="1"/>
  <c r="S97" i="36" s="1"/>
  <c r="R97" i="36" s="1"/>
  <c r="Q97" i="36" s="1"/>
  <c r="P97" i="36" s="1"/>
  <c r="O97" i="36" s="1"/>
  <c r="N97" i="36" s="1"/>
  <c r="M97" i="36" s="1"/>
  <c r="L97" i="36" s="1"/>
  <c r="K97" i="36" s="1"/>
  <c r="J97" i="36" s="1"/>
  <c r="I97" i="36" s="1"/>
  <c r="H97" i="36" s="1"/>
  <c r="W96" i="36"/>
  <c r="V96" i="36" s="1"/>
  <c r="U96" i="36" s="1"/>
  <c r="T96" i="36" s="1"/>
  <c r="S96" i="36" s="1"/>
  <c r="R96" i="36" s="1"/>
  <c r="Q96" i="36" s="1"/>
  <c r="P96" i="36" s="1"/>
  <c r="O96" i="36" s="1"/>
  <c r="N96" i="36" s="1"/>
  <c r="M96" i="36" s="1"/>
  <c r="L96" i="36" s="1"/>
  <c r="K96" i="36" s="1"/>
  <c r="J96" i="36" s="1"/>
  <c r="I96" i="36" s="1"/>
  <c r="H96" i="36" s="1"/>
  <c r="G96" i="36" s="1"/>
  <c r="F96" i="36" s="1"/>
  <c r="E96" i="36" s="1"/>
  <c r="D96" i="36" s="1"/>
  <c r="C96" i="36" s="1"/>
  <c r="W95" i="36"/>
  <c r="V95" i="36" s="1"/>
  <c r="U95" i="36" s="1"/>
  <c r="T95" i="36" s="1"/>
  <c r="S95" i="36" s="1"/>
  <c r="R95" i="36" s="1"/>
  <c r="Q95" i="36" s="1"/>
  <c r="P95" i="36" s="1"/>
  <c r="O95" i="36" s="1"/>
  <c r="N95" i="36" s="1"/>
  <c r="M95" i="36" s="1"/>
  <c r="L95" i="36" s="1"/>
  <c r="K95" i="36" s="1"/>
  <c r="J95" i="36" s="1"/>
  <c r="I95" i="36" s="1"/>
  <c r="H95" i="36" s="1"/>
  <c r="G95" i="36" s="1"/>
  <c r="F95" i="36" s="1"/>
  <c r="E95" i="36" s="1"/>
  <c r="D95" i="36" s="1"/>
  <c r="C95" i="36" s="1"/>
  <c r="W94" i="36"/>
  <c r="V94" i="36" s="1"/>
  <c r="U94" i="36" s="1"/>
  <c r="T94" i="36" s="1"/>
  <c r="S94" i="36" s="1"/>
  <c r="R94" i="36" s="1"/>
  <c r="Q94" i="36" s="1"/>
  <c r="P94" i="36" s="1"/>
  <c r="O94" i="36" s="1"/>
  <c r="N94" i="36" s="1"/>
  <c r="M94" i="36" s="1"/>
  <c r="L94" i="36" s="1"/>
  <c r="K94" i="36" s="1"/>
  <c r="J94" i="36" s="1"/>
  <c r="I94" i="36" s="1"/>
  <c r="H94" i="36" s="1"/>
  <c r="G94" i="36" s="1"/>
  <c r="F94" i="36" s="1"/>
  <c r="E94" i="36" s="1"/>
  <c r="D94" i="36" s="1"/>
  <c r="C94" i="36" s="1"/>
  <c r="W92" i="36"/>
  <c r="V92" i="36" s="1"/>
  <c r="U92" i="36" s="1"/>
  <c r="T92" i="36" s="1"/>
  <c r="S92" i="36" s="1"/>
  <c r="R92" i="36" s="1"/>
  <c r="Q92" i="36" s="1"/>
  <c r="P92" i="36" s="1"/>
  <c r="O92" i="36" s="1"/>
  <c r="N92" i="36" s="1"/>
  <c r="M92" i="36" s="1"/>
  <c r="L92" i="36" s="1"/>
  <c r="K92" i="36" s="1"/>
  <c r="J92" i="36" s="1"/>
  <c r="I92" i="36" s="1"/>
  <c r="H92" i="36" s="1"/>
  <c r="G92" i="36" s="1"/>
  <c r="F92" i="36" s="1"/>
  <c r="E92" i="36" s="1"/>
  <c r="D92" i="36" s="1"/>
  <c r="C92" i="36" s="1"/>
  <c r="W91" i="36"/>
  <c r="W89" i="36"/>
  <c r="V89" i="36" s="1"/>
  <c r="U89" i="36" s="1"/>
  <c r="T89" i="36" s="1"/>
  <c r="S89" i="36" s="1"/>
  <c r="R89" i="36" s="1"/>
  <c r="Q89" i="36" s="1"/>
  <c r="P89" i="36" s="1"/>
  <c r="O89" i="36" s="1"/>
  <c r="N89" i="36" s="1"/>
  <c r="M89" i="36" s="1"/>
  <c r="L89" i="36" s="1"/>
  <c r="K89" i="36" s="1"/>
  <c r="J89" i="36" s="1"/>
  <c r="I89" i="36" s="1"/>
  <c r="H89" i="36" s="1"/>
  <c r="G89" i="36" s="1"/>
  <c r="F89" i="36" s="1"/>
  <c r="E89" i="36" s="1"/>
  <c r="D89" i="36" s="1"/>
  <c r="C89" i="36" s="1"/>
  <c r="W87" i="36"/>
  <c r="V87" i="36" s="1"/>
  <c r="U87" i="36" s="1"/>
  <c r="W84" i="36"/>
  <c r="V84" i="36" s="1"/>
  <c r="U84" i="36" s="1"/>
  <c r="T84" i="36" s="1"/>
  <c r="S84" i="36" s="1"/>
  <c r="R84" i="36" s="1"/>
  <c r="Q84" i="36" s="1"/>
  <c r="P84" i="36" s="1"/>
  <c r="O84" i="36" s="1"/>
  <c r="N84" i="36" s="1"/>
  <c r="M84" i="36" s="1"/>
  <c r="L84" i="36" s="1"/>
  <c r="K84" i="36" s="1"/>
  <c r="J84" i="36" s="1"/>
  <c r="I84" i="36" s="1"/>
  <c r="H84" i="36" s="1"/>
  <c r="G84" i="36" s="1"/>
  <c r="F84" i="36" s="1"/>
  <c r="E84" i="36" s="1"/>
  <c r="D84" i="36" s="1"/>
  <c r="C84" i="36" s="1"/>
  <c r="W83" i="36"/>
  <c r="V83" i="36" s="1"/>
  <c r="U83" i="36" s="1"/>
  <c r="T83" i="36" s="1"/>
  <c r="S83" i="36" s="1"/>
  <c r="R83" i="36" s="1"/>
  <c r="Q83" i="36" s="1"/>
  <c r="P83" i="36" s="1"/>
  <c r="O83" i="36" s="1"/>
  <c r="N83" i="36" s="1"/>
  <c r="M83" i="36" s="1"/>
  <c r="L83" i="36" s="1"/>
  <c r="K83" i="36" s="1"/>
  <c r="J83" i="36" s="1"/>
  <c r="I83" i="36" s="1"/>
  <c r="H83" i="36" s="1"/>
  <c r="G83" i="36" s="1"/>
  <c r="F83" i="36" s="1"/>
  <c r="E83" i="36" s="1"/>
  <c r="D83" i="36" s="1"/>
  <c r="C83" i="36" s="1"/>
  <c r="W81" i="36"/>
  <c r="V81" i="36" s="1"/>
  <c r="U81" i="36" s="1"/>
  <c r="T81" i="36" s="1"/>
  <c r="S81" i="36" s="1"/>
  <c r="R81" i="36" s="1"/>
  <c r="Q81" i="36" s="1"/>
  <c r="P81" i="36" s="1"/>
  <c r="O81" i="36" s="1"/>
  <c r="N81" i="36" s="1"/>
  <c r="M81" i="36" s="1"/>
  <c r="L81" i="36" s="1"/>
  <c r="K81" i="36" s="1"/>
  <c r="J81" i="36" s="1"/>
  <c r="I81" i="36" s="1"/>
  <c r="H81" i="36" s="1"/>
  <c r="G81" i="36" s="1"/>
  <c r="F81" i="36" s="1"/>
  <c r="E81" i="36" s="1"/>
  <c r="D81" i="36" s="1"/>
  <c r="C81" i="36" s="1"/>
  <c r="W79" i="36"/>
  <c r="V79" i="36" s="1"/>
  <c r="U79" i="36" s="1"/>
  <c r="T79" i="36" s="1"/>
  <c r="S79" i="36" s="1"/>
  <c r="R79" i="36" s="1"/>
  <c r="Q79" i="36" s="1"/>
  <c r="P79" i="36" s="1"/>
  <c r="O79" i="36" s="1"/>
  <c r="N79" i="36" s="1"/>
  <c r="M79" i="36" s="1"/>
  <c r="L79" i="36" s="1"/>
  <c r="K79" i="36" s="1"/>
  <c r="J79" i="36" s="1"/>
  <c r="I79" i="36" s="1"/>
  <c r="H79" i="36" s="1"/>
  <c r="G79" i="36" s="1"/>
  <c r="F79" i="36" s="1"/>
  <c r="E79" i="36" s="1"/>
  <c r="D79" i="36" s="1"/>
  <c r="C79" i="36" s="1"/>
  <c r="W76" i="36"/>
  <c r="V76" i="36" s="1"/>
  <c r="U76" i="36" s="1"/>
  <c r="T76" i="36" s="1"/>
  <c r="S76" i="36" s="1"/>
  <c r="R76" i="36" s="1"/>
  <c r="Q76" i="36" s="1"/>
  <c r="P76" i="36" s="1"/>
  <c r="O76" i="36" s="1"/>
  <c r="N76" i="36" s="1"/>
  <c r="M76" i="36" s="1"/>
  <c r="L76" i="36" s="1"/>
  <c r="K76" i="36" s="1"/>
  <c r="J76" i="36" s="1"/>
  <c r="I76" i="36" s="1"/>
  <c r="H76" i="36" s="1"/>
  <c r="G76" i="36" s="1"/>
  <c r="F76" i="36" s="1"/>
  <c r="E76" i="36" s="1"/>
  <c r="D76" i="36" s="1"/>
  <c r="C76" i="36" s="1"/>
  <c r="W75" i="36"/>
  <c r="V75" i="36" s="1"/>
  <c r="U75" i="36" s="1"/>
  <c r="T75" i="36" s="1"/>
  <c r="S75" i="36" s="1"/>
  <c r="R75" i="36" s="1"/>
  <c r="Q75" i="36" s="1"/>
  <c r="P75" i="36" s="1"/>
  <c r="O75" i="36" s="1"/>
  <c r="N75" i="36" s="1"/>
  <c r="M75" i="36" s="1"/>
  <c r="L75" i="36" s="1"/>
  <c r="K75" i="36" s="1"/>
  <c r="J75" i="36" s="1"/>
  <c r="I75" i="36" s="1"/>
  <c r="H75" i="36" s="1"/>
  <c r="G75" i="36" s="1"/>
  <c r="F75" i="36" s="1"/>
  <c r="E75" i="36" s="1"/>
  <c r="D75" i="36" s="1"/>
  <c r="C75" i="36" s="1"/>
  <c r="W74" i="36"/>
  <c r="V74" i="36" s="1"/>
  <c r="U74" i="36" s="1"/>
  <c r="T74" i="36" s="1"/>
  <c r="S74" i="36" s="1"/>
  <c r="R74" i="36" s="1"/>
  <c r="Q74" i="36" s="1"/>
  <c r="P74" i="36" s="1"/>
  <c r="O74" i="36" s="1"/>
  <c r="N74" i="36" s="1"/>
  <c r="M74" i="36" s="1"/>
  <c r="L74" i="36" s="1"/>
  <c r="K74" i="36" s="1"/>
  <c r="J74" i="36" s="1"/>
  <c r="I74" i="36" s="1"/>
  <c r="H74" i="36" s="1"/>
  <c r="G74" i="36" s="1"/>
  <c r="F74" i="36" s="1"/>
  <c r="E74" i="36" s="1"/>
  <c r="D74" i="36" s="1"/>
  <c r="C74" i="36" s="1"/>
  <c r="W73" i="36"/>
  <c r="V73" i="36" s="1"/>
  <c r="U73" i="36" s="1"/>
  <c r="T73" i="36" s="1"/>
  <c r="S73" i="36" s="1"/>
  <c r="R73" i="36" s="1"/>
  <c r="Q73" i="36" s="1"/>
  <c r="P73" i="36" s="1"/>
  <c r="O73" i="36" s="1"/>
  <c r="N73" i="36" s="1"/>
  <c r="M73" i="36" s="1"/>
  <c r="L73" i="36" s="1"/>
  <c r="K73" i="36" s="1"/>
  <c r="J73" i="36" s="1"/>
  <c r="I73" i="36" s="1"/>
  <c r="H73" i="36" s="1"/>
  <c r="G73" i="36" s="1"/>
  <c r="F73" i="36" s="1"/>
  <c r="E73" i="36" s="1"/>
  <c r="D73" i="36" s="1"/>
  <c r="C73" i="36" s="1"/>
  <c r="W71" i="36"/>
  <c r="V71" i="36" s="1"/>
  <c r="U71" i="36" s="1"/>
  <c r="T71" i="36" s="1"/>
  <c r="S71" i="36" s="1"/>
  <c r="R71" i="36" s="1"/>
  <c r="Q71" i="36" s="1"/>
  <c r="P71" i="36" s="1"/>
  <c r="O71" i="36" s="1"/>
  <c r="N71" i="36" s="1"/>
  <c r="M71" i="36" s="1"/>
  <c r="L71" i="36" s="1"/>
  <c r="K71" i="36" s="1"/>
  <c r="J71" i="36" s="1"/>
  <c r="I71" i="36" s="1"/>
  <c r="H71" i="36" s="1"/>
  <c r="G71" i="36" s="1"/>
  <c r="F71" i="36" s="1"/>
  <c r="E71" i="36" s="1"/>
  <c r="D71" i="36" s="1"/>
  <c r="C71" i="36" s="1"/>
  <c r="W68" i="36"/>
  <c r="V68" i="36" s="1"/>
  <c r="U68" i="36" s="1"/>
  <c r="T68" i="36" s="1"/>
  <c r="S68" i="36" s="1"/>
  <c r="R68" i="36" s="1"/>
  <c r="Q68" i="36" s="1"/>
  <c r="P68" i="36" s="1"/>
  <c r="O68" i="36" s="1"/>
  <c r="N68" i="36" s="1"/>
  <c r="M68" i="36" s="1"/>
  <c r="L68" i="36" s="1"/>
  <c r="K68" i="36" s="1"/>
  <c r="J68" i="36" s="1"/>
  <c r="I68" i="36" s="1"/>
  <c r="H68" i="36" s="1"/>
  <c r="G68" i="36" s="1"/>
  <c r="F68" i="36" s="1"/>
  <c r="E68" i="36" s="1"/>
  <c r="D68" i="36" s="1"/>
  <c r="C68" i="36" s="1"/>
  <c r="W67" i="36"/>
  <c r="V67" i="36" s="1"/>
  <c r="U67" i="36" s="1"/>
  <c r="T67" i="36" s="1"/>
  <c r="S67" i="36" s="1"/>
  <c r="R67" i="36" s="1"/>
  <c r="Q67" i="36" s="1"/>
  <c r="P67" i="36" s="1"/>
  <c r="O67" i="36" s="1"/>
  <c r="N67" i="36" s="1"/>
  <c r="M67" i="36" s="1"/>
  <c r="L67" i="36" s="1"/>
  <c r="K67" i="36" s="1"/>
  <c r="J67" i="36" s="1"/>
  <c r="I67" i="36" s="1"/>
  <c r="H67" i="36" s="1"/>
  <c r="G67" i="36" s="1"/>
  <c r="F67" i="36" s="1"/>
  <c r="E67" i="36" s="1"/>
  <c r="D67" i="36" s="1"/>
  <c r="C67" i="36" s="1"/>
  <c r="W65" i="36"/>
  <c r="V65" i="36" s="1"/>
  <c r="U65" i="36" s="1"/>
  <c r="T65" i="36" s="1"/>
  <c r="S65" i="36" s="1"/>
  <c r="R65" i="36" s="1"/>
  <c r="Q65" i="36" s="1"/>
  <c r="P65" i="36" s="1"/>
  <c r="O65" i="36" s="1"/>
  <c r="N65" i="36" s="1"/>
  <c r="M65" i="36" s="1"/>
  <c r="L65" i="36" s="1"/>
  <c r="K65" i="36" s="1"/>
  <c r="J65" i="36" s="1"/>
  <c r="I65" i="36" s="1"/>
  <c r="H65" i="36" s="1"/>
  <c r="G65" i="36" s="1"/>
  <c r="F65" i="36" s="1"/>
  <c r="E65" i="36" s="1"/>
  <c r="D65" i="36" s="1"/>
  <c r="C65" i="36" s="1"/>
  <c r="W64" i="36"/>
  <c r="V64" i="36" s="1"/>
  <c r="U64" i="36" s="1"/>
  <c r="T64" i="36" s="1"/>
  <c r="S64" i="36" s="1"/>
  <c r="R64" i="36" s="1"/>
  <c r="Q64" i="36" s="1"/>
  <c r="P64" i="36" s="1"/>
  <c r="O64" i="36" s="1"/>
  <c r="N64" i="36" s="1"/>
  <c r="M64" i="36" s="1"/>
  <c r="L64" i="36" s="1"/>
  <c r="K64" i="36" s="1"/>
  <c r="J64" i="36" s="1"/>
  <c r="I64" i="36" s="1"/>
  <c r="H64" i="36" s="1"/>
  <c r="G64" i="36" s="1"/>
  <c r="F64" i="36" s="1"/>
  <c r="E64" i="36" s="1"/>
  <c r="D64" i="36" s="1"/>
  <c r="C64" i="36" s="1"/>
  <c r="W63" i="36"/>
  <c r="V63" i="36" s="1"/>
  <c r="U63" i="36" s="1"/>
  <c r="T63" i="36" s="1"/>
  <c r="S63" i="36" s="1"/>
  <c r="R63" i="36" s="1"/>
  <c r="Q63" i="36" s="1"/>
  <c r="P63" i="36" s="1"/>
  <c r="O63" i="36" s="1"/>
  <c r="N63" i="36" s="1"/>
  <c r="M63" i="36" s="1"/>
  <c r="L63" i="36" s="1"/>
  <c r="K63" i="36" s="1"/>
  <c r="J63" i="36" s="1"/>
  <c r="I63" i="36" s="1"/>
  <c r="H63" i="36" s="1"/>
  <c r="G63" i="36" s="1"/>
  <c r="F63" i="36" s="1"/>
  <c r="E63" i="36" s="1"/>
  <c r="D63" i="36" s="1"/>
  <c r="C63" i="36" s="1"/>
  <c r="W60" i="36"/>
  <c r="V60" i="36" s="1"/>
  <c r="W57" i="36"/>
  <c r="V57" i="36" s="1"/>
  <c r="U57" i="36" s="1"/>
  <c r="T57" i="36" s="1"/>
  <c r="S57" i="36" s="1"/>
  <c r="R57" i="36" s="1"/>
  <c r="Q57" i="36" s="1"/>
  <c r="P57" i="36" s="1"/>
  <c r="O57" i="36" s="1"/>
  <c r="N57" i="36" s="1"/>
  <c r="M57" i="36" s="1"/>
  <c r="L57" i="36" s="1"/>
  <c r="K57" i="36" s="1"/>
  <c r="J57" i="36" s="1"/>
  <c r="I57" i="36" s="1"/>
  <c r="H57" i="36" s="1"/>
  <c r="G57" i="36" s="1"/>
  <c r="F57" i="36" s="1"/>
  <c r="E57" i="36" s="1"/>
  <c r="D57" i="36" s="1"/>
  <c r="C57" i="36" s="1"/>
  <c r="W55" i="36"/>
  <c r="V55" i="36" s="1"/>
  <c r="U55" i="36" s="1"/>
  <c r="T55" i="36" s="1"/>
  <c r="S55" i="36" s="1"/>
  <c r="R55" i="36" s="1"/>
  <c r="Q55" i="36" s="1"/>
  <c r="P55" i="36" s="1"/>
  <c r="O55" i="36" s="1"/>
  <c r="N55" i="36" s="1"/>
  <c r="M55" i="36" s="1"/>
  <c r="L55" i="36" s="1"/>
  <c r="K55" i="36" s="1"/>
  <c r="J55" i="36" s="1"/>
  <c r="I55" i="36" s="1"/>
  <c r="H55" i="36" s="1"/>
  <c r="G55" i="36" s="1"/>
  <c r="F55" i="36" s="1"/>
  <c r="E55" i="36" s="1"/>
  <c r="D55" i="36" s="1"/>
  <c r="C55" i="36" s="1"/>
  <c r="W52" i="36"/>
  <c r="V52" i="36" s="1"/>
  <c r="U52" i="36" s="1"/>
  <c r="T52" i="36" s="1"/>
  <c r="S52" i="36" s="1"/>
  <c r="R52" i="36" s="1"/>
  <c r="Q52" i="36" s="1"/>
  <c r="P52" i="36" s="1"/>
  <c r="O52" i="36" s="1"/>
  <c r="N52" i="36" s="1"/>
  <c r="M52" i="36" s="1"/>
  <c r="L52" i="36" s="1"/>
  <c r="K52" i="36" s="1"/>
  <c r="J52" i="36" s="1"/>
  <c r="I52" i="36" s="1"/>
  <c r="H52" i="36" s="1"/>
  <c r="G52" i="36" s="1"/>
  <c r="F52" i="36" s="1"/>
  <c r="E52" i="36" s="1"/>
  <c r="D52" i="36" s="1"/>
  <c r="C52" i="36" s="1"/>
  <c r="W51" i="36"/>
  <c r="V51" i="36" s="1"/>
  <c r="U51" i="36" s="1"/>
  <c r="T51" i="36" s="1"/>
  <c r="S51" i="36" s="1"/>
  <c r="R51" i="36" s="1"/>
  <c r="Q51" i="36" s="1"/>
  <c r="P51" i="36" s="1"/>
  <c r="O51" i="36" s="1"/>
  <c r="N51" i="36" s="1"/>
  <c r="M51" i="36" s="1"/>
  <c r="L51" i="36" s="1"/>
  <c r="K51" i="36" s="1"/>
  <c r="J51" i="36" s="1"/>
  <c r="I51" i="36" s="1"/>
  <c r="H51" i="36" s="1"/>
  <c r="G51" i="36" s="1"/>
  <c r="F51" i="36" s="1"/>
  <c r="E51" i="36" s="1"/>
  <c r="D51" i="36" s="1"/>
  <c r="C51" i="36" s="1"/>
  <c r="W49" i="36"/>
  <c r="W47" i="36"/>
  <c r="V47" i="36" s="1"/>
  <c r="U47" i="36" s="1"/>
  <c r="T47" i="36" s="1"/>
  <c r="S47" i="36" s="1"/>
  <c r="R47" i="36" s="1"/>
  <c r="Q47" i="36" s="1"/>
  <c r="P47" i="36" s="1"/>
  <c r="O47" i="36" s="1"/>
  <c r="N47" i="36" s="1"/>
  <c r="M47" i="36" s="1"/>
  <c r="L47" i="36" s="1"/>
  <c r="K47" i="36" s="1"/>
  <c r="J47" i="36" s="1"/>
  <c r="I47" i="36" s="1"/>
  <c r="H47" i="36" s="1"/>
  <c r="G47" i="36" s="1"/>
  <c r="F47" i="36" s="1"/>
  <c r="E47" i="36" s="1"/>
  <c r="D47" i="36" s="1"/>
  <c r="C47" i="36" s="1"/>
  <c r="W44" i="36"/>
  <c r="V44" i="36" s="1"/>
  <c r="W43" i="36"/>
  <c r="V43" i="36" s="1"/>
  <c r="U43" i="36" s="1"/>
  <c r="T43" i="36" s="1"/>
  <c r="S43" i="36" s="1"/>
  <c r="R43" i="36" s="1"/>
  <c r="Q43" i="36" s="1"/>
  <c r="P43" i="36" s="1"/>
  <c r="O43" i="36" s="1"/>
  <c r="N43" i="36" s="1"/>
  <c r="M43" i="36" s="1"/>
  <c r="L43" i="36" s="1"/>
  <c r="K43" i="36" s="1"/>
  <c r="J43" i="36" s="1"/>
  <c r="I43" i="36" s="1"/>
  <c r="H43" i="36" s="1"/>
  <c r="G43" i="36" s="1"/>
  <c r="F43" i="36" s="1"/>
  <c r="E43" i="36" s="1"/>
  <c r="D43" i="36" s="1"/>
  <c r="C43" i="36" s="1"/>
  <c r="W42" i="36"/>
  <c r="V42" i="36" s="1"/>
  <c r="U42" i="36" s="1"/>
  <c r="T42" i="36" s="1"/>
  <c r="S42" i="36" s="1"/>
  <c r="R42" i="36" s="1"/>
  <c r="Q42" i="36" s="1"/>
  <c r="P42" i="36" s="1"/>
  <c r="O42" i="36" s="1"/>
  <c r="N42" i="36" s="1"/>
  <c r="M42" i="36" s="1"/>
  <c r="L42" i="36" s="1"/>
  <c r="K42" i="36" s="1"/>
  <c r="J42" i="36" s="1"/>
  <c r="I42" i="36" s="1"/>
  <c r="H42" i="36" s="1"/>
  <c r="G42" i="36" s="1"/>
  <c r="F42" i="36" s="1"/>
  <c r="E42" i="36" s="1"/>
  <c r="D42" i="36" s="1"/>
  <c r="C42" i="36" s="1"/>
  <c r="W41" i="36"/>
  <c r="V41" i="36" s="1"/>
  <c r="U41" i="36" s="1"/>
  <c r="T41" i="36" s="1"/>
  <c r="W39" i="36"/>
  <c r="V39" i="36" s="1"/>
  <c r="U39" i="36" s="1"/>
  <c r="W36" i="36"/>
  <c r="V36" i="36" s="1"/>
  <c r="U36" i="36" s="1"/>
  <c r="T36" i="36" s="1"/>
  <c r="S36" i="36" s="1"/>
  <c r="R36" i="36" s="1"/>
  <c r="Q36" i="36" s="1"/>
  <c r="P36" i="36" s="1"/>
  <c r="O36" i="36" s="1"/>
  <c r="N36" i="36" s="1"/>
  <c r="M36" i="36" s="1"/>
  <c r="L36" i="36" s="1"/>
  <c r="K36" i="36" s="1"/>
  <c r="J36" i="36" s="1"/>
  <c r="I36" i="36" s="1"/>
  <c r="H36" i="36" s="1"/>
  <c r="G36" i="36" s="1"/>
  <c r="F36" i="36" s="1"/>
  <c r="E36" i="36" s="1"/>
  <c r="D36" i="36" s="1"/>
  <c r="C36" i="36" s="1"/>
  <c r="W35" i="36"/>
  <c r="V35" i="36" s="1"/>
  <c r="U35" i="36" s="1"/>
  <c r="T35" i="36" s="1"/>
  <c r="S35" i="36" s="1"/>
  <c r="R35" i="36" s="1"/>
  <c r="Q35" i="36" s="1"/>
  <c r="P35" i="36" s="1"/>
  <c r="O35" i="36" s="1"/>
  <c r="N35" i="36" s="1"/>
  <c r="M35" i="36" s="1"/>
  <c r="L35" i="36" s="1"/>
  <c r="K35" i="36" s="1"/>
  <c r="J35" i="36" s="1"/>
  <c r="I35" i="36" s="1"/>
  <c r="H35" i="36" s="1"/>
  <c r="G35" i="36" s="1"/>
  <c r="F35" i="36" s="1"/>
  <c r="E35" i="36" s="1"/>
  <c r="D35" i="36" s="1"/>
  <c r="C35" i="36" s="1"/>
  <c r="W33" i="36"/>
  <c r="V33" i="36" s="1"/>
  <c r="U33" i="36" s="1"/>
  <c r="T33" i="36" s="1"/>
  <c r="S33" i="36" s="1"/>
  <c r="R33" i="36" s="1"/>
  <c r="Q33" i="36" s="1"/>
  <c r="P33" i="36" s="1"/>
  <c r="O33" i="36" s="1"/>
  <c r="N33" i="36" s="1"/>
  <c r="M33" i="36" s="1"/>
  <c r="L33" i="36" s="1"/>
  <c r="K33" i="36" s="1"/>
  <c r="J33" i="36" s="1"/>
  <c r="I33" i="36" s="1"/>
  <c r="H33" i="36" s="1"/>
  <c r="G33" i="36" s="1"/>
  <c r="F33" i="36" s="1"/>
  <c r="E33" i="36" s="1"/>
  <c r="D33" i="36" s="1"/>
  <c r="C33" i="36" s="1"/>
  <c r="W32" i="36"/>
  <c r="V32" i="36" s="1"/>
  <c r="U32" i="36" s="1"/>
  <c r="T32" i="36" s="1"/>
  <c r="S32" i="36" s="1"/>
  <c r="R32" i="36" s="1"/>
  <c r="Q32" i="36" s="1"/>
  <c r="P32" i="36" s="1"/>
  <c r="O32" i="36" s="1"/>
  <c r="N32" i="36" s="1"/>
  <c r="M32" i="36" s="1"/>
  <c r="L32" i="36" s="1"/>
  <c r="K32" i="36" s="1"/>
  <c r="J32" i="36" s="1"/>
  <c r="I32" i="36" s="1"/>
  <c r="H32" i="36" s="1"/>
  <c r="G32" i="36" s="1"/>
  <c r="F32" i="36" s="1"/>
  <c r="E32" i="36" s="1"/>
  <c r="D32" i="36" s="1"/>
  <c r="C32" i="36" s="1"/>
  <c r="W31" i="36"/>
  <c r="V31" i="36" s="1"/>
  <c r="U31" i="36" s="1"/>
  <c r="T31" i="36" s="1"/>
  <c r="S31" i="36" s="1"/>
  <c r="R31" i="36" s="1"/>
  <c r="W28" i="36"/>
  <c r="V28" i="36" s="1"/>
  <c r="U28" i="36" s="1"/>
  <c r="T28" i="36" s="1"/>
  <c r="S28" i="36" s="1"/>
  <c r="R28" i="36" s="1"/>
  <c r="Q28" i="36" s="1"/>
  <c r="P28" i="36" s="1"/>
  <c r="O28" i="36" s="1"/>
  <c r="N28" i="36" s="1"/>
  <c r="M28" i="36" s="1"/>
  <c r="L28" i="36" s="1"/>
  <c r="K28" i="36" s="1"/>
  <c r="J28" i="36" s="1"/>
  <c r="I28" i="36" s="1"/>
  <c r="H28" i="36" s="1"/>
  <c r="G28" i="36" s="1"/>
  <c r="F28" i="36" s="1"/>
  <c r="E28" i="36" s="1"/>
  <c r="D28" i="36" s="1"/>
  <c r="C28" i="36" s="1"/>
  <c r="W25" i="36"/>
  <c r="V25" i="36" s="1"/>
  <c r="U25" i="36" s="1"/>
  <c r="T25" i="36" s="1"/>
  <c r="S25" i="36" s="1"/>
  <c r="R25" i="36" s="1"/>
  <c r="Q25" i="36" s="1"/>
  <c r="P25" i="36" s="1"/>
  <c r="O25" i="36" s="1"/>
  <c r="N25" i="36" s="1"/>
  <c r="M25" i="36" s="1"/>
  <c r="L25" i="36" s="1"/>
  <c r="K25" i="36" s="1"/>
  <c r="J25" i="36" s="1"/>
  <c r="I25" i="36" s="1"/>
  <c r="H25" i="36" s="1"/>
  <c r="G25" i="36" s="1"/>
  <c r="F25" i="36" s="1"/>
  <c r="E25" i="36" s="1"/>
  <c r="D25" i="36" s="1"/>
  <c r="C25" i="36" s="1"/>
  <c r="W23" i="36"/>
  <c r="V23" i="36" s="1"/>
  <c r="U23" i="36" s="1"/>
  <c r="T23" i="36" s="1"/>
  <c r="S23" i="36" s="1"/>
  <c r="R23" i="36" s="1"/>
  <c r="Q23" i="36" s="1"/>
  <c r="P23" i="36" s="1"/>
  <c r="O23" i="36" s="1"/>
  <c r="N23" i="36" s="1"/>
  <c r="M23" i="36" s="1"/>
  <c r="L23" i="36" s="1"/>
  <c r="K23" i="36" s="1"/>
  <c r="J23" i="36" s="1"/>
  <c r="I23" i="36" s="1"/>
  <c r="H23" i="36" s="1"/>
  <c r="G23" i="36" s="1"/>
  <c r="F23" i="36" s="1"/>
  <c r="E23" i="36" s="1"/>
  <c r="D23" i="36" s="1"/>
  <c r="C23" i="36" s="1"/>
  <c r="W20" i="36"/>
  <c r="V20" i="36" s="1"/>
  <c r="U20" i="36" s="1"/>
  <c r="T20" i="36" s="1"/>
  <c r="S20" i="36" s="1"/>
  <c r="R20" i="36" s="1"/>
  <c r="Q20" i="36" s="1"/>
  <c r="P20" i="36" s="1"/>
  <c r="O20" i="36" s="1"/>
  <c r="N20" i="36" s="1"/>
  <c r="M20" i="36" s="1"/>
  <c r="L20" i="36" s="1"/>
  <c r="K20" i="36" s="1"/>
  <c r="J20" i="36" s="1"/>
  <c r="I20" i="36" s="1"/>
  <c r="H20" i="36" s="1"/>
  <c r="G20" i="36" s="1"/>
  <c r="F20" i="36" s="1"/>
  <c r="E20" i="36" s="1"/>
  <c r="D20" i="36" s="1"/>
  <c r="C20" i="36" s="1"/>
  <c r="W19" i="36"/>
  <c r="V19" i="36" s="1"/>
  <c r="U19" i="36" s="1"/>
  <c r="T19" i="36" s="1"/>
  <c r="S19" i="36" s="1"/>
  <c r="R19" i="36" s="1"/>
  <c r="Q19" i="36" s="1"/>
  <c r="P19" i="36" s="1"/>
  <c r="O19" i="36" s="1"/>
  <c r="N19" i="36" s="1"/>
  <c r="M19" i="36" s="1"/>
  <c r="L19" i="36" s="1"/>
  <c r="K19" i="36" s="1"/>
  <c r="J19" i="36" s="1"/>
  <c r="I19" i="36" s="1"/>
  <c r="H19" i="36" s="1"/>
  <c r="G19" i="36" s="1"/>
  <c r="F19" i="36" s="1"/>
  <c r="E19" i="36" s="1"/>
  <c r="D19" i="36" s="1"/>
  <c r="C19" i="36" s="1"/>
  <c r="W17" i="36"/>
  <c r="V17" i="36" s="1"/>
  <c r="U17" i="36" s="1"/>
  <c r="T17" i="36" s="1"/>
  <c r="S17" i="36" s="1"/>
  <c r="R17" i="36" s="1"/>
  <c r="Q17" i="36" s="1"/>
  <c r="P17" i="36" s="1"/>
  <c r="O17" i="36" s="1"/>
  <c r="N17" i="36" s="1"/>
  <c r="M17" i="36" s="1"/>
  <c r="L17" i="36" s="1"/>
  <c r="K17" i="36" s="1"/>
  <c r="J17" i="36" s="1"/>
  <c r="I17" i="36" s="1"/>
  <c r="H17" i="36" s="1"/>
  <c r="G17" i="36" s="1"/>
  <c r="F17" i="36" s="1"/>
  <c r="E17" i="36" s="1"/>
  <c r="D17" i="36" s="1"/>
  <c r="C17" i="36" s="1"/>
  <c r="W15" i="36"/>
  <c r="V15" i="36" s="1"/>
  <c r="U15" i="36" s="1"/>
  <c r="T15" i="36" s="1"/>
  <c r="S15" i="36" s="1"/>
  <c r="R15" i="36" s="1"/>
  <c r="Q15" i="36" s="1"/>
  <c r="P15" i="36" s="1"/>
  <c r="O15" i="36" s="1"/>
  <c r="N15" i="36" s="1"/>
  <c r="M15" i="36" s="1"/>
  <c r="L15" i="36" s="1"/>
  <c r="K15" i="36" s="1"/>
  <c r="J15" i="36" s="1"/>
  <c r="I15" i="36" s="1"/>
  <c r="H15" i="36" s="1"/>
  <c r="G15" i="36" s="1"/>
  <c r="F15" i="36" s="1"/>
  <c r="E15" i="36" s="1"/>
  <c r="D15" i="36" s="1"/>
  <c r="C15" i="36" s="1"/>
  <c r="W12" i="36"/>
  <c r="V12" i="36" s="1"/>
  <c r="U12" i="36" s="1"/>
  <c r="T12" i="36" s="1"/>
  <c r="S12" i="36" s="1"/>
  <c r="R12" i="36" s="1"/>
  <c r="Q12" i="36" s="1"/>
  <c r="P12" i="36" s="1"/>
  <c r="O12" i="36" s="1"/>
  <c r="N12" i="36" s="1"/>
  <c r="M12" i="36" s="1"/>
  <c r="L12" i="36" s="1"/>
  <c r="K12" i="36" s="1"/>
  <c r="J12" i="36" s="1"/>
  <c r="I12" i="36" s="1"/>
  <c r="H12" i="36" s="1"/>
  <c r="G12" i="36" s="1"/>
  <c r="F12" i="36" s="1"/>
  <c r="E12" i="36" s="1"/>
  <c r="D12" i="36" s="1"/>
  <c r="C12" i="36" s="1"/>
  <c r="W11" i="36"/>
  <c r="V11" i="36" s="1"/>
  <c r="U11" i="36" s="1"/>
  <c r="T11" i="36" s="1"/>
  <c r="S11" i="36" s="1"/>
  <c r="R11" i="36" s="1"/>
  <c r="Q11" i="36" s="1"/>
  <c r="P11" i="36" s="1"/>
  <c r="O11" i="36" s="1"/>
  <c r="N11" i="36" s="1"/>
  <c r="M11" i="36" s="1"/>
  <c r="L11" i="36" s="1"/>
  <c r="K11" i="36" s="1"/>
  <c r="J11" i="36" s="1"/>
  <c r="I11" i="36" s="1"/>
  <c r="H11" i="36" s="1"/>
  <c r="G11" i="36" s="1"/>
  <c r="F11" i="36" s="1"/>
  <c r="E11" i="36" s="1"/>
  <c r="D11" i="36" s="1"/>
  <c r="C11" i="36" s="1"/>
  <c r="W10" i="36"/>
  <c r="V10" i="36" s="1"/>
  <c r="U10" i="36" s="1"/>
  <c r="T10" i="36" s="1"/>
  <c r="S10" i="36" s="1"/>
  <c r="R10" i="36" s="1"/>
  <c r="Q10" i="36" s="1"/>
  <c r="P10" i="36" s="1"/>
  <c r="O10" i="36" s="1"/>
  <c r="N10" i="36" s="1"/>
  <c r="M10" i="36" s="1"/>
  <c r="L10" i="36" s="1"/>
  <c r="K10" i="36" s="1"/>
  <c r="J10" i="36" s="1"/>
  <c r="I10" i="36" s="1"/>
  <c r="H10" i="36" s="1"/>
  <c r="G10" i="36" s="1"/>
  <c r="F10" i="36" s="1"/>
  <c r="E10" i="36" s="1"/>
  <c r="D10" i="36" s="1"/>
  <c r="C10" i="36" s="1"/>
  <c r="W9" i="36"/>
  <c r="V9" i="36" s="1"/>
  <c r="U9" i="36" s="1"/>
  <c r="W7" i="36"/>
  <c r="V7" i="36" s="1"/>
  <c r="U7" i="36" s="1"/>
  <c r="T7" i="36" s="1"/>
  <c r="S7" i="36" s="1"/>
  <c r="R7" i="36" s="1"/>
  <c r="Q7" i="36" s="1"/>
  <c r="P7" i="36" s="1"/>
  <c r="O7" i="36" s="1"/>
  <c r="N7" i="36" s="1"/>
  <c r="M7" i="36" s="1"/>
  <c r="L7" i="36" s="1"/>
  <c r="K7" i="36" s="1"/>
  <c r="J7" i="36" s="1"/>
  <c r="I7" i="36" s="1"/>
  <c r="H7" i="36" s="1"/>
  <c r="G7" i="36" s="1"/>
  <c r="F7" i="36" s="1"/>
  <c r="E7" i="36" s="1"/>
  <c r="D7" i="36" s="1"/>
  <c r="C7" i="36" s="1"/>
  <c r="W4" i="36"/>
  <c r="V4" i="36" s="1"/>
  <c r="W3" i="36"/>
  <c r="V3" i="36" s="1"/>
  <c r="U3" i="36" s="1"/>
  <c r="T3" i="36" s="1"/>
  <c r="S3" i="36" s="1"/>
  <c r="R3" i="36" s="1"/>
  <c r="Q3" i="36" s="1"/>
  <c r="P3" i="36" s="1"/>
  <c r="O3" i="36" s="1"/>
  <c r="N3" i="36" s="1"/>
  <c r="M3" i="36" s="1"/>
  <c r="L3" i="36" s="1"/>
  <c r="K3" i="36" s="1"/>
  <c r="J3" i="36" s="1"/>
  <c r="I3" i="36" s="1"/>
  <c r="H3" i="36" s="1"/>
  <c r="G3" i="36" s="1"/>
  <c r="F3" i="36" s="1"/>
  <c r="E3" i="36" s="1"/>
  <c r="D3" i="36" s="1"/>
  <c r="C3" i="36" s="1"/>
  <c r="Z86" i="36"/>
  <c r="AA86" i="36" s="1"/>
  <c r="Z81" i="36"/>
  <c r="AA81" i="36" s="1"/>
  <c r="AB81" i="36" s="1"/>
  <c r="AC81" i="36" s="1"/>
  <c r="AD81" i="36" s="1"/>
  <c r="AE81" i="36" s="1"/>
  <c r="Z54" i="36"/>
  <c r="AA54" i="36" s="1"/>
  <c r="AB54" i="36" s="1"/>
  <c r="AC54" i="36" s="1"/>
  <c r="AD54" i="36" s="1"/>
  <c r="AE54" i="36" s="1"/>
  <c r="Z38" i="36"/>
  <c r="AA38" i="36" s="1"/>
  <c r="AB38" i="36" s="1"/>
  <c r="AC38" i="36" s="1"/>
  <c r="AD38" i="36" s="1"/>
  <c r="AE38" i="36" s="1"/>
  <c r="AA5" i="36"/>
  <c r="AB5" i="36" s="1"/>
  <c r="AC5" i="36" s="1"/>
  <c r="AD5" i="36" s="1"/>
  <c r="AE5" i="36" s="1"/>
  <c r="Z3" i="36"/>
  <c r="AA3" i="36" s="1"/>
  <c r="AB3" i="36" s="1"/>
  <c r="AC3" i="36" s="1"/>
  <c r="AD3" i="36" s="1"/>
  <c r="AE3" i="36" s="1"/>
  <c r="Y101" i="36"/>
  <c r="Z101" i="36" s="1"/>
  <c r="AA101" i="36" s="1"/>
  <c r="AB101" i="36" s="1"/>
  <c r="AC101" i="36" s="1"/>
  <c r="AD101" i="36" s="1"/>
  <c r="AE101" i="36" s="1"/>
  <c r="Y100" i="36"/>
  <c r="Y99" i="36"/>
  <c r="Z99" i="36" s="1"/>
  <c r="AA99" i="36" s="1"/>
  <c r="AB99" i="36" s="1"/>
  <c r="AC99" i="36" s="1"/>
  <c r="AD99" i="36" s="1"/>
  <c r="AE99" i="36" s="1"/>
  <c r="Y98" i="36"/>
  <c r="Z98" i="36" s="1"/>
  <c r="AA98" i="36" s="1"/>
  <c r="AB98" i="36" s="1"/>
  <c r="AC98" i="36" s="1"/>
  <c r="AD98" i="36" s="1"/>
  <c r="AE98" i="36" s="1"/>
  <c r="Y97" i="36"/>
  <c r="Z97" i="36" s="1"/>
  <c r="AA97" i="36" s="1"/>
  <c r="AB97" i="36" s="1"/>
  <c r="AC97" i="36" s="1"/>
  <c r="AD97" i="36" s="1"/>
  <c r="AE97" i="36" s="1"/>
  <c r="Y94" i="36"/>
  <c r="Z94" i="36" s="1"/>
  <c r="AA94" i="36" s="1"/>
  <c r="Y92" i="36"/>
  <c r="Z92" i="36" s="1"/>
  <c r="AA92" i="36" s="1"/>
  <c r="AB92" i="36" s="1"/>
  <c r="AC92" i="36" s="1"/>
  <c r="AD92" i="36" s="1"/>
  <c r="AE92" i="36" s="1"/>
  <c r="Y91" i="36"/>
  <c r="Z91" i="36" s="1"/>
  <c r="AA91" i="36" s="1"/>
  <c r="AB91" i="36" s="1"/>
  <c r="AC91" i="36" s="1"/>
  <c r="AD91" i="36" s="1"/>
  <c r="AE91" i="36" s="1"/>
  <c r="Y89" i="36"/>
  <c r="Z89" i="36" s="1"/>
  <c r="AA89" i="36" s="1"/>
  <c r="AB89" i="36" s="1"/>
  <c r="AC89" i="36" s="1"/>
  <c r="AD89" i="36" s="1"/>
  <c r="AE89" i="36" s="1"/>
  <c r="Y86" i="36"/>
  <c r="Y85" i="36"/>
  <c r="Z85" i="36" s="1"/>
  <c r="AA85" i="36" s="1"/>
  <c r="AB85" i="36" s="1"/>
  <c r="AC85" i="36" s="1"/>
  <c r="AD85" i="36" s="1"/>
  <c r="AE85" i="36" s="1"/>
  <c r="Y84" i="36"/>
  <c r="Y81" i="36"/>
  <c r="Y78" i="36"/>
  <c r="Z78" i="36" s="1"/>
  <c r="AA78" i="36" s="1"/>
  <c r="Y77" i="36"/>
  <c r="Z77" i="36" s="1"/>
  <c r="AA77" i="36" s="1"/>
  <c r="AB77" i="36" s="1"/>
  <c r="AC77" i="36" s="1"/>
  <c r="AD77" i="36" s="1"/>
  <c r="AE77" i="36" s="1"/>
  <c r="Y76" i="36"/>
  <c r="Z76" i="36" s="1"/>
  <c r="AA76" i="36" s="1"/>
  <c r="AB76" i="36" s="1"/>
  <c r="AC76" i="36" s="1"/>
  <c r="AD76" i="36" s="1"/>
  <c r="AE76" i="36" s="1"/>
  <c r="Y75" i="36"/>
  <c r="Z75" i="36" s="1"/>
  <c r="AA75" i="36" s="1"/>
  <c r="AB75" i="36" s="1"/>
  <c r="AC75" i="36" s="1"/>
  <c r="AD75" i="36" s="1"/>
  <c r="AE75" i="36" s="1"/>
  <c r="Y73" i="36"/>
  <c r="Z73" i="36" s="1"/>
  <c r="Y70" i="36"/>
  <c r="Z70" i="36" s="1"/>
  <c r="AA70" i="36" s="1"/>
  <c r="Y68" i="36"/>
  <c r="Z68" i="36" s="1"/>
  <c r="AA68" i="36" s="1"/>
  <c r="AB68" i="36" s="1"/>
  <c r="AC68" i="36" s="1"/>
  <c r="AD68" i="36" s="1"/>
  <c r="AE68" i="36" s="1"/>
  <c r="Y67" i="36"/>
  <c r="Z67" i="36" s="1"/>
  <c r="AA67" i="36" s="1"/>
  <c r="AB67" i="36" s="1"/>
  <c r="AC67" i="36" s="1"/>
  <c r="AD67" i="36" s="1"/>
  <c r="AE67" i="36" s="1"/>
  <c r="Y66" i="36"/>
  <c r="Z66" i="36" s="1"/>
  <c r="AA66" i="36" s="1"/>
  <c r="AB66" i="36" s="1"/>
  <c r="AC66" i="36" s="1"/>
  <c r="AD66" i="36" s="1"/>
  <c r="AE66" i="36" s="1"/>
  <c r="Y65" i="36"/>
  <c r="Z65" i="36" s="1"/>
  <c r="AA65" i="36" s="1"/>
  <c r="AB65" i="36" s="1"/>
  <c r="AC65" i="36" s="1"/>
  <c r="AD65" i="36" s="1"/>
  <c r="AE65" i="36" s="1"/>
  <c r="Y62" i="36"/>
  <c r="Z62" i="36" s="1"/>
  <c r="AA62" i="36" s="1"/>
  <c r="Y61" i="36"/>
  <c r="Z61" i="36" s="1"/>
  <c r="AA61" i="36" s="1"/>
  <c r="AB61" i="36" s="1"/>
  <c r="AC61" i="36" s="1"/>
  <c r="AD61" i="36" s="1"/>
  <c r="AE61" i="36" s="1"/>
  <c r="Y60" i="36"/>
  <c r="Z60" i="36" s="1"/>
  <c r="AA60" i="36" s="1"/>
  <c r="AB60" i="36" s="1"/>
  <c r="AC60" i="36" s="1"/>
  <c r="AD60" i="36" s="1"/>
  <c r="AE60" i="36" s="1"/>
  <c r="Y59" i="36"/>
  <c r="Z59" i="36" s="1"/>
  <c r="AA59" i="36" s="1"/>
  <c r="AB59" i="36" s="1"/>
  <c r="AC59" i="36" s="1"/>
  <c r="AD59" i="36" s="1"/>
  <c r="AE59" i="36" s="1"/>
  <c r="Y58" i="36"/>
  <c r="Z58" i="36" s="1"/>
  <c r="AA58" i="36" s="1"/>
  <c r="AB58" i="36" s="1"/>
  <c r="AC58" i="36" s="1"/>
  <c r="AD58" i="36" s="1"/>
  <c r="AE58" i="36" s="1"/>
  <c r="Y57" i="36"/>
  <c r="Z57" i="36" s="1"/>
  <c r="AA57" i="36" s="1"/>
  <c r="AB57" i="36" s="1"/>
  <c r="AC57" i="36" s="1"/>
  <c r="AD57" i="36" s="1"/>
  <c r="AE57" i="36" s="1"/>
  <c r="Y54" i="36"/>
  <c r="Y53" i="36"/>
  <c r="Z53" i="36" s="1"/>
  <c r="AA53" i="36" s="1"/>
  <c r="AB53" i="36" s="1"/>
  <c r="AC53" i="36" s="1"/>
  <c r="AD53" i="36" s="1"/>
  <c r="AE53" i="36" s="1"/>
  <c r="Y52" i="36"/>
  <c r="Y51" i="36"/>
  <c r="Z51" i="36" s="1"/>
  <c r="AA51" i="36" s="1"/>
  <c r="AB51" i="36" s="1"/>
  <c r="AC51" i="36" s="1"/>
  <c r="AD51" i="36" s="1"/>
  <c r="AE51" i="36" s="1"/>
  <c r="Y50" i="36"/>
  <c r="Z50" i="36" s="1"/>
  <c r="AA50" i="36" s="1"/>
  <c r="AB50" i="36" s="1"/>
  <c r="AC50" i="36" s="1"/>
  <c r="AD50" i="36" s="1"/>
  <c r="AE50" i="36" s="1"/>
  <c r="Y49" i="36"/>
  <c r="Z49" i="36" s="1"/>
  <c r="AA49" i="36" s="1"/>
  <c r="AB49" i="36" s="1"/>
  <c r="AC49" i="36" s="1"/>
  <c r="AD49" i="36" s="1"/>
  <c r="AE49" i="36" s="1"/>
  <c r="Y46" i="36"/>
  <c r="Z46" i="36" s="1"/>
  <c r="AA46" i="36" s="1"/>
  <c r="Y45" i="36"/>
  <c r="Z45" i="36" s="1"/>
  <c r="AA45" i="36" s="1"/>
  <c r="AB45" i="36" s="1"/>
  <c r="AC45" i="36" s="1"/>
  <c r="AD45" i="36" s="1"/>
  <c r="AE45" i="36" s="1"/>
  <c r="Y44" i="36"/>
  <c r="Z44" i="36" s="1"/>
  <c r="AA44" i="36" s="1"/>
  <c r="AB44" i="36" s="1"/>
  <c r="AC44" i="36" s="1"/>
  <c r="AD44" i="36" s="1"/>
  <c r="AE44" i="36" s="1"/>
  <c r="Y43" i="36"/>
  <c r="Z43" i="36" s="1"/>
  <c r="AA43" i="36" s="1"/>
  <c r="AB43" i="36" s="1"/>
  <c r="AC43" i="36" s="1"/>
  <c r="AD43" i="36" s="1"/>
  <c r="AE43" i="36" s="1"/>
  <c r="Y42" i="36"/>
  <c r="Z42" i="36" s="1"/>
  <c r="AA42" i="36" s="1"/>
  <c r="AB42" i="36" s="1"/>
  <c r="AC42" i="36" s="1"/>
  <c r="AD42" i="36" s="1"/>
  <c r="AE42" i="36" s="1"/>
  <c r="Y41" i="36"/>
  <c r="Z41" i="36" s="1"/>
  <c r="AA41" i="36" s="1"/>
  <c r="AB41" i="36" s="1"/>
  <c r="AC41" i="36" s="1"/>
  <c r="AD41" i="36" s="1"/>
  <c r="AE41" i="36" s="1"/>
  <c r="Y38" i="36"/>
  <c r="Y37" i="36"/>
  <c r="Z37" i="36" s="1"/>
  <c r="AA37" i="36" s="1"/>
  <c r="AB37" i="36" s="1"/>
  <c r="AC37" i="36" s="1"/>
  <c r="AD37" i="36" s="1"/>
  <c r="AE37" i="36" s="1"/>
  <c r="Y36" i="36"/>
  <c r="Y35" i="36"/>
  <c r="Z35" i="36" s="1"/>
  <c r="AA35" i="36" s="1"/>
  <c r="AB35" i="36" s="1"/>
  <c r="AC35" i="36" s="1"/>
  <c r="AD35" i="36" s="1"/>
  <c r="AE35" i="36" s="1"/>
  <c r="Y34" i="36"/>
  <c r="Z34" i="36" s="1"/>
  <c r="AA34" i="36" s="1"/>
  <c r="AB34" i="36" s="1"/>
  <c r="AC34" i="36" s="1"/>
  <c r="AD34" i="36" s="1"/>
  <c r="AE34" i="36" s="1"/>
  <c r="Y33" i="36"/>
  <c r="Z33" i="36" s="1"/>
  <c r="AA33" i="36" s="1"/>
  <c r="AB33" i="36" s="1"/>
  <c r="AC33" i="36" s="1"/>
  <c r="AD33" i="36" s="1"/>
  <c r="AE33" i="36" s="1"/>
  <c r="Y30" i="36"/>
  <c r="Z30" i="36" s="1"/>
  <c r="AA30" i="36" s="1"/>
  <c r="Y29" i="36"/>
  <c r="Z29" i="36" s="1"/>
  <c r="AA29" i="36" s="1"/>
  <c r="AB29" i="36" s="1"/>
  <c r="AC29" i="36" s="1"/>
  <c r="AD29" i="36" s="1"/>
  <c r="AE29" i="36" s="1"/>
  <c r="Y28" i="36"/>
  <c r="Z28" i="36" s="1"/>
  <c r="AA28" i="36" s="1"/>
  <c r="AB28" i="36" s="1"/>
  <c r="AC28" i="36" s="1"/>
  <c r="AD28" i="36" s="1"/>
  <c r="AE28" i="36" s="1"/>
  <c r="Y27" i="36"/>
  <c r="Z27" i="36" s="1"/>
  <c r="AA27" i="36" s="1"/>
  <c r="AB27" i="36" s="1"/>
  <c r="AC27" i="36" s="1"/>
  <c r="AD27" i="36" s="1"/>
  <c r="AE27" i="36" s="1"/>
  <c r="Y26" i="36"/>
  <c r="Z26" i="36" s="1"/>
  <c r="AA26" i="36" s="1"/>
  <c r="AB26" i="36" s="1"/>
  <c r="AC26" i="36" s="1"/>
  <c r="AD26" i="36" s="1"/>
  <c r="AE26" i="36" s="1"/>
  <c r="Y25" i="36"/>
  <c r="Z25" i="36" s="1"/>
  <c r="AA25" i="36" s="1"/>
  <c r="AB25" i="36" s="1"/>
  <c r="AC25" i="36" s="1"/>
  <c r="AD25" i="36" s="1"/>
  <c r="AE25" i="36" s="1"/>
  <c r="Y22" i="36"/>
  <c r="Z22" i="36" s="1"/>
  <c r="AA22" i="36" s="1"/>
  <c r="AB22" i="36" s="1"/>
  <c r="AC22" i="36" s="1"/>
  <c r="AD22" i="36" s="1"/>
  <c r="AE22" i="36" s="1"/>
  <c r="Y21" i="36"/>
  <c r="Z21" i="36" s="1"/>
  <c r="AA21" i="36" s="1"/>
  <c r="AB21" i="36" s="1"/>
  <c r="AC21" i="36" s="1"/>
  <c r="AD21" i="36" s="1"/>
  <c r="AE21" i="36" s="1"/>
  <c r="Y20" i="36"/>
  <c r="Y19" i="36"/>
  <c r="Z19" i="36" s="1"/>
  <c r="AA19" i="36" s="1"/>
  <c r="AB19" i="36" s="1"/>
  <c r="AC19" i="36" s="1"/>
  <c r="AD19" i="36" s="1"/>
  <c r="AE19" i="36" s="1"/>
  <c r="Y18" i="36"/>
  <c r="Z18" i="36" s="1"/>
  <c r="AA18" i="36" s="1"/>
  <c r="AB18" i="36" s="1"/>
  <c r="AC18" i="36" s="1"/>
  <c r="AD18" i="36" s="1"/>
  <c r="AE18" i="36" s="1"/>
  <c r="Y17" i="36"/>
  <c r="Z17" i="36" s="1"/>
  <c r="AA17" i="36" s="1"/>
  <c r="AB17" i="36" s="1"/>
  <c r="AC17" i="36" s="1"/>
  <c r="AD17" i="36" s="1"/>
  <c r="AE17" i="36" s="1"/>
  <c r="Y14" i="36"/>
  <c r="Z14" i="36" s="1"/>
  <c r="AA14" i="36" s="1"/>
  <c r="Y13" i="36"/>
  <c r="Z13" i="36" s="1"/>
  <c r="AA13" i="36" s="1"/>
  <c r="AB13" i="36" s="1"/>
  <c r="AC13" i="36" s="1"/>
  <c r="AD13" i="36" s="1"/>
  <c r="AE13" i="36" s="1"/>
  <c r="Y12" i="36"/>
  <c r="Z12" i="36" s="1"/>
  <c r="AA12" i="36" s="1"/>
  <c r="AB12" i="36" s="1"/>
  <c r="AC12" i="36" s="1"/>
  <c r="AD12" i="36" s="1"/>
  <c r="AE12" i="36" s="1"/>
  <c r="Y11" i="36"/>
  <c r="Z11" i="36" s="1"/>
  <c r="AA11" i="36" s="1"/>
  <c r="AB11" i="36" s="1"/>
  <c r="AC11" i="36" s="1"/>
  <c r="AD11" i="36" s="1"/>
  <c r="AE11" i="36" s="1"/>
  <c r="Y10" i="36"/>
  <c r="Z10" i="36" s="1"/>
  <c r="AA10" i="36" s="1"/>
  <c r="AB10" i="36" s="1"/>
  <c r="AC10" i="36" s="1"/>
  <c r="AD10" i="36" s="1"/>
  <c r="AE10" i="36" s="1"/>
  <c r="Y9" i="36"/>
  <c r="Z9" i="36" s="1"/>
  <c r="Y6" i="36"/>
  <c r="Z6" i="36" s="1"/>
  <c r="AA6" i="36" s="1"/>
  <c r="AB6" i="36" s="1"/>
  <c r="AC6" i="36" s="1"/>
  <c r="AD6" i="36" s="1"/>
  <c r="AE6" i="36" s="1"/>
  <c r="Y5" i="36"/>
  <c r="Z5" i="36" s="1"/>
  <c r="Y4" i="36"/>
  <c r="Y3" i="36"/>
  <c r="AC219" i="36"/>
  <c r="AB219" i="36"/>
  <c r="X219" i="36"/>
  <c r="V219" i="36"/>
  <c r="U219" i="36"/>
  <c r="T219" i="36"/>
  <c r="P219" i="36"/>
  <c r="N219" i="36"/>
  <c r="M219" i="36"/>
  <c r="L219" i="36"/>
  <c r="H219" i="36"/>
  <c r="F219" i="36"/>
  <c r="E219" i="36"/>
  <c r="D219" i="36"/>
  <c r="AC107" i="38"/>
  <c r="AF107" i="38" s="1"/>
  <c r="AB107" i="38"/>
  <c r="AA107" i="38"/>
  <c r="Z107" i="38"/>
  <c r="U107" i="38"/>
  <c r="T107" i="38"/>
  <c r="S107" i="38"/>
  <c r="R107" i="38"/>
  <c r="M107" i="38"/>
  <c r="L107" i="38"/>
  <c r="K107" i="38"/>
  <c r="J107" i="38"/>
  <c r="E107" i="38"/>
  <c r="D107" i="38"/>
  <c r="C107" i="38"/>
  <c r="W102" i="13"/>
  <c r="V102" i="13" s="1"/>
  <c r="U102" i="13" s="1"/>
  <c r="T102" i="13" s="1"/>
  <c r="S102" i="13" s="1"/>
  <c r="R102" i="13" s="1"/>
  <c r="Q102" i="13" s="1"/>
  <c r="P102" i="13" s="1"/>
  <c r="O102" i="13" s="1"/>
  <c r="N102" i="13" s="1"/>
  <c r="M102" i="13" s="1"/>
  <c r="L102" i="13" s="1"/>
  <c r="K102" i="13" s="1"/>
  <c r="J102" i="13" s="1"/>
  <c r="I102" i="13" s="1"/>
  <c r="H102" i="13" s="1"/>
  <c r="G102" i="13" s="1"/>
  <c r="F102" i="13" s="1"/>
  <c r="E102" i="13" s="1"/>
  <c r="D102" i="13" s="1"/>
  <c r="C102" i="13" s="1"/>
  <c r="W101" i="13"/>
  <c r="V101" i="13" s="1"/>
  <c r="U101" i="13" s="1"/>
  <c r="T101" i="13" s="1"/>
  <c r="S101" i="13" s="1"/>
  <c r="R101" i="13" s="1"/>
  <c r="Q101" i="13" s="1"/>
  <c r="P101" i="13" s="1"/>
  <c r="O101" i="13" s="1"/>
  <c r="N101" i="13" s="1"/>
  <c r="M101" i="13" s="1"/>
  <c r="L101" i="13" s="1"/>
  <c r="K101" i="13" s="1"/>
  <c r="J101" i="13" s="1"/>
  <c r="I101" i="13" s="1"/>
  <c r="H101" i="13" s="1"/>
  <c r="G101" i="13" s="1"/>
  <c r="F101" i="13" s="1"/>
  <c r="E101" i="13" s="1"/>
  <c r="D101" i="13" s="1"/>
  <c r="C101" i="13" s="1"/>
  <c r="W100" i="13"/>
  <c r="V100" i="13" s="1"/>
  <c r="U100" i="13" s="1"/>
  <c r="T100" i="13" s="1"/>
  <c r="S100" i="13" s="1"/>
  <c r="R100" i="13" s="1"/>
  <c r="Q100" i="13" s="1"/>
  <c r="P100" i="13" s="1"/>
  <c r="O100" i="13" s="1"/>
  <c r="N100" i="13" s="1"/>
  <c r="M100" i="13" s="1"/>
  <c r="L100" i="13" s="1"/>
  <c r="K100" i="13" s="1"/>
  <c r="J100" i="13" s="1"/>
  <c r="I100" i="13" s="1"/>
  <c r="H100" i="13" s="1"/>
  <c r="G100" i="13" s="1"/>
  <c r="F100" i="13" s="1"/>
  <c r="E100" i="13" s="1"/>
  <c r="D100" i="13" s="1"/>
  <c r="C100" i="13" s="1"/>
  <c r="W99" i="13"/>
  <c r="V99" i="13" s="1"/>
  <c r="U99" i="13" s="1"/>
  <c r="T99" i="13" s="1"/>
  <c r="S99" i="13" s="1"/>
  <c r="R99" i="13" s="1"/>
  <c r="Q99" i="13" s="1"/>
  <c r="P99" i="13" s="1"/>
  <c r="O99" i="13" s="1"/>
  <c r="N99" i="13" s="1"/>
  <c r="M99" i="13" s="1"/>
  <c r="L99" i="13" s="1"/>
  <c r="K99" i="13" s="1"/>
  <c r="J99" i="13" s="1"/>
  <c r="I99" i="13" s="1"/>
  <c r="H99" i="13" s="1"/>
  <c r="G99" i="13" s="1"/>
  <c r="F99" i="13" s="1"/>
  <c r="E99" i="13" s="1"/>
  <c r="D99" i="13" s="1"/>
  <c r="C99" i="13" s="1"/>
  <c r="W98" i="13"/>
  <c r="V98" i="13" s="1"/>
  <c r="U98" i="13" s="1"/>
  <c r="T98" i="13" s="1"/>
  <c r="S98" i="13" s="1"/>
  <c r="R98" i="13" s="1"/>
  <c r="Q98" i="13" s="1"/>
  <c r="P98" i="13" s="1"/>
  <c r="O98" i="13" s="1"/>
  <c r="N98" i="13" s="1"/>
  <c r="M98" i="13" s="1"/>
  <c r="L98" i="13" s="1"/>
  <c r="K98" i="13" s="1"/>
  <c r="J98" i="13" s="1"/>
  <c r="I98" i="13" s="1"/>
  <c r="H98" i="13" s="1"/>
  <c r="G98" i="13" s="1"/>
  <c r="F98" i="13" s="1"/>
  <c r="E98" i="13" s="1"/>
  <c r="D98" i="13" s="1"/>
  <c r="C98" i="13" s="1"/>
  <c r="W97" i="13"/>
  <c r="V97" i="13" s="1"/>
  <c r="U97" i="13" s="1"/>
  <c r="T97" i="13" s="1"/>
  <c r="S97" i="13" s="1"/>
  <c r="R97" i="13" s="1"/>
  <c r="Q97" i="13" s="1"/>
  <c r="P97" i="13" s="1"/>
  <c r="O97" i="13" s="1"/>
  <c r="N97" i="13" s="1"/>
  <c r="M97" i="13" s="1"/>
  <c r="L97" i="13" s="1"/>
  <c r="K97" i="13" s="1"/>
  <c r="J97" i="13" s="1"/>
  <c r="I97" i="13" s="1"/>
  <c r="W96" i="13"/>
  <c r="V96" i="13" s="1"/>
  <c r="U96" i="13" s="1"/>
  <c r="T96" i="13" s="1"/>
  <c r="S96" i="13" s="1"/>
  <c r="R96" i="13" s="1"/>
  <c r="Q96" i="13" s="1"/>
  <c r="P96" i="13" s="1"/>
  <c r="O96" i="13" s="1"/>
  <c r="N96" i="13" s="1"/>
  <c r="M96" i="13" s="1"/>
  <c r="L96" i="13" s="1"/>
  <c r="K96" i="13" s="1"/>
  <c r="J96" i="13" s="1"/>
  <c r="I96" i="13" s="1"/>
  <c r="H96" i="13" s="1"/>
  <c r="G96" i="13" s="1"/>
  <c r="F96" i="13" s="1"/>
  <c r="E96" i="13" s="1"/>
  <c r="D96" i="13" s="1"/>
  <c r="C96" i="13" s="1"/>
  <c r="W95" i="13"/>
  <c r="V95" i="13" s="1"/>
  <c r="U95" i="13" s="1"/>
  <c r="T95" i="13" s="1"/>
  <c r="S95" i="13" s="1"/>
  <c r="R95" i="13" s="1"/>
  <c r="Q95" i="13" s="1"/>
  <c r="P95" i="13" s="1"/>
  <c r="O95" i="13" s="1"/>
  <c r="N95" i="13" s="1"/>
  <c r="M95" i="13" s="1"/>
  <c r="L95" i="13" s="1"/>
  <c r="K95" i="13" s="1"/>
  <c r="J95" i="13" s="1"/>
  <c r="I95" i="13" s="1"/>
  <c r="H95" i="13" s="1"/>
  <c r="G95" i="13" s="1"/>
  <c r="F95" i="13" s="1"/>
  <c r="E95" i="13" s="1"/>
  <c r="D95" i="13" s="1"/>
  <c r="C95" i="13" s="1"/>
  <c r="W94" i="13"/>
  <c r="V94" i="13" s="1"/>
  <c r="U94" i="13" s="1"/>
  <c r="T94" i="13" s="1"/>
  <c r="S94" i="13" s="1"/>
  <c r="R94" i="13" s="1"/>
  <c r="Q94" i="13" s="1"/>
  <c r="P94" i="13" s="1"/>
  <c r="O94" i="13" s="1"/>
  <c r="N94" i="13" s="1"/>
  <c r="M94" i="13" s="1"/>
  <c r="L94" i="13" s="1"/>
  <c r="K94" i="13" s="1"/>
  <c r="J94" i="13" s="1"/>
  <c r="I94" i="13" s="1"/>
  <c r="H94" i="13" s="1"/>
  <c r="G94" i="13" s="1"/>
  <c r="F94" i="13" s="1"/>
  <c r="E94" i="13" s="1"/>
  <c r="D94" i="13" s="1"/>
  <c r="C94" i="13" s="1"/>
  <c r="W93" i="13"/>
  <c r="V93" i="13" s="1"/>
  <c r="U93" i="13" s="1"/>
  <c r="T93" i="13" s="1"/>
  <c r="S93" i="13" s="1"/>
  <c r="R93" i="13" s="1"/>
  <c r="Q93" i="13" s="1"/>
  <c r="P93" i="13" s="1"/>
  <c r="O93" i="13" s="1"/>
  <c r="N93" i="13" s="1"/>
  <c r="M93" i="13" s="1"/>
  <c r="L93" i="13" s="1"/>
  <c r="K93" i="13" s="1"/>
  <c r="J93" i="13" s="1"/>
  <c r="I93" i="13" s="1"/>
  <c r="H93" i="13" s="1"/>
  <c r="G93" i="13" s="1"/>
  <c r="F93" i="13" s="1"/>
  <c r="E93" i="13" s="1"/>
  <c r="D93" i="13" s="1"/>
  <c r="C93" i="13" s="1"/>
  <c r="W92" i="13"/>
  <c r="V92" i="13" s="1"/>
  <c r="U92" i="13" s="1"/>
  <c r="T92" i="13" s="1"/>
  <c r="S92" i="13" s="1"/>
  <c r="R92" i="13" s="1"/>
  <c r="Q92" i="13" s="1"/>
  <c r="P92" i="13" s="1"/>
  <c r="O92" i="13" s="1"/>
  <c r="N92" i="13" s="1"/>
  <c r="M92" i="13" s="1"/>
  <c r="L92" i="13" s="1"/>
  <c r="K92" i="13" s="1"/>
  <c r="J92" i="13" s="1"/>
  <c r="I92" i="13" s="1"/>
  <c r="H92" i="13" s="1"/>
  <c r="G92" i="13" s="1"/>
  <c r="F92" i="13" s="1"/>
  <c r="E92" i="13" s="1"/>
  <c r="D92" i="13" s="1"/>
  <c r="C92" i="13" s="1"/>
  <c r="W91" i="13"/>
  <c r="V91" i="13" s="1"/>
  <c r="U91" i="13" s="1"/>
  <c r="T91" i="13" s="1"/>
  <c r="S91" i="13" s="1"/>
  <c r="R91" i="13" s="1"/>
  <c r="Q91" i="13" s="1"/>
  <c r="P91" i="13" s="1"/>
  <c r="O91" i="13" s="1"/>
  <c r="N91" i="13" s="1"/>
  <c r="M91" i="13" s="1"/>
  <c r="L91" i="13" s="1"/>
  <c r="K91" i="13" s="1"/>
  <c r="J91" i="13" s="1"/>
  <c r="I91" i="13" s="1"/>
  <c r="H91" i="13" s="1"/>
  <c r="G91" i="13" s="1"/>
  <c r="F91" i="13" s="1"/>
  <c r="E91" i="13" s="1"/>
  <c r="D91" i="13" s="1"/>
  <c r="C91" i="13" s="1"/>
  <c r="W90" i="13"/>
  <c r="V90" i="13" s="1"/>
  <c r="U90" i="13" s="1"/>
  <c r="T90" i="13" s="1"/>
  <c r="S90" i="13" s="1"/>
  <c r="R90" i="13" s="1"/>
  <c r="Q90" i="13" s="1"/>
  <c r="P90" i="13" s="1"/>
  <c r="O90" i="13" s="1"/>
  <c r="N90" i="13" s="1"/>
  <c r="M90" i="13" s="1"/>
  <c r="L90" i="13" s="1"/>
  <c r="K90" i="13" s="1"/>
  <c r="J90" i="13" s="1"/>
  <c r="I90" i="13" s="1"/>
  <c r="H90" i="13" s="1"/>
  <c r="G90" i="13" s="1"/>
  <c r="F90" i="13" s="1"/>
  <c r="E90" i="13" s="1"/>
  <c r="D90" i="13" s="1"/>
  <c r="C90" i="13" s="1"/>
  <c r="W89" i="13"/>
  <c r="V89" i="13" s="1"/>
  <c r="U89" i="13" s="1"/>
  <c r="T89" i="13" s="1"/>
  <c r="S89" i="13" s="1"/>
  <c r="R89" i="13" s="1"/>
  <c r="Q89" i="13" s="1"/>
  <c r="P89" i="13" s="1"/>
  <c r="O89" i="13" s="1"/>
  <c r="N89" i="13" s="1"/>
  <c r="M89" i="13" s="1"/>
  <c r="L89" i="13" s="1"/>
  <c r="K89" i="13" s="1"/>
  <c r="J89" i="13" s="1"/>
  <c r="I89" i="13" s="1"/>
  <c r="H89" i="13" s="1"/>
  <c r="G89" i="13" s="1"/>
  <c r="F89" i="13" s="1"/>
  <c r="E89" i="13" s="1"/>
  <c r="D89" i="13" s="1"/>
  <c r="C89" i="13" s="1"/>
  <c r="W88" i="13"/>
  <c r="V88" i="13" s="1"/>
  <c r="U88" i="13" s="1"/>
  <c r="T88" i="13" s="1"/>
  <c r="S88" i="13" s="1"/>
  <c r="R88" i="13" s="1"/>
  <c r="Q88" i="13" s="1"/>
  <c r="P88" i="13" s="1"/>
  <c r="O88" i="13" s="1"/>
  <c r="N88" i="13" s="1"/>
  <c r="M88" i="13" s="1"/>
  <c r="L88" i="13" s="1"/>
  <c r="K88" i="13" s="1"/>
  <c r="J88" i="13" s="1"/>
  <c r="I88" i="13" s="1"/>
  <c r="H88" i="13" s="1"/>
  <c r="G88" i="13" s="1"/>
  <c r="F88" i="13" s="1"/>
  <c r="E88" i="13" s="1"/>
  <c r="D88" i="13" s="1"/>
  <c r="C88" i="13" s="1"/>
  <c r="W87" i="13"/>
  <c r="V87" i="13" s="1"/>
  <c r="U87" i="13" s="1"/>
  <c r="T87" i="13" s="1"/>
  <c r="S87" i="13" s="1"/>
  <c r="R87" i="13" s="1"/>
  <c r="Q87" i="13" s="1"/>
  <c r="P87" i="13" s="1"/>
  <c r="O87" i="13" s="1"/>
  <c r="N87" i="13" s="1"/>
  <c r="M87" i="13" s="1"/>
  <c r="L87" i="13" s="1"/>
  <c r="K87" i="13" s="1"/>
  <c r="J87" i="13" s="1"/>
  <c r="I87" i="13" s="1"/>
  <c r="H87" i="13" s="1"/>
  <c r="G87" i="13" s="1"/>
  <c r="F87" i="13" s="1"/>
  <c r="E87" i="13" s="1"/>
  <c r="D87" i="13" s="1"/>
  <c r="C87" i="13" s="1"/>
  <c r="W85" i="13"/>
  <c r="V85" i="13" s="1"/>
  <c r="U85" i="13" s="1"/>
  <c r="T85" i="13" s="1"/>
  <c r="S85" i="13" s="1"/>
  <c r="R85" i="13" s="1"/>
  <c r="Q85" i="13" s="1"/>
  <c r="P85" i="13" s="1"/>
  <c r="O85" i="13" s="1"/>
  <c r="N85" i="13" s="1"/>
  <c r="M85" i="13" s="1"/>
  <c r="L85" i="13" s="1"/>
  <c r="K85" i="13" s="1"/>
  <c r="J85" i="13" s="1"/>
  <c r="I85" i="13" s="1"/>
  <c r="H85" i="13" s="1"/>
  <c r="G85" i="13" s="1"/>
  <c r="F85" i="13" s="1"/>
  <c r="E85" i="13" s="1"/>
  <c r="D85" i="13" s="1"/>
  <c r="C85" i="13" s="1"/>
  <c r="W84" i="13"/>
  <c r="V84" i="13" s="1"/>
  <c r="U84" i="13" s="1"/>
  <c r="T84" i="13" s="1"/>
  <c r="S84" i="13" s="1"/>
  <c r="R84" i="13" s="1"/>
  <c r="Q84" i="13" s="1"/>
  <c r="P84" i="13" s="1"/>
  <c r="O84" i="13" s="1"/>
  <c r="N84" i="13" s="1"/>
  <c r="M84" i="13" s="1"/>
  <c r="L84" i="13" s="1"/>
  <c r="K84" i="13" s="1"/>
  <c r="J84" i="13" s="1"/>
  <c r="I84" i="13" s="1"/>
  <c r="H84" i="13" s="1"/>
  <c r="G84" i="13" s="1"/>
  <c r="F84" i="13" s="1"/>
  <c r="E84" i="13" s="1"/>
  <c r="D84" i="13" s="1"/>
  <c r="C84" i="13" s="1"/>
  <c r="W83" i="13"/>
  <c r="V83" i="13" s="1"/>
  <c r="U83" i="13" s="1"/>
  <c r="T83" i="13" s="1"/>
  <c r="S83" i="13" s="1"/>
  <c r="R83" i="13" s="1"/>
  <c r="Q83" i="13" s="1"/>
  <c r="P83" i="13" s="1"/>
  <c r="O83" i="13" s="1"/>
  <c r="N83" i="13" s="1"/>
  <c r="M83" i="13" s="1"/>
  <c r="L83" i="13" s="1"/>
  <c r="K83" i="13" s="1"/>
  <c r="J83" i="13" s="1"/>
  <c r="I83" i="13" s="1"/>
  <c r="H83" i="13" s="1"/>
  <c r="G83" i="13" s="1"/>
  <c r="F83" i="13" s="1"/>
  <c r="E83" i="13" s="1"/>
  <c r="D83" i="13" s="1"/>
  <c r="C83" i="13" s="1"/>
  <c r="W82" i="13"/>
  <c r="V82" i="13" s="1"/>
  <c r="U82" i="13" s="1"/>
  <c r="T82" i="13" s="1"/>
  <c r="S82" i="13" s="1"/>
  <c r="R82" i="13" s="1"/>
  <c r="Q82" i="13" s="1"/>
  <c r="P82" i="13" s="1"/>
  <c r="O82" i="13" s="1"/>
  <c r="N82" i="13" s="1"/>
  <c r="M82" i="13" s="1"/>
  <c r="L82" i="13" s="1"/>
  <c r="K82" i="13" s="1"/>
  <c r="J82" i="13" s="1"/>
  <c r="I82" i="13" s="1"/>
  <c r="H82" i="13" s="1"/>
  <c r="G82" i="13" s="1"/>
  <c r="F82" i="13" s="1"/>
  <c r="E82" i="13" s="1"/>
  <c r="D82" i="13" s="1"/>
  <c r="C82" i="13" s="1"/>
  <c r="W81" i="13"/>
  <c r="V81" i="13" s="1"/>
  <c r="U81" i="13" s="1"/>
  <c r="T81" i="13" s="1"/>
  <c r="S81" i="13" s="1"/>
  <c r="R81" i="13" s="1"/>
  <c r="Q81" i="13" s="1"/>
  <c r="P81" i="13" s="1"/>
  <c r="O81" i="13" s="1"/>
  <c r="N81" i="13" s="1"/>
  <c r="M81" i="13" s="1"/>
  <c r="L81" i="13" s="1"/>
  <c r="K81" i="13" s="1"/>
  <c r="J81" i="13" s="1"/>
  <c r="I81" i="13" s="1"/>
  <c r="H81" i="13" s="1"/>
  <c r="G81" i="13" s="1"/>
  <c r="F81" i="13" s="1"/>
  <c r="E81" i="13" s="1"/>
  <c r="D81" i="13" s="1"/>
  <c r="C81" i="13" s="1"/>
  <c r="W80" i="13"/>
  <c r="V80" i="13" s="1"/>
  <c r="U80" i="13" s="1"/>
  <c r="T80" i="13" s="1"/>
  <c r="S80" i="13" s="1"/>
  <c r="R80" i="13" s="1"/>
  <c r="Q80" i="13" s="1"/>
  <c r="P80" i="13" s="1"/>
  <c r="O80" i="13" s="1"/>
  <c r="N80" i="13" s="1"/>
  <c r="M80" i="13" s="1"/>
  <c r="L80" i="13" s="1"/>
  <c r="K80" i="13" s="1"/>
  <c r="J80" i="13" s="1"/>
  <c r="I80" i="13" s="1"/>
  <c r="H80" i="13" s="1"/>
  <c r="G80" i="13" s="1"/>
  <c r="F80" i="13" s="1"/>
  <c r="E80" i="13" s="1"/>
  <c r="D80" i="13" s="1"/>
  <c r="C80" i="13" s="1"/>
  <c r="W79" i="13"/>
  <c r="V79" i="13" s="1"/>
  <c r="U79" i="13" s="1"/>
  <c r="T79" i="13" s="1"/>
  <c r="S79" i="13" s="1"/>
  <c r="R79" i="13" s="1"/>
  <c r="Q79" i="13" s="1"/>
  <c r="P79" i="13" s="1"/>
  <c r="O79" i="13" s="1"/>
  <c r="N79" i="13" s="1"/>
  <c r="M79" i="13" s="1"/>
  <c r="L79" i="13" s="1"/>
  <c r="K79" i="13" s="1"/>
  <c r="J79" i="13" s="1"/>
  <c r="I79" i="13" s="1"/>
  <c r="H79" i="13" s="1"/>
  <c r="G79" i="13" s="1"/>
  <c r="F79" i="13" s="1"/>
  <c r="E79" i="13" s="1"/>
  <c r="D79" i="13" s="1"/>
  <c r="C79" i="13" s="1"/>
  <c r="W78" i="13"/>
  <c r="V78" i="13" s="1"/>
  <c r="U78" i="13" s="1"/>
  <c r="T78" i="13" s="1"/>
  <c r="S78" i="13" s="1"/>
  <c r="R78" i="13" s="1"/>
  <c r="Q78" i="13" s="1"/>
  <c r="P78" i="13" s="1"/>
  <c r="O78" i="13" s="1"/>
  <c r="N78" i="13" s="1"/>
  <c r="M78" i="13" s="1"/>
  <c r="L78" i="13" s="1"/>
  <c r="K78" i="13" s="1"/>
  <c r="J78" i="13" s="1"/>
  <c r="I78" i="13" s="1"/>
  <c r="H78" i="13" s="1"/>
  <c r="G78" i="13" s="1"/>
  <c r="F78" i="13" s="1"/>
  <c r="E78" i="13" s="1"/>
  <c r="D78" i="13" s="1"/>
  <c r="C78" i="13" s="1"/>
  <c r="W77" i="13"/>
  <c r="V77" i="13" s="1"/>
  <c r="U77" i="13" s="1"/>
  <c r="T77" i="13" s="1"/>
  <c r="S77" i="13" s="1"/>
  <c r="R77" i="13" s="1"/>
  <c r="Q77" i="13" s="1"/>
  <c r="P77" i="13" s="1"/>
  <c r="O77" i="13" s="1"/>
  <c r="N77" i="13" s="1"/>
  <c r="M77" i="13" s="1"/>
  <c r="L77" i="13" s="1"/>
  <c r="K77" i="13" s="1"/>
  <c r="J77" i="13" s="1"/>
  <c r="I77" i="13" s="1"/>
  <c r="H77" i="13" s="1"/>
  <c r="G77" i="13" s="1"/>
  <c r="F77" i="13" s="1"/>
  <c r="E77" i="13" s="1"/>
  <c r="D77" i="13" s="1"/>
  <c r="C77" i="13" s="1"/>
  <c r="W76" i="13"/>
  <c r="V76" i="13" s="1"/>
  <c r="U76" i="13" s="1"/>
  <c r="T76" i="13" s="1"/>
  <c r="S76" i="13" s="1"/>
  <c r="R76" i="13" s="1"/>
  <c r="Q76" i="13" s="1"/>
  <c r="P76" i="13" s="1"/>
  <c r="O76" i="13" s="1"/>
  <c r="N76" i="13" s="1"/>
  <c r="M76" i="13" s="1"/>
  <c r="L76" i="13" s="1"/>
  <c r="K76" i="13" s="1"/>
  <c r="J76" i="13" s="1"/>
  <c r="I76" i="13" s="1"/>
  <c r="H76" i="13" s="1"/>
  <c r="G76" i="13" s="1"/>
  <c r="F76" i="13" s="1"/>
  <c r="E76" i="13" s="1"/>
  <c r="D76" i="13" s="1"/>
  <c r="C76" i="13" s="1"/>
  <c r="W75" i="13"/>
  <c r="V75" i="13" s="1"/>
  <c r="U75" i="13" s="1"/>
  <c r="T75" i="13" s="1"/>
  <c r="S75" i="13" s="1"/>
  <c r="R75" i="13" s="1"/>
  <c r="Q75" i="13" s="1"/>
  <c r="P75" i="13" s="1"/>
  <c r="O75" i="13" s="1"/>
  <c r="N75" i="13" s="1"/>
  <c r="M75" i="13" s="1"/>
  <c r="L75" i="13" s="1"/>
  <c r="K75" i="13" s="1"/>
  <c r="J75" i="13" s="1"/>
  <c r="I75" i="13" s="1"/>
  <c r="H75" i="13" s="1"/>
  <c r="G75" i="13" s="1"/>
  <c r="F75" i="13" s="1"/>
  <c r="E75" i="13" s="1"/>
  <c r="D75" i="13" s="1"/>
  <c r="C75" i="13" s="1"/>
  <c r="W74" i="13"/>
  <c r="V74" i="13" s="1"/>
  <c r="U74" i="13" s="1"/>
  <c r="T74" i="13" s="1"/>
  <c r="S74" i="13" s="1"/>
  <c r="R74" i="13" s="1"/>
  <c r="Q74" i="13" s="1"/>
  <c r="P74" i="13" s="1"/>
  <c r="O74" i="13" s="1"/>
  <c r="N74" i="13" s="1"/>
  <c r="M74" i="13" s="1"/>
  <c r="L74" i="13" s="1"/>
  <c r="K74" i="13" s="1"/>
  <c r="J74" i="13" s="1"/>
  <c r="I74" i="13" s="1"/>
  <c r="H74" i="13" s="1"/>
  <c r="G74" i="13" s="1"/>
  <c r="F74" i="13" s="1"/>
  <c r="E74" i="13" s="1"/>
  <c r="D74" i="13" s="1"/>
  <c r="C74" i="13" s="1"/>
  <c r="W73" i="13"/>
  <c r="V73" i="13" s="1"/>
  <c r="U73" i="13" s="1"/>
  <c r="T73" i="13" s="1"/>
  <c r="S73" i="13" s="1"/>
  <c r="R73" i="13" s="1"/>
  <c r="Q73" i="13" s="1"/>
  <c r="P73" i="13" s="1"/>
  <c r="O73" i="13" s="1"/>
  <c r="N73" i="13" s="1"/>
  <c r="M73" i="13" s="1"/>
  <c r="L73" i="13" s="1"/>
  <c r="K73" i="13" s="1"/>
  <c r="J73" i="13" s="1"/>
  <c r="I73" i="13" s="1"/>
  <c r="H73" i="13" s="1"/>
  <c r="G73" i="13" s="1"/>
  <c r="F73" i="13" s="1"/>
  <c r="E73" i="13" s="1"/>
  <c r="D73" i="13" s="1"/>
  <c r="C73" i="13" s="1"/>
  <c r="W72" i="13"/>
  <c r="V72" i="13" s="1"/>
  <c r="U72" i="13" s="1"/>
  <c r="T72" i="13" s="1"/>
  <c r="S72" i="13" s="1"/>
  <c r="R72" i="13" s="1"/>
  <c r="Q72" i="13" s="1"/>
  <c r="P72" i="13" s="1"/>
  <c r="O72" i="13" s="1"/>
  <c r="N72" i="13" s="1"/>
  <c r="M72" i="13" s="1"/>
  <c r="L72" i="13" s="1"/>
  <c r="K72" i="13" s="1"/>
  <c r="J72" i="13" s="1"/>
  <c r="I72" i="13" s="1"/>
  <c r="H72" i="13" s="1"/>
  <c r="G72" i="13" s="1"/>
  <c r="F72" i="13" s="1"/>
  <c r="E72" i="13" s="1"/>
  <c r="D72" i="13" s="1"/>
  <c r="C72" i="13" s="1"/>
  <c r="W71" i="13"/>
  <c r="V71" i="13" s="1"/>
  <c r="U71" i="13" s="1"/>
  <c r="T71" i="13" s="1"/>
  <c r="S71" i="13" s="1"/>
  <c r="R71" i="13" s="1"/>
  <c r="Q71" i="13" s="1"/>
  <c r="P71" i="13" s="1"/>
  <c r="O71" i="13" s="1"/>
  <c r="N71" i="13" s="1"/>
  <c r="M71" i="13" s="1"/>
  <c r="L71" i="13" s="1"/>
  <c r="K71" i="13" s="1"/>
  <c r="J71" i="13" s="1"/>
  <c r="I71" i="13" s="1"/>
  <c r="H71" i="13" s="1"/>
  <c r="G71" i="13" s="1"/>
  <c r="F71" i="13" s="1"/>
  <c r="E71" i="13" s="1"/>
  <c r="D71" i="13" s="1"/>
  <c r="C71" i="13" s="1"/>
  <c r="W70" i="13"/>
  <c r="V70" i="13" s="1"/>
  <c r="U70" i="13" s="1"/>
  <c r="T70" i="13" s="1"/>
  <c r="S70" i="13" s="1"/>
  <c r="R70" i="13" s="1"/>
  <c r="Q70" i="13" s="1"/>
  <c r="P70" i="13" s="1"/>
  <c r="O70" i="13" s="1"/>
  <c r="N70" i="13" s="1"/>
  <c r="M70" i="13" s="1"/>
  <c r="L70" i="13" s="1"/>
  <c r="K70" i="13" s="1"/>
  <c r="J70" i="13" s="1"/>
  <c r="I70" i="13" s="1"/>
  <c r="H70" i="13" s="1"/>
  <c r="G70" i="13" s="1"/>
  <c r="F70" i="13" s="1"/>
  <c r="E70" i="13" s="1"/>
  <c r="D70" i="13" s="1"/>
  <c r="C70" i="13" s="1"/>
  <c r="W69" i="13"/>
  <c r="V69" i="13" s="1"/>
  <c r="U69" i="13" s="1"/>
  <c r="T69" i="13" s="1"/>
  <c r="S69" i="13" s="1"/>
  <c r="R69" i="13" s="1"/>
  <c r="Q69" i="13" s="1"/>
  <c r="P69" i="13" s="1"/>
  <c r="O69" i="13" s="1"/>
  <c r="N69" i="13" s="1"/>
  <c r="M69" i="13" s="1"/>
  <c r="L69" i="13" s="1"/>
  <c r="K69" i="13" s="1"/>
  <c r="J69" i="13" s="1"/>
  <c r="I69" i="13" s="1"/>
  <c r="H69" i="13" s="1"/>
  <c r="G69" i="13" s="1"/>
  <c r="F69" i="13" s="1"/>
  <c r="E69" i="13" s="1"/>
  <c r="D69" i="13" s="1"/>
  <c r="C69" i="13" s="1"/>
  <c r="W68" i="13"/>
  <c r="V68" i="13" s="1"/>
  <c r="U68" i="13" s="1"/>
  <c r="T68" i="13" s="1"/>
  <c r="S68" i="13" s="1"/>
  <c r="R68" i="13" s="1"/>
  <c r="Q68" i="13" s="1"/>
  <c r="P68" i="13" s="1"/>
  <c r="O68" i="13" s="1"/>
  <c r="N68" i="13" s="1"/>
  <c r="M68" i="13" s="1"/>
  <c r="L68" i="13" s="1"/>
  <c r="K68" i="13" s="1"/>
  <c r="J68" i="13" s="1"/>
  <c r="I68" i="13" s="1"/>
  <c r="H68" i="13" s="1"/>
  <c r="G68" i="13" s="1"/>
  <c r="F68" i="13" s="1"/>
  <c r="E68" i="13" s="1"/>
  <c r="D68" i="13" s="1"/>
  <c r="C68" i="13" s="1"/>
  <c r="W67" i="13"/>
  <c r="V67" i="13" s="1"/>
  <c r="U67" i="13" s="1"/>
  <c r="T67" i="13" s="1"/>
  <c r="S67" i="13" s="1"/>
  <c r="R67" i="13" s="1"/>
  <c r="Q67" i="13" s="1"/>
  <c r="P67" i="13" s="1"/>
  <c r="O67" i="13" s="1"/>
  <c r="N67" i="13" s="1"/>
  <c r="M67" i="13" s="1"/>
  <c r="L67" i="13" s="1"/>
  <c r="K67" i="13" s="1"/>
  <c r="J67" i="13" s="1"/>
  <c r="I67" i="13" s="1"/>
  <c r="H67" i="13" s="1"/>
  <c r="G67" i="13" s="1"/>
  <c r="F67" i="13" s="1"/>
  <c r="E67" i="13" s="1"/>
  <c r="D67" i="13" s="1"/>
  <c r="C67" i="13" s="1"/>
  <c r="W66" i="13"/>
  <c r="V66" i="13" s="1"/>
  <c r="U66" i="13" s="1"/>
  <c r="T66" i="13" s="1"/>
  <c r="S66" i="13" s="1"/>
  <c r="R66" i="13" s="1"/>
  <c r="Q66" i="13" s="1"/>
  <c r="P66" i="13" s="1"/>
  <c r="O66" i="13" s="1"/>
  <c r="N66" i="13" s="1"/>
  <c r="M66" i="13" s="1"/>
  <c r="L66" i="13" s="1"/>
  <c r="K66" i="13" s="1"/>
  <c r="J66" i="13" s="1"/>
  <c r="I66" i="13" s="1"/>
  <c r="H66" i="13" s="1"/>
  <c r="G66" i="13" s="1"/>
  <c r="F66" i="13" s="1"/>
  <c r="E66" i="13" s="1"/>
  <c r="D66" i="13" s="1"/>
  <c r="C66" i="13" s="1"/>
  <c r="W65" i="13"/>
  <c r="V65" i="13" s="1"/>
  <c r="U65" i="13" s="1"/>
  <c r="T65" i="13" s="1"/>
  <c r="S65" i="13" s="1"/>
  <c r="R65" i="13" s="1"/>
  <c r="Q65" i="13" s="1"/>
  <c r="P65" i="13" s="1"/>
  <c r="O65" i="13" s="1"/>
  <c r="N65" i="13" s="1"/>
  <c r="M65" i="13" s="1"/>
  <c r="L65" i="13" s="1"/>
  <c r="K65" i="13" s="1"/>
  <c r="J65" i="13" s="1"/>
  <c r="I65" i="13" s="1"/>
  <c r="H65" i="13" s="1"/>
  <c r="G65" i="13" s="1"/>
  <c r="F65" i="13" s="1"/>
  <c r="E65" i="13" s="1"/>
  <c r="D65" i="13" s="1"/>
  <c r="C65" i="13" s="1"/>
  <c r="W64" i="13"/>
  <c r="V64" i="13" s="1"/>
  <c r="U64" i="13" s="1"/>
  <c r="T64" i="13" s="1"/>
  <c r="S64" i="13" s="1"/>
  <c r="R64" i="13" s="1"/>
  <c r="Q64" i="13" s="1"/>
  <c r="P64" i="13" s="1"/>
  <c r="O64" i="13" s="1"/>
  <c r="N64" i="13" s="1"/>
  <c r="M64" i="13" s="1"/>
  <c r="L64" i="13" s="1"/>
  <c r="K64" i="13" s="1"/>
  <c r="J64" i="13" s="1"/>
  <c r="I64" i="13" s="1"/>
  <c r="H64" i="13" s="1"/>
  <c r="G64" i="13" s="1"/>
  <c r="F64" i="13" s="1"/>
  <c r="E64" i="13" s="1"/>
  <c r="D64" i="13" s="1"/>
  <c r="C64" i="13" s="1"/>
  <c r="W63" i="13"/>
  <c r="V63" i="13" s="1"/>
  <c r="U63" i="13" s="1"/>
  <c r="T63" i="13" s="1"/>
  <c r="S63" i="13" s="1"/>
  <c r="R63" i="13" s="1"/>
  <c r="Q63" i="13" s="1"/>
  <c r="P63" i="13" s="1"/>
  <c r="O63" i="13" s="1"/>
  <c r="N63" i="13" s="1"/>
  <c r="M63" i="13" s="1"/>
  <c r="L63" i="13" s="1"/>
  <c r="K63" i="13" s="1"/>
  <c r="J63" i="13" s="1"/>
  <c r="I63" i="13" s="1"/>
  <c r="H63" i="13" s="1"/>
  <c r="G63" i="13" s="1"/>
  <c r="F63" i="13" s="1"/>
  <c r="E63" i="13" s="1"/>
  <c r="D63" i="13" s="1"/>
  <c r="C63" i="13" s="1"/>
  <c r="W62" i="13"/>
  <c r="V62" i="13" s="1"/>
  <c r="U62" i="13" s="1"/>
  <c r="T62" i="13" s="1"/>
  <c r="S62" i="13" s="1"/>
  <c r="R62" i="13" s="1"/>
  <c r="Q62" i="13" s="1"/>
  <c r="P62" i="13" s="1"/>
  <c r="O62" i="13" s="1"/>
  <c r="N62" i="13" s="1"/>
  <c r="M62" i="13" s="1"/>
  <c r="L62" i="13" s="1"/>
  <c r="K62" i="13" s="1"/>
  <c r="J62" i="13" s="1"/>
  <c r="I62" i="13" s="1"/>
  <c r="H62" i="13" s="1"/>
  <c r="G62" i="13" s="1"/>
  <c r="F62" i="13" s="1"/>
  <c r="E62" i="13" s="1"/>
  <c r="D62" i="13" s="1"/>
  <c r="C62" i="13" s="1"/>
  <c r="W61" i="13"/>
  <c r="V61" i="13" s="1"/>
  <c r="U61" i="13" s="1"/>
  <c r="T61" i="13" s="1"/>
  <c r="S61" i="13" s="1"/>
  <c r="R61" i="13" s="1"/>
  <c r="Q61" i="13" s="1"/>
  <c r="P61" i="13" s="1"/>
  <c r="O61" i="13" s="1"/>
  <c r="N61" i="13" s="1"/>
  <c r="M61" i="13" s="1"/>
  <c r="L61" i="13" s="1"/>
  <c r="K61" i="13" s="1"/>
  <c r="J61" i="13" s="1"/>
  <c r="I61" i="13" s="1"/>
  <c r="H61" i="13" s="1"/>
  <c r="G61" i="13" s="1"/>
  <c r="F61" i="13" s="1"/>
  <c r="E61" i="13" s="1"/>
  <c r="D61" i="13" s="1"/>
  <c r="C61" i="13" s="1"/>
  <c r="W60" i="13"/>
  <c r="V60" i="13" s="1"/>
  <c r="U60" i="13" s="1"/>
  <c r="T60" i="13" s="1"/>
  <c r="S60" i="13" s="1"/>
  <c r="R60" i="13" s="1"/>
  <c r="Q60" i="13" s="1"/>
  <c r="P60" i="13" s="1"/>
  <c r="O60" i="13" s="1"/>
  <c r="N60" i="13" s="1"/>
  <c r="M60" i="13" s="1"/>
  <c r="L60" i="13" s="1"/>
  <c r="K60" i="13" s="1"/>
  <c r="J60" i="13" s="1"/>
  <c r="I60" i="13" s="1"/>
  <c r="H60" i="13" s="1"/>
  <c r="G60" i="13" s="1"/>
  <c r="F60" i="13" s="1"/>
  <c r="E60" i="13" s="1"/>
  <c r="D60" i="13" s="1"/>
  <c r="C60" i="13" s="1"/>
  <c r="W59" i="13"/>
  <c r="V59" i="13" s="1"/>
  <c r="U59" i="13" s="1"/>
  <c r="T59" i="13" s="1"/>
  <c r="S59" i="13" s="1"/>
  <c r="R59" i="13" s="1"/>
  <c r="Q59" i="13" s="1"/>
  <c r="P59" i="13" s="1"/>
  <c r="O59" i="13" s="1"/>
  <c r="N59" i="13" s="1"/>
  <c r="M59" i="13" s="1"/>
  <c r="L59" i="13" s="1"/>
  <c r="K59" i="13" s="1"/>
  <c r="J59" i="13" s="1"/>
  <c r="I59" i="13" s="1"/>
  <c r="H59" i="13" s="1"/>
  <c r="G59" i="13" s="1"/>
  <c r="F59" i="13" s="1"/>
  <c r="E59" i="13" s="1"/>
  <c r="D59" i="13" s="1"/>
  <c r="C59" i="13" s="1"/>
  <c r="W58" i="13"/>
  <c r="V58" i="13" s="1"/>
  <c r="U58" i="13" s="1"/>
  <c r="T58" i="13" s="1"/>
  <c r="S58" i="13" s="1"/>
  <c r="R58" i="13" s="1"/>
  <c r="Q58" i="13" s="1"/>
  <c r="P58" i="13" s="1"/>
  <c r="O58" i="13" s="1"/>
  <c r="N58" i="13" s="1"/>
  <c r="M58" i="13" s="1"/>
  <c r="L58" i="13" s="1"/>
  <c r="K58" i="13" s="1"/>
  <c r="J58" i="13" s="1"/>
  <c r="I58" i="13" s="1"/>
  <c r="H58" i="13" s="1"/>
  <c r="G58" i="13" s="1"/>
  <c r="F58" i="13" s="1"/>
  <c r="E58" i="13" s="1"/>
  <c r="D58" i="13" s="1"/>
  <c r="C58" i="13" s="1"/>
  <c r="W57" i="13"/>
  <c r="V57" i="13" s="1"/>
  <c r="U57" i="13" s="1"/>
  <c r="T57" i="13" s="1"/>
  <c r="S57" i="13" s="1"/>
  <c r="R57" i="13" s="1"/>
  <c r="Q57" i="13" s="1"/>
  <c r="P57" i="13" s="1"/>
  <c r="O57" i="13" s="1"/>
  <c r="N57" i="13" s="1"/>
  <c r="M57" i="13" s="1"/>
  <c r="L57" i="13" s="1"/>
  <c r="K57" i="13" s="1"/>
  <c r="J57" i="13" s="1"/>
  <c r="I57" i="13" s="1"/>
  <c r="H57" i="13" s="1"/>
  <c r="G57" i="13" s="1"/>
  <c r="F57" i="13" s="1"/>
  <c r="E57" i="13" s="1"/>
  <c r="D57" i="13" s="1"/>
  <c r="C57" i="13" s="1"/>
  <c r="W56" i="13"/>
  <c r="V56" i="13" s="1"/>
  <c r="U56" i="13" s="1"/>
  <c r="T56" i="13" s="1"/>
  <c r="S56" i="13" s="1"/>
  <c r="R56" i="13" s="1"/>
  <c r="Q56" i="13" s="1"/>
  <c r="P56" i="13" s="1"/>
  <c r="O56" i="13" s="1"/>
  <c r="N56" i="13" s="1"/>
  <c r="M56" i="13" s="1"/>
  <c r="L56" i="13" s="1"/>
  <c r="K56" i="13" s="1"/>
  <c r="J56" i="13" s="1"/>
  <c r="I56" i="13" s="1"/>
  <c r="H56" i="13" s="1"/>
  <c r="G56" i="13" s="1"/>
  <c r="F56" i="13" s="1"/>
  <c r="E56" i="13" s="1"/>
  <c r="D56" i="13" s="1"/>
  <c r="C56" i="13" s="1"/>
  <c r="W55" i="13"/>
  <c r="V55" i="13" s="1"/>
  <c r="U55" i="13" s="1"/>
  <c r="T55" i="13" s="1"/>
  <c r="S55" i="13" s="1"/>
  <c r="R55" i="13" s="1"/>
  <c r="Q55" i="13" s="1"/>
  <c r="P55" i="13" s="1"/>
  <c r="O55" i="13" s="1"/>
  <c r="N55" i="13" s="1"/>
  <c r="M55" i="13" s="1"/>
  <c r="L55" i="13" s="1"/>
  <c r="K55" i="13" s="1"/>
  <c r="J55" i="13" s="1"/>
  <c r="I55" i="13" s="1"/>
  <c r="H55" i="13" s="1"/>
  <c r="G55" i="13" s="1"/>
  <c r="F55" i="13" s="1"/>
  <c r="E55" i="13" s="1"/>
  <c r="D55" i="13" s="1"/>
  <c r="C55" i="13" s="1"/>
  <c r="W54" i="13"/>
  <c r="V54" i="13" s="1"/>
  <c r="U54" i="13" s="1"/>
  <c r="T54" i="13" s="1"/>
  <c r="S54" i="13" s="1"/>
  <c r="R54" i="13" s="1"/>
  <c r="Q54" i="13" s="1"/>
  <c r="P54" i="13" s="1"/>
  <c r="O54" i="13" s="1"/>
  <c r="N54" i="13" s="1"/>
  <c r="M54" i="13" s="1"/>
  <c r="L54" i="13" s="1"/>
  <c r="K54" i="13" s="1"/>
  <c r="J54" i="13" s="1"/>
  <c r="I54" i="13" s="1"/>
  <c r="H54" i="13" s="1"/>
  <c r="G54" i="13" s="1"/>
  <c r="F54" i="13" s="1"/>
  <c r="E54" i="13" s="1"/>
  <c r="D54" i="13" s="1"/>
  <c r="C54" i="13" s="1"/>
  <c r="W53" i="13"/>
  <c r="V53" i="13" s="1"/>
  <c r="U53" i="13" s="1"/>
  <c r="T53" i="13" s="1"/>
  <c r="S53" i="13" s="1"/>
  <c r="R53" i="13" s="1"/>
  <c r="Q53" i="13" s="1"/>
  <c r="P53" i="13" s="1"/>
  <c r="O53" i="13" s="1"/>
  <c r="N53" i="13" s="1"/>
  <c r="M53" i="13" s="1"/>
  <c r="L53" i="13" s="1"/>
  <c r="K53" i="13" s="1"/>
  <c r="J53" i="13" s="1"/>
  <c r="I53" i="13" s="1"/>
  <c r="H53" i="13" s="1"/>
  <c r="G53" i="13" s="1"/>
  <c r="F53" i="13" s="1"/>
  <c r="E53" i="13" s="1"/>
  <c r="D53" i="13" s="1"/>
  <c r="C53" i="13" s="1"/>
  <c r="W52" i="13"/>
  <c r="V52" i="13" s="1"/>
  <c r="U52" i="13" s="1"/>
  <c r="T52" i="13" s="1"/>
  <c r="S52" i="13" s="1"/>
  <c r="R52" i="13" s="1"/>
  <c r="Q52" i="13" s="1"/>
  <c r="P52" i="13" s="1"/>
  <c r="O52" i="13" s="1"/>
  <c r="N52" i="13" s="1"/>
  <c r="M52" i="13" s="1"/>
  <c r="L52" i="13" s="1"/>
  <c r="K52" i="13" s="1"/>
  <c r="J52" i="13" s="1"/>
  <c r="I52" i="13" s="1"/>
  <c r="H52" i="13" s="1"/>
  <c r="G52" i="13" s="1"/>
  <c r="F52" i="13" s="1"/>
  <c r="E52" i="13" s="1"/>
  <c r="D52" i="13" s="1"/>
  <c r="C52" i="13" s="1"/>
  <c r="W51" i="13"/>
  <c r="V51" i="13" s="1"/>
  <c r="U51" i="13" s="1"/>
  <c r="T51" i="13" s="1"/>
  <c r="S51" i="13" s="1"/>
  <c r="R51" i="13" s="1"/>
  <c r="Q51" i="13" s="1"/>
  <c r="P51" i="13" s="1"/>
  <c r="O51" i="13" s="1"/>
  <c r="N51" i="13" s="1"/>
  <c r="M51" i="13" s="1"/>
  <c r="L51" i="13" s="1"/>
  <c r="K51" i="13" s="1"/>
  <c r="J51" i="13" s="1"/>
  <c r="I51" i="13" s="1"/>
  <c r="H51" i="13" s="1"/>
  <c r="G51" i="13" s="1"/>
  <c r="F51" i="13" s="1"/>
  <c r="E51" i="13" s="1"/>
  <c r="D51" i="13" s="1"/>
  <c r="C51" i="13" s="1"/>
  <c r="W50" i="13"/>
  <c r="V50" i="13" s="1"/>
  <c r="U50" i="13" s="1"/>
  <c r="T50" i="13" s="1"/>
  <c r="S50" i="13" s="1"/>
  <c r="R50" i="13" s="1"/>
  <c r="Q50" i="13" s="1"/>
  <c r="P50" i="13" s="1"/>
  <c r="O50" i="13" s="1"/>
  <c r="N50" i="13" s="1"/>
  <c r="M50" i="13" s="1"/>
  <c r="L50" i="13" s="1"/>
  <c r="K50" i="13" s="1"/>
  <c r="J50" i="13" s="1"/>
  <c r="I50" i="13" s="1"/>
  <c r="H50" i="13" s="1"/>
  <c r="G50" i="13" s="1"/>
  <c r="F50" i="13" s="1"/>
  <c r="E50" i="13" s="1"/>
  <c r="D50" i="13" s="1"/>
  <c r="C50" i="13" s="1"/>
  <c r="W49" i="13"/>
  <c r="V49" i="13" s="1"/>
  <c r="U49" i="13" s="1"/>
  <c r="T49" i="13" s="1"/>
  <c r="S49" i="13" s="1"/>
  <c r="R49" i="13" s="1"/>
  <c r="Q49" i="13" s="1"/>
  <c r="P49" i="13" s="1"/>
  <c r="O49" i="13" s="1"/>
  <c r="N49" i="13" s="1"/>
  <c r="M49" i="13" s="1"/>
  <c r="L49" i="13" s="1"/>
  <c r="K49" i="13" s="1"/>
  <c r="J49" i="13" s="1"/>
  <c r="I49" i="13" s="1"/>
  <c r="H49" i="13" s="1"/>
  <c r="G49" i="13" s="1"/>
  <c r="F49" i="13" s="1"/>
  <c r="E49" i="13" s="1"/>
  <c r="D49" i="13" s="1"/>
  <c r="C49" i="13" s="1"/>
  <c r="W48" i="13"/>
  <c r="V48" i="13" s="1"/>
  <c r="U48" i="13" s="1"/>
  <c r="T48" i="13" s="1"/>
  <c r="S48" i="13" s="1"/>
  <c r="R48" i="13" s="1"/>
  <c r="Q48" i="13" s="1"/>
  <c r="P48" i="13" s="1"/>
  <c r="O48" i="13" s="1"/>
  <c r="N48" i="13" s="1"/>
  <c r="M48" i="13" s="1"/>
  <c r="L48" i="13" s="1"/>
  <c r="K48" i="13" s="1"/>
  <c r="J48" i="13" s="1"/>
  <c r="I48" i="13" s="1"/>
  <c r="H48" i="13" s="1"/>
  <c r="G48" i="13" s="1"/>
  <c r="F48" i="13" s="1"/>
  <c r="E48" i="13" s="1"/>
  <c r="D48" i="13" s="1"/>
  <c r="C48" i="13" s="1"/>
  <c r="W47" i="13"/>
  <c r="V47" i="13" s="1"/>
  <c r="U47" i="13" s="1"/>
  <c r="T47" i="13" s="1"/>
  <c r="S47" i="13" s="1"/>
  <c r="R47" i="13" s="1"/>
  <c r="Q47" i="13" s="1"/>
  <c r="P47" i="13" s="1"/>
  <c r="O47" i="13" s="1"/>
  <c r="N47" i="13" s="1"/>
  <c r="M47" i="13" s="1"/>
  <c r="L47" i="13" s="1"/>
  <c r="K47" i="13" s="1"/>
  <c r="J47" i="13" s="1"/>
  <c r="I47" i="13" s="1"/>
  <c r="H47" i="13" s="1"/>
  <c r="G47" i="13" s="1"/>
  <c r="F47" i="13" s="1"/>
  <c r="E47" i="13" s="1"/>
  <c r="D47" i="13" s="1"/>
  <c r="C47" i="13" s="1"/>
  <c r="W46" i="13"/>
  <c r="V46" i="13" s="1"/>
  <c r="U46" i="13" s="1"/>
  <c r="T46" i="13" s="1"/>
  <c r="S46" i="13" s="1"/>
  <c r="R46" i="13" s="1"/>
  <c r="Q46" i="13" s="1"/>
  <c r="P46" i="13" s="1"/>
  <c r="O46" i="13" s="1"/>
  <c r="N46" i="13" s="1"/>
  <c r="M46" i="13" s="1"/>
  <c r="L46" i="13" s="1"/>
  <c r="K46" i="13" s="1"/>
  <c r="J46" i="13" s="1"/>
  <c r="I46" i="13" s="1"/>
  <c r="H46" i="13" s="1"/>
  <c r="G46" i="13" s="1"/>
  <c r="F46" i="13" s="1"/>
  <c r="E46" i="13" s="1"/>
  <c r="D46" i="13" s="1"/>
  <c r="C46" i="13" s="1"/>
  <c r="W45" i="13"/>
  <c r="V45" i="13" s="1"/>
  <c r="U45" i="13" s="1"/>
  <c r="T45" i="13" s="1"/>
  <c r="S45" i="13" s="1"/>
  <c r="R45" i="13" s="1"/>
  <c r="Q45" i="13" s="1"/>
  <c r="P45" i="13" s="1"/>
  <c r="O45" i="13" s="1"/>
  <c r="N45" i="13" s="1"/>
  <c r="M45" i="13" s="1"/>
  <c r="L45" i="13" s="1"/>
  <c r="K45" i="13" s="1"/>
  <c r="J45" i="13" s="1"/>
  <c r="I45" i="13" s="1"/>
  <c r="H45" i="13" s="1"/>
  <c r="G45" i="13" s="1"/>
  <c r="F45" i="13" s="1"/>
  <c r="E45" i="13" s="1"/>
  <c r="D45" i="13" s="1"/>
  <c r="C45" i="13" s="1"/>
  <c r="W44" i="13"/>
  <c r="V44" i="13" s="1"/>
  <c r="U44" i="13" s="1"/>
  <c r="T44" i="13" s="1"/>
  <c r="S44" i="13" s="1"/>
  <c r="R44" i="13" s="1"/>
  <c r="Q44" i="13" s="1"/>
  <c r="P44" i="13" s="1"/>
  <c r="O44" i="13" s="1"/>
  <c r="N44" i="13" s="1"/>
  <c r="M44" i="13" s="1"/>
  <c r="L44" i="13" s="1"/>
  <c r="K44" i="13" s="1"/>
  <c r="J44" i="13" s="1"/>
  <c r="I44" i="13" s="1"/>
  <c r="H44" i="13" s="1"/>
  <c r="G44" i="13" s="1"/>
  <c r="F44" i="13" s="1"/>
  <c r="E44" i="13" s="1"/>
  <c r="D44" i="13" s="1"/>
  <c r="C44" i="13" s="1"/>
  <c r="W43" i="13"/>
  <c r="V43" i="13" s="1"/>
  <c r="U43" i="13" s="1"/>
  <c r="T43" i="13" s="1"/>
  <c r="S43" i="13" s="1"/>
  <c r="R43" i="13" s="1"/>
  <c r="Q43" i="13" s="1"/>
  <c r="P43" i="13" s="1"/>
  <c r="O43" i="13" s="1"/>
  <c r="N43" i="13" s="1"/>
  <c r="M43" i="13" s="1"/>
  <c r="L43" i="13" s="1"/>
  <c r="K43" i="13" s="1"/>
  <c r="J43" i="13" s="1"/>
  <c r="I43" i="13" s="1"/>
  <c r="H43" i="13" s="1"/>
  <c r="G43" i="13" s="1"/>
  <c r="F43" i="13" s="1"/>
  <c r="E43" i="13" s="1"/>
  <c r="D43" i="13" s="1"/>
  <c r="C43" i="13" s="1"/>
  <c r="W42" i="13"/>
  <c r="V42" i="13" s="1"/>
  <c r="U42" i="13" s="1"/>
  <c r="T42" i="13" s="1"/>
  <c r="S42" i="13" s="1"/>
  <c r="R42" i="13" s="1"/>
  <c r="Q42" i="13" s="1"/>
  <c r="P42" i="13" s="1"/>
  <c r="O42" i="13" s="1"/>
  <c r="N42" i="13" s="1"/>
  <c r="M42" i="13" s="1"/>
  <c r="L42" i="13" s="1"/>
  <c r="K42" i="13" s="1"/>
  <c r="J42" i="13" s="1"/>
  <c r="I42" i="13" s="1"/>
  <c r="H42" i="13" s="1"/>
  <c r="G42" i="13" s="1"/>
  <c r="F42" i="13" s="1"/>
  <c r="E42" i="13" s="1"/>
  <c r="D42" i="13" s="1"/>
  <c r="C42" i="13" s="1"/>
  <c r="W41" i="13"/>
  <c r="V41" i="13" s="1"/>
  <c r="U41" i="13" s="1"/>
  <c r="T41" i="13" s="1"/>
  <c r="S41" i="13" s="1"/>
  <c r="R41" i="13" s="1"/>
  <c r="Q41" i="13" s="1"/>
  <c r="P41" i="13" s="1"/>
  <c r="O41" i="13" s="1"/>
  <c r="N41" i="13" s="1"/>
  <c r="M41" i="13" s="1"/>
  <c r="L41" i="13" s="1"/>
  <c r="K41" i="13" s="1"/>
  <c r="J41" i="13" s="1"/>
  <c r="I41" i="13" s="1"/>
  <c r="H41" i="13" s="1"/>
  <c r="G41" i="13" s="1"/>
  <c r="F41" i="13" s="1"/>
  <c r="E41" i="13" s="1"/>
  <c r="D41" i="13" s="1"/>
  <c r="C41" i="13" s="1"/>
  <c r="W40" i="13"/>
  <c r="V40" i="13" s="1"/>
  <c r="U40" i="13" s="1"/>
  <c r="T40" i="13" s="1"/>
  <c r="S40" i="13" s="1"/>
  <c r="R40" i="13" s="1"/>
  <c r="Q40" i="13" s="1"/>
  <c r="P40" i="13" s="1"/>
  <c r="O40" i="13" s="1"/>
  <c r="N40" i="13" s="1"/>
  <c r="M40" i="13" s="1"/>
  <c r="L40" i="13" s="1"/>
  <c r="K40" i="13" s="1"/>
  <c r="J40" i="13" s="1"/>
  <c r="I40" i="13" s="1"/>
  <c r="H40" i="13" s="1"/>
  <c r="G40" i="13" s="1"/>
  <c r="F40" i="13" s="1"/>
  <c r="E40" i="13" s="1"/>
  <c r="D40" i="13" s="1"/>
  <c r="C40" i="13" s="1"/>
  <c r="W39" i="13"/>
  <c r="V39" i="13" s="1"/>
  <c r="U39" i="13" s="1"/>
  <c r="T39" i="13" s="1"/>
  <c r="S39" i="13" s="1"/>
  <c r="R39" i="13" s="1"/>
  <c r="Q39" i="13" s="1"/>
  <c r="P39" i="13" s="1"/>
  <c r="O39" i="13" s="1"/>
  <c r="N39" i="13" s="1"/>
  <c r="M39" i="13" s="1"/>
  <c r="L39" i="13" s="1"/>
  <c r="K39" i="13" s="1"/>
  <c r="J39" i="13" s="1"/>
  <c r="I39" i="13" s="1"/>
  <c r="H39" i="13" s="1"/>
  <c r="G39" i="13" s="1"/>
  <c r="F39" i="13" s="1"/>
  <c r="E39" i="13" s="1"/>
  <c r="D39" i="13" s="1"/>
  <c r="C39" i="13" s="1"/>
  <c r="W38" i="13"/>
  <c r="V38" i="13" s="1"/>
  <c r="U38" i="13" s="1"/>
  <c r="T38" i="13" s="1"/>
  <c r="S38" i="13" s="1"/>
  <c r="R38" i="13" s="1"/>
  <c r="Q38" i="13" s="1"/>
  <c r="P38" i="13" s="1"/>
  <c r="O38" i="13" s="1"/>
  <c r="N38" i="13" s="1"/>
  <c r="M38" i="13" s="1"/>
  <c r="L38" i="13" s="1"/>
  <c r="K38" i="13" s="1"/>
  <c r="J38" i="13" s="1"/>
  <c r="I38" i="13" s="1"/>
  <c r="H38" i="13" s="1"/>
  <c r="G38" i="13" s="1"/>
  <c r="F38" i="13" s="1"/>
  <c r="E38" i="13" s="1"/>
  <c r="D38" i="13" s="1"/>
  <c r="C38" i="13" s="1"/>
  <c r="W37" i="13"/>
  <c r="V37" i="13" s="1"/>
  <c r="U37" i="13" s="1"/>
  <c r="T37" i="13" s="1"/>
  <c r="S37" i="13" s="1"/>
  <c r="R37" i="13" s="1"/>
  <c r="Q37" i="13" s="1"/>
  <c r="P37" i="13" s="1"/>
  <c r="O37" i="13" s="1"/>
  <c r="N37" i="13" s="1"/>
  <c r="M37" i="13" s="1"/>
  <c r="L37" i="13" s="1"/>
  <c r="K37" i="13" s="1"/>
  <c r="J37" i="13" s="1"/>
  <c r="I37" i="13" s="1"/>
  <c r="H37" i="13" s="1"/>
  <c r="G37" i="13" s="1"/>
  <c r="F37" i="13" s="1"/>
  <c r="E37" i="13" s="1"/>
  <c r="D37" i="13" s="1"/>
  <c r="C37" i="13" s="1"/>
  <c r="W36" i="13"/>
  <c r="V36" i="13" s="1"/>
  <c r="U36" i="13" s="1"/>
  <c r="T36" i="13" s="1"/>
  <c r="S36" i="13" s="1"/>
  <c r="R36" i="13" s="1"/>
  <c r="Q36" i="13" s="1"/>
  <c r="P36" i="13" s="1"/>
  <c r="O36" i="13" s="1"/>
  <c r="N36" i="13" s="1"/>
  <c r="M36" i="13" s="1"/>
  <c r="L36" i="13" s="1"/>
  <c r="K36" i="13" s="1"/>
  <c r="J36" i="13" s="1"/>
  <c r="I36" i="13" s="1"/>
  <c r="H36" i="13" s="1"/>
  <c r="G36" i="13" s="1"/>
  <c r="F36" i="13" s="1"/>
  <c r="E36" i="13" s="1"/>
  <c r="D36" i="13" s="1"/>
  <c r="C36" i="13" s="1"/>
  <c r="W35" i="13"/>
  <c r="V35" i="13" s="1"/>
  <c r="U35" i="13" s="1"/>
  <c r="T35" i="13" s="1"/>
  <c r="S35" i="13" s="1"/>
  <c r="R35" i="13" s="1"/>
  <c r="Q35" i="13" s="1"/>
  <c r="P35" i="13" s="1"/>
  <c r="O35" i="13" s="1"/>
  <c r="N35" i="13" s="1"/>
  <c r="M35" i="13" s="1"/>
  <c r="L35" i="13" s="1"/>
  <c r="K35" i="13" s="1"/>
  <c r="J35" i="13" s="1"/>
  <c r="I35" i="13" s="1"/>
  <c r="H35" i="13" s="1"/>
  <c r="G35" i="13" s="1"/>
  <c r="F35" i="13" s="1"/>
  <c r="E35" i="13" s="1"/>
  <c r="D35" i="13" s="1"/>
  <c r="C35" i="13" s="1"/>
  <c r="W34" i="13"/>
  <c r="V34" i="13" s="1"/>
  <c r="U34" i="13" s="1"/>
  <c r="T34" i="13" s="1"/>
  <c r="S34" i="13" s="1"/>
  <c r="R34" i="13" s="1"/>
  <c r="Q34" i="13" s="1"/>
  <c r="P34" i="13" s="1"/>
  <c r="O34" i="13" s="1"/>
  <c r="N34" i="13" s="1"/>
  <c r="M34" i="13" s="1"/>
  <c r="L34" i="13" s="1"/>
  <c r="K34" i="13" s="1"/>
  <c r="J34" i="13" s="1"/>
  <c r="I34" i="13" s="1"/>
  <c r="H34" i="13" s="1"/>
  <c r="G34" i="13" s="1"/>
  <c r="F34" i="13" s="1"/>
  <c r="E34" i="13" s="1"/>
  <c r="D34" i="13" s="1"/>
  <c r="C34" i="13" s="1"/>
  <c r="W33" i="13"/>
  <c r="V33" i="13" s="1"/>
  <c r="U33" i="13" s="1"/>
  <c r="T33" i="13" s="1"/>
  <c r="S33" i="13" s="1"/>
  <c r="R33" i="13" s="1"/>
  <c r="Q33" i="13" s="1"/>
  <c r="P33" i="13" s="1"/>
  <c r="O33" i="13" s="1"/>
  <c r="N33" i="13" s="1"/>
  <c r="M33" i="13" s="1"/>
  <c r="L33" i="13" s="1"/>
  <c r="K33" i="13" s="1"/>
  <c r="J33" i="13" s="1"/>
  <c r="I33" i="13" s="1"/>
  <c r="H33" i="13" s="1"/>
  <c r="G33" i="13" s="1"/>
  <c r="F33" i="13" s="1"/>
  <c r="E33" i="13" s="1"/>
  <c r="D33" i="13" s="1"/>
  <c r="C33" i="13" s="1"/>
  <c r="W32" i="13"/>
  <c r="V32" i="13" s="1"/>
  <c r="U32" i="13" s="1"/>
  <c r="T32" i="13" s="1"/>
  <c r="S32" i="13" s="1"/>
  <c r="R32" i="13" s="1"/>
  <c r="Q32" i="13" s="1"/>
  <c r="P32" i="13" s="1"/>
  <c r="O32" i="13" s="1"/>
  <c r="N32" i="13" s="1"/>
  <c r="M32" i="13" s="1"/>
  <c r="L32" i="13" s="1"/>
  <c r="K32" i="13" s="1"/>
  <c r="J32" i="13" s="1"/>
  <c r="I32" i="13" s="1"/>
  <c r="H32" i="13" s="1"/>
  <c r="G32" i="13" s="1"/>
  <c r="F32" i="13" s="1"/>
  <c r="E32" i="13" s="1"/>
  <c r="D32" i="13" s="1"/>
  <c r="C32" i="13" s="1"/>
  <c r="W31" i="13"/>
  <c r="V31" i="13" s="1"/>
  <c r="U31" i="13" s="1"/>
  <c r="T31" i="13" s="1"/>
  <c r="S31" i="13" s="1"/>
  <c r="R31" i="13" s="1"/>
  <c r="Q31" i="13" s="1"/>
  <c r="P31" i="13" s="1"/>
  <c r="O31" i="13" s="1"/>
  <c r="N31" i="13" s="1"/>
  <c r="M31" i="13" s="1"/>
  <c r="L31" i="13" s="1"/>
  <c r="K31" i="13" s="1"/>
  <c r="J31" i="13" s="1"/>
  <c r="I31" i="13" s="1"/>
  <c r="H31" i="13" s="1"/>
  <c r="G31" i="13" s="1"/>
  <c r="F31" i="13" s="1"/>
  <c r="E31" i="13" s="1"/>
  <c r="D31" i="13" s="1"/>
  <c r="C31" i="13" s="1"/>
  <c r="W30" i="13"/>
  <c r="V30" i="13" s="1"/>
  <c r="U30" i="13" s="1"/>
  <c r="T30" i="13" s="1"/>
  <c r="S30" i="13" s="1"/>
  <c r="R30" i="13" s="1"/>
  <c r="Q30" i="13" s="1"/>
  <c r="P30" i="13" s="1"/>
  <c r="O30" i="13" s="1"/>
  <c r="N30" i="13" s="1"/>
  <c r="M30" i="13" s="1"/>
  <c r="L30" i="13" s="1"/>
  <c r="K30" i="13" s="1"/>
  <c r="J30" i="13" s="1"/>
  <c r="I30" i="13" s="1"/>
  <c r="H30" i="13" s="1"/>
  <c r="G30" i="13" s="1"/>
  <c r="F30" i="13" s="1"/>
  <c r="E30" i="13" s="1"/>
  <c r="D30" i="13" s="1"/>
  <c r="C30" i="13" s="1"/>
  <c r="W29" i="13"/>
  <c r="V29" i="13" s="1"/>
  <c r="U29" i="13" s="1"/>
  <c r="T29" i="13" s="1"/>
  <c r="S29" i="13" s="1"/>
  <c r="R29" i="13" s="1"/>
  <c r="Q29" i="13" s="1"/>
  <c r="P29" i="13" s="1"/>
  <c r="O29" i="13" s="1"/>
  <c r="N29" i="13" s="1"/>
  <c r="M29" i="13" s="1"/>
  <c r="L29" i="13" s="1"/>
  <c r="K29" i="13" s="1"/>
  <c r="J29" i="13" s="1"/>
  <c r="I29" i="13" s="1"/>
  <c r="H29" i="13" s="1"/>
  <c r="G29" i="13" s="1"/>
  <c r="F29" i="13" s="1"/>
  <c r="E29" i="13" s="1"/>
  <c r="D29" i="13" s="1"/>
  <c r="C29" i="13" s="1"/>
  <c r="W28" i="13"/>
  <c r="V28" i="13" s="1"/>
  <c r="U28" i="13" s="1"/>
  <c r="T28" i="13" s="1"/>
  <c r="S28" i="13" s="1"/>
  <c r="R28" i="13" s="1"/>
  <c r="Q28" i="13" s="1"/>
  <c r="P28" i="13" s="1"/>
  <c r="O28" i="13" s="1"/>
  <c r="N28" i="13" s="1"/>
  <c r="M28" i="13" s="1"/>
  <c r="L28" i="13" s="1"/>
  <c r="K28" i="13" s="1"/>
  <c r="J28" i="13" s="1"/>
  <c r="I28" i="13" s="1"/>
  <c r="H28" i="13" s="1"/>
  <c r="G28" i="13" s="1"/>
  <c r="F28" i="13" s="1"/>
  <c r="E28" i="13" s="1"/>
  <c r="D28" i="13" s="1"/>
  <c r="C28" i="13" s="1"/>
  <c r="W27" i="13"/>
  <c r="V27" i="13" s="1"/>
  <c r="U27" i="13" s="1"/>
  <c r="T27" i="13" s="1"/>
  <c r="S27" i="13" s="1"/>
  <c r="R27" i="13" s="1"/>
  <c r="Q27" i="13" s="1"/>
  <c r="P27" i="13" s="1"/>
  <c r="O27" i="13" s="1"/>
  <c r="N27" i="13" s="1"/>
  <c r="M27" i="13" s="1"/>
  <c r="L27" i="13" s="1"/>
  <c r="K27" i="13" s="1"/>
  <c r="J27" i="13" s="1"/>
  <c r="I27" i="13" s="1"/>
  <c r="H27" i="13" s="1"/>
  <c r="G27" i="13" s="1"/>
  <c r="F27" i="13" s="1"/>
  <c r="E27" i="13" s="1"/>
  <c r="D27" i="13" s="1"/>
  <c r="C27" i="13" s="1"/>
  <c r="W26" i="13"/>
  <c r="V26" i="13" s="1"/>
  <c r="U26" i="13" s="1"/>
  <c r="T26" i="13" s="1"/>
  <c r="S26" i="13" s="1"/>
  <c r="R26" i="13" s="1"/>
  <c r="Q26" i="13" s="1"/>
  <c r="P26" i="13" s="1"/>
  <c r="O26" i="13" s="1"/>
  <c r="N26" i="13" s="1"/>
  <c r="M26" i="13" s="1"/>
  <c r="L26" i="13" s="1"/>
  <c r="K26" i="13" s="1"/>
  <c r="J26" i="13" s="1"/>
  <c r="I26" i="13" s="1"/>
  <c r="H26" i="13" s="1"/>
  <c r="G26" i="13" s="1"/>
  <c r="F26" i="13" s="1"/>
  <c r="E26" i="13" s="1"/>
  <c r="D26" i="13" s="1"/>
  <c r="C26" i="13" s="1"/>
  <c r="W25" i="13"/>
  <c r="V25" i="13" s="1"/>
  <c r="U25" i="13" s="1"/>
  <c r="T25" i="13" s="1"/>
  <c r="S25" i="13" s="1"/>
  <c r="R25" i="13" s="1"/>
  <c r="Q25" i="13" s="1"/>
  <c r="P25" i="13" s="1"/>
  <c r="O25" i="13" s="1"/>
  <c r="N25" i="13" s="1"/>
  <c r="M25" i="13" s="1"/>
  <c r="L25" i="13" s="1"/>
  <c r="K25" i="13" s="1"/>
  <c r="J25" i="13" s="1"/>
  <c r="I25" i="13" s="1"/>
  <c r="H25" i="13" s="1"/>
  <c r="G25" i="13" s="1"/>
  <c r="F25" i="13" s="1"/>
  <c r="E25" i="13" s="1"/>
  <c r="D25" i="13" s="1"/>
  <c r="C25" i="13" s="1"/>
  <c r="W24" i="13"/>
  <c r="V24" i="13" s="1"/>
  <c r="U24" i="13" s="1"/>
  <c r="T24" i="13" s="1"/>
  <c r="S24" i="13" s="1"/>
  <c r="R24" i="13" s="1"/>
  <c r="Q24" i="13" s="1"/>
  <c r="P24" i="13" s="1"/>
  <c r="O24" i="13" s="1"/>
  <c r="N24" i="13" s="1"/>
  <c r="M24" i="13" s="1"/>
  <c r="L24" i="13" s="1"/>
  <c r="K24" i="13" s="1"/>
  <c r="J24" i="13" s="1"/>
  <c r="I24" i="13" s="1"/>
  <c r="H24" i="13" s="1"/>
  <c r="G24" i="13" s="1"/>
  <c r="F24" i="13" s="1"/>
  <c r="E24" i="13" s="1"/>
  <c r="D24" i="13" s="1"/>
  <c r="C24" i="13" s="1"/>
  <c r="W23" i="13"/>
  <c r="V23" i="13" s="1"/>
  <c r="U23" i="13" s="1"/>
  <c r="T23" i="13" s="1"/>
  <c r="S23" i="13" s="1"/>
  <c r="R23" i="13" s="1"/>
  <c r="Q23" i="13" s="1"/>
  <c r="P23" i="13" s="1"/>
  <c r="O23" i="13" s="1"/>
  <c r="N23" i="13" s="1"/>
  <c r="M23" i="13" s="1"/>
  <c r="L23" i="13" s="1"/>
  <c r="K23" i="13" s="1"/>
  <c r="J23" i="13" s="1"/>
  <c r="I23" i="13" s="1"/>
  <c r="H23" i="13" s="1"/>
  <c r="G23" i="13" s="1"/>
  <c r="F23" i="13" s="1"/>
  <c r="E23" i="13" s="1"/>
  <c r="D23" i="13" s="1"/>
  <c r="C23" i="13" s="1"/>
  <c r="W22" i="13"/>
  <c r="V22" i="13" s="1"/>
  <c r="U22" i="13" s="1"/>
  <c r="T22" i="13" s="1"/>
  <c r="S22" i="13" s="1"/>
  <c r="R22" i="13" s="1"/>
  <c r="Q22" i="13" s="1"/>
  <c r="P22" i="13" s="1"/>
  <c r="O22" i="13" s="1"/>
  <c r="N22" i="13" s="1"/>
  <c r="M22" i="13" s="1"/>
  <c r="L22" i="13" s="1"/>
  <c r="K22" i="13" s="1"/>
  <c r="J22" i="13" s="1"/>
  <c r="I22" i="13" s="1"/>
  <c r="H22" i="13" s="1"/>
  <c r="G22" i="13" s="1"/>
  <c r="F22" i="13" s="1"/>
  <c r="E22" i="13" s="1"/>
  <c r="D22" i="13" s="1"/>
  <c r="C22" i="13" s="1"/>
  <c r="W21" i="13"/>
  <c r="V21" i="13" s="1"/>
  <c r="U21" i="13" s="1"/>
  <c r="T21" i="13" s="1"/>
  <c r="S21" i="13" s="1"/>
  <c r="R21" i="13" s="1"/>
  <c r="Q21" i="13" s="1"/>
  <c r="P21" i="13" s="1"/>
  <c r="O21" i="13" s="1"/>
  <c r="N21" i="13" s="1"/>
  <c r="M21" i="13" s="1"/>
  <c r="L21" i="13" s="1"/>
  <c r="K21" i="13" s="1"/>
  <c r="J21" i="13" s="1"/>
  <c r="I21" i="13" s="1"/>
  <c r="H21" i="13" s="1"/>
  <c r="G21" i="13" s="1"/>
  <c r="F21" i="13" s="1"/>
  <c r="E21" i="13" s="1"/>
  <c r="D21" i="13" s="1"/>
  <c r="C21" i="13" s="1"/>
  <c r="W20" i="13"/>
  <c r="V20" i="13" s="1"/>
  <c r="U20" i="13" s="1"/>
  <c r="T20" i="13" s="1"/>
  <c r="S20" i="13" s="1"/>
  <c r="R20" i="13" s="1"/>
  <c r="Q20" i="13" s="1"/>
  <c r="P20" i="13" s="1"/>
  <c r="O20" i="13" s="1"/>
  <c r="N20" i="13" s="1"/>
  <c r="M20" i="13" s="1"/>
  <c r="L20" i="13" s="1"/>
  <c r="K20" i="13" s="1"/>
  <c r="J20" i="13" s="1"/>
  <c r="I20" i="13" s="1"/>
  <c r="H20" i="13" s="1"/>
  <c r="G20" i="13" s="1"/>
  <c r="F20" i="13" s="1"/>
  <c r="E20" i="13" s="1"/>
  <c r="D20" i="13" s="1"/>
  <c r="C20" i="13" s="1"/>
  <c r="W19" i="13"/>
  <c r="V19" i="13" s="1"/>
  <c r="U19" i="13" s="1"/>
  <c r="T19" i="13" s="1"/>
  <c r="S19" i="13" s="1"/>
  <c r="R19" i="13" s="1"/>
  <c r="Q19" i="13" s="1"/>
  <c r="P19" i="13" s="1"/>
  <c r="O19" i="13" s="1"/>
  <c r="N19" i="13" s="1"/>
  <c r="M19" i="13" s="1"/>
  <c r="L19" i="13" s="1"/>
  <c r="K19" i="13" s="1"/>
  <c r="J19" i="13" s="1"/>
  <c r="I19" i="13" s="1"/>
  <c r="H19" i="13" s="1"/>
  <c r="G19" i="13" s="1"/>
  <c r="F19" i="13" s="1"/>
  <c r="E19" i="13" s="1"/>
  <c r="D19" i="13" s="1"/>
  <c r="C19" i="13" s="1"/>
  <c r="W18" i="13"/>
  <c r="V18" i="13" s="1"/>
  <c r="U18" i="13" s="1"/>
  <c r="T18" i="13" s="1"/>
  <c r="S18" i="13" s="1"/>
  <c r="R18" i="13" s="1"/>
  <c r="Q18" i="13" s="1"/>
  <c r="P18" i="13" s="1"/>
  <c r="O18" i="13" s="1"/>
  <c r="N18" i="13" s="1"/>
  <c r="M18" i="13" s="1"/>
  <c r="L18" i="13" s="1"/>
  <c r="K18" i="13" s="1"/>
  <c r="J18" i="13" s="1"/>
  <c r="I18" i="13" s="1"/>
  <c r="H18" i="13" s="1"/>
  <c r="G18" i="13" s="1"/>
  <c r="F18" i="13" s="1"/>
  <c r="E18" i="13" s="1"/>
  <c r="D18" i="13" s="1"/>
  <c r="C18" i="13" s="1"/>
  <c r="W17" i="13"/>
  <c r="V17" i="13" s="1"/>
  <c r="U17" i="13" s="1"/>
  <c r="T17" i="13" s="1"/>
  <c r="S17" i="13" s="1"/>
  <c r="R17" i="13" s="1"/>
  <c r="Q17" i="13" s="1"/>
  <c r="P17" i="13" s="1"/>
  <c r="O17" i="13" s="1"/>
  <c r="N17" i="13" s="1"/>
  <c r="M17" i="13" s="1"/>
  <c r="L17" i="13" s="1"/>
  <c r="K17" i="13" s="1"/>
  <c r="J17" i="13" s="1"/>
  <c r="I17" i="13" s="1"/>
  <c r="H17" i="13" s="1"/>
  <c r="G17" i="13" s="1"/>
  <c r="F17" i="13" s="1"/>
  <c r="E17" i="13" s="1"/>
  <c r="D17" i="13" s="1"/>
  <c r="C17" i="13" s="1"/>
  <c r="W16" i="13"/>
  <c r="V16" i="13" s="1"/>
  <c r="U16" i="13" s="1"/>
  <c r="T16" i="13" s="1"/>
  <c r="S16" i="13" s="1"/>
  <c r="R16" i="13" s="1"/>
  <c r="Q16" i="13" s="1"/>
  <c r="P16" i="13" s="1"/>
  <c r="O16" i="13" s="1"/>
  <c r="N16" i="13" s="1"/>
  <c r="M16" i="13" s="1"/>
  <c r="L16" i="13" s="1"/>
  <c r="K16" i="13" s="1"/>
  <c r="J16" i="13" s="1"/>
  <c r="I16" i="13" s="1"/>
  <c r="H16" i="13" s="1"/>
  <c r="G16" i="13" s="1"/>
  <c r="F16" i="13" s="1"/>
  <c r="E16" i="13" s="1"/>
  <c r="D16" i="13" s="1"/>
  <c r="C16" i="13" s="1"/>
  <c r="W15" i="13"/>
  <c r="V15" i="13" s="1"/>
  <c r="U15" i="13" s="1"/>
  <c r="T15" i="13" s="1"/>
  <c r="S15" i="13" s="1"/>
  <c r="R15" i="13" s="1"/>
  <c r="Q15" i="13" s="1"/>
  <c r="P15" i="13" s="1"/>
  <c r="O15" i="13" s="1"/>
  <c r="N15" i="13" s="1"/>
  <c r="M15" i="13" s="1"/>
  <c r="L15" i="13" s="1"/>
  <c r="K15" i="13" s="1"/>
  <c r="J15" i="13" s="1"/>
  <c r="I15" i="13" s="1"/>
  <c r="H15" i="13" s="1"/>
  <c r="G15" i="13" s="1"/>
  <c r="F15" i="13" s="1"/>
  <c r="E15" i="13" s="1"/>
  <c r="D15" i="13" s="1"/>
  <c r="C15" i="13" s="1"/>
  <c r="W14" i="13"/>
  <c r="V14" i="13" s="1"/>
  <c r="U14" i="13" s="1"/>
  <c r="T14" i="13" s="1"/>
  <c r="S14" i="13" s="1"/>
  <c r="R14" i="13" s="1"/>
  <c r="Q14" i="13" s="1"/>
  <c r="P14" i="13" s="1"/>
  <c r="O14" i="13" s="1"/>
  <c r="N14" i="13" s="1"/>
  <c r="M14" i="13" s="1"/>
  <c r="L14" i="13" s="1"/>
  <c r="K14" i="13" s="1"/>
  <c r="J14" i="13" s="1"/>
  <c r="I14" i="13" s="1"/>
  <c r="H14" i="13" s="1"/>
  <c r="G14" i="13" s="1"/>
  <c r="F14" i="13" s="1"/>
  <c r="E14" i="13" s="1"/>
  <c r="D14" i="13" s="1"/>
  <c r="C14" i="13" s="1"/>
  <c r="W13" i="13"/>
  <c r="V13" i="13" s="1"/>
  <c r="U13" i="13" s="1"/>
  <c r="T13" i="13" s="1"/>
  <c r="S13" i="13" s="1"/>
  <c r="R13" i="13" s="1"/>
  <c r="Q13" i="13" s="1"/>
  <c r="P13" i="13" s="1"/>
  <c r="O13" i="13" s="1"/>
  <c r="N13" i="13" s="1"/>
  <c r="M13" i="13" s="1"/>
  <c r="L13" i="13" s="1"/>
  <c r="K13" i="13" s="1"/>
  <c r="J13" i="13" s="1"/>
  <c r="I13" i="13" s="1"/>
  <c r="H13" i="13" s="1"/>
  <c r="G13" i="13" s="1"/>
  <c r="F13" i="13" s="1"/>
  <c r="E13" i="13" s="1"/>
  <c r="D13" i="13" s="1"/>
  <c r="C13" i="13" s="1"/>
  <c r="W12" i="13"/>
  <c r="V12" i="13" s="1"/>
  <c r="U12" i="13" s="1"/>
  <c r="T12" i="13" s="1"/>
  <c r="S12" i="13" s="1"/>
  <c r="R12" i="13" s="1"/>
  <c r="Q12" i="13" s="1"/>
  <c r="P12" i="13" s="1"/>
  <c r="O12" i="13" s="1"/>
  <c r="N12" i="13" s="1"/>
  <c r="M12" i="13" s="1"/>
  <c r="L12" i="13" s="1"/>
  <c r="K12" i="13" s="1"/>
  <c r="J12" i="13" s="1"/>
  <c r="I12" i="13" s="1"/>
  <c r="H12" i="13" s="1"/>
  <c r="G12" i="13" s="1"/>
  <c r="F12" i="13" s="1"/>
  <c r="E12" i="13" s="1"/>
  <c r="D12" i="13" s="1"/>
  <c r="C12" i="13" s="1"/>
  <c r="W11" i="13"/>
  <c r="V11" i="13" s="1"/>
  <c r="U11" i="13" s="1"/>
  <c r="T11" i="13" s="1"/>
  <c r="S11" i="13" s="1"/>
  <c r="R11" i="13" s="1"/>
  <c r="Q11" i="13" s="1"/>
  <c r="P11" i="13" s="1"/>
  <c r="O11" i="13" s="1"/>
  <c r="N11" i="13" s="1"/>
  <c r="M11" i="13" s="1"/>
  <c r="L11" i="13" s="1"/>
  <c r="K11" i="13" s="1"/>
  <c r="J11" i="13" s="1"/>
  <c r="I11" i="13" s="1"/>
  <c r="H11" i="13" s="1"/>
  <c r="G11" i="13" s="1"/>
  <c r="F11" i="13" s="1"/>
  <c r="E11" i="13" s="1"/>
  <c r="D11" i="13" s="1"/>
  <c r="C11" i="13" s="1"/>
  <c r="W10" i="13"/>
  <c r="V10" i="13" s="1"/>
  <c r="U10" i="13" s="1"/>
  <c r="T10" i="13" s="1"/>
  <c r="S10" i="13" s="1"/>
  <c r="R10" i="13" s="1"/>
  <c r="Q10" i="13" s="1"/>
  <c r="P10" i="13" s="1"/>
  <c r="O10" i="13" s="1"/>
  <c r="N10" i="13" s="1"/>
  <c r="M10" i="13" s="1"/>
  <c r="L10" i="13" s="1"/>
  <c r="K10" i="13" s="1"/>
  <c r="J10" i="13" s="1"/>
  <c r="I10" i="13" s="1"/>
  <c r="H10" i="13" s="1"/>
  <c r="G10" i="13" s="1"/>
  <c r="F10" i="13" s="1"/>
  <c r="E10" i="13" s="1"/>
  <c r="D10" i="13" s="1"/>
  <c r="C10" i="13" s="1"/>
  <c r="W9" i="13"/>
  <c r="V9" i="13" s="1"/>
  <c r="U9" i="13" s="1"/>
  <c r="T9" i="13" s="1"/>
  <c r="S9" i="13" s="1"/>
  <c r="R9" i="13" s="1"/>
  <c r="Q9" i="13" s="1"/>
  <c r="P9" i="13" s="1"/>
  <c r="O9" i="13" s="1"/>
  <c r="N9" i="13" s="1"/>
  <c r="M9" i="13" s="1"/>
  <c r="L9" i="13" s="1"/>
  <c r="K9" i="13" s="1"/>
  <c r="J9" i="13" s="1"/>
  <c r="I9" i="13" s="1"/>
  <c r="H9" i="13" s="1"/>
  <c r="G9" i="13" s="1"/>
  <c r="F9" i="13" s="1"/>
  <c r="E9" i="13" s="1"/>
  <c r="D9" i="13" s="1"/>
  <c r="C9" i="13" s="1"/>
  <c r="W8" i="13"/>
  <c r="V8" i="13" s="1"/>
  <c r="U8" i="13" s="1"/>
  <c r="T8" i="13" s="1"/>
  <c r="S8" i="13" s="1"/>
  <c r="R8" i="13" s="1"/>
  <c r="Q8" i="13" s="1"/>
  <c r="P8" i="13" s="1"/>
  <c r="O8" i="13" s="1"/>
  <c r="N8" i="13" s="1"/>
  <c r="M8" i="13" s="1"/>
  <c r="L8" i="13" s="1"/>
  <c r="K8" i="13" s="1"/>
  <c r="J8" i="13" s="1"/>
  <c r="I8" i="13" s="1"/>
  <c r="H8" i="13" s="1"/>
  <c r="G8" i="13" s="1"/>
  <c r="F8" i="13" s="1"/>
  <c r="E8" i="13" s="1"/>
  <c r="D8" i="13" s="1"/>
  <c r="C8" i="13" s="1"/>
  <c r="W7" i="13"/>
  <c r="V7" i="13" s="1"/>
  <c r="U7" i="13" s="1"/>
  <c r="T7" i="13" s="1"/>
  <c r="S7" i="13" s="1"/>
  <c r="R7" i="13" s="1"/>
  <c r="Q7" i="13" s="1"/>
  <c r="P7" i="13" s="1"/>
  <c r="O7" i="13" s="1"/>
  <c r="N7" i="13" s="1"/>
  <c r="M7" i="13" s="1"/>
  <c r="L7" i="13" s="1"/>
  <c r="K7" i="13" s="1"/>
  <c r="J7" i="13" s="1"/>
  <c r="I7" i="13" s="1"/>
  <c r="H7" i="13" s="1"/>
  <c r="G7" i="13" s="1"/>
  <c r="F7" i="13" s="1"/>
  <c r="E7" i="13" s="1"/>
  <c r="D7" i="13" s="1"/>
  <c r="C7" i="13" s="1"/>
  <c r="W6" i="13"/>
  <c r="V6" i="13" s="1"/>
  <c r="U6" i="13" s="1"/>
  <c r="T6" i="13" s="1"/>
  <c r="S6" i="13" s="1"/>
  <c r="R6" i="13" s="1"/>
  <c r="Q6" i="13" s="1"/>
  <c r="P6" i="13" s="1"/>
  <c r="O6" i="13" s="1"/>
  <c r="N6" i="13" s="1"/>
  <c r="M6" i="13" s="1"/>
  <c r="L6" i="13" s="1"/>
  <c r="K6" i="13" s="1"/>
  <c r="J6" i="13" s="1"/>
  <c r="I6" i="13" s="1"/>
  <c r="H6" i="13" s="1"/>
  <c r="G6" i="13" s="1"/>
  <c r="F6" i="13" s="1"/>
  <c r="E6" i="13" s="1"/>
  <c r="D6" i="13" s="1"/>
  <c r="C6" i="13" s="1"/>
  <c r="W5" i="13"/>
  <c r="V5" i="13" s="1"/>
  <c r="U5" i="13" s="1"/>
  <c r="T5" i="13" s="1"/>
  <c r="S5" i="13" s="1"/>
  <c r="R5" i="13" s="1"/>
  <c r="Q5" i="13" s="1"/>
  <c r="P5" i="13" s="1"/>
  <c r="O5" i="13" s="1"/>
  <c r="N5" i="13" s="1"/>
  <c r="M5" i="13" s="1"/>
  <c r="L5" i="13" s="1"/>
  <c r="K5" i="13" s="1"/>
  <c r="J5" i="13" s="1"/>
  <c r="I5" i="13" s="1"/>
  <c r="H5" i="13" s="1"/>
  <c r="G5" i="13" s="1"/>
  <c r="F5" i="13" s="1"/>
  <c r="E5" i="13" s="1"/>
  <c r="D5" i="13" s="1"/>
  <c r="C5" i="13" s="1"/>
  <c r="W4" i="13"/>
  <c r="V4" i="13" s="1"/>
  <c r="U4" i="13" s="1"/>
  <c r="T4" i="13" s="1"/>
  <c r="S4" i="13" s="1"/>
  <c r="R4" i="13" s="1"/>
  <c r="Q4" i="13" s="1"/>
  <c r="P4" i="13" s="1"/>
  <c r="O4" i="13" s="1"/>
  <c r="N4" i="13" s="1"/>
  <c r="M4" i="13" s="1"/>
  <c r="L4" i="13" s="1"/>
  <c r="K4" i="13" s="1"/>
  <c r="J4" i="13" s="1"/>
  <c r="I4" i="13" s="1"/>
  <c r="H4" i="13" s="1"/>
  <c r="G4" i="13" s="1"/>
  <c r="F4" i="13" s="1"/>
  <c r="E4" i="13" s="1"/>
  <c r="D4" i="13" s="1"/>
  <c r="C4" i="13" s="1"/>
  <c r="W3" i="13"/>
  <c r="V3" i="13" s="1"/>
  <c r="U3" i="13" s="1"/>
  <c r="T3" i="13" s="1"/>
  <c r="S3" i="13" s="1"/>
  <c r="R3" i="13" s="1"/>
  <c r="Q3" i="13" s="1"/>
  <c r="P3" i="13" s="1"/>
  <c r="O3" i="13" s="1"/>
  <c r="N3" i="13" s="1"/>
  <c r="M3" i="13" s="1"/>
  <c r="L3" i="13" s="1"/>
  <c r="K3" i="13" s="1"/>
  <c r="J3" i="13" s="1"/>
  <c r="I3" i="13" s="1"/>
  <c r="H3" i="13" s="1"/>
  <c r="G3" i="13" s="1"/>
  <c r="F3" i="13" s="1"/>
  <c r="E3" i="13" s="1"/>
  <c r="D3" i="13" s="1"/>
  <c r="C3" i="13" s="1"/>
  <c r="Y102" i="13"/>
  <c r="Z102" i="13" s="1"/>
  <c r="AA102" i="13" s="1"/>
  <c r="AB102" i="13" s="1"/>
  <c r="AC102" i="13" s="1"/>
  <c r="AD102" i="13" s="1"/>
  <c r="Y101" i="13"/>
  <c r="Z101" i="13" s="1"/>
  <c r="AA101" i="13" s="1"/>
  <c r="AB101" i="13" s="1"/>
  <c r="AC101" i="13" s="1"/>
  <c r="AD101" i="13" s="1"/>
  <c r="Y100" i="13"/>
  <c r="Z100" i="13" s="1"/>
  <c r="AA100" i="13" s="1"/>
  <c r="AB100" i="13" s="1"/>
  <c r="AC100" i="13" s="1"/>
  <c r="AD100" i="13" s="1"/>
  <c r="Y99" i="13"/>
  <c r="Z99" i="13" s="1"/>
  <c r="AA99" i="13" s="1"/>
  <c r="AB99" i="13" s="1"/>
  <c r="AC99" i="13" s="1"/>
  <c r="AD99" i="13" s="1"/>
  <c r="Y98" i="13"/>
  <c r="Z98" i="13" s="1"/>
  <c r="AA98" i="13" s="1"/>
  <c r="AB98" i="13" s="1"/>
  <c r="AC98" i="13" s="1"/>
  <c r="AD98" i="13" s="1"/>
  <c r="Y97" i="13"/>
  <c r="Z97" i="13" s="1"/>
  <c r="AA97" i="13" s="1"/>
  <c r="AB97" i="13" s="1"/>
  <c r="AC97" i="13" s="1"/>
  <c r="AD97" i="13" s="1"/>
  <c r="Y96" i="13"/>
  <c r="Z96" i="13" s="1"/>
  <c r="AA96" i="13" s="1"/>
  <c r="AB96" i="13" s="1"/>
  <c r="AC96" i="13" s="1"/>
  <c r="AD96" i="13" s="1"/>
  <c r="Y95" i="13"/>
  <c r="Z95" i="13" s="1"/>
  <c r="AA95" i="13" s="1"/>
  <c r="AB95" i="13" s="1"/>
  <c r="AC95" i="13" s="1"/>
  <c r="AD95" i="13" s="1"/>
  <c r="Y94" i="13"/>
  <c r="Z94" i="13" s="1"/>
  <c r="AA94" i="13" s="1"/>
  <c r="AB94" i="13" s="1"/>
  <c r="AC94" i="13" s="1"/>
  <c r="AD94" i="13" s="1"/>
  <c r="Y93" i="13"/>
  <c r="Z93" i="13" s="1"/>
  <c r="AA93" i="13" s="1"/>
  <c r="AB93" i="13" s="1"/>
  <c r="AC93" i="13" s="1"/>
  <c r="AD93" i="13" s="1"/>
  <c r="Y92" i="13"/>
  <c r="Z92" i="13" s="1"/>
  <c r="AA92" i="13" s="1"/>
  <c r="AB92" i="13" s="1"/>
  <c r="AC92" i="13" s="1"/>
  <c r="AD92" i="13" s="1"/>
  <c r="Y91" i="13"/>
  <c r="Z91" i="13" s="1"/>
  <c r="AA91" i="13" s="1"/>
  <c r="AB91" i="13" s="1"/>
  <c r="AC91" i="13" s="1"/>
  <c r="AD91" i="13" s="1"/>
  <c r="Y90" i="13"/>
  <c r="Z90" i="13" s="1"/>
  <c r="AA90" i="13" s="1"/>
  <c r="AB90" i="13" s="1"/>
  <c r="AC90" i="13" s="1"/>
  <c r="AD90" i="13" s="1"/>
  <c r="Y89" i="13"/>
  <c r="Z89" i="13" s="1"/>
  <c r="AA89" i="13" s="1"/>
  <c r="AB89" i="13" s="1"/>
  <c r="AC89" i="13" s="1"/>
  <c r="AD89" i="13" s="1"/>
  <c r="Y88" i="13"/>
  <c r="Z88" i="13" s="1"/>
  <c r="AA88" i="13" s="1"/>
  <c r="AB88" i="13" s="1"/>
  <c r="AC88" i="13" s="1"/>
  <c r="AD88" i="13" s="1"/>
  <c r="Y87" i="13"/>
  <c r="Z87" i="13" s="1"/>
  <c r="AA87" i="13" s="1"/>
  <c r="AB87" i="13" s="1"/>
  <c r="AC87" i="13" s="1"/>
  <c r="AD87" i="13" s="1"/>
  <c r="Y85" i="13"/>
  <c r="Z85" i="13" s="1"/>
  <c r="AA85" i="13" s="1"/>
  <c r="AB85" i="13" s="1"/>
  <c r="AC85" i="13" s="1"/>
  <c r="AD85" i="13" s="1"/>
  <c r="Y84" i="13"/>
  <c r="Z84" i="13" s="1"/>
  <c r="AA84" i="13" s="1"/>
  <c r="AB84" i="13" s="1"/>
  <c r="AC84" i="13" s="1"/>
  <c r="AD84" i="13" s="1"/>
  <c r="Y83" i="13"/>
  <c r="Z83" i="13" s="1"/>
  <c r="AA83" i="13" s="1"/>
  <c r="AB83" i="13" s="1"/>
  <c r="AC83" i="13" s="1"/>
  <c r="AD83" i="13" s="1"/>
  <c r="Y82" i="13"/>
  <c r="Z82" i="13" s="1"/>
  <c r="AA82" i="13" s="1"/>
  <c r="AB82" i="13" s="1"/>
  <c r="AC82" i="13" s="1"/>
  <c r="AD82" i="13" s="1"/>
  <c r="Y81" i="13"/>
  <c r="Z81" i="13" s="1"/>
  <c r="AA81" i="13" s="1"/>
  <c r="AB81" i="13" s="1"/>
  <c r="AC81" i="13" s="1"/>
  <c r="AD81" i="13" s="1"/>
  <c r="Y80" i="13"/>
  <c r="Z80" i="13" s="1"/>
  <c r="AA80" i="13" s="1"/>
  <c r="AB80" i="13" s="1"/>
  <c r="AC80" i="13" s="1"/>
  <c r="AD80" i="13" s="1"/>
  <c r="Y79" i="13"/>
  <c r="Z79" i="13" s="1"/>
  <c r="AA79" i="13" s="1"/>
  <c r="AB79" i="13" s="1"/>
  <c r="AC79" i="13" s="1"/>
  <c r="AD79" i="13" s="1"/>
  <c r="Y78" i="13"/>
  <c r="Z78" i="13" s="1"/>
  <c r="AA78" i="13" s="1"/>
  <c r="AB78" i="13" s="1"/>
  <c r="AC78" i="13" s="1"/>
  <c r="AD78" i="13" s="1"/>
  <c r="Y77" i="13"/>
  <c r="Z77" i="13" s="1"/>
  <c r="AA77" i="13" s="1"/>
  <c r="AB77" i="13" s="1"/>
  <c r="AC77" i="13" s="1"/>
  <c r="AD77" i="13" s="1"/>
  <c r="Y76" i="13"/>
  <c r="Z76" i="13" s="1"/>
  <c r="AA76" i="13" s="1"/>
  <c r="AB76" i="13" s="1"/>
  <c r="AC76" i="13" s="1"/>
  <c r="AD76" i="13" s="1"/>
  <c r="Y75" i="13"/>
  <c r="Z75" i="13" s="1"/>
  <c r="AA75" i="13" s="1"/>
  <c r="AB75" i="13" s="1"/>
  <c r="AC75" i="13" s="1"/>
  <c r="AD75" i="13" s="1"/>
  <c r="Y74" i="13"/>
  <c r="Z74" i="13" s="1"/>
  <c r="AA74" i="13" s="1"/>
  <c r="AB74" i="13" s="1"/>
  <c r="AC74" i="13" s="1"/>
  <c r="AD74" i="13" s="1"/>
  <c r="Y73" i="13"/>
  <c r="Z73" i="13" s="1"/>
  <c r="AA73" i="13" s="1"/>
  <c r="AB73" i="13" s="1"/>
  <c r="AC73" i="13" s="1"/>
  <c r="AD73" i="13" s="1"/>
  <c r="Y72" i="13"/>
  <c r="Z72" i="13" s="1"/>
  <c r="AA72" i="13" s="1"/>
  <c r="AB72" i="13" s="1"/>
  <c r="AC72" i="13" s="1"/>
  <c r="AD72" i="13" s="1"/>
  <c r="Y71" i="13"/>
  <c r="Z71" i="13" s="1"/>
  <c r="AA71" i="13" s="1"/>
  <c r="AB71" i="13" s="1"/>
  <c r="AC71" i="13" s="1"/>
  <c r="AD71" i="13" s="1"/>
  <c r="Y70" i="13"/>
  <c r="Z70" i="13" s="1"/>
  <c r="AA70" i="13" s="1"/>
  <c r="AB70" i="13" s="1"/>
  <c r="AC70" i="13" s="1"/>
  <c r="AD70" i="13" s="1"/>
  <c r="Y69" i="13"/>
  <c r="Z69" i="13" s="1"/>
  <c r="AA69" i="13" s="1"/>
  <c r="AB69" i="13" s="1"/>
  <c r="AC69" i="13" s="1"/>
  <c r="AD69" i="13" s="1"/>
  <c r="Y68" i="13"/>
  <c r="Z68" i="13" s="1"/>
  <c r="AA68" i="13" s="1"/>
  <c r="AB68" i="13" s="1"/>
  <c r="AC68" i="13" s="1"/>
  <c r="AD68" i="13" s="1"/>
  <c r="Y67" i="13"/>
  <c r="Z67" i="13" s="1"/>
  <c r="AA67" i="13" s="1"/>
  <c r="AB67" i="13" s="1"/>
  <c r="AC67" i="13" s="1"/>
  <c r="AD67" i="13" s="1"/>
  <c r="Y66" i="13"/>
  <c r="Z66" i="13" s="1"/>
  <c r="AA66" i="13" s="1"/>
  <c r="AB66" i="13" s="1"/>
  <c r="AC66" i="13" s="1"/>
  <c r="AD66" i="13" s="1"/>
  <c r="Y65" i="13"/>
  <c r="Z65" i="13" s="1"/>
  <c r="AA65" i="13" s="1"/>
  <c r="AB65" i="13" s="1"/>
  <c r="AC65" i="13" s="1"/>
  <c r="AD65" i="13" s="1"/>
  <c r="Y64" i="13"/>
  <c r="Z64" i="13" s="1"/>
  <c r="AA64" i="13" s="1"/>
  <c r="AB64" i="13" s="1"/>
  <c r="AC64" i="13" s="1"/>
  <c r="AD64" i="13" s="1"/>
  <c r="Y63" i="13"/>
  <c r="Z63" i="13" s="1"/>
  <c r="AA63" i="13" s="1"/>
  <c r="AB63" i="13" s="1"/>
  <c r="AC63" i="13" s="1"/>
  <c r="AD63" i="13" s="1"/>
  <c r="Y62" i="13"/>
  <c r="Z62" i="13" s="1"/>
  <c r="AA62" i="13" s="1"/>
  <c r="AB62" i="13" s="1"/>
  <c r="AC62" i="13" s="1"/>
  <c r="AD62" i="13" s="1"/>
  <c r="Y61" i="13"/>
  <c r="Z61" i="13" s="1"/>
  <c r="AA61" i="13" s="1"/>
  <c r="AB61" i="13" s="1"/>
  <c r="AC61" i="13" s="1"/>
  <c r="AD61" i="13" s="1"/>
  <c r="Y60" i="13"/>
  <c r="Z60" i="13" s="1"/>
  <c r="AA60" i="13" s="1"/>
  <c r="AB60" i="13" s="1"/>
  <c r="AC60" i="13" s="1"/>
  <c r="AD60" i="13" s="1"/>
  <c r="Y59" i="13"/>
  <c r="Z59" i="13" s="1"/>
  <c r="AA59" i="13" s="1"/>
  <c r="AB59" i="13" s="1"/>
  <c r="AC59" i="13" s="1"/>
  <c r="AD59" i="13" s="1"/>
  <c r="Y58" i="13"/>
  <c r="Z58" i="13" s="1"/>
  <c r="AA58" i="13" s="1"/>
  <c r="AB58" i="13" s="1"/>
  <c r="AC58" i="13" s="1"/>
  <c r="AD58" i="13" s="1"/>
  <c r="Y57" i="13"/>
  <c r="Z57" i="13" s="1"/>
  <c r="AA57" i="13" s="1"/>
  <c r="AB57" i="13" s="1"/>
  <c r="AC57" i="13" s="1"/>
  <c r="AD57" i="13" s="1"/>
  <c r="Y56" i="13"/>
  <c r="Z56" i="13" s="1"/>
  <c r="AA56" i="13" s="1"/>
  <c r="AB56" i="13" s="1"/>
  <c r="AC56" i="13" s="1"/>
  <c r="AD56" i="13" s="1"/>
  <c r="Y55" i="13"/>
  <c r="Z55" i="13" s="1"/>
  <c r="AA55" i="13" s="1"/>
  <c r="AB55" i="13" s="1"/>
  <c r="AC55" i="13" s="1"/>
  <c r="AD55" i="13" s="1"/>
  <c r="Y54" i="13"/>
  <c r="Z54" i="13" s="1"/>
  <c r="AA54" i="13" s="1"/>
  <c r="AB54" i="13" s="1"/>
  <c r="AC54" i="13" s="1"/>
  <c r="AD54" i="13" s="1"/>
  <c r="Y53" i="13"/>
  <c r="Z53" i="13" s="1"/>
  <c r="AA53" i="13" s="1"/>
  <c r="AB53" i="13" s="1"/>
  <c r="AC53" i="13" s="1"/>
  <c r="AD53" i="13" s="1"/>
  <c r="Y52" i="13"/>
  <c r="Z52" i="13" s="1"/>
  <c r="AA52" i="13" s="1"/>
  <c r="AB52" i="13" s="1"/>
  <c r="AC52" i="13" s="1"/>
  <c r="AD52" i="13" s="1"/>
  <c r="Y51" i="13"/>
  <c r="Z51" i="13" s="1"/>
  <c r="AA51" i="13" s="1"/>
  <c r="AB51" i="13" s="1"/>
  <c r="AC51" i="13" s="1"/>
  <c r="AD51" i="13" s="1"/>
  <c r="Y50" i="13"/>
  <c r="Z50" i="13" s="1"/>
  <c r="AA50" i="13" s="1"/>
  <c r="AB50" i="13" s="1"/>
  <c r="AC50" i="13" s="1"/>
  <c r="AD50" i="13" s="1"/>
  <c r="Y49" i="13"/>
  <c r="Z49" i="13" s="1"/>
  <c r="AA49" i="13" s="1"/>
  <c r="AB49" i="13" s="1"/>
  <c r="AC49" i="13" s="1"/>
  <c r="AD49" i="13" s="1"/>
  <c r="Y48" i="13"/>
  <c r="Z48" i="13" s="1"/>
  <c r="AA48" i="13" s="1"/>
  <c r="AB48" i="13" s="1"/>
  <c r="AC48" i="13" s="1"/>
  <c r="AD48" i="13" s="1"/>
  <c r="Y47" i="13"/>
  <c r="Z47" i="13" s="1"/>
  <c r="AA47" i="13" s="1"/>
  <c r="AB47" i="13" s="1"/>
  <c r="AC47" i="13" s="1"/>
  <c r="AD47" i="13" s="1"/>
  <c r="Y46" i="13"/>
  <c r="Z46" i="13" s="1"/>
  <c r="AA46" i="13" s="1"/>
  <c r="AB46" i="13" s="1"/>
  <c r="AC46" i="13" s="1"/>
  <c r="AD46" i="13" s="1"/>
  <c r="Y45" i="13"/>
  <c r="Z45" i="13" s="1"/>
  <c r="AA45" i="13" s="1"/>
  <c r="AB45" i="13" s="1"/>
  <c r="AC45" i="13" s="1"/>
  <c r="AD45" i="13" s="1"/>
  <c r="Y44" i="13"/>
  <c r="Z44" i="13" s="1"/>
  <c r="AA44" i="13" s="1"/>
  <c r="AB44" i="13" s="1"/>
  <c r="AC44" i="13" s="1"/>
  <c r="AD44" i="13" s="1"/>
  <c r="Y43" i="13"/>
  <c r="Z43" i="13" s="1"/>
  <c r="AA43" i="13" s="1"/>
  <c r="AB43" i="13" s="1"/>
  <c r="AC43" i="13" s="1"/>
  <c r="AD43" i="13" s="1"/>
  <c r="Y42" i="13"/>
  <c r="Z42" i="13" s="1"/>
  <c r="AA42" i="13" s="1"/>
  <c r="AB42" i="13" s="1"/>
  <c r="AC42" i="13" s="1"/>
  <c r="AD42" i="13" s="1"/>
  <c r="Y41" i="13"/>
  <c r="Z41" i="13" s="1"/>
  <c r="AA41" i="13" s="1"/>
  <c r="AB41" i="13" s="1"/>
  <c r="AC41" i="13" s="1"/>
  <c r="AD41" i="13" s="1"/>
  <c r="Y40" i="13"/>
  <c r="Z40" i="13" s="1"/>
  <c r="AA40" i="13" s="1"/>
  <c r="AB40" i="13" s="1"/>
  <c r="AC40" i="13" s="1"/>
  <c r="AD40" i="13" s="1"/>
  <c r="Y39" i="13"/>
  <c r="Z39" i="13" s="1"/>
  <c r="AA39" i="13" s="1"/>
  <c r="AB39" i="13" s="1"/>
  <c r="AC39" i="13" s="1"/>
  <c r="AD39" i="13" s="1"/>
  <c r="Y38" i="13"/>
  <c r="Z38" i="13" s="1"/>
  <c r="AA38" i="13" s="1"/>
  <c r="AB38" i="13" s="1"/>
  <c r="AC38" i="13" s="1"/>
  <c r="AD38" i="13" s="1"/>
  <c r="Y37" i="13"/>
  <c r="Z37" i="13" s="1"/>
  <c r="AA37" i="13" s="1"/>
  <c r="AB37" i="13" s="1"/>
  <c r="AC37" i="13" s="1"/>
  <c r="AD37" i="13" s="1"/>
  <c r="Y36" i="13"/>
  <c r="Z36" i="13" s="1"/>
  <c r="AA36" i="13" s="1"/>
  <c r="AB36" i="13" s="1"/>
  <c r="AC36" i="13" s="1"/>
  <c r="AD36" i="13" s="1"/>
  <c r="Y35" i="13"/>
  <c r="Z35" i="13" s="1"/>
  <c r="AA35" i="13" s="1"/>
  <c r="AB35" i="13" s="1"/>
  <c r="AC35" i="13" s="1"/>
  <c r="AD35" i="13" s="1"/>
  <c r="Y34" i="13"/>
  <c r="Z34" i="13" s="1"/>
  <c r="AA34" i="13" s="1"/>
  <c r="AB34" i="13" s="1"/>
  <c r="AC34" i="13" s="1"/>
  <c r="AD34" i="13" s="1"/>
  <c r="Y33" i="13"/>
  <c r="Z33" i="13" s="1"/>
  <c r="AA33" i="13" s="1"/>
  <c r="AB33" i="13" s="1"/>
  <c r="AC33" i="13" s="1"/>
  <c r="AD33" i="13" s="1"/>
  <c r="Y32" i="13"/>
  <c r="Z32" i="13" s="1"/>
  <c r="AA32" i="13" s="1"/>
  <c r="AB32" i="13" s="1"/>
  <c r="AC32" i="13" s="1"/>
  <c r="AD32" i="13" s="1"/>
  <c r="Y31" i="13"/>
  <c r="Z31" i="13" s="1"/>
  <c r="AA31" i="13" s="1"/>
  <c r="AB31" i="13" s="1"/>
  <c r="AC31" i="13" s="1"/>
  <c r="AD31" i="13" s="1"/>
  <c r="Y30" i="13"/>
  <c r="Z30" i="13" s="1"/>
  <c r="AA30" i="13" s="1"/>
  <c r="AB30" i="13" s="1"/>
  <c r="AC30" i="13" s="1"/>
  <c r="AD30" i="13" s="1"/>
  <c r="Y29" i="13"/>
  <c r="Z29" i="13" s="1"/>
  <c r="AA29" i="13" s="1"/>
  <c r="AB29" i="13" s="1"/>
  <c r="AC29" i="13" s="1"/>
  <c r="AD29" i="13" s="1"/>
  <c r="Y28" i="13"/>
  <c r="Z28" i="13" s="1"/>
  <c r="AA28" i="13" s="1"/>
  <c r="AB28" i="13" s="1"/>
  <c r="AC28" i="13" s="1"/>
  <c r="AD28" i="13" s="1"/>
  <c r="Y27" i="13"/>
  <c r="Z27" i="13" s="1"/>
  <c r="AA27" i="13" s="1"/>
  <c r="AB27" i="13" s="1"/>
  <c r="AC27" i="13" s="1"/>
  <c r="AD27" i="13" s="1"/>
  <c r="Y26" i="13"/>
  <c r="Z26" i="13" s="1"/>
  <c r="AA26" i="13" s="1"/>
  <c r="AB26" i="13" s="1"/>
  <c r="AC26" i="13" s="1"/>
  <c r="AD26" i="13" s="1"/>
  <c r="Y25" i="13"/>
  <c r="Z25" i="13" s="1"/>
  <c r="AA25" i="13" s="1"/>
  <c r="AB25" i="13" s="1"/>
  <c r="AC25" i="13" s="1"/>
  <c r="AD25" i="13" s="1"/>
  <c r="Y24" i="13"/>
  <c r="Z24" i="13" s="1"/>
  <c r="AA24" i="13" s="1"/>
  <c r="AB24" i="13" s="1"/>
  <c r="AC24" i="13" s="1"/>
  <c r="AD24" i="13" s="1"/>
  <c r="Y23" i="13"/>
  <c r="Z23" i="13" s="1"/>
  <c r="AA23" i="13" s="1"/>
  <c r="AB23" i="13" s="1"/>
  <c r="AC23" i="13" s="1"/>
  <c r="AD23" i="13" s="1"/>
  <c r="Y22" i="13"/>
  <c r="Z22" i="13" s="1"/>
  <c r="AA22" i="13" s="1"/>
  <c r="AB22" i="13" s="1"/>
  <c r="AC22" i="13" s="1"/>
  <c r="AD22" i="13" s="1"/>
  <c r="Y21" i="13"/>
  <c r="Z21" i="13" s="1"/>
  <c r="AA21" i="13" s="1"/>
  <c r="AB21" i="13" s="1"/>
  <c r="AC21" i="13" s="1"/>
  <c r="AD21" i="13" s="1"/>
  <c r="Y20" i="13"/>
  <c r="Z20" i="13" s="1"/>
  <c r="AA20" i="13" s="1"/>
  <c r="AB20" i="13" s="1"/>
  <c r="AC20" i="13" s="1"/>
  <c r="AD20" i="13" s="1"/>
  <c r="Y19" i="13"/>
  <c r="Z19" i="13" s="1"/>
  <c r="AA19" i="13" s="1"/>
  <c r="AB19" i="13" s="1"/>
  <c r="AC19" i="13" s="1"/>
  <c r="AD19" i="13" s="1"/>
  <c r="Y18" i="13"/>
  <c r="Z18" i="13" s="1"/>
  <c r="AA18" i="13" s="1"/>
  <c r="AB18" i="13" s="1"/>
  <c r="AC18" i="13" s="1"/>
  <c r="AD18" i="13" s="1"/>
  <c r="Y17" i="13"/>
  <c r="Z17" i="13" s="1"/>
  <c r="AA17" i="13" s="1"/>
  <c r="AB17" i="13" s="1"/>
  <c r="AC17" i="13" s="1"/>
  <c r="AD17" i="13" s="1"/>
  <c r="Y16" i="13"/>
  <c r="Z16" i="13" s="1"/>
  <c r="AA16" i="13" s="1"/>
  <c r="AB16" i="13" s="1"/>
  <c r="AC16" i="13" s="1"/>
  <c r="AD16" i="13" s="1"/>
  <c r="Y15" i="13"/>
  <c r="Z15" i="13" s="1"/>
  <c r="AA15" i="13" s="1"/>
  <c r="AB15" i="13" s="1"/>
  <c r="AC15" i="13" s="1"/>
  <c r="AD15" i="13" s="1"/>
  <c r="Y14" i="13"/>
  <c r="Z14" i="13" s="1"/>
  <c r="AA14" i="13" s="1"/>
  <c r="AB14" i="13" s="1"/>
  <c r="AC14" i="13" s="1"/>
  <c r="AD14" i="13" s="1"/>
  <c r="Y13" i="13"/>
  <c r="Z13" i="13" s="1"/>
  <c r="AA13" i="13" s="1"/>
  <c r="AB13" i="13" s="1"/>
  <c r="AC13" i="13" s="1"/>
  <c r="AD13" i="13" s="1"/>
  <c r="Y12" i="13"/>
  <c r="Z12" i="13" s="1"/>
  <c r="AA12" i="13" s="1"/>
  <c r="AB12" i="13" s="1"/>
  <c r="AC12" i="13" s="1"/>
  <c r="AD12" i="13" s="1"/>
  <c r="Y11" i="13"/>
  <c r="Z11" i="13" s="1"/>
  <c r="AA11" i="13" s="1"/>
  <c r="AB11" i="13" s="1"/>
  <c r="AC11" i="13" s="1"/>
  <c r="AD11" i="13" s="1"/>
  <c r="Y10" i="13"/>
  <c r="Z10" i="13" s="1"/>
  <c r="AA10" i="13" s="1"/>
  <c r="AB10" i="13" s="1"/>
  <c r="AC10" i="13" s="1"/>
  <c r="AD10" i="13" s="1"/>
  <c r="Y9" i="13"/>
  <c r="Z9" i="13" s="1"/>
  <c r="AA9" i="13" s="1"/>
  <c r="AB9" i="13" s="1"/>
  <c r="AC9" i="13" s="1"/>
  <c r="AD9" i="13" s="1"/>
  <c r="Y8" i="13"/>
  <c r="Z8" i="13" s="1"/>
  <c r="AA8" i="13" s="1"/>
  <c r="AB8" i="13" s="1"/>
  <c r="AC8" i="13" s="1"/>
  <c r="AD8" i="13" s="1"/>
  <c r="Y7" i="13"/>
  <c r="Z7" i="13" s="1"/>
  <c r="AA7" i="13" s="1"/>
  <c r="AB7" i="13" s="1"/>
  <c r="AC7" i="13" s="1"/>
  <c r="AD7" i="13" s="1"/>
  <c r="Y6" i="13"/>
  <c r="Z6" i="13" s="1"/>
  <c r="AA6" i="13" s="1"/>
  <c r="AB6" i="13" s="1"/>
  <c r="AC6" i="13" s="1"/>
  <c r="AD6" i="13" s="1"/>
  <c r="Y5" i="13"/>
  <c r="Z5" i="13" s="1"/>
  <c r="AA5" i="13" s="1"/>
  <c r="AB5" i="13" s="1"/>
  <c r="AC5" i="13" s="1"/>
  <c r="AD5" i="13" s="1"/>
  <c r="Y4" i="13"/>
  <c r="Z4" i="13" s="1"/>
  <c r="AA4" i="13" s="1"/>
  <c r="AB4" i="13" s="1"/>
  <c r="AC4" i="13" s="1"/>
  <c r="AD4" i="13" s="1"/>
  <c r="Y3" i="13"/>
  <c r="Z3" i="13" s="1"/>
  <c r="AA3" i="13" s="1"/>
  <c r="AB3" i="13" s="1"/>
  <c r="AC3" i="13" s="1"/>
  <c r="AD3" i="13" s="1"/>
  <c r="AD219" i="13"/>
  <c r="AC219" i="13"/>
  <c r="AB219" i="13"/>
  <c r="AA219" i="13"/>
  <c r="Z219" i="13"/>
  <c r="Y219" i="13"/>
  <c r="X219" i="13"/>
  <c r="W219" i="13"/>
  <c r="V219" i="13"/>
  <c r="U219" i="13"/>
  <c r="T219" i="13"/>
  <c r="S219" i="13"/>
  <c r="R219" i="13"/>
  <c r="Q219" i="13"/>
  <c r="P219" i="13"/>
  <c r="O219" i="13"/>
  <c r="N219" i="13"/>
  <c r="M219" i="13"/>
  <c r="L219" i="13"/>
  <c r="K219" i="13"/>
  <c r="J219" i="13"/>
  <c r="I219" i="13"/>
  <c r="H219" i="13"/>
  <c r="G219" i="13"/>
  <c r="F219" i="13"/>
  <c r="E219" i="13"/>
  <c r="D219" i="13"/>
  <c r="C219" i="1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G107" i="33"/>
  <c r="F107" i="33"/>
  <c r="E107" i="33"/>
  <c r="D107" i="33"/>
  <c r="C107" i="33"/>
  <c r="AD107" i="31"/>
  <c r="AC107" i="31"/>
  <c r="AB107" i="31"/>
  <c r="AA107" i="31"/>
  <c r="Z107" i="31"/>
  <c r="Y107" i="31"/>
  <c r="X107" i="31"/>
  <c r="X107" i="30" s="1"/>
  <c r="W107" i="31"/>
  <c r="V107" i="31"/>
  <c r="U107" i="31"/>
  <c r="T107" i="31"/>
  <c r="S107" i="31"/>
  <c r="R107" i="31"/>
  <c r="Q107" i="31"/>
  <c r="P107" i="31"/>
  <c r="O107" i="31"/>
  <c r="N107" i="31"/>
  <c r="M107" i="31"/>
  <c r="L107" i="31"/>
  <c r="K107" i="31"/>
  <c r="J107" i="31"/>
  <c r="I107" i="31"/>
  <c r="H107" i="31"/>
  <c r="G107" i="31"/>
  <c r="F107" i="31"/>
  <c r="E107" i="31"/>
  <c r="D107" i="31"/>
  <c r="C107" i="31"/>
  <c r="AD219" i="6"/>
  <c r="AC219" i="6"/>
  <c r="AB219" i="6"/>
  <c r="AA219" i="6"/>
  <c r="Z219" i="6"/>
  <c r="Y219" i="6"/>
  <c r="X219" i="6"/>
  <c r="W219" i="6"/>
  <c r="V219" i="6"/>
  <c r="U219" i="6"/>
  <c r="T219" i="6"/>
  <c r="S219" i="6"/>
  <c r="R219" i="6"/>
  <c r="Q219" i="6"/>
  <c r="P219" i="6"/>
  <c r="O219" i="6"/>
  <c r="N219" i="6"/>
  <c r="M219" i="6"/>
  <c r="L219" i="6"/>
  <c r="K219" i="6"/>
  <c r="J219" i="6"/>
  <c r="I219" i="6"/>
  <c r="H219" i="6"/>
  <c r="G219" i="6"/>
  <c r="F219" i="6"/>
  <c r="E219" i="6"/>
  <c r="D219" i="6"/>
  <c r="AD107" i="29"/>
  <c r="AC107" i="29"/>
  <c r="AB107" i="29"/>
  <c r="AA107" i="29"/>
  <c r="Z107" i="29"/>
  <c r="Y107" i="29"/>
  <c r="X107" i="29"/>
  <c r="X107" i="6" s="1"/>
  <c r="W107" i="29"/>
  <c r="V107" i="29"/>
  <c r="U107" i="29"/>
  <c r="T107" i="29"/>
  <c r="S107" i="29"/>
  <c r="R107" i="29"/>
  <c r="Q107" i="29"/>
  <c r="P107" i="29"/>
  <c r="O107" i="29"/>
  <c r="N107" i="29"/>
  <c r="M107" i="29"/>
  <c r="L107" i="29"/>
  <c r="K107" i="29"/>
  <c r="J107" i="29"/>
  <c r="I107" i="29"/>
  <c r="H107" i="29"/>
  <c r="G107" i="29"/>
  <c r="F107" i="29"/>
  <c r="E107" i="29"/>
  <c r="D107" i="29"/>
  <c r="C107" i="29"/>
  <c r="AQ86" i="60" l="1"/>
  <c r="AL86" i="60"/>
  <c r="BJ107" i="39"/>
  <c r="AF107" i="39"/>
  <c r="AE3" i="47"/>
  <c r="AE3" i="53"/>
  <c r="Y107" i="13"/>
  <c r="BH107" i="39"/>
  <c r="AD107" i="39"/>
  <c r="AD107" i="19"/>
  <c r="BH107" i="19"/>
  <c r="CL107" i="19"/>
  <c r="AE4" i="13"/>
  <c r="AE32" i="13"/>
  <c r="AE87" i="13"/>
  <c r="AE95" i="13"/>
  <c r="AE16" i="13"/>
  <c r="AE25" i="13"/>
  <c r="AE57" i="13"/>
  <c r="AE73" i="13"/>
  <c r="AE40" i="13"/>
  <c r="AE80" i="13"/>
  <c r="AE26" i="13"/>
  <c r="AE39" i="13"/>
  <c r="AE79" i="13"/>
  <c r="AE58" i="13"/>
  <c r="AE6" i="13"/>
  <c r="AE14" i="13"/>
  <c r="AE22" i="13"/>
  <c r="AE30" i="13"/>
  <c r="AE38" i="13"/>
  <c r="AE46" i="13"/>
  <c r="AE54" i="13"/>
  <c r="AE62" i="13"/>
  <c r="AE70" i="13"/>
  <c r="AE78" i="13"/>
  <c r="AE23" i="13"/>
  <c r="AE8" i="13"/>
  <c r="AE24" i="13"/>
  <c r="AE48" i="13"/>
  <c r="AE56" i="13"/>
  <c r="AE64" i="13"/>
  <c r="AE72" i="13"/>
  <c r="AE89" i="13"/>
  <c r="AE97" i="13"/>
  <c r="AE15" i="13"/>
  <c r="AE9" i="13"/>
  <c r="AE17" i="13"/>
  <c r="AE33" i="13"/>
  <c r="AE41" i="13"/>
  <c r="AE49" i="13"/>
  <c r="AE65" i="13"/>
  <c r="AE81" i="13"/>
  <c r="AE90" i="13"/>
  <c r="AE98" i="13"/>
  <c r="AE18" i="13"/>
  <c r="AE74" i="13"/>
  <c r="AE55" i="13"/>
  <c r="AE10" i="13"/>
  <c r="AE34" i="13"/>
  <c r="AE42" i="13"/>
  <c r="AE50" i="13"/>
  <c r="AE66" i="13"/>
  <c r="AE82" i="13"/>
  <c r="AE91" i="13"/>
  <c r="AE99" i="13"/>
  <c r="AE7" i="13"/>
  <c r="AE63" i="13"/>
  <c r="AE96" i="13"/>
  <c r="W107" i="13"/>
  <c r="AE3" i="13"/>
  <c r="AE11" i="13"/>
  <c r="AE19" i="13"/>
  <c r="AE27" i="13"/>
  <c r="AE35" i="13"/>
  <c r="AE43" i="13"/>
  <c r="AE51" i="13"/>
  <c r="AE59" i="13"/>
  <c r="AE67" i="13"/>
  <c r="AE75" i="13"/>
  <c r="AE83" i="13"/>
  <c r="AE92" i="13"/>
  <c r="AE100" i="13"/>
  <c r="AE31" i="13"/>
  <c r="AE88" i="13"/>
  <c r="AE12" i="13"/>
  <c r="AE20" i="13"/>
  <c r="AE28" i="13"/>
  <c r="AE36" i="13"/>
  <c r="AE44" i="13"/>
  <c r="AE52" i="13"/>
  <c r="AE60" i="13"/>
  <c r="AE68" i="13"/>
  <c r="AE76" i="13"/>
  <c r="AE84" i="13"/>
  <c r="AE93" i="13"/>
  <c r="AE47" i="13"/>
  <c r="AE71" i="13"/>
  <c r="AE5" i="13"/>
  <c r="AE13" i="13"/>
  <c r="AE21" i="13"/>
  <c r="AE29" i="13"/>
  <c r="AE37" i="13"/>
  <c r="AE45" i="13"/>
  <c r="AE53" i="13"/>
  <c r="AE61" i="13"/>
  <c r="AE69" i="13"/>
  <c r="AE77" i="13"/>
  <c r="AE85" i="13"/>
  <c r="AE94" i="13"/>
  <c r="AE102" i="13"/>
  <c r="AE101" i="13"/>
  <c r="BF107" i="39"/>
  <c r="AP107" i="39"/>
  <c r="W107" i="35" a="1"/>
  <c r="W107" i="35" s="1"/>
  <c r="V107" i="35" s="1" a="1"/>
  <c r="V107" i="35" s="1"/>
  <c r="U107" i="35" s="1" a="1"/>
  <c r="U107" i="35" s="1"/>
  <c r="T107" i="35" s="1" a="1"/>
  <c r="T107" i="35" s="1"/>
  <c r="S107" i="35" s="1" a="1"/>
  <c r="S107" i="35" s="1"/>
  <c r="R107" i="35" s="1" a="1"/>
  <c r="R107" i="35" s="1"/>
  <c r="Q107" i="35" s="1" a="1"/>
  <c r="Q107" i="35" s="1"/>
  <c r="P107" i="35" s="1" a="1"/>
  <c r="P107" i="35" s="1"/>
  <c r="O107" i="35" s="1" a="1"/>
  <c r="O107" i="35" s="1"/>
  <c r="N107" i="35" s="1" a="1"/>
  <c r="N107" i="35" s="1"/>
  <c r="M107" i="35" s="1" a="1"/>
  <c r="M107" i="35" s="1"/>
  <c r="L107" i="35" s="1" a="1"/>
  <c r="L107" i="35" s="1"/>
  <c r="K107" i="35" s="1" a="1"/>
  <c r="K107" i="35" s="1"/>
  <c r="J107" i="35" s="1" a="1"/>
  <c r="J107" i="35" s="1"/>
  <c r="I107" i="35" s="1" a="1"/>
  <c r="I107" i="35" s="1"/>
  <c r="H107" i="35" s="1" a="1"/>
  <c r="H107" i="35" s="1"/>
  <c r="G107" i="35" s="1" a="1"/>
  <c r="G107" i="35" s="1"/>
  <c r="F107" i="35" s="1" a="1"/>
  <c r="F107" i="35" s="1"/>
  <c r="E107" i="35" s="1" a="1"/>
  <c r="E107" i="35" s="1"/>
  <c r="D107" i="35" s="1" a="1"/>
  <c r="D107" i="35" s="1"/>
  <c r="C107" i="35" s="1" a="1"/>
  <c r="C107" i="35" s="1"/>
  <c r="BG107" i="19"/>
  <c r="AQ107" i="19"/>
  <c r="Y107" i="6"/>
  <c r="Z107" i="6" s="1"/>
  <c r="AA107" i="6" s="1"/>
  <c r="AB107" i="6" s="1"/>
  <c r="AC107" i="6" s="1"/>
  <c r="AD107" i="6" s="1"/>
  <c r="AE107" i="6" s="1"/>
  <c r="W107" i="6"/>
  <c r="V107" i="6" s="1"/>
  <c r="U107" i="6" s="1"/>
  <c r="T107" i="6" s="1"/>
  <c r="S107" i="6" s="1"/>
  <c r="R107" i="6" s="1"/>
  <c r="Q107" i="6" s="1"/>
  <c r="P107" i="6" s="1"/>
  <c r="O107" i="6" s="1"/>
  <c r="N107" i="6" s="1"/>
  <c r="M107" i="6" s="1"/>
  <c r="L107" i="6" s="1"/>
  <c r="K107" i="6" s="1"/>
  <c r="J107" i="6" s="1"/>
  <c r="I107" i="6" s="1"/>
  <c r="H107" i="6" s="1"/>
  <c r="G107" i="6" s="1"/>
  <c r="F107" i="6" s="1"/>
  <c r="E107" i="6" s="1"/>
  <c r="D107" i="6" s="1"/>
  <c r="C107" i="6" s="1"/>
  <c r="BS107" i="19"/>
  <c r="CA107" i="19"/>
  <c r="CI107" i="19"/>
  <c r="Y107" i="35" a="1"/>
  <c r="Y107" i="35" s="1"/>
  <c r="AA9" i="36"/>
  <c r="AB9" i="36" s="1"/>
  <c r="AC9" i="36" s="1"/>
  <c r="AD9" i="36" s="1"/>
  <c r="AE9" i="36" s="1"/>
  <c r="T9" i="36"/>
  <c r="S9" i="36" s="1"/>
  <c r="R9" i="36" s="1"/>
  <c r="Q9" i="36" s="1"/>
  <c r="P9" i="36" s="1"/>
  <c r="O9" i="36" s="1"/>
  <c r="N9" i="36" s="1"/>
  <c r="M9" i="36" s="1"/>
  <c r="L9" i="36" s="1"/>
  <c r="K9" i="36" s="1"/>
  <c r="J9" i="36" s="1"/>
  <c r="I9" i="36" s="1"/>
  <c r="H9" i="36" s="1"/>
  <c r="G9" i="36" s="1"/>
  <c r="F9" i="36" s="1"/>
  <c r="E9" i="36" s="1"/>
  <c r="D9" i="36" s="1"/>
  <c r="C9" i="36" s="1"/>
  <c r="Q31" i="36"/>
  <c r="P31" i="36" s="1"/>
  <c r="O31" i="36" s="1"/>
  <c r="N31" i="36" s="1"/>
  <c r="M31" i="36" s="1"/>
  <c r="L31" i="36" s="1"/>
  <c r="K31" i="36" s="1"/>
  <c r="J31" i="36" s="1"/>
  <c r="I31" i="36" s="1"/>
  <c r="H31" i="36" s="1"/>
  <c r="G31" i="36" s="1"/>
  <c r="F31" i="36" s="1"/>
  <c r="E31" i="36" s="1"/>
  <c r="D31" i="36" s="1"/>
  <c r="C31" i="36" s="1"/>
  <c r="S41" i="36"/>
  <c r="R41" i="36" s="1"/>
  <c r="Q41" i="36" s="1"/>
  <c r="P41" i="36" s="1"/>
  <c r="O41" i="36" s="1"/>
  <c r="N41" i="36" s="1"/>
  <c r="M41" i="36" s="1"/>
  <c r="L41" i="36" s="1"/>
  <c r="K41" i="36" s="1"/>
  <c r="J41" i="36" s="1"/>
  <c r="I41" i="36" s="1"/>
  <c r="H41" i="36" s="1"/>
  <c r="G41" i="36" s="1"/>
  <c r="F41" i="36" s="1"/>
  <c r="E41" i="36" s="1"/>
  <c r="D41" i="36" s="1"/>
  <c r="C41" i="36" s="1"/>
  <c r="O37" i="36"/>
  <c r="N37" i="36" s="1"/>
  <c r="M37" i="36" s="1"/>
  <c r="L37" i="36" s="1"/>
  <c r="K37" i="36" s="1"/>
  <c r="J37" i="36" s="1"/>
  <c r="I37" i="36" s="1"/>
  <c r="H37" i="36" s="1"/>
  <c r="G37" i="36" s="1"/>
  <c r="F37" i="36" s="1"/>
  <c r="E37" i="36" s="1"/>
  <c r="D37" i="36" s="1"/>
  <c r="C37" i="36" s="1"/>
  <c r="O61" i="36"/>
  <c r="N61" i="36" s="1"/>
  <c r="M61" i="36" s="1"/>
  <c r="L61" i="36" s="1"/>
  <c r="K61" i="36" s="1"/>
  <c r="J61" i="36" s="1"/>
  <c r="I61" i="36" s="1"/>
  <c r="H61" i="36" s="1"/>
  <c r="G61" i="36" s="1"/>
  <c r="F61" i="36" s="1"/>
  <c r="E61" i="36" s="1"/>
  <c r="D61" i="36" s="1"/>
  <c r="C61" i="36" s="1"/>
  <c r="O85" i="36"/>
  <c r="N85" i="36" s="1"/>
  <c r="M85" i="36" s="1"/>
  <c r="L85" i="36" s="1"/>
  <c r="K85" i="36" s="1"/>
  <c r="J85" i="36" s="1"/>
  <c r="I85" i="36" s="1"/>
  <c r="H85" i="36" s="1"/>
  <c r="G85" i="36" s="1"/>
  <c r="F85" i="36" s="1"/>
  <c r="E85" i="36" s="1"/>
  <c r="D85" i="36" s="1"/>
  <c r="C85" i="36" s="1"/>
  <c r="O93" i="36"/>
  <c r="N93" i="36" s="1"/>
  <c r="M93" i="36" s="1"/>
  <c r="L93" i="36" s="1"/>
  <c r="K93" i="36" s="1"/>
  <c r="J93" i="36" s="1"/>
  <c r="I93" i="36" s="1"/>
  <c r="H93" i="36" s="1"/>
  <c r="G93" i="36" s="1"/>
  <c r="F93" i="36" s="1"/>
  <c r="E93" i="36" s="1"/>
  <c r="D93" i="36" s="1"/>
  <c r="C93" i="36" s="1"/>
  <c r="W219" i="36"/>
  <c r="W107" i="36" s="1"/>
  <c r="V107" i="36" s="1"/>
  <c r="U107" i="36" s="1"/>
  <c r="T107" i="36" s="1"/>
  <c r="S107" i="36" s="1"/>
  <c r="R107" i="36" s="1"/>
  <c r="Q107" i="36" s="1"/>
  <c r="P107" i="36" s="1"/>
  <c r="O107" i="36" s="1"/>
  <c r="N107" i="36" s="1"/>
  <c r="M107" i="36" s="1"/>
  <c r="L107" i="36" s="1"/>
  <c r="K107" i="36" s="1"/>
  <c r="J107" i="36" s="1"/>
  <c r="I107" i="36" s="1"/>
  <c r="H107" i="36" s="1"/>
  <c r="Z4" i="36"/>
  <c r="AA4" i="36" s="1"/>
  <c r="AB4" i="36" s="1"/>
  <c r="AC4" i="36" s="1"/>
  <c r="AD4" i="36" s="1"/>
  <c r="AE4" i="36" s="1"/>
  <c r="Z20" i="36"/>
  <c r="AA20" i="36" s="1"/>
  <c r="AB20" i="36" s="1"/>
  <c r="AC20" i="36" s="1"/>
  <c r="AD20" i="36" s="1"/>
  <c r="AE20" i="36" s="1"/>
  <c r="Z36" i="36"/>
  <c r="AA36" i="36" s="1"/>
  <c r="AB36" i="36" s="1"/>
  <c r="AC36" i="36" s="1"/>
  <c r="AD36" i="36" s="1"/>
  <c r="AE36" i="36" s="1"/>
  <c r="Z52" i="36"/>
  <c r="AA52" i="36" s="1"/>
  <c r="AB52" i="36" s="1"/>
  <c r="AC52" i="36" s="1"/>
  <c r="AD52" i="36" s="1"/>
  <c r="AE52" i="36" s="1"/>
  <c r="AB78" i="36"/>
  <c r="AC78" i="36" s="1"/>
  <c r="AD78" i="36" s="1"/>
  <c r="AE78" i="36" s="1"/>
  <c r="Z100" i="36"/>
  <c r="AA100" i="36" s="1"/>
  <c r="AB100" i="36" s="1"/>
  <c r="AC100" i="36" s="1"/>
  <c r="AD100" i="36" s="1"/>
  <c r="AE100" i="36" s="1"/>
  <c r="U44" i="36"/>
  <c r="T44" i="36" s="1"/>
  <c r="S44" i="36" s="1"/>
  <c r="R44" i="36" s="1"/>
  <c r="Q44" i="36" s="1"/>
  <c r="P44" i="36" s="1"/>
  <c r="O44" i="36" s="1"/>
  <c r="N44" i="36" s="1"/>
  <c r="M44" i="36" s="1"/>
  <c r="L44" i="36" s="1"/>
  <c r="K44" i="36" s="1"/>
  <c r="J44" i="36" s="1"/>
  <c r="I44" i="36" s="1"/>
  <c r="H44" i="36" s="1"/>
  <c r="G44" i="36" s="1"/>
  <c r="F44" i="36" s="1"/>
  <c r="E44" i="36" s="1"/>
  <c r="D44" i="36" s="1"/>
  <c r="C44" i="36" s="1"/>
  <c r="U60" i="36"/>
  <c r="T60" i="36" s="1"/>
  <c r="S60" i="36" s="1"/>
  <c r="R60" i="36" s="1"/>
  <c r="Q60" i="36" s="1"/>
  <c r="P60" i="36" s="1"/>
  <c r="O60" i="36" s="1"/>
  <c r="N60" i="36" s="1"/>
  <c r="M60" i="36" s="1"/>
  <c r="L60" i="36" s="1"/>
  <c r="K60" i="36" s="1"/>
  <c r="J60" i="36" s="1"/>
  <c r="I60" i="36" s="1"/>
  <c r="H60" i="36" s="1"/>
  <c r="G60" i="36" s="1"/>
  <c r="F60" i="36" s="1"/>
  <c r="E60" i="36" s="1"/>
  <c r="D60" i="36" s="1"/>
  <c r="C60" i="36" s="1"/>
  <c r="T87" i="36"/>
  <c r="S87" i="36" s="1"/>
  <c r="R87" i="36" s="1"/>
  <c r="Q87" i="36" s="1"/>
  <c r="P87" i="36" s="1"/>
  <c r="O87" i="36" s="1"/>
  <c r="N87" i="36" s="1"/>
  <c r="M87" i="36" s="1"/>
  <c r="L87" i="36" s="1"/>
  <c r="K87" i="36" s="1"/>
  <c r="J87" i="36" s="1"/>
  <c r="I87" i="36" s="1"/>
  <c r="H87" i="36" s="1"/>
  <c r="G87" i="36" s="1"/>
  <c r="F87" i="36" s="1"/>
  <c r="E87" i="36" s="1"/>
  <c r="D87" i="36" s="1"/>
  <c r="C87" i="36" s="1"/>
  <c r="U6" i="36"/>
  <c r="T6" i="36" s="1"/>
  <c r="S6" i="36" s="1"/>
  <c r="R6" i="36" s="1"/>
  <c r="Q6" i="36" s="1"/>
  <c r="P6" i="36" s="1"/>
  <c r="O6" i="36" s="1"/>
  <c r="N6" i="36" s="1"/>
  <c r="M6" i="36" s="1"/>
  <c r="L6" i="36" s="1"/>
  <c r="K6" i="36" s="1"/>
  <c r="J6" i="36" s="1"/>
  <c r="I6" i="36" s="1"/>
  <c r="H6" i="36" s="1"/>
  <c r="G6" i="36" s="1"/>
  <c r="F6" i="36" s="1"/>
  <c r="E6" i="36" s="1"/>
  <c r="D6" i="36" s="1"/>
  <c r="C6" i="36" s="1"/>
  <c r="U22" i="36"/>
  <c r="T22" i="36" s="1"/>
  <c r="S22" i="36" s="1"/>
  <c r="R22" i="36" s="1"/>
  <c r="Q22" i="36" s="1"/>
  <c r="P22" i="36" s="1"/>
  <c r="O22" i="36" s="1"/>
  <c r="N22" i="36" s="1"/>
  <c r="M22" i="36" s="1"/>
  <c r="L22" i="36" s="1"/>
  <c r="K22" i="36" s="1"/>
  <c r="J22" i="36" s="1"/>
  <c r="I22" i="36" s="1"/>
  <c r="H22" i="36" s="1"/>
  <c r="G22" i="36" s="1"/>
  <c r="F22" i="36" s="1"/>
  <c r="E22" i="36" s="1"/>
  <c r="D22" i="36" s="1"/>
  <c r="C22" i="36" s="1"/>
  <c r="U54" i="36"/>
  <c r="T54" i="36" s="1"/>
  <c r="S54" i="36" s="1"/>
  <c r="R54" i="36" s="1"/>
  <c r="Q54" i="36" s="1"/>
  <c r="P54" i="36" s="1"/>
  <c r="O54" i="36" s="1"/>
  <c r="N54" i="36" s="1"/>
  <c r="M54" i="36" s="1"/>
  <c r="L54" i="36" s="1"/>
  <c r="K54" i="36" s="1"/>
  <c r="J54" i="36" s="1"/>
  <c r="I54" i="36" s="1"/>
  <c r="H54" i="36" s="1"/>
  <c r="G54" i="36" s="1"/>
  <c r="F54" i="36" s="1"/>
  <c r="E54" i="36" s="1"/>
  <c r="D54" i="36" s="1"/>
  <c r="C54" i="36" s="1"/>
  <c r="U70" i="36"/>
  <c r="T70" i="36" s="1"/>
  <c r="S70" i="36" s="1"/>
  <c r="R70" i="36" s="1"/>
  <c r="Q70" i="36" s="1"/>
  <c r="P70" i="36" s="1"/>
  <c r="O70" i="36" s="1"/>
  <c r="N70" i="36" s="1"/>
  <c r="M70" i="36" s="1"/>
  <c r="L70" i="36" s="1"/>
  <c r="K70" i="36" s="1"/>
  <c r="J70" i="36" s="1"/>
  <c r="I70" i="36" s="1"/>
  <c r="H70" i="36" s="1"/>
  <c r="G70" i="36" s="1"/>
  <c r="F70" i="36" s="1"/>
  <c r="E70" i="36" s="1"/>
  <c r="D70" i="36" s="1"/>
  <c r="C70" i="36" s="1"/>
  <c r="U78" i="36"/>
  <c r="T78" i="36" s="1"/>
  <c r="S78" i="36" s="1"/>
  <c r="R78" i="36" s="1"/>
  <c r="Q78" i="36" s="1"/>
  <c r="P78" i="36" s="1"/>
  <c r="O78" i="36" s="1"/>
  <c r="N78" i="36" s="1"/>
  <c r="M78" i="36" s="1"/>
  <c r="L78" i="36" s="1"/>
  <c r="K78" i="36" s="1"/>
  <c r="J78" i="36" s="1"/>
  <c r="I78" i="36" s="1"/>
  <c r="H78" i="36" s="1"/>
  <c r="G78" i="36" s="1"/>
  <c r="F78" i="36" s="1"/>
  <c r="E78" i="36" s="1"/>
  <c r="D78" i="36" s="1"/>
  <c r="C78" i="36" s="1"/>
  <c r="Y219" i="36"/>
  <c r="Y107" i="36" s="1"/>
  <c r="Z107" i="36" s="1"/>
  <c r="AA107" i="36" s="1"/>
  <c r="AB107" i="36" s="1"/>
  <c r="AC107" i="36" s="1"/>
  <c r="AD107" i="36" s="1"/>
  <c r="AE107" i="36" s="1"/>
  <c r="AB14" i="36"/>
  <c r="AC14" i="36" s="1"/>
  <c r="AD14" i="36" s="1"/>
  <c r="AE14" i="36" s="1"/>
  <c r="AB30" i="36"/>
  <c r="AC30" i="36" s="1"/>
  <c r="AD30" i="36" s="1"/>
  <c r="AE30" i="36" s="1"/>
  <c r="AB46" i="36"/>
  <c r="AC46" i="36" s="1"/>
  <c r="AD46" i="36" s="1"/>
  <c r="AE46" i="36" s="1"/>
  <c r="AB62" i="36"/>
  <c r="AC62" i="36" s="1"/>
  <c r="AD62" i="36" s="1"/>
  <c r="AE62" i="36" s="1"/>
  <c r="U4" i="36"/>
  <c r="T4" i="36" s="1"/>
  <c r="S4" i="36" s="1"/>
  <c r="R4" i="36" s="1"/>
  <c r="Q4" i="36" s="1"/>
  <c r="P4" i="36" s="1"/>
  <c r="O4" i="36" s="1"/>
  <c r="N4" i="36" s="1"/>
  <c r="M4" i="36" s="1"/>
  <c r="L4" i="36" s="1"/>
  <c r="K4" i="36" s="1"/>
  <c r="J4" i="36" s="1"/>
  <c r="I4" i="36" s="1"/>
  <c r="H4" i="36" s="1"/>
  <c r="G4" i="36" s="1"/>
  <c r="F4" i="36" s="1"/>
  <c r="E4" i="36" s="1"/>
  <c r="D4" i="36" s="1"/>
  <c r="C4" i="36" s="1"/>
  <c r="V99" i="36"/>
  <c r="U99" i="36" s="1"/>
  <c r="T99" i="36" s="1"/>
  <c r="S99" i="36" s="1"/>
  <c r="R99" i="36" s="1"/>
  <c r="Q99" i="36" s="1"/>
  <c r="P99" i="36" s="1"/>
  <c r="O99" i="36" s="1"/>
  <c r="N99" i="36" s="1"/>
  <c r="M99" i="36" s="1"/>
  <c r="L99" i="36" s="1"/>
  <c r="K99" i="36" s="1"/>
  <c r="J99" i="36" s="1"/>
  <c r="I99" i="36" s="1"/>
  <c r="H99" i="36" s="1"/>
  <c r="G99" i="36" s="1"/>
  <c r="F99" i="36" s="1"/>
  <c r="E99" i="36" s="1"/>
  <c r="D99" i="36" s="1"/>
  <c r="C99" i="36" s="1"/>
  <c r="S100" i="36"/>
  <c r="R100" i="36" s="1"/>
  <c r="Q100" i="36" s="1"/>
  <c r="P100" i="36" s="1"/>
  <c r="O100" i="36" s="1"/>
  <c r="N100" i="36" s="1"/>
  <c r="M100" i="36" s="1"/>
  <c r="L100" i="36" s="1"/>
  <c r="K100" i="36" s="1"/>
  <c r="J100" i="36" s="1"/>
  <c r="I100" i="36" s="1"/>
  <c r="H100" i="36" s="1"/>
  <c r="G100" i="36" s="1"/>
  <c r="F100" i="36" s="1"/>
  <c r="E100" i="36" s="1"/>
  <c r="D100" i="36" s="1"/>
  <c r="C100" i="36" s="1"/>
  <c r="AA73" i="36"/>
  <c r="AB73" i="36" s="1"/>
  <c r="AC73" i="36" s="1"/>
  <c r="AD73" i="36" s="1"/>
  <c r="AE73" i="36" s="1"/>
  <c r="AB86" i="36"/>
  <c r="AC86" i="36" s="1"/>
  <c r="AD86" i="36" s="1"/>
  <c r="AE86" i="36" s="1"/>
  <c r="V49" i="36"/>
  <c r="U49" i="36" s="1"/>
  <c r="T49" i="36" s="1"/>
  <c r="S49" i="36" s="1"/>
  <c r="R49" i="36" s="1"/>
  <c r="Q49" i="36" s="1"/>
  <c r="P49" i="36" s="1"/>
  <c r="O49" i="36" s="1"/>
  <c r="N49" i="36" s="1"/>
  <c r="M49" i="36" s="1"/>
  <c r="L49" i="36" s="1"/>
  <c r="K49" i="36" s="1"/>
  <c r="J49" i="36" s="1"/>
  <c r="I49" i="36" s="1"/>
  <c r="H49" i="36" s="1"/>
  <c r="G49" i="36" s="1"/>
  <c r="F49" i="36" s="1"/>
  <c r="E49" i="36" s="1"/>
  <c r="D49" i="36" s="1"/>
  <c r="C49" i="36" s="1"/>
  <c r="V91" i="36"/>
  <c r="U91" i="36" s="1"/>
  <c r="T91" i="36" s="1"/>
  <c r="S91" i="36" s="1"/>
  <c r="R91" i="36" s="1"/>
  <c r="Q91" i="36" s="1"/>
  <c r="P91" i="36" s="1"/>
  <c r="O91" i="36" s="1"/>
  <c r="N91" i="36" s="1"/>
  <c r="M91" i="36" s="1"/>
  <c r="L91" i="36" s="1"/>
  <c r="K91" i="36" s="1"/>
  <c r="J91" i="36" s="1"/>
  <c r="I91" i="36" s="1"/>
  <c r="H91" i="36" s="1"/>
  <c r="G91" i="36" s="1"/>
  <c r="F91" i="36" s="1"/>
  <c r="E91" i="36" s="1"/>
  <c r="D91" i="36" s="1"/>
  <c r="C91" i="36" s="1"/>
  <c r="T39" i="36"/>
  <c r="S39" i="36" s="1"/>
  <c r="R39" i="36" s="1"/>
  <c r="Q39" i="36" s="1"/>
  <c r="P39" i="36" s="1"/>
  <c r="O39" i="36" s="1"/>
  <c r="N39" i="36" s="1"/>
  <c r="M39" i="36" s="1"/>
  <c r="L39" i="36" s="1"/>
  <c r="K39" i="36" s="1"/>
  <c r="J39" i="36" s="1"/>
  <c r="I39" i="36" s="1"/>
  <c r="H39" i="36" s="1"/>
  <c r="G39" i="36" s="1"/>
  <c r="F39" i="36" s="1"/>
  <c r="E39" i="36" s="1"/>
  <c r="D39" i="36" s="1"/>
  <c r="C39" i="36" s="1"/>
  <c r="Z84" i="36"/>
  <c r="AA84" i="36" s="1"/>
  <c r="AB84" i="36" s="1"/>
  <c r="AC84" i="36" s="1"/>
  <c r="AD84" i="36" s="1"/>
  <c r="AE84" i="36" s="1"/>
  <c r="AB94" i="36"/>
  <c r="AC94" i="36" s="1"/>
  <c r="AD94" i="36" s="1"/>
  <c r="AE94" i="36" s="1"/>
  <c r="AB70" i="36"/>
  <c r="AC70" i="36" s="1"/>
  <c r="AD70" i="36" s="1"/>
  <c r="AE70" i="36" s="1"/>
  <c r="AH107" i="39"/>
  <c r="AX107" i="39"/>
  <c r="AY107" i="19"/>
  <c r="AI107" i="19"/>
  <c r="BR107" i="19"/>
  <c r="BZ107" i="19"/>
  <c r="CH107" i="19"/>
  <c r="AJ107" i="19"/>
  <c r="AR107" i="19"/>
  <c r="G107" i="39"/>
  <c r="O107" i="39"/>
  <c r="W107" i="39"/>
  <c r="AZ107" i="19"/>
  <c r="H107" i="39"/>
  <c r="P107" i="39"/>
  <c r="X107" i="39"/>
  <c r="I107" i="19"/>
  <c r="Q107" i="19"/>
  <c r="Y107" i="19"/>
  <c r="BK107" i="19"/>
  <c r="W107" i="34" a="1"/>
  <c r="W107" i="34" s="1"/>
  <c r="CE107" i="19"/>
  <c r="Y107" i="34" a="1"/>
  <c r="Y107" i="34" s="1"/>
  <c r="J107" i="19"/>
  <c r="R107" i="19"/>
  <c r="Z107" i="19"/>
  <c r="AK107" i="19"/>
  <c r="AS107" i="19"/>
  <c r="BA107" i="19"/>
  <c r="BL107" i="19"/>
  <c r="BT107" i="19"/>
  <c r="CB107" i="19"/>
  <c r="CJ107" i="19"/>
  <c r="I107" i="39"/>
  <c r="Q107" i="39"/>
  <c r="Y107" i="39"/>
  <c r="AI107" i="39"/>
  <c r="AQ107" i="39"/>
  <c r="AY107" i="39"/>
  <c r="BG107" i="39"/>
  <c r="C107" i="19"/>
  <c r="K107" i="19"/>
  <c r="S107" i="19"/>
  <c r="AA107" i="19"/>
  <c r="AL107" i="19"/>
  <c r="AT107" i="19"/>
  <c r="BB107" i="19"/>
  <c r="BM107" i="19"/>
  <c r="BU107" i="19"/>
  <c r="CC107" i="19"/>
  <c r="CK107" i="19"/>
  <c r="J107" i="39"/>
  <c r="R107" i="39"/>
  <c r="Z107" i="39"/>
  <c r="AJ107" i="39"/>
  <c r="AR107" i="39"/>
  <c r="AZ107" i="39"/>
  <c r="D107" i="19"/>
  <c r="L107" i="19"/>
  <c r="T107" i="19"/>
  <c r="AB107" i="19"/>
  <c r="AM107" i="19"/>
  <c r="AU107" i="19"/>
  <c r="BC107" i="19"/>
  <c r="BN107" i="19"/>
  <c r="BV107" i="19"/>
  <c r="CD107" i="19"/>
  <c r="C107" i="39"/>
  <c r="K107" i="39"/>
  <c r="S107" i="39"/>
  <c r="AA107" i="39"/>
  <c r="AK107" i="39"/>
  <c r="AS107" i="39"/>
  <c r="BA107" i="39"/>
  <c r="E107" i="19"/>
  <c r="M107" i="19"/>
  <c r="U107" i="19"/>
  <c r="AC107" i="19"/>
  <c r="AD107" i="43" s="1"/>
  <c r="AN107" i="19"/>
  <c r="AV107" i="19"/>
  <c r="BD107" i="19"/>
  <c r="BO107" i="19"/>
  <c r="BW107" i="19"/>
  <c r="D107" i="39"/>
  <c r="L107" i="39"/>
  <c r="T107" i="39"/>
  <c r="AB107" i="39"/>
  <c r="AL107" i="39"/>
  <c r="AT107" i="39"/>
  <c r="BB107" i="39"/>
  <c r="F107" i="19"/>
  <c r="N107" i="19"/>
  <c r="V107" i="19"/>
  <c r="AG107" i="19"/>
  <c r="AO107" i="19"/>
  <c r="AW107" i="19"/>
  <c r="BE107" i="19"/>
  <c r="BP107" i="19"/>
  <c r="BX107" i="19"/>
  <c r="CF107" i="19"/>
  <c r="E107" i="39"/>
  <c r="M107" i="39"/>
  <c r="U107" i="39"/>
  <c r="AC107" i="39"/>
  <c r="AM107" i="39"/>
  <c r="AU107" i="39"/>
  <c r="BC107" i="39"/>
  <c r="G107" i="19"/>
  <c r="O107" i="19"/>
  <c r="W107" i="19"/>
  <c r="AH107" i="19"/>
  <c r="AP107" i="19"/>
  <c r="AX107" i="19"/>
  <c r="BF107" i="19"/>
  <c r="BQ107" i="19"/>
  <c r="BY107" i="19"/>
  <c r="CG107" i="19"/>
  <c r="F107" i="39"/>
  <c r="N107" i="39"/>
  <c r="V107" i="39"/>
  <c r="AN107" i="39"/>
  <c r="AV107" i="39"/>
  <c r="BD107" i="39"/>
  <c r="H107" i="19"/>
  <c r="I107" i="43" s="1"/>
  <c r="P107" i="19"/>
  <c r="Q107" i="43" s="1"/>
  <c r="X107" i="19"/>
  <c r="Y107" i="43" s="1"/>
  <c r="AG107" i="39"/>
  <c r="AO107" i="39"/>
  <c r="AW107" i="39"/>
  <c r="BE107" i="39"/>
  <c r="AD107" i="28"/>
  <c r="AC107" i="28"/>
  <c r="AB107" i="28"/>
  <c r="AA107" i="28"/>
  <c r="Z107" i="28"/>
  <c r="Y107" i="28"/>
  <c r="X107" i="28"/>
  <c r="X107" i="4" s="1"/>
  <c r="W107" i="28"/>
  <c r="V107" i="28"/>
  <c r="U107" i="28"/>
  <c r="T107" i="28"/>
  <c r="S107" i="28"/>
  <c r="R107" i="28"/>
  <c r="Q107" i="28"/>
  <c r="P107" i="28"/>
  <c r="O107" i="28"/>
  <c r="N107" i="28"/>
  <c r="M107" i="28"/>
  <c r="L107" i="28"/>
  <c r="K107" i="28"/>
  <c r="J107" i="28"/>
  <c r="I107" i="28"/>
  <c r="H107" i="28"/>
  <c r="G107" i="28"/>
  <c r="F107" i="28"/>
  <c r="E107" i="28"/>
  <c r="D107" i="28"/>
  <c r="C107" i="28"/>
  <c r="AD219" i="4"/>
  <c r="AD219" i="30" s="1"/>
  <c r="AC219" i="4"/>
  <c r="AC219" i="30" s="1"/>
  <c r="AB219" i="4"/>
  <c r="AB219" i="30" s="1"/>
  <c r="AA219" i="4"/>
  <c r="AA219" i="30" s="1"/>
  <c r="Z219" i="4"/>
  <c r="Z219" i="30" s="1"/>
  <c r="Y219" i="4"/>
  <c r="Y219" i="30" s="1"/>
  <c r="Y107" i="30" s="1"/>
  <c r="X219" i="4"/>
  <c r="X219" i="30" s="1"/>
  <c r="W107" i="30" s="1"/>
  <c r="W219" i="4"/>
  <c r="W219" i="30" s="1"/>
  <c r="V219" i="4"/>
  <c r="V219" i="30" s="1"/>
  <c r="U219" i="4"/>
  <c r="U219" i="30" s="1"/>
  <c r="T219" i="4"/>
  <c r="T219" i="30" s="1"/>
  <c r="S219" i="4"/>
  <c r="S219" i="30" s="1"/>
  <c r="R219" i="4"/>
  <c r="R219" i="30" s="1"/>
  <c r="Q219" i="4"/>
  <c r="Q219" i="30" s="1"/>
  <c r="P219" i="4"/>
  <c r="P219" i="30" s="1"/>
  <c r="O219" i="4"/>
  <c r="O219" i="30" s="1"/>
  <c r="N219" i="4"/>
  <c r="N219" i="30" s="1"/>
  <c r="M219" i="4"/>
  <c r="M219" i="30" s="1"/>
  <c r="L219" i="4"/>
  <c r="L219" i="30" s="1"/>
  <c r="K219" i="4"/>
  <c r="K219" i="30" s="1"/>
  <c r="J219" i="4"/>
  <c r="J219" i="30" s="1"/>
  <c r="I219" i="4"/>
  <c r="I219" i="30" s="1"/>
  <c r="H219" i="4"/>
  <c r="H219" i="30" s="1"/>
  <c r="G219" i="4"/>
  <c r="G219" i="30" s="1"/>
  <c r="F219" i="4"/>
  <c r="F219" i="30" s="1"/>
  <c r="E219" i="4"/>
  <c r="E219" i="30" s="1"/>
  <c r="D219" i="4"/>
  <c r="D219" i="30" s="1"/>
  <c r="AE107" i="43" l="1"/>
  <c r="AM107" i="43" s="1"/>
  <c r="G32" i="23" s="1"/>
  <c r="W107" i="43"/>
  <c r="H107" i="43"/>
  <c r="M107" i="43"/>
  <c r="F107" i="43"/>
  <c r="V107" i="43"/>
  <c r="G107" i="43"/>
  <c r="O107" i="43"/>
  <c r="P107" i="43"/>
  <c r="X107" i="43"/>
  <c r="J107" i="43"/>
  <c r="R107" i="43"/>
  <c r="Z107" i="43"/>
  <c r="AQ107" i="43" s="1"/>
  <c r="K107" i="43"/>
  <c r="S107" i="43"/>
  <c r="AA107" i="43"/>
  <c r="D107" i="43"/>
  <c r="L107" i="43"/>
  <c r="T107" i="43"/>
  <c r="AB107" i="43"/>
  <c r="E107" i="43"/>
  <c r="U107" i="43"/>
  <c r="AC107" i="43"/>
  <c r="N107" i="43"/>
  <c r="Y107" i="56"/>
  <c r="Y107" i="50"/>
  <c r="X107" i="50"/>
  <c r="X107" i="40" s="1"/>
  <c r="AE107" i="45"/>
  <c r="AE107" i="46"/>
  <c r="AE107" i="49"/>
  <c r="AE107" i="47"/>
  <c r="AD107" i="46"/>
  <c r="AM107" i="46" s="1"/>
  <c r="G35" i="23" s="1"/>
  <c r="AD107" i="45"/>
  <c r="N107" i="45"/>
  <c r="N107" i="46"/>
  <c r="L107" i="49"/>
  <c r="L107" i="47"/>
  <c r="T107" i="49"/>
  <c r="T107" i="47"/>
  <c r="AB107" i="49"/>
  <c r="AB107" i="47"/>
  <c r="V107" i="45"/>
  <c r="V107" i="46"/>
  <c r="F107" i="46"/>
  <c r="F107" i="45"/>
  <c r="K107" i="47"/>
  <c r="K107" i="49"/>
  <c r="S107" i="49"/>
  <c r="S107" i="47"/>
  <c r="AA107" i="47"/>
  <c r="AA107" i="49"/>
  <c r="G107" i="45"/>
  <c r="G107" i="46"/>
  <c r="O107" i="46"/>
  <c r="O107" i="45"/>
  <c r="W107" i="46"/>
  <c r="W107" i="45"/>
  <c r="AN107" i="43"/>
  <c r="AI107" i="43"/>
  <c r="X107" i="47"/>
  <c r="X107" i="49"/>
  <c r="H107" i="45"/>
  <c r="H107" i="46"/>
  <c r="P107" i="45"/>
  <c r="P107" i="46"/>
  <c r="X107" i="46"/>
  <c r="X107" i="45"/>
  <c r="M107" i="47"/>
  <c r="M107" i="49"/>
  <c r="U107" i="47"/>
  <c r="U107" i="49"/>
  <c r="AC107" i="47"/>
  <c r="AC107" i="49"/>
  <c r="I107" i="46"/>
  <c r="I107" i="45"/>
  <c r="Q107" i="45"/>
  <c r="Q107" i="46"/>
  <c r="Y107" i="45"/>
  <c r="AQ107" i="45" s="1"/>
  <c r="Y107" i="46"/>
  <c r="AQ107" i="46" s="1"/>
  <c r="N107" i="47"/>
  <c r="N107" i="49"/>
  <c r="V107" i="47"/>
  <c r="V107" i="49"/>
  <c r="AD107" i="49"/>
  <c r="AM107" i="49" s="1"/>
  <c r="G38" i="23" s="1"/>
  <c r="AD107" i="47"/>
  <c r="AM107" i="47" s="1"/>
  <c r="G37" i="23" s="1"/>
  <c r="G36" i="23" s="1"/>
  <c r="AS107" i="43"/>
  <c r="AH107" i="43"/>
  <c r="J107" i="45"/>
  <c r="J107" i="46"/>
  <c r="R107" i="46"/>
  <c r="R107" i="45"/>
  <c r="Z107" i="46"/>
  <c r="Z107" i="45"/>
  <c r="O107" i="47"/>
  <c r="O107" i="49"/>
  <c r="W107" i="47"/>
  <c r="W107" i="49"/>
  <c r="K107" i="45"/>
  <c r="K107" i="46"/>
  <c r="S107" i="45"/>
  <c r="S107" i="46"/>
  <c r="AA107" i="46"/>
  <c r="AA107" i="45"/>
  <c r="P107" i="47"/>
  <c r="P107" i="49"/>
  <c r="D107" i="45"/>
  <c r="D107" i="46"/>
  <c r="L107" i="45"/>
  <c r="L107" i="46"/>
  <c r="T107" i="45"/>
  <c r="T107" i="46"/>
  <c r="AB107" i="45"/>
  <c r="AB107" i="46"/>
  <c r="Q107" i="47"/>
  <c r="Q107" i="49"/>
  <c r="Y107" i="47"/>
  <c r="AQ107" i="47" s="1"/>
  <c r="Y107" i="49"/>
  <c r="AQ107" i="49" s="1"/>
  <c r="E107" i="45"/>
  <c r="E107" i="46"/>
  <c r="M107" i="46"/>
  <c r="M107" i="45"/>
  <c r="U107" i="46"/>
  <c r="U107" i="45"/>
  <c r="AC107" i="45"/>
  <c r="AR107" i="45" s="1"/>
  <c r="AC107" i="46"/>
  <c r="AR107" i="46" s="1"/>
  <c r="J107" i="49"/>
  <c r="J107" i="47"/>
  <c r="R107" i="47"/>
  <c r="R107" i="49"/>
  <c r="Z107" i="47"/>
  <c r="Z107" i="49"/>
  <c r="AJ107" i="43"/>
  <c r="AR107" i="43"/>
  <c r="G107" i="36"/>
  <c r="I107" i="53"/>
  <c r="H107" i="53"/>
  <c r="I107" i="47"/>
  <c r="H107" i="47"/>
  <c r="Y107" i="37"/>
  <c r="X107" i="58"/>
  <c r="X107" i="56"/>
  <c r="Y107" i="70"/>
  <c r="Z107" i="13"/>
  <c r="V107" i="13"/>
  <c r="X107" i="70"/>
  <c r="AE3" i="70"/>
  <c r="AE3" i="51"/>
  <c r="AE3" i="58"/>
  <c r="AF107" i="6"/>
  <c r="AF101" i="13"/>
  <c r="AF93" i="13"/>
  <c r="AF28" i="13"/>
  <c r="AF43" i="13"/>
  <c r="AF85" i="13"/>
  <c r="AF53" i="13"/>
  <c r="AF21" i="13"/>
  <c r="AF47" i="13"/>
  <c r="AF68" i="13"/>
  <c r="AF36" i="13"/>
  <c r="AF88" i="13"/>
  <c r="AF83" i="13"/>
  <c r="AF51" i="13"/>
  <c r="AF19" i="13"/>
  <c r="AF77" i="13"/>
  <c r="AF63" i="13"/>
  <c r="AF82" i="13"/>
  <c r="AF34" i="13"/>
  <c r="AF18" i="13"/>
  <c r="AF65" i="13"/>
  <c r="AF17" i="13"/>
  <c r="AF89" i="13"/>
  <c r="AF48" i="13"/>
  <c r="AF78" i="13"/>
  <c r="AF46" i="13"/>
  <c r="AF14" i="13"/>
  <c r="AF39" i="13"/>
  <c r="AF73" i="13"/>
  <c r="AF95" i="13"/>
  <c r="AF45" i="13"/>
  <c r="AF60" i="13"/>
  <c r="AF31" i="13"/>
  <c r="AF11" i="13"/>
  <c r="AF7" i="13"/>
  <c r="AF66" i="13"/>
  <c r="AF10" i="13"/>
  <c r="AF98" i="13"/>
  <c r="AF49" i="13"/>
  <c r="AF9" i="13"/>
  <c r="AF72" i="13"/>
  <c r="AF24" i="13"/>
  <c r="AF70" i="13"/>
  <c r="AF38" i="13"/>
  <c r="AF6" i="13"/>
  <c r="AF26" i="13"/>
  <c r="AF57" i="13"/>
  <c r="AF87" i="13"/>
  <c r="AF13" i="13"/>
  <c r="AF75" i="13"/>
  <c r="AF102" i="13"/>
  <c r="AF69" i="13"/>
  <c r="AF37" i="13"/>
  <c r="AF5" i="13"/>
  <c r="AF84" i="13"/>
  <c r="AF52" i="13"/>
  <c r="AF20" i="13"/>
  <c r="AF100" i="13"/>
  <c r="AF67" i="13"/>
  <c r="AF35" i="13"/>
  <c r="AF3" i="13"/>
  <c r="AF3" i="70" s="1"/>
  <c r="AE3" i="45"/>
  <c r="AF99" i="13"/>
  <c r="AF50" i="13"/>
  <c r="AF55" i="13"/>
  <c r="AF90" i="13"/>
  <c r="AF41" i="13"/>
  <c r="AF15" i="13"/>
  <c r="AF64" i="13"/>
  <c r="AF8" i="13"/>
  <c r="AF62" i="13"/>
  <c r="AF30" i="13"/>
  <c r="AF58" i="13"/>
  <c r="AF80" i="13"/>
  <c r="AF25" i="13"/>
  <c r="AF32" i="13"/>
  <c r="AF94" i="13"/>
  <c r="AF29" i="13"/>
  <c r="AF76" i="13"/>
  <c r="AF12" i="13"/>
  <c r="AF92" i="13"/>
  <c r="AF27" i="13"/>
  <c r="AF61" i="13"/>
  <c r="AF71" i="13"/>
  <c r="AF44" i="13"/>
  <c r="AF59" i="13"/>
  <c r="AF96" i="13"/>
  <c r="AF91" i="13"/>
  <c r="AF42" i="13"/>
  <c r="AF74" i="13"/>
  <c r="AF81" i="13"/>
  <c r="AF33" i="13"/>
  <c r="AF97" i="13"/>
  <c r="AF56" i="13"/>
  <c r="AF23" i="13"/>
  <c r="AF54" i="13"/>
  <c r="AF22" i="13"/>
  <c r="AF79" i="13"/>
  <c r="AF40" i="13"/>
  <c r="AF16" i="13"/>
  <c r="AF4" i="13"/>
  <c r="W107" i="37"/>
  <c r="X107" i="61" s="1"/>
  <c r="Y107" i="58"/>
  <c r="Z107" i="30"/>
  <c r="Z107" i="50" s="1"/>
  <c r="Z107" i="40" s="1"/>
  <c r="V107" i="30"/>
  <c r="W107" i="50" s="1"/>
  <c r="W107" i="40" s="1"/>
  <c r="Y107" i="4"/>
  <c r="Y107" i="24" s="1"/>
  <c r="W107" i="4"/>
  <c r="Z107" i="35" a="1"/>
  <c r="Z107" i="35" s="1"/>
  <c r="AA107" i="35" s="1" a="1"/>
  <c r="AA107" i="35" s="1"/>
  <c r="AB107" i="35" s="1" a="1"/>
  <c r="AB107" i="35" s="1"/>
  <c r="AC107" i="35" s="1" a="1"/>
  <c r="AC107" i="35" s="1"/>
  <c r="AD107" i="35" s="1" a="1"/>
  <c r="AD107" i="35" s="1"/>
  <c r="Z107" i="34" a="1"/>
  <c r="Z107" i="34" s="1"/>
  <c r="AA107" i="34" s="1" a="1"/>
  <c r="AA107" i="34" s="1"/>
  <c r="X107" i="57"/>
  <c r="V107" i="34" a="1"/>
  <c r="V107" i="34" s="1"/>
  <c r="L34" i="41"/>
  <c r="Y107" i="61"/>
  <c r="Y107" i="57"/>
  <c r="AD111" i="33"/>
  <c r="AD110" i="33"/>
  <c r="AD109" i="33"/>
  <c r="AD108" i="33"/>
  <c r="AD106" i="33"/>
  <c r="AD105" i="33"/>
  <c r="AD223" i="13"/>
  <c r="AD222" i="13"/>
  <c r="AD221" i="13"/>
  <c r="AD220" i="13"/>
  <c r="AD218" i="13"/>
  <c r="AD217" i="13"/>
  <c r="AK107" i="43" l="1"/>
  <c r="AO107" i="43"/>
  <c r="AP107" i="43"/>
  <c r="AL107" i="43"/>
  <c r="Y107" i="40"/>
  <c r="AM107" i="45"/>
  <c r="G34" i="23" s="1"/>
  <c r="G33" i="23" s="1"/>
  <c r="AK107" i="49"/>
  <c r="AO107" i="49"/>
  <c r="AP107" i="49"/>
  <c r="AK107" i="47"/>
  <c r="E37" i="23" s="1"/>
  <c r="AP107" i="47"/>
  <c r="J37" i="23" s="1"/>
  <c r="AO107" i="47"/>
  <c r="I37" i="23" s="1"/>
  <c r="AI107" i="45"/>
  <c r="AN107" i="45"/>
  <c r="AI107" i="46"/>
  <c r="AN107" i="46"/>
  <c r="AO107" i="45"/>
  <c r="AK107" i="45"/>
  <c r="AP107" i="45"/>
  <c r="AK107" i="46"/>
  <c r="AP107" i="46"/>
  <c r="AO107" i="46"/>
  <c r="AS107" i="45"/>
  <c r="AH107" i="45"/>
  <c r="AS107" i="46"/>
  <c r="AH107" i="46"/>
  <c r="AI107" i="49"/>
  <c r="AN107" i="49"/>
  <c r="AI107" i="47"/>
  <c r="C37" i="23" s="1"/>
  <c r="AN107" i="47"/>
  <c r="H37" i="23" s="1"/>
  <c r="AR107" i="49"/>
  <c r="AL107" i="49"/>
  <c r="AJ107" i="46"/>
  <c r="AR107" i="47"/>
  <c r="L37" i="23" s="1"/>
  <c r="AL107" i="46"/>
  <c r="AJ107" i="49"/>
  <c r="AJ107" i="45"/>
  <c r="AL107" i="45"/>
  <c r="AJ107" i="47"/>
  <c r="D37" i="23" s="1"/>
  <c r="AL107" i="47"/>
  <c r="F37" i="23" s="1"/>
  <c r="Y107" i="42"/>
  <c r="X107" i="24"/>
  <c r="X107" i="42" s="1"/>
  <c r="G107" i="47"/>
  <c r="G107" i="53"/>
  <c r="F107" i="36"/>
  <c r="AE107" i="35" a="1"/>
  <c r="AE107" i="35" s="1"/>
  <c r="Z107" i="56"/>
  <c r="AA107" i="13"/>
  <c r="Z107" i="70"/>
  <c r="Z107" i="58"/>
  <c r="W107" i="70"/>
  <c r="W107" i="58"/>
  <c r="U107" i="13"/>
  <c r="BH108" i="39"/>
  <c r="AD108" i="39"/>
  <c r="BH106" i="39"/>
  <c r="AD106" i="39"/>
  <c r="BH110" i="39"/>
  <c r="AD110" i="39"/>
  <c r="BH105" i="39"/>
  <c r="AD105" i="39"/>
  <c r="BH109" i="39"/>
  <c r="AD109" i="39"/>
  <c r="BH111" i="39"/>
  <c r="AD111" i="39"/>
  <c r="V107" i="37"/>
  <c r="U107" i="37" s="1"/>
  <c r="T107" i="37" s="1"/>
  <c r="Z107" i="57"/>
  <c r="U107" i="30"/>
  <c r="AA107" i="30"/>
  <c r="W107" i="56"/>
  <c r="Z107" i="4"/>
  <c r="Z107" i="24" s="1"/>
  <c r="V107" i="4"/>
  <c r="Z107" i="37"/>
  <c r="Y107" i="60"/>
  <c r="F32" i="23"/>
  <c r="X107" i="60"/>
  <c r="U107" i="61"/>
  <c r="V107" i="61"/>
  <c r="W107" i="61"/>
  <c r="W107" i="57"/>
  <c r="L32" i="23"/>
  <c r="U107" i="34" a="1"/>
  <c r="U107" i="34" s="1"/>
  <c r="V107" i="57" s="1"/>
  <c r="E34" i="41"/>
  <c r="D32" i="23"/>
  <c r="C32" i="23"/>
  <c r="H32" i="23"/>
  <c r="J32" i="23"/>
  <c r="I32" i="23"/>
  <c r="E32" i="23"/>
  <c r="F34" i="41"/>
  <c r="M32" i="23"/>
  <c r="B32" i="23"/>
  <c r="J34" i="41"/>
  <c r="I34" i="41"/>
  <c r="C34" i="41"/>
  <c r="H34" i="41"/>
  <c r="D34" i="41"/>
  <c r="AB107" i="34" a="1"/>
  <c r="AB107" i="34" s="1"/>
  <c r="AA107" i="57"/>
  <c r="V107" i="70"/>
  <c r="AA107" i="70"/>
  <c r="AA107" i="58"/>
  <c r="AB107" i="13"/>
  <c r="T107" i="13"/>
  <c r="AD111" i="31"/>
  <c r="AD110" i="31"/>
  <c r="AD109" i="31"/>
  <c r="AD108" i="31"/>
  <c r="AD106" i="31"/>
  <c r="AD105" i="31"/>
  <c r="AD111" i="29"/>
  <c r="AD110" i="29"/>
  <c r="AD109" i="29"/>
  <c r="AD108" i="29"/>
  <c r="AD106" i="29"/>
  <c r="AD105" i="29"/>
  <c r="AD223" i="6"/>
  <c r="AD222" i="6"/>
  <c r="AD221" i="6"/>
  <c r="AD220" i="6"/>
  <c r="AD218" i="6"/>
  <c r="AD217" i="6"/>
  <c r="AD111" i="28"/>
  <c r="AD110" i="28"/>
  <c r="AD109" i="28"/>
  <c r="AD108" i="28"/>
  <c r="AD106" i="28"/>
  <c r="AD105" i="28"/>
  <c r="AD223" i="4"/>
  <c r="AD222" i="4"/>
  <c r="AD221" i="4"/>
  <c r="AD220" i="4"/>
  <c r="AD218" i="4"/>
  <c r="AD217" i="4"/>
  <c r="AD217" i="30" s="1"/>
  <c r="W99" i="37"/>
  <c r="W88" i="37"/>
  <c r="W87" i="37"/>
  <c r="W86" i="37"/>
  <c r="W83" i="37"/>
  <c r="W74" i="37"/>
  <c r="W70" i="37"/>
  <c r="W66" i="37"/>
  <c r="W62" i="37"/>
  <c r="W60" i="37"/>
  <c r="W59" i="37"/>
  <c r="W55" i="37"/>
  <c r="W51" i="37"/>
  <c r="W46" i="37"/>
  <c r="W43" i="37"/>
  <c r="W42" i="37"/>
  <c r="W39" i="37"/>
  <c r="W35" i="37"/>
  <c r="W26" i="37"/>
  <c r="W23" i="37"/>
  <c r="W19" i="37"/>
  <c r="W11" i="37"/>
  <c r="W7" i="37"/>
  <c r="W6" i="37"/>
  <c r="Y96" i="37"/>
  <c r="Y76" i="37"/>
  <c r="Y73" i="37"/>
  <c r="Y67" i="37"/>
  <c r="Y57" i="37"/>
  <c r="Y41" i="37"/>
  <c r="Y28" i="37"/>
  <c r="Y15" i="37"/>
  <c r="Y7" i="37"/>
  <c r="Y3" i="37"/>
  <c r="W66" i="32"/>
  <c r="W65" i="32"/>
  <c r="W62" i="32"/>
  <c r="W61" i="32"/>
  <c r="W60" i="32"/>
  <c r="W59" i="32"/>
  <c r="W58" i="32"/>
  <c r="W57" i="32"/>
  <c r="W56" i="32"/>
  <c r="W55" i="32"/>
  <c r="W54" i="32"/>
  <c r="W53" i="32"/>
  <c r="W52" i="32"/>
  <c r="W51" i="32"/>
  <c r="W50" i="32"/>
  <c r="W49" i="32"/>
  <c r="W48" i="32"/>
  <c r="W47" i="32"/>
  <c r="W46" i="32"/>
  <c r="W45" i="32"/>
  <c r="W44" i="32"/>
  <c r="W43" i="32"/>
  <c r="W42" i="32"/>
  <c r="W41" i="32"/>
  <c r="W40" i="32"/>
  <c r="W39" i="32"/>
  <c r="W38" i="32"/>
  <c r="W37" i="32"/>
  <c r="W36" i="32"/>
  <c r="W35" i="32"/>
  <c r="W34" i="32"/>
  <c r="W33" i="32"/>
  <c r="W32" i="32"/>
  <c r="W31" i="32"/>
  <c r="W30" i="32"/>
  <c r="W29" i="32"/>
  <c r="W28" i="32"/>
  <c r="W27" i="32"/>
  <c r="W26" i="32"/>
  <c r="W25" i="32"/>
  <c r="W24" i="32"/>
  <c r="W23" i="32"/>
  <c r="W22" i="32"/>
  <c r="W21" i="32"/>
  <c r="W20" i="32"/>
  <c r="W19" i="32"/>
  <c r="W18" i="32"/>
  <c r="W17" i="32"/>
  <c r="W16" i="32"/>
  <c r="W15" i="32"/>
  <c r="W14" i="32"/>
  <c r="W13" i="32"/>
  <c r="W12" i="32"/>
  <c r="W11" i="32"/>
  <c r="W10" i="32"/>
  <c r="W9" i="32"/>
  <c r="W8" i="32"/>
  <c r="W7" i="32"/>
  <c r="W6" i="32"/>
  <c r="W5" i="32"/>
  <c r="W4" i="32"/>
  <c r="W3" i="32"/>
  <c r="Y102" i="32"/>
  <c r="Y100" i="32"/>
  <c r="Y98" i="32"/>
  <c r="Y96" i="32"/>
  <c r="Y94" i="32"/>
  <c r="Y92" i="32"/>
  <c r="Y90" i="32"/>
  <c r="Y88" i="32"/>
  <c r="Y85" i="32"/>
  <c r="Y81" i="32"/>
  <c r="Y77" i="32"/>
  <c r="Y73" i="32"/>
  <c r="Y69" i="32"/>
  <c r="Y65" i="32"/>
  <c r="Y61" i="32"/>
  <c r="Y57" i="32"/>
  <c r="Y53" i="32"/>
  <c r="Y49" i="32"/>
  <c r="Y45" i="32"/>
  <c r="Y41" i="32"/>
  <c r="Y37" i="32"/>
  <c r="Y33" i="32"/>
  <c r="Y29" i="32"/>
  <c r="Y25" i="32"/>
  <c r="Y21" i="32"/>
  <c r="Y17" i="32"/>
  <c r="Y13" i="32"/>
  <c r="Y9" i="32"/>
  <c r="Y5" i="32"/>
  <c r="Y3" i="32"/>
  <c r="BH111" i="19" l="1"/>
  <c r="CL111" i="19"/>
  <c r="AD111" i="19"/>
  <c r="V107" i="56"/>
  <c r="V107" i="50"/>
  <c r="V107" i="40" s="1"/>
  <c r="AA107" i="56"/>
  <c r="AA107" i="50"/>
  <c r="AE111" i="49"/>
  <c r="AE111" i="47"/>
  <c r="AE111" i="45"/>
  <c r="AE111" i="46"/>
  <c r="Z107" i="42"/>
  <c r="W107" i="24"/>
  <c r="W107" i="42" s="1"/>
  <c r="F107" i="47"/>
  <c r="F107" i="53"/>
  <c r="E107" i="36"/>
  <c r="V107" i="58"/>
  <c r="CL110" i="19"/>
  <c r="AD110" i="19"/>
  <c r="BH110" i="19"/>
  <c r="BH109" i="19"/>
  <c r="AD109" i="19"/>
  <c r="CL109" i="19"/>
  <c r="CL108" i="19"/>
  <c r="BH108" i="19"/>
  <c r="AD108" i="19"/>
  <c r="CL106" i="19"/>
  <c r="AD106" i="19"/>
  <c r="BH106" i="19"/>
  <c r="BH105" i="19"/>
  <c r="AD105" i="19"/>
  <c r="CL105" i="19"/>
  <c r="S107" i="37"/>
  <c r="E35" i="41" s="1"/>
  <c r="E33" i="41" s="1"/>
  <c r="AB107" i="30"/>
  <c r="AB107" i="50" s="1"/>
  <c r="AB107" i="40" s="1"/>
  <c r="W107" i="60"/>
  <c r="T107" i="30"/>
  <c r="U107" i="50" s="1"/>
  <c r="U107" i="40" s="1"/>
  <c r="U107" i="4"/>
  <c r="AA107" i="4"/>
  <c r="AA107" i="24" s="1"/>
  <c r="AA107" i="37"/>
  <c r="Z107" i="61"/>
  <c r="E38" i="23"/>
  <c r="E36" i="23" s="1"/>
  <c r="T107" i="34" a="1"/>
  <c r="T107" i="34" s="1"/>
  <c r="S107" i="34" s="1" a="1"/>
  <c r="S107" i="34" s="1"/>
  <c r="AC107" i="34" a="1"/>
  <c r="AC107" i="34" s="1"/>
  <c r="AB107" i="57"/>
  <c r="AC107" i="13"/>
  <c r="AB107" i="70"/>
  <c r="AB107" i="58"/>
  <c r="AB107" i="56"/>
  <c r="S107" i="13"/>
  <c r="T107" i="70" s="1"/>
  <c r="U107" i="58"/>
  <c r="U107" i="56"/>
  <c r="U107" i="70"/>
  <c r="Y10" i="37"/>
  <c r="Z10" i="37" s="1"/>
  <c r="AA10" i="37" s="1"/>
  <c r="AB10" i="37" s="1"/>
  <c r="AC10" i="37" s="1"/>
  <c r="AD10" i="37" s="1"/>
  <c r="AE10" i="37" s="1"/>
  <c r="Y35" i="37"/>
  <c r="Z35" i="37" s="1"/>
  <c r="AA35" i="37" s="1"/>
  <c r="AB35" i="37" s="1"/>
  <c r="AC35" i="37" s="1"/>
  <c r="AD35" i="37" s="1"/>
  <c r="AE35" i="37" s="1"/>
  <c r="Y92" i="37"/>
  <c r="Z92" i="37" s="1"/>
  <c r="AA92" i="37" s="1"/>
  <c r="AB92" i="37" s="1"/>
  <c r="AC92" i="37" s="1"/>
  <c r="AD92" i="37" s="1"/>
  <c r="AE92" i="37" s="1"/>
  <c r="Y11" i="37"/>
  <c r="Z11" i="37" s="1"/>
  <c r="AA11" i="37" s="1"/>
  <c r="AB11" i="37" s="1"/>
  <c r="AC11" i="37" s="1"/>
  <c r="AD11" i="37" s="1"/>
  <c r="AE11" i="37" s="1"/>
  <c r="Y43" i="37"/>
  <c r="Z43" i="37" s="1"/>
  <c r="AA43" i="37" s="1"/>
  <c r="AB43" i="37" s="1"/>
  <c r="AC43" i="37" s="1"/>
  <c r="AD43" i="37" s="1"/>
  <c r="AE43" i="37" s="1"/>
  <c r="W18" i="37"/>
  <c r="V18" i="37" s="1"/>
  <c r="U18" i="37" s="1"/>
  <c r="T18" i="37" s="1"/>
  <c r="S18" i="37" s="1"/>
  <c r="R18" i="37" s="1"/>
  <c r="Q18" i="37" s="1"/>
  <c r="P18" i="37" s="1"/>
  <c r="O18" i="37" s="1"/>
  <c r="N18" i="37" s="1"/>
  <c r="M18" i="37" s="1"/>
  <c r="L18" i="37" s="1"/>
  <c r="K18" i="37" s="1"/>
  <c r="J18" i="37" s="1"/>
  <c r="I18" i="37" s="1"/>
  <c r="H18" i="37" s="1"/>
  <c r="G18" i="37" s="1"/>
  <c r="F18" i="37" s="1"/>
  <c r="E18" i="37" s="1"/>
  <c r="D18" i="37" s="1"/>
  <c r="C18" i="37" s="1"/>
  <c r="Y12" i="37"/>
  <c r="Z12" i="37" s="1"/>
  <c r="AA12" i="37" s="1"/>
  <c r="AB12" i="37" s="1"/>
  <c r="AC12" i="37" s="1"/>
  <c r="AD12" i="37" s="1"/>
  <c r="AE12" i="37" s="1"/>
  <c r="Y44" i="37"/>
  <c r="Z44" i="37" s="1"/>
  <c r="AA44" i="37" s="1"/>
  <c r="AB44" i="37" s="1"/>
  <c r="AC44" i="37" s="1"/>
  <c r="AD44" i="37" s="1"/>
  <c r="AE44" i="37" s="1"/>
  <c r="W34" i="37"/>
  <c r="Y20" i="37"/>
  <c r="Z20" i="37" s="1"/>
  <c r="AA20" i="37" s="1"/>
  <c r="AB20" i="37" s="1"/>
  <c r="AC20" i="37" s="1"/>
  <c r="AD20" i="37" s="1"/>
  <c r="AE20" i="37" s="1"/>
  <c r="Y59" i="37"/>
  <c r="Z59" i="37" s="1"/>
  <c r="AA59" i="37" s="1"/>
  <c r="AB59" i="37" s="1"/>
  <c r="AC59" i="37" s="1"/>
  <c r="AD59" i="37" s="1"/>
  <c r="AE59" i="37" s="1"/>
  <c r="W50" i="37"/>
  <c r="V50" i="37" s="1"/>
  <c r="U50" i="37" s="1"/>
  <c r="T50" i="37" s="1"/>
  <c r="S50" i="37" s="1"/>
  <c r="R50" i="37" s="1"/>
  <c r="Q50" i="37" s="1"/>
  <c r="P50" i="37" s="1"/>
  <c r="O50" i="37" s="1"/>
  <c r="N50" i="37" s="1"/>
  <c r="M50" i="37" s="1"/>
  <c r="L50" i="37" s="1"/>
  <c r="K50" i="37" s="1"/>
  <c r="J50" i="37" s="1"/>
  <c r="I50" i="37" s="1"/>
  <c r="H50" i="37" s="1"/>
  <c r="G50" i="37" s="1"/>
  <c r="F50" i="37" s="1"/>
  <c r="E50" i="37" s="1"/>
  <c r="D50" i="37" s="1"/>
  <c r="C50" i="37" s="1"/>
  <c r="Y25" i="37"/>
  <c r="Z25" i="37" s="1"/>
  <c r="AA25" i="37" s="1"/>
  <c r="AB25" i="37" s="1"/>
  <c r="AC25" i="37" s="1"/>
  <c r="AD25" i="37" s="1"/>
  <c r="AE25" i="37" s="1"/>
  <c r="Y60" i="37"/>
  <c r="Z60" i="37" s="1"/>
  <c r="AA60" i="37" s="1"/>
  <c r="AB60" i="37" s="1"/>
  <c r="AC60" i="37" s="1"/>
  <c r="AD60" i="37" s="1"/>
  <c r="AE60" i="37" s="1"/>
  <c r="V26" i="37"/>
  <c r="U26" i="37" s="1"/>
  <c r="T26" i="37" s="1"/>
  <c r="S26" i="37" s="1"/>
  <c r="R26" i="37" s="1"/>
  <c r="Q26" i="37" s="1"/>
  <c r="P26" i="37" s="1"/>
  <c r="O26" i="37" s="1"/>
  <c r="N26" i="37" s="1"/>
  <c r="M26" i="37" s="1"/>
  <c r="L26" i="37" s="1"/>
  <c r="K26" i="37" s="1"/>
  <c r="J26" i="37" s="1"/>
  <c r="I26" i="37" s="1"/>
  <c r="H26" i="37" s="1"/>
  <c r="G26" i="37" s="1"/>
  <c r="F26" i="37" s="1"/>
  <c r="E26" i="37" s="1"/>
  <c r="D26" i="37" s="1"/>
  <c r="C26" i="37" s="1"/>
  <c r="V83" i="37"/>
  <c r="U83" i="37" s="1"/>
  <c r="T83" i="37" s="1"/>
  <c r="S83" i="37" s="1"/>
  <c r="R83" i="37" s="1"/>
  <c r="Q83" i="37" s="1"/>
  <c r="P83" i="37" s="1"/>
  <c r="O83" i="37" s="1"/>
  <c r="N83" i="37" s="1"/>
  <c r="M83" i="37" s="1"/>
  <c r="L83" i="37" s="1"/>
  <c r="K83" i="37" s="1"/>
  <c r="J83" i="37" s="1"/>
  <c r="I83" i="37" s="1"/>
  <c r="H83" i="37" s="1"/>
  <c r="G83" i="37" s="1"/>
  <c r="F83" i="37" s="1"/>
  <c r="E83" i="37" s="1"/>
  <c r="D83" i="37" s="1"/>
  <c r="C83" i="37" s="1"/>
  <c r="Y31" i="37"/>
  <c r="Z31" i="37" s="1"/>
  <c r="AA31" i="37" s="1"/>
  <c r="AB31" i="37" s="1"/>
  <c r="AC31" i="37" s="1"/>
  <c r="AD31" i="37" s="1"/>
  <c r="AE31" i="37" s="1"/>
  <c r="Y75" i="37"/>
  <c r="Z75" i="37" s="1"/>
  <c r="AA75" i="37" s="1"/>
  <c r="AB75" i="37" s="1"/>
  <c r="AC75" i="37" s="1"/>
  <c r="AD75" i="37" s="1"/>
  <c r="AE75" i="37" s="1"/>
  <c r="W82" i="37"/>
  <c r="V82" i="37" s="1"/>
  <c r="U82" i="37" s="1"/>
  <c r="T82" i="37" s="1"/>
  <c r="S82" i="37" s="1"/>
  <c r="R82" i="37" s="1"/>
  <c r="Q82" i="37" s="1"/>
  <c r="P82" i="37" s="1"/>
  <c r="O82" i="37" s="1"/>
  <c r="N82" i="37" s="1"/>
  <c r="M82" i="37" s="1"/>
  <c r="L82" i="37" s="1"/>
  <c r="K82" i="37" s="1"/>
  <c r="J82" i="37" s="1"/>
  <c r="I82" i="37" s="1"/>
  <c r="H82" i="37" s="1"/>
  <c r="G82" i="37" s="1"/>
  <c r="F82" i="37" s="1"/>
  <c r="E82" i="37" s="1"/>
  <c r="D82" i="37" s="1"/>
  <c r="C82" i="37" s="1"/>
  <c r="Y33" i="37"/>
  <c r="Z33" i="37" s="1"/>
  <c r="AA33" i="37" s="1"/>
  <c r="AB33" i="37" s="1"/>
  <c r="AC33" i="37" s="1"/>
  <c r="AD33" i="37" s="1"/>
  <c r="AE33" i="37" s="1"/>
  <c r="W98" i="37"/>
  <c r="V98" i="37" s="1"/>
  <c r="U98" i="37" s="1"/>
  <c r="T98" i="37" s="1"/>
  <c r="S98" i="37" s="1"/>
  <c r="R98" i="37" s="1"/>
  <c r="Q98" i="37" s="1"/>
  <c r="P98" i="37" s="1"/>
  <c r="O98" i="37" s="1"/>
  <c r="N98" i="37" s="1"/>
  <c r="M98" i="37" s="1"/>
  <c r="L98" i="37" s="1"/>
  <c r="K98" i="37" s="1"/>
  <c r="J98" i="37" s="1"/>
  <c r="I98" i="37" s="1"/>
  <c r="H98" i="37" s="1"/>
  <c r="G98" i="37" s="1"/>
  <c r="F98" i="37" s="1"/>
  <c r="E98" i="37" s="1"/>
  <c r="D98" i="37" s="1"/>
  <c r="C98" i="37" s="1"/>
  <c r="Z41" i="37"/>
  <c r="AA41" i="37" s="1"/>
  <c r="AB41" i="37" s="1"/>
  <c r="AC41" i="37" s="1"/>
  <c r="AD41" i="37" s="1"/>
  <c r="AE41" i="37" s="1"/>
  <c r="Z73" i="37"/>
  <c r="AA73" i="37" s="1"/>
  <c r="AB73" i="37" s="1"/>
  <c r="Y4" i="37"/>
  <c r="Z4" i="37" s="1"/>
  <c r="AA4" i="37" s="1"/>
  <c r="AB4" i="37" s="1"/>
  <c r="AC4" i="37" s="1"/>
  <c r="AD4" i="37" s="1"/>
  <c r="AE4" i="37" s="1"/>
  <c r="Y34" i="37"/>
  <c r="Z34" i="37" s="1"/>
  <c r="AA34" i="37" s="1"/>
  <c r="AB34" i="37" s="1"/>
  <c r="AC34" i="37" s="1"/>
  <c r="AD34" i="37" s="1"/>
  <c r="AE34" i="37" s="1"/>
  <c r="Y91" i="37"/>
  <c r="Z91" i="37" s="1"/>
  <c r="AA91" i="37" s="1"/>
  <c r="AB91" i="37" s="1"/>
  <c r="AC91" i="37" s="1"/>
  <c r="AD91" i="37" s="1"/>
  <c r="AE91" i="37" s="1"/>
  <c r="AD218" i="30"/>
  <c r="BV99" i="28"/>
  <c r="BV91" i="28"/>
  <c r="BV83" i="28"/>
  <c r="BV67" i="28"/>
  <c r="BV51" i="28"/>
  <c r="BV19" i="28"/>
  <c r="BV81" i="28"/>
  <c r="BV49" i="28"/>
  <c r="BV17" i="28"/>
  <c r="BV96" i="28"/>
  <c r="BV80" i="28"/>
  <c r="BV64" i="28"/>
  <c r="BV48" i="28"/>
  <c r="BV32" i="28"/>
  <c r="BV16" i="28"/>
  <c r="BV95" i="28"/>
  <c r="BV87" i="28"/>
  <c r="BV63" i="28"/>
  <c r="BV39" i="28"/>
  <c r="BV23" i="28"/>
  <c r="BV102" i="28"/>
  <c r="BV78" i="28"/>
  <c r="BV62" i="28"/>
  <c r="BV46" i="28"/>
  <c r="BV30" i="28"/>
  <c r="BV14" i="28"/>
  <c r="BV6" i="28"/>
  <c r="BV98" i="28"/>
  <c r="BV90" i="28"/>
  <c r="BV82" i="28"/>
  <c r="BV74" i="28"/>
  <c r="BV66" i="28"/>
  <c r="BV58" i="28"/>
  <c r="BV50" i="28"/>
  <c r="BV42" i="28"/>
  <c r="BV34" i="28"/>
  <c r="BV18" i="28"/>
  <c r="BV97" i="28"/>
  <c r="BV89" i="28"/>
  <c r="BV65" i="28"/>
  <c r="BV33" i="28"/>
  <c r="BV9" i="28"/>
  <c r="BV88" i="28"/>
  <c r="BV72" i="28"/>
  <c r="BV56" i="28"/>
  <c r="BV40" i="28"/>
  <c r="BV24" i="28"/>
  <c r="BV8" i="28"/>
  <c r="BV79" i="28"/>
  <c r="BV55" i="28"/>
  <c r="BV47" i="28"/>
  <c r="BV31" i="28"/>
  <c r="BV15" i="28"/>
  <c r="BV71" i="28"/>
  <c r="BV7" i="28"/>
  <c r="BV101" i="28"/>
  <c r="BV93" i="28"/>
  <c r="BV85" i="28"/>
  <c r="BV77" i="28"/>
  <c r="BV69" i="28"/>
  <c r="BV61" i="28"/>
  <c r="BV53" i="28"/>
  <c r="BV45" i="28"/>
  <c r="BV37" i="28"/>
  <c r="BV29" i="28"/>
  <c r="BV21" i="28"/>
  <c r="BV13" i="28"/>
  <c r="BV5" i="28"/>
  <c r="BV100" i="28"/>
  <c r="BV92" i="28"/>
  <c r="BV84" i="28"/>
  <c r="BV76" i="28"/>
  <c r="BV68" i="28"/>
  <c r="BV60" i="28"/>
  <c r="BV52" i="28"/>
  <c r="BV44" i="28"/>
  <c r="BV36" i="28"/>
  <c r="BV28" i="28"/>
  <c r="BV20" i="28"/>
  <c r="BV12" i="28"/>
  <c r="BV4" i="28"/>
  <c r="BV75" i="28"/>
  <c r="BV59" i="28"/>
  <c r="BV43" i="28"/>
  <c r="BV35" i="28"/>
  <c r="BV27" i="28"/>
  <c r="BV11" i="28"/>
  <c r="BV3" i="28"/>
  <c r="BV26" i="28"/>
  <c r="BV10" i="28"/>
  <c r="BV73" i="28"/>
  <c r="BV57" i="28"/>
  <c r="BV41" i="28"/>
  <c r="BV25" i="28"/>
  <c r="BV94" i="28"/>
  <c r="BV86" i="28"/>
  <c r="BV70" i="28"/>
  <c r="BV54" i="28"/>
  <c r="BV38" i="28"/>
  <c r="BV22" i="28"/>
  <c r="BV98" i="31"/>
  <c r="BV90" i="31"/>
  <c r="BV82" i="31"/>
  <c r="BV74" i="31"/>
  <c r="BV66" i="31"/>
  <c r="BV58" i="31"/>
  <c r="BV50" i="31"/>
  <c r="BV42" i="31"/>
  <c r="BV34" i="31"/>
  <c r="BV26" i="31"/>
  <c r="BV18" i="31"/>
  <c r="BV10" i="31"/>
  <c r="BV71" i="31"/>
  <c r="BV39" i="31"/>
  <c r="BV102" i="31"/>
  <c r="BV86" i="31"/>
  <c r="BV46" i="31"/>
  <c r="BV6" i="31"/>
  <c r="BV101" i="31"/>
  <c r="BV77" i="31"/>
  <c r="BV37" i="31"/>
  <c r="BV5" i="31"/>
  <c r="BV76" i="31"/>
  <c r="BV44" i="31"/>
  <c r="BV20" i="31"/>
  <c r="BV97" i="31"/>
  <c r="BV89" i="31"/>
  <c r="BV81" i="31"/>
  <c r="BV73" i="31"/>
  <c r="BV65" i="31"/>
  <c r="BV57" i="31"/>
  <c r="BV49" i="31"/>
  <c r="BV41" i="31"/>
  <c r="BV33" i="31"/>
  <c r="BV25" i="31"/>
  <c r="BV17" i="31"/>
  <c r="BV9" i="31"/>
  <c r="BV95" i="31"/>
  <c r="BV79" i="31"/>
  <c r="BV63" i="31"/>
  <c r="BV31" i="31"/>
  <c r="BV23" i="31"/>
  <c r="BV94" i="31"/>
  <c r="BV62" i="31"/>
  <c r="BV54" i="31"/>
  <c r="BV22" i="31"/>
  <c r="BV93" i="31"/>
  <c r="BV53" i="31"/>
  <c r="BV13" i="31"/>
  <c r="BV68" i="31"/>
  <c r="BV36" i="31"/>
  <c r="BV4" i="31"/>
  <c r="BV96" i="31"/>
  <c r="BV88" i="31"/>
  <c r="BV80" i="31"/>
  <c r="BV72" i="31"/>
  <c r="BV64" i="31"/>
  <c r="BV56" i="31"/>
  <c r="BV48" i="31"/>
  <c r="BV40" i="31"/>
  <c r="BV32" i="31"/>
  <c r="BV24" i="31"/>
  <c r="BV16" i="31"/>
  <c r="BV8" i="31"/>
  <c r="BV87" i="31"/>
  <c r="BV47" i="31"/>
  <c r="BV15" i="31"/>
  <c r="BV70" i="31"/>
  <c r="BV38" i="31"/>
  <c r="BV14" i="31"/>
  <c r="BV69" i="31"/>
  <c r="BV45" i="31"/>
  <c r="BV21" i="31"/>
  <c r="BV100" i="31"/>
  <c r="BV92" i="31"/>
  <c r="BV60" i="31"/>
  <c r="BV28" i="31"/>
  <c r="BV99" i="31"/>
  <c r="BV91" i="31"/>
  <c r="BV83" i="31"/>
  <c r="BV75" i="31"/>
  <c r="BV67" i="31"/>
  <c r="BV59" i="31"/>
  <c r="BV51" i="31"/>
  <c r="BV43" i="31"/>
  <c r="BV35" i="31"/>
  <c r="BV27" i="31"/>
  <c r="BV19" i="31"/>
  <c r="BV11" i="31"/>
  <c r="BV3" i="31"/>
  <c r="BV55" i="31"/>
  <c r="BV7" i="31"/>
  <c r="BV78" i="31"/>
  <c r="BV30" i="31"/>
  <c r="BV85" i="31"/>
  <c r="BV61" i="31"/>
  <c r="BV29" i="31"/>
  <c r="BV84" i="31"/>
  <c r="BV52" i="31"/>
  <c r="BV12" i="31"/>
  <c r="BV98" i="29"/>
  <c r="BV90" i="29"/>
  <c r="BV82" i="29"/>
  <c r="BV74" i="29"/>
  <c r="BV66" i="29"/>
  <c r="BV58" i="29"/>
  <c r="BV50" i="29"/>
  <c r="BV42" i="29"/>
  <c r="BV34" i="29"/>
  <c r="BV26" i="29"/>
  <c r="BV18" i="29"/>
  <c r="BV10" i="29"/>
  <c r="BV95" i="29"/>
  <c r="BV87" i="29"/>
  <c r="BV63" i="29"/>
  <c r="BV47" i="29"/>
  <c r="BV7" i="29"/>
  <c r="BV86" i="29"/>
  <c r="BV54" i="29"/>
  <c r="BV30" i="29"/>
  <c r="BV6" i="29"/>
  <c r="BV69" i="29"/>
  <c r="BV37" i="29"/>
  <c r="BV13" i="29"/>
  <c r="BV97" i="29"/>
  <c r="BV89" i="29"/>
  <c r="BV81" i="29"/>
  <c r="BV73" i="29"/>
  <c r="BV65" i="29"/>
  <c r="BV57" i="29"/>
  <c r="BV49" i="29"/>
  <c r="BV41" i="29"/>
  <c r="BV33" i="29"/>
  <c r="BV25" i="29"/>
  <c r="BV17" i="29"/>
  <c r="BV9" i="29"/>
  <c r="BV79" i="29"/>
  <c r="BV55" i="29"/>
  <c r="BV31" i="29"/>
  <c r="BV23" i="29"/>
  <c r="BV94" i="29"/>
  <c r="BV70" i="29"/>
  <c r="BV38" i="29"/>
  <c r="BV22" i="29"/>
  <c r="BV93" i="29"/>
  <c r="BV61" i="29"/>
  <c r="BV29" i="29"/>
  <c r="BV96" i="29"/>
  <c r="BV88" i="29"/>
  <c r="BV80" i="29"/>
  <c r="BV72" i="29"/>
  <c r="BV64" i="29"/>
  <c r="BV56" i="29"/>
  <c r="BV48" i="29"/>
  <c r="BV40" i="29"/>
  <c r="BV32" i="29"/>
  <c r="BV24" i="29"/>
  <c r="BV16" i="29"/>
  <c r="BV8" i="29"/>
  <c r="BV71" i="29"/>
  <c r="BV39" i="29"/>
  <c r="BV15" i="29"/>
  <c r="BV102" i="29"/>
  <c r="BV78" i="29"/>
  <c r="BV62" i="29"/>
  <c r="BV46" i="29"/>
  <c r="BV14" i="29"/>
  <c r="BV101" i="29"/>
  <c r="BV77" i="29"/>
  <c r="BV45" i="29"/>
  <c r="BV5" i="29"/>
  <c r="BV100" i="29"/>
  <c r="BV92" i="29"/>
  <c r="BV84" i="29"/>
  <c r="BV76" i="29"/>
  <c r="BV68" i="29"/>
  <c r="BV60" i="29"/>
  <c r="BV52" i="29"/>
  <c r="BV44" i="29"/>
  <c r="BV36" i="29"/>
  <c r="BV28" i="29"/>
  <c r="BV20" i="29"/>
  <c r="BV12" i="29"/>
  <c r="BV4" i="29"/>
  <c r="BV99" i="29"/>
  <c r="BV91" i="29"/>
  <c r="BV83" i="29"/>
  <c r="BV75" i="29"/>
  <c r="BV67" i="29"/>
  <c r="BV59" i="29"/>
  <c r="BV51" i="29"/>
  <c r="BV43" i="29"/>
  <c r="BV35" i="29"/>
  <c r="BV27" i="29"/>
  <c r="BV19" i="29"/>
  <c r="BV11" i="29"/>
  <c r="BV3" i="29"/>
  <c r="BV85" i="29"/>
  <c r="BV53" i="29"/>
  <c r="BV21" i="29"/>
  <c r="AD223" i="30"/>
  <c r="AD220" i="30"/>
  <c r="AD221" i="30"/>
  <c r="AD222" i="30"/>
  <c r="V34" i="37"/>
  <c r="U34" i="37" s="1"/>
  <c r="T34" i="37" s="1"/>
  <c r="S34" i="37" s="1"/>
  <c r="R34" i="37" s="1"/>
  <c r="Q34" i="37" s="1"/>
  <c r="P34" i="37" s="1"/>
  <c r="O34" i="37" s="1"/>
  <c r="N34" i="37" s="1"/>
  <c r="M34" i="37" s="1"/>
  <c r="L34" i="37" s="1"/>
  <c r="K34" i="37" s="1"/>
  <c r="J34" i="37" s="1"/>
  <c r="I34" i="37" s="1"/>
  <c r="H34" i="37" s="1"/>
  <c r="G34" i="37" s="1"/>
  <c r="F34" i="37" s="1"/>
  <c r="E34" i="37" s="1"/>
  <c r="D34" i="37" s="1"/>
  <c r="C34" i="37" s="1"/>
  <c r="Y21" i="37"/>
  <c r="Y37" i="37"/>
  <c r="Z37" i="37" s="1"/>
  <c r="AA37" i="37" s="1"/>
  <c r="AB37" i="37" s="1"/>
  <c r="AC37" i="37" s="1"/>
  <c r="AD37" i="37" s="1"/>
  <c r="AE37" i="37" s="1"/>
  <c r="Y53" i="37"/>
  <c r="Z53" i="37" s="1"/>
  <c r="AA53" i="37" s="1"/>
  <c r="AB53" i="37" s="1"/>
  <c r="AC53" i="37" s="1"/>
  <c r="AD53" i="37" s="1"/>
  <c r="AE53" i="37" s="1"/>
  <c r="Y61" i="37"/>
  <c r="Y85" i="37"/>
  <c r="Y101" i="37"/>
  <c r="Z101" i="37" s="1"/>
  <c r="AA101" i="37" s="1"/>
  <c r="AB101" i="37" s="1"/>
  <c r="AC101" i="37" s="1"/>
  <c r="AD101" i="37" s="1"/>
  <c r="AE101" i="37" s="1"/>
  <c r="W30" i="37"/>
  <c r="V30" i="37" s="1"/>
  <c r="U30" i="37" s="1"/>
  <c r="T30" i="37" s="1"/>
  <c r="S30" i="37" s="1"/>
  <c r="R30" i="37" s="1"/>
  <c r="Q30" i="37" s="1"/>
  <c r="P30" i="37" s="1"/>
  <c r="O30" i="37" s="1"/>
  <c r="N30" i="37" s="1"/>
  <c r="M30" i="37" s="1"/>
  <c r="L30" i="37" s="1"/>
  <c r="K30" i="37" s="1"/>
  <c r="J30" i="37" s="1"/>
  <c r="I30" i="37" s="1"/>
  <c r="H30" i="37" s="1"/>
  <c r="G30" i="37" s="1"/>
  <c r="F30" i="37" s="1"/>
  <c r="E30" i="37" s="1"/>
  <c r="D30" i="37" s="1"/>
  <c r="C30" i="37" s="1"/>
  <c r="W94" i="37"/>
  <c r="V94" i="37" s="1"/>
  <c r="U94" i="37" s="1"/>
  <c r="T94" i="37" s="1"/>
  <c r="S94" i="37" s="1"/>
  <c r="R94" i="37" s="1"/>
  <c r="Q94" i="37" s="1"/>
  <c r="P94" i="37" s="1"/>
  <c r="O94" i="37" s="1"/>
  <c r="N94" i="37" s="1"/>
  <c r="M94" i="37" s="1"/>
  <c r="L94" i="37" s="1"/>
  <c r="K94" i="37" s="1"/>
  <c r="J94" i="37" s="1"/>
  <c r="I94" i="37" s="1"/>
  <c r="H94" i="37" s="1"/>
  <c r="G94" i="37" s="1"/>
  <c r="F94" i="37" s="1"/>
  <c r="E94" i="37" s="1"/>
  <c r="D94" i="37" s="1"/>
  <c r="C94" i="37" s="1"/>
  <c r="W8" i="37"/>
  <c r="W40" i="37"/>
  <c r="Y40" i="37"/>
  <c r="Z40" i="37" s="1"/>
  <c r="AA40" i="37" s="1"/>
  <c r="AB40" i="37" s="1"/>
  <c r="AC40" i="37" s="1"/>
  <c r="AD40" i="37" s="1"/>
  <c r="AE40" i="37" s="1"/>
  <c r="Y72" i="37"/>
  <c r="Z72" i="37" s="1"/>
  <c r="AA72" i="37" s="1"/>
  <c r="AB72" i="37" s="1"/>
  <c r="AC72" i="37" s="1"/>
  <c r="AD72" i="37" s="1"/>
  <c r="AE72" i="37" s="1"/>
  <c r="W5" i="37"/>
  <c r="W13" i="37"/>
  <c r="W21" i="37"/>
  <c r="W29" i="37"/>
  <c r="W37" i="37"/>
  <c r="W45" i="37"/>
  <c r="W53" i="37"/>
  <c r="W61" i="37"/>
  <c r="W69" i="37"/>
  <c r="W77" i="37"/>
  <c r="W85" i="37"/>
  <c r="W93" i="37"/>
  <c r="W101" i="37"/>
  <c r="Y9" i="37"/>
  <c r="Z9" i="37" s="1"/>
  <c r="AA9" i="37" s="1"/>
  <c r="AB9" i="37" s="1"/>
  <c r="AC9" i="37" s="1"/>
  <c r="AD9" i="37" s="1"/>
  <c r="AE9" i="37" s="1"/>
  <c r="Y19" i="37"/>
  <c r="Z19" i="37" s="1"/>
  <c r="AA19" i="37" s="1"/>
  <c r="AB19" i="37" s="1"/>
  <c r="AC19" i="37" s="1"/>
  <c r="AD19" i="37" s="1"/>
  <c r="AE19" i="37" s="1"/>
  <c r="Y30" i="37"/>
  <c r="Z30" i="37" s="1"/>
  <c r="AA30" i="37" s="1"/>
  <c r="AB30" i="37" s="1"/>
  <c r="AC30" i="37" s="1"/>
  <c r="AD30" i="37" s="1"/>
  <c r="AE30" i="37" s="1"/>
  <c r="Y42" i="37"/>
  <c r="Z42" i="37" s="1"/>
  <c r="AA42" i="37" s="1"/>
  <c r="AB42" i="37" s="1"/>
  <c r="AC42" i="37" s="1"/>
  <c r="AD42" i="37" s="1"/>
  <c r="AE42" i="37" s="1"/>
  <c r="Y55" i="37"/>
  <c r="Z55" i="37" s="1"/>
  <c r="AA55" i="37" s="1"/>
  <c r="AB55" i="37" s="1"/>
  <c r="AC55" i="37" s="1"/>
  <c r="AD55" i="37" s="1"/>
  <c r="AE55" i="37" s="1"/>
  <c r="Y71" i="37"/>
  <c r="Z71" i="37" s="1"/>
  <c r="AA71" i="37" s="1"/>
  <c r="AB71" i="37" s="1"/>
  <c r="AC71" i="37" s="1"/>
  <c r="AD71" i="37" s="1"/>
  <c r="AE71" i="37" s="1"/>
  <c r="Y87" i="37"/>
  <c r="Z87" i="37" s="1"/>
  <c r="AA87" i="37" s="1"/>
  <c r="AB87" i="37" s="1"/>
  <c r="AC87" i="37" s="1"/>
  <c r="AD87" i="37" s="1"/>
  <c r="AE87" i="37" s="1"/>
  <c r="W10" i="37"/>
  <c r="V10" i="37" s="1"/>
  <c r="U10" i="37" s="1"/>
  <c r="T10" i="37" s="1"/>
  <c r="S10" i="37" s="1"/>
  <c r="R10" i="37" s="1"/>
  <c r="Q10" i="37" s="1"/>
  <c r="P10" i="37" s="1"/>
  <c r="O10" i="37" s="1"/>
  <c r="N10" i="37" s="1"/>
  <c r="M10" i="37" s="1"/>
  <c r="L10" i="37" s="1"/>
  <c r="K10" i="37" s="1"/>
  <c r="J10" i="37" s="1"/>
  <c r="I10" i="37" s="1"/>
  <c r="H10" i="37" s="1"/>
  <c r="G10" i="37" s="1"/>
  <c r="F10" i="37" s="1"/>
  <c r="E10" i="37" s="1"/>
  <c r="D10" i="37" s="1"/>
  <c r="C10" i="37" s="1"/>
  <c r="W58" i="37"/>
  <c r="V58" i="37" s="1"/>
  <c r="U58" i="37" s="1"/>
  <c r="T58" i="37" s="1"/>
  <c r="S58" i="37" s="1"/>
  <c r="R58" i="37" s="1"/>
  <c r="Q58" i="37" s="1"/>
  <c r="P58" i="37" s="1"/>
  <c r="O58" i="37" s="1"/>
  <c r="N58" i="37" s="1"/>
  <c r="M58" i="37" s="1"/>
  <c r="L58" i="37" s="1"/>
  <c r="K58" i="37" s="1"/>
  <c r="J58" i="37" s="1"/>
  <c r="I58" i="37" s="1"/>
  <c r="H58" i="37" s="1"/>
  <c r="G58" i="37" s="1"/>
  <c r="F58" i="37" s="1"/>
  <c r="E58" i="37" s="1"/>
  <c r="D58" i="37" s="1"/>
  <c r="C58" i="37" s="1"/>
  <c r="W90" i="37"/>
  <c r="V90" i="37" s="1"/>
  <c r="U90" i="37" s="1"/>
  <c r="T90" i="37" s="1"/>
  <c r="S90" i="37" s="1"/>
  <c r="R90" i="37" s="1"/>
  <c r="Q90" i="37" s="1"/>
  <c r="P90" i="37" s="1"/>
  <c r="O90" i="37" s="1"/>
  <c r="N90" i="37" s="1"/>
  <c r="M90" i="37" s="1"/>
  <c r="L90" i="37" s="1"/>
  <c r="K90" i="37" s="1"/>
  <c r="J90" i="37" s="1"/>
  <c r="I90" i="37" s="1"/>
  <c r="H90" i="37" s="1"/>
  <c r="G90" i="37" s="1"/>
  <c r="F90" i="37" s="1"/>
  <c r="E90" i="37" s="1"/>
  <c r="D90" i="37" s="1"/>
  <c r="C90" i="37" s="1"/>
  <c r="Y22" i="37"/>
  <c r="Z22" i="37" s="1"/>
  <c r="AA22" i="37" s="1"/>
  <c r="AB22" i="37" s="1"/>
  <c r="AC22" i="37" s="1"/>
  <c r="AD22" i="37" s="1"/>
  <c r="AE22" i="37" s="1"/>
  <c r="Z76" i="37"/>
  <c r="AA76" i="37" s="1"/>
  <c r="AB76" i="37" s="1"/>
  <c r="AC76" i="37" s="1"/>
  <c r="AD76" i="37" s="1"/>
  <c r="AE76" i="37" s="1"/>
  <c r="W15" i="37"/>
  <c r="V15" i="37" s="1"/>
  <c r="U15" i="37" s="1"/>
  <c r="T15" i="37" s="1"/>
  <c r="S15" i="37" s="1"/>
  <c r="R15" i="37" s="1"/>
  <c r="Q15" i="37" s="1"/>
  <c r="P15" i="37" s="1"/>
  <c r="O15" i="37" s="1"/>
  <c r="N15" i="37" s="1"/>
  <c r="M15" i="37" s="1"/>
  <c r="L15" i="37" s="1"/>
  <c r="K15" i="37" s="1"/>
  <c r="J15" i="37" s="1"/>
  <c r="I15" i="37" s="1"/>
  <c r="H15" i="37" s="1"/>
  <c r="G15" i="37" s="1"/>
  <c r="F15" i="37" s="1"/>
  <c r="E15" i="37" s="1"/>
  <c r="D15" i="37" s="1"/>
  <c r="C15" i="37" s="1"/>
  <c r="W31" i="37"/>
  <c r="V31" i="37" s="1"/>
  <c r="U31" i="37" s="1"/>
  <c r="T31" i="37" s="1"/>
  <c r="S31" i="37" s="1"/>
  <c r="R31" i="37" s="1"/>
  <c r="Q31" i="37" s="1"/>
  <c r="P31" i="37" s="1"/>
  <c r="O31" i="37" s="1"/>
  <c r="N31" i="37" s="1"/>
  <c r="M31" i="37" s="1"/>
  <c r="L31" i="37" s="1"/>
  <c r="K31" i="37" s="1"/>
  <c r="J31" i="37" s="1"/>
  <c r="I31" i="37" s="1"/>
  <c r="H31" i="37" s="1"/>
  <c r="G31" i="37" s="1"/>
  <c r="F31" i="37" s="1"/>
  <c r="E31" i="37" s="1"/>
  <c r="D31" i="37" s="1"/>
  <c r="C31" i="37" s="1"/>
  <c r="W47" i="37"/>
  <c r="V47" i="37" s="1"/>
  <c r="U47" i="37" s="1"/>
  <c r="T47" i="37" s="1"/>
  <c r="S47" i="37" s="1"/>
  <c r="R47" i="37" s="1"/>
  <c r="Q47" i="37" s="1"/>
  <c r="P47" i="37" s="1"/>
  <c r="O47" i="37" s="1"/>
  <c r="N47" i="37" s="1"/>
  <c r="M47" i="37" s="1"/>
  <c r="L47" i="37" s="1"/>
  <c r="K47" i="37" s="1"/>
  <c r="J47" i="37" s="1"/>
  <c r="I47" i="37" s="1"/>
  <c r="H47" i="37" s="1"/>
  <c r="G47" i="37" s="1"/>
  <c r="F47" i="37" s="1"/>
  <c r="E47" i="37" s="1"/>
  <c r="D47" i="37" s="1"/>
  <c r="C47" i="37" s="1"/>
  <c r="W63" i="37"/>
  <c r="V63" i="37" s="1"/>
  <c r="U63" i="37" s="1"/>
  <c r="T63" i="37" s="1"/>
  <c r="S63" i="37" s="1"/>
  <c r="R63" i="37" s="1"/>
  <c r="Q63" i="37" s="1"/>
  <c r="P63" i="37" s="1"/>
  <c r="O63" i="37" s="1"/>
  <c r="N63" i="37" s="1"/>
  <c r="M63" i="37" s="1"/>
  <c r="L63" i="37" s="1"/>
  <c r="K63" i="37" s="1"/>
  <c r="J63" i="37" s="1"/>
  <c r="I63" i="37" s="1"/>
  <c r="H63" i="37" s="1"/>
  <c r="G63" i="37" s="1"/>
  <c r="F63" i="37" s="1"/>
  <c r="E63" i="37" s="1"/>
  <c r="D63" i="37" s="1"/>
  <c r="C63" i="37" s="1"/>
  <c r="W79" i="37"/>
  <c r="V79" i="37" s="1"/>
  <c r="U79" i="37" s="1"/>
  <c r="T79" i="37" s="1"/>
  <c r="S79" i="37" s="1"/>
  <c r="R79" i="37" s="1"/>
  <c r="Q79" i="37" s="1"/>
  <c r="P79" i="37" s="1"/>
  <c r="O79" i="37" s="1"/>
  <c r="N79" i="37" s="1"/>
  <c r="M79" i="37" s="1"/>
  <c r="L79" i="37" s="1"/>
  <c r="K79" i="37" s="1"/>
  <c r="J79" i="37" s="1"/>
  <c r="I79" i="37" s="1"/>
  <c r="H79" i="37" s="1"/>
  <c r="G79" i="37" s="1"/>
  <c r="F79" i="37" s="1"/>
  <c r="E79" i="37" s="1"/>
  <c r="D79" i="37" s="1"/>
  <c r="C79" i="37" s="1"/>
  <c r="W95" i="37"/>
  <c r="V95" i="37" s="1"/>
  <c r="U95" i="37" s="1"/>
  <c r="T95" i="37" s="1"/>
  <c r="S95" i="37" s="1"/>
  <c r="R95" i="37" s="1"/>
  <c r="Q95" i="37" s="1"/>
  <c r="P95" i="37" s="1"/>
  <c r="O95" i="37" s="1"/>
  <c r="N95" i="37" s="1"/>
  <c r="M95" i="37" s="1"/>
  <c r="L95" i="37" s="1"/>
  <c r="K95" i="37" s="1"/>
  <c r="J95" i="37" s="1"/>
  <c r="I95" i="37" s="1"/>
  <c r="H95" i="37" s="1"/>
  <c r="G95" i="37" s="1"/>
  <c r="F95" i="37" s="1"/>
  <c r="E95" i="37" s="1"/>
  <c r="D95" i="37" s="1"/>
  <c r="C95" i="37" s="1"/>
  <c r="W24" i="37"/>
  <c r="V24" i="37" s="1"/>
  <c r="U24" i="37" s="1"/>
  <c r="T24" i="37" s="1"/>
  <c r="S24" i="37" s="1"/>
  <c r="R24" i="37" s="1"/>
  <c r="Q24" i="37" s="1"/>
  <c r="P24" i="37" s="1"/>
  <c r="O24" i="37" s="1"/>
  <c r="N24" i="37" s="1"/>
  <c r="M24" i="37" s="1"/>
  <c r="L24" i="37" s="1"/>
  <c r="K24" i="37" s="1"/>
  <c r="J24" i="37" s="1"/>
  <c r="I24" i="37" s="1"/>
  <c r="H24" i="37" s="1"/>
  <c r="G24" i="37" s="1"/>
  <c r="F24" i="37" s="1"/>
  <c r="E24" i="37" s="1"/>
  <c r="D24" i="37" s="1"/>
  <c r="C24" i="37" s="1"/>
  <c r="W64" i="37"/>
  <c r="W72" i="37"/>
  <c r="W80" i="37"/>
  <c r="W96" i="37"/>
  <c r="V96" i="37" s="1"/>
  <c r="U96" i="37" s="1"/>
  <c r="T96" i="37" s="1"/>
  <c r="S96" i="37" s="1"/>
  <c r="R96" i="37" s="1"/>
  <c r="Q96" i="37" s="1"/>
  <c r="P96" i="37" s="1"/>
  <c r="O96" i="37" s="1"/>
  <c r="N96" i="37" s="1"/>
  <c r="M96" i="37" s="1"/>
  <c r="L96" i="37" s="1"/>
  <c r="K96" i="37" s="1"/>
  <c r="J96" i="37" s="1"/>
  <c r="I96" i="37" s="1"/>
  <c r="H96" i="37" s="1"/>
  <c r="G96" i="37" s="1"/>
  <c r="F96" i="37" s="1"/>
  <c r="E96" i="37" s="1"/>
  <c r="D96" i="37" s="1"/>
  <c r="C96" i="37" s="1"/>
  <c r="Y23" i="37"/>
  <c r="Z23" i="37" s="1"/>
  <c r="AA23" i="37" s="1"/>
  <c r="AB23" i="37" s="1"/>
  <c r="AC23" i="37" s="1"/>
  <c r="AD23" i="37" s="1"/>
  <c r="AE23" i="37" s="1"/>
  <c r="Y46" i="37"/>
  <c r="Z46" i="37" s="1"/>
  <c r="AA46" i="37" s="1"/>
  <c r="AB46" i="37" s="1"/>
  <c r="AC46" i="37" s="1"/>
  <c r="AD46" i="37" s="1"/>
  <c r="AE46" i="37" s="1"/>
  <c r="Y62" i="37"/>
  <c r="Z62" i="37" s="1"/>
  <c r="AA62" i="37" s="1"/>
  <c r="AB62" i="37" s="1"/>
  <c r="AC62" i="37" s="1"/>
  <c r="AD62" i="37" s="1"/>
  <c r="AE62" i="37" s="1"/>
  <c r="Y78" i="37"/>
  <c r="Z78" i="37" s="1"/>
  <c r="AA78" i="37" s="1"/>
  <c r="AB78" i="37" s="1"/>
  <c r="AC78" i="37" s="1"/>
  <c r="AD78" i="37" s="1"/>
  <c r="AE78" i="37" s="1"/>
  <c r="Y94" i="37"/>
  <c r="Z94" i="37" s="1"/>
  <c r="AA94" i="37" s="1"/>
  <c r="AB94" i="37" s="1"/>
  <c r="AC94" i="37" s="1"/>
  <c r="AD94" i="37" s="1"/>
  <c r="AE94" i="37" s="1"/>
  <c r="W17" i="37"/>
  <c r="V17" i="37" s="1"/>
  <c r="U17" i="37" s="1"/>
  <c r="T17" i="37" s="1"/>
  <c r="S17" i="37" s="1"/>
  <c r="R17" i="37" s="1"/>
  <c r="Q17" i="37" s="1"/>
  <c r="P17" i="37" s="1"/>
  <c r="O17" i="37" s="1"/>
  <c r="N17" i="37" s="1"/>
  <c r="M17" i="37" s="1"/>
  <c r="L17" i="37" s="1"/>
  <c r="K17" i="37" s="1"/>
  <c r="J17" i="37" s="1"/>
  <c r="I17" i="37" s="1"/>
  <c r="H17" i="37" s="1"/>
  <c r="G17" i="37" s="1"/>
  <c r="F17" i="37" s="1"/>
  <c r="E17" i="37" s="1"/>
  <c r="D17" i="37" s="1"/>
  <c r="C17" i="37" s="1"/>
  <c r="W33" i="37"/>
  <c r="V33" i="37" s="1"/>
  <c r="U33" i="37" s="1"/>
  <c r="T33" i="37" s="1"/>
  <c r="S33" i="37" s="1"/>
  <c r="R33" i="37" s="1"/>
  <c r="Q33" i="37" s="1"/>
  <c r="P33" i="37" s="1"/>
  <c r="O33" i="37" s="1"/>
  <c r="N33" i="37" s="1"/>
  <c r="M33" i="37" s="1"/>
  <c r="L33" i="37" s="1"/>
  <c r="K33" i="37" s="1"/>
  <c r="J33" i="37" s="1"/>
  <c r="I33" i="37" s="1"/>
  <c r="H33" i="37" s="1"/>
  <c r="G33" i="37" s="1"/>
  <c r="F33" i="37" s="1"/>
  <c r="E33" i="37" s="1"/>
  <c r="D33" i="37" s="1"/>
  <c r="C33" i="37" s="1"/>
  <c r="W49" i="37"/>
  <c r="V49" i="37" s="1"/>
  <c r="U49" i="37" s="1"/>
  <c r="T49" i="37" s="1"/>
  <c r="S49" i="37" s="1"/>
  <c r="R49" i="37" s="1"/>
  <c r="Q49" i="37" s="1"/>
  <c r="P49" i="37" s="1"/>
  <c r="O49" i="37" s="1"/>
  <c r="N49" i="37" s="1"/>
  <c r="M49" i="37" s="1"/>
  <c r="L49" i="37" s="1"/>
  <c r="K49" i="37" s="1"/>
  <c r="J49" i="37" s="1"/>
  <c r="I49" i="37" s="1"/>
  <c r="H49" i="37" s="1"/>
  <c r="G49" i="37" s="1"/>
  <c r="F49" i="37" s="1"/>
  <c r="E49" i="37" s="1"/>
  <c r="D49" i="37" s="1"/>
  <c r="C49" i="37" s="1"/>
  <c r="W65" i="37"/>
  <c r="V65" i="37" s="1"/>
  <c r="U65" i="37" s="1"/>
  <c r="T65" i="37" s="1"/>
  <c r="S65" i="37" s="1"/>
  <c r="R65" i="37" s="1"/>
  <c r="Q65" i="37" s="1"/>
  <c r="P65" i="37" s="1"/>
  <c r="O65" i="37" s="1"/>
  <c r="N65" i="37" s="1"/>
  <c r="M65" i="37" s="1"/>
  <c r="L65" i="37" s="1"/>
  <c r="K65" i="37" s="1"/>
  <c r="J65" i="37" s="1"/>
  <c r="I65" i="37" s="1"/>
  <c r="H65" i="37" s="1"/>
  <c r="G65" i="37" s="1"/>
  <c r="F65" i="37" s="1"/>
  <c r="E65" i="37" s="1"/>
  <c r="D65" i="37" s="1"/>
  <c r="C65" i="37" s="1"/>
  <c r="W81" i="37"/>
  <c r="V81" i="37" s="1"/>
  <c r="U81" i="37" s="1"/>
  <c r="T81" i="37" s="1"/>
  <c r="S81" i="37" s="1"/>
  <c r="R81" i="37" s="1"/>
  <c r="Q81" i="37" s="1"/>
  <c r="P81" i="37" s="1"/>
  <c r="O81" i="37" s="1"/>
  <c r="N81" i="37" s="1"/>
  <c r="M81" i="37" s="1"/>
  <c r="L81" i="37" s="1"/>
  <c r="K81" i="37" s="1"/>
  <c r="J81" i="37" s="1"/>
  <c r="I81" i="37" s="1"/>
  <c r="H81" i="37" s="1"/>
  <c r="G81" i="37" s="1"/>
  <c r="F81" i="37" s="1"/>
  <c r="E81" i="37" s="1"/>
  <c r="D81" i="37" s="1"/>
  <c r="C81" i="37" s="1"/>
  <c r="W97" i="37"/>
  <c r="V97" i="37" s="1"/>
  <c r="U97" i="37" s="1"/>
  <c r="T97" i="37" s="1"/>
  <c r="S97" i="37" s="1"/>
  <c r="R97" i="37" s="1"/>
  <c r="Q97" i="37" s="1"/>
  <c r="P97" i="37" s="1"/>
  <c r="O97" i="37" s="1"/>
  <c r="N97" i="37" s="1"/>
  <c r="M97" i="37" s="1"/>
  <c r="L97" i="37" s="1"/>
  <c r="K97" i="37" s="1"/>
  <c r="J97" i="37" s="1"/>
  <c r="I97" i="37" s="1"/>
  <c r="Y77" i="37"/>
  <c r="Z77" i="37" s="1"/>
  <c r="AA77" i="37" s="1"/>
  <c r="AB77" i="37" s="1"/>
  <c r="AC77" i="37" s="1"/>
  <c r="AD77" i="37" s="1"/>
  <c r="AE77" i="37" s="1"/>
  <c r="Y14" i="37"/>
  <c r="Z14" i="37" s="1"/>
  <c r="AA14" i="37" s="1"/>
  <c r="AB14" i="37" s="1"/>
  <c r="AC14" i="37" s="1"/>
  <c r="AD14" i="37" s="1"/>
  <c r="AE14" i="37" s="1"/>
  <c r="Y63" i="37"/>
  <c r="Z63" i="37" s="1"/>
  <c r="AA63" i="37" s="1"/>
  <c r="AB63" i="37" s="1"/>
  <c r="AC63" i="37" s="1"/>
  <c r="AD63" i="37" s="1"/>
  <c r="AE63" i="37" s="1"/>
  <c r="Y29" i="37"/>
  <c r="Z29" i="37" s="1"/>
  <c r="AA29" i="37" s="1"/>
  <c r="AB29" i="37" s="1"/>
  <c r="AC29" i="37" s="1"/>
  <c r="AD29" i="37" s="1"/>
  <c r="AE29" i="37" s="1"/>
  <c r="Y45" i="37"/>
  <c r="Y69" i="37"/>
  <c r="Z69" i="37" s="1"/>
  <c r="AA69" i="37" s="1"/>
  <c r="AB69" i="37" s="1"/>
  <c r="AC69" i="37" s="1"/>
  <c r="AD69" i="37" s="1"/>
  <c r="AE69" i="37" s="1"/>
  <c r="Y93" i="37"/>
  <c r="W14" i="37"/>
  <c r="V14" i="37" s="1"/>
  <c r="U14" i="37" s="1"/>
  <c r="T14" i="37" s="1"/>
  <c r="S14" i="37" s="1"/>
  <c r="R14" i="37" s="1"/>
  <c r="Q14" i="37" s="1"/>
  <c r="P14" i="37" s="1"/>
  <c r="O14" i="37" s="1"/>
  <c r="N14" i="37" s="1"/>
  <c r="M14" i="37" s="1"/>
  <c r="L14" i="37" s="1"/>
  <c r="K14" i="37" s="1"/>
  <c r="J14" i="37" s="1"/>
  <c r="I14" i="37" s="1"/>
  <c r="H14" i="37" s="1"/>
  <c r="G14" i="37" s="1"/>
  <c r="F14" i="37" s="1"/>
  <c r="E14" i="37" s="1"/>
  <c r="D14" i="37" s="1"/>
  <c r="C14" i="37" s="1"/>
  <c r="W78" i="37"/>
  <c r="V78" i="37" s="1"/>
  <c r="U78" i="37" s="1"/>
  <c r="T78" i="37" s="1"/>
  <c r="S78" i="37" s="1"/>
  <c r="R78" i="37" s="1"/>
  <c r="Q78" i="37" s="1"/>
  <c r="P78" i="37" s="1"/>
  <c r="O78" i="37" s="1"/>
  <c r="N78" i="37" s="1"/>
  <c r="M78" i="37" s="1"/>
  <c r="L78" i="37" s="1"/>
  <c r="K78" i="37" s="1"/>
  <c r="J78" i="37" s="1"/>
  <c r="I78" i="37" s="1"/>
  <c r="H78" i="37" s="1"/>
  <c r="G78" i="37" s="1"/>
  <c r="F78" i="37" s="1"/>
  <c r="E78" i="37" s="1"/>
  <c r="D78" i="37" s="1"/>
  <c r="C78" i="37" s="1"/>
  <c r="W48" i="37"/>
  <c r="Y32" i="37"/>
  <c r="Y48" i="37"/>
  <c r="Y64" i="37"/>
  <c r="Y80" i="37"/>
  <c r="Y88" i="37"/>
  <c r="Y95" i="37"/>
  <c r="Z95" i="37" s="1"/>
  <c r="AA95" i="37" s="1"/>
  <c r="AB95" i="37" s="1"/>
  <c r="AC95" i="37" s="1"/>
  <c r="AD95" i="37" s="1"/>
  <c r="AE95" i="37" s="1"/>
  <c r="Y49" i="37"/>
  <c r="Z49" i="37" s="1"/>
  <c r="AA49" i="37" s="1"/>
  <c r="AB49" i="37" s="1"/>
  <c r="AC49" i="37" s="1"/>
  <c r="AD49" i="37" s="1"/>
  <c r="AE49" i="37" s="1"/>
  <c r="Y65" i="37"/>
  <c r="Y81" i="37"/>
  <c r="Z81" i="37" s="1"/>
  <c r="AA81" i="37" s="1"/>
  <c r="AB81" i="37" s="1"/>
  <c r="AC81" i="37" s="1"/>
  <c r="AD81" i="37" s="1"/>
  <c r="AE81" i="37" s="1"/>
  <c r="Y89" i="37"/>
  <c r="Y97" i="37"/>
  <c r="Z97" i="37" s="1"/>
  <c r="AA97" i="37" s="1"/>
  <c r="AB97" i="37" s="1"/>
  <c r="AC97" i="37" s="1"/>
  <c r="AD97" i="37" s="1"/>
  <c r="AE97" i="37" s="1"/>
  <c r="Y6" i="37"/>
  <c r="Z6" i="37" s="1"/>
  <c r="AA6" i="37" s="1"/>
  <c r="AB6" i="37" s="1"/>
  <c r="AC6" i="37" s="1"/>
  <c r="AD6" i="37" s="1"/>
  <c r="AE6" i="37" s="1"/>
  <c r="Y26" i="37"/>
  <c r="Z26" i="37" s="1"/>
  <c r="AA26" i="37" s="1"/>
  <c r="AB26" i="37" s="1"/>
  <c r="AC26" i="37" s="1"/>
  <c r="AD26" i="37" s="1"/>
  <c r="AE26" i="37" s="1"/>
  <c r="Y36" i="37"/>
  <c r="Z36" i="37" s="1"/>
  <c r="AA36" i="37" s="1"/>
  <c r="AB36" i="37" s="1"/>
  <c r="AC36" i="37" s="1"/>
  <c r="AD36" i="37" s="1"/>
  <c r="AE36" i="37" s="1"/>
  <c r="Y51" i="37"/>
  <c r="Z51" i="37" s="1"/>
  <c r="AA51" i="37" s="1"/>
  <c r="AB51" i="37" s="1"/>
  <c r="AC51" i="37" s="1"/>
  <c r="AD51" i="37" s="1"/>
  <c r="AE51" i="37" s="1"/>
  <c r="Y83" i="37"/>
  <c r="Z83" i="37" s="1"/>
  <c r="AA83" i="37" s="1"/>
  <c r="AB83" i="37" s="1"/>
  <c r="AC83" i="37" s="1"/>
  <c r="AD83" i="37" s="1"/>
  <c r="AE83" i="37" s="1"/>
  <c r="Y99" i="37"/>
  <c r="Z99" i="37" s="1"/>
  <c r="AA99" i="37" s="1"/>
  <c r="AB99" i="37" s="1"/>
  <c r="AC99" i="37" s="1"/>
  <c r="AD99" i="37" s="1"/>
  <c r="AE99" i="37" s="1"/>
  <c r="W22" i="37"/>
  <c r="V22" i="37" s="1"/>
  <c r="U22" i="37" s="1"/>
  <c r="T22" i="37" s="1"/>
  <c r="S22" i="37" s="1"/>
  <c r="R22" i="37" s="1"/>
  <c r="Q22" i="37" s="1"/>
  <c r="P22" i="37" s="1"/>
  <c r="O22" i="37" s="1"/>
  <c r="N22" i="37" s="1"/>
  <c r="M22" i="37" s="1"/>
  <c r="L22" i="37" s="1"/>
  <c r="K22" i="37" s="1"/>
  <c r="J22" i="37" s="1"/>
  <c r="I22" i="37" s="1"/>
  <c r="H22" i="37" s="1"/>
  <c r="G22" i="37" s="1"/>
  <c r="F22" i="37" s="1"/>
  <c r="E22" i="37" s="1"/>
  <c r="D22" i="37" s="1"/>
  <c r="C22" i="37" s="1"/>
  <c r="W38" i="37"/>
  <c r="V38" i="37" s="1"/>
  <c r="U38" i="37" s="1"/>
  <c r="T38" i="37" s="1"/>
  <c r="S38" i="37" s="1"/>
  <c r="R38" i="37" s="1"/>
  <c r="Q38" i="37" s="1"/>
  <c r="P38" i="37" s="1"/>
  <c r="O38" i="37" s="1"/>
  <c r="N38" i="37" s="1"/>
  <c r="M38" i="37" s="1"/>
  <c r="L38" i="37" s="1"/>
  <c r="K38" i="37" s="1"/>
  <c r="J38" i="37" s="1"/>
  <c r="I38" i="37" s="1"/>
  <c r="H38" i="37" s="1"/>
  <c r="G38" i="37" s="1"/>
  <c r="F38" i="37" s="1"/>
  <c r="E38" i="37" s="1"/>
  <c r="D38" i="37" s="1"/>
  <c r="C38" i="37" s="1"/>
  <c r="W54" i="37"/>
  <c r="V54" i="37" s="1"/>
  <c r="U54" i="37" s="1"/>
  <c r="T54" i="37" s="1"/>
  <c r="S54" i="37" s="1"/>
  <c r="R54" i="37" s="1"/>
  <c r="Q54" i="37" s="1"/>
  <c r="P54" i="37" s="1"/>
  <c r="O54" i="37" s="1"/>
  <c r="N54" i="37" s="1"/>
  <c r="M54" i="37" s="1"/>
  <c r="L54" i="37" s="1"/>
  <c r="K54" i="37" s="1"/>
  <c r="J54" i="37" s="1"/>
  <c r="I54" i="37" s="1"/>
  <c r="H54" i="37" s="1"/>
  <c r="G54" i="37" s="1"/>
  <c r="F54" i="37" s="1"/>
  <c r="E54" i="37" s="1"/>
  <c r="D54" i="37" s="1"/>
  <c r="C54" i="37" s="1"/>
  <c r="W16" i="37"/>
  <c r="V16" i="37" s="1"/>
  <c r="U16" i="37" s="1"/>
  <c r="T16" i="37" s="1"/>
  <c r="S16" i="37" s="1"/>
  <c r="R16" i="37" s="1"/>
  <c r="Q16" i="37" s="1"/>
  <c r="P16" i="37" s="1"/>
  <c r="O16" i="37" s="1"/>
  <c r="N16" i="37" s="1"/>
  <c r="M16" i="37" s="1"/>
  <c r="L16" i="37" s="1"/>
  <c r="K16" i="37" s="1"/>
  <c r="J16" i="37" s="1"/>
  <c r="I16" i="37" s="1"/>
  <c r="H16" i="37" s="1"/>
  <c r="G16" i="37" s="1"/>
  <c r="F16" i="37" s="1"/>
  <c r="E16" i="37" s="1"/>
  <c r="D16" i="37" s="1"/>
  <c r="C16" i="37" s="1"/>
  <c r="W32" i="37"/>
  <c r="Y24" i="37"/>
  <c r="Z24" i="37" s="1"/>
  <c r="AA24" i="37" s="1"/>
  <c r="AB24" i="37" s="1"/>
  <c r="AC24" i="37" s="1"/>
  <c r="AD24" i="37" s="1"/>
  <c r="AE24" i="37" s="1"/>
  <c r="Y56" i="37"/>
  <c r="Y5" i="37"/>
  <c r="Z5" i="37" s="1"/>
  <c r="AA5" i="37" s="1"/>
  <c r="AB5" i="37" s="1"/>
  <c r="AC5" i="37" s="1"/>
  <c r="AD5" i="37" s="1"/>
  <c r="AE5" i="37" s="1"/>
  <c r="Y47" i="37"/>
  <c r="Z47" i="37" s="1"/>
  <c r="AA47" i="37" s="1"/>
  <c r="AB47" i="37" s="1"/>
  <c r="AC47" i="37" s="1"/>
  <c r="AD47" i="37" s="1"/>
  <c r="AE47" i="37" s="1"/>
  <c r="Y79" i="37"/>
  <c r="Z79" i="37" s="1"/>
  <c r="AA79" i="37" s="1"/>
  <c r="AB79" i="37" s="1"/>
  <c r="AC79" i="37" s="1"/>
  <c r="AD79" i="37" s="1"/>
  <c r="AE79" i="37" s="1"/>
  <c r="Y50" i="37"/>
  <c r="Y58" i="37"/>
  <c r="Y66" i="37"/>
  <c r="Y74" i="37"/>
  <c r="Y82" i="37"/>
  <c r="Y90" i="37"/>
  <c r="Y98" i="37"/>
  <c r="W3" i="37"/>
  <c r="V19" i="37"/>
  <c r="U19" i="37" s="1"/>
  <c r="T19" i="37" s="1"/>
  <c r="S19" i="37" s="1"/>
  <c r="R19" i="37" s="1"/>
  <c r="Q19" i="37" s="1"/>
  <c r="P19" i="37" s="1"/>
  <c r="O19" i="37" s="1"/>
  <c r="N19" i="37" s="1"/>
  <c r="M19" i="37" s="1"/>
  <c r="L19" i="37" s="1"/>
  <c r="K19" i="37" s="1"/>
  <c r="J19" i="37" s="1"/>
  <c r="I19" i="37" s="1"/>
  <c r="H19" i="37" s="1"/>
  <c r="G19" i="37" s="1"/>
  <c r="F19" i="37" s="1"/>
  <c r="E19" i="37" s="1"/>
  <c r="D19" i="37" s="1"/>
  <c r="C19" i="37" s="1"/>
  <c r="W27" i="37"/>
  <c r="V43" i="37"/>
  <c r="U43" i="37" s="1"/>
  <c r="T43" i="37" s="1"/>
  <c r="S43" i="37" s="1"/>
  <c r="R43" i="37" s="1"/>
  <c r="Q43" i="37" s="1"/>
  <c r="P43" i="37" s="1"/>
  <c r="O43" i="37" s="1"/>
  <c r="N43" i="37" s="1"/>
  <c r="M43" i="37" s="1"/>
  <c r="L43" i="37" s="1"/>
  <c r="K43" i="37" s="1"/>
  <c r="J43" i="37" s="1"/>
  <c r="I43" i="37" s="1"/>
  <c r="H43" i="37" s="1"/>
  <c r="G43" i="37" s="1"/>
  <c r="F43" i="37" s="1"/>
  <c r="E43" i="37" s="1"/>
  <c r="D43" i="37" s="1"/>
  <c r="C43" i="37" s="1"/>
  <c r="V59" i="37"/>
  <c r="U59" i="37" s="1"/>
  <c r="T59" i="37" s="1"/>
  <c r="S59" i="37" s="1"/>
  <c r="R59" i="37" s="1"/>
  <c r="Q59" i="37" s="1"/>
  <c r="P59" i="37" s="1"/>
  <c r="O59" i="37" s="1"/>
  <c r="N59" i="37" s="1"/>
  <c r="M59" i="37" s="1"/>
  <c r="L59" i="37" s="1"/>
  <c r="K59" i="37" s="1"/>
  <c r="J59" i="37" s="1"/>
  <c r="I59" i="37" s="1"/>
  <c r="H59" i="37" s="1"/>
  <c r="G59" i="37" s="1"/>
  <c r="F59" i="37" s="1"/>
  <c r="E59" i="37" s="1"/>
  <c r="D59" i="37" s="1"/>
  <c r="C59" i="37" s="1"/>
  <c r="W67" i="37"/>
  <c r="W75" i="37"/>
  <c r="W91" i="37"/>
  <c r="V99" i="37"/>
  <c r="U99" i="37" s="1"/>
  <c r="T99" i="37" s="1"/>
  <c r="S99" i="37" s="1"/>
  <c r="R99" i="37" s="1"/>
  <c r="Q99" i="37" s="1"/>
  <c r="P99" i="37" s="1"/>
  <c r="O99" i="37" s="1"/>
  <c r="N99" i="37" s="1"/>
  <c r="M99" i="37" s="1"/>
  <c r="L99" i="37" s="1"/>
  <c r="K99" i="37" s="1"/>
  <c r="J99" i="37" s="1"/>
  <c r="I99" i="37" s="1"/>
  <c r="H99" i="37" s="1"/>
  <c r="G99" i="37" s="1"/>
  <c r="F99" i="37" s="1"/>
  <c r="E99" i="37" s="1"/>
  <c r="D99" i="37" s="1"/>
  <c r="C99" i="37" s="1"/>
  <c r="Y17" i="37"/>
  <c r="Z17" i="37" s="1"/>
  <c r="AA17" i="37" s="1"/>
  <c r="AB17" i="37" s="1"/>
  <c r="AC17" i="37" s="1"/>
  <c r="AD17" i="37" s="1"/>
  <c r="AE17" i="37" s="1"/>
  <c r="Y27" i="37"/>
  <c r="Z27" i="37" s="1"/>
  <c r="AA27" i="37" s="1"/>
  <c r="AB27" i="37" s="1"/>
  <c r="AC27" i="37" s="1"/>
  <c r="AD27" i="37" s="1"/>
  <c r="AE27" i="37" s="1"/>
  <c r="Y38" i="37"/>
  <c r="Z38" i="37" s="1"/>
  <c r="AA38" i="37" s="1"/>
  <c r="AB38" i="37" s="1"/>
  <c r="AC38" i="37" s="1"/>
  <c r="AD38" i="37" s="1"/>
  <c r="AE38" i="37" s="1"/>
  <c r="Y52" i="37"/>
  <c r="Z52" i="37" s="1"/>
  <c r="AA52" i="37" s="1"/>
  <c r="AB52" i="37" s="1"/>
  <c r="AC52" i="37" s="1"/>
  <c r="AD52" i="37" s="1"/>
  <c r="AE52" i="37" s="1"/>
  <c r="Y68" i="37"/>
  <c r="Z68" i="37" s="1"/>
  <c r="AA68" i="37" s="1"/>
  <c r="AB68" i="37" s="1"/>
  <c r="AC68" i="37" s="1"/>
  <c r="AD68" i="37" s="1"/>
  <c r="AE68" i="37" s="1"/>
  <c r="Y84" i="37"/>
  <c r="Z84" i="37" s="1"/>
  <c r="AA84" i="37" s="1"/>
  <c r="AB84" i="37" s="1"/>
  <c r="AC84" i="37" s="1"/>
  <c r="AD84" i="37" s="1"/>
  <c r="AE84" i="37" s="1"/>
  <c r="Y100" i="37"/>
  <c r="Z100" i="37" s="1"/>
  <c r="AA100" i="37" s="1"/>
  <c r="AB100" i="37" s="1"/>
  <c r="AC100" i="37" s="1"/>
  <c r="AD100" i="37" s="1"/>
  <c r="AE100" i="37" s="1"/>
  <c r="W71" i="37"/>
  <c r="V71" i="37" s="1"/>
  <c r="U71" i="37" s="1"/>
  <c r="T71" i="37" s="1"/>
  <c r="S71" i="37" s="1"/>
  <c r="R71" i="37" s="1"/>
  <c r="Q71" i="37" s="1"/>
  <c r="P71" i="37" s="1"/>
  <c r="O71" i="37" s="1"/>
  <c r="N71" i="37" s="1"/>
  <c r="M71" i="37" s="1"/>
  <c r="L71" i="37" s="1"/>
  <c r="K71" i="37" s="1"/>
  <c r="J71" i="37" s="1"/>
  <c r="I71" i="37" s="1"/>
  <c r="H71" i="37" s="1"/>
  <c r="G71" i="37" s="1"/>
  <c r="F71" i="37" s="1"/>
  <c r="E71" i="37" s="1"/>
  <c r="D71" i="37" s="1"/>
  <c r="C71" i="37" s="1"/>
  <c r="Y13" i="37"/>
  <c r="Z13" i="37" s="1"/>
  <c r="AA13" i="37" s="1"/>
  <c r="AB13" i="37" s="1"/>
  <c r="AC13" i="37" s="1"/>
  <c r="AD13" i="37" s="1"/>
  <c r="AE13" i="37" s="1"/>
  <c r="W56" i="37"/>
  <c r="Y16" i="37"/>
  <c r="W4" i="37"/>
  <c r="V4" i="37" s="1"/>
  <c r="U4" i="37" s="1"/>
  <c r="T4" i="37" s="1"/>
  <c r="S4" i="37" s="1"/>
  <c r="R4" i="37" s="1"/>
  <c r="Q4" i="37" s="1"/>
  <c r="P4" i="37" s="1"/>
  <c r="O4" i="37" s="1"/>
  <c r="N4" i="37" s="1"/>
  <c r="M4" i="37" s="1"/>
  <c r="L4" i="37" s="1"/>
  <c r="K4" i="37" s="1"/>
  <c r="J4" i="37" s="1"/>
  <c r="I4" i="37" s="1"/>
  <c r="H4" i="37" s="1"/>
  <c r="G4" i="37" s="1"/>
  <c r="F4" i="37" s="1"/>
  <c r="E4" i="37" s="1"/>
  <c r="D4" i="37" s="1"/>
  <c r="C4" i="37" s="1"/>
  <c r="W12" i="37"/>
  <c r="W20" i="37"/>
  <c r="W28" i="37"/>
  <c r="W36" i="37"/>
  <c r="V36" i="37" s="1"/>
  <c r="U36" i="37" s="1"/>
  <c r="T36" i="37" s="1"/>
  <c r="S36" i="37" s="1"/>
  <c r="R36" i="37" s="1"/>
  <c r="Q36" i="37" s="1"/>
  <c r="P36" i="37" s="1"/>
  <c r="O36" i="37" s="1"/>
  <c r="N36" i="37" s="1"/>
  <c r="M36" i="37" s="1"/>
  <c r="L36" i="37" s="1"/>
  <c r="K36" i="37" s="1"/>
  <c r="J36" i="37" s="1"/>
  <c r="I36" i="37" s="1"/>
  <c r="H36" i="37" s="1"/>
  <c r="G36" i="37" s="1"/>
  <c r="F36" i="37" s="1"/>
  <c r="E36" i="37" s="1"/>
  <c r="D36" i="37" s="1"/>
  <c r="C36" i="37" s="1"/>
  <c r="W44" i="37"/>
  <c r="W52" i="37"/>
  <c r="V60" i="37"/>
  <c r="U60" i="37" s="1"/>
  <c r="T60" i="37" s="1"/>
  <c r="S60" i="37" s="1"/>
  <c r="R60" i="37" s="1"/>
  <c r="Q60" i="37" s="1"/>
  <c r="P60" i="37" s="1"/>
  <c r="O60" i="37" s="1"/>
  <c r="N60" i="37" s="1"/>
  <c r="M60" i="37" s="1"/>
  <c r="L60" i="37" s="1"/>
  <c r="K60" i="37" s="1"/>
  <c r="J60" i="37" s="1"/>
  <c r="I60" i="37" s="1"/>
  <c r="H60" i="37" s="1"/>
  <c r="G60" i="37" s="1"/>
  <c r="F60" i="37" s="1"/>
  <c r="E60" i="37" s="1"/>
  <c r="D60" i="37" s="1"/>
  <c r="C60" i="37" s="1"/>
  <c r="W68" i="37"/>
  <c r="W76" i="37"/>
  <c r="V76" i="37" s="1"/>
  <c r="U76" i="37" s="1"/>
  <c r="T76" i="37" s="1"/>
  <c r="S76" i="37" s="1"/>
  <c r="R76" i="37" s="1"/>
  <c r="Q76" i="37" s="1"/>
  <c r="P76" i="37" s="1"/>
  <c r="O76" i="37" s="1"/>
  <c r="N76" i="37" s="1"/>
  <c r="M76" i="37" s="1"/>
  <c r="L76" i="37" s="1"/>
  <c r="K76" i="37" s="1"/>
  <c r="J76" i="37" s="1"/>
  <c r="I76" i="37" s="1"/>
  <c r="H76" i="37" s="1"/>
  <c r="G76" i="37" s="1"/>
  <c r="F76" i="37" s="1"/>
  <c r="E76" i="37" s="1"/>
  <c r="D76" i="37" s="1"/>
  <c r="C76" i="37" s="1"/>
  <c r="W84" i="37"/>
  <c r="W92" i="37"/>
  <c r="W100" i="37"/>
  <c r="Y8" i="37"/>
  <c r="Z8" i="37" s="1"/>
  <c r="AA8" i="37" s="1"/>
  <c r="AB8" i="37" s="1"/>
  <c r="AC8" i="37" s="1"/>
  <c r="AD8" i="37" s="1"/>
  <c r="AE8" i="37" s="1"/>
  <c r="Y18" i="37"/>
  <c r="Z18" i="37" s="1"/>
  <c r="AA18" i="37" s="1"/>
  <c r="AB18" i="37" s="1"/>
  <c r="AC18" i="37" s="1"/>
  <c r="AD18" i="37" s="1"/>
  <c r="AE18" i="37" s="1"/>
  <c r="Y39" i="37"/>
  <c r="Z39" i="37" s="1"/>
  <c r="AA39" i="37" s="1"/>
  <c r="AB39" i="37" s="1"/>
  <c r="AC39" i="37" s="1"/>
  <c r="AD39" i="37" s="1"/>
  <c r="AE39" i="37" s="1"/>
  <c r="Y54" i="37"/>
  <c r="Z54" i="37" s="1"/>
  <c r="AA54" i="37" s="1"/>
  <c r="AB54" i="37" s="1"/>
  <c r="AC54" i="37" s="1"/>
  <c r="AD54" i="37" s="1"/>
  <c r="AE54" i="37" s="1"/>
  <c r="Y70" i="37"/>
  <c r="Z70" i="37" s="1"/>
  <c r="AA70" i="37" s="1"/>
  <c r="AB70" i="37" s="1"/>
  <c r="AC70" i="37" s="1"/>
  <c r="AD70" i="37" s="1"/>
  <c r="AE70" i="37" s="1"/>
  <c r="Y86" i="37"/>
  <c r="Z86" i="37" s="1"/>
  <c r="AA86" i="37" s="1"/>
  <c r="AB86" i="37" s="1"/>
  <c r="AC86" i="37" s="1"/>
  <c r="AD86" i="37" s="1"/>
  <c r="AE86" i="37" s="1"/>
  <c r="W9" i="37"/>
  <c r="V9" i="37" s="1"/>
  <c r="U9" i="37" s="1"/>
  <c r="T9" i="37" s="1"/>
  <c r="S9" i="37" s="1"/>
  <c r="R9" i="37" s="1"/>
  <c r="Q9" i="37" s="1"/>
  <c r="P9" i="37" s="1"/>
  <c r="O9" i="37" s="1"/>
  <c r="N9" i="37" s="1"/>
  <c r="M9" i="37" s="1"/>
  <c r="L9" i="37" s="1"/>
  <c r="K9" i="37" s="1"/>
  <c r="J9" i="37" s="1"/>
  <c r="I9" i="37" s="1"/>
  <c r="H9" i="37" s="1"/>
  <c r="G9" i="37" s="1"/>
  <c r="F9" i="37" s="1"/>
  <c r="E9" i="37" s="1"/>
  <c r="D9" i="37" s="1"/>
  <c r="C9" i="37" s="1"/>
  <c r="W25" i="37"/>
  <c r="V25" i="37" s="1"/>
  <c r="U25" i="37" s="1"/>
  <c r="T25" i="37" s="1"/>
  <c r="S25" i="37" s="1"/>
  <c r="R25" i="37" s="1"/>
  <c r="Q25" i="37" s="1"/>
  <c r="P25" i="37" s="1"/>
  <c r="O25" i="37" s="1"/>
  <c r="N25" i="37" s="1"/>
  <c r="M25" i="37" s="1"/>
  <c r="L25" i="37" s="1"/>
  <c r="K25" i="37" s="1"/>
  <c r="J25" i="37" s="1"/>
  <c r="I25" i="37" s="1"/>
  <c r="H25" i="37" s="1"/>
  <c r="G25" i="37" s="1"/>
  <c r="F25" i="37" s="1"/>
  <c r="E25" i="37" s="1"/>
  <c r="D25" i="37" s="1"/>
  <c r="C25" i="37" s="1"/>
  <c r="W41" i="37"/>
  <c r="V41" i="37" s="1"/>
  <c r="U41" i="37" s="1"/>
  <c r="T41" i="37" s="1"/>
  <c r="S41" i="37" s="1"/>
  <c r="R41" i="37" s="1"/>
  <c r="Q41" i="37" s="1"/>
  <c r="P41" i="37" s="1"/>
  <c r="O41" i="37" s="1"/>
  <c r="N41" i="37" s="1"/>
  <c r="M41" i="37" s="1"/>
  <c r="L41" i="37" s="1"/>
  <c r="K41" i="37" s="1"/>
  <c r="J41" i="37" s="1"/>
  <c r="I41" i="37" s="1"/>
  <c r="H41" i="37" s="1"/>
  <c r="G41" i="37" s="1"/>
  <c r="F41" i="37" s="1"/>
  <c r="E41" i="37" s="1"/>
  <c r="D41" i="37" s="1"/>
  <c r="C41" i="37" s="1"/>
  <c r="W57" i="37"/>
  <c r="V57" i="37" s="1"/>
  <c r="U57" i="37" s="1"/>
  <c r="T57" i="37" s="1"/>
  <c r="S57" i="37" s="1"/>
  <c r="R57" i="37" s="1"/>
  <c r="Q57" i="37" s="1"/>
  <c r="P57" i="37" s="1"/>
  <c r="O57" i="37" s="1"/>
  <c r="N57" i="37" s="1"/>
  <c r="M57" i="37" s="1"/>
  <c r="L57" i="37" s="1"/>
  <c r="K57" i="37" s="1"/>
  <c r="J57" i="37" s="1"/>
  <c r="I57" i="37" s="1"/>
  <c r="H57" i="37" s="1"/>
  <c r="G57" i="37" s="1"/>
  <c r="F57" i="37" s="1"/>
  <c r="E57" i="37" s="1"/>
  <c r="D57" i="37" s="1"/>
  <c r="C57" i="37" s="1"/>
  <c r="W73" i="37"/>
  <c r="V73" i="37" s="1"/>
  <c r="U73" i="37" s="1"/>
  <c r="T73" i="37" s="1"/>
  <c r="S73" i="37" s="1"/>
  <c r="R73" i="37" s="1"/>
  <c r="Q73" i="37" s="1"/>
  <c r="P73" i="37" s="1"/>
  <c r="O73" i="37" s="1"/>
  <c r="N73" i="37" s="1"/>
  <c r="M73" i="37" s="1"/>
  <c r="L73" i="37" s="1"/>
  <c r="K73" i="37" s="1"/>
  <c r="J73" i="37" s="1"/>
  <c r="I73" i="37" s="1"/>
  <c r="H73" i="37" s="1"/>
  <c r="G73" i="37" s="1"/>
  <c r="F73" i="37" s="1"/>
  <c r="E73" i="37" s="1"/>
  <c r="D73" i="37" s="1"/>
  <c r="C73" i="37" s="1"/>
  <c r="W89" i="37"/>
  <c r="V89" i="37" s="1"/>
  <c r="U89" i="37" s="1"/>
  <c r="T89" i="37" s="1"/>
  <c r="S89" i="37" s="1"/>
  <c r="R89" i="37" s="1"/>
  <c r="Q89" i="37" s="1"/>
  <c r="P89" i="37" s="1"/>
  <c r="O89" i="37" s="1"/>
  <c r="N89" i="37" s="1"/>
  <c r="M89" i="37" s="1"/>
  <c r="L89" i="37" s="1"/>
  <c r="K89" i="37" s="1"/>
  <c r="J89" i="37" s="1"/>
  <c r="I89" i="37" s="1"/>
  <c r="H89" i="37" s="1"/>
  <c r="G89" i="37" s="1"/>
  <c r="F89" i="37" s="1"/>
  <c r="E89" i="37" s="1"/>
  <c r="D89" i="37" s="1"/>
  <c r="C89" i="37" s="1"/>
  <c r="Y47" i="32"/>
  <c r="Y55" i="32"/>
  <c r="Y63" i="32"/>
  <c r="Y71" i="32"/>
  <c r="Y79" i="32"/>
  <c r="Y91" i="32"/>
  <c r="Y99" i="32"/>
  <c r="W69" i="32"/>
  <c r="W73" i="32"/>
  <c r="W77" i="32"/>
  <c r="W81" i="32"/>
  <c r="W85" i="32"/>
  <c r="W90" i="32"/>
  <c r="W94" i="32"/>
  <c r="W98" i="32"/>
  <c r="W102" i="32"/>
  <c r="Y15" i="32"/>
  <c r="Y23" i="32"/>
  <c r="Y31" i="32"/>
  <c r="Y39" i="32"/>
  <c r="AD3" i="70"/>
  <c r="Y8" i="32"/>
  <c r="Y10" i="32"/>
  <c r="Y16" i="32"/>
  <c r="Y18" i="32"/>
  <c r="Y24" i="32"/>
  <c r="Y26" i="32"/>
  <c r="Y32" i="32"/>
  <c r="Y34" i="32"/>
  <c r="Y40" i="32"/>
  <c r="Y42" i="32"/>
  <c r="Y48" i="32"/>
  <c r="Y50" i="32"/>
  <c r="Y56" i="32"/>
  <c r="Y58" i="32"/>
  <c r="Y64" i="32"/>
  <c r="Y66" i="32"/>
  <c r="Y72" i="32"/>
  <c r="Y74" i="32"/>
  <c r="Y80" i="32"/>
  <c r="Y82" i="32"/>
  <c r="Y89" i="32"/>
  <c r="Y97" i="32"/>
  <c r="V66" i="32"/>
  <c r="U66" i="32" s="1"/>
  <c r="T66" i="32" s="1"/>
  <c r="S66" i="32" s="1"/>
  <c r="R66" i="32" s="1"/>
  <c r="Q66" i="32" s="1"/>
  <c r="P66" i="32" s="1"/>
  <c r="O66" i="32" s="1"/>
  <c r="N66" i="32" s="1"/>
  <c r="M66" i="32" s="1"/>
  <c r="L66" i="32" s="1"/>
  <c r="K66" i="32" s="1"/>
  <c r="J66" i="32" s="1"/>
  <c r="I66" i="32" s="1"/>
  <c r="H66" i="32" s="1"/>
  <c r="G66" i="32" s="1"/>
  <c r="F66" i="32" s="1"/>
  <c r="E66" i="32" s="1"/>
  <c r="D66" i="32" s="1"/>
  <c r="C66" i="32" s="1"/>
  <c r="W70" i="32"/>
  <c r="W74" i="32"/>
  <c r="W78" i="32"/>
  <c r="W82" i="32"/>
  <c r="W87" i="32"/>
  <c r="W91" i="32"/>
  <c r="W95" i="32"/>
  <c r="W99" i="32"/>
  <c r="Y7" i="32"/>
  <c r="Y43" i="32"/>
  <c r="Y51" i="32"/>
  <c r="Z51" i="32" s="1"/>
  <c r="AA51" i="32" s="1"/>
  <c r="AB51" i="32" s="1"/>
  <c r="AC51" i="32" s="1"/>
  <c r="AD51" i="32" s="1"/>
  <c r="AE51" i="32" s="1"/>
  <c r="AF51" i="32" s="1"/>
  <c r="Y59" i="32"/>
  <c r="Y67" i="32"/>
  <c r="Y75" i="32"/>
  <c r="Y83" i="32"/>
  <c r="Y87" i="32"/>
  <c r="Z90" i="32"/>
  <c r="AA90" i="32" s="1"/>
  <c r="AB90" i="32" s="1"/>
  <c r="AC90" i="32" s="1"/>
  <c r="AD90" i="32" s="1"/>
  <c r="AE90" i="32" s="1"/>
  <c r="AF90" i="32" s="1"/>
  <c r="Y95" i="32"/>
  <c r="V47" i="32"/>
  <c r="U47" i="32" s="1"/>
  <c r="T47" i="32" s="1"/>
  <c r="S47" i="32" s="1"/>
  <c r="R47" i="32" s="1"/>
  <c r="Q47" i="32" s="1"/>
  <c r="P47" i="32" s="1"/>
  <c r="O47" i="32" s="1"/>
  <c r="N47" i="32" s="1"/>
  <c r="M47" i="32" s="1"/>
  <c r="L47" i="32" s="1"/>
  <c r="K47" i="32" s="1"/>
  <c r="J47" i="32" s="1"/>
  <c r="I47" i="32" s="1"/>
  <c r="H47" i="32" s="1"/>
  <c r="G47" i="32" s="1"/>
  <c r="F47" i="32" s="1"/>
  <c r="E47" i="32" s="1"/>
  <c r="D47" i="32" s="1"/>
  <c r="C47" i="32" s="1"/>
  <c r="W63" i="32"/>
  <c r="W67" i="32"/>
  <c r="W71" i="32"/>
  <c r="W75" i="32"/>
  <c r="W79" i="32"/>
  <c r="W83" i="32"/>
  <c r="W88" i="32"/>
  <c r="W92" i="32"/>
  <c r="W96" i="32"/>
  <c r="W100" i="32"/>
  <c r="Y11" i="32"/>
  <c r="Y19" i="32"/>
  <c r="Y27" i="32"/>
  <c r="Y35" i="32"/>
  <c r="Y4" i="32"/>
  <c r="Y6" i="32"/>
  <c r="Y12" i="32"/>
  <c r="Y14" i="32"/>
  <c r="Y20" i="32"/>
  <c r="Y22" i="32"/>
  <c r="Y28" i="32"/>
  <c r="Y30" i="32"/>
  <c r="Y36" i="32"/>
  <c r="Y38" i="32"/>
  <c r="Y44" i="32"/>
  <c r="Y46" i="32"/>
  <c r="Y52" i="32"/>
  <c r="Y54" i="32"/>
  <c r="Y60" i="32"/>
  <c r="Y62" i="32"/>
  <c r="Y68" i="32"/>
  <c r="Y70" i="32"/>
  <c r="Y76" i="32"/>
  <c r="Y78" i="32"/>
  <c r="Y84" i="32"/>
  <c r="Y93" i="32"/>
  <c r="Z96" i="32"/>
  <c r="AA96" i="32" s="1"/>
  <c r="AB96" i="32" s="1"/>
  <c r="AC96" i="32" s="1"/>
  <c r="AD96" i="32" s="1"/>
  <c r="AE96" i="32" s="1"/>
  <c r="AF96" i="32" s="1"/>
  <c r="Y101" i="32"/>
  <c r="W64" i="32"/>
  <c r="W68" i="32"/>
  <c r="W72" i="32"/>
  <c r="W76" i="32"/>
  <c r="W80" i="32"/>
  <c r="W84" i="32"/>
  <c r="W89" i="32"/>
  <c r="W93" i="32"/>
  <c r="W97" i="32"/>
  <c r="W101" i="32"/>
  <c r="X102" i="30"/>
  <c r="X101" i="30"/>
  <c r="W101" i="30" s="1"/>
  <c r="X100" i="30"/>
  <c r="W100" i="30" s="1"/>
  <c r="X99" i="30"/>
  <c r="W99" i="30" s="1"/>
  <c r="X98" i="30"/>
  <c r="W98" i="30" s="1"/>
  <c r="X97" i="30"/>
  <c r="W97" i="30" s="1"/>
  <c r="X96" i="30"/>
  <c r="W96" i="30" s="1"/>
  <c r="X95" i="30"/>
  <c r="W95" i="30" s="1"/>
  <c r="X94" i="30"/>
  <c r="W94" i="30" s="1"/>
  <c r="X93" i="30"/>
  <c r="W93" i="30" s="1"/>
  <c r="X92" i="30"/>
  <c r="W92" i="30" s="1"/>
  <c r="X91" i="30"/>
  <c r="W91" i="30" s="1"/>
  <c r="X90" i="30"/>
  <c r="W90" i="30" s="1"/>
  <c r="X89" i="30"/>
  <c r="W89" i="30" s="1"/>
  <c r="X88" i="30"/>
  <c r="W88" i="30" s="1"/>
  <c r="X87" i="30"/>
  <c r="W87" i="30" s="1"/>
  <c r="X86" i="30"/>
  <c r="W86" i="30" s="1"/>
  <c r="X85" i="30"/>
  <c r="W85" i="30" s="1"/>
  <c r="X84" i="30"/>
  <c r="W84" i="30" s="1"/>
  <c r="X83" i="30"/>
  <c r="W83" i="30" s="1"/>
  <c r="X82" i="30"/>
  <c r="W82" i="30" s="1"/>
  <c r="X81" i="30"/>
  <c r="W81" i="30" s="1"/>
  <c r="X80" i="30"/>
  <c r="W80" i="30" s="1"/>
  <c r="X79" i="30"/>
  <c r="W79" i="30" s="1"/>
  <c r="X78" i="30"/>
  <c r="W78" i="30" s="1"/>
  <c r="X77" i="30"/>
  <c r="W77" i="30" s="1"/>
  <c r="X76" i="30"/>
  <c r="W76" i="30" s="1"/>
  <c r="X75" i="30"/>
  <c r="W75" i="30" s="1"/>
  <c r="X74" i="30"/>
  <c r="W74" i="30" s="1"/>
  <c r="X73" i="30"/>
  <c r="W73" i="30" s="1"/>
  <c r="X72" i="30"/>
  <c r="W72" i="30" s="1"/>
  <c r="X71" i="30"/>
  <c r="W71" i="30" s="1"/>
  <c r="X70" i="30"/>
  <c r="W70" i="30" s="1"/>
  <c r="X69" i="30"/>
  <c r="W69" i="30" s="1"/>
  <c r="X68" i="30"/>
  <c r="W68" i="30" s="1"/>
  <c r="X67" i="30"/>
  <c r="W67" i="30" s="1"/>
  <c r="X66" i="30"/>
  <c r="W66" i="30" s="1"/>
  <c r="X65" i="30"/>
  <c r="W65" i="30" s="1"/>
  <c r="X64" i="30"/>
  <c r="W64" i="30" s="1"/>
  <c r="X63" i="30"/>
  <c r="W63" i="30" s="1"/>
  <c r="X62" i="30"/>
  <c r="W62" i="30" s="1"/>
  <c r="X61" i="30"/>
  <c r="W61" i="30" s="1"/>
  <c r="X60" i="30"/>
  <c r="W60" i="30" s="1"/>
  <c r="X59" i="30"/>
  <c r="W59" i="30" s="1"/>
  <c r="X58" i="30"/>
  <c r="W58" i="30" s="1"/>
  <c r="X57" i="30"/>
  <c r="W57" i="30" s="1"/>
  <c r="X56" i="30"/>
  <c r="W56" i="30" s="1"/>
  <c r="X55" i="30"/>
  <c r="W55" i="30" s="1"/>
  <c r="X54" i="30"/>
  <c r="W54" i="30" s="1"/>
  <c r="X53" i="30"/>
  <c r="W53" i="30" s="1"/>
  <c r="X52" i="30"/>
  <c r="W52" i="30" s="1"/>
  <c r="X51" i="30"/>
  <c r="W51" i="30" s="1"/>
  <c r="X50" i="30"/>
  <c r="W50" i="30" s="1"/>
  <c r="X49" i="30"/>
  <c r="W49" i="30" s="1"/>
  <c r="X48" i="30"/>
  <c r="W48" i="30" s="1"/>
  <c r="X47" i="30"/>
  <c r="W47" i="30" s="1"/>
  <c r="X46" i="30"/>
  <c r="W46" i="30" s="1"/>
  <c r="X45" i="30"/>
  <c r="W45" i="30" s="1"/>
  <c r="X44" i="30"/>
  <c r="W44" i="30" s="1"/>
  <c r="X43" i="30"/>
  <c r="W43" i="30" s="1"/>
  <c r="X42" i="30"/>
  <c r="W42" i="30" s="1"/>
  <c r="X41" i="30"/>
  <c r="W41" i="30" s="1"/>
  <c r="X40" i="30"/>
  <c r="W40" i="30" s="1"/>
  <c r="X39" i="30"/>
  <c r="W39" i="30" s="1"/>
  <c r="X38" i="30"/>
  <c r="W38" i="30" s="1"/>
  <c r="X37" i="30"/>
  <c r="W37" i="30" s="1"/>
  <c r="X36" i="30"/>
  <c r="W36" i="30" s="1"/>
  <c r="X35" i="30"/>
  <c r="W35" i="30" s="1"/>
  <c r="X34" i="30"/>
  <c r="W34" i="30" s="1"/>
  <c r="X33" i="30"/>
  <c r="W33" i="30" s="1"/>
  <c r="X32" i="30"/>
  <c r="W32" i="30" s="1"/>
  <c r="X31" i="30"/>
  <c r="W31" i="30" s="1"/>
  <c r="X30" i="30"/>
  <c r="W30" i="30" s="1"/>
  <c r="X29" i="30"/>
  <c r="W29" i="30" s="1"/>
  <c r="X28" i="30"/>
  <c r="W28" i="30" s="1"/>
  <c r="X27" i="30"/>
  <c r="W27" i="30" s="1"/>
  <c r="X26" i="30"/>
  <c r="W26" i="30" s="1"/>
  <c r="X25" i="30"/>
  <c r="W25" i="30" s="1"/>
  <c r="X24" i="30"/>
  <c r="W24" i="30" s="1"/>
  <c r="X23" i="30"/>
  <c r="W23" i="30" s="1"/>
  <c r="X22" i="30"/>
  <c r="W22" i="30" s="1"/>
  <c r="X21" i="30"/>
  <c r="W21" i="30" s="1"/>
  <c r="X20" i="30"/>
  <c r="W20" i="30" s="1"/>
  <c r="X19" i="30"/>
  <c r="W19" i="30" s="1"/>
  <c r="X18" i="30"/>
  <c r="W18" i="30" s="1"/>
  <c r="X17" i="30"/>
  <c r="W17" i="30" s="1"/>
  <c r="X16" i="30"/>
  <c r="W16" i="30" s="1"/>
  <c r="X15" i="30"/>
  <c r="W15" i="30" s="1"/>
  <c r="X14" i="30"/>
  <c r="W14" i="30" s="1"/>
  <c r="X13" i="30"/>
  <c r="W13" i="30" s="1"/>
  <c r="X12" i="30"/>
  <c r="W12" i="30" s="1"/>
  <c r="X11" i="30"/>
  <c r="W11" i="30" s="1"/>
  <c r="X10" i="30"/>
  <c r="W10" i="30" s="1"/>
  <c r="X9" i="30"/>
  <c r="W9" i="30" s="1"/>
  <c r="X8" i="30"/>
  <c r="W8" i="30" s="1"/>
  <c r="X7" i="30"/>
  <c r="W7" i="30" s="1"/>
  <c r="X6" i="30"/>
  <c r="W6" i="30" s="1"/>
  <c r="X5" i="30"/>
  <c r="W5" i="30" s="1"/>
  <c r="X4" i="30"/>
  <c r="W4" i="30" s="1"/>
  <c r="X3" i="30"/>
  <c r="W3" i="30" s="1"/>
  <c r="V3" i="30" s="1"/>
  <c r="U3" i="30" s="1"/>
  <c r="T3" i="30" s="1"/>
  <c r="S3" i="30" s="1"/>
  <c r="R3" i="30" s="1"/>
  <c r="Q3" i="30" s="1"/>
  <c r="P3" i="30" s="1"/>
  <c r="O3" i="30" s="1"/>
  <c r="N3" i="30" s="1"/>
  <c r="M3" i="30" s="1"/>
  <c r="L3" i="30" s="1"/>
  <c r="K3" i="30" s="1"/>
  <c r="J3" i="30" s="1"/>
  <c r="I3" i="30" s="1"/>
  <c r="H3" i="30" s="1"/>
  <c r="G3" i="30" s="1"/>
  <c r="F3" i="30" s="1"/>
  <c r="E3" i="30" s="1"/>
  <c r="D3" i="30" s="1"/>
  <c r="C3" i="30" s="1"/>
  <c r="X102" i="6"/>
  <c r="W102" i="6" s="1"/>
  <c r="V102" i="6" s="1"/>
  <c r="U102" i="6" s="1"/>
  <c r="T102" i="6" s="1"/>
  <c r="S102" i="6" s="1"/>
  <c r="R102" i="6" s="1"/>
  <c r="Q102" i="6" s="1"/>
  <c r="P102" i="6" s="1"/>
  <c r="O102" i="6" s="1"/>
  <c r="N102" i="6" s="1"/>
  <c r="M102" i="6" s="1"/>
  <c r="L102" i="6" s="1"/>
  <c r="K102" i="6" s="1"/>
  <c r="J102" i="6" s="1"/>
  <c r="I102" i="6" s="1"/>
  <c r="H102" i="6" s="1"/>
  <c r="G102" i="6" s="1"/>
  <c r="F102" i="6" s="1"/>
  <c r="E102" i="6" s="1"/>
  <c r="D102" i="6" s="1"/>
  <c r="C102" i="6" s="1"/>
  <c r="X101" i="6"/>
  <c r="W101" i="6" s="1"/>
  <c r="V101" i="6" s="1"/>
  <c r="U101" i="6" s="1"/>
  <c r="T101" i="6" s="1"/>
  <c r="S101" i="6" s="1"/>
  <c r="R101" i="6" s="1"/>
  <c r="Q101" i="6" s="1"/>
  <c r="P101" i="6" s="1"/>
  <c r="O101" i="6" s="1"/>
  <c r="N101" i="6" s="1"/>
  <c r="M101" i="6" s="1"/>
  <c r="L101" i="6" s="1"/>
  <c r="K101" i="6" s="1"/>
  <c r="J101" i="6" s="1"/>
  <c r="I101" i="6" s="1"/>
  <c r="H101" i="6" s="1"/>
  <c r="G101" i="6" s="1"/>
  <c r="F101" i="6" s="1"/>
  <c r="E101" i="6" s="1"/>
  <c r="D101" i="6" s="1"/>
  <c r="C101" i="6" s="1"/>
  <c r="X100" i="6"/>
  <c r="W100" i="6" s="1"/>
  <c r="V100" i="6" s="1"/>
  <c r="U100" i="6" s="1"/>
  <c r="T100" i="6" s="1"/>
  <c r="S100" i="6" s="1"/>
  <c r="R100" i="6" s="1"/>
  <c r="Q100" i="6" s="1"/>
  <c r="P100" i="6" s="1"/>
  <c r="O100" i="6" s="1"/>
  <c r="N100" i="6" s="1"/>
  <c r="M100" i="6" s="1"/>
  <c r="L100" i="6" s="1"/>
  <c r="K100" i="6" s="1"/>
  <c r="J100" i="6" s="1"/>
  <c r="I100" i="6" s="1"/>
  <c r="H100" i="6" s="1"/>
  <c r="G100" i="6" s="1"/>
  <c r="F100" i="6" s="1"/>
  <c r="E100" i="6" s="1"/>
  <c r="D100" i="6" s="1"/>
  <c r="C100" i="6" s="1"/>
  <c r="X99" i="6"/>
  <c r="W99" i="6" s="1"/>
  <c r="V99" i="6" s="1"/>
  <c r="U99" i="6" s="1"/>
  <c r="T99" i="6" s="1"/>
  <c r="S99" i="6" s="1"/>
  <c r="R99" i="6" s="1"/>
  <c r="Q99" i="6" s="1"/>
  <c r="P99" i="6" s="1"/>
  <c r="O99" i="6" s="1"/>
  <c r="N99" i="6" s="1"/>
  <c r="M99" i="6" s="1"/>
  <c r="L99" i="6" s="1"/>
  <c r="K99" i="6" s="1"/>
  <c r="J99" i="6" s="1"/>
  <c r="I99" i="6" s="1"/>
  <c r="H99" i="6" s="1"/>
  <c r="G99" i="6" s="1"/>
  <c r="F99" i="6" s="1"/>
  <c r="E99" i="6" s="1"/>
  <c r="D99" i="6" s="1"/>
  <c r="C99" i="6" s="1"/>
  <c r="X98" i="6"/>
  <c r="W98" i="6" s="1"/>
  <c r="V98" i="6" s="1"/>
  <c r="U98" i="6" s="1"/>
  <c r="T98" i="6" s="1"/>
  <c r="S98" i="6" s="1"/>
  <c r="R98" i="6" s="1"/>
  <c r="Q98" i="6" s="1"/>
  <c r="P98" i="6" s="1"/>
  <c r="O98" i="6" s="1"/>
  <c r="N98" i="6" s="1"/>
  <c r="M98" i="6" s="1"/>
  <c r="L98" i="6" s="1"/>
  <c r="K98" i="6" s="1"/>
  <c r="J98" i="6" s="1"/>
  <c r="I98" i="6" s="1"/>
  <c r="H98" i="6" s="1"/>
  <c r="G98" i="6" s="1"/>
  <c r="F98" i="6" s="1"/>
  <c r="E98" i="6" s="1"/>
  <c r="D98" i="6" s="1"/>
  <c r="C98" i="6" s="1"/>
  <c r="X97" i="6"/>
  <c r="W97" i="6" s="1"/>
  <c r="V97" i="6" s="1"/>
  <c r="U97" i="6" s="1"/>
  <c r="T97" i="6" s="1"/>
  <c r="S97" i="6" s="1"/>
  <c r="R97" i="6" s="1"/>
  <c r="Q97" i="6" s="1"/>
  <c r="P97" i="6" s="1"/>
  <c r="O97" i="6" s="1"/>
  <c r="N97" i="6" s="1"/>
  <c r="M97" i="6" s="1"/>
  <c r="L97" i="6" s="1"/>
  <c r="K97" i="6" s="1"/>
  <c r="J97" i="6" s="1"/>
  <c r="I97" i="6" s="1"/>
  <c r="X96" i="6"/>
  <c r="W96" i="6" s="1"/>
  <c r="V96" i="6" s="1"/>
  <c r="U96" i="6" s="1"/>
  <c r="T96" i="6" s="1"/>
  <c r="S96" i="6" s="1"/>
  <c r="R96" i="6" s="1"/>
  <c r="Q96" i="6" s="1"/>
  <c r="P96" i="6" s="1"/>
  <c r="O96" i="6" s="1"/>
  <c r="N96" i="6" s="1"/>
  <c r="M96" i="6" s="1"/>
  <c r="L96" i="6" s="1"/>
  <c r="K96" i="6" s="1"/>
  <c r="J96" i="6" s="1"/>
  <c r="I96" i="6" s="1"/>
  <c r="H96" i="6" s="1"/>
  <c r="G96" i="6" s="1"/>
  <c r="F96" i="6" s="1"/>
  <c r="E96" i="6" s="1"/>
  <c r="D96" i="6" s="1"/>
  <c r="C96" i="6" s="1"/>
  <c r="X95" i="6"/>
  <c r="W95" i="6" s="1"/>
  <c r="V95" i="6" s="1"/>
  <c r="U95" i="6" s="1"/>
  <c r="T95" i="6" s="1"/>
  <c r="S95" i="6" s="1"/>
  <c r="R95" i="6" s="1"/>
  <c r="Q95" i="6" s="1"/>
  <c r="P95" i="6" s="1"/>
  <c r="O95" i="6" s="1"/>
  <c r="N95" i="6" s="1"/>
  <c r="M95" i="6" s="1"/>
  <c r="L95" i="6" s="1"/>
  <c r="K95" i="6" s="1"/>
  <c r="J95" i="6" s="1"/>
  <c r="I95" i="6" s="1"/>
  <c r="H95" i="6" s="1"/>
  <c r="G95" i="6" s="1"/>
  <c r="F95" i="6" s="1"/>
  <c r="E95" i="6" s="1"/>
  <c r="D95" i="6" s="1"/>
  <c r="C95" i="6" s="1"/>
  <c r="X94" i="6"/>
  <c r="W94" i="6" s="1"/>
  <c r="V94" i="6" s="1"/>
  <c r="U94" i="6" s="1"/>
  <c r="T94" i="6" s="1"/>
  <c r="S94" i="6" s="1"/>
  <c r="R94" i="6" s="1"/>
  <c r="Q94" i="6" s="1"/>
  <c r="P94" i="6" s="1"/>
  <c r="O94" i="6" s="1"/>
  <c r="N94" i="6" s="1"/>
  <c r="M94" i="6" s="1"/>
  <c r="L94" i="6" s="1"/>
  <c r="K94" i="6" s="1"/>
  <c r="J94" i="6" s="1"/>
  <c r="I94" i="6" s="1"/>
  <c r="H94" i="6" s="1"/>
  <c r="G94" i="6" s="1"/>
  <c r="F94" i="6" s="1"/>
  <c r="E94" i="6" s="1"/>
  <c r="D94" i="6" s="1"/>
  <c r="C94" i="6" s="1"/>
  <c r="X93" i="6"/>
  <c r="W93" i="6" s="1"/>
  <c r="V93" i="6" s="1"/>
  <c r="U93" i="6" s="1"/>
  <c r="T93" i="6" s="1"/>
  <c r="S93" i="6" s="1"/>
  <c r="R93" i="6" s="1"/>
  <c r="Q93" i="6" s="1"/>
  <c r="P93" i="6" s="1"/>
  <c r="O93" i="6" s="1"/>
  <c r="N93" i="6" s="1"/>
  <c r="M93" i="6" s="1"/>
  <c r="L93" i="6" s="1"/>
  <c r="K93" i="6" s="1"/>
  <c r="J93" i="6" s="1"/>
  <c r="I93" i="6" s="1"/>
  <c r="H93" i="6" s="1"/>
  <c r="G93" i="6" s="1"/>
  <c r="F93" i="6" s="1"/>
  <c r="E93" i="6" s="1"/>
  <c r="D93" i="6" s="1"/>
  <c r="C93" i="6" s="1"/>
  <c r="X92" i="6"/>
  <c r="W92" i="6" s="1"/>
  <c r="V92" i="6" s="1"/>
  <c r="U92" i="6" s="1"/>
  <c r="T92" i="6" s="1"/>
  <c r="S92" i="6" s="1"/>
  <c r="R92" i="6" s="1"/>
  <c r="Q92" i="6" s="1"/>
  <c r="P92" i="6" s="1"/>
  <c r="O92" i="6" s="1"/>
  <c r="N92" i="6" s="1"/>
  <c r="M92" i="6" s="1"/>
  <c r="L92" i="6" s="1"/>
  <c r="K92" i="6" s="1"/>
  <c r="J92" i="6" s="1"/>
  <c r="I92" i="6" s="1"/>
  <c r="H92" i="6" s="1"/>
  <c r="G92" i="6" s="1"/>
  <c r="F92" i="6" s="1"/>
  <c r="E92" i="6" s="1"/>
  <c r="D92" i="6" s="1"/>
  <c r="C92" i="6" s="1"/>
  <c r="X91" i="6"/>
  <c r="W91" i="6" s="1"/>
  <c r="V91" i="6" s="1"/>
  <c r="U91" i="6" s="1"/>
  <c r="T91" i="6" s="1"/>
  <c r="S91" i="6" s="1"/>
  <c r="R91" i="6" s="1"/>
  <c r="Q91" i="6" s="1"/>
  <c r="P91" i="6" s="1"/>
  <c r="O91" i="6" s="1"/>
  <c r="N91" i="6" s="1"/>
  <c r="M91" i="6" s="1"/>
  <c r="L91" i="6" s="1"/>
  <c r="K91" i="6" s="1"/>
  <c r="J91" i="6" s="1"/>
  <c r="I91" i="6" s="1"/>
  <c r="H91" i="6" s="1"/>
  <c r="G91" i="6" s="1"/>
  <c r="F91" i="6" s="1"/>
  <c r="E91" i="6" s="1"/>
  <c r="D91" i="6" s="1"/>
  <c r="C91" i="6" s="1"/>
  <c r="X90" i="6"/>
  <c r="W90" i="6" s="1"/>
  <c r="V90" i="6" s="1"/>
  <c r="U90" i="6" s="1"/>
  <c r="T90" i="6" s="1"/>
  <c r="S90" i="6" s="1"/>
  <c r="R90" i="6" s="1"/>
  <c r="Q90" i="6" s="1"/>
  <c r="P90" i="6" s="1"/>
  <c r="O90" i="6" s="1"/>
  <c r="N90" i="6" s="1"/>
  <c r="M90" i="6" s="1"/>
  <c r="L90" i="6" s="1"/>
  <c r="K90" i="6" s="1"/>
  <c r="J90" i="6" s="1"/>
  <c r="I90" i="6" s="1"/>
  <c r="H90" i="6" s="1"/>
  <c r="G90" i="6" s="1"/>
  <c r="F90" i="6" s="1"/>
  <c r="E90" i="6" s="1"/>
  <c r="D90" i="6" s="1"/>
  <c r="C90" i="6" s="1"/>
  <c r="X89" i="6"/>
  <c r="W89" i="6" s="1"/>
  <c r="V89" i="6" s="1"/>
  <c r="U89" i="6" s="1"/>
  <c r="T89" i="6" s="1"/>
  <c r="S89" i="6" s="1"/>
  <c r="R89" i="6" s="1"/>
  <c r="Q89" i="6" s="1"/>
  <c r="P89" i="6" s="1"/>
  <c r="O89" i="6" s="1"/>
  <c r="N89" i="6" s="1"/>
  <c r="M89" i="6" s="1"/>
  <c r="L89" i="6" s="1"/>
  <c r="K89" i="6" s="1"/>
  <c r="J89" i="6" s="1"/>
  <c r="I89" i="6" s="1"/>
  <c r="H89" i="6" s="1"/>
  <c r="G89" i="6" s="1"/>
  <c r="F89" i="6" s="1"/>
  <c r="E89" i="6" s="1"/>
  <c r="D89" i="6" s="1"/>
  <c r="C89" i="6" s="1"/>
  <c r="X88" i="6"/>
  <c r="W88" i="6" s="1"/>
  <c r="V88" i="6" s="1"/>
  <c r="U88" i="6" s="1"/>
  <c r="T88" i="6" s="1"/>
  <c r="S88" i="6" s="1"/>
  <c r="R88" i="6" s="1"/>
  <c r="Q88" i="6" s="1"/>
  <c r="P88" i="6" s="1"/>
  <c r="O88" i="6" s="1"/>
  <c r="N88" i="6" s="1"/>
  <c r="M88" i="6" s="1"/>
  <c r="L88" i="6" s="1"/>
  <c r="K88" i="6" s="1"/>
  <c r="J88" i="6" s="1"/>
  <c r="I88" i="6" s="1"/>
  <c r="H88" i="6" s="1"/>
  <c r="G88" i="6" s="1"/>
  <c r="F88" i="6" s="1"/>
  <c r="E88" i="6" s="1"/>
  <c r="D88" i="6" s="1"/>
  <c r="C88" i="6" s="1"/>
  <c r="X87" i="6"/>
  <c r="W87" i="6" s="1"/>
  <c r="V87" i="6" s="1"/>
  <c r="U87" i="6" s="1"/>
  <c r="T87" i="6" s="1"/>
  <c r="S87" i="6" s="1"/>
  <c r="R87" i="6" s="1"/>
  <c r="Q87" i="6" s="1"/>
  <c r="P87" i="6" s="1"/>
  <c r="O87" i="6" s="1"/>
  <c r="N87" i="6" s="1"/>
  <c r="M87" i="6" s="1"/>
  <c r="L87" i="6" s="1"/>
  <c r="K87" i="6" s="1"/>
  <c r="J87" i="6" s="1"/>
  <c r="I87" i="6" s="1"/>
  <c r="H87" i="6" s="1"/>
  <c r="G87" i="6" s="1"/>
  <c r="F87" i="6" s="1"/>
  <c r="E87" i="6" s="1"/>
  <c r="D87" i="6" s="1"/>
  <c r="C87" i="6" s="1"/>
  <c r="X86" i="6"/>
  <c r="W86" i="6" s="1"/>
  <c r="V86" i="6" s="1"/>
  <c r="U86" i="6" s="1"/>
  <c r="T86" i="6" s="1"/>
  <c r="S86" i="6" s="1"/>
  <c r="R86" i="6" s="1"/>
  <c r="Q86" i="6" s="1"/>
  <c r="P86" i="6" s="1"/>
  <c r="O86" i="6" s="1"/>
  <c r="N86" i="6" s="1"/>
  <c r="M86" i="6" s="1"/>
  <c r="L86" i="6" s="1"/>
  <c r="K86" i="6" s="1"/>
  <c r="J86" i="6" s="1"/>
  <c r="I86" i="6" s="1"/>
  <c r="H86" i="6" s="1"/>
  <c r="G86" i="6" s="1"/>
  <c r="F86" i="6" s="1"/>
  <c r="E86" i="6" s="1"/>
  <c r="D86" i="6" s="1"/>
  <c r="C86" i="6" s="1"/>
  <c r="X85" i="6"/>
  <c r="W85" i="6" s="1"/>
  <c r="V85" i="6" s="1"/>
  <c r="U85" i="6" s="1"/>
  <c r="T85" i="6" s="1"/>
  <c r="S85" i="6" s="1"/>
  <c r="R85" i="6" s="1"/>
  <c r="Q85" i="6" s="1"/>
  <c r="P85" i="6" s="1"/>
  <c r="O85" i="6" s="1"/>
  <c r="N85" i="6" s="1"/>
  <c r="M85" i="6" s="1"/>
  <c r="L85" i="6" s="1"/>
  <c r="K85" i="6" s="1"/>
  <c r="J85" i="6" s="1"/>
  <c r="I85" i="6" s="1"/>
  <c r="H85" i="6" s="1"/>
  <c r="G85" i="6" s="1"/>
  <c r="F85" i="6" s="1"/>
  <c r="E85" i="6" s="1"/>
  <c r="D85" i="6" s="1"/>
  <c r="C85" i="6" s="1"/>
  <c r="X84" i="6"/>
  <c r="W84" i="6" s="1"/>
  <c r="V84" i="6" s="1"/>
  <c r="U84" i="6" s="1"/>
  <c r="T84" i="6" s="1"/>
  <c r="S84" i="6" s="1"/>
  <c r="R84" i="6" s="1"/>
  <c r="Q84" i="6" s="1"/>
  <c r="P84" i="6" s="1"/>
  <c r="O84" i="6" s="1"/>
  <c r="N84" i="6" s="1"/>
  <c r="M84" i="6" s="1"/>
  <c r="L84" i="6" s="1"/>
  <c r="K84" i="6" s="1"/>
  <c r="J84" i="6" s="1"/>
  <c r="I84" i="6" s="1"/>
  <c r="H84" i="6" s="1"/>
  <c r="G84" i="6" s="1"/>
  <c r="F84" i="6" s="1"/>
  <c r="E84" i="6" s="1"/>
  <c r="D84" i="6" s="1"/>
  <c r="C84" i="6" s="1"/>
  <c r="X83" i="6"/>
  <c r="W83" i="6" s="1"/>
  <c r="V83" i="6" s="1"/>
  <c r="U83" i="6" s="1"/>
  <c r="T83" i="6" s="1"/>
  <c r="S83" i="6" s="1"/>
  <c r="R83" i="6" s="1"/>
  <c r="Q83" i="6" s="1"/>
  <c r="P83" i="6" s="1"/>
  <c r="O83" i="6" s="1"/>
  <c r="N83" i="6" s="1"/>
  <c r="M83" i="6" s="1"/>
  <c r="L83" i="6" s="1"/>
  <c r="K83" i="6" s="1"/>
  <c r="J83" i="6" s="1"/>
  <c r="I83" i="6" s="1"/>
  <c r="H83" i="6" s="1"/>
  <c r="G83" i="6" s="1"/>
  <c r="F83" i="6" s="1"/>
  <c r="E83" i="6" s="1"/>
  <c r="D83" i="6" s="1"/>
  <c r="C83" i="6" s="1"/>
  <c r="X82" i="6"/>
  <c r="W82" i="6" s="1"/>
  <c r="V82" i="6" s="1"/>
  <c r="U82" i="6" s="1"/>
  <c r="T82" i="6" s="1"/>
  <c r="S82" i="6" s="1"/>
  <c r="R82" i="6" s="1"/>
  <c r="Q82" i="6" s="1"/>
  <c r="P82" i="6" s="1"/>
  <c r="O82" i="6" s="1"/>
  <c r="N82" i="6" s="1"/>
  <c r="M82" i="6" s="1"/>
  <c r="L82" i="6" s="1"/>
  <c r="K82" i="6" s="1"/>
  <c r="J82" i="6" s="1"/>
  <c r="I82" i="6" s="1"/>
  <c r="H82" i="6" s="1"/>
  <c r="G82" i="6" s="1"/>
  <c r="F82" i="6" s="1"/>
  <c r="E82" i="6" s="1"/>
  <c r="D82" i="6" s="1"/>
  <c r="C82" i="6" s="1"/>
  <c r="X81" i="6"/>
  <c r="W81" i="6" s="1"/>
  <c r="V81" i="6" s="1"/>
  <c r="U81" i="6" s="1"/>
  <c r="T81" i="6" s="1"/>
  <c r="S81" i="6" s="1"/>
  <c r="R81" i="6" s="1"/>
  <c r="Q81" i="6" s="1"/>
  <c r="P81" i="6" s="1"/>
  <c r="O81" i="6" s="1"/>
  <c r="N81" i="6" s="1"/>
  <c r="M81" i="6" s="1"/>
  <c r="L81" i="6" s="1"/>
  <c r="K81" i="6" s="1"/>
  <c r="J81" i="6" s="1"/>
  <c r="I81" i="6" s="1"/>
  <c r="H81" i="6" s="1"/>
  <c r="G81" i="6" s="1"/>
  <c r="F81" i="6" s="1"/>
  <c r="E81" i="6" s="1"/>
  <c r="D81" i="6" s="1"/>
  <c r="C81" i="6" s="1"/>
  <c r="X80" i="6"/>
  <c r="W80" i="6" s="1"/>
  <c r="V80" i="6" s="1"/>
  <c r="U80" i="6" s="1"/>
  <c r="T80" i="6" s="1"/>
  <c r="S80" i="6" s="1"/>
  <c r="R80" i="6" s="1"/>
  <c r="Q80" i="6" s="1"/>
  <c r="P80" i="6" s="1"/>
  <c r="O80" i="6" s="1"/>
  <c r="N80" i="6" s="1"/>
  <c r="M80" i="6" s="1"/>
  <c r="L80" i="6" s="1"/>
  <c r="K80" i="6" s="1"/>
  <c r="J80" i="6" s="1"/>
  <c r="I80" i="6" s="1"/>
  <c r="H80" i="6" s="1"/>
  <c r="G80" i="6" s="1"/>
  <c r="F80" i="6" s="1"/>
  <c r="E80" i="6" s="1"/>
  <c r="D80" i="6" s="1"/>
  <c r="C80" i="6" s="1"/>
  <c r="X79" i="6"/>
  <c r="W79" i="6" s="1"/>
  <c r="V79" i="6" s="1"/>
  <c r="U79" i="6" s="1"/>
  <c r="T79" i="6" s="1"/>
  <c r="S79" i="6" s="1"/>
  <c r="R79" i="6" s="1"/>
  <c r="Q79" i="6" s="1"/>
  <c r="P79" i="6" s="1"/>
  <c r="O79" i="6" s="1"/>
  <c r="N79" i="6" s="1"/>
  <c r="M79" i="6" s="1"/>
  <c r="L79" i="6" s="1"/>
  <c r="K79" i="6" s="1"/>
  <c r="J79" i="6" s="1"/>
  <c r="I79" i="6" s="1"/>
  <c r="H79" i="6" s="1"/>
  <c r="G79" i="6" s="1"/>
  <c r="F79" i="6" s="1"/>
  <c r="E79" i="6" s="1"/>
  <c r="D79" i="6" s="1"/>
  <c r="C79" i="6" s="1"/>
  <c r="X78" i="6"/>
  <c r="W78" i="6" s="1"/>
  <c r="V78" i="6" s="1"/>
  <c r="U78" i="6" s="1"/>
  <c r="T78" i="6" s="1"/>
  <c r="S78" i="6" s="1"/>
  <c r="R78" i="6" s="1"/>
  <c r="Q78" i="6" s="1"/>
  <c r="P78" i="6" s="1"/>
  <c r="O78" i="6" s="1"/>
  <c r="N78" i="6" s="1"/>
  <c r="M78" i="6" s="1"/>
  <c r="L78" i="6" s="1"/>
  <c r="K78" i="6" s="1"/>
  <c r="J78" i="6" s="1"/>
  <c r="I78" i="6" s="1"/>
  <c r="H78" i="6" s="1"/>
  <c r="G78" i="6" s="1"/>
  <c r="F78" i="6" s="1"/>
  <c r="E78" i="6" s="1"/>
  <c r="D78" i="6" s="1"/>
  <c r="C78" i="6" s="1"/>
  <c r="X77" i="6"/>
  <c r="W77" i="6" s="1"/>
  <c r="V77" i="6" s="1"/>
  <c r="U77" i="6" s="1"/>
  <c r="T77" i="6" s="1"/>
  <c r="S77" i="6" s="1"/>
  <c r="R77" i="6" s="1"/>
  <c r="Q77" i="6" s="1"/>
  <c r="P77" i="6" s="1"/>
  <c r="O77" i="6" s="1"/>
  <c r="N77" i="6" s="1"/>
  <c r="M77" i="6" s="1"/>
  <c r="L77" i="6" s="1"/>
  <c r="K77" i="6" s="1"/>
  <c r="J77" i="6" s="1"/>
  <c r="I77" i="6" s="1"/>
  <c r="H77" i="6" s="1"/>
  <c r="G77" i="6" s="1"/>
  <c r="F77" i="6" s="1"/>
  <c r="E77" i="6" s="1"/>
  <c r="D77" i="6" s="1"/>
  <c r="C77" i="6" s="1"/>
  <c r="X76" i="6"/>
  <c r="W76" i="6" s="1"/>
  <c r="V76" i="6" s="1"/>
  <c r="U76" i="6" s="1"/>
  <c r="T76" i="6" s="1"/>
  <c r="S76" i="6" s="1"/>
  <c r="R76" i="6" s="1"/>
  <c r="Q76" i="6" s="1"/>
  <c r="P76" i="6" s="1"/>
  <c r="O76" i="6" s="1"/>
  <c r="N76" i="6" s="1"/>
  <c r="M76" i="6" s="1"/>
  <c r="L76" i="6" s="1"/>
  <c r="K76" i="6" s="1"/>
  <c r="J76" i="6" s="1"/>
  <c r="I76" i="6" s="1"/>
  <c r="H76" i="6" s="1"/>
  <c r="G76" i="6" s="1"/>
  <c r="F76" i="6" s="1"/>
  <c r="E76" i="6" s="1"/>
  <c r="D76" i="6" s="1"/>
  <c r="C76" i="6" s="1"/>
  <c r="X75" i="6"/>
  <c r="W75" i="6" s="1"/>
  <c r="V75" i="6" s="1"/>
  <c r="U75" i="6" s="1"/>
  <c r="T75" i="6" s="1"/>
  <c r="S75" i="6" s="1"/>
  <c r="R75" i="6" s="1"/>
  <c r="Q75" i="6" s="1"/>
  <c r="P75" i="6" s="1"/>
  <c r="O75" i="6" s="1"/>
  <c r="N75" i="6" s="1"/>
  <c r="M75" i="6" s="1"/>
  <c r="L75" i="6" s="1"/>
  <c r="K75" i="6" s="1"/>
  <c r="J75" i="6" s="1"/>
  <c r="I75" i="6" s="1"/>
  <c r="H75" i="6" s="1"/>
  <c r="G75" i="6" s="1"/>
  <c r="F75" i="6" s="1"/>
  <c r="E75" i="6" s="1"/>
  <c r="D75" i="6" s="1"/>
  <c r="C75" i="6" s="1"/>
  <c r="X74" i="6"/>
  <c r="W74" i="6" s="1"/>
  <c r="V74" i="6" s="1"/>
  <c r="U74" i="6" s="1"/>
  <c r="T74" i="6" s="1"/>
  <c r="S74" i="6" s="1"/>
  <c r="R74" i="6" s="1"/>
  <c r="Q74" i="6" s="1"/>
  <c r="P74" i="6" s="1"/>
  <c r="O74" i="6" s="1"/>
  <c r="N74" i="6" s="1"/>
  <c r="M74" i="6" s="1"/>
  <c r="L74" i="6" s="1"/>
  <c r="K74" i="6" s="1"/>
  <c r="J74" i="6" s="1"/>
  <c r="I74" i="6" s="1"/>
  <c r="H74" i="6" s="1"/>
  <c r="G74" i="6" s="1"/>
  <c r="F74" i="6" s="1"/>
  <c r="E74" i="6" s="1"/>
  <c r="D74" i="6" s="1"/>
  <c r="C74" i="6" s="1"/>
  <c r="X73" i="6"/>
  <c r="W73" i="6" s="1"/>
  <c r="V73" i="6" s="1"/>
  <c r="U73" i="6" s="1"/>
  <c r="T73" i="6" s="1"/>
  <c r="S73" i="6" s="1"/>
  <c r="R73" i="6" s="1"/>
  <c r="Q73" i="6" s="1"/>
  <c r="P73" i="6" s="1"/>
  <c r="O73" i="6" s="1"/>
  <c r="N73" i="6" s="1"/>
  <c r="M73" i="6" s="1"/>
  <c r="L73" i="6" s="1"/>
  <c r="K73" i="6" s="1"/>
  <c r="J73" i="6" s="1"/>
  <c r="I73" i="6" s="1"/>
  <c r="H73" i="6" s="1"/>
  <c r="G73" i="6" s="1"/>
  <c r="F73" i="6" s="1"/>
  <c r="E73" i="6" s="1"/>
  <c r="D73" i="6" s="1"/>
  <c r="C73" i="6" s="1"/>
  <c r="X72" i="6"/>
  <c r="W72" i="6" s="1"/>
  <c r="V72" i="6" s="1"/>
  <c r="U72" i="6" s="1"/>
  <c r="T72" i="6" s="1"/>
  <c r="S72" i="6" s="1"/>
  <c r="R72" i="6" s="1"/>
  <c r="Q72" i="6" s="1"/>
  <c r="P72" i="6" s="1"/>
  <c r="O72" i="6" s="1"/>
  <c r="N72" i="6" s="1"/>
  <c r="M72" i="6" s="1"/>
  <c r="L72" i="6" s="1"/>
  <c r="K72" i="6" s="1"/>
  <c r="J72" i="6" s="1"/>
  <c r="I72" i="6" s="1"/>
  <c r="H72" i="6" s="1"/>
  <c r="G72" i="6" s="1"/>
  <c r="F72" i="6" s="1"/>
  <c r="E72" i="6" s="1"/>
  <c r="D72" i="6" s="1"/>
  <c r="C72" i="6" s="1"/>
  <c r="X71" i="6"/>
  <c r="W71" i="6" s="1"/>
  <c r="V71" i="6" s="1"/>
  <c r="U71" i="6" s="1"/>
  <c r="T71" i="6" s="1"/>
  <c r="S71" i="6" s="1"/>
  <c r="R71" i="6" s="1"/>
  <c r="Q71" i="6" s="1"/>
  <c r="P71" i="6" s="1"/>
  <c r="O71" i="6" s="1"/>
  <c r="N71" i="6" s="1"/>
  <c r="M71" i="6" s="1"/>
  <c r="L71" i="6" s="1"/>
  <c r="K71" i="6" s="1"/>
  <c r="J71" i="6" s="1"/>
  <c r="I71" i="6" s="1"/>
  <c r="H71" i="6" s="1"/>
  <c r="G71" i="6" s="1"/>
  <c r="F71" i="6" s="1"/>
  <c r="E71" i="6" s="1"/>
  <c r="D71" i="6" s="1"/>
  <c r="C71" i="6" s="1"/>
  <c r="X70" i="6"/>
  <c r="W70" i="6" s="1"/>
  <c r="V70" i="6" s="1"/>
  <c r="U70" i="6" s="1"/>
  <c r="T70" i="6" s="1"/>
  <c r="S70" i="6" s="1"/>
  <c r="R70" i="6" s="1"/>
  <c r="Q70" i="6" s="1"/>
  <c r="P70" i="6" s="1"/>
  <c r="O70" i="6" s="1"/>
  <c r="N70" i="6" s="1"/>
  <c r="M70" i="6" s="1"/>
  <c r="L70" i="6" s="1"/>
  <c r="K70" i="6" s="1"/>
  <c r="J70" i="6" s="1"/>
  <c r="I70" i="6" s="1"/>
  <c r="H70" i="6" s="1"/>
  <c r="G70" i="6" s="1"/>
  <c r="F70" i="6" s="1"/>
  <c r="E70" i="6" s="1"/>
  <c r="D70" i="6" s="1"/>
  <c r="C70" i="6" s="1"/>
  <c r="X69" i="6"/>
  <c r="W69" i="6" s="1"/>
  <c r="V69" i="6" s="1"/>
  <c r="U69" i="6" s="1"/>
  <c r="T69" i="6" s="1"/>
  <c r="S69" i="6" s="1"/>
  <c r="R69" i="6" s="1"/>
  <c r="Q69" i="6" s="1"/>
  <c r="P69" i="6" s="1"/>
  <c r="O69" i="6" s="1"/>
  <c r="N69" i="6" s="1"/>
  <c r="M69" i="6" s="1"/>
  <c r="L69" i="6" s="1"/>
  <c r="K69" i="6" s="1"/>
  <c r="J69" i="6" s="1"/>
  <c r="I69" i="6" s="1"/>
  <c r="H69" i="6" s="1"/>
  <c r="G69" i="6" s="1"/>
  <c r="F69" i="6" s="1"/>
  <c r="E69" i="6" s="1"/>
  <c r="D69" i="6" s="1"/>
  <c r="C69" i="6" s="1"/>
  <c r="X68" i="6"/>
  <c r="W68" i="6" s="1"/>
  <c r="V68" i="6" s="1"/>
  <c r="U68" i="6" s="1"/>
  <c r="T68" i="6" s="1"/>
  <c r="S68" i="6" s="1"/>
  <c r="R68" i="6" s="1"/>
  <c r="Q68" i="6" s="1"/>
  <c r="P68" i="6" s="1"/>
  <c r="O68" i="6" s="1"/>
  <c r="N68" i="6" s="1"/>
  <c r="M68" i="6" s="1"/>
  <c r="L68" i="6" s="1"/>
  <c r="K68" i="6" s="1"/>
  <c r="J68" i="6" s="1"/>
  <c r="I68" i="6" s="1"/>
  <c r="H68" i="6" s="1"/>
  <c r="G68" i="6" s="1"/>
  <c r="F68" i="6" s="1"/>
  <c r="E68" i="6" s="1"/>
  <c r="D68" i="6" s="1"/>
  <c r="C68" i="6" s="1"/>
  <c r="X67" i="6"/>
  <c r="W67" i="6" s="1"/>
  <c r="V67" i="6" s="1"/>
  <c r="U67" i="6" s="1"/>
  <c r="T67" i="6" s="1"/>
  <c r="S67" i="6" s="1"/>
  <c r="R67" i="6" s="1"/>
  <c r="Q67" i="6" s="1"/>
  <c r="P67" i="6" s="1"/>
  <c r="O67" i="6" s="1"/>
  <c r="N67" i="6" s="1"/>
  <c r="M67" i="6" s="1"/>
  <c r="L67" i="6" s="1"/>
  <c r="K67" i="6" s="1"/>
  <c r="J67" i="6" s="1"/>
  <c r="I67" i="6" s="1"/>
  <c r="H67" i="6" s="1"/>
  <c r="G67" i="6" s="1"/>
  <c r="F67" i="6" s="1"/>
  <c r="E67" i="6" s="1"/>
  <c r="D67" i="6" s="1"/>
  <c r="C67" i="6" s="1"/>
  <c r="X66" i="6"/>
  <c r="W66" i="6" s="1"/>
  <c r="V66" i="6" s="1"/>
  <c r="U66" i="6" s="1"/>
  <c r="T66" i="6" s="1"/>
  <c r="S66" i="6" s="1"/>
  <c r="R66" i="6" s="1"/>
  <c r="Q66" i="6" s="1"/>
  <c r="P66" i="6" s="1"/>
  <c r="O66" i="6" s="1"/>
  <c r="N66" i="6" s="1"/>
  <c r="M66" i="6" s="1"/>
  <c r="L66" i="6" s="1"/>
  <c r="K66" i="6" s="1"/>
  <c r="J66" i="6" s="1"/>
  <c r="I66" i="6" s="1"/>
  <c r="H66" i="6" s="1"/>
  <c r="G66" i="6" s="1"/>
  <c r="F66" i="6" s="1"/>
  <c r="E66" i="6" s="1"/>
  <c r="D66" i="6" s="1"/>
  <c r="C66" i="6" s="1"/>
  <c r="X65" i="6"/>
  <c r="W65" i="6" s="1"/>
  <c r="V65" i="6" s="1"/>
  <c r="U65" i="6" s="1"/>
  <c r="T65" i="6" s="1"/>
  <c r="S65" i="6" s="1"/>
  <c r="R65" i="6" s="1"/>
  <c r="Q65" i="6" s="1"/>
  <c r="P65" i="6" s="1"/>
  <c r="O65" i="6" s="1"/>
  <c r="N65" i="6" s="1"/>
  <c r="M65" i="6" s="1"/>
  <c r="L65" i="6" s="1"/>
  <c r="K65" i="6" s="1"/>
  <c r="J65" i="6" s="1"/>
  <c r="I65" i="6" s="1"/>
  <c r="H65" i="6" s="1"/>
  <c r="G65" i="6" s="1"/>
  <c r="F65" i="6" s="1"/>
  <c r="E65" i="6" s="1"/>
  <c r="D65" i="6" s="1"/>
  <c r="C65" i="6" s="1"/>
  <c r="X64" i="6"/>
  <c r="W64" i="6" s="1"/>
  <c r="V64" i="6" s="1"/>
  <c r="U64" i="6" s="1"/>
  <c r="T64" i="6" s="1"/>
  <c r="S64" i="6" s="1"/>
  <c r="R64" i="6" s="1"/>
  <c r="Q64" i="6" s="1"/>
  <c r="P64" i="6" s="1"/>
  <c r="O64" i="6" s="1"/>
  <c r="N64" i="6" s="1"/>
  <c r="M64" i="6" s="1"/>
  <c r="L64" i="6" s="1"/>
  <c r="K64" i="6" s="1"/>
  <c r="J64" i="6" s="1"/>
  <c r="I64" i="6" s="1"/>
  <c r="H64" i="6" s="1"/>
  <c r="G64" i="6" s="1"/>
  <c r="F64" i="6" s="1"/>
  <c r="E64" i="6" s="1"/>
  <c r="D64" i="6" s="1"/>
  <c r="C64" i="6" s="1"/>
  <c r="X63" i="6"/>
  <c r="W63" i="6" s="1"/>
  <c r="V63" i="6" s="1"/>
  <c r="U63" i="6" s="1"/>
  <c r="T63" i="6" s="1"/>
  <c r="S63" i="6" s="1"/>
  <c r="R63" i="6" s="1"/>
  <c r="Q63" i="6" s="1"/>
  <c r="P63" i="6" s="1"/>
  <c r="O63" i="6" s="1"/>
  <c r="N63" i="6" s="1"/>
  <c r="M63" i="6" s="1"/>
  <c r="L63" i="6" s="1"/>
  <c r="K63" i="6" s="1"/>
  <c r="J63" i="6" s="1"/>
  <c r="I63" i="6" s="1"/>
  <c r="H63" i="6" s="1"/>
  <c r="G63" i="6" s="1"/>
  <c r="F63" i="6" s="1"/>
  <c r="E63" i="6" s="1"/>
  <c r="D63" i="6" s="1"/>
  <c r="C63" i="6" s="1"/>
  <c r="X62" i="6"/>
  <c r="W62" i="6" s="1"/>
  <c r="V62" i="6" s="1"/>
  <c r="U62" i="6" s="1"/>
  <c r="T62" i="6" s="1"/>
  <c r="S62" i="6" s="1"/>
  <c r="R62" i="6" s="1"/>
  <c r="Q62" i="6" s="1"/>
  <c r="P62" i="6" s="1"/>
  <c r="O62" i="6" s="1"/>
  <c r="N62" i="6" s="1"/>
  <c r="M62" i="6" s="1"/>
  <c r="L62" i="6" s="1"/>
  <c r="K62" i="6" s="1"/>
  <c r="J62" i="6" s="1"/>
  <c r="I62" i="6" s="1"/>
  <c r="H62" i="6" s="1"/>
  <c r="G62" i="6" s="1"/>
  <c r="F62" i="6" s="1"/>
  <c r="E62" i="6" s="1"/>
  <c r="D62" i="6" s="1"/>
  <c r="C62" i="6" s="1"/>
  <c r="X61" i="6"/>
  <c r="W61" i="6" s="1"/>
  <c r="V61" i="6" s="1"/>
  <c r="U61" i="6" s="1"/>
  <c r="T61" i="6" s="1"/>
  <c r="S61" i="6" s="1"/>
  <c r="R61" i="6" s="1"/>
  <c r="Q61" i="6" s="1"/>
  <c r="P61" i="6" s="1"/>
  <c r="O61" i="6" s="1"/>
  <c r="N61" i="6" s="1"/>
  <c r="M61" i="6" s="1"/>
  <c r="L61" i="6" s="1"/>
  <c r="K61" i="6" s="1"/>
  <c r="J61" i="6" s="1"/>
  <c r="I61" i="6" s="1"/>
  <c r="H61" i="6" s="1"/>
  <c r="G61" i="6" s="1"/>
  <c r="F61" i="6" s="1"/>
  <c r="E61" i="6" s="1"/>
  <c r="D61" i="6" s="1"/>
  <c r="C61" i="6" s="1"/>
  <c r="X60" i="6"/>
  <c r="W60" i="6" s="1"/>
  <c r="V60" i="6" s="1"/>
  <c r="U60" i="6" s="1"/>
  <c r="T60" i="6" s="1"/>
  <c r="S60" i="6" s="1"/>
  <c r="R60" i="6" s="1"/>
  <c r="Q60" i="6" s="1"/>
  <c r="P60" i="6" s="1"/>
  <c r="O60" i="6" s="1"/>
  <c r="N60" i="6" s="1"/>
  <c r="M60" i="6" s="1"/>
  <c r="L60" i="6" s="1"/>
  <c r="K60" i="6" s="1"/>
  <c r="J60" i="6" s="1"/>
  <c r="I60" i="6" s="1"/>
  <c r="H60" i="6" s="1"/>
  <c r="G60" i="6" s="1"/>
  <c r="F60" i="6" s="1"/>
  <c r="E60" i="6" s="1"/>
  <c r="D60" i="6" s="1"/>
  <c r="C60" i="6" s="1"/>
  <c r="X59" i="6"/>
  <c r="W59" i="6" s="1"/>
  <c r="V59" i="6" s="1"/>
  <c r="U59" i="6" s="1"/>
  <c r="T59" i="6" s="1"/>
  <c r="S59" i="6" s="1"/>
  <c r="R59" i="6" s="1"/>
  <c r="Q59" i="6" s="1"/>
  <c r="P59" i="6" s="1"/>
  <c r="O59" i="6" s="1"/>
  <c r="N59" i="6" s="1"/>
  <c r="M59" i="6" s="1"/>
  <c r="L59" i="6" s="1"/>
  <c r="K59" i="6" s="1"/>
  <c r="J59" i="6" s="1"/>
  <c r="I59" i="6" s="1"/>
  <c r="H59" i="6" s="1"/>
  <c r="G59" i="6" s="1"/>
  <c r="F59" i="6" s="1"/>
  <c r="E59" i="6" s="1"/>
  <c r="D59" i="6" s="1"/>
  <c r="C59" i="6" s="1"/>
  <c r="X58" i="6"/>
  <c r="W58" i="6" s="1"/>
  <c r="V58" i="6" s="1"/>
  <c r="U58" i="6" s="1"/>
  <c r="T58" i="6" s="1"/>
  <c r="S58" i="6" s="1"/>
  <c r="R58" i="6" s="1"/>
  <c r="Q58" i="6" s="1"/>
  <c r="P58" i="6" s="1"/>
  <c r="O58" i="6" s="1"/>
  <c r="N58" i="6" s="1"/>
  <c r="M58" i="6" s="1"/>
  <c r="L58" i="6" s="1"/>
  <c r="K58" i="6" s="1"/>
  <c r="J58" i="6" s="1"/>
  <c r="I58" i="6" s="1"/>
  <c r="H58" i="6" s="1"/>
  <c r="G58" i="6" s="1"/>
  <c r="F58" i="6" s="1"/>
  <c r="E58" i="6" s="1"/>
  <c r="D58" i="6" s="1"/>
  <c r="C58" i="6" s="1"/>
  <c r="X57" i="6"/>
  <c r="W57" i="6" s="1"/>
  <c r="V57" i="6" s="1"/>
  <c r="U57" i="6" s="1"/>
  <c r="T57" i="6" s="1"/>
  <c r="S57" i="6" s="1"/>
  <c r="R57" i="6" s="1"/>
  <c r="Q57" i="6" s="1"/>
  <c r="P57" i="6" s="1"/>
  <c r="O57" i="6" s="1"/>
  <c r="N57" i="6" s="1"/>
  <c r="M57" i="6" s="1"/>
  <c r="L57" i="6" s="1"/>
  <c r="K57" i="6" s="1"/>
  <c r="J57" i="6" s="1"/>
  <c r="I57" i="6" s="1"/>
  <c r="H57" i="6" s="1"/>
  <c r="G57" i="6" s="1"/>
  <c r="F57" i="6" s="1"/>
  <c r="E57" i="6" s="1"/>
  <c r="D57" i="6" s="1"/>
  <c r="C57" i="6" s="1"/>
  <c r="X56" i="6"/>
  <c r="W56" i="6" s="1"/>
  <c r="V56" i="6" s="1"/>
  <c r="U56" i="6" s="1"/>
  <c r="T56" i="6" s="1"/>
  <c r="S56" i="6" s="1"/>
  <c r="R56" i="6" s="1"/>
  <c r="Q56" i="6" s="1"/>
  <c r="P56" i="6" s="1"/>
  <c r="O56" i="6" s="1"/>
  <c r="N56" i="6" s="1"/>
  <c r="M56" i="6" s="1"/>
  <c r="L56" i="6" s="1"/>
  <c r="K56" i="6" s="1"/>
  <c r="J56" i="6" s="1"/>
  <c r="I56" i="6" s="1"/>
  <c r="H56" i="6" s="1"/>
  <c r="G56" i="6" s="1"/>
  <c r="F56" i="6" s="1"/>
  <c r="E56" i="6" s="1"/>
  <c r="D56" i="6" s="1"/>
  <c r="C56" i="6" s="1"/>
  <c r="X55" i="6"/>
  <c r="W55" i="6" s="1"/>
  <c r="V55" i="6" s="1"/>
  <c r="U55" i="6" s="1"/>
  <c r="T55" i="6" s="1"/>
  <c r="S55" i="6" s="1"/>
  <c r="R55" i="6" s="1"/>
  <c r="Q55" i="6" s="1"/>
  <c r="P55" i="6" s="1"/>
  <c r="O55" i="6" s="1"/>
  <c r="N55" i="6" s="1"/>
  <c r="M55" i="6" s="1"/>
  <c r="L55" i="6" s="1"/>
  <c r="K55" i="6" s="1"/>
  <c r="J55" i="6" s="1"/>
  <c r="I55" i="6" s="1"/>
  <c r="H55" i="6" s="1"/>
  <c r="G55" i="6" s="1"/>
  <c r="F55" i="6" s="1"/>
  <c r="E55" i="6" s="1"/>
  <c r="D55" i="6" s="1"/>
  <c r="C55" i="6" s="1"/>
  <c r="X54" i="6"/>
  <c r="W54" i="6" s="1"/>
  <c r="V54" i="6" s="1"/>
  <c r="U54" i="6" s="1"/>
  <c r="T54" i="6" s="1"/>
  <c r="S54" i="6" s="1"/>
  <c r="R54" i="6" s="1"/>
  <c r="Q54" i="6" s="1"/>
  <c r="P54" i="6" s="1"/>
  <c r="O54" i="6" s="1"/>
  <c r="N54" i="6" s="1"/>
  <c r="M54" i="6" s="1"/>
  <c r="L54" i="6" s="1"/>
  <c r="K54" i="6" s="1"/>
  <c r="J54" i="6" s="1"/>
  <c r="I54" i="6" s="1"/>
  <c r="H54" i="6" s="1"/>
  <c r="G54" i="6" s="1"/>
  <c r="F54" i="6" s="1"/>
  <c r="E54" i="6" s="1"/>
  <c r="D54" i="6" s="1"/>
  <c r="C54" i="6" s="1"/>
  <c r="X53" i="6"/>
  <c r="W53" i="6" s="1"/>
  <c r="V53" i="6" s="1"/>
  <c r="U53" i="6" s="1"/>
  <c r="T53" i="6" s="1"/>
  <c r="S53" i="6" s="1"/>
  <c r="R53" i="6" s="1"/>
  <c r="Q53" i="6" s="1"/>
  <c r="P53" i="6" s="1"/>
  <c r="O53" i="6" s="1"/>
  <c r="N53" i="6" s="1"/>
  <c r="M53" i="6" s="1"/>
  <c r="L53" i="6" s="1"/>
  <c r="K53" i="6" s="1"/>
  <c r="J53" i="6" s="1"/>
  <c r="I53" i="6" s="1"/>
  <c r="H53" i="6" s="1"/>
  <c r="G53" i="6" s="1"/>
  <c r="F53" i="6" s="1"/>
  <c r="E53" i="6" s="1"/>
  <c r="D53" i="6" s="1"/>
  <c r="C53" i="6" s="1"/>
  <c r="X52" i="6"/>
  <c r="W52" i="6" s="1"/>
  <c r="V52" i="6" s="1"/>
  <c r="U52" i="6" s="1"/>
  <c r="T52" i="6" s="1"/>
  <c r="S52" i="6" s="1"/>
  <c r="R52" i="6" s="1"/>
  <c r="Q52" i="6" s="1"/>
  <c r="P52" i="6" s="1"/>
  <c r="O52" i="6" s="1"/>
  <c r="N52" i="6" s="1"/>
  <c r="M52" i="6" s="1"/>
  <c r="L52" i="6" s="1"/>
  <c r="K52" i="6" s="1"/>
  <c r="J52" i="6" s="1"/>
  <c r="I52" i="6" s="1"/>
  <c r="H52" i="6" s="1"/>
  <c r="G52" i="6" s="1"/>
  <c r="F52" i="6" s="1"/>
  <c r="E52" i="6" s="1"/>
  <c r="D52" i="6" s="1"/>
  <c r="C52" i="6" s="1"/>
  <c r="X51" i="6"/>
  <c r="W51" i="6" s="1"/>
  <c r="V51" i="6" s="1"/>
  <c r="U51" i="6" s="1"/>
  <c r="T51" i="6" s="1"/>
  <c r="S51" i="6" s="1"/>
  <c r="R51" i="6" s="1"/>
  <c r="Q51" i="6" s="1"/>
  <c r="P51" i="6" s="1"/>
  <c r="O51" i="6" s="1"/>
  <c r="N51" i="6" s="1"/>
  <c r="M51" i="6" s="1"/>
  <c r="L51" i="6" s="1"/>
  <c r="K51" i="6" s="1"/>
  <c r="J51" i="6" s="1"/>
  <c r="I51" i="6" s="1"/>
  <c r="H51" i="6" s="1"/>
  <c r="G51" i="6" s="1"/>
  <c r="F51" i="6" s="1"/>
  <c r="E51" i="6" s="1"/>
  <c r="D51" i="6" s="1"/>
  <c r="C51" i="6" s="1"/>
  <c r="X50" i="6"/>
  <c r="W50" i="6" s="1"/>
  <c r="V50" i="6" s="1"/>
  <c r="U50" i="6" s="1"/>
  <c r="T50" i="6" s="1"/>
  <c r="S50" i="6" s="1"/>
  <c r="R50" i="6" s="1"/>
  <c r="Q50" i="6" s="1"/>
  <c r="P50" i="6" s="1"/>
  <c r="O50" i="6" s="1"/>
  <c r="N50" i="6" s="1"/>
  <c r="M50" i="6" s="1"/>
  <c r="L50" i="6" s="1"/>
  <c r="K50" i="6" s="1"/>
  <c r="J50" i="6" s="1"/>
  <c r="I50" i="6" s="1"/>
  <c r="H50" i="6" s="1"/>
  <c r="G50" i="6" s="1"/>
  <c r="F50" i="6" s="1"/>
  <c r="E50" i="6" s="1"/>
  <c r="D50" i="6" s="1"/>
  <c r="C50" i="6" s="1"/>
  <c r="X49" i="6"/>
  <c r="W49" i="6" s="1"/>
  <c r="V49" i="6" s="1"/>
  <c r="U49" i="6" s="1"/>
  <c r="T49" i="6" s="1"/>
  <c r="S49" i="6" s="1"/>
  <c r="R49" i="6" s="1"/>
  <c r="Q49" i="6" s="1"/>
  <c r="P49" i="6" s="1"/>
  <c r="O49" i="6" s="1"/>
  <c r="N49" i="6" s="1"/>
  <c r="M49" i="6" s="1"/>
  <c r="L49" i="6" s="1"/>
  <c r="K49" i="6" s="1"/>
  <c r="J49" i="6" s="1"/>
  <c r="I49" i="6" s="1"/>
  <c r="H49" i="6" s="1"/>
  <c r="G49" i="6" s="1"/>
  <c r="F49" i="6" s="1"/>
  <c r="E49" i="6" s="1"/>
  <c r="D49" i="6" s="1"/>
  <c r="C49" i="6" s="1"/>
  <c r="X48" i="6"/>
  <c r="W48" i="6" s="1"/>
  <c r="V48" i="6" s="1"/>
  <c r="U48" i="6" s="1"/>
  <c r="T48" i="6" s="1"/>
  <c r="S48" i="6" s="1"/>
  <c r="R48" i="6" s="1"/>
  <c r="Q48" i="6" s="1"/>
  <c r="P48" i="6" s="1"/>
  <c r="O48" i="6" s="1"/>
  <c r="N48" i="6" s="1"/>
  <c r="M48" i="6" s="1"/>
  <c r="L48" i="6" s="1"/>
  <c r="K48" i="6" s="1"/>
  <c r="J48" i="6" s="1"/>
  <c r="I48" i="6" s="1"/>
  <c r="H48" i="6" s="1"/>
  <c r="G48" i="6" s="1"/>
  <c r="F48" i="6" s="1"/>
  <c r="E48" i="6" s="1"/>
  <c r="D48" i="6" s="1"/>
  <c r="C48" i="6" s="1"/>
  <c r="X47" i="6"/>
  <c r="W47" i="6" s="1"/>
  <c r="V47" i="6" s="1"/>
  <c r="U47" i="6" s="1"/>
  <c r="T47" i="6" s="1"/>
  <c r="S47" i="6" s="1"/>
  <c r="R47" i="6" s="1"/>
  <c r="Q47" i="6" s="1"/>
  <c r="P47" i="6" s="1"/>
  <c r="O47" i="6" s="1"/>
  <c r="N47" i="6" s="1"/>
  <c r="M47" i="6" s="1"/>
  <c r="L47" i="6" s="1"/>
  <c r="K47" i="6" s="1"/>
  <c r="J47" i="6" s="1"/>
  <c r="I47" i="6" s="1"/>
  <c r="H47" i="6" s="1"/>
  <c r="G47" i="6" s="1"/>
  <c r="F47" i="6" s="1"/>
  <c r="E47" i="6" s="1"/>
  <c r="D47" i="6" s="1"/>
  <c r="C47" i="6" s="1"/>
  <c r="X46" i="6"/>
  <c r="W46" i="6" s="1"/>
  <c r="V46" i="6" s="1"/>
  <c r="U46" i="6" s="1"/>
  <c r="T46" i="6" s="1"/>
  <c r="S46" i="6" s="1"/>
  <c r="R46" i="6" s="1"/>
  <c r="Q46" i="6" s="1"/>
  <c r="P46" i="6" s="1"/>
  <c r="O46" i="6" s="1"/>
  <c r="N46" i="6" s="1"/>
  <c r="M46" i="6" s="1"/>
  <c r="L46" i="6" s="1"/>
  <c r="K46" i="6" s="1"/>
  <c r="J46" i="6" s="1"/>
  <c r="I46" i="6" s="1"/>
  <c r="H46" i="6" s="1"/>
  <c r="G46" i="6" s="1"/>
  <c r="F46" i="6" s="1"/>
  <c r="E46" i="6" s="1"/>
  <c r="D46" i="6" s="1"/>
  <c r="C46" i="6" s="1"/>
  <c r="X45" i="6"/>
  <c r="W45" i="6" s="1"/>
  <c r="V45" i="6" s="1"/>
  <c r="U45" i="6" s="1"/>
  <c r="T45" i="6" s="1"/>
  <c r="S45" i="6" s="1"/>
  <c r="R45" i="6" s="1"/>
  <c r="Q45" i="6" s="1"/>
  <c r="P45" i="6" s="1"/>
  <c r="O45" i="6" s="1"/>
  <c r="N45" i="6" s="1"/>
  <c r="M45" i="6" s="1"/>
  <c r="L45" i="6" s="1"/>
  <c r="K45" i="6" s="1"/>
  <c r="J45" i="6" s="1"/>
  <c r="I45" i="6" s="1"/>
  <c r="H45" i="6" s="1"/>
  <c r="G45" i="6" s="1"/>
  <c r="F45" i="6" s="1"/>
  <c r="E45" i="6" s="1"/>
  <c r="D45" i="6" s="1"/>
  <c r="C45" i="6" s="1"/>
  <c r="X44" i="6"/>
  <c r="W44" i="6" s="1"/>
  <c r="V44" i="6" s="1"/>
  <c r="U44" i="6" s="1"/>
  <c r="T44" i="6" s="1"/>
  <c r="S44" i="6" s="1"/>
  <c r="R44" i="6" s="1"/>
  <c r="Q44" i="6" s="1"/>
  <c r="P44" i="6" s="1"/>
  <c r="O44" i="6" s="1"/>
  <c r="N44" i="6" s="1"/>
  <c r="M44" i="6" s="1"/>
  <c r="L44" i="6" s="1"/>
  <c r="K44" i="6" s="1"/>
  <c r="J44" i="6" s="1"/>
  <c r="I44" i="6" s="1"/>
  <c r="H44" i="6" s="1"/>
  <c r="G44" i="6" s="1"/>
  <c r="F44" i="6" s="1"/>
  <c r="E44" i="6" s="1"/>
  <c r="D44" i="6" s="1"/>
  <c r="C44" i="6" s="1"/>
  <c r="X43" i="6"/>
  <c r="W43" i="6" s="1"/>
  <c r="V43" i="6" s="1"/>
  <c r="U43" i="6" s="1"/>
  <c r="T43" i="6" s="1"/>
  <c r="S43" i="6" s="1"/>
  <c r="R43" i="6" s="1"/>
  <c r="Q43" i="6" s="1"/>
  <c r="P43" i="6" s="1"/>
  <c r="O43" i="6" s="1"/>
  <c r="N43" i="6" s="1"/>
  <c r="M43" i="6" s="1"/>
  <c r="L43" i="6" s="1"/>
  <c r="K43" i="6" s="1"/>
  <c r="J43" i="6" s="1"/>
  <c r="I43" i="6" s="1"/>
  <c r="H43" i="6" s="1"/>
  <c r="G43" i="6" s="1"/>
  <c r="F43" i="6" s="1"/>
  <c r="E43" i="6" s="1"/>
  <c r="D43" i="6" s="1"/>
  <c r="C43" i="6" s="1"/>
  <c r="X42" i="6"/>
  <c r="W42" i="6" s="1"/>
  <c r="V42" i="6" s="1"/>
  <c r="U42" i="6" s="1"/>
  <c r="T42" i="6" s="1"/>
  <c r="S42" i="6" s="1"/>
  <c r="R42" i="6" s="1"/>
  <c r="Q42" i="6" s="1"/>
  <c r="P42" i="6" s="1"/>
  <c r="O42" i="6" s="1"/>
  <c r="N42" i="6" s="1"/>
  <c r="M42" i="6" s="1"/>
  <c r="L42" i="6" s="1"/>
  <c r="K42" i="6" s="1"/>
  <c r="J42" i="6" s="1"/>
  <c r="I42" i="6" s="1"/>
  <c r="H42" i="6" s="1"/>
  <c r="G42" i="6" s="1"/>
  <c r="F42" i="6" s="1"/>
  <c r="E42" i="6" s="1"/>
  <c r="D42" i="6" s="1"/>
  <c r="C42" i="6" s="1"/>
  <c r="X41" i="6"/>
  <c r="W41" i="6" s="1"/>
  <c r="V41" i="6" s="1"/>
  <c r="U41" i="6" s="1"/>
  <c r="T41" i="6" s="1"/>
  <c r="S41" i="6" s="1"/>
  <c r="R41" i="6" s="1"/>
  <c r="Q41" i="6" s="1"/>
  <c r="P41" i="6" s="1"/>
  <c r="O41" i="6" s="1"/>
  <c r="N41" i="6" s="1"/>
  <c r="M41" i="6" s="1"/>
  <c r="L41" i="6" s="1"/>
  <c r="K41" i="6" s="1"/>
  <c r="J41" i="6" s="1"/>
  <c r="I41" i="6" s="1"/>
  <c r="H41" i="6" s="1"/>
  <c r="G41" i="6" s="1"/>
  <c r="F41" i="6" s="1"/>
  <c r="E41" i="6" s="1"/>
  <c r="D41" i="6" s="1"/>
  <c r="C41" i="6" s="1"/>
  <c r="X40" i="6"/>
  <c r="W40" i="6" s="1"/>
  <c r="V40" i="6" s="1"/>
  <c r="U40" i="6" s="1"/>
  <c r="T40" i="6" s="1"/>
  <c r="S40" i="6" s="1"/>
  <c r="R40" i="6" s="1"/>
  <c r="Q40" i="6" s="1"/>
  <c r="P40" i="6" s="1"/>
  <c r="O40" i="6" s="1"/>
  <c r="N40" i="6" s="1"/>
  <c r="M40" i="6" s="1"/>
  <c r="L40" i="6" s="1"/>
  <c r="K40" i="6" s="1"/>
  <c r="J40" i="6" s="1"/>
  <c r="I40" i="6" s="1"/>
  <c r="H40" i="6" s="1"/>
  <c r="G40" i="6" s="1"/>
  <c r="F40" i="6" s="1"/>
  <c r="E40" i="6" s="1"/>
  <c r="D40" i="6" s="1"/>
  <c r="C40" i="6" s="1"/>
  <c r="X39" i="6"/>
  <c r="W39" i="6" s="1"/>
  <c r="V39" i="6" s="1"/>
  <c r="U39" i="6" s="1"/>
  <c r="T39" i="6" s="1"/>
  <c r="S39" i="6" s="1"/>
  <c r="R39" i="6" s="1"/>
  <c r="Q39" i="6" s="1"/>
  <c r="P39" i="6" s="1"/>
  <c r="O39" i="6" s="1"/>
  <c r="N39" i="6" s="1"/>
  <c r="M39" i="6" s="1"/>
  <c r="L39" i="6" s="1"/>
  <c r="K39" i="6" s="1"/>
  <c r="J39" i="6" s="1"/>
  <c r="I39" i="6" s="1"/>
  <c r="H39" i="6" s="1"/>
  <c r="G39" i="6" s="1"/>
  <c r="F39" i="6" s="1"/>
  <c r="E39" i="6" s="1"/>
  <c r="D39" i="6" s="1"/>
  <c r="C39" i="6" s="1"/>
  <c r="X38" i="6"/>
  <c r="W38" i="6" s="1"/>
  <c r="V38" i="6" s="1"/>
  <c r="U38" i="6" s="1"/>
  <c r="T38" i="6" s="1"/>
  <c r="S38" i="6" s="1"/>
  <c r="R38" i="6" s="1"/>
  <c r="Q38" i="6" s="1"/>
  <c r="P38" i="6" s="1"/>
  <c r="O38" i="6" s="1"/>
  <c r="N38" i="6" s="1"/>
  <c r="M38" i="6" s="1"/>
  <c r="L38" i="6" s="1"/>
  <c r="K38" i="6" s="1"/>
  <c r="J38" i="6" s="1"/>
  <c r="I38" i="6" s="1"/>
  <c r="H38" i="6" s="1"/>
  <c r="G38" i="6" s="1"/>
  <c r="F38" i="6" s="1"/>
  <c r="E38" i="6" s="1"/>
  <c r="D38" i="6" s="1"/>
  <c r="C38" i="6" s="1"/>
  <c r="X37" i="6"/>
  <c r="W37" i="6" s="1"/>
  <c r="V37" i="6" s="1"/>
  <c r="U37" i="6" s="1"/>
  <c r="T37" i="6" s="1"/>
  <c r="S37" i="6" s="1"/>
  <c r="R37" i="6" s="1"/>
  <c r="Q37" i="6" s="1"/>
  <c r="P37" i="6" s="1"/>
  <c r="O37" i="6" s="1"/>
  <c r="N37" i="6" s="1"/>
  <c r="M37" i="6" s="1"/>
  <c r="L37" i="6" s="1"/>
  <c r="K37" i="6" s="1"/>
  <c r="J37" i="6" s="1"/>
  <c r="I37" i="6" s="1"/>
  <c r="H37" i="6" s="1"/>
  <c r="G37" i="6" s="1"/>
  <c r="F37" i="6" s="1"/>
  <c r="E37" i="6" s="1"/>
  <c r="D37" i="6" s="1"/>
  <c r="C37" i="6" s="1"/>
  <c r="X36" i="6"/>
  <c r="W36" i="6" s="1"/>
  <c r="V36" i="6" s="1"/>
  <c r="U36" i="6" s="1"/>
  <c r="T36" i="6" s="1"/>
  <c r="S36" i="6" s="1"/>
  <c r="R36" i="6" s="1"/>
  <c r="Q36" i="6" s="1"/>
  <c r="P36" i="6" s="1"/>
  <c r="O36" i="6" s="1"/>
  <c r="N36" i="6" s="1"/>
  <c r="M36" i="6" s="1"/>
  <c r="L36" i="6" s="1"/>
  <c r="K36" i="6" s="1"/>
  <c r="J36" i="6" s="1"/>
  <c r="I36" i="6" s="1"/>
  <c r="H36" i="6" s="1"/>
  <c r="G36" i="6" s="1"/>
  <c r="F36" i="6" s="1"/>
  <c r="E36" i="6" s="1"/>
  <c r="D36" i="6" s="1"/>
  <c r="C36" i="6" s="1"/>
  <c r="X35" i="6"/>
  <c r="W35" i="6" s="1"/>
  <c r="V35" i="6" s="1"/>
  <c r="U35" i="6" s="1"/>
  <c r="T35" i="6" s="1"/>
  <c r="S35" i="6" s="1"/>
  <c r="R35" i="6" s="1"/>
  <c r="Q35" i="6" s="1"/>
  <c r="P35" i="6" s="1"/>
  <c r="O35" i="6" s="1"/>
  <c r="N35" i="6" s="1"/>
  <c r="M35" i="6" s="1"/>
  <c r="L35" i="6" s="1"/>
  <c r="K35" i="6" s="1"/>
  <c r="J35" i="6" s="1"/>
  <c r="I35" i="6" s="1"/>
  <c r="H35" i="6" s="1"/>
  <c r="G35" i="6" s="1"/>
  <c r="F35" i="6" s="1"/>
  <c r="E35" i="6" s="1"/>
  <c r="D35" i="6" s="1"/>
  <c r="C35" i="6" s="1"/>
  <c r="X34" i="6"/>
  <c r="W34" i="6" s="1"/>
  <c r="V34" i="6" s="1"/>
  <c r="U34" i="6" s="1"/>
  <c r="T34" i="6" s="1"/>
  <c r="S34" i="6" s="1"/>
  <c r="R34" i="6" s="1"/>
  <c r="Q34" i="6" s="1"/>
  <c r="P34" i="6" s="1"/>
  <c r="O34" i="6" s="1"/>
  <c r="N34" i="6" s="1"/>
  <c r="M34" i="6" s="1"/>
  <c r="L34" i="6" s="1"/>
  <c r="K34" i="6" s="1"/>
  <c r="J34" i="6" s="1"/>
  <c r="I34" i="6" s="1"/>
  <c r="H34" i="6" s="1"/>
  <c r="G34" i="6" s="1"/>
  <c r="F34" i="6" s="1"/>
  <c r="E34" i="6" s="1"/>
  <c r="D34" i="6" s="1"/>
  <c r="C34" i="6" s="1"/>
  <c r="X33" i="6"/>
  <c r="W33" i="6" s="1"/>
  <c r="V33" i="6" s="1"/>
  <c r="U33" i="6" s="1"/>
  <c r="T33" i="6" s="1"/>
  <c r="S33" i="6" s="1"/>
  <c r="R33" i="6" s="1"/>
  <c r="Q33" i="6" s="1"/>
  <c r="P33" i="6" s="1"/>
  <c r="O33" i="6" s="1"/>
  <c r="N33" i="6" s="1"/>
  <c r="M33" i="6" s="1"/>
  <c r="L33" i="6" s="1"/>
  <c r="K33" i="6" s="1"/>
  <c r="J33" i="6" s="1"/>
  <c r="I33" i="6" s="1"/>
  <c r="H33" i="6" s="1"/>
  <c r="G33" i="6" s="1"/>
  <c r="F33" i="6" s="1"/>
  <c r="E33" i="6" s="1"/>
  <c r="D33" i="6" s="1"/>
  <c r="C33" i="6" s="1"/>
  <c r="X32" i="6"/>
  <c r="W32" i="6" s="1"/>
  <c r="V32" i="6" s="1"/>
  <c r="U32" i="6" s="1"/>
  <c r="T32" i="6" s="1"/>
  <c r="S32" i="6" s="1"/>
  <c r="R32" i="6" s="1"/>
  <c r="Q32" i="6" s="1"/>
  <c r="P32" i="6" s="1"/>
  <c r="O32" i="6" s="1"/>
  <c r="N32" i="6" s="1"/>
  <c r="M32" i="6" s="1"/>
  <c r="L32" i="6" s="1"/>
  <c r="K32" i="6" s="1"/>
  <c r="J32" i="6" s="1"/>
  <c r="I32" i="6" s="1"/>
  <c r="H32" i="6" s="1"/>
  <c r="G32" i="6" s="1"/>
  <c r="F32" i="6" s="1"/>
  <c r="E32" i="6" s="1"/>
  <c r="D32" i="6" s="1"/>
  <c r="C32" i="6" s="1"/>
  <c r="X31" i="6"/>
  <c r="W31" i="6" s="1"/>
  <c r="V31" i="6" s="1"/>
  <c r="U31" i="6" s="1"/>
  <c r="T31" i="6" s="1"/>
  <c r="S31" i="6" s="1"/>
  <c r="R31" i="6" s="1"/>
  <c r="Q31" i="6" s="1"/>
  <c r="P31" i="6" s="1"/>
  <c r="O31" i="6" s="1"/>
  <c r="N31" i="6" s="1"/>
  <c r="M31" i="6" s="1"/>
  <c r="L31" i="6" s="1"/>
  <c r="K31" i="6" s="1"/>
  <c r="J31" i="6" s="1"/>
  <c r="I31" i="6" s="1"/>
  <c r="H31" i="6" s="1"/>
  <c r="G31" i="6" s="1"/>
  <c r="F31" i="6" s="1"/>
  <c r="E31" i="6" s="1"/>
  <c r="D31" i="6" s="1"/>
  <c r="C31" i="6" s="1"/>
  <c r="X30" i="6"/>
  <c r="W30" i="6" s="1"/>
  <c r="V30" i="6" s="1"/>
  <c r="U30" i="6" s="1"/>
  <c r="T30" i="6" s="1"/>
  <c r="S30" i="6" s="1"/>
  <c r="R30" i="6" s="1"/>
  <c r="Q30" i="6" s="1"/>
  <c r="P30" i="6" s="1"/>
  <c r="O30" i="6" s="1"/>
  <c r="N30" i="6" s="1"/>
  <c r="M30" i="6" s="1"/>
  <c r="L30" i="6" s="1"/>
  <c r="K30" i="6" s="1"/>
  <c r="J30" i="6" s="1"/>
  <c r="I30" i="6" s="1"/>
  <c r="H30" i="6" s="1"/>
  <c r="G30" i="6" s="1"/>
  <c r="F30" i="6" s="1"/>
  <c r="E30" i="6" s="1"/>
  <c r="D30" i="6" s="1"/>
  <c r="C30" i="6" s="1"/>
  <c r="X29" i="6"/>
  <c r="W29" i="6" s="1"/>
  <c r="V29" i="6" s="1"/>
  <c r="U29" i="6" s="1"/>
  <c r="T29" i="6" s="1"/>
  <c r="S29" i="6" s="1"/>
  <c r="R29" i="6" s="1"/>
  <c r="Q29" i="6" s="1"/>
  <c r="P29" i="6" s="1"/>
  <c r="O29" i="6" s="1"/>
  <c r="N29" i="6" s="1"/>
  <c r="M29" i="6" s="1"/>
  <c r="L29" i="6" s="1"/>
  <c r="K29" i="6" s="1"/>
  <c r="J29" i="6" s="1"/>
  <c r="I29" i="6" s="1"/>
  <c r="H29" i="6" s="1"/>
  <c r="G29" i="6" s="1"/>
  <c r="F29" i="6" s="1"/>
  <c r="E29" i="6" s="1"/>
  <c r="D29" i="6" s="1"/>
  <c r="C29" i="6" s="1"/>
  <c r="X28" i="6"/>
  <c r="W28" i="6" s="1"/>
  <c r="V28" i="6" s="1"/>
  <c r="U28" i="6" s="1"/>
  <c r="T28" i="6" s="1"/>
  <c r="S28" i="6" s="1"/>
  <c r="R28" i="6" s="1"/>
  <c r="Q28" i="6" s="1"/>
  <c r="P28" i="6" s="1"/>
  <c r="O28" i="6" s="1"/>
  <c r="N28" i="6" s="1"/>
  <c r="M28" i="6" s="1"/>
  <c r="L28" i="6" s="1"/>
  <c r="K28" i="6" s="1"/>
  <c r="J28" i="6" s="1"/>
  <c r="I28" i="6" s="1"/>
  <c r="H28" i="6" s="1"/>
  <c r="G28" i="6" s="1"/>
  <c r="F28" i="6" s="1"/>
  <c r="E28" i="6" s="1"/>
  <c r="D28" i="6" s="1"/>
  <c r="C28" i="6" s="1"/>
  <c r="X27" i="6"/>
  <c r="W27" i="6" s="1"/>
  <c r="V27" i="6" s="1"/>
  <c r="U27" i="6" s="1"/>
  <c r="T27" i="6" s="1"/>
  <c r="S27" i="6" s="1"/>
  <c r="R27" i="6" s="1"/>
  <c r="Q27" i="6" s="1"/>
  <c r="P27" i="6" s="1"/>
  <c r="O27" i="6" s="1"/>
  <c r="N27" i="6" s="1"/>
  <c r="M27" i="6" s="1"/>
  <c r="L27" i="6" s="1"/>
  <c r="K27" i="6" s="1"/>
  <c r="J27" i="6" s="1"/>
  <c r="I27" i="6" s="1"/>
  <c r="H27" i="6" s="1"/>
  <c r="G27" i="6" s="1"/>
  <c r="F27" i="6" s="1"/>
  <c r="E27" i="6" s="1"/>
  <c r="D27" i="6" s="1"/>
  <c r="C27" i="6" s="1"/>
  <c r="X26" i="6"/>
  <c r="W26" i="6" s="1"/>
  <c r="V26" i="6" s="1"/>
  <c r="U26" i="6" s="1"/>
  <c r="T26" i="6" s="1"/>
  <c r="S26" i="6" s="1"/>
  <c r="R26" i="6" s="1"/>
  <c r="Q26" i="6" s="1"/>
  <c r="P26" i="6" s="1"/>
  <c r="O26" i="6" s="1"/>
  <c r="N26" i="6" s="1"/>
  <c r="M26" i="6" s="1"/>
  <c r="L26" i="6" s="1"/>
  <c r="K26" i="6" s="1"/>
  <c r="J26" i="6" s="1"/>
  <c r="I26" i="6" s="1"/>
  <c r="H26" i="6" s="1"/>
  <c r="G26" i="6" s="1"/>
  <c r="F26" i="6" s="1"/>
  <c r="E26" i="6" s="1"/>
  <c r="D26" i="6" s="1"/>
  <c r="C26" i="6" s="1"/>
  <c r="X25" i="6"/>
  <c r="W25" i="6" s="1"/>
  <c r="V25" i="6" s="1"/>
  <c r="U25" i="6" s="1"/>
  <c r="T25" i="6" s="1"/>
  <c r="S25" i="6" s="1"/>
  <c r="R25" i="6" s="1"/>
  <c r="Q25" i="6" s="1"/>
  <c r="P25" i="6" s="1"/>
  <c r="O25" i="6" s="1"/>
  <c r="N25" i="6" s="1"/>
  <c r="M25" i="6" s="1"/>
  <c r="L25" i="6" s="1"/>
  <c r="K25" i="6" s="1"/>
  <c r="J25" i="6" s="1"/>
  <c r="I25" i="6" s="1"/>
  <c r="H25" i="6" s="1"/>
  <c r="G25" i="6" s="1"/>
  <c r="F25" i="6" s="1"/>
  <c r="E25" i="6" s="1"/>
  <c r="D25" i="6" s="1"/>
  <c r="C25" i="6" s="1"/>
  <c r="X24" i="6"/>
  <c r="W24" i="6" s="1"/>
  <c r="V24" i="6" s="1"/>
  <c r="U24" i="6" s="1"/>
  <c r="T24" i="6" s="1"/>
  <c r="S24" i="6" s="1"/>
  <c r="R24" i="6" s="1"/>
  <c r="Q24" i="6" s="1"/>
  <c r="P24" i="6" s="1"/>
  <c r="O24" i="6" s="1"/>
  <c r="N24" i="6" s="1"/>
  <c r="M24" i="6" s="1"/>
  <c r="L24" i="6" s="1"/>
  <c r="K24" i="6" s="1"/>
  <c r="J24" i="6" s="1"/>
  <c r="I24" i="6" s="1"/>
  <c r="H24" i="6" s="1"/>
  <c r="G24" i="6" s="1"/>
  <c r="F24" i="6" s="1"/>
  <c r="E24" i="6" s="1"/>
  <c r="D24" i="6" s="1"/>
  <c r="C24" i="6" s="1"/>
  <c r="X23" i="6"/>
  <c r="W23" i="6" s="1"/>
  <c r="V23" i="6" s="1"/>
  <c r="U23" i="6" s="1"/>
  <c r="T23" i="6" s="1"/>
  <c r="S23" i="6" s="1"/>
  <c r="R23" i="6" s="1"/>
  <c r="Q23" i="6" s="1"/>
  <c r="P23" i="6" s="1"/>
  <c r="O23" i="6" s="1"/>
  <c r="N23" i="6" s="1"/>
  <c r="M23" i="6" s="1"/>
  <c r="L23" i="6" s="1"/>
  <c r="K23" i="6" s="1"/>
  <c r="J23" i="6" s="1"/>
  <c r="I23" i="6" s="1"/>
  <c r="H23" i="6" s="1"/>
  <c r="G23" i="6" s="1"/>
  <c r="F23" i="6" s="1"/>
  <c r="E23" i="6" s="1"/>
  <c r="D23" i="6" s="1"/>
  <c r="C23" i="6" s="1"/>
  <c r="X22" i="6"/>
  <c r="W22" i="6" s="1"/>
  <c r="V22" i="6" s="1"/>
  <c r="U22" i="6" s="1"/>
  <c r="T22" i="6" s="1"/>
  <c r="S22" i="6" s="1"/>
  <c r="R22" i="6" s="1"/>
  <c r="Q22" i="6" s="1"/>
  <c r="P22" i="6" s="1"/>
  <c r="O22" i="6" s="1"/>
  <c r="N22" i="6" s="1"/>
  <c r="M22" i="6" s="1"/>
  <c r="L22" i="6" s="1"/>
  <c r="K22" i="6" s="1"/>
  <c r="J22" i="6" s="1"/>
  <c r="I22" i="6" s="1"/>
  <c r="H22" i="6" s="1"/>
  <c r="G22" i="6" s="1"/>
  <c r="F22" i="6" s="1"/>
  <c r="E22" i="6" s="1"/>
  <c r="D22" i="6" s="1"/>
  <c r="C22" i="6" s="1"/>
  <c r="X21" i="6"/>
  <c r="W21" i="6" s="1"/>
  <c r="V21" i="6" s="1"/>
  <c r="U21" i="6" s="1"/>
  <c r="T21" i="6" s="1"/>
  <c r="S21" i="6" s="1"/>
  <c r="R21" i="6" s="1"/>
  <c r="Q21" i="6" s="1"/>
  <c r="P21" i="6" s="1"/>
  <c r="O21" i="6" s="1"/>
  <c r="N21" i="6" s="1"/>
  <c r="M21" i="6" s="1"/>
  <c r="L21" i="6" s="1"/>
  <c r="K21" i="6" s="1"/>
  <c r="J21" i="6" s="1"/>
  <c r="I21" i="6" s="1"/>
  <c r="H21" i="6" s="1"/>
  <c r="G21" i="6" s="1"/>
  <c r="F21" i="6" s="1"/>
  <c r="E21" i="6" s="1"/>
  <c r="D21" i="6" s="1"/>
  <c r="C21" i="6" s="1"/>
  <c r="X20" i="6"/>
  <c r="W20" i="6" s="1"/>
  <c r="V20" i="6" s="1"/>
  <c r="U20" i="6" s="1"/>
  <c r="T20" i="6" s="1"/>
  <c r="S20" i="6" s="1"/>
  <c r="R20" i="6" s="1"/>
  <c r="Q20" i="6" s="1"/>
  <c r="P20" i="6" s="1"/>
  <c r="O20" i="6" s="1"/>
  <c r="N20" i="6" s="1"/>
  <c r="M20" i="6" s="1"/>
  <c r="L20" i="6" s="1"/>
  <c r="K20" i="6" s="1"/>
  <c r="J20" i="6" s="1"/>
  <c r="I20" i="6" s="1"/>
  <c r="H20" i="6" s="1"/>
  <c r="G20" i="6" s="1"/>
  <c r="F20" i="6" s="1"/>
  <c r="E20" i="6" s="1"/>
  <c r="D20" i="6" s="1"/>
  <c r="C20" i="6" s="1"/>
  <c r="X19" i="6"/>
  <c r="W19" i="6" s="1"/>
  <c r="V19" i="6" s="1"/>
  <c r="U19" i="6" s="1"/>
  <c r="T19" i="6" s="1"/>
  <c r="S19" i="6" s="1"/>
  <c r="R19" i="6" s="1"/>
  <c r="Q19" i="6" s="1"/>
  <c r="P19" i="6" s="1"/>
  <c r="O19" i="6" s="1"/>
  <c r="N19" i="6" s="1"/>
  <c r="M19" i="6" s="1"/>
  <c r="L19" i="6" s="1"/>
  <c r="K19" i="6" s="1"/>
  <c r="J19" i="6" s="1"/>
  <c r="I19" i="6" s="1"/>
  <c r="H19" i="6" s="1"/>
  <c r="G19" i="6" s="1"/>
  <c r="F19" i="6" s="1"/>
  <c r="E19" i="6" s="1"/>
  <c r="D19" i="6" s="1"/>
  <c r="C19" i="6" s="1"/>
  <c r="X18" i="6"/>
  <c r="W18" i="6" s="1"/>
  <c r="V18" i="6" s="1"/>
  <c r="U18" i="6" s="1"/>
  <c r="T18" i="6" s="1"/>
  <c r="S18" i="6" s="1"/>
  <c r="R18" i="6" s="1"/>
  <c r="Q18" i="6" s="1"/>
  <c r="P18" i="6" s="1"/>
  <c r="O18" i="6" s="1"/>
  <c r="N18" i="6" s="1"/>
  <c r="M18" i="6" s="1"/>
  <c r="L18" i="6" s="1"/>
  <c r="K18" i="6" s="1"/>
  <c r="J18" i="6" s="1"/>
  <c r="I18" i="6" s="1"/>
  <c r="H18" i="6" s="1"/>
  <c r="G18" i="6" s="1"/>
  <c r="F18" i="6" s="1"/>
  <c r="E18" i="6" s="1"/>
  <c r="D18" i="6" s="1"/>
  <c r="C18" i="6" s="1"/>
  <c r="X17" i="6"/>
  <c r="W17" i="6" s="1"/>
  <c r="V17" i="6" s="1"/>
  <c r="U17" i="6" s="1"/>
  <c r="T17" i="6" s="1"/>
  <c r="S17" i="6" s="1"/>
  <c r="R17" i="6" s="1"/>
  <c r="Q17" i="6" s="1"/>
  <c r="P17" i="6" s="1"/>
  <c r="O17" i="6" s="1"/>
  <c r="N17" i="6" s="1"/>
  <c r="M17" i="6" s="1"/>
  <c r="L17" i="6" s="1"/>
  <c r="K17" i="6" s="1"/>
  <c r="J17" i="6" s="1"/>
  <c r="I17" i="6" s="1"/>
  <c r="H17" i="6" s="1"/>
  <c r="G17" i="6" s="1"/>
  <c r="F17" i="6" s="1"/>
  <c r="E17" i="6" s="1"/>
  <c r="D17" i="6" s="1"/>
  <c r="C17" i="6" s="1"/>
  <c r="X16" i="6"/>
  <c r="W16" i="6" s="1"/>
  <c r="V16" i="6" s="1"/>
  <c r="U16" i="6" s="1"/>
  <c r="T16" i="6" s="1"/>
  <c r="S16" i="6" s="1"/>
  <c r="R16" i="6" s="1"/>
  <c r="Q16" i="6" s="1"/>
  <c r="P16" i="6" s="1"/>
  <c r="O16" i="6" s="1"/>
  <c r="N16" i="6" s="1"/>
  <c r="M16" i="6" s="1"/>
  <c r="L16" i="6" s="1"/>
  <c r="K16" i="6" s="1"/>
  <c r="J16" i="6" s="1"/>
  <c r="I16" i="6" s="1"/>
  <c r="H16" i="6" s="1"/>
  <c r="G16" i="6" s="1"/>
  <c r="F16" i="6" s="1"/>
  <c r="E16" i="6" s="1"/>
  <c r="D16" i="6" s="1"/>
  <c r="C16" i="6" s="1"/>
  <c r="X15" i="6"/>
  <c r="W15" i="6" s="1"/>
  <c r="V15" i="6" s="1"/>
  <c r="U15" i="6" s="1"/>
  <c r="T15" i="6" s="1"/>
  <c r="S15" i="6" s="1"/>
  <c r="R15" i="6" s="1"/>
  <c r="Q15" i="6" s="1"/>
  <c r="P15" i="6" s="1"/>
  <c r="O15" i="6" s="1"/>
  <c r="N15" i="6" s="1"/>
  <c r="M15" i="6" s="1"/>
  <c r="L15" i="6" s="1"/>
  <c r="K15" i="6" s="1"/>
  <c r="J15" i="6" s="1"/>
  <c r="I15" i="6" s="1"/>
  <c r="H15" i="6" s="1"/>
  <c r="G15" i="6" s="1"/>
  <c r="F15" i="6" s="1"/>
  <c r="E15" i="6" s="1"/>
  <c r="D15" i="6" s="1"/>
  <c r="C15" i="6" s="1"/>
  <c r="X14" i="6"/>
  <c r="W14" i="6" s="1"/>
  <c r="V14" i="6" s="1"/>
  <c r="U14" i="6" s="1"/>
  <c r="T14" i="6" s="1"/>
  <c r="S14" i="6" s="1"/>
  <c r="R14" i="6" s="1"/>
  <c r="Q14" i="6" s="1"/>
  <c r="P14" i="6" s="1"/>
  <c r="O14" i="6" s="1"/>
  <c r="N14" i="6" s="1"/>
  <c r="M14" i="6" s="1"/>
  <c r="L14" i="6" s="1"/>
  <c r="K14" i="6" s="1"/>
  <c r="J14" i="6" s="1"/>
  <c r="I14" i="6" s="1"/>
  <c r="H14" i="6" s="1"/>
  <c r="G14" i="6" s="1"/>
  <c r="F14" i="6" s="1"/>
  <c r="E14" i="6" s="1"/>
  <c r="D14" i="6" s="1"/>
  <c r="C14" i="6" s="1"/>
  <c r="X13" i="6"/>
  <c r="W13" i="6" s="1"/>
  <c r="V13" i="6" s="1"/>
  <c r="U13" i="6" s="1"/>
  <c r="T13" i="6" s="1"/>
  <c r="S13" i="6" s="1"/>
  <c r="R13" i="6" s="1"/>
  <c r="Q13" i="6" s="1"/>
  <c r="P13" i="6" s="1"/>
  <c r="O13" i="6" s="1"/>
  <c r="N13" i="6" s="1"/>
  <c r="M13" i="6" s="1"/>
  <c r="L13" i="6" s="1"/>
  <c r="K13" i="6" s="1"/>
  <c r="J13" i="6" s="1"/>
  <c r="I13" i="6" s="1"/>
  <c r="H13" i="6" s="1"/>
  <c r="G13" i="6" s="1"/>
  <c r="F13" i="6" s="1"/>
  <c r="E13" i="6" s="1"/>
  <c r="D13" i="6" s="1"/>
  <c r="C13" i="6" s="1"/>
  <c r="X12" i="6"/>
  <c r="W12" i="6" s="1"/>
  <c r="V12" i="6" s="1"/>
  <c r="U12" i="6" s="1"/>
  <c r="T12" i="6" s="1"/>
  <c r="S12" i="6" s="1"/>
  <c r="R12" i="6" s="1"/>
  <c r="Q12" i="6" s="1"/>
  <c r="P12" i="6" s="1"/>
  <c r="O12" i="6" s="1"/>
  <c r="N12" i="6" s="1"/>
  <c r="M12" i="6" s="1"/>
  <c r="L12" i="6" s="1"/>
  <c r="K12" i="6" s="1"/>
  <c r="J12" i="6" s="1"/>
  <c r="I12" i="6" s="1"/>
  <c r="H12" i="6" s="1"/>
  <c r="G12" i="6" s="1"/>
  <c r="F12" i="6" s="1"/>
  <c r="E12" i="6" s="1"/>
  <c r="D12" i="6" s="1"/>
  <c r="C12" i="6" s="1"/>
  <c r="X11" i="6"/>
  <c r="W11" i="6" s="1"/>
  <c r="V11" i="6" s="1"/>
  <c r="U11" i="6" s="1"/>
  <c r="T11" i="6" s="1"/>
  <c r="S11" i="6" s="1"/>
  <c r="R11" i="6" s="1"/>
  <c r="Q11" i="6" s="1"/>
  <c r="P11" i="6" s="1"/>
  <c r="O11" i="6" s="1"/>
  <c r="N11" i="6" s="1"/>
  <c r="M11" i="6" s="1"/>
  <c r="L11" i="6" s="1"/>
  <c r="K11" i="6" s="1"/>
  <c r="J11" i="6" s="1"/>
  <c r="I11" i="6" s="1"/>
  <c r="H11" i="6" s="1"/>
  <c r="G11" i="6" s="1"/>
  <c r="F11" i="6" s="1"/>
  <c r="E11" i="6" s="1"/>
  <c r="D11" i="6" s="1"/>
  <c r="C11" i="6" s="1"/>
  <c r="X10" i="6"/>
  <c r="W10" i="6" s="1"/>
  <c r="V10" i="6" s="1"/>
  <c r="U10" i="6" s="1"/>
  <c r="T10" i="6" s="1"/>
  <c r="S10" i="6" s="1"/>
  <c r="R10" i="6" s="1"/>
  <c r="Q10" i="6" s="1"/>
  <c r="P10" i="6" s="1"/>
  <c r="O10" i="6" s="1"/>
  <c r="N10" i="6" s="1"/>
  <c r="M10" i="6" s="1"/>
  <c r="L10" i="6" s="1"/>
  <c r="K10" i="6" s="1"/>
  <c r="J10" i="6" s="1"/>
  <c r="I10" i="6" s="1"/>
  <c r="H10" i="6" s="1"/>
  <c r="G10" i="6" s="1"/>
  <c r="F10" i="6" s="1"/>
  <c r="E10" i="6" s="1"/>
  <c r="D10" i="6" s="1"/>
  <c r="C10" i="6" s="1"/>
  <c r="X9" i="6"/>
  <c r="W9" i="6" s="1"/>
  <c r="V9" i="6" s="1"/>
  <c r="U9" i="6" s="1"/>
  <c r="T9" i="6" s="1"/>
  <c r="S9" i="6" s="1"/>
  <c r="R9" i="6" s="1"/>
  <c r="Q9" i="6" s="1"/>
  <c r="P9" i="6" s="1"/>
  <c r="O9" i="6" s="1"/>
  <c r="N9" i="6" s="1"/>
  <c r="M9" i="6" s="1"/>
  <c r="L9" i="6" s="1"/>
  <c r="K9" i="6" s="1"/>
  <c r="J9" i="6" s="1"/>
  <c r="I9" i="6" s="1"/>
  <c r="H9" i="6" s="1"/>
  <c r="G9" i="6" s="1"/>
  <c r="F9" i="6" s="1"/>
  <c r="E9" i="6" s="1"/>
  <c r="D9" i="6" s="1"/>
  <c r="C9" i="6" s="1"/>
  <c r="X8" i="6"/>
  <c r="W8" i="6" s="1"/>
  <c r="V8" i="6" s="1"/>
  <c r="U8" i="6" s="1"/>
  <c r="T8" i="6" s="1"/>
  <c r="S8" i="6" s="1"/>
  <c r="R8" i="6" s="1"/>
  <c r="Q8" i="6" s="1"/>
  <c r="P8" i="6" s="1"/>
  <c r="O8" i="6" s="1"/>
  <c r="N8" i="6" s="1"/>
  <c r="M8" i="6" s="1"/>
  <c r="L8" i="6" s="1"/>
  <c r="K8" i="6" s="1"/>
  <c r="J8" i="6" s="1"/>
  <c r="I8" i="6" s="1"/>
  <c r="H8" i="6" s="1"/>
  <c r="G8" i="6" s="1"/>
  <c r="F8" i="6" s="1"/>
  <c r="E8" i="6" s="1"/>
  <c r="D8" i="6" s="1"/>
  <c r="C8" i="6" s="1"/>
  <c r="X7" i="6"/>
  <c r="W7" i="6" s="1"/>
  <c r="V7" i="6" s="1"/>
  <c r="U7" i="6" s="1"/>
  <c r="T7" i="6" s="1"/>
  <c r="S7" i="6" s="1"/>
  <c r="R7" i="6" s="1"/>
  <c r="Q7" i="6" s="1"/>
  <c r="P7" i="6" s="1"/>
  <c r="O7" i="6" s="1"/>
  <c r="N7" i="6" s="1"/>
  <c r="M7" i="6" s="1"/>
  <c r="L7" i="6" s="1"/>
  <c r="K7" i="6" s="1"/>
  <c r="J7" i="6" s="1"/>
  <c r="I7" i="6" s="1"/>
  <c r="H7" i="6" s="1"/>
  <c r="G7" i="6" s="1"/>
  <c r="F7" i="6" s="1"/>
  <c r="E7" i="6" s="1"/>
  <c r="D7" i="6" s="1"/>
  <c r="C7" i="6" s="1"/>
  <c r="X6" i="6"/>
  <c r="W6" i="6" s="1"/>
  <c r="V6" i="6" s="1"/>
  <c r="U6" i="6" s="1"/>
  <c r="T6" i="6" s="1"/>
  <c r="S6" i="6" s="1"/>
  <c r="R6" i="6" s="1"/>
  <c r="Q6" i="6" s="1"/>
  <c r="P6" i="6" s="1"/>
  <c r="O6" i="6" s="1"/>
  <c r="N6" i="6" s="1"/>
  <c r="M6" i="6" s="1"/>
  <c r="L6" i="6" s="1"/>
  <c r="K6" i="6" s="1"/>
  <c r="J6" i="6" s="1"/>
  <c r="I6" i="6" s="1"/>
  <c r="H6" i="6" s="1"/>
  <c r="G6" i="6" s="1"/>
  <c r="F6" i="6" s="1"/>
  <c r="E6" i="6" s="1"/>
  <c r="D6" i="6" s="1"/>
  <c r="C6" i="6" s="1"/>
  <c r="X5" i="6"/>
  <c r="W5" i="6" s="1"/>
  <c r="V5" i="6" s="1"/>
  <c r="U5" i="6" s="1"/>
  <c r="T5" i="6" s="1"/>
  <c r="S5" i="6" s="1"/>
  <c r="R5" i="6" s="1"/>
  <c r="Q5" i="6" s="1"/>
  <c r="P5" i="6" s="1"/>
  <c r="O5" i="6" s="1"/>
  <c r="N5" i="6" s="1"/>
  <c r="M5" i="6" s="1"/>
  <c r="L5" i="6" s="1"/>
  <c r="K5" i="6" s="1"/>
  <c r="J5" i="6" s="1"/>
  <c r="I5" i="6" s="1"/>
  <c r="H5" i="6" s="1"/>
  <c r="G5" i="6" s="1"/>
  <c r="F5" i="6" s="1"/>
  <c r="E5" i="6" s="1"/>
  <c r="D5" i="6" s="1"/>
  <c r="C5" i="6" s="1"/>
  <c r="X4" i="6"/>
  <c r="W4" i="6" s="1"/>
  <c r="V4" i="6" s="1"/>
  <c r="U4" i="6" s="1"/>
  <c r="T4" i="6" s="1"/>
  <c r="S4" i="6" s="1"/>
  <c r="R4" i="6" s="1"/>
  <c r="Q4" i="6" s="1"/>
  <c r="P4" i="6" s="1"/>
  <c r="O4" i="6" s="1"/>
  <c r="N4" i="6" s="1"/>
  <c r="M4" i="6" s="1"/>
  <c r="L4" i="6" s="1"/>
  <c r="K4" i="6" s="1"/>
  <c r="J4" i="6" s="1"/>
  <c r="I4" i="6" s="1"/>
  <c r="H4" i="6" s="1"/>
  <c r="G4" i="6" s="1"/>
  <c r="F4" i="6" s="1"/>
  <c r="E4" i="6" s="1"/>
  <c r="D4" i="6" s="1"/>
  <c r="C4" i="6" s="1"/>
  <c r="X3" i="6"/>
  <c r="W3" i="6" s="1"/>
  <c r="V3" i="6" s="1"/>
  <c r="U3" i="6" s="1"/>
  <c r="T3" i="6" s="1"/>
  <c r="S3" i="6" s="1"/>
  <c r="R3" i="6" s="1"/>
  <c r="Q3" i="6" s="1"/>
  <c r="P3" i="6" s="1"/>
  <c r="O3" i="6" s="1"/>
  <c r="N3" i="6" s="1"/>
  <c r="M3" i="6" s="1"/>
  <c r="L3" i="6" s="1"/>
  <c r="K3" i="6" s="1"/>
  <c r="J3" i="6" s="1"/>
  <c r="I3" i="6" s="1"/>
  <c r="H3" i="6" s="1"/>
  <c r="G3" i="6" s="1"/>
  <c r="F3" i="6" s="1"/>
  <c r="E3" i="6" s="1"/>
  <c r="D3" i="6" s="1"/>
  <c r="C3" i="6" s="1"/>
  <c r="X102" i="4"/>
  <c r="X101" i="4"/>
  <c r="X100" i="4"/>
  <c r="X99" i="4"/>
  <c r="X98" i="4"/>
  <c r="X97" i="4"/>
  <c r="X96" i="4"/>
  <c r="X95" i="4"/>
  <c r="X94" i="4"/>
  <c r="X93" i="4"/>
  <c r="X92" i="4"/>
  <c r="X91" i="4"/>
  <c r="X90" i="4"/>
  <c r="X89" i="4"/>
  <c r="X88" i="4"/>
  <c r="X87" i="4"/>
  <c r="X86" i="4"/>
  <c r="X85" i="4"/>
  <c r="X84" i="4"/>
  <c r="X83" i="4"/>
  <c r="X82" i="4"/>
  <c r="X81" i="4"/>
  <c r="X80" i="4"/>
  <c r="X79" i="4"/>
  <c r="X78" i="4"/>
  <c r="X77" i="4"/>
  <c r="X76" i="4"/>
  <c r="X75" i="4"/>
  <c r="X74" i="4"/>
  <c r="X73" i="4"/>
  <c r="X72" i="4"/>
  <c r="X71" i="4"/>
  <c r="X70" i="4"/>
  <c r="X69" i="4"/>
  <c r="X68" i="4"/>
  <c r="X67" i="4"/>
  <c r="X66" i="4"/>
  <c r="X65" i="4"/>
  <c r="X64" i="4"/>
  <c r="X63" i="4"/>
  <c r="X62" i="4"/>
  <c r="X61" i="4"/>
  <c r="X60" i="4"/>
  <c r="X59" i="4"/>
  <c r="X58" i="4"/>
  <c r="X57" i="4"/>
  <c r="X56" i="4"/>
  <c r="X55" i="4"/>
  <c r="X54" i="4"/>
  <c r="X53" i="4"/>
  <c r="X52" i="4"/>
  <c r="X51" i="4"/>
  <c r="X50" i="4"/>
  <c r="X49" i="4"/>
  <c r="X48" i="4"/>
  <c r="X47" i="4"/>
  <c r="X46" i="4"/>
  <c r="X45" i="4"/>
  <c r="X44" i="4"/>
  <c r="X43" i="4"/>
  <c r="X42" i="4"/>
  <c r="X41" i="4"/>
  <c r="X40" i="4"/>
  <c r="X39" i="4"/>
  <c r="X38" i="4"/>
  <c r="X37" i="4"/>
  <c r="X36" i="4"/>
  <c r="X35" i="4"/>
  <c r="X34" i="4"/>
  <c r="X33" i="4"/>
  <c r="X32" i="4"/>
  <c r="X31" i="4"/>
  <c r="X30" i="4"/>
  <c r="X29" i="4"/>
  <c r="X28" i="4"/>
  <c r="X27" i="4"/>
  <c r="X26" i="4"/>
  <c r="X25" i="4"/>
  <c r="X24" i="4"/>
  <c r="X23" i="4"/>
  <c r="X22" i="4"/>
  <c r="X21" i="4"/>
  <c r="X20" i="4"/>
  <c r="X19" i="4"/>
  <c r="X18" i="4"/>
  <c r="X17" i="4"/>
  <c r="X16" i="4"/>
  <c r="X15" i="4"/>
  <c r="X14" i="4"/>
  <c r="X13" i="4"/>
  <c r="X12" i="4"/>
  <c r="X11" i="4"/>
  <c r="X10" i="4"/>
  <c r="X9" i="4"/>
  <c r="X8" i="4"/>
  <c r="X7" i="4"/>
  <c r="X6" i="4"/>
  <c r="X5" i="4"/>
  <c r="X4" i="4"/>
  <c r="X3" i="4"/>
  <c r="W3" i="4" s="1"/>
  <c r="V3" i="4" s="1"/>
  <c r="U3" i="4" s="1"/>
  <c r="T3" i="4" s="1"/>
  <c r="S3" i="4" s="1"/>
  <c r="R3" i="4" s="1"/>
  <c r="Q3" i="4" s="1"/>
  <c r="P3" i="4" s="1"/>
  <c r="O3" i="4" s="1"/>
  <c r="N3" i="4" s="1"/>
  <c r="M3" i="4" s="1"/>
  <c r="L3" i="4" s="1"/>
  <c r="K3" i="4" s="1"/>
  <c r="J3" i="4" s="1"/>
  <c r="I3" i="4" s="1"/>
  <c r="H3" i="4" s="1"/>
  <c r="G3" i="4" s="1"/>
  <c r="F3" i="4" s="1"/>
  <c r="E3" i="4" s="1"/>
  <c r="D3" i="4" s="1"/>
  <c r="C3" i="4" s="1"/>
  <c r="AC223" i="4"/>
  <c r="AC222" i="4"/>
  <c r="AC221" i="4"/>
  <c r="AC220" i="4"/>
  <c r="AC218" i="4"/>
  <c r="AC217" i="4"/>
  <c r="BG101" i="39"/>
  <c r="BG100" i="39"/>
  <c r="BG99" i="39"/>
  <c r="BG98" i="39"/>
  <c r="BG97" i="39"/>
  <c r="BG96" i="39"/>
  <c r="BG95" i="39"/>
  <c r="BG94" i="39"/>
  <c r="BG93" i="39"/>
  <c r="BG92" i="39"/>
  <c r="BG91" i="39"/>
  <c r="BG90" i="39"/>
  <c r="BG89" i="39"/>
  <c r="BG88" i="39"/>
  <c r="BG87" i="39"/>
  <c r="BG86" i="39"/>
  <c r="BG85" i="39"/>
  <c r="BG84" i="39"/>
  <c r="BG83" i="39"/>
  <c r="BG82" i="39"/>
  <c r="BG81" i="39"/>
  <c r="BG80" i="39"/>
  <c r="BG79" i="39"/>
  <c r="BG78" i="39"/>
  <c r="BG77" i="39"/>
  <c r="BG76" i="39"/>
  <c r="BG75" i="39"/>
  <c r="BG74" i="39"/>
  <c r="BG73" i="39"/>
  <c r="BG72" i="39"/>
  <c r="BG71" i="39"/>
  <c r="BG70" i="39"/>
  <c r="BG69" i="39"/>
  <c r="BG68" i="39"/>
  <c r="BG67" i="39"/>
  <c r="BG66" i="39"/>
  <c r="BG65" i="39"/>
  <c r="BG64" i="39"/>
  <c r="BG63" i="39"/>
  <c r="BG62" i="39"/>
  <c r="BG61" i="39"/>
  <c r="BG60" i="39"/>
  <c r="BG59" i="39"/>
  <c r="BG58" i="39"/>
  <c r="BG57" i="39"/>
  <c r="BG56" i="39"/>
  <c r="BG55" i="39"/>
  <c r="BG54" i="39"/>
  <c r="BG53" i="39"/>
  <c r="BG52" i="39"/>
  <c r="BG51" i="39"/>
  <c r="BG50" i="39"/>
  <c r="BG49" i="39"/>
  <c r="BG48" i="39"/>
  <c r="BG47" i="39"/>
  <c r="BG46" i="39"/>
  <c r="BG45" i="39"/>
  <c r="BG44" i="39"/>
  <c r="BG43" i="39"/>
  <c r="BG42" i="39"/>
  <c r="BG41" i="39"/>
  <c r="BG40" i="39"/>
  <c r="BG39" i="39"/>
  <c r="BG38" i="39"/>
  <c r="BG37" i="39"/>
  <c r="BG36" i="39"/>
  <c r="BG35" i="39"/>
  <c r="BG34" i="39"/>
  <c r="BG33" i="39"/>
  <c r="BG32" i="39"/>
  <c r="BG31" i="39"/>
  <c r="BG30" i="39"/>
  <c r="BG29" i="39"/>
  <c r="BG28" i="39"/>
  <c r="BG27" i="39"/>
  <c r="BG26" i="39"/>
  <c r="BG25" i="39"/>
  <c r="BG24" i="39"/>
  <c r="BG23" i="39"/>
  <c r="BG22" i="39"/>
  <c r="BG21" i="39"/>
  <c r="BG20" i="39"/>
  <c r="BG19" i="39"/>
  <c r="BG18" i="39"/>
  <c r="BG17" i="39"/>
  <c r="BG16" i="39"/>
  <c r="BG15" i="39"/>
  <c r="BG14" i="39"/>
  <c r="BG13" i="39"/>
  <c r="BG12" i="39"/>
  <c r="BG11" i="39"/>
  <c r="BG10" i="39"/>
  <c r="BG9" i="39"/>
  <c r="BG8" i="39"/>
  <c r="BG7" i="39"/>
  <c r="BG6" i="39"/>
  <c r="BG5" i="39"/>
  <c r="BG4" i="39"/>
  <c r="BG3" i="39"/>
  <c r="BF101" i="39"/>
  <c r="BF100" i="39"/>
  <c r="BF99" i="39"/>
  <c r="BF98" i="39"/>
  <c r="BF97" i="39"/>
  <c r="BF96" i="39"/>
  <c r="BF95" i="39"/>
  <c r="BF94" i="39"/>
  <c r="BF93" i="39"/>
  <c r="BF92" i="39"/>
  <c r="BF91" i="39"/>
  <c r="BF90" i="39"/>
  <c r="BF89" i="39"/>
  <c r="BF88" i="39"/>
  <c r="BF87" i="39"/>
  <c r="BF86" i="39"/>
  <c r="BF85" i="39"/>
  <c r="BF84" i="39"/>
  <c r="BF83" i="39"/>
  <c r="BF82" i="39"/>
  <c r="BF81" i="39"/>
  <c r="BF80" i="39"/>
  <c r="BF79" i="39"/>
  <c r="BF78" i="39"/>
  <c r="BF77" i="39"/>
  <c r="BF76" i="39"/>
  <c r="BF75" i="39"/>
  <c r="BF74" i="39"/>
  <c r="BF73" i="39"/>
  <c r="BF72" i="39"/>
  <c r="BF71" i="39"/>
  <c r="BF70" i="39"/>
  <c r="BF69" i="39"/>
  <c r="BF68" i="39"/>
  <c r="BF67" i="39"/>
  <c r="BF66" i="39"/>
  <c r="BF65" i="39"/>
  <c r="BF64" i="39"/>
  <c r="BF63" i="39"/>
  <c r="BF62" i="39"/>
  <c r="BF61" i="39"/>
  <c r="BF60" i="39"/>
  <c r="BF59" i="39"/>
  <c r="BF58" i="39"/>
  <c r="BF57" i="39"/>
  <c r="BF56" i="39"/>
  <c r="BF55" i="39"/>
  <c r="BF54" i="39"/>
  <c r="BF53" i="39"/>
  <c r="BF52" i="39"/>
  <c r="BF51" i="39"/>
  <c r="BF50" i="39"/>
  <c r="BF49" i="39"/>
  <c r="BF48" i="39"/>
  <c r="BF47" i="39"/>
  <c r="BF46" i="39"/>
  <c r="BF45" i="39"/>
  <c r="BF44" i="39"/>
  <c r="BF43" i="39"/>
  <c r="BF42" i="39"/>
  <c r="BF41" i="39"/>
  <c r="BF40" i="39"/>
  <c r="BF39" i="39"/>
  <c r="BF38" i="39"/>
  <c r="BF37" i="39"/>
  <c r="BF36" i="39"/>
  <c r="BF35" i="39"/>
  <c r="BF34" i="39"/>
  <c r="BF33" i="39"/>
  <c r="BF32" i="39"/>
  <c r="BF31" i="39"/>
  <c r="BF30" i="39"/>
  <c r="BF29" i="39"/>
  <c r="BF28" i="39"/>
  <c r="BF27" i="39"/>
  <c r="BF26" i="39"/>
  <c r="BF25" i="39"/>
  <c r="BF24" i="39"/>
  <c r="BF23" i="39"/>
  <c r="BF22" i="39"/>
  <c r="BF21" i="39"/>
  <c r="BF20" i="39"/>
  <c r="BF19" i="39"/>
  <c r="BF18" i="39"/>
  <c r="BF17" i="39"/>
  <c r="BF16" i="39"/>
  <c r="BF15" i="39"/>
  <c r="BF14" i="39"/>
  <c r="BF13" i="39"/>
  <c r="BF12" i="39"/>
  <c r="BF11" i="39"/>
  <c r="BF10" i="39"/>
  <c r="BF9" i="39"/>
  <c r="BF8" i="39"/>
  <c r="BF7" i="39"/>
  <c r="BF6" i="39"/>
  <c r="BF5" i="39"/>
  <c r="BF4" i="39"/>
  <c r="BF3" i="39"/>
  <c r="AC102" i="39"/>
  <c r="AB102" i="39"/>
  <c r="AC101" i="39"/>
  <c r="AB101" i="39"/>
  <c r="AC100" i="39"/>
  <c r="AB100" i="39"/>
  <c r="AC99" i="39"/>
  <c r="AB99" i="39"/>
  <c r="AC98" i="39"/>
  <c r="AB98" i="39"/>
  <c r="AC97" i="39"/>
  <c r="AB97" i="39"/>
  <c r="AC96" i="39"/>
  <c r="AB96" i="39"/>
  <c r="AC95" i="39"/>
  <c r="AB95" i="39"/>
  <c r="AC94" i="39"/>
  <c r="AB94" i="39"/>
  <c r="AC93" i="39"/>
  <c r="AB93" i="39"/>
  <c r="AC92" i="39"/>
  <c r="AB92" i="39"/>
  <c r="AC91" i="39"/>
  <c r="AB91" i="39"/>
  <c r="AC90" i="39"/>
  <c r="AB90" i="39"/>
  <c r="AC89" i="39"/>
  <c r="AB89" i="39"/>
  <c r="AC88" i="39"/>
  <c r="AB88" i="39"/>
  <c r="AC87" i="39"/>
  <c r="AB87" i="39"/>
  <c r="AC86" i="39"/>
  <c r="AB86" i="39"/>
  <c r="AC85" i="39"/>
  <c r="AB85" i="39"/>
  <c r="AC84" i="39"/>
  <c r="AB84" i="39"/>
  <c r="AC83" i="39"/>
  <c r="AB83" i="39"/>
  <c r="AC82" i="39"/>
  <c r="AB82" i="39"/>
  <c r="AC81" i="39"/>
  <c r="AB81" i="39"/>
  <c r="AC80" i="39"/>
  <c r="AB80" i="39"/>
  <c r="AC79" i="39"/>
  <c r="AB79" i="39"/>
  <c r="AC78" i="39"/>
  <c r="AB78" i="39"/>
  <c r="AC77" i="39"/>
  <c r="AB77" i="39"/>
  <c r="AC76" i="39"/>
  <c r="AB76" i="39"/>
  <c r="AC75" i="39"/>
  <c r="AB75" i="39"/>
  <c r="AC74" i="39"/>
  <c r="AB74" i="39"/>
  <c r="AC73" i="39"/>
  <c r="AB73" i="39"/>
  <c r="AC72" i="39"/>
  <c r="AB72" i="39"/>
  <c r="AC71" i="39"/>
  <c r="AB71" i="39"/>
  <c r="AC70" i="39"/>
  <c r="AB70" i="39"/>
  <c r="AC69" i="39"/>
  <c r="AB69" i="39"/>
  <c r="AC68" i="39"/>
  <c r="AB68" i="39"/>
  <c r="AC67" i="39"/>
  <c r="AB67" i="39"/>
  <c r="AC66" i="39"/>
  <c r="AB66" i="39"/>
  <c r="AC65" i="39"/>
  <c r="AB65" i="39"/>
  <c r="AC64" i="39"/>
  <c r="AB64" i="39"/>
  <c r="AC63" i="39"/>
  <c r="AB63" i="39"/>
  <c r="AC62" i="39"/>
  <c r="AB62" i="39"/>
  <c r="AC61" i="39"/>
  <c r="AB61" i="39"/>
  <c r="AC60" i="39"/>
  <c r="AB60" i="39"/>
  <c r="AC59" i="39"/>
  <c r="AB59" i="39"/>
  <c r="AC58" i="39"/>
  <c r="AB58" i="39"/>
  <c r="AC57" i="39"/>
  <c r="AB57" i="39"/>
  <c r="AC56" i="39"/>
  <c r="AB56" i="39"/>
  <c r="AC55" i="39"/>
  <c r="AB55" i="39"/>
  <c r="AC54" i="39"/>
  <c r="AB54" i="39"/>
  <c r="AC53" i="39"/>
  <c r="AB53" i="39"/>
  <c r="AC52" i="39"/>
  <c r="AB52" i="39"/>
  <c r="AC51" i="39"/>
  <c r="AB51" i="39"/>
  <c r="AC50" i="39"/>
  <c r="AB50" i="39"/>
  <c r="AC49" i="39"/>
  <c r="AB49" i="39"/>
  <c r="AC48" i="39"/>
  <c r="AB48" i="39"/>
  <c r="AC47" i="39"/>
  <c r="AB47" i="39"/>
  <c r="AC46" i="39"/>
  <c r="AB46" i="39"/>
  <c r="AC45" i="39"/>
  <c r="AB45" i="39"/>
  <c r="AC44" i="39"/>
  <c r="AB44" i="39"/>
  <c r="AC43" i="39"/>
  <c r="AB43" i="39"/>
  <c r="AC42" i="39"/>
  <c r="AB42" i="39"/>
  <c r="AC41" i="39"/>
  <c r="AB41" i="39"/>
  <c r="AC40" i="39"/>
  <c r="AB40" i="39"/>
  <c r="AC39" i="39"/>
  <c r="AB39" i="39"/>
  <c r="AC38" i="39"/>
  <c r="AB38" i="39"/>
  <c r="AC37" i="39"/>
  <c r="AB37" i="39"/>
  <c r="AC36" i="39"/>
  <c r="AB36" i="39"/>
  <c r="AC35" i="39"/>
  <c r="AB35" i="39"/>
  <c r="AC34" i="39"/>
  <c r="AB34" i="39"/>
  <c r="AC33" i="39"/>
  <c r="AB33" i="39"/>
  <c r="AC32" i="39"/>
  <c r="AB32" i="39"/>
  <c r="AC31" i="39"/>
  <c r="AB31" i="39"/>
  <c r="AC30" i="39"/>
  <c r="AB30" i="39"/>
  <c r="AC29" i="39"/>
  <c r="AB29" i="39"/>
  <c r="AC28" i="39"/>
  <c r="AB28" i="39"/>
  <c r="AC27" i="39"/>
  <c r="AB27" i="39"/>
  <c r="AC26" i="39"/>
  <c r="AB26" i="39"/>
  <c r="AC25" i="39"/>
  <c r="AB25" i="39"/>
  <c r="AC24" i="39"/>
  <c r="AB24" i="39"/>
  <c r="AC23" i="39"/>
  <c r="AB23" i="39"/>
  <c r="AC22" i="39"/>
  <c r="AB22" i="39"/>
  <c r="AC21" i="39"/>
  <c r="AB21" i="39"/>
  <c r="AC20" i="39"/>
  <c r="AB20" i="39"/>
  <c r="AC19" i="39"/>
  <c r="AB19" i="39"/>
  <c r="AC18" i="39"/>
  <c r="AB18" i="39"/>
  <c r="AC17" i="39"/>
  <c r="AB17" i="39"/>
  <c r="AC16" i="39"/>
  <c r="AB16" i="39"/>
  <c r="AC15" i="39"/>
  <c r="AB15" i="39"/>
  <c r="AC14" i="39"/>
  <c r="AB14" i="39"/>
  <c r="AC13" i="39"/>
  <c r="AB13" i="39"/>
  <c r="AC12" i="39"/>
  <c r="AB12" i="39"/>
  <c r="AC11" i="39"/>
  <c r="AB11" i="39"/>
  <c r="AC10" i="39"/>
  <c r="AB10" i="39"/>
  <c r="AC9" i="39"/>
  <c r="AB9" i="39"/>
  <c r="AC8" i="39"/>
  <c r="AB8" i="39"/>
  <c r="AC7" i="39"/>
  <c r="AB7" i="39"/>
  <c r="AC6" i="39"/>
  <c r="AB6" i="39"/>
  <c r="AC5" i="39"/>
  <c r="AB5" i="39"/>
  <c r="AC4" i="39"/>
  <c r="AB4" i="39"/>
  <c r="AC3" i="39"/>
  <c r="AB3" i="39"/>
  <c r="CK101" i="19"/>
  <c r="CK100" i="19"/>
  <c r="CK99" i="19"/>
  <c r="CK98" i="19"/>
  <c r="CK97" i="19"/>
  <c r="CK96" i="19"/>
  <c r="CK95" i="19"/>
  <c r="CK94" i="19"/>
  <c r="CK93" i="19"/>
  <c r="CK92" i="19"/>
  <c r="CK91" i="19"/>
  <c r="CK90" i="19"/>
  <c r="CK89" i="19"/>
  <c r="CK88" i="19"/>
  <c r="CK87" i="19"/>
  <c r="CK86" i="19"/>
  <c r="CK85" i="19"/>
  <c r="CK84" i="19"/>
  <c r="CK83" i="19"/>
  <c r="CK82" i="19"/>
  <c r="CK81" i="19"/>
  <c r="CK80" i="19"/>
  <c r="CK79" i="19"/>
  <c r="CK78" i="19"/>
  <c r="CK77" i="19"/>
  <c r="CK76" i="19"/>
  <c r="CK75" i="19"/>
  <c r="CK74" i="19"/>
  <c r="CK73" i="19"/>
  <c r="CK72" i="19"/>
  <c r="CK71" i="19"/>
  <c r="CK70" i="19"/>
  <c r="CK69" i="19"/>
  <c r="CK68" i="19"/>
  <c r="CK67" i="19"/>
  <c r="CK66" i="19"/>
  <c r="CK65" i="19"/>
  <c r="CK64" i="19"/>
  <c r="CK63" i="19"/>
  <c r="CK62" i="19"/>
  <c r="CK61" i="19"/>
  <c r="CK60" i="19"/>
  <c r="CK59" i="19"/>
  <c r="CK58" i="19"/>
  <c r="CK57" i="19"/>
  <c r="CK56" i="19"/>
  <c r="CK55" i="19"/>
  <c r="CK54" i="19"/>
  <c r="CK53" i="19"/>
  <c r="CK52" i="19"/>
  <c r="CK51" i="19"/>
  <c r="CK50" i="19"/>
  <c r="CK49" i="19"/>
  <c r="CK48" i="19"/>
  <c r="CK47" i="19"/>
  <c r="CK46" i="19"/>
  <c r="CK45" i="19"/>
  <c r="CK44" i="19"/>
  <c r="CK43" i="19"/>
  <c r="CK42" i="19"/>
  <c r="CK41" i="19"/>
  <c r="CK40" i="19"/>
  <c r="CK39" i="19"/>
  <c r="CK38" i="19"/>
  <c r="CK37" i="19"/>
  <c r="CK36" i="19"/>
  <c r="CK35" i="19"/>
  <c r="CK34" i="19"/>
  <c r="CK33" i="19"/>
  <c r="CK32" i="19"/>
  <c r="CK31" i="19"/>
  <c r="CK30" i="19"/>
  <c r="CK29" i="19"/>
  <c r="CK28" i="19"/>
  <c r="CK27" i="19"/>
  <c r="CK26" i="19"/>
  <c r="CK25" i="19"/>
  <c r="CK24" i="19"/>
  <c r="CK23" i="19"/>
  <c r="CK22" i="19"/>
  <c r="CK21" i="19"/>
  <c r="CK20" i="19"/>
  <c r="CK19" i="19"/>
  <c r="CK18" i="19"/>
  <c r="CK17" i="19"/>
  <c r="CK16" i="19"/>
  <c r="CK15" i="19"/>
  <c r="CK14" i="19"/>
  <c r="CK13" i="19"/>
  <c r="CK12" i="19"/>
  <c r="CK11" i="19"/>
  <c r="CK10" i="19"/>
  <c r="CK9" i="19"/>
  <c r="CK8" i="19"/>
  <c r="CK7" i="19"/>
  <c r="CK6" i="19"/>
  <c r="CK5" i="19"/>
  <c r="CK4" i="19"/>
  <c r="CK3" i="19"/>
  <c r="CJ101" i="19"/>
  <c r="CJ100" i="19"/>
  <c r="CJ99" i="19"/>
  <c r="CJ98" i="19"/>
  <c r="CJ97" i="19"/>
  <c r="CJ96" i="19"/>
  <c r="CJ95" i="19"/>
  <c r="CJ94" i="19"/>
  <c r="CJ93" i="19"/>
  <c r="CJ92" i="19"/>
  <c r="CJ91" i="19"/>
  <c r="CJ90" i="19"/>
  <c r="CJ89" i="19"/>
  <c r="CJ88" i="19"/>
  <c r="CJ87" i="19"/>
  <c r="CJ86" i="19"/>
  <c r="CJ85" i="19"/>
  <c r="CJ84" i="19"/>
  <c r="CJ83" i="19"/>
  <c r="CJ82" i="19"/>
  <c r="CJ81" i="19"/>
  <c r="CJ80" i="19"/>
  <c r="CJ79" i="19"/>
  <c r="CJ78" i="19"/>
  <c r="CJ77" i="19"/>
  <c r="CJ76" i="19"/>
  <c r="CJ75" i="19"/>
  <c r="CJ74" i="19"/>
  <c r="CJ73" i="19"/>
  <c r="CJ72" i="19"/>
  <c r="CJ71" i="19"/>
  <c r="CJ70" i="19"/>
  <c r="CJ69" i="19"/>
  <c r="CJ68" i="19"/>
  <c r="CJ67" i="19"/>
  <c r="CJ66" i="19"/>
  <c r="CJ65" i="19"/>
  <c r="CJ64" i="19"/>
  <c r="CJ63" i="19"/>
  <c r="CJ62" i="19"/>
  <c r="CJ61" i="19"/>
  <c r="CJ60" i="19"/>
  <c r="CJ59" i="19"/>
  <c r="CJ58" i="19"/>
  <c r="CJ57" i="19"/>
  <c r="CJ56" i="19"/>
  <c r="CJ55" i="19"/>
  <c r="CJ54" i="19"/>
  <c r="CJ53" i="19"/>
  <c r="CJ52" i="19"/>
  <c r="CJ51" i="19"/>
  <c r="CJ50" i="19"/>
  <c r="CJ49" i="19"/>
  <c r="CJ48" i="19"/>
  <c r="CJ47" i="19"/>
  <c r="CJ46" i="19"/>
  <c r="CJ45" i="19"/>
  <c r="CJ44" i="19"/>
  <c r="CJ43" i="19"/>
  <c r="CJ42" i="19"/>
  <c r="CJ41" i="19"/>
  <c r="CJ40" i="19"/>
  <c r="CJ39" i="19"/>
  <c r="CJ38" i="19"/>
  <c r="CJ37" i="19"/>
  <c r="CJ36" i="19"/>
  <c r="CJ35" i="19"/>
  <c r="CJ34" i="19"/>
  <c r="CJ33" i="19"/>
  <c r="CJ32" i="19"/>
  <c r="CJ31" i="19"/>
  <c r="CJ30" i="19"/>
  <c r="CJ29" i="19"/>
  <c r="CJ28" i="19"/>
  <c r="CJ27" i="19"/>
  <c r="CJ26" i="19"/>
  <c r="CJ25" i="19"/>
  <c r="CJ24" i="19"/>
  <c r="CJ23" i="19"/>
  <c r="CJ22" i="19"/>
  <c r="CJ21" i="19"/>
  <c r="CJ20" i="19"/>
  <c r="CJ19" i="19"/>
  <c r="CJ18" i="19"/>
  <c r="CJ17" i="19"/>
  <c r="CJ16" i="19"/>
  <c r="CJ15" i="19"/>
  <c r="CJ14" i="19"/>
  <c r="CJ13" i="19"/>
  <c r="CJ12" i="19"/>
  <c r="CJ11" i="19"/>
  <c r="CJ10" i="19"/>
  <c r="CJ9" i="19"/>
  <c r="CJ8" i="19"/>
  <c r="CJ7" i="19"/>
  <c r="CJ6" i="19"/>
  <c r="CJ5" i="19"/>
  <c r="CJ4" i="19"/>
  <c r="CJ3" i="19"/>
  <c r="BG102" i="19"/>
  <c r="BF102" i="19"/>
  <c r="BG101" i="19"/>
  <c r="BF101" i="19"/>
  <c r="BG100" i="19"/>
  <c r="BF100" i="19"/>
  <c r="BG99" i="19"/>
  <c r="BF99" i="19"/>
  <c r="BG98" i="19"/>
  <c r="BF98" i="19"/>
  <c r="BG97" i="19"/>
  <c r="BF97" i="19"/>
  <c r="BG96" i="19"/>
  <c r="BF96" i="19"/>
  <c r="BG95" i="19"/>
  <c r="BF95" i="19"/>
  <c r="BG94" i="19"/>
  <c r="BF94" i="19"/>
  <c r="BG93" i="19"/>
  <c r="BF93" i="19"/>
  <c r="BG92" i="19"/>
  <c r="BF92" i="19"/>
  <c r="BG91" i="19"/>
  <c r="BF91" i="19"/>
  <c r="BG90" i="19"/>
  <c r="BF90" i="19"/>
  <c r="BG89" i="19"/>
  <c r="BF89" i="19"/>
  <c r="BG88" i="19"/>
  <c r="BF88" i="19"/>
  <c r="BG87" i="19"/>
  <c r="BF87" i="19"/>
  <c r="BG86" i="19"/>
  <c r="BF86" i="19"/>
  <c r="BG85" i="19"/>
  <c r="BF85" i="19"/>
  <c r="BG84" i="19"/>
  <c r="BF84" i="19"/>
  <c r="BG83" i="19"/>
  <c r="BF83" i="19"/>
  <c r="BG82" i="19"/>
  <c r="BF82" i="19"/>
  <c r="BG81" i="19"/>
  <c r="BF81" i="19"/>
  <c r="BG80" i="19"/>
  <c r="BF80" i="19"/>
  <c r="BG79" i="19"/>
  <c r="BF79" i="19"/>
  <c r="BG78" i="19"/>
  <c r="BF78" i="19"/>
  <c r="BG77" i="19"/>
  <c r="BF77" i="19"/>
  <c r="BG76" i="19"/>
  <c r="BF76" i="19"/>
  <c r="BG75" i="19"/>
  <c r="BF75" i="19"/>
  <c r="BG74" i="19"/>
  <c r="BF74" i="19"/>
  <c r="BG73" i="19"/>
  <c r="BF73" i="19"/>
  <c r="BG72" i="19"/>
  <c r="BF72" i="19"/>
  <c r="BG71" i="19"/>
  <c r="BF71" i="19"/>
  <c r="BG70" i="19"/>
  <c r="BF70" i="19"/>
  <c r="BG69" i="19"/>
  <c r="BF69" i="19"/>
  <c r="BG68" i="19"/>
  <c r="BF68" i="19"/>
  <c r="BG67" i="19"/>
  <c r="BF67" i="19"/>
  <c r="BG66" i="19"/>
  <c r="BF66" i="19"/>
  <c r="BG65" i="19"/>
  <c r="BF65" i="19"/>
  <c r="BG64" i="19"/>
  <c r="BF64" i="19"/>
  <c r="BG63" i="19"/>
  <c r="BF63" i="19"/>
  <c r="BG62" i="19"/>
  <c r="BF62" i="19"/>
  <c r="BG61" i="19"/>
  <c r="BF61" i="19"/>
  <c r="BG60" i="19"/>
  <c r="BF60" i="19"/>
  <c r="BG59" i="19"/>
  <c r="BF59" i="19"/>
  <c r="BG58" i="19"/>
  <c r="BF58" i="19"/>
  <c r="BG57" i="19"/>
  <c r="BF57" i="19"/>
  <c r="BG56" i="19"/>
  <c r="BF56" i="19"/>
  <c r="BG55" i="19"/>
  <c r="BF55" i="19"/>
  <c r="BG54" i="19"/>
  <c r="BF54" i="19"/>
  <c r="BG53" i="19"/>
  <c r="BF53" i="19"/>
  <c r="BG52" i="19"/>
  <c r="BF52" i="19"/>
  <c r="BG51" i="19"/>
  <c r="BF51" i="19"/>
  <c r="BG50" i="19"/>
  <c r="BF50" i="19"/>
  <c r="BG49" i="19"/>
  <c r="BF49" i="19"/>
  <c r="BG48" i="19"/>
  <c r="BF48" i="19"/>
  <c r="BG47" i="19"/>
  <c r="BF47" i="19"/>
  <c r="BG46" i="19"/>
  <c r="BF46" i="19"/>
  <c r="BG45" i="19"/>
  <c r="BF45" i="19"/>
  <c r="BG44" i="19"/>
  <c r="BF44" i="19"/>
  <c r="BG43" i="19"/>
  <c r="BF43" i="19"/>
  <c r="BG42" i="19"/>
  <c r="BF42" i="19"/>
  <c r="BG41" i="19"/>
  <c r="BF41" i="19"/>
  <c r="BG40" i="19"/>
  <c r="BF40" i="19"/>
  <c r="BG39" i="19"/>
  <c r="BF39" i="19"/>
  <c r="BG38" i="19"/>
  <c r="BF38" i="19"/>
  <c r="BG37" i="19"/>
  <c r="BF37" i="19"/>
  <c r="BG36" i="19"/>
  <c r="BF36" i="19"/>
  <c r="BG35" i="19"/>
  <c r="BF35" i="19"/>
  <c r="BG34" i="19"/>
  <c r="BF34" i="19"/>
  <c r="BG33" i="19"/>
  <c r="BF33" i="19"/>
  <c r="BG32" i="19"/>
  <c r="BF32" i="19"/>
  <c r="BG31" i="19"/>
  <c r="BF31" i="19"/>
  <c r="BG30" i="19"/>
  <c r="BF30" i="19"/>
  <c r="BG29" i="19"/>
  <c r="BF29" i="19"/>
  <c r="BG28" i="19"/>
  <c r="BF28" i="19"/>
  <c r="BG27" i="19"/>
  <c r="BF27" i="19"/>
  <c r="BG26" i="19"/>
  <c r="BF26" i="19"/>
  <c r="BG25" i="19"/>
  <c r="BF25" i="19"/>
  <c r="BG24" i="19"/>
  <c r="BF24" i="19"/>
  <c r="BG23" i="19"/>
  <c r="BF23" i="19"/>
  <c r="BG22" i="19"/>
  <c r="BF22" i="19"/>
  <c r="BG21" i="19"/>
  <c r="BF21" i="19"/>
  <c r="BG20" i="19"/>
  <c r="BF20" i="19"/>
  <c r="BG19" i="19"/>
  <c r="BF19" i="19"/>
  <c r="BG18" i="19"/>
  <c r="BF18" i="19"/>
  <c r="BG17" i="19"/>
  <c r="BF17" i="19"/>
  <c r="BG16" i="19"/>
  <c r="BF16" i="19"/>
  <c r="BG15" i="19"/>
  <c r="BF15" i="19"/>
  <c r="BG14" i="19"/>
  <c r="BF14" i="19"/>
  <c r="BG13" i="19"/>
  <c r="BF13" i="19"/>
  <c r="BG12" i="19"/>
  <c r="BF12" i="19"/>
  <c r="BG11" i="19"/>
  <c r="BF11" i="19"/>
  <c r="BG10" i="19"/>
  <c r="BF10" i="19"/>
  <c r="BG9" i="19"/>
  <c r="BF9" i="19"/>
  <c r="BG8" i="19"/>
  <c r="BF8" i="19"/>
  <c r="BG7" i="19"/>
  <c r="BF7" i="19"/>
  <c r="BG6" i="19"/>
  <c r="BF6" i="19"/>
  <c r="BG5" i="19"/>
  <c r="BF5" i="19"/>
  <c r="BG4" i="19"/>
  <c r="BF4" i="19"/>
  <c r="BG3" i="19"/>
  <c r="BF3" i="19"/>
  <c r="AC102" i="19"/>
  <c r="AB102" i="19"/>
  <c r="AC101" i="19"/>
  <c r="AB101" i="19"/>
  <c r="AC100" i="19"/>
  <c r="AB100" i="19"/>
  <c r="AC99" i="19"/>
  <c r="AB99" i="19"/>
  <c r="AC98" i="19"/>
  <c r="AB98" i="19"/>
  <c r="AC97" i="19"/>
  <c r="AB97" i="19"/>
  <c r="AC96" i="19"/>
  <c r="AB96" i="19"/>
  <c r="AC95" i="19"/>
  <c r="AB95" i="19"/>
  <c r="AC94" i="19"/>
  <c r="AB94" i="19"/>
  <c r="AC93" i="19"/>
  <c r="AB93" i="19"/>
  <c r="AC92" i="19"/>
  <c r="AB92" i="19"/>
  <c r="AC91" i="19"/>
  <c r="AB91" i="19"/>
  <c r="AC90" i="19"/>
  <c r="AB90" i="19"/>
  <c r="AC89" i="19"/>
  <c r="AB89" i="19"/>
  <c r="AC88" i="19"/>
  <c r="AB88" i="19"/>
  <c r="AC87" i="19"/>
  <c r="AB87" i="19"/>
  <c r="AC86" i="19"/>
  <c r="AB86" i="19"/>
  <c r="AC85" i="19"/>
  <c r="AB85" i="19"/>
  <c r="AC84" i="19"/>
  <c r="AB84" i="19"/>
  <c r="AC83" i="19"/>
  <c r="AB83" i="19"/>
  <c r="AC82" i="19"/>
  <c r="AB82" i="19"/>
  <c r="AC81" i="19"/>
  <c r="AB81" i="19"/>
  <c r="AC80" i="19"/>
  <c r="AB80" i="19"/>
  <c r="AC79" i="19"/>
  <c r="AB79" i="19"/>
  <c r="AC78" i="19"/>
  <c r="AB78" i="19"/>
  <c r="AC77" i="19"/>
  <c r="AB77" i="19"/>
  <c r="AC76" i="19"/>
  <c r="AB76" i="19"/>
  <c r="AC75" i="19"/>
  <c r="AB75" i="19"/>
  <c r="AC74" i="19"/>
  <c r="AB74" i="19"/>
  <c r="AC73" i="19"/>
  <c r="AB73" i="19"/>
  <c r="AC72" i="19"/>
  <c r="AB72" i="19"/>
  <c r="AC71" i="19"/>
  <c r="AB71" i="19"/>
  <c r="AC70" i="19"/>
  <c r="AB70" i="19"/>
  <c r="AC69" i="19"/>
  <c r="AB69" i="19"/>
  <c r="AC68" i="19"/>
  <c r="AB68" i="19"/>
  <c r="AC67" i="19"/>
  <c r="AB67" i="19"/>
  <c r="AC66" i="19"/>
  <c r="AB66" i="19"/>
  <c r="AC65" i="19"/>
  <c r="AB65" i="19"/>
  <c r="AC64" i="19"/>
  <c r="AB64" i="19"/>
  <c r="AC63" i="19"/>
  <c r="AB63" i="19"/>
  <c r="AC62" i="19"/>
  <c r="AB62" i="19"/>
  <c r="AC61" i="19"/>
  <c r="AB61" i="19"/>
  <c r="AC60" i="19"/>
  <c r="AB60" i="19"/>
  <c r="AC59" i="19"/>
  <c r="AB59" i="19"/>
  <c r="AC58" i="19"/>
  <c r="AB58" i="19"/>
  <c r="AC57" i="19"/>
  <c r="AB57" i="19"/>
  <c r="AC56" i="19"/>
  <c r="AB56" i="19"/>
  <c r="AC55" i="19"/>
  <c r="AB55" i="19"/>
  <c r="AC54" i="19"/>
  <c r="AB54" i="19"/>
  <c r="AC53" i="19"/>
  <c r="AB53" i="19"/>
  <c r="AC52" i="19"/>
  <c r="AB52" i="19"/>
  <c r="AC51" i="19"/>
  <c r="AB51" i="19"/>
  <c r="AC50" i="19"/>
  <c r="AB50" i="19"/>
  <c r="AC49" i="19"/>
  <c r="AB49" i="19"/>
  <c r="AC48" i="19"/>
  <c r="AB48" i="19"/>
  <c r="AC47" i="19"/>
  <c r="AB47" i="19"/>
  <c r="AC46" i="19"/>
  <c r="AB46" i="19"/>
  <c r="AC45" i="19"/>
  <c r="AB45" i="19"/>
  <c r="AC44" i="19"/>
  <c r="AB44" i="19"/>
  <c r="AC43" i="19"/>
  <c r="AB43" i="19"/>
  <c r="AC42" i="19"/>
  <c r="AB42" i="19"/>
  <c r="AC41" i="19"/>
  <c r="AB41" i="19"/>
  <c r="AC40" i="19"/>
  <c r="AB40" i="19"/>
  <c r="AC39" i="19"/>
  <c r="AB39" i="19"/>
  <c r="AC38" i="19"/>
  <c r="AB38" i="19"/>
  <c r="AC37" i="19"/>
  <c r="AB37" i="19"/>
  <c r="AC36" i="19"/>
  <c r="AB36" i="19"/>
  <c r="AC35" i="19"/>
  <c r="AB35" i="19"/>
  <c r="AC34" i="19"/>
  <c r="AB34" i="19"/>
  <c r="AC33" i="19"/>
  <c r="AB33" i="19"/>
  <c r="AC32" i="19"/>
  <c r="AB32" i="19"/>
  <c r="AC31" i="19"/>
  <c r="AB31" i="19"/>
  <c r="AC30" i="19"/>
  <c r="AB30" i="19"/>
  <c r="AC29" i="19"/>
  <c r="AB29" i="19"/>
  <c r="AC28" i="19"/>
  <c r="AB28" i="19"/>
  <c r="AC27" i="19"/>
  <c r="AB27" i="19"/>
  <c r="AC26" i="19"/>
  <c r="AB26" i="19"/>
  <c r="AC25" i="19"/>
  <c r="AB25" i="19"/>
  <c r="AC24" i="19"/>
  <c r="AB24" i="19"/>
  <c r="AC23" i="19"/>
  <c r="AB23" i="19"/>
  <c r="AC22" i="19"/>
  <c r="AB22" i="19"/>
  <c r="AC21" i="19"/>
  <c r="AB21" i="19"/>
  <c r="AC20" i="19"/>
  <c r="AB20" i="19"/>
  <c r="AC19" i="19"/>
  <c r="AB19" i="19"/>
  <c r="AC18" i="19"/>
  <c r="AB18" i="19"/>
  <c r="AC17" i="19"/>
  <c r="AB17" i="19"/>
  <c r="AC16" i="19"/>
  <c r="AB16" i="19"/>
  <c r="AC15" i="19"/>
  <c r="AB15" i="19"/>
  <c r="AC14" i="19"/>
  <c r="AB14" i="19"/>
  <c r="AC13" i="19"/>
  <c r="AB13" i="19"/>
  <c r="AC12" i="19"/>
  <c r="AB12" i="19"/>
  <c r="AC11" i="19"/>
  <c r="AB11" i="19"/>
  <c r="AC10" i="19"/>
  <c r="AB10" i="19"/>
  <c r="AC9" i="19"/>
  <c r="AB9" i="19"/>
  <c r="AC8" i="19"/>
  <c r="AB8" i="19"/>
  <c r="AC7" i="19"/>
  <c r="AB7" i="19"/>
  <c r="AC6" i="19"/>
  <c r="AB6" i="19"/>
  <c r="AC5" i="19"/>
  <c r="AB5" i="19"/>
  <c r="AC4" i="19"/>
  <c r="AB4" i="19"/>
  <c r="AC3" i="19"/>
  <c r="AB3" i="19"/>
  <c r="AC111" i="38"/>
  <c r="AF111" i="38" s="1"/>
  <c r="AC110" i="38"/>
  <c r="AF110" i="38" s="1"/>
  <c r="AC109" i="38"/>
  <c r="AF109" i="38" s="1"/>
  <c r="AC108" i="38"/>
  <c r="AF108" i="38" s="1"/>
  <c r="AC106" i="38"/>
  <c r="AF106" i="38" s="1"/>
  <c r="AC105" i="38"/>
  <c r="AF105" i="38" s="1"/>
  <c r="AB111" i="38"/>
  <c r="AB110" i="38"/>
  <c r="AB109" i="38"/>
  <c r="AB108" i="38"/>
  <c r="AB106" i="38"/>
  <c r="AB105" i="38"/>
  <c r="AC223" i="36"/>
  <c r="AC222" i="36"/>
  <c r="AC221" i="36"/>
  <c r="AC220" i="36"/>
  <c r="AC218" i="36"/>
  <c r="AC217" i="36"/>
  <c r="AB223" i="36"/>
  <c r="AB222" i="36"/>
  <c r="AB221" i="36"/>
  <c r="AB220" i="36"/>
  <c r="AB218" i="36"/>
  <c r="AB217" i="36"/>
  <c r="AC111" i="33"/>
  <c r="BG111" i="39" s="1"/>
  <c r="AC110" i="33"/>
  <c r="AC110" i="39" s="1"/>
  <c r="AC109" i="33"/>
  <c r="BG109" i="39" s="1"/>
  <c r="AC108" i="33"/>
  <c r="AC106" i="33"/>
  <c r="BG106" i="39" s="1"/>
  <c r="AC105" i="33"/>
  <c r="AC105" i="39" s="1"/>
  <c r="AB111" i="33"/>
  <c r="AB110" i="33"/>
  <c r="AB109" i="33"/>
  <c r="BF109" i="39" s="1"/>
  <c r="AB108" i="33"/>
  <c r="BF108" i="39" s="1"/>
  <c r="AB106" i="33"/>
  <c r="BF106" i="39" s="1"/>
  <c r="AB105" i="33"/>
  <c r="AC223" i="13"/>
  <c r="AC222" i="13"/>
  <c r="AC221" i="13"/>
  <c r="AC220" i="13"/>
  <c r="AC218" i="13"/>
  <c r="AC217" i="13"/>
  <c r="AB223" i="13"/>
  <c r="AB222" i="13"/>
  <c r="AB221" i="13"/>
  <c r="AB220" i="13"/>
  <c r="AB218" i="13"/>
  <c r="AB217" i="13"/>
  <c r="AC111" i="31"/>
  <c r="BU100" i="31" s="1"/>
  <c r="AM100" i="31" s="1"/>
  <c r="AB111" i="31"/>
  <c r="BT96" i="31" s="1"/>
  <c r="AC110" i="31"/>
  <c r="AB110" i="31"/>
  <c r="AC109" i="31"/>
  <c r="AB109" i="31"/>
  <c r="AC108" i="31"/>
  <c r="AB108" i="31"/>
  <c r="AC106" i="31"/>
  <c r="AB106" i="31"/>
  <c r="AC105" i="31"/>
  <c r="AB105" i="31"/>
  <c r="AC111" i="29"/>
  <c r="BU77" i="29" s="1"/>
  <c r="AB111" i="29"/>
  <c r="AC110" i="29"/>
  <c r="AB110" i="29"/>
  <c r="AC109" i="29"/>
  <c r="AB109" i="29"/>
  <c r="AC108" i="29"/>
  <c r="AB108" i="29"/>
  <c r="AC106" i="29"/>
  <c r="AB106" i="29"/>
  <c r="AC105" i="29"/>
  <c r="AB105" i="29"/>
  <c r="AC223" i="6"/>
  <c r="AC222" i="6"/>
  <c r="AC221" i="6"/>
  <c r="AC220" i="6"/>
  <c r="AC218" i="6"/>
  <c r="AC217" i="6"/>
  <c r="AB223" i="6"/>
  <c r="AB222" i="6"/>
  <c r="AB221" i="6"/>
  <c r="AB220" i="6"/>
  <c r="AB218" i="6"/>
  <c r="AB217" i="6"/>
  <c r="AC111" i="28"/>
  <c r="BU98" i="28" s="1"/>
  <c r="AM98" i="28" s="1"/>
  <c r="AB111" i="28"/>
  <c r="BT100" i="28" s="1"/>
  <c r="AC110" i="28"/>
  <c r="AB110" i="28"/>
  <c r="AC109" i="28"/>
  <c r="AB109" i="28"/>
  <c r="AC108" i="28"/>
  <c r="AB108" i="28"/>
  <c r="AC106" i="28"/>
  <c r="AB106" i="28"/>
  <c r="AC105" i="28"/>
  <c r="AB105" i="28"/>
  <c r="AB223" i="4"/>
  <c r="AB222" i="4"/>
  <c r="AB221" i="4"/>
  <c r="AB220" i="4"/>
  <c r="AB218" i="4"/>
  <c r="AB217" i="4"/>
  <c r="AA86" i="39"/>
  <c r="Z86" i="39"/>
  <c r="Y86" i="39"/>
  <c r="X86" i="39"/>
  <c r="W86" i="39"/>
  <c r="V86" i="39"/>
  <c r="U86" i="39"/>
  <c r="T86" i="39"/>
  <c r="S86" i="39"/>
  <c r="R86" i="39"/>
  <c r="Q86" i="39"/>
  <c r="P86" i="39"/>
  <c r="O86" i="39"/>
  <c r="N86" i="39"/>
  <c r="M86" i="39"/>
  <c r="L86" i="39"/>
  <c r="K86" i="39"/>
  <c r="J86" i="39"/>
  <c r="I86" i="39"/>
  <c r="H86" i="39"/>
  <c r="G86" i="39"/>
  <c r="F86" i="39"/>
  <c r="E86" i="39"/>
  <c r="D86" i="39"/>
  <c r="C86" i="39"/>
  <c r="BE86" i="19"/>
  <c r="BD86" i="19"/>
  <c r="BC86" i="19"/>
  <c r="BB86" i="19"/>
  <c r="BA86" i="19"/>
  <c r="AZ86" i="19"/>
  <c r="AY86" i="19"/>
  <c r="AX86" i="19"/>
  <c r="AW86" i="19"/>
  <c r="AV86" i="19"/>
  <c r="AU86" i="19"/>
  <c r="AT86" i="19"/>
  <c r="AS86" i="19"/>
  <c r="AR86" i="19"/>
  <c r="AQ86" i="19"/>
  <c r="AP86" i="19"/>
  <c r="AO86" i="19"/>
  <c r="AN86" i="19"/>
  <c r="AM86" i="19"/>
  <c r="AL86" i="19"/>
  <c r="AK86" i="19"/>
  <c r="AJ86" i="19"/>
  <c r="AI86" i="19"/>
  <c r="AH86" i="19"/>
  <c r="AG86" i="19"/>
  <c r="BE101" i="39"/>
  <c r="BE100" i="39"/>
  <c r="BE99" i="39"/>
  <c r="BE98" i="39"/>
  <c r="BE97" i="39"/>
  <c r="BE96" i="39"/>
  <c r="BE95" i="39"/>
  <c r="BE94" i="39"/>
  <c r="BE93" i="39"/>
  <c r="BE92" i="39"/>
  <c r="BE91" i="39"/>
  <c r="BE90" i="39"/>
  <c r="BE89" i="39"/>
  <c r="BE88" i="39"/>
  <c r="BE87" i="39"/>
  <c r="BE86" i="39"/>
  <c r="BE85" i="39"/>
  <c r="BE84" i="39"/>
  <c r="BE83" i="39"/>
  <c r="BE82" i="39"/>
  <c r="BE81" i="39"/>
  <c r="BE80" i="39"/>
  <c r="BE79" i="39"/>
  <c r="BE78" i="39"/>
  <c r="BE77" i="39"/>
  <c r="BE76" i="39"/>
  <c r="BE75" i="39"/>
  <c r="BE74" i="39"/>
  <c r="BE73" i="39"/>
  <c r="BE72" i="39"/>
  <c r="BE71" i="39"/>
  <c r="BE70" i="39"/>
  <c r="BE69" i="39"/>
  <c r="BE68" i="39"/>
  <c r="BE67" i="39"/>
  <c r="BE66" i="39"/>
  <c r="BE65" i="39"/>
  <c r="BE64" i="39"/>
  <c r="BE63" i="39"/>
  <c r="BE62" i="39"/>
  <c r="BE61" i="39"/>
  <c r="BE60" i="39"/>
  <c r="BE59" i="39"/>
  <c r="BE58" i="39"/>
  <c r="BE57" i="39"/>
  <c r="BE56" i="39"/>
  <c r="BE55" i="39"/>
  <c r="BE54" i="39"/>
  <c r="BE53" i="39"/>
  <c r="BE52" i="39"/>
  <c r="BE51" i="39"/>
  <c r="BE50" i="39"/>
  <c r="BE49" i="39"/>
  <c r="BE48" i="39"/>
  <c r="BE47" i="39"/>
  <c r="BE46" i="39"/>
  <c r="BE45" i="39"/>
  <c r="BE44" i="39"/>
  <c r="BE43" i="39"/>
  <c r="BE42" i="39"/>
  <c r="BE41" i="39"/>
  <c r="BE40" i="39"/>
  <c r="BE39" i="39"/>
  <c r="BE38" i="39"/>
  <c r="BE37" i="39"/>
  <c r="BE36" i="39"/>
  <c r="BE35" i="39"/>
  <c r="BE34" i="39"/>
  <c r="BE33" i="39"/>
  <c r="BE32" i="39"/>
  <c r="BE31" i="39"/>
  <c r="BE30" i="39"/>
  <c r="BE29" i="39"/>
  <c r="BE28" i="39"/>
  <c r="BE27" i="39"/>
  <c r="BE26" i="39"/>
  <c r="BE25" i="39"/>
  <c r="BE24" i="39"/>
  <c r="BE23" i="39"/>
  <c r="BE22" i="39"/>
  <c r="BE21" i="39"/>
  <c r="BE20" i="39"/>
  <c r="BE19" i="39"/>
  <c r="BE18" i="39"/>
  <c r="BE17" i="39"/>
  <c r="BE16" i="39"/>
  <c r="BE15" i="39"/>
  <c r="BE14" i="39"/>
  <c r="BE13" i="39"/>
  <c r="BE12" i="39"/>
  <c r="BE11" i="39"/>
  <c r="BE10" i="39"/>
  <c r="BE9" i="39"/>
  <c r="BE8" i="39"/>
  <c r="BE7" i="39"/>
  <c r="BE6" i="39"/>
  <c r="BE5" i="39"/>
  <c r="BE4" i="39"/>
  <c r="BE3" i="39"/>
  <c r="BD101" i="39"/>
  <c r="BD100" i="39"/>
  <c r="BD99" i="39"/>
  <c r="BD98" i="39"/>
  <c r="BD97" i="39"/>
  <c r="BD96" i="39"/>
  <c r="BD95" i="39"/>
  <c r="BD94" i="39"/>
  <c r="BD93" i="39"/>
  <c r="BD92" i="39"/>
  <c r="BD91" i="39"/>
  <c r="BD90" i="39"/>
  <c r="BD89" i="39"/>
  <c r="BD88" i="39"/>
  <c r="BD87" i="39"/>
  <c r="BD86" i="39"/>
  <c r="BD85" i="39"/>
  <c r="BD84" i="39"/>
  <c r="BD83" i="39"/>
  <c r="BD82" i="39"/>
  <c r="BD81" i="39"/>
  <c r="BD80" i="39"/>
  <c r="BD79" i="39"/>
  <c r="BD78" i="39"/>
  <c r="BD77" i="39"/>
  <c r="BD76" i="39"/>
  <c r="BD75" i="39"/>
  <c r="BD74" i="39"/>
  <c r="BD73" i="39"/>
  <c r="BD72" i="39"/>
  <c r="BD71" i="39"/>
  <c r="BD70" i="39"/>
  <c r="BD69" i="39"/>
  <c r="BD68" i="39"/>
  <c r="BD67" i="39"/>
  <c r="BD66" i="39"/>
  <c r="BD65" i="39"/>
  <c r="BD64" i="39"/>
  <c r="BD63" i="39"/>
  <c r="BD62" i="39"/>
  <c r="BD61" i="39"/>
  <c r="BD60" i="39"/>
  <c r="BD59" i="39"/>
  <c r="BD58" i="39"/>
  <c r="BD57" i="39"/>
  <c r="BD56" i="39"/>
  <c r="BD55" i="39"/>
  <c r="BD54" i="39"/>
  <c r="BD53" i="39"/>
  <c r="BD52" i="39"/>
  <c r="BD51" i="39"/>
  <c r="BD50" i="39"/>
  <c r="BD49" i="39"/>
  <c r="BD48" i="39"/>
  <c r="BD47" i="39"/>
  <c r="BD46" i="39"/>
  <c r="BD45" i="39"/>
  <c r="BD44" i="39"/>
  <c r="BD43" i="39"/>
  <c r="BD42" i="39"/>
  <c r="BD41" i="39"/>
  <c r="BD40" i="39"/>
  <c r="BD39" i="39"/>
  <c r="BD38" i="39"/>
  <c r="BD37" i="39"/>
  <c r="BD36" i="39"/>
  <c r="BD35" i="39"/>
  <c r="BD34" i="39"/>
  <c r="BD33" i="39"/>
  <c r="BD32" i="39"/>
  <c r="BD31" i="39"/>
  <c r="BD30" i="39"/>
  <c r="BD29" i="39"/>
  <c r="BD28" i="39"/>
  <c r="BD27" i="39"/>
  <c r="BD26" i="39"/>
  <c r="BD25" i="39"/>
  <c r="BD24" i="39"/>
  <c r="BD23" i="39"/>
  <c r="BD22" i="39"/>
  <c r="BD21" i="39"/>
  <c r="BD20" i="39"/>
  <c r="BD19" i="39"/>
  <c r="BD18" i="39"/>
  <c r="BD17" i="39"/>
  <c r="BD16" i="39"/>
  <c r="BD15" i="39"/>
  <c r="BD14" i="39"/>
  <c r="BD13" i="39"/>
  <c r="BD12" i="39"/>
  <c r="BD11" i="39"/>
  <c r="BD10" i="39"/>
  <c r="BD9" i="39"/>
  <c r="BD8" i="39"/>
  <c r="BD7" i="39"/>
  <c r="BD6" i="39"/>
  <c r="BD5" i="39"/>
  <c r="BD4" i="39"/>
  <c r="BD3" i="39"/>
  <c r="BC101" i="39"/>
  <c r="BC100" i="39"/>
  <c r="BC99" i="39"/>
  <c r="BC98" i="39"/>
  <c r="BC97" i="39"/>
  <c r="BC96" i="39"/>
  <c r="BC95" i="39"/>
  <c r="BC94" i="39"/>
  <c r="BC93" i="39"/>
  <c r="BC92" i="39"/>
  <c r="BC91" i="39"/>
  <c r="BC90" i="39"/>
  <c r="BC89" i="39"/>
  <c r="BC88" i="39"/>
  <c r="BC87" i="39"/>
  <c r="BC86" i="39"/>
  <c r="BC85" i="39"/>
  <c r="BC84" i="39"/>
  <c r="BC83" i="39"/>
  <c r="BC82" i="39"/>
  <c r="BC81" i="39"/>
  <c r="BC80" i="39"/>
  <c r="BC79" i="39"/>
  <c r="BC78" i="39"/>
  <c r="BC77" i="39"/>
  <c r="BC76" i="39"/>
  <c r="BC75" i="39"/>
  <c r="BC74" i="39"/>
  <c r="BC73" i="39"/>
  <c r="BC72" i="39"/>
  <c r="BC71" i="39"/>
  <c r="BC70" i="39"/>
  <c r="BC69" i="39"/>
  <c r="BC68" i="39"/>
  <c r="BC67" i="39"/>
  <c r="BC66" i="39"/>
  <c r="BC65" i="39"/>
  <c r="BC64" i="39"/>
  <c r="BC63" i="39"/>
  <c r="BC62" i="39"/>
  <c r="BC61" i="39"/>
  <c r="BC60" i="39"/>
  <c r="BC59" i="39"/>
  <c r="BC58" i="39"/>
  <c r="BC57" i="39"/>
  <c r="BC56" i="39"/>
  <c r="BC55" i="39"/>
  <c r="BC54" i="39"/>
  <c r="BC53" i="39"/>
  <c r="BC52" i="39"/>
  <c r="BC51" i="39"/>
  <c r="BC50" i="39"/>
  <c r="BC49" i="39"/>
  <c r="BC48" i="39"/>
  <c r="BC47" i="39"/>
  <c r="BC46" i="39"/>
  <c r="BC45" i="39"/>
  <c r="BC44" i="39"/>
  <c r="BC43" i="39"/>
  <c r="BC42" i="39"/>
  <c r="BC41" i="39"/>
  <c r="BC40" i="39"/>
  <c r="BC39" i="39"/>
  <c r="BC38" i="39"/>
  <c r="BC37" i="39"/>
  <c r="BC36" i="39"/>
  <c r="BC35" i="39"/>
  <c r="BC34" i="39"/>
  <c r="BC33" i="39"/>
  <c r="BC32" i="39"/>
  <c r="BC31" i="39"/>
  <c r="BC30" i="39"/>
  <c r="BC29" i="39"/>
  <c r="BC28" i="39"/>
  <c r="BC27" i="39"/>
  <c r="BC26" i="39"/>
  <c r="BC25" i="39"/>
  <c r="BC24" i="39"/>
  <c r="BC23" i="39"/>
  <c r="BC22" i="39"/>
  <c r="BC21" i="39"/>
  <c r="BC20" i="39"/>
  <c r="BC19" i="39"/>
  <c r="BC18" i="39"/>
  <c r="BC17" i="39"/>
  <c r="BC16" i="39"/>
  <c r="BC15" i="39"/>
  <c r="BC14" i="39"/>
  <c r="BC13" i="39"/>
  <c r="BC12" i="39"/>
  <c r="BC11" i="39"/>
  <c r="BC10" i="39"/>
  <c r="BC9" i="39"/>
  <c r="BC8" i="39"/>
  <c r="BC7" i="39"/>
  <c r="BC6" i="39"/>
  <c r="BC5" i="39"/>
  <c r="BC4" i="39"/>
  <c r="BC3" i="39"/>
  <c r="AA102" i="39"/>
  <c r="AA101" i="39"/>
  <c r="AA100" i="39"/>
  <c r="AA99" i="39"/>
  <c r="AA98" i="39"/>
  <c r="AA97" i="39"/>
  <c r="AA96" i="39"/>
  <c r="AA95" i="39"/>
  <c r="AA94" i="39"/>
  <c r="AA93" i="39"/>
  <c r="AA92" i="39"/>
  <c r="AA91" i="39"/>
  <c r="AA90" i="39"/>
  <c r="AA89" i="39"/>
  <c r="AA88" i="39"/>
  <c r="AA87" i="39"/>
  <c r="AA85" i="39"/>
  <c r="AA84" i="39"/>
  <c r="AA83" i="39"/>
  <c r="AA82" i="39"/>
  <c r="AA81" i="39"/>
  <c r="AA80" i="39"/>
  <c r="AA79" i="39"/>
  <c r="AA78" i="39"/>
  <c r="AA77" i="39"/>
  <c r="AA76" i="39"/>
  <c r="AA75" i="39"/>
  <c r="AA74" i="39"/>
  <c r="AA73" i="39"/>
  <c r="AA72" i="39"/>
  <c r="AA71" i="39"/>
  <c r="AA70" i="39"/>
  <c r="AA69" i="39"/>
  <c r="AA68" i="39"/>
  <c r="AA67" i="39"/>
  <c r="AA66" i="39"/>
  <c r="AA65" i="39"/>
  <c r="AA64" i="39"/>
  <c r="AA63" i="39"/>
  <c r="AA62" i="39"/>
  <c r="AA61" i="39"/>
  <c r="AA60" i="39"/>
  <c r="AA59" i="39"/>
  <c r="AA58" i="39"/>
  <c r="AA57" i="39"/>
  <c r="AA56" i="39"/>
  <c r="AA55" i="39"/>
  <c r="AA54" i="39"/>
  <c r="AA53" i="39"/>
  <c r="AA52" i="39"/>
  <c r="AA51" i="39"/>
  <c r="AA50" i="39"/>
  <c r="AA49" i="39"/>
  <c r="AA48" i="39"/>
  <c r="AA47" i="39"/>
  <c r="AA46" i="39"/>
  <c r="AA45" i="39"/>
  <c r="AA44" i="39"/>
  <c r="AA43" i="39"/>
  <c r="AA42" i="39"/>
  <c r="AA41" i="39"/>
  <c r="AA40" i="39"/>
  <c r="AA39" i="39"/>
  <c r="AA38" i="39"/>
  <c r="AA37" i="39"/>
  <c r="AA36" i="39"/>
  <c r="AA35" i="39"/>
  <c r="AA34" i="39"/>
  <c r="AA33" i="39"/>
  <c r="AA32" i="39"/>
  <c r="AA31" i="39"/>
  <c r="AA30" i="39"/>
  <c r="AA29" i="39"/>
  <c r="AA28" i="39"/>
  <c r="AA27" i="39"/>
  <c r="AA26" i="39"/>
  <c r="AA25" i="39"/>
  <c r="AA24" i="39"/>
  <c r="AA23" i="39"/>
  <c r="AA22" i="39"/>
  <c r="AA21" i="39"/>
  <c r="AA20" i="39"/>
  <c r="AA19" i="39"/>
  <c r="AA18" i="39"/>
  <c r="AA17" i="39"/>
  <c r="AA16" i="39"/>
  <c r="AA15" i="39"/>
  <c r="AA14" i="39"/>
  <c r="AA13" i="39"/>
  <c r="AA12" i="39"/>
  <c r="AA11" i="39"/>
  <c r="AA10" i="39"/>
  <c r="AA9" i="39"/>
  <c r="AA8" i="39"/>
  <c r="AA7" i="39"/>
  <c r="AA6" i="39"/>
  <c r="AA5" i="39"/>
  <c r="AA4" i="39"/>
  <c r="AA3" i="39"/>
  <c r="Z102" i="39"/>
  <c r="Z101" i="39"/>
  <c r="Z100" i="39"/>
  <c r="Z99" i="39"/>
  <c r="Z98" i="39"/>
  <c r="Z97" i="39"/>
  <c r="Z96" i="39"/>
  <c r="Z95" i="39"/>
  <c r="Z94" i="39"/>
  <c r="Z93" i="39"/>
  <c r="Z92" i="39"/>
  <c r="Z91" i="39"/>
  <c r="Z90" i="39"/>
  <c r="Z89" i="39"/>
  <c r="Z88" i="39"/>
  <c r="Z87" i="39"/>
  <c r="Z85" i="39"/>
  <c r="Z84" i="39"/>
  <c r="Z83" i="39"/>
  <c r="Z82" i="39"/>
  <c r="Z81" i="39"/>
  <c r="Z80" i="39"/>
  <c r="Z79" i="39"/>
  <c r="Z78" i="39"/>
  <c r="Z77" i="39"/>
  <c r="Z76" i="39"/>
  <c r="Z75" i="39"/>
  <c r="Z74" i="39"/>
  <c r="Z73" i="39"/>
  <c r="Z72" i="39"/>
  <c r="Z71" i="39"/>
  <c r="Z70" i="39"/>
  <c r="Z69" i="39"/>
  <c r="Z68" i="39"/>
  <c r="Z67" i="39"/>
  <c r="Z66" i="39"/>
  <c r="Z65" i="39"/>
  <c r="Z64" i="39"/>
  <c r="Z63" i="39"/>
  <c r="Z62" i="39"/>
  <c r="Z61" i="39"/>
  <c r="Z60" i="39"/>
  <c r="Z59" i="39"/>
  <c r="Z58" i="39"/>
  <c r="Z57" i="39"/>
  <c r="Z56" i="39"/>
  <c r="Z55" i="39"/>
  <c r="Z54" i="39"/>
  <c r="Z53" i="39"/>
  <c r="Z52" i="39"/>
  <c r="Z51" i="39"/>
  <c r="Z50" i="39"/>
  <c r="Z49" i="39"/>
  <c r="Z48" i="39"/>
  <c r="Z47" i="39"/>
  <c r="Z46" i="39"/>
  <c r="Z45" i="39"/>
  <c r="Z44" i="39"/>
  <c r="Z43" i="39"/>
  <c r="Z42" i="39"/>
  <c r="Z41" i="39"/>
  <c r="Z40" i="39"/>
  <c r="Z39" i="39"/>
  <c r="Z38" i="39"/>
  <c r="Z37" i="39"/>
  <c r="Z36" i="39"/>
  <c r="Z35" i="39"/>
  <c r="Z34" i="39"/>
  <c r="Z33" i="39"/>
  <c r="Z32" i="39"/>
  <c r="Z31" i="39"/>
  <c r="Z30" i="39"/>
  <c r="Z29" i="39"/>
  <c r="Z28" i="39"/>
  <c r="Z27" i="39"/>
  <c r="Z26" i="39"/>
  <c r="Z25" i="39"/>
  <c r="Z24" i="39"/>
  <c r="Z23" i="39"/>
  <c r="Z22" i="39"/>
  <c r="Z21" i="39"/>
  <c r="Z20" i="39"/>
  <c r="Z19" i="39"/>
  <c r="Z18" i="39"/>
  <c r="Z17" i="39"/>
  <c r="Z16" i="39"/>
  <c r="Z15" i="39"/>
  <c r="Z14" i="39"/>
  <c r="Z13" i="39"/>
  <c r="Z12" i="39"/>
  <c r="Z11" i="39"/>
  <c r="Z10" i="39"/>
  <c r="Z9" i="39"/>
  <c r="Z8" i="39"/>
  <c r="Z7" i="39"/>
  <c r="Z6" i="39"/>
  <c r="Z5" i="39"/>
  <c r="Z4" i="39"/>
  <c r="Z3" i="39"/>
  <c r="Y102" i="39"/>
  <c r="Y101" i="39"/>
  <c r="Y100" i="39"/>
  <c r="Y99" i="39"/>
  <c r="Y98" i="39"/>
  <c r="Y97" i="39"/>
  <c r="Y96" i="39"/>
  <c r="Y95" i="39"/>
  <c r="Y94" i="39"/>
  <c r="Y93" i="39"/>
  <c r="Y92" i="39"/>
  <c r="Y91" i="39"/>
  <c r="Y90" i="39"/>
  <c r="Y89" i="39"/>
  <c r="Y88" i="39"/>
  <c r="Y87" i="39"/>
  <c r="Y85" i="39"/>
  <c r="Y84" i="39"/>
  <c r="Y83" i="39"/>
  <c r="Y82" i="39"/>
  <c r="Y81" i="39"/>
  <c r="Y80" i="39"/>
  <c r="Y79" i="39"/>
  <c r="Y78" i="39"/>
  <c r="Y77" i="39"/>
  <c r="Y76" i="39"/>
  <c r="Y75" i="39"/>
  <c r="Y74" i="39"/>
  <c r="Y73" i="39"/>
  <c r="Y72" i="39"/>
  <c r="Y71" i="39"/>
  <c r="Y70" i="39"/>
  <c r="Y69" i="39"/>
  <c r="Y68" i="39"/>
  <c r="Y67" i="39"/>
  <c r="Y66" i="39"/>
  <c r="Y65" i="39"/>
  <c r="Y64" i="39"/>
  <c r="Y63" i="39"/>
  <c r="Y62" i="39"/>
  <c r="Y61" i="39"/>
  <c r="Y60" i="39"/>
  <c r="Y59" i="39"/>
  <c r="Y58" i="39"/>
  <c r="Y57" i="39"/>
  <c r="Y56" i="39"/>
  <c r="Y55" i="39"/>
  <c r="Y54" i="39"/>
  <c r="Y53" i="39"/>
  <c r="Y52" i="39"/>
  <c r="Y51" i="39"/>
  <c r="Y50" i="39"/>
  <c r="Y49" i="39"/>
  <c r="Y48" i="39"/>
  <c r="Y47" i="39"/>
  <c r="Y46" i="39"/>
  <c r="Y45" i="39"/>
  <c r="Y44" i="39"/>
  <c r="Y43" i="39"/>
  <c r="Y42" i="39"/>
  <c r="Y41" i="39"/>
  <c r="Y40" i="39"/>
  <c r="Y39" i="39"/>
  <c r="Y38" i="39"/>
  <c r="Y37" i="39"/>
  <c r="Y36" i="39"/>
  <c r="Y35" i="39"/>
  <c r="Y34" i="39"/>
  <c r="Y33" i="39"/>
  <c r="Y32" i="39"/>
  <c r="Y31" i="39"/>
  <c r="Y30" i="39"/>
  <c r="Y29" i="39"/>
  <c r="Y28" i="39"/>
  <c r="Y27" i="39"/>
  <c r="Y26" i="39"/>
  <c r="Y25" i="39"/>
  <c r="Y24" i="39"/>
  <c r="Y23" i="39"/>
  <c r="Y22" i="39"/>
  <c r="Y21" i="39"/>
  <c r="Y20" i="39"/>
  <c r="Y19" i="39"/>
  <c r="Y18" i="39"/>
  <c r="Y17" i="39"/>
  <c r="Y16" i="39"/>
  <c r="Y15" i="39"/>
  <c r="Y14" i="39"/>
  <c r="Y13" i="39"/>
  <c r="Y12" i="39"/>
  <c r="Y11" i="39"/>
  <c r="Y10" i="39"/>
  <c r="Y9" i="39"/>
  <c r="Y8" i="39"/>
  <c r="Y7" i="39"/>
  <c r="Y6" i="39"/>
  <c r="Y5" i="39"/>
  <c r="Y4" i="39"/>
  <c r="Y3" i="39"/>
  <c r="CI101" i="19"/>
  <c r="CI100" i="19"/>
  <c r="CI99" i="19"/>
  <c r="CI98" i="19"/>
  <c r="CI97" i="19"/>
  <c r="CI96" i="19"/>
  <c r="CI95" i="19"/>
  <c r="CI94" i="19"/>
  <c r="CI93" i="19"/>
  <c r="CI92" i="19"/>
  <c r="CI91" i="19"/>
  <c r="CI90" i="19"/>
  <c r="CI89" i="19"/>
  <c r="CI88" i="19"/>
  <c r="CI87" i="19"/>
  <c r="CI86" i="19"/>
  <c r="CI85" i="19"/>
  <c r="CI84" i="19"/>
  <c r="CI83" i="19"/>
  <c r="CI82" i="19"/>
  <c r="CI81" i="19"/>
  <c r="CI80" i="19"/>
  <c r="CI79" i="19"/>
  <c r="CI78" i="19"/>
  <c r="CI77" i="19"/>
  <c r="CI76" i="19"/>
  <c r="CI75" i="19"/>
  <c r="CI74" i="19"/>
  <c r="CI73" i="19"/>
  <c r="CI72" i="19"/>
  <c r="CI71" i="19"/>
  <c r="CI70" i="19"/>
  <c r="CI69" i="19"/>
  <c r="CI68" i="19"/>
  <c r="CI67" i="19"/>
  <c r="CI66" i="19"/>
  <c r="CI65" i="19"/>
  <c r="CI64" i="19"/>
  <c r="CI63" i="19"/>
  <c r="CI62" i="19"/>
  <c r="CI61" i="19"/>
  <c r="CI60" i="19"/>
  <c r="CI59" i="19"/>
  <c r="CI58" i="19"/>
  <c r="CI57" i="19"/>
  <c r="CI56" i="19"/>
  <c r="CI55" i="19"/>
  <c r="CI54" i="19"/>
  <c r="CI53" i="19"/>
  <c r="CI52" i="19"/>
  <c r="CI51" i="19"/>
  <c r="CI50" i="19"/>
  <c r="CI49" i="19"/>
  <c r="CI48" i="19"/>
  <c r="CI47" i="19"/>
  <c r="CI46" i="19"/>
  <c r="CI45" i="19"/>
  <c r="CI44" i="19"/>
  <c r="CI43" i="19"/>
  <c r="CI42" i="19"/>
  <c r="CI41" i="19"/>
  <c r="CI40" i="19"/>
  <c r="CI39" i="19"/>
  <c r="CI38" i="19"/>
  <c r="CI37" i="19"/>
  <c r="CI36" i="19"/>
  <c r="CI35" i="19"/>
  <c r="CI34" i="19"/>
  <c r="CI33" i="19"/>
  <c r="CI32" i="19"/>
  <c r="CI31" i="19"/>
  <c r="CI30" i="19"/>
  <c r="CI29" i="19"/>
  <c r="CI28" i="19"/>
  <c r="CI27" i="19"/>
  <c r="CI26" i="19"/>
  <c r="CI25" i="19"/>
  <c r="CI24" i="19"/>
  <c r="CI23" i="19"/>
  <c r="CI22" i="19"/>
  <c r="CI21" i="19"/>
  <c r="CI20" i="19"/>
  <c r="CI19" i="19"/>
  <c r="CI18" i="19"/>
  <c r="CI17" i="19"/>
  <c r="CI16" i="19"/>
  <c r="CI15" i="19"/>
  <c r="CI14" i="19"/>
  <c r="CI13" i="19"/>
  <c r="CI12" i="19"/>
  <c r="CI11" i="19"/>
  <c r="CI10" i="19"/>
  <c r="CI9" i="19"/>
  <c r="CI8" i="19"/>
  <c r="CI7" i="19"/>
  <c r="CI6" i="19"/>
  <c r="CI5" i="19"/>
  <c r="CI4" i="19"/>
  <c r="CI3" i="19"/>
  <c r="CH101" i="19"/>
  <c r="CH100" i="19"/>
  <c r="CH99" i="19"/>
  <c r="CH98" i="19"/>
  <c r="CH97" i="19"/>
  <c r="CH96" i="19"/>
  <c r="CH95" i="19"/>
  <c r="CH94" i="19"/>
  <c r="CH93" i="19"/>
  <c r="CH92" i="19"/>
  <c r="CH91" i="19"/>
  <c r="CH90" i="19"/>
  <c r="CH89" i="19"/>
  <c r="CH88" i="19"/>
  <c r="CH87" i="19"/>
  <c r="CH86" i="19"/>
  <c r="CH85" i="19"/>
  <c r="CH84" i="19"/>
  <c r="CH83" i="19"/>
  <c r="CH82" i="19"/>
  <c r="CH81" i="19"/>
  <c r="CH80" i="19"/>
  <c r="CH79" i="19"/>
  <c r="CH78" i="19"/>
  <c r="CH77" i="19"/>
  <c r="CH76" i="19"/>
  <c r="CH75" i="19"/>
  <c r="CH74" i="19"/>
  <c r="CH73" i="19"/>
  <c r="CH72" i="19"/>
  <c r="CH71" i="19"/>
  <c r="CH70" i="19"/>
  <c r="CH69" i="19"/>
  <c r="CH68" i="19"/>
  <c r="CH67" i="19"/>
  <c r="CH66" i="19"/>
  <c r="CH65" i="19"/>
  <c r="CH64" i="19"/>
  <c r="CH63" i="19"/>
  <c r="CH62" i="19"/>
  <c r="CH61" i="19"/>
  <c r="CH60" i="19"/>
  <c r="CH59" i="19"/>
  <c r="CH58" i="19"/>
  <c r="CH57" i="19"/>
  <c r="CH56" i="19"/>
  <c r="CH55" i="19"/>
  <c r="CH54" i="19"/>
  <c r="CH53" i="19"/>
  <c r="CH52" i="19"/>
  <c r="CH51" i="19"/>
  <c r="CH50" i="19"/>
  <c r="CH49" i="19"/>
  <c r="CH48" i="19"/>
  <c r="CH47" i="19"/>
  <c r="CH46" i="19"/>
  <c r="CH45" i="19"/>
  <c r="CH44" i="19"/>
  <c r="CH43" i="19"/>
  <c r="CH42" i="19"/>
  <c r="CH41" i="19"/>
  <c r="CH40" i="19"/>
  <c r="CH39" i="19"/>
  <c r="CH38" i="19"/>
  <c r="CH37" i="19"/>
  <c r="CH36" i="19"/>
  <c r="CH35" i="19"/>
  <c r="CH34" i="19"/>
  <c r="CH33" i="19"/>
  <c r="CH32" i="19"/>
  <c r="CH31" i="19"/>
  <c r="CH30" i="19"/>
  <c r="CH29" i="19"/>
  <c r="CH28" i="19"/>
  <c r="CH27" i="19"/>
  <c r="CH26" i="19"/>
  <c r="CH25" i="19"/>
  <c r="CH24" i="19"/>
  <c r="CH23" i="19"/>
  <c r="CH22" i="19"/>
  <c r="CH21" i="19"/>
  <c r="CH20" i="19"/>
  <c r="CH19" i="19"/>
  <c r="CH18" i="19"/>
  <c r="CH17" i="19"/>
  <c r="CH16" i="19"/>
  <c r="CH15" i="19"/>
  <c r="CH14" i="19"/>
  <c r="CH13" i="19"/>
  <c r="CH12" i="19"/>
  <c r="CH11" i="19"/>
  <c r="CH10" i="19"/>
  <c r="CH9" i="19"/>
  <c r="CH8" i="19"/>
  <c r="CH7" i="19"/>
  <c r="CH6" i="19"/>
  <c r="CH5" i="19"/>
  <c r="CH4" i="19"/>
  <c r="CH3" i="19"/>
  <c r="CG101" i="19"/>
  <c r="CG100" i="19"/>
  <c r="CG99" i="19"/>
  <c r="CG98" i="19"/>
  <c r="CG97" i="19"/>
  <c r="CG96" i="19"/>
  <c r="CG95" i="19"/>
  <c r="CG94" i="19"/>
  <c r="CG93" i="19"/>
  <c r="CG92" i="19"/>
  <c r="CG91" i="19"/>
  <c r="CG90" i="19"/>
  <c r="CG89" i="19"/>
  <c r="CG88" i="19"/>
  <c r="CG87" i="19"/>
  <c r="CG86" i="19"/>
  <c r="CG85" i="19"/>
  <c r="CG84" i="19"/>
  <c r="CG83" i="19"/>
  <c r="CG82" i="19"/>
  <c r="CG81" i="19"/>
  <c r="CG80" i="19"/>
  <c r="CG79" i="19"/>
  <c r="CG78" i="19"/>
  <c r="CG77" i="19"/>
  <c r="CG76" i="19"/>
  <c r="CG75" i="19"/>
  <c r="CG74" i="19"/>
  <c r="CG73" i="19"/>
  <c r="CG72" i="19"/>
  <c r="CG71" i="19"/>
  <c r="CG70" i="19"/>
  <c r="CG69" i="19"/>
  <c r="CG68" i="19"/>
  <c r="CG67" i="19"/>
  <c r="CG66" i="19"/>
  <c r="CG65" i="19"/>
  <c r="CG64" i="19"/>
  <c r="CG63" i="19"/>
  <c r="CG62" i="19"/>
  <c r="CG61" i="19"/>
  <c r="CG60" i="19"/>
  <c r="CG59" i="19"/>
  <c r="CG58" i="19"/>
  <c r="CG57" i="19"/>
  <c r="CG56" i="19"/>
  <c r="CG55" i="19"/>
  <c r="CG54" i="19"/>
  <c r="CG53" i="19"/>
  <c r="CG52" i="19"/>
  <c r="CG51" i="19"/>
  <c r="CG50" i="19"/>
  <c r="CG49" i="19"/>
  <c r="CG48" i="19"/>
  <c r="CG47" i="19"/>
  <c r="CG46" i="19"/>
  <c r="CG45" i="19"/>
  <c r="CG44" i="19"/>
  <c r="CG43" i="19"/>
  <c r="CG42" i="19"/>
  <c r="CG41" i="19"/>
  <c r="CG40" i="19"/>
  <c r="CG39" i="19"/>
  <c r="CG38" i="19"/>
  <c r="CG37" i="19"/>
  <c r="CG36" i="19"/>
  <c r="CG35" i="19"/>
  <c r="CG34" i="19"/>
  <c r="CG33" i="19"/>
  <c r="CG32" i="19"/>
  <c r="CG31" i="19"/>
  <c r="CG30" i="19"/>
  <c r="CG29" i="19"/>
  <c r="CG28" i="19"/>
  <c r="CG27" i="19"/>
  <c r="CG26" i="19"/>
  <c r="CG25" i="19"/>
  <c r="CG24" i="19"/>
  <c r="CG23" i="19"/>
  <c r="CG22" i="19"/>
  <c r="CG21" i="19"/>
  <c r="CG20" i="19"/>
  <c r="CG19" i="19"/>
  <c r="CG18" i="19"/>
  <c r="CG17" i="19"/>
  <c r="CG16" i="19"/>
  <c r="CG15" i="19"/>
  <c r="CG14" i="19"/>
  <c r="CG13" i="19"/>
  <c r="CG12" i="19"/>
  <c r="CG11" i="19"/>
  <c r="CG10" i="19"/>
  <c r="CG9" i="19"/>
  <c r="CG8" i="19"/>
  <c r="CG7" i="19"/>
  <c r="CG6" i="19"/>
  <c r="CG5" i="19"/>
  <c r="CG4" i="19"/>
  <c r="CG3" i="19"/>
  <c r="BE102" i="19"/>
  <c r="BE101" i="19"/>
  <c r="BE100" i="19"/>
  <c r="BE99" i="19"/>
  <c r="BE98" i="19"/>
  <c r="BE97" i="19"/>
  <c r="BE96" i="19"/>
  <c r="BE95" i="19"/>
  <c r="BE94" i="19"/>
  <c r="BE93" i="19"/>
  <c r="BE92" i="19"/>
  <c r="BE91" i="19"/>
  <c r="BE90" i="19"/>
  <c r="BE89" i="19"/>
  <c r="BE88" i="19"/>
  <c r="BE87" i="19"/>
  <c r="BE85" i="19"/>
  <c r="BE84" i="19"/>
  <c r="BE83" i="19"/>
  <c r="BE82" i="19"/>
  <c r="BE81" i="19"/>
  <c r="BE80" i="19"/>
  <c r="BE79" i="19"/>
  <c r="BE78" i="19"/>
  <c r="BE77" i="19"/>
  <c r="BE76" i="19"/>
  <c r="BE75" i="19"/>
  <c r="BE74" i="19"/>
  <c r="BE73" i="19"/>
  <c r="BE72" i="19"/>
  <c r="BE71" i="19"/>
  <c r="BE70" i="19"/>
  <c r="BE69" i="19"/>
  <c r="BE68" i="19"/>
  <c r="BE67" i="19"/>
  <c r="BE66" i="19"/>
  <c r="BE65" i="19"/>
  <c r="BE64" i="19"/>
  <c r="BE63" i="19"/>
  <c r="BE62" i="19"/>
  <c r="BE61" i="19"/>
  <c r="BE60" i="19"/>
  <c r="BE59" i="19"/>
  <c r="BE58" i="19"/>
  <c r="BE57" i="19"/>
  <c r="BE56" i="19"/>
  <c r="BE55" i="19"/>
  <c r="BE54" i="19"/>
  <c r="BE53" i="19"/>
  <c r="BE52" i="19"/>
  <c r="BE51" i="19"/>
  <c r="BE50" i="19"/>
  <c r="BE49" i="19"/>
  <c r="BE48" i="19"/>
  <c r="BE47" i="19"/>
  <c r="BE46" i="19"/>
  <c r="BE45" i="19"/>
  <c r="BE44" i="19"/>
  <c r="BE43" i="19"/>
  <c r="BE42" i="19"/>
  <c r="BE41" i="19"/>
  <c r="BE40" i="19"/>
  <c r="BE39" i="19"/>
  <c r="BE38" i="19"/>
  <c r="BE37" i="19"/>
  <c r="BE36" i="19"/>
  <c r="BE35" i="19"/>
  <c r="BE34" i="19"/>
  <c r="BE33" i="19"/>
  <c r="BE32" i="19"/>
  <c r="BE31" i="19"/>
  <c r="BE30" i="19"/>
  <c r="BE29" i="19"/>
  <c r="BE28" i="19"/>
  <c r="BE27" i="19"/>
  <c r="BE26" i="19"/>
  <c r="BE25" i="19"/>
  <c r="BE24" i="19"/>
  <c r="BE23" i="19"/>
  <c r="BE22" i="19"/>
  <c r="BE21" i="19"/>
  <c r="BE20" i="19"/>
  <c r="BE19" i="19"/>
  <c r="BE18" i="19"/>
  <c r="BE17" i="19"/>
  <c r="BE16" i="19"/>
  <c r="BE15" i="19"/>
  <c r="BE14" i="19"/>
  <c r="BE13" i="19"/>
  <c r="BE12" i="19"/>
  <c r="BE11" i="19"/>
  <c r="BE10" i="19"/>
  <c r="BE9" i="19"/>
  <c r="BE8" i="19"/>
  <c r="BE7" i="19"/>
  <c r="BE6" i="19"/>
  <c r="BE5" i="19"/>
  <c r="BE4" i="19"/>
  <c r="BE3" i="19"/>
  <c r="BD102" i="19"/>
  <c r="BD101" i="19"/>
  <c r="BD100" i="19"/>
  <c r="BD99" i="19"/>
  <c r="BD98" i="19"/>
  <c r="BD97" i="19"/>
  <c r="BD96" i="19"/>
  <c r="BD95" i="19"/>
  <c r="BD94" i="19"/>
  <c r="BD93" i="19"/>
  <c r="BD92" i="19"/>
  <c r="BD91" i="19"/>
  <c r="BD90" i="19"/>
  <c r="BD89" i="19"/>
  <c r="BD88" i="19"/>
  <c r="BD87" i="19"/>
  <c r="BD85" i="19"/>
  <c r="BD84" i="19"/>
  <c r="BD83" i="19"/>
  <c r="BD82" i="19"/>
  <c r="BD81" i="19"/>
  <c r="BD80" i="19"/>
  <c r="BD79" i="19"/>
  <c r="BD78" i="19"/>
  <c r="BD77" i="19"/>
  <c r="BD76" i="19"/>
  <c r="BD75" i="19"/>
  <c r="BD74" i="19"/>
  <c r="BD73" i="19"/>
  <c r="BD72" i="19"/>
  <c r="BD71" i="19"/>
  <c r="BD70" i="19"/>
  <c r="BD69" i="19"/>
  <c r="BD68" i="19"/>
  <c r="BD67" i="19"/>
  <c r="BD66" i="19"/>
  <c r="BD65" i="19"/>
  <c r="BD64" i="19"/>
  <c r="BD63" i="19"/>
  <c r="BD62" i="19"/>
  <c r="BD61" i="19"/>
  <c r="BD60" i="19"/>
  <c r="BD59" i="19"/>
  <c r="BD58" i="19"/>
  <c r="BD57" i="19"/>
  <c r="BD56" i="19"/>
  <c r="BD55" i="19"/>
  <c r="BD54" i="19"/>
  <c r="BD53" i="19"/>
  <c r="BD52" i="19"/>
  <c r="BD51" i="19"/>
  <c r="BD50" i="19"/>
  <c r="BD49" i="19"/>
  <c r="BD48" i="19"/>
  <c r="BD47" i="19"/>
  <c r="BD46" i="19"/>
  <c r="BD45" i="19"/>
  <c r="BD44" i="19"/>
  <c r="BD43" i="19"/>
  <c r="BD42" i="19"/>
  <c r="BD41" i="19"/>
  <c r="BD40" i="19"/>
  <c r="BD39" i="19"/>
  <c r="BD38" i="19"/>
  <c r="BD37" i="19"/>
  <c r="BD36" i="19"/>
  <c r="BD35" i="19"/>
  <c r="BD34" i="19"/>
  <c r="BD33" i="19"/>
  <c r="BD32" i="19"/>
  <c r="BD31" i="19"/>
  <c r="BD30" i="19"/>
  <c r="BD29" i="19"/>
  <c r="BD28" i="19"/>
  <c r="BD27" i="19"/>
  <c r="BD26" i="19"/>
  <c r="BD25" i="19"/>
  <c r="BD24" i="19"/>
  <c r="BD23" i="19"/>
  <c r="BD22" i="19"/>
  <c r="BD21" i="19"/>
  <c r="BD20" i="19"/>
  <c r="BD19" i="19"/>
  <c r="BD18" i="19"/>
  <c r="BD17" i="19"/>
  <c r="BD16" i="19"/>
  <c r="BD15" i="19"/>
  <c r="BD14" i="19"/>
  <c r="BD13" i="19"/>
  <c r="BD12" i="19"/>
  <c r="BD11" i="19"/>
  <c r="BD10" i="19"/>
  <c r="BD9" i="19"/>
  <c r="BD8" i="19"/>
  <c r="BD7" i="19"/>
  <c r="BD6" i="19"/>
  <c r="BD5" i="19"/>
  <c r="BD4" i="19"/>
  <c r="BD3" i="19"/>
  <c r="BC102" i="19"/>
  <c r="BC101" i="19"/>
  <c r="BC100" i="19"/>
  <c r="BC99" i="19"/>
  <c r="BC98" i="19"/>
  <c r="BC97" i="19"/>
  <c r="BC96" i="19"/>
  <c r="BC95" i="19"/>
  <c r="BC94" i="19"/>
  <c r="BC93" i="19"/>
  <c r="BC92" i="19"/>
  <c r="BC91" i="19"/>
  <c r="BC90" i="19"/>
  <c r="BC89" i="19"/>
  <c r="BC88" i="19"/>
  <c r="BC87" i="19"/>
  <c r="BC85" i="19"/>
  <c r="BC84" i="19"/>
  <c r="BC83" i="19"/>
  <c r="BC82" i="19"/>
  <c r="BC81" i="19"/>
  <c r="BC80" i="19"/>
  <c r="BC79" i="19"/>
  <c r="BC78" i="19"/>
  <c r="BC77" i="19"/>
  <c r="BC76" i="19"/>
  <c r="BC75" i="19"/>
  <c r="BC74" i="19"/>
  <c r="BC73" i="19"/>
  <c r="BC72" i="19"/>
  <c r="BC71" i="19"/>
  <c r="BC70" i="19"/>
  <c r="BC69" i="19"/>
  <c r="BC68" i="19"/>
  <c r="BC67" i="19"/>
  <c r="BC66" i="19"/>
  <c r="BC65" i="19"/>
  <c r="BC64" i="19"/>
  <c r="BC63" i="19"/>
  <c r="BC62" i="19"/>
  <c r="BC61" i="19"/>
  <c r="BC60" i="19"/>
  <c r="BC59" i="19"/>
  <c r="BC58" i="19"/>
  <c r="BC57" i="19"/>
  <c r="BC56" i="19"/>
  <c r="BC55" i="19"/>
  <c r="BC54" i="19"/>
  <c r="BC53" i="19"/>
  <c r="BC52" i="19"/>
  <c r="BC51" i="19"/>
  <c r="BC50" i="19"/>
  <c r="BC49" i="19"/>
  <c r="BC48" i="19"/>
  <c r="BC47" i="19"/>
  <c r="BC46" i="19"/>
  <c r="BC45" i="19"/>
  <c r="BC44" i="19"/>
  <c r="BC43" i="19"/>
  <c r="BC42" i="19"/>
  <c r="BC41" i="19"/>
  <c r="BC40" i="19"/>
  <c r="BC39" i="19"/>
  <c r="BC38" i="19"/>
  <c r="BC37" i="19"/>
  <c r="BC36" i="19"/>
  <c r="BC35" i="19"/>
  <c r="BC34" i="19"/>
  <c r="BC33" i="19"/>
  <c r="BC32" i="19"/>
  <c r="BC31" i="19"/>
  <c r="BC30" i="19"/>
  <c r="BC29" i="19"/>
  <c r="BC28" i="19"/>
  <c r="BC27" i="19"/>
  <c r="BC26" i="19"/>
  <c r="BC25" i="19"/>
  <c r="BC24" i="19"/>
  <c r="BC23" i="19"/>
  <c r="BC22" i="19"/>
  <c r="BC21" i="19"/>
  <c r="BC20" i="19"/>
  <c r="BC19" i="19"/>
  <c r="BC18" i="19"/>
  <c r="BC17" i="19"/>
  <c r="BC16" i="19"/>
  <c r="BC15" i="19"/>
  <c r="BC14" i="19"/>
  <c r="BC13" i="19"/>
  <c r="BC12" i="19"/>
  <c r="BC11" i="19"/>
  <c r="BC10" i="19"/>
  <c r="BC9" i="19"/>
  <c r="BC8" i="19"/>
  <c r="BC7" i="19"/>
  <c r="BC6" i="19"/>
  <c r="BC5" i="19"/>
  <c r="BC4" i="19"/>
  <c r="BC3" i="19"/>
  <c r="AA102" i="19"/>
  <c r="AA101" i="19"/>
  <c r="AA100" i="19"/>
  <c r="AA99" i="19"/>
  <c r="AA98" i="19"/>
  <c r="AA97" i="19"/>
  <c r="AA96" i="19"/>
  <c r="AA95" i="19"/>
  <c r="AA94" i="19"/>
  <c r="AA93" i="19"/>
  <c r="AA92" i="19"/>
  <c r="AA91" i="19"/>
  <c r="AA90" i="19"/>
  <c r="AA89" i="19"/>
  <c r="AA88" i="19"/>
  <c r="AA87" i="19"/>
  <c r="AA86" i="19"/>
  <c r="AA85" i="19"/>
  <c r="AA84" i="19"/>
  <c r="AA83" i="19"/>
  <c r="AA82" i="19"/>
  <c r="AA81" i="19"/>
  <c r="AA80" i="19"/>
  <c r="AA79" i="19"/>
  <c r="AA78" i="19"/>
  <c r="AA77" i="19"/>
  <c r="AA76" i="19"/>
  <c r="AA75" i="19"/>
  <c r="AA74" i="19"/>
  <c r="AA73" i="19"/>
  <c r="AA72" i="19"/>
  <c r="AA71" i="19"/>
  <c r="AA70" i="19"/>
  <c r="AA69" i="19"/>
  <c r="AA68" i="19"/>
  <c r="AA67" i="19"/>
  <c r="AA66" i="19"/>
  <c r="AA65" i="19"/>
  <c r="AA64" i="19"/>
  <c r="AA63" i="19"/>
  <c r="AA62" i="19"/>
  <c r="AA61" i="19"/>
  <c r="AA60" i="19"/>
  <c r="AA59" i="19"/>
  <c r="AA58" i="19"/>
  <c r="AA57" i="19"/>
  <c r="AA56" i="19"/>
  <c r="AA55" i="19"/>
  <c r="AA54" i="19"/>
  <c r="AA53" i="19"/>
  <c r="AA52" i="19"/>
  <c r="AA51" i="19"/>
  <c r="AA50" i="19"/>
  <c r="AA49" i="19"/>
  <c r="AA48" i="19"/>
  <c r="AA47" i="19"/>
  <c r="AA46" i="19"/>
  <c r="AA45" i="19"/>
  <c r="AA44" i="19"/>
  <c r="AA43" i="19"/>
  <c r="AA42" i="19"/>
  <c r="AA41" i="19"/>
  <c r="AA40" i="19"/>
  <c r="AA39" i="19"/>
  <c r="AA38" i="19"/>
  <c r="AA37" i="19"/>
  <c r="AA36" i="19"/>
  <c r="AA35" i="19"/>
  <c r="AA34" i="19"/>
  <c r="AA33" i="19"/>
  <c r="AA32" i="19"/>
  <c r="AA31" i="19"/>
  <c r="AA30" i="19"/>
  <c r="AA29" i="19"/>
  <c r="AA28" i="19"/>
  <c r="AA27" i="19"/>
  <c r="AA26" i="19"/>
  <c r="AA25" i="19"/>
  <c r="AA24" i="19"/>
  <c r="AA23" i="19"/>
  <c r="AA22" i="19"/>
  <c r="AA21" i="19"/>
  <c r="AA20" i="19"/>
  <c r="AA19" i="19"/>
  <c r="AA18" i="19"/>
  <c r="AA17" i="19"/>
  <c r="AA16" i="19"/>
  <c r="AA15" i="19"/>
  <c r="AA14" i="19"/>
  <c r="AA13" i="19"/>
  <c r="AA12" i="19"/>
  <c r="AA11" i="19"/>
  <c r="AA10" i="19"/>
  <c r="AA9" i="19"/>
  <c r="AA8" i="19"/>
  <c r="AA7" i="19"/>
  <c r="AA6" i="19"/>
  <c r="AA5" i="19"/>
  <c r="AA4" i="19"/>
  <c r="AA3" i="19"/>
  <c r="Z102" i="19"/>
  <c r="Z101" i="19"/>
  <c r="Z100" i="19"/>
  <c r="Z99" i="19"/>
  <c r="Z98" i="19"/>
  <c r="Z97" i="19"/>
  <c r="Z96" i="19"/>
  <c r="Z95" i="19"/>
  <c r="Z94" i="19"/>
  <c r="Z93" i="19"/>
  <c r="Z92" i="19"/>
  <c r="Z91" i="19"/>
  <c r="Z90" i="19"/>
  <c r="Z89" i="19"/>
  <c r="Z88" i="19"/>
  <c r="Z87" i="19"/>
  <c r="Z86" i="19"/>
  <c r="Z85" i="19"/>
  <c r="Z84" i="19"/>
  <c r="Z83" i="19"/>
  <c r="Z82" i="19"/>
  <c r="Z81" i="19"/>
  <c r="Z80" i="19"/>
  <c r="Z79" i="19"/>
  <c r="Z78" i="19"/>
  <c r="Z77" i="19"/>
  <c r="Z76" i="19"/>
  <c r="Z75" i="19"/>
  <c r="Z74" i="19"/>
  <c r="Z73" i="19"/>
  <c r="Z72" i="19"/>
  <c r="Z71" i="19"/>
  <c r="Z70" i="19"/>
  <c r="Z69" i="19"/>
  <c r="Z68" i="19"/>
  <c r="Z67" i="19"/>
  <c r="Z66" i="19"/>
  <c r="Z65" i="19"/>
  <c r="Z64" i="19"/>
  <c r="Z63" i="19"/>
  <c r="Z62" i="19"/>
  <c r="Z61" i="19"/>
  <c r="Z60" i="19"/>
  <c r="Z59" i="19"/>
  <c r="Z58" i="19"/>
  <c r="Z57" i="19"/>
  <c r="Z56" i="19"/>
  <c r="Z55" i="19"/>
  <c r="Z54" i="19"/>
  <c r="Z53" i="19"/>
  <c r="Z52" i="19"/>
  <c r="Z51" i="19"/>
  <c r="Z50" i="19"/>
  <c r="Z49" i="19"/>
  <c r="Z48" i="19"/>
  <c r="Z47" i="19"/>
  <c r="Z46" i="19"/>
  <c r="Z45" i="19"/>
  <c r="Z44" i="19"/>
  <c r="Z43" i="19"/>
  <c r="Z42" i="19"/>
  <c r="Z41" i="19"/>
  <c r="Z40" i="19"/>
  <c r="Z39" i="19"/>
  <c r="Z38" i="19"/>
  <c r="Z37" i="19"/>
  <c r="Z36" i="19"/>
  <c r="Z35" i="19"/>
  <c r="Z34" i="19"/>
  <c r="Z33" i="19"/>
  <c r="Z32" i="19"/>
  <c r="Z31" i="19"/>
  <c r="Z30" i="19"/>
  <c r="Z29" i="19"/>
  <c r="Z28" i="19"/>
  <c r="Z27" i="19"/>
  <c r="Z26" i="19"/>
  <c r="Z25" i="19"/>
  <c r="Z24" i="19"/>
  <c r="Z23" i="19"/>
  <c r="Z22" i="19"/>
  <c r="Z21" i="19"/>
  <c r="Z20" i="19"/>
  <c r="Z19" i="19"/>
  <c r="Z18" i="19"/>
  <c r="Z17" i="19"/>
  <c r="Z16" i="19"/>
  <c r="Z15" i="19"/>
  <c r="Z14" i="19"/>
  <c r="Z13" i="19"/>
  <c r="Z12" i="19"/>
  <c r="Z11" i="19"/>
  <c r="Z10" i="19"/>
  <c r="Z9" i="19"/>
  <c r="Z8" i="19"/>
  <c r="Z7" i="19"/>
  <c r="Z6" i="19"/>
  <c r="Z5" i="19"/>
  <c r="Z4" i="19"/>
  <c r="Z3" i="19"/>
  <c r="Y102" i="19"/>
  <c r="Y101" i="19"/>
  <c r="Y100" i="19"/>
  <c r="Y99" i="19"/>
  <c r="Y98" i="19"/>
  <c r="Y97" i="19"/>
  <c r="Y96" i="19"/>
  <c r="Y95" i="19"/>
  <c r="Y94" i="19"/>
  <c r="Y93" i="19"/>
  <c r="Y92" i="19"/>
  <c r="Y91" i="19"/>
  <c r="Y90" i="19"/>
  <c r="Y89" i="19"/>
  <c r="Y88" i="19"/>
  <c r="Y87" i="19"/>
  <c r="Y86" i="19"/>
  <c r="Y85" i="19"/>
  <c r="Y84" i="19"/>
  <c r="Y83" i="19"/>
  <c r="Y82" i="19"/>
  <c r="Y81" i="19"/>
  <c r="Y80" i="19"/>
  <c r="Y79" i="19"/>
  <c r="Y78" i="19"/>
  <c r="Y77" i="19"/>
  <c r="Y76" i="19"/>
  <c r="Y75" i="19"/>
  <c r="Y74" i="19"/>
  <c r="Y73" i="19"/>
  <c r="Y72" i="19"/>
  <c r="Y71" i="19"/>
  <c r="Y70" i="19"/>
  <c r="Y69" i="19"/>
  <c r="Y68" i="19"/>
  <c r="Y67" i="19"/>
  <c r="Y66" i="19"/>
  <c r="Y65" i="19"/>
  <c r="Y64" i="19"/>
  <c r="Y63" i="19"/>
  <c r="Y62" i="19"/>
  <c r="Y61" i="19"/>
  <c r="Y60" i="19"/>
  <c r="Y59" i="19"/>
  <c r="Y58" i="19"/>
  <c r="Y57" i="19"/>
  <c r="Y56" i="19"/>
  <c r="Y55" i="19"/>
  <c r="Y54" i="19"/>
  <c r="Y53" i="19"/>
  <c r="Y52" i="19"/>
  <c r="Y51" i="19"/>
  <c r="Y50" i="19"/>
  <c r="Y49" i="19"/>
  <c r="Y48" i="19"/>
  <c r="Y47" i="19"/>
  <c r="Y46" i="19"/>
  <c r="Y45" i="19"/>
  <c r="Y44" i="19"/>
  <c r="Y43" i="19"/>
  <c r="Y42" i="19"/>
  <c r="Y41" i="19"/>
  <c r="Y40" i="19"/>
  <c r="Y39" i="19"/>
  <c r="Y38" i="19"/>
  <c r="Y37" i="19"/>
  <c r="Y36" i="19"/>
  <c r="Y35" i="19"/>
  <c r="Y34" i="19"/>
  <c r="Y33" i="19"/>
  <c r="Y32" i="19"/>
  <c r="Y31" i="19"/>
  <c r="Y30" i="19"/>
  <c r="Y29" i="19"/>
  <c r="Y28" i="19"/>
  <c r="Y27" i="19"/>
  <c r="Y26" i="19"/>
  <c r="Y25" i="19"/>
  <c r="Y24" i="19"/>
  <c r="Y23" i="19"/>
  <c r="Y22" i="19"/>
  <c r="Y21" i="19"/>
  <c r="Y20" i="19"/>
  <c r="Y19" i="19"/>
  <c r="Y18" i="19"/>
  <c r="Y17" i="19"/>
  <c r="Y16" i="19"/>
  <c r="Y15" i="19"/>
  <c r="Y14" i="19"/>
  <c r="Y13" i="19"/>
  <c r="Y12" i="19"/>
  <c r="Y11" i="19"/>
  <c r="Y10" i="19"/>
  <c r="Y9" i="19"/>
  <c r="Y8" i="19"/>
  <c r="Y7" i="19"/>
  <c r="Y6" i="19"/>
  <c r="Y5" i="19"/>
  <c r="Y4" i="19"/>
  <c r="Y3" i="19"/>
  <c r="AA111" i="38"/>
  <c r="AA110" i="38"/>
  <c r="AA109" i="38"/>
  <c r="AA108" i="38"/>
  <c r="AA106" i="38"/>
  <c r="AA105" i="38"/>
  <c r="Z111" i="38"/>
  <c r="Z110" i="38"/>
  <c r="Z109" i="38"/>
  <c r="Z108" i="38"/>
  <c r="Z106" i="38"/>
  <c r="Z105" i="38"/>
  <c r="Y111" i="38"/>
  <c r="Y110" i="38"/>
  <c r="Y109" i="38"/>
  <c r="Y108" i="38"/>
  <c r="Y106" i="38"/>
  <c r="Y105" i="38"/>
  <c r="AA223" i="36"/>
  <c r="AA222" i="36"/>
  <c r="AA221" i="36"/>
  <c r="AA220" i="36"/>
  <c r="AA218" i="36"/>
  <c r="AA217" i="36"/>
  <c r="Z223" i="36"/>
  <c r="Z222" i="36"/>
  <c r="Z221" i="36"/>
  <c r="Z220" i="36"/>
  <c r="Z218" i="36"/>
  <c r="Z217" i="36"/>
  <c r="Y223" i="36"/>
  <c r="Y222" i="36"/>
  <c r="Y221" i="36"/>
  <c r="Y220" i="36"/>
  <c r="Y218" i="36"/>
  <c r="Y217" i="36"/>
  <c r="AA111" i="33"/>
  <c r="AA110" i="33"/>
  <c r="AA109" i="33"/>
  <c r="AA108" i="33"/>
  <c r="AA106" i="33"/>
  <c r="AA105" i="33"/>
  <c r="Z111" i="33"/>
  <c r="Z110" i="33"/>
  <c r="Z109" i="33"/>
  <c r="Z108" i="33"/>
  <c r="Z106" i="33"/>
  <c r="Z105" i="33"/>
  <c r="Y111" i="33"/>
  <c r="Y110" i="33"/>
  <c r="Y109" i="33"/>
  <c r="Y108" i="33"/>
  <c r="Y106" i="33"/>
  <c r="Y105" i="33"/>
  <c r="AA223" i="13"/>
  <c r="AA222" i="13"/>
  <c r="AA221" i="13"/>
  <c r="AA220" i="13"/>
  <c r="AA218" i="13"/>
  <c r="AA217" i="13"/>
  <c r="Z223" i="13"/>
  <c r="Z222" i="13"/>
  <c r="Z221" i="13"/>
  <c r="Z220" i="13"/>
  <c r="Z218" i="13"/>
  <c r="Z217" i="13"/>
  <c r="Y223" i="13"/>
  <c r="Y222" i="13"/>
  <c r="Y221" i="13"/>
  <c r="Y220" i="13"/>
  <c r="Y218" i="13"/>
  <c r="Y217" i="13"/>
  <c r="AA111" i="31"/>
  <c r="BS26" i="31" s="1"/>
  <c r="AA110" i="31"/>
  <c r="AA109" i="31"/>
  <c r="AA108" i="31"/>
  <c r="AA106" i="31"/>
  <c r="AA105" i="31"/>
  <c r="Z111" i="31"/>
  <c r="BR23" i="31" s="1"/>
  <c r="Z110" i="31"/>
  <c r="Z109" i="31"/>
  <c r="Z108" i="31"/>
  <c r="Z106" i="31"/>
  <c r="Z105" i="31"/>
  <c r="Y111" i="31"/>
  <c r="BQ25" i="31" s="1"/>
  <c r="Y110" i="31"/>
  <c r="Y109" i="31"/>
  <c r="Y108" i="31"/>
  <c r="Y106" i="31"/>
  <c r="Y105" i="31"/>
  <c r="AA111" i="29"/>
  <c r="AA110" i="29"/>
  <c r="AA109" i="29"/>
  <c r="AA108" i="29"/>
  <c r="AA106" i="29"/>
  <c r="AA105" i="29"/>
  <c r="Z111" i="29"/>
  <c r="BR102" i="29" s="1"/>
  <c r="Z110" i="29"/>
  <c r="Z109" i="29"/>
  <c r="Z108" i="29"/>
  <c r="Z106" i="29"/>
  <c r="Z105" i="29"/>
  <c r="Y111" i="29"/>
  <c r="BQ10" i="29" s="1"/>
  <c r="Y110" i="29"/>
  <c r="Y109" i="29"/>
  <c r="Y108" i="29"/>
  <c r="Y106" i="29"/>
  <c r="Y105" i="29"/>
  <c r="AA223" i="6"/>
  <c r="AA222" i="6"/>
  <c r="AA221" i="6"/>
  <c r="AA220" i="6"/>
  <c r="AA218" i="6"/>
  <c r="AA217" i="6"/>
  <c r="Z223" i="6"/>
  <c r="Z222" i="6"/>
  <c r="Z221" i="6"/>
  <c r="Z220" i="6"/>
  <c r="Z218" i="6"/>
  <c r="Z217" i="6"/>
  <c r="Y223" i="6"/>
  <c r="Y222" i="6"/>
  <c r="Y221" i="6"/>
  <c r="Y220" i="6"/>
  <c r="Y218" i="6"/>
  <c r="Y217" i="6"/>
  <c r="AA111" i="28"/>
  <c r="BS87" i="28" s="1"/>
  <c r="AA110" i="28"/>
  <c r="AA109" i="28"/>
  <c r="AA108" i="28"/>
  <c r="AA106" i="28"/>
  <c r="AA105" i="28"/>
  <c r="Z111" i="28"/>
  <c r="BR91" i="28" s="1"/>
  <c r="Z110" i="28"/>
  <c r="Z109" i="28"/>
  <c r="Z108" i="28"/>
  <c r="Z106" i="28"/>
  <c r="Z105" i="28"/>
  <c r="Y111" i="28"/>
  <c r="Y110" i="28"/>
  <c r="Y109" i="28"/>
  <c r="Y108" i="28"/>
  <c r="Y106" i="28"/>
  <c r="Y105" i="28"/>
  <c r="AA223" i="4"/>
  <c r="AA222" i="4"/>
  <c r="AA221" i="4"/>
  <c r="AA220" i="4"/>
  <c r="AA218" i="4"/>
  <c r="AA217" i="4"/>
  <c r="Z223" i="4"/>
  <c r="Z222" i="4"/>
  <c r="Z221" i="4"/>
  <c r="Z220" i="4"/>
  <c r="Z218" i="4"/>
  <c r="Z217" i="4"/>
  <c r="Y223" i="4"/>
  <c r="Y222" i="4"/>
  <c r="Y221" i="4"/>
  <c r="Y220" i="4"/>
  <c r="Y218" i="4"/>
  <c r="Y217" i="4"/>
  <c r="V107" i="60" l="1"/>
  <c r="Z107" i="60"/>
  <c r="AQ107" i="57"/>
  <c r="AQ107" i="70"/>
  <c r="AQ107" i="58"/>
  <c r="AK107" i="70"/>
  <c r="AP107" i="70"/>
  <c r="AX3" i="70"/>
  <c r="AM3" i="70"/>
  <c r="W102" i="30"/>
  <c r="X102" i="56"/>
  <c r="X102" i="60" s="1"/>
  <c r="AM77" i="29"/>
  <c r="AA107" i="40"/>
  <c r="AQ107" i="40" s="1"/>
  <c r="AE110" i="47"/>
  <c r="AE110" i="49"/>
  <c r="AE110" i="46"/>
  <c r="AE110" i="45"/>
  <c r="AE109" i="46"/>
  <c r="AE109" i="45"/>
  <c r="AE109" i="49"/>
  <c r="AE109" i="47"/>
  <c r="AE108" i="47"/>
  <c r="AE108" i="49"/>
  <c r="AE108" i="45"/>
  <c r="AE108" i="46"/>
  <c r="AE106" i="49"/>
  <c r="AE106" i="47"/>
  <c r="AE106" i="46"/>
  <c r="AE106" i="45"/>
  <c r="AE105" i="45"/>
  <c r="AE105" i="46"/>
  <c r="AE105" i="47"/>
  <c r="AE105" i="49"/>
  <c r="AD101" i="47"/>
  <c r="AM101" i="47" s="1"/>
  <c r="AD101" i="49"/>
  <c r="AM101" i="49" s="1"/>
  <c r="AD100" i="47"/>
  <c r="AM100" i="47" s="1"/>
  <c r="AD100" i="49"/>
  <c r="AM100" i="49" s="1"/>
  <c r="AD99" i="49"/>
  <c r="AM99" i="49" s="1"/>
  <c r="AD99" i="47"/>
  <c r="AM99" i="47" s="1"/>
  <c r="AD98" i="47"/>
  <c r="AM98" i="47" s="1"/>
  <c r="AD98" i="49"/>
  <c r="AM98" i="49" s="1"/>
  <c r="AD97" i="49"/>
  <c r="AM97" i="49" s="1"/>
  <c r="AD97" i="47"/>
  <c r="AM97" i="47" s="1"/>
  <c r="AD96" i="47"/>
  <c r="AM96" i="47" s="1"/>
  <c r="AD96" i="49"/>
  <c r="AM96" i="49" s="1"/>
  <c r="AD95" i="47"/>
  <c r="AM95" i="47" s="1"/>
  <c r="AD95" i="49"/>
  <c r="AM95" i="49" s="1"/>
  <c r="AD94" i="49"/>
  <c r="AM94" i="49" s="1"/>
  <c r="AD94" i="47"/>
  <c r="AM94" i="47" s="1"/>
  <c r="AD93" i="47"/>
  <c r="AM93" i="47" s="1"/>
  <c r="AD93" i="49"/>
  <c r="AM93" i="49" s="1"/>
  <c r="AD92" i="49"/>
  <c r="AM92" i="49" s="1"/>
  <c r="AD92" i="47"/>
  <c r="AM92" i="47" s="1"/>
  <c r="AD91" i="49"/>
  <c r="AM91" i="49" s="1"/>
  <c r="AD91" i="47"/>
  <c r="AM91" i="47" s="1"/>
  <c r="AD90" i="47"/>
  <c r="AM90" i="47" s="1"/>
  <c r="AD90" i="49"/>
  <c r="AM90" i="49" s="1"/>
  <c r="AD89" i="47"/>
  <c r="AM89" i="47" s="1"/>
  <c r="AD89" i="49"/>
  <c r="AM89" i="49" s="1"/>
  <c r="AD88" i="47"/>
  <c r="AM88" i="47" s="1"/>
  <c r="AD88" i="49"/>
  <c r="AM88" i="49" s="1"/>
  <c r="AD87" i="47"/>
  <c r="AM87" i="47" s="1"/>
  <c r="AD87" i="49"/>
  <c r="AM87" i="49" s="1"/>
  <c r="AD86" i="49"/>
  <c r="AM86" i="49" s="1"/>
  <c r="AD86" i="47"/>
  <c r="AM86" i="47" s="1"/>
  <c r="AD85" i="47"/>
  <c r="AM85" i="47" s="1"/>
  <c r="AD85" i="49"/>
  <c r="AM85" i="49" s="1"/>
  <c r="AD84" i="49"/>
  <c r="AM84" i="49" s="1"/>
  <c r="AD84" i="47"/>
  <c r="AM84" i="47" s="1"/>
  <c r="AD83" i="49"/>
  <c r="AM83" i="49" s="1"/>
  <c r="AD83" i="47"/>
  <c r="AM83" i="47" s="1"/>
  <c r="AD82" i="49"/>
  <c r="AM82" i="49" s="1"/>
  <c r="AD82" i="47"/>
  <c r="AM82" i="47" s="1"/>
  <c r="AD81" i="49"/>
  <c r="AM81" i="49" s="1"/>
  <c r="AD81" i="47"/>
  <c r="AM81" i="47" s="1"/>
  <c r="AD80" i="49"/>
  <c r="AM80" i="49" s="1"/>
  <c r="AD80" i="47"/>
  <c r="AM80" i="47" s="1"/>
  <c r="AD79" i="47"/>
  <c r="AM79" i="47" s="1"/>
  <c r="AD79" i="49"/>
  <c r="AM79" i="49" s="1"/>
  <c r="AD78" i="47"/>
  <c r="AM78" i="47" s="1"/>
  <c r="AD78" i="49"/>
  <c r="AM78" i="49" s="1"/>
  <c r="AD77" i="47"/>
  <c r="AM77" i="47" s="1"/>
  <c r="AD77" i="49"/>
  <c r="AM77" i="49" s="1"/>
  <c r="AD76" i="49"/>
  <c r="AM76" i="49" s="1"/>
  <c r="AD76" i="47"/>
  <c r="AM76" i="47" s="1"/>
  <c r="AD75" i="49"/>
  <c r="AM75" i="49" s="1"/>
  <c r="AD75" i="47"/>
  <c r="AM75" i="47" s="1"/>
  <c r="AD74" i="49"/>
  <c r="AM74" i="49" s="1"/>
  <c r="AD74" i="47"/>
  <c r="AM74" i="47" s="1"/>
  <c r="AD73" i="49"/>
  <c r="AM73" i="49" s="1"/>
  <c r="AD73" i="47"/>
  <c r="AM73" i="47" s="1"/>
  <c r="AD72" i="47"/>
  <c r="AM72" i="47" s="1"/>
  <c r="AD72" i="49"/>
  <c r="AM72" i="49" s="1"/>
  <c r="AD71" i="49"/>
  <c r="AM71" i="49" s="1"/>
  <c r="AD71" i="47"/>
  <c r="AM71" i="47" s="1"/>
  <c r="AD70" i="47"/>
  <c r="AM70" i="47" s="1"/>
  <c r="AD70" i="49"/>
  <c r="AM70" i="49" s="1"/>
  <c r="AD69" i="49"/>
  <c r="AM69" i="49" s="1"/>
  <c r="AD69" i="47"/>
  <c r="AM69" i="47" s="1"/>
  <c r="AD68" i="49"/>
  <c r="AM68" i="49" s="1"/>
  <c r="AD68" i="47"/>
  <c r="AM68" i="47" s="1"/>
  <c r="AD67" i="47"/>
  <c r="AM67" i="47" s="1"/>
  <c r="AD67" i="49"/>
  <c r="AM67" i="49" s="1"/>
  <c r="AD66" i="49"/>
  <c r="AM66" i="49" s="1"/>
  <c r="AD66" i="47"/>
  <c r="AM66" i="47" s="1"/>
  <c r="AD65" i="47"/>
  <c r="AM65" i="47" s="1"/>
  <c r="AD65" i="49"/>
  <c r="AM65" i="49" s="1"/>
  <c r="AD64" i="49"/>
  <c r="AM64" i="49" s="1"/>
  <c r="AD64" i="47"/>
  <c r="AM64" i="47" s="1"/>
  <c r="AD63" i="49"/>
  <c r="AM63" i="49" s="1"/>
  <c r="AD63" i="47"/>
  <c r="AM63" i="47" s="1"/>
  <c r="AD62" i="47"/>
  <c r="AM62" i="47" s="1"/>
  <c r="AD62" i="49"/>
  <c r="AM62" i="49" s="1"/>
  <c r="AD61" i="47"/>
  <c r="AM61" i="47" s="1"/>
  <c r="AD61" i="49"/>
  <c r="AM61" i="49" s="1"/>
  <c r="AD60" i="49"/>
  <c r="AM60" i="49" s="1"/>
  <c r="AD60" i="47"/>
  <c r="AM60" i="47" s="1"/>
  <c r="AD59" i="49"/>
  <c r="AM59" i="49" s="1"/>
  <c r="AD59" i="47"/>
  <c r="AM59" i="47" s="1"/>
  <c r="AD58" i="47"/>
  <c r="AM58" i="47" s="1"/>
  <c r="AD58" i="49"/>
  <c r="AM58" i="49" s="1"/>
  <c r="AD57" i="47"/>
  <c r="AM57" i="47" s="1"/>
  <c r="AD57" i="49"/>
  <c r="AM57" i="49" s="1"/>
  <c r="AD56" i="47"/>
  <c r="AM56" i="47" s="1"/>
  <c r="AD56" i="49"/>
  <c r="AM56" i="49" s="1"/>
  <c r="AD55" i="47"/>
  <c r="AM55" i="47" s="1"/>
  <c r="AD55" i="49"/>
  <c r="AM55" i="49" s="1"/>
  <c r="AD54" i="47"/>
  <c r="AM54" i="47" s="1"/>
  <c r="AD54" i="49"/>
  <c r="AM54" i="49" s="1"/>
  <c r="AD53" i="49"/>
  <c r="AM53" i="49" s="1"/>
  <c r="AD53" i="47"/>
  <c r="AM53" i="47" s="1"/>
  <c r="AD52" i="49"/>
  <c r="AM52" i="49" s="1"/>
  <c r="AD52" i="47"/>
  <c r="AM52" i="47" s="1"/>
  <c r="AD51" i="47"/>
  <c r="AM51" i="47" s="1"/>
  <c r="AD51" i="49"/>
  <c r="AM51" i="49" s="1"/>
  <c r="AD50" i="47"/>
  <c r="AM50" i="47" s="1"/>
  <c r="AD50" i="49"/>
  <c r="AM50" i="49" s="1"/>
  <c r="AD49" i="47"/>
  <c r="AM49" i="47" s="1"/>
  <c r="AD49" i="49"/>
  <c r="AM49" i="49" s="1"/>
  <c r="AD48" i="47"/>
  <c r="AM48" i="47" s="1"/>
  <c r="AD48" i="49"/>
  <c r="AM48" i="49" s="1"/>
  <c r="AD47" i="47"/>
  <c r="AM47" i="47" s="1"/>
  <c r="AD47" i="49"/>
  <c r="AM47" i="49" s="1"/>
  <c r="AD46" i="47"/>
  <c r="AM46" i="47" s="1"/>
  <c r="AD46" i="49"/>
  <c r="AM46" i="49" s="1"/>
  <c r="AD45" i="47"/>
  <c r="AM45" i="47" s="1"/>
  <c r="AD45" i="49"/>
  <c r="AM45" i="49" s="1"/>
  <c r="AD44" i="47"/>
  <c r="AM44" i="47" s="1"/>
  <c r="AD44" i="49"/>
  <c r="AM44" i="49" s="1"/>
  <c r="AD43" i="47"/>
  <c r="AM43" i="47" s="1"/>
  <c r="AD43" i="49"/>
  <c r="AM43" i="49" s="1"/>
  <c r="AD42" i="47"/>
  <c r="AM42" i="47" s="1"/>
  <c r="AD42" i="49"/>
  <c r="AM42" i="49" s="1"/>
  <c r="AD41" i="47"/>
  <c r="AM41" i="47" s="1"/>
  <c r="AD41" i="49"/>
  <c r="AM41" i="49" s="1"/>
  <c r="AD40" i="47"/>
  <c r="AM40" i="47" s="1"/>
  <c r="AD40" i="49"/>
  <c r="AM40" i="49" s="1"/>
  <c r="AD39" i="49"/>
  <c r="AM39" i="49" s="1"/>
  <c r="AD39" i="47"/>
  <c r="AM39" i="47" s="1"/>
  <c r="AD38" i="47"/>
  <c r="AM38" i="47" s="1"/>
  <c r="AD38" i="49"/>
  <c r="AM38" i="49" s="1"/>
  <c r="AD37" i="49"/>
  <c r="AM37" i="49" s="1"/>
  <c r="AD37" i="47"/>
  <c r="AM37" i="47" s="1"/>
  <c r="AD36" i="47"/>
  <c r="AM36" i="47" s="1"/>
  <c r="AD36" i="49"/>
  <c r="AM36" i="49" s="1"/>
  <c r="AD35" i="47"/>
  <c r="AM35" i="47" s="1"/>
  <c r="AD35" i="49"/>
  <c r="AM35" i="49" s="1"/>
  <c r="AD34" i="49"/>
  <c r="AM34" i="49" s="1"/>
  <c r="AD34" i="47"/>
  <c r="AM34" i="47" s="1"/>
  <c r="AD33" i="49"/>
  <c r="AM33" i="49" s="1"/>
  <c r="AD33" i="47"/>
  <c r="AM33" i="47" s="1"/>
  <c r="AD32" i="47"/>
  <c r="AM32" i="47" s="1"/>
  <c r="AD32" i="49"/>
  <c r="AM32" i="49" s="1"/>
  <c r="AD31" i="49"/>
  <c r="AM31" i="49" s="1"/>
  <c r="AD31" i="47"/>
  <c r="AM31" i="47" s="1"/>
  <c r="AD30" i="49"/>
  <c r="AM30" i="49" s="1"/>
  <c r="AD30" i="47"/>
  <c r="AM30" i="47" s="1"/>
  <c r="AD29" i="49"/>
  <c r="AM29" i="49" s="1"/>
  <c r="AD29" i="47"/>
  <c r="AM29" i="47" s="1"/>
  <c r="AD28" i="49"/>
  <c r="AM28" i="49" s="1"/>
  <c r="AD28" i="47"/>
  <c r="AM28" i="47" s="1"/>
  <c r="AD27" i="49"/>
  <c r="AM27" i="49" s="1"/>
  <c r="AD27" i="47"/>
  <c r="AM27" i="47" s="1"/>
  <c r="AD26" i="49"/>
  <c r="AM26" i="49" s="1"/>
  <c r="AD26" i="47"/>
  <c r="AM26" i="47" s="1"/>
  <c r="AD25" i="47"/>
  <c r="AM25" i="47" s="1"/>
  <c r="AD25" i="49"/>
  <c r="AM25" i="49" s="1"/>
  <c r="AD24" i="47"/>
  <c r="AM24" i="47" s="1"/>
  <c r="AD24" i="49"/>
  <c r="AM24" i="49" s="1"/>
  <c r="AD23" i="47"/>
  <c r="AM23" i="47" s="1"/>
  <c r="AD23" i="49"/>
  <c r="AM23" i="49" s="1"/>
  <c r="AD22" i="47"/>
  <c r="AM22" i="47" s="1"/>
  <c r="AD22" i="49"/>
  <c r="AM22" i="49" s="1"/>
  <c r="AD21" i="49"/>
  <c r="AM21" i="49" s="1"/>
  <c r="AD21" i="47"/>
  <c r="AM21" i="47" s="1"/>
  <c r="AD20" i="47"/>
  <c r="AM20" i="47" s="1"/>
  <c r="AD20" i="49"/>
  <c r="AM20" i="49" s="1"/>
  <c r="AD19" i="49"/>
  <c r="AM19" i="49" s="1"/>
  <c r="AD19" i="47"/>
  <c r="AM19" i="47" s="1"/>
  <c r="AD18" i="49"/>
  <c r="AM18" i="49" s="1"/>
  <c r="AD18" i="47"/>
  <c r="AM18" i="47" s="1"/>
  <c r="AD17" i="49"/>
  <c r="AM17" i="49" s="1"/>
  <c r="AD17" i="47"/>
  <c r="AM17" i="47" s="1"/>
  <c r="AD16" i="49"/>
  <c r="AM16" i="49" s="1"/>
  <c r="AD16" i="47"/>
  <c r="AM16" i="47" s="1"/>
  <c r="AD15" i="49"/>
  <c r="AM15" i="49" s="1"/>
  <c r="AD15" i="47"/>
  <c r="AM15" i="47" s="1"/>
  <c r="AD14" i="49"/>
  <c r="AM14" i="49" s="1"/>
  <c r="AD14" i="47"/>
  <c r="AM14" i="47" s="1"/>
  <c r="AD13" i="47"/>
  <c r="AM13" i="47" s="1"/>
  <c r="AD13" i="49"/>
  <c r="AM13" i="49" s="1"/>
  <c r="AD12" i="49"/>
  <c r="AM12" i="49" s="1"/>
  <c r="AD12" i="47"/>
  <c r="AM12" i="47" s="1"/>
  <c r="AD11" i="49"/>
  <c r="AM11" i="49" s="1"/>
  <c r="AD11" i="47"/>
  <c r="AM11" i="47" s="1"/>
  <c r="AD10" i="49"/>
  <c r="AM10" i="49" s="1"/>
  <c r="AD10" i="47"/>
  <c r="AM10" i="47" s="1"/>
  <c r="AD9" i="47"/>
  <c r="AM9" i="47" s="1"/>
  <c r="AD9" i="49"/>
  <c r="AM9" i="49" s="1"/>
  <c r="AD8" i="49"/>
  <c r="AM8" i="49" s="1"/>
  <c r="AD8" i="47"/>
  <c r="AM8" i="47" s="1"/>
  <c r="AD7" i="49"/>
  <c r="AM7" i="49" s="1"/>
  <c r="AD7" i="47"/>
  <c r="AM7" i="47" s="1"/>
  <c r="AD6" i="47"/>
  <c r="AM6" i="47" s="1"/>
  <c r="AD6" i="49"/>
  <c r="AM6" i="49" s="1"/>
  <c r="AD5" i="49"/>
  <c r="AM5" i="49" s="1"/>
  <c r="AD5" i="47"/>
  <c r="AM5" i="47" s="1"/>
  <c r="AD4" i="49"/>
  <c r="AM4" i="49" s="1"/>
  <c r="AD4" i="47"/>
  <c r="AM4" i="47" s="1"/>
  <c r="AC101" i="49"/>
  <c r="AR101" i="49" s="1"/>
  <c r="AC101" i="47"/>
  <c r="AR101" i="47" s="1"/>
  <c r="AC100" i="47"/>
  <c r="AR100" i="47" s="1"/>
  <c r="AC100" i="49"/>
  <c r="AR100" i="49" s="1"/>
  <c r="AC99" i="47"/>
  <c r="AR99" i="47" s="1"/>
  <c r="AC99" i="49"/>
  <c r="AR99" i="49" s="1"/>
  <c r="AC98" i="47"/>
  <c r="AR98" i="47" s="1"/>
  <c r="AC98" i="49"/>
  <c r="AR98" i="49" s="1"/>
  <c r="AC97" i="49"/>
  <c r="AR97" i="49" s="1"/>
  <c r="AC97" i="47"/>
  <c r="AR97" i="47" s="1"/>
  <c r="AC96" i="49"/>
  <c r="AR96" i="49" s="1"/>
  <c r="AC96" i="47"/>
  <c r="AR96" i="47" s="1"/>
  <c r="AC95" i="49"/>
  <c r="AR95" i="49" s="1"/>
  <c r="AC95" i="47"/>
  <c r="AR95" i="47" s="1"/>
  <c r="AC94" i="49"/>
  <c r="AR94" i="49" s="1"/>
  <c r="AC94" i="47"/>
  <c r="AR94" i="47" s="1"/>
  <c r="AC93" i="49"/>
  <c r="AR93" i="49" s="1"/>
  <c r="AC93" i="47"/>
  <c r="AR93" i="47" s="1"/>
  <c r="AC92" i="47"/>
  <c r="AR92" i="47" s="1"/>
  <c r="AC92" i="49"/>
  <c r="AR92" i="49" s="1"/>
  <c r="AC91" i="47"/>
  <c r="AR91" i="47" s="1"/>
  <c r="AC91" i="49"/>
  <c r="AR91" i="49" s="1"/>
  <c r="AC90" i="47"/>
  <c r="AR90" i="47" s="1"/>
  <c r="AC90" i="49"/>
  <c r="AR90" i="49" s="1"/>
  <c r="AC89" i="47"/>
  <c r="AR89" i="47" s="1"/>
  <c r="AC89" i="49"/>
  <c r="AR89" i="49" s="1"/>
  <c r="AC88" i="49"/>
  <c r="AR88" i="49" s="1"/>
  <c r="AC88" i="47"/>
  <c r="AR88" i="47" s="1"/>
  <c r="AC87" i="49"/>
  <c r="AR87" i="49" s="1"/>
  <c r="AC87" i="47"/>
  <c r="AR87" i="47" s="1"/>
  <c r="AC86" i="47"/>
  <c r="AR86" i="47" s="1"/>
  <c r="AC86" i="49"/>
  <c r="AR86" i="49" s="1"/>
  <c r="AC85" i="47"/>
  <c r="AR85" i="47" s="1"/>
  <c r="AC85" i="49"/>
  <c r="AR85" i="49" s="1"/>
  <c r="AC84" i="47"/>
  <c r="AR84" i="47" s="1"/>
  <c r="AC84" i="49"/>
  <c r="AR84" i="49" s="1"/>
  <c r="AC83" i="49"/>
  <c r="AR83" i="49" s="1"/>
  <c r="AC83" i="47"/>
  <c r="AR83" i="47" s="1"/>
  <c r="AC82" i="49"/>
  <c r="AR82" i="49" s="1"/>
  <c r="AC82" i="47"/>
  <c r="AR82" i="47" s="1"/>
  <c r="AC81" i="49"/>
  <c r="AR81" i="49" s="1"/>
  <c r="AC81" i="47"/>
  <c r="AR81" i="47" s="1"/>
  <c r="AC80" i="49"/>
  <c r="AR80" i="49" s="1"/>
  <c r="AC80" i="47"/>
  <c r="AR80" i="47" s="1"/>
  <c r="AC79" i="49"/>
  <c r="AR79" i="49" s="1"/>
  <c r="AC79" i="47"/>
  <c r="AR79" i="47" s="1"/>
  <c r="AC78" i="49"/>
  <c r="AR78" i="49" s="1"/>
  <c r="AC78" i="47"/>
  <c r="AR78" i="47" s="1"/>
  <c r="AC77" i="47"/>
  <c r="AR77" i="47" s="1"/>
  <c r="AC77" i="49"/>
  <c r="AR77" i="49" s="1"/>
  <c r="AC76" i="49"/>
  <c r="AR76" i="49" s="1"/>
  <c r="AC76" i="47"/>
  <c r="AR76" i="47" s="1"/>
  <c r="AC75" i="49"/>
  <c r="AR75" i="49" s="1"/>
  <c r="AC75" i="47"/>
  <c r="AR75" i="47" s="1"/>
  <c r="AC74" i="49"/>
  <c r="AR74" i="49" s="1"/>
  <c r="AC74" i="47"/>
  <c r="AR74" i="47" s="1"/>
  <c r="AC73" i="47"/>
  <c r="AR73" i="47" s="1"/>
  <c r="AC73" i="49"/>
  <c r="AR73" i="49" s="1"/>
  <c r="AC72" i="47"/>
  <c r="AR72" i="47" s="1"/>
  <c r="AC72" i="49"/>
  <c r="AR72" i="49" s="1"/>
  <c r="AC71" i="49"/>
  <c r="AR71" i="49" s="1"/>
  <c r="AC71" i="47"/>
  <c r="AR71" i="47" s="1"/>
  <c r="AC70" i="49"/>
  <c r="AR70" i="49" s="1"/>
  <c r="AC70" i="47"/>
  <c r="AR70" i="47" s="1"/>
  <c r="AC69" i="47"/>
  <c r="AR69" i="47" s="1"/>
  <c r="AC69" i="49"/>
  <c r="AR69" i="49" s="1"/>
  <c r="AC68" i="47"/>
  <c r="AR68" i="47" s="1"/>
  <c r="AC68" i="49"/>
  <c r="AR68" i="49" s="1"/>
  <c r="AC67" i="49"/>
  <c r="AR67" i="49" s="1"/>
  <c r="AC67" i="47"/>
  <c r="AR67" i="47" s="1"/>
  <c r="AC66" i="49"/>
  <c r="AR66" i="49" s="1"/>
  <c r="AC66" i="47"/>
  <c r="AR66" i="47" s="1"/>
  <c r="AC65" i="47"/>
  <c r="AR65" i="47" s="1"/>
  <c r="AC65" i="49"/>
  <c r="AR65" i="49" s="1"/>
  <c r="AC64" i="47"/>
  <c r="AR64" i="47" s="1"/>
  <c r="AC64" i="49"/>
  <c r="AR64" i="49" s="1"/>
  <c r="AC63" i="49"/>
  <c r="AR63" i="49" s="1"/>
  <c r="AC63" i="47"/>
  <c r="AR63" i="47" s="1"/>
  <c r="AC62" i="49"/>
  <c r="AR62" i="49" s="1"/>
  <c r="AC62" i="47"/>
  <c r="AR62" i="47" s="1"/>
  <c r="AC61" i="47"/>
  <c r="AR61" i="47" s="1"/>
  <c r="AC61" i="49"/>
  <c r="AR61" i="49" s="1"/>
  <c r="AC60" i="47"/>
  <c r="AR60" i="47" s="1"/>
  <c r="AC60" i="49"/>
  <c r="AR60" i="49" s="1"/>
  <c r="AC59" i="47"/>
  <c r="AR59" i="47" s="1"/>
  <c r="AC59" i="49"/>
  <c r="AR59" i="49" s="1"/>
  <c r="AC58" i="49"/>
  <c r="AR58" i="49" s="1"/>
  <c r="AC58" i="47"/>
  <c r="AR58" i="47" s="1"/>
  <c r="AC57" i="49"/>
  <c r="AR57" i="49" s="1"/>
  <c r="AC57" i="47"/>
  <c r="AR57" i="47" s="1"/>
  <c r="AC56" i="47"/>
  <c r="AR56" i="47" s="1"/>
  <c r="AC56" i="49"/>
  <c r="AR56" i="49" s="1"/>
  <c r="AC55" i="47"/>
  <c r="AR55" i="47" s="1"/>
  <c r="AC55" i="49"/>
  <c r="AR55" i="49" s="1"/>
  <c r="AC54" i="47"/>
  <c r="AR54" i="47" s="1"/>
  <c r="AC54" i="49"/>
  <c r="AR54" i="49" s="1"/>
  <c r="AC53" i="47"/>
  <c r="AR53" i="47" s="1"/>
  <c r="AC53" i="49"/>
  <c r="AR53" i="49" s="1"/>
  <c r="AC52" i="47"/>
  <c r="AR52" i="47" s="1"/>
  <c r="AC52" i="49"/>
  <c r="AR52" i="49" s="1"/>
  <c r="AC51" i="49"/>
  <c r="AR51" i="49" s="1"/>
  <c r="AC51" i="47"/>
  <c r="AR51" i="47" s="1"/>
  <c r="AC50" i="47"/>
  <c r="AR50" i="47" s="1"/>
  <c r="AC50" i="49"/>
  <c r="AR50" i="49" s="1"/>
  <c r="AC49" i="47"/>
  <c r="AR49" i="47" s="1"/>
  <c r="AC49" i="49"/>
  <c r="AR49" i="49" s="1"/>
  <c r="AC48" i="49"/>
  <c r="AR48" i="49" s="1"/>
  <c r="AC48" i="47"/>
  <c r="AR48" i="47" s="1"/>
  <c r="AC47" i="47"/>
  <c r="AR47" i="47" s="1"/>
  <c r="AC47" i="49"/>
  <c r="AR47" i="49" s="1"/>
  <c r="AC46" i="47"/>
  <c r="AR46" i="47" s="1"/>
  <c r="AC46" i="49"/>
  <c r="AR46" i="49" s="1"/>
  <c r="AC45" i="47"/>
  <c r="AR45" i="47" s="1"/>
  <c r="AC45" i="49"/>
  <c r="AR45" i="49" s="1"/>
  <c r="AC44" i="49"/>
  <c r="AR44" i="49" s="1"/>
  <c r="AC44" i="47"/>
  <c r="AR44" i="47" s="1"/>
  <c r="AC43" i="47"/>
  <c r="AR43" i="47" s="1"/>
  <c r="AC43" i="49"/>
  <c r="AR43" i="49" s="1"/>
  <c r="AC42" i="49"/>
  <c r="AR42" i="49" s="1"/>
  <c r="AC42" i="47"/>
  <c r="AR42" i="47" s="1"/>
  <c r="AC41" i="49"/>
  <c r="AR41" i="49" s="1"/>
  <c r="AC41" i="47"/>
  <c r="AR41" i="47" s="1"/>
  <c r="AC40" i="49"/>
  <c r="AR40" i="49" s="1"/>
  <c r="AC40" i="47"/>
  <c r="AR40" i="47" s="1"/>
  <c r="AC39" i="47"/>
  <c r="AR39" i="47" s="1"/>
  <c r="AC39" i="49"/>
  <c r="AR39" i="49" s="1"/>
  <c r="AC38" i="47"/>
  <c r="AR38" i="47" s="1"/>
  <c r="AC38" i="49"/>
  <c r="AR38" i="49" s="1"/>
  <c r="AC37" i="49"/>
  <c r="AR37" i="49" s="1"/>
  <c r="AC37" i="47"/>
  <c r="AR37" i="47" s="1"/>
  <c r="AC36" i="47"/>
  <c r="AR36" i="47" s="1"/>
  <c r="AC36" i="49"/>
  <c r="AR36" i="49" s="1"/>
  <c r="AC35" i="47"/>
  <c r="AR35" i="47" s="1"/>
  <c r="AC35" i="49"/>
  <c r="AR35" i="49" s="1"/>
  <c r="AC34" i="47"/>
  <c r="AR34" i="47" s="1"/>
  <c r="AC34" i="49"/>
  <c r="AR34" i="49" s="1"/>
  <c r="AC33" i="47"/>
  <c r="AR33" i="47" s="1"/>
  <c r="AC33" i="49"/>
  <c r="AR33" i="49" s="1"/>
  <c r="AC32" i="47"/>
  <c r="AR32" i="47" s="1"/>
  <c r="AC32" i="49"/>
  <c r="AR32" i="49" s="1"/>
  <c r="AC31" i="47"/>
  <c r="AR31" i="47" s="1"/>
  <c r="AC31" i="49"/>
  <c r="AR31" i="49" s="1"/>
  <c r="AC30" i="47"/>
  <c r="AR30" i="47" s="1"/>
  <c r="AC30" i="49"/>
  <c r="AR30" i="49" s="1"/>
  <c r="AC29" i="47"/>
  <c r="AR29" i="47" s="1"/>
  <c r="AC29" i="49"/>
  <c r="AR29" i="49" s="1"/>
  <c r="AC28" i="47"/>
  <c r="AR28" i="47" s="1"/>
  <c r="AC28" i="49"/>
  <c r="AR28" i="49" s="1"/>
  <c r="AC27" i="47"/>
  <c r="AR27" i="47" s="1"/>
  <c r="AC27" i="49"/>
  <c r="AR27" i="49" s="1"/>
  <c r="AC26" i="49"/>
  <c r="AR26" i="49" s="1"/>
  <c r="AC26" i="47"/>
  <c r="AR26" i="47" s="1"/>
  <c r="AC25" i="47"/>
  <c r="AR25" i="47" s="1"/>
  <c r="AC25" i="49"/>
  <c r="AR25" i="49" s="1"/>
  <c r="AC24" i="49"/>
  <c r="AR24" i="49" s="1"/>
  <c r="AC24" i="47"/>
  <c r="AR24" i="47" s="1"/>
  <c r="AC23" i="47"/>
  <c r="AR23" i="47" s="1"/>
  <c r="AC23" i="49"/>
  <c r="AR23" i="49" s="1"/>
  <c r="AC22" i="49"/>
  <c r="AR22" i="49" s="1"/>
  <c r="AC22" i="47"/>
  <c r="AR22" i="47" s="1"/>
  <c r="AC21" i="49"/>
  <c r="AR21" i="49" s="1"/>
  <c r="AC21" i="47"/>
  <c r="AR21" i="47" s="1"/>
  <c r="AC20" i="49"/>
  <c r="AR20" i="49" s="1"/>
  <c r="AC20" i="47"/>
  <c r="AR20" i="47" s="1"/>
  <c r="AC19" i="49"/>
  <c r="AR19" i="49" s="1"/>
  <c r="AC19" i="47"/>
  <c r="AR19" i="47" s="1"/>
  <c r="AC18" i="47"/>
  <c r="AR18" i="47" s="1"/>
  <c r="AC18" i="49"/>
  <c r="AR18" i="49" s="1"/>
  <c r="AC17" i="49"/>
  <c r="AR17" i="49" s="1"/>
  <c r="AC17" i="47"/>
  <c r="AR17" i="47" s="1"/>
  <c r="AC16" i="47"/>
  <c r="AR16" i="47" s="1"/>
  <c r="AC16" i="49"/>
  <c r="AR16" i="49" s="1"/>
  <c r="AC15" i="47"/>
  <c r="AR15" i="47" s="1"/>
  <c r="AC15" i="49"/>
  <c r="AR15" i="49" s="1"/>
  <c r="AC14" i="47"/>
  <c r="AR14" i="47" s="1"/>
  <c r="AC14" i="49"/>
  <c r="AR14" i="49" s="1"/>
  <c r="AC13" i="47"/>
  <c r="AR13" i="47" s="1"/>
  <c r="AC13" i="49"/>
  <c r="AR13" i="49" s="1"/>
  <c r="AC12" i="47"/>
  <c r="AR12" i="47" s="1"/>
  <c r="AC12" i="49"/>
  <c r="AR12" i="49" s="1"/>
  <c r="AC11" i="49"/>
  <c r="AR11" i="49" s="1"/>
  <c r="AC11" i="47"/>
  <c r="AR11" i="47" s="1"/>
  <c r="AC10" i="49"/>
  <c r="AR10" i="49" s="1"/>
  <c r="AC10" i="47"/>
  <c r="AR10" i="47" s="1"/>
  <c r="AC9" i="49"/>
  <c r="AR9" i="49" s="1"/>
  <c r="AC9" i="47"/>
  <c r="AR9" i="47" s="1"/>
  <c r="AC8" i="47"/>
  <c r="AR8" i="47" s="1"/>
  <c r="AC8" i="49"/>
  <c r="AR8" i="49" s="1"/>
  <c r="AC7" i="49"/>
  <c r="AR7" i="49" s="1"/>
  <c r="AC7" i="47"/>
  <c r="AR7" i="47" s="1"/>
  <c r="AC6" i="47"/>
  <c r="AR6" i="47" s="1"/>
  <c r="AC6" i="49"/>
  <c r="AR6" i="49" s="1"/>
  <c r="AC5" i="47"/>
  <c r="AR5" i="47" s="1"/>
  <c r="AC5" i="49"/>
  <c r="AR5" i="49" s="1"/>
  <c r="AC4" i="49"/>
  <c r="AR4" i="49" s="1"/>
  <c r="AC4" i="47"/>
  <c r="AR4" i="47" s="1"/>
  <c r="AD102" i="46"/>
  <c r="AM102" i="46" s="1"/>
  <c r="AD102" i="45"/>
  <c r="AM102" i="45" s="1"/>
  <c r="AC102" i="46"/>
  <c r="AR102" i="46" s="1"/>
  <c r="AC102" i="45"/>
  <c r="AR102" i="45" s="1"/>
  <c r="AD101" i="45"/>
  <c r="AM101" i="45" s="1"/>
  <c r="AD101" i="46"/>
  <c r="AM101" i="46" s="1"/>
  <c r="AC101" i="46"/>
  <c r="AR101" i="46" s="1"/>
  <c r="AC101" i="45"/>
  <c r="AR101" i="45" s="1"/>
  <c r="AD100" i="45"/>
  <c r="AM100" i="45" s="1"/>
  <c r="AD100" i="46"/>
  <c r="AM100" i="46" s="1"/>
  <c r="AC100" i="46"/>
  <c r="AR100" i="46" s="1"/>
  <c r="AC100" i="45"/>
  <c r="AR100" i="45" s="1"/>
  <c r="AD99" i="46"/>
  <c r="AM99" i="46" s="1"/>
  <c r="AD99" i="45"/>
  <c r="AM99" i="45" s="1"/>
  <c r="AC99" i="46"/>
  <c r="AR99" i="46" s="1"/>
  <c r="AC99" i="45"/>
  <c r="AR99" i="45" s="1"/>
  <c r="AD98" i="46"/>
  <c r="AM98" i="46" s="1"/>
  <c r="AD98" i="45"/>
  <c r="AM98" i="45" s="1"/>
  <c r="AC98" i="45"/>
  <c r="AC98" i="46"/>
  <c r="AR98" i="46" s="1"/>
  <c r="AD97" i="46"/>
  <c r="AM97" i="46" s="1"/>
  <c r="AD97" i="45"/>
  <c r="AM97" i="45" s="1"/>
  <c r="AC97" i="46"/>
  <c r="AR97" i="46" s="1"/>
  <c r="AC97" i="45"/>
  <c r="AR97" i="45" s="1"/>
  <c r="AD96" i="46"/>
  <c r="AM96" i="46" s="1"/>
  <c r="AD96" i="45"/>
  <c r="AM96" i="45" s="1"/>
  <c r="AC96" i="45"/>
  <c r="AR96" i="45" s="1"/>
  <c r="AC96" i="46"/>
  <c r="AR96" i="46" s="1"/>
  <c r="AD95" i="45"/>
  <c r="AM95" i="45" s="1"/>
  <c r="AD95" i="46"/>
  <c r="AM95" i="46" s="1"/>
  <c r="AC95" i="46"/>
  <c r="AR95" i="46" s="1"/>
  <c r="AC95" i="45"/>
  <c r="AR95" i="45" s="1"/>
  <c r="AD94" i="45"/>
  <c r="AM94" i="45" s="1"/>
  <c r="AD94" i="46"/>
  <c r="AM94" i="46" s="1"/>
  <c r="AC94" i="45"/>
  <c r="AR94" i="45" s="1"/>
  <c r="AC94" i="46"/>
  <c r="AR94" i="46" s="1"/>
  <c r="AD93" i="45"/>
  <c r="AM93" i="45" s="1"/>
  <c r="AD93" i="46"/>
  <c r="AM93" i="46" s="1"/>
  <c r="AC93" i="46"/>
  <c r="AR93" i="46" s="1"/>
  <c r="AC93" i="45"/>
  <c r="AR93" i="45" s="1"/>
  <c r="AD92" i="46"/>
  <c r="AM92" i="46" s="1"/>
  <c r="AD92" i="45"/>
  <c r="AM92" i="45" s="1"/>
  <c r="AC92" i="45"/>
  <c r="AC92" i="46"/>
  <c r="AR92" i="46" s="1"/>
  <c r="AD91" i="46"/>
  <c r="AM91" i="46" s="1"/>
  <c r="AD91" i="45"/>
  <c r="AM91" i="45" s="1"/>
  <c r="AC91" i="45"/>
  <c r="AR91" i="45" s="1"/>
  <c r="AC91" i="46"/>
  <c r="AR91" i="46" s="1"/>
  <c r="AD90" i="45"/>
  <c r="AM90" i="45" s="1"/>
  <c r="AD90" i="46"/>
  <c r="AM90" i="46" s="1"/>
  <c r="AC90" i="46"/>
  <c r="AR90" i="46" s="1"/>
  <c r="AC90" i="45"/>
  <c r="AR90" i="45" s="1"/>
  <c r="AD89" i="46"/>
  <c r="AM89" i="46" s="1"/>
  <c r="AD89" i="45"/>
  <c r="AM89" i="45" s="1"/>
  <c r="AC89" i="45"/>
  <c r="AR89" i="45" s="1"/>
  <c r="AC89" i="46"/>
  <c r="AR89" i="46" s="1"/>
  <c r="AD88" i="45"/>
  <c r="AM88" i="45" s="1"/>
  <c r="AD88" i="46"/>
  <c r="AM88" i="46" s="1"/>
  <c r="AC88" i="45"/>
  <c r="AR88" i="45" s="1"/>
  <c r="AC88" i="46"/>
  <c r="AR88" i="46" s="1"/>
  <c r="AD87" i="46"/>
  <c r="AM87" i="46" s="1"/>
  <c r="AD87" i="45"/>
  <c r="AM87" i="45" s="1"/>
  <c r="AC87" i="45"/>
  <c r="AR87" i="45" s="1"/>
  <c r="AC87" i="46"/>
  <c r="AR87" i="46" s="1"/>
  <c r="AD85" i="46"/>
  <c r="AM85" i="46" s="1"/>
  <c r="AD85" i="45"/>
  <c r="AM85" i="45" s="1"/>
  <c r="AC85" i="46"/>
  <c r="AR85" i="46" s="1"/>
  <c r="AC85" i="45"/>
  <c r="AR85" i="45" s="1"/>
  <c r="AD84" i="46"/>
  <c r="AM84" i="46" s="1"/>
  <c r="AD84" i="45"/>
  <c r="AM84" i="45" s="1"/>
  <c r="AC84" i="46"/>
  <c r="AR84" i="46" s="1"/>
  <c r="AC84" i="45"/>
  <c r="AR84" i="45" s="1"/>
  <c r="AD83" i="46"/>
  <c r="AM83" i="46" s="1"/>
  <c r="AD83" i="45"/>
  <c r="AM83" i="45" s="1"/>
  <c r="AC83" i="46"/>
  <c r="AR83" i="46" s="1"/>
  <c r="AC83" i="45"/>
  <c r="AR83" i="45" s="1"/>
  <c r="AD82" i="46"/>
  <c r="AM82" i="46" s="1"/>
  <c r="AD82" i="45"/>
  <c r="AM82" i="45" s="1"/>
  <c r="AC82" i="46"/>
  <c r="AR82" i="46" s="1"/>
  <c r="AC82" i="45"/>
  <c r="AR82" i="45" s="1"/>
  <c r="AD81" i="46"/>
  <c r="AM81" i="46" s="1"/>
  <c r="AD81" i="45"/>
  <c r="AM81" i="45" s="1"/>
  <c r="AC81" i="46"/>
  <c r="AR81" i="46" s="1"/>
  <c r="AC81" i="45"/>
  <c r="AR81" i="45" s="1"/>
  <c r="AD80" i="45"/>
  <c r="AM80" i="45" s="1"/>
  <c r="AD80" i="46"/>
  <c r="AM80" i="46" s="1"/>
  <c r="AC80" i="46"/>
  <c r="AR80" i="46" s="1"/>
  <c r="AC80" i="45"/>
  <c r="AR80" i="45" s="1"/>
  <c r="AD79" i="45"/>
  <c r="AM79" i="45" s="1"/>
  <c r="AD79" i="46"/>
  <c r="AM79" i="46" s="1"/>
  <c r="AC79" i="45"/>
  <c r="AR79" i="45" s="1"/>
  <c r="AC79" i="46"/>
  <c r="AR79" i="46" s="1"/>
  <c r="AD78" i="45"/>
  <c r="AM78" i="45" s="1"/>
  <c r="AD78" i="46"/>
  <c r="AM78" i="46" s="1"/>
  <c r="AC78" i="46"/>
  <c r="AR78" i="46" s="1"/>
  <c r="AC78" i="45"/>
  <c r="AR78" i="45" s="1"/>
  <c r="AD77" i="45"/>
  <c r="AM77" i="45" s="1"/>
  <c r="AD77" i="46"/>
  <c r="AM77" i="46" s="1"/>
  <c r="AC77" i="45"/>
  <c r="AR77" i="45" s="1"/>
  <c r="AC77" i="46"/>
  <c r="AR77" i="46" s="1"/>
  <c r="AD76" i="45"/>
  <c r="AM76" i="45" s="1"/>
  <c r="AD76" i="46"/>
  <c r="AM76" i="46" s="1"/>
  <c r="AC76" i="46"/>
  <c r="AR76" i="46" s="1"/>
  <c r="AC76" i="45"/>
  <c r="AR76" i="45" s="1"/>
  <c r="AD75" i="46"/>
  <c r="AM75" i="46" s="1"/>
  <c r="AD75" i="45"/>
  <c r="AM75" i="45" s="1"/>
  <c r="AC75" i="46"/>
  <c r="AR75" i="46" s="1"/>
  <c r="AC75" i="45"/>
  <c r="AR75" i="45" s="1"/>
  <c r="AD74" i="46"/>
  <c r="AM74" i="46" s="1"/>
  <c r="AD74" i="45"/>
  <c r="AM74" i="45" s="1"/>
  <c r="AC74" i="45"/>
  <c r="AR74" i="45" s="1"/>
  <c r="AC74" i="46"/>
  <c r="AR74" i="46" s="1"/>
  <c r="AD73" i="45"/>
  <c r="AM73" i="45" s="1"/>
  <c r="AD73" i="46"/>
  <c r="AM73" i="46" s="1"/>
  <c r="AC73" i="45"/>
  <c r="AR73" i="45" s="1"/>
  <c r="AC73" i="46"/>
  <c r="AR73" i="46" s="1"/>
  <c r="AD72" i="45"/>
  <c r="AM72" i="45" s="1"/>
  <c r="AD72" i="46"/>
  <c r="AM72" i="46" s="1"/>
  <c r="AC72" i="45"/>
  <c r="AR72" i="45" s="1"/>
  <c r="AC72" i="46"/>
  <c r="AR72" i="46" s="1"/>
  <c r="AD71" i="46"/>
  <c r="AM71" i="46" s="1"/>
  <c r="AD71" i="45"/>
  <c r="AM71" i="45" s="1"/>
  <c r="AC71" i="45"/>
  <c r="AR71" i="45" s="1"/>
  <c r="AC71" i="46"/>
  <c r="AR71" i="46" s="1"/>
  <c r="AD70" i="45"/>
  <c r="AM70" i="45" s="1"/>
  <c r="AD70" i="46"/>
  <c r="AM70" i="46" s="1"/>
  <c r="AC70" i="45"/>
  <c r="AR70" i="45" s="1"/>
  <c r="AC70" i="46"/>
  <c r="AR70" i="46" s="1"/>
  <c r="AD69" i="46"/>
  <c r="AM69" i="46" s="1"/>
  <c r="AD69" i="45"/>
  <c r="AM69" i="45" s="1"/>
  <c r="AC69" i="45"/>
  <c r="AR69" i="45" s="1"/>
  <c r="AC69" i="46"/>
  <c r="AR69" i="46" s="1"/>
  <c r="AD68" i="46"/>
  <c r="AM68" i="46" s="1"/>
  <c r="AD68" i="45"/>
  <c r="AM68" i="45" s="1"/>
  <c r="AC68" i="45"/>
  <c r="AR68" i="45" s="1"/>
  <c r="AC68" i="46"/>
  <c r="AR68" i="46" s="1"/>
  <c r="AD67" i="46"/>
  <c r="AM67" i="46" s="1"/>
  <c r="AD67" i="45"/>
  <c r="AM67" i="45" s="1"/>
  <c r="AC67" i="46"/>
  <c r="AR67" i="46" s="1"/>
  <c r="AC67" i="45"/>
  <c r="AR67" i="45" s="1"/>
  <c r="AD66" i="45"/>
  <c r="AM66" i="45" s="1"/>
  <c r="AD66" i="46"/>
  <c r="AM66" i="46" s="1"/>
  <c r="AC66" i="46"/>
  <c r="AR66" i="46" s="1"/>
  <c r="AC66" i="45"/>
  <c r="AR66" i="45" s="1"/>
  <c r="AD65" i="46"/>
  <c r="AM65" i="46" s="1"/>
  <c r="AD65" i="45"/>
  <c r="AM65" i="45" s="1"/>
  <c r="AC65" i="45"/>
  <c r="AR65" i="45" s="1"/>
  <c r="AC65" i="46"/>
  <c r="AR65" i="46" s="1"/>
  <c r="AD64" i="45"/>
  <c r="AM64" i="45" s="1"/>
  <c r="AD64" i="46"/>
  <c r="AM64" i="46" s="1"/>
  <c r="AC64" i="45"/>
  <c r="AR64" i="45" s="1"/>
  <c r="AC64" i="46"/>
  <c r="AR64" i="46" s="1"/>
  <c r="AD63" i="45"/>
  <c r="AM63" i="45" s="1"/>
  <c r="AD63" i="46"/>
  <c r="AM63" i="46" s="1"/>
  <c r="AC63" i="46"/>
  <c r="AR63" i="46" s="1"/>
  <c r="AC63" i="45"/>
  <c r="AR63" i="45" s="1"/>
  <c r="AD62" i="46"/>
  <c r="AM62" i="46" s="1"/>
  <c r="AD62" i="45"/>
  <c r="AM62" i="45" s="1"/>
  <c r="AC62" i="45"/>
  <c r="AR62" i="45" s="1"/>
  <c r="AC62" i="46"/>
  <c r="AR62" i="46" s="1"/>
  <c r="AD61" i="46"/>
  <c r="AM61" i="46" s="1"/>
  <c r="AD61" i="45"/>
  <c r="AM61" i="45" s="1"/>
  <c r="AC61" i="45"/>
  <c r="AR61" i="45" s="1"/>
  <c r="AC61" i="46"/>
  <c r="AR61" i="46" s="1"/>
  <c r="AD60" i="45"/>
  <c r="AM60" i="45" s="1"/>
  <c r="AD60" i="46"/>
  <c r="AM60" i="46" s="1"/>
  <c r="AC60" i="45"/>
  <c r="AR60" i="45" s="1"/>
  <c r="AC60" i="46"/>
  <c r="AR60" i="46" s="1"/>
  <c r="AD59" i="45"/>
  <c r="AM59" i="45" s="1"/>
  <c r="AD59" i="46"/>
  <c r="AM59" i="46" s="1"/>
  <c r="AC59" i="46"/>
  <c r="AR59" i="46" s="1"/>
  <c r="AC59" i="45"/>
  <c r="AR59" i="45" s="1"/>
  <c r="AD58" i="46"/>
  <c r="AM58" i="46" s="1"/>
  <c r="AD58" i="45"/>
  <c r="AM58" i="45" s="1"/>
  <c r="AC58" i="45"/>
  <c r="AR58" i="45" s="1"/>
  <c r="AC58" i="46"/>
  <c r="AR58" i="46" s="1"/>
  <c r="AD57" i="45"/>
  <c r="AM57" i="45" s="1"/>
  <c r="AD57" i="46"/>
  <c r="AM57" i="46" s="1"/>
  <c r="AC57" i="45"/>
  <c r="AR57" i="45" s="1"/>
  <c r="AC57" i="46"/>
  <c r="AR57" i="46" s="1"/>
  <c r="AD56" i="45"/>
  <c r="AM56" i="45" s="1"/>
  <c r="AD56" i="46"/>
  <c r="AM56" i="46" s="1"/>
  <c r="AC56" i="45"/>
  <c r="AR56" i="45" s="1"/>
  <c r="AC56" i="46"/>
  <c r="AR56" i="46" s="1"/>
  <c r="AD55" i="46"/>
  <c r="AM55" i="46" s="1"/>
  <c r="AD55" i="45"/>
  <c r="AM55" i="45" s="1"/>
  <c r="AC55" i="45"/>
  <c r="AR55" i="45" s="1"/>
  <c r="AC55" i="46"/>
  <c r="AR55" i="46" s="1"/>
  <c r="AD54" i="45"/>
  <c r="AM54" i="45" s="1"/>
  <c r="AD54" i="46"/>
  <c r="AM54" i="46" s="1"/>
  <c r="AC54" i="46"/>
  <c r="AR54" i="46" s="1"/>
  <c r="AC54" i="45"/>
  <c r="AR54" i="45" s="1"/>
  <c r="AD53" i="45"/>
  <c r="AM53" i="45" s="1"/>
  <c r="AD53" i="46"/>
  <c r="AM53" i="46" s="1"/>
  <c r="AC53" i="46"/>
  <c r="AR53" i="46" s="1"/>
  <c r="AC53" i="45"/>
  <c r="AR53" i="45" s="1"/>
  <c r="AD52" i="46"/>
  <c r="AM52" i="46" s="1"/>
  <c r="AD52" i="45"/>
  <c r="AM52" i="45" s="1"/>
  <c r="AC52" i="45"/>
  <c r="AR52" i="45" s="1"/>
  <c r="AC52" i="46"/>
  <c r="AR52" i="46" s="1"/>
  <c r="AD51" i="45"/>
  <c r="AM51" i="45" s="1"/>
  <c r="AD51" i="46"/>
  <c r="AM51" i="46" s="1"/>
  <c r="AC51" i="46"/>
  <c r="AC51" i="45"/>
  <c r="AR51" i="45" s="1"/>
  <c r="AD50" i="45"/>
  <c r="AM50" i="45" s="1"/>
  <c r="AD50" i="46"/>
  <c r="AM50" i="46" s="1"/>
  <c r="AC50" i="46"/>
  <c r="AR50" i="46" s="1"/>
  <c r="AC50" i="45"/>
  <c r="AR50" i="45" s="1"/>
  <c r="AD49" i="46"/>
  <c r="AM49" i="46" s="1"/>
  <c r="AD49" i="45"/>
  <c r="AM49" i="45" s="1"/>
  <c r="AC49" i="46"/>
  <c r="AR49" i="46" s="1"/>
  <c r="AC49" i="45"/>
  <c r="AR49" i="45" s="1"/>
  <c r="AD48" i="46"/>
  <c r="AM48" i="46" s="1"/>
  <c r="AD48" i="45"/>
  <c r="AM48" i="45" s="1"/>
  <c r="AC48" i="46"/>
  <c r="AR48" i="46" s="1"/>
  <c r="AC48" i="45"/>
  <c r="AR48" i="45" s="1"/>
  <c r="AD47" i="45"/>
  <c r="AM47" i="45" s="1"/>
  <c r="AD47" i="46"/>
  <c r="AM47" i="46" s="1"/>
  <c r="AC47" i="46"/>
  <c r="AR47" i="46" s="1"/>
  <c r="AC47" i="45"/>
  <c r="AR47" i="45" s="1"/>
  <c r="AD46" i="46"/>
  <c r="AM46" i="46" s="1"/>
  <c r="AD46" i="45"/>
  <c r="AM46" i="45" s="1"/>
  <c r="AC46" i="46"/>
  <c r="AR46" i="46" s="1"/>
  <c r="AC46" i="45"/>
  <c r="AR46" i="45" s="1"/>
  <c r="AD45" i="46"/>
  <c r="AM45" i="46" s="1"/>
  <c r="AD45" i="45"/>
  <c r="AM45" i="45" s="1"/>
  <c r="AC45" i="46"/>
  <c r="AR45" i="46" s="1"/>
  <c r="AC45" i="45"/>
  <c r="AR45" i="45" s="1"/>
  <c r="AD44" i="46"/>
  <c r="AM44" i="46" s="1"/>
  <c r="AD44" i="45"/>
  <c r="AM44" i="45" s="1"/>
  <c r="AC44" i="45"/>
  <c r="AR44" i="45" s="1"/>
  <c r="AC44" i="46"/>
  <c r="AR44" i="46" s="1"/>
  <c r="AD43" i="46"/>
  <c r="AM43" i="46" s="1"/>
  <c r="AD43" i="45"/>
  <c r="AM43" i="45" s="1"/>
  <c r="AC43" i="46"/>
  <c r="AR43" i="46" s="1"/>
  <c r="AC43" i="45"/>
  <c r="AR43" i="45" s="1"/>
  <c r="AD42" i="46"/>
  <c r="AM42" i="46" s="1"/>
  <c r="AD42" i="45"/>
  <c r="AM42" i="45" s="1"/>
  <c r="AC42" i="46"/>
  <c r="AR42" i="46" s="1"/>
  <c r="AC42" i="45"/>
  <c r="AR42" i="45" s="1"/>
  <c r="AD41" i="45"/>
  <c r="AM41" i="45" s="1"/>
  <c r="AD41" i="46"/>
  <c r="AM41" i="46" s="1"/>
  <c r="AC41" i="45"/>
  <c r="AR41" i="45" s="1"/>
  <c r="AC41" i="46"/>
  <c r="AR41" i="46" s="1"/>
  <c r="AD40" i="45"/>
  <c r="AM40" i="45" s="1"/>
  <c r="AD40" i="46"/>
  <c r="AM40" i="46" s="1"/>
  <c r="AC40" i="46"/>
  <c r="AR40" i="46" s="1"/>
  <c r="AC40" i="45"/>
  <c r="AR40" i="45" s="1"/>
  <c r="AD39" i="46"/>
  <c r="AM39" i="46" s="1"/>
  <c r="AD39" i="45"/>
  <c r="AM39" i="45" s="1"/>
  <c r="AC39" i="46"/>
  <c r="AR39" i="46" s="1"/>
  <c r="AC39" i="45"/>
  <c r="AR39" i="45" s="1"/>
  <c r="AD38" i="45"/>
  <c r="AM38" i="45" s="1"/>
  <c r="AD38" i="46"/>
  <c r="AM38" i="46" s="1"/>
  <c r="AC38" i="46"/>
  <c r="AC38" i="45"/>
  <c r="AR38" i="45" s="1"/>
  <c r="AD37" i="46"/>
  <c r="AM37" i="46" s="1"/>
  <c r="AD37" i="45"/>
  <c r="AM37" i="45" s="1"/>
  <c r="AC37" i="45"/>
  <c r="AR37" i="45" s="1"/>
  <c r="AC37" i="46"/>
  <c r="AR37" i="46" s="1"/>
  <c r="AD36" i="46"/>
  <c r="AM36" i="46" s="1"/>
  <c r="AD36" i="45"/>
  <c r="AM36" i="45" s="1"/>
  <c r="AC36" i="45"/>
  <c r="AR36" i="45" s="1"/>
  <c r="AC36" i="46"/>
  <c r="AR36" i="46" s="1"/>
  <c r="AD35" i="46"/>
  <c r="AM35" i="46" s="1"/>
  <c r="AD35" i="45"/>
  <c r="AM35" i="45" s="1"/>
  <c r="AC35" i="46"/>
  <c r="AR35" i="46" s="1"/>
  <c r="AC35" i="45"/>
  <c r="AR35" i="45" s="1"/>
  <c r="AD34" i="45"/>
  <c r="AM34" i="45" s="1"/>
  <c r="AD34" i="46"/>
  <c r="AM34" i="46" s="1"/>
  <c r="AC34" i="46"/>
  <c r="AR34" i="46" s="1"/>
  <c r="AC34" i="45"/>
  <c r="AR34" i="45" s="1"/>
  <c r="AD33" i="46"/>
  <c r="AM33" i="46" s="1"/>
  <c r="AD33" i="45"/>
  <c r="AM33" i="45" s="1"/>
  <c r="AC33" i="45"/>
  <c r="AR33" i="45" s="1"/>
  <c r="AC33" i="46"/>
  <c r="AR33" i="46" s="1"/>
  <c r="AD32" i="46"/>
  <c r="AM32" i="46" s="1"/>
  <c r="AD32" i="45"/>
  <c r="AM32" i="45" s="1"/>
  <c r="AC32" i="46"/>
  <c r="AR32" i="46" s="1"/>
  <c r="AC32" i="45"/>
  <c r="AR32" i="45" s="1"/>
  <c r="AD31" i="45"/>
  <c r="AM31" i="45" s="1"/>
  <c r="AD31" i="46"/>
  <c r="AM31" i="46" s="1"/>
  <c r="AC31" i="46"/>
  <c r="AR31" i="46" s="1"/>
  <c r="AC31" i="45"/>
  <c r="AR31" i="45" s="1"/>
  <c r="AD30" i="45"/>
  <c r="AM30" i="45" s="1"/>
  <c r="AD30" i="46"/>
  <c r="AM30" i="46" s="1"/>
  <c r="AC30" i="46"/>
  <c r="AR30" i="46" s="1"/>
  <c r="AC30" i="45"/>
  <c r="AR30" i="45" s="1"/>
  <c r="AD29" i="46"/>
  <c r="AM29" i="46" s="1"/>
  <c r="AD29" i="45"/>
  <c r="AM29" i="45" s="1"/>
  <c r="AC29" i="46"/>
  <c r="AR29" i="46" s="1"/>
  <c r="AC29" i="45"/>
  <c r="AR29" i="45" s="1"/>
  <c r="AD28" i="45"/>
  <c r="AM28" i="45" s="1"/>
  <c r="AD28" i="46"/>
  <c r="AM28" i="46" s="1"/>
  <c r="AC28" i="46"/>
  <c r="AR28" i="46" s="1"/>
  <c r="AC28" i="45"/>
  <c r="AR28" i="45" s="1"/>
  <c r="AD27" i="46"/>
  <c r="AM27" i="46" s="1"/>
  <c r="AD27" i="45"/>
  <c r="AM27" i="45" s="1"/>
  <c r="AC27" i="45"/>
  <c r="AR27" i="45" s="1"/>
  <c r="AC27" i="46"/>
  <c r="AR27" i="46" s="1"/>
  <c r="AD26" i="46"/>
  <c r="AM26" i="46" s="1"/>
  <c r="AD26" i="45"/>
  <c r="AM26" i="45" s="1"/>
  <c r="AC26" i="45"/>
  <c r="AR26" i="45" s="1"/>
  <c r="AC26" i="46"/>
  <c r="AR26" i="46" s="1"/>
  <c r="AD25" i="45"/>
  <c r="AM25" i="45" s="1"/>
  <c r="AD25" i="46"/>
  <c r="AM25" i="46" s="1"/>
  <c r="AC25" i="46"/>
  <c r="AR25" i="46" s="1"/>
  <c r="AC25" i="45"/>
  <c r="AR25" i="45" s="1"/>
  <c r="AD24" i="46"/>
  <c r="AM24" i="46" s="1"/>
  <c r="AD24" i="45"/>
  <c r="AM24" i="45" s="1"/>
  <c r="AC24" i="45"/>
  <c r="AR24" i="45" s="1"/>
  <c r="AC24" i="46"/>
  <c r="AR24" i="46" s="1"/>
  <c r="AD23" i="45"/>
  <c r="AM23" i="45" s="1"/>
  <c r="AD23" i="46"/>
  <c r="AM23" i="46" s="1"/>
  <c r="AC23" i="45"/>
  <c r="AR23" i="45" s="1"/>
  <c r="AC23" i="46"/>
  <c r="AR23" i="46" s="1"/>
  <c r="AD22" i="46"/>
  <c r="AM22" i="46" s="1"/>
  <c r="AD22" i="45"/>
  <c r="AM22" i="45" s="1"/>
  <c r="AC22" i="45"/>
  <c r="AR22" i="45" s="1"/>
  <c r="AC22" i="46"/>
  <c r="AR22" i="46" s="1"/>
  <c r="AD21" i="45"/>
  <c r="AM21" i="45" s="1"/>
  <c r="AD21" i="46"/>
  <c r="AM21" i="46" s="1"/>
  <c r="AC21" i="46"/>
  <c r="AR21" i="46" s="1"/>
  <c r="AC21" i="45"/>
  <c r="AR21" i="45" s="1"/>
  <c r="AD20" i="45"/>
  <c r="AM20" i="45" s="1"/>
  <c r="AD20" i="46"/>
  <c r="AM20" i="46" s="1"/>
  <c r="AC20" i="46"/>
  <c r="AR20" i="46" s="1"/>
  <c r="AC20" i="45"/>
  <c r="AR20" i="45" s="1"/>
  <c r="AD19" i="46"/>
  <c r="AM19" i="46" s="1"/>
  <c r="AD19" i="45"/>
  <c r="AM19" i="45" s="1"/>
  <c r="AC19" i="46"/>
  <c r="AR19" i="46" s="1"/>
  <c r="AC19" i="45"/>
  <c r="AR19" i="45" s="1"/>
  <c r="AD18" i="45"/>
  <c r="AM18" i="45" s="1"/>
  <c r="AD18" i="46"/>
  <c r="AM18" i="46" s="1"/>
  <c r="AC18" i="45"/>
  <c r="AR18" i="45" s="1"/>
  <c r="AC18" i="46"/>
  <c r="AR18" i="46" s="1"/>
  <c r="AD17" i="45"/>
  <c r="AM17" i="45" s="1"/>
  <c r="AD17" i="46"/>
  <c r="AM17" i="46" s="1"/>
  <c r="AC17" i="46"/>
  <c r="AR17" i="46" s="1"/>
  <c r="AC17" i="45"/>
  <c r="AR17" i="45" s="1"/>
  <c r="AD16" i="45"/>
  <c r="AM16" i="45" s="1"/>
  <c r="AD16" i="46"/>
  <c r="AM16" i="46" s="1"/>
  <c r="AC16" i="45"/>
  <c r="AR16" i="45" s="1"/>
  <c r="AC16" i="46"/>
  <c r="AR16" i="46" s="1"/>
  <c r="AD15" i="45"/>
  <c r="AM15" i="45" s="1"/>
  <c r="AD15" i="46"/>
  <c r="AM15" i="46" s="1"/>
  <c r="AC15" i="45"/>
  <c r="AR15" i="45" s="1"/>
  <c r="AC15" i="46"/>
  <c r="AR15" i="46" s="1"/>
  <c r="AD14" i="45"/>
  <c r="AM14" i="45" s="1"/>
  <c r="AD14" i="46"/>
  <c r="AM14" i="46" s="1"/>
  <c r="AC14" i="46"/>
  <c r="AR14" i="46" s="1"/>
  <c r="AC14" i="45"/>
  <c r="AR14" i="45" s="1"/>
  <c r="AD13" i="46"/>
  <c r="AM13" i="46" s="1"/>
  <c r="AD13" i="45"/>
  <c r="AM13" i="45" s="1"/>
  <c r="AC13" i="46"/>
  <c r="AR13" i="46" s="1"/>
  <c r="AC13" i="45"/>
  <c r="AR13" i="45" s="1"/>
  <c r="AD12" i="46"/>
  <c r="AM12" i="46" s="1"/>
  <c r="AD12" i="45"/>
  <c r="AM12" i="45" s="1"/>
  <c r="AC12" i="46"/>
  <c r="AR12" i="46" s="1"/>
  <c r="AC12" i="45"/>
  <c r="AR12" i="45" s="1"/>
  <c r="AD11" i="46"/>
  <c r="AM11" i="46" s="1"/>
  <c r="AD11" i="45"/>
  <c r="AM11" i="45" s="1"/>
  <c r="AC11" i="46"/>
  <c r="AR11" i="46" s="1"/>
  <c r="AC11" i="45"/>
  <c r="AR11" i="45" s="1"/>
  <c r="AD10" i="45"/>
  <c r="AM10" i="45" s="1"/>
  <c r="AD10" i="46"/>
  <c r="AM10" i="46" s="1"/>
  <c r="AC10" i="45"/>
  <c r="AR10" i="45" s="1"/>
  <c r="AC10" i="46"/>
  <c r="AR10" i="46" s="1"/>
  <c r="AD9" i="46"/>
  <c r="AM9" i="46" s="1"/>
  <c r="AD9" i="45"/>
  <c r="AM9" i="45" s="1"/>
  <c r="AC9" i="45"/>
  <c r="AC9" i="46"/>
  <c r="AR9" i="46" s="1"/>
  <c r="AD8" i="46"/>
  <c r="AM8" i="46" s="1"/>
  <c r="AD8" i="45"/>
  <c r="AM8" i="45" s="1"/>
  <c r="AC8" i="46"/>
  <c r="AR8" i="46" s="1"/>
  <c r="AC8" i="45"/>
  <c r="AR8" i="45" s="1"/>
  <c r="AD7" i="46"/>
  <c r="AM7" i="46" s="1"/>
  <c r="AD7" i="45"/>
  <c r="AM7" i="45" s="1"/>
  <c r="AC7" i="46"/>
  <c r="AR7" i="46" s="1"/>
  <c r="AC7" i="45"/>
  <c r="AR7" i="45" s="1"/>
  <c r="AD6" i="46"/>
  <c r="AM6" i="46" s="1"/>
  <c r="AD6" i="45"/>
  <c r="AM6" i="45" s="1"/>
  <c r="AC6" i="45"/>
  <c r="AR6" i="45" s="1"/>
  <c r="AC6" i="46"/>
  <c r="AR6" i="46" s="1"/>
  <c r="AD5" i="46"/>
  <c r="AM5" i="46" s="1"/>
  <c r="AD5" i="45"/>
  <c r="AM5" i="45" s="1"/>
  <c r="AC5" i="45"/>
  <c r="AR5" i="45" s="1"/>
  <c r="AC5" i="46"/>
  <c r="AR5" i="46" s="1"/>
  <c r="AD4" i="46"/>
  <c r="AM4" i="46" s="1"/>
  <c r="AD4" i="45"/>
  <c r="AM4" i="45" s="1"/>
  <c r="AC4" i="46"/>
  <c r="AR4" i="46" s="1"/>
  <c r="AC4" i="45"/>
  <c r="AR4" i="45" s="1"/>
  <c r="AB101" i="47"/>
  <c r="AB101" i="49"/>
  <c r="AB100" i="47"/>
  <c r="AB100" i="49"/>
  <c r="AB99" i="47"/>
  <c r="AB99" i="49"/>
  <c r="AB98" i="47"/>
  <c r="AB98" i="49"/>
  <c r="AB97" i="47"/>
  <c r="AB97" i="49"/>
  <c r="AB96" i="49"/>
  <c r="AB96" i="47"/>
  <c r="AB95" i="47"/>
  <c r="AB95" i="49"/>
  <c r="AB94" i="49"/>
  <c r="AB94" i="47"/>
  <c r="AB93" i="47"/>
  <c r="AB93" i="49"/>
  <c r="AB92" i="49"/>
  <c r="AB92" i="47"/>
  <c r="AB91" i="47"/>
  <c r="AB91" i="49"/>
  <c r="AB90" i="47"/>
  <c r="AB90" i="49"/>
  <c r="AB89" i="47"/>
  <c r="AB89" i="49"/>
  <c r="AB88" i="47"/>
  <c r="AB88" i="49"/>
  <c r="AB87" i="47"/>
  <c r="AB87" i="49"/>
  <c r="AB86" i="47"/>
  <c r="AB86" i="49"/>
  <c r="AB85" i="47"/>
  <c r="AB85" i="49"/>
  <c r="AB84" i="47"/>
  <c r="AB84" i="49"/>
  <c r="AB83" i="47"/>
  <c r="AB83" i="49"/>
  <c r="AB82" i="49"/>
  <c r="AB82" i="47"/>
  <c r="AB81" i="49"/>
  <c r="AB81" i="47"/>
  <c r="AB80" i="47"/>
  <c r="AB80" i="49"/>
  <c r="AB79" i="47"/>
  <c r="AB79" i="49"/>
  <c r="AB78" i="49"/>
  <c r="AB78" i="47"/>
  <c r="AB77" i="49"/>
  <c r="AB77" i="47"/>
  <c r="AB76" i="47"/>
  <c r="AB76" i="49"/>
  <c r="AB75" i="47"/>
  <c r="AB75" i="49"/>
  <c r="AB74" i="47"/>
  <c r="AB74" i="49"/>
  <c r="AB73" i="49"/>
  <c r="AB73" i="47"/>
  <c r="AB72" i="47"/>
  <c r="AB72" i="49"/>
  <c r="AB71" i="49"/>
  <c r="AB71" i="47"/>
  <c r="AB70" i="47"/>
  <c r="AB70" i="49"/>
  <c r="AB69" i="47"/>
  <c r="AB69" i="49"/>
  <c r="AB68" i="49"/>
  <c r="AB68" i="47"/>
  <c r="AB67" i="49"/>
  <c r="AB67" i="47"/>
  <c r="AB66" i="47"/>
  <c r="AB66" i="49"/>
  <c r="AB65" i="47"/>
  <c r="AB65" i="49"/>
  <c r="AB64" i="49"/>
  <c r="AB64" i="47"/>
  <c r="AB63" i="49"/>
  <c r="AB63" i="47"/>
  <c r="AB62" i="47"/>
  <c r="AB62" i="49"/>
  <c r="AB61" i="47"/>
  <c r="AB61" i="49"/>
  <c r="AB60" i="49"/>
  <c r="AB60" i="47"/>
  <c r="AB59" i="49"/>
  <c r="AB59" i="47"/>
  <c r="AB58" i="49"/>
  <c r="AB58" i="47"/>
  <c r="AB57" i="47"/>
  <c r="AB57" i="49"/>
  <c r="AB56" i="49"/>
  <c r="AB56" i="47"/>
  <c r="AB55" i="49"/>
  <c r="AB55" i="47"/>
  <c r="AB54" i="47"/>
  <c r="AB54" i="49"/>
  <c r="AB53" i="49"/>
  <c r="AB53" i="47"/>
  <c r="AB52" i="49"/>
  <c r="AB52" i="47"/>
  <c r="AB51" i="47"/>
  <c r="AB51" i="49"/>
  <c r="AB50" i="47"/>
  <c r="AB50" i="49"/>
  <c r="AB49" i="47"/>
  <c r="AB49" i="49"/>
  <c r="AB48" i="47"/>
  <c r="AB48" i="49"/>
  <c r="AB47" i="49"/>
  <c r="AB47" i="47"/>
  <c r="AB46" i="47"/>
  <c r="AB46" i="49"/>
  <c r="AB45" i="49"/>
  <c r="AB45" i="47"/>
  <c r="AB44" i="49"/>
  <c r="AB44" i="47"/>
  <c r="AB43" i="49"/>
  <c r="AB43" i="47"/>
  <c r="AB42" i="49"/>
  <c r="AB42" i="47"/>
  <c r="AB41" i="47"/>
  <c r="AB41" i="49"/>
  <c r="AB40" i="49"/>
  <c r="AB40" i="47"/>
  <c r="AB39" i="49"/>
  <c r="AB39" i="47"/>
  <c r="AB38" i="49"/>
  <c r="AB38" i="47"/>
  <c r="AB37" i="47"/>
  <c r="AB37" i="49"/>
  <c r="AB36" i="47"/>
  <c r="AB36" i="49"/>
  <c r="AB35" i="47"/>
  <c r="AB35" i="49"/>
  <c r="AB34" i="47"/>
  <c r="AB34" i="49"/>
  <c r="AB33" i="47"/>
  <c r="AB33" i="49"/>
  <c r="AB32" i="49"/>
  <c r="AB32" i="47"/>
  <c r="AB31" i="47"/>
  <c r="AB31" i="49"/>
  <c r="AB30" i="49"/>
  <c r="AB30" i="47"/>
  <c r="AB29" i="47"/>
  <c r="AB29" i="49"/>
  <c r="AB28" i="49"/>
  <c r="AB28" i="47"/>
  <c r="AB27" i="49"/>
  <c r="AB27" i="47"/>
  <c r="AB26" i="47"/>
  <c r="AB26" i="49"/>
  <c r="AB25" i="47"/>
  <c r="AB25" i="49"/>
  <c r="AB24" i="47"/>
  <c r="AB24" i="49"/>
  <c r="AB23" i="49"/>
  <c r="AB23" i="47"/>
  <c r="AB22" i="47"/>
  <c r="AB22" i="49"/>
  <c r="AB21" i="49"/>
  <c r="AB21" i="47"/>
  <c r="AB20" i="49"/>
  <c r="AB20" i="47"/>
  <c r="AB19" i="47"/>
  <c r="AB19" i="49"/>
  <c r="AB18" i="47"/>
  <c r="AB18" i="49"/>
  <c r="AB17" i="49"/>
  <c r="AB17" i="47"/>
  <c r="AB16" i="47"/>
  <c r="AB16" i="49"/>
  <c r="AB15" i="47"/>
  <c r="AB15" i="49"/>
  <c r="AB14" i="49"/>
  <c r="AB14" i="47"/>
  <c r="AB13" i="49"/>
  <c r="AB13" i="47"/>
  <c r="AB12" i="47"/>
  <c r="AB12" i="49"/>
  <c r="AB11" i="47"/>
  <c r="AB11" i="49"/>
  <c r="AB10" i="49"/>
  <c r="AB10" i="47"/>
  <c r="AB9" i="47"/>
  <c r="AB9" i="49"/>
  <c r="AB8" i="47"/>
  <c r="AB8" i="49"/>
  <c r="AB7" i="47"/>
  <c r="AB7" i="49"/>
  <c r="AB6" i="49"/>
  <c r="AB6" i="47"/>
  <c r="AB5" i="47"/>
  <c r="AB5" i="49"/>
  <c r="AB4" i="49"/>
  <c r="AB4" i="47"/>
  <c r="AA101" i="49"/>
  <c r="AA101" i="47"/>
  <c r="AA100" i="49"/>
  <c r="AA100" i="47"/>
  <c r="AA99" i="47"/>
  <c r="AA99" i="49"/>
  <c r="AA98" i="47"/>
  <c r="AA98" i="49"/>
  <c r="AA97" i="49"/>
  <c r="AA97" i="47"/>
  <c r="AA96" i="49"/>
  <c r="AA96" i="47"/>
  <c r="AA95" i="47"/>
  <c r="AA95" i="49"/>
  <c r="AA94" i="47"/>
  <c r="AA94" i="49"/>
  <c r="AA93" i="49"/>
  <c r="AA93" i="47"/>
  <c r="AA92" i="47"/>
  <c r="AA92" i="49"/>
  <c r="AA91" i="47"/>
  <c r="AA91" i="49"/>
  <c r="AA90" i="49"/>
  <c r="AA90" i="47"/>
  <c r="AA89" i="47"/>
  <c r="AA89" i="49"/>
  <c r="AA88" i="49"/>
  <c r="AA88" i="47"/>
  <c r="AA87" i="49"/>
  <c r="AA87" i="47"/>
  <c r="AA86" i="49"/>
  <c r="AA86" i="47"/>
  <c r="AA85" i="49"/>
  <c r="AA85" i="47"/>
  <c r="AA84" i="47"/>
  <c r="AA84" i="49"/>
  <c r="AA83" i="49"/>
  <c r="AA83" i="47"/>
  <c r="AA82" i="47"/>
  <c r="AA82" i="49"/>
  <c r="AA81" i="49"/>
  <c r="AA81" i="47"/>
  <c r="AA80" i="47"/>
  <c r="AA80" i="49"/>
  <c r="AA79" i="47"/>
  <c r="AA79" i="49"/>
  <c r="AA78" i="49"/>
  <c r="AA78" i="47"/>
  <c r="AA77" i="47"/>
  <c r="AA77" i="49"/>
  <c r="AA76" i="49"/>
  <c r="AA76" i="47"/>
  <c r="AA75" i="49"/>
  <c r="AA75" i="47"/>
  <c r="AA74" i="49"/>
  <c r="AA74" i="47"/>
  <c r="AA73" i="49"/>
  <c r="AA73" i="47"/>
  <c r="AA72" i="49"/>
  <c r="AA72" i="47"/>
  <c r="AA71" i="49"/>
  <c r="AA71" i="47"/>
  <c r="AA70" i="49"/>
  <c r="AA70" i="47"/>
  <c r="AA69" i="49"/>
  <c r="AA69" i="47"/>
  <c r="AA68" i="47"/>
  <c r="AA68" i="49"/>
  <c r="AA67" i="49"/>
  <c r="AA67" i="47"/>
  <c r="AA66" i="47"/>
  <c r="AA66" i="49"/>
  <c r="AA65" i="49"/>
  <c r="AA65" i="47"/>
  <c r="AA64" i="49"/>
  <c r="AA64" i="47"/>
  <c r="AA63" i="47"/>
  <c r="AA63" i="49"/>
  <c r="AA62" i="49"/>
  <c r="AA62" i="47"/>
  <c r="AA61" i="47"/>
  <c r="AA61" i="49"/>
  <c r="AA60" i="49"/>
  <c r="AA60" i="47"/>
  <c r="AA59" i="49"/>
  <c r="AA59" i="47"/>
  <c r="AA58" i="47"/>
  <c r="AA58" i="49"/>
  <c r="AA57" i="47"/>
  <c r="AA57" i="49"/>
  <c r="AA56" i="49"/>
  <c r="AA56" i="47"/>
  <c r="AA55" i="49"/>
  <c r="AA55" i="47"/>
  <c r="AA54" i="49"/>
  <c r="AA54" i="47"/>
  <c r="AA53" i="47"/>
  <c r="AA53" i="49"/>
  <c r="AA52" i="49"/>
  <c r="AA52" i="47"/>
  <c r="AA51" i="49"/>
  <c r="AA51" i="47"/>
  <c r="AA50" i="47"/>
  <c r="AA50" i="49"/>
  <c r="AA49" i="47"/>
  <c r="AA49" i="49"/>
  <c r="AA48" i="47"/>
  <c r="AA48" i="49"/>
  <c r="AA47" i="49"/>
  <c r="AA47" i="47"/>
  <c r="AA46" i="49"/>
  <c r="AA46" i="47"/>
  <c r="AA45" i="49"/>
  <c r="AA45" i="47"/>
  <c r="AA44" i="49"/>
  <c r="AA44" i="47"/>
  <c r="AA43" i="49"/>
  <c r="AA43" i="47"/>
  <c r="AA42" i="47"/>
  <c r="AA42" i="49"/>
  <c r="AA41" i="49"/>
  <c r="AA41" i="47"/>
  <c r="AA40" i="49"/>
  <c r="AA40" i="47"/>
  <c r="AA39" i="49"/>
  <c r="AA39" i="47"/>
  <c r="AA38" i="49"/>
  <c r="AA38" i="47"/>
  <c r="AA37" i="49"/>
  <c r="AA37" i="47"/>
  <c r="AA36" i="47"/>
  <c r="AA36" i="49"/>
  <c r="AA35" i="49"/>
  <c r="AA35" i="47"/>
  <c r="AA34" i="49"/>
  <c r="AA34" i="47"/>
  <c r="AA33" i="49"/>
  <c r="AA33" i="47"/>
  <c r="AA32" i="47"/>
  <c r="AA32" i="49"/>
  <c r="AA31" i="47"/>
  <c r="AA31" i="49"/>
  <c r="AA30" i="47"/>
  <c r="AA30" i="49"/>
  <c r="AA29" i="47"/>
  <c r="AA29" i="49"/>
  <c r="AA28" i="47"/>
  <c r="AA28" i="49"/>
  <c r="AA27" i="47"/>
  <c r="AA27" i="49"/>
  <c r="AA26" i="47"/>
  <c r="AA26" i="49"/>
  <c r="AA25" i="47"/>
  <c r="AA25" i="49"/>
  <c r="AA24" i="49"/>
  <c r="AA24" i="47"/>
  <c r="AA23" i="49"/>
  <c r="AA23" i="47"/>
  <c r="AA22" i="47"/>
  <c r="AA22" i="49"/>
  <c r="AA21" i="49"/>
  <c r="AA21" i="47"/>
  <c r="AA20" i="49"/>
  <c r="AA20" i="47"/>
  <c r="AA19" i="49"/>
  <c r="AA19" i="47"/>
  <c r="AA18" i="49"/>
  <c r="AA18" i="47"/>
  <c r="AA17" i="49"/>
  <c r="AA17" i="47"/>
  <c r="AA16" i="49"/>
  <c r="AA16" i="47"/>
  <c r="AA15" i="49"/>
  <c r="AA15" i="47"/>
  <c r="AA14" i="49"/>
  <c r="AA14" i="47"/>
  <c r="AA13" i="47"/>
  <c r="AA13" i="49"/>
  <c r="AA12" i="47"/>
  <c r="AA12" i="49"/>
  <c r="AA11" i="47"/>
  <c r="AA11" i="49"/>
  <c r="AA10" i="47"/>
  <c r="AA10" i="49"/>
  <c r="AA9" i="49"/>
  <c r="AA9" i="47"/>
  <c r="AA8" i="47"/>
  <c r="AA8" i="49"/>
  <c r="AA7" i="49"/>
  <c r="AA7" i="47"/>
  <c r="AA6" i="47"/>
  <c r="AA6" i="49"/>
  <c r="AA5" i="47"/>
  <c r="AA5" i="49"/>
  <c r="AA4" i="47"/>
  <c r="AA4" i="49"/>
  <c r="Z101" i="47"/>
  <c r="Z101" i="49"/>
  <c r="Z100" i="47"/>
  <c r="Z100" i="49"/>
  <c r="Z99" i="47"/>
  <c r="Z99" i="49"/>
  <c r="Z98" i="49"/>
  <c r="Z98" i="47"/>
  <c r="Z97" i="47"/>
  <c r="Z97" i="49"/>
  <c r="Z96" i="49"/>
  <c r="Z96" i="47"/>
  <c r="Z95" i="49"/>
  <c r="Z95" i="47"/>
  <c r="Z94" i="49"/>
  <c r="Z94" i="47"/>
  <c r="Z93" i="49"/>
  <c r="Z93" i="47"/>
  <c r="Z92" i="49"/>
  <c r="Z92" i="47"/>
  <c r="Z91" i="49"/>
  <c r="Z91" i="47"/>
  <c r="Z90" i="49"/>
  <c r="Z90" i="47"/>
  <c r="Z89" i="47"/>
  <c r="Z89" i="49"/>
  <c r="Z88" i="49"/>
  <c r="Z88" i="47"/>
  <c r="Z87" i="47"/>
  <c r="Z87" i="49"/>
  <c r="Z86" i="49"/>
  <c r="Z86" i="47"/>
  <c r="Z85" i="49"/>
  <c r="Z85" i="47"/>
  <c r="Z84" i="47"/>
  <c r="Z84" i="49"/>
  <c r="Z83" i="49"/>
  <c r="Z83" i="47"/>
  <c r="Z82" i="47"/>
  <c r="Z82" i="49"/>
  <c r="Z81" i="49"/>
  <c r="Z81" i="47"/>
  <c r="Z80" i="47"/>
  <c r="Z80" i="49"/>
  <c r="Z79" i="49"/>
  <c r="Z79" i="47"/>
  <c r="Z78" i="47"/>
  <c r="Z78" i="49"/>
  <c r="Z77" i="47"/>
  <c r="Z77" i="49"/>
  <c r="Z76" i="47"/>
  <c r="Z76" i="49"/>
  <c r="Z75" i="47"/>
  <c r="Z75" i="49"/>
  <c r="Z74" i="47"/>
  <c r="Z74" i="49"/>
  <c r="Z73" i="49"/>
  <c r="Z73" i="47"/>
  <c r="Z72" i="49"/>
  <c r="Z72" i="47"/>
  <c r="Z71" i="47"/>
  <c r="Z71" i="49"/>
  <c r="Z70" i="47"/>
  <c r="Z70" i="49"/>
  <c r="Z69" i="47"/>
  <c r="Z69" i="49"/>
  <c r="Z68" i="49"/>
  <c r="Z68" i="47"/>
  <c r="Z67" i="49"/>
  <c r="Z67" i="47"/>
  <c r="Z66" i="49"/>
  <c r="Z66" i="47"/>
  <c r="Z65" i="49"/>
  <c r="Z65" i="47"/>
  <c r="Z64" i="49"/>
  <c r="Z64" i="47"/>
  <c r="Z63" i="47"/>
  <c r="Z63" i="49"/>
  <c r="Z62" i="47"/>
  <c r="Z62" i="49"/>
  <c r="Z61" i="47"/>
  <c r="Z61" i="49"/>
  <c r="Z60" i="49"/>
  <c r="Z60" i="47"/>
  <c r="Z59" i="47"/>
  <c r="Z59" i="49"/>
  <c r="Z58" i="49"/>
  <c r="Z58" i="47"/>
  <c r="Z57" i="47"/>
  <c r="Z57" i="49"/>
  <c r="Z56" i="49"/>
  <c r="Z56" i="47"/>
  <c r="Z55" i="49"/>
  <c r="Z55" i="47"/>
  <c r="Z54" i="49"/>
  <c r="Z54" i="47"/>
  <c r="Z53" i="47"/>
  <c r="Z53" i="49"/>
  <c r="Z52" i="47"/>
  <c r="Z52" i="49"/>
  <c r="Z51" i="47"/>
  <c r="Z51" i="49"/>
  <c r="Z50" i="47"/>
  <c r="Z50" i="49"/>
  <c r="Z49" i="47"/>
  <c r="Z49" i="49"/>
  <c r="Z48" i="49"/>
  <c r="Z48" i="47"/>
  <c r="Z47" i="47"/>
  <c r="Z47" i="49"/>
  <c r="Z46" i="47"/>
  <c r="Z46" i="49"/>
  <c r="Z45" i="47"/>
  <c r="Z45" i="49"/>
  <c r="Z44" i="49"/>
  <c r="Z44" i="47"/>
  <c r="Z43" i="47"/>
  <c r="Z43" i="49"/>
  <c r="Z42" i="49"/>
  <c r="Z42" i="47"/>
  <c r="Z41" i="49"/>
  <c r="Z41" i="47"/>
  <c r="Z40" i="49"/>
  <c r="Z40" i="47"/>
  <c r="Z39" i="49"/>
  <c r="Z39" i="47"/>
  <c r="Z38" i="49"/>
  <c r="Z38" i="47"/>
  <c r="Z37" i="49"/>
  <c r="Z37" i="47"/>
  <c r="Z36" i="49"/>
  <c r="Z36" i="47"/>
  <c r="Z35" i="49"/>
  <c r="Z35" i="47"/>
  <c r="Z34" i="47"/>
  <c r="Z34" i="49"/>
  <c r="Z33" i="49"/>
  <c r="Z33" i="47"/>
  <c r="Z32" i="49"/>
  <c r="Z32" i="47"/>
  <c r="Z31" i="49"/>
  <c r="Z31" i="47"/>
  <c r="Z30" i="49"/>
  <c r="Z30" i="47"/>
  <c r="Z29" i="47"/>
  <c r="Z29" i="49"/>
  <c r="Z28" i="47"/>
  <c r="Z28" i="49"/>
  <c r="Z27" i="47"/>
  <c r="Z27" i="49"/>
  <c r="Z26" i="47"/>
  <c r="Z26" i="49"/>
  <c r="Z25" i="49"/>
  <c r="Z25" i="47"/>
  <c r="Z24" i="49"/>
  <c r="Z24" i="47"/>
  <c r="Z23" i="49"/>
  <c r="Z23" i="47"/>
  <c r="Z22" i="47"/>
  <c r="Z22" i="49"/>
  <c r="Z21" i="49"/>
  <c r="Z21" i="47"/>
  <c r="Z20" i="47"/>
  <c r="Z20" i="49"/>
  <c r="Z19" i="49"/>
  <c r="Z19" i="47"/>
  <c r="Z18" i="49"/>
  <c r="Z18" i="47"/>
  <c r="Z17" i="49"/>
  <c r="Z17" i="47"/>
  <c r="Z16" i="49"/>
  <c r="Z16" i="47"/>
  <c r="Z15" i="49"/>
  <c r="Z15" i="47"/>
  <c r="Z14" i="47"/>
  <c r="Z14" i="49"/>
  <c r="Z13" i="47"/>
  <c r="Z13" i="49"/>
  <c r="Z12" i="49"/>
  <c r="Z12" i="47"/>
  <c r="Z11" i="49"/>
  <c r="Z11" i="47"/>
  <c r="Z10" i="49"/>
  <c r="Z10" i="47"/>
  <c r="Z9" i="47"/>
  <c r="Z9" i="49"/>
  <c r="Z8" i="49"/>
  <c r="Z8" i="47"/>
  <c r="Z7" i="47"/>
  <c r="Z7" i="49"/>
  <c r="Z6" i="47"/>
  <c r="Z6" i="49"/>
  <c r="Z5" i="49"/>
  <c r="Z5" i="47"/>
  <c r="Z4" i="49"/>
  <c r="Z4" i="47"/>
  <c r="AB102" i="46"/>
  <c r="AB102" i="45"/>
  <c r="AB101" i="46"/>
  <c r="AB101" i="45"/>
  <c r="AB100" i="46"/>
  <c r="AB100" i="45"/>
  <c r="AB99" i="45"/>
  <c r="AB99" i="46"/>
  <c r="AB98" i="45"/>
  <c r="AB98" i="46"/>
  <c r="AB97" i="45"/>
  <c r="AB97" i="46"/>
  <c r="AB96" i="45"/>
  <c r="AB96" i="46"/>
  <c r="AB95" i="45"/>
  <c r="AB95" i="46"/>
  <c r="AB94" i="45"/>
  <c r="AB94" i="46"/>
  <c r="AB93" i="45"/>
  <c r="AB93" i="46"/>
  <c r="AB92" i="46"/>
  <c r="AB92" i="45"/>
  <c r="AB91" i="45"/>
  <c r="AB91" i="46"/>
  <c r="AB90" i="46"/>
  <c r="AB90" i="45"/>
  <c r="AB89" i="46"/>
  <c r="AB89" i="45"/>
  <c r="AB88" i="45"/>
  <c r="AB88" i="46"/>
  <c r="AB87" i="46"/>
  <c r="AB87" i="45"/>
  <c r="AB85" i="46"/>
  <c r="AB85" i="45"/>
  <c r="AB84" i="46"/>
  <c r="AB84" i="45"/>
  <c r="AB83" i="46"/>
  <c r="AB83" i="45"/>
  <c r="AB82" i="46"/>
  <c r="AB82" i="45"/>
  <c r="AB81" i="46"/>
  <c r="AB81" i="45"/>
  <c r="AB80" i="45"/>
  <c r="AB80" i="46"/>
  <c r="AB79" i="45"/>
  <c r="AB79" i="46"/>
  <c r="AB78" i="46"/>
  <c r="AB78" i="45"/>
  <c r="AB77" i="45"/>
  <c r="AB77" i="46"/>
  <c r="AB76" i="45"/>
  <c r="AB76" i="46"/>
  <c r="AB75" i="46"/>
  <c r="AB75" i="45"/>
  <c r="AB74" i="45"/>
  <c r="AB74" i="46"/>
  <c r="AB73" i="45"/>
  <c r="AB73" i="46"/>
  <c r="AB72" i="45"/>
  <c r="AB72" i="46"/>
  <c r="AB71" i="45"/>
  <c r="AB71" i="46"/>
  <c r="AB70" i="45"/>
  <c r="AB70" i="46"/>
  <c r="AB69" i="46"/>
  <c r="AB69" i="45"/>
  <c r="AB68" i="46"/>
  <c r="AB68" i="45"/>
  <c r="AB67" i="46"/>
  <c r="AB67" i="45"/>
  <c r="AB66" i="46"/>
  <c r="AB66" i="45"/>
  <c r="AB65" i="46"/>
  <c r="AB65" i="45"/>
  <c r="AB64" i="45"/>
  <c r="AB64" i="46"/>
  <c r="AB63" i="45"/>
  <c r="AB63" i="46"/>
  <c r="AB62" i="45"/>
  <c r="AB62" i="46"/>
  <c r="AB61" i="45"/>
  <c r="AB61" i="46"/>
  <c r="AB60" i="46"/>
  <c r="AB60" i="45"/>
  <c r="AB59" i="45"/>
  <c r="AB59" i="46"/>
  <c r="AB58" i="46"/>
  <c r="AB58" i="45"/>
  <c r="AB57" i="46"/>
  <c r="AB57" i="45"/>
  <c r="AB56" i="46"/>
  <c r="AB56" i="45"/>
  <c r="AB55" i="46"/>
  <c r="AB55" i="45"/>
  <c r="AB54" i="45"/>
  <c r="AB54" i="46"/>
  <c r="AB53" i="46"/>
  <c r="AB53" i="45"/>
  <c r="AB52" i="45"/>
  <c r="AB52" i="46"/>
  <c r="AB51" i="45"/>
  <c r="AB51" i="46"/>
  <c r="AB50" i="46"/>
  <c r="AB50" i="45"/>
  <c r="AB49" i="46"/>
  <c r="AB49" i="45"/>
  <c r="AB48" i="46"/>
  <c r="AB48" i="45"/>
  <c r="AB47" i="45"/>
  <c r="AB47" i="46"/>
  <c r="AB46" i="46"/>
  <c r="AB46" i="45"/>
  <c r="AB45" i="46"/>
  <c r="AB45" i="45"/>
  <c r="AB44" i="45"/>
  <c r="AB44" i="46"/>
  <c r="AB43" i="46"/>
  <c r="AB43" i="45"/>
  <c r="AB42" i="45"/>
  <c r="AB42" i="46"/>
  <c r="AB41" i="46"/>
  <c r="AB41" i="45"/>
  <c r="AB40" i="46"/>
  <c r="AB40" i="45"/>
  <c r="AB39" i="46"/>
  <c r="AB39" i="45"/>
  <c r="AB38" i="45"/>
  <c r="AB38" i="46"/>
  <c r="AB37" i="46"/>
  <c r="AB37" i="45"/>
  <c r="AB36" i="46"/>
  <c r="AB36" i="45"/>
  <c r="AB35" i="46"/>
  <c r="AB35" i="45"/>
  <c r="AB34" i="45"/>
  <c r="AB34" i="46"/>
  <c r="AB33" i="46"/>
  <c r="AB33" i="45"/>
  <c r="AB32" i="46"/>
  <c r="AB32" i="45"/>
  <c r="AB31" i="45"/>
  <c r="AB31" i="46"/>
  <c r="AB30" i="45"/>
  <c r="AB30" i="46"/>
  <c r="AB29" i="46"/>
  <c r="AB29" i="45"/>
  <c r="AB28" i="46"/>
  <c r="AB28" i="45"/>
  <c r="AB27" i="46"/>
  <c r="AB27" i="45"/>
  <c r="AB26" i="46"/>
  <c r="AB26" i="45"/>
  <c r="AB25" i="46"/>
  <c r="AB25" i="45"/>
  <c r="AB24" i="45"/>
  <c r="AB24" i="46"/>
  <c r="AB23" i="46"/>
  <c r="AB23" i="45"/>
  <c r="AB22" i="46"/>
  <c r="AB22" i="45"/>
  <c r="AB21" i="46"/>
  <c r="AB21" i="45"/>
  <c r="AB20" i="45"/>
  <c r="AB20" i="46"/>
  <c r="AB19" i="45"/>
  <c r="AB19" i="46"/>
  <c r="AB18" i="46"/>
  <c r="AB18" i="45"/>
  <c r="AB17" i="46"/>
  <c r="AB17" i="45"/>
  <c r="AB16" i="46"/>
  <c r="AB16" i="45"/>
  <c r="AB15" i="46"/>
  <c r="AB15" i="45"/>
  <c r="AB14" i="46"/>
  <c r="AB14" i="45"/>
  <c r="AB13" i="45"/>
  <c r="AB13" i="46"/>
  <c r="AB12" i="46"/>
  <c r="AB12" i="45"/>
  <c r="AB11" i="46"/>
  <c r="AB11" i="45"/>
  <c r="AB10" i="46"/>
  <c r="AB10" i="45"/>
  <c r="AB9" i="45"/>
  <c r="AB9" i="46"/>
  <c r="AB8" i="46"/>
  <c r="AB8" i="45"/>
  <c r="AB7" i="45"/>
  <c r="AB7" i="46"/>
  <c r="AB6" i="45"/>
  <c r="AB6" i="46"/>
  <c r="AB5" i="46"/>
  <c r="AB5" i="45"/>
  <c r="AB4" i="45"/>
  <c r="AB4" i="46"/>
  <c r="AA102" i="45"/>
  <c r="AA102" i="46"/>
  <c r="AA101" i="45"/>
  <c r="AA101" i="46"/>
  <c r="AA100" i="46"/>
  <c r="AA100" i="45"/>
  <c r="AA99" i="45"/>
  <c r="AA99" i="46"/>
  <c r="AA98" i="45"/>
  <c r="AA98" i="46"/>
  <c r="AA97" i="46"/>
  <c r="AA97" i="45"/>
  <c r="AA96" i="45"/>
  <c r="AA96" i="46"/>
  <c r="AA95" i="46"/>
  <c r="AA95" i="45"/>
  <c r="AA94" i="46"/>
  <c r="AA94" i="45"/>
  <c r="AA93" i="46"/>
  <c r="AA93" i="45"/>
  <c r="AA92" i="45"/>
  <c r="AA92" i="46"/>
  <c r="AA91" i="45"/>
  <c r="AA91" i="46"/>
  <c r="AA90" i="45"/>
  <c r="AA90" i="46"/>
  <c r="AA89" i="46"/>
  <c r="AA89" i="45"/>
  <c r="AA88" i="46"/>
  <c r="AA88" i="45"/>
  <c r="AA87" i="45"/>
  <c r="AA87" i="46"/>
  <c r="AA85" i="45"/>
  <c r="AA85" i="46"/>
  <c r="AA84" i="45"/>
  <c r="AA84" i="46"/>
  <c r="AA83" i="45"/>
  <c r="AA83" i="46"/>
  <c r="AA82" i="46"/>
  <c r="AA82" i="45"/>
  <c r="AA81" i="46"/>
  <c r="AA81" i="45"/>
  <c r="AA80" i="46"/>
  <c r="AA80" i="45"/>
  <c r="AA79" i="46"/>
  <c r="AA79" i="45"/>
  <c r="AA78" i="45"/>
  <c r="AA78" i="46"/>
  <c r="AA77" i="45"/>
  <c r="AA77" i="46"/>
  <c r="AA76" i="45"/>
  <c r="AA76" i="46"/>
  <c r="AA75" i="46"/>
  <c r="AA75" i="45"/>
  <c r="AA74" i="45"/>
  <c r="AA74" i="46"/>
  <c r="AA73" i="45"/>
  <c r="AA73" i="46"/>
  <c r="AA72" i="46"/>
  <c r="AA72" i="45"/>
  <c r="AA71" i="46"/>
  <c r="AA71" i="45"/>
  <c r="AA70" i="46"/>
  <c r="AA70" i="45"/>
  <c r="AA69" i="46"/>
  <c r="AA69" i="45"/>
  <c r="AA68" i="46"/>
  <c r="AA68" i="45"/>
  <c r="AA67" i="45"/>
  <c r="AA67" i="46"/>
  <c r="AA66" i="46"/>
  <c r="AA66" i="45"/>
  <c r="AA65" i="45"/>
  <c r="AA65" i="46"/>
  <c r="AA64" i="46"/>
  <c r="AA64" i="45"/>
  <c r="AA63" i="45"/>
  <c r="AA63" i="46"/>
  <c r="AA62" i="46"/>
  <c r="AA62" i="45"/>
  <c r="AA61" i="45"/>
  <c r="AA61" i="46"/>
  <c r="AA60" i="46"/>
  <c r="AA60" i="45"/>
  <c r="AA59" i="46"/>
  <c r="AA59" i="45"/>
  <c r="AA58" i="45"/>
  <c r="AA58" i="46"/>
  <c r="AA57" i="45"/>
  <c r="AA57" i="46"/>
  <c r="AA56" i="46"/>
  <c r="AA56" i="45"/>
  <c r="AA55" i="46"/>
  <c r="AA55" i="45"/>
  <c r="AA54" i="46"/>
  <c r="AA54" i="45"/>
  <c r="AA53" i="46"/>
  <c r="AA53" i="45"/>
  <c r="AA52" i="45"/>
  <c r="AA52" i="46"/>
  <c r="AA51" i="46"/>
  <c r="AA51" i="45"/>
  <c r="AA50" i="45"/>
  <c r="AA50" i="46"/>
  <c r="AA49" i="45"/>
  <c r="AA49" i="46"/>
  <c r="AA48" i="45"/>
  <c r="AA48" i="46"/>
  <c r="AA47" i="45"/>
  <c r="AA47" i="46"/>
  <c r="AA46" i="46"/>
  <c r="AA46" i="45"/>
  <c r="AA45" i="46"/>
  <c r="AA45" i="45"/>
  <c r="AA44" i="46"/>
  <c r="AA44" i="45"/>
  <c r="AA43" i="45"/>
  <c r="AA43" i="46"/>
  <c r="AA42" i="45"/>
  <c r="AA42" i="46"/>
  <c r="AA41" i="46"/>
  <c r="AA41" i="45"/>
  <c r="AA40" i="45"/>
  <c r="AA40" i="46"/>
  <c r="AA39" i="45"/>
  <c r="AA39" i="46"/>
  <c r="AA38" i="45"/>
  <c r="AA38" i="46"/>
  <c r="AA37" i="45"/>
  <c r="AA37" i="46"/>
  <c r="AA36" i="46"/>
  <c r="AA36" i="45"/>
  <c r="AA35" i="45"/>
  <c r="AA35" i="46"/>
  <c r="AA34" i="45"/>
  <c r="AA34" i="46"/>
  <c r="AA33" i="45"/>
  <c r="AA33" i="46"/>
  <c r="AA32" i="46"/>
  <c r="AA32" i="45"/>
  <c r="AA31" i="46"/>
  <c r="AA31" i="45"/>
  <c r="AA30" i="46"/>
  <c r="AA30" i="45"/>
  <c r="AA29" i="45"/>
  <c r="AA29" i="46"/>
  <c r="AA28" i="46"/>
  <c r="AA28" i="45"/>
  <c r="AA27" i="46"/>
  <c r="AA27" i="45"/>
  <c r="AA26" i="46"/>
  <c r="AA26" i="45"/>
  <c r="AA25" i="46"/>
  <c r="AA25" i="45"/>
  <c r="AA24" i="45"/>
  <c r="AA24" i="46"/>
  <c r="AA23" i="45"/>
  <c r="AA23" i="46"/>
  <c r="AA22" i="46"/>
  <c r="AA22" i="45"/>
  <c r="AA21" i="45"/>
  <c r="AA21" i="46"/>
  <c r="AA20" i="45"/>
  <c r="AA20" i="46"/>
  <c r="AA19" i="45"/>
  <c r="AA19" i="46"/>
  <c r="AA18" i="45"/>
  <c r="AA18" i="46"/>
  <c r="AA17" i="45"/>
  <c r="AA17" i="46"/>
  <c r="AA16" i="45"/>
  <c r="AA16" i="46"/>
  <c r="AA15" i="46"/>
  <c r="AA15" i="45"/>
  <c r="AA14" i="45"/>
  <c r="AA14" i="46"/>
  <c r="AA13" i="45"/>
  <c r="AA13" i="46"/>
  <c r="AA12" i="46"/>
  <c r="AA12" i="45"/>
  <c r="AA11" i="45"/>
  <c r="AA11" i="46"/>
  <c r="AA10" i="45"/>
  <c r="AA10" i="46"/>
  <c r="AA9" i="45"/>
  <c r="AA9" i="46"/>
  <c r="AA8" i="45"/>
  <c r="AA8" i="46"/>
  <c r="AA7" i="46"/>
  <c r="AA7" i="45"/>
  <c r="AA6" i="45"/>
  <c r="AA6" i="46"/>
  <c r="AA5" i="46"/>
  <c r="AA5" i="45"/>
  <c r="AA4" i="45"/>
  <c r="AA4" i="46"/>
  <c r="Z102" i="45"/>
  <c r="Z102" i="46"/>
  <c r="Z101" i="45"/>
  <c r="Z101" i="46"/>
  <c r="Z100" i="45"/>
  <c r="Z100" i="46"/>
  <c r="Z99" i="45"/>
  <c r="Z99" i="46"/>
  <c r="Z98" i="45"/>
  <c r="Z98" i="46"/>
  <c r="Z97" i="46"/>
  <c r="Z97" i="45"/>
  <c r="Z96" i="45"/>
  <c r="Z96" i="46"/>
  <c r="Z95" i="45"/>
  <c r="Z95" i="46"/>
  <c r="Z94" i="45"/>
  <c r="Z94" i="46"/>
  <c r="Z93" i="46"/>
  <c r="Z93" i="45"/>
  <c r="Z92" i="46"/>
  <c r="Z92" i="45"/>
  <c r="Z91" i="45"/>
  <c r="Z91" i="46"/>
  <c r="Z90" i="46"/>
  <c r="Z90" i="45"/>
  <c r="Z89" i="45"/>
  <c r="Z89" i="46"/>
  <c r="Z88" i="45"/>
  <c r="Z88" i="46"/>
  <c r="Z87" i="45"/>
  <c r="Z87" i="46"/>
  <c r="Z85" i="45"/>
  <c r="Z85" i="46"/>
  <c r="Z84" i="45"/>
  <c r="Z84" i="46"/>
  <c r="Z83" i="46"/>
  <c r="Z83" i="45"/>
  <c r="Z82" i="45"/>
  <c r="Z82" i="46"/>
  <c r="Z81" i="46"/>
  <c r="Z81" i="45"/>
  <c r="Z80" i="45"/>
  <c r="Z80" i="46"/>
  <c r="Z79" i="46"/>
  <c r="Z79" i="45"/>
  <c r="Z78" i="46"/>
  <c r="Z78" i="45"/>
  <c r="Z77" i="46"/>
  <c r="Z77" i="45"/>
  <c r="Z76" i="45"/>
  <c r="Z76" i="46"/>
  <c r="Z75" i="46"/>
  <c r="Z75" i="45"/>
  <c r="Z74" i="46"/>
  <c r="Z74" i="45"/>
  <c r="Z73" i="46"/>
  <c r="Z73" i="45"/>
  <c r="Z72" i="46"/>
  <c r="Z72" i="45"/>
  <c r="Z71" i="46"/>
  <c r="Z71" i="45"/>
  <c r="Z70" i="45"/>
  <c r="Z70" i="46"/>
  <c r="Z69" i="46"/>
  <c r="Z69" i="45"/>
  <c r="Z68" i="46"/>
  <c r="Z68" i="45"/>
  <c r="Z67" i="45"/>
  <c r="Z67" i="46"/>
  <c r="Z66" i="46"/>
  <c r="Z66" i="45"/>
  <c r="Z65" i="46"/>
  <c r="Z65" i="45"/>
  <c r="Z64" i="45"/>
  <c r="Z64" i="46"/>
  <c r="Z63" i="46"/>
  <c r="Z63" i="45"/>
  <c r="Z62" i="46"/>
  <c r="Z62" i="45"/>
  <c r="Z61" i="45"/>
  <c r="Z61" i="46"/>
  <c r="Z60" i="45"/>
  <c r="Z60" i="46"/>
  <c r="Z59" i="45"/>
  <c r="Z59" i="46"/>
  <c r="Z58" i="45"/>
  <c r="Z58" i="46"/>
  <c r="Z57" i="45"/>
  <c r="Z57" i="46"/>
  <c r="Z56" i="45"/>
  <c r="Z56" i="46"/>
  <c r="Z55" i="46"/>
  <c r="Z55" i="45"/>
  <c r="Z54" i="45"/>
  <c r="Z54" i="46"/>
  <c r="Z53" i="45"/>
  <c r="Z53" i="46"/>
  <c r="Z52" i="45"/>
  <c r="Z52" i="46"/>
  <c r="Z51" i="45"/>
  <c r="Z51" i="46"/>
  <c r="Z50" i="45"/>
  <c r="Z50" i="46"/>
  <c r="Z49" i="45"/>
  <c r="Z49" i="46"/>
  <c r="Z48" i="45"/>
  <c r="Z48" i="46"/>
  <c r="Z47" i="46"/>
  <c r="Z47" i="45"/>
  <c r="Z46" i="46"/>
  <c r="Z46" i="45"/>
  <c r="Z45" i="46"/>
  <c r="Z45" i="45"/>
  <c r="Z44" i="45"/>
  <c r="Z44" i="46"/>
  <c r="Z43" i="45"/>
  <c r="Z43" i="46"/>
  <c r="Z42" i="45"/>
  <c r="Z42" i="46"/>
  <c r="Z41" i="46"/>
  <c r="Z41" i="45"/>
  <c r="Z40" i="46"/>
  <c r="Z40" i="45"/>
  <c r="Z39" i="45"/>
  <c r="Z39" i="46"/>
  <c r="Z38" i="46"/>
  <c r="Z38" i="45"/>
  <c r="Z37" i="45"/>
  <c r="Z37" i="46"/>
  <c r="Z36" i="45"/>
  <c r="Z36" i="46"/>
  <c r="Z35" i="45"/>
  <c r="Z35" i="46"/>
  <c r="Z34" i="45"/>
  <c r="Z34" i="46"/>
  <c r="Z33" i="46"/>
  <c r="Z33" i="45"/>
  <c r="Z32" i="45"/>
  <c r="Z32" i="46"/>
  <c r="Z31" i="46"/>
  <c r="Z31" i="45"/>
  <c r="Z30" i="46"/>
  <c r="Z30" i="45"/>
  <c r="Z29" i="46"/>
  <c r="Z29" i="45"/>
  <c r="Z28" i="46"/>
  <c r="Z28" i="45"/>
  <c r="Z27" i="46"/>
  <c r="Z27" i="45"/>
  <c r="Z26" i="46"/>
  <c r="Z26" i="45"/>
  <c r="Z25" i="46"/>
  <c r="Z25" i="45"/>
  <c r="Z24" i="46"/>
  <c r="Z24" i="45"/>
  <c r="Z23" i="45"/>
  <c r="Z23" i="46"/>
  <c r="Z22" i="46"/>
  <c r="Z22" i="45"/>
  <c r="Z21" i="46"/>
  <c r="Z21" i="45"/>
  <c r="Z20" i="45"/>
  <c r="Z20" i="46"/>
  <c r="Z19" i="46"/>
  <c r="Z19" i="45"/>
  <c r="Z18" i="46"/>
  <c r="Z18" i="45"/>
  <c r="Z17" i="45"/>
  <c r="Z17" i="46"/>
  <c r="Z16" i="46"/>
  <c r="Z16" i="45"/>
  <c r="Z15" i="46"/>
  <c r="Z15" i="45"/>
  <c r="Z14" i="46"/>
  <c r="Z14" i="45"/>
  <c r="Z13" i="45"/>
  <c r="Z13" i="46"/>
  <c r="Z12" i="45"/>
  <c r="Z12" i="46"/>
  <c r="Z11" i="45"/>
  <c r="Z11" i="46"/>
  <c r="Z10" i="45"/>
  <c r="Z10" i="46"/>
  <c r="Z9" i="45"/>
  <c r="Z9" i="46"/>
  <c r="Z8" i="45"/>
  <c r="Z8" i="46"/>
  <c r="Z7" i="45"/>
  <c r="Z7" i="46"/>
  <c r="Z6" i="46"/>
  <c r="Z6" i="45"/>
  <c r="Z5" i="45"/>
  <c r="Z5" i="46"/>
  <c r="Z4" i="45"/>
  <c r="Z4" i="46"/>
  <c r="V107" i="24"/>
  <c r="V107" i="42" s="1"/>
  <c r="AA107" i="42"/>
  <c r="W102" i="4"/>
  <c r="X102" i="24"/>
  <c r="W101" i="4"/>
  <c r="X101" i="24"/>
  <c r="W100" i="4"/>
  <c r="X100" i="24"/>
  <c r="W99" i="4"/>
  <c r="X99" i="24"/>
  <c r="W98" i="4"/>
  <c r="X98" i="24"/>
  <c r="W97" i="4"/>
  <c r="X97" i="24"/>
  <c r="W96" i="4"/>
  <c r="X96" i="24"/>
  <c r="W95" i="4"/>
  <c r="X95" i="24"/>
  <c r="W94" i="4"/>
  <c r="X94" i="24"/>
  <c r="W93" i="4"/>
  <c r="X93" i="24"/>
  <c r="W92" i="4"/>
  <c r="X92" i="24"/>
  <c r="W91" i="4"/>
  <c r="X91" i="24"/>
  <c r="W90" i="4"/>
  <c r="X90" i="24"/>
  <c r="W89" i="4"/>
  <c r="X89" i="24"/>
  <c r="W88" i="4"/>
  <c r="X88" i="24"/>
  <c r="W87" i="4"/>
  <c r="X87" i="24"/>
  <c r="W86" i="4"/>
  <c r="X86" i="24"/>
  <c r="W85" i="4"/>
  <c r="X85" i="24" s="1"/>
  <c r="W84" i="4"/>
  <c r="X84" i="24"/>
  <c r="W83" i="4"/>
  <c r="X83" i="24" s="1"/>
  <c r="W82" i="4"/>
  <c r="X82" i="24"/>
  <c r="W81" i="4"/>
  <c r="X81" i="24"/>
  <c r="W80" i="4"/>
  <c r="X80" i="24"/>
  <c r="W79" i="4"/>
  <c r="X79" i="24"/>
  <c r="W78" i="4"/>
  <c r="X78" i="24" s="1"/>
  <c r="W77" i="4"/>
  <c r="X77" i="24" s="1"/>
  <c r="W76" i="4"/>
  <c r="X76" i="24"/>
  <c r="W75" i="4"/>
  <c r="X75" i="24" s="1"/>
  <c r="W74" i="4"/>
  <c r="X74" i="24" s="1"/>
  <c r="W73" i="4"/>
  <c r="X73" i="24"/>
  <c r="W72" i="4"/>
  <c r="X72" i="24" s="1"/>
  <c r="W71" i="4"/>
  <c r="X71" i="24"/>
  <c r="W70" i="4"/>
  <c r="X70" i="24"/>
  <c r="W69" i="4"/>
  <c r="X69" i="24" s="1"/>
  <c r="W68" i="4"/>
  <c r="X68" i="24"/>
  <c r="W67" i="4"/>
  <c r="X67" i="24"/>
  <c r="W66" i="4"/>
  <c r="X66" i="24"/>
  <c r="W65" i="4"/>
  <c r="X65" i="24"/>
  <c r="W64" i="4"/>
  <c r="X64" i="24" s="1"/>
  <c r="W63" i="4"/>
  <c r="X63" i="24"/>
  <c r="W62" i="4"/>
  <c r="X62" i="24"/>
  <c r="W61" i="4"/>
  <c r="X61" i="24" s="1"/>
  <c r="W60" i="4"/>
  <c r="X60" i="24" s="1"/>
  <c r="W59" i="4"/>
  <c r="X59" i="24"/>
  <c r="W58" i="4"/>
  <c r="X58" i="24" s="1"/>
  <c r="W57" i="4"/>
  <c r="X57" i="24" s="1"/>
  <c r="W56" i="4"/>
  <c r="X56" i="24"/>
  <c r="W55" i="4"/>
  <c r="X55" i="24"/>
  <c r="W54" i="4"/>
  <c r="X54" i="24" s="1"/>
  <c r="W53" i="4"/>
  <c r="X53" i="24"/>
  <c r="W52" i="4"/>
  <c r="X52" i="24" s="1"/>
  <c r="W51" i="4"/>
  <c r="X51" i="24"/>
  <c r="W50" i="4"/>
  <c r="X50" i="24"/>
  <c r="W49" i="4"/>
  <c r="X49" i="24"/>
  <c r="W48" i="4"/>
  <c r="X48" i="24" s="1"/>
  <c r="W47" i="4"/>
  <c r="X47" i="24" s="1"/>
  <c r="W46" i="4"/>
  <c r="X46" i="24"/>
  <c r="W45" i="4"/>
  <c r="X45" i="24"/>
  <c r="W44" i="4"/>
  <c r="X44" i="24"/>
  <c r="W43" i="4"/>
  <c r="X43" i="24" s="1"/>
  <c r="W42" i="4"/>
  <c r="X42" i="24" s="1"/>
  <c r="W41" i="4"/>
  <c r="X41" i="24"/>
  <c r="W40" i="4"/>
  <c r="X40" i="24"/>
  <c r="W39" i="4"/>
  <c r="X39" i="24"/>
  <c r="W38" i="4"/>
  <c r="X38" i="24"/>
  <c r="W37" i="4"/>
  <c r="X37" i="24"/>
  <c r="W36" i="4"/>
  <c r="X36" i="24"/>
  <c r="W35" i="4"/>
  <c r="X35" i="24"/>
  <c r="W34" i="4"/>
  <c r="X34" i="24"/>
  <c r="W33" i="4"/>
  <c r="X33" i="24"/>
  <c r="W32" i="4"/>
  <c r="X32" i="24"/>
  <c r="W31" i="4"/>
  <c r="X31" i="24"/>
  <c r="W30" i="4"/>
  <c r="X30" i="24"/>
  <c r="W29" i="4"/>
  <c r="X29" i="24"/>
  <c r="W28" i="4"/>
  <c r="X28" i="24" s="1"/>
  <c r="W27" i="4"/>
  <c r="X27" i="24"/>
  <c r="W26" i="4"/>
  <c r="X26" i="24" s="1"/>
  <c r="W25" i="4"/>
  <c r="X25" i="24"/>
  <c r="W24" i="4"/>
  <c r="X24" i="24"/>
  <c r="W23" i="4"/>
  <c r="X23" i="24"/>
  <c r="W22" i="4"/>
  <c r="X22" i="24"/>
  <c r="W21" i="4"/>
  <c r="X21" i="24"/>
  <c r="W20" i="4"/>
  <c r="X20" i="24"/>
  <c r="W19" i="4"/>
  <c r="X19" i="24" s="1"/>
  <c r="W18" i="4"/>
  <c r="X18" i="24" s="1"/>
  <c r="W17" i="4"/>
  <c r="X17" i="24"/>
  <c r="W16" i="4"/>
  <c r="X16" i="24"/>
  <c r="W15" i="4"/>
  <c r="X15" i="24"/>
  <c r="W14" i="4"/>
  <c r="X14" i="24"/>
  <c r="W13" i="4"/>
  <c r="X13" i="24" s="1"/>
  <c r="W12" i="4"/>
  <c r="X12" i="24"/>
  <c r="W11" i="4"/>
  <c r="X11" i="24"/>
  <c r="W10" i="4"/>
  <c r="X10" i="24"/>
  <c r="W9" i="4"/>
  <c r="X9" i="24"/>
  <c r="W8" i="4"/>
  <c r="X8" i="24"/>
  <c r="W7" i="4"/>
  <c r="X7" i="24"/>
  <c r="W6" i="4"/>
  <c r="X6" i="24"/>
  <c r="W5" i="4"/>
  <c r="X5" i="24"/>
  <c r="W4" i="4"/>
  <c r="X4" i="24" s="1"/>
  <c r="E107" i="47"/>
  <c r="E107" i="53"/>
  <c r="D107" i="36"/>
  <c r="V102" i="30"/>
  <c r="X102" i="50"/>
  <c r="X102" i="40" s="1"/>
  <c r="W102" i="50"/>
  <c r="W102" i="40" s="1"/>
  <c r="V101" i="30"/>
  <c r="X101" i="50"/>
  <c r="X101" i="40" s="1"/>
  <c r="W101" i="50"/>
  <c r="W101" i="40" s="1"/>
  <c r="X101" i="56"/>
  <c r="X101" i="60" s="1"/>
  <c r="W101" i="56"/>
  <c r="W101" i="60" s="1"/>
  <c r="V100" i="30"/>
  <c r="W100" i="56"/>
  <c r="W100" i="60" s="1"/>
  <c r="X100" i="50"/>
  <c r="X100" i="40" s="1"/>
  <c r="X100" i="56"/>
  <c r="X100" i="60" s="1"/>
  <c r="W100" i="50"/>
  <c r="W100" i="40" s="1"/>
  <c r="V99" i="30"/>
  <c r="X99" i="56"/>
  <c r="X99" i="60" s="1"/>
  <c r="W99" i="56"/>
  <c r="W99" i="60" s="1"/>
  <c r="W99" i="50"/>
  <c r="W99" i="40" s="1"/>
  <c r="X99" i="50"/>
  <c r="X99" i="40" s="1"/>
  <c r="V98" i="30"/>
  <c r="W98" i="50"/>
  <c r="W98" i="40" s="1"/>
  <c r="X98" i="50"/>
  <c r="X98" i="40" s="1"/>
  <c r="X98" i="56"/>
  <c r="X98" i="60" s="1"/>
  <c r="W98" i="56"/>
  <c r="W98" i="60" s="1"/>
  <c r="V97" i="30"/>
  <c r="X97" i="50"/>
  <c r="X97" i="40" s="1"/>
  <c r="W97" i="56"/>
  <c r="W97" i="60" s="1"/>
  <c r="X97" i="56"/>
  <c r="X97" i="60" s="1"/>
  <c r="W97" i="50"/>
  <c r="W97" i="40" s="1"/>
  <c r="V96" i="30"/>
  <c r="X96" i="50"/>
  <c r="X96" i="40" s="1"/>
  <c r="W96" i="50"/>
  <c r="W96" i="40" s="1"/>
  <c r="X96" i="56"/>
  <c r="X96" i="60" s="1"/>
  <c r="W96" i="56"/>
  <c r="W96" i="60" s="1"/>
  <c r="V95" i="30"/>
  <c r="W95" i="56"/>
  <c r="W95" i="60" s="1"/>
  <c r="X95" i="56"/>
  <c r="X95" i="60" s="1"/>
  <c r="X95" i="50"/>
  <c r="X95" i="40" s="1"/>
  <c r="W95" i="50"/>
  <c r="W95" i="40" s="1"/>
  <c r="V94" i="30"/>
  <c r="X94" i="50"/>
  <c r="X94" i="40" s="1"/>
  <c r="W94" i="50"/>
  <c r="W94" i="40" s="1"/>
  <c r="W94" i="56"/>
  <c r="W94" i="60" s="1"/>
  <c r="X94" i="56"/>
  <c r="X94" i="60" s="1"/>
  <c r="V93" i="30"/>
  <c r="W93" i="50"/>
  <c r="W93" i="40" s="1"/>
  <c r="X93" i="50"/>
  <c r="X93" i="40" s="1"/>
  <c r="W93" i="56"/>
  <c r="W93" i="60" s="1"/>
  <c r="X93" i="56"/>
  <c r="X93" i="60" s="1"/>
  <c r="V92" i="30"/>
  <c r="X92" i="56"/>
  <c r="X92" i="60" s="1"/>
  <c r="X92" i="50"/>
  <c r="X92" i="40" s="1"/>
  <c r="V91" i="30"/>
  <c r="W91" i="56"/>
  <c r="W91" i="60" s="1"/>
  <c r="X91" i="50"/>
  <c r="X91" i="40" s="1"/>
  <c r="W91" i="50"/>
  <c r="W91" i="40" s="1"/>
  <c r="X91" i="56"/>
  <c r="X91" i="60" s="1"/>
  <c r="V90" i="30"/>
  <c r="X90" i="50"/>
  <c r="X90" i="40" s="1"/>
  <c r="X90" i="56"/>
  <c r="X90" i="60" s="1"/>
  <c r="V89" i="30"/>
  <c r="X89" i="50"/>
  <c r="X89" i="40" s="1"/>
  <c r="X89" i="56"/>
  <c r="X89" i="60" s="1"/>
  <c r="W89" i="50"/>
  <c r="W89" i="40" s="1"/>
  <c r="W89" i="56"/>
  <c r="W89" i="60" s="1"/>
  <c r="V88" i="30"/>
  <c r="W88" i="56" s="1"/>
  <c r="W88" i="60" s="1"/>
  <c r="X88" i="56"/>
  <c r="X88" i="60" s="1"/>
  <c r="X88" i="50"/>
  <c r="X88" i="40" s="1"/>
  <c r="W88" i="50"/>
  <c r="W88" i="40" s="1"/>
  <c r="V87" i="30"/>
  <c r="X87" i="50"/>
  <c r="X87" i="40" s="1"/>
  <c r="W87" i="50"/>
  <c r="W87" i="40" s="1"/>
  <c r="X87" i="56"/>
  <c r="X87" i="60" s="1"/>
  <c r="W87" i="56"/>
  <c r="W87" i="60" s="1"/>
  <c r="V86" i="30"/>
  <c r="X86" i="50"/>
  <c r="X86" i="40" s="1"/>
  <c r="W86" i="50"/>
  <c r="W86" i="40" s="1"/>
  <c r="V85" i="30"/>
  <c r="W85" i="56"/>
  <c r="W85" i="60" s="1"/>
  <c r="X85" i="50"/>
  <c r="X85" i="40" s="1"/>
  <c r="W85" i="50"/>
  <c r="W85" i="40" s="1"/>
  <c r="X85" i="56"/>
  <c r="X85" i="60" s="1"/>
  <c r="V84" i="30"/>
  <c r="W84" i="50"/>
  <c r="W84" i="40" s="1"/>
  <c r="X84" i="50"/>
  <c r="X84" i="40" s="1"/>
  <c r="X84" i="56"/>
  <c r="X84" i="60" s="1"/>
  <c r="W84" i="56"/>
  <c r="W84" i="60" s="1"/>
  <c r="V83" i="30"/>
  <c r="X83" i="56"/>
  <c r="X83" i="60" s="1"/>
  <c r="W83" i="56"/>
  <c r="W83" i="60" s="1"/>
  <c r="X83" i="50"/>
  <c r="X83" i="40" s="1"/>
  <c r="W83" i="50"/>
  <c r="W83" i="40" s="1"/>
  <c r="V82" i="30"/>
  <c r="X82" i="50"/>
  <c r="X82" i="40" s="1"/>
  <c r="W82" i="50"/>
  <c r="W82" i="40" s="1"/>
  <c r="W82" i="56"/>
  <c r="W82" i="60" s="1"/>
  <c r="X82" i="56"/>
  <c r="X82" i="60" s="1"/>
  <c r="V81" i="30"/>
  <c r="X81" i="50"/>
  <c r="X81" i="40" s="1"/>
  <c r="W81" i="50"/>
  <c r="W81" i="40" s="1"/>
  <c r="X81" i="56"/>
  <c r="X81" i="60" s="1"/>
  <c r="W81" i="56"/>
  <c r="W81" i="60" s="1"/>
  <c r="V80" i="30"/>
  <c r="W80" i="50" s="1"/>
  <c r="W80" i="40" s="1"/>
  <c r="X80" i="56"/>
  <c r="X80" i="60" s="1"/>
  <c r="W80" i="56"/>
  <c r="W80" i="60" s="1"/>
  <c r="X80" i="50"/>
  <c r="X80" i="40" s="1"/>
  <c r="V79" i="30"/>
  <c r="X79" i="56"/>
  <c r="X79" i="60" s="1"/>
  <c r="W79" i="50"/>
  <c r="W79" i="40" s="1"/>
  <c r="X79" i="50"/>
  <c r="X79" i="40" s="1"/>
  <c r="W79" i="56"/>
  <c r="W79" i="60" s="1"/>
  <c r="V78" i="30"/>
  <c r="X78" i="56"/>
  <c r="X78" i="60" s="1"/>
  <c r="W78" i="56"/>
  <c r="W78" i="60" s="1"/>
  <c r="W78" i="50"/>
  <c r="W78" i="40" s="1"/>
  <c r="X78" i="50"/>
  <c r="X78" i="40" s="1"/>
  <c r="V77" i="30"/>
  <c r="X77" i="50"/>
  <c r="X77" i="40" s="1"/>
  <c r="X77" i="56"/>
  <c r="X77" i="60" s="1"/>
  <c r="W77" i="56"/>
  <c r="W77" i="60" s="1"/>
  <c r="W77" i="50"/>
  <c r="W77" i="40" s="1"/>
  <c r="V76" i="30"/>
  <c r="W76" i="56"/>
  <c r="W76" i="60" s="1"/>
  <c r="X76" i="56"/>
  <c r="X76" i="60" s="1"/>
  <c r="X76" i="50"/>
  <c r="X76" i="40" s="1"/>
  <c r="W76" i="50"/>
  <c r="W76" i="40" s="1"/>
  <c r="V75" i="30"/>
  <c r="X75" i="50"/>
  <c r="X75" i="40" s="1"/>
  <c r="W75" i="56"/>
  <c r="W75" i="60" s="1"/>
  <c r="X75" i="56"/>
  <c r="X75" i="60" s="1"/>
  <c r="W75" i="50"/>
  <c r="W75" i="40" s="1"/>
  <c r="V74" i="30"/>
  <c r="X74" i="50"/>
  <c r="X74" i="40" s="1"/>
  <c r="X74" i="56"/>
  <c r="X74" i="60" s="1"/>
  <c r="W74" i="56"/>
  <c r="W74" i="60" s="1"/>
  <c r="W74" i="50"/>
  <c r="W74" i="40" s="1"/>
  <c r="V73" i="30"/>
  <c r="X73" i="56"/>
  <c r="X73" i="60" s="1"/>
  <c r="W73" i="56"/>
  <c r="W73" i="60" s="1"/>
  <c r="W73" i="50"/>
  <c r="W73" i="40" s="1"/>
  <c r="X73" i="50"/>
  <c r="X73" i="40" s="1"/>
  <c r="V72" i="30"/>
  <c r="W72" i="56" s="1"/>
  <c r="W72" i="60" s="1"/>
  <c r="X72" i="50"/>
  <c r="X72" i="40" s="1"/>
  <c r="X72" i="56"/>
  <c r="X72" i="60" s="1"/>
  <c r="W72" i="50"/>
  <c r="W72" i="40" s="1"/>
  <c r="V71" i="30"/>
  <c r="X71" i="50"/>
  <c r="X71" i="40" s="1"/>
  <c r="W71" i="50"/>
  <c r="W71" i="40" s="1"/>
  <c r="X71" i="56"/>
  <c r="X71" i="60" s="1"/>
  <c r="W71" i="56"/>
  <c r="W71" i="60" s="1"/>
  <c r="V70" i="30"/>
  <c r="W70" i="56"/>
  <c r="W70" i="60" s="1"/>
  <c r="X70" i="56"/>
  <c r="X70" i="60" s="1"/>
  <c r="X70" i="50"/>
  <c r="X70" i="40" s="1"/>
  <c r="W70" i="50"/>
  <c r="W70" i="40" s="1"/>
  <c r="V69" i="30"/>
  <c r="X69" i="50"/>
  <c r="X69" i="40" s="1"/>
  <c r="W69" i="50"/>
  <c r="W69" i="40" s="1"/>
  <c r="W69" i="56"/>
  <c r="W69" i="60" s="1"/>
  <c r="X69" i="56"/>
  <c r="X69" i="60" s="1"/>
  <c r="V68" i="30"/>
  <c r="W68" i="50" s="1"/>
  <c r="W68" i="40" s="1"/>
  <c r="X68" i="56"/>
  <c r="X68" i="60" s="1"/>
  <c r="X68" i="50"/>
  <c r="X68" i="40" s="1"/>
  <c r="W68" i="56"/>
  <c r="W68" i="60" s="1"/>
  <c r="V67" i="30"/>
  <c r="W67" i="50"/>
  <c r="W67" i="40" s="1"/>
  <c r="X67" i="50"/>
  <c r="X67" i="40" s="1"/>
  <c r="W67" i="56"/>
  <c r="W67" i="60" s="1"/>
  <c r="X67" i="56"/>
  <c r="X67" i="60" s="1"/>
  <c r="V66" i="30"/>
  <c r="W66" i="56"/>
  <c r="W66" i="60" s="1"/>
  <c r="W66" i="50"/>
  <c r="W66" i="40" s="1"/>
  <c r="X66" i="56"/>
  <c r="X66" i="60" s="1"/>
  <c r="X66" i="50"/>
  <c r="X66" i="40" s="1"/>
  <c r="V65" i="30"/>
  <c r="X65" i="56"/>
  <c r="X65" i="60" s="1"/>
  <c r="X65" i="50"/>
  <c r="X65" i="40" s="1"/>
  <c r="W65" i="50"/>
  <c r="W65" i="40" s="1"/>
  <c r="W65" i="56"/>
  <c r="W65" i="60" s="1"/>
  <c r="V64" i="30"/>
  <c r="X64" i="50"/>
  <c r="X64" i="40" s="1"/>
  <c r="W64" i="50"/>
  <c r="W64" i="40" s="1"/>
  <c r="X64" i="56"/>
  <c r="X64" i="60" s="1"/>
  <c r="W64" i="56"/>
  <c r="W64" i="60" s="1"/>
  <c r="V63" i="30"/>
  <c r="X63" i="50"/>
  <c r="X63" i="40" s="1"/>
  <c r="W63" i="50"/>
  <c r="W63" i="40" s="1"/>
  <c r="X63" i="56"/>
  <c r="X63" i="60" s="1"/>
  <c r="W63" i="56"/>
  <c r="W63" i="60" s="1"/>
  <c r="V62" i="30"/>
  <c r="X62" i="56"/>
  <c r="X62" i="60" s="1"/>
  <c r="W62" i="56"/>
  <c r="W62" i="60" s="1"/>
  <c r="X62" i="50"/>
  <c r="X62" i="40" s="1"/>
  <c r="W62" i="50"/>
  <c r="W62" i="40" s="1"/>
  <c r="V61" i="30"/>
  <c r="W61" i="56"/>
  <c r="W61" i="60" s="1"/>
  <c r="X61" i="56"/>
  <c r="X61" i="60" s="1"/>
  <c r="X61" i="50"/>
  <c r="X61" i="40" s="1"/>
  <c r="W61" i="50"/>
  <c r="W61" i="40" s="1"/>
  <c r="V60" i="30"/>
  <c r="W60" i="50"/>
  <c r="W60" i="40" s="1"/>
  <c r="X60" i="56"/>
  <c r="X60" i="60" s="1"/>
  <c r="X60" i="50"/>
  <c r="X60" i="40" s="1"/>
  <c r="W60" i="56"/>
  <c r="W60" i="60" s="1"/>
  <c r="V59" i="30"/>
  <c r="W59" i="50" s="1"/>
  <c r="W59" i="40" s="1"/>
  <c r="X59" i="50"/>
  <c r="X59" i="40" s="1"/>
  <c r="W59" i="56"/>
  <c r="W59" i="60" s="1"/>
  <c r="X59" i="56"/>
  <c r="X59" i="60" s="1"/>
  <c r="V58" i="30"/>
  <c r="X58" i="56"/>
  <c r="X58" i="60" s="1"/>
  <c r="W58" i="50"/>
  <c r="W58" i="40" s="1"/>
  <c r="X58" i="50"/>
  <c r="X58" i="40" s="1"/>
  <c r="W58" i="56"/>
  <c r="W58" i="60" s="1"/>
  <c r="V57" i="30"/>
  <c r="W57" i="50"/>
  <c r="W57" i="40" s="1"/>
  <c r="W57" i="56"/>
  <c r="W57" i="60" s="1"/>
  <c r="X57" i="56"/>
  <c r="X57" i="60" s="1"/>
  <c r="X57" i="50"/>
  <c r="X57" i="40" s="1"/>
  <c r="V56" i="30"/>
  <c r="W56" i="50" s="1"/>
  <c r="W56" i="40" s="1"/>
  <c r="X56" i="50"/>
  <c r="X56" i="40" s="1"/>
  <c r="W56" i="56"/>
  <c r="W56" i="60" s="1"/>
  <c r="X56" i="56"/>
  <c r="X56" i="60" s="1"/>
  <c r="V55" i="30"/>
  <c r="W55" i="56"/>
  <c r="W55" i="60" s="1"/>
  <c r="W55" i="50"/>
  <c r="W55" i="40" s="1"/>
  <c r="X55" i="50"/>
  <c r="X55" i="40" s="1"/>
  <c r="X55" i="56"/>
  <c r="X55" i="60" s="1"/>
  <c r="V54" i="30"/>
  <c r="W54" i="50"/>
  <c r="W54" i="40" s="1"/>
  <c r="X54" i="50"/>
  <c r="X54" i="40" s="1"/>
  <c r="X54" i="56"/>
  <c r="X54" i="60" s="1"/>
  <c r="W54" i="56"/>
  <c r="W54" i="60" s="1"/>
  <c r="V53" i="30"/>
  <c r="W53" i="50"/>
  <c r="W53" i="40" s="1"/>
  <c r="X53" i="50"/>
  <c r="X53" i="40" s="1"/>
  <c r="W53" i="56"/>
  <c r="W53" i="60" s="1"/>
  <c r="X53" i="56"/>
  <c r="X53" i="60" s="1"/>
  <c r="V52" i="30"/>
  <c r="X52" i="50"/>
  <c r="X52" i="40" s="1"/>
  <c r="W52" i="50"/>
  <c r="W52" i="40" s="1"/>
  <c r="W52" i="56"/>
  <c r="W52" i="60" s="1"/>
  <c r="X52" i="56"/>
  <c r="X52" i="60" s="1"/>
  <c r="V51" i="30"/>
  <c r="W51" i="56"/>
  <c r="W51" i="60" s="1"/>
  <c r="X51" i="56"/>
  <c r="X51" i="60" s="1"/>
  <c r="X51" i="50"/>
  <c r="X51" i="40" s="1"/>
  <c r="W51" i="50"/>
  <c r="W51" i="40" s="1"/>
  <c r="V50" i="30"/>
  <c r="W50" i="50"/>
  <c r="W50" i="40" s="1"/>
  <c r="X50" i="56"/>
  <c r="X50" i="60" s="1"/>
  <c r="X50" i="50"/>
  <c r="X50" i="40" s="1"/>
  <c r="W50" i="56"/>
  <c r="W50" i="60" s="1"/>
  <c r="V49" i="30"/>
  <c r="X49" i="50"/>
  <c r="X49" i="40" s="1"/>
  <c r="W49" i="56"/>
  <c r="W49" i="60" s="1"/>
  <c r="X49" i="56"/>
  <c r="X49" i="60" s="1"/>
  <c r="W49" i="50"/>
  <c r="W49" i="40" s="1"/>
  <c r="V48" i="30"/>
  <c r="W48" i="56"/>
  <c r="W48" i="60" s="1"/>
  <c r="X48" i="56"/>
  <c r="X48" i="60" s="1"/>
  <c r="X48" i="50"/>
  <c r="X48" i="40" s="1"/>
  <c r="W48" i="50"/>
  <c r="W48" i="40" s="1"/>
  <c r="V47" i="30"/>
  <c r="X47" i="50"/>
  <c r="X47" i="40" s="1"/>
  <c r="X47" i="56"/>
  <c r="X47" i="60" s="1"/>
  <c r="W47" i="50"/>
  <c r="W47" i="40" s="1"/>
  <c r="W47" i="56"/>
  <c r="W47" i="60" s="1"/>
  <c r="V46" i="30"/>
  <c r="W46" i="50"/>
  <c r="W46" i="40" s="1"/>
  <c r="X46" i="50"/>
  <c r="X46" i="40" s="1"/>
  <c r="W46" i="56"/>
  <c r="W46" i="60" s="1"/>
  <c r="X46" i="56"/>
  <c r="X46" i="60" s="1"/>
  <c r="V45" i="30"/>
  <c r="W45" i="56" s="1"/>
  <c r="W45" i="60" s="1"/>
  <c r="W45" i="50"/>
  <c r="W45" i="40" s="1"/>
  <c r="X45" i="50"/>
  <c r="X45" i="40" s="1"/>
  <c r="X45" i="56"/>
  <c r="X45" i="60" s="1"/>
  <c r="V44" i="30"/>
  <c r="W44" i="56"/>
  <c r="W44" i="60" s="1"/>
  <c r="W44" i="50"/>
  <c r="W44" i="40" s="1"/>
  <c r="X44" i="50"/>
  <c r="X44" i="40" s="1"/>
  <c r="X44" i="56"/>
  <c r="X44" i="60" s="1"/>
  <c r="V43" i="30"/>
  <c r="W43" i="56"/>
  <c r="W43" i="60" s="1"/>
  <c r="X43" i="50"/>
  <c r="X43" i="40" s="1"/>
  <c r="W43" i="50"/>
  <c r="W43" i="40" s="1"/>
  <c r="X43" i="56"/>
  <c r="X43" i="60" s="1"/>
  <c r="V42" i="30"/>
  <c r="X42" i="56"/>
  <c r="X42" i="60" s="1"/>
  <c r="W42" i="56"/>
  <c r="W42" i="60" s="1"/>
  <c r="X42" i="50"/>
  <c r="X42" i="40" s="1"/>
  <c r="W42" i="50"/>
  <c r="W42" i="40" s="1"/>
  <c r="V41" i="30"/>
  <c r="X41" i="56"/>
  <c r="X41" i="60" s="1"/>
  <c r="W41" i="56"/>
  <c r="W41" i="60" s="1"/>
  <c r="X41" i="50"/>
  <c r="X41" i="40" s="1"/>
  <c r="W41" i="50"/>
  <c r="W41" i="40" s="1"/>
  <c r="V40" i="30"/>
  <c r="W40" i="50" s="1"/>
  <c r="W40" i="40" s="1"/>
  <c r="X40" i="50"/>
  <c r="X40" i="40" s="1"/>
  <c r="X40" i="56"/>
  <c r="X40" i="60" s="1"/>
  <c r="W40" i="56"/>
  <c r="W40" i="60" s="1"/>
  <c r="V39" i="30"/>
  <c r="W39" i="56"/>
  <c r="W39" i="60" s="1"/>
  <c r="W39" i="50"/>
  <c r="W39" i="40" s="1"/>
  <c r="X39" i="56"/>
  <c r="X39" i="60" s="1"/>
  <c r="X39" i="50"/>
  <c r="X39" i="40" s="1"/>
  <c r="V38" i="30"/>
  <c r="W38" i="50" s="1"/>
  <c r="W38" i="40" s="1"/>
  <c r="X38" i="50"/>
  <c r="X38" i="40" s="1"/>
  <c r="X38" i="56"/>
  <c r="X38" i="60" s="1"/>
  <c r="W38" i="56"/>
  <c r="W38" i="60" s="1"/>
  <c r="V37" i="30"/>
  <c r="W37" i="56"/>
  <c r="W37" i="60" s="1"/>
  <c r="X37" i="56"/>
  <c r="X37" i="60" s="1"/>
  <c r="X37" i="50"/>
  <c r="X37" i="40" s="1"/>
  <c r="W37" i="50"/>
  <c r="W37" i="40" s="1"/>
  <c r="V36" i="30"/>
  <c r="X36" i="50"/>
  <c r="X36" i="40" s="1"/>
  <c r="X36" i="56"/>
  <c r="X36" i="60" s="1"/>
  <c r="W36" i="50"/>
  <c r="W36" i="40" s="1"/>
  <c r="W36" i="56"/>
  <c r="W36" i="60" s="1"/>
  <c r="V35" i="30"/>
  <c r="X35" i="56"/>
  <c r="X35" i="60" s="1"/>
  <c r="W35" i="50"/>
  <c r="W35" i="40" s="1"/>
  <c r="X35" i="50"/>
  <c r="X35" i="40" s="1"/>
  <c r="W35" i="56"/>
  <c r="W35" i="60" s="1"/>
  <c r="V34" i="30"/>
  <c r="X34" i="50"/>
  <c r="X34" i="40" s="1"/>
  <c r="W34" i="50"/>
  <c r="W34" i="40" s="1"/>
  <c r="X34" i="56"/>
  <c r="X34" i="60" s="1"/>
  <c r="W34" i="56"/>
  <c r="W34" i="60" s="1"/>
  <c r="V33" i="30"/>
  <c r="W33" i="50"/>
  <c r="W33" i="40" s="1"/>
  <c r="X33" i="50"/>
  <c r="X33" i="40" s="1"/>
  <c r="X33" i="56"/>
  <c r="X33" i="60" s="1"/>
  <c r="W33" i="56"/>
  <c r="W33" i="60" s="1"/>
  <c r="V32" i="30"/>
  <c r="X32" i="50"/>
  <c r="X32" i="40" s="1"/>
  <c r="W32" i="50"/>
  <c r="W32" i="40" s="1"/>
  <c r="W32" i="56"/>
  <c r="W32" i="60" s="1"/>
  <c r="X32" i="56"/>
  <c r="X32" i="60" s="1"/>
  <c r="V31" i="30"/>
  <c r="W31" i="56" s="1"/>
  <c r="W31" i="60" s="1"/>
  <c r="X31" i="56"/>
  <c r="X31" i="60" s="1"/>
  <c r="X31" i="50"/>
  <c r="X31" i="40" s="1"/>
  <c r="W31" i="50"/>
  <c r="W31" i="40" s="1"/>
  <c r="V30" i="30"/>
  <c r="W30" i="50"/>
  <c r="W30" i="40" s="1"/>
  <c r="X30" i="50"/>
  <c r="X30" i="40" s="1"/>
  <c r="W30" i="56"/>
  <c r="W30" i="60" s="1"/>
  <c r="X30" i="56"/>
  <c r="X30" i="60" s="1"/>
  <c r="V29" i="30"/>
  <c r="W29" i="50" s="1"/>
  <c r="W29" i="40" s="1"/>
  <c r="X29" i="50"/>
  <c r="X29" i="40" s="1"/>
  <c r="W29" i="56"/>
  <c r="W29" i="60" s="1"/>
  <c r="X29" i="56"/>
  <c r="X29" i="60" s="1"/>
  <c r="V28" i="30"/>
  <c r="W28" i="56"/>
  <c r="W28" i="60" s="1"/>
  <c r="W28" i="50"/>
  <c r="W28" i="40" s="1"/>
  <c r="X28" i="56"/>
  <c r="X28" i="60" s="1"/>
  <c r="X28" i="50"/>
  <c r="X28" i="40" s="1"/>
  <c r="V27" i="30"/>
  <c r="X27" i="56"/>
  <c r="X27" i="60" s="1"/>
  <c r="X27" i="50"/>
  <c r="X27" i="40" s="1"/>
  <c r="W27" i="56"/>
  <c r="W27" i="60" s="1"/>
  <c r="W27" i="50"/>
  <c r="W27" i="40" s="1"/>
  <c r="V26" i="30"/>
  <c r="X26" i="56"/>
  <c r="X26" i="60" s="1"/>
  <c r="W26" i="50"/>
  <c r="W26" i="40" s="1"/>
  <c r="X26" i="50"/>
  <c r="X26" i="40" s="1"/>
  <c r="W26" i="56"/>
  <c r="W26" i="60" s="1"/>
  <c r="V25" i="30"/>
  <c r="W25" i="50"/>
  <c r="W25" i="40" s="1"/>
  <c r="X25" i="56"/>
  <c r="X25" i="60" s="1"/>
  <c r="W25" i="56"/>
  <c r="W25" i="60" s="1"/>
  <c r="X25" i="50"/>
  <c r="X25" i="40" s="1"/>
  <c r="V24" i="30"/>
  <c r="X24" i="50"/>
  <c r="X24" i="40" s="1"/>
  <c r="W24" i="50"/>
  <c r="W24" i="40" s="1"/>
  <c r="X24" i="56"/>
  <c r="X24" i="60" s="1"/>
  <c r="W24" i="56"/>
  <c r="W24" i="60" s="1"/>
  <c r="V23" i="30"/>
  <c r="W23" i="56" s="1"/>
  <c r="W23" i="60" s="1"/>
  <c r="X23" i="50"/>
  <c r="X23" i="40" s="1"/>
  <c r="W23" i="50"/>
  <c r="W23" i="40" s="1"/>
  <c r="X23" i="56"/>
  <c r="X23" i="60" s="1"/>
  <c r="V22" i="30"/>
  <c r="W22" i="56"/>
  <c r="W22" i="60" s="1"/>
  <c r="X22" i="56"/>
  <c r="X22" i="60" s="1"/>
  <c r="X22" i="50"/>
  <c r="X22" i="40" s="1"/>
  <c r="W22" i="50"/>
  <c r="W22" i="40" s="1"/>
  <c r="V21" i="30"/>
  <c r="W21" i="50"/>
  <c r="W21" i="40" s="1"/>
  <c r="X21" i="50"/>
  <c r="X21" i="40" s="1"/>
  <c r="X21" i="56"/>
  <c r="X21" i="60" s="1"/>
  <c r="W21" i="56"/>
  <c r="W21" i="60" s="1"/>
  <c r="V20" i="30"/>
  <c r="W20" i="56"/>
  <c r="W20" i="60" s="1"/>
  <c r="X20" i="56"/>
  <c r="X20" i="60" s="1"/>
  <c r="X20" i="50"/>
  <c r="X20" i="40" s="1"/>
  <c r="W20" i="50"/>
  <c r="W20" i="40" s="1"/>
  <c r="V19" i="30"/>
  <c r="X19" i="50"/>
  <c r="X19" i="40" s="1"/>
  <c r="W19" i="56"/>
  <c r="W19" i="60" s="1"/>
  <c r="X19" i="56"/>
  <c r="X19" i="60" s="1"/>
  <c r="W19" i="50"/>
  <c r="W19" i="40" s="1"/>
  <c r="V18" i="30"/>
  <c r="W18" i="50" s="1"/>
  <c r="W18" i="40" s="1"/>
  <c r="X18" i="50"/>
  <c r="X18" i="40" s="1"/>
  <c r="X18" i="56"/>
  <c r="X18" i="60" s="1"/>
  <c r="W18" i="56"/>
  <c r="W18" i="60" s="1"/>
  <c r="V17" i="30"/>
  <c r="X17" i="50"/>
  <c r="X17" i="40" s="1"/>
  <c r="W17" i="50"/>
  <c r="W17" i="40" s="1"/>
  <c r="X17" i="56"/>
  <c r="X17" i="60" s="1"/>
  <c r="W17" i="56"/>
  <c r="W17" i="60" s="1"/>
  <c r="V16" i="30"/>
  <c r="X16" i="56"/>
  <c r="X16" i="60" s="1"/>
  <c r="W16" i="56"/>
  <c r="W16" i="60" s="1"/>
  <c r="W16" i="50"/>
  <c r="W16" i="40" s="1"/>
  <c r="X16" i="50"/>
  <c r="X16" i="40" s="1"/>
  <c r="V15" i="30"/>
  <c r="W15" i="56" s="1"/>
  <c r="W15" i="60" s="1"/>
  <c r="X15" i="56"/>
  <c r="X15" i="60" s="1"/>
  <c r="W15" i="50"/>
  <c r="W15" i="40" s="1"/>
  <c r="X15" i="50"/>
  <c r="X15" i="40" s="1"/>
  <c r="V14" i="30"/>
  <c r="X14" i="50"/>
  <c r="X14" i="40" s="1"/>
  <c r="W14" i="50"/>
  <c r="W14" i="40" s="1"/>
  <c r="X14" i="56"/>
  <c r="X14" i="60" s="1"/>
  <c r="W14" i="56"/>
  <c r="W14" i="60" s="1"/>
  <c r="V13" i="30"/>
  <c r="X13" i="50"/>
  <c r="X13" i="40" s="1"/>
  <c r="W13" i="50"/>
  <c r="W13" i="40" s="1"/>
  <c r="W13" i="56"/>
  <c r="W13" i="60" s="1"/>
  <c r="X13" i="56"/>
  <c r="X13" i="60" s="1"/>
  <c r="V12" i="30"/>
  <c r="W12" i="50"/>
  <c r="W12" i="40" s="1"/>
  <c r="X12" i="50"/>
  <c r="X12" i="40" s="1"/>
  <c r="X12" i="56"/>
  <c r="X12" i="60" s="1"/>
  <c r="W12" i="56"/>
  <c r="W12" i="60" s="1"/>
  <c r="V11" i="30"/>
  <c r="W11" i="56"/>
  <c r="W11" i="60" s="1"/>
  <c r="W11" i="50"/>
  <c r="W11" i="40" s="1"/>
  <c r="X11" i="50"/>
  <c r="X11" i="40" s="1"/>
  <c r="X11" i="56"/>
  <c r="X11" i="60" s="1"/>
  <c r="V10" i="30"/>
  <c r="W10" i="56"/>
  <c r="W10" i="60" s="1"/>
  <c r="X10" i="56"/>
  <c r="X10" i="60" s="1"/>
  <c r="X10" i="50"/>
  <c r="X10" i="40" s="1"/>
  <c r="W10" i="50"/>
  <c r="W10" i="40" s="1"/>
  <c r="V9" i="30"/>
  <c r="W9" i="50"/>
  <c r="W9" i="40" s="1"/>
  <c r="W9" i="56"/>
  <c r="W9" i="60" s="1"/>
  <c r="X9" i="56"/>
  <c r="X9" i="60" s="1"/>
  <c r="X9" i="50"/>
  <c r="X9" i="40" s="1"/>
  <c r="V8" i="30"/>
  <c r="X8" i="56"/>
  <c r="X8" i="60" s="1"/>
  <c r="X8" i="50"/>
  <c r="X8" i="40" s="1"/>
  <c r="W8" i="50"/>
  <c r="W8" i="40" s="1"/>
  <c r="W8" i="56"/>
  <c r="W8" i="60" s="1"/>
  <c r="V7" i="30"/>
  <c r="X7" i="50"/>
  <c r="X7" i="40" s="1"/>
  <c r="W7" i="50"/>
  <c r="W7" i="40" s="1"/>
  <c r="X7" i="56"/>
  <c r="X7" i="60" s="1"/>
  <c r="W7" i="56"/>
  <c r="W7" i="60" s="1"/>
  <c r="V6" i="30"/>
  <c r="X6" i="56"/>
  <c r="X6" i="60" s="1"/>
  <c r="W6" i="50"/>
  <c r="W6" i="40" s="1"/>
  <c r="X6" i="50"/>
  <c r="X6" i="40" s="1"/>
  <c r="W6" i="56"/>
  <c r="W6" i="60" s="1"/>
  <c r="V5" i="30"/>
  <c r="W5" i="50" s="1"/>
  <c r="W5" i="40" s="1"/>
  <c r="W5" i="56"/>
  <c r="W5" i="60" s="1"/>
  <c r="X5" i="50"/>
  <c r="X5" i="40" s="1"/>
  <c r="X5" i="56"/>
  <c r="X5" i="60" s="1"/>
  <c r="V4" i="30"/>
  <c r="W4" i="56"/>
  <c r="W4" i="60" s="1"/>
  <c r="X4" i="56"/>
  <c r="X4" i="60" s="1"/>
  <c r="W4" i="50"/>
  <c r="W4" i="40" s="1"/>
  <c r="X4" i="50"/>
  <c r="X4" i="40" s="1"/>
  <c r="AF111" i="39"/>
  <c r="BJ111" i="39"/>
  <c r="AF110" i="39"/>
  <c r="BJ110" i="39"/>
  <c r="BJ109" i="39"/>
  <c r="AF109" i="39"/>
  <c r="BJ108" i="39"/>
  <c r="AF108" i="39"/>
  <c r="BJ106" i="39"/>
  <c r="AF106" i="39"/>
  <c r="AF105" i="39"/>
  <c r="BJ105" i="39"/>
  <c r="AD3" i="58"/>
  <c r="AM3" i="58" s="1"/>
  <c r="AD3" i="53"/>
  <c r="AM3" i="53" s="1"/>
  <c r="AD3" i="57"/>
  <c r="AD3" i="51"/>
  <c r="AM3" i="51" s="1"/>
  <c r="AD3" i="52"/>
  <c r="AM3" i="52" s="1"/>
  <c r="AC218" i="30"/>
  <c r="AD3" i="46"/>
  <c r="AM3" i="46" s="1"/>
  <c r="AD3" i="45"/>
  <c r="AM3" i="45" s="1"/>
  <c r="AD3" i="47"/>
  <c r="AM3" i="47" s="1"/>
  <c r="AB3" i="57"/>
  <c r="T107" i="61"/>
  <c r="R107" i="37"/>
  <c r="S107" i="30"/>
  <c r="AC107" i="30"/>
  <c r="AC107" i="50" s="1"/>
  <c r="AB107" i="4"/>
  <c r="AB107" i="24" s="1"/>
  <c r="T107" i="4"/>
  <c r="U107" i="24" s="1"/>
  <c r="U107" i="42" s="1"/>
  <c r="AA107" i="61"/>
  <c r="AB107" i="37"/>
  <c r="CJ108" i="19"/>
  <c r="CK110" i="19"/>
  <c r="Z108" i="39"/>
  <c r="BF111" i="39"/>
  <c r="U107" i="57"/>
  <c r="U107" i="60" s="1"/>
  <c r="R107" i="34" a="1"/>
  <c r="R107" i="34" s="1"/>
  <c r="S107" i="57" s="1"/>
  <c r="T107" i="57"/>
  <c r="F35" i="23"/>
  <c r="AD107" i="34" a="1"/>
  <c r="AD107" i="34" s="1"/>
  <c r="AC107" i="57"/>
  <c r="L32" i="41"/>
  <c r="E30" i="62"/>
  <c r="R107" i="13"/>
  <c r="AD107" i="13"/>
  <c r="AC107" i="70"/>
  <c r="AC107" i="58"/>
  <c r="AC107" i="56"/>
  <c r="J30" i="62"/>
  <c r="T107" i="58"/>
  <c r="V27" i="37"/>
  <c r="U27" i="37" s="1"/>
  <c r="T27" i="37" s="1"/>
  <c r="S27" i="37" s="1"/>
  <c r="R27" i="37" s="1"/>
  <c r="Q27" i="37" s="1"/>
  <c r="P27" i="37" s="1"/>
  <c r="O27" i="37" s="1"/>
  <c r="N27" i="37" s="1"/>
  <c r="M27" i="37" s="1"/>
  <c r="L27" i="37" s="1"/>
  <c r="K27" i="37" s="1"/>
  <c r="J27" i="37" s="1"/>
  <c r="I27" i="37" s="1"/>
  <c r="H27" i="37" s="1"/>
  <c r="G27" i="37" s="1"/>
  <c r="F27" i="37" s="1"/>
  <c r="E27" i="37" s="1"/>
  <c r="D27" i="37" s="1"/>
  <c r="C27" i="37" s="1"/>
  <c r="V75" i="37"/>
  <c r="U75" i="37" s="1"/>
  <c r="T75" i="37" s="1"/>
  <c r="S75" i="37" s="1"/>
  <c r="R75" i="37" s="1"/>
  <c r="Q75" i="37" s="1"/>
  <c r="P75" i="37" s="1"/>
  <c r="O75" i="37" s="1"/>
  <c r="N75" i="37" s="1"/>
  <c r="M75" i="37" s="1"/>
  <c r="L75" i="37" s="1"/>
  <c r="K75" i="37" s="1"/>
  <c r="J75" i="37" s="1"/>
  <c r="I75" i="37" s="1"/>
  <c r="H75" i="37" s="1"/>
  <c r="G75" i="37" s="1"/>
  <c r="F75" i="37" s="1"/>
  <c r="E75" i="37" s="1"/>
  <c r="D75" i="37" s="1"/>
  <c r="C75" i="37" s="1"/>
  <c r="V77" i="37"/>
  <c r="U77" i="37" s="1"/>
  <c r="T77" i="37" s="1"/>
  <c r="S77" i="37" s="1"/>
  <c r="R77" i="37" s="1"/>
  <c r="Q77" i="37" s="1"/>
  <c r="P77" i="37" s="1"/>
  <c r="O77" i="37" s="1"/>
  <c r="N77" i="37" s="1"/>
  <c r="M77" i="37" s="1"/>
  <c r="L77" i="37" s="1"/>
  <c r="K77" i="37" s="1"/>
  <c r="J77" i="37" s="1"/>
  <c r="I77" i="37" s="1"/>
  <c r="H77" i="37" s="1"/>
  <c r="G77" i="37" s="1"/>
  <c r="F77" i="37" s="1"/>
  <c r="E77" i="37" s="1"/>
  <c r="D77" i="37" s="1"/>
  <c r="C77" i="37" s="1"/>
  <c r="V45" i="37"/>
  <c r="U45" i="37" s="1"/>
  <c r="T45" i="37" s="1"/>
  <c r="S45" i="37" s="1"/>
  <c r="R45" i="37" s="1"/>
  <c r="Q45" i="37" s="1"/>
  <c r="P45" i="37" s="1"/>
  <c r="O45" i="37" s="1"/>
  <c r="N45" i="37" s="1"/>
  <c r="M45" i="37" s="1"/>
  <c r="L45" i="37" s="1"/>
  <c r="K45" i="37" s="1"/>
  <c r="J45" i="37" s="1"/>
  <c r="I45" i="37" s="1"/>
  <c r="H45" i="37" s="1"/>
  <c r="G45" i="37" s="1"/>
  <c r="F45" i="37" s="1"/>
  <c r="E45" i="37" s="1"/>
  <c r="D45" i="37" s="1"/>
  <c r="C45" i="37" s="1"/>
  <c r="V13" i="37"/>
  <c r="U13" i="37" s="1"/>
  <c r="T13" i="37" s="1"/>
  <c r="S13" i="37" s="1"/>
  <c r="R13" i="37" s="1"/>
  <c r="Q13" i="37" s="1"/>
  <c r="P13" i="37" s="1"/>
  <c r="O13" i="37" s="1"/>
  <c r="N13" i="37" s="1"/>
  <c r="M13" i="37" s="1"/>
  <c r="L13" i="37" s="1"/>
  <c r="K13" i="37" s="1"/>
  <c r="J13" i="37" s="1"/>
  <c r="I13" i="37" s="1"/>
  <c r="H13" i="37" s="1"/>
  <c r="G13" i="37" s="1"/>
  <c r="F13" i="37" s="1"/>
  <c r="E13" i="37" s="1"/>
  <c r="D13" i="37" s="1"/>
  <c r="C13" i="37" s="1"/>
  <c r="V100" i="37"/>
  <c r="U100" i="37" s="1"/>
  <c r="T100" i="37" s="1"/>
  <c r="S100" i="37" s="1"/>
  <c r="R100" i="37" s="1"/>
  <c r="Q100" i="37" s="1"/>
  <c r="P100" i="37" s="1"/>
  <c r="O100" i="37" s="1"/>
  <c r="N100" i="37" s="1"/>
  <c r="M100" i="37" s="1"/>
  <c r="L100" i="37" s="1"/>
  <c r="K100" i="37" s="1"/>
  <c r="J100" i="37" s="1"/>
  <c r="I100" i="37" s="1"/>
  <c r="H100" i="37" s="1"/>
  <c r="G100" i="37" s="1"/>
  <c r="F100" i="37" s="1"/>
  <c r="E100" i="37" s="1"/>
  <c r="D100" i="37" s="1"/>
  <c r="C100" i="37" s="1"/>
  <c r="V68" i="37"/>
  <c r="U68" i="37" s="1"/>
  <c r="T68" i="37" s="1"/>
  <c r="S68" i="37" s="1"/>
  <c r="R68" i="37" s="1"/>
  <c r="Q68" i="37" s="1"/>
  <c r="P68" i="37" s="1"/>
  <c r="O68" i="37" s="1"/>
  <c r="N68" i="37" s="1"/>
  <c r="M68" i="37" s="1"/>
  <c r="L68" i="37" s="1"/>
  <c r="K68" i="37" s="1"/>
  <c r="J68" i="37" s="1"/>
  <c r="I68" i="37" s="1"/>
  <c r="H68" i="37" s="1"/>
  <c r="G68" i="37" s="1"/>
  <c r="F68" i="37" s="1"/>
  <c r="E68" i="37" s="1"/>
  <c r="D68" i="37" s="1"/>
  <c r="C68" i="37" s="1"/>
  <c r="V74" i="37"/>
  <c r="U74" i="37" s="1"/>
  <c r="T74" i="37" s="1"/>
  <c r="S74" i="37" s="1"/>
  <c r="R74" i="37" s="1"/>
  <c r="Q74" i="37" s="1"/>
  <c r="P74" i="37" s="1"/>
  <c r="O74" i="37" s="1"/>
  <c r="N74" i="37" s="1"/>
  <c r="M74" i="37" s="1"/>
  <c r="L74" i="37" s="1"/>
  <c r="K74" i="37" s="1"/>
  <c r="J74" i="37" s="1"/>
  <c r="I74" i="37" s="1"/>
  <c r="H74" i="37" s="1"/>
  <c r="G74" i="37" s="1"/>
  <c r="F74" i="37" s="1"/>
  <c r="E74" i="37" s="1"/>
  <c r="D74" i="37" s="1"/>
  <c r="C74" i="37" s="1"/>
  <c r="Z82" i="37"/>
  <c r="AA82" i="37" s="1"/>
  <c r="AB82" i="37" s="1"/>
  <c r="AC82" i="37" s="1"/>
  <c r="AD82" i="37" s="1"/>
  <c r="Z50" i="37"/>
  <c r="AA50" i="37" s="1"/>
  <c r="AB50" i="37" s="1"/>
  <c r="AC50" i="37" s="1"/>
  <c r="AD50" i="37" s="1"/>
  <c r="Z88" i="37"/>
  <c r="AA88" i="37" s="1"/>
  <c r="AB88" i="37" s="1"/>
  <c r="AC88" i="37" s="1"/>
  <c r="AD88" i="37" s="1"/>
  <c r="Z32" i="37"/>
  <c r="AA32" i="37" s="1"/>
  <c r="AB32" i="37" s="1"/>
  <c r="AC32" i="37" s="1"/>
  <c r="AD32" i="37" s="1"/>
  <c r="V55" i="37"/>
  <c r="U55" i="37" s="1"/>
  <c r="T55" i="37" s="1"/>
  <c r="S55" i="37" s="1"/>
  <c r="R55" i="37" s="1"/>
  <c r="Q55" i="37" s="1"/>
  <c r="P55" i="37" s="1"/>
  <c r="O55" i="37" s="1"/>
  <c r="N55" i="37" s="1"/>
  <c r="M55" i="37" s="1"/>
  <c r="L55" i="37" s="1"/>
  <c r="K55" i="37" s="1"/>
  <c r="J55" i="37" s="1"/>
  <c r="I55" i="37" s="1"/>
  <c r="H55" i="37" s="1"/>
  <c r="G55" i="37" s="1"/>
  <c r="F55" i="37" s="1"/>
  <c r="E55" i="37" s="1"/>
  <c r="D55" i="37" s="1"/>
  <c r="C55" i="37" s="1"/>
  <c r="V52" i="37"/>
  <c r="U52" i="37" s="1"/>
  <c r="T52" i="37" s="1"/>
  <c r="S52" i="37" s="1"/>
  <c r="R52" i="37" s="1"/>
  <c r="Q52" i="37" s="1"/>
  <c r="P52" i="37" s="1"/>
  <c r="O52" i="37" s="1"/>
  <c r="N52" i="37" s="1"/>
  <c r="M52" i="37" s="1"/>
  <c r="L52" i="37" s="1"/>
  <c r="K52" i="37" s="1"/>
  <c r="J52" i="37" s="1"/>
  <c r="I52" i="37" s="1"/>
  <c r="H52" i="37" s="1"/>
  <c r="G52" i="37" s="1"/>
  <c r="F52" i="37" s="1"/>
  <c r="E52" i="37" s="1"/>
  <c r="D52" i="37" s="1"/>
  <c r="C52" i="37" s="1"/>
  <c r="V20" i="37"/>
  <c r="U20" i="37" s="1"/>
  <c r="T20" i="37" s="1"/>
  <c r="S20" i="37" s="1"/>
  <c r="R20" i="37" s="1"/>
  <c r="Q20" i="37" s="1"/>
  <c r="P20" i="37" s="1"/>
  <c r="O20" i="37" s="1"/>
  <c r="N20" i="37" s="1"/>
  <c r="M20" i="37" s="1"/>
  <c r="L20" i="37" s="1"/>
  <c r="K20" i="37" s="1"/>
  <c r="J20" i="37" s="1"/>
  <c r="I20" i="37" s="1"/>
  <c r="H20" i="37" s="1"/>
  <c r="G20" i="37" s="1"/>
  <c r="F20" i="37" s="1"/>
  <c r="E20" i="37" s="1"/>
  <c r="D20" i="37" s="1"/>
  <c r="C20" i="37" s="1"/>
  <c r="Z16" i="37"/>
  <c r="AA16" i="37" s="1"/>
  <c r="AB16" i="37" s="1"/>
  <c r="AC16" i="37" s="1"/>
  <c r="AD16" i="37" s="1"/>
  <c r="V53" i="37"/>
  <c r="U53" i="37" s="1"/>
  <c r="T53" i="37" s="1"/>
  <c r="S53" i="37" s="1"/>
  <c r="R53" i="37" s="1"/>
  <c r="Q53" i="37" s="1"/>
  <c r="P53" i="37" s="1"/>
  <c r="O53" i="37" s="1"/>
  <c r="N53" i="37" s="1"/>
  <c r="M53" i="37" s="1"/>
  <c r="L53" i="37" s="1"/>
  <c r="K53" i="37" s="1"/>
  <c r="J53" i="37" s="1"/>
  <c r="I53" i="37" s="1"/>
  <c r="H53" i="37" s="1"/>
  <c r="G53" i="37" s="1"/>
  <c r="F53" i="37" s="1"/>
  <c r="E53" i="37" s="1"/>
  <c r="D53" i="37" s="1"/>
  <c r="C53" i="37" s="1"/>
  <c r="V21" i="37"/>
  <c r="U21" i="37" s="1"/>
  <c r="T21" i="37" s="1"/>
  <c r="S21" i="37" s="1"/>
  <c r="R21" i="37" s="1"/>
  <c r="Q21" i="37" s="1"/>
  <c r="P21" i="37" s="1"/>
  <c r="O21" i="37" s="1"/>
  <c r="N21" i="37" s="1"/>
  <c r="M21" i="37" s="1"/>
  <c r="L21" i="37" s="1"/>
  <c r="K21" i="37" s="1"/>
  <c r="J21" i="37" s="1"/>
  <c r="I21" i="37" s="1"/>
  <c r="H21" i="37" s="1"/>
  <c r="G21" i="37" s="1"/>
  <c r="F21" i="37" s="1"/>
  <c r="E21" i="37" s="1"/>
  <c r="D21" i="37" s="1"/>
  <c r="C21" i="37" s="1"/>
  <c r="Z67" i="37"/>
  <c r="AA67" i="37" s="1"/>
  <c r="AB67" i="37" s="1"/>
  <c r="AC67" i="37" s="1"/>
  <c r="AD67" i="37" s="1"/>
  <c r="Z3" i="37"/>
  <c r="AA3" i="37" s="1"/>
  <c r="AB3" i="37" s="1"/>
  <c r="AC3" i="37" s="1"/>
  <c r="AD3" i="37" s="1"/>
  <c r="V84" i="37"/>
  <c r="U84" i="37" s="1"/>
  <c r="T84" i="37" s="1"/>
  <c r="S84" i="37" s="1"/>
  <c r="R84" i="37" s="1"/>
  <c r="Q84" i="37" s="1"/>
  <c r="P84" i="37" s="1"/>
  <c r="O84" i="37" s="1"/>
  <c r="N84" i="37" s="1"/>
  <c r="M84" i="37" s="1"/>
  <c r="L84" i="37" s="1"/>
  <c r="K84" i="37" s="1"/>
  <c r="J84" i="37" s="1"/>
  <c r="I84" i="37" s="1"/>
  <c r="H84" i="37" s="1"/>
  <c r="G84" i="37" s="1"/>
  <c r="F84" i="37" s="1"/>
  <c r="E84" i="37" s="1"/>
  <c r="D84" i="37" s="1"/>
  <c r="C84" i="37" s="1"/>
  <c r="V51" i="37"/>
  <c r="U51" i="37" s="1"/>
  <c r="T51" i="37" s="1"/>
  <c r="S51" i="37" s="1"/>
  <c r="R51" i="37" s="1"/>
  <c r="Q51" i="37" s="1"/>
  <c r="P51" i="37" s="1"/>
  <c r="O51" i="37" s="1"/>
  <c r="N51" i="37" s="1"/>
  <c r="M51" i="37" s="1"/>
  <c r="L51" i="37" s="1"/>
  <c r="K51" i="37" s="1"/>
  <c r="J51" i="37" s="1"/>
  <c r="I51" i="37" s="1"/>
  <c r="H51" i="37" s="1"/>
  <c r="G51" i="37" s="1"/>
  <c r="F51" i="37" s="1"/>
  <c r="E51" i="37" s="1"/>
  <c r="D51" i="37" s="1"/>
  <c r="C51" i="37" s="1"/>
  <c r="Z90" i="37"/>
  <c r="AA90" i="37" s="1"/>
  <c r="AB90" i="37" s="1"/>
  <c r="AC90" i="37" s="1"/>
  <c r="AD90" i="37" s="1"/>
  <c r="Z58" i="37"/>
  <c r="AA58" i="37" s="1"/>
  <c r="AB58" i="37" s="1"/>
  <c r="AC58" i="37" s="1"/>
  <c r="AD58" i="37" s="1"/>
  <c r="AC73" i="37"/>
  <c r="AD73" i="37" s="1"/>
  <c r="Z96" i="37"/>
  <c r="AA96" i="37" s="1"/>
  <c r="AB96" i="37" s="1"/>
  <c r="AC96" i="37" s="1"/>
  <c r="AD96" i="37" s="1"/>
  <c r="V3" i="37"/>
  <c r="U3" i="37" s="1"/>
  <c r="T3" i="37" s="1"/>
  <c r="S3" i="37" s="1"/>
  <c r="R3" i="37" s="1"/>
  <c r="Q3" i="37" s="1"/>
  <c r="P3" i="37" s="1"/>
  <c r="O3" i="37" s="1"/>
  <c r="N3" i="37" s="1"/>
  <c r="M3" i="37" s="1"/>
  <c r="L3" i="37" s="1"/>
  <c r="K3" i="37" s="1"/>
  <c r="J3" i="37" s="1"/>
  <c r="I3" i="37" s="1"/>
  <c r="H3" i="37" s="1"/>
  <c r="G3" i="37" s="1"/>
  <c r="F3" i="37" s="1"/>
  <c r="E3" i="37" s="1"/>
  <c r="D3" i="37" s="1"/>
  <c r="C3" i="37" s="1"/>
  <c r="Z74" i="37"/>
  <c r="AA74" i="37" s="1"/>
  <c r="AB74" i="37" s="1"/>
  <c r="AC74" i="37" s="1"/>
  <c r="AD74" i="37" s="1"/>
  <c r="Z64" i="37"/>
  <c r="AA64" i="37" s="1"/>
  <c r="AB64" i="37" s="1"/>
  <c r="AC64" i="37" s="1"/>
  <c r="AD64" i="37" s="1"/>
  <c r="V8" i="37"/>
  <c r="U8" i="37" s="1"/>
  <c r="T8" i="37" s="1"/>
  <c r="S8" i="37" s="1"/>
  <c r="R8" i="37" s="1"/>
  <c r="Q8" i="37" s="1"/>
  <c r="P8" i="37" s="1"/>
  <c r="O8" i="37" s="1"/>
  <c r="N8" i="37" s="1"/>
  <c r="M8" i="37" s="1"/>
  <c r="L8" i="37" s="1"/>
  <c r="K8" i="37" s="1"/>
  <c r="J8" i="37" s="1"/>
  <c r="I8" i="37" s="1"/>
  <c r="H8" i="37" s="1"/>
  <c r="G8" i="37" s="1"/>
  <c r="F8" i="37" s="1"/>
  <c r="E8" i="37" s="1"/>
  <c r="D8" i="37" s="1"/>
  <c r="C8" i="37" s="1"/>
  <c r="Z61" i="37"/>
  <c r="AA61" i="37" s="1"/>
  <c r="AB61" i="37" s="1"/>
  <c r="AC61" i="37" s="1"/>
  <c r="AD61" i="37" s="1"/>
  <c r="V70" i="37"/>
  <c r="U70" i="37" s="1"/>
  <c r="T70" i="37" s="1"/>
  <c r="S70" i="37" s="1"/>
  <c r="R70" i="37" s="1"/>
  <c r="Q70" i="37" s="1"/>
  <c r="P70" i="37" s="1"/>
  <c r="O70" i="37" s="1"/>
  <c r="N70" i="37" s="1"/>
  <c r="M70" i="37" s="1"/>
  <c r="L70" i="37" s="1"/>
  <c r="K70" i="37" s="1"/>
  <c r="J70" i="37" s="1"/>
  <c r="I70" i="37" s="1"/>
  <c r="H70" i="37" s="1"/>
  <c r="G70" i="37" s="1"/>
  <c r="F70" i="37" s="1"/>
  <c r="E70" i="37" s="1"/>
  <c r="D70" i="37" s="1"/>
  <c r="C70" i="37" s="1"/>
  <c r="V72" i="37"/>
  <c r="U72" i="37" s="1"/>
  <c r="T72" i="37" s="1"/>
  <c r="S72" i="37" s="1"/>
  <c r="R72" i="37" s="1"/>
  <c r="Q72" i="37" s="1"/>
  <c r="P72" i="37" s="1"/>
  <c r="O72" i="37" s="1"/>
  <c r="N72" i="37" s="1"/>
  <c r="M72" i="37" s="1"/>
  <c r="L72" i="37" s="1"/>
  <c r="K72" i="37" s="1"/>
  <c r="J72" i="37" s="1"/>
  <c r="I72" i="37" s="1"/>
  <c r="H72" i="37" s="1"/>
  <c r="G72" i="37" s="1"/>
  <c r="F72" i="37" s="1"/>
  <c r="E72" i="37" s="1"/>
  <c r="D72" i="37" s="1"/>
  <c r="C72" i="37" s="1"/>
  <c r="V93" i="37"/>
  <c r="U93" i="37" s="1"/>
  <c r="T93" i="37" s="1"/>
  <c r="S93" i="37" s="1"/>
  <c r="R93" i="37" s="1"/>
  <c r="Q93" i="37" s="1"/>
  <c r="P93" i="37" s="1"/>
  <c r="O93" i="37" s="1"/>
  <c r="N93" i="37" s="1"/>
  <c r="M93" i="37" s="1"/>
  <c r="L93" i="37" s="1"/>
  <c r="K93" i="37" s="1"/>
  <c r="J93" i="37" s="1"/>
  <c r="I93" i="37" s="1"/>
  <c r="H93" i="37" s="1"/>
  <c r="G93" i="37" s="1"/>
  <c r="F93" i="37" s="1"/>
  <c r="E93" i="37" s="1"/>
  <c r="D93" i="37" s="1"/>
  <c r="C93" i="37" s="1"/>
  <c r="V61" i="37"/>
  <c r="U61" i="37" s="1"/>
  <c r="T61" i="37" s="1"/>
  <c r="S61" i="37" s="1"/>
  <c r="R61" i="37" s="1"/>
  <c r="Q61" i="37" s="1"/>
  <c r="P61" i="37" s="1"/>
  <c r="O61" i="37" s="1"/>
  <c r="N61" i="37" s="1"/>
  <c r="M61" i="37" s="1"/>
  <c r="L61" i="37" s="1"/>
  <c r="K61" i="37" s="1"/>
  <c r="J61" i="37" s="1"/>
  <c r="I61" i="37" s="1"/>
  <c r="H61" i="37" s="1"/>
  <c r="G61" i="37" s="1"/>
  <c r="F61" i="37" s="1"/>
  <c r="E61" i="37" s="1"/>
  <c r="D61" i="37" s="1"/>
  <c r="C61" i="37" s="1"/>
  <c r="V29" i="37"/>
  <c r="U29" i="37" s="1"/>
  <c r="T29" i="37" s="1"/>
  <c r="S29" i="37" s="1"/>
  <c r="R29" i="37" s="1"/>
  <c r="Q29" i="37" s="1"/>
  <c r="P29" i="37" s="1"/>
  <c r="O29" i="37" s="1"/>
  <c r="N29" i="37" s="1"/>
  <c r="M29" i="37" s="1"/>
  <c r="L29" i="37" s="1"/>
  <c r="K29" i="37" s="1"/>
  <c r="J29" i="37" s="1"/>
  <c r="I29" i="37" s="1"/>
  <c r="H29" i="37" s="1"/>
  <c r="G29" i="37" s="1"/>
  <c r="F29" i="37" s="1"/>
  <c r="E29" i="37" s="1"/>
  <c r="D29" i="37" s="1"/>
  <c r="C29" i="37" s="1"/>
  <c r="V23" i="37"/>
  <c r="U23" i="37" s="1"/>
  <c r="T23" i="37" s="1"/>
  <c r="S23" i="37" s="1"/>
  <c r="R23" i="37" s="1"/>
  <c r="Q23" i="37" s="1"/>
  <c r="P23" i="37" s="1"/>
  <c r="O23" i="37" s="1"/>
  <c r="N23" i="37" s="1"/>
  <c r="M23" i="37" s="1"/>
  <c r="L23" i="37" s="1"/>
  <c r="K23" i="37" s="1"/>
  <c r="J23" i="37" s="1"/>
  <c r="I23" i="37" s="1"/>
  <c r="H23" i="37" s="1"/>
  <c r="G23" i="37" s="1"/>
  <c r="F23" i="37" s="1"/>
  <c r="E23" i="37" s="1"/>
  <c r="D23" i="37" s="1"/>
  <c r="C23" i="37" s="1"/>
  <c r="Z56" i="37"/>
  <c r="AA56" i="37" s="1"/>
  <c r="AB56" i="37" s="1"/>
  <c r="AC56" i="37" s="1"/>
  <c r="AD56" i="37" s="1"/>
  <c r="Z89" i="37"/>
  <c r="AA89" i="37" s="1"/>
  <c r="AB89" i="37" s="1"/>
  <c r="AC89" i="37" s="1"/>
  <c r="AD89" i="37" s="1"/>
  <c r="Z93" i="37"/>
  <c r="AA93" i="37" s="1"/>
  <c r="AB93" i="37" s="1"/>
  <c r="AC93" i="37" s="1"/>
  <c r="AD93" i="37" s="1"/>
  <c r="V64" i="37"/>
  <c r="U64" i="37" s="1"/>
  <c r="T64" i="37" s="1"/>
  <c r="S64" i="37" s="1"/>
  <c r="R64" i="37" s="1"/>
  <c r="Q64" i="37" s="1"/>
  <c r="P64" i="37" s="1"/>
  <c r="O64" i="37" s="1"/>
  <c r="N64" i="37" s="1"/>
  <c r="M64" i="37" s="1"/>
  <c r="L64" i="37" s="1"/>
  <c r="K64" i="37" s="1"/>
  <c r="J64" i="37" s="1"/>
  <c r="I64" i="37" s="1"/>
  <c r="H64" i="37" s="1"/>
  <c r="G64" i="37" s="1"/>
  <c r="F64" i="37" s="1"/>
  <c r="E64" i="37" s="1"/>
  <c r="D64" i="37" s="1"/>
  <c r="C64" i="37" s="1"/>
  <c r="V85" i="37"/>
  <c r="U85" i="37" s="1"/>
  <c r="T85" i="37" s="1"/>
  <c r="S85" i="37" s="1"/>
  <c r="R85" i="37" s="1"/>
  <c r="Q85" i="37" s="1"/>
  <c r="P85" i="37" s="1"/>
  <c r="O85" i="37" s="1"/>
  <c r="N85" i="37" s="1"/>
  <c r="M85" i="37" s="1"/>
  <c r="L85" i="37" s="1"/>
  <c r="K85" i="37" s="1"/>
  <c r="J85" i="37" s="1"/>
  <c r="I85" i="37" s="1"/>
  <c r="H85" i="37" s="1"/>
  <c r="G85" i="37" s="1"/>
  <c r="F85" i="37" s="1"/>
  <c r="E85" i="37" s="1"/>
  <c r="D85" i="37" s="1"/>
  <c r="C85" i="37" s="1"/>
  <c r="V42" i="37"/>
  <c r="U42" i="37" s="1"/>
  <c r="T42" i="37" s="1"/>
  <c r="S42" i="37" s="1"/>
  <c r="R42" i="37" s="1"/>
  <c r="Q42" i="37" s="1"/>
  <c r="P42" i="37" s="1"/>
  <c r="O42" i="37" s="1"/>
  <c r="N42" i="37" s="1"/>
  <c r="M42" i="37" s="1"/>
  <c r="L42" i="37" s="1"/>
  <c r="K42" i="37" s="1"/>
  <c r="J42" i="37" s="1"/>
  <c r="I42" i="37" s="1"/>
  <c r="H42" i="37" s="1"/>
  <c r="G42" i="37" s="1"/>
  <c r="F42" i="37" s="1"/>
  <c r="E42" i="37" s="1"/>
  <c r="D42" i="37" s="1"/>
  <c r="C42" i="37" s="1"/>
  <c r="V28" i="37"/>
  <c r="U28" i="37" s="1"/>
  <c r="T28" i="37" s="1"/>
  <c r="S28" i="37" s="1"/>
  <c r="R28" i="37" s="1"/>
  <c r="Q28" i="37" s="1"/>
  <c r="P28" i="37" s="1"/>
  <c r="O28" i="37" s="1"/>
  <c r="N28" i="37" s="1"/>
  <c r="M28" i="37" s="1"/>
  <c r="L28" i="37" s="1"/>
  <c r="K28" i="37" s="1"/>
  <c r="J28" i="37" s="1"/>
  <c r="I28" i="37" s="1"/>
  <c r="H28" i="37" s="1"/>
  <c r="G28" i="37" s="1"/>
  <c r="F28" i="37" s="1"/>
  <c r="E28" i="37" s="1"/>
  <c r="D28" i="37" s="1"/>
  <c r="C28" i="37" s="1"/>
  <c r="V67" i="37"/>
  <c r="U67" i="37" s="1"/>
  <c r="T67" i="37" s="1"/>
  <c r="S67" i="37" s="1"/>
  <c r="R67" i="37" s="1"/>
  <c r="Q67" i="37" s="1"/>
  <c r="P67" i="37" s="1"/>
  <c r="O67" i="37" s="1"/>
  <c r="N67" i="37" s="1"/>
  <c r="M67" i="37" s="1"/>
  <c r="L67" i="37" s="1"/>
  <c r="K67" i="37" s="1"/>
  <c r="J67" i="37" s="1"/>
  <c r="I67" i="37" s="1"/>
  <c r="H67" i="37" s="1"/>
  <c r="G67" i="37" s="1"/>
  <c r="F67" i="37" s="1"/>
  <c r="E67" i="37" s="1"/>
  <c r="D67" i="37" s="1"/>
  <c r="C67" i="37" s="1"/>
  <c r="V11" i="37"/>
  <c r="U11" i="37" s="1"/>
  <c r="T11" i="37" s="1"/>
  <c r="S11" i="37" s="1"/>
  <c r="R11" i="37" s="1"/>
  <c r="Q11" i="37" s="1"/>
  <c r="P11" i="37" s="1"/>
  <c r="O11" i="37" s="1"/>
  <c r="N11" i="37" s="1"/>
  <c r="M11" i="37" s="1"/>
  <c r="L11" i="37" s="1"/>
  <c r="K11" i="37" s="1"/>
  <c r="J11" i="37" s="1"/>
  <c r="I11" i="37" s="1"/>
  <c r="H11" i="37" s="1"/>
  <c r="G11" i="37" s="1"/>
  <c r="F11" i="37" s="1"/>
  <c r="E11" i="37" s="1"/>
  <c r="D11" i="37" s="1"/>
  <c r="C11" i="37" s="1"/>
  <c r="V66" i="37"/>
  <c r="U66" i="37" s="1"/>
  <c r="T66" i="37" s="1"/>
  <c r="S66" i="37" s="1"/>
  <c r="R66" i="37" s="1"/>
  <c r="Q66" i="37" s="1"/>
  <c r="P66" i="37" s="1"/>
  <c r="O66" i="37" s="1"/>
  <c r="N66" i="37" s="1"/>
  <c r="M66" i="37" s="1"/>
  <c r="L66" i="37" s="1"/>
  <c r="K66" i="37" s="1"/>
  <c r="J66" i="37" s="1"/>
  <c r="I66" i="37" s="1"/>
  <c r="H66" i="37" s="1"/>
  <c r="G66" i="37" s="1"/>
  <c r="F66" i="37" s="1"/>
  <c r="E66" i="37" s="1"/>
  <c r="D66" i="37" s="1"/>
  <c r="C66" i="37" s="1"/>
  <c r="AB110" i="39"/>
  <c r="AB105" i="39"/>
  <c r="AC108" i="39"/>
  <c r="W107" i="32" a="1"/>
  <c r="W107" i="32" s="1"/>
  <c r="Y107" i="32" a="1"/>
  <c r="Y107" i="32" s="1"/>
  <c r="V44" i="32"/>
  <c r="U44" i="32" s="1"/>
  <c r="T44" i="32" s="1"/>
  <c r="S44" i="32" s="1"/>
  <c r="R44" i="32" s="1"/>
  <c r="Q44" i="32" s="1"/>
  <c r="P44" i="32" s="1"/>
  <c r="O44" i="32" s="1"/>
  <c r="N44" i="32" s="1"/>
  <c r="M44" i="32" s="1"/>
  <c r="L44" i="32" s="1"/>
  <c r="K44" i="32" s="1"/>
  <c r="J44" i="32" s="1"/>
  <c r="I44" i="32" s="1"/>
  <c r="H44" i="32" s="1"/>
  <c r="G44" i="32" s="1"/>
  <c r="F44" i="32" s="1"/>
  <c r="E44" i="32" s="1"/>
  <c r="D44" i="32" s="1"/>
  <c r="C44" i="32" s="1"/>
  <c r="V39" i="32"/>
  <c r="U39" i="32" s="1"/>
  <c r="T39" i="32" s="1"/>
  <c r="S39" i="32" s="1"/>
  <c r="R39" i="32" s="1"/>
  <c r="Q39" i="32" s="1"/>
  <c r="P39" i="32" s="1"/>
  <c r="O39" i="32" s="1"/>
  <c r="N39" i="32" s="1"/>
  <c r="M39" i="32" s="1"/>
  <c r="L39" i="32" s="1"/>
  <c r="K39" i="32" s="1"/>
  <c r="J39" i="32" s="1"/>
  <c r="I39" i="32" s="1"/>
  <c r="H39" i="32" s="1"/>
  <c r="G39" i="32" s="1"/>
  <c r="F39" i="32" s="1"/>
  <c r="E39" i="32" s="1"/>
  <c r="D39" i="32" s="1"/>
  <c r="C39" i="32" s="1"/>
  <c r="Z74" i="32"/>
  <c r="AA74" i="32" s="1"/>
  <c r="AB74" i="32" s="1"/>
  <c r="AC74" i="32" s="1"/>
  <c r="AD74" i="32" s="1"/>
  <c r="AE74" i="32" s="1"/>
  <c r="AF74" i="32" s="1"/>
  <c r="Z24" i="32"/>
  <c r="AA24" i="32" s="1"/>
  <c r="AB24" i="32" s="1"/>
  <c r="AC24" i="32" s="1"/>
  <c r="AD24" i="32" s="1"/>
  <c r="AE24" i="32" s="1"/>
  <c r="AF24" i="32" s="1"/>
  <c r="CJ109" i="19"/>
  <c r="AC3" i="57"/>
  <c r="Y223" i="30"/>
  <c r="AA218" i="30"/>
  <c r="Y222" i="30"/>
  <c r="AA217" i="30"/>
  <c r="AC222" i="30"/>
  <c r="Y221" i="30"/>
  <c r="Z223" i="30"/>
  <c r="AA106" i="19"/>
  <c r="CK105" i="19"/>
  <c r="AA111" i="19"/>
  <c r="AA223" i="30"/>
  <c r="Z109" i="19"/>
  <c r="Z221" i="30"/>
  <c r="Z105" i="39"/>
  <c r="CJ105" i="19"/>
  <c r="Z42" i="32"/>
  <c r="AA42" i="32" s="1"/>
  <c r="AB42" i="32" s="1"/>
  <c r="AC42" i="32" s="1"/>
  <c r="AD42" i="32" s="1"/>
  <c r="AE42" i="32" s="1"/>
  <c r="AF42" i="32" s="1"/>
  <c r="Z99" i="32"/>
  <c r="AA99" i="32" s="1"/>
  <c r="AB99" i="32" s="1"/>
  <c r="AC99" i="32" s="1"/>
  <c r="AD99" i="32" s="1"/>
  <c r="AE99" i="32" s="1"/>
  <c r="AF99" i="32" s="1"/>
  <c r="Z72" i="32"/>
  <c r="AA72" i="32" s="1"/>
  <c r="AB72" i="32" s="1"/>
  <c r="AC72" i="32" s="1"/>
  <c r="AD72" i="32" s="1"/>
  <c r="AE72" i="32" s="1"/>
  <c r="AF72" i="32" s="1"/>
  <c r="Z58" i="32"/>
  <c r="AA58" i="32" s="1"/>
  <c r="AB58" i="32" s="1"/>
  <c r="AC58" i="32" s="1"/>
  <c r="AD58" i="32" s="1"/>
  <c r="AE58" i="32" s="1"/>
  <c r="AF58" i="32" s="1"/>
  <c r="Z8" i="32"/>
  <c r="AA8" i="32" s="1"/>
  <c r="AB8" i="32" s="1"/>
  <c r="AC8" i="32" s="1"/>
  <c r="AD8" i="32" s="1"/>
  <c r="AE8" i="32" s="1"/>
  <c r="AF8" i="32" s="1"/>
  <c r="AB223" i="30"/>
  <c r="AB221" i="30"/>
  <c r="Z15" i="37"/>
  <c r="Z218" i="30"/>
  <c r="AA221" i="30"/>
  <c r="BQ100" i="28"/>
  <c r="Z220" i="30"/>
  <c r="AA222" i="30"/>
  <c r="AB222" i="30"/>
  <c r="AB220" i="30"/>
  <c r="V48" i="32"/>
  <c r="U48" i="32" s="1"/>
  <c r="T48" i="32" s="1"/>
  <c r="S48" i="32" s="1"/>
  <c r="R48" i="32" s="1"/>
  <c r="Q48" i="32" s="1"/>
  <c r="P48" i="32" s="1"/>
  <c r="O48" i="32" s="1"/>
  <c r="N48" i="32" s="1"/>
  <c r="M48" i="32" s="1"/>
  <c r="L48" i="32" s="1"/>
  <c r="K48" i="32" s="1"/>
  <c r="J48" i="32" s="1"/>
  <c r="I48" i="32" s="1"/>
  <c r="H48" i="32" s="1"/>
  <c r="G48" i="32" s="1"/>
  <c r="F48" i="32" s="1"/>
  <c r="E48" i="32" s="1"/>
  <c r="D48" i="32" s="1"/>
  <c r="C48" i="32" s="1"/>
  <c r="V7" i="32"/>
  <c r="V4" i="32"/>
  <c r="U4" i="32" s="1"/>
  <c r="T4" i="32" s="1"/>
  <c r="S4" i="32" s="1"/>
  <c r="R4" i="32" s="1"/>
  <c r="Q4" i="32" s="1"/>
  <c r="P4" i="32" s="1"/>
  <c r="O4" i="32" s="1"/>
  <c r="N4" i="32" s="1"/>
  <c r="M4" i="32" s="1"/>
  <c r="L4" i="32" s="1"/>
  <c r="K4" i="32" s="1"/>
  <c r="J4" i="32" s="1"/>
  <c r="I4" i="32" s="1"/>
  <c r="H4" i="32" s="1"/>
  <c r="G4" i="32" s="1"/>
  <c r="F4" i="32" s="1"/>
  <c r="E4" i="32" s="1"/>
  <c r="D4" i="32" s="1"/>
  <c r="C4" i="32" s="1"/>
  <c r="Z88" i="32"/>
  <c r="Z81" i="32"/>
  <c r="V35" i="37"/>
  <c r="V86" i="37"/>
  <c r="Z40" i="32"/>
  <c r="AA40" i="32" s="1"/>
  <c r="AB40" i="32" s="1"/>
  <c r="AC40" i="32" s="1"/>
  <c r="AD40" i="32" s="1"/>
  <c r="AE40" i="32" s="1"/>
  <c r="AF40" i="32" s="1"/>
  <c r="Z26" i="32"/>
  <c r="AA26" i="32" s="1"/>
  <c r="AB26" i="32" s="1"/>
  <c r="AC26" i="32" s="1"/>
  <c r="AD26" i="32" s="1"/>
  <c r="AE26" i="32" s="1"/>
  <c r="AF26" i="32" s="1"/>
  <c r="V24" i="32"/>
  <c r="V28" i="32"/>
  <c r="Z7" i="37"/>
  <c r="AA7" i="37" s="1"/>
  <c r="AB7" i="37" s="1"/>
  <c r="AC7" i="37" s="1"/>
  <c r="AD7" i="37" s="1"/>
  <c r="Z75" i="32"/>
  <c r="AA75" i="32" s="1"/>
  <c r="AB75" i="32" s="1"/>
  <c r="AC75" i="32" s="1"/>
  <c r="AD75" i="32" s="1"/>
  <c r="AE75" i="32" s="1"/>
  <c r="AF75" i="32" s="1"/>
  <c r="V92" i="37"/>
  <c r="U92" i="37" s="1"/>
  <c r="T92" i="37" s="1"/>
  <c r="S92" i="37" s="1"/>
  <c r="R92" i="37" s="1"/>
  <c r="Q92" i="37" s="1"/>
  <c r="P92" i="37" s="1"/>
  <c r="O92" i="37" s="1"/>
  <c r="N92" i="37" s="1"/>
  <c r="M92" i="37" s="1"/>
  <c r="L92" i="37" s="1"/>
  <c r="K92" i="37" s="1"/>
  <c r="J92" i="37" s="1"/>
  <c r="I92" i="37" s="1"/>
  <c r="H92" i="37" s="1"/>
  <c r="G92" i="37" s="1"/>
  <c r="F92" i="37" s="1"/>
  <c r="E92" i="37" s="1"/>
  <c r="D92" i="37" s="1"/>
  <c r="C92" i="37" s="1"/>
  <c r="V32" i="37"/>
  <c r="U32" i="37" s="1"/>
  <c r="T32" i="37" s="1"/>
  <c r="S32" i="37" s="1"/>
  <c r="R32" i="37" s="1"/>
  <c r="Q32" i="37" s="1"/>
  <c r="P32" i="37" s="1"/>
  <c r="O32" i="37" s="1"/>
  <c r="N32" i="37" s="1"/>
  <c r="M32" i="37" s="1"/>
  <c r="L32" i="37" s="1"/>
  <c r="K32" i="37" s="1"/>
  <c r="J32" i="37" s="1"/>
  <c r="I32" i="37" s="1"/>
  <c r="H32" i="37" s="1"/>
  <c r="G32" i="37" s="1"/>
  <c r="F32" i="37" s="1"/>
  <c r="E32" i="37" s="1"/>
  <c r="D32" i="37" s="1"/>
  <c r="C32" i="37" s="1"/>
  <c r="Z65" i="37"/>
  <c r="AA65" i="37" s="1"/>
  <c r="AB65" i="37" s="1"/>
  <c r="AC65" i="37" s="1"/>
  <c r="AD65" i="37" s="1"/>
  <c r="Z45" i="37"/>
  <c r="AA45" i="37" s="1"/>
  <c r="AB45" i="37" s="1"/>
  <c r="AC45" i="37" s="1"/>
  <c r="AD45" i="37" s="1"/>
  <c r="V80" i="37"/>
  <c r="U80" i="37" s="1"/>
  <c r="T80" i="37" s="1"/>
  <c r="S80" i="37" s="1"/>
  <c r="R80" i="37" s="1"/>
  <c r="Q80" i="37" s="1"/>
  <c r="P80" i="37" s="1"/>
  <c r="O80" i="37" s="1"/>
  <c r="N80" i="37" s="1"/>
  <c r="M80" i="37" s="1"/>
  <c r="L80" i="37" s="1"/>
  <c r="K80" i="37" s="1"/>
  <c r="J80" i="37" s="1"/>
  <c r="I80" i="37" s="1"/>
  <c r="H80" i="37" s="1"/>
  <c r="G80" i="37" s="1"/>
  <c r="F80" i="37" s="1"/>
  <c r="E80" i="37" s="1"/>
  <c r="D80" i="37" s="1"/>
  <c r="C80" i="37" s="1"/>
  <c r="V101" i="37"/>
  <c r="U101" i="37" s="1"/>
  <c r="T101" i="37" s="1"/>
  <c r="S101" i="37" s="1"/>
  <c r="R101" i="37" s="1"/>
  <c r="Q101" i="37" s="1"/>
  <c r="P101" i="37" s="1"/>
  <c r="O101" i="37" s="1"/>
  <c r="N101" i="37" s="1"/>
  <c r="M101" i="37" s="1"/>
  <c r="L101" i="37" s="1"/>
  <c r="K101" i="37" s="1"/>
  <c r="J101" i="37" s="1"/>
  <c r="I101" i="37" s="1"/>
  <c r="H101" i="37" s="1"/>
  <c r="G101" i="37" s="1"/>
  <c r="F101" i="37" s="1"/>
  <c r="E101" i="37" s="1"/>
  <c r="D101" i="37" s="1"/>
  <c r="C101" i="37" s="1"/>
  <c r="V69" i="37"/>
  <c r="U69" i="37" s="1"/>
  <c r="T69" i="37" s="1"/>
  <c r="S69" i="37" s="1"/>
  <c r="R69" i="37" s="1"/>
  <c r="Q69" i="37" s="1"/>
  <c r="P69" i="37" s="1"/>
  <c r="O69" i="37" s="1"/>
  <c r="N69" i="37" s="1"/>
  <c r="M69" i="37" s="1"/>
  <c r="L69" i="37" s="1"/>
  <c r="K69" i="37" s="1"/>
  <c r="J69" i="37" s="1"/>
  <c r="I69" i="37" s="1"/>
  <c r="H69" i="37" s="1"/>
  <c r="G69" i="37" s="1"/>
  <c r="F69" i="37" s="1"/>
  <c r="E69" i="37" s="1"/>
  <c r="D69" i="37" s="1"/>
  <c r="C69" i="37" s="1"/>
  <c r="V37" i="37"/>
  <c r="U37" i="37" s="1"/>
  <c r="T37" i="37" s="1"/>
  <c r="S37" i="37" s="1"/>
  <c r="R37" i="37" s="1"/>
  <c r="Q37" i="37" s="1"/>
  <c r="P37" i="37" s="1"/>
  <c r="O37" i="37" s="1"/>
  <c r="N37" i="37" s="1"/>
  <c r="M37" i="37" s="1"/>
  <c r="L37" i="37" s="1"/>
  <c r="K37" i="37" s="1"/>
  <c r="J37" i="37" s="1"/>
  <c r="I37" i="37" s="1"/>
  <c r="H37" i="37" s="1"/>
  <c r="G37" i="37" s="1"/>
  <c r="F37" i="37" s="1"/>
  <c r="E37" i="37" s="1"/>
  <c r="D37" i="37" s="1"/>
  <c r="C37" i="37" s="1"/>
  <c r="V5" i="37"/>
  <c r="U5" i="37" s="1"/>
  <c r="T5" i="37" s="1"/>
  <c r="S5" i="37" s="1"/>
  <c r="R5" i="37" s="1"/>
  <c r="Q5" i="37" s="1"/>
  <c r="P5" i="37" s="1"/>
  <c r="O5" i="37" s="1"/>
  <c r="N5" i="37" s="1"/>
  <c r="M5" i="37" s="1"/>
  <c r="L5" i="37" s="1"/>
  <c r="K5" i="37" s="1"/>
  <c r="J5" i="37" s="1"/>
  <c r="I5" i="37" s="1"/>
  <c r="H5" i="37" s="1"/>
  <c r="G5" i="37" s="1"/>
  <c r="F5" i="37" s="1"/>
  <c r="E5" i="37" s="1"/>
  <c r="D5" i="37" s="1"/>
  <c r="C5" i="37" s="1"/>
  <c r="V39" i="37"/>
  <c r="U39" i="37" s="1"/>
  <c r="T39" i="37" s="1"/>
  <c r="S39" i="37" s="1"/>
  <c r="R39" i="37" s="1"/>
  <c r="Q39" i="37" s="1"/>
  <c r="P39" i="37" s="1"/>
  <c r="O39" i="37" s="1"/>
  <c r="N39" i="37" s="1"/>
  <c r="M39" i="37" s="1"/>
  <c r="L39" i="37" s="1"/>
  <c r="K39" i="37" s="1"/>
  <c r="J39" i="37" s="1"/>
  <c r="I39" i="37" s="1"/>
  <c r="H39" i="37" s="1"/>
  <c r="G39" i="37" s="1"/>
  <c r="F39" i="37" s="1"/>
  <c r="E39" i="37" s="1"/>
  <c r="D39" i="37" s="1"/>
  <c r="C39" i="37" s="1"/>
  <c r="V44" i="37"/>
  <c r="U44" i="37" s="1"/>
  <c r="T44" i="37" s="1"/>
  <c r="S44" i="37" s="1"/>
  <c r="R44" i="37" s="1"/>
  <c r="Q44" i="37" s="1"/>
  <c r="P44" i="37" s="1"/>
  <c r="O44" i="37" s="1"/>
  <c r="N44" i="37" s="1"/>
  <c r="M44" i="37" s="1"/>
  <c r="L44" i="37" s="1"/>
  <c r="K44" i="37" s="1"/>
  <c r="J44" i="37" s="1"/>
  <c r="I44" i="37" s="1"/>
  <c r="H44" i="37" s="1"/>
  <c r="G44" i="37" s="1"/>
  <c r="F44" i="37" s="1"/>
  <c r="E44" i="37" s="1"/>
  <c r="D44" i="37" s="1"/>
  <c r="C44" i="37" s="1"/>
  <c r="V12" i="37"/>
  <c r="U12" i="37" s="1"/>
  <c r="T12" i="37" s="1"/>
  <c r="S12" i="37" s="1"/>
  <c r="R12" i="37" s="1"/>
  <c r="Q12" i="37" s="1"/>
  <c r="P12" i="37" s="1"/>
  <c r="O12" i="37" s="1"/>
  <c r="N12" i="37" s="1"/>
  <c r="M12" i="37" s="1"/>
  <c r="L12" i="37" s="1"/>
  <c r="K12" i="37" s="1"/>
  <c r="J12" i="37" s="1"/>
  <c r="I12" i="37" s="1"/>
  <c r="H12" i="37" s="1"/>
  <c r="G12" i="37" s="1"/>
  <c r="F12" i="37" s="1"/>
  <c r="E12" i="37" s="1"/>
  <c r="D12" i="37" s="1"/>
  <c r="C12" i="37" s="1"/>
  <c r="V56" i="37"/>
  <c r="U56" i="37" s="1"/>
  <c r="T56" i="37" s="1"/>
  <c r="S56" i="37" s="1"/>
  <c r="R56" i="37" s="1"/>
  <c r="Q56" i="37" s="1"/>
  <c r="P56" i="37" s="1"/>
  <c r="O56" i="37" s="1"/>
  <c r="N56" i="37" s="1"/>
  <c r="M56" i="37" s="1"/>
  <c r="L56" i="37" s="1"/>
  <c r="K56" i="37" s="1"/>
  <c r="J56" i="37" s="1"/>
  <c r="I56" i="37" s="1"/>
  <c r="H56" i="37" s="1"/>
  <c r="G56" i="37" s="1"/>
  <c r="F56" i="37" s="1"/>
  <c r="E56" i="37" s="1"/>
  <c r="D56" i="37" s="1"/>
  <c r="C56" i="37" s="1"/>
  <c r="V91" i="37"/>
  <c r="U91" i="37" s="1"/>
  <c r="T91" i="37" s="1"/>
  <c r="S91" i="37" s="1"/>
  <c r="R91" i="37" s="1"/>
  <c r="Q91" i="37" s="1"/>
  <c r="P91" i="37" s="1"/>
  <c r="O91" i="37" s="1"/>
  <c r="N91" i="37" s="1"/>
  <c r="M91" i="37" s="1"/>
  <c r="L91" i="37" s="1"/>
  <c r="K91" i="37" s="1"/>
  <c r="J91" i="37" s="1"/>
  <c r="I91" i="37" s="1"/>
  <c r="H91" i="37" s="1"/>
  <c r="G91" i="37" s="1"/>
  <c r="F91" i="37" s="1"/>
  <c r="E91" i="37" s="1"/>
  <c r="D91" i="37" s="1"/>
  <c r="C91" i="37" s="1"/>
  <c r="Z98" i="37"/>
  <c r="AA98" i="37" s="1"/>
  <c r="AB98" i="37" s="1"/>
  <c r="AC98" i="37" s="1"/>
  <c r="AD98" i="37" s="1"/>
  <c r="Z66" i="37"/>
  <c r="AA66" i="37" s="1"/>
  <c r="AB66" i="37" s="1"/>
  <c r="AC66" i="37" s="1"/>
  <c r="AD66" i="37" s="1"/>
  <c r="Z48" i="37"/>
  <c r="AA48" i="37" s="1"/>
  <c r="AB48" i="37" s="1"/>
  <c r="AC48" i="37" s="1"/>
  <c r="AD48" i="37" s="1"/>
  <c r="V62" i="37"/>
  <c r="U62" i="37" s="1"/>
  <c r="T62" i="37" s="1"/>
  <c r="S62" i="37" s="1"/>
  <c r="R62" i="37" s="1"/>
  <c r="Q62" i="37" s="1"/>
  <c r="P62" i="37" s="1"/>
  <c r="O62" i="37" s="1"/>
  <c r="N62" i="37" s="1"/>
  <c r="M62" i="37" s="1"/>
  <c r="L62" i="37" s="1"/>
  <c r="K62" i="37" s="1"/>
  <c r="J62" i="37" s="1"/>
  <c r="I62" i="37" s="1"/>
  <c r="H62" i="37" s="1"/>
  <c r="G62" i="37" s="1"/>
  <c r="F62" i="37" s="1"/>
  <c r="E62" i="37" s="1"/>
  <c r="D62" i="37" s="1"/>
  <c r="C62" i="37" s="1"/>
  <c r="V87" i="37"/>
  <c r="U87" i="37" s="1"/>
  <c r="T87" i="37" s="1"/>
  <c r="S87" i="37" s="1"/>
  <c r="R87" i="37" s="1"/>
  <c r="Q87" i="37" s="1"/>
  <c r="P87" i="37" s="1"/>
  <c r="O87" i="37" s="1"/>
  <c r="N87" i="37" s="1"/>
  <c r="M87" i="37" s="1"/>
  <c r="L87" i="37" s="1"/>
  <c r="K87" i="37" s="1"/>
  <c r="J87" i="37" s="1"/>
  <c r="I87" i="37" s="1"/>
  <c r="H87" i="37" s="1"/>
  <c r="G87" i="37" s="1"/>
  <c r="F87" i="37" s="1"/>
  <c r="E87" i="37" s="1"/>
  <c r="D87" i="37" s="1"/>
  <c r="C87" i="37" s="1"/>
  <c r="V46" i="37"/>
  <c r="U46" i="37" s="1"/>
  <c r="T46" i="37" s="1"/>
  <c r="S46" i="37" s="1"/>
  <c r="R46" i="37" s="1"/>
  <c r="Q46" i="37" s="1"/>
  <c r="P46" i="37" s="1"/>
  <c r="O46" i="37" s="1"/>
  <c r="N46" i="37" s="1"/>
  <c r="M46" i="37" s="1"/>
  <c r="L46" i="37" s="1"/>
  <c r="K46" i="37" s="1"/>
  <c r="J46" i="37" s="1"/>
  <c r="I46" i="37" s="1"/>
  <c r="H46" i="37" s="1"/>
  <c r="G46" i="37" s="1"/>
  <c r="F46" i="37" s="1"/>
  <c r="E46" i="37" s="1"/>
  <c r="D46" i="37" s="1"/>
  <c r="C46" i="37" s="1"/>
  <c r="V7" i="37"/>
  <c r="U7" i="37" s="1"/>
  <c r="T7" i="37" s="1"/>
  <c r="S7" i="37" s="1"/>
  <c r="R7" i="37" s="1"/>
  <c r="Q7" i="37" s="1"/>
  <c r="P7" i="37" s="1"/>
  <c r="O7" i="37" s="1"/>
  <c r="N7" i="37" s="1"/>
  <c r="M7" i="37" s="1"/>
  <c r="L7" i="37" s="1"/>
  <c r="K7" i="37" s="1"/>
  <c r="J7" i="37" s="1"/>
  <c r="I7" i="37" s="1"/>
  <c r="H7" i="37" s="1"/>
  <c r="G7" i="37" s="1"/>
  <c r="F7" i="37" s="1"/>
  <c r="E7" i="37" s="1"/>
  <c r="D7" i="37" s="1"/>
  <c r="C7" i="37" s="1"/>
  <c r="V6" i="37"/>
  <c r="U6" i="37" s="1"/>
  <c r="T6" i="37" s="1"/>
  <c r="S6" i="37" s="1"/>
  <c r="R6" i="37" s="1"/>
  <c r="Q6" i="37" s="1"/>
  <c r="P6" i="37" s="1"/>
  <c r="O6" i="37" s="1"/>
  <c r="N6" i="37" s="1"/>
  <c r="M6" i="37" s="1"/>
  <c r="L6" i="37" s="1"/>
  <c r="K6" i="37" s="1"/>
  <c r="J6" i="37" s="1"/>
  <c r="I6" i="37" s="1"/>
  <c r="H6" i="37" s="1"/>
  <c r="G6" i="37" s="1"/>
  <c r="F6" i="37" s="1"/>
  <c r="E6" i="37" s="1"/>
  <c r="D6" i="37" s="1"/>
  <c r="C6" i="37" s="1"/>
  <c r="Z28" i="37"/>
  <c r="AA28" i="37" s="1"/>
  <c r="AB28" i="37" s="1"/>
  <c r="AC28" i="37" s="1"/>
  <c r="AD28" i="37" s="1"/>
  <c r="Z57" i="37"/>
  <c r="Z80" i="37"/>
  <c r="AA80" i="37" s="1"/>
  <c r="AB80" i="37" s="1"/>
  <c r="AC80" i="37" s="1"/>
  <c r="AD80" i="37" s="1"/>
  <c r="V48" i="37"/>
  <c r="U48" i="37" s="1"/>
  <c r="T48" i="37" s="1"/>
  <c r="S48" i="37" s="1"/>
  <c r="R48" i="37" s="1"/>
  <c r="Q48" i="37" s="1"/>
  <c r="P48" i="37" s="1"/>
  <c r="O48" i="37" s="1"/>
  <c r="N48" i="37" s="1"/>
  <c r="M48" i="37" s="1"/>
  <c r="L48" i="37" s="1"/>
  <c r="K48" i="37" s="1"/>
  <c r="J48" i="37" s="1"/>
  <c r="I48" i="37" s="1"/>
  <c r="H48" i="37" s="1"/>
  <c r="G48" i="37" s="1"/>
  <c r="F48" i="37" s="1"/>
  <c r="E48" i="37" s="1"/>
  <c r="D48" i="37" s="1"/>
  <c r="C48" i="37" s="1"/>
  <c r="V40" i="37"/>
  <c r="U40" i="37" s="1"/>
  <c r="T40" i="37" s="1"/>
  <c r="S40" i="37" s="1"/>
  <c r="R40" i="37" s="1"/>
  <c r="Q40" i="37" s="1"/>
  <c r="P40" i="37" s="1"/>
  <c r="O40" i="37" s="1"/>
  <c r="N40" i="37" s="1"/>
  <c r="M40" i="37" s="1"/>
  <c r="L40" i="37" s="1"/>
  <c r="K40" i="37" s="1"/>
  <c r="J40" i="37" s="1"/>
  <c r="I40" i="37" s="1"/>
  <c r="H40" i="37" s="1"/>
  <c r="G40" i="37" s="1"/>
  <c r="F40" i="37" s="1"/>
  <c r="E40" i="37" s="1"/>
  <c r="D40" i="37" s="1"/>
  <c r="C40" i="37" s="1"/>
  <c r="Z85" i="37"/>
  <c r="AA85" i="37" s="1"/>
  <c r="AB85" i="37" s="1"/>
  <c r="AC85" i="37" s="1"/>
  <c r="AD85" i="37" s="1"/>
  <c r="Z21" i="37"/>
  <c r="AA21" i="37" s="1"/>
  <c r="AB21" i="37" s="1"/>
  <c r="AC21" i="37" s="1"/>
  <c r="AD21" i="37" s="1"/>
  <c r="V88" i="37"/>
  <c r="U88" i="37" s="1"/>
  <c r="T88" i="37" s="1"/>
  <c r="S88" i="37" s="1"/>
  <c r="R88" i="37" s="1"/>
  <c r="Q88" i="37" s="1"/>
  <c r="P88" i="37" s="1"/>
  <c r="O88" i="37" s="1"/>
  <c r="N88" i="37" s="1"/>
  <c r="M88" i="37" s="1"/>
  <c r="L88" i="37" s="1"/>
  <c r="K88" i="37" s="1"/>
  <c r="J88" i="37" s="1"/>
  <c r="I88" i="37" s="1"/>
  <c r="H88" i="37" s="1"/>
  <c r="G88" i="37" s="1"/>
  <c r="F88" i="37" s="1"/>
  <c r="E88" i="37" s="1"/>
  <c r="D88" i="37" s="1"/>
  <c r="C88" i="37" s="1"/>
  <c r="Z93" i="32"/>
  <c r="AA93" i="32" s="1"/>
  <c r="AB93" i="32" s="1"/>
  <c r="AC93" i="32" s="1"/>
  <c r="AD93" i="32" s="1"/>
  <c r="AE93" i="32" s="1"/>
  <c r="AF93" i="32" s="1"/>
  <c r="Z54" i="32"/>
  <c r="AA54" i="32" s="1"/>
  <c r="AB54" i="32" s="1"/>
  <c r="AC54" i="32" s="1"/>
  <c r="AD54" i="32" s="1"/>
  <c r="AE54" i="32" s="1"/>
  <c r="AF54" i="32" s="1"/>
  <c r="Z36" i="32"/>
  <c r="AA36" i="32" s="1"/>
  <c r="AB36" i="32" s="1"/>
  <c r="AC36" i="32" s="1"/>
  <c r="AD36" i="32" s="1"/>
  <c r="AE36" i="32" s="1"/>
  <c r="AF36" i="32" s="1"/>
  <c r="Z22" i="32"/>
  <c r="AA22" i="32" s="1"/>
  <c r="AB22" i="32" s="1"/>
  <c r="AC22" i="32" s="1"/>
  <c r="AD22" i="32" s="1"/>
  <c r="AE22" i="32" s="1"/>
  <c r="AF22" i="32" s="1"/>
  <c r="Z4" i="32"/>
  <c r="AA4" i="32" s="1"/>
  <c r="AB4" i="32" s="1"/>
  <c r="AC4" i="32" s="1"/>
  <c r="AD4" i="32" s="1"/>
  <c r="AE4" i="32" s="1"/>
  <c r="AF4" i="32" s="1"/>
  <c r="Z39" i="32"/>
  <c r="AA39" i="32" s="1"/>
  <c r="AB39" i="32" s="1"/>
  <c r="AC39" i="32" s="1"/>
  <c r="AD39" i="32" s="1"/>
  <c r="AE39" i="32" s="1"/>
  <c r="AF39" i="32" s="1"/>
  <c r="Z23" i="32"/>
  <c r="AA23" i="32" s="1"/>
  <c r="AB23" i="32" s="1"/>
  <c r="AC23" i="32" s="1"/>
  <c r="AD23" i="32" s="1"/>
  <c r="AE23" i="32" s="1"/>
  <c r="AF23" i="32" s="1"/>
  <c r="Z94" i="32"/>
  <c r="AA94" i="32" s="1"/>
  <c r="AB94" i="32" s="1"/>
  <c r="AC94" i="32" s="1"/>
  <c r="AD94" i="32" s="1"/>
  <c r="AE94" i="32" s="1"/>
  <c r="AF94" i="32" s="1"/>
  <c r="Z6" i="32"/>
  <c r="AA6" i="32" s="1"/>
  <c r="AB6" i="32" s="1"/>
  <c r="AC6" i="32" s="1"/>
  <c r="AD6" i="32" s="1"/>
  <c r="AE6" i="32" s="1"/>
  <c r="AF6" i="32" s="1"/>
  <c r="Z10" i="32"/>
  <c r="AA10" i="32" s="1"/>
  <c r="AB10" i="32" s="1"/>
  <c r="AC10" i="32" s="1"/>
  <c r="AD10" i="32" s="1"/>
  <c r="AE10" i="32" s="1"/>
  <c r="AF10" i="32" s="1"/>
  <c r="V50" i="32"/>
  <c r="U50" i="32" s="1"/>
  <c r="T50" i="32" s="1"/>
  <c r="S50" i="32" s="1"/>
  <c r="R50" i="32" s="1"/>
  <c r="Q50" i="32" s="1"/>
  <c r="P50" i="32" s="1"/>
  <c r="O50" i="32" s="1"/>
  <c r="N50" i="32" s="1"/>
  <c r="M50" i="32" s="1"/>
  <c r="L50" i="32" s="1"/>
  <c r="K50" i="32" s="1"/>
  <c r="J50" i="32" s="1"/>
  <c r="I50" i="32" s="1"/>
  <c r="H50" i="32" s="1"/>
  <c r="G50" i="32" s="1"/>
  <c r="F50" i="32" s="1"/>
  <c r="E50" i="32" s="1"/>
  <c r="D50" i="32" s="1"/>
  <c r="C50" i="32" s="1"/>
  <c r="V32" i="32"/>
  <c r="U32" i="32" s="1"/>
  <c r="T32" i="32" s="1"/>
  <c r="S32" i="32" s="1"/>
  <c r="R32" i="32" s="1"/>
  <c r="Q32" i="32" s="1"/>
  <c r="P32" i="32" s="1"/>
  <c r="O32" i="32" s="1"/>
  <c r="N32" i="32" s="1"/>
  <c r="M32" i="32" s="1"/>
  <c r="L32" i="32" s="1"/>
  <c r="K32" i="32" s="1"/>
  <c r="J32" i="32" s="1"/>
  <c r="I32" i="32" s="1"/>
  <c r="H32" i="32" s="1"/>
  <c r="G32" i="32" s="1"/>
  <c r="F32" i="32" s="1"/>
  <c r="E32" i="32" s="1"/>
  <c r="D32" i="32" s="1"/>
  <c r="C32" i="32" s="1"/>
  <c r="Z33" i="32"/>
  <c r="AA33" i="32" s="1"/>
  <c r="AB33" i="32" s="1"/>
  <c r="AC33" i="32" s="1"/>
  <c r="AD33" i="32" s="1"/>
  <c r="AE33" i="32" s="1"/>
  <c r="AF33" i="32" s="1"/>
  <c r="V35" i="32"/>
  <c r="U35" i="32" s="1"/>
  <c r="T35" i="32" s="1"/>
  <c r="S35" i="32" s="1"/>
  <c r="R35" i="32" s="1"/>
  <c r="Q35" i="32" s="1"/>
  <c r="P35" i="32" s="1"/>
  <c r="O35" i="32" s="1"/>
  <c r="N35" i="32" s="1"/>
  <c r="M35" i="32" s="1"/>
  <c r="L35" i="32" s="1"/>
  <c r="K35" i="32" s="1"/>
  <c r="J35" i="32" s="1"/>
  <c r="I35" i="32" s="1"/>
  <c r="H35" i="32" s="1"/>
  <c r="G35" i="32" s="1"/>
  <c r="F35" i="32" s="1"/>
  <c r="E35" i="32" s="1"/>
  <c r="D35" i="32" s="1"/>
  <c r="C35" i="32" s="1"/>
  <c r="V26" i="32"/>
  <c r="U26" i="32" s="1"/>
  <c r="T26" i="32" s="1"/>
  <c r="S26" i="32" s="1"/>
  <c r="R26" i="32" s="1"/>
  <c r="Q26" i="32" s="1"/>
  <c r="P26" i="32" s="1"/>
  <c r="O26" i="32" s="1"/>
  <c r="N26" i="32" s="1"/>
  <c r="M26" i="32" s="1"/>
  <c r="L26" i="32" s="1"/>
  <c r="K26" i="32" s="1"/>
  <c r="J26" i="32" s="1"/>
  <c r="I26" i="32" s="1"/>
  <c r="H26" i="32" s="1"/>
  <c r="G26" i="32" s="1"/>
  <c r="F26" i="32" s="1"/>
  <c r="E26" i="32" s="1"/>
  <c r="D26" i="32" s="1"/>
  <c r="C26" i="32" s="1"/>
  <c r="Z71" i="32"/>
  <c r="AA71" i="32" s="1"/>
  <c r="AB71" i="32" s="1"/>
  <c r="AC71" i="32" s="1"/>
  <c r="AD71" i="32" s="1"/>
  <c r="AE71" i="32" s="1"/>
  <c r="AF71" i="32" s="1"/>
  <c r="V20" i="32"/>
  <c r="U20" i="32" s="1"/>
  <c r="T20" i="32" s="1"/>
  <c r="S20" i="32" s="1"/>
  <c r="R20" i="32" s="1"/>
  <c r="Q20" i="32" s="1"/>
  <c r="P20" i="32" s="1"/>
  <c r="O20" i="32" s="1"/>
  <c r="N20" i="32" s="1"/>
  <c r="M20" i="32" s="1"/>
  <c r="L20" i="32" s="1"/>
  <c r="K20" i="32" s="1"/>
  <c r="J20" i="32" s="1"/>
  <c r="I20" i="32" s="1"/>
  <c r="H20" i="32" s="1"/>
  <c r="G20" i="32" s="1"/>
  <c r="F20" i="32" s="1"/>
  <c r="E20" i="32" s="1"/>
  <c r="D20" i="32" s="1"/>
  <c r="C20" i="32" s="1"/>
  <c r="V60" i="32"/>
  <c r="U60" i="32" s="1"/>
  <c r="T60" i="32" s="1"/>
  <c r="S60" i="32" s="1"/>
  <c r="R60" i="32" s="1"/>
  <c r="Q60" i="32" s="1"/>
  <c r="P60" i="32" s="1"/>
  <c r="O60" i="32" s="1"/>
  <c r="N60" i="32" s="1"/>
  <c r="M60" i="32" s="1"/>
  <c r="L60" i="32" s="1"/>
  <c r="K60" i="32" s="1"/>
  <c r="J60" i="32" s="1"/>
  <c r="I60" i="32" s="1"/>
  <c r="H60" i="32" s="1"/>
  <c r="G60" i="32" s="1"/>
  <c r="F60" i="32" s="1"/>
  <c r="E60" i="32" s="1"/>
  <c r="D60" i="32" s="1"/>
  <c r="C60" i="32" s="1"/>
  <c r="Z27" i="32"/>
  <c r="AA27" i="32" s="1"/>
  <c r="AB27" i="32" s="1"/>
  <c r="AC27" i="32" s="1"/>
  <c r="AD27" i="32" s="1"/>
  <c r="AE27" i="32" s="1"/>
  <c r="AF27" i="32" s="1"/>
  <c r="V31" i="32"/>
  <c r="U31" i="32" s="1"/>
  <c r="T31" i="32" s="1"/>
  <c r="S31" i="32" s="1"/>
  <c r="R31" i="32" s="1"/>
  <c r="Q31" i="32" s="1"/>
  <c r="P31" i="32" s="1"/>
  <c r="O31" i="32" s="1"/>
  <c r="N31" i="32" s="1"/>
  <c r="M31" i="32" s="1"/>
  <c r="L31" i="32" s="1"/>
  <c r="K31" i="32" s="1"/>
  <c r="J31" i="32" s="1"/>
  <c r="I31" i="32" s="1"/>
  <c r="H31" i="32" s="1"/>
  <c r="G31" i="32" s="1"/>
  <c r="F31" i="32" s="1"/>
  <c r="E31" i="32" s="1"/>
  <c r="D31" i="32" s="1"/>
  <c r="C31" i="32" s="1"/>
  <c r="V10" i="32"/>
  <c r="U10" i="32" s="1"/>
  <c r="T10" i="32" s="1"/>
  <c r="S10" i="32" s="1"/>
  <c r="R10" i="32" s="1"/>
  <c r="Q10" i="32" s="1"/>
  <c r="P10" i="32" s="1"/>
  <c r="O10" i="32" s="1"/>
  <c r="N10" i="32" s="1"/>
  <c r="M10" i="32" s="1"/>
  <c r="L10" i="32" s="1"/>
  <c r="K10" i="32" s="1"/>
  <c r="J10" i="32" s="1"/>
  <c r="I10" i="32" s="1"/>
  <c r="H10" i="32" s="1"/>
  <c r="G10" i="32" s="1"/>
  <c r="F10" i="32" s="1"/>
  <c r="E10" i="32" s="1"/>
  <c r="D10" i="32" s="1"/>
  <c r="C10" i="32" s="1"/>
  <c r="V88" i="32"/>
  <c r="U88" i="32" s="1"/>
  <c r="T88" i="32" s="1"/>
  <c r="S88" i="32" s="1"/>
  <c r="R88" i="32" s="1"/>
  <c r="Q88" i="32" s="1"/>
  <c r="P88" i="32" s="1"/>
  <c r="O88" i="32" s="1"/>
  <c r="N88" i="32" s="1"/>
  <c r="M88" i="32" s="1"/>
  <c r="L88" i="32" s="1"/>
  <c r="K88" i="32" s="1"/>
  <c r="J88" i="32" s="1"/>
  <c r="I88" i="32" s="1"/>
  <c r="H88" i="32" s="1"/>
  <c r="G88" i="32" s="1"/>
  <c r="F88" i="32" s="1"/>
  <c r="E88" i="32" s="1"/>
  <c r="D88" i="32" s="1"/>
  <c r="C88" i="32" s="1"/>
  <c r="V71" i="32"/>
  <c r="U71" i="32" s="1"/>
  <c r="T71" i="32" s="1"/>
  <c r="S71" i="32" s="1"/>
  <c r="R71" i="32" s="1"/>
  <c r="Q71" i="32" s="1"/>
  <c r="P71" i="32" s="1"/>
  <c r="O71" i="32" s="1"/>
  <c r="N71" i="32" s="1"/>
  <c r="M71" i="32" s="1"/>
  <c r="L71" i="32" s="1"/>
  <c r="K71" i="32" s="1"/>
  <c r="J71" i="32" s="1"/>
  <c r="I71" i="32" s="1"/>
  <c r="H71" i="32" s="1"/>
  <c r="G71" i="32" s="1"/>
  <c r="F71" i="32" s="1"/>
  <c r="E71" i="32" s="1"/>
  <c r="D71" i="32" s="1"/>
  <c r="C71" i="32" s="1"/>
  <c r="V101" i="32"/>
  <c r="U101" i="32" s="1"/>
  <c r="T101" i="32" s="1"/>
  <c r="S101" i="32" s="1"/>
  <c r="R101" i="32" s="1"/>
  <c r="Q101" i="32" s="1"/>
  <c r="P101" i="32" s="1"/>
  <c r="O101" i="32" s="1"/>
  <c r="N101" i="32" s="1"/>
  <c r="M101" i="32" s="1"/>
  <c r="L101" i="32" s="1"/>
  <c r="K101" i="32" s="1"/>
  <c r="J101" i="32" s="1"/>
  <c r="I101" i="32" s="1"/>
  <c r="H101" i="32" s="1"/>
  <c r="G101" i="32" s="1"/>
  <c r="F101" i="32" s="1"/>
  <c r="E101" i="32" s="1"/>
  <c r="D101" i="32" s="1"/>
  <c r="C101" i="32" s="1"/>
  <c r="V93" i="32"/>
  <c r="U93" i="32" s="1"/>
  <c r="T93" i="32" s="1"/>
  <c r="S93" i="32" s="1"/>
  <c r="R93" i="32" s="1"/>
  <c r="Q93" i="32" s="1"/>
  <c r="P93" i="32" s="1"/>
  <c r="O93" i="32" s="1"/>
  <c r="N93" i="32" s="1"/>
  <c r="M93" i="32" s="1"/>
  <c r="L93" i="32" s="1"/>
  <c r="K93" i="32" s="1"/>
  <c r="J93" i="32" s="1"/>
  <c r="I93" i="32" s="1"/>
  <c r="H93" i="32" s="1"/>
  <c r="G93" i="32" s="1"/>
  <c r="F93" i="32" s="1"/>
  <c r="E93" i="32" s="1"/>
  <c r="D93" i="32" s="1"/>
  <c r="C93" i="32" s="1"/>
  <c r="V84" i="32"/>
  <c r="U84" i="32" s="1"/>
  <c r="T84" i="32" s="1"/>
  <c r="S84" i="32" s="1"/>
  <c r="R84" i="32" s="1"/>
  <c r="Q84" i="32" s="1"/>
  <c r="P84" i="32" s="1"/>
  <c r="O84" i="32" s="1"/>
  <c r="N84" i="32" s="1"/>
  <c r="M84" i="32" s="1"/>
  <c r="L84" i="32" s="1"/>
  <c r="K84" i="32" s="1"/>
  <c r="J84" i="32" s="1"/>
  <c r="I84" i="32" s="1"/>
  <c r="H84" i="32" s="1"/>
  <c r="G84" i="32" s="1"/>
  <c r="F84" i="32" s="1"/>
  <c r="E84" i="32" s="1"/>
  <c r="D84" i="32" s="1"/>
  <c r="C84" i="32" s="1"/>
  <c r="V56" i="32"/>
  <c r="U56" i="32" s="1"/>
  <c r="T56" i="32" s="1"/>
  <c r="S56" i="32" s="1"/>
  <c r="R56" i="32" s="1"/>
  <c r="Q56" i="32" s="1"/>
  <c r="P56" i="32" s="1"/>
  <c r="O56" i="32" s="1"/>
  <c r="N56" i="32" s="1"/>
  <c r="M56" i="32" s="1"/>
  <c r="L56" i="32" s="1"/>
  <c r="K56" i="32" s="1"/>
  <c r="J56" i="32" s="1"/>
  <c r="I56" i="32" s="1"/>
  <c r="H56" i="32" s="1"/>
  <c r="G56" i="32" s="1"/>
  <c r="F56" i="32" s="1"/>
  <c r="E56" i="32" s="1"/>
  <c r="D56" i="32" s="1"/>
  <c r="C56" i="32" s="1"/>
  <c r="V16" i="32"/>
  <c r="U16" i="32" s="1"/>
  <c r="T16" i="32" s="1"/>
  <c r="S16" i="32" s="1"/>
  <c r="R16" i="32" s="1"/>
  <c r="Q16" i="32" s="1"/>
  <c r="P16" i="32" s="1"/>
  <c r="O16" i="32" s="1"/>
  <c r="N16" i="32" s="1"/>
  <c r="M16" i="32" s="1"/>
  <c r="L16" i="32" s="1"/>
  <c r="K16" i="32" s="1"/>
  <c r="J16" i="32" s="1"/>
  <c r="I16" i="32" s="1"/>
  <c r="H16" i="32" s="1"/>
  <c r="G16" i="32" s="1"/>
  <c r="F16" i="32" s="1"/>
  <c r="E16" i="32" s="1"/>
  <c r="D16" i="32" s="1"/>
  <c r="C16" i="32" s="1"/>
  <c r="V23" i="32"/>
  <c r="U23" i="32" s="1"/>
  <c r="T23" i="32" s="1"/>
  <c r="S23" i="32" s="1"/>
  <c r="R23" i="32" s="1"/>
  <c r="Q23" i="32" s="1"/>
  <c r="P23" i="32" s="1"/>
  <c r="O23" i="32" s="1"/>
  <c r="N23" i="32" s="1"/>
  <c r="M23" i="32" s="1"/>
  <c r="L23" i="32" s="1"/>
  <c r="K23" i="32" s="1"/>
  <c r="J23" i="32" s="1"/>
  <c r="I23" i="32" s="1"/>
  <c r="H23" i="32" s="1"/>
  <c r="G23" i="32" s="1"/>
  <c r="F23" i="32" s="1"/>
  <c r="E23" i="32" s="1"/>
  <c r="D23" i="32" s="1"/>
  <c r="C23" i="32" s="1"/>
  <c r="Z5" i="32"/>
  <c r="AA5" i="32" s="1"/>
  <c r="AB5" i="32" s="1"/>
  <c r="AC5" i="32" s="1"/>
  <c r="AD5" i="32" s="1"/>
  <c r="AE5" i="32" s="1"/>
  <c r="AF5" i="32" s="1"/>
  <c r="V99" i="32"/>
  <c r="U99" i="32" s="1"/>
  <c r="T99" i="32" s="1"/>
  <c r="S99" i="32" s="1"/>
  <c r="R99" i="32" s="1"/>
  <c r="Q99" i="32" s="1"/>
  <c r="P99" i="32" s="1"/>
  <c r="O99" i="32" s="1"/>
  <c r="N99" i="32" s="1"/>
  <c r="M99" i="32" s="1"/>
  <c r="L99" i="32" s="1"/>
  <c r="K99" i="32" s="1"/>
  <c r="J99" i="32" s="1"/>
  <c r="I99" i="32" s="1"/>
  <c r="H99" i="32" s="1"/>
  <c r="G99" i="32" s="1"/>
  <c r="F99" i="32" s="1"/>
  <c r="E99" i="32" s="1"/>
  <c r="D99" i="32" s="1"/>
  <c r="C99" i="32" s="1"/>
  <c r="V91" i="32"/>
  <c r="U91" i="32" s="1"/>
  <c r="T91" i="32" s="1"/>
  <c r="S91" i="32" s="1"/>
  <c r="R91" i="32" s="1"/>
  <c r="Q91" i="32" s="1"/>
  <c r="P91" i="32" s="1"/>
  <c r="O91" i="32" s="1"/>
  <c r="N91" i="32" s="1"/>
  <c r="M91" i="32" s="1"/>
  <c r="L91" i="32" s="1"/>
  <c r="K91" i="32" s="1"/>
  <c r="J91" i="32" s="1"/>
  <c r="I91" i="32" s="1"/>
  <c r="H91" i="32" s="1"/>
  <c r="G91" i="32" s="1"/>
  <c r="F91" i="32" s="1"/>
  <c r="E91" i="32" s="1"/>
  <c r="D91" i="32" s="1"/>
  <c r="C91" i="32" s="1"/>
  <c r="V74" i="32"/>
  <c r="U74" i="32" s="1"/>
  <c r="T74" i="32" s="1"/>
  <c r="S74" i="32" s="1"/>
  <c r="R74" i="32" s="1"/>
  <c r="Q74" i="32" s="1"/>
  <c r="P74" i="32" s="1"/>
  <c r="O74" i="32" s="1"/>
  <c r="N74" i="32" s="1"/>
  <c r="M74" i="32" s="1"/>
  <c r="L74" i="32" s="1"/>
  <c r="K74" i="32" s="1"/>
  <c r="J74" i="32" s="1"/>
  <c r="I74" i="32" s="1"/>
  <c r="H74" i="32" s="1"/>
  <c r="G74" i="32" s="1"/>
  <c r="F74" i="32" s="1"/>
  <c r="E74" i="32" s="1"/>
  <c r="D74" i="32" s="1"/>
  <c r="C74" i="32" s="1"/>
  <c r="V102" i="32"/>
  <c r="U102" i="32" s="1"/>
  <c r="T102" i="32" s="1"/>
  <c r="S102" i="32" s="1"/>
  <c r="R102" i="32" s="1"/>
  <c r="Q102" i="32" s="1"/>
  <c r="P102" i="32" s="1"/>
  <c r="O102" i="32" s="1"/>
  <c r="N102" i="32" s="1"/>
  <c r="M102" i="32" s="1"/>
  <c r="L102" i="32" s="1"/>
  <c r="K102" i="32" s="1"/>
  <c r="J102" i="32" s="1"/>
  <c r="I102" i="32" s="1"/>
  <c r="H102" i="32" s="1"/>
  <c r="G102" i="32" s="1"/>
  <c r="F102" i="32" s="1"/>
  <c r="E102" i="32" s="1"/>
  <c r="D102" i="32" s="1"/>
  <c r="C102" i="32" s="1"/>
  <c r="V94" i="32"/>
  <c r="U94" i="32" s="1"/>
  <c r="T94" i="32" s="1"/>
  <c r="S94" i="32" s="1"/>
  <c r="R94" i="32" s="1"/>
  <c r="Q94" i="32" s="1"/>
  <c r="P94" i="32" s="1"/>
  <c r="O94" i="32" s="1"/>
  <c r="N94" i="32" s="1"/>
  <c r="M94" i="32" s="1"/>
  <c r="L94" i="32" s="1"/>
  <c r="K94" i="32" s="1"/>
  <c r="J94" i="32" s="1"/>
  <c r="I94" i="32" s="1"/>
  <c r="H94" i="32" s="1"/>
  <c r="G94" i="32" s="1"/>
  <c r="F94" i="32" s="1"/>
  <c r="E94" i="32" s="1"/>
  <c r="D94" i="32" s="1"/>
  <c r="C94" i="32" s="1"/>
  <c r="V85" i="32"/>
  <c r="U85" i="32" s="1"/>
  <c r="T85" i="32" s="1"/>
  <c r="S85" i="32" s="1"/>
  <c r="R85" i="32" s="1"/>
  <c r="Q85" i="32" s="1"/>
  <c r="P85" i="32" s="1"/>
  <c r="O85" i="32" s="1"/>
  <c r="N85" i="32" s="1"/>
  <c r="M85" i="32" s="1"/>
  <c r="L85" i="32" s="1"/>
  <c r="K85" i="32" s="1"/>
  <c r="J85" i="32" s="1"/>
  <c r="I85" i="32" s="1"/>
  <c r="H85" i="32" s="1"/>
  <c r="G85" i="32" s="1"/>
  <c r="F85" i="32" s="1"/>
  <c r="E85" i="32" s="1"/>
  <c r="D85" i="32" s="1"/>
  <c r="C85" i="32" s="1"/>
  <c r="V77" i="32"/>
  <c r="U77" i="32" s="1"/>
  <c r="T77" i="32" s="1"/>
  <c r="S77" i="32" s="1"/>
  <c r="R77" i="32" s="1"/>
  <c r="Q77" i="32" s="1"/>
  <c r="P77" i="32" s="1"/>
  <c r="O77" i="32" s="1"/>
  <c r="N77" i="32" s="1"/>
  <c r="M77" i="32" s="1"/>
  <c r="L77" i="32" s="1"/>
  <c r="K77" i="32" s="1"/>
  <c r="J77" i="32" s="1"/>
  <c r="I77" i="32" s="1"/>
  <c r="H77" i="32" s="1"/>
  <c r="G77" i="32" s="1"/>
  <c r="F77" i="32" s="1"/>
  <c r="E77" i="32" s="1"/>
  <c r="D77" i="32" s="1"/>
  <c r="C77" i="32" s="1"/>
  <c r="V69" i="32"/>
  <c r="U69" i="32" s="1"/>
  <c r="T69" i="32" s="1"/>
  <c r="S69" i="32" s="1"/>
  <c r="R69" i="32" s="1"/>
  <c r="Q69" i="32" s="1"/>
  <c r="P69" i="32" s="1"/>
  <c r="O69" i="32" s="1"/>
  <c r="N69" i="32" s="1"/>
  <c r="M69" i="32" s="1"/>
  <c r="L69" i="32" s="1"/>
  <c r="K69" i="32" s="1"/>
  <c r="J69" i="32" s="1"/>
  <c r="I69" i="32" s="1"/>
  <c r="H69" i="32" s="1"/>
  <c r="G69" i="32" s="1"/>
  <c r="F69" i="32" s="1"/>
  <c r="E69" i="32" s="1"/>
  <c r="D69" i="32" s="1"/>
  <c r="C69" i="32" s="1"/>
  <c r="V40" i="32"/>
  <c r="U40" i="32" s="1"/>
  <c r="T40" i="32" s="1"/>
  <c r="S40" i="32" s="1"/>
  <c r="R40" i="32" s="1"/>
  <c r="Q40" i="32" s="1"/>
  <c r="P40" i="32" s="1"/>
  <c r="O40" i="32" s="1"/>
  <c r="N40" i="32" s="1"/>
  <c r="M40" i="32" s="1"/>
  <c r="L40" i="32" s="1"/>
  <c r="K40" i="32" s="1"/>
  <c r="J40" i="32" s="1"/>
  <c r="I40" i="32" s="1"/>
  <c r="H40" i="32" s="1"/>
  <c r="G40" i="32" s="1"/>
  <c r="F40" i="32" s="1"/>
  <c r="E40" i="32" s="1"/>
  <c r="D40" i="32" s="1"/>
  <c r="C40" i="32" s="1"/>
  <c r="V96" i="32"/>
  <c r="U96" i="32" s="1"/>
  <c r="T96" i="32" s="1"/>
  <c r="S96" i="32" s="1"/>
  <c r="R96" i="32" s="1"/>
  <c r="Q96" i="32" s="1"/>
  <c r="P96" i="32" s="1"/>
  <c r="O96" i="32" s="1"/>
  <c r="N96" i="32" s="1"/>
  <c r="M96" i="32" s="1"/>
  <c r="L96" i="32" s="1"/>
  <c r="K96" i="32" s="1"/>
  <c r="J96" i="32" s="1"/>
  <c r="I96" i="32" s="1"/>
  <c r="H96" i="32" s="1"/>
  <c r="G96" i="32" s="1"/>
  <c r="F96" i="32" s="1"/>
  <c r="E96" i="32" s="1"/>
  <c r="D96" i="32" s="1"/>
  <c r="C96" i="32" s="1"/>
  <c r="V79" i="32"/>
  <c r="U79" i="32" s="1"/>
  <c r="T79" i="32" s="1"/>
  <c r="S79" i="32" s="1"/>
  <c r="R79" i="32" s="1"/>
  <c r="Q79" i="32" s="1"/>
  <c r="P79" i="32" s="1"/>
  <c r="O79" i="32" s="1"/>
  <c r="N79" i="32" s="1"/>
  <c r="M79" i="32" s="1"/>
  <c r="L79" i="32" s="1"/>
  <c r="K79" i="32" s="1"/>
  <c r="J79" i="32" s="1"/>
  <c r="I79" i="32" s="1"/>
  <c r="H79" i="32" s="1"/>
  <c r="G79" i="32" s="1"/>
  <c r="F79" i="32" s="1"/>
  <c r="E79" i="32" s="1"/>
  <c r="D79" i="32" s="1"/>
  <c r="C79" i="32" s="1"/>
  <c r="V63" i="32"/>
  <c r="U63" i="32" s="1"/>
  <c r="T63" i="32" s="1"/>
  <c r="S63" i="32" s="1"/>
  <c r="R63" i="32" s="1"/>
  <c r="Q63" i="32" s="1"/>
  <c r="P63" i="32" s="1"/>
  <c r="O63" i="32" s="1"/>
  <c r="N63" i="32" s="1"/>
  <c r="M63" i="32" s="1"/>
  <c r="L63" i="32" s="1"/>
  <c r="K63" i="32" s="1"/>
  <c r="J63" i="32" s="1"/>
  <c r="I63" i="32" s="1"/>
  <c r="H63" i="32" s="1"/>
  <c r="G63" i="32" s="1"/>
  <c r="F63" i="32" s="1"/>
  <c r="E63" i="32" s="1"/>
  <c r="D63" i="32" s="1"/>
  <c r="C63" i="32" s="1"/>
  <c r="V8" i="32"/>
  <c r="U8" i="32" s="1"/>
  <c r="T8" i="32" s="1"/>
  <c r="S8" i="32" s="1"/>
  <c r="R8" i="32" s="1"/>
  <c r="Q8" i="32" s="1"/>
  <c r="P8" i="32" s="1"/>
  <c r="O8" i="32" s="1"/>
  <c r="N8" i="32" s="1"/>
  <c r="M8" i="32" s="1"/>
  <c r="L8" i="32" s="1"/>
  <c r="K8" i="32" s="1"/>
  <c r="J8" i="32" s="1"/>
  <c r="I8" i="32" s="1"/>
  <c r="H8" i="32" s="1"/>
  <c r="G8" i="32" s="1"/>
  <c r="F8" i="32" s="1"/>
  <c r="E8" i="32" s="1"/>
  <c r="D8" i="32" s="1"/>
  <c r="C8" i="32" s="1"/>
  <c r="Z84" i="32"/>
  <c r="AA84" i="32" s="1"/>
  <c r="AB84" i="32" s="1"/>
  <c r="AC84" i="32" s="1"/>
  <c r="AD84" i="32" s="1"/>
  <c r="AE84" i="32" s="1"/>
  <c r="AF84" i="32" s="1"/>
  <c r="Z76" i="32"/>
  <c r="AA76" i="32" s="1"/>
  <c r="AB76" i="32" s="1"/>
  <c r="AC76" i="32" s="1"/>
  <c r="AD76" i="32" s="1"/>
  <c r="AE76" i="32" s="1"/>
  <c r="AF76" i="32" s="1"/>
  <c r="Z19" i="32"/>
  <c r="AA19" i="32" s="1"/>
  <c r="AB19" i="32" s="1"/>
  <c r="AC19" i="32" s="1"/>
  <c r="AD19" i="32" s="1"/>
  <c r="AE19" i="32" s="1"/>
  <c r="AF19" i="32" s="1"/>
  <c r="V19" i="32"/>
  <c r="U19" i="32" s="1"/>
  <c r="T19" i="32" s="1"/>
  <c r="S19" i="32" s="1"/>
  <c r="R19" i="32" s="1"/>
  <c r="Q19" i="32" s="1"/>
  <c r="P19" i="32" s="1"/>
  <c r="O19" i="32" s="1"/>
  <c r="N19" i="32" s="1"/>
  <c r="M19" i="32" s="1"/>
  <c r="L19" i="32" s="1"/>
  <c r="K19" i="32" s="1"/>
  <c r="J19" i="32" s="1"/>
  <c r="I19" i="32" s="1"/>
  <c r="H19" i="32" s="1"/>
  <c r="G19" i="32" s="1"/>
  <c r="F19" i="32" s="1"/>
  <c r="E19" i="32" s="1"/>
  <c r="D19" i="32" s="1"/>
  <c r="C19" i="32" s="1"/>
  <c r="Z92" i="32"/>
  <c r="AA92" i="32" s="1"/>
  <c r="AB92" i="32" s="1"/>
  <c r="AC92" i="32" s="1"/>
  <c r="AD92" i="32" s="1"/>
  <c r="AE92" i="32" s="1"/>
  <c r="AF92" i="32" s="1"/>
  <c r="Z82" i="32"/>
  <c r="AA82" i="32" s="1"/>
  <c r="AB82" i="32" s="1"/>
  <c r="AC82" i="32" s="1"/>
  <c r="AD82" i="32" s="1"/>
  <c r="AE82" i="32" s="1"/>
  <c r="AF82" i="32" s="1"/>
  <c r="Z50" i="32"/>
  <c r="AA50" i="32" s="1"/>
  <c r="AB50" i="32" s="1"/>
  <c r="AC50" i="32" s="1"/>
  <c r="AD50" i="32" s="1"/>
  <c r="AE50" i="32" s="1"/>
  <c r="AF50" i="32" s="1"/>
  <c r="Z32" i="32"/>
  <c r="AA32" i="32" s="1"/>
  <c r="AB32" i="32" s="1"/>
  <c r="AC32" i="32" s="1"/>
  <c r="AD32" i="32" s="1"/>
  <c r="AE32" i="32" s="1"/>
  <c r="AF32" i="32" s="1"/>
  <c r="Z102" i="32"/>
  <c r="AA102" i="32" s="1"/>
  <c r="AB102" i="32" s="1"/>
  <c r="AC102" i="32" s="1"/>
  <c r="AD102" i="32" s="1"/>
  <c r="AE102" i="32" s="1"/>
  <c r="AF102" i="32" s="1"/>
  <c r="Z98" i="32"/>
  <c r="AA98" i="32" s="1"/>
  <c r="AB98" i="32" s="1"/>
  <c r="AC98" i="32" s="1"/>
  <c r="AD98" i="32" s="1"/>
  <c r="AE98" i="32" s="1"/>
  <c r="AF98" i="32" s="1"/>
  <c r="V97" i="32"/>
  <c r="U97" i="32" s="1"/>
  <c r="T97" i="32" s="1"/>
  <c r="S97" i="32" s="1"/>
  <c r="R97" i="32" s="1"/>
  <c r="Q97" i="32" s="1"/>
  <c r="P97" i="32" s="1"/>
  <c r="O97" i="32" s="1"/>
  <c r="N97" i="32" s="1"/>
  <c r="M97" i="32" s="1"/>
  <c r="L97" i="32" s="1"/>
  <c r="K97" i="32" s="1"/>
  <c r="J97" i="32" s="1"/>
  <c r="I97" i="32" s="1"/>
  <c r="V89" i="32"/>
  <c r="U89" i="32" s="1"/>
  <c r="T89" i="32" s="1"/>
  <c r="S89" i="32" s="1"/>
  <c r="R89" i="32" s="1"/>
  <c r="Q89" i="32" s="1"/>
  <c r="P89" i="32" s="1"/>
  <c r="O89" i="32" s="1"/>
  <c r="N89" i="32" s="1"/>
  <c r="M89" i="32" s="1"/>
  <c r="L89" i="32" s="1"/>
  <c r="K89" i="32" s="1"/>
  <c r="J89" i="32" s="1"/>
  <c r="I89" i="32" s="1"/>
  <c r="H89" i="32" s="1"/>
  <c r="G89" i="32" s="1"/>
  <c r="F89" i="32" s="1"/>
  <c r="E89" i="32" s="1"/>
  <c r="D89" i="32" s="1"/>
  <c r="C89" i="32" s="1"/>
  <c r="V80" i="32"/>
  <c r="U80" i="32" s="1"/>
  <c r="T80" i="32" s="1"/>
  <c r="S80" i="32" s="1"/>
  <c r="R80" i="32" s="1"/>
  <c r="Q80" i="32" s="1"/>
  <c r="P80" i="32" s="1"/>
  <c r="O80" i="32" s="1"/>
  <c r="N80" i="32" s="1"/>
  <c r="M80" i="32" s="1"/>
  <c r="L80" i="32" s="1"/>
  <c r="K80" i="32" s="1"/>
  <c r="J80" i="32" s="1"/>
  <c r="I80" i="32" s="1"/>
  <c r="H80" i="32" s="1"/>
  <c r="G80" i="32" s="1"/>
  <c r="F80" i="32" s="1"/>
  <c r="E80" i="32" s="1"/>
  <c r="D80" i="32" s="1"/>
  <c r="C80" i="32" s="1"/>
  <c r="V72" i="32"/>
  <c r="U72" i="32" s="1"/>
  <c r="T72" i="32" s="1"/>
  <c r="S72" i="32" s="1"/>
  <c r="R72" i="32" s="1"/>
  <c r="Q72" i="32" s="1"/>
  <c r="P72" i="32" s="1"/>
  <c r="O72" i="32" s="1"/>
  <c r="N72" i="32" s="1"/>
  <c r="M72" i="32" s="1"/>
  <c r="L72" i="32" s="1"/>
  <c r="K72" i="32" s="1"/>
  <c r="J72" i="32" s="1"/>
  <c r="I72" i="32" s="1"/>
  <c r="H72" i="32" s="1"/>
  <c r="G72" i="32" s="1"/>
  <c r="F72" i="32" s="1"/>
  <c r="E72" i="32" s="1"/>
  <c r="D72" i="32" s="1"/>
  <c r="C72" i="32" s="1"/>
  <c r="V64" i="32"/>
  <c r="U64" i="32" s="1"/>
  <c r="T64" i="32" s="1"/>
  <c r="S64" i="32" s="1"/>
  <c r="R64" i="32" s="1"/>
  <c r="Q64" i="32" s="1"/>
  <c r="P64" i="32" s="1"/>
  <c r="O64" i="32" s="1"/>
  <c r="N64" i="32" s="1"/>
  <c r="M64" i="32" s="1"/>
  <c r="L64" i="32" s="1"/>
  <c r="K64" i="32" s="1"/>
  <c r="J64" i="32" s="1"/>
  <c r="I64" i="32" s="1"/>
  <c r="H64" i="32" s="1"/>
  <c r="G64" i="32" s="1"/>
  <c r="F64" i="32" s="1"/>
  <c r="E64" i="32" s="1"/>
  <c r="D64" i="32" s="1"/>
  <c r="C64" i="32" s="1"/>
  <c r="Z101" i="32"/>
  <c r="AA101" i="32" s="1"/>
  <c r="AB101" i="32" s="1"/>
  <c r="AC101" i="32" s="1"/>
  <c r="AD101" i="32" s="1"/>
  <c r="AE101" i="32" s="1"/>
  <c r="AF101" i="32" s="1"/>
  <c r="Z78" i="32"/>
  <c r="AA78" i="32" s="1"/>
  <c r="AB78" i="32" s="1"/>
  <c r="AC78" i="32" s="1"/>
  <c r="AD78" i="32" s="1"/>
  <c r="AE78" i="32" s="1"/>
  <c r="AF78" i="32" s="1"/>
  <c r="Z60" i="32"/>
  <c r="AA60" i="32" s="1"/>
  <c r="AB60" i="32" s="1"/>
  <c r="AC60" i="32" s="1"/>
  <c r="AD60" i="32" s="1"/>
  <c r="AE60" i="32" s="1"/>
  <c r="AF60" i="32" s="1"/>
  <c r="Z46" i="32"/>
  <c r="AA46" i="32" s="1"/>
  <c r="AB46" i="32" s="1"/>
  <c r="AC46" i="32" s="1"/>
  <c r="AD46" i="32" s="1"/>
  <c r="AE46" i="32" s="1"/>
  <c r="AF46" i="32" s="1"/>
  <c r="Z28" i="32"/>
  <c r="AA28" i="32" s="1"/>
  <c r="AB28" i="32" s="1"/>
  <c r="AC28" i="32" s="1"/>
  <c r="AD28" i="32" s="1"/>
  <c r="AE28" i="32" s="1"/>
  <c r="AF28" i="32" s="1"/>
  <c r="Z14" i="32"/>
  <c r="AA14" i="32" s="1"/>
  <c r="AB14" i="32" s="1"/>
  <c r="AC14" i="32" s="1"/>
  <c r="AD14" i="32" s="1"/>
  <c r="AE14" i="32" s="1"/>
  <c r="AF14" i="32" s="1"/>
  <c r="Z9" i="32"/>
  <c r="AA9" i="32" s="1"/>
  <c r="AB9" i="32" s="1"/>
  <c r="AC9" i="32" s="1"/>
  <c r="AD9" i="32" s="1"/>
  <c r="AE9" i="32" s="1"/>
  <c r="AF9" i="32" s="1"/>
  <c r="V59" i="32"/>
  <c r="U59" i="32" s="1"/>
  <c r="T59" i="32" s="1"/>
  <c r="S59" i="32" s="1"/>
  <c r="R59" i="32" s="1"/>
  <c r="Q59" i="32" s="1"/>
  <c r="P59" i="32" s="1"/>
  <c r="O59" i="32" s="1"/>
  <c r="N59" i="32" s="1"/>
  <c r="M59" i="32" s="1"/>
  <c r="L59" i="32" s="1"/>
  <c r="K59" i="32" s="1"/>
  <c r="J59" i="32" s="1"/>
  <c r="I59" i="32" s="1"/>
  <c r="H59" i="32" s="1"/>
  <c r="G59" i="32" s="1"/>
  <c r="F59" i="32" s="1"/>
  <c r="E59" i="32" s="1"/>
  <c r="D59" i="32" s="1"/>
  <c r="C59" i="32" s="1"/>
  <c r="V43" i="32"/>
  <c r="U43" i="32" s="1"/>
  <c r="T43" i="32" s="1"/>
  <c r="S43" i="32" s="1"/>
  <c r="R43" i="32" s="1"/>
  <c r="Q43" i="32" s="1"/>
  <c r="P43" i="32" s="1"/>
  <c r="O43" i="32" s="1"/>
  <c r="N43" i="32" s="1"/>
  <c r="M43" i="32" s="1"/>
  <c r="L43" i="32" s="1"/>
  <c r="K43" i="32" s="1"/>
  <c r="J43" i="32" s="1"/>
  <c r="I43" i="32" s="1"/>
  <c r="H43" i="32" s="1"/>
  <c r="G43" i="32" s="1"/>
  <c r="F43" i="32" s="1"/>
  <c r="E43" i="32" s="1"/>
  <c r="D43" i="32" s="1"/>
  <c r="C43" i="32" s="1"/>
  <c r="V27" i="32"/>
  <c r="U27" i="32" s="1"/>
  <c r="T27" i="32" s="1"/>
  <c r="S27" i="32" s="1"/>
  <c r="R27" i="32" s="1"/>
  <c r="Q27" i="32" s="1"/>
  <c r="P27" i="32" s="1"/>
  <c r="O27" i="32" s="1"/>
  <c r="N27" i="32" s="1"/>
  <c r="M27" i="32" s="1"/>
  <c r="L27" i="32" s="1"/>
  <c r="K27" i="32" s="1"/>
  <c r="J27" i="32" s="1"/>
  <c r="I27" i="32" s="1"/>
  <c r="H27" i="32" s="1"/>
  <c r="G27" i="32" s="1"/>
  <c r="F27" i="32" s="1"/>
  <c r="E27" i="32" s="1"/>
  <c r="D27" i="32" s="1"/>
  <c r="C27" i="32" s="1"/>
  <c r="V11" i="32"/>
  <c r="U11" i="32" s="1"/>
  <c r="T11" i="32" s="1"/>
  <c r="S11" i="32" s="1"/>
  <c r="R11" i="32" s="1"/>
  <c r="Q11" i="32" s="1"/>
  <c r="P11" i="32" s="1"/>
  <c r="O11" i="32" s="1"/>
  <c r="N11" i="32" s="1"/>
  <c r="M11" i="32" s="1"/>
  <c r="L11" i="32" s="1"/>
  <c r="K11" i="32" s="1"/>
  <c r="J11" i="32" s="1"/>
  <c r="I11" i="32" s="1"/>
  <c r="H11" i="32" s="1"/>
  <c r="G11" i="32" s="1"/>
  <c r="F11" i="32" s="1"/>
  <c r="E11" i="32" s="1"/>
  <c r="D11" i="32" s="1"/>
  <c r="C11" i="32" s="1"/>
  <c r="Z95" i="32"/>
  <c r="AA95" i="32" s="1"/>
  <c r="AB95" i="32" s="1"/>
  <c r="AC95" i="32" s="1"/>
  <c r="AD95" i="32" s="1"/>
  <c r="AE95" i="32" s="1"/>
  <c r="AF95" i="32" s="1"/>
  <c r="Z57" i="32"/>
  <c r="AA57" i="32" s="1"/>
  <c r="AB57" i="32" s="1"/>
  <c r="AC57" i="32" s="1"/>
  <c r="AD57" i="32" s="1"/>
  <c r="AE57" i="32" s="1"/>
  <c r="AF57" i="32" s="1"/>
  <c r="Z43" i="32"/>
  <c r="AA43" i="32" s="1"/>
  <c r="AB43" i="32" s="1"/>
  <c r="AC43" i="32" s="1"/>
  <c r="AD43" i="32" s="1"/>
  <c r="AE43" i="32" s="1"/>
  <c r="AF43" i="32" s="1"/>
  <c r="V34" i="32"/>
  <c r="U34" i="32" s="1"/>
  <c r="T34" i="32" s="1"/>
  <c r="S34" i="32" s="1"/>
  <c r="R34" i="32" s="1"/>
  <c r="Q34" i="32" s="1"/>
  <c r="P34" i="32" s="1"/>
  <c r="O34" i="32" s="1"/>
  <c r="N34" i="32" s="1"/>
  <c r="M34" i="32" s="1"/>
  <c r="L34" i="32" s="1"/>
  <c r="K34" i="32" s="1"/>
  <c r="J34" i="32" s="1"/>
  <c r="I34" i="32" s="1"/>
  <c r="H34" i="32" s="1"/>
  <c r="G34" i="32" s="1"/>
  <c r="F34" i="32" s="1"/>
  <c r="E34" i="32" s="1"/>
  <c r="D34" i="32" s="1"/>
  <c r="C34" i="32" s="1"/>
  <c r="V18" i="32"/>
  <c r="U18" i="32" s="1"/>
  <c r="T18" i="32" s="1"/>
  <c r="S18" i="32" s="1"/>
  <c r="R18" i="32" s="1"/>
  <c r="Q18" i="32" s="1"/>
  <c r="P18" i="32" s="1"/>
  <c r="O18" i="32" s="1"/>
  <c r="N18" i="32" s="1"/>
  <c r="M18" i="32" s="1"/>
  <c r="L18" i="32" s="1"/>
  <c r="K18" i="32" s="1"/>
  <c r="J18" i="32" s="1"/>
  <c r="I18" i="32" s="1"/>
  <c r="H18" i="32" s="1"/>
  <c r="G18" i="32" s="1"/>
  <c r="F18" i="32" s="1"/>
  <c r="E18" i="32" s="1"/>
  <c r="D18" i="32" s="1"/>
  <c r="C18" i="32" s="1"/>
  <c r="Z100" i="32"/>
  <c r="AA100" i="32" s="1"/>
  <c r="AB100" i="32" s="1"/>
  <c r="AC100" i="32" s="1"/>
  <c r="AD100" i="32" s="1"/>
  <c r="AE100" i="32" s="1"/>
  <c r="AF100" i="32" s="1"/>
  <c r="Z89" i="32"/>
  <c r="AA89" i="32" s="1"/>
  <c r="AB89" i="32" s="1"/>
  <c r="AC89" i="32" s="1"/>
  <c r="AD89" i="32" s="1"/>
  <c r="AE89" i="32" s="1"/>
  <c r="AF89" i="32" s="1"/>
  <c r="Z56" i="32"/>
  <c r="AA56" i="32" s="1"/>
  <c r="AB56" i="32" s="1"/>
  <c r="AC56" i="32" s="1"/>
  <c r="AD56" i="32" s="1"/>
  <c r="AE56" i="32" s="1"/>
  <c r="AF56" i="32" s="1"/>
  <c r="Z37" i="32"/>
  <c r="AA37" i="32" s="1"/>
  <c r="AB37" i="32" s="1"/>
  <c r="AC37" i="32" s="1"/>
  <c r="AD37" i="32" s="1"/>
  <c r="AE37" i="32" s="1"/>
  <c r="AF37" i="32" s="1"/>
  <c r="V98" i="32"/>
  <c r="U98" i="32" s="1"/>
  <c r="T98" i="32" s="1"/>
  <c r="S98" i="32" s="1"/>
  <c r="R98" i="32" s="1"/>
  <c r="Q98" i="32" s="1"/>
  <c r="P98" i="32" s="1"/>
  <c r="O98" i="32" s="1"/>
  <c r="N98" i="32" s="1"/>
  <c r="M98" i="32" s="1"/>
  <c r="L98" i="32" s="1"/>
  <c r="K98" i="32" s="1"/>
  <c r="J98" i="32" s="1"/>
  <c r="I98" i="32" s="1"/>
  <c r="H98" i="32" s="1"/>
  <c r="G98" i="32" s="1"/>
  <c r="F98" i="32" s="1"/>
  <c r="E98" i="32" s="1"/>
  <c r="D98" i="32" s="1"/>
  <c r="C98" i="32" s="1"/>
  <c r="V90" i="32"/>
  <c r="U90" i="32" s="1"/>
  <c r="T90" i="32" s="1"/>
  <c r="S90" i="32" s="1"/>
  <c r="R90" i="32" s="1"/>
  <c r="Q90" i="32" s="1"/>
  <c r="P90" i="32" s="1"/>
  <c r="O90" i="32" s="1"/>
  <c r="N90" i="32" s="1"/>
  <c r="M90" i="32" s="1"/>
  <c r="L90" i="32" s="1"/>
  <c r="K90" i="32" s="1"/>
  <c r="J90" i="32" s="1"/>
  <c r="I90" i="32" s="1"/>
  <c r="H90" i="32" s="1"/>
  <c r="G90" i="32" s="1"/>
  <c r="F90" i="32" s="1"/>
  <c r="E90" i="32" s="1"/>
  <c r="D90" i="32" s="1"/>
  <c r="C90" i="32" s="1"/>
  <c r="V81" i="32"/>
  <c r="U81" i="32" s="1"/>
  <c r="T81" i="32" s="1"/>
  <c r="S81" i="32" s="1"/>
  <c r="R81" i="32" s="1"/>
  <c r="Q81" i="32" s="1"/>
  <c r="P81" i="32" s="1"/>
  <c r="O81" i="32" s="1"/>
  <c r="N81" i="32" s="1"/>
  <c r="M81" i="32" s="1"/>
  <c r="L81" i="32" s="1"/>
  <c r="K81" i="32" s="1"/>
  <c r="J81" i="32" s="1"/>
  <c r="I81" i="32" s="1"/>
  <c r="H81" i="32" s="1"/>
  <c r="G81" i="32" s="1"/>
  <c r="F81" i="32" s="1"/>
  <c r="E81" i="32" s="1"/>
  <c r="D81" i="32" s="1"/>
  <c r="C81" i="32" s="1"/>
  <c r="V73" i="32"/>
  <c r="U73" i="32" s="1"/>
  <c r="T73" i="32" s="1"/>
  <c r="S73" i="32" s="1"/>
  <c r="R73" i="32" s="1"/>
  <c r="Q73" i="32" s="1"/>
  <c r="P73" i="32" s="1"/>
  <c r="O73" i="32" s="1"/>
  <c r="N73" i="32" s="1"/>
  <c r="M73" i="32" s="1"/>
  <c r="L73" i="32" s="1"/>
  <c r="K73" i="32" s="1"/>
  <c r="J73" i="32" s="1"/>
  <c r="I73" i="32" s="1"/>
  <c r="H73" i="32" s="1"/>
  <c r="G73" i="32" s="1"/>
  <c r="F73" i="32" s="1"/>
  <c r="E73" i="32" s="1"/>
  <c r="D73" i="32" s="1"/>
  <c r="C73" i="32" s="1"/>
  <c r="V61" i="32"/>
  <c r="U61" i="32" s="1"/>
  <c r="T61" i="32" s="1"/>
  <c r="S61" i="32" s="1"/>
  <c r="R61" i="32" s="1"/>
  <c r="Q61" i="32" s="1"/>
  <c r="P61" i="32" s="1"/>
  <c r="O61" i="32" s="1"/>
  <c r="N61" i="32" s="1"/>
  <c r="M61" i="32" s="1"/>
  <c r="L61" i="32" s="1"/>
  <c r="K61" i="32" s="1"/>
  <c r="J61" i="32" s="1"/>
  <c r="I61" i="32" s="1"/>
  <c r="H61" i="32" s="1"/>
  <c r="G61" i="32" s="1"/>
  <c r="F61" i="32" s="1"/>
  <c r="E61" i="32" s="1"/>
  <c r="D61" i="32" s="1"/>
  <c r="C61" i="32" s="1"/>
  <c r="V45" i="32"/>
  <c r="U45" i="32" s="1"/>
  <c r="T45" i="32" s="1"/>
  <c r="S45" i="32" s="1"/>
  <c r="R45" i="32" s="1"/>
  <c r="Q45" i="32" s="1"/>
  <c r="P45" i="32" s="1"/>
  <c r="O45" i="32" s="1"/>
  <c r="N45" i="32" s="1"/>
  <c r="M45" i="32" s="1"/>
  <c r="L45" i="32" s="1"/>
  <c r="K45" i="32" s="1"/>
  <c r="J45" i="32" s="1"/>
  <c r="I45" i="32" s="1"/>
  <c r="H45" i="32" s="1"/>
  <c r="G45" i="32" s="1"/>
  <c r="F45" i="32" s="1"/>
  <c r="E45" i="32" s="1"/>
  <c r="D45" i="32" s="1"/>
  <c r="C45" i="32" s="1"/>
  <c r="V29" i="32"/>
  <c r="U29" i="32" s="1"/>
  <c r="T29" i="32" s="1"/>
  <c r="S29" i="32" s="1"/>
  <c r="R29" i="32" s="1"/>
  <c r="Q29" i="32" s="1"/>
  <c r="P29" i="32" s="1"/>
  <c r="O29" i="32" s="1"/>
  <c r="N29" i="32" s="1"/>
  <c r="M29" i="32" s="1"/>
  <c r="L29" i="32" s="1"/>
  <c r="K29" i="32" s="1"/>
  <c r="J29" i="32" s="1"/>
  <c r="I29" i="32" s="1"/>
  <c r="H29" i="32" s="1"/>
  <c r="G29" i="32" s="1"/>
  <c r="F29" i="32" s="1"/>
  <c r="E29" i="32" s="1"/>
  <c r="D29" i="32" s="1"/>
  <c r="C29" i="32" s="1"/>
  <c r="V13" i="32"/>
  <c r="U13" i="32" s="1"/>
  <c r="T13" i="32" s="1"/>
  <c r="S13" i="32" s="1"/>
  <c r="R13" i="32" s="1"/>
  <c r="Q13" i="32" s="1"/>
  <c r="P13" i="32" s="1"/>
  <c r="O13" i="32" s="1"/>
  <c r="N13" i="32" s="1"/>
  <c r="M13" i="32" s="1"/>
  <c r="L13" i="32" s="1"/>
  <c r="K13" i="32" s="1"/>
  <c r="J13" i="32" s="1"/>
  <c r="I13" i="32" s="1"/>
  <c r="H13" i="32" s="1"/>
  <c r="G13" i="32" s="1"/>
  <c r="F13" i="32" s="1"/>
  <c r="E13" i="32" s="1"/>
  <c r="D13" i="32" s="1"/>
  <c r="C13" i="32" s="1"/>
  <c r="Z91" i="32"/>
  <c r="AA91" i="32" s="1"/>
  <c r="AB91" i="32" s="1"/>
  <c r="AC91" i="32" s="1"/>
  <c r="AD91" i="32" s="1"/>
  <c r="AE91" i="32" s="1"/>
  <c r="AF91" i="32" s="1"/>
  <c r="Z79" i="32"/>
  <c r="AA79" i="32" s="1"/>
  <c r="AB79" i="32" s="1"/>
  <c r="AC79" i="32" s="1"/>
  <c r="AD79" i="32" s="1"/>
  <c r="AE79" i="32" s="1"/>
  <c r="AF79" i="32" s="1"/>
  <c r="Z61" i="32"/>
  <c r="AA61" i="32" s="1"/>
  <c r="AB61" i="32" s="1"/>
  <c r="AC61" i="32" s="1"/>
  <c r="AD61" i="32" s="1"/>
  <c r="AE61" i="32" s="1"/>
  <c r="AF61" i="32" s="1"/>
  <c r="Z47" i="32"/>
  <c r="AA47" i="32" s="1"/>
  <c r="AB47" i="32" s="1"/>
  <c r="AC47" i="32" s="1"/>
  <c r="AD47" i="32" s="1"/>
  <c r="AE47" i="32" s="1"/>
  <c r="AF47" i="32" s="1"/>
  <c r="V12" i="32"/>
  <c r="U12" i="32" s="1"/>
  <c r="T12" i="32" s="1"/>
  <c r="S12" i="32" s="1"/>
  <c r="R12" i="32" s="1"/>
  <c r="Q12" i="32" s="1"/>
  <c r="P12" i="32" s="1"/>
  <c r="O12" i="32" s="1"/>
  <c r="N12" i="32" s="1"/>
  <c r="M12" i="32" s="1"/>
  <c r="L12" i="32" s="1"/>
  <c r="K12" i="32" s="1"/>
  <c r="J12" i="32" s="1"/>
  <c r="I12" i="32" s="1"/>
  <c r="H12" i="32" s="1"/>
  <c r="G12" i="32" s="1"/>
  <c r="F12" i="32" s="1"/>
  <c r="E12" i="32" s="1"/>
  <c r="D12" i="32" s="1"/>
  <c r="C12" i="32" s="1"/>
  <c r="Z70" i="32"/>
  <c r="AA70" i="32" s="1"/>
  <c r="AB70" i="32" s="1"/>
  <c r="AC70" i="32" s="1"/>
  <c r="AD70" i="32" s="1"/>
  <c r="AE70" i="32" s="1"/>
  <c r="AF70" i="32" s="1"/>
  <c r="Z52" i="32"/>
  <c r="AA52" i="32" s="1"/>
  <c r="AB52" i="32" s="1"/>
  <c r="AC52" i="32" s="1"/>
  <c r="AD52" i="32" s="1"/>
  <c r="AE52" i="32" s="1"/>
  <c r="AF52" i="32" s="1"/>
  <c r="Z38" i="32"/>
  <c r="AA38" i="32" s="1"/>
  <c r="AB38" i="32" s="1"/>
  <c r="AC38" i="32" s="1"/>
  <c r="AD38" i="32" s="1"/>
  <c r="AE38" i="32" s="1"/>
  <c r="AF38" i="32" s="1"/>
  <c r="Z20" i="32"/>
  <c r="AA20" i="32" s="1"/>
  <c r="AB20" i="32" s="1"/>
  <c r="AC20" i="32" s="1"/>
  <c r="AD20" i="32" s="1"/>
  <c r="AE20" i="32" s="1"/>
  <c r="AF20" i="32" s="1"/>
  <c r="Z35" i="32"/>
  <c r="AA35" i="32" s="1"/>
  <c r="AB35" i="32" s="1"/>
  <c r="AC35" i="32" s="1"/>
  <c r="AD35" i="32" s="1"/>
  <c r="AE35" i="32" s="1"/>
  <c r="AF35" i="32" s="1"/>
  <c r="Z17" i="32"/>
  <c r="AA17" i="32" s="1"/>
  <c r="AB17" i="32" s="1"/>
  <c r="AC17" i="32" s="1"/>
  <c r="AD17" i="32" s="1"/>
  <c r="AE17" i="32" s="1"/>
  <c r="AF17" i="32" s="1"/>
  <c r="V100" i="32"/>
  <c r="U100" i="32" s="1"/>
  <c r="T100" i="32" s="1"/>
  <c r="S100" i="32" s="1"/>
  <c r="R100" i="32" s="1"/>
  <c r="Q100" i="32" s="1"/>
  <c r="P100" i="32" s="1"/>
  <c r="O100" i="32" s="1"/>
  <c r="N100" i="32" s="1"/>
  <c r="M100" i="32" s="1"/>
  <c r="L100" i="32" s="1"/>
  <c r="K100" i="32" s="1"/>
  <c r="J100" i="32" s="1"/>
  <c r="I100" i="32" s="1"/>
  <c r="H100" i="32" s="1"/>
  <c r="G100" i="32" s="1"/>
  <c r="F100" i="32" s="1"/>
  <c r="E100" i="32" s="1"/>
  <c r="D100" i="32" s="1"/>
  <c r="C100" i="32" s="1"/>
  <c r="V92" i="32"/>
  <c r="U92" i="32" s="1"/>
  <c r="T92" i="32" s="1"/>
  <c r="S92" i="32" s="1"/>
  <c r="R92" i="32" s="1"/>
  <c r="Q92" i="32" s="1"/>
  <c r="P92" i="32" s="1"/>
  <c r="O92" i="32" s="1"/>
  <c r="N92" i="32" s="1"/>
  <c r="M92" i="32" s="1"/>
  <c r="L92" i="32" s="1"/>
  <c r="K92" i="32" s="1"/>
  <c r="J92" i="32" s="1"/>
  <c r="I92" i="32" s="1"/>
  <c r="H92" i="32" s="1"/>
  <c r="G92" i="32" s="1"/>
  <c r="F92" i="32" s="1"/>
  <c r="E92" i="32" s="1"/>
  <c r="D92" i="32" s="1"/>
  <c r="C92" i="32" s="1"/>
  <c r="V83" i="32"/>
  <c r="U83" i="32" s="1"/>
  <c r="T83" i="32" s="1"/>
  <c r="S83" i="32" s="1"/>
  <c r="R83" i="32" s="1"/>
  <c r="Q83" i="32" s="1"/>
  <c r="P83" i="32" s="1"/>
  <c r="O83" i="32" s="1"/>
  <c r="N83" i="32" s="1"/>
  <c r="M83" i="32" s="1"/>
  <c r="L83" i="32" s="1"/>
  <c r="K83" i="32" s="1"/>
  <c r="J83" i="32" s="1"/>
  <c r="I83" i="32" s="1"/>
  <c r="H83" i="32" s="1"/>
  <c r="G83" i="32" s="1"/>
  <c r="F83" i="32" s="1"/>
  <c r="E83" i="32" s="1"/>
  <c r="D83" i="32" s="1"/>
  <c r="C83" i="32" s="1"/>
  <c r="V75" i="32"/>
  <c r="U75" i="32" s="1"/>
  <c r="T75" i="32" s="1"/>
  <c r="S75" i="32" s="1"/>
  <c r="R75" i="32" s="1"/>
  <c r="Q75" i="32" s="1"/>
  <c r="P75" i="32" s="1"/>
  <c r="O75" i="32" s="1"/>
  <c r="N75" i="32" s="1"/>
  <c r="M75" i="32" s="1"/>
  <c r="L75" i="32" s="1"/>
  <c r="K75" i="32" s="1"/>
  <c r="J75" i="32" s="1"/>
  <c r="I75" i="32" s="1"/>
  <c r="H75" i="32" s="1"/>
  <c r="G75" i="32" s="1"/>
  <c r="F75" i="32" s="1"/>
  <c r="E75" i="32" s="1"/>
  <c r="D75" i="32" s="1"/>
  <c r="C75" i="32" s="1"/>
  <c r="V67" i="32"/>
  <c r="U67" i="32" s="1"/>
  <c r="T67" i="32" s="1"/>
  <c r="S67" i="32" s="1"/>
  <c r="R67" i="32" s="1"/>
  <c r="Q67" i="32" s="1"/>
  <c r="P67" i="32" s="1"/>
  <c r="O67" i="32" s="1"/>
  <c r="N67" i="32" s="1"/>
  <c r="M67" i="32" s="1"/>
  <c r="L67" i="32" s="1"/>
  <c r="K67" i="32" s="1"/>
  <c r="J67" i="32" s="1"/>
  <c r="I67" i="32" s="1"/>
  <c r="H67" i="32" s="1"/>
  <c r="G67" i="32" s="1"/>
  <c r="F67" i="32" s="1"/>
  <c r="E67" i="32" s="1"/>
  <c r="D67" i="32" s="1"/>
  <c r="C67" i="32" s="1"/>
  <c r="V55" i="32"/>
  <c r="U55" i="32" s="1"/>
  <c r="T55" i="32" s="1"/>
  <c r="S55" i="32" s="1"/>
  <c r="R55" i="32" s="1"/>
  <c r="Q55" i="32" s="1"/>
  <c r="P55" i="32" s="1"/>
  <c r="O55" i="32" s="1"/>
  <c r="N55" i="32" s="1"/>
  <c r="M55" i="32" s="1"/>
  <c r="L55" i="32" s="1"/>
  <c r="K55" i="32" s="1"/>
  <c r="J55" i="32" s="1"/>
  <c r="I55" i="32" s="1"/>
  <c r="H55" i="32" s="1"/>
  <c r="G55" i="32" s="1"/>
  <c r="F55" i="32" s="1"/>
  <c r="E55" i="32" s="1"/>
  <c r="D55" i="32" s="1"/>
  <c r="C55" i="32" s="1"/>
  <c r="Z83" i="32"/>
  <c r="AA83" i="32" s="1"/>
  <c r="AB83" i="32" s="1"/>
  <c r="AC83" i="32" s="1"/>
  <c r="AD83" i="32" s="1"/>
  <c r="AE83" i="32" s="1"/>
  <c r="AF83" i="32" s="1"/>
  <c r="Z65" i="32"/>
  <c r="AA65" i="32" s="1"/>
  <c r="AB65" i="32" s="1"/>
  <c r="AC65" i="32" s="1"/>
  <c r="AD65" i="32" s="1"/>
  <c r="AE65" i="32" s="1"/>
  <c r="AF65" i="32" s="1"/>
  <c r="V82" i="32"/>
  <c r="U82" i="32" s="1"/>
  <c r="T82" i="32" s="1"/>
  <c r="S82" i="32" s="1"/>
  <c r="R82" i="32" s="1"/>
  <c r="Q82" i="32" s="1"/>
  <c r="P82" i="32" s="1"/>
  <c r="O82" i="32" s="1"/>
  <c r="N82" i="32" s="1"/>
  <c r="M82" i="32" s="1"/>
  <c r="L82" i="32" s="1"/>
  <c r="K82" i="32" s="1"/>
  <c r="J82" i="32" s="1"/>
  <c r="I82" i="32" s="1"/>
  <c r="H82" i="32" s="1"/>
  <c r="G82" i="32" s="1"/>
  <c r="F82" i="32" s="1"/>
  <c r="E82" i="32" s="1"/>
  <c r="D82" i="32" s="1"/>
  <c r="C82" i="32" s="1"/>
  <c r="V62" i="32"/>
  <c r="U62" i="32" s="1"/>
  <c r="T62" i="32" s="1"/>
  <c r="S62" i="32" s="1"/>
  <c r="R62" i="32" s="1"/>
  <c r="Q62" i="32" s="1"/>
  <c r="P62" i="32" s="1"/>
  <c r="O62" i="32" s="1"/>
  <c r="N62" i="32" s="1"/>
  <c r="M62" i="32" s="1"/>
  <c r="L62" i="32" s="1"/>
  <c r="K62" i="32" s="1"/>
  <c r="J62" i="32" s="1"/>
  <c r="I62" i="32" s="1"/>
  <c r="H62" i="32" s="1"/>
  <c r="G62" i="32" s="1"/>
  <c r="F62" i="32" s="1"/>
  <c r="E62" i="32" s="1"/>
  <c r="D62" i="32" s="1"/>
  <c r="C62" i="32" s="1"/>
  <c r="V46" i="32"/>
  <c r="U46" i="32" s="1"/>
  <c r="T46" i="32" s="1"/>
  <c r="S46" i="32" s="1"/>
  <c r="R46" i="32" s="1"/>
  <c r="Q46" i="32" s="1"/>
  <c r="P46" i="32" s="1"/>
  <c r="O46" i="32" s="1"/>
  <c r="N46" i="32" s="1"/>
  <c r="M46" i="32" s="1"/>
  <c r="L46" i="32" s="1"/>
  <c r="K46" i="32" s="1"/>
  <c r="J46" i="32" s="1"/>
  <c r="I46" i="32" s="1"/>
  <c r="H46" i="32" s="1"/>
  <c r="G46" i="32" s="1"/>
  <c r="F46" i="32" s="1"/>
  <c r="E46" i="32" s="1"/>
  <c r="D46" i="32" s="1"/>
  <c r="C46" i="32" s="1"/>
  <c r="V30" i="32"/>
  <c r="U30" i="32" s="1"/>
  <c r="T30" i="32" s="1"/>
  <c r="S30" i="32" s="1"/>
  <c r="R30" i="32" s="1"/>
  <c r="Q30" i="32" s="1"/>
  <c r="P30" i="32" s="1"/>
  <c r="O30" i="32" s="1"/>
  <c r="N30" i="32" s="1"/>
  <c r="M30" i="32" s="1"/>
  <c r="L30" i="32" s="1"/>
  <c r="K30" i="32" s="1"/>
  <c r="J30" i="32" s="1"/>
  <c r="I30" i="32" s="1"/>
  <c r="H30" i="32" s="1"/>
  <c r="G30" i="32" s="1"/>
  <c r="F30" i="32" s="1"/>
  <c r="E30" i="32" s="1"/>
  <c r="D30" i="32" s="1"/>
  <c r="C30" i="32" s="1"/>
  <c r="V14" i="32"/>
  <c r="U14" i="32" s="1"/>
  <c r="T14" i="32" s="1"/>
  <c r="S14" i="32" s="1"/>
  <c r="R14" i="32" s="1"/>
  <c r="Q14" i="32" s="1"/>
  <c r="P14" i="32" s="1"/>
  <c r="O14" i="32" s="1"/>
  <c r="N14" i="32" s="1"/>
  <c r="M14" i="32" s="1"/>
  <c r="L14" i="32" s="1"/>
  <c r="K14" i="32" s="1"/>
  <c r="J14" i="32" s="1"/>
  <c r="I14" i="32" s="1"/>
  <c r="H14" i="32" s="1"/>
  <c r="G14" i="32" s="1"/>
  <c r="F14" i="32" s="1"/>
  <c r="E14" i="32" s="1"/>
  <c r="D14" i="32" s="1"/>
  <c r="C14" i="32" s="1"/>
  <c r="Z97" i="32"/>
  <c r="AA97" i="32" s="1"/>
  <c r="AB97" i="32" s="1"/>
  <c r="AC97" i="32" s="1"/>
  <c r="AD97" i="32" s="1"/>
  <c r="AE97" i="32" s="1"/>
  <c r="AF97" i="32" s="1"/>
  <c r="Z80" i="32"/>
  <c r="AA80" i="32" s="1"/>
  <c r="AB80" i="32" s="1"/>
  <c r="AC80" i="32" s="1"/>
  <c r="AD80" i="32" s="1"/>
  <c r="AE80" i="32" s="1"/>
  <c r="AF80" i="32" s="1"/>
  <c r="Z66" i="32"/>
  <c r="AA66" i="32" s="1"/>
  <c r="AB66" i="32" s="1"/>
  <c r="AC66" i="32" s="1"/>
  <c r="AD66" i="32" s="1"/>
  <c r="AE66" i="32" s="1"/>
  <c r="AF66" i="32" s="1"/>
  <c r="Z48" i="32"/>
  <c r="AA48" i="32" s="1"/>
  <c r="AB48" i="32" s="1"/>
  <c r="AC48" i="32" s="1"/>
  <c r="AD48" i="32" s="1"/>
  <c r="AE48" i="32" s="1"/>
  <c r="AF48" i="32" s="1"/>
  <c r="Z34" i="32"/>
  <c r="AA34" i="32" s="1"/>
  <c r="AB34" i="32" s="1"/>
  <c r="AC34" i="32" s="1"/>
  <c r="AD34" i="32" s="1"/>
  <c r="AE34" i="32" s="1"/>
  <c r="AF34" i="32" s="1"/>
  <c r="Z16" i="32"/>
  <c r="AA16" i="32" s="1"/>
  <c r="AB16" i="32" s="1"/>
  <c r="AC16" i="32" s="1"/>
  <c r="AD16" i="32" s="1"/>
  <c r="AE16" i="32" s="1"/>
  <c r="AF16" i="32" s="1"/>
  <c r="Z31" i="32"/>
  <c r="AA31" i="32" s="1"/>
  <c r="AB31" i="32" s="1"/>
  <c r="AC31" i="32" s="1"/>
  <c r="AD31" i="32" s="1"/>
  <c r="AE31" i="32" s="1"/>
  <c r="AF31" i="32" s="1"/>
  <c r="Z3" i="32"/>
  <c r="AA3" i="32" s="1"/>
  <c r="AB3" i="32" s="1"/>
  <c r="AC3" i="32" s="1"/>
  <c r="AD3" i="32" s="1"/>
  <c r="AE3" i="32" s="1"/>
  <c r="AF3" i="32" s="1"/>
  <c r="V57" i="32"/>
  <c r="U57" i="32" s="1"/>
  <c r="T57" i="32" s="1"/>
  <c r="S57" i="32" s="1"/>
  <c r="R57" i="32" s="1"/>
  <c r="Q57" i="32" s="1"/>
  <c r="P57" i="32" s="1"/>
  <c r="O57" i="32" s="1"/>
  <c r="N57" i="32" s="1"/>
  <c r="M57" i="32" s="1"/>
  <c r="L57" i="32" s="1"/>
  <c r="K57" i="32" s="1"/>
  <c r="J57" i="32" s="1"/>
  <c r="I57" i="32" s="1"/>
  <c r="H57" i="32" s="1"/>
  <c r="G57" i="32" s="1"/>
  <c r="F57" i="32" s="1"/>
  <c r="E57" i="32" s="1"/>
  <c r="D57" i="32" s="1"/>
  <c r="C57" i="32" s="1"/>
  <c r="V41" i="32"/>
  <c r="U41" i="32" s="1"/>
  <c r="T41" i="32" s="1"/>
  <c r="S41" i="32" s="1"/>
  <c r="R41" i="32" s="1"/>
  <c r="Q41" i="32" s="1"/>
  <c r="P41" i="32" s="1"/>
  <c r="O41" i="32" s="1"/>
  <c r="N41" i="32" s="1"/>
  <c r="M41" i="32" s="1"/>
  <c r="L41" i="32" s="1"/>
  <c r="K41" i="32" s="1"/>
  <c r="J41" i="32" s="1"/>
  <c r="I41" i="32" s="1"/>
  <c r="H41" i="32" s="1"/>
  <c r="G41" i="32" s="1"/>
  <c r="F41" i="32" s="1"/>
  <c r="E41" i="32" s="1"/>
  <c r="D41" i="32" s="1"/>
  <c r="C41" i="32" s="1"/>
  <c r="V25" i="32"/>
  <c r="U25" i="32" s="1"/>
  <c r="T25" i="32" s="1"/>
  <c r="S25" i="32" s="1"/>
  <c r="R25" i="32" s="1"/>
  <c r="Q25" i="32" s="1"/>
  <c r="P25" i="32" s="1"/>
  <c r="O25" i="32" s="1"/>
  <c r="N25" i="32" s="1"/>
  <c r="M25" i="32" s="1"/>
  <c r="L25" i="32" s="1"/>
  <c r="K25" i="32" s="1"/>
  <c r="J25" i="32" s="1"/>
  <c r="I25" i="32" s="1"/>
  <c r="H25" i="32" s="1"/>
  <c r="G25" i="32" s="1"/>
  <c r="F25" i="32" s="1"/>
  <c r="E25" i="32" s="1"/>
  <c r="D25" i="32" s="1"/>
  <c r="C25" i="32" s="1"/>
  <c r="V9" i="32"/>
  <c r="U9" i="32" s="1"/>
  <c r="T9" i="32" s="1"/>
  <c r="S9" i="32" s="1"/>
  <c r="R9" i="32" s="1"/>
  <c r="Q9" i="32" s="1"/>
  <c r="P9" i="32" s="1"/>
  <c r="O9" i="32" s="1"/>
  <c r="N9" i="32" s="1"/>
  <c r="M9" i="32" s="1"/>
  <c r="L9" i="32" s="1"/>
  <c r="K9" i="32" s="1"/>
  <c r="J9" i="32" s="1"/>
  <c r="I9" i="32" s="1"/>
  <c r="H9" i="32" s="1"/>
  <c r="G9" i="32" s="1"/>
  <c r="F9" i="32" s="1"/>
  <c r="E9" i="32" s="1"/>
  <c r="D9" i="32" s="1"/>
  <c r="C9" i="32" s="1"/>
  <c r="Z69" i="32"/>
  <c r="AA69" i="32" s="1"/>
  <c r="AB69" i="32" s="1"/>
  <c r="AC69" i="32" s="1"/>
  <c r="AD69" i="32" s="1"/>
  <c r="AE69" i="32" s="1"/>
  <c r="AF69" i="32" s="1"/>
  <c r="Z55" i="32"/>
  <c r="AA55" i="32" s="1"/>
  <c r="AB55" i="32" s="1"/>
  <c r="AC55" i="32" s="1"/>
  <c r="AD55" i="32" s="1"/>
  <c r="AE55" i="32" s="1"/>
  <c r="AF55" i="32" s="1"/>
  <c r="V76" i="32"/>
  <c r="U76" i="32" s="1"/>
  <c r="T76" i="32" s="1"/>
  <c r="S76" i="32" s="1"/>
  <c r="R76" i="32" s="1"/>
  <c r="Q76" i="32" s="1"/>
  <c r="P76" i="32" s="1"/>
  <c r="O76" i="32" s="1"/>
  <c r="N76" i="32" s="1"/>
  <c r="M76" i="32" s="1"/>
  <c r="L76" i="32" s="1"/>
  <c r="K76" i="32" s="1"/>
  <c r="J76" i="32" s="1"/>
  <c r="I76" i="32" s="1"/>
  <c r="H76" i="32" s="1"/>
  <c r="G76" i="32" s="1"/>
  <c r="F76" i="32" s="1"/>
  <c r="E76" i="32" s="1"/>
  <c r="D76" i="32" s="1"/>
  <c r="C76" i="32" s="1"/>
  <c r="V68" i="32"/>
  <c r="U68" i="32" s="1"/>
  <c r="T68" i="32" s="1"/>
  <c r="S68" i="32" s="1"/>
  <c r="R68" i="32" s="1"/>
  <c r="Q68" i="32" s="1"/>
  <c r="P68" i="32" s="1"/>
  <c r="O68" i="32" s="1"/>
  <c r="N68" i="32" s="1"/>
  <c r="M68" i="32" s="1"/>
  <c r="L68" i="32" s="1"/>
  <c r="K68" i="32" s="1"/>
  <c r="J68" i="32" s="1"/>
  <c r="I68" i="32" s="1"/>
  <c r="H68" i="32" s="1"/>
  <c r="G68" i="32" s="1"/>
  <c r="F68" i="32" s="1"/>
  <c r="E68" i="32" s="1"/>
  <c r="D68" i="32" s="1"/>
  <c r="C68" i="32" s="1"/>
  <c r="Z62" i="32"/>
  <c r="AA62" i="32" s="1"/>
  <c r="AB62" i="32" s="1"/>
  <c r="AC62" i="32" s="1"/>
  <c r="AD62" i="32" s="1"/>
  <c r="AE62" i="32" s="1"/>
  <c r="AF62" i="32" s="1"/>
  <c r="Z44" i="32"/>
  <c r="AA44" i="32" s="1"/>
  <c r="AB44" i="32" s="1"/>
  <c r="AC44" i="32" s="1"/>
  <c r="AD44" i="32" s="1"/>
  <c r="AE44" i="32" s="1"/>
  <c r="AF44" i="32" s="1"/>
  <c r="Z30" i="32"/>
  <c r="AA30" i="32" s="1"/>
  <c r="AB30" i="32" s="1"/>
  <c r="AC30" i="32" s="1"/>
  <c r="AD30" i="32" s="1"/>
  <c r="AE30" i="32" s="1"/>
  <c r="AF30" i="32" s="1"/>
  <c r="Z12" i="32"/>
  <c r="AA12" i="32" s="1"/>
  <c r="AB12" i="32" s="1"/>
  <c r="AC12" i="32" s="1"/>
  <c r="AD12" i="32" s="1"/>
  <c r="AE12" i="32" s="1"/>
  <c r="AF12" i="32" s="1"/>
  <c r="Z25" i="32"/>
  <c r="AA25" i="32" s="1"/>
  <c r="AB25" i="32" s="1"/>
  <c r="AC25" i="32" s="1"/>
  <c r="AD25" i="32" s="1"/>
  <c r="AE25" i="32" s="1"/>
  <c r="AF25" i="32" s="1"/>
  <c r="Z11" i="32"/>
  <c r="AA11" i="32" s="1"/>
  <c r="AB11" i="32" s="1"/>
  <c r="AC11" i="32" s="1"/>
  <c r="AD11" i="32" s="1"/>
  <c r="AE11" i="32" s="1"/>
  <c r="AF11" i="32" s="1"/>
  <c r="V51" i="32"/>
  <c r="U51" i="32" s="1"/>
  <c r="T51" i="32" s="1"/>
  <c r="S51" i="32" s="1"/>
  <c r="R51" i="32" s="1"/>
  <c r="Q51" i="32" s="1"/>
  <c r="P51" i="32" s="1"/>
  <c r="O51" i="32" s="1"/>
  <c r="N51" i="32" s="1"/>
  <c r="M51" i="32" s="1"/>
  <c r="L51" i="32" s="1"/>
  <c r="K51" i="32" s="1"/>
  <c r="J51" i="32" s="1"/>
  <c r="I51" i="32" s="1"/>
  <c r="H51" i="32" s="1"/>
  <c r="G51" i="32" s="1"/>
  <c r="F51" i="32" s="1"/>
  <c r="E51" i="32" s="1"/>
  <c r="D51" i="32" s="1"/>
  <c r="C51" i="32" s="1"/>
  <c r="V3" i="32"/>
  <c r="U3" i="32" s="1"/>
  <c r="T3" i="32" s="1"/>
  <c r="S3" i="32" s="1"/>
  <c r="R3" i="32" s="1"/>
  <c r="Q3" i="32" s="1"/>
  <c r="P3" i="32" s="1"/>
  <c r="O3" i="32" s="1"/>
  <c r="N3" i="32" s="1"/>
  <c r="M3" i="32" s="1"/>
  <c r="L3" i="32" s="1"/>
  <c r="K3" i="32" s="1"/>
  <c r="J3" i="32" s="1"/>
  <c r="I3" i="32" s="1"/>
  <c r="H3" i="32" s="1"/>
  <c r="G3" i="32" s="1"/>
  <c r="F3" i="32" s="1"/>
  <c r="E3" i="32" s="1"/>
  <c r="D3" i="32" s="1"/>
  <c r="C3" i="32" s="1"/>
  <c r="Z73" i="32"/>
  <c r="AA73" i="32" s="1"/>
  <c r="AB73" i="32" s="1"/>
  <c r="AC73" i="32" s="1"/>
  <c r="AD73" i="32" s="1"/>
  <c r="AE73" i="32" s="1"/>
  <c r="AF73" i="32" s="1"/>
  <c r="Z59" i="32"/>
  <c r="AA59" i="32" s="1"/>
  <c r="AB59" i="32" s="1"/>
  <c r="AC59" i="32" s="1"/>
  <c r="AD59" i="32" s="1"/>
  <c r="AE59" i="32" s="1"/>
  <c r="AF59" i="32" s="1"/>
  <c r="Z41" i="32"/>
  <c r="AA41" i="32" s="1"/>
  <c r="AB41" i="32" s="1"/>
  <c r="AC41" i="32" s="1"/>
  <c r="AD41" i="32" s="1"/>
  <c r="AE41" i="32" s="1"/>
  <c r="AF41" i="32" s="1"/>
  <c r="V58" i="32"/>
  <c r="U58" i="32" s="1"/>
  <c r="T58" i="32" s="1"/>
  <c r="S58" i="32" s="1"/>
  <c r="R58" i="32" s="1"/>
  <c r="Q58" i="32" s="1"/>
  <c r="P58" i="32" s="1"/>
  <c r="O58" i="32" s="1"/>
  <c r="N58" i="32" s="1"/>
  <c r="M58" i="32" s="1"/>
  <c r="L58" i="32" s="1"/>
  <c r="K58" i="32" s="1"/>
  <c r="J58" i="32" s="1"/>
  <c r="I58" i="32" s="1"/>
  <c r="H58" i="32" s="1"/>
  <c r="G58" i="32" s="1"/>
  <c r="F58" i="32" s="1"/>
  <c r="E58" i="32" s="1"/>
  <c r="D58" i="32" s="1"/>
  <c r="C58" i="32" s="1"/>
  <c r="V42" i="32"/>
  <c r="U42" i="32" s="1"/>
  <c r="T42" i="32" s="1"/>
  <c r="S42" i="32" s="1"/>
  <c r="R42" i="32" s="1"/>
  <c r="Q42" i="32" s="1"/>
  <c r="P42" i="32" s="1"/>
  <c r="O42" i="32" s="1"/>
  <c r="N42" i="32" s="1"/>
  <c r="M42" i="32" s="1"/>
  <c r="L42" i="32" s="1"/>
  <c r="K42" i="32" s="1"/>
  <c r="J42" i="32" s="1"/>
  <c r="I42" i="32" s="1"/>
  <c r="H42" i="32" s="1"/>
  <c r="G42" i="32" s="1"/>
  <c r="F42" i="32" s="1"/>
  <c r="E42" i="32" s="1"/>
  <c r="D42" i="32" s="1"/>
  <c r="C42" i="32" s="1"/>
  <c r="Z21" i="32"/>
  <c r="AA21" i="32" s="1"/>
  <c r="AB21" i="32" s="1"/>
  <c r="AC21" i="32" s="1"/>
  <c r="AD21" i="32" s="1"/>
  <c r="AE21" i="32" s="1"/>
  <c r="AF21" i="32" s="1"/>
  <c r="V53" i="32"/>
  <c r="U53" i="32" s="1"/>
  <c r="T53" i="32" s="1"/>
  <c r="S53" i="32" s="1"/>
  <c r="R53" i="32" s="1"/>
  <c r="Q53" i="32" s="1"/>
  <c r="P53" i="32" s="1"/>
  <c r="O53" i="32" s="1"/>
  <c r="N53" i="32" s="1"/>
  <c r="M53" i="32" s="1"/>
  <c r="L53" i="32" s="1"/>
  <c r="K53" i="32" s="1"/>
  <c r="J53" i="32" s="1"/>
  <c r="I53" i="32" s="1"/>
  <c r="H53" i="32" s="1"/>
  <c r="G53" i="32" s="1"/>
  <c r="F53" i="32" s="1"/>
  <c r="E53" i="32" s="1"/>
  <c r="D53" i="32" s="1"/>
  <c r="C53" i="32" s="1"/>
  <c r="V37" i="32"/>
  <c r="U37" i="32" s="1"/>
  <c r="T37" i="32" s="1"/>
  <c r="S37" i="32" s="1"/>
  <c r="R37" i="32" s="1"/>
  <c r="Q37" i="32" s="1"/>
  <c r="P37" i="32" s="1"/>
  <c r="O37" i="32" s="1"/>
  <c r="N37" i="32" s="1"/>
  <c r="M37" i="32" s="1"/>
  <c r="L37" i="32" s="1"/>
  <c r="K37" i="32" s="1"/>
  <c r="J37" i="32" s="1"/>
  <c r="I37" i="32" s="1"/>
  <c r="H37" i="32" s="1"/>
  <c r="G37" i="32" s="1"/>
  <c r="F37" i="32" s="1"/>
  <c r="E37" i="32" s="1"/>
  <c r="D37" i="32" s="1"/>
  <c r="C37" i="32" s="1"/>
  <c r="V21" i="32"/>
  <c r="U21" i="32" s="1"/>
  <c r="T21" i="32" s="1"/>
  <c r="S21" i="32" s="1"/>
  <c r="R21" i="32" s="1"/>
  <c r="Q21" i="32" s="1"/>
  <c r="P21" i="32" s="1"/>
  <c r="O21" i="32" s="1"/>
  <c r="N21" i="32" s="1"/>
  <c r="M21" i="32" s="1"/>
  <c r="L21" i="32" s="1"/>
  <c r="K21" i="32" s="1"/>
  <c r="J21" i="32" s="1"/>
  <c r="I21" i="32" s="1"/>
  <c r="H21" i="32" s="1"/>
  <c r="G21" i="32" s="1"/>
  <c r="F21" i="32" s="1"/>
  <c r="E21" i="32" s="1"/>
  <c r="D21" i="32" s="1"/>
  <c r="C21" i="32" s="1"/>
  <c r="V5" i="32"/>
  <c r="U5" i="32" s="1"/>
  <c r="T5" i="32" s="1"/>
  <c r="S5" i="32" s="1"/>
  <c r="R5" i="32" s="1"/>
  <c r="Q5" i="32" s="1"/>
  <c r="P5" i="32" s="1"/>
  <c r="O5" i="32" s="1"/>
  <c r="N5" i="32" s="1"/>
  <c r="M5" i="32" s="1"/>
  <c r="L5" i="32" s="1"/>
  <c r="K5" i="32" s="1"/>
  <c r="J5" i="32" s="1"/>
  <c r="I5" i="32" s="1"/>
  <c r="H5" i="32" s="1"/>
  <c r="G5" i="32" s="1"/>
  <c r="F5" i="32" s="1"/>
  <c r="E5" i="32" s="1"/>
  <c r="D5" i="32" s="1"/>
  <c r="C5" i="32" s="1"/>
  <c r="Z77" i="32"/>
  <c r="AA77" i="32" s="1"/>
  <c r="AB77" i="32" s="1"/>
  <c r="AC77" i="32" s="1"/>
  <c r="AD77" i="32" s="1"/>
  <c r="AE77" i="32" s="1"/>
  <c r="AF77" i="32" s="1"/>
  <c r="Z63" i="32"/>
  <c r="AA63" i="32" s="1"/>
  <c r="AB63" i="32" s="1"/>
  <c r="AC63" i="32" s="1"/>
  <c r="AD63" i="32" s="1"/>
  <c r="AE63" i="32" s="1"/>
  <c r="AF63" i="32" s="1"/>
  <c r="Z45" i="32"/>
  <c r="AA45" i="32" s="1"/>
  <c r="AB45" i="32" s="1"/>
  <c r="AC45" i="32" s="1"/>
  <c r="AD45" i="32" s="1"/>
  <c r="AE45" i="32" s="1"/>
  <c r="AF45" i="32" s="1"/>
  <c r="V52" i="32"/>
  <c r="U52" i="32" s="1"/>
  <c r="T52" i="32" s="1"/>
  <c r="S52" i="32" s="1"/>
  <c r="R52" i="32" s="1"/>
  <c r="Q52" i="32" s="1"/>
  <c r="P52" i="32" s="1"/>
  <c r="O52" i="32" s="1"/>
  <c r="N52" i="32" s="1"/>
  <c r="M52" i="32" s="1"/>
  <c r="L52" i="32" s="1"/>
  <c r="K52" i="32" s="1"/>
  <c r="J52" i="32" s="1"/>
  <c r="I52" i="32" s="1"/>
  <c r="H52" i="32" s="1"/>
  <c r="G52" i="32" s="1"/>
  <c r="F52" i="32" s="1"/>
  <c r="E52" i="32" s="1"/>
  <c r="D52" i="32" s="1"/>
  <c r="C52" i="32" s="1"/>
  <c r="V36" i="32"/>
  <c r="U36" i="32" s="1"/>
  <c r="T36" i="32" s="1"/>
  <c r="S36" i="32" s="1"/>
  <c r="R36" i="32" s="1"/>
  <c r="Q36" i="32" s="1"/>
  <c r="P36" i="32" s="1"/>
  <c r="O36" i="32" s="1"/>
  <c r="N36" i="32" s="1"/>
  <c r="M36" i="32" s="1"/>
  <c r="L36" i="32" s="1"/>
  <c r="K36" i="32" s="1"/>
  <c r="J36" i="32" s="1"/>
  <c r="I36" i="32" s="1"/>
  <c r="H36" i="32" s="1"/>
  <c r="G36" i="32" s="1"/>
  <c r="F36" i="32" s="1"/>
  <c r="E36" i="32" s="1"/>
  <c r="D36" i="32" s="1"/>
  <c r="C36" i="32" s="1"/>
  <c r="Z68" i="32"/>
  <c r="AA68" i="32" s="1"/>
  <c r="AB68" i="32" s="1"/>
  <c r="AC68" i="32" s="1"/>
  <c r="AD68" i="32" s="1"/>
  <c r="AE68" i="32" s="1"/>
  <c r="AF68" i="32" s="1"/>
  <c r="V15" i="32"/>
  <c r="U15" i="32" s="1"/>
  <c r="T15" i="32" s="1"/>
  <c r="S15" i="32" s="1"/>
  <c r="R15" i="32" s="1"/>
  <c r="Q15" i="32" s="1"/>
  <c r="P15" i="32" s="1"/>
  <c r="O15" i="32" s="1"/>
  <c r="N15" i="32" s="1"/>
  <c r="M15" i="32" s="1"/>
  <c r="L15" i="32" s="1"/>
  <c r="K15" i="32" s="1"/>
  <c r="J15" i="32" s="1"/>
  <c r="I15" i="32" s="1"/>
  <c r="H15" i="32" s="1"/>
  <c r="G15" i="32" s="1"/>
  <c r="F15" i="32" s="1"/>
  <c r="E15" i="32" s="1"/>
  <c r="D15" i="32" s="1"/>
  <c r="C15" i="32" s="1"/>
  <c r="Z87" i="32"/>
  <c r="AA87" i="32" s="1"/>
  <c r="AB87" i="32" s="1"/>
  <c r="AC87" i="32" s="1"/>
  <c r="AD87" i="32" s="1"/>
  <c r="AE87" i="32" s="1"/>
  <c r="AF87" i="32" s="1"/>
  <c r="Z67" i="32"/>
  <c r="AA67" i="32" s="1"/>
  <c r="AB67" i="32" s="1"/>
  <c r="AC67" i="32" s="1"/>
  <c r="AD67" i="32" s="1"/>
  <c r="AE67" i="32" s="1"/>
  <c r="AF67" i="32" s="1"/>
  <c r="Z49" i="32"/>
  <c r="AA49" i="32" s="1"/>
  <c r="AB49" i="32" s="1"/>
  <c r="AC49" i="32" s="1"/>
  <c r="AD49" i="32" s="1"/>
  <c r="AE49" i="32" s="1"/>
  <c r="AF49" i="32" s="1"/>
  <c r="Z7" i="32"/>
  <c r="AA7" i="32" s="1"/>
  <c r="AB7" i="32" s="1"/>
  <c r="AC7" i="32" s="1"/>
  <c r="AD7" i="32" s="1"/>
  <c r="AE7" i="32" s="1"/>
  <c r="AF7" i="32" s="1"/>
  <c r="V95" i="32"/>
  <c r="U95" i="32" s="1"/>
  <c r="T95" i="32" s="1"/>
  <c r="S95" i="32" s="1"/>
  <c r="R95" i="32" s="1"/>
  <c r="Q95" i="32" s="1"/>
  <c r="P95" i="32" s="1"/>
  <c r="O95" i="32" s="1"/>
  <c r="N95" i="32" s="1"/>
  <c r="M95" i="32" s="1"/>
  <c r="L95" i="32" s="1"/>
  <c r="K95" i="32" s="1"/>
  <c r="J95" i="32" s="1"/>
  <c r="I95" i="32" s="1"/>
  <c r="H95" i="32" s="1"/>
  <c r="G95" i="32" s="1"/>
  <c r="F95" i="32" s="1"/>
  <c r="E95" i="32" s="1"/>
  <c r="D95" i="32" s="1"/>
  <c r="C95" i="32" s="1"/>
  <c r="V87" i="32"/>
  <c r="U87" i="32" s="1"/>
  <c r="T87" i="32" s="1"/>
  <c r="S87" i="32" s="1"/>
  <c r="R87" i="32" s="1"/>
  <c r="Q87" i="32" s="1"/>
  <c r="P87" i="32" s="1"/>
  <c r="O87" i="32" s="1"/>
  <c r="N87" i="32" s="1"/>
  <c r="M87" i="32" s="1"/>
  <c r="L87" i="32" s="1"/>
  <c r="K87" i="32" s="1"/>
  <c r="J87" i="32" s="1"/>
  <c r="I87" i="32" s="1"/>
  <c r="H87" i="32" s="1"/>
  <c r="G87" i="32" s="1"/>
  <c r="F87" i="32" s="1"/>
  <c r="E87" i="32" s="1"/>
  <c r="D87" i="32" s="1"/>
  <c r="C87" i="32" s="1"/>
  <c r="V78" i="32"/>
  <c r="U78" i="32" s="1"/>
  <c r="T78" i="32" s="1"/>
  <c r="S78" i="32" s="1"/>
  <c r="R78" i="32" s="1"/>
  <c r="Q78" i="32" s="1"/>
  <c r="P78" i="32" s="1"/>
  <c r="O78" i="32" s="1"/>
  <c r="N78" i="32" s="1"/>
  <c r="M78" i="32" s="1"/>
  <c r="L78" i="32" s="1"/>
  <c r="K78" i="32" s="1"/>
  <c r="J78" i="32" s="1"/>
  <c r="I78" i="32" s="1"/>
  <c r="H78" i="32" s="1"/>
  <c r="G78" i="32" s="1"/>
  <c r="F78" i="32" s="1"/>
  <c r="E78" i="32" s="1"/>
  <c r="D78" i="32" s="1"/>
  <c r="C78" i="32" s="1"/>
  <c r="V70" i="32"/>
  <c r="U70" i="32" s="1"/>
  <c r="T70" i="32" s="1"/>
  <c r="S70" i="32" s="1"/>
  <c r="R70" i="32" s="1"/>
  <c r="Q70" i="32" s="1"/>
  <c r="P70" i="32" s="1"/>
  <c r="O70" i="32" s="1"/>
  <c r="N70" i="32" s="1"/>
  <c r="M70" i="32" s="1"/>
  <c r="L70" i="32" s="1"/>
  <c r="K70" i="32" s="1"/>
  <c r="J70" i="32" s="1"/>
  <c r="I70" i="32" s="1"/>
  <c r="H70" i="32" s="1"/>
  <c r="G70" i="32" s="1"/>
  <c r="F70" i="32" s="1"/>
  <c r="E70" i="32" s="1"/>
  <c r="D70" i="32" s="1"/>
  <c r="C70" i="32" s="1"/>
  <c r="V54" i="32"/>
  <c r="U54" i="32" s="1"/>
  <c r="T54" i="32" s="1"/>
  <c r="S54" i="32" s="1"/>
  <c r="R54" i="32" s="1"/>
  <c r="Q54" i="32" s="1"/>
  <c r="P54" i="32" s="1"/>
  <c r="O54" i="32" s="1"/>
  <c r="N54" i="32" s="1"/>
  <c r="M54" i="32" s="1"/>
  <c r="L54" i="32" s="1"/>
  <c r="K54" i="32" s="1"/>
  <c r="J54" i="32" s="1"/>
  <c r="I54" i="32" s="1"/>
  <c r="H54" i="32" s="1"/>
  <c r="G54" i="32" s="1"/>
  <c r="F54" i="32" s="1"/>
  <c r="E54" i="32" s="1"/>
  <c r="D54" i="32" s="1"/>
  <c r="C54" i="32" s="1"/>
  <c r="V38" i="32"/>
  <c r="U38" i="32" s="1"/>
  <c r="T38" i="32" s="1"/>
  <c r="S38" i="32" s="1"/>
  <c r="R38" i="32" s="1"/>
  <c r="Q38" i="32" s="1"/>
  <c r="P38" i="32" s="1"/>
  <c r="O38" i="32" s="1"/>
  <c r="N38" i="32" s="1"/>
  <c r="M38" i="32" s="1"/>
  <c r="L38" i="32" s="1"/>
  <c r="K38" i="32" s="1"/>
  <c r="J38" i="32" s="1"/>
  <c r="I38" i="32" s="1"/>
  <c r="H38" i="32" s="1"/>
  <c r="G38" i="32" s="1"/>
  <c r="F38" i="32" s="1"/>
  <c r="E38" i="32" s="1"/>
  <c r="D38" i="32" s="1"/>
  <c r="C38" i="32" s="1"/>
  <c r="V22" i="32"/>
  <c r="U22" i="32" s="1"/>
  <c r="T22" i="32" s="1"/>
  <c r="S22" i="32" s="1"/>
  <c r="R22" i="32" s="1"/>
  <c r="Q22" i="32" s="1"/>
  <c r="P22" i="32" s="1"/>
  <c r="O22" i="32" s="1"/>
  <c r="N22" i="32" s="1"/>
  <c r="M22" i="32" s="1"/>
  <c r="L22" i="32" s="1"/>
  <c r="K22" i="32" s="1"/>
  <c r="J22" i="32" s="1"/>
  <c r="I22" i="32" s="1"/>
  <c r="H22" i="32" s="1"/>
  <c r="G22" i="32" s="1"/>
  <c r="F22" i="32" s="1"/>
  <c r="E22" i="32" s="1"/>
  <c r="D22" i="32" s="1"/>
  <c r="C22" i="32" s="1"/>
  <c r="V6" i="32"/>
  <c r="U6" i="32" s="1"/>
  <c r="T6" i="32" s="1"/>
  <c r="S6" i="32" s="1"/>
  <c r="R6" i="32" s="1"/>
  <c r="Q6" i="32" s="1"/>
  <c r="P6" i="32" s="1"/>
  <c r="O6" i="32" s="1"/>
  <c r="N6" i="32" s="1"/>
  <c r="M6" i="32" s="1"/>
  <c r="L6" i="32" s="1"/>
  <c r="K6" i="32" s="1"/>
  <c r="J6" i="32" s="1"/>
  <c r="I6" i="32" s="1"/>
  <c r="H6" i="32" s="1"/>
  <c r="G6" i="32" s="1"/>
  <c r="F6" i="32" s="1"/>
  <c r="E6" i="32" s="1"/>
  <c r="D6" i="32" s="1"/>
  <c r="C6" i="32" s="1"/>
  <c r="Z64" i="32"/>
  <c r="AA64" i="32" s="1"/>
  <c r="AB64" i="32" s="1"/>
  <c r="AC64" i="32" s="1"/>
  <c r="AD64" i="32" s="1"/>
  <c r="AE64" i="32" s="1"/>
  <c r="AF64" i="32" s="1"/>
  <c r="Z18" i="32"/>
  <c r="AA18" i="32" s="1"/>
  <c r="AB18" i="32" s="1"/>
  <c r="AC18" i="32" s="1"/>
  <c r="AD18" i="32" s="1"/>
  <c r="AE18" i="32" s="1"/>
  <c r="AF18" i="32" s="1"/>
  <c r="Z29" i="32"/>
  <c r="AA29" i="32" s="1"/>
  <c r="AB29" i="32" s="1"/>
  <c r="AC29" i="32" s="1"/>
  <c r="AD29" i="32" s="1"/>
  <c r="AE29" i="32" s="1"/>
  <c r="AF29" i="32" s="1"/>
  <c r="Z15" i="32"/>
  <c r="AA15" i="32" s="1"/>
  <c r="AB15" i="32" s="1"/>
  <c r="AC15" i="32" s="1"/>
  <c r="AD15" i="32" s="1"/>
  <c r="AE15" i="32" s="1"/>
  <c r="AF15" i="32" s="1"/>
  <c r="V65" i="32"/>
  <c r="U65" i="32" s="1"/>
  <c r="T65" i="32" s="1"/>
  <c r="S65" i="32" s="1"/>
  <c r="R65" i="32" s="1"/>
  <c r="Q65" i="32" s="1"/>
  <c r="P65" i="32" s="1"/>
  <c r="O65" i="32" s="1"/>
  <c r="N65" i="32" s="1"/>
  <c r="M65" i="32" s="1"/>
  <c r="L65" i="32" s="1"/>
  <c r="K65" i="32" s="1"/>
  <c r="J65" i="32" s="1"/>
  <c r="I65" i="32" s="1"/>
  <c r="H65" i="32" s="1"/>
  <c r="G65" i="32" s="1"/>
  <c r="F65" i="32" s="1"/>
  <c r="E65" i="32" s="1"/>
  <c r="D65" i="32" s="1"/>
  <c r="C65" i="32" s="1"/>
  <c r="V49" i="32"/>
  <c r="U49" i="32" s="1"/>
  <c r="T49" i="32" s="1"/>
  <c r="S49" i="32" s="1"/>
  <c r="R49" i="32" s="1"/>
  <c r="Q49" i="32" s="1"/>
  <c r="P49" i="32" s="1"/>
  <c r="O49" i="32" s="1"/>
  <c r="N49" i="32" s="1"/>
  <c r="M49" i="32" s="1"/>
  <c r="L49" i="32" s="1"/>
  <c r="K49" i="32" s="1"/>
  <c r="J49" i="32" s="1"/>
  <c r="I49" i="32" s="1"/>
  <c r="H49" i="32" s="1"/>
  <c r="G49" i="32" s="1"/>
  <c r="F49" i="32" s="1"/>
  <c r="E49" i="32" s="1"/>
  <c r="D49" i="32" s="1"/>
  <c r="C49" i="32" s="1"/>
  <c r="V33" i="32"/>
  <c r="U33" i="32" s="1"/>
  <c r="T33" i="32" s="1"/>
  <c r="S33" i="32" s="1"/>
  <c r="R33" i="32" s="1"/>
  <c r="Q33" i="32" s="1"/>
  <c r="P33" i="32" s="1"/>
  <c r="O33" i="32" s="1"/>
  <c r="N33" i="32" s="1"/>
  <c r="M33" i="32" s="1"/>
  <c r="L33" i="32" s="1"/>
  <c r="K33" i="32" s="1"/>
  <c r="J33" i="32" s="1"/>
  <c r="I33" i="32" s="1"/>
  <c r="H33" i="32" s="1"/>
  <c r="G33" i="32" s="1"/>
  <c r="F33" i="32" s="1"/>
  <c r="E33" i="32" s="1"/>
  <c r="D33" i="32" s="1"/>
  <c r="C33" i="32" s="1"/>
  <c r="V17" i="32"/>
  <c r="U17" i="32" s="1"/>
  <c r="T17" i="32" s="1"/>
  <c r="S17" i="32" s="1"/>
  <c r="R17" i="32" s="1"/>
  <c r="Q17" i="32" s="1"/>
  <c r="P17" i="32" s="1"/>
  <c r="O17" i="32" s="1"/>
  <c r="N17" i="32" s="1"/>
  <c r="M17" i="32" s="1"/>
  <c r="L17" i="32" s="1"/>
  <c r="K17" i="32" s="1"/>
  <c r="J17" i="32" s="1"/>
  <c r="I17" i="32" s="1"/>
  <c r="H17" i="32" s="1"/>
  <c r="G17" i="32" s="1"/>
  <c r="F17" i="32" s="1"/>
  <c r="E17" i="32" s="1"/>
  <c r="D17" i="32" s="1"/>
  <c r="C17" i="32" s="1"/>
  <c r="Z85" i="32"/>
  <c r="AA85" i="32" s="1"/>
  <c r="AB85" i="32" s="1"/>
  <c r="AC85" i="32" s="1"/>
  <c r="AD85" i="32" s="1"/>
  <c r="AE85" i="32" s="1"/>
  <c r="AF85" i="32" s="1"/>
  <c r="Z53" i="32"/>
  <c r="AA53" i="32" s="1"/>
  <c r="AB53" i="32" s="1"/>
  <c r="AC53" i="32" s="1"/>
  <c r="AD53" i="32" s="1"/>
  <c r="AE53" i="32" s="1"/>
  <c r="AF53" i="32" s="1"/>
  <c r="Z13" i="32"/>
  <c r="AA13" i="32" s="1"/>
  <c r="AB13" i="32" s="1"/>
  <c r="AC13" i="32" s="1"/>
  <c r="AD13" i="32" s="1"/>
  <c r="AE13" i="32" s="1"/>
  <c r="AF13" i="32" s="1"/>
  <c r="CJ110" i="19"/>
  <c r="AB106" i="19"/>
  <c r="BF111" i="19"/>
  <c r="CK108" i="19"/>
  <c r="AB106" i="39"/>
  <c r="AB109" i="39"/>
  <c r="AB111" i="39"/>
  <c r="BG108" i="39"/>
  <c r="Y106" i="19"/>
  <c r="AC106" i="39"/>
  <c r="AC109" i="39"/>
  <c r="AC111" i="39"/>
  <c r="BF105" i="39"/>
  <c r="BF110" i="39"/>
  <c r="AB108" i="39"/>
  <c r="BG105" i="39"/>
  <c r="BG110" i="39"/>
  <c r="AB3" i="52"/>
  <c r="AC3" i="52"/>
  <c r="AR3" i="52" s="1"/>
  <c r="BT9" i="31"/>
  <c r="AR9" i="31" s="1"/>
  <c r="BT17" i="31"/>
  <c r="AR17" i="31" s="1"/>
  <c r="BT25" i="31"/>
  <c r="AR25" i="31" s="1"/>
  <c r="BT33" i="31"/>
  <c r="AR33" i="31" s="1"/>
  <c r="BT41" i="31"/>
  <c r="AR41" i="31" s="1"/>
  <c r="BT49" i="31"/>
  <c r="AR49" i="31" s="1"/>
  <c r="BT57" i="31"/>
  <c r="AR57" i="31" s="1"/>
  <c r="BT65" i="31"/>
  <c r="AR65" i="31" s="1"/>
  <c r="BT73" i="31"/>
  <c r="AR73" i="31" s="1"/>
  <c r="BT81" i="31"/>
  <c r="AR81" i="31" s="1"/>
  <c r="BT89" i="31"/>
  <c r="AR89" i="31" s="1"/>
  <c r="BT97" i="31"/>
  <c r="AR97" i="31" s="1"/>
  <c r="BU5" i="31"/>
  <c r="AM5" i="31" s="1"/>
  <c r="BU13" i="31"/>
  <c r="AM13" i="31" s="1"/>
  <c r="BU21" i="31"/>
  <c r="AM21" i="31" s="1"/>
  <c r="BU29" i="31"/>
  <c r="AM29" i="31" s="1"/>
  <c r="BU37" i="31"/>
  <c r="AM37" i="31" s="1"/>
  <c r="BU45" i="31"/>
  <c r="AM45" i="31" s="1"/>
  <c r="BU53" i="31"/>
  <c r="AM53" i="31" s="1"/>
  <c r="BU61" i="31"/>
  <c r="AM61" i="31" s="1"/>
  <c r="BU69" i="31"/>
  <c r="AM69" i="31" s="1"/>
  <c r="BU77" i="31"/>
  <c r="AM77" i="31" s="1"/>
  <c r="BU85" i="31"/>
  <c r="AM85" i="31" s="1"/>
  <c r="BU93" i="31"/>
  <c r="AM93" i="31" s="1"/>
  <c r="BU101" i="31"/>
  <c r="AM101" i="31" s="1"/>
  <c r="BT10" i="31"/>
  <c r="AR10" i="31" s="1"/>
  <c r="BT18" i="31"/>
  <c r="AR18" i="31" s="1"/>
  <c r="BT26" i="31"/>
  <c r="AR26" i="31" s="1"/>
  <c r="BT34" i="31"/>
  <c r="AR34" i="31" s="1"/>
  <c r="BT42" i="31"/>
  <c r="AR42" i="31" s="1"/>
  <c r="BT50" i="31"/>
  <c r="AR50" i="31" s="1"/>
  <c r="BT58" i="31"/>
  <c r="AR58" i="31" s="1"/>
  <c r="BT66" i="31"/>
  <c r="AR66" i="31" s="1"/>
  <c r="BT74" i="31"/>
  <c r="AR74" i="31" s="1"/>
  <c r="BT82" i="31"/>
  <c r="AR82" i="31" s="1"/>
  <c r="BT90" i="31"/>
  <c r="AR90" i="31" s="1"/>
  <c r="BT98" i="31"/>
  <c r="AR98" i="31" s="1"/>
  <c r="BU6" i="31"/>
  <c r="AM6" i="31" s="1"/>
  <c r="BU14" i="31"/>
  <c r="AM14" i="31" s="1"/>
  <c r="BU22" i="31"/>
  <c r="AM22" i="31" s="1"/>
  <c r="BU30" i="31"/>
  <c r="AM30" i="31" s="1"/>
  <c r="BU38" i="31"/>
  <c r="AM38" i="31" s="1"/>
  <c r="BU46" i="31"/>
  <c r="AM46" i="31" s="1"/>
  <c r="BU54" i="31"/>
  <c r="AM54" i="31" s="1"/>
  <c r="BU62" i="31"/>
  <c r="AM62" i="31" s="1"/>
  <c r="BU70" i="31"/>
  <c r="AM70" i="31" s="1"/>
  <c r="BU78" i="31"/>
  <c r="AM78" i="31" s="1"/>
  <c r="BU86" i="31"/>
  <c r="AM86" i="31" s="1"/>
  <c r="BU94" i="31"/>
  <c r="AM94" i="31" s="1"/>
  <c r="BU102" i="31"/>
  <c r="AM102" i="31" s="1"/>
  <c r="BT3" i="31"/>
  <c r="AR3" i="31" s="1"/>
  <c r="BT11" i="31"/>
  <c r="AR11" i="31" s="1"/>
  <c r="BT19" i="31"/>
  <c r="AR19" i="31" s="1"/>
  <c r="BT27" i="31"/>
  <c r="AR27" i="31" s="1"/>
  <c r="BT35" i="31"/>
  <c r="AR35" i="31" s="1"/>
  <c r="BT43" i="31"/>
  <c r="AR43" i="31" s="1"/>
  <c r="BT51" i="31"/>
  <c r="AR51" i="31" s="1"/>
  <c r="BT59" i="31"/>
  <c r="AR59" i="31" s="1"/>
  <c r="BT67" i="31"/>
  <c r="AR67" i="31" s="1"/>
  <c r="BT75" i="31"/>
  <c r="AR75" i="31" s="1"/>
  <c r="BT83" i="31"/>
  <c r="AR83" i="31" s="1"/>
  <c r="BT91" i="31"/>
  <c r="AR91" i="31" s="1"/>
  <c r="BT99" i="31"/>
  <c r="AR99" i="31" s="1"/>
  <c r="BU7" i="31"/>
  <c r="AM7" i="31" s="1"/>
  <c r="BU15" i="31"/>
  <c r="AM15" i="31" s="1"/>
  <c r="BU23" i="31"/>
  <c r="AM23" i="31" s="1"/>
  <c r="BU31" i="31"/>
  <c r="AM31" i="31" s="1"/>
  <c r="BU39" i="31"/>
  <c r="AM39" i="31" s="1"/>
  <c r="BU47" i="31"/>
  <c r="AM47" i="31" s="1"/>
  <c r="BU55" i="31"/>
  <c r="AM55" i="31" s="1"/>
  <c r="BU63" i="31"/>
  <c r="AM63" i="31" s="1"/>
  <c r="BU71" i="31"/>
  <c r="AM71" i="31" s="1"/>
  <c r="BU79" i="31"/>
  <c r="AM79" i="31" s="1"/>
  <c r="BU87" i="31"/>
  <c r="AM87" i="31" s="1"/>
  <c r="BU95" i="31"/>
  <c r="AM95" i="31" s="1"/>
  <c r="BT4" i="31"/>
  <c r="AR4" i="31" s="1"/>
  <c r="BT12" i="31"/>
  <c r="AR12" i="31" s="1"/>
  <c r="BT20" i="31"/>
  <c r="AR20" i="31" s="1"/>
  <c r="BT28" i="31"/>
  <c r="AR28" i="31" s="1"/>
  <c r="BT36" i="31"/>
  <c r="AR36" i="31" s="1"/>
  <c r="BT44" i="31"/>
  <c r="AR44" i="31" s="1"/>
  <c r="BT52" i="31"/>
  <c r="AR52" i="31" s="1"/>
  <c r="BT60" i="31"/>
  <c r="AR60" i="31" s="1"/>
  <c r="BT68" i="31"/>
  <c r="AR68" i="31" s="1"/>
  <c r="BT76" i="31"/>
  <c r="AR76" i="31" s="1"/>
  <c r="BT84" i="31"/>
  <c r="AR84" i="31" s="1"/>
  <c r="BT92" i="31"/>
  <c r="AR92" i="31" s="1"/>
  <c r="BT100" i="31"/>
  <c r="AR100" i="31" s="1"/>
  <c r="BU8" i="31"/>
  <c r="AM8" i="31" s="1"/>
  <c r="BU16" i="31"/>
  <c r="AM16" i="31" s="1"/>
  <c r="BU24" i="31"/>
  <c r="AM24" i="31" s="1"/>
  <c r="BU32" i="31"/>
  <c r="AM32" i="31" s="1"/>
  <c r="BU40" i="31"/>
  <c r="AM40" i="31" s="1"/>
  <c r="BU48" i="31"/>
  <c r="AM48" i="31" s="1"/>
  <c r="BU56" i="31"/>
  <c r="AM56" i="31" s="1"/>
  <c r="BU64" i="31"/>
  <c r="AM64" i="31" s="1"/>
  <c r="BU72" i="31"/>
  <c r="AM72" i="31" s="1"/>
  <c r="BU80" i="31"/>
  <c r="AM80" i="31" s="1"/>
  <c r="BU88" i="31"/>
  <c r="AM88" i="31" s="1"/>
  <c r="BU96" i="31"/>
  <c r="BT5" i="31"/>
  <c r="AR5" i="31" s="1"/>
  <c r="BT13" i="31"/>
  <c r="AR13" i="31" s="1"/>
  <c r="BT21" i="31"/>
  <c r="AR21" i="31" s="1"/>
  <c r="BT29" i="31"/>
  <c r="AR29" i="31" s="1"/>
  <c r="BT37" i="31"/>
  <c r="AR37" i="31" s="1"/>
  <c r="BT45" i="31"/>
  <c r="AR45" i="31" s="1"/>
  <c r="BT53" i="31"/>
  <c r="AR53" i="31" s="1"/>
  <c r="BT61" i="31"/>
  <c r="AR61" i="31" s="1"/>
  <c r="BT69" i="31"/>
  <c r="AR69" i="31" s="1"/>
  <c r="BT77" i="31"/>
  <c r="AR77" i="31" s="1"/>
  <c r="BT85" i="31"/>
  <c r="AR85" i="31" s="1"/>
  <c r="BT93" i="31"/>
  <c r="AR93" i="31" s="1"/>
  <c r="BT101" i="31"/>
  <c r="AR101" i="31" s="1"/>
  <c r="BU9" i="31"/>
  <c r="AM9" i="31" s="1"/>
  <c r="BU17" i="31"/>
  <c r="AM17" i="31" s="1"/>
  <c r="BU25" i="31"/>
  <c r="AM25" i="31" s="1"/>
  <c r="BU33" i="31"/>
  <c r="AM33" i="31" s="1"/>
  <c r="BU41" i="31"/>
  <c r="AM41" i="31" s="1"/>
  <c r="BU49" i="31"/>
  <c r="AM49" i="31" s="1"/>
  <c r="BU57" i="31"/>
  <c r="AM57" i="31" s="1"/>
  <c r="BU65" i="31"/>
  <c r="AM65" i="31" s="1"/>
  <c r="BU73" i="31"/>
  <c r="AM73" i="31" s="1"/>
  <c r="BU81" i="31"/>
  <c r="AM81" i="31" s="1"/>
  <c r="BU89" i="31"/>
  <c r="AM89" i="31" s="1"/>
  <c r="BU97" i="31"/>
  <c r="AM97" i="31" s="1"/>
  <c r="BT6" i="31"/>
  <c r="AR6" i="31" s="1"/>
  <c r="BT14" i="31"/>
  <c r="AR14" i="31" s="1"/>
  <c r="BT22" i="31"/>
  <c r="AR22" i="31" s="1"/>
  <c r="BT30" i="31"/>
  <c r="AR30" i="31" s="1"/>
  <c r="BT38" i="31"/>
  <c r="AR38" i="31" s="1"/>
  <c r="BT46" i="31"/>
  <c r="AR46" i="31" s="1"/>
  <c r="BT54" i="31"/>
  <c r="AR54" i="31" s="1"/>
  <c r="BT62" i="31"/>
  <c r="AR62" i="31" s="1"/>
  <c r="BT70" i="31"/>
  <c r="AR70" i="31" s="1"/>
  <c r="BT78" i="31"/>
  <c r="AR78" i="31" s="1"/>
  <c r="BT86" i="31"/>
  <c r="AR86" i="31" s="1"/>
  <c r="BT94" i="31"/>
  <c r="AR94" i="31" s="1"/>
  <c r="BT102" i="31"/>
  <c r="AR102" i="31" s="1"/>
  <c r="BU10" i="31"/>
  <c r="AM10" i="31" s="1"/>
  <c r="BU18" i="31"/>
  <c r="AM18" i="31" s="1"/>
  <c r="BU26" i="31"/>
  <c r="AM26" i="31" s="1"/>
  <c r="BU34" i="31"/>
  <c r="AM34" i="31" s="1"/>
  <c r="BU42" i="31"/>
  <c r="AM42" i="31" s="1"/>
  <c r="BU50" i="31"/>
  <c r="AM50" i="31" s="1"/>
  <c r="BU58" i="31"/>
  <c r="AM58" i="31" s="1"/>
  <c r="BU66" i="31"/>
  <c r="AM66" i="31" s="1"/>
  <c r="BU74" i="31"/>
  <c r="AM74" i="31" s="1"/>
  <c r="BU82" i="31"/>
  <c r="AM82" i="31" s="1"/>
  <c r="BU90" i="31"/>
  <c r="AM90" i="31" s="1"/>
  <c r="BU98" i="31"/>
  <c r="AM98" i="31" s="1"/>
  <c r="BT7" i="31"/>
  <c r="AR7" i="31" s="1"/>
  <c r="BT15" i="31"/>
  <c r="AR15" i="31" s="1"/>
  <c r="BT23" i="31"/>
  <c r="AR23" i="31" s="1"/>
  <c r="BT31" i="31"/>
  <c r="AR31" i="31" s="1"/>
  <c r="BT39" i="31"/>
  <c r="AR39" i="31" s="1"/>
  <c r="BT47" i="31"/>
  <c r="AR47" i="31" s="1"/>
  <c r="BT55" i="31"/>
  <c r="AR55" i="31" s="1"/>
  <c r="BT63" i="31"/>
  <c r="AR63" i="31" s="1"/>
  <c r="BT71" i="31"/>
  <c r="AR71" i="31" s="1"/>
  <c r="BT79" i="31"/>
  <c r="AR79" i="31" s="1"/>
  <c r="BT87" i="31"/>
  <c r="AR87" i="31" s="1"/>
  <c r="BT95" i="31"/>
  <c r="AR95" i="31" s="1"/>
  <c r="BU3" i="31"/>
  <c r="AM3" i="31" s="1"/>
  <c r="BU11" i="31"/>
  <c r="AM11" i="31" s="1"/>
  <c r="BU19" i="31"/>
  <c r="AM19" i="31" s="1"/>
  <c r="BU27" i="31"/>
  <c r="AM27" i="31" s="1"/>
  <c r="BU35" i="31"/>
  <c r="AM35" i="31" s="1"/>
  <c r="BU43" i="31"/>
  <c r="AM43" i="31" s="1"/>
  <c r="BU51" i="31"/>
  <c r="AM51" i="31" s="1"/>
  <c r="BU59" i="31"/>
  <c r="AM59" i="31" s="1"/>
  <c r="BU67" i="31"/>
  <c r="AM67" i="31" s="1"/>
  <c r="BU75" i="31"/>
  <c r="AM75" i="31" s="1"/>
  <c r="BU83" i="31"/>
  <c r="AM83" i="31" s="1"/>
  <c r="BU91" i="31"/>
  <c r="AM91" i="31" s="1"/>
  <c r="BU99" i="31"/>
  <c r="AM99" i="31" s="1"/>
  <c r="BT8" i="31"/>
  <c r="AR8" i="31" s="1"/>
  <c r="BT16" i="31"/>
  <c r="AR16" i="31" s="1"/>
  <c r="BT24" i="31"/>
  <c r="AR24" i="31" s="1"/>
  <c r="BT32" i="31"/>
  <c r="AR32" i="31" s="1"/>
  <c r="BT40" i="31"/>
  <c r="AR40" i="31" s="1"/>
  <c r="BT48" i="31"/>
  <c r="AR48" i="31" s="1"/>
  <c r="BT56" i="31"/>
  <c r="AR56" i="31" s="1"/>
  <c r="BT64" i="31"/>
  <c r="AR64" i="31" s="1"/>
  <c r="BT72" i="31"/>
  <c r="AR72" i="31" s="1"/>
  <c r="BT80" i="31"/>
  <c r="AR80" i="31" s="1"/>
  <c r="BT88" i="31"/>
  <c r="AR88" i="31" s="1"/>
  <c r="BU4" i="31"/>
  <c r="AM4" i="31" s="1"/>
  <c r="BU12" i="31"/>
  <c r="AM12" i="31" s="1"/>
  <c r="BU20" i="31"/>
  <c r="AM20" i="31" s="1"/>
  <c r="BU28" i="31"/>
  <c r="AM28" i="31" s="1"/>
  <c r="BU36" i="31"/>
  <c r="AM36" i="31" s="1"/>
  <c r="BU44" i="31"/>
  <c r="AM44" i="31" s="1"/>
  <c r="BU52" i="31"/>
  <c r="AM52" i="31" s="1"/>
  <c r="BU60" i="31"/>
  <c r="AM60" i="31" s="1"/>
  <c r="BU68" i="31"/>
  <c r="AM68" i="31" s="1"/>
  <c r="BU76" i="31"/>
  <c r="AM76" i="31" s="1"/>
  <c r="BU84" i="31"/>
  <c r="AM84" i="31" s="1"/>
  <c r="BU92" i="31"/>
  <c r="AM92" i="31" s="1"/>
  <c r="BU21" i="29"/>
  <c r="AM21" i="29" s="1"/>
  <c r="BU53" i="29"/>
  <c r="AM53" i="29" s="1"/>
  <c r="BU85" i="29"/>
  <c r="AM85" i="29" s="1"/>
  <c r="AC221" i="30"/>
  <c r="Y220" i="30"/>
  <c r="Z222" i="30"/>
  <c r="AB217" i="30"/>
  <c r="AB218" i="30"/>
  <c r="BU29" i="29"/>
  <c r="AM29" i="29" s="1"/>
  <c r="BU93" i="29"/>
  <c r="AM93" i="29" s="1"/>
  <c r="BU5" i="29"/>
  <c r="AM5" i="29" s="1"/>
  <c r="BU37" i="29"/>
  <c r="AM37" i="29" s="1"/>
  <c r="BU69" i="29"/>
  <c r="AM69" i="29" s="1"/>
  <c r="BU101" i="29"/>
  <c r="AM101" i="29" s="1"/>
  <c r="BU61" i="29"/>
  <c r="AM61" i="29" s="1"/>
  <c r="BQ3" i="29"/>
  <c r="BU13" i="29"/>
  <c r="AM13" i="29" s="1"/>
  <c r="BU45" i="29"/>
  <c r="AM45" i="29" s="1"/>
  <c r="BT9" i="29"/>
  <c r="BT21" i="29"/>
  <c r="AR21" i="29" s="1"/>
  <c r="BT29" i="29"/>
  <c r="AR29" i="29" s="1"/>
  <c r="BT41" i="29"/>
  <c r="BT53" i="29"/>
  <c r="AR53" i="29" s="1"/>
  <c r="BT63" i="29"/>
  <c r="BT69" i="29"/>
  <c r="AR69" i="29" s="1"/>
  <c r="BT74" i="29"/>
  <c r="BT81" i="29"/>
  <c r="BT97" i="29"/>
  <c r="AB111" i="19"/>
  <c r="CK106" i="19"/>
  <c r="BG106" i="19"/>
  <c r="AC106" i="19"/>
  <c r="CK109" i="19"/>
  <c r="BG109" i="19"/>
  <c r="AC109" i="19"/>
  <c r="CK111" i="19"/>
  <c r="BU102" i="29"/>
  <c r="AM102" i="29" s="1"/>
  <c r="BU98" i="29"/>
  <c r="AM98" i="29" s="1"/>
  <c r="BU94" i="29"/>
  <c r="AM94" i="29" s="1"/>
  <c r="BU90" i="29"/>
  <c r="AM90" i="29" s="1"/>
  <c r="BU86" i="29"/>
  <c r="AM86" i="29" s="1"/>
  <c r="BU82" i="29"/>
  <c r="AM82" i="29" s="1"/>
  <c r="BU78" i="29"/>
  <c r="AM78" i="29" s="1"/>
  <c r="BU74" i="29"/>
  <c r="AM74" i="29" s="1"/>
  <c r="BU70" i="29"/>
  <c r="AM70" i="29" s="1"/>
  <c r="BU66" i="29"/>
  <c r="AM66" i="29" s="1"/>
  <c r="BU62" i="29"/>
  <c r="AM62" i="29" s="1"/>
  <c r="BU58" i="29"/>
  <c r="AM58" i="29" s="1"/>
  <c r="BU54" i="29"/>
  <c r="AM54" i="29" s="1"/>
  <c r="BU50" i="29"/>
  <c r="AM50" i="29" s="1"/>
  <c r="BU46" i="29"/>
  <c r="AM46" i="29" s="1"/>
  <c r="BU42" i="29"/>
  <c r="AM42" i="29" s="1"/>
  <c r="BU38" i="29"/>
  <c r="AM38" i="29" s="1"/>
  <c r="BU34" i="29"/>
  <c r="AM34" i="29" s="1"/>
  <c r="BU30" i="29"/>
  <c r="AM30" i="29" s="1"/>
  <c r="BU26" i="29"/>
  <c r="AM26" i="29" s="1"/>
  <c r="BU22" i="29"/>
  <c r="AM22" i="29" s="1"/>
  <c r="BU18" i="29"/>
  <c r="AM18" i="29" s="1"/>
  <c r="BU14" i="29"/>
  <c r="AM14" i="29" s="1"/>
  <c r="BU10" i="29"/>
  <c r="AM10" i="29" s="1"/>
  <c r="BU6" i="29"/>
  <c r="AM6" i="29" s="1"/>
  <c r="BG111" i="19"/>
  <c r="AC111" i="19"/>
  <c r="BU100" i="29"/>
  <c r="AM100" i="29" s="1"/>
  <c r="BU96" i="29"/>
  <c r="AM96" i="29" s="1"/>
  <c r="BU92" i="29"/>
  <c r="AM92" i="29" s="1"/>
  <c r="BU88" i="29"/>
  <c r="AM88" i="29" s="1"/>
  <c r="BU84" i="29"/>
  <c r="AM84" i="29" s="1"/>
  <c r="BU80" i="29"/>
  <c r="AM80" i="29" s="1"/>
  <c r="BU76" i="29"/>
  <c r="AM76" i="29" s="1"/>
  <c r="BU72" i="29"/>
  <c r="AM72" i="29" s="1"/>
  <c r="BU68" i="29"/>
  <c r="AM68" i="29" s="1"/>
  <c r="BU64" i="29"/>
  <c r="AM64" i="29" s="1"/>
  <c r="BU60" i="29"/>
  <c r="AM60" i="29" s="1"/>
  <c r="BU56" i="29"/>
  <c r="AM56" i="29" s="1"/>
  <c r="BU52" i="29"/>
  <c r="AM52" i="29" s="1"/>
  <c r="BU48" i="29"/>
  <c r="AM48" i="29" s="1"/>
  <c r="BU44" i="29"/>
  <c r="AM44" i="29" s="1"/>
  <c r="BU40" i="29"/>
  <c r="AM40" i="29" s="1"/>
  <c r="BU36" i="29"/>
  <c r="AM36" i="29" s="1"/>
  <c r="BU32" i="29"/>
  <c r="AM32" i="29" s="1"/>
  <c r="BU28" i="29"/>
  <c r="AM28" i="29" s="1"/>
  <c r="BU24" i="29"/>
  <c r="AM24" i="29" s="1"/>
  <c r="BU20" i="29"/>
  <c r="AM20" i="29" s="1"/>
  <c r="BU16" i="29"/>
  <c r="AM16" i="29" s="1"/>
  <c r="BU12" i="29"/>
  <c r="AM12" i="29" s="1"/>
  <c r="BU8" i="29"/>
  <c r="AM8" i="29" s="1"/>
  <c r="BU4" i="29"/>
  <c r="AM4" i="29" s="1"/>
  <c r="BT6" i="29"/>
  <c r="AR6" i="29" s="1"/>
  <c r="BT10" i="29"/>
  <c r="AR10" i="29" s="1"/>
  <c r="BT14" i="29"/>
  <c r="AR14" i="29" s="1"/>
  <c r="BT18" i="29"/>
  <c r="AR18" i="29" s="1"/>
  <c r="BT22" i="29"/>
  <c r="AR22" i="29" s="1"/>
  <c r="BT26" i="29"/>
  <c r="AR26" i="29" s="1"/>
  <c r="BT30" i="29"/>
  <c r="AR30" i="29" s="1"/>
  <c r="BT34" i="29"/>
  <c r="AR34" i="29" s="1"/>
  <c r="BT38" i="29"/>
  <c r="AR38" i="29" s="1"/>
  <c r="BT42" i="29"/>
  <c r="AR42" i="29" s="1"/>
  <c r="BT46" i="29"/>
  <c r="AR46" i="29" s="1"/>
  <c r="BT50" i="29"/>
  <c r="AR50" i="29" s="1"/>
  <c r="BT54" i="29"/>
  <c r="AR54" i="29" s="1"/>
  <c r="BT59" i="29"/>
  <c r="BT65" i="29"/>
  <c r="BT70" i="29"/>
  <c r="AR70" i="29" s="1"/>
  <c r="BT75" i="29"/>
  <c r="BT83" i="29"/>
  <c r="BT91" i="29"/>
  <c r="BT99" i="29"/>
  <c r="BU7" i="29"/>
  <c r="AM7" i="29" s="1"/>
  <c r="BU15" i="29"/>
  <c r="AM15" i="29" s="1"/>
  <c r="BU23" i="29"/>
  <c r="AM23" i="29" s="1"/>
  <c r="BU31" i="29"/>
  <c r="AM31" i="29" s="1"/>
  <c r="BU39" i="29"/>
  <c r="AM39" i="29" s="1"/>
  <c r="BU47" i="29"/>
  <c r="AM47" i="29" s="1"/>
  <c r="BU55" i="29"/>
  <c r="AM55" i="29" s="1"/>
  <c r="BU63" i="29"/>
  <c r="AM63" i="29" s="1"/>
  <c r="BU71" i="29"/>
  <c r="AM71" i="29" s="1"/>
  <c r="BU79" i="29"/>
  <c r="AM79" i="29" s="1"/>
  <c r="BU87" i="29"/>
  <c r="AM87" i="29" s="1"/>
  <c r="BU95" i="29"/>
  <c r="AM95" i="29" s="1"/>
  <c r="AB108" i="19"/>
  <c r="AC3" i="46"/>
  <c r="BF105" i="19"/>
  <c r="BF110" i="19"/>
  <c r="BT5" i="29"/>
  <c r="AR5" i="29" s="1"/>
  <c r="BT17" i="29"/>
  <c r="BT33" i="29"/>
  <c r="BT45" i="29"/>
  <c r="AR45" i="29" s="1"/>
  <c r="BT58" i="29"/>
  <c r="AR58" i="29" s="1"/>
  <c r="CJ111" i="19"/>
  <c r="BQ4" i="29"/>
  <c r="BT3" i="29"/>
  <c r="BT7" i="29"/>
  <c r="AR7" i="29" s="1"/>
  <c r="BT11" i="29"/>
  <c r="BT15" i="29"/>
  <c r="AR15" i="29" s="1"/>
  <c r="BT19" i="29"/>
  <c r="BT23" i="29"/>
  <c r="AR23" i="29" s="1"/>
  <c r="BT27" i="29"/>
  <c r="BT31" i="29"/>
  <c r="AR31" i="29" s="1"/>
  <c r="BT35" i="29"/>
  <c r="BT39" i="29"/>
  <c r="AR39" i="29" s="1"/>
  <c r="BT43" i="29"/>
  <c r="BT47" i="29"/>
  <c r="AR47" i="29" s="1"/>
  <c r="BT51" i="29"/>
  <c r="BT55" i="29"/>
  <c r="AR55" i="29" s="1"/>
  <c r="BT61" i="29"/>
  <c r="AR61" i="29" s="1"/>
  <c r="BT66" i="29"/>
  <c r="AR66" i="29" s="1"/>
  <c r="BT71" i="29"/>
  <c r="AR71" i="29" s="1"/>
  <c r="BT77" i="29"/>
  <c r="AR77" i="29" s="1"/>
  <c r="BT85" i="29"/>
  <c r="AR85" i="29" s="1"/>
  <c r="BT93" i="29"/>
  <c r="AR93" i="29" s="1"/>
  <c r="BT101" i="29"/>
  <c r="AR101" i="29" s="1"/>
  <c r="BU9" i="29"/>
  <c r="AM9" i="29" s="1"/>
  <c r="BU17" i="29"/>
  <c r="AM17" i="29" s="1"/>
  <c r="BU25" i="29"/>
  <c r="AM25" i="29" s="1"/>
  <c r="BU33" i="29"/>
  <c r="AM33" i="29" s="1"/>
  <c r="BU41" i="29"/>
  <c r="AM41" i="29" s="1"/>
  <c r="BU49" i="29"/>
  <c r="AM49" i="29" s="1"/>
  <c r="BU57" i="29"/>
  <c r="AM57" i="29" s="1"/>
  <c r="BU65" i="29"/>
  <c r="AM65" i="29" s="1"/>
  <c r="BU73" i="29"/>
  <c r="AM73" i="29" s="1"/>
  <c r="BU81" i="29"/>
  <c r="AM81" i="29" s="1"/>
  <c r="BU89" i="29"/>
  <c r="AM89" i="29" s="1"/>
  <c r="BU97" i="29"/>
  <c r="AM97" i="29" s="1"/>
  <c r="AB109" i="19"/>
  <c r="BF106" i="19"/>
  <c r="CJ106" i="19"/>
  <c r="AB3" i="46"/>
  <c r="BT102" i="29"/>
  <c r="AR102" i="29" s="1"/>
  <c r="BT98" i="29"/>
  <c r="AR98" i="29" s="1"/>
  <c r="BT94" i="29"/>
  <c r="AR94" i="29" s="1"/>
  <c r="BT90" i="29"/>
  <c r="AR90" i="29" s="1"/>
  <c r="BT86" i="29"/>
  <c r="AR86" i="29" s="1"/>
  <c r="BT82" i="29"/>
  <c r="AR82" i="29" s="1"/>
  <c r="BT78" i="29"/>
  <c r="AR78" i="29" s="1"/>
  <c r="BT100" i="29"/>
  <c r="AR100" i="29" s="1"/>
  <c r="BT96" i="29"/>
  <c r="AR96" i="29" s="1"/>
  <c r="BT92" i="29"/>
  <c r="AR92" i="29" s="1"/>
  <c r="BT88" i="29"/>
  <c r="AR88" i="29" s="1"/>
  <c r="BT84" i="29"/>
  <c r="AR84" i="29" s="1"/>
  <c r="BT80" i="29"/>
  <c r="AR80" i="29" s="1"/>
  <c r="BT76" i="29"/>
  <c r="AR76" i="29" s="1"/>
  <c r="BT72" i="29"/>
  <c r="AR72" i="29" s="1"/>
  <c r="BT68" i="29"/>
  <c r="AR68" i="29" s="1"/>
  <c r="BT64" i="29"/>
  <c r="AR64" i="29" s="1"/>
  <c r="BT60" i="29"/>
  <c r="AR60" i="29" s="1"/>
  <c r="BT56" i="29"/>
  <c r="AR56" i="29" s="1"/>
  <c r="BT13" i="29"/>
  <c r="AR13" i="29" s="1"/>
  <c r="BT25" i="29"/>
  <c r="AR25" i="29" s="1"/>
  <c r="BT37" i="29"/>
  <c r="AR37" i="29" s="1"/>
  <c r="BT49" i="29"/>
  <c r="AR49" i="29" s="1"/>
  <c r="BT89" i="29"/>
  <c r="AR89" i="29" s="1"/>
  <c r="BF109" i="19"/>
  <c r="BS16" i="29"/>
  <c r="BG105" i="19"/>
  <c r="AC105" i="19"/>
  <c r="BG108" i="19"/>
  <c r="AC108" i="19"/>
  <c r="BG110" i="19"/>
  <c r="AC110" i="19"/>
  <c r="BT4" i="29"/>
  <c r="AR4" i="29" s="1"/>
  <c r="BT8" i="29"/>
  <c r="AR8" i="29" s="1"/>
  <c r="BT12" i="29"/>
  <c r="AR12" i="29" s="1"/>
  <c r="BT16" i="29"/>
  <c r="AR16" i="29" s="1"/>
  <c r="BT20" i="29"/>
  <c r="AR20" i="29" s="1"/>
  <c r="BT24" i="29"/>
  <c r="AR24" i="29" s="1"/>
  <c r="BT28" i="29"/>
  <c r="AR28" i="29" s="1"/>
  <c r="BT32" i="29"/>
  <c r="AR32" i="29" s="1"/>
  <c r="BT36" i="29"/>
  <c r="AR36" i="29" s="1"/>
  <c r="BT40" i="29"/>
  <c r="AR40" i="29" s="1"/>
  <c r="BT44" i="29"/>
  <c r="AR44" i="29" s="1"/>
  <c r="BT48" i="29"/>
  <c r="AR48" i="29" s="1"/>
  <c r="BT52" i="29"/>
  <c r="AR52" i="29" s="1"/>
  <c r="BT57" i="29"/>
  <c r="AR57" i="29" s="1"/>
  <c r="BT62" i="29"/>
  <c r="AR62" i="29" s="1"/>
  <c r="BT67" i="29"/>
  <c r="BT73" i="29"/>
  <c r="AR73" i="29" s="1"/>
  <c r="BT79" i="29"/>
  <c r="AR79" i="29" s="1"/>
  <c r="BT87" i="29"/>
  <c r="AR87" i="29" s="1"/>
  <c r="BT95" i="29"/>
  <c r="AR95" i="29" s="1"/>
  <c r="BU3" i="29"/>
  <c r="AM3" i="29" s="1"/>
  <c r="BU11" i="29"/>
  <c r="AM11" i="29" s="1"/>
  <c r="BU19" i="29"/>
  <c r="AM19" i="29" s="1"/>
  <c r="BU27" i="29"/>
  <c r="AM27" i="29" s="1"/>
  <c r="BU35" i="29"/>
  <c r="AM35" i="29" s="1"/>
  <c r="BU43" i="29"/>
  <c r="AM43" i="29" s="1"/>
  <c r="BU51" i="29"/>
  <c r="AM51" i="29" s="1"/>
  <c r="BU59" i="29"/>
  <c r="AM59" i="29" s="1"/>
  <c r="BU67" i="29"/>
  <c r="AM67" i="29" s="1"/>
  <c r="BU75" i="29"/>
  <c r="AM75" i="29" s="1"/>
  <c r="BU83" i="29"/>
  <c r="AM83" i="29" s="1"/>
  <c r="BU91" i="29"/>
  <c r="AM91" i="29" s="1"/>
  <c r="BU99" i="29"/>
  <c r="AM99" i="29" s="1"/>
  <c r="AB105" i="19"/>
  <c r="AB110" i="19"/>
  <c r="BF108" i="19"/>
  <c r="BT5" i="28"/>
  <c r="AR5" i="28" s="1"/>
  <c r="BT9" i="28"/>
  <c r="AR9" i="28" s="1"/>
  <c r="BT13" i="28"/>
  <c r="AR13" i="28" s="1"/>
  <c r="BT17" i="28"/>
  <c r="AR17" i="28" s="1"/>
  <c r="BT21" i="28"/>
  <c r="AR21" i="28" s="1"/>
  <c r="BT25" i="28"/>
  <c r="AR25" i="28" s="1"/>
  <c r="BT29" i="28"/>
  <c r="AR29" i="28" s="1"/>
  <c r="BT33" i="28"/>
  <c r="AR33" i="28" s="1"/>
  <c r="BT37" i="28"/>
  <c r="AR37" i="28" s="1"/>
  <c r="BT41" i="28"/>
  <c r="AR41" i="28" s="1"/>
  <c r="BT45" i="28"/>
  <c r="AR45" i="28" s="1"/>
  <c r="BT49" i="28"/>
  <c r="AR49" i="28" s="1"/>
  <c r="BT53" i="28"/>
  <c r="AR53" i="28" s="1"/>
  <c r="BT57" i="28"/>
  <c r="AR57" i="28" s="1"/>
  <c r="BT61" i="28"/>
  <c r="AR61" i="28" s="1"/>
  <c r="BT65" i="28"/>
  <c r="AR65" i="28" s="1"/>
  <c r="BT69" i="28"/>
  <c r="AR69" i="28" s="1"/>
  <c r="BT73" i="28"/>
  <c r="AR73" i="28" s="1"/>
  <c r="BT77" i="28"/>
  <c r="AR77" i="28" s="1"/>
  <c r="BT81" i="28"/>
  <c r="AR81" i="28" s="1"/>
  <c r="BT85" i="28"/>
  <c r="AR85" i="28" s="1"/>
  <c r="BT89" i="28"/>
  <c r="AR89" i="28" s="1"/>
  <c r="BT93" i="28"/>
  <c r="AR93" i="28" s="1"/>
  <c r="BT97" i="28"/>
  <c r="AR97" i="28" s="1"/>
  <c r="BT101" i="28"/>
  <c r="AR101" i="28" s="1"/>
  <c r="BU5" i="28"/>
  <c r="AM5" i="28" s="1"/>
  <c r="BU9" i="28"/>
  <c r="AM9" i="28" s="1"/>
  <c r="BU13" i="28"/>
  <c r="AM13" i="28" s="1"/>
  <c r="BU18" i="28"/>
  <c r="AM18" i="28" s="1"/>
  <c r="BU23" i="28"/>
  <c r="AM23" i="28" s="1"/>
  <c r="BU28" i="28"/>
  <c r="AM28" i="28" s="1"/>
  <c r="BU34" i="28"/>
  <c r="AM34" i="28" s="1"/>
  <c r="BU39" i="28"/>
  <c r="AM39" i="28" s="1"/>
  <c r="BU44" i="28"/>
  <c r="AM44" i="28" s="1"/>
  <c r="BU50" i="28"/>
  <c r="AM50" i="28" s="1"/>
  <c r="BU55" i="28"/>
  <c r="AM55" i="28" s="1"/>
  <c r="BU60" i="28"/>
  <c r="AM60" i="28" s="1"/>
  <c r="BU66" i="28"/>
  <c r="AM66" i="28" s="1"/>
  <c r="BU71" i="28"/>
  <c r="AM71" i="28" s="1"/>
  <c r="BU76" i="28"/>
  <c r="AM76" i="28" s="1"/>
  <c r="BU82" i="28"/>
  <c r="AM82" i="28" s="1"/>
  <c r="BU87" i="28"/>
  <c r="AM87" i="28" s="1"/>
  <c r="BU92" i="28"/>
  <c r="AM92" i="28" s="1"/>
  <c r="BU101" i="28"/>
  <c r="AM101" i="28" s="1"/>
  <c r="BU97" i="28"/>
  <c r="AM97" i="28" s="1"/>
  <c r="BU93" i="28"/>
  <c r="AM93" i="28" s="1"/>
  <c r="BU89" i="28"/>
  <c r="AM89" i="28" s="1"/>
  <c r="BU85" i="28"/>
  <c r="AM85" i="28" s="1"/>
  <c r="BU81" i="28"/>
  <c r="AM81" i="28" s="1"/>
  <c r="BU77" i="28"/>
  <c r="AM77" i="28" s="1"/>
  <c r="BU73" i="28"/>
  <c r="AM73" i="28" s="1"/>
  <c r="BU69" i="28"/>
  <c r="AM69" i="28" s="1"/>
  <c r="BU65" i="28"/>
  <c r="AM65" i="28" s="1"/>
  <c r="BU61" i="28"/>
  <c r="AM61" i="28" s="1"/>
  <c r="BU57" i="28"/>
  <c r="AM57" i="28" s="1"/>
  <c r="BU53" i="28"/>
  <c r="AM53" i="28" s="1"/>
  <c r="BU49" i="28"/>
  <c r="AM49" i="28" s="1"/>
  <c r="BU45" i="28"/>
  <c r="AM45" i="28" s="1"/>
  <c r="BU41" i="28"/>
  <c r="AM41" i="28" s="1"/>
  <c r="BU37" i="28"/>
  <c r="AM37" i="28" s="1"/>
  <c r="BU33" i="28"/>
  <c r="AM33" i="28" s="1"/>
  <c r="BU29" i="28"/>
  <c r="AM29" i="28" s="1"/>
  <c r="BU25" i="28"/>
  <c r="AM25" i="28" s="1"/>
  <c r="BU21" i="28"/>
  <c r="AM21" i="28" s="1"/>
  <c r="BU17" i="28"/>
  <c r="AM17" i="28" s="1"/>
  <c r="BT6" i="28"/>
  <c r="AR6" i="28" s="1"/>
  <c r="BT10" i="28"/>
  <c r="AR10" i="28" s="1"/>
  <c r="BT14" i="28"/>
  <c r="AR14" i="28" s="1"/>
  <c r="BT18" i="28"/>
  <c r="AR18" i="28" s="1"/>
  <c r="BT22" i="28"/>
  <c r="AR22" i="28" s="1"/>
  <c r="BT26" i="28"/>
  <c r="AR26" i="28" s="1"/>
  <c r="BT30" i="28"/>
  <c r="AR30" i="28" s="1"/>
  <c r="BT34" i="28"/>
  <c r="AR34" i="28" s="1"/>
  <c r="BT38" i="28"/>
  <c r="AR38" i="28" s="1"/>
  <c r="BT42" i="28"/>
  <c r="AR42" i="28" s="1"/>
  <c r="BT46" i="28"/>
  <c r="AR46" i="28" s="1"/>
  <c r="BT50" i="28"/>
  <c r="AR50" i="28" s="1"/>
  <c r="BT54" i="28"/>
  <c r="AR54" i="28" s="1"/>
  <c r="BT58" i="28"/>
  <c r="AR58" i="28" s="1"/>
  <c r="BT62" i="28"/>
  <c r="AR62" i="28" s="1"/>
  <c r="BT66" i="28"/>
  <c r="AR66" i="28" s="1"/>
  <c r="BT70" i="28"/>
  <c r="AR70" i="28" s="1"/>
  <c r="BT74" i="28"/>
  <c r="AR74" i="28" s="1"/>
  <c r="BT78" i="28"/>
  <c r="AR78" i="28" s="1"/>
  <c r="BT82" i="28"/>
  <c r="AR82" i="28" s="1"/>
  <c r="BT86" i="28"/>
  <c r="AR86" i="28" s="1"/>
  <c r="BT90" i="28"/>
  <c r="AR90" i="28" s="1"/>
  <c r="BT94" i="28"/>
  <c r="AR94" i="28" s="1"/>
  <c r="BT98" i="28"/>
  <c r="AR98" i="28" s="1"/>
  <c r="BT102" i="28"/>
  <c r="AR102" i="28" s="1"/>
  <c r="BU6" i="28"/>
  <c r="AM6" i="28" s="1"/>
  <c r="BU10" i="28"/>
  <c r="AM10" i="28" s="1"/>
  <c r="BU14" i="28"/>
  <c r="AM14" i="28" s="1"/>
  <c r="BU19" i="28"/>
  <c r="AM19" i="28" s="1"/>
  <c r="BU24" i="28"/>
  <c r="AM24" i="28" s="1"/>
  <c r="BU30" i="28"/>
  <c r="AM30" i="28" s="1"/>
  <c r="BU35" i="28"/>
  <c r="AM35" i="28" s="1"/>
  <c r="BU40" i="28"/>
  <c r="AM40" i="28" s="1"/>
  <c r="BU46" i="28"/>
  <c r="AM46" i="28" s="1"/>
  <c r="BU51" i="28"/>
  <c r="AM51" i="28" s="1"/>
  <c r="BU56" i="28"/>
  <c r="AM56" i="28" s="1"/>
  <c r="BU62" i="28"/>
  <c r="AM62" i="28" s="1"/>
  <c r="BU67" i="28"/>
  <c r="AM67" i="28" s="1"/>
  <c r="BU72" i="28"/>
  <c r="AM72" i="28" s="1"/>
  <c r="BU78" i="28"/>
  <c r="AM78" i="28" s="1"/>
  <c r="BU83" i="28"/>
  <c r="AM83" i="28" s="1"/>
  <c r="BU88" i="28"/>
  <c r="AM88" i="28" s="1"/>
  <c r="BU94" i="28"/>
  <c r="AM94" i="28" s="1"/>
  <c r="BU99" i="28"/>
  <c r="AM99" i="28" s="1"/>
  <c r="BT3" i="28"/>
  <c r="AR3" i="28" s="1"/>
  <c r="BT7" i="28"/>
  <c r="AR7" i="28" s="1"/>
  <c r="BT11" i="28"/>
  <c r="AR11" i="28" s="1"/>
  <c r="BT15" i="28"/>
  <c r="AR15" i="28" s="1"/>
  <c r="BT19" i="28"/>
  <c r="AR19" i="28" s="1"/>
  <c r="BT23" i="28"/>
  <c r="AR23" i="28" s="1"/>
  <c r="BT27" i="28"/>
  <c r="AR27" i="28" s="1"/>
  <c r="BT31" i="28"/>
  <c r="AR31" i="28" s="1"/>
  <c r="BT35" i="28"/>
  <c r="AR35" i="28" s="1"/>
  <c r="BT39" i="28"/>
  <c r="AR39" i="28" s="1"/>
  <c r="BT43" i="28"/>
  <c r="AR43" i="28" s="1"/>
  <c r="BT47" i="28"/>
  <c r="AR47" i="28" s="1"/>
  <c r="BT51" i="28"/>
  <c r="AR51" i="28" s="1"/>
  <c r="BT55" i="28"/>
  <c r="AR55" i="28" s="1"/>
  <c r="BT59" i="28"/>
  <c r="AR59" i="28" s="1"/>
  <c r="BT63" i="28"/>
  <c r="AR63" i="28" s="1"/>
  <c r="BT67" i="28"/>
  <c r="AR67" i="28" s="1"/>
  <c r="BT71" i="28"/>
  <c r="AR71" i="28" s="1"/>
  <c r="BT75" i="28"/>
  <c r="AR75" i="28" s="1"/>
  <c r="BT79" i="28"/>
  <c r="AR79" i="28" s="1"/>
  <c r="BT83" i="28"/>
  <c r="AR83" i="28" s="1"/>
  <c r="BT87" i="28"/>
  <c r="AR87" i="28" s="1"/>
  <c r="BT91" i="28"/>
  <c r="AR91" i="28" s="1"/>
  <c r="BT95" i="28"/>
  <c r="AR95" i="28" s="1"/>
  <c r="BT99" i="28"/>
  <c r="AR99" i="28" s="1"/>
  <c r="BU3" i="28"/>
  <c r="AM3" i="28" s="1"/>
  <c r="BU7" i="28"/>
  <c r="AM7" i="28" s="1"/>
  <c r="BU11" i="28"/>
  <c r="AM11" i="28" s="1"/>
  <c r="BU15" i="28"/>
  <c r="AM15" i="28" s="1"/>
  <c r="BU20" i="28"/>
  <c r="AM20" i="28" s="1"/>
  <c r="BU26" i="28"/>
  <c r="AM26" i="28" s="1"/>
  <c r="BU31" i="28"/>
  <c r="AM31" i="28" s="1"/>
  <c r="BU36" i="28"/>
  <c r="AM36" i="28" s="1"/>
  <c r="BU42" i="28"/>
  <c r="AM42" i="28" s="1"/>
  <c r="BU47" i="28"/>
  <c r="AM47" i="28" s="1"/>
  <c r="BU52" i="28"/>
  <c r="AM52" i="28" s="1"/>
  <c r="BU58" i="28"/>
  <c r="AM58" i="28" s="1"/>
  <c r="BU63" i="28"/>
  <c r="AM63" i="28" s="1"/>
  <c r="BU68" i="28"/>
  <c r="AM68" i="28" s="1"/>
  <c r="BU74" i="28"/>
  <c r="AM74" i="28" s="1"/>
  <c r="BU79" i="28"/>
  <c r="AM79" i="28" s="1"/>
  <c r="BU84" i="28"/>
  <c r="AM84" i="28" s="1"/>
  <c r="BU90" i="28"/>
  <c r="AM90" i="28" s="1"/>
  <c r="BU95" i="28"/>
  <c r="AM95" i="28" s="1"/>
  <c r="BU100" i="28"/>
  <c r="BT4" i="28"/>
  <c r="AR4" i="28" s="1"/>
  <c r="BT8" i="28"/>
  <c r="AR8" i="28" s="1"/>
  <c r="BT12" i="28"/>
  <c r="AR12" i="28" s="1"/>
  <c r="BT16" i="28"/>
  <c r="AR16" i="28" s="1"/>
  <c r="BT20" i="28"/>
  <c r="AR20" i="28" s="1"/>
  <c r="BT24" i="28"/>
  <c r="AR24" i="28" s="1"/>
  <c r="BT28" i="28"/>
  <c r="AR28" i="28" s="1"/>
  <c r="BT32" i="28"/>
  <c r="AR32" i="28" s="1"/>
  <c r="BT36" i="28"/>
  <c r="AR36" i="28" s="1"/>
  <c r="BT40" i="28"/>
  <c r="AR40" i="28" s="1"/>
  <c r="BT44" i="28"/>
  <c r="AR44" i="28" s="1"/>
  <c r="BT48" i="28"/>
  <c r="AR48" i="28" s="1"/>
  <c r="BT52" i="28"/>
  <c r="AR52" i="28" s="1"/>
  <c r="BT56" i="28"/>
  <c r="AR56" i="28" s="1"/>
  <c r="BT60" i="28"/>
  <c r="AR60" i="28" s="1"/>
  <c r="BT64" i="28"/>
  <c r="AR64" i="28" s="1"/>
  <c r="BT68" i="28"/>
  <c r="AR68" i="28" s="1"/>
  <c r="BT72" i="28"/>
  <c r="AR72" i="28" s="1"/>
  <c r="BT76" i="28"/>
  <c r="AR76" i="28" s="1"/>
  <c r="BT80" i="28"/>
  <c r="AR80" i="28" s="1"/>
  <c r="BT84" i="28"/>
  <c r="AR84" i="28" s="1"/>
  <c r="BT88" i="28"/>
  <c r="AR88" i="28" s="1"/>
  <c r="BT92" i="28"/>
  <c r="AR92" i="28" s="1"/>
  <c r="BT96" i="28"/>
  <c r="AR96" i="28" s="1"/>
  <c r="BU4" i="28"/>
  <c r="AM4" i="28" s="1"/>
  <c r="BU8" i="28"/>
  <c r="AM8" i="28" s="1"/>
  <c r="BU12" i="28"/>
  <c r="AM12" i="28" s="1"/>
  <c r="BU16" i="28"/>
  <c r="AM16" i="28" s="1"/>
  <c r="BU22" i="28"/>
  <c r="AM22" i="28" s="1"/>
  <c r="BU27" i="28"/>
  <c r="AM27" i="28" s="1"/>
  <c r="BU32" i="28"/>
  <c r="AM32" i="28" s="1"/>
  <c r="BU38" i="28"/>
  <c r="AM38" i="28" s="1"/>
  <c r="BU43" i="28"/>
  <c r="AM43" i="28" s="1"/>
  <c r="BU48" i="28"/>
  <c r="AM48" i="28" s="1"/>
  <c r="BU54" i="28"/>
  <c r="AM54" i="28" s="1"/>
  <c r="BU59" i="28"/>
  <c r="AM59" i="28" s="1"/>
  <c r="BU64" i="28"/>
  <c r="AM64" i="28" s="1"/>
  <c r="BU70" i="28"/>
  <c r="AM70" i="28" s="1"/>
  <c r="BU75" i="28"/>
  <c r="AM75" i="28" s="1"/>
  <c r="BU80" i="28"/>
  <c r="AM80" i="28" s="1"/>
  <c r="BU86" i="28"/>
  <c r="AM86" i="28" s="1"/>
  <c r="BU91" i="28"/>
  <c r="AM91" i="28" s="1"/>
  <c r="BU96" i="28"/>
  <c r="AM96" i="28" s="1"/>
  <c r="BU102" i="28"/>
  <c r="AM102" i="28" s="1"/>
  <c r="AC220" i="30"/>
  <c r="AC223" i="30"/>
  <c r="AC217" i="30"/>
  <c r="Z3" i="46"/>
  <c r="Z108" i="19"/>
  <c r="AA108" i="19"/>
  <c r="Z106" i="19"/>
  <c r="AA109" i="19"/>
  <c r="Y105" i="19"/>
  <c r="Y111" i="19"/>
  <c r="BC105" i="39"/>
  <c r="Y109" i="19"/>
  <c r="Y106" i="39"/>
  <c r="Z110" i="19"/>
  <c r="AA105" i="19"/>
  <c r="Y110" i="19"/>
  <c r="Z105" i="19"/>
  <c r="Y108" i="19"/>
  <c r="BS3" i="29"/>
  <c r="BS12" i="29"/>
  <c r="BS4" i="29"/>
  <c r="BS18" i="29"/>
  <c r="BQ5" i="29"/>
  <c r="BS5" i="29"/>
  <c r="BQ6" i="29"/>
  <c r="BS9" i="29"/>
  <c r="Y217" i="30"/>
  <c r="Y218" i="30"/>
  <c r="Z217" i="30"/>
  <c r="AA220" i="30"/>
  <c r="BR3" i="28"/>
  <c r="BS6" i="28"/>
  <c r="BQ7" i="28"/>
  <c r="BS10" i="28"/>
  <c r="BQ11" i="28"/>
  <c r="BR14" i="28"/>
  <c r="BR18" i="28"/>
  <c r="BQ23" i="28"/>
  <c r="BR24" i="28"/>
  <c r="BS25" i="28"/>
  <c r="BQ31" i="28"/>
  <c r="BS32" i="28"/>
  <c r="BQ39" i="28"/>
  <c r="BR40" i="28"/>
  <c r="BS41" i="28"/>
  <c r="BS42" i="28"/>
  <c r="BQ49" i="28"/>
  <c r="BQ51" i="28"/>
  <c r="BR87" i="28"/>
  <c r="BS3" i="28"/>
  <c r="BQ4" i="28"/>
  <c r="BR7" i="28"/>
  <c r="BR11" i="28"/>
  <c r="BS14" i="28"/>
  <c r="BQ15" i="28"/>
  <c r="BS18" i="28"/>
  <c r="BQ19" i="28"/>
  <c r="BQ22" i="28"/>
  <c r="BR23" i="28"/>
  <c r="BS24" i="28"/>
  <c r="BR31" i="28"/>
  <c r="BQ38" i="28"/>
  <c r="BS39" i="28"/>
  <c r="BS40" i="28"/>
  <c r="BR49" i="28"/>
  <c r="BQ50" i="28"/>
  <c r="BS51" i="28"/>
  <c r="BS55" i="28"/>
  <c r="BQ60" i="28"/>
  <c r="BQ71" i="28"/>
  <c r="BS94" i="28"/>
  <c r="BS90" i="28"/>
  <c r="BS86" i="28"/>
  <c r="BS77" i="28"/>
  <c r="BS73" i="28"/>
  <c r="BS69" i="28"/>
  <c r="BS66" i="28"/>
  <c r="BS62" i="28"/>
  <c r="BS102" i="28"/>
  <c r="BS98" i="28"/>
  <c r="BS93" i="28"/>
  <c r="BS82" i="28"/>
  <c r="BS65" i="28"/>
  <c r="BS58" i="28"/>
  <c r="BS54" i="28"/>
  <c r="BS35" i="28"/>
  <c r="BS101" i="28"/>
  <c r="BS97" i="28"/>
  <c r="BS89" i="28"/>
  <c r="BS85" i="28"/>
  <c r="BS81" i="28"/>
  <c r="BS72" i="28"/>
  <c r="BS61" i="28"/>
  <c r="BS57" i="28"/>
  <c r="BS92" i="28"/>
  <c r="BS80" i="28"/>
  <c r="BS76" i="28"/>
  <c r="BS68" i="28"/>
  <c r="BS53" i="28"/>
  <c r="BS100" i="28"/>
  <c r="BS96" i="28"/>
  <c r="BS88" i="28"/>
  <c r="BS75" i="28"/>
  <c r="BS71" i="28"/>
  <c r="BS64" i="28"/>
  <c r="BS60" i="28"/>
  <c r="BS91" i="28"/>
  <c r="BS84" i="28"/>
  <c r="BS79" i="28"/>
  <c r="BS67" i="28"/>
  <c r="BS56" i="28"/>
  <c r="BR4" i="28"/>
  <c r="BS7" i="28"/>
  <c r="BQ8" i="28"/>
  <c r="BS11" i="28"/>
  <c r="BQ12" i="28"/>
  <c r="BR15" i="28"/>
  <c r="BR19" i="28"/>
  <c r="BR22" i="28"/>
  <c r="BS23" i="28"/>
  <c r="BQ30" i="28"/>
  <c r="BS31" i="28"/>
  <c r="BQ37" i="28"/>
  <c r="BR38" i="28"/>
  <c r="BQ47" i="28"/>
  <c r="BQ48" i="28"/>
  <c r="BS49" i="28"/>
  <c r="BR50" i="28"/>
  <c r="BR59" i="28"/>
  <c r="BR70" i="28"/>
  <c r="BQ91" i="28"/>
  <c r="BS4" i="28"/>
  <c r="BQ5" i="28"/>
  <c r="BR8" i="28"/>
  <c r="BR12" i="28"/>
  <c r="BS15" i="28"/>
  <c r="BQ16" i="28"/>
  <c r="BS19" i="28"/>
  <c r="BQ20" i="28"/>
  <c r="BS22" i="28"/>
  <c r="BQ29" i="28"/>
  <c r="BR30" i="28"/>
  <c r="BQ36" i="28"/>
  <c r="BR37" i="28"/>
  <c r="BS38" i="28"/>
  <c r="BQ46" i="28"/>
  <c r="BR47" i="28"/>
  <c r="BS48" i="28"/>
  <c r="BS50" i="28"/>
  <c r="BQ52" i="28"/>
  <c r="BQ56" i="28"/>
  <c r="BS59" i="28"/>
  <c r="BQ64" i="28"/>
  <c r="BS70" i="28"/>
  <c r="BQ75" i="28"/>
  <c r="BQ96" i="28"/>
  <c r="BR83" i="28"/>
  <c r="BR78" i="28"/>
  <c r="BR63" i="28"/>
  <c r="BR94" i="28"/>
  <c r="BR90" i="28"/>
  <c r="BR86" i="28"/>
  <c r="BR77" i="28"/>
  <c r="BR73" i="28"/>
  <c r="BR69" i="28"/>
  <c r="BR66" i="28"/>
  <c r="BR62" i="28"/>
  <c r="BR55" i="28"/>
  <c r="BR51" i="28"/>
  <c r="BR48" i="28"/>
  <c r="BR45" i="28"/>
  <c r="BR39" i="28"/>
  <c r="BR32" i="28"/>
  <c r="BR28" i="28"/>
  <c r="BR102" i="28"/>
  <c r="BR98" i="28"/>
  <c r="BR93" i="28"/>
  <c r="BR82" i="28"/>
  <c r="BR65" i="28"/>
  <c r="BR58" i="28"/>
  <c r="BR54" i="28"/>
  <c r="BR101" i="28"/>
  <c r="BR97" i="28"/>
  <c r="BR89" i="28"/>
  <c r="BR85" i="28"/>
  <c r="BR81" i="28"/>
  <c r="BR72" i="28"/>
  <c r="BR61" i="28"/>
  <c r="BR57" i="28"/>
  <c r="BR92" i="28"/>
  <c r="BR80" i="28"/>
  <c r="BR76" i="28"/>
  <c r="BR68" i="28"/>
  <c r="BR53" i="28"/>
  <c r="BR100" i="28"/>
  <c r="BR96" i="28"/>
  <c r="BR88" i="28"/>
  <c r="BR75" i="28"/>
  <c r="BR71" i="28"/>
  <c r="BR64" i="28"/>
  <c r="BR60" i="28"/>
  <c r="BR5" i="28"/>
  <c r="BS8" i="28"/>
  <c r="BQ9" i="28"/>
  <c r="BS12" i="28"/>
  <c r="BQ13" i="28"/>
  <c r="BR16" i="28"/>
  <c r="BR20" i="28"/>
  <c r="BR21" i="28"/>
  <c r="BQ27" i="28"/>
  <c r="BQ28" i="28"/>
  <c r="BR29" i="28"/>
  <c r="BS30" i="28"/>
  <c r="BQ35" i="28"/>
  <c r="BR36" i="28"/>
  <c r="BS37" i="28"/>
  <c r="BQ45" i="28"/>
  <c r="BR46" i="28"/>
  <c r="BS47" i="28"/>
  <c r="BR52" i="28"/>
  <c r="BR56" i="28"/>
  <c r="BS63" i="28"/>
  <c r="BR74" i="28"/>
  <c r="BQ79" i="28"/>
  <c r="BQ84" i="28"/>
  <c r="BR95" i="28"/>
  <c r="BS5" i="28"/>
  <c r="BR9" i="28"/>
  <c r="BR13" i="28"/>
  <c r="BS16" i="28"/>
  <c r="BQ17" i="28"/>
  <c r="BS20" i="28"/>
  <c r="BS21" i="28"/>
  <c r="BQ26" i="28"/>
  <c r="BR27" i="28"/>
  <c r="BS28" i="28"/>
  <c r="BS29" i="28"/>
  <c r="BQ33" i="28"/>
  <c r="BQ34" i="28"/>
  <c r="BR35" i="28"/>
  <c r="BS36" i="28"/>
  <c r="BQ43" i="28"/>
  <c r="BQ44" i="28"/>
  <c r="BS45" i="28"/>
  <c r="BS46" i="28"/>
  <c r="BS52" i="28"/>
  <c r="BS74" i="28"/>
  <c r="BR79" i="28"/>
  <c r="BR84" i="28"/>
  <c r="BS95" i="28"/>
  <c r="BQ99" i="28"/>
  <c r="BQ95" i="28"/>
  <c r="BQ87" i="28"/>
  <c r="BQ74" i="28"/>
  <c r="BQ70" i="28"/>
  <c r="BQ59" i="28"/>
  <c r="BQ83" i="28"/>
  <c r="BQ78" i="28"/>
  <c r="BQ63" i="28"/>
  <c r="BQ42" i="28"/>
  <c r="BQ25" i="28"/>
  <c r="BQ21" i="28"/>
  <c r="BQ94" i="28"/>
  <c r="BQ90" i="28"/>
  <c r="BQ86" i="28"/>
  <c r="BQ77" i="28"/>
  <c r="BQ73" i="28"/>
  <c r="BQ69" i="28"/>
  <c r="BQ66" i="28"/>
  <c r="BQ62" i="28"/>
  <c r="BQ55" i="28"/>
  <c r="BQ102" i="28"/>
  <c r="BQ98" i="28"/>
  <c r="BQ93" i="28"/>
  <c r="BQ82" i="28"/>
  <c r="BQ65" i="28"/>
  <c r="BQ58" i="28"/>
  <c r="BQ54" i="28"/>
  <c r="BQ101" i="28"/>
  <c r="BQ97" i="28"/>
  <c r="BQ89" i="28"/>
  <c r="BQ85" i="28"/>
  <c r="BQ81" i="28"/>
  <c r="BQ72" i="28"/>
  <c r="BQ61" i="28"/>
  <c r="BQ57" i="28"/>
  <c r="BQ92" i="28"/>
  <c r="BQ80" i="28"/>
  <c r="BQ76" i="28"/>
  <c r="BQ68" i="28"/>
  <c r="BQ53" i="28"/>
  <c r="BQ6" i="28"/>
  <c r="BS9" i="28"/>
  <c r="BQ10" i="28"/>
  <c r="BS13" i="28"/>
  <c r="BR17" i="28"/>
  <c r="BR26" i="28"/>
  <c r="BS27" i="28"/>
  <c r="BR33" i="28"/>
  <c r="BR34" i="28"/>
  <c r="BQ41" i="28"/>
  <c r="BR43" i="28"/>
  <c r="BR44" i="28"/>
  <c r="BQ67" i="28"/>
  <c r="BS78" i="28"/>
  <c r="BS83" i="28"/>
  <c r="BR99" i="28"/>
  <c r="BQ3" i="28"/>
  <c r="BR6" i="28"/>
  <c r="BR10" i="28"/>
  <c r="BQ14" i="28"/>
  <c r="BS17" i="28"/>
  <c r="BQ18" i="28"/>
  <c r="BQ24" i="28"/>
  <c r="BR25" i="28"/>
  <c r="BS26" i="28"/>
  <c r="BQ32" i="28"/>
  <c r="BS33" i="28"/>
  <c r="BS34" i="28"/>
  <c r="BQ40" i="28"/>
  <c r="BR41" i="28"/>
  <c r="BR42" i="28"/>
  <c r="BS43" i="28"/>
  <c r="BS44" i="28"/>
  <c r="BR67" i="28"/>
  <c r="BQ88" i="28"/>
  <c r="BS99" i="28"/>
  <c r="AA110" i="19"/>
  <c r="CI110" i="19"/>
  <c r="BQ19" i="29"/>
  <c r="BS22" i="29"/>
  <c r="BR25" i="29"/>
  <c r="BQ26" i="29"/>
  <c r="BS28" i="29"/>
  <c r="BS31" i="29"/>
  <c r="BQ32" i="29"/>
  <c r="BS35" i="29"/>
  <c r="BR36" i="29"/>
  <c r="BR39" i="29"/>
  <c r="BQ40" i="29"/>
  <c r="BQ42" i="29"/>
  <c r="BR45" i="29"/>
  <c r="BR48" i="29"/>
  <c r="BR52" i="29"/>
  <c r="BS54" i="29"/>
  <c r="BR55" i="29"/>
  <c r="BS59" i="29"/>
  <c r="BR60" i="29"/>
  <c r="BR63" i="29"/>
  <c r="BQ64" i="29"/>
  <c r="BR67" i="29"/>
  <c r="BS70" i="29"/>
  <c r="BQ71" i="29"/>
  <c r="BR73" i="29"/>
  <c r="BR77" i="29"/>
  <c r="BR80" i="29"/>
  <c r="BR83" i="29"/>
  <c r="BS86" i="29"/>
  <c r="BR87" i="29"/>
  <c r="BS89" i="29"/>
  <c r="BQ90" i="29"/>
  <c r="BR93" i="29"/>
  <c r="BR97" i="29"/>
  <c r="BR101" i="29"/>
  <c r="BQ3" i="31"/>
  <c r="BS6" i="31"/>
  <c r="BQ7" i="31"/>
  <c r="BR10" i="31"/>
  <c r="BS12" i="31"/>
  <c r="BQ13" i="31"/>
  <c r="BQ17" i="31"/>
  <c r="BS19" i="31"/>
  <c r="BR20" i="31"/>
  <c r="BQ24" i="31"/>
  <c r="BR6" i="29"/>
  <c r="BQ7" i="29"/>
  <c r="BR10" i="29"/>
  <c r="BQ13" i="29"/>
  <c r="BQ17" i="29"/>
  <c r="BR19" i="29"/>
  <c r="BQ20" i="29"/>
  <c r="BS25" i="29"/>
  <c r="BR26" i="29"/>
  <c r="BQ29" i="29"/>
  <c r="BR32" i="29"/>
  <c r="BQ33" i="29"/>
  <c r="BS36" i="29"/>
  <c r="BS39" i="29"/>
  <c r="BR40" i="29"/>
  <c r="BR42" i="29"/>
  <c r="BS45" i="29"/>
  <c r="BS48" i="29"/>
  <c r="BQ49" i="29"/>
  <c r="BS52" i="29"/>
  <c r="BS55" i="29"/>
  <c r="BQ56" i="29"/>
  <c r="BS60" i="29"/>
  <c r="BQ61" i="29"/>
  <c r="BS63" i="29"/>
  <c r="BR64" i="29"/>
  <c r="BS67" i="29"/>
  <c r="BQ68" i="29"/>
  <c r="BR71" i="29"/>
  <c r="BS73" i="29"/>
  <c r="BQ74" i="29"/>
  <c r="BS77" i="29"/>
  <c r="BS80" i="29"/>
  <c r="BS83" i="29"/>
  <c r="BQ84" i="29"/>
  <c r="BS87" i="29"/>
  <c r="BR90" i="29"/>
  <c r="BS93" i="29"/>
  <c r="BQ94" i="29"/>
  <c r="BS97" i="29"/>
  <c r="BQ98" i="29"/>
  <c r="BS101" i="29"/>
  <c r="BQ102" i="29"/>
  <c r="BR102" i="31"/>
  <c r="BR79" i="31"/>
  <c r="BR76" i="31"/>
  <c r="BR61" i="31"/>
  <c r="BR41" i="31"/>
  <c r="BR32" i="31"/>
  <c r="BR28" i="31"/>
  <c r="BR98" i="31"/>
  <c r="BR94" i="31"/>
  <c r="BR75" i="31"/>
  <c r="BR72" i="31"/>
  <c r="BR69" i="31"/>
  <c r="BR60" i="31"/>
  <c r="BR56" i="31"/>
  <c r="BR53" i="31"/>
  <c r="BR47" i="31"/>
  <c r="BR36" i="31"/>
  <c r="BR101" i="31"/>
  <c r="BR90" i="31"/>
  <c r="BR86" i="31"/>
  <c r="BR82" i="31"/>
  <c r="BR63" i="31"/>
  <c r="BR50" i="31"/>
  <c r="BR44" i="31"/>
  <c r="BR40" i="31"/>
  <c r="BR97" i="31"/>
  <c r="BR93" i="31"/>
  <c r="BR78" i="31"/>
  <c r="BR71" i="31"/>
  <c r="BR66" i="31"/>
  <c r="BR39" i="31"/>
  <c r="BR35" i="31"/>
  <c r="BR31" i="31"/>
  <c r="BR27" i="31"/>
  <c r="BR100" i="31"/>
  <c r="BR89" i="31"/>
  <c r="BR85" i="31"/>
  <c r="BR74" i="31"/>
  <c r="BR68" i="31"/>
  <c r="BR59" i="31"/>
  <c r="BR52" i="31"/>
  <c r="BR49" i="31"/>
  <c r="BR46" i="31"/>
  <c r="BR43" i="31"/>
  <c r="BR30" i="31"/>
  <c r="BR96" i="31"/>
  <c r="BR92" i="31"/>
  <c r="BR81" i="31"/>
  <c r="BR58" i="31"/>
  <c r="BR55" i="31"/>
  <c r="BR34" i="31"/>
  <c r="BR99" i="31"/>
  <c r="BR95" i="31"/>
  <c r="BR88" i="31"/>
  <c r="BR84" i="31"/>
  <c r="BR77" i="31"/>
  <c r="BR70" i="31"/>
  <c r="BR65" i="31"/>
  <c r="BR62" i="31"/>
  <c r="BR45" i="31"/>
  <c r="BR42" i="31"/>
  <c r="BR38" i="31"/>
  <c r="BR33" i="31"/>
  <c r="BR29" i="31"/>
  <c r="BR91" i="31"/>
  <c r="BR87" i="31"/>
  <c r="BR83" i="31"/>
  <c r="BR80" i="31"/>
  <c r="BR73" i="31"/>
  <c r="BR67" i="31"/>
  <c r="BR64" i="31"/>
  <c r="BR57" i="31"/>
  <c r="BR54" i="31"/>
  <c r="BR51" i="31"/>
  <c r="BR48" i="31"/>
  <c r="BR37" i="31"/>
  <c r="BR3" i="31"/>
  <c r="BQ4" i="31"/>
  <c r="BR7" i="31"/>
  <c r="BS10" i="31"/>
  <c r="BR13" i="31"/>
  <c r="BR17" i="31"/>
  <c r="BS20" i="31"/>
  <c r="BQ21" i="31"/>
  <c r="BS23" i="31"/>
  <c r="BR24" i="31"/>
  <c r="BS6" i="29"/>
  <c r="BR7" i="29"/>
  <c r="BS10" i="29"/>
  <c r="BR13" i="29"/>
  <c r="BQ14" i="29"/>
  <c r="BR17" i="29"/>
  <c r="BS19" i="29"/>
  <c r="BR20" i="29"/>
  <c r="BQ23" i="29"/>
  <c r="BS26" i="29"/>
  <c r="BR29" i="29"/>
  <c r="BS32" i="29"/>
  <c r="BR33" i="29"/>
  <c r="BQ37" i="29"/>
  <c r="BS40" i="29"/>
  <c r="BS42" i="29"/>
  <c r="BQ43" i="29"/>
  <c r="BQ46" i="29"/>
  <c r="BR49" i="29"/>
  <c r="BQ53" i="29"/>
  <c r="BR56" i="29"/>
  <c r="BR61" i="29"/>
  <c r="BS64" i="29"/>
  <c r="BR68" i="29"/>
  <c r="BS71" i="29"/>
  <c r="BR74" i="29"/>
  <c r="BQ81" i="29"/>
  <c r="BR84" i="29"/>
  <c r="BS90" i="29"/>
  <c r="BR94" i="29"/>
  <c r="BR98" i="29"/>
  <c r="BR4" i="31"/>
  <c r="BS7" i="31"/>
  <c r="BQ8" i="31"/>
  <c r="BQ11" i="31"/>
  <c r="BS13" i="31"/>
  <c r="BQ14" i="31"/>
  <c r="BS17" i="31"/>
  <c r="BQ18" i="31"/>
  <c r="BR21" i="31"/>
  <c r="BS24" i="31"/>
  <c r="Z111" i="19"/>
  <c r="CH111" i="19"/>
  <c r="BR3" i="29"/>
  <c r="BS7" i="29"/>
  <c r="BQ8" i="29"/>
  <c r="BQ11" i="29"/>
  <c r="BS13" i="29"/>
  <c r="BR14" i="29"/>
  <c r="BS17" i="29"/>
  <c r="BS20" i="29"/>
  <c r="BQ21" i="29"/>
  <c r="BR23" i="29"/>
  <c r="BQ27" i="29"/>
  <c r="BS29" i="29"/>
  <c r="BS33" i="29"/>
  <c r="BQ34" i="29"/>
  <c r="BR37" i="29"/>
  <c r="BQ38" i="29"/>
  <c r="BR43" i="29"/>
  <c r="BR46" i="29"/>
  <c r="BS49" i="29"/>
  <c r="BQ50" i="29"/>
  <c r="BR53" i="29"/>
  <c r="BS56" i="29"/>
  <c r="BQ57" i="29"/>
  <c r="BS61" i="29"/>
  <c r="BQ65" i="29"/>
  <c r="BS68" i="29"/>
  <c r="BS74" i="29"/>
  <c r="BQ75" i="29"/>
  <c r="BQ78" i="29"/>
  <c r="BR81" i="29"/>
  <c r="BS84" i="29"/>
  <c r="BQ88" i="29"/>
  <c r="BQ91" i="29"/>
  <c r="BS94" i="29"/>
  <c r="BS98" i="29"/>
  <c r="BS102" i="29"/>
  <c r="BQ91" i="31"/>
  <c r="BQ87" i="31"/>
  <c r="BQ83" i="31"/>
  <c r="BQ80" i="31"/>
  <c r="BQ73" i="31"/>
  <c r="BQ67" i="31"/>
  <c r="BQ64" i="31"/>
  <c r="BQ57" i="31"/>
  <c r="BQ54" i="31"/>
  <c r="BQ51" i="31"/>
  <c r="BQ48" i="31"/>
  <c r="BQ37" i="31"/>
  <c r="BQ102" i="31"/>
  <c r="BQ79" i="31"/>
  <c r="BQ76" i="31"/>
  <c r="BQ61" i="31"/>
  <c r="BQ41" i="31"/>
  <c r="BQ32" i="31"/>
  <c r="BQ28" i="31"/>
  <c r="BQ98" i="31"/>
  <c r="BQ94" i="31"/>
  <c r="BQ75" i="31"/>
  <c r="BQ72" i="31"/>
  <c r="BQ69" i="31"/>
  <c r="BQ60" i="31"/>
  <c r="BQ56" i="31"/>
  <c r="BQ53" i="31"/>
  <c r="BQ47" i="31"/>
  <c r="BQ36" i="31"/>
  <c r="BQ101" i="31"/>
  <c r="BQ90" i="31"/>
  <c r="BQ86" i="31"/>
  <c r="BQ82" i="31"/>
  <c r="BQ63" i="31"/>
  <c r="BQ50" i="31"/>
  <c r="BQ44" i="31"/>
  <c r="BQ40" i="31"/>
  <c r="BQ97" i="31"/>
  <c r="BQ93" i="31"/>
  <c r="BQ78" i="31"/>
  <c r="BQ71" i="31"/>
  <c r="BQ66" i="31"/>
  <c r="BQ39" i="31"/>
  <c r="BQ35" i="31"/>
  <c r="BQ31" i="31"/>
  <c r="BQ27" i="31"/>
  <c r="BQ100" i="31"/>
  <c r="BQ89" i="31"/>
  <c r="BQ85" i="31"/>
  <c r="BQ74" i="31"/>
  <c r="BQ68" i="31"/>
  <c r="BQ59" i="31"/>
  <c r="BQ52" i="31"/>
  <c r="BQ49" i="31"/>
  <c r="BQ46" i="31"/>
  <c r="BQ43" i="31"/>
  <c r="BQ30" i="31"/>
  <c r="BQ96" i="31"/>
  <c r="BQ92" i="31"/>
  <c r="BQ81" i="31"/>
  <c r="BQ58" i="31"/>
  <c r="BQ55" i="31"/>
  <c r="BQ34" i="31"/>
  <c r="BQ99" i="31"/>
  <c r="BQ95" i="31"/>
  <c r="BQ88" i="31"/>
  <c r="BQ84" i="31"/>
  <c r="BQ77" i="31"/>
  <c r="BQ70" i="31"/>
  <c r="BQ65" i="31"/>
  <c r="BQ62" i="31"/>
  <c r="BQ45" i="31"/>
  <c r="BQ42" i="31"/>
  <c r="BQ38" i="31"/>
  <c r="BQ33" i="31"/>
  <c r="BQ29" i="31"/>
  <c r="BS4" i="31"/>
  <c r="BR8" i="31"/>
  <c r="BR11" i="31"/>
  <c r="BR14" i="31"/>
  <c r="BR18" i="31"/>
  <c r="BS21" i="31"/>
  <c r="BR25" i="31"/>
  <c r="BR8" i="29"/>
  <c r="BR11" i="29"/>
  <c r="BS14" i="29"/>
  <c r="BQ15" i="29"/>
  <c r="BR21" i="29"/>
  <c r="BS23" i="29"/>
  <c r="BQ24" i="29"/>
  <c r="BR27" i="29"/>
  <c r="BQ30" i="29"/>
  <c r="BR34" i="29"/>
  <c r="BS37" i="29"/>
  <c r="BR38" i="29"/>
  <c r="BS43" i="29"/>
  <c r="BQ44" i="29"/>
  <c r="BS46" i="29"/>
  <c r="BR50" i="29"/>
  <c r="BS53" i="29"/>
  <c r="BR57" i="29"/>
  <c r="BR65" i="29"/>
  <c r="BQ72" i="29"/>
  <c r="BR75" i="29"/>
  <c r="BR78" i="29"/>
  <c r="BS81" i="29"/>
  <c r="BQ82" i="29"/>
  <c r="BR88" i="29"/>
  <c r="BR91" i="29"/>
  <c r="BQ95" i="29"/>
  <c r="BQ99" i="29"/>
  <c r="BQ5" i="31"/>
  <c r="BS8" i="31"/>
  <c r="BQ9" i="31"/>
  <c r="BS11" i="31"/>
  <c r="BS14" i="31"/>
  <c r="BQ15" i="31"/>
  <c r="BS18" i="31"/>
  <c r="BS25" i="31"/>
  <c r="BQ26" i="31"/>
  <c r="BR4" i="29"/>
  <c r="BS8" i="29"/>
  <c r="BQ9" i="29"/>
  <c r="BS11" i="29"/>
  <c r="BR15" i="29"/>
  <c r="BS21" i="29"/>
  <c r="BR24" i="29"/>
  <c r="BS27" i="29"/>
  <c r="BR30" i="29"/>
  <c r="BS34" i="29"/>
  <c r="BS38" i="29"/>
  <c r="BQ41" i="29"/>
  <c r="BR44" i="29"/>
  <c r="BQ47" i="29"/>
  <c r="BS50" i="29"/>
  <c r="BQ51" i="29"/>
  <c r="BS57" i="29"/>
  <c r="BQ58" i="29"/>
  <c r="BQ62" i="29"/>
  <c r="BS65" i="29"/>
  <c r="BQ66" i="29"/>
  <c r="BQ69" i="29"/>
  <c r="BR72" i="29"/>
  <c r="BS75" i="29"/>
  <c r="BQ76" i="29"/>
  <c r="BS78" i="29"/>
  <c r="BQ79" i="29"/>
  <c r="BR82" i="29"/>
  <c r="BQ85" i="29"/>
  <c r="BS88" i="29"/>
  <c r="BS91" i="29"/>
  <c r="BQ92" i="29"/>
  <c r="BR95" i="29"/>
  <c r="BQ96" i="29"/>
  <c r="BR99" i="29"/>
  <c r="BQ100" i="29"/>
  <c r="BR5" i="31"/>
  <c r="BR9" i="31"/>
  <c r="BR15" i="31"/>
  <c r="BQ16" i="31"/>
  <c r="BQ22" i="31"/>
  <c r="BR26" i="31"/>
  <c r="BR9" i="29"/>
  <c r="BQ12" i="29"/>
  <c r="BS15" i="29"/>
  <c r="BQ16" i="29"/>
  <c r="BQ18" i="29"/>
  <c r="BQ22" i="29"/>
  <c r="BS24" i="29"/>
  <c r="BQ28" i="29"/>
  <c r="BS30" i="29"/>
  <c r="BQ31" i="29"/>
  <c r="BQ35" i="29"/>
  <c r="BR41" i="29"/>
  <c r="BS44" i="29"/>
  <c r="BR47" i="29"/>
  <c r="BR51" i="29"/>
  <c r="BQ54" i="29"/>
  <c r="BR58" i="29"/>
  <c r="BQ59" i="29"/>
  <c r="BR62" i="29"/>
  <c r="BR66" i="29"/>
  <c r="BR69" i="29"/>
  <c r="BQ70" i="29"/>
  <c r="BS72" i="29"/>
  <c r="BR76" i="29"/>
  <c r="BR79" i="29"/>
  <c r="BS82" i="29"/>
  <c r="BR85" i="29"/>
  <c r="BQ86" i="29"/>
  <c r="BQ89" i="29"/>
  <c r="BR92" i="29"/>
  <c r="BS95" i="29"/>
  <c r="BR96" i="29"/>
  <c r="BS99" i="29"/>
  <c r="BR100" i="29"/>
  <c r="BS5" i="31"/>
  <c r="BQ6" i="31"/>
  <c r="BS9" i="31"/>
  <c r="BQ12" i="31"/>
  <c r="BS15" i="31"/>
  <c r="BR16" i="31"/>
  <c r="BQ19" i="31"/>
  <c r="BR22" i="31"/>
  <c r="BR5" i="29"/>
  <c r="BR12" i="29"/>
  <c r="BR16" i="29"/>
  <c r="BR18" i="29"/>
  <c r="BR22" i="29"/>
  <c r="BQ25" i="29"/>
  <c r="BR28" i="29"/>
  <c r="BR31" i="29"/>
  <c r="BR35" i="29"/>
  <c r="BQ36" i="29"/>
  <c r="BQ39" i="29"/>
  <c r="BS41" i="29"/>
  <c r="BQ45" i="29"/>
  <c r="BS47" i="29"/>
  <c r="BQ48" i="29"/>
  <c r="BS51" i="29"/>
  <c r="BQ52" i="29"/>
  <c r="BR54" i="29"/>
  <c r="BQ55" i="29"/>
  <c r="BS58" i="29"/>
  <c r="BR59" i="29"/>
  <c r="BQ60" i="29"/>
  <c r="BS62" i="29"/>
  <c r="BQ63" i="29"/>
  <c r="BS66" i="29"/>
  <c r="BQ67" i="29"/>
  <c r="BS69" i="29"/>
  <c r="BR70" i="29"/>
  <c r="BQ73" i="29"/>
  <c r="BS76" i="29"/>
  <c r="BQ77" i="29"/>
  <c r="BS79" i="29"/>
  <c r="BQ80" i="29"/>
  <c r="BQ83" i="29"/>
  <c r="BS85" i="29"/>
  <c r="BR86" i="29"/>
  <c r="BQ87" i="29"/>
  <c r="BR89" i="29"/>
  <c r="BS92" i="29"/>
  <c r="BQ93" i="29"/>
  <c r="BS96" i="29"/>
  <c r="BQ97" i="29"/>
  <c r="BS100" i="29"/>
  <c r="BQ101" i="29"/>
  <c r="BS98" i="31"/>
  <c r="BS94" i="31"/>
  <c r="BS75" i="31"/>
  <c r="BS72" i="31"/>
  <c r="BS69" i="31"/>
  <c r="BS60" i="31"/>
  <c r="BS56" i="31"/>
  <c r="BS53" i="31"/>
  <c r="BS47" i="31"/>
  <c r="BS36" i="31"/>
  <c r="BS101" i="31"/>
  <c r="BS90" i="31"/>
  <c r="BS86" i="31"/>
  <c r="BS82" i="31"/>
  <c r="BS63" i="31"/>
  <c r="BS50" i="31"/>
  <c r="BS44" i="31"/>
  <c r="BS40" i="31"/>
  <c r="BS97" i="31"/>
  <c r="BS93" i="31"/>
  <c r="BS78" i="31"/>
  <c r="BS71" i="31"/>
  <c r="BS66" i="31"/>
  <c r="BS39" i="31"/>
  <c r="BS35" i="31"/>
  <c r="BS31" i="31"/>
  <c r="BS27" i="31"/>
  <c r="BS100" i="31"/>
  <c r="BS89" i="31"/>
  <c r="BS85" i="31"/>
  <c r="BS74" i="31"/>
  <c r="BS68" i="31"/>
  <c r="BS59" i="31"/>
  <c r="BS52" i="31"/>
  <c r="BS49" i="31"/>
  <c r="BS46" i="31"/>
  <c r="BS43" i="31"/>
  <c r="BS30" i="31"/>
  <c r="BS96" i="31"/>
  <c r="BS92" i="31"/>
  <c r="BS81" i="31"/>
  <c r="BS58" i="31"/>
  <c r="BS55" i="31"/>
  <c r="BS34" i="31"/>
  <c r="BS99" i="31"/>
  <c r="BS95" i="31"/>
  <c r="BS88" i="31"/>
  <c r="BS84" i="31"/>
  <c r="BS77" i="31"/>
  <c r="BS70" i="31"/>
  <c r="BS65" i="31"/>
  <c r="BS62" i="31"/>
  <c r="BS45" i="31"/>
  <c r="BS42" i="31"/>
  <c r="BS38" i="31"/>
  <c r="BS33" i="31"/>
  <c r="BS29" i="31"/>
  <c r="BS3" i="31"/>
  <c r="BS91" i="31"/>
  <c r="BS87" i="31"/>
  <c r="BS83" i="31"/>
  <c r="BS80" i="31"/>
  <c r="BS73" i="31"/>
  <c r="BS67" i="31"/>
  <c r="BS64" i="31"/>
  <c r="BS57" i="31"/>
  <c r="BS54" i="31"/>
  <c r="BS51" i="31"/>
  <c r="BS48" i="31"/>
  <c r="BS37" i="31"/>
  <c r="BS102" i="31"/>
  <c r="BS79" i="31"/>
  <c r="BS76" i="31"/>
  <c r="BS61" i="31"/>
  <c r="BS41" i="31"/>
  <c r="BS32" i="31"/>
  <c r="BS28" i="31"/>
  <c r="BR6" i="31"/>
  <c r="BQ10" i="31"/>
  <c r="BR12" i="31"/>
  <c r="BS16" i="31"/>
  <c r="BR19" i="31"/>
  <c r="BQ20" i="31"/>
  <c r="BS22" i="31"/>
  <c r="BQ23" i="31"/>
  <c r="Y108" i="39"/>
  <c r="BC108" i="19"/>
  <c r="BD110" i="19"/>
  <c r="Z110" i="39"/>
  <c r="CG111" i="19"/>
  <c r="BC111" i="39"/>
  <c r="CI106" i="19"/>
  <c r="BC109" i="19"/>
  <c r="BD111" i="19"/>
  <c r="Z111" i="39"/>
  <c r="CH105" i="19"/>
  <c r="BD105" i="39"/>
  <c r="CI108" i="19"/>
  <c r="BC110" i="19"/>
  <c r="Y110" i="39"/>
  <c r="AA105" i="39"/>
  <c r="BE105" i="19"/>
  <c r="CH106" i="19"/>
  <c r="BD106" i="39"/>
  <c r="CI109" i="19"/>
  <c r="BD105" i="19"/>
  <c r="BC111" i="19"/>
  <c r="Y111" i="39"/>
  <c r="BE106" i="19"/>
  <c r="CG105" i="19"/>
  <c r="CH108" i="19"/>
  <c r="BD108" i="39"/>
  <c r="BE110" i="39"/>
  <c r="BE108" i="19"/>
  <c r="AA108" i="39"/>
  <c r="CG106" i="19"/>
  <c r="BC106" i="39"/>
  <c r="CH109" i="19"/>
  <c r="BD109" i="39"/>
  <c r="BE111" i="39"/>
  <c r="Y109" i="39"/>
  <c r="AA106" i="39"/>
  <c r="Z106" i="39"/>
  <c r="BD106" i="19"/>
  <c r="BE109" i="19"/>
  <c r="AA109" i="39"/>
  <c r="CG108" i="19"/>
  <c r="BC108" i="39"/>
  <c r="CH110" i="19"/>
  <c r="BC105" i="19"/>
  <c r="Y105" i="39"/>
  <c r="BD108" i="19"/>
  <c r="BE110" i="19"/>
  <c r="AA110" i="39"/>
  <c r="CG109" i="19"/>
  <c r="BC109" i="39"/>
  <c r="BD111" i="39"/>
  <c r="BC106" i="19"/>
  <c r="BD109" i="19"/>
  <c r="Z109" i="39"/>
  <c r="BE111" i="19"/>
  <c r="AA111" i="39"/>
  <c r="CG110" i="19"/>
  <c r="BC110" i="39"/>
  <c r="CI105" i="19"/>
  <c r="BE105" i="39"/>
  <c r="CI111" i="19"/>
  <c r="Z3" i="57"/>
  <c r="Z3" i="52"/>
  <c r="AA3" i="57"/>
  <c r="AA3" i="52"/>
  <c r="BE106" i="39"/>
  <c r="BE108" i="39"/>
  <c r="AA3" i="46"/>
  <c r="BD110" i="39"/>
  <c r="BE109" i="39"/>
  <c r="AX3" i="57" l="1"/>
  <c r="AM3" i="57"/>
  <c r="AK107" i="61"/>
  <c r="E35" i="62" s="1"/>
  <c r="AK107" i="57"/>
  <c r="AP107" i="57"/>
  <c r="AL107" i="57"/>
  <c r="AL107" i="70"/>
  <c r="AL107" i="58"/>
  <c r="F34" i="62" s="1"/>
  <c r="AK107" i="58"/>
  <c r="AP107" i="58"/>
  <c r="AW3" i="57"/>
  <c r="AR3" i="57"/>
  <c r="AS107" i="53"/>
  <c r="AH107" i="53"/>
  <c r="AR98" i="45"/>
  <c r="AR38" i="46"/>
  <c r="AR9" i="45"/>
  <c r="AR92" i="45"/>
  <c r="AR51" i="46"/>
  <c r="W102" i="56"/>
  <c r="W102" i="60" s="1"/>
  <c r="W92" i="56"/>
  <c r="W92" i="60" s="1"/>
  <c r="W92" i="50"/>
  <c r="W92" i="40" s="1"/>
  <c r="W90" i="56"/>
  <c r="W90" i="60" s="1"/>
  <c r="W90" i="50"/>
  <c r="W90" i="40" s="1"/>
  <c r="AM96" i="31"/>
  <c r="AR96" i="31"/>
  <c r="AR9" i="29"/>
  <c r="AR41" i="29"/>
  <c r="AR63" i="29"/>
  <c r="AR74" i="29"/>
  <c r="AR81" i="29"/>
  <c r="AR97" i="29"/>
  <c r="AR59" i="29"/>
  <c r="AR65" i="29"/>
  <c r="AR75" i="29"/>
  <c r="AR83" i="29"/>
  <c r="AR91" i="29"/>
  <c r="AR99" i="29"/>
  <c r="AR17" i="29"/>
  <c r="AR33" i="29"/>
  <c r="AR3" i="29"/>
  <c r="AR11" i="29"/>
  <c r="AR19" i="29"/>
  <c r="AR27" i="29"/>
  <c r="AR35" i="29"/>
  <c r="AR43" i="29"/>
  <c r="AR51" i="29"/>
  <c r="AR67" i="29"/>
  <c r="AR3" i="46"/>
  <c r="AR100" i="28"/>
  <c r="AM100" i="28"/>
  <c r="T107" i="50"/>
  <c r="AL107" i="50"/>
  <c r="AC107" i="40"/>
  <c r="AL107" i="56"/>
  <c r="F31" i="62" s="1"/>
  <c r="AH107" i="47"/>
  <c r="AS107" i="47"/>
  <c r="AC108" i="49"/>
  <c r="AC108" i="47"/>
  <c r="AD110" i="47"/>
  <c r="AM110" i="47" s="1"/>
  <c r="G76" i="23" s="1"/>
  <c r="AD110" i="49"/>
  <c r="AM110" i="49" s="1"/>
  <c r="G77" i="23" s="1"/>
  <c r="AC109" i="47"/>
  <c r="AC109" i="49"/>
  <c r="AD105" i="49"/>
  <c r="AM105" i="49" s="1"/>
  <c r="G12" i="23" s="1"/>
  <c r="AD105" i="47"/>
  <c r="AM105" i="47" s="1"/>
  <c r="G11" i="23" s="1"/>
  <c r="G10" i="23" s="1"/>
  <c r="AC105" i="49"/>
  <c r="AR105" i="49" s="1"/>
  <c r="AC105" i="47"/>
  <c r="AR105" i="47" s="1"/>
  <c r="AC110" i="47"/>
  <c r="AR110" i="47" s="1"/>
  <c r="AC110" i="49"/>
  <c r="AR110" i="49" s="1"/>
  <c r="AC111" i="45"/>
  <c r="AC111" i="46"/>
  <c r="AD108" i="47"/>
  <c r="AM108" i="47" s="1"/>
  <c r="G50" i="23" s="1"/>
  <c r="AD108" i="49"/>
  <c r="AM108" i="49" s="1"/>
  <c r="G51" i="23" s="1"/>
  <c r="AD106" i="49"/>
  <c r="AM106" i="49" s="1"/>
  <c r="G25" i="23" s="1"/>
  <c r="AD106" i="47"/>
  <c r="AM106" i="47" s="1"/>
  <c r="G24" i="23" s="1"/>
  <c r="G23" i="23" s="1"/>
  <c r="AD106" i="45"/>
  <c r="AD106" i="46"/>
  <c r="AM106" i="46" s="1"/>
  <c r="G22" i="23" s="1"/>
  <c r="AD109" i="47"/>
  <c r="AM109" i="47" s="1"/>
  <c r="G63" i="23" s="1"/>
  <c r="AD109" i="49"/>
  <c r="AM109" i="49" s="1"/>
  <c r="G64" i="23" s="1"/>
  <c r="AD109" i="46"/>
  <c r="AM109" i="46" s="1"/>
  <c r="G61" i="23" s="1"/>
  <c r="AD109" i="45"/>
  <c r="AD111" i="47"/>
  <c r="AM111" i="47" s="1"/>
  <c r="G89" i="23" s="1"/>
  <c r="AD111" i="49"/>
  <c r="AM111" i="49" s="1"/>
  <c r="G90" i="23" s="1"/>
  <c r="AD111" i="45"/>
  <c r="AM111" i="45" s="1"/>
  <c r="G86" i="23" s="1"/>
  <c r="AD111" i="46"/>
  <c r="AM111" i="46" s="1"/>
  <c r="G87" i="23" s="1"/>
  <c r="AC105" i="45"/>
  <c r="AC105" i="46"/>
  <c r="AC110" i="45"/>
  <c r="AC110" i="46"/>
  <c r="AC111" i="47"/>
  <c r="AR111" i="47" s="1"/>
  <c r="AC111" i="49"/>
  <c r="AR111" i="49" s="1"/>
  <c r="AC106" i="45"/>
  <c r="AR106" i="45" s="1"/>
  <c r="AC106" i="46"/>
  <c r="AR106" i="46" s="1"/>
  <c r="AC106" i="49"/>
  <c r="AR106" i="49" s="1"/>
  <c r="AC106" i="47"/>
  <c r="AR106" i="47" s="1"/>
  <c r="AC109" i="45"/>
  <c r="AR109" i="45" s="1"/>
  <c r="AC109" i="46"/>
  <c r="AR109" i="46" s="1"/>
  <c r="AD105" i="45"/>
  <c r="AD105" i="46"/>
  <c r="AM105" i="46" s="1"/>
  <c r="G9" i="23" s="1"/>
  <c r="AD108" i="45"/>
  <c r="AD108" i="46"/>
  <c r="AM108" i="46" s="1"/>
  <c r="G48" i="23" s="1"/>
  <c r="AD110" i="46"/>
  <c r="AM110" i="46" s="1"/>
  <c r="G74" i="23" s="1"/>
  <c r="AD110" i="45"/>
  <c r="AM110" i="45" s="1"/>
  <c r="G73" i="23" s="1"/>
  <c r="G72" i="23" s="1"/>
  <c r="AC108" i="45"/>
  <c r="AR108" i="45" s="1"/>
  <c r="AC108" i="46"/>
  <c r="AR108" i="46" s="1"/>
  <c r="AB110" i="49"/>
  <c r="AB110" i="47"/>
  <c r="AA111" i="49"/>
  <c r="AA111" i="47"/>
  <c r="Z108" i="46"/>
  <c r="Z108" i="45"/>
  <c r="AA110" i="46"/>
  <c r="AA110" i="45"/>
  <c r="Z111" i="49"/>
  <c r="Z111" i="47"/>
  <c r="AB106" i="49"/>
  <c r="AB106" i="47"/>
  <c r="Z109" i="45"/>
  <c r="Z109" i="46"/>
  <c r="AA111" i="45"/>
  <c r="AA111" i="46"/>
  <c r="AA105" i="49"/>
  <c r="AA105" i="47"/>
  <c r="AB108" i="49"/>
  <c r="AB108" i="47"/>
  <c r="Z110" i="46"/>
  <c r="Z110" i="45"/>
  <c r="AB105" i="45"/>
  <c r="AB105" i="46"/>
  <c r="AA106" i="49"/>
  <c r="AA106" i="47"/>
  <c r="AB109" i="47"/>
  <c r="AB109" i="49"/>
  <c r="AA105" i="45"/>
  <c r="AA105" i="46"/>
  <c r="Z111" i="45"/>
  <c r="Z111" i="46"/>
  <c r="AB106" i="45"/>
  <c r="AB106" i="46"/>
  <c r="Z105" i="47"/>
  <c r="Z105" i="49"/>
  <c r="AA108" i="47"/>
  <c r="AA108" i="49"/>
  <c r="AB108" i="46"/>
  <c r="AB108" i="45"/>
  <c r="Z106" i="49"/>
  <c r="Z106" i="47"/>
  <c r="AA109" i="49"/>
  <c r="AA109" i="47"/>
  <c r="AA106" i="45"/>
  <c r="AA106" i="46"/>
  <c r="AB109" i="45"/>
  <c r="AB109" i="46"/>
  <c r="Z108" i="47"/>
  <c r="Z108" i="49"/>
  <c r="AA110" i="47"/>
  <c r="AA110" i="49"/>
  <c r="Z105" i="46"/>
  <c r="Z105" i="45"/>
  <c r="AA108" i="46"/>
  <c r="AA108" i="45"/>
  <c r="AB110" i="45"/>
  <c r="AB110" i="46"/>
  <c r="Z109" i="47"/>
  <c r="Z109" i="49"/>
  <c r="Z106" i="46"/>
  <c r="Z106" i="45"/>
  <c r="AA109" i="46"/>
  <c r="AA109" i="45"/>
  <c r="AB111" i="45"/>
  <c r="AB111" i="46"/>
  <c r="Z110" i="47"/>
  <c r="Z110" i="49"/>
  <c r="AB105" i="49"/>
  <c r="AB105" i="47"/>
  <c r="AB111" i="47"/>
  <c r="AB111" i="49"/>
  <c r="V102" i="4"/>
  <c r="W102" i="24" s="1"/>
  <c r="V101" i="4"/>
  <c r="W101" i="24" s="1"/>
  <c r="V100" i="4"/>
  <c r="W100" i="24" s="1"/>
  <c r="V99" i="4"/>
  <c r="W99" i="24" s="1"/>
  <c r="V98" i="4"/>
  <c r="W98" i="24" s="1"/>
  <c r="V97" i="4"/>
  <c r="W97" i="24" s="1"/>
  <c r="V96" i="4"/>
  <c r="W96" i="24" s="1"/>
  <c r="V95" i="4"/>
  <c r="W95" i="24" s="1"/>
  <c r="V94" i="4"/>
  <c r="W94" i="24" s="1"/>
  <c r="V93" i="4"/>
  <c r="W93" i="24" s="1"/>
  <c r="V92" i="4"/>
  <c r="W92" i="24" s="1"/>
  <c r="V91" i="4"/>
  <c r="W91" i="24" s="1"/>
  <c r="V90" i="4"/>
  <c r="W90" i="24" s="1"/>
  <c r="V89" i="4"/>
  <c r="W89" i="24" s="1"/>
  <c r="V88" i="4"/>
  <c r="W88" i="24" s="1"/>
  <c r="V87" i="4"/>
  <c r="W87" i="24" s="1"/>
  <c r="V86" i="4"/>
  <c r="W86" i="24" s="1"/>
  <c r="V85" i="4"/>
  <c r="W85" i="24" s="1"/>
  <c r="V84" i="4"/>
  <c r="W84" i="24" s="1"/>
  <c r="V83" i="4"/>
  <c r="W83" i="24" s="1"/>
  <c r="V82" i="4"/>
  <c r="W82" i="24" s="1"/>
  <c r="V81" i="4"/>
  <c r="W81" i="24" s="1"/>
  <c r="V80" i="4"/>
  <c r="W80" i="24" s="1"/>
  <c r="V79" i="4"/>
  <c r="W79" i="24" s="1"/>
  <c r="V78" i="4"/>
  <c r="W78" i="24" s="1"/>
  <c r="V77" i="4"/>
  <c r="W77" i="24" s="1"/>
  <c r="V76" i="4"/>
  <c r="W76" i="24" s="1"/>
  <c r="V75" i="4"/>
  <c r="W75" i="24" s="1"/>
  <c r="V74" i="4"/>
  <c r="W74" i="24" s="1"/>
  <c r="V73" i="4"/>
  <c r="W73" i="24" s="1"/>
  <c r="V72" i="4"/>
  <c r="W72" i="24" s="1"/>
  <c r="V71" i="4"/>
  <c r="W71" i="24" s="1"/>
  <c r="V70" i="4"/>
  <c r="W70" i="24" s="1"/>
  <c r="V69" i="4"/>
  <c r="W69" i="24" s="1"/>
  <c r="V68" i="4"/>
  <c r="W68" i="24" s="1"/>
  <c r="V67" i="4"/>
  <c r="W67" i="24" s="1"/>
  <c r="V66" i="4"/>
  <c r="W66" i="24" s="1"/>
  <c r="V65" i="4"/>
  <c r="W65" i="24" s="1"/>
  <c r="V64" i="4"/>
  <c r="W64" i="24" s="1"/>
  <c r="V63" i="4"/>
  <c r="W63" i="24" s="1"/>
  <c r="V62" i="4"/>
  <c r="W62" i="24" s="1"/>
  <c r="V61" i="4"/>
  <c r="W61" i="24" s="1"/>
  <c r="V60" i="4"/>
  <c r="W60" i="24" s="1"/>
  <c r="V59" i="4"/>
  <c r="W59" i="24" s="1"/>
  <c r="V58" i="4"/>
  <c r="W58" i="24" s="1"/>
  <c r="V57" i="4"/>
  <c r="W57" i="24" s="1"/>
  <c r="V56" i="4"/>
  <c r="W56" i="24" s="1"/>
  <c r="V55" i="4"/>
  <c r="W55" i="24" s="1"/>
  <c r="V54" i="4"/>
  <c r="W54" i="24" s="1"/>
  <c r="V53" i="4"/>
  <c r="W53" i="24" s="1"/>
  <c r="V52" i="4"/>
  <c r="W52" i="24" s="1"/>
  <c r="V51" i="4"/>
  <c r="W51" i="24" s="1"/>
  <c r="V50" i="4"/>
  <c r="W50" i="24" s="1"/>
  <c r="V49" i="4"/>
  <c r="W49" i="24" s="1"/>
  <c r="V48" i="4"/>
  <c r="W48" i="24" s="1"/>
  <c r="V47" i="4"/>
  <c r="W47" i="24" s="1"/>
  <c r="V46" i="4"/>
  <c r="W46" i="24" s="1"/>
  <c r="V45" i="4"/>
  <c r="W45" i="24" s="1"/>
  <c r="V44" i="4"/>
  <c r="W44" i="24" s="1"/>
  <c r="V43" i="4"/>
  <c r="W43" i="24" s="1"/>
  <c r="V42" i="4"/>
  <c r="W42" i="24" s="1"/>
  <c r="V41" i="4"/>
  <c r="W41" i="24" s="1"/>
  <c r="V40" i="4"/>
  <c r="W40" i="24" s="1"/>
  <c r="V39" i="4"/>
  <c r="W39" i="24" s="1"/>
  <c r="V38" i="4"/>
  <c r="W38" i="24" s="1"/>
  <c r="V37" i="4"/>
  <c r="W37" i="24" s="1"/>
  <c r="V36" i="4"/>
  <c r="W36" i="24" s="1"/>
  <c r="V35" i="4"/>
  <c r="W35" i="24" s="1"/>
  <c r="V34" i="4"/>
  <c r="W34" i="24" s="1"/>
  <c r="V33" i="4"/>
  <c r="W33" i="24" s="1"/>
  <c r="V32" i="4"/>
  <c r="W32" i="24" s="1"/>
  <c r="V31" i="4"/>
  <c r="W31" i="24" s="1"/>
  <c r="V30" i="4"/>
  <c r="W30" i="24" s="1"/>
  <c r="V29" i="4"/>
  <c r="W29" i="24" s="1"/>
  <c r="V28" i="4"/>
  <c r="W28" i="24" s="1"/>
  <c r="V27" i="4"/>
  <c r="W27" i="24" s="1"/>
  <c r="V26" i="4"/>
  <c r="W26" i="24" s="1"/>
  <c r="V25" i="4"/>
  <c r="W25" i="24" s="1"/>
  <c r="V24" i="4"/>
  <c r="W24" i="24" s="1"/>
  <c r="V23" i="4"/>
  <c r="W23" i="24" s="1"/>
  <c r="V22" i="4"/>
  <c r="W22" i="24" s="1"/>
  <c r="V21" i="4"/>
  <c r="W21" i="24" s="1"/>
  <c r="V20" i="4"/>
  <c r="W20" i="24" s="1"/>
  <c r="V19" i="4"/>
  <c r="W19" i="24" s="1"/>
  <c r="V18" i="4"/>
  <c r="W18" i="24" s="1"/>
  <c r="V17" i="4"/>
  <c r="W17" i="24" s="1"/>
  <c r="V16" i="4"/>
  <c r="W16" i="24" s="1"/>
  <c r="V15" i="4"/>
  <c r="W15" i="24" s="1"/>
  <c r="V14" i="4"/>
  <c r="W14" i="24" s="1"/>
  <c r="V13" i="4"/>
  <c r="W13" i="24" s="1"/>
  <c r="V12" i="4"/>
  <c r="W12" i="24" s="1"/>
  <c r="V11" i="4"/>
  <c r="W11" i="24" s="1"/>
  <c r="V10" i="4"/>
  <c r="W10" i="24" s="1"/>
  <c r="V9" i="4"/>
  <c r="W9" i="24" s="1"/>
  <c r="V8" i="4"/>
  <c r="W8" i="24" s="1"/>
  <c r="V7" i="4"/>
  <c r="W7" i="24" s="1"/>
  <c r="V6" i="4"/>
  <c r="W6" i="24" s="1"/>
  <c r="V5" i="4"/>
  <c r="W5" i="24" s="1"/>
  <c r="V4" i="4"/>
  <c r="W4" i="24" s="1"/>
  <c r="AB107" i="42"/>
  <c r="AQ107" i="42" s="1"/>
  <c r="B37" i="23"/>
  <c r="M37" i="23"/>
  <c r="B34" i="41"/>
  <c r="M34" i="41"/>
  <c r="D107" i="47"/>
  <c r="D107" i="53"/>
  <c r="C107" i="36"/>
  <c r="U102" i="30"/>
  <c r="U101" i="30"/>
  <c r="U100" i="30"/>
  <c r="U99" i="30"/>
  <c r="U98" i="30"/>
  <c r="U97" i="30"/>
  <c r="U96" i="30"/>
  <c r="U95" i="30"/>
  <c r="U94" i="30"/>
  <c r="U93" i="30"/>
  <c r="U92" i="30"/>
  <c r="U91" i="30"/>
  <c r="U90" i="30"/>
  <c r="U89" i="30"/>
  <c r="U88" i="30"/>
  <c r="U87" i="30"/>
  <c r="U86" i="30"/>
  <c r="U85" i="30"/>
  <c r="U84" i="30"/>
  <c r="U83" i="30"/>
  <c r="U82" i="30"/>
  <c r="U81" i="30"/>
  <c r="U80" i="30"/>
  <c r="U79" i="30"/>
  <c r="U78" i="30"/>
  <c r="U77" i="30"/>
  <c r="U76" i="30"/>
  <c r="U75" i="30"/>
  <c r="U74" i="30"/>
  <c r="U73" i="30"/>
  <c r="U72" i="30"/>
  <c r="U71" i="30"/>
  <c r="U70" i="30"/>
  <c r="U69" i="30"/>
  <c r="U68" i="30"/>
  <c r="U67" i="30"/>
  <c r="U66" i="30"/>
  <c r="U65" i="30"/>
  <c r="U64" i="30"/>
  <c r="U63" i="30"/>
  <c r="U62" i="30"/>
  <c r="U61" i="30"/>
  <c r="U60" i="30"/>
  <c r="U59" i="30"/>
  <c r="U58" i="30"/>
  <c r="U57" i="30"/>
  <c r="U56" i="30"/>
  <c r="U55" i="30"/>
  <c r="U54" i="30"/>
  <c r="U53" i="30"/>
  <c r="U52" i="30"/>
  <c r="U51" i="30"/>
  <c r="U50" i="30"/>
  <c r="U49" i="30"/>
  <c r="U48" i="30"/>
  <c r="U47" i="30"/>
  <c r="U46" i="30"/>
  <c r="U45" i="30"/>
  <c r="U44" i="30"/>
  <c r="U43" i="30"/>
  <c r="U42" i="30"/>
  <c r="U41" i="30"/>
  <c r="U40" i="30"/>
  <c r="U39" i="30"/>
  <c r="U38" i="30"/>
  <c r="U37" i="30"/>
  <c r="U36" i="30"/>
  <c r="U35" i="30"/>
  <c r="U34" i="30"/>
  <c r="U33" i="30"/>
  <c r="U32" i="30"/>
  <c r="U31" i="30"/>
  <c r="U30" i="30"/>
  <c r="U29" i="30"/>
  <c r="U28" i="30"/>
  <c r="U27" i="30"/>
  <c r="U26" i="30"/>
  <c r="U25" i="30"/>
  <c r="U24" i="30"/>
  <c r="U23" i="30"/>
  <c r="U22" i="30"/>
  <c r="U21" i="30"/>
  <c r="U20" i="30"/>
  <c r="U19" i="30"/>
  <c r="U18" i="30"/>
  <c r="U17" i="30"/>
  <c r="U16" i="30"/>
  <c r="U15" i="30"/>
  <c r="U14" i="30"/>
  <c r="U13" i="30"/>
  <c r="U12" i="30"/>
  <c r="U11" i="30"/>
  <c r="U10" i="30"/>
  <c r="U9" i="30"/>
  <c r="U8" i="30"/>
  <c r="U7" i="30"/>
  <c r="U6" i="30"/>
  <c r="U5" i="30"/>
  <c r="U4" i="30"/>
  <c r="AE82" i="37"/>
  <c r="AE50" i="37"/>
  <c r="AE88" i="37"/>
  <c r="AE32" i="37"/>
  <c r="AE16" i="37"/>
  <c r="AE67" i="37"/>
  <c r="AD3" i="54"/>
  <c r="AD3" i="61"/>
  <c r="AD3" i="49"/>
  <c r="AE3" i="37"/>
  <c r="AE90" i="37"/>
  <c r="AE58" i="37"/>
  <c r="AE73" i="37"/>
  <c r="AE96" i="37"/>
  <c r="AE74" i="37"/>
  <c r="AE64" i="37"/>
  <c r="AE61" i="37"/>
  <c r="AE56" i="37"/>
  <c r="AE89" i="37"/>
  <c r="AE93" i="37"/>
  <c r="AE7" i="37"/>
  <c r="AE65" i="37"/>
  <c r="AE45" i="37"/>
  <c r="AE98" i="37"/>
  <c r="AE66" i="37"/>
  <c r="AE48" i="37"/>
  <c r="AE28" i="37"/>
  <c r="AE80" i="37"/>
  <c r="AE85" i="37"/>
  <c r="AE21" i="37"/>
  <c r="AD107" i="58"/>
  <c r="AE107" i="13"/>
  <c r="S107" i="61"/>
  <c r="Q107" i="37"/>
  <c r="AD107" i="57"/>
  <c r="AE107" i="34" a="1"/>
  <c r="AE107" i="34" s="1"/>
  <c r="AD107" i="30"/>
  <c r="AD107" i="50" s="1"/>
  <c r="R107" i="30"/>
  <c r="T107" i="56"/>
  <c r="S107" i="4"/>
  <c r="AC107" i="4"/>
  <c r="AC107" i="24" s="1"/>
  <c r="AC107" i="37"/>
  <c r="AD107" i="37" s="1"/>
  <c r="AB107" i="61"/>
  <c r="AA107" i="60"/>
  <c r="AQ107" i="60" s="1"/>
  <c r="J38" i="23"/>
  <c r="J36" i="23" s="1"/>
  <c r="J35" i="41"/>
  <c r="J33" i="41" s="1"/>
  <c r="L34" i="23"/>
  <c r="F34" i="23"/>
  <c r="F33" i="23" s="1"/>
  <c r="F32" i="62"/>
  <c r="L35" i="23"/>
  <c r="J32" i="41"/>
  <c r="I32" i="41"/>
  <c r="E32" i="41"/>
  <c r="E32" i="62"/>
  <c r="J32" i="62"/>
  <c r="Q107" i="34" a="1"/>
  <c r="Q107" i="34" s="1"/>
  <c r="F32" i="41"/>
  <c r="J35" i="23"/>
  <c r="I35" i="23"/>
  <c r="E35" i="23"/>
  <c r="S107" i="70"/>
  <c r="F30" i="62"/>
  <c r="AD107" i="70"/>
  <c r="AD107" i="56"/>
  <c r="J34" i="62"/>
  <c r="E34" i="62"/>
  <c r="E33" i="62" s="1"/>
  <c r="I34" i="23"/>
  <c r="J34" i="23"/>
  <c r="E34" i="23"/>
  <c r="S107" i="58"/>
  <c r="F31" i="41"/>
  <c r="L31" i="41"/>
  <c r="L30" i="41" s="1"/>
  <c r="Q107" i="13"/>
  <c r="J31" i="41"/>
  <c r="E31" i="41"/>
  <c r="I31" i="41"/>
  <c r="U35" i="37"/>
  <c r="T35" i="37" s="1"/>
  <c r="S35" i="37" s="1"/>
  <c r="R35" i="37" s="1"/>
  <c r="Q35" i="37" s="1"/>
  <c r="P35" i="37" s="1"/>
  <c r="O35" i="37" s="1"/>
  <c r="N35" i="37" s="1"/>
  <c r="M35" i="37" s="1"/>
  <c r="L35" i="37" s="1"/>
  <c r="K35" i="37" s="1"/>
  <c r="J35" i="37" s="1"/>
  <c r="I35" i="37" s="1"/>
  <c r="H35" i="37" s="1"/>
  <c r="G35" i="37" s="1"/>
  <c r="F35" i="37" s="1"/>
  <c r="E35" i="37" s="1"/>
  <c r="D35" i="37" s="1"/>
  <c r="C35" i="37" s="1"/>
  <c r="AA57" i="37"/>
  <c r="AB57" i="37" s="1"/>
  <c r="AC57" i="37" s="1"/>
  <c r="AD57" i="37" s="1"/>
  <c r="U86" i="37"/>
  <c r="T86" i="37" s="1"/>
  <c r="S86" i="37" s="1"/>
  <c r="R86" i="37" s="1"/>
  <c r="Q86" i="37" s="1"/>
  <c r="P86" i="37" s="1"/>
  <c r="O86" i="37" s="1"/>
  <c r="N86" i="37" s="1"/>
  <c r="M86" i="37" s="1"/>
  <c r="L86" i="37" s="1"/>
  <c r="K86" i="37" s="1"/>
  <c r="J86" i="37" s="1"/>
  <c r="I86" i="37" s="1"/>
  <c r="H86" i="37" s="1"/>
  <c r="G86" i="37" s="1"/>
  <c r="F86" i="37" s="1"/>
  <c r="E86" i="37" s="1"/>
  <c r="D86" i="37" s="1"/>
  <c r="C86" i="37" s="1"/>
  <c r="AA15" i="37"/>
  <c r="AB15" i="37" s="1"/>
  <c r="AC15" i="37" s="1"/>
  <c r="AD15" i="37" s="1"/>
  <c r="Z107" i="32" a="1"/>
  <c r="Z107" i="32" s="1"/>
  <c r="V107" i="32" a="1"/>
  <c r="V107" i="32" s="1"/>
  <c r="U28" i="32"/>
  <c r="T28" i="32" s="1"/>
  <c r="S28" i="32" s="1"/>
  <c r="R28" i="32" s="1"/>
  <c r="Q28" i="32" s="1"/>
  <c r="P28" i="32" s="1"/>
  <c r="O28" i="32" s="1"/>
  <c r="N28" i="32" s="1"/>
  <c r="M28" i="32" s="1"/>
  <c r="L28" i="32" s="1"/>
  <c r="K28" i="32" s="1"/>
  <c r="J28" i="32" s="1"/>
  <c r="I28" i="32" s="1"/>
  <c r="H28" i="32" s="1"/>
  <c r="G28" i="32" s="1"/>
  <c r="F28" i="32" s="1"/>
  <c r="E28" i="32" s="1"/>
  <c r="D28" i="32" s="1"/>
  <c r="C28" i="32" s="1"/>
  <c r="U7" i="32"/>
  <c r="T7" i="32" s="1"/>
  <c r="S7" i="32" s="1"/>
  <c r="R7" i="32" s="1"/>
  <c r="Q7" i="32" s="1"/>
  <c r="P7" i="32" s="1"/>
  <c r="O7" i="32" s="1"/>
  <c r="N7" i="32" s="1"/>
  <c r="M7" i="32" s="1"/>
  <c r="L7" i="32" s="1"/>
  <c r="K7" i="32" s="1"/>
  <c r="J7" i="32" s="1"/>
  <c r="I7" i="32" s="1"/>
  <c r="H7" i="32" s="1"/>
  <c r="G7" i="32" s="1"/>
  <c r="F7" i="32" s="1"/>
  <c r="E7" i="32" s="1"/>
  <c r="D7" i="32" s="1"/>
  <c r="C7" i="32" s="1"/>
  <c r="AA88" i="32"/>
  <c r="AB88" i="32" s="1"/>
  <c r="AC88" i="32" s="1"/>
  <c r="AD88" i="32" s="1"/>
  <c r="AE88" i="32" s="1"/>
  <c r="AF88" i="32" s="1"/>
  <c r="U24" i="32"/>
  <c r="T24" i="32" s="1"/>
  <c r="S24" i="32" s="1"/>
  <c r="R24" i="32" s="1"/>
  <c r="Q24" i="32" s="1"/>
  <c r="P24" i="32" s="1"/>
  <c r="O24" i="32" s="1"/>
  <c r="N24" i="32" s="1"/>
  <c r="M24" i="32" s="1"/>
  <c r="L24" i="32" s="1"/>
  <c r="K24" i="32" s="1"/>
  <c r="J24" i="32" s="1"/>
  <c r="I24" i="32" s="1"/>
  <c r="H24" i="32" s="1"/>
  <c r="G24" i="32" s="1"/>
  <c r="F24" i="32" s="1"/>
  <c r="E24" i="32" s="1"/>
  <c r="D24" i="32" s="1"/>
  <c r="C24" i="32" s="1"/>
  <c r="AA81" i="32"/>
  <c r="AB81" i="32" s="1"/>
  <c r="AC81" i="32" s="1"/>
  <c r="AD81" i="32" s="1"/>
  <c r="AE81" i="32" s="1"/>
  <c r="AF81" i="32" s="1"/>
  <c r="Y4" i="4"/>
  <c r="Y4" i="24" s="1"/>
  <c r="Y32" i="4"/>
  <c r="Y32" i="24" s="1"/>
  <c r="Y43" i="4"/>
  <c r="Y43" i="24" s="1"/>
  <c r="Y52" i="4"/>
  <c r="Y52" i="24" s="1"/>
  <c r="Y68" i="4"/>
  <c r="Y68" i="24" s="1"/>
  <c r="Y88" i="4"/>
  <c r="Y88" i="24" s="1"/>
  <c r="Y91" i="4"/>
  <c r="Y91" i="24" s="1"/>
  <c r="Y92" i="4"/>
  <c r="Y92" i="24" s="1"/>
  <c r="Y96" i="4"/>
  <c r="Y96" i="24" s="1"/>
  <c r="Y100" i="4"/>
  <c r="Y100" i="24" s="1"/>
  <c r="Y56" i="4"/>
  <c r="Y56" i="24" s="1"/>
  <c r="Y12" i="4"/>
  <c r="Y12" i="24" s="1"/>
  <c r="Y102" i="6"/>
  <c r="Z102" i="6" s="1"/>
  <c r="Z102" i="43" s="1"/>
  <c r="Y100" i="6"/>
  <c r="Z100" i="6" s="1"/>
  <c r="Z100" i="43" s="1"/>
  <c r="Y99" i="6"/>
  <c r="Z99" i="6" s="1"/>
  <c r="Z99" i="43" s="1"/>
  <c r="Y98" i="6"/>
  <c r="Z98" i="6" s="1"/>
  <c r="Z98" i="43" s="1"/>
  <c r="Y95" i="6"/>
  <c r="Z95" i="6" s="1"/>
  <c r="Z95" i="43" s="1"/>
  <c r="Y92" i="6"/>
  <c r="Z92" i="6" s="1"/>
  <c r="Z92" i="43" s="1"/>
  <c r="Y91" i="6"/>
  <c r="Z91" i="6" s="1"/>
  <c r="Z91" i="43" s="1"/>
  <c r="Y90" i="6"/>
  <c r="Z90" i="6" s="1"/>
  <c r="Z90" i="43" s="1"/>
  <c r="Y87" i="6"/>
  <c r="Z87" i="6" s="1"/>
  <c r="Z87" i="43" s="1"/>
  <c r="Y86" i="6"/>
  <c r="Z86" i="6" s="1"/>
  <c r="Z86" i="43" s="1"/>
  <c r="Y84" i="6"/>
  <c r="Z84" i="6" s="1"/>
  <c r="Z84" i="43" s="1"/>
  <c r="Y76" i="6"/>
  <c r="Z76" i="6" s="1"/>
  <c r="Z76" i="43" s="1"/>
  <c r="Y74" i="6"/>
  <c r="Z74" i="6" s="1"/>
  <c r="Z74" i="43" s="1"/>
  <c r="Y70" i="6"/>
  <c r="Z70" i="6" s="1"/>
  <c r="Z70" i="43" s="1"/>
  <c r="Y68" i="6"/>
  <c r="Z68" i="6" s="1"/>
  <c r="Z68" i="43" s="1"/>
  <c r="Y66" i="6"/>
  <c r="Z66" i="6" s="1"/>
  <c r="Z66" i="43" s="1"/>
  <c r="Y63" i="6"/>
  <c r="Z63" i="6" s="1"/>
  <c r="Z63" i="43" s="1"/>
  <c r="Y62" i="6"/>
  <c r="Z62" i="6" s="1"/>
  <c r="Z62" i="43" s="1"/>
  <c r="Y60" i="6"/>
  <c r="Z60" i="6" s="1"/>
  <c r="Z60" i="43" s="1"/>
  <c r="Y58" i="6"/>
  <c r="Z58" i="6" s="1"/>
  <c r="Z58" i="43" s="1"/>
  <c r="Y55" i="6"/>
  <c r="Z55" i="6" s="1"/>
  <c r="Z55" i="43" s="1"/>
  <c r="Y54" i="6"/>
  <c r="Z54" i="6" s="1"/>
  <c r="Z54" i="43" s="1"/>
  <c r="Y52" i="6"/>
  <c r="Z52" i="6" s="1"/>
  <c r="Z52" i="43" s="1"/>
  <c r="Y50" i="6"/>
  <c r="Z50" i="6" s="1"/>
  <c r="Z50" i="43" s="1"/>
  <c r="Y46" i="6"/>
  <c r="Z46" i="6" s="1"/>
  <c r="Z46" i="43" s="1"/>
  <c r="Y44" i="6"/>
  <c r="Z44" i="6" s="1"/>
  <c r="Z44" i="43" s="1"/>
  <c r="Y42" i="6"/>
  <c r="Z42" i="6" s="1"/>
  <c r="Z42" i="43" s="1"/>
  <c r="Y39" i="6"/>
  <c r="Z39" i="6" s="1"/>
  <c r="Z39" i="43" s="1"/>
  <c r="Y38" i="6"/>
  <c r="Z38" i="6" s="1"/>
  <c r="Z38" i="43" s="1"/>
  <c r="Y36" i="6"/>
  <c r="Z36" i="6" s="1"/>
  <c r="Z36" i="43" s="1"/>
  <c r="Y30" i="6"/>
  <c r="Z30" i="6" s="1"/>
  <c r="Z30" i="43" s="1"/>
  <c r="Y28" i="6"/>
  <c r="Z28" i="6" s="1"/>
  <c r="Z28" i="43" s="1"/>
  <c r="Y26" i="6"/>
  <c r="Z26" i="6" s="1"/>
  <c r="Z26" i="43" s="1"/>
  <c r="Y22" i="6"/>
  <c r="Z22" i="6" s="1"/>
  <c r="Z22" i="43" s="1"/>
  <c r="Y20" i="6"/>
  <c r="Z20" i="6" s="1"/>
  <c r="Z20" i="43" s="1"/>
  <c r="Y18" i="6"/>
  <c r="Z18" i="6" s="1"/>
  <c r="Z18" i="43" s="1"/>
  <c r="Y14" i="6"/>
  <c r="Z14" i="6" s="1"/>
  <c r="Z14" i="43" s="1"/>
  <c r="Y9" i="6"/>
  <c r="Z9" i="6" s="1"/>
  <c r="Z9" i="43" s="1"/>
  <c r="Y6" i="6"/>
  <c r="Z6" i="6" s="1"/>
  <c r="Z6" i="43" s="1"/>
  <c r="X223" i="6"/>
  <c r="W223" i="6"/>
  <c r="V223" i="6"/>
  <c r="U223" i="6"/>
  <c r="T223" i="6"/>
  <c r="S223" i="6"/>
  <c r="R223" i="6"/>
  <c r="Q223" i="6"/>
  <c r="P223" i="6"/>
  <c r="O223" i="6"/>
  <c r="N223" i="6"/>
  <c r="M223" i="6"/>
  <c r="L223" i="6"/>
  <c r="K223" i="6"/>
  <c r="J223" i="6"/>
  <c r="I223" i="6"/>
  <c r="H223" i="6"/>
  <c r="G223" i="6"/>
  <c r="F223" i="6"/>
  <c r="E223" i="6"/>
  <c r="D223" i="6"/>
  <c r="X222" i="6"/>
  <c r="W222" i="6"/>
  <c r="V222" i="6"/>
  <c r="U222" i="6"/>
  <c r="T222" i="6"/>
  <c r="S222" i="6"/>
  <c r="R222" i="6"/>
  <c r="Q222" i="6"/>
  <c r="P222" i="6"/>
  <c r="O222" i="6"/>
  <c r="N222" i="6"/>
  <c r="M222" i="6"/>
  <c r="L222" i="6"/>
  <c r="K222" i="6"/>
  <c r="J222" i="6"/>
  <c r="I222" i="6"/>
  <c r="H222" i="6"/>
  <c r="G222" i="6"/>
  <c r="F222" i="6"/>
  <c r="E222" i="6"/>
  <c r="D222" i="6"/>
  <c r="X221" i="6"/>
  <c r="W221" i="6"/>
  <c r="V221" i="6"/>
  <c r="U221" i="6"/>
  <c r="T221" i="6"/>
  <c r="S221" i="6"/>
  <c r="R221" i="6"/>
  <c r="Q221" i="6"/>
  <c r="P221" i="6"/>
  <c r="O221" i="6"/>
  <c r="N221" i="6"/>
  <c r="M221" i="6"/>
  <c r="L221" i="6"/>
  <c r="K221" i="6"/>
  <c r="J221" i="6"/>
  <c r="I221" i="6"/>
  <c r="H221" i="6"/>
  <c r="G221" i="6"/>
  <c r="F221" i="6"/>
  <c r="E221" i="6"/>
  <c r="D221" i="6"/>
  <c r="X220" i="6"/>
  <c r="W220" i="6"/>
  <c r="V220" i="6"/>
  <c r="U220" i="6"/>
  <c r="T220" i="6"/>
  <c r="S220" i="6"/>
  <c r="R220" i="6"/>
  <c r="Q220" i="6"/>
  <c r="P220" i="6"/>
  <c r="O220" i="6"/>
  <c r="N220" i="6"/>
  <c r="M220" i="6"/>
  <c r="L220" i="6"/>
  <c r="K220" i="6"/>
  <c r="J220" i="6"/>
  <c r="I220" i="6"/>
  <c r="H220" i="6"/>
  <c r="G220" i="6"/>
  <c r="F220" i="6"/>
  <c r="E220" i="6"/>
  <c r="D220" i="6"/>
  <c r="X218" i="6"/>
  <c r="W218" i="6"/>
  <c r="V218" i="6"/>
  <c r="U218" i="6"/>
  <c r="T218" i="6"/>
  <c r="S218" i="6"/>
  <c r="R218" i="6"/>
  <c r="Q218" i="6"/>
  <c r="P218" i="6"/>
  <c r="O218" i="6"/>
  <c r="N218" i="6"/>
  <c r="M218" i="6"/>
  <c r="L218" i="6"/>
  <c r="K218" i="6"/>
  <c r="J218" i="6"/>
  <c r="I218" i="6"/>
  <c r="H218" i="6"/>
  <c r="G218" i="6"/>
  <c r="F218" i="6"/>
  <c r="E218" i="6"/>
  <c r="D218" i="6"/>
  <c r="X217" i="6"/>
  <c r="W217" i="6"/>
  <c r="V217" i="6"/>
  <c r="U217" i="6"/>
  <c r="T217" i="6"/>
  <c r="S217" i="6"/>
  <c r="R217" i="6"/>
  <c r="Q217" i="6"/>
  <c r="P217" i="6"/>
  <c r="O217" i="6"/>
  <c r="N217" i="6"/>
  <c r="M217" i="6"/>
  <c r="L217" i="6"/>
  <c r="K217" i="6"/>
  <c r="J217" i="6"/>
  <c r="I217" i="6"/>
  <c r="H217" i="6"/>
  <c r="G217" i="6"/>
  <c r="F217" i="6"/>
  <c r="E217" i="6"/>
  <c r="D217" i="6"/>
  <c r="X223" i="4"/>
  <c r="W223" i="4"/>
  <c r="V223" i="4"/>
  <c r="U223" i="4"/>
  <c r="U223" i="30" s="1"/>
  <c r="T223" i="4"/>
  <c r="S223" i="4"/>
  <c r="S223" i="30" s="1"/>
  <c r="R223" i="4"/>
  <c r="Q223" i="4"/>
  <c r="P223" i="4"/>
  <c r="O223" i="4"/>
  <c r="N223" i="4"/>
  <c r="M223" i="4"/>
  <c r="M223" i="30" s="1"/>
  <c r="L223" i="4"/>
  <c r="K223" i="4"/>
  <c r="K223" i="30" s="1"/>
  <c r="J223" i="4"/>
  <c r="I223" i="4"/>
  <c r="H223" i="4"/>
  <c r="G223" i="4"/>
  <c r="F223" i="4"/>
  <c r="E223" i="4"/>
  <c r="E223" i="30" s="1"/>
  <c r="D223" i="4"/>
  <c r="X222" i="4"/>
  <c r="X222" i="30" s="1"/>
  <c r="W222" i="4"/>
  <c r="V222" i="4"/>
  <c r="U222" i="4"/>
  <c r="T222" i="4"/>
  <c r="S222" i="4"/>
  <c r="R222" i="4"/>
  <c r="R222" i="30" s="1"/>
  <c r="Q222" i="4"/>
  <c r="P222" i="4"/>
  <c r="P222" i="30" s="1"/>
  <c r="O222" i="4"/>
  <c r="N222" i="4"/>
  <c r="M222" i="4"/>
  <c r="L222" i="4"/>
  <c r="K222" i="4"/>
  <c r="J222" i="4"/>
  <c r="J222" i="30" s="1"/>
  <c r="I222" i="4"/>
  <c r="H222" i="4"/>
  <c r="H222" i="30" s="1"/>
  <c r="G222" i="4"/>
  <c r="F222" i="4"/>
  <c r="E222" i="4"/>
  <c r="D222" i="4"/>
  <c r="X221" i="4"/>
  <c r="W221" i="4"/>
  <c r="W221" i="30" s="1"/>
  <c r="V221" i="4"/>
  <c r="U221" i="4"/>
  <c r="U221" i="30" s="1"/>
  <c r="T221" i="4"/>
  <c r="S221" i="4"/>
  <c r="R221" i="4"/>
  <c r="Q221" i="4"/>
  <c r="P221" i="4"/>
  <c r="O221" i="4"/>
  <c r="O221" i="30" s="1"/>
  <c r="N221" i="4"/>
  <c r="M221" i="4"/>
  <c r="L221" i="4"/>
  <c r="K221" i="4"/>
  <c r="J221" i="4"/>
  <c r="I221" i="4"/>
  <c r="H221" i="4"/>
  <c r="G221" i="4"/>
  <c r="G221" i="30" s="1"/>
  <c r="F221" i="4"/>
  <c r="E221" i="4"/>
  <c r="D221" i="4"/>
  <c r="X220" i="4"/>
  <c r="W220" i="4"/>
  <c r="V220" i="4"/>
  <c r="U220" i="4"/>
  <c r="T220" i="4"/>
  <c r="T220" i="30" s="1"/>
  <c r="S220" i="4"/>
  <c r="R220" i="4"/>
  <c r="Q220" i="4"/>
  <c r="P220" i="4"/>
  <c r="O220" i="4"/>
  <c r="N220" i="4"/>
  <c r="M220" i="4"/>
  <c r="L220" i="4"/>
  <c r="L220" i="30" s="1"/>
  <c r="K220" i="4"/>
  <c r="J220" i="4"/>
  <c r="I220" i="4"/>
  <c r="H220" i="4"/>
  <c r="G220" i="4"/>
  <c r="F220" i="4"/>
  <c r="E220" i="4"/>
  <c r="D220" i="4"/>
  <c r="D220" i="30" s="1"/>
  <c r="X218" i="4"/>
  <c r="W218" i="4"/>
  <c r="V218" i="4"/>
  <c r="U218" i="4"/>
  <c r="T218" i="4"/>
  <c r="S218" i="4"/>
  <c r="R218" i="4"/>
  <c r="Q218" i="4"/>
  <c r="Q218" i="30" s="1"/>
  <c r="P218" i="4"/>
  <c r="O218" i="4"/>
  <c r="N218" i="4"/>
  <c r="M218" i="4"/>
  <c r="L218" i="4"/>
  <c r="K218" i="4"/>
  <c r="J218" i="4"/>
  <c r="I218" i="4"/>
  <c r="I218" i="30" s="1"/>
  <c r="H218" i="4"/>
  <c r="G218" i="4"/>
  <c r="F218" i="4"/>
  <c r="E218" i="4"/>
  <c r="D218" i="4"/>
  <c r="X217" i="4"/>
  <c r="W217" i="4"/>
  <c r="V217" i="4"/>
  <c r="V217" i="30" s="1"/>
  <c r="U217" i="4"/>
  <c r="T217" i="4"/>
  <c r="S217" i="4"/>
  <c r="R217" i="4"/>
  <c r="Q217" i="4"/>
  <c r="P217" i="4"/>
  <c r="O217" i="4"/>
  <c r="N217" i="4"/>
  <c r="N217" i="30" s="1"/>
  <c r="M217" i="4"/>
  <c r="L217" i="4"/>
  <c r="K217" i="4"/>
  <c r="J217" i="4"/>
  <c r="I217" i="4"/>
  <c r="H217" i="4"/>
  <c r="G217" i="4"/>
  <c r="F217" i="4"/>
  <c r="E217" i="4"/>
  <c r="D217" i="4"/>
  <c r="Y78" i="6"/>
  <c r="Z78" i="6" s="1"/>
  <c r="Z78" i="43" s="1"/>
  <c r="Y94" i="6"/>
  <c r="Z94" i="6" s="1"/>
  <c r="Z94" i="43" s="1"/>
  <c r="Y5" i="6"/>
  <c r="Z5" i="6" s="1"/>
  <c r="Z5" i="43" s="1"/>
  <c r="Y13" i="6"/>
  <c r="Z13" i="6" s="1"/>
  <c r="Z13" i="43" s="1"/>
  <c r="Y29" i="6"/>
  <c r="Z29" i="6" s="1"/>
  <c r="Z29" i="43" s="1"/>
  <c r="Y37" i="6"/>
  <c r="Z37" i="6" s="1"/>
  <c r="Z37" i="43" s="1"/>
  <c r="Y45" i="6"/>
  <c r="Z45" i="6" s="1"/>
  <c r="Z45" i="43" s="1"/>
  <c r="Y53" i="6"/>
  <c r="Z53" i="6" s="1"/>
  <c r="Z53" i="43" s="1"/>
  <c r="Y61" i="6"/>
  <c r="Z61" i="6" s="1"/>
  <c r="Z61" i="43" s="1"/>
  <c r="Y69" i="6"/>
  <c r="Z69" i="6" s="1"/>
  <c r="Z69" i="43" s="1"/>
  <c r="Y77" i="6"/>
  <c r="Z77" i="6" s="1"/>
  <c r="Z77" i="43" s="1"/>
  <c r="Y85" i="6"/>
  <c r="Z85" i="6" s="1"/>
  <c r="Z85" i="43" s="1"/>
  <c r="Y93" i="6"/>
  <c r="Z93" i="6" s="1"/>
  <c r="Z93" i="43" s="1"/>
  <c r="Y101" i="6"/>
  <c r="Z101" i="6" s="1"/>
  <c r="Z101" i="43" s="1"/>
  <c r="U3" i="50"/>
  <c r="T3" i="50"/>
  <c r="BB101" i="39"/>
  <c r="BA101" i="39"/>
  <c r="AZ101" i="39"/>
  <c r="AY101" i="39"/>
  <c r="AX101" i="39"/>
  <c r="AW101" i="39"/>
  <c r="AV101" i="39"/>
  <c r="AU101" i="39"/>
  <c r="AT101" i="39"/>
  <c r="AS101" i="39"/>
  <c r="AR101" i="39"/>
  <c r="AQ101" i="39"/>
  <c r="AP101" i="39"/>
  <c r="AO101" i="39"/>
  <c r="AN101" i="39"/>
  <c r="BB100" i="39"/>
  <c r="BA100" i="39"/>
  <c r="AZ100" i="39"/>
  <c r="AY100" i="39"/>
  <c r="AX100" i="39"/>
  <c r="AW100" i="39"/>
  <c r="AV100" i="39"/>
  <c r="AU100" i="39"/>
  <c r="AT100" i="39"/>
  <c r="AS100" i="39"/>
  <c r="AR100" i="39"/>
  <c r="AQ100" i="39"/>
  <c r="AP100" i="39"/>
  <c r="AO100" i="39"/>
  <c r="AN100" i="39"/>
  <c r="BB99" i="39"/>
  <c r="BA99" i="39"/>
  <c r="AZ99" i="39"/>
  <c r="AY99" i="39"/>
  <c r="AX99" i="39"/>
  <c r="AW99" i="39"/>
  <c r="AV99" i="39"/>
  <c r="AU99" i="39"/>
  <c r="AT99" i="39"/>
  <c r="AS99" i="39"/>
  <c r="AR99" i="39"/>
  <c r="AQ99" i="39"/>
  <c r="AP99" i="39"/>
  <c r="AO99" i="39"/>
  <c r="AN99" i="39"/>
  <c r="BB98" i="39"/>
  <c r="BA98" i="39"/>
  <c r="AZ98" i="39"/>
  <c r="AY98" i="39"/>
  <c r="AX98" i="39"/>
  <c r="AW98" i="39"/>
  <c r="AV98" i="39"/>
  <c r="AU98" i="39"/>
  <c r="AT98" i="39"/>
  <c r="AS98" i="39"/>
  <c r="AR98" i="39"/>
  <c r="AQ98" i="39"/>
  <c r="AP98" i="39"/>
  <c r="AO98" i="39"/>
  <c r="AN98" i="39"/>
  <c r="BB97" i="39"/>
  <c r="BA97" i="39"/>
  <c r="AZ97" i="39"/>
  <c r="AY97" i="39"/>
  <c r="AX97" i="39"/>
  <c r="AW97" i="39"/>
  <c r="AV97" i="39"/>
  <c r="AU97" i="39"/>
  <c r="AT97" i="39"/>
  <c r="AS97" i="39"/>
  <c r="AR97" i="39"/>
  <c r="AQ97" i="39"/>
  <c r="AP97" i="39"/>
  <c r="AO97" i="39"/>
  <c r="AN97" i="39"/>
  <c r="BB96" i="39"/>
  <c r="BA96" i="39"/>
  <c r="AZ96" i="39"/>
  <c r="AY96" i="39"/>
  <c r="AX96" i="39"/>
  <c r="AW96" i="39"/>
  <c r="AV96" i="39"/>
  <c r="AU96" i="39"/>
  <c r="AT96" i="39"/>
  <c r="AS96" i="39"/>
  <c r="AR96" i="39"/>
  <c r="AQ96" i="39"/>
  <c r="AP96" i="39"/>
  <c r="AO96" i="39"/>
  <c r="AN96" i="39"/>
  <c r="BB95" i="39"/>
  <c r="BA95" i="39"/>
  <c r="AZ95" i="39"/>
  <c r="AY95" i="39"/>
  <c r="AX95" i="39"/>
  <c r="AW95" i="39"/>
  <c r="AV95" i="39"/>
  <c r="AU95" i="39"/>
  <c r="AT95" i="39"/>
  <c r="AS95" i="39"/>
  <c r="AR95" i="39"/>
  <c r="AQ95" i="39"/>
  <c r="AP95" i="39"/>
  <c r="AO95" i="39"/>
  <c r="AN95" i="39"/>
  <c r="BB94" i="39"/>
  <c r="BA94" i="39"/>
  <c r="AZ94" i="39"/>
  <c r="AY94" i="39"/>
  <c r="AX94" i="39"/>
  <c r="AW94" i="39"/>
  <c r="AV94" i="39"/>
  <c r="AU94" i="39"/>
  <c r="AT94" i="39"/>
  <c r="AS94" i="39"/>
  <c r="AR94" i="39"/>
  <c r="AQ94" i="39"/>
  <c r="AP94" i="39"/>
  <c r="AO94" i="39"/>
  <c r="AN94" i="39"/>
  <c r="BB93" i="39"/>
  <c r="BA93" i="39"/>
  <c r="AZ93" i="39"/>
  <c r="AY93" i="39"/>
  <c r="AX93" i="39"/>
  <c r="AW93" i="39"/>
  <c r="AV93" i="39"/>
  <c r="AU93" i="39"/>
  <c r="AT93" i="39"/>
  <c r="AS93" i="39"/>
  <c r="AR93" i="39"/>
  <c r="AQ93" i="39"/>
  <c r="AP93" i="39"/>
  <c r="AO93" i="39"/>
  <c r="AN93" i="39"/>
  <c r="BB92" i="39"/>
  <c r="BA92" i="39"/>
  <c r="AZ92" i="39"/>
  <c r="AY92" i="39"/>
  <c r="AX92" i="39"/>
  <c r="AW92" i="39"/>
  <c r="AV92" i="39"/>
  <c r="AU92" i="39"/>
  <c r="AT92" i="39"/>
  <c r="AS92" i="39"/>
  <c r="AR92" i="39"/>
  <c r="AQ92" i="39"/>
  <c r="AP92" i="39"/>
  <c r="AO92" i="39"/>
  <c r="AN92" i="39"/>
  <c r="BB91" i="39"/>
  <c r="BA91" i="39"/>
  <c r="AZ91" i="39"/>
  <c r="AY91" i="39"/>
  <c r="AX91" i="39"/>
  <c r="AW91" i="39"/>
  <c r="AV91" i="39"/>
  <c r="AU91" i="39"/>
  <c r="AT91" i="39"/>
  <c r="AS91" i="39"/>
  <c r="AR91" i="39"/>
  <c r="AQ91" i="39"/>
  <c r="AP91" i="39"/>
  <c r="AO91" i="39"/>
  <c r="AN91" i="39"/>
  <c r="BB90" i="39"/>
  <c r="BA90" i="39"/>
  <c r="AZ90" i="39"/>
  <c r="AY90" i="39"/>
  <c r="AX90" i="39"/>
  <c r="AW90" i="39"/>
  <c r="AV90" i="39"/>
  <c r="AU90" i="39"/>
  <c r="AT90" i="39"/>
  <c r="AS90" i="39"/>
  <c r="AR90" i="39"/>
  <c r="AQ90" i="39"/>
  <c r="AP90" i="39"/>
  <c r="AO90" i="39"/>
  <c r="AN90" i="39"/>
  <c r="BB89" i="39"/>
  <c r="BA89" i="39"/>
  <c r="AZ89" i="39"/>
  <c r="AY89" i="39"/>
  <c r="AX89" i="39"/>
  <c r="AW89" i="39"/>
  <c r="AV89" i="39"/>
  <c r="AU89" i="39"/>
  <c r="AT89" i="39"/>
  <c r="AS89" i="39"/>
  <c r="AR89" i="39"/>
  <c r="AQ89" i="39"/>
  <c r="AP89" i="39"/>
  <c r="AO89" i="39"/>
  <c r="AN89" i="39"/>
  <c r="BB88" i="39"/>
  <c r="BA88" i="39"/>
  <c r="AZ88" i="39"/>
  <c r="AY88" i="39"/>
  <c r="AX88" i="39"/>
  <c r="AW88" i="39"/>
  <c r="AV88" i="39"/>
  <c r="AU88" i="39"/>
  <c r="AT88" i="39"/>
  <c r="AS88" i="39"/>
  <c r="AR88" i="39"/>
  <c r="AQ88" i="39"/>
  <c r="AP88" i="39"/>
  <c r="AO88" i="39"/>
  <c r="AN88" i="39"/>
  <c r="BB87" i="39"/>
  <c r="BA87" i="39"/>
  <c r="AZ87" i="39"/>
  <c r="AY87" i="39"/>
  <c r="AX87" i="39"/>
  <c r="AW87" i="39"/>
  <c r="AV87" i="39"/>
  <c r="AU87" i="39"/>
  <c r="AT87" i="39"/>
  <c r="AS87" i="39"/>
  <c r="AR87" i="39"/>
  <c r="AQ87" i="39"/>
  <c r="AP87" i="39"/>
  <c r="AO87" i="39"/>
  <c r="AN87" i="39"/>
  <c r="BB86" i="39"/>
  <c r="BA86" i="39"/>
  <c r="AZ86" i="39"/>
  <c r="AY86" i="39"/>
  <c r="AX86" i="39"/>
  <c r="AW86" i="39"/>
  <c r="AV86" i="39"/>
  <c r="AU86" i="39"/>
  <c r="AT86" i="39"/>
  <c r="AS86" i="39"/>
  <c r="AR86" i="39"/>
  <c r="AQ86" i="39"/>
  <c r="AP86" i="39"/>
  <c r="AO86" i="39"/>
  <c r="AN86" i="39"/>
  <c r="BB85" i="39"/>
  <c r="BA85" i="39"/>
  <c r="AZ85" i="39"/>
  <c r="AY85" i="39"/>
  <c r="AX85" i="39"/>
  <c r="AW85" i="39"/>
  <c r="AV85" i="39"/>
  <c r="AU85" i="39"/>
  <c r="AT85" i="39"/>
  <c r="AS85" i="39"/>
  <c r="AR85" i="39"/>
  <c r="AQ85" i="39"/>
  <c r="AP85" i="39"/>
  <c r="AO85" i="39"/>
  <c r="AN85" i="39"/>
  <c r="BB84" i="39"/>
  <c r="BA84" i="39"/>
  <c r="AZ84" i="39"/>
  <c r="AY84" i="39"/>
  <c r="AX84" i="39"/>
  <c r="AW84" i="39"/>
  <c r="AV84" i="39"/>
  <c r="AU84" i="39"/>
  <c r="AT84" i="39"/>
  <c r="AS84" i="39"/>
  <c r="AR84" i="39"/>
  <c r="AQ84" i="39"/>
  <c r="AP84" i="39"/>
  <c r="AO84" i="39"/>
  <c r="AN84" i="39"/>
  <c r="BB83" i="39"/>
  <c r="BA83" i="39"/>
  <c r="AZ83" i="39"/>
  <c r="AY83" i="39"/>
  <c r="AX83" i="39"/>
  <c r="AW83" i="39"/>
  <c r="AV83" i="39"/>
  <c r="AU83" i="39"/>
  <c r="AT83" i="39"/>
  <c r="AS83" i="39"/>
  <c r="AR83" i="39"/>
  <c r="AQ83" i="39"/>
  <c r="AP83" i="39"/>
  <c r="AO83" i="39"/>
  <c r="AN83" i="39"/>
  <c r="BB82" i="39"/>
  <c r="BA82" i="39"/>
  <c r="AZ82" i="39"/>
  <c r="AY82" i="39"/>
  <c r="AX82" i="39"/>
  <c r="AW82" i="39"/>
  <c r="AV82" i="39"/>
  <c r="AU82" i="39"/>
  <c r="AT82" i="39"/>
  <c r="AS82" i="39"/>
  <c r="AR82" i="39"/>
  <c r="AQ82" i="39"/>
  <c r="AP82" i="39"/>
  <c r="AO82" i="39"/>
  <c r="AN82" i="39"/>
  <c r="BB81" i="39"/>
  <c r="BA81" i="39"/>
  <c r="AZ81" i="39"/>
  <c r="AY81" i="39"/>
  <c r="AX81" i="39"/>
  <c r="AW81" i="39"/>
  <c r="AV81" i="39"/>
  <c r="AU81" i="39"/>
  <c r="AT81" i="39"/>
  <c r="AS81" i="39"/>
  <c r="AR81" i="39"/>
  <c r="AQ81" i="39"/>
  <c r="AP81" i="39"/>
  <c r="AO81" i="39"/>
  <c r="AN81" i="39"/>
  <c r="BB80" i="39"/>
  <c r="BA80" i="39"/>
  <c r="AZ80" i="39"/>
  <c r="AY80" i="39"/>
  <c r="AX80" i="39"/>
  <c r="AW80" i="39"/>
  <c r="AV80" i="39"/>
  <c r="AU80" i="39"/>
  <c r="AT80" i="39"/>
  <c r="AS80" i="39"/>
  <c r="AR80" i="39"/>
  <c r="AQ80" i="39"/>
  <c r="AP80" i="39"/>
  <c r="AO80" i="39"/>
  <c r="AN80" i="39"/>
  <c r="BB79" i="39"/>
  <c r="BA79" i="39"/>
  <c r="AZ79" i="39"/>
  <c r="AY79" i="39"/>
  <c r="AX79" i="39"/>
  <c r="AW79" i="39"/>
  <c r="AV79" i="39"/>
  <c r="AU79" i="39"/>
  <c r="AT79" i="39"/>
  <c r="AS79" i="39"/>
  <c r="AR79" i="39"/>
  <c r="AQ79" i="39"/>
  <c r="AP79" i="39"/>
  <c r="AO79" i="39"/>
  <c r="AN79" i="39"/>
  <c r="BB78" i="39"/>
  <c r="BA78" i="39"/>
  <c r="AZ78" i="39"/>
  <c r="AY78" i="39"/>
  <c r="AX78" i="39"/>
  <c r="AW78" i="39"/>
  <c r="AV78" i="39"/>
  <c r="AU78" i="39"/>
  <c r="AT78" i="39"/>
  <c r="AS78" i="39"/>
  <c r="AR78" i="39"/>
  <c r="AQ78" i="39"/>
  <c r="AP78" i="39"/>
  <c r="AO78" i="39"/>
  <c r="AN78" i="39"/>
  <c r="BB77" i="39"/>
  <c r="BA77" i="39"/>
  <c r="AZ77" i="39"/>
  <c r="AY77" i="39"/>
  <c r="AX77" i="39"/>
  <c r="AW77" i="39"/>
  <c r="AV77" i="39"/>
  <c r="AU77" i="39"/>
  <c r="AT77" i="39"/>
  <c r="AS77" i="39"/>
  <c r="AR77" i="39"/>
  <c r="AQ77" i="39"/>
  <c r="AP77" i="39"/>
  <c r="AO77" i="39"/>
  <c r="AN77" i="39"/>
  <c r="BB76" i="39"/>
  <c r="BA76" i="39"/>
  <c r="AZ76" i="39"/>
  <c r="AY76" i="39"/>
  <c r="AX76" i="39"/>
  <c r="AW76" i="39"/>
  <c r="AV76" i="39"/>
  <c r="AU76" i="39"/>
  <c r="AT76" i="39"/>
  <c r="AS76" i="39"/>
  <c r="AR76" i="39"/>
  <c r="AQ76" i="39"/>
  <c r="AP76" i="39"/>
  <c r="AO76" i="39"/>
  <c r="AN76" i="39"/>
  <c r="BB75" i="39"/>
  <c r="BA75" i="39"/>
  <c r="AZ75" i="39"/>
  <c r="AY75" i="39"/>
  <c r="AX75" i="39"/>
  <c r="AW75" i="39"/>
  <c r="AV75" i="39"/>
  <c r="AU75" i="39"/>
  <c r="AT75" i="39"/>
  <c r="AS75" i="39"/>
  <c r="AR75" i="39"/>
  <c r="AQ75" i="39"/>
  <c r="AP75" i="39"/>
  <c r="AO75" i="39"/>
  <c r="AN75" i="39"/>
  <c r="BB74" i="39"/>
  <c r="BA74" i="39"/>
  <c r="AZ74" i="39"/>
  <c r="AY74" i="39"/>
  <c r="AX74" i="39"/>
  <c r="AW74" i="39"/>
  <c r="AV74" i="39"/>
  <c r="AU74" i="39"/>
  <c r="AT74" i="39"/>
  <c r="AS74" i="39"/>
  <c r="AR74" i="39"/>
  <c r="AQ74" i="39"/>
  <c r="AP74" i="39"/>
  <c r="AO74" i="39"/>
  <c r="AN74" i="39"/>
  <c r="BB73" i="39"/>
  <c r="BA73" i="39"/>
  <c r="AZ73" i="39"/>
  <c r="AY73" i="39"/>
  <c r="AX73" i="39"/>
  <c r="AW73" i="39"/>
  <c r="AV73" i="39"/>
  <c r="AU73" i="39"/>
  <c r="AT73" i="39"/>
  <c r="AS73" i="39"/>
  <c r="AR73" i="39"/>
  <c r="AQ73" i="39"/>
  <c r="AP73" i="39"/>
  <c r="AO73" i="39"/>
  <c r="AN73" i="39"/>
  <c r="BB72" i="39"/>
  <c r="BA72" i="39"/>
  <c r="AZ72" i="39"/>
  <c r="AY72" i="39"/>
  <c r="AX72" i="39"/>
  <c r="AW72" i="39"/>
  <c r="AV72" i="39"/>
  <c r="AU72" i="39"/>
  <c r="AT72" i="39"/>
  <c r="AS72" i="39"/>
  <c r="AR72" i="39"/>
  <c r="AQ72" i="39"/>
  <c r="AP72" i="39"/>
  <c r="AO72" i="39"/>
  <c r="AN72" i="39"/>
  <c r="BB71" i="39"/>
  <c r="BA71" i="39"/>
  <c r="AZ71" i="39"/>
  <c r="AY71" i="39"/>
  <c r="AX71" i="39"/>
  <c r="AW71" i="39"/>
  <c r="AV71" i="39"/>
  <c r="AU71" i="39"/>
  <c r="AT71" i="39"/>
  <c r="AS71" i="39"/>
  <c r="AR71" i="39"/>
  <c r="AQ71" i="39"/>
  <c r="AP71" i="39"/>
  <c r="AO71" i="39"/>
  <c r="AN71" i="39"/>
  <c r="BB70" i="39"/>
  <c r="BA70" i="39"/>
  <c r="AZ70" i="39"/>
  <c r="AY70" i="39"/>
  <c r="AX70" i="39"/>
  <c r="AW70" i="39"/>
  <c r="AV70" i="39"/>
  <c r="AU70" i="39"/>
  <c r="AT70" i="39"/>
  <c r="AS70" i="39"/>
  <c r="AR70" i="39"/>
  <c r="AQ70" i="39"/>
  <c r="AP70" i="39"/>
  <c r="AO70" i="39"/>
  <c r="AN70" i="39"/>
  <c r="BB69" i="39"/>
  <c r="BA69" i="39"/>
  <c r="AZ69" i="39"/>
  <c r="AY69" i="39"/>
  <c r="AX69" i="39"/>
  <c r="AW69" i="39"/>
  <c r="AV69" i="39"/>
  <c r="AU69" i="39"/>
  <c r="AT69" i="39"/>
  <c r="AS69" i="39"/>
  <c r="AR69" i="39"/>
  <c r="AQ69" i="39"/>
  <c r="AP69" i="39"/>
  <c r="AO69" i="39"/>
  <c r="AN69" i="39"/>
  <c r="BB68" i="39"/>
  <c r="BA68" i="39"/>
  <c r="AZ68" i="39"/>
  <c r="AY68" i="39"/>
  <c r="AX68" i="39"/>
  <c r="AW68" i="39"/>
  <c r="AV68" i="39"/>
  <c r="AU68" i="39"/>
  <c r="AT68" i="39"/>
  <c r="AS68" i="39"/>
  <c r="AR68" i="39"/>
  <c r="AQ68" i="39"/>
  <c r="AP68" i="39"/>
  <c r="AO68" i="39"/>
  <c r="AN68" i="39"/>
  <c r="BB67" i="39"/>
  <c r="BA67" i="39"/>
  <c r="AZ67" i="39"/>
  <c r="AY67" i="39"/>
  <c r="AX67" i="39"/>
  <c r="AW67" i="39"/>
  <c r="AV67" i="39"/>
  <c r="AU67" i="39"/>
  <c r="AT67" i="39"/>
  <c r="AS67" i="39"/>
  <c r="AR67" i="39"/>
  <c r="AQ67" i="39"/>
  <c r="AP67" i="39"/>
  <c r="AO67" i="39"/>
  <c r="AN67" i="39"/>
  <c r="BB66" i="39"/>
  <c r="BA66" i="39"/>
  <c r="AZ66" i="39"/>
  <c r="AY66" i="39"/>
  <c r="AX66" i="39"/>
  <c r="AW66" i="39"/>
  <c r="AV66" i="39"/>
  <c r="AU66" i="39"/>
  <c r="AT66" i="39"/>
  <c r="AS66" i="39"/>
  <c r="AR66" i="39"/>
  <c r="AQ66" i="39"/>
  <c r="AP66" i="39"/>
  <c r="AO66" i="39"/>
  <c r="AN66" i="39"/>
  <c r="BB65" i="39"/>
  <c r="BA65" i="39"/>
  <c r="AZ65" i="39"/>
  <c r="AY65" i="39"/>
  <c r="AX65" i="39"/>
  <c r="AW65" i="39"/>
  <c r="AV65" i="39"/>
  <c r="AU65" i="39"/>
  <c r="AT65" i="39"/>
  <c r="AS65" i="39"/>
  <c r="AR65" i="39"/>
  <c r="AQ65" i="39"/>
  <c r="AP65" i="39"/>
  <c r="AO65" i="39"/>
  <c r="AN65" i="39"/>
  <c r="BB64" i="39"/>
  <c r="BA64" i="39"/>
  <c r="AZ64" i="39"/>
  <c r="AY64" i="39"/>
  <c r="AX64" i="39"/>
  <c r="AW64" i="39"/>
  <c r="AV64" i="39"/>
  <c r="AU64" i="39"/>
  <c r="AT64" i="39"/>
  <c r="AS64" i="39"/>
  <c r="AR64" i="39"/>
  <c r="AQ64" i="39"/>
  <c r="AP64" i="39"/>
  <c r="AO64" i="39"/>
  <c r="AN64" i="39"/>
  <c r="BB63" i="39"/>
  <c r="BA63" i="39"/>
  <c r="AZ63" i="39"/>
  <c r="AY63" i="39"/>
  <c r="AX63" i="39"/>
  <c r="AW63" i="39"/>
  <c r="AV63" i="39"/>
  <c r="AU63" i="39"/>
  <c r="AT63" i="39"/>
  <c r="AS63" i="39"/>
  <c r="AR63" i="39"/>
  <c r="AQ63" i="39"/>
  <c r="AP63" i="39"/>
  <c r="AO63" i="39"/>
  <c r="AN63" i="39"/>
  <c r="BB62" i="39"/>
  <c r="BA62" i="39"/>
  <c r="AZ62" i="39"/>
  <c r="AY62" i="39"/>
  <c r="AX62" i="39"/>
  <c r="AW62" i="39"/>
  <c r="AV62" i="39"/>
  <c r="AU62" i="39"/>
  <c r="AT62" i="39"/>
  <c r="AS62" i="39"/>
  <c r="AR62" i="39"/>
  <c r="AQ62" i="39"/>
  <c r="AP62" i="39"/>
  <c r="AO62" i="39"/>
  <c r="AN62" i="39"/>
  <c r="BB61" i="39"/>
  <c r="BA61" i="39"/>
  <c r="AZ61" i="39"/>
  <c r="AY61" i="39"/>
  <c r="AX61" i="39"/>
  <c r="AW61" i="39"/>
  <c r="AV61" i="39"/>
  <c r="AU61" i="39"/>
  <c r="AT61" i="39"/>
  <c r="AS61" i="39"/>
  <c r="AR61" i="39"/>
  <c r="AQ61" i="39"/>
  <c r="AP61" i="39"/>
  <c r="AO61" i="39"/>
  <c r="AN61" i="39"/>
  <c r="BB60" i="39"/>
  <c r="BA60" i="39"/>
  <c r="AZ60" i="39"/>
  <c r="AY60" i="39"/>
  <c r="AX60" i="39"/>
  <c r="AW60" i="39"/>
  <c r="AV60" i="39"/>
  <c r="AU60" i="39"/>
  <c r="AT60" i="39"/>
  <c r="AS60" i="39"/>
  <c r="AR60" i="39"/>
  <c r="AQ60" i="39"/>
  <c r="AP60" i="39"/>
  <c r="AO60" i="39"/>
  <c r="AN60" i="39"/>
  <c r="BB59" i="39"/>
  <c r="BA59" i="39"/>
  <c r="AZ59" i="39"/>
  <c r="AY59" i="39"/>
  <c r="AX59" i="39"/>
  <c r="AW59" i="39"/>
  <c r="AV59" i="39"/>
  <c r="AU59" i="39"/>
  <c r="AT59" i="39"/>
  <c r="AS59" i="39"/>
  <c r="AR59" i="39"/>
  <c r="AQ59" i="39"/>
  <c r="AP59" i="39"/>
  <c r="AO59" i="39"/>
  <c r="AN59" i="39"/>
  <c r="BB58" i="39"/>
  <c r="BA58" i="39"/>
  <c r="AZ58" i="39"/>
  <c r="AY58" i="39"/>
  <c r="AX58" i="39"/>
  <c r="AW58" i="39"/>
  <c r="AV58" i="39"/>
  <c r="AU58" i="39"/>
  <c r="AT58" i="39"/>
  <c r="AS58" i="39"/>
  <c r="AR58" i="39"/>
  <c r="AQ58" i="39"/>
  <c r="AP58" i="39"/>
  <c r="AO58" i="39"/>
  <c r="AN58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BB56" i="39"/>
  <c r="BA56" i="39"/>
  <c r="AZ56" i="39"/>
  <c r="AY56" i="39"/>
  <c r="AX56" i="39"/>
  <c r="AW56" i="39"/>
  <c r="AV56" i="39"/>
  <c r="AU56" i="39"/>
  <c r="AT56" i="39"/>
  <c r="AS56" i="39"/>
  <c r="AR56" i="39"/>
  <c r="AQ56" i="39"/>
  <c r="AP56" i="39"/>
  <c r="AO56" i="39"/>
  <c r="AN56" i="39"/>
  <c r="BB55" i="39"/>
  <c r="BA55" i="39"/>
  <c r="AZ55" i="39"/>
  <c r="AY55" i="39"/>
  <c r="AX55" i="39"/>
  <c r="AW55" i="39"/>
  <c r="AV55" i="39"/>
  <c r="AU55" i="39"/>
  <c r="AT55" i="39"/>
  <c r="AS55" i="39"/>
  <c r="AR55" i="39"/>
  <c r="AQ55" i="39"/>
  <c r="AP55" i="39"/>
  <c r="AO55" i="39"/>
  <c r="AN55" i="39"/>
  <c r="BB54" i="39"/>
  <c r="BA54" i="39"/>
  <c r="AZ54" i="39"/>
  <c r="AY54" i="39"/>
  <c r="AX54" i="39"/>
  <c r="AW54" i="39"/>
  <c r="AV54" i="39"/>
  <c r="AU54" i="39"/>
  <c r="AT54" i="39"/>
  <c r="AS54" i="39"/>
  <c r="AR54" i="39"/>
  <c r="AQ54" i="39"/>
  <c r="AP54" i="39"/>
  <c r="AO54" i="39"/>
  <c r="AN54" i="39"/>
  <c r="BB53" i="39"/>
  <c r="BA53" i="39"/>
  <c r="AZ53" i="39"/>
  <c r="AY53" i="39"/>
  <c r="AX53" i="39"/>
  <c r="AW53" i="39"/>
  <c r="AV53" i="39"/>
  <c r="AU53" i="39"/>
  <c r="AT53" i="39"/>
  <c r="AS53" i="39"/>
  <c r="AR53" i="39"/>
  <c r="AQ53" i="39"/>
  <c r="AP53" i="39"/>
  <c r="AO53" i="39"/>
  <c r="AN53" i="39"/>
  <c r="BB52" i="39"/>
  <c r="BA52" i="39"/>
  <c r="AZ52" i="39"/>
  <c r="AY52" i="39"/>
  <c r="AX52" i="39"/>
  <c r="AW52" i="39"/>
  <c r="AV52" i="39"/>
  <c r="AU52" i="39"/>
  <c r="AT52" i="39"/>
  <c r="AS52" i="39"/>
  <c r="AR52" i="39"/>
  <c r="AQ52" i="39"/>
  <c r="AP52" i="39"/>
  <c r="AO52" i="39"/>
  <c r="AN52" i="39"/>
  <c r="BB51" i="39"/>
  <c r="BA51" i="39"/>
  <c r="AZ51" i="39"/>
  <c r="AY51" i="39"/>
  <c r="AX51" i="39"/>
  <c r="AW51" i="39"/>
  <c r="AV51" i="39"/>
  <c r="AU51" i="39"/>
  <c r="AT51" i="39"/>
  <c r="AS51" i="39"/>
  <c r="AR51" i="39"/>
  <c r="AQ51" i="39"/>
  <c r="AP51" i="39"/>
  <c r="AO51" i="39"/>
  <c r="AN51" i="39"/>
  <c r="BB50" i="39"/>
  <c r="BA50" i="39"/>
  <c r="AZ50" i="39"/>
  <c r="AY50" i="39"/>
  <c r="AX50" i="39"/>
  <c r="AW50" i="39"/>
  <c r="AV50" i="39"/>
  <c r="AU50" i="39"/>
  <c r="AT50" i="39"/>
  <c r="AS50" i="39"/>
  <c r="AR50" i="39"/>
  <c r="AQ50" i="39"/>
  <c r="AP50" i="39"/>
  <c r="AO50" i="39"/>
  <c r="AN50" i="39"/>
  <c r="BB49" i="39"/>
  <c r="BA49" i="39"/>
  <c r="AZ49" i="39"/>
  <c r="AY49" i="39"/>
  <c r="AX49" i="39"/>
  <c r="AW49" i="39"/>
  <c r="AV49" i="39"/>
  <c r="AU49" i="39"/>
  <c r="AT49" i="39"/>
  <c r="AS49" i="39"/>
  <c r="AR49" i="39"/>
  <c r="AQ49" i="39"/>
  <c r="AP49" i="39"/>
  <c r="AO49" i="39"/>
  <c r="AN49" i="39"/>
  <c r="BB48" i="39"/>
  <c r="BA48" i="39"/>
  <c r="AZ48" i="39"/>
  <c r="AY48" i="39"/>
  <c r="AX48" i="39"/>
  <c r="AW48" i="39"/>
  <c r="AV48" i="39"/>
  <c r="AU48" i="39"/>
  <c r="AT48" i="39"/>
  <c r="AS48" i="39"/>
  <c r="AR48" i="39"/>
  <c r="AQ48" i="39"/>
  <c r="AP48" i="39"/>
  <c r="AO48" i="39"/>
  <c r="AN48" i="39"/>
  <c r="BB47" i="39"/>
  <c r="BA47" i="39"/>
  <c r="AZ47" i="39"/>
  <c r="AY47" i="39"/>
  <c r="AX47" i="39"/>
  <c r="AW47" i="39"/>
  <c r="AV47" i="39"/>
  <c r="AU47" i="39"/>
  <c r="AT47" i="39"/>
  <c r="AS47" i="39"/>
  <c r="AR47" i="39"/>
  <c r="AQ47" i="39"/>
  <c r="AP47" i="39"/>
  <c r="AO47" i="39"/>
  <c r="AN47" i="39"/>
  <c r="BB46" i="39"/>
  <c r="BA46" i="39"/>
  <c r="AZ46" i="39"/>
  <c r="AY46" i="39"/>
  <c r="AX46" i="39"/>
  <c r="AW46" i="39"/>
  <c r="AV46" i="39"/>
  <c r="AU46" i="39"/>
  <c r="AT46" i="39"/>
  <c r="AS46" i="39"/>
  <c r="AR46" i="39"/>
  <c r="AQ46" i="39"/>
  <c r="AP46" i="39"/>
  <c r="AO46" i="39"/>
  <c r="AN46" i="39"/>
  <c r="BB45" i="39"/>
  <c r="BA45" i="39"/>
  <c r="AZ45" i="39"/>
  <c r="AY45" i="39"/>
  <c r="AX45" i="39"/>
  <c r="AW45" i="39"/>
  <c r="AV45" i="39"/>
  <c r="AU45" i="39"/>
  <c r="AT45" i="39"/>
  <c r="AS45" i="39"/>
  <c r="AR45" i="39"/>
  <c r="AQ45" i="39"/>
  <c r="AP45" i="39"/>
  <c r="AO45" i="39"/>
  <c r="AN45" i="39"/>
  <c r="BB44" i="39"/>
  <c r="BA44" i="39"/>
  <c r="AZ44" i="39"/>
  <c r="AY44" i="39"/>
  <c r="AX44" i="39"/>
  <c r="AW44" i="39"/>
  <c r="AV44" i="39"/>
  <c r="AU44" i="39"/>
  <c r="AT44" i="39"/>
  <c r="AS44" i="39"/>
  <c r="AR44" i="39"/>
  <c r="AQ44" i="39"/>
  <c r="AP44" i="39"/>
  <c r="AO44" i="39"/>
  <c r="AN44" i="39"/>
  <c r="BB43" i="39"/>
  <c r="BA43" i="39"/>
  <c r="AZ43" i="39"/>
  <c r="AY43" i="39"/>
  <c r="AX43" i="39"/>
  <c r="AW43" i="39"/>
  <c r="AV43" i="39"/>
  <c r="AU43" i="39"/>
  <c r="AT43" i="39"/>
  <c r="AS43" i="39"/>
  <c r="AR43" i="39"/>
  <c r="AQ43" i="39"/>
  <c r="AP43" i="39"/>
  <c r="AO43" i="39"/>
  <c r="AN43" i="39"/>
  <c r="BB42" i="39"/>
  <c r="BA42" i="39"/>
  <c r="AZ42" i="39"/>
  <c r="AY42" i="39"/>
  <c r="AX42" i="39"/>
  <c r="AW42" i="39"/>
  <c r="AV42" i="39"/>
  <c r="AU42" i="39"/>
  <c r="AT42" i="39"/>
  <c r="AS42" i="39"/>
  <c r="AR42" i="39"/>
  <c r="AQ42" i="39"/>
  <c r="AP42" i="39"/>
  <c r="AO42" i="39"/>
  <c r="AN42" i="39"/>
  <c r="BB41" i="39"/>
  <c r="BA41" i="39"/>
  <c r="AZ41" i="39"/>
  <c r="AY41" i="39"/>
  <c r="AX41" i="39"/>
  <c r="AW41" i="39"/>
  <c r="AV41" i="39"/>
  <c r="AU41" i="39"/>
  <c r="AT41" i="39"/>
  <c r="AS41" i="39"/>
  <c r="AR41" i="39"/>
  <c r="AQ41" i="39"/>
  <c r="AP41" i="39"/>
  <c r="AO41" i="39"/>
  <c r="AN41" i="39"/>
  <c r="BB40" i="39"/>
  <c r="BA40" i="39"/>
  <c r="AZ40" i="39"/>
  <c r="AY40" i="39"/>
  <c r="AX40" i="39"/>
  <c r="AW40" i="39"/>
  <c r="AV40" i="39"/>
  <c r="AU40" i="39"/>
  <c r="AT40" i="39"/>
  <c r="AS40" i="39"/>
  <c r="AR40" i="39"/>
  <c r="AQ40" i="39"/>
  <c r="AP40" i="39"/>
  <c r="AO40" i="39"/>
  <c r="AN40" i="39"/>
  <c r="BB39" i="39"/>
  <c r="BA39" i="39"/>
  <c r="AZ39" i="39"/>
  <c r="AY39" i="39"/>
  <c r="AX39" i="39"/>
  <c r="AW39" i="39"/>
  <c r="AV39" i="39"/>
  <c r="AU39" i="39"/>
  <c r="AT39" i="39"/>
  <c r="AS39" i="39"/>
  <c r="AR39" i="39"/>
  <c r="AQ39" i="39"/>
  <c r="AP39" i="39"/>
  <c r="AO39" i="39"/>
  <c r="AN39" i="39"/>
  <c r="BB38" i="39"/>
  <c r="BA38" i="39"/>
  <c r="AZ38" i="39"/>
  <c r="AY38" i="39"/>
  <c r="AX38" i="39"/>
  <c r="AW38" i="39"/>
  <c r="AV38" i="39"/>
  <c r="AU38" i="39"/>
  <c r="AT38" i="39"/>
  <c r="AS38" i="39"/>
  <c r="AR38" i="39"/>
  <c r="AQ38" i="39"/>
  <c r="AP38" i="39"/>
  <c r="AO38" i="39"/>
  <c r="AN38" i="39"/>
  <c r="BB37" i="39"/>
  <c r="BA37" i="39"/>
  <c r="AZ37" i="39"/>
  <c r="AY37" i="39"/>
  <c r="AX37" i="39"/>
  <c r="AW37" i="39"/>
  <c r="AV37" i="39"/>
  <c r="AU37" i="39"/>
  <c r="AT37" i="39"/>
  <c r="AS37" i="39"/>
  <c r="AR37" i="39"/>
  <c r="AQ37" i="39"/>
  <c r="AP37" i="39"/>
  <c r="AO37" i="39"/>
  <c r="AN37" i="39"/>
  <c r="BB36" i="39"/>
  <c r="BA36" i="39"/>
  <c r="AZ36" i="39"/>
  <c r="AY36" i="39"/>
  <c r="AX36" i="39"/>
  <c r="AW36" i="39"/>
  <c r="AV36" i="39"/>
  <c r="AU36" i="39"/>
  <c r="AT36" i="39"/>
  <c r="AS36" i="39"/>
  <c r="AR36" i="39"/>
  <c r="AQ36" i="39"/>
  <c r="AP36" i="39"/>
  <c r="AO36" i="39"/>
  <c r="AN36" i="39"/>
  <c r="BB35" i="39"/>
  <c r="BA35" i="39"/>
  <c r="AZ35" i="39"/>
  <c r="AY35" i="39"/>
  <c r="AX35" i="39"/>
  <c r="AW35" i="39"/>
  <c r="AV35" i="39"/>
  <c r="AU35" i="39"/>
  <c r="AT35" i="39"/>
  <c r="AS35" i="39"/>
  <c r="AR35" i="39"/>
  <c r="AQ35" i="39"/>
  <c r="AP35" i="39"/>
  <c r="AO35" i="39"/>
  <c r="AN35" i="39"/>
  <c r="BB34" i="39"/>
  <c r="BA34" i="39"/>
  <c r="AZ34" i="39"/>
  <c r="AY34" i="39"/>
  <c r="AX34" i="39"/>
  <c r="AW34" i="39"/>
  <c r="AV34" i="39"/>
  <c r="AU34" i="39"/>
  <c r="AT34" i="39"/>
  <c r="AS34" i="39"/>
  <c r="AR34" i="39"/>
  <c r="AQ34" i="39"/>
  <c r="AP34" i="39"/>
  <c r="AO34" i="39"/>
  <c r="AN34" i="39"/>
  <c r="BB33" i="39"/>
  <c r="BA33" i="39"/>
  <c r="AZ33" i="39"/>
  <c r="AY33" i="39"/>
  <c r="AX33" i="39"/>
  <c r="AW33" i="39"/>
  <c r="AV33" i="39"/>
  <c r="AU33" i="39"/>
  <c r="AT33" i="39"/>
  <c r="AS33" i="39"/>
  <c r="AR33" i="39"/>
  <c r="AQ33" i="39"/>
  <c r="AP33" i="39"/>
  <c r="AO33" i="39"/>
  <c r="AN33" i="39"/>
  <c r="BB32" i="39"/>
  <c r="BA32" i="39"/>
  <c r="AZ32" i="39"/>
  <c r="AY32" i="39"/>
  <c r="AX32" i="39"/>
  <c r="AW32" i="39"/>
  <c r="AV32" i="39"/>
  <c r="AU32" i="39"/>
  <c r="AT32" i="39"/>
  <c r="AS32" i="39"/>
  <c r="AR32" i="39"/>
  <c r="AQ32" i="39"/>
  <c r="AP32" i="39"/>
  <c r="AO32" i="39"/>
  <c r="AN32" i="39"/>
  <c r="BB31" i="39"/>
  <c r="BA31" i="39"/>
  <c r="AZ31" i="39"/>
  <c r="AY31" i="39"/>
  <c r="AX31" i="39"/>
  <c r="AW31" i="39"/>
  <c r="AV31" i="39"/>
  <c r="AU31" i="39"/>
  <c r="AT31" i="39"/>
  <c r="AS31" i="39"/>
  <c r="AR31" i="39"/>
  <c r="AQ31" i="39"/>
  <c r="AP31" i="39"/>
  <c r="AO31" i="39"/>
  <c r="AN31" i="39"/>
  <c r="BB30" i="39"/>
  <c r="BA30" i="39"/>
  <c r="AZ30" i="39"/>
  <c r="AY30" i="39"/>
  <c r="AX30" i="39"/>
  <c r="AW30" i="39"/>
  <c r="AV30" i="39"/>
  <c r="AU30" i="39"/>
  <c r="AT30" i="39"/>
  <c r="AS30" i="39"/>
  <c r="AR30" i="39"/>
  <c r="AQ30" i="39"/>
  <c r="AP30" i="39"/>
  <c r="AO30" i="39"/>
  <c r="AN30" i="39"/>
  <c r="BB29" i="39"/>
  <c r="BA29" i="39"/>
  <c r="AZ29" i="39"/>
  <c r="AY29" i="39"/>
  <c r="AX29" i="39"/>
  <c r="AW29" i="39"/>
  <c r="AV29" i="39"/>
  <c r="AU29" i="39"/>
  <c r="AT29" i="39"/>
  <c r="AS29" i="39"/>
  <c r="AR29" i="39"/>
  <c r="AQ29" i="39"/>
  <c r="AP29" i="39"/>
  <c r="AO29" i="39"/>
  <c r="AN29" i="39"/>
  <c r="BB28" i="39"/>
  <c r="BA28" i="39"/>
  <c r="AZ28" i="39"/>
  <c r="AY28" i="39"/>
  <c r="AX28" i="39"/>
  <c r="AW28" i="39"/>
  <c r="AV28" i="39"/>
  <c r="AU28" i="39"/>
  <c r="AT28" i="39"/>
  <c r="AS28" i="39"/>
  <c r="AR28" i="39"/>
  <c r="AQ28" i="39"/>
  <c r="AP28" i="39"/>
  <c r="AO28" i="39"/>
  <c r="AN28" i="39"/>
  <c r="BB27" i="39"/>
  <c r="BA27" i="39"/>
  <c r="AZ27" i="39"/>
  <c r="AY27" i="39"/>
  <c r="AX27" i="39"/>
  <c r="AW27" i="39"/>
  <c r="AV27" i="39"/>
  <c r="AU27" i="39"/>
  <c r="AT27" i="39"/>
  <c r="AS27" i="39"/>
  <c r="AR27" i="39"/>
  <c r="AQ27" i="39"/>
  <c r="AP27" i="39"/>
  <c r="AO27" i="39"/>
  <c r="AN27" i="39"/>
  <c r="BB26" i="39"/>
  <c r="BA26" i="39"/>
  <c r="AZ26" i="39"/>
  <c r="AY26" i="39"/>
  <c r="AX26" i="39"/>
  <c r="AW26" i="39"/>
  <c r="AV26" i="39"/>
  <c r="AU26" i="39"/>
  <c r="AT26" i="39"/>
  <c r="AS26" i="39"/>
  <c r="AR26" i="39"/>
  <c r="AQ26" i="39"/>
  <c r="AP26" i="39"/>
  <c r="AO26" i="39"/>
  <c r="AN26" i="39"/>
  <c r="BB25" i="39"/>
  <c r="BA25" i="39"/>
  <c r="AZ25" i="39"/>
  <c r="AY25" i="39"/>
  <c r="AX25" i="39"/>
  <c r="AW25" i="39"/>
  <c r="AV25" i="39"/>
  <c r="AU25" i="39"/>
  <c r="AT25" i="39"/>
  <c r="AS25" i="39"/>
  <c r="AR25" i="39"/>
  <c r="AQ25" i="39"/>
  <c r="AP25" i="39"/>
  <c r="AO25" i="39"/>
  <c r="AN25" i="39"/>
  <c r="BB24" i="39"/>
  <c r="BA24" i="39"/>
  <c r="AZ24" i="39"/>
  <c r="AY24" i="39"/>
  <c r="AX24" i="39"/>
  <c r="AW24" i="39"/>
  <c r="AV24" i="39"/>
  <c r="AU24" i="39"/>
  <c r="AT24" i="39"/>
  <c r="AS24" i="39"/>
  <c r="AR24" i="39"/>
  <c r="AQ24" i="39"/>
  <c r="AP24" i="39"/>
  <c r="AO24" i="39"/>
  <c r="AN24" i="39"/>
  <c r="BB23" i="39"/>
  <c r="BA23" i="39"/>
  <c r="AZ23" i="39"/>
  <c r="AY23" i="39"/>
  <c r="AX23" i="39"/>
  <c r="AW23" i="39"/>
  <c r="AV23" i="39"/>
  <c r="AU23" i="39"/>
  <c r="AT23" i="39"/>
  <c r="AS23" i="39"/>
  <c r="AR23" i="39"/>
  <c r="AQ23" i="39"/>
  <c r="AP23" i="39"/>
  <c r="AO23" i="39"/>
  <c r="AN23" i="39"/>
  <c r="BB22" i="39"/>
  <c r="BA22" i="39"/>
  <c r="AZ22" i="39"/>
  <c r="AY22" i="39"/>
  <c r="AX22" i="39"/>
  <c r="AW22" i="39"/>
  <c r="AV22" i="39"/>
  <c r="AU22" i="39"/>
  <c r="AT22" i="39"/>
  <c r="AS22" i="39"/>
  <c r="AR22" i="39"/>
  <c r="AQ22" i="39"/>
  <c r="AP22" i="39"/>
  <c r="AO22" i="39"/>
  <c r="AN22" i="39"/>
  <c r="BB21" i="39"/>
  <c r="BA21" i="39"/>
  <c r="AZ21" i="39"/>
  <c r="AY21" i="39"/>
  <c r="AX21" i="39"/>
  <c r="AW21" i="39"/>
  <c r="AV21" i="39"/>
  <c r="AU21" i="39"/>
  <c r="AT21" i="39"/>
  <c r="AS21" i="39"/>
  <c r="AR21" i="39"/>
  <c r="AQ21" i="39"/>
  <c r="AP21" i="39"/>
  <c r="AO21" i="39"/>
  <c r="AN21" i="39"/>
  <c r="BB20" i="39"/>
  <c r="BA20" i="39"/>
  <c r="AZ20" i="39"/>
  <c r="AY20" i="39"/>
  <c r="AX20" i="39"/>
  <c r="AW20" i="39"/>
  <c r="AV20" i="39"/>
  <c r="AU20" i="39"/>
  <c r="AT20" i="39"/>
  <c r="AS20" i="39"/>
  <c r="AR20" i="39"/>
  <c r="AQ20" i="39"/>
  <c r="AP20" i="39"/>
  <c r="AO20" i="39"/>
  <c r="AN20" i="39"/>
  <c r="BB19" i="39"/>
  <c r="BA19" i="39"/>
  <c r="AZ19" i="39"/>
  <c r="AY19" i="39"/>
  <c r="AX19" i="39"/>
  <c r="AW19" i="39"/>
  <c r="AV19" i="39"/>
  <c r="AU19" i="39"/>
  <c r="AT19" i="39"/>
  <c r="AS19" i="39"/>
  <c r="AR19" i="39"/>
  <c r="AQ19" i="39"/>
  <c r="AP19" i="39"/>
  <c r="AO19" i="39"/>
  <c r="AN19" i="39"/>
  <c r="BB18" i="39"/>
  <c r="BA18" i="39"/>
  <c r="AZ18" i="39"/>
  <c r="AY18" i="39"/>
  <c r="AX18" i="39"/>
  <c r="AW18" i="39"/>
  <c r="AV18" i="39"/>
  <c r="AU18" i="39"/>
  <c r="AT18" i="39"/>
  <c r="AS18" i="39"/>
  <c r="AR18" i="39"/>
  <c r="AQ18" i="39"/>
  <c r="AP18" i="39"/>
  <c r="AO18" i="39"/>
  <c r="AN18" i="39"/>
  <c r="BB17" i="39"/>
  <c r="BA17" i="39"/>
  <c r="AZ17" i="39"/>
  <c r="AY17" i="39"/>
  <c r="AX17" i="39"/>
  <c r="AW17" i="39"/>
  <c r="AV17" i="39"/>
  <c r="AU17" i="39"/>
  <c r="AT17" i="39"/>
  <c r="AS17" i="39"/>
  <c r="AR17" i="39"/>
  <c r="AQ17" i="39"/>
  <c r="AP17" i="39"/>
  <c r="AO17" i="39"/>
  <c r="AN17" i="39"/>
  <c r="BB16" i="39"/>
  <c r="BA16" i="39"/>
  <c r="AZ16" i="39"/>
  <c r="AY16" i="39"/>
  <c r="AX16" i="39"/>
  <c r="AW16" i="39"/>
  <c r="AV16" i="39"/>
  <c r="AU16" i="39"/>
  <c r="AT16" i="39"/>
  <c r="AS16" i="39"/>
  <c r="AR16" i="39"/>
  <c r="AQ16" i="39"/>
  <c r="AP16" i="39"/>
  <c r="AO16" i="39"/>
  <c r="AN16" i="39"/>
  <c r="BB15" i="39"/>
  <c r="BA15" i="39"/>
  <c r="AZ15" i="39"/>
  <c r="AY15" i="39"/>
  <c r="AX15" i="39"/>
  <c r="AW15" i="39"/>
  <c r="AV15" i="39"/>
  <c r="AU15" i="39"/>
  <c r="AT15" i="39"/>
  <c r="AS15" i="39"/>
  <c r="AR15" i="39"/>
  <c r="AQ15" i="39"/>
  <c r="AP15" i="39"/>
  <c r="AO15" i="39"/>
  <c r="AN15" i="39"/>
  <c r="BB14" i="39"/>
  <c r="BA14" i="39"/>
  <c r="AZ14" i="39"/>
  <c r="AY14" i="39"/>
  <c r="AX14" i="39"/>
  <c r="AW14" i="39"/>
  <c r="AV14" i="39"/>
  <c r="AU14" i="39"/>
  <c r="AT14" i="39"/>
  <c r="AS14" i="39"/>
  <c r="AR14" i="39"/>
  <c r="AQ14" i="39"/>
  <c r="AP14" i="39"/>
  <c r="AO14" i="39"/>
  <c r="AN14" i="39"/>
  <c r="BB13" i="39"/>
  <c r="BA13" i="39"/>
  <c r="AZ13" i="39"/>
  <c r="AY13" i="39"/>
  <c r="AX13" i="39"/>
  <c r="AW13" i="39"/>
  <c r="AV13" i="39"/>
  <c r="AU13" i="39"/>
  <c r="AT13" i="39"/>
  <c r="AS13" i="39"/>
  <c r="AR13" i="39"/>
  <c r="AQ13" i="39"/>
  <c r="AP13" i="39"/>
  <c r="AO13" i="39"/>
  <c r="AN13" i="39"/>
  <c r="BB12" i="39"/>
  <c r="BA12" i="39"/>
  <c r="AZ12" i="39"/>
  <c r="AY12" i="39"/>
  <c r="AX12" i="39"/>
  <c r="AW12" i="39"/>
  <c r="AV12" i="39"/>
  <c r="AU12" i="39"/>
  <c r="AT12" i="39"/>
  <c r="AS12" i="39"/>
  <c r="AR12" i="39"/>
  <c r="AQ12" i="39"/>
  <c r="AP12" i="39"/>
  <c r="AO12" i="39"/>
  <c r="AN12" i="39"/>
  <c r="BB11" i="39"/>
  <c r="BA11" i="39"/>
  <c r="AZ11" i="39"/>
  <c r="AY11" i="39"/>
  <c r="AX11" i="39"/>
  <c r="AW11" i="39"/>
  <c r="AV11" i="39"/>
  <c r="AU11" i="39"/>
  <c r="AT11" i="39"/>
  <c r="AS11" i="39"/>
  <c r="AR11" i="39"/>
  <c r="AQ11" i="39"/>
  <c r="AP11" i="39"/>
  <c r="AO11" i="39"/>
  <c r="AN11" i="39"/>
  <c r="BB10" i="39"/>
  <c r="BA10" i="39"/>
  <c r="AZ10" i="39"/>
  <c r="AY10" i="39"/>
  <c r="AX10" i="39"/>
  <c r="AW10" i="39"/>
  <c r="AV10" i="39"/>
  <c r="AU10" i="39"/>
  <c r="AT10" i="39"/>
  <c r="AS10" i="39"/>
  <c r="AR10" i="39"/>
  <c r="AQ10" i="39"/>
  <c r="AP10" i="39"/>
  <c r="AO10" i="39"/>
  <c r="AN10" i="39"/>
  <c r="BB9" i="39"/>
  <c r="BA9" i="39"/>
  <c r="AZ9" i="39"/>
  <c r="AY9" i="39"/>
  <c r="AX9" i="39"/>
  <c r="AW9" i="39"/>
  <c r="AV9" i="39"/>
  <c r="AU9" i="39"/>
  <c r="AT9" i="39"/>
  <c r="AS9" i="39"/>
  <c r="AR9" i="39"/>
  <c r="AQ9" i="39"/>
  <c r="AP9" i="39"/>
  <c r="AO9" i="39"/>
  <c r="AN9" i="39"/>
  <c r="BB8" i="39"/>
  <c r="BA8" i="39"/>
  <c r="AZ8" i="39"/>
  <c r="AY8" i="39"/>
  <c r="AX8" i="39"/>
  <c r="AW8" i="39"/>
  <c r="AV8" i="39"/>
  <c r="AU8" i="39"/>
  <c r="AT8" i="39"/>
  <c r="AS8" i="39"/>
  <c r="AR8" i="39"/>
  <c r="AQ8" i="39"/>
  <c r="AP8" i="39"/>
  <c r="AO8" i="39"/>
  <c r="AN8" i="39"/>
  <c r="BB7" i="39"/>
  <c r="BA7" i="39"/>
  <c r="AZ7" i="39"/>
  <c r="AY7" i="39"/>
  <c r="AX7" i="39"/>
  <c r="AW7" i="39"/>
  <c r="AV7" i="39"/>
  <c r="AU7" i="39"/>
  <c r="AT7" i="39"/>
  <c r="AS7" i="39"/>
  <c r="AR7" i="39"/>
  <c r="AQ7" i="39"/>
  <c r="AP7" i="39"/>
  <c r="AO7" i="39"/>
  <c r="AN7" i="39"/>
  <c r="BB6" i="39"/>
  <c r="BA6" i="39"/>
  <c r="AZ6" i="39"/>
  <c r="AY6" i="39"/>
  <c r="AX6" i="39"/>
  <c r="AW6" i="39"/>
  <c r="AV6" i="39"/>
  <c r="AU6" i="39"/>
  <c r="AT6" i="39"/>
  <c r="AS6" i="39"/>
  <c r="AR6" i="39"/>
  <c r="AQ6" i="39"/>
  <c r="AP6" i="39"/>
  <c r="AO6" i="39"/>
  <c r="AN6" i="39"/>
  <c r="BB5" i="39"/>
  <c r="BA5" i="39"/>
  <c r="AZ5" i="39"/>
  <c r="AY5" i="39"/>
  <c r="AX5" i="39"/>
  <c r="AW5" i="39"/>
  <c r="AV5" i="39"/>
  <c r="AU5" i="39"/>
  <c r="AT5" i="39"/>
  <c r="AS5" i="39"/>
  <c r="AR5" i="39"/>
  <c r="AQ5" i="39"/>
  <c r="AP5" i="39"/>
  <c r="AO5" i="39"/>
  <c r="AN5" i="39"/>
  <c r="BB4" i="39"/>
  <c r="BA4" i="39"/>
  <c r="AZ4" i="39"/>
  <c r="AY4" i="39"/>
  <c r="AX4" i="39"/>
  <c r="AW4" i="39"/>
  <c r="AV4" i="39"/>
  <c r="AU4" i="39"/>
  <c r="AT4" i="39"/>
  <c r="AS4" i="39"/>
  <c r="AR4" i="39"/>
  <c r="AQ4" i="39"/>
  <c r="AP4" i="39"/>
  <c r="AO4" i="39"/>
  <c r="AN4" i="39"/>
  <c r="BB3" i="39"/>
  <c r="BA3" i="39"/>
  <c r="AZ3" i="39"/>
  <c r="AY3" i="39"/>
  <c r="AX3" i="39"/>
  <c r="AW3" i="39"/>
  <c r="AV3" i="39"/>
  <c r="AU3" i="39"/>
  <c r="AT3" i="39"/>
  <c r="AS3" i="39"/>
  <c r="AR3" i="39"/>
  <c r="AQ3" i="39"/>
  <c r="AP3" i="39"/>
  <c r="AO3" i="39"/>
  <c r="AN3" i="39"/>
  <c r="AM101" i="39"/>
  <c r="AM100" i="39"/>
  <c r="AM99" i="39"/>
  <c r="AM98" i="39"/>
  <c r="AM97" i="39"/>
  <c r="AM96" i="39"/>
  <c r="AM95" i="39"/>
  <c r="AM94" i="39"/>
  <c r="AM93" i="39"/>
  <c r="AM92" i="39"/>
  <c r="AM91" i="39"/>
  <c r="AM90" i="39"/>
  <c r="AM89" i="39"/>
  <c r="AM88" i="39"/>
  <c r="AM87" i="39"/>
  <c r="AM86" i="39"/>
  <c r="AM85" i="39"/>
  <c r="AM84" i="39"/>
  <c r="AM83" i="39"/>
  <c r="AM82" i="39"/>
  <c r="AM81" i="39"/>
  <c r="AM80" i="39"/>
  <c r="AM79" i="39"/>
  <c r="AM78" i="39"/>
  <c r="AM77" i="39"/>
  <c r="AM76" i="39"/>
  <c r="AM75" i="39"/>
  <c r="AM74" i="39"/>
  <c r="AM73" i="39"/>
  <c r="AM72" i="39"/>
  <c r="AM71" i="39"/>
  <c r="AM70" i="39"/>
  <c r="AM69" i="39"/>
  <c r="AM68" i="39"/>
  <c r="AM67" i="39"/>
  <c r="AM66" i="39"/>
  <c r="AM65" i="39"/>
  <c r="AM64" i="39"/>
  <c r="AM63" i="39"/>
  <c r="AM62" i="39"/>
  <c r="AM61" i="39"/>
  <c r="AM60" i="39"/>
  <c r="AM59" i="39"/>
  <c r="AM58" i="39"/>
  <c r="AM57" i="39"/>
  <c r="AM56" i="39"/>
  <c r="AM55" i="39"/>
  <c r="AM54" i="39"/>
  <c r="AM53" i="39"/>
  <c r="AM52" i="39"/>
  <c r="AM51" i="39"/>
  <c r="AM50" i="39"/>
  <c r="AM49" i="39"/>
  <c r="AM48" i="39"/>
  <c r="AM47" i="39"/>
  <c r="AM46" i="39"/>
  <c r="AM45" i="39"/>
  <c r="AM44" i="39"/>
  <c r="AM43" i="39"/>
  <c r="AM42" i="39"/>
  <c r="AM41" i="39"/>
  <c r="AM40" i="39"/>
  <c r="AM39" i="39"/>
  <c r="AM38" i="39"/>
  <c r="AM37" i="39"/>
  <c r="AM36" i="39"/>
  <c r="AM35" i="39"/>
  <c r="AM34" i="39"/>
  <c r="AM33" i="39"/>
  <c r="AM32" i="39"/>
  <c r="AM31" i="39"/>
  <c r="AM30" i="39"/>
  <c r="AM29" i="39"/>
  <c r="AM28" i="39"/>
  <c r="AM27" i="39"/>
  <c r="AM26" i="39"/>
  <c r="AM25" i="39"/>
  <c r="AM24" i="39"/>
  <c r="AM23" i="39"/>
  <c r="AM22" i="39"/>
  <c r="AM21" i="39"/>
  <c r="AM20" i="39"/>
  <c r="AM19" i="39"/>
  <c r="AM18" i="39"/>
  <c r="AM17" i="39"/>
  <c r="AM16" i="39"/>
  <c r="AM15" i="39"/>
  <c r="AM14" i="39"/>
  <c r="AM13" i="39"/>
  <c r="AM12" i="39"/>
  <c r="AM11" i="39"/>
  <c r="AM10" i="39"/>
  <c r="AM9" i="39"/>
  <c r="AM8" i="39"/>
  <c r="AM7" i="39"/>
  <c r="AM6" i="39"/>
  <c r="AM5" i="39"/>
  <c r="AM4" i="39"/>
  <c r="AM3" i="39"/>
  <c r="AL101" i="39"/>
  <c r="AK101" i="39"/>
  <c r="AJ101" i="39"/>
  <c r="AI101" i="39"/>
  <c r="AH101" i="39"/>
  <c r="AL100" i="39"/>
  <c r="AK100" i="39"/>
  <c r="AJ100" i="39"/>
  <c r="AI100" i="39"/>
  <c r="AH100" i="39"/>
  <c r="AL99" i="39"/>
  <c r="AK99" i="39"/>
  <c r="AJ99" i="39"/>
  <c r="AI99" i="39"/>
  <c r="AH99" i="39"/>
  <c r="AL98" i="39"/>
  <c r="AK98" i="39"/>
  <c r="AJ98" i="39"/>
  <c r="AI98" i="39"/>
  <c r="AH98" i="39"/>
  <c r="AL96" i="39"/>
  <c r="AK96" i="39"/>
  <c r="AJ96" i="39"/>
  <c r="AI96" i="39"/>
  <c r="AH96" i="39"/>
  <c r="AL95" i="39"/>
  <c r="AK95" i="39"/>
  <c r="AJ95" i="39"/>
  <c r="AI95" i="39"/>
  <c r="AH95" i="39"/>
  <c r="AL94" i="39"/>
  <c r="AK94" i="39"/>
  <c r="AJ94" i="39"/>
  <c r="AI94" i="39"/>
  <c r="AH94" i="39"/>
  <c r="AL93" i="39"/>
  <c r="AK93" i="39"/>
  <c r="AJ93" i="39"/>
  <c r="AI93" i="39"/>
  <c r="AH93" i="39"/>
  <c r="AL92" i="39"/>
  <c r="AK92" i="39"/>
  <c r="AJ92" i="39"/>
  <c r="AI92" i="39"/>
  <c r="AH92" i="39"/>
  <c r="AL91" i="39"/>
  <c r="AK91" i="39"/>
  <c r="AJ91" i="39"/>
  <c r="AI91" i="39"/>
  <c r="AH91" i="39"/>
  <c r="AL90" i="39"/>
  <c r="AK90" i="39"/>
  <c r="AJ90" i="39"/>
  <c r="AI90" i="39"/>
  <c r="AH90" i="39"/>
  <c r="AL89" i="39"/>
  <c r="AK89" i="39"/>
  <c r="AJ89" i="39"/>
  <c r="AI89" i="39"/>
  <c r="AH89" i="39"/>
  <c r="AL88" i="39"/>
  <c r="AK88" i="39"/>
  <c r="AJ88" i="39"/>
  <c r="AI88" i="39"/>
  <c r="AH88" i="39"/>
  <c r="AL87" i="39"/>
  <c r="AK87" i="39"/>
  <c r="AJ87" i="39"/>
  <c r="AI87" i="39"/>
  <c r="AH87" i="39"/>
  <c r="AL86" i="39"/>
  <c r="AK86" i="39"/>
  <c r="AJ86" i="39"/>
  <c r="AI86" i="39"/>
  <c r="AH86" i="39"/>
  <c r="AL85" i="39"/>
  <c r="AK85" i="39"/>
  <c r="AJ85" i="39"/>
  <c r="AI85" i="39"/>
  <c r="AH85" i="39"/>
  <c r="AL84" i="39"/>
  <c r="AK84" i="39"/>
  <c r="AJ84" i="39"/>
  <c r="AI84" i="39"/>
  <c r="AH84" i="39"/>
  <c r="AL83" i="39"/>
  <c r="AK83" i="39"/>
  <c r="AJ83" i="39"/>
  <c r="AI83" i="39"/>
  <c r="AH83" i="39"/>
  <c r="AL82" i="39"/>
  <c r="AK82" i="39"/>
  <c r="AJ82" i="39"/>
  <c r="AI82" i="39"/>
  <c r="AH82" i="39"/>
  <c r="AL81" i="39"/>
  <c r="AK81" i="39"/>
  <c r="AJ81" i="39"/>
  <c r="AI81" i="39"/>
  <c r="AH81" i="39"/>
  <c r="AL80" i="39"/>
  <c r="AK80" i="39"/>
  <c r="AJ80" i="39"/>
  <c r="AI80" i="39"/>
  <c r="AH80" i="39"/>
  <c r="AL79" i="39"/>
  <c r="AK79" i="39"/>
  <c r="AJ79" i="39"/>
  <c r="AI79" i="39"/>
  <c r="AH79" i="39"/>
  <c r="AL78" i="39"/>
  <c r="AK78" i="39"/>
  <c r="AJ78" i="39"/>
  <c r="AI78" i="39"/>
  <c r="AH78" i="39"/>
  <c r="AL77" i="39"/>
  <c r="AK77" i="39"/>
  <c r="AJ77" i="39"/>
  <c r="AI77" i="39"/>
  <c r="AH77" i="39"/>
  <c r="AL76" i="39"/>
  <c r="AK76" i="39"/>
  <c r="AJ76" i="39"/>
  <c r="AI76" i="39"/>
  <c r="AH76" i="39"/>
  <c r="AL75" i="39"/>
  <c r="AK75" i="39"/>
  <c r="AJ75" i="39"/>
  <c r="AI75" i="39"/>
  <c r="AH75" i="39"/>
  <c r="AL74" i="39"/>
  <c r="AK74" i="39"/>
  <c r="AJ74" i="39"/>
  <c r="AI74" i="39"/>
  <c r="AH74" i="39"/>
  <c r="AL73" i="39"/>
  <c r="AK73" i="39"/>
  <c r="AJ73" i="39"/>
  <c r="AI73" i="39"/>
  <c r="AH73" i="39"/>
  <c r="AL72" i="39"/>
  <c r="AK72" i="39"/>
  <c r="AJ72" i="39"/>
  <c r="AI72" i="39"/>
  <c r="AH72" i="39"/>
  <c r="AL71" i="39"/>
  <c r="AK71" i="39"/>
  <c r="AJ71" i="39"/>
  <c r="AI71" i="39"/>
  <c r="AH71" i="39"/>
  <c r="AL70" i="39"/>
  <c r="AK70" i="39"/>
  <c r="AJ70" i="39"/>
  <c r="AI70" i="39"/>
  <c r="AH70" i="39"/>
  <c r="AL69" i="39"/>
  <c r="AK69" i="39"/>
  <c r="AJ69" i="39"/>
  <c r="AI69" i="39"/>
  <c r="AH69" i="39"/>
  <c r="AL68" i="39"/>
  <c r="AK68" i="39"/>
  <c r="AJ68" i="39"/>
  <c r="AI68" i="39"/>
  <c r="AH68" i="39"/>
  <c r="AL67" i="39"/>
  <c r="AK67" i="39"/>
  <c r="AJ67" i="39"/>
  <c r="AI67" i="39"/>
  <c r="AH67" i="39"/>
  <c r="AL66" i="39"/>
  <c r="AK66" i="39"/>
  <c r="AJ66" i="39"/>
  <c r="AI66" i="39"/>
  <c r="AH66" i="39"/>
  <c r="AL65" i="39"/>
  <c r="AK65" i="39"/>
  <c r="AJ65" i="39"/>
  <c r="AI65" i="39"/>
  <c r="AH65" i="39"/>
  <c r="AL64" i="39"/>
  <c r="AK64" i="39"/>
  <c r="AJ64" i="39"/>
  <c r="AI64" i="39"/>
  <c r="AH64" i="39"/>
  <c r="AL63" i="39"/>
  <c r="AK63" i="39"/>
  <c r="AJ63" i="39"/>
  <c r="AI63" i="39"/>
  <c r="AH63" i="39"/>
  <c r="AL62" i="39"/>
  <c r="AK62" i="39"/>
  <c r="AJ62" i="39"/>
  <c r="AI62" i="39"/>
  <c r="AH62" i="39"/>
  <c r="AL61" i="39"/>
  <c r="AK61" i="39"/>
  <c r="AJ61" i="39"/>
  <c r="AI61" i="39"/>
  <c r="AH61" i="39"/>
  <c r="AL60" i="39"/>
  <c r="AK60" i="39"/>
  <c r="AJ60" i="39"/>
  <c r="AI60" i="39"/>
  <c r="AH60" i="39"/>
  <c r="AL59" i="39"/>
  <c r="AK59" i="39"/>
  <c r="AJ59" i="39"/>
  <c r="AI59" i="39"/>
  <c r="AH59" i="39"/>
  <c r="AL58" i="39"/>
  <c r="AK58" i="39"/>
  <c r="AJ58" i="39"/>
  <c r="AI58" i="39"/>
  <c r="AH58" i="39"/>
  <c r="AL57" i="39"/>
  <c r="AK57" i="39"/>
  <c r="AJ57" i="39"/>
  <c r="AI57" i="39"/>
  <c r="AH57" i="39"/>
  <c r="AL56" i="39"/>
  <c r="AK56" i="39"/>
  <c r="AJ56" i="39"/>
  <c r="AI56" i="39"/>
  <c r="AH56" i="39"/>
  <c r="AL55" i="39"/>
  <c r="AK55" i="39"/>
  <c r="AJ55" i="39"/>
  <c r="AI55" i="39"/>
  <c r="AH55" i="39"/>
  <c r="AL54" i="39"/>
  <c r="AK54" i="39"/>
  <c r="AJ54" i="39"/>
  <c r="AI54" i="39"/>
  <c r="AH54" i="39"/>
  <c r="AL53" i="39"/>
  <c r="AK53" i="39"/>
  <c r="AJ53" i="39"/>
  <c r="AI53" i="39"/>
  <c r="AH53" i="39"/>
  <c r="AL52" i="39"/>
  <c r="AK52" i="39"/>
  <c r="AJ52" i="39"/>
  <c r="AI52" i="39"/>
  <c r="AH52" i="39"/>
  <c r="AL51" i="39"/>
  <c r="AK51" i="39"/>
  <c r="AJ51" i="39"/>
  <c r="AI51" i="39"/>
  <c r="AH51" i="39"/>
  <c r="AL50" i="39"/>
  <c r="AK50" i="39"/>
  <c r="AJ50" i="39"/>
  <c r="AI50" i="39"/>
  <c r="AH50" i="39"/>
  <c r="AL49" i="39"/>
  <c r="AK49" i="39"/>
  <c r="AJ49" i="39"/>
  <c r="AI49" i="39"/>
  <c r="AH49" i="39"/>
  <c r="AL48" i="39"/>
  <c r="AK48" i="39"/>
  <c r="AJ48" i="39"/>
  <c r="AI48" i="39"/>
  <c r="AH48" i="39"/>
  <c r="AL47" i="39"/>
  <c r="AK47" i="39"/>
  <c r="AJ47" i="39"/>
  <c r="AI47" i="39"/>
  <c r="AH47" i="39"/>
  <c r="AL46" i="39"/>
  <c r="AK46" i="39"/>
  <c r="AJ46" i="39"/>
  <c r="AI46" i="39"/>
  <c r="AH46" i="39"/>
  <c r="AL45" i="39"/>
  <c r="AK45" i="39"/>
  <c r="AJ45" i="39"/>
  <c r="AI45" i="39"/>
  <c r="AH45" i="39"/>
  <c r="AL44" i="39"/>
  <c r="AK44" i="39"/>
  <c r="AJ44" i="39"/>
  <c r="AI44" i="39"/>
  <c r="AH44" i="39"/>
  <c r="AL43" i="39"/>
  <c r="AK43" i="39"/>
  <c r="AJ43" i="39"/>
  <c r="AI43" i="39"/>
  <c r="AH43" i="39"/>
  <c r="AL42" i="39"/>
  <c r="AK42" i="39"/>
  <c r="AJ42" i="39"/>
  <c r="AI42" i="39"/>
  <c r="AH42" i="39"/>
  <c r="AL41" i="39"/>
  <c r="AK41" i="39"/>
  <c r="AJ41" i="39"/>
  <c r="AI41" i="39"/>
  <c r="AH41" i="39"/>
  <c r="AL40" i="39"/>
  <c r="AK40" i="39"/>
  <c r="AJ40" i="39"/>
  <c r="AI40" i="39"/>
  <c r="AH40" i="39"/>
  <c r="AL39" i="39"/>
  <c r="AK39" i="39"/>
  <c r="AJ39" i="39"/>
  <c r="AI39" i="39"/>
  <c r="AH39" i="39"/>
  <c r="AL38" i="39"/>
  <c r="AK38" i="39"/>
  <c r="AJ38" i="39"/>
  <c r="AI38" i="39"/>
  <c r="AH38" i="39"/>
  <c r="AL37" i="39"/>
  <c r="AK37" i="39"/>
  <c r="AJ37" i="39"/>
  <c r="AI37" i="39"/>
  <c r="AH37" i="39"/>
  <c r="AL36" i="39"/>
  <c r="AK36" i="39"/>
  <c r="AJ36" i="39"/>
  <c r="AI36" i="39"/>
  <c r="AH36" i="39"/>
  <c r="AL35" i="39"/>
  <c r="AK35" i="39"/>
  <c r="AJ35" i="39"/>
  <c r="AI35" i="39"/>
  <c r="AH35" i="39"/>
  <c r="AL34" i="39"/>
  <c r="AK34" i="39"/>
  <c r="AJ34" i="39"/>
  <c r="AI34" i="39"/>
  <c r="AH34" i="39"/>
  <c r="AL33" i="39"/>
  <c r="AK33" i="39"/>
  <c r="AJ33" i="39"/>
  <c r="AI33" i="39"/>
  <c r="AH33" i="39"/>
  <c r="AL32" i="39"/>
  <c r="AK32" i="39"/>
  <c r="AJ32" i="39"/>
  <c r="AI32" i="39"/>
  <c r="AH32" i="39"/>
  <c r="AL31" i="39"/>
  <c r="AK31" i="39"/>
  <c r="AJ31" i="39"/>
  <c r="AI31" i="39"/>
  <c r="AH31" i="39"/>
  <c r="AL30" i="39"/>
  <c r="AK30" i="39"/>
  <c r="AJ30" i="39"/>
  <c r="AI30" i="39"/>
  <c r="AH30" i="39"/>
  <c r="AL29" i="39"/>
  <c r="AK29" i="39"/>
  <c r="AJ29" i="39"/>
  <c r="AI29" i="39"/>
  <c r="AH29" i="39"/>
  <c r="AL28" i="39"/>
  <c r="AK28" i="39"/>
  <c r="AJ28" i="39"/>
  <c r="AI28" i="39"/>
  <c r="AH28" i="39"/>
  <c r="AL27" i="39"/>
  <c r="AK27" i="39"/>
  <c r="AJ27" i="39"/>
  <c r="AI27" i="39"/>
  <c r="AH27" i="39"/>
  <c r="AL26" i="39"/>
  <c r="AK26" i="39"/>
  <c r="AJ26" i="39"/>
  <c r="AI26" i="39"/>
  <c r="AH26" i="39"/>
  <c r="AL25" i="39"/>
  <c r="AK25" i="39"/>
  <c r="AJ25" i="39"/>
  <c r="AI25" i="39"/>
  <c r="AH25" i="39"/>
  <c r="AL24" i="39"/>
  <c r="AK24" i="39"/>
  <c r="AJ24" i="39"/>
  <c r="AI24" i="39"/>
  <c r="AH24" i="39"/>
  <c r="AL23" i="39"/>
  <c r="AK23" i="39"/>
  <c r="AJ23" i="39"/>
  <c r="AI23" i="39"/>
  <c r="AH23" i="39"/>
  <c r="AL22" i="39"/>
  <c r="AK22" i="39"/>
  <c r="AJ22" i="39"/>
  <c r="AI22" i="39"/>
  <c r="AH22" i="39"/>
  <c r="AL21" i="39"/>
  <c r="AK21" i="39"/>
  <c r="AJ21" i="39"/>
  <c r="AI21" i="39"/>
  <c r="AH21" i="39"/>
  <c r="AL20" i="39"/>
  <c r="AK20" i="39"/>
  <c r="AJ20" i="39"/>
  <c r="AI20" i="39"/>
  <c r="AH20" i="39"/>
  <c r="AL19" i="39"/>
  <c r="AK19" i="39"/>
  <c r="AJ19" i="39"/>
  <c r="AI19" i="39"/>
  <c r="AH19" i="39"/>
  <c r="AL18" i="39"/>
  <c r="AK18" i="39"/>
  <c r="AJ18" i="39"/>
  <c r="AI18" i="39"/>
  <c r="AH18" i="39"/>
  <c r="AL17" i="39"/>
  <c r="AK17" i="39"/>
  <c r="AJ17" i="39"/>
  <c r="AI17" i="39"/>
  <c r="AH17" i="39"/>
  <c r="AL16" i="39"/>
  <c r="AK16" i="39"/>
  <c r="AJ16" i="39"/>
  <c r="AI16" i="39"/>
  <c r="AH16" i="39"/>
  <c r="AL15" i="39"/>
  <c r="AK15" i="39"/>
  <c r="AJ15" i="39"/>
  <c r="AI15" i="39"/>
  <c r="AH15" i="39"/>
  <c r="AL14" i="39"/>
  <c r="AK14" i="39"/>
  <c r="AJ14" i="39"/>
  <c r="AI14" i="39"/>
  <c r="AH14" i="39"/>
  <c r="AL13" i="39"/>
  <c r="AK13" i="39"/>
  <c r="AJ13" i="39"/>
  <c r="AI13" i="39"/>
  <c r="AH13" i="39"/>
  <c r="AL12" i="39"/>
  <c r="AK12" i="39"/>
  <c r="AJ12" i="39"/>
  <c r="AI12" i="39"/>
  <c r="AH12" i="39"/>
  <c r="AL11" i="39"/>
  <c r="AK11" i="39"/>
  <c r="AJ11" i="39"/>
  <c r="AI11" i="39"/>
  <c r="AH11" i="39"/>
  <c r="AL10" i="39"/>
  <c r="AK10" i="39"/>
  <c r="AJ10" i="39"/>
  <c r="AI10" i="39"/>
  <c r="AH10" i="39"/>
  <c r="AL9" i="39"/>
  <c r="AK9" i="39"/>
  <c r="AJ9" i="39"/>
  <c r="AI9" i="39"/>
  <c r="AH9" i="39"/>
  <c r="AL8" i="39"/>
  <c r="AK8" i="39"/>
  <c r="AJ8" i="39"/>
  <c r="AI8" i="39"/>
  <c r="AH8" i="39"/>
  <c r="AL7" i="39"/>
  <c r="AK7" i="39"/>
  <c r="AJ7" i="39"/>
  <c r="AI7" i="39"/>
  <c r="AH7" i="39"/>
  <c r="AL6" i="39"/>
  <c r="AK6" i="39"/>
  <c r="AJ6" i="39"/>
  <c r="AI6" i="39"/>
  <c r="AH6" i="39"/>
  <c r="AL5" i="39"/>
  <c r="AK5" i="39"/>
  <c r="AJ5" i="39"/>
  <c r="AI5" i="39"/>
  <c r="AH5" i="39"/>
  <c r="AL4" i="39"/>
  <c r="AK4" i="39"/>
  <c r="AJ4" i="39"/>
  <c r="AI4" i="39"/>
  <c r="AH4" i="39"/>
  <c r="AL3" i="39"/>
  <c r="AK3" i="39"/>
  <c r="AJ3" i="39"/>
  <c r="AI3" i="39"/>
  <c r="AH3" i="39"/>
  <c r="AG101" i="39"/>
  <c r="AG100" i="39"/>
  <c r="AG99" i="39"/>
  <c r="AG98" i="39"/>
  <c r="AG96" i="39"/>
  <c r="AG95" i="39"/>
  <c r="AG94" i="39"/>
  <c r="AG93" i="39"/>
  <c r="AG92" i="39"/>
  <c r="AG91" i="39"/>
  <c r="AG90" i="39"/>
  <c r="AG89" i="39"/>
  <c r="AG88" i="39"/>
  <c r="AG87" i="39"/>
  <c r="AG86" i="39"/>
  <c r="AG85" i="39"/>
  <c r="AG84" i="39"/>
  <c r="AG83" i="39"/>
  <c r="AG82" i="39"/>
  <c r="AG81" i="39"/>
  <c r="AG80" i="39"/>
  <c r="AG79" i="39"/>
  <c r="AG78" i="39"/>
  <c r="AG77" i="39"/>
  <c r="AG76" i="39"/>
  <c r="AG75" i="39"/>
  <c r="AG74" i="39"/>
  <c r="AG73" i="39"/>
  <c r="AG72" i="39"/>
  <c r="AG71" i="39"/>
  <c r="AG70" i="39"/>
  <c r="AG69" i="39"/>
  <c r="AG68" i="39"/>
  <c r="AG67" i="39"/>
  <c r="AG66" i="39"/>
  <c r="AG65" i="39"/>
  <c r="AG64" i="39"/>
  <c r="AG63" i="39"/>
  <c r="AG62" i="39"/>
  <c r="AG61" i="39"/>
  <c r="AG60" i="39"/>
  <c r="AG59" i="39"/>
  <c r="AG58" i="39"/>
  <c r="AG57" i="39"/>
  <c r="AG56" i="39"/>
  <c r="AG55" i="39"/>
  <c r="AG54" i="39"/>
  <c r="AG53" i="39"/>
  <c r="AG52" i="39"/>
  <c r="AG51" i="39"/>
  <c r="AG50" i="39"/>
  <c r="AG49" i="39"/>
  <c r="AG48" i="39"/>
  <c r="AG47" i="39"/>
  <c r="AG46" i="39"/>
  <c r="AG45" i="39"/>
  <c r="AG44" i="39"/>
  <c r="AG43" i="39"/>
  <c r="AG42" i="39"/>
  <c r="AG41" i="39"/>
  <c r="AG40" i="39"/>
  <c r="AG39" i="39"/>
  <c r="AG38" i="39"/>
  <c r="AG37" i="39"/>
  <c r="AG36" i="39"/>
  <c r="AG35" i="39"/>
  <c r="AG34" i="39"/>
  <c r="AG33" i="39"/>
  <c r="AG32" i="39"/>
  <c r="AG31" i="39"/>
  <c r="AG30" i="39"/>
  <c r="AG29" i="39"/>
  <c r="AG28" i="39"/>
  <c r="AG27" i="39"/>
  <c r="AG26" i="39"/>
  <c r="AG25" i="39"/>
  <c r="AG24" i="39"/>
  <c r="AG23" i="39"/>
  <c r="AG22" i="39"/>
  <c r="AG21" i="39"/>
  <c r="AG20" i="39"/>
  <c r="AG19" i="39"/>
  <c r="AG18" i="39"/>
  <c r="AG17" i="39"/>
  <c r="AG16" i="39"/>
  <c r="AG15" i="39"/>
  <c r="AG14" i="39"/>
  <c r="AG13" i="39"/>
  <c r="AG12" i="39"/>
  <c r="AG11" i="39"/>
  <c r="AG10" i="39"/>
  <c r="AG9" i="39"/>
  <c r="AG8" i="39"/>
  <c r="AG7" i="39"/>
  <c r="AG6" i="39"/>
  <c r="AG5" i="39"/>
  <c r="AG4" i="39"/>
  <c r="AG3" i="39"/>
  <c r="X102" i="39"/>
  <c r="W102" i="39"/>
  <c r="V102" i="39"/>
  <c r="U102" i="39"/>
  <c r="T102" i="39"/>
  <c r="S102" i="39"/>
  <c r="R102" i="39"/>
  <c r="Q102" i="39"/>
  <c r="P102" i="39"/>
  <c r="O102" i="39"/>
  <c r="N102" i="39"/>
  <c r="M102" i="39"/>
  <c r="L102" i="39"/>
  <c r="K102" i="39"/>
  <c r="J102" i="39"/>
  <c r="X101" i="39"/>
  <c r="W101" i="39"/>
  <c r="V101" i="39"/>
  <c r="U101" i="39"/>
  <c r="T101" i="39"/>
  <c r="S101" i="39"/>
  <c r="R101" i="39"/>
  <c r="Q101" i="39"/>
  <c r="P101" i="39"/>
  <c r="O101" i="39"/>
  <c r="N101" i="39"/>
  <c r="M101" i="39"/>
  <c r="L101" i="39"/>
  <c r="K101" i="39"/>
  <c r="J101" i="39"/>
  <c r="X100" i="39"/>
  <c r="W100" i="39"/>
  <c r="V100" i="39"/>
  <c r="U100" i="39"/>
  <c r="T100" i="39"/>
  <c r="S100" i="39"/>
  <c r="R100" i="39"/>
  <c r="Q100" i="39"/>
  <c r="P100" i="39"/>
  <c r="O100" i="39"/>
  <c r="N100" i="39"/>
  <c r="M100" i="39"/>
  <c r="L100" i="39"/>
  <c r="K100" i="39"/>
  <c r="J100" i="39"/>
  <c r="X99" i="39"/>
  <c r="W99" i="39"/>
  <c r="V99" i="39"/>
  <c r="U99" i="39"/>
  <c r="T99" i="39"/>
  <c r="S99" i="39"/>
  <c r="R99" i="39"/>
  <c r="Q99" i="39"/>
  <c r="P99" i="39"/>
  <c r="O99" i="39"/>
  <c r="N99" i="39"/>
  <c r="M99" i="39"/>
  <c r="L99" i="39"/>
  <c r="K99" i="39"/>
  <c r="J99" i="39"/>
  <c r="X98" i="39"/>
  <c r="W98" i="39"/>
  <c r="V98" i="39"/>
  <c r="U98" i="39"/>
  <c r="T98" i="39"/>
  <c r="S98" i="39"/>
  <c r="R98" i="39"/>
  <c r="Q98" i="39"/>
  <c r="P98" i="39"/>
  <c r="O98" i="39"/>
  <c r="N98" i="39"/>
  <c r="M98" i="39"/>
  <c r="L98" i="39"/>
  <c r="K98" i="39"/>
  <c r="J98" i="39"/>
  <c r="X97" i="39"/>
  <c r="W97" i="39"/>
  <c r="V97" i="39"/>
  <c r="U97" i="39"/>
  <c r="T97" i="39"/>
  <c r="S97" i="39"/>
  <c r="R97" i="39"/>
  <c r="Q97" i="39"/>
  <c r="P97" i="39"/>
  <c r="O97" i="39"/>
  <c r="N97" i="39"/>
  <c r="M97" i="39"/>
  <c r="L97" i="39"/>
  <c r="K97" i="39"/>
  <c r="J97" i="39"/>
  <c r="X96" i="39"/>
  <c r="W96" i="39"/>
  <c r="V96" i="39"/>
  <c r="U96" i="39"/>
  <c r="T96" i="39"/>
  <c r="S96" i="39"/>
  <c r="R96" i="39"/>
  <c r="Q96" i="39"/>
  <c r="P96" i="39"/>
  <c r="O96" i="39"/>
  <c r="N96" i="39"/>
  <c r="M96" i="39"/>
  <c r="L96" i="39"/>
  <c r="K96" i="39"/>
  <c r="J96" i="39"/>
  <c r="X95" i="39"/>
  <c r="W95" i="39"/>
  <c r="V95" i="39"/>
  <c r="U95" i="39"/>
  <c r="T95" i="39"/>
  <c r="S95" i="39"/>
  <c r="R95" i="39"/>
  <c r="Q95" i="39"/>
  <c r="P95" i="39"/>
  <c r="O95" i="39"/>
  <c r="N95" i="39"/>
  <c r="M95" i="39"/>
  <c r="L95" i="39"/>
  <c r="K95" i="39"/>
  <c r="J95" i="39"/>
  <c r="X94" i="39"/>
  <c r="W94" i="39"/>
  <c r="V94" i="39"/>
  <c r="U94" i="39"/>
  <c r="T94" i="39"/>
  <c r="S94" i="39"/>
  <c r="R94" i="39"/>
  <c r="Q94" i="39"/>
  <c r="P94" i="39"/>
  <c r="O94" i="39"/>
  <c r="N94" i="39"/>
  <c r="M94" i="39"/>
  <c r="L94" i="39"/>
  <c r="K94" i="39"/>
  <c r="J94" i="39"/>
  <c r="X93" i="39"/>
  <c r="W93" i="39"/>
  <c r="V93" i="39"/>
  <c r="U93" i="39"/>
  <c r="T93" i="39"/>
  <c r="S93" i="39"/>
  <c r="R93" i="39"/>
  <c r="Q93" i="39"/>
  <c r="P93" i="39"/>
  <c r="O93" i="39"/>
  <c r="N93" i="39"/>
  <c r="M93" i="39"/>
  <c r="L93" i="39"/>
  <c r="K93" i="39"/>
  <c r="J93" i="39"/>
  <c r="X92" i="39"/>
  <c r="W92" i="39"/>
  <c r="V92" i="39"/>
  <c r="U92" i="39"/>
  <c r="T92" i="39"/>
  <c r="S92" i="39"/>
  <c r="R92" i="39"/>
  <c r="Q92" i="39"/>
  <c r="P92" i="39"/>
  <c r="O92" i="39"/>
  <c r="N92" i="39"/>
  <c r="M92" i="39"/>
  <c r="L92" i="39"/>
  <c r="K92" i="39"/>
  <c r="J92" i="39"/>
  <c r="X91" i="39"/>
  <c r="W91" i="39"/>
  <c r="V91" i="39"/>
  <c r="U91" i="39"/>
  <c r="T91" i="39"/>
  <c r="S91" i="39"/>
  <c r="R91" i="39"/>
  <c r="Q91" i="39"/>
  <c r="P91" i="39"/>
  <c r="O91" i="39"/>
  <c r="N91" i="39"/>
  <c r="M91" i="39"/>
  <c r="L91" i="39"/>
  <c r="K91" i="39"/>
  <c r="J91" i="39"/>
  <c r="X90" i="39"/>
  <c r="W90" i="39"/>
  <c r="V90" i="39"/>
  <c r="U90" i="39"/>
  <c r="T90" i="39"/>
  <c r="S90" i="39"/>
  <c r="R90" i="39"/>
  <c r="Q90" i="39"/>
  <c r="P90" i="39"/>
  <c r="O90" i="39"/>
  <c r="N90" i="39"/>
  <c r="M90" i="39"/>
  <c r="L90" i="39"/>
  <c r="K90" i="39"/>
  <c r="J90" i="39"/>
  <c r="X89" i="39"/>
  <c r="W89" i="39"/>
  <c r="V89" i="39"/>
  <c r="U89" i="39"/>
  <c r="T89" i="39"/>
  <c r="S89" i="39"/>
  <c r="R89" i="39"/>
  <c r="Q89" i="39"/>
  <c r="P89" i="39"/>
  <c r="O89" i="39"/>
  <c r="N89" i="39"/>
  <c r="M89" i="39"/>
  <c r="L89" i="39"/>
  <c r="K89" i="39"/>
  <c r="J89" i="39"/>
  <c r="X88" i="39"/>
  <c r="W88" i="39"/>
  <c r="V88" i="39"/>
  <c r="U88" i="39"/>
  <c r="T88" i="39"/>
  <c r="S88" i="39"/>
  <c r="R88" i="39"/>
  <c r="Q88" i="39"/>
  <c r="P88" i="39"/>
  <c r="O88" i="39"/>
  <c r="N88" i="39"/>
  <c r="M88" i="39"/>
  <c r="L88" i="39"/>
  <c r="K88" i="39"/>
  <c r="J88" i="39"/>
  <c r="X87" i="39"/>
  <c r="W87" i="39"/>
  <c r="V87" i="39"/>
  <c r="U87" i="39"/>
  <c r="T87" i="39"/>
  <c r="S87" i="39"/>
  <c r="R87" i="39"/>
  <c r="Q87" i="39"/>
  <c r="P87" i="39"/>
  <c r="O87" i="39"/>
  <c r="N87" i="39"/>
  <c r="M87" i="39"/>
  <c r="L87" i="39"/>
  <c r="K87" i="39"/>
  <c r="J87" i="39"/>
  <c r="X85" i="39"/>
  <c r="W85" i="39"/>
  <c r="V85" i="39"/>
  <c r="U85" i="39"/>
  <c r="T85" i="39"/>
  <c r="S85" i="39"/>
  <c r="R85" i="39"/>
  <c r="Q85" i="39"/>
  <c r="P85" i="39"/>
  <c r="O85" i="39"/>
  <c r="N85" i="39"/>
  <c r="M85" i="39"/>
  <c r="L85" i="39"/>
  <c r="K85" i="39"/>
  <c r="J85" i="39"/>
  <c r="X84" i="39"/>
  <c r="W84" i="39"/>
  <c r="V84" i="39"/>
  <c r="U84" i="39"/>
  <c r="T84" i="39"/>
  <c r="S84" i="39"/>
  <c r="R84" i="39"/>
  <c r="Q84" i="39"/>
  <c r="P84" i="39"/>
  <c r="O84" i="39"/>
  <c r="N84" i="39"/>
  <c r="M84" i="39"/>
  <c r="L84" i="39"/>
  <c r="K84" i="39"/>
  <c r="J84" i="39"/>
  <c r="X83" i="39"/>
  <c r="W83" i="39"/>
  <c r="V83" i="39"/>
  <c r="U83" i="39"/>
  <c r="T83" i="39"/>
  <c r="S83" i="39"/>
  <c r="R83" i="39"/>
  <c r="Q83" i="39"/>
  <c r="P83" i="39"/>
  <c r="O83" i="39"/>
  <c r="N83" i="39"/>
  <c r="M83" i="39"/>
  <c r="L83" i="39"/>
  <c r="K83" i="39"/>
  <c r="J83" i="39"/>
  <c r="X82" i="39"/>
  <c r="W82" i="39"/>
  <c r="V82" i="39"/>
  <c r="U82" i="39"/>
  <c r="T82" i="39"/>
  <c r="S82" i="39"/>
  <c r="R82" i="39"/>
  <c r="Q82" i="39"/>
  <c r="P82" i="39"/>
  <c r="O82" i="39"/>
  <c r="N82" i="39"/>
  <c r="M82" i="39"/>
  <c r="L82" i="39"/>
  <c r="K82" i="39"/>
  <c r="J82" i="39"/>
  <c r="X81" i="39"/>
  <c r="W81" i="39"/>
  <c r="V81" i="39"/>
  <c r="U81" i="39"/>
  <c r="T81" i="39"/>
  <c r="S81" i="39"/>
  <c r="R81" i="39"/>
  <c r="Q81" i="39"/>
  <c r="P81" i="39"/>
  <c r="O81" i="39"/>
  <c r="N81" i="39"/>
  <c r="M81" i="39"/>
  <c r="L81" i="39"/>
  <c r="K81" i="39"/>
  <c r="J81" i="39"/>
  <c r="X80" i="39"/>
  <c r="W80" i="39"/>
  <c r="V80" i="39"/>
  <c r="U80" i="39"/>
  <c r="T80" i="39"/>
  <c r="S80" i="39"/>
  <c r="R80" i="39"/>
  <c r="Q80" i="39"/>
  <c r="P80" i="39"/>
  <c r="O80" i="39"/>
  <c r="N80" i="39"/>
  <c r="M80" i="39"/>
  <c r="L80" i="39"/>
  <c r="K80" i="39"/>
  <c r="J80" i="39"/>
  <c r="X79" i="39"/>
  <c r="W79" i="39"/>
  <c r="V79" i="39"/>
  <c r="U79" i="39"/>
  <c r="T79" i="39"/>
  <c r="S79" i="39"/>
  <c r="R79" i="39"/>
  <c r="Q79" i="39"/>
  <c r="P79" i="39"/>
  <c r="O79" i="39"/>
  <c r="N79" i="39"/>
  <c r="M79" i="39"/>
  <c r="L79" i="39"/>
  <c r="K79" i="39"/>
  <c r="J79" i="39"/>
  <c r="X78" i="39"/>
  <c r="W78" i="39"/>
  <c r="V78" i="39"/>
  <c r="U78" i="39"/>
  <c r="T78" i="39"/>
  <c r="S78" i="39"/>
  <c r="R78" i="39"/>
  <c r="Q78" i="39"/>
  <c r="P78" i="39"/>
  <c r="O78" i="39"/>
  <c r="N78" i="39"/>
  <c r="M78" i="39"/>
  <c r="L78" i="39"/>
  <c r="K78" i="39"/>
  <c r="J78" i="39"/>
  <c r="X77" i="39"/>
  <c r="W77" i="39"/>
  <c r="V77" i="39"/>
  <c r="U77" i="39"/>
  <c r="T77" i="39"/>
  <c r="S77" i="39"/>
  <c r="R77" i="39"/>
  <c r="Q77" i="39"/>
  <c r="P77" i="39"/>
  <c r="O77" i="39"/>
  <c r="N77" i="39"/>
  <c r="M77" i="39"/>
  <c r="L77" i="39"/>
  <c r="K77" i="39"/>
  <c r="J77" i="39"/>
  <c r="X76" i="39"/>
  <c r="W76" i="39"/>
  <c r="V76" i="39"/>
  <c r="U76" i="39"/>
  <c r="T76" i="39"/>
  <c r="S76" i="39"/>
  <c r="R76" i="39"/>
  <c r="Q76" i="39"/>
  <c r="P76" i="39"/>
  <c r="O76" i="39"/>
  <c r="N76" i="39"/>
  <c r="M76" i="39"/>
  <c r="L76" i="39"/>
  <c r="K76" i="39"/>
  <c r="J76" i="39"/>
  <c r="X75" i="39"/>
  <c r="W75" i="39"/>
  <c r="V75" i="39"/>
  <c r="U75" i="39"/>
  <c r="T75" i="39"/>
  <c r="S75" i="39"/>
  <c r="R75" i="39"/>
  <c r="Q75" i="39"/>
  <c r="P75" i="39"/>
  <c r="O75" i="39"/>
  <c r="N75" i="39"/>
  <c r="M75" i="39"/>
  <c r="L75" i="39"/>
  <c r="K75" i="39"/>
  <c r="J75" i="39"/>
  <c r="X74" i="39"/>
  <c r="W74" i="39"/>
  <c r="V74" i="39"/>
  <c r="U74" i="39"/>
  <c r="T74" i="39"/>
  <c r="S74" i="39"/>
  <c r="R74" i="39"/>
  <c r="Q74" i="39"/>
  <c r="P74" i="39"/>
  <c r="O74" i="39"/>
  <c r="N74" i="39"/>
  <c r="M74" i="39"/>
  <c r="L74" i="39"/>
  <c r="K74" i="39"/>
  <c r="J74" i="39"/>
  <c r="X73" i="39"/>
  <c r="W73" i="39"/>
  <c r="V73" i="39"/>
  <c r="U73" i="39"/>
  <c r="T73" i="39"/>
  <c r="S73" i="39"/>
  <c r="R73" i="39"/>
  <c r="Q73" i="39"/>
  <c r="P73" i="39"/>
  <c r="O73" i="39"/>
  <c r="N73" i="39"/>
  <c r="M73" i="39"/>
  <c r="L73" i="39"/>
  <c r="K73" i="39"/>
  <c r="J73" i="39"/>
  <c r="X72" i="39"/>
  <c r="W72" i="39"/>
  <c r="V72" i="39"/>
  <c r="U72" i="39"/>
  <c r="T72" i="39"/>
  <c r="S72" i="39"/>
  <c r="R72" i="39"/>
  <c r="Q72" i="39"/>
  <c r="P72" i="39"/>
  <c r="O72" i="39"/>
  <c r="N72" i="39"/>
  <c r="M72" i="39"/>
  <c r="L72" i="39"/>
  <c r="K72" i="39"/>
  <c r="J72" i="39"/>
  <c r="X71" i="39"/>
  <c r="W71" i="39"/>
  <c r="V71" i="39"/>
  <c r="U71" i="39"/>
  <c r="T71" i="39"/>
  <c r="S71" i="39"/>
  <c r="R71" i="39"/>
  <c r="Q71" i="39"/>
  <c r="P71" i="39"/>
  <c r="O71" i="39"/>
  <c r="N71" i="39"/>
  <c r="M71" i="39"/>
  <c r="L71" i="39"/>
  <c r="K71" i="39"/>
  <c r="J71" i="39"/>
  <c r="X70" i="39"/>
  <c r="W70" i="39"/>
  <c r="V70" i="39"/>
  <c r="U70" i="39"/>
  <c r="T70" i="39"/>
  <c r="S70" i="39"/>
  <c r="R70" i="39"/>
  <c r="Q70" i="39"/>
  <c r="P70" i="39"/>
  <c r="O70" i="39"/>
  <c r="N70" i="39"/>
  <c r="M70" i="39"/>
  <c r="L70" i="39"/>
  <c r="K70" i="39"/>
  <c r="J70" i="39"/>
  <c r="X69" i="39"/>
  <c r="W69" i="39"/>
  <c r="V69" i="39"/>
  <c r="U69" i="39"/>
  <c r="T69" i="39"/>
  <c r="S69" i="39"/>
  <c r="R69" i="39"/>
  <c r="Q69" i="39"/>
  <c r="P69" i="39"/>
  <c r="O69" i="39"/>
  <c r="N69" i="39"/>
  <c r="M69" i="39"/>
  <c r="L69" i="39"/>
  <c r="K69" i="39"/>
  <c r="J69" i="39"/>
  <c r="X68" i="39"/>
  <c r="W68" i="39"/>
  <c r="V68" i="39"/>
  <c r="U68" i="39"/>
  <c r="T68" i="39"/>
  <c r="S68" i="39"/>
  <c r="R68" i="39"/>
  <c r="Q68" i="39"/>
  <c r="P68" i="39"/>
  <c r="O68" i="39"/>
  <c r="N68" i="39"/>
  <c r="M68" i="39"/>
  <c r="L68" i="39"/>
  <c r="K68" i="39"/>
  <c r="J68" i="39"/>
  <c r="X67" i="39"/>
  <c r="W67" i="39"/>
  <c r="V67" i="39"/>
  <c r="U67" i="39"/>
  <c r="T67" i="39"/>
  <c r="S67" i="39"/>
  <c r="R67" i="39"/>
  <c r="Q67" i="39"/>
  <c r="P67" i="39"/>
  <c r="O67" i="39"/>
  <c r="N67" i="39"/>
  <c r="M67" i="39"/>
  <c r="L67" i="39"/>
  <c r="K67" i="39"/>
  <c r="J67" i="39"/>
  <c r="X66" i="39"/>
  <c r="W66" i="39"/>
  <c r="V66" i="39"/>
  <c r="U66" i="39"/>
  <c r="T66" i="39"/>
  <c r="S66" i="39"/>
  <c r="R66" i="39"/>
  <c r="Q66" i="39"/>
  <c r="P66" i="39"/>
  <c r="O66" i="39"/>
  <c r="N66" i="39"/>
  <c r="M66" i="39"/>
  <c r="L66" i="39"/>
  <c r="K66" i="39"/>
  <c r="J66" i="39"/>
  <c r="X65" i="39"/>
  <c r="W65" i="39"/>
  <c r="V65" i="39"/>
  <c r="U65" i="39"/>
  <c r="T65" i="39"/>
  <c r="S65" i="39"/>
  <c r="R65" i="39"/>
  <c r="Q65" i="39"/>
  <c r="P65" i="39"/>
  <c r="O65" i="39"/>
  <c r="N65" i="39"/>
  <c r="M65" i="39"/>
  <c r="L65" i="39"/>
  <c r="K65" i="39"/>
  <c r="J65" i="39"/>
  <c r="X64" i="39"/>
  <c r="W64" i="39"/>
  <c r="V64" i="39"/>
  <c r="U64" i="39"/>
  <c r="T64" i="39"/>
  <c r="S64" i="39"/>
  <c r="R64" i="39"/>
  <c r="Q64" i="39"/>
  <c r="P64" i="39"/>
  <c r="O64" i="39"/>
  <c r="N64" i="39"/>
  <c r="M64" i="39"/>
  <c r="L64" i="39"/>
  <c r="K64" i="39"/>
  <c r="J64" i="39"/>
  <c r="X63" i="39"/>
  <c r="W63" i="39"/>
  <c r="V63" i="39"/>
  <c r="U63" i="39"/>
  <c r="T63" i="39"/>
  <c r="S63" i="39"/>
  <c r="R63" i="39"/>
  <c r="Q63" i="39"/>
  <c r="P63" i="39"/>
  <c r="O63" i="39"/>
  <c r="N63" i="39"/>
  <c r="M63" i="39"/>
  <c r="L63" i="39"/>
  <c r="K63" i="39"/>
  <c r="J63" i="39"/>
  <c r="X62" i="39"/>
  <c r="W62" i="39"/>
  <c r="V62" i="39"/>
  <c r="U62" i="39"/>
  <c r="T62" i="39"/>
  <c r="S62" i="39"/>
  <c r="R62" i="39"/>
  <c r="Q62" i="39"/>
  <c r="P62" i="39"/>
  <c r="O62" i="39"/>
  <c r="N62" i="39"/>
  <c r="M62" i="39"/>
  <c r="L62" i="39"/>
  <c r="K62" i="39"/>
  <c r="J62" i="39"/>
  <c r="X61" i="39"/>
  <c r="W61" i="39"/>
  <c r="V61" i="39"/>
  <c r="U61" i="39"/>
  <c r="T61" i="39"/>
  <c r="S61" i="39"/>
  <c r="R61" i="39"/>
  <c r="Q61" i="39"/>
  <c r="P61" i="39"/>
  <c r="O61" i="39"/>
  <c r="N61" i="39"/>
  <c r="M61" i="39"/>
  <c r="L61" i="39"/>
  <c r="K61" i="39"/>
  <c r="J61" i="39"/>
  <c r="X60" i="39"/>
  <c r="W60" i="39"/>
  <c r="V60" i="39"/>
  <c r="U60" i="39"/>
  <c r="T60" i="39"/>
  <c r="S60" i="39"/>
  <c r="R60" i="39"/>
  <c r="Q60" i="39"/>
  <c r="P60" i="39"/>
  <c r="O60" i="39"/>
  <c r="N60" i="39"/>
  <c r="M60" i="39"/>
  <c r="L60" i="39"/>
  <c r="K60" i="39"/>
  <c r="J60" i="39"/>
  <c r="X59" i="39"/>
  <c r="W59" i="39"/>
  <c r="V59" i="39"/>
  <c r="U59" i="39"/>
  <c r="T59" i="39"/>
  <c r="S59" i="39"/>
  <c r="R59" i="39"/>
  <c r="Q59" i="39"/>
  <c r="P59" i="39"/>
  <c r="O59" i="39"/>
  <c r="N59" i="39"/>
  <c r="M59" i="39"/>
  <c r="L59" i="39"/>
  <c r="K59" i="39"/>
  <c r="J59" i="39"/>
  <c r="X58" i="39"/>
  <c r="W58" i="39"/>
  <c r="V58" i="39"/>
  <c r="U58" i="39"/>
  <c r="T58" i="39"/>
  <c r="S58" i="39"/>
  <c r="R58" i="39"/>
  <c r="Q58" i="39"/>
  <c r="P58" i="39"/>
  <c r="O58" i="39"/>
  <c r="N58" i="39"/>
  <c r="M58" i="39"/>
  <c r="L58" i="39"/>
  <c r="K58" i="39"/>
  <c r="J58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X56" i="39"/>
  <c r="W56" i="39"/>
  <c r="V56" i="39"/>
  <c r="U56" i="39"/>
  <c r="T56" i="39"/>
  <c r="S56" i="39"/>
  <c r="R56" i="39"/>
  <c r="Q56" i="39"/>
  <c r="P56" i="39"/>
  <c r="O56" i="39"/>
  <c r="N56" i="39"/>
  <c r="M56" i="39"/>
  <c r="L56" i="39"/>
  <c r="K56" i="39"/>
  <c r="J56" i="39"/>
  <c r="X55" i="39"/>
  <c r="W55" i="39"/>
  <c r="V55" i="39"/>
  <c r="U55" i="39"/>
  <c r="T55" i="39"/>
  <c r="S55" i="39"/>
  <c r="R55" i="39"/>
  <c r="Q55" i="39"/>
  <c r="P55" i="39"/>
  <c r="O55" i="39"/>
  <c r="N55" i="39"/>
  <c r="M55" i="39"/>
  <c r="L55" i="39"/>
  <c r="K55" i="39"/>
  <c r="J55" i="39"/>
  <c r="X54" i="39"/>
  <c r="W54" i="39"/>
  <c r="V54" i="39"/>
  <c r="U54" i="39"/>
  <c r="T54" i="39"/>
  <c r="S54" i="39"/>
  <c r="R54" i="39"/>
  <c r="Q54" i="39"/>
  <c r="P54" i="39"/>
  <c r="O54" i="39"/>
  <c r="N54" i="39"/>
  <c r="M54" i="39"/>
  <c r="L54" i="39"/>
  <c r="K54" i="39"/>
  <c r="J54" i="39"/>
  <c r="X53" i="39"/>
  <c r="W53" i="39"/>
  <c r="V53" i="39"/>
  <c r="U53" i="39"/>
  <c r="T53" i="39"/>
  <c r="S53" i="39"/>
  <c r="R53" i="39"/>
  <c r="Q53" i="39"/>
  <c r="P53" i="39"/>
  <c r="O53" i="39"/>
  <c r="N53" i="39"/>
  <c r="M53" i="39"/>
  <c r="L53" i="39"/>
  <c r="K53" i="39"/>
  <c r="J53" i="39"/>
  <c r="X52" i="39"/>
  <c r="W52" i="39"/>
  <c r="V52" i="39"/>
  <c r="U52" i="39"/>
  <c r="T52" i="39"/>
  <c r="S52" i="39"/>
  <c r="R52" i="39"/>
  <c r="Q52" i="39"/>
  <c r="P52" i="39"/>
  <c r="O52" i="39"/>
  <c r="N52" i="39"/>
  <c r="M52" i="39"/>
  <c r="L52" i="39"/>
  <c r="K52" i="39"/>
  <c r="J52" i="39"/>
  <c r="X51" i="39"/>
  <c r="W51" i="39"/>
  <c r="V51" i="39"/>
  <c r="U51" i="39"/>
  <c r="T51" i="39"/>
  <c r="S51" i="39"/>
  <c r="R51" i="39"/>
  <c r="Q51" i="39"/>
  <c r="P51" i="39"/>
  <c r="O51" i="39"/>
  <c r="N51" i="39"/>
  <c r="M51" i="39"/>
  <c r="L51" i="39"/>
  <c r="K51" i="39"/>
  <c r="J51" i="39"/>
  <c r="X50" i="39"/>
  <c r="W50" i="39"/>
  <c r="V50" i="39"/>
  <c r="U50" i="39"/>
  <c r="T50" i="39"/>
  <c r="S50" i="39"/>
  <c r="R50" i="39"/>
  <c r="Q50" i="39"/>
  <c r="P50" i="39"/>
  <c r="O50" i="39"/>
  <c r="N50" i="39"/>
  <c r="M50" i="39"/>
  <c r="L50" i="39"/>
  <c r="K50" i="39"/>
  <c r="J50" i="39"/>
  <c r="X49" i="39"/>
  <c r="W49" i="39"/>
  <c r="V49" i="39"/>
  <c r="U49" i="39"/>
  <c r="T49" i="39"/>
  <c r="S49" i="39"/>
  <c r="R49" i="39"/>
  <c r="Q49" i="39"/>
  <c r="P49" i="39"/>
  <c r="O49" i="39"/>
  <c r="N49" i="39"/>
  <c r="M49" i="39"/>
  <c r="L49" i="39"/>
  <c r="K49" i="39"/>
  <c r="J49" i="39"/>
  <c r="X48" i="39"/>
  <c r="W48" i="39"/>
  <c r="V48" i="39"/>
  <c r="U48" i="39"/>
  <c r="T48" i="39"/>
  <c r="S48" i="39"/>
  <c r="R48" i="39"/>
  <c r="Q48" i="39"/>
  <c r="P48" i="39"/>
  <c r="O48" i="39"/>
  <c r="N48" i="39"/>
  <c r="M48" i="39"/>
  <c r="L48" i="39"/>
  <c r="K48" i="39"/>
  <c r="J48" i="39"/>
  <c r="X47" i="39"/>
  <c r="W47" i="39"/>
  <c r="V47" i="39"/>
  <c r="U47" i="39"/>
  <c r="T47" i="39"/>
  <c r="S47" i="39"/>
  <c r="R47" i="39"/>
  <c r="Q47" i="39"/>
  <c r="P47" i="39"/>
  <c r="O47" i="39"/>
  <c r="N47" i="39"/>
  <c r="M47" i="39"/>
  <c r="L47" i="39"/>
  <c r="K47" i="39"/>
  <c r="J47" i="39"/>
  <c r="X46" i="39"/>
  <c r="W46" i="39"/>
  <c r="V46" i="39"/>
  <c r="U46" i="39"/>
  <c r="T46" i="39"/>
  <c r="S46" i="39"/>
  <c r="R46" i="39"/>
  <c r="Q46" i="39"/>
  <c r="P46" i="39"/>
  <c r="O46" i="39"/>
  <c r="N46" i="39"/>
  <c r="M46" i="39"/>
  <c r="L46" i="39"/>
  <c r="K46" i="39"/>
  <c r="J46" i="39"/>
  <c r="X45" i="39"/>
  <c r="W45" i="39"/>
  <c r="V45" i="39"/>
  <c r="U45" i="39"/>
  <c r="T45" i="39"/>
  <c r="S45" i="39"/>
  <c r="R45" i="39"/>
  <c r="Q45" i="39"/>
  <c r="P45" i="39"/>
  <c r="O45" i="39"/>
  <c r="N45" i="39"/>
  <c r="M45" i="39"/>
  <c r="L45" i="39"/>
  <c r="K45" i="39"/>
  <c r="J45" i="39"/>
  <c r="X44" i="39"/>
  <c r="W44" i="39"/>
  <c r="V44" i="39"/>
  <c r="U44" i="39"/>
  <c r="T44" i="39"/>
  <c r="S44" i="39"/>
  <c r="R44" i="39"/>
  <c r="Q44" i="39"/>
  <c r="P44" i="39"/>
  <c r="O44" i="39"/>
  <c r="N44" i="39"/>
  <c r="M44" i="39"/>
  <c r="L44" i="39"/>
  <c r="K44" i="39"/>
  <c r="J44" i="39"/>
  <c r="X43" i="39"/>
  <c r="W43" i="39"/>
  <c r="V43" i="39"/>
  <c r="U43" i="39"/>
  <c r="T43" i="39"/>
  <c r="S43" i="39"/>
  <c r="R43" i="39"/>
  <c r="Q43" i="39"/>
  <c r="P43" i="39"/>
  <c r="O43" i="39"/>
  <c r="N43" i="39"/>
  <c r="M43" i="39"/>
  <c r="L43" i="39"/>
  <c r="K43" i="39"/>
  <c r="J43" i="39"/>
  <c r="X42" i="39"/>
  <c r="W42" i="39"/>
  <c r="V42" i="39"/>
  <c r="U42" i="39"/>
  <c r="T42" i="39"/>
  <c r="S42" i="39"/>
  <c r="R42" i="39"/>
  <c r="Q42" i="39"/>
  <c r="P42" i="39"/>
  <c r="O42" i="39"/>
  <c r="N42" i="39"/>
  <c r="M42" i="39"/>
  <c r="L42" i="39"/>
  <c r="K42" i="39"/>
  <c r="J42" i="39"/>
  <c r="X41" i="39"/>
  <c r="W41" i="39"/>
  <c r="V41" i="39"/>
  <c r="U41" i="39"/>
  <c r="T41" i="39"/>
  <c r="S41" i="39"/>
  <c r="R41" i="39"/>
  <c r="Q41" i="39"/>
  <c r="P41" i="39"/>
  <c r="O41" i="39"/>
  <c r="N41" i="39"/>
  <c r="M41" i="39"/>
  <c r="L41" i="39"/>
  <c r="K41" i="39"/>
  <c r="J41" i="39"/>
  <c r="X40" i="39"/>
  <c r="W40" i="39"/>
  <c r="V40" i="39"/>
  <c r="U40" i="39"/>
  <c r="T40" i="39"/>
  <c r="S40" i="39"/>
  <c r="R40" i="39"/>
  <c r="Q40" i="39"/>
  <c r="P40" i="39"/>
  <c r="O40" i="39"/>
  <c r="N40" i="39"/>
  <c r="M40" i="39"/>
  <c r="L40" i="39"/>
  <c r="K40" i="39"/>
  <c r="J40" i="39"/>
  <c r="X39" i="39"/>
  <c r="W39" i="39"/>
  <c r="V39" i="39"/>
  <c r="U39" i="39"/>
  <c r="T39" i="39"/>
  <c r="S39" i="39"/>
  <c r="R39" i="39"/>
  <c r="Q39" i="39"/>
  <c r="P39" i="39"/>
  <c r="O39" i="39"/>
  <c r="N39" i="39"/>
  <c r="M39" i="39"/>
  <c r="L39" i="39"/>
  <c r="K39" i="39"/>
  <c r="J39" i="39"/>
  <c r="X38" i="39"/>
  <c r="W38" i="39"/>
  <c r="V38" i="39"/>
  <c r="U38" i="39"/>
  <c r="T38" i="39"/>
  <c r="S38" i="39"/>
  <c r="R38" i="39"/>
  <c r="Q38" i="39"/>
  <c r="P38" i="39"/>
  <c r="O38" i="39"/>
  <c r="N38" i="39"/>
  <c r="M38" i="39"/>
  <c r="L38" i="39"/>
  <c r="K38" i="39"/>
  <c r="J38" i="39"/>
  <c r="X37" i="39"/>
  <c r="W37" i="39"/>
  <c r="V37" i="39"/>
  <c r="U37" i="39"/>
  <c r="T37" i="39"/>
  <c r="S37" i="39"/>
  <c r="R37" i="39"/>
  <c r="Q37" i="39"/>
  <c r="P37" i="39"/>
  <c r="O37" i="39"/>
  <c r="N37" i="39"/>
  <c r="M37" i="39"/>
  <c r="L37" i="39"/>
  <c r="K37" i="39"/>
  <c r="J37" i="39"/>
  <c r="X36" i="39"/>
  <c r="W36" i="39"/>
  <c r="V36" i="39"/>
  <c r="U36" i="39"/>
  <c r="T36" i="39"/>
  <c r="S36" i="39"/>
  <c r="R36" i="39"/>
  <c r="Q36" i="39"/>
  <c r="P36" i="39"/>
  <c r="O36" i="39"/>
  <c r="N36" i="39"/>
  <c r="M36" i="39"/>
  <c r="L36" i="39"/>
  <c r="K36" i="39"/>
  <c r="J36" i="39"/>
  <c r="X35" i="39"/>
  <c r="W35" i="39"/>
  <c r="V35" i="39"/>
  <c r="U35" i="39"/>
  <c r="T35" i="39"/>
  <c r="S35" i="39"/>
  <c r="R35" i="39"/>
  <c r="Q35" i="39"/>
  <c r="P35" i="39"/>
  <c r="O35" i="39"/>
  <c r="N35" i="39"/>
  <c r="M35" i="39"/>
  <c r="L35" i="39"/>
  <c r="K35" i="39"/>
  <c r="J35" i="39"/>
  <c r="X34" i="39"/>
  <c r="W34" i="39"/>
  <c r="V34" i="39"/>
  <c r="U34" i="39"/>
  <c r="T34" i="39"/>
  <c r="S34" i="39"/>
  <c r="R34" i="39"/>
  <c r="Q34" i="39"/>
  <c r="P34" i="39"/>
  <c r="O34" i="39"/>
  <c r="N34" i="39"/>
  <c r="M34" i="39"/>
  <c r="L34" i="39"/>
  <c r="K34" i="39"/>
  <c r="J34" i="39"/>
  <c r="X33" i="39"/>
  <c r="W33" i="39"/>
  <c r="V33" i="39"/>
  <c r="U33" i="39"/>
  <c r="T33" i="39"/>
  <c r="S33" i="39"/>
  <c r="R33" i="39"/>
  <c r="Q33" i="39"/>
  <c r="P33" i="39"/>
  <c r="O33" i="39"/>
  <c r="N33" i="39"/>
  <c r="M33" i="39"/>
  <c r="L33" i="39"/>
  <c r="K33" i="39"/>
  <c r="J33" i="39"/>
  <c r="X32" i="39"/>
  <c r="W32" i="39"/>
  <c r="V32" i="39"/>
  <c r="U32" i="39"/>
  <c r="T32" i="39"/>
  <c r="S32" i="39"/>
  <c r="R32" i="39"/>
  <c r="Q32" i="39"/>
  <c r="P32" i="39"/>
  <c r="O32" i="39"/>
  <c r="N32" i="39"/>
  <c r="M32" i="39"/>
  <c r="L32" i="39"/>
  <c r="K32" i="39"/>
  <c r="J32" i="39"/>
  <c r="X31" i="39"/>
  <c r="W31" i="39"/>
  <c r="V31" i="39"/>
  <c r="U31" i="39"/>
  <c r="T31" i="39"/>
  <c r="S31" i="39"/>
  <c r="R31" i="39"/>
  <c r="Q31" i="39"/>
  <c r="P31" i="39"/>
  <c r="O31" i="39"/>
  <c r="N31" i="39"/>
  <c r="M31" i="39"/>
  <c r="L31" i="39"/>
  <c r="K31" i="39"/>
  <c r="J31" i="39"/>
  <c r="X30" i="39"/>
  <c r="W30" i="39"/>
  <c r="V30" i="39"/>
  <c r="U30" i="39"/>
  <c r="T30" i="39"/>
  <c r="S30" i="39"/>
  <c r="R30" i="39"/>
  <c r="Q30" i="39"/>
  <c r="P30" i="39"/>
  <c r="O30" i="39"/>
  <c r="N30" i="39"/>
  <c r="M30" i="39"/>
  <c r="L30" i="39"/>
  <c r="K30" i="39"/>
  <c r="J30" i="39"/>
  <c r="X29" i="39"/>
  <c r="W29" i="39"/>
  <c r="V29" i="39"/>
  <c r="U29" i="39"/>
  <c r="T29" i="39"/>
  <c r="S29" i="39"/>
  <c r="R29" i="39"/>
  <c r="Q29" i="39"/>
  <c r="P29" i="39"/>
  <c r="O29" i="39"/>
  <c r="N29" i="39"/>
  <c r="M29" i="39"/>
  <c r="L29" i="39"/>
  <c r="K29" i="39"/>
  <c r="J29" i="39"/>
  <c r="X28" i="39"/>
  <c r="W28" i="39"/>
  <c r="V28" i="39"/>
  <c r="U28" i="39"/>
  <c r="T28" i="39"/>
  <c r="S28" i="39"/>
  <c r="R28" i="39"/>
  <c r="Q28" i="39"/>
  <c r="P28" i="39"/>
  <c r="O28" i="39"/>
  <c r="N28" i="39"/>
  <c r="M28" i="39"/>
  <c r="L28" i="39"/>
  <c r="K28" i="39"/>
  <c r="J28" i="39"/>
  <c r="X27" i="39"/>
  <c r="W27" i="39"/>
  <c r="V27" i="39"/>
  <c r="U27" i="39"/>
  <c r="T27" i="39"/>
  <c r="S27" i="39"/>
  <c r="R27" i="39"/>
  <c r="Q27" i="39"/>
  <c r="P27" i="39"/>
  <c r="O27" i="39"/>
  <c r="N27" i="39"/>
  <c r="M27" i="39"/>
  <c r="L27" i="39"/>
  <c r="K27" i="39"/>
  <c r="J27" i="39"/>
  <c r="X26" i="39"/>
  <c r="W26" i="39"/>
  <c r="V26" i="39"/>
  <c r="U26" i="39"/>
  <c r="T26" i="39"/>
  <c r="S26" i="39"/>
  <c r="R26" i="39"/>
  <c r="Q26" i="39"/>
  <c r="P26" i="39"/>
  <c r="O26" i="39"/>
  <c r="N26" i="39"/>
  <c r="M26" i="39"/>
  <c r="L26" i="39"/>
  <c r="K26" i="39"/>
  <c r="J26" i="39"/>
  <c r="X25" i="39"/>
  <c r="W25" i="39"/>
  <c r="V25" i="39"/>
  <c r="U25" i="39"/>
  <c r="T25" i="39"/>
  <c r="S25" i="39"/>
  <c r="R25" i="39"/>
  <c r="Q25" i="39"/>
  <c r="P25" i="39"/>
  <c r="O25" i="39"/>
  <c r="N25" i="39"/>
  <c r="M25" i="39"/>
  <c r="L25" i="39"/>
  <c r="K25" i="39"/>
  <c r="J25" i="39"/>
  <c r="X24" i="39"/>
  <c r="W24" i="39"/>
  <c r="V24" i="39"/>
  <c r="U24" i="39"/>
  <c r="T24" i="39"/>
  <c r="S24" i="39"/>
  <c r="R24" i="39"/>
  <c r="Q24" i="39"/>
  <c r="P24" i="39"/>
  <c r="O24" i="39"/>
  <c r="N24" i="39"/>
  <c r="M24" i="39"/>
  <c r="L24" i="39"/>
  <c r="K24" i="39"/>
  <c r="J24" i="39"/>
  <c r="X23" i="39"/>
  <c r="W23" i="39"/>
  <c r="V23" i="39"/>
  <c r="U23" i="39"/>
  <c r="T23" i="39"/>
  <c r="S23" i="39"/>
  <c r="R23" i="39"/>
  <c r="Q23" i="39"/>
  <c r="P23" i="39"/>
  <c r="O23" i="39"/>
  <c r="N23" i="39"/>
  <c r="M23" i="39"/>
  <c r="L23" i="39"/>
  <c r="K23" i="39"/>
  <c r="J23" i="39"/>
  <c r="X22" i="39"/>
  <c r="W22" i="39"/>
  <c r="V22" i="39"/>
  <c r="U22" i="39"/>
  <c r="T22" i="39"/>
  <c r="S22" i="39"/>
  <c r="R22" i="39"/>
  <c r="Q22" i="39"/>
  <c r="P22" i="39"/>
  <c r="O22" i="39"/>
  <c r="N22" i="39"/>
  <c r="M22" i="39"/>
  <c r="L22" i="39"/>
  <c r="K22" i="39"/>
  <c r="J22" i="39"/>
  <c r="X21" i="39"/>
  <c r="W21" i="39"/>
  <c r="V21" i="39"/>
  <c r="U21" i="39"/>
  <c r="T21" i="39"/>
  <c r="S21" i="39"/>
  <c r="R21" i="39"/>
  <c r="Q21" i="39"/>
  <c r="P21" i="39"/>
  <c r="O21" i="39"/>
  <c r="N21" i="39"/>
  <c r="M21" i="39"/>
  <c r="L21" i="39"/>
  <c r="K21" i="39"/>
  <c r="J21" i="39"/>
  <c r="X20" i="39"/>
  <c r="W20" i="39"/>
  <c r="V20" i="39"/>
  <c r="U20" i="39"/>
  <c r="T20" i="39"/>
  <c r="S20" i="39"/>
  <c r="R20" i="39"/>
  <c r="Q20" i="39"/>
  <c r="P20" i="39"/>
  <c r="O20" i="39"/>
  <c r="N20" i="39"/>
  <c r="M20" i="39"/>
  <c r="L20" i="39"/>
  <c r="K20" i="39"/>
  <c r="J20" i="39"/>
  <c r="X19" i="39"/>
  <c r="W19" i="39"/>
  <c r="V19" i="39"/>
  <c r="U19" i="39"/>
  <c r="T19" i="39"/>
  <c r="S19" i="39"/>
  <c r="R19" i="39"/>
  <c r="Q19" i="39"/>
  <c r="P19" i="39"/>
  <c r="O19" i="39"/>
  <c r="N19" i="39"/>
  <c r="M19" i="39"/>
  <c r="L19" i="39"/>
  <c r="K19" i="39"/>
  <c r="J19" i="39"/>
  <c r="X18" i="39"/>
  <c r="W18" i="39"/>
  <c r="V18" i="39"/>
  <c r="U18" i="39"/>
  <c r="T18" i="39"/>
  <c r="S18" i="39"/>
  <c r="R18" i="39"/>
  <c r="Q18" i="39"/>
  <c r="P18" i="39"/>
  <c r="O18" i="39"/>
  <c r="N18" i="39"/>
  <c r="M18" i="39"/>
  <c r="L18" i="39"/>
  <c r="K18" i="39"/>
  <c r="J18" i="39"/>
  <c r="X17" i="39"/>
  <c r="W17" i="39"/>
  <c r="V17" i="39"/>
  <c r="U17" i="39"/>
  <c r="T17" i="39"/>
  <c r="S17" i="39"/>
  <c r="R17" i="39"/>
  <c r="Q17" i="39"/>
  <c r="P17" i="39"/>
  <c r="O17" i="39"/>
  <c r="N17" i="39"/>
  <c r="M17" i="39"/>
  <c r="L17" i="39"/>
  <c r="K17" i="39"/>
  <c r="J17" i="39"/>
  <c r="X16" i="39"/>
  <c r="W16" i="39"/>
  <c r="V16" i="39"/>
  <c r="U16" i="39"/>
  <c r="T16" i="39"/>
  <c r="S16" i="39"/>
  <c r="R16" i="39"/>
  <c r="Q16" i="39"/>
  <c r="P16" i="39"/>
  <c r="O16" i="39"/>
  <c r="N16" i="39"/>
  <c r="M16" i="39"/>
  <c r="L16" i="39"/>
  <c r="K16" i="39"/>
  <c r="J16" i="39"/>
  <c r="X15" i="39"/>
  <c r="W15" i="39"/>
  <c r="V15" i="39"/>
  <c r="U15" i="39"/>
  <c r="T15" i="39"/>
  <c r="S15" i="39"/>
  <c r="R15" i="39"/>
  <c r="Q15" i="39"/>
  <c r="P15" i="39"/>
  <c r="O15" i="39"/>
  <c r="N15" i="39"/>
  <c r="M15" i="39"/>
  <c r="L15" i="39"/>
  <c r="K15" i="39"/>
  <c r="J15" i="39"/>
  <c r="X14" i="39"/>
  <c r="W14" i="39"/>
  <c r="V14" i="39"/>
  <c r="U14" i="39"/>
  <c r="T14" i="39"/>
  <c r="S14" i="39"/>
  <c r="R14" i="39"/>
  <c r="Q14" i="39"/>
  <c r="P14" i="39"/>
  <c r="O14" i="39"/>
  <c r="N14" i="39"/>
  <c r="M14" i="39"/>
  <c r="L14" i="39"/>
  <c r="K14" i="39"/>
  <c r="J14" i="39"/>
  <c r="X13" i="39"/>
  <c r="W13" i="39"/>
  <c r="V13" i="39"/>
  <c r="U13" i="39"/>
  <c r="T13" i="39"/>
  <c r="S13" i="39"/>
  <c r="R13" i="39"/>
  <c r="Q13" i="39"/>
  <c r="P13" i="39"/>
  <c r="O13" i="39"/>
  <c r="N13" i="39"/>
  <c r="M13" i="39"/>
  <c r="L13" i="39"/>
  <c r="K13" i="39"/>
  <c r="J13" i="39"/>
  <c r="X12" i="39"/>
  <c r="W12" i="39"/>
  <c r="V12" i="39"/>
  <c r="U12" i="39"/>
  <c r="T12" i="39"/>
  <c r="S12" i="39"/>
  <c r="R12" i="39"/>
  <c r="Q12" i="39"/>
  <c r="P12" i="39"/>
  <c r="O12" i="39"/>
  <c r="N12" i="39"/>
  <c r="M12" i="39"/>
  <c r="L12" i="39"/>
  <c r="K12" i="39"/>
  <c r="J12" i="39"/>
  <c r="X11" i="39"/>
  <c r="W11" i="39"/>
  <c r="V11" i="39"/>
  <c r="U11" i="39"/>
  <c r="T11" i="39"/>
  <c r="S11" i="39"/>
  <c r="R11" i="39"/>
  <c r="Q11" i="39"/>
  <c r="P11" i="39"/>
  <c r="O11" i="39"/>
  <c r="N11" i="39"/>
  <c r="M11" i="39"/>
  <c r="L11" i="39"/>
  <c r="K11" i="39"/>
  <c r="J11" i="39"/>
  <c r="X10" i="39"/>
  <c r="W10" i="39"/>
  <c r="V10" i="39"/>
  <c r="U10" i="39"/>
  <c r="T10" i="39"/>
  <c r="S10" i="39"/>
  <c r="R10" i="39"/>
  <c r="Q10" i="39"/>
  <c r="P10" i="39"/>
  <c r="O10" i="39"/>
  <c r="N10" i="39"/>
  <c r="M10" i="39"/>
  <c r="L10" i="39"/>
  <c r="K10" i="39"/>
  <c r="J10" i="39"/>
  <c r="X9" i="39"/>
  <c r="W9" i="39"/>
  <c r="V9" i="39"/>
  <c r="U9" i="39"/>
  <c r="T9" i="39"/>
  <c r="S9" i="39"/>
  <c r="R9" i="39"/>
  <c r="Q9" i="39"/>
  <c r="P9" i="39"/>
  <c r="O9" i="39"/>
  <c r="N9" i="39"/>
  <c r="M9" i="39"/>
  <c r="L9" i="39"/>
  <c r="K9" i="39"/>
  <c r="J9" i="39"/>
  <c r="X8" i="39"/>
  <c r="W8" i="39"/>
  <c r="V8" i="39"/>
  <c r="U8" i="39"/>
  <c r="T8" i="39"/>
  <c r="S8" i="39"/>
  <c r="R8" i="39"/>
  <c r="Q8" i="39"/>
  <c r="P8" i="39"/>
  <c r="O8" i="39"/>
  <c r="N8" i="39"/>
  <c r="M8" i="39"/>
  <c r="L8" i="39"/>
  <c r="K8" i="39"/>
  <c r="J8" i="39"/>
  <c r="X7" i="39"/>
  <c r="W7" i="39"/>
  <c r="V7" i="39"/>
  <c r="U7" i="39"/>
  <c r="T7" i="39"/>
  <c r="S7" i="39"/>
  <c r="R7" i="39"/>
  <c r="Q7" i="39"/>
  <c r="P7" i="39"/>
  <c r="O7" i="39"/>
  <c r="N7" i="39"/>
  <c r="M7" i="39"/>
  <c r="L7" i="39"/>
  <c r="K7" i="39"/>
  <c r="J7" i="39"/>
  <c r="X6" i="39"/>
  <c r="W6" i="39"/>
  <c r="V6" i="39"/>
  <c r="U6" i="39"/>
  <c r="T6" i="39"/>
  <c r="S6" i="39"/>
  <c r="R6" i="39"/>
  <c r="Q6" i="39"/>
  <c r="P6" i="39"/>
  <c r="O6" i="39"/>
  <c r="N6" i="39"/>
  <c r="M6" i="39"/>
  <c r="L6" i="39"/>
  <c r="K6" i="39"/>
  <c r="J6" i="39"/>
  <c r="X5" i="39"/>
  <c r="W5" i="39"/>
  <c r="V5" i="39"/>
  <c r="U5" i="39"/>
  <c r="T5" i="39"/>
  <c r="S5" i="39"/>
  <c r="R5" i="39"/>
  <c r="Q5" i="39"/>
  <c r="P5" i="39"/>
  <c r="O5" i="39"/>
  <c r="N5" i="39"/>
  <c r="M5" i="39"/>
  <c r="L5" i="39"/>
  <c r="K5" i="39"/>
  <c r="J5" i="39"/>
  <c r="X4" i="39"/>
  <c r="W4" i="39"/>
  <c r="V4" i="39"/>
  <c r="U4" i="39"/>
  <c r="T4" i="39"/>
  <c r="S4" i="39"/>
  <c r="R4" i="39"/>
  <c r="Q4" i="39"/>
  <c r="P4" i="39"/>
  <c r="O4" i="39"/>
  <c r="N4" i="39"/>
  <c r="M4" i="39"/>
  <c r="L4" i="39"/>
  <c r="K4" i="39"/>
  <c r="J4" i="39"/>
  <c r="X3" i="39"/>
  <c r="W3" i="39"/>
  <c r="V3" i="39"/>
  <c r="U3" i="39"/>
  <c r="T3" i="39"/>
  <c r="S3" i="39"/>
  <c r="R3" i="39"/>
  <c r="S3" i="52" s="1"/>
  <c r="Q3" i="39"/>
  <c r="P3" i="39"/>
  <c r="O3" i="39"/>
  <c r="N3" i="39"/>
  <c r="M3" i="39"/>
  <c r="L3" i="39"/>
  <c r="K3" i="39"/>
  <c r="L3" i="52" s="1"/>
  <c r="J3" i="39"/>
  <c r="I101" i="39"/>
  <c r="I100" i="39"/>
  <c r="I99" i="39"/>
  <c r="I98" i="39"/>
  <c r="I97" i="39"/>
  <c r="I96" i="39"/>
  <c r="I95" i="39"/>
  <c r="I94" i="39"/>
  <c r="I93" i="39"/>
  <c r="I92" i="39"/>
  <c r="I91" i="39"/>
  <c r="I90" i="39"/>
  <c r="I89" i="39"/>
  <c r="I88" i="39"/>
  <c r="I87" i="39"/>
  <c r="I85" i="39"/>
  <c r="I84" i="39"/>
  <c r="I83" i="39"/>
  <c r="I82" i="39"/>
  <c r="I81" i="39"/>
  <c r="I80" i="39"/>
  <c r="I79" i="39"/>
  <c r="I78" i="39"/>
  <c r="I77" i="39"/>
  <c r="I76" i="39"/>
  <c r="I75" i="39"/>
  <c r="I74" i="39"/>
  <c r="I73" i="39"/>
  <c r="I72" i="39"/>
  <c r="I71" i="39"/>
  <c r="I70" i="39"/>
  <c r="I69" i="39"/>
  <c r="I68" i="39"/>
  <c r="I67" i="39"/>
  <c r="I66" i="39"/>
  <c r="I65" i="39"/>
  <c r="I64" i="39"/>
  <c r="I63" i="39"/>
  <c r="I62" i="39"/>
  <c r="I61" i="39"/>
  <c r="I60" i="39"/>
  <c r="I59" i="39"/>
  <c r="I58" i="39"/>
  <c r="I57" i="39"/>
  <c r="I56" i="39"/>
  <c r="I55" i="39"/>
  <c r="I54" i="39"/>
  <c r="I53" i="39"/>
  <c r="I52" i="39"/>
  <c r="I51" i="39"/>
  <c r="I50" i="39"/>
  <c r="I49" i="39"/>
  <c r="I48" i="39"/>
  <c r="I47" i="39"/>
  <c r="I46" i="39"/>
  <c r="I45" i="39"/>
  <c r="I44" i="39"/>
  <c r="I43" i="39"/>
  <c r="I42" i="39"/>
  <c r="I41" i="39"/>
  <c r="I40" i="39"/>
  <c r="I39" i="39"/>
  <c r="I38" i="39"/>
  <c r="I37" i="39"/>
  <c r="I36" i="39"/>
  <c r="I35" i="39"/>
  <c r="I34" i="39"/>
  <c r="I33" i="39"/>
  <c r="I32" i="39"/>
  <c r="I31" i="39"/>
  <c r="I30" i="39"/>
  <c r="I29" i="39"/>
  <c r="I28" i="39"/>
  <c r="I27" i="39"/>
  <c r="I26" i="39"/>
  <c r="I25" i="39"/>
  <c r="I24" i="39"/>
  <c r="I23" i="39"/>
  <c r="I22" i="39"/>
  <c r="I21" i="39"/>
  <c r="I20" i="39"/>
  <c r="I19" i="39"/>
  <c r="I18" i="39"/>
  <c r="I17" i="39"/>
  <c r="I16" i="39"/>
  <c r="I15" i="39"/>
  <c r="I14" i="39"/>
  <c r="I13" i="39"/>
  <c r="I12" i="39"/>
  <c r="I11" i="39"/>
  <c r="I10" i="39"/>
  <c r="I9" i="39"/>
  <c r="I8" i="39"/>
  <c r="I7" i="39"/>
  <c r="I6" i="39"/>
  <c r="I5" i="39"/>
  <c r="I4" i="39"/>
  <c r="I3" i="39"/>
  <c r="I102" i="39"/>
  <c r="H102" i="39"/>
  <c r="G102" i="39"/>
  <c r="F102" i="39"/>
  <c r="E102" i="39"/>
  <c r="D102" i="39"/>
  <c r="H101" i="39"/>
  <c r="G101" i="39"/>
  <c r="F101" i="39"/>
  <c r="E101" i="39"/>
  <c r="D101" i="39"/>
  <c r="H100" i="39"/>
  <c r="G100" i="39"/>
  <c r="F100" i="39"/>
  <c r="E100" i="39"/>
  <c r="D100" i="39"/>
  <c r="H99" i="39"/>
  <c r="G99" i="39"/>
  <c r="F99" i="39"/>
  <c r="E99" i="39"/>
  <c r="D99" i="39"/>
  <c r="H98" i="39"/>
  <c r="G98" i="39"/>
  <c r="F98" i="39"/>
  <c r="E98" i="39"/>
  <c r="D98" i="39"/>
  <c r="H96" i="39"/>
  <c r="G96" i="39"/>
  <c r="F96" i="39"/>
  <c r="E96" i="39"/>
  <c r="D96" i="39"/>
  <c r="H95" i="39"/>
  <c r="G95" i="39"/>
  <c r="F95" i="39"/>
  <c r="E95" i="39"/>
  <c r="D95" i="39"/>
  <c r="H94" i="39"/>
  <c r="G94" i="39"/>
  <c r="F94" i="39"/>
  <c r="E94" i="39"/>
  <c r="D94" i="39"/>
  <c r="H93" i="39"/>
  <c r="G93" i="39"/>
  <c r="F93" i="39"/>
  <c r="E93" i="39"/>
  <c r="D93" i="39"/>
  <c r="H92" i="39"/>
  <c r="G92" i="39"/>
  <c r="F92" i="39"/>
  <c r="E92" i="39"/>
  <c r="D92" i="39"/>
  <c r="H91" i="39"/>
  <c r="G91" i="39"/>
  <c r="F91" i="39"/>
  <c r="E91" i="39"/>
  <c r="D91" i="39"/>
  <c r="H90" i="39"/>
  <c r="G90" i="39"/>
  <c r="F90" i="39"/>
  <c r="E90" i="39"/>
  <c r="D90" i="39"/>
  <c r="H89" i="39"/>
  <c r="G89" i="39"/>
  <c r="F89" i="39"/>
  <c r="E89" i="39"/>
  <c r="D89" i="39"/>
  <c r="H88" i="39"/>
  <c r="G88" i="39"/>
  <c r="F88" i="39"/>
  <c r="E88" i="39"/>
  <c r="D88" i="39"/>
  <c r="H87" i="39"/>
  <c r="G87" i="39"/>
  <c r="F87" i="39"/>
  <c r="E87" i="39"/>
  <c r="D87" i="39"/>
  <c r="H85" i="39"/>
  <c r="G85" i="39"/>
  <c r="F85" i="39"/>
  <c r="E85" i="39"/>
  <c r="D85" i="39"/>
  <c r="H84" i="39"/>
  <c r="G84" i="39"/>
  <c r="F84" i="39"/>
  <c r="E84" i="39"/>
  <c r="D84" i="39"/>
  <c r="H83" i="39"/>
  <c r="G83" i="39"/>
  <c r="F83" i="39"/>
  <c r="E83" i="39"/>
  <c r="D83" i="39"/>
  <c r="H82" i="39"/>
  <c r="G82" i="39"/>
  <c r="F82" i="39"/>
  <c r="E82" i="39"/>
  <c r="D82" i="39"/>
  <c r="H81" i="39"/>
  <c r="G81" i="39"/>
  <c r="F81" i="39"/>
  <c r="E81" i="39"/>
  <c r="D81" i="39"/>
  <c r="H80" i="39"/>
  <c r="G80" i="39"/>
  <c r="F80" i="39"/>
  <c r="E80" i="39"/>
  <c r="D80" i="39"/>
  <c r="H79" i="39"/>
  <c r="G79" i="39"/>
  <c r="F79" i="39"/>
  <c r="E79" i="39"/>
  <c r="D79" i="39"/>
  <c r="H78" i="39"/>
  <c r="G78" i="39"/>
  <c r="F78" i="39"/>
  <c r="E78" i="39"/>
  <c r="D78" i="39"/>
  <c r="H77" i="39"/>
  <c r="G77" i="39"/>
  <c r="F77" i="39"/>
  <c r="E77" i="39"/>
  <c r="D77" i="39"/>
  <c r="H76" i="39"/>
  <c r="G76" i="39"/>
  <c r="F76" i="39"/>
  <c r="E76" i="39"/>
  <c r="D76" i="39"/>
  <c r="H75" i="39"/>
  <c r="G75" i="39"/>
  <c r="F75" i="39"/>
  <c r="E75" i="39"/>
  <c r="D75" i="39"/>
  <c r="H74" i="39"/>
  <c r="G74" i="39"/>
  <c r="F74" i="39"/>
  <c r="E74" i="39"/>
  <c r="D74" i="39"/>
  <c r="H73" i="39"/>
  <c r="G73" i="39"/>
  <c r="F73" i="39"/>
  <c r="E73" i="39"/>
  <c r="D73" i="39"/>
  <c r="H72" i="39"/>
  <c r="G72" i="39"/>
  <c r="F72" i="39"/>
  <c r="E72" i="39"/>
  <c r="D72" i="39"/>
  <c r="H71" i="39"/>
  <c r="G71" i="39"/>
  <c r="F71" i="39"/>
  <c r="E71" i="39"/>
  <c r="D71" i="39"/>
  <c r="H70" i="39"/>
  <c r="G70" i="39"/>
  <c r="F70" i="39"/>
  <c r="E70" i="39"/>
  <c r="D70" i="39"/>
  <c r="H69" i="39"/>
  <c r="G69" i="39"/>
  <c r="F69" i="39"/>
  <c r="E69" i="39"/>
  <c r="D69" i="39"/>
  <c r="H68" i="39"/>
  <c r="G68" i="39"/>
  <c r="F68" i="39"/>
  <c r="E68" i="39"/>
  <c r="D68" i="39"/>
  <c r="H67" i="39"/>
  <c r="G67" i="39"/>
  <c r="F67" i="39"/>
  <c r="E67" i="39"/>
  <c r="D67" i="39"/>
  <c r="H66" i="39"/>
  <c r="G66" i="39"/>
  <c r="F66" i="39"/>
  <c r="E66" i="39"/>
  <c r="D66" i="39"/>
  <c r="H65" i="39"/>
  <c r="G65" i="39"/>
  <c r="F65" i="39"/>
  <c r="E65" i="39"/>
  <c r="D65" i="39"/>
  <c r="H64" i="39"/>
  <c r="G64" i="39"/>
  <c r="F64" i="39"/>
  <c r="E64" i="39"/>
  <c r="D64" i="39"/>
  <c r="H63" i="39"/>
  <c r="G63" i="39"/>
  <c r="F63" i="39"/>
  <c r="E63" i="39"/>
  <c r="D63" i="39"/>
  <c r="H62" i="39"/>
  <c r="G62" i="39"/>
  <c r="F62" i="39"/>
  <c r="E62" i="39"/>
  <c r="D62" i="39"/>
  <c r="H61" i="39"/>
  <c r="G61" i="39"/>
  <c r="F61" i="39"/>
  <c r="E61" i="39"/>
  <c r="D61" i="39"/>
  <c r="H60" i="39"/>
  <c r="G60" i="39"/>
  <c r="F60" i="39"/>
  <c r="E60" i="39"/>
  <c r="D60" i="39"/>
  <c r="H59" i="39"/>
  <c r="G59" i="39"/>
  <c r="F59" i="39"/>
  <c r="E59" i="39"/>
  <c r="D59" i="39"/>
  <c r="H58" i="39"/>
  <c r="G58" i="39"/>
  <c r="F58" i="39"/>
  <c r="E58" i="39"/>
  <c r="D58" i="39"/>
  <c r="H57" i="39"/>
  <c r="G57" i="39"/>
  <c r="F57" i="39"/>
  <c r="E57" i="39"/>
  <c r="D57" i="39"/>
  <c r="H56" i="39"/>
  <c r="G56" i="39"/>
  <c r="F56" i="39"/>
  <c r="E56" i="39"/>
  <c r="D56" i="39"/>
  <c r="H55" i="39"/>
  <c r="G55" i="39"/>
  <c r="F55" i="39"/>
  <c r="E55" i="39"/>
  <c r="D55" i="39"/>
  <c r="H54" i="39"/>
  <c r="G54" i="39"/>
  <c r="F54" i="39"/>
  <c r="E54" i="39"/>
  <c r="D54" i="39"/>
  <c r="H53" i="39"/>
  <c r="G53" i="39"/>
  <c r="F53" i="39"/>
  <c r="E53" i="39"/>
  <c r="D53" i="39"/>
  <c r="H52" i="39"/>
  <c r="G52" i="39"/>
  <c r="F52" i="39"/>
  <c r="E52" i="39"/>
  <c r="D52" i="39"/>
  <c r="H51" i="39"/>
  <c r="G51" i="39"/>
  <c r="F51" i="39"/>
  <c r="E51" i="39"/>
  <c r="D51" i="39"/>
  <c r="H50" i="39"/>
  <c r="G50" i="39"/>
  <c r="F50" i="39"/>
  <c r="E50" i="39"/>
  <c r="D50" i="39"/>
  <c r="H49" i="39"/>
  <c r="G49" i="39"/>
  <c r="F49" i="39"/>
  <c r="E49" i="39"/>
  <c r="D49" i="39"/>
  <c r="H48" i="39"/>
  <c r="G48" i="39"/>
  <c r="F48" i="39"/>
  <c r="E48" i="39"/>
  <c r="D48" i="39"/>
  <c r="H47" i="39"/>
  <c r="G47" i="39"/>
  <c r="F47" i="39"/>
  <c r="E47" i="39"/>
  <c r="D47" i="39"/>
  <c r="H46" i="39"/>
  <c r="G46" i="39"/>
  <c r="F46" i="39"/>
  <c r="E46" i="39"/>
  <c r="D46" i="39"/>
  <c r="H45" i="39"/>
  <c r="G45" i="39"/>
  <c r="F45" i="39"/>
  <c r="E45" i="39"/>
  <c r="D45" i="39"/>
  <c r="H44" i="39"/>
  <c r="G44" i="39"/>
  <c r="F44" i="39"/>
  <c r="E44" i="39"/>
  <c r="D44" i="39"/>
  <c r="H43" i="39"/>
  <c r="G43" i="39"/>
  <c r="F43" i="39"/>
  <c r="E43" i="39"/>
  <c r="D43" i="39"/>
  <c r="H42" i="39"/>
  <c r="G42" i="39"/>
  <c r="F42" i="39"/>
  <c r="E42" i="39"/>
  <c r="D42" i="39"/>
  <c r="H41" i="39"/>
  <c r="G41" i="39"/>
  <c r="F41" i="39"/>
  <c r="E41" i="39"/>
  <c r="D41" i="39"/>
  <c r="H40" i="39"/>
  <c r="G40" i="39"/>
  <c r="F40" i="39"/>
  <c r="E40" i="39"/>
  <c r="D40" i="39"/>
  <c r="H39" i="39"/>
  <c r="G39" i="39"/>
  <c r="F39" i="39"/>
  <c r="E39" i="39"/>
  <c r="D39" i="39"/>
  <c r="H38" i="39"/>
  <c r="G38" i="39"/>
  <c r="F38" i="39"/>
  <c r="E38" i="39"/>
  <c r="D38" i="39"/>
  <c r="H37" i="39"/>
  <c r="G37" i="39"/>
  <c r="F37" i="39"/>
  <c r="E37" i="39"/>
  <c r="D37" i="39"/>
  <c r="H36" i="39"/>
  <c r="G36" i="39"/>
  <c r="F36" i="39"/>
  <c r="E36" i="39"/>
  <c r="D36" i="39"/>
  <c r="H35" i="39"/>
  <c r="G35" i="39"/>
  <c r="F35" i="39"/>
  <c r="E35" i="39"/>
  <c r="D35" i="39"/>
  <c r="H34" i="39"/>
  <c r="G34" i="39"/>
  <c r="F34" i="39"/>
  <c r="E34" i="39"/>
  <c r="D34" i="39"/>
  <c r="H33" i="39"/>
  <c r="G33" i="39"/>
  <c r="F33" i="39"/>
  <c r="E33" i="39"/>
  <c r="D33" i="39"/>
  <c r="H32" i="39"/>
  <c r="G32" i="39"/>
  <c r="F32" i="39"/>
  <c r="E32" i="39"/>
  <c r="D32" i="39"/>
  <c r="H31" i="39"/>
  <c r="G31" i="39"/>
  <c r="F31" i="39"/>
  <c r="E31" i="39"/>
  <c r="D31" i="39"/>
  <c r="H30" i="39"/>
  <c r="G30" i="39"/>
  <c r="F30" i="39"/>
  <c r="E30" i="39"/>
  <c r="D30" i="39"/>
  <c r="H29" i="39"/>
  <c r="G29" i="39"/>
  <c r="F29" i="39"/>
  <c r="E29" i="39"/>
  <c r="D29" i="39"/>
  <c r="H28" i="39"/>
  <c r="G28" i="39"/>
  <c r="F28" i="39"/>
  <c r="E28" i="39"/>
  <c r="D28" i="39"/>
  <c r="H27" i="39"/>
  <c r="G27" i="39"/>
  <c r="F27" i="39"/>
  <c r="E27" i="39"/>
  <c r="D27" i="39"/>
  <c r="H26" i="39"/>
  <c r="G26" i="39"/>
  <c r="F26" i="39"/>
  <c r="E26" i="39"/>
  <c r="D26" i="39"/>
  <c r="H25" i="39"/>
  <c r="G25" i="39"/>
  <c r="F25" i="39"/>
  <c r="E25" i="39"/>
  <c r="D25" i="39"/>
  <c r="H24" i="39"/>
  <c r="G24" i="39"/>
  <c r="F24" i="39"/>
  <c r="E24" i="39"/>
  <c r="D24" i="39"/>
  <c r="H23" i="39"/>
  <c r="G23" i="39"/>
  <c r="F23" i="39"/>
  <c r="E23" i="39"/>
  <c r="D23" i="39"/>
  <c r="H22" i="39"/>
  <c r="G22" i="39"/>
  <c r="F22" i="39"/>
  <c r="E22" i="39"/>
  <c r="D22" i="39"/>
  <c r="H21" i="39"/>
  <c r="G21" i="39"/>
  <c r="F21" i="39"/>
  <c r="E21" i="39"/>
  <c r="D21" i="39"/>
  <c r="H20" i="39"/>
  <c r="G20" i="39"/>
  <c r="F20" i="39"/>
  <c r="E20" i="39"/>
  <c r="D20" i="39"/>
  <c r="H19" i="39"/>
  <c r="G19" i="39"/>
  <c r="F19" i="39"/>
  <c r="E19" i="39"/>
  <c r="D19" i="39"/>
  <c r="H18" i="39"/>
  <c r="G18" i="39"/>
  <c r="F18" i="39"/>
  <c r="E18" i="39"/>
  <c r="D18" i="39"/>
  <c r="H17" i="39"/>
  <c r="G17" i="39"/>
  <c r="F17" i="39"/>
  <c r="E17" i="39"/>
  <c r="D17" i="39"/>
  <c r="H16" i="39"/>
  <c r="G16" i="39"/>
  <c r="F16" i="39"/>
  <c r="E16" i="39"/>
  <c r="D16" i="39"/>
  <c r="H15" i="39"/>
  <c r="G15" i="39"/>
  <c r="F15" i="39"/>
  <c r="E15" i="39"/>
  <c r="D15" i="39"/>
  <c r="H14" i="39"/>
  <c r="G14" i="39"/>
  <c r="F14" i="39"/>
  <c r="E14" i="39"/>
  <c r="D14" i="39"/>
  <c r="H13" i="39"/>
  <c r="G13" i="39"/>
  <c r="F13" i="39"/>
  <c r="E13" i="39"/>
  <c r="D13" i="39"/>
  <c r="H12" i="39"/>
  <c r="G12" i="39"/>
  <c r="F12" i="39"/>
  <c r="E12" i="39"/>
  <c r="D12" i="39"/>
  <c r="H11" i="39"/>
  <c r="G11" i="39"/>
  <c r="F11" i="39"/>
  <c r="E11" i="39"/>
  <c r="D11" i="39"/>
  <c r="H10" i="39"/>
  <c r="G10" i="39"/>
  <c r="F10" i="39"/>
  <c r="E10" i="39"/>
  <c r="D10" i="39"/>
  <c r="H9" i="39"/>
  <c r="G9" i="39"/>
  <c r="F9" i="39"/>
  <c r="E9" i="39"/>
  <c r="D9" i="39"/>
  <c r="H8" i="39"/>
  <c r="G8" i="39"/>
  <c r="F8" i="39"/>
  <c r="E8" i="39"/>
  <c r="D8" i="39"/>
  <c r="H7" i="39"/>
  <c r="G7" i="39"/>
  <c r="F7" i="39"/>
  <c r="E7" i="39"/>
  <c r="D7" i="39"/>
  <c r="H6" i="39"/>
  <c r="G6" i="39"/>
  <c r="F6" i="39"/>
  <c r="E6" i="39"/>
  <c r="D6" i="39"/>
  <c r="H5" i="39"/>
  <c r="G5" i="39"/>
  <c r="F5" i="39"/>
  <c r="E5" i="39"/>
  <c r="D5" i="39"/>
  <c r="H4" i="39"/>
  <c r="G4" i="39"/>
  <c r="F4" i="39"/>
  <c r="E4" i="39"/>
  <c r="D4" i="39"/>
  <c r="H3" i="39"/>
  <c r="G3" i="39"/>
  <c r="F3" i="39"/>
  <c r="E3" i="39"/>
  <c r="D3" i="39"/>
  <c r="C102" i="39"/>
  <c r="C101" i="39"/>
  <c r="C100" i="39"/>
  <c r="C99" i="39"/>
  <c r="C98" i="39"/>
  <c r="C96" i="39"/>
  <c r="C95" i="39"/>
  <c r="C94" i="39"/>
  <c r="C93" i="39"/>
  <c r="C92" i="39"/>
  <c r="C91" i="39"/>
  <c r="C90" i="39"/>
  <c r="C89" i="39"/>
  <c r="C88" i="39"/>
  <c r="C87" i="39"/>
  <c r="C85" i="39"/>
  <c r="C84" i="39"/>
  <c r="C83" i="39"/>
  <c r="C82" i="39"/>
  <c r="C81" i="39"/>
  <c r="C80" i="39"/>
  <c r="C79" i="39"/>
  <c r="C78" i="39"/>
  <c r="C77" i="39"/>
  <c r="C76" i="39"/>
  <c r="C75" i="39"/>
  <c r="C74" i="39"/>
  <c r="C73" i="39"/>
  <c r="C72" i="39"/>
  <c r="C71" i="39"/>
  <c r="C70" i="39"/>
  <c r="C69" i="39"/>
  <c r="C68" i="39"/>
  <c r="C67" i="39"/>
  <c r="C66" i="39"/>
  <c r="C65" i="39"/>
  <c r="C64" i="39"/>
  <c r="C63" i="39"/>
  <c r="C62" i="39"/>
  <c r="C61" i="39"/>
  <c r="C60" i="39"/>
  <c r="C59" i="39"/>
  <c r="C58" i="39"/>
  <c r="C57" i="39"/>
  <c r="C56" i="39"/>
  <c r="C55" i="39"/>
  <c r="C54" i="39"/>
  <c r="C53" i="39"/>
  <c r="C52" i="39"/>
  <c r="C51" i="39"/>
  <c r="C50" i="39"/>
  <c r="C49" i="39"/>
  <c r="C48" i="39"/>
  <c r="C47" i="39"/>
  <c r="C46" i="39"/>
  <c r="C45" i="39"/>
  <c r="C44" i="39"/>
  <c r="C43" i="39"/>
  <c r="C42" i="39"/>
  <c r="C41" i="39"/>
  <c r="C40" i="39"/>
  <c r="C39" i="39"/>
  <c r="C38" i="39"/>
  <c r="C37" i="39"/>
  <c r="C36" i="39"/>
  <c r="C35" i="39"/>
  <c r="C34" i="39"/>
  <c r="C33" i="39"/>
  <c r="C32" i="39"/>
  <c r="C31" i="39"/>
  <c r="C30" i="39"/>
  <c r="C29" i="39"/>
  <c r="C28" i="39"/>
  <c r="C27" i="39"/>
  <c r="C26" i="39"/>
  <c r="C25" i="39"/>
  <c r="C24" i="39"/>
  <c r="C23" i="39"/>
  <c r="C22" i="39"/>
  <c r="C21" i="39"/>
  <c r="C20" i="39"/>
  <c r="C19" i="39"/>
  <c r="C18" i="39"/>
  <c r="C17" i="39"/>
  <c r="C16" i="39"/>
  <c r="C15" i="39"/>
  <c r="C14" i="39"/>
  <c r="C13" i="39"/>
  <c r="C12" i="39"/>
  <c r="C11" i="39"/>
  <c r="C10" i="39"/>
  <c r="C9" i="39"/>
  <c r="C8" i="39"/>
  <c r="C7" i="39"/>
  <c r="C6" i="39"/>
  <c r="C5" i="39"/>
  <c r="C4" i="39"/>
  <c r="CF101" i="19"/>
  <c r="CE101" i="19"/>
  <c r="CD101" i="19"/>
  <c r="CC101" i="19"/>
  <c r="CB101" i="19"/>
  <c r="CA101" i="19"/>
  <c r="BZ101" i="19"/>
  <c r="BY101" i="19"/>
  <c r="BX101" i="19"/>
  <c r="BW101" i="19"/>
  <c r="BV101" i="19"/>
  <c r="BU101" i="19"/>
  <c r="BT101" i="19"/>
  <c r="BS101" i="19"/>
  <c r="BR101" i="19"/>
  <c r="BQ101" i="19"/>
  <c r="BP101" i="19"/>
  <c r="BO101" i="19"/>
  <c r="BN101" i="19"/>
  <c r="BM101" i="19"/>
  <c r="BL101" i="19"/>
  <c r="CF100" i="19"/>
  <c r="CE100" i="19"/>
  <c r="CD100" i="19"/>
  <c r="CC100" i="19"/>
  <c r="CB100" i="19"/>
  <c r="CA100" i="19"/>
  <c r="BZ100" i="19"/>
  <c r="BY100" i="19"/>
  <c r="BX100" i="19"/>
  <c r="BW100" i="19"/>
  <c r="BV100" i="19"/>
  <c r="BU100" i="19"/>
  <c r="BT100" i="19"/>
  <c r="BS100" i="19"/>
  <c r="BR100" i="19"/>
  <c r="BQ100" i="19"/>
  <c r="BP100" i="19"/>
  <c r="BO100" i="19"/>
  <c r="BN100" i="19"/>
  <c r="BM100" i="19"/>
  <c r="BL100" i="19"/>
  <c r="CF99" i="19"/>
  <c r="CE99" i="19"/>
  <c r="CD99" i="19"/>
  <c r="CC99" i="19"/>
  <c r="CB99" i="19"/>
  <c r="CA99" i="19"/>
  <c r="BZ99" i="19"/>
  <c r="BY99" i="19"/>
  <c r="BX99" i="19"/>
  <c r="BW99" i="19"/>
  <c r="BV99" i="19"/>
  <c r="BU99" i="19"/>
  <c r="BT99" i="19"/>
  <c r="BS99" i="19"/>
  <c r="BR99" i="19"/>
  <c r="BQ99" i="19"/>
  <c r="BP99" i="19"/>
  <c r="BO99" i="19"/>
  <c r="BN99" i="19"/>
  <c r="BM99" i="19"/>
  <c r="BL99" i="19"/>
  <c r="CF98" i="19"/>
  <c r="CE98" i="19"/>
  <c r="CD98" i="19"/>
  <c r="CC98" i="19"/>
  <c r="CB98" i="19"/>
  <c r="CA98" i="19"/>
  <c r="BZ98" i="19"/>
  <c r="BY98" i="19"/>
  <c r="BX98" i="19"/>
  <c r="BW98" i="19"/>
  <c r="BV98" i="19"/>
  <c r="BU98" i="19"/>
  <c r="BT98" i="19"/>
  <c r="BS98" i="19"/>
  <c r="BR98" i="19"/>
  <c r="BQ98" i="19"/>
  <c r="BP98" i="19"/>
  <c r="BO98" i="19"/>
  <c r="BN98" i="19"/>
  <c r="BM98" i="19"/>
  <c r="BL98" i="19"/>
  <c r="CF97" i="19"/>
  <c r="CE97" i="19"/>
  <c r="CD97" i="19"/>
  <c r="CC97" i="19"/>
  <c r="CB97" i="19"/>
  <c r="CA97" i="19"/>
  <c r="BZ97" i="19"/>
  <c r="BY97" i="19"/>
  <c r="BX97" i="19"/>
  <c r="BW97" i="19"/>
  <c r="BV97" i="19"/>
  <c r="BU97" i="19"/>
  <c r="BT97" i="19"/>
  <c r="BS97" i="19"/>
  <c r="BR97" i="19"/>
  <c r="BQ97" i="19"/>
  <c r="CF96" i="19"/>
  <c r="CE96" i="19"/>
  <c r="CD96" i="19"/>
  <c r="CC96" i="19"/>
  <c r="CB96" i="19"/>
  <c r="CA96" i="19"/>
  <c r="BZ96" i="19"/>
  <c r="BY96" i="19"/>
  <c r="BX96" i="19"/>
  <c r="BW96" i="19"/>
  <c r="BV96" i="19"/>
  <c r="BU96" i="19"/>
  <c r="BT96" i="19"/>
  <c r="BS96" i="19"/>
  <c r="BR96" i="19"/>
  <c r="BQ96" i="19"/>
  <c r="BP96" i="19"/>
  <c r="BO96" i="19"/>
  <c r="BN96" i="19"/>
  <c r="BM96" i="19"/>
  <c r="BL96" i="19"/>
  <c r="CF95" i="19"/>
  <c r="CE95" i="19"/>
  <c r="CD95" i="19"/>
  <c r="CC95" i="19"/>
  <c r="CB95" i="19"/>
  <c r="CA95" i="19"/>
  <c r="BZ95" i="19"/>
  <c r="BY95" i="19"/>
  <c r="BX95" i="19"/>
  <c r="BW95" i="19"/>
  <c r="BV95" i="19"/>
  <c r="BU95" i="19"/>
  <c r="BT95" i="19"/>
  <c r="BS95" i="19"/>
  <c r="BR95" i="19"/>
  <c r="BQ95" i="19"/>
  <c r="BP95" i="19"/>
  <c r="BO95" i="19"/>
  <c r="BN95" i="19"/>
  <c r="BM95" i="19"/>
  <c r="BL95" i="19"/>
  <c r="CF94" i="19"/>
  <c r="CE94" i="19"/>
  <c r="CD94" i="19"/>
  <c r="CC94" i="19"/>
  <c r="CB94" i="19"/>
  <c r="CA94" i="19"/>
  <c r="BZ94" i="19"/>
  <c r="BY94" i="19"/>
  <c r="BX94" i="19"/>
  <c r="BW94" i="19"/>
  <c r="BV94" i="19"/>
  <c r="BU94" i="19"/>
  <c r="BT94" i="19"/>
  <c r="BS94" i="19"/>
  <c r="BR94" i="19"/>
  <c r="BQ94" i="19"/>
  <c r="BP94" i="19"/>
  <c r="BO94" i="19"/>
  <c r="BN94" i="19"/>
  <c r="BM94" i="19"/>
  <c r="BL94" i="19"/>
  <c r="CF93" i="19"/>
  <c r="CE93" i="19"/>
  <c r="CD93" i="19"/>
  <c r="CC93" i="19"/>
  <c r="CB93" i="19"/>
  <c r="CA93" i="19"/>
  <c r="BZ93" i="19"/>
  <c r="BY93" i="19"/>
  <c r="BX93" i="19"/>
  <c r="BW93" i="19"/>
  <c r="BV93" i="19"/>
  <c r="BU93" i="19"/>
  <c r="BT93" i="19"/>
  <c r="BS93" i="19"/>
  <c r="BR93" i="19"/>
  <c r="BQ93" i="19"/>
  <c r="BP93" i="19"/>
  <c r="BO93" i="19"/>
  <c r="BN93" i="19"/>
  <c r="BM93" i="19"/>
  <c r="BL93" i="19"/>
  <c r="CF92" i="19"/>
  <c r="CE92" i="19"/>
  <c r="CD92" i="19"/>
  <c r="CC92" i="19"/>
  <c r="CB92" i="19"/>
  <c r="CA92" i="19"/>
  <c r="BZ92" i="19"/>
  <c r="BY92" i="19"/>
  <c r="BX92" i="19"/>
  <c r="BW92" i="19"/>
  <c r="BV92" i="19"/>
  <c r="BU92" i="19"/>
  <c r="BT92" i="19"/>
  <c r="BS92" i="19"/>
  <c r="BR92" i="19"/>
  <c r="BQ92" i="19"/>
  <c r="BP92" i="19"/>
  <c r="BO92" i="19"/>
  <c r="BN92" i="19"/>
  <c r="BM92" i="19"/>
  <c r="BL92" i="19"/>
  <c r="CF91" i="19"/>
  <c r="CE91" i="19"/>
  <c r="CD91" i="19"/>
  <c r="CC91" i="19"/>
  <c r="CB91" i="19"/>
  <c r="CA91" i="19"/>
  <c r="BZ91" i="19"/>
  <c r="BY91" i="19"/>
  <c r="BX91" i="19"/>
  <c r="BW91" i="19"/>
  <c r="BV91" i="19"/>
  <c r="BU91" i="19"/>
  <c r="BT91" i="19"/>
  <c r="BS91" i="19"/>
  <c r="BR91" i="19"/>
  <c r="BQ91" i="19"/>
  <c r="BP91" i="19"/>
  <c r="BO91" i="19"/>
  <c r="BN91" i="19"/>
  <c r="BM91" i="19"/>
  <c r="BL91" i="19"/>
  <c r="CF90" i="19"/>
  <c r="CE90" i="19"/>
  <c r="CD90" i="19"/>
  <c r="CC90" i="19"/>
  <c r="CB90" i="19"/>
  <c r="CA90" i="19"/>
  <c r="BZ90" i="19"/>
  <c r="BY90" i="19"/>
  <c r="BX90" i="19"/>
  <c r="BW90" i="19"/>
  <c r="BV90" i="19"/>
  <c r="BU90" i="19"/>
  <c r="BT90" i="19"/>
  <c r="BS90" i="19"/>
  <c r="BR90" i="19"/>
  <c r="BQ90" i="19"/>
  <c r="BP90" i="19"/>
  <c r="BO90" i="19"/>
  <c r="BN90" i="19"/>
  <c r="BM90" i="19"/>
  <c r="BL90" i="19"/>
  <c r="CF89" i="19"/>
  <c r="CE89" i="19"/>
  <c r="CD89" i="19"/>
  <c r="CC89" i="19"/>
  <c r="CB89" i="19"/>
  <c r="CA89" i="19"/>
  <c r="BZ89" i="19"/>
  <c r="BY89" i="19"/>
  <c r="BX89" i="19"/>
  <c r="BW89" i="19"/>
  <c r="BV89" i="19"/>
  <c r="BU89" i="19"/>
  <c r="BT89" i="19"/>
  <c r="BS89" i="19"/>
  <c r="BR89" i="19"/>
  <c r="BQ89" i="19"/>
  <c r="BP89" i="19"/>
  <c r="BO89" i="19"/>
  <c r="BN89" i="19"/>
  <c r="BM89" i="19"/>
  <c r="BL89" i="19"/>
  <c r="CF88" i="19"/>
  <c r="CE88" i="19"/>
  <c r="CD88" i="19"/>
  <c r="CC88" i="19"/>
  <c r="CB88" i="19"/>
  <c r="CA88" i="19"/>
  <c r="BZ88" i="19"/>
  <c r="BY88" i="19"/>
  <c r="BX88" i="19"/>
  <c r="BW88" i="19"/>
  <c r="BV88" i="19"/>
  <c r="BU88" i="19"/>
  <c r="BT88" i="19"/>
  <c r="BS88" i="19"/>
  <c r="BR88" i="19"/>
  <c r="BQ88" i="19"/>
  <c r="BP88" i="19"/>
  <c r="BO88" i="19"/>
  <c r="BN88" i="19"/>
  <c r="BM88" i="19"/>
  <c r="BL88" i="19"/>
  <c r="CF87" i="19"/>
  <c r="CE87" i="19"/>
  <c r="CD87" i="19"/>
  <c r="CC87" i="19"/>
  <c r="CB87" i="19"/>
  <c r="CA87" i="19"/>
  <c r="BZ87" i="19"/>
  <c r="BY87" i="19"/>
  <c r="BX87" i="19"/>
  <c r="BW87" i="19"/>
  <c r="BV87" i="19"/>
  <c r="BU87" i="19"/>
  <c r="BT87" i="19"/>
  <c r="BS87" i="19"/>
  <c r="BR87" i="19"/>
  <c r="BQ87" i="19"/>
  <c r="BP87" i="19"/>
  <c r="BO87" i="19"/>
  <c r="BN87" i="19"/>
  <c r="BM87" i="19"/>
  <c r="BL87" i="19"/>
  <c r="CF86" i="19"/>
  <c r="CE86" i="19"/>
  <c r="CD86" i="19"/>
  <c r="CC86" i="19"/>
  <c r="CB86" i="19"/>
  <c r="CA86" i="19"/>
  <c r="BZ86" i="19"/>
  <c r="BY86" i="19"/>
  <c r="BX86" i="19"/>
  <c r="BW86" i="19"/>
  <c r="BV86" i="19"/>
  <c r="BU86" i="19"/>
  <c r="BT86" i="19"/>
  <c r="BS86" i="19"/>
  <c r="BR86" i="19"/>
  <c r="BQ86" i="19"/>
  <c r="BP86" i="19"/>
  <c r="BO86" i="19"/>
  <c r="BN86" i="19"/>
  <c r="BM86" i="19"/>
  <c r="BL86" i="19"/>
  <c r="CF85" i="19"/>
  <c r="CE85" i="19"/>
  <c r="CD85" i="19"/>
  <c r="CC85" i="19"/>
  <c r="CB85" i="19"/>
  <c r="CA85" i="19"/>
  <c r="BZ85" i="19"/>
  <c r="BY85" i="19"/>
  <c r="BX85" i="19"/>
  <c r="BW85" i="19"/>
  <c r="BV85" i="19"/>
  <c r="BU85" i="19"/>
  <c r="BT85" i="19"/>
  <c r="BS85" i="19"/>
  <c r="BR85" i="19"/>
  <c r="BQ85" i="19"/>
  <c r="BP85" i="19"/>
  <c r="BO85" i="19"/>
  <c r="BN85" i="19"/>
  <c r="BM85" i="19"/>
  <c r="BL85" i="19"/>
  <c r="CF84" i="19"/>
  <c r="CE84" i="19"/>
  <c r="CD84" i="19"/>
  <c r="CC84" i="19"/>
  <c r="CB84" i="19"/>
  <c r="CA84" i="19"/>
  <c r="BZ84" i="19"/>
  <c r="BY84" i="19"/>
  <c r="BX84" i="19"/>
  <c r="BW84" i="19"/>
  <c r="BV84" i="19"/>
  <c r="BU84" i="19"/>
  <c r="BT84" i="19"/>
  <c r="BS84" i="19"/>
  <c r="BR84" i="19"/>
  <c r="BQ84" i="19"/>
  <c r="BP84" i="19"/>
  <c r="BO84" i="19"/>
  <c r="BN84" i="19"/>
  <c r="BM84" i="19"/>
  <c r="BL84" i="19"/>
  <c r="CF83" i="19"/>
  <c r="CE83" i="19"/>
  <c r="CD83" i="19"/>
  <c r="CC83" i="19"/>
  <c r="CB83" i="19"/>
  <c r="CA83" i="19"/>
  <c r="BZ83" i="19"/>
  <c r="BY83" i="19"/>
  <c r="BX83" i="19"/>
  <c r="BW83" i="19"/>
  <c r="BV83" i="19"/>
  <c r="BU83" i="19"/>
  <c r="BT83" i="19"/>
  <c r="BS83" i="19"/>
  <c r="BR83" i="19"/>
  <c r="BQ83" i="19"/>
  <c r="BP83" i="19"/>
  <c r="BO83" i="19"/>
  <c r="BN83" i="19"/>
  <c r="BM83" i="19"/>
  <c r="BL83" i="19"/>
  <c r="CF82" i="19"/>
  <c r="CE82" i="19"/>
  <c r="CD82" i="19"/>
  <c r="CC82" i="19"/>
  <c r="CB82" i="19"/>
  <c r="CA82" i="19"/>
  <c r="BZ82" i="19"/>
  <c r="BY82" i="19"/>
  <c r="BX82" i="19"/>
  <c r="BW82" i="19"/>
  <c r="BV82" i="19"/>
  <c r="BU82" i="19"/>
  <c r="BT82" i="19"/>
  <c r="BS82" i="19"/>
  <c r="BR82" i="19"/>
  <c r="BQ82" i="19"/>
  <c r="BP82" i="19"/>
  <c r="BO82" i="19"/>
  <c r="BN82" i="19"/>
  <c r="BM82" i="19"/>
  <c r="BL82" i="19"/>
  <c r="CF81" i="19"/>
  <c r="CE81" i="19"/>
  <c r="CD81" i="19"/>
  <c r="CC81" i="19"/>
  <c r="CB81" i="19"/>
  <c r="CA81" i="19"/>
  <c r="BZ81" i="19"/>
  <c r="BY81" i="19"/>
  <c r="BX81" i="19"/>
  <c r="BW81" i="19"/>
  <c r="BV81" i="19"/>
  <c r="BU81" i="19"/>
  <c r="BT81" i="19"/>
  <c r="BS81" i="19"/>
  <c r="BR81" i="19"/>
  <c r="BQ81" i="19"/>
  <c r="BP81" i="19"/>
  <c r="BO81" i="19"/>
  <c r="BN81" i="19"/>
  <c r="BM81" i="19"/>
  <c r="BL81" i="19"/>
  <c r="CF80" i="19"/>
  <c r="CE80" i="19"/>
  <c r="CD80" i="19"/>
  <c r="CC80" i="19"/>
  <c r="CB80" i="19"/>
  <c r="CA80" i="19"/>
  <c r="BZ80" i="19"/>
  <c r="BY80" i="19"/>
  <c r="BX80" i="19"/>
  <c r="BW80" i="19"/>
  <c r="BV80" i="19"/>
  <c r="BU80" i="19"/>
  <c r="BT80" i="19"/>
  <c r="BS80" i="19"/>
  <c r="BR80" i="19"/>
  <c r="BQ80" i="19"/>
  <c r="BP80" i="19"/>
  <c r="BO80" i="19"/>
  <c r="BN80" i="19"/>
  <c r="BM80" i="19"/>
  <c r="BL80" i="19"/>
  <c r="CF79" i="19"/>
  <c r="CE79" i="19"/>
  <c r="CD79" i="19"/>
  <c r="CC79" i="19"/>
  <c r="CB79" i="19"/>
  <c r="CA79" i="19"/>
  <c r="BZ79" i="19"/>
  <c r="BY79" i="19"/>
  <c r="BX79" i="19"/>
  <c r="BW79" i="19"/>
  <c r="BV79" i="19"/>
  <c r="BU79" i="19"/>
  <c r="BT79" i="19"/>
  <c r="BS79" i="19"/>
  <c r="BR79" i="19"/>
  <c r="BQ79" i="19"/>
  <c r="BP79" i="19"/>
  <c r="BO79" i="19"/>
  <c r="BN79" i="19"/>
  <c r="BM79" i="19"/>
  <c r="BL79" i="19"/>
  <c r="CF78" i="19"/>
  <c r="CE78" i="19"/>
  <c r="CD78" i="19"/>
  <c r="CC78" i="19"/>
  <c r="CB78" i="19"/>
  <c r="CA78" i="19"/>
  <c r="BZ78" i="19"/>
  <c r="BY78" i="19"/>
  <c r="BX78" i="19"/>
  <c r="BW78" i="19"/>
  <c r="BV78" i="19"/>
  <c r="BU78" i="19"/>
  <c r="BT78" i="19"/>
  <c r="BS78" i="19"/>
  <c r="BR78" i="19"/>
  <c r="BQ78" i="19"/>
  <c r="BP78" i="19"/>
  <c r="BO78" i="19"/>
  <c r="BN78" i="19"/>
  <c r="BM78" i="19"/>
  <c r="BL78" i="19"/>
  <c r="CF77" i="19"/>
  <c r="CE77" i="19"/>
  <c r="CD77" i="19"/>
  <c r="CC77" i="19"/>
  <c r="CB77" i="19"/>
  <c r="CA77" i="19"/>
  <c r="BZ77" i="19"/>
  <c r="BY77" i="19"/>
  <c r="BX77" i="19"/>
  <c r="BW77" i="19"/>
  <c r="BV77" i="19"/>
  <c r="BU77" i="19"/>
  <c r="BT77" i="19"/>
  <c r="BS77" i="19"/>
  <c r="BR77" i="19"/>
  <c r="BQ77" i="19"/>
  <c r="BP77" i="19"/>
  <c r="BO77" i="19"/>
  <c r="BN77" i="19"/>
  <c r="BM77" i="19"/>
  <c r="BL77" i="19"/>
  <c r="CF76" i="19"/>
  <c r="CE76" i="19"/>
  <c r="CD76" i="19"/>
  <c r="CC76" i="19"/>
  <c r="CB76" i="19"/>
  <c r="CA76" i="19"/>
  <c r="BZ76" i="19"/>
  <c r="BY76" i="19"/>
  <c r="BX76" i="19"/>
  <c r="BW76" i="19"/>
  <c r="BV76" i="19"/>
  <c r="BU76" i="19"/>
  <c r="BT76" i="19"/>
  <c r="BS76" i="19"/>
  <c r="BR76" i="19"/>
  <c r="BQ76" i="19"/>
  <c r="BP76" i="19"/>
  <c r="BO76" i="19"/>
  <c r="BN76" i="19"/>
  <c r="BM76" i="19"/>
  <c r="BL76" i="19"/>
  <c r="CF75" i="19"/>
  <c r="CE75" i="19"/>
  <c r="CD75" i="19"/>
  <c r="CC75" i="19"/>
  <c r="CB75" i="19"/>
  <c r="CA75" i="19"/>
  <c r="BZ75" i="19"/>
  <c r="BY75" i="19"/>
  <c r="BX75" i="19"/>
  <c r="BW75" i="19"/>
  <c r="BV75" i="19"/>
  <c r="BU75" i="19"/>
  <c r="BT75" i="19"/>
  <c r="BS75" i="19"/>
  <c r="BR75" i="19"/>
  <c r="BQ75" i="19"/>
  <c r="BP75" i="19"/>
  <c r="BO75" i="19"/>
  <c r="BN75" i="19"/>
  <c r="BM75" i="19"/>
  <c r="BL75" i="19"/>
  <c r="CF74" i="19"/>
  <c r="CE74" i="19"/>
  <c r="CD74" i="19"/>
  <c r="CC74" i="19"/>
  <c r="CB74" i="19"/>
  <c r="CA74" i="19"/>
  <c r="BZ74" i="19"/>
  <c r="BY74" i="19"/>
  <c r="BX74" i="19"/>
  <c r="BW74" i="19"/>
  <c r="BV74" i="19"/>
  <c r="BU74" i="19"/>
  <c r="BT74" i="19"/>
  <c r="BS74" i="19"/>
  <c r="BR74" i="19"/>
  <c r="BQ74" i="19"/>
  <c r="BP74" i="19"/>
  <c r="BO74" i="19"/>
  <c r="BN74" i="19"/>
  <c r="BM74" i="19"/>
  <c r="BL74" i="19"/>
  <c r="CF73" i="19"/>
  <c r="CE73" i="19"/>
  <c r="CD73" i="19"/>
  <c r="CC73" i="19"/>
  <c r="CB73" i="19"/>
  <c r="CA73" i="19"/>
  <c r="BZ73" i="19"/>
  <c r="BY73" i="19"/>
  <c r="BX73" i="19"/>
  <c r="BW73" i="19"/>
  <c r="BV73" i="19"/>
  <c r="BU73" i="19"/>
  <c r="BT73" i="19"/>
  <c r="BS73" i="19"/>
  <c r="BR73" i="19"/>
  <c r="BQ73" i="19"/>
  <c r="BP73" i="19"/>
  <c r="BO73" i="19"/>
  <c r="BN73" i="19"/>
  <c r="BM73" i="19"/>
  <c r="BL73" i="19"/>
  <c r="CF72" i="19"/>
  <c r="CE72" i="19"/>
  <c r="CD72" i="19"/>
  <c r="CC72" i="19"/>
  <c r="CB72" i="19"/>
  <c r="CA72" i="19"/>
  <c r="BZ72" i="19"/>
  <c r="BY72" i="19"/>
  <c r="BX72" i="19"/>
  <c r="BW72" i="19"/>
  <c r="BV72" i="19"/>
  <c r="BU72" i="19"/>
  <c r="BT72" i="19"/>
  <c r="BS72" i="19"/>
  <c r="BR72" i="19"/>
  <c r="BQ72" i="19"/>
  <c r="BP72" i="19"/>
  <c r="BO72" i="19"/>
  <c r="BN72" i="19"/>
  <c r="BM72" i="19"/>
  <c r="BL72" i="19"/>
  <c r="CF71" i="19"/>
  <c r="CE71" i="19"/>
  <c r="CD71" i="19"/>
  <c r="CC71" i="19"/>
  <c r="CB71" i="19"/>
  <c r="CA71" i="19"/>
  <c r="BZ71" i="19"/>
  <c r="BY71" i="19"/>
  <c r="BX71" i="19"/>
  <c r="BW71" i="19"/>
  <c r="BV71" i="19"/>
  <c r="BU71" i="19"/>
  <c r="BT71" i="19"/>
  <c r="BS71" i="19"/>
  <c r="BR71" i="19"/>
  <c r="BQ71" i="19"/>
  <c r="BP71" i="19"/>
  <c r="BO71" i="19"/>
  <c r="BN71" i="19"/>
  <c r="BM71" i="19"/>
  <c r="BL71" i="19"/>
  <c r="CF70" i="19"/>
  <c r="CE70" i="19"/>
  <c r="CD70" i="19"/>
  <c r="CC70" i="19"/>
  <c r="CB70" i="19"/>
  <c r="CA70" i="19"/>
  <c r="BZ70" i="19"/>
  <c r="BY70" i="19"/>
  <c r="BX70" i="19"/>
  <c r="BW70" i="19"/>
  <c r="BV70" i="19"/>
  <c r="BU70" i="19"/>
  <c r="BT70" i="19"/>
  <c r="BS70" i="19"/>
  <c r="BR70" i="19"/>
  <c r="BQ70" i="19"/>
  <c r="BP70" i="19"/>
  <c r="BO70" i="19"/>
  <c r="BN70" i="19"/>
  <c r="BM70" i="19"/>
  <c r="BL70" i="19"/>
  <c r="CF69" i="19"/>
  <c r="CE69" i="19"/>
  <c r="CD69" i="19"/>
  <c r="CC69" i="19"/>
  <c r="CB69" i="19"/>
  <c r="CA69" i="19"/>
  <c r="BZ69" i="19"/>
  <c r="BY69" i="19"/>
  <c r="BX69" i="19"/>
  <c r="BW69" i="19"/>
  <c r="BV69" i="19"/>
  <c r="BU69" i="19"/>
  <c r="BT69" i="19"/>
  <c r="BS69" i="19"/>
  <c r="BR69" i="19"/>
  <c r="BQ69" i="19"/>
  <c r="BP69" i="19"/>
  <c r="BO69" i="19"/>
  <c r="BN69" i="19"/>
  <c r="BM69" i="19"/>
  <c r="BL69" i="19"/>
  <c r="CF68" i="19"/>
  <c r="CE68" i="19"/>
  <c r="CD68" i="19"/>
  <c r="CC68" i="19"/>
  <c r="CB68" i="19"/>
  <c r="CA68" i="19"/>
  <c r="BZ68" i="19"/>
  <c r="BY68" i="19"/>
  <c r="BX68" i="19"/>
  <c r="BW68" i="19"/>
  <c r="BV68" i="19"/>
  <c r="BU68" i="19"/>
  <c r="BT68" i="19"/>
  <c r="BS68" i="19"/>
  <c r="BR68" i="19"/>
  <c r="BQ68" i="19"/>
  <c r="BP68" i="19"/>
  <c r="BO68" i="19"/>
  <c r="BN68" i="19"/>
  <c r="BM68" i="19"/>
  <c r="BL68" i="19"/>
  <c r="CF67" i="19"/>
  <c r="CE67" i="19"/>
  <c r="CD67" i="19"/>
  <c r="CC67" i="19"/>
  <c r="CB67" i="19"/>
  <c r="CA67" i="19"/>
  <c r="BZ67" i="19"/>
  <c r="BY67" i="19"/>
  <c r="BX67" i="19"/>
  <c r="BW67" i="19"/>
  <c r="BV67" i="19"/>
  <c r="BU67" i="19"/>
  <c r="BT67" i="19"/>
  <c r="BS67" i="19"/>
  <c r="BR67" i="19"/>
  <c r="BQ67" i="19"/>
  <c r="BP67" i="19"/>
  <c r="BO67" i="19"/>
  <c r="BN67" i="19"/>
  <c r="BM67" i="19"/>
  <c r="BL67" i="19"/>
  <c r="CF66" i="19"/>
  <c r="CE66" i="19"/>
  <c r="CD66" i="19"/>
  <c r="CC66" i="19"/>
  <c r="CB66" i="19"/>
  <c r="CA66" i="19"/>
  <c r="BZ66" i="19"/>
  <c r="BY66" i="19"/>
  <c r="BX66" i="19"/>
  <c r="BW66" i="19"/>
  <c r="BV66" i="19"/>
  <c r="BU66" i="19"/>
  <c r="BT66" i="19"/>
  <c r="BS66" i="19"/>
  <c r="BR66" i="19"/>
  <c r="BQ66" i="19"/>
  <c r="BP66" i="19"/>
  <c r="BO66" i="19"/>
  <c r="BN66" i="19"/>
  <c r="BM66" i="19"/>
  <c r="BL66" i="19"/>
  <c r="CF65" i="19"/>
  <c r="CE65" i="19"/>
  <c r="CD65" i="19"/>
  <c r="CC65" i="19"/>
  <c r="CB65" i="19"/>
  <c r="CA65" i="19"/>
  <c r="BZ65" i="19"/>
  <c r="BY65" i="19"/>
  <c r="BX65" i="19"/>
  <c r="BW65" i="19"/>
  <c r="BV65" i="19"/>
  <c r="BU65" i="19"/>
  <c r="BT65" i="19"/>
  <c r="BS65" i="19"/>
  <c r="BR65" i="19"/>
  <c r="BQ65" i="19"/>
  <c r="BP65" i="19"/>
  <c r="BO65" i="19"/>
  <c r="BN65" i="19"/>
  <c r="BM65" i="19"/>
  <c r="BL65" i="19"/>
  <c r="CF64" i="19"/>
  <c r="CE64" i="19"/>
  <c r="CD64" i="19"/>
  <c r="CC64" i="19"/>
  <c r="CB64" i="19"/>
  <c r="CA64" i="19"/>
  <c r="BZ64" i="19"/>
  <c r="BY64" i="19"/>
  <c r="BX64" i="19"/>
  <c r="BW64" i="19"/>
  <c r="BV64" i="19"/>
  <c r="BU64" i="19"/>
  <c r="BT64" i="19"/>
  <c r="BS64" i="19"/>
  <c r="BR64" i="19"/>
  <c r="BQ64" i="19"/>
  <c r="BP64" i="19"/>
  <c r="BO64" i="19"/>
  <c r="BN64" i="19"/>
  <c r="BM64" i="19"/>
  <c r="BL64" i="19"/>
  <c r="CF63" i="19"/>
  <c r="CE63" i="19"/>
  <c r="CD63" i="19"/>
  <c r="CC63" i="19"/>
  <c r="CB63" i="19"/>
  <c r="CA63" i="19"/>
  <c r="BZ63" i="19"/>
  <c r="BY63" i="19"/>
  <c r="BX63" i="19"/>
  <c r="BW63" i="19"/>
  <c r="BV63" i="19"/>
  <c r="BU63" i="19"/>
  <c r="BT63" i="19"/>
  <c r="BS63" i="19"/>
  <c r="BR63" i="19"/>
  <c r="BQ63" i="19"/>
  <c r="BP63" i="19"/>
  <c r="BO63" i="19"/>
  <c r="BN63" i="19"/>
  <c r="BM63" i="19"/>
  <c r="BL63" i="19"/>
  <c r="CF62" i="19"/>
  <c r="CE62" i="19"/>
  <c r="CD62" i="19"/>
  <c r="CC62" i="19"/>
  <c r="CB62" i="19"/>
  <c r="CA62" i="19"/>
  <c r="BZ62" i="19"/>
  <c r="BY62" i="19"/>
  <c r="BX62" i="19"/>
  <c r="BW62" i="19"/>
  <c r="BV62" i="19"/>
  <c r="BU62" i="19"/>
  <c r="BT62" i="19"/>
  <c r="BS62" i="19"/>
  <c r="BR62" i="19"/>
  <c r="BQ62" i="19"/>
  <c r="BP62" i="19"/>
  <c r="BO62" i="19"/>
  <c r="BN62" i="19"/>
  <c r="BM62" i="19"/>
  <c r="BL62" i="19"/>
  <c r="CF61" i="19"/>
  <c r="CE61" i="19"/>
  <c r="CD61" i="19"/>
  <c r="CC61" i="19"/>
  <c r="CB61" i="19"/>
  <c r="CA61" i="19"/>
  <c r="BZ61" i="19"/>
  <c r="BY61" i="19"/>
  <c r="BX61" i="19"/>
  <c r="BW61" i="19"/>
  <c r="BV61" i="19"/>
  <c r="BU61" i="19"/>
  <c r="BT61" i="19"/>
  <c r="BS61" i="19"/>
  <c r="BR61" i="19"/>
  <c r="BQ61" i="19"/>
  <c r="BP61" i="19"/>
  <c r="BO61" i="19"/>
  <c r="BN61" i="19"/>
  <c r="BM61" i="19"/>
  <c r="BL61" i="19"/>
  <c r="CF60" i="19"/>
  <c r="CE60" i="19"/>
  <c r="CD60" i="19"/>
  <c r="CC60" i="19"/>
  <c r="CB60" i="19"/>
  <c r="CA60" i="19"/>
  <c r="BZ60" i="19"/>
  <c r="BY60" i="19"/>
  <c r="BX60" i="19"/>
  <c r="BW60" i="19"/>
  <c r="BV60" i="19"/>
  <c r="BU60" i="19"/>
  <c r="BT60" i="19"/>
  <c r="BS60" i="19"/>
  <c r="BR60" i="19"/>
  <c r="BQ60" i="19"/>
  <c r="BP60" i="19"/>
  <c r="BO60" i="19"/>
  <c r="BN60" i="19"/>
  <c r="BM60" i="19"/>
  <c r="BL60" i="19"/>
  <c r="CF59" i="19"/>
  <c r="CE59" i="19"/>
  <c r="CD59" i="19"/>
  <c r="CC59" i="19"/>
  <c r="CB59" i="19"/>
  <c r="CA59" i="19"/>
  <c r="BZ59" i="19"/>
  <c r="BY59" i="19"/>
  <c r="BX59" i="19"/>
  <c r="BW59" i="19"/>
  <c r="BV59" i="19"/>
  <c r="BU59" i="19"/>
  <c r="BT59" i="19"/>
  <c r="BS59" i="19"/>
  <c r="BR59" i="19"/>
  <c r="BQ59" i="19"/>
  <c r="BP59" i="19"/>
  <c r="BO59" i="19"/>
  <c r="BN59" i="19"/>
  <c r="BM59" i="19"/>
  <c r="BL59" i="19"/>
  <c r="CF58" i="19"/>
  <c r="CE58" i="19"/>
  <c r="CD58" i="19"/>
  <c r="CC58" i="19"/>
  <c r="CB58" i="19"/>
  <c r="CA58" i="19"/>
  <c r="BZ58" i="19"/>
  <c r="BY58" i="19"/>
  <c r="BX58" i="19"/>
  <c r="BW58" i="19"/>
  <c r="BV58" i="19"/>
  <c r="BU58" i="19"/>
  <c r="BT58" i="19"/>
  <c r="BS58" i="19"/>
  <c r="BR58" i="19"/>
  <c r="BQ58" i="19"/>
  <c r="BP58" i="19"/>
  <c r="BO58" i="19"/>
  <c r="BN58" i="19"/>
  <c r="BM58" i="19"/>
  <c r="BL58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CF56" i="19"/>
  <c r="CE56" i="19"/>
  <c r="CD56" i="19"/>
  <c r="CC56" i="19"/>
  <c r="CB56" i="19"/>
  <c r="CA56" i="19"/>
  <c r="BZ56" i="19"/>
  <c r="BY56" i="19"/>
  <c r="BX56" i="19"/>
  <c r="BW56" i="19"/>
  <c r="BV56" i="19"/>
  <c r="BU56" i="19"/>
  <c r="BT56" i="19"/>
  <c r="BS56" i="19"/>
  <c r="BR56" i="19"/>
  <c r="BQ56" i="19"/>
  <c r="BP56" i="19"/>
  <c r="BO56" i="19"/>
  <c r="BN56" i="19"/>
  <c r="BM56" i="19"/>
  <c r="BL56" i="19"/>
  <c r="CF55" i="19"/>
  <c r="CE55" i="19"/>
  <c r="CD55" i="19"/>
  <c r="CC55" i="19"/>
  <c r="CB55" i="19"/>
  <c r="CA55" i="19"/>
  <c r="BZ55" i="19"/>
  <c r="BY55" i="19"/>
  <c r="BX55" i="19"/>
  <c r="BW55" i="19"/>
  <c r="BV55" i="19"/>
  <c r="BU55" i="19"/>
  <c r="BT55" i="19"/>
  <c r="BS55" i="19"/>
  <c r="BR55" i="19"/>
  <c r="BQ55" i="19"/>
  <c r="BP55" i="19"/>
  <c r="BO55" i="19"/>
  <c r="BN55" i="19"/>
  <c r="BM55" i="19"/>
  <c r="BL55" i="19"/>
  <c r="CF54" i="19"/>
  <c r="CE54" i="19"/>
  <c r="CD54" i="19"/>
  <c r="CC54" i="19"/>
  <c r="CB54" i="19"/>
  <c r="CA54" i="19"/>
  <c r="BZ54" i="19"/>
  <c r="BY54" i="19"/>
  <c r="BX54" i="19"/>
  <c r="BW54" i="19"/>
  <c r="BV54" i="19"/>
  <c r="BU54" i="19"/>
  <c r="BT54" i="19"/>
  <c r="BS54" i="19"/>
  <c r="BR54" i="19"/>
  <c r="BQ54" i="19"/>
  <c r="BP54" i="19"/>
  <c r="BO54" i="19"/>
  <c r="BN54" i="19"/>
  <c r="BM54" i="19"/>
  <c r="BL54" i="19"/>
  <c r="CF53" i="19"/>
  <c r="CE53" i="19"/>
  <c r="CD53" i="19"/>
  <c r="CC53" i="19"/>
  <c r="CB53" i="19"/>
  <c r="CA53" i="19"/>
  <c r="BZ53" i="19"/>
  <c r="BY53" i="19"/>
  <c r="BX53" i="19"/>
  <c r="BW53" i="19"/>
  <c r="BV53" i="19"/>
  <c r="BU53" i="19"/>
  <c r="BT53" i="19"/>
  <c r="BS53" i="19"/>
  <c r="BR53" i="19"/>
  <c r="BQ53" i="19"/>
  <c r="BP53" i="19"/>
  <c r="BO53" i="19"/>
  <c r="BN53" i="19"/>
  <c r="BM53" i="19"/>
  <c r="BL53" i="19"/>
  <c r="CF52" i="19"/>
  <c r="CE52" i="19"/>
  <c r="CD52" i="19"/>
  <c r="CC52" i="19"/>
  <c r="CB52" i="19"/>
  <c r="CA52" i="19"/>
  <c r="BZ52" i="19"/>
  <c r="BY52" i="19"/>
  <c r="BX52" i="19"/>
  <c r="BW52" i="19"/>
  <c r="BV52" i="19"/>
  <c r="BU52" i="19"/>
  <c r="BT52" i="19"/>
  <c r="BS52" i="19"/>
  <c r="BR52" i="19"/>
  <c r="BQ52" i="19"/>
  <c r="BP52" i="19"/>
  <c r="BO52" i="19"/>
  <c r="BN52" i="19"/>
  <c r="BM52" i="19"/>
  <c r="BL52" i="19"/>
  <c r="CF51" i="19"/>
  <c r="CE51" i="19"/>
  <c r="CD51" i="19"/>
  <c r="CC51" i="19"/>
  <c r="CB51" i="19"/>
  <c r="CA51" i="19"/>
  <c r="BZ51" i="19"/>
  <c r="BY51" i="19"/>
  <c r="BX51" i="19"/>
  <c r="BW51" i="19"/>
  <c r="BV51" i="19"/>
  <c r="BU51" i="19"/>
  <c r="BT51" i="19"/>
  <c r="BS51" i="19"/>
  <c r="BR51" i="19"/>
  <c r="BQ51" i="19"/>
  <c r="BP51" i="19"/>
  <c r="BO51" i="19"/>
  <c r="BN51" i="19"/>
  <c r="BM51" i="19"/>
  <c r="BL51" i="19"/>
  <c r="CF50" i="19"/>
  <c r="CE50" i="19"/>
  <c r="CD50" i="19"/>
  <c r="CC50" i="19"/>
  <c r="CB50" i="19"/>
  <c r="CA50" i="19"/>
  <c r="BZ50" i="19"/>
  <c r="BY50" i="19"/>
  <c r="BX50" i="19"/>
  <c r="BW50" i="19"/>
  <c r="BV50" i="19"/>
  <c r="BU50" i="19"/>
  <c r="BT50" i="19"/>
  <c r="BS50" i="19"/>
  <c r="BR50" i="19"/>
  <c r="BQ50" i="19"/>
  <c r="BP50" i="19"/>
  <c r="BO50" i="19"/>
  <c r="BN50" i="19"/>
  <c r="BM50" i="19"/>
  <c r="BL50" i="19"/>
  <c r="CF49" i="19"/>
  <c r="CE49" i="19"/>
  <c r="CD49" i="19"/>
  <c r="CC49" i="19"/>
  <c r="CB49" i="19"/>
  <c r="CA49" i="19"/>
  <c r="BZ49" i="19"/>
  <c r="BY49" i="19"/>
  <c r="BX49" i="19"/>
  <c r="BW49" i="19"/>
  <c r="BV49" i="19"/>
  <c r="BU49" i="19"/>
  <c r="BT49" i="19"/>
  <c r="BS49" i="19"/>
  <c r="BR49" i="19"/>
  <c r="BQ49" i="19"/>
  <c r="BP49" i="19"/>
  <c r="BO49" i="19"/>
  <c r="BN49" i="19"/>
  <c r="BM49" i="19"/>
  <c r="BL49" i="19"/>
  <c r="CF48" i="19"/>
  <c r="CE48" i="19"/>
  <c r="CD48" i="19"/>
  <c r="CC48" i="19"/>
  <c r="CB48" i="19"/>
  <c r="CA48" i="19"/>
  <c r="BZ48" i="19"/>
  <c r="BY48" i="19"/>
  <c r="BX48" i="19"/>
  <c r="BW48" i="19"/>
  <c r="BV48" i="19"/>
  <c r="BU48" i="19"/>
  <c r="BT48" i="19"/>
  <c r="BS48" i="19"/>
  <c r="BR48" i="19"/>
  <c r="BQ48" i="19"/>
  <c r="BP48" i="19"/>
  <c r="BO48" i="19"/>
  <c r="BN48" i="19"/>
  <c r="BM48" i="19"/>
  <c r="BL48" i="19"/>
  <c r="CF47" i="19"/>
  <c r="CE47" i="19"/>
  <c r="CD47" i="19"/>
  <c r="CC47" i="19"/>
  <c r="CB47" i="19"/>
  <c r="CA47" i="19"/>
  <c r="BZ47" i="19"/>
  <c r="BY47" i="19"/>
  <c r="BX47" i="19"/>
  <c r="BW47" i="19"/>
  <c r="BV47" i="19"/>
  <c r="BU47" i="19"/>
  <c r="BT47" i="19"/>
  <c r="BS47" i="19"/>
  <c r="BR47" i="19"/>
  <c r="BQ47" i="19"/>
  <c r="BP47" i="19"/>
  <c r="BO47" i="19"/>
  <c r="BN47" i="19"/>
  <c r="BM47" i="19"/>
  <c r="BL47" i="19"/>
  <c r="CF46" i="19"/>
  <c r="CE46" i="19"/>
  <c r="CD46" i="19"/>
  <c r="CC46" i="19"/>
  <c r="CB46" i="19"/>
  <c r="CA46" i="19"/>
  <c r="BZ46" i="19"/>
  <c r="BY46" i="19"/>
  <c r="BX46" i="19"/>
  <c r="BW46" i="19"/>
  <c r="BV46" i="19"/>
  <c r="BU46" i="19"/>
  <c r="BT46" i="19"/>
  <c r="BS46" i="19"/>
  <c r="BR46" i="19"/>
  <c r="BQ46" i="19"/>
  <c r="BP46" i="19"/>
  <c r="BO46" i="19"/>
  <c r="BN46" i="19"/>
  <c r="BM46" i="19"/>
  <c r="BL46" i="19"/>
  <c r="CF45" i="19"/>
  <c r="CE45" i="19"/>
  <c r="CD45" i="19"/>
  <c r="CC45" i="19"/>
  <c r="CB45" i="19"/>
  <c r="CA45" i="19"/>
  <c r="BZ45" i="19"/>
  <c r="BY45" i="19"/>
  <c r="BX45" i="19"/>
  <c r="BW45" i="19"/>
  <c r="BV45" i="19"/>
  <c r="BU45" i="19"/>
  <c r="BT45" i="19"/>
  <c r="BS45" i="19"/>
  <c r="BR45" i="19"/>
  <c r="BQ45" i="19"/>
  <c r="BP45" i="19"/>
  <c r="BO45" i="19"/>
  <c r="BN45" i="19"/>
  <c r="BM45" i="19"/>
  <c r="BL45" i="19"/>
  <c r="CF44" i="19"/>
  <c r="CE44" i="19"/>
  <c r="CD44" i="19"/>
  <c r="CC44" i="19"/>
  <c r="CB44" i="19"/>
  <c r="CA44" i="19"/>
  <c r="BZ44" i="19"/>
  <c r="BY44" i="19"/>
  <c r="BX44" i="19"/>
  <c r="BW44" i="19"/>
  <c r="BV44" i="19"/>
  <c r="BU44" i="19"/>
  <c r="BT44" i="19"/>
  <c r="BS44" i="19"/>
  <c r="BR44" i="19"/>
  <c r="BQ44" i="19"/>
  <c r="BP44" i="19"/>
  <c r="BO44" i="19"/>
  <c r="BN44" i="19"/>
  <c r="BM44" i="19"/>
  <c r="BL44" i="19"/>
  <c r="CF43" i="19"/>
  <c r="CE43" i="19"/>
  <c r="CD43" i="19"/>
  <c r="CC43" i="19"/>
  <c r="CB43" i="19"/>
  <c r="CA43" i="19"/>
  <c r="BZ43" i="19"/>
  <c r="BY43" i="19"/>
  <c r="BX43" i="19"/>
  <c r="BW43" i="19"/>
  <c r="BV43" i="19"/>
  <c r="BU43" i="19"/>
  <c r="BT43" i="19"/>
  <c r="BS43" i="19"/>
  <c r="BR43" i="19"/>
  <c r="BQ43" i="19"/>
  <c r="BP43" i="19"/>
  <c r="BO43" i="19"/>
  <c r="BN43" i="19"/>
  <c r="BM43" i="19"/>
  <c r="BL43" i="19"/>
  <c r="CF42" i="19"/>
  <c r="CE42" i="19"/>
  <c r="CD42" i="19"/>
  <c r="CC42" i="19"/>
  <c r="CB42" i="19"/>
  <c r="CA42" i="19"/>
  <c r="BZ42" i="19"/>
  <c r="BY42" i="19"/>
  <c r="BX42" i="19"/>
  <c r="BW42" i="19"/>
  <c r="BV42" i="19"/>
  <c r="BU42" i="19"/>
  <c r="BT42" i="19"/>
  <c r="BS42" i="19"/>
  <c r="BR42" i="19"/>
  <c r="BQ42" i="19"/>
  <c r="BP42" i="19"/>
  <c r="BO42" i="19"/>
  <c r="BN42" i="19"/>
  <c r="BM42" i="19"/>
  <c r="BL42" i="19"/>
  <c r="CF41" i="19"/>
  <c r="CE41" i="19"/>
  <c r="CD41" i="19"/>
  <c r="CC41" i="19"/>
  <c r="CB41" i="19"/>
  <c r="CA41" i="19"/>
  <c r="BZ41" i="19"/>
  <c r="BY41" i="19"/>
  <c r="BX41" i="19"/>
  <c r="BW41" i="19"/>
  <c r="BV41" i="19"/>
  <c r="BU41" i="19"/>
  <c r="BT41" i="19"/>
  <c r="BS41" i="19"/>
  <c r="BR41" i="19"/>
  <c r="BQ41" i="19"/>
  <c r="BP41" i="19"/>
  <c r="BO41" i="19"/>
  <c r="BN41" i="19"/>
  <c r="BM41" i="19"/>
  <c r="BL41" i="19"/>
  <c r="CF40" i="19"/>
  <c r="CE40" i="19"/>
  <c r="CD40" i="19"/>
  <c r="CC40" i="19"/>
  <c r="CB40" i="19"/>
  <c r="CA40" i="19"/>
  <c r="BZ40" i="19"/>
  <c r="BY40" i="19"/>
  <c r="BX40" i="19"/>
  <c r="BW40" i="19"/>
  <c r="BV40" i="19"/>
  <c r="BU40" i="19"/>
  <c r="BT40" i="19"/>
  <c r="BS40" i="19"/>
  <c r="BR40" i="19"/>
  <c r="BQ40" i="19"/>
  <c r="BP40" i="19"/>
  <c r="BO40" i="19"/>
  <c r="BN40" i="19"/>
  <c r="BM40" i="19"/>
  <c r="BL40" i="19"/>
  <c r="CF39" i="19"/>
  <c r="CE39" i="19"/>
  <c r="CD39" i="19"/>
  <c r="CC39" i="19"/>
  <c r="CB39" i="19"/>
  <c r="CA39" i="19"/>
  <c r="BZ39" i="19"/>
  <c r="BY39" i="19"/>
  <c r="BX39" i="19"/>
  <c r="BW39" i="19"/>
  <c r="BV39" i="19"/>
  <c r="BU39" i="19"/>
  <c r="BT39" i="19"/>
  <c r="BS39" i="19"/>
  <c r="BR39" i="19"/>
  <c r="BQ39" i="19"/>
  <c r="BP39" i="19"/>
  <c r="BO39" i="19"/>
  <c r="BN39" i="19"/>
  <c r="BM39" i="19"/>
  <c r="BL39" i="19"/>
  <c r="CF38" i="19"/>
  <c r="CE38" i="19"/>
  <c r="CD38" i="19"/>
  <c r="CC38" i="19"/>
  <c r="CB38" i="19"/>
  <c r="CA38" i="19"/>
  <c r="BZ38" i="19"/>
  <c r="BY38" i="19"/>
  <c r="BX38" i="19"/>
  <c r="BW38" i="19"/>
  <c r="BV38" i="19"/>
  <c r="BU38" i="19"/>
  <c r="BT38" i="19"/>
  <c r="BS38" i="19"/>
  <c r="BR38" i="19"/>
  <c r="BQ38" i="19"/>
  <c r="BP38" i="19"/>
  <c r="BO38" i="19"/>
  <c r="BN38" i="19"/>
  <c r="BM38" i="19"/>
  <c r="BL38" i="19"/>
  <c r="CF37" i="19"/>
  <c r="CE37" i="19"/>
  <c r="CD37" i="19"/>
  <c r="CC37" i="19"/>
  <c r="CB37" i="19"/>
  <c r="CA37" i="19"/>
  <c r="BZ37" i="19"/>
  <c r="BY37" i="19"/>
  <c r="BX37" i="19"/>
  <c r="BW37" i="19"/>
  <c r="BV37" i="19"/>
  <c r="BU37" i="19"/>
  <c r="BT37" i="19"/>
  <c r="BS37" i="19"/>
  <c r="BR37" i="19"/>
  <c r="BQ37" i="19"/>
  <c r="BP37" i="19"/>
  <c r="BO37" i="19"/>
  <c r="BN37" i="19"/>
  <c r="BM37" i="19"/>
  <c r="BL37" i="19"/>
  <c r="CF36" i="19"/>
  <c r="CE36" i="19"/>
  <c r="CD36" i="19"/>
  <c r="CC36" i="19"/>
  <c r="CB36" i="19"/>
  <c r="CA36" i="19"/>
  <c r="BZ36" i="19"/>
  <c r="BY36" i="19"/>
  <c r="BX36" i="19"/>
  <c r="BW36" i="19"/>
  <c r="BV36" i="19"/>
  <c r="BU36" i="19"/>
  <c r="BT36" i="19"/>
  <c r="BS36" i="19"/>
  <c r="BR36" i="19"/>
  <c r="BQ36" i="19"/>
  <c r="BP36" i="19"/>
  <c r="BO36" i="19"/>
  <c r="BN36" i="19"/>
  <c r="BM36" i="19"/>
  <c r="BL36" i="19"/>
  <c r="CF35" i="19"/>
  <c r="CE35" i="19"/>
  <c r="CD35" i="19"/>
  <c r="CC35" i="19"/>
  <c r="CB35" i="19"/>
  <c r="CA35" i="19"/>
  <c r="BZ35" i="19"/>
  <c r="BY35" i="19"/>
  <c r="BX35" i="19"/>
  <c r="BW35" i="19"/>
  <c r="BV35" i="19"/>
  <c r="BU35" i="19"/>
  <c r="BT35" i="19"/>
  <c r="BS35" i="19"/>
  <c r="BR35" i="19"/>
  <c r="BQ35" i="19"/>
  <c r="BP35" i="19"/>
  <c r="BO35" i="19"/>
  <c r="BN35" i="19"/>
  <c r="BM35" i="19"/>
  <c r="BL35" i="19"/>
  <c r="CF34" i="19"/>
  <c r="CE34" i="19"/>
  <c r="CD34" i="19"/>
  <c r="CC34" i="19"/>
  <c r="CB34" i="19"/>
  <c r="CA34" i="19"/>
  <c r="BZ34" i="19"/>
  <c r="BY34" i="19"/>
  <c r="BX34" i="19"/>
  <c r="BW34" i="19"/>
  <c r="BV34" i="19"/>
  <c r="BU34" i="19"/>
  <c r="BT34" i="19"/>
  <c r="BS34" i="19"/>
  <c r="BR34" i="19"/>
  <c r="BQ34" i="19"/>
  <c r="BP34" i="19"/>
  <c r="BO34" i="19"/>
  <c r="BN34" i="19"/>
  <c r="BM34" i="19"/>
  <c r="BL34" i="19"/>
  <c r="CF33" i="19"/>
  <c r="CE33" i="19"/>
  <c r="CD33" i="19"/>
  <c r="CC33" i="19"/>
  <c r="CB33" i="19"/>
  <c r="CA33" i="19"/>
  <c r="BZ33" i="19"/>
  <c r="BY33" i="19"/>
  <c r="BX33" i="19"/>
  <c r="BW33" i="19"/>
  <c r="BV33" i="19"/>
  <c r="BU33" i="19"/>
  <c r="BT33" i="19"/>
  <c r="BS33" i="19"/>
  <c r="BR33" i="19"/>
  <c r="BQ33" i="19"/>
  <c r="BP33" i="19"/>
  <c r="BO33" i="19"/>
  <c r="BN33" i="19"/>
  <c r="BM33" i="19"/>
  <c r="BL33" i="19"/>
  <c r="CF32" i="19"/>
  <c r="CE32" i="19"/>
  <c r="CD32" i="19"/>
  <c r="CC32" i="19"/>
  <c r="CB32" i="19"/>
  <c r="CA32" i="19"/>
  <c r="BZ32" i="19"/>
  <c r="BY32" i="19"/>
  <c r="BX32" i="19"/>
  <c r="BW32" i="19"/>
  <c r="BV32" i="19"/>
  <c r="BU32" i="19"/>
  <c r="BT32" i="19"/>
  <c r="BS32" i="19"/>
  <c r="BR32" i="19"/>
  <c r="BQ32" i="19"/>
  <c r="BP32" i="19"/>
  <c r="BO32" i="19"/>
  <c r="BN32" i="19"/>
  <c r="BM32" i="19"/>
  <c r="BL32" i="19"/>
  <c r="CF31" i="19"/>
  <c r="CE31" i="19"/>
  <c r="CD31" i="19"/>
  <c r="CC31" i="19"/>
  <c r="CB31" i="19"/>
  <c r="CA31" i="19"/>
  <c r="BZ31" i="19"/>
  <c r="BY31" i="19"/>
  <c r="BX31" i="19"/>
  <c r="BW31" i="19"/>
  <c r="BV31" i="19"/>
  <c r="BU31" i="19"/>
  <c r="BT31" i="19"/>
  <c r="BS31" i="19"/>
  <c r="BR31" i="19"/>
  <c r="BQ31" i="19"/>
  <c r="BP31" i="19"/>
  <c r="BO31" i="19"/>
  <c r="BN31" i="19"/>
  <c r="BM31" i="19"/>
  <c r="BL31" i="19"/>
  <c r="CF30" i="19"/>
  <c r="CE30" i="19"/>
  <c r="CD30" i="19"/>
  <c r="CC30" i="19"/>
  <c r="CB30" i="19"/>
  <c r="CA30" i="19"/>
  <c r="BZ30" i="19"/>
  <c r="BY30" i="19"/>
  <c r="BX30" i="19"/>
  <c r="BW30" i="19"/>
  <c r="BV30" i="19"/>
  <c r="BU30" i="19"/>
  <c r="BT30" i="19"/>
  <c r="BS30" i="19"/>
  <c r="BR30" i="19"/>
  <c r="BQ30" i="19"/>
  <c r="BP30" i="19"/>
  <c r="BO30" i="19"/>
  <c r="BN30" i="19"/>
  <c r="BM30" i="19"/>
  <c r="BL30" i="19"/>
  <c r="CF29" i="19"/>
  <c r="CE29" i="19"/>
  <c r="CD29" i="19"/>
  <c r="CC29" i="19"/>
  <c r="CB29" i="19"/>
  <c r="CA29" i="19"/>
  <c r="BZ29" i="19"/>
  <c r="BY29" i="19"/>
  <c r="BX29" i="19"/>
  <c r="BW29" i="19"/>
  <c r="BV29" i="19"/>
  <c r="BU29" i="19"/>
  <c r="BT29" i="19"/>
  <c r="BS29" i="19"/>
  <c r="BR29" i="19"/>
  <c r="BQ29" i="19"/>
  <c r="BP29" i="19"/>
  <c r="BO29" i="19"/>
  <c r="BN29" i="19"/>
  <c r="BM29" i="19"/>
  <c r="BL29" i="19"/>
  <c r="CF28" i="19"/>
  <c r="CE28" i="19"/>
  <c r="CD28" i="19"/>
  <c r="CC28" i="19"/>
  <c r="CB28" i="19"/>
  <c r="CA28" i="19"/>
  <c r="BZ28" i="19"/>
  <c r="BY28" i="19"/>
  <c r="BX28" i="19"/>
  <c r="BW28" i="19"/>
  <c r="BV28" i="19"/>
  <c r="BU28" i="19"/>
  <c r="BT28" i="19"/>
  <c r="BS28" i="19"/>
  <c r="BR28" i="19"/>
  <c r="BQ28" i="19"/>
  <c r="BP28" i="19"/>
  <c r="BO28" i="19"/>
  <c r="BN28" i="19"/>
  <c r="BM28" i="19"/>
  <c r="BL28" i="19"/>
  <c r="CF27" i="19"/>
  <c r="CE27" i="19"/>
  <c r="CD27" i="19"/>
  <c r="CC27" i="19"/>
  <c r="CB27" i="19"/>
  <c r="CA27" i="19"/>
  <c r="BZ27" i="19"/>
  <c r="BY27" i="19"/>
  <c r="BX27" i="19"/>
  <c r="BW27" i="19"/>
  <c r="BV27" i="19"/>
  <c r="BU27" i="19"/>
  <c r="BT27" i="19"/>
  <c r="BS27" i="19"/>
  <c r="BR27" i="19"/>
  <c r="BQ27" i="19"/>
  <c r="BP27" i="19"/>
  <c r="BO27" i="19"/>
  <c r="BN27" i="19"/>
  <c r="BM27" i="19"/>
  <c r="BL27" i="19"/>
  <c r="CF26" i="19"/>
  <c r="CE26" i="19"/>
  <c r="CD26" i="19"/>
  <c r="CC26" i="19"/>
  <c r="CB26" i="19"/>
  <c r="CA26" i="19"/>
  <c r="BZ26" i="19"/>
  <c r="BY26" i="19"/>
  <c r="BX26" i="19"/>
  <c r="BW26" i="19"/>
  <c r="BV26" i="19"/>
  <c r="BU26" i="19"/>
  <c r="BT26" i="19"/>
  <c r="BS26" i="19"/>
  <c r="BR26" i="19"/>
  <c r="BQ26" i="19"/>
  <c r="BP26" i="19"/>
  <c r="BO26" i="19"/>
  <c r="BN26" i="19"/>
  <c r="BM26" i="19"/>
  <c r="BL26" i="19"/>
  <c r="CF25" i="19"/>
  <c r="CE25" i="19"/>
  <c r="CD25" i="19"/>
  <c r="CC25" i="19"/>
  <c r="CB25" i="19"/>
  <c r="CA25" i="19"/>
  <c r="BZ25" i="19"/>
  <c r="BY25" i="19"/>
  <c r="BX25" i="19"/>
  <c r="BW25" i="19"/>
  <c r="BV25" i="19"/>
  <c r="BU25" i="19"/>
  <c r="BT25" i="19"/>
  <c r="BS25" i="19"/>
  <c r="BR25" i="19"/>
  <c r="BQ25" i="19"/>
  <c r="BP25" i="19"/>
  <c r="BO25" i="19"/>
  <c r="BN25" i="19"/>
  <c r="BM25" i="19"/>
  <c r="BL25" i="19"/>
  <c r="CF24" i="19"/>
  <c r="CE24" i="19"/>
  <c r="CD24" i="19"/>
  <c r="CC24" i="19"/>
  <c r="CB24" i="19"/>
  <c r="CA24" i="19"/>
  <c r="BZ24" i="19"/>
  <c r="BY24" i="19"/>
  <c r="BX24" i="19"/>
  <c r="BW24" i="19"/>
  <c r="BV24" i="19"/>
  <c r="BU24" i="19"/>
  <c r="BT24" i="19"/>
  <c r="BS24" i="19"/>
  <c r="BR24" i="19"/>
  <c r="BQ24" i="19"/>
  <c r="BP24" i="19"/>
  <c r="BO24" i="19"/>
  <c r="BN24" i="19"/>
  <c r="BM24" i="19"/>
  <c r="BL24" i="19"/>
  <c r="CF23" i="19"/>
  <c r="CE23" i="19"/>
  <c r="CD23" i="19"/>
  <c r="CC23" i="19"/>
  <c r="CB23" i="19"/>
  <c r="CA23" i="19"/>
  <c r="BZ23" i="19"/>
  <c r="BY23" i="19"/>
  <c r="BX23" i="19"/>
  <c r="BW23" i="19"/>
  <c r="BV23" i="19"/>
  <c r="BU23" i="19"/>
  <c r="BT23" i="19"/>
  <c r="BS23" i="19"/>
  <c r="BR23" i="19"/>
  <c r="BQ23" i="19"/>
  <c r="BP23" i="19"/>
  <c r="BO23" i="19"/>
  <c r="BN23" i="19"/>
  <c r="BM23" i="19"/>
  <c r="BL23" i="19"/>
  <c r="CF22" i="19"/>
  <c r="CE22" i="19"/>
  <c r="CD22" i="19"/>
  <c r="CC22" i="19"/>
  <c r="CB22" i="19"/>
  <c r="CA22" i="19"/>
  <c r="BZ22" i="19"/>
  <c r="BY22" i="19"/>
  <c r="BX22" i="19"/>
  <c r="BW22" i="19"/>
  <c r="BV22" i="19"/>
  <c r="BU22" i="19"/>
  <c r="BT22" i="19"/>
  <c r="BS22" i="19"/>
  <c r="BR22" i="19"/>
  <c r="BQ22" i="19"/>
  <c r="BP22" i="19"/>
  <c r="BO22" i="19"/>
  <c r="BN22" i="19"/>
  <c r="BM22" i="19"/>
  <c r="BL22" i="19"/>
  <c r="CF21" i="19"/>
  <c r="CE21" i="19"/>
  <c r="CD21" i="19"/>
  <c r="CC21" i="19"/>
  <c r="CB21" i="19"/>
  <c r="CA21" i="19"/>
  <c r="BZ21" i="19"/>
  <c r="BY21" i="19"/>
  <c r="BX21" i="19"/>
  <c r="BW21" i="19"/>
  <c r="BV21" i="19"/>
  <c r="BU21" i="19"/>
  <c r="BT21" i="19"/>
  <c r="BS21" i="19"/>
  <c r="BR21" i="19"/>
  <c r="BQ21" i="19"/>
  <c r="BP21" i="19"/>
  <c r="BO21" i="19"/>
  <c r="BN21" i="19"/>
  <c r="BM21" i="19"/>
  <c r="BL21" i="19"/>
  <c r="CF20" i="19"/>
  <c r="CE20" i="19"/>
  <c r="CD20" i="19"/>
  <c r="CC20" i="19"/>
  <c r="CB20" i="19"/>
  <c r="CA20" i="19"/>
  <c r="BZ20" i="19"/>
  <c r="BY20" i="19"/>
  <c r="BX20" i="19"/>
  <c r="BW20" i="19"/>
  <c r="BV20" i="19"/>
  <c r="BU20" i="19"/>
  <c r="BT20" i="19"/>
  <c r="BS20" i="19"/>
  <c r="BR20" i="19"/>
  <c r="BQ20" i="19"/>
  <c r="BP20" i="19"/>
  <c r="BO20" i="19"/>
  <c r="BN20" i="19"/>
  <c r="BM20" i="19"/>
  <c r="BL20" i="19"/>
  <c r="CF19" i="19"/>
  <c r="CE19" i="19"/>
  <c r="CD19" i="19"/>
  <c r="CC19" i="19"/>
  <c r="CB19" i="19"/>
  <c r="CA19" i="19"/>
  <c r="BZ19" i="19"/>
  <c r="BY19" i="19"/>
  <c r="BX19" i="19"/>
  <c r="BW19" i="19"/>
  <c r="BV19" i="19"/>
  <c r="BU19" i="19"/>
  <c r="BT19" i="19"/>
  <c r="BS19" i="19"/>
  <c r="BR19" i="19"/>
  <c r="BQ19" i="19"/>
  <c r="BP19" i="19"/>
  <c r="BO19" i="19"/>
  <c r="BN19" i="19"/>
  <c r="BM19" i="19"/>
  <c r="BL19" i="19"/>
  <c r="CF18" i="19"/>
  <c r="CE18" i="19"/>
  <c r="CD18" i="19"/>
  <c r="CC18" i="19"/>
  <c r="CB18" i="19"/>
  <c r="CA18" i="19"/>
  <c r="BZ18" i="19"/>
  <c r="BY18" i="19"/>
  <c r="BX18" i="19"/>
  <c r="BW18" i="19"/>
  <c r="BV18" i="19"/>
  <c r="BU18" i="19"/>
  <c r="BT18" i="19"/>
  <c r="BS18" i="19"/>
  <c r="BR18" i="19"/>
  <c r="BQ18" i="19"/>
  <c r="BP18" i="19"/>
  <c r="BO18" i="19"/>
  <c r="BN18" i="19"/>
  <c r="BM18" i="19"/>
  <c r="BL18" i="19"/>
  <c r="CF17" i="19"/>
  <c r="CE17" i="19"/>
  <c r="CD17" i="19"/>
  <c r="CC17" i="19"/>
  <c r="CB17" i="19"/>
  <c r="CA17" i="19"/>
  <c r="BZ17" i="19"/>
  <c r="BY17" i="19"/>
  <c r="BX17" i="19"/>
  <c r="BW17" i="19"/>
  <c r="BV17" i="19"/>
  <c r="BU17" i="19"/>
  <c r="BT17" i="19"/>
  <c r="BS17" i="19"/>
  <c r="BR17" i="19"/>
  <c r="BQ17" i="19"/>
  <c r="BP17" i="19"/>
  <c r="BO17" i="19"/>
  <c r="BN17" i="19"/>
  <c r="BM17" i="19"/>
  <c r="BL17" i="19"/>
  <c r="CF16" i="19"/>
  <c r="CE16" i="19"/>
  <c r="CD16" i="19"/>
  <c r="CC16" i="19"/>
  <c r="CB16" i="19"/>
  <c r="CA16" i="19"/>
  <c r="BZ16" i="19"/>
  <c r="BY16" i="19"/>
  <c r="BX16" i="19"/>
  <c r="BW16" i="19"/>
  <c r="BV16" i="19"/>
  <c r="BU16" i="19"/>
  <c r="BT16" i="19"/>
  <c r="BS16" i="19"/>
  <c r="BR16" i="19"/>
  <c r="BQ16" i="19"/>
  <c r="BP16" i="19"/>
  <c r="BO16" i="19"/>
  <c r="BN16" i="19"/>
  <c r="BM16" i="19"/>
  <c r="BL16" i="19"/>
  <c r="CF15" i="19"/>
  <c r="CE15" i="19"/>
  <c r="CD15" i="19"/>
  <c r="CC15" i="19"/>
  <c r="CB15" i="19"/>
  <c r="CA15" i="19"/>
  <c r="BZ15" i="19"/>
  <c r="BY15" i="19"/>
  <c r="BX15" i="19"/>
  <c r="BW15" i="19"/>
  <c r="BV15" i="19"/>
  <c r="BU15" i="19"/>
  <c r="BT15" i="19"/>
  <c r="BS15" i="19"/>
  <c r="BR15" i="19"/>
  <c r="BQ15" i="19"/>
  <c r="BP15" i="19"/>
  <c r="BO15" i="19"/>
  <c r="BN15" i="19"/>
  <c r="BM15" i="19"/>
  <c r="BL15" i="19"/>
  <c r="CF14" i="19"/>
  <c r="CE14" i="19"/>
  <c r="CD14" i="19"/>
  <c r="CC14" i="19"/>
  <c r="CB14" i="19"/>
  <c r="CA14" i="19"/>
  <c r="BZ14" i="19"/>
  <c r="BY14" i="19"/>
  <c r="BX14" i="19"/>
  <c r="BW14" i="19"/>
  <c r="BV14" i="19"/>
  <c r="BU14" i="19"/>
  <c r="BT14" i="19"/>
  <c r="BS14" i="19"/>
  <c r="BR14" i="19"/>
  <c r="BQ14" i="19"/>
  <c r="BP14" i="19"/>
  <c r="BO14" i="19"/>
  <c r="BN14" i="19"/>
  <c r="BM14" i="19"/>
  <c r="BL14" i="19"/>
  <c r="CF13" i="19"/>
  <c r="CE13" i="19"/>
  <c r="CD13" i="19"/>
  <c r="CC13" i="19"/>
  <c r="CB13" i="19"/>
  <c r="CA13" i="19"/>
  <c r="BZ13" i="19"/>
  <c r="BY13" i="19"/>
  <c r="BX13" i="19"/>
  <c r="BW13" i="19"/>
  <c r="BV13" i="19"/>
  <c r="BU13" i="19"/>
  <c r="BT13" i="19"/>
  <c r="BS13" i="19"/>
  <c r="BR13" i="19"/>
  <c r="BQ13" i="19"/>
  <c r="BP13" i="19"/>
  <c r="BO13" i="19"/>
  <c r="BN13" i="19"/>
  <c r="BM13" i="19"/>
  <c r="BL13" i="19"/>
  <c r="CF12" i="19"/>
  <c r="CE12" i="19"/>
  <c r="CD12" i="19"/>
  <c r="CC12" i="19"/>
  <c r="CB12" i="19"/>
  <c r="CA12" i="19"/>
  <c r="BZ12" i="19"/>
  <c r="BY12" i="19"/>
  <c r="BX12" i="19"/>
  <c r="BW12" i="19"/>
  <c r="BV12" i="19"/>
  <c r="BU12" i="19"/>
  <c r="BT12" i="19"/>
  <c r="BS12" i="19"/>
  <c r="BR12" i="19"/>
  <c r="BQ12" i="19"/>
  <c r="BP12" i="19"/>
  <c r="BO12" i="19"/>
  <c r="BN12" i="19"/>
  <c r="BM12" i="19"/>
  <c r="BL12" i="19"/>
  <c r="CF11" i="19"/>
  <c r="CE11" i="19"/>
  <c r="CD11" i="19"/>
  <c r="CC11" i="19"/>
  <c r="CB11" i="19"/>
  <c r="CA11" i="19"/>
  <c r="BZ11" i="19"/>
  <c r="BY11" i="19"/>
  <c r="BX11" i="19"/>
  <c r="BW11" i="19"/>
  <c r="BV11" i="19"/>
  <c r="BU11" i="19"/>
  <c r="BT11" i="19"/>
  <c r="BS11" i="19"/>
  <c r="BR11" i="19"/>
  <c r="BQ11" i="19"/>
  <c r="BP11" i="19"/>
  <c r="BO11" i="19"/>
  <c r="BN11" i="19"/>
  <c r="BM11" i="19"/>
  <c r="BL11" i="19"/>
  <c r="CF10" i="19"/>
  <c r="CE10" i="19"/>
  <c r="CD10" i="19"/>
  <c r="CC10" i="19"/>
  <c r="CB10" i="19"/>
  <c r="CA10" i="19"/>
  <c r="BZ10" i="19"/>
  <c r="BY10" i="19"/>
  <c r="BX10" i="19"/>
  <c r="BW10" i="19"/>
  <c r="BV10" i="19"/>
  <c r="BU10" i="19"/>
  <c r="BT10" i="19"/>
  <c r="BS10" i="19"/>
  <c r="BR10" i="19"/>
  <c r="BQ10" i="19"/>
  <c r="BP10" i="19"/>
  <c r="BO10" i="19"/>
  <c r="BN10" i="19"/>
  <c r="BM10" i="19"/>
  <c r="BL10" i="19"/>
  <c r="CF9" i="19"/>
  <c r="CE9" i="19"/>
  <c r="CD9" i="19"/>
  <c r="CC9" i="19"/>
  <c r="CB9" i="19"/>
  <c r="CA9" i="19"/>
  <c r="BZ9" i="19"/>
  <c r="BY9" i="19"/>
  <c r="BX9" i="19"/>
  <c r="BW9" i="19"/>
  <c r="BV9" i="19"/>
  <c r="BU9" i="19"/>
  <c r="BT9" i="19"/>
  <c r="BS9" i="19"/>
  <c r="BR9" i="19"/>
  <c r="BQ9" i="19"/>
  <c r="BP9" i="19"/>
  <c r="BO9" i="19"/>
  <c r="BN9" i="19"/>
  <c r="BM9" i="19"/>
  <c r="BL9" i="19"/>
  <c r="CF8" i="19"/>
  <c r="CE8" i="19"/>
  <c r="CD8" i="19"/>
  <c r="CC8" i="19"/>
  <c r="CB8" i="19"/>
  <c r="CA8" i="19"/>
  <c r="BZ8" i="19"/>
  <c r="BY8" i="19"/>
  <c r="BX8" i="19"/>
  <c r="BW8" i="19"/>
  <c r="BV8" i="19"/>
  <c r="BU8" i="19"/>
  <c r="BT8" i="19"/>
  <c r="BS8" i="19"/>
  <c r="BR8" i="19"/>
  <c r="BQ8" i="19"/>
  <c r="BP8" i="19"/>
  <c r="BO8" i="19"/>
  <c r="BN8" i="19"/>
  <c r="BM8" i="19"/>
  <c r="BL8" i="19"/>
  <c r="CF7" i="19"/>
  <c r="CE7" i="19"/>
  <c r="CD7" i="19"/>
  <c r="CC7" i="19"/>
  <c r="CB7" i="19"/>
  <c r="CA7" i="19"/>
  <c r="BZ7" i="19"/>
  <c r="BY7" i="19"/>
  <c r="BX7" i="19"/>
  <c r="BW7" i="19"/>
  <c r="BV7" i="19"/>
  <c r="BU7" i="19"/>
  <c r="BT7" i="19"/>
  <c r="BS7" i="19"/>
  <c r="BR7" i="19"/>
  <c r="BQ7" i="19"/>
  <c r="BP7" i="19"/>
  <c r="BO7" i="19"/>
  <c r="BN7" i="19"/>
  <c r="BM7" i="19"/>
  <c r="BL7" i="19"/>
  <c r="CF6" i="19"/>
  <c r="CE6" i="19"/>
  <c r="CD6" i="19"/>
  <c r="CC6" i="19"/>
  <c r="CB6" i="19"/>
  <c r="CA6" i="19"/>
  <c r="BZ6" i="19"/>
  <c r="BY6" i="19"/>
  <c r="BX6" i="19"/>
  <c r="BW6" i="19"/>
  <c r="BV6" i="19"/>
  <c r="BU6" i="19"/>
  <c r="BT6" i="19"/>
  <c r="BS6" i="19"/>
  <c r="BR6" i="19"/>
  <c r="BQ6" i="19"/>
  <c r="BP6" i="19"/>
  <c r="BO6" i="19"/>
  <c r="BN6" i="19"/>
  <c r="BM6" i="19"/>
  <c r="BL6" i="19"/>
  <c r="CF5" i="19"/>
  <c r="CE5" i="19"/>
  <c r="CD5" i="19"/>
  <c r="CC5" i="19"/>
  <c r="CB5" i="19"/>
  <c r="CA5" i="19"/>
  <c r="BZ5" i="19"/>
  <c r="BY5" i="19"/>
  <c r="BX5" i="19"/>
  <c r="BW5" i="19"/>
  <c r="BV5" i="19"/>
  <c r="BU5" i="19"/>
  <c r="BT5" i="19"/>
  <c r="BS5" i="19"/>
  <c r="BR5" i="19"/>
  <c r="BQ5" i="19"/>
  <c r="BP5" i="19"/>
  <c r="BO5" i="19"/>
  <c r="BN5" i="19"/>
  <c r="BM5" i="19"/>
  <c r="BL5" i="19"/>
  <c r="CF4" i="19"/>
  <c r="CE4" i="19"/>
  <c r="CD4" i="19"/>
  <c r="CC4" i="19"/>
  <c r="CB4" i="19"/>
  <c r="CA4" i="19"/>
  <c r="BZ4" i="19"/>
  <c r="BY4" i="19"/>
  <c r="BX4" i="19"/>
  <c r="BW4" i="19"/>
  <c r="BV4" i="19"/>
  <c r="BU4" i="19"/>
  <c r="BT4" i="19"/>
  <c r="BS4" i="19"/>
  <c r="BR4" i="19"/>
  <c r="BQ4" i="19"/>
  <c r="BP4" i="19"/>
  <c r="BO4" i="19"/>
  <c r="BN4" i="19"/>
  <c r="BM4" i="19"/>
  <c r="BL4" i="19"/>
  <c r="CF3" i="19"/>
  <c r="CE3" i="19"/>
  <c r="CD3" i="19"/>
  <c r="CC3" i="19"/>
  <c r="CB3" i="19"/>
  <c r="CA3" i="19"/>
  <c r="BZ3" i="19"/>
  <c r="BY3" i="19"/>
  <c r="BX3" i="19"/>
  <c r="BW3" i="19"/>
  <c r="BV3" i="19"/>
  <c r="BU3" i="19"/>
  <c r="BT3" i="19"/>
  <c r="BS3" i="19"/>
  <c r="BR3" i="19"/>
  <c r="BQ3" i="19"/>
  <c r="BP3" i="19"/>
  <c r="BO3" i="19"/>
  <c r="BN3" i="19"/>
  <c r="BM3" i="19"/>
  <c r="BL3" i="19"/>
  <c r="BK101" i="19"/>
  <c r="BK100" i="19"/>
  <c r="BK99" i="19"/>
  <c r="BK98" i="19"/>
  <c r="BK96" i="19"/>
  <c r="BK95" i="19"/>
  <c r="BK94" i="19"/>
  <c r="BK93" i="19"/>
  <c r="BK92" i="19"/>
  <c r="BK91" i="19"/>
  <c r="BK90" i="19"/>
  <c r="BK89" i="19"/>
  <c r="BK88" i="19"/>
  <c r="BK87" i="19"/>
  <c r="BK86" i="19"/>
  <c r="BK85" i="19"/>
  <c r="BK84" i="19"/>
  <c r="BK83" i="19"/>
  <c r="BK82" i="19"/>
  <c r="BK81" i="19"/>
  <c r="BK80" i="19"/>
  <c r="BK79" i="19"/>
  <c r="BK78" i="19"/>
  <c r="BK77" i="19"/>
  <c r="BK76" i="19"/>
  <c r="BK75" i="19"/>
  <c r="BK74" i="19"/>
  <c r="BK73" i="19"/>
  <c r="BK72" i="19"/>
  <c r="BK71" i="19"/>
  <c r="BK70" i="19"/>
  <c r="BK69" i="19"/>
  <c r="BK68" i="19"/>
  <c r="BK67" i="19"/>
  <c r="BK66" i="19"/>
  <c r="BK65" i="19"/>
  <c r="BK64" i="19"/>
  <c r="BK63" i="19"/>
  <c r="BK62" i="19"/>
  <c r="BK61" i="19"/>
  <c r="BK60" i="19"/>
  <c r="BK59" i="19"/>
  <c r="BK58" i="19"/>
  <c r="BK57" i="19"/>
  <c r="BK56" i="19"/>
  <c r="BK55" i="19"/>
  <c r="BK54" i="19"/>
  <c r="BK53" i="19"/>
  <c r="BK52" i="19"/>
  <c r="BK51" i="19"/>
  <c r="BK50" i="19"/>
  <c r="BK49" i="19"/>
  <c r="BK48" i="19"/>
  <c r="BK47" i="19"/>
  <c r="BK46" i="19"/>
  <c r="BK45" i="19"/>
  <c r="BK44" i="19"/>
  <c r="BK43" i="19"/>
  <c r="BK42" i="19"/>
  <c r="BK41" i="19"/>
  <c r="BK40" i="19"/>
  <c r="BK39" i="19"/>
  <c r="BK38" i="19"/>
  <c r="BK37" i="19"/>
  <c r="BK36" i="19"/>
  <c r="BK35" i="19"/>
  <c r="BK34" i="19"/>
  <c r="BK33" i="19"/>
  <c r="BK32" i="19"/>
  <c r="BK31" i="19"/>
  <c r="BK30" i="19"/>
  <c r="BK29" i="19"/>
  <c r="BK28" i="19"/>
  <c r="BK27" i="19"/>
  <c r="BK26" i="19"/>
  <c r="BK25" i="19"/>
  <c r="BK24" i="19"/>
  <c r="BK23" i="19"/>
  <c r="BK22" i="19"/>
  <c r="BK21" i="19"/>
  <c r="BK20" i="19"/>
  <c r="BK19" i="19"/>
  <c r="BK18" i="19"/>
  <c r="BK17" i="19"/>
  <c r="BK16" i="19"/>
  <c r="BK15" i="19"/>
  <c r="BK14" i="19"/>
  <c r="BK13" i="19"/>
  <c r="BK12" i="19"/>
  <c r="BK11" i="19"/>
  <c r="BK10" i="19"/>
  <c r="BK9" i="19"/>
  <c r="BK8" i="19"/>
  <c r="BK7" i="19"/>
  <c r="BK6" i="19"/>
  <c r="BK5" i="19"/>
  <c r="BK4" i="19"/>
  <c r="BK3" i="19"/>
  <c r="AG3" i="19"/>
  <c r="BB102" i="19"/>
  <c r="BA102" i="19"/>
  <c r="AZ102" i="19"/>
  <c r="AY102" i="19"/>
  <c r="AX102" i="19"/>
  <c r="AW102" i="19"/>
  <c r="AV102" i="19"/>
  <c r="AU102" i="19"/>
  <c r="AT102" i="19"/>
  <c r="AS102" i="19"/>
  <c r="AR102" i="19"/>
  <c r="AQ102" i="19"/>
  <c r="AP102" i="19"/>
  <c r="AO102" i="19"/>
  <c r="AN102" i="19"/>
  <c r="AM102" i="19"/>
  <c r="AL102" i="19"/>
  <c r="AK102" i="19"/>
  <c r="AJ102" i="19"/>
  <c r="AI102" i="19"/>
  <c r="AH102" i="19"/>
  <c r="BB101" i="19"/>
  <c r="BA101" i="19"/>
  <c r="AZ101" i="19"/>
  <c r="AY101" i="19"/>
  <c r="AX101" i="19"/>
  <c r="AW101" i="19"/>
  <c r="AV101" i="19"/>
  <c r="AU101" i="19"/>
  <c r="AT101" i="19"/>
  <c r="AS101" i="19"/>
  <c r="AR101" i="19"/>
  <c r="AQ101" i="19"/>
  <c r="AP101" i="19"/>
  <c r="AO101" i="19"/>
  <c r="AN101" i="19"/>
  <c r="AM101" i="19"/>
  <c r="AL101" i="19"/>
  <c r="AK101" i="19"/>
  <c r="AJ101" i="19"/>
  <c r="AI101" i="19"/>
  <c r="AH101" i="19"/>
  <c r="BB100" i="19"/>
  <c r="BA100" i="19"/>
  <c r="AZ100" i="19"/>
  <c r="AY100" i="19"/>
  <c r="AX100" i="19"/>
  <c r="AW100" i="19"/>
  <c r="AV100" i="19"/>
  <c r="AU100" i="19"/>
  <c r="AT100" i="19"/>
  <c r="AS100" i="19"/>
  <c r="AR100" i="19"/>
  <c r="AQ100" i="19"/>
  <c r="AP100" i="19"/>
  <c r="AO100" i="19"/>
  <c r="AN100" i="19"/>
  <c r="AM100" i="19"/>
  <c r="AL100" i="19"/>
  <c r="AK100" i="19"/>
  <c r="AJ100" i="19"/>
  <c r="AI100" i="19"/>
  <c r="AH100" i="19"/>
  <c r="BB99" i="19"/>
  <c r="BA99" i="19"/>
  <c r="AZ99" i="19"/>
  <c r="AY99" i="19"/>
  <c r="AX99" i="19"/>
  <c r="AW99" i="19"/>
  <c r="AV99" i="19"/>
  <c r="AU99" i="19"/>
  <c r="AT99" i="19"/>
  <c r="AS99" i="19"/>
  <c r="AR99" i="19"/>
  <c r="AQ99" i="19"/>
  <c r="AP99" i="19"/>
  <c r="AO99" i="19"/>
  <c r="AN99" i="19"/>
  <c r="AM99" i="19"/>
  <c r="AL99" i="19"/>
  <c r="AK99" i="19"/>
  <c r="AJ99" i="19"/>
  <c r="AI99" i="19"/>
  <c r="AH99" i="19"/>
  <c r="BB98" i="19"/>
  <c r="BA98" i="19"/>
  <c r="AZ98" i="19"/>
  <c r="AY98" i="19"/>
  <c r="AX98" i="19"/>
  <c r="AW98" i="19"/>
  <c r="AV98" i="19"/>
  <c r="AU98" i="19"/>
  <c r="AT98" i="19"/>
  <c r="AS98" i="19"/>
  <c r="AR98" i="19"/>
  <c r="AQ98" i="19"/>
  <c r="AP98" i="19"/>
  <c r="AO98" i="19"/>
  <c r="AN98" i="19"/>
  <c r="AM98" i="19"/>
  <c r="AL98" i="19"/>
  <c r="AK98" i="19"/>
  <c r="AJ98" i="19"/>
  <c r="AI98" i="19"/>
  <c r="AH98" i="19"/>
  <c r="BB97" i="19"/>
  <c r="BA97" i="19"/>
  <c r="AZ97" i="19"/>
  <c r="AY97" i="19"/>
  <c r="AX97" i="19"/>
  <c r="AW97" i="19"/>
  <c r="AV97" i="19"/>
  <c r="AU97" i="19"/>
  <c r="AT97" i="19"/>
  <c r="AS97" i="19"/>
  <c r="AR97" i="19"/>
  <c r="AQ97" i="19"/>
  <c r="AP97" i="19"/>
  <c r="AO97" i="19"/>
  <c r="AN97" i="19"/>
  <c r="AM97" i="19"/>
  <c r="BB96" i="19"/>
  <c r="BA96" i="19"/>
  <c r="AZ96" i="19"/>
  <c r="AY96" i="19"/>
  <c r="AX96" i="19"/>
  <c r="AW96" i="19"/>
  <c r="AV96" i="19"/>
  <c r="AU96" i="19"/>
  <c r="AT96" i="19"/>
  <c r="AS96" i="19"/>
  <c r="AR96" i="19"/>
  <c r="AQ96" i="19"/>
  <c r="AP96" i="19"/>
  <c r="AO96" i="19"/>
  <c r="AN96" i="19"/>
  <c r="AM96" i="19"/>
  <c r="AL96" i="19"/>
  <c r="AK96" i="19"/>
  <c r="AJ96" i="19"/>
  <c r="AI96" i="19"/>
  <c r="AH96" i="19"/>
  <c r="BB95" i="19"/>
  <c r="BA95" i="19"/>
  <c r="AZ95" i="19"/>
  <c r="AY95" i="19"/>
  <c r="AX95" i="19"/>
  <c r="AW95" i="19"/>
  <c r="AV95" i="19"/>
  <c r="AU95" i="19"/>
  <c r="AT95" i="19"/>
  <c r="AS95" i="19"/>
  <c r="AR95" i="19"/>
  <c r="AQ95" i="19"/>
  <c r="AP95" i="19"/>
  <c r="AO95" i="19"/>
  <c r="AN95" i="19"/>
  <c r="AM95" i="19"/>
  <c r="AL95" i="19"/>
  <c r="AK95" i="19"/>
  <c r="AJ95" i="19"/>
  <c r="AI95" i="19"/>
  <c r="AH95" i="19"/>
  <c r="BB94" i="19"/>
  <c r="BA94" i="19"/>
  <c r="AZ94" i="19"/>
  <c r="AY94" i="19"/>
  <c r="AX94" i="19"/>
  <c r="AW94" i="19"/>
  <c r="AV94" i="19"/>
  <c r="AU94" i="19"/>
  <c r="AT94" i="19"/>
  <c r="AS94" i="19"/>
  <c r="AR94" i="19"/>
  <c r="AQ94" i="19"/>
  <c r="AP94" i="19"/>
  <c r="AO94" i="19"/>
  <c r="AN94" i="19"/>
  <c r="AM94" i="19"/>
  <c r="AL94" i="19"/>
  <c r="AK94" i="19"/>
  <c r="AJ94" i="19"/>
  <c r="AI94" i="19"/>
  <c r="AH94" i="19"/>
  <c r="BB93" i="19"/>
  <c r="BA93" i="19"/>
  <c r="AZ93" i="19"/>
  <c r="AY93" i="19"/>
  <c r="AX93" i="19"/>
  <c r="AW93" i="19"/>
  <c r="AV93" i="19"/>
  <c r="AU93" i="19"/>
  <c r="AT93" i="19"/>
  <c r="AS93" i="19"/>
  <c r="AR93" i="19"/>
  <c r="AQ93" i="19"/>
  <c r="AP93" i="19"/>
  <c r="AO93" i="19"/>
  <c r="AN93" i="19"/>
  <c r="AM93" i="19"/>
  <c r="AL93" i="19"/>
  <c r="AK93" i="19"/>
  <c r="AJ93" i="19"/>
  <c r="AI93" i="19"/>
  <c r="AH93" i="19"/>
  <c r="BB92" i="19"/>
  <c r="BA92" i="19"/>
  <c r="AZ92" i="19"/>
  <c r="AY92" i="19"/>
  <c r="AX92" i="19"/>
  <c r="AW92" i="19"/>
  <c r="AV92" i="19"/>
  <c r="AU92" i="19"/>
  <c r="AT92" i="19"/>
  <c r="AS92" i="19"/>
  <c r="AR92" i="19"/>
  <c r="AQ92" i="19"/>
  <c r="AP92" i="19"/>
  <c r="AO92" i="19"/>
  <c r="AN92" i="19"/>
  <c r="AM92" i="19"/>
  <c r="AL92" i="19"/>
  <c r="AK92" i="19"/>
  <c r="AJ92" i="19"/>
  <c r="AI92" i="19"/>
  <c r="AH92" i="19"/>
  <c r="BB91" i="19"/>
  <c r="BA91" i="19"/>
  <c r="AZ91" i="19"/>
  <c r="AY91" i="19"/>
  <c r="AX91" i="19"/>
  <c r="AW91" i="19"/>
  <c r="AV91" i="19"/>
  <c r="AU91" i="19"/>
  <c r="AT91" i="19"/>
  <c r="AS91" i="19"/>
  <c r="AR91" i="19"/>
  <c r="AQ91" i="19"/>
  <c r="AP91" i="19"/>
  <c r="AO91" i="19"/>
  <c r="AN91" i="19"/>
  <c r="AM91" i="19"/>
  <c r="AL91" i="19"/>
  <c r="AK91" i="19"/>
  <c r="AJ91" i="19"/>
  <c r="AI91" i="19"/>
  <c r="AH91" i="19"/>
  <c r="BB90" i="19"/>
  <c r="BA90" i="19"/>
  <c r="AZ90" i="19"/>
  <c r="AY90" i="19"/>
  <c r="AX90" i="19"/>
  <c r="AW90" i="19"/>
  <c r="AV90" i="19"/>
  <c r="AU90" i="19"/>
  <c r="AT90" i="19"/>
  <c r="AS90" i="19"/>
  <c r="AR90" i="19"/>
  <c r="AQ90" i="19"/>
  <c r="AP90" i="19"/>
  <c r="AO90" i="19"/>
  <c r="AN90" i="19"/>
  <c r="AM90" i="19"/>
  <c r="AL90" i="19"/>
  <c r="AK90" i="19"/>
  <c r="AJ90" i="19"/>
  <c r="AI90" i="19"/>
  <c r="AH90" i="19"/>
  <c r="BB89" i="19"/>
  <c r="BA89" i="19"/>
  <c r="AZ89" i="19"/>
  <c r="AY89" i="19"/>
  <c r="AX89" i="19"/>
  <c r="AW89" i="19"/>
  <c r="AV89" i="19"/>
  <c r="AU89" i="19"/>
  <c r="AT89" i="19"/>
  <c r="AS89" i="19"/>
  <c r="AR89" i="19"/>
  <c r="AQ89" i="19"/>
  <c r="AP89" i="19"/>
  <c r="AO89" i="19"/>
  <c r="AN89" i="19"/>
  <c r="AM89" i="19"/>
  <c r="AL89" i="19"/>
  <c r="AK89" i="19"/>
  <c r="AJ89" i="19"/>
  <c r="AI89" i="19"/>
  <c r="AH89" i="19"/>
  <c r="BB88" i="19"/>
  <c r="BA88" i="19"/>
  <c r="AZ88" i="19"/>
  <c r="AY88" i="19"/>
  <c r="AX88" i="19"/>
  <c r="AW88" i="19"/>
  <c r="AV88" i="19"/>
  <c r="AU88" i="19"/>
  <c r="AT88" i="19"/>
  <c r="AS88" i="19"/>
  <c r="AR88" i="19"/>
  <c r="AQ88" i="19"/>
  <c r="AP88" i="19"/>
  <c r="AO88" i="19"/>
  <c r="AN88" i="19"/>
  <c r="AM88" i="19"/>
  <c r="AL88" i="19"/>
  <c r="AK88" i="19"/>
  <c r="AJ88" i="19"/>
  <c r="AI88" i="19"/>
  <c r="AH88" i="19"/>
  <c r="BB87" i="19"/>
  <c r="BA87" i="19"/>
  <c r="AZ87" i="19"/>
  <c r="AY87" i="19"/>
  <c r="AX87" i="19"/>
  <c r="AW87" i="19"/>
  <c r="AV87" i="19"/>
  <c r="AU87" i="19"/>
  <c r="AT87" i="19"/>
  <c r="AS87" i="19"/>
  <c r="AR87" i="19"/>
  <c r="AQ87" i="19"/>
  <c r="AP87" i="19"/>
  <c r="AO87" i="19"/>
  <c r="AN87" i="19"/>
  <c r="AM87" i="19"/>
  <c r="AL87" i="19"/>
  <c r="AK87" i="19"/>
  <c r="AJ87" i="19"/>
  <c r="AI87" i="19"/>
  <c r="AH87" i="19"/>
  <c r="BB85" i="19"/>
  <c r="BA85" i="19"/>
  <c r="AZ85" i="19"/>
  <c r="AY85" i="19"/>
  <c r="AX85" i="19"/>
  <c r="AW85" i="19"/>
  <c r="AV85" i="19"/>
  <c r="AU85" i="19"/>
  <c r="AT85" i="19"/>
  <c r="AS85" i="19"/>
  <c r="AR85" i="19"/>
  <c r="AQ85" i="19"/>
  <c r="AP85" i="19"/>
  <c r="AO85" i="19"/>
  <c r="AN85" i="19"/>
  <c r="AM85" i="19"/>
  <c r="AL85" i="19"/>
  <c r="AK85" i="19"/>
  <c r="AJ85" i="19"/>
  <c r="AI85" i="19"/>
  <c r="AH85" i="19"/>
  <c r="BB84" i="19"/>
  <c r="BA84" i="19"/>
  <c r="AZ84" i="19"/>
  <c r="AY84" i="19"/>
  <c r="AX84" i="19"/>
  <c r="AW84" i="19"/>
  <c r="AV84" i="19"/>
  <c r="AU84" i="19"/>
  <c r="AT84" i="19"/>
  <c r="AS84" i="19"/>
  <c r="AR84" i="19"/>
  <c r="AQ84" i="19"/>
  <c r="AP84" i="19"/>
  <c r="AO84" i="19"/>
  <c r="AN84" i="19"/>
  <c r="AM84" i="19"/>
  <c r="AL84" i="19"/>
  <c r="AK84" i="19"/>
  <c r="AJ84" i="19"/>
  <c r="AI84" i="19"/>
  <c r="AH84" i="19"/>
  <c r="BB83" i="19"/>
  <c r="BA83" i="19"/>
  <c r="AZ83" i="19"/>
  <c r="AY83" i="19"/>
  <c r="AX83" i="19"/>
  <c r="AW83" i="19"/>
  <c r="AV83" i="19"/>
  <c r="AU83" i="19"/>
  <c r="AT83" i="19"/>
  <c r="AS83" i="19"/>
  <c r="AR83" i="19"/>
  <c r="AQ83" i="19"/>
  <c r="AP83" i="19"/>
  <c r="AO83" i="19"/>
  <c r="AN83" i="19"/>
  <c r="AM83" i="19"/>
  <c r="AL83" i="19"/>
  <c r="AK83" i="19"/>
  <c r="AJ83" i="19"/>
  <c r="AI83" i="19"/>
  <c r="AH83" i="19"/>
  <c r="BB82" i="19"/>
  <c r="BA82" i="19"/>
  <c r="AZ82" i="19"/>
  <c r="AY82" i="19"/>
  <c r="AX82" i="19"/>
  <c r="AW82" i="19"/>
  <c r="AV82" i="19"/>
  <c r="AU82" i="19"/>
  <c r="AT82" i="19"/>
  <c r="AS82" i="19"/>
  <c r="AR82" i="19"/>
  <c r="AQ82" i="19"/>
  <c r="AP82" i="19"/>
  <c r="AO82" i="19"/>
  <c r="AN82" i="19"/>
  <c r="AM82" i="19"/>
  <c r="AL82" i="19"/>
  <c r="AK82" i="19"/>
  <c r="AJ82" i="19"/>
  <c r="AI82" i="19"/>
  <c r="AH82" i="19"/>
  <c r="BB81" i="19"/>
  <c r="BA81" i="19"/>
  <c r="AZ81" i="19"/>
  <c r="AY81" i="19"/>
  <c r="AX81" i="19"/>
  <c r="AW81" i="19"/>
  <c r="AV81" i="19"/>
  <c r="AU81" i="19"/>
  <c r="AT81" i="19"/>
  <c r="AS81" i="19"/>
  <c r="AR81" i="19"/>
  <c r="AQ81" i="19"/>
  <c r="AP81" i="19"/>
  <c r="AO81" i="19"/>
  <c r="AN81" i="19"/>
  <c r="AM81" i="19"/>
  <c r="AL81" i="19"/>
  <c r="AK81" i="19"/>
  <c r="AJ81" i="19"/>
  <c r="AI81" i="19"/>
  <c r="AH81" i="19"/>
  <c r="BB80" i="19"/>
  <c r="BA80" i="19"/>
  <c r="AZ80" i="19"/>
  <c r="AY80" i="19"/>
  <c r="AX80" i="19"/>
  <c r="AW80" i="19"/>
  <c r="AV80" i="19"/>
  <c r="AU80" i="19"/>
  <c r="AT80" i="19"/>
  <c r="AS80" i="19"/>
  <c r="AR80" i="19"/>
  <c r="AQ80" i="19"/>
  <c r="AP80" i="19"/>
  <c r="AO80" i="19"/>
  <c r="AN80" i="19"/>
  <c r="AM80" i="19"/>
  <c r="AL80" i="19"/>
  <c r="AK80" i="19"/>
  <c r="AJ80" i="19"/>
  <c r="AI80" i="19"/>
  <c r="AH80" i="19"/>
  <c r="BB79" i="19"/>
  <c r="BA79" i="19"/>
  <c r="AZ79" i="19"/>
  <c r="AY79" i="19"/>
  <c r="AX79" i="19"/>
  <c r="AW79" i="19"/>
  <c r="AV79" i="19"/>
  <c r="AU79" i="19"/>
  <c r="AT79" i="19"/>
  <c r="AS79" i="19"/>
  <c r="AR79" i="19"/>
  <c r="AQ79" i="19"/>
  <c r="AP79" i="19"/>
  <c r="AO79" i="19"/>
  <c r="AN79" i="19"/>
  <c r="AM79" i="19"/>
  <c r="AL79" i="19"/>
  <c r="AK79" i="19"/>
  <c r="AJ79" i="19"/>
  <c r="AI79" i="19"/>
  <c r="AH79" i="19"/>
  <c r="BB78" i="19"/>
  <c r="BA78" i="19"/>
  <c r="AZ78" i="19"/>
  <c r="AY78" i="19"/>
  <c r="AX78" i="19"/>
  <c r="AW78" i="19"/>
  <c r="AV78" i="19"/>
  <c r="AU78" i="19"/>
  <c r="AT78" i="19"/>
  <c r="AS78" i="19"/>
  <c r="AR78" i="19"/>
  <c r="AQ78" i="19"/>
  <c r="AP78" i="19"/>
  <c r="AO78" i="19"/>
  <c r="AN78" i="19"/>
  <c r="AM78" i="19"/>
  <c r="AL78" i="19"/>
  <c r="AK78" i="19"/>
  <c r="AJ78" i="19"/>
  <c r="AI78" i="19"/>
  <c r="AH78" i="19"/>
  <c r="BB77" i="19"/>
  <c r="BA77" i="19"/>
  <c r="AZ77" i="19"/>
  <c r="AY77" i="19"/>
  <c r="AX77" i="19"/>
  <c r="AW77" i="19"/>
  <c r="AV77" i="19"/>
  <c r="AU77" i="19"/>
  <c r="AT77" i="19"/>
  <c r="AS77" i="19"/>
  <c r="AR77" i="19"/>
  <c r="AQ77" i="19"/>
  <c r="AP77" i="19"/>
  <c r="AO77" i="19"/>
  <c r="AN77" i="19"/>
  <c r="AM77" i="19"/>
  <c r="AL77" i="19"/>
  <c r="AK77" i="19"/>
  <c r="AJ77" i="19"/>
  <c r="AI77" i="19"/>
  <c r="AH77" i="19"/>
  <c r="BB76" i="19"/>
  <c r="BA76" i="19"/>
  <c r="AZ76" i="19"/>
  <c r="AY76" i="19"/>
  <c r="AX76" i="19"/>
  <c r="AW76" i="19"/>
  <c r="AV76" i="19"/>
  <c r="AU76" i="19"/>
  <c r="AT76" i="19"/>
  <c r="AS76" i="19"/>
  <c r="AR76" i="19"/>
  <c r="AQ76" i="19"/>
  <c r="AP76" i="19"/>
  <c r="AO76" i="19"/>
  <c r="AN76" i="19"/>
  <c r="AM76" i="19"/>
  <c r="AL76" i="19"/>
  <c r="AK76" i="19"/>
  <c r="AJ76" i="19"/>
  <c r="AI76" i="19"/>
  <c r="AH76" i="19"/>
  <c r="BB75" i="19"/>
  <c r="BA75" i="19"/>
  <c r="AZ75" i="19"/>
  <c r="AY75" i="19"/>
  <c r="AX75" i="19"/>
  <c r="AW75" i="19"/>
  <c r="AV75" i="19"/>
  <c r="AU75" i="19"/>
  <c r="AT75" i="19"/>
  <c r="AS75" i="19"/>
  <c r="AR75" i="19"/>
  <c r="AQ75" i="19"/>
  <c r="AP75" i="19"/>
  <c r="AO75" i="19"/>
  <c r="AN75" i="19"/>
  <c r="AM75" i="19"/>
  <c r="AL75" i="19"/>
  <c r="AK75" i="19"/>
  <c r="AJ75" i="19"/>
  <c r="AI75" i="19"/>
  <c r="AH75" i="19"/>
  <c r="BB74" i="19"/>
  <c r="BA74" i="19"/>
  <c r="AZ74" i="19"/>
  <c r="AY74" i="19"/>
  <c r="AX74" i="19"/>
  <c r="AW74" i="19"/>
  <c r="AV74" i="19"/>
  <c r="AU74" i="19"/>
  <c r="AT74" i="19"/>
  <c r="AS74" i="19"/>
  <c r="AR74" i="19"/>
  <c r="AQ74" i="19"/>
  <c r="AP74" i="19"/>
  <c r="AO74" i="19"/>
  <c r="AN74" i="19"/>
  <c r="AM74" i="19"/>
  <c r="AL74" i="19"/>
  <c r="AK74" i="19"/>
  <c r="AJ74" i="19"/>
  <c r="AI74" i="19"/>
  <c r="AH74" i="19"/>
  <c r="BB73" i="19"/>
  <c r="BA73" i="19"/>
  <c r="AZ73" i="19"/>
  <c r="AY73" i="19"/>
  <c r="AX73" i="19"/>
  <c r="AW73" i="19"/>
  <c r="AV73" i="19"/>
  <c r="AU73" i="19"/>
  <c r="AT73" i="19"/>
  <c r="AS73" i="19"/>
  <c r="AR73" i="19"/>
  <c r="AQ73" i="19"/>
  <c r="AP73" i="19"/>
  <c r="AO73" i="19"/>
  <c r="AN73" i="19"/>
  <c r="AM73" i="19"/>
  <c r="AL73" i="19"/>
  <c r="AK73" i="19"/>
  <c r="AJ73" i="19"/>
  <c r="AI73" i="19"/>
  <c r="AH73" i="19"/>
  <c r="BB72" i="19"/>
  <c r="BA72" i="19"/>
  <c r="AZ72" i="19"/>
  <c r="AY72" i="19"/>
  <c r="AX72" i="19"/>
  <c r="AW72" i="19"/>
  <c r="AV72" i="19"/>
  <c r="AU72" i="19"/>
  <c r="AT72" i="19"/>
  <c r="AS72" i="19"/>
  <c r="AR72" i="19"/>
  <c r="AQ72" i="19"/>
  <c r="AP72" i="19"/>
  <c r="AO72" i="19"/>
  <c r="AN72" i="19"/>
  <c r="AM72" i="19"/>
  <c r="AL72" i="19"/>
  <c r="AK72" i="19"/>
  <c r="AJ72" i="19"/>
  <c r="AI72" i="19"/>
  <c r="AH72" i="19"/>
  <c r="BB71" i="19"/>
  <c r="BA71" i="19"/>
  <c r="AZ71" i="19"/>
  <c r="AY71" i="19"/>
  <c r="AX71" i="19"/>
  <c r="AW71" i="19"/>
  <c r="AV71" i="19"/>
  <c r="AU71" i="19"/>
  <c r="AT71" i="19"/>
  <c r="AS71" i="19"/>
  <c r="AR71" i="19"/>
  <c r="AQ71" i="19"/>
  <c r="AP71" i="19"/>
  <c r="AO71" i="19"/>
  <c r="AN71" i="19"/>
  <c r="AM71" i="19"/>
  <c r="AL71" i="19"/>
  <c r="AK71" i="19"/>
  <c r="AJ71" i="19"/>
  <c r="AI71" i="19"/>
  <c r="AH71" i="19"/>
  <c r="BB70" i="19"/>
  <c r="BA70" i="19"/>
  <c r="AZ70" i="19"/>
  <c r="AY70" i="19"/>
  <c r="AX70" i="19"/>
  <c r="AW70" i="19"/>
  <c r="AV70" i="19"/>
  <c r="AU70" i="19"/>
  <c r="AT70" i="19"/>
  <c r="AS70" i="19"/>
  <c r="AR70" i="19"/>
  <c r="AQ70" i="19"/>
  <c r="AP70" i="19"/>
  <c r="AO70" i="19"/>
  <c r="AN70" i="19"/>
  <c r="AM70" i="19"/>
  <c r="AL70" i="19"/>
  <c r="AK70" i="19"/>
  <c r="AJ70" i="19"/>
  <c r="AI70" i="19"/>
  <c r="AH70" i="19"/>
  <c r="BB69" i="19"/>
  <c r="BA69" i="19"/>
  <c r="AZ69" i="19"/>
  <c r="AY69" i="19"/>
  <c r="AX69" i="19"/>
  <c r="AW69" i="19"/>
  <c r="AV69" i="19"/>
  <c r="AU69" i="19"/>
  <c r="AT69" i="19"/>
  <c r="AS69" i="19"/>
  <c r="AR69" i="19"/>
  <c r="AQ69" i="19"/>
  <c r="AP69" i="19"/>
  <c r="AO69" i="19"/>
  <c r="AN69" i="19"/>
  <c r="AM69" i="19"/>
  <c r="AL69" i="19"/>
  <c r="AK69" i="19"/>
  <c r="AJ69" i="19"/>
  <c r="AI69" i="19"/>
  <c r="AH69" i="19"/>
  <c r="BB68" i="19"/>
  <c r="BA68" i="19"/>
  <c r="AZ68" i="19"/>
  <c r="AY68" i="19"/>
  <c r="AX68" i="19"/>
  <c r="AW68" i="19"/>
  <c r="AV68" i="19"/>
  <c r="AU68" i="19"/>
  <c r="AT68" i="19"/>
  <c r="AS68" i="19"/>
  <c r="AR68" i="19"/>
  <c r="AQ68" i="19"/>
  <c r="AP68" i="19"/>
  <c r="AO68" i="19"/>
  <c r="AN68" i="19"/>
  <c r="AM68" i="19"/>
  <c r="AL68" i="19"/>
  <c r="AK68" i="19"/>
  <c r="AJ68" i="19"/>
  <c r="AI68" i="19"/>
  <c r="AH68" i="19"/>
  <c r="BB67" i="19"/>
  <c r="BA67" i="19"/>
  <c r="AZ67" i="19"/>
  <c r="AY67" i="19"/>
  <c r="AX67" i="19"/>
  <c r="AW67" i="19"/>
  <c r="AV67" i="19"/>
  <c r="AU67" i="19"/>
  <c r="AT67" i="19"/>
  <c r="AS67" i="19"/>
  <c r="AR67" i="19"/>
  <c r="AQ67" i="19"/>
  <c r="AP67" i="19"/>
  <c r="AO67" i="19"/>
  <c r="AN67" i="19"/>
  <c r="AM67" i="19"/>
  <c r="AL67" i="19"/>
  <c r="AK67" i="19"/>
  <c r="AJ67" i="19"/>
  <c r="AI67" i="19"/>
  <c r="AH67" i="19"/>
  <c r="BB66" i="19"/>
  <c r="BA66" i="19"/>
  <c r="AZ66" i="19"/>
  <c r="AY66" i="19"/>
  <c r="AX66" i="19"/>
  <c r="AW66" i="19"/>
  <c r="AV66" i="19"/>
  <c r="AU66" i="19"/>
  <c r="AT66" i="19"/>
  <c r="AS66" i="19"/>
  <c r="AR66" i="19"/>
  <c r="AQ66" i="19"/>
  <c r="AP66" i="19"/>
  <c r="AO66" i="19"/>
  <c r="AN66" i="19"/>
  <c r="AM66" i="19"/>
  <c r="AL66" i="19"/>
  <c r="AK66" i="19"/>
  <c r="AJ66" i="19"/>
  <c r="AI66" i="19"/>
  <c r="AH66" i="19"/>
  <c r="BB65" i="19"/>
  <c r="BA65" i="19"/>
  <c r="AZ65" i="19"/>
  <c r="AY65" i="19"/>
  <c r="AX65" i="19"/>
  <c r="AW65" i="19"/>
  <c r="AV65" i="19"/>
  <c r="AU65" i="19"/>
  <c r="AT65" i="19"/>
  <c r="AS65" i="19"/>
  <c r="AR65" i="19"/>
  <c r="AQ65" i="19"/>
  <c r="AP65" i="19"/>
  <c r="AO65" i="19"/>
  <c r="AN65" i="19"/>
  <c r="AM65" i="19"/>
  <c r="AL65" i="19"/>
  <c r="AK65" i="19"/>
  <c r="AJ65" i="19"/>
  <c r="AI65" i="19"/>
  <c r="AH65" i="19"/>
  <c r="BB64" i="19"/>
  <c r="BA64" i="19"/>
  <c r="AZ64" i="19"/>
  <c r="AY64" i="19"/>
  <c r="AX64" i="19"/>
  <c r="AW64" i="19"/>
  <c r="AV64" i="19"/>
  <c r="AU64" i="19"/>
  <c r="AT64" i="19"/>
  <c r="AS64" i="19"/>
  <c r="AR64" i="19"/>
  <c r="AQ64" i="19"/>
  <c r="AP64" i="19"/>
  <c r="AO64" i="19"/>
  <c r="AN64" i="19"/>
  <c r="AM64" i="19"/>
  <c r="AL64" i="19"/>
  <c r="AK64" i="19"/>
  <c r="AJ64" i="19"/>
  <c r="AI64" i="19"/>
  <c r="AH64" i="19"/>
  <c r="BB63" i="19"/>
  <c r="BA63" i="19"/>
  <c r="AZ63" i="19"/>
  <c r="AY63" i="19"/>
  <c r="AX63" i="19"/>
  <c r="AW63" i="19"/>
  <c r="AV63" i="19"/>
  <c r="AU63" i="19"/>
  <c r="AT63" i="19"/>
  <c r="AS63" i="19"/>
  <c r="AR63" i="19"/>
  <c r="AQ63" i="19"/>
  <c r="AP63" i="19"/>
  <c r="AO63" i="19"/>
  <c r="AN63" i="19"/>
  <c r="AM63" i="19"/>
  <c r="AL63" i="19"/>
  <c r="AK63" i="19"/>
  <c r="AJ63" i="19"/>
  <c r="AI63" i="19"/>
  <c r="AH63" i="19"/>
  <c r="BB62" i="19"/>
  <c r="BA62" i="19"/>
  <c r="AZ62" i="19"/>
  <c r="AY62" i="19"/>
  <c r="AX62" i="19"/>
  <c r="AW62" i="19"/>
  <c r="AV62" i="19"/>
  <c r="AU62" i="19"/>
  <c r="AT62" i="19"/>
  <c r="AS62" i="19"/>
  <c r="AR62" i="19"/>
  <c r="AQ62" i="19"/>
  <c r="AP62" i="19"/>
  <c r="AO62" i="19"/>
  <c r="AN62" i="19"/>
  <c r="AM62" i="19"/>
  <c r="AL62" i="19"/>
  <c r="AK62" i="19"/>
  <c r="AJ62" i="19"/>
  <c r="AI62" i="19"/>
  <c r="AH62" i="19"/>
  <c r="BB61" i="19"/>
  <c r="BA61" i="19"/>
  <c r="AZ61" i="19"/>
  <c r="AY61" i="19"/>
  <c r="AX61" i="19"/>
  <c r="AW61" i="19"/>
  <c r="AV61" i="19"/>
  <c r="AU61" i="19"/>
  <c r="AT61" i="19"/>
  <c r="AS61" i="19"/>
  <c r="AR61" i="19"/>
  <c r="AQ61" i="19"/>
  <c r="AP61" i="19"/>
  <c r="AO61" i="19"/>
  <c r="AN61" i="19"/>
  <c r="AM61" i="19"/>
  <c r="AL61" i="19"/>
  <c r="AK61" i="19"/>
  <c r="AJ61" i="19"/>
  <c r="AI61" i="19"/>
  <c r="AH61" i="19"/>
  <c r="BB60" i="19"/>
  <c r="BA60" i="19"/>
  <c r="AZ60" i="19"/>
  <c r="AY60" i="19"/>
  <c r="AX60" i="19"/>
  <c r="AW60" i="19"/>
  <c r="AV60" i="19"/>
  <c r="AU60" i="19"/>
  <c r="AT60" i="19"/>
  <c r="AS60" i="19"/>
  <c r="AR60" i="19"/>
  <c r="AQ60" i="19"/>
  <c r="AP60" i="19"/>
  <c r="AO60" i="19"/>
  <c r="AN60" i="19"/>
  <c r="AM60" i="19"/>
  <c r="AL60" i="19"/>
  <c r="AK60" i="19"/>
  <c r="AJ60" i="19"/>
  <c r="AI60" i="19"/>
  <c r="AH60" i="19"/>
  <c r="BB59" i="19"/>
  <c r="BA59" i="19"/>
  <c r="AZ59" i="19"/>
  <c r="AY59" i="19"/>
  <c r="AX59" i="19"/>
  <c r="AW59" i="19"/>
  <c r="AV59" i="19"/>
  <c r="AU59" i="19"/>
  <c r="AT59" i="19"/>
  <c r="AS59" i="19"/>
  <c r="AR59" i="19"/>
  <c r="AQ59" i="19"/>
  <c r="AP59" i="19"/>
  <c r="AO59" i="19"/>
  <c r="AN59" i="19"/>
  <c r="AM59" i="19"/>
  <c r="AL59" i="19"/>
  <c r="AK59" i="19"/>
  <c r="AJ59" i="19"/>
  <c r="AI59" i="19"/>
  <c r="AH59" i="19"/>
  <c r="BB58" i="19"/>
  <c r="BA58" i="19"/>
  <c r="AZ58" i="19"/>
  <c r="AY58" i="19"/>
  <c r="AX58" i="19"/>
  <c r="AW58" i="19"/>
  <c r="AV58" i="19"/>
  <c r="AU58" i="19"/>
  <c r="AT58" i="19"/>
  <c r="AS58" i="19"/>
  <c r="AR58" i="19"/>
  <c r="AQ58" i="19"/>
  <c r="AP58" i="19"/>
  <c r="AO58" i="19"/>
  <c r="AN58" i="19"/>
  <c r="AM58" i="19"/>
  <c r="AL58" i="19"/>
  <c r="AK58" i="19"/>
  <c r="AJ58" i="19"/>
  <c r="AI58" i="19"/>
  <c r="AH58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BB56" i="19"/>
  <c r="BA56" i="19"/>
  <c r="AZ56" i="19"/>
  <c r="AY56" i="19"/>
  <c r="AX56" i="19"/>
  <c r="AW56" i="19"/>
  <c r="AV56" i="19"/>
  <c r="AU56" i="19"/>
  <c r="AT56" i="19"/>
  <c r="AS56" i="19"/>
  <c r="AR56" i="19"/>
  <c r="AQ56" i="19"/>
  <c r="AP56" i="19"/>
  <c r="AO56" i="19"/>
  <c r="AN56" i="19"/>
  <c r="AM56" i="19"/>
  <c r="AL56" i="19"/>
  <c r="AK56" i="19"/>
  <c r="AJ56" i="19"/>
  <c r="AI56" i="19"/>
  <c r="AH56" i="19"/>
  <c r="BB55" i="19"/>
  <c r="BA55" i="19"/>
  <c r="AZ55" i="19"/>
  <c r="AY55" i="19"/>
  <c r="AX55" i="19"/>
  <c r="AW55" i="19"/>
  <c r="AV55" i="19"/>
  <c r="AU55" i="19"/>
  <c r="AT55" i="19"/>
  <c r="AS55" i="19"/>
  <c r="AR55" i="19"/>
  <c r="AQ55" i="19"/>
  <c r="AP55" i="19"/>
  <c r="AO55" i="19"/>
  <c r="AN55" i="19"/>
  <c r="AM55" i="19"/>
  <c r="AL55" i="19"/>
  <c r="AK55" i="19"/>
  <c r="AJ55" i="19"/>
  <c r="AI55" i="19"/>
  <c r="AH55" i="19"/>
  <c r="BB54" i="19"/>
  <c r="BA54" i="19"/>
  <c r="AZ54" i="19"/>
  <c r="AY54" i="19"/>
  <c r="AX54" i="19"/>
  <c r="AW54" i="19"/>
  <c r="AV54" i="19"/>
  <c r="AU54" i="19"/>
  <c r="AT54" i="19"/>
  <c r="AS54" i="19"/>
  <c r="AR54" i="19"/>
  <c r="AQ54" i="19"/>
  <c r="AP54" i="19"/>
  <c r="AO54" i="19"/>
  <c r="AN54" i="19"/>
  <c r="AM54" i="19"/>
  <c r="AL54" i="19"/>
  <c r="AK54" i="19"/>
  <c r="AJ54" i="19"/>
  <c r="AI54" i="19"/>
  <c r="AH54" i="19"/>
  <c r="BB53" i="19"/>
  <c r="BA53" i="19"/>
  <c r="AZ53" i="19"/>
  <c r="AY53" i="19"/>
  <c r="AX53" i="19"/>
  <c r="AW53" i="19"/>
  <c r="AV53" i="19"/>
  <c r="AU53" i="19"/>
  <c r="AT53" i="19"/>
  <c r="AS53" i="19"/>
  <c r="AR53" i="19"/>
  <c r="AQ53" i="19"/>
  <c r="AP53" i="19"/>
  <c r="AO53" i="19"/>
  <c r="AN53" i="19"/>
  <c r="AM53" i="19"/>
  <c r="AL53" i="19"/>
  <c r="AK53" i="19"/>
  <c r="AJ53" i="19"/>
  <c r="AI53" i="19"/>
  <c r="AH53" i="19"/>
  <c r="BB52" i="19"/>
  <c r="BA52" i="19"/>
  <c r="AZ52" i="19"/>
  <c r="AY52" i="19"/>
  <c r="AX52" i="19"/>
  <c r="AW52" i="19"/>
  <c r="AV52" i="19"/>
  <c r="AU52" i="19"/>
  <c r="AT52" i="19"/>
  <c r="AS52" i="19"/>
  <c r="AR52" i="19"/>
  <c r="AQ52" i="19"/>
  <c r="AP52" i="19"/>
  <c r="AO52" i="19"/>
  <c r="AN52" i="19"/>
  <c r="AM52" i="19"/>
  <c r="AL52" i="19"/>
  <c r="AK52" i="19"/>
  <c r="AJ52" i="19"/>
  <c r="AI52" i="19"/>
  <c r="AH52" i="19"/>
  <c r="BB51" i="19"/>
  <c r="BA51" i="19"/>
  <c r="AZ51" i="19"/>
  <c r="AY51" i="19"/>
  <c r="AX51" i="19"/>
  <c r="AW51" i="19"/>
  <c r="AV51" i="19"/>
  <c r="AU51" i="19"/>
  <c r="AT51" i="19"/>
  <c r="AS51" i="19"/>
  <c r="AR51" i="19"/>
  <c r="AQ51" i="19"/>
  <c r="AP51" i="19"/>
  <c r="AO51" i="19"/>
  <c r="AN51" i="19"/>
  <c r="AM51" i="19"/>
  <c r="AL51" i="19"/>
  <c r="AK51" i="19"/>
  <c r="AJ51" i="19"/>
  <c r="AI51" i="19"/>
  <c r="AH51" i="19"/>
  <c r="BB50" i="19"/>
  <c r="BA50" i="19"/>
  <c r="AZ50" i="19"/>
  <c r="AY50" i="19"/>
  <c r="AX50" i="19"/>
  <c r="AW50" i="19"/>
  <c r="AV50" i="19"/>
  <c r="AU50" i="19"/>
  <c r="AT50" i="19"/>
  <c r="AS50" i="19"/>
  <c r="AR50" i="19"/>
  <c r="AQ50" i="19"/>
  <c r="AP50" i="19"/>
  <c r="AO50" i="19"/>
  <c r="AN50" i="19"/>
  <c r="AM50" i="19"/>
  <c r="AL50" i="19"/>
  <c r="AK50" i="19"/>
  <c r="AJ50" i="19"/>
  <c r="AI50" i="19"/>
  <c r="AH50" i="19"/>
  <c r="BB49" i="19"/>
  <c r="BA49" i="19"/>
  <c r="AZ49" i="19"/>
  <c r="AY49" i="19"/>
  <c r="AX49" i="19"/>
  <c r="AW49" i="19"/>
  <c r="AV49" i="19"/>
  <c r="AU49" i="19"/>
  <c r="AT49" i="19"/>
  <c r="AS49" i="19"/>
  <c r="AR49" i="19"/>
  <c r="AQ49" i="19"/>
  <c r="AP49" i="19"/>
  <c r="AO49" i="19"/>
  <c r="AN49" i="19"/>
  <c r="AM49" i="19"/>
  <c r="AL49" i="19"/>
  <c r="AK49" i="19"/>
  <c r="AJ49" i="19"/>
  <c r="AI49" i="19"/>
  <c r="AH49" i="19"/>
  <c r="BB48" i="19"/>
  <c r="BA48" i="19"/>
  <c r="AZ48" i="19"/>
  <c r="AY48" i="19"/>
  <c r="AX48" i="19"/>
  <c r="AW48" i="19"/>
  <c r="AV48" i="19"/>
  <c r="AU48" i="19"/>
  <c r="AT48" i="19"/>
  <c r="AS48" i="19"/>
  <c r="AR48" i="19"/>
  <c r="AQ48" i="19"/>
  <c r="AP48" i="19"/>
  <c r="AO48" i="19"/>
  <c r="AN48" i="19"/>
  <c r="AM48" i="19"/>
  <c r="AL48" i="19"/>
  <c r="AK48" i="19"/>
  <c r="AJ48" i="19"/>
  <c r="AI48" i="19"/>
  <c r="AH48" i="19"/>
  <c r="BB47" i="19"/>
  <c r="BA47" i="19"/>
  <c r="AZ47" i="19"/>
  <c r="AY47" i="19"/>
  <c r="AX47" i="19"/>
  <c r="AW47" i="19"/>
  <c r="AV47" i="19"/>
  <c r="AU47" i="19"/>
  <c r="AT47" i="19"/>
  <c r="AS47" i="19"/>
  <c r="AR47" i="19"/>
  <c r="AQ47" i="19"/>
  <c r="AP47" i="19"/>
  <c r="AO47" i="19"/>
  <c r="AN47" i="19"/>
  <c r="AM47" i="19"/>
  <c r="AL47" i="19"/>
  <c r="AK47" i="19"/>
  <c r="AJ47" i="19"/>
  <c r="AI47" i="19"/>
  <c r="AH47" i="19"/>
  <c r="BB46" i="19"/>
  <c r="BA46" i="19"/>
  <c r="AZ46" i="19"/>
  <c r="AY46" i="19"/>
  <c r="AX46" i="19"/>
  <c r="AW46" i="19"/>
  <c r="AV46" i="19"/>
  <c r="AU46" i="19"/>
  <c r="AT46" i="19"/>
  <c r="AS46" i="19"/>
  <c r="AR46" i="19"/>
  <c r="AQ46" i="19"/>
  <c r="AP46" i="19"/>
  <c r="AO46" i="19"/>
  <c r="AN46" i="19"/>
  <c r="AM46" i="19"/>
  <c r="AL46" i="19"/>
  <c r="AK46" i="19"/>
  <c r="AJ46" i="19"/>
  <c r="AI46" i="19"/>
  <c r="AH46" i="19"/>
  <c r="BB45" i="19"/>
  <c r="BA45" i="19"/>
  <c r="AZ45" i="19"/>
  <c r="AY45" i="19"/>
  <c r="AX45" i="19"/>
  <c r="AW45" i="19"/>
  <c r="AV45" i="19"/>
  <c r="AU45" i="19"/>
  <c r="AT45" i="19"/>
  <c r="AS45" i="19"/>
  <c r="AR45" i="19"/>
  <c r="AQ45" i="19"/>
  <c r="AP45" i="19"/>
  <c r="AO45" i="19"/>
  <c r="AN45" i="19"/>
  <c r="AM45" i="19"/>
  <c r="AL45" i="19"/>
  <c r="AK45" i="19"/>
  <c r="AJ45" i="19"/>
  <c r="AI45" i="19"/>
  <c r="AH45" i="19"/>
  <c r="BB44" i="19"/>
  <c r="BA44" i="19"/>
  <c r="AZ44" i="19"/>
  <c r="AY44" i="19"/>
  <c r="AX44" i="19"/>
  <c r="AW44" i="19"/>
  <c r="AV44" i="19"/>
  <c r="AU44" i="19"/>
  <c r="AT44" i="19"/>
  <c r="AS44" i="19"/>
  <c r="AR44" i="19"/>
  <c r="AQ44" i="19"/>
  <c r="AP44" i="19"/>
  <c r="AO44" i="19"/>
  <c r="AN44" i="19"/>
  <c r="AM44" i="19"/>
  <c r="AL44" i="19"/>
  <c r="AK44" i="19"/>
  <c r="AJ44" i="19"/>
  <c r="AI44" i="19"/>
  <c r="AH44" i="19"/>
  <c r="BB43" i="19"/>
  <c r="BA43" i="19"/>
  <c r="AZ43" i="19"/>
  <c r="AY43" i="19"/>
  <c r="AX43" i="19"/>
  <c r="AW43" i="19"/>
  <c r="AV43" i="19"/>
  <c r="AU43" i="19"/>
  <c r="AT43" i="19"/>
  <c r="AS43" i="19"/>
  <c r="AR43" i="19"/>
  <c r="AQ43" i="19"/>
  <c r="AP43" i="19"/>
  <c r="AO43" i="19"/>
  <c r="AN43" i="19"/>
  <c r="AM43" i="19"/>
  <c r="AL43" i="19"/>
  <c r="AK43" i="19"/>
  <c r="AJ43" i="19"/>
  <c r="AI43" i="19"/>
  <c r="AH43" i="19"/>
  <c r="BB42" i="19"/>
  <c r="BA42" i="19"/>
  <c r="AZ42" i="19"/>
  <c r="AY42" i="19"/>
  <c r="AX42" i="19"/>
  <c r="AW42" i="19"/>
  <c r="AV42" i="19"/>
  <c r="AU42" i="19"/>
  <c r="AT42" i="19"/>
  <c r="AS42" i="19"/>
  <c r="AR42" i="19"/>
  <c r="AQ42" i="19"/>
  <c r="AP42" i="19"/>
  <c r="AO42" i="19"/>
  <c r="AN42" i="19"/>
  <c r="AM42" i="19"/>
  <c r="AL42" i="19"/>
  <c r="AK42" i="19"/>
  <c r="AJ42" i="19"/>
  <c r="AI42" i="19"/>
  <c r="AH42" i="19"/>
  <c r="BB41" i="19"/>
  <c r="BA41" i="19"/>
  <c r="AZ41" i="19"/>
  <c r="AY41" i="19"/>
  <c r="AX41" i="19"/>
  <c r="AW41" i="19"/>
  <c r="AV41" i="19"/>
  <c r="AU41" i="19"/>
  <c r="AT41" i="19"/>
  <c r="AS41" i="19"/>
  <c r="AR41" i="19"/>
  <c r="AQ41" i="19"/>
  <c r="AP41" i="19"/>
  <c r="AO41" i="19"/>
  <c r="AN41" i="19"/>
  <c r="AM41" i="19"/>
  <c r="AL41" i="19"/>
  <c r="AK41" i="19"/>
  <c r="AJ41" i="19"/>
  <c r="AI41" i="19"/>
  <c r="AH41" i="19"/>
  <c r="BB40" i="19"/>
  <c r="BA40" i="19"/>
  <c r="AZ40" i="19"/>
  <c r="AY40" i="19"/>
  <c r="AX40" i="19"/>
  <c r="AW40" i="19"/>
  <c r="AV40" i="19"/>
  <c r="AU40" i="19"/>
  <c r="AT40" i="19"/>
  <c r="AS40" i="19"/>
  <c r="AR40" i="19"/>
  <c r="AQ40" i="19"/>
  <c r="AP40" i="19"/>
  <c r="AO40" i="19"/>
  <c r="AN40" i="19"/>
  <c r="AM40" i="19"/>
  <c r="AL40" i="19"/>
  <c r="AK40" i="19"/>
  <c r="AJ40" i="19"/>
  <c r="AI40" i="19"/>
  <c r="AH40" i="19"/>
  <c r="BB39" i="19"/>
  <c r="BA39" i="19"/>
  <c r="AZ39" i="19"/>
  <c r="AY39" i="19"/>
  <c r="AX39" i="19"/>
  <c r="AW39" i="19"/>
  <c r="AV39" i="19"/>
  <c r="AU39" i="19"/>
  <c r="AT39" i="19"/>
  <c r="AS39" i="19"/>
  <c r="AR39" i="19"/>
  <c r="AQ39" i="19"/>
  <c r="AP39" i="19"/>
  <c r="AO39" i="19"/>
  <c r="AN39" i="19"/>
  <c r="AM39" i="19"/>
  <c r="AL39" i="19"/>
  <c r="AK39" i="19"/>
  <c r="AJ39" i="19"/>
  <c r="AI39" i="19"/>
  <c r="AH39" i="19"/>
  <c r="BB38" i="19"/>
  <c r="BA38" i="19"/>
  <c r="AZ38" i="19"/>
  <c r="AY38" i="19"/>
  <c r="AX38" i="19"/>
  <c r="AW38" i="19"/>
  <c r="AV38" i="19"/>
  <c r="AU38" i="19"/>
  <c r="AT38" i="19"/>
  <c r="AS38" i="19"/>
  <c r="AR38" i="19"/>
  <c r="AQ38" i="19"/>
  <c r="AP38" i="19"/>
  <c r="AO38" i="19"/>
  <c r="AN38" i="19"/>
  <c r="AM38" i="19"/>
  <c r="AL38" i="19"/>
  <c r="AK38" i="19"/>
  <c r="AJ38" i="19"/>
  <c r="AI38" i="19"/>
  <c r="AH38" i="19"/>
  <c r="BB37" i="19"/>
  <c r="BA37" i="19"/>
  <c r="AZ37" i="19"/>
  <c r="AY37" i="19"/>
  <c r="AX37" i="19"/>
  <c r="AW37" i="19"/>
  <c r="AV37" i="19"/>
  <c r="AU37" i="19"/>
  <c r="AT37" i="19"/>
  <c r="AS37" i="19"/>
  <c r="AR37" i="19"/>
  <c r="AQ37" i="19"/>
  <c r="AP37" i="19"/>
  <c r="AO37" i="19"/>
  <c r="AN37" i="19"/>
  <c r="AM37" i="19"/>
  <c r="AL37" i="19"/>
  <c r="AK37" i="19"/>
  <c r="AJ37" i="19"/>
  <c r="AI37" i="19"/>
  <c r="AH37" i="19"/>
  <c r="BB36" i="19"/>
  <c r="BA36" i="19"/>
  <c r="AZ36" i="19"/>
  <c r="AY36" i="19"/>
  <c r="AX36" i="19"/>
  <c r="AW36" i="19"/>
  <c r="AV36" i="19"/>
  <c r="AU36" i="19"/>
  <c r="AT36" i="19"/>
  <c r="AS36" i="19"/>
  <c r="AR36" i="19"/>
  <c r="AQ36" i="19"/>
  <c r="AP36" i="19"/>
  <c r="AO36" i="19"/>
  <c r="AN36" i="19"/>
  <c r="AM36" i="19"/>
  <c r="AL36" i="19"/>
  <c r="AK36" i="19"/>
  <c r="AJ36" i="19"/>
  <c r="AI36" i="19"/>
  <c r="AH36" i="19"/>
  <c r="BB35" i="19"/>
  <c r="BA35" i="19"/>
  <c r="AZ35" i="19"/>
  <c r="AY35" i="19"/>
  <c r="AX35" i="19"/>
  <c r="AW35" i="19"/>
  <c r="AV35" i="19"/>
  <c r="AU35" i="19"/>
  <c r="AT35" i="19"/>
  <c r="AS35" i="19"/>
  <c r="AR35" i="19"/>
  <c r="AQ35" i="19"/>
  <c r="AP35" i="19"/>
  <c r="AO35" i="19"/>
  <c r="AN35" i="19"/>
  <c r="AM35" i="19"/>
  <c r="AL35" i="19"/>
  <c r="AK35" i="19"/>
  <c r="AJ35" i="19"/>
  <c r="AI35" i="19"/>
  <c r="AH35" i="19"/>
  <c r="BB34" i="19"/>
  <c r="BA34" i="19"/>
  <c r="AZ34" i="19"/>
  <c r="AY34" i="19"/>
  <c r="AX34" i="19"/>
  <c r="AW34" i="19"/>
  <c r="AV34" i="19"/>
  <c r="AU34" i="19"/>
  <c r="AT34" i="19"/>
  <c r="AS34" i="19"/>
  <c r="AR34" i="19"/>
  <c r="AQ34" i="19"/>
  <c r="AP34" i="19"/>
  <c r="AO34" i="19"/>
  <c r="AN34" i="19"/>
  <c r="AM34" i="19"/>
  <c r="AL34" i="19"/>
  <c r="AK34" i="19"/>
  <c r="AJ34" i="19"/>
  <c r="AI34" i="19"/>
  <c r="AH34" i="19"/>
  <c r="BB33" i="19"/>
  <c r="BA33" i="19"/>
  <c r="AZ33" i="19"/>
  <c r="AY33" i="19"/>
  <c r="AX33" i="19"/>
  <c r="AW33" i="19"/>
  <c r="AV33" i="19"/>
  <c r="AU33" i="19"/>
  <c r="AT33" i="19"/>
  <c r="AS33" i="19"/>
  <c r="AR33" i="19"/>
  <c r="AQ33" i="19"/>
  <c r="AP33" i="19"/>
  <c r="AO33" i="19"/>
  <c r="AN33" i="19"/>
  <c r="AM33" i="19"/>
  <c r="AL33" i="19"/>
  <c r="AK33" i="19"/>
  <c r="AJ33" i="19"/>
  <c r="AI33" i="19"/>
  <c r="AH33" i="19"/>
  <c r="BB32" i="19"/>
  <c r="BA32" i="19"/>
  <c r="AZ32" i="19"/>
  <c r="AY32" i="19"/>
  <c r="AX32" i="19"/>
  <c r="AW32" i="19"/>
  <c r="AV32" i="19"/>
  <c r="AU32" i="19"/>
  <c r="AT32" i="19"/>
  <c r="AS32" i="19"/>
  <c r="AR32" i="19"/>
  <c r="AQ32" i="19"/>
  <c r="AP32" i="19"/>
  <c r="AO32" i="19"/>
  <c r="AN32" i="19"/>
  <c r="AM32" i="19"/>
  <c r="AL32" i="19"/>
  <c r="AK32" i="19"/>
  <c r="AJ32" i="19"/>
  <c r="AI32" i="19"/>
  <c r="AH32" i="19"/>
  <c r="BB31" i="19"/>
  <c r="BA31" i="19"/>
  <c r="AZ31" i="19"/>
  <c r="AY31" i="19"/>
  <c r="AX31" i="19"/>
  <c r="AW31" i="19"/>
  <c r="AV31" i="19"/>
  <c r="AU31" i="19"/>
  <c r="AT31" i="19"/>
  <c r="AS31" i="19"/>
  <c r="AR31" i="19"/>
  <c r="AQ31" i="19"/>
  <c r="AP31" i="19"/>
  <c r="AO31" i="19"/>
  <c r="AN31" i="19"/>
  <c r="AM31" i="19"/>
  <c r="AL31" i="19"/>
  <c r="AK31" i="19"/>
  <c r="AJ31" i="19"/>
  <c r="AI31" i="19"/>
  <c r="AH31" i="19"/>
  <c r="BB30" i="19"/>
  <c r="BA30" i="19"/>
  <c r="AZ30" i="19"/>
  <c r="AY30" i="19"/>
  <c r="AX30" i="19"/>
  <c r="AW30" i="19"/>
  <c r="AV30" i="19"/>
  <c r="AU30" i="19"/>
  <c r="AT30" i="19"/>
  <c r="AS30" i="19"/>
  <c r="AR30" i="19"/>
  <c r="AQ30" i="19"/>
  <c r="AP30" i="19"/>
  <c r="AO30" i="19"/>
  <c r="AN30" i="19"/>
  <c r="AM30" i="19"/>
  <c r="AL30" i="19"/>
  <c r="AK30" i="19"/>
  <c r="AJ30" i="19"/>
  <c r="AI30" i="19"/>
  <c r="AH30" i="19"/>
  <c r="BB29" i="19"/>
  <c r="BA29" i="19"/>
  <c r="AZ29" i="19"/>
  <c r="AY29" i="19"/>
  <c r="AX29" i="19"/>
  <c r="AW29" i="19"/>
  <c r="AV29" i="19"/>
  <c r="AU29" i="19"/>
  <c r="AT29" i="19"/>
  <c r="AS29" i="19"/>
  <c r="AR29" i="19"/>
  <c r="AQ29" i="19"/>
  <c r="AP29" i="19"/>
  <c r="AO29" i="19"/>
  <c r="AN29" i="19"/>
  <c r="AM29" i="19"/>
  <c r="AL29" i="19"/>
  <c r="AK29" i="19"/>
  <c r="AJ29" i="19"/>
  <c r="AI29" i="19"/>
  <c r="AH29" i="19"/>
  <c r="BB28" i="19"/>
  <c r="BA28" i="19"/>
  <c r="AZ28" i="19"/>
  <c r="AY28" i="19"/>
  <c r="AX28" i="19"/>
  <c r="AW28" i="19"/>
  <c r="AV28" i="19"/>
  <c r="AU28" i="19"/>
  <c r="AT28" i="19"/>
  <c r="AS28" i="19"/>
  <c r="AR28" i="19"/>
  <c r="AQ28" i="19"/>
  <c r="AP28" i="19"/>
  <c r="AO28" i="19"/>
  <c r="AN28" i="19"/>
  <c r="AM28" i="19"/>
  <c r="AL28" i="19"/>
  <c r="AK28" i="19"/>
  <c r="AJ28" i="19"/>
  <c r="AI28" i="19"/>
  <c r="AH28" i="19"/>
  <c r="BB27" i="19"/>
  <c r="BA27" i="19"/>
  <c r="AZ27" i="19"/>
  <c r="AY27" i="19"/>
  <c r="AX27" i="19"/>
  <c r="AW27" i="19"/>
  <c r="AV27" i="19"/>
  <c r="AU27" i="19"/>
  <c r="AT27" i="19"/>
  <c r="AS27" i="19"/>
  <c r="AR27" i="19"/>
  <c r="AQ27" i="19"/>
  <c r="AP27" i="19"/>
  <c r="AO27" i="19"/>
  <c r="AN27" i="19"/>
  <c r="AM27" i="19"/>
  <c r="AL27" i="19"/>
  <c r="AK27" i="19"/>
  <c r="AJ27" i="19"/>
  <c r="AI27" i="19"/>
  <c r="AH27" i="19"/>
  <c r="BB26" i="19"/>
  <c r="BA26" i="19"/>
  <c r="AZ26" i="19"/>
  <c r="AY26" i="19"/>
  <c r="AX26" i="19"/>
  <c r="AW26" i="19"/>
  <c r="AV26" i="19"/>
  <c r="AU26" i="19"/>
  <c r="AT26" i="19"/>
  <c r="AS26" i="19"/>
  <c r="AR26" i="19"/>
  <c r="AQ26" i="19"/>
  <c r="AP26" i="19"/>
  <c r="AO26" i="19"/>
  <c r="AN26" i="19"/>
  <c r="AM26" i="19"/>
  <c r="AL26" i="19"/>
  <c r="AK26" i="19"/>
  <c r="AJ26" i="19"/>
  <c r="AI26" i="19"/>
  <c r="AH26" i="19"/>
  <c r="BB25" i="19"/>
  <c r="BA25" i="19"/>
  <c r="AZ25" i="19"/>
  <c r="AY25" i="19"/>
  <c r="AX25" i="19"/>
  <c r="AW25" i="19"/>
  <c r="AV25" i="19"/>
  <c r="AU25" i="19"/>
  <c r="AT25" i="19"/>
  <c r="AS25" i="19"/>
  <c r="AR25" i="19"/>
  <c r="AQ25" i="19"/>
  <c r="AP25" i="19"/>
  <c r="AO25" i="19"/>
  <c r="AN25" i="19"/>
  <c r="AM25" i="19"/>
  <c r="AL25" i="19"/>
  <c r="AK25" i="19"/>
  <c r="AJ25" i="19"/>
  <c r="AI25" i="19"/>
  <c r="AH25" i="19"/>
  <c r="BB24" i="19"/>
  <c r="BA24" i="19"/>
  <c r="AZ24" i="19"/>
  <c r="AY24" i="19"/>
  <c r="AX24" i="19"/>
  <c r="AW24" i="19"/>
  <c r="AV24" i="19"/>
  <c r="AU24" i="19"/>
  <c r="AT24" i="19"/>
  <c r="AS24" i="19"/>
  <c r="AR24" i="19"/>
  <c r="AQ24" i="19"/>
  <c r="AP24" i="19"/>
  <c r="AO24" i="19"/>
  <c r="AN24" i="19"/>
  <c r="AM24" i="19"/>
  <c r="AL24" i="19"/>
  <c r="AK24" i="19"/>
  <c r="AJ24" i="19"/>
  <c r="AI24" i="19"/>
  <c r="AH24" i="19"/>
  <c r="BB23" i="19"/>
  <c r="BA23" i="19"/>
  <c r="AZ23" i="19"/>
  <c r="AY23" i="19"/>
  <c r="AX23" i="19"/>
  <c r="AW23" i="19"/>
  <c r="AV23" i="19"/>
  <c r="AU23" i="19"/>
  <c r="AT23" i="19"/>
  <c r="AS23" i="19"/>
  <c r="AR23" i="19"/>
  <c r="AQ23" i="19"/>
  <c r="AP23" i="19"/>
  <c r="AO23" i="19"/>
  <c r="AN23" i="19"/>
  <c r="AM23" i="19"/>
  <c r="AL23" i="19"/>
  <c r="AK23" i="19"/>
  <c r="AJ23" i="19"/>
  <c r="AI23" i="19"/>
  <c r="AH23" i="19"/>
  <c r="BB22" i="19"/>
  <c r="BA22" i="19"/>
  <c r="AZ22" i="19"/>
  <c r="AY22" i="19"/>
  <c r="AX22" i="19"/>
  <c r="AW22" i="19"/>
  <c r="AV22" i="19"/>
  <c r="AU22" i="19"/>
  <c r="AT22" i="19"/>
  <c r="AS22" i="19"/>
  <c r="AR22" i="19"/>
  <c r="AQ22" i="19"/>
  <c r="AP22" i="19"/>
  <c r="AO22" i="19"/>
  <c r="AN22" i="19"/>
  <c r="AM22" i="19"/>
  <c r="AL22" i="19"/>
  <c r="AK22" i="19"/>
  <c r="AJ22" i="19"/>
  <c r="AI22" i="19"/>
  <c r="AH22" i="19"/>
  <c r="BB21" i="19"/>
  <c r="BA21" i="19"/>
  <c r="AZ21" i="19"/>
  <c r="AY21" i="19"/>
  <c r="AX21" i="19"/>
  <c r="AW21" i="19"/>
  <c r="AV21" i="19"/>
  <c r="AU21" i="19"/>
  <c r="AT21" i="19"/>
  <c r="AS21" i="19"/>
  <c r="AR21" i="19"/>
  <c r="AQ21" i="19"/>
  <c r="AP21" i="19"/>
  <c r="AO21" i="19"/>
  <c r="AN21" i="19"/>
  <c r="AM21" i="19"/>
  <c r="AL21" i="19"/>
  <c r="AK21" i="19"/>
  <c r="AJ21" i="19"/>
  <c r="AI21" i="19"/>
  <c r="AH21" i="19"/>
  <c r="BB20" i="19"/>
  <c r="BA20" i="19"/>
  <c r="AZ20" i="19"/>
  <c r="AY20" i="19"/>
  <c r="AX20" i="19"/>
  <c r="AW20" i="19"/>
  <c r="AV20" i="19"/>
  <c r="AU20" i="19"/>
  <c r="AT20" i="19"/>
  <c r="AS20" i="19"/>
  <c r="AR20" i="19"/>
  <c r="AQ20" i="19"/>
  <c r="AP20" i="19"/>
  <c r="AO20" i="19"/>
  <c r="AN20" i="19"/>
  <c r="AM20" i="19"/>
  <c r="AL20" i="19"/>
  <c r="AK20" i="19"/>
  <c r="AJ20" i="19"/>
  <c r="AI20" i="19"/>
  <c r="AH20" i="19"/>
  <c r="BB19" i="19"/>
  <c r="BA19" i="19"/>
  <c r="AZ19" i="19"/>
  <c r="AY19" i="19"/>
  <c r="AX19" i="19"/>
  <c r="AW19" i="19"/>
  <c r="AV19" i="19"/>
  <c r="AU19" i="19"/>
  <c r="AT19" i="19"/>
  <c r="AS19" i="19"/>
  <c r="AR19" i="19"/>
  <c r="AQ19" i="19"/>
  <c r="AP19" i="19"/>
  <c r="AO19" i="19"/>
  <c r="AN19" i="19"/>
  <c r="AM19" i="19"/>
  <c r="AL19" i="19"/>
  <c r="AK19" i="19"/>
  <c r="AJ19" i="19"/>
  <c r="AI19" i="19"/>
  <c r="AH19" i="19"/>
  <c r="BB18" i="19"/>
  <c r="BA18" i="19"/>
  <c r="AZ18" i="19"/>
  <c r="AY18" i="19"/>
  <c r="AX18" i="19"/>
  <c r="AW18" i="19"/>
  <c r="AV18" i="19"/>
  <c r="AU18" i="19"/>
  <c r="AT18" i="19"/>
  <c r="AS18" i="19"/>
  <c r="AR18" i="19"/>
  <c r="AQ18" i="19"/>
  <c r="AP18" i="19"/>
  <c r="AO18" i="19"/>
  <c r="AN18" i="19"/>
  <c r="AM18" i="19"/>
  <c r="AL18" i="19"/>
  <c r="AK18" i="19"/>
  <c r="AJ18" i="19"/>
  <c r="AI18" i="19"/>
  <c r="AH18" i="19"/>
  <c r="BB17" i="19"/>
  <c r="BA17" i="19"/>
  <c r="AZ17" i="19"/>
  <c r="AY17" i="19"/>
  <c r="AX17" i="19"/>
  <c r="AW17" i="19"/>
  <c r="AV17" i="19"/>
  <c r="AU17" i="19"/>
  <c r="AT17" i="19"/>
  <c r="AS17" i="19"/>
  <c r="AR17" i="19"/>
  <c r="AQ17" i="19"/>
  <c r="AP17" i="19"/>
  <c r="AO17" i="19"/>
  <c r="AN17" i="19"/>
  <c r="AM17" i="19"/>
  <c r="AL17" i="19"/>
  <c r="AK17" i="19"/>
  <c r="AJ17" i="19"/>
  <c r="AI17" i="19"/>
  <c r="AH17" i="19"/>
  <c r="BB16" i="19"/>
  <c r="BA16" i="19"/>
  <c r="AZ16" i="19"/>
  <c r="AY16" i="19"/>
  <c r="AX16" i="19"/>
  <c r="AW16" i="19"/>
  <c r="AV16" i="19"/>
  <c r="AU16" i="19"/>
  <c r="AT16" i="19"/>
  <c r="AS16" i="19"/>
  <c r="AR16" i="19"/>
  <c r="AQ16" i="19"/>
  <c r="AP16" i="19"/>
  <c r="AO16" i="19"/>
  <c r="AN16" i="19"/>
  <c r="AM16" i="19"/>
  <c r="AL16" i="19"/>
  <c r="AK16" i="19"/>
  <c r="AJ16" i="19"/>
  <c r="AI16" i="19"/>
  <c r="AH16" i="19"/>
  <c r="BB15" i="19"/>
  <c r="BA15" i="19"/>
  <c r="AZ15" i="19"/>
  <c r="AY15" i="19"/>
  <c r="AX15" i="19"/>
  <c r="AW15" i="19"/>
  <c r="AV15" i="19"/>
  <c r="AU15" i="19"/>
  <c r="AT15" i="19"/>
  <c r="AS15" i="19"/>
  <c r="AR15" i="19"/>
  <c r="AQ15" i="19"/>
  <c r="AP15" i="19"/>
  <c r="AO15" i="19"/>
  <c r="AN15" i="19"/>
  <c r="AM15" i="19"/>
  <c r="AL15" i="19"/>
  <c r="AK15" i="19"/>
  <c r="AJ15" i="19"/>
  <c r="AI15" i="19"/>
  <c r="AH15" i="19"/>
  <c r="BB14" i="19"/>
  <c r="BA14" i="19"/>
  <c r="AZ14" i="19"/>
  <c r="AY14" i="19"/>
  <c r="AX14" i="19"/>
  <c r="AW14" i="19"/>
  <c r="AV14" i="19"/>
  <c r="AU14" i="19"/>
  <c r="AT14" i="19"/>
  <c r="AS14" i="19"/>
  <c r="AR14" i="19"/>
  <c r="AQ14" i="19"/>
  <c r="AP14" i="19"/>
  <c r="AO14" i="19"/>
  <c r="AN14" i="19"/>
  <c r="AM14" i="19"/>
  <c r="AL14" i="19"/>
  <c r="AK14" i="19"/>
  <c r="AJ14" i="19"/>
  <c r="AI14" i="19"/>
  <c r="AH14" i="19"/>
  <c r="BB13" i="19"/>
  <c r="BA13" i="19"/>
  <c r="AZ13" i="19"/>
  <c r="AY13" i="19"/>
  <c r="AX13" i="19"/>
  <c r="AW13" i="19"/>
  <c r="AV13" i="19"/>
  <c r="AU13" i="19"/>
  <c r="AT13" i="19"/>
  <c r="AS13" i="19"/>
  <c r="AR13" i="19"/>
  <c r="AQ13" i="19"/>
  <c r="AP13" i="19"/>
  <c r="AO13" i="19"/>
  <c r="AN13" i="19"/>
  <c r="AM13" i="19"/>
  <c r="AL13" i="19"/>
  <c r="AK13" i="19"/>
  <c r="AJ13" i="19"/>
  <c r="AI13" i="19"/>
  <c r="AH13" i="19"/>
  <c r="BB12" i="19"/>
  <c r="BA12" i="19"/>
  <c r="AZ12" i="19"/>
  <c r="AY12" i="19"/>
  <c r="AX12" i="19"/>
  <c r="AW12" i="19"/>
  <c r="AV12" i="19"/>
  <c r="AU12" i="19"/>
  <c r="AT12" i="19"/>
  <c r="AS12" i="19"/>
  <c r="AR12" i="19"/>
  <c r="AQ12" i="19"/>
  <c r="AP12" i="19"/>
  <c r="AO12" i="19"/>
  <c r="AN12" i="19"/>
  <c r="AM12" i="19"/>
  <c r="AL12" i="19"/>
  <c r="AK12" i="19"/>
  <c r="AJ12" i="19"/>
  <c r="AI12" i="19"/>
  <c r="AH12" i="19"/>
  <c r="BB11" i="19"/>
  <c r="BA11" i="19"/>
  <c r="AZ11" i="19"/>
  <c r="AY11" i="19"/>
  <c r="AX11" i="19"/>
  <c r="AW11" i="19"/>
  <c r="AV11" i="19"/>
  <c r="AU11" i="19"/>
  <c r="AT11" i="19"/>
  <c r="AS11" i="19"/>
  <c r="AR11" i="19"/>
  <c r="AQ11" i="19"/>
  <c r="AP11" i="19"/>
  <c r="AO11" i="19"/>
  <c r="AN11" i="19"/>
  <c r="AM11" i="19"/>
  <c r="AL11" i="19"/>
  <c r="AK11" i="19"/>
  <c r="AJ11" i="19"/>
  <c r="AI11" i="19"/>
  <c r="AH11" i="19"/>
  <c r="BB10" i="19"/>
  <c r="BA10" i="19"/>
  <c r="AZ10" i="19"/>
  <c r="AY10" i="19"/>
  <c r="AX10" i="19"/>
  <c r="AW10" i="19"/>
  <c r="AV10" i="19"/>
  <c r="AU10" i="19"/>
  <c r="AT10" i="19"/>
  <c r="AS10" i="19"/>
  <c r="AR10" i="19"/>
  <c r="AQ10" i="19"/>
  <c r="AP10" i="19"/>
  <c r="AO10" i="19"/>
  <c r="AN10" i="19"/>
  <c r="AM10" i="19"/>
  <c r="AL10" i="19"/>
  <c r="AK10" i="19"/>
  <c r="AJ10" i="19"/>
  <c r="AI10" i="19"/>
  <c r="AH10" i="19"/>
  <c r="BB9" i="19"/>
  <c r="BA9" i="19"/>
  <c r="AZ9" i="19"/>
  <c r="AY9" i="19"/>
  <c r="AX9" i="19"/>
  <c r="AW9" i="19"/>
  <c r="AV9" i="19"/>
  <c r="AU9" i="19"/>
  <c r="AT9" i="19"/>
  <c r="AS9" i="19"/>
  <c r="AR9" i="19"/>
  <c r="AQ9" i="19"/>
  <c r="AP9" i="19"/>
  <c r="AO9" i="19"/>
  <c r="AN9" i="19"/>
  <c r="AM9" i="19"/>
  <c r="AL9" i="19"/>
  <c r="AK9" i="19"/>
  <c r="AJ9" i="19"/>
  <c r="AI9" i="19"/>
  <c r="AH9" i="19"/>
  <c r="BB8" i="19"/>
  <c r="BA8" i="19"/>
  <c r="AZ8" i="19"/>
  <c r="AY8" i="19"/>
  <c r="AX8" i="19"/>
  <c r="AW8" i="19"/>
  <c r="AV8" i="19"/>
  <c r="AU8" i="19"/>
  <c r="AT8" i="19"/>
  <c r="AS8" i="19"/>
  <c r="AR8" i="19"/>
  <c r="AQ8" i="19"/>
  <c r="AP8" i="19"/>
  <c r="AO8" i="19"/>
  <c r="AN8" i="19"/>
  <c r="AM8" i="19"/>
  <c r="AL8" i="19"/>
  <c r="AK8" i="19"/>
  <c r="AJ8" i="19"/>
  <c r="AI8" i="19"/>
  <c r="AH8" i="19"/>
  <c r="BB7" i="19"/>
  <c r="BA7" i="19"/>
  <c r="AZ7" i="19"/>
  <c r="AY7" i="19"/>
  <c r="AX7" i="19"/>
  <c r="AW7" i="19"/>
  <c r="AV7" i="19"/>
  <c r="AU7" i="19"/>
  <c r="AT7" i="19"/>
  <c r="AS7" i="19"/>
  <c r="AR7" i="19"/>
  <c r="AQ7" i="19"/>
  <c r="AP7" i="19"/>
  <c r="AO7" i="19"/>
  <c r="AN7" i="19"/>
  <c r="AM7" i="19"/>
  <c r="AL7" i="19"/>
  <c r="AK7" i="19"/>
  <c r="AJ7" i="19"/>
  <c r="AI7" i="19"/>
  <c r="AH7" i="19"/>
  <c r="BB6" i="19"/>
  <c r="BA6" i="19"/>
  <c r="AZ6" i="19"/>
  <c r="AY6" i="19"/>
  <c r="AX6" i="19"/>
  <c r="AW6" i="19"/>
  <c r="AV6" i="19"/>
  <c r="AU6" i="19"/>
  <c r="AT6" i="19"/>
  <c r="AS6" i="19"/>
  <c r="AR6" i="19"/>
  <c r="AQ6" i="19"/>
  <c r="AP6" i="19"/>
  <c r="AO6" i="19"/>
  <c r="AN6" i="19"/>
  <c r="AM6" i="19"/>
  <c r="AL6" i="19"/>
  <c r="AK6" i="19"/>
  <c r="AJ6" i="19"/>
  <c r="AI6" i="19"/>
  <c r="AH6" i="19"/>
  <c r="BB5" i="19"/>
  <c r="BA5" i="19"/>
  <c r="AZ5" i="19"/>
  <c r="AY5" i="19"/>
  <c r="AX5" i="19"/>
  <c r="AW5" i="19"/>
  <c r="AV5" i="19"/>
  <c r="AU5" i="19"/>
  <c r="AT5" i="19"/>
  <c r="AS5" i="19"/>
  <c r="AR5" i="19"/>
  <c r="AQ5" i="19"/>
  <c r="AP5" i="19"/>
  <c r="AO5" i="19"/>
  <c r="AN5" i="19"/>
  <c r="AM5" i="19"/>
  <c r="AL5" i="19"/>
  <c r="AK5" i="19"/>
  <c r="AJ5" i="19"/>
  <c r="AI5" i="19"/>
  <c r="AH5" i="19"/>
  <c r="BB4" i="19"/>
  <c r="BA4" i="19"/>
  <c r="AZ4" i="19"/>
  <c r="AY4" i="19"/>
  <c r="AX4" i="19"/>
  <c r="AW4" i="19"/>
  <c r="AV4" i="19"/>
  <c r="AU4" i="19"/>
  <c r="AT4" i="19"/>
  <c r="AS4" i="19"/>
  <c r="AR4" i="19"/>
  <c r="AQ4" i="19"/>
  <c r="AP4" i="19"/>
  <c r="AO4" i="19"/>
  <c r="AN4" i="19"/>
  <c r="AM4" i="19"/>
  <c r="AL4" i="19"/>
  <c r="AK4" i="19"/>
  <c r="AJ4" i="19"/>
  <c r="AI4" i="19"/>
  <c r="AH4" i="19"/>
  <c r="BB3" i="19"/>
  <c r="BA3" i="19"/>
  <c r="AZ3" i="19"/>
  <c r="AY3" i="19"/>
  <c r="AX3" i="19"/>
  <c r="AW3" i="19"/>
  <c r="AV3" i="19"/>
  <c r="AU3" i="19"/>
  <c r="AT3" i="19"/>
  <c r="AS3" i="19"/>
  <c r="AR3" i="19"/>
  <c r="AQ3" i="19"/>
  <c r="AP3" i="19"/>
  <c r="AO3" i="19"/>
  <c r="AN3" i="19"/>
  <c r="AM3" i="19"/>
  <c r="AL3" i="19"/>
  <c r="AK3" i="19"/>
  <c r="AJ3" i="19"/>
  <c r="AI3" i="19"/>
  <c r="AH3" i="19"/>
  <c r="AG102" i="19"/>
  <c r="AG101" i="19"/>
  <c r="AG100" i="19"/>
  <c r="AG99" i="19"/>
  <c r="AG98" i="19"/>
  <c r="AG96" i="19"/>
  <c r="AG95" i="19"/>
  <c r="AG94" i="19"/>
  <c r="AG93" i="19"/>
  <c r="AG92" i="19"/>
  <c r="AG91" i="19"/>
  <c r="AG90" i="19"/>
  <c r="AG89" i="19"/>
  <c r="AG88" i="19"/>
  <c r="AG87" i="19"/>
  <c r="AG85" i="19"/>
  <c r="AG84" i="19"/>
  <c r="AG83" i="19"/>
  <c r="AG82" i="19"/>
  <c r="AG81" i="19"/>
  <c r="AG80" i="19"/>
  <c r="AG79" i="19"/>
  <c r="AG78" i="19"/>
  <c r="AG77" i="19"/>
  <c r="AG76" i="19"/>
  <c r="AG75" i="19"/>
  <c r="AG74" i="19"/>
  <c r="AG73" i="19"/>
  <c r="AG72" i="19"/>
  <c r="AG71" i="19"/>
  <c r="AG70" i="19"/>
  <c r="AG69" i="19"/>
  <c r="AG68" i="19"/>
  <c r="AG67" i="19"/>
  <c r="AG66" i="19"/>
  <c r="AG65" i="19"/>
  <c r="AG64" i="19"/>
  <c r="AG63" i="19"/>
  <c r="AG62" i="19"/>
  <c r="AG61" i="19"/>
  <c r="AG60" i="19"/>
  <c r="AG59" i="19"/>
  <c r="AG58" i="19"/>
  <c r="AG57" i="19"/>
  <c r="AG56" i="19"/>
  <c r="AG55" i="19"/>
  <c r="AG54" i="19"/>
  <c r="AG53" i="19"/>
  <c r="AG52" i="19"/>
  <c r="AG51" i="19"/>
  <c r="AG50" i="19"/>
  <c r="AG49" i="19"/>
  <c r="AG48" i="19"/>
  <c r="AG47" i="19"/>
  <c r="AG46" i="19"/>
  <c r="AG45" i="19"/>
  <c r="AG44" i="19"/>
  <c r="AG43" i="19"/>
  <c r="AG42" i="19"/>
  <c r="AG41" i="19"/>
  <c r="AG40" i="19"/>
  <c r="AG39" i="19"/>
  <c r="AG38" i="19"/>
  <c r="AG37" i="19"/>
  <c r="AG36" i="19"/>
  <c r="AG35" i="19"/>
  <c r="AG34" i="19"/>
  <c r="AG33" i="19"/>
  <c r="AG32" i="19"/>
  <c r="AG31" i="19"/>
  <c r="AG30" i="19"/>
  <c r="AG29" i="19"/>
  <c r="AG28" i="19"/>
  <c r="AG27" i="19"/>
  <c r="AG26" i="19"/>
  <c r="AG25" i="19"/>
  <c r="AG24" i="19"/>
  <c r="AG23" i="19"/>
  <c r="AG22" i="19"/>
  <c r="AG21" i="19"/>
  <c r="AG20" i="19"/>
  <c r="AG19" i="19"/>
  <c r="AG18" i="19"/>
  <c r="AG17" i="19"/>
  <c r="AG16" i="19"/>
  <c r="AG15" i="19"/>
  <c r="AG14" i="19"/>
  <c r="AG13" i="19"/>
  <c r="AG12" i="19"/>
  <c r="AG11" i="19"/>
  <c r="AG10" i="19"/>
  <c r="AG9" i="19"/>
  <c r="AG8" i="19"/>
  <c r="AG7" i="19"/>
  <c r="AG6" i="19"/>
  <c r="AG5" i="19"/>
  <c r="AG4" i="19"/>
  <c r="C3" i="19"/>
  <c r="X102" i="19"/>
  <c r="Y102" i="43" s="1"/>
  <c r="W102" i="19"/>
  <c r="X102" i="43" s="1"/>
  <c r="V102" i="19"/>
  <c r="W102" i="43" s="1"/>
  <c r="U102" i="19"/>
  <c r="V102" i="43" s="1"/>
  <c r="T102" i="19"/>
  <c r="U102" i="43" s="1"/>
  <c r="S102" i="19"/>
  <c r="T102" i="43" s="1"/>
  <c r="R102" i="19"/>
  <c r="S102" i="43" s="1"/>
  <c r="Q102" i="19"/>
  <c r="R102" i="43" s="1"/>
  <c r="P102" i="19"/>
  <c r="Q102" i="43" s="1"/>
  <c r="O102" i="19"/>
  <c r="P102" i="43" s="1"/>
  <c r="N102" i="19"/>
  <c r="O102" i="43" s="1"/>
  <c r="AJ102" i="43" s="1"/>
  <c r="M102" i="19"/>
  <c r="N102" i="43" s="1"/>
  <c r="L102" i="19"/>
  <c r="M102" i="43" s="1"/>
  <c r="K102" i="19"/>
  <c r="L102" i="43" s="1"/>
  <c r="J102" i="19"/>
  <c r="K102" i="43" s="1"/>
  <c r="I102" i="19"/>
  <c r="J102" i="43" s="1"/>
  <c r="H102" i="19"/>
  <c r="I102" i="43" s="1"/>
  <c r="G102" i="19"/>
  <c r="H102" i="43" s="1"/>
  <c r="F102" i="19"/>
  <c r="G102" i="43" s="1"/>
  <c r="E102" i="19"/>
  <c r="F102" i="43" s="1"/>
  <c r="D102" i="19"/>
  <c r="E102" i="43" s="1"/>
  <c r="X101" i="19"/>
  <c r="Y101" i="43" s="1"/>
  <c r="W101" i="19"/>
  <c r="X101" i="43" s="1"/>
  <c r="V101" i="19"/>
  <c r="W101" i="43" s="1"/>
  <c r="U101" i="19"/>
  <c r="V101" i="43" s="1"/>
  <c r="T101" i="19"/>
  <c r="U101" i="43" s="1"/>
  <c r="S101" i="19"/>
  <c r="T101" i="43" s="1"/>
  <c r="R101" i="19"/>
  <c r="S101" i="43" s="1"/>
  <c r="Q101" i="19"/>
  <c r="R101" i="43" s="1"/>
  <c r="P101" i="19"/>
  <c r="Q101" i="43" s="1"/>
  <c r="O101" i="19"/>
  <c r="P101" i="43" s="1"/>
  <c r="N101" i="19"/>
  <c r="O101" i="43" s="1"/>
  <c r="AJ101" i="43" s="1"/>
  <c r="M101" i="19"/>
  <c r="N101" i="43" s="1"/>
  <c r="L101" i="19"/>
  <c r="M101" i="43" s="1"/>
  <c r="K101" i="19"/>
  <c r="L101" i="43" s="1"/>
  <c r="J101" i="19"/>
  <c r="K101" i="43" s="1"/>
  <c r="I101" i="19"/>
  <c r="J101" i="43" s="1"/>
  <c r="H101" i="19"/>
  <c r="I101" i="43" s="1"/>
  <c r="G101" i="19"/>
  <c r="H101" i="43" s="1"/>
  <c r="F101" i="19"/>
  <c r="G101" i="43" s="1"/>
  <c r="E101" i="19"/>
  <c r="F101" i="43" s="1"/>
  <c r="D101" i="19"/>
  <c r="E101" i="43" s="1"/>
  <c r="X100" i="19"/>
  <c r="Y100" i="43" s="1"/>
  <c r="W100" i="19"/>
  <c r="X100" i="43" s="1"/>
  <c r="V100" i="19"/>
  <c r="W100" i="43" s="1"/>
  <c r="U100" i="19"/>
  <c r="V100" i="43" s="1"/>
  <c r="T100" i="19"/>
  <c r="U100" i="43" s="1"/>
  <c r="S100" i="19"/>
  <c r="T100" i="43" s="1"/>
  <c r="R100" i="19"/>
  <c r="S100" i="43" s="1"/>
  <c r="Q100" i="19"/>
  <c r="R100" i="43" s="1"/>
  <c r="P100" i="19"/>
  <c r="Q100" i="43" s="1"/>
  <c r="O100" i="19"/>
  <c r="P100" i="43" s="1"/>
  <c r="N100" i="19"/>
  <c r="O100" i="43" s="1"/>
  <c r="AJ100" i="43" s="1"/>
  <c r="M100" i="19"/>
  <c r="N100" i="43" s="1"/>
  <c r="L100" i="19"/>
  <c r="M100" i="43" s="1"/>
  <c r="K100" i="19"/>
  <c r="L100" i="43" s="1"/>
  <c r="J100" i="19"/>
  <c r="K100" i="43" s="1"/>
  <c r="I100" i="19"/>
  <c r="J100" i="43" s="1"/>
  <c r="H100" i="19"/>
  <c r="I100" i="43" s="1"/>
  <c r="G100" i="19"/>
  <c r="H100" i="43" s="1"/>
  <c r="F100" i="19"/>
  <c r="G100" i="43" s="1"/>
  <c r="E100" i="19"/>
  <c r="F100" i="43" s="1"/>
  <c r="D100" i="19"/>
  <c r="E100" i="43" s="1"/>
  <c r="X99" i="19"/>
  <c r="Y99" i="43" s="1"/>
  <c r="W99" i="19"/>
  <c r="X99" i="43" s="1"/>
  <c r="V99" i="19"/>
  <c r="W99" i="43" s="1"/>
  <c r="U99" i="19"/>
  <c r="V99" i="43" s="1"/>
  <c r="T99" i="19"/>
  <c r="U99" i="43" s="1"/>
  <c r="S99" i="19"/>
  <c r="T99" i="43" s="1"/>
  <c r="R99" i="19"/>
  <c r="S99" i="43" s="1"/>
  <c r="Q99" i="19"/>
  <c r="R99" i="43" s="1"/>
  <c r="P99" i="19"/>
  <c r="Q99" i="43" s="1"/>
  <c r="O99" i="19"/>
  <c r="P99" i="43" s="1"/>
  <c r="N99" i="19"/>
  <c r="O99" i="43" s="1"/>
  <c r="AJ99" i="43" s="1"/>
  <c r="M99" i="19"/>
  <c r="N99" i="43" s="1"/>
  <c r="L99" i="19"/>
  <c r="M99" i="43" s="1"/>
  <c r="K99" i="19"/>
  <c r="L99" i="43" s="1"/>
  <c r="J99" i="19"/>
  <c r="K99" i="43" s="1"/>
  <c r="I99" i="19"/>
  <c r="J99" i="43" s="1"/>
  <c r="H99" i="19"/>
  <c r="I99" i="43" s="1"/>
  <c r="G99" i="19"/>
  <c r="H99" i="43" s="1"/>
  <c r="F99" i="19"/>
  <c r="G99" i="43" s="1"/>
  <c r="E99" i="19"/>
  <c r="F99" i="43" s="1"/>
  <c r="D99" i="19"/>
  <c r="E99" i="43" s="1"/>
  <c r="X98" i="19"/>
  <c r="Y98" i="43" s="1"/>
  <c r="W98" i="19"/>
  <c r="X98" i="43" s="1"/>
  <c r="V98" i="19"/>
  <c r="W98" i="43" s="1"/>
  <c r="U98" i="19"/>
  <c r="V98" i="43" s="1"/>
  <c r="T98" i="19"/>
  <c r="U98" i="43" s="1"/>
  <c r="S98" i="19"/>
  <c r="T98" i="43" s="1"/>
  <c r="R98" i="19"/>
  <c r="S98" i="43" s="1"/>
  <c r="Q98" i="19"/>
  <c r="R98" i="43" s="1"/>
  <c r="P98" i="19"/>
  <c r="Q98" i="43" s="1"/>
  <c r="O98" i="19"/>
  <c r="P98" i="43" s="1"/>
  <c r="N98" i="19"/>
  <c r="O98" i="43" s="1"/>
  <c r="AJ98" i="43" s="1"/>
  <c r="M98" i="19"/>
  <c r="N98" i="43" s="1"/>
  <c r="L98" i="19"/>
  <c r="M98" i="43" s="1"/>
  <c r="K98" i="19"/>
  <c r="L98" i="43" s="1"/>
  <c r="J98" i="19"/>
  <c r="K98" i="43" s="1"/>
  <c r="I98" i="19"/>
  <c r="J98" i="43" s="1"/>
  <c r="H98" i="19"/>
  <c r="I98" i="43" s="1"/>
  <c r="G98" i="19"/>
  <c r="H98" i="43" s="1"/>
  <c r="F98" i="19"/>
  <c r="G98" i="43" s="1"/>
  <c r="E98" i="19"/>
  <c r="F98" i="43" s="1"/>
  <c r="D98" i="19"/>
  <c r="E98" i="43" s="1"/>
  <c r="X97" i="19"/>
  <c r="W97" i="19"/>
  <c r="X97" i="43" s="1"/>
  <c r="V97" i="19"/>
  <c r="W97" i="43" s="1"/>
  <c r="U97" i="19"/>
  <c r="V97" i="43" s="1"/>
  <c r="T97" i="19"/>
  <c r="U97" i="43" s="1"/>
  <c r="S97" i="19"/>
  <c r="T97" i="43" s="1"/>
  <c r="R97" i="19"/>
  <c r="S97" i="43" s="1"/>
  <c r="Q97" i="19"/>
  <c r="R97" i="43" s="1"/>
  <c r="P97" i="19"/>
  <c r="Q97" i="43" s="1"/>
  <c r="O97" i="19"/>
  <c r="P97" i="43" s="1"/>
  <c r="N97" i="19"/>
  <c r="O97" i="43" s="1"/>
  <c r="AJ97" i="43" s="1"/>
  <c r="M97" i="19"/>
  <c r="N97" i="43" s="1"/>
  <c r="L97" i="19"/>
  <c r="M97" i="43" s="1"/>
  <c r="K97" i="19"/>
  <c r="L97" i="43" s="1"/>
  <c r="J97" i="19"/>
  <c r="K97" i="43" s="1"/>
  <c r="I97" i="19"/>
  <c r="X96" i="19"/>
  <c r="W96" i="19"/>
  <c r="X96" i="43" s="1"/>
  <c r="V96" i="19"/>
  <c r="W96" i="43" s="1"/>
  <c r="U96" i="19"/>
  <c r="V96" i="43" s="1"/>
  <c r="T96" i="19"/>
  <c r="U96" i="43" s="1"/>
  <c r="S96" i="19"/>
  <c r="T96" i="43" s="1"/>
  <c r="R96" i="19"/>
  <c r="S96" i="43" s="1"/>
  <c r="Q96" i="19"/>
  <c r="R96" i="43" s="1"/>
  <c r="P96" i="19"/>
  <c r="Q96" i="43" s="1"/>
  <c r="O96" i="19"/>
  <c r="P96" i="43" s="1"/>
  <c r="N96" i="19"/>
  <c r="O96" i="43" s="1"/>
  <c r="AJ96" i="43" s="1"/>
  <c r="M96" i="19"/>
  <c r="N96" i="43" s="1"/>
  <c r="L96" i="19"/>
  <c r="M96" i="43" s="1"/>
  <c r="K96" i="19"/>
  <c r="L96" i="43" s="1"/>
  <c r="J96" i="19"/>
  <c r="K96" i="43" s="1"/>
  <c r="I96" i="19"/>
  <c r="J96" i="43" s="1"/>
  <c r="H96" i="19"/>
  <c r="I96" i="43" s="1"/>
  <c r="G96" i="19"/>
  <c r="H96" i="43" s="1"/>
  <c r="F96" i="19"/>
  <c r="G96" i="43" s="1"/>
  <c r="E96" i="19"/>
  <c r="F96" i="43" s="1"/>
  <c r="D96" i="19"/>
  <c r="E96" i="43" s="1"/>
  <c r="X95" i="19"/>
  <c r="Y95" i="43" s="1"/>
  <c r="W95" i="19"/>
  <c r="X95" i="43" s="1"/>
  <c r="V95" i="19"/>
  <c r="W95" i="43" s="1"/>
  <c r="U95" i="19"/>
  <c r="V95" i="43" s="1"/>
  <c r="T95" i="19"/>
  <c r="U95" i="43" s="1"/>
  <c r="S95" i="19"/>
  <c r="T95" i="43" s="1"/>
  <c r="R95" i="19"/>
  <c r="S95" i="43" s="1"/>
  <c r="Q95" i="19"/>
  <c r="R95" i="43" s="1"/>
  <c r="P95" i="19"/>
  <c r="Q95" i="43" s="1"/>
  <c r="O95" i="19"/>
  <c r="P95" i="43" s="1"/>
  <c r="N95" i="19"/>
  <c r="O95" i="43" s="1"/>
  <c r="AJ95" i="43" s="1"/>
  <c r="M95" i="19"/>
  <c r="N95" i="43" s="1"/>
  <c r="L95" i="19"/>
  <c r="M95" i="43" s="1"/>
  <c r="K95" i="19"/>
  <c r="L95" i="43" s="1"/>
  <c r="J95" i="19"/>
  <c r="K95" i="43" s="1"/>
  <c r="I95" i="19"/>
  <c r="J95" i="43" s="1"/>
  <c r="H95" i="19"/>
  <c r="I95" i="43" s="1"/>
  <c r="G95" i="19"/>
  <c r="H95" i="43" s="1"/>
  <c r="F95" i="19"/>
  <c r="G95" i="43" s="1"/>
  <c r="E95" i="19"/>
  <c r="F95" i="43" s="1"/>
  <c r="D95" i="19"/>
  <c r="E95" i="43" s="1"/>
  <c r="X94" i="19"/>
  <c r="Y94" i="43" s="1"/>
  <c r="W94" i="19"/>
  <c r="X94" i="43" s="1"/>
  <c r="V94" i="19"/>
  <c r="W94" i="43" s="1"/>
  <c r="U94" i="19"/>
  <c r="V94" i="43" s="1"/>
  <c r="T94" i="19"/>
  <c r="U94" i="43" s="1"/>
  <c r="S94" i="19"/>
  <c r="T94" i="43" s="1"/>
  <c r="R94" i="19"/>
  <c r="S94" i="43" s="1"/>
  <c r="Q94" i="19"/>
  <c r="R94" i="43" s="1"/>
  <c r="P94" i="19"/>
  <c r="Q94" i="43" s="1"/>
  <c r="O94" i="19"/>
  <c r="P94" i="43" s="1"/>
  <c r="N94" i="19"/>
  <c r="O94" i="43" s="1"/>
  <c r="AJ94" i="43" s="1"/>
  <c r="M94" i="19"/>
  <c r="N94" i="43" s="1"/>
  <c r="L94" i="19"/>
  <c r="M94" i="43" s="1"/>
  <c r="K94" i="19"/>
  <c r="L94" i="43" s="1"/>
  <c r="J94" i="19"/>
  <c r="K94" i="43" s="1"/>
  <c r="I94" i="19"/>
  <c r="J94" i="43" s="1"/>
  <c r="H94" i="19"/>
  <c r="I94" i="43" s="1"/>
  <c r="G94" i="19"/>
  <c r="H94" i="43" s="1"/>
  <c r="F94" i="19"/>
  <c r="G94" i="43" s="1"/>
  <c r="E94" i="19"/>
  <c r="F94" i="43" s="1"/>
  <c r="D94" i="19"/>
  <c r="E94" i="43" s="1"/>
  <c r="X93" i="19"/>
  <c r="Y93" i="43" s="1"/>
  <c r="W93" i="19"/>
  <c r="X93" i="43" s="1"/>
  <c r="V93" i="19"/>
  <c r="W93" i="43" s="1"/>
  <c r="U93" i="19"/>
  <c r="V93" i="43" s="1"/>
  <c r="T93" i="19"/>
  <c r="U93" i="43" s="1"/>
  <c r="S93" i="19"/>
  <c r="T93" i="43" s="1"/>
  <c r="R93" i="19"/>
  <c r="S93" i="43" s="1"/>
  <c r="Q93" i="19"/>
  <c r="R93" i="43" s="1"/>
  <c r="P93" i="19"/>
  <c r="Q93" i="43" s="1"/>
  <c r="O93" i="19"/>
  <c r="P93" i="43" s="1"/>
  <c r="N93" i="19"/>
  <c r="O93" i="43" s="1"/>
  <c r="AJ93" i="43" s="1"/>
  <c r="M93" i="19"/>
  <c r="N93" i="43" s="1"/>
  <c r="L93" i="19"/>
  <c r="M93" i="43" s="1"/>
  <c r="K93" i="19"/>
  <c r="L93" i="43" s="1"/>
  <c r="J93" i="19"/>
  <c r="K93" i="43" s="1"/>
  <c r="I93" i="19"/>
  <c r="J93" i="43" s="1"/>
  <c r="H93" i="19"/>
  <c r="I93" i="43" s="1"/>
  <c r="G93" i="19"/>
  <c r="H93" i="43" s="1"/>
  <c r="F93" i="19"/>
  <c r="G93" i="43" s="1"/>
  <c r="E93" i="19"/>
  <c r="F93" i="43" s="1"/>
  <c r="D93" i="19"/>
  <c r="E93" i="43" s="1"/>
  <c r="X92" i="19"/>
  <c r="Y92" i="43" s="1"/>
  <c r="W92" i="19"/>
  <c r="X92" i="43" s="1"/>
  <c r="V92" i="19"/>
  <c r="W92" i="43" s="1"/>
  <c r="U92" i="19"/>
  <c r="V92" i="43" s="1"/>
  <c r="T92" i="19"/>
  <c r="U92" i="43" s="1"/>
  <c r="S92" i="19"/>
  <c r="T92" i="43" s="1"/>
  <c r="R92" i="19"/>
  <c r="S92" i="43" s="1"/>
  <c r="Q92" i="19"/>
  <c r="R92" i="43" s="1"/>
  <c r="P92" i="19"/>
  <c r="Q92" i="43" s="1"/>
  <c r="O92" i="19"/>
  <c r="P92" i="43" s="1"/>
  <c r="N92" i="19"/>
  <c r="O92" i="43" s="1"/>
  <c r="AJ92" i="43" s="1"/>
  <c r="M92" i="19"/>
  <c r="N92" i="43" s="1"/>
  <c r="L92" i="19"/>
  <c r="M92" i="43" s="1"/>
  <c r="K92" i="19"/>
  <c r="L92" i="43" s="1"/>
  <c r="J92" i="19"/>
  <c r="K92" i="43" s="1"/>
  <c r="I92" i="19"/>
  <c r="J92" i="43" s="1"/>
  <c r="H92" i="19"/>
  <c r="I92" i="43" s="1"/>
  <c r="G92" i="19"/>
  <c r="H92" i="43" s="1"/>
  <c r="F92" i="19"/>
  <c r="G92" i="43" s="1"/>
  <c r="E92" i="19"/>
  <c r="F92" i="43" s="1"/>
  <c r="D92" i="19"/>
  <c r="E92" i="43" s="1"/>
  <c r="X91" i="19"/>
  <c r="Y91" i="43" s="1"/>
  <c r="W91" i="19"/>
  <c r="X91" i="43" s="1"/>
  <c r="V91" i="19"/>
  <c r="W91" i="43" s="1"/>
  <c r="U91" i="19"/>
  <c r="V91" i="43" s="1"/>
  <c r="T91" i="19"/>
  <c r="U91" i="43" s="1"/>
  <c r="S91" i="19"/>
  <c r="T91" i="43" s="1"/>
  <c r="R91" i="19"/>
  <c r="S91" i="43" s="1"/>
  <c r="Q91" i="19"/>
  <c r="R91" i="43" s="1"/>
  <c r="P91" i="19"/>
  <c r="Q91" i="43" s="1"/>
  <c r="O91" i="19"/>
  <c r="P91" i="43" s="1"/>
  <c r="N91" i="19"/>
  <c r="O91" i="43" s="1"/>
  <c r="AJ91" i="43" s="1"/>
  <c r="M91" i="19"/>
  <c r="N91" i="43" s="1"/>
  <c r="L91" i="19"/>
  <c r="M91" i="43" s="1"/>
  <c r="K91" i="19"/>
  <c r="L91" i="43" s="1"/>
  <c r="J91" i="19"/>
  <c r="K91" i="43" s="1"/>
  <c r="I91" i="19"/>
  <c r="J91" i="43" s="1"/>
  <c r="H91" i="19"/>
  <c r="I91" i="43" s="1"/>
  <c r="G91" i="19"/>
  <c r="H91" i="43" s="1"/>
  <c r="F91" i="19"/>
  <c r="G91" i="43" s="1"/>
  <c r="E91" i="19"/>
  <c r="F91" i="43" s="1"/>
  <c r="D91" i="19"/>
  <c r="E91" i="43" s="1"/>
  <c r="X90" i="19"/>
  <c r="Y90" i="43" s="1"/>
  <c r="W90" i="19"/>
  <c r="X90" i="43" s="1"/>
  <c r="V90" i="19"/>
  <c r="W90" i="43" s="1"/>
  <c r="U90" i="19"/>
  <c r="V90" i="43" s="1"/>
  <c r="T90" i="19"/>
  <c r="U90" i="43" s="1"/>
  <c r="S90" i="19"/>
  <c r="T90" i="43" s="1"/>
  <c r="R90" i="19"/>
  <c r="S90" i="43" s="1"/>
  <c r="Q90" i="19"/>
  <c r="R90" i="43" s="1"/>
  <c r="P90" i="19"/>
  <c r="Q90" i="43" s="1"/>
  <c r="O90" i="19"/>
  <c r="P90" i="43" s="1"/>
  <c r="N90" i="19"/>
  <c r="O90" i="43" s="1"/>
  <c r="AJ90" i="43" s="1"/>
  <c r="M90" i="19"/>
  <c r="N90" i="43" s="1"/>
  <c r="L90" i="19"/>
  <c r="M90" i="43" s="1"/>
  <c r="K90" i="19"/>
  <c r="L90" i="43" s="1"/>
  <c r="J90" i="19"/>
  <c r="K90" i="43" s="1"/>
  <c r="I90" i="19"/>
  <c r="J90" i="43" s="1"/>
  <c r="H90" i="19"/>
  <c r="I90" i="43" s="1"/>
  <c r="G90" i="19"/>
  <c r="H90" i="43" s="1"/>
  <c r="F90" i="19"/>
  <c r="G90" i="43" s="1"/>
  <c r="E90" i="19"/>
  <c r="F90" i="43" s="1"/>
  <c r="D90" i="19"/>
  <c r="E90" i="43" s="1"/>
  <c r="X89" i="19"/>
  <c r="W89" i="19"/>
  <c r="X89" i="43" s="1"/>
  <c r="V89" i="19"/>
  <c r="W89" i="43" s="1"/>
  <c r="U89" i="19"/>
  <c r="V89" i="43" s="1"/>
  <c r="T89" i="19"/>
  <c r="U89" i="43" s="1"/>
  <c r="S89" i="19"/>
  <c r="T89" i="43" s="1"/>
  <c r="R89" i="19"/>
  <c r="S89" i="43" s="1"/>
  <c r="Q89" i="19"/>
  <c r="R89" i="43" s="1"/>
  <c r="P89" i="19"/>
  <c r="Q89" i="43" s="1"/>
  <c r="O89" i="19"/>
  <c r="P89" i="43" s="1"/>
  <c r="N89" i="19"/>
  <c r="O89" i="43" s="1"/>
  <c r="AJ89" i="43" s="1"/>
  <c r="M89" i="19"/>
  <c r="N89" i="43" s="1"/>
  <c r="L89" i="19"/>
  <c r="M89" i="43" s="1"/>
  <c r="K89" i="19"/>
  <c r="L89" i="43" s="1"/>
  <c r="J89" i="19"/>
  <c r="K89" i="43" s="1"/>
  <c r="I89" i="19"/>
  <c r="J89" i="43" s="1"/>
  <c r="H89" i="19"/>
  <c r="I89" i="43" s="1"/>
  <c r="G89" i="19"/>
  <c r="H89" i="43" s="1"/>
  <c r="F89" i="19"/>
  <c r="G89" i="43" s="1"/>
  <c r="E89" i="19"/>
  <c r="F89" i="43" s="1"/>
  <c r="D89" i="19"/>
  <c r="E89" i="43" s="1"/>
  <c r="X88" i="19"/>
  <c r="W88" i="19"/>
  <c r="X88" i="43" s="1"/>
  <c r="V88" i="19"/>
  <c r="W88" i="43" s="1"/>
  <c r="U88" i="19"/>
  <c r="V88" i="43" s="1"/>
  <c r="T88" i="19"/>
  <c r="U88" i="43" s="1"/>
  <c r="S88" i="19"/>
  <c r="T88" i="43" s="1"/>
  <c r="R88" i="19"/>
  <c r="S88" i="43" s="1"/>
  <c r="Q88" i="19"/>
  <c r="R88" i="43" s="1"/>
  <c r="P88" i="19"/>
  <c r="Q88" i="43" s="1"/>
  <c r="O88" i="19"/>
  <c r="P88" i="43" s="1"/>
  <c r="N88" i="19"/>
  <c r="O88" i="43" s="1"/>
  <c r="AJ88" i="43" s="1"/>
  <c r="M88" i="19"/>
  <c r="N88" i="43" s="1"/>
  <c r="L88" i="19"/>
  <c r="M88" i="43" s="1"/>
  <c r="K88" i="19"/>
  <c r="L88" i="43" s="1"/>
  <c r="J88" i="19"/>
  <c r="K88" i="43" s="1"/>
  <c r="I88" i="19"/>
  <c r="J88" i="43" s="1"/>
  <c r="H88" i="19"/>
  <c r="I88" i="43" s="1"/>
  <c r="G88" i="19"/>
  <c r="H88" i="43" s="1"/>
  <c r="F88" i="19"/>
  <c r="G88" i="43" s="1"/>
  <c r="E88" i="19"/>
  <c r="F88" i="43" s="1"/>
  <c r="D88" i="19"/>
  <c r="E88" i="43" s="1"/>
  <c r="X87" i="19"/>
  <c r="Y87" i="43" s="1"/>
  <c r="W87" i="19"/>
  <c r="X87" i="43" s="1"/>
  <c r="V87" i="19"/>
  <c r="W87" i="43" s="1"/>
  <c r="U87" i="19"/>
  <c r="V87" i="43" s="1"/>
  <c r="T87" i="19"/>
  <c r="U87" i="43" s="1"/>
  <c r="S87" i="19"/>
  <c r="T87" i="43" s="1"/>
  <c r="R87" i="19"/>
  <c r="S87" i="43" s="1"/>
  <c r="Q87" i="19"/>
  <c r="R87" i="43" s="1"/>
  <c r="P87" i="19"/>
  <c r="Q87" i="43" s="1"/>
  <c r="O87" i="19"/>
  <c r="P87" i="43" s="1"/>
  <c r="N87" i="19"/>
  <c r="O87" i="43" s="1"/>
  <c r="AJ87" i="43" s="1"/>
  <c r="M87" i="19"/>
  <c r="N87" i="43" s="1"/>
  <c r="L87" i="19"/>
  <c r="M87" i="43" s="1"/>
  <c r="K87" i="19"/>
  <c r="L87" i="43" s="1"/>
  <c r="J87" i="19"/>
  <c r="K87" i="43" s="1"/>
  <c r="I87" i="19"/>
  <c r="J87" i="43" s="1"/>
  <c r="H87" i="19"/>
  <c r="I87" i="43" s="1"/>
  <c r="G87" i="19"/>
  <c r="H87" i="43" s="1"/>
  <c r="F87" i="19"/>
  <c r="G87" i="43" s="1"/>
  <c r="E87" i="19"/>
  <c r="F87" i="43" s="1"/>
  <c r="D87" i="19"/>
  <c r="E87" i="43" s="1"/>
  <c r="X86" i="19"/>
  <c r="Y86" i="43" s="1"/>
  <c r="W86" i="19"/>
  <c r="X86" i="43" s="1"/>
  <c r="V86" i="19"/>
  <c r="W86" i="43" s="1"/>
  <c r="U86" i="19"/>
  <c r="V86" i="43" s="1"/>
  <c r="T86" i="19"/>
  <c r="U86" i="43" s="1"/>
  <c r="S86" i="19"/>
  <c r="T86" i="43" s="1"/>
  <c r="R86" i="19"/>
  <c r="S86" i="43" s="1"/>
  <c r="Q86" i="19"/>
  <c r="R86" i="43" s="1"/>
  <c r="P86" i="19"/>
  <c r="Q86" i="43" s="1"/>
  <c r="O86" i="19"/>
  <c r="P86" i="43" s="1"/>
  <c r="N86" i="19"/>
  <c r="O86" i="43" s="1"/>
  <c r="AJ86" i="43" s="1"/>
  <c r="M86" i="19"/>
  <c r="N86" i="43" s="1"/>
  <c r="L86" i="19"/>
  <c r="M86" i="43" s="1"/>
  <c r="K86" i="19"/>
  <c r="L86" i="43" s="1"/>
  <c r="J86" i="19"/>
  <c r="K86" i="43" s="1"/>
  <c r="I86" i="19"/>
  <c r="J86" i="43" s="1"/>
  <c r="H86" i="19"/>
  <c r="I86" i="43" s="1"/>
  <c r="G86" i="19"/>
  <c r="H86" i="43" s="1"/>
  <c r="F86" i="19"/>
  <c r="G86" i="43" s="1"/>
  <c r="E86" i="19"/>
  <c r="F86" i="43" s="1"/>
  <c r="D86" i="19"/>
  <c r="E86" i="43" s="1"/>
  <c r="X85" i="19"/>
  <c r="Y85" i="43" s="1"/>
  <c r="W85" i="19"/>
  <c r="X85" i="43" s="1"/>
  <c r="V85" i="19"/>
  <c r="W85" i="43" s="1"/>
  <c r="U85" i="19"/>
  <c r="V85" i="43" s="1"/>
  <c r="T85" i="19"/>
  <c r="U85" i="43" s="1"/>
  <c r="S85" i="19"/>
  <c r="T85" i="43" s="1"/>
  <c r="R85" i="19"/>
  <c r="S85" i="43" s="1"/>
  <c r="Q85" i="19"/>
  <c r="R85" i="43" s="1"/>
  <c r="P85" i="19"/>
  <c r="Q85" i="43" s="1"/>
  <c r="O85" i="19"/>
  <c r="P85" i="43" s="1"/>
  <c r="N85" i="19"/>
  <c r="O85" i="43" s="1"/>
  <c r="AJ85" i="43" s="1"/>
  <c r="M85" i="19"/>
  <c r="N85" i="43" s="1"/>
  <c r="L85" i="19"/>
  <c r="M85" i="43" s="1"/>
  <c r="K85" i="19"/>
  <c r="L85" i="43" s="1"/>
  <c r="J85" i="19"/>
  <c r="K85" i="43" s="1"/>
  <c r="I85" i="19"/>
  <c r="J85" i="43" s="1"/>
  <c r="H85" i="19"/>
  <c r="I85" i="43" s="1"/>
  <c r="G85" i="19"/>
  <c r="H85" i="43" s="1"/>
  <c r="F85" i="19"/>
  <c r="G85" i="43" s="1"/>
  <c r="E85" i="19"/>
  <c r="F85" i="43" s="1"/>
  <c r="D85" i="19"/>
  <c r="E85" i="43" s="1"/>
  <c r="X84" i="19"/>
  <c r="Y84" i="43" s="1"/>
  <c r="W84" i="19"/>
  <c r="X84" i="43" s="1"/>
  <c r="V84" i="19"/>
  <c r="W84" i="43" s="1"/>
  <c r="U84" i="19"/>
  <c r="V84" i="43" s="1"/>
  <c r="T84" i="19"/>
  <c r="U84" i="43" s="1"/>
  <c r="S84" i="19"/>
  <c r="T84" i="43" s="1"/>
  <c r="R84" i="19"/>
  <c r="S84" i="43" s="1"/>
  <c r="Q84" i="19"/>
  <c r="R84" i="43" s="1"/>
  <c r="P84" i="19"/>
  <c r="Q84" i="43" s="1"/>
  <c r="O84" i="19"/>
  <c r="P84" i="43" s="1"/>
  <c r="N84" i="19"/>
  <c r="O84" i="43" s="1"/>
  <c r="AJ84" i="43" s="1"/>
  <c r="M84" i="19"/>
  <c r="N84" i="43" s="1"/>
  <c r="L84" i="19"/>
  <c r="M84" i="43" s="1"/>
  <c r="K84" i="19"/>
  <c r="L84" i="43" s="1"/>
  <c r="J84" i="19"/>
  <c r="K84" i="43" s="1"/>
  <c r="I84" i="19"/>
  <c r="J84" i="43" s="1"/>
  <c r="H84" i="19"/>
  <c r="I84" i="43" s="1"/>
  <c r="G84" i="19"/>
  <c r="H84" i="43" s="1"/>
  <c r="F84" i="19"/>
  <c r="G84" i="43" s="1"/>
  <c r="E84" i="19"/>
  <c r="F84" i="43" s="1"/>
  <c r="D84" i="19"/>
  <c r="E84" i="43" s="1"/>
  <c r="X83" i="19"/>
  <c r="W83" i="19"/>
  <c r="X83" i="43" s="1"/>
  <c r="V83" i="19"/>
  <c r="W83" i="43" s="1"/>
  <c r="U83" i="19"/>
  <c r="V83" i="43" s="1"/>
  <c r="T83" i="19"/>
  <c r="U83" i="43" s="1"/>
  <c r="S83" i="19"/>
  <c r="T83" i="43" s="1"/>
  <c r="R83" i="19"/>
  <c r="S83" i="43" s="1"/>
  <c r="Q83" i="19"/>
  <c r="R83" i="43" s="1"/>
  <c r="P83" i="19"/>
  <c r="Q83" i="43" s="1"/>
  <c r="O83" i="19"/>
  <c r="P83" i="43" s="1"/>
  <c r="N83" i="19"/>
  <c r="O83" i="43" s="1"/>
  <c r="AJ83" i="43" s="1"/>
  <c r="M83" i="19"/>
  <c r="N83" i="43" s="1"/>
  <c r="L83" i="19"/>
  <c r="M83" i="43" s="1"/>
  <c r="K83" i="19"/>
  <c r="L83" i="43" s="1"/>
  <c r="J83" i="19"/>
  <c r="K83" i="43" s="1"/>
  <c r="I83" i="19"/>
  <c r="J83" i="43" s="1"/>
  <c r="H83" i="19"/>
  <c r="I83" i="43" s="1"/>
  <c r="G83" i="19"/>
  <c r="H83" i="43" s="1"/>
  <c r="F83" i="19"/>
  <c r="G83" i="43" s="1"/>
  <c r="E83" i="19"/>
  <c r="F83" i="43" s="1"/>
  <c r="D83" i="19"/>
  <c r="E83" i="43" s="1"/>
  <c r="X82" i="19"/>
  <c r="W82" i="19"/>
  <c r="X82" i="43" s="1"/>
  <c r="V82" i="19"/>
  <c r="W82" i="43" s="1"/>
  <c r="U82" i="19"/>
  <c r="V82" i="43" s="1"/>
  <c r="T82" i="19"/>
  <c r="U82" i="43" s="1"/>
  <c r="S82" i="19"/>
  <c r="T82" i="43" s="1"/>
  <c r="R82" i="19"/>
  <c r="S82" i="43" s="1"/>
  <c r="Q82" i="19"/>
  <c r="R82" i="43" s="1"/>
  <c r="P82" i="19"/>
  <c r="Q82" i="43" s="1"/>
  <c r="O82" i="19"/>
  <c r="P82" i="43" s="1"/>
  <c r="N82" i="19"/>
  <c r="O82" i="43" s="1"/>
  <c r="AJ82" i="43" s="1"/>
  <c r="M82" i="19"/>
  <c r="N82" i="43" s="1"/>
  <c r="L82" i="19"/>
  <c r="M82" i="43" s="1"/>
  <c r="K82" i="19"/>
  <c r="L82" i="43" s="1"/>
  <c r="J82" i="19"/>
  <c r="K82" i="43" s="1"/>
  <c r="I82" i="19"/>
  <c r="J82" i="43" s="1"/>
  <c r="H82" i="19"/>
  <c r="I82" i="43" s="1"/>
  <c r="G82" i="19"/>
  <c r="H82" i="43" s="1"/>
  <c r="F82" i="19"/>
  <c r="G82" i="43" s="1"/>
  <c r="E82" i="19"/>
  <c r="F82" i="43" s="1"/>
  <c r="D82" i="19"/>
  <c r="E82" i="43" s="1"/>
  <c r="X81" i="19"/>
  <c r="W81" i="19"/>
  <c r="X81" i="43" s="1"/>
  <c r="V81" i="19"/>
  <c r="W81" i="43" s="1"/>
  <c r="U81" i="19"/>
  <c r="V81" i="43" s="1"/>
  <c r="T81" i="19"/>
  <c r="U81" i="43" s="1"/>
  <c r="S81" i="19"/>
  <c r="T81" i="43" s="1"/>
  <c r="R81" i="19"/>
  <c r="S81" i="43" s="1"/>
  <c r="Q81" i="19"/>
  <c r="R81" i="43" s="1"/>
  <c r="P81" i="19"/>
  <c r="Q81" i="43" s="1"/>
  <c r="O81" i="19"/>
  <c r="P81" i="43" s="1"/>
  <c r="N81" i="19"/>
  <c r="O81" i="43" s="1"/>
  <c r="AJ81" i="43" s="1"/>
  <c r="M81" i="19"/>
  <c r="N81" i="43" s="1"/>
  <c r="L81" i="19"/>
  <c r="M81" i="43" s="1"/>
  <c r="K81" i="19"/>
  <c r="L81" i="43" s="1"/>
  <c r="J81" i="19"/>
  <c r="K81" i="43" s="1"/>
  <c r="I81" i="19"/>
  <c r="J81" i="43" s="1"/>
  <c r="H81" i="19"/>
  <c r="I81" i="43" s="1"/>
  <c r="G81" i="19"/>
  <c r="H81" i="43" s="1"/>
  <c r="F81" i="19"/>
  <c r="G81" i="43" s="1"/>
  <c r="E81" i="19"/>
  <c r="F81" i="43" s="1"/>
  <c r="D81" i="19"/>
  <c r="E81" i="43" s="1"/>
  <c r="X80" i="19"/>
  <c r="W80" i="19"/>
  <c r="X80" i="43" s="1"/>
  <c r="V80" i="19"/>
  <c r="W80" i="43" s="1"/>
  <c r="U80" i="19"/>
  <c r="V80" i="43" s="1"/>
  <c r="T80" i="19"/>
  <c r="U80" i="43" s="1"/>
  <c r="S80" i="19"/>
  <c r="T80" i="43" s="1"/>
  <c r="R80" i="19"/>
  <c r="S80" i="43" s="1"/>
  <c r="Q80" i="19"/>
  <c r="R80" i="43" s="1"/>
  <c r="P80" i="19"/>
  <c r="Q80" i="43" s="1"/>
  <c r="O80" i="19"/>
  <c r="P80" i="43" s="1"/>
  <c r="N80" i="19"/>
  <c r="O80" i="43" s="1"/>
  <c r="AJ80" i="43" s="1"/>
  <c r="M80" i="19"/>
  <c r="N80" i="43" s="1"/>
  <c r="L80" i="19"/>
  <c r="M80" i="43" s="1"/>
  <c r="K80" i="19"/>
  <c r="L80" i="43" s="1"/>
  <c r="J80" i="19"/>
  <c r="K80" i="43" s="1"/>
  <c r="I80" i="19"/>
  <c r="J80" i="43" s="1"/>
  <c r="H80" i="19"/>
  <c r="I80" i="43" s="1"/>
  <c r="G80" i="19"/>
  <c r="H80" i="43" s="1"/>
  <c r="F80" i="19"/>
  <c r="G80" i="43" s="1"/>
  <c r="E80" i="19"/>
  <c r="F80" i="43" s="1"/>
  <c r="D80" i="19"/>
  <c r="E80" i="43" s="1"/>
  <c r="X79" i="19"/>
  <c r="W79" i="19"/>
  <c r="X79" i="43" s="1"/>
  <c r="V79" i="19"/>
  <c r="W79" i="43" s="1"/>
  <c r="U79" i="19"/>
  <c r="V79" i="43" s="1"/>
  <c r="T79" i="19"/>
  <c r="U79" i="43" s="1"/>
  <c r="S79" i="19"/>
  <c r="T79" i="43" s="1"/>
  <c r="R79" i="19"/>
  <c r="S79" i="43" s="1"/>
  <c r="Q79" i="19"/>
  <c r="R79" i="43" s="1"/>
  <c r="P79" i="19"/>
  <c r="Q79" i="43" s="1"/>
  <c r="O79" i="19"/>
  <c r="P79" i="43" s="1"/>
  <c r="N79" i="19"/>
  <c r="O79" i="43" s="1"/>
  <c r="AJ79" i="43" s="1"/>
  <c r="M79" i="19"/>
  <c r="N79" i="43" s="1"/>
  <c r="L79" i="19"/>
  <c r="M79" i="43" s="1"/>
  <c r="K79" i="19"/>
  <c r="L79" i="43" s="1"/>
  <c r="J79" i="19"/>
  <c r="K79" i="43" s="1"/>
  <c r="I79" i="19"/>
  <c r="J79" i="43" s="1"/>
  <c r="H79" i="19"/>
  <c r="I79" i="43" s="1"/>
  <c r="G79" i="19"/>
  <c r="H79" i="43" s="1"/>
  <c r="F79" i="19"/>
  <c r="G79" i="43" s="1"/>
  <c r="E79" i="19"/>
  <c r="F79" i="43" s="1"/>
  <c r="D79" i="19"/>
  <c r="E79" i="43" s="1"/>
  <c r="X78" i="19"/>
  <c r="Y78" i="43" s="1"/>
  <c r="W78" i="19"/>
  <c r="X78" i="43" s="1"/>
  <c r="V78" i="19"/>
  <c r="W78" i="43" s="1"/>
  <c r="U78" i="19"/>
  <c r="V78" i="43" s="1"/>
  <c r="T78" i="19"/>
  <c r="U78" i="43" s="1"/>
  <c r="S78" i="19"/>
  <c r="T78" i="43" s="1"/>
  <c r="R78" i="19"/>
  <c r="S78" i="43" s="1"/>
  <c r="Q78" i="19"/>
  <c r="R78" i="43" s="1"/>
  <c r="P78" i="19"/>
  <c r="Q78" i="43" s="1"/>
  <c r="O78" i="19"/>
  <c r="P78" i="43" s="1"/>
  <c r="N78" i="19"/>
  <c r="O78" i="43" s="1"/>
  <c r="AJ78" i="43" s="1"/>
  <c r="M78" i="19"/>
  <c r="N78" i="43" s="1"/>
  <c r="L78" i="19"/>
  <c r="M78" i="43" s="1"/>
  <c r="K78" i="19"/>
  <c r="L78" i="43" s="1"/>
  <c r="J78" i="19"/>
  <c r="K78" i="43" s="1"/>
  <c r="I78" i="19"/>
  <c r="J78" i="43" s="1"/>
  <c r="H78" i="19"/>
  <c r="I78" i="43" s="1"/>
  <c r="G78" i="19"/>
  <c r="H78" i="43" s="1"/>
  <c r="F78" i="19"/>
  <c r="G78" i="43" s="1"/>
  <c r="E78" i="19"/>
  <c r="F78" i="43" s="1"/>
  <c r="D78" i="19"/>
  <c r="E78" i="43" s="1"/>
  <c r="X77" i="19"/>
  <c r="Y77" i="43" s="1"/>
  <c r="W77" i="19"/>
  <c r="X77" i="43" s="1"/>
  <c r="V77" i="19"/>
  <c r="W77" i="43" s="1"/>
  <c r="U77" i="19"/>
  <c r="V77" i="43" s="1"/>
  <c r="T77" i="19"/>
  <c r="U77" i="43" s="1"/>
  <c r="S77" i="19"/>
  <c r="T77" i="43" s="1"/>
  <c r="R77" i="19"/>
  <c r="S77" i="43" s="1"/>
  <c r="Q77" i="19"/>
  <c r="R77" i="43" s="1"/>
  <c r="P77" i="19"/>
  <c r="Q77" i="43" s="1"/>
  <c r="O77" i="19"/>
  <c r="P77" i="43" s="1"/>
  <c r="N77" i="19"/>
  <c r="O77" i="43" s="1"/>
  <c r="AJ77" i="43" s="1"/>
  <c r="M77" i="19"/>
  <c r="N77" i="43" s="1"/>
  <c r="L77" i="19"/>
  <c r="M77" i="43" s="1"/>
  <c r="K77" i="19"/>
  <c r="L77" i="43" s="1"/>
  <c r="J77" i="19"/>
  <c r="K77" i="43" s="1"/>
  <c r="I77" i="19"/>
  <c r="J77" i="43" s="1"/>
  <c r="H77" i="19"/>
  <c r="I77" i="43" s="1"/>
  <c r="G77" i="19"/>
  <c r="H77" i="43" s="1"/>
  <c r="F77" i="19"/>
  <c r="G77" i="43" s="1"/>
  <c r="E77" i="19"/>
  <c r="F77" i="43" s="1"/>
  <c r="D77" i="19"/>
  <c r="E77" i="43" s="1"/>
  <c r="X76" i="19"/>
  <c r="Y76" i="43" s="1"/>
  <c r="W76" i="19"/>
  <c r="X76" i="43" s="1"/>
  <c r="V76" i="19"/>
  <c r="W76" i="43" s="1"/>
  <c r="U76" i="19"/>
  <c r="V76" i="43" s="1"/>
  <c r="T76" i="19"/>
  <c r="U76" i="43" s="1"/>
  <c r="S76" i="19"/>
  <c r="T76" i="43" s="1"/>
  <c r="R76" i="19"/>
  <c r="S76" i="43" s="1"/>
  <c r="Q76" i="19"/>
  <c r="R76" i="43" s="1"/>
  <c r="P76" i="19"/>
  <c r="Q76" i="43" s="1"/>
  <c r="O76" i="19"/>
  <c r="P76" i="43" s="1"/>
  <c r="N76" i="19"/>
  <c r="O76" i="43" s="1"/>
  <c r="AJ76" i="43" s="1"/>
  <c r="M76" i="19"/>
  <c r="N76" i="43" s="1"/>
  <c r="L76" i="19"/>
  <c r="M76" i="43" s="1"/>
  <c r="K76" i="19"/>
  <c r="L76" i="43" s="1"/>
  <c r="J76" i="19"/>
  <c r="K76" i="43" s="1"/>
  <c r="I76" i="19"/>
  <c r="J76" i="43" s="1"/>
  <c r="H76" i="19"/>
  <c r="I76" i="43" s="1"/>
  <c r="G76" i="19"/>
  <c r="H76" i="43" s="1"/>
  <c r="F76" i="19"/>
  <c r="G76" i="43" s="1"/>
  <c r="E76" i="19"/>
  <c r="F76" i="43" s="1"/>
  <c r="D76" i="19"/>
  <c r="E76" i="43" s="1"/>
  <c r="X75" i="19"/>
  <c r="W75" i="19"/>
  <c r="X75" i="43" s="1"/>
  <c r="V75" i="19"/>
  <c r="W75" i="43" s="1"/>
  <c r="U75" i="19"/>
  <c r="V75" i="43" s="1"/>
  <c r="T75" i="19"/>
  <c r="U75" i="43" s="1"/>
  <c r="S75" i="19"/>
  <c r="T75" i="43" s="1"/>
  <c r="R75" i="19"/>
  <c r="S75" i="43" s="1"/>
  <c r="Q75" i="19"/>
  <c r="R75" i="43" s="1"/>
  <c r="P75" i="19"/>
  <c r="Q75" i="43" s="1"/>
  <c r="O75" i="19"/>
  <c r="P75" i="43" s="1"/>
  <c r="N75" i="19"/>
  <c r="O75" i="43" s="1"/>
  <c r="AJ75" i="43" s="1"/>
  <c r="M75" i="19"/>
  <c r="N75" i="43" s="1"/>
  <c r="L75" i="19"/>
  <c r="M75" i="43" s="1"/>
  <c r="K75" i="19"/>
  <c r="L75" i="43" s="1"/>
  <c r="J75" i="19"/>
  <c r="K75" i="43" s="1"/>
  <c r="I75" i="19"/>
  <c r="J75" i="43" s="1"/>
  <c r="H75" i="19"/>
  <c r="I75" i="43" s="1"/>
  <c r="G75" i="19"/>
  <c r="H75" i="43" s="1"/>
  <c r="F75" i="19"/>
  <c r="G75" i="43" s="1"/>
  <c r="E75" i="19"/>
  <c r="F75" i="43" s="1"/>
  <c r="D75" i="19"/>
  <c r="E75" i="43" s="1"/>
  <c r="X74" i="19"/>
  <c r="Y74" i="43" s="1"/>
  <c r="W74" i="19"/>
  <c r="X74" i="43" s="1"/>
  <c r="V74" i="19"/>
  <c r="W74" i="43" s="1"/>
  <c r="U74" i="19"/>
  <c r="V74" i="43" s="1"/>
  <c r="T74" i="19"/>
  <c r="U74" i="43" s="1"/>
  <c r="S74" i="19"/>
  <c r="T74" i="43" s="1"/>
  <c r="R74" i="19"/>
  <c r="S74" i="43" s="1"/>
  <c r="Q74" i="19"/>
  <c r="R74" i="43" s="1"/>
  <c r="P74" i="19"/>
  <c r="Q74" i="43" s="1"/>
  <c r="O74" i="19"/>
  <c r="P74" i="43" s="1"/>
  <c r="N74" i="19"/>
  <c r="O74" i="43" s="1"/>
  <c r="AJ74" i="43" s="1"/>
  <c r="M74" i="19"/>
  <c r="N74" i="43" s="1"/>
  <c r="L74" i="19"/>
  <c r="M74" i="43" s="1"/>
  <c r="K74" i="19"/>
  <c r="L74" i="43" s="1"/>
  <c r="J74" i="19"/>
  <c r="K74" i="43" s="1"/>
  <c r="I74" i="19"/>
  <c r="J74" i="43" s="1"/>
  <c r="H74" i="19"/>
  <c r="I74" i="43" s="1"/>
  <c r="G74" i="19"/>
  <c r="H74" i="43" s="1"/>
  <c r="F74" i="19"/>
  <c r="G74" i="43" s="1"/>
  <c r="E74" i="19"/>
  <c r="F74" i="43" s="1"/>
  <c r="D74" i="19"/>
  <c r="E74" i="43" s="1"/>
  <c r="X73" i="19"/>
  <c r="W73" i="19"/>
  <c r="X73" i="43" s="1"/>
  <c r="V73" i="19"/>
  <c r="W73" i="43" s="1"/>
  <c r="U73" i="19"/>
  <c r="V73" i="43" s="1"/>
  <c r="T73" i="19"/>
  <c r="U73" i="43" s="1"/>
  <c r="S73" i="19"/>
  <c r="T73" i="43" s="1"/>
  <c r="R73" i="19"/>
  <c r="S73" i="43" s="1"/>
  <c r="Q73" i="19"/>
  <c r="R73" i="43" s="1"/>
  <c r="P73" i="19"/>
  <c r="Q73" i="43" s="1"/>
  <c r="O73" i="19"/>
  <c r="P73" i="43" s="1"/>
  <c r="N73" i="19"/>
  <c r="O73" i="43" s="1"/>
  <c r="AJ73" i="43" s="1"/>
  <c r="M73" i="19"/>
  <c r="N73" i="43" s="1"/>
  <c r="L73" i="19"/>
  <c r="M73" i="43" s="1"/>
  <c r="K73" i="19"/>
  <c r="L73" i="43" s="1"/>
  <c r="J73" i="19"/>
  <c r="K73" i="43" s="1"/>
  <c r="I73" i="19"/>
  <c r="J73" i="43" s="1"/>
  <c r="H73" i="19"/>
  <c r="I73" i="43" s="1"/>
  <c r="G73" i="19"/>
  <c r="H73" i="43" s="1"/>
  <c r="F73" i="19"/>
  <c r="G73" i="43" s="1"/>
  <c r="E73" i="19"/>
  <c r="F73" i="43" s="1"/>
  <c r="D73" i="19"/>
  <c r="E73" i="43" s="1"/>
  <c r="X72" i="19"/>
  <c r="W72" i="19"/>
  <c r="X72" i="43" s="1"/>
  <c r="V72" i="19"/>
  <c r="W72" i="43" s="1"/>
  <c r="U72" i="19"/>
  <c r="V72" i="43" s="1"/>
  <c r="T72" i="19"/>
  <c r="U72" i="43" s="1"/>
  <c r="S72" i="19"/>
  <c r="T72" i="43" s="1"/>
  <c r="R72" i="19"/>
  <c r="S72" i="43" s="1"/>
  <c r="Q72" i="19"/>
  <c r="R72" i="43" s="1"/>
  <c r="P72" i="19"/>
  <c r="Q72" i="43" s="1"/>
  <c r="O72" i="19"/>
  <c r="P72" i="43" s="1"/>
  <c r="N72" i="19"/>
  <c r="O72" i="43" s="1"/>
  <c r="AJ72" i="43" s="1"/>
  <c r="M72" i="19"/>
  <c r="N72" i="43" s="1"/>
  <c r="L72" i="19"/>
  <c r="M72" i="43" s="1"/>
  <c r="K72" i="19"/>
  <c r="L72" i="43" s="1"/>
  <c r="J72" i="19"/>
  <c r="K72" i="43" s="1"/>
  <c r="I72" i="19"/>
  <c r="J72" i="43" s="1"/>
  <c r="H72" i="19"/>
  <c r="I72" i="43" s="1"/>
  <c r="G72" i="19"/>
  <c r="H72" i="43" s="1"/>
  <c r="F72" i="19"/>
  <c r="G72" i="43" s="1"/>
  <c r="E72" i="19"/>
  <c r="F72" i="43" s="1"/>
  <c r="D72" i="19"/>
  <c r="E72" i="43" s="1"/>
  <c r="X71" i="19"/>
  <c r="W71" i="19"/>
  <c r="X71" i="43" s="1"/>
  <c r="V71" i="19"/>
  <c r="W71" i="43" s="1"/>
  <c r="U71" i="19"/>
  <c r="V71" i="43" s="1"/>
  <c r="T71" i="19"/>
  <c r="U71" i="43" s="1"/>
  <c r="S71" i="19"/>
  <c r="T71" i="43" s="1"/>
  <c r="R71" i="19"/>
  <c r="S71" i="43" s="1"/>
  <c r="Q71" i="19"/>
  <c r="R71" i="43" s="1"/>
  <c r="P71" i="19"/>
  <c r="Q71" i="43" s="1"/>
  <c r="O71" i="19"/>
  <c r="P71" i="43" s="1"/>
  <c r="N71" i="19"/>
  <c r="O71" i="43" s="1"/>
  <c r="AJ71" i="43" s="1"/>
  <c r="M71" i="19"/>
  <c r="N71" i="43" s="1"/>
  <c r="L71" i="19"/>
  <c r="M71" i="43" s="1"/>
  <c r="K71" i="19"/>
  <c r="L71" i="43" s="1"/>
  <c r="J71" i="19"/>
  <c r="K71" i="43" s="1"/>
  <c r="I71" i="19"/>
  <c r="J71" i="43" s="1"/>
  <c r="H71" i="19"/>
  <c r="I71" i="43" s="1"/>
  <c r="G71" i="19"/>
  <c r="H71" i="43" s="1"/>
  <c r="F71" i="19"/>
  <c r="G71" i="43" s="1"/>
  <c r="E71" i="19"/>
  <c r="F71" i="43" s="1"/>
  <c r="D71" i="19"/>
  <c r="E71" i="43" s="1"/>
  <c r="X70" i="19"/>
  <c r="Y70" i="43" s="1"/>
  <c r="W70" i="19"/>
  <c r="X70" i="43" s="1"/>
  <c r="V70" i="19"/>
  <c r="W70" i="43" s="1"/>
  <c r="U70" i="19"/>
  <c r="V70" i="43" s="1"/>
  <c r="T70" i="19"/>
  <c r="U70" i="43" s="1"/>
  <c r="S70" i="19"/>
  <c r="T70" i="43" s="1"/>
  <c r="R70" i="19"/>
  <c r="S70" i="43" s="1"/>
  <c r="Q70" i="19"/>
  <c r="R70" i="43" s="1"/>
  <c r="P70" i="19"/>
  <c r="Q70" i="43" s="1"/>
  <c r="O70" i="19"/>
  <c r="P70" i="43" s="1"/>
  <c r="N70" i="19"/>
  <c r="O70" i="43" s="1"/>
  <c r="AJ70" i="43" s="1"/>
  <c r="M70" i="19"/>
  <c r="N70" i="43" s="1"/>
  <c r="L70" i="19"/>
  <c r="M70" i="43" s="1"/>
  <c r="K70" i="19"/>
  <c r="L70" i="43" s="1"/>
  <c r="J70" i="19"/>
  <c r="K70" i="43" s="1"/>
  <c r="I70" i="19"/>
  <c r="J70" i="43" s="1"/>
  <c r="H70" i="19"/>
  <c r="I70" i="43" s="1"/>
  <c r="G70" i="19"/>
  <c r="H70" i="43" s="1"/>
  <c r="F70" i="19"/>
  <c r="G70" i="43" s="1"/>
  <c r="E70" i="19"/>
  <c r="F70" i="43" s="1"/>
  <c r="D70" i="19"/>
  <c r="E70" i="43" s="1"/>
  <c r="X69" i="19"/>
  <c r="Y69" i="43" s="1"/>
  <c r="W69" i="19"/>
  <c r="X69" i="43" s="1"/>
  <c r="V69" i="19"/>
  <c r="W69" i="43" s="1"/>
  <c r="U69" i="19"/>
  <c r="V69" i="43" s="1"/>
  <c r="T69" i="19"/>
  <c r="U69" i="43" s="1"/>
  <c r="S69" i="19"/>
  <c r="T69" i="43" s="1"/>
  <c r="R69" i="19"/>
  <c r="S69" i="43" s="1"/>
  <c r="Q69" i="19"/>
  <c r="R69" i="43" s="1"/>
  <c r="P69" i="19"/>
  <c r="Q69" i="43" s="1"/>
  <c r="O69" i="19"/>
  <c r="P69" i="43" s="1"/>
  <c r="N69" i="19"/>
  <c r="O69" i="43" s="1"/>
  <c r="AJ69" i="43" s="1"/>
  <c r="M69" i="19"/>
  <c r="N69" i="43" s="1"/>
  <c r="L69" i="19"/>
  <c r="M69" i="43" s="1"/>
  <c r="K69" i="19"/>
  <c r="L69" i="43" s="1"/>
  <c r="J69" i="19"/>
  <c r="K69" i="43" s="1"/>
  <c r="I69" i="19"/>
  <c r="J69" i="43" s="1"/>
  <c r="H69" i="19"/>
  <c r="I69" i="43" s="1"/>
  <c r="G69" i="19"/>
  <c r="H69" i="43" s="1"/>
  <c r="F69" i="19"/>
  <c r="G69" i="43" s="1"/>
  <c r="E69" i="19"/>
  <c r="F69" i="43" s="1"/>
  <c r="D69" i="19"/>
  <c r="E69" i="43" s="1"/>
  <c r="X68" i="19"/>
  <c r="Y68" i="43" s="1"/>
  <c r="W68" i="19"/>
  <c r="X68" i="43" s="1"/>
  <c r="V68" i="19"/>
  <c r="W68" i="43" s="1"/>
  <c r="U68" i="19"/>
  <c r="V68" i="43" s="1"/>
  <c r="T68" i="19"/>
  <c r="U68" i="43" s="1"/>
  <c r="S68" i="19"/>
  <c r="T68" i="43" s="1"/>
  <c r="R68" i="19"/>
  <c r="S68" i="43" s="1"/>
  <c r="Q68" i="19"/>
  <c r="R68" i="43" s="1"/>
  <c r="P68" i="19"/>
  <c r="Q68" i="43" s="1"/>
  <c r="O68" i="19"/>
  <c r="P68" i="43" s="1"/>
  <c r="N68" i="19"/>
  <c r="O68" i="43" s="1"/>
  <c r="AJ68" i="43" s="1"/>
  <c r="M68" i="19"/>
  <c r="N68" i="43" s="1"/>
  <c r="L68" i="19"/>
  <c r="M68" i="43" s="1"/>
  <c r="K68" i="19"/>
  <c r="L68" i="43" s="1"/>
  <c r="J68" i="19"/>
  <c r="K68" i="43" s="1"/>
  <c r="I68" i="19"/>
  <c r="J68" i="43" s="1"/>
  <c r="H68" i="19"/>
  <c r="I68" i="43" s="1"/>
  <c r="G68" i="19"/>
  <c r="H68" i="43" s="1"/>
  <c r="F68" i="19"/>
  <c r="G68" i="43" s="1"/>
  <c r="E68" i="19"/>
  <c r="F68" i="43" s="1"/>
  <c r="D68" i="19"/>
  <c r="E68" i="43" s="1"/>
  <c r="X67" i="19"/>
  <c r="W67" i="19"/>
  <c r="X67" i="43" s="1"/>
  <c r="V67" i="19"/>
  <c r="W67" i="43" s="1"/>
  <c r="U67" i="19"/>
  <c r="V67" i="43" s="1"/>
  <c r="T67" i="19"/>
  <c r="U67" i="43" s="1"/>
  <c r="S67" i="19"/>
  <c r="T67" i="43" s="1"/>
  <c r="R67" i="19"/>
  <c r="S67" i="43" s="1"/>
  <c r="Q67" i="19"/>
  <c r="R67" i="43" s="1"/>
  <c r="P67" i="19"/>
  <c r="Q67" i="43" s="1"/>
  <c r="O67" i="19"/>
  <c r="P67" i="43" s="1"/>
  <c r="N67" i="19"/>
  <c r="O67" i="43" s="1"/>
  <c r="AJ67" i="43" s="1"/>
  <c r="M67" i="19"/>
  <c r="N67" i="43" s="1"/>
  <c r="L67" i="19"/>
  <c r="M67" i="43" s="1"/>
  <c r="K67" i="19"/>
  <c r="L67" i="43" s="1"/>
  <c r="J67" i="19"/>
  <c r="K67" i="43" s="1"/>
  <c r="I67" i="19"/>
  <c r="J67" i="43" s="1"/>
  <c r="H67" i="19"/>
  <c r="I67" i="43" s="1"/>
  <c r="G67" i="19"/>
  <c r="H67" i="43" s="1"/>
  <c r="F67" i="19"/>
  <c r="G67" i="43" s="1"/>
  <c r="E67" i="19"/>
  <c r="F67" i="43" s="1"/>
  <c r="D67" i="19"/>
  <c r="E67" i="43" s="1"/>
  <c r="X66" i="19"/>
  <c r="Y66" i="43" s="1"/>
  <c r="W66" i="19"/>
  <c r="X66" i="43" s="1"/>
  <c r="V66" i="19"/>
  <c r="W66" i="43" s="1"/>
  <c r="U66" i="19"/>
  <c r="V66" i="43" s="1"/>
  <c r="T66" i="19"/>
  <c r="U66" i="43" s="1"/>
  <c r="S66" i="19"/>
  <c r="T66" i="43" s="1"/>
  <c r="R66" i="19"/>
  <c r="S66" i="43" s="1"/>
  <c r="Q66" i="19"/>
  <c r="R66" i="43" s="1"/>
  <c r="P66" i="19"/>
  <c r="Q66" i="43" s="1"/>
  <c r="O66" i="19"/>
  <c r="P66" i="43" s="1"/>
  <c r="N66" i="19"/>
  <c r="O66" i="43" s="1"/>
  <c r="AJ66" i="43" s="1"/>
  <c r="M66" i="19"/>
  <c r="N66" i="43" s="1"/>
  <c r="L66" i="19"/>
  <c r="M66" i="43" s="1"/>
  <c r="K66" i="19"/>
  <c r="L66" i="43" s="1"/>
  <c r="J66" i="19"/>
  <c r="K66" i="43" s="1"/>
  <c r="I66" i="19"/>
  <c r="J66" i="43" s="1"/>
  <c r="H66" i="19"/>
  <c r="I66" i="43" s="1"/>
  <c r="G66" i="19"/>
  <c r="H66" i="43" s="1"/>
  <c r="F66" i="19"/>
  <c r="G66" i="43" s="1"/>
  <c r="E66" i="19"/>
  <c r="F66" i="43" s="1"/>
  <c r="D66" i="19"/>
  <c r="E66" i="43" s="1"/>
  <c r="X65" i="19"/>
  <c r="W65" i="19"/>
  <c r="X65" i="43" s="1"/>
  <c r="V65" i="19"/>
  <c r="W65" i="43" s="1"/>
  <c r="U65" i="19"/>
  <c r="V65" i="43" s="1"/>
  <c r="T65" i="19"/>
  <c r="U65" i="43" s="1"/>
  <c r="S65" i="19"/>
  <c r="T65" i="43" s="1"/>
  <c r="R65" i="19"/>
  <c r="S65" i="43" s="1"/>
  <c r="Q65" i="19"/>
  <c r="R65" i="43" s="1"/>
  <c r="P65" i="19"/>
  <c r="Q65" i="43" s="1"/>
  <c r="O65" i="19"/>
  <c r="P65" i="43" s="1"/>
  <c r="N65" i="19"/>
  <c r="O65" i="43" s="1"/>
  <c r="M65" i="19"/>
  <c r="N65" i="43" s="1"/>
  <c r="L65" i="19"/>
  <c r="M65" i="43" s="1"/>
  <c r="K65" i="19"/>
  <c r="L65" i="43" s="1"/>
  <c r="J65" i="19"/>
  <c r="K65" i="43" s="1"/>
  <c r="I65" i="19"/>
  <c r="J65" i="43" s="1"/>
  <c r="H65" i="19"/>
  <c r="I65" i="43" s="1"/>
  <c r="G65" i="19"/>
  <c r="H65" i="43" s="1"/>
  <c r="F65" i="19"/>
  <c r="G65" i="43" s="1"/>
  <c r="E65" i="19"/>
  <c r="F65" i="43" s="1"/>
  <c r="D65" i="19"/>
  <c r="E65" i="43" s="1"/>
  <c r="X64" i="19"/>
  <c r="W64" i="19"/>
  <c r="X64" i="43" s="1"/>
  <c r="V64" i="19"/>
  <c r="W64" i="43" s="1"/>
  <c r="U64" i="19"/>
  <c r="V64" i="43" s="1"/>
  <c r="T64" i="19"/>
  <c r="S64" i="19"/>
  <c r="T64" i="43" s="1"/>
  <c r="R64" i="19"/>
  <c r="S64" i="43" s="1"/>
  <c r="Q64" i="19"/>
  <c r="R64" i="43" s="1"/>
  <c r="P64" i="19"/>
  <c r="Q64" i="43" s="1"/>
  <c r="O64" i="19"/>
  <c r="P64" i="43" s="1"/>
  <c r="N64" i="19"/>
  <c r="O64" i="43" s="1"/>
  <c r="AJ64" i="43" s="1"/>
  <c r="M64" i="19"/>
  <c r="N64" i="43" s="1"/>
  <c r="L64" i="19"/>
  <c r="M64" i="43" s="1"/>
  <c r="K64" i="19"/>
  <c r="L64" i="43" s="1"/>
  <c r="J64" i="19"/>
  <c r="K64" i="43" s="1"/>
  <c r="I64" i="19"/>
  <c r="J64" i="43" s="1"/>
  <c r="H64" i="19"/>
  <c r="I64" i="43" s="1"/>
  <c r="G64" i="19"/>
  <c r="H64" i="43" s="1"/>
  <c r="F64" i="19"/>
  <c r="G64" i="43" s="1"/>
  <c r="E64" i="19"/>
  <c r="F64" i="43" s="1"/>
  <c r="D64" i="19"/>
  <c r="E64" i="43" s="1"/>
  <c r="X63" i="19"/>
  <c r="W63" i="19"/>
  <c r="X63" i="43" s="1"/>
  <c r="V63" i="19"/>
  <c r="W63" i="43" s="1"/>
  <c r="U63" i="19"/>
  <c r="V63" i="43" s="1"/>
  <c r="T63" i="19"/>
  <c r="U63" i="43" s="1"/>
  <c r="S63" i="19"/>
  <c r="T63" i="43" s="1"/>
  <c r="R63" i="19"/>
  <c r="S63" i="43" s="1"/>
  <c r="Q63" i="19"/>
  <c r="R63" i="43" s="1"/>
  <c r="P63" i="19"/>
  <c r="Q63" i="43" s="1"/>
  <c r="O63" i="19"/>
  <c r="P63" i="43" s="1"/>
  <c r="N63" i="19"/>
  <c r="O63" i="43" s="1"/>
  <c r="AJ63" i="43" s="1"/>
  <c r="M63" i="19"/>
  <c r="N63" i="43" s="1"/>
  <c r="L63" i="19"/>
  <c r="M63" i="43" s="1"/>
  <c r="K63" i="19"/>
  <c r="L63" i="43" s="1"/>
  <c r="J63" i="19"/>
  <c r="K63" i="43" s="1"/>
  <c r="I63" i="19"/>
  <c r="J63" i="43" s="1"/>
  <c r="H63" i="19"/>
  <c r="I63" i="43" s="1"/>
  <c r="G63" i="19"/>
  <c r="H63" i="43" s="1"/>
  <c r="F63" i="19"/>
  <c r="G63" i="43" s="1"/>
  <c r="E63" i="19"/>
  <c r="F63" i="43" s="1"/>
  <c r="D63" i="19"/>
  <c r="E63" i="43" s="1"/>
  <c r="X62" i="19"/>
  <c r="W62" i="19"/>
  <c r="X62" i="43" s="1"/>
  <c r="V62" i="19"/>
  <c r="W62" i="43" s="1"/>
  <c r="U62" i="19"/>
  <c r="V62" i="43" s="1"/>
  <c r="T62" i="19"/>
  <c r="U62" i="43" s="1"/>
  <c r="S62" i="19"/>
  <c r="T62" i="43" s="1"/>
  <c r="R62" i="19"/>
  <c r="S62" i="43" s="1"/>
  <c r="Q62" i="19"/>
  <c r="R62" i="43" s="1"/>
  <c r="P62" i="19"/>
  <c r="Q62" i="43" s="1"/>
  <c r="O62" i="19"/>
  <c r="P62" i="43" s="1"/>
  <c r="N62" i="19"/>
  <c r="O62" i="43" s="1"/>
  <c r="AJ62" i="43" s="1"/>
  <c r="M62" i="19"/>
  <c r="N62" i="43" s="1"/>
  <c r="L62" i="19"/>
  <c r="M62" i="43" s="1"/>
  <c r="K62" i="19"/>
  <c r="L62" i="43" s="1"/>
  <c r="J62" i="19"/>
  <c r="K62" i="43" s="1"/>
  <c r="I62" i="19"/>
  <c r="J62" i="43" s="1"/>
  <c r="H62" i="19"/>
  <c r="I62" i="43" s="1"/>
  <c r="G62" i="19"/>
  <c r="H62" i="43" s="1"/>
  <c r="F62" i="19"/>
  <c r="G62" i="43" s="1"/>
  <c r="E62" i="19"/>
  <c r="F62" i="43" s="1"/>
  <c r="D62" i="19"/>
  <c r="E62" i="43" s="1"/>
  <c r="X61" i="19"/>
  <c r="W61" i="19"/>
  <c r="X61" i="43" s="1"/>
  <c r="V61" i="19"/>
  <c r="W61" i="43" s="1"/>
  <c r="U61" i="19"/>
  <c r="V61" i="43" s="1"/>
  <c r="T61" i="19"/>
  <c r="U61" i="43" s="1"/>
  <c r="S61" i="19"/>
  <c r="T61" i="43" s="1"/>
  <c r="R61" i="19"/>
  <c r="S61" i="43" s="1"/>
  <c r="Q61" i="19"/>
  <c r="R61" i="43" s="1"/>
  <c r="P61" i="19"/>
  <c r="Q61" i="43" s="1"/>
  <c r="O61" i="19"/>
  <c r="P61" i="43" s="1"/>
  <c r="N61" i="19"/>
  <c r="O61" i="43" s="1"/>
  <c r="AJ61" i="43" s="1"/>
  <c r="M61" i="19"/>
  <c r="N61" i="43" s="1"/>
  <c r="L61" i="19"/>
  <c r="M61" i="43" s="1"/>
  <c r="K61" i="19"/>
  <c r="L61" i="43" s="1"/>
  <c r="J61" i="19"/>
  <c r="K61" i="43" s="1"/>
  <c r="I61" i="19"/>
  <c r="J61" i="43" s="1"/>
  <c r="H61" i="19"/>
  <c r="I61" i="43" s="1"/>
  <c r="G61" i="19"/>
  <c r="H61" i="43" s="1"/>
  <c r="F61" i="19"/>
  <c r="G61" i="43" s="1"/>
  <c r="E61" i="19"/>
  <c r="F61" i="43" s="1"/>
  <c r="D61" i="19"/>
  <c r="E61" i="43" s="1"/>
  <c r="X60" i="19"/>
  <c r="W60" i="19"/>
  <c r="X60" i="43" s="1"/>
  <c r="V60" i="19"/>
  <c r="W60" i="43" s="1"/>
  <c r="U60" i="19"/>
  <c r="V60" i="43" s="1"/>
  <c r="T60" i="19"/>
  <c r="U60" i="43" s="1"/>
  <c r="S60" i="19"/>
  <c r="T60" i="43" s="1"/>
  <c r="R60" i="19"/>
  <c r="S60" i="43" s="1"/>
  <c r="Q60" i="19"/>
  <c r="R60" i="43" s="1"/>
  <c r="P60" i="19"/>
  <c r="Q60" i="43" s="1"/>
  <c r="O60" i="19"/>
  <c r="P60" i="43" s="1"/>
  <c r="N60" i="19"/>
  <c r="O60" i="43" s="1"/>
  <c r="AJ60" i="43" s="1"/>
  <c r="M60" i="19"/>
  <c r="N60" i="43" s="1"/>
  <c r="L60" i="19"/>
  <c r="M60" i="43" s="1"/>
  <c r="K60" i="19"/>
  <c r="L60" i="43" s="1"/>
  <c r="J60" i="19"/>
  <c r="K60" i="43" s="1"/>
  <c r="I60" i="19"/>
  <c r="J60" i="43" s="1"/>
  <c r="H60" i="19"/>
  <c r="I60" i="43" s="1"/>
  <c r="G60" i="19"/>
  <c r="H60" i="43" s="1"/>
  <c r="F60" i="19"/>
  <c r="G60" i="43" s="1"/>
  <c r="E60" i="19"/>
  <c r="F60" i="43" s="1"/>
  <c r="D60" i="19"/>
  <c r="E60" i="43" s="1"/>
  <c r="X59" i="19"/>
  <c r="W59" i="19"/>
  <c r="X59" i="43" s="1"/>
  <c r="V59" i="19"/>
  <c r="W59" i="43" s="1"/>
  <c r="U59" i="19"/>
  <c r="V59" i="43" s="1"/>
  <c r="T59" i="19"/>
  <c r="U59" i="43" s="1"/>
  <c r="S59" i="19"/>
  <c r="T59" i="43" s="1"/>
  <c r="R59" i="19"/>
  <c r="S59" i="43" s="1"/>
  <c r="Q59" i="19"/>
  <c r="R59" i="43" s="1"/>
  <c r="P59" i="19"/>
  <c r="Q59" i="43" s="1"/>
  <c r="O59" i="19"/>
  <c r="P59" i="43" s="1"/>
  <c r="N59" i="19"/>
  <c r="O59" i="43" s="1"/>
  <c r="M59" i="19"/>
  <c r="N59" i="43" s="1"/>
  <c r="L59" i="19"/>
  <c r="M59" i="43" s="1"/>
  <c r="K59" i="19"/>
  <c r="L59" i="43" s="1"/>
  <c r="J59" i="19"/>
  <c r="K59" i="43" s="1"/>
  <c r="I59" i="19"/>
  <c r="J59" i="43" s="1"/>
  <c r="H59" i="19"/>
  <c r="I59" i="43" s="1"/>
  <c r="G59" i="19"/>
  <c r="H59" i="43" s="1"/>
  <c r="F59" i="19"/>
  <c r="G59" i="43" s="1"/>
  <c r="E59" i="19"/>
  <c r="F59" i="43" s="1"/>
  <c r="D59" i="19"/>
  <c r="E59" i="43" s="1"/>
  <c r="X58" i="19"/>
  <c r="W58" i="19"/>
  <c r="X58" i="43" s="1"/>
  <c r="V58" i="19"/>
  <c r="W58" i="43" s="1"/>
  <c r="U58" i="19"/>
  <c r="V58" i="43" s="1"/>
  <c r="T58" i="19"/>
  <c r="U58" i="43" s="1"/>
  <c r="S58" i="19"/>
  <c r="T58" i="43" s="1"/>
  <c r="R58" i="19"/>
  <c r="S58" i="43" s="1"/>
  <c r="Q58" i="19"/>
  <c r="R58" i="43" s="1"/>
  <c r="P58" i="19"/>
  <c r="Q58" i="43" s="1"/>
  <c r="O58" i="19"/>
  <c r="P58" i="43" s="1"/>
  <c r="N58" i="19"/>
  <c r="O58" i="43" s="1"/>
  <c r="AJ58" i="43" s="1"/>
  <c r="M58" i="19"/>
  <c r="N58" i="43" s="1"/>
  <c r="L58" i="19"/>
  <c r="M58" i="43" s="1"/>
  <c r="K58" i="19"/>
  <c r="L58" i="43" s="1"/>
  <c r="J58" i="19"/>
  <c r="K58" i="43" s="1"/>
  <c r="I58" i="19"/>
  <c r="J58" i="43" s="1"/>
  <c r="H58" i="19"/>
  <c r="I58" i="43" s="1"/>
  <c r="G58" i="19"/>
  <c r="H58" i="43" s="1"/>
  <c r="F58" i="19"/>
  <c r="G58" i="43" s="1"/>
  <c r="E58" i="19"/>
  <c r="F58" i="43" s="1"/>
  <c r="D58" i="19"/>
  <c r="E58" i="43" s="1"/>
  <c r="X57" i="19"/>
  <c r="W57" i="19"/>
  <c r="X57" i="43" s="1"/>
  <c r="V57" i="19"/>
  <c r="W57" i="43" s="1"/>
  <c r="U57" i="19"/>
  <c r="V57" i="43" s="1"/>
  <c r="T57" i="19"/>
  <c r="U57" i="43" s="1"/>
  <c r="S57" i="19"/>
  <c r="T57" i="43" s="1"/>
  <c r="R57" i="19"/>
  <c r="S57" i="43" s="1"/>
  <c r="Q57" i="19"/>
  <c r="R57" i="43" s="1"/>
  <c r="P57" i="19"/>
  <c r="Q57" i="43" s="1"/>
  <c r="O57" i="19"/>
  <c r="P57" i="43" s="1"/>
  <c r="N57" i="19"/>
  <c r="O57" i="43" s="1"/>
  <c r="AJ57" i="43" s="1"/>
  <c r="M57" i="19"/>
  <c r="N57" i="43" s="1"/>
  <c r="L57" i="19"/>
  <c r="M57" i="43" s="1"/>
  <c r="K57" i="19"/>
  <c r="L57" i="43" s="1"/>
  <c r="J57" i="19"/>
  <c r="K57" i="43" s="1"/>
  <c r="I57" i="19"/>
  <c r="J57" i="43" s="1"/>
  <c r="H57" i="19"/>
  <c r="I57" i="43" s="1"/>
  <c r="G57" i="19"/>
  <c r="H57" i="43" s="1"/>
  <c r="F57" i="19"/>
  <c r="G57" i="43" s="1"/>
  <c r="E57" i="19"/>
  <c r="F57" i="43" s="1"/>
  <c r="D57" i="19"/>
  <c r="E57" i="43" s="1"/>
  <c r="X56" i="19"/>
  <c r="W56" i="19"/>
  <c r="X56" i="43" s="1"/>
  <c r="V56" i="19"/>
  <c r="W56" i="43" s="1"/>
  <c r="U56" i="19"/>
  <c r="V56" i="43" s="1"/>
  <c r="T56" i="19"/>
  <c r="U56" i="43" s="1"/>
  <c r="S56" i="19"/>
  <c r="T56" i="43" s="1"/>
  <c r="R56" i="19"/>
  <c r="S56" i="43" s="1"/>
  <c r="Q56" i="19"/>
  <c r="R56" i="43" s="1"/>
  <c r="P56" i="19"/>
  <c r="Q56" i="43" s="1"/>
  <c r="O56" i="19"/>
  <c r="P56" i="43" s="1"/>
  <c r="N56" i="19"/>
  <c r="O56" i="43" s="1"/>
  <c r="AJ56" i="43" s="1"/>
  <c r="M56" i="19"/>
  <c r="N56" i="43" s="1"/>
  <c r="L56" i="19"/>
  <c r="M56" i="43" s="1"/>
  <c r="K56" i="19"/>
  <c r="L56" i="43" s="1"/>
  <c r="J56" i="19"/>
  <c r="K56" i="43" s="1"/>
  <c r="I56" i="19"/>
  <c r="J56" i="43" s="1"/>
  <c r="H56" i="19"/>
  <c r="I56" i="43" s="1"/>
  <c r="G56" i="19"/>
  <c r="H56" i="43" s="1"/>
  <c r="F56" i="19"/>
  <c r="G56" i="43" s="1"/>
  <c r="E56" i="19"/>
  <c r="F56" i="43" s="1"/>
  <c r="D56" i="19"/>
  <c r="E56" i="43" s="1"/>
  <c r="X55" i="19"/>
  <c r="Y55" i="43" s="1"/>
  <c r="W55" i="19"/>
  <c r="X55" i="43" s="1"/>
  <c r="V55" i="19"/>
  <c r="W55" i="43" s="1"/>
  <c r="U55" i="19"/>
  <c r="V55" i="43" s="1"/>
  <c r="T55" i="19"/>
  <c r="U55" i="43" s="1"/>
  <c r="S55" i="19"/>
  <c r="T55" i="43" s="1"/>
  <c r="R55" i="19"/>
  <c r="S55" i="43" s="1"/>
  <c r="Q55" i="19"/>
  <c r="R55" i="43" s="1"/>
  <c r="P55" i="19"/>
  <c r="Q55" i="43" s="1"/>
  <c r="O55" i="19"/>
  <c r="P55" i="43" s="1"/>
  <c r="N55" i="19"/>
  <c r="O55" i="43" s="1"/>
  <c r="AJ55" i="43" s="1"/>
  <c r="M55" i="19"/>
  <c r="N55" i="43" s="1"/>
  <c r="L55" i="19"/>
  <c r="M55" i="43" s="1"/>
  <c r="K55" i="19"/>
  <c r="L55" i="43" s="1"/>
  <c r="J55" i="19"/>
  <c r="K55" i="43" s="1"/>
  <c r="I55" i="19"/>
  <c r="J55" i="43" s="1"/>
  <c r="H55" i="19"/>
  <c r="I55" i="43" s="1"/>
  <c r="G55" i="19"/>
  <c r="H55" i="43" s="1"/>
  <c r="F55" i="19"/>
  <c r="G55" i="43" s="1"/>
  <c r="E55" i="19"/>
  <c r="F55" i="43" s="1"/>
  <c r="D55" i="19"/>
  <c r="E55" i="43" s="1"/>
  <c r="X54" i="19"/>
  <c r="Y54" i="43" s="1"/>
  <c r="W54" i="19"/>
  <c r="X54" i="43" s="1"/>
  <c r="V54" i="19"/>
  <c r="W54" i="43" s="1"/>
  <c r="U54" i="19"/>
  <c r="V54" i="43" s="1"/>
  <c r="T54" i="19"/>
  <c r="U54" i="43" s="1"/>
  <c r="S54" i="19"/>
  <c r="T54" i="43" s="1"/>
  <c r="R54" i="19"/>
  <c r="S54" i="43" s="1"/>
  <c r="Q54" i="19"/>
  <c r="R54" i="43" s="1"/>
  <c r="P54" i="19"/>
  <c r="Q54" i="43" s="1"/>
  <c r="O54" i="19"/>
  <c r="P54" i="43" s="1"/>
  <c r="N54" i="19"/>
  <c r="O54" i="43" s="1"/>
  <c r="AJ54" i="43" s="1"/>
  <c r="M54" i="19"/>
  <c r="N54" i="43" s="1"/>
  <c r="L54" i="19"/>
  <c r="M54" i="43" s="1"/>
  <c r="K54" i="19"/>
  <c r="L54" i="43" s="1"/>
  <c r="J54" i="19"/>
  <c r="K54" i="43" s="1"/>
  <c r="I54" i="19"/>
  <c r="J54" i="43" s="1"/>
  <c r="H54" i="19"/>
  <c r="I54" i="43" s="1"/>
  <c r="G54" i="19"/>
  <c r="H54" i="43" s="1"/>
  <c r="F54" i="19"/>
  <c r="G54" i="43" s="1"/>
  <c r="E54" i="19"/>
  <c r="F54" i="43" s="1"/>
  <c r="D54" i="19"/>
  <c r="E54" i="43" s="1"/>
  <c r="X53" i="19"/>
  <c r="Y53" i="43" s="1"/>
  <c r="W53" i="19"/>
  <c r="X53" i="43" s="1"/>
  <c r="V53" i="19"/>
  <c r="W53" i="43" s="1"/>
  <c r="U53" i="19"/>
  <c r="V53" i="43" s="1"/>
  <c r="T53" i="19"/>
  <c r="U53" i="43" s="1"/>
  <c r="S53" i="19"/>
  <c r="T53" i="43" s="1"/>
  <c r="R53" i="19"/>
  <c r="S53" i="43" s="1"/>
  <c r="Q53" i="19"/>
  <c r="R53" i="43" s="1"/>
  <c r="P53" i="19"/>
  <c r="Q53" i="43" s="1"/>
  <c r="O53" i="19"/>
  <c r="P53" i="43" s="1"/>
  <c r="N53" i="19"/>
  <c r="O53" i="43" s="1"/>
  <c r="AJ53" i="43" s="1"/>
  <c r="M53" i="19"/>
  <c r="N53" i="43" s="1"/>
  <c r="L53" i="19"/>
  <c r="M53" i="43" s="1"/>
  <c r="K53" i="19"/>
  <c r="L53" i="43" s="1"/>
  <c r="J53" i="19"/>
  <c r="K53" i="43" s="1"/>
  <c r="I53" i="19"/>
  <c r="J53" i="43" s="1"/>
  <c r="H53" i="19"/>
  <c r="I53" i="43" s="1"/>
  <c r="G53" i="19"/>
  <c r="H53" i="43" s="1"/>
  <c r="F53" i="19"/>
  <c r="G53" i="43" s="1"/>
  <c r="E53" i="19"/>
  <c r="F53" i="43" s="1"/>
  <c r="D53" i="19"/>
  <c r="E53" i="43" s="1"/>
  <c r="X52" i="19"/>
  <c r="Y52" i="43" s="1"/>
  <c r="W52" i="19"/>
  <c r="X52" i="43" s="1"/>
  <c r="V52" i="19"/>
  <c r="W52" i="43" s="1"/>
  <c r="U52" i="19"/>
  <c r="V52" i="43" s="1"/>
  <c r="T52" i="19"/>
  <c r="U52" i="43" s="1"/>
  <c r="S52" i="19"/>
  <c r="T52" i="43" s="1"/>
  <c r="R52" i="19"/>
  <c r="S52" i="43" s="1"/>
  <c r="Q52" i="19"/>
  <c r="R52" i="43" s="1"/>
  <c r="P52" i="19"/>
  <c r="Q52" i="43" s="1"/>
  <c r="O52" i="19"/>
  <c r="P52" i="43" s="1"/>
  <c r="N52" i="19"/>
  <c r="O52" i="43" s="1"/>
  <c r="AJ52" i="43" s="1"/>
  <c r="M52" i="19"/>
  <c r="N52" i="43" s="1"/>
  <c r="L52" i="19"/>
  <c r="M52" i="43" s="1"/>
  <c r="K52" i="19"/>
  <c r="L52" i="43" s="1"/>
  <c r="J52" i="19"/>
  <c r="K52" i="43" s="1"/>
  <c r="I52" i="19"/>
  <c r="J52" i="43" s="1"/>
  <c r="H52" i="19"/>
  <c r="I52" i="43" s="1"/>
  <c r="G52" i="19"/>
  <c r="H52" i="43" s="1"/>
  <c r="F52" i="19"/>
  <c r="G52" i="43" s="1"/>
  <c r="E52" i="19"/>
  <c r="F52" i="43" s="1"/>
  <c r="D52" i="19"/>
  <c r="E52" i="43" s="1"/>
  <c r="X51" i="19"/>
  <c r="W51" i="19"/>
  <c r="X51" i="43" s="1"/>
  <c r="V51" i="19"/>
  <c r="W51" i="43" s="1"/>
  <c r="U51" i="19"/>
  <c r="V51" i="43" s="1"/>
  <c r="T51" i="19"/>
  <c r="U51" i="43" s="1"/>
  <c r="S51" i="19"/>
  <c r="T51" i="43" s="1"/>
  <c r="R51" i="19"/>
  <c r="S51" i="43" s="1"/>
  <c r="Q51" i="19"/>
  <c r="R51" i="43" s="1"/>
  <c r="P51" i="19"/>
  <c r="Q51" i="43" s="1"/>
  <c r="O51" i="19"/>
  <c r="P51" i="43" s="1"/>
  <c r="N51" i="19"/>
  <c r="O51" i="43" s="1"/>
  <c r="AJ51" i="43" s="1"/>
  <c r="M51" i="19"/>
  <c r="N51" i="43" s="1"/>
  <c r="L51" i="19"/>
  <c r="M51" i="43" s="1"/>
  <c r="K51" i="19"/>
  <c r="L51" i="43" s="1"/>
  <c r="J51" i="19"/>
  <c r="K51" i="43" s="1"/>
  <c r="I51" i="19"/>
  <c r="J51" i="43" s="1"/>
  <c r="H51" i="19"/>
  <c r="I51" i="43" s="1"/>
  <c r="G51" i="19"/>
  <c r="H51" i="43" s="1"/>
  <c r="F51" i="19"/>
  <c r="G51" i="43" s="1"/>
  <c r="E51" i="19"/>
  <c r="F51" i="43" s="1"/>
  <c r="D51" i="19"/>
  <c r="E51" i="43" s="1"/>
  <c r="X50" i="19"/>
  <c r="Y50" i="43" s="1"/>
  <c r="W50" i="19"/>
  <c r="X50" i="43" s="1"/>
  <c r="V50" i="19"/>
  <c r="W50" i="43" s="1"/>
  <c r="U50" i="19"/>
  <c r="V50" i="43" s="1"/>
  <c r="T50" i="19"/>
  <c r="U50" i="43" s="1"/>
  <c r="S50" i="19"/>
  <c r="T50" i="43" s="1"/>
  <c r="R50" i="19"/>
  <c r="S50" i="43" s="1"/>
  <c r="Q50" i="19"/>
  <c r="R50" i="43" s="1"/>
  <c r="P50" i="19"/>
  <c r="Q50" i="43" s="1"/>
  <c r="O50" i="19"/>
  <c r="P50" i="43" s="1"/>
  <c r="N50" i="19"/>
  <c r="O50" i="43" s="1"/>
  <c r="AJ50" i="43" s="1"/>
  <c r="M50" i="19"/>
  <c r="N50" i="43" s="1"/>
  <c r="L50" i="19"/>
  <c r="M50" i="43" s="1"/>
  <c r="K50" i="19"/>
  <c r="L50" i="43" s="1"/>
  <c r="J50" i="19"/>
  <c r="K50" i="43" s="1"/>
  <c r="I50" i="19"/>
  <c r="J50" i="43" s="1"/>
  <c r="H50" i="19"/>
  <c r="I50" i="43" s="1"/>
  <c r="G50" i="19"/>
  <c r="H50" i="43" s="1"/>
  <c r="F50" i="19"/>
  <c r="G50" i="43" s="1"/>
  <c r="E50" i="19"/>
  <c r="F50" i="43" s="1"/>
  <c r="D50" i="19"/>
  <c r="E50" i="43" s="1"/>
  <c r="X49" i="19"/>
  <c r="W49" i="19"/>
  <c r="X49" i="43" s="1"/>
  <c r="V49" i="19"/>
  <c r="W49" i="43" s="1"/>
  <c r="U49" i="19"/>
  <c r="V49" i="43" s="1"/>
  <c r="T49" i="19"/>
  <c r="U49" i="43" s="1"/>
  <c r="S49" i="19"/>
  <c r="T49" i="43" s="1"/>
  <c r="R49" i="19"/>
  <c r="S49" i="43" s="1"/>
  <c r="Q49" i="19"/>
  <c r="R49" i="43" s="1"/>
  <c r="P49" i="19"/>
  <c r="Q49" i="43" s="1"/>
  <c r="O49" i="19"/>
  <c r="P49" i="43" s="1"/>
  <c r="N49" i="19"/>
  <c r="O49" i="43" s="1"/>
  <c r="AJ49" i="43" s="1"/>
  <c r="M49" i="19"/>
  <c r="N49" i="43" s="1"/>
  <c r="L49" i="19"/>
  <c r="M49" i="43" s="1"/>
  <c r="K49" i="19"/>
  <c r="L49" i="43" s="1"/>
  <c r="J49" i="19"/>
  <c r="K49" i="43" s="1"/>
  <c r="I49" i="19"/>
  <c r="J49" i="43" s="1"/>
  <c r="H49" i="19"/>
  <c r="I49" i="43" s="1"/>
  <c r="G49" i="19"/>
  <c r="H49" i="43" s="1"/>
  <c r="F49" i="19"/>
  <c r="G49" i="43" s="1"/>
  <c r="E49" i="19"/>
  <c r="F49" i="43" s="1"/>
  <c r="D49" i="19"/>
  <c r="E49" i="43" s="1"/>
  <c r="X48" i="19"/>
  <c r="W48" i="19"/>
  <c r="X48" i="43" s="1"/>
  <c r="V48" i="19"/>
  <c r="W48" i="43" s="1"/>
  <c r="U48" i="19"/>
  <c r="V48" i="43" s="1"/>
  <c r="T48" i="19"/>
  <c r="U48" i="43" s="1"/>
  <c r="S48" i="19"/>
  <c r="T48" i="43" s="1"/>
  <c r="R48" i="19"/>
  <c r="S48" i="43" s="1"/>
  <c r="Q48" i="19"/>
  <c r="R48" i="43" s="1"/>
  <c r="P48" i="19"/>
  <c r="Q48" i="43" s="1"/>
  <c r="O48" i="19"/>
  <c r="P48" i="43" s="1"/>
  <c r="N48" i="19"/>
  <c r="O48" i="43" s="1"/>
  <c r="AJ48" i="43" s="1"/>
  <c r="M48" i="19"/>
  <c r="N48" i="43" s="1"/>
  <c r="L48" i="19"/>
  <c r="M48" i="43" s="1"/>
  <c r="K48" i="19"/>
  <c r="L48" i="43" s="1"/>
  <c r="J48" i="19"/>
  <c r="K48" i="43" s="1"/>
  <c r="I48" i="19"/>
  <c r="J48" i="43" s="1"/>
  <c r="H48" i="19"/>
  <c r="I48" i="43" s="1"/>
  <c r="G48" i="19"/>
  <c r="H48" i="43" s="1"/>
  <c r="F48" i="19"/>
  <c r="G48" i="43" s="1"/>
  <c r="E48" i="19"/>
  <c r="F48" i="43" s="1"/>
  <c r="D48" i="19"/>
  <c r="E48" i="43" s="1"/>
  <c r="X47" i="19"/>
  <c r="W47" i="19"/>
  <c r="X47" i="43" s="1"/>
  <c r="V47" i="19"/>
  <c r="W47" i="43" s="1"/>
  <c r="U47" i="19"/>
  <c r="V47" i="43" s="1"/>
  <c r="T47" i="19"/>
  <c r="U47" i="43" s="1"/>
  <c r="S47" i="19"/>
  <c r="T47" i="43" s="1"/>
  <c r="R47" i="19"/>
  <c r="S47" i="43" s="1"/>
  <c r="Q47" i="19"/>
  <c r="R47" i="43" s="1"/>
  <c r="P47" i="19"/>
  <c r="Q47" i="43" s="1"/>
  <c r="O47" i="19"/>
  <c r="P47" i="43" s="1"/>
  <c r="N47" i="19"/>
  <c r="O47" i="43" s="1"/>
  <c r="AJ47" i="43" s="1"/>
  <c r="M47" i="19"/>
  <c r="N47" i="43" s="1"/>
  <c r="L47" i="19"/>
  <c r="M47" i="43" s="1"/>
  <c r="K47" i="19"/>
  <c r="L47" i="43" s="1"/>
  <c r="J47" i="19"/>
  <c r="K47" i="43" s="1"/>
  <c r="I47" i="19"/>
  <c r="J47" i="43" s="1"/>
  <c r="H47" i="19"/>
  <c r="I47" i="43" s="1"/>
  <c r="G47" i="19"/>
  <c r="H47" i="43" s="1"/>
  <c r="F47" i="19"/>
  <c r="G47" i="43" s="1"/>
  <c r="E47" i="19"/>
  <c r="F47" i="43" s="1"/>
  <c r="D47" i="19"/>
  <c r="E47" i="43" s="1"/>
  <c r="X46" i="19"/>
  <c r="Y46" i="43" s="1"/>
  <c r="W46" i="19"/>
  <c r="X46" i="43" s="1"/>
  <c r="V46" i="19"/>
  <c r="W46" i="43" s="1"/>
  <c r="U46" i="19"/>
  <c r="V46" i="43" s="1"/>
  <c r="T46" i="19"/>
  <c r="U46" i="43" s="1"/>
  <c r="S46" i="19"/>
  <c r="T46" i="43" s="1"/>
  <c r="R46" i="19"/>
  <c r="S46" i="43" s="1"/>
  <c r="Q46" i="19"/>
  <c r="R46" i="43" s="1"/>
  <c r="P46" i="19"/>
  <c r="Q46" i="43" s="1"/>
  <c r="O46" i="19"/>
  <c r="P46" i="43" s="1"/>
  <c r="N46" i="19"/>
  <c r="O46" i="43" s="1"/>
  <c r="AJ46" i="43" s="1"/>
  <c r="M46" i="19"/>
  <c r="N46" i="43" s="1"/>
  <c r="L46" i="19"/>
  <c r="M46" i="43" s="1"/>
  <c r="K46" i="19"/>
  <c r="L46" i="43" s="1"/>
  <c r="J46" i="19"/>
  <c r="K46" i="43" s="1"/>
  <c r="I46" i="19"/>
  <c r="J46" i="43" s="1"/>
  <c r="H46" i="19"/>
  <c r="I46" i="43" s="1"/>
  <c r="G46" i="19"/>
  <c r="H46" i="43" s="1"/>
  <c r="F46" i="19"/>
  <c r="G46" i="43" s="1"/>
  <c r="E46" i="19"/>
  <c r="F46" i="43" s="1"/>
  <c r="D46" i="19"/>
  <c r="E46" i="43" s="1"/>
  <c r="X45" i="19"/>
  <c r="Y45" i="43" s="1"/>
  <c r="W45" i="19"/>
  <c r="X45" i="43" s="1"/>
  <c r="V45" i="19"/>
  <c r="W45" i="43" s="1"/>
  <c r="U45" i="19"/>
  <c r="V45" i="43" s="1"/>
  <c r="T45" i="19"/>
  <c r="U45" i="43" s="1"/>
  <c r="S45" i="19"/>
  <c r="T45" i="43" s="1"/>
  <c r="R45" i="19"/>
  <c r="S45" i="43" s="1"/>
  <c r="Q45" i="19"/>
  <c r="R45" i="43" s="1"/>
  <c r="P45" i="19"/>
  <c r="Q45" i="43" s="1"/>
  <c r="O45" i="19"/>
  <c r="P45" i="43" s="1"/>
  <c r="N45" i="19"/>
  <c r="O45" i="43" s="1"/>
  <c r="AJ45" i="43" s="1"/>
  <c r="M45" i="19"/>
  <c r="N45" i="43" s="1"/>
  <c r="L45" i="19"/>
  <c r="M45" i="43" s="1"/>
  <c r="K45" i="19"/>
  <c r="L45" i="43" s="1"/>
  <c r="J45" i="19"/>
  <c r="K45" i="43" s="1"/>
  <c r="I45" i="19"/>
  <c r="J45" i="43" s="1"/>
  <c r="H45" i="19"/>
  <c r="I45" i="43" s="1"/>
  <c r="G45" i="19"/>
  <c r="H45" i="43" s="1"/>
  <c r="F45" i="19"/>
  <c r="G45" i="43" s="1"/>
  <c r="E45" i="19"/>
  <c r="F45" i="43" s="1"/>
  <c r="D45" i="19"/>
  <c r="E45" i="43" s="1"/>
  <c r="X44" i="19"/>
  <c r="Y44" i="43" s="1"/>
  <c r="W44" i="19"/>
  <c r="X44" i="43" s="1"/>
  <c r="V44" i="19"/>
  <c r="W44" i="43" s="1"/>
  <c r="U44" i="19"/>
  <c r="V44" i="43" s="1"/>
  <c r="T44" i="19"/>
  <c r="U44" i="43" s="1"/>
  <c r="S44" i="19"/>
  <c r="T44" i="43" s="1"/>
  <c r="R44" i="19"/>
  <c r="S44" i="43" s="1"/>
  <c r="Q44" i="19"/>
  <c r="R44" i="43" s="1"/>
  <c r="P44" i="19"/>
  <c r="Q44" i="43" s="1"/>
  <c r="O44" i="19"/>
  <c r="P44" i="43" s="1"/>
  <c r="N44" i="19"/>
  <c r="O44" i="43" s="1"/>
  <c r="AJ44" i="43" s="1"/>
  <c r="M44" i="19"/>
  <c r="N44" i="43" s="1"/>
  <c r="L44" i="19"/>
  <c r="M44" i="43" s="1"/>
  <c r="K44" i="19"/>
  <c r="L44" i="43" s="1"/>
  <c r="J44" i="19"/>
  <c r="K44" i="43" s="1"/>
  <c r="I44" i="19"/>
  <c r="J44" i="43" s="1"/>
  <c r="H44" i="19"/>
  <c r="I44" i="43" s="1"/>
  <c r="G44" i="19"/>
  <c r="H44" i="43" s="1"/>
  <c r="F44" i="19"/>
  <c r="G44" i="43" s="1"/>
  <c r="E44" i="19"/>
  <c r="F44" i="43" s="1"/>
  <c r="D44" i="19"/>
  <c r="E44" i="43" s="1"/>
  <c r="X43" i="19"/>
  <c r="W43" i="19"/>
  <c r="X43" i="43" s="1"/>
  <c r="V43" i="19"/>
  <c r="W43" i="43" s="1"/>
  <c r="U43" i="19"/>
  <c r="V43" i="43" s="1"/>
  <c r="T43" i="19"/>
  <c r="U43" i="43" s="1"/>
  <c r="S43" i="19"/>
  <c r="T43" i="43" s="1"/>
  <c r="R43" i="19"/>
  <c r="S43" i="43" s="1"/>
  <c r="Q43" i="19"/>
  <c r="R43" i="43" s="1"/>
  <c r="P43" i="19"/>
  <c r="Q43" i="43" s="1"/>
  <c r="O43" i="19"/>
  <c r="P43" i="43" s="1"/>
  <c r="N43" i="19"/>
  <c r="O43" i="43" s="1"/>
  <c r="AJ43" i="43" s="1"/>
  <c r="M43" i="19"/>
  <c r="N43" i="43" s="1"/>
  <c r="L43" i="19"/>
  <c r="M43" i="43" s="1"/>
  <c r="K43" i="19"/>
  <c r="L43" i="43" s="1"/>
  <c r="J43" i="19"/>
  <c r="K43" i="43" s="1"/>
  <c r="I43" i="19"/>
  <c r="J43" i="43" s="1"/>
  <c r="H43" i="19"/>
  <c r="I43" i="43" s="1"/>
  <c r="G43" i="19"/>
  <c r="H43" i="43" s="1"/>
  <c r="F43" i="19"/>
  <c r="G43" i="43" s="1"/>
  <c r="E43" i="19"/>
  <c r="F43" i="43" s="1"/>
  <c r="D43" i="19"/>
  <c r="E43" i="43" s="1"/>
  <c r="X42" i="19"/>
  <c r="Y42" i="43" s="1"/>
  <c r="W42" i="19"/>
  <c r="X42" i="43" s="1"/>
  <c r="V42" i="19"/>
  <c r="W42" i="43" s="1"/>
  <c r="U42" i="19"/>
  <c r="V42" i="43" s="1"/>
  <c r="T42" i="19"/>
  <c r="U42" i="43" s="1"/>
  <c r="S42" i="19"/>
  <c r="T42" i="43" s="1"/>
  <c r="R42" i="19"/>
  <c r="S42" i="43" s="1"/>
  <c r="Q42" i="19"/>
  <c r="R42" i="43" s="1"/>
  <c r="P42" i="19"/>
  <c r="Q42" i="43" s="1"/>
  <c r="O42" i="19"/>
  <c r="P42" i="43" s="1"/>
  <c r="N42" i="19"/>
  <c r="O42" i="43" s="1"/>
  <c r="AJ42" i="43" s="1"/>
  <c r="M42" i="19"/>
  <c r="N42" i="43" s="1"/>
  <c r="L42" i="19"/>
  <c r="M42" i="43" s="1"/>
  <c r="K42" i="19"/>
  <c r="L42" i="43" s="1"/>
  <c r="J42" i="19"/>
  <c r="K42" i="43" s="1"/>
  <c r="I42" i="19"/>
  <c r="J42" i="43" s="1"/>
  <c r="H42" i="19"/>
  <c r="I42" i="43" s="1"/>
  <c r="G42" i="19"/>
  <c r="H42" i="43" s="1"/>
  <c r="F42" i="19"/>
  <c r="G42" i="43" s="1"/>
  <c r="E42" i="19"/>
  <c r="F42" i="43" s="1"/>
  <c r="D42" i="19"/>
  <c r="E42" i="43" s="1"/>
  <c r="X41" i="19"/>
  <c r="W41" i="19"/>
  <c r="X41" i="43" s="1"/>
  <c r="V41" i="19"/>
  <c r="W41" i="43" s="1"/>
  <c r="U41" i="19"/>
  <c r="V41" i="43" s="1"/>
  <c r="T41" i="19"/>
  <c r="U41" i="43" s="1"/>
  <c r="S41" i="19"/>
  <c r="T41" i="43" s="1"/>
  <c r="R41" i="19"/>
  <c r="S41" i="43" s="1"/>
  <c r="Q41" i="19"/>
  <c r="R41" i="43" s="1"/>
  <c r="P41" i="19"/>
  <c r="Q41" i="43" s="1"/>
  <c r="O41" i="19"/>
  <c r="P41" i="43" s="1"/>
  <c r="N41" i="19"/>
  <c r="O41" i="43" s="1"/>
  <c r="AJ41" i="43" s="1"/>
  <c r="M41" i="19"/>
  <c r="N41" i="43" s="1"/>
  <c r="L41" i="19"/>
  <c r="M41" i="43" s="1"/>
  <c r="K41" i="19"/>
  <c r="L41" i="43" s="1"/>
  <c r="J41" i="19"/>
  <c r="K41" i="43" s="1"/>
  <c r="I41" i="19"/>
  <c r="J41" i="43" s="1"/>
  <c r="H41" i="19"/>
  <c r="I41" i="43" s="1"/>
  <c r="G41" i="19"/>
  <c r="H41" i="43" s="1"/>
  <c r="F41" i="19"/>
  <c r="G41" i="43" s="1"/>
  <c r="E41" i="19"/>
  <c r="F41" i="43" s="1"/>
  <c r="D41" i="19"/>
  <c r="E41" i="43" s="1"/>
  <c r="X40" i="19"/>
  <c r="W40" i="19"/>
  <c r="X40" i="43" s="1"/>
  <c r="V40" i="19"/>
  <c r="W40" i="43" s="1"/>
  <c r="U40" i="19"/>
  <c r="V40" i="43" s="1"/>
  <c r="T40" i="19"/>
  <c r="U40" i="43" s="1"/>
  <c r="S40" i="19"/>
  <c r="T40" i="43" s="1"/>
  <c r="R40" i="19"/>
  <c r="S40" i="43" s="1"/>
  <c r="Q40" i="19"/>
  <c r="R40" i="43" s="1"/>
  <c r="P40" i="19"/>
  <c r="Q40" i="43" s="1"/>
  <c r="O40" i="19"/>
  <c r="P40" i="43" s="1"/>
  <c r="N40" i="19"/>
  <c r="O40" i="43" s="1"/>
  <c r="AJ40" i="43" s="1"/>
  <c r="M40" i="19"/>
  <c r="N40" i="43" s="1"/>
  <c r="L40" i="19"/>
  <c r="M40" i="43" s="1"/>
  <c r="K40" i="19"/>
  <c r="L40" i="43" s="1"/>
  <c r="J40" i="19"/>
  <c r="K40" i="43" s="1"/>
  <c r="I40" i="19"/>
  <c r="J40" i="43" s="1"/>
  <c r="H40" i="19"/>
  <c r="I40" i="43" s="1"/>
  <c r="G40" i="19"/>
  <c r="H40" i="43" s="1"/>
  <c r="F40" i="19"/>
  <c r="G40" i="43" s="1"/>
  <c r="E40" i="19"/>
  <c r="F40" i="43" s="1"/>
  <c r="D40" i="19"/>
  <c r="E40" i="43" s="1"/>
  <c r="X39" i="19"/>
  <c r="Y39" i="43" s="1"/>
  <c r="W39" i="19"/>
  <c r="X39" i="43" s="1"/>
  <c r="V39" i="19"/>
  <c r="W39" i="43" s="1"/>
  <c r="U39" i="19"/>
  <c r="V39" i="43" s="1"/>
  <c r="T39" i="19"/>
  <c r="U39" i="43" s="1"/>
  <c r="S39" i="19"/>
  <c r="T39" i="43" s="1"/>
  <c r="R39" i="19"/>
  <c r="S39" i="43" s="1"/>
  <c r="Q39" i="19"/>
  <c r="R39" i="43" s="1"/>
  <c r="P39" i="19"/>
  <c r="Q39" i="43" s="1"/>
  <c r="O39" i="19"/>
  <c r="P39" i="43" s="1"/>
  <c r="N39" i="19"/>
  <c r="O39" i="43" s="1"/>
  <c r="AJ39" i="43" s="1"/>
  <c r="M39" i="19"/>
  <c r="N39" i="43" s="1"/>
  <c r="L39" i="19"/>
  <c r="M39" i="43" s="1"/>
  <c r="K39" i="19"/>
  <c r="L39" i="43" s="1"/>
  <c r="J39" i="19"/>
  <c r="K39" i="43" s="1"/>
  <c r="I39" i="19"/>
  <c r="J39" i="43" s="1"/>
  <c r="H39" i="19"/>
  <c r="I39" i="43" s="1"/>
  <c r="G39" i="19"/>
  <c r="H39" i="43" s="1"/>
  <c r="F39" i="19"/>
  <c r="G39" i="43" s="1"/>
  <c r="E39" i="19"/>
  <c r="F39" i="43" s="1"/>
  <c r="D39" i="19"/>
  <c r="E39" i="43" s="1"/>
  <c r="X38" i="19"/>
  <c r="Y38" i="43" s="1"/>
  <c r="W38" i="19"/>
  <c r="X38" i="43" s="1"/>
  <c r="V38" i="19"/>
  <c r="W38" i="43" s="1"/>
  <c r="U38" i="19"/>
  <c r="V38" i="43" s="1"/>
  <c r="T38" i="19"/>
  <c r="U38" i="43" s="1"/>
  <c r="S38" i="19"/>
  <c r="T38" i="43" s="1"/>
  <c r="R38" i="19"/>
  <c r="S38" i="43" s="1"/>
  <c r="Q38" i="19"/>
  <c r="R38" i="43" s="1"/>
  <c r="P38" i="19"/>
  <c r="Q38" i="43" s="1"/>
  <c r="O38" i="19"/>
  <c r="P38" i="43" s="1"/>
  <c r="N38" i="19"/>
  <c r="O38" i="43" s="1"/>
  <c r="AJ38" i="43" s="1"/>
  <c r="M38" i="19"/>
  <c r="N38" i="43" s="1"/>
  <c r="L38" i="19"/>
  <c r="M38" i="43" s="1"/>
  <c r="K38" i="19"/>
  <c r="L38" i="43" s="1"/>
  <c r="J38" i="19"/>
  <c r="K38" i="43" s="1"/>
  <c r="I38" i="19"/>
  <c r="J38" i="43" s="1"/>
  <c r="H38" i="19"/>
  <c r="I38" i="43" s="1"/>
  <c r="G38" i="19"/>
  <c r="H38" i="43" s="1"/>
  <c r="F38" i="19"/>
  <c r="G38" i="43" s="1"/>
  <c r="E38" i="19"/>
  <c r="F38" i="43" s="1"/>
  <c r="D38" i="19"/>
  <c r="E38" i="43" s="1"/>
  <c r="X37" i="19"/>
  <c r="Y37" i="43" s="1"/>
  <c r="W37" i="19"/>
  <c r="X37" i="43" s="1"/>
  <c r="V37" i="19"/>
  <c r="W37" i="43" s="1"/>
  <c r="U37" i="19"/>
  <c r="V37" i="43" s="1"/>
  <c r="T37" i="19"/>
  <c r="U37" i="43" s="1"/>
  <c r="S37" i="19"/>
  <c r="T37" i="43" s="1"/>
  <c r="R37" i="19"/>
  <c r="S37" i="43" s="1"/>
  <c r="Q37" i="19"/>
  <c r="R37" i="43" s="1"/>
  <c r="P37" i="19"/>
  <c r="Q37" i="43" s="1"/>
  <c r="O37" i="19"/>
  <c r="P37" i="43" s="1"/>
  <c r="N37" i="19"/>
  <c r="O37" i="43" s="1"/>
  <c r="AJ37" i="43" s="1"/>
  <c r="M37" i="19"/>
  <c r="N37" i="43" s="1"/>
  <c r="L37" i="19"/>
  <c r="M37" i="43" s="1"/>
  <c r="K37" i="19"/>
  <c r="L37" i="43" s="1"/>
  <c r="J37" i="19"/>
  <c r="K37" i="43" s="1"/>
  <c r="I37" i="19"/>
  <c r="J37" i="43" s="1"/>
  <c r="H37" i="19"/>
  <c r="I37" i="43" s="1"/>
  <c r="G37" i="19"/>
  <c r="H37" i="43" s="1"/>
  <c r="F37" i="19"/>
  <c r="G37" i="43" s="1"/>
  <c r="E37" i="19"/>
  <c r="F37" i="43" s="1"/>
  <c r="D37" i="19"/>
  <c r="E37" i="43" s="1"/>
  <c r="X36" i="19"/>
  <c r="Y36" i="43" s="1"/>
  <c r="W36" i="19"/>
  <c r="X36" i="43" s="1"/>
  <c r="V36" i="19"/>
  <c r="W36" i="43" s="1"/>
  <c r="U36" i="19"/>
  <c r="V36" i="43" s="1"/>
  <c r="T36" i="19"/>
  <c r="U36" i="43" s="1"/>
  <c r="S36" i="19"/>
  <c r="T36" i="43" s="1"/>
  <c r="R36" i="19"/>
  <c r="S36" i="43" s="1"/>
  <c r="Q36" i="19"/>
  <c r="R36" i="43" s="1"/>
  <c r="P36" i="19"/>
  <c r="Q36" i="43" s="1"/>
  <c r="O36" i="19"/>
  <c r="P36" i="43" s="1"/>
  <c r="N36" i="19"/>
  <c r="O36" i="43" s="1"/>
  <c r="AJ36" i="43" s="1"/>
  <c r="M36" i="19"/>
  <c r="N36" i="43" s="1"/>
  <c r="L36" i="19"/>
  <c r="M36" i="43" s="1"/>
  <c r="K36" i="19"/>
  <c r="L36" i="43" s="1"/>
  <c r="J36" i="19"/>
  <c r="K36" i="43" s="1"/>
  <c r="I36" i="19"/>
  <c r="J36" i="43" s="1"/>
  <c r="H36" i="19"/>
  <c r="I36" i="43" s="1"/>
  <c r="G36" i="19"/>
  <c r="H36" i="43" s="1"/>
  <c r="F36" i="19"/>
  <c r="G36" i="43" s="1"/>
  <c r="E36" i="19"/>
  <c r="F36" i="43" s="1"/>
  <c r="D36" i="19"/>
  <c r="E36" i="43" s="1"/>
  <c r="X35" i="19"/>
  <c r="W35" i="19"/>
  <c r="X35" i="43" s="1"/>
  <c r="V35" i="19"/>
  <c r="W35" i="43" s="1"/>
  <c r="U35" i="19"/>
  <c r="V35" i="43" s="1"/>
  <c r="T35" i="19"/>
  <c r="U35" i="43" s="1"/>
  <c r="S35" i="19"/>
  <c r="T35" i="43" s="1"/>
  <c r="R35" i="19"/>
  <c r="S35" i="43" s="1"/>
  <c r="Q35" i="19"/>
  <c r="R35" i="43" s="1"/>
  <c r="P35" i="19"/>
  <c r="Q35" i="43" s="1"/>
  <c r="O35" i="19"/>
  <c r="P35" i="43" s="1"/>
  <c r="N35" i="19"/>
  <c r="O35" i="43" s="1"/>
  <c r="AJ35" i="43" s="1"/>
  <c r="M35" i="19"/>
  <c r="N35" i="43" s="1"/>
  <c r="L35" i="19"/>
  <c r="M35" i="43" s="1"/>
  <c r="K35" i="19"/>
  <c r="L35" i="43" s="1"/>
  <c r="J35" i="19"/>
  <c r="K35" i="43" s="1"/>
  <c r="I35" i="19"/>
  <c r="J35" i="43" s="1"/>
  <c r="H35" i="19"/>
  <c r="I35" i="43" s="1"/>
  <c r="G35" i="19"/>
  <c r="H35" i="43" s="1"/>
  <c r="F35" i="19"/>
  <c r="G35" i="43" s="1"/>
  <c r="E35" i="19"/>
  <c r="F35" i="43" s="1"/>
  <c r="D35" i="19"/>
  <c r="E35" i="43" s="1"/>
  <c r="X34" i="19"/>
  <c r="W34" i="19"/>
  <c r="X34" i="43" s="1"/>
  <c r="V34" i="19"/>
  <c r="W34" i="43" s="1"/>
  <c r="U34" i="19"/>
  <c r="V34" i="43" s="1"/>
  <c r="T34" i="19"/>
  <c r="U34" i="43" s="1"/>
  <c r="S34" i="19"/>
  <c r="T34" i="43" s="1"/>
  <c r="R34" i="19"/>
  <c r="S34" i="43" s="1"/>
  <c r="Q34" i="19"/>
  <c r="R34" i="43" s="1"/>
  <c r="P34" i="19"/>
  <c r="Q34" i="43" s="1"/>
  <c r="O34" i="19"/>
  <c r="P34" i="43" s="1"/>
  <c r="N34" i="19"/>
  <c r="O34" i="43" s="1"/>
  <c r="AJ34" i="43" s="1"/>
  <c r="M34" i="19"/>
  <c r="N34" i="43" s="1"/>
  <c r="L34" i="19"/>
  <c r="M34" i="43" s="1"/>
  <c r="K34" i="19"/>
  <c r="L34" i="43" s="1"/>
  <c r="J34" i="19"/>
  <c r="K34" i="43" s="1"/>
  <c r="I34" i="19"/>
  <c r="J34" i="43" s="1"/>
  <c r="H34" i="19"/>
  <c r="I34" i="43" s="1"/>
  <c r="G34" i="19"/>
  <c r="H34" i="43" s="1"/>
  <c r="F34" i="19"/>
  <c r="G34" i="43" s="1"/>
  <c r="E34" i="19"/>
  <c r="F34" i="43" s="1"/>
  <c r="D34" i="19"/>
  <c r="E34" i="43" s="1"/>
  <c r="X33" i="19"/>
  <c r="W33" i="19"/>
  <c r="X33" i="43" s="1"/>
  <c r="V33" i="19"/>
  <c r="W33" i="43" s="1"/>
  <c r="U33" i="19"/>
  <c r="V33" i="43" s="1"/>
  <c r="T33" i="19"/>
  <c r="U33" i="43" s="1"/>
  <c r="S33" i="19"/>
  <c r="T33" i="43" s="1"/>
  <c r="R33" i="19"/>
  <c r="S33" i="43" s="1"/>
  <c r="Q33" i="19"/>
  <c r="R33" i="43" s="1"/>
  <c r="P33" i="19"/>
  <c r="Q33" i="43" s="1"/>
  <c r="O33" i="19"/>
  <c r="P33" i="43" s="1"/>
  <c r="N33" i="19"/>
  <c r="O33" i="43" s="1"/>
  <c r="AJ33" i="43" s="1"/>
  <c r="M33" i="19"/>
  <c r="N33" i="43" s="1"/>
  <c r="L33" i="19"/>
  <c r="M33" i="43" s="1"/>
  <c r="K33" i="19"/>
  <c r="L33" i="43" s="1"/>
  <c r="J33" i="19"/>
  <c r="K33" i="43" s="1"/>
  <c r="I33" i="19"/>
  <c r="J33" i="43" s="1"/>
  <c r="H33" i="19"/>
  <c r="I33" i="43" s="1"/>
  <c r="G33" i="19"/>
  <c r="H33" i="43" s="1"/>
  <c r="F33" i="19"/>
  <c r="G33" i="43" s="1"/>
  <c r="E33" i="19"/>
  <c r="F33" i="43" s="1"/>
  <c r="D33" i="19"/>
  <c r="E33" i="43" s="1"/>
  <c r="X32" i="19"/>
  <c r="W32" i="19"/>
  <c r="X32" i="43" s="1"/>
  <c r="V32" i="19"/>
  <c r="W32" i="43" s="1"/>
  <c r="U32" i="19"/>
  <c r="V32" i="43" s="1"/>
  <c r="T32" i="19"/>
  <c r="U32" i="43" s="1"/>
  <c r="S32" i="19"/>
  <c r="T32" i="43" s="1"/>
  <c r="R32" i="19"/>
  <c r="S32" i="43" s="1"/>
  <c r="Q32" i="19"/>
  <c r="R32" i="43" s="1"/>
  <c r="P32" i="19"/>
  <c r="Q32" i="43" s="1"/>
  <c r="O32" i="19"/>
  <c r="P32" i="43" s="1"/>
  <c r="N32" i="19"/>
  <c r="O32" i="43" s="1"/>
  <c r="AJ32" i="43" s="1"/>
  <c r="M32" i="19"/>
  <c r="N32" i="43" s="1"/>
  <c r="L32" i="19"/>
  <c r="M32" i="43" s="1"/>
  <c r="K32" i="19"/>
  <c r="L32" i="43" s="1"/>
  <c r="J32" i="19"/>
  <c r="K32" i="43" s="1"/>
  <c r="I32" i="19"/>
  <c r="J32" i="43" s="1"/>
  <c r="H32" i="19"/>
  <c r="I32" i="43" s="1"/>
  <c r="G32" i="19"/>
  <c r="H32" i="43" s="1"/>
  <c r="F32" i="19"/>
  <c r="G32" i="43" s="1"/>
  <c r="E32" i="19"/>
  <c r="F32" i="43" s="1"/>
  <c r="D32" i="19"/>
  <c r="E32" i="43" s="1"/>
  <c r="X31" i="19"/>
  <c r="W31" i="19"/>
  <c r="X31" i="43" s="1"/>
  <c r="V31" i="19"/>
  <c r="W31" i="43" s="1"/>
  <c r="U31" i="19"/>
  <c r="V31" i="43" s="1"/>
  <c r="T31" i="19"/>
  <c r="U31" i="43" s="1"/>
  <c r="S31" i="19"/>
  <c r="T31" i="43" s="1"/>
  <c r="R31" i="19"/>
  <c r="S31" i="43" s="1"/>
  <c r="Q31" i="19"/>
  <c r="R31" i="43" s="1"/>
  <c r="P31" i="19"/>
  <c r="Q31" i="43" s="1"/>
  <c r="O31" i="19"/>
  <c r="P31" i="43" s="1"/>
  <c r="N31" i="19"/>
  <c r="O31" i="43" s="1"/>
  <c r="AJ31" i="43" s="1"/>
  <c r="M31" i="19"/>
  <c r="N31" i="43" s="1"/>
  <c r="L31" i="19"/>
  <c r="M31" i="43" s="1"/>
  <c r="K31" i="19"/>
  <c r="L31" i="43" s="1"/>
  <c r="J31" i="19"/>
  <c r="K31" i="43" s="1"/>
  <c r="I31" i="19"/>
  <c r="J31" i="43" s="1"/>
  <c r="H31" i="19"/>
  <c r="I31" i="43" s="1"/>
  <c r="G31" i="19"/>
  <c r="H31" i="43" s="1"/>
  <c r="F31" i="19"/>
  <c r="G31" i="43" s="1"/>
  <c r="E31" i="19"/>
  <c r="F31" i="43" s="1"/>
  <c r="D31" i="19"/>
  <c r="E31" i="43" s="1"/>
  <c r="X30" i="19"/>
  <c r="Y30" i="43" s="1"/>
  <c r="W30" i="19"/>
  <c r="X30" i="43" s="1"/>
  <c r="V30" i="19"/>
  <c r="W30" i="43" s="1"/>
  <c r="U30" i="19"/>
  <c r="V30" i="43" s="1"/>
  <c r="T30" i="19"/>
  <c r="U30" i="43" s="1"/>
  <c r="S30" i="19"/>
  <c r="T30" i="43" s="1"/>
  <c r="R30" i="19"/>
  <c r="S30" i="43" s="1"/>
  <c r="Q30" i="19"/>
  <c r="R30" i="43" s="1"/>
  <c r="P30" i="19"/>
  <c r="Q30" i="43" s="1"/>
  <c r="O30" i="19"/>
  <c r="P30" i="43" s="1"/>
  <c r="N30" i="19"/>
  <c r="O30" i="43" s="1"/>
  <c r="AJ30" i="43" s="1"/>
  <c r="M30" i="19"/>
  <c r="N30" i="43" s="1"/>
  <c r="L30" i="19"/>
  <c r="M30" i="43" s="1"/>
  <c r="K30" i="19"/>
  <c r="L30" i="43" s="1"/>
  <c r="J30" i="19"/>
  <c r="K30" i="43" s="1"/>
  <c r="I30" i="19"/>
  <c r="J30" i="43" s="1"/>
  <c r="H30" i="19"/>
  <c r="I30" i="43" s="1"/>
  <c r="G30" i="19"/>
  <c r="H30" i="43" s="1"/>
  <c r="F30" i="19"/>
  <c r="G30" i="43" s="1"/>
  <c r="E30" i="19"/>
  <c r="F30" i="43" s="1"/>
  <c r="D30" i="19"/>
  <c r="E30" i="43" s="1"/>
  <c r="X29" i="19"/>
  <c r="Y29" i="43" s="1"/>
  <c r="W29" i="19"/>
  <c r="X29" i="43" s="1"/>
  <c r="V29" i="19"/>
  <c r="W29" i="43" s="1"/>
  <c r="U29" i="19"/>
  <c r="V29" i="43" s="1"/>
  <c r="T29" i="19"/>
  <c r="U29" i="43" s="1"/>
  <c r="S29" i="19"/>
  <c r="T29" i="43" s="1"/>
  <c r="R29" i="19"/>
  <c r="S29" i="43" s="1"/>
  <c r="Q29" i="19"/>
  <c r="R29" i="43" s="1"/>
  <c r="P29" i="19"/>
  <c r="Q29" i="43" s="1"/>
  <c r="O29" i="19"/>
  <c r="P29" i="43" s="1"/>
  <c r="N29" i="19"/>
  <c r="O29" i="43" s="1"/>
  <c r="AJ29" i="43" s="1"/>
  <c r="M29" i="19"/>
  <c r="N29" i="43" s="1"/>
  <c r="L29" i="19"/>
  <c r="M29" i="43" s="1"/>
  <c r="K29" i="19"/>
  <c r="L29" i="43" s="1"/>
  <c r="J29" i="19"/>
  <c r="K29" i="43" s="1"/>
  <c r="I29" i="19"/>
  <c r="J29" i="43" s="1"/>
  <c r="H29" i="19"/>
  <c r="I29" i="43" s="1"/>
  <c r="G29" i="19"/>
  <c r="H29" i="43" s="1"/>
  <c r="F29" i="19"/>
  <c r="G29" i="43" s="1"/>
  <c r="E29" i="19"/>
  <c r="F29" i="43" s="1"/>
  <c r="D29" i="19"/>
  <c r="E29" i="43" s="1"/>
  <c r="X28" i="19"/>
  <c r="Y28" i="43" s="1"/>
  <c r="W28" i="19"/>
  <c r="X28" i="43" s="1"/>
  <c r="V28" i="19"/>
  <c r="W28" i="43" s="1"/>
  <c r="U28" i="19"/>
  <c r="V28" i="43" s="1"/>
  <c r="T28" i="19"/>
  <c r="U28" i="43" s="1"/>
  <c r="S28" i="19"/>
  <c r="T28" i="43" s="1"/>
  <c r="R28" i="19"/>
  <c r="S28" i="43" s="1"/>
  <c r="Q28" i="19"/>
  <c r="R28" i="43" s="1"/>
  <c r="P28" i="19"/>
  <c r="Q28" i="43" s="1"/>
  <c r="O28" i="19"/>
  <c r="P28" i="43" s="1"/>
  <c r="N28" i="19"/>
  <c r="O28" i="43" s="1"/>
  <c r="AJ28" i="43" s="1"/>
  <c r="M28" i="19"/>
  <c r="N28" i="43" s="1"/>
  <c r="L28" i="19"/>
  <c r="M28" i="43" s="1"/>
  <c r="K28" i="19"/>
  <c r="L28" i="43" s="1"/>
  <c r="J28" i="19"/>
  <c r="K28" i="43" s="1"/>
  <c r="I28" i="19"/>
  <c r="J28" i="43" s="1"/>
  <c r="H28" i="19"/>
  <c r="I28" i="43" s="1"/>
  <c r="G28" i="19"/>
  <c r="H28" i="43" s="1"/>
  <c r="F28" i="19"/>
  <c r="G28" i="43" s="1"/>
  <c r="E28" i="19"/>
  <c r="F28" i="43" s="1"/>
  <c r="D28" i="19"/>
  <c r="E28" i="43" s="1"/>
  <c r="X27" i="19"/>
  <c r="W27" i="19"/>
  <c r="X27" i="43" s="1"/>
  <c r="V27" i="19"/>
  <c r="W27" i="43" s="1"/>
  <c r="U27" i="19"/>
  <c r="V27" i="43" s="1"/>
  <c r="T27" i="19"/>
  <c r="U27" i="43" s="1"/>
  <c r="S27" i="19"/>
  <c r="T27" i="43" s="1"/>
  <c r="R27" i="19"/>
  <c r="S27" i="43" s="1"/>
  <c r="Q27" i="19"/>
  <c r="R27" i="43" s="1"/>
  <c r="P27" i="19"/>
  <c r="Q27" i="43" s="1"/>
  <c r="O27" i="19"/>
  <c r="P27" i="43" s="1"/>
  <c r="N27" i="19"/>
  <c r="O27" i="43" s="1"/>
  <c r="AJ27" i="43" s="1"/>
  <c r="M27" i="19"/>
  <c r="N27" i="43" s="1"/>
  <c r="L27" i="19"/>
  <c r="M27" i="43" s="1"/>
  <c r="K27" i="19"/>
  <c r="L27" i="43" s="1"/>
  <c r="J27" i="19"/>
  <c r="K27" i="43" s="1"/>
  <c r="I27" i="19"/>
  <c r="J27" i="43" s="1"/>
  <c r="H27" i="19"/>
  <c r="I27" i="43" s="1"/>
  <c r="G27" i="19"/>
  <c r="H27" i="43" s="1"/>
  <c r="F27" i="19"/>
  <c r="G27" i="43" s="1"/>
  <c r="E27" i="19"/>
  <c r="F27" i="43" s="1"/>
  <c r="D27" i="19"/>
  <c r="E27" i="43" s="1"/>
  <c r="X26" i="19"/>
  <c r="Y26" i="43" s="1"/>
  <c r="W26" i="19"/>
  <c r="X26" i="43" s="1"/>
  <c r="V26" i="19"/>
  <c r="W26" i="43" s="1"/>
  <c r="U26" i="19"/>
  <c r="V26" i="43" s="1"/>
  <c r="T26" i="19"/>
  <c r="U26" i="43" s="1"/>
  <c r="S26" i="19"/>
  <c r="T26" i="43" s="1"/>
  <c r="R26" i="19"/>
  <c r="S26" i="43" s="1"/>
  <c r="Q26" i="19"/>
  <c r="R26" i="43" s="1"/>
  <c r="P26" i="19"/>
  <c r="Q26" i="43" s="1"/>
  <c r="O26" i="19"/>
  <c r="P26" i="43" s="1"/>
  <c r="N26" i="19"/>
  <c r="O26" i="43" s="1"/>
  <c r="AJ26" i="43" s="1"/>
  <c r="M26" i="19"/>
  <c r="N26" i="43" s="1"/>
  <c r="L26" i="19"/>
  <c r="M26" i="43" s="1"/>
  <c r="K26" i="19"/>
  <c r="L26" i="43" s="1"/>
  <c r="J26" i="19"/>
  <c r="K26" i="43" s="1"/>
  <c r="I26" i="19"/>
  <c r="J26" i="43" s="1"/>
  <c r="H26" i="19"/>
  <c r="I26" i="43" s="1"/>
  <c r="G26" i="19"/>
  <c r="H26" i="43" s="1"/>
  <c r="F26" i="19"/>
  <c r="G26" i="43" s="1"/>
  <c r="E26" i="19"/>
  <c r="F26" i="43" s="1"/>
  <c r="D26" i="19"/>
  <c r="E26" i="43" s="1"/>
  <c r="X25" i="19"/>
  <c r="W25" i="19"/>
  <c r="X25" i="43" s="1"/>
  <c r="V25" i="19"/>
  <c r="W25" i="43" s="1"/>
  <c r="U25" i="19"/>
  <c r="V25" i="43" s="1"/>
  <c r="T25" i="19"/>
  <c r="U25" i="43" s="1"/>
  <c r="S25" i="19"/>
  <c r="T25" i="43" s="1"/>
  <c r="R25" i="19"/>
  <c r="S25" i="43" s="1"/>
  <c r="Q25" i="19"/>
  <c r="R25" i="43" s="1"/>
  <c r="P25" i="19"/>
  <c r="Q25" i="43" s="1"/>
  <c r="O25" i="19"/>
  <c r="P25" i="43" s="1"/>
  <c r="N25" i="19"/>
  <c r="O25" i="43" s="1"/>
  <c r="AJ25" i="43" s="1"/>
  <c r="M25" i="19"/>
  <c r="N25" i="43" s="1"/>
  <c r="L25" i="19"/>
  <c r="M25" i="43" s="1"/>
  <c r="K25" i="19"/>
  <c r="L25" i="43" s="1"/>
  <c r="J25" i="19"/>
  <c r="K25" i="43" s="1"/>
  <c r="I25" i="19"/>
  <c r="J25" i="43" s="1"/>
  <c r="H25" i="19"/>
  <c r="I25" i="43" s="1"/>
  <c r="G25" i="19"/>
  <c r="H25" i="43" s="1"/>
  <c r="F25" i="19"/>
  <c r="G25" i="43" s="1"/>
  <c r="E25" i="19"/>
  <c r="F25" i="43" s="1"/>
  <c r="D25" i="19"/>
  <c r="E25" i="43" s="1"/>
  <c r="X24" i="19"/>
  <c r="W24" i="19"/>
  <c r="X24" i="43" s="1"/>
  <c r="V24" i="19"/>
  <c r="W24" i="43" s="1"/>
  <c r="U24" i="19"/>
  <c r="V24" i="43" s="1"/>
  <c r="T24" i="19"/>
  <c r="U24" i="43" s="1"/>
  <c r="S24" i="19"/>
  <c r="T24" i="43" s="1"/>
  <c r="R24" i="19"/>
  <c r="S24" i="43" s="1"/>
  <c r="Q24" i="19"/>
  <c r="R24" i="43" s="1"/>
  <c r="P24" i="19"/>
  <c r="Q24" i="43" s="1"/>
  <c r="O24" i="19"/>
  <c r="P24" i="43" s="1"/>
  <c r="N24" i="19"/>
  <c r="O24" i="43" s="1"/>
  <c r="AJ24" i="43" s="1"/>
  <c r="M24" i="19"/>
  <c r="N24" i="43" s="1"/>
  <c r="L24" i="19"/>
  <c r="M24" i="43" s="1"/>
  <c r="K24" i="19"/>
  <c r="L24" i="43" s="1"/>
  <c r="J24" i="19"/>
  <c r="K24" i="43" s="1"/>
  <c r="I24" i="19"/>
  <c r="J24" i="43" s="1"/>
  <c r="H24" i="19"/>
  <c r="I24" i="43" s="1"/>
  <c r="G24" i="19"/>
  <c r="H24" i="43" s="1"/>
  <c r="F24" i="19"/>
  <c r="G24" i="43" s="1"/>
  <c r="E24" i="19"/>
  <c r="F24" i="43" s="1"/>
  <c r="D24" i="19"/>
  <c r="E24" i="43" s="1"/>
  <c r="X23" i="19"/>
  <c r="W23" i="19"/>
  <c r="X23" i="43" s="1"/>
  <c r="V23" i="19"/>
  <c r="W23" i="43" s="1"/>
  <c r="U23" i="19"/>
  <c r="V23" i="43" s="1"/>
  <c r="T23" i="19"/>
  <c r="U23" i="43" s="1"/>
  <c r="S23" i="19"/>
  <c r="T23" i="43" s="1"/>
  <c r="R23" i="19"/>
  <c r="S23" i="43" s="1"/>
  <c r="Q23" i="19"/>
  <c r="R23" i="43" s="1"/>
  <c r="P23" i="19"/>
  <c r="Q23" i="43" s="1"/>
  <c r="O23" i="19"/>
  <c r="P23" i="43" s="1"/>
  <c r="N23" i="19"/>
  <c r="O23" i="43" s="1"/>
  <c r="AJ23" i="43" s="1"/>
  <c r="M23" i="19"/>
  <c r="N23" i="43" s="1"/>
  <c r="L23" i="19"/>
  <c r="M23" i="43" s="1"/>
  <c r="K23" i="19"/>
  <c r="L23" i="43" s="1"/>
  <c r="J23" i="19"/>
  <c r="K23" i="43" s="1"/>
  <c r="I23" i="19"/>
  <c r="J23" i="43" s="1"/>
  <c r="H23" i="19"/>
  <c r="I23" i="43" s="1"/>
  <c r="G23" i="19"/>
  <c r="H23" i="43" s="1"/>
  <c r="F23" i="19"/>
  <c r="G23" i="43" s="1"/>
  <c r="E23" i="19"/>
  <c r="F23" i="43" s="1"/>
  <c r="D23" i="19"/>
  <c r="E23" i="43" s="1"/>
  <c r="X22" i="19"/>
  <c r="Y22" i="43" s="1"/>
  <c r="W22" i="19"/>
  <c r="X22" i="43" s="1"/>
  <c r="V22" i="19"/>
  <c r="W22" i="43" s="1"/>
  <c r="U22" i="19"/>
  <c r="V22" i="43" s="1"/>
  <c r="T22" i="19"/>
  <c r="U22" i="43" s="1"/>
  <c r="S22" i="19"/>
  <c r="T22" i="43" s="1"/>
  <c r="R22" i="19"/>
  <c r="S22" i="43" s="1"/>
  <c r="Q22" i="19"/>
  <c r="R22" i="43" s="1"/>
  <c r="P22" i="19"/>
  <c r="Q22" i="43" s="1"/>
  <c r="O22" i="19"/>
  <c r="P22" i="43" s="1"/>
  <c r="N22" i="19"/>
  <c r="O22" i="43" s="1"/>
  <c r="AJ22" i="43" s="1"/>
  <c r="M22" i="19"/>
  <c r="N22" i="43" s="1"/>
  <c r="L22" i="19"/>
  <c r="M22" i="43" s="1"/>
  <c r="K22" i="19"/>
  <c r="L22" i="43" s="1"/>
  <c r="J22" i="19"/>
  <c r="K22" i="43" s="1"/>
  <c r="I22" i="19"/>
  <c r="J22" i="43" s="1"/>
  <c r="H22" i="19"/>
  <c r="I22" i="43" s="1"/>
  <c r="G22" i="19"/>
  <c r="H22" i="43" s="1"/>
  <c r="F22" i="19"/>
  <c r="G22" i="43" s="1"/>
  <c r="E22" i="19"/>
  <c r="F22" i="43" s="1"/>
  <c r="D22" i="19"/>
  <c r="E22" i="43" s="1"/>
  <c r="X21" i="19"/>
  <c r="W21" i="19"/>
  <c r="X21" i="43" s="1"/>
  <c r="V21" i="19"/>
  <c r="W21" i="43" s="1"/>
  <c r="U21" i="19"/>
  <c r="V21" i="43" s="1"/>
  <c r="T21" i="19"/>
  <c r="U21" i="43" s="1"/>
  <c r="S21" i="19"/>
  <c r="T21" i="43" s="1"/>
  <c r="R21" i="19"/>
  <c r="S21" i="43" s="1"/>
  <c r="Q21" i="19"/>
  <c r="R21" i="43" s="1"/>
  <c r="P21" i="19"/>
  <c r="Q21" i="43" s="1"/>
  <c r="O21" i="19"/>
  <c r="P21" i="43" s="1"/>
  <c r="N21" i="19"/>
  <c r="O21" i="43" s="1"/>
  <c r="AJ21" i="43" s="1"/>
  <c r="M21" i="19"/>
  <c r="N21" i="43" s="1"/>
  <c r="L21" i="19"/>
  <c r="M21" i="43" s="1"/>
  <c r="K21" i="19"/>
  <c r="L21" i="43" s="1"/>
  <c r="J21" i="19"/>
  <c r="K21" i="43" s="1"/>
  <c r="I21" i="19"/>
  <c r="J21" i="43" s="1"/>
  <c r="H21" i="19"/>
  <c r="I21" i="43" s="1"/>
  <c r="G21" i="19"/>
  <c r="H21" i="43" s="1"/>
  <c r="F21" i="19"/>
  <c r="G21" i="43" s="1"/>
  <c r="E21" i="19"/>
  <c r="F21" i="43" s="1"/>
  <c r="D21" i="19"/>
  <c r="E21" i="43" s="1"/>
  <c r="X20" i="19"/>
  <c r="Y20" i="43" s="1"/>
  <c r="W20" i="19"/>
  <c r="X20" i="43" s="1"/>
  <c r="V20" i="19"/>
  <c r="W20" i="43" s="1"/>
  <c r="U20" i="19"/>
  <c r="V20" i="43" s="1"/>
  <c r="T20" i="19"/>
  <c r="U20" i="43" s="1"/>
  <c r="S20" i="19"/>
  <c r="T20" i="43" s="1"/>
  <c r="R20" i="19"/>
  <c r="S20" i="43" s="1"/>
  <c r="Q20" i="19"/>
  <c r="R20" i="43" s="1"/>
  <c r="P20" i="19"/>
  <c r="Q20" i="43" s="1"/>
  <c r="O20" i="19"/>
  <c r="P20" i="43" s="1"/>
  <c r="N20" i="19"/>
  <c r="O20" i="43" s="1"/>
  <c r="AJ20" i="43" s="1"/>
  <c r="M20" i="19"/>
  <c r="N20" i="43" s="1"/>
  <c r="L20" i="19"/>
  <c r="M20" i="43" s="1"/>
  <c r="K20" i="19"/>
  <c r="L20" i="43" s="1"/>
  <c r="J20" i="19"/>
  <c r="K20" i="43" s="1"/>
  <c r="I20" i="19"/>
  <c r="J20" i="43" s="1"/>
  <c r="H20" i="19"/>
  <c r="I20" i="43" s="1"/>
  <c r="G20" i="19"/>
  <c r="H20" i="43" s="1"/>
  <c r="F20" i="19"/>
  <c r="G20" i="43" s="1"/>
  <c r="E20" i="19"/>
  <c r="F20" i="43" s="1"/>
  <c r="D20" i="19"/>
  <c r="E20" i="43" s="1"/>
  <c r="X19" i="19"/>
  <c r="W19" i="19"/>
  <c r="X19" i="43" s="1"/>
  <c r="V19" i="19"/>
  <c r="W19" i="43" s="1"/>
  <c r="U19" i="19"/>
  <c r="V19" i="43" s="1"/>
  <c r="T19" i="19"/>
  <c r="U19" i="43" s="1"/>
  <c r="S19" i="19"/>
  <c r="T19" i="43" s="1"/>
  <c r="R19" i="19"/>
  <c r="S19" i="43" s="1"/>
  <c r="Q19" i="19"/>
  <c r="R19" i="43" s="1"/>
  <c r="P19" i="19"/>
  <c r="Q19" i="43" s="1"/>
  <c r="O19" i="19"/>
  <c r="P19" i="43" s="1"/>
  <c r="N19" i="19"/>
  <c r="O19" i="43" s="1"/>
  <c r="AJ19" i="43" s="1"/>
  <c r="M19" i="19"/>
  <c r="N19" i="43" s="1"/>
  <c r="L19" i="19"/>
  <c r="M19" i="43" s="1"/>
  <c r="K19" i="19"/>
  <c r="L19" i="43" s="1"/>
  <c r="J19" i="19"/>
  <c r="K19" i="43" s="1"/>
  <c r="I19" i="19"/>
  <c r="J19" i="43" s="1"/>
  <c r="H19" i="19"/>
  <c r="I19" i="43" s="1"/>
  <c r="G19" i="19"/>
  <c r="H19" i="43" s="1"/>
  <c r="F19" i="19"/>
  <c r="G19" i="43" s="1"/>
  <c r="E19" i="19"/>
  <c r="F19" i="43" s="1"/>
  <c r="D19" i="19"/>
  <c r="E19" i="43" s="1"/>
  <c r="X18" i="19"/>
  <c r="Y18" i="43" s="1"/>
  <c r="W18" i="19"/>
  <c r="X18" i="43" s="1"/>
  <c r="V18" i="19"/>
  <c r="W18" i="43" s="1"/>
  <c r="U18" i="19"/>
  <c r="V18" i="43" s="1"/>
  <c r="T18" i="19"/>
  <c r="U18" i="43" s="1"/>
  <c r="S18" i="19"/>
  <c r="T18" i="43" s="1"/>
  <c r="R18" i="19"/>
  <c r="S18" i="43" s="1"/>
  <c r="Q18" i="19"/>
  <c r="R18" i="43" s="1"/>
  <c r="P18" i="19"/>
  <c r="Q18" i="43" s="1"/>
  <c r="O18" i="19"/>
  <c r="P18" i="43" s="1"/>
  <c r="N18" i="19"/>
  <c r="O18" i="43" s="1"/>
  <c r="AJ18" i="43" s="1"/>
  <c r="M18" i="19"/>
  <c r="N18" i="43" s="1"/>
  <c r="L18" i="19"/>
  <c r="M18" i="43" s="1"/>
  <c r="K18" i="19"/>
  <c r="L18" i="43" s="1"/>
  <c r="J18" i="19"/>
  <c r="K18" i="43" s="1"/>
  <c r="I18" i="19"/>
  <c r="J18" i="43" s="1"/>
  <c r="H18" i="19"/>
  <c r="I18" i="43" s="1"/>
  <c r="G18" i="19"/>
  <c r="H18" i="43" s="1"/>
  <c r="F18" i="19"/>
  <c r="G18" i="43" s="1"/>
  <c r="E18" i="19"/>
  <c r="F18" i="43" s="1"/>
  <c r="D18" i="19"/>
  <c r="E18" i="43" s="1"/>
  <c r="X17" i="19"/>
  <c r="W17" i="19"/>
  <c r="X17" i="43" s="1"/>
  <c r="V17" i="19"/>
  <c r="W17" i="43" s="1"/>
  <c r="U17" i="19"/>
  <c r="V17" i="43" s="1"/>
  <c r="T17" i="19"/>
  <c r="U17" i="43" s="1"/>
  <c r="S17" i="19"/>
  <c r="T17" i="43" s="1"/>
  <c r="R17" i="19"/>
  <c r="S17" i="43" s="1"/>
  <c r="Q17" i="19"/>
  <c r="R17" i="43" s="1"/>
  <c r="P17" i="19"/>
  <c r="Q17" i="43" s="1"/>
  <c r="O17" i="19"/>
  <c r="P17" i="43" s="1"/>
  <c r="N17" i="19"/>
  <c r="O17" i="43" s="1"/>
  <c r="AJ17" i="43" s="1"/>
  <c r="M17" i="19"/>
  <c r="N17" i="43" s="1"/>
  <c r="L17" i="19"/>
  <c r="M17" i="43" s="1"/>
  <c r="K17" i="19"/>
  <c r="L17" i="43" s="1"/>
  <c r="J17" i="19"/>
  <c r="K17" i="43" s="1"/>
  <c r="I17" i="19"/>
  <c r="J17" i="43" s="1"/>
  <c r="H17" i="19"/>
  <c r="I17" i="43" s="1"/>
  <c r="G17" i="19"/>
  <c r="H17" i="43" s="1"/>
  <c r="F17" i="19"/>
  <c r="G17" i="43" s="1"/>
  <c r="E17" i="19"/>
  <c r="F17" i="43" s="1"/>
  <c r="D17" i="19"/>
  <c r="E17" i="43" s="1"/>
  <c r="X16" i="19"/>
  <c r="W16" i="19"/>
  <c r="X16" i="43" s="1"/>
  <c r="V16" i="19"/>
  <c r="W16" i="43" s="1"/>
  <c r="U16" i="19"/>
  <c r="V16" i="43" s="1"/>
  <c r="T16" i="19"/>
  <c r="U16" i="43" s="1"/>
  <c r="S16" i="19"/>
  <c r="T16" i="43" s="1"/>
  <c r="R16" i="19"/>
  <c r="S16" i="43" s="1"/>
  <c r="Q16" i="19"/>
  <c r="R16" i="43" s="1"/>
  <c r="P16" i="19"/>
  <c r="Q16" i="43" s="1"/>
  <c r="O16" i="19"/>
  <c r="P16" i="43" s="1"/>
  <c r="N16" i="19"/>
  <c r="O16" i="43" s="1"/>
  <c r="AJ16" i="43" s="1"/>
  <c r="M16" i="19"/>
  <c r="N16" i="43" s="1"/>
  <c r="L16" i="19"/>
  <c r="M16" i="43" s="1"/>
  <c r="K16" i="19"/>
  <c r="L16" i="43" s="1"/>
  <c r="J16" i="19"/>
  <c r="K16" i="43" s="1"/>
  <c r="I16" i="19"/>
  <c r="J16" i="43" s="1"/>
  <c r="H16" i="19"/>
  <c r="I16" i="43" s="1"/>
  <c r="G16" i="19"/>
  <c r="H16" i="43" s="1"/>
  <c r="F16" i="19"/>
  <c r="G16" i="43" s="1"/>
  <c r="E16" i="19"/>
  <c r="F16" i="43" s="1"/>
  <c r="D16" i="19"/>
  <c r="E16" i="43" s="1"/>
  <c r="X15" i="19"/>
  <c r="W15" i="19"/>
  <c r="X15" i="43" s="1"/>
  <c r="V15" i="19"/>
  <c r="W15" i="43" s="1"/>
  <c r="U15" i="19"/>
  <c r="V15" i="43" s="1"/>
  <c r="T15" i="19"/>
  <c r="U15" i="43" s="1"/>
  <c r="S15" i="19"/>
  <c r="T15" i="43" s="1"/>
  <c r="R15" i="19"/>
  <c r="S15" i="43" s="1"/>
  <c r="Q15" i="19"/>
  <c r="R15" i="43" s="1"/>
  <c r="P15" i="19"/>
  <c r="Q15" i="43" s="1"/>
  <c r="O15" i="19"/>
  <c r="P15" i="43" s="1"/>
  <c r="N15" i="19"/>
  <c r="O15" i="43" s="1"/>
  <c r="AJ15" i="43" s="1"/>
  <c r="M15" i="19"/>
  <c r="N15" i="43" s="1"/>
  <c r="L15" i="19"/>
  <c r="M15" i="43" s="1"/>
  <c r="K15" i="19"/>
  <c r="L15" i="43" s="1"/>
  <c r="J15" i="19"/>
  <c r="K15" i="43" s="1"/>
  <c r="I15" i="19"/>
  <c r="J15" i="43" s="1"/>
  <c r="H15" i="19"/>
  <c r="I15" i="43" s="1"/>
  <c r="G15" i="19"/>
  <c r="H15" i="43" s="1"/>
  <c r="F15" i="19"/>
  <c r="G15" i="43" s="1"/>
  <c r="E15" i="19"/>
  <c r="F15" i="43" s="1"/>
  <c r="D15" i="19"/>
  <c r="E15" i="43" s="1"/>
  <c r="X14" i="19"/>
  <c r="Y14" i="43" s="1"/>
  <c r="W14" i="19"/>
  <c r="X14" i="43" s="1"/>
  <c r="V14" i="19"/>
  <c r="W14" i="43" s="1"/>
  <c r="U14" i="19"/>
  <c r="V14" i="43" s="1"/>
  <c r="T14" i="19"/>
  <c r="U14" i="43" s="1"/>
  <c r="S14" i="19"/>
  <c r="T14" i="43" s="1"/>
  <c r="R14" i="19"/>
  <c r="S14" i="43" s="1"/>
  <c r="Q14" i="19"/>
  <c r="R14" i="43" s="1"/>
  <c r="P14" i="19"/>
  <c r="Q14" i="43" s="1"/>
  <c r="O14" i="19"/>
  <c r="P14" i="43" s="1"/>
  <c r="N14" i="19"/>
  <c r="O14" i="43" s="1"/>
  <c r="AJ14" i="43" s="1"/>
  <c r="M14" i="19"/>
  <c r="N14" i="43" s="1"/>
  <c r="L14" i="19"/>
  <c r="M14" i="43" s="1"/>
  <c r="K14" i="19"/>
  <c r="L14" i="43" s="1"/>
  <c r="J14" i="19"/>
  <c r="K14" i="43" s="1"/>
  <c r="I14" i="19"/>
  <c r="J14" i="43" s="1"/>
  <c r="H14" i="19"/>
  <c r="I14" i="43" s="1"/>
  <c r="G14" i="19"/>
  <c r="H14" i="43" s="1"/>
  <c r="F14" i="19"/>
  <c r="G14" i="43" s="1"/>
  <c r="E14" i="19"/>
  <c r="F14" i="43" s="1"/>
  <c r="D14" i="19"/>
  <c r="E14" i="43" s="1"/>
  <c r="X13" i="19"/>
  <c r="Y13" i="43" s="1"/>
  <c r="W13" i="19"/>
  <c r="X13" i="43" s="1"/>
  <c r="V13" i="19"/>
  <c r="W13" i="43" s="1"/>
  <c r="U13" i="19"/>
  <c r="V13" i="43" s="1"/>
  <c r="T13" i="19"/>
  <c r="U13" i="43" s="1"/>
  <c r="S13" i="19"/>
  <c r="T13" i="43" s="1"/>
  <c r="R13" i="19"/>
  <c r="S13" i="43" s="1"/>
  <c r="Q13" i="19"/>
  <c r="R13" i="43" s="1"/>
  <c r="P13" i="19"/>
  <c r="Q13" i="43" s="1"/>
  <c r="O13" i="19"/>
  <c r="P13" i="43" s="1"/>
  <c r="N13" i="19"/>
  <c r="O13" i="43" s="1"/>
  <c r="AJ13" i="43" s="1"/>
  <c r="M13" i="19"/>
  <c r="N13" i="43" s="1"/>
  <c r="L13" i="19"/>
  <c r="M13" i="43" s="1"/>
  <c r="K13" i="19"/>
  <c r="L13" i="43" s="1"/>
  <c r="J13" i="19"/>
  <c r="K13" i="43" s="1"/>
  <c r="I13" i="19"/>
  <c r="J13" i="43" s="1"/>
  <c r="H13" i="19"/>
  <c r="I13" i="43" s="1"/>
  <c r="G13" i="19"/>
  <c r="H13" i="43" s="1"/>
  <c r="F13" i="19"/>
  <c r="G13" i="43" s="1"/>
  <c r="E13" i="19"/>
  <c r="F13" i="43" s="1"/>
  <c r="D13" i="19"/>
  <c r="E13" i="43" s="1"/>
  <c r="X12" i="19"/>
  <c r="W12" i="19"/>
  <c r="X12" i="43" s="1"/>
  <c r="V12" i="19"/>
  <c r="W12" i="43" s="1"/>
  <c r="U12" i="19"/>
  <c r="V12" i="43" s="1"/>
  <c r="T12" i="19"/>
  <c r="U12" i="43" s="1"/>
  <c r="S12" i="19"/>
  <c r="T12" i="43" s="1"/>
  <c r="R12" i="19"/>
  <c r="S12" i="43" s="1"/>
  <c r="Q12" i="19"/>
  <c r="R12" i="43" s="1"/>
  <c r="P12" i="19"/>
  <c r="Q12" i="43" s="1"/>
  <c r="O12" i="19"/>
  <c r="P12" i="43" s="1"/>
  <c r="N12" i="19"/>
  <c r="O12" i="43" s="1"/>
  <c r="AJ12" i="43" s="1"/>
  <c r="M12" i="19"/>
  <c r="N12" i="43" s="1"/>
  <c r="L12" i="19"/>
  <c r="M12" i="43" s="1"/>
  <c r="K12" i="19"/>
  <c r="L12" i="43" s="1"/>
  <c r="J12" i="19"/>
  <c r="K12" i="43" s="1"/>
  <c r="I12" i="19"/>
  <c r="J12" i="43" s="1"/>
  <c r="H12" i="19"/>
  <c r="I12" i="43" s="1"/>
  <c r="G12" i="19"/>
  <c r="H12" i="43" s="1"/>
  <c r="F12" i="19"/>
  <c r="G12" i="43" s="1"/>
  <c r="E12" i="19"/>
  <c r="F12" i="43" s="1"/>
  <c r="D12" i="19"/>
  <c r="E12" i="43" s="1"/>
  <c r="X11" i="19"/>
  <c r="W11" i="19"/>
  <c r="X11" i="43" s="1"/>
  <c r="V11" i="19"/>
  <c r="W11" i="43" s="1"/>
  <c r="U11" i="19"/>
  <c r="V11" i="43" s="1"/>
  <c r="T11" i="19"/>
  <c r="U11" i="43" s="1"/>
  <c r="S11" i="19"/>
  <c r="T11" i="43" s="1"/>
  <c r="R11" i="19"/>
  <c r="S11" i="43" s="1"/>
  <c r="Q11" i="19"/>
  <c r="R11" i="43" s="1"/>
  <c r="P11" i="19"/>
  <c r="Q11" i="43" s="1"/>
  <c r="O11" i="19"/>
  <c r="P11" i="43" s="1"/>
  <c r="N11" i="19"/>
  <c r="O11" i="43" s="1"/>
  <c r="AJ11" i="43" s="1"/>
  <c r="M11" i="19"/>
  <c r="N11" i="43" s="1"/>
  <c r="L11" i="19"/>
  <c r="M11" i="43" s="1"/>
  <c r="K11" i="19"/>
  <c r="L11" i="43" s="1"/>
  <c r="J11" i="19"/>
  <c r="K11" i="43" s="1"/>
  <c r="I11" i="19"/>
  <c r="J11" i="43" s="1"/>
  <c r="H11" i="19"/>
  <c r="I11" i="43" s="1"/>
  <c r="G11" i="19"/>
  <c r="H11" i="43" s="1"/>
  <c r="F11" i="19"/>
  <c r="G11" i="43" s="1"/>
  <c r="E11" i="19"/>
  <c r="F11" i="43" s="1"/>
  <c r="D11" i="19"/>
  <c r="E11" i="43" s="1"/>
  <c r="X10" i="19"/>
  <c r="W10" i="19"/>
  <c r="X10" i="43" s="1"/>
  <c r="V10" i="19"/>
  <c r="W10" i="43" s="1"/>
  <c r="U10" i="19"/>
  <c r="V10" i="43" s="1"/>
  <c r="T10" i="19"/>
  <c r="U10" i="43" s="1"/>
  <c r="S10" i="19"/>
  <c r="T10" i="43" s="1"/>
  <c r="R10" i="19"/>
  <c r="S10" i="43" s="1"/>
  <c r="Q10" i="19"/>
  <c r="R10" i="43" s="1"/>
  <c r="P10" i="19"/>
  <c r="Q10" i="43" s="1"/>
  <c r="O10" i="19"/>
  <c r="P10" i="43" s="1"/>
  <c r="N10" i="19"/>
  <c r="O10" i="43" s="1"/>
  <c r="AJ10" i="43" s="1"/>
  <c r="M10" i="19"/>
  <c r="N10" i="43" s="1"/>
  <c r="L10" i="19"/>
  <c r="M10" i="43" s="1"/>
  <c r="K10" i="19"/>
  <c r="L10" i="43" s="1"/>
  <c r="J10" i="19"/>
  <c r="K10" i="43" s="1"/>
  <c r="I10" i="19"/>
  <c r="J10" i="43" s="1"/>
  <c r="H10" i="19"/>
  <c r="I10" i="43" s="1"/>
  <c r="G10" i="19"/>
  <c r="H10" i="43" s="1"/>
  <c r="F10" i="19"/>
  <c r="G10" i="43" s="1"/>
  <c r="E10" i="19"/>
  <c r="F10" i="43" s="1"/>
  <c r="D10" i="19"/>
  <c r="E10" i="43" s="1"/>
  <c r="X9" i="19"/>
  <c r="Y9" i="43" s="1"/>
  <c r="W9" i="19"/>
  <c r="X9" i="43" s="1"/>
  <c r="V9" i="19"/>
  <c r="W9" i="43" s="1"/>
  <c r="U9" i="19"/>
  <c r="V9" i="43" s="1"/>
  <c r="T9" i="19"/>
  <c r="U9" i="43" s="1"/>
  <c r="S9" i="19"/>
  <c r="T9" i="43" s="1"/>
  <c r="R9" i="19"/>
  <c r="S9" i="43" s="1"/>
  <c r="Q9" i="19"/>
  <c r="R9" i="43" s="1"/>
  <c r="P9" i="19"/>
  <c r="Q9" i="43" s="1"/>
  <c r="O9" i="19"/>
  <c r="P9" i="43" s="1"/>
  <c r="N9" i="19"/>
  <c r="O9" i="43" s="1"/>
  <c r="AJ9" i="43" s="1"/>
  <c r="M9" i="19"/>
  <c r="N9" i="43" s="1"/>
  <c r="L9" i="19"/>
  <c r="M9" i="43" s="1"/>
  <c r="K9" i="19"/>
  <c r="L9" i="43" s="1"/>
  <c r="J9" i="19"/>
  <c r="K9" i="43" s="1"/>
  <c r="I9" i="19"/>
  <c r="J9" i="43" s="1"/>
  <c r="H9" i="19"/>
  <c r="I9" i="43" s="1"/>
  <c r="G9" i="19"/>
  <c r="H9" i="43" s="1"/>
  <c r="F9" i="19"/>
  <c r="G9" i="43" s="1"/>
  <c r="E9" i="19"/>
  <c r="F9" i="43" s="1"/>
  <c r="D9" i="19"/>
  <c r="E9" i="43" s="1"/>
  <c r="X8" i="19"/>
  <c r="W8" i="19"/>
  <c r="X8" i="43" s="1"/>
  <c r="V8" i="19"/>
  <c r="W8" i="43" s="1"/>
  <c r="U8" i="19"/>
  <c r="V8" i="43" s="1"/>
  <c r="T8" i="19"/>
  <c r="U8" i="43" s="1"/>
  <c r="S8" i="19"/>
  <c r="T8" i="43" s="1"/>
  <c r="R8" i="19"/>
  <c r="S8" i="43" s="1"/>
  <c r="Q8" i="19"/>
  <c r="R8" i="43" s="1"/>
  <c r="P8" i="19"/>
  <c r="Q8" i="43" s="1"/>
  <c r="O8" i="19"/>
  <c r="P8" i="43" s="1"/>
  <c r="N8" i="19"/>
  <c r="O8" i="43" s="1"/>
  <c r="AJ8" i="43" s="1"/>
  <c r="M8" i="19"/>
  <c r="N8" i="43" s="1"/>
  <c r="L8" i="19"/>
  <c r="M8" i="43" s="1"/>
  <c r="K8" i="19"/>
  <c r="L8" i="43" s="1"/>
  <c r="J8" i="19"/>
  <c r="K8" i="43" s="1"/>
  <c r="I8" i="19"/>
  <c r="J8" i="43" s="1"/>
  <c r="H8" i="19"/>
  <c r="I8" i="43" s="1"/>
  <c r="G8" i="19"/>
  <c r="H8" i="43" s="1"/>
  <c r="F8" i="19"/>
  <c r="G8" i="43" s="1"/>
  <c r="E8" i="19"/>
  <c r="F8" i="43" s="1"/>
  <c r="D8" i="19"/>
  <c r="E8" i="43" s="1"/>
  <c r="X7" i="19"/>
  <c r="W7" i="19"/>
  <c r="X7" i="43" s="1"/>
  <c r="V7" i="19"/>
  <c r="W7" i="43" s="1"/>
  <c r="U7" i="19"/>
  <c r="V7" i="43" s="1"/>
  <c r="T7" i="19"/>
  <c r="U7" i="43" s="1"/>
  <c r="S7" i="19"/>
  <c r="T7" i="43" s="1"/>
  <c r="R7" i="19"/>
  <c r="S7" i="43" s="1"/>
  <c r="Q7" i="19"/>
  <c r="R7" i="43" s="1"/>
  <c r="P7" i="19"/>
  <c r="Q7" i="43" s="1"/>
  <c r="O7" i="19"/>
  <c r="P7" i="43" s="1"/>
  <c r="N7" i="19"/>
  <c r="O7" i="43" s="1"/>
  <c r="AJ7" i="43" s="1"/>
  <c r="M7" i="19"/>
  <c r="N7" i="43" s="1"/>
  <c r="L7" i="19"/>
  <c r="M7" i="43" s="1"/>
  <c r="K7" i="19"/>
  <c r="L7" i="43" s="1"/>
  <c r="J7" i="19"/>
  <c r="K7" i="43" s="1"/>
  <c r="I7" i="19"/>
  <c r="J7" i="43" s="1"/>
  <c r="H7" i="19"/>
  <c r="I7" i="43" s="1"/>
  <c r="G7" i="19"/>
  <c r="H7" i="43" s="1"/>
  <c r="F7" i="19"/>
  <c r="G7" i="43" s="1"/>
  <c r="E7" i="19"/>
  <c r="F7" i="43" s="1"/>
  <c r="D7" i="19"/>
  <c r="E7" i="43" s="1"/>
  <c r="X6" i="19"/>
  <c r="Y6" i="43" s="1"/>
  <c r="W6" i="19"/>
  <c r="X6" i="43" s="1"/>
  <c r="V6" i="19"/>
  <c r="W6" i="43" s="1"/>
  <c r="U6" i="19"/>
  <c r="V6" i="43" s="1"/>
  <c r="T6" i="19"/>
  <c r="U6" i="43" s="1"/>
  <c r="S6" i="19"/>
  <c r="T6" i="43" s="1"/>
  <c r="R6" i="19"/>
  <c r="S6" i="43" s="1"/>
  <c r="Q6" i="19"/>
  <c r="R6" i="43" s="1"/>
  <c r="P6" i="19"/>
  <c r="Q6" i="43" s="1"/>
  <c r="O6" i="19"/>
  <c r="P6" i="43" s="1"/>
  <c r="N6" i="19"/>
  <c r="O6" i="43" s="1"/>
  <c r="AJ6" i="43" s="1"/>
  <c r="M6" i="19"/>
  <c r="N6" i="43" s="1"/>
  <c r="L6" i="19"/>
  <c r="M6" i="43" s="1"/>
  <c r="K6" i="19"/>
  <c r="L6" i="43" s="1"/>
  <c r="J6" i="19"/>
  <c r="K6" i="43" s="1"/>
  <c r="I6" i="19"/>
  <c r="J6" i="43" s="1"/>
  <c r="H6" i="19"/>
  <c r="I6" i="43" s="1"/>
  <c r="G6" i="19"/>
  <c r="H6" i="43" s="1"/>
  <c r="F6" i="19"/>
  <c r="G6" i="43" s="1"/>
  <c r="E6" i="19"/>
  <c r="F6" i="43" s="1"/>
  <c r="D6" i="19"/>
  <c r="E6" i="43" s="1"/>
  <c r="X5" i="19"/>
  <c r="Y5" i="43" s="1"/>
  <c r="W5" i="19"/>
  <c r="X5" i="43" s="1"/>
  <c r="V5" i="19"/>
  <c r="W5" i="43" s="1"/>
  <c r="U5" i="19"/>
  <c r="V5" i="43" s="1"/>
  <c r="T5" i="19"/>
  <c r="U5" i="43" s="1"/>
  <c r="S5" i="19"/>
  <c r="T5" i="43" s="1"/>
  <c r="R5" i="19"/>
  <c r="S5" i="43" s="1"/>
  <c r="Q5" i="19"/>
  <c r="R5" i="43" s="1"/>
  <c r="P5" i="19"/>
  <c r="Q5" i="43" s="1"/>
  <c r="O5" i="19"/>
  <c r="P5" i="43" s="1"/>
  <c r="N5" i="19"/>
  <c r="O5" i="43" s="1"/>
  <c r="AJ5" i="43" s="1"/>
  <c r="M5" i="19"/>
  <c r="N5" i="43" s="1"/>
  <c r="L5" i="19"/>
  <c r="M5" i="43" s="1"/>
  <c r="K5" i="19"/>
  <c r="L5" i="43" s="1"/>
  <c r="J5" i="19"/>
  <c r="K5" i="43" s="1"/>
  <c r="I5" i="19"/>
  <c r="J5" i="43" s="1"/>
  <c r="H5" i="19"/>
  <c r="I5" i="43" s="1"/>
  <c r="G5" i="19"/>
  <c r="H5" i="43" s="1"/>
  <c r="F5" i="19"/>
  <c r="G5" i="43" s="1"/>
  <c r="E5" i="19"/>
  <c r="F5" i="43" s="1"/>
  <c r="D5" i="19"/>
  <c r="E5" i="43" s="1"/>
  <c r="X4" i="19"/>
  <c r="W4" i="19"/>
  <c r="X4" i="43" s="1"/>
  <c r="V4" i="19"/>
  <c r="W4" i="43" s="1"/>
  <c r="U4" i="19"/>
  <c r="V4" i="43" s="1"/>
  <c r="T4" i="19"/>
  <c r="U4" i="43" s="1"/>
  <c r="S4" i="19"/>
  <c r="T4" i="43" s="1"/>
  <c r="R4" i="19"/>
  <c r="S4" i="43" s="1"/>
  <c r="Q4" i="19"/>
  <c r="R4" i="43" s="1"/>
  <c r="P4" i="19"/>
  <c r="Q4" i="43" s="1"/>
  <c r="O4" i="19"/>
  <c r="P4" i="43" s="1"/>
  <c r="N4" i="19"/>
  <c r="O4" i="43" s="1"/>
  <c r="AJ4" i="43" s="1"/>
  <c r="M4" i="19"/>
  <c r="N4" i="43" s="1"/>
  <c r="L4" i="19"/>
  <c r="M4" i="43" s="1"/>
  <c r="K4" i="19"/>
  <c r="L4" i="43" s="1"/>
  <c r="J4" i="19"/>
  <c r="K4" i="43" s="1"/>
  <c r="I4" i="19"/>
  <c r="J4" i="43" s="1"/>
  <c r="H4" i="19"/>
  <c r="I4" i="43" s="1"/>
  <c r="G4" i="19"/>
  <c r="H4" i="43" s="1"/>
  <c r="F4" i="19"/>
  <c r="G4" i="43" s="1"/>
  <c r="E4" i="19"/>
  <c r="F4" i="43" s="1"/>
  <c r="D4" i="19"/>
  <c r="E4" i="43" s="1"/>
  <c r="X3" i="19"/>
  <c r="W3" i="19"/>
  <c r="V3" i="19"/>
  <c r="U3" i="19"/>
  <c r="T3" i="19"/>
  <c r="S3" i="19"/>
  <c r="R3" i="19"/>
  <c r="Q3" i="19"/>
  <c r="P3" i="19"/>
  <c r="O3" i="19"/>
  <c r="N3" i="19"/>
  <c r="M3" i="19"/>
  <c r="L3" i="19"/>
  <c r="K3" i="19"/>
  <c r="J3" i="19"/>
  <c r="I3" i="19"/>
  <c r="H3" i="19"/>
  <c r="G3" i="19"/>
  <c r="F3" i="19"/>
  <c r="E3" i="19"/>
  <c r="D3" i="19"/>
  <c r="C102" i="19"/>
  <c r="D102" i="43" s="1"/>
  <c r="C101" i="19"/>
  <c r="D101" i="43" s="1"/>
  <c r="C100" i="19"/>
  <c r="D100" i="43" s="1"/>
  <c r="C99" i="19"/>
  <c r="D99" i="43" s="1"/>
  <c r="C98" i="19"/>
  <c r="D98" i="43" s="1"/>
  <c r="C96" i="19"/>
  <c r="D96" i="43" s="1"/>
  <c r="C95" i="19"/>
  <c r="D95" i="43" s="1"/>
  <c r="C94" i="19"/>
  <c r="D94" i="43" s="1"/>
  <c r="C93" i="19"/>
  <c r="D93" i="43" s="1"/>
  <c r="C92" i="19"/>
  <c r="D92" i="43" s="1"/>
  <c r="C91" i="19"/>
  <c r="D91" i="43" s="1"/>
  <c r="C90" i="19"/>
  <c r="D90" i="43" s="1"/>
  <c r="C89" i="19"/>
  <c r="D89" i="43" s="1"/>
  <c r="C88" i="19"/>
  <c r="D88" i="43" s="1"/>
  <c r="C87" i="19"/>
  <c r="D87" i="43" s="1"/>
  <c r="C86" i="19"/>
  <c r="D86" i="43" s="1"/>
  <c r="C85" i="19"/>
  <c r="D85" i="43" s="1"/>
  <c r="C84" i="19"/>
  <c r="D84" i="43" s="1"/>
  <c r="C83" i="19"/>
  <c r="D83" i="43" s="1"/>
  <c r="C82" i="19"/>
  <c r="D82" i="43" s="1"/>
  <c r="C81" i="19"/>
  <c r="C80" i="19"/>
  <c r="C79" i="19"/>
  <c r="C78" i="19"/>
  <c r="C77" i="19"/>
  <c r="C76" i="19"/>
  <c r="C75" i="19"/>
  <c r="C74" i="19"/>
  <c r="C73" i="19"/>
  <c r="C72" i="19"/>
  <c r="C71" i="19"/>
  <c r="C70" i="19"/>
  <c r="C69" i="19"/>
  <c r="C68" i="19"/>
  <c r="C67" i="19"/>
  <c r="C66" i="19"/>
  <c r="C65" i="19"/>
  <c r="C64" i="19"/>
  <c r="D64" i="43" s="1"/>
  <c r="C63" i="19"/>
  <c r="D63" i="43" s="1"/>
  <c r="C62" i="19"/>
  <c r="D62" i="43" s="1"/>
  <c r="C61" i="19"/>
  <c r="D61" i="43" s="1"/>
  <c r="C60" i="19"/>
  <c r="D60" i="43" s="1"/>
  <c r="C59" i="19"/>
  <c r="D59" i="43" s="1"/>
  <c r="C58" i="19"/>
  <c r="D58" i="43" s="1"/>
  <c r="C57" i="19"/>
  <c r="D57" i="43" s="1"/>
  <c r="C56" i="19"/>
  <c r="D56" i="43" s="1"/>
  <c r="C55" i="19"/>
  <c r="D55" i="43" s="1"/>
  <c r="C54" i="19"/>
  <c r="D54" i="43" s="1"/>
  <c r="C53" i="19"/>
  <c r="D53" i="43" s="1"/>
  <c r="C52" i="19"/>
  <c r="D52" i="43" s="1"/>
  <c r="C51" i="19"/>
  <c r="D51" i="43" s="1"/>
  <c r="C50" i="19"/>
  <c r="D50" i="43" s="1"/>
  <c r="C49" i="19"/>
  <c r="D49" i="43" s="1"/>
  <c r="C48" i="19"/>
  <c r="D48" i="43" s="1"/>
  <c r="C47" i="19"/>
  <c r="D47" i="43" s="1"/>
  <c r="C46" i="19"/>
  <c r="D46" i="43" s="1"/>
  <c r="C45" i="19"/>
  <c r="D45" i="43" s="1"/>
  <c r="C44" i="19"/>
  <c r="D44" i="43" s="1"/>
  <c r="C43" i="19"/>
  <c r="D43" i="43" s="1"/>
  <c r="C42" i="19"/>
  <c r="D42" i="43" s="1"/>
  <c r="C41" i="19"/>
  <c r="D41" i="43" s="1"/>
  <c r="C40" i="19"/>
  <c r="D40" i="43" s="1"/>
  <c r="C39" i="19"/>
  <c r="D39" i="43" s="1"/>
  <c r="C38" i="19"/>
  <c r="D38" i="43" s="1"/>
  <c r="C37" i="19"/>
  <c r="D37" i="43" s="1"/>
  <c r="C36" i="19"/>
  <c r="D36" i="43" s="1"/>
  <c r="C35" i="19"/>
  <c r="D35" i="43" s="1"/>
  <c r="C34" i="19"/>
  <c r="D34" i="43" s="1"/>
  <c r="C33" i="19"/>
  <c r="D33" i="43" s="1"/>
  <c r="C32" i="19"/>
  <c r="D32" i="43" s="1"/>
  <c r="C31" i="19"/>
  <c r="D31" i="43" s="1"/>
  <c r="C30" i="19"/>
  <c r="D30" i="43" s="1"/>
  <c r="C29" i="19"/>
  <c r="D29" i="43" s="1"/>
  <c r="C28" i="19"/>
  <c r="D28" i="43" s="1"/>
  <c r="C27" i="19"/>
  <c r="D27" i="43" s="1"/>
  <c r="C26" i="19"/>
  <c r="D26" i="43" s="1"/>
  <c r="C25" i="19"/>
  <c r="D25" i="43" s="1"/>
  <c r="C24" i="19"/>
  <c r="D24" i="43" s="1"/>
  <c r="C23" i="19"/>
  <c r="D23" i="43" s="1"/>
  <c r="C22" i="19"/>
  <c r="D22" i="43" s="1"/>
  <c r="C21" i="19"/>
  <c r="D21" i="43" s="1"/>
  <c r="C20" i="19"/>
  <c r="D20" i="43" s="1"/>
  <c r="C19" i="19"/>
  <c r="D19" i="43" s="1"/>
  <c r="C18" i="19"/>
  <c r="D18" i="43" s="1"/>
  <c r="C17" i="19"/>
  <c r="D17" i="43" s="1"/>
  <c r="C16" i="19"/>
  <c r="D16" i="43" s="1"/>
  <c r="C15" i="19"/>
  <c r="D15" i="43" s="1"/>
  <c r="C14" i="19"/>
  <c r="D14" i="43" s="1"/>
  <c r="C13" i="19"/>
  <c r="D13" i="43" s="1"/>
  <c r="C12" i="19"/>
  <c r="D12" i="43" s="1"/>
  <c r="C11" i="19"/>
  <c r="D11" i="43" s="1"/>
  <c r="C10" i="19"/>
  <c r="D10" i="43" s="1"/>
  <c r="C9" i="19"/>
  <c r="D9" i="43" s="1"/>
  <c r="C8" i="19"/>
  <c r="D8" i="43" s="1"/>
  <c r="C7" i="19"/>
  <c r="D7" i="43" s="1"/>
  <c r="C6" i="19"/>
  <c r="D6" i="43" s="1"/>
  <c r="C5" i="19"/>
  <c r="D5" i="43" s="1"/>
  <c r="C4" i="19"/>
  <c r="D4" i="43" s="1"/>
  <c r="X111" i="38"/>
  <c r="W111" i="38"/>
  <c r="V111" i="38"/>
  <c r="U111" i="38"/>
  <c r="T111" i="38"/>
  <c r="S111" i="38"/>
  <c r="R111" i="38"/>
  <c r="Q111" i="38"/>
  <c r="P111" i="38"/>
  <c r="O111" i="38"/>
  <c r="N111" i="38"/>
  <c r="M111" i="38"/>
  <c r="L111" i="38"/>
  <c r="K111" i="38"/>
  <c r="J111" i="38"/>
  <c r="I111" i="38"/>
  <c r="H111" i="38"/>
  <c r="G111" i="38"/>
  <c r="F111" i="38"/>
  <c r="E111" i="38"/>
  <c r="D111" i="38"/>
  <c r="C111" i="38"/>
  <c r="X110" i="38"/>
  <c r="W110" i="38"/>
  <c r="V110" i="38"/>
  <c r="U110" i="38"/>
  <c r="T110" i="38"/>
  <c r="S110" i="38"/>
  <c r="R110" i="38"/>
  <c r="Q110" i="38"/>
  <c r="P110" i="38"/>
  <c r="O110" i="38"/>
  <c r="N110" i="38"/>
  <c r="M110" i="38"/>
  <c r="L110" i="38"/>
  <c r="K110" i="38"/>
  <c r="J110" i="38"/>
  <c r="I110" i="38"/>
  <c r="H110" i="38"/>
  <c r="G110" i="38"/>
  <c r="F110" i="38"/>
  <c r="E110" i="38"/>
  <c r="D110" i="38"/>
  <c r="C110" i="38"/>
  <c r="X109" i="38"/>
  <c r="W109" i="38"/>
  <c r="W109" i="35" s="1" a="1"/>
  <c r="W109" i="35" s="1"/>
  <c r="V109" i="38"/>
  <c r="U109" i="38"/>
  <c r="T109" i="38"/>
  <c r="S109" i="38"/>
  <c r="R109" i="38"/>
  <c r="Q109" i="38"/>
  <c r="P109" i="38"/>
  <c r="O109" i="38"/>
  <c r="N109" i="38"/>
  <c r="M109" i="38"/>
  <c r="L109" i="38"/>
  <c r="K109" i="38"/>
  <c r="J109" i="38"/>
  <c r="I109" i="38"/>
  <c r="H109" i="38"/>
  <c r="G109" i="38"/>
  <c r="F109" i="38"/>
  <c r="E109" i="38"/>
  <c r="D109" i="38"/>
  <c r="C109" i="38"/>
  <c r="X108" i="38"/>
  <c r="W108" i="38"/>
  <c r="V108" i="38"/>
  <c r="U108" i="38"/>
  <c r="T108" i="38"/>
  <c r="S108" i="38"/>
  <c r="R108" i="38"/>
  <c r="Q108" i="38"/>
  <c r="P108" i="38"/>
  <c r="O108" i="38"/>
  <c r="N108" i="38"/>
  <c r="M108" i="38"/>
  <c r="L108" i="38"/>
  <c r="K108" i="38"/>
  <c r="J108" i="38"/>
  <c r="I108" i="38"/>
  <c r="H108" i="38"/>
  <c r="G108" i="38"/>
  <c r="F108" i="38"/>
  <c r="E108" i="38"/>
  <c r="D108" i="38"/>
  <c r="C108" i="38"/>
  <c r="X106" i="38"/>
  <c r="W106" i="38"/>
  <c r="V106" i="38"/>
  <c r="U106" i="38"/>
  <c r="T106" i="38"/>
  <c r="S106" i="38"/>
  <c r="R106" i="38"/>
  <c r="Q106" i="38"/>
  <c r="P106" i="38"/>
  <c r="O106" i="38"/>
  <c r="N106" i="38"/>
  <c r="M106" i="38"/>
  <c r="L106" i="38"/>
  <c r="K106" i="38"/>
  <c r="J106" i="38"/>
  <c r="I106" i="38"/>
  <c r="H106" i="38"/>
  <c r="G106" i="38"/>
  <c r="F106" i="38"/>
  <c r="E106" i="38"/>
  <c r="D106" i="38"/>
  <c r="C106" i="38"/>
  <c r="X105" i="38"/>
  <c r="W105" i="38"/>
  <c r="V105" i="38"/>
  <c r="U105" i="38"/>
  <c r="T105" i="38"/>
  <c r="S105" i="38"/>
  <c r="R105" i="38"/>
  <c r="Q105" i="38"/>
  <c r="P105" i="38"/>
  <c r="O105" i="38"/>
  <c r="N105" i="38"/>
  <c r="M105" i="38"/>
  <c r="L105" i="38"/>
  <c r="K105" i="38"/>
  <c r="J105" i="38"/>
  <c r="I105" i="38"/>
  <c r="H105" i="38"/>
  <c r="G105" i="38"/>
  <c r="F105" i="38"/>
  <c r="E105" i="38"/>
  <c r="D105" i="38"/>
  <c r="C105" i="38"/>
  <c r="X223" i="36"/>
  <c r="Y111" i="36" s="1"/>
  <c r="Z111" i="36" s="1"/>
  <c r="AA111" i="36" s="1"/>
  <c r="AB111" i="36" s="1"/>
  <c r="AC111" i="36" s="1"/>
  <c r="AD111" i="36" s="1"/>
  <c r="W223" i="36"/>
  <c r="V223" i="36"/>
  <c r="U223" i="36"/>
  <c r="T223" i="36"/>
  <c r="S223" i="36"/>
  <c r="R223" i="36"/>
  <c r="Q223" i="36"/>
  <c r="P223" i="36"/>
  <c r="O223" i="36"/>
  <c r="N223" i="36"/>
  <c r="M223" i="36"/>
  <c r="L223" i="36"/>
  <c r="K223" i="36"/>
  <c r="J223" i="36"/>
  <c r="I223" i="36"/>
  <c r="H223" i="36"/>
  <c r="G223" i="36"/>
  <c r="F223" i="36"/>
  <c r="E223" i="36"/>
  <c r="D223" i="36"/>
  <c r="C223" i="36"/>
  <c r="X222" i="36"/>
  <c r="Y110" i="36" s="1"/>
  <c r="Z110" i="36" s="1"/>
  <c r="AA110" i="36" s="1"/>
  <c r="AB110" i="36" s="1"/>
  <c r="AC110" i="36" s="1"/>
  <c r="AD110" i="36" s="1"/>
  <c r="W222" i="36"/>
  <c r="W110" i="36" s="1"/>
  <c r="V222" i="36"/>
  <c r="U222" i="36"/>
  <c r="T222" i="36"/>
  <c r="S222" i="36"/>
  <c r="R222" i="36"/>
  <c r="Q222" i="36"/>
  <c r="P222" i="36"/>
  <c r="O222" i="36"/>
  <c r="N222" i="36"/>
  <c r="M222" i="36"/>
  <c r="L222" i="36"/>
  <c r="K222" i="36"/>
  <c r="J222" i="36"/>
  <c r="I222" i="36"/>
  <c r="H222" i="36"/>
  <c r="G222" i="36"/>
  <c r="F222" i="36"/>
  <c r="E222" i="36"/>
  <c r="D222" i="36"/>
  <c r="C222" i="36"/>
  <c r="X221" i="36"/>
  <c r="Y109" i="36" s="1"/>
  <c r="Z109" i="36" s="1"/>
  <c r="AA109" i="36" s="1"/>
  <c r="AB109" i="36" s="1"/>
  <c r="AC109" i="36" s="1"/>
  <c r="AD109" i="36" s="1"/>
  <c r="W221" i="36"/>
  <c r="V221" i="36"/>
  <c r="U221" i="36"/>
  <c r="T221" i="36"/>
  <c r="S221" i="36"/>
  <c r="R221" i="36"/>
  <c r="Q221" i="36"/>
  <c r="P221" i="36"/>
  <c r="O221" i="36"/>
  <c r="N221" i="36"/>
  <c r="M221" i="36"/>
  <c r="L221" i="36"/>
  <c r="K221" i="36"/>
  <c r="J221" i="36"/>
  <c r="I221" i="36"/>
  <c r="H221" i="36"/>
  <c r="G221" i="36"/>
  <c r="F221" i="36"/>
  <c r="E221" i="36"/>
  <c r="D221" i="36"/>
  <c r="C221" i="36"/>
  <c r="X220" i="36"/>
  <c r="Y108" i="36" s="1"/>
  <c r="Z108" i="36" s="1"/>
  <c r="AA108" i="36" s="1"/>
  <c r="AB108" i="36" s="1"/>
  <c r="AC108" i="36" s="1"/>
  <c r="AD108" i="36" s="1"/>
  <c r="W220" i="36"/>
  <c r="W108" i="36" s="1"/>
  <c r="V220" i="36"/>
  <c r="U220" i="36"/>
  <c r="T220" i="36"/>
  <c r="S220" i="36"/>
  <c r="R220" i="36"/>
  <c r="Q220" i="36"/>
  <c r="P220" i="36"/>
  <c r="O220" i="36"/>
  <c r="N220" i="36"/>
  <c r="M220" i="36"/>
  <c r="L220" i="36"/>
  <c r="K220" i="36"/>
  <c r="J220" i="36"/>
  <c r="I220" i="36"/>
  <c r="H220" i="36"/>
  <c r="G220" i="36"/>
  <c r="F220" i="36"/>
  <c r="E220" i="36"/>
  <c r="D220" i="36"/>
  <c r="C220" i="36"/>
  <c r="X218" i="36"/>
  <c r="Y106" i="36" s="1"/>
  <c r="Z106" i="36" s="1"/>
  <c r="AA106" i="36" s="1"/>
  <c r="AB106" i="36" s="1"/>
  <c r="AC106" i="36" s="1"/>
  <c r="AD106" i="36" s="1"/>
  <c r="W218" i="36"/>
  <c r="V218" i="36"/>
  <c r="U218" i="36"/>
  <c r="T218" i="36"/>
  <c r="S218" i="36"/>
  <c r="R218" i="36"/>
  <c r="Q218" i="36"/>
  <c r="P218" i="36"/>
  <c r="O218" i="36"/>
  <c r="N218" i="36"/>
  <c r="M218" i="36"/>
  <c r="L218" i="36"/>
  <c r="K218" i="36"/>
  <c r="J218" i="36"/>
  <c r="I218" i="36"/>
  <c r="H218" i="36"/>
  <c r="G218" i="36"/>
  <c r="F218" i="36"/>
  <c r="E218" i="36"/>
  <c r="D218" i="36"/>
  <c r="C218" i="36"/>
  <c r="X217" i="36"/>
  <c r="Y105" i="36" s="1"/>
  <c r="Z105" i="36" s="1"/>
  <c r="AA105" i="36" s="1"/>
  <c r="AB105" i="36" s="1"/>
  <c r="AC105" i="36" s="1"/>
  <c r="AD105" i="36" s="1"/>
  <c r="W217" i="36"/>
  <c r="W105" i="36" s="1"/>
  <c r="V217" i="36"/>
  <c r="U217" i="36"/>
  <c r="T217" i="36"/>
  <c r="S217" i="36"/>
  <c r="R217" i="36"/>
  <c r="Q217" i="36"/>
  <c r="P217" i="36"/>
  <c r="O217" i="36"/>
  <c r="N217" i="36"/>
  <c r="M217" i="36"/>
  <c r="L217" i="36"/>
  <c r="K217" i="36"/>
  <c r="J217" i="36"/>
  <c r="I217" i="36"/>
  <c r="H217" i="36"/>
  <c r="G217" i="36"/>
  <c r="F217" i="36"/>
  <c r="E217" i="36"/>
  <c r="D217" i="36"/>
  <c r="C217" i="36"/>
  <c r="U3" i="70"/>
  <c r="X111" i="33"/>
  <c r="W111" i="33"/>
  <c r="W111" i="32" s="1" a="1"/>
  <c r="W111" i="32" s="1"/>
  <c r="V111" i="33"/>
  <c r="U111" i="33"/>
  <c r="T111" i="33"/>
  <c r="S111" i="33"/>
  <c r="R111" i="33"/>
  <c r="R111" i="39" s="1"/>
  <c r="Q111" i="33"/>
  <c r="P111" i="33"/>
  <c r="O111" i="33"/>
  <c r="N111" i="33"/>
  <c r="M111" i="33"/>
  <c r="L111" i="33"/>
  <c r="K111" i="33"/>
  <c r="J111" i="33"/>
  <c r="I111" i="33"/>
  <c r="H111" i="33"/>
  <c r="G111" i="33"/>
  <c r="F111" i="33"/>
  <c r="E111" i="33"/>
  <c r="D111" i="33"/>
  <c r="C111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G110" i="33"/>
  <c r="F110" i="33"/>
  <c r="E110" i="33"/>
  <c r="D110" i="33"/>
  <c r="C110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G109" i="33"/>
  <c r="F109" i="33"/>
  <c r="E109" i="33"/>
  <c r="D109" i="33"/>
  <c r="C109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G108" i="33"/>
  <c r="F108" i="33"/>
  <c r="E108" i="33"/>
  <c r="D108" i="33"/>
  <c r="C108" i="33"/>
  <c r="X106" i="33"/>
  <c r="Y106" i="32" s="1" a="1"/>
  <c r="Y106" i="32" s="1"/>
  <c r="Z106" i="32" s="1" a="1"/>
  <c r="Z106" i="32" s="1"/>
  <c r="W106" i="33"/>
  <c r="W106" i="32" s="1" a="1"/>
  <c r="W106" i="32" s="1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G106" i="33"/>
  <c r="F106" i="33"/>
  <c r="E106" i="33"/>
  <c r="D106" i="33"/>
  <c r="C106" i="33"/>
  <c r="X105" i="33"/>
  <c r="W105" i="33"/>
  <c r="V105" i="33"/>
  <c r="U105" i="33"/>
  <c r="T105" i="33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G105" i="33"/>
  <c r="F105" i="33"/>
  <c r="E105" i="33"/>
  <c r="D105" i="33"/>
  <c r="C105" i="33"/>
  <c r="X111" i="31"/>
  <c r="X111" i="30" s="1"/>
  <c r="W111" i="31"/>
  <c r="V111" i="31"/>
  <c r="U111" i="31"/>
  <c r="T111" i="31"/>
  <c r="S111" i="31"/>
  <c r="R111" i="31"/>
  <c r="Q111" i="31"/>
  <c r="P111" i="31"/>
  <c r="O111" i="31"/>
  <c r="N111" i="31"/>
  <c r="M111" i="31"/>
  <c r="L111" i="31"/>
  <c r="K111" i="31"/>
  <c r="J111" i="31"/>
  <c r="I111" i="31"/>
  <c r="H111" i="31"/>
  <c r="G111" i="31"/>
  <c r="F111" i="31"/>
  <c r="E111" i="31"/>
  <c r="D111" i="31"/>
  <c r="C111" i="31"/>
  <c r="X110" i="31"/>
  <c r="X110" i="30" s="1"/>
  <c r="W110" i="31"/>
  <c r="V110" i="31"/>
  <c r="U110" i="31"/>
  <c r="T110" i="31"/>
  <c r="S110" i="31"/>
  <c r="R110" i="31"/>
  <c r="Q110" i="31"/>
  <c r="P110" i="31"/>
  <c r="O110" i="31"/>
  <c r="N110" i="31"/>
  <c r="M110" i="31"/>
  <c r="L110" i="31"/>
  <c r="K110" i="31"/>
  <c r="J110" i="31"/>
  <c r="I110" i="31"/>
  <c r="H110" i="31"/>
  <c r="G110" i="31"/>
  <c r="F110" i="31"/>
  <c r="E110" i="31"/>
  <c r="D110" i="31"/>
  <c r="C110" i="31"/>
  <c r="X109" i="31"/>
  <c r="X109" i="30" s="1"/>
  <c r="W109" i="31"/>
  <c r="V109" i="31"/>
  <c r="U109" i="31"/>
  <c r="T109" i="31"/>
  <c r="S109" i="31"/>
  <c r="R109" i="31"/>
  <c r="Q109" i="31"/>
  <c r="P109" i="31"/>
  <c r="O109" i="31"/>
  <c r="N109" i="31"/>
  <c r="M109" i="31"/>
  <c r="L109" i="31"/>
  <c r="K109" i="31"/>
  <c r="J109" i="31"/>
  <c r="I109" i="31"/>
  <c r="H109" i="31"/>
  <c r="G109" i="31"/>
  <c r="F109" i="31"/>
  <c r="E109" i="31"/>
  <c r="D109" i="31"/>
  <c r="C109" i="31"/>
  <c r="X108" i="31"/>
  <c r="X108" i="30" s="1"/>
  <c r="W108" i="31"/>
  <c r="V108" i="31"/>
  <c r="U108" i="31"/>
  <c r="T108" i="31"/>
  <c r="S108" i="31"/>
  <c r="R108" i="31"/>
  <c r="Q108" i="31"/>
  <c r="P108" i="31"/>
  <c r="O108" i="31"/>
  <c r="N108" i="31"/>
  <c r="M108" i="31"/>
  <c r="L108" i="31"/>
  <c r="K108" i="31"/>
  <c r="J108" i="31"/>
  <c r="I108" i="31"/>
  <c r="H108" i="31"/>
  <c r="G108" i="31"/>
  <c r="F108" i="31"/>
  <c r="E108" i="31"/>
  <c r="D108" i="31"/>
  <c r="C108" i="31"/>
  <c r="X106" i="31"/>
  <c r="X106" i="30" s="1"/>
  <c r="W106" i="31"/>
  <c r="V106" i="31"/>
  <c r="U106" i="31"/>
  <c r="T106" i="31"/>
  <c r="S106" i="31"/>
  <c r="R106" i="31"/>
  <c r="Q106" i="31"/>
  <c r="P106" i="31"/>
  <c r="O106" i="31"/>
  <c r="N106" i="31"/>
  <c r="M106" i="31"/>
  <c r="L106" i="31"/>
  <c r="K106" i="31"/>
  <c r="J106" i="31"/>
  <c r="I106" i="31"/>
  <c r="H106" i="31"/>
  <c r="G106" i="31"/>
  <c r="F106" i="31"/>
  <c r="E106" i="31"/>
  <c r="D106" i="31"/>
  <c r="C106" i="31"/>
  <c r="X105" i="31"/>
  <c r="X105" i="30" s="1"/>
  <c r="W105" i="31"/>
  <c r="V105" i="31"/>
  <c r="U105" i="31"/>
  <c r="T105" i="31"/>
  <c r="S105" i="31"/>
  <c r="R105" i="31"/>
  <c r="Q105" i="31"/>
  <c r="P105" i="31"/>
  <c r="O105" i="31"/>
  <c r="N105" i="31"/>
  <c r="M105" i="31"/>
  <c r="L105" i="31"/>
  <c r="K105" i="31"/>
  <c r="J105" i="31"/>
  <c r="I105" i="31"/>
  <c r="H105" i="31"/>
  <c r="G105" i="31"/>
  <c r="F105" i="31"/>
  <c r="E105" i="31"/>
  <c r="D105" i="31"/>
  <c r="C105" i="31"/>
  <c r="X111" i="29"/>
  <c r="X111" i="6" s="1"/>
  <c r="W111" i="29"/>
  <c r="V111" i="29"/>
  <c r="U111" i="29"/>
  <c r="T111" i="29"/>
  <c r="S111" i="29"/>
  <c r="R111" i="29"/>
  <c r="Q111" i="29"/>
  <c r="P111" i="29"/>
  <c r="O111" i="29"/>
  <c r="N111" i="29"/>
  <c r="BV111" i="19" s="1"/>
  <c r="M111" i="29"/>
  <c r="L111" i="29"/>
  <c r="K111" i="29"/>
  <c r="J111" i="29"/>
  <c r="I111" i="29"/>
  <c r="H111" i="29"/>
  <c r="G111" i="29"/>
  <c r="F111" i="29"/>
  <c r="E111" i="29"/>
  <c r="D111" i="29"/>
  <c r="C111" i="29"/>
  <c r="X110" i="29"/>
  <c r="X110" i="6" s="1"/>
  <c r="W110" i="29"/>
  <c r="V110" i="29"/>
  <c r="U110" i="29"/>
  <c r="T110" i="29"/>
  <c r="S110" i="29"/>
  <c r="R110" i="29"/>
  <c r="Q110" i="29"/>
  <c r="P110" i="29"/>
  <c r="O110" i="29"/>
  <c r="N110" i="29"/>
  <c r="M110" i="29"/>
  <c r="L110" i="29"/>
  <c r="K110" i="29"/>
  <c r="J110" i="29"/>
  <c r="I110" i="29"/>
  <c r="H110" i="29"/>
  <c r="G110" i="29"/>
  <c r="F110" i="29"/>
  <c r="E110" i="29"/>
  <c r="D110" i="29"/>
  <c r="C110" i="29"/>
  <c r="X109" i="29"/>
  <c r="X109" i="6" s="1"/>
  <c r="W109" i="29"/>
  <c r="V109" i="29"/>
  <c r="U109" i="29"/>
  <c r="T109" i="29"/>
  <c r="S109" i="29"/>
  <c r="R109" i="29"/>
  <c r="Q109" i="29"/>
  <c r="P109" i="29"/>
  <c r="O109" i="29"/>
  <c r="N109" i="29"/>
  <c r="M109" i="29"/>
  <c r="L109" i="29"/>
  <c r="K109" i="29"/>
  <c r="J109" i="29"/>
  <c r="I109" i="29"/>
  <c r="H109" i="29"/>
  <c r="G109" i="29"/>
  <c r="F109" i="29"/>
  <c r="E109" i="29"/>
  <c r="D109" i="29"/>
  <c r="C109" i="29"/>
  <c r="X108" i="29"/>
  <c r="X108" i="6" s="1"/>
  <c r="W108" i="29"/>
  <c r="V108" i="29"/>
  <c r="U108" i="29"/>
  <c r="T108" i="29"/>
  <c r="S108" i="29"/>
  <c r="R108" i="29"/>
  <c r="Q108" i="29"/>
  <c r="P108" i="29"/>
  <c r="O108" i="29"/>
  <c r="N108" i="29"/>
  <c r="M108" i="29"/>
  <c r="L108" i="29"/>
  <c r="K108" i="29"/>
  <c r="J108" i="29"/>
  <c r="I108" i="29"/>
  <c r="H108" i="29"/>
  <c r="G108" i="29"/>
  <c r="F108" i="29"/>
  <c r="E108" i="29"/>
  <c r="D108" i="29"/>
  <c r="C108" i="29"/>
  <c r="X106" i="29"/>
  <c r="X106" i="6" s="1"/>
  <c r="W106" i="29"/>
  <c r="V106" i="29"/>
  <c r="U106" i="29"/>
  <c r="T106" i="29"/>
  <c r="S106" i="29"/>
  <c r="R106" i="29"/>
  <c r="Q106" i="29"/>
  <c r="P106" i="29"/>
  <c r="O106" i="29"/>
  <c r="N106" i="29"/>
  <c r="M106" i="29"/>
  <c r="L106" i="29"/>
  <c r="K106" i="29"/>
  <c r="J106" i="29"/>
  <c r="I106" i="29"/>
  <c r="H106" i="29"/>
  <c r="G106" i="29"/>
  <c r="F106" i="29"/>
  <c r="E106" i="29"/>
  <c r="D106" i="29"/>
  <c r="C106" i="29"/>
  <c r="X105" i="29"/>
  <c r="X105" i="6" s="1"/>
  <c r="W105" i="29"/>
  <c r="V105" i="29"/>
  <c r="U105" i="29"/>
  <c r="T105" i="29"/>
  <c r="S105" i="29"/>
  <c r="R105" i="29"/>
  <c r="Q105" i="29"/>
  <c r="P105" i="29"/>
  <c r="O105" i="29"/>
  <c r="N105" i="29"/>
  <c r="M105" i="29"/>
  <c r="L105" i="29"/>
  <c r="K105" i="29"/>
  <c r="J105" i="29"/>
  <c r="I105" i="29"/>
  <c r="H105" i="29"/>
  <c r="G105" i="29"/>
  <c r="F105" i="29"/>
  <c r="E105" i="29"/>
  <c r="D105" i="29"/>
  <c r="C105" i="29"/>
  <c r="X111" i="28"/>
  <c r="X111" i="4" s="1"/>
  <c r="W111" i="28"/>
  <c r="V111" i="28"/>
  <c r="U111" i="28"/>
  <c r="T111" i="28"/>
  <c r="S111" i="28"/>
  <c r="R111" i="28"/>
  <c r="Q111" i="28"/>
  <c r="P111" i="28"/>
  <c r="O111" i="28"/>
  <c r="N111" i="28"/>
  <c r="M111" i="28"/>
  <c r="L111" i="28"/>
  <c r="K111" i="28"/>
  <c r="J111" i="28"/>
  <c r="I111" i="28"/>
  <c r="H111" i="28"/>
  <c r="G111" i="28"/>
  <c r="F111" i="28"/>
  <c r="E111" i="28"/>
  <c r="D111" i="28"/>
  <c r="C111" i="28"/>
  <c r="X110" i="28"/>
  <c r="X110" i="4" s="1"/>
  <c r="W110" i="28"/>
  <c r="V110" i="28"/>
  <c r="U110" i="28"/>
  <c r="T110" i="28"/>
  <c r="S110" i="28"/>
  <c r="R110" i="28"/>
  <c r="Q110" i="28"/>
  <c r="P110" i="28"/>
  <c r="O110" i="28"/>
  <c r="N110" i="28"/>
  <c r="M110" i="28"/>
  <c r="L110" i="28"/>
  <c r="K110" i="28"/>
  <c r="J110" i="28"/>
  <c r="I110" i="28"/>
  <c r="H110" i="28"/>
  <c r="G110" i="28"/>
  <c r="F110" i="28"/>
  <c r="E110" i="28"/>
  <c r="D110" i="28"/>
  <c r="C110" i="28"/>
  <c r="X109" i="28"/>
  <c r="X109" i="4" s="1"/>
  <c r="W109" i="28"/>
  <c r="V109" i="28"/>
  <c r="U109" i="28"/>
  <c r="T109" i="28"/>
  <c r="S109" i="28"/>
  <c r="R109" i="28"/>
  <c r="Q109" i="28"/>
  <c r="P109" i="28"/>
  <c r="O109" i="28"/>
  <c r="N109" i="28"/>
  <c r="M109" i="28"/>
  <c r="L109" i="28"/>
  <c r="K109" i="28"/>
  <c r="J109" i="28"/>
  <c r="I109" i="28"/>
  <c r="H109" i="28"/>
  <c r="G109" i="28"/>
  <c r="F109" i="28"/>
  <c r="E109" i="28"/>
  <c r="D109" i="28"/>
  <c r="C109" i="28"/>
  <c r="X108" i="28"/>
  <c r="W108" i="28"/>
  <c r="V108" i="28"/>
  <c r="U108" i="28"/>
  <c r="T108" i="28"/>
  <c r="S108" i="28"/>
  <c r="R108" i="28"/>
  <c r="Q108" i="28"/>
  <c r="P108" i="28"/>
  <c r="O108" i="28"/>
  <c r="N108" i="28"/>
  <c r="M108" i="28"/>
  <c r="L108" i="28"/>
  <c r="K108" i="28"/>
  <c r="J108" i="28"/>
  <c r="I108" i="28"/>
  <c r="H108" i="28"/>
  <c r="G108" i="28"/>
  <c r="F108" i="28"/>
  <c r="E108" i="28"/>
  <c r="D108" i="28"/>
  <c r="C108" i="28"/>
  <c r="X106" i="28"/>
  <c r="X106" i="4" s="1"/>
  <c r="W106" i="28"/>
  <c r="V106" i="28"/>
  <c r="U106" i="28"/>
  <c r="T106" i="28"/>
  <c r="S106" i="28"/>
  <c r="R106" i="28"/>
  <c r="Q106" i="28"/>
  <c r="P106" i="28"/>
  <c r="O106" i="28"/>
  <c r="N106" i="28"/>
  <c r="M106" i="28"/>
  <c r="L106" i="28"/>
  <c r="K106" i="28"/>
  <c r="J106" i="28"/>
  <c r="I106" i="28"/>
  <c r="H106" i="28"/>
  <c r="G106" i="28"/>
  <c r="F106" i="28"/>
  <c r="E106" i="28"/>
  <c r="D106" i="28"/>
  <c r="C106" i="28"/>
  <c r="X105" i="28"/>
  <c r="X105" i="4" s="1"/>
  <c r="W105" i="28"/>
  <c r="V105" i="28"/>
  <c r="U105" i="28"/>
  <c r="T105" i="28"/>
  <c r="S105" i="28"/>
  <c r="R105" i="28"/>
  <c r="Q105" i="28"/>
  <c r="P105" i="28"/>
  <c r="O105" i="28"/>
  <c r="N105" i="28"/>
  <c r="M105" i="28"/>
  <c r="L105" i="28"/>
  <c r="K105" i="28"/>
  <c r="J105" i="28"/>
  <c r="I105" i="28"/>
  <c r="H105" i="28"/>
  <c r="G105" i="28"/>
  <c r="F105" i="28"/>
  <c r="E105" i="28"/>
  <c r="D105" i="28"/>
  <c r="C105" i="28"/>
  <c r="X223" i="13"/>
  <c r="Y111" i="13" s="1"/>
  <c r="Z111" i="13" s="1"/>
  <c r="AA111" i="13" s="1"/>
  <c r="AB111" i="13" s="1"/>
  <c r="AC111" i="13" s="1"/>
  <c r="AD111" i="13" s="1"/>
  <c r="W223" i="13"/>
  <c r="V223" i="13"/>
  <c r="U223" i="13"/>
  <c r="T223" i="13"/>
  <c r="S223" i="13"/>
  <c r="R223" i="13"/>
  <c r="Q223" i="13"/>
  <c r="P223" i="13"/>
  <c r="O223" i="13"/>
  <c r="N223" i="13"/>
  <c r="M223" i="13"/>
  <c r="L223" i="13"/>
  <c r="K223" i="13"/>
  <c r="J223" i="13"/>
  <c r="I223" i="13"/>
  <c r="H223" i="13"/>
  <c r="G223" i="13"/>
  <c r="F223" i="13"/>
  <c r="E223" i="13"/>
  <c r="D223" i="13"/>
  <c r="C223" i="13"/>
  <c r="X222" i="13"/>
  <c r="Y110" i="13" s="1"/>
  <c r="Z110" i="13" s="1"/>
  <c r="AA110" i="13" s="1"/>
  <c r="AB110" i="13" s="1"/>
  <c r="AC110" i="13" s="1"/>
  <c r="AD110" i="13" s="1"/>
  <c r="W222" i="13"/>
  <c r="V222" i="13"/>
  <c r="U222" i="13"/>
  <c r="T222" i="13"/>
  <c r="S222" i="13"/>
  <c r="R222" i="13"/>
  <c r="Q222" i="13"/>
  <c r="P222" i="13"/>
  <c r="O222" i="13"/>
  <c r="N222" i="13"/>
  <c r="M222" i="13"/>
  <c r="L222" i="13"/>
  <c r="K222" i="13"/>
  <c r="J222" i="13"/>
  <c r="I222" i="13"/>
  <c r="H222" i="13"/>
  <c r="G222" i="13"/>
  <c r="F222" i="13"/>
  <c r="E222" i="13"/>
  <c r="D222" i="13"/>
  <c r="C222" i="13"/>
  <c r="X221" i="13"/>
  <c r="Y109" i="13" s="1"/>
  <c r="Z109" i="13" s="1"/>
  <c r="AA109" i="13" s="1"/>
  <c r="AB109" i="13" s="1"/>
  <c r="AC109" i="13" s="1"/>
  <c r="AD109" i="13" s="1"/>
  <c r="W221" i="13"/>
  <c r="V221" i="13"/>
  <c r="U221" i="13"/>
  <c r="T221" i="13"/>
  <c r="S221" i="13"/>
  <c r="R221" i="13"/>
  <c r="Q221" i="13"/>
  <c r="P221" i="13"/>
  <c r="O221" i="13"/>
  <c r="N221" i="13"/>
  <c r="M221" i="13"/>
  <c r="L221" i="13"/>
  <c r="K221" i="13"/>
  <c r="J221" i="13"/>
  <c r="I221" i="13"/>
  <c r="H221" i="13"/>
  <c r="G221" i="13"/>
  <c r="F221" i="13"/>
  <c r="E221" i="13"/>
  <c r="D221" i="13"/>
  <c r="C221" i="13"/>
  <c r="X220" i="13"/>
  <c r="Y108" i="13" s="1"/>
  <c r="Z108" i="13" s="1"/>
  <c r="AA108" i="13" s="1"/>
  <c r="AB108" i="13" s="1"/>
  <c r="AC108" i="13" s="1"/>
  <c r="AD108" i="13" s="1"/>
  <c r="W220" i="13"/>
  <c r="V220" i="13"/>
  <c r="U220" i="13"/>
  <c r="T220" i="13"/>
  <c r="S220" i="13"/>
  <c r="R220" i="13"/>
  <c r="Q220" i="13"/>
  <c r="P220" i="13"/>
  <c r="O220" i="13"/>
  <c r="N220" i="13"/>
  <c r="M220" i="13"/>
  <c r="L220" i="13"/>
  <c r="K220" i="13"/>
  <c r="J220" i="13"/>
  <c r="I220" i="13"/>
  <c r="H220" i="13"/>
  <c r="G220" i="13"/>
  <c r="F220" i="13"/>
  <c r="E220" i="13"/>
  <c r="D220" i="13"/>
  <c r="C220" i="13"/>
  <c r="X218" i="13"/>
  <c r="Y106" i="13" s="1"/>
  <c r="Z106" i="13" s="1"/>
  <c r="AA106" i="13" s="1"/>
  <c r="AB106" i="13" s="1"/>
  <c r="AC106" i="13" s="1"/>
  <c r="AD106" i="13" s="1"/>
  <c r="W218" i="13"/>
  <c r="V218" i="13"/>
  <c r="U218" i="13"/>
  <c r="T218" i="13"/>
  <c r="S218" i="13"/>
  <c r="R218" i="13"/>
  <c r="Q218" i="13"/>
  <c r="P218" i="13"/>
  <c r="O218" i="13"/>
  <c r="N218" i="13"/>
  <c r="M218" i="13"/>
  <c r="L218" i="13"/>
  <c r="K218" i="13"/>
  <c r="J218" i="13"/>
  <c r="I218" i="13"/>
  <c r="H218" i="13"/>
  <c r="G218" i="13"/>
  <c r="F218" i="13"/>
  <c r="E218" i="13"/>
  <c r="D218" i="13"/>
  <c r="C218" i="13"/>
  <c r="X217" i="13"/>
  <c r="Y105" i="13" s="1"/>
  <c r="Z105" i="13" s="1"/>
  <c r="AA105" i="13" s="1"/>
  <c r="AB105" i="13" s="1"/>
  <c r="AC105" i="13" s="1"/>
  <c r="AD105" i="13" s="1"/>
  <c r="W217" i="13"/>
  <c r="V217" i="13"/>
  <c r="U217" i="13"/>
  <c r="T217" i="13"/>
  <c r="S217" i="13"/>
  <c r="R217" i="13"/>
  <c r="Q217" i="13"/>
  <c r="P217" i="13"/>
  <c r="O217" i="13"/>
  <c r="N217" i="13"/>
  <c r="M217" i="13"/>
  <c r="L217" i="13"/>
  <c r="K217" i="13"/>
  <c r="J217" i="13"/>
  <c r="I217" i="13"/>
  <c r="H217" i="13"/>
  <c r="G217" i="13"/>
  <c r="F217" i="13"/>
  <c r="E217" i="13"/>
  <c r="D217" i="13"/>
  <c r="C217" i="13"/>
  <c r="AR107" i="57" l="1"/>
  <c r="L32" i="62" s="1"/>
  <c r="AM107" i="57"/>
  <c r="G32" i="62" s="1"/>
  <c r="AB107" i="60"/>
  <c r="AP107" i="61"/>
  <c r="J35" i="62" s="1"/>
  <c r="AQ107" i="61"/>
  <c r="AO107" i="70"/>
  <c r="I30" i="62" s="1"/>
  <c r="AW107" i="70"/>
  <c r="D24" i="71" s="1"/>
  <c r="AV107" i="70"/>
  <c r="C24" i="71" s="1"/>
  <c r="AR107" i="70"/>
  <c r="L30" i="62" s="1"/>
  <c r="AM107" i="70"/>
  <c r="G30" i="62" s="1"/>
  <c r="AX107" i="70"/>
  <c r="E24" i="71" s="1"/>
  <c r="U102" i="56"/>
  <c r="U102" i="60" s="1"/>
  <c r="V102" i="56"/>
  <c r="V102" i="60" s="1"/>
  <c r="U64" i="43"/>
  <c r="Y63" i="43"/>
  <c r="Y62" i="43"/>
  <c r="Y61" i="43"/>
  <c r="Y60" i="43"/>
  <c r="Y58" i="43"/>
  <c r="D81" i="43"/>
  <c r="D80" i="43"/>
  <c r="D79" i="43"/>
  <c r="D78" i="43"/>
  <c r="D77" i="43"/>
  <c r="D76" i="43"/>
  <c r="D75" i="43"/>
  <c r="D74" i="43"/>
  <c r="D73" i="43"/>
  <c r="D72" i="43"/>
  <c r="D71" i="43"/>
  <c r="D70" i="43"/>
  <c r="D69" i="43"/>
  <c r="D68" i="43"/>
  <c r="D67" i="43"/>
  <c r="D66" i="43"/>
  <c r="D65" i="43"/>
  <c r="G85" i="23"/>
  <c r="AJ59" i="43"/>
  <c r="AP107" i="50"/>
  <c r="J29" i="41" s="1"/>
  <c r="AK107" i="50"/>
  <c r="E29" i="41" s="1"/>
  <c r="T107" i="40"/>
  <c r="AL107" i="40"/>
  <c r="V102" i="50"/>
  <c r="V102" i="40" s="1"/>
  <c r="V101" i="56"/>
  <c r="V101" i="60" s="1"/>
  <c r="V101" i="50"/>
  <c r="V101" i="40" s="1"/>
  <c r="V100" i="50"/>
  <c r="V100" i="40" s="1"/>
  <c r="V100" i="56"/>
  <c r="V100" i="60" s="1"/>
  <c r="V99" i="56"/>
  <c r="V99" i="60" s="1"/>
  <c r="V99" i="50"/>
  <c r="V99" i="40" s="1"/>
  <c r="V98" i="50"/>
  <c r="V98" i="40" s="1"/>
  <c r="V98" i="56"/>
  <c r="V98" i="60" s="1"/>
  <c r="V97" i="50"/>
  <c r="V97" i="40" s="1"/>
  <c r="V97" i="56"/>
  <c r="V97" i="60" s="1"/>
  <c r="V96" i="56"/>
  <c r="V96" i="60" s="1"/>
  <c r="V96" i="50"/>
  <c r="V96" i="40" s="1"/>
  <c r="V95" i="56"/>
  <c r="V95" i="60" s="1"/>
  <c r="V95" i="50"/>
  <c r="V95" i="40" s="1"/>
  <c r="V94" i="56"/>
  <c r="V94" i="60" s="1"/>
  <c r="V94" i="50"/>
  <c r="V94" i="40" s="1"/>
  <c r="V93" i="56"/>
  <c r="V93" i="60" s="1"/>
  <c r="V93" i="50"/>
  <c r="V93" i="40" s="1"/>
  <c r="V92" i="56"/>
  <c r="V92" i="60" s="1"/>
  <c r="V92" i="50"/>
  <c r="V92" i="40" s="1"/>
  <c r="V91" i="56"/>
  <c r="V91" i="60" s="1"/>
  <c r="V91" i="50"/>
  <c r="V91" i="40" s="1"/>
  <c r="V90" i="50"/>
  <c r="V90" i="40" s="1"/>
  <c r="V90" i="56"/>
  <c r="V90" i="60" s="1"/>
  <c r="V89" i="50"/>
  <c r="V89" i="40" s="1"/>
  <c r="V89" i="56"/>
  <c r="V89" i="60" s="1"/>
  <c r="V88" i="50"/>
  <c r="V88" i="40" s="1"/>
  <c r="V88" i="56"/>
  <c r="V88" i="60" s="1"/>
  <c r="V87" i="56"/>
  <c r="V87" i="60" s="1"/>
  <c r="V87" i="50"/>
  <c r="V87" i="40" s="1"/>
  <c r="V86" i="50"/>
  <c r="V86" i="40" s="1"/>
  <c r="V85" i="50"/>
  <c r="V85" i="40" s="1"/>
  <c r="V85" i="56"/>
  <c r="V85" i="60" s="1"/>
  <c r="V84" i="50"/>
  <c r="V84" i="40" s="1"/>
  <c r="V84" i="56"/>
  <c r="V84" i="60" s="1"/>
  <c r="V83" i="56"/>
  <c r="V83" i="60" s="1"/>
  <c r="V83" i="50"/>
  <c r="V83" i="40" s="1"/>
  <c r="V82" i="56"/>
  <c r="V82" i="60" s="1"/>
  <c r="V82" i="50"/>
  <c r="V82" i="40" s="1"/>
  <c r="V81" i="56"/>
  <c r="V81" i="60" s="1"/>
  <c r="V81" i="50"/>
  <c r="V81" i="40" s="1"/>
  <c r="V80" i="50"/>
  <c r="V80" i="40" s="1"/>
  <c r="V80" i="56"/>
  <c r="V80" i="60" s="1"/>
  <c r="V79" i="56"/>
  <c r="V79" i="60" s="1"/>
  <c r="V79" i="50"/>
  <c r="V79" i="40" s="1"/>
  <c r="V78" i="56"/>
  <c r="V78" i="60" s="1"/>
  <c r="V78" i="50"/>
  <c r="V78" i="40" s="1"/>
  <c r="V77" i="56"/>
  <c r="V77" i="60" s="1"/>
  <c r="V77" i="50"/>
  <c r="V77" i="40" s="1"/>
  <c r="V76" i="56"/>
  <c r="V76" i="60" s="1"/>
  <c r="V76" i="50"/>
  <c r="V76" i="40" s="1"/>
  <c r="V75" i="56"/>
  <c r="V75" i="60" s="1"/>
  <c r="V75" i="50"/>
  <c r="V75" i="40" s="1"/>
  <c r="V74" i="50"/>
  <c r="V74" i="40" s="1"/>
  <c r="V74" i="56"/>
  <c r="V74" i="60" s="1"/>
  <c r="V73" i="50"/>
  <c r="V73" i="40" s="1"/>
  <c r="V73" i="56"/>
  <c r="V73" i="60" s="1"/>
  <c r="V72" i="50"/>
  <c r="V72" i="40" s="1"/>
  <c r="V72" i="56"/>
  <c r="V72" i="60" s="1"/>
  <c r="V71" i="56"/>
  <c r="V71" i="60" s="1"/>
  <c r="V71" i="50"/>
  <c r="V71" i="40" s="1"/>
  <c r="V70" i="56"/>
  <c r="V70" i="60" s="1"/>
  <c r="V70" i="50"/>
  <c r="V70" i="40" s="1"/>
  <c r="V69" i="56"/>
  <c r="V69" i="60" s="1"/>
  <c r="V69" i="50"/>
  <c r="V69" i="40" s="1"/>
  <c r="V68" i="50"/>
  <c r="V68" i="40" s="1"/>
  <c r="V68" i="56"/>
  <c r="V68" i="60" s="1"/>
  <c r="V67" i="50"/>
  <c r="V67" i="40" s="1"/>
  <c r="V67" i="56"/>
  <c r="V67" i="60" s="1"/>
  <c r="V66" i="50"/>
  <c r="V66" i="40" s="1"/>
  <c r="V66" i="56"/>
  <c r="V66" i="60" s="1"/>
  <c r="V65" i="56"/>
  <c r="V65" i="60" s="1"/>
  <c r="V65" i="50"/>
  <c r="V65" i="40" s="1"/>
  <c r="V64" i="50"/>
  <c r="V64" i="40" s="1"/>
  <c r="V64" i="56"/>
  <c r="V64" i="60" s="1"/>
  <c r="V63" i="56"/>
  <c r="V63" i="60" s="1"/>
  <c r="V63" i="50"/>
  <c r="V63" i="40" s="1"/>
  <c r="V62" i="50"/>
  <c r="V62" i="40" s="1"/>
  <c r="V62" i="56"/>
  <c r="V62" i="60" s="1"/>
  <c r="V61" i="56"/>
  <c r="V61" i="60" s="1"/>
  <c r="V61" i="50"/>
  <c r="V61" i="40" s="1"/>
  <c r="V60" i="50"/>
  <c r="V60" i="40" s="1"/>
  <c r="V60" i="56"/>
  <c r="V60" i="60" s="1"/>
  <c r="V59" i="56"/>
  <c r="V59" i="60" s="1"/>
  <c r="V59" i="50"/>
  <c r="V59" i="40" s="1"/>
  <c r="V58" i="50"/>
  <c r="V58" i="40" s="1"/>
  <c r="V58" i="56"/>
  <c r="V58" i="60" s="1"/>
  <c r="V57" i="56"/>
  <c r="V57" i="60" s="1"/>
  <c r="V57" i="50"/>
  <c r="V57" i="40" s="1"/>
  <c r="V56" i="50"/>
  <c r="V56" i="40" s="1"/>
  <c r="V56" i="56"/>
  <c r="V56" i="60" s="1"/>
  <c r="V55" i="50"/>
  <c r="V55" i="40" s="1"/>
  <c r="V55" i="56"/>
  <c r="V55" i="60" s="1"/>
  <c r="V54" i="50"/>
  <c r="V54" i="40" s="1"/>
  <c r="V54" i="56"/>
  <c r="V54" i="60" s="1"/>
  <c r="V53" i="50"/>
  <c r="V53" i="40" s="1"/>
  <c r="V53" i="56"/>
  <c r="V53" i="60" s="1"/>
  <c r="V52" i="56"/>
  <c r="V52" i="60" s="1"/>
  <c r="V52" i="50"/>
  <c r="V52" i="40" s="1"/>
  <c r="V51" i="50"/>
  <c r="V51" i="40" s="1"/>
  <c r="V51" i="56"/>
  <c r="V51" i="60" s="1"/>
  <c r="V50" i="56"/>
  <c r="V50" i="60" s="1"/>
  <c r="V50" i="50"/>
  <c r="V50" i="40" s="1"/>
  <c r="V49" i="50"/>
  <c r="V49" i="40" s="1"/>
  <c r="V49" i="56"/>
  <c r="V49" i="60" s="1"/>
  <c r="V48" i="50"/>
  <c r="V48" i="40" s="1"/>
  <c r="V48" i="56"/>
  <c r="V48" i="60" s="1"/>
  <c r="V47" i="50"/>
  <c r="V47" i="40" s="1"/>
  <c r="V47" i="56"/>
  <c r="V47" i="60" s="1"/>
  <c r="V46" i="56"/>
  <c r="V46" i="60" s="1"/>
  <c r="V46" i="50"/>
  <c r="V46" i="40" s="1"/>
  <c r="V45" i="56"/>
  <c r="V45" i="60" s="1"/>
  <c r="V45" i="50"/>
  <c r="V45" i="40" s="1"/>
  <c r="V44" i="56"/>
  <c r="V44" i="60" s="1"/>
  <c r="V44" i="50"/>
  <c r="V44" i="40" s="1"/>
  <c r="V43" i="50"/>
  <c r="V43" i="40" s="1"/>
  <c r="V43" i="56"/>
  <c r="V43" i="60" s="1"/>
  <c r="V42" i="56"/>
  <c r="V42" i="60" s="1"/>
  <c r="V42" i="50"/>
  <c r="V42" i="40" s="1"/>
  <c r="V41" i="56"/>
  <c r="V41" i="60" s="1"/>
  <c r="V41" i="50"/>
  <c r="V41" i="40" s="1"/>
  <c r="V40" i="50"/>
  <c r="V40" i="40" s="1"/>
  <c r="V40" i="56"/>
  <c r="V40" i="60" s="1"/>
  <c r="V39" i="50"/>
  <c r="V39" i="40" s="1"/>
  <c r="V39" i="56"/>
  <c r="V39" i="60" s="1"/>
  <c r="V38" i="50"/>
  <c r="V38" i="40" s="1"/>
  <c r="V38" i="56"/>
  <c r="V38" i="60" s="1"/>
  <c r="V37" i="50"/>
  <c r="V37" i="40" s="1"/>
  <c r="V37" i="56"/>
  <c r="V37" i="60" s="1"/>
  <c r="V36" i="56"/>
  <c r="V36" i="60" s="1"/>
  <c r="V36" i="50"/>
  <c r="V36" i="40" s="1"/>
  <c r="V35" i="50"/>
  <c r="V35" i="40" s="1"/>
  <c r="V35" i="56"/>
  <c r="V35" i="60" s="1"/>
  <c r="V34" i="50"/>
  <c r="V34" i="40" s="1"/>
  <c r="V34" i="56"/>
  <c r="V34" i="60" s="1"/>
  <c r="V33" i="50"/>
  <c r="V33" i="40" s="1"/>
  <c r="V33" i="56"/>
  <c r="V33" i="60" s="1"/>
  <c r="V32" i="56"/>
  <c r="V32" i="60" s="1"/>
  <c r="V32" i="50"/>
  <c r="V32" i="40" s="1"/>
  <c r="V31" i="50"/>
  <c r="V31" i="40" s="1"/>
  <c r="V31" i="56"/>
  <c r="V31" i="60" s="1"/>
  <c r="V30" i="56"/>
  <c r="V30" i="60" s="1"/>
  <c r="V30" i="50"/>
  <c r="V30" i="40" s="1"/>
  <c r="V29" i="50"/>
  <c r="V29" i="40" s="1"/>
  <c r="V29" i="56"/>
  <c r="V29" i="60" s="1"/>
  <c r="V28" i="50"/>
  <c r="V28" i="40" s="1"/>
  <c r="V28" i="56"/>
  <c r="V28" i="60" s="1"/>
  <c r="V27" i="56"/>
  <c r="V27" i="60" s="1"/>
  <c r="V27" i="50"/>
  <c r="V27" i="40" s="1"/>
  <c r="V26" i="56"/>
  <c r="V26" i="60" s="1"/>
  <c r="V26" i="50"/>
  <c r="V26" i="40" s="1"/>
  <c r="V25" i="50"/>
  <c r="V25" i="40" s="1"/>
  <c r="V25" i="56"/>
  <c r="V25" i="60" s="1"/>
  <c r="V24" i="56"/>
  <c r="V24" i="60" s="1"/>
  <c r="V24" i="50"/>
  <c r="V24" i="40" s="1"/>
  <c r="V23" i="50"/>
  <c r="V23" i="40" s="1"/>
  <c r="V23" i="56"/>
  <c r="V23" i="60" s="1"/>
  <c r="V22" i="50"/>
  <c r="V22" i="40" s="1"/>
  <c r="V22" i="56"/>
  <c r="V22" i="60" s="1"/>
  <c r="V21" i="56"/>
  <c r="V21" i="60" s="1"/>
  <c r="V21" i="50"/>
  <c r="V21" i="40" s="1"/>
  <c r="V20" i="50"/>
  <c r="V20" i="40" s="1"/>
  <c r="V20" i="56"/>
  <c r="V20" i="60" s="1"/>
  <c r="V19" i="56"/>
  <c r="V19" i="60" s="1"/>
  <c r="V19" i="50"/>
  <c r="V19" i="40" s="1"/>
  <c r="V18" i="56"/>
  <c r="V18" i="60" s="1"/>
  <c r="V18" i="50"/>
  <c r="V18" i="40" s="1"/>
  <c r="V17" i="56"/>
  <c r="V17" i="60" s="1"/>
  <c r="V17" i="50"/>
  <c r="V17" i="40" s="1"/>
  <c r="V16" i="50"/>
  <c r="V16" i="40" s="1"/>
  <c r="V16" i="56"/>
  <c r="V16" i="60" s="1"/>
  <c r="V15" i="50"/>
  <c r="V15" i="40" s="1"/>
  <c r="V15" i="56"/>
  <c r="V15" i="60" s="1"/>
  <c r="V14" i="56"/>
  <c r="V14" i="60" s="1"/>
  <c r="V14" i="50"/>
  <c r="V14" i="40" s="1"/>
  <c r="V13" i="56"/>
  <c r="V13" i="60" s="1"/>
  <c r="V13" i="50"/>
  <c r="V13" i="40" s="1"/>
  <c r="V12" i="56"/>
  <c r="V12" i="60" s="1"/>
  <c r="V12" i="50"/>
  <c r="V12" i="40" s="1"/>
  <c r="V11" i="56"/>
  <c r="V11" i="60" s="1"/>
  <c r="V11" i="50"/>
  <c r="V11" i="40" s="1"/>
  <c r="V10" i="50"/>
  <c r="V10" i="40" s="1"/>
  <c r="V10" i="56"/>
  <c r="V10" i="60" s="1"/>
  <c r="V9" i="56"/>
  <c r="V9" i="60" s="1"/>
  <c r="V9" i="50"/>
  <c r="V9" i="40" s="1"/>
  <c r="V8" i="50"/>
  <c r="V8" i="40" s="1"/>
  <c r="V8" i="56"/>
  <c r="V8" i="60" s="1"/>
  <c r="V7" i="50"/>
  <c r="V7" i="40" s="1"/>
  <c r="V7" i="56"/>
  <c r="V7" i="60" s="1"/>
  <c r="V6" i="56"/>
  <c r="V6" i="60" s="1"/>
  <c r="V6" i="50"/>
  <c r="V6" i="40" s="1"/>
  <c r="V5" i="56"/>
  <c r="V5" i="60" s="1"/>
  <c r="V5" i="50"/>
  <c r="V5" i="40" s="1"/>
  <c r="V4" i="50"/>
  <c r="V4" i="40" s="1"/>
  <c r="V4" i="56"/>
  <c r="V4" i="60" s="1"/>
  <c r="AD107" i="40"/>
  <c r="S107" i="50"/>
  <c r="S107" i="40" s="1"/>
  <c r="R107" i="50"/>
  <c r="R107" i="40" s="1"/>
  <c r="T107" i="60"/>
  <c r="AP107" i="56"/>
  <c r="J31" i="62" s="1"/>
  <c r="J29" i="62" s="1"/>
  <c r="AK107" i="56"/>
  <c r="E31" i="62" s="1"/>
  <c r="E29" i="62" s="1"/>
  <c r="AM106" i="45"/>
  <c r="G21" i="23"/>
  <c r="G20" i="23" s="1"/>
  <c r="AM109" i="45"/>
  <c r="G60" i="23"/>
  <c r="G59" i="23" s="1"/>
  <c r="AM105" i="45"/>
  <c r="G8" i="23"/>
  <c r="G7" i="23" s="1"/>
  <c r="AM108" i="45"/>
  <c r="G47" i="23"/>
  <c r="G46" i="23" s="1"/>
  <c r="AR108" i="49"/>
  <c r="AR109" i="49"/>
  <c r="AR111" i="46"/>
  <c r="G49" i="23"/>
  <c r="G88" i="23"/>
  <c r="AR105" i="45"/>
  <c r="AR110" i="46"/>
  <c r="G75" i="23"/>
  <c r="AR109" i="47"/>
  <c r="AR110" i="45"/>
  <c r="AR108" i="47"/>
  <c r="AR111" i="45"/>
  <c r="G62" i="23"/>
  <c r="AR105" i="46"/>
  <c r="Y101" i="47"/>
  <c r="Y101" i="49"/>
  <c r="X101" i="47"/>
  <c r="X101" i="49"/>
  <c r="W101" i="47"/>
  <c r="W101" i="49"/>
  <c r="V101" i="47"/>
  <c r="V101" i="49"/>
  <c r="U101" i="47"/>
  <c r="U101" i="49"/>
  <c r="T101" i="47"/>
  <c r="T101" i="49"/>
  <c r="S101" i="47"/>
  <c r="S101" i="49"/>
  <c r="R101" i="47"/>
  <c r="R101" i="49"/>
  <c r="Q101" i="47"/>
  <c r="Q101" i="49"/>
  <c r="P101" i="49"/>
  <c r="P101" i="47"/>
  <c r="O101" i="47"/>
  <c r="AJ101" i="47" s="1"/>
  <c r="O101" i="49"/>
  <c r="AJ101" i="49" s="1"/>
  <c r="N101" i="47"/>
  <c r="N101" i="49"/>
  <c r="M101" i="49"/>
  <c r="M101" i="47"/>
  <c r="L101" i="49"/>
  <c r="L101" i="47"/>
  <c r="K101" i="47"/>
  <c r="K101" i="49"/>
  <c r="J101" i="49"/>
  <c r="J101" i="47"/>
  <c r="I101" i="47"/>
  <c r="I101" i="49"/>
  <c r="H101" i="47"/>
  <c r="H101" i="49"/>
  <c r="G101" i="47"/>
  <c r="G101" i="49"/>
  <c r="F101" i="47"/>
  <c r="F101" i="49"/>
  <c r="E101" i="49"/>
  <c r="E101" i="47"/>
  <c r="Y100" i="49"/>
  <c r="Y100" i="47"/>
  <c r="X100" i="49"/>
  <c r="X100" i="47"/>
  <c r="W100" i="49"/>
  <c r="W100" i="47"/>
  <c r="V100" i="49"/>
  <c r="V100" i="47"/>
  <c r="U100" i="49"/>
  <c r="U100" i="47"/>
  <c r="T100" i="49"/>
  <c r="T100" i="47"/>
  <c r="S100" i="47"/>
  <c r="S100" i="49"/>
  <c r="R100" i="49"/>
  <c r="R100" i="47"/>
  <c r="Q100" i="49"/>
  <c r="Q100" i="47"/>
  <c r="P100" i="49"/>
  <c r="P100" i="47"/>
  <c r="O100" i="47"/>
  <c r="AJ100" i="47" s="1"/>
  <c r="O100" i="49"/>
  <c r="AJ100" i="49" s="1"/>
  <c r="N100" i="49"/>
  <c r="N100" i="47"/>
  <c r="M100" i="47"/>
  <c r="M100" i="49"/>
  <c r="L100" i="49"/>
  <c r="L100" i="47"/>
  <c r="K100" i="49"/>
  <c r="K100" i="47"/>
  <c r="J100" i="49"/>
  <c r="J100" i="47"/>
  <c r="I100" i="47"/>
  <c r="I100" i="49"/>
  <c r="H100" i="47"/>
  <c r="H100" i="49"/>
  <c r="G100" i="49"/>
  <c r="G100" i="47"/>
  <c r="F100" i="49"/>
  <c r="F100" i="47"/>
  <c r="E100" i="49"/>
  <c r="E100" i="47"/>
  <c r="Y99" i="49"/>
  <c r="Y99" i="47"/>
  <c r="X99" i="49"/>
  <c r="X99" i="47"/>
  <c r="W99" i="49"/>
  <c r="W99" i="47"/>
  <c r="V99" i="47"/>
  <c r="V99" i="49"/>
  <c r="U99" i="47"/>
  <c r="U99" i="49"/>
  <c r="T99" i="47"/>
  <c r="T99" i="49"/>
  <c r="S99" i="47"/>
  <c r="S99" i="49"/>
  <c r="R99" i="49"/>
  <c r="R99" i="47"/>
  <c r="Q99" i="49"/>
  <c r="Q99" i="47"/>
  <c r="P99" i="49"/>
  <c r="P99" i="47"/>
  <c r="O99" i="47"/>
  <c r="AJ99" i="47" s="1"/>
  <c r="O99" i="49"/>
  <c r="AJ99" i="49" s="1"/>
  <c r="N99" i="47"/>
  <c r="N99" i="49"/>
  <c r="M99" i="47"/>
  <c r="M99" i="49"/>
  <c r="L99" i="49"/>
  <c r="L99" i="47"/>
  <c r="K99" i="47"/>
  <c r="K99" i="49"/>
  <c r="J99" i="49"/>
  <c r="J99" i="47"/>
  <c r="I99" i="47"/>
  <c r="I99" i="49"/>
  <c r="H99" i="49"/>
  <c r="H99" i="47"/>
  <c r="G99" i="49"/>
  <c r="G99" i="47"/>
  <c r="F99" i="49"/>
  <c r="F99" i="47"/>
  <c r="E99" i="49"/>
  <c r="E99" i="47"/>
  <c r="Y98" i="47"/>
  <c r="Y98" i="49"/>
  <c r="X98" i="47"/>
  <c r="X98" i="49"/>
  <c r="W98" i="49"/>
  <c r="W98" i="47"/>
  <c r="V98" i="49"/>
  <c r="V98" i="47"/>
  <c r="U98" i="49"/>
  <c r="U98" i="47"/>
  <c r="T98" i="47"/>
  <c r="T98" i="49"/>
  <c r="S98" i="47"/>
  <c r="S98" i="49"/>
  <c r="R98" i="47"/>
  <c r="R98" i="49"/>
  <c r="Q98" i="47"/>
  <c r="Q98" i="49"/>
  <c r="P98" i="49"/>
  <c r="P98" i="47"/>
  <c r="O98" i="49"/>
  <c r="AJ98" i="49" s="1"/>
  <c r="O98" i="47"/>
  <c r="AJ98" i="47" s="1"/>
  <c r="N98" i="49"/>
  <c r="N98" i="47"/>
  <c r="M98" i="49"/>
  <c r="M98" i="47"/>
  <c r="L98" i="47"/>
  <c r="L98" i="49"/>
  <c r="K98" i="47"/>
  <c r="K98" i="49"/>
  <c r="J98" i="49"/>
  <c r="J98" i="47"/>
  <c r="I98" i="47"/>
  <c r="I98" i="49"/>
  <c r="H98" i="49"/>
  <c r="H98" i="47"/>
  <c r="G98" i="47"/>
  <c r="G98" i="49"/>
  <c r="F98" i="49"/>
  <c r="F98" i="47"/>
  <c r="E98" i="47"/>
  <c r="E98" i="49"/>
  <c r="Y97" i="49"/>
  <c r="Y97" i="47"/>
  <c r="X97" i="47"/>
  <c r="X97" i="49"/>
  <c r="W97" i="47"/>
  <c r="W97" i="49"/>
  <c r="V97" i="47"/>
  <c r="V97" i="49"/>
  <c r="U97" i="49"/>
  <c r="U97" i="47"/>
  <c r="T97" i="49"/>
  <c r="T97" i="47"/>
  <c r="S97" i="47"/>
  <c r="S97" i="49"/>
  <c r="R97" i="47"/>
  <c r="R97" i="49"/>
  <c r="Q97" i="47"/>
  <c r="Q97" i="49"/>
  <c r="P97" i="49"/>
  <c r="P97" i="47"/>
  <c r="O97" i="47"/>
  <c r="AJ97" i="47" s="1"/>
  <c r="O97" i="49"/>
  <c r="AJ97" i="49" s="1"/>
  <c r="N97" i="49"/>
  <c r="N97" i="47"/>
  <c r="M97" i="47"/>
  <c r="M97" i="49"/>
  <c r="L97" i="49"/>
  <c r="L97" i="47"/>
  <c r="K97" i="49"/>
  <c r="K97" i="47"/>
  <c r="J97" i="49"/>
  <c r="AS97" i="49" s="1"/>
  <c r="J97" i="47"/>
  <c r="AS97" i="47" s="1"/>
  <c r="Y96" i="49"/>
  <c r="Y96" i="47"/>
  <c r="X96" i="49"/>
  <c r="X96" i="47"/>
  <c r="W96" i="49"/>
  <c r="W96" i="47"/>
  <c r="V96" i="47"/>
  <c r="V96" i="49"/>
  <c r="U96" i="47"/>
  <c r="U96" i="49"/>
  <c r="T96" i="49"/>
  <c r="T96" i="47"/>
  <c r="S96" i="47"/>
  <c r="S96" i="49"/>
  <c r="R96" i="49"/>
  <c r="R96" i="47"/>
  <c r="Q96" i="49"/>
  <c r="Q96" i="47"/>
  <c r="P96" i="47"/>
  <c r="P96" i="49"/>
  <c r="O96" i="47"/>
  <c r="AJ96" i="47" s="1"/>
  <c r="O96" i="49"/>
  <c r="AJ96" i="49" s="1"/>
  <c r="N96" i="49"/>
  <c r="N96" i="47"/>
  <c r="M96" i="49"/>
  <c r="M96" i="47"/>
  <c r="L96" i="47"/>
  <c r="L96" i="49"/>
  <c r="K96" i="49"/>
  <c r="K96" i="47"/>
  <c r="J96" i="49"/>
  <c r="J96" i="47"/>
  <c r="I96" i="49"/>
  <c r="I96" i="47"/>
  <c r="H96" i="47"/>
  <c r="H96" i="49"/>
  <c r="G96" i="47"/>
  <c r="G96" i="49"/>
  <c r="F96" i="49"/>
  <c r="F96" i="47"/>
  <c r="E96" i="47"/>
  <c r="E96" i="49"/>
  <c r="Y95" i="47"/>
  <c r="Y95" i="49"/>
  <c r="X95" i="47"/>
  <c r="X95" i="49"/>
  <c r="W95" i="49"/>
  <c r="W95" i="47"/>
  <c r="V95" i="47"/>
  <c r="V95" i="49"/>
  <c r="U95" i="49"/>
  <c r="U95" i="47"/>
  <c r="T95" i="47"/>
  <c r="T95" i="49"/>
  <c r="S95" i="49"/>
  <c r="S95" i="47"/>
  <c r="R95" i="49"/>
  <c r="R95" i="47"/>
  <c r="Q95" i="49"/>
  <c r="Q95" i="47"/>
  <c r="P95" i="47"/>
  <c r="P95" i="49"/>
  <c r="O95" i="47"/>
  <c r="AJ95" i="47" s="1"/>
  <c r="O95" i="49"/>
  <c r="AJ95" i="49" s="1"/>
  <c r="N95" i="47"/>
  <c r="N95" i="49"/>
  <c r="M95" i="49"/>
  <c r="M95" i="47"/>
  <c r="L95" i="49"/>
  <c r="L95" i="47"/>
  <c r="K95" i="49"/>
  <c r="K95" i="47"/>
  <c r="J95" i="49"/>
  <c r="J95" i="47"/>
  <c r="I95" i="49"/>
  <c r="I95" i="47"/>
  <c r="H95" i="49"/>
  <c r="H95" i="47"/>
  <c r="G95" i="49"/>
  <c r="G95" i="47"/>
  <c r="F95" i="49"/>
  <c r="F95" i="47"/>
  <c r="E95" i="49"/>
  <c r="E95" i="47"/>
  <c r="Y94" i="47"/>
  <c r="Y94" i="49"/>
  <c r="X94" i="47"/>
  <c r="X94" i="49"/>
  <c r="W94" i="47"/>
  <c r="W94" i="49"/>
  <c r="V94" i="47"/>
  <c r="V94" i="49"/>
  <c r="U94" i="47"/>
  <c r="U94" i="49"/>
  <c r="T94" i="49"/>
  <c r="T94" i="47"/>
  <c r="S94" i="47"/>
  <c r="S94" i="49"/>
  <c r="R94" i="47"/>
  <c r="R94" i="49"/>
  <c r="Q94" i="49"/>
  <c r="Q94" i="47"/>
  <c r="P94" i="47"/>
  <c r="P94" i="49"/>
  <c r="O94" i="47"/>
  <c r="AJ94" i="47" s="1"/>
  <c r="O94" i="49"/>
  <c r="AJ94" i="49" s="1"/>
  <c r="N94" i="47"/>
  <c r="N94" i="49"/>
  <c r="M94" i="49"/>
  <c r="M94" i="47"/>
  <c r="L94" i="49"/>
  <c r="L94" i="47"/>
  <c r="K94" i="47"/>
  <c r="K94" i="49"/>
  <c r="J94" i="49"/>
  <c r="J94" i="47"/>
  <c r="I94" i="49"/>
  <c r="I94" i="47"/>
  <c r="H94" i="47"/>
  <c r="H94" i="49"/>
  <c r="G94" i="49"/>
  <c r="G94" i="47"/>
  <c r="F94" i="47"/>
  <c r="F94" i="49"/>
  <c r="E94" i="47"/>
  <c r="E94" i="49"/>
  <c r="Y93" i="47"/>
  <c r="Y93" i="49"/>
  <c r="X93" i="47"/>
  <c r="X93" i="49"/>
  <c r="W93" i="49"/>
  <c r="W93" i="47"/>
  <c r="V93" i="47"/>
  <c r="V93" i="49"/>
  <c r="U93" i="49"/>
  <c r="U93" i="47"/>
  <c r="T93" i="47"/>
  <c r="T93" i="49"/>
  <c r="S93" i="49"/>
  <c r="S93" i="47"/>
  <c r="R93" i="49"/>
  <c r="R93" i="47"/>
  <c r="Q93" i="49"/>
  <c r="Q93" i="47"/>
  <c r="P93" i="47"/>
  <c r="P93" i="49"/>
  <c r="O93" i="47"/>
  <c r="AJ93" i="47" s="1"/>
  <c r="O93" i="49"/>
  <c r="AJ93" i="49" s="1"/>
  <c r="N93" i="47"/>
  <c r="N93" i="49"/>
  <c r="M93" i="49"/>
  <c r="M93" i="47"/>
  <c r="L93" i="47"/>
  <c r="L93" i="49"/>
  <c r="K93" i="49"/>
  <c r="K93" i="47"/>
  <c r="J93" i="47"/>
  <c r="J93" i="49"/>
  <c r="I93" i="47"/>
  <c r="I93" i="49"/>
  <c r="H93" i="47"/>
  <c r="H93" i="49"/>
  <c r="G93" i="47"/>
  <c r="G93" i="49"/>
  <c r="F93" i="47"/>
  <c r="F93" i="49"/>
  <c r="E93" i="47"/>
  <c r="E93" i="49"/>
  <c r="Y92" i="47"/>
  <c r="Y92" i="49"/>
  <c r="X92" i="47"/>
  <c r="X92" i="49"/>
  <c r="W92" i="47"/>
  <c r="W92" i="49"/>
  <c r="V92" i="47"/>
  <c r="V92" i="49"/>
  <c r="U92" i="49"/>
  <c r="U92" i="47"/>
  <c r="T92" i="47"/>
  <c r="T92" i="49"/>
  <c r="S92" i="49"/>
  <c r="S92" i="47"/>
  <c r="R92" i="49"/>
  <c r="R92" i="47"/>
  <c r="Q92" i="49"/>
  <c r="Q92" i="47"/>
  <c r="P92" i="49"/>
  <c r="P92" i="47"/>
  <c r="O92" i="49"/>
  <c r="AJ92" i="49" s="1"/>
  <c r="O92" i="47"/>
  <c r="AJ92" i="47" s="1"/>
  <c r="N92" i="49"/>
  <c r="N92" i="47"/>
  <c r="M92" i="49"/>
  <c r="M92" i="47"/>
  <c r="L92" i="49"/>
  <c r="L92" i="47"/>
  <c r="K92" i="49"/>
  <c r="K92" i="47"/>
  <c r="J92" i="47"/>
  <c r="J92" i="49"/>
  <c r="I92" i="49"/>
  <c r="I92" i="47"/>
  <c r="H92" i="47"/>
  <c r="H92" i="49"/>
  <c r="G92" i="47"/>
  <c r="G92" i="49"/>
  <c r="F92" i="47"/>
  <c r="F92" i="49"/>
  <c r="E92" i="47"/>
  <c r="E92" i="49"/>
  <c r="Y91" i="49"/>
  <c r="Y91" i="47"/>
  <c r="X91" i="47"/>
  <c r="X91" i="49"/>
  <c r="W91" i="47"/>
  <c r="W91" i="49"/>
  <c r="V91" i="47"/>
  <c r="V91" i="49"/>
  <c r="U91" i="49"/>
  <c r="U91" i="47"/>
  <c r="T91" i="47"/>
  <c r="T91" i="49"/>
  <c r="S91" i="47"/>
  <c r="S91" i="49"/>
  <c r="R91" i="47"/>
  <c r="R91" i="49"/>
  <c r="Q91" i="47"/>
  <c r="Q91" i="49"/>
  <c r="P91" i="49"/>
  <c r="P91" i="47"/>
  <c r="O91" i="47"/>
  <c r="AJ91" i="47" s="1"/>
  <c r="O91" i="49"/>
  <c r="AJ91" i="49" s="1"/>
  <c r="N91" i="49"/>
  <c r="N91" i="47"/>
  <c r="M91" i="49"/>
  <c r="M91" i="47"/>
  <c r="L91" i="49"/>
  <c r="L91" i="47"/>
  <c r="K91" i="49"/>
  <c r="K91" i="47"/>
  <c r="J91" i="49"/>
  <c r="J91" i="47"/>
  <c r="I91" i="49"/>
  <c r="I91" i="47"/>
  <c r="H91" i="49"/>
  <c r="H91" i="47"/>
  <c r="G91" i="49"/>
  <c r="G91" i="47"/>
  <c r="F91" i="49"/>
  <c r="F91" i="47"/>
  <c r="E91" i="49"/>
  <c r="E91" i="47"/>
  <c r="Y90" i="49"/>
  <c r="Y90" i="47"/>
  <c r="X90" i="49"/>
  <c r="X90" i="47"/>
  <c r="W90" i="47"/>
  <c r="W90" i="49"/>
  <c r="V90" i="49"/>
  <c r="V90" i="47"/>
  <c r="U90" i="47"/>
  <c r="U90" i="49"/>
  <c r="T90" i="47"/>
  <c r="T90" i="49"/>
  <c r="S90" i="49"/>
  <c r="S90" i="47"/>
  <c r="R90" i="47"/>
  <c r="R90" i="49"/>
  <c r="Q90" i="47"/>
  <c r="Q90" i="49"/>
  <c r="P90" i="49"/>
  <c r="P90" i="47"/>
  <c r="O90" i="47"/>
  <c r="AJ90" i="47" s="1"/>
  <c r="O90" i="49"/>
  <c r="AJ90" i="49" s="1"/>
  <c r="N90" i="49"/>
  <c r="N90" i="47"/>
  <c r="M90" i="49"/>
  <c r="M90" i="47"/>
  <c r="L90" i="49"/>
  <c r="L90" i="47"/>
  <c r="K90" i="47"/>
  <c r="K90" i="49"/>
  <c r="J90" i="47"/>
  <c r="J90" i="49"/>
  <c r="I90" i="47"/>
  <c r="I90" i="49"/>
  <c r="H90" i="49"/>
  <c r="H90" i="47"/>
  <c r="G90" i="47"/>
  <c r="G90" i="49"/>
  <c r="F90" i="47"/>
  <c r="F90" i="49"/>
  <c r="E90" i="49"/>
  <c r="E90" i="47"/>
  <c r="Y89" i="49"/>
  <c r="Y89" i="47"/>
  <c r="X89" i="49"/>
  <c r="X89" i="47"/>
  <c r="W89" i="49"/>
  <c r="W89" i="47"/>
  <c r="V89" i="47"/>
  <c r="V89" i="49"/>
  <c r="U89" i="47"/>
  <c r="U89" i="49"/>
  <c r="T89" i="49"/>
  <c r="T89" i="47"/>
  <c r="S89" i="47"/>
  <c r="S89" i="49"/>
  <c r="R89" i="47"/>
  <c r="R89" i="49"/>
  <c r="Q89" i="49"/>
  <c r="Q89" i="47"/>
  <c r="P89" i="49"/>
  <c r="P89" i="47"/>
  <c r="O89" i="49"/>
  <c r="AJ89" i="49" s="1"/>
  <c r="O89" i="47"/>
  <c r="AJ89" i="47" s="1"/>
  <c r="N89" i="47"/>
  <c r="N89" i="49"/>
  <c r="M89" i="47"/>
  <c r="M89" i="49"/>
  <c r="L89" i="49"/>
  <c r="L89" i="47"/>
  <c r="K89" i="49"/>
  <c r="K89" i="47"/>
  <c r="J89" i="49"/>
  <c r="J89" i="47"/>
  <c r="I89" i="49"/>
  <c r="I89" i="47"/>
  <c r="H89" i="49"/>
  <c r="H89" i="47"/>
  <c r="G89" i="49"/>
  <c r="G89" i="47"/>
  <c r="F89" i="47"/>
  <c r="F89" i="49"/>
  <c r="E89" i="49"/>
  <c r="E89" i="47"/>
  <c r="Y88" i="49"/>
  <c r="Y88" i="47"/>
  <c r="X88" i="49"/>
  <c r="X88" i="47"/>
  <c r="W88" i="47"/>
  <c r="W88" i="49"/>
  <c r="V88" i="49"/>
  <c r="V88" i="47"/>
  <c r="U88" i="49"/>
  <c r="U88" i="47"/>
  <c r="T88" i="47"/>
  <c r="T88" i="49"/>
  <c r="S88" i="49"/>
  <c r="S88" i="47"/>
  <c r="R88" i="49"/>
  <c r="R88" i="47"/>
  <c r="Q88" i="47"/>
  <c r="Q88" i="49"/>
  <c r="P88" i="49"/>
  <c r="P88" i="47"/>
  <c r="O88" i="47"/>
  <c r="AJ88" i="47" s="1"/>
  <c r="O88" i="49"/>
  <c r="AJ88" i="49" s="1"/>
  <c r="N88" i="47"/>
  <c r="N88" i="49"/>
  <c r="M88" i="47"/>
  <c r="M88" i="49"/>
  <c r="L88" i="47"/>
  <c r="L88" i="49"/>
  <c r="K88" i="47"/>
  <c r="K88" i="49"/>
  <c r="J88" i="49"/>
  <c r="J88" i="47"/>
  <c r="I88" i="49"/>
  <c r="I88" i="47"/>
  <c r="H88" i="49"/>
  <c r="H88" i="47"/>
  <c r="G88" i="47"/>
  <c r="G88" i="49"/>
  <c r="F88" i="47"/>
  <c r="F88" i="49"/>
  <c r="E88" i="49"/>
  <c r="E88" i="47"/>
  <c r="Y87" i="49"/>
  <c r="Y87" i="47"/>
  <c r="X87" i="49"/>
  <c r="X87" i="47"/>
  <c r="W87" i="47"/>
  <c r="W87" i="49"/>
  <c r="V87" i="47"/>
  <c r="V87" i="49"/>
  <c r="U87" i="47"/>
  <c r="U87" i="49"/>
  <c r="T87" i="49"/>
  <c r="T87" i="47"/>
  <c r="S87" i="49"/>
  <c r="S87" i="47"/>
  <c r="R87" i="49"/>
  <c r="R87" i="47"/>
  <c r="Q87" i="49"/>
  <c r="Q87" i="47"/>
  <c r="P87" i="49"/>
  <c r="P87" i="47"/>
  <c r="O87" i="47"/>
  <c r="AJ87" i="47" s="1"/>
  <c r="O87" i="49"/>
  <c r="AJ87" i="49" s="1"/>
  <c r="N87" i="49"/>
  <c r="N87" i="47"/>
  <c r="M87" i="49"/>
  <c r="M87" i="47"/>
  <c r="L87" i="47"/>
  <c r="L87" i="49"/>
  <c r="K87" i="49"/>
  <c r="K87" i="47"/>
  <c r="J87" i="49"/>
  <c r="J87" i="47"/>
  <c r="I87" i="47"/>
  <c r="I87" i="49"/>
  <c r="H87" i="47"/>
  <c r="H87" i="49"/>
  <c r="G87" i="49"/>
  <c r="G87" i="47"/>
  <c r="F87" i="49"/>
  <c r="F87" i="47"/>
  <c r="E87" i="49"/>
  <c r="E87" i="47"/>
  <c r="Y86" i="47"/>
  <c r="Y86" i="49"/>
  <c r="X86" i="47"/>
  <c r="X86" i="49"/>
  <c r="W86" i="49"/>
  <c r="W86" i="47"/>
  <c r="W86" i="42" s="1"/>
  <c r="V86" i="49"/>
  <c r="V86" i="47"/>
  <c r="U86" i="49"/>
  <c r="U86" i="47"/>
  <c r="T86" i="49"/>
  <c r="T86" i="47"/>
  <c r="S86" i="49"/>
  <c r="S86" i="47"/>
  <c r="R86" i="49"/>
  <c r="R86" i="47"/>
  <c r="Q86" i="49"/>
  <c r="Q86" i="47"/>
  <c r="P86" i="49"/>
  <c r="P86" i="47"/>
  <c r="O86" i="47"/>
  <c r="AJ86" i="47" s="1"/>
  <c r="O86" i="49"/>
  <c r="AJ86" i="49" s="1"/>
  <c r="N86" i="49"/>
  <c r="N86" i="47"/>
  <c r="M86" i="49"/>
  <c r="M86" i="47"/>
  <c r="L86" i="49"/>
  <c r="L86" i="47"/>
  <c r="K86" i="49"/>
  <c r="K86" i="47"/>
  <c r="J86" i="49"/>
  <c r="J86" i="47"/>
  <c r="I86" i="49"/>
  <c r="I86" i="47"/>
  <c r="H86" i="49"/>
  <c r="H86" i="47"/>
  <c r="G86" i="49"/>
  <c r="G86" i="47"/>
  <c r="F86" i="47"/>
  <c r="F86" i="49"/>
  <c r="E86" i="49"/>
  <c r="E86" i="47"/>
  <c r="Y85" i="47"/>
  <c r="Y85" i="49"/>
  <c r="X85" i="47"/>
  <c r="X85" i="49"/>
  <c r="W85" i="47"/>
  <c r="W85" i="49"/>
  <c r="V85" i="49"/>
  <c r="V85" i="47"/>
  <c r="U85" i="49"/>
  <c r="U85" i="47"/>
  <c r="T85" i="49"/>
  <c r="T85" i="47"/>
  <c r="S85" i="47"/>
  <c r="S85" i="49"/>
  <c r="R85" i="47"/>
  <c r="R85" i="49"/>
  <c r="Q85" i="49"/>
  <c r="Q85" i="47"/>
  <c r="P85" i="49"/>
  <c r="P85" i="47"/>
  <c r="O85" i="49"/>
  <c r="AJ85" i="49" s="1"/>
  <c r="O85" i="47"/>
  <c r="AJ85" i="47" s="1"/>
  <c r="N85" i="49"/>
  <c r="N85" i="47"/>
  <c r="M85" i="47"/>
  <c r="M85" i="49"/>
  <c r="L85" i="49"/>
  <c r="L85" i="47"/>
  <c r="K85" i="47"/>
  <c r="K85" i="49"/>
  <c r="J85" i="47"/>
  <c r="J85" i="49"/>
  <c r="I85" i="49"/>
  <c r="I85" i="47"/>
  <c r="H85" i="47"/>
  <c r="H85" i="49"/>
  <c r="G85" i="47"/>
  <c r="G85" i="49"/>
  <c r="F85" i="47"/>
  <c r="F85" i="49"/>
  <c r="E85" i="49"/>
  <c r="E85" i="47"/>
  <c r="Y84" i="49"/>
  <c r="Y84" i="47"/>
  <c r="X84" i="49"/>
  <c r="X84" i="47"/>
  <c r="W84" i="49"/>
  <c r="W84" i="47"/>
  <c r="V84" i="49"/>
  <c r="V84" i="47"/>
  <c r="U84" i="49"/>
  <c r="U84" i="47"/>
  <c r="T84" i="49"/>
  <c r="T84" i="47"/>
  <c r="S84" i="49"/>
  <c r="S84" i="47"/>
  <c r="R84" i="49"/>
  <c r="R84" i="47"/>
  <c r="Q84" i="49"/>
  <c r="Q84" i="47"/>
  <c r="P84" i="47"/>
  <c r="P84" i="49"/>
  <c r="O84" i="49"/>
  <c r="AJ84" i="49" s="1"/>
  <c r="O84" i="47"/>
  <c r="AJ84" i="47" s="1"/>
  <c r="N84" i="47"/>
  <c r="N84" i="49"/>
  <c r="M84" i="49"/>
  <c r="M84" i="47"/>
  <c r="L84" i="47"/>
  <c r="L84" i="49"/>
  <c r="K84" i="47"/>
  <c r="K84" i="49"/>
  <c r="J84" i="49"/>
  <c r="J84" i="47"/>
  <c r="I84" i="47"/>
  <c r="I84" i="49"/>
  <c r="H84" i="49"/>
  <c r="H84" i="47"/>
  <c r="G84" i="49"/>
  <c r="G84" i="47"/>
  <c r="F84" i="47"/>
  <c r="F84" i="49"/>
  <c r="E84" i="49"/>
  <c r="E84" i="47"/>
  <c r="Y83" i="47"/>
  <c r="Y83" i="49"/>
  <c r="X83" i="49"/>
  <c r="X83" i="47"/>
  <c r="W83" i="47"/>
  <c r="W83" i="49"/>
  <c r="V83" i="47"/>
  <c r="V83" i="49"/>
  <c r="U83" i="47"/>
  <c r="U83" i="49"/>
  <c r="T83" i="49"/>
  <c r="T83" i="47"/>
  <c r="S83" i="47"/>
  <c r="S83" i="49"/>
  <c r="R83" i="49"/>
  <c r="R83" i="47"/>
  <c r="Q83" i="49"/>
  <c r="Q83" i="47"/>
  <c r="P83" i="47"/>
  <c r="P83" i="49"/>
  <c r="O83" i="49"/>
  <c r="AJ83" i="49" s="1"/>
  <c r="O83" i="47"/>
  <c r="AJ83" i="47" s="1"/>
  <c r="N83" i="47"/>
  <c r="N83" i="49"/>
  <c r="M83" i="47"/>
  <c r="M83" i="49"/>
  <c r="L83" i="49"/>
  <c r="L83" i="47"/>
  <c r="K83" i="49"/>
  <c r="K83" i="47"/>
  <c r="J83" i="49"/>
  <c r="J83" i="47"/>
  <c r="I83" i="49"/>
  <c r="I83" i="47"/>
  <c r="H83" i="49"/>
  <c r="H83" i="47"/>
  <c r="G83" i="49"/>
  <c r="G83" i="47"/>
  <c r="F83" i="47"/>
  <c r="F83" i="49"/>
  <c r="E83" i="47"/>
  <c r="E83" i="49"/>
  <c r="Y82" i="49"/>
  <c r="Y82" i="47"/>
  <c r="X82" i="47"/>
  <c r="X82" i="49"/>
  <c r="W82" i="47"/>
  <c r="W82" i="49"/>
  <c r="V82" i="47"/>
  <c r="V82" i="49"/>
  <c r="U82" i="47"/>
  <c r="U82" i="49"/>
  <c r="T82" i="49"/>
  <c r="T82" i="47"/>
  <c r="S82" i="47"/>
  <c r="S82" i="49"/>
  <c r="R82" i="49"/>
  <c r="R82" i="47"/>
  <c r="Q82" i="49"/>
  <c r="Q82" i="47"/>
  <c r="P82" i="47"/>
  <c r="P82" i="49"/>
  <c r="O82" i="49"/>
  <c r="AJ82" i="49" s="1"/>
  <c r="O82" i="47"/>
  <c r="AJ82" i="47" s="1"/>
  <c r="N82" i="49"/>
  <c r="N82" i="47"/>
  <c r="M82" i="49"/>
  <c r="M82" i="47"/>
  <c r="L82" i="49"/>
  <c r="L82" i="47"/>
  <c r="K82" i="49"/>
  <c r="K82" i="47"/>
  <c r="J82" i="49"/>
  <c r="J82" i="47"/>
  <c r="I82" i="49"/>
  <c r="I82" i="47"/>
  <c r="H82" i="49"/>
  <c r="H82" i="47"/>
  <c r="G82" i="49"/>
  <c r="G82" i="47"/>
  <c r="F82" i="49"/>
  <c r="F82" i="47"/>
  <c r="E82" i="47"/>
  <c r="E82" i="49"/>
  <c r="Y81" i="47"/>
  <c r="Y81" i="49"/>
  <c r="X81" i="47"/>
  <c r="X81" i="49"/>
  <c r="W81" i="49"/>
  <c r="W81" i="47"/>
  <c r="V81" i="49"/>
  <c r="V81" i="47"/>
  <c r="U81" i="49"/>
  <c r="U81" i="47"/>
  <c r="T81" i="49"/>
  <c r="T81" i="47"/>
  <c r="S81" i="47"/>
  <c r="S81" i="49"/>
  <c r="R81" i="49"/>
  <c r="R81" i="47"/>
  <c r="Q81" i="49"/>
  <c r="Q81" i="47"/>
  <c r="P81" i="49"/>
  <c r="P81" i="47"/>
  <c r="O81" i="49"/>
  <c r="AJ81" i="49" s="1"/>
  <c r="O81" i="47"/>
  <c r="AJ81" i="47" s="1"/>
  <c r="N81" i="47"/>
  <c r="N81" i="49"/>
  <c r="M81" i="49"/>
  <c r="M81" i="47"/>
  <c r="L81" i="47"/>
  <c r="L81" i="49"/>
  <c r="K81" i="49"/>
  <c r="K81" i="47"/>
  <c r="J81" i="47"/>
  <c r="J81" i="49"/>
  <c r="I81" i="47"/>
  <c r="I81" i="49"/>
  <c r="H81" i="47"/>
  <c r="H81" i="49"/>
  <c r="G81" i="47"/>
  <c r="G81" i="49"/>
  <c r="F81" i="49"/>
  <c r="F81" i="47"/>
  <c r="E81" i="49"/>
  <c r="E81" i="47"/>
  <c r="Y80" i="49"/>
  <c r="Y80" i="47"/>
  <c r="X80" i="49"/>
  <c r="X80" i="47"/>
  <c r="W80" i="49"/>
  <c r="W80" i="47"/>
  <c r="V80" i="49"/>
  <c r="V80" i="47"/>
  <c r="U80" i="49"/>
  <c r="U80" i="47"/>
  <c r="T80" i="47"/>
  <c r="T80" i="49"/>
  <c r="S80" i="49"/>
  <c r="S80" i="47"/>
  <c r="R80" i="49"/>
  <c r="R80" i="47"/>
  <c r="Q80" i="47"/>
  <c r="Q80" i="49"/>
  <c r="P80" i="49"/>
  <c r="P80" i="47"/>
  <c r="O80" i="47"/>
  <c r="AJ80" i="47" s="1"/>
  <c r="O80" i="49"/>
  <c r="AJ80" i="49" s="1"/>
  <c r="N80" i="47"/>
  <c r="N80" i="49"/>
  <c r="M80" i="47"/>
  <c r="M80" i="49"/>
  <c r="L80" i="47"/>
  <c r="L80" i="49"/>
  <c r="K80" i="47"/>
  <c r="K80" i="49"/>
  <c r="J80" i="47"/>
  <c r="J80" i="49"/>
  <c r="I80" i="47"/>
  <c r="I80" i="49"/>
  <c r="H80" i="49"/>
  <c r="H80" i="47"/>
  <c r="G80" i="47"/>
  <c r="G80" i="49"/>
  <c r="F80" i="49"/>
  <c r="F80" i="47"/>
  <c r="E80" i="47"/>
  <c r="E80" i="49"/>
  <c r="Y79" i="49"/>
  <c r="Y79" i="47"/>
  <c r="X79" i="47"/>
  <c r="X79" i="49"/>
  <c r="W79" i="47"/>
  <c r="W79" i="49"/>
  <c r="V79" i="49"/>
  <c r="V79" i="47"/>
  <c r="U79" i="49"/>
  <c r="U79" i="47"/>
  <c r="T79" i="49"/>
  <c r="T79" i="47"/>
  <c r="S79" i="49"/>
  <c r="S79" i="47"/>
  <c r="R79" i="47"/>
  <c r="R79" i="49"/>
  <c r="Q79" i="49"/>
  <c r="Q79" i="47"/>
  <c r="P79" i="49"/>
  <c r="P79" i="47"/>
  <c r="O79" i="49"/>
  <c r="AJ79" i="49" s="1"/>
  <c r="O79" i="47"/>
  <c r="AJ79" i="47" s="1"/>
  <c r="N79" i="47"/>
  <c r="N79" i="49"/>
  <c r="M79" i="49"/>
  <c r="M79" i="47"/>
  <c r="L79" i="49"/>
  <c r="L79" i="47"/>
  <c r="K79" i="49"/>
  <c r="K79" i="47"/>
  <c r="J79" i="47"/>
  <c r="J79" i="49"/>
  <c r="I79" i="47"/>
  <c r="I79" i="49"/>
  <c r="H79" i="47"/>
  <c r="H79" i="49"/>
  <c r="G79" i="49"/>
  <c r="G79" i="47"/>
  <c r="F79" i="49"/>
  <c r="F79" i="47"/>
  <c r="E79" i="49"/>
  <c r="E79" i="47"/>
  <c r="Y78" i="49"/>
  <c r="Y78" i="47"/>
  <c r="X78" i="49"/>
  <c r="X78" i="47"/>
  <c r="W78" i="49"/>
  <c r="W78" i="47"/>
  <c r="V78" i="49"/>
  <c r="V78" i="47"/>
  <c r="U78" i="49"/>
  <c r="U78" i="47"/>
  <c r="T78" i="47"/>
  <c r="T78" i="49"/>
  <c r="S78" i="49"/>
  <c r="S78" i="47"/>
  <c r="R78" i="47"/>
  <c r="R78" i="49"/>
  <c r="Q78" i="47"/>
  <c r="Q78" i="49"/>
  <c r="P78" i="49"/>
  <c r="P78" i="47"/>
  <c r="O78" i="49"/>
  <c r="AJ78" i="49" s="1"/>
  <c r="O78" i="47"/>
  <c r="AJ78" i="47" s="1"/>
  <c r="N78" i="49"/>
  <c r="N78" i="47"/>
  <c r="M78" i="49"/>
  <c r="M78" i="47"/>
  <c r="L78" i="49"/>
  <c r="L78" i="47"/>
  <c r="K78" i="49"/>
  <c r="K78" i="47"/>
  <c r="J78" i="49"/>
  <c r="J78" i="47"/>
  <c r="I78" i="49"/>
  <c r="I78" i="47"/>
  <c r="H78" i="49"/>
  <c r="H78" i="47"/>
  <c r="G78" i="47"/>
  <c r="G78" i="49"/>
  <c r="F78" i="49"/>
  <c r="F78" i="47"/>
  <c r="E78" i="47"/>
  <c r="E78" i="49"/>
  <c r="Y77" i="47"/>
  <c r="Y77" i="49"/>
  <c r="X77" i="49"/>
  <c r="X77" i="47"/>
  <c r="W77" i="47"/>
  <c r="W77" i="49"/>
  <c r="V77" i="49"/>
  <c r="V77" i="47"/>
  <c r="U77" i="47"/>
  <c r="U77" i="49"/>
  <c r="T77" i="47"/>
  <c r="T77" i="49"/>
  <c r="S77" i="49"/>
  <c r="S77" i="47"/>
  <c r="R77" i="47"/>
  <c r="R77" i="49"/>
  <c r="Q77" i="49"/>
  <c r="Q77" i="47"/>
  <c r="P77" i="47"/>
  <c r="P77" i="49"/>
  <c r="O77" i="47"/>
  <c r="AJ77" i="47" s="1"/>
  <c r="O77" i="49"/>
  <c r="AJ77" i="49" s="1"/>
  <c r="N77" i="49"/>
  <c r="N77" i="47"/>
  <c r="M77" i="47"/>
  <c r="M77" i="49"/>
  <c r="L77" i="47"/>
  <c r="L77" i="49"/>
  <c r="K77" i="47"/>
  <c r="K77" i="49"/>
  <c r="J77" i="47"/>
  <c r="J77" i="49"/>
  <c r="I77" i="47"/>
  <c r="I77" i="49"/>
  <c r="H77" i="47"/>
  <c r="H77" i="49"/>
  <c r="G77" i="49"/>
  <c r="G77" i="47"/>
  <c r="F77" i="47"/>
  <c r="F77" i="49"/>
  <c r="E77" i="49"/>
  <c r="E77" i="47"/>
  <c r="Y76" i="49"/>
  <c r="Y76" i="47"/>
  <c r="X76" i="49"/>
  <c r="X76" i="47"/>
  <c r="W76" i="47"/>
  <c r="W76" i="49"/>
  <c r="V76" i="47"/>
  <c r="V76" i="49"/>
  <c r="U76" i="47"/>
  <c r="U76" i="49"/>
  <c r="T76" i="49"/>
  <c r="T76" i="47"/>
  <c r="S76" i="49"/>
  <c r="S76" i="47"/>
  <c r="R76" i="49"/>
  <c r="R76" i="47"/>
  <c r="Q76" i="49"/>
  <c r="Q76" i="47"/>
  <c r="P76" i="49"/>
  <c r="P76" i="47"/>
  <c r="O76" i="49"/>
  <c r="AJ76" i="49" s="1"/>
  <c r="O76" i="47"/>
  <c r="AJ76" i="47" s="1"/>
  <c r="N76" i="47"/>
  <c r="N76" i="49"/>
  <c r="M76" i="49"/>
  <c r="M76" i="47"/>
  <c r="L76" i="49"/>
  <c r="L76" i="47"/>
  <c r="K76" i="49"/>
  <c r="K76" i="47"/>
  <c r="J76" i="47"/>
  <c r="J76" i="49"/>
  <c r="I76" i="47"/>
  <c r="I76" i="49"/>
  <c r="H76" i="49"/>
  <c r="H76" i="47"/>
  <c r="G76" i="47"/>
  <c r="G76" i="49"/>
  <c r="F76" i="49"/>
  <c r="F76" i="47"/>
  <c r="E76" i="49"/>
  <c r="E76" i="47"/>
  <c r="Y75" i="47"/>
  <c r="Y75" i="49"/>
  <c r="X75" i="49"/>
  <c r="X75" i="47"/>
  <c r="W75" i="49"/>
  <c r="W75" i="47"/>
  <c r="V75" i="47"/>
  <c r="V75" i="49"/>
  <c r="U75" i="47"/>
  <c r="U75" i="49"/>
  <c r="T75" i="47"/>
  <c r="T75" i="49"/>
  <c r="S75" i="47"/>
  <c r="S75" i="49"/>
  <c r="R75" i="47"/>
  <c r="R75" i="49"/>
  <c r="Q75" i="47"/>
  <c r="Q75" i="49"/>
  <c r="P75" i="47"/>
  <c r="P75" i="49"/>
  <c r="O75" i="47"/>
  <c r="AJ75" i="47" s="1"/>
  <c r="O75" i="49"/>
  <c r="AJ75" i="49" s="1"/>
  <c r="N75" i="49"/>
  <c r="N75" i="47"/>
  <c r="M75" i="49"/>
  <c r="M75" i="47"/>
  <c r="L75" i="47"/>
  <c r="L75" i="49"/>
  <c r="K75" i="47"/>
  <c r="K75" i="49"/>
  <c r="J75" i="47"/>
  <c r="J75" i="49"/>
  <c r="I75" i="47"/>
  <c r="I75" i="49"/>
  <c r="H75" i="47"/>
  <c r="H75" i="49"/>
  <c r="G75" i="47"/>
  <c r="G75" i="49"/>
  <c r="F75" i="49"/>
  <c r="F75" i="47"/>
  <c r="E75" i="49"/>
  <c r="E75" i="47"/>
  <c r="Y74" i="47"/>
  <c r="Y74" i="49"/>
  <c r="X74" i="47"/>
  <c r="X74" i="49"/>
  <c r="W74" i="49"/>
  <c r="W74" i="47"/>
  <c r="V74" i="47"/>
  <c r="V74" i="49"/>
  <c r="U74" i="47"/>
  <c r="U74" i="49"/>
  <c r="T74" i="47"/>
  <c r="T74" i="49"/>
  <c r="S74" i="47"/>
  <c r="S74" i="49"/>
  <c r="R74" i="47"/>
  <c r="R74" i="49"/>
  <c r="Q74" i="47"/>
  <c r="Q74" i="49"/>
  <c r="P74" i="47"/>
  <c r="P74" i="49"/>
  <c r="O74" i="47"/>
  <c r="AJ74" i="47" s="1"/>
  <c r="O74" i="49"/>
  <c r="AJ74" i="49" s="1"/>
  <c r="N74" i="47"/>
  <c r="N74" i="49"/>
  <c r="M74" i="47"/>
  <c r="M74" i="49"/>
  <c r="L74" i="47"/>
  <c r="L74" i="49"/>
  <c r="K74" i="47"/>
  <c r="K74" i="49"/>
  <c r="J74" i="47"/>
  <c r="J74" i="49"/>
  <c r="I74" i="47"/>
  <c r="I74" i="49"/>
  <c r="H74" i="47"/>
  <c r="H74" i="49"/>
  <c r="G74" i="49"/>
  <c r="G74" i="47"/>
  <c r="F74" i="47"/>
  <c r="F74" i="49"/>
  <c r="E74" i="49"/>
  <c r="E74" i="47"/>
  <c r="Y73" i="49"/>
  <c r="Y73" i="47"/>
  <c r="X73" i="47"/>
  <c r="X73" i="49"/>
  <c r="W73" i="49"/>
  <c r="W73" i="47"/>
  <c r="V73" i="47"/>
  <c r="V73" i="49"/>
  <c r="U73" i="49"/>
  <c r="U73" i="47"/>
  <c r="T73" i="47"/>
  <c r="T73" i="49"/>
  <c r="S73" i="49"/>
  <c r="S73" i="47"/>
  <c r="R73" i="47"/>
  <c r="R73" i="49"/>
  <c r="Q73" i="47"/>
  <c r="Q73" i="49"/>
  <c r="P73" i="49"/>
  <c r="P73" i="47"/>
  <c r="O73" i="47"/>
  <c r="AJ73" i="47" s="1"/>
  <c r="O73" i="49"/>
  <c r="AJ73" i="49" s="1"/>
  <c r="N73" i="47"/>
  <c r="N73" i="49"/>
  <c r="M73" i="47"/>
  <c r="M73" i="49"/>
  <c r="L73" i="47"/>
  <c r="L73" i="49"/>
  <c r="K73" i="47"/>
  <c r="K73" i="49"/>
  <c r="J73" i="47"/>
  <c r="J73" i="49"/>
  <c r="I73" i="47"/>
  <c r="I73" i="49"/>
  <c r="H73" i="49"/>
  <c r="H73" i="47"/>
  <c r="G73" i="49"/>
  <c r="G73" i="47"/>
  <c r="F73" i="49"/>
  <c r="F73" i="47"/>
  <c r="E73" i="49"/>
  <c r="E73" i="47"/>
  <c r="Y72" i="49"/>
  <c r="Y72" i="47"/>
  <c r="X72" i="49"/>
  <c r="X72" i="47"/>
  <c r="W72" i="49"/>
  <c r="W72" i="47"/>
  <c r="V72" i="47"/>
  <c r="V72" i="49"/>
  <c r="U72" i="47"/>
  <c r="U72" i="49"/>
  <c r="T72" i="47"/>
  <c r="T72" i="49"/>
  <c r="S72" i="47"/>
  <c r="S72" i="49"/>
  <c r="R72" i="49"/>
  <c r="R72" i="47"/>
  <c r="Q72" i="49"/>
  <c r="Q72" i="47"/>
  <c r="P72" i="47"/>
  <c r="P72" i="49"/>
  <c r="O72" i="47"/>
  <c r="AJ72" i="47" s="1"/>
  <c r="O72" i="49"/>
  <c r="AJ72" i="49" s="1"/>
  <c r="N72" i="49"/>
  <c r="N72" i="47"/>
  <c r="M72" i="47"/>
  <c r="M72" i="49"/>
  <c r="L72" i="47"/>
  <c r="L72" i="49"/>
  <c r="K72" i="49"/>
  <c r="K72" i="47"/>
  <c r="J72" i="47"/>
  <c r="J72" i="49"/>
  <c r="I72" i="49"/>
  <c r="I72" i="47"/>
  <c r="H72" i="49"/>
  <c r="H72" i="47"/>
  <c r="G72" i="47"/>
  <c r="G72" i="49"/>
  <c r="F72" i="49"/>
  <c r="F72" i="47"/>
  <c r="E72" i="47"/>
  <c r="E72" i="49"/>
  <c r="Y71" i="47"/>
  <c r="Y71" i="49"/>
  <c r="X71" i="47"/>
  <c r="X71" i="49"/>
  <c r="W71" i="49"/>
  <c r="W71" i="47"/>
  <c r="V71" i="47"/>
  <c r="V71" i="49"/>
  <c r="U71" i="47"/>
  <c r="U71" i="49"/>
  <c r="T71" i="47"/>
  <c r="T71" i="49"/>
  <c r="S71" i="47"/>
  <c r="S71" i="49"/>
  <c r="R71" i="47"/>
  <c r="R71" i="49"/>
  <c r="Q71" i="47"/>
  <c r="Q71" i="49"/>
  <c r="P71" i="47"/>
  <c r="P71" i="49"/>
  <c r="O71" i="49"/>
  <c r="AJ71" i="49" s="1"/>
  <c r="O71" i="47"/>
  <c r="AJ71" i="47" s="1"/>
  <c r="N71" i="49"/>
  <c r="N71" i="47"/>
  <c r="M71" i="47"/>
  <c r="M71" i="49"/>
  <c r="L71" i="49"/>
  <c r="L71" i="47"/>
  <c r="K71" i="49"/>
  <c r="K71" i="47"/>
  <c r="J71" i="49"/>
  <c r="J71" i="47"/>
  <c r="I71" i="47"/>
  <c r="I71" i="49"/>
  <c r="H71" i="49"/>
  <c r="H71" i="47"/>
  <c r="G71" i="49"/>
  <c r="G71" i="47"/>
  <c r="F71" i="49"/>
  <c r="F71" i="47"/>
  <c r="E71" i="47"/>
  <c r="E71" i="49"/>
  <c r="Y70" i="49"/>
  <c r="Y70" i="47"/>
  <c r="X70" i="49"/>
  <c r="X70" i="47"/>
  <c r="W70" i="49"/>
  <c r="W70" i="47"/>
  <c r="V70" i="49"/>
  <c r="V70" i="47"/>
  <c r="U70" i="49"/>
  <c r="U70" i="47"/>
  <c r="T70" i="47"/>
  <c r="T70" i="49"/>
  <c r="S70" i="49"/>
  <c r="S70" i="47"/>
  <c r="R70" i="49"/>
  <c r="R70" i="47"/>
  <c r="Q70" i="49"/>
  <c r="Q70" i="47"/>
  <c r="P70" i="49"/>
  <c r="P70" i="47"/>
  <c r="O70" i="49"/>
  <c r="AJ70" i="49" s="1"/>
  <c r="O70" i="47"/>
  <c r="AJ70" i="47" s="1"/>
  <c r="N70" i="49"/>
  <c r="N70" i="47"/>
  <c r="M70" i="47"/>
  <c r="M70" i="49"/>
  <c r="L70" i="49"/>
  <c r="L70" i="47"/>
  <c r="K70" i="49"/>
  <c r="K70" i="47"/>
  <c r="J70" i="47"/>
  <c r="J70" i="49"/>
  <c r="I70" i="47"/>
  <c r="I70" i="49"/>
  <c r="H70" i="47"/>
  <c r="H70" i="49"/>
  <c r="G70" i="47"/>
  <c r="G70" i="49"/>
  <c r="F70" i="49"/>
  <c r="F70" i="47"/>
  <c r="E70" i="47"/>
  <c r="E70" i="49"/>
  <c r="Y69" i="49"/>
  <c r="Y69" i="47"/>
  <c r="X69" i="47"/>
  <c r="X69" i="49"/>
  <c r="W69" i="47"/>
  <c r="W69" i="49"/>
  <c r="V69" i="49"/>
  <c r="V69" i="47"/>
  <c r="U69" i="47"/>
  <c r="U69" i="49"/>
  <c r="T69" i="47"/>
  <c r="T69" i="49"/>
  <c r="S69" i="47"/>
  <c r="S69" i="49"/>
  <c r="R69" i="49"/>
  <c r="R69" i="47"/>
  <c r="Q69" i="49"/>
  <c r="Q69" i="47"/>
  <c r="P69" i="47"/>
  <c r="P69" i="49"/>
  <c r="O69" i="49"/>
  <c r="AJ69" i="49" s="1"/>
  <c r="O69" i="47"/>
  <c r="AJ69" i="47" s="1"/>
  <c r="N69" i="47"/>
  <c r="N69" i="49"/>
  <c r="M69" i="49"/>
  <c r="M69" i="47"/>
  <c r="L69" i="47"/>
  <c r="L69" i="49"/>
  <c r="K69" i="47"/>
  <c r="K69" i="49"/>
  <c r="J69" i="47"/>
  <c r="J69" i="49"/>
  <c r="I69" i="47"/>
  <c r="I69" i="49"/>
  <c r="H69" i="47"/>
  <c r="H69" i="49"/>
  <c r="G69" i="47"/>
  <c r="G69" i="49"/>
  <c r="F69" i="47"/>
  <c r="F69" i="49"/>
  <c r="E69" i="47"/>
  <c r="E69" i="49"/>
  <c r="Y68" i="49"/>
  <c r="Y68" i="47"/>
  <c r="X68" i="47"/>
  <c r="X68" i="49"/>
  <c r="W68" i="49"/>
  <c r="W68" i="47"/>
  <c r="V68" i="49"/>
  <c r="V68" i="47"/>
  <c r="U68" i="49"/>
  <c r="U68" i="47"/>
  <c r="T68" i="49"/>
  <c r="T68" i="47"/>
  <c r="S68" i="47"/>
  <c r="S68" i="49"/>
  <c r="R68" i="47"/>
  <c r="R68" i="49"/>
  <c r="Q68" i="47"/>
  <c r="Q68" i="49"/>
  <c r="P68" i="47"/>
  <c r="P68" i="49"/>
  <c r="O68" i="49"/>
  <c r="AJ68" i="49" s="1"/>
  <c r="O68" i="47"/>
  <c r="AJ68" i="47" s="1"/>
  <c r="N68" i="47"/>
  <c r="N68" i="49"/>
  <c r="M68" i="49"/>
  <c r="M68" i="47"/>
  <c r="L68" i="47"/>
  <c r="L68" i="49"/>
  <c r="K68" i="49"/>
  <c r="K68" i="47"/>
  <c r="J68" i="47"/>
  <c r="J68" i="49"/>
  <c r="I68" i="49"/>
  <c r="I68" i="47"/>
  <c r="H68" i="47"/>
  <c r="H68" i="49"/>
  <c r="G68" i="47"/>
  <c r="G68" i="49"/>
  <c r="F68" i="49"/>
  <c r="F68" i="47"/>
  <c r="E68" i="49"/>
  <c r="E68" i="47"/>
  <c r="Y67" i="47"/>
  <c r="Y67" i="49"/>
  <c r="X67" i="49"/>
  <c r="X67" i="47"/>
  <c r="W67" i="49"/>
  <c r="W67" i="47"/>
  <c r="V67" i="49"/>
  <c r="V67" i="47"/>
  <c r="U67" i="49"/>
  <c r="U67" i="47"/>
  <c r="T67" i="49"/>
  <c r="T67" i="47"/>
  <c r="S67" i="49"/>
  <c r="S67" i="47"/>
  <c r="R67" i="47"/>
  <c r="R67" i="49"/>
  <c r="Q67" i="49"/>
  <c r="Q67" i="47"/>
  <c r="P67" i="47"/>
  <c r="P67" i="49"/>
  <c r="O67" i="47"/>
  <c r="AJ67" i="47" s="1"/>
  <c r="O67" i="49"/>
  <c r="AJ67" i="49" s="1"/>
  <c r="N67" i="47"/>
  <c r="N67" i="49"/>
  <c r="M67" i="47"/>
  <c r="M67" i="49"/>
  <c r="L67" i="47"/>
  <c r="L67" i="49"/>
  <c r="K67" i="49"/>
  <c r="K67" i="47"/>
  <c r="J67" i="49"/>
  <c r="J67" i="47"/>
  <c r="I67" i="49"/>
  <c r="I67" i="47"/>
  <c r="H67" i="47"/>
  <c r="H67" i="49"/>
  <c r="G67" i="49"/>
  <c r="G67" i="47"/>
  <c r="F67" i="47"/>
  <c r="F67" i="49"/>
  <c r="E67" i="49"/>
  <c r="E67" i="47"/>
  <c r="Y66" i="49"/>
  <c r="Y66" i="47"/>
  <c r="X66" i="47"/>
  <c r="X66" i="49"/>
  <c r="W66" i="47"/>
  <c r="W66" i="49"/>
  <c r="V66" i="47"/>
  <c r="V66" i="49"/>
  <c r="U66" i="47"/>
  <c r="U66" i="49"/>
  <c r="T66" i="47"/>
  <c r="T66" i="49"/>
  <c r="S66" i="49"/>
  <c r="S66" i="47"/>
  <c r="R66" i="47"/>
  <c r="R66" i="49"/>
  <c r="Q66" i="47"/>
  <c r="Q66" i="49"/>
  <c r="P66" i="47"/>
  <c r="P66" i="49"/>
  <c r="O66" i="47"/>
  <c r="AJ66" i="47" s="1"/>
  <c r="O66" i="49"/>
  <c r="AJ66" i="49" s="1"/>
  <c r="N66" i="47"/>
  <c r="N66" i="49"/>
  <c r="M66" i="47"/>
  <c r="M66" i="49"/>
  <c r="L66" i="47"/>
  <c r="L66" i="49"/>
  <c r="K66" i="47"/>
  <c r="K66" i="49"/>
  <c r="J66" i="47"/>
  <c r="J66" i="49"/>
  <c r="I66" i="49"/>
  <c r="I66" i="47"/>
  <c r="H66" i="47"/>
  <c r="H66" i="49"/>
  <c r="G66" i="47"/>
  <c r="G66" i="49"/>
  <c r="F66" i="47"/>
  <c r="F66" i="49"/>
  <c r="E66" i="47"/>
  <c r="E66" i="49"/>
  <c r="Y65" i="47"/>
  <c r="Y65" i="49"/>
  <c r="X65" i="47"/>
  <c r="X65" i="49"/>
  <c r="W65" i="47"/>
  <c r="W65" i="49"/>
  <c r="V65" i="49"/>
  <c r="V65" i="47"/>
  <c r="U65" i="47"/>
  <c r="U65" i="49"/>
  <c r="T65" i="47"/>
  <c r="T65" i="49"/>
  <c r="S65" i="49"/>
  <c r="S65" i="47"/>
  <c r="R65" i="47"/>
  <c r="R65" i="49"/>
  <c r="Q65" i="49"/>
  <c r="Q65" i="47"/>
  <c r="P65" i="49"/>
  <c r="P65" i="47"/>
  <c r="O65" i="47"/>
  <c r="AJ65" i="47" s="1"/>
  <c r="O65" i="49"/>
  <c r="AJ65" i="49" s="1"/>
  <c r="N65" i="47"/>
  <c r="N65" i="49"/>
  <c r="M65" i="49"/>
  <c r="M65" i="47"/>
  <c r="L65" i="47"/>
  <c r="L65" i="49"/>
  <c r="K65" i="47"/>
  <c r="K65" i="49"/>
  <c r="J65" i="47"/>
  <c r="J65" i="49"/>
  <c r="I65" i="49"/>
  <c r="I65" i="47"/>
  <c r="H65" i="49"/>
  <c r="H65" i="47"/>
  <c r="G65" i="47"/>
  <c r="G65" i="49"/>
  <c r="F65" i="47"/>
  <c r="F65" i="49"/>
  <c r="E65" i="47"/>
  <c r="E65" i="49"/>
  <c r="Y64" i="47"/>
  <c r="Y64" i="49"/>
  <c r="X64" i="47"/>
  <c r="X64" i="49"/>
  <c r="W64" i="49"/>
  <c r="W64" i="47"/>
  <c r="V64" i="47"/>
  <c r="V64" i="49"/>
  <c r="U64" i="49"/>
  <c r="U64" i="47"/>
  <c r="T64" i="49"/>
  <c r="T64" i="47"/>
  <c r="S64" i="49"/>
  <c r="S64" i="47"/>
  <c r="R64" i="49"/>
  <c r="R64" i="47"/>
  <c r="Q64" i="47"/>
  <c r="Q64" i="49"/>
  <c r="P64" i="49"/>
  <c r="P64" i="47"/>
  <c r="O64" i="47"/>
  <c r="AJ64" i="47" s="1"/>
  <c r="O64" i="49"/>
  <c r="AJ64" i="49" s="1"/>
  <c r="N64" i="47"/>
  <c r="N64" i="49"/>
  <c r="M64" i="49"/>
  <c r="M64" i="47"/>
  <c r="L64" i="47"/>
  <c r="L64" i="49"/>
  <c r="K64" i="49"/>
  <c r="K64" i="47"/>
  <c r="J64" i="47"/>
  <c r="J64" i="49"/>
  <c r="I64" i="49"/>
  <c r="I64" i="47"/>
  <c r="H64" i="47"/>
  <c r="H64" i="49"/>
  <c r="G64" i="49"/>
  <c r="G64" i="47"/>
  <c r="F64" i="49"/>
  <c r="F64" i="47"/>
  <c r="E64" i="49"/>
  <c r="E64" i="47"/>
  <c r="Y63" i="49"/>
  <c r="Y63" i="47"/>
  <c r="X63" i="49"/>
  <c r="X63" i="47"/>
  <c r="W63" i="49"/>
  <c r="W63" i="47"/>
  <c r="V63" i="49"/>
  <c r="V63" i="47"/>
  <c r="U63" i="49"/>
  <c r="U63" i="47"/>
  <c r="T63" i="49"/>
  <c r="T63" i="47"/>
  <c r="S63" i="49"/>
  <c r="S63" i="47"/>
  <c r="R63" i="49"/>
  <c r="R63" i="47"/>
  <c r="Q63" i="49"/>
  <c r="Q63" i="47"/>
  <c r="P63" i="49"/>
  <c r="P63" i="47"/>
  <c r="O63" i="49"/>
  <c r="AJ63" i="49" s="1"/>
  <c r="O63" i="47"/>
  <c r="AJ63" i="47" s="1"/>
  <c r="N63" i="49"/>
  <c r="N63" i="47"/>
  <c r="M63" i="49"/>
  <c r="M63" i="47"/>
  <c r="L63" i="49"/>
  <c r="L63" i="47"/>
  <c r="K63" i="49"/>
  <c r="K63" i="47"/>
  <c r="J63" i="49"/>
  <c r="J63" i="47"/>
  <c r="I63" i="49"/>
  <c r="I63" i="47"/>
  <c r="H63" i="49"/>
  <c r="H63" i="47"/>
  <c r="G63" i="49"/>
  <c r="G63" i="47"/>
  <c r="F63" i="49"/>
  <c r="F63" i="47"/>
  <c r="E63" i="49"/>
  <c r="E63" i="47"/>
  <c r="Y62" i="49"/>
  <c r="Y62" i="47"/>
  <c r="X62" i="47"/>
  <c r="X62" i="49"/>
  <c r="W62" i="49"/>
  <c r="W62" i="47"/>
  <c r="V62" i="49"/>
  <c r="V62" i="47"/>
  <c r="U62" i="49"/>
  <c r="U62" i="47"/>
  <c r="T62" i="47"/>
  <c r="T62" i="49"/>
  <c r="S62" i="49"/>
  <c r="S62" i="47"/>
  <c r="R62" i="49"/>
  <c r="R62" i="47"/>
  <c r="Q62" i="49"/>
  <c r="Q62" i="47"/>
  <c r="P62" i="47"/>
  <c r="P62" i="49"/>
  <c r="O62" i="47"/>
  <c r="AJ62" i="47" s="1"/>
  <c r="O62" i="49"/>
  <c r="AJ62" i="49" s="1"/>
  <c r="N62" i="49"/>
  <c r="N62" i="47"/>
  <c r="M62" i="47"/>
  <c r="M62" i="49"/>
  <c r="L62" i="49"/>
  <c r="L62" i="47"/>
  <c r="K62" i="47"/>
  <c r="K62" i="49"/>
  <c r="J62" i="49"/>
  <c r="J62" i="47"/>
  <c r="I62" i="47"/>
  <c r="I62" i="49"/>
  <c r="H62" i="49"/>
  <c r="H62" i="47"/>
  <c r="G62" i="47"/>
  <c r="G62" i="49"/>
  <c r="F62" i="49"/>
  <c r="F62" i="47"/>
  <c r="E62" i="47"/>
  <c r="E62" i="49"/>
  <c r="Y61" i="49"/>
  <c r="Y61" i="47"/>
  <c r="X61" i="47"/>
  <c r="X61" i="49"/>
  <c r="W61" i="49"/>
  <c r="W61" i="47"/>
  <c r="V61" i="47"/>
  <c r="V61" i="49"/>
  <c r="U61" i="47"/>
  <c r="U61" i="49"/>
  <c r="T61" i="47"/>
  <c r="T61" i="49"/>
  <c r="S61" i="49"/>
  <c r="S61" i="47"/>
  <c r="R61" i="47"/>
  <c r="R61" i="49"/>
  <c r="Q61" i="49"/>
  <c r="Q61" i="47"/>
  <c r="P61" i="49"/>
  <c r="P61" i="47"/>
  <c r="O61" i="49"/>
  <c r="AJ61" i="49" s="1"/>
  <c r="O61" i="47"/>
  <c r="AJ61" i="47" s="1"/>
  <c r="N61" i="49"/>
  <c r="N61" i="47"/>
  <c r="M61" i="49"/>
  <c r="M61" i="47"/>
  <c r="L61" i="49"/>
  <c r="L61" i="47"/>
  <c r="K61" i="47"/>
  <c r="K61" i="49"/>
  <c r="J61" i="49"/>
  <c r="J61" i="47"/>
  <c r="I61" i="47"/>
  <c r="I61" i="49"/>
  <c r="H61" i="49"/>
  <c r="H61" i="47"/>
  <c r="G61" i="49"/>
  <c r="G61" i="47"/>
  <c r="F61" i="47"/>
  <c r="F61" i="49"/>
  <c r="E61" i="49"/>
  <c r="E61" i="47"/>
  <c r="Y60" i="49"/>
  <c r="Y60" i="47"/>
  <c r="X60" i="47"/>
  <c r="X60" i="49"/>
  <c r="W60" i="47"/>
  <c r="W60" i="49"/>
  <c r="V60" i="47"/>
  <c r="V60" i="49"/>
  <c r="U60" i="47"/>
  <c r="U60" i="49"/>
  <c r="T60" i="47"/>
  <c r="T60" i="49"/>
  <c r="S60" i="49"/>
  <c r="S60" i="47"/>
  <c r="R60" i="47"/>
  <c r="R60" i="49"/>
  <c r="Q60" i="47"/>
  <c r="Q60" i="49"/>
  <c r="P60" i="49"/>
  <c r="P60" i="47"/>
  <c r="O60" i="47"/>
  <c r="AJ60" i="47" s="1"/>
  <c r="O60" i="49"/>
  <c r="AJ60" i="49" s="1"/>
  <c r="N60" i="47"/>
  <c r="N60" i="49"/>
  <c r="M60" i="47"/>
  <c r="M60" i="49"/>
  <c r="L60" i="47"/>
  <c r="L60" i="49"/>
  <c r="K60" i="49"/>
  <c r="K60" i="47"/>
  <c r="J60" i="49"/>
  <c r="J60" i="47"/>
  <c r="I60" i="49"/>
  <c r="I60" i="47"/>
  <c r="H60" i="49"/>
  <c r="H60" i="47"/>
  <c r="G60" i="49"/>
  <c r="G60" i="47"/>
  <c r="F60" i="47"/>
  <c r="F60" i="49"/>
  <c r="E60" i="47"/>
  <c r="E60" i="49"/>
  <c r="Y59" i="47"/>
  <c r="Y59" i="49"/>
  <c r="X59" i="47"/>
  <c r="X59" i="49"/>
  <c r="W59" i="47"/>
  <c r="W59" i="49"/>
  <c r="V59" i="47"/>
  <c r="V59" i="49"/>
  <c r="U59" i="47"/>
  <c r="U59" i="49"/>
  <c r="T59" i="49"/>
  <c r="T59" i="47"/>
  <c r="S59" i="47"/>
  <c r="S59" i="49"/>
  <c r="R59" i="47"/>
  <c r="R59" i="49"/>
  <c r="Q59" i="49"/>
  <c r="Q59" i="47"/>
  <c r="P59" i="49"/>
  <c r="P59" i="47"/>
  <c r="O59" i="47"/>
  <c r="AJ59" i="47" s="1"/>
  <c r="O59" i="49"/>
  <c r="AJ59" i="49" s="1"/>
  <c r="N59" i="49"/>
  <c r="N59" i="47"/>
  <c r="M59" i="47"/>
  <c r="M59" i="49"/>
  <c r="L59" i="47"/>
  <c r="L59" i="49"/>
  <c r="K59" i="49"/>
  <c r="K59" i="47"/>
  <c r="J59" i="47"/>
  <c r="J59" i="49"/>
  <c r="I59" i="49"/>
  <c r="I59" i="47"/>
  <c r="H59" i="49"/>
  <c r="H59" i="47"/>
  <c r="G59" i="49"/>
  <c r="G59" i="47"/>
  <c r="F59" i="49"/>
  <c r="F59" i="47"/>
  <c r="E59" i="49"/>
  <c r="E59" i="47"/>
  <c r="Y58" i="47"/>
  <c r="Y58" i="49"/>
  <c r="X58" i="49"/>
  <c r="X58" i="47"/>
  <c r="W58" i="49"/>
  <c r="W58" i="47"/>
  <c r="V58" i="49"/>
  <c r="V58" i="47"/>
  <c r="U58" i="49"/>
  <c r="U58" i="47"/>
  <c r="T58" i="49"/>
  <c r="T58" i="47"/>
  <c r="S58" i="49"/>
  <c r="S58" i="47"/>
  <c r="R58" i="47"/>
  <c r="R58" i="49"/>
  <c r="Q58" i="47"/>
  <c r="Q58" i="49"/>
  <c r="P58" i="49"/>
  <c r="P58" i="47"/>
  <c r="O58" i="47"/>
  <c r="AJ58" i="47" s="1"/>
  <c r="O58" i="49"/>
  <c r="AJ58" i="49" s="1"/>
  <c r="N58" i="47"/>
  <c r="N58" i="49"/>
  <c r="M58" i="47"/>
  <c r="M58" i="49"/>
  <c r="L58" i="49"/>
  <c r="L58" i="47"/>
  <c r="K58" i="49"/>
  <c r="K58" i="47"/>
  <c r="J58" i="47"/>
  <c r="J58" i="49"/>
  <c r="I58" i="49"/>
  <c r="I58" i="47"/>
  <c r="H58" i="49"/>
  <c r="H58" i="47"/>
  <c r="G58" i="47"/>
  <c r="G58" i="49"/>
  <c r="F58" i="47"/>
  <c r="F58" i="49"/>
  <c r="E58" i="49"/>
  <c r="E58" i="47"/>
  <c r="Y57" i="47"/>
  <c r="Y57" i="49"/>
  <c r="X57" i="49"/>
  <c r="X57" i="47"/>
  <c r="W57" i="47"/>
  <c r="W57" i="49"/>
  <c r="V57" i="49"/>
  <c r="V57" i="47"/>
  <c r="U57" i="49"/>
  <c r="U57" i="47"/>
  <c r="T57" i="47"/>
  <c r="T57" i="49"/>
  <c r="S57" i="49"/>
  <c r="S57" i="47"/>
  <c r="R57" i="49"/>
  <c r="R57" i="47"/>
  <c r="Q57" i="47"/>
  <c r="Q57" i="49"/>
  <c r="P57" i="49"/>
  <c r="P57" i="47"/>
  <c r="O57" i="49"/>
  <c r="AJ57" i="49" s="1"/>
  <c r="O57" i="47"/>
  <c r="AJ57" i="47" s="1"/>
  <c r="N57" i="49"/>
  <c r="N57" i="47"/>
  <c r="M57" i="47"/>
  <c r="M57" i="49"/>
  <c r="L57" i="49"/>
  <c r="L57" i="47"/>
  <c r="K57" i="49"/>
  <c r="K57" i="47"/>
  <c r="J57" i="47"/>
  <c r="J57" i="49"/>
  <c r="I57" i="47"/>
  <c r="I57" i="49"/>
  <c r="H57" i="49"/>
  <c r="H57" i="47"/>
  <c r="G57" i="47"/>
  <c r="G57" i="49"/>
  <c r="F57" i="49"/>
  <c r="F57" i="47"/>
  <c r="E57" i="49"/>
  <c r="E57" i="47"/>
  <c r="Y56" i="47"/>
  <c r="Y56" i="49"/>
  <c r="X56" i="49"/>
  <c r="X56" i="47"/>
  <c r="W56" i="49"/>
  <c r="W56" i="47"/>
  <c r="V56" i="49"/>
  <c r="V56" i="47"/>
  <c r="U56" i="49"/>
  <c r="U56" i="47"/>
  <c r="T56" i="49"/>
  <c r="T56" i="47"/>
  <c r="S56" i="47"/>
  <c r="S56" i="49"/>
  <c r="R56" i="47"/>
  <c r="R56" i="49"/>
  <c r="Q56" i="49"/>
  <c r="Q56" i="47"/>
  <c r="P56" i="47"/>
  <c r="P56" i="49"/>
  <c r="O56" i="47"/>
  <c r="AJ56" i="47" s="1"/>
  <c r="O56" i="49"/>
  <c r="AJ56" i="49" s="1"/>
  <c r="N56" i="47"/>
  <c r="N56" i="49"/>
  <c r="M56" i="49"/>
  <c r="M56" i="47"/>
  <c r="L56" i="49"/>
  <c r="L56" i="47"/>
  <c r="K56" i="49"/>
  <c r="K56" i="47"/>
  <c r="J56" i="49"/>
  <c r="J56" i="47"/>
  <c r="I56" i="49"/>
  <c r="I56" i="47"/>
  <c r="H56" i="49"/>
  <c r="H56" i="47"/>
  <c r="G56" i="49"/>
  <c r="G56" i="47"/>
  <c r="F56" i="49"/>
  <c r="F56" i="47"/>
  <c r="E56" i="49"/>
  <c r="E56" i="47"/>
  <c r="Y55" i="47"/>
  <c r="Y55" i="49"/>
  <c r="X55" i="49"/>
  <c r="X55" i="47"/>
  <c r="W55" i="49"/>
  <c r="W55" i="47"/>
  <c r="V55" i="49"/>
  <c r="V55" i="47"/>
  <c r="U55" i="49"/>
  <c r="U55" i="47"/>
  <c r="T55" i="49"/>
  <c r="T55" i="47"/>
  <c r="S55" i="49"/>
  <c r="S55" i="47"/>
  <c r="R55" i="47"/>
  <c r="R55" i="49"/>
  <c r="Q55" i="47"/>
  <c r="Q55" i="49"/>
  <c r="P55" i="49"/>
  <c r="P55" i="47"/>
  <c r="O55" i="47"/>
  <c r="AJ55" i="47" s="1"/>
  <c r="O55" i="49"/>
  <c r="AJ55" i="49" s="1"/>
  <c r="N55" i="47"/>
  <c r="N55" i="49"/>
  <c r="M55" i="47"/>
  <c r="M55" i="49"/>
  <c r="L55" i="47"/>
  <c r="L55" i="49"/>
  <c r="K55" i="47"/>
  <c r="K55" i="49"/>
  <c r="J55" i="47"/>
  <c r="J55" i="49"/>
  <c r="I55" i="49"/>
  <c r="I55" i="47"/>
  <c r="H55" i="47"/>
  <c r="H55" i="49"/>
  <c r="G55" i="47"/>
  <c r="G55" i="49"/>
  <c r="F55" i="49"/>
  <c r="F55" i="47"/>
  <c r="E55" i="47"/>
  <c r="E55" i="49"/>
  <c r="Y54" i="49"/>
  <c r="Y54" i="47"/>
  <c r="X54" i="49"/>
  <c r="X54" i="47"/>
  <c r="W54" i="49"/>
  <c r="W54" i="47"/>
  <c r="V54" i="49"/>
  <c r="V54" i="47"/>
  <c r="U54" i="49"/>
  <c r="U54" i="47"/>
  <c r="T54" i="49"/>
  <c r="T54" i="47"/>
  <c r="S54" i="49"/>
  <c r="S54" i="47"/>
  <c r="R54" i="47"/>
  <c r="R54" i="49"/>
  <c r="Q54" i="47"/>
  <c r="Q54" i="49"/>
  <c r="P54" i="47"/>
  <c r="P54" i="49"/>
  <c r="O54" i="49"/>
  <c r="AJ54" i="49" s="1"/>
  <c r="O54" i="47"/>
  <c r="AJ54" i="47" s="1"/>
  <c r="N54" i="49"/>
  <c r="N54" i="47"/>
  <c r="M54" i="47"/>
  <c r="M54" i="49"/>
  <c r="L54" i="49"/>
  <c r="L54" i="47"/>
  <c r="K54" i="47"/>
  <c r="K54" i="49"/>
  <c r="J54" i="47"/>
  <c r="J54" i="49"/>
  <c r="I54" i="47"/>
  <c r="I54" i="49"/>
  <c r="H54" i="49"/>
  <c r="H54" i="47"/>
  <c r="G54" i="49"/>
  <c r="G54" i="47"/>
  <c r="F54" i="49"/>
  <c r="F54" i="47"/>
  <c r="E54" i="49"/>
  <c r="E54" i="47"/>
  <c r="Y53" i="47"/>
  <c r="Y53" i="49"/>
  <c r="X53" i="47"/>
  <c r="X53" i="49"/>
  <c r="W53" i="49"/>
  <c r="W53" i="47"/>
  <c r="V53" i="49"/>
  <c r="V53" i="47"/>
  <c r="U53" i="49"/>
  <c r="U53" i="47"/>
  <c r="T53" i="49"/>
  <c r="T53" i="47"/>
  <c r="S53" i="49"/>
  <c r="S53" i="47"/>
  <c r="R53" i="47"/>
  <c r="R53" i="49"/>
  <c r="Q53" i="49"/>
  <c r="Q53" i="47"/>
  <c r="P53" i="49"/>
  <c r="P53" i="47"/>
  <c r="O53" i="49"/>
  <c r="AJ53" i="49" s="1"/>
  <c r="O53" i="47"/>
  <c r="AJ53" i="47" s="1"/>
  <c r="N53" i="49"/>
  <c r="N53" i="47"/>
  <c r="M53" i="47"/>
  <c r="M53" i="49"/>
  <c r="L53" i="49"/>
  <c r="L53" i="47"/>
  <c r="K53" i="49"/>
  <c r="K53" i="47"/>
  <c r="J53" i="49"/>
  <c r="J53" i="47"/>
  <c r="I53" i="49"/>
  <c r="I53" i="47"/>
  <c r="H53" i="49"/>
  <c r="H53" i="47"/>
  <c r="G53" i="49"/>
  <c r="G53" i="47"/>
  <c r="F53" i="47"/>
  <c r="F53" i="49"/>
  <c r="E53" i="49"/>
  <c r="E53" i="47"/>
  <c r="Y52" i="49"/>
  <c r="Y52" i="47"/>
  <c r="X52" i="47"/>
  <c r="X52" i="49"/>
  <c r="W52" i="49"/>
  <c r="W52" i="47"/>
  <c r="V52" i="49"/>
  <c r="V52" i="47"/>
  <c r="U52" i="49"/>
  <c r="U52" i="47"/>
  <c r="T52" i="49"/>
  <c r="T52" i="47"/>
  <c r="S52" i="47"/>
  <c r="S52" i="49"/>
  <c r="R52" i="47"/>
  <c r="R52" i="49"/>
  <c r="Q52" i="47"/>
  <c r="Q52" i="49"/>
  <c r="P52" i="49"/>
  <c r="P52" i="47"/>
  <c r="O52" i="47"/>
  <c r="AJ52" i="47" s="1"/>
  <c r="O52" i="49"/>
  <c r="AJ52" i="49" s="1"/>
  <c r="N52" i="49"/>
  <c r="N52" i="47"/>
  <c r="M52" i="49"/>
  <c r="M52" i="47"/>
  <c r="L52" i="49"/>
  <c r="L52" i="47"/>
  <c r="K52" i="47"/>
  <c r="K52" i="49"/>
  <c r="J52" i="49"/>
  <c r="J52" i="47"/>
  <c r="I52" i="49"/>
  <c r="I52" i="47"/>
  <c r="H52" i="49"/>
  <c r="H52" i="47"/>
  <c r="G52" i="49"/>
  <c r="G52" i="47"/>
  <c r="F52" i="49"/>
  <c r="F52" i="47"/>
  <c r="E52" i="49"/>
  <c r="E52" i="47"/>
  <c r="Y51" i="47"/>
  <c r="Y51" i="49"/>
  <c r="X51" i="47"/>
  <c r="X51" i="49"/>
  <c r="W51" i="47"/>
  <c r="W51" i="49"/>
  <c r="V51" i="47"/>
  <c r="V51" i="49"/>
  <c r="U51" i="49"/>
  <c r="U51" i="47"/>
  <c r="T51" i="49"/>
  <c r="T51" i="47"/>
  <c r="S51" i="49"/>
  <c r="S51" i="47"/>
  <c r="R51" i="47"/>
  <c r="R51" i="49"/>
  <c r="Q51" i="47"/>
  <c r="Q51" i="49"/>
  <c r="P51" i="47"/>
  <c r="P51" i="49"/>
  <c r="O51" i="49"/>
  <c r="O51" i="47"/>
  <c r="AJ51" i="47" s="1"/>
  <c r="N51" i="47"/>
  <c r="N51" i="49"/>
  <c r="M51" i="49"/>
  <c r="M51" i="47"/>
  <c r="L51" i="47"/>
  <c r="L51" i="49"/>
  <c r="K51" i="49"/>
  <c r="K51" i="47"/>
  <c r="J51" i="47"/>
  <c r="J51" i="49"/>
  <c r="I51" i="49"/>
  <c r="I51" i="47"/>
  <c r="H51" i="47"/>
  <c r="H51" i="49"/>
  <c r="G51" i="49"/>
  <c r="G51" i="47"/>
  <c r="F51" i="49"/>
  <c r="F51" i="47"/>
  <c r="E51" i="49"/>
  <c r="E51" i="47"/>
  <c r="Y50" i="47"/>
  <c r="Y50" i="49"/>
  <c r="X50" i="47"/>
  <c r="X50" i="49"/>
  <c r="W50" i="47"/>
  <c r="W50" i="49"/>
  <c r="V50" i="49"/>
  <c r="V50" i="47"/>
  <c r="U50" i="49"/>
  <c r="U50" i="47"/>
  <c r="T50" i="49"/>
  <c r="T50" i="47"/>
  <c r="S50" i="47"/>
  <c r="S50" i="49"/>
  <c r="R50" i="47"/>
  <c r="R50" i="49"/>
  <c r="Q50" i="49"/>
  <c r="Q50" i="47"/>
  <c r="P50" i="49"/>
  <c r="P50" i="47"/>
  <c r="O50" i="47"/>
  <c r="AJ50" i="47" s="1"/>
  <c r="O50" i="49"/>
  <c r="AJ50" i="49" s="1"/>
  <c r="N50" i="49"/>
  <c r="N50" i="47"/>
  <c r="M50" i="47"/>
  <c r="M50" i="49"/>
  <c r="L50" i="47"/>
  <c r="L50" i="49"/>
  <c r="K50" i="47"/>
  <c r="K50" i="49"/>
  <c r="J50" i="47"/>
  <c r="J50" i="49"/>
  <c r="I50" i="47"/>
  <c r="I50" i="49"/>
  <c r="H50" i="47"/>
  <c r="H50" i="49"/>
  <c r="G50" i="47"/>
  <c r="G50" i="49"/>
  <c r="F50" i="47"/>
  <c r="F50" i="49"/>
  <c r="E50" i="47"/>
  <c r="E50" i="49"/>
  <c r="Y49" i="47"/>
  <c r="Y49" i="49"/>
  <c r="X49" i="49"/>
  <c r="X49" i="47"/>
  <c r="W49" i="47"/>
  <c r="W49" i="49"/>
  <c r="V49" i="49"/>
  <c r="V49" i="47"/>
  <c r="U49" i="47"/>
  <c r="U49" i="49"/>
  <c r="T49" i="47"/>
  <c r="T49" i="49"/>
  <c r="S49" i="49"/>
  <c r="S49" i="47"/>
  <c r="R49" i="49"/>
  <c r="R49" i="47"/>
  <c r="Q49" i="47"/>
  <c r="Q49" i="49"/>
  <c r="P49" i="49"/>
  <c r="P49" i="47"/>
  <c r="O49" i="49"/>
  <c r="AJ49" i="49" s="1"/>
  <c r="O49" i="47"/>
  <c r="AJ49" i="47" s="1"/>
  <c r="N49" i="47"/>
  <c r="N49" i="49"/>
  <c r="M49" i="49"/>
  <c r="M49" i="47"/>
  <c r="L49" i="47"/>
  <c r="L49" i="49"/>
  <c r="K49" i="47"/>
  <c r="K49" i="49"/>
  <c r="J49" i="47"/>
  <c r="J49" i="49"/>
  <c r="I49" i="47"/>
  <c r="I49" i="49"/>
  <c r="H49" i="47"/>
  <c r="H49" i="49"/>
  <c r="G49" i="47"/>
  <c r="G49" i="49"/>
  <c r="F49" i="47"/>
  <c r="F49" i="49"/>
  <c r="E49" i="47"/>
  <c r="E49" i="49"/>
  <c r="Y48" i="47"/>
  <c r="Y48" i="49"/>
  <c r="X48" i="49"/>
  <c r="X48" i="47"/>
  <c r="W48" i="49"/>
  <c r="W48" i="47"/>
  <c r="V48" i="49"/>
  <c r="V48" i="47"/>
  <c r="U48" i="49"/>
  <c r="U48" i="47"/>
  <c r="T48" i="47"/>
  <c r="T48" i="49"/>
  <c r="S48" i="49"/>
  <c r="S48" i="47"/>
  <c r="R48" i="49"/>
  <c r="R48" i="47"/>
  <c r="Q48" i="47"/>
  <c r="Q48" i="49"/>
  <c r="P48" i="47"/>
  <c r="P48" i="49"/>
  <c r="O48" i="47"/>
  <c r="AJ48" i="47" s="1"/>
  <c r="O48" i="49"/>
  <c r="AJ48" i="49" s="1"/>
  <c r="N48" i="47"/>
  <c r="N48" i="49"/>
  <c r="M48" i="47"/>
  <c r="M48" i="49"/>
  <c r="L48" i="49"/>
  <c r="L48" i="47"/>
  <c r="K48" i="49"/>
  <c r="K48" i="47"/>
  <c r="J48" i="49"/>
  <c r="J48" i="47"/>
  <c r="I48" i="49"/>
  <c r="I48" i="47"/>
  <c r="H48" i="49"/>
  <c r="H48" i="47"/>
  <c r="G48" i="47"/>
  <c r="G48" i="49"/>
  <c r="F48" i="47"/>
  <c r="F48" i="49"/>
  <c r="E48" i="49"/>
  <c r="E48" i="47"/>
  <c r="Y47" i="49"/>
  <c r="Y47" i="47"/>
  <c r="X47" i="49"/>
  <c r="X47" i="47"/>
  <c r="W47" i="49"/>
  <c r="W47" i="47"/>
  <c r="V47" i="47"/>
  <c r="V47" i="49"/>
  <c r="U47" i="49"/>
  <c r="U47" i="47"/>
  <c r="T47" i="49"/>
  <c r="T47" i="47"/>
  <c r="S47" i="47"/>
  <c r="S47" i="49"/>
  <c r="R47" i="49"/>
  <c r="R47" i="47"/>
  <c r="Q47" i="49"/>
  <c r="Q47" i="47"/>
  <c r="P47" i="49"/>
  <c r="P47" i="47"/>
  <c r="O47" i="49"/>
  <c r="AJ47" i="49" s="1"/>
  <c r="O47" i="47"/>
  <c r="AJ47" i="47" s="1"/>
  <c r="N47" i="49"/>
  <c r="N47" i="47"/>
  <c r="M47" i="49"/>
  <c r="M47" i="47"/>
  <c r="L47" i="49"/>
  <c r="L47" i="47"/>
  <c r="K47" i="49"/>
  <c r="K47" i="47"/>
  <c r="J47" i="49"/>
  <c r="J47" i="47"/>
  <c r="I47" i="49"/>
  <c r="I47" i="47"/>
  <c r="H47" i="47"/>
  <c r="H47" i="49"/>
  <c r="G47" i="49"/>
  <c r="G47" i="47"/>
  <c r="F47" i="47"/>
  <c r="F47" i="49"/>
  <c r="E47" i="47"/>
  <c r="E47" i="49"/>
  <c r="Y46" i="49"/>
  <c r="Y46" i="47"/>
  <c r="X46" i="47"/>
  <c r="X46" i="49"/>
  <c r="W46" i="47"/>
  <c r="W46" i="49"/>
  <c r="V46" i="47"/>
  <c r="V46" i="49"/>
  <c r="U46" i="49"/>
  <c r="U46" i="47"/>
  <c r="T46" i="49"/>
  <c r="T46" i="47"/>
  <c r="S46" i="49"/>
  <c r="S46" i="47"/>
  <c r="R46" i="49"/>
  <c r="R46" i="47"/>
  <c r="Q46" i="47"/>
  <c r="Q46" i="49"/>
  <c r="P46" i="47"/>
  <c r="P46" i="49"/>
  <c r="O46" i="47"/>
  <c r="AJ46" i="47" s="1"/>
  <c r="O46" i="49"/>
  <c r="AJ46" i="49" s="1"/>
  <c r="N46" i="47"/>
  <c r="N46" i="49"/>
  <c r="M46" i="47"/>
  <c r="M46" i="49"/>
  <c r="L46" i="49"/>
  <c r="L46" i="47"/>
  <c r="K46" i="49"/>
  <c r="K46" i="47"/>
  <c r="J46" i="47"/>
  <c r="J46" i="49"/>
  <c r="I46" i="49"/>
  <c r="I46" i="47"/>
  <c r="H46" i="47"/>
  <c r="H46" i="49"/>
  <c r="G46" i="49"/>
  <c r="G46" i="47"/>
  <c r="F46" i="47"/>
  <c r="F46" i="49"/>
  <c r="E46" i="47"/>
  <c r="E46" i="49"/>
  <c r="Y45" i="47"/>
  <c r="Y45" i="49"/>
  <c r="X45" i="47"/>
  <c r="X45" i="49"/>
  <c r="W45" i="49"/>
  <c r="W45" i="47"/>
  <c r="V45" i="47"/>
  <c r="V45" i="49"/>
  <c r="U45" i="47"/>
  <c r="U45" i="49"/>
  <c r="T45" i="47"/>
  <c r="T45" i="49"/>
  <c r="S45" i="47"/>
  <c r="S45" i="49"/>
  <c r="R45" i="47"/>
  <c r="R45" i="49"/>
  <c r="Q45" i="47"/>
  <c r="Q45" i="49"/>
  <c r="P45" i="47"/>
  <c r="P45" i="49"/>
  <c r="O45" i="47"/>
  <c r="AJ45" i="47" s="1"/>
  <c r="O45" i="49"/>
  <c r="AJ45" i="49" s="1"/>
  <c r="N45" i="49"/>
  <c r="N45" i="47"/>
  <c r="M45" i="47"/>
  <c r="M45" i="49"/>
  <c r="L45" i="49"/>
  <c r="L45" i="47"/>
  <c r="K45" i="47"/>
  <c r="K45" i="49"/>
  <c r="J45" i="49"/>
  <c r="J45" i="47"/>
  <c r="I45" i="49"/>
  <c r="I45" i="47"/>
  <c r="H45" i="49"/>
  <c r="H45" i="47"/>
  <c r="G45" i="47"/>
  <c r="G45" i="49"/>
  <c r="F45" i="47"/>
  <c r="F45" i="49"/>
  <c r="E45" i="47"/>
  <c r="E45" i="49"/>
  <c r="Y44" i="47"/>
  <c r="Y44" i="49"/>
  <c r="X44" i="49"/>
  <c r="X44" i="47"/>
  <c r="W44" i="47"/>
  <c r="W44" i="49"/>
  <c r="V44" i="47"/>
  <c r="V44" i="49"/>
  <c r="U44" i="47"/>
  <c r="U44" i="49"/>
  <c r="T44" i="47"/>
  <c r="T44" i="49"/>
  <c r="S44" i="47"/>
  <c r="S44" i="49"/>
  <c r="R44" i="47"/>
  <c r="R44" i="49"/>
  <c r="Q44" i="47"/>
  <c r="Q44" i="49"/>
  <c r="P44" i="49"/>
  <c r="P44" i="47"/>
  <c r="O44" i="47"/>
  <c r="AJ44" i="47" s="1"/>
  <c r="O44" i="49"/>
  <c r="AJ44" i="49" s="1"/>
  <c r="N44" i="47"/>
  <c r="N44" i="49"/>
  <c r="M44" i="47"/>
  <c r="M44" i="49"/>
  <c r="L44" i="47"/>
  <c r="L44" i="49"/>
  <c r="K44" i="47"/>
  <c r="K44" i="49"/>
  <c r="J44" i="47"/>
  <c r="J44" i="49"/>
  <c r="I44" i="49"/>
  <c r="I44" i="47"/>
  <c r="H44" i="49"/>
  <c r="H44" i="47"/>
  <c r="G44" i="47"/>
  <c r="G44" i="49"/>
  <c r="F44" i="47"/>
  <c r="F44" i="49"/>
  <c r="E44" i="47"/>
  <c r="E44" i="49"/>
  <c r="Y43" i="47"/>
  <c r="Y43" i="49"/>
  <c r="X43" i="49"/>
  <c r="X43" i="47"/>
  <c r="W43" i="47"/>
  <c r="W43" i="49"/>
  <c r="V43" i="47"/>
  <c r="V43" i="49"/>
  <c r="U43" i="47"/>
  <c r="U43" i="49"/>
  <c r="T43" i="49"/>
  <c r="T43" i="47"/>
  <c r="S43" i="49"/>
  <c r="S43" i="47"/>
  <c r="R43" i="49"/>
  <c r="R43" i="47"/>
  <c r="Q43" i="49"/>
  <c r="Q43" i="47"/>
  <c r="P43" i="49"/>
  <c r="P43" i="47"/>
  <c r="O43" i="49"/>
  <c r="AJ43" i="49" s="1"/>
  <c r="O43" i="47"/>
  <c r="AJ43" i="47" s="1"/>
  <c r="N43" i="49"/>
  <c r="N43" i="47"/>
  <c r="M43" i="49"/>
  <c r="M43" i="47"/>
  <c r="L43" i="49"/>
  <c r="L43" i="47"/>
  <c r="K43" i="49"/>
  <c r="K43" i="47"/>
  <c r="J43" i="49"/>
  <c r="J43" i="47"/>
  <c r="I43" i="49"/>
  <c r="I43" i="47"/>
  <c r="H43" i="49"/>
  <c r="H43" i="47"/>
  <c r="G43" i="47"/>
  <c r="G43" i="49"/>
  <c r="F43" i="47"/>
  <c r="F43" i="49"/>
  <c r="E43" i="49"/>
  <c r="E43" i="47"/>
  <c r="Y42" i="49"/>
  <c r="Y42" i="47"/>
  <c r="X42" i="47"/>
  <c r="X42" i="49"/>
  <c r="W42" i="49"/>
  <c r="W42" i="47"/>
  <c r="V42" i="47"/>
  <c r="V42" i="49"/>
  <c r="U42" i="47"/>
  <c r="U42" i="49"/>
  <c r="T42" i="49"/>
  <c r="T42" i="47"/>
  <c r="S42" i="47"/>
  <c r="S42" i="49"/>
  <c r="R42" i="49"/>
  <c r="R42" i="47"/>
  <c r="Q42" i="47"/>
  <c r="Q42" i="49"/>
  <c r="P42" i="47"/>
  <c r="P42" i="49"/>
  <c r="O42" i="47"/>
  <c r="AJ42" i="47" s="1"/>
  <c r="O42" i="49"/>
  <c r="AJ42" i="49" s="1"/>
  <c r="N42" i="47"/>
  <c r="N42" i="49"/>
  <c r="M42" i="47"/>
  <c r="M42" i="49"/>
  <c r="L42" i="49"/>
  <c r="L42" i="47"/>
  <c r="K42" i="49"/>
  <c r="K42" i="47"/>
  <c r="J42" i="47"/>
  <c r="J42" i="49"/>
  <c r="I42" i="49"/>
  <c r="I42" i="47"/>
  <c r="H42" i="49"/>
  <c r="H42" i="47"/>
  <c r="G42" i="49"/>
  <c r="G42" i="47"/>
  <c r="F42" i="49"/>
  <c r="F42" i="47"/>
  <c r="E42" i="49"/>
  <c r="E42" i="47"/>
  <c r="Y41" i="47"/>
  <c r="Y41" i="49"/>
  <c r="X41" i="49"/>
  <c r="X41" i="47"/>
  <c r="W41" i="49"/>
  <c r="W41" i="47"/>
  <c r="V41" i="49"/>
  <c r="V41" i="47"/>
  <c r="U41" i="47"/>
  <c r="U41" i="49"/>
  <c r="T41" i="49"/>
  <c r="T41" i="47"/>
  <c r="S41" i="49"/>
  <c r="S41" i="47"/>
  <c r="R41" i="49"/>
  <c r="R41" i="47"/>
  <c r="Q41" i="49"/>
  <c r="Q41" i="47"/>
  <c r="P41" i="49"/>
  <c r="P41" i="47"/>
  <c r="O41" i="49"/>
  <c r="AJ41" i="49" s="1"/>
  <c r="O41" i="47"/>
  <c r="AJ41" i="47" s="1"/>
  <c r="N41" i="49"/>
  <c r="N41" i="47"/>
  <c r="M41" i="49"/>
  <c r="M41" i="47"/>
  <c r="L41" i="49"/>
  <c r="L41" i="47"/>
  <c r="K41" i="49"/>
  <c r="K41" i="47"/>
  <c r="J41" i="49"/>
  <c r="J41" i="47"/>
  <c r="I41" i="49"/>
  <c r="I41" i="47"/>
  <c r="H41" i="49"/>
  <c r="H41" i="47"/>
  <c r="G41" i="49"/>
  <c r="G41" i="47"/>
  <c r="F41" i="49"/>
  <c r="F41" i="47"/>
  <c r="E41" i="47"/>
  <c r="E41" i="49"/>
  <c r="Y40" i="47"/>
  <c r="Y40" i="49"/>
  <c r="X40" i="47"/>
  <c r="X40" i="49"/>
  <c r="W40" i="49"/>
  <c r="W40" i="47"/>
  <c r="V40" i="49"/>
  <c r="V40" i="47"/>
  <c r="U40" i="49"/>
  <c r="U40" i="47"/>
  <c r="T40" i="49"/>
  <c r="T40" i="47"/>
  <c r="S40" i="49"/>
  <c r="S40" i="47"/>
  <c r="R40" i="47"/>
  <c r="R40" i="49"/>
  <c r="Q40" i="49"/>
  <c r="Q40" i="47"/>
  <c r="P40" i="47"/>
  <c r="P40" i="49"/>
  <c r="O40" i="49"/>
  <c r="AJ40" i="49" s="1"/>
  <c r="O40" i="47"/>
  <c r="AJ40" i="47" s="1"/>
  <c r="N40" i="47"/>
  <c r="N40" i="49"/>
  <c r="M40" i="49"/>
  <c r="M40" i="47"/>
  <c r="L40" i="47"/>
  <c r="L40" i="49"/>
  <c r="K40" i="47"/>
  <c r="K40" i="49"/>
  <c r="J40" i="49"/>
  <c r="J40" i="47"/>
  <c r="I40" i="49"/>
  <c r="I40" i="47"/>
  <c r="H40" i="47"/>
  <c r="H40" i="49"/>
  <c r="G40" i="49"/>
  <c r="G40" i="47"/>
  <c r="F40" i="47"/>
  <c r="F40" i="49"/>
  <c r="E40" i="49"/>
  <c r="E40" i="47"/>
  <c r="Y39" i="47"/>
  <c r="Y39" i="49"/>
  <c r="X39" i="49"/>
  <c r="X39" i="47"/>
  <c r="W39" i="49"/>
  <c r="W39" i="47"/>
  <c r="V39" i="49"/>
  <c r="V39" i="47"/>
  <c r="U39" i="47"/>
  <c r="U39" i="49"/>
  <c r="T39" i="49"/>
  <c r="T39" i="47"/>
  <c r="S39" i="47"/>
  <c r="S39" i="49"/>
  <c r="R39" i="49"/>
  <c r="R39" i="47"/>
  <c r="Q39" i="49"/>
  <c r="Q39" i="47"/>
  <c r="P39" i="47"/>
  <c r="P39" i="49"/>
  <c r="O39" i="47"/>
  <c r="AJ39" i="47" s="1"/>
  <c r="O39" i="49"/>
  <c r="AJ39" i="49" s="1"/>
  <c r="N39" i="47"/>
  <c r="N39" i="49"/>
  <c r="M39" i="47"/>
  <c r="M39" i="49"/>
  <c r="L39" i="49"/>
  <c r="L39" i="47"/>
  <c r="K39" i="47"/>
  <c r="K39" i="49"/>
  <c r="J39" i="47"/>
  <c r="J39" i="49"/>
  <c r="I39" i="47"/>
  <c r="I39" i="49"/>
  <c r="H39" i="49"/>
  <c r="H39" i="47"/>
  <c r="G39" i="49"/>
  <c r="G39" i="47"/>
  <c r="F39" i="49"/>
  <c r="F39" i="47"/>
  <c r="E39" i="49"/>
  <c r="E39" i="47"/>
  <c r="Y38" i="47"/>
  <c r="Y38" i="49"/>
  <c r="X38" i="49"/>
  <c r="X38" i="47"/>
  <c r="W38" i="47"/>
  <c r="W38" i="49"/>
  <c r="V38" i="49"/>
  <c r="V38" i="47"/>
  <c r="U38" i="47"/>
  <c r="U38" i="49"/>
  <c r="T38" i="49"/>
  <c r="T38" i="47"/>
  <c r="S38" i="49"/>
  <c r="S38" i="47"/>
  <c r="R38" i="49"/>
  <c r="R38" i="47"/>
  <c r="Q38" i="49"/>
  <c r="Q38" i="47"/>
  <c r="P38" i="49"/>
  <c r="P38" i="47"/>
  <c r="O38" i="47"/>
  <c r="AJ38" i="47" s="1"/>
  <c r="O38" i="49"/>
  <c r="AJ38" i="49" s="1"/>
  <c r="N38" i="47"/>
  <c r="N38" i="49"/>
  <c r="M38" i="47"/>
  <c r="M38" i="49"/>
  <c r="L38" i="47"/>
  <c r="L38" i="49"/>
  <c r="K38" i="49"/>
  <c r="K38" i="47"/>
  <c r="J38" i="47"/>
  <c r="J38" i="49"/>
  <c r="I38" i="47"/>
  <c r="I38" i="49"/>
  <c r="H38" i="47"/>
  <c r="H38" i="49"/>
  <c r="G38" i="47"/>
  <c r="G38" i="49"/>
  <c r="F38" i="49"/>
  <c r="F38" i="47"/>
  <c r="E38" i="47"/>
  <c r="E38" i="49"/>
  <c r="Y37" i="49"/>
  <c r="Y37" i="47"/>
  <c r="X37" i="47"/>
  <c r="X37" i="49"/>
  <c r="W37" i="49"/>
  <c r="W37" i="47"/>
  <c r="V37" i="49"/>
  <c r="V37" i="47"/>
  <c r="U37" i="49"/>
  <c r="U37" i="47"/>
  <c r="T37" i="49"/>
  <c r="T37" i="47"/>
  <c r="S37" i="47"/>
  <c r="S37" i="49"/>
  <c r="R37" i="49"/>
  <c r="R37" i="47"/>
  <c r="Q37" i="49"/>
  <c r="Q37" i="47"/>
  <c r="P37" i="47"/>
  <c r="P37" i="49"/>
  <c r="O37" i="49"/>
  <c r="AJ37" i="49" s="1"/>
  <c r="O37" i="47"/>
  <c r="AJ37" i="47" s="1"/>
  <c r="N37" i="47"/>
  <c r="N37" i="49"/>
  <c r="M37" i="47"/>
  <c r="M37" i="49"/>
  <c r="L37" i="49"/>
  <c r="L37" i="47"/>
  <c r="K37" i="49"/>
  <c r="K37" i="47"/>
  <c r="J37" i="49"/>
  <c r="J37" i="47"/>
  <c r="I37" i="49"/>
  <c r="I37" i="47"/>
  <c r="H37" i="49"/>
  <c r="H37" i="47"/>
  <c r="G37" i="49"/>
  <c r="G37" i="47"/>
  <c r="F37" i="47"/>
  <c r="F37" i="49"/>
  <c r="E37" i="47"/>
  <c r="E37" i="49"/>
  <c r="Y36" i="47"/>
  <c r="Y36" i="49"/>
  <c r="X36" i="47"/>
  <c r="X36" i="49"/>
  <c r="W36" i="47"/>
  <c r="W36" i="49"/>
  <c r="V36" i="47"/>
  <c r="V36" i="49"/>
  <c r="U36" i="47"/>
  <c r="U36" i="49"/>
  <c r="T36" i="47"/>
  <c r="T36" i="49"/>
  <c r="S36" i="47"/>
  <c r="S36" i="49"/>
  <c r="R36" i="47"/>
  <c r="R36" i="49"/>
  <c r="Q36" i="47"/>
  <c r="Q36" i="49"/>
  <c r="P36" i="49"/>
  <c r="P36" i="47"/>
  <c r="O36" i="47"/>
  <c r="AJ36" i="47" s="1"/>
  <c r="O36" i="49"/>
  <c r="AJ36" i="49" s="1"/>
  <c r="N36" i="49"/>
  <c r="N36" i="47"/>
  <c r="M36" i="47"/>
  <c r="M36" i="49"/>
  <c r="L36" i="49"/>
  <c r="L36" i="47"/>
  <c r="K36" i="49"/>
  <c r="K36" i="47"/>
  <c r="J36" i="49"/>
  <c r="J36" i="47"/>
  <c r="I36" i="47"/>
  <c r="I36" i="49"/>
  <c r="H36" i="49"/>
  <c r="H36" i="47"/>
  <c r="G36" i="49"/>
  <c r="G36" i="47"/>
  <c r="F36" i="49"/>
  <c r="F36" i="47"/>
  <c r="E36" i="47"/>
  <c r="E36" i="49"/>
  <c r="Y35" i="47"/>
  <c r="Y35" i="49"/>
  <c r="X35" i="49"/>
  <c r="X35" i="47"/>
  <c r="W35" i="49"/>
  <c r="W35" i="47"/>
  <c r="V35" i="47"/>
  <c r="V35" i="49"/>
  <c r="U35" i="49"/>
  <c r="U35" i="47"/>
  <c r="T35" i="49"/>
  <c r="T35" i="47"/>
  <c r="S35" i="49"/>
  <c r="S35" i="47"/>
  <c r="R35" i="49"/>
  <c r="R35" i="47"/>
  <c r="Q35" i="47"/>
  <c r="Q35" i="49"/>
  <c r="P35" i="49"/>
  <c r="P35" i="47"/>
  <c r="O35" i="47"/>
  <c r="AJ35" i="47" s="1"/>
  <c r="O35" i="49"/>
  <c r="AJ35" i="49" s="1"/>
  <c r="N35" i="49"/>
  <c r="N35" i="47"/>
  <c r="M35" i="47"/>
  <c r="M35" i="49"/>
  <c r="L35" i="49"/>
  <c r="L35" i="47"/>
  <c r="K35" i="47"/>
  <c r="K35" i="49"/>
  <c r="J35" i="49"/>
  <c r="J35" i="47"/>
  <c r="I35" i="47"/>
  <c r="I35" i="49"/>
  <c r="H35" i="47"/>
  <c r="H35" i="49"/>
  <c r="G35" i="47"/>
  <c r="G35" i="49"/>
  <c r="F35" i="49"/>
  <c r="F35" i="47"/>
  <c r="E35" i="47"/>
  <c r="E35" i="49"/>
  <c r="Y34" i="47"/>
  <c r="Y34" i="49"/>
  <c r="X34" i="49"/>
  <c r="X34" i="47"/>
  <c r="W34" i="49"/>
  <c r="W34" i="47"/>
  <c r="V34" i="49"/>
  <c r="V34" i="47"/>
  <c r="U34" i="47"/>
  <c r="U34" i="49"/>
  <c r="T34" i="49"/>
  <c r="T34" i="47"/>
  <c r="S34" i="49"/>
  <c r="S34" i="47"/>
  <c r="R34" i="49"/>
  <c r="R34" i="47"/>
  <c r="Q34" i="49"/>
  <c r="Q34" i="47"/>
  <c r="P34" i="49"/>
  <c r="P34" i="47"/>
  <c r="O34" i="47"/>
  <c r="AJ34" i="47" s="1"/>
  <c r="O34" i="49"/>
  <c r="AJ34" i="49" s="1"/>
  <c r="N34" i="49"/>
  <c r="N34" i="47"/>
  <c r="M34" i="47"/>
  <c r="M34" i="49"/>
  <c r="L34" i="49"/>
  <c r="L34" i="47"/>
  <c r="K34" i="47"/>
  <c r="K34" i="49"/>
  <c r="J34" i="49"/>
  <c r="J34" i="47"/>
  <c r="I34" i="47"/>
  <c r="I34" i="49"/>
  <c r="H34" i="49"/>
  <c r="H34" i="47"/>
  <c r="G34" i="47"/>
  <c r="G34" i="49"/>
  <c r="F34" i="49"/>
  <c r="F34" i="47"/>
  <c r="E34" i="47"/>
  <c r="E34" i="49"/>
  <c r="Y33" i="47"/>
  <c r="Y33" i="49"/>
  <c r="X33" i="47"/>
  <c r="X33" i="49"/>
  <c r="W33" i="47"/>
  <c r="W33" i="49"/>
  <c r="V33" i="47"/>
  <c r="V33" i="49"/>
  <c r="U33" i="47"/>
  <c r="U33" i="49"/>
  <c r="T33" i="47"/>
  <c r="T33" i="49"/>
  <c r="S33" i="47"/>
  <c r="S33" i="49"/>
  <c r="R33" i="47"/>
  <c r="R33" i="49"/>
  <c r="Q33" i="49"/>
  <c r="Q33" i="47"/>
  <c r="P33" i="47"/>
  <c r="P33" i="49"/>
  <c r="O33" i="47"/>
  <c r="AJ33" i="47" s="1"/>
  <c r="O33" i="49"/>
  <c r="AJ33" i="49" s="1"/>
  <c r="N33" i="49"/>
  <c r="N33" i="47"/>
  <c r="M33" i="49"/>
  <c r="M33" i="47"/>
  <c r="L33" i="47"/>
  <c r="L33" i="49"/>
  <c r="K33" i="47"/>
  <c r="K33" i="49"/>
  <c r="J33" i="49"/>
  <c r="J33" i="47"/>
  <c r="I33" i="49"/>
  <c r="I33" i="47"/>
  <c r="H33" i="49"/>
  <c r="H33" i="47"/>
  <c r="G33" i="49"/>
  <c r="G33" i="47"/>
  <c r="F33" i="49"/>
  <c r="F33" i="47"/>
  <c r="E33" i="49"/>
  <c r="E33" i="47"/>
  <c r="Y32" i="49"/>
  <c r="Y32" i="47"/>
  <c r="X32" i="49"/>
  <c r="X32" i="47"/>
  <c r="W32" i="47"/>
  <c r="W32" i="49"/>
  <c r="V32" i="47"/>
  <c r="V32" i="49"/>
  <c r="U32" i="47"/>
  <c r="U32" i="49"/>
  <c r="T32" i="47"/>
  <c r="T32" i="49"/>
  <c r="S32" i="49"/>
  <c r="S32" i="47"/>
  <c r="R32" i="47"/>
  <c r="R32" i="49"/>
  <c r="Q32" i="47"/>
  <c r="Q32" i="49"/>
  <c r="P32" i="49"/>
  <c r="P32" i="47"/>
  <c r="O32" i="49"/>
  <c r="AJ32" i="49" s="1"/>
  <c r="O32" i="47"/>
  <c r="AJ32" i="47" s="1"/>
  <c r="N32" i="49"/>
  <c r="N32" i="47"/>
  <c r="M32" i="49"/>
  <c r="M32" i="47"/>
  <c r="L32" i="47"/>
  <c r="L32" i="49"/>
  <c r="K32" i="49"/>
  <c r="K32" i="47"/>
  <c r="J32" i="49"/>
  <c r="J32" i="47"/>
  <c r="I32" i="49"/>
  <c r="I32" i="47"/>
  <c r="H32" i="49"/>
  <c r="H32" i="47"/>
  <c r="G32" i="49"/>
  <c r="G32" i="47"/>
  <c r="F32" i="49"/>
  <c r="F32" i="47"/>
  <c r="E32" i="49"/>
  <c r="E32" i="47"/>
  <c r="Y31" i="49"/>
  <c r="Y31" i="47"/>
  <c r="X31" i="49"/>
  <c r="X31" i="47"/>
  <c r="W31" i="49"/>
  <c r="W31" i="47"/>
  <c r="V31" i="47"/>
  <c r="V31" i="49"/>
  <c r="U31" i="47"/>
  <c r="U31" i="49"/>
  <c r="T31" i="49"/>
  <c r="T31" i="47"/>
  <c r="S31" i="47"/>
  <c r="S31" i="49"/>
  <c r="R31" i="47"/>
  <c r="R31" i="49"/>
  <c r="Q31" i="47"/>
  <c r="Q31" i="49"/>
  <c r="P31" i="47"/>
  <c r="P31" i="49"/>
  <c r="O31" i="47"/>
  <c r="AJ31" i="47" s="1"/>
  <c r="O31" i="49"/>
  <c r="AJ31" i="49" s="1"/>
  <c r="N31" i="49"/>
  <c r="N31" i="47"/>
  <c r="M31" i="49"/>
  <c r="M31" i="47"/>
  <c r="L31" i="47"/>
  <c r="L31" i="49"/>
  <c r="K31" i="47"/>
  <c r="K31" i="49"/>
  <c r="J31" i="47"/>
  <c r="J31" i="49"/>
  <c r="I31" i="49"/>
  <c r="I31" i="47"/>
  <c r="H31" i="47"/>
  <c r="H31" i="49"/>
  <c r="G31" i="49"/>
  <c r="G31" i="47"/>
  <c r="F31" i="47"/>
  <c r="F31" i="49"/>
  <c r="E31" i="49"/>
  <c r="E31" i="47"/>
  <c r="Y30" i="49"/>
  <c r="Y30" i="47"/>
  <c r="X30" i="47"/>
  <c r="X30" i="49"/>
  <c r="W30" i="47"/>
  <c r="W30" i="49"/>
  <c r="V30" i="47"/>
  <c r="V30" i="49"/>
  <c r="U30" i="49"/>
  <c r="U30" i="47"/>
  <c r="T30" i="49"/>
  <c r="T30" i="47"/>
  <c r="S30" i="47"/>
  <c r="S30" i="49"/>
  <c r="R30" i="49"/>
  <c r="R30" i="47"/>
  <c r="Q30" i="49"/>
  <c r="Q30" i="47"/>
  <c r="P30" i="49"/>
  <c r="P30" i="47"/>
  <c r="O30" i="47"/>
  <c r="AJ30" i="47" s="1"/>
  <c r="O30" i="49"/>
  <c r="AJ30" i="49" s="1"/>
  <c r="N30" i="47"/>
  <c r="N30" i="49"/>
  <c r="M30" i="49"/>
  <c r="M30" i="47"/>
  <c r="L30" i="47"/>
  <c r="L30" i="49"/>
  <c r="K30" i="49"/>
  <c r="K30" i="47"/>
  <c r="J30" i="49"/>
  <c r="J30" i="47"/>
  <c r="I30" i="49"/>
  <c r="I30" i="47"/>
  <c r="H30" i="49"/>
  <c r="H30" i="47"/>
  <c r="G30" i="47"/>
  <c r="G30" i="49"/>
  <c r="F30" i="47"/>
  <c r="F30" i="49"/>
  <c r="E30" i="49"/>
  <c r="E30" i="47"/>
  <c r="Y29" i="47"/>
  <c r="Y29" i="49"/>
  <c r="X29" i="49"/>
  <c r="X29" i="47"/>
  <c r="W29" i="47"/>
  <c r="W29" i="49"/>
  <c r="V29" i="47"/>
  <c r="V29" i="49"/>
  <c r="U29" i="47"/>
  <c r="U29" i="49"/>
  <c r="T29" i="47"/>
  <c r="T29" i="49"/>
  <c r="S29" i="47"/>
  <c r="S29" i="49"/>
  <c r="R29" i="47"/>
  <c r="R29" i="49"/>
  <c r="Q29" i="47"/>
  <c r="Q29" i="49"/>
  <c r="P29" i="47"/>
  <c r="P29" i="49"/>
  <c r="O29" i="47"/>
  <c r="AJ29" i="47" s="1"/>
  <c r="O29" i="49"/>
  <c r="AJ29" i="49" s="1"/>
  <c r="N29" i="49"/>
  <c r="N29" i="47"/>
  <c r="M29" i="49"/>
  <c r="M29" i="47"/>
  <c r="L29" i="49"/>
  <c r="L29" i="47"/>
  <c r="K29" i="49"/>
  <c r="K29" i="47"/>
  <c r="J29" i="49"/>
  <c r="J29" i="47"/>
  <c r="I29" i="49"/>
  <c r="I29" i="47"/>
  <c r="H29" i="49"/>
  <c r="H29" i="47"/>
  <c r="G29" i="49"/>
  <c r="G29" i="47"/>
  <c r="F29" i="49"/>
  <c r="F29" i="47"/>
  <c r="E29" i="49"/>
  <c r="E29" i="47"/>
  <c r="Y28" i="49"/>
  <c r="Y28" i="47"/>
  <c r="X28" i="47"/>
  <c r="X28" i="49"/>
  <c r="W28" i="49"/>
  <c r="W28" i="47"/>
  <c r="V28" i="49"/>
  <c r="V28" i="47"/>
  <c r="U28" i="49"/>
  <c r="U28" i="47"/>
  <c r="T28" i="49"/>
  <c r="T28" i="47"/>
  <c r="S28" i="49"/>
  <c r="S28" i="47"/>
  <c r="R28" i="49"/>
  <c r="R28" i="47"/>
  <c r="Q28" i="49"/>
  <c r="Q28" i="47"/>
  <c r="P28" i="49"/>
  <c r="P28" i="47"/>
  <c r="O28" i="47"/>
  <c r="AJ28" i="47" s="1"/>
  <c r="O28" i="49"/>
  <c r="AJ28" i="49" s="1"/>
  <c r="N28" i="47"/>
  <c r="N28" i="49"/>
  <c r="M28" i="47"/>
  <c r="M28" i="49"/>
  <c r="L28" i="49"/>
  <c r="L28" i="47"/>
  <c r="K28" i="47"/>
  <c r="K28" i="49"/>
  <c r="J28" i="47"/>
  <c r="J28" i="49"/>
  <c r="I28" i="47"/>
  <c r="I28" i="49"/>
  <c r="H28" i="47"/>
  <c r="H28" i="49"/>
  <c r="G28" i="47"/>
  <c r="G28" i="49"/>
  <c r="F28" i="49"/>
  <c r="F28" i="47"/>
  <c r="E28" i="49"/>
  <c r="E28" i="47"/>
  <c r="Y27" i="47"/>
  <c r="Y27" i="49"/>
  <c r="X27" i="49"/>
  <c r="X27" i="47"/>
  <c r="W27" i="47"/>
  <c r="W27" i="49"/>
  <c r="V27" i="47"/>
  <c r="V27" i="49"/>
  <c r="U27" i="47"/>
  <c r="U27" i="49"/>
  <c r="T27" i="47"/>
  <c r="T27" i="49"/>
  <c r="S27" i="49"/>
  <c r="S27" i="47"/>
  <c r="R27" i="49"/>
  <c r="R27" i="47"/>
  <c r="Q27" i="47"/>
  <c r="Q27" i="49"/>
  <c r="P27" i="49"/>
  <c r="P27" i="47"/>
  <c r="O27" i="49"/>
  <c r="AJ27" i="49" s="1"/>
  <c r="O27" i="47"/>
  <c r="AJ27" i="47" s="1"/>
  <c r="N27" i="47"/>
  <c r="N27" i="49"/>
  <c r="M27" i="49"/>
  <c r="M27" i="47"/>
  <c r="L27" i="47"/>
  <c r="L27" i="49"/>
  <c r="K27" i="49"/>
  <c r="K27" i="47"/>
  <c r="J27" i="47"/>
  <c r="J27" i="49"/>
  <c r="I27" i="47"/>
  <c r="I27" i="49"/>
  <c r="H27" i="49"/>
  <c r="H27" i="47"/>
  <c r="G27" i="47"/>
  <c r="G27" i="49"/>
  <c r="F27" i="47"/>
  <c r="F27" i="49"/>
  <c r="E27" i="47"/>
  <c r="E27" i="49"/>
  <c r="Y26" i="47"/>
  <c r="Y26" i="49"/>
  <c r="X26" i="47"/>
  <c r="X26" i="49"/>
  <c r="W26" i="47"/>
  <c r="W26" i="49"/>
  <c r="V26" i="47"/>
  <c r="V26" i="49"/>
  <c r="U26" i="47"/>
  <c r="U26" i="49"/>
  <c r="T26" i="47"/>
  <c r="T26" i="49"/>
  <c r="S26" i="49"/>
  <c r="S26" i="47"/>
  <c r="R26" i="49"/>
  <c r="R26" i="47"/>
  <c r="Q26" i="47"/>
  <c r="Q26" i="49"/>
  <c r="P26" i="49"/>
  <c r="P26" i="47"/>
  <c r="O26" i="47"/>
  <c r="AJ26" i="47" s="1"/>
  <c r="O26" i="49"/>
  <c r="AJ26" i="49" s="1"/>
  <c r="N26" i="49"/>
  <c r="N26" i="47"/>
  <c r="M26" i="47"/>
  <c r="M26" i="49"/>
  <c r="L26" i="49"/>
  <c r="L26" i="47"/>
  <c r="K26" i="49"/>
  <c r="K26" i="47"/>
  <c r="J26" i="47"/>
  <c r="J26" i="49"/>
  <c r="I26" i="47"/>
  <c r="I26" i="49"/>
  <c r="H26" i="49"/>
  <c r="H26" i="47"/>
  <c r="G26" i="47"/>
  <c r="G26" i="49"/>
  <c r="F26" i="47"/>
  <c r="F26" i="49"/>
  <c r="E26" i="49"/>
  <c r="E26" i="47"/>
  <c r="Y25" i="47"/>
  <c r="Y25" i="49"/>
  <c r="X25" i="47"/>
  <c r="X25" i="49"/>
  <c r="W25" i="47"/>
  <c r="W25" i="49"/>
  <c r="V25" i="47"/>
  <c r="V25" i="49"/>
  <c r="U25" i="47"/>
  <c r="U25" i="49"/>
  <c r="T25" i="49"/>
  <c r="T25" i="47"/>
  <c r="S25" i="49"/>
  <c r="S25" i="47"/>
  <c r="R25" i="49"/>
  <c r="R25" i="47"/>
  <c r="Q25" i="47"/>
  <c r="Q25" i="49"/>
  <c r="P25" i="49"/>
  <c r="P25" i="47"/>
  <c r="O25" i="47"/>
  <c r="AJ25" i="47" s="1"/>
  <c r="O25" i="49"/>
  <c r="AJ25" i="49" s="1"/>
  <c r="N25" i="49"/>
  <c r="N25" i="47"/>
  <c r="M25" i="49"/>
  <c r="M25" i="47"/>
  <c r="L25" i="47"/>
  <c r="L25" i="49"/>
  <c r="K25" i="47"/>
  <c r="K25" i="49"/>
  <c r="J25" i="49"/>
  <c r="J25" i="47"/>
  <c r="I25" i="47"/>
  <c r="I25" i="49"/>
  <c r="H25" i="49"/>
  <c r="H25" i="47"/>
  <c r="G25" i="49"/>
  <c r="G25" i="47"/>
  <c r="F25" i="47"/>
  <c r="F25" i="49"/>
  <c r="E25" i="47"/>
  <c r="E25" i="49"/>
  <c r="Y24" i="47"/>
  <c r="Y24" i="49"/>
  <c r="X24" i="49"/>
  <c r="X24" i="47"/>
  <c r="W24" i="47"/>
  <c r="W24" i="49"/>
  <c r="V24" i="47"/>
  <c r="V24" i="49"/>
  <c r="U24" i="47"/>
  <c r="U24" i="49"/>
  <c r="T24" i="49"/>
  <c r="T24" i="47"/>
  <c r="S24" i="47"/>
  <c r="S24" i="49"/>
  <c r="R24" i="49"/>
  <c r="R24" i="47"/>
  <c r="Q24" i="47"/>
  <c r="Q24" i="49"/>
  <c r="P24" i="47"/>
  <c r="P24" i="49"/>
  <c r="O24" i="47"/>
  <c r="AJ24" i="47" s="1"/>
  <c r="O24" i="49"/>
  <c r="AJ24" i="49" s="1"/>
  <c r="N24" i="47"/>
  <c r="N24" i="49"/>
  <c r="M24" i="47"/>
  <c r="M24" i="49"/>
  <c r="L24" i="49"/>
  <c r="L24" i="47"/>
  <c r="K24" i="47"/>
  <c r="K24" i="49"/>
  <c r="J24" i="49"/>
  <c r="J24" i="47"/>
  <c r="I24" i="47"/>
  <c r="I24" i="49"/>
  <c r="H24" i="49"/>
  <c r="H24" i="47"/>
  <c r="G24" i="47"/>
  <c r="G24" i="49"/>
  <c r="F24" i="49"/>
  <c r="F24" i="47"/>
  <c r="E24" i="47"/>
  <c r="E24" i="49"/>
  <c r="Y23" i="49"/>
  <c r="Y23" i="47"/>
  <c r="X23" i="47"/>
  <c r="X23" i="49"/>
  <c r="W23" i="49"/>
  <c r="W23" i="47"/>
  <c r="V23" i="49"/>
  <c r="V23" i="47"/>
  <c r="U23" i="49"/>
  <c r="U23" i="47"/>
  <c r="T23" i="47"/>
  <c r="T23" i="49"/>
  <c r="S23" i="49"/>
  <c r="S23" i="47"/>
  <c r="R23" i="49"/>
  <c r="R23" i="47"/>
  <c r="Q23" i="49"/>
  <c r="Q23" i="47"/>
  <c r="P23" i="49"/>
  <c r="P23" i="47"/>
  <c r="O23" i="49"/>
  <c r="AJ23" i="49" s="1"/>
  <c r="O23" i="47"/>
  <c r="AJ23" i="47" s="1"/>
  <c r="N23" i="49"/>
  <c r="N23" i="47"/>
  <c r="M23" i="49"/>
  <c r="M23" i="47"/>
  <c r="L23" i="47"/>
  <c r="L23" i="49"/>
  <c r="K23" i="49"/>
  <c r="K23" i="47"/>
  <c r="J23" i="47"/>
  <c r="J23" i="49"/>
  <c r="I23" i="49"/>
  <c r="I23" i="47"/>
  <c r="H23" i="49"/>
  <c r="H23" i="47"/>
  <c r="G23" i="47"/>
  <c r="G23" i="49"/>
  <c r="F23" i="49"/>
  <c r="F23" i="47"/>
  <c r="E23" i="47"/>
  <c r="E23" i="49"/>
  <c r="Y22" i="49"/>
  <c r="Y22" i="47"/>
  <c r="X22" i="47"/>
  <c r="X22" i="49"/>
  <c r="W22" i="47"/>
  <c r="W22" i="49"/>
  <c r="V22" i="47"/>
  <c r="V22" i="49"/>
  <c r="U22" i="47"/>
  <c r="U22" i="49"/>
  <c r="T22" i="47"/>
  <c r="T22" i="49"/>
  <c r="S22" i="49"/>
  <c r="S22" i="47"/>
  <c r="R22" i="47"/>
  <c r="R22" i="49"/>
  <c r="Q22" i="49"/>
  <c r="Q22" i="47"/>
  <c r="P22" i="47"/>
  <c r="P22" i="49"/>
  <c r="O22" i="49"/>
  <c r="AJ22" i="49" s="1"/>
  <c r="O22" i="47"/>
  <c r="AJ22" i="47" s="1"/>
  <c r="N22" i="47"/>
  <c r="N22" i="49"/>
  <c r="M22" i="49"/>
  <c r="M22" i="47"/>
  <c r="L22" i="49"/>
  <c r="L22" i="47"/>
  <c r="K22" i="49"/>
  <c r="K22" i="47"/>
  <c r="J22" i="49"/>
  <c r="J22" i="47"/>
  <c r="I22" i="47"/>
  <c r="I22" i="49"/>
  <c r="H22" i="49"/>
  <c r="H22" i="47"/>
  <c r="G22" i="49"/>
  <c r="G22" i="47"/>
  <c r="F22" i="47"/>
  <c r="F22" i="49"/>
  <c r="E22" i="47"/>
  <c r="E22" i="49"/>
  <c r="Y21" i="49"/>
  <c r="Y21" i="47"/>
  <c r="X21" i="47"/>
  <c r="X21" i="49"/>
  <c r="W21" i="49"/>
  <c r="W21" i="47"/>
  <c r="V21" i="47"/>
  <c r="V21" i="49"/>
  <c r="U21" i="49"/>
  <c r="U21" i="47"/>
  <c r="T21" i="47"/>
  <c r="T21" i="49"/>
  <c r="S21" i="49"/>
  <c r="S21" i="47"/>
  <c r="R21" i="49"/>
  <c r="R21" i="47"/>
  <c r="Q21" i="47"/>
  <c r="Q21" i="49"/>
  <c r="P21" i="49"/>
  <c r="P21" i="47"/>
  <c r="O21" i="49"/>
  <c r="AJ21" i="49" s="1"/>
  <c r="O21" i="47"/>
  <c r="AJ21" i="47" s="1"/>
  <c r="N21" i="49"/>
  <c r="N21" i="47"/>
  <c r="M21" i="49"/>
  <c r="M21" i="47"/>
  <c r="L21" i="49"/>
  <c r="L21" i="47"/>
  <c r="K21" i="49"/>
  <c r="K21" i="47"/>
  <c r="J21" i="49"/>
  <c r="J21" i="47"/>
  <c r="I21" i="47"/>
  <c r="I21" i="49"/>
  <c r="H21" i="47"/>
  <c r="H21" i="49"/>
  <c r="G21" i="49"/>
  <c r="G21" i="47"/>
  <c r="F21" i="47"/>
  <c r="F21" i="49"/>
  <c r="E21" i="49"/>
  <c r="E21" i="47"/>
  <c r="Y20" i="49"/>
  <c r="Y20" i="47"/>
  <c r="X20" i="47"/>
  <c r="X20" i="49"/>
  <c r="W20" i="47"/>
  <c r="W20" i="49"/>
  <c r="V20" i="47"/>
  <c r="V20" i="49"/>
  <c r="U20" i="49"/>
  <c r="U20" i="47"/>
  <c r="T20" i="49"/>
  <c r="T20" i="47"/>
  <c r="S20" i="49"/>
  <c r="S20" i="47"/>
  <c r="R20" i="47"/>
  <c r="R20" i="49"/>
  <c r="Q20" i="49"/>
  <c r="Q20" i="47"/>
  <c r="P20" i="47"/>
  <c r="P20" i="49"/>
  <c r="O20" i="49"/>
  <c r="AJ20" i="49" s="1"/>
  <c r="O20" i="47"/>
  <c r="AJ20" i="47" s="1"/>
  <c r="N20" i="49"/>
  <c r="N20" i="47"/>
  <c r="M20" i="47"/>
  <c r="M20" i="49"/>
  <c r="L20" i="47"/>
  <c r="L20" i="49"/>
  <c r="K20" i="49"/>
  <c r="K20" i="47"/>
  <c r="J20" i="49"/>
  <c r="J20" i="47"/>
  <c r="I20" i="47"/>
  <c r="I20" i="49"/>
  <c r="H20" i="47"/>
  <c r="H20" i="49"/>
  <c r="G20" i="47"/>
  <c r="G20" i="49"/>
  <c r="F20" i="49"/>
  <c r="F20" i="47"/>
  <c r="E20" i="49"/>
  <c r="E20" i="47"/>
  <c r="Y19" i="49"/>
  <c r="Y19" i="47"/>
  <c r="X19" i="49"/>
  <c r="X19" i="47"/>
  <c r="W19" i="47"/>
  <c r="W19" i="49"/>
  <c r="V19" i="49"/>
  <c r="V19" i="47"/>
  <c r="U19" i="49"/>
  <c r="U19" i="47"/>
  <c r="T19" i="47"/>
  <c r="T19" i="49"/>
  <c r="S19" i="47"/>
  <c r="S19" i="49"/>
  <c r="R19" i="47"/>
  <c r="R19" i="49"/>
  <c r="Q19" i="47"/>
  <c r="Q19" i="49"/>
  <c r="P19" i="47"/>
  <c r="P19" i="49"/>
  <c r="O19" i="49"/>
  <c r="AJ19" i="49" s="1"/>
  <c r="O19" i="47"/>
  <c r="AJ19" i="47" s="1"/>
  <c r="N19" i="47"/>
  <c r="N19" i="49"/>
  <c r="M19" i="47"/>
  <c r="M19" i="49"/>
  <c r="L19" i="47"/>
  <c r="L19" i="49"/>
  <c r="K19" i="49"/>
  <c r="K19" i="47"/>
  <c r="J19" i="49"/>
  <c r="J19" i="47"/>
  <c r="I19" i="49"/>
  <c r="I19" i="47"/>
  <c r="H19" i="49"/>
  <c r="H19" i="47"/>
  <c r="G19" i="49"/>
  <c r="G19" i="47"/>
  <c r="F19" i="47"/>
  <c r="F19" i="49"/>
  <c r="E19" i="47"/>
  <c r="E19" i="49"/>
  <c r="Y18" i="49"/>
  <c r="Y18" i="47"/>
  <c r="X18" i="49"/>
  <c r="X18" i="47"/>
  <c r="W18" i="47"/>
  <c r="W18" i="49"/>
  <c r="V18" i="49"/>
  <c r="V18" i="47"/>
  <c r="U18" i="49"/>
  <c r="U18" i="47"/>
  <c r="T18" i="49"/>
  <c r="T18" i="47"/>
  <c r="S18" i="49"/>
  <c r="S18" i="47"/>
  <c r="R18" i="49"/>
  <c r="R18" i="47"/>
  <c r="Q18" i="47"/>
  <c r="Q18" i="49"/>
  <c r="P18" i="49"/>
  <c r="P18" i="47"/>
  <c r="O18" i="47"/>
  <c r="AJ18" i="47" s="1"/>
  <c r="O18" i="49"/>
  <c r="AJ18" i="49" s="1"/>
  <c r="N18" i="49"/>
  <c r="N18" i="47"/>
  <c r="M18" i="49"/>
  <c r="M18" i="47"/>
  <c r="L18" i="49"/>
  <c r="L18" i="47"/>
  <c r="K18" i="47"/>
  <c r="K18" i="49"/>
  <c r="J18" i="47"/>
  <c r="J18" i="49"/>
  <c r="I18" i="47"/>
  <c r="I18" i="49"/>
  <c r="H18" i="47"/>
  <c r="H18" i="49"/>
  <c r="G18" i="47"/>
  <c r="G18" i="49"/>
  <c r="F18" i="47"/>
  <c r="F18" i="49"/>
  <c r="E18" i="49"/>
  <c r="E18" i="47"/>
  <c r="Y17" i="49"/>
  <c r="Y17" i="47"/>
  <c r="X17" i="47"/>
  <c r="X17" i="49"/>
  <c r="W17" i="49"/>
  <c r="W17" i="47"/>
  <c r="V17" i="47"/>
  <c r="V17" i="49"/>
  <c r="U17" i="49"/>
  <c r="U17" i="47"/>
  <c r="T17" i="47"/>
  <c r="T17" i="49"/>
  <c r="S17" i="49"/>
  <c r="S17" i="47"/>
  <c r="R17" i="47"/>
  <c r="R17" i="49"/>
  <c r="Q17" i="49"/>
  <c r="Q17" i="47"/>
  <c r="P17" i="49"/>
  <c r="P17" i="47"/>
  <c r="O17" i="49"/>
  <c r="AJ17" i="49" s="1"/>
  <c r="O17" i="47"/>
  <c r="AJ17" i="47" s="1"/>
  <c r="N17" i="47"/>
  <c r="N17" i="49"/>
  <c r="M17" i="47"/>
  <c r="M17" i="49"/>
  <c r="L17" i="49"/>
  <c r="L17" i="47"/>
  <c r="K17" i="47"/>
  <c r="K17" i="49"/>
  <c r="J17" i="49"/>
  <c r="J17" i="47"/>
  <c r="I17" i="47"/>
  <c r="I17" i="49"/>
  <c r="H17" i="47"/>
  <c r="H17" i="49"/>
  <c r="G17" i="49"/>
  <c r="G17" i="47"/>
  <c r="F17" i="47"/>
  <c r="F17" i="49"/>
  <c r="E17" i="47"/>
  <c r="E17" i="49"/>
  <c r="Y16" i="49"/>
  <c r="Y16" i="47"/>
  <c r="X16" i="47"/>
  <c r="X16" i="49"/>
  <c r="W16" i="47"/>
  <c r="W16" i="49"/>
  <c r="V16" i="49"/>
  <c r="V16" i="47"/>
  <c r="U16" i="47"/>
  <c r="U16" i="49"/>
  <c r="T16" i="47"/>
  <c r="T16" i="49"/>
  <c r="S16" i="49"/>
  <c r="S16" i="47"/>
  <c r="R16" i="49"/>
  <c r="R16" i="47"/>
  <c r="Q16" i="47"/>
  <c r="Q16" i="49"/>
  <c r="P16" i="49"/>
  <c r="P16" i="47"/>
  <c r="O16" i="49"/>
  <c r="AJ16" i="49" s="1"/>
  <c r="O16" i="47"/>
  <c r="AJ16" i="47" s="1"/>
  <c r="N16" i="49"/>
  <c r="N16" i="47"/>
  <c r="M16" i="49"/>
  <c r="M16" i="47"/>
  <c r="L16" i="49"/>
  <c r="L16" i="47"/>
  <c r="K16" i="49"/>
  <c r="K16" i="47"/>
  <c r="J16" i="49"/>
  <c r="J16" i="47"/>
  <c r="I16" i="47"/>
  <c r="I16" i="49"/>
  <c r="H16" i="49"/>
  <c r="H16" i="47"/>
  <c r="G16" i="49"/>
  <c r="G16" i="47"/>
  <c r="F16" i="47"/>
  <c r="F16" i="49"/>
  <c r="E16" i="49"/>
  <c r="E16" i="47"/>
  <c r="Y15" i="49"/>
  <c r="Y15" i="47"/>
  <c r="X15" i="49"/>
  <c r="X15" i="47"/>
  <c r="W15" i="47"/>
  <c r="W15" i="49"/>
  <c r="V15" i="47"/>
  <c r="V15" i="49"/>
  <c r="U15" i="47"/>
  <c r="U15" i="49"/>
  <c r="T15" i="47"/>
  <c r="T15" i="49"/>
  <c r="S15" i="47"/>
  <c r="S15" i="49"/>
  <c r="R15" i="47"/>
  <c r="R15" i="49"/>
  <c r="Q15" i="49"/>
  <c r="Q15" i="47"/>
  <c r="P15" i="47"/>
  <c r="P15" i="49"/>
  <c r="O15" i="47"/>
  <c r="AJ15" i="47" s="1"/>
  <c r="O15" i="49"/>
  <c r="AJ15" i="49" s="1"/>
  <c r="N15" i="49"/>
  <c r="N15" i="47"/>
  <c r="M15" i="47"/>
  <c r="M15" i="49"/>
  <c r="L15" i="49"/>
  <c r="L15" i="47"/>
  <c r="K15" i="47"/>
  <c r="K15" i="49"/>
  <c r="J15" i="47"/>
  <c r="J15" i="49"/>
  <c r="I15" i="49"/>
  <c r="I15" i="47"/>
  <c r="H15" i="49"/>
  <c r="H15" i="47"/>
  <c r="G15" i="49"/>
  <c r="G15" i="47"/>
  <c r="F15" i="49"/>
  <c r="F15" i="47"/>
  <c r="E15" i="47"/>
  <c r="E15" i="49"/>
  <c r="Y14" i="47"/>
  <c r="Y14" i="49"/>
  <c r="X14" i="49"/>
  <c r="X14" i="47"/>
  <c r="W14" i="47"/>
  <c r="W14" i="49"/>
  <c r="V14" i="49"/>
  <c r="V14" i="47"/>
  <c r="U14" i="47"/>
  <c r="U14" i="49"/>
  <c r="T14" i="49"/>
  <c r="T14" i="47"/>
  <c r="S14" i="47"/>
  <c r="S14" i="49"/>
  <c r="R14" i="49"/>
  <c r="R14" i="47"/>
  <c r="Q14" i="47"/>
  <c r="Q14" i="49"/>
  <c r="P14" i="47"/>
  <c r="P14" i="49"/>
  <c r="O14" i="49"/>
  <c r="AJ14" i="49" s="1"/>
  <c r="O14" i="47"/>
  <c r="AJ14" i="47" s="1"/>
  <c r="N14" i="47"/>
  <c r="N14" i="49"/>
  <c r="M14" i="49"/>
  <c r="M14" i="47"/>
  <c r="L14" i="47"/>
  <c r="L14" i="49"/>
  <c r="K14" i="49"/>
  <c r="K14" i="47"/>
  <c r="J14" i="47"/>
  <c r="J14" i="49"/>
  <c r="I14" i="49"/>
  <c r="I14" i="47"/>
  <c r="H14" i="49"/>
  <c r="H14" i="47"/>
  <c r="G14" i="49"/>
  <c r="G14" i="47"/>
  <c r="F14" i="47"/>
  <c r="F14" i="49"/>
  <c r="E14" i="49"/>
  <c r="E14" i="47"/>
  <c r="Y13" i="47"/>
  <c r="Y13" i="49"/>
  <c r="X13" i="49"/>
  <c r="X13" i="47"/>
  <c r="W13" i="49"/>
  <c r="W13" i="47"/>
  <c r="V13" i="49"/>
  <c r="V13" i="47"/>
  <c r="U13" i="47"/>
  <c r="U13" i="49"/>
  <c r="T13" i="47"/>
  <c r="T13" i="49"/>
  <c r="S13" i="47"/>
  <c r="S13" i="49"/>
  <c r="R13" i="47"/>
  <c r="R13" i="49"/>
  <c r="Q13" i="47"/>
  <c r="Q13" i="49"/>
  <c r="P13" i="49"/>
  <c r="P13" i="47"/>
  <c r="O13" i="47"/>
  <c r="AJ13" i="47" s="1"/>
  <c r="O13" i="49"/>
  <c r="AJ13" i="49" s="1"/>
  <c r="N13" i="47"/>
  <c r="N13" i="49"/>
  <c r="M13" i="49"/>
  <c r="M13" i="47"/>
  <c r="L13" i="49"/>
  <c r="L13" i="47"/>
  <c r="K13" i="49"/>
  <c r="K13" i="47"/>
  <c r="J13" i="49"/>
  <c r="J13" i="47"/>
  <c r="I13" i="47"/>
  <c r="I13" i="49"/>
  <c r="H13" i="49"/>
  <c r="H13" i="47"/>
  <c r="G13" i="47"/>
  <c r="G13" i="49"/>
  <c r="F13" i="49"/>
  <c r="F13" i="47"/>
  <c r="E13" i="47"/>
  <c r="E13" i="49"/>
  <c r="Y12" i="47"/>
  <c r="Y12" i="49"/>
  <c r="X12" i="49"/>
  <c r="X12" i="47"/>
  <c r="W12" i="49"/>
  <c r="W12" i="47"/>
  <c r="V12" i="47"/>
  <c r="V12" i="49"/>
  <c r="U12" i="49"/>
  <c r="U12" i="47"/>
  <c r="T12" i="47"/>
  <c r="T12" i="49"/>
  <c r="S12" i="49"/>
  <c r="S12" i="47"/>
  <c r="R12" i="47"/>
  <c r="R12" i="49"/>
  <c r="Q12" i="47"/>
  <c r="Q12" i="49"/>
  <c r="P12" i="49"/>
  <c r="P12" i="47"/>
  <c r="O12" i="47"/>
  <c r="AJ12" i="47" s="1"/>
  <c r="O12" i="49"/>
  <c r="AJ12" i="49" s="1"/>
  <c r="N12" i="49"/>
  <c r="N12" i="47"/>
  <c r="M12" i="47"/>
  <c r="M12" i="49"/>
  <c r="L12" i="49"/>
  <c r="L12" i="47"/>
  <c r="K12" i="47"/>
  <c r="K12" i="49"/>
  <c r="J12" i="47"/>
  <c r="J12" i="49"/>
  <c r="I12" i="47"/>
  <c r="I12" i="49"/>
  <c r="H12" i="47"/>
  <c r="H12" i="49"/>
  <c r="G12" i="47"/>
  <c r="G12" i="49"/>
  <c r="F12" i="49"/>
  <c r="F12" i="47"/>
  <c r="E12" i="47"/>
  <c r="E12" i="49"/>
  <c r="Y11" i="47"/>
  <c r="Y11" i="49"/>
  <c r="X11" i="49"/>
  <c r="X11" i="47"/>
  <c r="W11" i="49"/>
  <c r="W11" i="47"/>
  <c r="V11" i="49"/>
  <c r="V11" i="47"/>
  <c r="U11" i="47"/>
  <c r="U11" i="49"/>
  <c r="T11" i="49"/>
  <c r="T11" i="47"/>
  <c r="S11" i="49"/>
  <c r="S11" i="47"/>
  <c r="R11" i="47"/>
  <c r="R11" i="49"/>
  <c r="Q11" i="47"/>
  <c r="Q11" i="49"/>
  <c r="P11" i="49"/>
  <c r="P11" i="47"/>
  <c r="O11" i="49"/>
  <c r="AJ11" i="49" s="1"/>
  <c r="O11" i="47"/>
  <c r="AJ11" i="47" s="1"/>
  <c r="N11" i="47"/>
  <c r="N11" i="49"/>
  <c r="M11" i="49"/>
  <c r="M11" i="47"/>
  <c r="L11" i="47"/>
  <c r="L11" i="49"/>
  <c r="K11" i="49"/>
  <c r="K11" i="47"/>
  <c r="J11" i="47"/>
  <c r="J11" i="49"/>
  <c r="I11" i="49"/>
  <c r="I11" i="47"/>
  <c r="H11" i="47"/>
  <c r="H11" i="49"/>
  <c r="G11" i="49"/>
  <c r="G11" i="47"/>
  <c r="F11" i="47"/>
  <c r="F11" i="49"/>
  <c r="E11" i="49"/>
  <c r="E11" i="47"/>
  <c r="Y10" i="49"/>
  <c r="Y10" i="47"/>
  <c r="X10" i="47"/>
  <c r="X10" i="49"/>
  <c r="W10" i="47"/>
  <c r="W10" i="49"/>
  <c r="V10" i="47"/>
  <c r="V10" i="49"/>
  <c r="U10" i="49"/>
  <c r="U10" i="47"/>
  <c r="T10" i="47"/>
  <c r="T10" i="49"/>
  <c r="S10" i="49"/>
  <c r="S10" i="47"/>
  <c r="R10" i="49"/>
  <c r="R10" i="47"/>
  <c r="Q10" i="47"/>
  <c r="Q10" i="49"/>
  <c r="P10" i="49"/>
  <c r="P10" i="47"/>
  <c r="O10" i="47"/>
  <c r="AJ10" i="47" s="1"/>
  <c r="O10" i="49"/>
  <c r="AJ10" i="49" s="1"/>
  <c r="N10" i="47"/>
  <c r="N10" i="49"/>
  <c r="M10" i="47"/>
  <c r="M10" i="49"/>
  <c r="L10" i="49"/>
  <c r="L10" i="47"/>
  <c r="K10" i="49"/>
  <c r="K10" i="47"/>
  <c r="J10" i="49"/>
  <c r="J10" i="47"/>
  <c r="I10" i="47"/>
  <c r="I10" i="49"/>
  <c r="H10" i="49"/>
  <c r="H10" i="47"/>
  <c r="G10" i="47"/>
  <c r="G10" i="49"/>
  <c r="F10" i="49"/>
  <c r="F10" i="47"/>
  <c r="E10" i="49"/>
  <c r="E10" i="47"/>
  <c r="Y9" i="49"/>
  <c r="Y9" i="47"/>
  <c r="X9" i="47"/>
  <c r="X9" i="49"/>
  <c r="W9" i="47"/>
  <c r="W9" i="49"/>
  <c r="V9" i="49"/>
  <c r="V9" i="47"/>
  <c r="U9" i="49"/>
  <c r="U9" i="47"/>
  <c r="T9" i="49"/>
  <c r="T9" i="47"/>
  <c r="S9" i="49"/>
  <c r="S9" i="47"/>
  <c r="R9" i="49"/>
  <c r="R9" i="47"/>
  <c r="Q9" i="47"/>
  <c r="Q9" i="49"/>
  <c r="P9" i="47"/>
  <c r="P9" i="49"/>
  <c r="O9" i="47"/>
  <c r="AJ9" i="47" s="1"/>
  <c r="O9" i="49"/>
  <c r="AJ9" i="49" s="1"/>
  <c r="N9" i="47"/>
  <c r="N9" i="49"/>
  <c r="M9" i="47"/>
  <c r="M9" i="49"/>
  <c r="L9" i="47"/>
  <c r="L9" i="49"/>
  <c r="K9" i="47"/>
  <c r="K9" i="49"/>
  <c r="J9" i="49"/>
  <c r="J9" i="47"/>
  <c r="I9" i="49"/>
  <c r="I9" i="47"/>
  <c r="H9" i="47"/>
  <c r="H9" i="49"/>
  <c r="G9" i="47"/>
  <c r="G9" i="49"/>
  <c r="F9" i="49"/>
  <c r="F9" i="47"/>
  <c r="E9" i="49"/>
  <c r="E9" i="47"/>
  <c r="Y8" i="49"/>
  <c r="Y8" i="47"/>
  <c r="X8" i="49"/>
  <c r="X8" i="47"/>
  <c r="W8" i="49"/>
  <c r="W8" i="47"/>
  <c r="V8" i="47"/>
  <c r="V8" i="49"/>
  <c r="U8" i="49"/>
  <c r="U8" i="47"/>
  <c r="T8" i="49"/>
  <c r="T8" i="47"/>
  <c r="S8" i="49"/>
  <c r="S8" i="47"/>
  <c r="R8" i="49"/>
  <c r="R8" i="47"/>
  <c r="Q8" i="49"/>
  <c r="Q8" i="47"/>
  <c r="P8" i="49"/>
  <c r="P8" i="47"/>
  <c r="O8" i="49"/>
  <c r="AJ8" i="49" s="1"/>
  <c r="O8" i="47"/>
  <c r="AJ8" i="47" s="1"/>
  <c r="N8" i="49"/>
  <c r="N8" i="47"/>
  <c r="M8" i="49"/>
  <c r="M8" i="47"/>
  <c r="L8" i="49"/>
  <c r="L8" i="47"/>
  <c r="K8" i="49"/>
  <c r="K8" i="47"/>
  <c r="J8" i="49"/>
  <c r="J8" i="47"/>
  <c r="I8" i="49"/>
  <c r="I8" i="47"/>
  <c r="H8" i="49"/>
  <c r="H8" i="47"/>
  <c r="G8" i="47"/>
  <c r="G8" i="49"/>
  <c r="F8" i="49"/>
  <c r="F8" i="47"/>
  <c r="E8" i="47"/>
  <c r="E8" i="49"/>
  <c r="Y7" i="49"/>
  <c r="Y7" i="47"/>
  <c r="X7" i="47"/>
  <c r="X7" i="49"/>
  <c r="W7" i="47"/>
  <c r="W7" i="49"/>
  <c r="V7" i="49"/>
  <c r="V7" i="47"/>
  <c r="U7" i="47"/>
  <c r="U7" i="49"/>
  <c r="T7" i="49"/>
  <c r="T7" i="47"/>
  <c r="S7" i="47"/>
  <c r="S7" i="49"/>
  <c r="R7" i="49"/>
  <c r="R7" i="47"/>
  <c r="Q7" i="49"/>
  <c r="Q7" i="47"/>
  <c r="P7" i="47"/>
  <c r="P7" i="49"/>
  <c r="O7" i="47"/>
  <c r="AJ7" i="47" s="1"/>
  <c r="O7" i="49"/>
  <c r="AJ7" i="49" s="1"/>
  <c r="N7" i="49"/>
  <c r="N7" i="47"/>
  <c r="M7" i="47"/>
  <c r="M7" i="49"/>
  <c r="L7" i="49"/>
  <c r="L7" i="47"/>
  <c r="K7" i="47"/>
  <c r="K7" i="49"/>
  <c r="J7" i="49"/>
  <c r="J7" i="47"/>
  <c r="I7" i="47"/>
  <c r="I7" i="49"/>
  <c r="H7" i="49"/>
  <c r="H7" i="47"/>
  <c r="G7" i="47"/>
  <c r="G7" i="49"/>
  <c r="F7" i="49"/>
  <c r="F7" i="47"/>
  <c r="E7" i="47"/>
  <c r="E7" i="49"/>
  <c r="Y6" i="47"/>
  <c r="Y6" i="49"/>
  <c r="X6" i="49"/>
  <c r="X6" i="47"/>
  <c r="W6" i="47"/>
  <c r="W6" i="49"/>
  <c r="V6" i="49"/>
  <c r="V6" i="47"/>
  <c r="U6" i="49"/>
  <c r="U6" i="47"/>
  <c r="T6" i="49"/>
  <c r="T6" i="47"/>
  <c r="S6" i="49"/>
  <c r="S6" i="47"/>
  <c r="R6" i="49"/>
  <c r="R6" i="47"/>
  <c r="Q6" i="49"/>
  <c r="Q6" i="47"/>
  <c r="P6" i="49"/>
  <c r="P6" i="47"/>
  <c r="O6" i="49"/>
  <c r="AJ6" i="49" s="1"/>
  <c r="O6" i="47"/>
  <c r="AJ6" i="47" s="1"/>
  <c r="N6" i="47"/>
  <c r="N6" i="49"/>
  <c r="M6" i="49"/>
  <c r="M6" i="47"/>
  <c r="L6" i="47"/>
  <c r="L6" i="49"/>
  <c r="K6" i="49"/>
  <c r="K6" i="47"/>
  <c r="J6" i="49"/>
  <c r="J6" i="47"/>
  <c r="I6" i="49"/>
  <c r="I6" i="47"/>
  <c r="H6" i="47"/>
  <c r="H6" i="49"/>
  <c r="G6" i="49"/>
  <c r="G6" i="47"/>
  <c r="F6" i="47"/>
  <c r="F6" i="49"/>
  <c r="E6" i="49"/>
  <c r="E6" i="47"/>
  <c r="Y5" i="47"/>
  <c r="Y5" i="49"/>
  <c r="X5" i="49"/>
  <c r="X5" i="47"/>
  <c r="W5" i="47"/>
  <c r="W5" i="49"/>
  <c r="V5" i="47"/>
  <c r="V5" i="49"/>
  <c r="U5" i="47"/>
  <c r="U5" i="49"/>
  <c r="T5" i="47"/>
  <c r="T5" i="49"/>
  <c r="S5" i="49"/>
  <c r="S5" i="47"/>
  <c r="R5" i="47"/>
  <c r="R5" i="49"/>
  <c r="Q5" i="49"/>
  <c r="Q5" i="47"/>
  <c r="P5" i="47"/>
  <c r="P5" i="49"/>
  <c r="O5" i="47"/>
  <c r="O5" i="49"/>
  <c r="N5" i="47"/>
  <c r="N5" i="49"/>
  <c r="M5" i="47"/>
  <c r="M5" i="49"/>
  <c r="L5" i="49"/>
  <c r="L5" i="47"/>
  <c r="K5" i="47"/>
  <c r="K5" i="49"/>
  <c r="J5" i="49"/>
  <c r="J5" i="47"/>
  <c r="I5" i="47"/>
  <c r="I5" i="49"/>
  <c r="H5" i="49"/>
  <c r="H5" i="47"/>
  <c r="G5" i="47"/>
  <c r="G5" i="49"/>
  <c r="F5" i="49"/>
  <c r="F5" i="47"/>
  <c r="E5" i="47"/>
  <c r="E5" i="49"/>
  <c r="Y4" i="47"/>
  <c r="Y4" i="49"/>
  <c r="X4" i="49"/>
  <c r="X4" i="47"/>
  <c r="W4" i="47"/>
  <c r="W4" i="49"/>
  <c r="V4" i="49"/>
  <c r="V4" i="47"/>
  <c r="U4" i="49"/>
  <c r="U4" i="47"/>
  <c r="T4" i="49"/>
  <c r="T4" i="47"/>
  <c r="S4" i="47"/>
  <c r="S4" i="49"/>
  <c r="R4" i="49"/>
  <c r="R4" i="47"/>
  <c r="Q4" i="49"/>
  <c r="Q4" i="47"/>
  <c r="P4" i="47"/>
  <c r="P4" i="49"/>
  <c r="O4" i="49"/>
  <c r="AJ4" i="49" s="1"/>
  <c r="O4" i="47"/>
  <c r="AJ4" i="47" s="1"/>
  <c r="N4" i="47"/>
  <c r="N4" i="49"/>
  <c r="M4" i="47"/>
  <c r="M4" i="49"/>
  <c r="L4" i="47"/>
  <c r="L4" i="49"/>
  <c r="K4" i="49"/>
  <c r="K4" i="47"/>
  <c r="J4" i="49"/>
  <c r="J4" i="47"/>
  <c r="I4" i="49"/>
  <c r="I4" i="47"/>
  <c r="H4" i="49"/>
  <c r="H4" i="47"/>
  <c r="G4" i="47"/>
  <c r="G4" i="49"/>
  <c r="F4" i="49"/>
  <c r="F4" i="47"/>
  <c r="E4" i="49"/>
  <c r="E4" i="47"/>
  <c r="D101" i="47"/>
  <c r="D101" i="49"/>
  <c r="D100" i="47"/>
  <c r="D100" i="49"/>
  <c r="D99" i="49"/>
  <c r="D99" i="47"/>
  <c r="D98" i="49"/>
  <c r="D98" i="47"/>
  <c r="D96" i="49"/>
  <c r="D96" i="47"/>
  <c r="D95" i="49"/>
  <c r="D95" i="47"/>
  <c r="D94" i="47"/>
  <c r="D94" i="49"/>
  <c r="D93" i="49"/>
  <c r="D93" i="47"/>
  <c r="D92" i="49"/>
  <c r="D92" i="47"/>
  <c r="D91" i="49"/>
  <c r="D91" i="47"/>
  <c r="D90" i="47"/>
  <c r="D90" i="49"/>
  <c r="D89" i="47"/>
  <c r="D89" i="49"/>
  <c r="D88" i="47"/>
  <c r="D88" i="49"/>
  <c r="D87" i="47"/>
  <c r="D87" i="49"/>
  <c r="D86" i="49"/>
  <c r="D86" i="47"/>
  <c r="D85" i="47"/>
  <c r="D85" i="49"/>
  <c r="D84" i="49"/>
  <c r="D84" i="47"/>
  <c r="D83" i="47"/>
  <c r="D83" i="49"/>
  <c r="D82" i="49"/>
  <c r="D82" i="47"/>
  <c r="D81" i="47"/>
  <c r="D81" i="49"/>
  <c r="D80" i="47"/>
  <c r="D80" i="49"/>
  <c r="D79" i="47"/>
  <c r="D79" i="49"/>
  <c r="D78" i="47"/>
  <c r="D78" i="49"/>
  <c r="D77" i="47"/>
  <c r="D77" i="49"/>
  <c r="D76" i="49"/>
  <c r="D76" i="47"/>
  <c r="D75" i="47"/>
  <c r="D75" i="49"/>
  <c r="D74" i="47"/>
  <c r="D74" i="49"/>
  <c r="D73" i="49"/>
  <c r="D73" i="47"/>
  <c r="D72" i="47"/>
  <c r="D72" i="49"/>
  <c r="D71" i="47"/>
  <c r="D71" i="49"/>
  <c r="D70" i="47"/>
  <c r="D70" i="49"/>
  <c r="D69" i="47"/>
  <c r="D69" i="49"/>
  <c r="D68" i="49"/>
  <c r="D68" i="47"/>
  <c r="D67" i="49"/>
  <c r="D67" i="47"/>
  <c r="D66" i="47"/>
  <c r="D66" i="49"/>
  <c r="D65" i="47"/>
  <c r="D65" i="49"/>
  <c r="D64" i="47"/>
  <c r="D64" i="49"/>
  <c r="D63" i="47"/>
  <c r="D63" i="49"/>
  <c r="D62" i="47"/>
  <c r="D62" i="49"/>
  <c r="D61" i="47"/>
  <c r="D61" i="49"/>
  <c r="D60" i="47"/>
  <c r="D60" i="49"/>
  <c r="D59" i="47"/>
  <c r="D59" i="49"/>
  <c r="D58" i="47"/>
  <c r="D58" i="49"/>
  <c r="D57" i="49"/>
  <c r="D57" i="47"/>
  <c r="D56" i="49"/>
  <c r="D56" i="47"/>
  <c r="D55" i="47"/>
  <c r="D55" i="49"/>
  <c r="D54" i="47"/>
  <c r="D54" i="49"/>
  <c r="D53" i="47"/>
  <c r="D53" i="49"/>
  <c r="D52" i="47"/>
  <c r="D52" i="49"/>
  <c r="D51" i="47"/>
  <c r="D51" i="49"/>
  <c r="D50" i="47"/>
  <c r="D50" i="49"/>
  <c r="D49" i="49"/>
  <c r="D49" i="47"/>
  <c r="D48" i="47"/>
  <c r="D48" i="49"/>
  <c r="D47" i="49"/>
  <c r="D47" i="47"/>
  <c r="D46" i="47"/>
  <c r="D46" i="49"/>
  <c r="D45" i="49"/>
  <c r="D45" i="47"/>
  <c r="D44" i="49"/>
  <c r="D44" i="47"/>
  <c r="D43" i="49"/>
  <c r="D43" i="47"/>
  <c r="D42" i="49"/>
  <c r="D42" i="47"/>
  <c r="D41" i="49"/>
  <c r="D41" i="47"/>
  <c r="D40" i="49"/>
  <c r="D40" i="47"/>
  <c r="D39" i="47"/>
  <c r="D39" i="49"/>
  <c r="D38" i="49"/>
  <c r="D38" i="47"/>
  <c r="D37" i="47"/>
  <c r="D37" i="49"/>
  <c r="D36" i="49"/>
  <c r="D36" i="47"/>
  <c r="D35" i="49"/>
  <c r="D35" i="47"/>
  <c r="D34" i="49"/>
  <c r="D34" i="47"/>
  <c r="D33" i="47"/>
  <c r="D33" i="49"/>
  <c r="D32" i="49"/>
  <c r="D32" i="47"/>
  <c r="D31" i="49"/>
  <c r="D31" i="47"/>
  <c r="D30" i="47"/>
  <c r="D30" i="49"/>
  <c r="D29" i="49"/>
  <c r="D29" i="47"/>
  <c r="D28" i="49"/>
  <c r="D28" i="47"/>
  <c r="D27" i="47"/>
  <c r="D27" i="49"/>
  <c r="D26" i="47"/>
  <c r="D26" i="49"/>
  <c r="D25" i="49"/>
  <c r="D25" i="47"/>
  <c r="D24" i="49"/>
  <c r="D24" i="47"/>
  <c r="D23" i="49"/>
  <c r="D23" i="47"/>
  <c r="D22" i="49"/>
  <c r="D22" i="47"/>
  <c r="D21" i="49"/>
  <c r="D21" i="47"/>
  <c r="D20" i="47"/>
  <c r="D20" i="49"/>
  <c r="D19" i="49"/>
  <c r="D19" i="47"/>
  <c r="D18" i="49"/>
  <c r="D18" i="47"/>
  <c r="D17" i="47"/>
  <c r="D17" i="49"/>
  <c r="D16" i="47"/>
  <c r="D16" i="49"/>
  <c r="D15" i="47"/>
  <c r="D15" i="49"/>
  <c r="D14" i="49"/>
  <c r="D14" i="47"/>
  <c r="D13" i="49"/>
  <c r="D13" i="47"/>
  <c r="D12" i="49"/>
  <c r="D12" i="47"/>
  <c r="D11" i="49"/>
  <c r="D11" i="47"/>
  <c r="D10" i="49"/>
  <c r="D10" i="47"/>
  <c r="D9" i="47"/>
  <c r="D9" i="49"/>
  <c r="D8" i="49"/>
  <c r="D8" i="47"/>
  <c r="D7" i="49"/>
  <c r="D7" i="47"/>
  <c r="D6" i="49"/>
  <c r="D6" i="47"/>
  <c r="D5" i="49"/>
  <c r="D5" i="47"/>
  <c r="D4" i="49"/>
  <c r="D4" i="47"/>
  <c r="Y102" i="46"/>
  <c r="Y102" i="45"/>
  <c r="X102" i="45"/>
  <c r="X102" i="46"/>
  <c r="W102" i="46"/>
  <c r="W102" i="45"/>
  <c r="W102" i="42" s="1"/>
  <c r="V102" i="45"/>
  <c r="V102" i="46"/>
  <c r="U102" i="46"/>
  <c r="U102" i="45"/>
  <c r="T102" i="45"/>
  <c r="T102" i="46"/>
  <c r="S102" i="45"/>
  <c r="S102" i="46"/>
  <c r="R102" i="45"/>
  <c r="R102" i="46"/>
  <c r="Q102" i="46"/>
  <c r="Q102" i="45"/>
  <c r="P102" i="45"/>
  <c r="P102" i="46"/>
  <c r="O102" i="45"/>
  <c r="AJ102" i="45" s="1"/>
  <c r="O102" i="46"/>
  <c r="AJ102" i="46" s="1"/>
  <c r="N102" i="45"/>
  <c r="N102" i="46"/>
  <c r="M102" i="45"/>
  <c r="M102" i="46"/>
  <c r="L102" i="45"/>
  <c r="L102" i="46"/>
  <c r="K102" i="45"/>
  <c r="K102" i="46"/>
  <c r="J102" i="46"/>
  <c r="J102" i="45"/>
  <c r="I102" i="46"/>
  <c r="I102" i="45"/>
  <c r="H102" i="46"/>
  <c r="H102" i="45"/>
  <c r="G102" i="46"/>
  <c r="G102" i="45"/>
  <c r="F102" i="46"/>
  <c r="F102" i="45"/>
  <c r="E102" i="46"/>
  <c r="E102" i="45"/>
  <c r="Y101" i="45"/>
  <c r="Y101" i="46"/>
  <c r="X101" i="46"/>
  <c r="X101" i="45"/>
  <c r="X101" i="42" s="1"/>
  <c r="W101" i="46"/>
  <c r="W101" i="45"/>
  <c r="W101" i="42" s="1"/>
  <c r="V101" i="46"/>
  <c r="V101" i="45"/>
  <c r="U101" i="45"/>
  <c r="U101" i="46"/>
  <c r="T101" i="45"/>
  <c r="T101" i="46"/>
  <c r="S101" i="46"/>
  <c r="S101" i="45"/>
  <c r="R101" i="46"/>
  <c r="R101" i="45"/>
  <c r="Q101" i="46"/>
  <c r="Q101" i="45"/>
  <c r="P101" i="45"/>
  <c r="P101" i="46"/>
  <c r="O101" i="46"/>
  <c r="AJ101" i="46" s="1"/>
  <c r="O101" i="45"/>
  <c r="AJ101" i="45" s="1"/>
  <c r="N101" i="46"/>
  <c r="N101" i="45"/>
  <c r="M101" i="45"/>
  <c r="M101" i="46"/>
  <c r="L101" i="45"/>
  <c r="L101" i="46"/>
  <c r="K101" i="46"/>
  <c r="K101" i="45"/>
  <c r="J101" i="45"/>
  <c r="J101" i="46"/>
  <c r="I101" i="46"/>
  <c r="I101" i="45"/>
  <c r="H101" i="45"/>
  <c r="H101" i="46"/>
  <c r="G101" i="45"/>
  <c r="G101" i="46"/>
  <c r="F101" i="45"/>
  <c r="F101" i="46"/>
  <c r="E101" i="46"/>
  <c r="E101" i="45"/>
  <c r="Y100" i="46"/>
  <c r="Y100" i="45"/>
  <c r="AQ100" i="45" s="1"/>
  <c r="X100" i="46"/>
  <c r="X100" i="45"/>
  <c r="X100" i="42" s="1"/>
  <c r="W100" i="46"/>
  <c r="W100" i="45"/>
  <c r="W100" i="42" s="1"/>
  <c r="V100" i="46"/>
  <c r="V100" i="45"/>
  <c r="U100" i="46"/>
  <c r="U100" i="45"/>
  <c r="T100" i="45"/>
  <c r="T100" i="46"/>
  <c r="S100" i="46"/>
  <c r="S100" i="45"/>
  <c r="R100" i="45"/>
  <c r="R100" i="46"/>
  <c r="Q100" i="45"/>
  <c r="Q100" i="46"/>
  <c r="P100" i="46"/>
  <c r="P100" i="45"/>
  <c r="O100" i="45"/>
  <c r="AJ100" i="45" s="1"/>
  <c r="O100" i="46"/>
  <c r="AJ100" i="46" s="1"/>
  <c r="N100" i="46"/>
  <c r="N100" i="45"/>
  <c r="M100" i="46"/>
  <c r="M100" i="45"/>
  <c r="L100" i="46"/>
  <c r="L100" i="45"/>
  <c r="K100" i="46"/>
  <c r="K100" i="45"/>
  <c r="J100" i="46"/>
  <c r="J100" i="45"/>
  <c r="I100" i="46"/>
  <c r="I100" i="45"/>
  <c r="H100" i="46"/>
  <c r="H100" i="45"/>
  <c r="G100" i="46"/>
  <c r="G100" i="45"/>
  <c r="F100" i="46"/>
  <c r="F100" i="45"/>
  <c r="E100" i="46"/>
  <c r="E100" i="45"/>
  <c r="Y99" i="46"/>
  <c r="Y99" i="45"/>
  <c r="X99" i="46"/>
  <c r="X99" i="45"/>
  <c r="X99" i="42" s="1"/>
  <c r="W99" i="45"/>
  <c r="W99" i="46"/>
  <c r="V99" i="46"/>
  <c r="V99" i="45"/>
  <c r="U99" i="45"/>
  <c r="U99" i="46"/>
  <c r="T99" i="45"/>
  <c r="T99" i="46"/>
  <c r="S99" i="46"/>
  <c r="S99" i="45"/>
  <c r="R99" i="45"/>
  <c r="R99" i="46"/>
  <c r="Q99" i="45"/>
  <c r="Q99" i="46"/>
  <c r="P99" i="46"/>
  <c r="P99" i="45"/>
  <c r="O99" i="45"/>
  <c r="AJ99" i="45" s="1"/>
  <c r="O99" i="46"/>
  <c r="AJ99" i="46" s="1"/>
  <c r="N99" i="46"/>
  <c r="N99" i="45"/>
  <c r="M99" i="46"/>
  <c r="M99" i="45"/>
  <c r="L99" i="46"/>
  <c r="L99" i="45"/>
  <c r="K99" i="45"/>
  <c r="K99" i="46"/>
  <c r="J99" i="46"/>
  <c r="J99" i="45"/>
  <c r="I99" i="45"/>
  <c r="I99" i="46"/>
  <c r="H99" i="45"/>
  <c r="H99" i="46"/>
  <c r="G99" i="46"/>
  <c r="G99" i="45"/>
  <c r="F99" i="45"/>
  <c r="F99" i="46"/>
  <c r="E99" i="46"/>
  <c r="E99" i="45"/>
  <c r="Y98" i="46"/>
  <c r="Y98" i="45"/>
  <c r="X98" i="46"/>
  <c r="X98" i="45"/>
  <c r="X98" i="42" s="1"/>
  <c r="W98" i="46"/>
  <c r="W98" i="45"/>
  <c r="W98" i="42" s="1"/>
  <c r="V98" i="45"/>
  <c r="V98" i="46"/>
  <c r="U98" i="46"/>
  <c r="U98" i="45"/>
  <c r="T98" i="46"/>
  <c r="T98" i="45"/>
  <c r="S98" i="46"/>
  <c r="S98" i="45"/>
  <c r="R98" i="46"/>
  <c r="R98" i="45"/>
  <c r="Q98" i="46"/>
  <c r="Q98" i="45"/>
  <c r="P98" i="46"/>
  <c r="P98" i="45"/>
  <c r="O98" i="45"/>
  <c r="AJ98" i="45" s="1"/>
  <c r="O98" i="46"/>
  <c r="AJ98" i="46" s="1"/>
  <c r="N98" i="46"/>
  <c r="N98" i="45"/>
  <c r="M98" i="46"/>
  <c r="M98" i="45"/>
  <c r="L98" i="45"/>
  <c r="L98" i="46"/>
  <c r="K98" i="46"/>
  <c r="K98" i="45"/>
  <c r="J98" i="46"/>
  <c r="J98" i="45"/>
  <c r="I98" i="46"/>
  <c r="I98" i="45"/>
  <c r="H98" i="46"/>
  <c r="H98" i="45"/>
  <c r="G98" i="46"/>
  <c r="G98" i="45"/>
  <c r="F98" i="45"/>
  <c r="F98" i="46"/>
  <c r="E98" i="46"/>
  <c r="E98" i="45"/>
  <c r="Y97" i="45"/>
  <c r="Y97" i="46"/>
  <c r="X97" i="45"/>
  <c r="X97" i="46"/>
  <c r="W97" i="46"/>
  <c r="W97" i="45"/>
  <c r="W97" i="42" s="1"/>
  <c r="V97" i="45"/>
  <c r="V97" i="46"/>
  <c r="U97" i="45"/>
  <c r="U97" i="46"/>
  <c r="T97" i="45"/>
  <c r="T97" i="46"/>
  <c r="S97" i="46"/>
  <c r="S97" i="45"/>
  <c r="R97" i="45"/>
  <c r="R97" i="46"/>
  <c r="Q97" i="45"/>
  <c r="Q97" i="46"/>
  <c r="P97" i="45"/>
  <c r="P97" i="46"/>
  <c r="O97" i="46"/>
  <c r="AJ97" i="46" s="1"/>
  <c r="O97" i="45"/>
  <c r="AJ97" i="45" s="1"/>
  <c r="N97" i="45"/>
  <c r="N97" i="46"/>
  <c r="M97" i="46"/>
  <c r="M97" i="45"/>
  <c r="L97" i="45"/>
  <c r="L97" i="46"/>
  <c r="K97" i="46"/>
  <c r="K97" i="45"/>
  <c r="J97" i="45"/>
  <c r="AS97" i="45" s="1"/>
  <c r="J97" i="46"/>
  <c r="AS97" i="46" s="1"/>
  <c r="Y96" i="46"/>
  <c r="Y96" i="45"/>
  <c r="X96" i="46"/>
  <c r="X96" i="45"/>
  <c r="X96" i="42" s="1"/>
  <c r="W96" i="46"/>
  <c r="W96" i="45"/>
  <c r="W96" i="42" s="1"/>
  <c r="V96" i="46"/>
  <c r="V96" i="45"/>
  <c r="U96" i="46"/>
  <c r="U96" i="45"/>
  <c r="T96" i="46"/>
  <c r="T96" i="45"/>
  <c r="S96" i="46"/>
  <c r="S96" i="45"/>
  <c r="R96" i="46"/>
  <c r="R96" i="45"/>
  <c r="Q96" i="46"/>
  <c r="Q96" i="45"/>
  <c r="P96" i="46"/>
  <c r="P96" i="45"/>
  <c r="O96" i="46"/>
  <c r="AJ96" i="46" s="1"/>
  <c r="O96" i="45"/>
  <c r="AJ96" i="45" s="1"/>
  <c r="N96" i="46"/>
  <c r="N96" i="45"/>
  <c r="M96" i="46"/>
  <c r="M96" i="45"/>
  <c r="L96" i="46"/>
  <c r="L96" i="45"/>
  <c r="K96" i="45"/>
  <c r="K96" i="46"/>
  <c r="J96" i="46"/>
  <c r="J96" i="45"/>
  <c r="I96" i="46"/>
  <c r="I96" i="45"/>
  <c r="H96" i="45"/>
  <c r="H96" i="46"/>
  <c r="G96" i="46"/>
  <c r="G96" i="45"/>
  <c r="F96" i="45"/>
  <c r="F96" i="46"/>
  <c r="E96" i="46"/>
  <c r="E96" i="45"/>
  <c r="Y95" i="45"/>
  <c r="Y95" i="46"/>
  <c r="X95" i="46"/>
  <c r="X95" i="45"/>
  <c r="X95" i="42" s="1"/>
  <c r="W95" i="45"/>
  <c r="W95" i="46"/>
  <c r="V95" i="45"/>
  <c r="V95" i="46"/>
  <c r="U95" i="45"/>
  <c r="U95" i="46"/>
  <c r="T95" i="45"/>
  <c r="T95" i="46"/>
  <c r="S95" i="46"/>
  <c r="S95" i="45"/>
  <c r="R95" i="46"/>
  <c r="R95" i="45"/>
  <c r="Q95" i="46"/>
  <c r="Q95" i="45"/>
  <c r="P95" i="46"/>
  <c r="P95" i="45"/>
  <c r="O95" i="46"/>
  <c r="AJ95" i="46" s="1"/>
  <c r="O95" i="45"/>
  <c r="AJ95" i="45" s="1"/>
  <c r="N95" i="46"/>
  <c r="N95" i="45"/>
  <c r="M95" i="46"/>
  <c r="M95" i="45"/>
  <c r="L95" i="46"/>
  <c r="L95" i="45"/>
  <c r="K95" i="46"/>
  <c r="K95" i="45"/>
  <c r="J95" i="46"/>
  <c r="J95" i="45"/>
  <c r="I95" i="46"/>
  <c r="I95" i="45"/>
  <c r="H95" i="46"/>
  <c r="H95" i="45"/>
  <c r="G95" i="46"/>
  <c r="G95" i="45"/>
  <c r="F95" i="46"/>
  <c r="F95" i="45"/>
  <c r="E95" i="46"/>
  <c r="E95" i="45"/>
  <c r="Y94" i="46"/>
  <c r="Y94" i="45"/>
  <c r="X94" i="46"/>
  <c r="X94" i="45"/>
  <c r="X94" i="42" s="1"/>
  <c r="W94" i="46"/>
  <c r="W94" i="45"/>
  <c r="W94" i="42" s="1"/>
  <c r="V94" i="46"/>
  <c r="V94" i="45"/>
  <c r="U94" i="46"/>
  <c r="U94" i="45"/>
  <c r="T94" i="46"/>
  <c r="T94" i="45"/>
  <c r="S94" i="46"/>
  <c r="S94" i="45"/>
  <c r="R94" i="45"/>
  <c r="R94" i="46"/>
  <c r="Q94" i="45"/>
  <c r="Q94" i="46"/>
  <c r="P94" i="45"/>
  <c r="P94" i="46"/>
  <c r="O94" i="46"/>
  <c r="AJ94" i="46" s="1"/>
  <c r="O94" i="45"/>
  <c r="AJ94" i="45" s="1"/>
  <c r="N94" i="45"/>
  <c r="N94" i="46"/>
  <c r="M94" i="46"/>
  <c r="M94" i="45"/>
  <c r="L94" i="45"/>
  <c r="L94" i="46"/>
  <c r="K94" i="46"/>
  <c r="K94" i="45"/>
  <c r="J94" i="45"/>
  <c r="J94" i="46"/>
  <c r="I94" i="45"/>
  <c r="I94" i="46"/>
  <c r="H94" i="45"/>
  <c r="H94" i="46"/>
  <c r="G94" i="45"/>
  <c r="G94" i="46"/>
  <c r="F94" i="46"/>
  <c r="F94" i="45"/>
  <c r="E94" i="46"/>
  <c r="E94" i="45"/>
  <c r="Y93" i="45"/>
  <c r="Y93" i="46"/>
  <c r="X93" i="45"/>
  <c r="X93" i="46"/>
  <c r="W93" i="45"/>
  <c r="W93" i="46"/>
  <c r="V93" i="46"/>
  <c r="V93" i="45"/>
  <c r="U93" i="45"/>
  <c r="U93" i="46"/>
  <c r="T93" i="46"/>
  <c r="T93" i="45"/>
  <c r="S93" i="46"/>
  <c r="S93" i="45"/>
  <c r="R93" i="46"/>
  <c r="R93" i="45"/>
  <c r="Q93" i="45"/>
  <c r="Q93" i="46"/>
  <c r="P93" i="46"/>
  <c r="P93" i="45"/>
  <c r="O93" i="46"/>
  <c r="AJ93" i="46" s="1"/>
  <c r="O93" i="45"/>
  <c r="AJ93" i="45" s="1"/>
  <c r="N93" i="45"/>
  <c r="N93" i="46"/>
  <c r="M93" i="45"/>
  <c r="M93" i="46"/>
  <c r="L93" i="46"/>
  <c r="L93" i="45"/>
  <c r="K93" i="45"/>
  <c r="K93" i="46"/>
  <c r="J93" i="45"/>
  <c r="J93" i="46"/>
  <c r="I93" i="45"/>
  <c r="I93" i="46"/>
  <c r="H93" i="45"/>
  <c r="H93" i="46"/>
  <c r="G93" i="45"/>
  <c r="G93" i="46"/>
  <c r="F93" i="45"/>
  <c r="F93" i="46"/>
  <c r="E93" i="45"/>
  <c r="E93" i="46"/>
  <c r="Y92" i="46"/>
  <c r="Y92" i="45"/>
  <c r="AQ92" i="45" s="1"/>
  <c r="X92" i="46"/>
  <c r="X92" i="45"/>
  <c r="X92" i="42" s="1"/>
  <c r="W92" i="45"/>
  <c r="W92" i="46"/>
  <c r="V92" i="45"/>
  <c r="V92" i="46"/>
  <c r="U92" i="45"/>
  <c r="U92" i="46"/>
  <c r="T92" i="45"/>
  <c r="T92" i="46"/>
  <c r="S92" i="46"/>
  <c r="S92" i="45"/>
  <c r="R92" i="46"/>
  <c r="R92" i="45"/>
  <c r="Q92" i="45"/>
  <c r="Q92" i="46"/>
  <c r="P92" i="46"/>
  <c r="P92" i="45"/>
  <c r="O92" i="45"/>
  <c r="AJ92" i="45" s="1"/>
  <c r="O92" i="46"/>
  <c r="AJ92" i="46" s="1"/>
  <c r="N92" i="45"/>
  <c r="N92" i="46"/>
  <c r="M92" i="46"/>
  <c r="M92" i="45"/>
  <c r="L92" i="45"/>
  <c r="L92" i="46"/>
  <c r="K92" i="45"/>
  <c r="K92" i="46"/>
  <c r="J92" i="45"/>
  <c r="J92" i="46"/>
  <c r="I92" i="45"/>
  <c r="I92" i="46"/>
  <c r="H92" i="45"/>
  <c r="H92" i="46"/>
  <c r="G92" i="46"/>
  <c r="G92" i="45"/>
  <c r="F92" i="46"/>
  <c r="F92" i="45"/>
  <c r="E92" i="45"/>
  <c r="E92" i="46"/>
  <c r="Y91" i="46"/>
  <c r="Y91" i="45"/>
  <c r="AQ91" i="45" s="1"/>
  <c r="X91" i="45"/>
  <c r="X91" i="46"/>
  <c r="W91" i="45"/>
  <c r="W91" i="46"/>
  <c r="V91" i="45"/>
  <c r="V91" i="46"/>
  <c r="U91" i="45"/>
  <c r="U91" i="46"/>
  <c r="T91" i="45"/>
  <c r="T91" i="46"/>
  <c r="S91" i="45"/>
  <c r="S91" i="46"/>
  <c r="R91" i="45"/>
  <c r="R91" i="46"/>
  <c r="Q91" i="45"/>
  <c r="Q91" i="46"/>
  <c r="P91" i="45"/>
  <c r="P91" i="46"/>
  <c r="O91" i="46"/>
  <c r="AJ91" i="46" s="1"/>
  <c r="O91" i="45"/>
  <c r="AJ91" i="45" s="1"/>
  <c r="N91" i="46"/>
  <c r="N91" i="45"/>
  <c r="M91" i="46"/>
  <c r="M91" i="45"/>
  <c r="L91" i="46"/>
  <c r="L91" i="45"/>
  <c r="K91" i="45"/>
  <c r="K91" i="46"/>
  <c r="J91" i="46"/>
  <c r="J91" i="45"/>
  <c r="I91" i="45"/>
  <c r="I91" i="46"/>
  <c r="H91" i="45"/>
  <c r="H91" i="46"/>
  <c r="G91" i="46"/>
  <c r="G91" i="45"/>
  <c r="F91" i="46"/>
  <c r="F91" i="45"/>
  <c r="E91" i="46"/>
  <c r="E91" i="45"/>
  <c r="Y90" i="46"/>
  <c r="Y90" i="45"/>
  <c r="X90" i="46"/>
  <c r="X90" i="45"/>
  <c r="X90" i="42" s="1"/>
  <c r="W90" i="45"/>
  <c r="W90" i="46"/>
  <c r="V90" i="45"/>
  <c r="V90" i="46"/>
  <c r="U90" i="45"/>
  <c r="U90" i="46"/>
  <c r="T90" i="46"/>
  <c r="T90" i="45"/>
  <c r="S90" i="45"/>
  <c r="S90" i="46"/>
  <c r="R90" i="46"/>
  <c r="R90" i="45"/>
  <c r="Q90" i="45"/>
  <c r="Q90" i="46"/>
  <c r="P90" i="45"/>
  <c r="P90" i="46"/>
  <c r="O90" i="45"/>
  <c r="AJ90" i="45" s="1"/>
  <c r="O90" i="46"/>
  <c r="AJ90" i="46" s="1"/>
  <c r="N90" i="46"/>
  <c r="N90" i="45"/>
  <c r="M90" i="46"/>
  <c r="M90" i="45"/>
  <c r="L90" i="46"/>
  <c r="L90" i="45"/>
  <c r="K90" i="46"/>
  <c r="K90" i="45"/>
  <c r="J90" i="46"/>
  <c r="J90" i="45"/>
  <c r="I90" i="45"/>
  <c r="I90" i="46"/>
  <c r="H90" i="46"/>
  <c r="H90" i="45"/>
  <c r="G90" i="45"/>
  <c r="G90" i="46"/>
  <c r="F90" i="45"/>
  <c r="F90" i="46"/>
  <c r="E90" i="46"/>
  <c r="E90" i="45"/>
  <c r="Y89" i="45"/>
  <c r="Y89" i="46"/>
  <c r="X89" i="46"/>
  <c r="X89" i="45"/>
  <c r="X89" i="42" s="1"/>
  <c r="W89" i="45"/>
  <c r="W89" i="46"/>
  <c r="V89" i="45"/>
  <c r="V89" i="46"/>
  <c r="U89" i="45"/>
  <c r="U89" i="46"/>
  <c r="T89" i="45"/>
  <c r="T89" i="46"/>
  <c r="S89" i="45"/>
  <c r="S89" i="46"/>
  <c r="R89" i="45"/>
  <c r="R89" i="46"/>
  <c r="Q89" i="45"/>
  <c r="Q89" i="46"/>
  <c r="P89" i="45"/>
  <c r="P89" i="46"/>
  <c r="O89" i="46"/>
  <c r="AJ89" i="46" s="1"/>
  <c r="O89" i="45"/>
  <c r="AJ89" i="45" s="1"/>
  <c r="N89" i="46"/>
  <c r="N89" i="45"/>
  <c r="M89" i="45"/>
  <c r="M89" i="46"/>
  <c r="L89" i="46"/>
  <c r="L89" i="45"/>
  <c r="K89" i="46"/>
  <c r="K89" i="45"/>
  <c r="J89" i="46"/>
  <c r="J89" i="45"/>
  <c r="I89" i="45"/>
  <c r="I89" i="46"/>
  <c r="H89" i="46"/>
  <c r="H89" i="45"/>
  <c r="G89" i="45"/>
  <c r="G89" i="46"/>
  <c r="F89" i="45"/>
  <c r="F89" i="46"/>
  <c r="E89" i="45"/>
  <c r="E89" i="46"/>
  <c r="Y88" i="45"/>
  <c r="Y88" i="46"/>
  <c r="X88" i="46"/>
  <c r="X88" i="45"/>
  <c r="X88" i="42" s="1"/>
  <c r="W88" i="46"/>
  <c r="W88" i="45"/>
  <c r="W88" i="42" s="1"/>
  <c r="V88" i="46"/>
  <c r="V88" i="45"/>
  <c r="U88" i="45"/>
  <c r="U88" i="46"/>
  <c r="T88" i="46"/>
  <c r="T88" i="45"/>
  <c r="S88" i="46"/>
  <c r="S88" i="45"/>
  <c r="R88" i="46"/>
  <c r="R88" i="45"/>
  <c r="Q88" i="46"/>
  <c r="Q88" i="45"/>
  <c r="P88" i="45"/>
  <c r="P88" i="46"/>
  <c r="O88" i="45"/>
  <c r="AJ88" i="45" s="1"/>
  <c r="O88" i="46"/>
  <c r="AJ88" i="46" s="1"/>
  <c r="N88" i="45"/>
  <c r="N88" i="46"/>
  <c r="M88" i="45"/>
  <c r="M88" i="46"/>
  <c r="L88" i="46"/>
  <c r="L88" i="45"/>
  <c r="K88" i="45"/>
  <c r="K88" i="46"/>
  <c r="J88" i="45"/>
  <c r="J88" i="46"/>
  <c r="I88" i="46"/>
  <c r="I88" i="45"/>
  <c r="H88" i="46"/>
  <c r="H88" i="45"/>
  <c r="G88" i="45"/>
  <c r="G88" i="46"/>
  <c r="F88" i="46"/>
  <c r="F88" i="45"/>
  <c r="E88" i="45"/>
  <c r="E88" i="46"/>
  <c r="Y87" i="46"/>
  <c r="Y87" i="45"/>
  <c r="X87" i="45"/>
  <c r="X87" i="46"/>
  <c r="W87" i="46"/>
  <c r="W87" i="45"/>
  <c r="W87" i="42" s="1"/>
  <c r="V87" i="46"/>
  <c r="V87" i="45"/>
  <c r="U87" i="46"/>
  <c r="U87" i="45"/>
  <c r="T87" i="46"/>
  <c r="T87" i="45"/>
  <c r="S87" i="46"/>
  <c r="S87" i="45"/>
  <c r="R87" i="46"/>
  <c r="R87" i="45"/>
  <c r="Q87" i="45"/>
  <c r="Q87" i="46"/>
  <c r="P87" i="46"/>
  <c r="P87" i="45"/>
  <c r="O87" i="46"/>
  <c r="AJ87" i="46" s="1"/>
  <c r="O87" i="45"/>
  <c r="AJ87" i="45" s="1"/>
  <c r="N87" i="46"/>
  <c r="N87" i="45"/>
  <c r="M87" i="45"/>
  <c r="M87" i="46"/>
  <c r="L87" i="46"/>
  <c r="L87" i="45"/>
  <c r="K87" i="46"/>
  <c r="K87" i="45"/>
  <c r="J87" i="45"/>
  <c r="J87" i="46"/>
  <c r="I87" i="46"/>
  <c r="I87" i="45"/>
  <c r="H87" i="46"/>
  <c r="H87" i="45"/>
  <c r="G87" i="46"/>
  <c r="G87" i="45"/>
  <c r="F87" i="46"/>
  <c r="F87" i="45"/>
  <c r="E87" i="46"/>
  <c r="E87" i="45"/>
  <c r="Y85" i="46"/>
  <c r="Y85" i="45"/>
  <c r="X85" i="46"/>
  <c r="X85" i="45"/>
  <c r="X85" i="42" s="1"/>
  <c r="W85" i="46"/>
  <c r="W85" i="45"/>
  <c r="W85" i="42" s="1"/>
  <c r="V85" i="45"/>
  <c r="V85" i="46"/>
  <c r="U85" i="45"/>
  <c r="U85" i="46"/>
  <c r="T85" i="45"/>
  <c r="T85" i="46"/>
  <c r="S85" i="45"/>
  <c r="S85" i="46"/>
  <c r="R85" i="45"/>
  <c r="R85" i="46"/>
  <c r="Q85" i="45"/>
  <c r="Q85" i="46"/>
  <c r="P85" i="45"/>
  <c r="P85" i="46"/>
  <c r="O85" i="45"/>
  <c r="AJ85" i="45" s="1"/>
  <c r="O85" i="46"/>
  <c r="AJ85" i="46" s="1"/>
  <c r="N85" i="45"/>
  <c r="N85" i="46"/>
  <c r="M85" i="45"/>
  <c r="M85" i="46"/>
  <c r="L85" i="45"/>
  <c r="L85" i="46"/>
  <c r="K85" i="45"/>
  <c r="K85" i="46"/>
  <c r="J85" i="46"/>
  <c r="J85" i="45"/>
  <c r="I85" i="45"/>
  <c r="I85" i="46"/>
  <c r="H85" i="45"/>
  <c r="H85" i="46"/>
  <c r="G85" i="46"/>
  <c r="G85" i="45"/>
  <c r="F85" i="46"/>
  <c r="F85" i="45"/>
  <c r="E85" i="46"/>
  <c r="E85" i="45"/>
  <c r="Y84" i="45"/>
  <c r="Y84" i="46"/>
  <c r="X84" i="46"/>
  <c r="X84" i="45"/>
  <c r="X84" i="42" s="1"/>
  <c r="W84" i="45"/>
  <c r="W84" i="46"/>
  <c r="V84" i="46"/>
  <c r="V84" i="45"/>
  <c r="U84" i="45"/>
  <c r="U84" i="46"/>
  <c r="T84" i="45"/>
  <c r="T84" i="46"/>
  <c r="S84" i="45"/>
  <c r="S84" i="46"/>
  <c r="R84" i="46"/>
  <c r="R84" i="45"/>
  <c r="Q84" i="46"/>
  <c r="Q84" i="45"/>
  <c r="P84" i="46"/>
  <c r="P84" i="45"/>
  <c r="O84" i="46"/>
  <c r="AJ84" i="46" s="1"/>
  <c r="O84" i="45"/>
  <c r="AJ84" i="45" s="1"/>
  <c r="N84" i="46"/>
  <c r="N84" i="45"/>
  <c r="M84" i="46"/>
  <c r="M84" i="45"/>
  <c r="L84" i="46"/>
  <c r="L84" i="45"/>
  <c r="K84" i="46"/>
  <c r="K84" i="45"/>
  <c r="J84" i="46"/>
  <c r="J84" i="45"/>
  <c r="I84" i="45"/>
  <c r="I84" i="46"/>
  <c r="H84" i="46"/>
  <c r="H84" i="45"/>
  <c r="G84" i="46"/>
  <c r="G84" i="45"/>
  <c r="F84" i="46"/>
  <c r="F84" i="45"/>
  <c r="E84" i="46"/>
  <c r="E84" i="45"/>
  <c r="Y83" i="46"/>
  <c r="Y83" i="45"/>
  <c r="X83" i="45"/>
  <c r="X83" i="46"/>
  <c r="W83" i="46"/>
  <c r="W83" i="45"/>
  <c r="W83" i="42" s="1"/>
  <c r="V83" i="45"/>
  <c r="V83" i="46"/>
  <c r="U83" i="45"/>
  <c r="U83" i="46"/>
  <c r="T83" i="46"/>
  <c r="T83" i="45"/>
  <c r="S83" i="45"/>
  <c r="S83" i="46"/>
  <c r="R83" i="46"/>
  <c r="R83" i="45"/>
  <c r="Q83" i="46"/>
  <c r="Q83" i="45"/>
  <c r="P83" i="46"/>
  <c r="P83" i="45"/>
  <c r="O83" i="46"/>
  <c r="AJ83" i="46" s="1"/>
  <c r="O83" i="45"/>
  <c r="AJ83" i="45" s="1"/>
  <c r="N83" i="46"/>
  <c r="N83" i="45"/>
  <c r="M83" i="46"/>
  <c r="M83" i="45"/>
  <c r="L83" i="46"/>
  <c r="L83" i="45"/>
  <c r="K83" i="46"/>
  <c r="K83" i="45"/>
  <c r="J83" i="45"/>
  <c r="J83" i="46"/>
  <c r="I83" i="45"/>
  <c r="I83" i="46"/>
  <c r="H83" i="45"/>
  <c r="H83" i="46"/>
  <c r="G83" i="46"/>
  <c r="G83" i="45"/>
  <c r="F83" i="45"/>
  <c r="F83" i="46"/>
  <c r="E83" i="45"/>
  <c r="E83" i="46"/>
  <c r="Y82" i="45"/>
  <c r="Y82" i="46"/>
  <c r="X82" i="45"/>
  <c r="X82" i="46"/>
  <c r="W82" i="46"/>
  <c r="W82" i="45"/>
  <c r="W82" i="42" s="1"/>
  <c r="V82" i="45"/>
  <c r="V82" i="46"/>
  <c r="U82" i="46"/>
  <c r="U82" i="45"/>
  <c r="T82" i="46"/>
  <c r="T82" i="45"/>
  <c r="S82" i="46"/>
  <c r="S82" i="45"/>
  <c r="R82" i="46"/>
  <c r="R82" i="45"/>
  <c r="Q82" i="46"/>
  <c r="Q82" i="45"/>
  <c r="P82" i="46"/>
  <c r="P82" i="45"/>
  <c r="O82" i="45"/>
  <c r="AJ82" i="45" s="1"/>
  <c r="O82" i="46"/>
  <c r="AJ82" i="46" s="1"/>
  <c r="N82" i="46"/>
  <c r="N82" i="45"/>
  <c r="M82" i="46"/>
  <c r="M82" i="45"/>
  <c r="L82" i="46"/>
  <c r="L82" i="45"/>
  <c r="K82" i="45"/>
  <c r="K82" i="46"/>
  <c r="J82" i="45"/>
  <c r="J82" i="46"/>
  <c r="I82" i="45"/>
  <c r="I82" i="46"/>
  <c r="H82" i="45"/>
  <c r="H82" i="46"/>
  <c r="G82" i="45"/>
  <c r="G82" i="46"/>
  <c r="F82" i="46"/>
  <c r="F82" i="45"/>
  <c r="E82" i="45"/>
  <c r="E82" i="46"/>
  <c r="Y81" i="45"/>
  <c r="Y81" i="46"/>
  <c r="X81" i="46"/>
  <c r="X81" i="45"/>
  <c r="X81" i="42" s="1"/>
  <c r="W81" i="45"/>
  <c r="W81" i="46"/>
  <c r="V81" i="46"/>
  <c r="V81" i="45"/>
  <c r="U81" i="46"/>
  <c r="U81" i="45"/>
  <c r="T81" i="46"/>
  <c r="T81" i="45"/>
  <c r="S81" i="46"/>
  <c r="S81" i="45"/>
  <c r="R81" i="45"/>
  <c r="R81" i="46"/>
  <c r="Q81" i="46"/>
  <c r="Q81" i="45"/>
  <c r="P81" i="46"/>
  <c r="P81" i="45"/>
  <c r="O81" i="46"/>
  <c r="AJ81" i="46" s="1"/>
  <c r="O81" i="45"/>
  <c r="AJ81" i="45" s="1"/>
  <c r="N81" i="45"/>
  <c r="N81" i="46"/>
  <c r="M81" i="46"/>
  <c r="M81" i="45"/>
  <c r="L81" i="45"/>
  <c r="L81" i="46"/>
  <c r="K81" i="45"/>
  <c r="K81" i="46"/>
  <c r="J81" i="45"/>
  <c r="J81" i="46"/>
  <c r="I81" i="46"/>
  <c r="I81" i="45"/>
  <c r="H81" i="45"/>
  <c r="H81" i="46"/>
  <c r="G81" i="46"/>
  <c r="G81" i="45"/>
  <c r="F81" i="46"/>
  <c r="F81" i="45"/>
  <c r="E81" i="45"/>
  <c r="E81" i="46"/>
  <c r="Y80" i="45"/>
  <c r="Y80" i="46"/>
  <c r="X80" i="45"/>
  <c r="X80" i="46"/>
  <c r="W80" i="45"/>
  <c r="W80" i="46"/>
  <c r="V80" i="45"/>
  <c r="V80" i="46"/>
  <c r="U80" i="45"/>
  <c r="U80" i="46"/>
  <c r="T80" i="45"/>
  <c r="T80" i="46"/>
  <c r="S80" i="45"/>
  <c r="S80" i="46"/>
  <c r="R80" i="45"/>
  <c r="R80" i="46"/>
  <c r="Q80" i="45"/>
  <c r="Q80" i="46"/>
  <c r="P80" i="45"/>
  <c r="P80" i="46"/>
  <c r="O80" i="45"/>
  <c r="AJ80" i="45" s="1"/>
  <c r="O80" i="46"/>
  <c r="AJ80" i="46" s="1"/>
  <c r="N80" i="45"/>
  <c r="N80" i="46"/>
  <c r="M80" i="45"/>
  <c r="M80" i="46"/>
  <c r="L80" i="45"/>
  <c r="L80" i="46"/>
  <c r="K80" i="46"/>
  <c r="K80" i="45"/>
  <c r="J80" i="46"/>
  <c r="J80" i="45"/>
  <c r="I80" i="46"/>
  <c r="I80" i="45"/>
  <c r="H80" i="45"/>
  <c r="H80" i="46"/>
  <c r="G80" i="45"/>
  <c r="G80" i="46"/>
  <c r="F80" i="45"/>
  <c r="F80" i="46"/>
  <c r="E80" i="45"/>
  <c r="E80" i="46"/>
  <c r="Y79" i="46"/>
  <c r="Y79" i="45"/>
  <c r="X79" i="46"/>
  <c r="X79" i="45"/>
  <c r="X79" i="42" s="1"/>
  <c r="W79" i="46"/>
  <c r="W79" i="45"/>
  <c r="W79" i="42" s="1"/>
  <c r="V79" i="46"/>
  <c r="V79" i="45"/>
  <c r="U79" i="45"/>
  <c r="U79" i="46"/>
  <c r="T79" i="46"/>
  <c r="T79" i="45"/>
  <c r="S79" i="45"/>
  <c r="S79" i="46"/>
  <c r="R79" i="46"/>
  <c r="R79" i="45"/>
  <c r="Q79" i="45"/>
  <c r="Q79" i="46"/>
  <c r="P79" i="45"/>
  <c r="P79" i="46"/>
  <c r="O79" i="45"/>
  <c r="AJ79" i="45" s="1"/>
  <c r="O79" i="46"/>
  <c r="AJ79" i="46" s="1"/>
  <c r="N79" i="45"/>
  <c r="N79" i="46"/>
  <c r="M79" i="45"/>
  <c r="M79" i="46"/>
  <c r="L79" i="45"/>
  <c r="L79" i="46"/>
  <c r="K79" i="46"/>
  <c r="K79" i="45"/>
  <c r="J79" i="46"/>
  <c r="J79" i="45"/>
  <c r="I79" i="45"/>
  <c r="I79" i="46"/>
  <c r="H79" i="45"/>
  <c r="H79" i="46"/>
  <c r="G79" i="45"/>
  <c r="G79" i="46"/>
  <c r="F79" i="46"/>
  <c r="F79" i="45"/>
  <c r="E79" i="45"/>
  <c r="E79" i="46"/>
  <c r="Y78" i="45"/>
  <c r="Y78" i="46"/>
  <c r="X78" i="46"/>
  <c r="X78" i="45"/>
  <c r="X78" i="42" s="1"/>
  <c r="W78" i="45"/>
  <c r="W78" i="46"/>
  <c r="V78" i="45"/>
  <c r="V78" i="46"/>
  <c r="U78" i="45"/>
  <c r="U78" i="46"/>
  <c r="T78" i="46"/>
  <c r="T78" i="45"/>
  <c r="S78" i="45"/>
  <c r="S78" i="46"/>
  <c r="R78" i="46"/>
  <c r="R78" i="45"/>
  <c r="Q78" i="45"/>
  <c r="Q78" i="46"/>
  <c r="P78" i="46"/>
  <c r="P78" i="45"/>
  <c r="O78" i="46"/>
  <c r="AJ78" i="46" s="1"/>
  <c r="O78" i="45"/>
  <c r="AJ78" i="45" s="1"/>
  <c r="N78" i="46"/>
  <c r="N78" i="45"/>
  <c r="M78" i="46"/>
  <c r="M78" i="45"/>
  <c r="L78" i="45"/>
  <c r="L78" i="46"/>
  <c r="K78" i="45"/>
  <c r="K78" i="46"/>
  <c r="J78" i="46"/>
  <c r="J78" i="45"/>
  <c r="I78" i="45"/>
  <c r="I78" i="46"/>
  <c r="H78" i="45"/>
  <c r="H78" i="46"/>
  <c r="G78" i="45"/>
  <c r="G78" i="46"/>
  <c r="F78" i="45"/>
  <c r="F78" i="46"/>
  <c r="E78" i="45"/>
  <c r="E78" i="46"/>
  <c r="Y77" i="45"/>
  <c r="Y77" i="46"/>
  <c r="X77" i="45"/>
  <c r="X77" i="46"/>
  <c r="W77" i="46"/>
  <c r="W77" i="45"/>
  <c r="W77" i="42" s="1"/>
  <c r="V77" i="45"/>
  <c r="V77" i="46"/>
  <c r="U77" i="45"/>
  <c r="U77" i="46"/>
  <c r="T77" i="45"/>
  <c r="T77" i="46"/>
  <c r="S77" i="46"/>
  <c r="S77" i="45"/>
  <c r="R77" i="45"/>
  <c r="R77" i="46"/>
  <c r="Q77" i="46"/>
  <c r="Q77" i="45"/>
  <c r="P77" i="46"/>
  <c r="P77" i="45"/>
  <c r="O77" i="45"/>
  <c r="AJ77" i="45" s="1"/>
  <c r="O77" i="46"/>
  <c r="AJ77" i="46" s="1"/>
  <c r="N77" i="46"/>
  <c r="N77" i="45"/>
  <c r="M77" i="45"/>
  <c r="M77" i="46"/>
  <c r="L77" i="45"/>
  <c r="L77" i="46"/>
  <c r="K77" i="45"/>
  <c r="K77" i="46"/>
  <c r="J77" i="45"/>
  <c r="J77" i="46"/>
  <c r="I77" i="45"/>
  <c r="I77" i="46"/>
  <c r="H77" i="45"/>
  <c r="H77" i="46"/>
  <c r="G77" i="45"/>
  <c r="G77" i="46"/>
  <c r="F77" i="45"/>
  <c r="F77" i="46"/>
  <c r="E77" i="45"/>
  <c r="E77" i="46"/>
  <c r="Y76" i="45"/>
  <c r="Y76" i="46"/>
  <c r="X76" i="45"/>
  <c r="X76" i="46"/>
  <c r="W76" i="45"/>
  <c r="W76" i="46"/>
  <c r="V76" i="45"/>
  <c r="V76" i="46"/>
  <c r="U76" i="45"/>
  <c r="U76" i="46"/>
  <c r="T76" i="45"/>
  <c r="T76" i="46"/>
  <c r="S76" i="46"/>
  <c r="S76" i="45"/>
  <c r="R76" i="46"/>
  <c r="R76" i="45"/>
  <c r="Q76" i="46"/>
  <c r="Q76" i="45"/>
  <c r="P76" i="45"/>
  <c r="P76" i="46"/>
  <c r="O76" i="45"/>
  <c r="AJ76" i="45" s="1"/>
  <c r="O76" i="46"/>
  <c r="AJ76" i="46" s="1"/>
  <c r="N76" i="45"/>
  <c r="N76" i="46"/>
  <c r="M76" i="45"/>
  <c r="M76" i="46"/>
  <c r="L76" i="45"/>
  <c r="L76" i="46"/>
  <c r="K76" i="46"/>
  <c r="K76" i="45"/>
  <c r="J76" i="45"/>
  <c r="J76" i="46"/>
  <c r="I76" i="46"/>
  <c r="I76" i="45"/>
  <c r="H76" i="46"/>
  <c r="H76" i="45"/>
  <c r="G76" i="46"/>
  <c r="G76" i="45"/>
  <c r="F76" i="45"/>
  <c r="F76" i="46"/>
  <c r="E76" i="46"/>
  <c r="E76" i="45"/>
  <c r="Y75" i="45"/>
  <c r="Y75" i="46"/>
  <c r="X75" i="45"/>
  <c r="X75" i="46"/>
  <c r="W75" i="45"/>
  <c r="W75" i="46"/>
  <c r="V75" i="45"/>
  <c r="V75" i="46"/>
  <c r="U75" i="46"/>
  <c r="U75" i="45"/>
  <c r="T75" i="45"/>
  <c r="T75" i="46"/>
  <c r="S75" i="46"/>
  <c r="S75" i="45"/>
  <c r="R75" i="46"/>
  <c r="R75" i="45"/>
  <c r="Q75" i="46"/>
  <c r="Q75" i="45"/>
  <c r="P75" i="45"/>
  <c r="P75" i="46"/>
  <c r="O75" i="46"/>
  <c r="AJ75" i="46" s="1"/>
  <c r="O75" i="45"/>
  <c r="AJ75" i="45" s="1"/>
  <c r="N75" i="46"/>
  <c r="N75" i="45"/>
  <c r="M75" i="45"/>
  <c r="M75" i="46"/>
  <c r="L75" i="45"/>
  <c r="L75" i="46"/>
  <c r="K75" i="45"/>
  <c r="K75" i="46"/>
  <c r="J75" i="45"/>
  <c r="J75" i="46"/>
  <c r="I75" i="46"/>
  <c r="I75" i="45"/>
  <c r="H75" i="46"/>
  <c r="H75" i="45"/>
  <c r="G75" i="45"/>
  <c r="G75" i="46"/>
  <c r="F75" i="45"/>
  <c r="F75" i="46"/>
  <c r="E75" i="46"/>
  <c r="E75" i="45"/>
  <c r="Y74" i="45"/>
  <c r="Y74" i="46"/>
  <c r="X74" i="46"/>
  <c r="X74" i="45"/>
  <c r="X74" i="42" s="1"/>
  <c r="W74" i="45"/>
  <c r="W74" i="46"/>
  <c r="V74" i="46"/>
  <c r="V74" i="45"/>
  <c r="U74" i="45"/>
  <c r="U74" i="46"/>
  <c r="T74" i="45"/>
  <c r="T74" i="46"/>
  <c r="S74" i="45"/>
  <c r="S74" i="46"/>
  <c r="R74" i="45"/>
  <c r="R74" i="46"/>
  <c r="Q74" i="45"/>
  <c r="Q74" i="46"/>
  <c r="P74" i="46"/>
  <c r="P74" i="45"/>
  <c r="O74" i="46"/>
  <c r="AJ74" i="46" s="1"/>
  <c r="O74" i="45"/>
  <c r="AJ74" i="45" s="1"/>
  <c r="N74" i="46"/>
  <c r="N74" i="45"/>
  <c r="M74" i="46"/>
  <c r="M74" i="45"/>
  <c r="L74" i="46"/>
  <c r="L74" i="45"/>
  <c r="K74" i="46"/>
  <c r="K74" i="45"/>
  <c r="J74" i="46"/>
  <c r="J74" i="45"/>
  <c r="I74" i="45"/>
  <c r="I74" i="46"/>
  <c r="H74" i="45"/>
  <c r="H74" i="46"/>
  <c r="G74" i="45"/>
  <c r="G74" i="46"/>
  <c r="F74" i="46"/>
  <c r="F74" i="45"/>
  <c r="E74" i="45"/>
  <c r="E74" i="46"/>
  <c r="Y73" i="46"/>
  <c r="Y73" i="45"/>
  <c r="X73" i="46"/>
  <c r="X73" i="45"/>
  <c r="X73" i="42" s="1"/>
  <c r="W73" i="45"/>
  <c r="W73" i="46"/>
  <c r="V73" i="45"/>
  <c r="V73" i="46"/>
  <c r="U73" i="46"/>
  <c r="U73" i="45"/>
  <c r="T73" i="45"/>
  <c r="T73" i="46"/>
  <c r="S73" i="46"/>
  <c r="S73" i="45"/>
  <c r="R73" i="46"/>
  <c r="R73" i="45"/>
  <c r="Q73" i="45"/>
  <c r="Q73" i="46"/>
  <c r="P73" i="46"/>
  <c r="P73" i="45"/>
  <c r="O73" i="45"/>
  <c r="AJ73" i="45" s="1"/>
  <c r="O73" i="46"/>
  <c r="AJ73" i="46" s="1"/>
  <c r="N73" i="46"/>
  <c r="N73" i="45"/>
  <c r="M73" i="46"/>
  <c r="M73" i="45"/>
  <c r="L73" i="45"/>
  <c r="L73" i="46"/>
  <c r="K73" i="46"/>
  <c r="K73" i="45"/>
  <c r="J73" i="46"/>
  <c r="J73" i="45"/>
  <c r="I73" i="46"/>
  <c r="I73" i="45"/>
  <c r="H73" i="46"/>
  <c r="H73" i="45"/>
  <c r="G73" i="46"/>
  <c r="G73" i="45"/>
  <c r="F73" i="45"/>
  <c r="F73" i="46"/>
  <c r="E73" i="46"/>
  <c r="E73" i="45"/>
  <c r="Y72" i="46"/>
  <c r="Y72" i="45"/>
  <c r="X72" i="46"/>
  <c r="X72" i="45"/>
  <c r="X72" i="42" s="1"/>
  <c r="W72" i="46"/>
  <c r="W72" i="45"/>
  <c r="W72" i="42" s="1"/>
  <c r="V72" i="46"/>
  <c r="V72" i="45"/>
  <c r="U72" i="46"/>
  <c r="U72" i="45"/>
  <c r="T72" i="45"/>
  <c r="T72" i="46"/>
  <c r="S72" i="46"/>
  <c r="S72" i="45"/>
  <c r="R72" i="46"/>
  <c r="R72" i="45"/>
  <c r="Q72" i="45"/>
  <c r="Q72" i="46"/>
  <c r="P72" i="46"/>
  <c r="P72" i="45"/>
  <c r="O72" i="45"/>
  <c r="AJ72" i="45" s="1"/>
  <c r="O72" i="46"/>
  <c r="AJ72" i="46" s="1"/>
  <c r="N72" i="46"/>
  <c r="N72" i="45"/>
  <c r="M72" i="45"/>
  <c r="M72" i="46"/>
  <c r="L72" i="45"/>
  <c r="L72" i="46"/>
  <c r="K72" i="46"/>
  <c r="K72" i="45"/>
  <c r="J72" i="45"/>
  <c r="J72" i="46"/>
  <c r="I72" i="45"/>
  <c r="I72" i="46"/>
  <c r="H72" i="46"/>
  <c r="H72" i="45"/>
  <c r="G72" i="45"/>
  <c r="G72" i="46"/>
  <c r="F72" i="46"/>
  <c r="F72" i="45"/>
  <c r="E72" i="46"/>
  <c r="E72" i="45"/>
  <c r="Y71" i="46"/>
  <c r="Y71" i="45"/>
  <c r="X71" i="46"/>
  <c r="X71" i="45"/>
  <c r="X71" i="42" s="1"/>
  <c r="W71" i="46"/>
  <c r="W71" i="45"/>
  <c r="W71" i="42" s="1"/>
  <c r="V71" i="45"/>
  <c r="V71" i="46"/>
  <c r="U71" i="45"/>
  <c r="U71" i="46"/>
  <c r="T71" i="45"/>
  <c r="T71" i="46"/>
  <c r="S71" i="46"/>
  <c r="S71" i="45"/>
  <c r="R71" i="45"/>
  <c r="R71" i="46"/>
  <c r="Q71" i="45"/>
  <c r="Q71" i="46"/>
  <c r="P71" i="45"/>
  <c r="P71" i="46"/>
  <c r="O71" i="46"/>
  <c r="AJ71" i="46" s="1"/>
  <c r="O71" i="45"/>
  <c r="AJ71" i="45" s="1"/>
  <c r="N71" i="45"/>
  <c r="N71" i="46"/>
  <c r="M71" i="45"/>
  <c r="M71" i="46"/>
  <c r="L71" i="46"/>
  <c r="L71" i="45"/>
  <c r="K71" i="45"/>
  <c r="K71" i="46"/>
  <c r="J71" i="45"/>
  <c r="J71" i="46"/>
  <c r="I71" i="45"/>
  <c r="I71" i="46"/>
  <c r="H71" i="45"/>
  <c r="H71" i="46"/>
  <c r="G71" i="45"/>
  <c r="G71" i="46"/>
  <c r="F71" i="46"/>
  <c r="F71" i="45"/>
  <c r="E71" i="45"/>
  <c r="E71" i="46"/>
  <c r="Y70" i="46"/>
  <c r="Y70" i="45"/>
  <c r="X70" i="45"/>
  <c r="X70" i="46"/>
  <c r="W70" i="45"/>
  <c r="W70" i="46"/>
  <c r="V70" i="45"/>
  <c r="V70" i="46"/>
  <c r="U70" i="45"/>
  <c r="U70" i="46"/>
  <c r="T70" i="45"/>
  <c r="T70" i="46"/>
  <c r="S70" i="46"/>
  <c r="S70" i="45"/>
  <c r="R70" i="46"/>
  <c r="R70" i="45"/>
  <c r="Q70" i="45"/>
  <c r="Q70" i="46"/>
  <c r="P70" i="45"/>
  <c r="P70" i="46"/>
  <c r="O70" i="45"/>
  <c r="AJ70" i="45" s="1"/>
  <c r="O70" i="46"/>
  <c r="AJ70" i="46" s="1"/>
  <c r="N70" i="45"/>
  <c r="N70" i="46"/>
  <c r="M70" i="45"/>
  <c r="M70" i="46"/>
  <c r="L70" i="45"/>
  <c r="L70" i="46"/>
  <c r="K70" i="45"/>
  <c r="K70" i="46"/>
  <c r="J70" i="45"/>
  <c r="J70" i="46"/>
  <c r="I70" i="45"/>
  <c r="I70" i="46"/>
  <c r="H70" i="45"/>
  <c r="H70" i="46"/>
  <c r="G70" i="45"/>
  <c r="G70" i="46"/>
  <c r="F70" i="46"/>
  <c r="F70" i="45"/>
  <c r="E70" i="45"/>
  <c r="E70" i="46"/>
  <c r="Y69" i="45"/>
  <c r="Y69" i="46"/>
  <c r="X69" i="45"/>
  <c r="X69" i="46"/>
  <c r="W69" i="45"/>
  <c r="W69" i="46"/>
  <c r="V69" i="46"/>
  <c r="V69" i="45"/>
  <c r="U69" i="45"/>
  <c r="U69" i="46"/>
  <c r="T69" i="46"/>
  <c r="T69" i="45"/>
  <c r="S69" i="46"/>
  <c r="S69" i="45"/>
  <c r="R69" i="45"/>
  <c r="R69" i="46"/>
  <c r="Q69" i="45"/>
  <c r="Q69" i="46"/>
  <c r="P69" i="45"/>
  <c r="P69" i="46"/>
  <c r="O69" i="45"/>
  <c r="AJ69" i="45" s="1"/>
  <c r="O69" i="46"/>
  <c r="AJ69" i="46" s="1"/>
  <c r="N69" i="46"/>
  <c r="N69" i="45"/>
  <c r="M69" i="45"/>
  <c r="M69" i="46"/>
  <c r="L69" i="46"/>
  <c r="L69" i="45"/>
  <c r="K69" i="45"/>
  <c r="K69" i="46"/>
  <c r="J69" i="45"/>
  <c r="J69" i="46"/>
  <c r="I69" i="45"/>
  <c r="I69" i="46"/>
  <c r="H69" i="45"/>
  <c r="H69" i="46"/>
  <c r="G69" i="45"/>
  <c r="G69" i="46"/>
  <c r="F69" i="46"/>
  <c r="F69" i="45"/>
  <c r="E69" i="45"/>
  <c r="E69" i="46"/>
  <c r="Y68" i="46"/>
  <c r="Y68" i="45"/>
  <c r="AQ68" i="45" s="1"/>
  <c r="X68" i="45"/>
  <c r="X68" i="46"/>
  <c r="W68" i="46"/>
  <c r="W68" i="45"/>
  <c r="W68" i="42" s="1"/>
  <c r="V68" i="46"/>
  <c r="V68" i="45"/>
  <c r="U68" i="45"/>
  <c r="U68" i="46"/>
  <c r="T68" i="46"/>
  <c r="T68" i="45"/>
  <c r="S68" i="45"/>
  <c r="S68" i="46"/>
  <c r="R68" i="46"/>
  <c r="R68" i="45"/>
  <c r="Q68" i="45"/>
  <c r="Q68" i="46"/>
  <c r="P68" i="45"/>
  <c r="P68" i="46"/>
  <c r="O68" i="45"/>
  <c r="AJ68" i="45" s="1"/>
  <c r="O68" i="46"/>
  <c r="AJ68" i="46" s="1"/>
  <c r="N68" i="45"/>
  <c r="N68" i="46"/>
  <c r="M68" i="45"/>
  <c r="M68" i="46"/>
  <c r="L68" i="46"/>
  <c r="L68" i="45"/>
  <c r="K68" i="46"/>
  <c r="K68" i="45"/>
  <c r="J68" i="46"/>
  <c r="J68" i="45"/>
  <c r="I68" i="46"/>
  <c r="I68" i="45"/>
  <c r="H68" i="45"/>
  <c r="H68" i="46"/>
  <c r="G68" i="45"/>
  <c r="G68" i="46"/>
  <c r="F68" i="46"/>
  <c r="F68" i="45"/>
  <c r="E68" i="46"/>
  <c r="E68" i="45"/>
  <c r="Y67" i="45"/>
  <c r="Y67" i="46"/>
  <c r="X67" i="46"/>
  <c r="X67" i="45"/>
  <c r="X67" i="42" s="1"/>
  <c r="W67" i="46"/>
  <c r="W67" i="45"/>
  <c r="W67" i="42" s="1"/>
  <c r="V67" i="45"/>
  <c r="V67" i="46"/>
  <c r="U67" i="46"/>
  <c r="U67" i="45"/>
  <c r="T67" i="46"/>
  <c r="T67" i="45"/>
  <c r="S67" i="45"/>
  <c r="S67" i="46"/>
  <c r="R67" i="46"/>
  <c r="R67" i="45"/>
  <c r="Q67" i="46"/>
  <c r="Q67" i="45"/>
  <c r="P67" i="46"/>
  <c r="P67" i="45"/>
  <c r="O67" i="46"/>
  <c r="AJ67" i="46" s="1"/>
  <c r="O67" i="45"/>
  <c r="AJ67" i="45" s="1"/>
  <c r="N67" i="46"/>
  <c r="N67" i="45"/>
  <c r="M67" i="46"/>
  <c r="M67" i="45"/>
  <c r="L67" i="46"/>
  <c r="L67" i="45"/>
  <c r="K67" i="46"/>
  <c r="K67" i="45"/>
  <c r="J67" i="45"/>
  <c r="J67" i="46"/>
  <c r="I67" i="45"/>
  <c r="I67" i="46"/>
  <c r="H67" i="45"/>
  <c r="H67" i="46"/>
  <c r="G67" i="46"/>
  <c r="G67" i="45"/>
  <c r="F67" i="45"/>
  <c r="F67" i="46"/>
  <c r="E67" i="45"/>
  <c r="E67" i="46"/>
  <c r="Y66" i="45"/>
  <c r="Y66" i="46"/>
  <c r="X66" i="45"/>
  <c r="X66" i="46"/>
  <c r="W66" i="45"/>
  <c r="W66" i="46"/>
  <c r="V66" i="45"/>
  <c r="V66" i="46"/>
  <c r="U66" i="45"/>
  <c r="U66" i="46"/>
  <c r="T66" i="45"/>
  <c r="T66" i="46"/>
  <c r="S66" i="45"/>
  <c r="S66" i="46"/>
  <c r="R66" i="45"/>
  <c r="R66" i="46"/>
  <c r="Q66" i="45"/>
  <c r="Q66" i="46"/>
  <c r="P66" i="45"/>
  <c r="P66" i="46"/>
  <c r="O66" i="45"/>
  <c r="AJ66" i="45" s="1"/>
  <c r="O66" i="46"/>
  <c r="AJ66" i="46" s="1"/>
  <c r="N66" i="45"/>
  <c r="N66" i="46"/>
  <c r="M66" i="45"/>
  <c r="M66" i="46"/>
  <c r="L66" i="45"/>
  <c r="L66" i="46"/>
  <c r="K66" i="45"/>
  <c r="K66" i="46"/>
  <c r="J66" i="45"/>
  <c r="J66" i="46"/>
  <c r="I66" i="45"/>
  <c r="I66" i="46"/>
  <c r="H66" i="45"/>
  <c r="H66" i="46"/>
  <c r="G66" i="45"/>
  <c r="G66" i="46"/>
  <c r="F66" i="45"/>
  <c r="F66" i="46"/>
  <c r="E66" i="45"/>
  <c r="E66" i="46"/>
  <c r="Y65" i="45"/>
  <c r="Y65" i="46"/>
  <c r="X65" i="45"/>
  <c r="X65" i="46"/>
  <c r="W65" i="46"/>
  <c r="W65" i="45"/>
  <c r="W65" i="42" s="1"/>
  <c r="V65" i="45"/>
  <c r="V65" i="46"/>
  <c r="U65" i="45"/>
  <c r="U65" i="46"/>
  <c r="T65" i="45"/>
  <c r="T65" i="46"/>
  <c r="S65" i="46"/>
  <c r="S65" i="45"/>
  <c r="R65" i="46"/>
  <c r="R65" i="45"/>
  <c r="Q65" i="45"/>
  <c r="Q65" i="46"/>
  <c r="P65" i="45"/>
  <c r="P65" i="46"/>
  <c r="O65" i="46"/>
  <c r="AJ65" i="46" s="1"/>
  <c r="O65" i="45"/>
  <c r="AJ65" i="45" s="1"/>
  <c r="N65" i="45"/>
  <c r="N65" i="46"/>
  <c r="M65" i="45"/>
  <c r="M65" i="46"/>
  <c r="L65" i="45"/>
  <c r="L65" i="46"/>
  <c r="K65" i="45"/>
  <c r="K65" i="46"/>
  <c r="J65" i="46"/>
  <c r="J65" i="45"/>
  <c r="I65" i="45"/>
  <c r="I65" i="46"/>
  <c r="H65" i="45"/>
  <c r="H65" i="46"/>
  <c r="G65" i="46"/>
  <c r="G65" i="45"/>
  <c r="F65" i="45"/>
  <c r="F65" i="46"/>
  <c r="E65" i="45"/>
  <c r="E65" i="46"/>
  <c r="Y64" i="46"/>
  <c r="Y64" i="45"/>
  <c r="X64" i="46"/>
  <c r="X64" i="45"/>
  <c r="X64" i="42" s="1"/>
  <c r="W64" i="46"/>
  <c r="W64" i="45"/>
  <c r="W64" i="42" s="1"/>
  <c r="V64" i="46"/>
  <c r="V64" i="45"/>
  <c r="U64" i="46"/>
  <c r="U64" i="45"/>
  <c r="T64" i="45"/>
  <c r="T64" i="46"/>
  <c r="S64" i="46"/>
  <c r="S64" i="45"/>
  <c r="R64" i="46"/>
  <c r="R64" i="45"/>
  <c r="Q64" i="46"/>
  <c r="Q64" i="45"/>
  <c r="P64" i="46"/>
  <c r="P64" i="45"/>
  <c r="O64" i="46"/>
  <c r="AJ64" i="46" s="1"/>
  <c r="O64" i="45"/>
  <c r="AJ64" i="45" s="1"/>
  <c r="N64" i="45"/>
  <c r="N64" i="46"/>
  <c r="M64" i="46"/>
  <c r="M64" i="45"/>
  <c r="L64" i="45"/>
  <c r="L64" i="46"/>
  <c r="K64" i="46"/>
  <c r="K64" i="45"/>
  <c r="J64" i="45"/>
  <c r="J64" i="46"/>
  <c r="I64" i="46"/>
  <c r="I64" i="45"/>
  <c r="H64" i="45"/>
  <c r="H64" i="46"/>
  <c r="G64" i="46"/>
  <c r="G64" i="45"/>
  <c r="F64" i="45"/>
  <c r="F64" i="46"/>
  <c r="E64" i="45"/>
  <c r="E64" i="46"/>
  <c r="Y63" i="45"/>
  <c r="Y63" i="46"/>
  <c r="X63" i="45"/>
  <c r="X63" i="46"/>
  <c r="W63" i="46"/>
  <c r="W63" i="45"/>
  <c r="W63" i="42" s="1"/>
  <c r="V63" i="45"/>
  <c r="V63" i="46"/>
  <c r="U63" i="45"/>
  <c r="U63" i="46"/>
  <c r="T63" i="45"/>
  <c r="T63" i="46"/>
  <c r="S63" i="45"/>
  <c r="S63" i="46"/>
  <c r="R63" i="46"/>
  <c r="R63" i="45"/>
  <c r="Q63" i="46"/>
  <c r="Q63" i="45"/>
  <c r="P63" i="45"/>
  <c r="P63" i="46"/>
  <c r="O63" i="46"/>
  <c r="AJ63" i="46" s="1"/>
  <c r="O63" i="45"/>
  <c r="AJ63" i="45" s="1"/>
  <c r="N63" i="45"/>
  <c r="N63" i="46"/>
  <c r="M63" i="46"/>
  <c r="M63" i="45"/>
  <c r="L63" i="45"/>
  <c r="L63" i="46"/>
  <c r="K63" i="45"/>
  <c r="K63" i="46"/>
  <c r="J63" i="45"/>
  <c r="J63" i="46"/>
  <c r="I63" i="46"/>
  <c r="I63" i="45"/>
  <c r="H63" i="45"/>
  <c r="H63" i="46"/>
  <c r="G63" i="46"/>
  <c r="G63" i="45"/>
  <c r="F63" i="45"/>
  <c r="F63" i="46"/>
  <c r="E63" i="46"/>
  <c r="E63" i="45"/>
  <c r="Y62" i="45"/>
  <c r="Y62" i="46"/>
  <c r="X62" i="45"/>
  <c r="X62" i="46"/>
  <c r="W62" i="45"/>
  <c r="W62" i="46"/>
  <c r="V62" i="46"/>
  <c r="V62" i="45"/>
  <c r="U62" i="45"/>
  <c r="U62" i="46"/>
  <c r="T62" i="46"/>
  <c r="T62" i="45"/>
  <c r="S62" i="45"/>
  <c r="S62" i="46"/>
  <c r="R62" i="46"/>
  <c r="R62" i="45"/>
  <c r="Q62" i="45"/>
  <c r="Q62" i="46"/>
  <c r="P62" i="46"/>
  <c r="P62" i="45"/>
  <c r="O62" i="45"/>
  <c r="AJ62" i="45" s="1"/>
  <c r="O62" i="46"/>
  <c r="AJ62" i="46" s="1"/>
  <c r="N62" i="46"/>
  <c r="N62" i="45"/>
  <c r="M62" i="45"/>
  <c r="M62" i="46"/>
  <c r="L62" i="45"/>
  <c r="L62" i="46"/>
  <c r="K62" i="45"/>
  <c r="K62" i="46"/>
  <c r="J62" i="45"/>
  <c r="J62" i="46"/>
  <c r="I62" i="46"/>
  <c r="I62" i="45"/>
  <c r="H62" i="45"/>
  <c r="H62" i="46"/>
  <c r="G62" i="45"/>
  <c r="G62" i="46"/>
  <c r="F62" i="46"/>
  <c r="F62" i="45"/>
  <c r="E62" i="45"/>
  <c r="E62" i="46"/>
  <c r="Y61" i="45"/>
  <c r="Y61" i="46"/>
  <c r="X61" i="46"/>
  <c r="X61" i="45"/>
  <c r="X61" i="42" s="1"/>
  <c r="W61" i="46"/>
  <c r="W61" i="45"/>
  <c r="W61" i="42" s="1"/>
  <c r="V61" i="45"/>
  <c r="V61" i="46"/>
  <c r="U61" i="46"/>
  <c r="U61" i="45"/>
  <c r="T61" i="45"/>
  <c r="T61" i="46"/>
  <c r="S61" i="45"/>
  <c r="S61" i="46"/>
  <c r="R61" i="46"/>
  <c r="R61" i="45"/>
  <c r="Q61" i="45"/>
  <c r="Q61" i="46"/>
  <c r="P61" i="46"/>
  <c r="P61" i="45"/>
  <c r="O61" i="46"/>
  <c r="AJ61" i="46" s="1"/>
  <c r="O61" i="45"/>
  <c r="AJ61" i="45" s="1"/>
  <c r="N61" i="45"/>
  <c r="N61" i="46"/>
  <c r="M61" i="46"/>
  <c r="M61" i="45"/>
  <c r="L61" i="45"/>
  <c r="L61" i="46"/>
  <c r="K61" i="45"/>
  <c r="K61" i="46"/>
  <c r="J61" i="45"/>
  <c r="J61" i="46"/>
  <c r="I61" i="46"/>
  <c r="I61" i="45"/>
  <c r="H61" i="46"/>
  <c r="H61" i="45"/>
  <c r="G61" i="45"/>
  <c r="G61" i="46"/>
  <c r="F61" i="46"/>
  <c r="F61" i="45"/>
  <c r="E61" i="45"/>
  <c r="E61" i="46"/>
  <c r="Y60" i="46"/>
  <c r="Y60" i="45"/>
  <c r="X60" i="45"/>
  <c r="X60" i="46"/>
  <c r="W60" i="46"/>
  <c r="W60" i="45"/>
  <c r="W60" i="42" s="1"/>
  <c r="V60" i="45"/>
  <c r="V60" i="46"/>
  <c r="U60" i="46"/>
  <c r="U60" i="45"/>
  <c r="T60" i="45"/>
  <c r="T60" i="46"/>
  <c r="S60" i="45"/>
  <c r="S60" i="46"/>
  <c r="R60" i="45"/>
  <c r="R60" i="46"/>
  <c r="Q60" i="45"/>
  <c r="Q60" i="46"/>
  <c r="P60" i="45"/>
  <c r="P60" i="46"/>
  <c r="O60" i="46"/>
  <c r="AJ60" i="46" s="1"/>
  <c r="O60" i="45"/>
  <c r="AJ60" i="45" s="1"/>
  <c r="N60" i="45"/>
  <c r="N60" i="46"/>
  <c r="M60" i="45"/>
  <c r="M60" i="46"/>
  <c r="L60" i="46"/>
  <c r="L60" i="45"/>
  <c r="K60" i="45"/>
  <c r="K60" i="46"/>
  <c r="J60" i="46"/>
  <c r="J60" i="45"/>
  <c r="I60" i="46"/>
  <c r="I60" i="45"/>
  <c r="H60" i="46"/>
  <c r="H60" i="45"/>
  <c r="G60" i="45"/>
  <c r="G60" i="46"/>
  <c r="F60" i="46"/>
  <c r="F60" i="45"/>
  <c r="E60" i="46"/>
  <c r="E60" i="45"/>
  <c r="Y59" i="45"/>
  <c r="Y59" i="46"/>
  <c r="X59" i="46"/>
  <c r="X59" i="45"/>
  <c r="X59" i="42" s="1"/>
  <c r="W59" i="45"/>
  <c r="W59" i="46"/>
  <c r="V59" i="46"/>
  <c r="V59" i="45"/>
  <c r="U59" i="45"/>
  <c r="U59" i="46"/>
  <c r="T59" i="45"/>
  <c r="T59" i="46"/>
  <c r="S59" i="46"/>
  <c r="S59" i="45"/>
  <c r="R59" i="45"/>
  <c r="R59" i="46"/>
  <c r="Q59" i="45"/>
  <c r="Q59" i="46"/>
  <c r="P59" i="46"/>
  <c r="P59" i="45"/>
  <c r="O59" i="45"/>
  <c r="AJ59" i="45" s="1"/>
  <c r="O59" i="46"/>
  <c r="AJ59" i="46" s="1"/>
  <c r="N59" i="46"/>
  <c r="N59" i="45"/>
  <c r="M59" i="45"/>
  <c r="M59" i="46"/>
  <c r="L59" i="45"/>
  <c r="L59" i="46"/>
  <c r="K59" i="45"/>
  <c r="K59" i="46"/>
  <c r="J59" i="45"/>
  <c r="J59" i="46"/>
  <c r="I59" i="45"/>
  <c r="I59" i="46"/>
  <c r="H59" i="46"/>
  <c r="H59" i="45"/>
  <c r="G59" i="46"/>
  <c r="G59" i="45"/>
  <c r="F59" i="45"/>
  <c r="F59" i="46"/>
  <c r="E59" i="45"/>
  <c r="E59" i="46"/>
  <c r="Y58" i="45"/>
  <c r="Y58" i="46"/>
  <c r="X58" i="45"/>
  <c r="X58" i="46"/>
  <c r="W58" i="46"/>
  <c r="W58" i="45"/>
  <c r="W58" i="42" s="1"/>
  <c r="V58" i="45"/>
  <c r="V58" i="46"/>
  <c r="U58" i="46"/>
  <c r="U58" i="45"/>
  <c r="T58" i="45"/>
  <c r="T58" i="46"/>
  <c r="S58" i="45"/>
  <c r="S58" i="46"/>
  <c r="R58" i="45"/>
  <c r="R58" i="46"/>
  <c r="Q58" i="45"/>
  <c r="Q58" i="46"/>
  <c r="P58" i="45"/>
  <c r="P58" i="46"/>
  <c r="O58" i="46"/>
  <c r="AJ58" i="46" s="1"/>
  <c r="O58" i="45"/>
  <c r="AJ58" i="45" s="1"/>
  <c r="N58" i="45"/>
  <c r="N58" i="46"/>
  <c r="M58" i="45"/>
  <c r="M58" i="46"/>
  <c r="L58" i="45"/>
  <c r="L58" i="46"/>
  <c r="K58" i="46"/>
  <c r="K58" i="45"/>
  <c r="J58" i="45"/>
  <c r="J58" i="46"/>
  <c r="I58" i="46"/>
  <c r="I58" i="45"/>
  <c r="H58" i="45"/>
  <c r="H58" i="46"/>
  <c r="G58" i="45"/>
  <c r="G58" i="46"/>
  <c r="F58" i="45"/>
  <c r="F58" i="46"/>
  <c r="E58" i="45"/>
  <c r="E58" i="46"/>
  <c r="Y57" i="45"/>
  <c r="Y57" i="46"/>
  <c r="X57" i="46"/>
  <c r="X57" i="45"/>
  <c r="X57" i="42" s="1"/>
  <c r="W57" i="46"/>
  <c r="W57" i="45"/>
  <c r="W57" i="42" s="1"/>
  <c r="V57" i="46"/>
  <c r="V57" i="45"/>
  <c r="U57" i="46"/>
  <c r="U57" i="45"/>
  <c r="T57" i="46"/>
  <c r="T57" i="45"/>
  <c r="S57" i="46"/>
  <c r="S57" i="45"/>
  <c r="R57" i="45"/>
  <c r="R57" i="46"/>
  <c r="Q57" i="45"/>
  <c r="Q57" i="46"/>
  <c r="P57" i="45"/>
  <c r="P57" i="46"/>
  <c r="O57" i="45"/>
  <c r="AJ57" i="45" s="1"/>
  <c r="O57" i="46"/>
  <c r="AJ57" i="46" s="1"/>
  <c r="N57" i="45"/>
  <c r="N57" i="46"/>
  <c r="M57" i="46"/>
  <c r="M57" i="45"/>
  <c r="L57" i="45"/>
  <c r="L57" i="46"/>
  <c r="K57" i="46"/>
  <c r="K57" i="45"/>
  <c r="J57" i="45"/>
  <c r="J57" i="46"/>
  <c r="I57" i="46"/>
  <c r="I57" i="45"/>
  <c r="H57" i="46"/>
  <c r="H57" i="45"/>
  <c r="G57" i="45"/>
  <c r="G57" i="46"/>
  <c r="F57" i="46"/>
  <c r="F57" i="45"/>
  <c r="E57" i="45"/>
  <c r="E57" i="46"/>
  <c r="Y56" i="46"/>
  <c r="Y56" i="45"/>
  <c r="X56" i="46"/>
  <c r="X56" i="45"/>
  <c r="X56" i="42" s="1"/>
  <c r="W56" i="45"/>
  <c r="W56" i="46"/>
  <c r="V56" i="46"/>
  <c r="V56" i="45"/>
  <c r="U56" i="45"/>
  <c r="U56" i="46"/>
  <c r="T56" i="46"/>
  <c r="T56" i="45"/>
  <c r="S56" i="46"/>
  <c r="S56" i="45"/>
  <c r="R56" i="46"/>
  <c r="R56" i="45"/>
  <c r="Q56" i="46"/>
  <c r="Q56" i="45"/>
  <c r="P56" i="46"/>
  <c r="P56" i="45"/>
  <c r="O56" i="45"/>
  <c r="AJ56" i="45" s="1"/>
  <c r="O56" i="46"/>
  <c r="AJ56" i="46" s="1"/>
  <c r="N56" i="46"/>
  <c r="N56" i="45"/>
  <c r="M56" i="46"/>
  <c r="M56" i="45"/>
  <c r="L56" i="45"/>
  <c r="L56" i="46"/>
  <c r="K56" i="46"/>
  <c r="K56" i="45"/>
  <c r="J56" i="46"/>
  <c r="J56" i="45"/>
  <c r="I56" i="46"/>
  <c r="I56" i="45"/>
  <c r="H56" i="46"/>
  <c r="H56" i="45"/>
  <c r="G56" i="46"/>
  <c r="G56" i="45"/>
  <c r="F56" i="45"/>
  <c r="F56" i="46"/>
  <c r="E56" i="45"/>
  <c r="E56" i="46"/>
  <c r="Y55" i="45"/>
  <c r="Y55" i="46"/>
  <c r="X55" i="46"/>
  <c r="X55" i="45"/>
  <c r="X55" i="42" s="1"/>
  <c r="W55" i="45"/>
  <c r="W55" i="46"/>
  <c r="V55" i="45"/>
  <c r="V55" i="46"/>
  <c r="U55" i="45"/>
  <c r="U55" i="46"/>
  <c r="T55" i="46"/>
  <c r="T55" i="45"/>
  <c r="S55" i="45"/>
  <c r="S55" i="46"/>
  <c r="R55" i="45"/>
  <c r="R55" i="46"/>
  <c r="Q55" i="45"/>
  <c r="Q55" i="46"/>
  <c r="P55" i="45"/>
  <c r="P55" i="46"/>
  <c r="O55" i="46"/>
  <c r="AJ55" i="46" s="1"/>
  <c r="O55" i="45"/>
  <c r="AJ55" i="45" s="1"/>
  <c r="N55" i="46"/>
  <c r="N55" i="45"/>
  <c r="M55" i="45"/>
  <c r="M55" i="46"/>
  <c r="L55" i="46"/>
  <c r="L55" i="45"/>
  <c r="K55" i="46"/>
  <c r="K55" i="45"/>
  <c r="J55" i="46"/>
  <c r="J55" i="45"/>
  <c r="I55" i="46"/>
  <c r="I55" i="45"/>
  <c r="H55" i="45"/>
  <c r="H55" i="46"/>
  <c r="G55" i="46"/>
  <c r="G55" i="45"/>
  <c r="F55" i="46"/>
  <c r="F55" i="45"/>
  <c r="E55" i="46"/>
  <c r="E55" i="45"/>
  <c r="Y54" i="46"/>
  <c r="Y54" i="45"/>
  <c r="X54" i="46"/>
  <c r="X54" i="45"/>
  <c r="X54" i="42" s="1"/>
  <c r="W54" i="46"/>
  <c r="W54" i="45"/>
  <c r="W54" i="42" s="1"/>
  <c r="V54" i="45"/>
  <c r="V54" i="46"/>
  <c r="U54" i="46"/>
  <c r="U54" i="45"/>
  <c r="T54" i="45"/>
  <c r="T54" i="46"/>
  <c r="S54" i="45"/>
  <c r="S54" i="46"/>
  <c r="R54" i="45"/>
  <c r="R54" i="46"/>
  <c r="Q54" i="45"/>
  <c r="Q54" i="46"/>
  <c r="P54" i="46"/>
  <c r="P54" i="45"/>
  <c r="O54" i="45"/>
  <c r="AJ54" i="45" s="1"/>
  <c r="O54" i="46"/>
  <c r="AJ54" i="46" s="1"/>
  <c r="N54" i="45"/>
  <c r="N54" i="46"/>
  <c r="M54" i="46"/>
  <c r="M54" i="45"/>
  <c r="L54" i="46"/>
  <c r="L54" i="45"/>
  <c r="K54" i="45"/>
  <c r="K54" i="46"/>
  <c r="J54" i="45"/>
  <c r="J54" i="46"/>
  <c r="I54" i="45"/>
  <c r="I54" i="46"/>
  <c r="H54" i="45"/>
  <c r="H54" i="46"/>
  <c r="G54" i="46"/>
  <c r="G54" i="45"/>
  <c r="F54" i="46"/>
  <c r="F54" i="45"/>
  <c r="E54" i="45"/>
  <c r="E54" i="46"/>
  <c r="Y53" i="46"/>
  <c r="Y53" i="45"/>
  <c r="X53" i="46"/>
  <c r="X53" i="45"/>
  <c r="X53" i="42" s="1"/>
  <c r="W53" i="45"/>
  <c r="W53" i="46"/>
  <c r="V53" i="45"/>
  <c r="V53" i="46"/>
  <c r="U53" i="46"/>
  <c r="U53" i="45"/>
  <c r="T53" i="45"/>
  <c r="T53" i="46"/>
  <c r="S53" i="45"/>
  <c r="S53" i="46"/>
  <c r="R53" i="45"/>
  <c r="R53" i="46"/>
  <c r="Q53" i="46"/>
  <c r="Q53" i="45"/>
  <c r="P53" i="45"/>
  <c r="P53" i="46"/>
  <c r="O53" i="45"/>
  <c r="AJ53" i="45" s="1"/>
  <c r="O53" i="46"/>
  <c r="AJ53" i="46" s="1"/>
  <c r="N53" i="46"/>
  <c r="N53" i="45"/>
  <c r="M53" i="45"/>
  <c r="M53" i="46"/>
  <c r="L53" i="46"/>
  <c r="L53" i="45"/>
  <c r="K53" i="46"/>
  <c r="K53" i="45"/>
  <c r="J53" i="45"/>
  <c r="J53" i="46"/>
  <c r="I53" i="46"/>
  <c r="I53" i="45"/>
  <c r="H53" i="45"/>
  <c r="H53" i="46"/>
  <c r="G53" i="45"/>
  <c r="G53" i="46"/>
  <c r="F53" i="46"/>
  <c r="F53" i="45"/>
  <c r="E53" i="46"/>
  <c r="E53" i="45"/>
  <c r="Y52" i="46"/>
  <c r="Y52" i="45"/>
  <c r="AQ52" i="45" s="1"/>
  <c r="X52" i="45"/>
  <c r="X52" i="46"/>
  <c r="W52" i="45"/>
  <c r="W52" i="46"/>
  <c r="V52" i="45"/>
  <c r="V52" i="46"/>
  <c r="U52" i="46"/>
  <c r="U52" i="45"/>
  <c r="T52" i="46"/>
  <c r="T52" i="45"/>
  <c r="S52" i="45"/>
  <c r="S52" i="46"/>
  <c r="R52" i="46"/>
  <c r="R52" i="45"/>
  <c r="Q52" i="46"/>
  <c r="Q52" i="45"/>
  <c r="P52" i="46"/>
  <c r="P52" i="45"/>
  <c r="O52" i="46"/>
  <c r="AJ52" i="46" s="1"/>
  <c r="O52" i="45"/>
  <c r="AJ52" i="45" s="1"/>
  <c r="N52" i="45"/>
  <c r="N52" i="46"/>
  <c r="M52" i="46"/>
  <c r="M52" i="45"/>
  <c r="L52" i="46"/>
  <c r="L52" i="45"/>
  <c r="K52" i="45"/>
  <c r="K52" i="46"/>
  <c r="J52" i="46"/>
  <c r="J52" i="45"/>
  <c r="I52" i="45"/>
  <c r="I52" i="46"/>
  <c r="H52" i="46"/>
  <c r="H52" i="45"/>
  <c r="G52" i="45"/>
  <c r="G52" i="46"/>
  <c r="F52" i="46"/>
  <c r="F52" i="45"/>
  <c r="E52" i="45"/>
  <c r="E52" i="46"/>
  <c r="Y51" i="46"/>
  <c r="Y51" i="45"/>
  <c r="X51" i="45"/>
  <c r="X51" i="46"/>
  <c r="W51" i="45"/>
  <c r="W51" i="46"/>
  <c r="V51" i="45"/>
  <c r="V51" i="46"/>
  <c r="U51" i="46"/>
  <c r="U51" i="45"/>
  <c r="T51" i="45"/>
  <c r="T51" i="46"/>
  <c r="S51" i="46"/>
  <c r="S51" i="45"/>
  <c r="R51" i="45"/>
  <c r="R51" i="46"/>
  <c r="Q51" i="46"/>
  <c r="Q51" i="45"/>
  <c r="P51" i="45"/>
  <c r="P51" i="46"/>
  <c r="O51" i="46"/>
  <c r="AJ51" i="46" s="1"/>
  <c r="O51" i="45"/>
  <c r="AJ51" i="45" s="1"/>
  <c r="N51" i="45"/>
  <c r="N51" i="46"/>
  <c r="M51" i="45"/>
  <c r="M51" i="46"/>
  <c r="L51" i="46"/>
  <c r="L51" i="45"/>
  <c r="K51" i="45"/>
  <c r="K51" i="46"/>
  <c r="J51" i="45"/>
  <c r="J51" i="46"/>
  <c r="I51" i="46"/>
  <c r="I51" i="45"/>
  <c r="H51" i="46"/>
  <c r="H51" i="45"/>
  <c r="G51" i="45"/>
  <c r="G51" i="46"/>
  <c r="F51" i="46"/>
  <c r="F51" i="45"/>
  <c r="E51" i="46"/>
  <c r="E51" i="45"/>
  <c r="Y50" i="46"/>
  <c r="Y50" i="45"/>
  <c r="X50" i="46"/>
  <c r="X50" i="45"/>
  <c r="X50" i="42" s="1"/>
  <c r="W50" i="46"/>
  <c r="W50" i="45"/>
  <c r="W50" i="42" s="1"/>
  <c r="V50" i="46"/>
  <c r="V50" i="45"/>
  <c r="U50" i="45"/>
  <c r="U50" i="46"/>
  <c r="T50" i="46"/>
  <c r="T50" i="45"/>
  <c r="S50" i="45"/>
  <c r="S50" i="46"/>
  <c r="R50" i="46"/>
  <c r="R50" i="45"/>
  <c r="Q50" i="45"/>
  <c r="Q50" i="46"/>
  <c r="P50" i="45"/>
  <c r="P50" i="46"/>
  <c r="O50" i="45"/>
  <c r="AJ50" i="45" s="1"/>
  <c r="O50" i="46"/>
  <c r="AJ50" i="46" s="1"/>
  <c r="N50" i="45"/>
  <c r="N50" i="46"/>
  <c r="M50" i="46"/>
  <c r="M50" i="45"/>
  <c r="L50" i="46"/>
  <c r="L50" i="45"/>
  <c r="K50" i="46"/>
  <c r="K50" i="45"/>
  <c r="J50" i="46"/>
  <c r="J50" i="45"/>
  <c r="I50" i="45"/>
  <c r="I50" i="46"/>
  <c r="H50" i="45"/>
  <c r="H50" i="46"/>
  <c r="G50" i="46"/>
  <c r="G50" i="45"/>
  <c r="F50" i="46"/>
  <c r="F50" i="45"/>
  <c r="E50" i="46"/>
  <c r="E50" i="45"/>
  <c r="Y49" i="45"/>
  <c r="Y49" i="46"/>
  <c r="X49" i="46"/>
  <c r="X49" i="45"/>
  <c r="X49" i="42" s="1"/>
  <c r="W49" i="45"/>
  <c r="W49" i="46"/>
  <c r="V49" i="46"/>
  <c r="V49" i="45"/>
  <c r="U49" i="46"/>
  <c r="U49" i="45"/>
  <c r="T49" i="46"/>
  <c r="T49" i="45"/>
  <c r="S49" i="46"/>
  <c r="S49" i="45"/>
  <c r="R49" i="46"/>
  <c r="R49" i="45"/>
  <c r="Q49" i="46"/>
  <c r="Q49" i="45"/>
  <c r="P49" i="46"/>
  <c r="P49" i="45"/>
  <c r="O49" i="45"/>
  <c r="AJ49" i="45" s="1"/>
  <c r="O49" i="46"/>
  <c r="AJ49" i="46" s="1"/>
  <c r="N49" i="46"/>
  <c r="N49" i="45"/>
  <c r="M49" i="46"/>
  <c r="M49" i="45"/>
  <c r="L49" i="45"/>
  <c r="L49" i="46"/>
  <c r="K49" i="46"/>
  <c r="K49" i="45"/>
  <c r="J49" i="45"/>
  <c r="J49" i="46"/>
  <c r="I49" i="45"/>
  <c r="I49" i="46"/>
  <c r="H49" i="45"/>
  <c r="H49" i="46"/>
  <c r="G49" i="45"/>
  <c r="G49" i="46"/>
  <c r="F49" i="45"/>
  <c r="F49" i="46"/>
  <c r="E49" i="46"/>
  <c r="E49" i="45"/>
  <c r="Y48" i="46"/>
  <c r="Y48" i="45"/>
  <c r="X48" i="46"/>
  <c r="X48" i="45"/>
  <c r="X48" i="42" s="1"/>
  <c r="W48" i="45"/>
  <c r="W48" i="46"/>
  <c r="V48" i="46"/>
  <c r="V48" i="45"/>
  <c r="U48" i="45"/>
  <c r="U48" i="46"/>
  <c r="T48" i="45"/>
  <c r="T48" i="46"/>
  <c r="S48" i="45"/>
  <c r="S48" i="46"/>
  <c r="R48" i="45"/>
  <c r="R48" i="46"/>
  <c r="Q48" i="46"/>
  <c r="Q48" i="45"/>
  <c r="P48" i="46"/>
  <c r="P48" i="45"/>
  <c r="O48" i="46"/>
  <c r="AJ48" i="46" s="1"/>
  <c r="O48" i="45"/>
  <c r="AJ48" i="45" s="1"/>
  <c r="N48" i="45"/>
  <c r="N48" i="46"/>
  <c r="M48" i="46"/>
  <c r="M48" i="45"/>
  <c r="L48" i="45"/>
  <c r="L48" i="46"/>
  <c r="K48" i="45"/>
  <c r="K48" i="46"/>
  <c r="J48" i="46"/>
  <c r="J48" i="45"/>
  <c r="I48" i="46"/>
  <c r="I48" i="45"/>
  <c r="H48" i="46"/>
  <c r="H48" i="45"/>
  <c r="G48" i="45"/>
  <c r="G48" i="46"/>
  <c r="F48" i="45"/>
  <c r="F48" i="46"/>
  <c r="E48" i="46"/>
  <c r="E48" i="45"/>
  <c r="Y47" i="46"/>
  <c r="Y47" i="45"/>
  <c r="X47" i="46"/>
  <c r="X47" i="45"/>
  <c r="X47" i="42" s="1"/>
  <c r="W47" i="45"/>
  <c r="W47" i="46"/>
  <c r="V47" i="45"/>
  <c r="V47" i="46"/>
  <c r="U47" i="46"/>
  <c r="U47" i="45"/>
  <c r="T47" i="46"/>
  <c r="T47" i="45"/>
  <c r="S47" i="45"/>
  <c r="S47" i="46"/>
  <c r="R47" i="46"/>
  <c r="R47" i="45"/>
  <c r="Q47" i="45"/>
  <c r="Q47" i="46"/>
  <c r="P47" i="46"/>
  <c r="P47" i="45"/>
  <c r="O47" i="46"/>
  <c r="AJ47" i="46" s="1"/>
  <c r="O47" i="45"/>
  <c r="AJ47" i="45" s="1"/>
  <c r="N47" i="45"/>
  <c r="N47" i="46"/>
  <c r="M47" i="46"/>
  <c r="M47" i="45"/>
  <c r="L47" i="46"/>
  <c r="L47" i="45"/>
  <c r="K47" i="45"/>
  <c r="K47" i="46"/>
  <c r="J47" i="45"/>
  <c r="J47" i="46"/>
  <c r="I47" i="45"/>
  <c r="I47" i="46"/>
  <c r="H47" i="45"/>
  <c r="H47" i="46"/>
  <c r="G47" i="45"/>
  <c r="G47" i="46"/>
  <c r="F47" i="46"/>
  <c r="F47" i="45"/>
  <c r="E47" i="46"/>
  <c r="E47" i="45"/>
  <c r="Y46" i="46"/>
  <c r="Y46" i="45"/>
  <c r="X46" i="46"/>
  <c r="X46" i="45"/>
  <c r="X46" i="42" s="1"/>
  <c r="W46" i="45"/>
  <c r="W46" i="46"/>
  <c r="V46" i="45"/>
  <c r="V46" i="46"/>
  <c r="U46" i="45"/>
  <c r="U46" i="46"/>
  <c r="T46" i="45"/>
  <c r="T46" i="46"/>
  <c r="S46" i="46"/>
  <c r="S46" i="45"/>
  <c r="R46" i="45"/>
  <c r="R46" i="46"/>
  <c r="Q46" i="45"/>
  <c r="Q46" i="46"/>
  <c r="P46" i="45"/>
  <c r="P46" i="46"/>
  <c r="O46" i="45"/>
  <c r="AJ46" i="45" s="1"/>
  <c r="O46" i="46"/>
  <c r="AJ46" i="46" s="1"/>
  <c r="N46" i="46"/>
  <c r="N46" i="45"/>
  <c r="M46" i="45"/>
  <c r="M46" i="46"/>
  <c r="L46" i="45"/>
  <c r="L46" i="46"/>
  <c r="K46" i="45"/>
  <c r="K46" i="46"/>
  <c r="J46" i="46"/>
  <c r="J46" i="45"/>
  <c r="I46" i="45"/>
  <c r="I46" i="46"/>
  <c r="H46" i="45"/>
  <c r="H46" i="46"/>
  <c r="G46" i="45"/>
  <c r="G46" i="46"/>
  <c r="F46" i="46"/>
  <c r="F46" i="45"/>
  <c r="E46" i="46"/>
  <c r="E46" i="45"/>
  <c r="Y45" i="46"/>
  <c r="Y45" i="45"/>
  <c r="X45" i="46"/>
  <c r="X45" i="45"/>
  <c r="X45" i="42" s="1"/>
  <c r="W45" i="46"/>
  <c r="W45" i="45"/>
  <c r="W45" i="42" s="1"/>
  <c r="V45" i="46"/>
  <c r="V45" i="45"/>
  <c r="U45" i="46"/>
  <c r="U45" i="45"/>
  <c r="T45" i="46"/>
  <c r="T45" i="45"/>
  <c r="S45" i="46"/>
  <c r="S45" i="45"/>
  <c r="R45" i="46"/>
  <c r="R45" i="45"/>
  <c r="Q45" i="46"/>
  <c r="Q45" i="45"/>
  <c r="P45" i="46"/>
  <c r="P45" i="45"/>
  <c r="O45" i="46"/>
  <c r="AJ45" i="46" s="1"/>
  <c r="O45" i="45"/>
  <c r="AJ45" i="45" s="1"/>
  <c r="N45" i="46"/>
  <c r="N45" i="45"/>
  <c r="M45" i="46"/>
  <c r="M45" i="45"/>
  <c r="L45" i="46"/>
  <c r="L45" i="45"/>
  <c r="K45" i="45"/>
  <c r="K45" i="46"/>
  <c r="J45" i="45"/>
  <c r="J45" i="46"/>
  <c r="I45" i="45"/>
  <c r="I45" i="46"/>
  <c r="H45" i="45"/>
  <c r="H45" i="46"/>
  <c r="G45" i="45"/>
  <c r="G45" i="46"/>
  <c r="F45" i="45"/>
  <c r="F45" i="46"/>
  <c r="E45" i="45"/>
  <c r="E45" i="46"/>
  <c r="Y44" i="45"/>
  <c r="Y44" i="46"/>
  <c r="X44" i="45"/>
  <c r="X44" i="46"/>
  <c r="W44" i="45"/>
  <c r="W44" i="46"/>
  <c r="V44" i="45"/>
  <c r="V44" i="46"/>
  <c r="U44" i="46"/>
  <c r="U44" i="45"/>
  <c r="T44" i="45"/>
  <c r="T44" i="46"/>
  <c r="S44" i="45"/>
  <c r="S44" i="46"/>
  <c r="R44" i="45"/>
  <c r="R44" i="46"/>
  <c r="Q44" i="46"/>
  <c r="Q44" i="45"/>
  <c r="P44" i="46"/>
  <c r="P44" i="45"/>
  <c r="O44" i="45"/>
  <c r="AJ44" i="45" s="1"/>
  <c r="O44" i="46"/>
  <c r="AJ44" i="46" s="1"/>
  <c r="N44" i="45"/>
  <c r="N44" i="46"/>
  <c r="M44" i="46"/>
  <c r="M44" i="45"/>
  <c r="L44" i="46"/>
  <c r="L44" i="45"/>
  <c r="K44" i="45"/>
  <c r="K44" i="46"/>
  <c r="J44" i="45"/>
  <c r="J44" i="46"/>
  <c r="I44" i="45"/>
  <c r="I44" i="46"/>
  <c r="H44" i="45"/>
  <c r="H44" i="46"/>
  <c r="G44" i="46"/>
  <c r="G44" i="45"/>
  <c r="F44" i="45"/>
  <c r="F44" i="46"/>
  <c r="E44" i="45"/>
  <c r="E44" i="46"/>
  <c r="Y43" i="45"/>
  <c r="Y43" i="46"/>
  <c r="X43" i="46"/>
  <c r="X43" i="45"/>
  <c r="X43" i="42" s="1"/>
  <c r="W43" i="45"/>
  <c r="W43" i="46"/>
  <c r="V43" i="46"/>
  <c r="V43" i="45"/>
  <c r="U43" i="45"/>
  <c r="U43" i="46"/>
  <c r="T43" i="46"/>
  <c r="T43" i="45"/>
  <c r="S43" i="45"/>
  <c r="S43" i="46"/>
  <c r="R43" i="45"/>
  <c r="R43" i="46"/>
  <c r="Q43" i="45"/>
  <c r="Q43" i="46"/>
  <c r="P43" i="45"/>
  <c r="P43" i="46"/>
  <c r="O43" i="45"/>
  <c r="AJ43" i="45" s="1"/>
  <c r="O43" i="46"/>
  <c r="AJ43" i="46" s="1"/>
  <c r="N43" i="45"/>
  <c r="N43" i="46"/>
  <c r="M43" i="45"/>
  <c r="M43" i="46"/>
  <c r="L43" i="45"/>
  <c r="L43" i="46"/>
  <c r="K43" i="45"/>
  <c r="K43" i="46"/>
  <c r="J43" i="46"/>
  <c r="J43" i="45"/>
  <c r="I43" i="46"/>
  <c r="I43" i="45"/>
  <c r="H43" i="46"/>
  <c r="H43" i="45"/>
  <c r="G43" i="46"/>
  <c r="G43" i="45"/>
  <c r="F43" i="46"/>
  <c r="F43" i="45"/>
  <c r="E43" i="46"/>
  <c r="E43" i="45"/>
  <c r="Y42" i="45"/>
  <c r="Y42" i="46"/>
  <c r="X42" i="45"/>
  <c r="X42" i="46"/>
  <c r="W42" i="45"/>
  <c r="W42" i="46"/>
  <c r="V42" i="45"/>
  <c r="V42" i="46"/>
  <c r="U42" i="45"/>
  <c r="U42" i="46"/>
  <c r="T42" i="46"/>
  <c r="T42" i="45"/>
  <c r="S42" i="46"/>
  <c r="S42" i="45"/>
  <c r="R42" i="46"/>
  <c r="R42" i="45"/>
  <c r="Q42" i="46"/>
  <c r="Q42" i="45"/>
  <c r="P42" i="46"/>
  <c r="P42" i="45"/>
  <c r="O42" i="46"/>
  <c r="AJ42" i="46" s="1"/>
  <c r="O42" i="45"/>
  <c r="AJ42" i="45" s="1"/>
  <c r="N42" i="45"/>
  <c r="N42" i="46"/>
  <c r="M42" i="46"/>
  <c r="M42" i="45"/>
  <c r="L42" i="45"/>
  <c r="L42" i="46"/>
  <c r="K42" i="45"/>
  <c r="K42" i="46"/>
  <c r="J42" i="45"/>
  <c r="J42" i="46"/>
  <c r="I42" i="45"/>
  <c r="I42" i="46"/>
  <c r="H42" i="46"/>
  <c r="H42" i="45"/>
  <c r="G42" i="45"/>
  <c r="G42" i="46"/>
  <c r="F42" i="45"/>
  <c r="F42" i="46"/>
  <c r="E42" i="45"/>
  <c r="E42" i="46"/>
  <c r="Y41" i="46"/>
  <c r="Y41" i="45"/>
  <c r="X41" i="46"/>
  <c r="X41" i="45"/>
  <c r="X41" i="42" s="1"/>
  <c r="W41" i="45"/>
  <c r="W41" i="46"/>
  <c r="V41" i="46"/>
  <c r="V41" i="45"/>
  <c r="U41" i="46"/>
  <c r="U41" i="45"/>
  <c r="T41" i="46"/>
  <c r="T41" i="45"/>
  <c r="S41" i="46"/>
  <c r="S41" i="45"/>
  <c r="R41" i="46"/>
  <c r="R41" i="45"/>
  <c r="Q41" i="46"/>
  <c r="Q41" i="45"/>
  <c r="P41" i="46"/>
  <c r="P41" i="45"/>
  <c r="O41" i="45"/>
  <c r="AJ41" i="45" s="1"/>
  <c r="O41" i="46"/>
  <c r="AJ41" i="46" s="1"/>
  <c r="N41" i="46"/>
  <c r="N41" i="45"/>
  <c r="M41" i="45"/>
  <c r="M41" i="46"/>
  <c r="L41" i="45"/>
  <c r="L41" i="46"/>
  <c r="K41" i="45"/>
  <c r="K41" i="46"/>
  <c r="J41" i="46"/>
  <c r="J41" i="45"/>
  <c r="I41" i="45"/>
  <c r="I41" i="46"/>
  <c r="H41" i="46"/>
  <c r="H41" i="45"/>
  <c r="G41" i="45"/>
  <c r="G41" i="46"/>
  <c r="F41" i="46"/>
  <c r="F41" i="45"/>
  <c r="E41" i="45"/>
  <c r="E41" i="46"/>
  <c r="Y40" i="46"/>
  <c r="Y40" i="45"/>
  <c r="X40" i="46"/>
  <c r="X40" i="45"/>
  <c r="X40" i="42" s="1"/>
  <c r="W40" i="46"/>
  <c r="W40" i="45"/>
  <c r="W40" i="42" s="1"/>
  <c r="V40" i="46"/>
  <c r="V40" i="45"/>
  <c r="U40" i="46"/>
  <c r="U40" i="45"/>
  <c r="T40" i="45"/>
  <c r="T40" i="46"/>
  <c r="S40" i="46"/>
  <c r="S40" i="45"/>
  <c r="R40" i="45"/>
  <c r="R40" i="46"/>
  <c r="Q40" i="45"/>
  <c r="Q40" i="46"/>
  <c r="P40" i="45"/>
  <c r="P40" i="46"/>
  <c r="O40" i="45"/>
  <c r="AJ40" i="45" s="1"/>
  <c r="O40" i="46"/>
  <c r="AJ40" i="46" s="1"/>
  <c r="N40" i="45"/>
  <c r="N40" i="46"/>
  <c r="M40" i="45"/>
  <c r="M40" i="46"/>
  <c r="L40" i="46"/>
  <c r="L40" i="45"/>
  <c r="K40" i="45"/>
  <c r="K40" i="46"/>
  <c r="J40" i="45"/>
  <c r="J40" i="46"/>
  <c r="I40" i="46"/>
  <c r="I40" i="45"/>
  <c r="H40" i="45"/>
  <c r="H40" i="46"/>
  <c r="G40" i="45"/>
  <c r="G40" i="46"/>
  <c r="F40" i="46"/>
  <c r="F40" i="45"/>
  <c r="E40" i="46"/>
  <c r="E40" i="45"/>
  <c r="Y39" i="46"/>
  <c r="Y39" i="45"/>
  <c r="X39" i="46"/>
  <c r="X39" i="45"/>
  <c r="X39" i="42" s="1"/>
  <c r="W39" i="46"/>
  <c r="W39" i="45"/>
  <c r="W39" i="42" s="1"/>
  <c r="V39" i="46"/>
  <c r="V39" i="45"/>
  <c r="U39" i="46"/>
  <c r="U39" i="45"/>
  <c r="T39" i="46"/>
  <c r="T39" i="45"/>
  <c r="S39" i="45"/>
  <c r="S39" i="46"/>
  <c r="R39" i="46"/>
  <c r="R39" i="45"/>
  <c r="Q39" i="46"/>
  <c r="Q39" i="45"/>
  <c r="P39" i="46"/>
  <c r="P39" i="45"/>
  <c r="O39" i="46"/>
  <c r="AJ39" i="46" s="1"/>
  <c r="O39" i="45"/>
  <c r="AJ39" i="45" s="1"/>
  <c r="N39" i="45"/>
  <c r="N39" i="46"/>
  <c r="M39" i="45"/>
  <c r="M39" i="46"/>
  <c r="L39" i="46"/>
  <c r="L39" i="45"/>
  <c r="K39" i="46"/>
  <c r="K39" i="45"/>
  <c r="J39" i="45"/>
  <c r="J39" i="46"/>
  <c r="I39" i="45"/>
  <c r="I39" i="46"/>
  <c r="H39" i="46"/>
  <c r="H39" i="45"/>
  <c r="G39" i="46"/>
  <c r="G39" i="45"/>
  <c r="F39" i="46"/>
  <c r="F39" i="45"/>
  <c r="E39" i="45"/>
  <c r="E39" i="46"/>
  <c r="Y38" i="46"/>
  <c r="Y38" i="45"/>
  <c r="X38" i="46"/>
  <c r="X38" i="45"/>
  <c r="X38" i="42" s="1"/>
  <c r="W38" i="45"/>
  <c r="W38" i="46"/>
  <c r="V38" i="46"/>
  <c r="V38" i="45"/>
  <c r="U38" i="46"/>
  <c r="U38" i="45"/>
  <c r="T38" i="46"/>
  <c r="T38" i="45"/>
  <c r="S38" i="45"/>
  <c r="S38" i="46"/>
  <c r="R38" i="46"/>
  <c r="R38" i="45"/>
  <c r="Q38" i="45"/>
  <c r="Q38" i="46"/>
  <c r="P38" i="46"/>
  <c r="P38" i="45"/>
  <c r="O38" i="45"/>
  <c r="AJ38" i="45" s="1"/>
  <c r="O38" i="46"/>
  <c r="AJ38" i="46" s="1"/>
  <c r="N38" i="46"/>
  <c r="N38" i="45"/>
  <c r="M38" i="45"/>
  <c r="M38" i="46"/>
  <c r="L38" i="46"/>
  <c r="L38" i="45"/>
  <c r="K38" i="46"/>
  <c r="K38" i="45"/>
  <c r="J38" i="45"/>
  <c r="J38" i="46"/>
  <c r="I38" i="45"/>
  <c r="I38" i="46"/>
  <c r="H38" i="46"/>
  <c r="H38" i="45"/>
  <c r="G38" i="46"/>
  <c r="G38" i="45"/>
  <c r="F38" i="46"/>
  <c r="F38" i="45"/>
  <c r="E38" i="46"/>
  <c r="E38" i="45"/>
  <c r="Y37" i="46"/>
  <c r="Y37" i="45"/>
  <c r="X37" i="46"/>
  <c r="X37" i="45"/>
  <c r="X37" i="42" s="1"/>
  <c r="W37" i="46"/>
  <c r="W37" i="45"/>
  <c r="W37" i="42" s="1"/>
  <c r="V37" i="46"/>
  <c r="V37" i="45"/>
  <c r="U37" i="46"/>
  <c r="U37" i="45"/>
  <c r="T37" i="46"/>
  <c r="T37" i="45"/>
  <c r="S37" i="45"/>
  <c r="S37" i="46"/>
  <c r="R37" i="46"/>
  <c r="R37" i="45"/>
  <c r="Q37" i="46"/>
  <c r="Q37" i="45"/>
  <c r="P37" i="46"/>
  <c r="P37" i="45"/>
  <c r="O37" i="45"/>
  <c r="AJ37" i="45" s="1"/>
  <c r="O37" i="46"/>
  <c r="AJ37" i="46" s="1"/>
  <c r="N37" i="45"/>
  <c r="N37" i="46"/>
  <c r="M37" i="45"/>
  <c r="M37" i="46"/>
  <c r="L37" i="45"/>
  <c r="L37" i="46"/>
  <c r="K37" i="46"/>
  <c r="K37" i="45"/>
  <c r="J37" i="45"/>
  <c r="J37" i="46"/>
  <c r="I37" i="45"/>
  <c r="I37" i="46"/>
  <c r="H37" i="45"/>
  <c r="H37" i="46"/>
  <c r="G37" i="46"/>
  <c r="G37" i="45"/>
  <c r="F37" i="46"/>
  <c r="F37" i="45"/>
  <c r="E37" i="46"/>
  <c r="E37" i="45"/>
  <c r="Y36" i="45"/>
  <c r="Y36" i="46"/>
  <c r="X36" i="46"/>
  <c r="X36" i="45"/>
  <c r="X36" i="42" s="1"/>
  <c r="W36" i="45"/>
  <c r="W36" i="46"/>
  <c r="V36" i="45"/>
  <c r="V36" i="46"/>
  <c r="U36" i="45"/>
  <c r="U36" i="46"/>
  <c r="T36" i="46"/>
  <c r="T36" i="45"/>
  <c r="S36" i="45"/>
  <c r="S36" i="46"/>
  <c r="R36" i="46"/>
  <c r="R36" i="45"/>
  <c r="Q36" i="46"/>
  <c r="Q36" i="45"/>
  <c r="P36" i="45"/>
  <c r="P36" i="46"/>
  <c r="O36" i="45"/>
  <c r="AJ36" i="45" s="1"/>
  <c r="O36" i="46"/>
  <c r="AJ36" i="46" s="1"/>
  <c r="N36" i="46"/>
  <c r="N36" i="45"/>
  <c r="M36" i="46"/>
  <c r="M36" i="45"/>
  <c r="L36" i="46"/>
  <c r="L36" i="45"/>
  <c r="K36" i="45"/>
  <c r="K36" i="46"/>
  <c r="J36" i="46"/>
  <c r="J36" i="45"/>
  <c r="I36" i="45"/>
  <c r="I36" i="46"/>
  <c r="H36" i="46"/>
  <c r="H36" i="45"/>
  <c r="G36" i="46"/>
  <c r="G36" i="45"/>
  <c r="F36" i="46"/>
  <c r="F36" i="45"/>
  <c r="E36" i="45"/>
  <c r="E36" i="46"/>
  <c r="Y35" i="45"/>
  <c r="Y35" i="46"/>
  <c r="X35" i="45"/>
  <c r="X35" i="42" s="1"/>
  <c r="X35" i="46"/>
  <c r="W35" i="45"/>
  <c r="W35" i="46"/>
  <c r="V35" i="45"/>
  <c r="V35" i="46"/>
  <c r="U35" i="46"/>
  <c r="U35" i="45"/>
  <c r="T35" i="45"/>
  <c r="T35" i="46"/>
  <c r="S35" i="46"/>
  <c r="S35" i="45"/>
  <c r="R35" i="45"/>
  <c r="R35" i="46"/>
  <c r="Q35" i="46"/>
  <c r="Q35" i="45"/>
  <c r="P35" i="46"/>
  <c r="P35" i="45"/>
  <c r="O35" i="45"/>
  <c r="AJ35" i="45" s="1"/>
  <c r="O35" i="46"/>
  <c r="AJ35" i="46" s="1"/>
  <c r="N35" i="46"/>
  <c r="N35" i="45"/>
  <c r="M35" i="46"/>
  <c r="M35" i="45"/>
  <c r="L35" i="45"/>
  <c r="L35" i="46"/>
  <c r="K35" i="46"/>
  <c r="K35" i="45"/>
  <c r="J35" i="45"/>
  <c r="J35" i="46"/>
  <c r="I35" i="45"/>
  <c r="I35" i="46"/>
  <c r="H35" i="45"/>
  <c r="H35" i="46"/>
  <c r="G35" i="45"/>
  <c r="G35" i="46"/>
  <c r="F35" i="45"/>
  <c r="F35" i="46"/>
  <c r="E35" i="45"/>
  <c r="E35" i="46"/>
  <c r="Y34" i="46"/>
  <c r="Y34" i="45"/>
  <c r="X34" i="46"/>
  <c r="X34" i="45"/>
  <c r="X34" i="42" s="1"/>
  <c r="W34" i="45"/>
  <c r="W34" i="46"/>
  <c r="V34" i="45"/>
  <c r="V34" i="46"/>
  <c r="U34" i="46"/>
  <c r="U34" i="45"/>
  <c r="T34" i="45"/>
  <c r="T34" i="46"/>
  <c r="S34" i="46"/>
  <c r="S34" i="45"/>
  <c r="R34" i="45"/>
  <c r="R34" i="46"/>
  <c r="Q34" i="45"/>
  <c r="Q34" i="46"/>
  <c r="P34" i="45"/>
  <c r="P34" i="46"/>
  <c r="O34" i="45"/>
  <c r="AJ34" i="45" s="1"/>
  <c r="O34" i="46"/>
  <c r="AJ34" i="46" s="1"/>
  <c r="N34" i="46"/>
  <c r="N34" i="45"/>
  <c r="M34" i="46"/>
  <c r="M34" i="45"/>
  <c r="L34" i="45"/>
  <c r="L34" i="46"/>
  <c r="K34" i="45"/>
  <c r="K34" i="46"/>
  <c r="J34" i="46"/>
  <c r="J34" i="45"/>
  <c r="I34" i="46"/>
  <c r="I34" i="45"/>
  <c r="H34" i="45"/>
  <c r="H34" i="46"/>
  <c r="G34" i="46"/>
  <c r="G34" i="45"/>
  <c r="F34" i="46"/>
  <c r="F34" i="45"/>
  <c r="E34" i="46"/>
  <c r="E34" i="45"/>
  <c r="Y33" i="46"/>
  <c r="Y33" i="45"/>
  <c r="X33" i="45"/>
  <c r="X33" i="42" s="1"/>
  <c r="X33" i="46"/>
  <c r="W33" i="46"/>
  <c r="W33" i="45"/>
  <c r="W33" i="42" s="1"/>
  <c r="V33" i="45"/>
  <c r="V33" i="46"/>
  <c r="U33" i="45"/>
  <c r="U33" i="46"/>
  <c r="T33" i="46"/>
  <c r="T33" i="45"/>
  <c r="S33" i="45"/>
  <c r="S33" i="46"/>
  <c r="R33" i="45"/>
  <c r="R33" i="46"/>
  <c r="Q33" i="45"/>
  <c r="Q33" i="46"/>
  <c r="P33" i="45"/>
  <c r="P33" i="46"/>
  <c r="O33" i="45"/>
  <c r="AJ33" i="45" s="1"/>
  <c r="O33" i="46"/>
  <c r="AJ33" i="46" s="1"/>
  <c r="N33" i="45"/>
  <c r="N33" i="46"/>
  <c r="M33" i="46"/>
  <c r="M33" i="45"/>
  <c r="L33" i="45"/>
  <c r="L33" i="46"/>
  <c r="K33" i="46"/>
  <c r="K33" i="45"/>
  <c r="J33" i="45"/>
  <c r="J33" i="46"/>
  <c r="I33" i="46"/>
  <c r="I33" i="45"/>
  <c r="H33" i="46"/>
  <c r="H33" i="45"/>
  <c r="G33" i="45"/>
  <c r="G33" i="46"/>
  <c r="F33" i="46"/>
  <c r="F33" i="45"/>
  <c r="E33" i="46"/>
  <c r="E33" i="45"/>
  <c r="Y32" i="45"/>
  <c r="Y32" i="46"/>
  <c r="X32" i="46"/>
  <c r="X32" i="45"/>
  <c r="X32" i="42" s="1"/>
  <c r="W32" i="45"/>
  <c r="W32" i="46"/>
  <c r="V32" i="46"/>
  <c r="V32" i="45"/>
  <c r="U32" i="46"/>
  <c r="U32" i="45"/>
  <c r="T32" i="45"/>
  <c r="T32" i="46"/>
  <c r="S32" i="45"/>
  <c r="S32" i="46"/>
  <c r="R32" i="46"/>
  <c r="R32" i="45"/>
  <c r="Q32" i="46"/>
  <c r="Q32" i="45"/>
  <c r="P32" i="45"/>
  <c r="P32" i="46"/>
  <c r="O32" i="46"/>
  <c r="AJ32" i="46" s="1"/>
  <c r="O32" i="45"/>
  <c r="AJ32" i="45" s="1"/>
  <c r="N32" i="45"/>
  <c r="N32" i="46"/>
  <c r="M32" i="45"/>
  <c r="M32" i="46"/>
  <c r="L32" i="46"/>
  <c r="L32" i="45"/>
  <c r="K32" i="45"/>
  <c r="K32" i="46"/>
  <c r="J32" i="45"/>
  <c r="J32" i="46"/>
  <c r="I32" i="45"/>
  <c r="I32" i="46"/>
  <c r="H32" i="46"/>
  <c r="H32" i="45"/>
  <c r="G32" i="46"/>
  <c r="G32" i="45"/>
  <c r="F32" i="45"/>
  <c r="F32" i="46"/>
  <c r="E32" i="46"/>
  <c r="E32" i="45"/>
  <c r="Y31" i="45"/>
  <c r="Y31" i="46"/>
  <c r="X31" i="45"/>
  <c r="X31" i="46"/>
  <c r="W31" i="45"/>
  <c r="W31" i="46"/>
  <c r="V31" i="46"/>
  <c r="V31" i="45"/>
  <c r="U31" i="46"/>
  <c r="U31" i="45"/>
  <c r="T31" i="46"/>
  <c r="T31" i="45"/>
  <c r="S31" i="45"/>
  <c r="S31" i="46"/>
  <c r="R31" i="45"/>
  <c r="R31" i="46"/>
  <c r="Q31" i="46"/>
  <c r="Q31" i="45"/>
  <c r="P31" i="45"/>
  <c r="P31" i="46"/>
  <c r="O31" i="45"/>
  <c r="AJ31" i="45" s="1"/>
  <c r="O31" i="46"/>
  <c r="N31" i="45"/>
  <c r="N31" i="46"/>
  <c r="M31" i="46"/>
  <c r="M31" i="45"/>
  <c r="L31" i="46"/>
  <c r="L31" i="45"/>
  <c r="K31" i="45"/>
  <c r="K31" i="46"/>
  <c r="J31" i="45"/>
  <c r="J31" i="46"/>
  <c r="I31" i="46"/>
  <c r="I31" i="45"/>
  <c r="H31" i="45"/>
  <c r="H31" i="46"/>
  <c r="G31" i="46"/>
  <c r="G31" i="45"/>
  <c r="F31" i="45"/>
  <c r="F31" i="46"/>
  <c r="E31" i="46"/>
  <c r="E31" i="45"/>
  <c r="Y30" i="45"/>
  <c r="Y30" i="46"/>
  <c r="X30" i="46"/>
  <c r="X30" i="45"/>
  <c r="X30" i="42" s="1"/>
  <c r="W30" i="46"/>
  <c r="W30" i="45"/>
  <c r="W30" i="42" s="1"/>
  <c r="V30" i="46"/>
  <c r="V30" i="45"/>
  <c r="U30" i="45"/>
  <c r="U30" i="46"/>
  <c r="T30" i="45"/>
  <c r="T30" i="46"/>
  <c r="S30" i="46"/>
  <c r="S30" i="45"/>
  <c r="R30" i="45"/>
  <c r="R30" i="46"/>
  <c r="Q30" i="45"/>
  <c r="Q30" i="46"/>
  <c r="P30" i="46"/>
  <c r="P30" i="45"/>
  <c r="O30" i="45"/>
  <c r="AJ30" i="45" s="1"/>
  <c r="O30" i="46"/>
  <c r="AJ30" i="46" s="1"/>
  <c r="N30" i="45"/>
  <c r="N30" i="46"/>
  <c r="M30" i="45"/>
  <c r="M30" i="46"/>
  <c r="L30" i="46"/>
  <c r="L30" i="45"/>
  <c r="K30" i="45"/>
  <c r="K30" i="46"/>
  <c r="J30" i="45"/>
  <c r="J30" i="46"/>
  <c r="I30" i="45"/>
  <c r="I30" i="46"/>
  <c r="H30" i="46"/>
  <c r="H30" i="45"/>
  <c r="G30" i="45"/>
  <c r="G30" i="46"/>
  <c r="F30" i="46"/>
  <c r="F30" i="45"/>
  <c r="E30" i="46"/>
  <c r="E30" i="45"/>
  <c r="Y29" i="45"/>
  <c r="Y29" i="46"/>
  <c r="X29" i="46"/>
  <c r="X29" i="45"/>
  <c r="X29" i="42" s="1"/>
  <c r="W29" i="45"/>
  <c r="W29" i="46"/>
  <c r="V29" i="46"/>
  <c r="V29" i="45"/>
  <c r="U29" i="45"/>
  <c r="U29" i="46"/>
  <c r="T29" i="46"/>
  <c r="T29" i="45"/>
  <c r="S29" i="45"/>
  <c r="S29" i="46"/>
  <c r="R29" i="46"/>
  <c r="R29" i="45"/>
  <c r="Q29" i="45"/>
  <c r="Q29" i="46"/>
  <c r="P29" i="46"/>
  <c r="P29" i="45"/>
  <c r="O29" i="46"/>
  <c r="AJ29" i="46" s="1"/>
  <c r="O29" i="45"/>
  <c r="AJ29" i="45" s="1"/>
  <c r="N29" i="46"/>
  <c r="N29" i="45"/>
  <c r="M29" i="46"/>
  <c r="M29" i="45"/>
  <c r="L29" i="46"/>
  <c r="L29" i="45"/>
  <c r="K29" i="46"/>
  <c r="K29" i="45"/>
  <c r="J29" i="45"/>
  <c r="J29" i="46"/>
  <c r="I29" i="45"/>
  <c r="I29" i="46"/>
  <c r="H29" i="45"/>
  <c r="H29" i="46"/>
  <c r="G29" i="45"/>
  <c r="G29" i="46"/>
  <c r="F29" i="45"/>
  <c r="F29" i="46"/>
  <c r="E29" i="45"/>
  <c r="E29" i="46"/>
  <c r="Y28" i="45"/>
  <c r="Y28" i="46"/>
  <c r="X28" i="45"/>
  <c r="X28" i="42" s="1"/>
  <c r="X28" i="46"/>
  <c r="W28" i="46"/>
  <c r="W28" i="45"/>
  <c r="W28" i="42" s="1"/>
  <c r="V28" i="45"/>
  <c r="V28" i="46"/>
  <c r="U28" i="46"/>
  <c r="U28" i="45"/>
  <c r="T28" i="45"/>
  <c r="T28" i="46"/>
  <c r="S28" i="46"/>
  <c r="S28" i="45"/>
  <c r="R28" i="46"/>
  <c r="R28" i="45"/>
  <c r="Q28" i="45"/>
  <c r="Q28" i="46"/>
  <c r="P28" i="46"/>
  <c r="P28" i="45"/>
  <c r="O28" i="46"/>
  <c r="AJ28" i="46" s="1"/>
  <c r="O28" i="45"/>
  <c r="AJ28" i="45" s="1"/>
  <c r="N28" i="46"/>
  <c r="N28" i="45"/>
  <c r="M28" i="45"/>
  <c r="M28" i="46"/>
  <c r="L28" i="45"/>
  <c r="L28" i="46"/>
  <c r="K28" i="46"/>
  <c r="K28" i="45"/>
  <c r="J28" i="46"/>
  <c r="J28" i="45"/>
  <c r="I28" i="46"/>
  <c r="I28" i="45"/>
  <c r="H28" i="46"/>
  <c r="H28" i="45"/>
  <c r="G28" i="46"/>
  <c r="G28" i="45"/>
  <c r="F28" i="46"/>
  <c r="F28" i="45"/>
  <c r="E28" i="46"/>
  <c r="E28" i="45"/>
  <c r="Y27" i="46"/>
  <c r="Y27" i="45"/>
  <c r="X27" i="46"/>
  <c r="X27" i="45"/>
  <c r="X27" i="42" s="1"/>
  <c r="W27" i="46"/>
  <c r="W27" i="45"/>
  <c r="W27" i="42" s="1"/>
  <c r="V27" i="46"/>
  <c r="V27" i="45"/>
  <c r="U27" i="46"/>
  <c r="U27" i="45"/>
  <c r="T27" i="45"/>
  <c r="T27" i="46"/>
  <c r="S27" i="46"/>
  <c r="S27" i="45"/>
  <c r="R27" i="46"/>
  <c r="R27" i="45"/>
  <c r="Q27" i="46"/>
  <c r="Q27" i="45"/>
  <c r="P27" i="46"/>
  <c r="P27" i="45"/>
  <c r="O27" i="46"/>
  <c r="AJ27" i="46" s="1"/>
  <c r="O27" i="45"/>
  <c r="AJ27" i="45" s="1"/>
  <c r="N27" i="45"/>
  <c r="N27" i="46"/>
  <c r="M27" i="45"/>
  <c r="M27" i="46"/>
  <c r="L27" i="45"/>
  <c r="L27" i="46"/>
  <c r="K27" i="45"/>
  <c r="K27" i="46"/>
  <c r="J27" i="45"/>
  <c r="J27" i="46"/>
  <c r="I27" i="46"/>
  <c r="I27" i="45"/>
  <c r="H27" i="45"/>
  <c r="H27" i="46"/>
  <c r="G27" i="45"/>
  <c r="G27" i="46"/>
  <c r="F27" i="46"/>
  <c r="F27" i="45"/>
  <c r="E27" i="45"/>
  <c r="E27" i="46"/>
  <c r="Y26" i="46"/>
  <c r="Y26" i="45"/>
  <c r="X26" i="46"/>
  <c r="X26" i="45"/>
  <c r="X26" i="42" s="1"/>
  <c r="W26" i="46"/>
  <c r="W26" i="45"/>
  <c r="W26" i="42" s="1"/>
  <c r="V26" i="46"/>
  <c r="V26" i="45"/>
  <c r="U26" i="46"/>
  <c r="U26" i="45"/>
  <c r="T26" i="45"/>
  <c r="T26" i="46"/>
  <c r="S26" i="46"/>
  <c r="S26" i="45"/>
  <c r="R26" i="46"/>
  <c r="R26" i="45"/>
  <c r="Q26" i="45"/>
  <c r="Q26" i="46"/>
  <c r="P26" i="45"/>
  <c r="P26" i="46"/>
  <c r="O26" i="45"/>
  <c r="AJ26" i="45" s="1"/>
  <c r="O26" i="46"/>
  <c r="AJ26" i="46" s="1"/>
  <c r="N26" i="46"/>
  <c r="N26" i="45"/>
  <c r="M26" i="45"/>
  <c r="M26" i="46"/>
  <c r="L26" i="46"/>
  <c r="L26" i="45"/>
  <c r="K26" i="45"/>
  <c r="K26" i="46"/>
  <c r="J26" i="46"/>
  <c r="J26" i="45"/>
  <c r="I26" i="45"/>
  <c r="I26" i="46"/>
  <c r="H26" i="46"/>
  <c r="H26" i="45"/>
  <c r="G26" i="45"/>
  <c r="G26" i="46"/>
  <c r="F26" i="45"/>
  <c r="F26" i="46"/>
  <c r="E26" i="46"/>
  <c r="E26" i="45"/>
  <c r="Y25" i="45"/>
  <c r="Y25" i="46"/>
  <c r="X25" i="45"/>
  <c r="X25" i="46"/>
  <c r="W25" i="45"/>
  <c r="W25" i="46"/>
  <c r="V25" i="45"/>
  <c r="V25" i="46"/>
  <c r="U25" i="46"/>
  <c r="U25" i="45"/>
  <c r="T25" i="46"/>
  <c r="T25" i="45"/>
  <c r="S25" i="45"/>
  <c r="S25" i="46"/>
  <c r="R25" i="46"/>
  <c r="R25" i="45"/>
  <c r="Q25" i="45"/>
  <c r="Q25" i="46"/>
  <c r="P25" i="45"/>
  <c r="P25" i="46"/>
  <c r="O25" i="45"/>
  <c r="AJ25" i="45" s="1"/>
  <c r="O25" i="46"/>
  <c r="AJ25" i="46" s="1"/>
  <c r="N25" i="46"/>
  <c r="N25" i="45"/>
  <c r="M25" i="46"/>
  <c r="M25" i="45"/>
  <c r="L25" i="46"/>
  <c r="L25" i="45"/>
  <c r="K25" i="45"/>
  <c r="K25" i="46"/>
  <c r="J25" i="46"/>
  <c r="J25" i="45"/>
  <c r="I25" i="46"/>
  <c r="I25" i="45"/>
  <c r="H25" i="45"/>
  <c r="H25" i="46"/>
  <c r="G25" i="46"/>
  <c r="G25" i="45"/>
  <c r="F25" i="45"/>
  <c r="F25" i="46"/>
  <c r="E25" i="46"/>
  <c r="E25" i="45"/>
  <c r="Y24" i="46"/>
  <c r="Y24" i="45"/>
  <c r="X24" i="46"/>
  <c r="X24" i="45"/>
  <c r="X24" i="42" s="1"/>
  <c r="W24" i="46"/>
  <c r="W24" i="45"/>
  <c r="W24" i="42" s="1"/>
  <c r="V24" i="45"/>
  <c r="V24" i="46"/>
  <c r="U24" i="46"/>
  <c r="U24" i="45"/>
  <c r="T24" i="45"/>
  <c r="T24" i="46"/>
  <c r="S24" i="46"/>
  <c r="S24" i="45"/>
  <c r="R24" i="45"/>
  <c r="R24" i="46"/>
  <c r="Q24" i="45"/>
  <c r="Q24" i="46"/>
  <c r="P24" i="46"/>
  <c r="P24" i="45"/>
  <c r="O24" i="46"/>
  <c r="AJ24" i="46" s="1"/>
  <c r="O24" i="45"/>
  <c r="AJ24" i="45" s="1"/>
  <c r="N24" i="46"/>
  <c r="N24" i="45"/>
  <c r="M24" i="46"/>
  <c r="M24" i="45"/>
  <c r="L24" i="45"/>
  <c r="L24" i="46"/>
  <c r="K24" i="45"/>
  <c r="K24" i="46"/>
  <c r="J24" i="46"/>
  <c r="J24" i="45"/>
  <c r="I24" i="45"/>
  <c r="I24" i="46"/>
  <c r="H24" i="46"/>
  <c r="H24" i="45"/>
  <c r="G24" i="46"/>
  <c r="G24" i="45"/>
  <c r="F24" i="46"/>
  <c r="F24" i="45"/>
  <c r="E24" i="45"/>
  <c r="E24" i="46"/>
  <c r="Y23" i="46"/>
  <c r="Y23" i="45"/>
  <c r="X23" i="45"/>
  <c r="X23" i="46"/>
  <c r="W23" i="45"/>
  <c r="W23" i="42" s="1"/>
  <c r="W23" i="46"/>
  <c r="V23" i="46"/>
  <c r="V23" i="45"/>
  <c r="U23" i="45"/>
  <c r="U23" i="46"/>
  <c r="T23" i="45"/>
  <c r="T23" i="46"/>
  <c r="S23" i="45"/>
  <c r="S23" i="46"/>
  <c r="R23" i="46"/>
  <c r="R23" i="45"/>
  <c r="Q23" i="45"/>
  <c r="Q23" i="46"/>
  <c r="P23" i="46"/>
  <c r="P23" i="45"/>
  <c r="O23" i="46"/>
  <c r="AJ23" i="46" s="1"/>
  <c r="O23" i="45"/>
  <c r="AJ23" i="45" s="1"/>
  <c r="N23" i="45"/>
  <c r="N23" i="46"/>
  <c r="M23" i="46"/>
  <c r="M23" i="45"/>
  <c r="L23" i="45"/>
  <c r="L23" i="46"/>
  <c r="K23" i="45"/>
  <c r="K23" i="46"/>
  <c r="J23" i="45"/>
  <c r="J23" i="46"/>
  <c r="I23" i="46"/>
  <c r="I23" i="45"/>
  <c r="H23" i="46"/>
  <c r="H23" i="45"/>
  <c r="G23" i="46"/>
  <c r="G23" i="45"/>
  <c r="F23" i="46"/>
  <c r="F23" i="45"/>
  <c r="E23" i="46"/>
  <c r="E23" i="45"/>
  <c r="Y22" i="46"/>
  <c r="Y22" i="45"/>
  <c r="X22" i="46"/>
  <c r="X22" i="45"/>
  <c r="X22" i="42" s="1"/>
  <c r="W22" i="45"/>
  <c r="W22" i="46"/>
  <c r="V22" i="46"/>
  <c r="V22" i="45"/>
  <c r="U22" i="45"/>
  <c r="U22" i="46"/>
  <c r="T22" i="46"/>
  <c r="T22" i="45"/>
  <c r="S22" i="46"/>
  <c r="S22" i="45"/>
  <c r="R22" i="45"/>
  <c r="R22" i="46"/>
  <c r="Q22" i="45"/>
  <c r="Q22" i="46"/>
  <c r="P22" i="46"/>
  <c r="P22" i="45"/>
  <c r="O22" i="45"/>
  <c r="AJ22" i="45" s="1"/>
  <c r="O22" i="46"/>
  <c r="AJ22" i="46" s="1"/>
  <c r="N22" i="46"/>
  <c r="N22" i="45"/>
  <c r="M22" i="45"/>
  <c r="M22" i="46"/>
  <c r="L22" i="46"/>
  <c r="L22" i="45"/>
  <c r="K22" i="45"/>
  <c r="K22" i="46"/>
  <c r="J22" i="45"/>
  <c r="J22" i="46"/>
  <c r="I22" i="46"/>
  <c r="I22" i="45"/>
  <c r="H22" i="45"/>
  <c r="H22" i="46"/>
  <c r="G22" i="45"/>
  <c r="G22" i="46"/>
  <c r="F22" i="45"/>
  <c r="F22" i="46"/>
  <c r="E22" i="46"/>
  <c r="E22" i="45"/>
  <c r="Y21" i="46"/>
  <c r="Y21" i="45"/>
  <c r="X21" i="45"/>
  <c r="X21" i="46"/>
  <c r="W21" i="46"/>
  <c r="W21" i="45"/>
  <c r="W21" i="42" s="1"/>
  <c r="V21" i="46"/>
  <c r="V21" i="45"/>
  <c r="U21" i="46"/>
  <c r="U21" i="45"/>
  <c r="T21" i="45"/>
  <c r="T21" i="46"/>
  <c r="S21" i="46"/>
  <c r="S21" i="45"/>
  <c r="R21" i="45"/>
  <c r="R21" i="46"/>
  <c r="Q21" i="45"/>
  <c r="Q21" i="46"/>
  <c r="P21" i="45"/>
  <c r="P21" i="46"/>
  <c r="O21" i="46"/>
  <c r="AJ21" i="46" s="1"/>
  <c r="O21" i="45"/>
  <c r="AJ21" i="45" s="1"/>
  <c r="N21" i="45"/>
  <c r="N21" i="46"/>
  <c r="M21" i="46"/>
  <c r="M21" i="45"/>
  <c r="L21" i="45"/>
  <c r="L21" i="46"/>
  <c r="K21" i="46"/>
  <c r="K21" i="45"/>
  <c r="J21" i="46"/>
  <c r="J21" i="45"/>
  <c r="I21" i="45"/>
  <c r="I21" i="46"/>
  <c r="H21" i="46"/>
  <c r="H21" i="45"/>
  <c r="G21" i="46"/>
  <c r="G21" i="45"/>
  <c r="F21" i="45"/>
  <c r="F21" i="46"/>
  <c r="E21" i="46"/>
  <c r="E21" i="45"/>
  <c r="Y20" i="46"/>
  <c r="Y20" i="45"/>
  <c r="X20" i="45"/>
  <c r="X20" i="42" s="1"/>
  <c r="X20" i="46"/>
  <c r="W20" i="46"/>
  <c r="W20" i="45"/>
  <c r="W20" i="42" s="1"/>
  <c r="V20" i="45"/>
  <c r="V20" i="46"/>
  <c r="U20" i="46"/>
  <c r="U20" i="45"/>
  <c r="T20" i="45"/>
  <c r="T20" i="46"/>
  <c r="S20" i="46"/>
  <c r="S20" i="45"/>
  <c r="R20" i="45"/>
  <c r="R20" i="46"/>
  <c r="Q20" i="46"/>
  <c r="Q20" i="45"/>
  <c r="P20" i="46"/>
  <c r="P20" i="45"/>
  <c r="O20" i="46"/>
  <c r="AJ20" i="46" s="1"/>
  <c r="O20" i="45"/>
  <c r="AJ20" i="45" s="1"/>
  <c r="N20" i="46"/>
  <c r="N20" i="45"/>
  <c r="M20" i="45"/>
  <c r="M20" i="46"/>
  <c r="L20" i="45"/>
  <c r="L20" i="46"/>
  <c r="K20" i="46"/>
  <c r="K20" i="45"/>
  <c r="J20" i="45"/>
  <c r="J20" i="46"/>
  <c r="I20" i="45"/>
  <c r="I20" i="46"/>
  <c r="H20" i="45"/>
  <c r="H20" i="46"/>
  <c r="G20" i="45"/>
  <c r="G20" i="46"/>
  <c r="F20" i="45"/>
  <c r="F20" i="46"/>
  <c r="E20" i="45"/>
  <c r="E20" i="46"/>
  <c r="Y19" i="46"/>
  <c r="Y19" i="45"/>
  <c r="X19" i="45"/>
  <c r="X19" i="42" s="1"/>
  <c r="X19" i="46"/>
  <c r="W19" i="46"/>
  <c r="W19" i="45"/>
  <c r="W19" i="42" s="1"/>
  <c r="V19" i="46"/>
  <c r="V19" i="45"/>
  <c r="U19" i="46"/>
  <c r="U19" i="45"/>
  <c r="T19" i="46"/>
  <c r="T19" i="45"/>
  <c r="S19" i="46"/>
  <c r="S19" i="45"/>
  <c r="R19" i="45"/>
  <c r="R19" i="46"/>
  <c r="Q19" i="46"/>
  <c r="Q19" i="45"/>
  <c r="P19" i="46"/>
  <c r="P19" i="45"/>
  <c r="O19" i="46"/>
  <c r="AJ19" i="46" s="1"/>
  <c r="O19" i="45"/>
  <c r="AJ19" i="45" s="1"/>
  <c r="N19" i="46"/>
  <c r="N19" i="45"/>
  <c r="M19" i="46"/>
  <c r="M19" i="45"/>
  <c r="L19" i="45"/>
  <c r="L19" i="46"/>
  <c r="K19" i="46"/>
  <c r="K19" i="45"/>
  <c r="J19" i="46"/>
  <c r="J19" i="45"/>
  <c r="I19" i="45"/>
  <c r="I19" i="46"/>
  <c r="H19" i="46"/>
  <c r="H19" i="45"/>
  <c r="G19" i="46"/>
  <c r="G19" i="45"/>
  <c r="F19" i="45"/>
  <c r="F19" i="46"/>
  <c r="E19" i="46"/>
  <c r="E19" i="45"/>
  <c r="Y18" i="45"/>
  <c r="Y18" i="46"/>
  <c r="X18" i="45"/>
  <c r="X18" i="46"/>
  <c r="W18" i="45"/>
  <c r="W18" i="42" s="1"/>
  <c r="W18" i="46"/>
  <c r="V18" i="46"/>
  <c r="V18" i="45"/>
  <c r="U18" i="45"/>
  <c r="U18" i="46"/>
  <c r="T18" i="45"/>
  <c r="T18" i="46"/>
  <c r="S18" i="46"/>
  <c r="S18" i="45"/>
  <c r="R18" i="46"/>
  <c r="R18" i="45"/>
  <c r="Q18" i="45"/>
  <c r="Q18" i="46"/>
  <c r="P18" i="45"/>
  <c r="P18" i="46"/>
  <c r="O18" i="46"/>
  <c r="AJ18" i="46" s="1"/>
  <c r="O18" i="45"/>
  <c r="AJ18" i="45" s="1"/>
  <c r="N18" i="45"/>
  <c r="N18" i="46"/>
  <c r="M18" i="46"/>
  <c r="M18" i="45"/>
  <c r="L18" i="45"/>
  <c r="L18" i="46"/>
  <c r="K18" i="45"/>
  <c r="K18" i="46"/>
  <c r="J18" i="45"/>
  <c r="J18" i="46"/>
  <c r="I18" i="45"/>
  <c r="I18" i="46"/>
  <c r="H18" i="45"/>
  <c r="H18" i="46"/>
  <c r="G18" i="45"/>
  <c r="G18" i="46"/>
  <c r="F18" i="45"/>
  <c r="F18" i="46"/>
  <c r="E18" i="46"/>
  <c r="E18" i="45"/>
  <c r="Y17" i="45"/>
  <c r="Y17" i="46"/>
  <c r="X17" i="45"/>
  <c r="X17" i="42" s="1"/>
  <c r="X17" i="46"/>
  <c r="W17" i="45"/>
  <c r="W17" i="46"/>
  <c r="V17" i="45"/>
  <c r="V17" i="46"/>
  <c r="U17" i="45"/>
  <c r="U17" i="46"/>
  <c r="T17" i="45"/>
  <c r="T17" i="46"/>
  <c r="S17" i="46"/>
  <c r="S17" i="45"/>
  <c r="R17" i="45"/>
  <c r="R17" i="46"/>
  <c r="Q17" i="45"/>
  <c r="Q17" i="46"/>
  <c r="P17" i="45"/>
  <c r="P17" i="46"/>
  <c r="O17" i="46"/>
  <c r="AJ17" i="46" s="1"/>
  <c r="O17" i="45"/>
  <c r="AJ17" i="45" s="1"/>
  <c r="N17" i="45"/>
  <c r="N17" i="46"/>
  <c r="M17" i="46"/>
  <c r="M17" i="45"/>
  <c r="L17" i="46"/>
  <c r="L17" i="45"/>
  <c r="K17" i="45"/>
  <c r="K17" i="46"/>
  <c r="J17" i="46"/>
  <c r="J17" i="45"/>
  <c r="I17" i="45"/>
  <c r="I17" i="46"/>
  <c r="H17" i="46"/>
  <c r="H17" i="45"/>
  <c r="G17" i="45"/>
  <c r="G17" i="46"/>
  <c r="F17" i="46"/>
  <c r="F17" i="45"/>
  <c r="E17" i="45"/>
  <c r="E17" i="46"/>
  <c r="Y16" i="45"/>
  <c r="Y16" i="46"/>
  <c r="X16" i="46"/>
  <c r="X16" i="45"/>
  <c r="X16" i="42" s="1"/>
  <c r="W16" i="46"/>
  <c r="W16" i="45"/>
  <c r="W16" i="42" s="1"/>
  <c r="V16" i="45"/>
  <c r="V16" i="46"/>
  <c r="U16" i="46"/>
  <c r="U16" i="45"/>
  <c r="T16" i="46"/>
  <c r="T16" i="45"/>
  <c r="S16" i="46"/>
  <c r="S16" i="45"/>
  <c r="R16" i="45"/>
  <c r="R16" i="46"/>
  <c r="Q16" i="46"/>
  <c r="Q16" i="45"/>
  <c r="P16" i="46"/>
  <c r="P16" i="45"/>
  <c r="O16" i="46"/>
  <c r="AJ16" i="46" s="1"/>
  <c r="O16" i="45"/>
  <c r="AJ16" i="45" s="1"/>
  <c r="N16" i="45"/>
  <c r="N16" i="46"/>
  <c r="M16" i="46"/>
  <c r="M16" i="45"/>
  <c r="L16" i="46"/>
  <c r="L16" i="45"/>
  <c r="K16" i="46"/>
  <c r="K16" i="45"/>
  <c r="J16" i="46"/>
  <c r="J16" i="45"/>
  <c r="I16" i="45"/>
  <c r="I16" i="46"/>
  <c r="H16" i="45"/>
  <c r="H16" i="46"/>
  <c r="G16" i="46"/>
  <c r="G16" i="45"/>
  <c r="F16" i="45"/>
  <c r="F16" i="46"/>
  <c r="E16" i="45"/>
  <c r="E16" i="46"/>
  <c r="Y15" i="45"/>
  <c r="Y15" i="46"/>
  <c r="X15" i="45"/>
  <c r="X15" i="46"/>
  <c r="W15" i="45"/>
  <c r="W15" i="42" s="1"/>
  <c r="W15" i="46"/>
  <c r="V15" i="46"/>
  <c r="V15" i="45"/>
  <c r="U15" i="45"/>
  <c r="U15" i="46"/>
  <c r="T15" i="45"/>
  <c r="T15" i="46"/>
  <c r="S15" i="46"/>
  <c r="S15" i="45"/>
  <c r="R15" i="45"/>
  <c r="R15" i="46"/>
  <c r="Q15" i="46"/>
  <c r="Q15" i="45"/>
  <c r="P15" i="46"/>
  <c r="P15" i="45"/>
  <c r="O15" i="46"/>
  <c r="AJ15" i="46" s="1"/>
  <c r="O15" i="45"/>
  <c r="AJ15" i="45" s="1"/>
  <c r="N15" i="46"/>
  <c r="N15" i="45"/>
  <c r="M15" i="46"/>
  <c r="M15" i="45"/>
  <c r="L15" i="46"/>
  <c r="L15" i="45"/>
  <c r="K15" i="45"/>
  <c r="K15" i="46"/>
  <c r="J15" i="46"/>
  <c r="J15" i="45"/>
  <c r="I15" i="46"/>
  <c r="I15" i="45"/>
  <c r="H15" i="45"/>
  <c r="H15" i="46"/>
  <c r="G15" i="46"/>
  <c r="G15" i="45"/>
  <c r="F15" i="46"/>
  <c r="F15" i="45"/>
  <c r="E15" i="45"/>
  <c r="E15" i="46"/>
  <c r="Y14" i="46"/>
  <c r="Y14" i="45"/>
  <c r="X14" i="46"/>
  <c r="X14" i="45"/>
  <c r="X14" i="42" s="1"/>
  <c r="W14" i="45"/>
  <c r="W14" i="46"/>
  <c r="V14" i="46"/>
  <c r="V14" i="45"/>
  <c r="U14" i="46"/>
  <c r="U14" i="45"/>
  <c r="T14" i="45"/>
  <c r="T14" i="46"/>
  <c r="S14" i="46"/>
  <c r="S14" i="45"/>
  <c r="R14" i="46"/>
  <c r="R14" i="45"/>
  <c r="Q14" i="45"/>
  <c r="Q14" i="46"/>
  <c r="P14" i="46"/>
  <c r="P14" i="45"/>
  <c r="O14" i="45"/>
  <c r="AJ14" i="45" s="1"/>
  <c r="O14" i="46"/>
  <c r="AJ14" i="46" s="1"/>
  <c r="N14" i="45"/>
  <c r="N14" i="46"/>
  <c r="M14" i="45"/>
  <c r="M14" i="46"/>
  <c r="L14" i="46"/>
  <c r="L14" i="45"/>
  <c r="K14" i="46"/>
  <c r="K14" i="45"/>
  <c r="J14" i="45"/>
  <c r="J14" i="46"/>
  <c r="I14" i="45"/>
  <c r="I14" i="46"/>
  <c r="H14" i="45"/>
  <c r="H14" i="46"/>
  <c r="G14" i="45"/>
  <c r="G14" i="46"/>
  <c r="F14" i="45"/>
  <c r="F14" i="46"/>
  <c r="E14" i="45"/>
  <c r="E14" i="46"/>
  <c r="Y13" i="46"/>
  <c r="Y13" i="45"/>
  <c r="X13" i="45"/>
  <c r="X13" i="42" s="1"/>
  <c r="X13" i="46"/>
  <c r="W13" i="46"/>
  <c r="W13" i="45"/>
  <c r="W13" i="42" s="1"/>
  <c r="V13" i="45"/>
  <c r="V13" i="46"/>
  <c r="U13" i="46"/>
  <c r="U13" i="45"/>
  <c r="T13" i="46"/>
  <c r="T13" i="45"/>
  <c r="S13" i="46"/>
  <c r="S13" i="45"/>
  <c r="R13" i="45"/>
  <c r="R13" i="46"/>
  <c r="Q13" i="45"/>
  <c r="Q13" i="46"/>
  <c r="P13" i="45"/>
  <c r="P13" i="46"/>
  <c r="O13" i="45"/>
  <c r="AJ13" i="45" s="1"/>
  <c r="O13" i="46"/>
  <c r="AJ13" i="46" s="1"/>
  <c r="N13" i="46"/>
  <c r="N13" i="45"/>
  <c r="M13" i="45"/>
  <c r="M13" i="46"/>
  <c r="L13" i="46"/>
  <c r="L13" i="45"/>
  <c r="K13" i="45"/>
  <c r="K13" i="46"/>
  <c r="J13" i="46"/>
  <c r="J13" i="45"/>
  <c r="I13" i="46"/>
  <c r="I13" i="45"/>
  <c r="H13" i="45"/>
  <c r="H13" i="46"/>
  <c r="G13" i="45"/>
  <c r="G13" i="46"/>
  <c r="F13" i="46"/>
  <c r="F13" i="45"/>
  <c r="E13" i="45"/>
  <c r="E13" i="46"/>
  <c r="Y12" i="46"/>
  <c r="Y12" i="45"/>
  <c r="X12" i="46"/>
  <c r="X12" i="45"/>
  <c r="X12" i="42" s="1"/>
  <c r="W12" i="46"/>
  <c r="W12" i="45"/>
  <c r="W12" i="42" s="1"/>
  <c r="V12" i="45"/>
  <c r="V12" i="46"/>
  <c r="U12" i="46"/>
  <c r="U12" i="45"/>
  <c r="T12" i="45"/>
  <c r="T12" i="46"/>
  <c r="S12" i="45"/>
  <c r="S12" i="46"/>
  <c r="R12" i="46"/>
  <c r="R12" i="45"/>
  <c r="Q12" i="46"/>
  <c r="Q12" i="45"/>
  <c r="P12" i="45"/>
  <c r="P12" i="46"/>
  <c r="O12" i="45"/>
  <c r="AJ12" i="45" s="1"/>
  <c r="O12" i="46"/>
  <c r="AJ12" i="46" s="1"/>
  <c r="N12" i="45"/>
  <c r="N12" i="46"/>
  <c r="M12" i="45"/>
  <c r="M12" i="46"/>
  <c r="L12" i="46"/>
  <c r="L12" i="45"/>
  <c r="K12" i="45"/>
  <c r="K12" i="46"/>
  <c r="J12" i="45"/>
  <c r="J12" i="46"/>
  <c r="I12" i="45"/>
  <c r="I12" i="46"/>
  <c r="H12" i="45"/>
  <c r="H12" i="46"/>
  <c r="G12" i="45"/>
  <c r="G12" i="46"/>
  <c r="F12" i="45"/>
  <c r="F12" i="46"/>
  <c r="E12" i="45"/>
  <c r="E12" i="46"/>
  <c r="Y11" i="45"/>
  <c r="Y11" i="46"/>
  <c r="X11" i="45"/>
  <c r="X11" i="42" s="1"/>
  <c r="X11" i="46"/>
  <c r="W11" i="45"/>
  <c r="W11" i="42" s="1"/>
  <c r="W11" i="46"/>
  <c r="V11" i="45"/>
  <c r="V11" i="46"/>
  <c r="U11" i="45"/>
  <c r="U11" i="46"/>
  <c r="T11" i="45"/>
  <c r="T11" i="46"/>
  <c r="S11" i="45"/>
  <c r="S11" i="46"/>
  <c r="R11" i="45"/>
  <c r="R11" i="46"/>
  <c r="Q11" i="46"/>
  <c r="Q11" i="45"/>
  <c r="P11" i="46"/>
  <c r="P11" i="45"/>
  <c r="O11" i="46"/>
  <c r="AJ11" i="46" s="1"/>
  <c r="O11" i="45"/>
  <c r="AJ11" i="45" s="1"/>
  <c r="N11" i="46"/>
  <c r="N11" i="45"/>
  <c r="M11" i="45"/>
  <c r="M11" i="46"/>
  <c r="L11" i="45"/>
  <c r="L11" i="46"/>
  <c r="K11" i="45"/>
  <c r="K11" i="46"/>
  <c r="J11" i="45"/>
  <c r="J11" i="46"/>
  <c r="I11" i="45"/>
  <c r="I11" i="46"/>
  <c r="H11" i="46"/>
  <c r="H11" i="45"/>
  <c r="G11" i="46"/>
  <c r="G11" i="45"/>
  <c r="F11" i="45"/>
  <c r="F11" i="46"/>
  <c r="E11" i="45"/>
  <c r="E11" i="46"/>
  <c r="Y10" i="46"/>
  <c r="Y10" i="45"/>
  <c r="X10" i="45"/>
  <c r="X10" i="42" s="1"/>
  <c r="X10" i="46"/>
  <c r="W10" i="46"/>
  <c r="W10" i="45"/>
  <c r="W10" i="42" s="1"/>
  <c r="V10" i="46"/>
  <c r="V10" i="45"/>
  <c r="U10" i="46"/>
  <c r="U10" i="45"/>
  <c r="T10" i="45"/>
  <c r="T10" i="46"/>
  <c r="S10" i="46"/>
  <c r="S10" i="45"/>
  <c r="R10" i="45"/>
  <c r="R10" i="46"/>
  <c r="Q10" i="46"/>
  <c r="Q10" i="45"/>
  <c r="P10" i="45"/>
  <c r="P10" i="46"/>
  <c r="O10" i="45"/>
  <c r="AJ10" i="45" s="1"/>
  <c r="O10" i="46"/>
  <c r="AJ10" i="46" s="1"/>
  <c r="N10" i="46"/>
  <c r="N10" i="45"/>
  <c r="M10" i="45"/>
  <c r="M10" i="46"/>
  <c r="L10" i="45"/>
  <c r="L10" i="46"/>
  <c r="K10" i="46"/>
  <c r="K10" i="45"/>
  <c r="J10" i="45"/>
  <c r="J10" i="46"/>
  <c r="I10" i="45"/>
  <c r="I10" i="46"/>
  <c r="H10" i="46"/>
  <c r="H10" i="45"/>
  <c r="G10" i="46"/>
  <c r="G10" i="45"/>
  <c r="F10" i="45"/>
  <c r="F10" i="46"/>
  <c r="E10" i="45"/>
  <c r="E10" i="46"/>
  <c r="Y9" i="46"/>
  <c r="Y9" i="45"/>
  <c r="X9" i="46"/>
  <c r="X9" i="45"/>
  <c r="X9" i="42" s="1"/>
  <c r="W9" i="45"/>
  <c r="W9" i="46"/>
  <c r="V9" i="45"/>
  <c r="V9" i="46"/>
  <c r="U9" i="45"/>
  <c r="U9" i="46"/>
  <c r="T9" i="46"/>
  <c r="T9" i="45"/>
  <c r="S9" i="45"/>
  <c r="S9" i="46"/>
  <c r="R9" i="46"/>
  <c r="R9" i="45"/>
  <c r="Q9" i="45"/>
  <c r="Q9" i="46"/>
  <c r="P9" i="45"/>
  <c r="P9" i="46"/>
  <c r="O9" i="45"/>
  <c r="AJ9" i="45" s="1"/>
  <c r="O9" i="46"/>
  <c r="AJ9" i="46" s="1"/>
  <c r="N9" i="45"/>
  <c r="N9" i="46"/>
  <c r="M9" i="45"/>
  <c r="M9" i="46"/>
  <c r="L9" i="46"/>
  <c r="L9" i="45"/>
  <c r="K9" i="46"/>
  <c r="K9" i="45"/>
  <c r="J9" i="45"/>
  <c r="J9" i="46"/>
  <c r="I9" i="45"/>
  <c r="I9" i="46"/>
  <c r="H9" i="46"/>
  <c r="H9" i="45"/>
  <c r="G9" i="45"/>
  <c r="G9" i="46"/>
  <c r="F9" i="46"/>
  <c r="F9" i="45"/>
  <c r="E9" i="45"/>
  <c r="E9" i="46"/>
  <c r="Y8" i="46"/>
  <c r="Y8" i="45"/>
  <c r="X8" i="46"/>
  <c r="X8" i="45"/>
  <c r="X8" i="42" s="1"/>
  <c r="W8" i="45"/>
  <c r="W8" i="46"/>
  <c r="V8" i="45"/>
  <c r="V8" i="46"/>
  <c r="U8" i="45"/>
  <c r="U8" i="46"/>
  <c r="T8" i="45"/>
  <c r="T8" i="46"/>
  <c r="S8" i="45"/>
  <c r="S8" i="46"/>
  <c r="R8" i="45"/>
  <c r="R8" i="46"/>
  <c r="Q8" i="45"/>
  <c r="Q8" i="46"/>
  <c r="P8" i="45"/>
  <c r="P8" i="46"/>
  <c r="O8" i="45"/>
  <c r="AJ8" i="45" s="1"/>
  <c r="O8" i="46"/>
  <c r="AJ8" i="46" s="1"/>
  <c r="N8" i="45"/>
  <c r="N8" i="46"/>
  <c r="M8" i="45"/>
  <c r="M8" i="46"/>
  <c r="L8" i="46"/>
  <c r="L8" i="45"/>
  <c r="K8" i="46"/>
  <c r="K8" i="45"/>
  <c r="J8" i="46"/>
  <c r="J8" i="45"/>
  <c r="I8" i="45"/>
  <c r="I8" i="46"/>
  <c r="H8" i="46"/>
  <c r="H8" i="45"/>
  <c r="G8" i="46"/>
  <c r="G8" i="45"/>
  <c r="F8" i="46"/>
  <c r="F8" i="45"/>
  <c r="E8" i="46"/>
  <c r="E8" i="45"/>
  <c r="Y7" i="46"/>
  <c r="Y7" i="45"/>
  <c r="X7" i="45"/>
  <c r="X7" i="46"/>
  <c r="W7" i="45"/>
  <c r="W7" i="42" s="1"/>
  <c r="W7" i="46"/>
  <c r="V7" i="45"/>
  <c r="V7" i="46"/>
  <c r="U7" i="45"/>
  <c r="U7" i="46"/>
  <c r="T7" i="45"/>
  <c r="T7" i="46"/>
  <c r="S7" i="46"/>
  <c r="S7" i="45"/>
  <c r="R7" i="45"/>
  <c r="R7" i="46"/>
  <c r="Q7" i="46"/>
  <c r="Q7" i="45"/>
  <c r="P7" i="45"/>
  <c r="P7" i="46"/>
  <c r="O7" i="46"/>
  <c r="AJ7" i="46" s="1"/>
  <c r="O7" i="45"/>
  <c r="AJ7" i="45" s="1"/>
  <c r="N7" i="46"/>
  <c r="N7" i="45"/>
  <c r="M7" i="45"/>
  <c r="M7" i="46"/>
  <c r="L7" i="46"/>
  <c r="L7" i="45"/>
  <c r="K7" i="46"/>
  <c r="K7" i="45"/>
  <c r="J7" i="45"/>
  <c r="J7" i="46"/>
  <c r="I7" i="46"/>
  <c r="I7" i="45"/>
  <c r="H7" i="45"/>
  <c r="H7" i="46"/>
  <c r="G7" i="46"/>
  <c r="G7" i="45"/>
  <c r="F7" i="45"/>
  <c r="F7" i="46"/>
  <c r="E7" i="46"/>
  <c r="E7" i="45"/>
  <c r="Y6" i="45"/>
  <c r="Y6" i="46"/>
  <c r="X6" i="46"/>
  <c r="X6" i="45"/>
  <c r="X6" i="42" s="1"/>
  <c r="W6" i="46"/>
  <c r="W6" i="45"/>
  <c r="W6" i="42" s="1"/>
  <c r="V6" i="45"/>
  <c r="V6" i="46"/>
  <c r="U6" i="46"/>
  <c r="U6" i="45"/>
  <c r="T6" i="45"/>
  <c r="T6" i="46"/>
  <c r="S6" i="45"/>
  <c r="S6" i="46"/>
  <c r="R6" i="45"/>
  <c r="R6" i="46"/>
  <c r="Q6" i="45"/>
  <c r="Q6" i="46"/>
  <c r="P6" i="46"/>
  <c r="P6" i="45"/>
  <c r="O6" i="45"/>
  <c r="O6" i="46"/>
  <c r="AJ6" i="46" s="1"/>
  <c r="N6" i="46"/>
  <c r="N6" i="45"/>
  <c r="M6" i="46"/>
  <c r="M6" i="45"/>
  <c r="L6" i="45"/>
  <c r="L6" i="46"/>
  <c r="K6" i="46"/>
  <c r="K6" i="45"/>
  <c r="J6" i="46"/>
  <c r="J6" i="45"/>
  <c r="I6" i="46"/>
  <c r="I6" i="45"/>
  <c r="H6" i="46"/>
  <c r="H6" i="45"/>
  <c r="G6" i="46"/>
  <c r="G6" i="45"/>
  <c r="F6" i="46"/>
  <c r="F6" i="45"/>
  <c r="E6" i="45"/>
  <c r="E6" i="46"/>
  <c r="Y5" i="46"/>
  <c r="Y5" i="45"/>
  <c r="X5" i="45"/>
  <c r="X5" i="46"/>
  <c r="W5" i="46"/>
  <c r="W5" i="45"/>
  <c r="W5" i="42" s="1"/>
  <c r="V5" i="45"/>
  <c r="V5" i="46"/>
  <c r="U5" i="45"/>
  <c r="U5" i="46"/>
  <c r="T5" i="46"/>
  <c r="T5" i="45"/>
  <c r="S5" i="45"/>
  <c r="S5" i="46"/>
  <c r="R5" i="45"/>
  <c r="R5" i="46"/>
  <c r="Q5" i="46"/>
  <c r="Q5" i="45"/>
  <c r="P5" i="45"/>
  <c r="P5" i="46"/>
  <c r="O5" i="46"/>
  <c r="AJ5" i="46" s="1"/>
  <c r="O5" i="45"/>
  <c r="AJ5" i="45" s="1"/>
  <c r="N5" i="45"/>
  <c r="N5" i="46"/>
  <c r="M5" i="46"/>
  <c r="M5" i="45"/>
  <c r="L5" i="45"/>
  <c r="L5" i="46"/>
  <c r="K5" i="45"/>
  <c r="K5" i="46"/>
  <c r="J5" i="45"/>
  <c r="J5" i="46"/>
  <c r="I5" i="45"/>
  <c r="I5" i="46"/>
  <c r="H5" i="46"/>
  <c r="H5" i="45"/>
  <c r="G5" i="45"/>
  <c r="G5" i="46"/>
  <c r="F5" i="46"/>
  <c r="F5" i="45"/>
  <c r="E5" i="46"/>
  <c r="E5" i="45"/>
  <c r="Y4" i="46"/>
  <c r="Y4" i="45"/>
  <c r="X4" i="46"/>
  <c r="X4" i="45"/>
  <c r="W4" i="45"/>
  <c r="W4" i="46"/>
  <c r="V4" i="46"/>
  <c r="V4" i="45"/>
  <c r="U4" i="45"/>
  <c r="U4" i="46"/>
  <c r="T4" i="46"/>
  <c r="T4" i="45"/>
  <c r="S4" i="46"/>
  <c r="S4" i="45"/>
  <c r="R4" i="46"/>
  <c r="R4" i="45"/>
  <c r="Q4" i="46"/>
  <c r="Q4" i="45"/>
  <c r="P4" i="45"/>
  <c r="P4" i="46"/>
  <c r="O4" i="45"/>
  <c r="AJ4" i="45" s="1"/>
  <c r="O4" i="46"/>
  <c r="AJ4" i="46" s="1"/>
  <c r="N4" i="45"/>
  <c r="N4" i="46"/>
  <c r="M4" i="46"/>
  <c r="M4" i="45"/>
  <c r="L4" i="45"/>
  <c r="L4" i="46"/>
  <c r="K4" i="46"/>
  <c r="K4" i="45"/>
  <c r="J4" i="45"/>
  <c r="J4" i="46"/>
  <c r="I4" i="46"/>
  <c r="I4" i="45"/>
  <c r="H4" i="45"/>
  <c r="H4" i="46"/>
  <c r="G4" i="45"/>
  <c r="G4" i="46"/>
  <c r="F4" i="46"/>
  <c r="F4" i="45"/>
  <c r="E4" i="45"/>
  <c r="E4" i="46"/>
  <c r="D102" i="45"/>
  <c r="D102" i="46"/>
  <c r="D101" i="45"/>
  <c r="D101" i="46"/>
  <c r="D100" i="46"/>
  <c r="D100" i="45"/>
  <c r="D99" i="46"/>
  <c r="D99" i="45"/>
  <c r="D98" i="45"/>
  <c r="D98" i="46"/>
  <c r="D96" i="46"/>
  <c r="D96" i="45"/>
  <c r="D95" i="46"/>
  <c r="D95" i="45"/>
  <c r="D94" i="46"/>
  <c r="D94" i="45"/>
  <c r="D93" i="46"/>
  <c r="D93" i="45"/>
  <c r="D92" i="46"/>
  <c r="D92" i="45"/>
  <c r="D91" i="46"/>
  <c r="D91" i="45"/>
  <c r="D90" i="46"/>
  <c r="D90" i="45"/>
  <c r="D89" i="45"/>
  <c r="D89" i="46"/>
  <c r="D88" i="46"/>
  <c r="D88" i="45"/>
  <c r="D87" i="45"/>
  <c r="D87" i="46"/>
  <c r="D85" i="45"/>
  <c r="D85" i="46"/>
  <c r="D84" i="45"/>
  <c r="D84" i="46"/>
  <c r="D83" i="45"/>
  <c r="D83" i="46"/>
  <c r="D82" i="45"/>
  <c r="D82" i="46"/>
  <c r="D81" i="46"/>
  <c r="D81" i="45"/>
  <c r="D80" i="46"/>
  <c r="D80" i="45"/>
  <c r="D79" i="45"/>
  <c r="D79" i="46"/>
  <c r="D78" i="46"/>
  <c r="D78" i="45"/>
  <c r="D77" i="46"/>
  <c r="D77" i="45"/>
  <c r="D76" i="45"/>
  <c r="D76" i="46"/>
  <c r="D75" i="46"/>
  <c r="D75" i="45"/>
  <c r="D74" i="45"/>
  <c r="D74" i="46"/>
  <c r="D73" i="46"/>
  <c r="D73" i="45"/>
  <c r="D72" i="46"/>
  <c r="D72" i="45"/>
  <c r="D71" i="45"/>
  <c r="D71" i="46"/>
  <c r="D70" i="45"/>
  <c r="D70" i="46"/>
  <c r="D69" i="46"/>
  <c r="D69" i="45"/>
  <c r="D68" i="46"/>
  <c r="D68" i="45"/>
  <c r="D67" i="45"/>
  <c r="D67" i="46"/>
  <c r="D66" i="46"/>
  <c r="D66" i="45"/>
  <c r="D65" i="45"/>
  <c r="D65" i="46"/>
  <c r="D64" i="46"/>
  <c r="D64" i="45"/>
  <c r="D63" i="46"/>
  <c r="D63" i="45"/>
  <c r="D62" i="45"/>
  <c r="D62" i="46"/>
  <c r="D61" i="46"/>
  <c r="D61" i="45"/>
  <c r="D60" i="45"/>
  <c r="D60" i="46"/>
  <c r="D59" i="46"/>
  <c r="D59" i="45"/>
  <c r="D58" i="46"/>
  <c r="D58" i="45"/>
  <c r="D57" i="46"/>
  <c r="D57" i="45"/>
  <c r="D56" i="46"/>
  <c r="D56" i="45"/>
  <c r="D55" i="46"/>
  <c r="D55" i="45"/>
  <c r="D54" i="45"/>
  <c r="D54" i="46"/>
  <c r="D53" i="45"/>
  <c r="D53" i="46"/>
  <c r="D52" i="46"/>
  <c r="D52" i="45"/>
  <c r="D51" i="45"/>
  <c r="D51" i="46"/>
  <c r="D50" i="45"/>
  <c r="D50" i="46"/>
  <c r="D49" i="46"/>
  <c r="D49" i="45"/>
  <c r="D48" i="45"/>
  <c r="D48" i="46"/>
  <c r="D47" i="46"/>
  <c r="D47" i="45"/>
  <c r="D46" i="45"/>
  <c r="D46" i="46"/>
  <c r="D45" i="45"/>
  <c r="D45" i="46"/>
  <c r="D44" i="46"/>
  <c r="D44" i="45"/>
  <c r="D43" i="46"/>
  <c r="D43" i="45"/>
  <c r="D42" i="45"/>
  <c r="D42" i="46"/>
  <c r="D41" i="45"/>
  <c r="D41" i="46"/>
  <c r="D40" i="45"/>
  <c r="D40" i="46"/>
  <c r="D39" i="46"/>
  <c r="D39" i="45"/>
  <c r="D38" i="46"/>
  <c r="D38" i="45"/>
  <c r="D37" i="45"/>
  <c r="D37" i="46"/>
  <c r="D36" i="45"/>
  <c r="D36" i="46"/>
  <c r="D35" i="46"/>
  <c r="D35" i="45"/>
  <c r="D34" i="45"/>
  <c r="D34" i="46"/>
  <c r="D33" i="45"/>
  <c r="D33" i="46"/>
  <c r="D32" i="46"/>
  <c r="D32" i="45"/>
  <c r="D31" i="45"/>
  <c r="D31" i="46"/>
  <c r="D30" i="45"/>
  <c r="D30" i="46"/>
  <c r="D29" i="46"/>
  <c r="D29" i="45"/>
  <c r="D28" i="45"/>
  <c r="D28" i="46"/>
  <c r="D27" i="45"/>
  <c r="D27" i="46"/>
  <c r="D26" i="45"/>
  <c r="D26" i="46"/>
  <c r="D25" i="46"/>
  <c r="D25" i="45"/>
  <c r="D24" i="46"/>
  <c r="D24" i="45"/>
  <c r="D23" i="46"/>
  <c r="D23" i="45"/>
  <c r="D22" i="45"/>
  <c r="D22" i="46"/>
  <c r="D21" i="45"/>
  <c r="D21" i="46"/>
  <c r="D20" i="45"/>
  <c r="D20" i="46"/>
  <c r="D19" i="45"/>
  <c r="D19" i="46"/>
  <c r="D18" i="45"/>
  <c r="D18" i="46"/>
  <c r="D17" i="45"/>
  <c r="D17" i="46"/>
  <c r="D16" i="46"/>
  <c r="D16" i="45"/>
  <c r="D15" i="46"/>
  <c r="D15" i="45"/>
  <c r="D14" i="46"/>
  <c r="D14" i="45"/>
  <c r="D13" i="45"/>
  <c r="D13" i="46"/>
  <c r="D12" i="45"/>
  <c r="D12" i="46"/>
  <c r="D11" i="45"/>
  <c r="D11" i="46"/>
  <c r="D10" i="46"/>
  <c r="D10" i="45"/>
  <c r="D9" i="46"/>
  <c r="D9" i="45"/>
  <c r="D8" i="46"/>
  <c r="D8" i="45"/>
  <c r="D7" i="46"/>
  <c r="D7" i="45"/>
  <c r="D6" i="45"/>
  <c r="D6" i="46"/>
  <c r="D5" i="46"/>
  <c r="D5" i="45"/>
  <c r="D4" i="45"/>
  <c r="D4" i="46"/>
  <c r="AK102" i="43"/>
  <c r="AI102" i="43"/>
  <c r="AN102" i="43"/>
  <c r="AH102" i="43"/>
  <c r="AK101" i="43"/>
  <c r="AI101" i="43"/>
  <c r="AN101" i="43"/>
  <c r="AH101" i="43"/>
  <c r="AK100" i="43"/>
  <c r="AN100" i="43"/>
  <c r="AI100" i="43"/>
  <c r="AH100" i="43"/>
  <c r="AK99" i="43"/>
  <c r="AN99" i="43"/>
  <c r="AI99" i="43"/>
  <c r="AH99" i="43"/>
  <c r="AK98" i="43"/>
  <c r="AN98" i="43"/>
  <c r="AI98" i="43"/>
  <c r="AH98" i="43"/>
  <c r="AK97" i="43"/>
  <c r="J97" i="43"/>
  <c r="AK96" i="43"/>
  <c r="AN96" i="43"/>
  <c r="AI96" i="43"/>
  <c r="AH96" i="43"/>
  <c r="AK95" i="43"/>
  <c r="AI95" i="43"/>
  <c r="AN95" i="43"/>
  <c r="AH95" i="43"/>
  <c r="AK94" i="43"/>
  <c r="AN94" i="43"/>
  <c r="AI94" i="43"/>
  <c r="AH94" i="43"/>
  <c r="AK93" i="43"/>
  <c r="AN93" i="43"/>
  <c r="AI93" i="43"/>
  <c r="AH93" i="43"/>
  <c r="AK92" i="43"/>
  <c r="AI92" i="43"/>
  <c r="AN92" i="43"/>
  <c r="AH92" i="43"/>
  <c r="AK91" i="43"/>
  <c r="AN91" i="43"/>
  <c r="AI91" i="43"/>
  <c r="AH91" i="43"/>
  <c r="AK90" i="43"/>
  <c r="AI90" i="43"/>
  <c r="AN90" i="43"/>
  <c r="AH90" i="43"/>
  <c r="AK89" i="43"/>
  <c r="AN89" i="43"/>
  <c r="AI89" i="43"/>
  <c r="AH89" i="43"/>
  <c r="AK88" i="43"/>
  <c r="AI88" i="43"/>
  <c r="AN88" i="43"/>
  <c r="AH88" i="43"/>
  <c r="AK87" i="43"/>
  <c r="AI87" i="43"/>
  <c r="AN87" i="43"/>
  <c r="AH87" i="43"/>
  <c r="AK86" i="43"/>
  <c r="AN86" i="43"/>
  <c r="AI86" i="43"/>
  <c r="AH86" i="43"/>
  <c r="AK85" i="43"/>
  <c r="AI85" i="43"/>
  <c r="AN85" i="43"/>
  <c r="AH85" i="43"/>
  <c r="AK84" i="43"/>
  <c r="AI84" i="43"/>
  <c r="AN84" i="43"/>
  <c r="AH84" i="43"/>
  <c r="AK83" i="43"/>
  <c r="AN83" i="43"/>
  <c r="AI83" i="43"/>
  <c r="AH83" i="43"/>
  <c r="AK82" i="43"/>
  <c r="AN82" i="43"/>
  <c r="AI82" i="43"/>
  <c r="AH82" i="43"/>
  <c r="AK81" i="43"/>
  <c r="AN81" i="43"/>
  <c r="AI81" i="43"/>
  <c r="AH81" i="43"/>
  <c r="AK80" i="43"/>
  <c r="AI80" i="43"/>
  <c r="AN80" i="43"/>
  <c r="AH80" i="43"/>
  <c r="AK79" i="43"/>
  <c r="AN79" i="43"/>
  <c r="AI79" i="43"/>
  <c r="AH79" i="43"/>
  <c r="AK78" i="43"/>
  <c r="AN78" i="43"/>
  <c r="AI78" i="43"/>
  <c r="AH78" i="43"/>
  <c r="AK77" i="43"/>
  <c r="AN77" i="43"/>
  <c r="AI77" i="43"/>
  <c r="AH77" i="43"/>
  <c r="AK76" i="43"/>
  <c r="AI76" i="43"/>
  <c r="AN76" i="43"/>
  <c r="AH76" i="43"/>
  <c r="AK75" i="43"/>
  <c r="AI75" i="43"/>
  <c r="AN75" i="43"/>
  <c r="AH75" i="43"/>
  <c r="AK74" i="43"/>
  <c r="AN74" i="43"/>
  <c r="AI74" i="43"/>
  <c r="AH74" i="43"/>
  <c r="AK73" i="43"/>
  <c r="AI73" i="43"/>
  <c r="AN73" i="43"/>
  <c r="AH73" i="43"/>
  <c r="AK72" i="43"/>
  <c r="AN72" i="43"/>
  <c r="AI72" i="43"/>
  <c r="AH72" i="43"/>
  <c r="AK71" i="43"/>
  <c r="AN71" i="43"/>
  <c r="AI71" i="43"/>
  <c r="AH71" i="43"/>
  <c r="AK70" i="43"/>
  <c r="AI70" i="43"/>
  <c r="AN70" i="43"/>
  <c r="AH70" i="43"/>
  <c r="AK69" i="43"/>
  <c r="AN69" i="43"/>
  <c r="AI69" i="43"/>
  <c r="AH69" i="43"/>
  <c r="AK68" i="43"/>
  <c r="AI68" i="43"/>
  <c r="AN68" i="43"/>
  <c r="AH68" i="43"/>
  <c r="AK67" i="43"/>
  <c r="AI67" i="43"/>
  <c r="AN67" i="43"/>
  <c r="AH67" i="43"/>
  <c r="AK66" i="43"/>
  <c r="AN66" i="43"/>
  <c r="AI66" i="43"/>
  <c r="AH66" i="43"/>
  <c r="AK65" i="43"/>
  <c r="AN65" i="43"/>
  <c r="AI65" i="43"/>
  <c r="AH65" i="43"/>
  <c r="AK64" i="43"/>
  <c r="AN64" i="43"/>
  <c r="AI64" i="43"/>
  <c r="AH64" i="43"/>
  <c r="AK63" i="43"/>
  <c r="AI63" i="43"/>
  <c r="AN63" i="43"/>
  <c r="AH63" i="43"/>
  <c r="AK62" i="43"/>
  <c r="AI62" i="43"/>
  <c r="AN62" i="43"/>
  <c r="AH62" i="43"/>
  <c r="AK61" i="43"/>
  <c r="AN61" i="43"/>
  <c r="AI61" i="43"/>
  <c r="AH61" i="43"/>
  <c r="AK60" i="43"/>
  <c r="AI60" i="43"/>
  <c r="AN60" i="43"/>
  <c r="AH60" i="43"/>
  <c r="AK59" i="43"/>
  <c r="AN59" i="43"/>
  <c r="AI59" i="43"/>
  <c r="AH59" i="43"/>
  <c r="AK58" i="43"/>
  <c r="AN58" i="43"/>
  <c r="AI58" i="43"/>
  <c r="AH58" i="43"/>
  <c r="AK57" i="43"/>
  <c r="AI57" i="43"/>
  <c r="AN57" i="43"/>
  <c r="AH57" i="43"/>
  <c r="AK56" i="43"/>
  <c r="AI56" i="43"/>
  <c r="AN56" i="43"/>
  <c r="AH56" i="43"/>
  <c r="AK55" i="43"/>
  <c r="AI55" i="43"/>
  <c r="AN55" i="43"/>
  <c r="AH55" i="43"/>
  <c r="AK54" i="43"/>
  <c r="AI54" i="43"/>
  <c r="AN54" i="43"/>
  <c r="AH54" i="43"/>
  <c r="AK53" i="43"/>
  <c r="AN53" i="43"/>
  <c r="AI53" i="43"/>
  <c r="AH53" i="43"/>
  <c r="AK52" i="43"/>
  <c r="AI52" i="43"/>
  <c r="AN52" i="43"/>
  <c r="AH52" i="43"/>
  <c r="AK51" i="43"/>
  <c r="AI51" i="43"/>
  <c r="AN51" i="43"/>
  <c r="AH51" i="43"/>
  <c r="AK50" i="43"/>
  <c r="AN50" i="43"/>
  <c r="AI50" i="43"/>
  <c r="AH50" i="43"/>
  <c r="AK49" i="43"/>
  <c r="AI49" i="43"/>
  <c r="AN49" i="43"/>
  <c r="AH49" i="43"/>
  <c r="AK48" i="43"/>
  <c r="AI48" i="43"/>
  <c r="AN48" i="43"/>
  <c r="AH48" i="43"/>
  <c r="AK47" i="43"/>
  <c r="AN47" i="43"/>
  <c r="AI47" i="43"/>
  <c r="AH47" i="43"/>
  <c r="AK46" i="43"/>
  <c r="AI46" i="43"/>
  <c r="AN46" i="43"/>
  <c r="AH46" i="43"/>
  <c r="AK45" i="43"/>
  <c r="AI45" i="43"/>
  <c r="AN45" i="43"/>
  <c r="AH45" i="43"/>
  <c r="AK44" i="43"/>
  <c r="AI44" i="43"/>
  <c r="AN44" i="43"/>
  <c r="AH44" i="43"/>
  <c r="AK43" i="43"/>
  <c r="AN43" i="43"/>
  <c r="AI43" i="43"/>
  <c r="AH43" i="43"/>
  <c r="AK42" i="43"/>
  <c r="AI42" i="43"/>
  <c r="AN42" i="43"/>
  <c r="AH42" i="43"/>
  <c r="AK41" i="43"/>
  <c r="AN41" i="43"/>
  <c r="AI41" i="43"/>
  <c r="AH41" i="43"/>
  <c r="AK40" i="43"/>
  <c r="AI40" i="43"/>
  <c r="AN40" i="43"/>
  <c r="AH40" i="43"/>
  <c r="AK39" i="43"/>
  <c r="AI39" i="43"/>
  <c r="AN39" i="43"/>
  <c r="AH39" i="43"/>
  <c r="AK38" i="43"/>
  <c r="AN38" i="43"/>
  <c r="AI38" i="43"/>
  <c r="AH38" i="43"/>
  <c r="AK37" i="43"/>
  <c r="AN37" i="43"/>
  <c r="AI37" i="43"/>
  <c r="AH37" i="43"/>
  <c r="AK36" i="43"/>
  <c r="AI36" i="43"/>
  <c r="AN36" i="43"/>
  <c r="AH36" i="43"/>
  <c r="AK35" i="43"/>
  <c r="AI35" i="43"/>
  <c r="AN35" i="43"/>
  <c r="AH35" i="43"/>
  <c r="AK34" i="43"/>
  <c r="AN34" i="43"/>
  <c r="AI34" i="43"/>
  <c r="AH34" i="43"/>
  <c r="AK33" i="43"/>
  <c r="AI33" i="43"/>
  <c r="AN33" i="43"/>
  <c r="AH33" i="43"/>
  <c r="AK32" i="43"/>
  <c r="AI32" i="43"/>
  <c r="AN32" i="43"/>
  <c r="AH32" i="43"/>
  <c r="AK31" i="43"/>
  <c r="AN31" i="43"/>
  <c r="AI31" i="43"/>
  <c r="AH31" i="43"/>
  <c r="AK30" i="43"/>
  <c r="AI30" i="43"/>
  <c r="AN30" i="43"/>
  <c r="AH30" i="43"/>
  <c r="AK29" i="43"/>
  <c r="AI29" i="43"/>
  <c r="AN29" i="43"/>
  <c r="AH29" i="43"/>
  <c r="AK28" i="43"/>
  <c r="AI28" i="43"/>
  <c r="AN28" i="43"/>
  <c r="AH28" i="43"/>
  <c r="AK27" i="43"/>
  <c r="AN27" i="43"/>
  <c r="AI27" i="43"/>
  <c r="AH27" i="43"/>
  <c r="AK26" i="43"/>
  <c r="AI26" i="43"/>
  <c r="AN26" i="43"/>
  <c r="AH26" i="43"/>
  <c r="AK25" i="43"/>
  <c r="AI25" i="43"/>
  <c r="AN25" i="43"/>
  <c r="AH25" i="43"/>
  <c r="AK24" i="43"/>
  <c r="AN24" i="43"/>
  <c r="AI24" i="43"/>
  <c r="AH24" i="43"/>
  <c r="AK23" i="43"/>
  <c r="AI23" i="43"/>
  <c r="AN23" i="43"/>
  <c r="AH23" i="43"/>
  <c r="AK22" i="43"/>
  <c r="AI22" i="43"/>
  <c r="AN22" i="43"/>
  <c r="AH22" i="43"/>
  <c r="AK21" i="43"/>
  <c r="AI21" i="43"/>
  <c r="AN21" i="43"/>
  <c r="AH21" i="43"/>
  <c r="AK20" i="43"/>
  <c r="AN20" i="43"/>
  <c r="AI20" i="43"/>
  <c r="AH20" i="43"/>
  <c r="AK19" i="43"/>
  <c r="AI19" i="43"/>
  <c r="AN19" i="43"/>
  <c r="AH19" i="43"/>
  <c r="AK18" i="43"/>
  <c r="AI18" i="43"/>
  <c r="AN18" i="43"/>
  <c r="AH18" i="43"/>
  <c r="AK17" i="43"/>
  <c r="AI17" i="43"/>
  <c r="AN17" i="43"/>
  <c r="AH17" i="43"/>
  <c r="AK16" i="43"/>
  <c r="AN16" i="43"/>
  <c r="AI16" i="43"/>
  <c r="AH16" i="43"/>
  <c r="AK15" i="43"/>
  <c r="AI15" i="43"/>
  <c r="AN15" i="43"/>
  <c r="AH15" i="43"/>
  <c r="AK14" i="43"/>
  <c r="AN14" i="43"/>
  <c r="AI14" i="43"/>
  <c r="AH14" i="43"/>
  <c r="AK13" i="43"/>
  <c r="AI13" i="43"/>
  <c r="AN13" i="43"/>
  <c r="AH13" i="43"/>
  <c r="AK12" i="43"/>
  <c r="AI12" i="43"/>
  <c r="AN12" i="43"/>
  <c r="AH12" i="43"/>
  <c r="AK11" i="43"/>
  <c r="AN11" i="43"/>
  <c r="AI11" i="43"/>
  <c r="AH11" i="43"/>
  <c r="AK10" i="43"/>
  <c r="AI10" i="43"/>
  <c r="AN10" i="43"/>
  <c r="AH10" i="43"/>
  <c r="AK9" i="43"/>
  <c r="AN9" i="43"/>
  <c r="AI9" i="43"/>
  <c r="AH9" i="43"/>
  <c r="AK8" i="43"/>
  <c r="AI8" i="43"/>
  <c r="AN8" i="43"/>
  <c r="AH8" i="43"/>
  <c r="AK7" i="43"/>
  <c r="AN7" i="43"/>
  <c r="AI7" i="43"/>
  <c r="AH7" i="43"/>
  <c r="AK6" i="43"/>
  <c r="AN6" i="43"/>
  <c r="AI6" i="43"/>
  <c r="AH6" i="43"/>
  <c r="AK5" i="43"/>
  <c r="AI5" i="43"/>
  <c r="AN5" i="43"/>
  <c r="AH5" i="43"/>
  <c r="AK4" i="43"/>
  <c r="AN4" i="43"/>
  <c r="AI4" i="43"/>
  <c r="AH4" i="43"/>
  <c r="AJ65" i="43"/>
  <c r="U102" i="4"/>
  <c r="V102" i="24" s="1"/>
  <c r="U101" i="4"/>
  <c r="V101" i="24" s="1"/>
  <c r="U100" i="4"/>
  <c r="V100" i="24" s="1"/>
  <c r="U99" i="4"/>
  <c r="V99" i="24" s="1"/>
  <c r="U98" i="4"/>
  <c r="V98" i="24" s="1"/>
  <c r="U97" i="4"/>
  <c r="V97" i="24" s="1"/>
  <c r="U96" i="4"/>
  <c r="V96" i="24" s="1"/>
  <c r="U95" i="4"/>
  <c r="V95" i="24" s="1"/>
  <c r="U94" i="4"/>
  <c r="V94" i="24" s="1"/>
  <c r="U93" i="4"/>
  <c r="V93" i="24" s="1"/>
  <c r="U92" i="4"/>
  <c r="V92" i="24" s="1"/>
  <c r="U91" i="4"/>
  <c r="V91" i="24" s="1"/>
  <c r="U90" i="4"/>
  <c r="V90" i="24" s="1"/>
  <c r="U89" i="4"/>
  <c r="V89" i="24" s="1"/>
  <c r="U88" i="4"/>
  <c r="V88" i="24" s="1"/>
  <c r="U87" i="4"/>
  <c r="V87" i="24" s="1"/>
  <c r="U86" i="4"/>
  <c r="V86" i="24" s="1"/>
  <c r="U85" i="4"/>
  <c r="V85" i="24" s="1"/>
  <c r="U84" i="4"/>
  <c r="V84" i="24" s="1"/>
  <c r="U83" i="4"/>
  <c r="V83" i="24" s="1"/>
  <c r="U82" i="4"/>
  <c r="V82" i="24" s="1"/>
  <c r="U81" i="4"/>
  <c r="V81" i="24" s="1"/>
  <c r="U80" i="4"/>
  <c r="V80" i="24" s="1"/>
  <c r="U79" i="4"/>
  <c r="V79" i="24" s="1"/>
  <c r="U78" i="4"/>
  <c r="V78" i="24" s="1"/>
  <c r="U77" i="4"/>
  <c r="V77" i="24" s="1"/>
  <c r="U76" i="4"/>
  <c r="V76" i="24" s="1"/>
  <c r="U75" i="4"/>
  <c r="V75" i="24" s="1"/>
  <c r="U74" i="4"/>
  <c r="V74" i="24" s="1"/>
  <c r="U73" i="4"/>
  <c r="V73" i="24" s="1"/>
  <c r="U72" i="4"/>
  <c r="V72" i="24" s="1"/>
  <c r="U71" i="4"/>
  <c r="V71" i="24" s="1"/>
  <c r="U70" i="4"/>
  <c r="V70" i="24" s="1"/>
  <c r="U69" i="4"/>
  <c r="V69" i="24" s="1"/>
  <c r="U68" i="4"/>
  <c r="V68" i="24" s="1"/>
  <c r="U67" i="4"/>
  <c r="V67" i="24" s="1"/>
  <c r="U66" i="4"/>
  <c r="V66" i="24" s="1"/>
  <c r="U65" i="4"/>
  <c r="V65" i="24" s="1"/>
  <c r="U64" i="4"/>
  <c r="V64" i="24" s="1"/>
  <c r="U63" i="4"/>
  <c r="V63" i="24" s="1"/>
  <c r="U62" i="4"/>
  <c r="V62" i="24" s="1"/>
  <c r="U61" i="4"/>
  <c r="V61" i="24" s="1"/>
  <c r="U60" i="4"/>
  <c r="V60" i="24" s="1"/>
  <c r="U59" i="4"/>
  <c r="V59" i="24" s="1"/>
  <c r="U58" i="4"/>
  <c r="V58" i="24" s="1"/>
  <c r="U57" i="4"/>
  <c r="V57" i="24" s="1"/>
  <c r="U56" i="4"/>
  <c r="V56" i="24" s="1"/>
  <c r="U55" i="4"/>
  <c r="V55" i="24" s="1"/>
  <c r="U54" i="4"/>
  <c r="V54" i="24" s="1"/>
  <c r="U53" i="4"/>
  <c r="V53" i="24" s="1"/>
  <c r="U52" i="4"/>
  <c r="V52" i="24" s="1"/>
  <c r="U51" i="4"/>
  <c r="V51" i="24" s="1"/>
  <c r="U50" i="4"/>
  <c r="V50" i="24" s="1"/>
  <c r="U49" i="4"/>
  <c r="V49" i="24" s="1"/>
  <c r="U48" i="4"/>
  <c r="V48" i="24" s="1"/>
  <c r="U47" i="4"/>
  <c r="V47" i="24" s="1"/>
  <c r="U46" i="4"/>
  <c r="V46" i="24" s="1"/>
  <c r="U45" i="4"/>
  <c r="V45" i="24" s="1"/>
  <c r="U44" i="4"/>
  <c r="V44" i="24" s="1"/>
  <c r="U43" i="4"/>
  <c r="V43" i="24" s="1"/>
  <c r="U42" i="4"/>
  <c r="V42" i="24" s="1"/>
  <c r="U41" i="4"/>
  <c r="V41" i="24" s="1"/>
  <c r="U40" i="4"/>
  <c r="V40" i="24" s="1"/>
  <c r="U39" i="4"/>
  <c r="V39" i="24" s="1"/>
  <c r="U38" i="4"/>
  <c r="V38" i="24" s="1"/>
  <c r="U37" i="4"/>
  <c r="V37" i="24" s="1"/>
  <c r="U36" i="4"/>
  <c r="V36" i="24" s="1"/>
  <c r="U35" i="4"/>
  <c r="V35" i="24" s="1"/>
  <c r="U34" i="4"/>
  <c r="V34" i="24" s="1"/>
  <c r="U33" i="4"/>
  <c r="V33" i="24" s="1"/>
  <c r="U32" i="4"/>
  <c r="V32" i="24" s="1"/>
  <c r="U31" i="4"/>
  <c r="V31" i="24" s="1"/>
  <c r="U30" i="4"/>
  <c r="V30" i="24" s="1"/>
  <c r="U29" i="4"/>
  <c r="V29" i="24" s="1"/>
  <c r="U28" i="4"/>
  <c r="V28" i="24" s="1"/>
  <c r="U27" i="4"/>
  <c r="V27" i="24" s="1"/>
  <c r="U26" i="4"/>
  <c r="V26" i="24" s="1"/>
  <c r="U25" i="4"/>
  <c r="V25" i="24" s="1"/>
  <c r="U24" i="4"/>
  <c r="V24" i="24" s="1"/>
  <c r="U23" i="4"/>
  <c r="V23" i="24" s="1"/>
  <c r="U22" i="4"/>
  <c r="V22" i="24" s="1"/>
  <c r="U21" i="4"/>
  <c r="V21" i="24" s="1"/>
  <c r="U20" i="4"/>
  <c r="V20" i="24" s="1"/>
  <c r="U19" i="4"/>
  <c r="V19" i="24" s="1"/>
  <c r="U18" i="4"/>
  <c r="V18" i="24" s="1"/>
  <c r="U17" i="4"/>
  <c r="V17" i="24" s="1"/>
  <c r="U16" i="4"/>
  <c r="V16" i="24" s="1"/>
  <c r="U15" i="4"/>
  <c r="V15" i="24" s="1"/>
  <c r="U14" i="4"/>
  <c r="V14" i="24" s="1"/>
  <c r="U13" i="4"/>
  <c r="V13" i="24" s="1"/>
  <c r="U12" i="4"/>
  <c r="V12" i="24" s="1"/>
  <c r="U11" i="4"/>
  <c r="V11" i="24" s="1"/>
  <c r="U10" i="4"/>
  <c r="V10" i="24" s="1"/>
  <c r="U9" i="4"/>
  <c r="V9" i="24" s="1"/>
  <c r="U8" i="4"/>
  <c r="V8" i="24" s="1"/>
  <c r="U7" i="4"/>
  <c r="V7" i="24" s="1"/>
  <c r="U6" i="4"/>
  <c r="V6" i="24" s="1"/>
  <c r="U5" i="4"/>
  <c r="V5" i="24" s="1"/>
  <c r="U4" i="4"/>
  <c r="V4" i="24" s="1"/>
  <c r="T107" i="24"/>
  <c r="AL107" i="24"/>
  <c r="AC107" i="42"/>
  <c r="T102" i="30"/>
  <c r="T101" i="30"/>
  <c r="T100" i="30"/>
  <c r="T99" i="30"/>
  <c r="T98" i="30"/>
  <c r="T97" i="30"/>
  <c r="T96" i="30"/>
  <c r="T95" i="30"/>
  <c r="T94" i="30"/>
  <c r="T93" i="30"/>
  <c r="T92" i="30"/>
  <c r="T91" i="30"/>
  <c r="T90" i="30"/>
  <c r="T89" i="30"/>
  <c r="T88" i="30"/>
  <c r="T87" i="30"/>
  <c r="T86" i="30"/>
  <c r="T85" i="30"/>
  <c r="T84" i="30"/>
  <c r="T83" i="30"/>
  <c r="T82" i="30"/>
  <c r="T81" i="30"/>
  <c r="T80" i="30"/>
  <c r="T79" i="30"/>
  <c r="T78" i="30"/>
  <c r="T77" i="30"/>
  <c r="T76" i="30"/>
  <c r="T75" i="30"/>
  <c r="T74" i="30"/>
  <c r="T73" i="30"/>
  <c r="T72" i="30"/>
  <c r="T71" i="30"/>
  <c r="T70" i="30"/>
  <c r="T69" i="30"/>
  <c r="T68" i="30"/>
  <c r="T67" i="30"/>
  <c r="T66" i="30"/>
  <c r="T65" i="30"/>
  <c r="T64" i="30"/>
  <c r="T63" i="30"/>
  <c r="T62" i="30"/>
  <c r="T61" i="30"/>
  <c r="T60" i="30"/>
  <c r="T59" i="30"/>
  <c r="T58" i="30"/>
  <c r="T57" i="30"/>
  <c r="T56" i="30"/>
  <c r="T55" i="30"/>
  <c r="T54" i="30"/>
  <c r="T53" i="30"/>
  <c r="T52" i="30"/>
  <c r="T51" i="30"/>
  <c r="T50" i="30"/>
  <c r="T49" i="30"/>
  <c r="T48" i="30"/>
  <c r="T47" i="30"/>
  <c r="T46" i="30"/>
  <c r="T45" i="30"/>
  <c r="T44" i="30"/>
  <c r="T43" i="30"/>
  <c r="T42" i="30"/>
  <c r="T41" i="30"/>
  <c r="T40" i="30"/>
  <c r="T39" i="30"/>
  <c r="T38" i="30"/>
  <c r="T37" i="30"/>
  <c r="T36" i="30"/>
  <c r="T35" i="30"/>
  <c r="T34" i="30"/>
  <c r="T33" i="30"/>
  <c r="T32" i="30"/>
  <c r="T31" i="30"/>
  <c r="T30" i="30"/>
  <c r="T29" i="30"/>
  <c r="T28" i="30"/>
  <c r="T27" i="30"/>
  <c r="T26" i="30"/>
  <c r="T25" i="30"/>
  <c r="T24" i="30"/>
  <c r="T23" i="30"/>
  <c r="T22" i="30"/>
  <c r="T21" i="30"/>
  <c r="T20" i="30"/>
  <c r="T19" i="30"/>
  <c r="T18" i="30"/>
  <c r="T17" i="30"/>
  <c r="T16" i="30"/>
  <c r="T15" i="30"/>
  <c r="T14" i="30"/>
  <c r="T13" i="30"/>
  <c r="T12" i="30"/>
  <c r="T11" i="30"/>
  <c r="T10" i="30"/>
  <c r="T9" i="30"/>
  <c r="T8" i="30"/>
  <c r="T7" i="30"/>
  <c r="T6" i="30"/>
  <c r="T5" i="30"/>
  <c r="T4" i="30"/>
  <c r="AE111" i="36"/>
  <c r="AE110" i="36"/>
  <c r="AE109" i="36"/>
  <c r="AE108" i="36"/>
  <c r="AE106" i="36"/>
  <c r="AE105" i="36"/>
  <c r="AE3" i="61"/>
  <c r="AM3" i="61" s="1"/>
  <c r="AE3" i="49"/>
  <c r="AM3" i="49" s="1"/>
  <c r="AE3" i="54"/>
  <c r="AM3" i="54" s="1"/>
  <c r="AD107" i="61"/>
  <c r="AE107" i="37"/>
  <c r="AE57" i="37"/>
  <c r="AE15" i="37"/>
  <c r="V106" i="32" a="1"/>
  <c r="V106" i="32" s="1"/>
  <c r="AE107" i="57"/>
  <c r="AE107" i="58"/>
  <c r="AE107" i="70"/>
  <c r="AD111" i="58"/>
  <c r="AD110" i="58"/>
  <c r="AD109" i="58"/>
  <c r="AD108" i="58"/>
  <c r="AD106" i="58"/>
  <c r="AD105" i="58"/>
  <c r="AE107" i="30"/>
  <c r="AE107" i="50" s="1"/>
  <c r="AF107" i="34" a="1"/>
  <c r="AF107" i="34" s="1"/>
  <c r="AF107" i="57" s="1"/>
  <c r="AX107" i="57" s="1"/>
  <c r="E26" i="71" s="1"/>
  <c r="AE111" i="13"/>
  <c r="R107" i="58"/>
  <c r="AE105" i="13"/>
  <c r="AE110" i="13"/>
  <c r="AE106" i="13"/>
  <c r="AE108" i="13"/>
  <c r="AE109" i="13"/>
  <c r="W108" i="13"/>
  <c r="V108" i="13" s="1"/>
  <c r="U108" i="13" s="1"/>
  <c r="T108" i="13" s="1"/>
  <c r="S108" i="13" s="1"/>
  <c r="R108" i="13" s="1"/>
  <c r="Q108" i="13" s="1"/>
  <c r="P108" i="13" s="1"/>
  <c r="O108" i="13" s="1"/>
  <c r="N108" i="13" s="1"/>
  <c r="M108" i="13" s="1"/>
  <c r="L108" i="13" s="1"/>
  <c r="K108" i="13" s="1"/>
  <c r="J108" i="13" s="1"/>
  <c r="I108" i="13" s="1"/>
  <c r="H108" i="13" s="1"/>
  <c r="G108" i="13" s="1"/>
  <c r="F108" i="13" s="1"/>
  <c r="E108" i="13" s="1"/>
  <c r="D108" i="13" s="1"/>
  <c r="C108" i="13" s="1"/>
  <c r="AF107" i="13"/>
  <c r="AF107" i="70" s="1"/>
  <c r="R107" i="61"/>
  <c r="P107" i="37"/>
  <c r="I33" i="23"/>
  <c r="R107" i="70"/>
  <c r="W106" i="13"/>
  <c r="W111" i="13"/>
  <c r="V111" i="13" s="1"/>
  <c r="U111" i="13" s="1"/>
  <c r="T111" i="13" s="1"/>
  <c r="S111" i="13" s="1"/>
  <c r="R111" i="13" s="1"/>
  <c r="Q111" i="13" s="1"/>
  <c r="P111" i="13" s="1"/>
  <c r="O111" i="13" s="1"/>
  <c r="N111" i="13" s="1"/>
  <c r="M111" i="13" s="1"/>
  <c r="L111" i="13" s="1"/>
  <c r="K111" i="13" s="1"/>
  <c r="J111" i="13" s="1"/>
  <c r="I111" i="13" s="1"/>
  <c r="H111" i="13" s="1"/>
  <c r="G111" i="13" s="1"/>
  <c r="F111" i="13" s="1"/>
  <c r="E111" i="13" s="1"/>
  <c r="D111" i="13" s="1"/>
  <c r="C111" i="13" s="1"/>
  <c r="W110" i="30"/>
  <c r="F29" i="62"/>
  <c r="F29" i="41"/>
  <c r="Q107" i="30"/>
  <c r="S107" i="56"/>
  <c r="S107" i="60" s="1"/>
  <c r="W105" i="6"/>
  <c r="V105" i="6" s="1"/>
  <c r="U105" i="6" s="1"/>
  <c r="T105" i="6" s="1"/>
  <c r="S105" i="6" s="1"/>
  <c r="R105" i="6" s="1"/>
  <c r="Q105" i="6" s="1"/>
  <c r="P105" i="6" s="1"/>
  <c r="O105" i="6" s="1"/>
  <c r="N105" i="6" s="1"/>
  <c r="M105" i="6" s="1"/>
  <c r="L105" i="6" s="1"/>
  <c r="K105" i="6" s="1"/>
  <c r="J105" i="6" s="1"/>
  <c r="I105" i="6" s="1"/>
  <c r="H105" i="6" s="1"/>
  <c r="G105" i="6" s="1"/>
  <c r="F105" i="6" s="1"/>
  <c r="E105" i="6" s="1"/>
  <c r="D105" i="6" s="1"/>
  <c r="C105" i="6" s="1"/>
  <c r="W110" i="6"/>
  <c r="V110" i="6" s="1"/>
  <c r="U110" i="6" s="1"/>
  <c r="T110" i="6" s="1"/>
  <c r="S110" i="6" s="1"/>
  <c r="R110" i="6" s="1"/>
  <c r="Q110" i="6" s="1"/>
  <c r="P110" i="6" s="1"/>
  <c r="O110" i="6" s="1"/>
  <c r="N110" i="6" s="1"/>
  <c r="M110" i="6" s="1"/>
  <c r="L110" i="6" s="1"/>
  <c r="K110" i="6" s="1"/>
  <c r="J110" i="6" s="1"/>
  <c r="I110" i="6" s="1"/>
  <c r="H110" i="6" s="1"/>
  <c r="G110" i="6" s="1"/>
  <c r="F110" i="6" s="1"/>
  <c r="E110" i="6" s="1"/>
  <c r="D110" i="6" s="1"/>
  <c r="C110" i="6" s="1"/>
  <c r="W109" i="6"/>
  <c r="V109" i="6" s="1"/>
  <c r="U109" i="6" s="1"/>
  <c r="T109" i="6" s="1"/>
  <c r="S109" i="6" s="1"/>
  <c r="R109" i="6" s="1"/>
  <c r="Q109" i="6" s="1"/>
  <c r="P109" i="6" s="1"/>
  <c r="O109" i="6" s="1"/>
  <c r="N109" i="6" s="1"/>
  <c r="M109" i="6" s="1"/>
  <c r="L109" i="6" s="1"/>
  <c r="K109" i="6" s="1"/>
  <c r="J109" i="6" s="1"/>
  <c r="I109" i="6" s="1"/>
  <c r="H109" i="6" s="1"/>
  <c r="G109" i="6" s="1"/>
  <c r="F109" i="6" s="1"/>
  <c r="E109" i="6" s="1"/>
  <c r="D109" i="6" s="1"/>
  <c r="C109" i="6" s="1"/>
  <c r="W108" i="6"/>
  <c r="V108" i="6" s="1"/>
  <c r="U108" i="6" s="1"/>
  <c r="T108" i="6" s="1"/>
  <c r="S108" i="6" s="1"/>
  <c r="R108" i="6" s="1"/>
  <c r="Q108" i="6" s="1"/>
  <c r="P108" i="6" s="1"/>
  <c r="O108" i="6" s="1"/>
  <c r="N108" i="6" s="1"/>
  <c r="M108" i="6" s="1"/>
  <c r="L108" i="6" s="1"/>
  <c r="K108" i="6" s="1"/>
  <c r="J108" i="6" s="1"/>
  <c r="I108" i="6" s="1"/>
  <c r="H108" i="6" s="1"/>
  <c r="G108" i="6" s="1"/>
  <c r="F108" i="6" s="1"/>
  <c r="E108" i="6" s="1"/>
  <c r="D108" i="6" s="1"/>
  <c r="C108" i="6" s="1"/>
  <c r="W106" i="6"/>
  <c r="V106" i="6" s="1"/>
  <c r="U106" i="6" s="1"/>
  <c r="T106" i="6" s="1"/>
  <c r="S106" i="6" s="1"/>
  <c r="R106" i="6" s="1"/>
  <c r="Q106" i="6" s="1"/>
  <c r="P106" i="6" s="1"/>
  <c r="O106" i="6" s="1"/>
  <c r="N106" i="6" s="1"/>
  <c r="M106" i="6" s="1"/>
  <c r="L106" i="6" s="1"/>
  <c r="K106" i="6" s="1"/>
  <c r="J106" i="6" s="1"/>
  <c r="I106" i="6" s="1"/>
  <c r="H106" i="6" s="1"/>
  <c r="G106" i="6" s="1"/>
  <c r="F106" i="6" s="1"/>
  <c r="E106" i="6" s="1"/>
  <c r="D106" i="6" s="1"/>
  <c r="C106" i="6" s="1"/>
  <c r="Y106" i="6"/>
  <c r="W111" i="6"/>
  <c r="V111" i="6" s="1"/>
  <c r="U111" i="6" s="1"/>
  <c r="T111" i="6" s="1"/>
  <c r="S111" i="6" s="1"/>
  <c r="R111" i="6" s="1"/>
  <c r="Q111" i="6" s="1"/>
  <c r="P111" i="6" s="1"/>
  <c r="O111" i="6" s="1"/>
  <c r="N111" i="6" s="1"/>
  <c r="M111" i="6" s="1"/>
  <c r="L111" i="6" s="1"/>
  <c r="K111" i="6" s="1"/>
  <c r="J111" i="6" s="1"/>
  <c r="I111" i="6" s="1"/>
  <c r="H111" i="6" s="1"/>
  <c r="G111" i="6" s="1"/>
  <c r="F111" i="6" s="1"/>
  <c r="E111" i="6" s="1"/>
  <c r="D111" i="6" s="1"/>
  <c r="C111" i="6" s="1"/>
  <c r="L33" i="23"/>
  <c r="Y106" i="4"/>
  <c r="W106" i="4"/>
  <c r="W111" i="4"/>
  <c r="Y111" i="4"/>
  <c r="AD107" i="4"/>
  <c r="AD107" i="24" s="1"/>
  <c r="Y105" i="4"/>
  <c r="W105" i="4"/>
  <c r="Y110" i="4"/>
  <c r="W110" i="4"/>
  <c r="R107" i="4"/>
  <c r="S107" i="24" s="1"/>
  <c r="S107" i="42" s="1"/>
  <c r="Y109" i="4"/>
  <c r="W109" i="4"/>
  <c r="J33" i="62"/>
  <c r="AC107" i="61"/>
  <c r="W109" i="36"/>
  <c r="V105" i="36"/>
  <c r="U105" i="36" s="1"/>
  <c r="T105" i="36" s="1"/>
  <c r="S105" i="36" s="1"/>
  <c r="R105" i="36" s="1"/>
  <c r="Q105" i="36" s="1"/>
  <c r="P105" i="36" s="1"/>
  <c r="O105" i="36" s="1"/>
  <c r="N105" i="36" s="1"/>
  <c r="M105" i="36" s="1"/>
  <c r="L105" i="36" s="1"/>
  <c r="K105" i="36" s="1"/>
  <c r="J105" i="36" s="1"/>
  <c r="I105" i="36" s="1"/>
  <c r="H105" i="36" s="1"/>
  <c r="V109" i="36"/>
  <c r="U109" i="36" s="1"/>
  <c r="T109" i="36" s="1"/>
  <c r="S109" i="36" s="1"/>
  <c r="R109" i="36" s="1"/>
  <c r="Q109" i="36" s="1"/>
  <c r="P109" i="36" s="1"/>
  <c r="O109" i="36" s="1"/>
  <c r="N109" i="36" s="1"/>
  <c r="M109" i="36" s="1"/>
  <c r="L109" i="36" s="1"/>
  <c r="K109" i="36" s="1"/>
  <c r="J109" i="36" s="1"/>
  <c r="I109" i="36" s="1"/>
  <c r="H109" i="36" s="1"/>
  <c r="W106" i="36"/>
  <c r="V106" i="36" s="1"/>
  <c r="U106" i="36" s="1"/>
  <c r="T106" i="36" s="1"/>
  <c r="S106" i="36" s="1"/>
  <c r="R106" i="36" s="1"/>
  <c r="Q106" i="36" s="1"/>
  <c r="P106" i="36" s="1"/>
  <c r="O106" i="36" s="1"/>
  <c r="N106" i="36" s="1"/>
  <c r="M106" i="36" s="1"/>
  <c r="L106" i="36" s="1"/>
  <c r="K106" i="36" s="1"/>
  <c r="J106" i="36" s="1"/>
  <c r="I106" i="36" s="1"/>
  <c r="H106" i="36" s="1"/>
  <c r="W111" i="36"/>
  <c r="V111" i="36" s="1"/>
  <c r="U111" i="36" s="1"/>
  <c r="T111" i="36" s="1"/>
  <c r="S111" i="36" s="1"/>
  <c r="R111" i="36" s="1"/>
  <c r="Q111" i="36" s="1"/>
  <c r="P111" i="36" s="1"/>
  <c r="O111" i="36" s="1"/>
  <c r="N111" i="36" s="1"/>
  <c r="M111" i="36" s="1"/>
  <c r="L111" i="36" s="1"/>
  <c r="K111" i="36" s="1"/>
  <c r="J111" i="36" s="1"/>
  <c r="I111" i="36" s="1"/>
  <c r="H111" i="36" s="1"/>
  <c r="V110" i="36"/>
  <c r="U110" i="36" s="1"/>
  <c r="T110" i="36" s="1"/>
  <c r="S110" i="36" s="1"/>
  <c r="R110" i="36" s="1"/>
  <c r="Q110" i="36" s="1"/>
  <c r="P110" i="36" s="1"/>
  <c r="O110" i="36" s="1"/>
  <c r="N110" i="36" s="1"/>
  <c r="M110" i="36" s="1"/>
  <c r="L110" i="36" s="1"/>
  <c r="K110" i="36" s="1"/>
  <c r="J110" i="36" s="1"/>
  <c r="I110" i="36" s="1"/>
  <c r="H110" i="36" s="1"/>
  <c r="V108" i="36"/>
  <c r="U108" i="36" s="1"/>
  <c r="T108" i="36" s="1"/>
  <c r="S108" i="36" s="1"/>
  <c r="R108" i="36" s="1"/>
  <c r="Q108" i="36" s="1"/>
  <c r="P108" i="36" s="1"/>
  <c r="O108" i="36" s="1"/>
  <c r="N108" i="36" s="1"/>
  <c r="M108" i="36" s="1"/>
  <c r="L108" i="36" s="1"/>
  <c r="K108" i="36" s="1"/>
  <c r="J108" i="36" s="1"/>
  <c r="I108" i="36" s="1"/>
  <c r="H108" i="36" s="1"/>
  <c r="W106" i="35" a="1"/>
  <c r="W106" i="35" s="1"/>
  <c r="V106" i="35" s="1" a="1"/>
  <c r="V106" i="35" s="1"/>
  <c r="U106" i="35" s="1" a="1"/>
  <c r="U106" i="35" s="1"/>
  <c r="T106" i="35" s="1" a="1"/>
  <c r="T106" i="35" s="1"/>
  <c r="S106" i="35" s="1" a="1"/>
  <c r="S106" i="35" s="1"/>
  <c r="R106" i="35" s="1" a="1"/>
  <c r="R106" i="35" s="1"/>
  <c r="Q106" i="35" s="1" a="1"/>
  <c r="Q106" i="35" s="1"/>
  <c r="P106" i="35" s="1" a="1"/>
  <c r="P106" i="35" s="1"/>
  <c r="O106" i="35" s="1" a="1"/>
  <c r="O106" i="35" s="1"/>
  <c r="N106" i="35" s="1" a="1"/>
  <c r="N106" i="35" s="1"/>
  <c r="M106" i="35" s="1" a="1"/>
  <c r="M106" i="35" s="1"/>
  <c r="L106" i="35" s="1" a="1"/>
  <c r="L106" i="35" s="1"/>
  <c r="K106" i="35" s="1" a="1"/>
  <c r="K106" i="35" s="1"/>
  <c r="J106" i="35" s="1" a="1"/>
  <c r="J106" i="35" s="1"/>
  <c r="I106" i="35" s="1" a="1"/>
  <c r="I106" i="35" s="1"/>
  <c r="H106" i="35" s="1" a="1"/>
  <c r="H106" i="35" s="1"/>
  <c r="G106" i="35" s="1" a="1"/>
  <c r="G106" i="35" s="1"/>
  <c r="F106" i="35" s="1" a="1"/>
  <c r="F106" i="35" s="1"/>
  <c r="E106" i="35" s="1" a="1"/>
  <c r="E106" i="35" s="1"/>
  <c r="D106" i="35" s="1" a="1"/>
  <c r="D106" i="35" s="1"/>
  <c r="C106" i="35" s="1" a="1"/>
  <c r="C106" i="35" s="1"/>
  <c r="W111" i="35" a="1"/>
  <c r="W111" i="35" s="1"/>
  <c r="V111" i="35" s="1" a="1"/>
  <c r="V111" i="35" s="1"/>
  <c r="U111" i="35" s="1" a="1"/>
  <c r="U111" i="35" s="1"/>
  <c r="T111" i="35" s="1" a="1"/>
  <c r="T111" i="35" s="1"/>
  <c r="S111" i="35" s="1" a="1"/>
  <c r="S111" i="35" s="1"/>
  <c r="R111" i="35" s="1" a="1"/>
  <c r="R111" i="35" s="1"/>
  <c r="Q111" i="35" s="1" a="1"/>
  <c r="Q111" i="35" s="1"/>
  <c r="P111" i="35" s="1" a="1"/>
  <c r="P111" i="35" s="1"/>
  <c r="O111" i="35" s="1" a="1"/>
  <c r="O111" i="35" s="1"/>
  <c r="N111" i="35" s="1" a="1"/>
  <c r="N111" i="35" s="1"/>
  <c r="M111" i="35" s="1" a="1"/>
  <c r="M111" i="35" s="1"/>
  <c r="L111" i="35" s="1" a="1"/>
  <c r="L111" i="35" s="1"/>
  <c r="K111" i="35" s="1" a="1"/>
  <c r="K111" i="35" s="1"/>
  <c r="J111" i="35" s="1" a="1"/>
  <c r="J111" i="35" s="1"/>
  <c r="I111" i="35" s="1" a="1"/>
  <c r="I111" i="35" s="1"/>
  <c r="H111" i="35" s="1" a="1"/>
  <c r="H111" i="35" s="1"/>
  <c r="G111" i="35" s="1" a="1"/>
  <c r="G111" i="35" s="1"/>
  <c r="F111" i="35" s="1" a="1"/>
  <c r="F111" i="35" s="1"/>
  <c r="E111" i="35" s="1" a="1"/>
  <c r="E111" i="35" s="1"/>
  <c r="D111" i="35" s="1" a="1"/>
  <c r="D111" i="35" s="1"/>
  <c r="C111" i="35" s="1" a="1"/>
  <c r="C111" i="35" s="1"/>
  <c r="M108" i="39"/>
  <c r="U108" i="39"/>
  <c r="I110" i="39"/>
  <c r="AU110" i="39"/>
  <c r="C111" i="39"/>
  <c r="K111" i="39"/>
  <c r="AH111" i="39"/>
  <c r="E30" i="41"/>
  <c r="W109" i="32" a="1"/>
  <c r="W109" i="32" s="1"/>
  <c r="V109" i="32" s="1" a="1"/>
  <c r="V109" i="32" s="1"/>
  <c r="F30" i="41"/>
  <c r="I30" i="41"/>
  <c r="E33" i="23"/>
  <c r="J33" i="23"/>
  <c r="R107" i="57"/>
  <c r="P107" i="34" a="1"/>
  <c r="P107" i="34" s="1"/>
  <c r="J30" i="41"/>
  <c r="W105" i="13"/>
  <c r="V105" i="13" s="1"/>
  <c r="U105" i="13" s="1"/>
  <c r="T105" i="13" s="1"/>
  <c r="S105" i="13" s="1"/>
  <c r="R105" i="13" s="1"/>
  <c r="Q105" i="13" s="1"/>
  <c r="P105" i="13" s="1"/>
  <c r="O105" i="13" s="1"/>
  <c r="N105" i="13" s="1"/>
  <c r="M105" i="13" s="1"/>
  <c r="L105" i="13" s="1"/>
  <c r="K105" i="13" s="1"/>
  <c r="J105" i="13" s="1"/>
  <c r="I105" i="13" s="1"/>
  <c r="H105" i="13" s="1"/>
  <c r="G105" i="13" s="1"/>
  <c r="F105" i="13" s="1"/>
  <c r="E105" i="13" s="1"/>
  <c r="D105" i="13" s="1"/>
  <c r="C105" i="13" s="1"/>
  <c r="W110" i="13"/>
  <c r="V110" i="13" s="1"/>
  <c r="U110" i="13" s="1"/>
  <c r="T110" i="13" s="1"/>
  <c r="S110" i="13" s="1"/>
  <c r="R110" i="13" s="1"/>
  <c r="Q110" i="13" s="1"/>
  <c r="P110" i="13" s="1"/>
  <c r="O110" i="13" s="1"/>
  <c r="N110" i="13" s="1"/>
  <c r="M110" i="13" s="1"/>
  <c r="L110" i="13" s="1"/>
  <c r="K110" i="13" s="1"/>
  <c r="J110" i="13" s="1"/>
  <c r="I110" i="13" s="1"/>
  <c r="H110" i="13" s="1"/>
  <c r="G110" i="13" s="1"/>
  <c r="F110" i="13" s="1"/>
  <c r="E110" i="13" s="1"/>
  <c r="D110" i="13" s="1"/>
  <c r="C110" i="13" s="1"/>
  <c r="W109" i="13"/>
  <c r="V109" i="13" s="1"/>
  <c r="U109" i="13" s="1"/>
  <c r="T109" i="13" s="1"/>
  <c r="S109" i="13" s="1"/>
  <c r="R109" i="13" s="1"/>
  <c r="Q109" i="13" s="1"/>
  <c r="P109" i="13" s="1"/>
  <c r="O109" i="13" s="1"/>
  <c r="N109" i="13" s="1"/>
  <c r="M109" i="13" s="1"/>
  <c r="L109" i="13" s="1"/>
  <c r="K109" i="13" s="1"/>
  <c r="J109" i="13" s="1"/>
  <c r="I109" i="13" s="1"/>
  <c r="H109" i="13" s="1"/>
  <c r="G109" i="13" s="1"/>
  <c r="F109" i="13" s="1"/>
  <c r="E109" i="13" s="1"/>
  <c r="D109" i="13" s="1"/>
  <c r="C109" i="13" s="1"/>
  <c r="V106" i="13"/>
  <c r="U106" i="13" s="1"/>
  <c r="T106" i="13" s="1"/>
  <c r="S106" i="13" s="1"/>
  <c r="R106" i="13" s="1"/>
  <c r="Q106" i="13" s="1"/>
  <c r="P106" i="13" s="1"/>
  <c r="O106" i="13" s="1"/>
  <c r="N106" i="13" s="1"/>
  <c r="M106" i="13" s="1"/>
  <c r="L106" i="13" s="1"/>
  <c r="K106" i="13" s="1"/>
  <c r="J106" i="13" s="1"/>
  <c r="I106" i="13" s="1"/>
  <c r="H106" i="13" s="1"/>
  <c r="G106" i="13" s="1"/>
  <c r="F106" i="13" s="1"/>
  <c r="E106" i="13" s="1"/>
  <c r="D106" i="13" s="1"/>
  <c r="C106" i="13" s="1"/>
  <c r="P107" i="13"/>
  <c r="J3" i="52"/>
  <c r="AR109" i="39"/>
  <c r="BB110" i="39"/>
  <c r="E108" i="39"/>
  <c r="Y110" i="35" a="1"/>
  <c r="Y110" i="35" s="1"/>
  <c r="Z110" i="35" s="1" a="1"/>
  <c r="Z110" i="35" s="1"/>
  <c r="AA110" i="35" s="1" a="1"/>
  <c r="AA110" i="35" s="1"/>
  <c r="AB110" i="35" s="1" a="1"/>
  <c r="AB110" i="35" s="1"/>
  <c r="U107" i="32" a="1"/>
  <c r="U107" i="32" s="1"/>
  <c r="T107" i="32" s="1" a="1"/>
  <c r="T107" i="32" s="1"/>
  <c r="S107" i="32" s="1" a="1"/>
  <c r="S107" i="32" s="1"/>
  <c r="R107" i="32" s="1" a="1"/>
  <c r="R107" i="32" s="1"/>
  <c r="Q107" i="32" s="1" a="1"/>
  <c r="Q107" i="32" s="1"/>
  <c r="P107" i="32" s="1" a="1"/>
  <c r="P107" i="32" s="1"/>
  <c r="O107" i="32" s="1" a="1"/>
  <c r="O107" i="32" s="1"/>
  <c r="N107" i="32" s="1" a="1"/>
  <c r="N107" i="32" s="1"/>
  <c r="M107" i="32" s="1" a="1"/>
  <c r="M107" i="32" s="1"/>
  <c r="L107" i="32" s="1" a="1"/>
  <c r="L107" i="32" s="1"/>
  <c r="K107" i="32" s="1" a="1"/>
  <c r="K107" i="32" s="1"/>
  <c r="J107" i="32" s="1" a="1"/>
  <c r="J107" i="32" s="1"/>
  <c r="I107" i="32" s="1" a="1"/>
  <c r="I107" i="32" s="1"/>
  <c r="H107" i="32" s="1" a="1"/>
  <c r="H107" i="32" s="1"/>
  <c r="G107" i="32" s="1" a="1"/>
  <c r="G107" i="32" s="1"/>
  <c r="F107" i="32" s="1" a="1"/>
  <c r="F107" i="32" s="1"/>
  <c r="E107" i="32" s="1" a="1"/>
  <c r="E107" i="32" s="1"/>
  <c r="D107" i="32" s="1" a="1"/>
  <c r="D107" i="32" s="1"/>
  <c r="C107" i="32" s="1" a="1"/>
  <c r="C107" i="32" s="1"/>
  <c r="AA107" i="32" a="1"/>
  <c r="AA107" i="32" s="1"/>
  <c r="AB107" i="32" s="1" a="1"/>
  <c r="AB107" i="32" s="1"/>
  <c r="AC107" i="32" s="1" a="1"/>
  <c r="AC107" i="32" s="1"/>
  <c r="AD107" i="32" s="1" a="1"/>
  <c r="AD107" i="32" s="1"/>
  <c r="AE107" i="32" s="1" a="1"/>
  <c r="AE107" i="32" s="1"/>
  <c r="AF107" i="32" s="1" a="1"/>
  <c r="AF107" i="32" s="1"/>
  <c r="U106" i="32" a="1"/>
  <c r="U106" i="32" s="1"/>
  <c r="T106" i="32" s="1" a="1"/>
  <c r="T106" i="32" s="1"/>
  <c r="S106" i="32" s="1" a="1"/>
  <c r="S106" i="32" s="1"/>
  <c r="R106" i="32" s="1" a="1"/>
  <c r="R106" i="32" s="1"/>
  <c r="Q106" i="32" s="1" a="1"/>
  <c r="Q106" i="32" s="1"/>
  <c r="P106" i="32" s="1" a="1"/>
  <c r="P106" i="32" s="1"/>
  <c r="O106" i="32" s="1" a="1"/>
  <c r="O106" i="32" s="1"/>
  <c r="N106" i="32" s="1" a="1"/>
  <c r="N106" i="32" s="1"/>
  <c r="M106" i="32" s="1" a="1"/>
  <c r="M106" i="32" s="1"/>
  <c r="L106" i="32" s="1" a="1"/>
  <c r="L106" i="32" s="1"/>
  <c r="K106" i="32" s="1" a="1"/>
  <c r="K106" i="32" s="1"/>
  <c r="J106" i="32" s="1" a="1"/>
  <c r="J106" i="32" s="1"/>
  <c r="I106" i="32" s="1" a="1"/>
  <c r="I106" i="32" s="1"/>
  <c r="H106" i="32" s="1" a="1"/>
  <c r="H106" i="32" s="1"/>
  <c r="G106" i="32" s="1" a="1"/>
  <c r="G106" i="32" s="1"/>
  <c r="F106" i="32" s="1" a="1"/>
  <c r="F106" i="32" s="1"/>
  <c r="E106" i="32" s="1" a="1"/>
  <c r="E106" i="32" s="1"/>
  <c r="D106" i="32" s="1" a="1"/>
  <c r="D106" i="32" s="1"/>
  <c r="C106" i="32" s="1" a="1"/>
  <c r="C106" i="32" s="1"/>
  <c r="AA106" i="32" a="1"/>
  <c r="AA106" i="32" s="1"/>
  <c r="AB106" i="32" s="1" a="1"/>
  <c r="AB106" i="32" s="1"/>
  <c r="AC106" i="32" s="1" a="1"/>
  <c r="AC106" i="32" s="1"/>
  <c r="AD106" i="32" s="1" a="1"/>
  <c r="AD106" i="32" s="1"/>
  <c r="AE106" i="32" s="1" a="1"/>
  <c r="AE106" i="32" s="1"/>
  <c r="AF106" i="32" s="1" a="1"/>
  <c r="AF106" i="32" s="1"/>
  <c r="M217" i="30"/>
  <c r="U217" i="30"/>
  <c r="H218" i="30"/>
  <c r="P218" i="30"/>
  <c r="X218" i="30"/>
  <c r="W106" i="30" s="1"/>
  <c r="K220" i="30"/>
  <c r="S220" i="30"/>
  <c r="F221" i="30"/>
  <c r="N221" i="30"/>
  <c r="V221" i="30"/>
  <c r="I222" i="30"/>
  <c r="Q222" i="30"/>
  <c r="D223" i="30"/>
  <c r="L223" i="30"/>
  <c r="T223" i="30"/>
  <c r="D222" i="30"/>
  <c r="L222" i="30"/>
  <c r="T222" i="30"/>
  <c r="G223" i="30"/>
  <c r="O223" i="30"/>
  <c r="W223" i="30"/>
  <c r="X108" i="4"/>
  <c r="V111" i="39"/>
  <c r="T217" i="30"/>
  <c r="G218" i="30"/>
  <c r="O218" i="30"/>
  <c r="W218" i="30"/>
  <c r="J220" i="30"/>
  <c r="R220" i="30"/>
  <c r="E221" i="30"/>
  <c r="M221" i="30"/>
  <c r="T109" i="39"/>
  <c r="AJ110" i="39"/>
  <c r="AR110" i="39"/>
  <c r="V110" i="39"/>
  <c r="H111" i="39"/>
  <c r="P111" i="39"/>
  <c r="X111" i="39"/>
  <c r="G105" i="39"/>
  <c r="AS105" i="39"/>
  <c r="W105" i="32" a="1"/>
  <c r="W105" i="32" s="1"/>
  <c r="V105" i="32" s="1" a="1"/>
  <c r="V105" i="32" s="1"/>
  <c r="U105" i="32" s="1" a="1"/>
  <c r="U105" i="32" s="1"/>
  <c r="E109" i="39"/>
  <c r="AQ109" i="39"/>
  <c r="W110" i="34" a="1"/>
  <c r="W110" i="34" s="1"/>
  <c r="V110" i="34" s="1" a="1"/>
  <c r="V110" i="34" s="1"/>
  <c r="U110" i="34" s="1" a="1"/>
  <c r="U110" i="34" s="1"/>
  <c r="T110" i="34" s="1" a="1"/>
  <c r="T110" i="34" s="1"/>
  <c r="S110" i="34" s="1" a="1"/>
  <c r="S110" i="34" s="1"/>
  <c r="H3" i="52"/>
  <c r="I3" i="52"/>
  <c r="P3" i="52"/>
  <c r="X3" i="52"/>
  <c r="K3" i="52"/>
  <c r="J3" i="46"/>
  <c r="K105" i="39"/>
  <c r="AU109" i="39"/>
  <c r="BL111" i="19"/>
  <c r="BA110" i="19"/>
  <c r="AN110" i="19"/>
  <c r="X217" i="30"/>
  <c r="W105" i="30" s="1"/>
  <c r="K218" i="30"/>
  <c r="S218" i="30"/>
  <c r="F220" i="30"/>
  <c r="N220" i="30"/>
  <c r="V220" i="30"/>
  <c r="I221" i="30"/>
  <c r="Q221" i="30"/>
  <c r="M106" i="39"/>
  <c r="AX108" i="39"/>
  <c r="CD109" i="19"/>
  <c r="H110" i="39"/>
  <c r="AT110" i="39"/>
  <c r="J111" i="39"/>
  <c r="AV111" i="39"/>
  <c r="S105" i="39"/>
  <c r="I109" i="39"/>
  <c r="AY111" i="39"/>
  <c r="I108" i="39"/>
  <c r="Q108" i="39"/>
  <c r="M110" i="39"/>
  <c r="G111" i="39"/>
  <c r="O111" i="39"/>
  <c r="AD106" i="70"/>
  <c r="AD109" i="70"/>
  <c r="AD111" i="70"/>
  <c r="AD105" i="70"/>
  <c r="AD108" i="70"/>
  <c r="AD110" i="70"/>
  <c r="J106" i="19"/>
  <c r="BT108" i="19"/>
  <c r="CB108" i="19"/>
  <c r="AZ109" i="19"/>
  <c r="X110" i="19"/>
  <c r="R111" i="19"/>
  <c r="P110" i="39"/>
  <c r="AN111" i="39"/>
  <c r="X105" i="39"/>
  <c r="R106" i="39"/>
  <c r="D108" i="39"/>
  <c r="F109" i="39"/>
  <c r="N109" i="39"/>
  <c r="V109" i="39"/>
  <c r="AL110" i="39"/>
  <c r="X110" i="39"/>
  <c r="W105" i="35" a="1"/>
  <c r="W105" i="35" s="1"/>
  <c r="W108" i="35" a="1"/>
  <c r="W108" i="35" s="1"/>
  <c r="W110" i="35" a="1"/>
  <c r="W110" i="35" s="1"/>
  <c r="AV106" i="19"/>
  <c r="CF108" i="19"/>
  <c r="H110" i="19"/>
  <c r="BR111" i="19"/>
  <c r="BL108" i="19"/>
  <c r="F109" i="19"/>
  <c r="BV109" i="19"/>
  <c r="P110" i="19"/>
  <c r="V111" i="19"/>
  <c r="V109" i="35" a="1"/>
  <c r="V109" i="35" s="1"/>
  <c r="U109" i="35" s="1" a="1"/>
  <c r="U109" i="35" s="1"/>
  <c r="T109" i="35" s="1" a="1"/>
  <c r="T109" i="35" s="1"/>
  <c r="S109" i="35" s="1" a="1"/>
  <c r="S109" i="35" s="1"/>
  <c r="R109" i="35" s="1" a="1"/>
  <c r="R109" i="35" s="1"/>
  <c r="Q109" i="35" s="1" a="1"/>
  <c r="Q109" i="35" s="1"/>
  <c r="P109" i="35" s="1" a="1"/>
  <c r="P109" i="35" s="1"/>
  <c r="O109" i="35" s="1" a="1"/>
  <c r="O109" i="35" s="1"/>
  <c r="N109" i="35" s="1" a="1"/>
  <c r="N109" i="35" s="1"/>
  <c r="M109" i="35" s="1" a="1"/>
  <c r="M109" i="35" s="1"/>
  <c r="L109" i="35" s="1" a="1"/>
  <c r="L109" i="35" s="1"/>
  <c r="K109" i="35" s="1" a="1"/>
  <c r="K109" i="35" s="1"/>
  <c r="J109" i="35" s="1" a="1"/>
  <c r="J109" i="35" s="1"/>
  <c r="I109" i="35" s="1" a="1"/>
  <c r="I109" i="35" s="1"/>
  <c r="H109" i="35" s="1" a="1"/>
  <c r="H109" i="35" s="1"/>
  <c r="G109" i="35" s="1" a="1"/>
  <c r="G109" i="35" s="1"/>
  <c r="F109" i="35" s="1" a="1"/>
  <c r="F109" i="35" s="1"/>
  <c r="E109" i="35" s="1" a="1"/>
  <c r="E109" i="35" s="1"/>
  <c r="D109" i="35" s="1" a="1"/>
  <c r="D109" i="35" s="1"/>
  <c r="C109" i="35" s="1" a="1"/>
  <c r="C109" i="35" s="1"/>
  <c r="AT110" i="19"/>
  <c r="W109" i="37"/>
  <c r="V111" i="32" a="1"/>
  <c r="V111" i="32" s="1"/>
  <c r="U111" i="32" s="1" a="1"/>
  <c r="U111" i="32" s="1"/>
  <c r="BU110" i="19"/>
  <c r="G111" i="19"/>
  <c r="BA108" i="39"/>
  <c r="W108" i="34" a="1"/>
  <c r="W108" i="34" s="1"/>
  <c r="V108" i="34" s="1" a="1"/>
  <c r="V108" i="34" s="1"/>
  <c r="U108" i="34" s="1" a="1"/>
  <c r="U108" i="34" s="1"/>
  <c r="T108" i="34" s="1" a="1"/>
  <c r="T108" i="34" s="1"/>
  <c r="S108" i="34" s="1" a="1"/>
  <c r="S108" i="34" s="1"/>
  <c r="R108" i="34" s="1" a="1"/>
  <c r="R108" i="34" s="1"/>
  <c r="W108" i="32" a="1"/>
  <c r="W108" i="32" s="1"/>
  <c r="V108" i="32" s="1" a="1"/>
  <c r="V108" i="32" s="1"/>
  <c r="BA105" i="39"/>
  <c r="W105" i="34" a="1"/>
  <c r="W105" i="34" s="1"/>
  <c r="V105" i="34" s="1" a="1"/>
  <c r="V105" i="34" s="1"/>
  <c r="U105" i="34" s="1" a="1"/>
  <c r="U105" i="34" s="1"/>
  <c r="T105" i="34" s="1" a="1"/>
  <c r="T105" i="34" s="1"/>
  <c r="S105" i="34" s="1" a="1"/>
  <c r="S105" i="34" s="1"/>
  <c r="R105" i="34" s="1" a="1"/>
  <c r="R105" i="34" s="1"/>
  <c r="BW105" i="19"/>
  <c r="AU106" i="19"/>
  <c r="S108" i="19"/>
  <c r="W106" i="39"/>
  <c r="W106" i="34" a="1"/>
  <c r="W106" i="34" s="1"/>
  <c r="V106" i="34" s="1" a="1"/>
  <c r="V106" i="34" s="1"/>
  <c r="U106" i="34" s="1" a="1"/>
  <c r="U106" i="34" s="1"/>
  <c r="T106" i="34" s="1" a="1"/>
  <c r="T106" i="34" s="1"/>
  <c r="S106" i="34" s="1" a="1"/>
  <c r="S106" i="34" s="1"/>
  <c r="R106" i="34" s="1" a="1"/>
  <c r="R106" i="34" s="1"/>
  <c r="BA109" i="39"/>
  <c r="W109" i="34" a="1"/>
  <c r="W109" i="34" s="1"/>
  <c r="V109" i="34" s="1" a="1"/>
  <c r="V109" i="34" s="1"/>
  <c r="U109" i="34" s="1" a="1"/>
  <c r="U109" i="34" s="1"/>
  <c r="T109" i="34" s="1" a="1"/>
  <c r="T109" i="34" s="1"/>
  <c r="S109" i="34" s="1" a="1"/>
  <c r="S109" i="34" s="1"/>
  <c r="R109" i="34" s="1" a="1"/>
  <c r="R109" i="34" s="1"/>
  <c r="W111" i="39"/>
  <c r="W111" i="34" a="1"/>
  <c r="W111" i="34" s="1"/>
  <c r="V111" i="34" s="1" a="1"/>
  <c r="V111" i="34" s="1"/>
  <c r="U111" i="34" s="1" a="1"/>
  <c r="U111" i="34" s="1"/>
  <c r="T111" i="34" s="1" a="1"/>
  <c r="T111" i="34" s="1"/>
  <c r="S111" i="34" s="1" a="1"/>
  <c r="S111" i="34" s="1"/>
  <c r="R111" i="34" s="1" a="1"/>
  <c r="R111" i="34" s="1"/>
  <c r="W110" i="32" a="1"/>
  <c r="W110" i="32" s="1"/>
  <c r="V110" i="32" s="1" a="1"/>
  <c r="V110" i="32" s="1"/>
  <c r="Y82" i="6"/>
  <c r="H217" i="30"/>
  <c r="P217" i="30"/>
  <c r="Q217" i="30"/>
  <c r="D218" i="30"/>
  <c r="L218" i="30"/>
  <c r="T218" i="30"/>
  <c r="G220" i="30"/>
  <c r="O220" i="30"/>
  <c r="W220" i="30"/>
  <c r="J221" i="30"/>
  <c r="R221" i="30"/>
  <c r="E222" i="30"/>
  <c r="M222" i="30"/>
  <c r="U222" i="30"/>
  <c r="H223" i="30"/>
  <c r="P223" i="30"/>
  <c r="X223" i="30"/>
  <c r="W111" i="30" s="1"/>
  <c r="D217" i="30"/>
  <c r="L217" i="30"/>
  <c r="E217" i="30"/>
  <c r="Y76" i="4"/>
  <c r="Y76" i="24" s="1"/>
  <c r="Y11" i="4"/>
  <c r="Y11" i="24" s="1"/>
  <c r="Y83" i="4"/>
  <c r="Y83" i="24" s="1"/>
  <c r="T3" i="47"/>
  <c r="T3" i="45"/>
  <c r="Y12" i="6"/>
  <c r="J111" i="19"/>
  <c r="BX110" i="19"/>
  <c r="AR109" i="19"/>
  <c r="R106" i="19"/>
  <c r="BR106" i="19"/>
  <c r="AL105" i="19"/>
  <c r="BV106" i="19"/>
  <c r="Y4" i="6"/>
  <c r="BZ111" i="19"/>
  <c r="CF110" i="19"/>
  <c r="V109" i="19"/>
  <c r="AX108" i="19"/>
  <c r="BW109" i="19"/>
  <c r="CA111" i="19"/>
  <c r="Y3" i="4"/>
  <c r="U3" i="24"/>
  <c r="R3" i="24"/>
  <c r="T3" i="52"/>
  <c r="T108" i="19"/>
  <c r="BZ106" i="19"/>
  <c r="Q3" i="46"/>
  <c r="AN111" i="19"/>
  <c r="Y23" i="6"/>
  <c r="N109" i="19"/>
  <c r="Y15" i="6"/>
  <c r="AL110" i="19"/>
  <c r="AH108" i="19"/>
  <c r="AV111" i="19"/>
  <c r="BB110" i="19"/>
  <c r="Y31" i="6"/>
  <c r="AO108" i="19"/>
  <c r="V3" i="47"/>
  <c r="Y64" i="4"/>
  <c r="Y64" i="24" s="1"/>
  <c r="Y9" i="4"/>
  <c r="Y9" i="24" s="1"/>
  <c r="AN106" i="19"/>
  <c r="I110" i="19"/>
  <c r="Q110" i="39"/>
  <c r="AW111" i="19"/>
  <c r="CC108" i="19"/>
  <c r="BK110" i="19"/>
  <c r="M111" i="19"/>
  <c r="AQ108" i="19"/>
  <c r="AY108" i="39"/>
  <c r="BS111" i="19"/>
  <c r="M108" i="19"/>
  <c r="G106" i="19"/>
  <c r="W106" i="19"/>
  <c r="K109" i="19"/>
  <c r="CA109" i="19"/>
  <c r="BW111" i="19"/>
  <c r="AZ108" i="19"/>
  <c r="P109" i="39"/>
  <c r="X109" i="39"/>
  <c r="BR110" i="19"/>
  <c r="BZ110" i="19"/>
  <c r="AH111" i="19"/>
  <c r="AP111" i="39"/>
  <c r="W3" i="46"/>
  <c r="N106" i="19"/>
  <c r="CD106" i="19"/>
  <c r="R109" i="39"/>
  <c r="N111" i="39"/>
  <c r="AZ111" i="39"/>
  <c r="AZ111" i="19"/>
  <c r="AP111" i="19"/>
  <c r="J110" i="19"/>
  <c r="AX105" i="19"/>
  <c r="T111" i="39"/>
  <c r="AX111" i="39"/>
  <c r="AX110" i="39"/>
  <c r="Y109" i="35" a="1"/>
  <c r="Y109" i="35" s="1"/>
  <c r="Z109" i="35" s="1" a="1"/>
  <c r="Z109" i="35" s="1"/>
  <c r="AA109" i="35" s="1" a="1"/>
  <c r="AA109" i="35" s="1"/>
  <c r="AB109" i="35" s="1" a="1"/>
  <c r="AB109" i="35" s="1"/>
  <c r="T110" i="39"/>
  <c r="P109" i="19"/>
  <c r="T105" i="19"/>
  <c r="AR111" i="39"/>
  <c r="AX111" i="19"/>
  <c r="R110" i="19"/>
  <c r="AV110" i="19"/>
  <c r="CD111" i="19"/>
  <c r="BX109" i="19"/>
  <c r="CF109" i="19"/>
  <c r="AP106" i="19"/>
  <c r="BV108" i="19"/>
  <c r="BP109" i="19"/>
  <c r="AT109" i="19"/>
  <c r="X109" i="19"/>
  <c r="BT111" i="19"/>
  <c r="D105" i="19"/>
  <c r="V106" i="19"/>
  <c r="W106" i="43" s="1"/>
  <c r="BX108" i="19"/>
  <c r="AN109" i="19"/>
  <c r="R109" i="19"/>
  <c r="D110" i="19"/>
  <c r="BT110" i="19"/>
  <c r="Y23" i="30"/>
  <c r="Y17" i="6"/>
  <c r="Y25" i="6"/>
  <c r="Y33" i="6"/>
  <c r="Y41" i="6"/>
  <c r="Y49" i="6"/>
  <c r="Y57" i="6"/>
  <c r="Y89" i="6"/>
  <c r="Y97" i="6"/>
  <c r="L111" i="19"/>
  <c r="M111" i="43" s="1"/>
  <c r="AV109" i="19"/>
  <c r="T106" i="19"/>
  <c r="L106" i="19"/>
  <c r="AH105" i="19"/>
  <c r="BT105" i="19"/>
  <c r="F106" i="19"/>
  <c r="G106" i="43" s="1"/>
  <c r="AR106" i="19"/>
  <c r="AZ106" i="19"/>
  <c r="AL108" i="19"/>
  <c r="P108" i="19"/>
  <c r="X108" i="19"/>
  <c r="BR109" i="19"/>
  <c r="BZ109" i="19"/>
  <c r="AH110" i="19"/>
  <c r="AP110" i="19"/>
  <c r="CB111" i="19"/>
  <c r="L110" i="19"/>
  <c r="BB109" i="19"/>
  <c r="BS106" i="19"/>
  <c r="S106" i="19"/>
  <c r="T106" i="43" s="1"/>
  <c r="G109" i="19"/>
  <c r="O109" i="19"/>
  <c r="P109" i="43" s="1"/>
  <c r="S111" i="19"/>
  <c r="Y73" i="6"/>
  <c r="T111" i="19"/>
  <c r="Y19" i="6"/>
  <c r="Z106" i="6"/>
  <c r="Y51" i="6"/>
  <c r="Y43" i="6"/>
  <c r="Y35" i="6"/>
  <c r="Y3" i="6"/>
  <c r="Z3" i="6" s="1"/>
  <c r="Z3" i="43" s="1"/>
  <c r="Y75" i="6"/>
  <c r="Y83" i="6"/>
  <c r="Y11" i="6"/>
  <c r="F217" i="30"/>
  <c r="J217" i="30"/>
  <c r="R217" i="30"/>
  <c r="E218" i="30"/>
  <c r="M218" i="30"/>
  <c r="U218" i="30"/>
  <c r="H220" i="30"/>
  <c r="P220" i="30"/>
  <c r="X220" i="30"/>
  <c r="W108" i="30" s="1"/>
  <c r="K221" i="30"/>
  <c r="S221" i="30"/>
  <c r="F222" i="30"/>
  <c r="N222" i="30"/>
  <c r="V222" i="30"/>
  <c r="I223" i="30"/>
  <c r="Q223" i="30"/>
  <c r="K217" i="30"/>
  <c r="S217" i="30"/>
  <c r="F218" i="30"/>
  <c r="N218" i="30"/>
  <c r="V218" i="30"/>
  <c r="I220" i="30"/>
  <c r="Q220" i="30"/>
  <c r="D221" i="30"/>
  <c r="L221" i="30"/>
  <c r="T221" i="30"/>
  <c r="G222" i="30"/>
  <c r="O222" i="30"/>
  <c r="W222" i="30"/>
  <c r="J223" i="30"/>
  <c r="R223" i="30"/>
  <c r="Y24" i="4"/>
  <c r="Y24" i="24" s="1"/>
  <c r="Y25" i="4"/>
  <c r="Y25" i="24" s="1"/>
  <c r="BM101" i="28"/>
  <c r="BM97" i="28"/>
  <c r="BM89" i="28"/>
  <c r="BM85" i="28"/>
  <c r="BM81" i="28"/>
  <c r="BM72" i="28"/>
  <c r="BM61" i="28"/>
  <c r="BM92" i="28"/>
  <c r="BM80" i="28"/>
  <c r="BM76" i="28"/>
  <c r="BM68" i="28"/>
  <c r="BM53" i="28"/>
  <c r="BM47" i="28"/>
  <c r="BM41" i="28"/>
  <c r="BM34" i="28"/>
  <c r="BM30" i="28"/>
  <c r="BM27" i="28"/>
  <c r="BM100" i="28"/>
  <c r="BM96" i="28"/>
  <c r="BM88" i="28"/>
  <c r="BM75" i="28"/>
  <c r="BM71" i="28"/>
  <c r="BM64" i="28"/>
  <c r="BM60" i="28"/>
  <c r="BM91" i="28"/>
  <c r="BM84" i="28"/>
  <c r="BM79" i="28"/>
  <c r="BM67" i="28"/>
  <c r="BM56" i="28"/>
  <c r="BM99" i="28"/>
  <c r="BM95" i="28"/>
  <c r="BM87" i="28"/>
  <c r="BM74" i="28"/>
  <c r="BM70" i="28"/>
  <c r="BM59" i="28"/>
  <c r="BM83" i="28"/>
  <c r="BM78" i="28"/>
  <c r="BM63" i="28"/>
  <c r="BM77" i="28"/>
  <c r="BM66" i="28"/>
  <c r="BM37" i="28"/>
  <c r="BM20" i="28"/>
  <c r="BM16" i="28"/>
  <c r="BM5" i="28"/>
  <c r="BM98" i="28"/>
  <c r="BM93" i="28"/>
  <c r="BM82" i="28"/>
  <c r="BM54" i="28"/>
  <c r="BM48" i="28"/>
  <c r="BM22" i="28"/>
  <c r="BM12" i="28"/>
  <c r="BM8" i="28"/>
  <c r="BM94" i="28"/>
  <c r="BM73" i="28"/>
  <c r="BM62" i="28"/>
  <c r="BM50" i="28"/>
  <c r="BM49" i="28"/>
  <c r="BM38" i="28"/>
  <c r="BM23" i="28"/>
  <c r="BM19" i="28"/>
  <c r="BM15" i="28"/>
  <c r="BM4" i="28"/>
  <c r="BM51" i="28"/>
  <c r="BM40" i="28"/>
  <c r="BM39" i="28"/>
  <c r="BM31" i="28"/>
  <c r="BM11" i="28"/>
  <c r="BM7" i="28"/>
  <c r="BM90" i="28"/>
  <c r="BM69" i="28"/>
  <c r="BM57" i="28"/>
  <c r="BM42" i="28"/>
  <c r="BM32" i="28"/>
  <c r="BM25" i="28"/>
  <c r="BM24" i="28"/>
  <c r="BM18" i="28"/>
  <c r="BM14" i="28"/>
  <c r="BM3" i="28"/>
  <c r="BM58" i="28"/>
  <c r="BM52" i="28"/>
  <c r="BM43" i="28"/>
  <c r="BM33" i="28"/>
  <c r="BM26" i="28"/>
  <c r="BM10" i="28"/>
  <c r="BM6" i="28"/>
  <c r="BM86" i="28"/>
  <c r="BM44" i="28"/>
  <c r="BM17" i="28"/>
  <c r="BM102" i="28"/>
  <c r="BM65" i="28"/>
  <c r="BM55" i="28"/>
  <c r="BM46" i="28"/>
  <c r="BM45" i="28"/>
  <c r="BM36" i="28"/>
  <c r="BM35" i="28"/>
  <c r="BM29" i="28"/>
  <c r="BM28" i="28"/>
  <c r="BM21" i="28"/>
  <c r="BM13" i="28"/>
  <c r="BM9" i="28"/>
  <c r="BM97" i="31"/>
  <c r="BM93" i="31"/>
  <c r="BM78" i="31"/>
  <c r="BM71" i="31"/>
  <c r="BM66" i="31"/>
  <c r="BM39" i="31"/>
  <c r="BM35" i="31"/>
  <c r="BM31" i="31"/>
  <c r="BM100" i="31"/>
  <c r="BM89" i="31"/>
  <c r="BM85" i="31"/>
  <c r="BM74" i="31"/>
  <c r="BM68" i="31"/>
  <c r="BM59" i="31"/>
  <c r="BM52" i="31"/>
  <c r="BM49" i="31"/>
  <c r="BM46" i="31"/>
  <c r="BM43" i="31"/>
  <c r="BM30" i="31"/>
  <c r="BM96" i="31"/>
  <c r="BM92" i="31"/>
  <c r="BM81" i="31"/>
  <c r="BM58" i="31"/>
  <c r="BM55" i="31"/>
  <c r="BM34" i="31"/>
  <c r="BM99" i="31"/>
  <c r="BM95" i="31"/>
  <c r="BM88" i="31"/>
  <c r="BM84" i="31"/>
  <c r="BM77" i="31"/>
  <c r="BM70" i="31"/>
  <c r="BM65" i="31"/>
  <c r="BM62" i="31"/>
  <c r="BM45" i="31"/>
  <c r="BM42" i="31"/>
  <c r="BM38" i="31"/>
  <c r="BM33" i="31"/>
  <c r="BM29" i="31"/>
  <c r="BM91" i="31"/>
  <c r="BM87" i="31"/>
  <c r="BM83" i="31"/>
  <c r="BM80" i="31"/>
  <c r="BM73" i="31"/>
  <c r="BM67" i="31"/>
  <c r="BM64" i="31"/>
  <c r="BM57" i="31"/>
  <c r="BM54" i="31"/>
  <c r="BM51" i="31"/>
  <c r="BM48" i="31"/>
  <c r="BM37" i="31"/>
  <c r="BM102" i="31"/>
  <c r="BM79" i="31"/>
  <c r="BM76" i="31"/>
  <c r="BM61" i="31"/>
  <c r="BM41" i="31"/>
  <c r="BM32" i="31"/>
  <c r="BM28" i="31"/>
  <c r="BM98" i="31"/>
  <c r="BM94" i="31"/>
  <c r="BM75" i="31"/>
  <c r="BM72" i="31"/>
  <c r="BM69" i="31"/>
  <c r="BM60" i="31"/>
  <c r="BM56" i="31"/>
  <c r="BM53" i="31"/>
  <c r="BM47" i="31"/>
  <c r="BM36" i="31"/>
  <c r="BM101" i="31"/>
  <c r="BM90" i="31"/>
  <c r="BM86" i="31"/>
  <c r="BM82" i="31"/>
  <c r="BM63" i="31"/>
  <c r="BM50" i="31"/>
  <c r="BM44" i="31"/>
  <c r="BM40" i="31"/>
  <c r="BM25" i="31"/>
  <c r="BM18" i="31"/>
  <c r="BM14" i="31"/>
  <c r="BM11" i="31"/>
  <c r="BM8" i="31"/>
  <c r="BM21" i="31"/>
  <c r="BM4" i="31"/>
  <c r="BM24" i="31"/>
  <c r="BM17" i="31"/>
  <c r="BM13" i="31"/>
  <c r="BM7" i="31"/>
  <c r="BM3" i="31"/>
  <c r="BM23" i="31"/>
  <c r="BM20" i="31"/>
  <c r="BM10" i="31"/>
  <c r="BM19" i="31"/>
  <c r="BM12" i="31"/>
  <c r="BM6" i="31"/>
  <c r="BM27" i="31"/>
  <c r="BM22" i="31"/>
  <c r="BM16" i="31"/>
  <c r="BM26" i="31"/>
  <c r="BM15" i="31"/>
  <c r="BM9" i="31"/>
  <c r="BM5" i="31"/>
  <c r="T3" i="58"/>
  <c r="AA85" i="6"/>
  <c r="AA85" i="43" s="1"/>
  <c r="AA84" i="6"/>
  <c r="AA84" i="43" s="1"/>
  <c r="AA46" i="6"/>
  <c r="AA46" i="43" s="1"/>
  <c r="AA20" i="6"/>
  <c r="AA20" i="43" s="1"/>
  <c r="AA6" i="6"/>
  <c r="AA6" i="43" s="1"/>
  <c r="Z4" i="4"/>
  <c r="Z4" i="24" s="1"/>
  <c r="Z56" i="4"/>
  <c r="Z56" i="24" s="1"/>
  <c r="BI101" i="29"/>
  <c r="BI97" i="29"/>
  <c r="BI93" i="29"/>
  <c r="BI87" i="29"/>
  <c r="BI83" i="29"/>
  <c r="BI80" i="29"/>
  <c r="BI77" i="29"/>
  <c r="BI73" i="29"/>
  <c r="BI67" i="29"/>
  <c r="BI63" i="29"/>
  <c r="BI60" i="29"/>
  <c r="BI55" i="29"/>
  <c r="BI52" i="29"/>
  <c r="BI48" i="29"/>
  <c r="BI45" i="29"/>
  <c r="BI39" i="29"/>
  <c r="BI36" i="29"/>
  <c r="BI25" i="29"/>
  <c r="BI89" i="29"/>
  <c r="BI86" i="29"/>
  <c r="BI70" i="29"/>
  <c r="BI59" i="29"/>
  <c r="BI54" i="29"/>
  <c r="BI35" i="29"/>
  <c r="BI31" i="29"/>
  <c r="BI28" i="29"/>
  <c r="BI22" i="29"/>
  <c r="BI18" i="29"/>
  <c r="BI16" i="29"/>
  <c r="BI12" i="29"/>
  <c r="BI5" i="29"/>
  <c r="BI100" i="29"/>
  <c r="BI96" i="29"/>
  <c r="BI92" i="29"/>
  <c r="BI85" i="29"/>
  <c r="BI79" i="29"/>
  <c r="BI76" i="29"/>
  <c r="BI69" i="29"/>
  <c r="BI66" i="29"/>
  <c r="BI62" i="29"/>
  <c r="BI58" i="29"/>
  <c r="BI51" i="29"/>
  <c r="BI47" i="29"/>
  <c r="BI41" i="29"/>
  <c r="BI9" i="29"/>
  <c r="BI99" i="29"/>
  <c r="BI95" i="29"/>
  <c r="BI82" i="29"/>
  <c r="BI72" i="29"/>
  <c r="BI44" i="29"/>
  <c r="BI30" i="29"/>
  <c r="BI24" i="29"/>
  <c r="BI15" i="29"/>
  <c r="BI4" i="29"/>
  <c r="BI91" i="29"/>
  <c r="BI88" i="29"/>
  <c r="BI78" i="29"/>
  <c r="BI75" i="29"/>
  <c r="BI65" i="29"/>
  <c r="BI57" i="29"/>
  <c r="BI50" i="29"/>
  <c r="BI38" i="29"/>
  <c r="BI34" i="29"/>
  <c r="BI27" i="29"/>
  <c r="BI21" i="29"/>
  <c r="BI11" i="29"/>
  <c r="BI8" i="29"/>
  <c r="BI81" i="29"/>
  <c r="BI53" i="29"/>
  <c r="BI46" i="29"/>
  <c r="BI43" i="29"/>
  <c r="BI37" i="29"/>
  <c r="BI23" i="29"/>
  <c r="BI14" i="29"/>
  <c r="BI3" i="29"/>
  <c r="BI102" i="29"/>
  <c r="BI98" i="29"/>
  <c r="BI94" i="29"/>
  <c r="BI84" i="29"/>
  <c r="BI74" i="29"/>
  <c r="BI68" i="29"/>
  <c r="BI61" i="29"/>
  <c r="BI56" i="29"/>
  <c r="BI49" i="29"/>
  <c r="BI33" i="29"/>
  <c r="BI29" i="29"/>
  <c r="BI20" i="29"/>
  <c r="BI17" i="29"/>
  <c r="BI13" i="29"/>
  <c r="BI7" i="29"/>
  <c r="BI90" i="29"/>
  <c r="BI71" i="29"/>
  <c r="BI64" i="29"/>
  <c r="BI42" i="29"/>
  <c r="BI40" i="29"/>
  <c r="BI32" i="29"/>
  <c r="BI26" i="29"/>
  <c r="BI19" i="29"/>
  <c r="BI10" i="29"/>
  <c r="BI6" i="29"/>
  <c r="BE97" i="31"/>
  <c r="BE93" i="31"/>
  <c r="BE78" i="31"/>
  <c r="BE71" i="31"/>
  <c r="BE66" i="31"/>
  <c r="BE39" i="31"/>
  <c r="BE35" i="31"/>
  <c r="BE31" i="31"/>
  <c r="BE100" i="31"/>
  <c r="BE89" i="31"/>
  <c r="BE85" i="31"/>
  <c r="BE74" i="31"/>
  <c r="BE68" i="31"/>
  <c r="BE59" i="31"/>
  <c r="BE52" i="31"/>
  <c r="BE49" i="31"/>
  <c r="BE46" i="31"/>
  <c r="BE43" i="31"/>
  <c r="BE30" i="31"/>
  <c r="BE96" i="31"/>
  <c r="BE92" i="31"/>
  <c r="BE81" i="31"/>
  <c r="BE58" i="31"/>
  <c r="BE55" i="31"/>
  <c r="BE34" i="31"/>
  <c r="BE99" i="31"/>
  <c r="BE95" i="31"/>
  <c r="BE88" i="31"/>
  <c r="BE84" i="31"/>
  <c r="BE77" i="31"/>
  <c r="BE70" i="31"/>
  <c r="BE65" i="31"/>
  <c r="BE62" i="31"/>
  <c r="BE45" i="31"/>
  <c r="BE42" i="31"/>
  <c r="BE38" i="31"/>
  <c r="BE33" i="31"/>
  <c r="BE29" i="31"/>
  <c r="BE91" i="31"/>
  <c r="BE87" i="31"/>
  <c r="BE83" i="31"/>
  <c r="BE80" i="31"/>
  <c r="BE73" i="31"/>
  <c r="BE67" i="31"/>
  <c r="BE64" i="31"/>
  <c r="BE57" i="31"/>
  <c r="BE54" i="31"/>
  <c r="BE51" i="31"/>
  <c r="BE48" i="31"/>
  <c r="BE37" i="31"/>
  <c r="BE102" i="31"/>
  <c r="BE79" i="31"/>
  <c r="BE76" i="31"/>
  <c r="BE61" i="31"/>
  <c r="BE41" i="31"/>
  <c r="BE32" i="31"/>
  <c r="BE28" i="31"/>
  <c r="BE98" i="31"/>
  <c r="BE94" i="31"/>
  <c r="BE75" i="31"/>
  <c r="BE72" i="31"/>
  <c r="BE69" i="31"/>
  <c r="BE60" i="31"/>
  <c r="BE56" i="31"/>
  <c r="BE53" i="31"/>
  <c r="BE47" i="31"/>
  <c r="BE36" i="31"/>
  <c r="BE101" i="31"/>
  <c r="BE90" i="31"/>
  <c r="BE86" i="31"/>
  <c r="BE82" i="31"/>
  <c r="BE63" i="31"/>
  <c r="BE50" i="31"/>
  <c r="BE44" i="31"/>
  <c r="BE40" i="31"/>
  <c r="BE25" i="31"/>
  <c r="BE18" i="31"/>
  <c r="BE14" i="31"/>
  <c r="BE11" i="31"/>
  <c r="BE8" i="31"/>
  <c r="BE21" i="31"/>
  <c r="BE4" i="31"/>
  <c r="BE24" i="31"/>
  <c r="BE17" i="31"/>
  <c r="BE13" i="31"/>
  <c r="BE7" i="31"/>
  <c r="BE3" i="31"/>
  <c r="BE23" i="31"/>
  <c r="BE20" i="31"/>
  <c r="BE10" i="31"/>
  <c r="BE27" i="31"/>
  <c r="BE19" i="31"/>
  <c r="BE12" i="31"/>
  <c r="BE6" i="31"/>
  <c r="BE22" i="31"/>
  <c r="BE16" i="31"/>
  <c r="BE26" i="31"/>
  <c r="BE15" i="31"/>
  <c r="BE9" i="31"/>
  <c r="BE5" i="31"/>
  <c r="AU110" i="19"/>
  <c r="BA109" i="19"/>
  <c r="AX92" i="28"/>
  <c r="AX80" i="28"/>
  <c r="AX76" i="28"/>
  <c r="AX68" i="28"/>
  <c r="AX100" i="28"/>
  <c r="AX96" i="28"/>
  <c r="AX88" i="28"/>
  <c r="AX75" i="28"/>
  <c r="AX71" i="28"/>
  <c r="AX64" i="28"/>
  <c r="AX60" i="28"/>
  <c r="AX37" i="28"/>
  <c r="AX23" i="28"/>
  <c r="AX91" i="28"/>
  <c r="AX84" i="28"/>
  <c r="AX79" i="28"/>
  <c r="AX67" i="28"/>
  <c r="AX56" i="28"/>
  <c r="AX99" i="28"/>
  <c r="AX95" i="28"/>
  <c r="AX87" i="28"/>
  <c r="AX74" i="28"/>
  <c r="AX70" i="28"/>
  <c r="AX59" i="28"/>
  <c r="AX83" i="28"/>
  <c r="AX78" i="28"/>
  <c r="AX63" i="28"/>
  <c r="AX94" i="28"/>
  <c r="AX90" i="28"/>
  <c r="AX86" i="28"/>
  <c r="AX77" i="28"/>
  <c r="AX73" i="28"/>
  <c r="AX69" i="28"/>
  <c r="AX66" i="28"/>
  <c r="AX62" i="28"/>
  <c r="AX55" i="28"/>
  <c r="AX58" i="28"/>
  <c r="AX51" i="28"/>
  <c r="AX40" i="28"/>
  <c r="AX39" i="28"/>
  <c r="AX31" i="28"/>
  <c r="AX12" i="28"/>
  <c r="AX8" i="28"/>
  <c r="AX101" i="28"/>
  <c r="AX85" i="28"/>
  <c r="AX57" i="28"/>
  <c r="AX53" i="28"/>
  <c r="AX52" i="28"/>
  <c r="AX42" i="28"/>
  <c r="AX32" i="28"/>
  <c r="AX25" i="28"/>
  <c r="AX24" i="28"/>
  <c r="AX19" i="28"/>
  <c r="AX15" i="28"/>
  <c r="AX4" i="28"/>
  <c r="AX102" i="28"/>
  <c r="AX65" i="28"/>
  <c r="AX43" i="28"/>
  <c r="AX41" i="28"/>
  <c r="AX33" i="28"/>
  <c r="AX26" i="28"/>
  <c r="AX11" i="28"/>
  <c r="AX7" i="28"/>
  <c r="AX81" i="28"/>
  <c r="AX44" i="28"/>
  <c r="AX34" i="28"/>
  <c r="AX18" i="28"/>
  <c r="AX14" i="28"/>
  <c r="AX3" i="28"/>
  <c r="AX98" i="28"/>
  <c r="AX93" i="28"/>
  <c r="AX82" i="28"/>
  <c r="AX46" i="28"/>
  <c r="AX45" i="28"/>
  <c r="AX36" i="28"/>
  <c r="AX35" i="28"/>
  <c r="AX29" i="28"/>
  <c r="AX28" i="28"/>
  <c r="AX27" i="28"/>
  <c r="AX21" i="28"/>
  <c r="AX10" i="28"/>
  <c r="AX6" i="28"/>
  <c r="AX72" i="28"/>
  <c r="AX61" i="28"/>
  <c r="AX17" i="28"/>
  <c r="AX54" i="28"/>
  <c r="AX48" i="28"/>
  <c r="AX47" i="28"/>
  <c r="AX30" i="28"/>
  <c r="AX22" i="28"/>
  <c r="AX13" i="28"/>
  <c r="AX9" i="28"/>
  <c r="AX89" i="28"/>
  <c r="AX50" i="28"/>
  <c r="AX49" i="28"/>
  <c r="AX38" i="28"/>
  <c r="AX20" i="28"/>
  <c r="AX16" i="28"/>
  <c r="AX5" i="28"/>
  <c r="BF92" i="28"/>
  <c r="AJ92" i="28" s="1"/>
  <c r="BF80" i="28"/>
  <c r="AJ80" i="28" s="1"/>
  <c r="BF76" i="28"/>
  <c r="AJ76" i="28" s="1"/>
  <c r="BF68" i="28"/>
  <c r="AJ68" i="28" s="1"/>
  <c r="BF100" i="28"/>
  <c r="AJ100" i="28" s="1"/>
  <c r="BF96" i="28"/>
  <c r="AJ96" i="28" s="1"/>
  <c r="BF88" i="28"/>
  <c r="AJ88" i="28" s="1"/>
  <c r="BF75" i="28"/>
  <c r="AJ75" i="28" s="1"/>
  <c r="BF71" i="28"/>
  <c r="AJ71" i="28" s="1"/>
  <c r="BF64" i="28"/>
  <c r="AJ64" i="28" s="1"/>
  <c r="BF60" i="28"/>
  <c r="AJ60" i="28" s="1"/>
  <c r="BF37" i="28"/>
  <c r="AJ37" i="28" s="1"/>
  <c r="BF23" i="28"/>
  <c r="AJ23" i="28" s="1"/>
  <c r="BF91" i="28"/>
  <c r="AJ91" i="28" s="1"/>
  <c r="BF84" i="28"/>
  <c r="AJ84" i="28" s="1"/>
  <c r="BF79" i="28"/>
  <c r="AJ79" i="28" s="1"/>
  <c r="BF67" i="28"/>
  <c r="AJ67" i="28" s="1"/>
  <c r="BF56" i="28"/>
  <c r="AJ56" i="28" s="1"/>
  <c r="BF99" i="28"/>
  <c r="AJ99" i="28" s="1"/>
  <c r="BF95" i="28"/>
  <c r="AJ95" i="28" s="1"/>
  <c r="BF87" i="28"/>
  <c r="AJ87" i="28" s="1"/>
  <c r="BF74" i="28"/>
  <c r="AJ74" i="28" s="1"/>
  <c r="BF70" i="28"/>
  <c r="AJ70" i="28" s="1"/>
  <c r="BF59" i="28"/>
  <c r="AJ59" i="28" s="1"/>
  <c r="BF83" i="28"/>
  <c r="AJ83" i="28" s="1"/>
  <c r="BF78" i="28"/>
  <c r="AJ78" i="28" s="1"/>
  <c r="BF63" i="28"/>
  <c r="AJ63" i="28" s="1"/>
  <c r="BF94" i="28"/>
  <c r="AJ94" i="28" s="1"/>
  <c r="BF90" i="28"/>
  <c r="AJ90" i="28" s="1"/>
  <c r="BF86" i="28"/>
  <c r="AJ86" i="28" s="1"/>
  <c r="BF77" i="28"/>
  <c r="AJ77" i="28" s="1"/>
  <c r="BF73" i="28"/>
  <c r="AJ73" i="28" s="1"/>
  <c r="BF69" i="28"/>
  <c r="AJ69" i="28" s="1"/>
  <c r="BF66" i="28"/>
  <c r="AJ66" i="28" s="1"/>
  <c r="BF62" i="28"/>
  <c r="AJ62" i="28" s="1"/>
  <c r="BF55" i="28"/>
  <c r="AJ55" i="28" s="1"/>
  <c r="BF102" i="28"/>
  <c r="AJ102" i="28" s="1"/>
  <c r="BF65" i="28"/>
  <c r="AJ65" i="28" s="1"/>
  <c r="BF50" i="28"/>
  <c r="AJ50" i="28" s="1"/>
  <c r="BF49" i="28"/>
  <c r="AJ49" i="28" s="1"/>
  <c r="BF38" i="28"/>
  <c r="AJ38" i="28" s="1"/>
  <c r="BF12" i="28"/>
  <c r="AJ12" i="28" s="1"/>
  <c r="BF8" i="28"/>
  <c r="AJ8" i="28" s="1"/>
  <c r="BF97" i="28"/>
  <c r="AJ97" i="28" s="1"/>
  <c r="BF81" i="28"/>
  <c r="AJ81" i="28" s="1"/>
  <c r="BF51" i="28"/>
  <c r="AJ51" i="28" s="1"/>
  <c r="BF40" i="28"/>
  <c r="AJ40" i="28" s="1"/>
  <c r="BF39" i="28"/>
  <c r="AJ39" i="28" s="1"/>
  <c r="BF31" i="28"/>
  <c r="AJ31" i="28" s="1"/>
  <c r="BF19" i="28"/>
  <c r="AJ19" i="28" s="1"/>
  <c r="BF15" i="28"/>
  <c r="AJ15" i="28" s="1"/>
  <c r="BF4" i="28"/>
  <c r="AJ4" i="28" s="1"/>
  <c r="BF98" i="28"/>
  <c r="AJ98" i="28" s="1"/>
  <c r="BF93" i="28"/>
  <c r="AJ93" i="28" s="1"/>
  <c r="BF82" i="28"/>
  <c r="AJ82" i="28" s="1"/>
  <c r="BF52" i="28"/>
  <c r="AJ52" i="28" s="1"/>
  <c r="BF42" i="28"/>
  <c r="AJ42" i="28" s="1"/>
  <c r="BF32" i="28"/>
  <c r="AJ32" i="28" s="1"/>
  <c r="BF25" i="28"/>
  <c r="AJ25" i="28" s="1"/>
  <c r="BF24" i="28"/>
  <c r="AJ24" i="28" s="1"/>
  <c r="BF11" i="28"/>
  <c r="AJ11" i="28" s="1"/>
  <c r="BF7" i="28"/>
  <c r="AJ7" i="28" s="1"/>
  <c r="BF72" i="28"/>
  <c r="AJ72" i="28" s="1"/>
  <c r="BF61" i="28"/>
  <c r="AJ61" i="28" s="1"/>
  <c r="BF54" i="28"/>
  <c r="AJ54" i="28" s="1"/>
  <c r="BF43" i="28"/>
  <c r="AJ43" i="28" s="1"/>
  <c r="BF41" i="28"/>
  <c r="AJ41" i="28" s="1"/>
  <c r="BF33" i="28"/>
  <c r="AJ33" i="28" s="1"/>
  <c r="BF26" i="28"/>
  <c r="AJ26" i="28" s="1"/>
  <c r="BF18" i="28"/>
  <c r="AJ18" i="28" s="1"/>
  <c r="BF14" i="28"/>
  <c r="AJ14" i="28" s="1"/>
  <c r="BF3" i="28"/>
  <c r="AJ3" i="28" s="1"/>
  <c r="BF44" i="28"/>
  <c r="AJ44" i="28" s="1"/>
  <c r="BF34" i="28"/>
  <c r="AJ34" i="28" s="1"/>
  <c r="BF10" i="28"/>
  <c r="AJ10" i="28" s="1"/>
  <c r="BF6" i="28"/>
  <c r="AJ6" i="28" s="1"/>
  <c r="BF89" i="28"/>
  <c r="AJ89" i="28" s="1"/>
  <c r="BF46" i="28"/>
  <c r="AJ46" i="28" s="1"/>
  <c r="BF45" i="28"/>
  <c r="AJ45" i="28" s="1"/>
  <c r="BF36" i="28"/>
  <c r="AJ36" i="28" s="1"/>
  <c r="BF35" i="28"/>
  <c r="AJ35" i="28" s="1"/>
  <c r="BF29" i="28"/>
  <c r="AJ29" i="28" s="1"/>
  <c r="BF28" i="28"/>
  <c r="AJ28" i="28" s="1"/>
  <c r="BF27" i="28"/>
  <c r="AJ27" i="28" s="1"/>
  <c r="BF21" i="28"/>
  <c r="AJ21" i="28" s="1"/>
  <c r="BF17" i="28"/>
  <c r="AJ17" i="28" s="1"/>
  <c r="BF58" i="28"/>
  <c r="AJ58" i="28" s="1"/>
  <c r="BF57" i="28"/>
  <c r="AJ57" i="28" s="1"/>
  <c r="BF53" i="28"/>
  <c r="AJ53" i="28" s="1"/>
  <c r="BF13" i="28"/>
  <c r="AJ13" i="28" s="1"/>
  <c r="BF9" i="28"/>
  <c r="AJ9" i="28" s="1"/>
  <c r="BF101" i="28"/>
  <c r="AJ101" i="28" s="1"/>
  <c r="BF85" i="28"/>
  <c r="AJ85" i="28" s="1"/>
  <c r="BF48" i="28"/>
  <c r="AJ48" i="28" s="1"/>
  <c r="BF47" i="28"/>
  <c r="AJ47" i="28" s="1"/>
  <c r="BF30" i="28"/>
  <c r="AJ30" i="28" s="1"/>
  <c r="BF22" i="28"/>
  <c r="AJ22" i="28" s="1"/>
  <c r="BF20" i="28"/>
  <c r="AJ20" i="28" s="1"/>
  <c r="BF16" i="28"/>
  <c r="AJ16" i="28" s="1"/>
  <c r="BF5" i="28"/>
  <c r="AJ5" i="28" s="1"/>
  <c r="BN92" i="28"/>
  <c r="BN80" i="28"/>
  <c r="BN76" i="28"/>
  <c r="BN68" i="28"/>
  <c r="BN100" i="28"/>
  <c r="BN96" i="28"/>
  <c r="BN88" i="28"/>
  <c r="BN75" i="28"/>
  <c r="BN71" i="28"/>
  <c r="BN64" i="28"/>
  <c r="BN60" i="28"/>
  <c r="BN37" i="28"/>
  <c r="BN23" i="28"/>
  <c r="BN91" i="28"/>
  <c r="BN84" i="28"/>
  <c r="BN79" i="28"/>
  <c r="BN67" i="28"/>
  <c r="BN56" i="28"/>
  <c r="BN99" i="28"/>
  <c r="BN95" i="28"/>
  <c r="BN87" i="28"/>
  <c r="BN74" i="28"/>
  <c r="BN70" i="28"/>
  <c r="BN59" i="28"/>
  <c r="BN52" i="28"/>
  <c r="BN83" i="28"/>
  <c r="BN78" i="28"/>
  <c r="BN63" i="28"/>
  <c r="BN94" i="28"/>
  <c r="BN90" i="28"/>
  <c r="BN86" i="28"/>
  <c r="BN77" i="28"/>
  <c r="BN73" i="28"/>
  <c r="BN69" i="28"/>
  <c r="BN66" i="28"/>
  <c r="BN62" i="28"/>
  <c r="BN55" i="28"/>
  <c r="BN98" i="28"/>
  <c r="BN93" i="28"/>
  <c r="BN82" i="28"/>
  <c r="BN54" i="28"/>
  <c r="BN48" i="28"/>
  <c r="BN47" i="28"/>
  <c r="BN30" i="28"/>
  <c r="BN22" i="28"/>
  <c r="BN12" i="28"/>
  <c r="BN8" i="28"/>
  <c r="BN72" i="28"/>
  <c r="BN61" i="28"/>
  <c r="BN50" i="28"/>
  <c r="BN49" i="28"/>
  <c r="BN38" i="28"/>
  <c r="BN19" i="28"/>
  <c r="BN15" i="28"/>
  <c r="BN4" i="28"/>
  <c r="BN51" i="28"/>
  <c r="BN40" i="28"/>
  <c r="BN39" i="28"/>
  <c r="BN31" i="28"/>
  <c r="BN11" i="28"/>
  <c r="BN7" i="28"/>
  <c r="BN89" i="28"/>
  <c r="BN57" i="28"/>
  <c r="BN53" i="28"/>
  <c r="BN42" i="28"/>
  <c r="BN32" i="28"/>
  <c r="BN25" i="28"/>
  <c r="BN24" i="28"/>
  <c r="BN18" i="28"/>
  <c r="BN14" i="28"/>
  <c r="BN3" i="28"/>
  <c r="BN58" i="28"/>
  <c r="BN43" i="28"/>
  <c r="BN41" i="28"/>
  <c r="BN33" i="28"/>
  <c r="BN26" i="28"/>
  <c r="BN10" i="28"/>
  <c r="BN6" i="28"/>
  <c r="BN101" i="28"/>
  <c r="BN85" i="28"/>
  <c r="BN44" i="28"/>
  <c r="BN34" i="28"/>
  <c r="BN17" i="28"/>
  <c r="BN102" i="28"/>
  <c r="BN65" i="28"/>
  <c r="BN46" i="28"/>
  <c r="BN45" i="28"/>
  <c r="BN36" i="28"/>
  <c r="BN35" i="28"/>
  <c r="BN29" i="28"/>
  <c r="BN28" i="28"/>
  <c r="BN27" i="28"/>
  <c r="BN21" i="28"/>
  <c r="BN13" i="28"/>
  <c r="BN9" i="28"/>
  <c r="BN97" i="28"/>
  <c r="BN81" i="28"/>
  <c r="BN20" i="28"/>
  <c r="BN16" i="28"/>
  <c r="BN5" i="28"/>
  <c r="BB89" i="29"/>
  <c r="BB86" i="29"/>
  <c r="BB70" i="29"/>
  <c r="BB59" i="29"/>
  <c r="BB54" i="29"/>
  <c r="BB35" i="29"/>
  <c r="BB31" i="29"/>
  <c r="BB28" i="29"/>
  <c r="BB22" i="29"/>
  <c r="BB18" i="29"/>
  <c r="BB16" i="29"/>
  <c r="BB12" i="29"/>
  <c r="BB5" i="29"/>
  <c r="BB100" i="29"/>
  <c r="BB96" i="29"/>
  <c r="BB92" i="29"/>
  <c r="BB85" i="29"/>
  <c r="BB79" i="29"/>
  <c r="BB76" i="29"/>
  <c r="BB69" i="29"/>
  <c r="BB66" i="29"/>
  <c r="BB62" i="29"/>
  <c r="BB58" i="29"/>
  <c r="BB51" i="29"/>
  <c r="BB47" i="29"/>
  <c r="BB41" i="29"/>
  <c r="BB9" i="29"/>
  <c r="BB99" i="29"/>
  <c r="BB95" i="29"/>
  <c r="BB82" i="29"/>
  <c r="BB72" i="29"/>
  <c r="BB44" i="29"/>
  <c r="BB30" i="29"/>
  <c r="BB24" i="29"/>
  <c r="BB15" i="29"/>
  <c r="BB4" i="29"/>
  <c r="BB91" i="29"/>
  <c r="BB88" i="29"/>
  <c r="BB78" i="29"/>
  <c r="BB75" i="29"/>
  <c r="BB65" i="29"/>
  <c r="BB57" i="29"/>
  <c r="BB50" i="29"/>
  <c r="BB38" i="29"/>
  <c r="BB34" i="29"/>
  <c r="BB27" i="29"/>
  <c r="BB21" i="29"/>
  <c r="BB11" i="29"/>
  <c r="BB8" i="29"/>
  <c r="BB81" i="29"/>
  <c r="BB53" i="29"/>
  <c r="BB46" i="29"/>
  <c r="BB43" i="29"/>
  <c r="BB37" i="29"/>
  <c r="BB23" i="29"/>
  <c r="BB14" i="29"/>
  <c r="BB3" i="29"/>
  <c r="BB102" i="29"/>
  <c r="BB98" i="29"/>
  <c r="BB94" i="29"/>
  <c r="BB84" i="29"/>
  <c r="BB74" i="29"/>
  <c r="BB68" i="29"/>
  <c r="BB61" i="29"/>
  <c r="BB56" i="29"/>
  <c r="BB49" i="29"/>
  <c r="BB33" i="29"/>
  <c r="BB29" i="29"/>
  <c r="BB20" i="29"/>
  <c r="BB17" i="29"/>
  <c r="BB13" i="29"/>
  <c r="BB7" i="29"/>
  <c r="BB90" i="29"/>
  <c r="BB71" i="29"/>
  <c r="BB64" i="29"/>
  <c r="BB42" i="29"/>
  <c r="BB40" i="29"/>
  <c r="BB32" i="29"/>
  <c r="BB26" i="29"/>
  <c r="BB19" i="29"/>
  <c r="BB10" i="29"/>
  <c r="BB6" i="29"/>
  <c r="BB101" i="29"/>
  <c r="BB97" i="29"/>
  <c r="BB93" i="29"/>
  <c r="BB87" i="29"/>
  <c r="BB83" i="29"/>
  <c r="BB80" i="29"/>
  <c r="BB77" i="29"/>
  <c r="BB73" i="29"/>
  <c r="BB67" i="29"/>
  <c r="BB63" i="29"/>
  <c r="BB60" i="29"/>
  <c r="BB55" i="29"/>
  <c r="BB52" i="29"/>
  <c r="BB48" i="29"/>
  <c r="BB45" i="29"/>
  <c r="BB39" i="29"/>
  <c r="BB36" i="29"/>
  <c r="BB25" i="29"/>
  <c r="BJ89" i="29"/>
  <c r="BJ86" i="29"/>
  <c r="BJ70" i="29"/>
  <c r="BJ59" i="29"/>
  <c r="BJ54" i="29"/>
  <c r="BJ35" i="29"/>
  <c r="BJ31" i="29"/>
  <c r="BJ28" i="29"/>
  <c r="BJ22" i="29"/>
  <c r="BJ18" i="29"/>
  <c r="BJ16" i="29"/>
  <c r="BJ12" i="29"/>
  <c r="BJ5" i="29"/>
  <c r="BJ100" i="29"/>
  <c r="BJ96" i="29"/>
  <c r="BJ92" i="29"/>
  <c r="BJ85" i="29"/>
  <c r="BJ79" i="29"/>
  <c r="BJ76" i="29"/>
  <c r="BJ69" i="29"/>
  <c r="BJ66" i="29"/>
  <c r="BJ62" i="29"/>
  <c r="BJ58" i="29"/>
  <c r="BJ51" i="29"/>
  <c r="BJ47" i="29"/>
  <c r="BJ41" i="29"/>
  <c r="BJ9" i="29"/>
  <c r="BJ99" i="29"/>
  <c r="BJ95" i="29"/>
  <c r="BJ82" i="29"/>
  <c r="BJ72" i="29"/>
  <c r="BJ44" i="29"/>
  <c r="BJ30" i="29"/>
  <c r="BJ24" i="29"/>
  <c r="BJ15" i="29"/>
  <c r="BJ4" i="29"/>
  <c r="BJ91" i="29"/>
  <c r="BJ88" i="29"/>
  <c r="BJ78" i="29"/>
  <c r="BJ75" i="29"/>
  <c r="BJ65" i="29"/>
  <c r="BJ57" i="29"/>
  <c r="BJ50" i="29"/>
  <c r="BJ38" i="29"/>
  <c r="BJ34" i="29"/>
  <c r="BJ27" i="29"/>
  <c r="BJ21" i="29"/>
  <c r="BJ11" i="29"/>
  <c r="BJ8" i="29"/>
  <c r="BJ81" i="29"/>
  <c r="BJ53" i="29"/>
  <c r="BJ46" i="29"/>
  <c r="BJ43" i="29"/>
  <c r="BJ37" i="29"/>
  <c r="BJ23" i="29"/>
  <c r="BJ14" i="29"/>
  <c r="BJ3" i="29"/>
  <c r="BJ102" i="29"/>
  <c r="BJ98" i="29"/>
  <c r="BJ94" i="29"/>
  <c r="BJ84" i="29"/>
  <c r="BJ74" i="29"/>
  <c r="BJ68" i="29"/>
  <c r="BJ61" i="29"/>
  <c r="BJ56" i="29"/>
  <c r="BJ49" i="29"/>
  <c r="BJ33" i="29"/>
  <c r="BJ29" i="29"/>
  <c r="BJ20" i="29"/>
  <c r="BJ17" i="29"/>
  <c r="BJ13" i="29"/>
  <c r="BJ7" i="29"/>
  <c r="BJ90" i="29"/>
  <c r="BJ71" i="29"/>
  <c r="BJ64" i="29"/>
  <c r="BJ42" i="29"/>
  <c r="BJ40" i="29"/>
  <c r="BJ32" i="29"/>
  <c r="BJ26" i="29"/>
  <c r="BJ19" i="29"/>
  <c r="BJ10" i="29"/>
  <c r="BJ6" i="29"/>
  <c r="BJ101" i="29"/>
  <c r="BJ97" i="29"/>
  <c r="BJ93" i="29"/>
  <c r="BJ87" i="29"/>
  <c r="BJ83" i="29"/>
  <c r="BJ80" i="29"/>
  <c r="BJ77" i="29"/>
  <c r="BJ73" i="29"/>
  <c r="BJ67" i="29"/>
  <c r="BJ63" i="29"/>
  <c r="BJ60" i="29"/>
  <c r="BJ55" i="29"/>
  <c r="BJ52" i="29"/>
  <c r="BJ48" i="29"/>
  <c r="BJ45" i="29"/>
  <c r="BJ39" i="29"/>
  <c r="BJ36" i="29"/>
  <c r="BJ25" i="29"/>
  <c r="AX100" i="31"/>
  <c r="AX89" i="31"/>
  <c r="AX85" i="31"/>
  <c r="AX74" i="31"/>
  <c r="AX68" i="31"/>
  <c r="AX59" i="31"/>
  <c r="AX52" i="31"/>
  <c r="AX49" i="31"/>
  <c r="AX46" i="31"/>
  <c r="AX43" i="31"/>
  <c r="AX30" i="31"/>
  <c r="AX96" i="31"/>
  <c r="AX92" i="31"/>
  <c r="AX81" i="31"/>
  <c r="AX58" i="31"/>
  <c r="AX55" i="31"/>
  <c r="AX34" i="31"/>
  <c r="AX99" i="31"/>
  <c r="AX95" i="31"/>
  <c r="AX88" i="31"/>
  <c r="AX84" i="31"/>
  <c r="AX77" i="31"/>
  <c r="AX70" i="31"/>
  <c r="AX65" i="31"/>
  <c r="AX62" i="31"/>
  <c r="AX45" i="31"/>
  <c r="AX42" i="31"/>
  <c r="AX38" i="31"/>
  <c r="AX33" i="31"/>
  <c r="AX29" i="31"/>
  <c r="AX91" i="31"/>
  <c r="AX87" i="31"/>
  <c r="AX83" i="31"/>
  <c r="AX80" i="31"/>
  <c r="AX73" i="31"/>
  <c r="AX67" i="31"/>
  <c r="AX64" i="31"/>
  <c r="AX57" i="31"/>
  <c r="AX54" i="31"/>
  <c r="AX51" i="31"/>
  <c r="AX48" i="31"/>
  <c r="AX37" i="31"/>
  <c r="AX102" i="31"/>
  <c r="AX79" i="31"/>
  <c r="AX76" i="31"/>
  <c r="AX61" i="31"/>
  <c r="AX41" i="31"/>
  <c r="AX32" i="31"/>
  <c r="AX28" i="31"/>
  <c r="AX98" i="31"/>
  <c r="AX94" i="31"/>
  <c r="AX75" i="31"/>
  <c r="AX72" i="31"/>
  <c r="AX69" i="31"/>
  <c r="AX60" i="31"/>
  <c r="AX56" i="31"/>
  <c r="AX53" i="31"/>
  <c r="AX47" i="31"/>
  <c r="AX36" i="31"/>
  <c r="AX101" i="31"/>
  <c r="AX90" i="31"/>
  <c r="AX86" i="31"/>
  <c r="AX82" i="31"/>
  <c r="AX63" i="31"/>
  <c r="AX50" i="31"/>
  <c r="AX44" i="31"/>
  <c r="AX40" i="31"/>
  <c r="AX93" i="31"/>
  <c r="AX78" i="31"/>
  <c r="AX71" i="31"/>
  <c r="AX66" i="31"/>
  <c r="AX39" i="31"/>
  <c r="AX35" i="31"/>
  <c r="AX31" i="31"/>
  <c r="AX25" i="31"/>
  <c r="AX18" i="31"/>
  <c r="AX14" i="31"/>
  <c r="AX11" i="31"/>
  <c r="AX8" i="31"/>
  <c r="AX21" i="31"/>
  <c r="AX4" i="31"/>
  <c r="AX24" i="31"/>
  <c r="AX17" i="31"/>
  <c r="AX13" i="31"/>
  <c r="AX7" i="31"/>
  <c r="AX3" i="31"/>
  <c r="AX23" i="31"/>
  <c r="AX20" i="31"/>
  <c r="AX10" i="31"/>
  <c r="AX27" i="31"/>
  <c r="AX19" i="31"/>
  <c r="AX12" i="31"/>
  <c r="AX6" i="31"/>
  <c r="AX22" i="31"/>
  <c r="AX16" i="31"/>
  <c r="AX26" i="31"/>
  <c r="AX15" i="31"/>
  <c r="AX9" i="31"/>
  <c r="AX5" i="31"/>
  <c r="BF100" i="31"/>
  <c r="AJ100" i="31" s="1"/>
  <c r="BF89" i="31"/>
  <c r="AJ89" i="31" s="1"/>
  <c r="BF85" i="31"/>
  <c r="AJ85" i="31" s="1"/>
  <c r="BF74" i="31"/>
  <c r="AJ74" i="31" s="1"/>
  <c r="BF68" i="31"/>
  <c r="AJ68" i="31" s="1"/>
  <c r="BF59" i="31"/>
  <c r="AJ59" i="31" s="1"/>
  <c r="BF52" i="31"/>
  <c r="AJ52" i="31" s="1"/>
  <c r="BF49" i="31"/>
  <c r="AJ49" i="31" s="1"/>
  <c r="BF46" i="31"/>
  <c r="AJ46" i="31" s="1"/>
  <c r="BF43" i="31"/>
  <c r="AJ43" i="31" s="1"/>
  <c r="BF30" i="31"/>
  <c r="AJ30" i="31" s="1"/>
  <c r="BF96" i="31"/>
  <c r="AJ96" i="31" s="1"/>
  <c r="BF92" i="31"/>
  <c r="AJ92" i="31" s="1"/>
  <c r="BF81" i="31"/>
  <c r="AJ81" i="31" s="1"/>
  <c r="BF58" i="31"/>
  <c r="AJ58" i="31" s="1"/>
  <c r="BF55" i="31"/>
  <c r="AJ55" i="31" s="1"/>
  <c r="BF34" i="31"/>
  <c r="AJ34" i="31" s="1"/>
  <c r="BF99" i="31"/>
  <c r="AJ99" i="31" s="1"/>
  <c r="BF95" i="31"/>
  <c r="AJ95" i="31" s="1"/>
  <c r="BF88" i="31"/>
  <c r="AJ88" i="31" s="1"/>
  <c r="BF84" i="31"/>
  <c r="AJ84" i="31" s="1"/>
  <c r="BF77" i="31"/>
  <c r="AJ77" i="31" s="1"/>
  <c r="BF70" i="31"/>
  <c r="AJ70" i="31" s="1"/>
  <c r="BF65" i="31"/>
  <c r="AJ65" i="31" s="1"/>
  <c r="BF62" i="31"/>
  <c r="AJ62" i="31" s="1"/>
  <c r="BF45" i="31"/>
  <c r="AJ45" i="31" s="1"/>
  <c r="BF42" i="31"/>
  <c r="AJ42" i="31" s="1"/>
  <c r="BF38" i="31"/>
  <c r="AJ38" i="31" s="1"/>
  <c r="BF33" i="31"/>
  <c r="AJ33" i="31" s="1"/>
  <c r="BF29" i="31"/>
  <c r="AJ29" i="31" s="1"/>
  <c r="BF91" i="31"/>
  <c r="AJ91" i="31" s="1"/>
  <c r="BF87" i="31"/>
  <c r="AJ87" i="31" s="1"/>
  <c r="BF83" i="31"/>
  <c r="AJ83" i="31" s="1"/>
  <c r="BF80" i="31"/>
  <c r="AJ80" i="31" s="1"/>
  <c r="BF73" i="31"/>
  <c r="AJ73" i="31" s="1"/>
  <c r="BF67" i="31"/>
  <c r="AJ67" i="31" s="1"/>
  <c r="BF64" i="31"/>
  <c r="AJ64" i="31" s="1"/>
  <c r="BF57" i="31"/>
  <c r="AJ57" i="31" s="1"/>
  <c r="BF54" i="31"/>
  <c r="AJ54" i="31" s="1"/>
  <c r="BF51" i="31"/>
  <c r="AJ51" i="31" s="1"/>
  <c r="BF48" i="31"/>
  <c r="AJ48" i="31" s="1"/>
  <c r="BF37" i="31"/>
  <c r="AJ37" i="31" s="1"/>
  <c r="BF102" i="31"/>
  <c r="AJ102" i="31" s="1"/>
  <c r="BF79" i="31"/>
  <c r="AJ79" i="31" s="1"/>
  <c r="BF76" i="31"/>
  <c r="AJ76" i="31" s="1"/>
  <c r="BF61" i="31"/>
  <c r="AJ61" i="31" s="1"/>
  <c r="BF41" i="31"/>
  <c r="AJ41" i="31" s="1"/>
  <c r="BF32" i="31"/>
  <c r="AJ32" i="31" s="1"/>
  <c r="BF28" i="31"/>
  <c r="AJ28" i="31" s="1"/>
  <c r="BF98" i="31"/>
  <c r="AJ98" i="31" s="1"/>
  <c r="BF94" i="31"/>
  <c r="AJ94" i="31" s="1"/>
  <c r="BF75" i="31"/>
  <c r="AJ75" i="31" s="1"/>
  <c r="BF72" i="31"/>
  <c r="AJ72" i="31" s="1"/>
  <c r="BF69" i="31"/>
  <c r="AJ69" i="31" s="1"/>
  <c r="BF60" i="31"/>
  <c r="AJ60" i="31" s="1"/>
  <c r="BF56" i="31"/>
  <c r="AJ56" i="31" s="1"/>
  <c r="BF53" i="31"/>
  <c r="AJ53" i="31" s="1"/>
  <c r="BF47" i="31"/>
  <c r="AJ47" i="31" s="1"/>
  <c r="BF36" i="31"/>
  <c r="AJ36" i="31" s="1"/>
  <c r="BF101" i="31"/>
  <c r="AJ101" i="31" s="1"/>
  <c r="BF90" i="31"/>
  <c r="AJ90" i="31" s="1"/>
  <c r="BF86" i="31"/>
  <c r="AJ86" i="31" s="1"/>
  <c r="BF82" i="31"/>
  <c r="AJ82" i="31" s="1"/>
  <c r="BF63" i="31"/>
  <c r="AJ63" i="31" s="1"/>
  <c r="BF50" i="31"/>
  <c r="AJ50" i="31" s="1"/>
  <c r="BF44" i="31"/>
  <c r="AJ44" i="31" s="1"/>
  <c r="BF40" i="31"/>
  <c r="AJ40" i="31" s="1"/>
  <c r="BF97" i="31"/>
  <c r="AJ97" i="31" s="1"/>
  <c r="BF93" i="31"/>
  <c r="AJ93" i="31" s="1"/>
  <c r="BF78" i="31"/>
  <c r="AJ78" i="31" s="1"/>
  <c r="BF71" i="31"/>
  <c r="AJ71" i="31" s="1"/>
  <c r="BF66" i="31"/>
  <c r="AJ66" i="31" s="1"/>
  <c r="BF39" i="31"/>
  <c r="AJ39" i="31" s="1"/>
  <c r="BF35" i="31"/>
  <c r="AJ35" i="31" s="1"/>
  <c r="BF31" i="31"/>
  <c r="AJ31" i="31" s="1"/>
  <c r="BF25" i="31"/>
  <c r="AJ25" i="31" s="1"/>
  <c r="BF18" i="31"/>
  <c r="AJ18" i="31" s="1"/>
  <c r="BF14" i="31"/>
  <c r="AJ14" i="31" s="1"/>
  <c r="BF11" i="31"/>
  <c r="AJ11" i="31" s="1"/>
  <c r="BF8" i="31"/>
  <c r="AJ8" i="31" s="1"/>
  <c r="BF21" i="31"/>
  <c r="AJ21" i="31" s="1"/>
  <c r="BF4" i="31"/>
  <c r="AJ4" i="31" s="1"/>
  <c r="BF24" i="31"/>
  <c r="AJ24" i="31" s="1"/>
  <c r="BF17" i="31"/>
  <c r="AJ17" i="31" s="1"/>
  <c r="BF13" i="31"/>
  <c r="AJ13" i="31" s="1"/>
  <c r="BF7" i="31"/>
  <c r="AJ7" i="31" s="1"/>
  <c r="BF3" i="31"/>
  <c r="AJ3" i="31" s="1"/>
  <c r="BF23" i="31"/>
  <c r="AJ23" i="31" s="1"/>
  <c r="BF20" i="31"/>
  <c r="AJ20" i="31" s="1"/>
  <c r="BF10" i="31"/>
  <c r="AJ10" i="31" s="1"/>
  <c r="BF27" i="31"/>
  <c r="AJ27" i="31" s="1"/>
  <c r="BF19" i="31"/>
  <c r="AJ19" i="31" s="1"/>
  <c r="BF12" i="31"/>
  <c r="AJ12" i="31" s="1"/>
  <c r="BF6" i="31"/>
  <c r="AJ6" i="31" s="1"/>
  <c r="BF22" i="31"/>
  <c r="AJ22" i="31" s="1"/>
  <c r="BF16" i="31"/>
  <c r="AJ16" i="31" s="1"/>
  <c r="BF26" i="31"/>
  <c r="AJ26" i="31" s="1"/>
  <c r="BF15" i="31"/>
  <c r="AJ15" i="31" s="1"/>
  <c r="BF9" i="31"/>
  <c r="AJ9" i="31" s="1"/>
  <c r="BF5" i="31"/>
  <c r="AJ5" i="31" s="1"/>
  <c r="BN100" i="31"/>
  <c r="BN89" i="31"/>
  <c r="BN85" i="31"/>
  <c r="BN74" i="31"/>
  <c r="BN68" i="31"/>
  <c r="BN59" i="31"/>
  <c r="BN52" i="31"/>
  <c r="BN49" i="31"/>
  <c r="BN46" i="31"/>
  <c r="BN43" i="31"/>
  <c r="BN30" i="31"/>
  <c r="BN96" i="31"/>
  <c r="BN92" i="31"/>
  <c r="BN81" i="31"/>
  <c r="BN58" i="31"/>
  <c r="BN55" i="31"/>
  <c r="BN34" i="31"/>
  <c r="BN99" i="31"/>
  <c r="BN95" i="31"/>
  <c r="BN88" i="31"/>
  <c r="BN84" i="31"/>
  <c r="BN77" i="31"/>
  <c r="BN70" i="31"/>
  <c r="BN65" i="31"/>
  <c r="BN62" i="31"/>
  <c r="BN45" i="31"/>
  <c r="BN42" i="31"/>
  <c r="BN38" i="31"/>
  <c r="BN33" i="31"/>
  <c r="BN29" i="31"/>
  <c r="BN91" i="31"/>
  <c r="BN87" i="31"/>
  <c r="BN83" i="31"/>
  <c r="BN80" i="31"/>
  <c r="BN73" i="31"/>
  <c r="BN67" i="31"/>
  <c r="BN64" i="31"/>
  <c r="BN57" i="31"/>
  <c r="BN54" i="31"/>
  <c r="BN51" i="31"/>
  <c r="BN48" i="31"/>
  <c r="BN37" i="31"/>
  <c r="BN102" i="31"/>
  <c r="BN79" i="31"/>
  <c r="BN76" i="31"/>
  <c r="BN61" i="31"/>
  <c r="BN41" i="31"/>
  <c r="BN32" i="31"/>
  <c r="BN28" i="31"/>
  <c r="BN98" i="31"/>
  <c r="BN94" i="31"/>
  <c r="BN75" i="31"/>
  <c r="BN72" i="31"/>
  <c r="BN69" i="31"/>
  <c r="BN60" i="31"/>
  <c r="BN56" i="31"/>
  <c r="BN53" i="31"/>
  <c r="BN47" i="31"/>
  <c r="BN36" i="31"/>
  <c r="BN101" i="31"/>
  <c r="BN90" i="31"/>
  <c r="BN86" i="31"/>
  <c r="BN82" i="31"/>
  <c r="BN63" i="31"/>
  <c r="BN50" i="31"/>
  <c r="BN44" i="31"/>
  <c r="BN40" i="31"/>
  <c r="BN97" i="31"/>
  <c r="BN93" i="31"/>
  <c r="BN78" i="31"/>
  <c r="BN71" i="31"/>
  <c r="BN66" i="31"/>
  <c r="BN39" i="31"/>
  <c r="BN35" i="31"/>
  <c r="BN31" i="31"/>
  <c r="BN25" i="31"/>
  <c r="BN18" i="31"/>
  <c r="BN14" i="31"/>
  <c r="BN11" i="31"/>
  <c r="BN8" i="31"/>
  <c r="BN21" i="31"/>
  <c r="BN4" i="31"/>
  <c r="BN24" i="31"/>
  <c r="BN17" i="31"/>
  <c r="BN13" i="31"/>
  <c r="BN7" i="31"/>
  <c r="BN3" i="31"/>
  <c r="BN23" i="31"/>
  <c r="BN20" i="31"/>
  <c r="BN10" i="31"/>
  <c r="BN19" i="31"/>
  <c r="BN12" i="31"/>
  <c r="BN6" i="31"/>
  <c r="BN27" i="31"/>
  <c r="BN22" i="31"/>
  <c r="BN16" i="31"/>
  <c r="BN26" i="31"/>
  <c r="BN15" i="31"/>
  <c r="BN9" i="31"/>
  <c r="BN5" i="31"/>
  <c r="AQ110" i="39"/>
  <c r="AN105" i="39"/>
  <c r="R105" i="39"/>
  <c r="D106" i="39"/>
  <c r="AP106" i="39"/>
  <c r="AX106" i="39"/>
  <c r="F108" i="39"/>
  <c r="AR108" i="39"/>
  <c r="V108" i="39"/>
  <c r="AL109" i="19"/>
  <c r="AT109" i="39"/>
  <c r="BB109" i="39"/>
  <c r="J110" i="39"/>
  <c r="R110" i="39"/>
  <c r="D111" i="39"/>
  <c r="L111" i="39"/>
  <c r="Y3" i="46"/>
  <c r="Y3" i="57"/>
  <c r="Y3" i="52"/>
  <c r="U3" i="58"/>
  <c r="AA93" i="6"/>
  <c r="AA93" i="43" s="1"/>
  <c r="AA94" i="6"/>
  <c r="AA94" i="43" s="1"/>
  <c r="AA70" i="6"/>
  <c r="AA70" i="43" s="1"/>
  <c r="Z32" i="4"/>
  <c r="Z32" i="24" s="1"/>
  <c r="BC94" i="28"/>
  <c r="BC90" i="28"/>
  <c r="BC86" i="28"/>
  <c r="BC77" i="28"/>
  <c r="BC73" i="28"/>
  <c r="BC69" i="28"/>
  <c r="BC66" i="28"/>
  <c r="BC62" i="28"/>
  <c r="BC102" i="28"/>
  <c r="BC98" i="28"/>
  <c r="BC93" i="28"/>
  <c r="BC82" i="28"/>
  <c r="BC65" i="28"/>
  <c r="BC58" i="28"/>
  <c r="BC54" i="28"/>
  <c r="BC35" i="28"/>
  <c r="BC101" i="28"/>
  <c r="BC97" i="28"/>
  <c r="BC89" i="28"/>
  <c r="BC85" i="28"/>
  <c r="BC81" i="28"/>
  <c r="BC72" i="28"/>
  <c r="BC61" i="28"/>
  <c r="BC57" i="28"/>
  <c r="BC92" i="28"/>
  <c r="BC80" i="28"/>
  <c r="BC76" i="28"/>
  <c r="BC68" i="28"/>
  <c r="BC53" i="28"/>
  <c r="BC100" i="28"/>
  <c r="BC96" i="28"/>
  <c r="BC88" i="28"/>
  <c r="BC75" i="28"/>
  <c r="BC71" i="28"/>
  <c r="BC64" i="28"/>
  <c r="BC60" i="28"/>
  <c r="BC91" i="28"/>
  <c r="BC84" i="28"/>
  <c r="BC79" i="28"/>
  <c r="BC67" i="28"/>
  <c r="BC56" i="28"/>
  <c r="BC70" i="28"/>
  <c r="BC59" i="28"/>
  <c r="BC46" i="28"/>
  <c r="BC45" i="28"/>
  <c r="BC36" i="28"/>
  <c r="BC29" i="28"/>
  <c r="BC28" i="28"/>
  <c r="BC21" i="28"/>
  <c r="BC17" i="28"/>
  <c r="BC47" i="28"/>
  <c r="BC37" i="28"/>
  <c r="BC30" i="28"/>
  <c r="BC13" i="28"/>
  <c r="BC9" i="28"/>
  <c r="BC87" i="28"/>
  <c r="BC50" i="28"/>
  <c r="BC48" i="28"/>
  <c r="BC38" i="28"/>
  <c r="BC22" i="28"/>
  <c r="BC20" i="28"/>
  <c r="BC16" i="28"/>
  <c r="BC5" i="28"/>
  <c r="BC49" i="28"/>
  <c r="BC31" i="28"/>
  <c r="BC23" i="28"/>
  <c r="BC12" i="28"/>
  <c r="BC8" i="28"/>
  <c r="BC99" i="28"/>
  <c r="BC55" i="28"/>
  <c r="BC51" i="28"/>
  <c r="BC40" i="28"/>
  <c r="BC39" i="28"/>
  <c r="BC24" i="28"/>
  <c r="BC19" i="28"/>
  <c r="BC15" i="28"/>
  <c r="BC4" i="28"/>
  <c r="BC83" i="28"/>
  <c r="BC78" i="28"/>
  <c r="BC52" i="28"/>
  <c r="BC42" i="28"/>
  <c r="BC41" i="28"/>
  <c r="BC32" i="28"/>
  <c r="BC25" i="28"/>
  <c r="BC11" i="28"/>
  <c r="BC7" i="28"/>
  <c r="BC95" i="28"/>
  <c r="BC74" i="28"/>
  <c r="BC44" i="28"/>
  <c r="BC43" i="28"/>
  <c r="BC34" i="28"/>
  <c r="BC33" i="28"/>
  <c r="BC26" i="28"/>
  <c r="BC18" i="28"/>
  <c r="BC14" i="28"/>
  <c r="BC3" i="28"/>
  <c r="BC63" i="28"/>
  <c r="BC27" i="28"/>
  <c r="BC10" i="28"/>
  <c r="BC6" i="28"/>
  <c r="AY102" i="29"/>
  <c r="AY98" i="29"/>
  <c r="AY94" i="29"/>
  <c r="AY84" i="29"/>
  <c r="AY74" i="29"/>
  <c r="AY68" i="29"/>
  <c r="AY61" i="29"/>
  <c r="AY56" i="29"/>
  <c r="AY49" i="29"/>
  <c r="AY33" i="29"/>
  <c r="AY29" i="29"/>
  <c r="AY20" i="29"/>
  <c r="AY17" i="29"/>
  <c r="AY13" i="29"/>
  <c r="AY7" i="29"/>
  <c r="AY90" i="29"/>
  <c r="AY71" i="29"/>
  <c r="AY64" i="29"/>
  <c r="AY42" i="29"/>
  <c r="AY40" i="29"/>
  <c r="AY32" i="29"/>
  <c r="AY26" i="29"/>
  <c r="AY19" i="29"/>
  <c r="AY10" i="29"/>
  <c r="AY6" i="29"/>
  <c r="AY101" i="29"/>
  <c r="AY93" i="29"/>
  <c r="AY87" i="29"/>
  <c r="AY83" i="29"/>
  <c r="AY80" i="29"/>
  <c r="AY77" i="29"/>
  <c r="AY73" i="29"/>
  <c r="AY67" i="29"/>
  <c r="AY63" i="29"/>
  <c r="AY60" i="29"/>
  <c r="AY55" i="29"/>
  <c r="AY52" i="29"/>
  <c r="AY48" i="29"/>
  <c r="AY45" i="29"/>
  <c r="AY39" i="29"/>
  <c r="AY36" i="29"/>
  <c r="AY25" i="29"/>
  <c r="AY89" i="29"/>
  <c r="AY86" i="29"/>
  <c r="AY70" i="29"/>
  <c r="AY59" i="29"/>
  <c r="AY54" i="29"/>
  <c r="AY35" i="29"/>
  <c r="AY31" i="29"/>
  <c r="AY28" i="29"/>
  <c r="AY22" i="29"/>
  <c r="AY18" i="29"/>
  <c r="AY16" i="29"/>
  <c r="AY12" i="29"/>
  <c r="AY5" i="29"/>
  <c r="AY100" i="29"/>
  <c r="AY96" i="29"/>
  <c r="AY92" i="29"/>
  <c r="AY85" i="29"/>
  <c r="AY79" i="29"/>
  <c r="AY76" i="29"/>
  <c r="AY69" i="29"/>
  <c r="AY66" i="29"/>
  <c r="AY62" i="29"/>
  <c r="AY58" i="29"/>
  <c r="AY51" i="29"/>
  <c r="AY47" i="29"/>
  <c r="AY41" i="29"/>
  <c r="AY9" i="29"/>
  <c r="AY99" i="29"/>
  <c r="AY95" i="29"/>
  <c r="AY82" i="29"/>
  <c r="AY72" i="29"/>
  <c r="AY44" i="29"/>
  <c r="AY30" i="29"/>
  <c r="AY24" i="29"/>
  <c r="AY15" i="29"/>
  <c r="AY4" i="29"/>
  <c r="AY91" i="29"/>
  <c r="AY88" i="29"/>
  <c r="AY78" i="29"/>
  <c r="AY75" i="29"/>
  <c r="AY65" i="29"/>
  <c r="AY57" i="29"/>
  <c r="AY50" i="29"/>
  <c r="AY38" i="29"/>
  <c r="AY34" i="29"/>
  <c r="AY27" i="29"/>
  <c r="AY21" i="29"/>
  <c r="AY11" i="29"/>
  <c r="AY8" i="29"/>
  <c r="AY81" i="29"/>
  <c r="AY53" i="29"/>
  <c r="AY46" i="29"/>
  <c r="AY43" i="29"/>
  <c r="AY37" i="29"/>
  <c r="AY23" i="29"/>
  <c r="AY14" i="29"/>
  <c r="AY3" i="29"/>
  <c r="AW101" i="28"/>
  <c r="AW89" i="28"/>
  <c r="AW85" i="28"/>
  <c r="AW81" i="28"/>
  <c r="AW72" i="28"/>
  <c r="AW61" i="28"/>
  <c r="AW92" i="28"/>
  <c r="AW80" i="28"/>
  <c r="AW76" i="28"/>
  <c r="AW68" i="28"/>
  <c r="AW53" i="28"/>
  <c r="AW47" i="28"/>
  <c r="AW41" i="28"/>
  <c r="AW34" i="28"/>
  <c r="AW30" i="28"/>
  <c r="AW27" i="28"/>
  <c r="AW100" i="28"/>
  <c r="AW96" i="28"/>
  <c r="AW88" i="28"/>
  <c r="AW75" i="28"/>
  <c r="AW71" i="28"/>
  <c r="AW64" i="28"/>
  <c r="AW60" i="28"/>
  <c r="AW91" i="28"/>
  <c r="AW84" i="28"/>
  <c r="AW79" i="28"/>
  <c r="AW67" i="28"/>
  <c r="AW56" i="28"/>
  <c r="AW99" i="28"/>
  <c r="AW95" i="28"/>
  <c r="AW87" i="28"/>
  <c r="AW74" i="28"/>
  <c r="AW70" i="28"/>
  <c r="AW59" i="28"/>
  <c r="AW83" i="28"/>
  <c r="AW78" i="28"/>
  <c r="AW63" i="28"/>
  <c r="AW90" i="28"/>
  <c r="AW69" i="28"/>
  <c r="AW50" i="28"/>
  <c r="AW49" i="28"/>
  <c r="AW38" i="28"/>
  <c r="AW23" i="28"/>
  <c r="AW20" i="28"/>
  <c r="AW16" i="28"/>
  <c r="AW5" i="28"/>
  <c r="AW58" i="28"/>
  <c r="AW51" i="28"/>
  <c r="AW40" i="28"/>
  <c r="AW39" i="28"/>
  <c r="AW31" i="28"/>
  <c r="AW12" i="28"/>
  <c r="AW8" i="28"/>
  <c r="AW86" i="28"/>
  <c r="AW57" i="28"/>
  <c r="AW52" i="28"/>
  <c r="AW42" i="28"/>
  <c r="AW32" i="28"/>
  <c r="AW25" i="28"/>
  <c r="AW24" i="28"/>
  <c r="AW19" i="28"/>
  <c r="AW15" i="28"/>
  <c r="AW4" i="28"/>
  <c r="AW102" i="28"/>
  <c r="AW65" i="28"/>
  <c r="AW43" i="28"/>
  <c r="AW33" i="28"/>
  <c r="AW26" i="28"/>
  <c r="AW11" i="28"/>
  <c r="AW7" i="28"/>
  <c r="AW77" i="28"/>
  <c r="AW66" i="28"/>
  <c r="AW44" i="28"/>
  <c r="AW18" i="28"/>
  <c r="AW14" i="28"/>
  <c r="AW3" i="28"/>
  <c r="AW98" i="28"/>
  <c r="AW93" i="28"/>
  <c r="AW82" i="28"/>
  <c r="AW55" i="28"/>
  <c r="AW46" i="28"/>
  <c r="AW45" i="28"/>
  <c r="AW36" i="28"/>
  <c r="AW35" i="28"/>
  <c r="AW29" i="28"/>
  <c r="AW28" i="28"/>
  <c r="AW21" i="28"/>
  <c r="AW10" i="28"/>
  <c r="AW6" i="28"/>
  <c r="AW94" i="28"/>
  <c r="AW73" i="28"/>
  <c r="AW62" i="28"/>
  <c r="AW37" i="28"/>
  <c r="AW17" i="28"/>
  <c r="AW54" i="28"/>
  <c r="AW48" i="28"/>
  <c r="AW22" i="28"/>
  <c r="AW13" i="28"/>
  <c r="AW9" i="28"/>
  <c r="Y105" i="6"/>
  <c r="Z105" i="6" s="1"/>
  <c r="Z105" i="43" s="1"/>
  <c r="Q110" i="19"/>
  <c r="R110" i="43" s="1"/>
  <c r="W109" i="19"/>
  <c r="X109" i="43" s="1"/>
  <c r="AY108" i="19"/>
  <c r="AY100" i="28"/>
  <c r="AY96" i="28"/>
  <c r="AY88" i="28"/>
  <c r="AY75" i="28"/>
  <c r="AY71" i="28"/>
  <c r="AY64" i="28"/>
  <c r="AY60" i="28"/>
  <c r="AY91" i="28"/>
  <c r="AY84" i="28"/>
  <c r="AY79" i="28"/>
  <c r="AY67" i="28"/>
  <c r="AY56" i="28"/>
  <c r="AY46" i="28"/>
  <c r="AY43" i="28"/>
  <c r="AY40" i="28"/>
  <c r="AY29" i="28"/>
  <c r="AY26" i="28"/>
  <c r="AY99" i="28"/>
  <c r="AY95" i="28"/>
  <c r="AY87" i="28"/>
  <c r="AY74" i="28"/>
  <c r="AY70" i="28"/>
  <c r="AY59" i="28"/>
  <c r="AY83" i="28"/>
  <c r="AY78" i="28"/>
  <c r="AY63" i="28"/>
  <c r="AY94" i="28"/>
  <c r="AY90" i="28"/>
  <c r="AY86" i="28"/>
  <c r="AY77" i="28"/>
  <c r="AY73" i="28"/>
  <c r="AY69" i="28"/>
  <c r="AY66" i="28"/>
  <c r="AY62" i="28"/>
  <c r="AY55" i="28"/>
  <c r="AY102" i="28"/>
  <c r="AY98" i="28"/>
  <c r="AY93" i="28"/>
  <c r="AY82" i="28"/>
  <c r="AY65" i="28"/>
  <c r="AY58" i="28"/>
  <c r="AY54" i="28"/>
  <c r="AY101" i="28"/>
  <c r="AY85" i="28"/>
  <c r="AY57" i="28"/>
  <c r="AY53" i="28"/>
  <c r="AY52" i="28"/>
  <c r="AY42" i="28"/>
  <c r="AY32" i="28"/>
  <c r="AY25" i="28"/>
  <c r="AY24" i="28"/>
  <c r="AY19" i="28"/>
  <c r="AY15" i="28"/>
  <c r="AY4" i="28"/>
  <c r="AY80" i="28"/>
  <c r="AY41" i="28"/>
  <c r="AY33" i="28"/>
  <c r="AY11" i="28"/>
  <c r="AY7" i="28"/>
  <c r="AY81" i="28"/>
  <c r="AY44" i="28"/>
  <c r="AY34" i="28"/>
  <c r="AY18" i="28"/>
  <c r="AY14" i="28"/>
  <c r="AY3" i="28"/>
  <c r="AY92" i="28"/>
  <c r="AY76" i="28"/>
  <c r="AY45" i="28"/>
  <c r="AY36" i="28"/>
  <c r="AY35" i="28"/>
  <c r="AY28" i="28"/>
  <c r="AY27" i="28"/>
  <c r="AY21" i="28"/>
  <c r="AY10" i="28"/>
  <c r="AY6" i="28"/>
  <c r="AY72" i="28"/>
  <c r="AY61" i="28"/>
  <c r="AY17" i="28"/>
  <c r="AY48" i="28"/>
  <c r="AY47" i="28"/>
  <c r="AY37" i="28"/>
  <c r="AY30" i="28"/>
  <c r="AY22" i="28"/>
  <c r="AY13" i="28"/>
  <c r="AY9" i="28"/>
  <c r="AY89" i="28"/>
  <c r="AY50" i="28"/>
  <c r="AY49" i="28"/>
  <c r="AY38" i="28"/>
  <c r="AY20" i="28"/>
  <c r="AY16" i="28"/>
  <c r="AY5" i="28"/>
  <c r="AY68" i="28"/>
  <c r="AY51" i="28"/>
  <c r="AY39" i="28"/>
  <c r="AY31" i="28"/>
  <c r="AY23" i="28"/>
  <c r="AY12" i="28"/>
  <c r="AY8" i="28"/>
  <c r="BG100" i="28"/>
  <c r="BG96" i="28"/>
  <c r="BG88" i="28"/>
  <c r="BG75" i="28"/>
  <c r="BG71" i="28"/>
  <c r="BG64" i="28"/>
  <c r="BG60" i="28"/>
  <c r="BG91" i="28"/>
  <c r="BG84" i="28"/>
  <c r="BG79" i="28"/>
  <c r="BG67" i="28"/>
  <c r="BG56" i="28"/>
  <c r="BG46" i="28"/>
  <c r="BG43" i="28"/>
  <c r="BG40" i="28"/>
  <c r="BG29" i="28"/>
  <c r="BG26" i="28"/>
  <c r="BG99" i="28"/>
  <c r="BG95" i="28"/>
  <c r="BG87" i="28"/>
  <c r="BG74" i="28"/>
  <c r="BG70" i="28"/>
  <c r="BG59" i="28"/>
  <c r="BG83" i="28"/>
  <c r="BG78" i="28"/>
  <c r="BG63" i="28"/>
  <c r="BG94" i="28"/>
  <c r="BG90" i="28"/>
  <c r="BG86" i="28"/>
  <c r="BG77" i="28"/>
  <c r="BG73" i="28"/>
  <c r="BG69" i="28"/>
  <c r="BG66" i="28"/>
  <c r="BG62" i="28"/>
  <c r="BG55" i="28"/>
  <c r="BG102" i="28"/>
  <c r="BG98" i="28"/>
  <c r="BG93" i="28"/>
  <c r="BG82" i="28"/>
  <c r="BG65" i="28"/>
  <c r="BG58" i="28"/>
  <c r="BG54" i="28"/>
  <c r="BG97" i="28"/>
  <c r="BG81" i="28"/>
  <c r="BG51" i="28"/>
  <c r="BG39" i="28"/>
  <c r="BG31" i="28"/>
  <c r="BG23" i="28"/>
  <c r="BG19" i="28"/>
  <c r="BG15" i="28"/>
  <c r="BG4" i="28"/>
  <c r="BG92" i="28"/>
  <c r="BG76" i="28"/>
  <c r="BG52" i="28"/>
  <c r="BG42" i="28"/>
  <c r="BG32" i="28"/>
  <c r="BG25" i="28"/>
  <c r="BG24" i="28"/>
  <c r="BG11" i="28"/>
  <c r="BG7" i="28"/>
  <c r="BG72" i="28"/>
  <c r="BG61" i="28"/>
  <c r="BG41" i="28"/>
  <c r="BG33" i="28"/>
  <c r="BG18" i="28"/>
  <c r="BG14" i="28"/>
  <c r="BG3" i="28"/>
  <c r="BG44" i="28"/>
  <c r="BG34" i="28"/>
  <c r="BG10" i="28"/>
  <c r="BG6" i="28"/>
  <c r="BG89" i="28"/>
  <c r="BG45" i="28"/>
  <c r="BG36" i="28"/>
  <c r="BG35" i="28"/>
  <c r="BG28" i="28"/>
  <c r="BG27" i="28"/>
  <c r="BG21" i="28"/>
  <c r="BG17" i="28"/>
  <c r="BG68" i="28"/>
  <c r="BG57" i="28"/>
  <c r="BG53" i="28"/>
  <c r="BG13" i="28"/>
  <c r="BG9" i="28"/>
  <c r="BG101" i="28"/>
  <c r="BG85" i="28"/>
  <c r="BG48" i="28"/>
  <c r="BG47" i="28"/>
  <c r="BG37" i="28"/>
  <c r="BG30" i="28"/>
  <c r="BG22" i="28"/>
  <c r="BG20" i="28"/>
  <c r="BG16" i="28"/>
  <c r="BG5" i="28"/>
  <c r="BG80" i="28"/>
  <c r="BG50" i="28"/>
  <c r="BG49" i="28"/>
  <c r="BG38" i="28"/>
  <c r="BG12" i="28"/>
  <c r="BG8" i="28"/>
  <c r="BO100" i="28"/>
  <c r="BO96" i="28"/>
  <c r="BO88" i="28"/>
  <c r="BO75" i="28"/>
  <c r="BO71" i="28"/>
  <c r="BO64" i="28"/>
  <c r="BO60" i="28"/>
  <c r="BO91" i="28"/>
  <c r="BO84" i="28"/>
  <c r="BO79" i="28"/>
  <c r="BO67" i="28"/>
  <c r="BO56" i="28"/>
  <c r="BO46" i="28"/>
  <c r="BO43" i="28"/>
  <c r="BO40" i="28"/>
  <c r="BO29" i="28"/>
  <c r="BO26" i="28"/>
  <c r="BO99" i="28"/>
  <c r="BO95" i="28"/>
  <c r="BO87" i="28"/>
  <c r="BO74" i="28"/>
  <c r="BO70" i="28"/>
  <c r="BO59" i="28"/>
  <c r="BO52" i="28"/>
  <c r="BO83" i="28"/>
  <c r="BO78" i="28"/>
  <c r="BO63" i="28"/>
  <c r="BO94" i="28"/>
  <c r="BO90" i="28"/>
  <c r="BO86" i="28"/>
  <c r="BO77" i="28"/>
  <c r="BO73" i="28"/>
  <c r="BO69" i="28"/>
  <c r="BO66" i="28"/>
  <c r="BO62" i="28"/>
  <c r="BO55" i="28"/>
  <c r="BO102" i="28"/>
  <c r="BO98" i="28"/>
  <c r="BO93" i="28"/>
  <c r="BO82" i="28"/>
  <c r="BO65" i="28"/>
  <c r="BO58" i="28"/>
  <c r="BO54" i="28"/>
  <c r="BO72" i="28"/>
  <c r="BO61" i="28"/>
  <c r="BO50" i="28"/>
  <c r="BO49" i="28"/>
  <c r="BO38" i="28"/>
  <c r="BO19" i="28"/>
  <c r="BO15" i="28"/>
  <c r="BO4" i="28"/>
  <c r="BO51" i="28"/>
  <c r="BO39" i="28"/>
  <c r="BO31" i="28"/>
  <c r="BO23" i="28"/>
  <c r="BO11" i="28"/>
  <c r="BO7" i="28"/>
  <c r="BO89" i="28"/>
  <c r="BO57" i="28"/>
  <c r="BO53" i="28"/>
  <c r="BO42" i="28"/>
  <c r="BO32" i="28"/>
  <c r="BO25" i="28"/>
  <c r="BO24" i="28"/>
  <c r="BO18" i="28"/>
  <c r="BO14" i="28"/>
  <c r="BO3" i="28"/>
  <c r="BO68" i="28"/>
  <c r="BO41" i="28"/>
  <c r="BO33" i="28"/>
  <c r="BO10" i="28"/>
  <c r="BO6" i="28"/>
  <c r="BO101" i="28"/>
  <c r="BO85" i="28"/>
  <c r="BO44" i="28"/>
  <c r="BO34" i="28"/>
  <c r="BO17" i="28"/>
  <c r="BO80" i="28"/>
  <c r="BO45" i="28"/>
  <c r="BO36" i="28"/>
  <c r="BO35" i="28"/>
  <c r="BO28" i="28"/>
  <c r="BO27" i="28"/>
  <c r="BO21" i="28"/>
  <c r="BO13" i="28"/>
  <c r="BO9" i="28"/>
  <c r="BO97" i="28"/>
  <c r="BO81" i="28"/>
  <c r="BO20" i="28"/>
  <c r="BO16" i="28"/>
  <c r="BO5" i="28"/>
  <c r="BO92" i="28"/>
  <c r="BO76" i="28"/>
  <c r="BO48" i="28"/>
  <c r="BO47" i="28"/>
  <c r="BO37" i="28"/>
  <c r="BO30" i="28"/>
  <c r="BO22" i="28"/>
  <c r="BO12" i="28"/>
  <c r="BO8" i="28"/>
  <c r="AU100" i="29"/>
  <c r="AU96" i="29"/>
  <c r="AU92" i="29"/>
  <c r="AU85" i="29"/>
  <c r="AU79" i="29"/>
  <c r="AU76" i="29"/>
  <c r="AU69" i="29"/>
  <c r="AU66" i="29"/>
  <c r="AU62" i="29"/>
  <c r="AU58" i="29"/>
  <c r="AU51" i="29"/>
  <c r="AU47" i="29"/>
  <c r="AU41" i="29"/>
  <c r="AU9" i="29"/>
  <c r="AU99" i="29"/>
  <c r="AU95" i="29"/>
  <c r="AU82" i="29"/>
  <c r="AU72" i="29"/>
  <c r="AU44" i="29"/>
  <c r="AU30" i="29"/>
  <c r="AU24" i="29"/>
  <c r="AU15" i="29"/>
  <c r="AU4" i="29"/>
  <c r="AU91" i="29"/>
  <c r="AU88" i="29"/>
  <c r="AU78" i="29"/>
  <c r="AU75" i="29"/>
  <c r="AU65" i="29"/>
  <c r="AU57" i="29"/>
  <c r="AU50" i="29"/>
  <c r="AU38" i="29"/>
  <c r="AU34" i="29"/>
  <c r="AU27" i="29"/>
  <c r="AU21" i="29"/>
  <c r="AU11" i="29"/>
  <c r="AU8" i="29"/>
  <c r="AU81" i="29"/>
  <c r="AU53" i="29"/>
  <c r="AU46" i="29"/>
  <c r="AU43" i="29"/>
  <c r="AU37" i="29"/>
  <c r="AU23" i="29"/>
  <c r="AU14" i="29"/>
  <c r="AU3" i="29"/>
  <c r="AU102" i="29"/>
  <c r="AU98" i="29"/>
  <c r="AU94" i="29"/>
  <c r="AU84" i="29"/>
  <c r="AU74" i="29"/>
  <c r="AU68" i="29"/>
  <c r="AU61" i="29"/>
  <c r="AU56" i="29"/>
  <c r="AU49" i="29"/>
  <c r="AU33" i="29"/>
  <c r="AU29" i="29"/>
  <c r="AU20" i="29"/>
  <c r="AU17" i="29"/>
  <c r="AU13" i="29"/>
  <c r="AU7" i="29"/>
  <c r="AU90" i="29"/>
  <c r="AU71" i="29"/>
  <c r="AU64" i="29"/>
  <c r="AU42" i="29"/>
  <c r="AU40" i="29"/>
  <c r="AU32" i="29"/>
  <c r="AU26" i="29"/>
  <c r="AU19" i="29"/>
  <c r="AU10" i="29"/>
  <c r="AU6" i="29"/>
  <c r="AU101" i="29"/>
  <c r="AU93" i="29"/>
  <c r="AU87" i="29"/>
  <c r="AU83" i="29"/>
  <c r="AU80" i="29"/>
  <c r="AU77" i="29"/>
  <c r="AU73" i="29"/>
  <c r="AU67" i="29"/>
  <c r="AU63" i="29"/>
  <c r="AU60" i="29"/>
  <c r="AU55" i="29"/>
  <c r="AU52" i="29"/>
  <c r="AU48" i="29"/>
  <c r="AU45" i="29"/>
  <c r="AU39" i="29"/>
  <c r="AU36" i="29"/>
  <c r="AU25" i="29"/>
  <c r="AU89" i="29"/>
  <c r="AU86" i="29"/>
  <c r="AU70" i="29"/>
  <c r="AU59" i="29"/>
  <c r="AU54" i="29"/>
  <c r="AU35" i="29"/>
  <c r="AU31" i="29"/>
  <c r="AU28" i="29"/>
  <c r="AU22" i="29"/>
  <c r="AU18" i="29"/>
  <c r="AU16" i="29"/>
  <c r="AU12" i="29"/>
  <c r="AU5" i="29"/>
  <c r="BC100" i="29"/>
  <c r="BC96" i="29"/>
  <c r="BC92" i="29"/>
  <c r="BC85" i="29"/>
  <c r="BC79" i="29"/>
  <c r="BC76" i="29"/>
  <c r="BC69" i="29"/>
  <c r="BC66" i="29"/>
  <c r="BC62" i="29"/>
  <c r="BC58" i="29"/>
  <c r="BC51" i="29"/>
  <c r="BC47" i="29"/>
  <c r="BC41" i="29"/>
  <c r="BC9" i="29"/>
  <c r="BC99" i="29"/>
  <c r="BC95" i="29"/>
  <c r="BC82" i="29"/>
  <c r="BC72" i="29"/>
  <c r="BC44" i="29"/>
  <c r="BC30" i="29"/>
  <c r="BC24" i="29"/>
  <c r="BC15" i="29"/>
  <c r="BC4" i="29"/>
  <c r="BC91" i="29"/>
  <c r="BC88" i="29"/>
  <c r="BC78" i="29"/>
  <c r="BC75" i="29"/>
  <c r="BC65" i="29"/>
  <c r="BC57" i="29"/>
  <c r="BC50" i="29"/>
  <c r="BC38" i="29"/>
  <c r="BC34" i="29"/>
  <c r="BC27" i="29"/>
  <c r="BC21" i="29"/>
  <c r="BC11" i="29"/>
  <c r="BC8" i="29"/>
  <c r="BC81" i="29"/>
  <c r="BC53" i="29"/>
  <c r="BC46" i="29"/>
  <c r="BC43" i="29"/>
  <c r="BC37" i="29"/>
  <c r="BC23" i="29"/>
  <c r="BC14" i="29"/>
  <c r="BC3" i="29"/>
  <c r="BC102" i="29"/>
  <c r="BC98" i="29"/>
  <c r="BC94" i="29"/>
  <c r="BC84" i="29"/>
  <c r="BC74" i="29"/>
  <c r="BC68" i="29"/>
  <c r="BC61" i="29"/>
  <c r="BC56" i="29"/>
  <c r="BC49" i="29"/>
  <c r="BC33" i="29"/>
  <c r="BC29" i="29"/>
  <c r="BC20" i="29"/>
  <c r="BC17" i="29"/>
  <c r="BC13" i="29"/>
  <c r="BC7" i="29"/>
  <c r="BC90" i="29"/>
  <c r="BC71" i="29"/>
  <c r="BC64" i="29"/>
  <c r="BC42" i="29"/>
  <c r="BC40" i="29"/>
  <c r="BC32" i="29"/>
  <c r="BC26" i="29"/>
  <c r="BC19" i="29"/>
  <c r="BC10" i="29"/>
  <c r="BC6" i="29"/>
  <c r="BC101" i="29"/>
  <c r="BC97" i="29"/>
  <c r="BC93" i="29"/>
  <c r="BC87" i="29"/>
  <c r="BC83" i="29"/>
  <c r="BC80" i="29"/>
  <c r="BC77" i="29"/>
  <c r="BC73" i="29"/>
  <c r="BC67" i="29"/>
  <c r="BC63" i="29"/>
  <c r="BC60" i="29"/>
  <c r="BC55" i="29"/>
  <c r="BC52" i="29"/>
  <c r="BC48" i="29"/>
  <c r="BC45" i="29"/>
  <c r="BC39" i="29"/>
  <c r="BC36" i="29"/>
  <c r="BC25" i="29"/>
  <c r="BC89" i="29"/>
  <c r="BC86" i="29"/>
  <c r="BC70" i="29"/>
  <c r="BC59" i="29"/>
  <c r="BC54" i="29"/>
  <c r="BC35" i="29"/>
  <c r="BC31" i="29"/>
  <c r="BC28" i="29"/>
  <c r="BC22" i="29"/>
  <c r="BC18" i="29"/>
  <c r="BC16" i="29"/>
  <c r="BC12" i="29"/>
  <c r="BC5" i="29"/>
  <c r="BK100" i="29"/>
  <c r="BK96" i="29"/>
  <c r="BK92" i="29"/>
  <c r="BK85" i="29"/>
  <c r="BK79" i="29"/>
  <c r="BK76" i="29"/>
  <c r="BK69" i="29"/>
  <c r="BK66" i="29"/>
  <c r="BK62" i="29"/>
  <c r="BK58" i="29"/>
  <c r="BK51" i="29"/>
  <c r="BK47" i="29"/>
  <c r="BK41" i="29"/>
  <c r="BK9" i="29"/>
  <c r="BK99" i="29"/>
  <c r="BK95" i="29"/>
  <c r="BK82" i="29"/>
  <c r="BK72" i="29"/>
  <c r="BK44" i="29"/>
  <c r="BK30" i="29"/>
  <c r="BK24" i="29"/>
  <c r="BK15" i="29"/>
  <c r="BK4" i="29"/>
  <c r="BK91" i="29"/>
  <c r="BK88" i="29"/>
  <c r="BK78" i="29"/>
  <c r="BK75" i="29"/>
  <c r="BK65" i="29"/>
  <c r="BK57" i="29"/>
  <c r="BK50" i="29"/>
  <c r="BK38" i="29"/>
  <c r="BK34" i="29"/>
  <c r="BK27" i="29"/>
  <c r="BK21" i="29"/>
  <c r="BK11" i="29"/>
  <c r="BK8" i="29"/>
  <c r="BK81" i="29"/>
  <c r="BK53" i="29"/>
  <c r="BK46" i="29"/>
  <c r="BK43" i="29"/>
  <c r="BK37" i="29"/>
  <c r="BK23" i="29"/>
  <c r="BK14" i="29"/>
  <c r="BK3" i="29"/>
  <c r="BK102" i="29"/>
  <c r="BK98" i="29"/>
  <c r="BK94" i="29"/>
  <c r="BK84" i="29"/>
  <c r="BK74" i="29"/>
  <c r="BK68" i="29"/>
  <c r="BK61" i="29"/>
  <c r="BK56" i="29"/>
  <c r="BK49" i="29"/>
  <c r="BK33" i="29"/>
  <c r="BK29" i="29"/>
  <c r="BK20" i="29"/>
  <c r="BK17" i="29"/>
  <c r="BK13" i="29"/>
  <c r="BK7" i="29"/>
  <c r="BK90" i="29"/>
  <c r="BK71" i="29"/>
  <c r="BK64" i="29"/>
  <c r="BK42" i="29"/>
  <c r="BK40" i="29"/>
  <c r="BK32" i="29"/>
  <c r="BK26" i="29"/>
  <c r="BK19" i="29"/>
  <c r="BK10" i="29"/>
  <c r="BK6" i="29"/>
  <c r="BK101" i="29"/>
  <c r="BK97" i="29"/>
  <c r="BK93" i="29"/>
  <c r="BK87" i="29"/>
  <c r="BK83" i="29"/>
  <c r="BK80" i="29"/>
  <c r="BK77" i="29"/>
  <c r="BK73" i="29"/>
  <c r="BK67" i="29"/>
  <c r="BK63" i="29"/>
  <c r="BK60" i="29"/>
  <c r="BK55" i="29"/>
  <c r="BK52" i="29"/>
  <c r="BK48" i="29"/>
  <c r="BK45" i="29"/>
  <c r="BK39" i="29"/>
  <c r="BK36" i="29"/>
  <c r="BK25" i="29"/>
  <c r="BK89" i="29"/>
  <c r="BK86" i="29"/>
  <c r="BK70" i="29"/>
  <c r="BK59" i="29"/>
  <c r="BK54" i="29"/>
  <c r="BK35" i="29"/>
  <c r="BK31" i="29"/>
  <c r="BK28" i="29"/>
  <c r="BK22" i="29"/>
  <c r="BK18" i="29"/>
  <c r="BK16" i="29"/>
  <c r="BK12" i="29"/>
  <c r="BK5" i="29"/>
  <c r="AY96" i="31"/>
  <c r="AY92" i="31"/>
  <c r="AY81" i="31"/>
  <c r="AY58" i="31"/>
  <c r="AY55" i="31"/>
  <c r="AY34" i="31"/>
  <c r="AY99" i="31"/>
  <c r="AY95" i="31"/>
  <c r="AY88" i="31"/>
  <c r="AY84" i="31"/>
  <c r="AY77" i="31"/>
  <c r="AY70" i="31"/>
  <c r="AY65" i="31"/>
  <c r="AY62" i="31"/>
  <c r="AY45" i="31"/>
  <c r="AY42" i="31"/>
  <c r="AY38" i="31"/>
  <c r="AY33" i="31"/>
  <c r="AY29" i="31"/>
  <c r="AY91" i="31"/>
  <c r="AY87" i="31"/>
  <c r="AY83" i="31"/>
  <c r="AY80" i="31"/>
  <c r="AY73" i="31"/>
  <c r="AY67" i="31"/>
  <c r="AY64" i="31"/>
  <c r="AY57" i="31"/>
  <c r="AY54" i="31"/>
  <c r="AY51" i="31"/>
  <c r="AY48" i="31"/>
  <c r="AY37" i="31"/>
  <c r="AY102" i="31"/>
  <c r="AY79" i="31"/>
  <c r="AY76" i="31"/>
  <c r="AY61" i="31"/>
  <c r="AY41" i="31"/>
  <c r="AY32" i="31"/>
  <c r="AY28" i="31"/>
  <c r="AY98" i="31"/>
  <c r="AY94" i="31"/>
  <c r="AY75" i="31"/>
  <c r="AY72" i="31"/>
  <c r="AY69" i="31"/>
  <c r="AY60" i="31"/>
  <c r="AY56" i="31"/>
  <c r="AY53" i="31"/>
  <c r="AY47" i="31"/>
  <c r="AY36" i="31"/>
  <c r="AY101" i="31"/>
  <c r="AY90" i="31"/>
  <c r="AY86" i="31"/>
  <c r="AY82" i="31"/>
  <c r="AY63" i="31"/>
  <c r="AY50" i="31"/>
  <c r="AY44" i="31"/>
  <c r="AY40" i="31"/>
  <c r="AY93" i="31"/>
  <c r="AY78" i="31"/>
  <c r="AY71" i="31"/>
  <c r="AY66" i="31"/>
  <c r="AY39" i="31"/>
  <c r="AY35" i="31"/>
  <c r="AY31" i="31"/>
  <c r="AY100" i="31"/>
  <c r="AY89" i="31"/>
  <c r="AY85" i="31"/>
  <c r="AY74" i="31"/>
  <c r="AY68" i="31"/>
  <c r="AY59" i="31"/>
  <c r="AY52" i="31"/>
  <c r="AY49" i="31"/>
  <c r="AY46" i="31"/>
  <c r="AY43" i="31"/>
  <c r="AY30" i="31"/>
  <c r="AY21" i="31"/>
  <c r="AY4" i="31"/>
  <c r="AY24" i="31"/>
  <c r="AY17" i="31"/>
  <c r="AY13" i="31"/>
  <c r="AY7" i="31"/>
  <c r="AY3" i="31"/>
  <c r="AY23" i="31"/>
  <c r="AY20" i="31"/>
  <c r="AY10" i="31"/>
  <c r="AY27" i="31"/>
  <c r="AY19" i="31"/>
  <c r="AY12" i="31"/>
  <c r="AY6" i="31"/>
  <c r="AY22" i="31"/>
  <c r="AY16" i="31"/>
  <c r="AY26" i="31"/>
  <c r="AY15" i="31"/>
  <c r="AY9" i="31"/>
  <c r="AY5" i="31"/>
  <c r="AY25" i="31"/>
  <c r="AY18" i="31"/>
  <c r="AY14" i="31"/>
  <c r="AY11" i="31"/>
  <c r="AY8" i="31"/>
  <c r="BG96" i="31"/>
  <c r="BG92" i="31"/>
  <c r="BG81" i="31"/>
  <c r="BG58" i="31"/>
  <c r="BG55" i="31"/>
  <c r="BG34" i="31"/>
  <c r="BG99" i="31"/>
  <c r="BG95" i="31"/>
  <c r="BG88" i="31"/>
  <c r="BG84" i="31"/>
  <c r="BG77" i="31"/>
  <c r="BG70" i="31"/>
  <c r="BG65" i="31"/>
  <c r="BG62" i="31"/>
  <c r="BG45" i="31"/>
  <c r="BG42" i="31"/>
  <c r="BG38" i="31"/>
  <c r="BG33" i="31"/>
  <c r="BG29" i="31"/>
  <c r="BG91" i="31"/>
  <c r="BG87" i="31"/>
  <c r="BG83" i="31"/>
  <c r="BG80" i="31"/>
  <c r="BG73" i="31"/>
  <c r="BG67" i="31"/>
  <c r="BG64" i="31"/>
  <c r="BG57" i="31"/>
  <c r="BG54" i="31"/>
  <c r="BG51" i="31"/>
  <c r="BG48" i="31"/>
  <c r="BG37" i="31"/>
  <c r="BG102" i="31"/>
  <c r="BG79" i="31"/>
  <c r="BG76" i="31"/>
  <c r="BG61" i="31"/>
  <c r="BG41" i="31"/>
  <c r="BG32" i="31"/>
  <c r="BG28" i="31"/>
  <c r="BG98" i="31"/>
  <c r="BG94" i="31"/>
  <c r="BG75" i="31"/>
  <c r="BG72" i="31"/>
  <c r="BG69" i="31"/>
  <c r="BG60" i="31"/>
  <c r="BG56" i="31"/>
  <c r="BG53" i="31"/>
  <c r="BG47" i="31"/>
  <c r="BG36" i="31"/>
  <c r="BG101" i="31"/>
  <c r="BG90" i="31"/>
  <c r="BG86" i="31"/>
  <c r="BG82" i="31"/>
  <c r="BG63" i="31"/>
  <c r="BG50" i="31"/>
  <c r="BG44" i="31"/>
  <c r="BG40" i="31"/>
  <c r="BG97" i="31"/>
  <c r="BG93" i="31"/>
  <c r="BG78" i="31"/>
  <c r="BG71" i="31"/>
  <c r="BG66" i="31"/>
  <c r="BG39" i="31"/>
  <c r="BG35" i="31"/>
  <c r="BG31" i="31"/>
  <c r="BG100" i="31"/>
  <c r="BG89" i="31"/>
  <c r="BG85" i="31"/>
  <c r="BG74" i="31"/>
  <c r="BG68" i="31"/>
  <c r="BG59" i="31"/>
  <c r="BG52" i="31"/>
  <c r="BG49" i="31"/>
  <c r="BG46" i="31"/>
  <c r="BG43" i="31"/>
  <c r="BG30" i="31"/>
  <c r="BG21" i="31"/>
  <c r="BG4" i="31"/>
  <c r="BG24" i="31"/>
  <c r="BG17" i="31"/>
  <c r="BG13" i="31"/>
  <c r="BG7" i="31"/>
  <c r="BG3" i="31"/>
  <c r="BG23" i="31"/>
  <c r="BG20" i="31"/>
  <c r="BG10" i="31"/>
  <c r="BG27" i="31"/>
  <c r="BG19" i="31"/>
  <c r="BG12" i="31"/>
  <c r="BG6" i="31"/>
  <c r="BG22" i="31"/>
  <c r="BG16" i="31"/>
  <c r="BG26" i="31"/>
  <c r="BG15" i="31"/>
  <c r="BG9" i="31"/>
  <c r="BG5" i="31"/>
  <c r="BG25" i="31"/>
  <c r="BG18" i="31"/>
  <c r="BG14" i="31"/>
  <c r="BG11" i="31"/>
  <c r="BG8" i="31"/>
  <c r="BO96" i="31"/>
  <c r="BO92" i="31"/>
  <c r="BO81" i="31"/>
  <c r="BO58" i="31"/>
  <c r="BO55" i="31"/>
  <c r="BO34" i="31"/>
  <c r="BO99" i="31"/>
  <c r="BO95" i="31"/>
  <c r="BO88" i="31"/>
  <c r="BO84" i="31"/>
  <c r="BO77" i="31"/>
  <c r="BO70" i="31"/>
  <c r="BO65" i="31"/>
  <c r="BO62" i="31"/>
  <c r="BO45" i="31"/>
  <c r="BO42" i="31"/>
  <c r="BO38" i="31"/>
  <c r="BO33" i="31"/>
  <c r="BO29" i="31"/>
  <c r="BO91" i="31"/>
  <c r="BO87" i="31"/>
  <c r="BO83" i="31"/>
  <c r="BO80" i="31"/>
  <c r="BO73" i="31"/>
  <c r="BO67" i="31"/>
  <c r="BO64" i="31"/>
  <c r="BO57" i="31"/>
  <c r="BO54" i="31"/>
  <c r="BO51" i="31"/>
  <c r="BO48" i="31"/>
  <c r="BO37" i="31"/>
  <c r="BO102" i="31"/>
  <c r="BO79" i="31"/>
  <c r="BO76" i="31"/>
  <c r="BO61" i="31"/>
  <c r="BO41" i="31"/>
  <c r="BO32" i="31"/>
  <c r="BO28" i="31"/>
  <c r="BO98" i="31"/>
  <c r="BO94" i="31"/>
  <c r="BO75" i="31"/>
  <c r="BO72" i="31"/>
  <c r="BO69" i="31"/>
  <c r="BO60" i="31"/>
  <c r="BO56" i="31"/>
  <c r="BO53" i="31"/>
  <c r="BO47" i="31"/>
  <c r="BO36" i="31"/>
  <c r="BO101" i="31"/>
  <c r="BO90" i="31"/>
  <c r="BO86" i="31"/>
  <c r="BO82" i="31"/>
  <c r="BO63" i="31"/>
  <c r="BO50" i="31"/>
  <c r="BO44" i="31"/>
  <c r="BO40" i="31"/>
  <c r="BO97" i="31"/>
  <c r="BO93" i="31"/>
  <c r="BO78" i="31"/>
  <c r="BO71" i="31"/>
  <c r="BO66" i="31"/>
  <c r="BO39" i="31"/>
  <c r="BO35" i="31"/>
  <c r="BO31" i="31"/>
  <c r="BO100" i="31"/>
  <c r="BO89" i="31"/>
  <c r="BO85" i="31"/>
  <c r="BO74" i="31"/>
  <c r="BO68" i="31"/>
  <c r="BO59" i="31"/>
  <c r="BO52" i="31"/>
  <c r="BO49" i="31"/>
  <c r="BO46" i="31"/>
  <c r="BO43" i="31"/>
  <c r="BO30" i="31"/>
  <c r="BO21" i="31"/>
  <c r="BO4" i="31"/>
  <c r="BO24" i="31"/>
  <c r="BO17" i="31"/>
  <c r="BO13" i="31"/>
  <c r="BO7" i="31"/>
  <c r="BO3" i="31"/>
  <c r="BO23" i="31"/>
  <c r="BO20" i="31"/>
  <c r="BO10" i="31"/>
  <c r="BO19" i="31"/>
  <c r="BO12" i="31"/>
  <c r="BO6" i="31"/>
  <c r="BO27" i="31"/>
  <c r="BO22" i="31"/>
  <c r="BO16" i="31"/>
  <c r="BO26" i="31"/>
  <c r="BO15" i="31"/>
  <c r="BO9" i="31"/>
  <c r="BO5" i="31"/>
  <c r="BO25" i="31"/>
  <c r="BO18" i="31"/>
  <c r="BO14" i="31"/>
  <c r="BO11" i="31"/>
  <c r="BO8" i="31"/>
  <c r="AM110" i="39"/>
  <c r="U106" i="19"/>
  <c r="V106" i="43" s="1"/>
  <c r="BW108" i="19"/>
  <c r="BS110" i="19"/>
  <c r="S110" i="19"/>
  <c r="V3" i="58"/>
  <c r="AA101" i="6"/>
  <c r="AA101" i="43" s="1"/>
  <c r="AA91" i="6"/>
  <c r="AA91" i="43" s="1"/>
  <c r="AA55" i="6"/>
  <c r="AA55" i="43" s="1"/>
  <c r="AA39" i="6"/>
  <c r="AA39" i="43" s="1"/>
  <c r="AA13" i="6"/>
  <c r="AA13" i="43" s="1"/>
  <c r="AA44" i="6"/>
  <c r="AA44" i="43" s="1"/>
  <c r="AA30" i="6"/>
  <c r="AA30" i="43" s="1"/>
  <c r="Z92" i="4"/>
  <c r="Z92" i="24" s="1"/>
  <c r="Z43" i="4"/>
  <c r="Z43" i="24" s="1"/>
  <c r="BK94" i="28"/>
  <c r="BK90" i="28"/>
  <c r="BK86" i="28"/>
  <c r="BK77" i="28"/>
  <c r="BK73" i="28"/>
  <c r="BK69" i="28"/>
  <c r="BK66" i="28"/>
  <c r="BK62" i="28"/>
  <c r="BK102" i="28"/>
  <c r="BK98" i="28"/>
  <c r="BK93" i="28"/>
  <c r="BK82" i="28"/>
  <c r="BK65" i="28"/>
  <c r="BK58" i="28"/>
  <c r="BK54" i="28"/>
  <c r="BK35" i="28"/>
  <c r="BK101" i="28"/>
  <c r="BK97" i="28"/>
  <c r="BK89" i="28"/>
  <c r="BK85" i="28"/>
  <c r="BK81" i="28"/>
  <c r="BK72" i="28"/>
  <c r="BK61" i="28"/>
  <c r="BK57" i="28"/>
  <c r="BK92" i="28"/>
  <c r="BK80" i="28"/>
  <c r="BK76" i="28"/>
  <c r="BK68" i="28"/>
  <c r="BK53" i="28"/>
  <c r="BK100" i="28"/>
  <c r="BK96" i="28"/>
  <c r="BK88" i="28"/>
  <c r="BK75" i="28"/>
  <c r="BK71" i="28"/>
  <c r="BK64" i="28"/>
  <c r="BK60" i="28"/>
  <c r="BK91" i="28"/>
  <c r="BK84" i="28"/>
  <c r="BK79" i="28"/>
  <c r="BK67" i="28"/>
  <c r="BK56" i="28"/>
  <c r="BK87" i="28"/>
  <c r="BK27" i="28"/>
  <c r="BK17" i="28"/>
  <c r="BK55" i="28"/>
  <c r="BK46" i="28"/>
  <c r="BK45" i="28"/>
  <c r="BK36" i="28"/>
  <c r="BK29" i="28"/>
  <c r="BK28" i="28"/>
  <c r="BK21" i="28"/>
  <c r="BK13" i="28"/>
  <c r="BK9" i="28"/>
  <c r="BK99" i="28"/>
  <c r="BK47" i="28"/>
  <c r="BK37" i="28"/>
  <c r="BK30" i="28"/>
  <c r="BK20" i="28"/>
  <c r="BK16" i="28"/>
  <c r="BK5" i="28"/>
  <c r="BK83" i="28"/>
  <c r="BK78" i="28"/>
  <c r="BK50" i="28"/>
  <c r="BK48" i="28"/>
  <c r="BK38" i="28"/>
  <c r="BK22" i="28"/>
  <c r="BK12" i="28"/>
  <c r="BK8" i="28"/>
  <c r="BK95" i="28"/>
  <c r="BK74" i="28"/>
  <c r="BK49" i="28"/>
  <c r="BK31" i="28"/>
  <c r="BK23" i="28"/>
  <c r="BK19" i="28"/>
  <c r="BK15" i="28"/>
  <c r="BK4" i="28"/>
  <c r="BK63" i="28"/>
  <c r="BK51" i="28"/>
  <c r="BK40" i="28"/>
  <c r="BK39" i="28"/>
  <c r="BK24" i="28"/>
  <c r="BK11" i="28"/>
  <c r="BK7" i="28"/>
  <c r="BK70" i="28"/>
  <c r="BK59" i="28"/>
  <c r="BK52" i="28"/>
  <c r="BK42" i="28"/>
  <c r="BK41" i="28"/>
  <c r="BK32" i="28"/>
  <c r="BK25" i="28"/>
  <c r="BK18" i="28"/>
  <c r="BK14" i="28"/>
  <c r="BK3" i="28"/>
  <c r="BK44" i="28"/>
  <c r="BK43" i="28"/>
  <c r="BK34" i="28"/>
  <c r="BK33" i="28"/>
  <c r="BK26" i="28"/>
  <c r="BK10" i="28"/>
  <c r="BK6" i="28"/>
  <c r="Y110" i="6"/>
  <c r="BE101" i="28"/>
  <c r="BE97" i="28"/>
  <c r="BE89" i="28"/>
  <c r="BE85" i="28"/>
  <c r="BE81" i="28"/>
  <c r="BE72" i="28"/>
  <c r="BE61" i="28"/>
  <c r="BE92" i="28"/>
  <c r="BE80" i="28"/>
  <c r="BE76" i="28"/>
  <c r="BE68" i="28"/>
  <c r="BE53" i="28"/>
  <c r="BE47" i="28"/>
  <c r="BE41" i="28"/>
  <c r="BE34" i="28"/>
  <c r="BE30" i="28"/>
  <c r="BE27" i="28"/>
  <c r="BE100" i="28"/>
  <c r="BE96" i="28"/>
  <c r="BE88" i="28"/>
  <c r="BE75" i="28"/>
  <c r="BE71" i="28"/>
  <c r="BE64" i="28"/>
  <c r="BE60" i="28"/>
  <c r="BE91" i="28"/>
  <c r="BE84" i="28"/>
  <c r="BE79" i="28"/>
  <c r="BE67" i="28"/>
  <c r="BE56" i="28"/>
  <c r="BE99" i="28"/>
  <c r="BE95" i="28"/>
  <c r="BE87" i="28"/>
  <c r="BE74" i="28"/>
  <c r="BE70" i="28"/>
  <c r="BE59" i="28"/>
  <c r="BE83" i="28"/>
  <c r="BE78" i="28"/>
  <c r="BE63" i="28"/>
  <c r="BE86" i="28"/>
  <c r="BE48" i="28"/>
  <c r="BE22" i="28"/>
  <c r="BE20" i="28"/>
  <c r="BE16" i="28"/>
  <c r="BE5" i="28"/>
  <c r="BE102" i="28"/>
  <c r="BE65" i="28"/>
  <c r="BE50" i="28"/>
  <c r="BE49" i="28"/>
  <c r="BE38" i="28"/>
  <c r="BE23" i="28"/>
  <c r="BE12" i="28"/>
  <c r="BE8" i="28"/>
  <c r="BE77" i="28"/>
  <c r="BE66" i="28"/>
  <c r="BE55" i="28"/>
  <c r="BE51" i="28"/>
  <c r="BE40" i="28"/>
  <c r="BE39" i="28"/>
  <c r="BE31" i="28"/>
  <c r="BE19" i="28"/>
  <c r="BE15" i="28"/>
  <c r="BE4" i="28"/>
  <c r="BE98" i="28"/>
  <c r="BE93" i="28"/>
  <c r="BE82" i="28"/>
  <c r="BE52" i="28"/>
  <c r="BE42" i="28"/>
  <c r="BE32" i="28"/>
  <c r="BE25" i="28"/>
  <c r="BE24" i="28"/>
  <c r="BE11" i="28"/>
  <c r="BE7" i="28"/>
  <c r="BE94" i="28"/>
  <c r="BE73" i="28"/>
  <c r="BE62" i="28"/>
  <c r="BE54" i="28"/>
  <c r="BE43" i="28"/>
  <c r="BE33" i="28"/>
  <c r="BE26" i="28"/>
  <c r="BE18" i="28"/>
  <c r="BE14" i="28"/>
  <c r="BE3" i="28"/>
  <c r="BE44" i="28"/>
  <c r="BE10" i="28"/>
  <c r="BE6" i="28"/>
  <c r="BE90" i="28"/>
  <c r="BE69" i="28"/>
  <c r="BE46" i="28"/>
  <c r="BE45" i="28"/>
  <c r="BE36" i="28"/>
  <c r="BE35" i="28"/>
  <c r="BE29" i="28"/>
  <c r="BE28" i="28"/>
  <c r="BE21" i="28"/>
  <c r="BE17" i="28"/>
  <c r="BE58" i="28"/>
  <c r="BE57" i="28"/>
  <c r="BE37" i="28"/>
  <c r="BE13" i="28"/>
  <c r="BE9" i="28"/>
  <c r="BA101" i="29"/>
  <c r="BA97" i="29"/>
  <c r="BA93" i="29"/>
  <c r="BA87" i="29"/>
  <c r="BA83" i="29"/>
  <c r="BA80" i="29"/>
  <c r="BA77" i="29"/>
  <c r="BA73" i="29"/>
  <c r="BA67" i="29"/>
  <c r="BA63" i="29"/>
  <c r="BA60" i="29"/>
  <c r="BA55" i="29"/>
  <c r="BA52" i="29"/>
  <c r="BA48" i="29"/>
  <c r="BA45" i="29"/>
  <c r="BA39" i="29"/>
  <c r="BA36" i="29"/>
  <c r="BA25" i="29"/>
  <c r="BA89" i="29"/>
  <c r="BA86" i="29"/>
  <c r="BA70" i="29"/>
  <c r="BA59" i="29"/>
  <c r="BA54" i="29"/>
  <c r="BA35" i="29"/>
  <c r="BA31" i="29"/>
  <c r="BA28" i="29"/>
  <c r="BA22" i="29"/>
  <c r="BA18" i="29"/>
  <c r="BA16" i="29"/>
  <c r="BA12" i="29"/>
  <c r="BA5" i="29"/>
  <c r="BA100" i="29"/>
  <c r="BA96" i="29"/>
  <c r="BA92" i="29"/>
  <c r="BA85" i="29"/>
  <c r="BA79" i="29"/>
  <c r="BA76" i="29"/>
  <c r="BA69" i="29"/>
  <c r="BA66" i="29"/>
  <c r="BA62" i="29"/>
  <c r="BA58" i="29"/>
  <c r="BA51" i="29"/>
  <c r="BA47" i="29"/>
  <c r="BA41" i="29"/>
  <c r="BA9" i="29"/>
  <c r="BA99" i="29"/>
  <c r="BA95" i="29"/>
  <c r="BA82" i="29"/>
  <c r="BA72" i="29"/>
  <c r="BA44" i="29"/>
  <c r="BA30" i="29"/>
  <c r="BA24" i="29"/>
  <c r="BA15" i="29"/>
  <c r="BA4" i="29"/>
  <c r="BA91" i="29"/>
  <c r="BA88" i="29"/>
  <c r="BA78" i="29"/>
  <c r="BA75" i="29"/>
  <c r="BA65" i="29"/>
  <c r="BA57" i="29"/>
  <c r="BA50" i="29"/>
  <c r="BA38" i="29"/>
  <c r="BA34" i="29"/>
  <c r="BA27" i="29"/>
  <c r="BA21" i="29"/>
  <c r="BA11" i="29"/>
  <c r="BA8" i="29"/>
  <c r="BA81" i="29"/>
  <c r="BA53" i="29"/>
  <c r="BA46" i="29"/>
  <c r="BA43" i="29"/>
  <c r="BA37" i="29"/>
  <c r="BA23" i="29"/>
  <c r="BA14" i="29"/>
  <c r="BA3" i="29"/>
  <c r="BA102" i="29"/>
  <c r="BA98" i="29"/>
  <c r="BA94" i="29"/>
  <c r="BA84" i="29"/>
  <c r="BA74" i="29"/>
  <c r="BA68" i="29"/>
  <c r="BA61" i="29"/>
  <c r="BA56" i="29"/>
  <c r="BA49" i="29"/>
  <c r="BA33" i="29"/>
  <c r="BA29" i="29"/>
  <c r="BA20" i="29"/>
  <c r="BA17" i="29"/>
  <c r="BA13" i="29"/>
  <c r="BA7" i="29"/>
  <c r="BA90" i="29"/>
  <c r="BA71" i="29"/>
  <c r="BA64" i="29"/>
  <c r="BA42" i="29"/>
  <c r="BA40" i="29"/>
  <c r="BA32" i="29"/>
  <c r="BA26" i="29"/>
  <c r="BA19" i="29"/>
  <c r="BA10" i="29"/>
  <c r="BA6" i="29"/>
  <c r="AW93" i="31"/>
  <c r="AW78" i="31"/>
  <c r="AW71" i="31"/>
  <c r="AW66" i="31"/>
  <c r="AW39" i="31"/>
  <c r="AW35" i="31"/>
  <c r="AW31" i="31"/>
  <c r="AW100" i="31"/>
  <c r="AW89" i="31"/>
  <c r="AW85" i="31"/>
  <c r="AW74" i="31"/>
  <c r="AW68" i="31"/>
  <c r="AW59" i="31"/>
  <c r="AW52" i="31"/>
  <c r="AW49" i="31"/>
  <c r="AW46" i="31"/>
  <c r="AW43" i="31"/>
  <c r="AW30" i="31"/>
  <c r="AW96" i="31"/>
  <c r="AW92" i="31"/>
  <c r="AW81" i="31"/>
  <c r="AW58" i="31"/>
  <c r="AW55" i="31"/>
  <c r="AW34" i="31"/>
  <c r="AW99" i="31"/>
  <c r="AW95" i="31"/>
  <c r="AW88" i="31"/>
  <c r="AW84" i="31"/>
  <c r="AW77" i="31"/>
  <c r="AW70" i="31"/>
  <c r="AW65" i="31"/>
  <c r="AW62" i="31"/>
  <c r="AW45" i="31"/>
  <c r="AW42" i="31"/>
  <c r="AW38" i="31"/>
  <c r="AW33" i="31"/>
  <c r="AW29" i="31"/>
  <c r="AW91" i="31"/>
  <c r="AW87" i="31"/>
  <c r="AW83" i="31"/>
  <c r="AW80" i="31"/>
  <c r="AW73" i="31"/>
  <c r="AW67" i="31"/>
  <c r="AW64" i="31"/>
  <c r="AW57" i="31"/>
  <c r="AW54" i="31"/>
  <c r="AW51" i="31"/>
  <c r="AW48" i="31"/>
  <c r="AW37" i="31"/>
  <c r="AW102" i="31"/>
  <c r="AW79" i="31"/>
  <c r="AW76" i="31"/>
  <c r="AW61" i="31"/>
  <c r="AW41" i="31"/>
  <c r="AW32" i="31"/>
  <c r="AW28" i="31"/>
  <c r="AW98" i="31"/>
  <c r="AW94" i="31"/>
  <c r="AW75" i="31"/>
  <c r="AW72" i="31"/>
  <c r="AW69" i="31"/>
  <c r="AW60" i="31"/>
  <c r="AW56" i="31"/>
  <c r="AW53" i="31"/>
  <c r="AW47" i="31"/>
  <c r="AW36" i="31"/>
  <c r="AW101" i="31"/>
  <c r="AW90" i="31"/>
  <c r="AW86" i="31"/>
  <c r="AW82" i="31"/>
  <c r="AW63" i="31"/>
  <c r="AW50" i="31"/>
  <c r="AW44" i="31"/>
  <c r="AW40" i="31"/>
  <c r="AW25" i="31"/>
  <c r="AW18" i="31"/>
  <c r="AW14" i="31"/>
  <c r="AW11" i="31"/>
  <c r="AW8" i="31"/>
  <c r="AW21" i="31"/>
  <c r="AW4" i="31"/>
  <c r="AW24" i="31"/>
  <c r="AW17" i="31"/>
  <c r="AW13" i="31"/>
  <c r="AW7" i="31"/>
  <c r="AW3" i="31"/>
  <c r="AW23" i="31"/>
  <c r="AW20" i="31"/>
  <c r="AW10" i="31"/>
  <c r="AW27" i="31"/>
  <c r="AW19" i="31"/>
  <c r="AW12" i="31"/>
  <c r="AW6" i="31"/>
  <c r="AW22" i="31"/>
  <c r="AW16" i="31"/>
  <c r="AW26" i="31"/>
  <c r="AW15" i="31"/>
  <c r="AW9" i="31"/>
  <c r="AW5" i="31"/>
  <c r="AO111" i="19"/>
  <c r="BY110" i="19"/>
  <c r="CE109" i="19"/>
  <c r="U108" i="19"/>
  <c r="AZ91" i="28"/>
  <c r="AZ84" i="28"/>
  <c r="AZ79" i="28"/>
  <c r="AZ67" i="28"/>
  <c r="AZ99" i="28"/>
  <c r="AZ95" i="28"/>
  <c r="AZ87" i="28"/>
  <c r="AZ74" i="28"/>
  <c r="AZ70" i="28"/>
  <c r="AZ59" i="28"/>
  <c r="AZ52" i="28"/>
  <c r="AZ49" i="28"/>
  <c r="AZ36" i="28"/>
  <c r="AZ33" i="28"/>
  <c r="AZ22" i="28"/>
  <c r="AZ83" i="28"/>
  <c r="AZ78" i="28"/>
  <c r="AZ63" i="28"/>
  <c r="AZ94" i="28"/>
  <c r="AZ90" i="28"/>
  <c r="AZ86" i="28"/>
  <c r="AZ77" i="28"/>
  <c r="AZ73" i="28"/>
  <c r="AZ69" i="28"/>
  <c r="AZ66" i="28"/>
  <c r="AZ62" i="28"/>
  <c r="AZ55" i="28"/>
  <c r="AZ102" i="28"/>
  <c r="AZ98" i="28"/>
  <c r="AZ93" i="28"/>
  <c r="AZ82" i="28"/>
  <c r="AZ65" i="28"/>
  <c r="AZ58" i="28"/>
  <c r="AZ54" i="28"/>
  <c r="AZ101" i="28"/>
  <c r="AZ89" i="28"/>
  <c r="AZ85" i="28"/>
  <c r="AZ81" i="28"/>
  <c r="AZ72" i="28"/>
  <c r="AZ61" i="28"/>
  <c r="AZ57" i="28"/>
  <c r="AZ80" i="28"/>
  <c r="AZ41" i="28"/>
  <c r="AZ11" i="28"/>
  <c r="AZ7" i="28"/>
  <c r="AZ96" i="28"/>
  <c r="AZ75" i="28"/>
  <c r="AZ64" i="28"/>
  <c r="AZ44" i="28"/>
  <c r="AZ43" i="28"/>
  <c r="AZ34" i="28"/>
  <c r="AZ26" i="28"/>
  <c r="AZ18" i="28"/>
  <c r="AZ14" i="28"/>
  <c r="AZ3" i="28"/>
  <c r="AZ92" i="28"/>
  <c r="AZ76" i="28"/>
  <c r="AZ45" i="28"/>
  <c r="AZ35" i="28"/>
  <c r="AZ28" i="28"/>
  <c r="AZ27" i="28"/>
  <c r="AZ21" i="28"/>
  <c r="AZ10" i="28"/>
  <c r="AZ6" i="28"/>
  <c r="AZ71" i="28"/>
  <c r="AZ60" i="28"/>
  <c r="AZ56" i="28"/>
  <c r="AZ46" i="28"/>
  <c r="AZ29" i="28"/>
  <c r="AZ17" i="28"/>
  <c r="AZ48" i="28"/>
  <c r="AZ47" i="28"/>
  <c r="AZ37" i="28"/>
  <c r="AZ30" i="28"/>
  <c r="AZ13" i="28"/>
  <c r="AZ9" i="28"/>
  <c r="AZ88" i="28"/>
  <c r="AZ50" i="28"/>
  <c r="AZ38" i="28"/>
  <c r="AZ20" i="28"/>
  <c r="AZ16" i="28"/>
  <c r="AZ5" i="28"/>
  <c r="AZ68" i="28"/>
  <c r="AZ51" i="28"/>
  <c r="AZ39" i="28"/>
  <c r="AZ31" i="28"/>
  <c r="AZ23" i="28"/>
  <c r="AZ12" i="28"/>
  <c r="AZ8" i="28"/>
  <c r="AZ100" i="28"/>
  <c r="AZ53" i="28"/>
  <c r="AZ42" i="28"/>
  <c r="AZ40" i="28"/>
  <c r="AZ32" i="28"/>
  <c r="AZ25" i="28"/>
  <c r="AZ24" i="28"/>
  <c r="AZ19" i="28"/>
  <c r="AZ15" i="28"/>
  <c r="AZ4" i="28"/>
  <c r="BH91" i="28"/>
  <c r="BH84" i="28"/>
  <c r="BH79" i="28"/>
  <c r="BH67" i="28"/>
  <c r="BH99" i="28"/>
  <c r="BH95" i="28"/>
  <c r="BH87" i="28"/>
  <c r="BH74" i="28"/>
  <c r="BH70" i="28"/>
  <c r="BH59" i="28"/>
  <c r="BH52" i="28"/>
  <c r="BH49" i="28"/>
  <c r="BH36" i="28"/>
  <c r="BH33" i="28"/>
  <c r="BH22" i="28"/>
  <c r="BH83" i="28"/>
  <c r="BH78" i="28"/>
  <c r="BH63" i="28"/>
  <c r="BH94" i="28"/>
  <c r="BH90" i="28"/>
  <c r="BH86" i="28"/>
  <c r="BH77" i="28"/>
  <c r="BH73" i="28"/>
  <c r="BH69" i="28"/>
  <c r="BH66" i="28"/>
  <c r="BH62" i="28"/>
  <c r="BH55" i="28"/>
  <c r="BH102" i="28"/>
  <c r="BH98" i="28"/>
  <c r="BH93" i="28"/>
  <c r="BH82" i="28"/>
  <c r="BH65" i="28"/>
  <c r="BH58" i="28"/>
  <c r="BH54" i="28"/>
  <c r="BH101" i="28"/>
  <c r="BH97" i="28"/>
  <c r="BH89" i="28"/>
  <c r="BH85" i="28"/>
  <c r="BH81" i="28"/>
  <c r="BH72" i="28"/>
  <c r="BH61" i="28"/>
  <c r="BH57" i="28"/>
  <c r="BH92" i="28"/>
  <c r="BH76" i="28"/>
  <c r="BH56" i="28"/>
  <c r="BH42" i="28"/>
  <c r="BH40" i="28"/>
  <c r="BH32" i="28"/>
  <c r="BH25" i="28"/>
  <c r="BH24" i="28"/>
  <c r="BH11" i="28"/>
  <c r="BH7" i="28"/>
  <c r="BH71" i="28"/>
  <c r="BH60" i="28"/>
  <c r="BH41" i="28"/>
  <c r="BH18" i="28"/>
  <c r="BH14" i="28"/>
  <c r="BH3" i="28"/>
  <c r="BH44" i="28"/>
  <c r="BH43" i="28"/>
  <c r="BH34" i="28"/>
  <c r="BH26" i="28"/>
  <c r="BH10" i="28"/>
  <c r="BH6" i="28"/>
  <c r="BH88" i="28"/>
  <c r="BH45" i="28"/>
  <c r="BH35" i="28"/>
  <c r="BH28" i="28"/>
  <c r="BH27" i="28"/>
  <c r="BH21" i="28"/>
  <c r="BH17" i="28"/>
  <c r="BH68" i="28"/>
  <c r="BH53" i="28"/>
  <c r="BH46" i="28"/>
  <c r="BH29" i="28"/>
  <c r="BH13" i="28"/>
  <c r="BH9" i="28"/>
  <c r="BH100" i="28"/>
  <c r="BH48" i="28"/>
  <c r="BH47" i="28"/>
  <c r="BH37" i="28"/>
  <c r="BH30" i="28"/>
  <c r="BH20" i="28"/>
  <c r="BH16" i="28"/>
  <c r="BH5" i="28"/>
  <c r="BH80" i="28"/>
  <c r="BH50" i="28"/>
  <c r="BH38" i="28"/>
  <c r="BH12" i="28"/>
  <c r="BH8" i="28"/>
  <c r="BH96" i="28"/>
  <c r="BH75" i="28"/>
  <c r="BH64" i="28"/>
  <c r="BH51" i="28"/>
  <c r="BH39" i="28"/>
  <c r="BH31" i="28"/>
  <c r="BH23" i="28"/>
  <c r="BH19" i="28"/>
  <c r="BH15" i="28"/>
  <c r="BH4" i="28"/>
  <c r="BP91" i="28"/>
  <c r="AL91" i="28" s="1"/>
  <c r="BP84" i="28"/>
  <c r="AL84" i="28" s="1"/>
  <c r="BP79" i="28"/>
  <c r="AL79" i="28" s="1"/>
  <c r="BP67" i="28"/>
  <c r="AL67" i="28" s="1"/>
  <c r="BP99" i="28"/>
  <c r="AL99" i="28" s="1"/>
  <c r="BP95" i="28"/>
  <c r="AL95" i="28" s="1"/>
  <c r="BP87" i="28"/>
  <c r="AL87" i="28" s="1"/>
  <c r="BP74" i="28"/>
  <c r="AL74" i="28" s="1"/>
  <c r="BP70" i="28"/>
  <c r="AL70" i="28" s="1"/>
  <c r="BP59" i="28"/>
  <c r="AL59" i="28" s="1"/>
  <c r="BP52" i="28"/>
  <c r="AL52" i="28" s="1"/>
  <c r="BP49" i="28"/>
  <c r="AL49" i="28" s="1"/>
  <c r="BP36" i="28"/>
  <c r="AL36" i="28" s="1"/>
  <c r="BP33" i="28"/>
  <c r="AL33" i="28" s="1"/>
  <c r="BP22" i="28"/>
  <c r="AL22" i="28" s="1"/>
  <c r="BP83" i="28"/>
  <c r="AL83" i="28" s="1"/>
  <c r="BP78" i="28"/>
  <c r="AL78" i="28" s="1"/>
  <c r="BP63" i="28"/>
  <c r="AL63" i="28" s="1"/>
  <c r="BP94" i="28"/>
  <c r="AL94" i="28" s="1"/>
  <c r="BP90" i="28"/>
  <c r="AL90" i="28" s="1"/>
  <c r="BP86" i="28"/>
  <c r="AL86" i="28" s="1"/>
  <c r="BP77" i="28"/>
  <c r="AL77" i="28" s="1"/>
  <c r="BP73" i="28"/>
  <c r="AL73" i="28" s="1"/>
  <c r="BP69" i="28"/>
  <c r="AL69" i="28" s="1"/>
  <c r="BP66" i="28"/>
  <c r="AL66" i="28" s="1"/>
  <c r="BP62" i="28"/>
  <c r="AL62" i="28" s="1"/>
  <c r="BP55" i="28"/>
  <c r="AL55" i="28" s="1"/>
  <c r="BP102" i="28"/>
  <c r="AL102" i="28" s="1"/>
  <c r="BP98" i="28"/>
  <c r="AL98" i="28" s="1"/>
  <c r="BP93" i="28"/>
  <c r="AL93" i="28" s="1"/>
  <c r="BP82" i="28"/>
  <c r="AL82" i="28" s="1"/>
  <c r="BP65" i="28"/>
  <c r="AL65" i="28" s="1"/>
  <c r="BP58" i="28"/>
  <c r="AL58" i="28" s="1"/>
  <c r="BP54" i="28"/>
  <c r="AL54" i="28" s="1"/>
  <c r="BP101" i="28"/>
  <c r="AL101" i="28" s="1"/>
  <c r="BP97" i="28"/>
  <c r="AL97" i="28" s="1"/>
  <c r="BP89" i="28"/>
  <c r="AL89" i="28" s="1"/>
  <c r="BP85" i="28"/>
  <c r="AL85" i="28" s="1"/>
  <c r="BP81" i="28"/>
  <c r="AL81" i="28" s="1"/>
  <c r="BP72" i="28"/>
  <c r="AL72" i="28" s="1"/>
  <c r="BP61" i="28"/>
  <c r="AL61" i="28" s="1"/>
  <c r="BP57" i="28"/>
  <c r="AL57" i="28" s="1"/>
  <c r="BP51" i="28"/>
  <c r="AL51" i="28" s="1"/>
  <c r="BP39" i="28"/>
  <c r="AL39" i="28" s="1"/>
  <c r="BP31" i="28"/>
  <c r="AL31" i="28" s="1"/>
  <c r="BP23" i="28"/>
  <c r="AL23" i="28" s="1"/>
  <c r="BP11" i="28"/>
  <c r="AL11" i="28" s="1"/>
  <c r="BP7" i="28"/>
  <c r="AL7" i="28" s="1"/>
  <c r="BP88" i="28"/>
  <c r="AL88" i="28" s="1"/>
  <c r="BP53" i="28"/>
  <c r="AL53" i="28" s="1"/>
  <c r="BP42" i="28"/>
  <c r="AL42" i="28" s="1"/>
  <c r="BP40" i="28"/>
  <c r="AL40" i="28" s="1"/>
  <c r="BP32" i="28"/>
  <c r="AL32" i="28" s="1"/>
  <c r="BP25" i="28"/>
  <c r="AL25" i="28" s="1"/>
  <c r="BP24" i="28"/>
  <c r="AL24" i="28" s="1"/>
  <c r="BP18" i="28"/>
  <c r="AL18" i="28" s="1"/>
  <c r="BP14" i="28"/>
  <c r="AL14" i="28" s="1"/>
  <c r="BP3" i="28"/>
  <c r="AL3" i="28" s="1"/>
  <c r="BP68" i="28"/>
  <c r="AL68" i="28" s="1"/>
  <c r="BP41" i="28"/>
  <c r="AL41" i="28" s="1"/>
  <c r="BP10" i="28"/>
  <c r="AL10" i="28" s="1"/>
  <c r="BP6" i="28"/>
  <c r="AL6" i="28" s="1"/>
  <c r="BP100" i="28"/>
  <c r="AL100" i="28" s="1"/>
  <c r="BP44" i="28"/>
  <c r="AL44" i="28" s="1"/>
  <c r="BP43" i="28"/>
  <c r="AL43" i="28" s="1"/>
  <c r="BP34" i="28"/>
  <c r="AL34" i="28" s="1"/>
  <c r="BP26" i="28"/>
  <c r="AL26" i="28" s="1"/>
  <c r="BP17" i="28"/>
  <c r="AL17" i="28" s="1"/>
  <c r="BP80" i="28"/>
  <c r="AL80" i="28" s="1"/>
  <c r="BP45" i="28"/>
  <c r="AL45" i="28" s="1"/>
  <c r="BP35" i="28"/>
  <c r="AL35" i="28" s="1"/>
  <c r="BP28" i="28"/>
  <c r="AL28" i="28" s="1"/>
  <c r="BP27" i="28"/>
  <c r="AL27" i="28" s="1"/>
  <c r="BP21" i="28"/>
  <c r="AL21" i="28" s="1"/>
  <c r="BP13" i="28"/>
  <c r="AL13" i="28" s="1"/>
  <c r="BP9" i="28"/>
  <c r="AL9" i="28" s="1"/>
  <c r="BP96" i="28"/>
  <c r="AL96" i="28" s="1"/>
  <c r="BP75" i="28"/>
  <c r="AL75" i="28" s="1"/>
  <c r="BP64" i="28"/>
  <c r="AL64" i="28" s="1"/>
  <c r="BP56" i="28"/>
  <c r="AL56" i="28" s="1"/>
  <c r="BP46" i="28"/>
  <c r="AL46" i="28" s="1"/>
  <c r="BP29" i="28"/>
  <c r="AL29" i="28" s="1"/>
  <c r="BP20" i="28"/>
  <c r="AL20" i="28" s="1"/>
  <c r="BP16" i="28"/>
  <c r="AL16" i="28" s="1"/>
  <c r="BP5" i="28"/>
  <c r="AL5" i="28" s="1"/>
  <c r="BP92" i="28"/>
  <c r="AL92" i="28" s="1"/>
  <c r="BP76" i="28"/>
  <c r="AL76" i="28" s="1"/>
  <c r="BP48" i="28"/>
  <c r="AL48" i="28" s="1"/>
  <c r="BP47" i="28"/>
  <c r="AL47" i="28" s="1"/>
  <c r="BP37" i="28"/>
  <c r="AL37" i="28" s="1"/>
  <c r="BP30" i="28"/>
  <c r="AL30" i="28" s="1"/>
  <c r="BP12" i="28"/>
  <c r="AL12" i="28" s="1"/>
  <c r="BP8" i="28"/>
  <c r="AL8" i="28" s="1"/>
  <c r="BP71" i="28"/>
  <c r="AL71" i="28" s="1"/>
  <c r="BP60" i="28"/>
  <c r="AL60" i="28" s="1"/>
  <c r="BP50" i="28"/>
  <c r="AL50" i="28" s="1"/>
  <c r="BP38" i="28"/>
  <c r="AL38" i="28" s="1"/>
  <c r="BP19" i="28"/>
  <c r="AL19" i="28" s="1"/>
  <c r="BP15" i="28"/>
  <c r="AL15" i="28" s="1"/>
  <c r="BP4" i="28"/>
  <c r="AL4" i="28" s="1"/>
  <c r="AV99" i="29"/>
  <c r="AV95" i="29"/>
  <c r="AV82" i="29"/>
  <c r="AV72" i="29"/>
  <c r="AV44" i="29"/>
  <c r="AV30" i="29"/>
  <c r="AV24" i="29"/>
  <c r="AV15" i="29"/>
  <c r="AV4" i="29"/>
  <c r="AV91" i="29"/>
  <c r="AV88" i="29"/>
  <c r="AV78" i="29"/>
  <c r="AV75" i="29"/>
  <c r="AV65" i="29"/>
  <c r="AV57" i="29"/>
  <c r="AV50" i="29"/>
  <c r="AV38" i="29"/>
  <c r="AV34" i="29"/>
  <c r="AV27" i="29"/>
  <c r="AV21" i="29"/>
  <c r="AV11" i="29"/>
  <c r="AV8" i="29"/>
  <c r="AV81" i="29"/>
  <c r="AV53" i="29"/>
  <c r="AV46" i="29"/>
  <c r="AV43" i="29"/>
  <c r="AV37" i="29"/>
  <c r="AV23" i="29"/>
  <c r="AV14" i="29"/>
  <c r="AV3" i="29"/>
  <c r="AV102" i="29"/>
  <c r="AV98" i="29"/>
  <c r="AV94" i="29"/>
  <c r="AV84" i="29"/>
  <c r="AV74" i="29"/>
  <c r="AV68" i="29"/>
  <c r="AV61" i="29"/>
  <c r="AV56" i="29"/>
  <c r="AV49" i="29"/>
  <c r="AV33" i="29"/>
  <c r="AV29" i="29"/>
  <c r="AV20" i="29"/>
  <c r="AV17" i="29"/>
  <c r="AV13" i="29"/>
  <c r="AV7" i="29"/>
  <c r="AV90" i="29"/>
  <c r="AV71" i="29"/>
  <c r="AV64" i="29"/>
  <c r="AV42" i="29"/>
  <c r="AV40" i="29"/>
  <c r="AV32" i="29"/>
  <c r="AV26" i="29"/>
  <c r="AV19" i="29"/>
  <c r="AV10" i="29"/>
  <c r="AV6" i="29"/>
  <c r="AV101" i="29"/>
  <c r="AV93" i="29"/>
  <c r="AV87" i="29"/>
  <c r="AV83" i="29"/>
  <c r="AV80" i="29"/>
  <c r="AV77" i="29"/>
  <c r="AV73" i="29"/>
  <c r="AV67" i="29"/>
  <c r="AV63" i="29"/>
  <c r="AV60" i="29"/>
  <c r="AV55" i="29"/>
  <c r="AV52" i="29"/>
  <c r="AV48" i="29"/>
  <c r="AV45" i="29"/>
  <c r="AV39" i="29"/>
  <c r="AV36" i="29"/>
  <c r="AV25" i="29"/>
  <c r="AV89" i="29"/>
  <c r="AV86" i="29"/>
  <c r="AV70" i="29"/>
  <c r="AV59" i="29"/>
  <c r="AV54" i="29"/>
  <c r="AV35" i="29"/>
  <c r="AV31" i="29"/>
  <c r="AV28" i="29"/>
  <c r="AV22" i="29"/>
  <c r="AV18" i="29"/>
  <c r="AV16" i="29"/>
  <c r="AV12" i="29"/>
  <c r="AV5" i="29"/>
  <c r="AV100" i="29"/>
  <c r="AV96" i="29"/>
  <c r="AV92" i="29"/>
  <c r="AV85" i="29"/>
  <c r="AV79" i="29"/>
  <c r="AV76" i="29"/>
  <c r="AV69" i="29"/>
  <c r="AV66" i="29"/>
  <c r="AV62" i="29"/>
  <c r="AV58" i="29"/>
  <c r="AV51" i="29"/>
  <c r="AV47" i="29"/>
  <c r="AV41" i="29"/>
  <c r="AV9" i="29"/>
  <c r="BD99" i="29"/>
  <c r="BD95" i="29"/>
  <c r="BD82" i="29"/>
  <c r="BD72" i="29"/>
  <c r="BD44" i="29"/>
  <c r="BD30" i="29"/>
  <c r="BD24" i="29"/>
  <c r="BD15" i="29"/>
  <c r="BD4" i="29"/>
  <c r="BD91" i="29"/>
  <c r="BD88" i="29"/>
  <c r="BD78" i="29"/>
  <c r="BD75" i="29"/>
  <c r="BD65" i="29"/>
  <c r="BD57" i="29"/>
  <c r="BD50" i="29"/>
  <c r="BD38" i="29"/>
  <c r="BD34" i="29"/>
  <c r="BD27" i="29"/>
  <c r="BD21" i="29"/>
  <c r="BD11" i="29"/>
  <c r="BD8" i="29"/>
  <c r="BD81" i="29"/>
  <c r="BD53" i="29"/>
  <c r="BD46" i="29"/>
  <c r="BD43" i="29"/>
  <c r="BD37" i="29"/>
  <c r="BD23" i="29"/>
  <c r="BD14" i="29"/>
  <c r="BD3" i="29"/>
  <c r="BD102" i="29"/>
  <c r="BD98" i="29"/>
  <c r="BD94" i="29"/>
  <c r="BD84" i="29"/>
  <c r="BD74" i="29"/>
  <c r="BD68" i="29"/>
  <c r="BD61" i="29"/>
  <c r="BD56" i="29"/>
  <c r="BD49" i="29"/>
  <c r="BD33" i="29"/>
  <c r="BD29" i="29"/>
  <c r="BD20" i="29"/>
  <c r="BD17" i="29"/>
  <c r="BD13" i="29"/>
  <c r="BD7" i="29"/>
  <c r="BD90" i="29"/>
  <c r="BD71" i="29"/>
  <c r="BD64" i="29"/>
  <c r="BD42" i="29"/>
  <c r="BD40" i="29"/>
  <c r="BD32" i="29"/>
  <c r="BD26" i="29"/>
  <c r="BD19" i="29"/>
  <c r="BD10" i="29"/>
  <c r="BD6" i="29"/>
  <c r="BD101" i="29"/>
  <c r="BD97" i="29"/>
  <c r="BD93" i="29"/>
  <c r="BD87" i="29"/>
  <c r="BD83" i="29"/>
  <c r="BD80" i="29"/>
  <c r="BD77" i="29"/>
  <c r="BD73" i="29"/>
  <c r="BD67" i="29"/>
  <c r="BD63" i="29"/>
  <c r="BD60" i="29"/>
  <c r="BD55" i="29"/>
  <c r="BD52" i="29"/>
  <c r="BD48" i="29"/>
  <c r="BD45" i="29"/>
  <c r="BD39" i="29"/>
  <c r="BD36" i="29"/>
  <c r="BD25" i="29"/>
  <c r="BD89" i="29"/>
  <c r="BD86" i="29"/>
  <c r="BD70" i="29"/>
  <c r="BD59" i="29"/>
  <c r="BD54" i="29"/>
  <c r="BD35" i="29"/>
  <c r="BD31" i="29"/>
  <c r="BD28" i="29"/>
  <c r="BD22" i="29"/>
  <c r="BD18" i="29"/>
  <c r="BD16" i="29"/>
  <c r="BD12" i="29"/>
  <c r="BD5" i="29"/>
  <c r="BD100" i="29"/>
  <c r="BD96" i="29"/>
  <c r="BD92" i="29"/>
  <c r="BD85" i="29"/>
  <c r="BD79" i="29"/>
  <c r="BD76" i="29"/>
  <c r="BD69" i="29"/>
  <c r="BD66" i="29"/>
  <c r="BD62" i="29"/>
  <c r="BD58" i="29"/>
  <c r="BD51" i="29"/>
  <c r="BD47" i="29"/>
  <c r="BD41" i="29"/>
  <c r="BD9" i="29"/>
  <c r="BL99" i="29"/>
  <c r="BL95" i="29"/>
  <c r="BL82" i="29"/>
  <c r="BL72" i="29"/>
  <c r="BL44" i="29"/>
  <c r="BL30" i="29"/>
  <c r="BL24" i="29"/>
  <c r="BL15" i="29"/>
  <c r="BL4" i="29"/>
  <c r="BL91" i="29"/>
  <c r="BL88" i="29"/>
  <c r="BL78" i="29"/>
  <c r="BL75" i="29"/>
  <c r="BL65" i="29"/>
  <c r="BL57" i="29"/>
  <c r="BL50" i="29"/>
  <c r="BL38" i="29"/>
  <c r="BL34" i="29"/>
  <c r="BL27" i="29"/>
  <c r="BL21" i="29"/>
  <c r="BL11" i="29"/>
  <c r="BL8" i="29"/>
  <c r="BL81" i="29"/>
  <c r="BL53" i="29"/>
  <c r="BL46" i="29"/>
  <c r="BL43" i="29"/>
  <c r="BL37" i="29"/>
  <c r="BL23" i="29"/>
  <c r="BL14" i="29"/>
  <c r="BL3" i="29"/>
  <c r="BL102" i="29"/>
  <c r="BL98" i="29"/>
  <c r="BL94" i="29"/>
  <c r="BL84" i="29"/>
  <c r="BL74" i="29"/>
  <c r="BL68" i="29"/>
  <c r="BL61" i="29"/>
  <c r="BL56" i="29"/>
  <c r="BL49" i="29"/>
  <c r="BL33" i="29"/>
  <c r="BL29" i="29"/>
  <c r="BL20" i="29"/>
  <c r="BL17" i="29"/>
  <c r="BL13" i="29"/>
  <c r="BL7" i="29"/>
  <c r="BL90" i="29"/>
  <c r="BL71" i="29"/>
  <c r="BL64" i="29"/>
  <c r="BL42" i="29"/>
  <c r="BL40" i="29"/>
  <c r="BL32" i="29"/>
  <c r="BL26" i="29"/>
  <c r="BL19" i="29"/>
  <c r="BL10" i="29"/>
  <c r="BL6" i="29"/>
  <c r="BL101" i="29"/>
  <c r="BL97" i="29"/>
  <c r="BL93" i="29"/>
  <c r="BL87" i="29"/>
  <c r="BL83" i="29"/>
  <c r="BL80" i="29"/>
  <c r="BL77" i="29"/>
  <c r="BL73" i="29"/>
  <c r="BL67" i="29"/>
  <c r="BL63" i="29"/>
  <c r="BL60" i="29"/>
  <c r="BL55" i="29"/>
  <c r="BL52" i="29"/>
  <c r="BL48" i="29"/>
  <c r="BL45" i="29"/>
  <c r="BL39" i="29"/>
  <c r="BL36" i="29"/>
  <c r="BL25" i="29"/>
  <c r="BL89" i="29"/>
  <c r="BL86" i="29"/>
  <c r="BL70" i="29"/>
  <c r="BL59" i="29"/>
  <c r="BL54" i="29"/>
  <c r="BL35" i="29"/>
  <c r="BL31" i="29"/>
  <c r="BL28" i="29"/>
  <c r="BL22" i="29"/>
  <c r="BL18" i="29"/>
  <c r="BL16" i="29"/>
  <c r="BL12" i="29"/>
  <c r="BL5" i="29"/>
  <c r="BL100" i="29"/>
  <c r="BL96" i="29"/>
  <c r="BL92" i="29"/>
  <c r="BL85" i="29"/>
  <c r="BL79" i="29"/>
  <c r="BL76" i="29"/>
  <c r="BL69" i="29"/>
  <c r="BL66" i="29"/>
  <c r="BL62" i="29"/>
  <c r="BL58" i="29"/>
  <c r="BL51" i="29"/>
  <c r="BL47" i="29"/>
  <c r="BL41" i="29"/>
  <c r="BL9" i="29"/>
  <c r="AZ99" i="31"/>
  <c r="AZ95" i="31"/>
  <c r="AZ88" i="31"/>
  <c r="AZ84" i="31"/>
  <c r="AZ77" i="31"/>
  <c r="AZ70" i="31"/>
  <c r="AZ65" i="31"/>
  <c r="AZ62" i="31"/>
  <c r="AZ45" i="31"/>
  <c r="AZ42" i="31"/>
  <c r="AZ38" i="31"/>
  <c r="AZ33" i="31"/>
  <c r="AZ29" i="31"/>
  <c r="AZ91" i="31"/>
  <c r="AZ87" i="31"/>
  <c r="AZ83" i="31"/>
  <c r="AZ80" i="31"/>
  <c r="AZ73" i="31"/>
  <c r="AZ67" i="31"/>
  <c r="AZ64" i="31"/>
  <c r="AZ57" i="31"/>
  <c r="AZ54" i="31"/>
  <c r="AZ51" i="31"/>
  <c r="AZ48" i="31"/>
  <c r="AZ37" i="31"/>
  <c r="AZ102" i="31"/>
  <c r="AZ79" i="31"/>
  <c r="AZ76" i="31"/>
  <c r="AZ61" i="31"/>
  <c r="AZ41" i="31"/>
  <c r="AZ32" i="31"/>
  <c r="AZ28" i="31"/>
  <c r="AZ98" i="31"/>
  <c r="AZ94" i="31"/>
  <c r="AZ75" i="31"/>
  <c r="AZ72" i="31"/>
  <c r="AZ69" i="31"/>
  <c r="AZ60" i="31"/>
  <c r="AZ56" i="31"/>
  <c r="AZ53" i="31"/>
  <c r="AZ47" i="31"/>
  <c r="AZ36" i="31"/>
  <c r="AZ101" i="31"/>
  <c r="AZ90" i="31"/>
  <c r="AZ86" i="31"/>
  <c r="AZ82" i="31"/>
  <c r="AZ63" i="31"/>
  <c r="AZ50" i="31"/>
  <c r="AZ44" i="31"/>
  <c r="AZ40" i="31"/>
  <c r="AZ93" i="31"/>
  <c r="AZ78" i="31"/>
  <c r="AZ71" i="31"/>
  <c r="AZ66" i="31"/>
  <c r="AZ39" i="31"/>
  <c r="AZ35" i="31"/>
  <c r="AZ31" i="31"/>
  <c r="AZ100" i="31"/>
  <c r="AZ89" i="31"/>
  <c r="AZ85" i="31"/>
  <c r="AZ74" i="31"/>
  <c r="AZ68" i="31"/>
  <c r="AZ59" i="31"/>
  <c r="AZ52" i="31"/>
  <c r="AZ49" i="31"/>
  <c r="AZ46" i="31"/>
  <c r="AZ43" i="31"/>
  <c r="AZ30" i="31"/>
  <c r="AZ96" i="31"/>
  <c r="AZ92" i="31"/>
  <c r="AZ81" i="31"/>
  <c r="AZ58" i="31"/>
  <c r="AZ55" i="31"/>
  <c r="AZ34" i="31"/>
  <c r="AZ24" i="31"/>
  <c r="AZ17" i="31"/>
  <c r="AZ13" i="31"/>
  <c r="AZ7" i="31"/>
  <c r="AZ3" i="31"/>
  <c r="AZ23" i="31"/>
  <c r="AZ20" i="31"/>
  <c r="AZ10" i="31"/>
  <c r="AZ27" i="31"/>
  <c r="AZ19" i="31"/>
  <c r="AZ12" i="31"/>
  <c r="AZ6" i="31"/>
  <c r="AZ22" i="31"/>
  <c r="AZ16" i="31"/>
  <c r="AZ26" i="31"/>
  <c r="AZ15" i="31"/>
  <c r="AZ9" i="31"/>
  <c r="AZ5" i="31"/>
  <c r="AZ25" i="31"/>
  <c r="AZ18" i="31"/>
  <c r="AZ14" i="31"/>
  <c r="AZ11" i="31"/>
  <c r="AZ8" i="31"/>
  <c r="AZ21" i="31"/>
  <c r="AZ4" i="31"/>
  <c r="BH99" i="31"/>
  <c r="BH95" i="31"/>
  <c r="BH88" i="31"/>
  <c r="BH84" i="31"/>
  <c r="BH77" i="31"/>
  <c r="BH70" i="31"/>
  <c r="BH65" i="31"/>
  <c r="BH62" i="31"/>
  <c r="BH45" i="31"/>
  <c r="BH42" i="31"/>
  <c r="BH38" i="31"/>
  <c r="BH33" i="31"/>
  <c r="BH29" i="31"/>
  <c r="BH91" i="31"/>
  <c r="BH87" i="31"/>
  <c r="BH83" i="31"/>
  <c r="BH80" i="31"/>
  <c r="BH73" i="31"/>
  <c r="BH67" i="31"/>
  <c r="BH64" i="31"/>
  <c r="BH57" i="31"/>
  <c r="BH54" i="31"/>
  <c r="BH51" i="31"/>
  <c r="BH48" i="31"/>
  <c r="BH37" i="31"/>
  <c r="BH102" i="31"/>
  <c r="BH79" i="31"/>
  <c r="BH76" i="31"/>
  <c r="BH61" i="31"/>
  <c r="BH41" i="31"/>
  <c r="BH32" i="31"/>
  <c r="BH28" i="31"/>
  <c r="BH98" i="31"/>
  <c r="BH94" i="31"/>
  <c r="BH75" i="31"/>
  <c r="BH72" i="31"/>
  <c r="BH69" i="31"/>
  <c r="BH60" i="31"/>
  <c r="BH56" i="31"/>
  <c r="BH53" i="31"/>
  <c r="BH47" i="31"/>
  <c r="BH36" i="31"/>
  <c r="BH101" i="31"/>
  <c r="BH90" i="31"/>
  <c r="BH86" i="31"/>
  <c r="BH82" i="31"/>
  <c r="BH63" i="31"/>
  <c r="BH50" i="31"/>
  <c r="BH44" i="31"/>
  <c r="BH40" i="31"/>
  <c r="BH97" i="31"/>
  <c r="BH93" i="31"/>
  <c r="BH78" i="31"/>
  <c r="BH71" i="31"/>
  <c r="BH66" i="31"/>
  <c r="BH39" i="31"/>
  <c r="BH35" i="31"/>
  <c r="BH31" i="31"/>
  <c r="BH27" i="31"/>
  <c r="BH100" i="31"/>
  <c r="BH89" i="31"/>
  <c r="BH85" i="31"/>
  <c r="BH74" i="31"/>
  <c r="BH68" i="31"/>
  <c r="BH59" i="31"/>
  <c r="BH52" i="31"/>
  <c r="BH49" i="31"/>
  <c r="BH46" i="31"/>
  <c r="BH43" i="31"/>
  <c r="BH30" i="31"/>
  <c r="BH96" i="31"/>
  <c r="BH92" i="31"/>
  <c r="BH81" i="31"/>
  <c r="BH58" i="31"/>
  <c r="BH55" i="31"/>
  <c r="BH34" i="31"/>
  <c r="BH24" i="31"/>
  <c r="BH17" i="31"/>
  <c r="BH13" i="31"/>
  <c r="BH7" i="31"/>
  <c r="BH3" i="31"/>
  <c r="BH23" i="31"/>
  <c r="BH20" i="31"/>
  <c r="BH10" i="31"/>
  <c r="BH19" i="31"/>
  <c r="BH12" i="31"/>
  <c r="BH6" i="31"/>
  <c r="BH22" i="31"/>
  <c r="BH16" i="31"/>
  <c r="BH26" i="31"/>
  <c r="BH15" i="31"/>
  <c r="BH9" i="31"/>
  <c r="BH5" i="31"/>
  <c r="BH25" i="31"/>
  <c r="BH18" i="31"/>
  <c r="BH14" i="31"/>
  <c r="BH11" i="31"/>
  <c r="BH8" i="31"/>
  <c r="BH21" i="31"/>
  <c r="BH4" i="31"/>
  <c r="BP99" i="31"/>
  <c r="AL99" i="31" s="1"/>
  <c r="BP95" i="31"/>
  <c r="AL95" i="31" s="1"/>
  <c r="BP88" i="31"/>
  <c r="AL88" i="31" s="1"/>
  <c r="BP84" i="31"/>
  <c r="AL84" i="31" s="1"/>
  <c r="BP77" i="31"/>
  <c r="AL77" i="31" s="1"/>
  <c r="BP70" i="31"/>
  <c r="AL70" i="31" s="1"/>
  <c r="BP65" i="31"/>
  <c r="AL65" i="31" s="1"/>
  <c r="BP62" i="31"/>
  <c r="AL62" i="31" s="1"/>
  <c r="BP45" i="31"/>
  <c r="AL45" i="31" s="1"/>
  <c r="BP42" i="31"/>
  <c r="AL42" i="31" s="1"/>
  <c r="BP38" i="31"/>
  <c r="AL38" i="31" s="1"/>
  <c r="BP33" i="31"/>
  <c r="AL33" i="31" s="1"/>
  <c r="BP29" i="31"/>
  <c r="AL29" i="31" s="1"/>
  <c r="BP91" i="31"/>
  <c r="AL91" i="31" s="1"/>
  <c r="BP87" i="31"/>
  <c r="AL87" i="31" s="1"/>
  <c r="BP83" i="31"/>
  <c r="AL83" i="31" s="1"/>
  <c r="BP80" i="31"/>
  <c r="AL80" i="31" s="1"/>
  <c r="BP73" i="31"/>
  <c r="AL73" i="31" s="1"/>
  <c r="BP67" i="31"/>
  <c r="AL67" i="31" s="1"/>
  <c r="BP64" i="31"/>
  <c r="AL64" i="31" s="1"/>
  <c r="BP57" i="31"/>
  <c r="AL57" i="31" s="1"/>
  <c r="BP54" i="31"/>
  <c r="AL54" i="31" s="1"/>
  <c r="BP51" i="31"/>
  <c r="AL51" i="31" s="1"/>
  <c r="BP48" i="31"/>
  <c r="AL48" i="31" s="1"/>
  <c r="BP37" i="31"/>
  <c r="AL37" i="31" s="1"/>
  <c r="BP102" i="31"/>
  <c r="AL102" i="31" s="1"/>
  <c r="BP79" i="31"/>
  <c r="AL79" i="31" s="1"/>
  <c r="BP76" i="31"/>
  <c r="AL76" i="31" s="1"/>
  <c r="BP61" i="31"/>
  <c r="AL61" i="31" s="1"/>
  <c r="BP41" i="31"/>
  <c r="AL41" i="31" s="1"/>
  <c r="BP32" i="31"/>
  <c r="AL32" i="31" s="1"/>
  <c r="BP28" i="31"/>
  <c r="AL28" i="31" s="1"/>
  <c r="BP98" i="31"/>
  <c r="AL98" i="31" s="1"/>
  <c r="BP94" i="31"/>
  <c r="AL94" i="31" s="1"/>
  <c r="BP75" i="31"/>
  <c r="AL75" i="31" s="1"/>
  <c r="BP72" i="31"/>
  <c r="AL72" i="31" s="1"/>
  <c r="BP69" i="31"/>
  <c r="AL69" i="31" s="1"/>
  <c r="BP60" i="31"/>
  <c r="AL60" i="31" s="1"/>
  <c r="BP56" i="31"/>
  <c r="AL56" i="31" s="1"/>
  <c r="BP53" i="31"/>
  <c r="AL53" i="31" s="1"/>
  <c r="BP47" i="31"/>
  <c r="AL47" i="31" s="1"/>
  <c r="BP36" i="31"/>
  <c r="AL36" i="31" s="1"/>
  <c r="BP101" i="31"/>
  <c r="AL101" i="31" s="1"/>
  <c r="BP90" i="31"/>
  <c r="AL90" i="31" s="1"/>
  <c r="BP86" i="31"/>
  <c r="AL86" i="31" s="1"/>
  <c r="BP82" i="31"/>
  <c r="AL82" i="31" s="1"/>
  <c r="BP63" i="31"/>
  <c r="AL63" i="31" s="1"/>
  <c r="BP50" i="31"/>
  <c r="AL50" i="31" s="1"/>
  <c r="BP44" i="31"/>
  <c r="AL44" i="31" s="1"/>
  <c r="BP40" i="31"/>
  <c r="AL40" i="31" s="1"/>
  <c r="BP97" i="31"/>
  <c r="AL97" i="31" s="1"/>
  <c r="BP93" i="31"/>
  <c r="AL93" i="31" s="1"/>
  <c r="BP78" i="31"/>
  <c r="AL78" i="31" s="1"/>
  <c r="BP71" i="31"/>
  <c r="AL71" i="31" s="1"/>
  <c r="BP66" i="31"/>
  <c r="AL66" i="31" s="1"/>
  <c r="BP39" i="31"/>
  <c r="AL39" i="31" s="1"/>
  <c r="BP35" i="31"/>
  <c r="AL35" i="31" s="1"/>
  <c r="BP31" i="31"/>
  <c r="AL31" i="31" s="1"/>
  <c r="BP27" i="31"/>
  <c r="AL27" i="31" s="1"/>
  <c r="BP100" i="31"/>
  <c r="AL100" i="31" s="1"/>
  <c r="BP89" i="31"/>
  <c r="AL89" i="31" s="1"/>
  <c r="BP85" i="31"/>
  <c r="AL85" i="31" s="1"/>
  <c r="BP74" i="31"/>
  <c r="AL74" i="31" s="1"/>
  <c r="BP68" i="31"/>
  <c r="AL68" i="31" s="1"/>
  <c r="BP59" i="31"/>
  <c r="AL59" i="31" s="1"/>
  <c r="BP52" i="31"/>
  <c r="AL52" i="31" s="1"/>
  <c r="BP49" i="31"/>
  <c r="AL49" i="31" s="1"/>
  <c r="BP46" i="31"/>
  <c r="AL46" i="31" s="1"/>
  <c r="BP43" i="31"/>
  <c r="AL43" i="31" s="1"/>
  <c r="BP30" i="31"/>
  <c r="AL30" i="31" s="1"/>
  <c r="BP96" i="31"/>
  <c r="AL96" i="31" s="1"/>
  <c r="BP92" i="31"/>
  <c r="AL92" i="31" s="1"/>
  <c r="BP81" i="31"/>
  <c r="AL81" i="31" s="1"/>
  <c r="BP58" i="31"/>
  <c r="AL58" i="31" s="1"/>
  <c r="BP55" i="31"/>
  <c r="AL55" i="31" s="1"/>
  <c r="BP34" i="31"/>
  <c r="AL34" i="31" s="1"/>
  <c r="BP24" i="31"/>
  <c r="AL24" i="31" s="1"/>
  <c r="BP17" i="31"/>
  <c r="AL17" i="31" s="1"/>
  <c r="BP13" i="31"/>
  <c r="AL13" i="31" s="1"/>
  <c r="BP7" i="31"/>
  <c r="AL7" i="31" s="1"/>
  <c r="BP3" i="31"/>
  <c r="AL3" i="31" s="1"/>
  <c r="BP23" i="31"/>
  <c r="AL23" i="31" s="1"/>
  <c r="BP20" i="31"/>
  <c r="AL20" i="31" s="1"/>
  <c r="BP10" i="31"/>
  <c r="AL10" i="31" s="1"/>
  <c r="BP19" i="31"/>
  <c r="AL19" i="31" s="1"/>
  <c r="BP12" i="31"/>
  <c r="AL12" i="31" s="1"/>
  <c r="BP6" i="31"/>
  <c r="AL6" i="31" s="1"/>
  <c r="BP22" i="31"/>
  <c r="AL22" i="31" s="1"/>
  <c r="BP16" i="31"/>
  <c r="AL16" i="31" s="1"/>
  <c r="BP26" i="31"/>
  <c r="AL26" i="31" s="1"/>
  <c r="BP15" i="31"/>
  <c r="AL15" i="31" s="1"/>
  <c r="BP9" i="31"/>
  <c r="AL9" i="31" s="1"/>
  <c r="BP5" i="31"/>
  <c r="AL5" i="31" s="1"/>
  <c r="BP25" i="31"/>
  <c r="AL25" i="31" s="1"/>
  <c r="BP18" i="31"/>
  <c r="AL18" i="31" s="1"/>
  <c r="BP14" i="31"/>
  <c r="AL14" i="31" s="1"/>
  <c r="BP11" i="31"/>
  <c r="AL11" i="31" s="1"/>
  <c r="BP8" i="31"/>
  <c r="AL8" i="31" s="1"/>
  <c r="BP21" i="31"/>
  <c r="AL21" i="31" s="1"/>
  <c r="BP4" i="31"/>
  <c r="AL4" i="31" s="1"/>
  <c r="W109" i="39"/>
  <c r="D105" i="39"/>
  <c r="AP105" i="39"/>
  <c r="F106" i="39"/>
  <c r="AR106" i="39"/>
  <c r="AZ106" i="39"/>
  <c r="H108" i="39"/>
  <c r="AT108" i="39"/>
  <c r="BB108" i="39"/>
  <c r="AN109" i="39"/>
  <c r="AV109" i="39"/>
  <c r="AH110" i="39"/>
  <c r="L110" i="39"/>
  <c r="AA92" i="6"/>
  <c r="AA92" i="43" s="1"/>
  <c r="AA78" i="6"/>
  <c r="AA78" i="43" s="1"/>
  <c r="AA68" i="6"/>
  <c r="AA68" i="43" s="1"/>
  <c r="AA54" i="6"/>
  <c r="AA54" i="43" s="1"/>
  <c r="AA14" i="6"/>
  <c r="AA14" i="43" s="1"/>
  <c r="Z12" i="4"/>
  <c r="Z12" i="24" s="1"/>
  <c r="Z68" i="4"/>
  <c r="Z68" i="24" s="1"/>
  <c r="Z91" i="4"/>
  <c r="Z91" i="24" s="1"/>
  <c r="BA99" i="28"/>
  <c r="BA95" i="28"/>
  <c r="BA87" i="28"/>
  <c r="BA74" i="28"/>
  <c r="BA70" i="28"/>
  <c r="BA59" i="28"/>
  <c r="BA83" i="28"/>
  <c r="BA78" i="28"/>
  <c r="BA63" i="28"/>
  <c r="BA42" i="28"/>
  <c r="BA25" i="28"/>
  <c r="BA21" i="28"/>
  <c r="BA94" i="28"/>
  <c r="BA90" i="28"/>
  <c r="BA86" i="28"/>
  <c r="BA77" i="28"/>
  <c r="BA73" i="28"/>
  <c r="BA69" i="28"/>
  <c r="BA66" i="28"/>
  <c r="BA62" i="28"/>
  <c r="BA55" i="28"/>
  <c r="BA102" i="28"/>
  <c r="BA98" i="28"/>
  <c r="BA93" i="28"/>
  <c r="BA82" i="28"/>
  <c r="BA65" i="28"/>
  <c r="BA58" i="28"/>
  <c r="BA54" i="28"/>
  <c r="BA101" i="28"/>
  <c r="BA97" i="28"/>
  <c r="BA89" i="28"/>
  <c r="BA85" i="28"/>
  <c r="BA81" i="28"/>
  <c r="BA72" i="28"/>
  <c r="BA61" i="28"/>
  <c r="BA57" i="28"/>
  <c r="BA92" i="28"/>
  <c r="BA80" i="28"/>
  <c r="BA76" i="28"/>
  <c r="BA68" i="28"/>
  <c r="BA53" i="28"/>
  <c r="BA96" i="28"/>
  <c r="BA75" i="28"/>
  <c r="BA64" i="28"/>
  <c r="BA44" i="28"/>
  <c r="BA43" i="28"/>
  <c r="BA34" i="28"/>
  <c r="BA33" i="28"/>
  <c r="BA26" i="28"/>
  <c r="BA18" i="28"/>
  <c r="BA14" i="28"/>
  <c r="BA3" i="28"/>
  <c r="BA91" i="28"/>
  <c r="BA45" i="28"/>
  <c r="BA35" i="28"/>
  <c r="BA28" i="28"/>
  <c r="BA27" i="28"/>
  <c r="BA10" i="28"/>
  <c r="BA6" i="28"/>
  <c r="BA71" i="28"/>
  <c r="BA60" i="28"/>
  <c r="BA56" i="28"/>
  <c r="BA46" i="28"/>
  <c r="BA36" i="28"/>
  <c r="BA29" i="28"/>
  <c r="BA17" i="28"/>
  <c r="BA48" i="28"/>
  <c r="BA47" i="28"/>
  <c r="BA37" i="28"/>
  <c r="BA30" i="28"/>
  <c r="BA13" i="28"/>
  <c r="BA9" i="28"/>
  <c r="BA88" i="28"/>
  <c r="BA50" i="28"/>
  <c r="BA38" i="28"/>
  <c r="BA22" i="28"/>
  <c r="BA20" i="28"/>
  <c r="BA16" i="28"/>
  <c r="BA5" i="28"/>
  <c r="BA67" i="28"/>
  <c r="BA51" i="28"/>
  <c r="BA49" i="28"/>
  <c r="BA39" i="28"/>
  <c r="BA31" i="28"/>
  <c r="BA23" i="28"/>
  <c r="BA12" i="28"/>
  <c r="BA8" i="28"/>
  <c r="BA100" i="28"/>
  <c r="BA40" i="28"/>
  <c r="BA32" i="28"/>
  <c r="BA24" i="28"/>
  <c r="BA19" i="28"/>
  <c r="BA15" i="28"/>
  <c r="BA4" i="28"/>
  <c r="BA84" i="28"/>
  <c r="BA79" i="28"/>
  <c r="BA52" i="28"/>
  <c r="BA41" i="28"/>
  <c r="BA11" i="28"/>
  <c r="BA7" i="28"/>
  <c r="AW91" i="29"/>
  <c r="AW88" i="29"/>
  <c r="AW78" i="29"/>
  <c r="AW75" i="29"/>
  <c r="AW65" i="29"/>
  <c r="AW57" i="29"/>
  <c r="AW50" i="29"/>
  <c r="AW38" i="29"/>
  <c r="AW34" i="29"/>
  <c r="AW27" i="29"/>
  <c r="AW21" i="29"/>
  <c r="AW11" i="29"/>
  <c r="AW8" i="29"/>
  <c r="AW81" i="29"/>
  <c r="AW53" i="29"/>
  <c r="AW46" i="29"/>
  <c r="AW43" i="29"/>
  <c r="AW37" i="29"/>
  <c r="AW23" i="29"/>
  <c r="AW14" i="29"/>
  <c r="AW3" i="29"/>
  <c r="AW102" i="29"/>
  <c r="AW98" i="29"/>
  <c r="AW94" i="29"/>
  <c r="AW84" i="29"/>
  <c r="AW74" i="29"/>
  <c r="AW68" i="29"/>
  <c r="AW61" i="29"/>
  <c r="AW56" i="29"/>
  <c r="AW49" i="29"/>
  <c r="AW33" i="29"/>
  <c r="AW29" i="29"/>
  <c r="AW20" i="29"/>
  <c r="AW17" i="29"/>
  <c r="AW13" i="29"/>
  <c r="AW7" i="29"/>
  <c r="AW90" i="29"/>
  <c r="AW71" i="29"/>
  <c r="AW64" i="29"/>
  <c r="AW42" i="29"/>
  <c r="AW40" i="29"/>
  <c r="AW32" i="29"/>
  <c r="AW26" i="29"/>
  <c r="AW19" i="29"/>
  <c r="AW10" i="29"/>
  <c r="AW6" i="29"/>
  <c r="AW101" i="29"/>
  <c r="AW93" i="29"/>
  <c r="AW87" i="29"/>
  <c r="AW83" i="29"/>
  <c r="AW80" i="29"/>
  <c r="AW77" i="29"/>
  <c r="AW73" i="29"/>
  <c r="AW67" i="29"/>
  <c r="AW63" i="29"/>
  <c r="AW60" i="29"/>
  <c r="AW55" i="29"/>
  <c r="AW52" i="29"/>
  <c r="AW48" i="29"/>
  <c r="AW45" i="29"/>
  <c r="AW39" i="29"/>
  <c r="AW36" i="29"/>
  <c r="AW25" i="29"/>
  <c r="AW89" i="29"/>
  <c r="AW86" i="29"/>
  <c r="AW70" i="29"/>
  <c r="AW59" i="29"/>
  <c r="AW54" i="29"/>
  <c r="AW35" i="29"/>
  <c r="AW31" i="29"/>
  <c r="AW28" i="29"/>
  <c r="AW22" i="29"/>
  <c r="AW18" i="29"/>
  <c r="AW16" i="29"/>
  <c r="AW12" i="29"/>
  <c r="AW5" i="29"/>
  <c r="AW100" i="29"/>
  <c r="AW96" i="29"/>
  <c r="AW92" i="29"/>
  <c r="AW85" i="29"/>
  <c r="AW79" i="29"/>
  <c r="AW76" i="29"/>
  <c r="AW69" i="29"/>
  <c r="AW66" i="29"/>
  <c r="AW62" i="29"/>
  <c r="AW58" i="29"/>
  <c r="AW51" i="29"/>
  <c r="AW47" i="29"/>
  <c r="AW41" i="29"/>
  <c r="AW9" i="29"/>
  <c r="AW99" i="29"/>
  <c r="AW95" i="29"/>
  <c r="AW82" i="29"/>
  <c r="AW72" i="29"/>
  <c r="AW44" i="29"/>
  <c r="AW30" i="29"/>
  <c r="AW24" i="29"/>
  <c r="AW15" i="29"/>
  <c r="AW4" i="29"/>
  <c r="BM91" i="29"/>
  <c r="BM88" i="29"/>
  <c r="BM78" i="29"/>
  <c r="BM75" i="29"/>
  <c r="BM65" i="29"/>
  <c r="BM57" i="29"/>
  <c r="BM50" i="29"/>
  <c r="BM38" i="29"/>
  <c r="BM34" i="29"/>
  <c r="BM27" i="29"/>
  <c r="BM21" i="29"/>
  <c r="BM11" i="29"/>
  <c r="BM8" i="29"/>
  <c r="BM81" i="29"/>
  <c r="BM53" i="29"/>
  <c r="BM46" i="29"/>
  <c r="BM43" i="29"/>
  <c r="BM37" i="29"/>
  <c r="BM23" i="29"/>
  <c r="BM14" i="29"/>
  <c r="BM3" i="29"/>
  <c r="BM102" i="29"/>
  <c r="BM98" i="29"/>
  <c r="BM94" i="29"/>
  <c r="BM84" i="29"/>
  <c r="BM74" i="29"/>
  <c r="BM68" i="29"/>
  <c r="BM61" i="29"/>
  <c r="BM56" i="29"/>
  <c r="BM49" i="29"/>
  <c r="BM33" i="29"/>
  <c r="BM29" i="29"/>
  <c r="BM20" i="29"/>
  <c r="BM17" i="29"/>
  <c r="BM13" i="29"/>
  <c r="BM7" i="29"/>
  <c r="BM90" i="29"/>
  <c r="BM71" i="29"/>
  <c r="BM64" i="29"/>
  <c r="BM42" i="29"/>
  <c r="BM40" i="29"/>
  <c r="BM32" i="29"/>
  <c r="BM26" i="29"/>
  <c r="BM19" i="29"/>
  <c r="BM10" i="29"/>
  <c r="BM6" i="29"/>
  <c r="BM101" i="29"/>
  <c r="BM97" i="29"/>
  <c r="BM93" i="29"/>
  <c r="BM87" i="29"/>
  <c r="BM83" i="29"/>
  <c r="BM80" i="29"/>
  <c r="BM77" i="29"/>
  <c r="BM73" i="29"/>
  <c r="BM67" i="29"/>
  <c r="BM63" i="29"/>
  <c r="BM60" i="29"/>
  <c r="BM55" i="29"/>
  <c r="BM52" i="29"/>
  <c r="BM48" i="29"/>
  <c r="BM45" i="29"/>
  <c r="BM39" i="29"/>
  <c r="BM36" i="29"/>
  <c r="BM25" i="29"/>
  <c r="BM89" i="29"/>
  <c r="BM86" i="29"/>
  <c r="BM70" i="29"/>
  <c r="BM59" i="29"/>
  <c r="BM54" i="29"/>
  <c r="BM35" i="29"/>
  <c r="BM31" i="29"/>
  <c r="BM28" i="29"/>
  <c r="BM22" i="29"/>
  <c r="BM18" i="29"/>
  <c r="BM16" i="29"/>
  <c r="BM12" i="29"/>
  <c r="BM5" i="29"/>
  <c r="BM100" i="29"/>
  <c r="BM96" i="29"/>
  <c r="BM92" i="29"/>
  <c r="BM85" i="29"/>
  <c r="BM79" i="29"/>
  <c r="BM76" i="29"/>
  <c r="BM69" i="29"/>
  <c r="BM66" i="29"/>
  <c r="BM62" i="29"/>
  <c r="BM58" i="29"/>
  <c r="BM51" i="29"/>
  <c r="BM47" i="29"/>
  <c r="BM41" i="29"/>
  <c r="BM9" i="29"/>
  <c r="BM99" i="29"/>
  <c r="BM95" i="29"/>
  <c r="BM82" i="29"/>
  <c r="BM72" i="29"/>
  <c r="BM44" i="29"/>
  <c r="BM30" i="29"/>
  <c r="BM24" i="29"/>
  <c r="BM15" i="29"/>
  <c r="BM4" i="29"/>
  <c r="BA91" i="31"/>
  <c r="BA87" i="31"/>
  <c r="BA83" i="31"/>
  <c r="BA80" i="31"/>
  <c r="BA73" i="31"/>
  <c r="BA67" i="31"/>
  <c r="BA64" i="31"/>
  <c r="BA57" i="31"/>
  <c r="BA54" i="31"/>
  <c r="BA51" i="31"/>
  <c r="BA48" i="31"/>
  <c r="BA37" i="31"/>
  <c r="BA102" i="31"/>
  <c r="BA79" i="31"/>
  <c r="BA76" i="31"/>
  <c r="BA61" i="31"/>
  <c r="BA41" i="31"/>
  <c r="BA32" i="31"/>
  <c r="BA28" i="31"/>
  <c r="BA98" i="31"/>
  <c r="BA94" i="31"/>
  <c r="BA75" i="31"/>
  <c r="BA72" i="31"/>
  <c r="BA69" i="31"/>
  <c r="BA60" i="31"/>
  <c r="BA56" i="31"/>
  <c r="BA53" i="31"/>
  <c r="BA47" i="31"/>
  <c r="BA36" i="31"/>
  <c r="BA101" i="31"/>
  <c r="BA90" i="31"/>
  <c r="BA86" i="31"/>
  <c r="BA82" i="31"/>
  <c r="BA63" i="31"/>
  <c r="BA50" i="31"/>
  <c r="BA44" i="31"/>
  <c r="BA40" i="31"/>
  <c r="BA97" i="31"/>
  <c r="BA93" i="31"/>
  <c r="BA78" i="31"/>
  <c r="BA71" i="31"/>
  <c r="BA66" i="31"/>
  <c r="BA39" i="31"/>
  <c r="BA35" i="31"/>
  <c r="BA31" i="31"/>
  <c r="BA100" i="31"/>
  <c r="BA89" i="31"/>
  <c r="BA85" i="31"/>
  <c r="BA74" i="31"/>
  <c r="BA68" i="31"/>
  <c r="BA59" i="31"/>
  <c r="BA52" i="31"/>
  <c r="BA49" i="31"/>
  <c r="BA46" i="31"/>
  <c r="BA43" i="31"/>
  <c r="BA30" i="31"/>
  <c r="BA96" i="31"/>
  <c r="BA92" i="31"/>
  <c r="BA81" i="31"/>
  <c r="BA58" i="31"/>
  <c r="BA55" i="31"/>
  <c r="BA34" i="31"/>
  <c r="BA99" i="31"/>
  <c r="BA95" i="31"/>
  <c r="BA88" i="31"/>
  <c r="BA84" i="31"/>
  <c r="BA77" i="31"/>
  <c r="BA70" i="31"/>
  <c r="BA65" i="31"/>
  <c r="BA62" i="31"/>
  <c r="BA45" i="31"/>
  <c r="BA42" i="31"/>
  <c r="BA38" i="31"/>
  <c r="BA33" i="31"/>
  <c r="BA29" i="31"/>
  <c r="BA23" i="31"/>
  <c r="BA20" i="31"/>
  <c r="BA10" i="31"/>
  <c r="BA27" i="31"/>
  <c r="BA19" i="31"/>
  <c r="BA12" i="31"/>
  <c r="BA6" i="31"/>
  <c r="BA22" i="31"/>
  <c r="BA16" i="31"/>
  <c r="BA26" i="31"/>
  <c r="BA15" i="31"/>
  <c r="BA9" i="31"/>
  <c r="BA5" i="31"/>
  <c r="BA25" i="31"/>
  <c r="BA18" i="31"/>
  <c r="BA14" i="31"/>
  <c r="BA11" i="31"/>
  <c r="BA8" i="31"/>
  <c r="BA21" i="31"/>
  <c r="BA4" i="31"/>
  <c r="BA24" i="31"/>
  <c r="BA17" i="31"/>
  <c r="BA13" i="31"/>
  <c r="BA7" i="31"/>
  <c r="BA3" i="31"/>
  <c r="E105" i="19"/>
  <c r="O106" i="19"/>
  <c r="AO109" i="19"/>
  <c r="S109" i="19"/>
  <c r="E110" i="19"/>
  <c r="CC110" i="19"/>
  <c r="AA99" i="6"/>
  <c r="AA99" i="43" s="1"/>
  <c r="AA28" i="6"/>
  <c r="AA28" i="43" s="1"/>
  <c r="AA63" i="6"/>
  <c r="AA63" i="43" s="1"/>
  <c r="AA87" i="6"/>
  <c r="AA87" i="43" s="1"/>
  <c r="AA95" i="6"/>
  <c r="AA95" i="43" s="1"/>
  <c r="Z100" i="4"/>
  <c r="Z100" i="24" s="1"/>
  <c r="Z96" i="4"/>
  <c r="Z96" i="24" s="1"/>
  <c r="Z88" i="4"/>
  <c r="Z88" i="24" s="1"/>
  <c r="BI99" i="28"/>
  <c r="BI95" i="28"/>
  <c r="BI87" i="28"/>
  <c r="BI74" i="28"/>
  <c r="BI70" i="28"/>
  <c r="BI59" i="28"/>
  <c r="BI83" i="28"/>
  <c r="BI78" i="28"/>
  <c r="BI63" i="28"/>
  <c r="BI42" i="28"/>
  <c r="BI25" i="28"/>
  <c r="BI21" i="28"/>
  <c r="BI94" i="28"/>
  <c r="BI90" i="28"/>
  <c r="BI86" i="28"/>
  <c r="BI77" i="28"/>
  <c r="BI73" i="28"/>
  <c r="BI69" i="28"/>
  <c r="BI66" i="28"/>
  <c r="BI62" i="28"/>
  <c r="BI55" i="28"/>
  <c r="BI102" i="28"/>
  <c r="BI98" i="28"/>
  <c r="BI93" i="28"/>
  <c r="BI82" i="28"/>
  <c r="BI65" i="28"/>
  <c r="BI58" i="28"/>
  <c r="BI54" i="28"/>
  <c r="BI101" i="28"/>
  <c r="BI97" i="28"/>
  <c r="BI89" i="28"/>
  <c r="BI85" i="28"/>
  <c r="BI81" i="28"/>
  <c r="BI72" i="28"/>
  <c r="BI61" i="28"/>
  <c r="BI57" i="28"/>
  <c r="BI92" i="28"/>
  <c r="BI80" i="28"/>
  <c r="BI76" i="28"/>
  <c r="BI68" i="28"/>
  <c r="BI53" i="28"/>
  <c r="BI71" i="28"/>
  <c r="BI60" i="28"/>
  <c r="BI52" i="28"/>
  <c r="BI41" i="28"/>
  <c r="BI18" i="28"/>
  <c r="BI14" i="28"/>
  <c r="BI3" i="28"/>
  <c r="BI44" i="28"/>
  <c r="BI43" i="28"/>
  <c r="BI34" i="28"/>
  <c r="BI33" i="28"/>
  <c r="BI26" i="28"/>
  <c r="BI10" i="28"/>
  <c r="BI6" i="28"/>
  <c r="BI88" i="28"/>
  <c r="BI45" i="28"/>
  <c r="BI35" i="28"/>
  <c r="BI28" i="28"/>
  <c r="BI27" i="28"/>
  <c r="BI17" i="28"/>
  <c r="BI67" i="28"/>
  <c r="BI46" i="28"/>
  <c r="BI36" i="28"/>
  <c r="BI29" i="28"/>
  <c r="BI13" i="28"/>
  <c r="BI9" i="28"/>
  <c r="BI100" i="28"/>
  <c r="BI48" i="28"/>
  <c r="BI47" i="28"/>
  <c r="BI37" i="28"/>
  <c r="BI30" i="28"/>
  <c r="BI20" i="28"/>
  <c r="BI16" i="28"/>
  <c r="BI5" i="28"/>
  <c r="BI84" i="28"/>
  <c r="BI79" i="28"/>
  <c r="BI50" i="28"/>
  <c r="BI38" i="28"/>
  <c r="BI22" i="28"/>
  <c r="BI12" i="28"/>
  <c r="BI8" i="28"/>
  <c r="BI96" i="28"/>
  <c r="BI75" i="28"/>
  <c r="BI64" i="28"/>
  <c r="BI51" i="28"/>
  <c r="BI49" i="28"/>
  <c r="BI39" i="28"/>
  <c r="BI31" i="28"/>
  <c r="BI23" i="28"/>
  <c r="BI19" i="28"/>
  <c r="BI15" i="28"/>
  <c r="BI4" i="28"/>
  <c r="BI91" i="28"/>
  <c r="BI56" i="28"/>
  <c r="BI40" i="28"/>
  <c r="BI32" i="28"/>
  <c r="BI24" i="28"/>
  <c r="BI11" i="28"/>
  <c r="BI7" i="28"/>
  <c r="BE91" i="29"/>
  <c r="BE88" i="29"/>
  <c r="BE78" i="29"/>
  <c r="BE75" i="29"/>
  <c r="BE65" i="29"/>
  <c r="BE57" i="29"/>
  <c r="BE50" i="29"/>
  <c r="BE38" i="29"/>
  <c r="BE34" i="29"/>
  <c r="BE27" i="29"/>
  <c r="BE21" i="29"/>
  <c r="BE11" i="29"/>
  <c r="BE8" i="29"/>
  <c r="BE81" i="29"/>
  <c r="BE53" i="29"/>
  <c r="BE46" i="29"/>
  <c r="BE43" i="29"/>
  <c r="BE37" i="29"/>
  <c r="BE23" i="29"/>
  <c r="BE14" i="29"/>
  <c r="BE3" i="29"/>
  <c r="BE102" i="29"/>
  <c r="BE98" i="29"/>
  <c r="BE94" i="29"/>
  <c r="BE84" i="29"/>
  <c r="BE74" i="29"/>
  <c r="BE68" i="29"/>
  <c r="BE61" i="29"/>
  <c r="BE56" i="29"/>
  <c r="BE49" i="29"/>
  <c r="BE33" i="29"/>
  <c r="BE29" i="29"/>
  <c r="BE20" i="29"/>
  <c r="BE17" i="29"/>
  <c r="BE13" i="29"/>
  <c r="BE7" i="29"/>
  <c r="BE90" i="29"/>
  <c r="BE71" i="29"/>
  <c r="BE64" i="29"/>
  <c r="BE42" i="29"/>
  <c r="BE40" i="29"/>
  <c r="BE32" i="29"/>
  <c r="BE26" i="29"/>
  <c r="BE19" i="29"/>
  <c r="BE10" i="29"/>
  <c r="BE6" i="29"/>
  <c r="BE101" i="29"/>
  <c r="BE97" i="29"/>
  <c r="BE93" i="29"/>
  <c r="BE87" i="29"/>
  <c r="BE83" i="29"/>
  <c r="BE80" i="29"/>
  <c r="BE77" i="29"/>
  <c r="BE73" i="29"/>
  <c r="BE67" i="29"/>
  <c r="BE63" i="29"/>
  <c r="BE60" i="29"/>
  <c r="BE55" i="29"/>
  <c r="BE52" i="29"/>
  <c r="BE48" i="29"/>
  <c r="BE45" i="29"/>
  <c r="BE39" i="29"/>
  <c r="BE36" i="29"/>
  <c r="BE25" i="29"/>
  <c r="BE89" i="29"/>
  <c r="BE86" i="29"/>
  <c r="BE70" i="29"/>
  <c r="BE59" i="29"/>
  <c r="BE54" i="29"/>
  <c r="BE35" i="29"/>
  <c r="BE31" i="29"/>
  <c r="BE28" i="29"/>
  <c r="BE22" i="29"/>
  <c r="BE18" i="29"/>
  <c r="BE16" i="29"/>
  <c r="BE12" i="29"/>
  <c r="BE5" i="29"/>
  <c r="BE100" i="29"/>
  <c r="BE96" i="29"/>
  <c r="BE92" i="29"/>
  <c r="BE85" i="29"/>
  <c r="BE79" i="29"/>
  <c r="BE76" i="29"/>
  <c r="BE69" i="29"/>
  <c r="BE66" i="29"/>
  <c r="BE62" i="29"/>
  <c r="BE58" i="29"/>
  <c r="BE51" i="29"/>
  <c r="BE47" i="29"/>
  <c r="BE41" i="29"/>
  <c r="BE9" i="29"/>
  <c r="BE99" i="29"/>
  <c r="BE95" i="29"/>
  <c r="BE82" i="29"/>
  <c r="BE72" i="29"/>
  <c r="BE44" i="29"/>
  <c r="BE30" i="29"/>
  <c r="BE24" i="29"/>
  <c r="BE15" i="29"/>
  <c r="BE4" i="29"/>
  <c r="BI91" i="31"/>
  <c r="BI87" i="31"/>
  <c r="BI83" i="31"/>
  <c r="BI80" i="31"/>
  <c r="BI73" i="31"/>
  <c r="BI67" i="31"/>
  <c r="BI64" i="31"/>
  <c r="BI57" i="31"/>
  <c r="BI54" i="31"/>
  <c r="BI51" i="31"/>
  <c r="BI48" i="31"/>
  <c r="BI37" i="31"/>
  <c r="BI102" i="31"/>
  <c r="BI79" i="31"/>
  <c r="BI76" i="31"/>
  <c r="BI61" i="31"/>
  <c r="BI41" i="31"/>
  <c r="BI32" i="31"/>
  <c r="BI28" i="31"/>
  <c r="BI98" i="31"/>
  <c r="BI94" i="31"/>
  <c r="BI75" i="31"/>
  <c r="BI72" i="31"/>
  <c r="BI69" i="31"/>
  <c r="BI60" i="31"/>
  <c r="BI56" i="31"/>
  <c r="BI53" i="31"/>
  <c r="BI47" i="31"/>
  <c r="BI36" i="31"/>
  <c r="BI101" i="31"/>
  <c r="BI90" i="31"/>
  <c r="BI86" i="31"/>
  <c r="BI82" i="31"/>
  <c r="BI63" i="31"/>
  <c r="BI50" i="31"/>
  <c r="BI44" i="31"/>
  <c r="BI40" i="31"/>
  <c r="BI97" i="31"/>
  <c r="BI93" i="31"/>
  <c r="BI78" i="31"/>
  <c r="BI71" i="31"/>
  <c r="BI66" i="31"/>
  <c r="BI39" i="31"/>
  <c r="BI35" i="31"/>
  <c r="BI31" i="31"/>
  <c r="BI100" i="31"/>
  <c r="BI89" i="31"/>
  <c r="BI85" i="31"/>
  <c r="BI74" i="31"/>
  <c r="BI68" i="31"/>
  <c r="BI59" i="31"/>
  <c r="BI52" i="31"/>
  <c r="BI49" i="31"/>
  <c r="BI46" i="31"/>
  <c r="BI43" i="31"/>
  <c r="BI30" i="31"/>
  <c r="BI96" i="31"/>
  <c r="BI92" i="31"/>
  <c r="BI81" i="31"/>
  <c r="BI58" i="31"/>
  <c r="BI55" i="31"/>
  <c r="BI34" i="31"/>
  <c r="BI99" i="31"/>
  <c r="BI95" i="31"/>
  <c r="BI88" i="31"/>
  <c r="BI84" i="31"/>
  <c r="BI77" i="31"/>
  <c r="BI70" i="31"/>
  <c r="BI65" i="31"/>
  <c r="BI62" i="31"/>
  <c r="BI45" i="31"/>
  <c r="BI42" i="31"/>
  <c r="BI38" i="31"/>
  <c r="BI33" i="31"/>
  <c r="BI29" i="31"/>
  <c r="BI23" i="31"/>
  <c r="BI20" i="31"/>
  <c r="BI10" i="31"/>
  <c r="BI19" i="31"/>
  <c r="BI12" i="31"/>
  <c r="BI6" i="31"/>
  <c r="BI27" i="31"/>
  <c r="BI22" i="31"/>
  <c r="BI16" i="31"/>
  <c r="BI26" i="31"/>
  <c r="BI15" i="31"/>
  <c r="BI9" i="31"/>
  <c r="BI5" i="31"/>
  <c r="BI25" i="31"/>
  <c r="BI18" i="31"/>
  <c r="BI14" i="31"/>
  <c r="BI11" i="31"/>
  <c r="BI8" i="31"/>
  <c r="BI21" i="31"/>
  <c r="BI4" i="31"/>
  <c r="BI24" i="31"/>
  <c r="BI17" i="31"/>
  <c r="BI13" i="31"/>
  <c r="BI7" i="31"/>
  <c r="BI3" i="31"/>
  <c r="C109" i="19"/>
  <c r="K111" i="19"/>
  <c r="AM110" i="19"/>
  <c r="AS109" i="19"/>
  <c r="BB83" i="28"/>
  <c r="BB78" i="28"/>
  <c r="BB63" i="28"/>
  <c r="BB94" i="28"/>
  <c r="BB90" i="28"/>
  <c r="BB86" i="28"/>
  <c r="BB77" i="28"/>
  <c r="BB73" i="28"/>
  <c r="BB69" i="28"/>
  <c r="BB66" i="28"/>
  <c r="BB62" i="28"/>
  <c r="BB55" i="28"/>
  <c r="BB51" i="28"/>
  <c r="BB48" i="28"/>
  <c r="BB45" i="28"/>
  <c r="BB39" i="28"/>
  <c r="BB32" i="28"/>
  <c r="BB28" i="28"/>
  <c r="BB102" i="28"/>
  <c r="BB98" i="28"/>
  <c r="BB93" i="28"/>
  <c r="BB82" i="28"/>
  <c r="BB65" i="28"/>
  <c r="BB58" i="28"/>
  <c r="BB54" i="28"/>
  <c r="BB101" i="28"/>
  <c r="BB97" i="28"/>
  <c r="BB89" i="28"/>
  <c r="BB85" i="28"/>
  <c r="BB81" i="28"/>
  <c r="BB72" i="28"/>
  <c r="BB61" i="28"/>
  <c r="BB57" i="28"/>
  <c r="BB92" i="28"/>
  <c r="BB80" i="28"/>
  <c r="BB76" i="28"/>
  <c r="BB68" i="28"/>
  <c r="BB53" i="28"/>
  <c r="BB100" i="28"/>
  <c r="BB96" i="28"/>
  <c r="BB88" i="28"/>
  <c r="BB75" i="28"/>
  <c r="BB71" i="28"/>
  <c r="BB64" i="28"/>
  <c r="BB60" i="28"/>
  <c r="BB91" i="28"/>
  <c r="BB35" i="28"/>
  <c r="BB27" i="28"/>
  <c r="BB10" i="28"/>
  <c r="BB6" i="28"/>
  <c r="BB70" i="28"/>
  <c r="BB59" i="28"/>
  <c r="BB56" i="28"/>
  <c r="BB46" i="28"/>
  <c r="BB36" i="28"/>
  <c r="BB29" i="28"/>
  <c r="BB21" i="28"/>
  <c r="BB17" i="28"/>
  <c r="BB47" i="28"/>
  <c r="BB37" i="28"/>
  <c r="BB30" i="28"/>
  <c r="BB13" i="28"/>
  <c r="BB9" i="28"/>
  <c r="BB87" i="28"/>
  <c r="BB50" i="28"/>
  <c r="BB38" i="28"/>
  <c r="BB22" i="28"/>
  <c r="BB20" i="28"/>
  <c r="BB16" i="28"/>
  <c r="BB5" i="28"/>
  <c r="BB67" i="28"/>
  <c r="BB49" i="28"/>
  <c r="BB31" i="28"/>
  <c r="BB23" i="28"/>
  <c r="BB12" i="28"/>
  <c r="BB8" i="28"/>
  <c r="BB99" i="28"/>
  <c r="BB40" i="28"/>
  <c r="BB24" i="28"/>
  <c r="BB19" i="28"/>
  <c r="BB15" i="28"/>
  <c r="BB4" i="28"/>
  <c r="BB84" i="28"/>
  <c r="BB79" i="28"/>
  <c r="BB52" i="28"/>
  <c r="BB42" i="28"/>
  <c r="BB41" i="28"/>
  <c r="BB25" i="28"/>
  <c r="BB11" i="28"/>
  <c r="BB7" i="28"/>
  <c r="BB95" i="28"/>
  <c r="BB74" i="28"/>
  <c r="BB44" i="28"/>
  <c r="BB43" i="28"/>
  <c r="BB34" i="28"/>
  <c r="BB33" i="28"/>
  <c r="BB26" i="28"/>
  <c r="BB18" i="28"/>
  <c r="BB14" i="28"/>
  <c r="BB3" i="28"/>
  <c r="BJ83" i="28"/>
  <c r="BJ78" i="28"/>
  <c r="BJ63" i="28"/>
  <c r="BJ94" i="28"/>
  <c r="BJ90" i="28"/>
  <c r="BJ86" i="28"/>
  <c r="BJ77" i="28"/>
  <c r="BJ73" i="28"/>
  <c r="BJ69" i="28"/>
  <c r="BJ66" i="28"/>
  <c r="BJ62" i="28"/>
  <c r="BJ55" i="28"/>
  <c r="BJ51" i="28"/>
  <c r="BJ48" i="28"/>
  <c r="BJ45" i="28"/>
  <c r="BJ39" i="28"/>
  <c r="BJ32" i="28"/>
  <c r="BJ28" i="28"/>
  <c r="BJ102" i="28"/>
  <c r="BJ98" i="28"/>
  <c r="BJ93" i="28"/>
  <c r="BJ82" i="28"/>
  <c r="BJ65" i="28"/>
  <c r="BJ58" i="28"/>
  <c r="BJ54" i="28"/>
  <c r="BJ101" i="28"/>
  <c r="BJ97" i="28"/>
  <c r="BJ89" i="28"/>
  <c r="BJ85" i="28"/>
  <c r="BJ81" i="28"/>
  <c r="BJ72" i="28"/>
  <c r="BJ61" i="28"/>
  <c r="BJ57" i="28"/>
  <c r="BJ92" i="28"/>
  <c r="BJ80" i="28"/>
  <c r="BJ76" i="28"/>
  <c r="BJ68" i="28"/>
  <c r="BJ53" i="28"/>
  <c r="BJ100" i="28"/>
  <c r="BJ96" i="28"/>
  <c r="BJ88" i="28"/>
  <c r="BJ75" i="28"/>
  <c r="BJ71" i="28"/>
  <c r="BJ64" i="28"/>
  <c r="BJ60" i="28"/>
  <c r="BJ44" i="28"/>
  <c r="BJ43" i="28"/>
  <c r="BJ34" i="28"/>
  <c r="BJ33" i="28"/>
  <c r="BJ26" i="28"/>
  <c r="BJ10" i="28"/>
  <c r="BJ6" i="28"/>
  <c r="BJ87" i="28"/>
  <c r="BJ35" i="28"/>
  <c r="BJ27" i="28"/>
  <c r="BJ17" i="28"/>
  <c r="BJ67" i="28"/>
  <c r="BJ46" i="28"/>
  <c r="BJ36" i="28"/>
  <c r="BJ29" i="28"/>
  <c r="BJ21" i="28"/>
  <c r="BJ13" i="28"/>
  <c r="BJ9" i="28"/>
  <c r="BJ99" i="28"/>
  <c r="BJ47" i="28"/>
  <c r="BJ37" i="28"/>
  <c r="BJ30" i="28"/>
  <c r="BJ20" i="28"/>
  <c r="BJ16" i="28"/>
  <c r="BJ5" i="28"/>
  <c r="BJ84" i="28"/>
  <c r="BJ79" i="28"/>
  <c r="BJ50" i="28"/>
  <c r="BJ38" i="28"/>
  <c r="BJ22" i="28"/>
  <c r="BJ12" i="28"/>
  <c r="BJ8" i="28"/>
  <c r="BJ95" i="28"/>
  <c r="BJ74" i="28"/>
  <c r="BJ49" i="28"/>
  <c r="BJ31" i="28"/>
  <c r="BJ23" i="28"/>
  <c r="BJ19" i="28"/>
  <c r="BJ15" i="28"/>
  <c r="BJ4" i="28"/>
  <c r="BJ91" i="28"/>
  <c r="BJ56" i="28"/>
  <c r="BJ40" i="28"/>
  <c r="BJ24" i="28"/>
  <c r="BJ11" i="28"/>
  <c r="BJ7" i="28"/>
  <c r="BJ70" i="28"/>
  <c r="BJ59" i="28"/>
  <c r="BJ52" i="28"/>
  <c r="BJ42" i="28"/>
  <c r="BJ41" i="28"/>
  <c r="BJ25" i="28"/>
  <c r="BJ18" i="28"/>
  <c r="BJ14" i="28"/>
  <c r="BJ3" i="28"/>
  <c r="AX81" i="29"/>
  <c r="AX53" i="29"/>
  <c r="AX46" i="29"/>
  <c r="AX43" i="29"/>
  <c r="AX37" i="29"/>
  <c r="AX23" i="29"/>
  <c r="AX14" i="29"/>
  <c r="AX3" i="29"/>
  <c r="AX102" i="29"/>
  <c r="AX98" i="29"/>
  <c r="AX94" i="29"/>
  <c r="AX84" i="29"/>
  <c r="AX74" i="29"/>
  <c r="AX68" i="29"/>
  <c r="AX61" i="29"/>
  <c r="AX56" i="29"/>
  <c r="AX49" i="29"/>
  <c r="AX33" i="29"/>
  <c r="AX29" i="29"/>
  <c r="AX20" i="29"/>
  <c r="AX17" i="29"/>
  <c r="AX13" i="29"/>
  <c r="AX7" i="29"/>
  <c r="AX90" i="29"/>
  <c r="AX71" i="29"/>
  <c r="AX64" i="29"/>
  <c r="AX42" i="29"/>
  <c r="AX40" i="29"/>
  <c r="AX32" i="29"/>
  <c r="AX26" i="29"/>
  <c r="AX19" i="29"/>
  <c r="AX10" i="29"/>
  <c r="AX6" i="29"/>
  <c r="AX101" i="29"/>
  <c r="AX93" i="29"/>
  <c r="AX87" i="29"/>
  <c r="AX83" i="29"/>
  <c r="AX80" i="29"/>
  <c r="AX77" i="29"/>
  <c r="AX73" i="29"/>
  <c r="AX67" i="29"/>
  <c r="AX63" i="29"/>
  <c r="AX60" i="29"/>
  <c r="AX55" i="29"/>
  <c r="AX52" i="29"/>
  <c r="AX48" i="29"/>
  <c r="AX45" i="29"/>
  <c r="AX39" i="29"/>
  <c r="AX36" i="29"/>
  <c r="AX25" i="29"/>
  <c r="AX89" i="29"/>
  <c r="AX86" i="29"/>
  <c r="AX70" i="29"/>
  <c r="AX59" i="29"/>
  <c r="AX54" i="29"/>
  <c r="AX35" i="29"/>
  <c r="AX31" i="29"/>
  <c r="AX28" i="29"/>
  <c r="AX22" i="29"/>
  <c r="AX18" i="29"/>
  <c r="AX16" i="29"/>
  <c r="AX12" i="29"/>
  <c r="AX5" i="29"/>
  <c r="AX100" i="29"/>
  <c r="AX96" i="29"/>
  <c r="AX92" i="29"/>
  <c r="AX85" i="29"/>
  <c r="AX79" i="29"/>
  <c r="AX76" i="29"/>
  <c r="AX69" i="29"/>
  <c r="AX66" i="29"/>
  <c r="AX62" i="29"/>
  <c r="AX58" i="29"/>
  <c r="AX51" i="29"/>
  <c r="AX47" i="29"/>
  <c r="AX41" i="29"/>
  <c r="AX9" i="29"/>
  <c r="AX99" i="29"/>
  <c r="AX95" i="29"/>
  <c r="AX82" i="29"/>
  <c r="AX72" i="29"/>
  <c r="AX44" i="29"/>
  <c r="AX30" i="29"/>
  <c r="AX24" i="29"/>
  <c r="AX15" i="29"/>
  <c r="AX4" i="29"/>
  <c r="AX91" i="29"/>
  <c r="AX88" i="29"/>
  <c r="AX78" i="29"/>
  <c r="AX75" i="29"/>
  <c r="AX65" i="29"/>
  <c r="AX57" i="29"/>
  <c r="AX50" i="29"/>
  <c r="AX38" i="29"/>
  <c r="AX34" i="29"/>
  <c r="AX27" i="29"/>
  <c r="AX21" i="29"/>
  <c r="AX11" i="29"/>
  <c r="AX8" i="29"/>
  <c r="BF81" i="29"/>
  <c r="BF53" i="29"/>
  <c r="BF46" i="29"/>
  <c r="BF43" i="29"/>
  <c r="BF37" i="29"/>
  <c r="BF23" i="29"/>
  <c r="BF14" i="29"/>
  <c r="BF3" i="29"/>
  <c r="BF102" i="29"/>
  <c r="BF98" i="29"/>
  <c r="BF94" i="29"/>
  <c r="BF84" i="29"/>
  <c r="BF74" i="29"/>
  <c r="BF68" i="29"/>
  <c r="BF61" i="29"/>
  <c r="BF56" i="29"/>
  <c r="BF49" i="29"/>
  <c r="BF33" i="29"/>
  <c r="BF29" i="29"/>
  <c r="BF20" i="29"/>
  <c r="BF17" i="29"/>
  <c r="BF13" i="29"/>
  <c r="BF7" i="29"/>
  <c r="BF90" i="29"/>
  <c r="BF71" i="29"/>
  <c r="BF64" i="29"/>
  <c r="BF42" i="29"/>
  <c r="BF40" i="29"/>
  <c r="BF32" i="29"/>
  <c r="BF26" i="29"/>
  <c r="BF19" i="29"/>
  <c r="BF10" i="29"/>
  <c r="BF6" i="29"/>
  <c r="BF101" i="29"/>
  <c r="BF97" i="29"/>
  <c r="BF93" i="29"/>
  <c r="BF87" i="29"/>
  <c r="BF83" i="29"/>
  <c r="BF80" i="29"/>
  <c r="BF77" i="29"/>
  <c r="BF73" i="29"/>
  <c r="BF67" i="29"/>
  <c r="BF63" i="29"/>
  <c r="BF60" i="29"/>
  <c r="BF55" i="29"/>
  <c r="BF52" i="29"/>
  <c r="BF48" i="29"/>
  <c r="BF45" i="29"/>
  <c r="BF39" i="29"/>
  <c r="BF36" i="29"/>
  <c r="BF25" i="29"/>
  <c r="BF89" i="29"/>
  <c r="BF86" i="29"/>
  <c r="BF70" i="29"/>
  <c r="BF59" i="29"/>
  <c r="BF54" i="29"/>
  <c r="BF35" i="29"/>
  <c r="BF31" i="29"/>
  <c r="BF28" i="29"/>
  <c r="BF22" i="29"/>
  <c r="BF18" i="29"/>
  <c r="BF16" i="29"/>
  <c r="BF12" i="29"/>
  <c r="BF5" i="29"/>
  <c r="BF100" i="29"/>
  <c r="BF96" i="29"/>
  <c r="BF92" i="29"/>
  <c r="BF85" i="29"/>
  <c r="BF79" i="29"/>
  <c r="BF76" i="29"/>
  <c r="BF69" i="29"/>
  <c r="BF66" i="29"/>
  <c r="BF62" i="29"/>
  <c r="BF58" i="29"/>
  <c r="BF51" i="29"/>
  <c r="BF47" i="29"/>
  <c r="BF41" i="29"/>
  <c r="BF9" i="29"/>
  <c r="BF99" i="29"/>
  <c r="BF95" i="29"/>
  <c r="BF82" i="29"/>
  <c r="BF72" i="29"/>
  <c r="BF44" i="29"/>
  <c r="BF30" i="29"/>
  <c r="BF24" i="29"/>
  <c r="BF15" i="29"/>
  <c r="BF4" i="29"/>
  <c r="BF91" i="29"/>
  <c r="BF88" i="29"/>
  <c r="BF78" i="29"/>
  <c r="BF75" i="29"/>
  <c r="BF65" i="29"/>
  <c r="BF57" i="29"/>
  <c r="BF50" i="29"/>
  <c r="BF38" i="29"/>
  <c r="BF34" i="29"/>
  <c r="BF27" i="29"/>
  <c r="BF21" i="29"/>
  <c r="BF11" i="29"/>
  <c r="BF8" i="29"/>
  <c r="BN81" i="29"/>
  <c r="BN53" i="29"/>
  <c r="BN46" i="29"/>
  <c r="BN43" i="29"/>
  <c r="BN37" i="29"/>
  <c r="BN23" i="29"/>
  <c r="BN14" i="29"/>
  <c r="BN3" i="29"/>
  <c r="BN102" i="29"/>
  <c r="BN98" i="29"/>
  <c r="BN94" i="29"/>
  <c r="BN84" i="29"/>
  <c r="BN74" i="29"/>
  <c r="BN68" i="29"/>
  <c r="BN61" i="29"/>
  <c r="BN56" i="29"/>
  <c r="BN49" i="29"/>
  <c r="BN33" i="29"/>
  <c r="BN29" i="29"/>
  <c r="BN20" i="29"/>
  <c r="BN17" i="29"/>
  <c r="BN13" i="29"/>
  <c r="BN7" i="29"/>
  <c r="BN90" i="29"/>
  <c r="BN71" i="29"/>
  <c r="BN64" i="29"/>
  <c r="BN42" i="29"/>
  <c r="BN40" i="29"/>
  <c r="BN32" i="29"/>
  <c r="BN26" i="29"/>
  <c r="BN19" i="29"/>
  <c r="BN10" i="29"/>
  <c r="BN6" i="29"/>
  <c r="BN101" i="29"/>
  <c r="BN97" i="29"/>
  <c r="BN93" i="29"/>
  <c r="BN87" i="29"/>
  <c r="BN83" i="29"/>
  <c r="BN80" i="29"/>
  <c r="BN77" i="29"/>
  <c r="BN73" i="29"/>
  <c r="BN67" i="29"/>
  <c r="BN63" i="29"/>
  <c r="BN60" i="29"/>
  <c r="BN55" i="29"/>
  <c r="BN52" i="29"/>
  <c r="BN48" i="29"/>
  <c r="BN45" i="29"/>
  <c r="BN39" i="29"/>
  <c r="BN36" i="29"/>
  <c r="BN25" i="29"/>
  <c r="BN89" i="29"/>
  <c r="BN86" i="29"/>
  <c r="BN70" i="29"/>
  <c r="BN59" i="29"/>
  <c r="BN54" i="29"/>
  <c r="BN35" i="29"/>
  <c r="BN31" i="29"/>
  <c r="BN28" i="29"/>
  <c r="BN22" i="29"/>
  <c r="BN18" i="29"/>
  <c r="BN16" i="29"/>
  <c r="BN12" i="29"/>
  <c r="BN5" i="29"/>
  <c r="BN100" i="29"/>
  <c r="BN96" i="29"/>
  <c r="BN92" i="29"/>
  <c r="BN85" i="29"/>
  <c r="BN79" i="29"/>
  <c r="BN76" i="29"/>
  <c r="BN69" i="29"/>
  <c r="BN66" i="29"/>
  <c r="BN62" i="29"/>
  <c r="BN58" i="29"/>
  <c r="BN51" i="29"/>
  <c r="BN47" i="29"/>
  <c r="BN41" i="29"/>
  <c r="BN9" i="29"/>
  <c r="BN99" i="29"/>
  <c r="BN95" i="29"/>
  <c r="BN82" i="29"/>
  <c r="BN72" i="29"/>
  <c r="BN44" i="29"/>
  <c r="BN30" i="29"/>
  <c r="BN24" i="29"/>
  <c r="BN15" i="29"/>
  <c r="BN4" i="29"/>
  <c r="BN91" i="29"/>
  <c r="BN88" i="29"/>
  <c r="BN78" i="29"/>
  <c r="BN75" i="29"/>
  <c r="BN65" i="29"/>
  <c r="BN57" i="29"/>
  <c r="BN50" i="29"/>
  <c r="BN38" i="29"/>
  <c r="BN34" i="29"/>
  <c r="BN27" i="29"/>
  <c r="BN21" i="29"/>
  <c r="BN11" i="29"/>
  <c r="BN8" i="29"/>
  <c r="BB102" i="31"/>
  <c r="BB79" i="31"/>
  <c r="BB76" i="31"/>
  <c r="BB61" i="31"/>
  <c r="BB41" i="31"/>
  <c r="BB32" i="31"/>
  <c r="BB28" i="31"/>
  <c r="BB98" i="31"/>
  <c r="BB94" i="31"/>
  <c r="BB75" i="31"/>
  <c r="BB72" i="31"/>
  <c r="BB69" i="31"/>
  <c r="BB60" i="31"/>
  <c r="BB56" i="31"/>
  <c r="BB53" i="31"/>
  <c r="BB47" i="31"/>
  <c r="BB36" i="31"/>
  <c r="BB101" i="31"/>
  <c r="BB90" i="31"/>
  <c r="BB86" i="31"/>
  <c r="BB82" i="31"/>
  <c r="BB63" i="31"/>
  <c r="BB50" i="31"/>
  <c r="BB44" i="31"/>
  <c r="BB40" i="31"/>
  <c r="BB97" i="31"/>
  <c r="BB93" i="31"/>
  <c r="BB78" i="31"/>
  <c r="BB71" i="31"/>
  <c r="BB66" i="31"/>
  <c r="BB39" i="31"/>
  <c r="BB35" i="31"/>
  <c r="BB31" i="31"/>
  <c r="BB100" i="31"/>
  <c r="BB89" i="31"/>
  <c r="BB85" i="31"/>
  <c r="BB74" i="31"/>
  <c r="BB68" i="31"/>
  <c r="BB59" i="31"/>
  <c r="BB52" i="31"/>
  <c r="BB49" i="31"/>
  <c r="BB46" i="31"/>
  <c r="BB43" i="31"/>
  <c r="BB30" i="31"/>
  <c r="BB96" i="31"/>
  <c r="BB92" i="31"/>
  <c r="BB81" i="31"/>
  <c r="BB58" i="31"/>
  <c r="BB55" i="31"/>
  <c r="BB34" i="31"/>
  <c r="BB99" i="31"/>
  <c r="BB95" i="31"/>
  <c r="BB88" i="31"/>
  <c r="BB84" i="31"/>
  <c r="BB77" i="31"/>
  <c r="BB70" i="31"/>
  <c r="BB65" i="31"/>
  <c r="BB62" i="31"/>
  <c r="BB45" i="31"/>
  <c r="BB42" i="31"/>
  <c r="BB38" i="31"/>
  <c r="BB33" i="31"/>
  <c r="BB29" i="31"/>
  <c r="BB91" i="31"/>
  <c r="BB87" i="31"/>
  <c r="BB83" i="31"/>
  <c r="BB80" i="31"/>
  <c r="BB73" i="31"/>
  <c r="BB67" i="31"/>
  <c r="BB64" i="31"/>
  <c r="BB57" i="31"/>
  <c r="BB54" i="31"/>
  <c r="BB51" i="31"/>
  <c r="BB48" i="31"/>
  <c r="BB37" i="31"/>
  <c r="BB27" i="31"/>
  <c r="BB19" i="31"/>
  <c r="BB12" i="31"/>
  <c r="BB6" i="31"/>
  <c r="BB22" i="31"/>
  <c r="BB16" i="31"/>
  <c r="BB26" i="31"/>
  <c r="BB15" i="31"/>
  <c r="BB9" i="31"/>
  <c r="BB5" i="31"/>
  <c r="BB25" i="31"/>
  <c r="BB18" i="31"/>
  <c r="BB14" i="31"/>
  <c r="BB11" i="31"/>
  <c r="BB8" i="31"/>
  <c r="BB21" i="31"/>
  <c r="BB4" i="31"/>
  <c r="BB24" i="31"/>
  <c r="BB17" i="31"/>
  <c r="BB13" i="31"/>
  <c r="BB7" i="31"/>
  <c r="BB3" i="31"/>
  <c r="BB23" i="31"/>
  <c r="BB20" i="31"/>
  <c r="BB10" i="31"/>
  <c r="BJ102" i="31"/>
  <c r="BJ79" i="31"/>
  <c r="BJ76" i="31"/>
  <c r="BJ61" i="31"/>
  <c r="BJ41" i="31"/>
  <c r="BJ32" i="31"/>
  <c r="BJ28" i="31"/>
  <c r="BJ98" i="31"/>
  <c r="BJ94" i="31"/>
  <c r="BJ75" i="31"/>
  <c r="BJ72" i="31"/>
  <c r="BJ69" i="31"/>
  <c r="BJ60" i="31"/>
  <c r="BJ56" i="31"/>
  <c r="BJ53" i="31"/>
  <c r="BJ47" i="31"/>
  <c r="BJ36" i="31"/>
  <c r="BJ101" i="31"/>
  <c r="BJ90" i="31"/>
  <c r="BJ86" i="31"/>
  <c r="BJ82" i="31"/>
  <c r="BJ63" i="31"/>
  <c r="BJ50" i="31"/>
  <c r="BJ44" i="31"/>
  <c r="BJ40" i="31"/>
  <c r="BJ97" i="31"/>
  <c r="BJ93" i="31"/>
  <c r="BJ78" i="31"/>
  <c r="BJ71" i="31"/>
  <c r="BJ66" i="31"/>
  <c r="BJ39" i="31"/>
  <c r="BJ35" i="31"/>
  <c r="BJ31" i="31"/>
  <c r="BJ100" i="31"/>
  <c r="BJ89" i="31"/>
  <c r="BJ85" i="31"/>
  <c r="BJ74" i="31"/>
  <c r="BJ68" i="31"/>
  <c r="BJ59" i="31"/>
  <c r="BJ52" i="31"/>
  <c r="BJ49" i="31"/>
  <c r="BJ46" i="31"/>
  <c r="BJ43" i="31"/>
  <c r="BJ30" i="31"/>
  <c r="BJ96" i="31"/>
  <c r="BJ92" i="31"/>
  <c r="BJ81" i="31"/>
  <c r="BJ58" i="31"/>
  <c r="BJ55" i="31"/>
  <c r="BJ34" i="31"/>
  <c r="BJ99" i="31"/>
  <c r="BJ95" i="31"/>
  <c r="BJ88" i="31"/>
  <c r="BJ84" i="31"/>
  <c r="BJ77" i="31"/>
  <c r="BJ70" i="31"/>
  <c r="BJ65" i="31"/>
  <c r="BJ62" i="31"/>
  <c r="BJ45" i="31"/>
  <c r="BJ42" i="31"/>
  <c r="BJ38" i="31"/>
  <c r="BJ33" i="31"/>
  <c r="BJ29" i="31"/>
  <c r="BJ91" i="31"/>
  <c r="BJ87" i="31"/>
  <c r="BJ83" i="31"/>
  <c r="BJ80" i="31"/>
  <c r="BJ73" i="31"/>
  <c r="BJ67" i="31"/>
  <c r="BJ64" i="31"/>
  <c r="BJ57" i="31"/>
  <c r="BJ54" i="31"/>
  <c r="BJ51" i="31"/>
  <c r="BJ48" i="31"/>
  <c r="BJ37" i="31"/>
  <c r="BJ19" i="31"/>
  <c r="BJ12" i="31"/>
  <c r="BJ6" i="31"/>
  <c r="BJ27" i="31"/>
  <c r="BJ22" i="31"/>
  <c r="BJ16" i="31"/>
  <c r="BJ26" i="31"/>
  <c r="BJ15" i="31"/>
  <c r="BJ9" i="31"/>
  <c r="BJ5" i="31"/>
  <c r="BJ25" i="31"/>
  <c r="BJ18" i="31"/>
  <c r="BJ14" i="31"/>
  <c r="BJ11" i="31"/>
  <c r="BJ8" i="31"/>
  <c r="BJ21" i="31"/>
  <c r="BJ4" i="31"/>
  <c r="BJ24" i="31"/>
  <c r="BJ17" i="31"/>
  <c r="BJ13" i="31"/>
  <c r="BJ7" i="31"/>
  <c r="BJ3" i="31"/>
  <c r="BJ23" i="31"/>
  <c r="BJ20" i="31"/>
  <c r="BJ10" i="31"/>
  <c r="S111" i="39"/>
  <c r="AQ108" i="39"/>
  <c r="AJ105" i="39"/>
  <c r="AR105" i="39"/>
  <c r="V105" i="39"/>
  <c r="H106" i="39"/>
  <c r="AT106" i="39"/>
  <c r="X106" i="39"/>
  <c r="AN108" i="39"/>
  <c r="AV108" i="39"/>
  <c r="D109" i="39"/>
  <c r="L109" i="39"/>
  <c r="AA61" i="6"/>
  <c r="AA61" i="43" s="1"/>
  <c r="AA53" i="6"/>
  <c r="AA53" i="43" s="1"/>
  <c r="AA45" i="6"/>
  <c r="AA45" i="43" s="1"/>
  <c r="AA37" i="6"/>
  <c r="AA37" i="43" s="1"/>
  <c r="AA29" i="6"/>
  <c r="AA29" i="43" s="1"/>
  <c r="AA9" i="6"/>
  <c r="AA9" i="43" s="1"/>
  <c r="AA102" i="6"/>
  <c r="AA102" i="43" s="1"/>
  <c r="AA76" i="6"/>
  <c r="AA76" i="43" s="1"/>
  <c r="AA62" i="6"/>
  <c r="AA62" i="43" s="1"/>
  <c r="AA52" i="6"/>
  <c r="AA52" i="43" s="1"/>
  <c r="AA38" i="6"/>
  <c r="AA38" i="43" s="1"/>
  <c r="AU94" i="28"/>
  <c r="AU90" i="28"/>
  <c r="AU86" i="28"/>
  <c r="AU77" i="28"/>
  <c r="AU73" i="28"/>
  <c r="AU69" i="28"/>
  <c r="AU66" i="28"/>
  <c r="AU62" i="28"/>
  <c r="AU102" i="28"/>
  <c r="AU98" i="28"/>
  <c r="AU93" i="28"/>
  <c r="AU82" i="28"/>
  <c r="AU65" i="28"/>
  <c r="AU58" i="28"/>
  <c r="AU54" i="28"/>
  <c r="AU35" i="28"/>
  <c r="AU101" i="28"/>
  <c r="AU89" i="28"/>
  <c r="AU85" i="28"/>
  <c r="AU81" i="28"/>
  <c r="AU72" i="28"/>
  <c r="AU61" i="28"/>
  <c r="AU57" i="28"/>
  <c r="AU92" i="28"/>
  <c r="AU80" i="28"/>
  <c r="AU76" i="28"/>
  <c r="AU68" i="28"/>
  <c r="AU53" i="28"/>
  <c r="AU100" i="28"/>
  <c r="AU96" i="28"/>
  <c r="AU88" i="28"/>
  <c r="AU75" i="28"/>
  <c r="AU71" i="28"/>
  <c r="AU64" i="28"/>
  <c r="AU60" i="28"/>
  <c r="AU91" i="28"/>
  <c r="AU84" i="28"/>
  <c r="AU79" i="28"/>
  <c r="AU67" i="28"/>
  <c r="AU56" i="28"/>
  <c r="AU95" i="28"/>
  <c r="AU74" i="28"/>
  <c r="AU47" i="28"/>
  <c r="AU37" i="28"/>
  <c r="AU30" i="28"/>
  <c r="AU17" i="28"/>
  <c r="AU63" i="28"/>
  <c r="AU50" i="28"/>
  <c r="AU48" i="28"/>
  <c r="AU38" i="28"/>
  <c r="AU22" i="28"/>
  <c r="AU13" i="28"/>
  <c r="AU9" i="28"/>
  <c r="AU70" i="28"/>
  <c r="AU59" i="28"/>
  <c r="AU49" i="28"/>
  <c r="AU31" i="28"/>
  <c r="AU23" i="28"/>
  <c r="AU20" i="28"/>
  <c r="AU16" i="28"/>
  <c r="AU5" i="28"/>
  <c r="AU51" i="28"/>
  <c r="AU40" i="28"/>
  <c r="AU39" i="28"/>
  <c r="AU24" i="28"/>
  <c r="AU12" i="28"/>
  <c r="AU8" i="28"/>
  <c r="AU87" i="28"/>
  <c r="AU52" i="28"/>
  <c r="AU42" i="28"/>
  <c r="AU41" i="28"/>
  <c r="AU32" i="28"/>
  <c r="AU25" i="28"/>
  <c r="AU19" i="28"/>
  <c r="AU15" i="28"/>
  <c r="AU4" i="28"/>
  <c r="AU44" i="28"/>
  <c r="AU43" i="28"/>
  <c r="AU34" i="28"/>
  <c r="AU33" i="28"/>
  <c r="AU26" i="28"/>
  <c r="AU11" i="28"/>
  <c r="AU7" i="28"/>
  <c r="AU99" i="28"/>
  <c r="AU27" i="28"/>
  <c r="AU18" i="28"/>
  <c r="AU14" i="28"/>
  <c r="AU3" i="28"/>
  <c r="AU83" i="28"/>
  <c r="AU78" i="28"/>
  <c r="AU55" i="28"/>
  <c r="AU46" i="28"/>
  <c r="AU45" i="28"/>
  <c r="AU36" i="28"/>
  <c r="AU29" i="28"/>
  <c r="AU28" i="28"/>
  <c r="AU21" i="28"/>
  <c r="AU10" i="28"/>
  <c r="AU6" i="28"/>
  <c r="BG102" i="29"/>
  <c r="BG98" i="29"/>
  <c r="BG94" i="29"/>
  <c r="BG84" i="29"/>
  <c r="BG74" i="29"/>
  <c r="BG68" i="29"/>
  <c r="BG61" i="29"/>
  <c r="BG56" i="29"/>
  <c r="BG49" i="29"/>
  <c r="BG33" i="29"/>
  <c r="BG29" i="29"/>
  <c r="BG20" i="29"/>
  <c r="BG17" i="29"/>
  <c r="BG13" i="29"/>
  <c r="BG7" i="29"/>
  <c r="BG90" i="29"/>
  <c r="BG71" i="29"/>
  <c r="BG64" i="29"/>
  <c r="BG42" i="29"/>
  <c r="BG40" i="29"/>
  <c r="BG32" i="29"/>
  <c r="BG26" i="29"/>
  <c r="BG19" i="29"/>
  <c r="BG10" i="29"/>
  <c r="BG6" i="29"/>
  <c r="BG101" i="29"/>
  <c r="BG97" i="29"/>
  <c r="BG93" i="29"/>
  <c r="BG87" i="29"/>
  <c r="BG83" i="29"/>
  <c r="BG80" i="29"/>
  <c r="BG77" i="29"/>
  <c r="BG73" i="29"/>
  <c r="BG67" i="29"/>
  <c r="BG63" i="29"/>
  <c r="BG60" i="29"/>
  <c r="BG55" i="29"/>
  <c r="BG52" i="29"/>
  <c r="BG48" i="29"/>
  <c r="BG45" i="29"/>
  <c r="BG39" i="29"/>
  <c r="BG36" i="29"/>
  <c r="BG25" i="29"/>
  <c r="BG89" i="29"/>
  <c r="BG86" i="29"/>
  <c r="BG70" i="29"/>
  <c r="BG59" i="29"/>
  <c r="BG54" i="29"/>
  <c r="BG35" i="29"/>
  <c r="BG31" i="29"/>
  <c r="BG28" i="29"/>
  <c r="BG22" i="29"/>
  <c r="BG18" i="29"/>
  <c r="BG16" i="29"/>
  <c r="BG12" i="29"/>
  <c r="BG5" i="29"/>
  <c r="BG100" i="29"/>
  <c r="BG96" i="29"/>
  <c r="BG92" i="29"/>
  <c r="BG85" i="29"/>
  <c r="BG79" i="29"/>
  <c r="BG76" i="29"/>
  <c r="BG69" i="29"/>
  <c r="BG66" i="29"/>
  <c r="BG62" i="29"/>
  <c r="BG58" i="29"/>
  <c r="BG51" i="29"/>
  <c r="BG47" i="29"/>
  <c r="BG41" i="29"/>
  <c r="BG9" i="29"/>
  <c r="BG99" i="29"/>
  <c r="BG95" i="29"/>
  <c r="BG82" i="29"/>
  <c r="BG72" i="29"/>
  <c r="BG44" i="29"/>
  <c r="BG30" i="29"/>
  <c r="BG24" i="29"/>
  <c r="BG15" i="29"/>
  <c r="BG4" i="29"/>
  <c r="BG91" i="29"/>
  <c r="BG88" i="29"/>
  <c r="BG78" i="29"/>
  <c r="BG75" i="29"/>
  <c r="BG65" i="29"/>
  <c r="BG57" i="29"/>
  <c r="BG50" i="29"/>
  <c r="BG38" i="29"/>
  <c r="BG34" i="29"/>
  <c r="BG27" i="29"/>
  <c r="BG21" i="29"/>
  <c r="BG11" i="29"/>
  <c r="BG8" i="29"/>
  <c r="BG81" i="29"/>
  <c r="BG53" i="29"/>
  <c r="BG46" i="29"/>
  <c r="BG43" i="29"/>
  <c r="BG37" i="29"/>
  <c r="BG23" i="29"/>
  <c r="BG14" i="29"/>
  <c r="BG3" i="29"/>
  <c r="AU98" i="31"/>
  <c r="AU94" i="31"/>
  <c r="AU75" i="31"/>
  <c r="AU72" i="31"/>
  <c r="AU69" i="31"/>
  <c r="AU60" i="31"/>
  <c r="AU56" i="31"/>
  <c r="AU53" i="31"/>
  <c r="AU47" i="31"/>
  <c r="AU36" i="31"/>
  <c r="AU101" i="31"/>
  <c r="AU90" i="31"/>
  <c r="AU86" i="31"/>
  <c r="AU82" i="31"/>
  <c r="AU63" i="31"/>
  <c r="AU50" i="31"/>
  <c r="AU44" i="31"/>
  <c r="AU40" i="31"/>
  <c r="AU93" i="31"/>
  <c r="AU78" i="31"/>
  <c r="AU71" i="31"/>
  <c r="AU66" i="31"/>
  <c r="AU39" i="31"/>
  <c r="AU35" i="31"/>
  <c r="AU31" i="31"/>
  <c r="AU100" i="31"/>
  <c r="AU89" i="31"/>
  <c r="AU85" i="31"/>
  <c r="AU74" i="31"/>
  <c r="AU68" i="31"/>
  <c r="AU59" i="31"/>
  <c r="AU52" i="31"/>
  <c r="AU49" i="31"/>
  <c r="AU46" i="31"/>
  <c r="AU43" i="31"/>
  <c r="AU30" i="31"/>
  <c r="AU96" i="31"/>
  <c r="AU92" i="31"/>
  <c r="AU81" i="31"/>
  <c r="AU58" i="31"/>
  <c r="AU55" i="31"/>
  <c r="AU34" i="31"/>
  <c r="AU99" i="31"/>
  <c r="AU95" i="31"/>
  <c r="AU88" i="31"/>
  <c r="AU84" i="31"/>
  <c r="AU77" i="31"/>
  <c r="AU70" i="31"/>
  <c r="AU65" i="31"/>
  <c r="AU62" i="31"/>
  <c r="AU45" i="31"/>
  <c r="AU42" i="31"/>
  <c r="AU38" i="31"/>
  <c r="AU33" i="31"/>
  <c r="AU29" i="31"/>
  <c r="AU91" i="31"/>
  <c r="AU87" i="31"/>
  <c r="AU83" i="31"/>
  <c r="AU80" i="31"/>
  <c r="AU73" i="31"/>
  <c r="AU67" i="31"/>
  <c r="AU64" i="31"/>
  <c r="AU57" i="31"/>
  <c r="AU54" i="31"/>
  <c r="AU51" i="31"/>
  <c r="AU48" i="31"/>
  <c r="AU37" i="31"/>
  <c r="AU102" i="31"/>
  <c r="AU79" i="31"/>
  <c r="AU76" i="31"/>
  <c r="AU61" i="31"/>
  <c r="AU41" i="31"/>
  <c r="AU32" i="31"/>
  <c r="AU28" i="31"/>
  <c r="AU22" i="31"/>
  <c r="AU16" i="31"/>
  <c r="AU26" i="31"/>
  <c r="AU15" i="31"/>
  <c r="AU9" i="31"/>
  <c r="AU5" i="31"/>
  <c r="AU25" i="31"/>
  <c r="AU18" i="31"/>
  <c r="AU14" i="31"/>
  <c r="AU11" i="31"/>
  <c r="AU8" i="31"/>
  <c r="AU21" i="31"/>
  <c r="AU4" i="31"/>
  <c r="AU24" i="31"/>
  <c r="AU17" i="31"/>
  <c r="AU13" i="31"/>
  <c r="AU7" i="31"/>
  <c r="AU3" i="31"/>
  <c r="AU23" i="31"/>
  <c r="AU20" i="31"/>
  <c r="AU10" i="31"/>
  <c r="AU27" i="31"/>
  <c r="AU19" i="31"/>
  <c r="AU12" i="31"/>
  <c r="AU6" i="31"/>
  <c r="BC98" i="31"/>
  <c r="BC94" i="31"/>
  <c r="BC75" i="31"/>
  <c r="BC72" i="31"/>
  <c r="BC69" i="31"/>
  <c r="BC60" i="31"/>
  <c r="BC56" i="31"/>
  <c r="BC53" i="31"/>
  <c r="BC47" i="31"/>
  <c r="BC36" i="31"/>
  <c r="BC101" i="31"/>
  <c r="BC90" i="31"/>
  <c r="BC86" i="31"/>
  <c r="BC82" i="31"/>
  <c r="BC63" i="31"/>
  <c r="BC50" i="31"/>
  <c r="BC44" i="31"/>
  <c r="BC40" i="31"/>
  <c r="BC97" i="31"/>
  <c r="BC93" i="31"/>
  <c r="BC78" i="31"/>
  <c r="BC71" i="31"/>
  <c r="BC66" i="31"/>
  <c r="BC39" i="31"/>
  <c r="BC35" i="31"/>
  <c r="BC31" i="31"/>
  <c r="BC100" i="31"/>
  <c r="BC89" i="31"/>
  <c r="BC85" i="31"/>
  <c r="BC74" i="31"/>
  <c r="BC68" i="31"/>
  <c r="BC59" i="31"/>
  <c r="BC52" i="31"/>
  <c r="BC49" i="31"/>
  <c r="BC46" i="31"/>
  <c r="BC43" i="31"/>
  <c r="BC30" i="31"/>
  <c r="BC96" i="31"/>
  <c r="BC92" i="31"/>
  <c r="BC81" i="31"/>
  <c r="BC58" i="31"/>
  <c r="BC55" i="31"/>
  <c r="BC34" i="31"/>
  <c r="BC99" i="31"/>
  <c r="BC95" i="31"/>
  <c r="BC88" i="31"/>
  <c r="BC84" i="31"/>
  <c r="BC77" i="31"/>
  <c r="BC70" i="31"/>
  <c r="BC65" i="31"/>
  <c r="BC62" i="31"/>
  <c r="BC45" i="31"/>
  <c r="BC42" i="31"/>
  <c r="BC38" i="31"/>
  <c r="BC33" i="31"/>
  <c r="BC29" i="31"/>
  <c r="BC91" i="31"/>
  <c r="BC87" i="31"/>
  <c r="BC83" i="31"/>
  <c r="BC80" i="31"/>
  <c r="BC73" i="31"/>
  <c r="BC67" i="31"/>
  <c r="BC64" i="31"/>
  <c r="BC57" i="31"/>
  <c r="BC54" i="31"/>
  <c r="BC51" i="31"/>
  <c r="BC48" i="31"/>
  <c r="BC37" i="31"/>
  <c r="BC102" i="31"/>
  <c r="BC79" i="31"/>
  <c r="BC76" i="31"/>
  <c r="BC61" i="31"/>
  <c r="BC41" i="31"/>
  <c r="BC32" i="31"/>
  <c r="BC28" i="31"/>
  <c r="BC22" i="31"/>
  <c r="BC16" i="31"/>
  <c r="BC26" i="31"/>
  <c r="BC15" i="31"/>
  <c r="BC9" i="31"/>
  <c r="BC5" i="31"/>
  <c r="BC25" i="31"/>
  <c r="BC18" i="31"/>
  <c r="BC14" i="31"/>
  <c r="BC11" i="31"/>
  <c r="BC8" i="31"/>
  <c r="BC21" i="31"/>
  <c r="BC4" i="31"/>
  <c r="BC24" i="31"/>
  <c r="BC17" i="31"/>
  <c r="BC13" i="31"/>
  <c r="BC7" i="31"/>
  <c r="BC3" i="31"/>
  <c r="BC23" i="31"/>
  <c r="BC20" i="31"/>
  <c r="BC10" i="31"/>
  <c r="BC27" i="31"/>
  <c r="BC19" i="31"/>
  <c r="BC12" i="31"/>
  <c r="BC6" i="31"/>
  <c r="BK98" i="31"/>
  <c r="BK94" i="31"/>
  <c r="BK75" i="31"/>
  <c r="BK72" i="31"/>
  <c r="BK69" i="31"/>
  <c r="BK60" i="31"/>
  <c r="BK56" i="31"/>
  <c r="BK53" i="31"/>
  <c r="BK47" i="31"/>
  <c r="BK36" i="31"/>
  <c r="BK101" i="31"/>
  <c r="BK90" i="31"/>
  <c r="BK86" i="31"/>
  <c r="BK82" i="31"/>
  <c r="BK63" i="31"/>
  <c r="BK50" i="31"/>
  <c r="BK44" i="31"/>
  <c r="BK40" i="31"/>
  <c r="BK97" i="31"/>
  <c r="BK93" i="31"/>
  <c r="BK78" i="31"/>
  <c r="BK71" i="31"/>
  <c r="BK66" i="31"/>
  <c r="BK39" i="31"/>
  <c r="BK35" i="31"/>
  <c r="BK31" i="31"/>
  <c r="BK100" i="31"/>
  <c r="BK89" i="31"/>
  <c r="BK85" i="31"/>
  <c r="BK74" i="31"/>
  <c r="BK68" i="31"/>
  <c r="BK59" i="31"/>
  <c r="BK52" i="31"/>
  <c r="BK49" i="31"/>
  <c r="BK46" i="31"/>
  <c r="BK43" i="31"/>
  <c r="BK30" i="31"/>
  <c r="BK96" i="31"/>
  <c r="BK92" i="31"/>
  <c r="BK81" i="31"/>
  <c r="BK58" i="31"/>
  <c r="BK55" i="31"/>
  <c r="BK34" i="31"/>
  <c r="BK99" i="31"/>
  <c r="BK95" i="31"/>
  <c r="BK88" i="31"/>
  <c r="BK84" i="31"/>
  <c r="BK77" i="31"/>
  <c r="BK70" i="31"/>
  <c r="BK65" i="31"/>
  <c r="BK62" i="31"/>
  <c r="BK45" i="31"/>
  <c r="BK42" i="31"/>
  <c r="BK38" i="31"/>
  <c r="BK33" i="31"/>
  <c r="BK29" i="31"/>
  <c r="BK91" i="31"/>
  <c r="BK87" i="31"/>
  <c r="BK83" i="31"/>
  <c r="BK80" i="31"/>
  <c r="BK73" i="31"/>
  <c r="BK67" i="31"/>
  <c r="BK64" i="31"/>
  <c r="BK57" i="31"/>
  <c r="BK54" i="31"/>
  <c r="BK51" i="31"/>
  <c r="BK48" i="31"/>
  <c r="BK37" i="31"/>
  <c r="BK102" i="31"/>
  <c r="BK79" i="31"/>
  <c r="BK76" i="31"/>
  <c r="BK61" i="31"/>
  <c r="BK41" i="31"/>
  <c r="BK32" i="31"/>
  <c r="BK28" i="31"/>
  <c r="BK27" i="31"/>
  <c r="BK22" i="31"/>
  <c r="BK16" i="31"/>
  <c r="BK26" i="31"/>
  <c r="BK15" i="31"/>
  <c r="BK9" i="31"/>
  <c r="BK5" i="31"/>
  <c r="BK25" i="31"/>
  <c r="BK18" i="31"/>
  <c r="BK14" i="31"/>
  <c r="BK11" i="31"/>
  <c r="BK8" i="31"/>
  <c r="BK21" i="31"/>
  <c r="BK4" i="31"/>
  <c r="BK24" i="31"/>
  <c r="BK17" i="31"/>
  <c r="BK13" i="31"/>
  <c r="BK7" i="31"/>
  <c r="BK3" i="31"/>
  <c r="BK23" i="31"/>
  <c r="BK20" i="31"/>
  <c r="BK10" i="31"/>
  <c r="BK19" i="31"/>
  <c r="BK12" i="31"/>
  <c r="BK6" i="31"/>
  <c r="BY106" i="19"/>
  <c r="K108" i="19"/>
  <c r="CC109" i="19"/>
  <c r="AS110" i="19"/>
  <c r="BY111" i="19"/>
  <c r="F111" i="19"/>
  <c r="N111" i="19"/>
  <c r="Y111" i="35" a="1"/>
  <c r="Y111" i="35" s="1"/>
  <c r="E3" i="52"/>
  <c r="AA69" i="6"/>
  <c r="AA69" i="43" s="1"/>
  <c r="AA86" i="6"/>
  <c r="AA86" i="43" s="1"/>
  <c r="AA22" i="6"/>
  <c r="AA22" i="43" s="1"/>
  <c r="Z52" i="4"/>
  <c r="Z52" i="24" s="1"/>
  <c r="BO102" i="29"/>
  <c r="BO98" i="29"/>
  <c r="BO94" i="29"/>
  <c r="BO84" i="29"/>
  <c r="BO74" i="29"/>
  <c r="BO68" i="29"/>
  <c r="BO61" i="29"/>
  <c r="BO56" i="29"/>
  <c r="BO49" i="29"/>
  <c r="BO33" i="29"/>
  <c r="BO29" i="29"/>
  <c r="BO20" i="29"/>
  <c r="BO17" i="29"/>
  <c r="BO13" i="29"/>
  <c r="BO7" i="29"/>
  <c r="BO90" i="29"/>
  <c r="BO71" i="29"/>
  <c r="BO64" i="29"/>
  <c r="BO42" i="29"/>
  <c r="BO40" i="29"/>
  <c r="BO32" i="29"/>
  <c r="BO26" i="29"/>
  <c r="BO19" i="29"/>
  <c r="BO10" i="29"/>
  <c r="BO6" i="29"/>
  <c r="BO101" i="29"/>
  <c r="BO97" i="29"/>
  <c r="BO93" i="29"/>
  <c r="BO87" i="29"/>
  <c r="BO83" i="29"/>
  <c r="BO80" i="29"/>
  <c r="BO77" i="29"/>
  <c r="BO73" i="29"/>
  <c r="BO67" i="29"/>
  <c r="BO63" i="29"/>
  <c r="BO60" i="29"/>
  <c r="BO55" i="29"/>
  <c r="BO52" i="29"/>
  <c r="BO48" i="29"/>
  <c r="BO45" i="29"/>
  <c r="BO39" i="29"/>
  <c r="BO36" i="29"/>
  <c r="BO25" i="29"/>
  <c r="BO89" i="29"/>
  <c r="BO86" i="29"/>
  <c r="BO70" i="29"/>
  <c r="BO59" i="29"/>
  <c r="BO54" i="29"/>
  <c r="BO35" i="29"/>
  <c r="BO31" i="29"/>
  <c r="BO28" i="29"/>
  <c r="BO22" i="29"/>
  <c r="BO18" i="29"/>
  <c r="BO16" i="29"/>
  <c r="BO12" i="29"/>
  <c r="BO5" i="29"/>
  <c r="BO100" i="29"/>
  <c r="BO96" i="29"/>
  <c r="BO92" i="29"/>
  <c r="BO85" i="29"/>
  <c r="BO79" i="29"/>
  <c r="BO76" i="29"/>
  <c r="BO69" i="29"/>
  <c r="BO66" i="29"/>
  <c r="BO62" i="29"/>
  <c r="BO58" i="29"/>
  <c r="BO51" i="29"/>
  <c r="BO47" i="29"/>
  <c r="BO41" i="29"/>
  <c r="BO9" i="29"/>
  <c r="BO99" i="29"/>
  <c r="BO95" i="29"/>
  <c r="BO82" i="29"/>
  <c r="BO72" i="29"/>
  <c r="BO44" i="29"/>
  <c r="BO30" i="29"/>
  <c r="BO24" i="29"/>
  <c r="BO15" i="29"/>
  <c r="BO4" i="29"/>
  <c r="BO91" i="29"/>
  <c r="BO88" i="29"/>
  <c r="BO78" i="29"/>
  <c r="BO75" i="29"/>
  <c r="BO65" i="29"/>
  <c r="BO57" i="29"/>
  <c r="BO50" i="29"/>
  <c r="BO38" i="29"/>
  <c r="BO34" i="29"/>
  <c r="BO27" i="29"/>
  <c r="BO21" i="29"/>
  <c r="BO11" i="29"/>
  <c r="BO8" i="29"/>
  <c r="BO81" i="29"/>
  <c r="BO53" i="29"/>
  <c r="BO46" i="29"/>
  <c r="BO43" i="29"/>
  <c r="BO37" i="29"/>
  <c r="BO23" i="29"/>
  <c r="BO14" i="29"/>
  <c r="BO3" i="29"/>
  <c r="BQ106" i="19"/>
  <c r="AG108" i="19"/>
  <c r="CA108" i="19"/>
  <c r="BO110" i="19"/>
  <c r="W110" i="19"/>
  <c r="I111" i="19"/>
  <c r="C111" i="19"/>
  <c r="BQ110" i="19"/>
  <c r="BU108" i="19"/>
  <c r="AV102" i="28"/>
  <c r="AV98" i="28"/>
  <c r="AV93" i="28"/>
  <c r="AV82" i="28"/>
  <c r="AV65" i="28"/>
  <c r="AV58" i="28"/>
  <c r="AV101" i="28"/>
  <c r="AV89" i="28"/>
  <c r="AV85" i="28"/>
  <c r="AV81" i="28"/>
  <c r="AV72" i="28"/>
  <c r="AV61" i="28"/>
  <c r="AV57" i="28"/>
  <c r="AV50" i="28"/>
  <c r="AV44" i="28"/>
  <c r="AV38" i="28"/>
  <c r="AV31" i="28"/>
  <c r="AV24" i="28"/>
  <c r="AV92" i="28"/>
  <c r="AV80" i="28"/>
  <c r="AV76" i="28"/>
  <c r="AV68" i="28"/>
  <c r="AV53" i="28"/>
  <c r="AV100" i="28"/>
  <c r="AV96" i="28"/>
  <c r="AV88" i="28"/>
  <c r="AV75" i="28"/>
  <c r="AV71" i="28"/>
  <c r="AV64" i="28"/>
  <c r="AV60" i="28"/>
  <c r="AV91" i="28"/>
  <c r="AV84" i="28"/>
  <c r="AV79" i="28"/>
  <c r="AV67" i="28"/>
  <c r="AV56" i="28"/>
  <c r="AV99" i="28"/>
  <c r="AV95" i="28"/>
  <c r="AV87" i="28"/>
  <c r="AV74" i="28"/>
  <c r="AV70" i="28"/>
  <c r="AV59" i="28"/>
  <c r="AV63" i="28"/>
  <c r="AV54" i="28"/>
  <c r="AV48" i="28"/>
  <c r="AV22" i="28"/>
  <c r="AV13" i="28"/>
  <c r="AV9" i="28"/>
  <c r="AV90" i="28"/>
  <c r="AV69" i="28"/>
  <c r="AV49" i="28"/>
  <c r="AV23" i="28"/>
  <c r="AV20" i="28"/>
  <c r="AV16" i="28"/>
  <c r="AV5" i="28"/>
  <c r="AV51" i="28"/>
  <c r="AV40" i="28"/>
  <c r="AV39" i="28"/>
  <c r="AV12" i="28"/>
  <c r="AV8" i="28"/>
  <c r="AV86" i="28"/>
  <c r="AV52" i="28"/>
  <c r="AV42" i="28"/>
  <c r="AV41" i="28"/>
  <c r="AV32" i="28"/>
  <c r="AV25" i="28"/>
  <c r="AV19" i="28"/>
  <c r="AV15" i="28"/>
  <c r="AV4" i="28"/>
  <c r="AV43" i="28"/>
  <c r="AV34" i="28"/>
  <c r="AV33" i="28"/>
  <c r="AV26" i="28"/>
  <c r="AV11" i="28"/>
  <c r="AV7" i="28"/>
  <c r="AV77" i="28"/>
  <c r="AV66" i="28"/>
  <c r="AV27" i="28"/>
  <c r="AV18" i="28"/>
  <c r="AV14" i="28"/>
  <c r="AV3" i="28"/>
  <c r="AV83" i="28"/>
  <c r="AV78" i="28"/>
  <c r="AV55" i="28"/>
  <c r="AV46" i="28"/>
  <c r="AV45" i="28"/>
  <c r="AV36" i="28"/>
  <c r="AV35" i="28"/>
  <c r="AV29" i="28"/>
  <c r="AV28" i="28"/>
  <c r="AV21" i="28"/>
  <c r="AV10" i="28"/>
  <c r="AV6" i="28"/>
  <c r="AV94" i="28"/>
  <c r="AV73" i="28"/>
  <c r="AV62" i="28"/>
  <c r="AV47" i="28"/>
  <c r="AV37" i="28"/>
  <c r="AV30" i="28"/>
  <c r="AV17" i="28"/>
  <c r="BD102" i="28"/>
  <c r="BD98" i="28"/>
  <c r="BD93" i="28"/>
  <c r="BD82" i="28"/>
  <c r="BD65" i="28"/>
  <c r="BD58" i="28"/>
  <c r="BD101" i="28"/>
  <c r="BD97" i="28"/>
  <c r="BD89" i="28"/>
  <c r="BD85" i="28"/>
  <c r="BD81" i="28"/>
  <c r="BD72" i="28"/>
  <c r="BD61" i="28"/>
  <c r="BD57" i="28"/>
  <c r="BD50" i="28"/>
  <c r="BD44" i="28"/>
  <c r="BD38" i="28"/>
  <c r="BD31" i="28"/>
  <c r="BD24" i="28"/>
  <c r="BD92" i="28"/>
  <c r="BD80" i="28"/>
  <c r="BD76" i="28"/>
  <c r="BD68" i="28"/>
  <c r="BD53" i="28"/>
  <c r="BD100" i="28"/>
  <c r="BD96" i="28"/>
  <c r="BD88" i="28"/>
  <c r="BD75" i="28"/>
  <c r="BD71" i="28"/>
  <c r="BD64" i="28"/>
  <c r="BD60" i="28"/>
  <c r="BD91" i="28"/>
  <c r="BD84" i="28"/>
  <c r="BD79" i="28"/>
  <c r="BD67" i="28"/>
  <c r="BD56" i="28"/>
  <c r="BD99" i="28"/>
  <c r="BD95" i="28"/>
  <c r="BD87" i="28"/>
  <c r="BD74" i="28"/>
  <c r="BD70" i="28"/>
  <c r="BD59" i="28"/>
  <c r="BD47" i="28"/>
  <c r="BD37" i="28"/>
  <c r="BD30" i="28"/>
  <c r="BD13" i="28"/>
  <c r="BD9" i="28"/>
  <c r="BD86" i="28"/>
  <c r="BD48" i="28"/>
  <c r="BD22" i="28"/>
  <c r="BD20" i="28"/>
  <c r="BD16" i="28"/>
  <c r="BD5" i="28"/>
  <c r="BD49" i="28"/>
  <c r="BD23" i="28"/>
  <c r="BD12" i="28"/>
  <c r="BD8" i="28"/>
  <c r="BD77" i="28"/>
  <c r="BD66" i="28"/>
  <c r="BD55" i="28"/>
  <c r="BD51" i="28"/>
  <c r="BD40" i="28"/>
  <c r="BD39" i="28"/>
  <c r="BD19" i="28"/>
  <c r="BD15" i="28"/>
  <c r="BD4" i="28"/>
  <c r="BD83" i="28"/>
  <c r="BD78" i="28"/>
  <c r="BD52" i="28"/>
  <c r="BD42" i="28"/>
  <c r="BD41" i="28"/>
  <c r="BD32" i="28"/>
  <c r="BD25" i="28"/>
  <c r="BD11" i="28"/>
  <c r="BD7" i="28"/>
  <c r="BD94" i="28"/>
  <c r="BD73" i="28"/>
  <c r="BD62" i="28"/>
  <c r="BD54" i="28"/>
  <c r="BD43" i="28"/>
  <c r="BD34" i="28"/>
  <c r="BD33" i="28"/>
  <c r="BD26" i="28"/>
  <c r="BD18" i="28"/>
  <c r="BD14" i="28"/>
  <c r="BD3" i="28"/>
  <c r="BD63" i="28"/>
  <c r="BD27" i="28"/>
  <c r="BD10" i="28"/>
  <c r="BD6" i="28"/>
  <c r="BD90" i="28"/>
  <c r="BD69" i="28"/>
  <c r="BD46" i="28"/>
  <c r="BD45" i="28"/>
  <c r="BD36" i="28"/>
  <c r="BD35" i="28"/>
  <c r="BD29" i="28"/>
  <c r="BD28" i="28"/>
  <c r="BD21" i="28"/>
  <c r="BD17" i="28"/>
  <c r="BL102" i="28"/>
  <c r="BL98" i="28"/>
  <c r="BL93" i="28"/>
  <c r="BL82" i="28"/>
  <c r="BL65" i="28"/>
  <c r="BL58" i="28"/>
  <c r="BL101" i="28"/>
  <c r="BL97" i="28"/>
  <c r="BL89" i="28"/>
  <c r="BL85" i="28"/>
  <c r="BL81" i="28"/>
  <c r="BL72" i="28"/>
  <c r="BL61" i="28"/>
  <c r="BL57" i="28"/>
  <c r="BL50" i="28"/>
  <c r="BL44" i="28"/>
  <c r="BL38" i="28"/>
  <c r="BL31" i="28"/>
  <c r="BL24" i="28"/>
  <c r="BL92" i="28"/>
  <c r="BL80" i="28"/>
  <c r="BL76" i="28"/>
  <c r="BL68" i="28"/>
  <c r="BL53" i="28"/>
  <c r="BL100" i="28"/>
  <c r="BL96" i="28"/>
  <c r="BL88" i="28"/>
  <c r="BL75" i="28"/>
  <c r="BL71" i="28"/>
  <c r="BL64" i="28"/>
  <c r="BL60" i="28"/>
  <c r="BL91" i="28"/>
  <c r="BL84" i="28"/>
  <c r="BL79" i="28"/>
  <c r="BL67" i="28"/>
  <c r="BL56" i="28"/>
  <c r="BL99" i="28"/>
  <c r="BL95" i="28"/>
  <c r="BL87" i="28"/>
  <c r="BL74" i="28"/>
  <c r="BL70" i="28"/>
  <c r="BL59" i="28"/>
  <c r="BL52" i="28"/>
  <c r="BL55" i="28"/>
  <c r="BL46" i="28"/>
  <c r="BL45" i="28"/>
  <c r="BL36" i="28"/>
  <c r="BL35" i="28"/>
  <c r="BL29" i="28"/>
  <c r="BL28" i="28"/>
  <c r="BL21" i="28"/>
  <c r="BL13" i="28"/>
  <c r="BL9" i="28"/>
  <c r="BL77" i="28"/>
  <c r="BL66" i="28"/>
  <c r="BL47" i="28"/>
  <c r="BL37" i="28"/>
  <c r="BL30" i="28"/>
  <c r="BL20" i="28"/>
  <c r="BL16" i="28"/>
  <c r="BL5" i="28"/>
  <c r="BL83" i="28"/>
  <c r="BL78" i="28"/>
  <c r="BL54" i="28"/>
  <c r="BL48" i="28"/>
  <c r="BL22" i="28"/>
  <c r="BL12" i="28"/>
  <c r="BL8" i="28"/>
  <c r="BL94" i="28"/>
  <c r="BL73" i="28"/>
  <c r="BL62" i="28"/>
  <c r="BL49" i="28"/>
  <c r="BL23" i="28"/>
  <c r="BL19" i="28"/>
  <c r="BL15" i="28"/>
  <c r="BL4" i="28"/>
  <c r="BL63" i="28"/>
  <c r="BL51" i="28"/>
  <c r="BL40" i="28"/>
  <c r="BL39" i="28"/>
  <c r="BL11" i="28"/>
  <c r="BL7" i="28"/>
  <c r="BL90" i="28"/>
  <c r="BL69" i="28"/>
  <c r="BL42" i="28"/>
  <c r="BL41" i="28"/>
  <c r="BL32" i="28"/>
  <c r="BL25" i="28"/>
  <c r="BL18" i="28"/>
  <c r="BL14" i="28"/>
  <c r="BL3" i="28"/>
  <c r="BL43" i="28"/>
  <c r="BL34" i="28"/>
  <c r="BL33" i="28"/>
  <c r="BL26" i="28"/>
  <c r="BL10" i="28"/>
  <c r="BL6" i="28"/>
  <c r="BL86" i="28"/>
  <c r="BL27" i="28"/>
  <c r="BL17" i="28"/>
  <c r="AZ90" i="29"/>
  <c r="AZ71" i="29"/>
  <c r="AZ64" i="29"/>
  <c r="AZ42" i="29"/>
  <c r="AZ40" i="29"/>
  <c r="AZ32" i="29"/>
  <c r="AZ26" i="29"/>
  <c r="AZ19" i="29"/>
  <c r="AZ10" i="29"/>
  <c r="AZ6" i="29"/>
  <c r="AZ101" i="29"/>
  <c r="AZ93" i="29"/>
  <c r="AZ87" i="29"/>
  <c r="AZ83" i="29"/>
  <c r="AZ80" i="29"/>
  <c r="AZ77" i="29"/>
  <c r="AZ73" i="29"/>
  <c r="AZ67" i="29"/>
  <c r="AZ63" i="29"/>
  <c r="AZ60" i="29"/>
  <c r="AZ55" i="29"/>
  <c r="AZ52" i="29"/>
  <c r="AZ48" i="29"/>
  <c r="AZ45" i="29"/>
  <c r="AZ39" i="29"/>
  <c r="AZ36" i="29"/>
  <c r="AZ25" i="29"/>
  <c r="AZ89" i="29"/>
  <c r="AZ86" i="29"/>
  <c r="AZ70" i="29"/>
  <c r="AZ59" i="29"/>
  <c r="AZ54" i="29"/>
  <c r="AZ35" i="29"/>
  <c r="AZ31" i="29"/>
  <c r="AZ28" i="29"/>
  <c r="AZ22" i="29"/>
  <c r="AZ18" i="29"/>
  <c r="AZ16" i="29"/>
  <c r="AZ12" i="29"/>
  <c r="AZ5" i="29"/>
  <c r="AZ100" i="29"/>
  <c r="AZ96" i="29"/>
  <c r="AZ92" i="29"/>
  <c r="AZ85" i="29"/>
  <c r="AZ79" i="29"/>
  <c r="AZ76" i="29"/>
  <c r="AZ69" i="29"/>
  <c r="AZ66" i="29"/>
  <c r="AZ62" i="29"/>
  <c r="AZ58" i="29"/>
  <c r="AZ51" i="29"/>
  <c r="AZ47" i="29"/>
  <c r="AZ41" i="29"/>
  <c r="AZ9" i="29"/>
  <c r="AZ99" i="29"/>
  <c r="AZ95" i="29"/>
  <c r="AZ82" i="29"/>
  <c r="AZ72" i="29"/>
  <c r="AZ44" i="29"/>
  <c r="AZ30" i="29"/>
  <c r="AZ24" i="29"/>
  <c r="AZ15" i="29"/>
  <c r="AZ4" i="29"/>
  <c r="AZ91" i="29"/>
  <c r="AZ88" i="29"/>
  <c r="AZ78" i="29"/>
  <c r="AZ75" i="29"/>
  <c r="AZ65" i="29"/>
  <c r="AZ57" i="29"/>
  <c r="AZ50" i="29"/>
  <c r="AZ38" i="29"/>
  <c r="AZ34" i="29"/>
  <c r="AZ27" i="29"/>
  <c r="AZ21" i="29"/>
  <c r="AZ11" i="29"/>
  <c r="AZ8" i="29"/>
  <c r="AZ81" i="29"/>
  <c r="AZ53" i="29"/>
  <c r="AZ46" i="29"/>
  <c r="AZ43" i="29"/>
  <c r="AZ37" i="29"/>
  <c r="AZ23" i="29"/>
  <c r="AZ14" i="29"/>
  <c r="AZ3" i="29"/>
  <c r="AZ102" i="29"/>
  <c r="AZ98" i="29"/>
  <c r="AZ94" i="29"/>
  <c r="AZ84" i="29"/>
  <c r="AZ74" i="29"/>
  <c r="AZ68" i="29"/>
  <c r="AZ61" i="29"/>
  <c r="AZ56" i="29"/>
  <c r="AZ49" i="29"/>
  <c r="AZ33" i="29"/>
  <c r="AZ29" i="29"/>
  <c r="AZ20" i="29"/>
  <c r="AZ17" i="29"/>
  <c r="AZ13" i="29"/>
  <c r="AZ7" i="29"/>
  <c r="BH90" i="29"/>
  <c r="BH71" i="29"/>
  <c r="BH64" i="29"/>
  <c r="BH42" i="29"/>
  <c r="BH40" i="29"/>
  <c r="BH32" i="29"/>
  <c r="BH26" i="29"/>
  <c r="BH19" i="29"/>
  <c r="BH10" i="29"/>
  <c r="BH6" i="29"/>
  <c r="BH101" i="29"/>
  <c r="BH97" i="29"/>
  <c r="BH93" i="29"/>
  <c r="BH87" i="29"/>
  <c r="BH83" i="29"/>
  <c r="BH80" i="29"/>
  <c r="BH77" i="29"/>
  <c r="BH73" i="29"/>
  <c r="BH67" i="29"/>
  <c r="BH63" i="29"/>
  <c r="BH60" i="29"/>
  <c r="BH55" i="29"/>
  <c r="BH52" i="29"/>
  <c r="BH48" i="29"/>
  <c r="BH45" i="29"/>
  <c r="BH39" i="29"/>
  <c r="BH36" i="29"/>
  <c r="BH25" i="29"/>
  <c r="BH89" i="29"/>
  <c r="BH86" i="29"/>
  <c r="BH70" i="29"/>
  <c r="BH59" i="29"/>
  <c r="BH54" i="29"/>
  <c r="BH35" i="29"/>
  <c r="BH31" i="29"/>
  <c r="BH28" i="29"/>
  <c r="BH22" i="29"/>
  <c r="BH18" i="29"/>
  <c r="BH16" i="29"/>
  <c r="BH12" i="29"/>
  <c r="BH5" i="29"/>
  <c r="BH100" i="29"/>
  <c r="BH96" i="29"/>
  <c r="BH92" i="29"/>
  <c r="BH85" i="29"/>
  <c r="BH79" i="29"/>
  <c r="BH76" i="29"/>
  <c r="BH69" i="29"/>
  <c r="BH66" i="29"/>
  <c r="BH62" i="29"/>
  <c r="BH58" i="29"/>
  <c r="BH51" i="29"/>
  <c r="BH47" i="29"/>
  <c r="BH41" i="29"/>
  <c r="BH9" i="29"/>
  <c r="BH99" i="29"/>
  <c r="BH95" i="29"/>
  <c r="BH82" i="29"/>
  <c r="BH72" i="29"/>
  <c r="BH44" i="29"/>
  <c r="BH30" i="29"/>
  <c r="BH24" i="29"/>
  <c r="BH15" i="29"/>
  <c r="BH4" i="29"/>
  <c r="BH91" i="29"/>
  <c r="BH88" i="29"/>
  <c r="BH78" i="29"/>
  <c r="BH75" i="29"/>
  <c r="BH65" i="29"/>
  <c r="BH57" i="29"/>
  <c r="BH50" i="29"/>
  <c r="BH38" i="29"/>
  <c r="BH34" i="29"/>
  <c r="BH27" i="29"/>
  <c r="BH21" i="29"/>
  <c r="BH11" i="29"/>
  <c r="BH8" i="29"/>
  <c r="BH81" i="29"/>
  <c r="BH53" i="29"/>
  <c r="BH46" i="29"/>
  <c r="BH43" i="29"/>
  <c r="BH37" i="29"/>
  <c r="BH23" i="29"/>
  <c r="BH14" i="29"/>
  <c r="BH3" i="29"/>
  <c r="BH102" i="29"/>
  <c r="BH98" i="29"/>
  <c r="BH94" i="29"/>
  <c r="BH84" i="29"/>
  <c r="BH74" i="29"/>
  <c r="BH68" i="29"/>
  <c r="BH61" i="29"/>
  <c r="BH56" i="29"/>
  <c r="BH49" i="29"/>
  <c r="BH33" i="29"/>
  <c r="BH29" i="29"/>
  <c r="BH20" i="29"/>
  <c r="BH17" i="29"/>
  <c r="BH13" i="29"/>
  <c r="BH7" i="29"/>
  <c r="BP90" i="29"/>
  <c r="AL90" i="29" s="1"/>
  <c r="BP71" i="29"/>
  <c r="AL71" i="29" s="1"/>
  <c r="BP64" i="29"/>
  <c r="AL64" i="29" s="1"/>
  <c r="BP42" i="29"/>
  <c r="AL42" i="29" s="1"/>
  <c r="BP40" i="29"/>
  <c r="AL40" i="29" s="1"/>
  <c r="BP32" i="29"/>
  <c r="AL32" i="29" s="1"/>
  <c r="BP26" i="29"/>
  <c r="AL26" i="29" s="1"/>
  <c r="BP19" i="29"/>
  <c r="AL19" i="29" s="1"/>
  <c r="BP10" i="29"/>
  <c r="AL10" i="29" s="1"/>
  <c r="BP6" i="29"/>
  <c r="AL6" i="29" s="1"/>
  <c r="BP101" i="29"/>
  <c r="AL101" i="29" s="1"/>
  <c r="BP97" i="29"/>
  <c r="AL97" i="29" s="1"/>
  <c r="BP93" i="29"/>
  <c r="AL93" i="29" s="1"/>
  <c r="BP87" i="29"/>
  <c r="AL87" i="29" s="1"/>
  <c r="BP83" i="29"/>
  <c r="AL83" i="29" s="1"/>
  <c r="BP80" i="29"/>
  <c r="AL80" i="29" s="1"/>
  <c r="BP77" i="29"/>
  <c r="AL77" i="29" s="1"/>
  <c r="BP73" i="29"/>
  <c r="AL73" i="29" s="1"/>
  <c r="BP67" i="29"/>
  <c r="AL67" i="29" s="1"/>
  <c r="BP63" i="29"/>
  <c r="AL63" i="29" s="1"/>
  <c r="BP60" i="29"/>
  <c r="AL60" i="29" s="1"/>
  <c r="BP55" i="29"/>
  <c r="AL55" i="29" s="1"/>
  <c r="BP52" i="29"/>
  <c r="AL52" i="29" s="1"/>
  <c r="BP48" i="29"/>
  <c r="AL48" i="29" s="1"/>
  <c r="BP45" i="29"/>
  <c r="AL45" i="29" s="1"/>
  <c r="BP39" i="29"/>
  <c r="AL39" i="29" s="1"/>
  <c r="BP36" i="29"/>
  <c r="AL36" i="29" s="1"/>
  <c r="BP25" i="29"/>
  <c r="AL25" i="29" s="1"/>
  <c r="BP89" i="29"/>
  <c r="AL89" i="29" s="1"/>
  <c r="BP86" i="29"/>
  <c r="AL86" i="29" s="1"/>
  <c r="BP70" i="29"/>
  <c r="AL70" i="29" s="1"/>
  <c r="BP59" i="29"/>
  <c r="AL59" i="29" s="1"/>
  <c r="BP54" i="29"/>
  <c r="AL54" i="29" s="1"/>
  <c r="BP35" i="29"/>
  <c r="AL35" i="29" s="1"/>
  <c r="BP31" i="29"/>
  <c r="AL31" i="29" s="1"/>
  <c r="BP28" i="29"/>
  <c r="AL28" i="29" s="1"/>
  <c r="BP22" i="29"/>
  <c r="AL22" i="29" s="1"/>
  <c r="BP18" i="29"/>
  <c r="AL18" i="29" s="1"/>
  <c r="BP16" i="29"/>
  <c r="AL16" i="29" s="1"/>
  <c r="BP12" i="29"/>
  <c r="AL12" i="29" s="1"/>
  <c r="BP5" i="29"/>
  <c r="AL5" i="29" s="1"/>
  <c r="BP100" i="29"/>
  <c r="AL100" i="29" s="1"/>
  <c r="BP96" i="29"/>
  <c r="AL96" i="29" s="1"/>
  <c r="BP92" i="29"/>
  <c r="AL92" i="29" s="1"/>
  <c r="BP85" i="29"/>
  <c r="AL85" i="29" s="1"/>
  <c r="BP79" i="29"/>
  <c r="AL79" i="29" s="1"/>
  <c r="BP76" i="29"/>
  <c r="AL76" i="29" s="1"/>
  <c r="BP69" i="29"/>
  <c r="AL69" i="29" s="1"/>
  <c r="BP66" i="29"/>
  <c r="AL66" i="29" s="1"/>
  <c r="BP62" i="29"/>
  <c r="AL62" i="29" s="1"/>
  <c r="BP58" i="29"/>
  <c r="AL58" i="29" s="1"/>
  <c r="BP51" i="29"/>
  <c r="AL51" i="29" s="1"/>
  <c r="BP47" i="29"/>
  <c r="AL47" i="29" s="1"/>
  <c r="BP41" i="29"/>
  <c r="AL41" i="29" s="1"/>
  <c r="BP9" i="29"/>
  <c r="AL9" i="29" s="1"/>
  <c r="BP99" i="29"/>
  <c r="AL99" i="29" s="1"/>
  <c r="BP95" i="29"/>
  <c r="AL95" i="29" s="1"/>
  <c r="BP82" i="29"/>
  <c r="AL82" i="29" s="1"/>
  <c r="BP72" i="29"/>
  <c r="AL72" i="29" s="1"/>
  <c r="BP44" i="29"/>
  <c r="AL44" i="29" s="1"/>
  <c r="BP30" i="29"/>
  <c r="AL30" i="29" s="1"/>
  <c r="BP24" i="29"/>
  <c r="AL24" i="29" s="1"/>
  <c r="BP15" i="29"/>
  <c r="AL15" i="29" s="1"/>
  <c r="BP4" i="29"/>
  <c r="AL4" i="29" s="1"/>
  <c r="BP91" i="29"/>
  <c r="AL91" i="29" s="1"/>
  <c r="BP88" i="29"/>
  <c r="AL88" i="29" s="1"/>
  <c r="BP78" i="29"/>
  <c r="AL78" i="29" s="1"/>
  <c r="BP75" i="29"/>
  <c r="AL75" i="29" s="1"/>
  <c r="BP65" i="29"/>
  <c r="AL65" i="29" s="1"/>
  <c r="BP57" i="29"/>
  <c r="AL57" i="29" s="1"/>
  <c r="BP50" i="29"/>
  <c r="AL50" i="29" s="1"/>
  <c r="BP38" i="29"/>
  <c r="AL38" i="29" s="1"/>
  <c r="BP34" i="29"/>
  <c r="AL34" i="29" s="1"/>
  <c r="BP27" i="29"/>
  <c r="AL27" i="29" s="1"/>
  <c r="BP21" i="29"/>
  <c r="AL21" i="29" s="1"/>
  <c r="BP11" i="29"/>
  <c r="AL11" i="29" s="1"/>
  <c r="BP8" i="29"/>
  <c r="AL8" i="29" s="1"/>
  <c r="BP81" i="29"/>
  <c r="AL81" i="29" s="1"/>
  <c r="BP53" i="29"/>
  <c r="AL53" i="29" s="1"/>
  <c r="BP46" i="29"/>
  <c r="AL46" i="29" s="1"/>
  <c r="BP43" i="29"/>
  <c r="AL43" i="29" s="1"/>
  <c r="BP37" i="29"/>
  <c r="AL37" i="29" s="1"/>
  <c r="BP23" i="29"/>
  <c r="AL23" i="29" s="1"/>
  <c r="BP14" i="29"/>
  <c r="AL14" i="29" s="1"/>
  <c r="BP3" i="29"/>
  <c r="AL3" i="29" s="1"/>
  <c r="BP102" i="29"/>
  <c r="AL102" i="29" s="1"/>
  <c r="BP98" i="29"/>
  <c r="AL98" i="29" s="1"/>
  <c r="BP94" i="29"/>
  <c r="AL94" i="29" s="1"/>
  <c r="BP84" i="29"/>
  <c r="AL84" i="29" s="1"/>
  <c r="BP74" i="29"/>
  <c r="AL74" i="29" s="1"/>
  <c r="BP68" i="29"/>
  <c r="AL68" i="29" s="1"/>
  <c r="BP61" i="29"/>
  <c r="AL61" i="29" s="1"/>
  <c r="BP56" i="29"/>
  <c r="AL56" i="29" s="1"/>
  <c r="BP49" i="29"/>
  <c r="AL49" i="29" s="1"/>
  <c r="BP33" i="29"/>
  <c r="AL33" i="29" s="1"/>
  <c r="BP29" i="29"/>
  <c r="AL29" i="29" s="1"/>
  <c r="BP20" i="29"/>
  <c r="AL20" i="29" s="1"/>
  <c r="BP17" i="29"/>
  <c r="AL17" i="29" s="1"/>
  <c r="BP13" i="29"/>
  <c r="AL13" i="29" s="1"/>
  <c r="BP7" i="29"/>
  <c r="AL7" i="29" s="1"/>
  <c r="AV101" i="31"/>
  <c r="AV90" i="31"/>
  <c r="AV86" i="31"/>
  <c r="AV82" i="31"/>
  <c r="AV63" i="31"/>
  <c r="AV50" i="31"/>
  <c r="AV44" i="31"/>
  <c r="AV40" i="31"/>
  <c r="AV93" i="31"/>
  <c r="AV78" i="31"/>
  <c r="AV71" i="31"/>
  <c r="AV66" i="31"/>
  <c r="AV39" i="31"/>
  <c r="AV35" i="31"/>
  <c r="AV31" i="31"/>
  <c r="AV100" i="31"/>
  <c r="AV89" i="31"/>
  <c r="AV85" i="31"/>
  <c r="AV74" i="31"/>
  <c r="AV68" i="31"/>
  <c r="AV59" i="31"/>
  <c r="AV52" i="31"/>
  <c r="AV49" i="31"/>
  <c r="AV46" i="31"/>
  <c r="AV43" i="31"/>
  <c r="AV30" i="31"/>
  <c r="AV96" i="31"/>
  <c r="AV92" i="31"/>
  <c r="AV81" i="31"/>
  <c r="AV58" i="31"/>
  <c r="AV55" i="31"/>
  <c r="AV34" i="31"/>
  <c r="AV99" i="31"/>
  <c r="AV95" i="31"/>
  <c r="AV88" i="31"/>
  <c r="AV84" i="31"/>
  <c r="AV77" i="31"/>
  <c r="AV70" i="31"/>
  <c r="AV65" i="31"/>
  <c r="AV62" i="31"/>
  <c r="AV45" i="31"/>
  <c r="AV42" i="31"/>
  <c r="AV38" i="31"/>
  <c r="AV33" i="31"/>
  <c r="AV29" i="31"/>
  <c r="AV91" i="31"/>
  <c r="AV87" i="31"/>
  <c r="AV83" i="31"/>
  <c r="AV80" i="31"/>
  <c r="AV73" i="31"/>
  <c r="AV67" i="31"/>
  <c r="AV64" i="31"/>
  <c r="AV57" i="31"/>
  <c r="AV54" i="31"/>
  <c r="AV51" i="31"/>
  <c r="AV48" i="31"/>
  <c r="AV37" i="31"/>
  <c r="AV102" i="31"/>
  <c r="AV79" i="31"/>
  <c r="AV76" i="31"/>
  <c r="AV61" i="31"/>
  <c r="AV41" i="31"/>
  <c r="AV32" i="31"/>
  <c r="AV28" i="31"/>
  <c r="AV98" i="31"/>
  <c r="AV94" i="31"/>
  <c r="AV75" i="31"/>
  <c r="AV72" i="31"/>
  <c r="AV69" i="31"/>
  <c r="AV60" i="31"/>
  <c r="AV56" i="31"/>
  <c r="AV53" i="31"/>
  <c r="AV47" i="31"/>
  <c r="AV36" i="31"/>
  <c r="AV26" i="31"/>
  <c r="AV15" i="31"/>
  <c r="AV9" i="31"/>
  <c r="AV5" i="31"/>
  <c r="AV25" i="31"/>
  <c r="AV18" i="31"/>
  <c r="AV14" i="31"/>
  <c r="AV11" i="31"/>
  <c r="AV8" i="31"/>
  <c r="AV21" i="31"/>
  <c r="AV4" i="31"/>
  <c r="AV24" i="31"/>
  <c r="AV17" i="31"/>
  <c r="AV13" i="31"/>
  <c r="AV7" i="31"/>
  <c r="AV3" i="31"/>
  <c r="AV23" i="31"/>
  <c r="AV20" i="31"/>
  <c r="AV10" i="31"/>
  <c r="AV27" i="31"/>
  <c r="AV19" i="31"/>
  <c r="AV12" i="31"/>
  <c r="AV6" i="31"/>
  <c r="AV22" i="31"/>
  <c r="AV16" i="31"/>
  <c r="BD101" i="31"/>
  <c r="BD90" i="31"/>
  <c r="BD86" i="31"/>
  <c r="BD82" i="31"/>
  <c r="BD63" i="31"/>
  <c r="BD50" i="31"/>
  <c r="BD44" i="31"/>
  <c r="BD40" i="31"/>
  <c r="BD97" i="31"/>
  <c r="BD93" i="31"/>
  <c r="BD78" i="31"/>
  <c r="BD71" i="31"/>
  <c r="BD66" i="31"/>
  <c r="BD39" i="31"/>
  <c r="BD35" i="31"/>
  <c r="BD31" i="31"/>
  <c r="BD100" i="31"/>
  <c r="BD89" i="31"/>
  <c r="BD85" i="31"/>
  <c r="BD74" i="31"/>
  <c r="BD68" i="31"/>
  <c r="BD59" i="31"/>
  <c r="BD52" i="31"/>
  <c r="BD49" i="31"/>
  <c r="BD46" i="31"/>
  <c r="BD43" i="31"/>
  <c r="BD30" i="31"/>
  <c r="BD96" i="31"/>
  <c r="BD92" i="31"/>
  <c r="BD81" i="31"/>
  <c r="BD58" i="31"/>
  <c r="BD55" i="31"/>
  <c r="BD34" i="31"/>
  <c r="BD99" i="31"/>
  <c r="BD95" i="31"/>
  <c r="BD88" i="31"/>
  <c r="BD84" i="31"/>
  <c r="BD77" i="31"/>
  <c r="BD70" i="31"/>
  <c r="BD65" i="31"/>
  <c r="BD62" i="31"/>
  <c r="BD45" i="31"/>
  <c r="BD42" i="31"/>
  <c r="BD38" i="31"/>
  <c r="BD33" i="31"/>
  <c r="BD29" i="31"/>
  <c r="BD91" i="31"/>
  <c r="BD87" i="31"/>
  <c r="BD83" i="31"/>
  <c r="BD80" i="31"/>
  <c r="BD73" i="31"/>
  <c r="BD67" i="31"/>
  <c r="BD64" i="31"/>
  <c r="BD57" i="31"/>
  <c r="BD54" i="31"/>
  <c r="BD51" i="31"/>
  <c r="BD48" i="31"/>
  <c r="BD37" i="31"/>
  <c r="BD102" i="31"/>
  <c r="BD79" i="31"/>
  <c r="BD76" i="31"/>
  <c r="BD61" i="31"/>
  <c r="BD41" i="31"/>
  <c r="BD32" i="31"/>
  <c r="BD28" i="31"/>
  <c r="BD98" i="31"/>
  <c r="BD94" i="31"/>
  <c r="BD75" i="31"/>
  <c r="BD72" i="31"/>
  <c r="BD69" i="31"/>
  <c r="BD60" i="31"/>
  <c r="BD56" i="31"/>
  <c r="BD53" i="31"/>
  <c r="BD47" i="31"/>
  <c r="BD36" i="31"/>
  <c r="BD26" i="31"/>
  <c r="BD15" i="31"/>
  <c r="BD9" i="31"/>
  <c r="BD5" i="31"/>
  <c r="BD25" i="31"/>
  <c r="BD18" i="31"/>
  <c r="BD14" i="31"/>
  <c r="BD11" i="31"/>
  <c r="BD8" i="31"/>
  <c r="BD21" i="31"/>
  <c r="BD4" i="31"/>
  <c r="BD24" i="31"/>
  <c r="BD17" i="31"/>
  <c r="BD13" i="31"/>
  <c r="BD7" i="31"/>
  <c r="BD3" i="31"/>
  <c r="BD23" i="31"/>
  <c r="BD20" i="31"/>
  <c r="BD10" i="31"/>
  <c r="BD27" i="31"/>
  <c r="BD19" i="31"/>
  <c r="BD12" i="31"/>
  <c r="BD6" i="31"/>
  <c r="BD22" i="31"/>
  <c r="BD16" i="31"/>
  <c r="BL101" i="31"/>
  <c r="BL90" i="31"/>
  <c r="BL86" i="31"/>
  <c r="BL82" i="31"/>
  <c r="BL63" i="31"/>
  <c r="BL50" i="31"/>
  <c r="BL44" i="31"/>
  <c r="BL40" i="31"/>
  <c r="BL97" i="31"/>
  <c r="BL93" i="31"/>
  <c r="BL78" i="31"/>
  <c r="BL71" i="31"/>
  <c r="BL66" i="31"/>
  <c r="BL39" i="31"/>
  <c r="BL35" i="31"/>
  <c r="BL31" i="31"/>
  <c r="BL100" i="31"/>
  <c r="BL89" i="31"/>
  <c r="BL85" i="31"/>
  <c r="BL74" i="31"/>
  <c r="BL68" i="31"/>
  <c r="BL59" i="31"/>
  <c r="BL52" i="31"/>
  <c r="BL49" i="31"/>
  <c r="BL46" i="31"/>
  <c r="BL43" i="31"/>
  <c r="BL30" i="31"/>
  <c r="BL96" i="31"/>
  <c r="BL92" i="31"/>
  <c r="BL81" i="31"/>
  <c r="BL58" i="31"/>
  <c r="BL55" i="31"/>
  <c r="BL34" i="31"/>
  <c r="BL99" i="31"/>
  <c r="BL95" i="31"/>
  <c r="BL88" i="31"/>
  <c r="BL84" i="31"/>
  <c r="BL77" i="31"/>
  <c r="BL70" i="31"/>
  <c r="BL65" i="31"/>
  <c r="BL62" i="31"/>
  <c r="BL45" i="31"/>
  <c r="BL42" i="31"/>
  <c r="BL38" i="31"/>
  <c r="BL33" i="31"/>
  <c r="BL29" i="31"/>
  <c r="BL91" i="31"/>
  <c r="BL87" i="31"/>
  <c r="BL83" i="31"/>
  <c r="BL80" i="31"/>
  <c r="BL73" i="31"/>
  <c r="BL67" i="31"/>
  <c r="BL64" i="31"/>
  <c r="BL57" i="31"/>
  <c r="BL54" i="31"/>
  <c r="BL51" i="31"/>
  <c r="BL48" i="31"/>
  <c r="BL37" i="31"/>
  <c r="BL102" i="31"/>
  <c r="BL79" i="31"/>
  <c r="BL76" i="31"/>
  <c r="BL61" i="31"/>
  <c r="BL41" i="31"/>
  <c r="BL32" i="31"/>
  <c r="BL28" i="31"/>
  <c r="BL98" i="31"/>
  <c r="BL94" i="31"/>
  <c r="BL75" i="31"/>
  <c r="BL72" i="31"/>
  <c r="BL69" i="31"/>
  <c r="BL60" i="31"/>
  <c r="BL56" i="31"/>
  <c r="BL53" i="31"/>
  <c r="BL47" i="31"/>
  <c r="BL36" i="31"/>
  <c r="BL26" i="31"/>
  <c r="BL15" i="31"/>
  <c r="BL9" i="31"/>
  <c r="BL5" i="31"/>
  <c r="BL25" i="31"/>
  <c r="BL18" i="31"/>
  <c r="BL14" i="31"/>
  <c r="BL11" i="31"/>
  <c r="BL8" i="31"/>
  <c r="BL21" i="31"/>
  <c r="BL4" i="31"/>
  <c r="BL24" i="31"/>
  <c r="BL17" i="31"/>
  <c r="BL13" i="31"/>
  <c r="BL7" i="31"/>
  <c r="BL3" i="31"/>
  <c r="BL23" i="31"/>
  <c r="BL20" i="31"/>
  <c r="BL10" i="31"/>
  <c r="BL19" i="31"/>
  <c r="BL12" i="31"/>
  <c r="BL6" i="31"/>
  <c r="BL27" i="31"/>
  <c r="BL22" i="31"/>
  <c r="BL16" i="31"/>
  <c r="AO111" i="39"/>
  <c r="AM106" i="39"/>
  <c r="L108" i="19"/>
  <c r="AA77" i="6"/>
  <c r="AA77" i="43" s="1"/>
  <c r="AA5" i="6"/>
  <c r="AA5" i="43" s="1"/>
  <c r="AA100" i="6"/>
  <c r="AA100" i="43" s="1"/>
  <c r="AA74" i="6"/>
  <c r="AA74" i="43" s="1"/>
  <c r="AA60" i="6"/>
  <c r="AA60" i="43" s="1"/>
  <c r="AA36" i="6"/>
  <c r="AA36" i="43" s="1"/>
  <c r="AA18" i="6"/>
  <c r="AA18" i="43" s="1"/>
  <c r="AA26" i="6"/>
  <c r="AA26" i="43" s="1"/>
  <c r="AA42" i="6"/>
  <c r="AA42" i="43" s="1"/>
  <c r="AA50" i="6"/>
  <c r="AA50" i="43" s="1"/>
  <c r="AA58" i="6"/>
  <c r="AA58" i="43" s="1"/>
  <c r="AA66" i="6"/>
  <c r="AA66" i="43" s="1"/>
  <c r="AA90" i="6"/>
  <c r="AA90" i="43" s="1"/>
  <c r="AA98" i="6"/>
  <c r="AA98" i="43" s="1"/>
  <c r="CB105" i="19"/>
  <c r="F3" i="52"/>
  <c r="G3" i="52"/>
  <c r="BP108" i="19"/>
  <c r="AP105" i="19"/>
  <c r="AP110" i="39"/>
  <c r="X108" i="39"/>
  <c r="AL105" i="39"/>
  <c r="AT105" i="39"/>
  <c r="AX110" i="19"/>
  <c r="L105" i="19"/>
  <c r="J109" i="39"/>
  <c r="AT108" i="19"/>
  <c r="D110" i="39"/>
  <c r="P108" i="39"/>
  <c r="W3" i="52"/>
  <c r="J109" i="19"/>
  <c r="AR111" i="19"/>
  <c r="CB110" i="19"/>
  <c r="BB108" i="19"/>
  <c r="T110" i="19"/>
  <c r="R3" i="46"/>
  <c r="U3" i="53"/>
  <c r="BS109" i="19"/>
  <c r="AW108" i="19"/>
  <c r="BA105" i="19"/>
  <c r="BA111" i="39"/>
  <c r="AU106" i="39"/>
  <c r="M109" i="39"/>
  <c r="W3" i="45"/>
  <c r="AU111" i="19"/>
  <c r="AY109" i="19"/>
  <c r="P105" i="19"/>
  <c r="Q111" i="19"/>
  <c r="CE110" i="19"/>
  <c r="O110" i="19"/>
  <c r="AK110" i="19"/>
  <c r="U109" i="19"/>
  <c r="AQ109" i="19"/>
  <c r="E109" i="19"/>
  <c r="AU108" i="19"/>
  <c r="BS108" i="19"/>
  <c r="AS111" i="39"/>
  <c r="AI109" i="39"/>
  <c r="AI109" i="19"/>
  <c r="U105" i="19"/>
  <c r="AP108" i="19"/>
  <c r="BB105" i="19"/>
  <c r="BX105" i="19"/>
  <c r="BA111" i="19"/>
  <c r="AM111" i="19"/>
  <c r="AY110" i="19"/>
  <c r="BW110" i="19"/>
  <c r="M109" i="19"/>
  <c r="Q108" i="19"/>
  <c r="AM108" i="19"/>
  <c r="AK105" i="19"/>
  <c r="AS105" i="19"/>
  <c r="CE105" i="19"/>
  <c r="AZ109" i="39"/>
  <c r="AV106" i="39"/>
  <c r="M105" i="19"/>
  <c r="BB111" i="19"/>
  <c r="X105" i="19"/>
  <c r="CE111" i="19"/>
  <c r="AS111" i="19"/>
  <c r="BQ111" i="19"/>
  <c r="U110" i="19"/>
  <c r="AQ110" i="19"/>
  <c r="AW109" i="19"/>
  <c r="BU109" i="19"/>
  <c r="BY108" i="19"/>
  <c r="BQ108" i="19"/>
  <c r="AM106" i="19"/>
  <c r="AY110" i="39"/>
  <c r="AU108" i="39"/>
  <c r="AT111" i="39"/>
  <c r="CF105" i="19"/>
  <c r="W111" i="19"/>
  <c r="O111" i="19"/>
  <c r="M110" i="19"/>
  <c r="I105" i="19"/>
  <c r="Q105" i="19"/>
  <c r="D3" i="46"/>
  <c r="X111" i="19"/>
  <c r="BV110" i="19"/>
  <c r="AN105" i="19"/>
  <c r="AV110" i="39"/>
  <c r="R108" i="39"/>
  <c r="CF111" i="19"/>
  <c r="BL106" i="19"/>
  <c r="R105" i="19"/>
  <c r="AX109" i="39"/>
  <c r="AX106" i="19"/>
  <c r="AT105" i="19"/>
  <c r="H105" i="19"/>
  <c r="BB106" i="39"/>
  <c r="N110" i="39"/>
  <c r="AT111" i="19"/>
  <c r="P111" i="19"/>
  <c r="CD108" i="19"/>
  <c r="BX111" i="19"/>
  <c r="V108" i="19"/>
  <c r="AR108" i="19"/>
  <c r="N108" i="19"/>
  <c r="F108" i="19"/>
  <c r="CB106" i="19"/>
  <c r="AH106" i="19"/>
  <c r="BN105" i="19"/>
  <c r="BV105" i="19"/>
  <c r="BL109" i="19"/>
  <c r="L109" i="19"/>
  <c r="BN110" i="19"/>
  <c r="BB111" i="39"/>
  <c r="AZ110" i="39"/>
  <c r="AV105" i="19"/>
  <c r="BY109" i="19"/>
  <c r="AN110" i="39"/>
  <c r="J108" i="39"/>
  <c r="Q109" i="39"/>
  <c r="BT106" i="19"/>
  <c r="BZ105" i="19"/>
  <c r="J105" i="19"/>
  <c r="BQ109" i="19"/>
  <c r="F110" i="39"/>
  <c r="M3" i="52"/>
  <c r="N3" i="52"/>
  <c r="BR105" i="19"/>
  <c r="AM109" i="39"/>
  <c r="U3" i="52"/>
  <c r="V3" i="52"/>
  <c r="AN108" i="19"/>
  <c r="AT106" i="19"/>
  <c r="AY111" i="19"/>
  <c r="C105" i="19"/>
  <c r="AW105" i="19"/>
  <c r="BM106" i="19"/>
  <c r="AY106" i="19"/>
  <c r="BO108" i="19"/>
  <c r="AG110" i="19"/>
  <c r="K110" i="19"/>
  <c r="AW110" i="19"/>
  <c r="AW110" i="39"/>
  <c r="AL111" i="39"/>
  <c r="AZ105" i="39"/>
  <c r="U3" i="51"/>
  <c r="W108" i="39"/>
  <c r="N105" i="39"/>
  <c r="Y91" i="30"/>
  <c r="Y21" i="30"/>
  <c r="Y6" i="30"/>
  <c r="Y68" i="30"/>
  <c r="Y87" i="30"/>
  <c r="Y7" i="6"/>
  <c r="CA105" i="19"/>
  <c r="Y16" i="6"/>
  <c r="Y32" i="6"/>
  <c r="Y48" i="6"/>
  <c r="Y64" i="6"/>
  <c r="Y64" i="43" s="1"/>
  <c r="Y80" i="6"/>
  <c r="Y80" i="43" s="1"/>
  <c r="Y96" i="6"/>
  <c r="BS105" i="19"/>
  <c r="AO105" i="19"/>
  <c r="BU106" i="19"/>
  <c r="AQ106" i="19"/>
  <c r="O108" i="19"/>
  <c r="AS108" i="19"/>
  <c r="CE108" i="19"/>
  <c r="W108" i="19"/>
  <c r="BA108" i="19"/>
  <c r="I109" i="19"/>
  <c r="AM109" i="19"/>
  <c r="AU109" i="19"/>
  <c r="Q109" i="19"/>
  <c r="Y8" i="6"/>
  <c r="Y24" i="6"/>
  <c r="Y40" i="6"/>
  <c r="Y40" i="43" s="1"/>
  <c r="Y56" i="6"/>
  <c r="Y72" i="6"/>
  <c r="Y88" i="6"/>
  <c r="AH109" i="19"/>
  <c r="H111" i="19"/>
  <c r="N105" i="19"/>
  <c r="AR105" i="19"/>
  <c r="CD105" i="19"/>
  <c r="V105" i="19"/>
  <c r="AZ105" i="19"/>
  <c r="BP106" i="19"/>
  <c r="AL106" i="19"/>
  <c r="BX106" i="19"/>
  <c r="P106" i="19"/>
  <c r="CF106" i="19"/>
  <c r="X106" i="19"/>
  <c r="BR108" i="19"/>
  <c r="J108" i="19"/>
  <c r="BZ108" i="19"/>
  <c r="AV108" i="19"/>
  <c r="AP109" i="19"/>
  <c r="BT109" i="19"/>
  <c r="CB109" i="19"/>
  <c r="T109" i="19"/>
  <c r="AX109" i="19"/>
  <c r="N110" i="19"/>
  <c r="AR110" i="19"/>
  <c r="CD110" i="19"/>
  <c r="V110" i="19"/>
  <c r="AZ110" i="19"/>
  <c r="R108" i="19"/>
  <c r="BB106" i="19"/>
  <c r="CC111" i="19"/>
  <c r="CA110" i="19"/>
  <c r="U111" i="19"/>
  <c r="AO110" i="19"/>
  <c r="AQ111" i="19"/>
  <c r="BU111" i="19"/>
  <c r="AI111" i="19"/>
  <c r="BM111" i="19"/>
  <c r="Y65" i="6"/>
  <c r="Y65" i="43" s="1"/>
  <c r="Y81" i="6"/>
  <c r="Y71" i="6"/>
  <c r="Y71" i="43" s="1"/>
  <c r="G217" i="30"/>
  <c r="O217" i="30"/>
  <c r="W217" i="30"/>
  <c r="J218" i="30"/>
  <c r="R218" i="30"/>
  <c r="E220" i="30"/>
  <c r="M220" i="30"/>
  <c r="U220" i="30"/>
  <c r="H221" i="30"/>
  <c r="P221" i="30"/>
  <c r="X221" i="30"/>
  <c r="W109" i="30" s="1"/>
  <c r="K222" i="30"/>
  <c r="S222" i="30"/>
  <c r="F223" i="30"/>
  <c r="N223" i="30"/>
  <c r="V223" i="30"/>
  <c r="I217" i="30"/>
  <c r="Y59" i="4"/>
  <c r="Y59" i="24" s="1"/>
  <c r="AH109" i="39"/>
  <c r="AJ108" i="39"/>
  <c r="AV105" i="39"/>
  <c r="S105" i="19"/>
  <c r="CC106" i="19"/>
  <c r="W3" i="58"/>
  <c r="V3" i="53"/>
  <c r="Y79" i="6"/>
  <c r="Y79" i="43" s="1"/>
  <c r="Y10" i="6"/>
  <c r="Y10" i="43" s="1"/>
  <c r="T3" i="70"/>
  <c r="AX105" i="39"/>
  <c r="AJ111" i="39"/>
  <c r="F111" i="39"/>
  <c r="Y27" i="6"/>
  <c r="AZ108" i="39"/>
  <c r="V106" i="39"/>
  <c r="J105" i="39"/>
  <c r="AW109" i="39"/>
  <c r="Y95" i="30"/>
  <c r="Y54" i="30"/>
  <c r="Y59" i="6"/>
  <c r="Y3" i="51"/>
  <c r="W3" i="70"/>
  <c r="Y100" i="30"/>
  <c r="Y37" i="30"/>
  <c r="N106" i="39"/>
  <c r="AN106" i="39"/>
  <c r="J106" i="39"/>
  <c r="L108" i="39"/>
  <c r="AP108" i="39"/>
  <c r="T108" i="39"/>
  <c r="M3" i="43"/>
  <c r="AP109" i="39"/>
  <c r="N108" i="39"/>
  <c r="AH106" i="39"/>
  <c r="Y85" i="30"/>
  <c r="Y45" i="30"/>
  <c r="T106" i="39"/>
  <c r="H109" i="39"/>
  <c r="AL109" i="39"/>
  <c r="V3" i="51"/>
  <c r="V3" i="70"/>
  <c r="L106" i="39"/>
  <c r="Y106" i="35" a="1"/>
  <c r="Y106" i="35" s="1"/>
  <c r="Y106" i="37" s="1"/>
  <c r="Y62" i="30"/>
  <c r="G3" i="57"/>
  <c r="O3" i="52"/>
  <c r="AJ3" i="52" s="1"/>
  <c r="P3" i="57"/>
  <c r="X3" i="57"/>
  <c r="T3" i="61"/>
  <c r="Y56" i="30"/>
  <c r="U3" i="56"/>
  <c r="AK111" i="39"/>
  <c r="V3" i="45"/>
  <c r="U3" i="47"/>
  <c r="C105" i="39"/>
  <c r="E106" i="39"/>
  <c r="AK108" i="19"/>
  <c r="C110" i="19"/>
  <c r="E111" i="19"/>
  <c r="H3" i="57"/>
  <c r="J3" i="57"/>
  <c r="Q3" i="57"/>
  <c r="U3" i="61"/>
  <c r="T3" i="56"/>
  <c r="L105" i="39"/>
  <c r="I3" i="57"/>
  <c r="Q3" i="52"/>
  <c r="R3" i="57"/>
  <c r="Y8" i="30"/>
  <c r="AW111" i="39"/>
  <c r="BK109" i="19"/>
  <c r="AI110" i="39"/>
  <c r="BO111" i="19"/>
  <c r="K3" i="57"/>
  <c r="S3" i="57"/>
  <c r="Y60" i="30"/>
  <c r="Y69" i="30"/>
  <c r="Y89" i="30"/>
  <c r="F105" i="39"/>
  <c r="AL106" i="39"/>
  <c r="P106" i="39"/>
  <c r="D3" i="52"/>
  <c r="D3" i="57"/>
  <c r="L3" i="57"/>
  <c r="T3" i="57"/>
  <c r="Y40" i="30"/>
  <c r="U3" i="45"/>
  <c r="BO105" i="19"/>
  <c r="BK108" i="19"/>
  <c r="BM109" i="19"/>
  <c r="G110" i="19"/>
  <c r="M3" i="57"/>
  <c r="U3" i="57"/>
  <c r="P105" i="39"/>
  <c r="BB105" i="39"/>
  <c r="E3" i="57"/>
  <c r="N3" i="57"/>
  <c r="V3" i="57"/>
  <c r="Y72" i="30"/>
  <c r="C106" i="19"/>
  <c r="E108" i="19"/>
  <c r="BO109" i="19"/>
  <c r="AG111" i="39"/>
  <c r="F3" i="57"/>
  <c r="O3" i="57"/>
  <c r="AJ3" i="57" s="1"/>
  <c r="W3" i="57"/>
  <c r="Y24" i="30"/>
  <c r="E110" i="39"/>
  <c r="AK111" i="19"/>
  <c r="AG111" i="19"/>
  <c r="BK111" i="19"/>
  <c r="AI110" i="19"/>
  <c r="BM110" i="19"/>
  <c r="AK109" i="19"/>
  <c r="AG109" i="19"/>
  <c r="AI106" i="19"/>
  <c r="AG105" i="19"/>
  <c r="Y108" i="35" a="1"/>
  <c r="Y108" i="35" s="1"/>
  <c r="Y108" i="37" s="1"/>
  <c r="T105" i="39"/>
  <c r="F3" i="46"/>
  <c r="E3" i="46"/>
  <c r="U3" i="46"/>
  <c r="V3" i="46"/>
  <c r="X3" i="46"/>
  <c r="R3" i="52"/>
  <c r="T3" i="49"/>
  <c r="T3" i="54"/>
  <c r="S3" i="53"/>
  <c r="T3" i="53"/>
  <c r="AL111" i="19"/>
  <c r="BP111" i="19"/>
  <c r="AJ111" i="19"/>
  <c r="BN111" i="19"/>
  <c r="D111" i="19"/>
  <c r="BP110" i="19"/>
  <c r="AJ110" i="19"/>
  <c r="F110" i="19"/>
  <c r="BL110" i="19"/>
  <c r="H109" i="19"/>
  <c r="AJ109" i="19"/>
  <c r="BN109" i="19"/>
  <c r="D109" i="19"/>
  <c r="H108" i="19"/>
  <c r="AJ108" i="19"/>
  <c r="BN108" i="19"/>
  <c r="D108" i="19"/>
  <c r="H106" i="19"/>
  <c r="AJ106" i="19"/>
  <c r="BN106" i="19"/>
  <c r="D106" i="19"/>
  <c r="BP105" i="19"/>
  <c r="AJ105" i="19"/>
  <c r="F105" i="19"/>
  <c r="BL105" i="19"/>
  <c r="AJ109" i="39"/>
  <c r="AL108" i="39"/>
  <c r="AH108" i="39"/>
  <c r="AJ106" i="39"/>
  <c r="H105" i="39"/>
  <c r="AH105" i="39"/>
  <c r="AG105" i="39"/>
  <c r="BK105" i="19"/>
  <c r="E105" i="39"/>
  <c r="AI105" i="39"/>
  <c r="BM105" i="19"/>
  <c r="AI105" i="19"/>
  <c r="AK105" i="39"/>
  <c r="G105" i="19"/>
  <c r="AM105" i="39"/>
  <c r="I105" i="39"/>
  <c r="BQ105" i="19"/>
  <c r="AM105" i="19"/>
  <c r="AO105" i="39"/>
  <c r="K105" i="19"/>
  <c r="AQ105" i="39"/>
  <c r="M105" i="39"/>
  <c r="BU105" i="19"/>
  <c r="AQ105" i="19"/>
  <c r="O105" i="39"/>
  <c r="O105" i="19"/>
  <c r="Q105" i="39"/>
  <c r="AU105" i="39"/>
  <c r="BY105" i="19"/>
  <c r="AU105" i="19"/>
  <c r="AY105" i="39"/>
  <c r="CC105" i="19"/>
  <c r="AY105" i="19"/>
  <c r="W105" i="39"/>
  <c r="W105" i="19"/>
  <c r="C106" i="39"/>
  <c r="AG106" i="39"/>
  <c r="BK106" i="19"/>
  <c r="AG106" i="19"/>
  <c r="AI106" i="39"/>
  <c r="E106" i="19"/>
  <c r="AK106" i="39"/>
  <c r="G106" i="39"/>
  <c r="BO106" i="19"/>
  <c r="AK106" i="19"/>
  <c r="I106" i="39"/>
  <c r="I106" i="19"/>
  <c r="AO106" i="39"/>
  <c r="K106" i="39"/>
  <c r="K106" i="19"/>
  <c r="AO106" i="19"/>
  <c r="AQ106" i="39"/>
  <c r="M106" i="19"/>
  <c r="AS106" i="39"/>
  <c r="O106" i="39"/>
  <c r="BW106" i="19"/>
  <c r="AS106" i="19"/>
  <c r="Q106" i="39"/>
  <c r="Q106" i="19"/>
  <c r="S106" i="39"/>
  <c r="CA106" i="19"/>
  <c r="AW106" i="19"/>
  <c r="BA106" i="39"/>
  <c r="CE106" i="19"/>
  <c r="BA106" i="19"/>
  <c r="AG108" i="39"/>
  <c r="C108" i="39"/>
  <c r="C108" i="19"/>
  <c r="AI108" i="39"/>
  <c r="BM108" i="19"/>
  <c r="AI108" i="19"/>
  <c r="G108" i="39"/>
  <c r="AK108" i="39"/>
  <c r="G108" i="19"/>
  <c r="AM108" i="39"/>
  <c r="I108" i="19"/>
  <c r="K108" i="39"/>
  <c r="AO108" i="39"/>
  <c r="O108" i="39"/>
  <c r="AS108" i="39"/>
  <c r="S108" i="39"/>
  <c r="AW108" i="39"/>
  <c r="C109" i="39"/>
  <c r="AG109" i="39"/>
  <c r="G109" i="39"/>
  <c r="AK109" i="39"/>
  <c r="AO109" i="39"/>
  <c r="K109" i="39"/>
  <c r="AS109" i="39"/>
  <c r="O109" i="39"/>
  <c r="C110" i="39"/>
  <c r="AG110" i="39"/>
  <c r="G110" i="39"/>
  <c r="AK110" i="39"/>
  <c r="AO110" i="39"/>
  <c r="K110" i="39"/>
  <c r="AS110" i="39"/>
  <c r="O110" i="39"/>
  <c r="S110" i="39"/>
  <c r="W110" i="39"/>
  <c r="BA110" i="39"/>
  <c r="E111" i="39"/>
  <c r="AI111" i="39"/>
  <c r="I111" i="39"/>
  <c r="AM111" i="39"/>
  <c r="AQ111" i="39"/>
  <c r="M111" i="39"/>
  <c r="AU111" i="39"/>
  <c r="Q111" i="39"/>
  <c r="O3" i="43"/>
  <c r="N3" i="43"/>
  <c r="Q3" i="43"/>
  <c r="P3" i="43"/>
  <c r="R3" i="43"/>
  <c r="S3" i="43"/>
  <c r="U3" i="43"/>
  <c r="T3" i="43"/>
  <c r="H3" i="46"/>
  <c r="G3" i="46"/>
  <c r="K3" i="46"/>
  <c r="L3" i="46"/>
  <c r="M3" i="46"/>
  <c r="N3" i="46"/>
  <c r="O3" i="46"/>
  <c r="P3" i="46"/>
  <c r="S3" i="46"/>
  <c r="T3" i="46"/>
  <c r="Y106" i="34" a="1"/>
  <c r="Y106" i="34" s="1"/>
  <c r="I3" i="46"/>
  <c r="S3" i="51"/>
  <c r="T3" i="51"/>
  <c r="W3" i="51"/>
  <c r="W3" i="47"/>
  <c r="U111" i="39"/>
  <c r="U110" i="39"/>
  <c r="U109" i="39"/>
  <c r="AY109" i="39"/>
  <c r="S109" i="39"/>
  <c r="U106" i="39"/>
  <c r="AY106" i="39"/>
  <c r="AW106" i="39"/>
  <c r="U105" i="39"/>
  <c r="AW105" i="39"/>
  <c r="S3" i="47"/>
  <c r="Y88" i="30"/>
  <c r="Y99" i="30"/>
  <c r="AD107" i="60" l="1"/>
  <c r="AO107" i="57"/>
  <c r="I32" i="62" s="1"/>
  <c r="AV107" i="57"/>
  <c r="C26" i="71" s="1"/>
  <c r="AW107" i="57"/>
  <c r="D26" i="71" s="1"/>
  <c r="AR107" i="58"/>
  <c r="L34" i="62" s="1"/>
  <c r="AO107" i="58"/>
  <c r="I34" i="62" s="1"/>
  <c r="AM107" i="58"/>
  <c r="G34" i="62" s="1"/>
  <c r="AL107" i="61"/>
  <c r="AX111" i="70"/>
  <c r="AM111" i="70"/>
  <c r="G78" i="62" s="1"/>
  <c r="AM105" i="70"/>
  <c r="G6" i="62" s="1"/>
  <c r="AX105" i="70"/>
  <c r="AX108" i="70"/>
  <c r="AM108" i="70"/>
  <c r="G42" i="62" s="1"/>
  <c r="AM110" i="70"/>
  <c r="G66" i="62" s="1"/>
  <c r="AX110" i="70"/>
  <c r="AL3" i="57"/>
  <c r="AI3" i="57"/>
  <c r="AN3" i="57"/>
  <c r="AO3" i="57"/>
  <c r="AP3" i="57"/>
  <c r="AV3" i="57"/>
  <c r="AK3" i="57"/>
  <c r="AH3" i="57"/>
  <c r="AS3" i="57"/>
  <c r="AU3" i="57"/>
  <c r="AN3" i="52"/>
  <c r="AI3" i="52"/>
  <c r="AP3" i="52"/>
  <c r="AO3" i="52"/>
  <c r="AK3" i="52"/>
  <c r="AQ3" i="52"/>
  <c r="AL3" i="52"/>
  <c r="AS3" i="52"/>
  <c r="AH3" i="52"/>
  <c r="AK3" i="51"/>
  <c r="AL101" i="47"/>
  <c r="AQ101" i="47"/>
  <c r="AL101" i="49"/>
  <c r="AQ101" i="49"/>
  <c r="AL100" i="49"/>
  <c r="AQ100" i="49"/>
  <c r="AL100" i="47"/>
  <c r="AQ100" i="47"/>
  <c r="AL99" i="49"/>
  <c r="AQ99" i="49"/>
  <c r="AL99" i="47"/>
  <c r="AQ99" i="47"/>
  <c r="AL98" i="47"/>
  <c r="AQ98" i="47"/>
  <c r="AL98" i="49"/>
  <c r="AQ98" i="49"/>
  <c r="AL97" i="49"/>
  <c r="AQ97" i="49"/>
  <c r="AL97" i="47"/>
  <c r="AQ97" i="47"/>
  <c r="AL96" i="49"/>
  <c r="AQ96" i="49"/>
  <c r="AL96" i="47"/>
  <c r="AQ96" i="47"/>
  <c r="AL95" i="47"/>
  <c r="AQ95" i="47"/>
  <c r="AL95" i="49"/>
  <c r="AQ95" i="49"/>
  <c r="AL94" i="47"/>
  <c r="AQ94" i="47"/>
  <c r="AL94" i="49"/>
  <c r="AQ94" i="49"/>
  <c r="AL93" i="47"/>
  <c r="AQ93" i="47"/>
  <c r="AL93" i="49"/>
  <c r="AQ93" i="49"/>
  <c r="AL92" i="47"/>
  <c r="AQ92" i="47"/>
  <c r="AL92" i="49"/>
  <c r="AQ92" i="49"/>
  <c r="AL91" i="49"/>
  <c r="AQ91" i="49"/>
  <c r="AL91" i="47"/>
  <c r="AQ91" i="47"/>
  <c r="AL90" i="49"/>
  <c r="AQ90" i="49"/>
  <c r="AL90" i="47"/>
  <c r="AQ90" i="47"/>
  <c r="AL89" i="49"/>
  <c r="AQ89" i="49"/>
  <c r="AL89" i="47"/>
  <c r="AQ89" i="47"/>
  <c r="AL88" i="49"/>
  <c r="AQ88" i="49"/>
  <c r="AL88" i="47"/>
  <c r="AQ88" i="47"/>
  <c r="AL87" i="49"/>
  <c r="AQ87" i="49"/>
  <c r="AL87" i="47"/>
  <c r="AQ87" i="47"/>
  <c r="AL86" i="47"/>
  <c r="AL86" i="49"/>
  <c r="AL85" i="47"/>
  <c r="AQ85" i="47"/>
  <c r="AL85" i="49"/>
  <c r="AQ85" i="49"/>
  <c r="AL84" i="49"/>
  <c r="AQ84" i="49"/>
  <c r="AL84" i="47"/>
  <c r="AQ84" i="47"/>
  <c r="AL83" i="47"/>
  <c r="AQ83" i="47"/>
  <c r="AL83" i="49"/>
  <c r="AQ83" i="49"/>
  <c r="AL82" i="49"/>
  <c r="AQ82" i="49"/>
  <c r="AL82" i="47"/>
  <c r="AQ82" i="47"/>
  <c r="AL81" i="47"/>
  <c r="AQ81" i="47"/>
  <c r="AL81" i="49"/>
  <c r="AQ81" i="49"/>
  <c r="AL80" i="49"/>
  <c r="AQ80" i="49"/>
  <c r="AL80" i="47"/>
  <c r="AQ80" i="47"/>
  <c r="AL79" i="49"/>
  <c r="AQ79" i="49"/>
  <c r="AL79" i="47"/>
  <c r="AQ79" i="47"/>
  <c r="AL78" i="49"/>
  <c r="AQ78" i="49"/>
  <c r="AL78" i="47"/>
  <c r="AQ78" i="47"/>
  <c r="AL77" i="47"/>
  <c r="AQ77" i="47"/>
  <c r="AL77" i="49"/>
  <c r="AQ77" i="49"/>
  <c r="AL76" i="49"/>
  <c r="AQ76" i="49"/>
  <c r="AL76" i="47"/>
  <c r="AQ76" i="47"/>
  <c r="AL75" i="47"/>
  <c r="AQ75" i="47"/>
  <c r="AL75" i="49"/>
  <c r="AQ75" i="49"/>
  <c r="AL74" i="47"/>
  <c r="AQ74" i="47"/>
  <c r="AL74" i="49"/>
  <c r="AQ74" i="49"/>
  <c r="AL73" i="49"/>
  <c r="AQ73" i="49"/>
  <c r="AL73" i="47"/>
  <c r="AQ73" i="47"/>
  <c r="AL72" i="49"/>
  <c r="AQ72" i="49"/>
  <c r="AL72" i="47"/>
  <c r="AQ72" i="47"/>
  <c r="AL71" i="47"/>
  <c r="AQ71" i="47"/>
  <c r="AL71" i="49"/>
  <c r="AQ71" i="49"/>
  <c r="AL70" i="49"/>
  <c r="AQ70" i="49"/>
  <c r="AL70" i="47"/>
  <c r="AQ70" i="47"/>
  <c r="AL69" i="49"/>
  <c r="AQ69" i="49"/>
  <c r="AL69" i="47"/>
  <c r="AQ69" i="47"/>
  <c r="AL68" i="49"/>
  <c r="AQ68" i="49"/>
  <c r="AL68" i="47"/>
  <c r="AQ68" i="47"/>
  <c r="AL67" i="47"/>
  <c r="AQ67" i="47"/>
  <c r="AL67" i="49"/>
  <c r="AQ67" i="49"/>
  <c r="AL66" i="49"/>
  <c r="AQ66" i="49"/>
  <c r="AL66" i="47"/>
  <c r="AQ66" i="47"/>
  <c r="AL65" i="47"/>
  <c r="AQ65" i="47"/>
  <c r="AL65" i="49"/>
  <c r="AQ65" i="49"/>
  <c r="AL64" i="47"/>
  <c r="AQ64" i="47"/>
  <c r="AL64" i="49"/>
  <c r="AQ64" i="49"/>
  <c r="AL63" i="49"/>
  <c r="AQ63" i="49"/>
  <c r="AL63" i="47"/>
  <c r="AQ63" i="47"/>
  <c r="AL62" i="49"/>
  <c r="AQ62" i="49"/>
  <c r="AL62" i="47"/>
  <c r="AQ62" i="47"/>
  <c r="AL61" i="49"/>
  <c r="AQ61" i="49"/>
  <c r="AL61" i="47"/>
  <c r="AQ61" i="47"/>
  <c r="AL60" i="49"/>
  <c r="AQ60" i="49"/>
  <c r="AL60" i="47"/>
  <c r="AQ60" i="47"/>
  <c r="AL59" i="47"/>
  <c r="AQ59" i="47"/>
  <c r="AL59" i="49"/>
  <c r="AQ59" i="49"/>
  <c r="AL58" i="47"/>
  <c r="AQ58" i="47"/>
  <c r="AL58" i="49"/>
  <c r="AQ58" i="49"/>
  <c r="AL57" i="47"/>
  <c r="AQ57" i="47"/>
  <c r="AL57" i="49"/>
  <c r="AQ57" i="49"/>
  <c r="AL56" i="47"/>
  <c r="AQ56" i="47"/>
  <c r="AL56" i="49"/>
  <c r="AQ56" i="49"/>
  <c r="AL55" i="47"/>
  <c r="AQ55" i="47"/>
  <c r="AL55" i="49"/>
  <c r="AQ55" i="49"/>
  <c r="AL54" i="49"/>
  <c r="AQ54" i="49"/>
  <c r="AL54" i="47"/>
  <c r="AQ54" i="47"/>
  <c r="AL53" i="47"/>
  <c r="AQ53" i="47"/>
  <c r="AL53" i="49"/>
  <c r="AQ53" i="49"/>
  <c r="AL52" i="49"/>
  <c r="AQ52" i="49"/>
  <c r="AL52" i="47"/>
  <c r="AQ52" i="47"/>
  <c r="AL51" i="47"/>
  <c r="AQ51" i="47"/>
  <c r="AL51" i="49"/>
  <c r="AQ51" i="49"/>
  <c r="AL50" i="47"/>
  <c r="AQ50" i="47"/>
  <c r="AL50" i="49"/>
  <c r="AQ50" i="49"/>
  <c r="AL49" i="47"/>
  <c r="AQ49" i="47"/>
  <c r="AL49" i="49"/>
  <c r="AQ49" i="49"/>
  <c r="AL48" i="47"/>
  <c r="AQ48" i="47"/>
  <c r="AL48" i="49"/>
  <c r="AQ48" i="49"/>
  <c r="AL47" i="49"/>
  <c r="AQ47" i="49"/>
  <c r="AL47" i="47"/>
  <c r="AQ47" i="47"/>
  <c r="AL46" i="49"/>
  <c r="AQ46" i="49"/>
  <c r="AL46" i="47"/>
  <c r="AQ46" i="47"/>
  <c r="AL45" i="47"/>
  <c r="AQ45" i="47"/>
  <c r="AL45" i="49"/>
  <c r="AQ45" i="49"/>
  <c r="AL44" i="47"/>
  <c r="AQ44" i="47"/>
  <c r="AL44" i="49"/>
  <c r="AQ44" i="49"/>
  <c r="AL43" i="47"/>
  <c r="AQ43" i="47"/>
  <c r="AL43" i="49"/>
  <c r="AQ43" i="49"/>
  <c r="AL42" i="49"/>
  <c r="AQ42" i="49"/>
  <c r="AL42" i="47"/>
  <c r="AQ42" i="47"/>
  <c r="AL41" i="47"/>
  <c r="AQ41" i="47"/>
  <c r="AL41" i="49"/>
  <c r="AQ41" i="49"/>
  <c r="AL40" i="47"/>
  <c r="AQ40" i="47"/>
  <c r="AL40" i="49"/>
  <c r="AQ40" i="49"/>
  <c r="AL39" i="47"/>
  <c r="AQ39" i="47"/>
  <c r="AL39" i="49"/>
  <c r="AQ39" i="49"/>
  <c r="AL38" i="47"/>
  <c r="AQ38" i="47"/>
  <c r="AL38" i="49"/>
  <c r="AQ38" i="49"/>
  <c r="AL37" i="49"/>
  <c r="AQ37" i="49"/>
  <c r="AL37" i="47"/>
  <c r="AQ37" i="47"/>
  <c r="AL36" i="47"/>
  <c r="AQ36" i="47"/>
  <c r="AL36" i="49"/>
  <c r="AQ36" i="49"/>
  <c r="AL35" i="47"/>
  <c r="AQ35" i="47"/>
  <c r="AL35" i="49"/>
  <c r="AQ35" i="49"/>
  <c r="AL34" i="47"/>
  <c r="AQ34" i="47"/>
  <c r="AL34" i="49"/>
  <c r="AQ34" i="49"/>
  <c r="AL33" i="47"/>
  <c r="AQ33" i="47"/>
  <c r="AL33" i="49"/>
  <c r="AQ33" i="49"/>
  <c r="AL32" i="49"/>
  <c r="AQ32" i="49"/>
  <c r="AL32" i="47"/>
  <c r="AQ32" i="47"/>
  <c r="AL31" i="49"/>
  <c r="AQ31" i="49"/>
  <c r="AL31" i="47"/>
  <c r="AQ31" i="47"/>
  <c r="AL30" i="49"/>
  <c r="AQ30" i="49"/>
  <c r="AL30" i="47"/>
  <c r="AQ30" i="47"/>
  <c r="AL29" i="47"/>
  <c r="AQ29" i="47"/>
  <c r="AL29" i="49"/>
  <c r="AQ29" i="49"/>
  <c r="AL28" i="49"/>
  <c r="AQ28" i="49"/>
  <c r="AL28" i="47"/>
  <c r="AQ28" i="47"/>
  <c r="AL27" i="47"/>
  <c r="AQ27" i="47"/>
  <c r="AL27" i="49"/>
  <c r="AQ27" i="49"/>
  <c r="AL26" i="47"/>
  <c r="AQ26" i="47"/>
  <c r="AL26" i="49"/>
  <c r="AQ26" i="49"/>
  <c r="AL25" i="47"/>
  <c r="AQ25" i="47"/>
  <c r="AL25" i="49"/>
  <c r="AQ25" i="49"/>
  <c r="AL24" i="47"/>
  <c r="AQ24" i="47"/>
  <c r="AL24" i="49"/>
  <c r="AQ24" i="49"/>
  <c r="AL23" i="49"/>
  <c r="AQ23" i="49"/>
  <c r="AL23" i="47"/>
  <c r="AQ23" i="47"/>
  <c r="AL22" i="49"/>
  <c r="AQ22" i="49"/>
  <c r="AL22" i="47"/>
  <c r="AQ22" i="47"/>
  <c r="AL21" i="49"/>
  <c r="AQ21" i="49"/>
  <c r="AL21" i="47"/>
  <c r="AQ21" i="47"/>
  <c r="AL20" i="49"/>
  <c r="AQ20" i="49"/>
  <c r="AL20" i="47"/>
  <c r="AQ20" i="47"/>
  <c r="AL19" i="49"/>
  <c r="AQ19" i="49"/>
  <c r="AL19" i="47"/>
  <c r="AQ19" i="47"/>
  <c r="AL18" i="49"/>
  <c r="AQ18" i="49"/>
  <c r="AL18" i="47"/>
  <c r="AQ18" i="47"/>
  <c r="AL17" i="49"/>
  <c r="AQ17" i="49"/>
  <c r="AL17" i="47"/>
  <c r="AQ17" i="47"/>
  <c r="AL16" i="49"/>
  <c r="AQ16" i="49"/>
  <c r="AL16" i="47"/>
  <c r="AQ16" i="47"/>
  <c r="AL15" i="49"/>
  <c r="AQ15" i="49"/>
  <c r="AL15" i="47"/>
  <c r="AQ15" i="47"/>
  <c r="AL14" i="47"/>
  <c r="AQ14" i="47"/>
  <c r="AL14" i="49"/>
  <c r="AQ14" i="49"/>
  <c r="AL13" i="47"/>
  <c r="AQ13" i="47"/>
  <c r="AL13" i="49"/>
  <c r="AQ13" i="49"/>
  <c r="AL12" i="47"/>
  <c r="AQ12" i="47"/>
  <c r="AL12" i="49"/>
  <c r="AQ12" i="49"/>
  <c r="AL11" i="47"/>
  <c r="AQ11" i="47"/>
  <c r="AL11" i="49"/>
  <c r="AQ11" i="49"/>
  <c r="AL10" i="49"/>
  <c r="AQ10" i="49"/>
  <c r="AL10" i="47"/>
  <c r="AQ10" i="47"/>
  <c r="AL9" i="49"/>
  <c r="AQ9" i="49"/>
  <c r="AL9" i="47"/>
  <c r="AQ9" i="47"/>
  <c r="AL8" i="49"/>
  <c r="AQ8" i="49"/>
  <c r="AL8" i="47"/>
  <c r="AQ8" i="47"/>
  <c r="AL7" i="49"/>
  <c r="AQ7" i="49"/>
  <c r="AL7" i="47"/>
  <c r="AQ7" i="47"/>
  <c r="AL6" i="47"/>
  <c r="AQ6" i="47"/>
  <c r="AL6" i="49"/>
  <c r="AQ6" i="49"/>
  <c r="AL5" i="47"/>
  <c r="AQ5" i="47"/>
  <c r="AL5" i="49"/>
  <c r="AQ5" i="49"/>
  <c r="AL4" i="47"/>
  <c r="AQ4" i="47"/>
  <c r="AL4" i="49"/>
  <c r="AQ4" i="49"/>
  <c r="AL102" i="46"/>
  <c r="AQ102" i="46"/>
  <c r="AL102" i="45"/>
  <c r="AQ102" i="45"/>
  <c r="AL101" i="45"/>
  <c r="AQ101" i="45"/>
  <c r="AL101" i="46"/>
  <c r="AQ101" i="46"/>
  <c r="AL100" i="46"/>
  <c r="AQ100" i="46"/>
  <c r="AL99" i="46"/>
  <c r="AQ99" i="46"/>
  <c r="AL99" i="45"/>
  <c r="AQ99" i="45"/>
  <c r="AL98" i="46"/>
  <c r="AQ98" i="46"/>
  <c r="AL98" i="45"/>
  <c r="AQ98" i="45"/>
  <c r="AL97" i="45"/>
  <c r="AQ97" i="45"/>
  <c r="AL97" i="46"/>
  <c r="AQ97" i="46"/>
  <c r="AL96" i="46"/>
  <c r="AQ96" i="46"/>
  <c r="AL96" i="45"/>
  <c r="AQ96" i="45"/>
  <c r="AL95" i="45"/>
  <c r="AQ95" i="45"/>
  <c r="AL95" i="46"/>
  <c r="AQ95" i="46"/>
  <c r="AL94" i="46"/>
  <c r="AQ94" i="46"/>
  <c r="AL94" i="45"/>
  <c r="AQ94" i="45"/>
  <c r="AL93" i="45"/>
  <c r="AQ93" i="45"/>
  <c r="AL93" i="46"/>
  <c r="AQ93" i="46"/>
  <c r="AL92" i="46"/>
  <c r="AQ92" i="46"/>
  <c r="AL91" i="46"/>
  <c r="AQ91" i="46"/>
  <c r="AL90" i="46"/>
  <c r="AQ90" i="46"/>
  <c r="AL90" i="45"/>
  <c r="AQ90" i="45"/>
  <c r="AL89" i="45"/>
  <c r="AQ89" i="45"/>
  <c r="AL89" i="46"/>
  <c r="AQ89" i="46"/>
  <c r="AL88" i="45"/>
  <c r="AQ88" i="45"/>
  <c r="AL88" i="46"/>
  <c r="AQ88" i="46"/>
  <c r="AL87" i="46"/>
  <c r="AQ87" i="46"/>
  <c r="AL87" i="45"/>
  <c r="AQ87" i="45"/>
  <c r="AL85" i="46"/>
  <c r="AQ85" i="46"/>
  <c r="AL85" i="45"/>
  <c r="AQ85" i="45"/>
  <c r="AL84" i="45"/>
  <c r="AQ84" i="45"/>
  <c r="AL84" i="46"/>
  <c r="AQ84" i="46"/>
  <c r="AL83" i="46"/>
  <c r="AQ83" i="46"/>
  <c r="AL83" i="45"/>
  <c r="AQ83" i="45"/>
  <c r="AL82" i="45"/>
  <c r="AQ82" i="45"/>
  <c r="AL82" i="46"/>
  <c r="AQ82" i="46"/>
  <c r="AL81" i="45"/>
  <c r="AQ81" i="45"/>
  <c r="AL81" i="46"/>
  <c r="AQ81" i="46"/>
  <c r="AL80" i="45"/>
  <c r="AQ80" i="45"/>
  <c r="AL80" i="46"/>
  <c r="AQ80" i="46"/>
  <c r="AL79" i="46"/>
  <c r="AQ79" i="46"/>
  <c r="AL79" i="45"/>
  <c r="AQ79" i="45"/>
  <c r="AL78" i="45"/>
  <c r="AQ78" i="45"/>
  <c r="AL78" i="46"/>
  <c r="AQ78" i="46"/>
  <c r="AL77" i="45"/>
  <c r="AQ77" i="45"/>
  <c r="AL77" i="46"/>
  <c r="AQ77" i="46"/>
  <c r="AL76" i="45"/>
  <c r="AQ76" i="45"/>
  <c r="AL76" i="46"/>
  <c r="AQ76" i="46"/>
  <c r="AL75" i="45"/>
  <c r="AQ75" i="45"/>
  <c r="AL75" i="46"/>
  <c r="AQ75" i="46"/>
  <c r="AL74" i="45"/>
  <c r="AQ74" i="45"/>
  <c r="AL74" i="46"/>
  <c r="AQ74" i="46"/>
  <c r="AL73" i="46"/>
  <c r="AQ73" i="46"/>
  <c r="AL73" i="45"/>
  <c r="AQ73" i="45"/>
  <c r="AL72" i="46"/>
  <c r="AQ72" i="46"/>
  <c r="AL72" i="45"/>
  <c r="AQ72" i="45"/>
  <c r="AL71" i="46"/>
  <c r="AQ71" i="46"/>
  <c r="AL71" i="45"/>
  <c r="AQ71" i="45"/>
  <c r="AL70" i="46"/>
  <c r="AQ70" i="46"/>
  <c r="AL70" i="45"/>
  <c r="AQ70" i="45"/>
  <c r="AL69" i="45"/>
  <c r="AQ69" i="45"/>
  <c r="AL69" i="46"/>
  <c r="AQ69" i="46"/>
  <c r="AL68" i="46"/>
  <c r="AQ68" i="46"/>
  <c r="AL67" i="45"/>
  <c r="AQ67" i="45"/>
  <c r="AL67" i="46"/>
  <c r="AQ67" i="46"/>
  <c r="AL66" i="45"/>
  <c r="AQ66" i="45"/>
  <c r="AL66" i="46"/>
  <c r="AQ66" i="46"/>
  <c r="AL65" i="45"/>
  <c r="AQ65" i="45"/>
  <c r="AL65" i="46"/>
  <c r="AQ65" i="46"/>
  <c r="AL64" i="46"/>
  <c r="AQ64" i="46"/>
  <c r="AL64" i="45"/>
  <c r="AQ64" i="45"/>
  <c r="AL63" i="45"/>
  <c r="AQ63" i="45"/>
  <c r="AL63" i="46"/>
  <c r="AQ63" i="46"/>
  <c r="AL62" i="45"/>
  <c r="AQ62" i="45"/>
  <c r="AL62" i="46"/>
  <c r="AQ62" i="46"/>
  <c r="AL61" i="45"/>
  <c r="AQ61" i="45"/>
  <c r="AL61" i="46"/>
  <c r="AQ61" i="46"/>
  <c r="AL60" i="46"/>
  <c r="AQ60" i="46"/>
  <c r="AL60" i="45"/>
  <c r="AQ60" i="45"/>
  <c r="AL59" i="45"/>
  <c r="AQ59" i="45"/>
  <c r="AL59" i="46"/>
  <c r="AQ59" i="46"/>
  <c r="AL58" i="45"/>
  <c r="AQ58" i="45"/>
  <c r="AL58" i="46"/>
  <c r="AQ58" i="46"/>
  <c r="AL57" i="45"/>
  <c r="AQ57" i="45"/>
  <c r="AL57" i="46"/>
  <c r="AQ57" i="46"/>
  <c r="AL56" i="46"/>
  <c r="AQ56" i="46"/>
  <c r="AL56" i="45"/>
  <c r="AQ56" i="45"/>
  <c r="AL55" i="45"/>
  <c r="AQ55" i="45"/>
  <c r="AL55" i="46"/>
  <c r="AQ55" i="46"/>
  <c r="AL54" i="46"/>
  <c r="AQ54" i="46"/>
  <c r="AL54" i="45"/>
  <c r="AQ54" i="45"/>
  <c r="AL53" i="46"/>
  <c r="AQ53" i="46"/>
  <c r="AL53" i="45"/>
  <c r="AQ53" i="45"/>
  <c r="AL52" i="46"/>
  <c r="AQ52" i="46"/>
  <c r="AL51" i="46"/>
  <c r="AQ51" i="46"/>
  <c r="AL51" i="45"/>
  <c r="AQ51" i="45"/>
  <c r="AL50" i="46"/>
  <c r="AQ50" i="46"/>
  <c r="AL50" i="45"/>
  <c r="AQ50" i="45"/>
  <c r="AL49" i="45"/>
  <c r="AQ49" i="45"/>
  <c r="AL49" i="46"/>
  <c r="AQ49" i="46"/>
  <c r="AL48" i="46"/>
  <c r="AQ48" i="46"/>
  <c r="AL48" i="45"/>
  <c r="AQ48" i="45"/>
  <c r="AL47" i="46"/>
  <c r="AQ47" i="46"/>
  <c r="AL47" i="45"/>
  <c r="AQ47" i="45"/>
  <c r="AL46" i="46"/>
  <c r="AQ46" i="46"/>
  <c r="AL46" i="45"/>
  <c r="AQ46" i="45"/>
  <c r="AL45" i="46"/>
  <c r="AQ45" i="46"/>
  <c r="AL45" i="45"/>
  <c r="AQ45" i="45"/>
  <c r="AL44" i="45"/>
  <c r="AQ44" i="45"/>
  <c r="AL44" i="46"/>
  <c r="AQ44" i="46"/>
  <c r="AL43" i="45"/>
  <c r="AQ43" i="45"/>
  <c r="AL43" i="46"/>
  <c r="AQ43" i="46"/>
  <c r="AL42" i="45"/>
  <c r="AQ42" i="45"/>
  <c r="AL42" i="46"/>
  <c r="AQ42" i="46"/>
  <c r="AL41" i="46"/>
  <c r="AQ41" i="46"/>
  <c r="AL41" i="45"/>
  <c r="AQ41" i="45"/>
  <c r="AL40" i="46"/>
  <c r="AQ40" i="46"/>
  <c r="AL40" i="45"/>
  <c r="AQ40" i="45"/>
  <c r="AL39" i="46"/>
  <c r="AQ39" i="46"/>
  <c r="AL39" i="45"/>
  <c r="AQ39" i="45"/>
  <c r="AL38" i="46"/>
  <c r="AQ38" i="46"/>
  <c r="AL38" i="45"/>
  <c r="AQ38" i="45"/>
  <c r="AL37" i="46"/>
  <c r="AQ37" i="46"/>
  <c r="AL37" i="45"/>
  <c r="AQ37" i="45"/>
  <c r="AL36" i="45"/>
  <c r="AQ36" i="45"/>
  <c r="AL36" i="46"/>
  <c r="AQ36" i="46"/>
  <c r="AL35" i="45"/>
  <c r="AQ35" i="45"/>
  <c r="AL35" i="46"/>
  <c r="AQ35" i="46"/>
  <c r="AL34" i="46"/>
  <c r="AQ34" i="46"/>
  <c r="AL34" i="45"/>
  <c r="AQ34" i="45"/>
  <c r="AL33" i="46"/>
  <c r="AQ33" i="46"/>
  <c r="AL33" i="45"/>
  <c r="AQ33" i="45"/>
  <c r="AL32" i="45"/>
  <c r="AQ32" i="45"/>
  <c r="AL32" i="46"/>
  <c r="AQ32" i="46"/>
  <c r="AL31" i="45"/>
  <c r="AQ31" i="45"/>
  <c r="AL31" i="46"/>
  <c r="AQ31" i="46"/>
  <c r="AL30" i="45"/>
  <c r="AQ30" i="45"/>
  <c r="AL30" i="46"/>
  <c r="AQ30" i="46"/>
  <c r="AL29" i="45"/>
  <c r="AQ29" i="45"/>
  <c r="AL29" i="46"/>
  <c r="AQ29" i="46"/>
  <c r="AL28" i="45"/>
  <c r="AQ28" i="45"/>
  <c r="AL28" i="46"/>
  <c r="AQ28" i="46"/>
  <c r="AL27" i="46"/>
  <c r="AQ27" i="46"/>
  <c r="AL27" i="45"/>
  <c r="AQ27" i="45"/>
  <c r="AL26" i="46"/>
  <c r="AQ26" i="46"/>
  <c r="AL26" i="45"/>
  <c r="AQ26" i="45"/>
  <c r="AL25" i="45"/>
  <c r="AQ25" i="45"/>
  <c r="AL25" i="46"/>
  <c r="AQ25" i="46"/>
  <c r="AL24" i="46"/>
  <c r="AQ24" i="46"/>
  <c r="AL24" i="45"/>
  <c r="AQ24" i="45"/>
  <c r="AL23" i="46"/>
  <c r="AQ23" i="46"/>
  <c r="AL23" i="45"/>
  <c r="AQ23" i="45"/>
  <c r="AL22" i="46"/>
  <c r="AQ22" i="46"/>
  <c r="AL22" i="45"/>
  <c r="AQ22" i="45"/>
  <c r="AL21" i="46"/>
  <c r="AQ21" i="46"/>
  <c r="AL21" i="45"/>
  <c r="AQ21" i="45"/>
  <c r="AL20" i="46"/>
  <c r="AQ20" i="46"/>
  <c r="AL20" i="45"/>
  <c r="AQ20" i="45"/>
  <c r="AL19" i="46"/>
  <c r="AQ19" i="46"/>
  <c r="AL19" i="45"/>
  <c r="AQ19" i="45"/>
  <c r="AL18" i="45"/>
  <c r="AQ18" i="45"/>
  <c r="AL18" i="46"/>
  <c r="AQ18" i="46"/>
  <c r="AL17" i="45"/>
  <c r="AQ17" i="45"/>
  <c r="AL17" i="46"/>
  <c r="AQ17" i="46"/>
  <c r="AL16" i="45"/>
  <c r="AQ16" i="45"/>
  <c r="AL16" i="46"/>
  <c r="AQ16" i="46"/>
  <c r="AL15" i="45"/>
  <c r="AQ15" i="45"/>
  <c r="AL15" i="46"/>
  <c r="AQ15" i="46"/>
  <c r="AL14" i="46"/>
  <c r="AQ14" i="46"/>
  <c r="AL14" i="45"/>
  <c r="AQ14" i="45"/>
  <c r="AL13" i="46"/>
  <c r="AQ13" i="46"/>
  <c r="AL13" i="45"/>
  <c r="AQ13" i="45"/>
  <c r="AL12" i="46"/>
  <c r="AQ12" i="46"/>
  <c r="AL12" i="45"/>
  <c r="AQ12" i="45"/>
  <c r="AL11" i="45"/>
  <c r="AQ11" i="45"/>
  <c r="AL11" i="46"/>
  <c r="AQ11" i="46"/>
  <c r="AL10" i="46"/>
  <c r="AQ10" i="46"/>
  <c r="AL10" i="45"/>
  <c r="AQ10" i="45"/>
  <c r="AL9" i="46"/>
  <c r="AQ9" i="46"/>
  <c r="AL9" i="45"/>
  <c r="AQ9" i="45"/>
  <c r="AL8" i="46"/>
  <c r="AQ8" i="46"/>
  <c r="AL8" i="45"/>
  <c r="AQ8" i="45"/>
  <c r="AL7" i="46"/>
  <c r="AQ7" i="46"/>
  <c r="AL7" i="45"/>
  <c r="AQ7" i="45"/>
  <c r="AL6" i="45"/>
  <c r="AQ6" i="45"/>
  <c r="AL6" i="46"/>
  <c r="AQ6" i="46"/>
  <c r="AL5" i="46"/>
  <c r="AQ5" i="46"/>
  <c r="AL5" i="45"/>
  <c r="AQ5" i="45"/>
  <c r="AL4" i="46"/>
  <c r="AQ4" i="46"/>
  <c r="AL4" i="45"/>
  <c r="AQ4" i="45"/>
  <c r="AL3" i="46"/>
  <c r="AQ3" i="46"/>
  <c r="AI91" i="31"/>
  <c r="AN91" i="31"/>
  <c r="AI87" i="31"/>
  <c r="AN87" i="31"/>
  <c r="AN83" i="31"/>
  <c r="AI83" i="31"/>
  <c r="AN80" i="31"/>
  <c r="AI80" i="31"/>
  <c r="AN73" i="31"/>
  <c r="AI73" i="31"/>
  <c r="AN67" i="31"/>
  <c r="AI67" i="31"/>
  <c r="AN64" i="31"/>
  <c r="AI64" i="31"/>
  <c r="AN57" i="31"/>
  <c r="AI57" i="31"/>
  <c r="AN54" i="31"/>
  <c r="AI54" i="31"/>
  <c r="AI51" i="31"/>
  <c r="AN51" i="31"/>
  <c r="AN48" i="31"/>
  <c r="AI48" i="31"/>
  <c r="AI37" i="31"/>
  <c r="AN37" i="31"/>
  <c r="AI102" i="31"/>
  <c r="AN102" i="31"/>
  <c r="AN79" i="31"/>
  <c r="AI79" i="31"/>
  <c r="AN76" i="31"/>
  <c r="AI76" i="31"/>
  <c r="AI61" i="31"/>
  <c r="AN61" i="31"/>
  <c r="AN41" i="31"/>
  <c r="AI41" i="31"/>
  <c r="AI32" i="31"/>
  <c r="AN32" i="31"/>
  <c r="AN28" i="31"/>
  <c r="AI28" i="31"/>
  <c r="AN98" i="31"/>
  <c r="AI98" i="31"/>
  <c r="AI94" i="31"/>
  <c r="AN94" i="31"/>
  <c r="AN75" i="31"/>
  <c r="AI75" i="31"/>
  <c r="AN72" i="31"/>
  <c r="AI72" i="31"/>
  <c r="AN69" i="31"/>
  <c r="AI69" i="31"/>
  <c r="AI60" i="31"/>
  <c r="AN60" i="31"/>
  <c r="AI56" i="31"/>
  <c r="AN56" i="31"/>
  <c r="AN53" i="31"/>
  <c r="AI53" i="31"/>
  <c r="AN47" i="31"/>
  <c r="AI47" i="31"/>
  <c r="AN36" i="31"/>
  <c r="AI36" i="31"/>
  <c r="AI101" i="31"/>
  <c r="AN101" i="31"/>
  <c r="AI90" i="31"/>
  <c r="AN90" i="31"/>
  <c r="AN86" i="31"/>
  <c r="AI86" i="31"/>
  <c r="AN82" i="31"/>
  <c r="AI82" i="31"/>
  <c r="AN63" i="31"/>
  <c r="AI63" i="31"/>
  <c r="AN50" i="31"/>
  <c r="AI50" i="31"/>
  <c r="AI44" i="31"/>
  <c r="AN44" i="31"/>
  <c r="AN40" i="31"/>
  <c r="AI40" i="31"/>
  <c r="AN97" i="31"/>
  <c r="AH97" i="31"/>
  <c r="AI97" i="31"/>
  <c r="AS97" i="31"/>
  <c r="AN93" i="31"/>
  <c r="AI93" i="31"/>
  <c r="AI78" i="31"/>
  <c r="AN78" i="31"/>
  <c r="AN71" i="31"/>
  <c r="AI71" i="31"/>
  <c r="AI66" i="31"/>
  <c r="AN66" i="31"/>
  <c r="AN39" i="31"/>
  <c r="AI39" i="31"/>
  <c r="AN35" i="31"/>
  <c r="AI35" i="31"/>
  <c r="AN31" i="31"/>
  <c r="AI31" i="31"/>
  <c r="AN100" i="31"/>
  <c r="AI100" i="31"/>
  <c r="AN89" i="31"/>
  <c r="AI89" i="31"/>
  <c r="AI85" i="31"/>
  <c r="AN85" i="31"/>
  <c r="AI74" i="31"/>
  <c r="AN74" i="31"/>
  <c r="AI68" i="31"/>
  <c r="AN68" i="31"/>
  <c r="AN59" i="31"/>
  <c r="AI59" i="31"/>
  <c r="AI52" i="31"/>
  <c r="AN52" i="31"/>
  <c r="AI49" i="31"/>
  <c r="AN49" i="31"/>
  <c r="AN46" i="31"/>
  <c r="AI46" i="31"/>
  <c r="AN43" i="31"/>
  <c r="AI43" i="31"/>
  <c r="AI30" i="31"/>
  <c r="AN30" i="31"/>
  <c r="AI96" i="31"/>
  <c r="AN96" i="31"/>
  <c r="AI92" i="31"/>
  <c r="AN92" i="31"/>
  <c r="AI81" i="31"/>
  <c r="AN81" i="31"/>
  <c r="AN58" i="31"/>
  <c r="AI58" i="31"/>
  <c r="AN55" i="31"/>
  <c r="AI55" i="31"/>
  <c r="AI34" i="31"/>
  <c r="AN34" i="31"/>
  <c r="AN99" i="31"/>
  <c r="AI99" i="31"/>
  <c r="AI95" i="31"/>
  <c r="AN95" i="31"/>
  <c r="AI88" i="31"/>
  <c r="AN88" i="31"/>
  <c r="AN84" i="31"/>
  <c r="AI84" i="31"/>
  <c r="AN77" i="31"/>
  <c r="AI77" i="31"/>
  <c r="AI70" i="31"/>
  <c r="AN70" i="31"/>
  <c r="AI65" i="31"/>
  <c r="AN65" i="31"/>
  <c r="AN62" i="31"/>
  <c r="AI62" i="31"/>
  <c r="AN45" i="31"/>
  <c r="AI45" i="31"/>
  <c r="AN42" i="31"/>
  <c r="AI42" i="31"/>
  <c r="AI38" i="31"/>
  <c r="AN38" i="31"/>
  <c r="AN33" i="31"/>
  <c r="AI33" i="31"/>
  <c r="AN29" i="31"/>
  <c r="AI29" i="31"/>
  <c r="AI23" i="31"/>
  <c r="AN23" i="31"/>
  <c r="AN20" i="31"/>
  <c r="AI20" i="31"/>
  <c r="AI10" i="31"/>
  <c r="AN10" i="31"/>
  <c r="AN27" i="31"/>
  <c r="AI27" i="31"/>
  <c r="AI19" i="31"/>
  <c r="AN19" i="31"/>
  <c r="AI12" i="31"/>
  <c r="AN12" i="31"/>
  <c r="AN6" i="31"/>
  <c r="AI6" i="31"/>
  <c r="AN22" i="31"/>
  <c r="AI22" i="31"/>
  <c r="AI16" i="31"/>
  <c r="AN16" i="31"/>
  <c r="AI26" i="31"/>
  <c r="AN26" i="31"/>
  <c r="AN15" i="31"/>
  <c r="AI15" i="31"/>
  <c r="AN9" i="31"/>
  <c r="AI9" i="31"/>
  <c r="AN5" i="31"/>
  <c r="AI5" i="31"/>
  <c r="AN25" i="31"/>
  <c r="AI25" i="31"/>
  <c r="AN18" i="31"/>
  <c r="AI18" i="31"/>
  <c r="AI14" i="31"/>
  <c r="AN14" i="31"/>
  <c r="AN11" i="31"/>
  <c r="AI11" i="31"/>
  <c r="AI8" i="31"/>
  <c r="AN8" i="31"/>
  <c r="AI21" i="31"/>
  <c r="AN21" i="31"/>
  <c r="AI4" i="31"/>
  <c r="AN4" i="31"/>
  <c r="AN24" i="31"/>
  <c r="AI24" i="31"/>
  <c r="AN17" i="31"/>
  <c r="AI17" i="31"/>
  <c r="AN13" i="31"/>
  <c r="AI13" i="31"/>
  <c r="AN7" i="31"/>
  <c r="AI7" i="31"/>
  <c r="AI3" i="31"/>
  <c r="AN3" i="31"/>
  <c r="AO98" i="31"/>
  <c r="AK98" i="31"/>
  <c r="AP98" i="31"/>
  <c r="AO94" i="31"/>
  <c r="AK94" i="31"/>
  <c r="AP94" i="31"/>
  <c r="AP75" i="31"/>
  <c r="AO75" i="31"/>
  <c r="AK75" i="31"/>
  <c r="AP72" i="31"/>
  <c r="AK72" i="31"/>
  <c r="AO72" i="31"/>
  <c r="AO69" i="31"/>
  <c r="AP69" i="31"/>
  <c r="AK69" i="31"/>
  <c r="AO60" i="31"/>
  <c r="AP60" i="31"/>
  <c r="AK60" i="31"/>
  <c r="AK56" i="31"/>
  <c r="AP56" i="31"/>
  <c r="AO56" i="31"/>
  <c r="AO53" i="31"/>
  <c r="AP53" i="31"/>
  <c r="AK53" i="31"/>
  <c r="AO47" i="31"/>
  <c r="AK47" i="31"/>
  <c r="AP47" i="31"/>
  <c r="AK36" i="31"/>
  <c r="AO36" i="31"/>
  <c r="AP36" i="31"/>
  <c r="AP101" i="31"/>
  <c r="AO101" i="31"/>
  <c r="AK101" i="31"/>
  <c r="AP90" i="31"/>
  <c r="AO90" i="31"/>
  <c r="AK90" i="31"/>
  <c r="AP86" i="31"/>
  <c r="AO86" i="31"/>
  <c r="AK86" i="31"/>
  <c r="AK82" i="31"/>
  <c r="AO82" i="31"/>
  <c r="AP82" i="31"/>
  <c r="AO63" i="31"/>
  <c r="AK63" i="31"/>
  <c r="AP63" i="31"/>
  <c r="AK50" i="31"/>
  <c r="AO50" i="31"/>
  <c r="AP50" i="31"/>
  <c r="AP44" i="31"/>
  <c r="AK44" i="31"/>
  <c r="AO44" i="31"/>
  <c r="AP40" i="31"/>
  <c r="AK40" i="31"/>
  <c r="AO40" i="31"/>
  <c r="AO97" i="31"/>
  <c r="AP97" i="31"/>
  <c r="AK97" i="31"/>
  <c r="AO93" i="31"/>
  <c r="AP93" i="31"/>
  <c r="AK93" i="31"/>
  <c r="AP78" i="31"/>
  <c r="AO78" i="31"/>
  <c r="AK78" i="31"/>
  <c r="AO71" i="31"/>
  <c r="AK71" i="31"/>
  <c r="AP71" i="31"/>
  <c r="AP66" i="31"/>
  <c r="AK66" i="31"/>
  <c r="AO66" i="31"/>
  <c r="AO39" i="31"/>
  <c r="AP39" i="31"/>
  <c r="AK39" i="31"/>
  <c r="AK35" i="31"/>
  <c r="AO35" i="31"/>
  <c r="AP35" i="31"/>
  <c r="AP31" i="31"/>
  <c r="AK31" i="31"/>
  <c r="AO31" i="31"/>
  <c r="AO100" i="31"/>
  <c r="AP100" i="31"/>
  <c r="AK100" i="31"/>
  <c r="AK89" i="31"/>
  <c r="AO89" i="31"/>
  <c r="AP89" i="31"/>
  <c r="AK85" i="31"/>
  <c r="AO85" i="31"/>
  <c r="AP85" i="31"/>
  <c r="AO74" i="31"/>
  <c r="AP74" i="31"/>
  <c r="AK74" i="31"/>
  <c r="AK68" i="31"/>
  <c r="AP68" i="31"/>
  <c r="AO68" i="31"/>
  <c r="AO59" i="31"/>
  <c r="AK59" i="31"/>
  <c r="AP59" i="31"/>
  <c r="AO52" i="31"/>
  <c r="AP52" i="31"/>
  <c r="AK52" i="31"/>
  <c r="AO49" i="31"/>
  <c r="AP49" i="31"/>
  <c r="AK49" i="31"/>
  <c r="AK46" i="31"/>
  <c r="AO46" i="31"/>
  <c r="AP46" i="31"/>
  <c r="AK43" i="31"/>
  <c r="AO43" i="31"/>
  <c r="AP43" i="31"/>
  <c r="AP30" i="31"/>
  <c r="AO30" i="31"/>
  <c r="AK30" i="31"/>
  <c r="AK96" i="31"/>
  <c r="AO96" i="31"/>
  <c r="AP96" i="31"/>
  <c r="AP92" i="31"/>
  <c r="AO92" i="31"/>
  <c r="AK92" i="31"/>
  <c r="AP81" i="31"/>
  <c r="AO81" i="31"/>
  <c r="AK81" i="31"/>
  <c r="AP58" i="31"/>
  <c r="AO58" i="31"/>
  <c r="AK58" i="31"/>
  <c r="AK55" i="31"/>
  <c r="AO55" i="31"/>
  <c r="AP55" i="31"/>
  <c r="AO34" i="31"/>
  <c r="AK34" i="31"/>
  <c r="AP34" i="31"/>
  <c r="AO99" i="31"/>
  <c r="AK99" i="31"/>
  <c r="AP99" i="31"/>
  <c r="AP95" i="31"/>
  <c r="AK95" i="31"/>
  <c r="AO95" i="31"/>
  <c r="AO88" i="31"/>
  <c r="AK88" i="31"/>
  <c r="AP88" i="31"/>
  <c r="AO84" i="31"/>
  <c r="AK84" i="31"/>
  <c r="AP84" i="31"/>
  <c r="AO77" i="31"/>
  <c r="AK77" i="31"/>
  <c r="AP77" i="31"/>
  <c r="AO70" i="31"/>
  <c r="AP70" i="31"/>
  <c r="AK70" i="31"/>
  <c r="AP65" i="31"/>
  <c r="AK65" i="31"/>
  <c r="AO65" i="31"/>
  <c r="AP62" i="31"/>
  <c r="AO62" i="31"/>
  <c r="AK62" i="31"/>
  <c r="AK45" i="31"/>
  <c r="AP45" i="31"/>
  <c r="AO45" i="31"/>
  <c r="AK42" i="31"/>
  <c r="AP42" i="31"/>
  <c r="AO42" i="31"/>
  <c r="AO38" i="31"/>
  <c r="AK38" i="31"/>
  <c r="AP38" i="31"/>
  <c r="AO33" i="31"/>
  <c r="AP33" i="31"/>
  <c r="AK33" i="31"/>
  <c r="AO29" i="31"/>
  <c r="AP29" i="31"/>
  <c r="AK29" i="31"/>
  <c r="AK91" i="31"/>
  <c r="AP91" i="31"/>
  <c r="AO91" i="31"/>
  <c r="AO87" i="31"/>
  <c r="AP87" i="31"/>
  <c r="AK87" i="31"/>
  <c r="AP83" i="31"/>
  <c r="AO83" i="31"/>
  <c r="AK83" i="31"/>
  <c r="AP80" i="31"/>
  <c r="AK80" i="31"/>
  <c r="AO80" i="31"/>
  <c r="AK73" i="31"/>
  <c r="AO73" i="31"/>
  <c r="AP73" i="31"/>
  <c r="AK67" i="31"/>
  <c r="AO67" i="31"/>
  <c r="AP67" i="31"/>
  <c r="AP64" i="31"/>
  <c r="AO64" i="31"/>
  <c r="AK64" i="31"/>
  <c r="AP57" i="31"/>
  <c r="AK57" i="31"/>
  <c r="AO57" i="31"/>
  <c r="AP54" i="31"/>
  <c r="AK54" i="31"/>
  <c r="AO54" i="31"/>
  <c r="AO51" i="31"/>
  <c r="AK51" i="31"/>
  <c r="AP51" i="31"/>
  <c r="AK48" i="31"/>
  <c r="AO48" i="31"/>
  <c r="AP48" i="31"/>
  <c r="AK37" i="31"/>
  <c r="AP37" i="31"/>
  <c r="AO37" i="31"/>
  <c r="AP102" i="31"/>
  <c r="AK102" i="31"/>
  <c r="AO102" i="31"/>
  <c r="AP79" i="31"/>
  <c r="AK79" i="31"/>
  <c r="AO79" i="31"/>
  <c r="AK76" i="31"/>
  <c r="AO76" i="31"/>
  <c r="AP76" i="31"/>
  <c r="AP61" i="31"/>
  <c r="AK61" i="31"/>
  <c r="AO61" i="31"/>
  <c r="AP41" i="31"/>
  <c r="AO41" i="31"/>
  <c r="AK41" i="31"/>
  <c r="AO32" i="31"/>
  <c r="AP32" i="31"/>
  <c r="AK32" i="31"/>
  <c r="AK28" i="31"/>
  <c r="AO28" i="31"/>
  <c r="AP28" i="31"/>
  <c r="AK27" i="31"/>
  <c r="AP27" i="31"/>
  <c r="AO27" i="31"/>
  <c r="AP22" i="31"/>
  <c r="AK22" i="31"/>
  <c r="AO22" i="31"/>
  <c r="AK16" i="31"/>
  <c r="AP16" i="31"/>
  <c r="AO16" i="31"/>
  <c r="AP26" i="31"/>
  <c r="AK26" i="31"/>
  <c r="AO26" i="31"/>
  <c r="AO15" i="31"/>
  <c r="AK15" i="31"/>
  <c r="AP15" i="31"/>
  <c r="AK9" i="31"/>
  <c r="AO9" i="31"/>
  <c r="AP9" i="31"/>
  <c r="AP5" i="31"/>
  <c r="AO5" i="31"/>
  <c r="AK5" i="31"/>
  <c r="AP25" i="31"/>
  <c r="AK25" i="31"/>
  <c r="AO25" i="31"/>
  <c r="AO18" i="31"/>
  <c r="AK18" i="31"/>
  <c r="AP18" i="31"/>
  <c r="AP14" i="31"/>
  <c r="AK14" i="31"/>
  <c r="AO14" i="31"/>
  <c r="AP11" i="31"/>
  <c r="AO11" i="31"/>
  <c r="AK11" i="31"/>
  <c r="AK8" i="31"/>
  <c r="AP8" i="31"/>
  <c r="AO8" i="31"/>
  <c r="AP21" i="31"/>
  <c r="AK21" i="31"/>
  <c r="AO21" i="31"/>
  <c r="AP4" i="31"/>
  <c r="AO4" i="31"/>
  <c r="AK4" i="31"/>
  <c r="AP24" i="31"/>
  <c r="AO24" i="31"/>
  <c r="AK24" i="31"/>
  <c r="AO17" i="31"/>
  <c r="AK17" i="31"/>
  <c r="AP17" i="31"/>
  <c r="AO13" i="31"/>
  <c r="AK13" i="31"/>
  <c r="AP13" i="31"/>
  <c r="AO7" i="31"/>
  <c r="AP7" i="31"/>
  <c r="AK7" i="31"/>
  <c r="AO3" i="31"/>
  <c r="AP3" i="31"/>
  <c r="AK3" i="31"/>
  <c r="AP23" i="31"/>
  <c r="AK23" i="31"/>
  <c r="AO23" i="31"/>
  <c r="AP20" i="31"/>
  <c r="AO20" i="31"/>
  <c r="AK20" i="31"/>
  <c r="AO10" i="31"/>
  <c r="AK10" i="31"/>
  <c r="AP10" i="31"/>
  <c r="AP19" i="31"/>
  <c r="AK19" i="31"/>
  <c r="AO19" i="31"/>
  <c r="AP12" i="31"/>
  <c r="AK12" i="31"/>
  <c r="AO12" i="31"/>
  <c r="AP6" i="31"/>
  <c r="AO6" i="31"/>
  <c r="AK6" i="31"/>
  <c r="AS101" i="31"/>
  <c r="AH101" i="31"/>
  <c r="AS90" i="31"/>
  <c r="AH90" i="31"/>
  <c r="AS86" i="31"/>
  <c r="AH86" i="31"/>
  <c r="AH82" i="31"/>
  <c r="AS82" i="31"/>
  <c r="AS63" i="31"/>
  <c r="AH63" i="31"/>
  <c r="AH50" i="31"/>
  <c r="AS50" i="31"/>
  <c r="AH44" i="31"/>
  <c r="AS44" i="31"/>
  <c r="AS40" i="31"/>
  <c r="AH40" i="31"/>
  <c r="AS93" i="31"/>
  <c r="AH93" i="31"/>
  <c r="AS78" i="31"/>
  <c r="AH78" i="31"/>
  <c r="AS71" i="31"/>
  <c r="AH71" i="31"/>
  <c r="AH66" i="31"/>
  <c r="AS66" i="31"/>
  <c r="AS39" i="31"/>
  <c r="AH39" i="31"/>
  <c r="AS35" i="31"/>
  <c r="AH35" i="31"/>
  <c r="AH31" i="31"/>
  <c r="AS31" i="31"/>
  <c r="AS100" i="31"/>
  <c r="AH100" i="31"/>
  <c r="AS89" i="31"/>
  <c r="AH89" i="31"/>
  <c r="AH85" i="31"/>
  <c r="AS85" i="31"/>
  <c r="AH74" i="31"/>
  <c r="AS74" i="31"/>
  <c r="AH68" i="31"/>
  <c r="AS68" i="31"/>
  <c r="AS59" i="31"/>
  <c r="AH59" i="31"/>
  <c r="AS52" i="31"/>
  <c r="AH52" i="31"/>
  <c r="AH49" i="31"/>
  <c r="AS49" i="31"/>
  <c r="AS46" i="31"/>
  <c r="AH46" i="31"/>
  <c r="AH43" i="31"/>
  <c r="AS43" i="31"/>
  <c r="AH30" i="31"/>
  <c r="AS30" i="31"/>
  <c r="AS96" i="31"/>
  <c r="AH96" i="31"/>
  <c r="AH92" i="31"/>
  <c r="AS92" i="31"/>
  <c r="AH81" i="31"/>
  <c r="AS81" i="31"/>
  <c r="AS58" i="31"/>
  <c r="AH58" i="31"/>
  <c r="AH55" i="31"/>
  <c r="AS55" i="31"/>
  <c r="AS34" i="31"/>
  <c r="AH34" i="31"/>
  <c r="AH99" i="31"/>
  <c r="AS99" i="31"/>
  <c r="AH95" i="31"/>
  <c r="AS95" i="31"/>
  <c r="AH88" i="31"/>
  <c r="AS88" i="31"/>
  <c r="AS84" i="31"/>
  <c r="AH84" i="31"/>
  <c r="AH77" i="31"/>
  <c r="AS77" i="31"/>
  <c r="AS70" i="31"/>
  <c r="AH70" i="31"/>
  <c r="AH65" i="31"/>
  <c r="AS65" i="31"/>
  <c r="AS62" i="31"/>
  <c r="AH62" i="31"/>
  <c r="AS45" i="31"/>
  <c r="AH45" i="31"/>
  <c r="AS42" i="31"/>
  <c r="AH42" i="31"/>
  <c r="AS38" i="31"/>
  <c r="AH38" i="31"/>
  <c r="AS33" i="31"/>
  <c r="AH33" i="31"/>
  <c r="AS29" i="31"/>
  <c r="AH29" i="31"/>
  <c r="AS91" i="31"/>
  <c r="AH91" i="31"/>
  <c r="AH87" i="31"/>
  <c r="AS87" i="31"/>
  <c r="AS83" i="31"/>
  <c r="AH83" i="31"/>
  <c r="AH80" i="31"/>
  <c r="AS80" i="31"/>
  <c r="AH73" i="31"/>
  <c r="AS73" i="31"/>
  <c r="AS67" i="31"/>
  <c r="AH67" i="31"/>
  <c r="AS64" i="31"/>
  <c r="AH64" i="31"/>
  <c r="AS57" i="31"/>
  <c r="AH57" i="31"/>
  <c r="AS54" i="31"/>
  <c r="AH54" i="31"/>
  <c r="AH51" i="31"/>
  <c r="AS51" i="31"/>
  <c r="AS48" i="31"/>
  <c r="AH48" i="31"/>
  <c r="AS37" i="31"/>
  <c r="AH37" i="31"/>
  <c r="AS102" i="31"/>
  <c r="AH102" i="31"/>
  <c r="AS79" i="31"/>
  <c r="AH79" i="31"/>
  <c r="AH76" i="31"/>
  <c r="AS76" i="31"/>
  <c r="AH61" i="31"/>
  <c r="AS61" i="31"/>
  <c r="AH41" i="31"/>
  <c r="AS41" i="31"/>
  <c r="AH32" i="31"/>
  <c r="AS32" i="31"/>
  <c r="AH28" i="31"/>
  <c r="AS28" i="31"/>
  <c r="AS98" i="31"/>
  <c r="AH98" i="31"/>
  <c r="AS94" i="31"/>
  <c r="AH94" i="31"/>
  <c r="AS75" i="31"/>
  <c r="AH75" i="31"/>
  <c r="AH72" i="31"/>
  <c r="AS72" i="31"/>
  <c r="AH69" i="31"/>
  <c r="AS69" i="31"/>
  <c r="AS60" i="31"/>
  <c r="AH60" i="31"/>
  <c r="AH56" i="31"/>
  <c r="AS56" i="31"/>
  <c r="AS53" i="31"/>
  <c r="AH53" i="31"/>
  <c r="AS47" i="31"/>
  <c r="AH47" i="31"/>
  <c r="AS36" i="31"/>
  <c r="AH36" i="31"/>
  <c r="AS26" i="31"/>
  <c r="AH26" i="31"/>
  <c r="AH15" i="31"/>
  <c r="AS15" i="31"/>
  <c r="AH9" i="31"/>
  <c r="AS9" i="31"/>
  <c r="AS5" i="31"/>
  <c r="AH5" i="31"/>
  <c r="AH25" i="31"/>
  <c r="AS25" i="31"/>
  <c r="AH18" i="31"/>
  <c r="AS18" i="31"/>
  <c r="AH14" i="31"/>
  <c r="AS14" i="31"/>
  <c r="AH11" i="31"/>
  <c r="AS11" i="31"/>
  <c r="AH8" i="31"/>
  <c r="AS8" i="31"/>
  <c r="AS21" i="31"/>
  <c r="AH21" i="31"/>
  <c r="AH4" i="31"/>
  <c r="AS4" i="31"/>
  <c r="AS24" i="31"/>
  <c r="AH24" i="31"/>
  <c r="AH17" i="31"/>
  <c r="AS17" i="31"/>
  <c r="AS13" i="31"/>
  <c r="AH13" i="31"/>
  <c r="AH7" i="31"/>
  <c r="AS7" i="31"/>
  <c r="AH3" i="31"/>
  <c r="AS3" i="31"/>
  <c r="AS23" i="31"/>
  <c r="AH23" i="31"/>
  <c r="AS20" i="31"/>
  <c r="AH20" i="31"/>
  <c r="AH10" i="31"/>
  <c r="AS10" i="31"/>
  <c r="AS27" i="31"/>
  <c r="AH27" i="31"/>
  <c r="AH19" i="31"/>
  <c r="AS19" i="31"/>
  <c r="AS12" i="31"/>
  <c r="AH12" i="31"/>
  <c r="AS6" i="31"/>
  <c r="AH6" i="31"/>
  <c r="AH22" i="31"/>
  <c r="AS22" i="31"/>
  <c r="AS16" i="31"/>
  <c r="AH16" i="31"/>
  <c r="L111" i="43"/>
  <c r="AJ81" i="29"/>
  <c r="AJ53" i="29"/>
  <c r="AJ46" i="29"/>
  <c r="AJ43" i="29"/>
  <c r="AJ37" i="29"/>
  <c r="AJ23" i="29"/>
  <c r="AJ14" i="29"/>
  <c r="AJ3" i="29"/>
  <c r="AJ102" i="29"/>
  <c r="AJ98" i="29"/>
  <c r="AJ94" i="29"/>
  <c r="AJ84" i="29"/>
  <c r="AJ74" i="29"/>
  <c r="AJ68" i="29"/>
  <c r="AJ61" i="29"/>
  <c r="AJ56" i="29"/>
  <c r="AJ49" i="29"/>
  <c r="AJ33" i="29"/>
  <c r="AJ29" i="29"/>
  <c r="AJ20" i="29"/>
  <c r="AJ17" i="29"/>
  <c r="AJ13" i="29"/>
  <c r="AJ7" i="29"/>
  <c r="AJ90" i="29"/>
  <c r="AJ71" i="29"/>
  <c r="AJ64" i="29"/>
  <c r="AJ42" i="29"/>
  <c r="AJ40" i="29"/>
  <c r="AJ32" i="29"/>
  <c r="AJ26" i="29"/>
  <c r="AJ19" i="29"/>
  <c r="AJ10" i="29"/>
  <c r="AJ6" i="29"/>
  <c r="AJ101" i="29"/>
  <c r="AJ97" i="29"/>
  <c r="AJ93" i="29"/>
  <c r="AJ87" i="29"/>
  <c r="AJ83" i="29"/>
  <c r="AJ80" i="29"/>
  <c r="AJ77" i="29"/>
  <c r="AJ73" i="29"/>
  <c r="AJ67" i="29"/>
  <c r="AJ63" i="29"/>
  <c r="AJ60" i="29"/>
  <c r="AJ55" i="29"/>
  <c r="AJ52" i="29"/>
  <c r="AJ48" i="29"/>
  <c r="AJ45" i="29"/>
  <c r="AJ39" i="29"/>
  <c r="AJ36" i="29"/>
  <c r="AJ25" i="29"/>
  <c r="AJ89" i="29"/>
  <c r="AJ86" i="29"/>
  <c r="AJ70" i="29"/>
  <c r="AJ59" i="29"/>
  <c r="AJ54" i="29"/>
  <c r="AJ35" i="29"/>
  <c r="AJ31" i="29"/>
  <c r="AJ28" i="29"/>
  <c r="AJ22" i="29"/>
  <c r="AJ18" i="29"/>
  <c r="AJ16" i="29"/>
  <c r="AJ12" i="29"/>
  <c r="AJ5" i="29"/>
  <c r="AJ100" i="29"/>
  <c r="AJ96" i="29"/>
  <c r="AJ92" i="29"/>
  <c r="AJ85" i="29"/>
  <c r="AJ79" i="29"/>
  <c r="AJ76" i="29"/>
  <c r="AJ69" i="29"/>
  <c r="AJ66" i="29"/>
  <c r="AJ62" i="29"/>
  <c r="AJ58" i="29"/>
  <c r="AJ51" i="29"/>
  <c r="AJ47" i="29"/>
  <c r="AJ41" i="29"/>
  <c r="AJ9" i="29"/>
  <c r="AJ99" i="29"/>
  <c r="AJ95" i="29"/>
  <c r="AJ82" i="29"/>
  <c r="AJ72" i="29"/>
  <c r="AJ44" i="29"/>
  <c r="AJ30" i="29"/>
  <c r="AJ24" i="29"/>
  <c r="AJ15" i="29"/>
  <c r="AJ4" i="29"/>
  <c r="AJ91" i="29"/>
  <c r="AJ88" i="29"/>
  <c r="AJ78" i="29"/>
  <c r="AJ75" i="29"/>
  <c r="AJ65" i="29"/>
  <c r="AJ57" i="29"/>
  <c r="AJ50" i="29"/>
  <c r="AJ38" i="29"/>
  <c r="AJ34" i="29"/>
  <c r="AJ27" i="29"/>
  <c r="AJ21" i="29"/>
  <c r="AJ11" i="29"/>
  <c r="AJ8" i="29"/>
  <c r="G111" i="43"/>
  <c r="X110" i="43"/>
  <c r="J111" i="43"/>
  <c r="M108" i="43"/>
  <c r="K109" i="43"/>
  <c r="R111" i="43"/>
  <c r="P110" i="43"/>
  <c r="V109" i="43"/>
  <c r="F109" i="43"/>
  <c r="N109" i="43"/>
  <c r="Y105" i="43"/>
  <c r="I105" i="43"/>
  <c r="Q111" i="43"/>
  <c r="M109" i="43"/>
  <c r="D105" i="43"/>
  <c r="L110" i="43"/>
  <c r="P108" i="43"/>
  <c r="X108" i="43"/>
  <c r="J109" i="43"/>
  <c r="R109" i="43"/>
  <c r="I111" i="43"/>
  <c r="Y106" i="43"/>
  <c r="K108" i="43"/>
  <c r="U109" i="43"/>
  <c r="O110" i="43"/>
  <c r="W110" i="43"/>
  <c r="S108" i="43"/>
  <c r="V111" i="43"/>
  <c r="T105" i="43"/>
  <c r="D110" i="43"/>
  <c r="F111" i="43"/>
  <c r="H110" i="43"/>
  <c r="F108" i="43"/>
  <c r="E111" i="43"/>
  <c r="G110" i="43"/>
  <c r="I109" i="43"/>
  <c r="E109" i="43"/>
  <c r="E108" i="43"/>
  <c r="H105" i="43"/>
  <c r="L105" i="43"/>
  <c r="P105" i="43"/>
  <c r="X105" i="43"/>
  <c r="F106" i="43"/>
  <c r="J106" i="43"/>
  <c r="L106" i="43"/>
  <c r="N106" i="43"/>
  <c r="R106" i="43"/>
  <c r="D108" i="43"/>
  <c r="H108" i="43"/>
  <c r="J108" i="43"/>
  <c r="AJ31" i="46"/>
  <c r="X86" i="42"/>
  <c r="AJ5" i="47"/>
  <c r="AJ5" i="49"/>
  <c r="X102" i="42"/>
  <c r="X97" i="42"/>
  <c r="X93" i="42"/>
  <c r="X91" i="42"/>
  <c r="W91" i="42"/>
  <c r="X87" i="42"/>
  <c r="X83" i="42"/>
  <c r="W80" i="42"/>
  <c r="X77" i="42"/>
  <c r="X76" i="42"/>
  <c r="W76" i="42"/>
  <c r="X75" i="42"/>
  <c r="X70" i="42"/>
  <c r="W70" i="42"/>
  <c r="X69" i="42"/>
  <c r="W69" i="42"/>
  <c r="X68" i="42"/>
  <c r="X66" i="42"/>
  <c r="X65" i="42"/>
  <c r="X63" i="42"/>
  <c r="X62" i="42"/>
  <c r="W62" i="42"/>
  <c r="X60" i="42"/>
  <c r="X58" i="42"/>
  <c r="X52" i="42"/>
  <c r="W52" i="42"/>
  <c r="X51" i="42"/>
  <c r="W51" i="42"/>
  <c r="X44" i="42"/>
  <c r="X42" i="42"/>
  <c r="X25" i="42"/>
  <c r="W14" i="42"/>
  <c r="X4" i="42"/>
  <c r="V86" i="42"/>
  <c r="K106" i="43"/>
  <c r="Y110" i="43"/>
  <c r="S111" i="43"/>
  <c r="I110" i="43"/>
  <c r="G109" i="43"/>
  <c r="Q110" i="43"/>
  <c r="W111" i="43"/>
  <c r="H111" i="43"/>
  <c r="T108" i="43"/>
  <c r="K111" i="43"/>
  <c r="S106" i="43"/>
  <c r="W109" i="43"/>
  <c r="U108" i="43"/>
  <c r="O109" i="43"/>
  <c r="J110" i="43"/>
  <c r="N111" i="43"/>
  <c r="N108" i="43"/>
  <c r="H106" i="43"/>
  <c r="X106" i="43"/>
  <c r="L109" i="43"/>
  <c r="O106" i="43"/>
  <c r="K110" i="43"/>
  <c r="Q109" i="43"/>
  <c r="U105" i="43"/>
  <c r="S110" i="43"/>
  <c r="E105" i="43"/>
  <c r="S109" i="43"/>
  <c r="E110" i="43"/>
  <c r="U106" i="43"/>
  <c r="AK106" i="43" s="1"/>
  <c r="M106" i="43"/>
  <c r="Q108" i="43"/>
  <c r="M110" i="43"/>
  <c r="H109" i="43"/>
  <c r="T111" i="43"/>
  <c r="U111" i="43"/>
  <c r="T110" i="43"/>
  <c r="V108" i="43"/>
  <c r="F105" i="43"/>
  <c r="P106" i="43"/>
  <c r="T109" i="43"/>
  <c r="AK109" i="43" s="1"/>
  <c r="F110" i="43"/>
  <c r="D109" i="43"/>
  <c r="L108" i="43"/>
  <c r="O111" i="43"/>
  <c r="D111" i="43"/>
  <c r="M105" i="43"/>
  <c r="U110" i="43"/>
  <c r="Q105" i="43"/>
  <c r="V105" i="43"/>
  <c r="R108" i="43"/>
  <c r="N105" i="43"/>
  <c r="V110" i="43"/>
  <c r="X111" i="43"/>
  <c r="P111" i="43"/>
  <c r="N110" i="43"/>
  <c r="J105" i="43"/>
  <c r="R105" i="43"/>
  <c r="S105" i="43"/>
  <c r="W108" i="43"/>
  <c r="O108" i="43"/>
  <c r="G108" i="43"/>
  <c r="K105" i="43"/>
  <c r="O105" i="43"/>
  <c r="W105" i="43"/>
  <c r="Q106" i="43"/>
  <c r="D106" i="43"/>
  <c r="I108" i="43"/>
  <c r="I106" i="43"/>
  <c r="E106" i="43"/>
  <c r="G105" i="43"/>
  <c r="AJ3" i="43"/>
  <c r="AJ3" i="46"/>
  <c r="AJ51" i="49"/>
  <c r="X31" i="42"/>
  <c r="W25" i="42"/>
  <c r="X15" i="42"/>
  <c r="O111" i="47"/>
  <c r="O111" i="49"/>
  <c r="AO100" i="29"/>
  <c r="AK100" i="29"/>
  <c r="AP100" i="29"/>
  <c r="AK96" i="29"/>
  <c r="AP96" i="29"/>
  <c r="AO96" i="29"/>
  <c r="AP92" i="29"/>
  <c r="AO92" i="29"/>
  <c r="AK92" i="29"/>
  <c r="AP85" i="29"/>
  <c r="AK85" i="29"/>
  <c r="AO85" i="29"/>
  <c r="AO79" i="29"/>
  <c r="AK79" i="29"/>
  <c r="AP79" i="29"/>
  <c r="AK76" i="29"/>
  <c r="AO76" i="29"/>
  <c r="AP76" i="29"/>
  <c r="AK69" i="29"/>
  <c r="AP69" i="29"/>
  <c r="AO69" i="29"/>
  <c r="AO66" i="29"/>
  <c r="AP66" i="29"/>
  <c r="AK66" i="29"/>
  <c r="AK62" i="29"/>
  <c r="AP62" i="29"/>
  <c r="AO62" i="29"/>
  <c r="AK58" i="29"/>
  <c r="AO58" i="29"/>
  <c r="AP58" i="29"/>
  <c r="AP51" i="29"/>
  <c r="AK51" i="29"/>
  <c r="AO51" i="29"/>
  <c r="AK47" i="29"/>
  <c r="AP47" i="29"/>
  <c r="AO47" i="29"/>
  <c r="AP41" i="29"/>
  <c r="AK41" i="29"/>
  <c r="AO41" i="29"/>
  <c r="AK9" i="29"/>
  <c r="AP9" i="29"/>
  <c r="AO9" i="29"/>
  <c r="AO99" i="29"/>
  <c r="AK99" i="29"/>
  <c r="AP99" i="29"/>
  <c r="AP95" i="29"/>
  <c r="AO95" i="29"/>
  <c r="AK95" i="29"/>
  <c r="AK82" i="29"/>
  <c r="AO82" i="29"/>
  <c r="AP82" i="29"/>
  <c r="AP72" i="29"/>
  <c r="AO72" i="29"/>
  <c r="AK72" i="29"/>
  <c r="AO44" i="29"/>
  <c r="AP44" i="29"/>
  <c r="AK44" i="29"/>
  <c r="AK30" i="29"/>
  <c r="AP30" i="29"/>
  <c r="AO30" i="29"/>
  <c r="AP24" i="29"/>
  <c r="AK24" i="29"/>
  <c r="AO24" i="29"/>
  <c r="AK15" i="29"/>
  <c r="AP15" i="29"/>
  <c r="AO15" i="29"/>
  <c r="AK4" i="29"/>
  <c r="AO4" i="29"/>
  <c r="AP4" i="29"/>
  <c r="AK91" i="29"/>
  <c r="AO91" i="29"/>
  <c r="AP91" i="29"/>
  <c r="AO88" i="29"/>
  <c r="AP88" i="29"/>
  <c r="AK88" i="29"/>
  <c r="AK78" i="29"/>
  <c r="AO78" i="29"/>
  <c r="AP78" i="29"/>
  <c r="AP75" i="29"/>
  <c r="AK75" i="29"/>
  <c r="AO75" i="29"/>
  <c r="AP65" i="29"/>
  <c r="AO65" i="29"/>
  <c r="AK65" i="29"/>
  <c r="AO57" i="29"/>
  <c r="AP57" i="29"/>
  <c r="AK57" i="29"/>
  <c r="AK50" i="29"/>
  <c r="AP50" i="29"/>
  <c r="AO50" i="29"/>
  <c r="AP38" i="29"/>
  <c r="AK38" i="29"/>
  <c r="AO38" i="29"/>
  <c r="AO34" i="29"/>
  <c r="AK34" i="29"/>
  <c r="AP34" i="29"/>
  <c r="AO27" i="29"/>
  <c r="AK27" i="29"/>
  <c r="AP27" i="29"/>
  <c r="AO21" i="29"/>
  <c r="AK21" i="29"/>
  <c r="AP21" i="29"/>
  <c r="AP11" i="29"/>
  <c r="AK11" i="29"/>
  <c r="AO11" i="29"/>
  <c r="AO8" i="29"/>
  <c r="AP8" i="29"/>
  <c r="AK8" i="29"/>
  <c r="AP81" i="29"/>
  <c r="AO81" i="29"/>
  <c r="AK81" i="29"/>
  <c r="AO53" i="29"/>
  <c r="AK53" i="29"/>
  <c r="AP53" i="29"/>
  <c r="AP46" i="29"/>
  <c r="AK46" i="29"/>
  <c r="AO46" i="29"/>
  <c r="AP43" i="29"/>
  <c r="AK43" i="29"/>
  <c r="AO43" i="29"/>
  <c r="AP37" i="29"/>
  <c r="AK37" i="29"/>
  <c r="AO37" i="29"/>
  <c r="AO23" i="29"/>
  <c r="AP23" i="29"/>
  <c r="AK23" i="29"/>
  <c r="AK14" i="29"/>
  <c r="AP14" i="29"/>
  <c r="AO14" i="29"/>
  <c r="AK3" i="29"/>
  <c r="AO3" i="29"/>
  <c r="AP3" i="29"/>
  <c r="AP102" i="29"/>
  <c r="AO102" i="29"/>
  <c r="AK102" i="29"/>
  <c r="AK98" i="29"/>
  <c r="AP98" i="29"/>
  <c r="AO98" i="29"/>
  <c r="AO94" i="29"/>
  <c r="AP94" i="29"/>
  <c r="AK94" i="29"/>
  <c r="AO84" i="29"/>
  <c r="AK84" i="29"/>
  <c r="AP84" i="29"/>
  <c r="AO74" i="29"/>
  <c r="AP74" i="29"/>
  <c r="AK74" i="29"/>
  <c r="AP68" i="29"/>
  <c r="AK68" i="29"/>
  <c r="AO68" i="29"/>
  <c r="AK61" i="29"/>
  <c r="AO61" i="29"/>
  <c r="AP61" i="29"/>
  <c r="AO56" i="29"/>
  <c r="AP56" i="29"/>
  <c r="AK56" i="29"/>
  <c r="AK49" i="29"/>
  <c r="AO49" i="29"/>
  <c r="AP49" i="29"/>
  <c r="AK33" i="29"/>
  <c r="AO33" i="29"/>
  <c r="AP33" i="29"/>
  <c r="AP29" i="29"/>
  <c r="AK29" i="29"/>
  <c r="AO29" i="29"/>
  <c r="AO20" i="29"/>
  <c r="AK20" i="29"/>
  <c r="AP20" i="29"/>
  <c r="AK17" i="29"/>
  <c r="AP17" i="29"/>
  <c r="AO17" i="29"/>
  <c r="AO13" i="29"/>
  <c r="AP13" i="29"/>
  <c r="AK13" i="29"/>
  <c r="AP7" i="29"/>
  <c r="AK7" i="29"/>
  <c r="AO7" i="29"/>
  <c r="AK90" i="29"/>
  <c r="AO90" i="29"/>
  <c r="AP90" i="29"/>
  <c r="AP71" i="29"/>
  <c r="AK71" i="29"/>
  <c r="AO71" i="29"/>
  <c r="AP64" i="29"/>
  <c r="AO64" i="29"/>
  <c r="AK64" i="29"/>
  <c r="AK42" i="29"/>
  <c r="AO42" i="29"/>
  <c r="AP42" i="29"/>
  <c r="AP40" i="29"/>
  <c r="AK40" i="29"/>
  <c r="AO40" i="29"/>
  <c r="AP32" i="29"/>
  <c r="AO32" i="29"/>
  <c r="AK32" i="29"/>
  <c r="AK26" i="29"/>
  <c r="AO26" i="29"/>
  <c r="AP26" i="29"/>
  <c r="AO19" i="29"/>
  <c r="AP19" i="29"/>
  <c r="AK19" i="29"/>
  <c r="AO10" i="29"/>
  <c r="AK10" i="29"/>
  <c r="AP10" i="29"/>
  <c r="AO6" i="29"/>
  <c r="AP6" i="29"/>
  <c r="AK6" i="29"/>
  <c r="AP101" i="29"/>
  <c r="AO101" i="29"/>
  <c r="AK101" i="29"/>
  <c r="AP97" i="29"/>
  <c r="AO97" i="29"/>
  <c r="AK97" i="29"/>
  <c r="AO93" i="29"/>
  <c r="AP93" i="29"/>
  <c r="AK93" i="29"/>
  <c r="AO87" i="29"/>
  <c r="AP87" i="29"/>
  <c r="AK87" i="29"/>
  <c r="AO83" i="29"/>
  <c r="AK83" i="29"/>
  <c r="AP83" i="29"/>
  <c r="AO80" i="29"/>
  <c r="AP80" i="29"/>
  <c r="AK80" i="29"/>
  <c r="AP77" i="29"/>
  <c r="AO77" i="29"/>
  <c r="AK77" i="29"/>
  <c r="AK73" i="29"/>
  <c r="AP73" i="29"/>
  <c r="AO73" i="29"/>
  <c r="AO67" i="29"/>
  <c r="AP67" i="29"/>
  <c r="AK67" i="29"/>
  <c r="AK63" i="29"/>
  <c r="AP63" i="29"/>
  <c r="AO63" i="29"/>
  <c r="AP60" i="29"/>
  <c r="AK60" i="29"/>
  <c r="AO60" i="29"/>
  <c r="AO55" i="29"/>
  <c r="AK55" i="29"/>
  <c r="AP55" i="29"/>
  <c r="AP52" i="29"/>
  <c r="AK52" i="29"/>
  <c r="AO52" i="29"/>
  <c r="AO48" i="29"/>
  <c r="AK48" i="29"/>
  <c r="AP48" i="29"/>
  <c r="AP45" i="29"/>
  <c r="AK45" i="29"/>
  <c r="AO45" i="29"/>
  <c r="AK39" i="29"/>
  <c r="AO39" i="29"/>
  <c r="AP39" i="29"/>
  <c r="AO36" i="29"/>
  <c r="AK36" i="29"/>
  <c r="AP36" i="29"/>
  <c r="AP25" i="29"/>
  <c r="AK25" i="29"/>
  <c r="AO25" i="29"/>
  <c r="AK89" i="29"/>
  <c r="AP89" i="29"/>
  <c r="AO89" i="29"/>
  <c r="AO86" i="29"/>
  <c r="AP86" i="29"/>
  <c r="AK86" i="29"/>
  <c r="AO70" i="29"/>
  <c r="AP70" i="29"/>
  <c r="AK70" i="29"/>
  <c r="AP59" i="29"/>
  <c r="AK59" i="29"/>
  <c r="AO59" i="29"/>
  <c r="AK54" i="29"/>
  <c r="AP54" i="29"/>
  <c r="AO54" i="29"/>
  <c r="AP35" i="29"/>
  <c r="AK35" i="29"/>
  <c r="AO35" i="29"/>
  <c r="AP31" i="29"/>
  <c r="AK31" i="29"/>
  <c r="AO31" i="29"/>
  <c r="AP28" i="29"/>
  <c r="AO28" i="29"/>
  <c r="AK28" i="29"/>
  <c r="AP22" i="29"/>
  <c r="AK22" i="29"/>
  <c r="AO22" i="29"/>
  <c r="AK18" i="29"/>
  <c r="AO18" i="29"/>
  <c r="AP18" i="29"/>
  <c r="AP16" i="29"/>
  <c r="AO16" i="29"/>
  <c r="AK16" i="29"/>
  <c r="AP12" i="29"/>
  <c r="AO12" i="29"/>
  <c r="AK12" i="29"/>
  <c r="AP5" i="29"/>
  <c r="AK5" i="29"/>
  <c r="AO5" i="29"/>
  <c r="AN101" i="29"/>
  <c r="AI101" i="29"/>
  <c r="AS97" i="29"/>
  <c r="AH97" i="29"/>
  <c r="AI97" i="29"/>
  <c r="AN97" i="29"/>
  <c r="AN93" i="29"/>
  <c r="AI93" i="29"/>
  <c r="AN87" i="29"/>
  <c r="AI87" i="29"/>
  <c r="AI83" i="29"/>
  <c r="AN83" i="29"/>
  <c r="AI80" i="29"/>
  <c r="AN80" i="29"/>
  <c r="AN77" i="29"/>
  <c r="AI77" i="29"/>
  <c r="AI73" i="29"/>
  <c r="AN73" i="29"/>
  <c r="AI67" i="29"/>
  <c r="AN67" i="29"/>
  <c r="AI63" i="29"/>
  <c r="AN63" i="29"/>
  <c r="AN60" i="29"/>
  <c r="AI60" i="29"/>
  <c r="AN55" i="29"/>
  <c r="AI55" i="29"/>
  <c r="AN52" i="29"/>
  <c r="AI52" i="29"/>
  <c r="AN48" i="29"/>
  <c r="AI48" i="29"/>
  <c r="AN45" i="29"/>
  <c r="AI45" i="29"/>
  <c r="AI39" i="29"/>
  <c r="AN39" i="29"/>
  <c r="AN36" i="29"/>
  <c r="AI36" i="29"/>
  <c r="AI25" i="29"/>
  <c r="AN25" i="29"/>
  <c r="AI89" i="29"/>
  <c r="AN89" i="29"/>
  <c r="AI86" i="29"/>
  <c r="AN86" i="29"/>
  <c r="AI70" i="29"/>
  <c r="AN70" i="29"/>
  <c r="AN59" i="29"/>
  <c r="AI59" i="29"/>
  <c r="AN54" i="29"/>
  <c r="AI54" i="29"/>
  <c r="AN35" i="29"/>
  <c r="AI35" i="29"/>
  <c r="AN31" i="29"/>
  <c r="AI31" i="29"/>
  <c r="AN28" i="29"/>
  <c r="AI28" i="29"/>
  <c r="AN22" i="29"/>
  <c r="AI22" i="29"/>
  <c r="AN18" i="29"/>
  <c r="AI18" i="29"/>
  <c r="AN16" i="29"/>
  <c r="AI16" i="29"/>
  <c r="AI12" i="29"/>
  <c r="AN12" i="29"/>
  <c r="AN5" i="29"/>
  <c r="AI5" i="29"/>
  <c r="AI100" i="29"/>
  <c r="AN100" i="29"/>
  <c r="AI96" i="29"/>
  <c r="AN96" i="29"/>
  <c r="AI92" i="29"/>
  <c r="AN92" i="29"/>
  <c r="AI85" i="29"/>
  <c r="AN85" i="29"/>
  <c r="AN79" i="29"/>
  <c r="AI79" i="29"/>
  <c r="AI76" i="29"/>
  <c r="AN76" i="29"/>
  <c r="AI69" i="29"/>
  <c r="AN69" i="29"/>
  <c r="AI66" i="29"/>
  <c r="AN66" i="29"/>
  <c r="AI62" i="29"/>
  <c r="AN62" i="29"/>
  <c r="AI58" i="29"/>
  <c r="AN58" i="29"/>
  <c r="AI51" i="29"/>
  <c r="AN51" i="29"/>
  <c r="AI47" i="29"/>
  <c r="AN47" i="29"/>
  <c r="AN41" i="29"/>
  <c r="AI41" i="29"/>
  <c r="AN9" i="29"/>
  <c r="AI9" i="29"/>
  <c r="AI99" i="29"/>
  <c r="AN99" i="29"/>
  <c r="AN95" i="29"/>
  <c r="AI95" i="29"/>
  <c r="AI82" i="29"/>
  <c r="AN82" i="29"/>
  <c r="AI72" i="29"/>
  <c r="AN72" i="29"/>
  <c r="AN44" i="29"/>
  <c r="AI44" i="29"/>
  <c r="AI30" i="29"/>
  <c r="AN30" i="29"/>
  <c r="AI24" i="29"/>
  <c r="AN24" i="29"/>
  <c r="AI15" i="29"/>
  <c r="AN15" i="29"/>
  <c r="AI4" i="29"/>
  <c r="AN4" i="29"/>
  <c r="AI91" i="29"/>
  <c r="AN91" i="29"/>
  <c r="AN88" i="29"/>
  <c r="AI88" i="29"/>
  <c r="AN78" i="29"/>
  <c r="AI78" i="29"/>
  <c r="AI75" i="29"/>
  <c r="AN75" i="29"/>
  <c r="AI65" i="29"/>
  <c r="AN65" i="29"/>
  <c r="AN57" i="29"/>
  <c r="AI57" i="29"/>
  <c r="AN50" i="29"/>
  <c r="AI50" i="29"/>
  <c r="AI38" i="29"/>
  <c r="AN38" i="29"/>
  <c r="AI34" i="29"/>
  <c r="AN34" i="29"/>
  <c r="AI27" i="29"/>
  <c r="AN27" i="29"/>
  <c r="AN21" i="29"/>
  <c r="AI21" i="29"/>
  <c r="AI11" i="29"/>
  <c r="AN11" i="29"/>
  <c r="AI8" i="29"/>
  <c r="AN8" i="29"/>
  <c r="AN81" i="29"/>
  <c r="AI81" i="29"/>
  <c r="AI53" i="29"/>
  <c r="AN53" i="29"/>
  <c r="AI46" i="29"/>
  <c r="AN46" i="29"/>
  <c r="AI43" i="29"/>
  <c r="AN43" i="29"/>
  <c r="AN37" i="29"/>
  <c r="AI37" i="29"/>
  <c r="AI23" i="29"/>
  <c r="AN23" i="29"/>
  <c r="AI14" i="29"/>
  <c r="AN14" i="29"/>
  <c r="AI3" i="29"/>
  <c r="AN3" i="29"/>
  <c r="AI102" i="29"/>
  <c r="AN102" i="29"/>
  <c r="AN98" i="29"/>
  <c r="AI98" i="29"/>
  <c r="AI94" i="29"/>
  <c r="AN94" i="29"/>
  <c r="AN84" i="29"/>
  <c r="AI84" i="29"/>
  <c r="AN74" i="29"/>
  <c r="AI74" i="29"/>
  <c r="AN68" i="29"/>
  <c r="AI68" i="29"/>
  <c r="AN61" i="29"/>
  <c r="AI61" i="29"/>
  <c r="AN56" i="29"/>
  <c r="AI56" i="29"/>
  <c r="AN49" i="29"/>
  <c r="AI49" i="29"/>
  <c r="AN33" i="29"/>
  <c r="AI33" i="29"/>
  <c r="AI29" i="29"/>
  <c r="AN29" i="29"/>
  <c r="AN20" i="29"/>
  <c r="AI20" i="29"/>
  <c r="AI17" i="29"/>
  <c r="AN17" i="29"/>
  <c r="AI13" i="29"/>
  <c r="AN13" i="29"/>
  <c r="AI7" i="29"/>
  <c r="AN7" i="29"/>
  <c r="AI90" i="29"/>
  <c r="AN90" i="29"/>
  <c r="AI71" i="29"/>
  <c r="AN71" i="29"/>
  <c r="AN64" i="29"/>
  <c r="AI64" i="29"/>
  <c r="AN42" i="29"/>
  <c r="AI42" i="29"/>
  <c r="AI40" i="29"/>
  <c r="AN40" i="29"/>
  <c r="AI32" i="29"/>
  <c r="AN32" i="29"/>
  <c r="AN26" i="29"/>
  <c r="AI26" i="29"/>
  <c r="AI19" i="29"/>
  <c r="AN19" i="29"/>
  <c r="AI10" i="29"/>
  <c r="AN10" i="29"/>
  <c r="AI6" i="29"/>
  <c r="AN6" i="29"/>
  <c r="AS99" i="29"/>
  <c r="AH99" i="29"/>
  <c r="AS95" i="29"/>
  <c r="AH95" i="29"/>
  <c r="AH82" i="29"/>
  <c r="AS82" i="29"/>
  <c r="AS72" i="29"/>
  <c r="AH72" i="29"/>
  <c r="AS44" i="29"/>
  <c r="AH44" i="29"/>
  <c r="AH30" i="29"/>
  <c r="AS30" i="29"/>
  <c r="AS24" i="29"/>
  <c r="AH24" i="29"/>
  <c r="AH15" i="29"/>
  <c r="AS15" i="29"/>
  <c r="AS4" i="29"/>
  <c r="AH4" i="29"/>
  <c r="AS91" i="29"/>
  <c r="AH91" i="29"/>
  <c r="AS88" i="29"/>
  <c r="AH88" i="29"/>
  <c r="AH78" i="29"/>
  <c r="AS78" i="29"/>
  <c r="AH75" i="29"/>
  <c r="AS75" i="29"/>
  <c r="AS65" i="29"/>
  <c r="AH65" i="29"/>
  <c r="AS57" i="29"/>
  <c r="AH57" i="29"/>
  <c r="AS50" i="29"/>
  <c r="AH50" i="29"/>
  <c r="AH38" i="29"/>
  <c r="AS38" i="29"/>
  <c r="AS34" i="29"/>
  <c r="AH34" i="29"/>
  <c r="AH27" i="29"/>
  <c r="AS27" i="29"/>
  <c r="AS21" i="29"/>
  <c r="AH21" i="29"/>
  <c r="AS11" i="29"/>
  <c r="AH11" i="29"/>
  <c r="AH8" i="29"/>
  <c r="AS8" i="29"/>
  <c r="AH81" i="29"/>
  <c r="AS81" i="29"/>
  <c r="AH53" i="29"/>
  <c r="AS53" i="29"/>
  <c r="AH46" i="29"/>
  <c r="AS46" i="29"/>
  <c r="AH43" i="29"/>
  <c r="AS43" i="29"/>
  <c r="AS37" i="29"/>
  <c r="AH37" i="29"/>
  <c r="AS23" i="29"/>
  <c r="AH23" i="29"/>
  <c r="AS14" i="29"/>
  <c r="AH14" i="29"/>
  <c r="AH3" i="29"/>
  <c r="AS3" i="29"/>
  <c r="AH102" i="29"/>
  <c r="AS102" i="29"/>
  <c r="AS98" i="29"/>
  <c r="AH98" i="29"/>
  <c r="AS94" i="29"/>
  <c r="AH94" i="29"/>
  <c r="AS84" i="29"/>
  <c r="AH84" i="29"/>
  <c r="AS74" i="29"/>
  <c r="AH74" i="29"/>
  <c r="AH68" i="29"/>
  <c r="AS68" i="29"/>
  <c r="AH61" i="29"/>
  <c r="AS61" i="29"/>
  <c r="AH56" i="29"/>
  <c r="AS56" i="29"/>
  <c r="AS49" i="29"/>
  <c r="AH49" i="29"/>
  <c r="AS33" i="29"/>
  <c r="AH33" i="29"/>
  <c r="AH29" i="29"/>
  <c r="AS29" i="29"/>
  <c r="AH20" i="29"/>
  <c r="AS20" i="29"/>
  <c r="AS17" i="29"/>
  <c r="AH17" i="29"/>
  <c r="AH13" i="29"/>
  <c r="AS13" i="29"/>
  <c r="AS7" i="29"/>
  <c r="AH7" i="29"/>
  <c r="AH90" i="29"/>
  <c r="AS90" i="29"/>
  <c r="AS71" i="29"/>
  <c r="AH71" i="29"/>
  <c r="AS64" i="29"/>
  <c r="AH64" i="29"/>
  <c r="AS42" i="29"/>
  <c r="AH42" i="29"/>
  <c r="AH40" i="29"/>
  <c r="AS40" i="29"/>
  <c r="AH32" i="29"/>
  <c r="AS32" i="29"/>
  <c r="AH26" i="29"/>
  <c r="AS26" i="29"/>
  <c r="AS19" i="29"/>
  <c r="AH19" i="29"/>
  <c r="AH10" i="29"/>
  <c r="AS10" i="29"/>
  <c r="AS6" i="29"/>
  <c r="AH6" i="29"/>
  <c r="AH101" i="29"/>
  <c r="AS101" i="29"/>
  <c r="AH93" i="29"/>
  <c r="AS93" i="29"/>
  <c r="AS87" i="29"/>
  <c r="AH87" i="29"/>
  <c r="AH83" i="29"/>
  <c r="AS83" i="29"/>
  <c r="AH80" i="29"/>
  <c r="AS80" i="29"/>
  <c r="AH77" i="29"/>
  <c r="AS77" i="29"/>
  <c r="AS73" i="29"/>
  <c r="AH73" i="29"/>
  <c r="AH67" i="29"/>
  <c r="AS67" i="29"/>
  <c r="AS63" i="29"/>
  <c r="AH63" i="29"/>
  <c r="AS60" i="29"/>
  <c r="AH60" i="29"/>
  <c r="AH55" i="29"/>
  <c r="AS55" i="29"/>
  <c r="AH52" i="29"/>
  <c r="AS52" i="29"/>
  <c r="AH48" i="29"/>
  <c r="AS48" i="29"/>
  <c r="AS45" i="29"/>
  <c r="AH45" i="29"/>
  <c r="AS39" i="29"/>
  <c r="AH39" i="29"/>
  <c r="AH36" i="29"/>
  <c r="AS36" i="29"/>
  <c r="AH25" i="29"/>
  <c r="AS25" i="29"/>
  <c r="AH89" i="29"/>
  <c r="AS89" i="29"/>
  <c r="AS86" i="29"/>
  <c r="AH86" i="29"/>
  <c r="AH70" i="29"/>
  <c r="AS70" i="29"/>
  <c r="AS59" i="29"/>
  <c r="AH59" i="29"/>
  <c r="AS54" i="29"/>
  <c r="AH54" i="29"/>
  <c r="AS35" i="29"/>
  <c r="AH35" i="29"/>
  <c r="AH31" i="29"/>
  <c r="AS31" i="29"/>
  <c r="AS28" i="29"/>
  <c r="AH28" i="29"/>
  <c r="AH22" i="29"/>
  <c r="AS22" i="29"/>
  <c r="AS18" i="29"/>
  <c r="AH18" i="29"/>
  <c r="AS16" i="29"/>
  <c r="AH16" i="29"/>
  <c r="AH12" i="29"/>
  <c r="AS12" i="29"/>
  <c r="AS5" i="29"/>
  <c r="AH5" i="29"/>
  <c r="AH100" i="29"/>
  <c r="AS100" i="29"/>
  <c r="AH96" i="29"/>
  <c r="AS96" i="29"/>
  <c r="AS92" i="29"/>
  <c r="AH92" i="29"/>
  <c r="AH85" i="29"/>
  <c r="AS85" i="29"/>
  <c r="AH79" i="29"/>
  <c r="AS79" i="29"/>
  <c r="AH76" i="29"/>
  <c r="AS76" i="29"/>
  <c r="AH69" i="29"/>
  <c r="AS69" i="29"/>
  <c r="AH66" i="29"/>
  <c r="AS66" i="29"/>
  <c r="AH62" i="29"/>
  <c r="AS62" i="29"/>
  <c r="AH58" i="29"/>
  <c r="AS58" i="29"/>
  <c r="AS51" i="29"/>
  <c r="AH51" i="29"/>
  <c r="AS47" i="29"/>
  <c r="AH47" i="29"/>
  <c r="AS41" i="29"/>
  <c r="AH41" i="29"/>
  <c r="AS9" i="29"/>
  <c r="AH9" i="29"/>
  <c r="AK94" i="28"/>
  <c r="AP94" i="28"/>
  <c r="AO94" i="28"/>
  <c r="AK90" i="28"/>
  <c r="AP90" i="28"/>
  <c r="AO90" i="28"/>
  <c r="AK86" i="28"/>
  <c r="AP86" i="28"/>
  <c r="AO86" i="28"/>
  <c r="AP77" i="28"/>
  <c r="AO77" i="28"/>
  <c r="AK77" i="28"/>
  <c r="AP73" i="28"/>
  <c r="AO73" i="28"/>
  <c r="AK73" i="28"/>
  <c r="AO69" i="28"/>
  <c r="AP69" i="28"/>
  <c r="AK69" i="28"/>
  <c r="AO66" i="28"/>
  <c r="AK66" i="28"/>
  <c r="AP66" i="28"/>
  <c r="AK62" i="28"/>
  <c r="AO62" i="28"/>
  <c r="AP62" i="28"/>
  <c r="AP102" i="28"/>
  <c r="AO102" i="28"/>
  <c r="AK102" i="28"/>
  <c r="AO98" i="28"/>
  <c r="AK98" i="28"/>
  <c r="AP98" i="28"/>
  <c r="AO93" i="28"/>
  <c r="AK93" i="28"/>
  <c r="AP93" i="28"/>
  <c r="AP82" i="28"/>
  <c r="AK82" i="28"/>
  <c r="AO82" i="28"/>
  <c r="AK65" i="28"/>
  <c r="AO65" i="28"/>
  <c r="AP65" i="28"/>
  <c r="AP58" i="28"/>
  <c r="AO58" i="28"/>
  <c r="AK58" i="28"/>
  <c r="AP54" i="28"/>
  <c r="AO54" i="28"/>
  <c r="AK54" i="28"/>
  <c r="AP35" i="28"/>
  <c r="AK35" i="28"/>
  <c r="AO35" i="28"/>
  <c r="AO101" i="28"/>
  <c r="AP101" i="28"/>
  <c r="AK101" i="28"/>
  <c r="AO97" i="28"/>
  <c r="AP97" i="28"/>
  <c r="AK97" i="28"/>
  <c r="AK89" i="28"/>
  <c r="AO89" i="28"/>
  <c r="AP89" i="28"/>
  <c r="AK85" i="28"/>
  <c r="AP85" i="28"/>
  <c r="AO85" i="28"/>
  <c r="AP81" i="28"/>
  <c r="AO81" i="28"/>
  <c r="AK81" i="28"/>
  <c r="AP72" i="28"/>
  <c r="AO72" i="28"/>
  <c r="AK72" i="28"/>
  <c r="AP61" i="28"/>
  <c r="AK61" i="28"/>
  <c r="AO61" i="28"/>
  <c r="AK57" i="28"/>
  <c r="AP57" i="28"/>
  <c r="AO57" i="28"/>
  <c r="AP92" i="28"/>
  <c r="AO92" i="28"/>
  <c r="AK92" i="28"/>
  <c r="AO80" i="28"/>
  <c r="AK80" i="28"/>
  <c r="AP80" i="28"/>
  <c r="AK76" i="28"/>
  <c r="AP76" i="28"/>
  <c r="AO76" i="28"/>
  <c r="AK68" i="28"/>
  <c r="AP68" i="28"/>
  <c r="AO68" i="28"/>
  <c r="AO53" i="28"/>
  <c r="AP53" i="28"/>
  <c r="AK53" i="28"/>
  <c r="AK100" i="28"/>
  <c r="AP100" i="28"/>
  <c r="AO100" i="28"/>
  <c r="AO96" i="28"/>
  <c r="AP96" i="28"/>
  <c r="AK96" i="28"/>
  <c r="AO88" i="28"/>
  <c r="AK88" i="28"/>
  <c r="AP88" i="28"/>
  <c r="AK75" i="28"/>
  <c r="AO75" i="28"/>
  <c r="AP75" i="28"/>
  <c r="AP71" i="28"/>
  <c r="AO71" i="28"/>
  <c r="AK71" i="28"/>
  <c r="AO64" i="28"/>
  <c r="AK64" i="28"/>
  <c r="AP64" i="28"/>
  <c r="AK60" i="28"/>
  <c r="AP60" i="28"/>
  <c r="AO60" i="28"/>
  <c r="AP91" i="28"/>
  <c r="AK91" i="28"/>
  <c r="AO91" i="28"/>
  <c r="AP84" i="28"/>
  <c r="AO84" i="28"/>
  <c r="AK84" i="28"/>
  <c r="AO79" i="28"/>
  <c r="AK79" i="28"/>
  <c r="AP79" i="28"/>
  <c r="AP67" i="28"/>
  <c r="AO67" i="28"/>
  <c r="AK67" i="28"/>
  <c r="AP56" i="28"/>
  <c r="AO56" i="28"/>
  <c r="AK56" i="28"/>
  <c r="AO87" i="28"/>
  <c r="AK87" i="28"/>
  <c r="AP87" i="28"/>
  <c r="AO27" i="28"/>
  <c r="AK27" i="28"/>
  <c r="AP27" i="28"/>
  <c r="AO17" i="28"/>
  <c r="AK17" i="28"/>
  <c r="AP17" i="28"/>
  <c r="AO55" i="28"/>
  <c r="AP55" i="28"/>
  <c r="AK55" i="28"/>
  <c r="AK46" i="28"/>
  <c r="AP46" i="28"/>
  <c r="AO46" i="28"/>
  <c r="AK45" i="28"/>
  <c r="AP45" i="28"/>
  <c r="AO45" i="28"/>
  <c r="AK36" i="28"/>
  <c r="AP36" i="28"/>
  <c r="AO36" i="28"/>
  <c r="AP29" i="28"/>
  <c r="AO29" i="28"/>
  <c r="AK29" i="28"/>
  <c r="AO28" i="28"/>
  <c r="AK28" i="28"/>
  <c r="AP28" i="28"/>
  <c r="AO21" i="28"/>
  <c r="AK21" i="28"/>
  <c r="AP21" i="28"/>
  <c r="AO13" i="28"/>
  <c r="AP13" i="28"/>
  <c r="AK13" i="28"/>
  <c r="AP9" i="28"/>
  <c r="AO9" i="28"/>
  <c r="AK9" i="28"/>
  <c r="AO99" i="28"/>
  <c r="AP99" i="28"/>
  <c r="AK99" i="28"/>
  <c r="AP47" i="28"/>
  <c r="AO47" i="28"/>
  <c r="AK47" i="28"/>
  <c r="AK37" i="28"/>
  <c r="AP37" i="28"/>
  <c r="AO37" i="28"/>
  <c r="AK30" i="28"/>
  <c r="AP30" i="28"/>
  <c r="AO30" i="28"/>
  <c r="AO20" i="28"/>
  <c r="AP20" i="28"/>
  <c r="AK20" i="28"/>
  <c r="AP16" i="28"/>
  <c r="AK16" i="28"/>
  <c r="AO16" i="28"/>
  <c r="AO5" i="28"/>
  <c r="AP5" i="28"/>
  <c r="AK5" i="28"/>
  <c r="AP83" i="28"/>
  <c r="AK83" i="28"/>
  <c r="AO83" i="28"/>
  <c r="AP78" i="28"/>
  <c r="AK78" i="28"/>
  <c r="AO78" i="28"/>
  <c r="AO50" i="28"/>
  <c r="AP50" i="28"/>
  <c r="AK50" i="28"/>
  <c r="AO48" i="28"/>
  <c r="AP48" i="28"/>
  <c r="AK48" i="28"/>
  <c r="AO38" i="28"/>
  <c r="AK38" i="28"/>
  <c r="AP38" i="28"/>
  <c r="AK22" i="28"/>
  <c r="AP22" i="28"/>
  <c r="AO22" i="28"/>
  <c r="AP12" i="28"/>
  <c r="AO12" i="28"/>
  <c r="AK12" i="28"/>
  <c r="AK8" i="28"/>
  <c r="AO8" i="28"/>
  <c r="AP8" i="28"/>
  <c r="AP95" i="28"/>
  <c r="AO95" i="28"/>
  <c r="AK95" i="28"/>
  <c r="AO74" i="28"/>
  <c r="AP74" i="28"/>
  <c r="AK74" i="28"/>
  <c r="AK49" i="28"/>
  <c r="AO49" i="28"/>
  <c r="AP49" i="28"/>
  <c r="AO31" i="28"/>
  <c r="AP31" i="28"/>
  <c r="AK31" i="28"/>
  <c r="AK23" i="28"/>
  <c r="AP23" i="28"/>
  <c r="AO23" i="28"/>
  <c r="AP19" i="28"/>
  <c r="AO19" i="28"/>
  <c r="AK19" i="28"/>
  <c r="AP15" i="28"/>
  <c r="AK15" i="28"/>
  <c r="AO15" i="28"/>
  <c r="AO4" i="28"/>
  <c r="AK4" i="28"/>
  <c r="AP4" i="28"/>
  <c r="AK63" i="28"/>
  <c r="AO63" i="28"/>
  <c r="AP63" i="28"/>
  <c r="AP51" i="28"/>
  <c r="AK51" i="28"/>
  <c r="AO51" i="28"/>
  <c r="AO40" i="28"/>
  <c r="AP40" i="28"/>
  <c r="AK40" i="28"/>
  <c r="AK39" i="28"/>
  <c r="AO39" i="28"/>
  <c r="AP39" i="28"/>
  <c r="AK24" i="28"/>
  <c r="AP24" i="28"/>
  <c r="AO24" i="28"/>
  <c r="AO11" i="28"/>
  <c r="AK11" i="28"/>
  <c r="AP11" i="28"/>
  <c r="AO7" i="28"/>
  <c r="AK7" i="28"/>
  <c r="AP7" i="28"/>
  <c r="AO70" i="28"/>
  <c r="AP70" i="28"/>
  <c r="AK70" i="28"/>
  <c r="AP59" i="28"/>
  <c r="AO59" i="28"/>
  <c r="AK59" i="28"/>
  <c r="AP52" i="28"/>
  <c r="AO52" i="28"/>
  <c r="AK52" i="28"/>
  <c r="AO42" i="28"/>
  <c r="AP42" i="28"/>
  <c r="AK42" i="28"/>
  <c r="AK41" i="28"/>
  <c r="AO41" i="28"/>
  <c r="AP41" i="28"/>
  <c r="AK32" i="28"/>
  <c r="AO32" i="28"/>
  <c r="AP32" i="28"/>
  <c r="AP25" i="28"/>
  <c r="AK25" i="28"/>
  <c r="AO25" i="28"/>
  <c r="AO18" i="28"/>
  <c r="AP18" i="28"/>
  <c r="AK18" i="28"/>
  <c r="AK14" i="28"/>
  <c r="AO14" i="28"/>
  <c r="AP14" i="28"/>
  <c r="AK3" i="28"/>
  <c r="AO3" i="28"/>
  <c r="AP3" i="28"/>
  <c r="AO44" i="28"/>
  <c r="AK44" i="28"/>
  <c r="AP44" i="28"/>
  <c r="AK43" i="28"/>
  <c r="AP43" i="28"/>
  <c r="AO43" i="28"/>
  <c r="AP34" i="28"/>
  <c r="AK34" i="28"/>
  <c r="AO34" i="28"/>
  <c r="AK33" i="28"/>
  <c r="AO33" i="28"/>
  <c r="AP33" i="28"/>
  <c r="AP26" i="28"/>
  <c r="AO26" i="28"/>
  <c r="AK26" i="28"/>
  <c r="AK10" i="28"/>
  <c r="AO10" i="28"/>
  <c r="AP10" i="28"/>
  <c r="AP6" i="28"/>
  <c r="AO6" i="28"/>
  <c r="AK6" i="28"/>
  <c r="AI99" i="28"/>
  <c r="AN99" i="28"/>
  <c r="AN95" i="28"/>
  <c r="AI95" i="28"/>
  <c r="AI87" i="28"/>
  <c r="AN87" i="28"/>
  <c r="AN74" i="28"/>
  <c r="AI74" i="28"/>
  <c r="AI70" i="28"/>
  <c r="AN70" i="28"/>
  <c r="AI59" i="28"/>
  <c r="AN59" i="28"/>
  <c r="AI83" i="28"/>
  <c r="AN83" i="28"/>
  <c r="AI78" i="28"/>
  <c r="AN78" i="28"/>
  <c r="AN63" i="28"/>
  <c r="AI63" i="28"/>
  <c r="AI42" i="28"/>
  <c r="AN42" i="28"/>
  <c r="AN25" i="28"/>
  <c r="AI25" i="28"/>
  <c r="AN21" i="28"/>
  <c r="AI21" i="28"/>
  <c r="AI94" i="28"/>
  <c r="AN94" i="28"/>
  <c r="AN90" i="28"/>
  <c r="AI90" i="28"/>
  <c r="AN86" i="28"/>
  <c r="AI86" i="28"/>
  <c r="AI77" i="28"/>
  <c r="AN77" i="28"/>
  <c r="AN73" i="28"/>
  <c r="AI73" i="28"/>
  <c r="AI69" i="28"/>
  <c r="AN69" i="28"/>
  <c r="AI66" i="28"/>
  <c r="AN66" i="28"/>
  <c r="AN62" i="28"/>
  <c r="AI62" i="28"/>
  <c r="AI55" i="28"/>
  <c r="AN55" i="28"/>
  <c r="AN102" i="28"/>
  <c r="AI102" i="28"/>
  <c r="AI98" i="28"/>
  <c r="AN98" i="28"/>
  <c r="AN93" i="28"/>
  <c r="AI93" i="28"/>
  <c r="AI82" i="28"/>
  <c r="AN82" i="28"/>
  <c r="AN65" i="28"/>
  <c r="AI65" i="28"/>
  <c r="AN58" i="28"/>
  <c r="AI58" i="28"/>
  <c r="AN54" i="28"/>
  <c r="AI54" i="28"/>
  <c r="AI101" i="28"/>
  <c r="AN101" i="28"/>
  <c r="AN97" i="28"/>
  <c r="AH97" i="28"/>
  <c r="AI97" i="28"/>
  <c r="AS97" i="28"/>
  <c r="AN89" i="28"/>
  <c r="AI89" i="28"/>
  <c r="AN85" i="28"/>
  <c r="AI85" i="28"/>
  <c r="AN81" i="28"/>
  <c r="AI81" i="28"/>
  <c r="AI72" i="28"/>
  <c r="AN72" i="28"/>
  <c r="AI61" i="28"/>
  <c r="AN61" i="28"/>
  <c r="AN57" i="28"/>
  <c r="AI57" i="28"/>
  <c r="AI92" i="28"/>
  <c r="AN92" i="28"/>
  <c r="AN80" i="28"/>
  <c r="AI80" i="28"/>
  <c r="AI76" i="28"/>
  <c r="AN76" i="28"/>
  <c r="AI68" i="28"/>
  <c r="AN68" i="28"/>
  <c r="AN53" i="28"/>
  <c r="AI53" i="28"/>
  <c r="AN96" i="28"/>
  <c r="AI96" i="28"/>
  <c r="AN75" i="28"/>
  <c r="AI75" i="28"/>
  <c r="AI64" i="28"/>
  <c r="AN64" i="28"/>
  <c r="AI44" i="28"/>
  <c r="AN44" i="28"/>
  <c r="AN43" i="28"/>
  <c r="AI43" i="28"/>
  <c r="AI34" i="28"/>
  <c r="AN34" i="28"/>
  <c r="AN33" i="28"/>
  <c r="AI33" i="28"/>
  <c r="AI26" i="28"/>
  <c r="AN26" i="28"/>
  <c r="AI18" i="28"/>
  <c r="AN18" i="28"/>
  <c r="AI14" i="28"/>
  <c r="AN14" i="28"/>
  <c r="AI3" i="28"/>
  <c r="AN3" i="28"/>
  <c r="AI91" i="28"/>
  <c r="AN91" i="28"/>
  <c r="AI45" i="28"/>
  <c r="AN45" i="28"/>
  <c r="AI35" i="28"/>
  <c r="AN35" i="28"/>
  <c r="AI28" i="28"/>
  <c r="AN28" i="28"/>
  <c r="AI27" i="28"/>
  <c r="AN27" i="28"/>
  <c r="AI10" i="28"/>
  <c r="AN10" i="28"/>
  <c r="AI6" i="28"/>
  <c r="AN6" i="28"/>
  <c r="AI71" i="28"/>
  <c r="AN71" i="28"/>
  <c r="AN60" i="28"/>
  <c r="AI60" i="28"/>
  <c r="AN56" i="28"/>
  <c r="AI56" i="28"/>
  <c r="AN46" i="28"/>
  <c r="AI46" i="28"/>
  <c r="AN36" i="28"/>
  <c r="AI36" i="28"/>
  <c r="AI29" i="28"/>
  <c r="AN29" i="28"/>
  <c r="AN17" i="28"/>
  <c r="AI17" i="28"/>
  <c r="AI48" i="28"/>
  <c r="AN48" i="28"/>
  <c r="AN47" i="28"/>
  <c r="AI47" i="28"/>
  <c r="AI37" i="28"/>
  <c r="AN37" i="28"/>
  <c r="AN30" i="28"/>
  <c r="AI30" i="28"/>
  <c r="AN13" i="28"/>
  <c r="AI13" i="28"/>
  <c r="AN9" i="28"/>
  <c r="AI9" i="28"/>
  <c r="AN88" i="28"/>
  <c r="AI88" i="28"/>
  <c r="AN50" i="28"/>
  <c r="AI50" i="28"/>
  <c r="AN38" i="28"/>
  <c r="AI38" i="28"/>
  <c r="AI22" i="28"/>
  <c r="AN22" i="28"/>
  <c r="AI20" i="28"/>
  <c r="AN20" i="28"/>
  <c r="AN16" i="28"/>
  <c r="AI16" i="28"/>
  <c r="AI5" i="28"/>
  <c r="AN5" i="28"/>
  <c r="AI67" i="28"/>
  <c r="AN67" i="28"/>
  <c r="AI51" i="28"/>
  <c r="AN51" i="28"/>
  <c r="AI49" i="28"/>
  <c r="AN49" i="28"/>
  <c r="AI39" i="28"/>
  <c r="AN39" i="28"/>
  <c r="AI31" i="28"/>
  <c r="AN31" i="28"/>
  <c r="AN23" i="28"/>
  <c r="AI23" i="28"/>
  <c r="AN12" i="28"/>
  <c r="AI12" i="28"/>
  <c r="AI8" i="28"/>
  <c r="AN8" i="28"/>
  <c r="AN100" i="28"/>
  <c r="AI100" i="28"/>
  <c r="AI40" i="28"/>
  <c r="AN40" i="28"/>
  <c r="AN32" i="28"/>
  <c r="AI32" i="28"/>
  <c r="AI24" i="28"/>
  <c r="AN24" i="28"/>
  <c r="AI19" i="28"/>
  <c r="AN19" i="28"/>
  <c r="AI15" i="28"/>
  <c r="AN15" i="28"/>
  <c r="AI4" i="28"/>
  <c r="AN4" i="28"/>
  <c r="AI84" i="28"/>
  <c r="AN84" i="28"/>
  <c r="AN79" i="28"/>
  <c r="AI79" i="28"/>
  <c r="AN52" i="28"/>
  <c r="AI52" i="28"/>
  <c r="AI41" i="28"/>
  <c r="AN41" i="28"/>
  <c r="AI11" i="28"/>
  <c r="AN11" i="28"/>
  <c r="AI7" i="28"/>
  <c r="AN7" i="28"/>
  <c r="AS102" i="28"/>
  <c r="AH102" i="28"/>
  <c r="AH98" i="28"/>
  <c r="AS98" i="28"/>
  <c r="AH93" i="28"/>
  <c r="AS93" i="28"/>
  <c r="AS82" i="28"/>
  <c r="AH82" i="28"/>
  <c r="AS65" i="28"/>
  <c r="AH65" i="28"/>
  <c r="AH58" i="28"/>
  <c r="AS58" i="28"/>
  <c r="AH101" i="28"/>
  <c r="AS101" i="28"/>
  <c r="AS89" i="28"/>
  <c r="AH89" i="28"/>
  <c r="AH85" i="28"/>
  <c r="AS85" i="28"/>
  <c r="AH81" i="28"/>
  <c r="AS81" i="28"/>
  <c r="AS72" i="28"/>
  <c r="AH72" i="28"/>
  <c r="AH61" i="28"/>
  <c r="AS61" i="28"/>
  <c r="AS57" i="28"/>
  <c r="AH57" i="28"/>
  <c r="AS50" i="28"/>
  <c r="AH50" i="28"/>
  <c r="AS44" i="28"/>
  <c r="AH44" i="28"/>
  <c r="AS38" i="28"/>
  <c r="AH38" i="28"/>
  <c r="AH31" i="28"/>
  <c r="AS31" i="28"/>
  <c r="AH24" i="28"/>
  <c r="AS24" i="28"/>
  <c r="AH92" i="28"/>
  <c r="AS92" i="28"/>
  <c r="AH80" i="28"/>
  <c r="AS80" i="28"/>
  <c r="AH76" i="28"/>
  <c r="AS76" i="28"/>
  <c r="AH68" i="28"/>
  <c r="AS68" i="28"/>
  <c r="AS53" i="28"/>
  <c r="AH53" i="28"/>
  <c r="AH100" i="28"/>
  <c r="AS100" i="28"/>
  <c r="AS96" i="28"/>
  <c r="AH96" i="28"/>
  <c r="AS88" i="28"/>
  <c r="AH88" i="28"/>
  <c r="AH75" i="28"/>
  <c r="AS75" i="28"/>
  <c r="AS71" i="28"/>
  <c r="AH71" i="28"/>
  <c r="AH64" i="28"/>
  <c r="AS64" i="28"/>
  <c r="AS60" i="28"/>
  <c r="AH60" i="28"/>
  <c r="AH91" i="28"/>
  <c r="AS91" i="28"/>
  <c r="AS84" i="28"/>
  <c r="AH84" i="28"/>
  <c r="AH79" i="28"/>
  <c r="AS79" i="28"/>
  <c r="AS67" i="28"/>
  <c r="AH67" i="28"/>
  <c r="AH56" i="28"/>
  <c r="AS56" i="28"/>
  <c r="AH99" i="28"/>
  <c r="AS99" i="28"/>
  <c r="AS95" i="28"/>
  <c r="AH95" i="28"/>
  <c r="AH87" i="28"/>
  <c r="AS87" i="28"/>
  <c r="AS74" i="28"/>
  <c r="AH74" i="28"/>
  <c r="AS70" i="28"/>
  <c r="AH70" i="28"/>
  <c r="AS59" i="28"/>
  <c r="AH59" i="28"/>
  <c r="AS63" i="28"/>
  <c r="AH63" i="28"/>
  <c r="AH54" i="28"/>
  <c r="AS54" i="28"/>
  <c r="AS48" i="28"/>
  <c r="AH48" i="28"/>
  <c r="AS22" i="28"/>
  <c r="AH22" i="28"/>
  <c r="AH13" i="28"/>
  <c r="AS13" i="28"/>
  <c r="AS9" i="28"/>
  <c r="AH9" i="28"/>
  <c r="AS90" i="28"/>
  <c r="AH90" i="28"/>
  <c r="AS69" i="28"/>
  <c r="AH69" i="28"/>
  <c r="AH49" i="28"/>
  <c r="AS49" i="28"/>
  <c r="AS23" i="28"/>
  <c r="AH23" i="28"/>
  <c r="AS20" i="28"/>
  <c r="AH20" i="28"/>
  <c r="AH16" i="28"/>
  <c r="AS16" i="28"/>
  <c r="AS5" i="28"/>
  <c r="AH5" i="28"/>
  <c r="AH51" i="28"/>
  <c r="AS51" i="28"/>
  <c r="AS40" i="28"/>
  <c r="AH40" i="28"/>
  <c r="AH39" i="28"/>
  <c r="AS39" i="28"/>
  <c r="AS12" i="28"/>
  <c r="AH12" i="28"/>
  <c r="AS8" i="28"/>
  <c r="AH8" i="28"/>
  <c r="AH86" i="28"/>
  <c r="AS86" i="28"/>
  <c r="AS52" i="28"/>
  <c r="AH52" i="28"/>
  <c r="AS42" i="28"/>
  <c r="AH42" i="28"/>
  <c r="AH41" i="28"/>
  <c r="AS41" i="28"/>
  <c r="AH32" i="28"/>
  <c r="AS32" i="28"/>
  <c r="AH25" i="28"/>
  <c r="AS25" i="28"/>
  <c r="AH19" i="28"/>
  <c r="AS19" i="28"/>
  <c r="AS15" i="28"/>
  <c r="AH15" i="28"/>
  <c r="AS4" i="28"/>
  <c r="AH4" i="28"/>
  <c r="AS43" i="28"/>
  <c r="AH43" i="28"/>
  <c r="AH34" i="28"/>
  <c r="AS34" i="28"/>
  <c r="AH33" i="28"/>
  <c r="AS33" i="28"/>
  <c r="AH26" i="28"/>
  <c r="AS26" i="28"/>
  <c r="AS11" i="28"/>
  <c r="AH11" i="28"/>
  <c r="AS7" i="28"/>
  <c r="AH7" i="28"/>
  <c r="AH77" i="28"/>
  <c r="AS77" i="28"/>
  <c r="AS66" i="28"/>
  <c r="AH66" i="28"/>
  <c r="AH27" i="28"/>
  <c r="AS27" i="28"/>
  <c r="AH18" i="28"/>
  <c r="AS18" i="28"/>
  <c r="AS14" i="28"/>
  <c r="AH14" i="28"/>
  <c r="AH3" i="28"/>
  <c r="AS3" i="28"/>
  <c r="AH83" i="28"/>
  <c r="AS83" i="28"/>
  <c r="AS78" i="28"/>
  <c r="AH78" i="28"/>
  <c r="AS55" i="28"/>
  <c r="AH55" i="28"/>
  <c r="AH46" i="28"/>
  <c r="AS46" i="28"/>
  <c r="AS45" i="28"/>
  <c r="AH45" i="28"/>
  <c r="AS36" i="28"/>
  <c r="AH36" i="28"/>
  <c r="AH35" i="28"/>
  <c r="AS35" i="28"/>
  <c r="AH29" i="28"/>
  <c r="AS29" i="28"/>
  <c r="AH28" i="28"/>
  <c r="AS28" i="28"/>
  <c r="AH21" i="28"/>
  <c r="AS21" i="28"/>
  <c r="AS10" i="28"/>
  <c r="AH10" i="28"/>
  <c r="AS6" i="28"/>
  <c r="AH6" i="28"/>
  <c r="AS94" i="28"/>
  <c r="AH94" i="28"/>
  <c r="AH73" i="28"/>
  <c r="AS73" i="28"/>
  <c r="AS62" i="28"/>
  <c r="AH62" i="28"/>
  <c r="AS47" i="28"/>
  <c r="AH47" i="28"/>
  <c r="AH37" i="28"/>
  <c r="AS37" i="28"/>
  <c r="AS30" i="28"/>
  <c r="AH30" i="28"/>
  <c r="AS17" i="28"/>
  <c r="AH17" i="28"/>
  <c r="AK107" i="40"/>
  <c r="E36" i="41" s="1"/>
  <c r="AP107" i="40"/>
  <c r="J36" i="41" s="1"/>
  <c r="AK107" i="60"/>
  <c r="E36" i="62" s="1"/>
  <c r="AP107" i="60"/>
  <c r="J36" i="62" s="1"/>
  <c r="U102" i="50"/>
  <c r="U102" i="40" s="1"/>
  <c r="U101" i="56"/>
  <c r="U101" i="60" s="1"/>
  <c r="U101" i="50"/>
  <c r="U101" i="40" s="1"/>
  <c r="U100" i="50"/>
  <c r="U100" i="40" s="1"/>
  <c r="U100" i="56"/>
  <c r="U100" i="60" s="1"/>
  <c r="U99" i="50"/>
  <c r="U99" i="40" s="1"/>
  <c r="U99" i="56"/>
  <c r="U99" i="60" s="1"/>
  <c r="U98" i="56"/>
  <c r="U98" i="60" s="1"/>
  <c r="U98" i="50"/>
  <c r="U98" i="40" s="1"/>
  <c r="U97" i="56"/>
  <c r="U97" i="60" s="1"/>
  <c r="U97" i="50"/>
  <c r="U97" i="40" s="1"/>
  <c r="U96" i="56"/>
  <c r="U96" i="60" s="1"/>
  <c r="U96" i="50"/>
  <c r="U96" i="40" s="1"/>
  <c r="U95" i="50"/>
  <c r="U95" i="40" s="1"/>
  <c r="U95" i="56"/>
  <c r="U95" i="60" s="1"/>
  <c r="U94" i="56"/>
  <c r="U94" i="60" s="1"/>
  <c r="U94" i="50"/>
  <c r="U94" i="40" s="1"/>
  <c r="U93" i="56"/>
  <c r="U93" i="60" s="1"/>
  <c r="U93" i="50"/>
  <c r="U93" i="40" s="1"/>
  <c r="U92" i="56"/>
  <c r="U92" i="60" s="1"/>
  <c r="U92" i="50"/>
  <c r="U92" i="40" s="1"/>
  <c r="U91" i="56"/>
  <c r="U91" i="60" s="1"/>
  <c r="U91" i="50"/>
  <c r="U91" i="40" s="1"/>
  <c r="U90" i="56"/>
  <c r="U90" i="60" s="1"/>
  <c r="U90" i="50"/>
  <c r="U90" i="40" s="1"/>
  <c r="U89" i="50"/>
  <c r="U89" i="40" s="1"/>
  <c r="U89" i="56"/>
  <c r="U89" i="60" s="1"/>
  <c r="U88" i="50"/>
  <c r="U88" i="40" s="1"/>
  <c r="U88" i="56"/>
  <c r="U88" i="60" s="1"/>
  <c r="U87" i="56"/>
  <c r="U87" i="60" s="1"/>
  <c r="U87" i="50"/>
  <c r="U87" i="40" s="1"/>
  <c r="U86" i="50"/>
  <c r="U86" i="40" s="1"/>
  <c r="U85" i="56"/>
  <c r="U85" i="60" s="1"/>
  <c r="U85" i="50"/>
  <c r="U85" i="40" s="1"/>
  <c r="U84" i="50"/>
  <c r="U84" i="40" s="1"/>
  <c r="U84" i="56"/>
  <c r="U84" i="60" s="1"/>
  <c r="U83" i="56"/>
  <c r="U83" i="60" s="1"/>
  <c r="U83" i="50"/>
  <c r="U83" i="40" s="1"/>
  <c r="U82" i="50"/>
  <c r="U82" i="40" s="1"/>
  <c r="U82" i="56"/>
  <c r="U82" i="60" s="1"/>
  <c r="U81" i="50"/>
  <c r="U81" i="40" s="1"/>
  <c r="U81" i="56"/>
  <c r="U81" i="60" s="1"/>
  <c r="U80" i="50"/>
  <c r="U80" i="40" s="1"/>
  <c r="U80" i="56"/>
  <c r="U80" i="60" s="1"/>
  <c r="U79" i="56"/>
  <c r="U79" i="60" s="1"/>
  <c r="U79" i="50"/>
  <c r="U79" i="40" s="1"/>
  <c r="U78" i="50"/>
  <c r="U78" i="40" s="1"/>
  <c r="U78" i="56"/>
  <c r="U78" i="60" s="1"/>
  <c r="U77" i="56"/>
  <c r="U77" i="60" s="1"/>
  <c r="U77" i="50"/>
  <c r="U77" i="40" s="1"/>
  <c r="U76" i="56"/>
  <c r="U76" i="60" s="1"/>
  <c r="U76" i="50"/>
  <c r="U76" i="40" s="1"/>
  <c r="U75" i="56"/>
  <c r="U75" i="60" s="1"/>
  <c r="U75" i="50"/>
  <c r="U75" i="40" s="1"/>
  <c r="U74" i="50"/>
  <c r="U74" i="40" s="1"/>
  <c r="U74" i="56"/>
  <c r="U74" i="60" s="1"/>
  <c r="U73" i="56"/>
  <c r="U73" i="60" s="1"/>
  <c r="U73" i="50"/>
  <c r="U73" i="40" s="1"/>
  <c r="U72" i="50"/>
  <c r="U72" i="40" s="1"/>
  <c r="U72" i="56"/>
  <c r="U72" i="60" s="1"/>
  <c r="U71" i="56"/>
  <c r="U71" i="60" s="1"/>
  <c r="U71" i="50"/>
  <c r="U71" i="40" s="1"/>
  <c r="U70" i="56"/>
  <c r="U70" i="60" s="1"/>
  <c r="U70" i="50"/>
  <c r="U70" i="40" s="1"/>
  <c r="U69" i="56"/>
  <c r="U69" i="60" s="1"/>
  <c r="U69" i="50"/>
  <c r="U69" i="40" s="1"/>
  <c r="U68" i="56"/>
  <c r="U68" i="60" s="1"/>
  <c r="U68" i="50"/>
  <c r="U68" i="40" s="1"/>
  <c r="U67" i="50"/>
  <c r="U67" i="40" s="1"/>
  <c r="U67" i="56"/>
  <c r="U67" i="60" s="1"/>
  <c r="U66" i="56"/>
  <c r="U66" i="60" s="1"/>
  <c r="U66" i="50"/>
  <c r="U66" i="40" s="1"/>
  <c r="U65" i="56"/>
  <c r="U65" i="60" s="1"/>
  <c r="U65" i="50"/>
  <c r="U65" i="40" s="1"/>
  <c r="U64" i="50"/>
  <c r="U64" i="40" s="1"/>
  <c r="U64" i="56"/>
  <c r="U64" i="60" s="1"/>
  <c r="U63" i="50"/>
  <c r="U63" i="40" s="1"/>
  <c r="U63" i="56"/>
  <c r="U63" i="60" s="1"/>
  <c r="U62" i="56"/>
  <c r="U62" i="60" s="1"/>
  <c r="U62" i="50"/>
  <c r="U62" i="40" s="1"/>
  <c r="U61" i="50"/>
  <c r="U61" i="40" s="1"/>
  <c r="U61" i="56"/>
  <c r="U61" i="60" s="1"/>
  <c r="U60" i="56"/>
  <c r="U60" i="60" s="1"/>
  <c r="U60" i="50"/>
  <c r="U60" i="40" s="1"/>
  <c r="U59" i="50"/>
  <c r="U59" i="40" s="1"/>
  <c r="U59" i="56"/>
  <c r="U59" i="60" s="1"/>
  <c r="U58" i="50"/>
  <c r="U58" i="40" s="1"/>
  <c r="U58" i="56"/>
  <c r="U58" i="60" s="1"/>
  <c r="U57" i="56"/>
  <c r="U57" i="60" s="1"/>
  <c r="U57" i="50"/>
  <c r="U57" i="40" s="1"/>
  <c r="U56" i="50"/>
  <c r="U56" i="40" s="1"/>
  <c r="U56" i="56"/>
  <c r="U56" i="60" s="1"/>
  <c r="U55" i="56"/>
  <c r="U55" i="60" s="1"/>
  <c r="U55" i="50"/>
  <c r="U55" i="40" s="1"/>
  <c r="U54" i="56"/>
  <c r="U54" i="60" s="1"/>
  <c r="U54" i="50"/>
  <c r="U54" i="40" s="1"/>
  <c r="U53" i="50"/>
  <c r="U53" i="40" s="1"/>
  <c r="U53" i="56"/>
  <c r="U53" i="60" s="1"/>
  <c r="U52" i="50"/>
  <c r="U52" i="40" s="1"/>
  <c r="U52" i="56"/>
  <c r="U52" i="60" s="1"/>
  <c r="U51" i="50"/>
  <c r="U51" i="40" s="1"/>
  <c r="U51" i="56"/>
  <c r="U51" i="60" s="1"/>
  <c r="U50" i="56"/>
  <c r="U50" i="60" s="1"/>
  <c r="U50" i="50"/>
  <c r="U50" i="40" s="1"/>
  <c r="U49" i="50"/>
  <c r="U49" i="40" s="1"/>
  <c r="U49" i="56"/>
  <c r="U49" i="60" s="1"/>
  <c r="U48" i="50"/>
  <c r="U48" i="40" s="1"/>
  <c r="U48" i="56"/>
  <c r="U48" i="60" s="1"/>
  <c r="U47" i="56"/>
  <c r="U47" i="60" s="1"/>
  <c r="U47" i="50"/>
  <c r="U47" i="40" s="1"/>
  <c r="U46" i="56"/>
  <c r="U46" i="60" s="1"/>
  <c r="U46" i="50"/>
  <c r="U46" i="40" s="1"/>
  <c r="U45" i="56"/>
  <c r="U45" i="60" s="1"/>
  <c r="U45" i="50"/>
  <c r="U45" i="40" s="1"/>
  <c r="U44" i="56"/>
  <c r="U44" i="60" s="1"/>
  <c r="U44" i="50"/>
  <c r="U44" i="40" s="1"/>
  <c r="U43" i="56"/>
  <c r="U43" i="60" s="1"/>
  <c r="U43" i="50"/>
  <c r="U43" i="40" s="1"/>
  <c r="U42" i="56"/>
  <c r="U42" i="60" s="1"/>
  <c r="U42" i="50"/>
  <c r="U42" i="40" s="1"/>
  <c r="U41" i="50"/>
  <c r="U41" i="40" s="1"/>
  <c r="U41" i="56"/>
  <c r="U41" i="60" s="1"/>
  <c r="U40" i="56"/>
  <c r="U40" i="60" s="1"/>
  <c r="U40" i="50"/>
  <c r="U40" i="40" s="1"/>
  <c r="U39" i="56"/>
  <c r="U39" i="60" s="1"/>
  <c r="U39" i="50"/>
  <c r="U39" i="40" s="1"/>
  <c r="U38" i="56"/>
  <c r="U38" i="60" s="1"/>
  <c r="U38" i="50"/>
  <c r="U38" i="40" s="1"/>
  <c r="U37" i="56"/>
  <c r="U37" i="60" s="1"/>
  <c r="U37" i="50"/>
  <c r="U37" i="40" s="1"/>
  <c r="U36" i="50"/>
  <c r="U36" i="40" s="1"/>
  <c r="U36" i="56"/>
  <c r="U36" i="60" s="1"/>
  <c r="U35" i="56"/>
  <c r="U35" i="60" s="1"/>
  <c r="U35" i="50"/>
  <c r="U35" i="40" s="1"/>
  <c r="U34" i="56"/>
  <c r="U34" i="60" s="1"/>
  <c r="U34" i="50"/>
  <c r="U34" i="40" s="1"/>
  <c r="U33" i="50"/>
  <c r="U33" i="40" s="1"/>
  <c r="U33" i="56"/>
  <c r="U33" i="60" s="1"/>
  <c r="U32" i="50"/>
  <c r="U32" i="40" s="1"/>
  <c r="U32" i="56"/>
  <c r="U32" i="60" s="1"/>
  <c r="U31" i="50"/>
  <c r="U31" i="40" s="1"/>
  <c r="U31" i="56"/>
  <c r="U31" i="60" s="1"/>
  <c r="U30" i="56"/>
  <c r="U30" i="60" s="1"/>
  <c r="U30" i="50"/>
  <c r="U30" i="40" s="1"/>
  <c r="U29" i="50"/>
  <c r="U29" i="40" s="1"/>
  <c r="U29" i="56"/>
  <c r="U29" i="60" s="1"/>
  <c r="U28" i="56"/>
  <c r="U28" i="60" s="1"/>
  <c r="U28" i="50"/>
  <c r="U28" i="40" s="1"/>
  <c r="U27" i="50"/>
  <c r="U27" i="40" s="1"/>
  <c r="U27" i="56"/>
  <c r="U27" i="60" s="1"/>
  <c r="U26" i="56"/>
  <c r="U26" i="60" s="1"/>
  <c r="U26" i="50"/>
  <c r="U26" i="40" s="1"/>
  <c r="U25" i="56"/>
  <c r="U25" i="60" s="1"/>
  <c r="U25" i="50"/>
  <c r="U25" i="40" s="1"/>
  <c r="U24" i="56"/>
  <c r="U24" i="60" s="1"/>
  <c r="U24" i="50"/>
  <c r="U24" i="40" s="1"/>
  <c r="U23" i="50"/>
  <c r="U23" i="40" s="1"/>
  <c r="U23" i="56"/>
  <c r="U23" i="60" s="1"/>
  <c r="U22" i="56"/>
  <c r="U22" i="60" s="1"/>
  <c r="U22" i="50"/>
  <c r="U22" i="40" s="1"/>
  <c r="U21" i="50"/>
  <c r="U21" i="40" s="1"/>
  <c r="U21" i="56"/>
  <c r="U21" i="60" s="1"/>
  <c r="U20" i="50"/>
  <c r="U20" i="40" s="1"/>
  <c r="U20" i="56"/>
  <c r="U20" i="60" s="1"/>
  <c r="U19" i="50"/>
  <c r="U19" i="40" s="1"/>
  <c r="U19" i="56"/>
  <c r="U19" i="60" s="1"/>
  <c r="U18" i="56"/>
  <c r="U18" i="60" s="1"/>
  <c r="U18" i="50"/>
  <c r="U18" i="40" s="1"/>
  <c r="U17" i="50"/>
  <c r="U17" i="40" s="1"/>
  <c r="U17" i="56"/>
  <c r="U17" i="60" s="1"/>
  <c r="U16" i="50"/>
  <c r="U16" i="40" s="1"/>
  <c r="U16" i="56"/>
  <c r="U16" i="60" s="1"/>
  <c r="U15" i="56"/>
  <c r="U15" i="60" s="1"/>
  <c r="U15" i="50"/>
  <c r="U15" i="40" s="1"/>
  <c r="U14" i="56"/>
  <c r="U14" i="60" s="1"/>
  <c r="U14" i="50"/>
  <c r="U14" i="40" s="1"/>
  <c r="U13" i="56"/>
  <c r="U13" i="60" s="1"/>
  <c r="U13" i="50"/>
  <c r="U13" i="40" s="1"/>
  <c r="U12" i="50"/>
  <c r="U12" i="40" s="1"/>
  <c r="U12" i="56"/>
  <c r="U12" i="60" s="1"/>
  <c r="U11" i="56"/>
  <c r="U11" i="60" s="1"/>
  <c r="U11" i="50"/>
  <c r="U11" i="40" s="1"/>
  <c r="U10" i="50"/>
  <c r="U10" i="40" s="1"/>
  <c r="U10" i="56"/>
  <c r="U10" i="60" s="1"/>
  <c r="U9" i="56"/>
  <c r="U9" i="60" s="1"/>
  <c r="U9" i="50"/>
  <c r="U9" i="40" s="1"/>
  <c r="U8" i="56"/>
  <c r="U8" i="60" s="1"/>
  <c r="U8" i="50"/>
  <c r="U8" i="40" s="1"/>
  <c r="U7" i="56"/>
  <c r="U7" i="60" s="1"/>
  <c r="U7" i="50"/>
  <c r="U7" i="40" s="1"/>
  <c r="U6" i="50"/>
  <c r="U6" i="40" s="1"/>
  <c r="U6" i="56"/>
  <c r="U6" i="60" s="1"/>
  <c r="U5" i="56"/>
  <c r="U5" i="60" s="1"/>
  <c r="U5" i="50"/>
  <c r="U5" i="40" s="1"/>
  <c r="U4" i="50"/>
  <c r="U4" i="40" s="1"/>
  <c r="U4" i="56"/>
  <c r="U4" i="60" s="1"/>
  <c r="AR107" i="50"/>
  <c r="L29" i="41" s="1"/>
  <c r="AM107" i="50"/>
  <c r="G29" i="41" s="1"/>
  <c r="AO107" i="50"/>
  <c r="I29" i="41" s="1"/>
  <c r="AE107" i="40"/>
  <c r="AO107" i="40" s="1"/>
  <c r="W110" i="50"/>
  <c r="W110" i="40" s="1"/>
  <c r="X110" i="50"/>
  <c r="X110" i="40" s="1"/>
  <c r="W106" i="50"/>
  <c r="W106" i="40" s="1"/>
  <c r="X106" i="50"/>
  <c r="X106" i="40" s="1"/>
  <c r="X105" i="50"/>
  <c r="X105" i="40" s="1"/>
  <c r="W105" i="50"/>
  <c r="W105" i="40" s="1"/>
  <c r="V111" i="30"/>
  <c r="X111" i="50"/>
  <c r="X111" i="40" s="1"/>
  <c r="V108" i="30"/>
  <c r="W108" i="50"/>
  <c r="W108" i="40" s="1"/>
  <c r="X108" i="50"/>
  <c r="X108" i="40" s="1"/>
  <c r="V109" i="30"/>
  <c r="W109" i="50"/>
  <c r="W109" i="40" s="1"/>
  <c r="X109" i="50"/>
  <c r="X109" i="40" s="1"/>
  <c r="AP101" i="47"/>
  <c r="AK101" i="47"/>
  <c r="AO101" i="47"/>
  <c r="AK101" i="49"/>
  <c r="AO101" i="49"/>
  <c r="AP101" i="49"/>
  <c r="AI101" i="49"/>
  <c r="AN101" i="49"/>
  <c r="AN101" i="47"/>
  <c r="AI101" i="47"/>
  <c r="AH101" i="49"/>
  <c r="AS101" i="49"/>
  <c r="AH101" i="47"/>
  <c r="AS101" i="47"/>
  <c r="AK100" i="49"/>
  <c r="AO100" i="49"/>
  <c r="AP100" i="49"/>
  <c r="AP100" i="47"/>
  <c r="AK100" i="47"/>
  <c r="AO100" i="47"/>
  <c r="AI100" i="49"/>
  <c r="AN100" i="49"/>
  <c r="AN100" i="47"/>
  <c r="AI100" i="47"/>
  <c r="AH100" i="49"/>
  <c r="AS100" i="49"/>
  <c r="AH100" i="47"/>
  <c r="AS100" i="47"/>
  <c r="AP99" i="47"/>
  <c r="AK99" i="47"/>
  <c r="AO99" i="47"/>
  <c r="AK99" i="49"/>
  <c r="AO99" i="49"/>
  <c r="AP99" i="49"/>
  <c r="AI99" i="49"/>
  <c r="AN99" i="49"/>
  <c r="AN99" i="47"/>
  <c r="AI99" i="47"/>
  <c r="AH99" i="49"/>
  <c r="AS99" i="49"/>
  <c r="AH99" i="47"/>
  <c r="AS99" i="47"/>
  <c r="AK98" i="47"/>
  <c r="AO98" i="47"/>
  <c r="AP98" i="47"/>
  <c r="AK98" i="49"/>
  <c r="AO98" i="49"/>
  <c r="AP98" i="49"/>
  <c r="AI98" i="49"/>
  <c r="AN98" i="49"/>
  <c r="AI98" i="47"/>
  <c r="AN98" i="47"/>
  <c r="AH98" i="47"/>
  <c r="AS98" i="47"/>
  <c r="AH98" i="49"/>
  <c r="AS98" i="49"/>
  <c r="AK97" i="49"/>
  <c r="AO97" i="49"/>
  <c r="AP97" i="49"/>
  <c r="AP97" i="47"/>
  <c r="AK97" i="47"/>
  <c r="AO97" i="47"/>
  <c r="AI97" i="49"/>
  <c r="AN97" i="49"/>
  <c r="AN97" i="47"/>
  <c r="AI97" i="47"/>
  <c r="AK96" i="49"/>
  <c r="AO96" i="49"/>
  <c r="AP96" i="49"/>
  <c r="AP96" i="47"/>
  <c r="AK96" i="47"/>
  <c r="AO96" i="47"/>
  <c r="AI96" i="49"/>
  <c r="AN96" i="49"/>
  <c r="AN96" i="47"/>
  <c r="AI96" i="47"/>
  <c r="AH96" i="47"/>
  <c r="AS96" i="47"/>
  <c r="AH96" i="49"/>
  <c r="AS96" i="49"/>
  <c r="AP95" i="47"/>
  <c r="AK95" i="47"/>
  <c r="AO95" i="47"/>
  <c r="AK95" i="49"/>
  <c r="AO95" i="49"/>
  <c r="AP95" i="49"/>
  <c r="AI95" i="49"/>
  <c r="AN95" i="49"/>
  <c r="AN95" i="47"/>
  <c r="AI95" i="47"/>
  <c r="AH95" i="49"/>
  <c r="AS95" i="49"/>
  <c r="AH95" i="47"/>
  <c r="AS95" i="47"/>
  <c r="AK94" i="49"/>
  <c r="AO94" i="49"/>
  <c r="AP94" i="49"/>
  <c r="AP94" i="47"/>
  <c r="AK94" i="47"/>
  <c r="AO94" i="47"/>
  <c r="AI94" i="49"/>
  <c r="AN94" i="49"/>
  <c r="AN94" i="47"/>
  <c r="AI94" i="47"/>
  <c r="AH94" i="47"/>
  <c r="AS94" i="47"/>
  <c r="AS94" i="49"/>
  <c r="AH94" i="49"/>
  <c r="AK93" i="47"/>
  <c r="AO93" i="47"/>
  <c r="AP93" i="47"/>
  <c r="AK93" i="49"/>
  <c r="AO93" i="49"/>
  <c r="AP93" i="49"/>
  <c r="AI93" i="47"/>
  <c r="AN93" i="47"/>
  <c r="AI93" i="49"/>
  <c r="AN93" i="49"/>
  <c r="AH93" i="47"/>
  <c r="AS93" i="47"/>
  <c r="AS93" i="49"/>
  <c r="AH93" i="49"/>
  <c r="AO92" i="47"/>
  <c r="AK92" i="47"/>
  <c r="AP92" i="47"/>
  <c r="AK92" i="49"/>
  <c r="AO92" i="49"/>
  <c r="AP92" i="49"/>
  <c r="AI92" i="47"/>
  <c r="AN92" i="47"/>
  <c r="AI92" i="49"/>
  <c r="AN92" i="49"/>
  <c r="AH92" i="47"/>
  <c r="AS92" i="47"/>
  <c r="AS92" i="49"/>
  <c r="AH92" i="49"/>
  <c r="AK91" i="47"/>
  <c r="AO91" i="47"/>
  <c r="AP91" i="47"/>
  <c r="AP91" i="49"/>
  <c r="AK91" i="49"/>
  <c r="AO91" i="49"/>
  <c r="AN91" i="49"/>
  <c r="AI91" i="49"/>
  <c r="AI91" i="47"/>
  <c r="AN91" i="47"/>
  <c r="AH91" i="49"/>
  <c r="AS91" i="49"/>
  <c r="AH91" i="47"/>
  <c r="AS91" i="47"/>
  <c r="AK90" i="47"/>
  <c r="AO90" i="47"/>
  <c r="AP90" i="47"/>
  <c r="AP90" i="49"/>
  <c r="AK90" i="49"/>
  <c r="AO90" i="49"/>
  <c r="AI90" i="47"/>
  <c r="AN90" i="47"/>
  <c r="AN90" i="49"/>
  <c r="AI90" i="49"/>
  <c r="AH90" i="49"/>
  <c r="AS90" i="49"/>
  <c r="AH90" i="47"/>
  <c r="AS90" i="47"/>
  <c r="AP89" i="49"/>
  <c r="AK89" i="49"/>
  <c r="AO89" i="49"/>
  <c r="AP89" i="47"/>
  <c r="AK89" i="47"/>
  <c r="AO89" i="47"/>
  <c r="AI89" i="49"/>
  <c r="AN89" i="49"/>
  <c r="AN89" i="47"/>
  <c r="AI89" i="47"/>
  <c r="AH89" i="49"/>
  <c r="AS89" i="49"/>
  <c r="AH89" i="47"/>
  <c r="AS89" i="47"/>
  <c r="AP88" i="47"/>
  <c r="AK88" i="47"/>
  <c r="AO88" i="47"/>
  <c r="AK88" i="49"/>
  <c r="AO88" i="49"/>
  <c r="AP88" i="49"/>
  <c r="AI88" i="49"/>
  <c r="AN88" i="49"/>
  <c r="AI88" i="47"/>
  <c r="AN88" i="47"/>
  <c r="AH88" i="49"/>
  <c r="AS88" i="49"/>
  <c r="AH88" i="47"/>
  <c r="AS88" i="47"/>
  <c r="AP87" i="49"/>
  <c r="AK87" i="49"/>
  <c r="AO87" i="49"/>
  <c r="AK87" i="47"/>
  <c r="AO87" i="47"/>
  <c r="AP87" i="47"/>
  <c r="AN87" i="49"/>
  <c r="AI87" i="49"/>
  <c r="AI87" i="47"/>
  <c r="AN87" i="47"/>
  <c r="AH87" i="49"/>
  <c r="AS87" i="49"/>
  <c r="AH87" i="47"/>
  <c r="AS87" i="47"/>
  <c r="AP86" i="49"/>
  <c r="AK86" i="49"/>
  <c r="AO86" i="49"/>
  <c r="AK86" i="47"/>
  <c r="AO86" i="47"/>
  <c r="AP86" i="47"/>
  <c r="AI86" i="49"/>
  <c r="AN86" i="49"/>
  <c r="AI86" i="47"/>
  <c r="AN86" i="47"/>
  <c r="AH86" i="49"/>
  <c r="AS86" i="49"/>
  <c r="AH86" i="47"/>
  <c r="AS86" i="47"/>
  <c r="AP85" i="49"/>
  <c r="AK85" i="49"/>
  <c r="AO85" i="49"/>
  <c r="AK85" i="47"/>
  <c r="AP85" i="47"/>
  <c r="AO85" i="47"/>
  <c r="AN85" i="47"/>
  <c r="AI85" i="47"/>
  <c r="AI85" i="49"/>
  <c r="AN85" i="49"/>
  <c r="AH85" i="49"/>
  <c r="AS85" i="49"/>
  <c r="AS85" i="47"/>
  <c r="AH85" i="47"/>
  <c r="AK84" i="49"/>
  <c r="AO84" i="49"/>
  <c r="AP84" i="49"/>
  <c r="AK84" i="47"/>
  <c r="AO84" i="47"/>
  <c r="AP84" i="47"/>
  <c r="AI84" i="49"/>
  <c r="AN84" i="49"/>
  <c r="AN84" i="47"/>
  <c r="AI84" i="47"/>
  <c r="AH84" i="49"/>
  <c r="AS84" i="49"/>
  <c r="AH84" i="47"/>
  <c r="AS84" i="47"/>
  <c r="AP83" i="49"/>
  <c r="AK83" i="49"/>
  <c r="AO83" i="49"/>
  <c r="AK83" i="47"/>
  <c r="AO83" i="47"/>
  <c r="AP83" i="47"/>
  <c r="AN83" i="49"/>
  <c r="AI83" i="49"/>
  <c r="AI83" i="47"/>
  <c r="AN83" i="47"/>
  <c r="AH83" i="47"/>
  <c r="AS83" i="47"/>
  <c r="AH83" i="49"/>
  <c r="AS83" i="49"/>
  <c r="AK82" i="49"/>
  <c r="AO82" i="49"/>
  <c r="AP82" i="49"/>
  <c r="AK82" i="47"/>
  <c r="AO82" i="47"/>
  <c r="AP82" i="47"/>
  <c r="AI82" i="49"/>
  <c r="AN82" i="49"/>
  <c r="AI82" i="47"/>
  <c r="AN82" i="47"/>
  <c r="AH82" i="47"/>
  <c r="AS82" i="47"/>
  <c r="AH82" i="49"/>
  <c r="AS82" i="49"/>
  <c r="AO81" i="49"/>
  <c r="AK81" i="49"/>
  <c r="AP81" i="49"/>
  <c r="AK81" i="47"/>
  <c r="AO81" i="47"/>
  <c r="AP81" i="47"/>
  <c r="AI81" i="47"/>
  <c r="AN81" i="47"/>
  <c r="AI81" i="49"/>
  <c r="AN81" i="49"/>
  <c r="AS81" i="49"/>
  <c r="AH81" i="49"/>
  <c r="AH81" i="47"/>
  <c r="AS81" i="47"/>
  <c r="AO80" i="47"/>
  <c r="AK80" i="47"/>
  <c r="AP80" i="47"/>
  <c r="AP80" i="49"/>
  <c r="AK80" i="49"/>
  <c r="AO80" i="49"/>
  <c r="AI80" i="47"/>
  <c r="AN80" i="47"/>
  <c r="AN80" i="49"/>
  <c r="AI80" i="49"/>
  <c r="AH80" i="47"/>
  <c r="AS80" i="47"/>
  <c r="AH80" i="49"/>
  <c r="AS80" i="49"/>
  <c r="AK79" i="49"/>
  <c r="AO79" i="49"/>
  <c r="AP79" i="49"/>
  <c r="AK79" i="47"/>
  <c r="AO79" i="47"/>
  <c r="AP79" i="47"/>
  <c r="AI79" i="47"/>
  <c r="AN79" i="47"/>
  <c r="AI79" i="49"/>
  <c r="AN79" i="49"/>
  <c r="AH79" i="49"/>
  <c r="AS79" i="49"/>
  <c r="AH79" i="47"/>
  <c r="AS79" i="47"/>
  <c r="AP78" i="47"/>
  <c r="AK78" i="47"/>
  <c r="AO78" i="47"/>
  <c r="AP78" i="49"/>
  <c r="AK78" i="49"/>
  <c r="AO78" i="49"/>
  <c r="AI78" i="49"/>
  <c r="AN78" i="49"/>
  <c r="AN78" i="47"/>
  <c r="AI78" i="47"/>
  <c r="AS78" i="47"/>
  <c r="AH78" i="47"/>
  <c r="AH78" i="49"/>
  <c r="AS78" i="49"/>
  <c r="AK77" i="47"/>
  <c r="AO77" i="47"/>
  <c r="AP77" i="47"/>
  <c r="AK77" i="49"/>
  <c r="AO77" i="49"/>
  <c r="AP77" i="49"/>
  <c r="AN77" i="47"/>
  <c r="AI77" i="47"/>
  <c r="AI77" i="49"/>
  <c r="AN77" i="49"/>
  <c r="AH77" i="49"/>
  <c r="AS77" i="49"/>
  <c r="AH77" i="47"/>
  <c r="AS77" i="47"/>
  <c r="AP76" i="49"/>
  <c r="AK76" i="49"/>
  <c r="AO76" i="49"/>
  <c r="AK76" i="47"/>
  <c r="AO76" i="47"/>
  <c r="AP76" i="47"/>
  <c r="AI76" i="47"/>
  <c r="AN76" i="47"/>
  <c r="AN76" i="49"/>
  <c r="AI76" i="49"/>
  <c r="AH76" i="49"/>
  <c r="AS76" i="49"/>
  <c r="AH76" i="47"/>
  <c r="AS76" i="47"/>
  <c r="AP75" i="47"/>
  <c r="AK75" i="47"/>
  <c r="AO75" i="47"/>
  <c r="AK75" i="49"/>
  <c r="AO75" i="49"/>
  <c r="AP75" i="49"/>
  <c r="AN75" i="47"/>
  <c r="AI75" i="47"/>
  <c r="AI75" i="49"/>
  <c r="AN75" i="49"/>
  <c r="AH75" i="49"/>
  <c r="AS75" i="49"/>
  <c r="AH75" i="47"/>
  <c r="AS75" i="47"/>
  <c r="AK74" i="47"/>
  <c r="AO74" i="47"/>
  <c r="AP74" i="47"/>
  <c r="AP74" i="49"/>
  <c r="AK74" i="49"/>
  <c r="AO74" i="49"/>
  <c r="AN74" i="47"/>
  <c r="AI74" i="47"/>
  <c r="AN74" i="49"/>
  <c r="AI74" i="49"/>
  <c r="AH74" i="49"/>
  <c r="AS74" i="49"/>
  <c r="AH74" i="47"/>
  <c r="AS74" i="47"/>
  <c r="AP73" i="47"/>
  <c r="AK73" i="47"/>
  <c r="AO73" i="47"/>
  <c r="AK73" i="49"/>
  <c r="AO73" i="49"/>
  <c r="AP73" i="49"/>
  <c r="AN73" i="47"/>
  <c r="AI73" i="47"/>
  <c r="AI73" i="49"/>
  <c r="AN73" i="49"/>
  <c r="AH73" i="49"/>
  <c r="AS73" i="49"/>
  <c r="AH73" i="47"/>
  <c r="AS73" i="47"/>
  <c r="AK72" i="47"/>
  <c r="AO72" i="47"/>
  <c r="AP72" i="47"/>
  <c r="AP72" i="49"/>
  <c r="AK72" i="49"/>
  <c r="AO72" i="49"/>
  <c r="AI72" i="47"/>
  <c r="AN72" i="47"/>
  <c r="AN72" i="49"/>
  <c r="AI72" i="49"/>
  <c r="AH72" i="47"/>
  <c r="AS72" i="47"/>
  <c r="AH72" i="49"/>
  <c r="AS72" i="49"/>
  <c r="AP71" i="47"/>
  <c r="AK71" i="47"/>
  <c r="AO71" i="47"/>
  <c r="AK71" i="49"/>
  <c r="AO71" i="49"/>
  <c r="AP71" i="49"/>
  <c r="AI71" i="49"/>
  <c r="AN71" i="49"/>
  <c r="AN71" i="47"/>
  <c r="AI71" i="47"/>
  <c r="AH71" i="47"/>
  <c r="AS71" i="47"/>
  <c r="AH71" i="49"/>
  <c r="AS71" i="49"/>
  <c r="AP70" i="47"/>
  <c r="AK70" i="47"/>
  <c r="AO70" i="47"/>
  <c r="AP70" i="49"/>
  <c r="AK70" i="49"/>
  <c r="AO70" i="49"/>
  <c r="AN70" i="47"/>
  <c r="AI70" i="47"/>
  <c r="AI70" i="49"/>
  <c r="AN70" i="49"/>
  <c r="AH70" i="47"/>
  <c r="AS70" i="47"/>
  <c r="AH70" i="49"/>
  <c r="AS70" i="49"/>
  <c r="AO69" i="47"/>
  <c r="AK69" i="47"/>
  <c r="AP69" i="47"/>
  <c r="AK69" i="49"/>
  <c r="AO69" i="49"/>
  <c r="AP69" i="49"/>
  <c r="AI69" i="47"/>
  <c r="AN69" i="47"/>
  <c r="AI69" i="49"/>
  <c r="AN69" i="49"/>
  <c r="AH69" i="47"/>
  <c r="AS69" i="47"/>
  <c r="AH69" i="49"/>
  <c r="AS69" i="49"/>
  <c r="AK68" i="49"/>
  <c r="AO68" i="49"/>
  <c r="AP68" i="49"/>
  <c r="AK68" i="47"/>
  <c r="AO68" i="47"/>
  <c r="AP68" i="47"/>
  <c r="AI68" i="47"/>
  <c r="AN68" i="47"/>
  <c r="AI68" i="49"/>
  <c r="AN68" i="49"/>
  <c r="AS68" i="49"/>
  <c r="AH68" i="49"/>
  <c r="AH68" i="47"/>
  <c r="AS68" i="47"/>
  <c r="AP67" i="49"/>
  <c r="AK67" i="49"/>
  <c r="AO67" i="49"/>
  <c r="AP67" i="47"/>
  <c r="AK67" i="47"/>
  <c r="AO67" i="47"/>
  <c r="AN67" i="49"/>
  <c r="AI67" i="49"/>
  <c r="AN67" i="47"/>
  <c r="AI67" i="47"/>
  <c r="AH67" i="49"/>
  <c r="AS67" i="49"/>
  <c r="AH67" i="47"/>
  <c r="AS67" i="47"/>
  <c r="AP66" i="47"/>
  <c r="AK66" i="47"/>
  <c r="AO66" i="47"/>
  <c r="AK66" i="49"/>
  <c r="AO66" i="49"/>
  <c r="AP66" i="49"/>
  <c r="AN66" i="47"/>
  <c r="AI66" i="47"/>
  <c r="AI66" i="49"/>
  <c r="AN66" i="49"/>
  <c r="AH66" i="47"/>
  <c r="AS66" i="47"/>
  <c r="AH66" i="49"/>
  <c r="AS66" i="49"/>
  <c r="AK65" i="47"/>
  <c r="AO65" i="47"/>
  <c r="AP65" i="47"/>
  <c r="AP65" i="49"/>
  <c r="AK65" i="49"/>
  <c r="AO65" i="49"/>
  <c r="AI65" i="47"/>
  <c r="AN65" i="47"/>
  <c r="AN65" i="49"/>
  <c r="AI65" i="49"/>
  <c r="AH65" i="47"/>
  <c r="AS65" i="47"/>
  <c r="AH65" i="49"/>
  <c r="AS65" i="49"/>
  <c r="AP64" i="49"/>
  <c r="AK64" i="49"/>
  <c r="AO64" i="49"/>
  <c r="AK64" i="47"/>
  <c r="AO64" i="47"/>
  <c r="AP64" i="47"/>
  <c r="AI64" i="47"/>
  <c r="AN64" i="47"/>
  <c r="AI64" i="49"/>
  <c r="AN64" i="49"/>
  <c r="AH64" i="49"/>
  <c r="AS64" i="49"/>
  <c r="AH64" i="47"/>
  <c r="AS64" i="47"/>
  <c r="AP63" i="49"/>
  <c r="AK63" i="49"/>
  <c r="AO63" i="49"/>
  <c r="AK63" i="47"/>
  <c r="AO63" i="47"/>
  <c r="AP63" i="47"/>
  <c r="AI63" i="49"/>
  <c r="AN63" i="49"/>
  <c r="AI63" i="47"/>
  <c r="AN63" i="47"/>
  <c r="AS63" i="49"/>
  <c r="AH63" i="49"/>
  <c r="AH63" i="47"/>
  <c r="AS63" i="47"/>
  <c r="AP62" i="47"/>
  <c r="AK62" i="47"/>
  <c r="AO62" i="47"/>
  <c r="AP62" i="49"/>
  <c r="AK62" i="49"/>
  <c r="AO62" i="49"/>
  <c r="AN62" i="49"/>
  <c r="AI62" i="49"/>
  <c r="AN62" i="47"/>
  <c r="AI62" i="47"/>
  <c r="AH62" i="47"/>
  <c r="AS62" i="47"/>
  <c r="AS62" i="49"/>
  <c r="AH62" i="49"/>
  <c r="AK61" i="47"/>
  <c r="AO61" i="47"/>
  <c r="AP61" i="47"/>
  <c r="AP61" i="49"/>
  <c r="AK61" i="49"/>
  <c r="AO61" i="49"/>
  <c r="AN61" i="49"/>
  <c r="AI61" i="49"/>
  <c r="AI61" i="47"/>
  <c r="AN61" i="47"/>
  <c r="AH61" i="49"/>
  <c r="AS61" i="49"/>
  <c r="AH61" i="47"/>
  <c r="AS61" i="47"/>
  <c r="AP60" i="47"/>
  <c r="AK60" i="47"/>
  <c r="AO60" i="47"/>
  <c r="AK60" i="49"/>
  <c r="AO60" i="49"/>
  <c r="AP60" i="49"/>
  <c r="AN60" i="49"/>
  <c r="AI60" i="49"/>
  <c r="AN60" i="47"/>
  <c r="AI60" i="47"/>
  <c r="AH60" i="47"/>
  <c r="AS60" i="47"/>
  <c r="AH60" i="49"/>
  <c r="AS60" i="49"/>
  <c r="AP59" i="49"/>
  <c r="AK59" i="49"/>
  <c r="AO59" i="49"/>
  <c r="AK59" i="47"/>
  <c r="AO59" i="47"/>
  <c r="AP59" i="47"/>
  <c r="AN59" i="47"/>
  <c r="AI59" i="47"/>
  <c r="AN59" i="49"/>
  <c r="AI59" i="49"/>
  <c r="AH59" i="49"/>
  <c r="AS59" i="49"/>
  <c r="AH59" i="47"/>
  <c r="AS59" i="47"/>
  <c r="AP58" i="49"/>
  <c r="AK58" i="49"/>
  <c r="AO58" i="49"/>
  <c r="AK58" i="47"/>
  <c r="AO58" i="47"/>
  <c r="AP58" i="47"/>
  <c r="AI58" i="47"/>
  <c r="AN58" i="47"/>
  <c r="AN58" i="49"/>
  <c r="AI58" i="49"/>
  <c r="AH58" i="49"/>
  <c r="AS58" i="49"/>
  <c r="AH58" i="47"/>
  <c r="AS58" i="47"/>
  <c r="AP57" i="47"/>
  <c r="AK57" i="47"/>
  <c r="AO57" i="47"/>
  <c r="AP57" i="49"/>
  <c r="AK57" i="49"/>
  <c r="AO57" i="49"/>
  <c r="AI57" i="47"/>
  <c r="AN57" i="47"/>
  <c r="AI57" i="49"/>
  <c r="AN57" i="49"/>
  <c r="AH57" i="49"/>
  <c r="AS57" i="49"/>
  <c r="AH57" i="47"/>
  <c r="AS57" i="47"/>
  <c r="AP56" i="49"/>
  <c r="AK56" i="49"/>
  <c r="AO56" i="49"/>
  <c r="AP56" i="47"/>
  <c r="AK56" i="47"/>
  <c r="AO56" i="47"/>
  <c r="AN56" i="49"/>
  <c r="AI56" i="49"/>
  <c r="AI56" i="47"/>
  <c r="AN56" i="47"/>
  <c r="AH56" i="49"/>
  <c r="AS56" i="49"/>
  <c r="AH56" i="47"/>
  <c r="AS56" i="47"/>
  <c r="AK55" i="49"/>
  <c r="AO55" i="49"/>
  <c r="AP55" i="49"/>
  <c r="AP55" i="47"/>
  <c r="AK55" i="47"/>
  <c r="AO55" i="47"/>
  <c r="AN55" i="47"/>
  <c r="AI55" i="47"/>
  <c r="AN55" i="49"/>
  <c r="AI55" i="49"/>
  <c r="AH55" i="47"/>
  <c r="AS55" i="47"/>
  <c r="AH55" i="49"/>
  <c r="AS55" i="49"/>
  <c r="AK54" i="49"/>
  <c r="AO54" i="49"/>
  <c r="AP54" i="49"/>
  <c r="AK54" i="47"/>
  <c r="AO54" i="47"/>
  <c r="AP54" i="47"/>
  <c r="AN54" i="47"/>
  <c r="AI54" i="47"/>
  <c r="AN54" i="49"/>
  <c r="AI54" i="49"/>
  <c r="AH54" i="49"/>
  <c r="AS54" i="49"/>
  <c r="AH54" i="47"/>
  <c r="AS54" i="47"/>
  <c r="AK53" i="49"/>
  <c r="AO53" i="49"/>
  <c r="AP53" i="49"/>
  <c r="AK53" i="47"/>
  <c r="AP53" i="47"/>
  <c r="AO53" i="47"/>
  <c r="AN53" i="49"/>
  <c r="AI53" i="49"/>
  <c r="AI53" i="47"/>
  <c r="AN53" i="47"/>
  <c r="AH53" i="49"/>
  <c r="AS53" i="49"/>
  <c r="AS53" i="47"/>
  <c r="AH53" i="47"/>
  <c r="AP52" i="49"/>
  <c r="AK52" i="49"/>
  <c r="AO52" i="49"/>
  <c r="AP52" i="47"/>
  <c r="AK52" i="47"/>
  <c r="AO52" i="47"/>
  <c r="AN52" i="49"/>
  <c r="AI52" i="49"/>
  <c r="AN52" i="47"/>
  <c r="AI52" i="47"/>
  <c r="AH52" i="49"/>
  <c r="AS52" i="49"/>
  <c r="AH52" i="47"/>
  <c r="AS52" i="47"/>
  <c r="AK51" i="49"/>
  <c r="AO51" i="49"/>
  <c r="AP51" i="49"/>
  <c r="AP51" i="47"/>
  <c r="AK51" i="47"/>
  <c r="AO51" i="47"/>
  <c r="AI51" i="47"/>
  <c r="AN51" i="47"/>
  <c r="AN51" i="49"/>
  <c r="AI51" i="49"/>
  <c r="AH51" i="49"/>
  <c r="AS51" i="49"/>
  <c r="AH51" i="47"/>
  <c r="AS51" i="47"/>
  <c r="AP50" i="49"/>
  <c r="AK50" i="49"/>
  <c r="AO50" i="49"/>
  <c r="AK50" i="47"/>
  <c r="AO50" i="47"/>
  <c r="AP50" i="47"/>
  <c r="AN50" i="47"/>
  <c r="AI50" i="47"/>
  <c r="AN50" i="49"/>
  <c r="AI50" i="49"/>
  <c r="AH50" i="47"/>
  <c r="AS50" i="47"/>
  <c r="AH50" i="49"/>
  <c r="AS50" i="49"/>
  <c r="AP49" i="47"/>
  <c r="AK49" i="47"/>
  <c r="AO49" i="47"/>
  <c r="AP49" i="49"/>
  <c r="AK49" i="49"/>
  <c r="AO49" i="49"/>
  <c r="AI49" i="47"/>
  <c r="AN49" i="47"/>
  <c r="AN49" i="49"/>
  <c r="AI49" i="49"/>
  <c r="AH49" i="47"/>
  <c r="AS49" i="47"/>
  <c r="AH49" i="49"/>
  <c r="AS49" i="49"/>
  <c r="AK48" i="47"/>
  <c r="AO48" i="47"/>
  <c r="AP48" i="47"/>
  <c r="AP48" i="49"/>
  <c r="AK48" i="49"/>
  <c r="AO48" i="49"/>
  <c r="AN48" i="49"/>
  <c r="AI48" i="49"/>
  <c r="AI48" i="47"/>
  <c r="AN48" i="47"/>
  <c r="AH48" i="49"/>
  <c r="AS48" i="49"/>
  <c r="AH48" i="47"/>
  <c r="AS48" i="47"/>
  <c r="AK47" i="49"/>
  <c r="AO47" i="49"/>
  <c r="AP47" i="49"/>
  <c r="AP47" i="47"/>
  <c r="AK47" i="47"/>
  <c r="AO47" i="47"/>
  <c r="AI47" i="49"/>
  <c r="AN47" i="49"/>
  <c r="AI47" i="47"/>
  <c r="AN47" i="47"/>
  <c r="AH47" i="47"/>
  <c r="AS47" i="47"/>
  <c r="AH47" i="49"/>
  <c r="AS47" i="49"/>
  <c r="AK46" i="49"/>
  <c r="AO46" i="49"/>
  <c r="AP46" i="49"/>
  <c r="AK46" i="47"/>
  <c r="AO46" i="47"/>
  <c r="AP46" i="47"/>
  <c r="AN46" i="47"/>
  <c r="AI46" i="47"/>
  <c r="AI46" i="49"/>
  <c r="AN46" i="49"/>
  <c r="AH46" i="47"/>
  <c r="AS46" i="47"/>
  <c r="AH46" i="49"/>
  <c r="AS46" i="49"/>
  <c r="AK45" i="47"/>
  <c r="AO45" i="47"/>
  <c r="AP45" i="47"/>
  <c r="AK45" i="49"/>
  <c r="AO45" i="49"/>
  <c r="AP45" i="49"/>
  <c r="AN45" i="49"/>
  <c r="AI45" i="49"/>
  <c r="AI45" i="47"/>
  <c r="AN45" i="47"/>
  <c r="AH45" i="47"/>
  <c r="AS45" i="47"/>
  <c r="AH45" i="49"/>
  <c r="AS45" i="49"/>
  <c r="AP44" i="47"/>
  <c r="AK44" i="47"/>
  <c r="AO44" i="47"/>
  <c r="AP44" i="49"/>
  <c r="AK44" i="49"/>
  <c r="AO44" i="49"/>
  <c r="AN44" i="47"/>
  <c r="AI44" i="47"/>
  <c r="AN44" i="49"/>
  <c r="AI44" i="49"/>
  <c r="AH44" i="47"/>
  <c r="AS44" i="47"/>
  <c r="AH44" i="49"/>
  <c r="AS44" i="49"/>
  <c r="AP43" i="49"/>
  <c r="AK43" i="49"/>
  <c r="AO43" i="49"/>
  <c r="AK43" i="47"/>
  <c r="AP43" i="47"/>
  <c r="AO43" i="47"/>
  <c r="AN43" i="49"/>
  <c r="AI43" i="49"/>
  <c r="AI43" i="47"/>
  <c r="AN43" i="47"/>
  <c r="AH43" i="49"/>
  <c r="AS43" i="49"/>
  <c r="AS43" i="47"/>
  <c r="AH43" i="47"/>
  <c r="AK42" i="49"/>
  <c r="AO42" i="49"/>
  <c r="AP42" i="49"/>
  <c r="AP42" i="47"/>
  <c r="AK42" i="47"/>
  <c r="AO42" i="47"/>
  <c r="AI42" i="47"/>
  <c r="AN42" i="47"/>
  <c r="AI42" i="49"/>
  <c r="AN42" i="49"/>
  <c r="AH42" i="49"/>
  <c r="AS42" i="49"/>
  <c r="AH42" i="47"/>
  <c r="AS42" i="47"/>
  <c r="AP41" i="49"/>
  <c r="AK41" i="49"/>
  <c r="AO41" i="49"/>
  <c r="AK41" i="47"/>
  <c r="AP41" i="47"/>
  <c r="AO41" i="47"/>
  <c r="AN41" i="49"/>
  <c r="AI41" i="49"/>
  <c r="AI41" i="47"/>
  <c r="AN41" i="47"/>
  <c r="AH41" i="47"/>
  <c r="AS41" i="47"/>
  <c r="AH41" i="49"/>
  <c r="AS41" i="49"/>
  <c r="AP40" i="49"/>
  <c r="AK40" i="49"/>
  <c r="AO40" i="49"/>
  <c r="AK40" i="47"/>
  <c r="AO40" i="47"/>
  <c r="AP40" i="47"/>
  <c r="AN40" i="49"/>
  <c r="AI40" i="49"/>
  <c r="AI40" i="47"/>
  <c r="AN40" i="47"/>
  <c r="AH40" i="49"/>
  <c r="AS40" i="49"/>
  <c r="AH40" i="47"/>
  <c r="AS40" i="47"/>
  <c r="AP39" i="49"/>
  <c r="AK39" i="49"/>
  <c r="AO39" i="49"/>
  <c r="AP39" i="47"/>
  <c r="AK39" i="47"/>
  <c r="AO39" i="47"/>
  <c r="AN39" i="47"/>
  <c r="AI39" i="47"/>
  <c r="AN39" i="49"/>
  <c r="AI39" i="49"/>
  <c r="AH39" i="49"/>
  <c r="AS39" i="49"/>
  <c r="AH39" i="47"/>
  <c r="AS39" i="47"/>
  <c r="AP38" i="49"/>
  <c r="AK38" i="49"/>
  <c r="AO38" i="49"/>
  <c r="AK38" i="47"/>
  <c r="AO38" i="47"/>
  <c r="AP38" i="47"/>
  <c r="AI38" i="47"/>
  <c r="AN38" i="47"/>
  <c r="AN38" i="49"/>
  <c r="AI38" i="49"/>
  <c r="AH38" i="47"/>
  <c r="AS38" i="47"/>
  <c r="AH38" i="49"/>
  <c r="AS38" i="49"/>
  <c r="AP37" i="49"/>
  <c r="AK37" i="49"/>
  <c r="AO37" i="49"/>
  <c r="AK37" i="47"/>
  <c r="AP37" i="47"/>
  <c r="AO37" i="47"/>
  <c r="AN37" i="49"/>
  <c r="AI37" i="49"/>
  <c r="AI37" i="47"/>
  <c r="AN37" i="47"/>
  <c r="AH37" i="47"/>
  <c r="AS37" i="47"/>
  <c r="AH37" i="49"/>
  <c r="AS37" i="49"/>
  <c r="AP36" i="47"/>
  <c r="AK36" i="47"/>
  <c r="AO36" i="47"/>
  <c r="AP36" i="49"/>
  <c r="AK36" i="49"/>
  <c r="AO36" i="49"/>
  <c r="AN36" i="49"/>
  <c r="AI36" i="49"/>
  <c r="AN36" i="47"/>
  <c r="AI36" i="47"/>
  <c r="AH36" i="47"/>
  <c r="AS36" i="47"/>
  <c r="AH36" i="49"/>
  <c r="AS36" i="49"/>
  <c r="AP35" i="49"/>
  <c r="AK35" i="49"/>
  <c r="AO35" i="49"/>
  <c r="AP35" i="47"/>
  <c r="AK35" i="47"/>
  <c r="AO35" i="47"/>
  <c r="AN35" i="49"/>
  <c r="AI35" i="49"/>
  <c r="AN35" i="47"/>
  <c r="AI35" i="47"/>
  <c r="AH35" i="47"/>
  <c r="AS35" i="47"/>
  <c r="AH35" i="49"/>
  <c r="AS35" i="49"/>
  <c r="AK34" i="49"/>
  <c r="AO34" i="49"/>
  <c r="AP34" i="49"/>
  <c r="AK34" i="47"/>
  <c r="AO34" i="47"/>
  <c r="AP34" i="47"/>
  <c r="AI34" i="49"/>
  <c r="AN34" i="49"/>
  <c r="AN34" i="47"/>
  <c r="AI34" i="47"/>
  <c r="AH34" i="47"/>
  <c r="AS34" i="47"/>
  <c r="AH34" i="49"/>
  <c r="AS34" i="49"/>
  <c r="AK33" i="47"/>
  <c r="AO33" i="47"/>
  <c r="AP33" i="47"/>
  <c r="AK33" i="49"/>
  <c r="AO33" i="49"/>
  <c r="AP33" i="49"/>
  <c r="AN33" i="49"/>
  <c r="AI33" i="49"/>
  <c r="AI33" i="47"/>
  <c r="AN33" i="47"/>
  <c r="AH33" i="49"/>
  <c r="AS33" i="49"/>
  <c r="AH33" i="47"/>
  <c r="AS33" i="47"/>
  <c r="AK32" i="47"/>
  <c r="AO32" i="47"/>
  <c r="AP32" i="47"/>
  <c r="AK32" i="49"/>
  <c r="AO32" i="49"/>
  <c r="AP32" i="49"/>
  <c r="AI32" i="49"/>
  <c r="AN32" i="49"/>
  <c r="AN32" i="47"/>
  <c r="AI32" i="47"/>
  <c r="AH32" i="49"/>
  <c r="AS32" i="49"/>
  <c r="AH32" i="47"/>
  <c r="AS32" i="47"/>
  <c r="AP31" i="49"/>
  <c r="AK31" i="49"/>
  <c r="AO31" i="49"/>
  <c r="AK31" i="47"/>
  <c r="AO31" i="47"/>
  <c r="AP31" i="47"/>
  <c r="AI31" i="47"/>
  <c r="AN31" i="47"/>
  <c r="AN31" i="49"/>
  <c r="AI31" i="49"/>
  <c r="AS31" i="49"/>
  <c r="AH31" i="49"/>
  <c r="AH31" i="47"/>
  <c r="AS31" i="47"/>
  <c r="AK30" i="49"/>
  <c r="AO30" i="49"/>
  <c r="AP30" i="49"/>
  <c r="AK30" i="47"/>
  <c r="AO30" i="47"/>
  <c r="AP30" i="47"/>
  <c r="AI30" i="49"/>
  <c r="AN30" i="49"/>
  <c r="AI30" i="47"/>
  <c r="AN30" i="47"/>
  <c r="AH30" i="49"/>
  <c r="AS30" i="49"/>
  <c r="AH30" i="47"/>
  <c r="AS30" i="47"/>
  <c r="AK29" i="47"/>
  <c r="AP29" i="47"/>
  <c r="AO29" i="47"/>
  <c r="AK29" i="49"/>
  <c r="AO29" i="49"/>
  <c r="AP29" i="49"/>
  <c r="AI29" i="49"/>
  <c r="AN29" i="49"/>
  <c r="AI29" i="47"/>
  <c r="AN29" i="47"/>
  <c r="AH29" i="49"/>
  <c r="AS29" i="49"/>
  <c r="AS29" i="47"/>
  <c r="AH29" i="47"/>
  <c r="AK28" i="49"/>
  <c r="AO28" i="49"/>
  <c r="AP28" i="49"/>
  <c r="AK28" i="47"/>
  <c r="AO28" i="47"/>
  <c r="AP28" i="47"/>
  <c r="AI28" i="47"/>
  <c r="AN28" i="47"/>
  <c r="AI28" i="49"/>
  <c r="AN28" i="49"/>
  <c r="AH28" i="49"/>
  <c r="AS28" i="49"/>
  <c r="AH28" i="47"/>
  <c r="AS28" i="47"/>
  <c r="AP27" i="47"/>
  <c r="AK27" i="47"/>
  <c r="AO27" i="47"/>
  <c r="AK27" i="49"/>
  <c r="AO27" i="49"/>
  <c r="AP27" i="49"/>
  <c r="AN27" i="47"/>
  <c r="AI27" i="47"/>
  <c r="AI27" i="49"/>
  <c r="AN27" i="49"/>
  <c r="AH27" i="47"/>
  <c r="AS27" i="47"/>
  <c r="AH27" i="49"/>
  <c r="AS27" i="49"/>
  <c r="AK26" i="47"/>
  <c r="AO26" i="47"/>
  <c r="AP26" i="47"/>
  <c r="AK26" i="49"/>
  <c r="AO26" i="49"/>
  <c r="AP26" i="49"/>
  <c r="AI26" i="47"/>
  <c r="AN26" i="47"/>
  <c r="AI26" i="49"/>
  <c r="AN26" i="49"/>
  <c r="AH26" i="49"/>
  <c r="AS26" i="49"/>
  <c r="AH26" i="47"/>
  <c r="AS26" i="47"/>
  <c r="AK25" i="49"/>
  <c r="AO25" i="49"/>
  <c r="AP25" i="49"/>
  <c r="AP25" i="47"/>
  <c r="AK25" i="47"/>
  <c r="AO25" i="47"/>
  <c r="AI25" i="49"/>
  <c r="AN25" i="49"/>
  <c r="AI25" i="47"/>
  <c r="AN25" i="47"/>
  <c r="AH25" i="47"/>
  <c r="AS25" i="47"/>
  <c r="AH25" i="49"/>
  <c r="AS25" i="49"/>
  <c r="AK24" i="49"/>
  <c r="AO24" i="49"/>
  <c r="AP24" i="49"/>
  <c r="AK24" i="47"/>
  <c r="AO24" i="47"/>
  <c r="AP24" i="47"/>
  <c r="AI24" i="49"/>
  <c r="AN24" i="49"/>
  <c r="AI24" i="47"/>
  <c r="AN24" i="47"/>
  <c r="AH24" i="47"/>
  <c r="AS24" i="47"/>
  <c r="AH24" i="49"/>
  <c r="AS24" i="49"/>
  <c r="AP23" i="47"/>
  <c r="AK23" i="47"/>
  <c r="AO23" i="47"/>
  <c r="AK23" i="49"/>
  <c r="AO23" i="49"/>
  <c r="AP23" i="49"/>
  <c r="AN23" i="47"/>
  <c r="AI23" i="47"/>
  <c r="AI23" i="49"/>
  <c r="AN23" i="49"/>
  <c r="AH23" i="47"/>
  <c r="AS23" i="47"/>
  <c r="AH23" i="49"/>
  <c r="AS23" i="49"/>
  <c r="AO22" i="47"/>
  <c r="AK22" i="47"/>
  <c r="AP22" i="47"/>
  <c r="AK22" i="49"/>
  <c r="AO22" i="49"/>
  <c r="AP22" i="49"/>
  <c r="AI22" i="49"/>
  <c r="AN22" i="49"/>
  <c r="AI22" i="47"/>
  <c r="AN22" i="47"/>
  <c r="AH22" i="47"/>
  <c r="AS22" i="47"/>
  <c r="AH22" i="49"/>
  <c r="AS22" i="49"/>
  <c r="AK21" i="47"/>
  <c r="AO21" i="47"/>
  <c r="AP21" i="47"/>
  <c r="AK21" i="49"/>
  <c r="AO21" i="49"/>
  <c r="AP21" i="49"/>
  <c r="AI21" i="49"/>
  <c r="AN21" i="49"/>
  <c r="AI21" i="47"/>
  <c r="AN21" i="47"/>
  <c r="AH21" i="49"/>
  <c r="AS21" i="49"/>
  <c r="AH21" i="47"/>
  <c r="AS21" i="47"/>
  <c r="AK20" i="49"/>
  <c r="AO20" i="49"/>
  <c r="AP20" i="49"/>
  <c r="AP20" i="47"/>
  <c r="AK20" i="47"/>
  <c r="AO20" i="47"/>
  <c r="AI20" i="49"/>
  <c r="AN20" i="49"/>
  <c r="AN20" i="47"/>
  <c r="AI20" i="47"/>
  <c r="AH20" i="49"/>
  <c r="AS20" i="49"/>
  <c r="AH20" i="47"/>
  <c r="AS20" i="47"/>
  <c r="AP19" i="47"/>
  <c r="AK19" i="47"/>
  <c r="AO19" i="47"/>
  <c r="AK19" i="49"/>
  <c r="AO19" i="49"/>
  <c r="AP19" i="49"/>
  <c r="AI19" i="49"/>
  <c r="AN19" i="49"/>
  <c r="AI19" i="47"/>
  <c r="AN19" i="47"/>
  <c r="AH19" i="47"/>
  <c r="AS19" i="47"/>
  <c r="AH19" i="49"/>
  <c r="AS19" i="49"/>
  <c r="AK18" i="49"/>
  <c r="AO18" i="49"/>
  <c r="AP18" i="49"/>
  <c r="AK18" i="47"/>
  <c r="AP18" i="47"/>
  <c r="AO18" i="47"/>
  <c r="AI18" i="47"/>
  <c r="AN18" i="47"/>
  <c r="AI18" i="49"/>
  <c r="AN18" i="49"/>
  <c r="AH18" i="49"/>
  <c r="AS18" i="49"/>
  <c r="AH18" i="47"/>
  <c r="AS18" i="47"/>
  <c r="AP17" i="47"/>
  <c r="AK17" i="47"/>
  <c r="AO17" i="47"/>
  <c r="AK17" i="49"/>
  <c r="AO17" i="49"/>
  <c r="AP17" i="49"/>
  <c r="AI17" i="49"/>
  <c r="AN17" i="49"/>
  <c r="AN17" i="47"/>
  <c r="AI17" i="47"/>
  <c r="AH17" i="47"/>
  <c r="AS17" i="47"/>
  <c r="AH17" i="49"/>
  <c r="AS17" i="49"/>
  <c r="AK16" i="47"/>
  <c r="AO16" i="47"/>
  <c r="AP16" i="47"/>
  <c r="AO16" i="49"/>
  <c r="AP16" i="49"/>
  <c r="AK16" i="49"/>
  <c r="AI16" i="49"/>
  <c r="AN16" i="49"/>
  <c r="AI16" i="47"/>
  <c r="AN16" i="47"/>
  <c r="AH16" i="49"/>
  <c r="AS16" i="49"/>
  <c r="AH16" i="47"/>
  <c r="AS16" i="47"/>
  <c r="AP15" i="47"/>
  <c r="AK15" i="47"/>
  <c r="AO15" i="47"/>
  <c r="AP15" i="49"/>
  <c r="AK15" i="49"/>
  <c r="AO15" i="49"/>
  <c r="AI15" i="47"/>
  <c r="AN15" i="47"/>
  <c r="AN15" i="49"/>
  <c r="AI15" i="49"/>
  <c r="AH15" i="47"/>
  <c r="AS15" i="47"/>
  <c r="AH15" i="49"/>
  <c r="AS15" i="49"/>
  <c r="AK14" i="49"/>
  <c r="AO14" i="49"/>
  <c r="AP14" i="49"/>
  <c r="AK14" i="47"/>
  <c r="AO14" i="47"/>
  <c r="AP14" i="47"/>
  <c r="AI14" i="47"/>
  <c r="AN14" i="47"/>
  <c r="AI14" i="49"/>
  <c r="AN14" i="49"/>
  <c r="AH14" i="49"/>
  <c r="AS14" i="49"/>
  <c r="AH14" i="47"/>
  <c r="AS14" i="47"/>
  <c r="AP13" i="47"/>
  <c r="AK13" i="47"/>
  <c r="AO13" i="47"/>
  <c r="AK13" i="49"/>
  <c r="AO13" i="49"/>
  <c r="AP13" i="49"/>
  <c r="AI13" i="49"/>
  <c r="AN13" i="49"/>
  <c r="AI13" i="47"/>
  <c r="AN13" i="47"/>
  <c r="AH13" i="47"/>
  <c r="AS13" i="47"/>
  <c r="AS13" i="49"/>
  <c r="AH13" i="49"/>
  <c r="AK12" i="47"/>
  <c r="AO12" i="47"/>
  <c r="AP12" i="47"/>
  <c r="AP12" i="49"/>
  <c r="AK12" i="49"/>
  <c r="AO12" i="49"/>
  <c r="AI12" i="47"/>
  <c r="AN12" i="47"/>
  <c r="AN12" i="49"/>
  <c r="AI12" i="49"/>
  <c r="AH12" i="47"/>
  <c r="AS12" i="47"/>
  <c r="AH12" i="49"/>
  <c r="AS12" i="49"/>
  <c r="AK11" i="49"/>
  <c r="AO11" i="49"/>
  <c r="AP11" i="49"/>
  <c r="AK11" i="47"/>
  <c r="AO11" i="47"/>
  <c r="AP11" i="47"/>
  <c r="AN11" i="47"/>
  <c r="AI11" i="47"/>
  <c r="AI11" i="49"/>
  <c r="AN11" i="49"/>
  <c r="AH11" i="49"/>
  <c r="AS11" i="49"/>
  <c r="AH11" i="47"/>
  <c r="AS11" i="47"/>
  <c r="AK10" i="47"/>
  <c r="AO10" i="47"/>
  <c r="AP10" i="47"/>
  <c r="AP10" i="49"/>
  <c r="AK10" i="49"/>
  <c r="AO10" i="49"/>
  <c r="AI10" i="49"/>
  <c r="AN10" i="49"/>
  <c r="AI10" i="47"/>
  <c r="AN10" i="47"/>
  <c r="AH10" i="49"/>
  <c r="AS10" i="49"/>
  <c r="AH10" i="47"/>
  <c r="AS10" i="47"/>
  <c r="AK9" i="49"/>
  <c r="AO9" i="49"/>
  <c r="AP9" i="49"/>
  <c r="AP9" i="47"/>
  <c r="AK9" i="47"/>
  <c r="AO9" i="47"/>
  <c r="AI9" i="49"/>
  <c r="AN9" i="49"/>
  <c r="AI9" i="47"/>
  <c r="AN9" i="47"/>
  <c r="AS9" i="49"/>
  <c r="AH9" i="49"/>
  <c r="AH9" i="47"/>
  <c r="AS9" i="47"/>
  <c r="AK8" i="49"/>
  <c r="AP8" i="49"/>
  <c r="AO8" i="49"/>
  <c r="AK8" i="47"/>
  <c r="AO8" i="47"/>
  <c r="AP8" i="47"/>
  <c r="AI8" i="49"/>
  <c r="AN8" i="49"/>
  <c r="AI8" i="47"/>
  <c r="AN8" i="47"/>
  <c r="AH8" i="47"/>
  <c r="AS8" i="47"/>
  <c r="AH8" i="49"/>
  <c r="AS8" i="49"/>
  <c r="AO7" i="49"/>
  <c r="AK7" i="49"/>
  <c r="AP7" i="49"/>
  <c r="AK7" i="47"/>
  <c r="AO7" i="47"/>
  <c r="AP7" i="47"/>
  <c r="AI7" i="49"/>
  <c r="AN7" i="49"/>
  <c r="AN7" i="47"/>
  <c r="AI7" i="47"/>
  <c r="AH7" i="47"/>
  <c r="AS7" i="47"/>
  <c r="AS7" i="49"/>
  <c r="AH7" i="49"/>
  <c r="AP6" i="49"/>
  <c r="AK6" i="49"/>
  <c r="AO6" i="49"/>
  <c r="AP6" i="47"/>
  <c r="AK6" i="47"/>
  <c r="AO6" i="47"/>
  <c r="AN6" i="49"/>
  <c r="AI6" i="49"/>
  <c r="AN6" i="47"/>
  <c r="AI6" i="47"/>
  <c r="AH6" i="49"/>
  <c r="AS6" i="49"/>
  <c r="AS6" i="47"/>
  <c r="AH6" i="47"/>
  <c r="AK5" i="47"/>
  <c r="AO5" i="47"/>
  <c r="AP5" i="47"/>
  <c r="AP5" i="49"/>
  <c r="AK5" i="49"/>
  <c r="AO5" i="49"/>
  <c r="AI5" i="49"/>
  <c r="AN5" i="49"/>
  <c r="AN5" i="47"/>
  <c r="AI5" i="47"/>
  <c r="AS5" i="47"/>
  <c r="AH5" i="47"/>
  <c r="AH5" i="49"/>
  <c r="AS5" i="49"/>
  <c r="AK4" i="49"/>
  <c r="AP4" i="49"/>
  <c r="AO4" i="49"/>
  <c r="AK4" i="47"/>
  <c r="AO4" i="47"/>
  <c r="AP4" i="47"/>
  <c r="AI4" i="49"/>
  <c r="AN4" i="49"/>
  <c r="AI4" i="47"/>
  <c r="AN4" i="47"/>
  <c r="AH4" i="49"/>
  <c r="AS4" i="49"/>
  <c r="AS4" i="47"/>
  <c r="AH4" i="47"/>
  <c r="AK102" i="45"/>
  <c r="AO102" i="45"/>
  <c r="AP102" i="45"/>
  <c r="AP102" i="46"/>
  <c r="AK102" i="46"/>
  <c r="AO102" i="46"/>
  <c r="AN102" i="46"/>
  <c r="AI102" i="46"/>
  <c r="AN102" i="45"/>
  <c r="AI102" i="45"/>
  <c r="AH102" i="46"/>
  <c r="AS102" i="46"/>
  <c r="AH102" i="45"/>
  <c r="AS102" i="45"/>
  <c r="AP101" i="45"/>
  <c r="AK101" i="45"/>
  <c r="AO101" i="45"/>
  <c r="AO101" i="46"/>
  <c r="AK101" i="46"/>
  <c r="AP101" i="46"/>
  <c r="AN101" i="45"/>
  <c r="AI101" i="45"/>
  <c r="AN101" i="46"/>
  <c r="AI101" i="46"/>
  <c r="AS101" i="46"/>
  <c r="AH101" i="46"/>
  <c r="AH101" i="45"/>
  <c r="AS101" i="45"/>
  <c r="AO100" i="45"/>
  <c r="AP100" i="45"/>
  <c r="AK100" i="45"/>
  <c r="AO100" i="46"/>
  <c r="AK100" i="46"/>
  <c r="AP100" i="46"/>
  <c r="AN100" i="46"/>
  <c r="AI100" i="46"/>
  <c r="AI100" i="45"/>
  <c r="AN100" i="45"/>
  <c r="AS100" i="46"/>
  <c r="AH100" i="46"/>
  <c r="AH100" i="45"/>
  <c r="AS100" i="45"/>
  <c r="AO99" i="45"/>
  <c r="AK99" i="45"/>
  <c r="AP99" i="45"/>
  <c r="AO99" i="46"/>
  <c r="AK99" i="46"/>
  <c r="AP99" i="46"/>
  <c r="AI99" i="46"/>
  <c r="AN99" i="46"/>
  <c r="AI99" i="45"/>
  <c r="AN99" i="45"/>
  <c r="AH99" i="46"/>
  <c r="AS99" i="46"/>
  <c r="AS99" i="45"/>
  <c r="AH99" i="45"/>
  <c r="AK98" i="46"/>
  <c r="AO98" i="46"/>
  <c r="AP98" i="46"/>
  <c r="AK98" i="45"/>
  <c r="AP98" i="45"/>
  <c r="AO98" i="45"/>
  <c r="AI98" i="46"/>
  <c r="AN98" i="46"/>
  <c r="AI98" i="45"/>
  <c r="AN98" i="45"/>
  <c r="AH98" i="46"/>
  <c r="AS98" i="46"/>
  <c r="AS98" i="45"/>
  <c r="AH98" i="45"/>
  <c r="AO97" i="45"/>
  <c r="AP97" i="45"/>
  <c r="AK97" i="45"/>
  <c r="AP97" i="46"/>
  <c r="AK97" i="46"/>
  <c r="AO97" i="46"/>
  <c r="AN97" i="45"/>
  <c r="AI97" i="45"/>
  <c r="AN97" i="46"/>
  <c r="AI97" i="46"/>
  <c r="AK96" i="46"/>
  <c r="AP96" i="46"/>
  <c r="AO96" i="46"/>
  <c r="AO96" i="45"/>
  <c r="AK96" i="45"/>
  <c r="AP96" i="45"/>
  <c r="AN96" i="46"/>
  <c r="AI96" i="46"/>
  <c r="AI96" i="45"/>
  <c r="AN96" i="45"/>
  <c r="AH96" i="46"/>
  <c r="AS96" i="46"/>
  <c r="AS96" i="45"/>
  <c r="AH96" i="45"/>
  <c r="AP95" i="45"/>
  <c r="AO95" i="45"/>
  <c r="AK95" i="45"/>
  <c r="AO95" i="46"/>
  <c r="AP95" i="46"/>
  <c r="AK95" i="46"/>
  <c r="AI95" i="46"/>
  <c r="AN95" i="46"/>
  <c r="AI95" i="45"/>
  <c r="AN95" i="45"/>
  <c r="AS95" i="46"/>
  <c r="AH95" i="46"/>
  <c r="AS95" i="45"/>
  <c r="AH95" i="45"/>
  <c r="AK94" i="46"/>
  <c r="AP94" i="46"/>
  <c r="AO94" i="46"/>
  <c r="AK94" i="45"/>
  <c r="AO94" i="45"/>
  <c r="AP94" i="45"/>
  <c r="AI94" i="45"/>
  <c r="AN94" i="45"/>
  <c r="AI94" i="46"/>
  <c r="AN94" i="46"/>
  <c r="AH94" i="46"/>
  <c r="AS94" i="46"/>
  <c r="AH94" i="45"/>
  <c r="AS94" i="45"/>
  <c r="AP93" i="46"/>
  <c r="AO93" i="46"/>
  <c r="AK93" i="46"/>
  <c r="AK93" i="45"/>
  <c r="AP93" i="45"/>
  <c r="AO93" i="45"/>
  <c r="AN93" i="45"/>
  <c r="AI93" i="45"/>
  <c r="AI93" i="46"/>
  <c r="AN93" i="46"/>
  <c r="AH93" i="45"/>
  <c r="AS93" i="45"/>
  <c r="AH93" i="46"/>
  <c r="AS93" i="46"/>
  <c r="AK92" i="45"/>
  <c r="AP92" i="45"/>
  <c r="AO92" i="45"/>
  <c r="AO92" i="46"/>
  <c r="AK92" i="46"/>
  <c r="AP92" i="46"/>
  <c r="AN92" i="45"/>
  <c r="AI92" i="45"/>
  <c r="AN92" i="46"/>
  <c r="AI92" i="46"/>
  <c r="AH92" i="45"/>
  <c r="AS92" i="45"/>
  <c r="AH92" i="46"/>
  <c r="AS92" i="46"/>
  <c r="AP91" i="45"/>
  <c r="AO91" i="45"/>
  <c r="AK91" i="45"/>
  <c r="AK91" i="46"/>
  <c r="AP91" i="46"/>
  <c r="AO91" i="46"/>
  <c r="AI91" i="46"/>
  <c r="AN91" i="46"/>
  <c r="AI91" i="45"/>
  <c r="AN91" i="45"/>
  <c r="AS91" i="46"/>
  <c r="AH91" i="46"/>
  <c r="AS91" i="45"/>
  <c r="AH91" i="45"/>
  <c r="AK90" i="46"/>
  <c r="AP90" i="46"/>
  <c r="AO90" i="46"/>
  <c r="AO90" i="45"/>
  <c r="AK90" i="45"/>
  <c r="AP90" i="45"/>
  <c r="AI90" i="46"/>
  <c r="AN90" i="46"/>
  <c r="AI90" i="45"/>
  <c r="AN90" i="45"/>
  <c r="AH90" i="46"/>
  <c r="AS90" i="46"/>
  <c r="AH90" i="45"/>
  <c r="AS90" i="45"/>
  <c r="AK89" i="45"/>
  <c r="AP89" i="45"/>
  <c r="AO89" i="45"/>
  <c r="AK89" i="46"/>
  <c r="AP89" i="46"/>
  <c r="AO89" i="46"/>
  <c r="AN89" i="46"/>
  <c r="AI89" i="46"/>
  <c r="AI89" i="45"/>
  <c r="AN89" i="45"/>
  <c r="AS89" i="45"/>
  <c r="AH89" i="45"/>
  <c r="AS89" i="46"/>
  <c r="AH89" i="46"/>
  <c r="AK88" i="46"/>
  <c r="AP88" i="46"/>
  <c r="AO88" i="46"/>
  <c r="AO88" i="45"/>
  <c r="AK88" i="45"/>
  <c r="AP88" i="45"/>
  <c r="AI88" i="45"/>
  <c r="AN88" i="45"/>
  <c r="AN88" i="46"/>
  <c r="AI88" i="46"/>
  <c r="AS88" i="45"/>
  <c r="AH88" i="45"/>
  <c r="AH88" i="46"/>
  <c r="AS88" i="46"/>
  <c r="AK87" i="46"/>
  <c r="AP87" i="46"/>
  <c r="AO87" i="46"/>
  <c r="AK87" i="45"/>
  <c r="AP87" i="45"/>
  <c r="AO87" i="45"/>
  <c r="AI87" i="45"/>
  <c r="AN87" i="45"/>
  <c r="AI87" i="46"/>
  <c r="AN87" i="46"/>
  <c r="AH87" i="46"/>
  <c r="AS87" i="46"/>
  <c r="AH87" i="45"/>
  <c r="AS87" i="45"/>
  <c r="AK85" i="45"/>
  <c r="AO85" i="45"/>
  <c r="AP85" i="45"/>
  <c r="AP85" i="46"/>
  <c r="AO85" i="46"/>
  <c r="AK85" i="46"/>
  <c r="AI85" i="46"/>
  <c r="AN85" i="46"/>
  <c r="AN85" i="45"/>
  <c r="AI85" i="45"/>
  <c r="AH85" i="46"/>
  <c r="AS85" i="46"/>
  <c r="AH85" i="45"/>
  <c r="AS85" i="45"/>
  <c r="AK84" i="45"/>
  <c r="AO84" i="45"/>
  <c r="AP84" i="45"/>
  <c r="AP84" i="46"/>
  <c r="AO84" i="46"/>
  <c r="AK84" i="46"/>
  <c r="AI84" i="46"/>
  <c r="AN84" i="46"/>
  <c r="AN84" i="45"/>
  <c r="AI84" i="45"/>
  <c r="AS84" i="46"/>
  <c r="AH84" i="46"/>
  <c r="AH84" i="45"/>
  <c r="AS84" i="45"/>
  <c r="AK83" i="46"/>
  <c r="AP83" i="46"/>
  <c r="AO83" i="46"/>
  <c r="AP83" i="45"/>
  <c r="AK83" i="45"/>
  <c r="AO83" i="45"/>
  <c r="AI83" i="45"/>
  <c r="AN83" i="45"/>
  <c r="AN83" i="46"/>
  <c r="AI83" i="46"/>
  <c r="AH83" i="45"/>
  <c r="AS83" i="45"/>
  <c r="AH83" i="46"/>
  <c r="AS83" i="46"/>
  <c r="AK82" i="46"/>
  <c r="AP82" i="46"/>
  <c r="AO82" i="46"/>
  <c r="AK82" i="45"/>
  <c r="AP82" i="45"/>
  <c r="AO82" i="45"/>
  <c r="AN82" i="45"/>
  <c r="AI82" i="45"/>
  <c r="AN82" i="46"/>
  <c r="AI82" i="46"/>
  <c r="AS82" i="45"/>
  <c r="AH82" i="45"/>
  <c r="AH82" i="46"/>
  <c r="AS82" i="46"/>
  <c r="AO81" i="46"/>
  <c r="AK81" i="46"/>
  <c r="AP81" i="46"/>
  <c r="AP81" i="45"/>
  <c r="AK81" i="45"/>
  <c r="AO81" i="45"/>
  <c r="AN81" i="45"/>
  <c r="AI81" i="45"/>
  <c r="AI81" i="46"/>
  <c r="AN81" i="46"/>
  <c r="AH81" i="45"/>
  <c r="AS81" i="45"/>
  <c r="AH81" i="46"/>
  <c r="AS81" i="46"/>
  <c r="AO80" i="45"/>
  <c r="AK80" i="45"/>
  <c r="AP80" i="45"/>
  <c r="AK80" i="46"/>
  <c r="AP80" i="46"/>
  <c r="AO80" i="46"/>
  <c r="AN80" i="46"/>
  <c r="AI80" i="46"/>
  <c r="AI80" i="45"/>
  <c r="AN80" i="45"/>
  <c r="AH80" i="45"/>
  <c r="AS80" i="45"/>
  <c r="AH80" i="46"/>
  <c r="AS80" i="46"/>
  <c r="AP79" i="46"/>
  <c r="AO79" i="46"/>
  <c r="AK79" i="46"/>
  <c r="AK79" i="45"/>
  <c r="AP79" i="45"/>
  <c r="AO79" i="45"/>
  <c r="AI79" i="46"/>
  <c r="AN79" i="46"/>
  <c r="AI79" i="45"/>
  <c r="AN79" i="45"/>
  <c r="AH79" i="45"/>
  <c r="AS79" i="45"/>
  <c r="AS79" i="46"/>
  <c r="AH79" i="46"/>
  <c r="AK78" i="46"/>
  <c r="AP78" i="46"/>
  <c r="AO78" i="46"/>
  <c r="AK78" i="45"/>
  <c r="AP78" i="45"/>
  <c r="AO78" i="45"/>
  <c r="AI78" i="46"/>
  <c r="AN78" i="46"/>
  <c r="AI78" i="45"/>
  <c r="AN78" i="45"/>
  <c r="AH78" i="45"/>
  <c r="AS78" i="45"/>
  <c r="AH78" i="46"/>
  <c r="AS78" i="46"/>
  <c r="AO77" i="45"/>
  <c r="AK77" i="45"/>
  <c r="AP77" i="45"/>
  <c r="AK77" i="46"/>
  <c r="AP77" i="46"/>
  <c r="AO77" i="46"/>
  <c r="AI77" i="45"/>
  <c r="AN77" i="45"/>
  <c r="AI77" i="46"/>
  <c r="AN77" i="46"/>
  <c r="AS77" i="45"/>
  <c r="AH77" i="45"/>
  <c r="AH77" i="46"/>
  <c r="AS77" i="46"/>
  <c r="AO76" i="45"/>
  <c r="AK76" i="45"/>
  <c r="AP76" i="45"/>
  <c r="AP76" i="46"/>
  <c r="AK76" i="46"/>
  <c r="AO76" i="46"/>
  <c r="AN76" i="45"/>
  <c r="AI76" i="45"/>
  <c r="AI76" i="46"/>
  <c r="AN76" i="46"/>
  <c r="AH76" i="46"/>
  <c r="AS76" i="46"/>
  <c r="AH76" i="45"/>
  <c r="AS76" i="45"/>
  <c r="AO75" i="45"/>
  <c r="AK75" i="45"/>
  <c r="AP75" i="45"/>
  <c r="AK75" i="46"/>
  <c r="AO75" i="46"/>
  <c r="AP75" i="46"/>
  <c r="AI75" i="45"/>
  <c r="AN75" i="45"/>
  <c r="AI75" i="46"/>
  <c r="AN75" i="46"/>
  <c r="AH75" i="46"/>
  <c r="AS75" i="46"/>
  <c r="AH75" i="45"/>
  <c r="AS75" i="45"/>
  <c r="AO74" i="45"/>
  <c r="AK74" i="45"/>
  <c r="AP74" i="45"/>
  <c r="AP74" i="46"/>
  <c r="AK74" i="46"/>
  <c r="AO74" i="46"/>
  <c r="AN74" i="46"/>
  <c r="AI74" i="46"/>
  <c r="AI74" i="45"/>
  <c r="AN74" i="45"/>
  <c r="AH74" i="45"/>
  <c r="AS74" i="45"/>
  <c r="AH74" i="46"/>
  <c r="AS74" i="46"/>
  <c r="AO73" i="45"/>
  <c r="AP73" i="45"/>
  <c r="AK73" i="45"/>
  <c r="AO73" i="46"/>
  <c r="AP73" i="46"/>
  <c r="AK73" i="46"/>
  <c r="AN73" i="46"/>
  <c r="AI73" i="46"/>
  <c r="AI73" i="45"/>
  <c r="AN73" i="45"/>
  <c r="AS73" i="46"/>
  <c r="AH73" i="46"/>
  <c r="AH73" i="45"/>
  <c r="AS73" i="45"/>
  <c r="AO72" i="45"/>
  <c r="AP72" i="45"/>
  <c r="AK72" i="45"/>
  <c r="AK72" i="46"/>
  <c r="AP72" i="46"/>
  <c r="AO72" i="46"/>
  <c r="AI72" i="45"/>
  <c r="AN72" i="45"/>
  <c r="AI72" i="46"/>
  <c r="AN72" i="46"/>
  <c r="AS72" i="46"/>
  <c r="AH72" i="46"/>
  <c r="AH72" i="45"/>
  <c r="AS72" i="45"/>
  <c r="AO71" i="45"/>
  <c r="AK71" i="45"/>
  <c r="AP71" i="45"/>
  <c r="AK71" i="46"/>
  <c r="AO71" i="46"/>
  <c r="AP71" i="46"/>
  <c r="AI71" i="45"/>
  <c r="AN71" i="45"/>
  <c r="AN71" i="46"/>
  <c r="AI71" i="46"/>
  <c r="AH71" i="45"/>
  <c r="AS71" i="45"/>
  <c r="AH71" i="46"/>
  <c r="AS71" i="46"/>
  <c r="AP70" i="45"/>
  <c r="AO70" i="45"/>
  <c r="AK70" i="45"/>
  <c r="AO70" i="46"/>
  <c r="AK70" i="46"/>
  <c r="AP70" i="46"/>
  <c r="AI70" i="45"/>
  <c r="AN70" i="45"/>
  <c r="AI70" i="46"/>
  <c r="AN70" i="46"/>
  <c r="AH70" i="45"/>
  <c r="AS70" i="45"/>
  <c r="AH70" i="46"/>
  <c r="AS70" i="46"/>
  <c r="AO69" i="46"/>
  <c r="AK69" i="46"/>
  <c r="AP69" i="46"/>
  <c r="AP69" i="45"/>
  <c r="AO69" i="45"/>
  <c r="AK69" i="45"/>
  <c r="AN69" i="45"/>
  <c r="AI69" i="45"/>
  <c r="AN69" i="46"/>
  <c r="AI69" i="46"/>
  <c r="AH69" i="45"/>
  <c r="AS69" i="45"/>
  <c r="AH69" i="46"/>
  <c r="AS69" i="46"/>
  <c r="AK68" i="46"/>
  <c r="AO68" i="46"/>
  <c r="AP68" i="46"/>
  <c r="AK68" i="45"/>
  <c r="AP68" i="45"/>
  <c r="AO68" i="45"/>
  <c r="AI68" i="46"/>
  <c r="AN68" i="46"/>
  <c r="AI68" i="45"/>
  <c r="AN68" i="45"/>
  <c r="AH68" i="46"/>
  <c r="AS68" i="46"/>
  <c r="AH68" i="45"/>
  <c r="AS68" i="45"/>
  <c r="AK67" i="46"/>
  <c r="AP67" i="46"/>
  <c r="AO67" i="46"/>
  <c r="AP67" i="45"/>
  <c r="AK67" i="45"/>
  <c r="AO67" i="45"/>
  <c r="AI67" i="45"/>
  <c r="AN67" i="45"/>
  <c r="AI67" i="46"/>
  <c r="AN67" i="46"/>
  <c r="AH67" i="45"/>
  <c r="AS67" i="45"/>
  <c r="AS67" i="46"/>
  <c r="AH67" i="46"/>
  <c r="AK66" i="45"/>
  <c r="AP66" i="45"/>
  <c r="AO66" i="45"/>
  <c r="AO66" i="46"/>
  <c r="AK66" i="46"/>
  <c r="AP66" i="46"/>
  <c r="AI66" i="45"/>
  <c r="AN66" i="45"/>
  <c r="AN66" i="46"/>
  <c r="AI66" i="46"/>
  <c r="AS66" i="45"/>
  <c r="AH66" i="45"/>
  <c r="AH66" i="46"/>
  <c r="AS66" i="46"/>
  <c r="AK65" i="45"/>
  <c r="AO65" i="45"/>
  <c r="AP65" i="45"/>
  <c r="AO65" i="46"/>
  <c r="AK65" i="46"/>
  <c r="AP65" i="46"/>
  <c r="AN65" i="46"/>
  <c r="AI65" i="46"/>
  <c r="AN65" i="45"/>
  <c r="AI65" i="45"/>
  <c r="AH65" i="45"/>
  <c r="AS65" i="45"/>
  <c r="AS65" i="46"/>
  <c r="AH65" i="46"/>
  <c r="AK64" i="45"/>
  <c r="AO64" i="45"/>
  <c r="AP64" i="45"/>
  <c r="AO64" i="46"/>
  <c r="AK64" i="46"/>
  <c r="AP64" i="46"/>
  <c r="AN64" i="45"/>
  <c r="AI64" i="45"/>
  <c r="AI64" i="46"/>
  <c r="AN64" i="46"/>
  <c r="AS64" i="45"/>
  <c r="AH64" i="45"/>
  <c r="AS64" i="46"/>
  <c r="AH64" i="46"/>
  <c r="AO63" i="45"/>
  <c r="AP63" i="45"/>
  <c r="AK63" i="45"/>
  <c r="AK63" i="46"/>
  <c r="AP63" i="46"/>
  <c r="AO63" i="46"/>
  <c r="AN63" i="45"/>
  <c r="AI63" i="45"/>
  <c r="AI63" i="46"/>
  <c r="AN63" i="46"/>
  <c r="AS63" i="46"/>
  <c r="AH63" i="46"/>
  <c r="AS63" i="45"/>
  <c r="AH63" i="45"/>
  <c r="AP62" i="46"/>
  <c r="AO62" i="46"/>
  <c r="AK62" i="46"/>
  <c r="AK62" i="45"/>
  <c r="AO62" i="45"/>
  <c r="AP62" i="45"/>
  <c r="AN62" i="45"/>
  <c r="AI62" i="45"/>
  <c r="AI62" i="46"/>
  <c r="AN62" i="46"/>
  <c r="AH62" i="45"/>
  <c r="AS62" i="45"/>
  <c r="AS62" i="46"/>
  <c r="AH62" i="46"/>
  <c r="AO61" i="45"/>
  <c r="AK61" i="45"/>
  <c r="AP61" i="45"/>
  <c r="AO61" i="46"/>
  <c r="AK61" i="46"/>
  <c r="AP61" i="46"/>
  <c r="AI61" i="45"/>
  <c r="AN61" i="45"/>
  <c r="AN61" i="46"/>
  <c r="AI61" i="46"/>
  <c r="AH61" i="45"/>
  <c r="AS61" i="45"/>
  <c r="AS61" i="46"/>
  <c r="AH61" i="46"/>
  <c r="AO60" i="45"/>
  <c r="AP60" i="45"/>
  <c r="AK60" i="45"/>
  <c r="AO60" i="46"/>
  <c r="AK60" i="46"/>
  <c r="AP60" i="46"/>
  <c r="AI60" i="46"/>
  <c r="AN60" i="46"/>
  <c r="AN60" i="45"/>
  <c r="AI60" i="45"/>
  <c r="AH60" i="46"/>
  <c r="AS60" i="46"/>
  <c r="AH60" i="45"/>
  <c r="AS60" i="45"/>
  <c r="AK59" i="45"/>
  <c r="AO59" i="45"/>
  <c r="AP59" i="45"/>
  <c r="AO59" i="46"/>
  <c r="AK59" i="46"/>
  <c r="AP59" i="46"/>
  <c r="AI59" i="45"/>
  <c r="AN59" i="45"/>
  <c r="AI59" i="46"/>
  <c r="AN59" i="46"/>
  <c r="AH59" i="45"/>
  <c r="AS59" i="45"/>
  <c r="AH59" i="46"/>
  <c r="AS59" i="46"/>
  <c r="AK58" i="45"/>
  <c r="AP58" i="45"/>
  <c r="AO58" i="45"/>
  <c r="AP58" i="46"/>
  <c r="AK58" i="46"/>
  <c r="AO58" i="46"/>
  <c r="AN58" i="45"/>
  <c r="AI58" i="45"/>
  <c r="AI58" i="46"/>
  <c r="AN58" i="46"/>
  <c r="AH58" i="45"/>
  <c r="AS58" i="45"/>
  <c r="AS58" i="46"/>
  <c r="AH58" i="46"/>
  <c r="AK57" i="46"/>
  <c r="AO57" i="46"/>
  <c r="AP57" i="46"/>
  <c r="AK57" i="45"/>
  <c r="AO57" i="45"/>
  <c r="AP57" i="45"/>
  <c r="AI57" i="45"/>
  <c r="AN57" i="45"/>
  <c r="AI57" i="46"/>
  <c r="AN57" i="46"/>
  <c r="AS57" i="45"/>
  <c r="AH57" i="45"/>
  <c r="AS57" i="46"/>
  <c r="AH57" i="46"/>
  <c r="AK56" i="46"/>
  <c r="AP56" i="46"/>
  <c r="AO56" i="46"/>
  <c r="AO56" i="45"/>
  <c r="AP56" i="45"/>
  <c r="AK56" i="45"/>
  <c r="AN56" i="46"/>
  <c r="AI56" i="46"/>
  <c r="AI56" i="45"/>
  <c r="AN56" i="45"/>
  <c r="AH56" i="45"/>
  <c r="AS56" i="45"/>
  <c r="AS56" i="46"/>
  <c r="AH56" i="46"/>
  <c r="AP55" i="46"/>
  <c r="AO55" i="46"/>
  <c r="AK55" i="46"/>
  <c r="AO55" i="45"/>
  <c r="AK55" i="45"/>
  <c r="AP55" i="45"/>
  <c r="AN55" i="46"/>
  <c r="AI55" i="46"/>
  <c r="AI55" i="45"/>
  <c r="AN55" i="45"/>
  <c r="AH55" i="46"/>
  <c r="AS55" i="46"/>
  <c r="AH55" i="45"/>
  <c r="AS55" i="45"/>
  <c r="AK54" i="45"/>
  <c r="AP54" i="45"/>
  <c r="AO54" i="45"/>
  <c r="AK54" i="46"/>
  <c r="AO54" i="46"/>
  <c r="AP54" i="46"/>
  <c r="AI54" i="45"/>
  <c r="AN54" i="45"/>
  <c r="AI54" i="46"/>
  <c r="AN54" i="46"/>
  <c r="AH54" i="45"/>
  <c r="AS54" i="45"/>
  <c r="AH54" i="46"/>
  <c r="AS54" i="46"/>
  <c r="AP53" i="45"/>
  <c r="AO53" i="45"/>
  <c r="AK53" i="45"/>
  <c r="AP53" i="46"/>
  <c r="AK53" i="46"/>
  <c r="AO53" i="46"/>
  <c r="AI53" i="45"/>
  <c r="AN53" i="45"/>
  <c r="AI53" i="46"/>
  <c r="AN53" i="46"/>
  <c r="AS53" i="46"/>
  <c r="AH53" i="46"/>
  <c r="AH53" i="45"/>
  <c r="AS53" i="45"/>
  <c r="AP52" i="46"/>
  <c r="AO52" i="46"/>
  <c r="AK52" i="46"/>
  <c r="AO52" i="45"/>
  <c r="AK52" i="45"/>
  <c r="AP52" i="45"/>
  <c r="AI52" i="46"/>
  <c r="AN52" i="46"/>
  <c r="AI52" i="45"/>
  <c r="AN52" i="45"/>
  <c r="AS52" i="45"/>
  <c r="AH52" i="45"/>
  <c r="AS52" i="46"/>
  <c r="AH52" i="46"/>
  <c r="AO51" i="45"/>
  <c r="AK51" i="45"/>
  <c r="AP51" i="45"/>
  <c r="AO51" i="46"/>
  <c r="AK51" i="46"/>
  <c r="AP51" i="46"/>
  <c r="AI51" i="45"/>
  <c r="AN51" i="45"/>
  <c r="AN51" i="46"/>
  <c r="AI51" i="46"/>
  <c r="AS51" i="46"/>
  <c r="AH51" i="46"/>
  <c r="AH51" i="45"/>
  <c r="AS51" i="45"/>
  <c r="AK50" i="46"/>
  <c r="AP50" i="46"/>
  <c r="AO50" i="46"/>
  <c r="AO50" i="45"/>
  <c r="AK50" i="45"/>
  <c r="AP50" i="45"/>
  <c r="AN50" i="46"/>
  <c r="AI50" i="46"/>
  <c r="AI50" i="45"/>
  <c r="AN50" i="45"/>
  <c r="AS50" i="46"/>
  <c r="AH50" i="46"/>
  <c r="AS50" i="45"/>
  <c r="AH50" i="45"/>
  <c r="AP49" i="46"/>
  <c r="AK49" i="46"/>
  <c r="AO49" i="46"/>
  <c r="AO49" i="45"/>
  <c r="AK49" i="45"/>
  <c r="AP49" i="45"/>
  <c r="AN49" i="45"/>
  <c r="AI49" i="45"/>
  <c r="AN49" i="46"/>
  <c r="AI49" i="46"/>
  <c r="AS49" i="46"/>
  <c r="AH49" i="46"/>
  <c r="AH49" i="45"/>
  <c r="AS49" i="45"/>
  <c r="AP48" i="45"/>
  <c r="AK48" i="45"/>
  <c r="AO48" i="45"/>
  <c r="AO48" i="46"/>
  <c r="AK48" i="46"/>
  <c r="AP48" i="46"/>
  <c r="AN48" i="46"/>
  <c r="AI48" i="46"/>
  <c r="AI48" i="45"/>
  <c r="AN48" i="45"/>
  <c r="AS48" i="46"/>
  <c r="AH48" i="46"/>
  <c r="AH48" i="45"/>
  <c r="AS48" i="45"/>
  <c r="AP47" i="46"/>
  <c r="AO47" i="46"/>
  <c r="AK47" i="46"/>
  <c r="AK47" i="45"/>
  <c r="AO47" i="45"/>
  <c r="AP47" i="45"/>
  <c r="AN47" i="45"/>
  <c r="AI47" i="45"/>
  <c r="AI47" i="46"/>
  <c r="AN47" i="46"/>
  <c r="AS47" i="46"/>
  <c r="AH47" i="46"/>
  <c r="AH47" i="45"/>
  <c r="AS47" i="45"/>
  <c r="AP46" i="45"/>
  <c r="AK46" i="45"/>
  <c r="AO46" i="45"/>
  <c r="AK46" i="46"/>
  <c r="AP46" i="46"/>
  <c r="AO46" i="46"/>
  <c r="AI46" i="46"/>
  <c r="AN46" i="46"/>
  <c r="AI46" i="45"/>
  <c r="AN46" i="45"/>
  <c r="AH46" i="46"/>
  <c r="AS46" i="46"/>
  <c r="AS46" i="45"/>
  <c r="AH46" i="45"/>
  <c r="AK45" i="46"/>
  <c r="AP45" i="46"/>
  <c r="AO45" i="46"/>
  <c r="AP45" i="45"/>
  <c r="AK45" i="45"/>
  <c r="AO45" i="45"/>
  <c r="AN45" i="45"/>
  <c r="AI45" i="45"/>
  <c r="AN45" i="46"/>
  <c r="AI45" i="46"/>
  <c r="AH45" i="45"/>
  <c r="AS45" i="45"/>
  <c r="AS45" i="46"/>
  <c r="AH45" i="46"/>
  <c r="AP44" i="45"/>
  <c r="AO44" i="45"/>
  <c r="AK44" i="45"/>
  <c r="AK44" i="46"/>
  <c r="AO44" i="46"/>
  <c r="AP44" i="46"/>
  <c r="AI44" i="45"/>
  <c r="AN44" i="45"/>
  <c r="AI44" i="46"/>
  <c r="AN44" i="46"/>
  <c r="AS44" i="45"/>
  <c r="AH44" i="45"/>
  <c r="AH44" i="46"/>
  <c r="AS44" i="46"/>
  <c r="AO43" i="46"/>
  <c r="AK43" i="46"/>
  <c r="AP43" i="46"/>
  <c r="AP43" i="45"/>
  <c r="AO43" i="45"/>
  <c r="AK43" i="45"/>
  <c r="AI43" i="46"/>
  <c r="AN43" i="46"/>
  <c r="AN43" i="45"/>
  <c r="AI43" i="45"/>
  <c r="AH43" i="46"/>
  <c r="AS43" i="46"/>
  <c r="AH43" i="45"/>
  <c r="AS43" i="45"/>
  <c r="AK42" i="46"/>
  <c r="AP42" i="46"/>
  <c r="AO42" i="46"/>
  <c r="AO42" i="45"/>
  <c r="AK42" i="45"/>
  <c r="AP42" i="45"/>
  <c r="AI42" i="45"/>
  <c r="AN42" i="45"/>
  <c r="AN42" i="46"/>
  <c r="AI42" i="46"/>
  <c r="AS42" i="45"/>
  <c r="AH42" i="45"/>
  <c r="AH42" i="46"/>
  <c r="AS42" i="46"/>
  <c r="AO41" i="46"/>
  <c r="AP41" i="46"/>
  <c r="AK41" i="46"/>
  <c r="AO41" i="45"/>
  <c r="AK41" i="45"/>
  <c r="AP41" i="45"/>
  <c r="AI41" i="46"/>
  <c r="AN41" i="46"/>
  <c r="AI41" i="45"/>
  <c r="AN41" i="45"/>
  <c r="AH41" i="45"/>
  <c r="AS41" i="45"/>
  <c r="AH41" i="46"/>
  <c r="AS41" i="46"/>
  <c r="AK40" i="45"/>
  <c r="AO40" i="45"/>
  <c r="AP40" i="45"/>
  <c r="AP40" i="46"/>
  <c r="AK40" i="46"/>
  <c r="AO40" i="46"/>
  <c r="AN40" i="45"/>
  <c r="AI40" i="45"/>
  <c r="AN40" i="46"/>
  <c r="AI40" i="46"/>
  <c r="AH40" i="46"/>
  <c r="AS40" i="46"/>
  <c r="AH40" i="45"/>
  <c r="AS40" i="45"/>
  <c r="AO39" i="46"/>
  <c r="AK39" i="46"/>
  <c r="AP39" i="46"/>
  <c r="AO39" i="45"/>
  <c r="AP39" i="45"/>
  <c r="AK39" i="45"/>
  <c r="AI39" i="45"/>
  <c r="AN39" i="45"/>
  <c r="AN39" i="46"/>
  <c r="AI39" i="46"/>
  <c r="AH39" i="45"/>
  <c r="AS39" i="45"/>
  <c r="AH39" i="46"/>
  <c r="AS39" i="46"/>
  <c r="AK38" i="46"/>
  <c r="AO38" i="46"/>
  <c r="AP38" i="46"/>
  <c r="AO38" i="45"/>
  <c r="AP38" i="45"/>
  <c r="AK38" i="45"/>
  <c r="AI38" i="45"/>
  <c r="AN38" i="45"/>
  <c r="AI38" i="46"/>
  <c r="AN38" i="46"/>
  <c r="AS38" i="46"/>
  <c r="AH38" i="46"/>
  <c r="AH38" i="45"/>
  <c r="AS38" i="45"/>
  <c r="AK37" i="46"/>
  <c r="AO37" i="46"/>
  <c r="AP37" i="46"/>
  <c r="AP37" i="45"/>
  <c r="AO37" i="45"/>
  <c r="AK37" i="45"/>
  <c r="AN37" i="45"/>
  <c r="AI37" i="45"/>
  <c r="AI37" i="46"/>
  <c r="AN37" i="46"/>
  <c r="AH37" i="46"/>
  <c r="AS37" i="46"/>
  <c r="AS37" i="45"/>
  <c r="AH37" i="45"/>
  <c r="AO36" i="46"/>
  <c r="AK36" i="46"/>
  <c r="AP36" i="46"/>
  <c r="AO36" i="45"/>
  <c r="AK36" i="45"/>
  <c r="AP36" i="45"/>
  <c r="AN36" i="46"/>
  <c r="AI36" i="46"/>
  <c r="AI36" i="45"/>
  <c r="AN36" i="45"/>
  <c r="AH36" i="45"/>
  <c r="AS36" i="45"/>
  <c r="AS36" i="46"/>
  <c r="AH36" i="46"/>
  <c r="AK35" i="45"/>
  <c r="AO35" i="45"/>
  <c r="AP35" i="45"/>
  <c r="AK35" i="46"/>
  <c r="AP35" i="46"/>
  <c r="AO35" i="46"/>
  <c r="AI35" i="45"/>
  <c r="AN35" i="45"/>
  <c r="AN35" i="46"/>
  <c r="AI35" i="46"/>
  <c r="AH35" i="45"/>
  <c r="AS35" i="45"/>
  <c r="AS35" i="46"/>
  <c r="AH35" i="46"/>
  <c r="AO34" i="45"/>
  <c r="AK34" i="45"/>
  <c r="AP34" i="45"/>
  <c r="AP34" i="46"/>
  <c r="AO34" i="46"/>
  <c r="AK34" i="46"/>
  <c r="AN34" i="46"/>
  <c r="AI34" i="46"/>
  <c r="AN34" i="45"/>
  <c r="AI34" i="45"/>
  <c r="AS34" i="46"/>
  <c r="AH34" i="46"/>
  <c r="AH34" i="45"/>
  <c r="AS34" i="45"/>
  <c r="AP33" i="46"/>
  <c r="AK33" i="46"/>
  <c r="AO33" i="46"/>
  <c r="AP33" i="45"/>
  <c r="AK33" i="45"/>
  <c r="AO33" i="45"/>
  <c r="AI33" i="45"/>
  <c r="AN33" i="45"/>
  <c r="AI33" i="46"/>
  <c r="AN33" i="46"/>
  <c r="AH33" i="46"/>
  <c r="AS33" i="46"/>
  <c r="AH33" i="45"/>
  <c r="AS33" i="45"/>
  <c r="AK32" i="45"/>
  <c r="AO32" i="45"/>
  <c r="AP32" i="45"/>
  <c r="AK32" i="46"/>
  <c r="AO32" i="46"/>
  <c r="AP32" i="46"/>
  <c r="AN32" i="45"/>
  <c r="AI32" i="45"/>
  <c r="AN32" i="46"/>
  <c r="AI32" i="46"/>
  <c r="AH32" i="46"/>
  <c r="AS32" i="46"/>
  <c r="AS32" i="45"/>
  <c r="AH32" i="45"/>
  <c r="AO31" i="46"/>
  <c r="AK31" i="46"/>
  <c r="AP31" i="46"/>
  <c r="AK31" i="45"/>
  <c r="AO31" i="45"/>
  <c r="AP31" i="45"/>
  <c r="AN31" i="45"/>
  <c r="AI31" i="45"/>
  <c r="AI31" i="46"/>
  <c r="AN31" i="46"/>
  <c r="AH31" i="46"/>
  <c r="AS31" i="46"/>
  <c r="AS31" i="45"/>
  <c r="AH31" i="45"/>
  <c r="AP30" i="45"/>
  <c r="AK30" i="45"/>
  <c r="AO30" i="45"/>
  <c r="AO30" i="46"/>
  <c r="AK30" i="46"/>
  <c r="AP30" i="46"/>
  <c r="AN30" i="45"/>
  <c r="AI30" i="45"/>
  <c r="AI30" i="46"/>
  <c r="AN30" i="46"/>
  <c r="AS30" i="46"/>
  <c r="AH30" i="46"/>
  <c r="AH30" i="45"/>
  <c r="AS30" i="45"/>
  <c r="AP29" i="46"/>
  <c r="AK29" i="46"/>
  <c r="AO29" i="46"/>
  <c r="AO29" i="45"/>
  <c r="AK29" i="45"/>
  <c r="AP29" i="45"/>
  <c r="AI29" i="45"/>
  <c r="AN29" i="45"/>
  <c r="AN29" i="46"/>
  <c r="AI29" i="46"/>
  <c r="AS29" i="45"/>
  <c r="AH29" i="45"/>
  <c r="AH29" i="46"/>
  <c r="AS29" i="46"/>
  <c r="AK28" i="45"/>
  <c r="AP28" i="45"/>
  <c r="AO28" i="45"/>
  <c r="AP28" i="46"/>
  <c r="AK28" i="46"/>
  <c r="AO28" i="46"/>
  <c r="AI28" i="46"/>
  <c r="AN28" i="46"/>
  <c r="AI28" i="45"/>
  <c r="AN28" i="45"/>
  <c r="AH28" i="46"/>
  <c r="AS28" i="46"/>
  <c r="AH28" i="45"/>
  <c r="AS28" i="45"/>
  <c r="AO27" i="45"/>
  <c r="AK27" i="45"/>
  <c r="AP27" i="45"/>
  <c r="AO27" i="46"/>
  <c r="AP27" i="46"/>
  <c r="AK27" i="46"/>
  <c r="AN27" i="45"/>
  <c r="AI27" i="45"/>
  <c r="AN27" i="46"/>
  <c r="AI27" i="46"/>
  <c r="AH27" i="45"/>
  <c r="AS27" i="45"/>
  <c r="AH27" i="46"/>
  <c r="AS27" i="46"/>
  <c r="AK26" i="45"/>
  <c r="AP26" i="45"/>
  <c r="AO26" i="45"/>
  <c r="AP26" i="46"/>
  <c r="AK26" i="46"/>
  <c r="AO26" i="46"/>
  <c r="AN26" i="46"/>
  <c r="AI26" i="46"/>
  <c r="AN26" i="45"/>
  <c r="AI26" i="45"/>
  <c r="AS26" i="46"/>
  <c r="AH26" i="46"/>
  <c r="AH26" i="45"/>
  <c r="AS26" i="45"/>
  <c r="AP25" i="46"/>
  <c r="AK25" i="46"/>
  <c r="AO25" i="46"/>
  <c r="AO25" i="45"/>
  <c r="AK25" i="45"/>
  <c r="AP25" i="45"/>
  <c r="AN25" i="46"/>
  <c r="AI25" i="46"/>
  <c r="AI25" i="45"/>
  <c r="AN25" i="45"/>
  <c r="AH25" i="46"/>
  <c r="AS25" i="46"/>
  <c r="AH25" i="45"/>
  <c r="AS25" i="45"/>
  <c r="AP24" i="45"/>
  <c r="AK24" i="45"/>
  <c r="AO24" i="45"/>
  <c r="AK24" i="46"/>
  <c r="AO24" i="46"/>
  <c r="AP24" i="46"/>
  <c r="AN24" i="46"/>
  <c r="AI24" i="46"/>
  <c r="AN24" i="45"/>
  <c r="AI24" i="45"/>
  <c r="AH24" i="45"/>
  <c r="AS24" i="45"/>
  <c r="AH24" i="46"/>
  <c r="AS24" i="46"/>
  <c r="AP23" i="45"/>
  <c r="AK23" i="45"/>
  <c r="AO23" i="45"/>
  <c r="AK23" i="46"/>
  <c r="AO23" i="46"/>
  <c r="AP23" i="46"/>
  <c r="AI23" i="45"/>
  <c r="AN23" i="45"/>
  <c r="AI23" i="46"/>
  <c r="AN23" i="46"/>
  <c r="AS23" i="46"/>
  <c r="AH23" i="46"/>
  <c r="AS23" i="45"/>
  <c r="AH23" i="45"/>
  <c r="AP22" i="46"/>
  <c r="AO22" i="46"/>
  <c r="AK22" i="46"/>
  <c r="AP22" i="45"/>
  <c r="AK22" i="45"/>
  <c r="AO22" i="45"/>
  <c r="AI22" i="45"/>
  <c r="AN22" i="45"/>
  <c r="AI22" i="46"/>
  <c r="AN22" i="46"/>
  <c r="AS22" i="46"/>
  <c r="AH22" i="46"/>
  <c r="AH22" i="45"/>
  <c r="AS22" i="45"/>
  <c r="AO21" i="45"/>
  <c r="AP21" i="45"/>
  <c r="AK21" i="45"/>
  <c r="AK21" i="46"/>
  <c r="AP21" i="46"/>
  <c r="AO21" i="46"/>
  <c r="AI21" i="46"/>
  <c r="AN21" i="46"/>
  <c r="AI21" i="45"/>
  <c r="AN21" i="45"/>
  <c r="AS21" i="46"/>
  <c r="AH21" i="46"/>
  <c r="AH21" i="45"/>
  <c r="AS21" i="45"/>
  <c r="AO20" i="45"/>
  <c r="AK20" i="45"/>
  <c r="AP20" i="45"/>
  <c r="AK20" i="46"/>
  <c r="AP20" i="46"/>
  <c r="AO20" i="46"/>
  <c r="AI20" i="45"/>
  <c r="AN20" i="45"/>
  <c r="AI20" i="46"/>
  <c r="AN20" i="46"/>
  <c r="AS20" i="45"/>
  <c r="AH20" i="45"/>
  <c r="AS20" i="46"/>
  <c r="AH20" i="46"/>
  <c r="AO19" i="46"/>
  <c r="AK19" i="46"/>
  <c r="AP19" i="46"/>
  <c r="AO19" i="45"/>
  <c r="AK19" i="45"/>
  <c r="AP19" i="45"/>
  <c r="AI19" i="46"/>
  <c r="AN19" i="46"/>
  <c r="AI19" i="45"/>
  <c r="AN19" i="45"/>
  <c r="AS19" i="46"/>
  <c r="AH19" i="46"/>
  <c r="AH19" i="45"/>
  <c r="AS19" i="45"/>
  <c r="AP18" i="45"/>
  <c r="AO18" i="45"/>
  <c r="AK18" i="45"/>
  <c r="AP18" i="46"/>
  <c r="AO18" i="46"/>
  <c r="AK18" i="46"/>
  <c r="AI18" i="45"/>
  <c r="AN18" i="45"/>
  <c r="AI18" i="46"/>
  <c r="AN18" i="46"/>
  <c r="AH18" i="46"/>
  <c r="AS18" i="46"/>
  <c r="AS18" i="45"/>
  <c r="AH18" i="45"/>
  <c r="AK17" i="45"/>
  <c r="AO17" i="45"/>
  <c r="AP17" i="45"/>
  <c r="AK17" i="46"/>
  <c r="AP17" i="46"/>
  <c r="AO17" i="46"/>
  <c r="AI17" i="46"/>
  <c r="AN17" i="46"/>
  <c r="AN17" i="45"/>
  <c r="AI17" i="45"/>
  <c r="AS17" i="45"/>
  <c r="AH17" i="45"/>
  <c r="AS17" i="46"/>
  <c r="AH17" i="46"/>
  <c r="AO16" i="46"/>
  <c r="AK16" i="46"/>
  <c r="AP16" i="46"/>
  <c r="AK16" i="45"/>
  <c r="AP16" i="45"/>
  <c r="AO16" i="45"/>
  <c r="AI16" i="46"/>
  <c r="AN16" i="46"/>
  <c r="AN16" i="45"/>
  <c r="AI16" i="45"/>
  <c r="AH16" i="45"/>
  <c r="AS16" i="45"/>
  <c r="AS16" i="46"/>
  <c r="AH16" i="46"/>
  <c r="AK15" i="45"/>
  <c r="AP15" i="45"/>
  <c r="AO15" i="45"/>
  <c r="AK15" i="46"/>
  <c r="AP15" i="46"/>
  <c r="AO15" i="46"/>
  <c r="AI15" i="46"/>
  <c r="AN15" i="46"/>
  <c r="AN15" i="45"/>
  <c r="AI15" i="45"/>
  <c r="AH15" i="45"/>
  <c r="AS15" i="45"/>
  <c r="AS15" i="46"/>
  <c r="AH15" i="46"/>
  <c r="AO14" i="45"/>
  <c r="AP14" i="45"/>
  <c r="AK14" i="45"/>
  <c r="AO14" i="46"/>
  <c r="AK14" i="46"/>
  <c r="AP14" i="46"/>
  <c r="AN14" i="45"/>
  <c r="AI14" i="45"/>
  <c r="AI14" i="46"/>
  <c r="AN14" i="46"/>
  <c r="AH14" i="45"/>
  <c r="AS14" i="45"/>
  <c r="AS14" i="46"/>
  <c r="AH14" i="46"/>
  <c r="AO13" i="46"/>
  <c r="AK13" i="46"/>
  <c r="AP13" i="46"/>
  <c r="AK13" i="45"/>
  <c r="AP13" i="45"/>
  <c r="AO13" i="45"/>
  <c r="AI13" i="46"/>
  <c r="AN13" i="46"/>
  <c r="AI13" i="45"/>
  <c r="AN13" i="45"/>
  <c r="AH13" i="45"/>
  <c r="AS13" i="45"/>
  <c r="AH13" i="46"/>
  <c r="AS13" i="46"/>
  <c r="AO12" i="45"/>
  <c r="AK12" i="45"/>
  <c r="AP12" i="45"/>
  <c r="AK12" i="46"/>
  <c r="AP12" i="46"/>
  <c r="AO12" i="46"/>
  <c r="AI12" i="45"/>
  <c r="AN12" i="45"/>
  <c r="AI12" i="46"/>
  <c r="AN12" i="46"/>
  <c r="AS12" i="45"/>
  <c r="AH12" i="45"/>
  <c r="AS12" i="46"/>
  <c r="AH12" i="46"/>
  <c r="AP11" i="45"/>
  <c r="AO11" i="45"/>
  <c r="AK11" i="45"/>
  <c r="AP11" i="46"/>
  <c r="AO11" i="46"/>
  <c r="AK11" i="46"/>
  <c r="AI11" i="45"/>
  <c r="AN11" i="45"/>
  <c r="AI11" i="46"/>
  <c r="AN11" i="46"/>
  <c r="AH11" i="45"/>
  <c r="AS11" i="45"/>
  <c r="AH11" i="46"/>
  <c r="AS11" i="46"/>
  <c r="AO10" i="45"/>
  <c r="AK10" i="45"/>
  <c r="AP10" i="45"/>
  <c r="AK10" i="46"/>
  <c r="AP10" i="46"/>
  <c r="AO10" i="46"/>
  <c r="AI10" i="45"/>
  <c r="AN10" i="45"/>
  <c r="AN10" i="46"/>
  <c r="AI10" i="46"/>
  <c r="AH10" i="45"/>
  <c r="AS10" i="45"/>
  <c r="AS10" i="46"/>
  <c r="AH10" i="46"/>
  <c r="AK9" i="46"/>
  <c r="AO9" i="46"/>
  <c r="AP9" i="46"/>
  <c r="AP9" i="45"/>
  <c r="AO9" i="45"/>
  <c r="AK9" i="45"/>
  <c r="AN9" i="45"/>
  <c r="AI9" i="45"/>
  <c r="AN9" i="46"/>
  <c r="AI9" i="46"/>
  <c r="AH9" i="45"/>
  <c r="AS9" i="45"/>
  <c r="AH9" i="46"/>
  <c r="AS9" i="46"/>
  <c r="AK8" i="45"/>
  <c r="AP8" i="45"/>
  <c r="AO8" i="45"/>
  <c r="AO8" i="46"/>
  <c r="AK8" i="46"/>
  <c r="AP8" i="46"/>
  <c r="AN8" i="46"/>
  <c r="AI8" i="46"/>
  <c r="AI8" i="45"/>
  <c r="AN8" i="45"/>
  <c r="AH8" i="46"/>
  <c r="AS8" i="46"/>
  <c r="AS8" i="45"/>
  <c r="AH8" i="45"/>
  <c r="AK7" i="45"/>
  <c r="AP7" i="45"/>
  <c r="AO7" i="45"/>
  <c r="AP7" i="46"/>
  <c r="AO7" i="46"/>
  <c r="AK7" i="46"/>
  <c r="AN7" i="45"/>
  <c r="AI7" i="45"/>
  <c r="AN7" i="46"/>
  <c r="AI7" i="46"/>
  <c r="AS7" i="46"/>
  <c r="AH7" i="46"/>
  <c r="AS7" i="45"/>
  <c r="AH7" i="45"/>
  <c r="AP6" i="45"/>
  <c r="AO6" i="45"/>
  <c r="AK6" i="45"/>
  <c r="AP6" i="46"/>
  <c r="AO6" i="46"/>
  <c r="AK6" i="46"/>
  <c r="AI6" i="46"/>
  <c r="AN6" i="46"/>
  <c r="AI6" i="45"/>
  <c r="AN6" i="45"/>
  <c r="AS6" i="45"/>
  <c r="AH6" i="45"/>
  <c r="AS6" i="46"/>
  <c r="AH6" i="46"/>
  <c r="AK5" i="46"/>
  <c r="AP5" i="46"/>
  <c r="AO5" i="46"/>
  <c r="AO5" i="45"/>
  <c r="AP5" i="45"/>
  <c r="AK5" i="45"/>
  <c r="AI5" i="45"/>
  <c r="AN5" i="45"/>
  <c r="AN5" i="46"/>
  <c r="AI5" i="46"/>
  <c r="AH5" i="46"/>
  <c r="AS5" i="46"/>
  <c r="AS5" i="45"/>
  <c r="AH5" i="45"/>
  <c r="AO4" i="46"/>
  <c r="AK4" i="46"/>
  <c r="AP4" i="46"/>
  <c r="AO4" i="45"/>
  <c r="AK4" i="45"/>
  <c r="AP4" i="45"/>
  <c r="AI4" i="45"/>
  <c r="AN4" i="45"/>
  <c r="AI4" i="46"/>
  <c r="AN4" i="46"/>
  <c r="AS4" i="45"/>
  <c r="AH4" i="45"/>
  <c r="AH4" i="46"/>
  <c r="AS4" i="46"/>
  <c r="AI97" i="43"/>
  <c r="AN97" i="43"/>
  <c r="V102" i="42"/>
  <c r="V101" i="42"/>
  <c r="V100" i="42"/>
  <c r="V99" i="42"/>
  <c r="V98" i="42"/>
  <c r="V97" i="42"/>
  <c r="V96" i="42"/>
  <c r="V95" i="42"/>
  <c r="V94" i="42"/>
  <c r="V93" i="42"/>
  <c r="V92" i="42"/>
  <c r="V91" i="42"/>
  <c r="V90" i="42"/>
  <c r="V89" i="42"/>
  <c r="V88" i="42"/>
  <c r="V87" i="42"/>
  <c r="V85" i="42"/>
  <c r="V84" i="42"/>
  <c r="V83" i="42"/>
  <c r="V82" i="42"/>
  <c r="V81" i="42"/>
  <c r="V80" i="42"/>
  <c r="V79" i="42"/>
  <c r="V78" i="42"/>
  <c r="V77" i="42"/>
  <c r="V76" i="42"/>
  <c r="V75" i="42"/>
  <c r="V74" i="42"/>
  <c r="V73" i="42"/>
  <c r="V72" i="42"/>
  <c r="V71" i="42"/>
  <c r="V70" i="42"/>
  <c r="V69" i="42"/>
  <c r="V68" i="42"/>
  <c r="V67" i="42"/>
  <c r="V66" i="42"/>
  <c r="V65" i="42"/>
  <c r="V64" i="42"/>
  <c r="V63" i="42"/>
  <c r="V62" i="42"/>
  <c r="V61" i="42"/>
  <c r="V60" i="42"/>
  <c r="V59" i="42"/>
  <c r="V58" i="42"/>
  <c r="V57" i="42"/>
  <c r="V56" i="42"/>
  <c r="V55" i="42"/>
  <c r="V54" i="42"/>
  <c r="V53" i="42"/>
  <c r="V52" i="42"/>
  <c r="V51" i="42"/>
  <c r="V50" i="42"/>
  <c r="V49" i="42"/>
  <c r="V48" i="42"/>
  <c r="V47" i="42"/>
  <c r="V46" i="42"/>
  <c r="V45" i="42"/>
  <c r="V44" i="42"/>
  <c r="V43" i="42"/>
  <c r="V42" i="42"/>
  <c r="V41" i="42"/>
  <c r="V40" i="42"/>
  <c r="V39" i="42"/>
  <c r="V38" i="42"/>
  <c r="V37" i="42"/>
  <c r="V36" i="42"/>
  <c r="V35" i="42"/>
  <c r="V34" i="42"/>
  <c r="V33" i="42"/>
  <c r="V32" i="42"/>
  <c r="V31" i="42"/>
  <c r="V30" i="42"/>
  <c r="V29" i="42"/>
  <c r="V28" i="42"/>
  <c r="V27" i="42"/>
  <c r="V26" i="42"/>
  <c r="V25" i="42"/>
  <c r="V24" i="42"/>
  <c r="V23" i="42"/>
  <c r="V22" i="42"/>
  <c r="V21" i="42"/>
  <c r="V20" i="42"/>
  <c r="V19" i="42"/>
  <c r="V18" i="42"/>
  <c r="V17" i="42"/>
  <c r="V16" i="42"/>
  <c r="V15" i="42"/>
  <c r="V14" i="42"/>
  <c r="V13" i="42"/>
  <c r="V12" i="42"/>
  <c r="V11" i="42"/>
  <c r="V10" i="42"/>
  <c r="V9" i="42"/>
  <c r="V8" i="42"/>
  <c r="V7" i="42"/>
  <c r="V6" i="42"/>
  <c r="V5" i="42"/>
  <c r="V4" i="42"/>
  <c r="W95" i="42"/>
  <c r="W93" i="42"/>
  <c r="W92" i="42"/>
  <c r="W84" i="42"/>
  <c r="X82" i="42"/>
  <c r="W81" i="42"/>
  <c r="W78" i="42"/>
  <c r="W75" i="42"/>
  <c r="W66" i="42"/>
  <c r="W59" i="42"/>
  <c r="W56" i="42"/>
  <c r="W49" i="42"/>
  <c r="W46" i="42"/>
  <c r="W44" i="42"/>
  <c r="W42" i="42"/>
  <c r="W41" i="42"/>
  <c r="W35" i="42"/>
  <c r="W34" i="42"/>
  <c r="W29" i="42"/>
  <c r="X23" i="42"/>
  <c r="X21" i="42"/>
  <c r="X18" i="42"/>
  <c r="W17" i="42"/>
  <c r="X7" i="42"/>
  <c r="AJ6" i="45"/>
  <c r="W99" i="42"/>
  <c r="W90" i="42"/>
  <c r="W89" i="42"/>
  <c r="X80" i="42"/>
  <c r="W74" i="42"/>
  <c r="W73" i="42"/>
  <c r="W55" i="42"/>
  <c r="W53" i="42"/>
  <c r="W48" i="42"/>
  <c r="W47" i="42"/>
  <c r="W43" i="42"/>
  <c r="W38" i="42"/>
  <c r="W36" i="42"/>
  <c r="W32" i="42"/>
  <c r="W31" i="42"/>
  <c r="W22" i="42"/>
  <c r="W9" i="42"/>
  <c r="W8" i="42"/>
  <c r="X5" i="42"/>
  <c r="W4" i="42"/>
  <c r="AL100" i="45"/>
  <c r="Y100" i="42"/>
  <c r="AL92" i="45"/>
  <c r="Y92" i="42"/>
  <c r="AL91" i="45"/>
  <c r="Y91" i="42"/>
  <c r="AL68" i="45"/>
  <c r="Y68" i="42"/>
  <c r="AL52" i="45"/>
  <c r="Y52" i="42"/>
  <c r="AN3" i="46"/>
  <c r="AI3" i="46"/>
  <c r="X110" i="46"/>
  <c r="X110" i="45"/>
  <c r="K110" i="45"/>
  <c r="K110" i="46"/>
  <c r="W109" i="47"/>
  <c r="W109" i="49"/>
  <c r="M108" i="47"/>
  <c r="M108" i="49"/>
  <c r="U108" i="49"/>
  <c r="U108" i="47"/>
  <c r="W109" i="45"/>
  <c r="W109" i="46"/>
  <c r="S106" i="45"/>
  <c r="S106" i="46"/>
  <c r="Y108" i="47"/>
  <c r="Y108" i="49"/>
  <c r="K111" i="49"/>
  <c r="K111" i="47"/>
  <c r="O109" i="49"/>
  <c r="O109" i="47"/>
  <c r="Q110" i="45"/>
  <c r="Q110" i="46"/>
  <c r="N110" i="47"/>
  <c r="N110" i="49"/>
  <c r="P105" i="49"/>
  <c r="P105" i="47"/>
  <c r="R106" i="45"/>
  <c r="R106" i="46"/>
  <c r="AK108" i="43"/>
  <c r="Z82" i="6"/>
  <c r="Y82" i="43"/>
  <c r="Z12" i="6"/>
  <c r="Y12" i="43"/>
  <c r="Q110" i="47"/>
  <c r="Q110" i="49"/>
  <c r="O109" i="45"/>
  <c r="O109" i="46"/>
  <c r="K106" i="47"/>
  <c r="K106" i="49"/>
  <c r="I105" i="46"/>
  <c r="I105" i="45"/>
  <c r="O106" i="49"/>
  <c r="O106" i="47"/>
  <c r="Z4" i="6"/>
  <c r="Y4" i="43"/>
  <c r="S111" i="49"/>
  <c r="S111" i="47"/>
  <c r="Y110" i="47"/>
  <c r="Y110" i="49"/>
  <c r="U108" i="45"/>
  <c r="U108" i="46"/>
  <c r="P109" i="49"/>
  <c r="P109" i="47"/>
  <c r="T111" i="49"/>
  <c r="T111" i="47"/>
  <c r="S106" i="47"/>
  <c r="S106" i="49"/>
  <c r="K111" i="46"/>
  <c r="K111" i="45"/>
  <c r="Z23" i="6"/>
  <c r="Y23" i="43"/>
  <c r="Z15" i="6"/>
  <c r="Y15" i="43"/>
  <c r="I110" i="46"/>
  <c r="I110" i="45"/>
  <c r="E108" i="45"/>
  <c r="E108" i="46"/>
  <c r="S111" i="45"/>
  <c r="S111" i="46"/>
  <c r="Y110" i="45"/>
  <c r="Y110" i="46"/>
  <c r="Z31" i="6"/>
  <c r="Y31" i="43"/>
  <c r="L108" i="46"/>
  <c r="L108" i="45"/>
  <c r="K106" i="45"/>
  <c r="K106" i="46"/>
  <c r="AN110" i="43"/>
  <c r="AI110" i="43"/>
  <c r="T111" i="45"/>
  <c r="T111" i="46"/>
  <c r="V108" i="47"/>
  <c r="V108" i="49"/>
  <c r="N108" i="46"/>
  <c r="N108" i="45"/>
  <c r="L111" i="47"/>
  <c r="L111" i="49"/>
  <c r="T109" i="49"/>
  <c r="T109" i="47"/>
  <c r="P111" i="49"/>
  <c r="P111" i="47"/>
  <c r="W108" i="45"/>
  <c r="W108" i="46"/>
  <c r="K110" i="47"/>
  <c r="K110" i="49"/>
  <c r="S110" i="47"/>
  <c r="S110" i="49"/>
  <c r="E111" i="46"/>
  <c r="E111" i="45"/>
  <c r="W106" i="49"/>
  <c r="W106" i="47"/>
  <c r="W111" i="45"/>
  <c r="W111" i="46"/>
  <c r="M111" i="45"/>
  <c r="M111" i="46"/>
  <c r="U105" i="45"/>
  <c r="U105" i="46"/>
  <c r="U111" i="46"/>
  <c r="U111" i="45"/>
  <c r="S110" i="45"/>
  <c r="S110" i="46"/>
  <c r="W111" i="49"/>
  <c r="W111" i="47"/>
  <c r="Q109" i="47"/>
  <c r="Q109" i="49"/>
  <c r="Y109" i="47"/>
  <c r="Y109" i="49"/>
  <c r="M106" i="45"/>
  <c r="M106" i="46"/>
  <c r="O108" i="47"/>
  <c r="O108" i="49"/>
  <c r="Q109" i="46"/>
  <c r="Q109" i="45"/>
  <c r="M111" i="49"/>
  <c r="M111" i="47"/>
  <c r="Q108" i="47"/>
  <c r="Q108" i="49"/>
  <c r="K109" i="46"/>
  <c r="K109" i="45"/>
  <c r="M110" i="49"/>
  <c r="M110" i="47"/>
  <c r="Z17" i="6"/>
  <c r="Y17" i="43"/>
  <c r="Z25" i="6"/>
  <c r="Y25" i="43"/>
  <c r="Z33" i="6"/>
  <c r="Y33" i="43"/>
  <c r="Z41" i="6"/>
  <c r="Y41" i="43"/>
  <c r="Z49" i="6"/>
  <c r="Y49" i="43"/>
  <c r="Z57" i="6"/>
  <c r="Y57" i="43"/>
  <c r="Z89" i="6"/>
  <c r="Y89" i="43"/>
  <c r="Z97" i="6"/>
  <c r="Y97" i="43"/>
  <c r="S109" i="45"/>
  <c r="S109" i="46"/>
  <c r="E105" i="46"/>
  <c r="E105" i="45"/>
  <c r="M105" i="49"/>
  <c r="M105" i="47"/>
  <c r="O106" i="46"/>
  <c r="O106" i="45"/>
  <c r="W106" i="46"/>
  <c r="W106" i="45"/>
  <c r="I108" i="46"/>
  <c r="I108" i="45"/>
  <c r="K109" i="47"/>
  <c r="K109" i="49"/>
  <c r="S109" i="49"/>
  <c r="S109" i="47"/>
  <c r="E110" i="46"/>
  <c r="E110" i="45"/>
  <c r="M110" i="46"/>
  <c r="M110" i="45"/>
  <c r="U111" i="47"/>
  <c r="U111" i="49"/>
  <c r="Y109" i="46"/>
  <c r="Y109" i="45"/>
  <c r="L106" i="47"/>
  <c r="L106" i="49"/>
  <c r="Z73" i="6"/>
  <c r="Y73" i="43"/>
  <c r="Z19" i="6"/>
  <c r="Y19" i="43"/>
  <c r="AA106" i="6"/>
  <c r="Z106" i="43"/>
  <c r="Z51" i="6"/>
  <c r="Y51" i="43"/>
  <c r="Z43" i="6"/>
  <c r="Y43" i="43"/>
  <c r="Z35" i="6"/>
  <c r="Y35" i="43"/>
  <c r="Z75" i="6"/>
  <c r="Z75" i="43" s="1"/>
  <c r="Y75" i="43"/>
  <c r="AQ75" i="43" s="1"/>
  <c r="Z83" i="6"/>
  <c r="Y83" i="43"/>
  <c r="Z11" i="6"/>
  <c r="Z11" i="43" s="1"/>
  <c r="Y11" i="43"/>
  <c r="AQ11" i="43" s="1"/>
  <c r="R110" i="46"/>
  <c r="R110" i="45"/>
  <c r="X109" i="46"/>
  <c r="X109" i="45"/>
  <c r="I109" i="45"/>
  <c r="I109" i="46"/>
  <c r="V108" i="45"/>
  <c r="V108" i="46"/>
  <c r="P108" i="49"/>
  <c r="P108" i="47"/>
  <c r="L110" i="47"/>
  <c r="L110" i="49"/>
  <c r="L111" i="46"/>
  <c r="L111" i="45"/>
  <c r="R110" i="49"/>
  <c r="R110" i="47"/>
  <c r="X109" i="49"/>
  <c r="X109" i="47"/>
  <c r="L109" i="45"/>
  <c r="L109" i="46"/>
  <c r="V110" i="47"/>
  <c r="V110" i="49"/>
  <c r="J110" i="46"/>
  <c r="J110" i="45"/>
  <c r="P109" i="46"/>
  <c r="P109" i="45"/>
  <c r="R106" i="49"/>
  <c r="R106" i="47"/>
  <c r="V109" i="47"/>
  <c r="V109" i="49"/>
  <c r="P110" i="45"/>
  <c r="P110" i="46"/>
  <c r="R111" i="47"/>
  <c r="R111" i="49"/>
  <c r="J106" i="47"/>
  <c r="J106" i="49"/>
  <c r="D108" i="45"/>
  <c r="D108" i="46"/>
  <c r="T108" i="49"/>
  <c r="T108" i="47"/>
  <c r="AI111" i="43"/>
  <c r="J110" i="49"/>
  <c r="J110" i="47"/>
  <c r="N108" i="49"/>
  <c r="N108" i="47"/>
  <c r="U105" i="49"/>
  <c r="U105" i="47"/>
  <c r="M105" i="45"/>
  <c r="M105" i="46"/>
  <c r="U110" i="45"/>
  <c r="U110" i="46"/>
  <c r="Q108" i="46"/>
  <c r="Q108" i="45"/>
  <c r="O111" i="45"/>
  <c r="O111" i="46"/>
  <c r="U110" i="49"/>
  <c r="U110" i="47"/>
  <c r="Y108" i="45"/>
  <c r="Y108" i="46"/>
  <c r="L109" i="49"/>
  <c r="L109" i="47"/>
  <c r="T108" i="46"/>
  <c r="T108" i="45"/>
  <c r="X105" i="46"/>
  <c r="X105" i="45"/>
  <c r="R111" i="46"/>
  <c r="R111" i="45"/>
  <c r="V109" i="45"/>
  <c r="V109" i="46"/>
  <c r="X110" i="49"/>
  <c r="X110" i="47"/>
  <c r="H110" i="46"/>
  <c r="H110" i="45"/>
  <c r="N109" i="46"/>
  <c r="N109" i="45"/>
  <c r="R108" i="45"/>
  <c r="R108" i="46"/>
  <c r="L108" i="47"/>
  <c r="L108" i="49"/>
  <c r="F109" i="46"/>
  <c r="F109" i="45"/>
  <c r="M108" i="46"/>
  <c r="M108" i="45"/>
  <c r="Y105" i="46"/>
  <c r="Y105" i="45"/>
  <c r="Q105" i="49"/>
  <c r="Q105" i="47"/>
  <c r="X111" i="46"/>
  <c r="X111" i="45"/>
  <c r="J111" i="45"/>
  <c r="J111" i="46"/>
  <c r="V110" i="45"/>
  <c r="V110" i="46"/>
  <c r="P110" i="49"/>
  <c r="P110" i="47"/>
  <c r="J108" i="46"/>
  <c r="J108" i="45"/>
  <c r="H105" i="46"/>
  <c r="H105" i="45"/>
  <c r="P105" i="45"/>
  <c r="P105" i="46"/>
  <c r="X105" i="47"/>
  <c r="X105" i="49"/>
  <c r="Y111" i="45"/>
  <c r="Y111" i="46"/>
  <c r="X111" i="49"/>
  <c r="X111" i="47"/>
  <c r="P111" i="45"/>
  <c r="P111" i="46"/>
  <c r="J111" i="49"/>
  <c r="J111" i="47"/>
  <c r="N110" i="46"/>
  <c r="N110" i="45"/>
  <c r="T109" i="46"/>
  <c r="T109" i="45"/>
  <c r="N109" i="49"/>
  <c r="N109" i="47"/>
  <c r="R108" i="47"/>
  <c r="R108" i="49"/>
  <c r="J108" i="49"/>
  <c r="J108" i="47"/>
  <c r="J106" i="46"/>
  <c r="J106" i="45"/>
  <c r="Y105" i="47"/>
  <c r="Y105" i="49"/>
  <c r="AN105" i="43"/>
  <c r="AI105" i="43"/>
  <c r="O110" i="47"/>
  <c r="O110" i="49"/>
  <c r="K105" i="46"/>
  <c r="K105" i="45"/>
  <c r="Y111" i="47"/>
  <c r="Y111" i="49"/>
  <c r="U106" i="45"/>
  <c r="U106" i="46"/>
  <c r="Q105" i="46"/>
  <c r="Q105" i="45"/>
  <c r="Q111" i="46"/>
  <c r="Q111" i="45"/>
  <c r="W108" i="47"/>
  <c r="W108" i="49"/>
  <c r="Q111" i="49"/>
  <c r="Q111" i="47"/>
  <c r="O108" i="45"/>
  <c r="O108" i="46"/>
  <c r="U106" i="47"/>
  <c r="U106" i="49"/>
  <c r="E106" i="45"/>
  <c r="E106" i="46"/>
  <c r="O105" i="47"/>
  <c r="O105" i="49"/>
  <c r="S105" i="45"/>
  <c r="S105" i="46"/>
  <c r="R109" i="47"/>
  <c r="R109" i="49"/>
  <c r="M106" i="47"/>
  <c r="M106" i="49"/>
  <c r="S105" i="47"/>
  <c r="S105" i="49"/>
  <c r="J109" i="47"/>
  <c r="J109" i="49"/>
  <c r="K105" i="47"/>
  <c r="K105" i="49"/>
  <c r="K108" i="46"/>
  <c r="K108" i="45"/>
  <c r="Q106" i="45"/>
  <c r="Q106" i="46"/>
  <c r="V111" i="46"/>
  <c r="V111" i="45"/>
  <c r="T105" i="46"/>
  <c r="T105" i="45"/>
  <c r="V106" i="46"/>
  <c r="V106" i="45"/>
  <c r="D110" i="45"/>
  <c r="D110" i="46"/>
  <c r="T110" i="45"/>
  <c r="T110" i="46"/>
  <c r="Z7" i="6"/>
  <c r="Z7" i="43" s="1"/>
  <c r="Y7" i="43"/>
  <c r="T105" i="47"/>
  <c r="T105" i="49"/>
  <c r="Z16" i="6"/>
  <c r="Z16" i="43" s="1"/>
  <c r="Y16" i="43"/>
  <c r="Z32" i="6"/>
  <c r="Z32" i="43" s="1"/>
  <c r="Y32" i="43"/>
  <c r="Z48" i="6"/>
  <c r="Z48" i="43" s="1"/>
  <c r="Y48" i="43"/>
  <c r="Z96" i="6"/>
  <c r="Z96" i="43" s="1"/>
  <c r="Y96" i="43"/>
  <c r="L105" i="49"/>
  <c r="L105" i="47"/>
  <c r="L105" i="45"/>
  <c r="L105" i="46"/>
  <c r="N106" i="49"/>
  <c r="N106" i="47"/>
  <c r="N106" i="46"/>
  <c r="N106" i="45"/>
  <c r="P108" i="46"/>
  <c r="P108" i="45"/>
  <c r="X108" i="47"/>
  <c r="X108" i="49"/>
  <c r="X108" i="46"/>
  <c r="X108" i="45"/>
  <c r="AN109" i="43"/>
  <c r="AI109" i="43"/>
  <c r="J109" i="45"/>
  <c r="J109" i="46"/>
  <c r="R109" i="45"/>
  <c r="R109" i="46"/>
  <c r="Z8" i="6"/>
  <c r="Z8" i="43" s="1"/>
  <c r="Y8" i="43"/>
  <c r="Z24" i="6"/>
  <c r="Z24" i="43" s="1"/>
  <c r="Y24" i="43"/>
  <c r="Z56" i="6"/>
  <c r="Z56" i="43" s="1"/>
  <c r="Y56" i="43"/>
  <c r="Z72" i="6"/>
  <c r="Z72" i="43" s="1"/>
  <c r="Y72" i="43"/>
  <c r="Z88" i="6"/>
  <c r="Z88" i="43" s="1"/>
  <c r="Y88" i="43"/>
  <c r="E109" i="46"/>
  <c r="E109" i="45"/>
  <c r="O105" i="45"/>
  <c r="O105" i="46"/>
  <c r="W105" i="47"/>
  <c r="W105" i="49"/>
  <c r="W105" i="45"/>
  <c r="W105" i="46"/>
  <c r="I106" i="46"/>
  <c r="I106" i="45"/>
  <c r="Q106" i="47"/>
  <c r="Q106" i="49"/>
  <c r="Y106" i="47"/>
  <c r="Y106" i="49"/>
  <c r="K108" i="47"/>
  <c r="K108" i="49"/>
  <c r="S108" i="47"/>
  <c r="S108" i="49"/>
  <c r="S108" i="45"/>
  <c r="S108" i="46"/>
  <c r="M109" i="45"/>
  <c r="M109" i="46"/>
  <c r="M109" i="47"/>
  <c r="M109" i="49"/>
  <c r="U109" i="49"/>
  <c r="U109" i="47"/>
  <c r="U109" i="45"/>
  <c r="U109" i="46"/>
  <c r="O110" i="46"/>
  <c r="O110" i="45"/>
  <c r="W110" i="49"/>
  <c r="W110" i="47"/>
  <c r="W110" i="45"/>
  <c r="W110" i="46"/>
  <c r="Y106" i="46"/>
  <c r="Y106" i="45"/>
  <c r="V111" i="49"/>
  <c r="V111" i="47"/>
  <c r="T110" i="49"/>
  <c r="T110" i="47"/>
  <c r="L110" i="46"/>
  <c r="L110" i="45"/>
  <c r="N111" i="46"/>
  <c r="N111" i="45"/>
  <c r="N111" i="49"/>
  <c r="N111" i="47"/>
  <c r="F111" i="46"/>
  <c r="F111" i="45"/>
  <c r="Z81" i="6"/>
  <c r="Z81" i="43" s="1"/>
  <c r="Y81" i="43"/>
  <c r="AK105" i="43"/>
  <c r="V106" i="47"/>
  <c r="V106" i="49"/>
  <c r="Z27" i="6"/>
  <c r="Z27" i="43" s="1"/>
  <c r="Y27" i="43"/>
  <c r="Z59" i="6"/>
  <c r="Z59" i="43" s="1"/>
  <c r="Y59" i="43"/>
  <c r="H108" i="45"/>
  <c r="H108" i="46"/>
  <c r="H111" i="45"/>
  <c r="H111" i="46"/>
  <c r="D111" i="45"/>
  <c r="D111" i="46"/>
  <c r="F110" i="46"/>
  <c r="F110" i="45"/>
  <c r="H109" i="46"/>
  <c r="H109" i="45"/>
  <c r="D109" i="45"/>
  <c r="D109" i="46"/>
  <c r="F106" i="45"/>
  <c r="F106" i="46"/>
  <c r="D105" i="45"/>
  <c r="D105" i="46"/>
  <c r="AH3" i="46"/>
  <c r="AS3" i="46"/>
  <c r="I111" i="46"/>
  <c r="I111" i="45"/>
  <c r="G111" i="46"/>
  <c r="G111" i="45"/>
  <c r="AH111" i="43"/>
  <c r="G110" i="45"/>
  <c r="G110" i="46"/>
  <c r="G109" i="45"/>
  <c r="G109" i="46"/>
  <c r="AH109" i="43"/>
  <c r="G108" i="46"/>
  <c r="G108" i="45"/>
  <c r="AH108" i="43"/>
  <c r="G106" i="45"/>
  <c r="G106" i="46"/>
  <c r="AH106" i="43"/>
  <c r="G105" i="45"/>
  <c r="G105" i="46"/>
  <c r="F105" i="46"/>
  <c r="F105" i="45"/>
  <c r="J105" i="49"/>
  <c r="J105" i="47"/>
  <c r="J105" i="45"/>
  <c r="J105" i="46"/>
  <c r="N105" i="47"/>
  <c r="N105" i="49"/>
  <c r="N105" i="45"/>
  <c r="N105" i="46"/>
  <c r="R105" i="49"/>
  <c r="R105" i="47"/>
  <c r="R105" i="46"/>
  <c r="R105" i="45"/>
  <c r="V105" i="47"/>
  <c r="V105" i="49"/>
  <c r="V105" i="46"/>
  <c r="V105" i="45"/>
  <c r="D106" i="46"/>
  <c r="D106" i="45"/>
  <c r="H106" i="45"/>
  <c r="H106" i="46"/>
  <c r="AN106" i="43"/>
  <c r="AI106" i="43"/>
  <c r="L106" i="45"/>
  <c r="L106" i="46"/>
  <c r="P106" i="49"/>
  <c r="P106" i="47"/>
  <c r="P106" i="45"/>
  <c r="P106" i="46"/>
  <c r="T106" i="47"/>
  <c r="T106" i="49"/>
  <c r="T106" i="46"/>
  <c r="T106" i="45"/>
  <c r="X106" i="47"/>
  <c r="X106" i="49"/>
  <c r="X106" i="45"/>
  <c r="X106" i="46"/>
  <c r="F108" i="46"/>
  <c r="F108" i="45"/>
  <c r="AI108" i="43"/>
  <c r="AN108" i="43"/>
  <c r="AO3" i="46"/>
  <c r="AP3" i="46"/>
  <c r="AK3" i="46"/>
  <c r="AJ108" i="43"/>
  <c r="AJ105" i="43"/>
  <c r="AJ109" i="43"/>
  <c r="AJ106" i="43"/>
  <c r="AJ111" i="43"/>
  <c r="T102" i="4"/>
  <c r="U102" i="24" s="1"/>
  <c r="U102" i="42" s="1"/>
  <c r="T101" i="4"/>
  <c r="U101" i="24" s="1"/>
  <c r="U101" i="42" s="1"/>
  <c r="T100" i="4"/>
  <c r="U100" i="24" s="1"/>
  <c r="U100" i="42" s="1"/>
  <c r="T99" i="4"/>
  <c r="U99" i="24" s="1"/>
  <c r="U99" i="42" s="1"/>
  <c r="T98" i="4"/>
  <c r="U98" i="24" s="1"/>
  <c r="U98" i="42" s="1"/>
  <c r="T97" i="4"/>
  <c r="U97" i="24" s="1"/>
  <c r="U97" i="42" s="1"/>
  <c r="T96" i="4"/>
  <c r="U96" i="24" s="1"/>
  <c r="U96" i="42" s="1"/>
  <c r="T95" i="4"/>
  <c r="U95" i="24" s="1"/>
  <c r="U95" i="42" s="1"/>
  <c r="T94" i="4"/>
  <c r="U94" i="24" s="1"/>
  <c r="U94" i="42" s="1"/>
  <c r="T93" i="4"/>
  <c r="U93" i="24" s="1"/>
  <c r="U93" i="42" s="1"/>
  <c r="T92" i="4"/>
  <c r="U92" i="24" s="1"/>
  <c r="U92" i="42" s="1"/>
  <c r="T91" i="4"/>
  <c r="U91" i="24" s="1"/>
  <c r="U91" i="42" s="1"/>
  <c r="T90" i="4"/>
  <c r="U90" i="24" s="1"/>
  <c r="U90" i="42" s="1"/>
  <c r="T89" i="4"/>
  <c r="U89" i="24" s="1"/>
  <c r="U89" i="42" s="1"/>
  <c r="T88" i="4"/>
  <c r="U88" i="24" s="1"/>
  <c r="U88" i="42" s="1"/>
  <c r="T87" i="4"/>
  <c r="U87" i="24" s="1"/>
  <c r="U87" i="42" s="1"/>
  <c r="T86" i="4"/>
  <c r="U86" i="24" s="1"/>
  <c r="U86" i="42" s="1"/>
  <c r="T85" i="4"/>
  <c r="U85" i="24" s="1"/>
  <c r="U85" i="42" s="1"/>
  <c r="T84" i="4"/>
  <c r="U84" i="24" s="1"/>
  <c r="U84" i="42" s="1"/>
  <c r="T83" i="4"/>
  <c r="U83" i="24" s="1"/>
  <c r="U83" i="42" s="1"/>
  <c r="T82" i="4"/>
  <c r="U82" i="24" s="1"/>
  <c r="U82" i="42" s="1"/>
  <c r="T81" i="4"/>
  <c r="U81" i="24" s="1"/>
  <c r="U81" i="42" s="1"/>
  <c r="T80" i="4"/>
  <c r="U80" i="24" s="1"/>
  <c r="U80" i="42" s="1"/>
  <c r="T79" i="4"/>
  <c r="U79" i="24" s="1"/>
  <c r="U79" i="42" s="1"/>
  <c r="T78" i="4"/>
  <c r="U78" i="24" s="1"/>
  <c r="U78" i="42" s="1"/>
  <c r="T77" i="4"/>
  <c r="U77" i="24" s="1"/>
  <c r="U77" i="42" s="1"/>
  <c r="T76" i="4"/>
  <c r="U76" i="24" s="1"/>
  <c r="U76" i="42" s="1"/>
  <c r="T75" i="4"/>
  <c r="U75" i="24" s="1"/>
  <c r="U75" i="42" s="1"/>
  <c r="T74" i="4"/>
  <c r="U74" i="24" s="1"/>
  <c r="U74" i="42" s="1"/>
  <c r="T73" i="4"/>
  <c r="U73" i="24" s="1"/>
  <c r="U73" i="42" s="1"/>
  <c r="T72" i="4"/>
  <c r="U72" i="24" s="1"/>
  <c r="U72" i="42" s="1"/>
  <c r="T71" i="4"/>
  <c r="U71" i="24" s="1"/>
  <c r="U71" i="42" s="1"/>
  <c r="T70" i="4"/>
  <c r="U70" i="24" s="1"/>
  <c r="U70" i="42" s="1"/>
  <c r="T69" i="4"/>
  <c r="U69" i="24" s="1"/>
  <c r="U69" i="42" s="1"/>
  <c r="T68" i="4"/>
  <c r="U68" i="24" s="1"/>
  <c r="U68" i="42" s="1"/>
  <c r="T67" i="4"/>
  <c r="U67" i="24" s="1"/>
  <c r="U67" i="42" s="1"/>
  <c r="T66" i="4"/>
  <c r="U66" i="24" s="1"/>
  <c r="U66" i="42" s="1"/>
  <c r="T65" i="4"/>
  <c r="U65" i="24" s="1"/>
  <c r="U65" i="42" s="1"/>
  <c r="T64" i="4"/>
  <c r="U64" i="24" s="1"/>
  <c r="U64" i="42" s="1"/>
  <c r="T63" i="4"/>
  <c r="U63" i="24" s="1"/>
  <c r="U63" i="42" s="1"/>
  <c r="T62" i="4"/>
  <c r="U62" i="24" s="1"/>
  <c r="U62" i="42" s="1"/>
  <c r="T61" i="4"/>
  <c r="U61" i="24" s="1"/>
  <c r="U61" i="42" s="1"/>
  <c r="T60" i="4"/>
  <c r="U60" i="24" s="1"/>
  <c r="U60" i="42" s="1"/>
  <c r="T59" i="4"/>
  <c r="U59" i="24" s="1"/>
  <c r="U59" i="42" s="1"/>
  <c r="T58" i="4"/>
  <c r="U58" i="24" s="1"/>
  <c r="U58" i="42" s="1"/>
  <c r="T57" i="4"/>
  <c r="U57" i="24" s="1"/>
  <c r="U57" i="42" s="1"/>
  <c r="T56" i="4"/>
  <c r="U56" i="24" s="1"/>
  <c r="U56" i="42" s="1"/>
  <c r="T55" i="4"/>
  <c r="U55" i="24" s="1"/>
  <c r="U55" i="42" s="1"/>
  <c r="T54" i="4"/>
  <c r="U54" i="24" s="1"/>
  <c r="U54" i="42" s="1"/>
  <c r="T53" i="4"/>
  <c r="U53" i="24" s="1"/>
  <c r="U53" i="42" s="1"/>
  <c r="T52" i="4"/>
  <c r="U52" i="24" s="1"/>
  <c r="U52" i="42" s="1"/>
  <c r="T51" i="4"/>
  <c r="U51" i="24" s="1"/>
  <c r="U51" i="42" s="1"/>
  <c r="T50" i="4"/>
  <c r="U50" i="24" s="1"/>
  <c r="U50" i="42" s="1"/>
  <c r="T49" i="4"/>
  <c r="U49" i="24" s="1"/>
  <c r="U49" i="42" s="1"/>
  <c r="T48" i="4"/>
  <c r="U48" i="24" s="1"/>
  <c r="U48" i="42" s="1"/>
  <c r="T47" i="4"/>
  <c r="U47" i="24" s="1"/>
  <c r="U47" i="42" s="1"/>
  <c r="T46" i="4"/>
  <c r="U46" i="24" s="1"/>
  <c r="U46" i="42" s="1"/>
  <c r="T45" i="4"/>
  <c r="U45" i="24" s="1"/>
  <c r="U45" i="42" s="1"/>
  <c r="T44" i="4"/>
  <c r="U44" i="24" s="1"/>
  <c r="U44" i="42" s="1"/>
  <c r="T43" i="4"/>
  <c r="U43" i="24" s="1"/>
  <c r="U43" i="42" s="1"/>
  <c r="T42" i="4"/>
  <c r="U42" i="24" s="1"/>
  <c r="U42" i="42" s="1"/>
  <c r="T41" i="4"/>
  <c r="U41" i="24" s="1"/>
  <c r="U41" i="42" s="1"/>
  <c r="T40" i="4"/>
  <c r="U40" i="24" s="1"/>
  <c r="U40" i="42" s="1"/>
  <c r="T39" i="4"/>
  <c r="U39" i="24" s="1"/>
  <c r="U39" i="42" s="1"/>
  <c r="T38" i="4"/>
  <c r="U38" i="24" s="1"/>
  <c r="U38" i="42" s="1"/>
  <c r="T37" i="4"/>
  <c r="U37" i="24" s="1"/>
  <c r="U37" i="42" s="1"/>
  <c r="T36" i="4"/>
  <c r="U36" i="24" s="1"/>
  <c r="U36" i="42" s="1"/>
  <c r="T35" i="4"/>
  <c r="U35" i="24" s="1"/>
  <c r="U35" i="42" s="1"/>
  <c r="T34" i="4"/>
  <c r="U34" i="24" s="1"/>
  <c r="U34" i="42" s="1"/>
  <c r="T33" i="4"/>
  <c r="U33" i="24" s="1"/>
  <c r="U33" i="42" s="1"/>
  <c r="T32" i="4"/>
  <c r="U32" i="24" s="1"/>
  <c r="U32" i="42" s="1"/>
  <c r="T31" i="4"/>
  <c r="U31" i="24" s="1"/>
  <c r="U31" i="42" s="1"/>
  <c r="T30" i="4"/>
  <c r="U30" i="24" s="1"/>
  <c r="U30" i="42" s="1"/>
  <c r="T29" i="4"/>
  <c r="U29" i="24" s="1"/>
  <c r="U29" i="42" s="1"/>
  <c r="T28" i="4"/>
  <c r="U28" i="24" s="1"/>
  <c r="U28" i="42" s="1"/>
  <c r="T27" i="4"/>
  <c r="U27" i="24" s="1"/>
  <c r="U27" i="42" s="1"/>
  <c r="T26" i="4"/>
  <c r="U26" i="24" s="1"/>
  <c r="U26" i="42" s="1"/>
  <c r="T25" i="4"/>
  <c r="U25" i="24" s="1"/>
  <c r="U25" i="42" s="1"/>
  <c r="T24" i="4"/>
  <c r="U24" i="24" s="1"/>
  <c r="U24" i="42" s="1"/>
  <c r="T23" i="4"/>
  <c r="U23" i="24" s="1"/>
  <c r="U23" i="42" s="1"/>
  <c r="T22" i="4"/>
  <c r="U22" i="24" s="1"/>
  <c r="U22" i="42" s="1"/>
  <c r="T21" i="4"/>
  <c r="U21" i="24" s="1"/>
  <c r="U21" i="42" s="1"/>
  <c r="T20" i="4"/>
  <c r="U20" i="24" s="1"/>
  <c r="U20" i="42" s="1"/>
  <c r="T19" i="4"/>
  <c r="U19" i="24" s="1"/>
  <c r="U19" i="42" s="1"/>
  <c r="T18" i="4"/>
  <c r="U18" i="24" s="1"/>
  <c r="U18" i="42" s="1"/>
  <c r="T17" i="4"/>
  <c r="U17" i="24" s="1"/>
  <c r="U17" i="42" s="1"/>
  <c r="T16" i="4"/>
  <c r="U16" i="24" s="1"/>
  <c r="U16" i="42" s="1"/>
  <c r="T15" i="4"/>
  <c r="U15" i="24" s="1"/>
  <c r="U15" i="42" s="1"/>
  <c r="T14" i="4"/>
  <c r="U14" i="24" s="1"/>
  <c r="U14" i="42" s="1"/>
  <c r="T13" i="4"/>
  <c r="U13" i="24" s="1"/>
  <c r="U13" i="42" s="1"/>
  <c r="T12" i="4"/>
  <c r="U12" i="24" s="1"/>
  <c r="U12" i="42" s="1"/>
  <c r="T11" i="4"/>
  <c r="U11" i="24" s="1"/>
  <c r="U11" i="42" s="1"/>
  <c r="T10" i="4"/>
  <c r="U10" i="24" s="1"/>
  <c r="U10" i="42" s="1"/>
  <c r="T9" i="4"/>
  <c r="U9" i="24" s="1"/>
  <c r="U9" i="42" s="1"/>
  <c r="T8" i="4"/>
  <c r="U8" i="24" s="1"/>
  <c r="U8" i="42" s="1"/>
  <c r="T7" i="4"/>
  <c r="U7" i="24" s="1"/>
  <c r="U7" i="42" s="1"/>
  <c r="T6" i="4"/>
  <c r="U6" i="24" s="1"/>
  <c r="U6" i="42" s="1"/>
  <c r="T5" i="4"/>
  <c r="U5" i="24" s="1"/>
  <c r="U5" i="42" s="1"/>
  <c r="T4" i="4"/>
  <c r="U4" i="24" s="1"/>
  <c r="U4" i="42" s="1"/>
  <c r="AP107" i="24"/>
  <c r="J31" i="23" s="1"/>
  <c r="AK107" i="24"/>
  <c r="E31" i="23" s="1"/>
  <c r="T107" i="42"/>
  <c r="AL107" i="42"/>
  <c r="Z106" i="4"/>
  <c r="Y106" i="24"/>
  <c r="V106" i="4"/>
  <c r="X106" i="24"/>
  <c r="X106" i="42" s="1"/>
  <c r="W106" i="24"/>
  <c r="V111" i="4"/>
  <c r="W111" i="24"/>
  <c r="X111" i="24"/>
  <c r="X111" i="42" s="1"/>
  <c r="Z111" i="4"/>
  <c r="Y111" i="24"/>
  <c r="AD107" i="42"/>
  <c r="Z105" i="4"/>
  <c r="Y105" i="24"/>
  <c r="V105" i="4"/>
  <c r="X105" i="24"/>
  <c r="X105" i="42" s="1"/>
  <c r="W105" i="24"/>
  <c r="W105" i="42" s="1"/>
  <c r="Z110" i="4"/>
  <c r="Y110" i="24"/>
  <c r="V110" i="4"/>
  <c r="W110" i="24"/>
  <c r="W110" i="42" s="1"/>
  <c r="X110" i="24"/>
  <c r="Z109" i="4"/>
  <c r="Y109" i="24"/>
  <c r="V109" i="4"/>
  <c r="W109" i="24"/>
  <c r="X109" i="24"/>
  <c r="X109" i="42" s="1"/>
  <c r="Y76" i="42"/>
  <c r="Y11" i="42"/>
  <c r="Y83" i="42"/>
  <c r="Y64" i="42"/>
  <c r="Y9" i="42"/>
  <c r="Y24" i="42"/>
  <c r="Z56" i="42"/>
  <c r="Z32" i="42"/>
  <c r="Z92" i="42"/>
  <c r="Z68" i="42"/>
  <c r="Z91" i="42"/>
  <c r="Z100" i="42"/>
  <c r="Z96" i="42"/>
  <c r="Z88" i="42"/>
  <c r="Z52" i="42"/>
  <c r="Y59" i="42"/>
  <c r="G105" i="36"/>
  <c r="H105" i="47"/>
  <c r="I105" i="47"/>
  <c r="H105" i="53"/>
  <c r="I105" i="53"/>
  <c r="G109" i="36"/>
  <c r="I109" i="53"/>
  <c r="H109" i="47"/>
  <c r="I109" i="47"/>
  <c r="H109" i="53"/>
  <c r="G106" i="36"/>
  <c r="H106" i="47"/>
  <c r="I106" i="47"/>
  <c r="I106" i="53"/>
  <c r="H106" i="53"/>
  <c r="G111" i="36"/>
  <c r="I111" i="47"/>
  <c r="H111" i="47"/>
  <c r="I111" i="53"/>
  <c r="H111" i="53"/>
  <c r="G110" i="36"/>
  <c r="I110" i="47"/>
  <c r="H110" i="47"/>
  <c r="H110" i="53"/>
  <c r="I110" i="53"/>
  <c r="G108" i="36"/>
  <c r="H108" i="53"/>
  <c r="I108" i="53"/>
  <c r="I108" i="47"/>
  <c r="H108" i="47"/>
  <c r="S102" i="30"/>
  <c r="S101" i="30"/>
  <c r="S100" i="30"/>
  <c r="S99" i="30"/>
  <c r="S98" i="30"/>
  <c r="S97" i="30"/>
  <c r="S96" i="30"/>
  <c r="S95" i="30"/>
  <c r="S94" i="30"/>
  <c r="S93" i="30"/>
  <c r="S92" i="30"/>
  <c r="S91" i="30"/>
  <c r="S90" i="30"/>
  <c r="S89" i="30"/>
  <c r="S88" i="30"/>
  <c r="S87" i="30"/>
  <c r="S86" i="30"/>
  <c r="S85" i="30"/>
  <c r="S84" i="30"/>
  <c r="S83" i="30"/>
  <c r="S82" i="30"/>
  <c r="S81" i="30"/>
  <c r="S80" i="30"/>
  <c r="S79" i="30"/>
  <c r="S78" i="30"/>
  <c r="S77" i="30"/>
  <c r="S76" i="30"/>
  <c r="S75" i="30"/>
  <c r="S74" i="30"/>
  <c r="S73" i="30"/>
  <c r="S72" i="30"/>
  <c r="S71" i="30"/>
  <c r="S70" i="30"/>
  <c r="S69" i="30"/>
  <c r="S68" i="30"/>
  <c r="S67" i="30"/>
  <c r="S66" i="30"/>
  <c r="S65" i="30"/>
  <c r="S64" i="30"/>
  <c r="S63" i="30"/>
  <c r="S62" i="30"/>
  <c r="S61" i="30"/>
  <c r="S60" i="30"/>
  <c r="S59" i="30"/>
  <c r="S58" i="30"/>
  <c r="S57" i="30"/>
  <c r="S56" i="30"/>
  <c r="S55" i="30"/>
  <c r="S54" i="30"/>
  <c r="S53" i="30"/>
  <c r="S52" i="30"/>
  <c r="S51" i="30"/>
  <c r="S50" i="30"/>
  <c r="S49" i="30"/>
  <c r="S48" i="30"/>
  <c r="S47" i="30"/>
  <c r="S46" i="30"/>
  <c r="S45" i="30"/>
  <c r="S44" i="30"/>
  <c r="S43" i="30"/>
  <c r="S42" i="30"/>
  <c r="S41" i="30"/>
  <c r="S40" i="30"/>
  <c r="S39" i="30"/>
  <c r="S38" i="30"/>
  <c r="S37" i="30"/>
  <c r="S36" i="30"/>
  <c r="S35" i="30"/>
  <c r="S34" i="30"/>
  <c r="S33" i="30"/>
  <c r="S32" i="30"/>
  <c r="S31" i="30"/>
  <c r="S30" i="30"/>
  <c r="S29" i="30"/>
  <c r="S28" i="30"/>
  <c r="S27" i="30"/>
  <c r="S26" i="30"/>
  <c r="S25" i="30"/>
  <c r="S24" i="30"/>
  <c r="S23" i="30"/>
  <c r="S22" i="30"/>
  <c r="S21" i="30"/>
  <c r="S20" i="30"/>
  <c r="S19" i="30"/>
  <c r="S18" i="30"/>
  <c r="S17" i="30"/>
  <c r="S16" i="30"/>
  <c r="S15" i="30"/>
  <c r="S14" i="30"/>
  <c r="S13" i="30"/>
  <c r="S12" i="30"/>
  <c r="S11" i="30"/>
  <c r="S10" i="30"/>
  <c r="S9" i="30"/>
  <c r="S8" i="30"/>
  <c r="S7" i="30"/>
  <c r="S6" i="30"/>
  <c r="S5" i="30"/>
  <c r="S4" i="30"/>
  <c r="Z23" i="30"/>
  <c r="AA23" i="30" s="1"/>
  <c r="Y23" i="50"/>
  <c r="Y23" i="56"/>
  <c r="Y91" i="56"/>
  <c r="Y91" i="50"/>
  <c r="Y21" i="56"/>
  <c r="Y21" i="50"/>
  <c r="Y6" i="56"/>
  <c r="Y6" i="50"/>
  <c r="Y68" i="50"/>
  <c r="Y68" i="56"/>
  <c r="Y87" i="50"/>
  <c r="Y87" i="56"/>
  <c r="Y95" i="50"/>
  <c r="Y95" i="56"/>
  <c r="Y54" i="50"/>
  <c r="Y54" i="56"/>
  <c r="Y100" i="50"/>
  <c r="Y100" i="56"/>
  <c r="Y37" i="56"/>
  <c r="Y37" i="50"/>
  <c r="Y85" i="50"/>
  <c r="Y85" i="56"/>
  <c r="Y45" i="50"/>
  <c r="Y45" i="56"/>
  <c r="Y62" i="50"/>
  <c r="Y62" i="56"/>
  <c r="Y56" i="50"/>
  <c r="Y56" i="56"/>
  <c r="Y8" i="56"/>
  <c r="Y8" i="50"/>
  <c r="Y60" i="50"/>
  <c r="Y60" i="56"/>
  <c r="Y69" i="50"/>
  <c r="Y69" i="56"/>
  <c r="Y89" i="50"/>
  <c r="Y89" i="56"/>
  <c r="Y40" i="56"/>
  <c r="Y40" i="50"/>
  <c r="Y72" i="56"/>
  <c r="Y72" i="50"/>
  <c r="Y24" i="50"/>
  <c r="Y24" i="56"/>
  <c r="Y88" i="50"/>
  <c r="Y88" i="56"/>
  <c r="Y99" i="56"/>
  <c r="Y99" i="50"/>
  <c r="AE107" i="61"/>
  <c r="AE111" i="58"/>
  <c r="AM111" i="58" s="1"/>
  <c r="G82" i="62" s="1"/>
  <c r="AE111" i="70"/>
  <c r="AE105" i="58"/>
  <c r="AM105" i="58" s="1"/>
  <c r="G10" i="62" s="1"/>
  <c r="AE105" i="70"/>
  <c r="AE110" i="58"/>
  <c r="AM110" i="58" s="1"/>
  <c r="G70" i="62" s="1"/>
  <c r="AE110" i="70"/>
  <c r="AE106" i="58"/>
  <c r="AM106" i="58" s="1"/>
  <c r="G22" i="62" s="1"/>
  <c r="AE106" i="70"/>
  <c r="AE108" i="58"/>
  <c r="AM108" i="58" s="1"/>
  <c r="G46" i="62" s="1"/>
  <c r="AE108" i="70"/>
  <c r="AE109" i="58"/>
  <c r="AM109" i="58" s="1"/>
  <c r="G58" i="62" s="1"/>
  <c r="AE109" i="70"/>
  <c r="AA11" i="6"/>
  <c r="AA11" i="43" s="1"/>
  <c r="V106" i="30"/>
  <c r="V105" i="30"/>
  <c r="AF107" i="30"/>
  <c r="AF107" i="56" s="1"/>
  <c r="AE107" i="56"/>
  <c r="V110" i="30"/>
  <c r="AE107" i="4"/>
  <c r="AE107" i="24" s="1"/>
  <c r="Z76" i="4"/>
  <c r="Z76" i="24" s="1"/>
  <c r="Z11" i="4"/>
  <c r="Z11" i="24" s="1"/>
  <c r="Y3" i="24"/>
  <c r="Z3" i="4"/>
  <c r="Z64" i="4"/>
  <c r="Z64" i="24" s="1"/>
  <c r="Z24" i="4"/>
  <c r="Z24" i="24" s="1"/>
  <c r="AF106" i="13"/>
  <c r="AF106" i="70" s="1"/>
  <c r="AF110" i="13"/>
  <c r="AF110" i="70" s="1"/>
  <c r="AF109" i="13"/>
  <c r="AF109" i="70" s="1"/>
  <c r="AF105" i="13"/>
  <c r="AF105" i="70" s="1"/>
  <c r="AF108" i="13"/>
  <c r="AF108" i="70" s="1"/>
  <c r="AF111" i="13"/>
  <c r="AF111" i="70" s="1"/>
  <c r="F31" i="23"/>
  <c r="Q107" i="61"/>
  <c r="O107" i="37"/>
  <c r="P107" i="30"/>
  <c r="R107" i="56"/>
  <c r="R107" i="60" s="1"/>
  <c r="W108" i="4"/>
  <c r="Y108" i="4"/>
  <c r="Q107" i="4"/>
  <c r="W106" i="37"/>
  <c r="W111" i="37"/>
  <c r="I35" i="41"/>
  <c r="I33" i="41" s="1"/>
  <c r="L35" i="41"/>
  <c r="L33" i="41" s="1"/>
  <c r="F35" i="41"/>
  <c r="F33" i="41" s="1"/>
  <c r="F35" i="62"/>
  <c r="F33" i="62" s="1"/>
  <c r="AC107" i="60"/>
  <c r="I38" i="23"/>
  <c r="I36" i="23" s="1"/>
  <c r="L38" i="23"/>
  <c r="L36" i="23" s="1"/>
  <c r="F38" i="23"/>
  <c r="F36" i="23" s="1"/>
  <c r="O107" i="34" a="1"/>
  <c r="O107" i="34" s="1"/>
  <c r="Q107" i="57"/>
  <c r="Q107" i="58"/>
  <c r="Q107" i="70"/>
  <c r="O107" i="13"/>
  <c r="T108" i="70"/>
  <c r="AA75" i="6"/>
  <c r="AA75" i="43" s="1"/>
  <c r="T111" i="57"/>
  <c r="Y109" i="37"/>
  <c r="Z109" i="37" s="1"/>
  <c r="AA109" i="37" s="1"/>
  <c r="AB109" i="37" s="1"/>
  <c r="Y110" i="37"/>
  <c r="AA3" i="6"/>
  <c r="Z83" i="4"/>
  <c r="Z83" i="24" s="1"/>
  <c r="W110" i="70"/>
  <c r="T109" i="70"/>
  <c r="U109" i="70"/>
  <c r="W108" i="37"/>
  <c r="V108" i="35" a="1"/>
  <c r="V108" i="35" s="1"/>
  <c r="U108" i="35" s="1" a="1"/>
  <c r="U108" i="35" s="1"/>
  <c r="T108" i="35" s="1" a="1"/>
  <c r="T108" i="35" s="1"/>
  <c r="S108" i="35" s="1" a="1"/>
  <c r="S108" i="35" s="1"/>
  <c r="R108" i="35" s="1" a="1"/>
  <c r="R108" i="35" s="1"/>
  <c r="Q108" i="35" s="1" a="1"/>
  <c r="Q108" i="35" s="1"/>
  <c r="P108" i="35" s="1" a="1"/>
  <c r="P108" i="35" s="1"/>
  <c r="O108" i="35" s="1" a="1"/>
  <c r="O108" i="35" s="1"/>
  <c r="N108" i="35" s="1" a="1"/>
  <c r="N108" i="35" s="1"/>
  <c r="M108" i="35" s="1" a="1"/>
  <c r="M108" i="35" s="1"/>
  <c r="L108" i="35" s="1" a="1"/>
  <c r="L108" i="35" s="1"/>
  <c r="K108" i="35" s="1" a="1"/>
  <c r="K108" i="35" s="1"/>
  <c r="J108" i="35" s="1" a="1"/>
  <c r="J108" i="35" s="1"/>
  <c r="I108" i="35" s="1" a="1"/>
  <c r="I108" i="35" s="1"/>
  <c r="H108" i="35" s="1" a="1"/>
  <c r="H108" i="35" s="1"/>
  <c r="G108" i="35" s="1" a="1"/>
  <c r="G108" i="35" s="1"/>
  <c r="F108" i="35" s="1" a="1"/>
  <c r="F108" i="35" s="1"/>
  <c r="E108" i="35" s="1" a="1"/>
  <c r="E108" i="35" s="1"/>
  <c r="D108" i="35" s="1" a="1"/>
  <c r="D108" i="35" s="1"/>
  <c r="C108" i="35" s="1" a="1"/>
  <c r="C108" i="35" s="1"/>
  <c r="W105" i="37"/>
  <c r="V105" i="35" a="1"/>
  <c r="V105" i="35" s="1"/>
  <c r="U105" i="35" s="1" a="1"/>
  <c r="U105" i="35" s="1"/>
  <c r="T105" i="35" s="1" a="1"/>
  <c r="T105" i="35" s="1"/>
  <c r="S105" i="35" s="1" a="1"/>
  <c r="S105" i="35" s="1"/>
  <c r="R105" i="35" s="1" a="1"/>
  <c r="R105" i="35" s="1"/>
  <c r="Q105" i="35" s="1" a="1"/>
  <c r="Q105" i="35" s="1"/>
  <c r="P105" i="35" s="1" a="1"/>
  <c r="P105" i="35" s="1"/>
  <c r="O105" i="35" s="1" a="1"/>
  <c r="O105" i="35" s="1"/>
  <c r="N105" i="35" s="1" a="1"/>
  <c r="N105" i="35" s="1"/>
  <c r="M105" i="35" s="1" a="1"/>
  <c r="M105" i="35" s="1"/>
  <c r="L105" i="35" s="1" a="1"/>
  <c r="L105" i="35" s="1"/>
  <c r="K105" i="35" s="1" a="1"/>
  <c r="K105" i="35" s="1"/>
  <c r="J105" i="35" s="1" a="1"/>
  <c r="J105" i="35" s="1"/>
  <c r="I105" i="35" s="1" a="1"/>
  <c r="I105" i="35" s="1"/>
  <c r="H105" i="35" s="1" a="1"/>
  <c r="H105" i="35" s="1"/>
  <c r="G105" i="35" s="1" a="1"/>
  <c r="G105" i="35" s="1"/>
  <c r="F105" i="35" s="1" a="1"/>
  <c r="F105" i="35" s="1"/>
  <c r="E105" i="35" s="1" a="1"/>
  <c r="E105" i="35" s="1"/>
  <c r="D105" i="35" s="1" a="1"/>
  <c r="D105" i="35" s="1"/>
  <c r="C105" i="35" s="1" a="1"/>
  <c r="C105" i="35" s="1"/>
  <c r="Z111" i="35" a="1"/>
  <c r="Z111" i="35" s="1"/>
  <c r="AA111" i="35" s="1" a="1"/>
  <c r="AA111" i="35" s="1"/>
  <c r="AB111" i="35" s="1" a="1"/>
  <c r="AB111" i="35" s="1"/>
  <c r="AC111" i="35" s="1" a="1"/>
  <c r="AC111" i="35" s="1"/>
  <c r="AD111" i="35" s="1" a="1"/>
  <c r="AD111" i="35" s="1"/>
  <c r="Y111" i="37"/>
  <c r="Z110" i="37"/>
  <c r="AA110" i="37" s="1"/>
  <c r="AB110" i="37" s="1"/>
  <c r="W110" i="37"/>
  <c r="V110" i="35" a="1"/>
  <c r="V110" i="35" s="1"/>
  <c r="U110" i="35" s="1" a="1"/>
  <c r="U110" i="35" s="1"/>
  <c r="T110" i="35" s="1" a="1"/>
  <c r="T110" i="35" s="1"/>
  <c r="S110" i="35" s="1" a="1"/>
  <c r="S110" i="35" s="1"/>
  <c r="R110" i="35" s="1" a="1"/>
  <c r="R110" i="35" s="1"/>
  <c r="Q110" i="35" s="1" a="1"/>
  <c r="Q110" i="35" s="1"/>
  <c r="P110" i="35" s="1" a="1"/>
  <c r="P110" i="35" s="1"/>
  <c r="O110" i="35" s="1" a="1"/>
  <c r="O110" i="35" s="1"/>
  <c r="N110" i="35" s="1" a="1"/>
  <c r="N110" i="35" s="1"/>
  <c r="M110" i="35" s="1" a="1"/>
  <c r="M110" i="35" s="1"/>
  <c r="L110" i="35" s="1" a="1"/>
  <c r="L110" i="35" s="1"/>
  <c r="K110" i="35" s="1" a="1"/>
  <c r="K110" i="35" s="1"/>
  <c r="J110" i="35" s="1" a="1"/>
  <c r="J110" i="35" s="1"/>
  <c r="I110" i="35" s="1" a="1"/>
  <c r="I110" i="35" s="1"/>
  <c r="H110" i="35" s="1" a="1"/>
  <c r="H110" i="35" s="1"/>
  <c r="G110" i="35" s="1" a="1"/>
  <c r="G110" i="35" s="1"/>
  <c r="F110" i="35" s="1" a="1"/>
  <c r="F110" i="35" s="1"/>
  <c r="E110" i="35" s="1" a="1"/>
  <c r="E110" i="35" s="1"/>
  <c r="D110" i="35" s="1" a="1"/>
  <c r="D110" i="35" s="1"/>
  <c r="C110" i="35" s="1" a="1"/>
  <c r="C110" i="35" s="1"/>
  <c r="V111" i="37"/>
  <c r="U110" i="32" a="1"/>
  <c r="U110" i="32" s="1"/>
  <c r="U106" i="70"/>
  <c r="S105" i="70"/>
  <c r="V106" i="70"/>
  <c r="T105" i="70"/>
  <c r="T106" i="70"/>
  <c r="U108" i="32" a="1"/>
  <c r="U108" i="32" s="1"/>
  <c r="U109" i="32" a="1"/>
  <c r="U109" i="32" s="1"/>
  <c r="T109" i="32" s="1" a="1"/>
  <c r="T109" i="32" s="1"/>
  <c r="R108" i="70"/>
  <c r="R105" i="58"/>
  <c r="V109" i="70"/>
  <c r="S108" i="70"/>
  <c r="S106" i="70"/>
  <c r="U111" i="70"/>
  <c r="U108" i="70"/>
  <c r="V110" i="70"/>
  <c r="Z9" i="4"/>
  <c r="Z9" i="24" s="1"/>
  <c r="S3" i="24"/>
  <c r="W3" i="24"/>
  <c r="X3" i="24"/>
  <c r="V3" i="24"/>
  <c r="T3" i="24"/>
  <c r="AC110" i="35" a="1"/>
  <c r="AC110" i="35" s="1"/>
  <c r="AD110" i="35" s="1" a="1"/>
  <c r="AD110" i="35" s="1"/>
  <c r="AC109" i="35" a="1"/>
  <c r="AC109" i="35" s="1"/>
  <c r="AD109" i="35" s="1" a="1"/>
  <c r="AD109" i="35" s="1"/>
  <c r="T111" i="32" a="1"/>
  <c r="T111" i="32" s="1"/>
  <c r="V3" i="43"/>
  <c r="X3" i="43"/>
  <c r="W3" i="43"/>
  <c r="Y34" i="6"/>
  <c r="Y67" i="6"/>
  <c r="Z25" i="4"/>
  <c r="Z25" i="24" s="1"/>
  <c r="Y42" i="30"/>
  <c r="Y77" i="30"/>
  <c r="Y30" i="30"/>
  <c r="Y73" i="30"/>
  <c r="AB22" i="6"/>
  <c r="AB22" i="43" s="1"/>
  <c r="AQ22" i="43" s="1"/>
  <c r="AB69" i="6"/>
  <c r="AB69" i="43" s="1"/>
  <c r="AQ69" i="43" s="1"/>
  <c r="AB28" i="6"/>
  <c r="AB28" i="43" s="1"/>
  <c r="AQ28" i="43" s="1"/>
  <c r="AB6" i="6"/>
  <c r="AB6" i="43" s="1"/>
  <c r="AQ6" i="43" s="1"/>
  <c r="AA3" i="43"/>
  <c r="AB3" i="6"/>
  <c r="AB66" i="6"/>
  <c r="AB66" i="43" s="1"/>
  <c r="AQ66" i="43" s="1"/>
  <c r="AB26" i="6"/>
  <c r="AB26" i="43" s="1"/>
  <c r="AQ26" i="43" s="1"/>
  <c r="AB74" i="6"/>
  <c r="AB74" i="43" s="1"/>
  <c r="AQ74" i="43" s="1"/>
  <c r="AB38" i="6"/>
  <c r="AB38" i="43" s="1"/>
  <c r="AQ38" i="43" s="1"/>
  <c r="AB102" i="6"/>
  <c r="AB102" i="43" s="1"/>
  <c r="AQ102" i="43" s="1"/>
  <c r="AB37" i="6"/>
  <c r="AB37" i="43" s="1"/>
  <c r="AQ37" i="43" s="1"/>
  <c r="AB78" i="6"/>
  <c r="AB78" i="43" s="1"/>
  <c r="AQ78" i="43" s="1"/>
  <c r="AB44" i="6"/>
  <c r="AB44" i="43" s="1"/>
  <c r="AQ44" i="43" s="1"/>
  <c r="AB39" i="6"/>
  <c r="AB39" i="43" s="1"/>
  <c r="AQ39" i="43" s="1"/>
  <c r="AB70" i="6"/>
  <c r="AB70" i="43" s="1"/>
  <c r="AQ70" i="43" s="1"/>
  <c r="AB93" i="6"/>
  <c r="AB93" i="43" s="1"/>
  <c r="AQ93" i="43" s="1"/>
  <c r="AB86" i="6"/>
  <c r="AB86" i="43" s="1"/>
  <c r="AQ86" i="43" s="1"/>
  <c r="AB95" i="6"/>
  <c r="AB95" i="43" s="1"/>
  <c r="AQ95" i="43" s="1"/>
  <c r="AB99" i="6"/>
  <c r="AB99" i="43" s="1"/>
  <c r="AQ99" i="43" s="1"/>
  <c r="AB20" i="6"/>
  <c r="AB20" i="43" s="1"/>
  <c r="AQ20" i="43" s="1"/>
  <c r="AB58" i="6"/>
  <c r="AB58" i="43" s="1"/>
  <c r="AQ58" i="43" s="1"/>
  <c r="AB18" i="6"/>
  <c r="AB18" i="43" s="1"/>
  <c r="AQ18" i="43" s="1"/>
  <c r="AB100" i="6"/>
  <c r="AB100" i="43" s="1"/>
  <c r="AQ100" i="43" s="1"/>
  <c r="AB77" i="6"/>
  <c r="AB77" i="43" s="1"/>
  <c r="AQ77" i="43" s="1"/>
  <c r="AB52" i="6"/>
  <c r="AB52" i="43" s="1"/>
  <c r="AQ52" i="43" s="1"/>
  <c r="AB9" i="6"/>
  <c r="AB9" i="43" s="1"/>
  <c r="AQ9" i="43" s="1"/>
  <c r="AB45" i="6"/>
  <c r="AB45" i="43" s="1"/>
  <c r="AQ45" i="43" s="1"/>
  <c r="AB14" i="6"/>
  <c r="AB14" i="43" s="1"/>
  <c r="AQ14" i="43" s="1"/>
  <c r="AB92" i="6"/>
  <c r="AB92" i="43" s="1"/>
  <c r="AQ92" i="43" s="1"/>
  <c r="AB13" i="6"/>
  <c r="AB13" i="43" s="1"/>
  <c r="AQ13" i="43" s="1"/>
  <c r="AB55" i="6"/>
  <c r="AB55" i="43" s="1"/>
  <c r="AQ55" i="43" s="1"/>
  <c r="AB87" i="6"/>
  <c r="AB87" i="43" s="1"/>
  <c r="AQ87" i="43" s="1"/>
  <c r="AB46" i="6"/>
  <c r="AB46" i="43" s="1"/>
  <c r="AQ46" i="43" s="1"/>
  <c r="AB75" i="6"/>
  <c r="AB75" i="43" s="1"/>
  <c r="AB98" i="6"/>
  <c r="AB98" i="43" s="1"/>
  <c r="AQ98" i="43" s="1"/>
  <c r="AB50" i="6"/>
  <c r="AB50" i="43" s="1"/>
  <c r="AQ50" i="43" s="1"/>
  <c r="AB36" i="6"/>
  <c r="AB36" i="43" s="1"/>
  <c r="AQ36" i="43" s="1"/>
  <c r="AB5" i="6"/>
  <c r="AB5" i="43" s="1"/>
  <c r="AQ5" i="43" s="1"/>
  <c r="AB62" i="6"/>
  <c r="AB62" i="43" s="1"/>
  <c r="AQ62" i="43" s="1"/>
  <c r="AB53" i="6"/>
  <c r="AB53" i="43" s="1"/>
  <c r="AQ53" i="43" s="1"/>
  <c r="AB54" i="6"/>
  <c r="AB54" i="43" s="1"/>
  <c r="AQ54" i="43" s="1"/>
  <c r="AB11" i="6"/>
  <c r="AB11" i="43" s="1"/>
  <c r="AB91" i="6"/>
  <c r="AB91" i="43" s="1"/>
  <c r="AQ91" i="43" s="1"/>
  <c r="AB94" i="6"/>
  <c r="AB94" i="43" s="1"/>
  <c r="AQ94" i="43" s="1"/>
  <c r="AB63" i="6"/>
  <c r="AB63" i="43" s="1"/>
  <c r="AQ63" i="43" s="1"/>
  <c r="AB84" i="6"/>
  <c r="AB84" i="43" s="1"/>
  <c r="AQ84" i="43" s="1"/>
  <c r="AB85" i="6"/>
  <c r="AB85" i="43" s="1"/>
  <c r="AQ85" i="43" s="1"/>
  <c r="AB90" i="6"/>
  <c r="AB90" i="43" s="1"/>
  <c r="AQ90" i="43" s="1"/>
  <c r="AB42" i="6"/>
  <c r="AB42" i="43" s="1"/>
  <c r="AQ42" i="43" s="1"/>
  <c r="AB60" i="6"/>
  <c r="AB60" i="43" s="1"/>
  <c r="AQ60" i="43" s="1"/>
  <c r="AB76" i="6"/>
  <c r="AB76" i="43" s="1"/>
  <c r="AQ76" i="43" s="1"/>
  <c r="AB29" i="6"/>
  <c r="AB29" i="43" s="1"/>
  <c r="AQ29" i="43" s="1"/>
  <c r="AB61" i="6"/>
  <c r="AB61" i="43" s="1"/>
  <c r="AQ61" i="43" s="1"/>
  <c r="AB68" i="6"/>
  <c r="AB68" i="43" s="1"/>
  <c r="AQ68" i="43" s="1"/>
  <c r="AB30" i="6"/>
  <c r="AB30" i="43" s="1"/>
  <c r="AQ30" i="43" s="1"/>
  <c r="AB101" i="6"/>
  <c r="AB101" i="43" s="1"/>
  <c r="AQ101" i="43" s="1"/>
  <c r="Y3" i="43"/>
  <c r="Y80" i="4"/>
  <c r="Y80" i="24" s="1"/>
  <c r="S3" i="58"/>
  <c r="Z56" i="30"/>
  <c r="Z10" i="6"/>
  <c r="Z10" i="43" s="1"/>
  <c r="Z8" i="30"/>
  <c r="Z62" i="30"/>
  <c r="Z21" i="30"/>
  <c r="Z59" i="4"/>
  <c r="Z59" i="24" s="1"/>
  <c r="Z71" i="6"/>
  <c r="Z71" i="43" s="1"/>
  <c r="Z24" i="30"/>
  <c r="Z72" i="30"/>
  <c r="Z89" i="30"/>
  <c r="Z60" i="30"/>
  <c r="Z45" i="30"/>
  <c r="Z6" i="30"/>
  <c r="Z80" i="6"/>
  <c r="Z80" i="43" s="1"/>
  <c r="U105" i="70"/>
  <c r="Z87" i="30"/>
  <c r="Z69" i="30"/>
  <c r="Z110" i="6"/>
  <c r="Z110" i="43" s="1"/>
  <c r="Z40" i="6"/>
  <c r="Z40" i="43" s="1"/>
  <c r="Z64" i="6"/>
  <c r="Z64" i="43" s="1"/>
  <c r="V111" i="70"/>
  <c r="Z99" i="30"/>
  <c r="V105" i="58"/>
  <c r="Z40" i="30"/>
  <c r="Z85" i="30"/>
  <c r="Z79" i="6"/>
  <c r="Z79" i="43" s="1"/>
  <c r="Z88" i="30"/>
  <c r="Z100" i="30"/>
  <c r="Z65" i="6"/>
  <c r="Z65" i="43" s="1"/>
  <c r="Z37" i="30"/>
  <c r="AA81" i="6"/>
  <c r="AA81" i="43" s="1"/>
  <c r="AA56" i="6"/>
  <c r="AA56" i="43" s="1"/>
  <c r="AA16" i="6"/>
  <c r="AA16" i="43" s="1"/>
  <c r="AA24" i="4"/>
  <c r="AA24" i="24" s="1"/>
  <c r="AA88" i="4"/>
  <c r="AA88" i="24" s="1"/>
  <c r="AA11" i="4"/>
  <c r="AA11" i="24" s="1"/>
  <c r="AA43" i="4"/>
  <c r="AA43" i="24" s="1"/>
  <c r="AA56" i="4"/>
  <c r="AA56" i="24" s="1"/>
  <c r="Z3" i="24"/>
  <c r="AA3" i="4"/>
  <c r="AA96" i="4"/>
  <c r="AA96" i="24" s="1"/>
  <c r="AA68" i="4"/>
  <c r="AA68" i="24" s="1"/>
  <c r="AA92" i="4"/>
  <c r="AA92" i="24" s="1"/>
  <c r="AA83" i="4"/>
  <c r="AA83" i="24" s="1"/>
  <c r="AA4" i="4"/>
  <c r="AA4" i="24" s="1"/>
  <c r="AA59" i="6"/>
  <c r="AA59" i="43" s="1"/>
  <c r="T109" i="58"/>
  <c r="U105" i="58"/>
  <c r="AA7" i="6"/>
  <c r="AA7" i="43" s="1"/>
  <c r="AA105" i="6"/>
  <c r="AA105" i="43" s="1"/>
  <c r="AA76" i="4"/>
  <c r="AA76" i="24" s="1"/>
  <c r="AA76" i="42" s="1"/>
  <c r="AA100" i="4"/>
  <c r="AA100" i="24" s="1"/>
  <c r="AA91" i="4"/>
  <c r="AA91" i="24" s="1"/>
  <c r="AA64" i="4"/>
  <c r="AA64" i="24" s="1"/>
  <c r="Y3" i="70"/>
  <c r="Z95" i="30"/>
  <c r="AA88" i="6"/>
  <c r="AA88" i="43" s="1"/>
  <c r="AA24" i="6"/>
  <c r="AA24" i="43" s="1"/>
  <c r="AA24" i="42" s="1"/>
  <c r="AA48" i="6"/>
  <c r="AA48" i="43" s="1"/>
  <c r="Z91" i="30"/>
  <c r="U109" i="58"/>
  <c r="AA9" i="4"/>
  <c r="AA9" i="24" s="1"/>
  <c r="AA9" i="42" s="1"/>
  <c r="Y3" i="45"/>
  <c r="AA27" i="6"/>
  <c r="AA27" i="43" s="1"/>
  <c r="S105" i="58"/>
  <c r="AA8" i="6"/>
  <c r="AA8" i="43" s="1"/>
  <c r="Z68" i="30"/>
  <c r="AA52" i="4"/>
  <c r="AA52" i="24" s="1"/>
  <c r="AA12" i="4"/>
  <c r="AA12" i="24" s="1"/>
  <c r="Z54" i="30"/>
  <c r="AA72" i="6"/>
  <c r="AA72" i="43" s="1"/>
  <c r="AA96" i="6"/>
  <c r="AA96" i="43" s="1"/>
  <c r="AA32" i="6"/>
  <c r="AA32" i="43" s="1"/>
  <c r="Y106" i="57"/>
  <c r="AA32" i="4"/>
  <c r="AA32" i="24" s="1"/>
  <c r="Z106" i="34" a="1"/>
  <c r="Z106" i="34" s="1"/>
  <c r="Z106" i="35" a="1"/>
  <c r="Z106" i="35" s="1"/>
  <c r="AA106" i="35" s="1" a="1"/>
  <c r="AA106" i="35" s="1"/>
  <c r="AB106" i="35" s="1" a="1"/>
  <c r="AB106" i="35" s="1"/>
  <c r="Z108" i="35" a="1"/>
  <c r="Z108" i="35" s="1"/>
  <c r="AA108" i="35" s="1" a="1"/>
  <c r="AA108" i="35" s="1"/>
  <c r="AB108" i="35" s="1" a="1"/>
  <c r="AB108" i="35" s="1"/>
  <c r="AC108" i="35" s="1" a="1"/>
  <c r="AC108" i="35" s="1"/>
  <c r="AD108" i="35" s="1" a="1"/>
  <c r="AD108" i="35" s="1"/>
  <c r="Y105" i="34" a="1"/>
  <c r="Y105" i="34" s="1"/>
  <c r="Y110" i="34" a="1"/>
  <c r="Y110" i="34" s="1"/>
  <c r="Y80" i="30"/>
  <c r="Y16" i="30"/>
  <c r="Y55" i="30"/>
  <c r="Y70" i="30"/>
  <c r="Y59" i="30"/>
  <c r="Y9" i="30"/>
  <c r="Y98" i="30"/>
  <c r="Y25" i="30"/>
  <c r="Y41" i="30"/>
  <c r="Y57" i="30"/>
  <c r="Y21" i="6"/>
  <c r="Y21" i="43" s="1"/>
  <c r="Y20" i="4"/>
  <c r="Y20" i="24" s="1"/>
  <c r="Y60" i="4"/>
  <c r="Y60" i="24" s="1"/>
  <c r="Y28" i="4"/>
  <c r="Y28" i="24" s="1"/>
  <c r="Y36" i="4"/>
  <c r="Y36" i="24" s="1"/>
  <c r="Y44" i="4"/>
  <c r="Y44" i="24" s="1"/>
  <c r="Y99" i="4"/>
  <c r="Y99" i="24" s="1"/>
  <c r="Y47" i="4"/>
  <c r="Y47" i="24" s="1"/>
  <c r="Y15" i="4"/>
  <c r="Y15" i="24" s="1"/>
  <c r="T109" i="57"/>
  <c r="S109" i="57"/>
  <c r="S105" i="57"/>
  <c r="X110" i="57"/>
  <c r="W110" i="57"/>
  <c r="S3" i="50"/>
  <c r="V106" i="57"/>
  <c r="V109" i="57"/>
  <c r="U109" i="57"/>
  <c r="V105" i="70"/>
  <c r="T110" i="57"/>
  <c r="Y53" i="30"/>
  <c r="V110" i="57"/>
  <c r="U110" i="57"/>
  <c r="S109" i="70"/>
  <c r="Q109" i="34" a="1"/>
  <c r="Q109" i="34" s="1"/>
  <c r="T106" i="57"/>
  <c r="S106" i="57"/>
  <c r="U105" i="57"/>
  <c r="T105" i="57"/>
  <c r="Y38" i="30"/>
  <c r="V111" i="57"/>
  <c r="U111" i="57"/>
  <c r="Q108" i="34" a="1"/>
  <c r="Q108" i="34" s="1"/>
  <c r="S3" i="70"/>
  <c r="Q111" i="34" a="1"/>
  <c r="Q111" i="34" s="1"/>
  <c r="S111" i="57"/>
  <c r="X106" i="57"/>
  <c r="X105" i="57"/>
  <c r="W105" i="57"/>
  <c r="Y109" i="34" a="1"/>
  <c r="Y109" i="34" s="1"/>
  <c r="W109" i="57"/>
  <c r="T108" i="57"/>
  <c r="S108" i="57"/>
  <c r="Y14" i="30"/>
  <c r="V105" i="57"/>
  <c r="W109" i="70"/>
  <c r="W111" i="57"/>
  <c r="S3" i="56"/>
  <c r="Y97" i="30"/>
  <c r="V108" i="70"/>
  <c r="Q3" i="24"/>
  <c r="Y105" i="30"/>
  <c r="Y105" i="50" s="1"/>
  <c r="Y86" i="30"/>
  <c r="Y34" i="30"/>
  <c r="W3" i="53"/>
  <c r="S109" i="58"/>
  <c r="Y15" i="30"/>
  <c r="U106" i="57"/>
  <c r="Y78" i="30"/>
  <c r="U108" i="57"/>
  <c r="W109" i="58"/>
  <c r="L3" i="43"/>
  <c r="Y33" i="30"/>
  <c r="U3" i="60"/>
  <c r="U3" i="49"/>
  <c r="U3" i="42" s="1"/>
  <c r="U3" i="54"/>
  <c r="Y79" i="30"/>
  <c r="R105" i="70"/>
  <c r="X3" i="70"/>
  <c r="X3" i="45"/>
  <c r="AK3" i="45" s="1"/>
  <c r="X3" i="51"/>
  <c r="Y46" i="30"/>
  <c r="Y22" i="30"/>
  <c r="Y36" i="30"/>
  <c r="Y10" i="30"/>
  <c r="T3" i="60"/>
  <c r="V3" i="56"/>
  <c r="V3" i="50"/>
  <c r="Y47" i="30"/>
  <c r="Y81" i="30"/>
  <c r="Y47" i="6"/>
  <c r="Y47" i="43" s="1"/>
  <c r="W106" i="57"/>
  <c r="Y76" i="30"/>
  <c r="Q108" i="70"/>
  <c r="Y105" i="35" a="1"/>
  <c r="Y105" i="35" s="1"/>
  <c r="Y105" i="37" s="1"/>
  <c r="R110" i="34" a="1"/>
  <c r="R110" i="34" s="1"/>
  <c r="Y111" i="34" a="1"/>
  <c r="Y111" i="34" s="1"/>
  <c r="Q105" i="34" a="1"/>
  <c r="Q105" i="34" s="1"/>
  <c r="S3" i="45"/>
  <c r="R3" i="70"/>
  <c r="R109" i="70"/>
  <c r="X110" i="58"/>
  <c r="Q106" i="34" a="1"/>
  <c r="Q106" i="34" s="1"/>
  <c r="Y111" i="6"/>
  <c r="W108" i="58"/>
  <c r="Y109" i="6"/>
  <c r="Y109" i="43" s="1"/>
  <c r="W111" i="58"/>
  <c r="T3" i="40"/>
  <c r="W105" i="70"/>
  <c r="W106" i="70"/>
  <c r="AM107" i="61" l="1"/>
  <c r="G35" i="62" s="1"/>
  <c r="G33" i="62" s="1"/>
  <c r="AO107" i="61"/>
  <c r="I35" i="62" s="1"/>
  <c r="I33" i="62" s="1"/>
  <c r="AR107" i="61"/>
  <c r="L35" i="62" s="1"/>
  <c r="L33" i="62" s="1"/>
  <c r="AX106" i="70"/>
  <c r="AM106" i="70"/>
  <c r="G18" i="62" s="1"/>
  <c r="AX109" i="70"/>
  <c r="AM109" i="70"/>
  <c r="G54" i="62" s="1"/>
  <c r="AK111" i="57"/>
  <c r="AK109" i="70"/>
  <c r="AK109" i="57"/>
  <c r="AK110" i="57"/>
  <c r="E68" i="62" s="1"/>
  <c r="AK106" i="57"/>
  <c r="E20" i="62" s="1"/>
  <c r="AK105" i="57"/>
  <c r="E8" i="62" s="1"/>
  <c r="AK3" i="70"/>
  <c r="U3" i="40"/>
  <c r="AL108" i="47"/>
  <c r="AQ108" i="47"/>
  <c r="AL108" i="49"/>
  <c r="AQ108" i="49"/>
  <c r="AL110" i="47"/>
  <c r="AQ110" i="47"/>
  <c r="AL110" i="49"/>
  <c r="AQ110" i="49"/>
  <c r="AL110" i="45"/>
  <c r="AQ110" i="45"/>
  <c r="AL110" i="46"/>
  <c r="AQ110" i="46"/>
  <c r="AL109" i="47"/>
  <c r="AQ109" i="47"/>
  <c r="AL109" i="49"/>
  <c r="AQ109" i="49"/>
  <c r="AL109" i="46"/>
  <c r="AQ109" i="46"/>
  <c r="AL109" i="45"/>
  <c r="AQ109" i="45"/>
  <c r="AL108" i="45"/>
  <c r="AQ108" i="45"/>
  <c r="AL108" i="46"/>
  <c r="AQ108" i="46"/>
  <c r="AL105" i="46"/>
  <c r="AQ105" i="46"/>
  <c r="AL105" i="45"/>
  <c r="AQ105" i="45"/>
  <c r="AL111" i="45"/>
  <c r="AQ111" i="45"/>
  <c r="AL111" i="46"/>
  <c r="AQ111" i="46"/>
  <c r="AL105" i="47"/>
  <c r="AQ105" i="47"/>
  <c r="AL105" i="49"/>
  <c r="AQ105" i="49"/>
  <c r="AL111" i="47"/>
  <c r="AQ111" i="47"/>
  <c r="AL111" i="49"/>
  <c r="AQ111" i="49"/>
  <c r="AL106" i="47"/>
  <c r="AQ106" i="47"/>
  <c r="AL106" i="49"/>
  <c r="AQ106" i="49"/>
  <c r="AL106" i="46"/>
  <c r="AQ106" i="46"/>
  <c r="AL106" i="45"/>
  <c r="AQ106" i="45"/>
  <c r="AH105" i="43"/>
  <c r="AH110" i="43"/>
  <c r="AK111" i="43"/>
  <c r="AN111" i="43"/>
  <c r="Y25" i="42"/>
  <c r="W111" i="50"/>
  <c r="W111" i="40" s="1"/>
  <c r="U111" i="30"/>
  <c r="W109" i="56"/>
  <c r="S102" i="56"/>
  <c r="S102" i="60" s="1"/>
  <c r="T102" i="56"/>
  <c r="T102" i="60" s="1"/>
  <c r="AK110" i="43"/>
  <c r="E71" i="23" s="1"/>
  <c r="AK3" i="43"/>
  <c r="AJ110" i="43"/>
  <c r="AJ110" i="47"/>
  <c r="AJ110" i="49"/>
  <c r="AJ110" i="46"/>
  <c r="AJ110" i="45"/>
  <c r="W106" i="42"/>
  <c r="W111" i="42"/>
  <c r="X110" i="42"/>
  <c r="W109" i="42"/>
  <c r="Z4" i="43"/>
  <c r="AA4" i="6"/>
  <c r="Z15" i="43"/>
  <c r="AA15" i="6"/>
  <c r="Z17" i="43"/>
  <c r="AA17" i="6"/>
  <c r="Z49" i="43"/>
  <c r="AA49" i="6"/>
  <c r="Z57" i="43"/>
  <c r="AA57" i="6"/>
  <c r="Z89" i="43"/>
  <c r="AA89" i="6"/>
  <c r="Z97" i="43"/>
  <c r="AA97" i="6"/>
  <c r="Z73" i="43"/>
  <c r="AA73" i="6"/>
  <c r="AA106" i="43"/>
  <c r="AQ106" i="43" s="1"/>
  <c r="AB106" i="6"/>
  <c r="AB106" i="43" s="1"/>
  <c r="Z43" i="43"/>
  <c r="AA43" i="6"/>
  <c r="AA11" i="42"/>
  <c r="AR107" i="40"/>
  <c r="L36" i="41" s="1"/>
  <c r="AM107" i="40"/>
  <c r="G36" i="41" s="1"/>
  <c r="U108" i="30"/>
  <c r="U109" i="30"/>
  <c r="T102" i="50"/>
  <c r="T102" i="40" s="1"/>
  <c r="T101" i="56"/>
  <c r="T101" i="60" s="1"/>
  <c r="T101" i="50"/>
  <c r="T101" i="40" s="1"/>
  <c r="T100" i="56"/>
  <c r="T100" i="60" s="1"/>
  <c r="T100" i="50"/>
  <c r="T100" i="40" s="1"/>
  <c r="T99" i="50"/>
  <c r="T99" i="40" s="1"/>
  <c r="T99" i="56"/>
  <c r="T99" i="60" s="1"/>
  <c r="T98" i="56"/>
  <c r="T98" i="60" s="1"/>
  <c r="T98" i="50"/>
  <c r="T98" i="40" s="1"/>
  <c r="T97" i="50"/>
  <c r="T97" i="40" s="1"/>
  <c r="T97" i="56"/>
  <c r="T97" i="60" s="1"/>
  <c r="T96" i="56"/>
  <c r="T96" i="60" s="1"/>
  <c r="T96" i="50"/>
  <c r="T96" i="40" s="1"/>
  <c r="T95" i="56"/>
  <c r="T95" i="60" s="1"/>
  <c r="T95" i="50"/>
  <c r="T95" i="40" s="1"/>
  <c r="T94" i="56"/>
  <c r="T94" i="60" s="1"/>
  <c r="T94" i="50"/>
  <c r="T94" i="40" s="1"/>
  <c r="T93" i="56"/>
  <c r="T93" i="60" s="1"/>
  <c r="T93" i="50"/>
  <c r="T93" i="40" s="1"/>
  <c r="T92" i="50"/>
  <c r="T92" i="40" s="1"/>
  <c r="T92" i="56"/>
  <c r="T92" i="60" s="1"/>
  <c r="T91" i="56"/>
  <c r="T91" i="60" s="1"/>
  <c r="T91" i="50"/>
  <c r="T91" i="40" s="1"/>
  <c r="T90" i="50"/>
  <c r="T90" i="40" s="1"/>
  <c r="T90" i="56"/>
  <c r="T90" i="60" s="1"/>
  <c r="T89" i="56"/>
  <c r="T89" i="60" s="1"/>
  <c r="T89" i="50"/>
  <c r="T89" i="40" s="1"/>
  <c r="T88" i="50"/>
  <c r="T88" i="40" s="1"/>
  <c r="T88" i="56"/>
  <c r="T88" i="60" s="1"/>
  <c r="T87" i="56"/>
  <c r="T87" i="60" s="1"/>
  <c r="T87" i="50"/>
  <c r="T87" i="40" s="1"/>
  <c r="T86" i="50"/>
  <c r="T86" i="40" s="1"/>
  <c r="T85" i="56"/>
  <c r="T85" i="60" s="1"/>
  <c r="T85" i="50"/>
  <c r="T85" i="40" s="1"/>
  <c r="T84" i="50"/>
  <c r="T84" i="40" s="1"/>
  <c r="T84" i="56"/>
  <c r="T84" i="60" s="1"/>
  <c r="T83" i="50"/>
  <c r="T83" i="40" s="1"/>
  <c r="T83" i="56"/>
  <c r="T83" i="60" s="1"/>
  <c r="T82" i="56"/>
  <c r="T82" i="60" s="1"/>
  <c r="T82" i="50"/>
  <c r="T82" i="40" s="1"/>
  <c r="T81" i="56"/>
  <c r="T81" i="60" s="1"/>
  <c r="T81" i="50"/>
  <c r="T81" i="40" s="1"/>
  <c r="T80" i="50"/>
  <c r="T80" i="40" s="1"/>
  <c r="T80" i="56"/>
  <c r="T80" i="60" s="1"/>
  <c r="T79" i="56"/>
  <c r="T79" i="60" s="1"/>
  <c r="T79" i="50"/>
  <c r="T79" i="40" s="1"/>
  <c r="T78" i="50"/>
  <c r="T78" i="40" s="1"/>
  <c r="T78" i="56"/>
  <c r="T78" i="60" s="1"/>
  <c r="T77" i="56"/>
  <c r="T77" i="60" s="1"/>
  <c r="T77" i="50"/>
  <c r="T77" i="40" s="1"/>
  <c r="T76" i="50"/>
  <c r="T76" i="40" s="1"/>
  <c r="T76" i="56"/>
  <c r="T76" i="60" s="1"/>
  <c r="T75" i="56"/>
  <c r="T75" i="60" s="1"/>
  <c r="T75" i="50"/>
  <c r="T75" i="40" s="1"/>
  <c r="T74" i="50"/>
  <c r="T74" i="40" s="1"/>
  <c r="T74" i="56"/>
  <c r="T74" i="60" s="1"/>
  <c r="T73" i="56"/>
  <c r="T73" i="60" s="1"/>
  <c r="T73" i="50"/>
  <c r="T73" i="40" s="1"/>
  <c r="T72" i="50"/>
  <c r="T72" i="40" s="1"/>
  <c r="T72" i="56"/>
  <c r="T72" i="60" s="1"/>
  <c r="T71" i="56"/>
  <c r="T71" i="60" s="1"/>
  <c r="T71" i="50"/>
  <c r="T71" i="40" s="1"/>
  <c r="T70" i="50"/>
  <c r="T70" i="40" s="1"/>
  <c r="T70" i="56"/>
  <c r="T70" i="60" s="1"/>
  <c r="T69" i="50"/>
  <c r="T69" i="40" s="1"/>
  <c r="T69" i="56"/>
  <c r="T69" i="60" s="1"/>
  <c r="T68" i="56"/>
  <c r="T68" i="60" s="1"/>
  <c r="T68" i="50"/>
  <c r="T68" i="40" s="1"/>
  <c r="T67" i="56"/>
  <c r="T67" i="60" s="1"/>
  <c r="T67" i="50"/>
  <c r="T67" i="40" s="1"/>
  <c r="T66" i="56"/>
  <c r="T66" i="60" s="1"/>
  <c r="T66" i="50"/>
  <c r="T66" i="40" s="1"/>
  <c r="T65" i="56"/>
  <c r="T65" i="60" s="1"/>
  <c r="T65" i="50"/>
  <c r="T65" i="40" s="1"/>
  <c r="T64" i="56"/>
  <c r="T64" i="60" s="1"/>
  <c r="T64" i="50"/>
  <c r="T64" i="40" s="1"/>
  <c r="T63" i="56"/>
  <c r="T63" i="60" s="1"/>
  <c r="T63" i="50"/>
  <c r="T63" i="40" s="1"/>
  <c r="T62" i="50"/>
  <c r="T62" i="40" s="1"/>
  <c r="T62" i="56"/>
  <c r="T62" i="60" s="1"/>
  <c r="T61" i="56"/>
  <c r="T61" i="60" s="1"/>
  <c r="T61" i="50"/>
  <c r="T61" i="40" s="1"/>
  <c r="T60" i="56"/>
  <c r="T60" i="60" s="1"/>
  <c r="T60" i="50"/>
  <c r="T60" i="40" s="1"/>
  <c r="T59" i="56"/>
  <c r="T59" i="60" s="1"/>
  <c r="T59" i="50"/>
  <c r="T59" i="40" s="1"/>
  <c r="T58" i="56"/>
  <c r="T58" i="60" s="1"/>
  <c r="T58" i="50"/>
  <c r="T58" i="40" s="1"/>
  <c r="T57" i="56"/>
  <c r="T57" i="60" s="1"/>
  <c r="T57" i="50"/>
  <c r="T57" i="40" s="1"/>
  <c r="T56" i="56"/>
  <c r="T56" i="60" s="1"/>
  <c r="T56" i="50"/>
  <c r="T56" i="40" s="1"/>
  <c r="T55" i="50"/>
  <c r="T55" i="40" s="1"/>
  <c r="T55" i="56"/>
  <c r="T55" i="60" s="1"/>
  <c r="T54" i="56"/>
  <c r="T54" i="60" s="1"/>
  <c r="T54" i="50"/>
  <c r="T54" i="40" s="1"/>
  <c r="T53" i="50"/>
  <c r="T53" i="40" s="1"/>
  <c r="T53" i="56"/>
  <c r="T53" i="60" s="1"/>
  <c r="T52" i="50"/>
  <c r="T52" i="40" s="1"/>
  <c r="T52" i="56"/>
  <c r="T52" i="60" s="1"/>
  <c r="T51" i="50"/>
  <c r="T51" i="40" s="1"/>
  <c r="T51" i="56"/>
  <c r="T51" i="60" s="1"/>
  <c r="T50" i="56"/>
  <c r="T50" i="60" s="1"/>
  <c r="T50" i="50"/>
  <c r="T50" i="40" s="1"/>
  <c r="T49" i="56"/>
  <c r="T49" i="60" s="1"/>
  <c r="T49" i="50"/>
  <c r="T49" i="40" s="1"/>
  <c r="T48" i="50"/>
  <c r="T48" i="40" s="1"/>
  <c r="T48" i="56"/>
  <c r="T48" i="60" s="1"/>
  <c r="T47" i="50"/>
  <c r="T47" i="40" s="1"/>
  <c r="T47" i="56"/>
  <c r="T47" i="60" s="1"/>
  <c r="T46" i="56"/>
  <c r="T46" i="60" s="1"/>
  <c r="T46" i="50"/>
  <c r="T46" i="40" s="1"/>
  <c r="T45" i="50"/>
  <c r="T45" i="40" s="1"/>
  <c r="T45" i="56"/>
  <c r="T45" i="60" s="1"/>
  <c r="T44" i="56"/>
  <c r="T44" i="60" s="1"/>
  <c r="T44" i="50"/>
  <c r="T44" i="40" s="1"/>
  <c r="T43" i="56"/>
  <c r="T43" i="60" s="1"/>
  <c r="T43" i="50"/>
  <c r="T43" i="40" s="1"/>
  <c r="T42" i="56"/>
  <c r="T42" i="60" s="1"/>
  <c r="T42" i="50"/>
  <c r="T42" i="40" s="1"/>
  <c r="T41" i="56"/>
  <c r="T41" i="60" s="1"/>
  <c r="T41" i="50"/>
  <c r="T41" i="40" s="1"/>
  <c r="T40" i="50"/>
  <c r="T40" i="40" s="1"/>
  <c r="T40" i="56"/>
  <c r="T40" i="60" s="1"/>
  <c r="T39" i="56"/>
  <c r="T39" i="60" s="1"/>
  <c r="T39" i="50"/>
  <c r="T39" i="40" s="1"/>
  <c r="T38" i="50"/>
  <c r="T38" i="40" s="1"/>
  <c r="T38" i="56"/>
  <c r="T38" i="60" s="1"/>
  <c r="T37" i="50"/>
  <c r="T37" i="40" s="1"/>
  <c r="T37" i="56"/>
  <c r="T37" i="60" s="1"/>
  <c r="T36" i="56"/>
  <c r="T36" i="60" s="1"/>
  <c r="T36" i="50"/>
  <c r="T36" i="40" s="1"/>
  <c r="T35" i="56"/>
  <c r="T35" i="60" s="1"/>
  <c r="T35" i="50"/>
  <c r="T35" i="40" s="1"/>
  <c r="T34" i="56"/>
  <c r="T34" i="60" s="1"/>
  <c r="T34" i="50"/>
  <c r="T34" i="40" s="1"/>
  <c r="T33" i="56"/>
  <c r="T33" i="60" s="1"/>
  <c r="T33" i="50"/>
  <c r="T33" i="40" s="1"/>
  <c r="T32" i="50"/>
  <c r="T32" i="40" s="1"/>
  <c r="T32" i="56"/>
  <c r="T32" i="60" s="1"/>
  <c r="T31" i="56"/>
  <c r="T31" i="60" s="1"/>
  <c r="T31" i="50"/>
  <c r="T31" i="40" s="1"/>
  <c r="T30" i="56"/>
  <c r="T30" i="60" s="1"/>
  <c r="T30" i="50"/>
  <c r="T30" i="40" s="1"/>
  <c r="T29" i="56"/>
  <c r="T29" i="60" s="1"/>
  <c r="T29" i="50"/>
  <c r="T29" i="40" s="1"/>
  <c r="T28" i="50"/>
  <c r="T28" i="40" s="1"/>
  <c r="T28" i="56"/>
  <c r="T28" i="60" s="1"/>
  <c r="T27" i="50"/>
  <c r="T27" i="40" s="1"/>
  <c r="T27" i="56"/>
  <c r="T27" i="60" s="1"/>
  <c r="T26" i="50"/>
  <c r="T26" i="40" s="1"/>
  <c r="T26" i="56"/>
  <c r="T26" i="60" s="1"/>
  <c r="T25" i="56"/>
  <c r="T25" i="60" s="1"/>
  <c r="T25" i="50"/>
  <c r="T25" i="40" s="1"/>
  <c r="T24" i="56"/>
  <c r="T24" i="60" s="1"/>
  <c r="T24" i="50"/>
  <c r="T24" i="40" s="1"/>
  <c r="T23" i="50"/>
  <c r="T23" i="40" s="1"/>
  <c r="T23" i="56"/>
  <c r="T23" i="60" s="1"/>
  <c r="T22" i="50"/>
  <c r="T22" i="40" s="1"/>
  <c r="T22" i="56"/>
  <c r="T22" i="60" s="1"/>
  <c r="T21" i="56"/>
  <c r="T21" i="60" s="1"/>
  <c r="T21" i="50"/>
  <c r="T21" i="40" s="1"/>
  <c r="T20" i="56"/>
  <c r="T20" i="60" s="1"/>
  <c r="T20" i="50"/>
  <c r="T20" i="40" s="1"/>
  <c r="T19" i="56"/>
  <c r="T19" i="60" s="1"/>
  <c r="T19" i="50"/>
  <c r="T19" i="40" s="1"/>
  <c r="T18" i="56"/>
  <c r="T18" i="60" s="1"/>
  <c r="T18" i="50"/>
  <c r="T18" i="40" s="1"/>
  <c r="T17" i="56"/>
  <c r="T17" i="60" s="1"/>
  <c r="T17" i="50"/>
  <c r="T17" i="40" s="1"/>
  <c r="T16" i="50"/>
  <c r="T16" i="40" s="1"/>
  <c r="T16" i="56"/>
  <c r="T16" i="60" s="1"/>
  <c r="T15" i="56"/>
  <c r="T15" i="60" s="1"/>
  <c r="T15" i="50"/>
  <c r="T15" i="40" s="1"/>
  <c r="T14" i="56"/>
  <c r="T14" i="60" s="1"/>
  <c r="T14" i="50"/>
  <c r="T14" i="40" s="1"/>
  <c r="T13" i="56"/>
  <c r="T13" i="60" s="1"/>
  <c r="T13" i="50"/>
  <c r="T13" i="40" s="1"/>
  <c r="T12" i="50"/>
  <c r="T12" i="40" s="1"/>
  <c r="T12" i="56"/>
  <c r="T12" i="60" s="1"/>
  <c r="T11" i="50"/>
  <c r="T11" i="40" s="1"/>
  <c r="T11" i="56"/>
  <c r="T11" i="60" s="1"/>
  <c r="T10" i="56"/>
  <c r="T10" i="60" s="1"/>
  <c r="T10" i="50"/>
  <c r="T10" i="40" s="1"/>
  <c r="T9" i="56"/>
  <c r="T9" i="60" s="1"/>
  <c r="T9" i="50"/>
  <c r="T9" i="40" s="1"/>
  <c r="T8" i="50"/>
  <c r="T8" i="40" s="1"/>
  <c r="T8" i="56"/>
  <c r="T8" i="60" s="1"/>
  <c r="T7" i="50"/>
  <c r="T7" i="40" s="1"/>
  <c r="T7" i="56"/>
  <c r="T7" i="60" s="1"/>
  <c r="T6" i="56"/>
  <c r="T6" i="60" s="1"/>
  <c r="T6" i="50"/>
  <c r="T6" i="40" s="1"/>
  <c r="T5" i="50"/>
  <c r="T5" i="40" s="1"/>
  <c r="T5" i="56"/>
  <c r="T5" i="60" s="1"/>
  <c r="T4" i="56"/>
  <c r="T4" i="60" s="1"/>
  <c r="T4" i="50"/>
  <c r="T4" i="40" s="1"/>
  <c r="U106" i="30"/>
  <c r="U105" i="30"/>
  <c r="V105" i="50" s="1"/>
  <c r="V105" i="40" s="1"/>
  <c r="T111" i="30"/>
  <c r="U111" i="50" s="1"/>
  <c r="U111" i="40" s="1"/>
  <c r="AE107" i="60"/>
  <c r="AW107" i="56"/>
  <c r="D25" i="71" s="1"/>
  <c r="AR107" i="56"/>
  <c r="L31" i="62" s="1"/>
  <c r="L29" i="62" s="1"/>
  <c r="AO107" i="56"/>
  <c r="I31" i="62" s="1"/>
  <c r="I29" i="62" s="1"/>
  <c r="AV107" i="56"/>
  <c r="C25" i="71" s="1"/>
  <c r="AX107" i="56"/>
  <c r="E25" i="71" s="1"/>
  <c r="AM107" i="56"/>
  <c r="G31" i="62" s="1"/>
  <c r="G29" i="62" s="1"/>
  <c r="U110" i="30"/>
  <c r="V110" i="50"/>
  <c r="V110" i="40" s="1"/>
  <c r="Q107" i="50"/>
  <c r="Q107" i="40" s="1"/>
  <c r="AR107" i="60"/>
  <c r="L36" i="62" s="1"/>
  <c r="AL107" i="60"/>
  <c r="F36" i="62" s="1"/>
  <c r="Y105" i="40"/>
  <c r="Z82" i="43"/>
  <c r="AA82" i="6"/>
  <c r="Z12" i="43"/>
  <c r="AA12" i="6"/>
  <c r="Y12" i="42"/>
  <c r="Y4" i="42"/>
  <c r="AK111" i="49"/>
  <c r="AO111" i="49"/>
  <c r="AP111" i="49"/>
  <c r="AK111" i="47"/>
  <c r="AP111" i="47"/>
  <c r="AO111" i="47"/>
  <c r="Z23" i="43"/>
  <c r="AA23" i="6"/>
  <c r="AS108" i="45"/>
  <c r="AH108" i="45"/>
  <c r="AH108" i="46"/>
  <c r="AS108" i="46"/>
  <c r="Z31" i="43"/>
  <c r="AA31" i="6"/>
  <c r="AK111" i="45"/>
  <c r="AP111" i="45"/>
  <c r="AO111" i="45"/>
  <c r="AP111" i="46"/>
  <c r="AK111" i="46"/>
  <c r="AO111" i="46"/>
  <c r="AK109" i="49"/>
  <c r="AO109" i="49"/>
  <c r="AP109" i="49"/>
  <c r="AP109" i="47"/>
  <c r="AK109" i="47"/>
  <c r="AO109" i="47"/>
  <c r="AS111" i="46"/>
  <c r="AH111" i="46"/>
  <c r="AH111" i="45"/>
  <c r="AS111" i="45"/>
  <c r="Z25" i="43"/>
  <c r="AA25" i="6"/>
  <c r="Z33" i="43"/>
  <c r="AA33" i="6"/>
  <c r="Z41" i="43"/>
  <c r="AA41" i="6"/>
  <c r="AS105" i="46"/>
  <c r="AH105" i="46"/>
  <c r="AH105" i="45"/>
  <c r="AS105" i="45"/>
  <c r="AH110" i="46"/>
  <c r="AS110" i="46"/>
  <c r="AS110" i="45"/>
  <c r="AH110" i="45"/>
  <c r="Z19" i="43"/>
  <c r="AA19" i="6"/>
  <c r="Z51" i="43"/>
  <c r="AA51" i="6"/>
  <c r="Y43" i="42"/>
  <c r="Z35" i="43"/>
  <c r="AA35" i="6"/>
  <c r="AP75" i="43"/>
  <c r="Z83" i="43"/>
  <c r="AA83" i="6"/>
  <c r="AP11" i="43"/>
  <c r="AI110" i="46"/>
  <c r="AN110" i="46"/>
  <c r="AN110" i="45"/>
  <c r="AI110" i="45"/>
  <c r="AI106" i="47"/>
  <c r="AN106" i="47"/>
  <c r="AI106" i="49"/>
  <c r="AN106" i="49"/>
  <c r="AK108" i="49"/>
  <c r="AO108" i="49"/>
  <c r="AP108" i="49"/>
  <c r="AK108" i="47"/>
  <c r="AO108" i="47"/>
  <c r="AP108" i="47"/>
  <c r="AI110" i="49"/>
  <c r="AN110" i="49"/>
  <c r="AI110" i="47"/>
  <c r="AN110" i="47"/>
  <c r="AO108" i="46"/>
  <c r="AK108" i="46"/>
  <c r="AP108" i="46"/>
  <c r="AO108" i="45"/>
  <c r="AP108" i="45"/>
  <c r="AK108" i="45"/>
  <c r="AI111" i="45"/>
  <c r="AN111" i="45"/>
  <c r="AI111" i="46"/>
  <c r="AN111" i="46"/>
  <c r="AI108" i="46"/>
  <c r="AN108" i="46"/>
  <c r="AN108" i="45"/>
  <c r="AI108" i="45"/>
  <c r="AI111" i="49"/>
  <c r="AN111" i="49"/>
  <c r="AI111" i="47"/>
  <c r="AN111" i="47"/>
  <c r="AP109" i="46"/>
  <c r="AO109" i="46"/>
  <c r="AK109" i="46"/>
  <c r="AO109" i="45"/>
  <c r="AK109" i="45"/>
  <c r="AP109" i="45"/>
  <c r="AI108" i="49"/>
  <c r="AN108" i="49"/>
  <c r="AI108" i="47"/>
  <c r="AN108" i="47"/>
  <c r="AI106" i="46"/>
  <c r="AN106" i="46"/>
  <c r="AN106" i="45"/>
  <c r="AI106" i="45"/>
  <c r="AH106" i="45"/>
  <c r="AS106" i="45"/>
  <c r="AH106" i="46"/>
  <c r="AS106" i="46"/>
  <c r="AN109" i="47"/>
  <c r="AI109" i="47"/>
  <c r="AI109" i="49"/>
  <c r="AN109" i="49"/>
  <c r="AP105" i="46"/>
  <c r="AK105" i="46"/>
  <c r="E9" i="23" s="1"/>
  <c r="AO105" i="46"/>
  <c r="AO105" i="45"/>
  <c r="AP105" i="45"/>
  <c r="AK105" i="45"/>
  <c r="AO110" i="45"/>
  <c r="AK110" i="45"/>
  <c r="AP110" i="45"/>
  <c r="AO110" i="46"/>
  <c r="AK110" i="46"/>
  <c r="E74" i="23" s="1"/>
  <c r="AP110" i="46"/>
  <c r="AP105" i="47"/>
  <c r="J11" i="23" s="1"/>
  <c r="AK105" i="47"/>
  <c r="E11" i="23" s="1"/>
  <c r="AO105" i="47"/>
  <c r="AK105" i="49"/>
  <c r="AO105" i="49"/>
  <c r="AP105" i="49"/>
  <c r="Y32" i="42"/>
  <c r="Y96" i="42"/>
  <c r="AN109" i="45"/>
  <c r="AI109" i="45"/>
  <c r="AN109" i="46"/>
  <c r="AI109" i="46"/>
  <c r="Y56" i="42"/>
  <c r="Y88" i="42"/>
  <c r="AS109" i="46"/>
  <c r="AH109" i="46"/>
  <c r="AH109" i="45"/>
  <c r="AS109" i="45"/>
  <c r="AK110" i="49"/>
  <c r="AO110" i="49"/>
  <c r="AP110" i="49"/>
  <c r="AP110" i="47"/>
  <c r="AK110" i="47"/>
  <c r="AO110" i="47"/>
  <c r="AI105" i="49"/>
  <c r="AN105" i="49"/>
  <c r="AI105" i="47"/>
  <c r="AN105" i="47"/>
  <c r="AI105" i="45"/>
  <c r="AN105" i="45"/>
  <c r="AI105" i="46"/>
  <c r="AN105" i="46"/>
  <c r="AP106" i="47"/>
  <c r="AK106" i="47"/>
  <c r="AO106" i="47"/>
  <c r="AK106" i="49"/>
  <c r="AO106" i="49"/>
  <c r="AP106" i="49"/>
  <c r="AO106" i="46"/>
  <c r="AP106" i="46"/>
  <c r="AK106" i="46"/>
  <c r="E22" i="23" s="1"/>
  <c r="AK106" i="45"/>
  <c r="AO106" i="45"/>
  <c r="AP106" i="45"/>
  <c r="AJ109" i="47"/>
  <c r="AJ106" i="47"/>
  <c r="AJ106" i="45"/>
  <c r="AJ111" i="45"/>
  <c r="AJ108" i="45"/>
  <c r="AJ109" i="49"/>
  <c r="AJ109" i="45"/>
  <c r="AJ108" i="47"/>
  <c r="AJ111" i="46"/>
  <c r="AJ108" i="46"/>
  <c r="AJ106" i="49"/>
  <c r="AJ111" i="49"/>
  <c r="AJ106" i="46"/>
  <c r="AJ105" i="49"/>
  <c r="AJ105" i="46"/>
  <c r="AJ109" i="46"/>
  <c r="AJ111" i="47"/>
  <c r="AJ108" i="49"/>
  <c r="AJ105" i="47"/>
  <c r="D11" i="23" s="1"/>
  <c r="AJ105" i="45"/>
  <c r="Z34" i="6"/>
  <c r="Z34" i="43" s="1"/>
  <c r="Y34" i="43"/>
  <c r="Z67" i="6"/>
  <c r="Y67" i="43"/>
  <c r="AP22" i="43"/>
  <c r="AP69" i="43"/>
  <c r="AP28" i="43"/>
  <c r="AP6" i="43"/>
  <c r="AP66" i="43"/>
  <c r="AP26" i="43"/>
  <c r="AP74" i="43"/>
  <c r="AP38" i="43"/>
  <c r="AP102" i="43"/>
  <c r="AP37" i="43"/>
  <c r="AP78" i="43"/>
  <c r="AP44" i="43"/>
  <c r="AP39" i="43"/>
  <c r="AP70" i="43"/>
  <c r="AP93" i="43"/>
  <c r="AP86" i="43"/>
  <c r="AP95" i="43"/>
  <c r="AP99" i="43"/>
  <c r="AP20" i="43"/>
  <c r="AP58" i="43"/>
  <c r="AP18" i="43"/>
  <c r="AP100" i="43"/>
  <c r="AP77" i="43"/>
  <c r="AP52" i="43"/>
  <c r="AP9" i="43"/>
  <c r="AP45" i="43"/>
  <c r="AP14" i="43"/>
  <c r="AP92" i="43"/>
  <c r="AP13" i="43"/>
  <c r="AP55" i="43"/>
  <c r="AP87" i="43"/>
  <c r="AP46" i="43"/>
  <c r="AP98" i="43"/>
  <c r="AP50" i="43"/>
  <c r="AP36" i="43"/>
  <c r="AP5" i="43"/>
  <c r="AP62" i="43"/>
  <c r="AP53" i="43"/>
  <c r="AP54" i="43"/>
  <c r="AP91" i="43"/>
  <c r="AP94" i="43"/>
  <c r="AP63" i="43"/>
  <c r="AP84" i="43"/>
  <c r="AP85" i="43"/>
  <c r="AP90" i="43"/>
  <c r="AP42" i="43"/>
  <c r="AP60" i="43"/>
  <c r="AP76" i="43"/>
  <c r="AP29" i="43"/>
  <c r="AP61" i="43"/>
  <c r="AP68" i="43"/>
  <c r="AP30" i="43"/>
  <c r="AP101" i="43"/>
  <c r="Z111" i="6"/>
  <c r="Z111" i="43" s="1"/>
  <c r="Y111" i="43"/>
  <c r="S102" i="4"/>
  <c r="T102" i="24" s="1"/>
  <c r="S101" i="4"/>
  <c r="T101" i="24" s="1"/>
  <c r="S100" i="4"/>
  <c r="T100" i="24" s="1"/>
  <c r="S99" i="4"/>
  <c r="T99" i="24" s="1"/>
  <c r="S98" i="4"/>
  <c r="T98" i="24" s="1"/>
  <c r="S97" i="4"/>
  <c r="T97" i="24" s="1"/>
  <c r="S96" i="4"/>
  <c r="T96" i="24" s="1"/>
  <c r="S95" i="4"/>
  <c r="T95" i="24" s="1"/>
  <c r="S94" i="4"/>
  <c r="T94" i="24" s="1"/>
  <c r="S93" i="4"/>
  <c r="T93" i="24" s="1"/>
  <c r="S92" i="4"/>
  <c r="T92" i="24" s="1"/>
  <c r="S91" i="4"/>
  <c r="T91" i="24" s="1"/>
  <c r="S90" i="4"/>
  <c r="T90" i="24" s="1"/>
  <c r="S89" i="4"/>
  <c r="T89" i="24" s="1"/>
  <c r="S88" i="4"/>
  <c r="T88" i="24" s="1"/>
  <c r="S87" i="4"/>
  <c r="T87" i="24" s="1"/>
  <c r="S86" i="4"/>
  <c r="T86" i="24" s="1"/>
  <c r="S85" i="4"/>
  <c r="T85" i="24" s="1"/>
  <c r="S84" i="4"/>
  <c r="T84" i="24" s="1"/>
  <c r="S83" i="4"/>
  <c r="T83" i="24" s="1"/>
  <c r="S82" i="4"/>
  <c r="T82" i="24" s="1"/>
  <c r="S81" i="4"/>
  <c r="T81" i="24" s="1"/>
  <c r="S80" i="4"/>
  <c r="T80" i="24" s="1"/>
  <c r="S79" i="4"/>
  <c r="T79" i="24" s="1"/>
  <c r="S78" i="4"/>
  <c r="T78" i="24" s="1"/>
  <c r="S77" i="4"/>
  <c r="T77" i="24" s="1"/>
  <c r="S76" i="4"/>
  <c r="T76" i="24" s="1"/>
  <c r="S75" i="4"/>
  <c r="T75" i="24" s="1"/>
  <c r="S74" i="4"/>
  <c r="T74" i="24" s="1"/>
  <c r="S73" i="4"/>
  <c r="T73" i="24" s="1"/>
  <c r="S72" i="4"/>
  <c r="T72" i="24" s="1"/>
  <c r="S71" i="4"/>
  <c r="T71" i="24" s="1"/>
  <c r="S70" i="4"/>
  <c r="T70" i="24" s="1"/>
  <c r="S69" i="4"/>
  <c r="T69" i="24" s="1"/>
  <c r="S68" i="4"/>
  <c r="T68" i="24" s="1"/>
  <c r="S67" i="4"/>
  <c r="T67" i="24" s="1"/>
  <c r="S66" i="4"/>
  <c r="T66" i="24" s="1"/>
  <c r="S65" i="4"/>
  <c r="T65" i="24" s="1"/>
  <c r="S64" i="4"/>
  <c r="T64" i="24" s="1"/>
  <c r="S63" i="4"/>
  <c r="T63" i="24" s="1"/>
  <c r="S62" i="4"/>
  <c r="T62" i="24" s="1"/>
  <c r="S61" i="4"/>
  <c r="T61" i="24" s="1"/>
  <c r="S60" i="4"/>
  <c r="T60" i="24" s="1"/>
  <c r="S59" i="4"/>
  <c r="T59" i="24" s="1"/>
  <c r="S58" i="4"/>
  <c r="T58" i="24" s="1"/>
  <c r="S57" i="4"/>
  <c r="T57" i="24" s="1"/>
  <c r="S56" i="4"/>
  <c r="T56" i="24" s="1"/>
  <c r="S55" i="4"/>
  <c r="T55" i="24" s="1"/>
  <c r="S54" i="4"/>
  <c r="T54" i="24" s="1"/>
  <c r="S53" i="4"/>
  <c r="T53" i="24" s="1"/>
  <c r="S52" i="4"/>
  <c r="T52" i="24" s="1"/>
  <c r="S51" i="4"/>
  <c r="T51" i="24" s="1"/>
  <c r="S50" i="4"/>
  <c r="T50" i="24" s="1"/>
  <c r="S49" i="4"/>
  <c r="T49" i="24" s="1"/>
  <c r="S48" i="4"/>
  <c r="T48" i="24" s="1"/>
  <c r="S47" i="4"/>
  <c r="T47" i="24" s="1"/>
  <c r="T46" i="24"/>
  <c r="S46" i="4"/>
  <c r="S45" i="4"/>
  <c r="T45" i="24" s="1"/>
  <c r="S44" i="4"/>
  <c r="T44" i="24" s="1"/>
  <c r="S43" i="4"/>
  <c r="T43" i="24" s="1"/>
  <c r="T42" i="24"/>
  <c r="S42" i="4"/>
  <c r="S41" i="4"/>
  <c r="T41" i="24" s="1"/>
  <c r="S40" i="4"/>
  <c r="T40" i="24" s="1"/>
  <c r="S39" i="4"/>
  <c r="T39" i="24" s="1"/>
  <c r="T38" i="24"/>
  <c r="S38" i="4"/>
  <c r="S37" i="4"/>
  <c r="T37" i="24" s="1"/>
  <c r="S36" i="4"/>
  <c r="T36" i="24" s="1"/>
  <c r="T35" i="24"/>
  <c r="S35" i="4"/>
  <c r="S34" i="4"/>
  <c r="T34" i="24" s="1"/>
  <c r="S33" i="4"/>
  <c r="T33" i="24" s="1"/>
  <c r="S32" i="4"/>
  <c r="T32" i="24" s="1"/>
  <c r="S31" i="4"/>
  <c r="T31" i="24" s="1"/>
  <c r="S30" i="4"/>
  <c r="T30" i="24" s="1"/>
  <c r="S29" i="4"/>
  <c r="T29" i="24" s="1"/>
  <c r="T28" i="24"/>
  <c r="S28" i="4"/>
  <c r="S27" i="4"/>
  <c r="T27" i="24" s="1"/>
  <c r="S26" i="4"/>
  <c r="T26" i="24" s="1"/>
  <c r="S25" i="4"/>
  <c r="T25" i="24" s="1"/>
  <c r="S24" i="4"/>
  <c r="T24" i="24" s="1"/>
  <c r="S23" i="4"/>
  <c r="T23" i="24" s="1"/>
  <c r="S22" i="4"/>
  <c r="T22" i="24" s="1"/>
  <c r="T21" i="24"/>
  <c r="S21" i="4"/>
  <c r="S20" i="4"/>
  <c r="T20" i="24" s="1"/>
  <c r="S19" i="4"/>
  <c r="T19" i="24" s="1"/>
  <c r="S18" i="4"/>
  <c r="T18" i="24" s="1"/>
  <c r="S17" i="4"/>
  <c r="T17" i="24" s="1"/>
  <c r="S16" i="4"/>
  <c r="T16" i="24" s="1"/>
  <c r="S15" i="4"/>
  <c r="T15" i="24" s="1"/>
  <c r="S14" i="4"/>
  <c r="T14" i="24" s="1"/>
  <c r="S13" i="4"/>
  <c r="T13" i="24" s="1"/>
  <c r="S12" i="4"/>
  <c r="T12" i="24" s="1"/>
  <c r="S11" i="4"/>
  <c r="T11" i="24" s="1"/>
  <c r="S10" i="4"/>
  <c r="T10" i="24" s="1"/>
  <c r="S9" i="4"/>
  <c r="T9" i="24" s="1"/>
  <c r="S8" i="4"/>
  <c r="T8" i="24" s="1"/>
  <c r="S7" i="4"/>
  <c r="T7" i="24" s="1"/>
  <c r="S6" i="4"/>
  <c r="T6" i="24" s="1"/>
  <c r="S5" i="4"/>
  <c r="T5" i="24" s="1"/>
  <c r="S4" i="4"/>
  <c r="T4" i="24" s="1"/>
  <c r="AP107" i="42"/>
  <c r="J39" i="23" s="1"/>
  <c r="AK107" i="42"/>
  <c r="E39" i="23" s="1"/>
  <c r="Z106" i="24"/>
  <c r="Z106" i="42" s="1"/>
  <c r="AA106" i="4"/>
  <c r="Y106" i="42"/>
  <c r="U106" i="4"/>
  <c r="V106" i="24" s="1"/>
  <c r="V106" i="42" s="1"/>
  <c r="U111" i="4"/>
  <c r="V111" i="24" s="1"/>
  <c r="V111" i="42" s="1"/>
  <c r="Z111" i="24"/>
  <c r="AA111" i="4"/>
  <c r="Z105" i="24"/>
  <c r="Z105" i="42" s="1"/>
  <c r="AA105" i="4"/>
  <c r="Y105" i="42"/>
  <c r="U105" i="4"/>
  <c r="V105" i="24" s="1"/>
  <c r="V105" i="42" s="1"/>
  <c r="Z110" i="24"/>
  <c r="Z110" i="42" s="1"/>
  <c r="AA110" i="4"/>
  <c r="Y110" i="42"/>
  <c r="U110" i="4"/>
  <c r="V110" i="24" s="1"/>
  <c r="V110" i="42" s="1"/>
  <c r="Z109" i="24"/>
  <c r="AA109" i="4"/>
  <c r="Y109" i="42"/>
  <c r="U109" i="4"/>
  <c r="V109" i="24" s="1"/>
  <c r="V109" i="42" s="1"/>
  <c r="AM107" i="24"/>
  <c r="G31" i="23" s="1"/>
  <c r="AR107" i="24"/>
  <c r="L31" i="23" s="1"/>
  <c r="AO107" i="24"/>
  <c r="I31" i="23" s="1"/>
  <c r="AE107" i="42"/>
  <c r="AO107" i="42" s="1"/>
  <c r="Z76" i="42"/>
  <c r="Z11" i="42"/>
  <c r="Z64" i="42"/>
  <c r="Z24" i="42"/>
  <c r="V108" i="4"/>
  <c r="W108" i="24"/>
  <c r="W108" i="42" s="1"/>
  <c r="X108" i="24"/>
  <c r="X108" i="42" s="1"/>
  <c r="Z108" i="4"/>
  <c r="Y108" i="24"/>
  <c r="R107" i="24"/>
  <c r="R107" i="42" s="1"/>
  <c r="Q107" i="24"/>
  <c r="Q107" i="42" s="1"/>
  <c r="Z9" i="42"/>
  <c r="Z25" i="42"/>
  <c r="Y80" i="42"/>
  <c r="Z59" i="42"/>
  <c r="AA88" i="42"/>
  <c r="AA56" i="42"/>
  <c r="AA96" i="42"/>
  <c r="AA68" i="42"/>
  <c r="AA92" i="42"/>
  <c r="AA100" i="42"/>
  <c r="AA91" i="42"/>
  <c r="AA52" i="42"/>
  <c r="AA32" i="42"/>
  <c r="Y20" i="42"/>
  <c r="Y60" i="42"/>
  <c r="Y28" i="42"/>
  <c r="Y36" i="42"/>
  <c r="Y44" i="42"/>
  <c r="Y99" i="42"/>
  <c r="Y47" i="42"/>
  <c r="Y15" i="42"/>
  <c r="G105" i="47"/>
  <c r="G105" i="53"/>
  <c r="F105" i="36"/>
  <c r="G109" i="53"/>
  <c r="G109" i="47"/>
  <c r="F109" i="36"/>
  <c r="G106" i="47"/>
  <c r="G106" i="53"/>
  <c r="F106" i="36"/>
  <c r="G111" i="47"/>
  <c r="G111" i="53"/>
  <c r="F111" i="36"/>
  <c r="G110" i="53"/>
  <c r="G110" i="47"/>
  <c r="F110" i="36"/>
  <c r="G108" i="47"/>
  <c r="G108" i="53"/>
  <c r="F108" i="36"/>
  <c r="R102" i="30"/>
  <c r="R101" i="30"/>
  <c r="R100" i="30"/>
  <c r="R99" i="30"/>
  <c r="R98" i="30"/>
  <c r="R97" i="30"/>
  <c r="R96" i="30"/>
  <c r="R95" i="30"/>
  <c r="R94" i="30"/>
  <c r="R93" i="30"/>
  <c r="R92" i="30"/>
  <c r="R91" i="30"/>
  <c r="R90" i="30"/>
  <c r="R89" i="30"/>
  <c r="R88" i="30"/>
  <c r="R87" i="30"/>
  <c r="R86" i="30"/>
  <c r="R85" i="30"/>
  <c r="R84" i="30"/>
  <c r="R83" i="30"/>
  <c r="R82" i="30"/>
  <c r="R81" i="30"/>
  <c r="R80" i="30"/>
  <c r="R79" i="30"/>
  <c r="R78" i="30"/>
  <c r="R77" i="30"/>
  <c r="R76" i="30"/>
  <c r="R75" i="30"/>
  <c r="R74" i="30"/>
  <c r="R73" i="30"/>
  <c r="R72" i="30"/>
  <c r="R71" i="30"/>
  <c r="R70" i="30"/>
  <c r="R69" i="30"/>
  <c r="R68" i="30"/>
  <c r="R67" i="30"/>
  <c r="R66" i="30"/>
  <c r="R65" i="30"/>
  <c r="R64" i="30"/>
  <c r="R63" i="30"/>
  <c r="R62" i="30"/>
  <c r="R61" i="30"/>
  <c r="R60" i="30"/>
  <c r="R59" i="30"/>
  <c r="R58" i="30"/>
  <c r="R57" i="30"/>
  <c r="R56" i="30"/>
  <c r="R55" i="30"/>
  <c r="R54" i="30"/>
  <c r="R53" i="30"/>
  <c r="R52" i="30"/>
  <c r="R51" i="30"/>
  <c r="R50" i="30"/>
  <c r="R49" i="30"/>
  <c r="R48" i="30"/>
  <c r="R47" i="30"/>
  <c r="R46" i="30"/>
  <c r="R45" i="30"/>
  <c r="R44" i="30"/>
  <c r="R43" i="30"/>
  <c r="R42" i="30"/>
  <c r="R41" i="30"/>
  <c r="R40" i="30"/>
  <c r="R39" i="30"/>
  <c r="R38" i="30"/>
  <c r="R37" i="30"/>
  <c r="R36" i="30"/>
  <c r="R35" i="30"/>
  <c r="R34" i="30"/>
  <c r="R33" i="30"/>
  <c r="R32" i="30"/>
  <c r="R31" i="30"/>
  <c r="R30" i="30"/>
  <c r="R29" i="30"/>
  <c r="R28" i="30"/>
  <c r="R27" i="30"/>
  <c r="R26" i="30"/>
  <c r="R25" i="30"/>
  <c r="R24" i="30"/>
  <c r="R23" i="30"/>
  <c r="R22" i="30"/>
  <c r="R21" i="30"/>
  <c r="R20" i="30"/>
  <c r="R19" i="30"/>
  <c r="R18" i="30"/>
  <c r="R17" i="30"/>
  <c r="R16" i="30"/>
  <c r="R15" i="30"/>
  <c r="R14" i="30"/>
  <c r="R13" i="30"/>
  <c r="R12" i="30"/>
  <c r="R11" i="30"/>
  <c r="R10" i="30"/>
  <c r="R9" i="30"/>
  <c r="R8" i="30"/>
  <c r="R7" i="30"/>
  <c r="R6" i="30"/>
  <c r="R5" i="30"/>
  <c r="R4" i="30"/>
  <c r="Z23" i="56"/>
  <c r="Z23" i="50"/>
  <c r="Y23" i="40"/>
  <c r="Y23" i="60"/>
  <c r="Y91" i="60"/>
  <c r="Y91" i="40"/>
  <c r="Y21" i="60"/>
  <c r="Y21" i="40"/>
  <c r="Y6" i="60"/>
  <c r="Y6" i="40"/>
  <c r="Y68" i="40"/>
  <c r="Y68" i="60"/>
  <c r="Y87" i="40"/>
  <c r="Y87" i="60"/>
  <c r="Y95" i="40"/>
  <c r="Y95" i="60"/>
  <c r="Y54" i="40"/>
  <c r="Y54" i="60"/>
  <c r="Y100" i="40"/>
  <c r="Y100" i="60"/>
  <c r="Y37" i="60"/>
  <c r="Y37" i="40"/>
  <c r="Y85" i="40"/>
  <c r="Y85" i="60"/>
  <c r="Y45" i="40"/>
  <c r="Y45" i="60"/>
  <c r="Y62" i="40"/>
  <c r="Y62" i="60"/>
  <c r="Y56" i="40"/>
  <c r="Y56" i="60"/>
  <c r="Y8" i="60"/>
  <c r="Y8" i="40"/>
  <c r="Y60" i="40"/>
  <c r="Y60" i="60"/>
  <c r="Y69" i="40"/>
  <c r="Y69" i="60"/>
  <c r="Y89" i="40"/>
  <c r="Y89" i="60"/>
  <c r="Y40" i="60"/>
  <c r="Y40" i="40"/>
  <c r="Y72" i="60"/>
  <c r="Y72" i="40"/>
  <c r="Y24" i="40"/>
  <c r="Y24" i="60"/>
  <c r="Y88" i="40"/>
  <c r="Y88" i="60"/>
  <c r="Y99" i="60"/>
  <c r="Y99" i="40"/>
  <c r="AA23" i="56"/>
  <c r="AA23" i="50"/>
  <c r="AB23" i="30"/>
  <c r="AC23" i="30" s="1"/>
  <c r="Z42" i="30"/>
  <c r="AA42" i="30" s="1"/>
  <c r="Y42" i="50"/>
  <c r="Y42" i="56"/>
  <c r="Y77" i="56"/>
  <c r="Y77" i="50"/>
  <c r="Z30" i="30"/>
  <c r="AA30" i="30" s="1"/>
  <c r="Y30" i="56"/>
  <c r="Y30" i="50"/>
  <c r="Z73" i="30"/>
  <c r="AA73" i="30" s="1"/>
  <c r="Y73" i="50"/>
  <c r="Y73" i="56"/>
  <c r="Z56" i="50"/>
  <c r="Z56" i="56"/>
  <c r="Z8" i="56"/>
  <c r="Z8" i="50"/>
  <c r="Z62" i="56"/>
  <c r="Z62" i="50"/>
  <c r="Z21" i="56"/>
  <c r="Z21" i="50"/>
  <c r="Z24" i="56"/>
  <c r="Z24" i="50"/>
  <c r="Z72" i="50"/>
  <c r="Z72" i="56"/>
  <c r="Z89" i="50"/>
  <c r="Z89" i="56"/>
  <c r="Z60" i="50"/>
  <c r="Z60" i="56"/>
  <c r="Z45" i="56"/>
  <c r="Z45" i="50"/>
  <c r="Z6" i="56"/>
  <c r="Z6" i="50"/>
  <c r="Z87" i="56"/>
  <c r="Z87" i="50"/>
  <c r="Z69" i="50"/>
  <c r="Z69" i="56"/>
  <c r="Z99" i="50"/>
  <c r="Z99" i="56"/>
  <c r="Z40" i="56"/>
  <c r="Z40" i="50"/>
  <c r="Z85" i="50"/>
  <c r="Z85" i="56"/>
  <c r="Z88" i="56"/>
  <c r="Z88" i="50"/>
  <c r="Z100" i="50"/>
  <c r="Z100" i="56"/>
  <c r="Z37" i="50"/>
  <c r="Z37" i="56"/>
  <c r="Z95" i="50"/>
  <c r="Z95" i="56"/>
  <c r="Z91" i="56"/>
  <c r="Z91" i="50"/>
  <c r="Z68" i="50"/>
  <c r="Z68" i="56"/>
  <c r="Z54" i="56"/>
  <c r="Z54" i="50"/>
  <c r="Y80" i="50"/>
  <c r="Y80" i="56"/>
  <c r="Y16" i="56"/>
  <c r="Y16" i="50"/>
  <c r="Y55" i="56"/>
  <c r="Y55" i="50"/>
  <c r="Y70" i="50"/>
  <c r="Y70" i="56"/>
  <c r="Y59" i="56"/>
  <c r="Y59" i="50"/>
  <c r="Y9" i="50"/>
  <c r="Y9" i="56"/>
  <c r="Y98" i="56"/>
  <c r="Y98" i="50"/>
  <c r="Y25" i="50"/>
  <c r="Y25" i="56"/>
  <c r="Y41" i="50"/>
  <c r="Y41" i="56"/>
  <c r="Y57" i="56"/>
  <c r="Y57" i="50"/>
  <c r="Y53" i="50"/>
  <c r="Y53" i="56"/>
  <c r="Y38" i="50"/>
  <c r="Y38" i="56"/>
  <c r="Y14" i="50"/>
  <c r="Y14" i="56"/>
  <c r="Y97" i="56"/>
  <c r="Y97" i="50"/>
  <c r="Y86" i="50"/>
  <c r="Y34" i="56"/>
  <c r="Y34" i="50"/>
  <c r="Y15" i="56"/>
  <c r="Y15" i="50"/>
  <c r="Y78" i="56"/>
  <c r="Y78" i="50"/>
  <c r="Y33" i="56"/>
  <c r="Y33" i="50"/>
  <c r="Y79" i="50"/>
  <c r="Y79" i="56"/>
  <c r="Y46" i="56"/>
  <c r="Y46" i="50"/>
  <c r="Y22" i="50"/>
  <c r="Y22" i="56"/>
  <c r="Y36" i="50"/>
  <c r="Y36" i="56"/>
  <c r="Y10" i="50"/>
  <c r="Y10" i="56"/>
  <c r="Y47" i="56"/>
  <c r="Y47" i="50"/>
  <c r="Y81" i="56"/>
  <c r="Y81" i="50"/>
  <c r="Y76" i="50"/>
  <c r="Y76" i="56"/>
  <c r="F36" i="41"/>
  <c r="I36" i="41"/>
  <c r="F39" i="23"/>
  <c r="AE111" i="35" a="1"/>
  <c r="AE111" i="35" s="1"/>
  <c r="AE110" i="35" a="1"/>
  <c r="AE110" i="35" s="1"/>
  <c r="AE109" i="35" a="1"/>
  <c r="AE109" i="35" s="1"/>
  <c r="AE108" i="35" a="1"/>
  <c r="AE108" i="35" s="1"/>
  <c r="AF107" i="4"/>
  <c r="N107" i="37"/>
  <c r="P107" i="61"/>
  <c r="O107" i="30"/>
  <c r="P107" i="50" s="1"/>
  <c r="P107" i="40" s="1"/>
  <c r="Q107" i="56"/>
  <c r="Q107" i="60" s="1"/>
  <c r="P107" i="4"/>
  <c r="N107" i="34" a="1"/>
  <c r="N107" i="34" s="1"/>
  <c r="O107" i="57" s="1"/>
  <c r="AJ107" i="57" s="1"/>
  <c r="P107" i="57"/>
  <c r="P107" i="70"/>
  <c r="P107" i="58"/>
  <c r="N107" i="13"/>
  <c r="O107" i="58" s="1"/>
  <c r="AJ107" i="58" s="1"/>
  <c r="E10" i="41"/>
  <c r="V105" i="56"/>
  <c r="T3" i="42"/>
  <c r="V109" i="58"/>
  <c r="T105" i="58"/>
  <c r="V106" i="37"/>
  <c r="U106" i="37" s="1"/>
  <c r="T106" i="37" s="1"/>
  <c r="S106" i="37" s="1"/>
  <c r="R106" i="37" s="1"/>
  <c r="Q106" i="37" s="1"/>
  <c r="P106" i="37" s="1"/>
  <c r="O106" i="37" s="1"/>
  <c r="N106" i="37" s="1"/>
  <c r="M106" i="37" s="1"/>
  <c r="L106" i="37" s="1"/>
  <c r="K106" i="37" s="1"/>
  <c r="J106" i="37" s="1"/>
  <c r="I106" i="37" s="1"/>
  <c r="H106" i="37" s="1"/>
  <c r="S106" i="58"/>
  <c r="Z111" i="37"/>
  <c r="AA111" i="37" s="1"/>
  <c r="AB111" i="37" s="1"/>
  <c r="AC111" i="37" s="1"/>
  <c r="AD111" i="37" s="1"/>
  <c r="AE111" i="37" s="1"/>
  <c r="W110" i="58"/>
  <c r="AA25" i="4"/>
  <c r="AA25" i="24" s="1"/>
  <c r="U111" i="56"/>
  <c r="V110" i="37"/>
  <c r="U110" i="37" s="1"/>
  <c r="V109" i="37"/>
  <c r="U109" i="37" s="1"/>
  <c r="T109" i="37" s="1"/>
  <c r="AC110" i="37"/>
  <c r="AD110" i="37" s="1"/>
  <c r="AE110" i="37" s="1"/>
  <c r="V105" i="37"/>
  <c r="U105" i="37" s="1"/>
  <c r="V108" i="37"/>
  <c r="U108" i="37" s="1"/>
  <c r="Z108" i="37"/>
  <c r="AA108" i="37" s="1"/>
  <c r="AB108" i="37" s="1"/>
  <c r="AC108" i="37" s="1"/>
  <c r="AD108" i="37" s="1"/>
  <c r="AE108" i="37" s="1"/>
  <c r="Z106" i="37"/>
  <c r="AA106" i="37" s="1"/>
  <c r="AB106" i="37" s="1"/>
  <c r="AC109" i="37"/>
  <c r="AD109" i="37" s="1"/>
  <c r="AE109" i="37" s="1"/>
  <c r="T108" i="32" a="1"/>
  <c r="T108" i="32" s="1"/>
  <c r="U108" i="58"/>
  <c r="V108" i="58"/>
  <c r="R106" i="58"/>
  <c r="T106" i="58"/>
  <c r="U106" i="58"/>
  <c r="T110" i="32" a="1"/>
  <c r="T110" i="32" s="1"/>
  <c r="T105" i="32" a="1"/>
  <c r="T105" i="32" s="1"/>
  <c r="D10" i="41"/>
  <c r="E8" i="41"/>
  <c r="E68" i="41"/>
  <c r="E20" i="41"/>
  <c r="V110" i="58"/>
  <c r="T111" i="70"/>
  <c r="R106" i="70"/>
  <c r="Z77" i="30"/>
  <c r="E6" i="23"/>
  <c r="D6" i="23"/>
  <c r="D58" i="23"/>
  <c r="C19" i="23"/>
  <c r="H19" i="23"/>
  <c r="E19" i="23"/>
  <c r="D19" i="23"/>
  <c r="B19" i="23"/>
  <c r="AK3" i="24"/>
  <c r="F10" i="41"/>
  <c r="L11" i="23"/>
  <c r="L82" i="41"/>
  <c r="L89" i="23"/>
  <c r="AC106" i="35" a="1"/>
  <c r="AC106" i="35" s="1"/>
  <c r="AD106" i="35" s="1" a="1"/>
  <c r="AD106" i="35" s="1"/>
  <c r="Q105" i="70"/>
  <c r="AC61" i="6"/>
  <c r="AC61" i="43" s="1"/>
  <c r="AC76" i="6"/>
  <c r="AC76" i="43" s="1"/>
  <c r="AC85" i="6"/>
  <c r="AC85" i="43" s="1"/>
  <c r="AC77" i="6"/>
  <c r="AC77" i="43" s="1"/>
  <c r="AC18" i="6"/>
  <c r="AC18" i="43" s="1"/>
  <c r="AC42" i="6"/>
  <c r="AC42" i="43" s="1"/>
  <c r="AC91" i="6"/>
  <c r="AC91" i="43" s="1"/>
  <c r="AC54" i="6"/>
  <c r="AC54" i="43" s="1"/>
  <c r="AC5" i="6"/>
  <c r="AC5" i="43" s="1"/>
  <c r="AC50" i="6"/>
  <c r="AC50" i="43" s="1"/>
  <c r="AC46" i="6"/>
  <c r="AC46" i="43" s="1"/>
  <c r="AC55" i="6"/>
  <c r="AC55" i="43" s="1"/>
  <c r="AC92" i="6"/>
  <c r="AC92" i="43" s="1"/>
  <c r="AC45" i="6"/>
  <c r="AC45" i="43" s="1"/>
  <c r="AC52" i="6"/>
  <c r="AC52" i="43" s="1"/>
  <c r="AC20" i="6"/>
  <c r="AC20" i="43" s="1"/>
  <c r="AC95" i="6"/>
  <c r="AC95" i="43" s="1"/>
  <c r="AC86" i="6"/>
  <c r="AC86" i="43" s="1"/>
  <c r="AC39" i="6"/>
  <c r="AC39" i="43" s="1"/>
  <c r="AC106" i="6"/>
  <c r="AC106" i="43" s="1"/>
  <c r="AC37" i="6"/>
  <c r="AC37" i="43" s="1"/>
  <c r="AC38" i="6"/>
  <c r="AC38" i="43" s="1"/>
  <c r="AC74" i="6"/>
  <c r="AC74" i="43" s="1"/>
  <c r="AC66" i="6"/>
  <c r="AC66" i="43" s="1"/>
  <c r="AC6" i="6"/>
  <c r="AC6" i="43" s="1"/>
  <c r="AC69" i="6"/>
  <c r="AC69" i="43" s="1"/>
  <c r="AC60" i="6"/>
  <c r="AC60" i="43" s="1"/>
  <c r="AC90" i="6"/>
  <c r="AC90" i="43" s="1"/>
  <c r="AC63" i="6"/>
  <c r="AC63" i="43" s="1"/>
  <c r="AC94" i="6"/>
  <c r="AC94" i="43" s="1"/>
  <c r="AC11" i="6"/>
  <c r="AC11" i="43" s="1"/>
  <c r="AC53" i="6"/>
  <c r="AC53" i="43" s="1"/>
  <c r="AC62" i="6"/>
  <c r="AC62" i="43" s="1"/>
  <c r="AC36" i="6"/>
  <c r="AC36" i="43" s="1"/>
  <c r="AC98" i="6"/>
  <c r="AC98" i="43" s="1"/>
  <c r="AC75" i="6"/>
  <c r="AC75" i="43" s="1"/>
  <c r="AC87" i="6"/>
  <c r="AC87" i="43" s="1"/>
  <c r="AC13" i="6"/>
  <c r="AC13" i="43" s="1"/>
  <c r="AC14" i="6"/>
  <c r="AC14" i="43" s="1"/>
  <c r="AC9" i="6"/>
  <c r="AC9" i="43" s="1"/>
  <c r="AC99" i="6"/>
  <c r="AC99" i="43" s="1"/>
  <c r="AC93" i="6"/>
  <c r="AC93" i="43" s="1"/>
  <c r="AC70" i="6"/>
  <c r="AC70" i="43" s="1"/>
  <c r="AC44" i="6"/>
  <c r="AC44" i="43" s="1"/>
  <c r="AC78" i="6"/>
  <c r="AC78" i="43" s="1"/>
  <c r="AC102" i="6"/>
  <c r="AC102" i="43" s="1"/>
  <c r="AC26" i="6"/>
  <c r="AC26" i="43" s="1"/>
  <c r="AC3" i="6"/>
  <c r="AB3" i="43"/>
  <c r="AQ3" i="43" s="1"/>
  <c r="AC28" i="6"/>
  <c r="AC28" i="43" s="1"/>
  <c r="AC22" i="6"/>
  <c r="AC22" i="43" s="1"/>
  <c r="AC101" i="6"/>
  <c r="AC101" i="43" s="1"/>
  <c r="AC30" i="6"/>
  <c r="AC30" i="43" s="1"/>
  <c r="AC68" i="6"/>
  <c r="AC68" i="43" s="1"/>
  <c r="AC29" i="6"/>
  <c r="AC29" i="43" s="1"/>
  <c r="AC84" i="6"/>
  <c r="AC84" i="43" s="1"/>
  <c r="AC100" i="6"/>
  <c r="AC100" i="43" s="1"/>
  <c r="AC58" i="6"/>
  <c r="AC58" i="43" s="1"/>
  <c r="Y35" i="4"/>
  <c r="Y35" i="24" s="1"/>
  <c r="AB16" i="6"/>
  <c r="AB16" i="43" s="1"/>
  <c r="AQ16" i="43" s="1"/>
  <c r="AB32" i="6"/>
  <c r="AB32" i="43" s="1"/>
  <c r="AQ32" i="43" s="1"/>
  <c r="AB27" i="6"/>
  <c r="AB27" i="43" s="1"/>
  <c r="AQ27" i="43" s="1"/>
  <c r="AB24" i="6"/>
  <c r="AB24" i="43" s="1"/>
  <c r="AQ24" i="43" s="1"/>
  <c r="AB7" i="6"/>
  <c r="AB7" i="43" s="1"/>
  <c r="AQ7" i="43" s="1"/>
  <c r="AB8" i="6"/>
  <c r="AB8" i="43" s="1"/>
  <c r="AQ8" i="43" s="1"/>
  <c r="AB56" i="6"/>
  <c r="AB56" i="43" s="1"/>
  <c r="AQ56" i="43" s="1"/>
  <c r="AB96" i="6"/>
  <c r="AB96" i="43" s="1"/>
  <c r="AQ96" i="43" s="1"/>
  <c r="AB88" i="6"/>
  <c r="AB88" i="43" s="1"/>
  <c r="AQ88" i="43" s="1"/>
  <c r="AB81" i="6"/>
  <c r="AB81" i="43" s="1"/>
  <c r="AQ81" i="43" s="1"/>
  <c r="AB72" i="6"/>
  <c r="AB72" i="43" s="1"/>
  <c r="AQ72" i="43" s="1"/>
  <c r="AB59" i="6"/>
  <c r="AB59" i="43" s="1"/>
  <c r="AQ59" i="43" s="1"/>
  <c r="AB105" i="6"/>
  <c r="AB105" i="43" s="1"/>
  <c r="AQ105" i="43" s="1"/>
  <c r="AB48" i="6"/>
  <c r="AB48" i="43" s="1"/>
  <c r="AQ48" i="43" s="1"/>
  <c r="AB12" i="4"/>
  <c r="AB12" i="24" s="1"/>
  <c r="AB83" i="4"/>
  <c r="AB83" i="24" s="1"/>
  <c r="AB64" i="4"/>
  <c r="AB64" i="24" s="1"/>
  <c r="AB68" i="4"/>
  <c r="AB68" i="24" s="1"/>
  <c r="AB96" i="4"/>
  <c r="AB96" i="24" s="1"/>
  <c r="AA3" i="24"/>
  <c r="AB3" i="4"/>
  <c r="AB88" i="4"/>
  <c r="AB88" i="24" s="1"/>
  <c r="AB100" i="4"/>
  <c r="AB100" i="24" s="1"/>
  <c r="AB92" i="4"/>
  <c r="AB92" i="24" s="1"/>
  <c r="AB76" i="4"/>
  <c r="AB76" i="24" s="1"/>
  <c r="AB24" i="4"/>
  <c r="AB24" i="24" s="1"/>
  <c r="AB32" i="4"/>
  <c r="AB32" i="24" s="1"/>
  <c r="AB52" i="4"/>
  <c r="AB52" i="24" s="1"/>
  <c r="AB91" i="4"/>
  <c r="AB91" i="24" s="1"/>
  <c r="AB4" i="4"/>
  <c r="AB4" i="24" s="1"/>
  <c r="AB56" i="4"/>
  <c r="AB56" i="24" s="1"/>
  <c r="AB11" i="4"/>
  <c r="AB11" i="24" s="1"/>
  <c r="AB9" i="4"/>
  <c r="AB9" i="24" s="1"/>
  <c r="AB43" i="4"/>
  <c r="AB43" i="24" s="1"/>
  <c r="Y40" i="4"/>
  <c r="Y40" i="24" s="1"/>
  <c r="Y72" i="4"/>
  <c r="Y72" i="24" s="1"/>
  <c r="Y33" i="4"/>
  <c r="Y33" i="24" s="1"/>
  <c r="Z80" i="4"/>
  <c r="Z80" i="24" s="1"/>
  <c r="AA111" i="6"/>
  <c r="AA111" i="43" s="1"/>
  <c r="Z44" i="4"/>
  <c r="Z44" i="24" s="1"/>
  <c r="Z98" i="30"/>
  <c r="Y110" i="57"/>
  <c r="Y105" i="57"/>
  <c r="W105" i="58"/>
  <c r="AA88" i="30"/>
  <c r="AA87" i="30"/>
  <c r="AA6" i="30"/>
  <c r="AA21" i="30"/>
  <c r="AA10" i="6"/>
  <c r="AA10" i="43" s="1"/>
  <c r="Z47" i="6"/>
  <c r="Z47" i="43" s="1"/>
  <c r="Z97" i="30"/>
  <c r="Z53" i="30"/>
  <c r="Z15" i="4"/>
  <c r="Z15" i="24" s="1"/>
  <c r="Z20" i="4"/>
  <c r="Z20" i="24" s="1"/>
  <c r="AA95" i="30"/>
  <c r="Z3" i="70"/>
  <c r="Z3" i="51"/>
  <c r="Z3" i="45"/>
  <c r="Y5" i="30"/>
  <c r="AA72" i="30"/>
  <c r="AA71" i="6"/>
  <c r="AA71" i="43" s="1"/>
  <c r="Z81" i="30"/>
  <c r="P108" i="70"/>
  <c r="Z10" i="30"/>
  <c r="Z46" i="30"/>
  <c r="Z78" i="30"/>
  <c r="X3" i="58"/>
  <c r="Z36" i="4"/>
  <c r="Z36" i="24" s="1"/>
  <c r="Z9" i="30"/>
  <c r="Z70" i="30"/>
  <c r="Z55" i="30"/>
  <c r="AA68" i="30"/>
  <c r="AA65" i="6"/>
  <c r="AA65" i="43" s="1"/>
  <c r="AA89" i="30"/>
  <c r="AA59" i="4"/>
  <c r="AA59" i="24" s="1"/>
  <c r="Z109" i="6"/>
  <c r="Z109" i="43" s="1"/>
  <c r="Z79" i="30"/>
  <c r="Z47" i="4"/>
  <c r="Z47" i="24" s="1"/>
  <c r="Z28" i="4"/>
  <c r="Z28" i="24" s="1"/>
  <c r="Z57" i="30"/>
  <c r="Z41" i="30"/>
  <c r="Z106" i="57"/>
  <c r="AA62" i="30"/>
  <c r="AA56" i="30"/>
  <c r="Z76" i="30"/>
  <c r="Z47" i="30"/>
  <c r="Z36" i="30"/>
  <c r="Z33" i="30"/>
  <c r="Z105" i="30"/>
  <c r="Z105" i="50" s="1"/>
  <c r="Z14" i="30"/>
  <c r="Z80" i="30"/>
  <c r="AA37" i="30"/>
  <c r="AA79" i="6"/>
  <c r="AA79" i="43" s="1"/>
  <c r="AA64" i="6"/>
  <c r="AA64" i="43" s="1"/>
  <c r="V106" i="58"/>
  <c r="AA8" i="30"/>
  <c r="Y111" i="57"/>
  <c r="Z22" i="30"/>
  <c r="Z34" i="30"/>
  <c r="Y109" i="57"/>
  <c r="Z99" i="4"/>
  <c r="Z99" i="24" s="1"/>
  <c r="Z16" i="30"/>
  <c r="AA54" i="30"/>
  <c r="AA100" i="30"/>
  <c r="AA85" i="30"/>
  <c r="AA34" i="6"/>
  <c r="AA34" i="43" s="1"/>
  <c r="AA99" i="30"/>
  <c r="AA110" i="6"/>
  <c r="AA110" i="43" s="1"/>
  <c r="AA69" i="30"/>
  <c r="AA45" i="30"/>
  <c r="R3" i="58"/>
  <c r="Z15" i="30"/>
  <c r="AA91" i="30"/>
  <c r="Q105" i="58"/>
  <c r="W106" i="58"/>
  <c r="AA40" i="30"/>
  <c r="AA40" i="6"/>
  <c r="AA40" i="43" s="1"/>
  <c r="AA80" i="6"/>
  <c r="AA80" i="43" s="1"/>
  <c r="Z86" i="30"/>
  <c r="Z38" i="30"/>
  <c r="Z60" i="4"/>
  <c r="Z60" i="24" s="1"/>
  <c r="Z21" i="6"/>
  <c r="Z21" i="43" s="1"/>
  <c r="Z25" i="30"/>
  <c r="Z59" i="30"/>
  <c r="AA60" i="30"/>
  <c r="AA24" i="30"/>
  <c r="Z110" i="34" a="1"/>
  <c r="Z110" i="34" s="1"/>
  <c r="Z109" i="34" a="1"/>
  <c r="Z109" i="34" s="1"/>
  <c r="Z105" i="34" a="1"/>
  <c r="Z105" i="34" s="1"/>
  <c r="Z111" i="34" a="1"/>
  <c r="Z111" i="34" s="1"/>
  <c r="AA106" i="34" a="1"/>
  <c r="AA106" i="34" s="1"/>
  <c r="AB106" i="34" s="1" a="1"/>
  <c r="AB106" i="34" s="1"/>
  <c r="Z105" i="35" a="1"/>
  <c r="Z105" i="35" s="1"/>
  <c r="AA105" i="35" s="1" a="1"/>
  <c r="AA105" i="35" s="1"/>
  <c r="AB105" i="35" s="1" a="1"/>
  <c r="AB105" i="35" s="1"/>
  <c r="AC105" i="35" s="1" a="1"/>
  <c r="AC105" i="35" s="1"/>
  <c r="AD105" i="35" s="1" a="1"/>
  <c r="AD105" i="35" s="1"/>
  <c r="R111" i="57"/>
  <c r="X109" i="56"/>
  <c r="X110" i="70"/>
  <c r="Y39" i="30"/>
  <c r="Y31" i="30"/>
  <c r="Y27" i="30"/>
  <c r="Y63" i="30"/>
  <c r="Y58" i="30"/>
  <c r="Y94" i="30"/>
  <c r="Y96" i="30"/>
  <c r="Y18" i="30"/>
  <c r="Y20" i="30"/>
  <c r="Y4" i="30"/>
  <c r="Y84" i="4"/>
  <c r="Y84" i="24" s="1"/>
  <c r="Y89" i="4"/>
  <c r="Y89" i="24" s="1"/>
  <c r="Y79" i="4"/>
  <c r="Y79" i="24" s="1"/>
  <c r="Y19" i="4"/>
  <c r="Y19" i="24" s="1"/>
  <c r="Y67" i="4"/>
  <c r="Y67" i="24" s="1"/>
  <c r="W106" i="56"/>
  <c r="Y35" i="30"/>
  <c r="Y65" i="30"/>
  <c r="Y32" i="30"/>
  <c r="Y90" i="30"/>
  <c r="Y75" i="30"/>
  <c r="Y74" i="30"/>
  <c r="R3" i="53"/>
  <c r="R109" i="58"/>
  <c r="Y83" i="30"/>
  <c r="R106" i="57"/>
  <c r="P109" i="34" a="1"/>
  <c r="P109" i="34" s="1"/>
  <c r="W111" i="70"/>
  <c r="X111" i="57"/>
  <c r="S3" i="61"/>
  <c r="W105" i="56"/>
  <c r="P3" i="24"/>
  <c r="Y43" i="30"/>
  <c r="R108" i="57"/>
  <c r="R3" i="56"/>
  <c r="P105" i="58"/>
  <c r="Y93" i="30"/>
  <c r="Y52" i="30"/>
  <c r="Y44" i="30"/>
  <c r="Y11" i="30"/>
  <c r="V3" i="49"/>
  <c r="V3" i="61"/>
  <c r="V3" i="54"/>
  <c r="Y67" i="30"/>
  <c r="X3" i="47"/>
  <c r="X3" i="53"/>
  <c r="X109" i="57"/>
  <c r="Y26" i="30"/>
  <c r="Y101" i="30"/>
  <c r="Y51" i="30"/>
  <c r="Y49" i="30"/>
  <c r="V108" i="57"/>
  <c r="P108" i="34" a="1"/>
  <c r="P108" i="34" s="1"/>
  <c r="S110" i="57"/>
  <c r="W3" i="56"/>
  <c r="Y3" i="30"/>
  <c r="W3" i="50"/>
  <c r="K3" i="43"/>
  <c r="W111" i="56"/>
  <c r="Y111" i="30"/>
  <c r="Y111" i="50" s="1"/>
  <c r="Y64" i="30"/>
  <c r="R109" i="57"/>
  <c r="Y92" i="30"/>
  <c r="W108" i="57"/>
  <c r="X109" i="70"/>
  <c r="W108" i="70"/>
  <c r="W108" i="56"/>
  <c r="Y19" i="30"/>
  <c r="R105" i="57"/>
  <c r="P111" i="34" a="1"/>
  <c r="P111" i="34" s="1"/>
  <c r="R3" i="50"/>
  <c r="S3" i="54"/>
  <c r="S3" i="40" s="1"/>
  <c r="S3" i="49"/>
  <c r="S3" i="42" s="1"/>
  <c r="Q3" i="53"/>
  <c r="R3" i="47"/>
  <c r="Q110" i="34" a="1"/>
  <c r="Q110" i="34" s="1"/>
  <c r="Y108" i="34" a="1"/>
  <c r="Y108" i="34" s="1"/>
  <c r="P106" i="34" a="1"/>
  <c r="P106" i="34" s="1"/>
  <c r="Q109" i="70"/>
  <c r="R3" i="51"/>
  <c r="Q3" i="45"/>
  <c r="R3" i="45"/>
  <c r="Y106" i="30"/>
  <c r="Y106" i="50" s="1"/>
  <c r="P105" i="34" a="1"/>
  <c r="P105" i="34" s="1"/>
  <c r="Q105" i="57" s="1"/>
  <c r="AK3" i="58" l="1"/>
  <c r="AK108" i="70"/>
  <c r="V3" i="40"/>
  <c r="AK3" i="53"/>
  <c r="Z111" i="42"/>
  <c r="Z4" i="42"/>
  <c r="Z43" i="42"/>
  <c r="Z12" i="42"/>
  <c r="Z83" i="42"/>
  <c r="Y111" i="42"/>
  <c r="AK102" i="60"/>
  <c r="V111" i="50"/>
  <c r="V111" i="40" s="1"/>
  <c r="V111" i="56"/>
  <c r="V108" i="50"/>
  <c r="V108" i="40" s="1"/>
  <c r="V108" i="56"/>
  <c r="T108" i="30"/>
  <c r="V109" i="56"/>
  <c r="V109" i="50"/>
  <c r="V109" i="40" s="1"/>
  <c r="V106" i="50"/>
  <c r="V106" i="40" s="1"/>
  <c r="V106" i="56"/>
  <c r="AM107" i="60"/>
  <c r="G36" i="62" s="1"/>
  <c r="AO107" i="60"/>
  <c r="I36" i="62" s="1"/>
  <c r="V110" i="56"/>
  <c r="S91" i="50"/>
  <c r="S91" i="40" s="1"/>
  <c r="S91" i="56"/>
  <c r="S91" i="60" s="1"/>
  <c r="S87" i="56"/>
  <c r="S87" i="60" s="1"/>
  <c r="S87" i="50"/>
  <c r="S87" i="40" s="1"/>
  <c r="S51" i="50"/>
  <c r="S51" i="40" s="1"/>
  <c r="S51" i="56"/>
  <c r="S51" i="60" s="1"/>
  <c r="S47" i="56"/>
  <c r="S47" i="60" s="1"/>
  <c r="S47" i="50"/>
  <c r="S47" i="40" s="1"/>
  <c r="S6" i="56"/>
  <c r="S6" i="60" s="1"/>
  <c r="S6" i="50"/>
  <c r="S6" i="40" s="1"/>
  <c r="AP106" i="43"/>
  <c r="J19" i="23" s="1"/>
  <c r="AB15" i="6"/>
  <c r="AA15" i="43"/>
  <c r="AB17" i="6"/>
  <c r="AA17" i="43"/>
  <c r="AB49" i="6"/>
  <c r="AA49" i="43"/>
  <c r="AB57" i="6"/>
  <c r="AA57" i="43"/>
  <c r="AB89" i="6"/>
  <c r="AA89" i="43"/>
  <c r="AB97" i="6"/>
  <c r="AA97" i="43"/>
  <c r="AB73" i="6"/>
  <c r="AA73" i="43"/>
  <c r="AB43" i="6"/>
  <c r="AA43" i="43"/>
  <c r="AA4" i="43"/>
  <c r="AB4" i="6"/>
  <c r="AA82" i="43"/>
  <c r="AB82" i="6"/>
  <c r="AA12" i="43"/>
  <c r="AB12" i="6"/>
  <c r="AA23" i="43"/>
  <c r="AB23" i="6"/>
  <c r="AA31" i="43"/>
  <c r="AB31" i="6"/>
  <c r="AA25" i="43"/>
  <c r="AB25" i="6"/>
  <c r="AA33" i="43"/>
  <c r="AB33" i="6"/>
  <c r="AA41" i="43"/>
  <c r="AB41" i="6"/>
  <c r="AA19" i="43"/>
  <c r="AB19" i="6"/>
  <c r="AA51" i="43"/>
  <c r="AB51" i="6"/>
  <c r="AA35" i="43"/>
  <c r="AB35" i="6"/>
  <c r="AA83" i="43"/>
  <c r="AB83" i="6"/>
  <c r="T109" i="30"/>
  <c r="AK102" i="56"/>
  <c r="AK102" i="50"/>
  <c r="AK101" i="56"/>
  <c r="AK101" i="50"/>
  <c r="AK100" i="56"/>
  <c r="AK100" i="50"/>
  <c r="AK99" i="50"/>
  <c r="AK99" i="56"/>
  <c r="AK98" i="56"/>
  <c r="AK98" i="50"/>
  <c r="AK97" i="50"/>
  <c r="AK97" i="56"/>
  <c r="AK96" i="56"/>
  <c r="AK96" i="50"/>
  <c r="AK95" i="56"/>
  <c r="AK95" i="50"/>
  <c r="AK94" i="56"/>
  <c r="AK94" i="50"/>
  <c r="AK93" i="56"/>
  <c r="AK93" i="50"/>
  <c r="AK92" i="50"/>
  <c r="AK92" i="56"/>
  <c r="AK91" i="56"/>
  <c r="AK91" i="50"/>
  <c r="AK90" i="50"/>
  <c r="AK90" i="56"/>
  <c r="AK89" i="56"/>
  <c r="AK89" i="50"/>
  <c r="AK88" i="50"/>
  <c r="AK88" i="56"/>
  <c r="AK87" i="56"/>
  <c r="AK87" i="50"/>
  <c r="AK86" i="50"/>
  <c r="AK85" i="56"/>
  <c r="AK85" i="50"/>
  <c r="AK84" i="50"/>
  <c r="AK84" i="56"/>
  <c r="AK83" i="50"/>
  <c r="AK83" i="56"/>
  <c r="AK82" i="56"/>
  <c r="AK82" i="50"/>
  <c r="AK81" i="56"/>
  <c r="AK81" i="50"/>
  <c r="AK80" i="50"/>
  <c r="AK80" i="56"/>
  <c r="AK79" i="56"/>
  <c r="AK79" i="50"/>
  <c r="AK78" i="50"/>
  <c r="AK78" i="56"/>
  <c r="AK77" i="56"/>
  <c r="AK77" i="50"/>
  <c r="AK76" i="50"/>
  <c r="AK76" i="56"/>
  <c r="AK75" i="56"/>
  <c r="AK75" i="50"/>
  <c r="AK74" i="50"/>
  <c r="AK74" i="56"/>
  <c r="AK73" i="56"/>
  <c r="AK73" i="50"/>
  <c r="AK72" i="50"/>
  <c r="AK72" i="56"/>
  <c r="AK71" i="56"/>
  <c r="AK71" i="50"/>
  <c r="AK70" i="50"/>
  <c r="AK70" i="56"/>
  <c r="AK69" i="50"/>
  <c r="AK69" i="56"/>
  <c r="AK68" i="56"/>
  <c r="AK68" i="50"/>
  <c r="AK67" i="56"/>
  <c r="AK67" i="50"/>
  <c r="AK66" i="56"/>
  <c r="AK66" i="50"/>
  <c r="AK65" i="56"/>
  <c r="AK65" i="50"/>
  <c r="AK64" i="56"/>
  <c r="AK64" i="50"/>
  <c r="AK63" i="56"/>
  <c r="AK63" i="50"/>
  <c r="AK62" i="50"/>
  <c r="AK62" i="56"/>
  <c r="AK61" i="56"/>
  <c r="AK61" i="50"/>
  <c r="AK60" i="56"/>
  <c r="AK60" i="50"/>
  <c r="AK59" i="56"/>
  <c r="AK59" i="50"/>
  <c r="AK58" i="56"/>
  <c r="AK58" i="50"/>
  <c r="AK57" i="56"/>
  <c r="AK57" i="50"/>
  <c r="AK56" i="56"/>
  <c r="AK56" i="50"/>
  <c r="AK55" i="50"/>
  <c r="AK55" i="56"/>
  <c r="AK54" i="56"/>
  <c r="AK54" i="50"/>
  <c r="AK53" i="50"/>
  <c r="AK53" i="56"/>
  <c r="AK52" i="50"/>
  <c r="AK52" i="56"/>
  <c r="AK51" i="50"/>
  <c r="AK51" i="56"/>
  <c r="AK50" i="56"/>
  <c r="AK50" i="50"/>
  <c r="AK49" i="56"/>
  <c r="AK49" i="50"/>
  <c r="AK48" i="50"/>
  <c r="AK48" i="56"/>
  <c r="AK47" i="50"/>
  <c r="AK47" i="56"/>
  <c r="AK46" i="56"/>
  <c r="AK46" i="50"/>
  <c r="AK45" i="50"/>
  <c r="AK45" i="56"/>
  <c r="AK44" i="56"/>
  <c r="AK44" i="50"/>
  <c r="AK43" i="56"/>
  <c r="AK43" i="50"/>
  <c r="AK42" i="56"/>
  <c r="AK42" i="50"/>
  <c r="AK41" i="56"/>
  <c r="AK41" i="50"/>
  <c r="AK40" i="50"/>
  <c r="AK40" i="56"/>
  <c r="AK39" i="56"/>
  <c r="AK39" i="50"/>
  <c r="AK38" i="50"/>
  <c r="AK38" i="56"/>
  <c r="AK37" i="50"/>
  <c r="AK37" i="56"/>
  <c r="AK36" i="56"/>
  <c r="AK36" i="50"/>
  <c r="AK35" i="56"/>
  <c r="AK35" i="50"/>
  <c r="AK34" i="56"/>
  <c r="AK34" i="50"/>
  <c r="AK33" i="56"/>
  <c r="AK33" i="50"/>
  <c r="AK32" i="50"/>
  <c r="AK32" i="56"/>
  <c r="AK31" i="56"/>
  <c r="AK31" i="50"/>
  <c r="AK30" i="56"/>
  <c r="AK30" i="50"/>
  <c r="AK29" i="56"/>
  <c r="AK29" i="50"/>
  <c r="AK28" i="50"/>
  <c r="AK28" i="56"/>
  <c r="AK27" i="50"/>
  <c r="AK27" i="56"/>
  <c r="AK26" i="50"/>
  <c r="AK26" i="56"/>
  <c r="AK25" i="56"/>
  <c r="AK25" i="50"/>
  <c r="AK24" i="56"/>
  <c r="AK24" i="50"/>
  <c r="AK23" i="50"/>
  <c r="AP23" i="50"/>
  <c r="AP23" i="56"/>
  <c r="AK23" i="56"/>
  <c r="AK22" i="50"/>
  <c r="AK22" i="56"/>
  <c r="AK21" i="56"/>
  <c r="AK21" i="50"/>
  <c r="AK20" i="56"/>
  <c r="AK20" i="50"/>
  <c r="AK19" i="56"/>
  <c r="AK19" i="50"/>
  <c r="AK18" i="56"/>
  <c r="AK18" i="50"/>
  <c r="AK17" i="56"/>
  <c r="AK17" i="50"/>
  <c r="AK16" i="50"/>
  <c r="AK16" i="56"/>
  <c r="AK15" i="56"/>
  <c r="AK15" i="50"/>
  <c r="AK14" i="56"/>
  <c r="AK14" i="50"/>
  <c r="AK13" i="56"/>
  <c r="AK13" i="50"/>
  <c r="AK12" i="50"/>
  <c r="AK12" i="56"/>
  <c r="AK11" i="50"/>
  <c r="AK11" i="56"/>
  <c r="AK10" i="56"/>
  <c r="AK10" i="50"/>
  <c r="AK9" i="56"/>
  <c r="AK9" i="50"/>
  <c r="AK8" i="50"/>
  <c r="AK8" i="56"/>
  <c r="AK7" i="50"/>
  <c r="AK7" i="56"/>
  <c r="AK6" i="56"/>
  <c r="AK6" i="50"/>
  <c r="AK5" i="50"/>
  <c r="AK5" i="56"/>
  <c r="AK4" i="56"/>
  <c r="AK4" i="50"/>
  <c r="T106" i="30"/>
  <c r="T105" i="30"/>
  <c r="S111" i="30"/>
  <c r="D23" i="71"/>
  <c r="D27" i="71"/>
  <c r="C23" i="71"/>
  <c r="C27" i="71"/>
  <c r="E23" i="71"/>
  <c r="E27" i="71"/>
  <c r="T110" i="30"/>
  <c r="AK102" i="40"/>
  <c r="S102" i="50"/>
  <c r="S102" i="40" s="1"/>
  <c r="AK101" i="60"/>
  <c r="AK101" i="40"/>
  <c r="S101" i="50"/>
  <c r="S101" i="40" s="1"/>
  <c r="S101" i="56"/>
  <c r="S101" i="60" s="1"/>
  <c r="AK100" i="60"/>
  <c r="AK100" i="40"/>
  <c r="S100" i="50"/>
  <c r="S100" i="40" s="1"/>
  <c r="S100" i="56"/>
  <c r="S100" i="60" s="1"/>
  <c r="AK99" i="40"/>
  <c r="AK99" i="60"/>
  <c r="S99" i="50"/>
  <c r="S99" i="40" s="1"/>
  <c r="S99" i="56"/>
  <c r="S99" i="60" s="1"/>
  <c r="AK98" i="60"/>
  <c r="AK98" i="40"/>
  <c r="S98" i="50"/>
  <c r="S98" i="40" s="1"/>
  <c r="S98" i="56"/>
  <c r="S98" i="60" s="1"/>
  <c r="AK97" i="40"/>
  <c r="AK97" i="60"/>
  <c r="S97" i="56"/>
  <c r="S97" i="60" s="1"/>
  <c r="S97" i="50"/>
  <c r="S97" i="40" s="1"/>
  <c r="AK96" i="60"/>
  <c r="AK96" i="40"/>
  <c r="S96" i="56"/>
  <c r="S96" i="60" s="1"/>
  <c r="S96" i="50"/>
  <c r="S96" i="40" s="1"/>
  <c r="AK95" i="60"/>
  <c r="AK95" i="40"/>
  <c r="S95" i="56"/>
  <c r="S95" i="60" s="1"/>
  <c r="S95" i="50"/>
  <c r="S95" i="40" s="1"/>
  <c r="AK94" i="60"/>
  <c r="AK94" i="40"/>
  <c r="S94" i="50"/>
  <c r="S94" i="40" s="1"/>
  <c r="S94" i="56"/>
  <c r="S94" i="60" s="1"/>
  <c r="AK93" i="60"/>
  <c r="AK93" i="40"/>
  <c r="S93" i="50"/>
  <c r="S93" i="40" s="1"/>
  <c r="S93" i="56"/>
  <c r="S93" i="60" s="1"/>
  <c r="AK92" i="40"/>
  <c r="AK92" i="60"/>
  <c r="S92" i="50"/>
  <c r="S92" i="40" s="1"/>
  <c r="S92" i="56"/>
  <c r="S92" i="60" s="1"/>
  <c r="AK91" i="60"/>
  <c r="AK91" i="40"/>
  <c r="AK90" i="40"/>
  <c r="AK90" i="60"/>
  <c r="S90" i="50"/>
  <c r="S90" i="40" s="1"/>
  <c r="S90" i="56"/>
  <c r="S90" i="60" s="1"/>
  <c r="AK89" i="60"/>
  <c r="AK89" i="40"/>
  <c r="S89" i="56"/>
  <c r="S89" i="60" s="1"/>
  <c r="S89" i="50"/>
  <c r="S89" i="40" s="1"/>
  <c r="AK88" i="40"/>
  <c r="AK88" i="60"/>
  <c r="S88" i="50"/>
  <c r="S88" i="40" s="1"/>
  <c r="S88" i="56"/>
  <c r="S88" i="60" s="1"/>
  <c r="AK87" i="60"/>
  <c r="AK87" i="40"/>
  <c r="AK86" i="40"/>
  <c r="S86" i="50"/>
  <c r="S86" i="40" s="1"/>
  <c r="AK85" i="60"/>
  <c r="AK85" i="40"/>
  <c r="S85" i="50"/>
  <c r="S85" i="40" s="1"/>
  <c r="S85" i="56"/>
  <c r="S85" i="60" s="1"/>
  <c r="AK84" i="40"/>
  <c r="AK84" i="60"/>
  <c r="S84" i="50"/>
  <c r="S84" i="40" s="1"/>
  <c r="S84" i="56"/>
  <c r="S84" i="60" s="1"/>
  <c r="AK83" i="40"/>
  <c r="AK83" i="60"/>
  <c r="S83" i="56"/>
  <c r="S83" i="60" s="1"/>
  <c r="S83" i="50"/>
  <c r="S83" i="40" s="1"/>
  <c r="AK82" i="60"/>
  <c r="AK82" i="40"/>
  <c r="S82" i="56"/>
  <c r="S82" i="60" s="1"/>
  <c r="S82" i="50"/>
  <c r="S82" i="40" s="1"/>
  <c r="AK81" i="60"/>
  <c r="AK81" i="40"/>
  <c r="S81" i="56"/>
  <c r="S81" i="60" s="1"/>
  <c r="S81" i="50"/>
  <c r="S81" i="40" s="1"/>
  <c r="AK80" i="40"/>
  <c r="AK80" i="60"/>
  <c r="S80" i="56"/>
  <c r="S80" i="60" s="1"/>
  <c r="S80" i="50"/>
  <c r="S80" i="40" s="1"/>
  <c r="AK79" i="60"/>
  <c r="AK79" i="40"/>
  <c r="S79" i="56"/>
  <c r="S79" i="60" s="1"/>
  <c r="S79" i="50"/>
  <c r="S79" i="40" s="1"/>
  <c r="AK78" i="40"/>
  <c r="AK78" i="60"/>
  <c r="S78" i="56"/>
  <c r="S78" i="60" s="1"/>
  <c r="S78" i="50"/>
  <c r="S78" i="40" s="1"/>
  <c r="AK77" i="60"/>
  <c r="AK77" i="40"/>
  <c r="S77" i="50"/>
  <c r="S77" i="40" s="1"/>
  <c r="S77" i="56"/>
  <c r="S77" i="60" s="1"/>
  <c r="AK76" i="40"/>
  <c r="AK76" i="60"/>
  <c r="S76" i="50"/>
  <c r="S76" i="40" s="1"/>
  <c r="S76" i="56"/>
  <c r="S76" i="60" s="1"/>
  <c r="AK75" i="60"/>
  <c r="AK75" i="40"/>
  <c r="S75" i="56"/>
  <c r="S75" i="60" s="1"/>
  <c r="S75" i="50"/>
  <c r="S75" i="40" s="1"/>
  <c r="AK74" i="40"/>
  <c r="AK74" i="60"/>
  <c r="S74" i="56"/>
  <c r="S74" i="60" s="1"/>
  <c r="S74" i="50"/>
  <c r="S74" i="40" s="1"/>
  <c r="AK73" i="60"/>
  <c r="AK73" i="40"/>
  <c r="S73" i="56"/>
  <c r="S73" i="60" s="1"/>
  <c r="S73" i="50"/>
  <c r="S73" i="40" s="1"/>
  <c r="AK72" i="40"/>
  <c r="AK72" i="60"/>
  <c r="S72" i="56"/>
  <c r="S72" i="60" s="1"/>
  <c r="S72" i="50"/>
  <c r="S72" i="40" s="1"/>
  <c r="AK71" i="60"/>
  <c r="AK71" i="40"/>
  <c r="S71" i="56"/>
  <c r="S71" i="60" s="1"/>
  <c r="S71" i="50"/>
  <c r="S71" i="40" s="1"/>
  <c r="AK70" i="40"/>
  <c r="AK70" i="60"/>
  <c r="S70" i="56"/>
  <c r="S70" i="60" s="1"/>
  <c r="S70" i="50"/>
  <c r="S70" i="40" s="1"/>
  <c r="AK69" i="40"/>
  <c r="AK69" i="60"/>
  <c r="S69" i="50"/>
  <c r="S69" i="40" s="1"/>
  <c r="S69" i="56"/>
  <c r="S69" i="60" s="1"/>
  <c r="AK68" i="60"/>
  <c r="AK68" i="40"/>
  <c r="S68" i="56"/>
  <c r="S68" i="60" s="1"/>
  <c r="S68" i="50"/>
  <c r="S68" i="40" s="1"/>
  <c r="AK67" i="60"/>
  <c r="AK67" i="40"/>
  <c r="S67" i="50"/>
  <c r="S67" i="40" s="1"/>
  <c r="S67" i="56"/>
  <c r="S67" i="60" s="1"/>
  <c r="AK66" i="60"/>
  <c r="AK66" i="40"/>
  <c r="S66" i="56"/>
  <c r="S66" i="60" s="1"/>
  <c r="S66" i="50"/>
  <c r="S66" i="40" s="1"/>
  <c r="AK65" i="60"/>
  <c r="AK65" i="40"/>
  <c r="S65" i="56"/>
  <c r="S65" i="60" s="1"/>
  <c r="S65" i="50"/>
  <c r="S65" i="40" s="1"/>
  <c r="AK64" i="60"/>
  <c r="AK64" i="40"/>
  <c r="S64" i="50"/>
  <c r="S64" i="40" s="1"/>
  <c r="S64" i="56"/>
  <c r="S64" i="60" s="1"/>
  <c r="AK63" i="60"/>
  <c r="AK63" i="40"/>
  <c r="S63" i="50"/>
  <c r="S63" i="40" s="1"/>
  <c r="S63" i="56"/>
  <c r="S63" i="60" s="1"/>
  <c r="AK62" i="40"/>
  <c r="AK62" i="60"/>
  <c r="S62" i="56"/>
  <c r="S62" i="60" s="1"/>
  <c r="S62" i="50"/>
  <c r="S62" i="40" s="1"/>
  <c r="AK61" i="60"/>
  <c r="AK61" i="40"/>
  <c r="S61" i="50"/>
  <c r="S61" i="40" s="1"/>
  <c r="S61" i="56"/>
  <c r="S61" i="60" s="1"/>
  <c r="AK60" i="60"/>
  <c r="AK60" i="40"/>
  <c r="S60" i="50"/>
  <c r="S60" i="40" s="1"/>
  <c r="S60" i="56"/>
  <c r="S60" i="60" s="1"/>
  <c r="AK59" i="60"/>
  <c r="AK59" i="40"/>
  <c r="S59" i="50"/>
  <c r="S59" i="40" s="1"/>
  <c r="S59" i="56"/>
  <c r="S59" i="60" s="1"/>
  <c r="AK58" i="60"/>
  <c r="AK58" i="40"/>
  <c r="S58" i="56"/>
  <c r="S58" i="60" s="1"/>
  <c r="S58" i="50"/>
  <c r="S58" i="40" s="1"/>
  <c r="AK57" i="60"/>
  <c r="AK57" i="40"/>
  <c r="S57" i="50"/>
  <c r="S57" i="40" s="1"/>
  <c r="S57" i="56"/>
  <c r="S57" i="60" s="1"/>
  <c r="AK56" i="60"/>
  <c r="AK56" i="40"/>
  <c r="S56" i="56"/>
  <c r="S56" i="60" s="1"/>
  <c r="S56" i="50"/>
  <c r="S56" i="40" s="1"/>
  <c r="AK55" i="40"/>
  <c r="AK55" i="60"/>
  <c r="S55" i="50"/>
  <c r="S55" i="40" s="1"/>
  <c r="S55" i="56"/>
  <c r="S55" i="60" s="1"/>
  <c r="AK54" i="60"/>
  <c r="AK54" i="40"/>
  <c r="S54" i="56"/>
  <c r="S54" i="60" s="1"/>
  <c r="S54" i="50"/>
  <c r="S54" i="40" s="1"/>
  <c r="AK53" i="40"/>
  <c r="AK53" i="60"/>
  <c r="S53" i="50"/>
  <c r="S53" i="40" s="1"/>
  <c r="S53" i="56"/>
  <c r="S53" i="60" s="1"/>
  <c r="AK52" i="40"/>
  <c r="AK52" i="60"/>
  <c r="S52" i="56"/>
  <c r="S52" i="60" s="1"/>
  <c r="S52" i="50"/>
  <c r="S52" i="40" s="1"/>
  <c r="AK51" i="40"/>
  <c r="AK51" i="60"/>
  <c r="AK50" i="60"/>
  <c r="AK50" i="40"/>
  <c r="S50" i="56"/>
  <c r="S50" i="60" s="1"/>
  <c r="S50" i="50"/>
  <c r="S50" i="40" s="1"/>
  <c r="AK49" i="60"/>
  <c r="AK49" i="40"/>
  <c r="S49" i="50"/>
  <c r="S49" i="40" s="1"/>
  <c r="S49" i="56"/>
  <c r="S49" i="60" s="1"/>
  <c r="AK48" i="40"/>
  <c r="AK48" i="60"/>
  <c r="S48" i="50"/>
  <c r="S48" i="40" s="1"/>
  <c r="S48" i="56"/>
  <c r="S48" i="60" s="1"/>
  <c r="AK47" i="40"/>
  <c r="AK47" i="60"/>
  <c r="AK46" i="60"/>
  <c r="AK46" i="40"/>
  <c r="S46" i="56"/>
  <c r="S46" i="60" s="1"/>
  <c r="S46" i="50"/>
  <c r="S46" i="40" s="1"/>
  <c r="AK45" i="40"/>
  <c r="AK45" i="60"/>
  <c r="S45" i="50"/>
  <c r="S45" i="40" s="1"/>
  <c r="S45" i="56"/>
  <c r="S45" i="60" s="1"/>
  <c r="AK44" i="60"/>
  <c r="AK44" i="40"/>
  <c r="S44" i="50"/>
  <c r="S44" i="40" s="1"/>
  <c r="S44" i="56"/>
  <c r="S44" i="60" s="1"/>
  <c r="AK43" i="60"/>
  <c r="AK43" i="40"/>
  <c r="S43" i="50"/>
  <c r="S43" i="40" s="1"/>
  <c r="S43" i="56"/>
  <c r="S43" i="60" s="1"/>
  <c r="AK42" i="60"/>
  <c r="AK42" i="40"/>
  <c r="S42" i="56"/>
  <c r="S42" i="60" s="1"/>
  <c r="S42" i="50"/>
  <c r="S42" i="40" s="1"/>
  <c r="AK41" i="60"/>
  <c r="AK41" i="40"/>
  <c r="S41" i="56"/>
  <c r="S41" i="60" s="1"/>
  <c r="S41" i="50"/>
  <c r="S41" i="40" s="1"/>
  <c r="AK40" i="40"/>
  <c r="AK40" i="60"/>
  <c r="S40" i="50"/>
  <c r="S40" i="40" s="1"/>
  <c r="S40" i="56"/>
  <c r="S40" i="60" s="1"/>
  <c r="AK39" i="60"/>
  <c r="AK39" i="40"/>
  <c r="S39" i="56"/>
  <c r="S39" i="60" s="1"/>
  <c r="S39" i="50"/>
  <c r="S39" i="40" s="1"/>
  <c r="AK38" i="40"/>
  <c r="AK38" i="60"/>
  <c r="S38" i="56"/>
  <c r="S38" i="60" s="1"/>
  <c r="S38" i="50"/>
  <c r="S38" i="40" s="1"/>
  <c r="AK37" i="40"/>
  <c r="AK37" i="60"/>
  <c r="S37" i="50"/>
  <c r="S37" i="40" s="1"/>
  <c r="S37" i="56"/>
  <c r="S37" i="60" s="1"/>
  <c r="AK36" i="60"/>
  <c r="AK36" i="40"/>
  <c r="S36" i="56"/>
  <c r="S36" i="60" s="1"/>
  <c r="S36" i="50"/>
  <c r="S36" i="40" s="1"/>
  <c r="AK35" i="60"/>
  <c r="AK35" i="40"/>
  <c r="S35" i="56"/>
  <c r="S35" i="60" s="1"/>
  <c r="S35" i="50"/>
  <c r="S35" i="40" s="1"/>
  <c r="AK34" i="60"/>
  <c r="AK34" i="40"/>
  <c r="S34" i="50"/>
  <c r="S34" i="40" s="1"/>
  <c r="S34" i="56"/>
  <c r="S34" i="60" s="1"/>
  <c r="AK33" i="60"/>
  <c r="AK33" i="40"/>
  <c r="S33" i="50"/>
  <c r="S33" i="40" s="1"/>
  <c r="S33" i="56"/>
  <c r="S33" i="60" s="1"/>
  <c r="AK32" i="40"/>
  <c r="AK32" i="60"/>
  <c r="S32" i="50"/>
  <c r="S32" i="40" s="1"/>
  <c r="S32" i="56"/>
  <c r="S32" i="60" s="1"/>
  <c r="AK31" i="60"/>
  <c r="AK31" i="40"/>
  <c r="S31" i="56"/>
  <c r="S31" i="60" s="1"/>
  <c r="S31" i="50"/>
  <c r="S31" i="40" s="1"/>
  <c r="AK30" i="60"/>
  <c r="AK30" i="40"/>
  <c r="S30" i="50"/>
  <c r="S30" i="40" s="1"/>
  <c r="S30" i="56"/>
  <c r="S30" i="60" s="1"/>
  <c r="AK29" i="60"/>
  <c r="AK29" i="40"/>
  <c r="S29" i="56"/>
  <c r="S29" i="60" s="1"/>
  <c r="S29" i="50"/>
  <c r="S29" i="40" s="1"/>
  <c r="AK28" i="40"/>
  <c r="AK28" i="60"/>
  <c r="S28" i="50"/>
  <c r="S28" i="40" s="1"/>
  <c r="S28" i="56"/>
  <c r="S28" i="60" s="1"/>
  <c r="AK27" i="40"/>
  <c r="AK27" i="60"/>
  <c r="S27" i="56"/>
  <c r="S27" i="60" s="1"/>
  <c r="S27" i="50"/>
  <c r="S27" i="40" s="1"/>
  <c r="AK26" i="40"/>
  <c r="AK26" i="60"/>
  <c r="S26" i="56"/>
  <c r="S26" i="60" s="1"/>
  <c r="S26" i="50"/>
  <c r="S26" i="40" s="1"/>
  <c r="AK25" i="60"/>
  <c r="AK25" i="40"/>
  <c r="S25" i="56"/>
  <c r="S25" i="60" s="1"/>
  <c r="S25" i="50"/>
  <c r="S25" i="40" s="1"/>
  <c r="AK24" i="60"/>
  <c r="AK24" i="40"/>
  <c r="S24" i="50"/>
  <c r="S24" i="40" s="1"/>
  <c r="S24" i="56"/>
  <c r="S24" i="60" s="1"/>
  <c r="AK23" i="40"/>
  <c r="AK23" i="60"/>
  <c r="S23" i="56"/>
  <c r="S23" i="60" s="1"/>
  <c r="S23" i="50"/>
  <c r="S23" i="40" s="1"/>
  <c r="AK22" i="40"/>
  <c r="AK22" i="60"/>
  <c r="S22" i="50"/>
  <c r="S22" i="40" s="1"/>
  <c r="S22" i="56"/>
  <c r="S22" i="60" s="1"/>
  <c r="AK21" i="60"/>
  <c r="AK21" i="40"/>
  <c r="S21" i="50"/>
  <c r="S21" i="40" s="1"/>
  <c r="S21" i="56"/>
  <c r="S21" i="60" s="1"/>
  <c r="AK20" i="60"/>
  <c r="AK20" i="40"/>
  <c r="S20" i="56"/>
  <c r="S20" i="60" s="1"/>
  <c r="S20" i="50"/>
  <c r="S20" i="40" s="1"/>
  <c r="AK19" i="60"/>
  <c r="AK19" i="40"/>
  <c r="S19" i="56"/>
  <c r="S19" i="60" s="1"/>
  <c r="S19" i="50"/>
  <c r="S19" i="40" s="1"/>
  <c r="AK18" i="60"/>
  <c r="AK18" i="40"/>
  <c r="S18" i="56"/>
  <c r="S18" i="60" s="1"/>
  <c r="S18" i="50"/>
  <c r="S18" i="40" s="1"/>
  <c r="AK17" i="60"/>
  <c r="AK17" i="40"/>
  <c r="S17" i="56"/>
  <c r="S17" i="60" s="1"/>
  <c r="S17" i="50"/>
  <c r="S17" i="40" s="1"/>
  <c r="AK16" i="40"/>
  <c r="AK16" i="60"/>
  <c r="S16" i="50"/>
  <c r="S16" i="40" s="1"/>
  <c r="S16" i="56"/>
  <c r="S16" i="60" s="1"/>
  <c r="AK15" i="60"/>
  <c r="AK15" i="40"/>
  <c r="S15" i="56"/>
  <c r="S15" i="60" s="1"/>
  <c r="S15" i="50"/>
  <c r="S15" i="40" s="1"/>
  <c r="AK14" i="60"/>
  <c r="AK14" i="40"/>
  <c r="S14" i="56"/>
  <c r="S14" i="60" s="1"/>
  <c r="S14" i="50"/>
  <c r="S14" i="40" s="1"/>
  <c r="AK13" i="60"/>
  <c r="AK13" i="40"/>
  <c r="S13" i="50"/>
  <c r="S13" i="40" s="1"/>
  <c r="S13" i="56"/>
  <c r="S13" i="60" s="1"/>
  <c r="AK12" i="40"/>
  <c r="AK12" i="60"/>
  <c r="S12" i="56"/>
  <c r="S12" i="60" s="1"/>
  <c r="S12" i="50"/>
  <c r="S12" i="40" s="1"/>
  <c r="AK11" i="40"/>
  <c r="AK11" i="60"/>
  <c r="S11" i="56"/>
  <c r="S11" i="60" s="1"/>
  <c r="S11" i="50"/>
  <c r="S11" i="40" s="1"/>
  <c r="AK10" i="60"/>
  <c r="AK10" i="40"/>
  <c r="S10" i="50"/>
  <c r="S10" i="40" s="1"/>
  <c r="S10" i="56"/>
  <c r="S10" i="60" s="1"/>
  <c r="AK9" i="60"/>
  <c r="AK9" i="40"/>
  <c r="S9" i="50"/>
  <c r="S9" i="40" s="1"/>
  <c r="S9" i="56"/>
  <c r="S9" i="60" s="1"/>
  <c r="AK8" i="40"/>
  <c r="AK8" i="60"/>
  <c r="S8" i="50"/>
  <c r="S8" i="40" s="1"/>
  <c r="S8" i="56"/>
  <c r="S8" i="60" s="1"/>
  <c r="AK7" i="40"/>
  <c r="AK7" i="60"/>
  <c r="S7" i="50"/>
  <c r="S7" i="40" s="1"/>
  <c r="S7" i="56"/>
  <c r="S7" i="60" s="1"/>
  <c r="AK6" i="60"/>
  <c r="AK6" i="40"/>
  <c r="AK5" i="40"/>
  <c r="AK5" i="60"/>
  <c r="S5" i="56"/>
  <c r="S5" i="60" s="1"/>
  <c r="S5" i="50"/>
  <c r="S5" i="40" s="1"/>
  <c r="AK4" i="60"/>
  <c r="AK4" i="40"/>
  <c r="S4" i="50"/>
  <c r="S4" i="40" s="1"/>
  <c r="S4" i="56"/>
  <c r="S4" i="60" s="1"/>
  <c r="Z105" i="40"/>
  <c r="Y111" i="40"/>
  <c r="Y106" i="40"/>
  <c r="Z67" i="43"/>
  <c r="AA67" i="6"/>
  <c r="AL61" i="43"/>
  <c r="AL76" i="43"/>
  <c r="AL85" i="43"/>
  <c r="AL77" i="43"/>
  <c r="AL18" i="43"/>
  <c r="AL42" i="43"/>
  <c r="AL91" i="43"/>
  <c r="AL54" i="43"/>
  <c r="AL5" i="43"/>
  <c r="AL50" i="43"/>
  <c r="AL46" i="43"/>
  <c r="AL55" i="43"/>
  <c r="AL92" i="43"/>
  <c r="AL45" i="43"/>
  <c r="AL52" i="43"/>
  <c r="AL20" i="43"/>
  <c r="AL95" i="43"/>
  <c r="AL86" i="43"/>
  <c r="AL39" i="43"/>
  <c r="AL106" i="43"/>
  <c r="AL37" i="43"/>
  <c r="AL38" i="43"/>
  <c r="AL74" i="43"/>
  <c r="AL66" i="43"/>
  <c r="AL6" i="43"/>
  <c r="AL69" i="43"/>
  <c r="AL60" i="43"/>
  <c r="AL90" i="43"/>
  <c r="AL63" i="43"/>
  <c r="AL94" i="43"/>
  <c r="AL11" i="43"/>
  <c r="AL53" i="43"/>
  <c r="AL62" i="43"/>
  <c r="AL36" i="43"/>
  <c r="AL98" i="43"/>
  <c r="AL75" i="43"/>
  <c r="AL87" i="43"/>
  <c r="AL13" i="43"/>
  <c r="AL14" i="43"/>
  <c r="AL9" i="43"/>
  <c r="AL99" i="43"/>
  <c r="AL93" i="43"/>
  <c r="AL70" i="43"/>
  <c r="AL44" i="43"/>
  <c r="AL78" i="43"/>
  <c r="AL102" i="43"/>
  <c r="AL26" i="43"/>
  <c r="AP3" i="43"/>
  <c r="AL28" i="43"/>
  <c r="AL22" i="43"/>
  <c r="AL101" i="43"/>
  <c r="AL30" i="43"/>
  <c r="AL68" i="43"/>
  <c r="AL29" i="43"/>
  <c r="AL84" i="43"/>
  <c r="AL100" i="43"/>
  <c r="AL58" i="43"/>
  <c r="AP16" i="43"/>
  <c r="AP32" i="43"/>
  <c r="AP27" i="43"/>
  <c r="AP24" i="43"/>
  <c r="AP7" i="43"/>
  <c r="AP8" i="43"/>
  <c r="AP56" i="43"/>
  <c r="AP96" i="43"/>
  <c r="AP88" i="43"/>
  <c r="AP81" i="43"/>
  <c r="AP72" i="43"/>
  <c r="AP59" i="43"/>
  <c r="AP105" i="43"/>
  <c r="J6" i="23" s="1"/>
  <c r="AP48" i="43"/>
  <c r="Z109" i="42"/>
  <c r="AA64" i="42"/>
  <c r="V3" i="42"/>
  <c r="AK3" i="47"/>
  <c r="T102" i="42"/>
  <c r="AK102" i="24"/>
  <c r="R102" i="4"/>
  <c r="S102" i="24" s="1"/>
  <c r="S102" i="42" s="1"/>
  <c r="T101" i="42"/>
  <c r="AK101" i="24"/>
  <c r="R101" i="4"/>
  <c r="S101" i="24" s="1"/>
  <c r="S101" i="42" s="1"/>
  <c r="T100" i="42"/>
  <c r="AK100" i="24"/>
  <c r="AP100" i="24"/>
  <c r="R100" i="4"/>
  <c r="S100" i="24" s="1"/>
  <c r="S100" i="42" s="1"/>
  <c r="T99" i="42"/>
  <c r="AK99" i="24"/>
  <c r="R99" i="4"/>
  <c r="S99" i="24" s="1"/>
  <c r="S99" i="42" s="1"/>
  <c r="T98" i="42"/>
  <c r="AK98" i="24"/>
  <c r="R98" i="4"/>
  <c r="S98" i="24" s="1"/>
  <c r="S98" i="42" s="1"/>
  <c r="T97" i="42"/>
  <c r="AK97" i="24"/>
  <c r="R97" i="4"/>
  <c r="S97" i="24" s="1"/>
  <c r="S97" i="42" s="1"/>
  <c r="T96" i="42"/>
  <c r="AK96" i="24"/>
  <c r="AP96" i="24"/>
  <c r="R96" i="4"/>
  <c r="S96" i="24" s="1"/>
  <c r="S96" i="42" s="1"/>
  <c r="T95" i="42"/>
  <c r="AK95" i="24"/>
  <c r="R95" i="4"/>
  <c r="S95" i="24" s="1"/>
  <c r="S95" i="42" s="1"/>
  <c r="T94" i="42"/>
  <c r="AK94" i="24"/>
  <c r="R94" i="4"/>
  <c r="S94" i="24" s="1"/>
  <c r="S94" i="42" s="1"/>
  <c r="T93" i="42"/>
  <c r="AK93" i="24"/>
  <c r="R93" i="4"/>
  <c r="S93" i="24" s="1"/>
  <c r="S93" i="42" s="1"/>
  <c r="T92" i="42"/>
  <c r="AK92" i="24"/>
  <c r="AP92" i="24"/>
  <c r="R92" i="4"/>
  <c r="S92" i="24" s="1"/>
  <c r="S92" i="42" s="1"/>
  <c r="T91" i="42"/>
  <c r="AK91" i="24"/>
  <c r="AP91" i="24"/>
  <c r="R91" i="4"/>
  <c r="S91" i="24" s="1"/>
  <c r="S91" i="42" s="1"/>
  <c r="T90" i="42"/>
  <c r="AK90" i="24"/>
  <c r="R90" i="4"/>
  <c r="S90" i="24" s="1"/>
  <c r="S90" i="42" s="1"/>
  <c r="T89" i="42"/>
  <c r="AK89" i="24"/>
  <c r="R89" i="4"/>
  <c r="S89" i="24" s="1"/>
  <c r="S89" i="42" s="1"/>
  <c r="T88" i="42"/>
  <c r="AK88" i="24"/>
  <c r="AP88" i="24"/>
  <c r="R88" i="4"/>
  <c r="S88" i="24" s="1"/>
  <c r="S88" i="42" s="1"/>
  <c r="T87" i="42"/>
  <c r="AK87" i="24"/>
  <c r="R87" i="4"/>
  <c r="S87" i="24" s="1"/>
  <c r="S87" i="42" s="1"/>
  <c r="T86" i="42"/>
  <c r="AK86" i="24"/>
  <c r="R86" i="4"/>
  <c r="S86" i="24" s="1"/>
  <c r="S86" i="42" s="1"/>
  <c r="T85" i="42"/>
  <c r="AK85" i="24"/>
  <c r="R85" i="4"/>
  <c r="S85" i="24" s="1"/>
  <c r="S85" i="42" s="1"/>
  <c r="T84" i="42"/>
  <c r="AK84" i="24"/>
  <c r="R84" i="4"/>
  <c r="S84" i="24" s="1"/>
  <c r="S84" i="42" s="1"/>
  <c r="T83" i="42"/>
  <c r="AK83" i="24"/>
  <c r="AP83" i="24"/>
  <c r="R83" i="4"/>
  <c r="S83" i="24" s="1"/>
  <c r="S83" i="42" s="1"/>
  <c r="T82" i="42"/>
  <c r="AK82" i="24"/>
  <c r="R82" i="4"/>
  <c r="S82" i="24" s="1"/>
  <c r="S82" i="42" s="1"/>
  <c r="T81" i="42"/>
  <c r="AK81" i="24"/>
  <c r="R81" i="4"/>
  <c r="S81" i="24" s="1"/>
  <c r="S81" i="42" s="1"/>
  <c r="T80" i="42"/>
  <c r="AK80" i="24"/>
  <c r="R80" i="4"/>
  <c r="S80" i="24" s="1"/>
  <c r="S80" i="42" s="1"/>
  <c r="T79" i="42"/>
  <c r="AK79" i="24"/>
  <c r="R79" i="4"/>
  <c r="S79" i="24" s="1"/>
  <c r="S79" i="42" s="1"/>
  <c r="T78" i="42"/>
  <c r="AK78" i="24"/>
  <c r="R78" i="4"/>
  <c r="S78" i="24" s="1"/>
  <c r="S78" i="42" s="1"/>
  <c r="T77" i="42"/>
  <c r="AK77" i="24"/>
  <c r="R77" i="4"/>
  <c r="S77" i="24" s="1"/>
  <c r="S77" i="42" s="1"/>
  <c r="T76" i="42"/>
  <c r="AK76" i="24"/>
  <c r="AP76" i="24"/>
  <c r="R76" i="4"/>
  <c r="S76" i="24" s="1"/>
  <c r="S76" i="42" s="1"/>
  <c r="T75" i="42"/>
  <c r="AK75" i="24"/>
  <c r="R75" i="4"/>
  <c r="S75" i="24" s="1"/>
  <c r="S75" i="42" s="1"/>
  <c r="T74" i="42"/>
  <c r="AK74" i="24"/>
  <c r="R74" i="4"/>
  <c r="S74" i="24" s="1"/>
  <c r="S74" i="42" s="1"/>
  <c r="T73" i="42"/>
  <c r="AK73" i="24"/>
  <c r="R73" i="4"/>
  <c r="S73" i="24" s="1"/>
  <c r="S73" i="42" s="1"/>
  <c r="T72" i="42"/>
  <c r="AK72" i="24"/>
  <c r="R72" i="4"/>
  <c r="S72" i="24" s="1"/>
  <c r="S72" i="42" s="1"/>
  <c r="T71" i="42"/>
  <c r="AK71" i="24"/>
  <c r="R71" i="4"/>
  <c r="S71" i="24" s="1"/>
  <c r="S71" i="42" s="1"/>
  <c r="T70" i="42"/>
  <c r="AK70" i="24"/>
  <c r="R70" i="4"/>
  <c r="S70" i="24" s="1"/>
  <c r="S70" i="42" s="1"/>
  <c r="T69" i="42"/>
  <c r="AK69" i="24"/>
  <c r="R69" i="4"/>
  <c r="S69" i="24" s="1"/>
  <c r="S69" i="42" s="1"/>
  <c r="T68" i="42"/>
  <c r="AK68" i="24"/>
  <c r="AP68" i="24"/>
  <c r="R68" i="4"/>
  <c r="S68" i="24" s="1"/>
  <c r="S68" i="42" s="1"/>
  <c r="T67" i="42"/>
  <c r="AK67" i="24"/>
  <c r="R67" i="4"/>
  <c r="S67" i="24" s="1"/>
  <c r="S67" i="42" s="1"/>
  <c r="T66" i="42"/>
  <c r="AK66" i="24"/>
  <c r="R66" i="4"/>
  <c r="S66" i="24" s="1"/>
  <c r="S66" i="42" s="1"/>
  <c r="T65" i="42"/>
  <c r="AK65" i="24"/>
  <c r="R65" i="4"/>
  <c r="S65" i="24" s="1"/>
  <c r="S65" i="42" s="1"/>
  <c r="T64" i="42"/>
  <c r="AK64" i="24"/>
  <c r="AP64" i="24"/>
  <c r="R64" i="4"/>
  <c r="S64" i="24" s="1"/>
  <c r="S64" i="42" s="1"/>
  <c r="T63" i="42"/>
  <c r="AK63" i="24"/>
  <c r="R63" i="4"/>
  <c r="S63" i="24" s="1"/>
  <c r="S63" i="42" s="1"/>
  <c r="T62" i="42"/>
  <c r="AK62" i="24"/>
  <c r="R62" i="4"/>
  <c r="S62" i="24" s="1"/>
  <c r="S62" i="42" s="1"/>
  <c r="T61" i="42"/>
  <c r="AK61" i="24"/>
  <c r="R61" i="4"/>
  <c r="S61" i="24" s="1"/>
  <c r="S61" i="42" s="1"/>
  <c r="T60" i="42"/>
  <c r="AK60" i="24"/>
  <c r="R60" i="4"/>
  <c r="S60" i="24" s="1"/>
  <c r="S60" i="42" s="1"/>
  <c r="T59" i="42"/>
  <c r="AK59" i="24"/>
  <c r="R59" i="4"/>
  <c r="S59" i="24" s="1"/>
  <c r="S59" i="42" s="1"/>
  <c r="T58" i="42"/>
  <c r="AK58" i="24"/>
  <c r="R58" i="4"/>
  <c r="S58" i="24" s="1"/>
  <c r="S58" i="42" s="1"/>
  <c r="T57" i="42"/>
  <c r="AK57" i="24"/>
  <c r="R57" i="4"/>
  <c r="S57" i="24" s="1"/>
  <c r="S57" i="42" s="1"/>
  <c r="T56" i="42"/>
  <c r="AK56" i="24"/>
  <c r="AP56" i="24"/>
  <c r="R56" i="4"/>
  <c r="S56" i="24" s="1"/>
  <c r="S56" i="42" s="1"/>
  <c r="T55" i="42"/>
  <c r="AK55" i="24"/>
  <c r="R55" i="4"/>
  <c r="S55" i="24" s="1"/>
  <c r="S55" i="42" s="1"/>
  <c r="T54" i="42"/>
  <c r="AK54" i="24"/>
  <c r="R54" i="4"/>
  <c r="S54" i="24" s="1"/>
  <c r="S54" i="42" s="1"/>
  <c r="T53" i="42"/>
  <c r="AK53" i="24"/>
  <c r="R53" i="4"/>
  <c r="S53" i="24" s="1"/>
  <c r="S53" i="42" s="1"/>
  <c r="T52" i="42"/>
  <c r="AK52" i="24"/>
  <c r="AP52" i="24"/>
  <c r="R52" i="4"/>
  <c r="S52" i="24" s="1"/>
  <c r="S52" i="42" s="1"/>
  <c r="T51" i="42"/>
  <c r="AK51" i="24"/>
  <c r="R51" i="4"/>
  <c r="S51" i="24" s="1"/>
  <c r="S51" i="42" s="1"/>
  <c r="T50" i="42"/>
  <c r="AK50" i="24"/>
  <c r="R50" i="4"/>
  <c r="S50" i="24" s="1"/>
  <c r="S50" i="42" s="1"/>
  <c r="T49" i="42"/>
  <c r="AK49" i="24"/>
  <c r="R49" i="4"/>
  <c r="S49" i="24" s="1"/>
  <c r="S49" i="42" s="1"/>
  <c r="T48" i="42"/>
  <c r="AK48" i="24"/>
  <c r="R48" i="4"/>
  <c r="S48" i="24" s="1"/>
  <c r="S48" i="42" s="1"/>
  <c r="T47" i="42"/>
  <c r="AK47" i="24"/>
  <c r="R47" i="4"/>
  <c r="S47" i="24" s="1"/>
  <c r="S47" i="42" s="1"/>
  <c r="T46" i="42"/>
  <c r="AK46" i="24"/>
  <c r="R46" i="4"/>
  <c r="S46" i="24" s="1"/>
  <c r="S46" i="42" s="1"/>
  <c r="T45" i="42"/>
  <c r="AK45" i="24"/>
  <c r="R45" i="4"/>
  <c r="S45" i="24" s="1"/>
  <c r="S45" i="42" s="1"/>
  <c r="T44" i="42"/>
  <c r="AK44" i="24"/>
  <c r="R44" i="4"/>
  <c r="S44" i="24" s="1"/>
  <c r="S44" i="42" s="1"/>
  <c r="T43" i="42"/>
  <c r="AP43" i="24"/>
  <c r="AK43" i="24"/>
  <c r="R43" i="4"/>
  <c r="S43" i="24" s="1"/>
  <c r="S43" i="42" s="1"/>
  <c r="T42" i="42"/>
  <c r="AK42" i="24"/>
  <c r="R42" i="4"/>
  <c r="S42" i="24" s="1"/>
  <c r="S42" i="42" s="1"/>
  <c r="AK41" i="24"/>
  <c r="T41" i="42"/>
  <c r="R41" i="4"/>
  <c r="S41" i="24" s="1"/>
  <c r="S41" i="42" s="1"/>
  <c r="T40" i="42"/>
  <c r="AK40" i="24"/>
  <c r="R40" i="4"/>
  <c r="S40" i="24" s="1"/>
  <c r="S40" i="42" s="1"/>
  <c r="T39" i="42"/>
  <c r="AK39" i="24"/>
  <c r="R39" i="4"/>
  <c r="S39" i="24" s="1"/>
  <c r="S39" i="42" s="1"/>
  <c r="T38" i="42"/>
  <c r="AK38" i="24"/>
  <c r="R38" i="4"/>
  <c r="S38" i="24" s="1"/>
  <c r="S38" i="42" s="1"/>
  <c r="T37" i="42"/>
  <c r="AK37" i="24"/>
  <c r="R37" i="4"/>
  <c r="S37" i="24" s="1"/>
  <c r="S37" i="42" s="1"/>
  <c r="T36" i="42"/>
  <c r="AK36" i="24"/>
  <c r="R36" i="4"/>
  <c r="S36" i="24" s="1"/>
  <c r="S36" i="42" s="1"/>
  <c r="T35" i="42"/>
  <c r="AK35" i="24"/>
  <c r="R35" i="4"/>
  <c r="S35" i="24" s="1"/>
  <c r="S35" i="42" s="1"/>
  <c r="T34" i="42"/>
  <c r="AK34" i="24"/>
  <c r="R34" i="4"/>
  <c r="S34" i="24" s="1"/>
  <c r="S34" i="42" s="1"/>
  <c r="T33" i="42"/>
  <c r="AK33" i="24"/>
  <c r="R33" i="4"/>
  <c r="S33" i="24" s="1"/>
  <c r="S33" i="42" s="1"/>
  <c r="T32" i="42"/>
  <c r="AK32" i="24"/>
  <c r="AP32" i="24"/>
  <c r="R32" i="4"/>
  <c r="S32" i="24" s="1"/>
  <c r="S32" i="42" s="1"/>
  <c r="T31" i="42"/>
  <c r="AK31" i="24"/>
  <c r="R31" i="4"/>
  <c r="S31" i="24" s="1"/>
  <c r="S31" i="42" s="1"/>
  <c r="T30" i="42"/>
  <c r="AK30" i="24"/>
  <c r="R30" i="4"/>
  <c r="S30" i="24" s="1"/>
  <c r="S30" i="42" s="1"/>
  <c r="T29" i="42"/>
  <c r="AK29" i="24"/>
  <c r="R29" i="4"/>
  <c r="S29" i="24" s="1"/>
  <c r="S29" i="42" s="1"/>
  <c r="T28" i="42"/>
  <c r="AK28" i="24"/>
  <c r="R28" i="4"/>
  <c r="S28" i="24" s="1"/>
  <c r="S28" i="42" s="1"/>
  <c r="T27" i="42"/>
  <c r="AK27" i="24"/>
  <c r="R27" i="4"/>
  <c r="S27" i="24" s="1"/>
  <c r="S27" i="42" s="1"/>
  <c r="T26" i="42"/>
  <c r="AK26" i="24"/>
  <c r="R26" i="4"/>
  <c r="S26" i="24" s="1"/>
  <c r="S26" i="42" s="1"/>
  <c r="T25" i="42"/>
  <c r="AK25" i="24"/>
  <c r="R25" i="4"/>
  <c r="S25" i="24" s="1"/>
  <c r="S25" i="42" s="1"/>
  <c r="T24" i="42"/>
  <c r="AK24" i="24"/>
  <c r="AP24" i="24"/>
  <c r="R24" i="4"/>
  <c r="S24" i="24" s="1"/>
  <c r="S24" i="42" s="1"/>
  <c r="T23" i="42"/>
  <c r="AK23" i="24"/>
  <c r="R23" i="4"/>
  <c r="S23" i="24" s="1"/>
  <c r="S23" i="42" s="1"/>
  <c r="T22" i="42"/>
  <c r="AK22" i="24"/>
  <c r="R22" i="4"/>
  <c r="S22" i="24" s="1"/>
  <c r="S22" i="42" s="1"/>
  <c r="T21" i="42"/>
  <c r="AK21" i="24"/>
  <c r="R21" i="4"/>
  <c r="S21" i="24" s="1"/>
  <c r="S21" i="42" s="1"/>
  <c r="T20" i="42"/>
  <c r="AK20" i="24"/>
  <c r="R20" i="4"/>
  <c r="S20" i="24" s="1"/>
  <c r="S20" i="42" s="1"/>
  <c r="T19" i="42"/>
  <c r="AK19" i="24"/>
  <c r="R19" i="4"/>
  <c r="S19" i="24" s="1"/>
  <c r="S19" i="42" s="1"/>
  <c r="T18" i="42"/>
  <c r="AK18" i="24"/>
  <c r="R18" i="4"/>
  <c r="S18" i="24" s="1"/>
  <c r="S18" i="42" s="1"/>
  <c r="T17" i="42"/>
  <c r="AK17" i="24"/>
  <c r="R17" i="4"/>
  <c r="S17" i="24" s="1"/>
  <c r="S17" i="42" s="1"/>
  <c r="T16" i="42"/>
  <c r="AK16" i="24"/>
  <c r="R16" i="4"/>
  <c r="S16" i="24" s="1"/>
  <c r="S16" i="42" s="1"/>
  <c r="T15" i="42"/>
  <c r="AK15" i="24"/>
  <c r="R15" i="4"/>
  <c r="S15" i="24" s="1"/>
  <c r="S15" i="42" s="1"/>
  <c r="T14" i="42"/>
  <c r="AK14" i="24"/>
  <c r="R14" i="4"/>
  <c r="S14" i="24" s="1"/>
  <c r="S14" i="42" s="1"/>
  <c r="T13" i="42"/>
  <c r="AK13" i="24"/>
  <c r="R13" i="4"/>
  <c r="S13" i="24" s="1"/>
  <c r="S13" i="42" s="1"/>
  <c r="T12" i="42"/>
  <c r="AK12" i="24"/>
  <c r="AP12" i="24"/>
  <c r="R12" i="4"/>
  <c r="S12" i="24" s="1"/>
  <c r="S12" i="42" s="1"/>
  <c r="T11" i="42"/>
  <c r="AK11" i="24"/>
  <c r="AP11" i="24"/>
  <c r="R11" i="4"/>
  <c r="S11" i="24" s="1"/>
  <c r="S11" i="42" s="1"/>
  <c r="T10" i="42"/>
  <c r="AK10" i="24"/>
  <c r="R10" i="4"/>
  <c r="S10" i="24" s="1"/>
  <c r="S10" i="42" s="1"/>
  <c r="T9" i="42"/>
  <c r="AP9" i="24"/>
  <c r="AK9" i="24"/>
  <c r="R9" i="4"/>
  <c r="S9" i="24" s="1"/>
  <c r="S9" i="42" s="1"/>
  <c r="T8" i="42"/>
  <c r="AK8" i="24"/>
  <c r="R8" i="4"/>
  <c r="S8" i="24" s="1"/>
  <c r="S8" i="42" s="1"/>
  <c r="T7" i="42"/>
  <c r="AK7" i="24"/>
  <c r="R7" i="4"/>
  <c r="S7" i="24" s="1"/>
  <c r="S7" i="42" s="1"/>
  <c r="T6" i="42"/>
  <c r="AK6" i="24"/>
  <c r="R6" i="4"/>
  <c r="S6" i="24" s="1"/>
  <c r="S6" i="42" s="1"/>
  <c r="T5" i="42"/>
  <c r="AK5" i="24"/>
  <c r="R5" i="4"/>
  <c r="S5" i="24" s="1"/>
  <c r="S5" i="42" s="1"/>
  <c r="T4" i="42"/>
  <c r="AK4" i="24"/>
  <c r="AP4" i="24"/>
  <c r="R4" i="4"/>
  <c r="S4" i="24" s="1"/>
  <c r="S4" i="42" s="1"/>
  <c r="AA106" i="24"/>
  <c r="AB106" i="4"/>
  <c r="T106" i="4"/>
  <c r="U106" i="24" s="1"/>
  <c r="U106" i="42" s="1"/>
  <c r="T111" i="4"/>
  <c r="U111" i="24" s="1"/>
  <c r="U111" i="42" s="1"/>
  <c r="AA111" i="24"/>
  <c r="AB111" i="4"/>
  <c r="AA105" i="24"/>
  <c r="AB105" i="4"/>
  <c r="T105" i="4"/>
  <c r="U105" i="24" s="1"/>
  <c r="U105" i="42" s="1"/>
  <c r="AA110" i="24"/>
  <c r="AB110" i="4"/>
  <c r="T110" i="4"/>
  <c r="U110" i="24" s="1"/>
  <c r="U110" i="42" s="1"/>
  <c r="AA109" i="24"/>
  <c r="AB109" i="4"/>
  <c r="T109" i="4"/>
  <c r="U109" i="24" s="1"/>
  <c r="U109" i="42" s="1"/>
  <c r="AR107" i="42"/>
  <c r="L39" i="23" s="1"/>
  <c r="AM107" i="42"/>
  <c r="G39" i="23" s="1"/>
  <c r="U108" i="4"/>
  <c r="V108" i="24" s="1"/>
  <c r="V108" i="42" s="1"/>
  <c r="Z108" i="24"/>
  <c r="AA108" i="4"/>
  <c r="AA25" i="42"/>
  <c r="Y35" i="42"/>
  <c r="AB68" i="42"/>
  <c r="AQ68" i="42" s="1"/>
  <c r="AB96" i="42"/>
  <c r="AQ96" i="42" s="1"/>
  <c r="AB88" i="42"/>
  <c r="AQ88" i="42" s="1"/>
  <c r="AB100" i="42"/>
  <c r="AQ100" i="42" s="1"/>
  <c r="AB92" i="42"/>
  <c r="AQ92" i="42" s="1"/>
  <c r="AB76" i="42"/>
  <c r="AQ76" i="42" s="1"/>
  <c r="AB24" i="42"/>
  <c r="AQ24" i="42" s="1"/>
  <c r="AB32" i="42"/>
  <c r="AQ32" i="42" s="1"/>
  <c r="AB52" i="42"/>
  <c r="AQ52" i="42" s="1"/>
  <c r="AB91" i="42"/>
  <c r="AQ91" i="42" s="1"/>
  <c r="AB56" i="42"/>
  <c r="AQ56" i="42" s="1"/>
  <c r="AB11" i="42"/>
  <c r="AQ11" i="42" s="1"/>
  <c r="AB9" i="42"/>
  <c r="AQ9" i="42" s="1"/>
  <c r="Y40" i="42"/>
  <c r="Y72" i="42"/>
  <c r="Y33" i="42"/>
  <c r="Z80" i="42"/>
  <c r="Z44" i="42"/>
  <c r="Z15" i="42"/>
  <c r="Z20" i="42"/>
  <c r="Z36" i="42"/>
  <c r="AA59" i="42"/>
  <c r="Z47" i="42"/>
  <c r="Z28" i="42"/>
  <c r="Z99" i="42"/>
  <c r="Z60" i="42"/>
  <c r="Y84" i="42"/>
  <c r="Y89" i="42"/>
  <c r="Y79" i="42"/>
  <c r="Y19" i="42"/>
  <c r="Y67" i="42"/>
  <c r="F105" i="53"/>
  <c r="F105" i="47"/>
  <c r="E105" i="36"/>
  <c r="F109" i="53"/>
  <c r="F109" i="47"/>
  <c r="E109" i="36"/>
  <c r="F106" i="53"/>
  <c r="F106" i="47"/>
  <c r="E106" i="36"/>
  <c r="F111" i="47"/>
  <c r="F111" i="53"/>
  <c r="E111" i="36"/>
  <c r="F110" i="53"/>
  <c r="F110" i="47"/>
  <c r="E110" i="36"/>
  <c r="F108" i="47"/>
  <c r="F108" i="53"/>
  <c r="E108" i="36"/>
  <c r="G106" i="37"/>
  <c r="I106" i="54"/>
  <c r="H106" i="54"/>
  <c r="I106" i="49"/>
  <c r="H106" i="49"/>
  <c r="Q102" i="30"/>
  <c r="Q101" i="30"/>
  <c r="Q100" i="30"/>
  <c r="Q99" i="30"/>
  <c r="Q98" i="30"/>
  <c r="Q97" i="30"/>
  <c r="Q96" i="30"/>
  <c r="Q95" i="30"/>
  <c r="Q94" i="30"/>
  <c r="Q93" i="30"/>
  <c r="Q92" i="30"/>
  <c r="Q91" i="30"/>
  <c r="Q90" i="30"/>
  <c r="Q89" i="30"/>
  <c r="Q88" i="30"/>
  <c r="Q87" i="30"/>
  <c r="Q86" i="30"/>
  <c r="Q85" i="30"/>
  <c r="Q84" i="30"/>
  <c r="Q83" i="30"/>
  <c r="Q82" i="30"/>
  <c r="Q81" i="30"/>
  <c r="Q80" i="30"/>
  <c r="Q79" i="30"/>
  <c r="Q78" i="30"/>
  <c r="Q77" i="30"/>
  <c r="Q76" i="30"/>
  <c r="Q75" i="30"/>
  <c r="Q74" i="30"/>
  <c r="Q73" i="30"/>
  <c r="Q72" i="30"/>
  <c r="Q71" i="30"/>
  <c r="Q70" i="30"/>
  <c r="Q69" i="30"/>
  <c r="Q68" i="30"/>
  <c r="Q67" i="30"/>
  <c r="Q66" i="30"/>
  <c r="Q65" i="30"/>
  <c r="Q64" i="30"/>
  <c r="Q63" i="30"/>
  <c r="Q62" i="30"/>
  <c r="Q61" i="30"/>
  <c r="Q60" i="30"/>
  <c r="Q59" i="30"/>
  <c r="Q58" i="30"/>
  <c r="Q57" i="30"/>
  <c r="Q56" i="30"/>
  <c r="Q55" i="30"/>
  <c r="Q54" i="30"/>
  <c r="Q53" i="30"/>
  <c r="Q52" i="30"/>
  <c r="Q51" i="30"/>
  <c r="Q50" i="30"/>
  <c r="Q49" i="30"/>
  <c r="Q48" i="30"/>
  <c r="Q47" i="30"/>
  <c r="Q46" i="30"/>
  <c r="Q45" i="30"/>
  <c r="Q44" i="30"/>
  <c r="Q43" i="30"/>
  <c r="Q42" i="30"/>
  <c r="Q41" i="30"/>
  <c r="Q40" i="30"/>
  <c r="Q39" i="30"/>
  <c r="Q38" i="30"/>
  <c r="Q37" i="30"/>
  <c r="Q36" i="30"/>
  <c r="Q35" i="30"/>
  <c r="Q34" i="30"/>
  <c r="Q33" i="30"/>
  <c r="Q32" i="30"/>
  <c r="Q31" i="30"/>
  <c r="Q30" i="30"/>
  <c r="Q29" i="30"/>
  <c r="Q28" i="30"/>
  <c r="Q27" i="30"/>
  <c r="Q26" i="30"/>
  <c r="Q25" i="30"/>
  <c r="Q24" i="30"/>
  <c r="Q23" i="30"/>
  <c r="Q22" i="30"/>
  <c r="Q21" i="30"/>
  <c r="Q20" i="30"/>
  <c r="Q19" i="30"/>
  <c r="Q18" i="30"/>
  <c r="Q17" i="30"/>
  <c r="Q16" i="30"/>
  <c r="Q15" i="30"/>
  <c r="Q14" i="30"/>
  <c r="Q13" i="30"/>
  <c r="Q12" i="30"/>
  <c r="Q11" i="30"/>
  <c r="Q10" i="30"/>
  <c r="Q9" i="30"/>
  <c r="Q8" i="30"/>
  <c r="Q7" i="30"/>
  <c r="Q6" i="30"/>
  <c r="Q5" i="30"/>
  <c r="Q4" i="30"/>
  <c r="AB23" i="56"/>
  <c r="AB23" i="50"/>
  <c r="Z42" i="56"/>
  <c r="Z42" i="50"/>
  <c r="Y42" i="40"/>
  <c r="Y42" i="60"/>
  <c r="Y77" i="60"/>
  <c r="Y77" i="40"/>
  <c r="Z30" i="50"/>
  <c r="Z30" i="56"/>
  <c r="Y30" i="60"/>
  <c r="Y30" i="40"/>
  <c r="Z73" i="50"/>
  <c r="Z73" i="56"/>
  <c r="Y73" i="40"/>
  <c r="Y73" i="60"/>
  <c r="Y80" i="40"/>
  <c r="Y80" i="60"/>
  <c r="Y16" i="60"/>
  <c r="Y16" i="40"/>
  <c r="Y55" i="60"/>
  <c r="Y55" i="40"/>
  <c r="Y70" i="40"/>
  <c r="Y70" i="60"/>
  <c r="Y59" i="60"/>
  <c r="Y59" i="40"/>
  <c r="Y9" i="40"/>
  <c r="Y9" i="60"/>
  <c r="Y98" i="60"/>
  <c r="Y98" i="40"/>
  <c r="Y25" i="40"/>
  <c r="Y25" i="60"/>
  <c r="Y41" i="40"/>
  <c r="Y41" i="60"/>
  <c r="Y57" i="60"/>
  <c r="Y57" i="40"/>
  <c r="Y53" i="40"/>
  <c r="Y53" i="60"/>
  <c r="Y38" i="40"/>
  <c r="Y38" i="60"/>
  <c r="Y14" i="40"/>
  <c r="Y14" i="60"/>
  <c r="Y97" i="60"/>
  <c r="Y97" i="40"/>
  <c r="Y86" i="40"/>
  <c r="Y34" i="60"/>
  <c r="Y34" i="40"/>
  <c r="Y15" i="60"/>
  <c r="Y15" i="40"/>
  <c r="Y78" i="60"/>
  <c r="Y78" i="40"/>
  <c r="Y33" i="60"/>
  <c r="Y33" i="40"/>
  <c r="Y79" i="40"/>
  <c r="Y79" i="60"/>
  <c r="Y46" i="60"/>
  <c r="Y46" i="40"/>
  <c r="Y22" i="40"/>
  <c r="Y22" i="60"/>
  <c r="Y36" i="40"/>
  <c r="Y36" i="60"/>
  <c r="Y10" i="40"/>
  <c r="Y10" i="60"/>
  <c r="Y47" i="60"/>
  <c r="Y47" i="40"/>
  <c r="Y81" i="60"/>
  <c r="Y81" i="40"/>
  <c r="Y76" i="40"/>
  <c r="Y76" i="60"/>
  <c r="Z23" i="60"/>
  <c r="Z23" i="40"/>
  <c r="AA23" i="60"/>
  <c r="AA23" i="40"/>
  <c r="AC23" i="56"/>
  <c r="AC23" i="50"/>
  <c r="Z56" i="40"/>
  <c r="Z56" i="60"/>
  <c r="Z8" i="60"/>
  <c r="Z8" i="40"/>
  <c r="Z62" i="60"/>
  <c r="Z62" i="40"/>
  <c r="Z21" i="60"/>
  <c r="Z21" i="40"/>
  <c r="Z24" i="60"/>
  <c r="Z24" i="40"/>
  <c r="Z72" i="40"/>
  <c r="Z72" i="60"/>
  <c r="Z89" i="40"/>
  <c r="Z89" i="60"/>
  <c r="Z60" i="40"/>
  <c r="Z60" i="60"/>
  <c r="Z45" i="60"/>
  <c r="Z45" i="40"/>
  <c r="Z6" i="60"/>
  <c r="Z6" i="40"/>
  <c r="Z87" i="60"/>
  <c r="Z87" i="40"/>
  <c r="Z69" i="40"/>
  <c r="Z69" i="60"/>
  <c r="Z99" i="40"/>
  <c r="Z99" i="60"/>
  <c r="Z40" i="60"/>
  <c r="Z40" i="40"/>
  <c r="Z85" i="40"/>
  <c r="Z85" i="60"/>
  <c r="Z88" i="60"/>
  <c r="Z88" i="40"/>
  <c r="Z100" i="40"/>
  <c r="Z100" i="60"/>
  <c r="Z37" i="40"/>
  <c r="Z37" i="60"/>
  <c r="Z95" i="40"/>
  <c r="Z95" i="60"/>
  <c r="Z91" i="60"/>
  <c r="Z91" i="40"/>
  <c r="Z68" i="40"/>
  <c r="Z68" i="60"/>
  <c r="Z54" i="60"/>
  <c r="Z54" i="40"/>
  <c r="Z77" i="56"/>
  <c r="Z77" i="50"/>
  <c r="Z98" i="50"/>
  <c r="Z98" i="56"/>
  <c r="AB88" i="30"/>
  <c r="AC88" i="30" s="1"/>
  <c r="AA88" i="56"/>
  <c r="AA88" i="50"/>
  <c r="AB87" i="30"/>
  <c r="AC87" i="30" s="1"/>
  <c r="AA87" i="50"/>
  <c r="AA87" i="56"/>
  <c r="AB6" i="30"/>
  <c r="AC6" i="30" s="1"/>
  <c r="AA6" i="56"/>
  <c r="AA6" i="50"/>
  <c r="AB21" i="30"/>
  <c r="AC21" i="30" s="1"/>
  <c r="AA21" i="50"/>
  <c r="AA21" i="56"/>
  <c r="Z97" i="50"/>
  <c r="Z97" i="56"/>
  <c r="Z53" i="50"/>
  <c r="Z53" i="56"/>
  <c r="AB95" i="30"/>
  <c r="AC95" i="30" s="1"/>
  <c r="AA95" i="50"/>
  <c r="AA95" i="56"/>
  <c r="Y5" i="56"/>
  <c r="Y5" i="50"/>
  <c r="AB72" i="30"/>
  <c r="AC72" i="30" s="1"/>
  <c r="AA72" i="50"/>
  <c r="AA72" i="56"/>
  <c r="AB30" i="30"/>
  <c r="AC30" i="30" s="1"/>
  <c r="AA30" i="50"/>
  <c r="AA30" i="56"/>
  <c r="Z81" i="50"/>
  <c r="Z81" i="56"/>
  <c r="Z10" i="56"/>
  <c r="Z10" i="50"/>
  <c r="Z46" i="50"/>
  <c r="Z46" i="56"/>
  <c r="Z78" i="50"/>
  <c r="Z78" i="56"/>
  <c r="Z9" i="56"/>
  <c r="Z9" i="50"/>
  <c r="Z70" i="56"/>
  <c r="Z70" i="50"/>
  <c r="Z55" i="56"/>
  <c r="Z55" i="50"/>
  <c r="AB68" i="30"/>
  <c r="AC68" i="30" s="1"/>
  <c r="AA68" i="50"/>
  <c r="AA68" i="56"/>
  <c r="AB89" i="30"/>
  <c r="AC89" i="30" s="1"/>
  <c r="AA89" i="50"/>
  <c r="AA89" i="56"/>
  <c r="Z79" i="50"/>
  <c r="Z79" i="56"/>
  <c r="Z57" i="50"/>
  <c r="Z57" i="56"/>
  <c r="Z41" i="50"/>
  <c r="Z41" i="56"/>
  <c r="AB62" i="30"/>
  <c r="AC62" i="30" s="1"/>
  <c r="AA62" i="50"/>
  <c r="AA62" i="56"/>
  <c r="AB56" i="30"/>
  <c r="AC56" i="30" s="1"/>
  <c r="AA56" i="56"/>
  <c r="AA56" i="50"/>
  <c r="Z76" i="56"/>
  <c r="Z76" i="50"/>
  <c r="Z47" i="56"/>
  <c r="Z47" i="50"/>
  <c r="Z36" i="56"/>
  <c r="Z36" i="50"/>
  <c r="Z33" i="56"/>
  <c r="Z33" i="50"/>
  <c r="Z14" i="50"/>
  <c r="Z14" i="56"/>
  <c r="Z80" i="56"/>
  <c r="Z80" i="50"/>
  <c r="AB37" i="30"/>
  <c r="AC37" i="30" s="1"/>
  <c r="AA37" i="50"/>
  <c r="AA37" i="56"/>
  <c r="AB73" i="30"/>
  <c r="AC73" i="30" s="1"/>
  <c r="AA73" i="56"/>
  <c r="AA73" i="50"/>
  <c r="AB8" i="30"/>
  <c r="AC8" i="30" s="1"/>
  <c r="AA8" i="50"/>
  <c r="AA8" i="56"/>
  <c r="Z22" i="50"/>
  <c r="Z22" i="56"/>
  <c r="Z34" i="50"/>
  <c r="Z34" i="56"/>
  <c r="Z16" i="56"/>
  <c r="Z16" i="50"/>
  <c r="AB54" i="30"/>
  <c r="AC54" i="30" s="1"/>
  <c r="AA54" i="56"/>
  <c r="AA54" i="50"/>
  <c r="AB100" i="30"/>
  <c r="AC100" i="30" s="1"/>
  <c r="AA100" i="50"/>
  <c r="AA100" i="56"/>
  <c r="AB85" i="30"/>
  <c r="AC85" i="30" s="1"/>
  <c r="AA85" i="50"/>
  <c r="AA85" i="56"/>
  <c r="AB99" i="30"/>
  <c r="AC99" i="30" s="1"/>
  <c r="AA99" i="56"/>
  <c r="AA99" i="50"/>
  <c r="AB69" i="30"/>
  <c r="AC69" i="30" s="1"/>
  <c r="AA69" i="50"/>
  <c r="AA69" i="56"/>
  <c r="AB45" i="30"/>
  <c r="AC45" i="30" s="1"/>
  <c r="AA45" i="56"/>
  <c r="AA45" i="50"/>
  <c r="Z15" i="50"/>
  <c r="Z15" i="56"/>
  <c r="AB91" i="30"/>
  <c r="AC91" i="30" s="1"/>
  <c r="AA91" i="50"/>
  <c r="AA91" i="56"/>
  <c r="AB40" i="30"/>
  <c r="AC40" i="30" s="1"/>
  <c r="AA40" i="50"/>
  <c r="AA40" i="56"/>
  <c r="AB42" i="30"/>
  <c r="AC42" i="30" s="1"/>
  <c r="AA42" i="50"/>
  <c r="AA42" i="40" s="1"/>
  <c r="AA42" i="56"/>
  <c r="AA42" i="60" s="1"/>
  <c r="Z86" i="50"/>
  <c r="Z38" i="56"/>
  <c r="Z38" i="50"/>
  <c r="Z25" i="50"/>
  <c r="Z25" i="56"/>
  <c r="Z59" i="56"/>
  <c r="Z59" i="50"/>
  <c r="AB60" i="30"/>
  <c r="AC60" i="30" s="1"/>
  <c r="AA60" i="56"/>
  <c r="AA60" i="50"/>
  <c r="AB24" i="30"/>
  <c r="AC24" i="30" s="1"/>
  <c r="AA24" i="56"/>
  <c r="AA24" i="50"/>
  <c r="Y39" i="50"/>
  <c r="Y39" i="56"/>
  <c r="Y31" i="56"/>
  <c r="Y31" i="50"/>
  <c r="Y27" i="56"/>
  <c r="Y27" i="50"/>
  <c r="Y63" i="56"/>
  <c r="Y63" i="50"/>
  <c r="Y58" i="56"/>
  <c r="Y58" i="50"/>
  <c r="Y94" i="56"/>
  <c r="Y94" i="50"/>
  <c r="Y96" i="50"/>
  <c r="Y96" i="56"/>
  <c r="Y18" i="56"/>
  <c r="Y18" i="50"/>
  <c r="Y20" i="56"/>
  <c r="Y20" i="50"/>
  <c r="Y4" i="56"/>
  <c r="Y4" i="50"/>
  <c r="Y35" i="50"/>
  <c r="Y35" i="56"/>
  <c r="Y65" i="56"/>
  <c r="Y65" i="50"/>
  <c r="Y32" i="50"/>
  <c r="Y32" i="56"/>
  <c r="Y90" i="50"/>
  <c r="Y90" i="56"/>
  <c r="Y75" i="50"/>
  <c r="Y75" i="56"/>
  <c r="Y74" i="50"/>
  <c r="Y74" i="56"/>
  <c r="Y83" i="56"/>
  <c r="Y83" i="50"/>
  <c r="Y43" i="56"/>
  <c r="Y43" i="50"/>
  <c r="Y93" i="50"/>
  <c r="Y93" i="56"/>
  <c r="Y52" i="50"/>
  <c r="Y52" i="56"/>
  <c r="Y44" i="56"/>
  <c r="Y44" i="50"/>
  <c r="Y11" i="50"/>
  <c r="Y11" i="56"/>
  <c r="Y67" i="50"/>
  <c r="Y67" i="56"/>
  <c r="Y26" i="50"/>
  <c r="Y26" i="56"/>
  <c r="Y101" i="56"/>
  <c r="Y101" i="50"/>
  <c r="Y51" i="50"/>
  <c r="Y51" i="56"/>
  <c r="Y49" i="56"/>
  <c r="Y49" i="50"/>
  <c r="Y64" i="50"/>
  <c r="Y64" i="56"/>
  <c r="Y92" i="56"/>
  <c r="Y92" i="50"/>
  <c r="Y19" i="56"/>
  <c r="Y19" i="50"/>
  <c r="I39" i="23"/>
  <c r="AD111" i="61"/>
  <c r="AM111" i="61" s="1"/>
  <c r="G83" i="62" s="1"/>
  <c r="G81" i="62" s="1"/>
  <c r="AD110" i="61"/>
  <c r="AM110" i="61" s="1"/>
  <c r="G71" i="62" s="1"/>
  <c r="G69" i="62" s="1"/>
  <c r="AD109" i="61"/>
  <c r="AM109" i="61" s="1"/>
  <c r="G59" i="62" s="1"/>
  <c r="G57" i="62" s="1"/>
  <c r="AD108" i="61"/>
  <c r="AM108" i="61" s="1"/>
  <c r="G47" i="62" s="1"/>
  <c r="G45" i="62" s="1"/>
  <c r="AE111" i="61"/>
  <c r="AE110" i="61"/>
  <c r="T105" i="37"/>
  <c r="U105" i="61"/>
  <c r="AE108" i="61"/>
  <c r="AE109" i="61"/>
  <c r="AE106" i="35" a="1"/>
  <c r="AE106" i="35" s="1"/>
  <c r="AE105" i="35" a="1"/>
  <c r="AE105" i="35" s="1"/>
  <c r="O107" i="70"/>
  <c r="AJ107" i="70" s="1"/>
  <c r="D30" i="62" s="1"/>
  <c r="O107" i="61"/>
  <c r="AJ107" i="61" s="1"/>
  <c r="D35" i="62" s="1"/>
  <c r="D38" i="23"/>
  <c r="D36" i="23" s="1"/>
  <c r="M107" i="37"/>
  <c r="D35" i="41"/>
  <c r="D33" i="41" s="1"/>
  <c r="D32" i="62"/>
  <c r="J10" i="41"/>
  <c r="D34" i="62"/>
  <c r="N107" i="30"/>
  <c r="P107" i="56"/>
  <c r="P107" i="60" s="1"/>
  <c r="O107" i="4"/>
  <c r="U109" i="61"/>
  <c r="D32" i="41"/>
  <c r="M107" i="34" a="1"/>
  <c r="M107" i="34" s="1"/>
  <c r="D35" i="23"/>
  <c r="D31" i="41"/>
  <c r="M107" i="13"/>
  <c r="N107" i="58"/>
  <c r="N107" i="70"/>
  <c r="D34" i="23"/>
  <c r="I10" i="41"/>
  <c r="S3" i="60"/>
  <c r="E56" i="62"/>
  <c r="I11" i="23"/>
  <c r="AD23" i="30"/>
  <c r="AD101" i="6"/>
  <c r="AD101" i="43" s="1"/>
  <c r="AC3" i="43"/>
  <c r="AL3" i="43" s="1"/>
  <c r="AD3" i="6"/>
  <c r="AD93" i="6"/>
  <c r="AD93" i="43" s="1"/>
  <c r="AD9" i="6"/>
  <c r="AD9" i="43" s="1"/>
  <c r="AD87" i="6"/>
  <c r="AD87" i="43" s="1"/>
  <c r="AD62" i="6"/>
  <c r="AD62" i="43" s="1"/>
  <c r="AD94" i="6"/>
  <c r="AD94" i="43" s="1"/>
  <c r="AD74" i="6"/>
  <c r="AD74" i="43" s="1"/>
  <c r="AD95" i="6"/>
  <c r="AD95" i="43" s="1"/>
  <c r="AD92" i="6"/>
  <c r="AD92" i="43" s="1"/>
  <c r="AD46" i="6"/>
  <c r="AD46" i="43" s="1"/>
  <c r="AD54" i="6"/>
  <c r="AD54" i="43" s="1"/>
  <c r="AD77" i="6"/>
  <c r="AD77" i="43" s="1"/>
  <c r="AD58" i="6"/>
  <c r="AD58" i="43" s="1"/>
  <c r="AD29" i="6"/>
  <c r="AD29" i="43" s="1"/>
  <c r="AD26" i="6"/>
  <c r="AD26" i="43" s="1"/>
  <c r="AD78" i="6"/>
  <c r="AD78" i="43" s="1"/>
  <c r="AD14" i="6"/>
  <c r="AD14" i="43" s="1"/>
  <c r="AD75" i="6"/>
  <c r="AD75" i="43" s="1"/>
  <c r="AD53" i="6"/>
  <c r="AD53" i="43" s="1"/>
  <c r="AD63" i="6"/>
  <c r="AD63" i="43" s="1"/>
  <c r="AD69" i="6"/>
  <c r="AD69" i="43" s="1"/>
  <c r="AD38" i="6"/>
  <c r="AD38" i="43" s="1"/>
  <c r="AD39" i="6"/>
  <c r="AD39" i="43" s="1"/>
  <c r="AD20" i="6"/>
  <c r="AD20" i="43" s="1"/>
  <c r="AD55" i="6"/>
  <c r="AD55" i="43" s="1"/>
  <c r="AD50" i="6"/>
  <c r="AD50" i="43" s="1"/>
  <c r="AD42" i="6"/>
  <c r="AD42" i="43" s="1"/>
  <c r="AD85" i="6"/>
  <c r="AD85" i="43" s="1"/>
  <c r="AD100" i="6"/>
  <c r="AD100" i="43" s="1"/>
  <c r="AD68" i="6"/>
  <c r="AD68" i="43" s="1"/>
  <c r="AD22" i="6"/>
  <c r="AD22" i="43" s="1"/>
  <c r="AD44" i="6"/>
  <c r="AD44" i="43" s="1"/>
  <c r="AD99" i="6"/>
  <c r="AD99" i="43" s="1"/>
  <c r="AD13" i="6"/>
  <c r="AD13" i="43" s="1"/>
  <c r="AD98" i="6"/>
  <c r="AD98" i="43" s="1"/>
  <c r="AD11" i="6"/>
  <c r="AD11" i="43" s="1"/>
  <c r="AD90" i="6"/>
  <c r="AD90" i="43" s="1"/>
  <c r="AD6" i="6"/>
  <c r="AD6" i="43" s="1"/>
  <c r="AD37" i="6"/>
  <c r="AD37" i="43" s="1"/>
  <c r="AD52" i="6"/>
  <c r="AD52" i="43" s="1"/>
  <c r="AD5" i="6"/>
  <c r="AD5" i="43" s="1"/>
  <c r="AD91" i="6"/>
  <c r="AD91" i="43" s="1"/>
  <c r="AD76" i="6"/>
  <c r="AD76" i="43" s="1"/>
  <c r="AD84" i="6"/>
  <c r="AD84" i="43" s="1"/>
  <c r="AD30" i="6"/>
  <c r="AD30" i="43" s="1"/>
  <c r="AD28" i="6"/>
  <c r="AD28" i="43" s="1"/>
  <c r="AD102" i="6"/>
  <c r="AD102" i="43" s="1"/>
  <c r="AD70" i="6"/>
  <c r="AD70" i="43" s="1"/>
  <c r="AD36" i="6"/>
  <c r="AD36" i="43" s="1"/>
  <c r="AD60" i="6"/>
  <c r="AD60" i="43" s="1"/>
  <c r="AD66" i="6"/>
  <c r="AD66" i="43" s="1"/>
  <c r="AD106" i="6"/>
  <c r="AD106" i="43" s="1"/>
  <c r="AD86" i="6"/>
  <c r="AD86" i="43" s="1"/>
  <c r="AD45" i="6"/>
  <c r="AD45" i="43" s="1"/>
  <c r="AD18" i="6"/>
  <c r="AD18" i="43" s="1"/>
  <c r="AD61" i="6"/>
  <c r="AD61" i="43" s="1"/>
  <c r="AB25" i="4"/>
  <c r="S109" i="37"/>
  <c r="AA77" i="30"/>
  <c r="T110" i="37"/>
  <c r="U110" i="61" s="1"/>
  <c r="T108" i="37"/>
  <c r="U108" i="61" s="1"/>
  <c r="U111" i="37"/>
  <c r="D22" i="41"/>
  <c r="AC106" i="37"/>
  <c r="AD106" i="37" s="1"/>
  <c r="AE106" i="37" s="1"/>
  <c r="S105" i="37"/>
  <c r="Z105" i="37"/>
  <c r="AA105" i="37" s="1"/>
  <c r="AB105" i="37" s="1"/>
  <c r="AC105" i="37" s="1"/>
  <c r="AD105" i="37" s="1"/>
  <c r="AE105" i="37" s="1"/>
  <c r="V111" i="58"/>
  <c r="F82" i="41"/>
  <c r="L10" i="41"/>
  <c r="E22" i="41"/>
  <c r="D24" i="23"/>
  <c r="F89" i="23"/>
  <c r="E70" i="41"/>
  <c r="E56" i="41"/>
  <c r="E80" i="62"/>
  <c r="E80" i="41"/>
  <c r="E54" i="62"/>
  <c r="E55" i="41"/>
  <c r="Q106" i="70"/>
  <c r="Q106" i="58"/>
  <c r="S111" i="70"/>
  <c r="U110" i="70"/>
  <c r="T110" i="70"/>
  <c r="U110" i="58"/>
  <c r="T110" i="58"/>
  <c r="E61" i="23"/>
  <c r="F11" i="23"/>
  <c r="E24" i="23"/>
  <c r="E76" i="23"/>
  <c r="E87" i="23"/>
  <c r="E58" i="23"/>
  <c r="E84" i="23"/>
  <c r="D45" i="23"/>
  <c r="F46" i="41"/>
  <c r="L50" i="23"/>
  <c r="Q3" i="47"/>
  <c r="AB106" i="57"/>
  <c r="AC106" i="34" a="1"/>
  <c r="AC106" i="34" s="1"/>
  <c r="AD106" i="34" s="1" a="1"/>
  <c r="AD106" i="34" s="1"/>
  <c r="AB3" i="70"/>
  <c r="AB3" i="51"/>
  <c r="AB3" i="45"/>
  <c r="AC56" i="6"/>
  <c r="AC56" i="43" s="1"/>
  <c r="AC59" i="6"/>
  <c r="AC59" i="43" s="1"/>
  <c r="AC88" i="6"/>
  <c r="AC88" i="43" s="1"/>
  <c r="AC24" i="6"/>
  <c r="AC24" i="43" s="1"/>
  <c r="AC105" i="6"/>
  <c r="AC105" i="43" s="1"/>
  <c r="AC72" i="6"/>
  <c r="AC72" i="43" s="1"/>
  <c r="AC81" i="6"/>
  <c r="AC81" i="43" s="1"/>
  <c r="AC96" i="6"/>
  <c r="AC96" i="43" s="1"/>
  <c r="AC8" i="6"/>
  <c r="AC8" i="43" s="1"/>
  <c r="AC7" i="6"/>
  <c r="AC7" i="43" s="1"/>
  <c r="AC27" i="6"/>
  <c r="AC27" i="43" s="1"/>
  <c r="AC16" i="6"/>
  <c r="AC16" i="43" s="1"/>
  <c r="AC32" i="6"/>
  <c r="AC32" i="43" s="1"/>
  <c r="AC48" i="6"/>
  <c r="AC48" i="43" s="1"/>
  <c r="AC9" i="4"/>
  <c r="AC9" i="24" s="1"/>
  <c r="AC56" i="4"/>
  <c r="AC56" i="24" s="1"/>
  <c r="AC91" i="4"/>
  <c r="AC91" i="24" s="1"/>
  <c r="AC76" i="4"/>
  <c r="AC76" i="24" s="1"/>
  <c r="AC100" i="4"/>
  <c r="AC100" i="24" s="1"/>
  <c r="AC12" i="4"/>
  <c r="AC12" i="24" s="1"/>
  <c r="AC88" i="4"/>
  <c r="AC88" i="24" s="1"/>
  <c r="AC3" i="4"/>
  <c r="AB3" i="24"/>
  <c r="AC68" i="4"/>
  <c r="AC68" i="24" s="1"/>
  <c r="Y27" i="4"/>
  <c r="Y27" i="24" s="1"/>
  <c r="AC11" i="4"/>
  <c r="AC11" i="24" s="1"/>
  <c r="AC4" i="4"/>
  <c r="AC4" i="24" s="1"/>
  <c r="AC52" i="4"/>
  <c r="AC52" i="24" s="1"/>
  <c r="AC32" i="4"/>
  <c r="AC32" i="24" s="1"/>
  <c r="AC24" i="4"/>
  <c r="AC24" i="24" s="1"/>
  <c r="AC92" i="4"/>
  <c r="AC92" i="24" s="1"/>
  <c r="AC83" i="4"/>
  <c r="AC83" i="24" s="1"/>
  <c r="Y51" i="4"/>
  <c r="Y51" i="24" s="1"/>
  <c r="AC43" i="4"/>
  <c r="AC43" i="24" s="1"/>
  <c r="AC96" i="4"/>
  <c r="AC96" i="24" s="1"/>
  <c r="AC64" i="4"/>
  <c r="AC64" i="24" s="1"/>
  <c r="Z35" i="4"/>
  <c r="Z35" i="24" s="1"/>
  <c r="AB80" i="6"/>
  <c r="AB80" i="43" s="1"/>
  <c r="AQ80" i="43" s="1"/>
  <c r="AB64" i="6"/>
  <c r="AB64" i="43" s="1"/>
  <c r="AQ64" i="43" s="1"/>
  <c r="AB10" i="6"/>
  <c r="AB10" i="43" s="1"/>
  <c r="AQ10" i="43" s="1"/>
  <c r="AB40" i="6"/>
  <c r="AB40" i="43" s="1"/>
  <c r="AQ40" i="43" s="1"/>
  <c r="AB79" i="6"/>
  <c r="AB79" i="43" s="1"/>
  <c r="AQ79" i="43" s="1"/>
  <c r="AB71" i="6"/>
  <c r="AB71" i="43" s="1"/>
  <c r="AQ71" i="43" s="1"/>
  <c r="AB34" i="6"/>
  <c r="AB34" i="43" s="1"/>
  <c r="AQ34" i="43" s="1"/>
  <c r="AB65" i="6"/>
  <c r="AB65" i="43" s="1"/>
  <c r="AQ65" i="43" s="1"/>
  <c r="AB110" i="6"/>
  <c r="AB110" i="43" s="1"/>
  <c r="AQ110" i="43" s="1"/>
  <c r="AB111" i="6"/>
  <c r="AB111" i="43" s="1"/>
  <c r="AQ111" i="43" s="1"/>
  <c r="Y8" i="4"/>
  <c r="Y8" i="24" s="1"/>
  <c r="AB59" i="4"/>
  <c r="AB59" i="24" s="1"/>
  <c r="Y7" i="30"/>
  <c r="Y71" i="30"/>
  <c r="Y48" i="30"/>
  <c r="Y48" i="4"/>
  <c r="Y48" i="24" s="1"/>
  <c r="Z33" i="4"/>
  <c r="Z33" i="24" s="1"/>
  <c r="Y17" i="4"/>
  <c r="Y17" i="24" s="1"/>
  <c r="Y16" i="4"/>
  <c r="Y16" i="24" s="1"/>
  <c r="Z40" i="4"/>
  <c r="Z40" i="24" s="1"/>
  <c r="Z72" i="4"/>
  <c r="Z72" i="24" s="1"/>
  <c r="AA80" i="4"/>
  <c r="AA80" i="24" s="1"/>
  <c r="X108" i="58"/>
  <c r="Y111" i="56"/>
  <c r="X111" i="58"/>
  <c r="Z51" i="30"/>
  <c r="Z11" i="30"/>
  <c r="Z32" i="30"/>
  <c r="Z89" i="4"/>
  <c r="Z89" i="24" s="1"/>
  <c r="Z20" i="30"/>
  <c r="E60" i="23"/>
  <c r="AA60" i="4"/>
  <c r="AA60" i="24" s="1"/>
  <c r="AA86" i="30"/>
  <c r="AA33" i="30"/>
  <c r="AA47" i="30"/>
  <c r="AA41" i="30"/>
  <c r="AA79" i="30"/>
  <c r="Y3" i="47"/>
  <c r="Y3" i="58"/>
  <c r="Y3" i="53"/>
  <c r="AA78" i="30"/>
  <c r="AA46" i="30"/>
  <c r="AA53" i="30"/>
  <c r="AA98" i="30"/>
  <c r="X106" i="58"/>
  <c r="X109" i="58"/>
  <c r="Z111" i="30"/>
  <c r="Z111" i="50" s="1"/>
  <c r="Z83" i="30"/>
  <c r="Z4" i="30"/>
  <c r="Z105" i="57"/>
  <c r="AA59" i="30"/>
  <c r="AA15" i="30"/>
  <c r="AA28" i="4"/>
  <c r="AA28" i="24" s="1"/>
  <c r="AA70" i="30"/>
  <c r="Y108" i="57"/>
  <c r="Z19" i="30"/>
  <c r="Z26" i="30"/>
  <c r="Z67" i="30"/>
  <c r="Z75" i="30"/>
  <c r="Z65" i="30"/>
  <c r="Z58" i="30"/>
  <c r="Z27" i="30"/>
  <c r="AA81" i="30"/>
  <c r="AA15" i="4"/>
  <c r="AA15" i="24" s="1"/>
  <c r="X105" i="58"/>
  <c r="Z67" i="4"/>
  <c r="Z67" i="24" s="1"/>
  <c r="Z31" i="30"/>
  <c r="Y106" i="58"/>
  <c r="Z109" i="57"/>
  <c r="AA76" i="30"/>
  <c r="AA57" i="30"/>
  <c r="Y108" i="6"/>
  <c r="Y108" i="43" s="1"/>
  <c r="AA36" i="4"/>
  <c r="AA36" i="24" s="1"/>
  <c r="AA10" i="30"/>
  <c r="Z5" i="30"/>
  <c r="AA44" i="4"/>
  <c r="AA44" i="24" s="1"/>
  <c r="Z64" i="30"/>
  <c r="Y3" i="56"/>
  <c r="Y3" i="50"/>
  <c r="Z3" i="30"/>
  <c r="V3" i="60"/>
  <c r="Z44" i="30"/>
  <c r="Z52" i="30"/>
  <c r="Z93" i="30"/>
  <c r="Z43" i="30"/>
  <c r="Z90" i="30"/>
  <c r="Z35" i="30"/>
  <c r="Z96" i="30"/>
  <c r="Y110" i="70"/>
  <c r="Y110" i="58"/>
  <c r="AA99" i="4"/>
  <c r="AA99" i="24" s="1"/>
  <c r="AA22" i="30"/>
  <c r="AA47" i="6"/>
  <c r="AA47" i="43" s="1"/>
  <c r="Z92" i="30"/>
  <c r="Z49" i="30"/>
  <c r="Z19" i="4"/>
  <c r="Z19" i="24" s="1"/>
  <c r="Z63" i="30"/>
  <c r="J22" i="23"/>
  <c r="AA106" i="57"/>
  <c r="Z110" i="57"/>
  <c r="AA80" i="30"/>
  <c r="AA36" i="30"/>
  <c r="AA47" i="4"/>
  <c r="AA47" i="24" s="1"/>
  <c r="AA20" i="4"/>
  <c r="AA20" i="24" s="1"/>
  <c r="AA97" i="30"/>
  <c r="Y106" i="70"/>
  <c r="Z74" i="30"/>
  <c r="Z94" i="30"/>
  <c r="Z39" i="30"/>
  <c r="Y109" i="70"/>
  <c r="AA16" i="30"/>
  <c r="AA34" i="30"/>
  <c r="AA105" i="30"/>
  <c r="Q3" i="58"/>
  <c r="AA109" i="6"/>
  <c r="AA109" i="43" s="1"/>
  <c r="AA55" i="30"/>
  <c r="AA9" i="30"/>
  <c r="AA3" i="70"/>
  <c r="AA3" i="51"/>
  <c r="AA3" i="45"/>
  <c r="Y110" i="61"/>
  <c r="Y106" i="56"/>
  <c r="Z106" i="30"/>
  <c r="Z106" i="50" s="1"/>
  <c r="Z101" i="30"/>
  <c r="Z79" i="4"/>
  <c r="Z79" i="24" s="1"/>
  <c r="Z84" i="4"/>
  <c r="Z84" i="24" s="1"/>
  <c r="Z18" i="30"/>
  <c r="Z111" i="57"/>
  <c r="AA25" i="30"/>
  <c r="AA21" i="6"/>
  <c r="AA21" i="43" s="1"/>
  <c r="AA38" i="30"/>
  <c r="Y109" i="30"/>
  <c r="Y109" i="50" s="1"/>
  <c r="W110" i="56"/>
  <c r="AA14" i="30"/>
  <c r="AA111" i="34" a="1"/>
  <c r="AA111" i="34" s="1"/>
  <c r="AB111" i="34" s="1" a="1"/>
  <c r="AB111" i="34" s="1"/>
  <c r="Z108" i="34" a="1"/>
  <c r="Z108" i="34" s="1"/>
  <c r="AA105" i="34" a="1"/>
  <c r="AA105" i="34" s="1"/>
  <c r="AB105" i="34" s="1" a="1"/>
  <c r="AB105" i="34" s="1"/>
  <c r="AA109" i="34" a="1"/>
  <c r="AA109" i="34" s="1"/>
  <c r="AB109" i="34" s="1" a="1"/>
  <c r="AB109" i="34" s="1"/>
  <c r="AA110" i="34" a="1"/>
  <c r="AA110" i="34" s="1"/>
  <c r="AB110" i="34" s="1" a="1"/>
  <c r="AB110" i="34" s="1"/>
  <c r="Q108" i="57"/>
  <c r="P105" i="70"/>
  <c r="Y13" i="30"/>
  <c r="Y66" i="30"/>
  <c r="Y29" i="30"/>
  <c r="Y50" i="30"/>
  <c r="Y82" i="30"/>
  <c r="Y84" i="30"/>
  <c r="Y12" i="30"/>
  <c r="Y28" i="30"/>
  <c r="Q3" i="50"/>
  <c r="Y108" i="30"/>
  <c r="Y108" i="50" s="1"/>
  <c r="Y13" i="4"/>
  <c r="Y13" i="24" s="1"/>
  <c r="Y5" i="4"/>
  <c r="Y5" i="24" s="1"/>
  <c r="Y23" i="4"/>
  <c r="Y23" i="24" s="1"/>
  <c r="Y7" i="4"/>
  <c r="Y7" i="24" s="1"/>
  <c r="Y21" i="4"/>
  <c r="Y21" i="24" s="1"/>
  <c r="Y69" i="4"/>
  <c r="Y69" i="24" s="1"/>
  <c r="Y41" i="4"/>
  <c r="Y41" i="24" s="1"/>
  <c r="Y61" i="4"/>
  <c r="Y61" i="24" s="1"/>
  <c r="Y45" i="4"/>
  <c r="Y45" i="24" s="1"/>
  <c r="Y97" i="4"/>
  <c r="Y97" i="24" s="1"/>
  <c r="Y57" i="4"/>
  <c r="Y57" i="24" s="1"/>
  <c r="Y37" i="4"/>
  <c r="Y37" i="24" s="1"/>
  <c r="Y49" i="4"/>
  <c r="Y49" i="24" s="1"/>
  <c r="Y101" i="4"/>
  <c r="Y101" i="24" s="1"/>
  <c r="Q111" i="57"/>
  <c r="O111" i="34" a="1"/>
  <c r="O111" i="34" s="1"/>
  <c r="P111" i="57" s="1"/>
  <c r="X105" i="70"/>
  <c r="R110" i="57"/>
  <c r="O108" i="70"/>
  <c r="AJ108" i="70" s="1"/>
  <c r="O105" i="70"/>
  <c r="AJ105" i="70" s="1"/>
  <c r="X111" i="56"/>
  <c r="J3" i="43"/>
  <c r="O108" i="34" a="1"/>
  <c r="O108" i="34" s="1"/>
  <c r="W3" i="61"/>
  <c r="W3" i="60" s="1"/>
  <c r="W3" i="54"/>
  <c r="W3" i="49"/>
  <c r="W3" i="42" s="1"/>
  <c r="X108" i="70"/>
  <c r="X106" i="70"/>
  <c r="X3" i="56"/>
  <c r="AK3" i="56" s="1"/>
  <c r="X3" i="50"/>
  <c r="Q109" i="57"/>
  <c r="O3" i="24"/>
  <c r="AJ3" i="24" s="1"/>
  <c r="Q3" i="51"/>
  <c r="R3" i="49"/>
  <c r="R3" i="42" s="1"/>
  <c r="Q106" i="57"/>
  <c r="X105" i="56"/>
  <c r="Q109" i="58"/>
  <c r="X108" i="57"/>
  <c r="X111" i="70"/>
  <c r="O109" i="34" a="1"/>
  <c r="O109" i="34" s="1"/>
  <c r="Q3" i="70"/>
  <c r="R3" i="61"/>
  <c r="R3" i="60" s="1"/>
  <c r="X106" i="56"/>
  <c r="Q3" i="56"/>
  <c r="R3" i="54"/>
  <c r="R3" i="40" s="1"/>
  <c r="Q3" i="49"/>
  <c r="P110" i="34" a="1"/>
  <c r="P110" i="34" s="1"/>
  <c r="Q110" i="57" s="1"/>
  <c r="O105" i="34" a="1"/>
  <c r="O105" i="34" s="1"/>
  <c r="P109" i="70"/>
  <c r="O106" i="34" a="1"/>
  <c r="O106" i="34" s="1"/>
  <c r="AK110" i="70" l="1"/>
  <c r="AK110" i="58"/>
  <c r="AK106" i="58"/>
  <c r="AK109" i="58"/>
  <c r="AP105" i="57"/>
  <c r="AK105" i="58"/>
  <c r="E10" i="62" s="1"/>
  <c r="AP109" i="57"/>
  <c r="AP106" i="57"/>
  <c r="J20" i="62" s="1"/>
  <c r="AQ106" i="57"/>
  <c r="AL106" i="57"/>
  <c r="AP110" i="57"/>
  <c r="AV3" i="70"/>
  <c r="AP3" i="70"/>
  <c r="AL3" i="70"/>
  <c r="AO3" i="70"/>
  <c r="AP111" i="57"/>
  <c r="AK105" i="70"/>
  <c r="E6" i="62" s="1"/>
  <c r="AK106" i="70"/>
  <c r="E18" i="62" s="1"/>
  <c r="AK108" i="57"/>
  <c r="E44" i="62" s="1"/>
  <c r="AK111" i="70"/>
  <c r="AP3" i="51"/>
  <c r="AO3" i="51"/>
  <c r="AL3" i="51"/>
  <c r="AQ3" i="51"/>
  <c r="W3" i="40"/>
  <c r="AP3" i="45"/>
  <c r="AQ3" i="45"/>
  <c r="AA4" i="42"/>
  <c r="AA12" i="42"/>
  <c r="U108" i="56"/>
  <c r="U108" i="60" s="1"/>
  <c r="S108" i="30"/>
  <c r="T108" i="50" s="1"/>
  <c r="U108" i="50"/>
  <c r="U108" i="40" s="1"/>
  <c r="T108" i="56"/>
  <c r="AL23" i="56"/>
  <c r="AL23" i="50"/>
  <c r="U109" i="50"/>
  <c r="U109" i="40" s="1"/>
  <c r="U109" i="56"/>
  <c r="U109" i="60" s="1"/>
  <c r="U106" i="56"/>
  <c r="U106" i="50"/>
  <c r="U106" i="40" s="1"/>
  <c r="U105" i="56"/>
  <c r="U105" i="50"/>
  <c r="U105" i="40" s="1"/>
  <c r="T111" i="56"/>
  <c r="T111" i="50"/>
  <c r="U110" i="56"/>
  <c r="U110" i="50"/>
  <c r="U110" i="40" s="1"/>
  <c r="R102" i="56"/>
  <c r="R102" i="60" s="1"/>
  <c r="AC15" i="6"/>
  <c r="AB15" i="43"/>
  <c r="AQ15" i="43" s="1"/>
  <c r="AC17" i="6"/>
  <c r="AB17" i="43"/>
  <c r="AQ17" i="43" s="1"/>
  <c r="AC49" i="6"/>
  <c r="AB49" i="43"/>
  <c r="AQ49" i="43" s="1"/>
  <c r="AC57" i="6"/>
  <c r="AB57" i="43"/>
  <c r="AQ57" i="43" s="1"/>
  <c r="AC89" i="6"/>
  <c r="AB89" i="43"/>
  <c r="AQ89" i="43" s="1"/>
  <c r="AC97" i="6"/>
  <c r="AB97" i="43"/>
  <c r="AQ97" i="43" s="1"/>
  <c r="AP97" i="43"/>
  <c r="AC73" i="6"/>
  <c r="AB73" i="43"/>
  <c r="AQ73" i="43" s="1"/>
  <c r="AC43" i="6"/>
  <c r="AB43" i="43"/>
  <c r="AQ43" i="43" s="1"/>
  <c r="AP43" i="43"/>
  <c r="AA43" i="42"/>
  <c r="AC4" i="6"/>
  <c r="AB4" i="43"/>
  <c r="AQ4" i="43" s="1"/>
  <c r="AC82" i="6"/>
  <c r="AB82" i="43"/>
  <c r="AQ82" i="43" s="1"/>
  <c r="AC12" i="6"/>
  <c r="AB12" i="43"/>
  <c r="AQ12" i="43" s="1"/>
  <c r="AC23" i="6"/>
  <c r="AB23" i="43"/>
  <c r="AQ23" i="43" s="1"/>
  <c r="AC31" i="6"/>
  <c r="AB31" i="43"/>
  <c r="AQ31" i="43" s="1"/>
  <c r="AC25" i="6"/>
  <c r="AB25" i="43"/>
  <c r="AQ25" i="43" s="1"/>
  <c r="AC33" i="6"/>
  <c r="AB33" i="43"/>
  <c r="AQ33" i="43" s="1"/>
  <c r="AC41" i="6"/>
  <c r="AB41" i="43"/>
  <c r="AQ41" i="43" s="1"/>
  <c r="AC19" i="6"/>
  <c r="AB19" i="43"/>
  <c r="AQ19" i="43" s="1"/>
  <c r="AC51" i="6"/>
  <c r="AB51" i="43"/>
  <c r="AQ51" i="43" s="1"/>
  <c r="AC35" i="6"/>
  <c r="AB35" i="43"/>
  <c r="AQ35" i="43" s="1"/>
  <c r="AA83" i="42"/>
  <c r="AC83" i="6"/>
  <c r="AB83" i="43"/>
  <c r="AA67" i="43"/>
  <c r="AB67" i="6"/>
  <c r="S109" i="30"/>
  <c r="S106" i="30"/>
  <c r="T106" i="50" s="1"/>
  <c r="S105" i="30"/>
  <c r="T111" i="40"/>
  <c r="AK111" i="50"/>
  <c r="E77" i="41" s="1"/>
  <c r="R111" i="30"/>
  <c r="S110" i="30"/>
  <c r="R102" i="50"/>
  <c r="R102" i="40" s="1"/>
  <c r="R101" i="50"/>
  <c r="R101" i="40" s="1"/>
  <c r="R101" i="56"/>
  <c r="R101" i="60" s="1"/>
  <c r="R100" i="56"/>
  <c r="R100" i="60" s="1"/>
  <c r="R100" i="50"/>
  <c r="R100" i="40" s="1"/>
  <c r="R99" i="50"/>
  <c r="R99" i="40" s="1"/>
  <c r="R99" i="56"/>
  <c r="R99" i="60" s="1"/>
  <c r="R98" i="56"/>
  <c r="R98" i="60" s="1"/>
  <c r="R98" i="50"/>
  <c r="R98" i="40" s="1"/>
  <c r="R97" i="56"/>
  <c r="R97" i="60" s="1"/>
  <c r="R97" i="50"/>
  <c r="R97" i="40" s="1"/>
  <c r="R96" i="50"/>
  <c r="R96" i="40" s="1"/>
  <c r="R96" i="56"/>
  <c r="R96" i="60" s="1"/>
  <c r="R95" i="50"/>
  <c r="R95" i="40" s="1"/>
  <c r="R95" i="56"/>
  <c r="R95" i="60" s="1"/>
  <c r="R94" i="50"/>
  <c r="R94" i="40" s="1"/>
  <c r="R94" i="56"/>
  <c r="R94" i="60" s="1"/>
  <c r="R93" i="50"/>
  <c r="R93" i="40" s="1"/>
  <c r="R93" i="56"/>
  <c r="R93" i="60" s="1"/>
  <c r="R92" i="50"/>
  <c r="R92" i="40" s="1"/>
  <c r="R92" i="56"/>
  <c r="R92" i="60" s="1"/>
  <c r="R91" i="56"/>
  <c r="R91" i="60" s="1"/>
  <c r="R91" i="50"/>
  <c r="R91" i="40" s="1"/>
  <c r="R90" i="50"/>
  <c r="R90" i="40" s="1"/>
  <c r="R90" i="56"/>
  <c r="R90" i="60" s="1"/>
  <c r="R89" i="56"/>
  <c r="R89" i="60" s="1"/>
  <c r="R89" i="50"/>
  <c r="R89" i="40" s="1"/>
  <c r="R88" i="56"/>
  <c r="R88" i="60" s="1"/>
  <c r="R88" i="50"/>
  <c r="R88" i="40" s="1"/>
  <c r="R87" i="50"/>
  <c r="R87" i="40" s="1"/>
  <c r="R87" i="56"/>
  <c r="R87" i="60" s="1"/>
  <c r="R86" i="50"/>
  <c r="R86" i="40" s="1"/>
  <c r="R85" i="50"/>
  <c r="R85" i="40" s="1"/>
  <c r="R85" i="56"/>
  <c r="R85" i="60" s="1"/>
  <c r="R84" i="50"/>
  <c r="R84" i="40" s="1"/>
  <c r="R84" i="56"/>
  <c r="R84" i="60" s="1"/>
  <c r="R83" i="50"/>
  <c r="R83" i="40" s="1"/>
  <c r="R83" i="56"/>
  <c r="R83" i="60" s="1"/>
  <c r="R82" i="56"/>
  <c r="R82" i="60" s="1"/>
  <c r="R82" i="50"/>
  <c r="R82" i="40" s="1"/>
  <c r="R81" i="56"/>
  <c r="R81" i="60" s="1"/>
  <c r="R81" i="50"/>
  <c r="R81" i="40" s="1"/>
  <c r="R80" i="50"/>
  <c r="R80" i="40" s="1"/>
  <c r="R80" i="56"/>
  <c r="R80" i="60" s="1"/>
  <c r="R79" i="50"/>
  <c r="R79" i="40" s="1"/>
  <c r="R79" i="56"/>
  <c r="R79" i="60" s="1"/>
  <c r="R78" i="56"/>
  <c r="R78" i="60" s="1"/>
  <c r="R78" i="50"/>
  <c r="R78" i="40" s="1"/>
  <c r="R77" i="50"/>
  <c r="R77" i="40" s="1"/>
  <c r="R77" i="56"/>
  <c r="R77" i="60" s="1"/>
  <c r="R76" i="50"/>
  <c r="R76" i="40" s="1"/>
  <c r="R76" i="56"/>
  <c r="R76" i="60" s="1"/>
  <c r="R75" i="50"/>
  <c r="R75" i="40" s="1"/>
  <c r="R75" i="56"/>
  <c r="R75" i="60" s="1"/>
  <c r="R74" i="50"/>
  <c r="R74" i="40" s="1"/>
  <c r="R74" i="56"/>
  <c r="R74" i="60" s="1"/>
  <c r="R73" i="50"/>
  <c r="R73" i="40" s="1"/>
  <c r="R73" i="56"/>
  <c r="R73" i="60" s="1"/>
  <c r="R72" i="50"/>
  <c r="R72" i="40" s="1"/>
  <c r="R72" i="56"/>
  <c r="R72" i="60" s="1"/>
  <c r="R71" i="56"/>
  <c r="R71" i="60" s="1"/>
  <c r="R71" i="50"/>
  <c r="R71" i="40" s="1"/>
  <c r="R70" i="56"/>
  <c r="R70" i="60" s="1"/>
  <c r="R70" i="50"/>
  <c r="R70" i="40" s="1"/>
  <c r="R69" i="56"/>
  <c r="R69" i="60" s="1"/>
  <c r="R69" i="50"/>
  <c r="R69" i="40" s="1"/>
  <c r="R68" i="50"/>
  <c r="R68" i="40" s="1"/>
  <c r="R68" i="56"/>
  <c r="R68" i="60" s="1"/>
  <c r="R67" i="56"/>
  <c r="R67" i="60" s="1"/>
  <c r="R67" i="50"/>
  <c r="R67" i="40" s="1"/>
  <c r="R66" i="56"/>
  <c r="R66" i="60" s="1"/>
  <c r="R66" i="50"/>
  <c r="R66" i="40" s="1"/>
  <c r="R65" i="56"/>
  <c r="R65" i="60" s="1"/>
  <c r="R65" i="50"/>
  <c r="R65" i="40" s="1"/>
  <c r="R64" i="56"/>
  <c r="R64" i="60" s="1"/>
  <c r="R64" i="50"/>
  <c r="R64" i="40" s="1"/>
  <c r="R63" i="50"/>
  <c r="R63" i="40" s="1"/>
  <c r="R63" i="56"/>
  <c r="R63" i="60" s="1"/>
  <c r="R62" i="56"/>
  <c r="R62" i="60" s="1"/>
  <c r="R62" i="50"/>
  <c r="R62" i="40" s="1"/>
  <c r="R61" i="50"/>
  <c r="R61" i="40" s="1"/>
  <c r="R61" i="56"/>
  <c r="R61" i="60" s="1"/>
  <c r="R60" i="50"/>
  <c r="R60" i="40" s="1"/>
  <c r="R60" i="56"/>
  <c r="R60" i="60" s="1"/>
  <c r="R59" i="56"/>
  <c r="R59" i="60" s="1"/>
  <c r="R59" i="50"/>
  <c r="R59" i="40" s="1"/>
  <c r="R58" i="56"/>
  <c r="R58" i="60" s="1"/>
  <c r="R58" i="50"/>
  <c r="R58" i="40" s="1"/>
  <c r="R57" i="50"/>
  <c r="R57" i="40" s="1"/>
  <c r="R57" i="56"/>
  <c r="R57" i="60" s="1"/>
  <c r="R56" i="50"/>
  <c r="R56" i="40" s="1"/>
  <c r="R56" i="56"/>
  <c r="R56" i="60" s="1"/>
  <c r="R55" i="56"/>
  <c r="R55" i="60" s="1"/>
  <c r="R55" i="50"/>
  <c r="R55" i="40" s="1"/>
  <c r="R54" i="50"/>
  <c r="R54" i="40" s="1"/>
  <c r="R54" i="56"/>
  <c r="R54" i="60" s="1"/>
  <c r="R53" i="50"/>
  <c r="R53" i="40" s="1"/>
  <c r="R53" i="56"/>
  <c r="R53" i="60" s="1"/>
  <c r="R52" i="56"/>
  <c r="R52" i="60" s="1"/>
  <c r="R52" i="50"/>
  <c r="R52" i="40" s="1"/>
  <c r="R51" i="50"/>
  <c r="R51" i="40" s="1"/>
  <c r="R51" i="56"/>
  <c r="R51" i="60" s="1"/>
  <c r="R50" i="56"/>
  <c r="R50" i="60" s="1"/>
  <c r="R50" i="50"/>
  <c r="R50" i="40" s="1"/>
  <c r="R49" i="56"/>
  <c r="R49" i="60" s="1"/>
  <c r="R49" i="50"/>
  <c r="R49" i="40" s="1"/>
  <c r="R48" i="56"/>
  <c r="R48" i="60" s="1"/>
  <c r="R48" i="50"/>
  <c r="R48" i="40" s="1"/>
  <c r="R47" i="56"/>
  <c r="R47" i="60" s="1"/>
  <c r="R47" i="50"/>
  <c r="R47" i="40" s="1"/>
  <c r="R46" i="50"/>
  <c r="R46" i="40" s="1"/>
  <c r="R46" i="56"/>
  <c r="R46" i="60" s="1"/>
  <c r="R45" i="56"/>
  <c r="R45" i="60" s="1"/>
  <c r="R45" i="50"/>
  <c r="R45" i="40" s="1"/>
  <c r="R44" i="50"/>
  <c r="R44" i="40" s="1"/>
  <c r="R44" i="56"/>
  <c r="R44" i="60" s="1"/>
  <c r="R43" i="56"/>
  <c r="R43" i="60" s="1"/>
  <c r="R43" i="50"/>
  <c r="R43" i="40" s="1"/>
  <c r="R42" i="50"/>
  <c r="R42" i="40" s="1"/>
  <c r="R42" i="56"/>
  <c r="R42" i="60" s="1"/>
  <c r="R41" i="56"/>
  <c r="R41" i="60" s="1"/>
  <c r="R41" i="50"/>
  <c r="R41" i="40" s="1"/>
  <c r="R40" i="56"/>
  <c r="R40" i="60" s="1"/>
  <c r="R40" i="50"/>
  <c r="R40" i="40" s="1"/>
  <c r="R39" i="50"/>
  <c r="R39" i="40" s="1"/>
  <c r="R39" i="56"/>
  <c r="R39" i="60" s="1"/>
  <c r="R38" i="50"/>
  <c r="R38" i="40" s="1"/>
  <c r="R38" i="56"/>
  <c r="R38" i="60" s="1"/>
  <c r="R37" i="50"/>
  <c r="R37" i="40" s="1"/>
  <c r="R37" i="56"/>
  <c r="R37" i="60" s="1"/>
  <c r="R36" i="56"/>
  <c r="R36" i="60" s="1"/>
  <c r="R36" i="50"/>
  <c r="R36" i="40" s="1"/>
  <c r="R35" i="50"/>
  <c r="R35" i="40" s="1"/>
  <c r="R35" i="56"/>
  <c r="R35" i="60" s="1"/>
  <c r="R34" i="56"/>
  <c r="R34" i="60" s="1"/>
  <c r="R34" i="50"/>
  <c r="R34" i="40" s="1"/>
  <c r="R33" i="56"/>
  <c r="R33" i="60" s="1"/>
  <c r="R33" i="50"/>
  <c r="R33" i="40" s="1"/>
  <c r="R32" i="56"/>
  <c r="R32" i="60" s="1"/>
  <c r="R32" i="50"/>
  <c r="R32" i="40" s="1"/>
  <c r="R31" i="56"/>
  <c r="R31" i="60" s="1"/>
  <c r="R31" i="50"/>
  <c r="R31" i="40" s="1"/>
  <c r="R30" i="50"/>
  <c r="R30" i="40" s="1"/>
  <c r="R30" i="56"/>
  <c r="R30" i="60" s="1"/>
  <c r="R29" i="50"/>
  <c r="R29" i="40" s="1"/>
  <c r="R29" i="56"/>
  <c r="R29" i="60" s="1"/>
  <c r="R28" i="56"/>
  <c r="R28" i="60" s="1"/>
  <c r="R28" i="50"/>
  <c r="R28" i="40" s="1"/>
  <c r="R27" i="50"/>
  <c r="R27" i="40" s="1"/>
  <c r="R27" i="56"/>
  <c r="R27" i="60" s="1"/>
  <c r="R25" i="50"/>
  <c r="R25" i="40" s="1"/>
  <c r="R25" i="56"/>
  <c r="R25" i="60" s="1"/>
  <c r="R24" i="50"/>
  <c r="R24" i="40" s="1"/>
  <c r="R24" i="56"/>
  <c r="R24" i="60" s="1"/>
  <c r="R23" i="50"/>
  <c r="R23" i="40" s="1"/>
  <c r="R23" i="56"/>
  <c r="R23" i="60" s="1"/>
  <c r="R22" i="56"/>
  <c r="R22" i="60" s="1"/>
  <c r="R22" i="50"/>
  <c r="R22" i="40" s="1"/>
  <c r="R21" i="56"/>
  <c r="R21" i="60" s="1"/>
  <c r="R21" i="50"/>
  <c r="R21" i="40" s="1"/>
  <c r="R20" i="50"/>
  <c r="R20" i="40" s="1"/>
  <c r="R20" i="56"/>
  <c r="R20" i="60" s="1"/>
  <c r="R19" i="56"/>
  <c r="R19" i="60" s="1"/>
  <c r="R19" i="50"/>
  <c r="R19" i="40" s="1"/>
  <c r="R18" i="56"/>
  <c r="R18" i="60" s="1"/>
  <c r="R18" i="50"/>
  <c r="R18" i="40" s="1"/>
  <c r="R17" i="56"/>
  <c r="R17" i="60" s="1"/>
  <c r="R17" i="50"/>
  <c r="R17" i="40" s="1"/>
  <c r="R16" i="56"/>
  <c r="R16" i="60" s="1"/>
  <c r="R16" i="50"/>
  <c r="R16" i="40" s="1"/>
  <c r="R15" i="50"/>
  <c r="R15" i="40" s="1"/>
  <c r="R15" i="56"/>
  <c r="R15" i="60" s="1"/>
  <c r="R14" i="56"/>
  <c r="R14" i="60" s="1"/>
  <c r="R14" i="50"/>
  <c r="R14" i="40" s="1"/>
  <c r="R13" i="56"/>
  <c r="R13" i="60" s="1"/>
  <c r="R13" i="50"/>
  <c r="R13" i="40" s="1"/>
  <c r="R12" i="50"/>
  <c r="R12" i="40" s="1"/>
  <c r="R12" i="56"/>
  <c r="R12" i="60" s="1"/>
  <c r="R11" i="56"/>
  <c r="R11" i="60" s="1"/>
  <c r="R11" i="50"/>
  <c r="R11" i="40" s="1"/>
  <c r="R10" i="50"/>
  <c r="R10" i="40" s="1"/>
  <c r="R10" i="56"/>
  <c r="R10" i="60" s="1"/>
  <c r="R9" i="56"/>
  <c r="R9" i="60" s="1"/>
  <c r="R9" i="50"/>
  <c r="R9" i="40" s="1"/>
  <c r="R8" i="50"/>
  <c r="R8" i="40" s="1"/>
  <c r="R8" i="56"/>
  <c r="R8" i="60" s="1"/>
  <c r="R7" i="56"/>
  <c r="R7" i="60" s="1"/>
  <c r="R7" i="50"/>
  <c r="R7" i="40" s="1"/>
  <c r="R6" i="56"/>
  <c r="R6" i="60" s="1"/>
  <c r="R6" i="50"/>
  <c r="R6" i="40" s="1"/>
  <c r="R5" i="50"/>
  <c r="R5" i="40" s="1"/>
  <c r="R5" i="56"/>
  <c r="R5" i="60" s="1"/>
  <c r="R4" i="50"/>
  <c r="R4" i="40" s="1"/>
  <c r="R4" i="56"/>
  <c r="R4" i="60" s="1"/>
  <c r="Z42" i="60"/>
  <c r="Z42" i="40"/>
  <c r="Z30" i="40"/>
  <c r="Z30" i="60"/>
  <c r="Z73" i="40"/>
  <c r="Z73" i="60"/>
  <c r="Z22" i="60"/>
  <c r="Z34" i="40"/>
  <c r="Z34" i="60"/>
  <c r="Z16" i="60"/>
  <c r="Z16" i="40"/>
  <c r="AA54" i="60"/>
  <c r="AA54" i="40"/>
  <c r="AA100" i="40"/>
  <c r="AA100" i="60"/>
  <c r="AA85" i="40"/>
  <c r="AA85" i="60"/>
  <c r="AA99" i="60"/>
  <c r="AA99" i="40"/>
  <c r="AA69" i="40"/>
  <c r="AA69" i="60"/>
  <c r="AA45" i="60"/>
  <c r="AA45" i="40"/>
  <c r="Z15" i="40"/>
  <c r="Z15" i="60"/>
  <c r="AA91" i="40"/>
  <c r="AA91" i="60"/>
  <c r="AA40" i="40"/>
  <c r="AA40" i="60"/>
  <c r="Z86" i="40"/>
  <c r="Z38" i="60"/>
  <c r="Z38" i="40"/>
  <c r="Z25" i="40"/>
  <c r="Z25" i="60"/>
  <c r="Z59" i="60"/>
  <c r="Z59" i="40"/>
  <c r="AA60" i="60"/>
  <c r="AA60" i="40"/>
  <c r="AA24" i="60"/>
  <c r="AA24" i="40"/>
  <c r="N107" i="50"/>
  <c r="N107" i="40" s="1"/>
  <c r="O107" i="50"/>
  <c r="AK111" i="56"/>
  <c r="E79" i="62" s="1"/>
  <c r="Z111" i="40"/>
  <c r="AB105" i="30"/>
  <c r="AA105" i="50"/>
  <c r="Z106" i="40"/>
  <c r="Y109" i="40"/>
  <c r="Y108" i="40"/>
  <c r="AK3" i="50"/>
  <c r="AL56" i="43"/>
  <c r="AL59" i="43"/>
  <c r="AL88" i="43"/>
  <c r="AL24" i="43"/>
  <c r="AL105" i="43"/>
  <c r="AL72" i="43"/>
  <c r="AL81" i="43"/>
  <c r="AL96" i="43"/>
  <c r="AL8" i="43"/>
  <c r="AL7" i="43"/>
  <c r="AL27" i="43"/>
  <c r="AL16" i="43"/>
  <c r="AL32" i="43"/>
  <c r="AL48" i="43"/>
  <c r="AP80" i="43"/>
  <c r="AP64" i="43"/>
  <c r="AB64" i="42"/>
  <c r="AP10" i="43"/>
  <c r="AP40" i="43"/>
  <c r="AP79" i="43"/>
  <c r="AP71" i="43"/>
  <c r="AP34" i="43"/>
  <c r="AP65" i="43"/>
  <c r="AP110" i="43"/>
  <c r="J71" i="23" s="1"/>
  <c r="AP111" i="43"/>
  <c r="J84" i="23" s="1"/>
  <c r="Y108" i="42"/>
  <c r="AI3" i="43"/>
  <c r="AN3" i="43"/>
  <c r="AK102" i="42"/>
  <c r="Q102" i="4"/>
  <c r="R102" i="24" s="1"/>
  <c r="R102" i="42" s="1"/>
  <c r="AK101" i="42"/>
  <c r="Q101" i="4"/>
  <c r="R101" i="24" s="1"/>
  <c r="R101" i="42" s="1"/>
  <c r="AK100" i="42"/>
  <c r="AP100" i="42"/>
  <c r="Q100" i="4"/>
  <c r="R100" i="24" s="1"/>
  <c r="R100" i="42" s="1"/>
  <c r="AK99" i="42"/>
  <c r="Q99" i="4"/>
  <c r="R99" i="24" s="1"/>
  <c r="R99" i="42" s="1"/>
  <c r="AK98" i="42"/>
  <c r="Q98" i="4"/>
  <c r="R98" i="24" s="1"/>
  <c r="R98" i="42" s="1"/>
  <c r="AK97" i="42"/>
  <c r="Q97" i="4"/>
  <c r="R97" i="24" s="1"/>
  <c r="R97" i="42" s="1"/>
  <c r="AK96" i="42"/>
  <c r="AP96" i="42"/>
  <c r="Q96" i="4"/>
  <c r="R96" i="24" s="1"/>
  <c r="R96" i="42" s="1"/>
  <c r="AK95" i="42"/>
  <c r="Q95" i="4"/>
  <c r="R95" i="24" s="1"/>
  <c r="R95" i="42" s="1"/>
  <c r="AK94" i="42"/>
  <c r="Q94" i="4"/>
  <c r="R94" i="24" s="1"/>
  <c r="R94" i="42" s="1"/>
  <c r="AK93" i="42"/>
  <c r="Q93" i="4"/>
  <c r="R93" i="24" s="1"/>
  <c r="R93" i="42" s="1"/>
  <c r="AP92" i="42"/>
  <c r="AK92" i="42"/>
  <c r="Q92" i="4"/>
  <c r="R92" i="24" s="1"/>
  <c r="R92" i="42" s="1"/>
  <c r="AP91" i="42"/>
  <c r="AK91" i="42"/>
  <c r="Q91" i="4"/>
  <c r="R91" i="24" s="1"/>
  <c r="R91" i="42" s="1"/>
  <c r="AK90" i="42"/>
  <c r="Q90" i="4"/>
  <c r="R90" i="24" s="1"/>
  <c r="R90" i="42" s="1"/>
  <c r="AK89" i="42"/>
  <c r="Q89" i="4"/>
  <c r="R89" i="24" s="1"/>
  <c r="R89" i="42" s="1"/>
  <c r="AP88" i="42"/>
  <c r="AK88" i="42"/>
  <c r="Q88" i="4"/>
  <c r="R88" i="24" s="1"/>
  <c r="R88" i="42" s="1"/>
  <c r="AK87" i="42"/>
  <c r="Q87" i="4"/>
  <c r="R87" i="24" s="1"/>
  <c r="R87" i="42" s="1"/>
  <c r="AK86" i="42"/>
  <c r="Q86" i="4"/>
  <c r="R86" i="24" s="1"/>
  <c r="R86" i="42" s="1"/>
  <c r="AK85" i="42"/>
  <c r="Q85" i="4"/>
  <c r="R85" i="24" s="1"/>
  <c r="R85" i="42" s="1"/>
  <c r="AK84" i="42"/>
  <c r="Q84" i="4"/>
  <c r="R84" i="24" s="1"/>
  <c r="R84" i="42" s="1"/>
  <c r="AK83" i="42"/>
  <c r="Q83" i="4"/>
  <c r="R83" i="24" s="1"/>
  <c r="R83" i="42" s="1"/>
  <c r="AK82" i="42"/>
  <c r="Q82" i="4"/>
  <c r="R82" i="24" s="1"/>
  <c r="R82" i="42" s="1"/>
  <c r="AK81" i="42"/>
  <c r="Q81" i="4"/>
  <c r="R81" i="24" s="1"/>
  <c r="R81" i="42" s="1"/>
  <c r="AK80" i="42"/>
  <c r="Q80" i="4"/>
  <c r="R80" i="24" s="1"/>
  <c r="R80" i="42" s="1"/>
  <c r="AK79" i="42"/>
  <c r="Q79" i="4"/>
  <c r="R79" i="24" s="1"/>
  <c r="R79" i="42" s="1"/>
  <c r="AK78" i="42"/>
  <c r="Q78" i="4"/>
  <c r="R78" i="24" s="1"/>
  <c r="R78" i="42" s="1"/>
  <c r="AK77" i="42"/>
  <c r="Q77" i="4"/>
  <c r="R77" i="24" s="1"/>
  <c r="R77" i="42" s="1"/>
  <c r="AK76" i="42"/>
  <c r="AP76" i="42"/>
  <c r="Q76" i="4"/>
  <c r="R76" i="24" s="1"/>
  <c r="R76" i="42" s="1"/>
  <c r="AK75" i="42"/>
  <c r="Q75" i="4"/>
  <c r="R75" i="24" s="1"/>
  <c r="R75" i="42" s="1"/>
  <c r="AK74" i="42"/>
  <c r="Q74" i="4"/>
  <c r="R74" i="24" s="1"/>
  <c r="R74" i="42" s="1"/>
  <c r="AK73" i="42"/>
  <c r="Q73" i="4"/>
  <c r="R73" i="24" s="1"/>
  <c r="R73" i="42" s="1"/>
  <c r="AK72" i="42"/>
  <c r="Q72" i="4"/>
  <c r="R72" i="24" s="1"/>
  <c r="R72" i="42" s="1"/>
  <c r="AK71" i="42"/>
  <c r="Q71" i="4"/>
  <c r="R71" i="24" s="1"/>
  <c r="R71" i="42" s="1"/>
  <c r="AK70" i="42"/>
  <c r="Q70" i="4"/>
  <c r="R70" i="24" s="1"/>
  <c r="R70" i="42" s="1"/>
  <c r="AK69" i="42"/>
  <c r="Q69" i="4"/>
  <c r="R69" i="24" s="1"/>
  <c r="R69" i="42" s="1"/>
  <c r="AK68" i="42"/>
  <c r="AP68" i="42"/>
  <c r="Q68" i="4"/>
  <c r="R68" i="24" s="1"/>
  <c r="R68" i="42" s="1"/>
  <c r="AK67" i="42"/>
  <c r="Q67" i="4"/>
  <c r="R67" i="24" s="1"/>
  <c r="R67" i="42" s="1"/>
  <c r="AK66" i="42"/>
  <c r="Q66" i="4"/>
  <c r="R66" i="24" s="1"/>
  <c r="R66" i="42" s="1"/>
  <c r="AK65" i="42"/>
  <c r="Q65" i="4"/>
  <c r="R65" i="24" s="1"/>
  <c r="R65" i="42" s="1"/>
  <c r="AK64" i="42"/>
  <c r="Q64" i="4"/>
  <c r="R64" i="24" s="1"/>
  <c r="R64" i="42" s="1"/>
  <c r="AK63" i="42"/>
  <c r="Q63" i="4"/>
  <c r="R63" i="24" s="1"/>
  <c r="R63" i="42" s="1"/>
  <c r="AK62" i="42"/>
  <c r="Q62" i="4"/>
  <c r="R62" i="24" s="1"/>
  <c r="R62" i="42" s="1"/>
  <c r="AK61" i="42"/>
  <c r="Q61" i="4"/>
  <c r="R61" i="24" s="1"/>
  <c r="R61" i="42" s="1"/>
  <c r="AK60" i="42"/>
  <c r="Q60" i="4"/>
  <c r="R60" i="24" s="1"/>
  <c r="R60" i="42" s="1"/>
  <c r="AK59" i="42"/>
  <c r="Q59" i="4"/>
  <c r="R59" i="24" s="1"/>
  <c r="R59" i="42" s="1"/>
  <c r="AK58" i="42"/>
  <c r="Q58" i="4"/>
  <c r="R58" i="24" s="1"/>
  <c r="R58" i="42" s="1"/>
  <c r="AK57" i="42"/>
  <c r="Q57" i="4"/>
  <c r="R57" i="24" s="1"/>
  <c r="R57" i="42" s="1"/>
  <c r="AP56" i="42"/>
  <c r="AK56" i="42"/>
  <c r="Q56" i="4"/>
  <c r="R56" i="24" s="1"/>
  <c r="R56" i="42" s="1"/>
  <c r="AK55" i="42"/>
  <c r="Q55" i="4"/>
  <c r="R55" i="24" s="1"/>
  <c r="R55" i="42" s="1"/>
  <c r="AK54" i="42"/>
  <c r="Q54" i="4"/>
  <c r="R54" i="24" s="1"/>
  <c r="R54" i="42" s="1"/>
  <c r="AK53" i="42"/>
  <c r="Q53" i="4"/>
  <c r="R53" i="24" s="1"/>
  <c r="R53" i="42" s="1"/>
  <c r="AK52" i="42"/>
  <c r="AP52" i="42"/>
  <c r="Q52" i="4"/>
  <c r="R52" i="24" s="1"/>
  <c r="R52" i="42" s="1"/>
  <c r="AK51" i="42"/>
  <c r="Q51" i="4"/>
  <c r="R51" i="24" s="1"/>
  <c r="R51" i="42" s="1"/>
  <c r="AK50" i="42"/>
  <c r="Q50" i="4"/>
  <c r="R50" i="24" s="1"/>
  <c r="R50" i="42" s="1"/>
  <c r="AK49" i="42"/>
  <c r="Q49" i="4"/>
  <c r="R49" i="24" s="1"/>
  <c r="R49" i="42" s="1"/>
  <c r="AK48" i="42"/>
  <c r="Q48" i="4"/>
  <c r="R48" i="24" s="1"/>
  <c r="R48" i="42" s="1"/>
  <c r="AK47" i="42"/>
  <c r="Q47" i="4"/>
  <c r="R47" i="24" s="1"/>
  <c r="R47" i="42" s="1"/>
  <c r="AK46" i="42"/>
  <c r="Q46" i="4"/>
  <c r="R46" i="24" s="1"/>
  <c r="R46" i="42" s="1"/>
  <c r="AK45" i="42"/>
  <c r="Q45" i="4"/>
  <c r="R45" i="24" s="1"/>
  <c r="R45" i="42" s="1"/>
  <c r="AK44" i="42"/>
  <c r="Q44" i="4"/>
  <c r="R44" i="24" s="1"/>
  <c r="R44" i="42" s="1"/>
  <c r="AK43" i="42"/>
  <c r="Q43" i="4"/>
  <c r="R43" i="24" s="1"/>
  <c r="R43" i="42" s="1"/>
  <c r="AK42" i="42"/>
  <c r="Q42" i="4"/>
  <c r="R42" i="24" s="1"/>
  <c r="R42" i="42" s="1"/>
  <c r="AK41" i="42"/>
  <c r="Q41" i="4"/>
  <c r="R41" i="24" s="1"/>
  <c r="R41" i="42" s="1"/>
  <c r="AK40" i="42"/>
  <c r="Q40" i="4"/>
  <c r="R40" i="24" s="1"/>
  <c r="R40" i="42" s="1"/>
  <c r="AK39" i="42"/>
  <c r="Q39" i="4"/>
  <c r="R39" i="24" s="1"/>
  <c r="R39" i="42" s="1"/>
  <c r="AK38" i="42"/>
  <c r="Q38" i="4"/>
  <c r="R38" i="24" s="1"/>
  <c r="R38" i="42" s="1"/>
  <c r="AK37" i="42"/>
  <c r="Q37" i="4"/>
  <c r="R37" i="24" s="1"/>
  <c r="R37" i="42" s="1"/>
  <c r="AK36" i="42"/>
  <c r="Q36" i="4"/>
  <c r="R36" i="24" s="1"/>
  <c r="R36" i="42" s="1"/>
  <c r="AK35" i="42"/>
  <c r="Q35" i="4"/>
  <c r="R35" i="24" s="1"/>
  <c r="R35" i="42" s="1"/>
  <c r="AK34" i="42"/>
  <c r="Q34" i="4"/>
  <c r="R34" i="24" s="1"/>
  <c r="R34" i="42" s="1"/>
  <c r="AK33" i="42"/>
  <c r="Q33" i="4"/>
  <c r="R33" i="24" s="1"/>
  <c r="R33" i="42" s="1"/>
  <c r="AK32" i="42"/>
  <c r="AP32" i="42"/>
  <c r="Q32" i="4"/>
  <c r="R32" i="24" s="1"/>
  <c r="R32" i="42" s="1"/>
  <c r="AK31" i="42"/>
  <c r="R31" i="24"/>
  <c r="R31" i="42" s="1"/>
  <c r="Q31" i="4"/>
  <c r="AK30" i="42"/>
  <c r="Q30" i="4"/>
  <c r="R30" i="24" s="1"/>
  <c r="R30" i="42" s="1"/>
  <c r="AK29" i="42"/>
  <c r="Q29" i="4"/>
  <c r="R29" i="24" s="1"/>
  <c r="R29" i="42" s="1"/>
  <c r="AK28" i="42"/>
  <c r="Q28" i="4"/>
  <c r="R28" i="24" s="1"/>
  <c r="R28" i="42" s="1"/>
  <c r="AK27" i="42"/>
  <c r="Q27" i="4"/>
  <c r="R27" i="24" s="1"/>
  <c r="R27" i="42" s="1"/>
  <c r="AK26" i="42"/>
  <c r="Q26" i="4"/>
  <c r="R26" i="24" s="1"/>
  <c r="R26" i="42" s="1"/>
  <c r="AK25" i="42"/>
  <c r="Q25" i="4"/>
  <c r="R25" i="24" s="1"/>
  <c r="R25" i="42" s="1"/>
  <c r="AP24" i="42"/>
  <c r="AK24" i="42"/>
  <c r="Q24" i="4"/>
  <c r="R24" i="24" s="1"/>
  <c r="R24" i="42" s="1"/>
  <c r="AK23" i="42"/>
  <c r="Q23" i="4"/>
  <c r="R23" i="24" s="1"/>
  <c r="R23" i="42" s="1"/>
  <c r="AK22" i="42"/>
  <c r="Q22" i="4"/>
  <c r="R22" i="24" s="1"/>
  <c r="R22" i="42" s="1"/>
  <c r="AK21" i="42"/>
  <c r="Q21" i="4"/>
  <c r="R21" i="24" s="1"/>
  <c r="R21" i="42" s="1"/>
  <c r="AK20" i="42"/>
  <c r="Q20" i="4"/>
  <c r="R20" i="24" s="1"/>
  <c r="R20" i="42" s="1"/>
  <c r="AK19" i="42"/>
  <c r="Q19" i="4"/>
  <c r="R19" i="24" s="1"/>
  <c r="R19" i="42" s="1"/>
  <c r="AK18" i="42"/>
  <c r="Q18" i="4"/>
  <c r="R18" i="24" s="1"/>
  <c r="R18" i="42" s="1"/>
  <c r="AK17" i="42"/>
  <c r="Q17" i="4"/>
  <c r="R17" i="24" s="1"/>
  <c r="R17" i="42" s="1"/>
  <c r="AK16" i="42"/>
  <c r="Q16" i="4"/>
  <c r="R16" i="24" s="1"/>
  <c r="R16" i="42" s="1"/>
  <c r="AK15" i="42"/>
  <c r="Q15" i="4"/>
  <c r="R15" i="24" s="1"/>
  <c r="R15" i="42" s="1"/>
  <c r="AK14" i="42"/>
  <c r="Q14" i="4"/>
  <c r="R14" i="24" s="1"/>
  <c r="R14" i="42" s="1"/>
  <c r="AK13" i="42"/>
  <c r="Q13" i="4"/>
  <c r="R13" i="24" s="1"/>
  <c r="R13" i="42" s="1"/>
  <c r="AK12" i="42"/>
  <c r="Q12" i="4"/>
  <c r="R12" i="24" s="1"/>
  <c r="R12" i="42" s="1"/>
  <c r="AK11" i="42"/>
  <c r="AP11" i="42"/>
  <c r="Q11" i="4"/>
  <c r="R11" i="24" s="1"/>
  <c r="R11" i="42" s="1"/>
  <c r="AK10" i="42"/>
  <c r="Q10" i="4"/>
  <c r="R10" i="24" s="1"/>
  <c r="R10" i="42" s="1"/>
  <c r="AP9" i="42"/>
  <c r="AK9" i="42"/>
  <c r="Q9" i="4"/>
  <c r="R9" i="24" s="1"/>
  <c r="R9" i="42" s="1"/>
  <c r="AK8" i="42"/>
  <c r="Q8" i="4"/>
  <c r="R8" i="24" s="1"/>
  <c r="R8" i="42" s="1"/>
  <c r="AK7" i="42"/>
  <c r="Q7" i="4"/>
  <c r="R7" i="24" s="1"/>
  <c r="R7" i="42" s="1"/>
  <c r="AK6" i="42"/>
  <c r="Q6" i="4"/>
  <c r="R6" i="24" s="1"/>
  <c r="R6" i="42" s="1"/>
  <c r="AK5" i="42"/>
  <c r="Q5" i="4"/>
  <c r="R5" i="24" s="1"/>
  <c r="R5" i="42" s="1"/>
  <c r="AK4" i="42"/>
  <c r="Q4" i="4"/>
  <c r="R4" i="24" s="1"/>
  <c r="R4" i="42" s="1"/>
  <c r="AA106" i="42"/>
  <c r="AB106" i="24"/>
  <c r="AC106" i="4"/>
  <c r="S106" i="4"/>
  <c r="T106" i="24" s="1"/>
  <c r="S111" i="4"/>
  <c r="T111" i="24" s="1"/>
  <c r="AA111" i="42"/>
  <c r="AB111" i="24"/>
  <c r="AC111" i="4"/>
  <c r="AA105" i="42"/>
  <c r="AB105" i="24"/>
  <c r="AC105" i="4"/>
  <c r="S105" i="4"/>
  <c r="T105" i="24" s="1"/>
  <c r="AA110" i="42"/>
  <c r="AB110" i="24"/>
  <c r="AC110" i="4"/>
  <c r="S110" i="4"/>
  <c r="T110" i="24" s="1"/>
  <c r="AA109" i="42"/>
  <c r="AB109" i="24"/>
  <c r="AC109" i="4"/>
  <c r="S109" i="4"/>
  <c r="T109" i="24" s="1"/>
  <c r="T108" i="4"/>
  <c r="U108" i="24" s="1"/>
  <c r="U108" i="42" s="1"/>
  <c r="AA108" i="24"/>
  <c r="AB108" i="4"/>
  <c r="O107" i="24"/>
  <c r="P107" i="24"/>
  <c r="P107" i="42" s="1"/>
  <c r="AC25" i="4"/>
  <c r="AB25" i="24"/>
  <c r="AL9" i="24"/>
  <c r="AC9" i="42"/>
  <c r="AL56" i="24"/>
  <c r="AC56" i="42"/>
  <c r="AL91" i="24"/>
  <c r="AC91" i="42"/>
  <c r="AL76" i="24"/>
  <c r="AC76" i="42"/>
  <c r="AL100" i="24"/>
  <c r="AC100" i="42"/>
  <c r="AL12" i="24"/>
  <c r="AL88" i="24"/>
  <c r="AC88" i="42"/>
  <c r="AP3" i="24"/>
  <c r="AL68" i="24"/>
  <c r="AC68" i="42"/>
  <c r="Y27" i="42"/>
  <c r="AL11" i="24"/>
  <c r="AC11" i="42"/>
  <c r="AL4" i="24"/>
  <c r="AL52" i="24"/>
  <c r="AC52" i="42"/>
  <c r="AL32" i="24"/>
  <c r="AC32" i="42"/>
  <c r="AL24" i="24"/>
  <c r="AC24" i="42"/>
  <c r="AL92" i="24"/>
  <c r="AC92" i="42"/>
  <c r="AL83" i="24"/>
  <c r="Y51" i="42"/>
  <c r="AL43" i="24"/>
  <c r="AL96" i="24"/>
  <c r="AC96" i="42"/>
  <c r="AL64" i="24"/>
  <c r="Z35" i="42"/>
  <c r="Y8" i="42"/>
  <c r="AP59" i="24"/>
  <c r="AB59" i="42"/>
  <c r="AQ59" i="42" s="1"/>
  <c r="Y48" i="42"/>
  <c r="Z33" i="42"/>
  <c r="Y17" i="42"/>
  <c r="Y16" i="42"/>
  <c r="Z40" i="42"/>
  <c r="Z72" i="42"/>
  <c r="AA80" i="42"/>
  <c r="Z89" i="42"/>
  <c r="AA60" i="42"/>
  <c r="AA28" i="42"/>
  <c r="AA15" i="42"/>
  <c r="Z67" i="42"/>
  <c r="AA36" i="42"/>
  <c r="AA44" i="42"/>
  <c r="AA99" i="42"/>
  <c r="Z19" i="42"/>
  <c r="AA47" i="42"/>
  <c r="AA20" i="42"/>
  <c r="Z79" i="42"/>
  <c r="Z84" i="42"/>
  <c r="Y13" i="42"/>
  <c r="Y5" i="42"/>
  <c r="Y23" i="42"/>
  <c r="Y7" i="42"/>
  <c r="Y21" i="42"/>
  <c r="Y69" i="42"/>
  <c r="Y41" i="42"/>
  <c r="Y61" i="42"/>
  <c r="Y45" i="42"/>
  <c r="Y97" i="42"/>
  <c r="Y57" i="42"/>
  <c r="Y37" i="42"/>
  <c r="Y49" i="42"/>
  <c r="Y101" i="42"/>
  <c r="E105" i="47"/>
  <c r="E105" i="53"/>
  <c r="D105" i="36"/>
  <c r="E109" i="53"/>
  <c r="E109" i="47"/>
  <c r="D109" i="36"/>
  <c r="E106" i="53"/>
  <c r="E106" i="47"/>
  <c r="D106" i="36"/>
  <c r="E111" i="53"/>
  <c r="E111" i="47"/>
  <c r="D111" i="36"/>
  <c r="E110" i="53"/>
  <c r="E110" i="47"/>
  <c r="D110" i="36"/>
  <c r="E108" i="47"/>
  <c r="E108" i="53"/>
  <c r="D108" i="36"/>
  <c r="G106" i="49"/>
  <c r="G106" i="54"/>
  <c r="F106" i="37"/>
  <c r="P102" i="30"/>
  <c r="P101" i="30"/>
  <c r="P100" i="30"/>
  <c r="P99" i="30"/>
  <c r="P98" i="30"/>
  <c r="P97" i="30"/>
  <c r="P96" i="30"/>
  <c r="P95" i="30"/>
  <c r="P94" i="30"/>
  <c r="P93" i="30"/>
  <c r="P92" i="30"/>
  <c r="P91" i="30"/>
  <c r="P90" i="30"/>
  <c r="P89" i="30"/>
  <c r="P88" i="30"/>
  <c r="P87" i="30"/>
  <c r="P86" i="30"/>
  <c r="P85" i="30"/>
  <c r="P84" i="30"/>
  <c r="P83" i="30"/>
  <c r="P82" i="30"/>
  <c r="P81" i="30"/>
  <c r="P80" i="30"/>
  <c r="P79" i="30"/>
  <c r="P78" i="30"/>
  <c r="P77" i="30"/>
  <c r="P76" i="30"/>
  <c r="P75" i="30"/>
  <c r="P74" i="30"/>
  <c r="P73" i="30"/>
  <c r="P72" i="30"/>
  <c r="P71" i="30"/>
  <c r="P70" i="30"/>
  <c r="P69" i="30"/>
  <c r="P68" i="30"/>
  <c r="P67" i="30"/>
  <c r="P66" i="30"/>
  <c r="P65" i="30"/>
  <c r="P64" i="30"/>
  <c r="P63" i="30"/>
  <c r="P62" i="30"/>
  <c r="P61" i="30"/>
  <c r="P60" i="30"/>
  <c r="P59" i="30"/>
  <c r="P58" i="30"/>
  <c r="P57" i="30"/>
  <c r="P56" i="30"/>
  <c r="P55" i="30"/>
  <c r="P54" i="30"/>
  <c r="P53" i="30"/>
  <c r="P52" i="30"/>
  <c r="P51" i="30"/>
  <c r="P50" i="30"/>
  <c r="P49" i="30"/>
  <c r="P48" i="30"/>
  <c r="P47" i="30"/>
  <c r="P46" i="30"/>
  <c r="P45" i="30"/>
  <c r="P44" i="30"/>
  <c r="P43" i="30"/>
  <c r="P42" i="30"/>
  <c r="P41" i="30"/>
  <c r="P40" i="30"/>
  <c r="P39" i="30"/>
  <c r="P38" i="30"/>
  <c r="P37" i="30"/>
  <c r="P36" i="30"/>
  <c r="P35" i="30"/>
  <c r="P34" i="30"/>
  <c r="P33" i="30"/>
  <c r="P32" i="30"/>
  <c r="P31" i="30"/>
  <c r="P30" i="30"/>
  <c r="P29" i="30"/>
  <c r="P28" i="30"/>
  <c r="P27" i="30"/>
  <c r="P26" i="30"/>
  <c r="P25" i="30"/>
  <c r="P24" i="30"/>
  <c r="P23" i="30"/>
  <c r="P22" i="30"/>
  <c r="P21" i="30"/>
  <c r="P20" i="30"/>
  <c r="P19" i="30"/>
  <c r="P18" i="30"/>
  <c r="P17" i="30"/>
  <c r="P16" i="30"/>
  <c r="P15" i="30"/>
  <c r="P14" i="30"/>
  <c r="P13" i="30"/>
  <c r="P12" i="30"/>
  <c r="P11" i="30"/>
  <c r="P10" i="30"/>
  <c r="P9" i="30"/>
  <c r="P8" i="30"/>
  <c r="P7" i="30"/>
  <c r="P6" i="30"/>
  <c r="P5" i="30"/>
  <c r="P4" i="30"/>
  <c r="AB23" i="60"/>
  <c r="AQ23" i="60" s="1"/>
  <c r="AB23" i="40"/>
  <c r="AQ23" i="40" s="1"/>
  <c r="AB88" i="50"/>
  <c r="AB88" i="56"/>
  <c r="AB87" i="50"/>
  <c r="AB87" i="56"/>
  <c r="AB6" i="56"/>
  <c r="AB6" i="50"/>
  <c r="AB21" i="56"/>
  <c r="AB21" i="50"/>
  <c r="AB95" i="56"/>
  <c r="AB95" i="50"/>
  <c r="Y5" i="60"/>
  <c r="Y5" i="40"/>
  <c r="AB72" i="56"/>
  <c r="AB72" i="50"/>
  <c r="AB30" i="50"/>
  <c r="AB30" i="56"/>
  <c r="AB68" i="56"/>
  <c r="AB68" i="50"/>
  <c r="AB89" i="50"/>
  <c r="AB89" i="56"/>
  <c r="AB62" i="50"/>
  <c r="AB62" i="56"/>
  <c r="AB56" i="50"/>
  <c r="AB56" i="56"/>
  <c r="AB37" i="50"/>
  <c r="AB37" i="56"/>
  <c r="AB73" i="56"/>
  <c r="AB73" i="50"/>
  <c r="AB8" i="50"/>
  <c r="AB8" i="56"/>
  <c r="AB54" i="50"/>
  <c r="AB54" i="56"/>
  <c r="AB100" i="50"/>
  <c r="AB100" i="56"/>
  <c r="AB85" i="50"/>
  <c r="AB85" i="56"/>
  <c r="AB99" i="56"/>
  <c r="AB99" i="50"/>
  <c r="AB69" i="50"/>
  <c r="AB69" i="56"/>
  <c r="AB45" i="56"/>
  <c r="AB45" i="50"/>
  <c r="AB91" i="56"/>
  <c r="AB91" i="50"/>
  <c r="AB40" i="50"/>
  <c r="AB40" i="56"/>
  <c r="AB42" i="56"/>
  <c r="AB42" i="50"/>
  <c r="AB60" i="50"/>
  <c r="AB60" i="56"/>
  <c r="AB24" i="56"/>
  <c r="AB24" i="50"/>
  <c r="Y39" i="40"/>
  <c r="Y39" i="60"/>
  <c r="Y31" i="60"/>
  <c r="Y31" i="40"/>
  <c r="Y27" i="60"/>
  <c r="Y27" i="40"/>
  <c r="Y63" i="60"/>
  <c r="Y63" i="40"/>
  <c r="Y58" i="60"/>
  <c r="Y58" i="40"/>
  <c r="Y94" i="60"/>
  <c r="Y94" i="40"/>
  <c r="Y96" i="40"/>
  <c r="Y96" i="60"/>
  <c r="Y18" i="60"/>
  <c r="Y18" i="40"/>
  <c r="Y20" i="60"/>
  <c r="Y20" i="40"/>
  <c r="Y4" i="60"/>
  <c r="Y4" i="40"/>
  <c r="Y35" i="40"/>
  <c r="Y35" i="60"/>
  <c r="Y65" i="60"/>
  <c r="Y65" i="40"/>
  <c r="Y32" i="40"/>
  <c r="Y32" i="60"/>
  <c r="Y90" i="40"/>
  <c r="Y90" i="60"/>
  <c r="Y75" i="40"/>
  <c r="Y75" i="60"/>
  <c r="Y74" i="40"/>
  <c r="Y74" i="60"/>
  <c r="Y83" i="60"/>
  <c r="Y83" i="40"/>
  <c r="Y43" i="60"/>
  <c r="Y43" i="40"/>
  <c r="Y93" i="40"/>
  <c r="Y93" i="60"/>
  <c r="Y52" i="40"/>
  <c r="Y52" i="60"/>
  <c r="Y44" i="60"/>
  <c r="Y44" i="40"/>
  <c r="Y11" i="40"/>
  <c r="Y11" i="60"/>
  <c r="Y67" i="40"/>
  <c r="Y67" i="60"/>
  <c r="Y26" i="40"/>
  <c r="Y26" i="60"/>
  <c r="Y101" i="60"/>
  <c r="Y101" i="40"/>
  <c r="Y51" i="40"/>
  <c r="Y51" i="60"/>
  <c r="Y49" i="60"/>
  <c r="Y49" i="40"/>
  <c r="Y64" i="40"/>
  <c r="Y64" i="60"/>
  <c r="Y92" i="60"/>
  <c r="Y92" i="40"/>
  <c r="Y19" i="60"/>
  <c r="Y19" i="40"/>
  <c r="AC23" i="60"/>
  <c r="AC23" i="40"/>
  <c r="Z77" i="60"/>
  <c r="Z77" i="40"/>
  <c r="Z98" i="40"/>
  <c r="Z98" i="60"/>
  <c r="AA88" i="60"/>
  <c r="AA88" i="40"/>
  <c r="AA87" i="40"/>
  <c r="AA87" i="60"/>
  <c r="AA6" i="60"/>
  <c r="AA6" i="40"/>
  <c r="AA21" i="40"/>
  <c r="AA21" i="60"/>
  <c r="Z97" i="40"/>
  <c r="Z97" i="60"/>
  <c r="Z53" i="40"/>
  <c r="Z53" i="60"/>
  <c r="AA95" i="40"/>
  <c r="AA95" i="60"/>
  <c r="AA72" i="40"/>
  <c r="AA72" i="60"/>
  <c r="AA30" i="40"/>
  <c r="AA30" i="60"/>
  <c r="Z81" i="40"/>
  <c r="Z81" i="60"/>
  <c r="Z10" i="60"/>
  <c r="Z10" i="40"/>
  <c r="Z46" i="40"/>
  <c r="Z46" i="60"/>
  <c r="Z78" i="40"/>
  <c r="Z78" i="60"/>
  <c r="Z9" i="60"/>
  <c r="Z9" i="40"/>
  <c r="Z70" i="60"/>
  <c r="Z70" i="40"/>
  <c r="Z55" i="60"/>
  <c r="Z55" i="40"/>
  <c r="AA68" i="40"/>
  <c r="AA68" i="60"/>
  <c r="AA89" i="40"/>
  <c r="AA89" i="60"/>
  <c r="Z79" i="40"/>
  <c r="Z79" i="60"/>
  <c r="Z57" i="40"/>
  <c r="Z57" i="60"/>
  <c r="Z41" i="40"/>
  <c r="Z41" i="60"/>
  <c r="AA62" i="40"/>
  <c r="AA62" i="60"/>
  <c r="AA56" i="60"/>
  <c r="AA56" i="40"/>
  <c r="Z76" i="60"/>
  <c r="Z76" i="40"/>
  <c r="Z47" i="60"/>
  <c r="Z47" i="40"/>
  <c r="Z36" i="60"/>
  <c r="Z36" i="40"/>
  <c r="Z33" i="60"/>
  <c r="Z33" i="40"/>
  <c r="Z14" i="40"/>
  <c r="Z14" i="60"/>
  <c r="Z80" i="60"/>
  <c r="Z80" i="40"/>
  <c r="AA37" i="40"/>
  <c r="AA37" i="60"/>
  <c r="AA73" i="60"/>
  <c r="AA73" i="40"/>
  <c r="AA8" i="40"/>
  <c r="AA8" i="60"/>
  <c r="Z22" i="40"/>
  <c r="AE23" i="30"/>
  <c r="AF23" i="30" s="1"/>
  <c r="AF23" i="56" s="1"/>
  <c r="AD23" i="50"/>
  <c r="AD23" i="56"/>
  <c r="AA77" i="50"/>
  <c r="AA77" i="56"/>
  <c r="AC54" i="50"/>
  <c r="AC54" i="56"/>
  <c r="AC85" i="50"/>
  <c r="AC85" i="56"/>
  <c r="AC56" i="50"/>
  <c r="AC56" i="56"/>
  <c r="AC72" i="50"/>
  <c r="AC72" i="56"/>
  <c r="AC95" i="50"/>
  <c r="AC95" i="56"/>
  <c r="AC6" i="50"/>
  <c r="AC6" i="56"/>
  <c r="AC60" i="56"/>
  <c r="AC60" i="50"/>
  <c r="AC40" i="50"/>
  <c r="AC40" i="56"/>
  <c r="AC45" i="50"/>
  <c r="AC45" i="56"/>
  <c r="AC89" i="50"/>
  <c r="AC89" i="56"/>
  <c r="AC68" i="56"/>
  <c r="AC68" i="50"/>
  <c r="AC21" i="50"/>
  <c r="AC21" i="56"/>
  <c r="AC91" i="50"/>
  <c r="AC91" i="56"/>
  <c r="AC99" i="50"/>
  <c r="AC99" i="56"/>
  <c r="AC62" i="56"/>
  <c r="AC62" i="50"/>
  <c r="AC69" i="56"/>
  <c r="AC69" i="50"/>
  <c r="AC30" i="50"/>
  <c r="AC30" i="56"/>
  <c r="AC100" i="50"/>
  <c r="AC100" i="56"/>
  <c r="AC73" i="56"/>
  <c r="AC73" i="50"/>
  <c r="AC88" i="50"/>
  <c r="AC88" i="56"/>
  <c r="AC24" i="50"/>
  <c r="AC24" i="56"/>
  <c r="AC8" i="50"/>
  <c r="AC8" i="56"/>
  <c r="AC37" i="50"/>
  <c r="AC37" i="56"/>
  <c r="AC42" i="50"/>
  <c r="AC42" i="56"/>
  <c r="AC87" i="50"/>
  <c r="AC87" i="56"/>
  <c r="Y7" i="56"/>
  <c r="Y7" i="50"/>
  <c r="Y71" i="56"/>
  <c r="Y71" i="50"/>
  <c r="Y48" i="50"/>
  <c r="Y48" i="56"/>
  <c r="Z51" i="50"/>
  <c r="Z51" i="56"/>
  <c r="Z11" i="56"/>
  <c r="Z11" i="50"/>
  <c r="Z32" i="56"/>
  <c r="Z32" i="50"/>
  <c r="Z20" i="50"/>
  <c r="Z20" i="56"/>
  <c r="AA86" i="50"/>
  <c r="AB33" i="30"/>
  <c r="AC33" i="30" s="1"/>
  <c r="AA33" i="56"/>
  <c r="AA33" i="50"/>
  <c r="AB47" i="30"/>
  <c r="AC47" i="30" s="1"/>
  <c r="AA47" i="56"/>
  <c r="AA47" i="50"/>
  <c r="AB41" i="30"/>
  <c r="AC41" i="30" s="1"/>
  <c r="AA41" i="56"/>
  <c r="AA41" i="50"/>
  <c r="AB79" i="30"/>
  <c r="AC79" i="30" s="1"/>
  <c r="AA79" i="50"/>
  <c r="AA79" i="56"/>
  <c r="AB78" i="30"/>
  <c r="AC78" i="30" s="1"/>
  <c r="AA78" i="50"/>
  <c r="AA78" i="56"/>
  <c r="AB46" i="30"/>
  <c r="AC46" i="30" s="1"/>
  <c r="AA46" i="50"/>
  <c r="AA46" i="56"/>
  <c r="AB53" i="30"/>
  <c r="AC53" i="30" s="1"/>
  <c r="AA53" i="50"/>
  <c r="AA53" i="56"/>
  <c r="AB98" i="30"/>
  <c r="AC98" i="30" s="1"/>
  <c r="AA98" i="56"/>
  <c r="AA98" i="50"/>
  <c r="Z83" i="56"/>
  <c r="Z83" i="50"/>
  <c r="Z4" i="50"/>
  <c r="Z4" i="56"/>
  <c r="AB59" i="30"/>
  <c r="AC59" i="30" s="1"/>
  <c r="AA59" i="56"/>
  <c r="AA59" i="50"/>
  <c r="AB15" i="30"/>
  <c r="AC15" i="30" s="1"/>
  <c r="AA15" i="56"/>
  <c r="AA15" i="50"/>
  <c r="AB70" i="30"/>
  <c r="AC70" i="30" s="1"/>
  <c r="AA70" i="50"/>
  <c r="AA70" i="56"/>
  <c r="Z19" i="56"/>
  <c r="Z19" i="50"/>
  <c r="Z26" i="50"/>
  <c r="Z26" i="56"/>
  <c r="Z67" i="50"/>
  <c r="Z67" i="56"/>
  <c r="Z75" i="50"/>
  <c r="Z75" i="56"/>
  <c r="Z65" i="50"/>
  <c r="Z65" i="56"/>
  <c r="Z58" i="56"/>
  <c r="Z58" i="50"/>
  <c r="Z27" i="56"/>
  <c r="Z27" i="50"/>
  <c r="AB81" i="30"/>
  <c r="AC81" i="30" s="1"/>
  <c r="AA81" i="56"/>
  <c r="AA81" i="50"/>
  <c r="Z31" i="50"/>
  <c r="Z31" i="56"/>
  <c r="AB76" i="30"/>
  <c r="AC76" i="30" s="1"/>
  <c r="AA76" i="56"/>
  <c r="AA76" i="50"/>
  <c r="AB57" i="30"/>
  <c r="AC57" i="30" s="1"/>
  <c r="AA57" i="50"/>
  <c r="AA57" i="56"/>
  <c r="AB10" i="30"/>
  <c r="AC10" i="30" s="1"/>
  <c r="AA10" i="50"/>
  <c r="AA10" i="56"/>
  <c r="Z5" i="56"/>
  <c r="Z5" i="50"/>
  <c r="Z64" i="50"/>
  <c r="Z64" i="56"/>
  <c r="Z44" i="56"/>
  <c r="Z44" i="50"/>
  <c r="Z52" i="56"/>
  <c r="Z52" i="50"/>
  <c r="Z93" i="56"/>
  <c r="Z93" i="50"/>
  <c r="Z43" i="56"/>
  <c r="Z43" i="50"/>
  <c r="Z90" i="50"/>
  <c r="Z90" i="56"/>
  <c r="Z35" i="56"/>
  <c r="Z35" i="50"/>
  <c r="Z96" i="50"/>
  <c r="Z96" i="56"/>
  <c r="AB22" i="30"/>
  <c r="AC22" i="30" s="1"/>
  <c r="AA22" i="56"/>
  <c r="AA22" i="50"/>
  <c r="Z92" i="50"/>
  <c r="Z92" i="56"/>
  <c r="Z49" i="56"/>
  <c r="Z49" i="50"/>
  <c r="Z63" i="56"/>
  <c r="Z63" i="50"/>
  <c r="AB80" i="30"/>
  <c r="AC80" i="30" s="1"/>
  <c r="AA80" i="56"/>
  <c r="AA80" i="50"/>
  <c r="AB36" i="30"/>
  <c r="AC36" i="30" s="1"/>
  <c r="AA36" i="56"/>
  <c r="AA36" i="50"/>
  <c r="AB97" i="30"/>
  <c r="AC97" i="30" s="1"/>
  <c r="AA97" i="56"/>
  <c r="AA97" i="50"/>
  <c r="Z74" i="56"/>
  <c r="Z74" i="50"/>
  <c r="Z94" i="50"/>
  <c r="Z94" i="56"/>
  <c r="Z39" i="50"/>
  <c r="Z39" i="56"/>
  <c r="AB16" i="30"/>
  <c r="AC16" i="30" s="1"/>
  <c r="AA16" i="56"/>
  <c r="AA16" i="50"/>
  <c r="AB34" i="30"/>
  <c r="AC34" i="30" s="1"/>
  <c r="AA34" i="50"/>
  <c r="AA34" i="56"/>
  <c r="AB55" i="30"/>
  <c r="AC55" i="30" s="1"/>
  <c r="AA55" i="50"/>
  <c r="AA55" i="56"/>
  <c r="AB9" i="30"/>
  <c r="AC9" i="30" s="1"/>
  <c r="AA9" i="50"/>
  <c r="AA9" i="56"/>
  <c r="Z101" i="50"/>
  <c r="Z101" i="56"/>
  <c r="Z18" i="50"/>
  <c r="Z18" i="56"/>
  <c r="AB25" i="30"/>
  <c r="AC25" i="30" s="1"/>
  <c r="AA25" i="50"/>
  <c r="AA25" i="56"/>
  <c r="AB38" i="30"/>
  <c r="AC38" i="30" s="1"/>
  <c r="AA38" i="56"/>
  <c r="AA38" i="50"/>
  <c r="AB14" i="30"/>
  <c r="AC14" i="30" s="1"/>
  <c r="AA14" i="50"/>
  <c r="AA14" i="56"/>
  <c r="Y13" i="50"/>
  <c r="Y13" i="56"/>
  <c r="Y66" i="56"/>
  <c r="Y66" i="50"/>
  <c r="Y29" i="56"/>
  <c r="Y29" i="50"/>
  <c r="Y50" i="50"/>
  <c r="Y50" i="56"/>
  <c r="Y82" i="56"/>
  <c r="Y82" i="50"/>
  <c r="Y84" i="50"/>
  <c r="Y84" i="56"/>
  <c r="Y12" i="50"/>
  <c r="Y12" i="56"/>
  <c r="Y28" i="50"/>
  <c r="Y28" i="56"/>
  <c r="U105" i="60"/>
  <c r="AD106" i="61"/>
  <c r="AM106" i="61" s="1"/>
  <c r="G23" i="62" s="1"/>
  <c r="G21" i="62" s="1"/>
  <c r="AD105" i="61"/>
  <c r="AM105" i="61" s="1"/>
  <c r="G11" i="62" s="1"/>
  <c r="G9" i="62" s="1"/>
  <c r="AE106" i="61"/>
  <c r="AE105" i="61"/>
  <c r="AB77" i="30"/>
  <c r="AE101" i="6"/>
  <c r="AE101" i="43" s="1"/>
  <c r="AD3" i="43"/>
  <c r="AE3" i="6"/>
  <c r="AE93" i="6"/>
  <c r="AE93" i="43" s="1"/>
  <c r="AE9" i="6"/>
  <c r="AE9" i="43" s="1"/>
  <c r="AE87" i="6"/>
  <c r="AE87" i="43" s="1"/>
  <c r="AE62" i="6"/>
  <c r="AE62" i="43" s="1"/>
  <c r="AE94" i="6"/>
  <c r="AE94" i="43" s="1"/>
  <c r="AE74" i="6"/>
  <c r="AE74" i="43" s="1"/>
  <c r="AE95" i="6"/>
  <c r="AE95" i="43" s="1"/>
  <c r="AE92" i="6"/>
  <c r="AE92" i="43" s="1"/>
  <c r="AE46" i="6"/>
  <c r="AE46" i="43" s="1"/>
  <c r="AE54" i="6"/>
  <c r="AE54" i="43" s="1"/>
  <c r="AE77" i="6"/>
  <c r="AE77" i="43" s="1"/>
  <c r="AE58" i="6"/>
  <c r="AE58" i="43" s="1"/>
  <c r="AE29" i="6"/>
  <c r="AE29" i="43" s="1"/>
  <c r="AE26" i="6"/>
  <c r="AE26" i="43" s="1"/>
  <c r="AE78" i="6"/>
  <c r="AE78" i="43" s="1"/>
  <c r="AE14" i="6"/>
  <c r="AE14" i="43" s="1"/>
  <c r="AE75" i="6"/>
  <c r="AE75" i="43" s="1"/>
  <c r="AE53" i="6"/>
  <c r="AE53" i="43" s="1"/>
  <c r="AE63" i="6"/>
  <c r="AE63" i="43" s="1"/>
  <c r="AE69" i="6"/>
  <c r="AE69" i="43" s="1"/>
  <c r="AE38" i="6"/>
  <c r="AE38" i="43" s="1"/>
  <c r="AE39" i="6"/>
  <c r="AE39" i="43" s="1"/>
  <c r="AE20" i="6"/>
  <c r="AE20" i="43" s="1"/>
  <c r="AE55" i="6"/>
  <c r="AE55" i="43" s="1"/>
  <c r="AE50" i="6"/>
  <c r="AE50" i="43" s="1"/>
  <c r="AE42" i="6"/>
  <c r="AE42" i="43" s="1"/>
  <c r="AE85" i="6"/>
  <c r="AE85" i="43" s="1"/>
  <c r="AE100" i="6"/>
  <c r="AE100" i="43" s="1"/>
  <c r="AE68" i="6"/>
  <c r="AE68" i="43" s="1"/>
  <c r="AE22" i="6"/>
  <c r="AE22" i="43" s="1"/>
  <c r="AE44" i="6"/>
  <c r="AE44" i="43" s="1"/>
  <c r="AE99" i="6"/>
  <c r="AE99" i="43" s="1"/>
  <c r="AE13" i="6"/>
  <c r="AE13" i="43" s="1"/>
  <c r="AE98" i="6"/>
  <c r="AE98" i="43" s="1"/>
  <c r="AE11" i="6"/>
  <c r="AE11" i="43" s="1"/>
  <c r="AE90" i="6"/>
  <c r="AE90" i="43" s="1"/>
  <c r="AE6" i="6"/>
  <c r="AE6" i="43" s="1"/>
  <c r="AE37" i="6"/>
  <c r="AE37" i="43" s="1"/>
  <c r="AE52" i="6"/>
  <c r="AE52" i="43" s="1"/>
  <c r="AE5" i="6"/>
  <c r="AE5" i="43" s="1"/>
  <c r="AE91" i="6"/>
  <c r="AE91" i="43" s="1"/>
  <c r="AE76" i="6"/>
  <c r="AE76" i="43" s="1"/>
  <c r="AE84" i="6"/>
  <c r="AE84" i="43" s="1"/>
  <c r="AE30" i="6"/>
  <c r="AE30" i="43" s="1"/>
  <c r="AE28" i="6"/>
  <c r="AE28" i="43" s="1"/>
  <c r="AE102" i="6"/>
  <c r="AE102" i="43" s="1"/>
  <c r="AE70" i="6"/>
  <c r="AE70" i="43" s="1"/>
  <c r="AE36" i="6"/>
  <c r="AE36" i="43" s="1"/>
  <c r="AE60" i="6"/>
  <c r="AE60" i="43" s="1"/>
  <c r="AE66" i="6"/>
  <c r="AE66" i="43" s="1"/>
  <c r="AE106" i="6"/>
  <c r="AE106" i="43" s="1"/>
  <c r="AE86" i="6"/>
  <c r="AE86" i="43" s="1"/>
  <c r="AE45" i="6"/>
  <c r="AE45" i="43" s="1"/>
  <c r="AE18" i="6"/>
  <c r="AE18" i="43" s="1"/>
  <c r="AE61" i="6"/>
  <c r="AE61" i="43" s="1"/>
  <c r="L107" i="37"/>
  <c r="M107" i="61" s="1"/>
  <c r="N107" i="61"/>
  <c r="D33" i="62"/>
  <c r="AD106" i="57"/>
  <c r="AE106" i="34" a="1"/>
  <c r="AE106" i="34" s="1"/>
  <c r="M107" i="30"/>
  <c r="O107" i="56"/>
  <c r="AJ107" i="56" s="1"/>
  <c r="N107" i="4"/>
  <c r="D33" i="23"/>
  <c r="D30" i="41"/>
  <c r="N107" i="57"/>
  <c r="L107" i="34" a="1"/>
  <c r="L107" i="34" s="1"/>
  <c r="L107" i="13"/>
  <c r="T111" i="37"/>
  <c r="U111" i="58"/>
  <c r="I46" i="41"/>
  <c r="E42" i="62"/>
  <c r="F19" i="23"/>
  <c r="AD89" i="30"/>
  <c r="AD24" i="30"/>
  <c r="AD88" i="30"/>
  <c r="AD72" i="30"/>
  <c r="AD62" i="30"/>
  <c r="AD45" i="30"/>
  <c r="AD73" i="30"/>
  <c r="AD30" i="30"/>
  <c r="AD56" i="30"/>
  <c r="AD99" i="30"/>
  <c r="AD21" i="30"/>
  <c r="AD40" i="30"/>
  <c r="AD87" i="30"/>
  <c r="AD37" i="30"/>
  <c r="AD69" i="30"/>
  <c r="AD6" i="30"/>
  <c r="AD54" i="30"/>
  <c r="AD100" i="30"/>
  <c r="AD91" i="30"/>
  <c r="AD68" i="30"/>
  <c r="AD60" i="30"/>
  <c r="AD85" i="30"/>
  <c r="AD42" i="30"/>
  <c r="AD8" i="30"/>
  <c r="AD95" i="30"/>
  <c r="AD27" i="6"/>
  <c r="AD27" i="43" s="1"/>
  <c r="AD81" i="6"/>
  <c r="AD81" i="43" s="1"/>
  <c r="AD88" i="6"/>
  <c r="AD88" i="43" s="1"/>
  <c r="AD48" i="6"/>
  <c r="AD48" i="43" s="1"/>
  <c r="AD7" i="6"/>
  <c r="AD7" i="43" s="1"/>
  <c r="AD72" i="6"/>
  <c r="AD72" i="43" s="1"/>
  <c r="AD59" i="6"/>
  <c r="AD59" i="43" s="1"/>
  <c r="AD32" i="6"/>
  <c r="AD32" i="43" s="1"/>
  <c r="AD8" i="6"/>
  <c r="AD8" i="43" s="1"/>
  <c r="AD105" i="6"/>
  <c r="AD105" i="43" s="1"/>
  <c r="AD16" i="6"/>
  <c r="AD16" i="43" s="1"/>
  <c r="AD96" i="6"/>
  <c r="AD96" i="43" s="1"/>
  <c r="AD24" i="6"/>
  <c r="AD24" i="43" s="1"/>
  <c r="AD56" i="6"/>
  <c r="AD56" i="43" s="1"/>
  <c r="AD83" i="4"/>
  <c r="AD83" i="24" s="1"/>
  <c r="AD52" i="4"/>
  <c r="AD52" i="24" s="1"/>
  <c r="AD96" i="4"/>
  <c r="AD96" i="24" s="1"/>
  <c r="AD68" i="4"/>
  <c r="AD68" i="24" s="1"/>
  <c r="AD12" i="4"/>
  <c r="AD12" i="24" s="1"/>
  <c r="AD56" i="4"/>
  <c r="AD56" i="24" s="1"/>
  <c r="AD92" i="4"/>
  <c r="AD92" i="24" s="1"/>
  <c r="AD4" i="4"/>
  <c r="AD4" i="24" s="1"/>
  <c r="AD43" i="4"/>
  <c r="AD43" i="24" s="1"/>
  <c r="AC3" i="24"/>
  <c r="AD3" i="4"/>
  <c r="AD100" i="4"/>
  <c r="AD100" i="24" s="1"/>
  <c r="AD9" i="4"/>
  <c r="AD9" i="24" s="1"/>
  <c r="AD24" i="4"/>
  <c r="AD24" i="24" s="1"/>
  <c r="AD11" i="4"/>
  <c r="AD11" i="24" s="1"/>
  <c r="AD76" i="4"/>
  <c r="AD76" i="24" s="1"/>
  <c r="AD32" i="4"/>
  <c r="AD32" i="24" s="1"/>
  <c r="AD64" i="4"/>
  <c r="AD64" i="24" s="1"/>
  <c r="AD88" i="4"/>
  <c r="AD88" i="24" s="1"/>
  <c r="AD91" i="4"/>
  <c r="AD91" i="24" s="1"/>
  <c r="S110" i="37"/>
  <c r="S108" i="37"/>
  <c r="R109" i="37"/>
  <c r="T106" i="56"/>
  <c r="T109" i="61"/>
  <c r="U110" i="60"/>
  <c r="T108" i="58"/>
  <c r="R105" i="37"/>
  <c r="T105" i="61"/>
  <c r="E46" i="41"/>
  <c r="J46" i="41"/>
  <c r="T106" i="61"/>
  <c r="U106" i="61"/>
  <c r="U106" i="60" s="1"/>
  <c r="E58" i="41"/>
  <c r="L46" i="41"/>
  <c r="E44" i="41"/>
  <c r="J20" i="41"/>
  <c r="D6" i="62"/>
  <c r="S110" i="70"/>
  <c r="S110" i="58"/>
  <c r="P106" i="58"/>
  <c r="P106" i="70"/>
  <c r="E7" i="41"/>
  <c r="E6" i="41" s="1"/>
  <c r="E19" i="41"/>
  <c r="E18" i="41" s="1"/>
  <c r="D43" i="41"/>
  <c r="R111" i="70"/>
  <c r="E79" i="41"/>
  <c r="E78" i="41" s="1"/>
  <c r="E66" i="62"/>
  <c r="E43" i="41"/>
  <c r="E48" i="23"/>
  <c r="E21" i="23"/>
  <c r="E20" i="23" s="1"/>
  <c r="D47" i="23"/>
  <c r="E47" i="23"/>
  <c r="E63" i="23"/>
  <c r="F50" i="23"/>
  <c r="E8" i="23"/>
  <c r="E7" i="23" s="1"/>
  <c r="E86" i="23"/>
  <c r="E85" i="23" s="1"/>
  <c r="D84" i="23"/>
  <c r="D71" i="23"/>
  <c r="E45" i="23"/>
  <c r="Q3" i="42"/>
  <c r="AC106" i="57"/>
  <c r="F20" i="41"/>
  <c r="F22" i="23"/>
  <c r="AC110" i="34" a="1"/>
  <c r="AC110" i="34" s="1"/>
  <c r="AD110" i="34" s="1" a="1"/>
  <c r="AD110" i="34" s="1"/>
  <c r="AB110" i="57"/>
  <c r="AC105" i="34" a="1"/>
  <c r="AC105" i="34" s="1"/>
  <c r="AD105" i="34" s="1" a="1"/>
  <c r="AD105" i="34" s="1"/>
  <c r="AB105" i="57"/>
  <c r="AC111" i="34" a="1"/>
  <c r="AC111" i="34" s="1"/>
  <c r="AD111" i="34" s="1" a="1"/>
  <c r="AD111" i="34" s="1"/>
  <c r="AB111" i="57"/>
  <c r="AC109" i="34" a="1"/>
  <c r="AC109" i="34" s="1"/>
  <c r="AD109" i="34" s="1" a="1"/>
  <c r="AD109" i="34" s="1"/>
  <c r="AB109" i="57"/>
  <c r="O105" i="58"/>
  <c r="AJ105" i="58" s="1"/>
  <c r="P3" i="58"/>
  <c r="AC3" i="70"/>
  <c r="AC3" i="51"/>
  <c r="AR3" i="51" s="1"/>
  <c r="AC3" i="45"/>
  <c r="AC65" i="6"/>
  <c r="AC65" i="43" s="1"/>
  <c r="AC71" i="6"/>
  <c r="AC71" i="43" s="1"/>
  <c r="AC79" i="6"/>
  <c r="AC79" i="43" s="1"/>
  <c r="AC10" i="6"/>
  <c r="AC10" i="43" s="1"/>
  <c r="AC80" i="6"/>
  <c r="AC80" i="43" s="1"/>
  <c r="AC111" i="6"/>
  <c r="AC111" i="43" s="1"/>
  <c r="AC110" i="6"/>
  <c r="AC110" i="43" s="1"/>
  <c r="AC34" i="6"/>
  <c r="AC34" i="43" s="1"/>
  <c r="AC40" i="6"/>
  <c r="AC40" i="43" s="1"/>
  <c r="AC64" i="6"/>
  <c r="AC64" i="43" s="1"/>
  <c r="Y75" i="4"/>
  <c r="Y75" i="24" s="1"/>
  <c r="AC59" i="4"/>
  <c r="AC59" i="24" s="1"/>
  <c r="AA35" i="4"/>
  <c r="AA35" i="24" s="1"/>
  <c r="Z51" i="4"/>
  <c r="Z51" i="24" s="1"/>
  <c r="Z27" i="4"/>
  <c r="Z27" i="24" s="1"/>
  <c r="AB86" i="30"/>
  <c r="AB47" i="6"/>
  <c r="AB47" i="43" s="1"/>
  <c r="AQ47" i="43" s="1"/>
  <c r="AB21" i="6"/>
  <c r="AB21" i="43" s="1"/>
  <c r="AQ21" i="43" s="1"/>
  <c r="AB109" i="6"/>
  <c r="AB109" i="43" s="1"/>
  <c r="AQ109" i="43" s="1"/>
  <c r="AB36" i="4"/>
  <c r="AB36" i="24" s="1"/>
  <c r="AB15" i="4"/>
  <c r="AB15" i="24" s="1"/>
  <c r="AB80" i="4"/>
  <c r="AB80" i="24" s="1"/>
  <c r="AB47" i="4"/>
  <c r="AB47" i="24" s="1"/>
  <c r="AB99" i="4"/>
  <c r="AB99" i="24" s="1"/>
  <c r="AB20" i="4"/>
  <c r="AB20" i="24" s="1"/>
  <c r="AB44" i="4"/>
  <c r="AB44" i="24" s="1"/>
  <c r="AB28" i="4"/>
  <c r="AB28" i="24" s="1"/>
  <c r="AB60" i="4"/>
  <c r="AB60" i="24" s="1"/>
  <c r="Z8" i="4"/>
  <c r="Z8" i="24" s="1"/>
  <c r="E54" i="41"/>
  <c r="Q3" i="54"/>
  <c r="Q3" i="40" s="1"/>
  <c r="Z48" i="30"/>
  <c r="Z71" i="30"/>
  <c r="Y61" i="30"/>
  <c r="Z7" i="30"/>
  <c r="AA72" i="4"/>
  <c r="AA72" i="24" s="1"/>
  <c r="Z17" i="4"/>
  <c r="Z17" i="24" s="1"/>
  <c r="AA33" i="4"/>
  <c r="AA33" i="24" s="1"/>
  <c r="Z16" i="4"/>
  <c r="Z16" i="24" s="1"/>
  <c r="Z48" i="4"/>
  <c r="Z48" i="24" s="1"/>
  <c r="AA40" i="4"/>
  <c r="AA40" i="24" s="1"/>
  <c r="J87" i="23"/>
  <c r="AA111" i="57"/>
  <c r="AA35" i="30"/>
  <c r="P3" i="47"/>
  <c r="Z57" i="4"/>
  <c r="Z57" i="24" s="1"/>
  <c r="Z61" i="4"/>
  <c r="Z61" i="24" s="1"/>
  <c r="Z13" i="4"/>
  <c r="Z13" i="24" s="1"/>
  <c r="Z50" i="30"/>
  <c r="Z66" i="30"/>
  <c r="Z106" i="56"/>
  <c r="AA106" i="30"/>
  <c r="AA19" i="30"/>
  <c r="AA111" i="30"/>
  <c r="AA89" i="4"/>
  <c r="AA89" i="24" s="1"/>
  <c r="Z111" i="56"/>
  <c r="Y111" i="70"/>
  <c r="Y111" i="58"/>
  <c r="Z7" i="4"/>
  <c r="Z7" i="24" s="1"/>
  <c r="Z21" i="4"/>
  <c r="Z21" i="24" s="1"/>
  <c r="Z23" i="4"/>
  <c r="Z23" i="24" s="1"/>
  <c r="Z28" i="30"/>
  <c r="Y17" i="30"/>
  <c r="J61" i="23"/>
  <c r="AA109" i="57"/>
  <c r="AA101" i="30"/>
  <c r="AA49" i="30"/>
  <c r="AA92" i="30"/>
  <c r="Z106" i="58"/>
  <c r="AA31" i="30"/>
  <c r="AA27" i="30"/>
  <c r="AA67" i="30"/>
  <c r="Y108" i="70"/>
  <c r="Y108" i="58"/>
  <c r="J74" i="23"/>
  <c r="J68" i="41"/>
  <c r="AA110" i="57"/>
  <c r="Z106" i="70"/>
  <c r="AA93" i="30"/>
  <c r="Z41" i="4"/>
  <c r="Z41" i="24" s="1"/>
  <c r="Z13" i="30"/>
  <c r="AA84" i="4"/>
  <c r="AA84" i="24" s="1"/>
  <c r="Z110" i="70"/>
  <c r="AA90" i="30"/>
  <c r="AA43" i="30"/>
  <c r="AA52" i="30"/>
  <c r="AA64" i="30"/>
  <c r="AA65" i="30"/>
  <c r="AA4" i="30"/>
  <c r="Z3" i="47"/>
  <c r="Z3" i="58"/>
  <c r="Z3" i="53"/>
  <c r="Z49" i="4"/>
  <c r="Z49" i="24" s="1"/>
  <c r="Y73" i="4"/>
  <c r="Y73" i="24" s="1"/>
  <c r="AA63" i="30"/>
  <c r="AA58" i="30"/>
  <c r="Z37" i="4"/>
  <c r="Z37" i="24" s="1"/>
  <c r="Z12" i="30"/>
  <c r="J9" i="23"/>
  <c r="AA105" i="57"/>
  <c r="J8" i="41"/>
  <c r="Z110" i="61"/>
  <c r="AA96" i="30"/>
  <c r="AA83" i="30"/>
  <c r="AA20" i="30"/>
  <c r="AA51" i="30"/>
  <c r="AA11" i="30"/>
  <c r="Z97" i="4"/>
  <c r="Z97" i="24" s="1"/>
  <c r="Z5" i="4"/>
  <c r="Z5" i="24" s="1"/>
  <c r="Y108" i="56"/>
  <c r="Z108" i="30"/>
  <c r="Z108" i="50" s="1"/>
  <c r="Z84" i="30"/>
  <c r="Z29" i="30"/>
  <c r="Y110" i="30"/>
  <c r="Y110" i="50" s="1"/>
  <c r="X110" i="56"/>
  <c r="AA79" i="4"/>
  <c r="AA79" i="24" s="1"/>
  <c r="AA19" i="4"/>
  <c r="AA19" i="24" s="1"/>
  <c r="Z110" i="58"/>
  <c r="AA5" i="30"/>
  <c r="AA26" i="30"/>
  <c r="E59" i="23"/>
  <c r="AA74" i="30"/>
  <c r="Z101" i="4"/>
  <c r="Z101" i="24" s="1"/>
  <c r="Z69" i="4"/>
  <c r="Z69" i="24" s="1"/>
  <c r="Z108" i="57"/>
  <c r="Y109" i="56"/>
  <c r="Z109" i="30"/>
  <c r="Z109" i="50" s="1"/>
  <c r="AA18" i="30"/>
  <c r="AA94" i="30"/>
  <c r="AA44" i="30"/>
  <c r="Z3" i="56"/>
  <c r="Z3" i="50"/>
  <c r="AA3" i="30"/>
  <c r="AB3" i="30" s="1"/>
  <c r="Z108" i="6"/>
  <c r="Z108" i="43" s="1"/>
  <c r="Y105" i="70"/>
  <c r="Y105" i="58"/>
  <c r="Y105" i="56"/>
  <c r="AA75" i="30"/>
  <c r="Y109" i="58"/>
  <c r="AA39" i="30"/>
  <c r="AA67" i="4"/>
  <c r="AA67" i="24" s="1"/>
  <c r="Y109" i="61"/>
  <c r="Y3" i="61"/>
  <c r="Y3" i="54"/>
  <c r="Y3" i="49"/>
  <c r="D42" i="62"/>
  <c r="Z45" i="4"/>
  <c r="Z45" i="24" s="1"/>
  <c r="Z82" i="30"/>
  <c r="Y102" i="30"/>
  <c r="Y102" i="56" s="1"/>
  <c r="Y102" i="60" s="1"/>
  <c r="Z109" i="70"/>
  <c r="AA32" i="30"/>
  <c r="AA108" i="34" a="1"/>
  <c r="AA108" i="34" s="1"/>
  <c r="AB108" i="34" s="1" a="1"/>
  <c r="AB108" i="34" s="1"/>
  <c r="P105" i="57"/>
  <c r="P108" i="57"/>
  <c r="P106" i="57"/>
  <c r="P109" i="57"/>
  <c r="P3" i="51"/>
  <c r="X108" i="56"/>
  <c r="P3" i="50"/>
  <c r="Y31" i="4"/>
  <c r="Y31" i="24" s="1"/>
  <c r="Y29" i="4"/>
  <c r="Y29" i="24" s="1"/>
  <c r="Y87" i="4"/>
  <c r="Y87" i="24" s="1"/>
  <c r="Y55" i="4"/>
  <c r="Y55" i="24" s="1"/>
  <c r="Y63" i="4"/>
  <c r="Y63" i="24" s="1"/>
  <c r="Y71" i="4"/>
  <c r="Y71" i="24" s="1"/>
  <c r="Y39" i="4"/>
  <c r="Y39" i="24" s="1"/>
  <c r="Y95" i="4"/>
  <c r="Y95" i="24" s="1"/>
  <c r="Y53" i="4"/>
  <c r="Y53" i="24" s="1"/>
  <c r="Y93" i="4"/>
  <c r="Y93" i="24" s="1"/>
  <c r="Y90" i="4"/>
  <c r="Y90" i="24" s="1"/>
  <c r="Y74" i="4"/>
  <c r="Y74" i="24" s="1"/>
  <c r="Y58" i="4"/>
  <c r="Y58" i="24" s="1"/>
  <c r="Y42" i="4"/>
  <c r="Y42" i="24" s="1"/>
  <c r="Y26" i="4"/>
  <c r="Y26" i="24" s="1"/>
  <c r="Y10" i="4"/>
  <c r="Y10" i="24" s="1"/>
  <c r="Y77" i="4"/>
  <c r="Y77" i="24" s="1"/>
  <c r="Y102" i="4"/>
  <c r="Y102" i="24" s="1"/>
  <c r="Y86" i="4"/>
  <c r="Y86" i="24" s="1"/>
  <c r="Y70" i="4"/>
  <c r="Y70" i="24" s="1"/>
  <c r="Y54" i="4"/>
  <c r="Y54" i="24" s="1"/>
  <c r="Y38" i="4"/>
  <c r="Y38" i="24" s="1"/>
  <c r="Y22" i="4"/>
  <c r="Y22" i="24" s="1"/>
  <c r="Y6" i="4"/>
  <c r="Y6" i="24" s="1"/>
  <c r="Y81" i="4"/>
  <c r="Y81" i="24" s="1"/>
  <c r="Y85" i="4"/>
  <c r="Y85" i="24" s="1"/>
  <c r="Y65" i="4"/>
  <c r="Y65" i="24" s="1"/>
  <c r="Y98" i="4"/>
  <c r="Y98" i="24" s="1"/>
  <c r="Y82" i="4"/>
  <c r="Y82" i="24" s="1"/>
  <c r="Y66" i="4"/>
  <c r="Y66" i="24" s="1"/>
  <c r="Y50" i="4"/>
  <c r="Y50" i="24" s="1"/>
  <c r="Y34" i="4"/>
  <c r="Y34" i="24" s="1"/>
  <c r="Y18" i="4"/>
  <c r="Y18" i="24" s="1"/>
  <c r="Y94" i="4"/>
  <c r="Y94" i="24" s="1"/>
  <c r="Y78" i="4"/>
  <c r="Y78" i="24" s="1"/>
  <c r="Y62" i="4"/>
  <c r="Y62" i="24" s="1"/>
  <c r="Y46" i="4"/>
  <c r="Y46" i="24" s="1"/>
  <c r="Y30" i="4"/>
  <c r="Y30" i="24" s="1"/>
  <c r="Y14" i="4"/>
  <c r="Y14" i="24" s="1"/>
  <c r="N108" i="70"/>
  <c r="P3" i="56"/>
  <c r="I3" i="43"/>
  <c r="P3" i="70"/>
  <c r="N3" i="24"/>
  <c r="O3" i="50"/>
  <c r="AJ3" i="50" s="1"/>
  <c r="P3" i="53"/>
  <c r="N109" i="34" a="1"/>
  <c r="N109" i="34" s="1"/>
  <c r="N108" i="34" a="1"/>
  <c r="N108" i="34" s="1"/>
  <c r="X3" i="61"/>
  <c r="X3" i="54"/>
  <c r="AK3" i="54" s="1"/>
  <c r="X3" i="49"/>
  <c r="N111" i="34" a="1"/>
  <c r="N111" i="34" s="1"/>
  <c r="Q3" i="61"/>
  <c r="Q3" i="60" s="1"/>
  <c r="O110" i="34" a="1"/>
  <c r="O110" i="34" s="1"/>
  <c r="N106" i="34" a="1"/>
  <c r="N106" i="34" s="1"/>
  <c r="O106" i="57" s="1"/>
  <c r="AJ106" i="57" s="1"/>
  <c r="P3" i="45"/>
  <c r="O3" i="70"/>
  <c r="AJ3" i="70" s="1"/>
  <c r="N105" i="34" a="1"/>
  <c r="N105" i="34" s="1"/>
  <c r="AK108" i="58" l="1"/>
  <c r="AW106" i="57"/>
  <c r="D17" i="71" s="1"/>
  <c r="AR106" i="57"/>
  <c r="L20" i="62" s="1"/>
  <c r="AR3" i="70"/>
  <c r="AW3" i="70"/>
  <c r="AQ111" i="57"/>
  <c r="AL111" i="57"/>
  <c r="AL109" i="57"/>
  <c r="AQ109" i="57"/>
  <c r="AQ110" i="57"/>
  <c r="AL110" i="57"/>
  <c r="AP110" i="70"/>
  <c r="AP3" i="58"/>
  <c r="AL105" i="57"/>
  <c r="AQ105" i="57"/>
  <c r="AP110" i="58"/>
  <c r="AK3" i="61"/>
  <c r="AH105" i="53"/>
  <c r="AS105" i="53"/>
  <c r="AH109" i="53"/>
  <c r="AS109" i="53"/>
  <c r="AS106" i="53"/>
  <c r="AH106" i="53"/>
  <c r="AH111" i="53"/>
  <c r="AS111" i="53"/>
  <c r="AS110" i="53"/>
  <c r="AH110" i="53"/>
  <c r="AH108" i="53"/>
  <c r="AS108" i="53"/>
  <c r="AP64" i="42"/>
  <c r="AQ64" i="42"/>
  <c r="AP83" i="43"/>
  <c r="AQ83" i="43"/>
  <c r="T108" i="40"/>
  <c r="AK108" i="40" s="1"/>
  <c r="AK108" i="50"/>
  <c r="R108" i="30"/>
  <c r="S108" i="50" s="1"/>
  <c r="S108" i="40" s="1"/>
  <c r="S108" i="56"/>
  <c r="T109" i="56"/>
  <c r="AK109" i="56" s="1"/>
  <c r="E55" i="62" s="1"/>
  <c r="E53" i="62" s="1"/>
  <c r="T109" i="50"/>
  <c r="T105" i="50"/>
  <c r="T105" i="56"/>
  <c r="S111" i="56"/>
  <c r="S111" i="50"/>
  <c r="S111" i="40" s="1"/>
  <c r="T110" i="50"/>
  <c r="T110" i="56"/>
  <c r="AB105" i="50"/>
  <c r="AB105" i="40" s="1"/>
  <c r="AC105" i="30"/>
  <c r="AC105" i="50" s="1"/>
  <c r="Q102" i="56"/>
  <c r="Q102" i="60" s="1"/>
  <c r="Q102" i="50"/>
  <c r="Q102" i="40" s="1"/>
  <c r="P102" i="56"/>
  <c r="P102" i="60" s="1"/>
  <c r="Q64" i="50"/>
  <c r="Q64" i="40" s="1"/>
  <c r="Q64" i="56"/>
  <c r="Q64" i="60" s="1"/>
  <c r="Q55" i="56"/>
  <c r="Q55" i="60" s="1"/>
  <c r="Q55" i="50"/>
  <c r="Q55" i="40" s="1"/>
  <c r="Q54" i="56"/>
  <c r="Q54" i="60" s="1"/>
  <c r="Q54" i="50"/>
  <c r="Q54" i="40" s="1"/>
  <c r="Q41" i="50"/>
  <c r="Q41" i="40" s="1"/>
  <c r="Q41" i="56"/>
  <c r="Q41" i="60" s="1"/>
  <c r="Q39" i="56"/>
  <c r="Q39" i="60" s="1"/>
  <c r="Q39" i="50"/>
  <c r="Q39" i="40" s="1"/>
  <c r="Q36" i="50"/>
  <c r="Q36" i="40" s="1"/>
  <c r="Q36" i="56"/>
  <c r="Q36" i="60" s="1"/>
  <c r="Q33" i="56"/>
  <c r="Q33" i="60" s="1"/>
  <c r="Q33" i="50"/>
  <c r="Q33" i="40" s="1"/>
  <c r="Q22" i="56"/>
  <c r="Q22" i="60" s="1"/>
  <c r="Q22" i="50"/>
  <c r="Q22" i="40" s="1"/>
  <c r="Q14" i="50"/>
  <c r="Q14" i="40" s="1"/>
  <c r="Q14" i="56"/>
  <c r="Q14" i="60" s="1"/>
  <c r="AD15" i="6"/>
  <c r="AC15" i="43"/>
  <c r="AL15" i="43"/>
  <c r="AP15" i="43"/>
  <c r="AD17" i="6"/>
  <c r="AC17" i="43"/>
  <c r="AL17" i="43"/>
  <c r="AP17" i="43"/>
  <c r="AD49" i="6"/>
  <c r="AC49" i="43"/>
  <c r="AL49" i="43"/>
  <c r="AP49" i="43"/>
  <c r="AD57" i="6"/>
  <c r="AC57" i="43"/>
  <c r="AL57" i="43"/>
  <c r="AP57" i="43"/>
  <c r="AD89" i="6"/>
  <c r="AC89" i="43"/>
  <c r="AL89" i="43"/>
  <c r="AP89" i="43"/>
  <c r="AD97" i="6"/>
  <c r="AC97" i="43"/>
  <c r="AD73" i="6"/>
  <c r="AC73" i="43"/>
  <c r="AL73" i="43"/>
  <c r="AP73" i="43"/>
  <c r="AD43" i="6"/>
  <c r="AC43" i="43"/>
  <c r="AC43" i="42" s="1"/>
  <c r="AB43" i="42"/>
  <c r="AL43" i="43"/>
  <c r="AD4" i="6"/>
  <c r="AC4" i="43"/>
  <c r="AC4" i="42" s="1"/>
  <c r="AB4" i="42"/>
  <c r="AP4" i="43"/>
  <c r="AL4" i="43"/>
  <c r="AD82" i="6"/>
  <c r="AC82" i="43"/>
  <c r="AL82" i="43"/>
  <c r="AP82" i="43"/>
  <c r="AD12" i="6"/>
  <c r="AC12" i="43"/>
  <c r="AB12" i="42"/>
  <c r="AL12" i="43"/>
  <c r="AP12" i="43"/>
  <c r="AD23" i="6"/>
  <c r="AC23" i="43"/>
  <c r="AL23" i="43"/>
  <c r="AP23" i="43"/>
  <c r="AD31" i="6"/>
  <c r="AC31" i="43"/>
  <c r="AL31" i="43"/>
  <c r="AP31" i="43"/>
  <c r="AD25" i="6"/>
  <c r="AC25" i="43"/>
  <c r="AL25" i="43"/>
  <c r="AP25" i="43"/>
  <c r="AD33" i="6"/>
  <c r="AC33" i="43"/>
  <c r="AL33" i="43"/>
  <c r="AP33" i="43"/>
  <c r="AD41" i="6"/>
  <c r="AC41" i="43"/>
  <c r="AL41" i="43"/>
  <c r="AP41" i="43"/>
  <c r="AD19" i="6"/>
  <c r="AC19" i="43"/>
  <c r="AL19" i="43"/>
  <c r="AP19" i="43"/>
  <c r="AD51" i="6"/>
  <c r="AC51" i="43"/>
  <c r="AL51" i="43"/>
  <c r="AP51" i="43"/>
  <c r="AD35" i="6"/>
  <c r="AC35" i="43"/>
  <c r="AL35" i="43"/>
  <c r="AP35" i="43"/>
  <c r="AD83" i="6"/>
  <c r="AC83" i="43"/>
  <c r="AC83" i="42" s="1"/>
  <c r="AB83" i="42"/>
  <c r="AL83" i="43"/>
  <c r="AC67" i="6"/>
  <c r="AB67" i="43"/>
  <c r="AQ67" i="43" s="1"/>
  <c r="AC25" i="24"/>
  <c r="AD25" i="4"/>
  <c r="T109" i="40"/>
  <c r="AK109" i="50"/>
  <c r="E53" i="41" s="1"/>
  <c r="R109" i="30"/>
  <c r="T106" i="40"/>
  <c r="AK106" i="50"/>
  <c r="R106" i="30"/>
  <c r="T105" i="40"/>
  <c r="AK105" i="50"/>
  <c r="E5" i="41" s="1"/>
  <c r="AP105" i="50"/>
  <c r="R105" i="30"/>
  <c r="S105" i="50" s="1"/>
  <c r="S105" i="40" s="1"/>
  <c r="AK111" i="40"/>
  <c r="Q111" i="30"/>
  <c r="T110" i="40"/>
  <c r="AK110" i="50"/>
  <c r="R110" i="30"/>
  <c r="AJ107" i="50"/>
  <c r="D29" i="41" s="1"/>
  <c r="O107" i="40"/>
  <c r="AJ107" i="40" s="1"/>
  <c r="D36" i="41" s="1"/>
  <c r="AL105" i="50"/>
  <c r="AA105" i="40"/>
  <c r="AQ105" i="40" s="1"/>
  <c r="Q101" i="50"/>
  <c r="Q101" i="40" s="1"/>
  <c r="Q101" i="56"/>
  <c r="Q101" i="60" s="1"/>
  <c r="Q100" i="56"/>
  <c r="Q100" i="60" s="1"/>
  <c r="Q100" i="50"/>
  <c r="Q100" i="40" s="1"/>
  <c r="Q99" i="56"/>
  <c r="Q99" i="60" s="1"/>
  <c r="Q99" i="50"/>
  <c r="Q99" i="40" s="1"/>
  <c r="Q98" i="56"/>
  <c r="Q98" i="60" s="1"/>
  <c r="Q98" i="50"/>
  <c r="Q98" i="40" s="1"/>
  <c r="Q97" i="56"/>
  <c r="Q97" i="60" s="1"/>
  <c r="Q97" i="50"/>
  <c r="Q97" i="40" s="1"/>
  <c r="Q96" i="50"/>
  <c r="Q96" i="40" s="1"/>
  <c r="Q96" i="56"/>
  <c r="Q96" i="60" s="1"/>
  <c r="Q95" i="56"/>
  <c r="Q95" i="60" s="1"/>
  <c r="Q95" i="50"/>
  <c r="Q95" i="40" s="1"/>
  <c r="Q94" i="50"/>
  <c r="Q94" i="40" s="1"/>
  <c r="Q94" i="56"/>
  <c r="Q94" i="60" s="1"/>
  <c r="Q93" i="56"/>
  <c r="Q93" i="60" s="1"/>
  <c r="Q93" i="50"/>
  <c r="Q93" i="40" s="1"/>
  <c r="Q92" i="50"/>
  <c r="Q92" i="40" s="1"/>
  <c r="Q92" i="56"/>
  <c r="Q92" i="60" s="1"/>
  <c r="Q91" i="56"/>
  <c r="Q91" i="60" s="1"/>
  <c r="Q91" i="50"/>
  <c r="Q91" i="40" s="1"/>
  <c r="Q90" i="50"/>
  <c r="Q90" i="40" s="1"/>
  <c r="Q90" i="56"/>
  <c r="Q90" i="60" s="1"/>
  <c r="Q89" i="50"/>
  <c r="Q89" i="40" s="1"/>
  <c r="Q89" i="56"/>
  <c r="Q89" i="60" s="1"/>
  <c r="Q88" i="56"/>
  <c r="Q88" i="60" s="1"/>
  <c r="Q88" i="50"/>
  <c r="Q88" i="40" s="1"/>
  <c r="Q87" i="50"/>
  <c r="Q87" i="40" s="1"/>
  <c r="Q87" i="56"/>
  <c r="Q87" i="60" s="1"/>
  <c r="Q86" i="50"/>
  <c r="Q86" i="40" s="1"/>
  <c r="Q85" i="56"/>
  <c r="Q85" i="60" s="1"/>
  <c r="Q85" i="50"/>
  <c r="Q85" i="40" s="1"/>
  <c r="Q84" i="50"/>
  <c r="Q84" i="40" s="1"/>
  <c r="Q84" i="56"/>
  <c r="Q84" i="60" s="1"/>
  <c r="Q83" i="50"/>
  <c r="Q83" i="40" s="1"/>
  <c r="Q83" i="56"/>
  <c r="Q83" i="60" s="1"/>
  <c r="Q82" i="56"/>
  <c r="Q82" i="60" s="1"/>
  <c r="Q82" i="50"/>
  <c r="Q82" i="40" s="1"/>
  <c r="Q81" i="50"/>
  <c r="Q81" i="40" s="1"/>
  <c r="Q81" i="56"/>
  <c r="Q81" i="60" s="1"/>
  <c r="Q80" i="50"/>
  <c r="Q80" i="40" s="1"/>
  <c r="Q80" i="56"/>
  <c r="Q80" i="60" s="1"/>
  <c r="Q79" i="50"/>
  <c r="Q79" i="40" s="1"/>
  <c r="Q79" i="56"/>
  <c r="Q79" i="60" s="1"/>
  <c r="Q78" i="56"/>
  <c r="Q78" i="60" s="1"/>
  <c r="Q78" i="50"/>
  <c r="Q78" i="40" s="1"/>
  <c r="Q77" i="50"/>
  <c r="Q77" i="40" s="1"/>
  <c r="Q77" i="56"/>
  <c r="Q77" i="60" s="1"/>
  <c r="Q76" i="56"/>
  <c r="Q76" i="60" s="1"/>
  <c r="Q76" i="50"/>
  <c r="Q76" i="40" s="1"/>
  <c r="Q75" i="50"/>
  <c r="Q75" i="40" s="1"/>
  <c r="Q75" i="56"/>
  <c r="Q75" i="60" s="1"/>
  <c r="Q74" i="50"/>
  <c r="Q74" i="40" s="1"/>
  <c r="Q74" i="56"/>
  <c r="Q74" i="60" s="1"/>
  <c r="Q73" i="50"/>
  <c r="Q73" i="40" s="1"/>
  <c r="Q73" i="56"/>
  <c r="Q73" i="60" s="1"/>
  <c r="Q72" i="50"/>
  <c r="Q72" i="40" s="1"/>
  <c r="Q72" i="56"/>
  <c r="Q72" i="60" s="1"/>
  <c r="Q71" i="50"/>
  <c r="Q71" i="40" s="1"/>
  <c r="Q71" i="56"/>
  <c r="Q71" i="60" s="1"/>
  <c r="Q70" i="56"/>
  <c r="Q70" i="60" s="1"/>
  <c r="Q70" i="50"/>
  <c r="Q70" i="40" s="1"/>
  <c r="Q69" i="56"/>
  <c r="Q69" i="60" s="1"/>
  <c r="Q69" i="50"/>
  <c r="Q69" i="40" s="1"/>
  <c r="Q68" i="50"/>
  <c r="Q68" i="40" s="1"/>
  <c r="Q68" i="56"/>
  <c r="Q68" i="60" s="1"/>
  <c r="Q67" i="56"/>
  <c r="Q67" i="60" s="1"/>
  <c r="Q67" i="50"/>
  <c r="Q67" i="40" s="1"/>
  <c r="Q66" i="50"/>
  <c r="Q66" i="40" s="1"/>
  <c r="Q66" i="56"/>
  <c r="Q66" i="60" s="1"/>
  <c r="Q65" i="50"/>
  <c r="Q65" i="40" s="1"/>
  <c r="Q65" i="56"/>
  <c r="Q65" i="60" s="1"/>
  <c r="Q63" i="56"/>
  <c r="Q63" i="60" s="1"/>
  <c r="Q63" i="50"/>
  <c r="Q63" i="40" s="1"/>
  <c r="Q62" i="56"/>
  <c r="Q62" i="60" s="1"/>
  <c r="Q62" i="50"/>
  <c r="Q62" i="40" s="1"/>
  <c r="Q61" i="50"/>
  <c r="Q61" i="40" s="1"/>
  <c r="Q61" i="56"/>
  <c r="Q61" i="60" s="1"/>
  <c r="Q60" i="50"/>
  <c r="Q60" i="40" s="1"/>
  <c r="Q60" i="56"/>
  <c r="Q60" i="60" s="1"/>
  <c r="Q59" i="56"/>
  <c r="Q59" i="60" s="1"/>
  <c r="Q59" i="50"/>
  <c r="Q59" i="40" s="1"/>
  <c r="Q58" i="50"/>
  <c r="Q58" i="40" s="1"/>
  <c r="Q58" i="56"/>
  <c r="Q58" i="60" s="1"/>
  <c r="Q57" i="50"/>
  <c r="Q57" i="40" s="1"/>
  <c r="Q57" i="56"/>
  <c r="Q57" i="60" s="1"/>
  <c r="Q56" i="50"/>
  <c r="Q56" i="40" s="1"/>
  <c r="Q56" i="56"/>
  <c r="Q56" i="60" s="1"/>
  <c r="Q53" i="56"/>
  <c r="Q53" i="60" s="1"/>
  <c r="Q53" i="50"/>
  <c r="Q53" i="40" s="1"/>
  <c r="Q52" i="50"/>
  <c r="Q52" i="40" s="1"/>
  <c r="Q52" i="56"/>
  <c r="Q52" i="60" s="1"/>
  <c r="Q51" i="50"/>
  <c r="Q51" i="40" s="1"/>
  <c r="Q51" i="56"/>
  <c r="Q51" i="60" s="1"/>
  <c r="Q50" i="50"/>
  <c r="Q50" i="40" s="1"/>
  <c r="Q50" i="56"/>
  <c r="Q50" i="60" s="1"/>
  <c r="Q49" i="50"/>
  <c r="Q49" i="40" s="1"/>
  <c r="Q49" i="56"/>
  <c r="Q49" i="60" s="1"/>
  <c r="Q48" i="56"/>
  <c r="Q48" i="60" s="1"/>
  <c r="Q48" i="50"/>
  <c r="Q48" i="40" s="1"/>
  <c r="Q47" i="50"/>
  <c r="Q47" i="40" s="1"/>
  <c r="Q47" i="56"/>
  <c r="Q47" i="60" s="1"/>
  <c r="Q46" i="50"/>
  <c r="Q46" i="40" s="1"/>
  <c r="Q46" i="56"/>
  <c r="Q46" i="60" s="1"/>
  <c r="Q45" i="56"/>
  <c r="Q45" i="60" s="1"/>
  <c r="Q45" i="50"/>
  <c r="Q45" i="40" s="1"/>
  <c r="Q44" i="56"/>
  <c r="Q44" i="60" s="1"/>
  <c r="Q44" i="50"/>
  <c r="Q44" i="40" s="1"/>
  <c r="Q43" i="50"/>
  <c r="Q43" i="40" s="1"/>
  <c r="Q43" i="56"/>
  <c r="Q43" i="60" s="1"/>
  <c r="Q42" i="56"/>
  <c r="Q42" i="60" s="1"/>
  <c r="Q42" i="50"/>
  <c r="Q42" i="40" s="1"/>
  <c r="Q40" i="56"/>
  <c r="Q40" i="60" s="1"/>
  <c r="Q40" i="50"/>
  <c r="Q40" i="40" s="1"/>
  <c r="Q38" i="50"/>
  <c r="Q38" i="40" s="1"/>
  <c r="Q38" i="56"/>
  <c r="Q38" i="60" s="1"/>
  <c r="Q37" i="50"/>
  <c r="Q37" i="40" s="1"/>
  <c r="Q37" i="56"/>
  <c r="Q37" i="60" s="1"/>
  <c r="Q35" i="50"/>
  <c r="Q35" i="40" s="1"/>
  <c r="Q35" i="56"/>
  <c r="Q35" i="60" s="1"/>
  <c r="Q34" i="50"/>
  <c r="Q34" i="40" s="1"/>
  <c r="Q34" i="56"/>
  <c r="Q34" i="60" s="1"/>
  <c r="Q32" i="50"/>
  <c r="Q32" i="40" s="1"/>
  <c r="Q32" i="56"/>
  <c r="Q32" i="60" s="1"/>
  <c r="Q31" i="50"/>
  <c r="Q31" i="40" s="1"/>
  <c r="Q31" i="56"/>
  <c r="Q31" i="60" s="1"/>
  <c r="Q30" i="56"/>
  <c r="Q30" i="60" s="1"/>
  <c r="Q30" i="50"/>
  <c r="Q30" i="40" s="1"/>
  <c r="Q29" i="56"/>
  <c r="Q29" i="60" s="1"/>
  <c r="Q29" i="50"/>
  <c r="Q29" i="40" s="1"/>
  <c r="Q28" i="56"/>
  <c r="Q28" i="60" s="1"/>
  <c r="Q28" i="50"/>
  <c r="Q28" i="40" s="1"/>
  <c r="Q27" i="56"/>
  <c r="Q27" i="60" s="1"/>
  <c r="Q27" i="50"/>
  <c r="Q27" i="40" s="1"/>
  <c r="Q25" i="56"/>
  <c r="Q25" i="60" s="1"/>
  <c r="Q25" i="50"/>
  <c r="Q25" i="40" s="1"/>
  <c r="Q24" i="56"/>
  <c r="Q24" i="60" s="1"/>
  <c r="Q24" i="50"/>
  <c r="Q24" i="40" s="1"/>
  <c r="Q23" i="56"/>
  <c r="Q23" i="60" s="1"/>
  <c r="Q23" i="50"/>
  <c r="Q23" i="40" s="1"/>
  <c r="Q21" i="50"/>
  <c r="Q21" i="40" s="1"/>
  <c r="Q21" i="56"/>
  <c r="Q21" i="60" s="1"/>
  <c r="Q20" i="56"/>
  <c r="Q20" i="60" s="1"/>
  <c r="Q20" i="50"/>
  <c r="Q20" i="40" s="1"/>
  <c r="Q19" i="50"/>
  <c r="Q19" i="40" s="1"/>
  <c r="Q19" i="56"/>
  <c r="Q19" i="60" s="1"/>
  <c r="Q18" i="50"/>
  <c r="Q18" i="40" s="1"/>
  <c r="Q18" i="56"/>
  <c r="Q18" i="60" s="1"/>
  <c r="Q17" i="50"/>
  <c r="Q17" i="40" s="1"/>
  <c r="Q17" i="56"/>
  <c r="Q17" i="60" s="1"/>
  <c r="Q16" i="56"/>
  <c r="Q16" i="60" s="1"/>
  <c r="Q16" i="50"/>
  <c r="Q16" i="40" s="1"/>
  <c r="Q15" i="56"/>
  <c r="Q15" i="60" s="1"/>
  <c r="Q15" i="50"/>
  <c r="Q15" i="40" s="1"/>
  <c r="Q13" i="50"/>
  <c r="Q13" i="40" s="1"/>
  <c r="Q13" i="56"/>
  <c r="Q13" i="60" s="1"/>
  <c r="Q12" i="50"/>
  <c r="Q12" i="40" s="1"/>
  <c r="Q12" i="56"/>
  <c r="Q12" i="60" s="1"/>
  <c r="Q11" i="50"/>
  <c r="Q11" i="40" s="1"/>
  <c r="Q11" i="56"/>
  <c r="Q11" i="60" s="1"/>
  <c r="Q10" i="50"/>
  <c r="Q10" i="40" s="1"/>
  <c r="Q10" i="56"/>
  <c r="Q10" i="60" s="1"/>
  <c r="Q9" i="56"/>
  <c r="Q9" i="60" s="1"/>
  <c r="Q9" i="50"/>
  <c r="Q9" i="40" s="1"/>
  <c r="Q8" i="56"/>
  <c r="Q8" i="60" s="1"/>
  <c r="Q8" i="50"/>
  <c r="Q8" i="40" s="1"/>
  <c r="Q7" i="50"/>
  <c r="Q7" i="40" s="1"/>
  <c r="Q7" i="56"/>
  <c r="Q7" i="60" s="1"/>
  <c r="Q6" i="50"/>
  <c r="Q6" i="40" s="1"/>
  <c r="Q6" i="56"/>
  <c r="Q6" i="60" s="1"/>
  <c r="Q5" i="50"/>
  <c r="Q5" i="40" s="1"/>
  <c r="Q5" i="56"/>
  <c r="Q5" i="60" s="1"/>
  <c r="Q4" i="56"/>
  <c r="Q4" i="60" s="1"/>
  <c r="Q4" i="50"/>
  <c r="Q4" i="40" s="1"/>
  <c r="AO23" i="60"/>
  <c r="AP23" i="60"/>
  <c r="AL23" i="60"/>
  <c r="AL23" i="40"/>
  <c r="AP23" i="40"/>
  <c r="AL88" i="50"/>
  <c r="AP88" i="50"/>
  <c r="AP88" i="56"/>
  <c r="AL88" i="56"/>
  <c r="AP87" i="50"/>
  <c r="AL87" i="50"/>
  <c r="AL87" i="56"/>
  <c r="AP87" i="56"/>
  <c r="AP6" i="56"/>
  <c r="AL6" i="56"/>
  <c r="AP6" i="50"/>
  <c r="AL6" i="50"/>
  <c r="AL21" i="56"/>
  <c r="AP21" i="56"/>
  <c r="AP21" i="50"/>
  <c r="AL21" i="50"/>
  <c r="AL95" i="56"/>
  <c r="AP95" i="56"/>
  <c r="AP95" i="50"/>
  <c r="AL95" i="50"/>
  <c r="AP72" i="56"/>
  <c r="AL72" i="56"/>
  <c r="AL72" i="50"/>
  <c r="AP72" i="50"/>
  <c r="AP30" i="50"/>
  <c r="AL30" i="50"/>
  <c r="AL30" i="56"/>
  <c r="AP30" i="56"/>
  <c r="AP68" i="56"/>
  <c r="AL68" i="56"/>
  <c r="AP68" i="50"/>
  <c r="AL68" i="50"/>
  <c r="AL89" i="50"/>
  <c r="AP89" i="50"/>
  <c r="AL89" i="56"/>
  <c r="AP89" i="56"/>
  <c r="AP62" i="50"/>
  <c r="AL62" i="50"/>
  <c r="AP62" i="56"/>
  <c r="AL62" i="56"/>
  <c r="AL56" i="50"/>
  <c r="AP56" i="50"/>
  <c r="AP56" i="56"/>
  <c r="AL56" i="56"/>
  <c r="AL37" i="50"/>
  <c r="AP37" i="50"/>
  <c r="AL37" i="56"/>
  <c r="AP37" i="56"/>
  <c r="AP73" i="56"/>
  <c r="AL73" i="56"/>
  <c r="AP73" i="50"/>
  <c r="AL73" i="50"/>
  <c r="AL8" i="50"/>
  <c r="AP8" i="50"/>
  <c r="AL8" i="56"/>
  <c r="AP8" i="56"/>
  <c r="AP54" i="50"/>
  <c r="AL54" i="50"/>
  <c r="AL54" i="56"/>
  <c r="AP54" i="56"/>
  <c r="AL100" i="50"/>
  <c r="AP100" i="50"/>
  <c r="AP100" i="56"/>
  <c r="AL100" i="56"/>
  <c r="AL85" i="50"/>
  <c r="AP85" i="50"/>
  <c r="AP85" i="56"/>
  <c r="AL85" i="56"/>
  <c r="AL99" i="56"/>
  <c r="AP99" i="56"/>
  <c r="AL99" i="50"/>
  <c r="AP99" i="50"/>
  <c r="AL69" i="50"/>
  <c r="AP69" i="50"/>
  <c r="AP69" i="56"/>
  <c r="AL69" i="56"/>
  <c r="AL45" i="56"/>
  <c r="AP45" i="56"/>
  <c r="AP45" i="50"/>
  <c r="AL45" i="50"/>
  <c r="AP91" i="56"/>
  <c r="AL91" i="56"/>
  <c r="AL91" i="50"/>
  <c r="AP91" i="50"/>
  <c r="AL40" i="50"/>
  <c r="AP40" i="50"/>
  <c r="AP40" i="56"/>
  <c r="AL40" i="56"/>
  <c r="AP42" i="56"/>
  <c r="AL42" i="56"/>
  <c r="AP42" i="50"/>
  <c r="AL42" i="50"/>
  <c r="AL60" i="50"/>
  <c r="AP60" i="50"/>
  <c r="AL60" i="56"/>
  <c r="AP60" i="56"/>
  <c r="AP24" i="56"/>
  <c r="AL24" i="56"/>
  <c r="AP24" i="50"/>
  <c r="AL24" i="50"/>
  <c r="AL88" i="60"/>
  <c r="AP88" i="60"/>
  <c r="AL87" i="60"/>
  <c r="AP87" i="60"/>
  <c r="AL6" i="60"/>
  <c r="AP6" i="60"/>
  <c r="AP6" i="40"/>
  <c r="AP21" i="40"/>
  <c r="AL21" i="60"/>
  <c r="AP21" i="60"/>
  <c r="AP95" i="40"/>
  <c r="AP95" i="60"/>
  <c r="AL95" i="60"/>
  <c r="AP72" i="40"/>
  <c r="AL72" i="60"/>
  <c r="AP72" i="60"/>
  <c r="AP30" i="40"/>
  <c r="AP30" i="60"/>
  <c r="AL30" i="60"/>
  <c r="AP68" i="40"/>
  <c r="AL68" i="60"/>
  <c r="AP68" i="60"/>
  <c r="AP89" i="40"/>
  <c r="AP89" i="60"/>
  <c r="AL89" i="60"/>
  <c r="AP62" i="40"/>
  <c r="AP62" i="60"/>
  <c r="AL62" i="60"/>
  <c r="AP56" i="60"/>
  <c r="AP56" i="40"/>
  <c r="AP37" i="40"/>
  <c r="AP37" i="60"/>
  <c r="AL73" i="60"/>
  <c r="AP73" i="60"/>
  <c r="AP73" i="40"/>
  <c r="AP8" i="40"/>
  <c r="AP8" i="60"/>
  <c r="AL8" i="60"/>
  <c r="AM23" i="50"/>
  <c r="AO23" i="50"/>
  <c r="AR23" i="50"/>
  <c r="AR23" i="56"/>
  <c r="AV23" i="56"/>
  <c r="AW23" i="56"/>
  <c r="AM23" i="56"/>
  <c r="AO23" i="56"/>
  <c r="AX23" i="56"/>
  <c r="AP77" i="56"/>
  <c r="AC54" i="40"/>
  <c r="AC54" i="60"/>
  <c r="AC85" i="40"/>
  <c r="AC85" i="60"/>
  <c r="AC60" i="60"/>
  <c r="AC60" i="40"/>
  <c r="AC40" i="40"/>
  <c r="AC40" i="60"/>
  <c r="AC45" i="40"/>
  <c r="AC45" i="60"/>
  <c r="AC91" i="40"/>
  <c r="AC91" i="60"/>
  <c r="AC99" i="40"/>
  <c r="AC99" i="60"/>
  <c r="AC69" i="60"/>
  <c r="AC69" i="40"/>
  <c r="AC100" i="40"/>
  <c r="AC100" i="60"/>
  <c r="AC24" i="40"/>
  <c r="AC24" i="60"/>
  <c r="AC42" i="40"/>
  <c r="AC42" i="60"/>
  <c r="AP57" i="56"/>
  <c r="AP16" i="56"/>
  <c r="AP34" i="56"/>
  <c r="AP55" i="56"/>
  <c r="AP9" i="56"/>
  <c r="AP38" i="56"/>
  <c r="AP14" i="56"/>
  <c r="AK105" i="56"/>
  <c r="E7" i="62" s="1"/>
  <c r="E5" i="62" s="1"/>
  <c r="AK106" i="56"/>
  <c r="E19" i="62" s="1"/>
  <c r="E17" i="62" s="1"/>
  <c r="AK110" i="56"/>
  <c r="AC105" i="40"/>
  <c r="AB106" i="30"/>
  <c r="AA106" i="50"/>
  <c r="AB111" i="30"/>
  <c r="AA111" i="50"/>
  <c r="Z108" i="40"/>
  <c r="Y110" i="40"/>
  <c r="Z109" i="40"/>
  <c r="AK108" i="56"/>
  <c r="AS105" i="47"/>
  <c r="AH105" i="47"/>
  <c r="AH109" i="47"/>
  <c r="AS109" i="47"/>
  <c r="AS106" i="47"/>
  <c r="AH106" i="47"/>
  <c r="AS111" i="47"/>
  <c r="AH111" i="47"/>
  <c r="AS110" i="47"/>
  <c r="AH110" i="47"/>
  <c r="AS108" i="47"/>
  <c r="AH108" i="47"/>
  <c r="AM101" i="43"/>
  <c r="AS101" i="43"/>
  <c r="AO101" i="43"/>
  <c r="AR101" i="43"/>
  <c r="AO93" i="43"/>
  <c r="AR93" i="43"/>
  <c r="AM93" i="43"/>
  <c r="AS93" i="43"/>
  <c r="AO9" i="43"/>
  <c r="AR9" i="43"/>
  <c r="AM9" i="43"/>
  <c r="AS9" i="43"/>
  <c r="AS87" i="43"/>
  <c r="AO87" i="43"/>
  <c r="AM87" i="43"/>
  <c r="AR87" i="43"/>
  <c r="AS62" i="43"/>
  <c r="AM62" i="43"/>
  <c r="AO62" i="43"/>
  <c r="AR62" i="43"/>
  <c r="AS94" i="43"/>
  <c r="AM94" i="43"/>
  <c r="AR94" i="43"/>
  <c r="AO94" i="43"/>
  <c r="AR74" i="43"/>
  <c r="AO74" i="43"/>
  <c r="AM74" i="43"/>
  <c r="AS74" i="43"/>
  <c r="AS95" i="43"/>
  <c r="AM95" i="43"/>
  <c r="AR95" i="43"/>
  <c r="AO95" i="43"/>
  <c r="AO92" i="43"/>
  <c r="AM92" i="43"/>
  <c r="AR92" i="43"/>
  <c r="AS92" i="43"/>
  <c r="AS46" i="43"/>
  <c r="AM46" i="43"/>
  <c r="AR46" i="43"/>
  <c r="AO46" i="43"/>
  <c r="AR54" i="43"/>
  <c r="AM54" i="43"/>
  <c r="AO54" i="43"/>
  <c r="AS54" i="43"/>
  <c r="AR77" i="43"/>
  <c r="AM77" i="43"/>
  <c r="AO77" i="43"/>
  <c r="AS77" i="43"/>
  <c r="AS58" i="43"/>
  <c r="AR58" i="43"/>
  <c r="AM58" i="43"/>
  <c r="AO58" i="43"/>
  <c r="AO29" i="43"/>
  <c r="AR29" i="43"/>
  <c r="AM29" i="43"/>
  <c r="AS29" i="43"/>
  <c r="AM26" i="43"/>
  <c r="AS26" i="43"/>
  <c r="AO26" i="43"/>
  <c r="AR26" i="43"/>
  <c r="AM78" i="43"/>
  <c r="AO78" i="43"/>
  <c r="AS78" i="43"/>
  <c r="AR78" i="43"/>
  <c r="AO14" i="43"/>
  <c r="AS14" i="43"/>
  <c r="AM14" i="43"/>
  <c r="AR14" i="43"/>
  <c r="AS75" i="43"/>
  <c r="AO75" i="43"/>
  <c r="AM75" i="43"/>
  <c r="AR75" i="43"/>
  <c r="AR53" i="43"/>
  <c r="AS53" i="43"/>
  <c r="AM53" i="43"/>
  <c r="AO53" i="43"/>
  <c r="AO63" i="43"/>
  <c r="AM63" i="43"/>
  <c r="AR63" i="43"/>
  <c r="AS63" i="43"/>
  <c r="AM69" i="43"/>
  <c r="AO69" i="43"/>
  <c r="AR69" i="43"/>
  <c r="AS69" i="43"/>
  <c r="AM38" i="43"/>
  <c r="AR38" i="43"/>
  <c r="AO38" i="43"/>
  <c r="AS38" i="43"/>
  <c r="AR39" i="43"/>
  <c r="AM39" i="43"/>
  <c r="AS39" i="43"/>
  <c r="AO39" i="43"/>
  <c r="AR20" i="43"/>
  <c r="AS20" i="43"/>
  <c r="AM20" i="43"/>
  <c r="AO20" i="43"/>
  <c r="AR55" i="43"/>
  <c r="AO55" i="43"/>
  <c r="AM55" i="43"/>
  <c r="AS55" i="43"/>
  <c r="AO50" i="43"/>
  <c r="AR50" i="43"/>
  <c r="AM50" i="43"/>
  <c r="AS50" i="43"/>
  <c r="AM42" i="43"/>
  <c r="AO42" i="43"/>
  <c r="AS42" i="43"/>
  <c r="AR42" i="43"/>
  <c r="AM85" i="43"/>
  <c r="AO85" i="43"/>
  <c r="AS85" i="43"/>
  <c r="AR85" i="43"/>
  <c r="AR100" i="43"/>
  <c r="AS100" i="43"/>
  <c r="AM100" i="43"/>
  <c r="AO100" i="43"/>
  <c r="AS68" i="43"/>
  <c r="AO68" i="43"/>
  <c r="AR68" i="43"/>
  <c r="AM68" i="43"/>
  <c r="AO22" i="43"/>
  <c r="AS22" i="43"/>
  <c r="AR22" i="43"/>
  <c r="AM22" i="43"/>
  <c r="AO44" i="43"/>
  <c r="AR44" i="43"/>
  <c r="AM44" i="43"/>
  <c r="AS44" i="43"/>
  <c r="AS99" i="43"/>
  <c r="AO99" i="43"/>
  <c r="AM99" i="43"/>
  <c r="AR99" i="43"/>
  <c r="AO13" i="43"/>
  <c r="AS13" i="43"/>
  <c r="AM13" i="43"/>
  <c r="AR13" i="43"/>
  <c r="AO98" i="43"/>
  <c r="AS98" i="43"/>
  <c r="AM98" i="43"/>
  <c r="AR98" i="43"/>
  <c r="AO11" i="43"/>
  <c r="AR11" i="43"/>
  <c r="AM11" i="43"/>
  <c r="AS11" i="43"/>
  <c r="AS90" i="43"/>
  <c r="AR90" i="43"/>
  <c r="AM90" i="43"/>
  <c r="AO90" i="43"/>
  <c r="AO6" i="43"/>
  <c r="AS6" i="43"/>
  <c r="AM6" i="43"/>
  <c r="AR6" i="43"/>
  <c r="AO37" i="43"/>
  <c r="AS37" i="43"/>
  <c r="AR37" i="43"/>
  <c r="AM37" i="43"/>
  <c r="AO52" i="43"/>
  <c r="AS52" i="43"/>
  <c r="AR52" i="43"/>
  <c r="AM52" i="43"/>
  <c r="AS5" i="43"/>
  <c r="AM5" i="43"/>
  <c r="AR5" i="43"/>
  <c r="AO5" i="43"/>
  <c r="AR91" i="43"/>
  <c r="AM91" i="43"/>
  <c r="AS91" i="43"/>
  <c r="AO91" i="43"/>
  <c r="AR76" i="43"/>
  <c r="AO76" i="43"/>
  <c r="AM76" i="43"/>
  <c r="AS76" i="43"/>
  <c r="AR84" i="43"/>
  <c r="AO84" i="43"/>
  <c r="AM84" i="43"/>
  <c r="AS84" i="43"/>
  <c r="AM30" i="43"/>
  <c r="AR30" i="43"/>
  <c r="AS30" i="43"/>
  <c r="AO30" i="43"/>
  <c r="AM28" i="43"/>
  <c r="AS28" i="43"/>
  <c r="AO28" i="43"/>
  <c r="AR28" i="43"/>
  <c r="AR102" i="43"/>
  <c r="AO102" i="43"/>
  <c r="AM102" i="43"/>
  <c r="AS102" i="43"/>
  <c r="AO70" i="43"/>
  <c r="AM70" i="43"/>
  <c r="AR70" i="43"/>
  <c r="AS70" i="43"/>
  <c r="AS36" i="43"/>
  <c r="AM36" i="43"/>
  <c r="AR36" i="43"/>
  <c r="AO36" i="43"/>
  <c r="AS60" i="43"/>
  <c r="AM60" i="43"/>
  <c r="AO60" i="43"/>
  <c r="AR60" i="43"/>
  <c r="AO66" i="43"/>
  <c r="AM66" i="43"/>
  <c r="AR66" i="43"/>
  <c r="AS66" i="43"/>
  <c r="AR106" i="43"/>
  <c r="L19" i="23" s="1"/>
  <c r="AM106" i="43"/>
  <c r="G19" i="23" s="1"/>
  <c r="AS106" i="43"/>
  <c r="M19" i="23" s="1"/>
  <c r="AO106" i="43"/>
  <c r="I19" i="23" s="1"/>
  <c r="AS86" i="43"/>
  <c r="AM86" i="43"/>
  <c r="AO86" i="43"/>
  <c r="AR86" i="43"/>
  <c r="AS45" i="43"/>
  <c r="AR45" i="43"/>
  <c r="AM45" i="43"/>
  <c r="AO45" i="43"/>
  <c r="AS18" i="43"/>
  <c r="AO18" i="43"/>
  <c r="AM18" i="43"/>
  <c r="AR18" i="43"/>
  <c r="AS61" i="43"/>
  <c r="AO61" i="43"/>
  <c r="AR61" i="43"/>
  <c r="AM61" i="43"/>
  <c r="AR3" i="45"/>
  <c r="AL3" i="45"/>
  <c r="AO3" i="45"/>
  <c r="AL65" i="43"/>
  <c r="AL71" i="43"/>
  <c r="AL79" i="43"/>
  <c r="AL10" i="43"/>
  <c r="AL80" i="43"/>
  <c r="AL111" i="43"/>
  <c r="AL110" i="43"/>
  <c r="AL34" i="43"/>
  <c r="AL40" i="43"/>
  <c r="AL64" i="43"/>
  <c r="AC64" i="42"/>
  <c r="AP47" i="43"/>
  <c r="AP21" i="43"/>
  <c r="AP109" i="43"/>
  <c r="J58" i="23" s="1"/>
  <c r="Z108" i="42"/>
  <c r="AK3" i="49"/>
  <c r="P102" i="4"/>
  <c r="Q102" i="24" s="1"/>
  <c r="Q102" i="42" s="1"/>
  <c r="P101" i="4"/>
  <c r="Q101" i="24" s="1"/>
  <c r="Q101" i="42" s="1"/>
  <c r="P100" i="4"/>
  <c r="Q100" i="24" s="1"/>
  <c r="Q100" i="42" s="1"/>
  <c r="P99" i="4"/>
  <c r="Q99" i="24" s="1"/>
  <c r="Q99" i="42" s="1"/>
  <c r="P98" i="4"/>
  <c r="Q98" i="24" s="1"/>
  <c r="Q98" i="42" s="1"/>
  <c r="P97" i="4"/>
  <c r="Q97" i="24" s="1"/>
  <c r="Q97" i="42" s="1"/>
  <c r="P96" i="4"/>
  <c r="Q96" i="24" s="1"/>
  <c r="Q96" i="42" s="1"/>
  <c r="P95" i="4"/>
  <c r="Q95" i="24" s="1"/>
  <c r="Q95" i="42" s="1"/>
  <c r="P94" i="4"/>
  <c r="Q94" i="24" s="1"/>
  <c r="Q94" i="42" s="1"/>
  <c r="P93" i="4"/>
  <c r="Q93" i="24" s="1"/>
  <c r="Q93" i="42" s="1"/>
  <c r="P92" i="4"/>
  <c r="Q92" i="24" s="1"/>
  <c r="Q92" i="42" s="1"/>
  <c r="P91" i="4"/>
  <c r="Q91" i="24" s="1"/>
  <c r="Q91" i="42" s="1"/>
  <c r="P90" i="4"/>
  <c r="Q90" i="24" s="1"/>
  <c r="Q90" i="42" s="1"/>
  <c r="P89" i="4"/>
  <c r="Q89" i="24" s="1"/>
  <c r="Q89" i="42" s="1"/>
  <c r="P88" i="4"/>
  <c r="Q88" i="24" s="1"/>
  <c r="Q88" i="42" s="1"/>
  <c r="P87" i="4"/>
  <c r="Q87" i="24" s="1"/>
  <c r="Q87" i="42" s="1"/>
  <c r="P86" i="4"/>
  <c r="Q86" i="24" s="1"/>
  <c r="Q86" i="42" s="1"/>
  <c r="P85" i="4"/>
  <c r="Q85" i="24" s="1"/>
  <c r="Q85" i="42" s="1"/>
  <c r="P84" i="4"/>
  <c r="Q84" i="24" s="1"/>
  <c r="Q84" i="42" s="1"/>
  <c r="P83" i="4"/>
  <c r="Q83" i="24" s="1"/>
  <c r="Q83" i="42" s="1"/>
  <c r="P82" i="4"/>
  <c r="Q82" i="24" s="1"/>
  <c r="Q82" i="42" s="1"/>
  <c r="P81" i="4"/>
  <c r="Q81" i="24" s="1"/>
  <c r="Q81" i="42" s="1"/>
  <c r="P80" i="4"/>
  <c r="Q80" i="24" s="1"/>
  <c r="Q80" i="42" s="1"/>
  <c r="P79" i="4"/>
  <c r="Q79" i="24" s="1"/>
  <c r="Q79" i="42" s="1"/>
  <c r="P78" i="4"/>
  <c r="Q78" i="24" s="1"/>
  <c r="Q78" i="42" s="1"/>
  <c r="P77" i="4"/>
  <c r="Q77" i="24" s="1"/>
  <c r="Q77" i="42" s="1"/>
  <c r="P76" i="4"/>
  <c r="Q76" i="24" s="1"/>
  <c r="Q76" i="42" s="1"/>
  <c r="P75" i="4"/>
  <c r="Q75" i="24" s="1"/>
  <c r="Q75" i="42" s="1"/>
  <c r="P74" i="4"/>
  <c r="Q74" i="24" s="1"/>
  <c r="Q74" i="42" s="1"/>
  <c r="P73" i="4"/>
  <c r="Q73" i="24" s="1"/>
  <c r="Q73" i="42" s="1"/>
  <c r="P72" i="4"/>
  <c r="Q72" i="24" s="1"/>
  <c r="Q72" i="42" s="1"/>
  <c r="P71" i="4"/>
  <c r="Q71" i="24" s="1"/>
  <c r="Q71" i="42" s="1"/>
  <c r="P70" i="4"/>
  <c r="Q70" i="24" s="1"/>
  <c r="Q70" i="42" s="1"/>
  <c r="P69" i="4"/>
  <c r="Q69" i="24" s="1"/>
  <c r="Q69" i="42" s="1"/>
  <c r="P68" i="4"/>
  <c r="Q68" i="24" s="1"/>
  <c r="Q68" i="42" s="1"/>
  <c r="P67" i="4"/>
  <c r="Q67" i="24" s="1"/>
  <c r="Q67" i="42" s="1"/>
  <c r="P66" i="4"/>
  <c r="Q66" i="24" s="1"/>
  <c r="Q66" i="42" s="1"/>
  <c r="P65" i="4"/>
  <c r="Q65" i="24" s="1"/>
  <c r="Q65" i="42" s="1"/>
  <c r="P64" i="4"/>
  <c r="Q64" i="24" s="1"/>
  <c r="Q64" i="42" s="1"/>
  <c r="P63" i="4"/>
  <c r="Q63" i="24" s="1"/>
  <c r="Q63" i="42" s="1"/>
  <c r="P62" i="4"/>
  <c r="Q62" i="24" s="1"/>
  <c r="Q62" i="42" s="1"/>
  <c r="P61" i="4"/>
  <c r="Q61" i="24" s="1"/>
  <c r="Q61" i="42" s="1"/>
  <c r="P60" i="4"/>
  <c r="Q60" i="24" s="1"/>
  <c r="Q60" i="42" s="1"/>
  <c r="P59" i="4"/>
  <c r="Q59" i="24" s="1"/>
  <c r="Q59" i="42" s="1"/>
  <c r="P58" i="4"/>
  <c r="Q58" i="24" s="1"/>
  <c r="Q58" i="42" s="1"/>
  <c r="P57" i="4"/>
  <c r="Q57" i="24" s="1"/>
  <c r="Q57" i="42" s="1"/>
  <c r="P56" i="4"/>
  <c r="Q56" i="24" s="1"/>
  <c r="Q56" i="42" s="1"/>
  <c r="P55" i="4"/>
  <c r="Q55" i="24" s="1"/>
  <c r="Q55" i="42" s="1"/>
  <c r="P54" i="4"/>
  <c r="Q54" i="24" s="1"/>
  <c r="Q54" i="42" s="1"/>
  <c r="P53" i="4"/>
  <c r="Q53" i="24" s="1"/>
  <c r="Q53" i="42" s="1"/>
  <c r="P52" i="4"/>
  <c r="Q52" i="24" s="1"/>
  <c r="Q52" i="42" s="1"/>
  <c r="P51" i="4"/>
  <c r="Q51" i="24" s="1"/>
  <c r="Q51" i="42" s="1"/>
  <c r="P50" i="4"/>
  <c r="Q50" i="24" s="1"/>
  <c r="Q50" i="42" s="1"/>
  <c r="P49" i="4"/>
  <c r="Q49" i="24" s="1"/>
  <c r="Q49" i="42" s="1"/>
  <c r="P48" i="4"/>
  <c r="Q48" i="24" s="1"/>
  <c r="Q48" i="42" s="1"/>
  <c r="P47" i="4"/>
  <c r="Q47" i="24" s="1"/>
  <c r="Q47" i="42" s="1"/>
  <c r="P46" i="4"/>
  <c r="Q46" i="24" s="1"/>
  <c r="Q46" i="42" s="1"/>
  <c r="P45" i="4"/>
  <c r="Q45" i="24" s="1"/>
  <c r="Q45" i="42" s="1"/>
  <c r="P44" i="4"/>
  <c r="Q44" i="24" s="1"/>
  <c r="Q44" i="42" s="1"/>
  <c r="P43" i="4"/>
  <c r="Q43" i="24" s="1"/>
  <c r="Q43" i="42" s="1"/>
  <c r="P42" i="4"/>
  <c r="Q42" i="24" s="1"/>
  <c r="Q42" i="42" s="1"/>
  <c r="P41" i="4"/>
  <c r="Q41" i="24" s="1"/>
  <c r="Q41" i="42" s="1"/>
  <c r="P40" i="4"/>
  <c r="Q40" i="24" s="1"/>
  <c r="Q40" i="42" s="1"/>
  <c r="P39" i="4"/>
  <c r="Q39" i="24" s="1"/>
  <c r="Q39" i="42" s="1"/>
  <c r="P38" i="4"/>
  <c r="Q38" i="24" s="1"/>
  <c r="Q38" i="42" s="1"/>
  <c r="P37" i="4"/>
  <c r="Q37" i="24" s="1"/>
  <c r="Q37" i="42" s="1"/>
  <c r="P36" i="4"/>
  <c r="Q36" i="24" s="1"/>
  <c r="Q36" i="42" s="1"/>
  <c r="P35" i="4"/>
  <c r="Q35" i="24" s="1"/>
  <c r="Q35" i="42" s="1"/>
  <c r="P34" i="4"/>
  <c r="Q34" i="24" s="1"/>
  <c r="Q34" i="42" s="1"/>
  <c r="P33" i="4"/>
  <c r="Q33" i="24" s="1"/>
  <c r="Q33" i="42" s="1"/>
  <c r="P32" i="4"/>
  <c r="Q32" i="24" s="1"/>
  <c r="Q32" i="42" s="1"/>
  <c r="P31" i="4"/>
  <c r="Q31" i="24" s="1"/>
  <c r="Q31" i="42" s="1"/>
  <c r="P30" i="4"/>
  <c r="Q30" i="24" s="1"/>
  <c r="Q30" i="42" s="1"/>
  <c r="P29" i="4"/>
  <c r="Q29" i="24" s="1"/>
  <c r="Q29" i="42" s="1"/>
  <c r="P28" i="4"/>
  <c r="Q28" i="24" s="1"/>
  <c r="Q28" i="42" s="1"/>
  <c r="P27" i="4"/>
  <c r="Q27" i="24" s="1"/>
  <c r="Q27" i="42" s="1"/>
  <c r="P26" i="4"/>
  <c r="Q26" i="24" s="1"/>
  <c r="Q26" i="42" s="1"/>
  <c r="P25" i="4"/>
  <c r="Q25" i="24" s="1"/>
  <c r="Q25" i="42" s="1"/>
  <c r="P24" i="4"/>
  <c r="Q24" i="24" s="1"/>
  <c r="Q24" i="42" s="1"/>
  <c r="P23" i="4"/>
  <c r="Q23" i="24" s="1"/>
  <c r="Q23" i="42" s="1"/>
  <c r="P22" i="4"/>
  <c r="Q22" i="24" s="1"/>
  <c r="Q22" i="42" s="1"/>
  <c r="P21" i="4"/>
  <c r="Q21" i="24" s="1"/>
  <c r="Q21" i="42" s="1"/>
  <c r="P20" i="4"/>
  <c r="Q20" i="24" s="1"/>
  <c r="Q20" i="42" s="1"/>
  <c r="P19" i="4"/>
  <c r="Q19" i="24" s="1"/>
  <c r="Q19" i="42" s="1"/>
  <c r="P18" i="4"/>
  <c r="Q18" i="24" s="1"/>
  <c r="Q18" i="42" s="1"/>
  <c r="P17" i="4"/>
  <c r="Q17" i="24" s="1"/>
  <c r="Q17" i="42" s="1"/>
  <c r="P16" i="4"/>
  <c r="Q16" i="24" s="1"/>
  <c r="Q16" i="42" s="1"/>
  <c r="P15" i="4"/>
  <c r="Q15" i="24" s="1"/>
  <c r="Q15" i="42" s="1"/>
  <c r="P14" i="4"/>
  <c r="Q14" i="24" s="1"/>
  <c r="Q14" i="42" s="1"/>
  <c r="P13" i="4"/>
  <c r="Q13" i="24" s="1"/>
  <c r="Q13" i="42" s="1"/>
  <c r="P12" i="4"/>
  <c r="Q12" i="24" s="1"/>
  <c r="Q12" i="42" s="1"/>
  <c r="P11" i="4"/>
  <c r="Q11" i="24" s="1"/>
  <c r="Q11" i="42" s="1"/>
  <c r="P10" i="4"/>
  <c r="Q10" i="24" s="1"/>
  <c r="Q10" i="42" s="1"/>
  <c r="P9" i="4"/>
  <c r="Q9" i="24" s="1"/>
  <c r="Q9" i="42" s="1"/>
  <c r="P8" i="4"/>
  <c r="Q8" i="24" s="1"/>
  <c r="Q8" i="42" s="1"/>
  <c r="P7" i="4"/>
  <c r="Q7" i="24" s="1"/>
  <c r="Q7" i="42" s="1"/>
  <c r="P6" i="4"/>
  <c r="Q6" i="24" s="1"/>
  <c r="Q6" i="42" s="1"/>
  <c r="P5" i="4"/>
  <c r="Q5" i="24" s="1"/>
  <c r="Q5" i="42" s="1"/>
  <c r="P4" i="4"/>
  <c r="Q4" i="24" s="1"/>
  <c r="Q4" i="42" s="1"/>
  <c r="AC106" i="24"/>
  <c r="AD106" i="4"/>
  <c r="T106" i="42"/>
  <c r="AK106" i="24"/>
  <c r="AP106" i="24"/>
  <c r="R106" i="4"/>
  <c r="S106" i="24" s="1"/>
  <c r="S106" i="42" s="1"/>
  <c r="T111" i="42"/>
  <c r="AK111" i="24"/>
  <c r="AP111" i="24"/>
  <c r="R111" i="4"/>
  <c r="S111" i="24" s="1"/>
  <c r="S111" i="42" s="1"/>
  <c r="AC111" i="24"/>
  <c r="AD111" i="4"/>
  <c r="AC105" i="24"/>
  <c r="AD105" i="4"/>
  <c r="T105" i="42"/>
  <c r="AK105" i="24"/>
  <c r="AP105" i="24"/>
  <c r="R105" i="4"/>
  <c r="S105" i="24" s="1"/>
  <c r="S105" i="42" s="1"/>
  <c r="AC110" i="24"/>
  <c r="AD110" i="4"/>
  <c r="T110" i="42"/>
  <c r="AK110" i="24"/>
  <c r="AP110" i="24"/>
  <c r="R110" i="4"/>
  <c r="S110" i="24" s="1"/>
  <c r="S110" i="42" s="1"/>
  <c r="AC109" i="24"/>
  <c r="AD109" i="4"/>
  <c r="T109" i="42"/>
  <c r="AK109" i="24"/>
  <c r="AP109" i="24"/>
  <c r="R109" i="4"/>
  <c r="S109" i="24" s="1"/>
  <c r="S109" i="42" s="1"/>
  <c r="S108" i="4"/>
  <c r="T108" i="24" s="1"/>
  <c r="AB108" i="24"/>
  <c r="AC108" i="4"/>
  <c r="O107" i="42"/>
  <c r="AJ107" i="42" s="1"/>
  <c r="D39" i="23" s="1"/>
  <c r="AJ107" i="24"/>
  <c r="D31" i="23" s="1"/>
  <c r="AC25" i="42"/>
  <c r="AL25" i="24"/>
  <c r="AP25" i="24"/>
  <c r="AB25" i="42"/>
  <c r="AQ25" i="42" s="1"/>
  <c r="AL9" i="42"/>
  <c r="AL56" i="42"/>
  <c r="AL91" i="42"/>
  <c r="AL76" i="42"/>
  <c r="AL100" i="42"/>
  <c r="AL88" i="42"/>
  <c r="AL68" i="42"/>
  <c r="AL11" i="42"/>
  <c r="AL4" i="42"/>
  <c r="AL52" i="42"/>
  <c r="AL32" i="42"/>
  <c r="AL24" i="42"/>
  <c r="AL92" i="42"/>
  <c r="AL83" i="42"/>
  <c r="AL43" i="42"/>
  <c r="AL96" i="42"/>
  <c r="AL64" i="42"/>
  <c r="AB106" i="42"/>
  <c r="AQ106" i="42" s="1"/>
  <c r="AL106" i="24"/>
  <c r="AB111" i="42"/>
  <c r="AQ111" i="42" s="1"/>
  <c r="AL111" i="24"/>
  <c r="AB105" i="42"/>
  <c r="AQ105" i="42" s="1"/>
  <c r="AL105" i="24"/>
  <c r="AB110" i="42"/>
  <c r="AQ110" i="42" s="1"/>
  <c r="AL110" i="24"/>
  <c r="AB109" i="42"/>
  <c r="AQ109" i="42" s="1"/>
  <c r="AL109" i="24"/>
  <c r="AP59" i="42"/>
  <c r="AD52" i="42"/>
  <c r="AD96" i="42"/>
  <c r="AD68" i="42"/>
  <c r="AD56" i="42"/>
  <c r="AD92" i="42"/>
  <c r="AL3" i="24"/>
  <c r="AD100" i="42"/>
  <c r="AD9" i="42"/>
  <c r="AD24" i="42"/>
  <c r="AD11" i="42"/>
  <c r="AD76" i="42"/>
  <c r="AD32" i="42"/>
  <c r="AD88" i="42"/>
  <c r="AD91" i="42"/>
  <c r="Y75" i="42"/>
  <c r="AL59" i="24"/>
  <c r="AC59" i="42"/>
  <c r="AA35" i="42"/>
  <c r="Z51" i="42"/>
  <c r="Z27" i="42"/>
  <c r="AP36" i="24"/>
  <c r="AB36" i="42"/>
  <c r="AQ36" i="42" s="1"/>
  <c r="AP15" i="24"/>
  <c r="AB15" i="42"/>
  <c r="AQ15" i="42" s="1"/>
  <c r="AP80" i="24"/>
  <c r="AB80" i="42"/>
  <c r="AQ80" i="42" s="1"/>
  <c r="AP47" i="24"/>
  <c r="AB47" i="42"/>
  <c r="AQ47" i="42" s="1"/>
  <c r="AP99" i="24"/>
  <c r="AB99" i="42"/>
  <c r="AQ99" i="42" s="1"/>
  <c r="AP20" i="24"/>
  <c r="AB20" i="42"/>
  <c r="AQ20" i="42" s="1"/>
  <c r="AP44" i="24"/>
  <c r="AB44" i="42"/>
  <c r="AQ44" i="42" s="1"/>
  <c r="AP28" i="24"/>
  <c r="AB28" i="42"/>
  <c r="AQ28" i="42" s="1"/>
  <c r="AP60" i="24"/>
  <c r="AB60" i="42"/>
  <c r="AQ60" i="42" s="1"/>
  <c r="Z8" i="42"/>
  <c r="AA72" i="42"/>
  <c r="Z17" i="42"/>
  <c r="AA33" i="42"/>
  <c r="Z16" i="42"/>
  <c r="Z48" i="42"/>
  <c r="AA40" i="42"/>
  <c r="Z57" i="42"/>
  <c r="Z61" i="42"/>
  <c r="Z13" i="42"/>
  <c r="AA89" i="42"/>
  <c r="Z7" i="42"/>
  <c r="Z21" i="42"/>
  <c r="Z23" i="42"/>
  <c r="Z41" i="42"/>
  <c r="AA84" i="42"/>
  <c r="Z49" i="42"/>
  <c r="Y73" i="42"/>
  <c r="Z37" i="42"/>
  <c r="Z97" i="42"/>
  <c r="Z5" i="42"/>
  <c r="AA79" i="42"/>
  <c r="AA19" i="42"/>
  <c r="Z101" i="42"/>
  <c r="Z69" i="42"/>
  <c r="AA67" i="42"/>
  <c r="Z45" i="42"/>
  <c r="Y31" i="42"/>
  <c r="Y29" i="42"/>
  <c r="Y87" i="42"/>
  <c r="Y55" i="42"/>
  <c r="Y63" i="42"/>
  <c r="Y71" i="42"/>
  <c r="Y39" i="42"/>
  <c r="Y95" i="42"/>
  <c r="Y53" i="42"/>
  <c r="Y93" i="42"/>
  <c r="Y90" i="42"/>
  <c r="Y74" i="42"/>
  <c r="Y58" i="42"/>
  <c r="Y42" i="42"/>
  <c r="Y26" i="42"/>
  <c r="Y10" i="42"/>
  <c r="Y77" i="42"/>
  <c r="Y102" i="42"/>
  <c r="Y86" i="42"/>
  <c r="Y70" i="42"/>
  <c r="Y54" i="42"/>
  <c r="Y38" i="42"/>
  <c r="Y22" i="42"/>
  <c r="Y6" i="42"/>
  <c r="Y81" i="42"/>
  <c r="Y85" i="42"/>
  <c r="Y65" i="42"/>
  <c r="Y98" i="42"/>
  <c r="Y82" i="42"/>
  <c r="Y66" i="42"/>
  <c r="Y50" i="42"/>
  <c r="Y34" i="42"/>
  <c r="Y18" i="42"/>
  <c r="Y94" i="42"/>
  <c r="Y78" i="42"/>
  <c r="Y62" i="42"/>
  <c r="Y46" i="42"/>
  <c r="Y30" i="42"/>
  <c r="Y14" i="42"/>
  <c r="D105" i="47"/>
  <c r="D105" i="53"/>
  <c r="C105" i="36"/>
  <c r="D109" i="53"/>
  <c r="D109" i="47"/>
  <c r="C109" i="36"/>
  <c r="D106" i="53"/>
  <c r="D106" i="47"/>
  <c r="C106" i="36"/>
  <c r="D111" i="53"/>
  <c r="D111" i="47"/>
  <c r="C111" i="36"/>
  <c r="D110" i="53"/>
  <c r="D110" i="47"/>
  <c r="C110" i="36"/>
  <c r="D108" i="47"/>
  <c r="D108" i="53"/>
  <c r="C108" i="36"/>
  <c r="F106" i="49"/>
  <c r="F106" i="54"/>
  <c r="E106" i="37"/>
  <c r="O102" i="30"/>
  <c r="O101" i="30"/>
  <c r="O100" i="30"/>
  <c r="O99" i="30"/>
  <c r="O98" i="30"/>
  <c r="O97" i="30"/>
  <c r="O96" i="30"/>
  <c r="O95" i="30"/>
  <c r="O94" i="30"/>
  <c r="O93" i="30"/>
  <c r="O92" i="30"/>
  <c r="O91" i="30"/>
  <c r="O90" i="30"/>
  <c r="O89" i="30"/>
  <c r="O88" i="30"/>
  <c r="O87" i="30"/>
  <c r="O86" i="30"/>
  <c r="O85" i="30"/>
  <c r="O84" i="30"/>
  <c r="O83" i="30"/>
  <c r="O82" i="30"/>
  <c r="O81" i="30"/>
  <c r="O80" i="30"/>
  <c r="O79" i="30"/>
  <c r="O78" i="30"/>
  <c r="O77" i="30"/>
  <c r="O76" i="30"/>
  <c r="O75" i="30"/>
  <c r="O74" i="30"/>
  <c r="O73" i="30"/>
  <c r="O72" i="30"/>
  <c r="O71" i="30"/>
  <c r="O70" i="30"/>
  <c r="O69" i="30"/>
  <c r="O68" i="30"/>
  <c r="O67" i="30"/>
  <c r="O66" i="30"/>
  <c r="O65" i="30"/>
  <c r="O64" i="30"/>
  <c r="O63" i="30"/>
  <c r="O62" i="30"/>
  <c r="O61" i="30"/>
  <c r="O60" i="30"/>
  <c r="O59" i="30"/>
  <c r="O58" i="30"/>
  <c r="O57" i="30"/>
  <c r="O56" i="30"/>
  <c r="O55" i="30"/>
  <c r="O54" i="30"/>
  <c r="O53" i="30"/>
  <c r="O52" i="30"/>
  <c r="O51" i="30"/>
  <c r="O50" i="30"/>
  <c r="O49" i="30"/>
  <c r="O48" i="30"/>
  <c r="O47" i="30"/>
  <c r="O46" i="30"/>
  <c r="O45" i="30"/>
  <c r="O44" i="30"/>
  <c r="O43" i="30"/>
  <c r="O42" i="30"/>
  <c r="O41" i="30"/>
  <c r="O40" i="30"/>
  <c r="O39" i="30"/>
  <c r="O38" i="30"/>
  <c r="O37" i="30"/>
  <c r="O36" i="30"/>
  <c r="O35" i="30"/>
  <c r="O34" i="30"/>
  <c r="O33" i="30"/>
  <c r="O32" i="30"/>
  <c r="O31" i="30"/>
  <c r="O30" i="30"/>
  <c r="O29" i="30"/>
  <c r="O28" i="30"/>
  <c r="O27" i="30"/>
  <c r="O26" i="30"/>
  <c r="O25" i="30"/>
  <c r="O24" i="30"/>
  <c r="O23" i="30"/>
  <c r="O22" i="30"/>
  <c r="O21" i="30"/>
  <c r="O20" i="30"/>
  <c r="O19" i="30"/>
  <c r="O18" i="30"/>
  <c r="O17" i="30"/>
  <c r="O16" i="30"/>
  <c r="O15" i="30"/>
  <c r="O14" i="30"/>
  <c r="O13" i="30"/>
  <c r="O12" i="30"/>
  <c r="O11" i="30"/>
  <c r="O10" i="30"/>
  <c r="O9" i="30"/>
  <c r="O8" i="30"/>
  <c r="O7" i="30"/>
  <c r="O6" i="30"/>
  <c r="O5" i="30"/>
  <c r="O4" i="30"/>
  <c r="AB88" i="40"/>
  <c r="AQ88" i="40" s="1"/>
  <c r="AB88" i="60"/>
  <c r="AQ88" i="60" s="1"/>
  <c r="AB87" i="40"/>
  <c r="AQ87" i="40" s="1"/>
  <c r="AB87" i="60"/>
  <c r="AQ87" i="60" s="1"/>
  <c r="AB6" i="60"/>
  <c r="AQ6" i="60" s="1"/>
  <c r="AB6" i="40"/>
  <c r="AQ6" i="40" s="1"/>
  <c r="AB21" i="60"/>
  <c r="AQ21" i="60" s="1"/>
  <c r="AB21" i="40"/>
  <c r="AQ21" i="40" s="1"/>
  <c r="AB95" i="60"/>
  <c r="AQ95" i="60" s="1"/>
  <c r="AB95" i="40"/>
  <c r="AQ95" i="40" s="1"/>
  <c r="AB72" i="60"/>
  <c r="AQ72" i="60" s="1"/>
  <c r="AB72" i="40"/>
  <c r="AQ72" i="40" s="1"/>
  <c r="AB30" i="40"/>
  <c r="AQ30" i="40" s="1"/>
  <c r="AB30" i="60"/>
  <c r="AQ30" i="60" s="1"/>
  <c r="AB68" i="60"/>
  <c r="AQ68" i="60" s="1"/>
  <c r="AB68" i="40"/>
  <c r="AQ68" i="40" s="1"/>
  <c r="AB89" i="40"/>
  <c r="AQ89" i="40" s="1"/>
  <c r="AB89" i="60"/>
  <c r="AQ89" i="60" s="1"/>
  <c r="AB62" i="40"/>
  <c r="AQ62" i="40" s="1"/>
  <c r="AB62" i="60"/>
  <c r="AQ62" i="60" s="1"/>
  <c r="AB56" i="40"/>
  <c r="AQ56" i="40" s="1"/>
  <c r="AB56" i="60"/>
  <c r="AQ56" i="60" s="1"/>
  <c r="AB37" i="40"/>
  <c r="AQ37" i="40" s="1"/>
  <c r="AB37" i="60"/>
  <c r="AQ37" i="60" s="1"/>
  <c r="AB73" i="60"/>
  <c r="AQ73" i="60" s="1"/>
  <c r="AB73" i="40"/>
  <c r="AQ73" i="40" s="1"/>
  <c r="AB8" i="40"/>
  <c r="AQ8" i="40" s="1"/>
  <c r="AB8" i="60"/>
  <c r="AQ8" i="60" s="1"/>
  <c r="AB54" i="40"/>
  <c r="AQ54" i="40" s="1"/>
  <c r="AB54" i="60"/>
  <c r="AQ54" i="60" s="1"/>
  <c r="AB100" i="40"/>
  <c r="AQ100" i="40" s="1"/>
  <c r="AB100" i="60"/>
  <c r="AQ100" i="60" s="1"/>
  <c r="AB85" i="40"/>
  <c r="AQ85" i="40" s="1"/>
  <c r="AB85" i="60"/>
  <c r="AQ85" i="60" s="1"/>
  <c r="AB99" i="60"/>
  <c r="AQ99" i="60" s="1"/>
  <c r="AB99" i="40"/>
  <c r="AQ99" i="40" s="1"/>
  <c r="AB69" i="40"/>
  <c r="AQ69" i="40" s="1"/>
  <c r="AB69" i="60"/>
  <c r="AQ69" i="60" s="1"/>
  <c r="AB45" i="60"/>
  <c r="AQ45" i="60" s="1"/>
  <c r="AB45" i="40"/>
  <c r="AQ45" i="40" s="1"/>
  <c r="AB91" i="60"/>
  <c r="AQ91" i="60" s="1"/>
  <c r="AB91" i="40"/>
  <c r="AQ91" i="40" s="1"/>
  <c r="AB40" i="40"/>
  <c r="AQ40" i="40" s="1"/>
  <c r="AB40" i="60"/>
  <c r="AQ40" i="60" s="1"/>
  <c r="AB42" i="60"/>
  <c r="AQ42" i="60" s="1"/>
  <c r="AB42" i="40"/>
  <c r="AQ42" i="40" s="1"/>
  <c r="AB60" i="40"/>
  <c r="AQ60" i="40" s="1"/>
  <c r="AB60" i="60"/>
  <c r="AQ60" i="60" s="1"/>
  <c r="AB24" i="60"/>
  <c r="AQ24" i="60" s="1"/>
  <c r="AB24" i="40"/>
  <c r="AQ24" i="40" s="1"/>
  <c r="AE23" i="56"/>
  <c r="AE23" i="60" s="1"/>
  <c r="AE23" i="50"/>
  <c r="AD23" i="40"/>
  <c r="AD23" i="60"/>
  <c r="Y7" i="60"/>
  <c r="Y7" i="40"/>
  <c r="Y71" i="60"/>
  <c r="Y71" i="40"/>
  <c r="Y48" i="40"/>
  <c r="Y48" i="60"/>
  <c r="AA86" i="40"/>
  <c r="AB33" i="56"/>
  <c r="AB33" i="50"/>
  <c r="AB47" i="56"/>
  <c r="AB47" i="50"/>
  <c r="AB41" i="50"/>
  <c r="AB41" i="56"/>
  <c r="AB79" i="56"/>
  <c r="AB79" i="50"/>
  <c r="AB78" i="56"/>
  <c r="AB78" i="50"/>
  <c r="AB46" i="56"/>
  <c r="AB46" i="50"/>
  <c r="AB53" i="56"/>
  <c r="AB53" i="50"/>
  <c r="AB98" i="56"/>
  <c r="AB98" i="50"/>
  <c r="AB59" i="56"/>
  <c r="AP59" i="56" s="1"/>
  <c r="AB59" i="50"/>
  <c r="AP59" i="50" s="1"/>
  <c r="AA59" i="60"/>
  <c r="AA59" i="40"/>
  <c r="AB15" i="56"/>
  <c r="AP15" i="56" s="1"/>
  <c r="AB15" i="50"/>
  <c r="AP15" i="50" s="1"/>
  <c r="AA15" i="60"/>
  <c r="AA15" i="40"/>
  <c r="AB70" i="56"/>
  <c r="AB70" i="50"/>
  <c r="AB81" i="50"/>
  <c r="AB81" i="56"/>
  <c r="AB76" i="50"/>
  <c r="AB76" i="56"/>
  <c r="AB57" i="56"/>
  <c r="AB57" i="50"/>
  <c r="AB10" i="56"/>
  <c r="AP10" i="56" s="1"/>
  <c r="AB10" i="50"/>
  <c r="AP10" i="50" s="1"/>
  <c r="AB22" i="56"/>
  <c r="AP22" i="56" s="1"/>
  <c r="AB22" i="50"/>
  <c r="AP22" i="50" s="1"/>
  <c r="AA22" i="60"/>
  <c r="AB80" i="56"/>
  <c r="AB80" i="50"/>
  <c r="AB36" i="50"/>
  <c r="AP36" i="50" s="1"/>
  <c r="AB36" i="56"/>
  <c r="AP36" i="56" s="1"/>
  <c r="AB97" i="50"/>
  <c r="AB97" i="56"/>
  <c r="AB16" i="50"/>
  <c r="AP16" i="50" s="1"/>
  <c r="AB16" i="56"/>
  <c r="AA16" i="60"/>
  <c r="AA16" i="40"/>
  <c r="AB34" i="50"/>
  <c r="AP34" i="50" s="1"/>
  <c r="AB34" i="56"/>
  <c r="AA34" i="40"/>
  <c r="AA34" i="60"/>
  <c r="AB55" i="50"/>
  <c r="AP55" i="50" s="1"/>
  <c r="AB55" i="56"/>
  <c r="AB9" i="56"/>
  <c r="AB9" i="50"/>
  <c r="AP9" i="50" s="1"/>
  <c r="AB25" i="50"/>
  <c r="AP25" i="50" s="1"/>
  <c r="AB25" i="56"/>
  <c r="AP25" i="56" s="1"/>
  <c r="AA25" i="40"/>
  <c r="AA25" i="60"/>
  <c r="AB38" i="56"/>
  <c r="AB38" i="50"/>
  <c r="AP38" i="50" s="1"/>
  <c r="AA38" i="60"/>
  <c r="AA38" i="40"/>
  <c r="AB14" i="56"/>
  <c r="AB14" i="50"/>
  <c r="Y13" i="40"/>
  <c r="Y13" i="60"/>
  <c r="Y66" i="60"/>
  <c r="Y66" i="40"/>
  <c r="Y29" i="60"/>
  <c r="Y29" i="40"/>
  <c r="Y50" i="40"/>
  <c r="Y50" i="60"/>
  <c r="Y82" i="60"/>
  <c r="Y82" i="40"/>
  <c r="Y84" i="40"/>
  <c r="Y84" i="60"/>
  <c r="Y12" i="40"/>
  <c r="Y12" i="60"/>
  <c r="Y28" i="40"/>
  <c r="Y28" i="60"/>
  <c r="AA77" i="40"/>
  <c r="AA77" i="60"/>
  <c r="AC56" i="40"/>
  <c r="AL56" i="40" s="1"/>
  <c r="AC56" i="60"/>
  <c r="AL56" i="60" s="1"/>
  <c r="AC72" i="40"/>
  <c r="AL72" i="40" s="1"/>
  <c r="AC72" i="60"/>
  <c r="AC95" i="40"/>
  <c r="AL95" i="40" s="1"/>
  <c r="AC95" i="60"/>
  <c r="AC6" i="40"/>
  <c r="AC6" i="60"/>
  <c r="AC89" i="40"/>
  <c r="AL89" i="40" s="1"/>
  <c r="AC89" i="60"/>
  <c r="AC68" i="60"/>
  <c r="AC68" i="40"/>
  <c r="AL68" i="40" s="1"/>
  <c r="AC21" i="40"/>
  <c r="AL21" i="40" s="1"/>
  <c r="AC21" i="60"/>
  <c r="AC62" i="60"/>
  <c r="AC62" i="40"/>
  <c r="AL62" i="40" s="1"/>
  <c r="AC30" i="40"/>
  <c r="AL30" i="40" s="1"/>
  <c r="AC30" i="60"/>
  <c r="AC73" i="60"/>
  <c r="AC73" i="40"/>
  <c r="AL73" i="40" s="1"/>
  <c r="AC88" i="40"/>
  <c r="AC88" i="60"/>
  <c r="AC8" i="40"/>
  <c r="AL8" i="40" s="1"/>
  <c r="AC8" i="60"/>
  <c r="AC37" i="40"/>
  <c r="AL37" i="40" s="1"/>
  <c r="AC37" i="60"/>
  <c r="AL37" i="60" s="1"/>
  <c r="AC87" i="40"/>
  <c r="AC87" i="60"/>
  <c r="Z51" i="40"/>
  <c r="Z51" i="60"/>
  <c r="Z11" i="60"/>
  <c r="Z11" i="40"/>
  <c r="Z32" i="60"/>
  <c r="Z32" i="40"/>
  <c r="Z20" i="40"/>
  <c r="Z20" i="60"/>
  <c r="AA33" i="60"/>
  <c r="AA33" i="40"/>
  <c r="AA47" i="60"/>
  <c r="AA47" i="40"/>
  <c r="AA41" i="60"/>
  <c r="AA41" i="40"/>
  <c r="AA79" i="40"/>
  <c r="AA79" i="60"/>
  <c r="AA78" i="40"/>
  <c r="AA78" i="60"/>
  <c r="AA46" i="40"/>
  <c r="AA46" i="60"/>
  <c r="AA53" i="40"/>
  <c r="AA53" i="60"/>
  <c r="AA98" i="60"/>
  <c r="AA98" i="40"/>
  <c r="Z83" i="60"/>
  <c r="Z83" i="40"/>
  <c r="Z4" i="40"/>
  <c r="Z4" i="60"/>
  <c r="AA70" i="40"/>
  <c r="AA70" i="60"/>
  <c r="Z19" i="60"/>
  <c r="Z19" i="40"/>
  <c r="Z26" i="40"/>
  <c r="Z26" i="60"/>
  <c r="Z67" i="40"/>
  <c r="Z67" i="60"/>
  <c r="Z75" i="40"/>
  <c r="Z75" i="60"/>
  <c r="Z65" i="40"/>
  <c r="Z65" i="60"/>
  <c r="Z58" i="60"/>
  <c r="Z58" i="40"/>
  <c r="Z27" i="60"/>
  <c r="Z27" i="40"/>
  <c r="AA81" i="60"/>
  <c r="AA81" i="40"/>
  <c r="Z31" i="40"/>
  <c r="Z31" i="60"/>
  <c r="AA76" i="60"/>
  <c r="AA76" i="40"/>
  <c r="AA57" i="40"/>
  <c r="AA57" i="60"/>
  <c r="AA10" i="40"/>
  <c r="AA10" i="60"/>
  <c r="Z5" i="60"/>
  <c r="Z5" i="40"/>
  <c r="Z64" i="40"/>
  <c r="Z64" i="60"/>
  <c r="Z44" i="60"/>
  <c r="Z44" i="40"/>
  <c r="Z52" i="60"/>
  <c r="Z52" i="40"/>
  <c r="Z93" i="60"/>
  <c r="Z93" i="40"/>
  <c r="Z43" i="60"/>
  <c r="Z43" i="40"/>
  <c r="Z90" i="40"/>
  <c r="Z90" i="60"/>
  <c r="Z35" i="60"/>
  <c r="Z35" i="40"/>
  <c r="Z96" i="40"/>
  <c r="Z96" i="60"/>
  <c r="AA22" i="40"/>
  <c r="Z92" i="40"/>
  <c r="Z92" i="60"/>
  <c r="Z49" i="60"/>
  <c r="Z49" i="40"/>
  <c r="Z63" i="60"/>
  <c r="Z63" i="40"/>
  <c r="AA80" i="60"/>
  <c r="AA80" i="40"/>
  <c r="AA36" i="60"/>
  <c r="AA36" i="40"/>
  <c r="AA97" i="60"/>
  <c r="AA97" i="40"/>
  <c r="Z74" i="60"/>
  <c r="Z74" i="40"/>
  <c r="Z94" i="40"/>
  <c r="Z94" i="60"/>
  <c r="Z39" i="40"/>
  <c r="Z39" i="60"/>
  <c r="AA55" i="40"/>
  <c r="AA55" i="60"/>
  <c r="AA9" i="40"/>
  <c r="AA9" i="60"/>
  <c r="Z101" i="40"/>
  <c r="Z101" i="60"/>
  <c r="Z18" i="40"/>
  <c r="Z18" i="60"/>
  <c r="AA14" i="40"/>
  <c r="AA14" i="60"/>
  <c r="AC77" i="30"/>
  <c r="AD77" i="30" s="1"/>
  <c r="AB77" i="50"/>
  <c r="AP77" i="50" s="1"/>
  <c r="AB77" i="56"/>
  <c r="AE89" i="30"/>
  <c r="AF89" i="30" s="1"/>
  <c r="AF89" i="56" s="1"/>
  <c r="AD89" i="50"/>
  <c r="AD89" i="56"/>
  <c r="AE24" i="30"/>
  <c r="AF24" i="30" s="1"/>
  <c r="AF24" i="56" s="1"/>
  <c r="AD24" i="50"/>
  <c r="AD24" i="56"/>
  <c r="AE88" i="30"/>
  <c r="AF88" i="30" s="1"/>
  <c r="AF88" i="56" s="1"/>
  <c r="AD88" i="50"/>
  <c r="AD88" i="56"/>
  <c r="AE72" i="30"/>
  <c r="AF72" i="30" s="1"/>
  <c r="AF72" i="56" s="1"/>
  <c r="AD72" i="50"/>
  <c r="AD72" i="56"/>
  <c r="AE62" i="30"/>
  <c r="AF62" i="30" s="1"/>
  <c r="AF62" i="56" s="1"/>
  <c r="AD62" i="50"/>
  <c r="AD62" i="56"/>
  <c r="AE45" i="30"/>
  <c r="AF45" i="30" s="1"/>
  <c r="AF45" i="56" s="1"/>
  <c r="AD45" i="50"/>
  <c r="AD45" i="56"/>
  <c r="AE73" i="30"/>
  <c r="AF73" i="30" s="1"/>
  <c r="AF73" i="56" s="1"/>
  <c r="AD73" i="56"/>
  <c r="AD73" i="50"/>
  <c r="AE30" i="30"/>
  <c r="AF30" i="30" s="1"/>
  <c r="AF30" i="56" s="1"/>
  <c r="AD30" i="50"/>
  <c r="AD30" i="56"/>
  <c r="AE56" i="30"/>
  <c r="AF56" i="30" s="1"/>
  <c r="AF56" i="56" s="1"/>
  <c r="AD56" i="56"/>
  <c r="AD56" i="50"/>
  <c r="AE99" i="30"/>
  <c r="AF99" i="30" s="1"/>
  <c r="AF99" i="56" s="1"/>
  <c r="AD99" i="56"/>
  <c r="AD99" i="50"/>
  <c r="AE21" i="30"/>
  <c r="AF21" i="30" s="1"/>
  <c r="AF21" i="56" s="1"/>
  <c r="AD21" i="56"/>
  <c r="AD21" i="50"/>
  <c r="AE40" i="30"/>
  <c r="AF40" i="30" s="1"/>
  <c r="AF40" i="56" s="1"/>
  <c r="AD40" i="50"/>
  <c r="AD40" i="56"/>
  <c r="AE87" i="30"/>
  <c r="AF87" i="30" s="1"/>
  <c r="AF87" i="56" s="1"/>
  <c r="AD87" i="50"/>
  <c r="AD87" i="56"/>
  <c r="AE37" i="30"/>
  <c r="AF37" i="30" s="1"/>
  <c r="AF37" i="56" s="1"/>
  <c r="AD37" i="56"/>
  <c r="AD37" i="50"/>
  <c r="AE69" i="30"/>
  <c r="AF69" i="30" s="1"/>
  <c r="AF69" i="56" s="1"/>
  <c r="AD69" i="56"/>
  <c r="AD69" i="50"/>
  <c r="AE6" i="30"/>
  <c r="AF6" i="30" s="1"/>
  <c r="AF6" i="56" s="1"/>
  <c r="AD6" i="50"/>
  <c r="AD6" i="56"/>
  <c r="AE54" i="30"/>
  <c r="AF54" i="30" s="1"/>
  <c r="AF54" i="56" s="1"/>
  <c r="AD54" i="56"/>
  <c r="AD54" i="50"/>
  <c r="AE100" i="30"/>
  <c r="AF100" i="30" s="1"/>
  <c r="AF100" i="56" s="1"/>
  <c r="AD100" i="50"/>
  <c r="AD100" i="56"/>
  <c r="AE91" i="30"/>
  <c r="AF91" i="30" s="1"/>
  <c r="AF91" i="56" s="1"/>
  <c r="AD91" i="50"/>
  <c r="AD91" i="56"/>
  <c r="AE68" i="30"/>
  <c r="AF68" i="30" s="1"/>
  <c r="AF68" i="56" s="1"/>
  <c r="AD68" i="50"/>
  <c r="AD68" i="56"/>
  <c r="AE60" i="30"/>
  <c r="AF60" i="30" s="1"/>
  <c r="AF60" i="56" s="1"/>
  <c r="AD60" i="50"/>
  <c r="AD60" i="56"/>
  <c r="AE85" i="30"/>
  <c r="AF85" i="30" s="1"/>
  <c r="AF85" i="56" s="1"/>
  <c r="AD85" i="56"/>
  <c r="AD85" i="50"/>
  <c r="AE42" i="30"/>
  <c r="AF42" i="30" s="1"/>
  <c r="AF42" i="56" s="1"/>
  <c r="AD42" i="50"/>
  <c r="AD42" i="56"/>
  <c r="AE8" i="30"/>
  <c r="AF8" i="30" s="1"/>
  <c r="AF8" i="56" s="1"/>
  <c r="AD8" i="50"/>
  <c r="AD8" i="56"/>
  <c r="AE95" i="30"/>
  <c r="AF95" i="30" s="1"/>
  <c r="AF95" i="56" s="1"/>
  <c r="AD95" i="50"/>
  <c r="AD95" i="56"/>
  <c r="AC34" i="50"/>
  <c r="AC34" i="56"/>
  <c r="AD22" i="30"/>
  <c r="AC22" i="56"/>
  <c r="AC22" i="50"/>
  <c r="AL22" i="50" s="1"/>
  <c r="AC81" i="56"/>
  <c r="AC81" i="50"/>
  <c r="AC9" i="50"/>
  <c r="AL9" i="50" s="1"/>
  <c r="AC9" i="56"/>
  <c r="AL9" i="56" s="1"/>
  <c r="AC98" i="56"/>
  <c r="AC98" i="50"/>
  <c r="AC14" i="50"/>
  <c r="AC14" i="56"/>
  <c r="AL14" i="56" s="1"/>
  <c r="AC38" i="56"/>
  <c r="AC38" i="50"/>
  <c r="AC55" i="56"/>
  <c r="AL55" i="56" s="1"/>
  <c r="AC55" i="50"/>
  <c r="AL55" i="50" s="1"/>
  <c r="AC16" i="50"/>
  <c r="AC16" i="56"/>
  <c r="AC10" i="50"/>
  <c r="AL10" i="50" s="1"/>
  <c r="AC10" i="56"/>
  <c r="AL10" i="56" s="1"/>
  <c r="AD36" i="30"/>
  <c r="AC36" i="56"/>
  <c r="AL36" i="56" s="1"/>
  <c r="AC36" i="50"/>
  <c r="AL36" i="50" s="1"/>
  <c r="AC57" i="56"/>
  <c r="AL57" i="56" s="1"/>
  <c r="AC57" i="50"/>
  <c r="AC76" i="56"/>
  <c r="AC76" i="50"/>
  <c r="AC46" i="56"/>
  <c r="AC46" i="50"/>
  <c r="AC47" i="50"/>
  <c r="AC47" i="56"/>
  <c r="AC97" i="56"/>
  <c r="AC97" i="50"/>
  <c r="AC15" i="56"/>
  <c r="AC15" i="50"/>
  <c r="AC53" i="50"/>
  <c r="AC53" i="56"/>
  <c r="AC79" i="50"/>
  <c r="AC79" i="56"/>
  <c r="AC70" i="56"/>
  <c r="AC70" i="50"/>
  <c r="AC78" i="50"/>
  <c r="AC78" i="56"/>
  <c r="AC33" i="50"/>
  <c r="AC33" i="56"/>
  <c r="AC59" i="50"/>
  <c r="AC59" i="56"/>
  <c r="AC25" i="56"/>
  <c r="AC25" i="50"/>
  <c r="AC80" i="50"/>
  <c r="AC80" i="56"/>
  <c r="AC41" i="56"/>
  <c r="AC41" i="50"/>
  <c r="AB86" i="50"/>
  <c r="Z48" i="56"/>
  <c r="Z48" i="50"/>
  <c r="Z71" i="56"/>
  <c r="Z71" i="50"/>
  <c r="Y61" i="56"/>
  <c r="Y61" i="50"/>
  <c r="Z7" i="56"/>
  <c r="Z7" i="50"/>
  <c r="AB35" i="30"/>
  <c r="AC35" i="30" s="1"/>
  <c r="AA35" i="50"/>
  <c r="AA35" i="56"/>
  <c r="Z50" i="50"/>
  <c r="Z50" i="56"/>
  <c r="Z66" i="56"/>
  <c r="Z66" i="50"/>
  <c r="AB19" i="30"/>
  <c r="AC19" i="30" s="1"/>
  <c r="AA19" i="56"/>
  <c r="AA19" i="50"/>
  <c r="Z28" i="50"/>
  <c r="Z28" i="56"/>
  <c r="Y17" i="50"/>
  <c r="Y17" i="56"/>
  <c r="AB101" i="30"/>
  <c r="AC101" i="30" s="1"/>
  <c r="AA101" i="56"/>
  <c r="AA101" i="50"/>
  <c r="AB49" i="30"/>
  <c r="AC49" i="30" s="1"/>
  <c r="AA49" i="50"/>
  <c r="AA49" i="56"/>
  <c r="AB92" i="30"/>
  <c r="AC92" i="30" s="1"/>
  <c r="AA92" i="56"/>
  <c r="AA92" i="50"/>
  <c r="AB31" i="30"/>
  <c r="AC31" i="30" s="1"/>
  <c r="AA31" i="56"/>
  <c r="AA31" i="50"/>
  <c r="AB27" i="30"/>
  <c r="AC27" i="30" s="1"/>
  <c r="AA27" i="56"/>
  <c r="AA27" i="50"/>
  <c r="AB67" i="30"/>
  <c r="AC67" i="30" s="1"/>
  <c r="AA67" i="50"/>
  <c r="AA67" i="56"/>
  <c r="AB93" i="30"/>
  <c r="AC93" i="30" s="1"/>
  <c r="AA93" i="56"/>
  <c r="AA93" i="50"/>
  <c r="Z13" i="50"/>
  <c r="Z13" i="56"/>
  <c r="AB90" i="30"/>
  <c r="AC90" i="30" s="1"/>
  <c r="AA90" i="50"/>
  <c r="AA90" i="56"/>
  <c r="AB43" i="30"/>
  <c r="AC43" i="30" s="1"/>
  <c r="AA43" i="50"/>
  <c r="AA43" i="56"/>
  <c r="AB52" i="30"/>
  <c r="AC52" i="30" s="1"/>
  <c r="AA52" i="50"/>
  <c r="AA52" i="56"/>
  <c r="AB64" i="30"/>
  <c r="AC64" i="30" s="1"/>
  <c r="AA64" i="50"/>
  <c r="AA64" i="56"/>
  <c r="AB65" i="30"/>
  <c r="AC65" i="30" s="1"/>
  <c r="AA65" i="56"/>
  <c r="AA65" i="50"/>
  <c r="AB4" i="30"/>
  <c r="AC4" i="30" s="1"/>
  <c r="AA4" i="56"/>
  <c r="AA4" i="50"/>
  <c r="AB63" i="30"/>
  <c r="AC63" i="30" s="1"/>
  <c r="AA63" i="56"/>
  <c r="AA63" i="50"/>
  <c r="AB58" i="30"/>
  <c r="AC58" i="30" s="1"/>
  <c r="AA58" i="50"/>
  <c r="AA58" i="56"/>
  <c r="Z12" i="56"/>
  <c r="Z12" i="50"/>
  <c r="AB96" i="30"/>
  <c r="AC96" i="30" s="1"/>
  <c r="AA96" i="56"/>
  <c r="AA96" i="50"/>
  <c r="AB83" i="30"/>
  <c r="AC83" i="30" s="1"/>
  <c r="AA83" i="56"/>
  <c r="AA83" i="50"/>
  <c r="AB20" i="30"/>
  <c r="AC20" i="30" s="1"/>
  <c r="AA20" i="56"/>
  <c r="AA20" i="60" s="1"/>
  <c r="AA20" i="50"/>
  <c r="AA20" i="40" s="1"/>
  <c r="AB51" i="30"/>
  <c r="AC51" i="30" s="1"/>
  <c r="AA51" i="50"/>
  <c r="AA51" i="40" s="1"/>
  <c r="AA51" i="56"/>
  <c r="AA51" i="60" s="1"/>
  <c r="AB11" i="30"/>
  <c r="AC11" i="30" s="1"/>
  <c r="AA11" i="56"/>
  <c r="AA11" i="60" s="1"/>
  <c r="AA11" i="50"/>
  <c r="AA11" i="40" s="1"/>
  <c r="Z84" i="56"/>
  <c r="Z84" i="60" s="1"/>
  <c r="Z84" i="50"/>
  <c r="Z84" i="40" s="1"/>
  <c r="Z29" i="50"/>
  <c r="Z29" i="40" s="1"/>
  <c r="Z29" i="56"/>
  <c r="Z29" i="60" s="1"/>
  <c r="AB5" i="30"/>
  <c r="AC5" i="30" s="1"/>
  <c r="AA5" i="50"/>
  <c r="AA5" i="40" s="1"/>
  <c r="AA5" i="56"/>
  <c r="AA5" i="60" s="1"/>
  <c r="AB26" i="30"/>
  <c r="AC26" i="30" s="1"/>
  <c r="AA26" i="50"/>
  <c r="AA26" i="40" s="1"/>
  <c r="AA26" i="56"/>
  <c r="AA26" i="60" s="1"/>
  <c r="AB74" i="30"/>
  <c r="AC74" i="30" s="1"/>
  <c r="AA74" i="56"/>
  <c r="AA74" i="50"/>
  <c r="AB18" i="30"/>
  <c r="AC18" i="30" s="1"/>
  <c r="AA18" i="56"/>
  <c r="AA18" i="60" s="1"/>
  <c r="AA18" i="50"/>
  <c r="AA18" i="40" s="1"/>
  <c r="AB94" i="30"/>
  <c r="AC94" i="30" s="1"/>
  <c r="AA94" i="56"/>
  <c r="AA94" i="50"/>
  <c r="AB44" i="30"/>
  <c r="AC44" i="30" s="1"/>
  <c r="AA44" i="50"/>
  <c r="AA44" i="40" s="1"/>
  <c r="AA44" i="56"/>
  <c r="AA44" i="60" s="1"/>
  <c r="AB75" i="30"/>
  <c r="AC75" i="30" s="1"/>
  <c r="AA75" i="50"/>
  <c r="AA75" i="56"/>
  <c r="AB39" i="30"/>
  <c r="AC39" i="30" s="1"/>
  <c r="AA39" i="50"/>
  <c r="AA39" i="40" s="1"/>
  <c r="AA39" i="56"/>
  <c r="AA39" i="60" s="1"/>
  <c r="Z82" i="50"/>
  <c r="Z82" i="40" s="1"/>
  <c r="Z82" i="56"/>
  <c r="Z82" i="60" s="1"/>
  <c r="Y102" i="50"/>
  <c r="AB32" i="30"/>
  <c r="AC32" i="30" s="1"/>
  <c r="AA32" i="56"/>
  <c r="AA32" i="60" s="1"/>
  <c r="AA32" i="50"/>
  <c r="AA32" i="40" s="1"/>
  <c r="AE106" i="57"/>
  <c r="AF101" i="6"/>
  <c r="AE3" i="43"/>
  <c r="AF3" i="6"/>
  <c r="AF93" i="6"/>
  <c r="AF9" i="6"/>
  <c r="AF87" i="6"/>
  <c r="AF62" i="6"/>
  <c r="AF94" i="6"/>
  <c r="AF74" i="6"/>
  <c r="AF95" i="6"/>
  <c r="AF92" i="6"/>
  <c r="AF46" i="6"/>
  <c r="AF54" i="6"/>
  <c r="AF77" i="6"/>
  <c r="AF58" i="6"/>
  <c r="AF29" i="6"/>
  <c r="AF26" i="6"/>
  <c r="AF78" i="6"/>
  <c r="AF14" i="6"/>
  <c r="AF75" i="6"/>
  <c r="AF53" i="6"/>
  <c r="AF63" i="6"/>
  <c r="AF69" i="6"/>
  <c r="AF38" i="6"/>
  <c r="AF39" i="6"/>
  <c r="AF20" i="6"/>
  <c r="AF55" i="6"/>
  <c r="AF50" i="6"/>
  <c r="AF42" i="6"/>
  <c r="AF85" i="6"/>
  <c r="AF100" i="6"/>
  <c r="AF68" i="6"/>
  <c r="AF22" i="6"/>
  <c r="AF44" i="6"/>
  <c r="AF99" i="6"/>
  <c r="AF13" i="6"/>
  <c r="AF98" i="6"/>
  <c r="AF11" i="6"/>
  <c r="AF90" i="6"/>
  <c r="AF6" i="6"/>
  <c r="AF37" i="6"/>
  <c r="AF52" i="6"/>
  <c r="AF5" i="6"/>
  <c r="AF91" i="6"/>
  <c r="AF76" i="6"/>
  <c r="AF84" i="6"/>
  <c r="AF30" i="6"/>
  <c r="AF28" i="6"/>
  <c r="AF102" i="6"/>
  <c r="AF70" i="6"/>
  <c r="AF36" i="6"/>
  <c r="AF60" i="6"/>
  <c r="AF66" i="6"/>
  <c r="AF106" i="6"/>
  <c r="AF86" i="6"/>
  <c r="AF45" i="6"/>
  <c r="AF18" i="6"/>
  <c r="AF61" i="6"/>
  <c r="AE27" i="6"/>
  <c r="AE27" i="43" s="1"/>
  <c r="AE81" i="6"/>
  <c r="AE81" i="43" s="1"/>
  <c r="AE88" i="6"/>
  <c r="AE88" i="43" s="1"/>
  <c r="AE48" i="6"/>
  <c r="AE48" i="43" s="1"/>
  <c r="AE7" i="6"/>
  <c r="AE7" i="43" s="1"/>
  <c r="AE72" i="6"/>
  <c r="AE72" i="43" s="1"/>
  <c r="AE59" i="6"/>
  <c r="AE59" i="43" s="1"/>
  <c r="AE32" i="6"/>
  <c r="AE32" i="43" s="1"/>
  <c r="AE8" i="6"/>
  <c r="AE8" i="43" s="1"/>
  <c r="AE105" i="6"/>
  <c r="AE105" i="43" s="1"/>
  <c r="AE16" i="6"/>
  <c r="AE16" i="43" s="1"/>
  <c r="AE96" i="6"/>
  <c r="AE96" i="43" s="1"/>
  <c r="AE24" i="6"/>
  <c r="AE24" i="43" s="1"/>
  <c r="AE56" i="6"/>
  <c r="AE56" i="43" s="1"/>
  <c r="AE83" i="4"/>
  <c r="AE83" i="24" s="1"/>
  <c r="AE52" i="4"/>
  <c r="AE52" i="24" s="1"/>
  <c r="AE96" i="4"/>
  <c r="AE96" i="24" s="1"/>
  <c r="AE68" i="4"/>
  <c r="AE68" i="24" s="1"/>
  <c r="AE12" i="4"/>
  <c r="AE12" i="24" s="1"/>
  <c r="AE56" i="4"/>
  <c r="AE56" i="24" s="1"/>
  <c r="AE92" i="4"/>
  <c r="AE92" i="24" s="1"/>
  <c r="AE4" i="4"/>
  <c r="AE4" i="24" s="1"/>
  <c r="AE43" i="4"/>
  <c r="AE43" i="24" s="1"/>
  <c r="AD3" i="24"/>
  <c r="AE3" i="4"/>
  <c r="AE100" i="4"/>
  <c r="AE100" i="24" s="1"/>
  <c r="AE9" i="4"/>
  <c r="AE9" i="24" s="1"/>
  <c r="AE24" i="4"/>
  <c r="AE24" i="24" s="1"/>
  <c r="AE11" i="4"/>
  <c r="AE11" i="24" s="1"/>
  <c r="AE76" i="4"/>
  <c r="AE76" i="24" s="1"/>
  <c r="AE32" i="4"/>
  <c r="AE32" i="24" s="1"/>
  <c r="AE64" i="4"/>
  <c r="AE64" i="24" s="1"/>
  <c r="AE88" i="4"/>
  <c r="AE88" i="24" s="1"/>
  <c r="AE91" i="4"/>
  <c r="AE91" i="24" s="1"/>
  <c r="AF106" i="34" a="1"/>
  <c r="AF106" i="34" s="1"/>
  <c r="AF106" i="57" s="1"/>
  <c r="K107" i="37"/>
  <c r="L107" i="61"/>
  <c r="AD111" i="57"/>
  <c r="AE111" i="34" a="1"/>
  <c r="AE111" i="34" s="1"/>
  <c r="AD110" i="57"/>
  <c r="AE110" i="34" a="1"/>
  <c r="AE110" i="34" s="1"/>
  <c r="AD109" i="57"/>
  <c r="AE109" i="34" a="1"/>
  <c r="AE109" i="34" s="1"/>
  <c r="AD105" i="57"/>
  <c r="AE105" i="34" a="1"/>
  <c r="AE105" i="34" s="1"/>
  <c r="M107" i="58"/>
  <c r="M107" i="70"/>
  <c r="N107" i="56"/>
  <c r="N107" i="60" s="1"/>
  <c r="D31" i="62"/>
  <c r="D29" i="62" s="1"/>
  <c r="O107" i="60"/>
  <c r="AJ107" i="60" s="1"/>
  <c r="D36" i="62" s="1"/>
  <c r="L107" i="30"/>
  <c r="M107" i="4"/>
  <c r="S111" i="37"/>
  <c r="M107" i="57"/>
  <c r="K107" i="34" a="1"/>
  <c r="K107" i="34" s="1"/>
  <c r="K107" i="13"/>
  <c r="L107" i="70" s="1"/>
  <c r="R108" i="37"/>
  <c r="S108" i="58"/>
  <c r="T110" i="61"/>
  <c r="S105" i="56"/>
  <c r="E22" i="62"/>
  <c r="E70" i="62"/>
  <c r="E58" i="62"/>
  <c r="T106" i="60"/>
  <c r="T109" i="60"/>
  <c r="T105" i="60"/>
  <c r="J8" i="62"/>
  <c r="E78" i="62"/>
  <c r="E77" i="62" s="1"/>
  <c r="I20" i="41"/>
  <c r="E67" i="41"/>
  <c r="E66" i="41" s="1"/>
  <c r="E17" i="41"/>
  <c r="E50" i="23"/>
  <c r="I50" i="23"/>
  <c r="J50" i="23"/>
  <c r="I22" i="23"/>
  <c r="E73" i="23"/>
  <c r="E72" i="23" s="1"/>
  <c r="F6" i="23"/>
  <c r="AD80" i="30"/>
  <c r="AD57" i="30"/>
  <c r="AD14" i="30"/>
  <c r="AD34" i="30"/>
  <c r="AD105" i="30"/>
  <c r="AD70" i="30"/>
  <c r="AD79" i="30"/>
  <c r="AD25" i="30"/>
  <c r="AD47" i="30"/>
  <c r="AD16" i="30"/>
  <c r="AD53" i="30"/>
  <c r="AD98" i="30"/>
  <c r="AD59" i="30"/>
  <c r="AD46" i="30"/>
  <c r="AD55" i="30"/>
  <c r="AD81" i="30"/>
  <c r="AD33" i="30"/>
  <c r="AD15" i="30"/>
  <c r="AD10" i="30"/>
  <c r="AD9" i="30"/>
  <c r="AD41" i="30"/>
  <c r="AD76" i="30"/>
  <c r="AD38" i="30"/>
  <c r="AD78" i="30"/>
  <c r="AD97" i="30"/>
  <c r="AD110" i="6"/>
  <c r="AD110" i="43" s="1"/>
  <c r="AD64" i="6"/>
  <c r="AD64" i="43" s="1"/>
  <c r="AD79" i="6"/>
  <c r="AD79" i="43" s="1"/>
  <c r="AD40" i="6"/>
  <c r="AD40" i="43" s="1"/>
  <c r="AD111" i="6"/>
  <c r="AD111" i="43" s="1"/>
  <c r="AD71" i="6"/>
  <c r="AD71" i="43" s="1"/>
  <c r="AD34" i="6"/>
  <c r="AD34" i="43" s="1"/>
  <c r="AD80" i="6"/>
  <c r="AD80" i="43" s="1"/>
  <c r="AD65" i="6"/>
  <c r="AD65" i="43" s="1"/>
  <c r="AD10" i="6"/>
  <c r="AD10" i="43" s="1"/>
  <c r="AD59" i="4"/>
  <c r="AD59" i="24" s="1"/>
  <c r="Q109" i="37"/>
  <c r="S109" i="61"/>
  <c r="R110" i="37"/>
  <c r="D20" i="62"/>
  <c r="Q105" i="37"/>
  <c r="R105" i="61" s="1"/>
  <c r="S105" i="61"/>
  <c r="T108" i="61"/>
  <c r="U111" i="61"/>
  <c r="U111" i="60" s="1"/>
  <c r="T111" i="58"/>
  <c r="S106" i="61"/>
  <c r="I82" i="41"/>
  <c r="E46" i="23"/>
  <c r="Y3" i="40"/>
  <c r="E42" i="41"/>
  <c r="L22" i="23"/>
  <c r="F20" i="62"/>
  <c r="J68" i="62"/>
  <c r="J80" i="62"/>
  <c r="L20" i="41"/>
  <c r="J80" i="41"/>
  <c r="J56" i="41"/>
  <c r="J56" i="62"/>
  <c r="D7" i="41"/>
  <c r="O106" i="58"/>
  <c r="AJ106" i="58" s="1"/>
  <c r="D22" i="62" s="1"/>
  <c r="D21" i="23"/>
  <c r="O106" i="70"/>
  <c r="AJ106" i="70" s="1"/>
  <c r="D18" i="62" s="1"/>
  <c r="Q111" i="70"/>
  <c r="R110" i="70"/>
  <c r="R110" i="58"/>
  <c r="AB3" i="50"/>
  <c r="AC3" i="30"/>
  <c r="AD3" i="30" s="1"/>
  <c r="AE3" i="30" s="1"/>
  <c r="AB3" i="56"/>
  <c r="AC86" i="30"/>
  <c r="D48" i="23"/>
  <c r="D46" i="23" s="1"/>
  <c r="D60" i="23"/>
  <c r="D61" i="23"/>
  <c r="D8" i="23"/>
  <c r="J5" i="41"/>
  <c r="E65" i="41"/>
  <c r="E41" i="41"/>
  <c r="AA110" i="61"/>
  <c r="AB3" i="53"/>
  <c r="AB3" i="47"/>
  <c r="AB3" i="58"/>
  <c r="Y111" i="61"/>
  <c r="AC109" i="57"/>
  <c r="AC110" i="57"/>
  <c r="AC111" i="57"/>
  <c r="AC105" i="57"/>
  <c r="AB108" i="57"/>
  <c r="AC108" i="34" a="1"/>
  <c r="AC108" i="34" s="1"/>
  <c r="AD108" i="34" s="1" a="1"/>
  <c r="AD108" i="34" s="1"/>
  <c r="O3" i="58"/>
  <c r="AJ3" i="58" s="1"/>
  <c r="AB109" i="70"/>
  <c r="AB106" i="58"/>
  <c r="AB106" i="70"/>
  <c r="AB110" i="70"/>
  <c r="AB110" i="58"/>
  <c r="AC109" i="6"/>
  <c r="AC109" i="43" s="1"/>
  <c r="AC21" i="6"/>
  <c r="AC21" i="43" s="1"/>
  <c r="AC47" i="6"/>
  <c r="AC47" i="43" s="1"/>
  <c r="AC60" i="4"/>
  <c r="AC60" i="24" s="1"/>
  <c r="AC20" i="4"/>
  <c r="AC20" i="24" s="1"/>
  <c r="AA27" i="4"/>
  <c r="AA27" i="24" s="1"/>
  <c r="AB35" i="4"/>
  <c r="AB35" i="24" s="1"/>
  <c r="Z75" i="4"/>
  <c r="Z75" i="24" s="1"/>
  <c r="AC47" i="4"/>
  <c r="AC47" i="24" s="1"/>
  <c r="AC80" i="4"/>
  <c r="AC80" i="24" s="1"/>
  <c r="AC36" i="4"/>
  <c r="AC36" i="24" s="1"/>
  <c r="AC99" i="4"/>
  <c r="AC99" i="24" s="1"/>
  <c r="AC15" i="4"/>
  <c r="AC15" i="24" s="1"/>
  <c r="AC28" i="4"/>
  <c r="AC28" i="24" s="1"/>
  <c r="AC44" i="4"/>
  <c r="AC44" i="24" s="1"/>
  <c r="AA51" i="4"/>
  <c r="AA51" i="24" s="1"/>
  <c r="AB84" i="4"/>
  <c r="AB84" i="24" s="1"/>
  <c r="AB40" i="4"/>
  <c r="AB40" i="24" s="1"/>
  <c r="AB33" i="4"/>
  <c r="AB33" i="24" s="1"/>
  <c r="AB72" i="4"/>
  <c r="AB72" i="24" s="1"/>
  <c r="AA8" i="4"/>
  <c r="AA8" i="24" s="1"/>
  <c r="AB67" i="4"/>
  <c r="AB67" i="24" s="1"/>
  <c r="AB19" i="4"/>
  <c r="AB19" i="24" s="1"/>
  <c r="AB79" i="4"/>
  <c r="AB79" i="24" s="1"/>
  <c r="AB89" i="4"/>
  <c r="AB89" i="24" s="1"/>
  <c r="AA71" i="30"/>
  <c r="AA48" i="30"/>
  <c r="AA7" i="30"/>
  <c r="Z61" i="30"/>
  <c r="AA48" i="4"/>
  <c r="AA48" i="24" s="1"/>
  <c r="AA16" i="4"/>
  <c r="AA16" i="24" s="1"/>
  <c r="AA17" i="4"/>
  <c r="AA17" i="24" s="1"/>
  <c r="Z46" i="4"/>
  <c r="Z46" i="24" s="1"/>
  <c r="Z22" i="4"/>
  <c r="Z22" i="24" s="1"/>
  <c r="Z86" i="4"/>
  <c r="Z86" i="24" s="1"/>
  <c r="AA108" i="57"/>
  <c r="AA109" i="70"/>
  <c r="J55" i="41"/>
  <c r="AA45" i="4"/>
  <c r="AA45" i="24" s="1"/>
  <c r="AA108" i="6"/>
  <c r="AA108" i="43" s="1"/>
  <c r="Z73" i="4"/>
  <c r="Z73" i="24" s="1"/>
  <c r="AA106" i="58"/>
  <c r="AA21" i="4"/>
  <c r="AA21" i="24" s="1"/>
  <c r="AA66" i="30"/>
  <c r="AA13" i="4"/>
  <c r="AA13" i="24" s="1"/>
  <c r="Z66" i="4"/>
  <c r="Z66" i="24" s="1"/>
  <c r="Z85" i="4"/>
  <c r="Z85" i="24" s="1"/>
  <c r="Z10" i="4"/>
  <c r="Z10" i="24" s="1"/>
  <c r="Z74" i="4"/>
  <c r="Z74" i="24" s="1"/>
  <c r="Z105" i="70"/>
  <c r="Z105" i="58"/>
  <c r="Z105" i="56"/>
  <c r="Y110" i="56"/>
  <c r="Z110" i="30"/>
  <c r="Z110" i="50" s="1"/>
  <c r="AA29" i="30"/>
  <c r="Z108" i="70"/>
  <c r="Z108" i="58"/>
  <c r="AA28" i="30"/>
  <c r="AA7" i="4"/>
  <c r="AA7" i="24" s="1"/>
  <c r="Z62" i="4"/>
  <c r="Z62" i="24" s="1"/>
  <c r="Z38" i="4"/>
  <c r="Z38" i="24" s="1"/>
  <c r="Z102" i="4"/>
  <c r="Z102" i="24" s="1"/>
  <c r="Z39" i="4"/>
  <c r="Z39" i="24" s="1"/>
  <c r="Z63" i="4"/>
  <c r="Z63" i="24" s="1"/>
  <c r="Y108" i="61"/>
  <c r="AA3" i="56"/>
  <c r="AP3" i="56" s="1"/>
  <c r="AA3" i="50"/>
  <c r="AA5" i="4"/>
  <c r="AA5" i="24" s="1"/>
  <c r="AA13" i="30"/>
  <c r="AA61" i="4"/>
  <c r="AA61" i="24" s="1"/>
  <c r="Z18" i="4"/>
  <c r="Z18" i="24" s="1"/>
  <c r="Z82" i="4"/>
  <c r="Z82" i="24" s="1"/>
  <c r="Z26" i="4"/>
  <c r="Z26" i="24" s="1"/>
  <c r="Z90" i="4"/>
  <c r="Z90" i="24" s="1"/>
  <c r="Z102" i="30"/>
  <c r="Z102" i="56" s="1"/>
  <c r="Z102" i="60" s="1"/>
  <c r="Z109" i="61"/>
  <c r="J76" i="23"/>
  <c r="AA110" i="58"/>
  <c r="J70" i="41"/>
  <c r="AA37" i="4"/>
  <c r="AA37" i="24" s="1"/>
  <c r="AA110" i="70"/>
  <c r="J73" i="23"/>
  <c r="J72" i="23" s="1"/>
  <c r="AA41" i="4"/>
  <c r="AA41" i="24" s="1"/>
  <c r="AA50" i="30"/>
  <c r="Z14" i="4"/>
  <c r="Z14" i="24" s="1"/>
  <c r="Z78" i="4"/>
  <c r="Z78" i="24" s="1"/>
  <c r="Z81" i="4"/>
  <c r="Z81" i="24" s="1"/>
  <c r="Z54" i="4"/>
  <c r="Z54" i="24" s="1"/>
  <c r="Z53" i="4"/>
  <c r="Z53" i="24" s="1"/>
  <c r="Z71" i="4"/>
  <c r="Z71" i="24" s="1"/>
  <c r="Z29" i="4"/>
  <c r="Z29" i="24" s="1"/>
  <c r="Z109" i="58"/>
  <c r="Z109" i="56"/>
  <c r="AA109" i="30"/>
  <c r="AA84" i="30"/>
  <c r="AA97" i="4"/>
  <c r="AA97" i="24" s="1"/>
  <c r="AA57" i="4"/>
  <c r="AA57" i="24" s="1"/>
  <c r="Y105" i="61"/>
  <c r="N105" i="70"/>
  <c r="Z34" i="4"/>
  <c r="Z34" i="24" s="1"/>
  <c r="Z98" i="4"/>
  <c r="Z98" i="24" s="1"/>
  <c r="Z42" i="4"/>
  <c r="Z42" i="24" s="1"/>
  <c r="AA82" i="30"/>
  <c r="AA69" i="4"/>
  <c r="AA69" i="24" s="1"/>
  <c r="AA106" i="70"/>
  <c r="J19" i="41"/>
  <c r="J18" i="41" s="1"/>
  <c r="J21" i="23"/>
  <c r="J20" i="23" s="1"/>
  <c r="Z30" i="4"/>
  <c r="Z30" i="24" s="1"/>
  <c r="Z94" i="4"/>
  <c r="Z94" i="24" s="1"/>
  <c r="Z6" i="4"/>
  <c r="Z6" i="24" s="1"/>
  <c r="Z70" i="4"/>
  <c r="Z70" i="24" s="1"/>
  <c r="Z77" i="4"/>
  <c r="Z77" i="24" s="1"/>
  <c r="Z93" i="4"/>
  <c r="Z93" i="24" s="1"/>
  <c r="Z95" i="4"/>
  <c r="Z95" i="24" s="1"/>
  <c r="Z55" i="4"/>
  <c r="Z55" i="24" s="1"/>
  <c r="Z31" i="4"/>
  <c r="Z31" i="24" s="1"/>
  <c r="Z3" i="61"/>
  <c r="Z3" i="49"/>
  <c r="Z3" i="54"/>
  <c r="Y109" i="60"/>
  <c r="P109" i="58"/>
  <c r="Z17" i="30"/>
  <c r="AA23" i="4"/>
  <c r="AA23" i="24" s="1"/>
  <c r="Z111" i="70"/>
  <c r="Z111" i="58"/>
  <c r="N105" i="58"/>
  <c r="Z50" i="4"/>
  <c r="Z50" i="24" s="1"/>
  <c r="Z65" i="4"/>
  <c r="Z65" i="24" s="1"/>
  <c r="Z58" i="4"/>
  <c r="Z58" i="24" s="1"/>
  <c r="Z87" i="4"/>
  <c r="Z87" i="24" s="1"/>
  <c r="AA101" i="4"/>
  <c r="AA101" i="24" s="1"/>
  <c r="Z108" i="56"/>
  <c r="AA108" i="30"/>
  <c r="AA12" i="30"/>
  <c r="Y3" i="60"/>
  <c r="AA49" i="4"/>
  <c r="AA49" i="24" s="1"/>
  <c r="AA3" i="58"/>
  <c r="AA3" i="47"/>
  <c r="AA3" i="53"/>
  <c r="Y3" i="42"/>
  <c r="AA106" i="56"/>
  <c r="O109" i="57"/>
  <c r="AJ109" i="57" s="1"/>
  <c r="O111" i="57"/>
  <c r="AJ111" i="57" s="1"/>
  <c r="M108" i="34" a="1"/>
  <c r="M108" i="34" s="1"/>
  <c r="M108" i="70"/>
  <c r="M3" i="24"/>
  <c r="O3" i="47"/>
  <c r="AJ3" i="47" s="1"/>
  <c r="H3" i="43"/>
  <c r="P3" i="49"/>
  <c r="P3" i="42" s="1"/>
  <c r="O108" i="57"/>
  <c r="AJ108" i="57" s="1"/>
  <c r="O109" i="70"/>
  <c r="AJ109" i="70" s="1"/>
  <c r="P3" i="61"/>
  <c r="P3" i="60" s="1"/>
  <c r="O3" i="45"/>
  <c r="AJ3" i="45" s="1"/>
  <c r="X3" i="60"/>
  <c r="X3" i="40"/>
  <c r="O105" i="57"/>
  <c r="AJ105" i="57" s="1"/>
  <c r="M109" i="34" a="1"/>
  <c r="M109" i="34" s="1"/>
  <c r="O3" i="56"/>
  <c r="AJ3" i="56" s="1"/>
  <c r="P110" i="57"/>
  <c r="M111" i="34" a="1"/>
  <c r="M111" i="34" s="1"/>
  <c r="D10" i="62"/>
  <c r="X3" i="42"/>
  <c r="M105" i="70"/>
  <c r="O3" i="53"/>
  <c r="AJ3" i="53" s="1"/>
  <c r="P3" i="54"/>
  <c r="P3" i="40" s="1"/>
  <c r="N110" i="34" a="1"/>
  <c r="N110" i="34" s="1"/>
  <c r="O110" i="57" s="1"/>
  <c r="AJ110" i="57" s="1"/>
  <c r="M105" i="34" a="1"/>
  <c r="M105" i="34" s="1"/>
  <c r="M106" i="34" a="1"/>
  <c r="M106" i="34" s="1"/>
  <c r="O3" i="51"/>
  <c r="AJ3" i="51" s="1"/>
  <c r="N3" i="45"/>
  <c r="AV106" i="57" l="1"/>
  <c r="C17" i="71" s="1"/>
  <c r="AM106" i="57"/>
  <c r="G20" i="62" s="1"/>
  <c r="AX106" i="57"/>
  <c r="E17" i="71" s="1"/>
  <c r="AO106" i="57"/>
  <c r="I20" i="62" s="1"/>
  <c r="AM110" i="57"/>
  <c r="G68" i="62" s="1"/>
  <c r="AM109" i="57"/>
  <c r="G56" i="62" s="1"/>
  <c r="AX105" i="57"/>
  <c r="AM105" i="57"/>
  <c r="G8" i="62" s="1"/>
  <c r="T110" i="60"/>
  <c r="AK111" i="58"/>
  <c r="AR109" i="57"/>
  <c r="L56" i="62" s="1"/>
  <c r="AO109" i="57"/>
  <c r="I56" i="62" s="1"/>
  <c r="AW109" i="57"/>
  <c r="D44" i="71" s="1"/>
  <c r="AV109" i="57"/>
  <c r="C44" i="71" s="1"/>
  <c r="AV110" i="57"/>
  <c r="C53" i="71" s="1"/>
  <c r="AO110" i="57"/>
  <c r="I68" i="62" s="1"/>
  <c r="AW110" i="57"/>
  <c r="D53" i="71" s="1"/>
  <c r="AR110" i="57"/>
  <c r="L68" i="62" s="1"/>
  <c r="AR111" i="57"/>
  <c r="L80" i="62" s="1"/>
  <c r="AV111" i="57"/>
  <c r="C62" i="71" s="1"/>
  <c r="AO111" i="57"/>
  <c r="I80" i="62" s="1"/>
  <c r="AW111" i="57"/>
  <c r="D62" i="71" s="1"/>
  <c r="AV105" i="57"/>
  <c r="C8" i="71" s="1"/>
  <c r="AR105" i="57"/>
  <c r="L8" i="62" s="1"/>
  <c r="AW105" i="57"/>
  <c r="D8" i="71" s="1"/>
  <c r="AO105" i="57"/>
  <c r="I8" i="62" s="1"/>
  <c r="AP108" i="57"/>
  <c r="J44" i="62" s="1"/>
  <c r="AQ108" i="57"/>
  <c r="AL108" i="57"/>
  <c r="AP109" i="70"/>
  <c r="J54" i="62" s="1"/>
  <c r="AO109" i="70"/>
  <c r="AQ109" i="70"/>
  <c r="AV109" i="70"/>
  <c r="AL109" i="70"/>
  <c r="AO106" i="58"/>
  <c r="AL106" i="58"/>
  <c r="AQ106" i="58"/>
  <c r="AP106" i="58"/>
  <c r="J22" i="62" s="1"/>
  <c r="AP105" i="70"/>
  <c r="AP105" i="58"/>
  <c r="AP108" i="58"/>
  <c r="AQ110" i="58"/>
  <c r="AL110" i="70"/>
  <c r="AQ110" i="70"/>
  <c r="AV106" i="70"/>
  <c r="AQ106" i="70"/>
  <c r="AP106" i="70"/>
  <c r="J18" i="62" s="1"/>
  <c r="AL106" i="70"/>
  <c r="AO106" i="70"/>
  <c r="AP111" i="70"/>
  <c r="AL3" i="58"/>
  <c r="AL6" i="40"/>
  <c r="Z3" i="40"/>
  <c r="AQ3" i="53"/>
  <c r="AP3" i="53"/>
  <c r="AL3" i="53"/>
  <c r="AL88" i="40"/>
  <c r="AP88" i="40"/>
  <c r="AP87" i="40"/>
  <c r="AL87" i="40"/>
  <c r="AP43" i="42"/>
  <c r="AQ43" i="42"/>
  <c r="AP4" i="42"/>
  <c r="AQ4" i="42"/>
  <c r="AP12" i="42"/>
  <c r="AQ12" i="42"/>
  <c r="AP83" i="42"/>
  <c r="AQ83" i="42"/>
  <c r="AP3" i="47"/>
  <c r="AQ3" i="47"/>
  <c r="AR3" i="43"/>
  <c r="AM3" i="43"/>
  <c r="AO3" i="43"/>
  <c r="Q108" i="30"/>
  <c r="R108" i="50"/>
  <c r="R108" i="40" s="1"/>
  <c r="R108" i="56"/>
  <c r="AL59" i="56"/>
  <c r="AL59" i="50"/>
  <c r="AL15" i="56"/>
  <c r="AL15" i="50"/>
  <c r="AL22" i="56"/>
  <c r="AL16" i="50"/>
  <c r="AL16" i="56"/>
  <c r="AL34" i="50"/>
  <c r="AL34" i="56"/>
  <c r="AL25" i="50"/>
  <c r="AL25" i="56"/>
  <c r="AL38" i="56"/>
  <c r="AL38" i="50"/>
  <c r="S109" i="56"/>
  <c r="S109" i="50"/>
  <c r="S109" i="40" s="1"/>
  <c r="S106" i="56"/>
  <c r="S106" i="50"/>
  <c r="S106" i="40" s="1"/>
  <c r="R111" i="50"/>
  <c r="R111" i="40" s="1"/>
  <c r="R111" i="56"/>
  <c r="S110" i="56"/>
  <c r="S110" i="50"/>
  <c r="S110" i="40" s="1"/>
  <c r="AB106" i="50"/>
  <c r="AB106" i="40" s="1"/>
  <c r="AC106" i="30"/>
  <c r="AC106" i="50" s="1"/>
  <c r="AB106" i="56"/>
  <c r="AP106" i="56" s="1"/>
  <c r="AB111" i="50"/>
  <c r="AB111" i="40" s="1"/>
  <c r="AC111" i="30"/>
  <c r="AC111" i="50" s="1"/>
  <c r="AL33" i="56"/>
  <c r="AP33" i="56"/>
  <c r="AL33" i="50"/>
  <c r="AP33" i="50"/>
  <c r="AP47" i="56"/>
  <c r="AL47" i="56"/>
  <c r="AL47" i="50"/>
  <c r="AP47" i="50"/>
  <c r="AL41" i="50"/>
  <c r="AP41" i="50"/>
  <c r="AL41" i="56"/>
  <c r="AP41" i="56"/>
  <c r="AP46" i="56"/>
  <c r="AL46" i="56"/>
  <c r="AP46" i="50"/>
  <c r="AL46" i="50"/>
  <c r="AP53" i="56"/>
  <c r="AL53" i="56"/>
  <c r="AP53" i="50"/>
  <c r="AL53" i="50"/>
  <c r="AL70" i="56"/>
  <c r="AP70" i="56"/>
  <c r="AL57" i="50"/>
  <c r="AP57" i="50"/>
  <c r="AP14" i="50"/>
  <c r="AL14" i="50"/>
  <c r="AK3" i="60"/>
  <c r="AE15" i="6"/>
  <c r="AD15" i="43"/>
  <c r="AE17" i="6"/>
  <c r="AD17" i="43"/>
  <c r="AE49" i="6"/>
  <c r="AD49" i="43"/>
  <c r="AE57" i="6"/>
  <c r="AD57" i="43"/>
  <c r="AE89" i="6"/>
  <c r="AD89" i="43"/>
  <c r="AE97" i="6"/>
  <c r="AD97" i="43"/>
  <c r="AL97" i="43"/>
  <c r="AE73" i="6"/>
  <c r="AD73" i="43"/>
  <c r="AE43" i="6"/>
  <c r="AD43" i="43"/>
  <c r="AE4" i="6"/>
  <c r="AD4" i="43"/>
  <c r="AE82" i="6"/>
  <c r="AD82" i="43"/>
  <c r="AE12" i="6"/>
  <c r="AD12" i="43"/>
  <c r="AE23" i="6"/>
  <c r="AD23" i="43"/>
  <c r="AE31" i="6"/>
  <c r="AD31" i="43"/>
  <c r="AE25" i="6"/>
  <c r="AD25" i="43"/>
  <c r="AE33" i="6"/>
  <c r="AD33" i="43"/>
  <c r="AE41" i="6"/>
  <c r="AD41" i="43"/>
  <c r="AE19" i="6"/>
  <c r="AD19" i="43"/>
  <c r="AE51" i="6"/>
  <c r="AD51" i="43"/>
  <c r="AE35" i="6"/>
  <c r="AD35" i="43"/>
  <c r="AE83" i="6"/>
  <c r="AD83" i="43"/>
  <c r="AD67" i="6"/>
  <c r="AC67" i="43"/>
  <c r="AL67" i="43"/>
  <c r="AP67" i="43"/>
  <c r="AC12" i="42"/>
  <c r="AL12" i="42" s="1"/>
  <c r="AD25" i="24"/>
  <c r="AE25" i="4"/>
  <c r="AD106" i="24"/>
  <c r="AE106" i="4"/>
  <c r="AD111" i="24"/>
  <c r="AE111" i="4"/>
  <c r="AD105" i="24"/>
  <c r="AE105" i="4"/>
  <c r="AD110" i="24"/>
  <c r="AE110" i="4"/>
  <c r="AD109" i="24"/>
  <c r="AE109" i="4"/>
  <c r="AK109" i="40"/>
  <c r="Q109" i="30"/>
  <c r="AK106" i="40"/>
  <c r="Q106" i="30"/>
  <c r="R106" i="50" s="1"/>
  <c r="R106" i="40" s="1"/>
  <c r="AK105" i="40"/>
  <c r="AP105" i="40"/>
  <c r="Q105" i="30"/>
  <c r="R105" i="50" s="1"/>
  <c r="R105" i="40" s="1"/>
  <c r="P111" i="30"/>
  <c r="AK110" i="40"/>
  <c r="Q110" i="30"/>
  <c r="R110" i="50" s="1"/>
  <c r="R110" i="40" s="1"/>
  <c r="AL106" i="50"/>
  <c r="F17" i="41" s="1"/>
  <c r="AA106" i="40"/>
  <c r="AQ106" i="40" s="1"/>
  <c r="AL111" i="50"/>
  <c r="AP111" i="50"/>
  <c r="J77" i="41" s="1"/>
  <c r="AA111" i="40"/>
  <c r="AQ111" i="40" s="1"/>
  <c r="AL105" i="40"/>
  <c r="AP106" i="50"/>
  <c r="J17" i="41" s="1"/>
  <c r="P102" i="50"/>
  <c r="P102" i="40" s="1"/>
  <c r="P101" i="50"/>
  <c r="P101" i="40" s="1"/>
  <c r="P101" i="56"/>
  <c r="P101" i="60" s="1"/>
  <c r="P100" i="56"/>
  <c r="P100" i="60" s="1"/>
  <c r="P100" i="50"/>
  <c r="P100" i="40" s="1"/>
  <c r="P99" i="50"/>
  <c r="P99" i="40" s="1"/>
  <c r="P99" i="56"/>
  <c r="P99" i="60" s="1"/>
  <c r="P98" i="56"/>
  <c r="P98" i="60" s="1"/>
  <c r="P98" i="50"/>
  <c r="P98" i="40" s="1"/>
  <c r="P97" i="56"/>
  <c r="P97" i="60" s="1"/>
  <c r="P97" i="50"/>
  <c r="P97" i="40" s="1"/>
  <c r="P96" i="50"/>
  <c r="P96" i="40" s="1"/>
  <c r="P96" i="56"/>
  <c r="P96" i="60" s="1"/>
  <c r="P95" i="56"/>
  <c r="P95" i="60" s="1"/>
  <c r="P95" i="50"/>
  <c r="P95" i="40" s="1"/>
  <c r="P94" i="50"/>
  <c r="P94" i="40" s="1"/>
  <c r="P94" i="56"/>
  <c r="P94" i="60" s="1"/>
  <c r="P93" i="56"/>
  <c r="P93" i="60" s="1"/>
  <c r="P93" i="50"/>
  <c r="P93" i="40" s="1"/>
  <c r="P92" i="50"/>
  <c r="P92" i="40" s="1"/>
  <c r="P92" i="56"/>
  <c r="P92" i="60" s="1"/>
  <c r="P91" i="50"/>
  <c r="P91" i="40" s="1"/>
  <c r="P91" i="56"/>
  <c r="P91" i="60" s="1"/>
  <c r="P90" i="56"/>
  <c r="P90" i="60" s="1"/>
  <c r="P90" i="50"/>
  <c r="P90" i="40" s="1"/>
  <c r="P89" i="50"/>
  <c r="P89" i="40" s="1"/>
  <c r="P89" i="56"/>
  <c r="P89" i="60" s="1"/>
  <c r="P88" i="56"/>
  <c r="P88" i="60" s="1"/>
  <c r="P88" i="50"/>
  <c r="P88" i="40" s="1"/>
  <c r="P87" i="50"/>
  <c r="P87" i="40" s="1"/>
  <c r="P87" i="56"/>
  <c r="P87" i="60" s="1"/>
  <c r="P86" i="50"/>
  <c r="P86" i="40" s="1"/>
  <c r="P85" i="50"/>
  <c r="P85" i="40" s="1"/>
  <c r="P85" i="56"/>
  <c r="P85" i="60" s="1"/>
  <c r="P84" i="56"/>
  <c r="P84" i="60" s="1"/>
  <c r="P84" i="50"/>
  <c r="P84" i="40" s="1"/>
  <c r="P83" i="50"/>
  <c r="P83" i="40" s="1"/>
  <c r="P83" i="56"/>
  <c r="P83" i="60" s="1"/>
  <c r="P82" i="50"/>
  <c r="P82" i="40" s="1"/>
  <c r="P82" i="56"/>
  <c r="P82" i="60" s="1"/>
  <c r="P81" i="50"/>
  <c r="P81" i="40" s="1"/>
  <c r="P81" i="56"/>
  <c r="P81" i="60" s="1"/>
  <c r="P80" i="50"/>
  <c r="P80" i="40" s="1"/>
  <c r="P80" i="56"/>
  <c r="P80" i="60" s="1"/>
  <c r="P79" i="50"/>
  <c r="P79" i="40" s="1"/>
  <c r="P79" i="56"/>
  <c r="P79" i="60" s="1"/>
  <c r="P78" i="50"/>
  <c r="P78" i="40" s="1"/>
  <c r="P78" i="56"/>
  <c r="P78" i="60" s="1"/>
  <c r="P77" i="50"/>
  <c r="P77" i="40" s="1"/>
  <c r="P77" i="56"/>
  <c r="P77" i="60" s="1"/>
  <c r="P76" i="56"/>
  <c r="P76" i="60" s="1"/>
  <c r="P76" i="50"/>
  <c r="P76" i="40" s="1"/>
  <c r="P75" i="56"/>
  <c r="P75" i="60" s="1"/>
  <c r="P75" i="50"/>
  <c r="P75" i="40" s="1"/>
  <c r="P74" i="50"/>
  <c r="P74" i="40" s="1"/>
  <c r="P74" i="56"/>
  <c r="P74" i="60" s="1"/>
  <c r="P73" i="50"/>
  <c r="P73" i="40" s="1"/>
  <c r="P73" i="56"/>
  <c r="P73" i="60" s="1"/>
  <c r="P72" i="50"/>
  <c r="P72" i="40" s="1"/>
  <c r="P72" i="56"/>
  <c r="P72" i="60" s="1"/>
  <c r="P71" i="50"/>
  <c r="P71" i="40" s="1"/>
  <c r="P71" i="56"/>
  <c r="P71" i="60" s="1"/>
  <c r="P70" i="50"/>
  <c r="P70" i="40" s="1"/>
  <c r="P70" i="56"/>
  <c r="P70" i="60" s="1"/>
  <c r="P69" i="50"/>
  <c r="P69" i="40" s="1"/>
  <c r="P69" i="56"/>
  <c r="P69" i="60" s="1"/>
  <c r="P68" i="56"/>
  <c r="P68" i="60" s="1"/>
  <c r="P68" i="50"/>
  <c r="P68" i="40" s="1"/>
  <c r="P67" i="56"/>
  <c r="P67" i="60" s="1"/>
  <c r="P67" i="50"/>
  <c r="P67" i="40" s="1"/>
  <c r="P66" i="50"/>
  <c r="P66" i="40" s="1"/>
  <c r="P66" i="56"/>
  <c r="P66" i="60" s="1"/>
  <c r="P65" i="50"/>
  <c r="P65" i="40" s="1"/>
  <c r="P65" i="56"/>
  <c r="P65" i="60" s="1"/>
  <c r="P64" i="50"/>
  <c r="P64" i="40" s="1"/>
  <c r="P64" i="56"/>
  <c r="P64" i="60" s="1"/>
  <c r="P63" i="50"/>
  <c r="P63" i="40" s="1"/>
  <c r="P63" i="56"/>
  <c r="P63" i="60" s="1"/>
  <c r="P62" i="56"/>
  <c r="P62" i="60" s="1"/>
  <c r="P62" i="50"/>
  <c r="P62" i="40" s="1"/>
  <c r="P61" i="56"/>
  <c r="P61" i="60" s="1"/>
  <c r="P61" i="50"/>
  <c r="P61" i="40" s="1"/>
  <c r="P60" i="50"/>
  <c r="P60" i="40" s="1"/>
  <c r="P60" i="56"/>
  <c r="P60" i="60" s="1"/>
  <c r="P59" i="50"/>
  <c r="P59" i="40" s="1"/>
  <c r="P59" i="56"/>
  <c r="P59" i="60" s="1"/>
  <c r="P58" i="50"/>
  <c r="P58" i="40" s="1"/>
  <c r="P58" i="56"/>
  <c r="P58" i="60" s="1"/>
  <c r="P57" i="50"/>
  <c r="P57" i="40" s="1"/>
  <c r="P57" i="56"/>
  <c r="P57" i="60" s="1"/>
  <c r="P56" i="50"/>
  <c r="P56" i="40" s="1"/>
  <c r="P56" i="56"/>
  <c r="P56" i="60" s="1"/>
  <c r="P55" i="56"/>
  <c r="P55" i="60" s="1"/>
  <c r="P55" i="50"/>
  <c r="P55" i="40" s="1"/>
  <c r="P54" i="56"/>
  <c r="P54" i="60" s="1"/>
  <c r="P54" i="50"/>
  <c r="P54" i="40" s="1"/>
  <c r="P53" i="50"/>
  <c r="P53" i="40" s="1"/>
  <c r="P53" i="56"/>
  <c r="P53" i="60" s="1"/>
  <c r="P52" i="50"/>
  <c r="P52" i="40" s="1"/>
  <c r="P52" i="56"/>
  <c r="P52" i="60" s="1"/>
  <c r="P51" i="56"/>
  <c r="P51" i="60" s="1"/>
  <c r="P51" i="50"/>
  <c r="P51" i="40" s="1"/>
  <c r="P50" i="50"/>
  <c r="P50" i="40" s="1"/>
  <c r="P50" i="56"/>
  <c r="P50" i="60" s="1"/>
  <c r="P49" i="50"/>
  <c r="P49" i="40" s="1"/>
  <c r="P49" i="56"/>
  <c r="P49" i="60" s="1"/>
  <c r="P48" i="56"/>
  <c r="P48" i="60" s="1"/>
  <c r="P48" i="50"/>
  <c r="P48" i="40" s="1"/>
  <c r="P47" i="56"/>
  <c r="P47" i="60" s="1"/>
  <c r="P47" i="50"/>
  <c r="P47" i="40" s="1"/>
  <c r="P46" i="56"/>
  <c r="P46" i="60" s="1"/>
  <c r="P46" i="50"/>
  <c r="P46" i="40" s="1"/>
  <c r="P45" i="56"/>
  <c r="P45" i="60" s="1"/>
  <c r="P45" i="50"/>
  <c r="P45" i="40" s="1"/>
  <c r="P44" i="56"/>
  <c r="P44" i="60" s="1"/>
  <c r="P44" i="50"/>
  <c r="P44" i="40" s="1"/>
  <c r="P43" i="50"/>
  <c r="P43" i="40" s="1"/>
  <c r="P43" i="56"/>
  <c r="P43" i="60" s="1"/>
  <c r="P42" i="50"/>
  <c r="P42" i="40" s="1"/>
  <c r="P42" i="56"/>
  <c r="P42" i="60" s="1"/>
  <c r="P41" i="50"/>
  <c r="P41" i="40" s="1"/>
  <c r="P41" i="56"/>
  <c r="P41" i="60" s="1"/>
  <c r="P40" i="56"/>
  <c r="P40" i="60" s="1"/>
  <c r="P40" i="50"/>
  <c r="P40" i="40" s="1"/>
  <c r="P39" i="56"/>
  <c r="P39" i="60" s="1"/>
  <c r="P39" i="50"/>
  <c r="P39" i="40" s="1"/>
  <c r="P38" i="56"/>
  <c r="P38" i="60" s="1"/>
  <c r="P38" i="50"/>
  <c r="P38" i="40" s="1"/>
  <c r="P37" i="50"/>
  <c r="P37" i="40" s="1"/>
  <c r="P37" i="56"/>
  <c r="P37" i="60" s="1"/>
  <c r="P36" i="50"/>
  <c r="P36" i="40" s="1"/>
  <c r="P36" i="56"/>
  <c r="P36" i="60" s="1"/>
  <c r="P35" i="56"/>
  <c r="P35" i="60" s="1"/>
  <c r="P35" i="50"/>
  <c r="P35" i="40" s="1"/>
  <c r="P34" i="56"/>
  <c r="P34" i="60" s="1"/>
  <c r="P34" i="50"/>
  <c r="P34" i="40" s="1"/>
  <c r="P33" i="50"/>
  <c r="P33" i="40" s="1"/>
  <c r="P33" i="56"/>
  <c r="P33" i="60" s="1"/>
  <c r="P32" i="56"/>
  <c r="P32" i="60" s="1"/>
  <c r="P32" i="50"/>
  <c r="P32" i="40" s="1"/>
  <c r="P31" i="50"/>
  <c r="P31" i="40" s="1"/>
  <c r="P31" i="56"/>
  <c r="P31" i="60" s="1"/>
  <c r="P30" i="56"/>
  <c r="P30" i="60" s="1"/>
  <c r="P30" i="50"/>
  <c r="P30" i="40" s="1"/>
  <c r="P29" i="56"/>
  <c r="P29" i="60" s="1"/>
  <c r="P29" i="50"/>
  <c r="P29" i="40" s="1"/>
  <c r="P28" i="56"/>
  <c r="P28" i="60" s="1"/>
  <c r="P28" i="50"/>
  <c r="P28" i="40" s="1"/>
  <c r="P27" i="56"/>
  <c r="P27" i="60" s="1"/>
  <c r="P27" i="50"/>
  <c r="P27" i="40" s="1"/>
  <c r="P26" i="56"/>
  <c r="P26" i="60" s="1"/>
  <c r="P26" i="50"/>
  <c r="P26" i="40" s="1"/>
  <c r="P25" i="56"/>
  <c r="P25" i="60" s="1"/>
  <c r="P25" i="50"/>
  <c r="P25" i="40" s="1"/>
  <c r="P24" i="50"/>
  <c r="P24" i="40" s="1"/>
  <c r="P24" i="56"/>
  <c r="P24" i="60" s="1"/>
  <c r="P23" i="56"/>
  <c r="P23" i="60" s="1"/>
  <c r="P23" i="50"/>
  <c r="P23" i="40" s="1"/>
  <c r="P22" i="50"/>
  <c r="P22" i="40" s="1"/>
  <c r="P22" i="56"/>
  <c r="P22" i="60" s="1"/>
  <c r="P21" i="56"/>
  <c r="P21" i="60" s="1"/>
  <c r="P21" i="50"/>
  <c r="P21" i="40" s="1"/>
  <c r="P20" i="56"/>
  <c r="P20" i="60" s="1"/>
  <c r="P20" i="50"/>
  <c r="P20" i="40" s="1"/>
  <c r="P19" i="50"/>
  <c r="P19" i="40" s="1"/>
  <c r="P19" i="56"/>
  <c r="P19" i="60" s="1"/>
  <c r="P18" i="56"/>
  <c r="P18" i="60" s="1"/>
  <c r="P18" i="50"/>
  <c r="P18" i="40" s="1"/>
  <c r="P17" i="50"/>
  <c r="P17" i="40" s="1"/>
  <c r="P17" i="56"/>
  <c r="P17" i="60" s="1"/>
  <c r="P16" i="56"/>
  <c r="P16" i="60" s="1"/>
  <c r="P16" i="50"/>
  <c r="P16" i="40" s="1"/>
  <c r="P15" i="50"/>
  <c r="P15" i="40" s="1"/>
  <c r="P15" i="56"/>
  <c r="P15" i="60" s="1"/>
  <c r="P14" i="50"/>
  <c r="P14" i="40" s="1"/>
  <c r="P14" i="56"/>
  <c r="P14" i="60" s="1"/>
  <c r="P13" i="50"/>
  <c r="P13" i="40" s="1"/>
  <c r="P13" i="56"/>
  <c r="P13" i="60" s="1"/>
  <c r="P12" i="50"/>
  <c r="P12" i="40" s="1"/>
  <c r="P12" i="56"/>
  <c r="P12" i="60" s="1"/>
  <c r="P11" i="56"/>
  <c r="P11" i="60" s="1"/>
  <c r="P11" i="50"/>
  <c r="P11" i="40" s="1"/>
  <c r="P10" i="50"/>
  <c r="P10" i="40" s="1"/>
  <c r="P10" i="56"/>
  <c r="P10" i="60" s="1"/>
  <c r="P9" i="50"/>
  <c r="P9" i="40" s="1"/>
  <c r="P9" i="56"/>
  <c r="P9" i="60" s="1"/>
  <c r="P8" i="50"/>
  <c r="P8" i="40" s="1"/>
  <c r="P8" i="56"/>
  <c r="P8" i="60" s="1"/>
  <c r="P7" i="56"/>
  <c r="P7" i="60" s="1"/>
  <c r="P7" i="50"/>
  <c r="P7" i="40" s="1"/>
  <c r="P6" i="56"/>
  <c r="P6" i="60" s="1"/>
  <c r="P6" i="50"/>
  <c r="P6" i="40" s="1"/>
  <c r="P5" i="56"/>
  <c r="P5" i="60" s="1"/>
  <c r="P5" i="50"/>
  <c r="P5" i="40" s="1"/>
  <c r="P4" i="56"/>
  <c r="P4" i="60" s="1"/>
  <c r="P4" i="50"/>
  <c r="P4" i="40" s="1"/>
  <c r="AP54" i="40"/>
  <c r="AL54" i="40"/>
  <c r="AL54" i="60"/>
  <c r="AP54" i="60"/>
  <c r="AL100" i="40"/>
  <c r="AP100" i="40"/>
  <c r="AL100" i="60"/>
  <c r="AP100" i="60"/>
  <c r="AL85" i="40"/>
  <c r="AP85" i="40"/>
  <c r="AL85" i="60"/>
  <c r="AP85" i="60"/>
  <c r="AL99" i="60"/>
  <c r="AP99" i="60"/>
  <c r="AL99" i="40"/>
  <c r="AP99" i="40"/>
  <c r="AL69" i="40"/>
  <c r="AP69" i="40"/>
  <c r="AL69" i="60"/>
  <c r="AP69" i="60"/>
  <c r="AP45" i="60"/>
  <c r="AL45" i="60"/>
  <c r="AL45" i="40"/>
  <c r="AP45" i="40"/>
  <c r="AL91" i="60"/>
  <c r="AP91" i="60"/>
  <c r="AP91" i="40"/>
  <c r="AL91" i="40"/>
  <c r="AL40" i="40"/>
  <c r="AP40" i="40"/>
  <c r="AP40" i="60"/>
  <c r="AL40" i="60"/>
  <c r="AL42" i="60"/>
  <c r="AP42" i="60"/>
  <c r="AL42" i="40"/>
  <c r="AP42" i="40"/>
  <c r="AL60" i="40"/>
  <c r="AP60" i="40"/>
  <c r="AP60" i="60"/>
  <c r="AL60" i="60"/>
  <c r="AP24" i="60"/>
  <c r="AL24" i="60"/>
  <c r="AL24" i="40"/>
  <c r="AP24" i="40"/>
  <c r="AM23" i="60"/>
  <c r="AR23" i="60"/>
  <c r="AL79" i="56"/>
  <c r="AP79" i="56"/>
  <c r="AP79" i="50"/>
  <c r="AL79" i="50"/>
  <c r="AP78" i="56"/>
  <c r="AL78" i="56"/>
  <c r="AL78" i="50"/>
  <c r="AP78" i="50"/>
  <c r="AL98" i="56"/>
  <c r="AP98" i="56"/>
  <c r="AL98" i="50"/>
  <c r="AP98" i="50"/>
  <c r="AP70" i="50"/>
  <c r="AL70" i="50"/>
  <c r="AP81" i="50"/>
  <c r="AL81" i="50"/>
  <c r="AP81" i="56"/>
  <c r="AL81" i="56"/>
  <c r="AP76" i="50"/>
  <c r="AL76" i="50"/>
  <c r="AL76" i="56"/>
  <c r="AP76" i="56"/>
  <c r="AL80" i="56"/>
  <c r="AP80" i="56"/>
  <c r="AP80" i="50"/>
  <c r="AL80" i="50"/>
  <c r="AP97" i="50"/>
  <c r="AL97" i="50"/>
  <c r="AL97" i="56"/>
  <c r="AP97" i="56"/>
  <c r="AD77" i="56"/>
  <c r="AD77" i="60" s="1"/>
  <c r="AD77" i="50"/>
  <c r="AD77" i="40" s="1"/>
  <c r="AE77" i="30"/>
  <c r="AM6" i="50"/>
  <c r="AO6" i="50"/>
  <c r="AX54" i="56"/>
  <c r="AV42" i="56"/>
  <c r="AM8" i="56"/>
  <c r="AV8" i="56"/>
  <c r="AO8" i="56"/>
  <c r="AX8" i="56"/>
  <c r="AM95" i="56"/>
  <c r="AV95" i="56"/>
  <c r="AX95" i="56"/>
  <c r="AO95" i="56"/>
  <c r="AP86" i="50"/>
  <c r="AL86" i="50"/>
  <c r="AP92" i="50"/>
  <c r="AP67" i="50"/>
  <c r="AL67" i="50"/>
  <c r="AP93" i="56"/>
  <c r="AL93" i="50"/>
  <c r="AP93" i="50"/>
  <c r="AP90" i="50"/>
  <c r="AL90" i="50"/>
  <c r="AP90" i="56"/>
  <c r="AP64" i="50"/>
  <c r="AP64" i="56"/>
  <c r="AP65" i="56"/>
  <c r="AP63" i="56"/>
  <c r="AP96" i="56"/>
  <c r="AL96" i="50"/>
  <c r="AP83" i="56"/>
  <c r="AL83" i="50"/>
  <c r="AP83" i="50"/>
  <c r="AA74" i="60"/>
  <c r="AP74" i="56"/>
  <c r="AA74" i="40"/>
  <c r="AL74" i="50"/>
  <c r="AP74" i="50"/>
  <c r="AA94" i="60"/>
  <c r="AP94" i="56"/>
  <c r="AA94" i="40"/>
  <c r="AP94" i="50"/>
  <c r="AA75" i="40"/>
  <c r="AP75" i="50"/>
  <c r="AL75" i="50"/>
  <c r="AA75" i="60"/>
  <c r="AP75" i="56"/>
  <c r="L107" i="50"/>
  <c r="L107" i="40" s="1"/>
  <c r="M107" i="50"/>
  <c r="M107" i="40" s="1"/>
  <c r="AE105" i="30"/>
  <c r="AD105" i="50"/>
  <c r="AC111" i="40"/>
  <c r="AC106" i="40"/>
  <c r="Z110" i="40"/>
  <c r="AL3" i="50"/>
  <c r="AO3" i="50"/>
  <c r="AP3" i="50"/>
  <c r="AB109" i="30"/>
  <c r="AC109" i="30" s="1"/>
  <c r="AA109" i="50"/>
  <c r="AB108" i="30"/>
  <c r="AA108" i="50"/>
  <c r="AK3" i="40"/>
  <c r="AM27" i="43"/>
  <c r="AO27" i="43"/>
  <c r="AS27" i="43"/>
  <c r="AR27" i="43"/>
  <c r="AO81" i="43"/>
  <c r="AM81" i="43"/>
  <c r="AS81" i="43"/>
  <c r="AR81" i="43"/>
  <c r="AS88" i="43"/>
  <c r="AM88" i="43"/>
  <c r="AR88" i="43"/>
  <c r="AO88" i="43"/>
  <c r="AR48" i="43"/>
  <c r="AO48" i="43"/>
  <c r="AM48" i="43"/>
  <c r="AS48" i="43"/>
  <c r="AR7" i="43"/>
  <c r="AS7" i="43"/>
  <c r="AM7" i="43"/>
  <c r="AO7" i="43"/>
  <c r="AR72" i="43"/>
  <c r="AS72" i="43"/>
  <c r="AO72" i="43"/>
  <c r="AM72" i="43"/>
  <c r="AO59" i="43"/>
  <c r="AR59" i="43"/>
  <c r="AM59" i="43"/>
  <c r="AS59" i="43"/>
  <c r="AS32" i="43"/>
  <c r="AO32" i="43"/>
  <c r="AM32" i="43"/>
  <c r="AR32" i="43"/>
  <c r="AR8" i="43"/>
  <c r="AS8" i="43"/>
  <c r="AO8" i="43"/>
  <c r="AM8" i="43"/>
  <c r="AR105" i="43"/>
  <c r="L6" i="23" s="1"/>
  <c r="AS105" i="43"/>
  <c r="AO105" i="43"/>
  <c r="I6" i="23" s="1"/>
  <c r="AM105" i="43"/>
  <c r="G6" i="23" s="1"/>
  <c r="AR16" i="43"/>
  <c r="AS16" i="43"/>
  <c r="AO16" i="43"/>
  <c r="AM16" i="43"/>
  <c r="AR96" i="43"/>
  <c r="AO96" i="43"/>
  <c r="AS96" i="43"/>
  <c r="AM96" i="43"/>
  <c r="AO24" i="43"/>
  <c r="AS24" i="43"/>
  <c r="AM24" i="43"/>
  <c r="AR24" i="43"/>
  <c r="AO56" i="43"/>
  <c r="AS56" i="43"/>
  <c r="AM56" i="43"/>
  <c r="AR56" i="43"/>
  <c r="AD64" i="42"/>
  <c r="AL109" i="43"/>
  <c r="F58" i="23" s="1"/>
  <c r="AL21" i="43"/>
  <c r="AL47" i="43"/>
  <c r="AA108" i="42"/>
  <c r="O102" i="4"/>
  <c r="P102" i="24" s="1"/>
  <c r="P102" i="42" s="1"/>
  <c r="O101" i="4"/>
  <c r="P101" i="24" s="1"/>
  <c r="P101" i="42" s="1"/>
  <c r="O100" i="4"/>
  <c r="P100" i="24" s="1"/>
  <c r="P100" i="42" s="1"/>
  <c r="O99" i="4"/>
  <c r="P99" i="24" s="1"/>
  <c r="P99" i="42" s="1"/>
  <c r="O98" i="4"/>
  <c r="P98" i="24" s="1"/>
  <c r="P98" i="42" s="1"/>
  <c r="O97" i="4"/>
  <c r="P97" i="24" s="1"/>
  <c r="P97" i="42" s="1"/>
  <c r="O96" i="4"/>
  <c r="P96" i="24" s="1"/>
  <c r="P96" i="42" s="1"/>
  <c r="O95" i="4"/>
  <c r="P95" i="24" s="1"/>
  <c r="P95" i="42" s="1"/>
  <c r="O94" i="4"/>
  <c r="P94" i="24" s="1"/>
  <c r="P94" i="42" s="1"/>
  <c r="O93" i="4"/>
  <c r="P93" i="24" s="1"/>
  <c r="P93" i="42" s="1"/>
  <c r="O92" i="4"/>
  <c r="P92" i="24" s="1"/>
  <c r="P92" i="42" s="1"/>
  <c r="O91" i="4"/>
  <c r="P91" i="24" s="1"/>
  <c r="P91" i="42" s="1"/>
  <c r="O90" i="4"/>
  <c r="P90" i="24" s="1"/>
  <c r="P90" i="42" s="1"/>
  <c r="O89" i="4"/>
  <c r="P89" i="24" s="1"/>
  <c r="P89" i="42" s="1"/>
  <c r="O88" i="4"/>
  <c r="P88" i="24" s="1"/>
  <c r="P88" i="42" s="1"/>
  <c r="O87" i="4"/>
  <c r="P87" i="24" s="1"/>
  <c r="P87" i="42" s="1"/>
  <c r="O86" i="4"/>
  <c r="P86" i="24" s="1"/>
  <c r="P86" i="42" s="1"/>
  <c r="O85" i="4"/>
  <c r="P85" i="24" s="1"/>
  <c r="P85" i="42" s="1"/>
  <c r="O84" i="4"/>
  <c r="P84" i="24" s="1"/>
  <c r="P84" i="42" s="1"/>
  <c r="O83" i="4"/>
  <c r="P83" i="24" s="1"/>
  <c r="P83" i="42" s="1"/>
  <c r="O82" i="4"/>
  <c r="P82" i="24" s="1"/>
  <c r="P82" i="42" s="1"/>
  <c r="O81" i="4"/>
  <c r="P81" i="24" s="1"/>
  <c r="P81" i="42" s="1"/>
  <c r="O80" i="4"/>
  <c r="P80" i="24" s="1"/>
  <c r="P80" i="42" s="1"/>
  <c r="O79" i="4"/>
  <c r="P79" i="24" s="1"/>
  <c r="P79" i="42" s="1"/>
  <c r="O78" i="4"/>
  <c r="P78" i="24" s="1"/>
  <c r="P78" i="42" s="1"/>
  <c r="O77" i="4"/>
  <c r="P77" i="24" s="1"/>
  <c r="P77" i="42" s="1"/>
  <c r="O76" i="4"/>
  <c r="P76" i="24" s="1"/>
  <c r="P76" i="42" s="1"/>
  <c r="O75" i="4"/>
  <c r="P75" i="24" s="1"/>
  <c r="P75" i="42" s="1"/>
  <c r="O74" i="4"/>
  <c r="P74" i="24" s="1"/>
  <c r="P74" i="42" s="1"/>
  <c r="O73" i="4"/>
  <c r="P73" i="24" s="1"/>
  <c r="P73" i="42" s="1"/>
  <c r="O72" i="4"/>
  <c r="P72" i="24" s="1"/>
  <c r="P72" i="42" s="1"/>
  <c r="O71" i="4"/>
  <c r="P71" i="24" s="1"/>
  <c r="P71" i="42" s="1"/>
  <c r="O70" i="4"/>
  <c r="P70" i="24" s="1"/>
  <c r="P70" i="42" s="1"/>
  <c r="O69" i="4"/>
  <c r="P69" i="24" s="1"/>
  <c r="P69" i="42" s="1"/>
  <c r="O68" i="4"/>
  <c r="P68" i="24" s="1"/>
  <c r="P68" i="42" s="1"/>
  <c r="O67" i="4"/>
  <c r="P67" i="24" s="1"/>
  <c r="P67" i="42" s="1"/>
  <c r="O66" i="4"/>
  <c r="P66" i="24" s="1"/>
  <c r="P66" i="42" s="1"/>
  <c r="O65" i="4"/>
  <c r="P65" i="24" s="1"/>
  <c r="P65" i="42" s="1"/>
  <c r="O64" i="4"/>
  <c r="P64" i="24" s="1"/>
  <c r="P64" i="42" s="1"/>
  <c r="O63" i="4"/>
  <c r="P63" i="24" s="1"/>
  <c r="P63" i="42" s="1"/>
  <c r="O62" i="4"/>
  <c r="P62" i="24" s="1"/>
  <c r="P62" i="42" s="1"/>
  <c r="O61" i="4"/>
  <c r="P61" i="24" s="1"/>
  <c r="P61" i="42" s="1"/>
  <c r="O60" i="4"/>
  <c r="P60" i="24" s="1"/>
  <c r="P60" i="42" s="1"/>
  <c r="O59" i="4"/>
  <c r="P59" i="24" s="1"/>
  <c r="P59" i="42" s="1"/>
  <c r="O58" i="4"/>
  <c r="P58" i="24" s="1"/>
  <c r="P58" i="42" s="1"/>
  <c r="O57" i="4"/>
  <c r="P57" i="24" s="1"/>
  <c r="P57" i="42" s="1"/>
  <c r="O56" i="4"/>
  <c r="P56" i="24" s="1"/>
  <c r="P56" i="42" s="1"/>
  <c r="O55" i="4"/>
  <c r="P55" i="24" s="1"/>
  <c r="P55" i="42" s="1"/>
  <c r="O54" i="4"/>
  <c r="P54" i="24" s="1"/>
  <c r="P54" i="42" s="1"/>
  <c r="O53" i="4"/>
  <c r="P53" i="24" s="1"/>
  <c r="P53" i="42" s="1"/>
  <c r="O52" i="4"/>
  <c r="P52" i="24" s="1"/>
  <c r="P52" i="42" s="1"/>
  <c r="O51" i="4"/>
  <c r="P51" i="24" s="1"/>
  <c r="P51" i="42" s="1"/>
  <c r="O50" i="4"/>
  <c r="P50" i="24" s="1"/>
  <c r="P50" i="42" s="1"/>
  <c r="O49" i="4"/>
  <c r="P49" i="24" s="1"/>
  <c r="P49" i="42" s="1"/>
  <c r="O48" i="4"/>
  <c r="P48" i="24" s="1"/>
  <c r="P48" i="42" s="1"/>
  <c r="O47" i="4"/>
  <c r="P47" i="24" s="1"/>
  <c r="P47" i="42" s="1"/>
  <c r="O46" i="4"/>
  <c r="P46" i="24" s="1"/>
  <c r="P46" i="42" s="1"/>
  <c r="O45" i="4"/>
  <c r="P45" i="24" s="1"/>
  <c r="P45" i="42" s="1"/>
  <c r="O44" i="4"/>
  <c r="P44" i="24" s="1"/>
  <c r="P44" i="42" s="1"/>
  <c r="O43" i="4"/>
  <c r="P43" i="24" s="1"/>
  <c r="P43" i="42" s="1"/>
  <c r="O42" i="4"/>
  <c r="P42" i="24" s="1"/>
  <c r="P42" i="42" s="1"/>
  <c r="O41" i="4"/>
  <c r="P41" i="24" s="1"/>
  <c r="P41" i="42" s="1"/>
  <c r="O40" i="4"/>
  <c r="P40" i="24" s="1"/>
  <c r="P40" i="42" s="1"/>
  <c r="O39" i="4"/>
  <c r="P39" i="24" s="1"/>
  <c r="P39" i="42" s="1"/>
  <c r="O38" i="4"/>
  <c r="P38" i="24" s="1"/>
  <c r="P38" i="42" s="1"/>
  <c r="O37" i="4"/>
  <c r="P37" i="24" s="1"/>
  <c r="P37" i="42" s="1"/>
  <c r="O36" i="4"/>
  <c r="P36" i="24" s="1"/>
  <c r="P36" i="42" s="1"/>
  <c r="O35" i="4"/>
  <c r="P35" i="24" s="1"/>
  <c r="P35" i="42" s="1"/>
  <c r="O34" i="4"/>
  <c r="P34" i="24" s="1"/>
  <c r="P34" i="42" s="1"/>
  <c r="O33" i="4"/>
  <c r="P33" i="24" s="1"/>
  <c r="P33" i="42" s="1"/>
  <c r="O32" i="4"/>
  <c r="P32" i="24" s="1"/>
  <c r="P32" i="42" s="1"/>
  <c r="O31" i="4"/>
  <c r="P31" i="24" s="1"/>
  <c r="P31" i="42" s="1"/>
  <c r="O30" i="4"/>
  <c r="P30" i="24" s="1"/>
  <c r="P30" i="42" s="1"/>
  <c r="O29" i="4"/>
  <c r="P29" i="24" s="1"/>
  <c r="P29" i="42" s="1"/>
  <c r="O28" i="4"/>
  <c r="P28" i="24" s="1"/>
  <c r="P28" i="42" s="1"/>
  <c r="O27" i="4"/>
  <c r="P27" i="24" s="1"/>
  <c r="P27" i="42" s="1"/>
  <c r="O26" i="4"/>
  <c r="P26" i="24" s="1"/>
  <c r="P26" i="42" s="1"/>
  <c r="O25" i="4"/>
  <c r="P25" i="24" s="1"/>
  <c r="P25" i="42" s="1"/>
  <c r="O24" i="4"/>
  <c r="P24" i="24" s="1"/>
  <c r="P24" i="42" s="1"/>
  <c r="O23" i="4"/>
  <c r="P23" i="24" s="1"/>
  <c r="P23" i="42" s="1"/>
  <c r="O22" i="4"/>
  <c r="P22" i="24" s="1"/>
  <c r="P22" i="42" s="1"/>
  <c r="O21" i="4"/>
  <c r="P21" i="24" s="1"/>
  <c r="P21" i="42" s="1"/>
  <c r="O20" i="4"/>
  <c r="P20" i="24" s="1"/>
  <c r="P20" i="42" s="1"/>
  <c r="O19" i="4"/>
  <c r="P19" i="24" s="1"/>
  <c r="P19" i="42" s="1"/>
  <c r="O18" i="4"/>
  <c r="P18" i="24" s="1"/>
  <c r="P18" i="42" s="1"/>
  <c r="O17" i="4"/>
  <c r="P17" i="24" s="1"/>
  <c r="P17" i="42" s="1"/>
  <c r="O16" i="4"/>
  <c r="P16" i="24" s="1"/>
  <c r="P16" i="42" s="1"/>
  <c r="O15" i="4"/>
  <c r="P15" i="24" s="1"/>
  <c r="P15" i="42" s="1"/>
  <c r="O14" i="4"/>
  <c r="P14" i="24" s="1"/>
  <c r="P14" i="42" s="1"/>
  <c r="O13" i="4"/>
  <c r="P13" i="24" s="1"/>
  <c r="P13" i="42" s="1"/>
  <c r="O12" i="4"/>
  <c r="P12" i="24" s="1"/>
  <c r="P12" i="42" s="1"/>
  <c r="O11" i="4"/>
  <c r="P11" i="24" s="1"/>
  <c r="P11" i="42" s="1"/>
  <c r="O10" i="4"/>
  <c r="P10" i="24" s="1"/>
  <c r="P10" i="42" s="1"/>
  <c r="O9" i="4"/>
  <c r="P9" i="24" s="1"/>
  <c r="P9" i="42" s="1"/>
  <c r="O8" i="4"/>
  <c r="P8" i="24" s="1"/>
  <c r="P8" i="42" s="1"/>
  <c r="O7" i="4"/>
  <c r="P7" i="24" s="1"/>
  <c r="P7" i="42" s="1"/>
  <c r="O6" i="4"/>
  <c r="P6" i="24" s="1"/>
  <c r="P6" i="42" s="1"/>
  <c r="O5" i="4"/>
  <c r="P5" i="24" s="1"/>
  <c r="P5" i="42" s="1"/>
  <c r="O4" i="4"/>
  <c r="P4" i="24" s="1"/>
  <c r="P4" i="42" s="1"/>
  <c r="AC106" i="42"/>
  <c r="AD106" i="42"/>
  <c r="AP106" i="42"/>
  <c r="AK106" i="42"/>
  <c r="Q106" i="4"/>
  <c r="R106" i="24" s="1"/>
  <c r="R106" i="42" s="1"/>
  <c r="AK111" i="42"/>
  <c r="AP111" i="42"/>
  <c r="Q111" i="4"/>
  <c r="R111" i="24" s="1"/>
  <c r="R111" i="42" s="1"/>
  <c r="AC111" i="42"/>
  <c r="AD111" i="42"/>
  <c r="AC105" i="42"/>
  <c r="AD105" i="42"/>
  <c r="AK105" i="42"/>
  <c r="AP105" i="42"/>
  <c r="Q105" i="4"/>
  <c r="R105" i="24" s="1"/>
  <c r="R105" i="42" s="1"/>
  <c r="AC110" i="42"/>
  <c r="AD110" i="42"/>
  <c r="AK110" i="42"/>
  <c r="AP110" i="42"/>
  <c r="Q110" i="4"/>
  <c r="R110" i="24" s="1"/>
  <c r="R110" i="42" s="1"/>
  <c r="AC109" i="42"/>
  <c r="AK109" i="42"/>
  <c r="AP109" i="42"/>
  <c r="Q109" i="4"/>
  <c r="R109" i="24" s="1"/>
  <c r="R109" i="42" s="1"/>
  <c r="T108" i="42"/>
  <c r="AK108" i="24"/>
  <c r="AP108" i="24"/>
  <c r="R108" i="4"/>
  <c r="S108" i="24" s="1"/>
  <c r="S108" i="42" s="1"/>
  <c r="AC108" i="24"/>
  <c r="AD108" i="4"/>
  <c r="AP25" i="42"/>
  <c r="AL25" i="42"/>
  <c r="AL59" i="42"/>
  <c r="AL108" i="24"/>
  <c r="AP36" i="42"/>
  <c r="AP15" i="42"/>
  <c r="AP80" i="42"/>
  <c r="AP47" i="42"/>
  <c r="AP99" i="42"/>
  <c r="AP20" i="42"/>
  <c r="AP44" i="42"/>
  <c r="AP28" i="42"/>
  <c r="AP60" i="42"/>
  <c r="AR83" i="24"/>
  <c r="AM83" i="24"/>
  <c r="AO83" i="24"/>
  <c r="AO52" i="24"/>
  <c r="AR52" i="24"/>
  <c r="AM52" i="24"/>
  <c r="AE52" i="42"/>
  <c r="AO96" i="24"/>
  <c r="AR96" i="24"/>
  <c r="AM96" i="24"/>
  <c r="AE96" i="42"/>
  <c r="AR68" i="24"/>
  <c r="AM68" i="24"/>
  <c r="AO68" i="24"/>
  <c r="AE68" i="42"/>
  <c r="AM12" i="24"/>
  <c r="AR12" i="24"/>
  <c r="AO12" i="24"/>
  <c r="AM56" i="24"/>
  <c r="AR56" i="24"/>
  <c r="AO56" i="24"/>
  <c r="AE56" i="42"/>
  <c r="AR92" i="24"/>
  <c r="AM92" i="24"/>
  <c r="AO92" i="24"/>
  <c r="AE92" i="42"/>
  <c r="AR4" i="24"/>
  <c r="AM4" i="24"/>
  <c r="AO4" i="24"/>
  <c r="AO43" i="24"/>
  <c r="AR43" i="24"/>
  <c r="AM43" i="24"/>
  <c r="AD3" i="42"/>
  <c r="AO3" i="24"/>
  <c r="AM3" i="24"/>
  <c r="AM100" i="24"/>
  <c r="AO100" i="24"/>
  <c r="AR100" i="24"/>
  <c r="AE100" i="42"/>
  <c r="AO9" i="24"/>
  <c r="AM9" i="24"/>
  <c r="AR9" i="24"/>
  <c r="AE9" i="42"/>
  <c r="AR24" i="24"/>
  <c r="AM24" i="24"/>
  <c r="AO24" i="24"/>
  <c r="AE24" i="42"/>
  <c r="AO11" i="24"/>
  <c r="AM11" i="24"/>
  <c r="AR11" i="24"/>
  <c r="AE11" i="42"/>
  <c r="AM76" i="24"/>
  <c r="AO76" i="24"/>
  <c r="AR76" i="24"/>
  <c r="AE76" i="42"/>
  <c r="AR32" i="24"/>
  <c r="AM32" i="24"/>
  <c r="AO32" i="24"/>
  <c r="AE32" i="42"/>
  <c r="AM64" i="24"/>
  <c r="AO64" i="24"/>
  <c r="AR64" i="24"/>
  <c r="AM88" i="24"/>
  <c r="AR88" i="24"/>
  <c r="AO88" i="24"/>
  <c r="AE88" i="42"/>
  <c r="AO91" i="24"/>
  <c r="AM91" i="24"/>
  <c r="AR91" i="24"/>
  <c r="AE91" i="42"/>
  <c r="M107" i="24"/>
  <c r="M107" i="42" s="1"/>
  <c r="N107" i="24"/>
  <c r="N107" i="42" s="1"/>
  <c r="AD59" i="42"/>
  <c r="AL60" i="24"/>
  <c r="AC60" i="42"/>
  <c r="AL20" i="24"/>
  <c r="AC20" i="42"/>
  <c r="AA27" i="42"/>
  <c r="AP35" i="24"/>
  <c r="AB35" i="42"/>
  <c r="AQ35" i="42" s="1"/>
  <c r="Z75" i="42"/>
  <c r="AL47" i="24"/>
  <c r="AC47" i="42"/>
  <c r="AL80" i="24"/>
  <c r="AC80" i="42"/>
  <c r="AL36" i="24"/>
  <c r="AC36" i="42"/>
  <c r="AL99" i="24"/>
  <c r="AC99" i="42"/>
  <c r="AL15" i="24"/>
  <c r="AC15" i="42"/>
  <c r="AL28" i="24"/>
  <c r="AC28" i="42"/>
  <c r="AL44" i="24"/>
  <c r="AC44" i="42"/>
  <c r="AA51" i="42"/>
  <c r="AP84" i="24"/>
  <c r="AB84" i="42"/>
  <c r="AQ84" i="42" s="1"/>
  <c r="AP40" i="24"/>
  <c r="AB40" i="42"/>
  <c r="AQ40" i="42" s="1"/>
  <c r="AP33" i="24"/>
  <c r="AB33" i="42"/>
  <c r="AQ33" i="42" s="1"/>
  <c r="AP72" i="24"/>
  <c r="AB72" i="42"/>
  <c r="AQ72" i="42" s="1"/>
  <c r="AA8" i="42"/>
  <c r="AP67" i="24"/>
  <c r="AB67" i="42"/>
  <c r="AQ67" i="42" s="1"/>
  <c r="AP19" i="24"/>
  <c r="AB19" i="42"/>
  <c r="AQ19" i="42" s="1"/>
  <c r="AP79" i="24"/>
  <c r="AB79" i="42"/>
  <c r="AQ79" i="42" s="1"/>
  <c r="AP89" i="24"/>
  <c r="AB89" i="42"/>
  <c r="AQ89" i="42" s="1"/>
  <c r="AA48" i="42"/>
  <c r="AA16" i="42"/>
  <c r="AA17" i="42"/>
  <c r="Z46" i="42"/>
  <c r="Z22" i="42"/>
  <c r="Z86" i="42"/>
  <c r="AA45" i="42"/>
  <c r="Z73" i="42"/>
  <c r="AA21" i="42"/>
  <c r="AA13" i="42"/>
  <c r="Z66" i="42"/>
  <c r="Z85" i="42"/>
  <c r="Z10" i="42"/>
  <c r="Z74" i="42"/>
  <c r="AA7" i="42"/>
  <c r="Z62" i="42"/>
  <c r="Z38" i="42"/>
  <c r="Z102" i="42"/>
  <c r="Z39" i="42"/>
  <c r="Z63" i="42"/>
  <c r="AA5" i="42"/>
  <c r="AA61" i="42"/>
  <c r="Z18" i="42"/>
  <c r="Z82" i="42"/>
  <c r="Z26" i="42"/>
  <c r="Z90" i="42"/>
  <c r="AA37" i="42"/>
  <c r="AA41" i="42"/>
  <c r="Z14" i="42"/>
  <c r="Z78" i="42"/>
  <c r="Z81" i="42"/>
  <c r="Z54" i="42"/>
  <c r="Z53" i="42"/>
  <c r="Z71" i="42"/>
  <c r="Z29" i="42"/>
  <c r="AA97" i="42"/>
  <c r="AA57" i="42"/>
  <c r="Z34" i="42"/>
  <c r="Z98" i="42"/>
  <c r="Z42" i="42"/>
  <c r="AA69" i="42"/>
  <c r="Z30" i="42"/>
  <c r="Z94" i="42"/>
  <c r="Z6" i="42"/>
  <c r="Z70" i="42"/>
  <c r="Z77" i="42"/>
  <c r="Z93" i="42"/>
  <c r="Z95" i="42"/>
  <c r="Z55" i="42"/>
  <c r="Z31" i="42"/>
  <c r="AA23" i="42"/>
  <c r="Z50" i="42"/>
  <c r="Z65" i="42"/>
  <c r="Z58" i="42"/>
  <c r="Z87" i="42"/>
  <c r="AA101" i="42"/>
  <c r="AA49" i="42"/>
  <c r="AK3" i="42"/>
  <c r="E106" i="49"/>
  <c r="E106" i="54"/>
  <c r="D106" i="37"/>
  <c r="N102" i="30"/>
  <c r="N101" i="30"/>
  <c r="N100" i="30"/>
  <c r="N99" i="30"/>
  <c r="N98" i="30"/>
  <c r="N97" i="30"/>
  <c r="N96" i="30"/>
  <c r="N95" i="30"/>
  <c r="N94" i="30"/>
  <c r="N93" i="30"/>
  <c r="N92" i="30"/>
  <c r="N91" i="30"/>
  <c r="N90" i="30"/>
  <c r="N89" i="30"/>
  <c r="N88" i="30"/>
  <c r="N87" i="30"/>
  <c r="N86" i="30"/>
  <c r="N85" i="30"/>
  <c r="N84" i="30"/>
  <c r="N83" i="30"/>
  <c r="N82" i="30"/>
  <c r="N81" i="30"/>
  <c r="N80" i="30"/>
  <c r="N79" i="30"/>
  <c r="N78" i="30"/>
  <c r="N77" i="30"/>
  <c r="N76" i="30"/>
  <c r="N75" i="30"/>
  <c r="N74" i="30"/>
  <c r="N73" i="30"/>
  <c r="N72" i="30"/>
  <c r="N71" i="30"/>
  <c r="N70" i="30"/>
  <c r="N69" i="30"/>
  <c r="N68" i="30"/>
  <c r="N67" i="30"/>
  <c r="N66" i="30"/>
  <c r="N65" i="30"/>
  <c r="N64" i="30"/>
  <c r="N63" i="30"/>
  <c r="N62" i="30"/>
  <c r="N61" i="30"/>
  <c r="N60" i="30"/>
  <c r="N59" i="30"/>
  <c r="N58" i="30"/>
  <c r="N57" i="30"/>
  <c r="N56" i="30"/>
  <c r="N55" i="30"/>
  <c r="N54" i="30"/>
  <c r="N53" i="30"/>
  <c r="N52" i="30"/>
  <c r="N51" i="30"/>
  <c r="N50" i="30"/>
  <c r="N49" i="30"/>
  <c r="N48" i="30"/>
  <c r="N47" i="30"/>
  <c r="N46" i="30"/>
  <c r="N45" i="30"/>
  <c r="N44" i="30"/>
  <c r="N43" i="30"/>
  <c r="N42" i="30"/>
  <c r="N41" i="30"/>
  <c r="N40" i="30"/>
  <c r="N39" i="30"/>
  <c r="N38" i="30"/>
  <c r="N37" i="30"/>
  <c r="N36" i="30"/>
  <c r="N35" i="30"/>
  <c r="N34" i="30"/>
  <c r="N33" i="30"/>
  <c r="N32" i="30"/>
  <c r="N31" i="30"/>
  <c r="N30" i="30"/>
  <c r="N29" i="30"/>
  <c r="N28" i="30"/>
  <c r="N27" i="30"/>
  <c r="N26" i="30"/>
  <c r="N25" i="30"/>
  <c r="N24" i="30"/>
  <c r="N23" i="30"/>
  <c r="N22" i="30"/>
  <c r="N21" i="30"/>
  <c r="N20" i="30"/>
  <c r="N19" i="30"/>
  <c r="N18" i="30"/>
  <c r="N17" i="30"/>
  <c r="N16" i="30"/>
  <c r="N15" i="30"/>
  <c r="N14" i="30"/>
  <c r="N13" i="30"/>
  <c r="N12" i="30"/>
  <c r="N11" i="30"/>
  <c r="N10" i="30"/>
  <c r="N9" i="30"/>
  <c r="N8" i="30"/>
  <c r="N7" i="30"/>
  <c r="N6" i="30"/>
  <c r="N5" i="30"/>
  <c r="N4" i="30"/>
  <c r="AE23" i="40"/>
  <c r="AB33" i="60"/>
  <c r="AQ33" i="60" s="1"/>
  <c r="AB33" i="40"/>
  <c r="AQ33" i="40" s="1"/>
  <c r="AB47" i="60"/>
  <c r="AQ47" i="60" s="1"/>
  <c r="AB47" i="40"/>
  <c r="AQ47" i="40" s="1"/>
  <c r="AB41" i="40"/>
  <c r="AQ41" i="40" s="1"/>
  <c r="AB41" i="60"/>
  <c r="AQ41" i="60" s="1"/>
  <c r="AB79" i="60"/>
  <c r="AQ79" i="60" s="1"/>
  <c r="AB79" i="40"/>
  <c r="AQ79" i="40" s="1"/>
  <c r="AB78" i="60"/>
  <c r="AQ78" i="60" s="1"/>
  <c r="AB78" i="40"/>
  <c r="AQ78" i="40" s="1"/>
  <c r="AB46" i="60"/>
  <c r="AQ46" i="60" s="1"/>
  <c r="AB46" i="40"/>
  <c r="AQ46" i="40" s="1"/>
  <c r="AB53" i="60"/>
  <c r="AQ53" i="60" s="1"/>
  <c r="AB53" i="40"/>
  <c r="AQ53" i="40" s="1"/>
  <c r="AB98" i="60"/>
  <c r="AQ98" i="60" s="1"/>
  <c r="AB98" i="40"/>
  <c r="AQ98" i="40" s="1"/>
  <c r="AB59" i="60"/>
  <c r="AQ59" i="60" s="1"/>
  <c r="AB59" i="40"/>
  <c r="AQ59" i="40" s="1"/>
  <c r="AB15" i="60"/>
  <c r="AQ15" i="60" s="1"/>
  <c r="AB15" i="40"/>
  <c r="AQ15" i="40" s="1"/>
  <c r="AB70" i="60"/>
  <c r="AQ70" i="60" s="1"/>
  <c r="AB70" i="40"/>
  <c r="AQ70" i="40" s="1"/>
  <c r="AB81" i="40"/>
  <c r="AQ81" i="40" s="1"/>
  <c r="AB81" i="60"/>
  <c r="AQ81" i="60" s="1"/>
  <c r="AB76" i="40"/>
  <c r="AQ76" i="40" s="1"/>
  <c r="AB76" i="60"/>
  <c r="AQ76" i="60" s="1"/>
  <c r="AB57" i="60"/>
  <c r="AQ57" i="60" s="1"/>
  <c r="AB57" i="40"/>
  <c r="AQ57" i="40" s="1"/>
  <c r="AB10" i="60"/>
  <c r="AQ10" i="60" s="1"/>
  <c r="AB10" i="40"/>
  <c r="AQ10" i="40" s="1"/>
  <c r="AB22" i="60"/>
  <c r="AQ22" i="60" s="1"/>
  <c r="AB22" i="40"/>
  <c r="AQ22" i="40" s="1"/>
  <c r="AB80" i="60"/>
  <c r="AQ80" i="60" s="1"/>
  <c r="AB80" i="40"/>
  <c r="AQ80" i="40" s="1"/>
  <c r="AB36" i="40"/>
  <c r="AQ36" i="40" s="1"/>
  <c r="AB36" i="60"/>
  <c r="AQ36" i="60" s="1"/>
  <c r="AB97" i="40"/>
  <c r="AQ97" i="40" s="1"/>
  <c r="AB97" i="60"/>
  <c r="AQ97" i="60" s="1"/>
  <c r="AB16" i="40"/>
  <c r="AQ16" i="40" s="1"/>
  <c r="AB16" i="60"/>
  <c r="AQ16" i="60" s="1"/>
  <c r="AB34" i="40"/>
  <c r="AQ34" i="40" s="1"/>
  <c r="AB34" i="60"/>
  <c r="AQ34" i="60" s="1"/>
  <c r="AB55" i="40"/>
  <c r="AQ55" i="40" s="1"/>
  <c r="AB55" i="60"/>
  <c r="AQ55" i="60" s="1"/>
  <c r="AB9" i="60"/>
  <c r="AQ9" i="60" s="1"/>
  <c r="AB9" i="40"/>
  <c r="AQ9" i="40" s="1"/>
  <c r="AB25" i="40"/>
  <c r="AQ25" i="40" s="1"/>
  <c r="AB25" i="60"/>
  <c r="AQ25" i="60" s="1"/>
  <c r="AB38" i="60"/>
  <c r="AQ38" i="60" s="1"/>
  <c r="AB38" i="40"/>
  <c r="AQ38" i="40" s="1"/>
  <c r="AB14" i="60"/>
  <c r="AQ14" i="60" s="1"/>
  <c r="AB14" i="40"/>
  <c r="AQ14" i="40" s="1"/>
  <c r="AC77" i="56"/>
  <c r="AC77" i="50"/>
  <c r="AB77" i="40"/>
  <c r="AQ77" i="40" s="1"/>
  <c r="AB77" i="60"/>
  <c r="AQ77" i="60" s="1"/>
  <c r="AE89" i="50"/>
  <c r="AE89" i="56"/>
  <c r="AD89" i="40"/>
  <c r="AD89" i="60"/>
  <c r="AE24" i="56"/>
  <c r="AE24" i="50"/>
  <c r="AD24" i="40"/>
  <c r="AD24" i="60"/>
  <c r="AE88" i="50"/>
  <c r="AE88" i="56"/>
  <c r="AD88" i="40"/>
  <c r="AD88" i="60"/>
  <c r="AE72" i="50"/>
  <c r="AE72" i="56"/>
  <c r="AD72" i="40"/>
  <c r="AD72" i="60"/>
  <c r="AE62" i="56"/>
  <c r="AE62" i="50"/>
  <c r="AD62" i="40"/>
  <c r="AD62" i="60"/>
  <c r="AE45" i="50"/>
  <c r="AE45" i="56"/>
  <c r="AD45" i="40"/>
  <c r="AD45" i="60"/>
  <c r="AE73" i="56"/>
  <c r="AE73" i="50"/>
  <c r="AD73" i="60"/>
  <c r="AD73" i="40"/>
  <c r="AE30" i="50"/>
  <c r="AE30" i="56"/>
  <c r="AD30" i="40"/>
  <c r="AD30" i="60"/>
  <c r="AE56" i="50"/>
  <c r="AE56" i="56"/>
  <c r="AD56" i="60"/>
  <c r="AD56" i="40"/>
  <c r="AE99" i="50"/>
  <c r="AE99" i="56"/>
  <c r="AD99" i="60"/>
  <c r="AD99" i="40"/>
  <c r="AE21" i="50"/>
  <c r="AE21" i="56"/>
  <c r="AD21" i="60"/>
  <c r="AD21" i="40"/>
  <c r="AE40" i="56"/>
  <c r="AE40" i="50"/>
  <c r="AD40" i="40"/>
  <c r="AD40" i="60"/>
  <c r="AE87" i="50"/>
  <c r="AE87" i="56"/>
  <c r="AD87" i="40"/>
  <c r="AD87" i="60"/>
  <c r="AE37" i="56"/>
  <c r="AE37" i="50"/>
  <c r="AD37" i="60"/>
  <c r="AD37" i="40"/>
  <c r="AE69" i="56"/>
  <c r="AE69" i="50"/>
  <c r="AD69" i="60"/>
  <c r="AD69" i="40"/>
  <c r="AE6" i="50"/>
  <c r="AR6" i="50" s="1"/>
  <c r="AE6" i="56"/>
  <c r="AD6" i="40"/>
  <c r="AD6" i="60"/>
  <c r="AE54" i="56"/>
  <c r="AE54" i="50"/>
  <c r="AD54" i="60"/>
  <c r="AD54" i="40"/>
  <c r="AE100" i="56"/>
  <c r="AE100" i="50"/>
  <c r="AD100" i="40"/>
  <c r="AD100" i="60"/>
  <c r="AE91" i="50"/>
  <c r="AE91" i="56"/>
  <c r="AD91" i="40"/>
  <c r="AD91" i="60"/>
  <c r="AE68" i="50"/>
  <c r="AE68" i="56"/>
  <c r="AD68" i="40"/>
  <c r="AD68" i="60"/>
  <c r="AE60" i="56"/>
  <c r="AE60" i="50"/>
  <c r="AD60" i="40"/>
  <c r="AD60" i="60"/>
  <c r="AE85" i="56"/>
  <c r="AE85" i="50"/>
  <c r="AD85" i="60"/>
  <c r="AD85" i="40"/>
  <c r="AE42" i="56"/>
  <c r="AE42" i="50"/>
  <c r="AD42" i="40"/>
  <c r="AD42" i="60"/>
  <c r="AE8" i="56"/>
  <c r="AE8" i="50"/>
  <c r="AD8" i="40"/>
  <c r="AD8" i="60"/>
  <c r="AE95" i="56"/>
  <c r="AE95" i="50"/>
  <c r="AD95" i="40"/>
  <c r="AD95" i="60"/>
  <c r="AD22" i="50"/>
  <c r="AD22" i="56"/>
  <c r="AE22" i="30"/>
  <c r="AF22" i="30" s="1"/>
  <c r="AF22" i="56" s="1"/>
  <c r="AD36" i="50"/>
  <c r="AD36" i="56"/>
  <c r="AE36" i="30"/>
  <c r="AF36" i="30" s="1"/>
  <c r="AF36" i="56" s="1"/>
  <c r="AB86" i="40"/>
  <c r="AQ86" i="40" s="1"/>
  <c r="Y61" i="60"/>
  <c r="Y61" i="40"/>
  <c r="AB35" i="50"/>
  <c r="AB35" i="56"/>
  <c r="AB19" i="56"/>
  <c r="AB19" i="50"/>
  <c r="Y17" i="40"/>
  <c r="Y17" i="60"/>
  <c r="AB101" i="50"/>
  <c r="AB101" i="56"/>
  <c r="AB49" i="50"/>
  <c r="AB49" i="56"/>
  <c r="AB92" i="50"/>
  <c r="AL92" i="50" s="1"/>
  <c r="AB92" i="56"/>
  <c r="AB31" i="50"/>
  <c r="AB31" i="56"/>
  <c r="AB27" i="50"/>
  <c r="AB27" i="56"/>
  <c r="AB67" i="56"/>
  <c r="AP67" i="56" s="1"/>
  <c r="AB67" i="50"/>
  <c r="AB93" i="50"/>
  <c r="AB93" i="56"/>
  <c r="AB90" i="50"/>
  <c r="AB90" i="56"/>
  <c r="AB43" i="50"/>
  <c r="AB43" i="56"/>
  <c r="AB52" i="50"/>
  <c r="AB52" i="56"/>
  <c r="AB64" i="50"/>
  <c r="AB64" i="56"/>
  <c r="AB65" i="50"/>
  <c r="AB65" i="56"/>
  <c r="AB4" i="56"/>
  <c r="AB4" i="50"/>
  <c r="AB63" i="50"/>
  <c r="AB63" i="56"/>
  <c r="AB58" i="56"/>
  <c r="AB58" i="50"/>
  <c r="AB96" i="56"/>
  <c r="AB96" i="50"/>
  <c r="AP96" i="50" s="1"/>
  <c r="AB83" i="56"/>
  <c r="AB83" i="50"/>
  <c r="AB20" i="56"/>
  <c r="AB20" i="50"/>
  <c r="AB51" i="56"/>
  <c r="AB51" i="50"/>
  <c r="AB11" i="50"/>
  <c r="AB11" i="56"/>
  <c r="AB5" i="50"/>
  <c r="AB5" i="56"/>
  <c r="AB26" i="56"/>
  <c r="AB26" i="50"/>
  <c r="AB74" i="50"/>
  <c r="AB74" i="56"/>
  <c r="AB18" i="50"/>
  <c r="AB18" i="56"/>
  <c r="AB94" i="50"/>
  <c r="AB94" i="56"/>
  <c r="AB44" i="56"/>
  <c r="AB44" i="50"/>
  <c r="AB75" i="50"/>
  <c r="AB75" i="56"/>
  <c r="AB39" i="50"/>
  <c r="AB39" i="56"/>
  <c r="Y102" i="40"/>
  <c r="AB32" i="56"/>
  <c r="AB32" i="50"/>
  <c r="AC34" i="40"/>
  <c r="AC34" i="60"/>
  <c r="AC22" i="60"/>
  <c r="AC22" i="40"/>
  <c r="AC81" i="60"/>
  <c r="AC81" i="40"/>
  <c r="AC9" i="40"/>
  <c r="AC9" i="60"/>
  <c r="AC98" i="60"/>
  <c r="AC98" i="40"/>
  <c r="AC14" i="40"/>
  <c r="AC14" i="60"/>
  <c r="AC38" i="60"/>
  <c r="AC38" i="40"/>
  <c r="AC55" i="60"/>
  <c r="AC55" i="40"/>
  <c r="AC16" i="40"/>
  <c r="AC16" i="60"/>
  <c r="AC10" i="40"/>
  <c r="AC10" i="60"/>
  <c r="AC36" i="60"/>
  <c r="AC36" i="40"/>
  <c r="AC57" i="60"/>
  <c r="AC57" i="40"/>
  <c r="AC76" i="60"/>
  <c r="AC76" i="40"/>
  <c r="AC46" i="60"/>
  <c r="AC46" i="40"/>
  <c r="AC47" i="40"/>
  <c r="AC47" i="60"/>
  <c r="AC97" i="60"/>
  <c r="AC97" i="40"/>
  <c r="AC15" i="60"/>
  <c r="AC15" i="40"/>
  <c r="AC53" i="40"/>
  <c r="AC53" i="60"/>
  <c r="AC79" i="40"/>
  <c r="AC79" i="60"/>
  <c r="AC70" i="60"/>
  <c r="AC70" i="40"/>
  <c r="AC78" i="40"/>
  <c r="AC78" i="60"/>
  <c r="AC33" i="40"/>
  <c r="AC33" i="60"/>
  <c r="AC59" i="40"/>
  <c r="AC59" i="60"/>
  <c r="AC25" i="60"/>
  <c r="AC25" i="40"/>
  <c r="AC80" i="40"/>
  <c r="AC80" i="60"/>
  <c r="AC41" i="60"/>
  <c r="AC41" i="40"/>
  <c r="Z48" i="60"/>
  <c r="Z48" i="40"/>
  <c r="Z71" i="60"/>
  <c r="Z71" i="40"/>
  <c r="Z7" i="60"/>
  <c r="Z7" i="40"/>
  <c r="AA35" i="40"/>
  <c r="AA35" i="60"/>
  <c r="Z50" i="40"/>
  <c r="Z50" i="60"/>
  <c r="Z66" i="60"/>
  <c r="Z66" i="40"/>
  <c r="AA19" i="60"/>
  <c r="AA19" i="40"/>
  <c r="Z28" i="40"/>
  <c r="Z28" i="60"/>
  <c r="AA101" i="60"/>
  <c r="AA101" i="40"/>
  <c r="AA49" i="40"/>
  <c r="AA49" i="60"/>
  <c r="AA92" i="60"/>
  <c r="AA92" i="40"/>
  <c r="AA31" i="60"/>
  <c r="AA31" i="40"/>
  <c r="AA27" i="60"/>
  <c r="AA27" i="40"/>
  <c r="AA67" i="40"/>
  <c r="AA67" i="60"/>
  <c r="AA93" i="60"/>
  <c r="AA93" i="40"/>
  <c r="Z13" i="40"/>
  <c r="Z13" i="60"/>
  <c r="AA90" i="40"/>
  <c r="AA90" i="60"/>
  <c r="AA43" i="40"/>
  <c r="AA43" i="60"/>
  <c r="AA52" i="40"/>
  <c r="AA52" i="60"/>
  <c r="AA64" i="40"/>
  <c r="AA64" i="60"/>
  <c r="AA65" i="60"/>
  <c r="AA65" i="40"/>
  <c r="AA4" i="60"/>
  <c r="AA4" i="40"/>
  <c r="AA63" i="60"/>
  <c r="AA63" i="40"/>
  <c r="AA58" i="40"/>
  <c r="AA58" i="60"/>
  <c r="Z12" i="60"/>
  <c r="Z12" i="40"/>
  <c r="AA96" i="60"/>
  <c r="AA96" i="40"/>
  <c r="AA83" i="60"/>
  <c r="AA83" i="40"/>
  <c r="AE80" i="30"/>
  <c r="AF80" i="30" s="1"/>
  <c r="AF80" i="56" s="1"/>
  <c r="AD80" i="50"/>
  <c r="AD80" i="56"/>
  <c r="AE57" i="30"/>
  <c r="AF57" i="30" s="1"/>
  <c r="AF57" i="56" s="1"/>
  <c r="AD57" i="56"/>
  <c r="AD57" i="50"/>
  <c r="AE14" i="30"/>
  <c r="AF14" i="30" s="1"/>
  <c r="AF14" i="56" s="1"/>
  <c r="AD14" i="50"/>
  <c r="AD14" i="56"/>
  <c r="AE34" i="30"/>
  <c r="AF34" i="30" s="1"/>
  <c r="AF34" i="56" s="1"/>
  <c r="AD34" i="56"/>
  <c r="AD34" i="50"/>
  <c r="AE70" i="30"/>
  <c r="AF70" i="30" s="1"/>
  <c r="AF70" i="56" s="1"/>
  <c r="AD70" i="50"/>
  <c r="AD70" i="56"/>
  <c r="AE79" i="30"/>
  <c r="AF79" i="30" s="1"/>
  <c r="AF79" i="56" s="1"/>
  <c r="AD79" i="50"/>
  <c r="AD79" i="56"/>
  <c r="AE25" i="30"/>
  <c r="AF25" i="30" s="1"/>
  <c r="AF25" i="56" s="1"/>
  <c r="AD25" i="56"/>
  <c r="AD25" i="50"/>
  <c r="AE47" i="30"/>
  <c r="AF47" i="30" s="1"/>
  <c r="AF47" i="56" s="1"/>
  <c r="AD47" i="56"/>
  <c r="AD47" i="50"/>
  <c r="AE16" i="30"/>
  <c r="AF16" i="30" s="1"/>
  <c r="AF16" i="56" s="1"/>
  <c r="AD16" i="50"/>
  <c r="AD16" i="56"/>
  <c r="AE53" i="30"/>
  <c r="AF53" i="30" s="1"/>
  <c r="AF53" i="56" s="1"/>
  <c r="AD53" i="50"/>
  <c r="AD53" i="56"/>
  <c r="AE98" i="30"/>
  <c r="AF98" i="30" s="1"/>
  <c r="AF98" i="56" s="1"/>
  <c r="AD98" i="50"/>
  <c r="AD98" i="56"/>
  <c r="AE59" i="30"/>
  <c r="AF59" i="30" s="1"/>
  <c r="AF59" i="56" s="1"/>
  <c r="AD59" i="50"/>
  <c r="AD59" i="56"/>
  <c r="AE46" i="30"/>
  <c r="AF46" i="30" s="1"/>
  <c r="AF46" i="56" s="1"/>
  <c r="AD46" i="56"/>
  <c r="AD46" i="50"/>
  <c r="AE55" i="30"/>
  <c r="AF55" i="30" s="1"/>
  <c r="AF55" i="56" s="1"/>
  <c r="AD55" i="56"/>
  <c r="AD55" i="50"/>
  <c r="AE81" i="30"/>
  <c r="AF81" i="30" s="1"/>
  <c r="AF81" i="56" s="1"/>
  <c r="AD81" i="56"/>
  <c r="AD81" i="50"/>
  <c r="AE33" i="30"/>
  <c r="AF33" i="30" s="1"/>
  <c r="AF33" i="56" s="1"/>
  <c r="AD33" i="50"/>
  <c r="AD33" i="56"/>
  <c r="AE15" i="30"/>
  <c r="AF15" i="30" s="1"/>
  <c r="AF15" i="56" s="1"/>
  <c r="AD15" i="56"/>
  <c r="AD15" i="50"/>
  <c r="AE10" i="30"/>
  <c r="AF10" i="30" s="1"/>
  <c r="AF10" i="56" s="1"/>
  <c r="AD10" i="56"/>
  <c r="AD10" i="50"/>
  <c r="AE9" i="30"/>
  <c r="AF9" i="30" s="1"/>
  <c r="AF9" i="56" s="1"/>
  <c r="AD9" i="56"/>
  <c r="AD9" i="50"/>
  <c r="AE41" i="30"/>
  <c r="AF41" i="30" s="1"/>
  <c r="AF41" i="56" s="1"/>
  <c r="AD41" i="56"/>
  <c r="AD41" i="50"/>
  <c r="AE76" i="30"/>
  <c r="AF76" i="30" s="1"/>
  <c r="AF76" i="56" s="1"/>
  <c r="AD76" i="56"/>
  <c r="AD76" i="50"/>
  <c r="AE38" i="30"/>
  <c r="AF38" i="30" s="1"/>
  <c r="AF38" i="56" s="1"/>
  <c r="AD38" i="50"/>
  <c r="AD38" i="56"/>
  <c r="AE78" i="30"/>
  <c r="AF78" i="30" s="1"/>
  <c r="AF78" i="56" s="1"/>
  <c r="AD78" i="50"/>
  <c r="AD78" i="56"/>
  <c r="AE97" i="30"/>
  <c r="AF97" i="30" s="1"/>
  <c r="AF97" i="56" s="1"/>
  <c r="AD97" i="56"/>
  <c r="AD97" i="50"/>
  <c r="AC94" i="50"/>
  <c r="AL94" i="50" s="1"/>
  <c r="AC94" i="56"/>
  <c r="AL94" i="56" s="1"/>
  <c r="AD20" i="30"/>
  <c r="AC20" i="50"/>
  <c r="AC20" i="56"/>
  <c r="AC64" i="56"/>
  <c r="AL64" i="56" s="1"/>
  <c r="AC64" i="50"/>
  <c r="AD101" i="30"/>
  <c r="AC101" i="50"/>
  <c r="AC101" i="56"/>
  <c r="AC32" i="50"/>
  <c r="AC32" i="56"/>
  <c r="AD26" i="30"/>
  <c r="AC26" i="56"/>
  <c r="AC26" i="50"/>
  <c r="AC31" i="56"/>
  <c r="AC31" i="50"/>
  <c r="AD35" i="30"/>
  <c r="AC35" i="56"/>
  <c r="AC35" i="50"/>
  <c r="AD4" i="30"/>
  <c r="AC4" i="56"/>
  <c r="AC4" i="50"/>
  <c r="AC67" i="50"/>
  <c r="AC67" i="56"/>
  <c r="AL67" i="56" s="1"/>
  <c r="AC5" i="50"/>
  <c r="AC5" i="56"/>
  <c r="AC43" i="56"/>
  <c r="AC43" i="50"/>
  <c r="AC93" i="50"/>
  <c r="AC93" i="56"/>
  <c r="AL93" i="56" s="1"/>
  <c r="AD74" i="30"/>
  <c r="AC74" i="56"/>
  <c r="AC74" i="50"/>
  <c r="AC11" i="50"/>
  <c r="AC11" i="56"/>
  <c r="AC51" i="56"/>
  <c r="AC51" i="50"/>
  <c r="AD90" i="30"/>
  <c r="AC90" i="56"/>
  <c r="AL90" i="56" s="1"/>
  <c r="AC90" i="50"/>
  <c r="AC92" i="56"/>
  <c r="AC92" i="50"/>
  <c r="AD18" i="30"/>
  <c r="AC18" i="56"/>
  <c r="AC18" i="50"/>
  <c r="AC83" i="50"/>
  <c r="AC83" i="56"/>
  <c r="AL83" i="56" s="1"/>
  <c r="AC63" i="56"/>
  <c r="AL63" i="56" s="1"/>
  <c r="AC63" i="50"/>
  <c r="AC39" i="56"/>
  <c r="AC39" i="50"/>
  <c r="AC75" i="50"/>
  <c r="AC75" i="56"/>
  <c r="AL75" i="56" s="1"/>
  <c r="AC96" i="50"/>
  <c r="AC96" i="56"/>
  <c r="AL96" i="56" s="1"/>
  <c r="AC58" i="50"/>
  <c r="AC58" i="56"/>
  <c r="AD52" i="30"/>
  <c r="AC52" i="56"/>
  <c r="AC52" i="50"/>
  <c r="AC86" i="50"/>
  <c r="AD44" i="30"/>
  <c r="AC44" i="50"/>
  <c r="AC44" i="56"/>
  <c r="AC65" i="50"/>
  <c r="AC65" i="56"/>
  <c r="AL65" i="56" s="1"/>
  <c r="AC27" i="50"/>
  <c r="AC27" i="56"/>
  <c r="AC49" i="56"/>
  <c r="AC49" i="50"/>
  <c r="AD19" i="30"/>
  <c r="AC19" i="56"/>
  <c r="AC19" i="50"/>
  <c r="AA71" i="56"/>
  <c r="AA71" i="50"/>
  <c r="AA48" i="50"/>
  <c r="AA48" i="56"/>
  <c r="AA7" i="56"/>
  <c r="AA7" i="50"/>
  <c r="Z61" i="56"/>
  <c r="Z61" i="50"/>
  <c r="AB66" i="30"/>
  <c r="AC66" i="30" s="1"/>
  <c r="AA66" i="56"/>
  <c r="AA66" i="50"/>
  <c r="AB29" i="30"/>
  <c r="AC29" i="30" s="1"/>
  <c r="AA29" i="50"/>
  <c r="AA29" i="56"/>
  <c r="AB28" i="30"/>
  <c r="AC28" i="30" s="1"/>
  <c r="AA28" i="50"/>
  <c r="AA28" i="56"/>
  <c r="AB13" i="30"/>
  <c r="AC13" i="30" s="1"/>
  <c r="AA13" i="50"/>
  <c r="AA13" i="56"/>
  <c r="Z102" i="50"/>
  <c r="AB50" i="30"/>
  <c r="AC50" i="30" s="1"/>
  <c r="AA50" i="50"/>
  <c r="AA50" i="56"/>
  <c r="AB84" i="30"/>
  <c r="AC84" i="30" s="1"/>
  <c r="AA84" i="56"/>
  <c r="AA84" i="50"/>
  <c r="AB82" i="30"/>
  <c r="AC82" i="30" s="1"/>
  <c r="AA82" i="56"/>
  <c r="AA82" i="50"/>
  <c r="Z17" i="56"/>
  <c r="Z17" i="50"/>
  <c r="AB12" i="30"/>
  <c r="AC12" i="30" s="1"/>
  <c r="AA12" i="50"/>
  <c r="AA12" i="56"/>
  <c r="AE111" i="57"/>
  <c r="AE110" i="57"/>
  <c r="AX110" i="57" s="1"/>
  <c r="E53" i="71" s="1"/>
  <c r="AE109" i="57"/>
  <c r="AE105" i="57"/>
  <c r="AF3" i="30"/>
  <c r="AF3" i="56" s="1"/>
  <c r="AE3" i="50"/>
  <c r="AE3" i="40" s="1"/>
  <c r="AE3" i="56"/>
  <c r="AE3" i="60" s="1"/>
  <c r="AF27" i="6"/>
  <c r="AF81" i="6"/>
  <c r="AF88" i="6"/>
  <c r="AF48" i="6"/>
  <c r="AF7" i="6"/>
  <c r="AF72" i="6"/>
  <c r="AF59" i="6"/>
  <c r="AF32" i="6"/>
  <c r="AF8" i="6"/>
  <c r="AF105" i="6"/>
  <c r="AF16" i="6"/>
  <c r="AF96" i="6"/>
  <c r="AF24" i="6"/>
  <c r="AF56" i="6"/>
  <c r="AE110" i="6"/>
  <c r="AE110" i="43" s="1"/>
  <c r="AE64" i="6"/>
  <c r="AE64" i="43" s="1"/>
  <c r="AE79" i="6"/>
  <c r="AE79" i="43" s="1"/>
  <c r="AE40" i="6"/>
  <c r="AE40" i="43" s="1"/>
  <c r="AE111" i="6"/>
  <c r="AE111" i="43" s="1"/>
  <c r="AE71" i="6"/>
  <c r="AE71" i="43" s="1"/>
  <c r="AE34" i="6"/>
  <c r="AE34" i="43" s="1"/>
  <c r="AE80" i="6"/>
  <c r="AE80" i="43" s="1"/>
  <c r="AE65" i="6"/>
  <c r="AE65" i="43" s="1"/>
  <c r="AE10" i="6"/>
  <c r="AE10" i="43" s="1"/>
  <c r="AF83" i="4"/>
  <c r="AF52" i="4"/>
  <c r="AF96" i="4"/>
  <c r="AF68" i="4"/>
  <c r="AF12" i="4"/>
  <c r="AF56" i="4"/>
  <c r="AF92" i="4"/>
  <c r="AF4" i="4"/>
  <c r="AF43" i="4"/>
  <c r="AF3" i="4"/>
  <c r="AE3" i="24"/>
  <c r="AF100" i="4"/>
  <c r="AF9" i="4"/>
  <c r="AF24" i="4"/>
  <c r="AF11" i="4"/>
  <c r="AF76" i="4"/>
  <c r="AF32" i="4"/>
  <c r="AF64" i="4"/>
  <c r="AF88" i="4"/>
  <c r="AF91" i="4"/>
  <c r="AE59" i="4"/>
  <c r="AE59" i="24" s="1"/>
  <c r="AF111" i="34" a="1"/>
  <c r="AF111" i="34" s="1"/>
  <c r="AF111" i="57" s="1"/>
  <c r="AF110" i="34" a="1"/>
  <c r="AF110" i="34" s="1"/>
  <c r="AF110" i="57" s="1"/>
  <c r="AF105" i="34" a="1"/>
  <c r="AF105" i="34" s="1"/>
  <c r="AF105" i="57" s="1"/>
  <c r="AF109" i="34" a="1"/>
  <c r="AF109" i="34" s="1"/>
  <c r="AF109" i="57" s="1"/>
  <c r="AX109" i="57" s="1"/>
  <c r="E44" i="71" s="1"/>
  <c r="L107" i="58"/>
  <c r="J107" i="37"/>
  <c r="E8" i="71"/>
  <c r="T111" i="61"/>
  <c r="AD108" i="57"/>
  <c r="AE108" i="34" a="1"/>
  <c r="AE108" i="34" s="1"/>
  <c r="M107" i="56"/>
  <c r="M107" i="60" s="1"/>
  <c r="K107" i="30"/>
  <c r="L107" i="4"/>
  <c r="J107" i="34" a="1"/>
  <c r="J107" i="34" s="1"/>
  <c r="K107" i="57" s="1"/>
  <c r="L107" i="57"/>
  <c r="J107" i="13"/>
  <c r="S111" i="58"/>
  <c r="R109" i="61"/>
  <c r="J54" i="41"/>
  <c r="AD3" i="50"/>
  <c r="AM3" i="50" s="1"/>
  <c r="AD3" i="56"/>
  <c r="AM3" i="56" s="1"/>
  <c r="R105" i="56"/>
  <c r="R105" i="60" s="1"/>
  <c r="S110" i="61"/>
  <c r="S110" i="60" s="1"/>
  <c r="AD105" i="56"/>
  <c r="E46" i="62"/>
  <c r="S106" i="60"/>
  <c r="S105" i="60"/>
  <c r="S109" i="60"/>
  <c r="T108" i="60"/>
  <c r="F68" i="62"/>
  <c r="E67" i="62"/>
  <c r="E65" i="62" s="1"/>
  <c r="L80" i="41"/>
  <c r="I80" i="41"/>
  <c r="F68" i="41"/>
  <c r="I68" i="41"/>
  <c r="F8" i="41"/>
  <c r="I8" i="41"/>
  <c r="L56" i="41"/>
  <c r="I56" i="41"/>
  <c r="J67" i="41"/>
  <c r="J66" i="41" s="1"/>
  <c r="F5" i="41"/>
  <c r="J24" i="23"/>
  <c r="I89" i="23"/>
  <c r="J89" i="23"/>
  <c r="F74" i="23"/>
  <c r="I74" i="23"/>
  <c r="F61" i="23"/>
  <c r="I61" i="23"/>
  <c r="F9" i="23"/>
  <c r="I9" i="23"/>
  <c r="L87" i="23"/>
  <c r="I87" i="23"/>
  <c r="F84" i="23"/>
  <c r="F71" i="23"/>
  <c r="D68" i="62"/>
  <c r="AD111" i="30"/>
  <c r="AD49" i="30"/>
  <c r="AD63" i="30"/>
  <c r="AD58" i="30"/>
  <c r="AD5" i="30"/>
  <c r="AD67" i="30"/>
  <c r="AD94" i="30"/>
  <c r="AD106" i="30"/>
  <c r="AD27" i="30"/>
  <c r="AD83" i="30"/>
  <c r="AD51" i="30"/>
  <c r="AD31" i="30"/>
  <c r="AD32" i="30"/>
  <c r="AD64" i="30"/>
  <c r="AD86" i="30"/>
  <c r="AD96" i="30"/>
  <c r="AD65" i="30"/>
  <c r="AD11" i="30"/>
  <c r="AD75" i="30"/>
  <c r="AD93" i="30"/>
  <c r="AD43" i="30"/>
  <c r="AD39" i="30"/>
  <c r="AD92" i="30"/>
  <c r="AD47" i="6"/>
  <c r="AD47" i="43" s="1"/>
  <c r="AD21" i="6"/>
  <c r="AD21" i="43" s="1"/>
  <c r="AD109" i="6"/>
  <c r="AD109" i="43" s="1"/>
  <c r="AD28" i="4"/>
  <c r="AD28" i="24" s="1"/>
  <c r="AD20" i="4"/>
  <c r="AD20" i="24" s="1"/>
  <c r="AD36" i="4"/>
  <c r="AD36" i="24" s="1"/>
  <c r="AD60" i="4"/>
  <c r="AD60" i="24" s="1"/>
  <c r="AD15" i="4"/>
  <c r="AD15" i="24" s="1"/>
  <c r="AD99" i="4"/>
  <c r="AD99" i="24" s="1"/>
  <c r="AD80" i="4"/>
  <c r="AD80" i="24" s="1"/>
  <c r="AD44" i="4"/>
  <c r="AD44" i="24" s="1"/>
  <c r="AD47" i="4"/>
  <c r="AD47" i="24" s="1"/>
  <c r="P109" i="37"/>
  <c r="Q109" i="61" s="1"/>
  <c r="Q108" i="37"/>
  <c r="Q110" i="37"/>
  <c r="R106" i="56"/>
  <c r="R111" i="37"/>
  <c r="P105" i="37"/>
  <c r="Q105" i="61" s="1"/>
  <c r="S108" i="61"/>
  <c r="E82" i="41"/>
  <c r="J82" i="41"/>
  <c r="T111" i="60"/>
  <c r="E89" i="23"/>
  <c r="R108" i="58"/>
  <c r="J22" i="41"/>
  <c r="D70" i="41"/>
  <c r="H22" i="41"/>
  <c r="C22" i="41"/>
  <c r="D58" i="41"/>
  <c r="Y111" i="60"/>
  <c r="D8" i="41"/>
  <c r="D6" i="41" s="1"/>
  <c r="F56" i="41"/>
  <c r="F80" i="62"/>
  <c r="D80" i="41"/>
  <c r="L68" i="41"/>
  <c r="F8" i="62"/>
  <c r="F80" i="41"/>
  <c r="D20" i="41"/>
  <c r="D59" i="23"/>
  <c r="L8" i="41"/>
  <c r="J44" i="41"/>
  <c r="D44" i="41"/>
  <c r="D42" i="41" s="1"/>
  <c r="D56" i="41"/>
  <c r="F56" i="62"/>
  <c r="R110" i="56"/>
  <c r="J70" i="62"/>
  <c r="N106" i="70"/>
  <c r="N106" i="58"/>
  <c r="D55" i="41"/>
  <c r="Q110" i="70"/>
  <c r="Q110" i="58"/>
  <c r="P111" i="70"/>
  <c r="J66" i="62"/>
  <c r="D19" i="41"/>
  <c r="AC3" i="50"/>
  <c r="AR3" i="50" s="1"/>
  <c r="AC3" i="56"/>
  <c r="AV3" i="56" s="1"/>
  <c r="D76" i="23"/>
  <c r="C24" i="23"/>
  <c r="H24" i="23"/>
  <c r="Z3" i="42"/>
  <c r="L9" i="23"/>
  <c r="D87" i="23"/>
  <c r="J60" i="23"/>
  <c r="J59" i="23" s="1"/>
  <c r="F87" i="23"/>
  <c r="L61" i="23"/>
  <c r="L74" i="23"/>
  <c r="J48" i="23"/>
  <c r="D22" i="23"/>
  <c r="D20" i="23" s="1"/>
  <c r="D9" i="23"/>
  <c r="D7" i="23" s="1"/>
  <c r="AA109" i="61"/>
  <c r="L22" i="41"/>
  <c r="L24" i="23"/>
  <c r="AB3" i="61"/>
  <c r="AB3" i="54"/>
  <c r="AB3" i="49"/>
  <c r="AC3" i="53"/>
  <c r="AC3" i="47"/>
  <c r="AC3" i="58"/>
  <c r="Z111" i="61"/>
  <c r="Z111" i="60" s="1"/>
  <c r="AC108" i="57"/>
  <c r="E43" i="62"/>
  <c r="E41" i="62" s="1"/>
  <c r="AB111" i="56"/>
  <c r="AB111" i="58"/>
  <c r="AB111" i="70"/>
  <c r="AC109" i="70"/>
  <c r="AB105" i="70"/>
  <c r="AB105" i="58"/>
  <c r="AB105" i="56"/>
  <c r="AC106" i="58"/>
  <c r="AR106" i="58" s="1"/>
  <c r="AC106" i="70"/>
  <c r="AC106" i="56"/>
  <c r="AC110" i="70"/>
  <c r="F67" i="41"/>
  <c r="F73" i="23"/>
  <c r="AB108" i="58"/>
  <c r="AB108" i="70"/>
  <c r="AC79" i="4"/>
  <c r="AC79" i="24" s="1"/>
  <c r="AC72" i="4"/>
  <c r="AC72" i="24" s="1"/>
  <c r="AC33" i="4"/>
  <c r="AC33" i="24" s="1"/>
  <c r="AB51" i="4"/>
  <c r="AB51" i="24" s="1"/>
  <c r="AA75" i="4"/>
  <c r="AA75" i="24" s="1"/>
  <c r="AB27" i="4"/>
  <c r="AB27" i="24" s="1"/>
  <c r="AC89" i="4"/>
  <c r="AC89" i="24" s="1"/>
  <c r="AC19" i="4"/>
  <c r="AC19" i="24" s="1"/>
  <c r="AC67" i="4"/>
  <c r="AC67" i="24" s="1"/>
  <c r="AC40" i="4"/>
  <c r="AC40" i="24" s="1"/>
  <c r="AC84" i="4"/>
  <c r="AC84" i="24" s="1"/>
  <c r="AC35" i="4"/>
  <c r="AC35" i="24" s="1"/>
  <c r="AB7" i="30"/>
  <c r="AB48" i="30"/>
  <c r="AB71" i="30"/>
  <c r="AB108" i="6"/>
  <c r="AB108" i="43" s="1"/>
  <c r="AQ108" i="43" s="1"/>
  <c r="AB97" i="4"/>
  <c r="AB97" i="24" s="1"/>
  <c r="AB7" i="4"/>
  <c r="AB7" i="24" s="1"/>
  <c r="AB17" i="4"/>
  <c r="AB17" i="24" s="1"/>
  <c r="AB16" i="4"/>
  <c r="AB16" i="24" s="1"/>
  <c r="AB48" i="4"/>
  <c r="AB48" i="24" s="1"/>
  <c r="AB21" i="4"/>
  <c r="AB21" i="24" s="1"/>
  <c r="AB23" i="4"/>
  <c r="AB23" i="24" s="1"/>
  <c r="AB37" i="4"/>
  <c r="AB37" i="24" s="1"/>
  <c r="AB45" i="4"/>
  <c r="AB45" i="24" s="1"/>
  <c r="AB8" i="4"/>
  <c r="AB8" i="24" s="1"/>
  <c r="AB49" i="4"/>
  <c r="AB49" i="24" s="1"/>
  <c r="AB101" i="4"/>
  <c r="AB101" i="24" s="1"/>
  <c r="AB13" i="4"/>
  <c r="AB13" i="24" s="1"/>
  <c r="AB69" i="4"/>
  <c r="AB69" i="24" s="1"/>
  <c r="AB57" i="4"/>
  <c r="AB57" i="24" s="1"/>
  <c r="AB41" i="4"/>
  <c r="AB41" i="24" s="1"/>
  <c r="AB61" i="4"/>
  <c r="AB61" i="24" s="1"/>
  <c r="AB5" i="4"/>
  <c r="AB5" i="24" s="1"/>
  <c r="AA61" i="30"/>
  <c r="N3" i="70"/>
  <c r="AA31" i="4"/>
  <c r="AA31" i="24" s="1"/>
  <c r="AA77" i="4"/>
  <c r="AA77" i="24" s="1"/>
  <c r="AA30" i="4"/>
  <c r="AA30" i="24" s="1"/>
  <c r="AA34" i="4"/>
  <c r="AA34" i="24" s="1"/>
  <c r="Z109" i="60"/>
  <c r="AA53" i="4"/>
  <c r="AA53" i="24" s="1"/>
  <c r="AA14" i="4"/>
  <c r="AA14" i="24" s="1"/>
  <c r="D56" i="62"/>
  <c r="AA50" i="4"/>
  <c r="AA50" i="24" s="1"/>
  <c r="AA111" i="70"/>
  <c r="J79" i="41"/>
  <c r="J78" i="41" s="1"/>
  <c r="AA111" i="58"/>
  <c r="AA17" i="30"/>
  <c r="Y105" i="60"/>
  <c r="AA82" i="4"/>
  <c r="AA82" i="24" s="1"/>
  <c r="AA39" i="4"/>
  <c r="AA39" i="24" s="1"/>
  <c r="Z110" i="56"/>
  <c r="AA110" i="30"/>
  <c r="AA74" i="4"/>
  <c r="AA74" i="24" s="1"/>
  <c r="AA66" i="4"/>
  <c r="AA66" i="24" s="1"/>
  <c r="N3" i="47"/>
  <c r="AA55" i="4"/>
  <c r="AA55" i="24" s="1"/>
  <c r="AA70" i="4"/>
  <c r="AA70" i="24" s="1"/>
  <c r="Z3" i="60"/>
  <c r="AA54" i="4"/>
  <c r="AA54" i="24" s="1"/>
  <c r="Y106" i="61"/>
  <c r="D8" i="62"/>
  <c r="D80" i="62"/>
  <c r="AA108" i="56"/>
  <c r="AA87" i="4"/>
  <c r="AA87" i="24" s="1"/>
  <c r="AA3" i="49"/>
  <c r="AQ3" i="49" s="1"/>
  <c r="AA3" i="54"/>
  <c r="AA3" i="61"/>
  <c r="Z105" i="61"/>
  <c r="Z105" i="60" s="1"/>
  <c r="AA18" i="4"/>
  <c r="AA18" i="24" s="1"/>
  <c r="AA102" i="4"/>
  <c r="AA102" i="24" s="1"/>
  <c r="Y110" i="60"/>
  <c r="AA10" i="4"/>
  <c r="AA10" i="24" s="1"/>
  <c r="AA46" i="4"/>
  <c r="AA46" i="24" s="1"/>
  <c r="D54" i="62"/>
  <c r="AA95" i="4"/>
  <c r="AA95" i="24" s="1"/>
  <c r="AA6" i="4"/>
  <c r="AA6" i="24" s="1"/>
  <c r="AA42" i="4"/>
  <c r="AA42" i="24" s="1"/>
  <c r="AA29" i="4"/>
  <c r="AA29" i="24" s="1"/>
  <c r="AA81" i="4"/>
  <c r="AA81" i="24" s="1"/>
  <c r="O109" i="58"/>
  <c r="AJ109" i="58" s="1"/>
  <c r="AA105" i="70"/>
  <c r="J7" i="41"/>
  <c r="J6" i="41" s="1"/>
  <c r="J8" i="23"/>
  <c r="J7" i="23" s="1"/>
  <c r="AA105" i="58"/>
  <c r="AA105" i="56"/>
  <c r="AA73" i="4"/>
  <c r="AA73" i="24" s="1"/>
  <c r="AA58" i="4"/>
  <c r="AA58" i="24" s="1"/>
  <c r="AA90" i="4"/>
  <c r="AA90" i="24" s="1"/>
  <c r="AA38" i="4"/>
  <c r="AA38" i="24" s="1"/>
  <c r="AA111" i="56"/>
  <c r="AA108" i="70"/>
  <c r="J43" i="41"/>
  <c r="J47" i="23"/>
  <c r="AA108" i="58"/>
  <c r="AA86" i="4"/>
  <c r="AA86" i="24" s="1"/>
  <c r="AA93" i="4"/>
  <c r="AA93" i="24" s="1"/>
  <c r="AA94" i="4"/>
  <c r="AA94" i="24" s="1"/>
  <c r="AA98" i="4"/>
  <c r="AA98" i="24" s="1"/>
  <c r="AA109" i="56"/>
  <c r="AA71" i="4"/>
  <c r="AA71" i="24" s="1"/>
  <c r="AA78" i="4"/>
  <c r="AA78" i="24" s="1"/>
  <c r="M105" i="58"/>
  <c r="AA102" i="30"/>
  <c r="AA102" i="56" s="1"/>
  <c r="AA102" i="60" s="1"/>
  <c r="Z108" i="61"/>
  <c r="Z108" i="60" s="1"/>
  <c r="Y108" i="60"/>
  <c r="AA65" i="4"/>
  <c r="AA65" i="24" s="1"/>
  <c r="N3" i="58"/>
  <c r="J63" i="23"/>
  <c r="AA109" i="58"/>
  <c r="AA26" i="4"/>
  <c r="AA26" i="24" s="1"/>
  <c r="AA63" i="4"/>
  <c r="AA63" i="24" s="1"/>
  <c r="AA62" i="4"/>
  <c r="AA62" i="24" s="1"/>
  <c r="AA85" i="4"/>
  <c r="AA85" i="24" s="1"/>
  <c r="AA22" i="4"/>
  <c r="AA22" i="24" s="1"/>
  <c r="N105" i="57"/>
  <c r="N111" i="57"/>
  <c r="N108" i="57"/>
  <c r="N109" i="57"/>
  <c r="N3" i="50"/>
  <c r="N3" i="51"/>
  <c r="O3" i="49"/>
  <c r="AJ3" i="49" s="1"/>
  <c r="L108" i="70"/>
  <c r="N3" i="56"/>
  <c r="L108" i="34" a="1"/>
  <c r="L108" i="34" s="1"/>
  <c r="L3" i="24"/>
  <c r="L109" i="34" a="1"/>
  <c r="L109" i="34" s="1"/>
  <c r="L111" i="34" a="1"/>
  <c r="L111" i="34" s="1"/>
  <c r="D44" i="62"/>
  <c r="O3" i="61"/>
  <c r="AJ3" i="61" s="1"/>
  <c r="N106" i="57"/>
  <c r="G3" i="43"/>
  <c r="N109" i="70"/>
  <c r="L105" i="58"/>
  <c r="N3" i="53"/>
  <c r="O3" i="54"/>
  <c r="AJ3" i="54" s="1"/>
  <c r="M110" i="34" a="1"/>
  <c r="M110" i="34" s="1"/>
  <c r="L105" i="34" a="1"/>
  <c r="L105" i="34" s="1"/>
  <c r="L106" i="34" a="1"/>
  <c r="L106" i="34" s="1"/>
  <c r="I22" i="62" l="1"/>
  <c r="AM111" i="57"/>
  <c r="G80" i="62" s="1"/>
  <c r="AX111" i="57"/>
  <c r="E62" i="71" s="1"/>
  <c r="AO3" i="58"/>
  <c r="AR3" i="58"/>
  <c r="AR109" i="70"/>
  <c r="AW109" i="70"/>
  <c r="AR106" i="70"/>
  <c r="AW106" i="70"/>
  <c r="AV110" i="70"/>
  <c r="AW110" i="70"/>
  <c r="AR110" i="70"/>
  <c r="AO110" i="70"/>
  <c r="I66" i="62" s="1"/>
  <c r="AQ111" i="70"/>
  <c r="AQ111" i="58"/>
  <c r="AP111" i="58"/>
  <c r="AP3" i="61"/>
  <c r="AQ105" i="70"/>
  <c r="AQ105" i="58"/>
  <c r="AP108" i="70"/>
  <c r="J42" i="62" s="1"/>
  <c r="AO108" i="70"/>
  <c r="AQ108" i="70"/>
  <c r="AL108" i="70"/>
  <c r="AL108" i="58"/>
  <c r="AQ108" i="58"/>
  <c r="AQ109" i="58"/>
  <c r="AL74" i="56"/>
  <c r="AX6" i="56"/>
  <c r="AV6" i="56"/>
  <c r="AM6" i="56"/>
  <c r="AO6" i="56"/>
  <c r="AM54" i="56"/>
  <c r="AV54" i="56"/>
  <c r="AO54" i="56"/>
  <c r="AO42" i="56"/>
  <c r="AX42" i="56"/>
  <c r="AM42" i="56"/>
  <c r="AP92" i="56"/>
  <c r="AL92" i="56"/>
  <c r="AS106" i="54"/>
  <c r="AH106" i="54"/>
  <c r="AR3" i="53"/>
  <c r="AO3" i="53"/>
  <c r="AQ3" i="54"/>
  <c r="AP3" i="54"/>
  <c r="AL64" i="50"/>
  <c r="AR54" i="50"/>
  <c r="AO54" i="50"/>
  <c r="AM54" i="50"/>
  <c r="AR100" i="50"/>
  <c r="AO100" i="50"/>
  <c r="AM100" i="50"/>
  <c r="AO8" i="50"/>
  <c r="AM8" i="50"/>
  <c r="AR8" i="50"/>
  <c r="AM95" i="50"/>
  <c r="AR95" i="50"/>
  <c r="AO95" i="50"/>
  <c r="AP101" i="50"/>
  <c r="AL101" i="50"/>
  <c r="AL65" i="50"/>
  <c r="AP65" i="50"/>
  <c r="AL63" i="50"/>
  <c r="AP63" i="50"/>
  <c r="P108" i="30"/>
  <c r="Q108" i="50"/>
  <c r="Q108" i="40" s="1"/>
  <c r="Q108" i="56"/>
  <c r="R109" i="56"/>
  <c r="R109" i="60" s="1"/>
  <c r="R109" i="50"/>
  <c r="R109" i="40" s="1"/>
  <c r="Q111" i="56"/>
  <c r="Q111" i="50"/>
  <c r="Q111" i="40" s="1"/>
  <c r="AF77" i="30"/>
  <c r="AF77" i="56" s="1"/>
  <c r="AE77" i="50"/>
  <c r="AE77" i="40" s="1"/>
  <c r="AM77" i="40" s="1"/>
  <c r="AE77" i="56"/>
  <c r="AE105" i="50"/>
  <c r="AE105" i="40" s="1"/>
  <c r="AE105" i="56"/>
  <c r="AE105" i="60" s="1"/>
  <c r="AF105" i="30"/>
  <c r="AF105" i="56" s="1"/>
  <c r="AB108" i="50"/>
  <c r="AB108" i="40" s="1"/>
  <c r="AB108" i="56"/>
  <c r="AC108" i="30"/>
  <c r="AC108" i="50" s="1"/>
  <c r="O102" i="56"/>
  <c r="O102" i="60" s="1"/>
  <c r="AJ102" i="60" s="1"/>
  <c r="O49" i="56"/>
  <c r="AJ49" i="56" s="1"/>
  <c r="O49" i="50"/>
  <c r="O27" i="50"/>
  <c r="O27" i="56"/>
  <c r="AJ27" i="56" s="1"/>
  <c r="O6" i="56"/>
  <c r="AJ6" i="56" s="1"/>
  <c r="O6" i="50"/>
  <c r="AM100" i="56"/>
  <c r="AV100" i="56"/>
  <c r="AX100" i="56"/>
  <c r="AO100" i="56"/>
  <c r="AR91" i="50"/>
  <c r="AO91" i="50"/>
  <c r="AM91" i="50"/>
  <c r="AV91" i="56"/>
  <c r="AM91" i="56"/>
  <c r="AO91" i="56"/>
  <c r="AX91" i="56"/>
  <c r="AO68" i="50"/>
  <c r="AR68" i="50"/>
  <c r="AM68" i="50"/>
  <c r="AX68" i="56"/>
  <c r="AO68" i="56"/>
  <c r="AM68" i="56"/>
  <c r="AV68" i="56"/>
  <c r="AX60" i="56"/>
  <c r="AO60" i="56"/>
  <c r="AM60" i="56"/>
  <c r="AV60" i="56"/>
  <c r="AR60" i="50"/>
  <c r="AO60" i="50"/>
  <c r="AM60" i="50"/>
  <c r="AM85" i="56"/>
  <c r="AO85" i="56"/>
  <c r="AX85" i="56"/>
  <c r="AV85" i="56"/>
  <c r="AR85" i="50"/>
  <c r="AM85" i="50"/>
  <c r="AO85" i="50"/>
  <c r="AR42" i="50"/>
  <c r="AM42" i="50"/>
  <c r="AO42" i="50"/>
  <c r="AL101" i="56"/>
  <c r="AP101" i="56"/>
  <c r="AF15" i="6"/>
  <c r="AE15" i="43"/>
  <c r="AO15" i="43"/>
  <c r="AM15" i="43"/>
  <c r="AS15" i="43"/>
  <c r="AR15" i="43"/>
  <c r="AF17" i="6"/>
  <c r="AE17" i="43"/>
  <c r="AO17" i="43"/>
  <c r="AM17" i="43"/>
  <c r="AR17" i="43"/>
  <c r="AS17" i="43"/>
  <c r="AF49" i="6"/>
  <c r="AE49" i="43"/>
  <c r="AS49" i="43"/>
  <c r="AO49" i="43"/>
  <c r="AR49" i="43"/>
  <c r="AM49" i="43"/>
  <c r="AF57" i="6"/>
  <c r="AE57" i="43"/>
  <c r="AR57" i="43"/>
  <c r="AO57" i="43"/>
  <c r="AM57" i="43"/>
  <c r="AS57" i="43"/>
  <c r="AF89" i="6"/>
  <c r="AE89" i="43"/>
  <c r="AO89" i="43"/>
  <c r="AR89" i="43"/>
  <c r="AM89" i="43"/>
  <c r="AS89" i="43"/>
  <c r="AF97" i="6"/>
  <c r="AE97" i="43"/>
  <c r="AS97" i="43" s="1"/>
  <c r="AM97" i="43"/>
  <c r="AO97" i="43"/>
  <c r="AR97" i="43"/>
  <c r="AF73" i="6"/>
  <c r="AE73" i="43"/>
  <c r="AO73" i="43"/>
  <c r="AS73" i="43"/>
  <c r="AM73" i="43"/>
  <c r="AR73" i="43"/>
  <c r="AF43" i="6"/>
  <c r="AE43" i="43"/>
  <c r="AE43" i="42" s="1"/>
  <c r="AO43" i="43"/>
  <c r="AS43" i="43"/>
  <c r="AD43" i="42"/>
  <c r="AR43" i="43"/>
  <c r="AM43" i="43"/>
  <c r="AF4" i="6"/>
  <c r="AE4" i="43"/>
  <c r="AE4" i="42" s="1"/>
  <c r="AM4" i="43"/>
  <c r="AR4" i="43"/>
  <c r="AD4" i="42"/>
  <c r="AS4" i="43"/>
  <c r="AO4" i="43"/>
  <c r="AF82" i="6"/>
  <c r="AE82" i="43"/>
  <c r="AO82" i="43"/>
  <c r="AS82" i="43"/>
  <c r="AR82" i="43"/>
  <c r="AM82" i="43"/>
  <c r="AF12" i="6"/>
  <c r="AE12" i="43"/>
  <c r="AR12" i="43" s="1"/>
  <c r="AM12" i="43"/>
  <c r="AD12" i="42"/>
  <c r="AF23" i="6"/>
  <c r="AE23" i="43"/>
  <c r="AR23" i="43"/>
  <c r="AO23" i="43"/>
  <c r="AM23" i="43"/>
  <c r="AS23" i="43"/>
  <c r="AF31" i="6"/>
  <c r="AE31" i="43"/>
  <c r="AS31" i="43"/>
  <c r="AM31" i="43"/>
  <c r="AO31" i="43"/>
  <c r="AR31" i="43"/>
  <c r="AF25" i="6"/>
  <c r="AE25" i="43"/>
  <c r="AD25" i="42"/>
  <c r="AO25" i="43"/>
  <c r="AS25" i="43"/>
  <c r="AR25" i="43"/>
  <c r="AM25" i="43"/>
  <c r="AF33" i="6"/>
  <c r="AE33" i="43"/>
  <c r="AO33" i="43" s="1"/>
  <c r="AM33" i="43"/>
  <c r="AR33" i="43"/>
  <c r="AS33" i="43"/>
  <c r="AF41" i="6"/>
  <c r="AE41" i="43"/>
  <c r="AS41" i="43" s="1"/>
  <c r="AM41" i="43"/>
  <c r="AO41" i="43"/>
  <c r="AR41" i="43"/>
  <c r="AF19" i="6"/>
  <c r="AE19" i="43"/>
  <c r="AO19" i="43"/>
  <c r="AR19" i="43"/>
  <c r="AM19" i="43"/>
  <c r="AS19" i="43"/>
  <c r="AF51" i="6"/>
  <c r="AE51" i="43"/>
  <c r="AO51" i="43"/>
  <c r="AM51" i="43"/>
  <c r="AS51" i="43"/>
  <c r="AR51" i="43"/>
  <c r="AF35" i="6"/>
  <c r="AE35" i="43"/>
  <c r="AS35" i="43"/>
  <c r="AM35" i="43"/>
  <c r="AF83" i="6"/>
  <c r="AE83" i="43"/>
  <c r="AE83" i="42" s="1"/>
  <c r="AM83" i="43"/>
  <c r="AO83" i="43"/>
  <c r="AD83" i="42"/>
  <c r="AS83" i="43"/>
  <c r="AR83" i="43"/>
  <c r="AE67" i="6"/>
  <c r="AD67" i="43"/>
  <c r="AF106" i="4"/>
  <c r="AE106" i="24"/>
  <c r="AF111" i="4"/>
  <c r="AE111" i="24"/>
  <c r="AE111" i="42" s="1"/>
  <c r="AR111" i="42" s="1"/>
  <c r="AF105" i="4"/>
  <c r="AE105" i="24"/>
  <c r="AF110" i="4"/>
  <c r="AE110" i="24"/>
  <c r="AE110" i="42" s="1"/>
  <c r="AR110" i="42" s="1"/>
  <c r="AF109" i="4"/>
  <c r="AE109" i="24"/>
  <c r="AE25" i="24"/>
  <c r="AF25" i="4"/>
  <c r="AD108" i="24"/>
  <c r="AE108" i="4"/>
  <c r="AP86" i="40"/>
  <c r="P109" i="30"/>
  <c r="P106" i="30"/>
  <c r="P105" i="30"/>
  <c r="Q105" i="50" s="1"/>
  <c r="Q105" i="40" s="1"/>
  <c r="O111" i="30"/>
  <c r="P110" i="30"/>
  <c r="AP111" i="40"/>
  <c r="AL111" i="40"/>
  <c r="AM77" i="56"/>
  <c r="AX77" i="56"/>
  <c r="AR105" i="50"/>
  <c r="L5" i="41" s="1"/>
  <c r="AO105" i="50"/>
  <c r="I5" i="41" s="1"/>
  <c r="AD105" i="40"/>
  <c r="AM105" i="50"/>
  <c r="G5" i="41" s="1"/>
  <c r="AB109" i="50"/>
  <c r="AB109" i="40" s="1"/>
  <c r="AB109" i="56"/>
  <c r="AP109" i="50"/>
  <c r="J53" i="41" s="1"/>
  <c r="AA109" i="40"/>
  <c r="AQ109" i="40" s="1"/>
  <c r="AL108" i="50"/>
  <c r="AP108" i="50"/>
  <c r="J41" i="41" s="1"/>
  <c r="AA108" i="40"/>
  <c r="AQ108" i="40" s="1"/>
  <c r="AL106" i="40"/>
  <c r="AM77" i="50"/>
  <c r="AP106" i="40"/>
  <c r="AJ102" i="56"/>
  <c r="O102" i="50"/>
  <c r="O101" i="56"/>
  <c r="O101" i="50"/>
  <c r="O100" i="56"/>
  <c r="O100" i="50"/>
  <c r="O99" i="50"/>
  <c r="O99" i="56"/>
  <c r="O98" i="56"/>
  <c r="O98" i="50"/>
  <c r="O97" i="50"/>
  <c r="O97" i="56"/>
  <c r="O96" i="56"/>
  <c r="O96" i="50"/>
  <c r="O95" i="56"/>
  <c r="O95" i="50"/>
  <c r="O94" i="50"/>
  <c r="O94" i="56"/>
  <c r="O93" i="50"/>
  <c r="O93" i="56"/>
  <c r="O92" i="56"/>
  <c r="O92" i="50"/>
  <c r="O91" i="50"/>
  <c r="O91" i="56"/>
  <c r="O90" i="56"/>
  <c r="O90" i="50"/>
  <c r="O89" i="50"/>
  <c r="O89" i="56"/>
  <c r="O88" i="50"/>
  <c r="O88" i="56"/>
  <c r="O87" i="50"/>
  <c r="O87" i="56"/>
  <c r="O86" i="50"/>
  <c r="O85" i="56"/>
  <c r="O85" i="50"/>
  <c r="O84" i="56"/>
  <c r="O84" i="50"/>
  <c r="O83" i="50"/>
  <c r="O83" i="56"/>
  <c r="O82" i="50"/>
  <c r="O82" i="56"/>
  <c r="O81" i="50"/>
  <c r="O81" i="56"/>
  <c r="O80" i="56"/>
  <c r="O80" i="50"/>
  <c r="O79" i="50"/>
  <c r="O79" i="56"/>
  <c r="O78" i="50"/>
  <c r="O78" i="56"/>
  <c r="O77" i="56"/>
  <c r="O77" i="50"/>
  <c r="O76" i="50"/>
  <c r="O76" i="56"/>
  <c r="O75" i="56"/>
  <c r="O75" i="50"/>
  <c r="O74" i="56"/>
  <c r="O74" i="50"/>
  <c r="O73" i="50"/>
  <c r="O73" i="56"/>
  <c r="O72" i="50"/>
  <c r="O72" i="56"/>
  <c r="O71" i="56"/>
  <c r="O71" i="50"/>
  <c r="O70" i="56"/>
  <c r="O70" i="50"/>
  <c r="O69" i="56"/>
  <c r="O69" i="50"/>
  <c r="O68" i="56"/>
  <c r="O68" i="50"/>
  <c r="O67" i="50"/>
  <c r="O67" i="56"/>
  <c r="O66" i="56"/>
  <c r="O66" i="50"/>
  <c r="O65" i="56"/>
  <c r="O65" i="50"/>
  <c r="O64" i="50"/>
  <c r="O64" i="56"/>
  <c r="O63" i="50"/>
  <c r="O63" i="56"/>
  <c r="O62" i="50"/>
  <c r="O62" i="56"/>
  <c r="O61" i="56"/>
  <c r="O61" i="50"/>
  <c r="O60" i="50"/>
  <c r="O60" i="56"/>
  <c r="O59" i="50"/>
  <c r="O59" i="56"/>
  <c r="O58" i="50"/>
  <c r="O58" i="56"/>
  <c r="O57" i="50"/>
  <c r="O57" i="56"/>
  <c r="O56" i="56"/>
  <c r="O56" i="50"/>
  <c r="O55" i="50"/>
  <c r="O55" i="56"/>
  <c r="O54" i="56"/>
  <c r="O54" i="50"/>
  <c r="O53" i="56"/>
  <c r="O53" i="50"/>
  <c r="O52" i="56"/>
  <c r="O52" i="50"/>
  <c r="O51" i="56"/>
  <c r="O51" i="50"/>
  <c r="O50" i="56"/>
  <c r="O50" i="50"/>
  <c r="O48" i="56"/>
  <c r="O48" i="50"/>
  <c r="O47" i="56"/>
  <c r="O47" i="50"/>
  <c r="O46" i="50"/>
  <c r="O46" i="56"/>
  <c r="O45" i="56"/>
  <c r="O45" i="50"/>
  <c r="O44" i="56"/>
  <c r="O44" i="50"/>
  <c r="O43" i="56"/>
  <c r="O43" i="50"/>
  <c r="O42" i="56"/>
  <c r="O42" i="50"/>
  <c r="O41" i="50"/>
  <c r="O41" i="56"/>
  <c r="O40" i="56"/>
  <c r="O40" i="50"/>
  <c r="O39" i="56"/>
  <c r="O39" i="50"/>
  <c r="O38" i="56"/>
  <c r="O38" i="50"/>
  <c r="O37" i="50"/>
  <c r="O37" i="56"/>
  <c r="O36" i="50"/>
  <c r="O36" i="56"/>
  <c r="O35" i="50"/>
  <c r="O35" i="56"/>
  <c r="O34" i="50"/>
  <c r="O34" i="56"/>
  <c r="O33" i="50"/>
  <c r="O33" i="56"/>
  <c r="O32" i="56"/>
  <c r="O32" i="50"/>
  <c r="O31" i="50"/>
  <c r="O31" i="56"/>
  <c r="O30" i="50"/>
  <c r="O30" i="56"/>
  <c r="O29" i="56"/>
  <c r="O29" i="50"/>
  <c r="O28" i="56"/>
  <c r="O28" i="50"/>
  <c r="O26" i="56"/>
  <c r="O26" i="50"/>
  <c r="O25" i="56"/>
  <c r="O25" i="50"/>
  <c r="O24" i="50"/>
  <c r="O24" i="56"/>
  <c r="O23" i="56"/>
  <c r="O23" i="50"/>
  <c r="O22" i="50"/>
  <c r="O22" i="56"/>
  <c r="O21" i="56"/>
  <c r="O21" i="50"/>
  <c r="O20" i="56"/>
  <c r="O20" i="50"/>
  <c r="O19" i="50"/>
  <c r="O19" i="56"/>
  <c r="O18" i="50"/>
  <c r="O18" i="56"/>
  <c r="O17" i="56"/>
  <c r="O17" i="50"/>
  <c r="O16" i="50"/>
  <c r="O16" i="56"/>
  <c r="O15" i="56"/>
  <c r="O15" i="50"/>
  <c r="O14" i="50"/>
  <c r="O14" i="56"/>
  <c r="O13" i="56"/>
  <c r="O13" i="50"/>
  <c r="O12" i="56"/>
  <c r="O12" i="50"/>
  <c r="O11" i="56"/>
  <c r="O11" i="50"/>
  <c r="O10" i="56"/>
  <c r="O10" i="50"/>
  <c r="O9" i="50"/>
  <c r="O9" i="56"/>
  <c r="O8" i="50"/>
  <c r="O8" i="56"/>
  <c r="O7" i="56"/>
  <c r="O7" i="50"/>
  <c r="O5" i="50"/>
  <c r="O5" i="56"/>
  <c r="O4" i="56"/>
  <c r="O4" i="50"/>
  <c r="AM23" i="40"/>
  <c r="AR23" i="40"/>
  <c r="AO23" i="40"/>
  <c r="AP33" i="60"/>
  <c r="AL33" i="60"/>
  <c r="AL33" i="40"/>
  <c r="AP33" i="40"/>
  <c r="AP47" i="60"/>
  <c r="AL47" i="60"/>
  <c r="AP47" i="40"/>
  <c r="AL47" i="40"/>
  <c r="AL41" i="40"/>
  <c r="AP41" i="40"/>
  <c r="AL41" i="60"/>
  <c r="AP41" i="60"/>
  <c r="AL79" i="60"/>
  <c r="AP79" i="60"/>
  <c r="AL79" i="40"/>
  <c r="AP79" i="40"/>
  <c r="AL78" i="60"/>
  <c r="AP78" i="60"/>
  <c r="AL78" i="40"/>
  <c r="AP78" i="40"/>
  <c r="AP46" i="60"/>
  <c r="AL46" i="60"/>
  <c r="AL46" i="40"/>
  <c r="AP46" i="40"/>
  <c r="AP53" i="60"/>
  <c r="AL53" i="60"/>
  <c r="AL53" i="40"/>
  <c r="AP53" i="40"/>
  <c r="AL98" i="60"/>
  <c r="AP98" i="60"/>
  <c r="AL98" i="40"/>
  <c r="AP98" i="40"/>
  <c r="AL59" i="60"/>
  <c r="AP59" i="60"/>
  <c r="AP59" i="40"/>
  <c r="AL59" i="40"/>
  <c r="AP15" i="60"/>
  <c r="AL15" i="60"/>
  <c r="AP15" i="40"/>
  <c r="AL15" i="40"/>
  <c r="AP70" i="60"/>
  <c r="AL70" i="60"/>
  <c r="AP70" i="40"/>
  <c r="AL70" i="40"/>
  <c r="AP81" i="40"/>
  <c r="AL81" i="40"/>
  <c r="AL81" i="60"/>
  <c r="AP81" i="60"/>
  <c r="AL76" i="40"/>
  <c r="AP76" i="40"/>
  <c r="AP76" i="60"/>
  <c r="AL76" i="60"/>
  <c r="AP57" i="60"/>
  <c r="AL57" i="60"/>
  <c r="AP57" i="40"/>
  <c r="AL57" i="40"/>
  <c r="AP10" i="60"/>
  <c r="AL10" i="60"/>
  <c r="AL10" i="40"/>
  <c r="AP10" i="40"/>
  <c r="AL22" i="60"/>
  <c r="AP22" i="60"/>
  <c r="AL22" i="40"/>
  <c r="AP22" i="40"/>
  <c r="AP80" i="60"/>
  <c r="AL80" i="60"/>
  <c r="AL80" i="40"/>
  <c r="AP80" i="40"/>
  <c r="AP36" i="40"/>
  <c r="AL36" i="40"/>
  <c r="AP36" i="60"/>
  <c r="AL36" i="60"/>
  <c r="AL97" i="40"/>
  <c r="AP97" i="40"/>
  <c r="AP97" i="60"/>
  <c r="AL97" i="60"/>
  <c r="AL16" i="40"/>
  <c r="AP16" i="40"/>
  <c r="AP16" i="60"/>
  <c r="AL16" i="60"/>
  <c r="AP34" i="40"/>
  <c r="AL34" i="40"/>
  <c r="AP34" i="60"/>
  <c r="AL34" i="60"/>
  <c r="AL55" i="40"/>
  <c r="AP55" i="40"/>
  <c r="AL55" i="60"/>
  <c r="AP55" i="60"/>
  <c r="AL9" i="60"/>
  <c r="AP9" i="60"/>
  <c r="AP9" i="40"/>
  <c r="AL9" i="40"/>
  <c r="AP25" i="40"/>
  <c r="AL25" i="40"/>
  <c r="AL25" i="60"/>
  <c r="AP25" i="60"/>
  <c r="AP38" i="60"/>
  <c r="AL38" i="60"/>
  <c r="AL38" i="40"/>
  <c r="AP38" i="40"/>
  <c r="AL14" i="60"/>
  <c r="AP14" i="60"/>
  <c r="AL14" i="40"/>
  <c r="AP14" i="40"/>
  <c r="AC77" i="60"/>
  <c r="AL77" i="60" s="1"/>
  <c r="AV77" i="56"/>
  <c r="AO77" i="56"/>
  <c r="AR77" i="56"/>
  <c r="AW77" i="56"/>
  <c r="AL77" i="56"/>
  <c r="AC77" i="40"/>
  <c r="AR77" i="40" s="1"/>
  <c r="AL77" i="50"/>
  <c r="AR77" i="50"/>
  <c r="AO77" i="50"/>
  <c r="AL77" i="40"/>
  <c r="AP77" i="40"/>
  <c r="AO77" i="40"/>
  <c r="AP77" i="60"/>
  <c r="AO89" i="50"/>
  <c r="AR89" i="50"/>
  <c r="AM89" i="50"/>
  <c r="AE89" i="60"/>
  <c r="AR89" i="56"/>
  <c r="AM89" i="56"/>
  <c r="AV89" i="56"/>
  <c r="AW89" i="56"/>
  <c r="AO89" i="56"/>
  <c r="AX89" i="56"/>
  <c r="AO89" i="60"/>
  <c r="AM89" i="60"/>
  <c r="AR89" i="60"/>
  <c r="AE24" i="60"/>
  <c r="AR24" i="56"/>
  <c r="AV24" i="56"/>
  <c r="AX24" i="56"/>
  <c r="AM24" i="56"/>
  <c r="AO24" i="56"/>
  <c r="AW24" i="56"/>
  <c r="AM24" i="50"/>
  <c r="AO24" i="50"/>
  <c r="AR24" i="50"/>
  <c r="AR88" i="50"/>
  <c r="AM88" i="50"/>
  <c r="AO88" i="50"/>
  <c r="AE88" i="60"/>
  <c r="AV88" i="56"/>
  <c r="AO88" i="56"/>
  <c r="AW88" i="56"/>
  <c r="AR88" i="56"/>
  <c r="AX88" i="56"/>
  <c r="AM88" i="56"/>
  <c r="AO88" i="60"/>
  <c r="AM88" i="60"/>
  <c r="AR88" i="60"/>
  <c r="AR72" i="50"/>
  <c r="AO72" i="50"/>
  <c r="AM72" i="50"/>
  <c r="AE72" i="60"/>
  <c r="AV72" i="56"/>
  <c r="AM72" i="56"/>
  <c r="AO72" i="56"/>
  <c r="AX72" i="56"/>
  <c r="AR72" i="56"/>
  <c r="AW72" i="56"/>
  <c r="AR72" i="60"/>
  <c r="AO72" i="60"/>
  <c r="AM72" i="60"/>
  <c r="AE62" i="60"/>
  <c r="AR62" i="56"/>
  <c r="AO62" i="56"/>
  <c r="AX62" i="56"/>
  <c r="AV62" i="56"/>
  <c r="AW62" i="56"/>
  <c r="AM62" i="56"/>
  <c r="AO62" i="50"/>
  <c r="AR62" i="50"/>
  <c r="AM62" i="50"/>
  <c r="AO62" i="40"/>
  <c r="AR62" i="40"/>
  <c r="AM62" i="40"/>
  <c r="AR62" i="60"/>
  <c r="AM62" i="60"/>
  <c r="AO62" i="60"/>
  <c r="AO45" i="50"/>
  <c r="AM45" i="50"/>
  <c r="AR45" i="50"/>
  <c r="AE45" i="60"/>
  <c r="AO45" i="56"/>
  <c r="AM45" i="56"/>
  <c r="AR45" i="56"/>
  <c r="AW45" i="56"/>
  <c r="AV45" i="56"/>
  <c r="AX45" i="56"/>
  <c r="AE73" i="60"/>
  <c r="AO73" i="56"/>
  <c r="AM73" i="56"/>
  <c r="AV73" i="56"/>
  <c r="AX73" i="56"/>
  <c r="AW73" i="56"/>
  <c r="AR73" i="56"/>
  <c r="AO73" i="50"/>
  <c r="AM73" i="50"/>
  <c r="AR73" i="50"/>
  <c r="AM30" i="50"/>
  <c r="AO30" i="50"/>
  <c r="AR30" i="50"/>
  <c r="AE30" i="60"/>
  <c r="AX30" i="56"/>
  <c r="AO30" i="56"/>
  <c r="AW30" i="56"/>
  <c r="AR30" i="56"/>
  <c r="AM30" i="56"/>
  <c r="AV30" i="56"/>
  <c r="AR30" i="60"/>
  <c r="AO30" i="60"/>
  <c r="AM30" i="60"/>
  <c r="AO56" i="50"/>
  <c r="AR56" i="50"/>
  <c r="AM56" i="50"/>
  <c r="AE56" i="60"/>
  <c r="AR56" i="56"/>
  <c r="AW56" i="56"/>
  <c r="AO56" i="56"/>
  <c r="AM56" i="56"/>
  <c r="AX56" i="56"/>
  <c r="AV56" i="56"/>
  <c r="AR56" i="60"/>
  <c r="AO56" i="60"/>
  <c r="AM56" i="60"/>
  <c r="AR99" i="50"/>
  <c r="AO99" i="50"/>
  <c r="AM99" i="50"/>
  <c r="AE99" i="60"/>
  <c r="AO99" i="56"/>
  <c r="AV99" i="56"/>
  <c r="AX99" i="56"/>
  <c r="AM99" i="56"/>
  <c r="AW99" i="56"/>
  <c r="AR99" i="56"/>
  <c r="AM99" i="60"/>
  <c r="AO99" i="60"/>
  <c r="AR99" i="60"/>
  <c r="AR21" i="50"/>
  <c r="AM21" i="50"/>
  <c r="AO21" i="50"/>
  <c r="AV21" i="56"/>
  <c r="AR21" i="56"/>
  <c r="AM21" i="56"/>
  <c r="AW21" i="56"/>
  <c r="AX21" i="56"/>
  <c r="AO21" i="56"/>
  <c r="AE40" i="60"/>
  <c r="AM40" i="56"/>
  <c r="AV40" i="56"/>
  <c r="AX40" i="56"/>
  <c r="AO40" i="56"/>
  <c r="AR40" i="56"/>
  <c r="AW40" i="56"/>
  <c r="AO40" i="50"/>
  <c r="AM40" i="50"/>
  <c r="AR40" i="50"/>
  <c r="AO40" i="40"/>
  <c r="AR40" i="40"/>
  <c r="AM40" i="40"/>
  <c r="AO40" i="60"/>
  <c r="AM40" i="60"/>
  <c r="AR40" i="60"/>
  <c r="AR87" i="50"/>
  <c r="AO87" i="50"/>
  <c r="AM87" i="50"/>
  <c r="AE87" i="60"/>
  <c r="AM87" i="56"/>
  <c r="AV87" i="56"/>
  <c r="AW87" i="56"/>
  <c r="AX87" i="56"/>
  <c r="AO87" i="56"/>
  <c r="AR87" i="56"/>
  <c r="AO87" i="40"/>
  <c r="AM87" i="40"/>
  <c r="AR87" i="40"/>
  <c r="AM87" i="60"/>
  <c r="AR87" i="60"/>
  <c r="AO87" i="60"/>
  <c r="AE37" i="60"/>
  <c r="AV37" i="56"/>
  <c r="AR37" i="56"/>
  <c r="AX37" i="56"/>
  <c r="AO37" i="56"/>
  <c r="AM37" i="56"/>
  <c r="AW37" i="56"/>
  <c r="AO37" i="50"/>
  <c r="AM37" i="50"/>
  <c r="AR37" i="50"/>
  <c r="AR37" i="60"/>
  <c r="AO37" i="60"/>
  <c r="AM37" i="60"/>
  <c r="AO37" i="40"/>
  <c r="AR37" i="40"/>
  <c r="AM37" i="40"/>
  <c r="AE69" i="60"/>
  <c r="AO69" i="60" s="1"/>
  <c r="AX69" i="56"/>
  <c r="AV69" i="56"/>
  <c r="AO69" i="56"/>
  <c r="AR69" i="56"/>
  <c r="AM69" i="56"/>
  <c r="AW69" i="56"/>
  <c r="AM69" i="50"/>
  <c r="AR69" i="50"/>
  <c r="AO69" i="50"/>
  <c r="AR69" i="60"/>
  <c r="AM69" i="60"/>
  <c r="AM69" i="40"/>
  <c r="AR69" i="40"/>
  <c r="AE6" i="60"/>
  <c r="AW6" i="56"/>
  <c r="AR6" i="56"/>
  <c r="AM6" i="40"/>
  <c r="AO6" i="60"/>
  <c r="AR6" i="60"/>
  <c r="AM6" i="60"/>
  <c r="AE54" i="60"/>
  <c r="AO54" i="60" s="1"/>
  <c r="AW54" i="56"/>
  <c r="AR54" i="56"/>
  <c r="AM54" i="60"/>
  <c r="AR54" i="60"/>
  <c r="AM54" i="40"/>
  <c r="AR54" i="40"/>
  <c r="AE100" i="60"/>
  <c r="AO100" i="60" s="1"/>
  <c r="AR100" i="56"/>
  <c r="AW100" i="56"/>
  <c r="AR100" i="40"/>
  <c r="AM100" i="40"/>
  <c r="AM100" i="60"/>
  <c r="AR100" i="60"/>
  <c r="AE91" i="60"/>
  <c r="AO91" i="60" s="1"/>
  <c r="AR91" i="56"/>
  <c r="AW91" i="56"/>
  <c r="AR91" i="40"/>
  <c r="AM91" i="40"/>
  <c r="AM91" i="60"/>
  <c r="AR91" i="60"/>
  <c r="AE68" i="60"/>
  <c r="AW68" i="56"/>
  <c r="AR68" i="56"/>
  <c r="AR68" i="40"/>
  <c r="AM68" i="40"/>
  <c r="AO68" i="40"/>
  <c r="AR68" i="60"/>
  <c r="AM68" i="60"/>
  <c r="AO68" i="60"/>
  <c r="AE60" i="60"/>
  <c r="AO60" i="60" s="1"/>
  <c r="AW60" i="56"/>
  <c r="AR60" i="56"/>
  <c r="AM60" i="40"/>
  <c r="AR60" i="40"/>
  <c r="AM60" i="60"/>
  <c r="AR60" i="60"/>
  <c r="AR85" i="56"/>
  <c r="AW85" i="56"/>
  <c r="AR85" i="40"/>
  <c r="AE42" i="60"/>
  <c r="AO42" i="60" s="1"/>
  <c r="AR42" i="56"/>
  <c r="AW42" i="56"/>
  <c r="AM42" i="40"/>
  <c r="AR42" i="60"/>
  <c r="AM42" i="60"/>
  <c r="AE8" i="60"/>
  <c r="AW8" i="56"/>
  <c r="AR8" i="56"/>
  <c r="AO8" i="40"/>
  <c r="AR8" i="40"/>
  <c r="AM8" i="40"/>
  <c r="AO8" i="60"/>
  <c r="AM8" i="60"/>
  <c r="AR8" i="60"/>
  <c r="AE95" i="60"/>
  <c r="AW95" i="56"/>
  <c r="AR95" i="56"/>
  <c r="AR95" i="40"/>
  <c r="AO95" i="40"/>
  <c r="AM95" i="40"/>
  <c r="AM95" i="60"/>
  <c r="AR95" i="60"/>
  <c r="AO95" i="60"/>
  <c r="AM22" i="50"/>
  <c r="AR22" i="50"/>
  <c r="AO22" i="50"/>
  <c r="AO36" i="50"/>
  <c r="AR36" i="50"/>
  <c r="AM36" i="50"/>
  <c r="AL35" i="50"/>
  <c r="AP35" i="50"/>
  <c r="AP35" i="56"/>
  <c r="AL35" i="56"/>
  <c r="AP19" i="56"/>
  <c r="AL19" i="56"/>
  <c r="AL19" i="50"/>
  <c r="AP19" i="50"/>
  <c r="AL49" i="50"/>
  <c r="AP49" i="50"/>
  <c r="AP49" i="56"/>
  <c r="AL49" i="56"/>
  <c r="AP31" i="50"/>
  <c r="AL31" i="50"/>
  <c r="AL31" i="56"/>
  <c r="AP31" i="56"/>
  <c r="AP27" i="50"/>
  <c r="AL27" i="50"/>
  <c r="AP27" i="56"/>
  <c r="AL27" i="56"/>
  <c r="AL43" i="50"/>
  <c r="AP43" i="50"/>
  <c r="AL43" i="56"/>
  <c r="AP43" i="56"/>
  <c r="AL52" i="50"/>
  <c r="AP52" i="50"/>
  <c r="AP52" i="56"/>
  <c r="AL52" i="56"/>
  <c r="AP4" i="56"/>
  <c r="AL4" i="56"/>
  <c r="AP4" i="50"/>
  <c r="AL4" i="50"/>
  <c r="AL58" i="56"/>
  <c r="AP58" i="56"/>
  <c r="AL58" i="50"/>
  <c r="AP58" i="50"/>
  <c r="AL20" i="56"/>
  <c r="AP20" i="56"/>
  <c r="AL20" i="50"/>
  <c r="AP20" i="50"/>
  <c r="AL51" i="56"/>
  <c r="AP51" i="56"/>
  <c r="AP51" i="50"/>
  <c r="AL51" i="50"/>
  <c r="AP11" i="50"/>
  <c r="AL11" i="50"/>
  <c r="AL11" i="56"/>
  <c r="AP11" i="56"/>
  <c r="AP5" i="50"/>
  <c r="AL5" i="50"/>
  <c r="AP5" i="56"/>
  <c r="AL5" i="56"/>
  <c r="AP26" i="56"/>
  <c r="AL26" i="56"/>
  <c r="AL26" i="50"/>
  <c r="AP26" i="50"/>
  <c r="AL18" i="50"/>
  <c r="AP18" i="50"/>
  <c r="AP18" i="56"/>
  <c r="AL18" i="56"/>
  <c r="AL44" i="56"/>
  <c r="AP44" i="56"/>
  <c r="AL44" i="50"/>
  <c r="AP44" i="50"/>
  <c r="AP39" i="50"/>
  <c r="AL39" i="50"/>
  <c r="AL39" i="56"/>
  <c r="AP39" i="56"/>
  <c r="AP32" i="56"/>
  <c r="AL32" i="56"/>
  <c r="AL32" i="50"/>
  <c r="AP32" i="50"/>
  <c r="AP35" i="40"/>
  <c r="AP19" i="40"/>
  <c r="AP101" i="40"/>
  <c r="AP49" i="40"/>
  <c r="AP92" i="40"/>
  <c r="AL31" i="40"/>
  <c r="AP31" i="40"/>
  <c r="AL27" i="40"/>
  <c r="AP27" i="40"/>
  <c r="AL67" i="40"/>
  <c r="AP67" i="40"/>
  <c r="AL93" i="40"/>
  <c r="AP93" i="40"/>
  <c r="AL90" i="40"/>
  <c r="AP90" i="40"/>
  <c r="AL43" i="40"/>
  <c r="AP43" i="40"/>
  <c r="AP52" i="40"/>
  <c r="AL52" i="40"/>
  <c r="AL64" i="40"/>
  <c r="AP64" i="40"/>
  <c r="AP65" i="40"/>
  <c r="AL65" i="40"/>
  <c r="AP4" i="40"/>
  <c r="AL4" i="40"/>
  <c r="AP63" i="40"/>
  <c r="AP96" i="40"/>
  <c r="AL96" i="40"/>
  <c r="AP83" i="40"/>
  <c r="AL83" i="40"/>
  <c r="AR80" i="50"/>
  <c r="AM80" i="50"/>
  <c r="AR57" i="50"/>
  <c r="AO57" i="50"/>
  <c r="AM57" i="50"/>
  <c r="AM14" i="50"/>
  <c r="AO14" i="50"/>
  <c r="AR14" i="50"/>
  <c r="AM34" i="50"/>
  <c r="AO34" i="50"/>
  <c r="AR34" i="50"/>
  <c r="AM70" i="50"/>
  <c r="AR70" i="50"/>
  <c r="AR79" i="50"/>
  <c r="AM79" i="50"/>
  <c r="AO25" i="50"/>
  <c r="AM25" i="50"/>
  <c r="AR25" i="50"/>
  <c r="AM47" i="50"/>
  <c r="AO47" i="50"/>
  <c r="AR47" i="50"/>
  <c r="AM16" i="50"/>
  <c r="AR16" i="50"/>
  <c r="AO16" i="50"/>
  <c r="AM53" i="50"/>
  <c r="AO53" i="50"/>
  <c r="AR53" i="50"/>
  <c r="AR98" i="50"/>
  <c r="AM98" i="50"/>
  <c r="AM59" i="50"/>
  <c r="AR59" i="50"/>
  <c r="AO59" i="50"/>
  <c r="AR46" i="50"/>
  <c r="AO46" i="50"/>
  <c r="AM46" i="50"/>
  <c r="AO55" i="50"/>
  <c r="AR55" i="50"/>
  <c r="AM55" i="50"/>
  <c r="AR81" i="50"/>
  <c r="AM81" i="50"/>
  <c r="AR33" i="50"/>
  <c r="AM33" i="50"/>
  <c r="AO33" i="50"/>
  <c r="AR15" i="50"/>
  <c r="AM15" i="50"/>
  <c r="AO15" i="50"/>
  <c r="AO10" i="50"/>
  <c r="AM10" i="50"/>
  <c r="AR10" i="50"/>
  <c r="AO9" i="50"/>
  <c r="AR9" i="50"/>
  <c r="AM9" i="50"/>
  <c r="AO41" i="50"/>
  <c r="AR41" i="50"/>
  <c r="AM41" i="50"/>
  <c r="AR76" i="50"/>
  <c r="AM76" i="50"/>
  <c r="AO38" i="50"/>
  <c r="AR38" i="50"/>
  <c r="AM38" i="50"/>
  <c r="AR78" i="50"/>
  <c r="AM97" i="56"/>
  <c r="AX97" i="56"/>
  <c r="AR97" i="50"/>
  <c r="AM97" i="50"/>
  <c r="AC94" i="40"/>
  <c r="AC94" i="60"/>
  <c r="AC20" i="40"/>
  <c r="AC20" i="60"/>
  <c r="AC32" i="40"/>
  <c r="AC32" i="60"/>
  <c r="AC26" i="60"/>
  <c r="AC26" i="40"/>
  <c r="AC5" i="40"/>
  <c r="AC5" i="60"/>
  <c r="AC74" i="60"/>
  <c r="AC74" i="40"/>
  <c r="AC11" i="40"/>
  <c r="AC11" i="60"/>
  <c r="AC51" i="60"/>
  <c r="AC51" i="40"/>
  <c r="AC18" i="60"/>
  <c r="AC18" i="40"/>
  <c r="AC39" i="60"/>
  <c r="AC39" i="40"/>
  <c r="AC75" i="40"/>
  <c r="AC75" i="60"/>
  <c r="AC44" i="40"/>
  <c r="AC44" i="60"/>
  <c r="AP71" i="56"/>
  <c r="AP71" i="50"/>
  <c r="AP48" i="50"/>
  <c r="AP48" i="56"/>
  <c r="AP7" i="56"/>
  <c r="AP7" i="50"/>
  <c r="AP66" i="56"/>
  <c r="AL66" i="56"/>
  <c r="AL66" i="50"/>
  <c r="AP66" i="50"/>
  <c r="AL29" i="50"/>
  <c r="AP29" i="50"/>
  <c r="AP29" i="56"/>
  <c r="AL29" i="56"/>
  <c r="AL28" i="50"/>
  <c r="AP28" i="50"/>
  <c r="AL28" i="56"/>
  <c r="AP28" i="56"/>
  <c r="AP13" i="50"/>
  <c r="AL13" i="50"/>
  <c r="AP13" i="56"/>
  <c r="AL13" i="56"/>
  <c r="AP50" i="50"/>
  <c r="AL50" i="50"/>
  <c r="AL50" i="56"/>
  <c r="AP50" i="56"/>
  <c r="AP84" i="56"/>
  <c r="AL84" i="56"/>
  <c r="AL84" i="50"/>
  <c r="AP84" i="50"/>
  <c r="AP82" i="56"/>
  <c r="AL82" i="56"/>
  <c r="AL82" i="50"/>
  <c r="AP82" i="50"/>
  <c r="AP12" i="50"/>
  <c r="AL12" i="50"/>
  <c r="AP12" i="56"/>
  <c r="AL12" i="56"/>
  <c r="AD105" i="60"/>
  <c r="AX105" i="56"/>
  <c r="AM105" i="56"/>
  <c r="G7" i="62" s="1"/>
  <c r="G5" i="62" s="1"/>
  <c r="AE111" i="30"/>
  <c r="AD111" i="50"/>
  <c r="AE106" i="30"/>
  <c r="AD106" i="50"/>
  <c r="AR3" i="56"/>
  <c r="AW3" i="56"/>
  <c r="AL3" i="56"/>
  <c r="AO3" i="56"/>
  <c r="AC108" i="40"/>
  <c r="AC109" i="56"/>
  <c r="AC109" i="50"/>
  <c r="AL106" i="56"/>
  <c r="F19" i="62" s="1"/>
  <c r="Z110" i="60"/>
  <c r="AB110" i="30"/>
  <c r="AA110" i="50"/>
  <c r="AL108" i="56"/>
  <c r="AP108" i="56"/>
  <c r="J43" i="62" s="1"/>
  <c r="AO105" i="56"/>
  <c r="AV105" i="56"/>
  <c r="AP105" i="56"/>
  <c r="J7" i="62" s="1"/>
  <c r="AL105" i="56"/>
  <c r="AP111" i="56"/>
  <c r="AL111" i="56"/>
  <c r="AS106" i="49"/>
  <c r="AH106" i="49"/>
  <c r="AR110" i="43"/>
  <c r="L71" i="23" s="1"/>
  <c r="AO110" i="43"/>
  <c r="I71" i="23" s="1"/>
  <c r="AM110" i="43"/>
  <c r="G71" i="23" s="1"/>
  <c r="AS110" i="43"/>
  <c r="AM64" i="43"/>
  <c r="AE64" i="42"/>
  <c r="AR64" i="43"/>
  <c r="AO64" i="43"/>
  <c r="AS64" i="43"/>
  <c r="AS79" i="43"/>
  <c r="AM79" i="43"/>
  <c r="AR79" i="43"/>
  <c r="AO79" i="43"/>
  <c r="AS40" i="43"/>
  <c r="AO40" i="43"/>
  <c r="AM40" i="43"/>
  <c r="AR40" i="43"/>
  <c r="AM111" i="43"/>
  <c r="G84" i="23" s="1"/>
  <c r="AR111" i="43"/>
  <c r="L84" i="23" s="1"/>
  <c r="AO111" i="43"/>
  <c r="I84" i="23" s="1"/>
  <c r="AS111" i="43"/>
  <c r="AS71" i="43"/>
  <c r="AM71" i="43"/>
  <c r="AR71" i="43"/>
  <c r="AO71" i="43"/>
  <c r="AR34" i="43"/>
  <c r="AS34" i="43"/>
  <c r="AM34" i="43"/>
  <c r="AO34" i="43"/>
  <c r="AM80" i="43"/>
  <c r="AO80" i="43"/>
  <c r="AS80" i="43"/>
  <c r="AR80" i="43"/>
  <c r="AO65" i="43"/>
  <c r="AM65" i="43"/>
  <c r="AS65" i="43"/>
  <c r="AR65" i="43"/>
  <c r="AM10" i="43"/>
  <c r="AS10" i="43"/>
  <c r="AO10" i="43"/>
  <c r="AR10" i="43"/>
  <c r="AD109" i="42"/>
  <c r="AR3" i="47"/>
  <c r="AO3" i="47"/>
  <c r="AL3" i="47"/>
  <c r="AP108" i="43"/>
  <c r="J45" i="23" s="1"/>
  <c r="AB108" i="42"/>
  <c r="AP3" i="49"/>
  <c r="N102" i="4"/>
  <c r="O102" i="24" s="1"/>
  <c r="N101" i="4"/>
  <c r="O101" i="24" s="1"/>
  <c r="N100" i="4"/>
  <c r="O100" i="24" s="1"/>
  <c r="N99" i="4"/>
  <c r="O99" i="24" s="1"/>
  <c r="N98" i="4"/>
  <c r="O98" i="24" s="1"/>
  <c r="N97" i="4"/>
  <c r="O97" i="24" s="1"/>
  <c r="N96" i="4"/>
  <c r="O96" i="24" s="1"/>
  <c r="N95" i="4"/>
  <c r="O95" i="24" s="1"/>
  <c r="N94" i="4"/>
  <c r="O94" i="24" s="1"/>
  <c r="N93" i="4"/>
  <c r="O93" i="24" s="1"/>
  <c r="N92" i="4"/>
  <c r="O92" i="24" s="1"/>
  <c r="N91" i="4"/>
  <c r="O91" i="24" s="1"/>
  <c r="N90" i="4"/>
  <c r="O90" i="24" s="1"/>
  <c r="N89" i="4"/>
  <c r="O89" i="24" s="1"/>
  <c r="N88" i="4"/>
  <c r="O88" i="24" s="1"/>
  <c r="N87" i="4"/>
  <c r="O87" i="24" s="1"/>
  <c r="N86" i="4"/>
  <c r="O86" i="24" s="1"/>
  <c r="N85" i="4"/>
  <c r="O85" i="24" s="1"/>
  <c r="N84" i="4"/>
  <c r="O84" i="24" s="1"/>
  <c r="N83" i="4"/>
  <c r="O83" i="24" s="1"/>
  <c r="N82" i="4"/>
  <c r="O82" i="24" s="1"/>
  <c r="N81" i="4"/>
  <c r="O81" i="24" s="1"/>
  <c r="N80" i="4"/>
  <c r="O80" i="24" s="1"/>
  <c r="N79" i="4"/>
  <c r="O79" i="24" s="1"/>
  <c r="N78" i="4"/>
  <c r="O78" i="24" s="1"/>
  <c r="N77" i="4"/>
  <c r="O77" i="24" s="1"/>
  <c r="N76" i="4"/>
  <c r="O76" i="24" s="1"/>
  <c r="N75" i="4"/>
  <c r="O75" i="24" s="1"/>
  <c r="N74" i="4"/>
  <c r="O74" i="24" s="1"/>
  <c r="N73" i="4"/>
  <c r="O73" i="24" s="1"/>
  <c r="N72" i="4"/>
  <c r="O72" i="24" s="1"/>
  <c r="N71" i="4"/>
  <c r="O71" i="24" s="1"/>
  <c r="N70" i="4"/>
  <c r="O70" i="24" s="1"/>
  <c r="N69" i="4"/>
  <c r="O69" i="24" s="1"/>
  <c r="N68" i="4"/>
  <c r="O68" i="24" s="1"/>
  <c r="N67" i="4"/>
  <c r="O67" i="24" s="1"/>
  <c r="N66" i="4"/>
  <c r="O66" i="24" s="1"/>
  <c r="N65" i="4"/>
  <c r="O65" i="24" s="1"/>
  <c r="N64" i="4"/>
  <c r="O64" i="24" s="1"/>
  <c r="N63" i="4"/>
  <c r="O63" i="24" s="1"/>
  <c r="N62" i="4"/>
  <c r="O62" i="24" s="1"/>
  <c r="N61" i="4"/>
  <c r="O61" i="24" s="1"/>
  <c r="N60" i="4"/>
  <c r="O60" i="24" s="1"/>
  <c r="N59" i="4"/>
  <c r="O59" i="24" s="1"/>
  <c r="N58" i="4"/>
  <c r="O58" i="24" s="1"/>
  <c r="N57" i="4"/>
  <c r="O57" i="24" s="1"/>
  <c r="N56" i="4"/>
  <c r="O56" i="24" s="1"/>
  <c r="N55" i="4"/>
  <c r="O55" i="24" s="1"/>
  <c r="N54" i="4"/>
  <c r="O54" i="24" s="1"/>
  <c r="N53" i="4"/>
  <c r="O53" i="24" s="1"/>
  <c r="N52" i="4"/>
  <c r="O52" i="24" s="1"/>
  <c r="N51" i="4"/>
  <c r="O51" i="24" s="1"/>
  <c r="N50" i="4"/>
  <c r="O50" i="24" s="1"/>
  <c r="N49" i="4"/>
  <c r="O49" i="24" s="1"/>
  <c r="N48" i="4"/>
  <c r="O48" i="24" s="1"/>
  <c r="N47" i="4"/>
  <c r="O47" i="24" s="1"/>
  <c r="N46" i="4"/>
  <c r="O46" i="24" s="1"/>
  <c r="N45" i="4"/>
  <c r="O45" i="24" s="1"/>
  <c r="N44" i="4"/>
  <c r="O44" i="24" s="1"/>
  <c r="N43" i="4"/>
  <c r="O43" i="24" s="1"/>
  <c r="N42" i="4"/>
  <c r="O42" i="24" s="1"/>
  <c r="N41" i="4"/>
  <c r="O41" i="24" s="1"/>
  <c r="N40" i="4"/>
  <c r="O40" i="24" s="1"/>
  <c r="N39" i="4"/>
  <c r="O39" i="24" s="1"/>
  <c r="N38" i="4"/>
  <c r="O38" i="24" s="1"/>
  <c r="N37" i="4"/>
  <c r="O37" i="24" s="1"/>
  <c r="N36" i="4"/>
  <c r="O36" i="24" s="1"/>
  <c r="N35" i="4"/>
  <c r="O35" i="24" s="1"/>
  <c r="N34" i="4"/>
  <c r="O34" i="24" s="1"/>
  <c r="N33" i="4"/>
  <c r="O33" i="24" s="1"/>
  <c r="N32" i="4"/>
  <c r="O32" i="24" s="1"/>
  <c r="N31" i="4"/>
  <c r="O31" i="24" s="1"/>
  <c r="N30" i="4"/>
  <c r="O30" i="24" s="1"/>
  <c r="N29" i="4"/>
  <c r="O29" i="24" s="1"/>
  <c r="N28" i="4"/>
  <c r="O28" i="24" s="1"/>
  <c r="O27" i="24"/>
  <c r="N27" i="4"/>
  <c r="N26" i="4"/>
  <c r="O26" i="24" s="1"/>
  <c r="N25" i="4"/>
  <c r="O25" i="24" s="1"/>
  <c r="N24" i="4"/>
  <c r="O24" i="24" s="1"/>
  <c r="N23" i="4"/>
  <c r="O23" i="24" s="1"/>
  <c r="N22" i="4"/>
  <c r="O22" i="24" s="1"/>
  <c r="N21" i="4"/>
  <c r="O21" i="24" s="1"/>
  <c r="N20" i="4"/>
  <c r="O20" i="24" s="1"/>
  <c r="N19" i="4"/>
  <c r="O19" i="24" s="1"/>
  <c r="N18" i="4"/>
  <c r="O18" i="24" s="1"/>
  <c r="N17" i="4"/>
  <c r="O17" i="24" s="1"/>
  <c r="N16" i="4"/>
  <c r="O16" i="24" s="1"/>
  <c r="N15" i="4"/>
  <c r="O15" i="24" s="1"/>
  <c r="N14" i="4"/>
  <c r="O14" i="24" s="1"/>
  <c r="N13" i="4"/>
  <c r="O13" i="24" s="1"/>
  <c r="N12" i="4"/>
  <c r="O12" i="24" s="1"/>
  <c r="N11" i="4"/>
  <c r="O11" i="24" s="1"/>
  <c r="N10" i="4"/>
  <c r="O10" i="24" s="1"/>
  <c r="N9" i="4"/>
  <c r="O9" i="24" s="1"/>
  <c r="N8" i="4"/>
  <c r="O8" i="24" s="1"/>
  <c r="N7" i="4"/>
  <c r="O7" i="24" s="1"/>
  <c r="N6" i="4"/>
  <c r="O6" i="24" s="1"/>
  <c r="N5" i="4"/>
  <c r="O5" i="24" s="1"/>
  <c r="N4" i="4"/>
  <c r="O4" i="24" s="1"/>
  <c r="AL106" i="42"/>
  <c r="P106" i="4"/>
  <c r="Q106" i="24" s="1"/>
  <c r="Q106" i="42" s="1"/>
  <c r="P111" i="4"/>
  <c r="Q111" i="24" s="1"/>
  <c r="Q111" i="42" s="1"/>
  <c r="AL111" i="42"/>
  <c r="AL105" i="42"/>
  <c r="P105" i="4"/>
  <c r="Q105" i="24" s="1"/>
  <c r="Q105" i="42" s="1"/>
  <c r="AL110" i="42"/>
  <c r="P110" i="4"/>
  <c r="Q110" i="24" s="1"/>
  <c r="Q110" i="42" s="1"/>
  <c r="AL109" i="42"/>
  <c r="P109" i="4"/>
  <c r="Q109" i="24" s="1"/>
  <c r="Q109" i="42" s="1"/>
  <c r="AK108" i="42"/>
  <c r="Q108" i="4"/>
  <c r="R108" i="24" s="1"/>
  <c r="R108" i="42" s="1"/>
  <c r="AL60" i="42"/>
  <c r="AL20" i="42"/>
  <c r="AL47" i="42"/>
  <c r="AL80" i="42"/>
  <c r="AL36" i="42"/>
  <c r="AL99" i="42"/>
  <c r="AL15" i="42"/>
  <c r="AL28" i="42"/>
  <c r="AL44" i="42"/>
  <c r="AR52" i="42"/>
  <c r="AM52" i="42"/>
  <c r="AO52" i="42"/>
  <c r="AR96" i="42"/>
  <c r="AM96" i="42"/>
  <c r="AO96" i="42"/>
  <c r="AR68" i="42"/>
  <c r="AM68" i="42"/>
  <c r="AO68" i="42"/>
  <c r="AR56" i="42"/>
  <c r="AO56" i="42"/>
  <c r="AM56" i="42"/>
  <c r="AR92" i="42"/>
  <c r="AO92" i="42"/>
  <c r="AM92" i="42"/>
  <c r="AR100" i="42"/>
  <c r="AM100" i="42"/>
  <c r="AO100" i="42"/>
  <c r="AR9" i="42"/>
  <c r="AM9" i="42"/>
  <c r="AO9" i="42"/>
  <c r="AR24" i="42"/>
  <c r="AO24" i="42"/>
  <c r="AM24" i="42"/>
  <c r="AR11" i="42"/>
  <c r="AO11" i="42"/>
  <c r="AM11" i="42"/>
  <c r="AR76" i="42"/>
  <c r="AO76" i="42"/>
  <c r="AM76" i="42"/>
  <c r="AR32" i="42"/>
  <c r="AM32" i="42"/>
  <c r="AO32" i="42"/>
  <c r="AR88" i="42"/>
  <c r="AM88" i="42"/>
  <c r="AO88" i="42"/>
  <c r="AR91" i="42"/>
  <c r="AO91" i="42"/>
  <c r="AM91" i="42"/>
  <c r="AP35" i="42"/>
  <c r="AP84" i="42"/>
  <c r="AP40" i="42"/>
  <c r="AP33" i="42"/>
  <c r="AP72" i="42"/>
  <c r="AP67" i="42"/>
  <c r="AP19" i="42"/>
  <c r="AP79" i="42"/>
  <c r="AP89" i="42"/>
  <c r="AE3" i="42"/>
  <c r="AM3" i="42" s="1"/>
  <c r="AR3" i="24"/>
  <c r="AR59" i="24"/>
  <c r="AM59" i="24"/>
  <c r="AO59" i="24"/>
  <c r="AE59" i="42"/>
  <c r="AD28" i="42"/>
  <c r="AD20" i="42"/>
  <c r="AD36" i="42"/>
  <c r="AD60" i="42"/>
  <c r="AD15" i="42"/>
  <c r="AD99" i="42"/>
  <c r="AD80" i="42"/>
  <c r="AD44" i="42"/>
  <c r="AD47" i="42"/>
  <c r="AL79" i="24"/>
  <c r="AC79" i="42"/>
  <c r="AL72" i="24"/>
  <c r="AC72" i="42"/>
  <c r="AL33" i="24"/>
  <c r="AC33" i="42"/>
  <c r="AP51" i="24"/>
  <c r="AB51" i="42"/>
  <c r="AQ51" i="42" s="1"/>
  <c r="AA75" i="42"/>
  <c r="AP27" i="24"/>
  <c r="AB27" i="42"/>
  <c r="AQ27" i="42" s="1"/>
  <c r="AL89" i="24"/>
  <c r="AC89" i="42"/>
  <c r="AL19" i="24"/>
  <c r="AC19" i="42"/>
  <c r="AL67" i="24"/>
  <c r="AC67" i="42"/>
  <c r="AL40" i="24"/>
  <c r="AC40" i="42"/>
  <c r="AL84" i="24"/>
  <c r="AC84" i="42"/>
  <c r="AL35" i="24"/>
  <c r="AC35" i="42"/>
  <c r="AP97" i="24"/>
  <c r="AB97" i="42"/>
  <c r="AQ97" i="42" s="1"/>
  <c r="AP7" i="24"/>
  <c r="AB7" i="42"/>
  <c r="AQ7" i="42" s="1"/>
  <c r="AP17" i="24"/>
  <c r="AB17" i="42"/>
  <c r="AQ17" i="42" s="1"/>
  <c r="AP16" i="24"/>
  <c r="AB16" i="42"/>
  <c r="AQ16" i="42" s="1"/>
  <c r="AP48" i="24"/>
  <c r="AB48" i="42"/>
  <c r="AQ48" i="42" s="1"/>
  <c r="AP21" i="24"/>
  <c r="AB21" i="42"/>
  <c r="AQ21" i="42" s="1"/>
  <c r="AP23" i="24"/>
  <c r="AB23" i="42"/>
  <c r="AQ23" i="42" s="1"/>
  <c r="AP37" i="24"/>
  <c r="AB37" i="42"/>
  <c r="AQ37" i="42" s="1"/>
  <c r="AP45" i="24"/>
  <c r="AB45" i="42"/>
  <c r="AQ45" i="42" s="1"/>
  <c r="AP8" i="24"/>
  <c r="AB8" i="42"/>
  <c r="AQ8" i="42" s="1"/>
  <c r="AP49" i="24"/>
  <c r="AB49" i="42"/>
  <c r="AQ49" i="42" s="1"/>
  <c r="AP101" i="24"/>
  <c r="AB101" i="42"/>
  <c r="AQ101" i="42" s="1"/>
  <c r="AP13" i="24"/>
  <c r="AB13" i="42"/>
  <c r="AQ13" i="42" s="1"/>
  <c r="AP69" i="24"/>
  <c r="AB69" i="42"/>
  <c r="AQ69" i="42" s="1"/>
  <c r="AP57" i="24"/>
  <c r="AB57" i="42"/>
  <c r="AQ57" i="42" s="1"/>
  <c r="AP41" i="24"/>
  <c r="AB41" i="42"/>
  <c r="AQ41" i="42" s="1"/>
  <c r="AP61" i="24"/>
  <c r="AB61" i="42"/>
  <c r="AQ61" i="42" s="1"/>
  <c r="AP5" i="24"/>
  <c r="AB5" i="42"/>
  <c r="AQ5" i="42" s="1"/>
  <c r="AA31" i="42"/>
  <c r="AA77" i="42"/>
  <c r="AA30" i="42"/>
  <c r="AA34" i="42"/>
  <c r="AA53" i="42"/>
  <c r="AA14" i="42"/>
  <c r="AA50" i="42"/>
  <c r="AA82" i="42"/>
  <c r="AA39" i="42"/>
  <c r="AA74" i="42"/>
  <c r="AA66" i="42"/>
  <c r="AA55" i="42"/>
  <c r="AA70" i="42"/>
  <c r="AA54" i="42"/>
  <c r="AA87" i="42"/>
  <c r="AA18" i="42"/>
  <c r="AA102" i="42"/>
  <c r="AA10" i="42"/>
  <c r="AA46" i="42"/>
  <c r="AA95" i="42"/>
  <c r="AA6" i="42"/>
  <c r="AA42" i="42"/>
  <c r="AA29" i="42"/>
  <c r="AA81" i="42"/>
  <c r="AA73" i="42"/>
  <c r="AA58" i="42"/>
  <c r="AA90" i="42"/>
  <c r="AA38" i="42"/>
  <c r="AA86" i="42"/>
  <c r="AA93" i="42"/>
  <c r="AA94" i="42"/>
  <c r="AA98" i="42"/>
  <c r="AA71" i="42"/>
  <c r="AA78" i="42"/>
  <c r="AA65" i="42"/>
  <c r="AA26" i="42"/>
  <c r="AA63" i="42"/>
  <c r="AA62" i="42"/>
  <c r="AA85" i="42"/>
  <c r="AA22" i="42"/>
  <c r="D106" i="49"/>
  <c r="D106" i="54"/>
  <c r="C106" i="37"/>
  <c r="M102" i="30"/>
  <c r="M101" i="30"/>
  <c r="M100" i="30"/>
  <c r="M99" i="30"/>
  <c r="M98" i="30"/>
  <c r="M97" i="30"/>
  <c r="M96" i="30"/>
  <c r="M95" i="30"/>
  <c r="M94" i="30"/>
  <c r="M93" i="30"/>
  <c r="M92" i="30"/>
  <c r="M91" i="30"/>
  <c r="M90" i="30"/>
  <c r="M89" i="30"/>
  <c r="M88" i="30"/>
  <c r="M87" i="30"/>
  <c r="M86" i="30"/>
  <c r="M85" i="30"/>
  <c r="M84" i="30"/>
  <c r="M83" i="30"/>
  <c r="M82" i="30"/>
  <c r="M81" i="30"/>
  <c r="M80" i="30"/>
  <c r="M79" i="30"/>
  <c r="M78" i="30"/>
  <c r="M77" i="30"/>
  <c r="M76" i="30"/>
  <c r="M75" i="30"/>
  <c r="M74" i="30"/>
  <c r="M73" i="30"/>
  <c r="M72" i="30"/>
  <c r="M71" i="30"/>
  <c r="M70" i="30"/>
  <c r="M69" i="30"/>
  <c r="M68" i="30"/>
  <c r="M67" i="30"/>
  <c r="M66" i="30"/>
  <c r="M65" i="30"/>
  <c r="M64" i="30"/>
  <c r="M63" i="30"/>
  <c r="M62" i="30"/>
  <c r="M61" i="30"/>
  <c r="M60" i="30"/>
  <c r="M59" i="30"/>
  <c r="M58" i="30"/>
  <c r="M57" i="30"/>
  <c r="M56" i="30"/>
  <c r="M55" i="30"/>
  <c r="M54" i="30"/>
  <c r="M53" i="30"/>
  <c r="M52" i="30"/>
  <c r="M51" i="30"/>
  <c r="M50" i="30"/>
  <c r="O49" i="60"/>
  <c r="AJ49" i="60" s="1"/>
  <c r="M49" i="30"/>
  <c r="M48" i="30"/>
  <c r="M47" i="30"/>
  <c r="M46" i="30"/>
  <c r="M45" i="30"/>
  <c r="M44" i="30"/>
  <c r="M43" i="30"/>
  <c r="M42" i="30"/>
  <c r="M41" i="30"/>
  <c r="M40" i="30"/>
  <c r="M39" i="30"/>
  <c r="M38" i="30"/>
  <c r="M37" i="30"/>
  <c r="M36" i="30"/>
  <c r="M35" i="30"/>
  <c r="M34" i="30"/>
  <c r="M33" i="30"/>
  <c r="M32" i="30"/>
  <c r="M31" i="30"/>
  <c r="M30" i="30"/>
  <c r="M29" i="30"/>
  <c r="M28" i="30"/>
  <c r="O27" i="60"/>
  <c r="AJ27" i="60" s="1"/>
  <c r="M27" i="30"/>
  <c r="M26" i="30"/>
  <c r="M25" i="30"/>
  <c r="M24" i="30"/>
  <c r="M23" i="30"/>
  <c r="M22" i="30"/>
  <c r="M21" i="30"/>
  <c r="M20" i="30"/>
  <c r="M19" i="30"/>
  <c r="M18" i="30"/>
  <c r="M17" i="30"/>
  <c r="M16" i="30"/>
  <c r="M15" i="30"/>
  <c r="M14" i="30"/>
  <c r="M13" i="30"/>
  <c r="M12" i="30"/>
  <c r="M11" i="30"/>
  <c r="M10" i="30"/>
  <c r="M9" i="30"/>
  <c r="M8" i="30"/>
  <c r="M7" i="30"/>
  <c r="O6" i="60"/>
  <c r="AJ6" i="60" s="1"/>
  <c r="M6" i="30"/>
  <c r="M5" i="30"/>
  <c r="M4" i="30"/>
  <c r="AE89" i="40"/>
  <c r="AE24" i="40"/>
  <c r="AE88" i="40"/>
  <c r="AE72" i="40"/>
  <c r="AE62" i="40"/>
  <c r="AE45" i="40"/>
  <c r="AE73" i="40"/>
  <c r="AE30" i="40"/>
  <c r="AE56" i="40"/>
  <c r="AE99" i="40"/>
  <c r="AE21" i="40"/>
  <c r="AE40" i="40"/>
  <c r="AE87" i="40"/>
  <c r="AE37" i="40"/>
  <c r="AE69" i="40"/>
  <c r="AO69" i="40" s="1"/>
  <c r="AE6" i="40"/>
  <c r="AE54" i="40"/>
  <c r="AO54" i="40" s="1"/>
  <c r="AE100" i="40"/>
  <c r="AO100" i="40" s="1"/>
  <c r="AE91" i="40"/>
  <c r="AO91" i="40" s="1"/>
  <c r="AE68" i="40"/>
  <c r="AE60" i="40"/>
  <c r="AO60" i="40" s="1"/>
  <c r="AE85" i="40"/>
  <c r="AE42" i="40"/>
  <c r="AE8" i="40"/>
  <c r="AE95" i="40"/>
  <c r="AD22" i="40"/>
  <c r="AD22" i="60"/>
  <c r="AE22" i="56"/>
  <c r="AE22" i="50"/>
  <c r="AD36" i="40"/>
  <c r="AD36" i="60"/>
  <c r="AE36" i="56"/>
  <c r="AE36" i="50"/>
  <c r="AB35" i="40"/>
  <c r="AQ35" i="40" s="1"/>
  <c r="AB35" i="60"/>
  <c r="AB19" i="60"/>
  <c r="AB19" i="40"/>
  <c r="AQ19" i="40" s="1"/>
  <c r="AB101" i="40"/>
  <c r="AB101" i="60"/>
  <c r="AQ101" i="60" s="1"/>
  <c r="AB49" i="40"/>
  <c r="AQ49" i="40" s="1"/>
  <c r="AB49" i="60"/>
  <c r="AB92" i="40"/>
  <c r="AB92" i="60"/>
  <c r="AQ92" i="60" s="1"/>
  <c r="AB31" i="40"/>
  <c r="AQ31" i="40" s="1"/>
  <c r="AB31" i="60"/>
  <c r="AQ31" i="60" s="1"/>
  <c r="AB27" i="40"/>
  <c r="AQ27" i="40" s="1"/>
  <c r="AB27" i="60"/>
  <c r="AQ27" i="60" s="1"/>
  <c r="AB67" i="60"/>
  <c r="AQ67" i="60" s="1"/>
  <c r="AB67" i="40"/>
  <c r="AQ67" i="40" s="1"/>
  <c r="AB93" i="40"/>
  <c r="AQ93" i="40" s="1"/>
  <c r="AB93" i="60"/>
  <c r="AQ93" i="60" s="1"/>
  <c r="AB90" i="40"/>
  <c r="AQ90" i="40" s="1"/>
  <c r="AB90" i="60"/>
  <c r="AQ90" i="60" s="1"/>
  <c r="AB43" i="40"/>
  <c r="AQ43" i="40" s="1"/>
  <c r="AB43" i="60"/>
  <c r="AQ43" i="60" s="1"/>
  <c r="AB52" i="40"/>
  <c r="AQ52" i="40" s="1"/>
  <c r="AB52" i="60"/>
  <c r="AQ52" i="60" s="1"/>
  <c r="AB64" i="40"/>
  <c r="AQ64" i="40" s="1"/>
  <c r="AB64" i="60"/>
  <c r="AQ64" i="60" s="1"/>
  <c r="AB65" i="40"/>
  <c r="AQ65" i="40" s="1"/>
  <c r="AB65" i="60"/>
  <c r="AQ65" i="60" s="1"/>
  <c r="AB4" i="60"/>
  <c r="AQ4" i="60" s="1"/>
  <c r="AB4" i="40"/>
  <c r="AQ4" i="40" s="1"/>
  <c r="AB63" i="40"/>
  <c r="AB63" i="60"/>
  <c r="AQ63" i="60" s="1"/>
  <c r="AB58" i="60"/>
  <c r="AQ58" i="60" s="1"/>
  <c r="AB58" i="40"/>
  <c r="AB96" i="60"/>
  <c r="AQ96" i="60" s="1"/>
  <c r="AB96" i="40"/>
  <c r="AQ96" i="40" s="1"/>
  <c r="AB83" i="60"/>
  <c r="AQ83" i="60" s="1"/>
  <c r="AB83" i="40"/>
  <c r="AQ83" i="40" s="1"/>
  <c r="AB20" i="60"/>
  <c r="AQ20" i="60" s="1"/>
  <c r="AB20" i="40"/>
  <c r="AQ20" i="40" s="1"/>
  <c r="AB51" i="60"/>
  <c r="AQ51" i="60" s="1"/>
  <c r="AB51" i="40"/>
  <c r="AQ51" i="40" s="1"/>
  <c r="AB11" i="40"/>
  <c r="AQ11" i="40" s="1"/>
  <c r="AB11" i="60"/>
  <c r="AQ11" i="60" s="1"/>
  <c r="AB5" i="40"/>
  <c r="AQ5" i="40" s="1"/>
  <c r="AB5" i="60"/>
  <c r="AQ5" i="60" s="1"/>
  <c r="AB26" i="60"/>
  <c r="AQ26" i="60" s="1"/>
  <c r="AB26" i="40"/>
  <c r="AQ26" i="40" s="1"/>
  <c r="AB74" i="40"/>
  <c r="AQ74" i="40" s="1"/>
  <c r="AB74" i="60"/>
  <c r="AQ74" i="60" s="1"/>
  <c r="AB18" i="40"/>
  <c r="AQ18" i="40" s="1"/>
  <c r="AB18" i="60"/>
  <c r="AQ18" i="60" s="1"/>
  <c r="AB94" i="40"/>
  <c r="AQ94" i="40" s="1"/>
  <c r="AB94" i="60"/>
  <c r="AQ94" i="60" s="1"/>
  <c r="AB44" i="60"/>
  <c r="AQ44" i="60" s="1"/>
  <c r="AB44" i="40"/>
  <c r="AQ44" i="40" s="1"/>
  <c r="AB75" i="40"/>
  <c r="AQ75" i="40" s="1"/>
  <c r="AB75" i="60"/>
  <c r="AQ75" i="60" s="1"/>
  <c r="AB39" i="40"/>
  <c r="AQ39" i="40" s="1"/>
  <c r="AB39" i="60"/>
  <c r="AQ39" i="60" s="1"/>
  <c r="AB32" i="60"/>
  <c r="AQ32" i="60" s="1"/>
  <c r="AB32" i="40"/>
  <c r="AQ32" i="40" s="1"/>
  <c r="AE80" i="50"/>
  <c r="AO80" i="50" s="1"/>
  <c r="AE80" i="56"/>
  <c r="AD80" i="40"/>
  <c r="AD80" i="60"/>
  <c r="AE57" i="56"/>
  <c r="AE57" i="50"/>
  <c r="AD57" i="60"/>
  <c r="AD57" i="40"/>
  <c r="AE14" i="56"/>
  <c r="AE14" i="50"/>
  <c r="AD14" i="40"/>
  <c r="AD14" i="60"/>
  <c r="AE34" i="56"/>
  <c r="AE34" i="50"/>
  <c r="AD34" i="60"/>
  <c r="AD34" i="40"/>
  <c r="AE70" i="50"/>
  <c r="AO70" i="50" s="1"/>
  <c r="AE70" i="56"/>
  <c r="AD70" i="40"/>
  <c r="AD70" i="60"/>
  <c r="AE79" i="50"/>
  <c r="AO79" i="50" s="1"/>
  <c r="AE79" i="56"/>
  <c r="AD79" i="40"/>
  <c r="AD79" i="60"/>
  <c r="AE25" i="50"/>
  <c r="AE25" i="56"/>
  <c r="AD25" i="60"/>
  <c r="AD25" i="40"/>
  <c r="AE47" i="50"/>
  <c r="AE47" i="56"/>
  <c r="AD47" i="60"/>
  <c r="AD47" i="40"/>
  <c r="AE16" i="56"/>
  <c r="AE16" i="50"/>
  <c r="AD16" i="40"/>
  <c r="AD16" i="60"/>
  <c r="AE53" i="50"/>
  <c r="AE53" i="56"/>
  <c r="AD53" i="40"/>
  <c r="AD53" i="60"/>
  <c r="AE98" i="56"/>
  <c r="AE98" i="50"/>
  <c r="AO98" i="50" s="1"/>
  <c r="AD98" i="40"/>
  <c r="AD98" i="60"/>
  <c r="AE59" i="56"/>
  <c r="AE59" i="50"/>
  <c r="AD59" i="40"/>
  <c r="AD59" i="60"/>
  <c r="AE46" i="50"/>
  <c r="AE46" i="56"/>
  <c r="AD46" i="60"/>
  <c r="AD46" i="40"/>
  <c r="AE55" i="56"/>
  <c r="AE55" i="50"/>
  <c r="AD55" i="60"/>
  <c r="AD55" i="40"/>
  <c r="AE81" i="50"/>
  <c r="AO81" i="50" s="1"/>
  <c r="AE81" i="56"/>
  <c r="AD81" i="60"/>
  <c r="AD81" i="40"/>
  <c r="AE33" i="50"/>
  <c r="AE33" i="56"/>
  <c r="AD33" i="40"/>
  <c r="AD33" i="60"/>
  <c r="AE15" i="50"/>
  <c r="AE15" i="56"/>
  <c r="AD15" i="60"/>
  <c r="AD15" i="40"/>
  <c r="AE10" i="50"/>
  <c r="AE10" i="56"/>
  <c r="AD10" i="60"/>
  <c r="AD10" i="40"/>
  <c r="AE9" i="50"/>
  <c r="AE9" i="56"/>
  <c r="AD9" i="60"/>
  <c r="AD9" i="40"/>
  <c r="AE41" i="50"/>
  <c r="AE41" i="56"/>
  <c r="AD41" i="60"/>
  <c r="AD41" i="40"/>
  <c r="AE76" i="50"/>
  <c r="AO76" i="50" s="1"/>
  <c r="AE76" i="56"/>
  <c r="AD76" i="60"/>
  <c r="AD76" i="40"/>
  <c r="AE38" i="50"/>
  <c r="AE38" i="56"/>
  <c r="AD38" i="40"/>
  <c r="AD38" i="60"/>
  <c r="AE78" i="50"/>
  <c r="AE78" i="56"/>
  <c r="AD78" i="40"/>
  <c r="AD78" i="60"/>
  <c r="AE97" i="50"/>
  <c r="AO97" i="50" s="1"/>
  <c r="AE97" i="56"/>
  <c r="AD97" i="60"/>
  <c r="AD97" i="40"/>
  <c r="AD20" i="56"/>
  <c r="AD20" i="50"/>
  <c r="AE20" i="30"/>
  <c r="AF20" i="30" s="1"/>
  <c r="AF20" i="56" s="1"/>
  <c r="AD101" i="56"/>
  <c r="AD101" i="50"/>
  <c r="AE101" i="30"/>
  <c r="AF101" i="30" s="1"/>
  <c r="AF101" i="56" s="1"/>
  <c r="AD26" i="50"/>
  <c r="AD26" i="56"/>
  <c r="AE26" i="30"/>
  <c r="AD35" i="56"/>
  <c r="AD35" i="50"/>
  <c r="AE35" i="30"/>
  <c r="AF35" i="30" s="1"/>
  <c r="AF35" i="56" s="1"/>
  <c r="AD4" i="50"/>
  <c r="AD4" i="56"/>
  <c r="AE4" i="30"/>
  <c r="AF4" i="30" s="1"/>
  <c r="AF4" i="56" s="1"/>
  <c r="AD74" i="50"/>
  <c r="AD74" i="56"/>
  <c r="AE74" i="30"/>
  <c r="AF74" i="30" s="1"/>
  <c r="AF74" i="56" s="1"/>
  <c r="AD90" i="56"/>
  <c r="AD90" i="50"/>
  <c r="AE90" i="30"/>
  <c r="AF90" i="30" s="1"/>
  <c r="AF90" i="56" s="1"/>
  <c r="AD18" i="50"/>
  <c r="AD18" i="56"/>
  <c r="AE18" i="30"/>
  <c r="AF18" i="30" s="1"/>
  <c r="AF18" i="56" s="1"/>
  <c r="AD52" i="50"/>
  <c r="AD52" i="56"/>
  <c r="AE52" i="30"/>
  <c r="AF52" i="30" s="1"/>
  <c r="AF52" i="56" s="1"/>
  <c r="AD44" i="50"/>
  <c r="AD44" i="56"/>
  <c r="AE44" i="30"/>
  <c r="AF44" i="30" s="1"/>
  <c r="AF44" i="56" s="1"/>
  <c r="AD19" i="50"/>
  <c r="AD19" i="56"/>
  <c r="AE19" i="30"/>
  <c r="AF19" i="30" s="1"/>
  <c r="AF19" i="56" s="1"/>
  <c r="AB66" i="56"/>
  <c r="AB66" i="50"/>
  <c r="AB29" i="50"/>
  <c r="AB29" i="56"/>
  <c r="AA29" i="40"/>
  <c r="AA29" i="60"/>
  <c r="AB28" i="56"/>
  <c r="AB28" i="50"/>
  <c r="AB13" i="56"/>
  <c r="AB13" i="50"/>
  <c r="AB50" i="56"/>
  <c r="AB50" i="50"/>
  <c r="AB84" i="50"/>
  <c r="AB84" i="56"/>
  <c r="AA84" i="60"/>
  <c r="AA84" i="40"/>
  <c r="AB82" i="56"/>
  <c r="AB82" i="50"/>
  <c r="AA82" i="60"/>
  <c r="AA82" i="40"/>
  <c r="AB12" i="56"/>
  <c r="AB12" i="50"/>
  <c r="AE77" i="60"/>
  <c r="AE21" i="60"/>
  <c r="AE85" i="60"/>
  <c r="AC64" i="60"/>
  <c r="AC64" i="40"/>
  <c r="AC101" i="40"/>
  <c r="AC101" i="60"/>
  <c r="AC31" i="60"/>
  <c r="AC31" i="40"/>
  <c r="AC35" i="60"/>
  <c r="AC35" i="40"/>
  <c r="AC4" i="60"/>
  <c r="AC4" i="40"/>
  <c r="AC67" i="40"/>
  <c r="AC67" i="60"/>
  <c r="AC43" i="60"/>
  <c r="AC43" i="40"/>
  <c r="AC93" i="40"/>
  <c r="AC93" i="60"/>
  <c r="AC90" i="60"/>
  <c r="AC90" i="40"/>
  <c r="AC92" i="60"/>
  <c r="AC92" i="40"/>
  <c r="AC83" i="40"/>
  <c r="AC83" i="60"/>
  <c r="AC63" i="60"/>
  <c r="AC63" i="40"/>
  <c r="AC96" i="40"/>
  <c r="AC96" i="60"/>
  <c r="AC58" i="40"/>
  <c r="AC58" i="60"/>
  <c r="AC52" i="60"/>
  <c r="AC52" i="40"/>
  <c r="AC86" i="40"/>
  <c r="AC65" i="40"/>
  <c r="AC65" i="60"/>
  <c r="AC27" i="40"/>
  <c r="AC27" i="60"/>
  <c r="AC49" i="60"/>
  <c r="AC49" i="40"/>
  <c r="AC19" i="60"/>
  <c r="AC19" i="40"/>
  <c r="AA71" i="60"/>
  <c r="AA71" i="40"/>
  <c r="AA48" i="40"/>
  <c r="AA48" i="60"/>
  <c r="AA7" i="60"/>
  <c r="AA7" i="40"/>
  <c r="Z61" i="60"/>
  <c r="Z61" i="40"/>
  <c r="AA66" i="60"/>
  <c r="AA66" i="40"/>
  <c r="AA28" i="40"/>
  <c r="AA28" i="60"/>
  <c r="AA13" i="40"/>
  <c r="AA13" i="60"/>
  <c r="Z102" i="40"/>
  <c r="AA50" i="40"/>
  <c r="AA50" i="60"/>
  <c r="Z17" i="60"/>
  <c r="Z17" i="40"/>
  <c r="AA12" i="40"/>
  <c r="AA12" i="60"/>
  <c r="AD3" i="40"/>
  <c r="AM3" i="40" s="1"/>
  <c r="AD3" i="60"/>
  <c r="AM3" i="60" s="1"/>
  <c r="AX3" i="56"/>
  <c r="AE49" i="30"/>
  <c r="AF49" i="30" s="1"/>
  <c r="AF49" i="56" s="1"/>
  <c r="AD49" i="56"/>
  <c r="AD49" i="50"/>
  <c r="AE63" i="30"/>
  <c r="AF63" i="30" s="1"/>
  <c r="AF63" i="56" s="1"/>
  <c r="AD63" i="56"/>
  <c r="AD63" i="50"/>
  <c r="AE58" i="30"/>
  <c r="AF58" i="30" s="1"/>
  <c r="AF58" i="56" s="1"/>
  <c r="AD58" i="50"/>
  <c r="AD58" i="56"/>
  <c r="AE5" i="30"/>
  <c r="AF5" i="30" s="1"/>
  <c r="AF5" i="56" s="1"/>
  <c r="AD5" i="50"/>
  <c r="AD5" i="56"/>
  <c r="AE67" i="30"/>
  <c r="AF67" i="30" s="1"/>
  <c r="AF67" i="56" s="1"/>
  <c r="AD67" i="50"/>
  <c r="AD67" i="56"/>
  <c r="AE94" i="30"/>
  <c r="AF94" i="30" s="1"/>
  <c r="AF94" i="56" s="1"/>
  <c r="AD94" i="50"/>
  <c r="AD94" i="56"/>
  <c r="AE27" i="30"/>
  <c r="AF27" i="30" s="1"/>
  <c r="AF27" i="56" s="1"/>
  <c r="AD27" i="56"/>
  <c r="AD27" i="50"/>
  <c r="AE83" i="30"/>
  <c r="AF83" i="30" s="1"/>
  <c r="AF83" i="56" s="1"/>
  <c r="AD83" i="56"/>
  <c r="AD83" i="50"/>
  <c r="AE51" i="30"/>
  <c r="AF51" i="30" s="1"/>
  <c r="AF51" i="56" s="1"/>
  <c r="AD51" i="50"/>
  <c r="AD51" i="56"/>
  <c r="AE31" i="30"/>
  <c r="AF31" i="30" s="1"/>
  <c r="AF31" i="56" s="1"/>
  <c r="AD31" i="50"/>
  <c r="AD31" i="56"/>
  <c r="AE32" i="30"/>
  <c r="AF32" i="30" s="1"/>
  <c r="AF32" i="56" s="1"/>
  <c r="AD32" i="50"/>
  <c r="AD32" i="56"/>
  <c r="AE64" i="30"/>
  <c r="AF64" i="30" s="1"/>
  <c r="AF64" i="56" s="1"/>
  <c r="AD64" i="50"/>
  <c r="AD64" i="56"/>
  <c r="AD86" i="50"/>
  <c r="AE96" i="30"/>
  <c r="AF96" i="30" s="1"/>
  <c r="AF96" i="56" s="1"/>
  <c r="AD96" i="56"/>
  <c r="AD96" i="50"/>
  <c r="AE65" i="30"/>
  <c r="AF65" i="30" s="1"/>
  <c r="AF65" i="56" s="1"/>
  <c r="AD65" i="50"/>
  <c r="AD65" i="56"/>
  <c r="AE11" i="30"/>
  <c r="AF11" i="30" s="1"/>
  <c r="AF11" i="56" s="1"/>
  <c r="AD11" i="56"/>
  <c r="AD11" i="50"/>
  <c r="AE75" i="30"/>
  <c r="AF75" i="30" s="1"/>
  <c r="AF75" i="56" s="1"/>
  <c r="AD75" i="50"/>
  <c r="AD75" i="56"/>
  <c r="AE93" i="30"/>
  <c r="AF93" i="30" s="1"/>
  <c r="AF93" i="56" s="1"/>
  <c r="AD93" i="50"/>
  <c r="AD93" i="56"/>
  <c r="AE43" i="30"/>
  <c r="AF43" i="30" s="1"/>
  <c r="AF43" i="56" s="1"/>
  <c r="AD43" i="50"/>
  <c r="AD43" i="56"/>
  <c r="AE39" i="30"/>
  <c r="AF39" i="30" s="1"/>
  <c r="AF39" i="56" s="1"/>
  <c r="AD39" i="56"/>
  <c r="AD39" i="50"/>
  <c r="AE92" i="30"/>
  <c r="AF92" i="30" s="1"/>
  <c r="AF92" i="56" s="1"/>
  <c r="AD92" i="56"/>
  <c r="AD92" i="50"/>
  <c r="AD84" i="30"/>
  <c r="AC84" i="56"/>
  <c r="AC84" i="50"/>
  <c r="AC50" i="50"/>
  <c r="AC50" i="56"/>
  <c r="AD29" i="30"/>
  <c r="AC29" i="50"/>
  <c r="AC29" i="56"/>
  <c r="AD13" i="30"/>
  <c r="AC13" i="50"/>
  <c r="AC13" i="56"/>
  <c r="AC12" i="50"/>
  <c r="AC12" i="56"/>
  <c r="AD28" i="30"/>
  <c r="AC28" i="56"/>
  <c r="AC28" i="50"/>
  <c r="AD66" i="30"/>
  <c r="AC66" i="50"/>
  <c r="AC66" i="56"/>
  <c r="AD82" i="30"/>
  <c r="AC82" i="50"/>
  <c r="AC82" i="56"/>
  <c r="AB7" i="50"/>
  <c r="AB7" i="56"/>
  <c r="AB48" i="50"/>
  <c r="AB48" i="56"/>
  <c r="AB71" i="50"/>
  <c r="AB71" i="56"/>
  <c r="AB61" i="30"/>
  <c r="AC61" i="30" s="1"/>
  <c r="AA61" i="56"/>
  <c r="AA61" i="50"/>
  <c r="AB17" i="30"/>
  <c r="AC17" i="30" s="1"/>
  <c r="AA17" i="56"/>
  <c r="AA17" i="50"/>
  <c r="AB102" i="30"/>
  <c r="AA102" i="50"/>
  <c r="F72" i="23"/>
  <c r="AE108" i="57"/>
  <c r="AE86" i="30"/>
  <c r="AF110" i="6"/>
  <c r="AF64" i="6"/>
  <c r="AF79" i="6"/>
  <c r="AF40" i="6"/>
  <c r="AF111" i="6"/>
  <c r="AF71" i="6"/>
  <c r="AF34" i="6"/>
  <c r="AF80" i="6"/>
  <c r="AF65" i="6"/>
  <c r="AF10" i="6"/>
  <c r="AE47" i="6"/>
  <c r="AE47" i="43" s="1"/>
  <c r="AE21" i="6"/>
  <c r="AE21" i="43" s="1"/>
  <c r="AE109" i="6"/>
  <c r="AE109" i="43" s="1"/>
  <c r="AF59" i="4"/>
  <c r="AE28" i="4"/>
  <c r="AE28" i="24" s="1"/>
  <c r="AE20" i="4"/>
  <c r="AE20" i="24" s="1"/>
  <c r="AE36" i="4"/>
  <c r="AE36" i="24" s="1"/>
  <c r="AE60" i="4"/>
  <c r="AE60" i="24" s="1"/>
  <c r="AE15" i="4"/>
  <c r="AE15" i="24" s="1"/>
  <c r="AE99" i="4"/>
  <c r="AE99" i="24" s="1"/>
  <c r="AE80" i="4"/>
  <c r="AE80" i="24" s="1"/>
  <c r="AE44" i="4"/>
  <c r="AE44" i="24" s="1"/>
  <c r="AE47" i="4"/>
  <c r="AE47" i="24" s="1"/>
  <c r="F66" i="41"/>
  <c r="AF108" i="34" a="1"/>
  <c r="AF108" i="34" s="1"/>
  <c r="AF108" i="57" s="1"/>
  <c r="K107" i="61"/>
  <c r="I107" i="37"/>
  <c r="J42" i="41"/>
  <c r="K107" i="58"/>
  <c r="K107" i="70"/>
  <c r="J107" i="30"/>
  <c r="L107" i="56"/>
  <c r="L107" i="60" s="1"/>
  <c r="K107" i="4"/>
  <c r="I107" i="34" a="1"/>
  <c r="I107" i="34" s="1"/>
  <c r="I107" i="13"/>
  <c r="Q105" i="56"/>
  <c r="Q105" i="60" s="1"/>
  <c r="F77" i="41"/>
  <c r="I18" i="62"/>
  <c r="C15" i="71"/>
  <c r="I54" i="62"/>
  <c r="C42" i="71"/>
  <c r="D15" i="71"/>
  <c r="J19" i="62"/>
  <c r="J17" i="62" s="1"/>
  <c r="R110" i="61"/>
  <c r="R110" i="60" s="1"/>
  <c r="AD106" i="56"/>
  <c r="AD111" i="56"/>
  <c r="C51" i="71"/>
  <c r="D51" i="71"/>
  <c r="E15" i="71"/>
  <c r="E51" i="71"/>
  <c r="Q108" i="58"/>
  <c r="R111" i="58"/>
  <c r="D42" i="71"/>
  <c r="J46" i="23"/>
  <c r="E42" i="71"/>
  <c r="E82" i="62"/>
  <c r="S108" i="60"/>
  <c r="J10" i="62"/>
  <c r="L22" i="62"/>
  <c r="F44" i="62"/>
  <c r="F66" i="62"/>
  <c r="F18" i="62"/>
  <c r="F54" i="62"/>
  <c r="I22" i="41"/>
  <c r="L44" i="41"/>
  <c r="I44" i="41"/>
  <c r="L19" i="41"/>
  <c r="L18" i="41" s="1"/>
  <c r="I19" i="41"/>
  <c r="I18" i="41" s="1"/>
  <c r="L55" i="41"/>
  <c r="L54" i="41" s="1"/>
  <c r="I55" i="41"/>
  <c r="I54" i="41" s="1"/>
  <c r="I67" i="41"/>
  <c r="I66" i="41" s="1"/>
  <c r="I24" i="23"/>
  <c r="L48" i="23"/>
  <c r="I48" i="23"/>
  <c r="I73" i="23"/>
  <c r="I72" i="23" s="1"/>
  <c r="L21" i="23"/>
  <c r="L20" i="23" s="1"/>
  <c r="I21" i="23"/>
  <c r="I20" i="23" s="1"/>
  <c r="F60" i="23"/>
  <c r="F59" i="23" s="1"/>
  <c r="I60" i="23"/>
  <c r="I59" i="23" s="1"/>
  <c r="AD50" i="30"/>
  <c r="AD109" i="30"/>
  <c r="AD12" i="30"/>
  <c r="AD108" i="30"/>
  <c r="AD35" i="4"/>
  <c r="AD35" i="24" s="1"/>
  <c r="AD72" i="4"/>
  <c r="AD72" i="24" s="1"/>
  <c r="AD67" i="4"/>
  <c r="AD67" i="24" s="1"/>
  <c r="AD79" i="4"/>
  <c r="AD79" i="24" s="1"/>
  <c r="AD84" i="4"/>
  <c r="AD84" i="24" s="1"/>
  <c r="AD19" i="4"/>
  <c r="AD19" i="24" s="1"/>
  <c r="AD33" i="4"/>
  <c r="AD33" i="24" s="1"/>
  <c r="AD40" i="4"/>
  <c r="AD40" i="24" s="1"/>
  <c r="AD89" i="4"/>
  <c r="AD89" i="24" s="1"/>
  <c r="P110" i="37"/>
  <c r="O109" i="37"/>
  <c r="P109" i="61" s="1"/>
  <c r="Q111" i="37"/>
  <c r="P108" i="37"/>
  <c r="Q108" i="61" s="1"/>
  <c r="O105" i="37"/>
  <c r="S111" i="61"/>
  <c r="R108" i="61"/>
  <c r="R108" i="60" s="1"/>
  <c r="R106" i="61"/>
  <c r="R106" i="60" s="1"/>
  <c r="Q111" i="58"/>
  <c r="H10" i="41"/>
  <c r="C10" i="41"/>
  <c r="AA3" i="60"/>
  <c r="AB3" i="40"/>
  <c r="F24" i="23"/>
  <c r="F22" i="41"/>
  <c r="AB3" i="60"/>
  <c r="J58" i="41"/>
  <c r="D68" i="41"/>
  <c r="F44" i="41"/>
  <c r="D54" i="41"/>
  <c r="D18" i="41"/>
  <c r="J6" i="62"/>
  <c r="P110" i="70"/>
  <c r="F22" i="62"/>
  <c r="F55" i="41"/>
  <c r="F54" i="41" s="1"/>
  <c r="F19" i="41"/>
  <c r="F18" i="41" s="1"/>
  <c r="J82" i="62"/>
  <c r="L66" i="62"/>
  <c r="L18" i="62"/>
  <c r="O111" i="70"/>
  <c r="AJ111" i="70" s="1"/>
  <c r="D78" i="62" s="1"/>
  <c r="D86" i="23"/>
  <c r="D85" i="23" s="1"/>
  <c r="L67" i="41"/>
  <c r="L66" i="41" s="1"/>
  <c r="J78" i="62"/>
  <c r="M106" i="58"/>
  <c r="M106" i="70"/>
  <c r="J46" i="62"/>
  <c r="L54" i="62"/>
  <c r="AC7" i="30"/>
  <c r="AC71" i="30"/>
  <c r="AC48" i="30"/>
  <c r="F21" i="23"/>
  <c r="F20" i="23" s="1"/>
  <c r="C11" i="23"/>
  <c r="H11" i="23"/>
  <c r="AB3" i="42"/>
  <c r="F48" i="23"/>
  <c r="D63" i="23"/>
  <c r="L73" i="23"/>
  <c r="L72" i="23" s="1"/>
  <c r="J86" i="23"/>
  <c r="J85" i="23" s="1"/>
  <c r="L60" i="23"/>
  <c r="L59" i="23" s="1"/>
  <c r="D74" i="23"/>
  <c r="C6" i="23"/>
  <c r="H6" i="23"/>
  <c r="H58" i="23"/>
  <c r="C58" i="23"/>
  <c r="AB109" i="58"/>
  <c r="AC110" i="58"/>
  <c r="AB110" i="61"/>
  <c r="AC3" i="61"/>
  <c r="AC3" i="54"/>
  <c r="AC3" i="49"/>
  <c r="AL3" i="49" s="1"/>
  <c r="AA111" i="61"/>
  <c r="AB108" i="61"/>
  <c r="AB105" i="61"/>
  <c r="M3" i="58"/>
  <c r="AC108" i="58"/>
  <c r="AC108" i="70"/>
  <c r="AC108" i="56"/>
  <c r="AC105" i="58"/>
  <c r="AC105" i="70"/>
  <c r="AC105" i="56"/>
  <c r="AC111" i="58"/>
  <c r="AC111" i="70"/>
  <c r="AC111" i="56"/>
  <c r="AC108" i="6"/>
  <c r="AC108" i="43" s="1"/>
  <c r="AC69" i="4"/>
  <c r="AC69" i="24" s="1"/>
  <c r="AC13" i="4"/>
  <c r="AC13" i="24" s="1"/>
  <c r="AC7" i="4"/>
  <c r="AC7" i="24" s="1"/>
  <c r="AC51" i="4"/>
  <c r="AC51" i="24" s="1"/>
  <c r="AC61" i="4"/>
  <c r="AC61" i="24" s="1"/>
  <c r="AC57" i="4"/>
  <c r="AC57" i="24" s="1"/>
  <c r="AC101" i="4"/>
  <c r="AC101" i="24" s="1"/>
  <c r="AC8" i="4"/>
  <c r="AC8" i="24" s="1"/>
  <c r="AC37" i="4"/>
  <c r="AC37" i="24" s="1"/>
  <c r="AC48" i="4"/>
  <c r="AC48" i="24" s="1"/>
  <c r="AC17" i="4"/>
  <c r="AC17" i="24" s="1"/>
  <c r="AC27" i="4"/>
  <c r="AC27" i="24" s="1"/>
  <c r="AB75" i="4"/>
  <c r="AB75" i="24" s="1"/>
  <c r="AC5" i="4"/>
  <c r="AC5" i="24" s="1"/>
  <c r="AC41" i="4"/>
  <c r="AC41" i="24" s="1"/>
  <c r="AC49" i="4"/>
  <c r="AC49" i="24" s="1"/>
  <c r="AC45" i="4"/>
  <c r="AC45" i="24" s="1"/>
  <c r="AC23" i="4"/>
  <c r="AC23" i="24" s="1"/>
  <c r="AC21" i="4"/>
  <c r="AC21" i="24" s="1"/>
  <c r="AC16" i="4"/>
  <c r="AC16" i="24" s="1"/>
  <c r="AC97" i="4"/>
  <c r="AC97" i="24" s="1"/>
  <c r="AB71" i="4"/>
  <c r="AB71" i="24" s="1"/>
  <c r="AB58" i="4"/>
  <c r="AB58" i="24" s="1"/>
  <c r="AB95" i="4"/>
  <c r="AB95" i="24" s="1"/>
  <c r="AB82" i="4"/>
  <c r="AB82" i="24" s="1"/>
  <c r="AB53" i="4"/>
  <c r="AB53" i="24" s="1"/>
  <c r="AB86" i="4"/>
  <c r="AB86" i="24" s="1"/>
  <c r="AB66" i="4"/>
  <c r="AB66" i="24" s="1"/>
  <c r="AB39" i="4"/>
  <c r="AB39" i="24" s="1"/>
  <c r="AB77" i="4"/>
  <c r="AB77" i="24" s="1"/>
  <c r="AB94" i="4"/>
  <c r="AB94" i="24" s="1"/>
  <c r="AB90" i="4"/>
  <c r="AB90" i="24" s="1"/>
  <c r="AB81" i="4"/>
  <c r="AB81" i="24" s="1"/>
  <c r="AB54" i="4"/>
  <c r="AB54" i="24" s="1"/>
  <c r="AB62" i="4"/>
  <c r="AB62" i="24" s="1"/>
  <c r="AB46" i="4"/>
  <c r="AB46" i="24" s="1"/>
  <c r="AB74" i="4"/>
  <c r="AB74" i="24" s="1"/>
  <c r="AB31" i="4"/>
  <c r="AB31" i="24" s="1"/>
  <c r="AB38" i="4"/>
  <c r="AB38" i="24" s="1"/>
  <c r="AB10" i="4"/>
  <c r="AB10" i="24" s="1"/>
  <c r="AB18" i="4"/>
  <c r="AB18" i="24" s="1"/>
  <c r="AB87" i="4"/>
  <c r="AB87" i="24" s="1"/>
  <c r="AB70" i="4"/>
  <c r="AB70" i="24" s="1"/>
  <c r="AB50" i="4"/>
  <c r="AB50" i="24" s="1"/>
  <c r="AB29" i="4"/>
  <c r="AB29" i="24" s="1"/>
  <c r="AB63" i="4"/>
  <c r="AB63" i="24" s="1"/>
  <c r="AB26" i="4"/>
  <c r="AB26" i="24" s="1"/>
  <c r="AB34" i="4"/>
  <c r="AB34" i="24" s="1"/>
  <c r="AB22" i="4"/>
  <c r="AB22" i="24" s="1"/>
  <c r="AB93" i="4"/>
  <c r="AB93" i="24" s="1"/>
  <c r="AB65" i="4"/>
  <c r="AB65" i="24" s="1"/>
  <c r="AB78" i="4"/>
  <c r="AB78" i="24" s="1"/>
  <c r="AB98" i="4"/>
  <c r="AB98" i="24" s="1"/>
  <c r="AB42" i="4"/>
  <c r="AB42" i="24" s="1"/>
  <c r="AB6" i="4"/>
  <c r="AB6" i="24" s="1"/>
  <c r="AB102" i="4"/>
  <c r="AB102" i="24" s="1"/>
  <c r="AB55" i="4"/>
  <c r="AB55" i="24" s="1"/>
  <c r="AB14" i="4"/>
  <c r="AB14" i="24" s="1"/>
  <c r="AB85" i="4"/>
  <c r="AB85" i="24" s="1"/>
  <c r="AB73" i="4"/>
  <c r="AB73" i="24" s="1"/>
  <c r="AB30" i="4"/>
  <c r="AB30" i="24" s="1"/>
  <c r="AA3" i="42"/>
  <c r="AQ3" i="42" s="1"/>
  <c r="AA109" i="60"/>
  <c r="Y106" i="60"/>
  <c r="AA3" i="40"/>
  <c r="AQ3" i="40" s="1"/>
  <c r="AA110" i="56"/>
  <c r="N109" i="58"/>
  <c r="Z106" i="61"/>
  <c r="L105" i="70"/>
  <c r="AA108" i="61"/>
  <c r="AA105" i="61"/>
  <c r="M3" i="47"/>
  <c r="O3" i="42"/>
  <c r="AJ3" i="42" s="1"/>
  <c r="M111" i="57"/>
  <c r="M106" i="57"/>
  <c r="N110" i="57"/>
  <c r="K109" i="34" a="1"/>
  <c r="K109" i="34" s="1"/>
  <c r="O3" i="60"/>
  <c r="AJ3" i="60" s="1"/>
  <c r="K108" i="34" a="1"/>
  <c r="K108" i="34" s="1"/>
  <c r="M105" i="57"/>
  <c r="M109" i="57"/>
  <c r="K3" i="24"/>
  <c r="M3" i="51"/>
  <c r="F3" i="43"/>
  <c r="M109" i="70"/>
  <c r="N3" i="61"/>
  <c r="N3" i="60" s="1"/>
  <c r="M3" i="70"/>
  <c r="M3" i="50"/>
  <c r="K108" i="70"/>
  <c r="K105" i="58"/>
  <c r="M108" i="57"/>
  <c r="M3" i="56"/>
  <c r="M3" i="45"/>
  <c r="O3" i="40"/>
  <c r="AJ3" i="40" s="1"/>
  <c r="N3" i="49"/>
  <c r="N3" i="42" s="1"/>
  <c r="K111" i="34" a="1"/>
  <c r="K111" i="34" s="1"/>
  <c r="N3" i="54"/>
  <c r="N3" i="40" s="1"/>
  <c r="M3" i="53"/>
  <c r="L110" i="34" a="1"/>
  <c r="L110" i="34" s="1"/>
  <c r="K106" i="34" a="1"/>
  <c r="K106" i="34" s="1"/>
  <c r="K105" i="34" a="1"/>
  <c r="K105" i="34" s="1"/>
  <c r="L105" i="57" s="1"/>
  <c r="AM105" i="60" l="1"/>
  <c r="G12" i="62" s="1"/>
  <c r="AO24" i="60"/>
  <c r="AR24" i="60"/>
  <c r="AM24" i="60"/>
  <c r="AP35" i="60"/>
  <c r="AQ35" i="60"/>
  <c r="AP19" i="60"/>
  <c r="AQ19" i="60"/>
  <c r="AP49" i="60"/>
  <c r="AQ49" i="60"/>
  <c r="AM108" i="57"/>
  <c r="G44" i="62" s="1"/>
  <c r="AV108" i="57"/>
  <c r="C35" i="71" s="1"/>
  <c r="AO108" i="57"/>
  <c r="I44" i="62" s="1"/>
  <c r="AW108" i="57"/>
  <c r="D35" i="71" s="1"/>
  <c r="AR108" i="57"/>
  <c r="L44" i="62" s="1"/>
  <c r="AX108" i="57"/>
  <c r="E35" i="71" s="1"/>
  <c r="AP109" i="58"/>
  <c r="J58" i="62" s="1"/>
  <c r="AO110" i="58"/>
  <c r="AR110" i="58"/>
  <c r="AL110" i="58"/>
  <c r="AQ110" i="61"/>
  <c r="AR3" i="61"/>
  <c r="AO3" i="61"/>
  <c r="AL3" i="61"/>
  <c r="AR108" i="58"/>
  <c r="AO108" i="58"/>
  <c r="AR108" i="70"/>
  <c r="AW108" i="70"/>
  <c r="AV108" i="70"/>
  <c r="C33" i="71" s="1"/>
  <c r="AR105" i="58"/>
  <c r="AL105" i="58"/>
  <c r="AO105" i="58"/>
  <c r="AO105" i="70"/>
  <c r="AV105" i="70"/>
  <c r="AR105" i="70"/>
  <c r="AW105" i="70"/>
  <c r="AL105" i="70"/>
  <c r="AO111" i="58"/>
  <c r="AR111" i="58"/>
  <c r="AL111" i="58"/>
  <c r="AV111" i="70"/>
  <c r="C60" i="71" s="1"/>
  <c r="AO111" i="70"/>
  <c r="AR111" i="70"/>
  <c r="AW111" i="70"/>
  <c r="AL111" i="70"/>
  <c r="Z106" i="60"/>
  <c r="AQ108" i="61"/>
  <c r="AQ105" i="61"/>
  <c r="AM73" i="60"/>
  <c r="AO73" i="60"/>
  <c r="AR73" i="60"/>
  <c r="AO22" i="56"/>
  <c r="AV22" i="56"/>
  <c r="AM22" i="56"/>
  <c r="AX22" i="56"/>
  <c r="AX36" i="56"/>
  <c r="AO36" i="56"/>
  <c r="AM36" i="56"/>
  <c r="AV36" i="56"/>
  <c r="AP101" i="60"/>
  <c r="AL101" i="60"/>
  <c r="AP92" i="60"/>
  <c r="AL92" i="60"/>
  <c r="AP31" i="60"/>
  <c r="AL31" i="60"/>
  <c r="AP27" i="60"/>
  <c r="AL27" i="60"/>
  <c r="AP67" i="60"/>
  <c r="AL67" i="60"/>
  <c r="AP93" i="60"/>
  <c r="AL93" i="60"/>
  <c r="AP90" i="60"/>
  <c r="AL90" i="60"/>
  <c r="AL43" i="60"/>
  <c r="AP43" i="60"/>
  <c r="AL52" i="60"/>
  <c r="AP52" i="60"/>
  <c r="AP64" i="60"/>
  <c r="AL64" i="60"/>
  <c r="AL65" i="60"/>
  <c r="AP65" i="60"/>
  <c r="AP4" i="60"/>
  <c r="AL4" i="60"/>
  <c r="AL63" i="60"/>
  <c r="AP63" i="60"/>
  <c r="AL58" i="60"/>
  <c r="AP58" i="60"/>
  <c r="AP96" i="60"/>
  <c r="AL96" i="60"/>
  <c r="AL83" i="60"/>
  <c r="AP83" i="60"/>
  <c r="AX80" i="56"/>
  <c r="AM80" i="56"/>
  <c r="AO57" i="56"/>
  <c r="AM57" i="56"/>
  <c r="AX57" i="56"/>
  <c r="AV57" i="56"/>
  <c r="AO14" i="56"/>
  <c r="AM14" i="56"/>
  <c r="AV14" i="56"/>
  <c r="AX14" i="56"/>
  <c r="AM34" i="56"/>
  <c r="AX34" i="56"/>
  <c r="AV34" i="56"/>
  <c r="AO34" i="56"/>
  <c r="AO70" i="56"/>
  <c r="AM70" i="56"/>
  <c r="AV70" i="56"/>
  <c r="AX70" i="56"/>
  <c r="AX79" i="56"/>
  <c r="AM79" i="56"/>
  <c r="AM25" i="56"/>
  <c r="AO25" i="56"/>
  <c r="AV25" i="56"/>
  <c r="AX25" i="56"/>
  <c r="AM47" i="56"/>
  <c r="AV47" i="56"/>
  <c r="AO47" i="56"/>
  <c r="AX47" i="56"/>
  <c r="AO16" i="56"/>
  <c r="AV16" i="56"/>
  <c r="AX16" i="56"/>
  <c r="AM16" i="56"/>
  <c r="AM53" i="56"/>
  <c r="AV53" i="56"/>
  <c r="AX53" i="56"/>
  <c r="AO53" i="56"/>
  <c r="AX98" i="56"/>
  <c r="AM98" i="56"/>
  <c r="AV59" i="56"/>
  <c r="AM59" i="56"/>
  <c r="AX59" i="56"/>
  <c r="AO59" i="56"/>
  <c r="AO46" i="56"/>
  <c r="AM46" i="56"/>
  <c r="AV46" i="56"/>
  <c r="AX46" i="56"/>
  <c r="AM55" i="56"/>
  <c r="AO55" i="56"/>
  <c r="AX55" i="56"/>
  <c r="AV55" i="56"/>
  <c r="AM81" i="56"/>
  <c r="AX81" i="56"/>
  <c r="AM33" i="56"/>
  <c r="AO33" i="56"/>
  <c r="AX33" i="56"/>
  <c r="AV33" i="56"/>
  <c r="AV15" i="56"/>
  <c r="AX15" i="56"/>
  <c r="AM15" i="56"/>
  <c r="AO15" i="56"/>
  <c r="AO10" i="56"/>
  <c r="AM10" i="56"/>
  <c r="AV10" i="56"/>
  <c r="AX10" i="56"/>
  <c r="AM9" i="56"/>
  <c r="AO9" i="56"/>
  <c r="AV9" i="56"/>
  <c r="AX9" i="56"/>
  <c r="AO41" i="56"/>
  <c r="AV41" i="56"/>
  <c r="AX41" i="56"/>
  <c r="AM41" i="56"/>
  <c r="AX76" i="56"/>
  <c r="AM76" i="56"/>
  <c r="AX38" i="56"/>
  <c r="AM38" i="56"/>
  <c r="AV38" i="56"/>
  <c r="AO38" i="56"/>
  <c r="AX78" i="56"/>
  <c r="AM78" i="56"/>
  <c r="AO99" i="40"/>
  <c r="AR99" i="40"/>
  <c r="AM99" i="40"/>
  <c r="AR21" i="40"/>
  <c r="AM21" i="40"/>
  <c r="AO21" i="40"/>
  <c r="AO6" i="40"/>
  <c r="AR6" i="40"/>
  <c r="AO85" i="40"/>
  <c r="AM85" i="40"/>
  <c r="AO42" i="40"/>
  <c r="AR42" i="40"/>
  <c r="AL101" i="40"/>
  <c r="AQ101" i="40"/>
  <c r="AL92" i="40"/>
  <c r="AQ92" i="40"/>
  <c r="AL63" i="40"/>
  <c r="AQ63" i="40"/>
  <c r="AL58" i="40"/>
  <c r="AQ58" i="40"/>
  <c r="AP58" i="40"/>
  <c r="AR3" i="54"/>
  <c r="AL3" i="54"/>
  <c r="AO3" i="54"/>
  <c r="AJ49" i="50"/>
  <c r="O49" i="40"/>
  <c r="AJ49" i="40" s="1"/>
  <c r="O27" i="40"/>
  <c r="AJ27" i="40" s="1"/>
  <c r="AJ27" i="50"/>
  <c r="AJ6" i="50"/>
  <c r="O6" i="40"/>
  <c r="AJ6" i="40" s="1"/>
  <c r="AO78" i="50"/>
  <c r="AM78" i="50"/>
  <c r="AP108" i="42"/>
  <c r="AQ108" i="42"/>
  <c r="AE25" i="42"/>
  <c r="AO25" i="42" s="1"/>
  <c r="AR43" i="42"/>
  <c r="AO43" i="42"/>
  <c r="AM43" i="42"/>
  <c r="AR4" i="42"/>
  <c r="AM4" i="42"/>
  <c r="AO4" i="42"/>
  <c r="AR25" i="42"/>
  <c r="AM25" i="42"/>
  <c r="AO25" i="24"/>
  <c r="AR25" i="24"/>
  <c r="AM25" i="24"/>
  <c r="O108" i="30"/>
  <c r="P108" i="50"/>
  <c r="P108" i="40" s="1"/>
  <c r="P108" i="56"/>
  <c r="Q109" i="56"/>
  <c r="Q109" i="60" s="1"/>
  <c r="Q109" i="50"/>
  <c r="Q109" i="40" s="1"/>
  <c r="Q106" i="56"/>
  <c r="Q106" i="50"/>
  <c r="Q106" i="40" s="1"/>
  <c r="P111" i="56"/>
  <c r="P111" i="50"/>
  <c r="P111" i="40" s="1"/>
  <c r="Q110" i="56"/>
  <c r="Q110" i="50"/>
  <c r="Q110" i="40" s="1"/>
  <c r="AL109" i="56"/>
  <c r="AP109" i="56"/>
  <c r="AJ102" i="50"/>
  <c r="O102" i="40"/>
  <c r="AJ102" i="40" s="1"/>
  <c r="AJ101" i="56"/>
  <c r="O101" i="60"/>
  <c r="AJ101" i="60" s="1"/>
  <c r="AJ101" i="50"/>
  <c r="O101" i="40"/>
  <c r="AJ101" i="40" s="1"/>
  <c r="AJ100" i="56"/>
  <c r="O100" i="60"/>
  <c r="AJ100" i="60" s="1"/>
  <c r="AJ100" i="50"/>
  <c r="O100" i="40"/>
  <c r="AJ100" i="40" s="1"/>
  <c r="AJ99" i="50"/>
  <c r="O99" i="40"/>
  <c r="AJ99" i="40" s="1"/>
  <c r="AJ99" i="56"/>
  <c r="O99" i="60"/>
  <c r="AJ99" i="60" s="1"/>
  <c r="AJ98" i="56"/>
  <c r="O98" i="60"/>
  <c r="AJ98" i="60" s="1"/>
  <c r="AJ98" i="50"/>
  <c r="O98" i="40"/>
  <c r="AJ98" i="40" s="1"/>
  <c r="AJ97" i="50"/>
  <c r="O97" i="40"/>
  <c r="AJ97" i="40" s="1"/>
  <c r="AJ97" i="56"/>
  <c r="O97" i="60"/>
  <c r="AJ97" i="60" s="1"/>
  <c r="AJ96" i="56"/>
  <c r="O96" i="60"/>
  <c r="AJ96" i="60" s="1"/>
  <c r="AJ96" i="50"/>
  <c r="O96" i="40"/>
  <c r="AJ96" i="40" s="1"/>
  <c r="AJ95" i="56"/>
  <c r="O95" i="60"/>
  <c r="AJ95" i="60" s="1"/>
  <c r="AJ95" i="50"/>
  <c r="O95" i="40"/>
  <c r="AJ95" i="40" s="1"/>
  <c r="AJ94" i="50"/>
  <c r="O94" i="40"/>
  <c r="AJ94" i="40" s="1"/>
  <c r="AJ94" i="56"/>
  <c r="O94" i="60"/>
  <c r="AJ94" i="60" s="1"/>
  <c r="AJ93" i="50"/>
  <c r="O93" i="40"/>
  <c r="AJ93" i="40" s="1"/>
  <c r="AJ93" i="56"/>
  <c r="O93" i="60"/>
  <c r="AJ93" i="60" s="1"/>
  <c r="AJ92" i="56"/>
  <c r="O92" i="60"/>
  <c r="AJ92" i="60" s="1"/>
  <c r="AJ92" i="50"/>
  <c r="O92" i="40"/>
  <c r="AJ92" i="40" s="1"/>
  <c r="AJ91" i="50"/>
  <c r="O91" i="40"/>
  <c r="AJ91" i="40" s="1"/>
  <c r="AJ91" i="56"/>
  <c r="O91" i="60"/>
  <c r="AJ91" i="60" s="1"/>
  <c r="AJ90" i="56"/>
  <c r="O90" i="60"/>
  <c r="AJ90" i="60" s="1"/>
  <c r="AJ90" i="50"/>
  <c r="O90" i="40"/>
  <c r="AJ90" i="40" s="1"/>
  <c r="AJ47" i="56"/>
  <c r="O47" i="60"/>
  <c r="AJ47" i="60" s="1"/>
  <c r="AJ47" i="50"/>
  <c r="O47" i="40"/>
  <c r="AJ47" i="40" s="1"/>
  <c r="AJ46" i="50"/>
  <c r="O46" i="40"/>
  <c r="AJ46" i="40" s="1"/>
  <c r="AJ46" i="56"/>
  <c r="O46" i="60"/>
  <c r="AJ46" i="60" s="1"/>
  <c r="AJ45" i="56"/>
  <c r="O45" i="60"/>
  <c r="AJ45" i="60" s="1"/>
  <c r="AJ45" i="50"/>
  <c r="O45" i="40"/>
  <c r="AJ45" i="40" s="1"/>
  <c r="AJ44" i="56"/>
  <c r="O44" i="60"/>
  <c r="AJ44" i="60" s="1"/>
  <c r="AJ44" i="50"/>
  <c r="O44" i="40"/>
  <c r="AJ44" i="40" s="1"/>
  <c r="AJ43" i="56"/>
  <c r="O43" i="60"/>
  <c r="AJ43" i="60" s="1"/>
  <c r="AJ43" i="50"/>
  <c r="O43" i="40"/>
  <c r="AJ43" i="40" s="1"/>
  <c r="AJ42" i="56"/>
  <c r="O42" i="60"/>
  <c r="AJ42" i="60" s="1"/>
  <c r="AJ42" i="50"/>
  <c r="O42" i="40"/>
  <c r="AJ42" i="40" s="1"/>
  <c r="AJ41" i="50"/>
  <c r="O41" i="40"/>
  <c r="AJ41" i="40" s="1"/>
  <c r="AJ41" i="56"/>
  <c r="O41" i="60"/>
  <c r="AJ41" i="60" s="1"/>
  <c r="AJ40" i="56"/>
  <c r="O40" i="60"/>
  <c r="AJ40" i="60" s="1"/>
  <c r="AJ40" i="50"/>
  <c r="O40" i="40"/>
  <c r="AJ40" i="40" s="1"/>
  <c r="AJ39" i="56"/>
  <c r="O39" i="60"/>
  <c r="AJ39" i="60" s="1"/>
  <c r="AJ39" i="50"/>
  <c r="O39" i="40"/>
  <c r="AJ39" i="40" s="1"/>
  <c r="AJ38" i="56"/>
  <c r="O38" i="60"/>
  <c r="AJ38" i="60" s="1"/>
  <c r="AJ38" i="50"/>
  <c r="O38" i="40"/>
  <c r="AJ38" i="40" s="1"/>
  <c r="AJ37" i="50"/>
  <c r="O37" i="40"/>
  <c r="AJ37" i="40" s="1"/>
  <c r="AJ37" i="56"/>
  <c r="O37" i="60"/>
  <c r="AJ37" i="60" s="1"/>
  <c r="AJ36" i="50"/>
  <c r="O36" i="40"/>
  <c r="AJ36" i="40" s="1"/>
  <c r="AJ36" i="56"/>
  <c r="O36" i="60"/>
  <c r="AJ36" i="60" s="1"/>
  <c r="AJ35" i="50"/>
  <c r="O35" i="40"/>
  <c r="AJ35" i="40" s="1"/>
  <c r="AJ35" i="56"/>
  <c r="O35" i="60"/>
  <c r="AJ35" i="60" s="1"/>
  <c r="AJ34" i="50"/>
  <c r="O34" i="40"/>
  <c r="AJ34" i="40" s="1"/>
  <c r="AJ34" i="56"/>
  <c r="O34" i="60"/>
  <c r="AJ34" i="60" s="1"/>
  <c r="AJ33" i="50"/>
  <c r="O33" i="40"/>
  <c r="AJ33" i="40" s="1"/>
  <c r="AJ33" i="56"/>
  <c r="O33" i="60"/>
  <c r="AJ33" i="60" s="1"/>
  <c r="AJ32" i="56"/>
  <c r="O32" i="60"/>
  <c r="AJ32" i="60" s="1"/>
  <c r="AJ32" i="50"/>
  <c r="O32" i="40"/>
  <c r="AJ32" i="40" s="1"/>
  <c r="AJ31" i="50"/>
  <c r="O31" i="40"/>
  <c r="AJ31" i="40" s="1"/>
  <c r="AJ31" i="56"/>
  <c r="O31" i="60"/>
  <c r="AJ31" i="60" s="1"/>
  <c r="AJ30" i="50"/>
  <c r="O30" i="40"/>
  <c r="AJ30" i="40" s="1"/>
  <c r="AJ30" i="56"/>
  <c r="O30" i="60"/>
  <c r="AJ30" i="60" s="1"/>
  <c r="AJ29" i="56"/>
  <c r="O29" i="60"/>
  <c r="AJ29" i="60" s="1"/>
  <c r="AJ29" i="50"/>
  <c r="O29" i="40"/>
  <c r="AJ29" i="40" s="1"/>
  <c r="AJ28" i="56"/>
  <c r="O28" i="60"/>
  <c r="AJ28" i="60" s="1"/>
  <c r="AJ28" i="50"/>
  <c r="O28" i="40"/>
  <c r="AJ28" i="40" s="1"/>
  <c r="AJ26" i="56"/>
  <c r="O26" i="60"/>
  <c r="AJ26" i="60" s="1"/>
  <c r="AJ26" i="50"/>
  <c r="O26" i="40"/>
  <c r="AJ26" i="40" s="1"/>
  <c r="AJ25" i="56"/>
  <c r="O25" i="60"/>
  <c r="AJ25" i="60" s="1"/>
  <c r="AJ25" i="50"/>
  <c r="O25" i="40"/>
  <c r="AJ25" i="40" s="1"/>
  <c r="AJ24" i="50"/>
  <c r="O24" i="40"/>
  <c r="AJ24" i="40" s="1"/>
  <c r="AJ24" i="56"/>
  <c r="O24" i="60"/>
  <c r="AJ24" i="60" s="1"/>
  <c r="AJ23" i="56"/>
  <c r="O23" i="60"/>
  <c r="AJ23" i="60" s="1"/>
  <c r="AJ23" i="50"/>
  <c r="O23" i="40"/>
  <c r="AJ23" i="40" s="1"/>
  <c r="AJ22" i="50"/>
  <c r="O22" i="40"/>
  <c r="AJ22" i="40" s="1"/>
  <c r="AJ22" i="56"/>
  <c r="O22" i="60"/>
  <c r="AJ22" i="60" s="1"/>
  <c r="AJ21" i="56"/>
  <c r="O21" i="60"/>
  <c r="AJ21" i="60" s="1"/>
  <c r="AJ21" i="50"/>
  <c r="O21" i="40"/>
  <c r="AJ21" i="40" s="1"/>
  <c r="AJ20" i="56"/>
  <c r="O20" i="60"/>
  <c r="AJ20" i="60" s="1"/>
  <c r="AJ20" i="50"/>
  <c r="O20" i="40"/>
  <c r="AJ20" i="40" s="1"/>
  <c r="AJ19" i="50"/>
  <c r="O19" i="40"/>
  <c r="AJ19" i="40" s="1"/>
  <c r="AJ19" i="56"/>
  <c r="O19" i="60"/>
  <c r="AJ19" i="60" s="1"/>
  <c r="AJ18" i="50"/>
  <c r="O18" i="40"/>
  <c r="AJ18" i="40" s="1"/>
  <c r="AJ18" i="56"/>
  <c r="O18" i="60"/>
  <c r="AJ18" i="60" s="1"/>
  <c r="AJ17" i="56"/>
  <c r="O17" i="60"/>
  <c r="AJ17" i="60" s="1"/>
  <c r="AJ17" i="50"/>
  <c r="O17" i="40"/>
  <c r="AJ17" i="40" s="1"/>
  <c r="AJ16" i="50"/>
  <c r="O16" i="40"/>
  <c r="AJ16" i="40" s="1"/>
  <c r="AJ16" i="56"/>
  <c r="O16" i="60"/>
  <c r="AJ16" i="60" s="1"/>
  <c r="AJ15" i="56"/>
  <c r="O15" i="60"/>
  <c r="AJ15" i="60" s="1"/>
  <c r="AJ15" i="50"/>
  <c r="O15" i="40"/>
  <c r="AJ15" i="40" s="1"/>
  <c r="AJ14" i="50"/>
  <c r="O14" i="40"/>
  <c r="AJ14" i="40" s="1"/>
  <c r="AJ14" i="56"/>
  <c r="O14" i="60"/>
  <c r="AJ14" i="60" s="1"/>
  <c r="AJ13" i="56"/>
  <c r="O13" i="60"/>
  <c r="AJ13" i="60" s="1"/>
  <c r="AJ13" i="50"/>
  <c r="O13" i="40"/>
  <c r="AJ13" i="40" s="1"/>
  <c r="AJ12" i="56"/>
  <c r="O12" i="60"/>
  <c r="AJ12" i="60" s="1"/>
  <c r="AJ12" i="50"/>
  <c r="O12" i="40"/>
  <c r="AJ12" i="40" s="1"/>
  <c r="AJ11" i="56"/>
  <c r="O11" i="60"/>
  <c r="AJ11" i="60" s="1"/>
  <c r="AJ11" i="50"/>
  <c r="O11" i="40"/>
  <c r="AJ11" i="40" s="1"/>
  <c r="AJ10" i="56"/>
  <c r="O10" i="60"/>
  <c r="AJ10" i="60" s="1"/>
  <c r="AJ10" i="50"/>
  <c r="O10" i="40"/>
  <c r="AJ10" i="40" s="1"/>
  <c r="AJ9" i="50"/>
  <c r="O9" i="40"/>
  <c r="AJ9" i="40" s="1"/>
  <c r="AJ9" i="56"/>
  <c r="O9" i="60"/>
  <c r="AJ9" i="60" s="1"/>
  <c r="AJ8" i="50"/>
  <c r="O8" i="40"/>
  <c r="AJ8" i="40" s="1"/>
  <c r="AJ8" i="56"/>
  <c r="O8" i="60"/>
  <c r="AJ8" i="60" s="1"/>
  <c r="AJ7" i="56"/>
  <c r="O7" i="60"/>
  <c r="AJ7" i="60" s="1"/>
  <c r="AJ7" i="50"/>
  <c r="O7" i="40"/>
  <c r="AJ7" i="40" s="1"/>
  <c r="AJ5" i="50"/>
  <c r="O5" i="40"/>
  <c r="AJ5" i="40" s="1"/>
  <c r="AJ5" i="56"/>
  <c r="O5" i="60"/>
  <c r="AJ5" i="60" s="1"/>
  <c r="AJ4" i="56"/>
  <c r="O4" i="60"/>
  <c r="AJ4" i="60" s="1"/>
  <c r="AJ4" i="50"/>
  <c r="O4" i="40"/>
  <c r="AJ4" i="40" s="1"/>
  <c r="AR45" i="60"/>
  <c r="AM45" i="60"/>
  <c r="AO45" i="60"/>
  <c r="AE111" i="50"/>
  <c r="AE111" i="40" s="1"/>
  <c r="AE111" i="56"/>
  <c r="AF111" i="30"/>
  <c r="AF111" i="56" s="1"/>
  <c r="AE106" i="50"/>
  <c r="AE106" i="40" s="1"/>
  <c r="AF106" i="30"/>
  <c r="AF106" i="56" s="1"/>
  <c r="AE106" i="56"/>
  <c r="AB110" i="50"/>
  <c r="AB110" i="40" s="1"/>
  <c r="AB110" i="56"/>
  <c r="AC110" i="30"/>
  <c r="M102" i="56"/>
  <c r="M102" i="60" s="1"/>
  <c r="N102" i="56"/>
  <c r="N102" i="60" s="1"/>
  <c r="AO45" i="40"/>
  <c r="AR45" i="40"/>
  <c r="AM45" i="40"/>
  <c r="AM73" i="40"/>
  <c r="AR73" i="40"/>
  <c r="AO73" i="40"/>
  <c r="AR30" i="40"/>
  <c r="AM30" i="40"/>
  <c r="AO30" i="40"/>
  <c r="AM56" i="40"/>
  <c r="AR56" i="40"/>
  <c r="AO56" i="40"/>
  <c r="AC102" i="30"/>
  <c r="AC102" i="56" s="1"/>
  <c r="AC102" i="60" s="1"/>
  <c r="AB102" i="56"/>
  <c r="AP3" i="60"/>
  <c r="AR35" i="43"/>
  <c r="AO35" i="43"/>
  <c r="AR64" i="42"/>
  <c r="AO64" i="42"/>
  <c r="AM64" i="42"/>
  <c r="AE12" i="42"/>
  <c r="AS12" i="43"/>
  <c r="AO12" i="43"/>
  <c r="AF67" i="6"/>
  <c r="AE67" i="43"/>
  <c r="AM83" i="42"/>
  <c r="AR83" i="42"/>
  <c r="AO83" i="42"/>
  <c r="AR3" i="49"/>
  <c r="AO3" i="49"/>
  <c r="AM106" i="24"/>
  <c r="G18" i="23" s="1"/>
  <c r="AR106" i="24"/>
  <c r="L18" i="23" s="1"/>
  <c r="AO106" i="24"/>
  <c r="AE106" i="42"/>
  <c r="AR111" i="24"/>
  <c r="AO111" i="24"/>
  <c r="AM111" i="24"/>
  <c r="G83" i="23" s="1"/>
  <c r="AR105" i="24"/>
  <c r="L5" i="23" s="1"/>
  <c r="AM105" i="24"/>
  <c r="G5" i="23" s="1"/>
  <c r="AE105" i="42"/>
  <c r="AO105" i="24"/>
  <c r="AM110" i="24"/>
  <c r="G70" i="23" s="1"/>
  <c r="AR110" i="24"/>
  <c r="L70" i="23" s="1"/>
  <c r="AO110" i="24"/>
  <c r="AR109" i="24"/>
  <c r="AM109" i="24"/>
  <c r="G57" i="23" s="1"/>
  <c r="AO109" i="24"/>
  <c r="AF108" i="4"/>
  <c r="AE108" i="24"/>
  <c r="AL86" i="40"/>
  <c r="O109" i="30"/>
  <c r="O106" i="30"/>
  <c r="O105" i="30"/>
  <c r="P105" i="50" s="1"/>
  <c r="P105" i="40" s="1"/>
  <c r="N111" i="30"/>
  <c r="O110" i="30"/>
  <c r="P110" i="50" s="1"/>
  <c r="P110" i="40" s="1"/>
  <c r="AO105" i="40"/>
  <c r="AR105" i="40"/>
  <c r="AM105" i="40"/>
  <c r="G12" i="41" s="1"/>
  <c r="AP109" i="40"/>
  <c r="AP108" i="40"/>
  <c r="AL108" i="40"/>
  <c r="AR111" i="50"/>
  <c r="L77" i="41" s="1"/>
  <c r="AO111" i="50"/>
  <c r="I77" i="41" s="1"/>
  <c r="AD111" i="40"/>
  <c r="AM111" i="50"/>
  <c r="G77" i="41" s="1"/>
  <c r="AR106" i="50"/>
  <c r="L17" i="41" s="1"/>
  <c r="AO106" i="50"/>
  <c r="I17" i="41" s="1"/>
  <c r="AD106" i="40"/>
  <c r="AM106" i="50"/>
  <c r="G17" i="41" s="1"/>
  <c r="AW109" i="56"/>
  <c r="AR109" i="56"/>
  <c r="L55" i="62" s="1"/>
  <c r="L53" i="62" s="1"/>
  <c r="AC109" i="40"/>
  <c r="AP110" i="50"/>
  <c r="J65" i="41" s="1"/>
  <c r="AA110" i="40"/>
  <c r="AQ110" i="40" s="1"/>
  <c r="AR77" i="60"/>
  <c r="E7" i="71"/>
  <c r="E9" i="71" s="1"/>
  <c r="AJ89" i="50"/>
  <c r="O89" i="40"/>
  <c r="AJ89" i="40" s="1"/>
  <c r="AJ89" i="56"/>
  <c r="O89" i="60"/>
  <c r="AJ89" i="60" s="1"/>
  <c r="AJ88" i="50"/>
  <c r="O88" i="40"/>
  <c r="AJ88" i="40" s="1"/>
  <c r="AJ88" i="56"/>
  <c r="O88" i="60"/>
  <c r="AJ88" i="60" s="1"/>
  <c r="AJ87" i="50"/>
  <c r="O87" i="40"/>
  <c r="AJ87" i="40" s="1"/>
  <c r="AJ87" i="56"/>
  <c r="O87" i="60"/>
  <c r="AJ87" i="60" s="1"/>
  <c r="AJ86" i="50"/>
  <c r="O86" i="40"/>
  <c r="AJ86" i="40" s="1"/>
  <c r="AJ85" i="56"/>
  <c r="O85" i="60"/>
  <c r="AJ85" i="60" s="1"/>
  <c r="AJ85" i="50"/>
  <c r="O85" i="40"/>
  <c r="AJ85" i="40" s="1"/>
  <c r="AJ84" i="56"/>
  <c r="O84" i="60"/>
  <c r="AJ84" i="60" s="1"/>
  <c r="AJ84" i="50"/>
  <c r="O84" i="40"/>
  <c r="AJ84" i="40" s="1"/>
  <c r="AJ83" i="50"/>
  <c r="O83" i="40"/>
  <c r="AJ83" i="40" s="1"/>
  <c r="AJ83" i="56"/>
  <c r="O83" i="60"/>
  <c r="AJ83" i="60" s="1"/>
  <c r="AJ82" i="50"/>
  <c r="O82" i="40"/>
  <c r="AJ82" i="40" s="1"/>
  <c r="AJ82" i="56"/>
  <c r="O82" i="60"/>
  <c r="AJ82" i="60" s="1"/>
  <c r="AJ81" i="50"/>
  <c r="O81" i="40"/>
  <c r="AJ81" i="40" s="1"/>
  <c r="AJ81" i="56"/>
  <c r="O81" i="60"/>
  <c r="AJ81" i="60" s="1"/>
  <c r="AJ80" i="56"/>
  <c r="O80" i="60"/>
  <c r="AJ80" i="60" s="1"/>
  <c r="AJ80" i="50"/>
  <c r="O80" i="40"/>
  <c r="AJ80" i="40" s="1"/>
  <c r="AJ79" i="50"/>
  <c r="O79" i="40"/>
  <c r="AJ79" i="40" s="1"/>
  <c r="AJ79" i="56"/>
  <c r="O79" i="60"/>
  <c r="AJ79" i="60" s="1"/>
  <c r="AJ78" i="50"/>
  <c r="O78" i="40"/>
  <c r="AJ78" i="40" s="1"/>
  <c r="AJ78" i="56"/>
  <c r="O78" i="60"/>
  <c r="AJ78" i="60" s="1"/>
  <c r="AJ77" i="56"/>
  <c r="O77" i="60"/>
  <c r="AJ77" i="60" s="1"/>
  <c r="AJ77" i="50"/>
  <c r="O77" i="40"/>
  <c r="AJ77" i="40" s="1"/>
  <c r="AJ76" i="50"/>
  <c r="O76" i="40"/>
  <c r="AJ76" i="40" s="1"/>
  <c r="AJ76" i="56"/>
  <c r="O76" i="60"/>
  <c r="AJ76" i="60" s="1"/>
  <c r="AJ75" i="56"/>
  <c r="O75" i="60"/>
  <c r="AJ75" i="60" s="1"/>
  <c r="AJ75" i="50"/>
  <c r="O75" i="40"/>
  <c r="AJ75" i="40" s="1"/>
  <c r="AJ74" i="56"/>
  <c r="O74" i="60"/>
  <c r="AJ74" i="60" s="1"/>
  <c r="AJ74" i="50"/>
  <c r="O74" i="40"/>
  <c r="AJ74" i="40" s="1"/>
  <c r="AJ73" i="50"/>
  <c r="O73" i="40"/>
  <c r="AJ73" i="40" s="1"/>
  <c r="AJ73" i="56"/>
  <c r="O73" i="60"/>
  <c r="AJ73" i="60" s="1"/>
  <c r="AJ72" i="50"/>
  <c r="O72" i="40"/>
  <c r="AJ72" i="40" s="1"/>
  <c r="AJ72" i="56"/>
  <c r="O72" i="60"/>
  <c r="AJ72" i="60" s="1"/>
  <c r="AJ71" i="56"/>
  <c r="O71" i="60"/>
  <c r="AJ71" i="60" s="1"/>
  <c r="AJ71" i="50"/>
  <c r="O71" i="40"/>
  <c r="AJ71" i="40" s="1"/>
  <c r="AJ70" i="56"/>
  <c r="O70" i="60"/>
  <c r="AJ70" i="60" s="1"/>
  <c r="AJ70" i="50"/>
  <c r="O70" i="40"/>
  <c r="AJ70" i="40" s="1"/>
  <c r="AJ69" i="56"/>
  <c r="O69" i="60"/>
  <c r="AJ69" i="60" s="1"/>
  <c r="AJ69" i="50"/>
  <c r="O69" i="40"/>
  <c r="AJ69" i="40" s="1"/>
  <c r="AJ68" i="56"/>
  <c r="O68" i="60"/>
  <c r="AJ68" i="60" s="1"/>
  <c r="AJ68" i="50"/>
  <c r="O68" i="40"/>
  <c r="AJ68" i="40" s="1"/>
  <c r="AJ67" i="50"/>
  <c r="O67" i="40"/>
  <c r="AJ67" i="40" s="1"/>
  <c r="AJ67" i="56"/>
  <c r="O67" i="60"/>
  <c r="AJ67" i="60" s="1"/>
  <c r="AJ66" i="56"/>
  <c r="O66" i="60"/>
  <c r="AJ66" i="60" s="1"/>
  <c r="AJ66" i="50"/>
  <c r="O66" i="40"/>
  <c r="AJ66" i="40" s="1"/>
  <c r="AJ65" i="56"/>
  <c r="O65" i="60"/>
  <c r="AJ65" i="60" s="1"/>
  <c r="AJ65" i="50"/>
  <c r="O65" i="40"/>
  <c r="AJ65" i="40" s="1"/>
  <c r="AJ64" i="50"/>
  <c r="O64" i="40"/>
  <c r="AJ64" i="40" s="1"/>
  <c r="AJ64" i="56"/>
  <c r="O64" i="60"/>
  <c r="AJ64" i="60" s="1"/>
  <c r="AJ63" i="50"/>
  <c r="O63" i="40"/>
  <c r="AJ63" i="40" s="1"/>
  <c r="AJ63" i="56"/>
  <c r="O63" i="60"/>
  <c r="AJ63" i="60" s="1"/>
  <c r="AJ62" i="50"/>
  <c r="O62" i="40"/>
  <c r="AJ62" i="40" s="1"/>
  <c r="AJ62" i="56"/>
  <c r="O62" i="60"/>
  <c r="AJ62" i="60" s="1"/>
  <c r="AJ61" i="56"/>
  <c r="O61" i="60"/>
  <c r="AJ61" i="60" s="1"/>
  <c r="AJ61" i="50"/>
  <c r="O61" i="40"/>
  <c r="AJ61" i="40" s="1"/>
  <c r="AJ60" i="50"/>
  <c r="O60" i="40"/>
  <c r="AJ60" i="40" s="1"/>
  <c r="AJ60" i="56"/>
  <c r="O60" i="60"/>
  <c r="AJ60" i="60" s="1"/>
  <c r="AJ59" i="50"/>
  <c r="O59" i="40"/>
  <c r="AJ59" i="40" s="1"/>
  <c r="AJ59" i="56"/>
  <c r="O59" i="60"/>
  <c r="AJ59" i="60" s="1"/>
  <c r="AJ58" i="50"/>
  <c r="O58" i="40"/>
  <c r="AJ58" i="40" s="1"/>
  <c r="AJ58" i="56"/>
  <c r="O58" i="60"/>
  <c r="AJ58" i="60" s="1"/>
  <c r="AJ57" i="50"/>
  <c r="O57" i="40"/>
  <c r="AJ57" i="40" s="1"/>
  <c r="AJ57" i="56"/>
  <c r="O57" i="60"/>
  <c r="AJ57" i="60" s="1"/>
  <c r="AJ56" i="56"/>
  <c r="O56" i="60"/>
  <c r="AJ56" i="60" s="1"/>
  <c r="AJ56" i="50"/>
  <c r="O56" i="40"/>
  <c r="AJ56" i="40" s="1"/>
  <c r="AJ55" i="50"/>
  <c r="O55" i="40"/>
  <c r="AJ55" i="40" s="1"/>
  <c r="AJ55" i="56"/>
  <c r="O55" i="60"/>
  <c r="AJ55" i="60" s="1"/>
  <c r="AJ54" i="56"/>
  <c r="O54" i="60"/>
  <c r="AJ54" i="60" s="1"/>
  <c r="AJ54" i="50"/>
  <c r="O54" i="40"/>
  <c r="AJ54" i="40" s="1"/>
  <c r="AJ53" i="56"/>
  <c r="O53" i="60"/>
  <c r="AJ53" i="60" s="1"/>
  <c r="AJ53" i="50"/>
  <c r="O53" i="40"/>
  <c r="AJ53" i="40" s="1"/>
  <c r="AJ52" i="56"/>
  <c r="O52" i="60"/>
  <c r="AJ52" i="60" s="1"/>
  <c r="AJ52" i="50"/>
  <c r="O52" i="40"/>
  <c r="AJ52" i="40" s="1"/>
  <c r="AJ51" i="56"/>
  <c r="O51" i="60"/>
  <c r="AJ51" i="60" s="1"/>
  <c r="AJ51" i="50"/>
  <c r="O51" i="40"/>
  <c r="AJ51" i="40" s="1"/>
  <c r="AJ50" i="56"/>
  <c r="O50" i="60"/>
  <c r="AJ50" i="60" s="1"/>
  <c r="AJ50" i="50"/>
  <c r="O50" i="40"/>
  <c r="AJ50" i="40" s="1"/>
  <c r="AJ48" i="56"/>
  <c r="O48" i="60"/>
  <c r="AJ48" i="60" s="1"/>
  <c r="AJ48" i="50"/>
  <c r="O48" i="40"/>
  <c r="AJ48" i="40" s="1"/>
  <c r="AL109" i="50"/>
  <c r="F53" i="41" s="1"/>
  <c r="N102" i="50"/>
  <c r="N102" i="40" s="1"/>
  <c r="N101" i="50"/>
  <c r="N101" i="40" s="1"/>
  <c r="N101" i="56"/>
  <c r="N101" i="60" s="1"/>
  <c r="N100" i="56"/>
  <c r="N100" i="60" s="1"/>
  <c r="N100" i="50"/>
  <c r="N100" i="40" s="1"/>
  <c r="N99" i="56"/>
  <c r="N99" i="60" s="1"/>
  <c r="N99" i="50"/>
  <c r="N99" i="40" s="1"/>
  <c r="N98" i="56"/>
  <c r="N98" i="60" s="1"/>
  <c r="N98" i="50"/>
  <c r="N98" i="40" s="1"/>
  <c r="N97" i="56"/>
  <c r="N97" i="60" s="1"/>
  <c r="N97" i="50"/>
  <c r="N97" i="40" s="1"/>
  <c r="N96" i="50"/>
  <c r="N96" i="40" s="1"/>
  <c r="N96" i="56"/>
  <c r="N96" i="60" s="1"/>
  <c r="N95" i="56"/>
  <c r="N95" i="60" s="1"/>
  <c r="N95" i="50"/>
  <c r="N95" i="40" s="1"/>
  <c r="N94" i="56"/>
  <c r="N94" i="60" s="1"/>
  <c r="N94" i="50"/>
  <c r="N94" i="40" s="1"/>
  <c r="N93" i="56"/>
  <c r="N93" i="60" s="1"/>
  <c r="N93" i="50"/>
  <c r="N93" i="40" s="1"/>
  <c r="N92" i="56"/>
  <c r="N92" i="60" s="1"/>
  <c r="N92" i="50"/>
  <c r="N92" i="40" s="1"/>
  <c r="N91" i="50"/>
  <c r="N91" i="40" s="1"/>
  <c r="N91" i="56"/>
  <c r="N91" i="60" s="1"/>
  <c r="N90" i="50"/>
  <c r="N90" i="40" s="1"/>
  <c r="N90" i="56"/>
  <c r="N90" i="60" s="1"/>
  <c r="N89" i="50"/>
  <c r="N89" i="40" s="1"/>
  <c r="N89" i="56"/>
  <c r="N89" i="60" s="1"/>
  <c r="N88" i="56"/>
  <c r="N88" i="60" s="1"/>
  <c r="N88" i="50"/>
  <c r="N88" i="40" s="1"/>
  <c r="N87" i="50"/>
  <c r="N87" i="40" s="1"/>
  <c r="N87" i="56"/>
  <c r="N87" i="60" s="1"/>
  <c r="N86" i="50"/>
  <c r="N86" i="40" s="1"/>
  <c r="N85" i="56"/>
  <c r="N85" i="60" s="1"/>
  <c r="N85" i="50"/>
  <c r="N85" i="40" s="1"/>
  <c r="N84" i="50"/>
  <c r="N84" i="40" s="1"/>
  <c r="N84" i="56"/>
  <c r="N84" i="60" s="1"/>
  <c r="N83" i="56"/>
  <c r="N83" i="60" s="1"/>
  <c r="N83" i="50"/>
  <c r="N83" i="40" s="1"/>
  <c r="N82" i="50"/>
  <c r="N82" i="40" s="1"/>
  <c r="N82" i="56"/>
  <c r="N82" i="60" s="1"/>
  <c r="N81" i="50"/>
  <c r="N81" i="40" s="1"/>
  <c r="N81" i="56"/>
  <c r="N81" i="60" s="1"/>
  <c r="N80" i="50"/>
  <c r="N80" i="40" s="1"/>
  <c r="N80" i="56"/>
  <c r="N80" i="60" s="1"/>
  <c r="N79" i="56"/>
  <c r="N79" i="60" s="1"/>
  <c r="N79" i="50"/>
  <c r="N79" i="40" s="1"/>
  <c r="N78" i="56"/>
  <c r="N78" i="60" s="1"/>
  <c r="N78" i="50"/>
  <c r="N78" i="40" s="1"/>
  <c r="N77" i="56"/>
  <c r="N77" i="60" s="1"/>
  <c r="N77" i="50"/>
  <c r="N77" i="40" s="1"/>
  <c r="N76" i="56"/>
  <c r="N76" i="60" s="1"/>
  <c r="N76" i="50"/>
  <c r="N76" i="40" s="1"/>
  <c r="N75" i="50"/>
  <c r="N75" i="40" s="1"/>
  <c r="N75" i="56"/>
  <c r="N75" i="60" s="1"/>
  <c r="N74" i="56"/>
  <c r="N74" i="60" s="1"/>
  <c r="N74" i="50"/>
  <c r="N74" i="40" s="1"/>
  <c r="N73" i="56"/>
  <c r="N73" i="60" s="1"/>
  <c r="N73" i="50"/>
  <c r="N73" i="40" s="1"/>
  <c r="N72" i="56"/>
  <c r="N72" i="60" s="1"/>
  <c r="N72" i="50"/>
  <c r="N72" i="40" s="1"/>
  <c r="N71" i="56"/>
  <c r="N71" i="60" s="1"/>
  <c r="N71" i="50"/>
  <c r="N71" i="40" s="1"/>
  <c r="N70" i="56"/>
  <c r="N70" i="60" s="1"/>
  <c r="N70" i="50"/>
  <c r="N70" i="40" s="1"/>
  <c r="N69" i="50"/>
  <c r="N69" i="40" s="1"/>
  <c r="N69" i="56"/>
  <c r="N69" i="60" s="1"/>
  <c r="N68" i="56"/>
  <c r="N68" i="60" s="1"/>
  <c r="N68" i="50"/>
  <c r="N68" i="40" s="1"/>
  <c r="N67" i="50"/>
  <c r="N67" i="40" s="1"/>
  <c r="N67" i="56"/>
  <c r="N67" i="60" s="1"/>
  <c r="N66" i="56"/>
  <c r="N66" i="60" s="1"/>
  <c r="N66" i="50"/>
  <c r="N66" i="40" s="1"/>
  <c r="N65" i="50"/>
  <c r="N65" i="40" s="1"/>
  <c r="N65" i="56"/>
  <c r="N65" i="60" s="1"/>
  <c r="N64" i="56"/>
  <c r="N64" i="60" s="1"/>
  <c r="N64" i="50"/>
  <c r="N64" i="40" s="1"/>
  <c r="N63" i="50"/>
  <c r="N63" i="40" s="1"/>
  <c r="N63" i="56"/>
  <c r="N63" i="60" s="1"/>
  <c r="N62" i="56"/>
  <c r="N62" i="60" s="1"/>
  <c r="N62" i="50"/>
  <c r="N62" i="40" s="1"/>
  <c r="N61" i="56"/>
  <c r="N61" i="60" s="1"/>
  <c r="N61" i="50"/>
  <c r="N61" i="40" s="1"/>
  <c r="N60" i="50"/>
  <c r="N60" i="40" s="1"/>
  <c r="N60" i="56"/>
  <c r="N60" i="60" s="1"/>
  <c r="N59" i="50"/>
  <c r="N59" i="40" s="1"/>
  <c r="N59" i="56"/>
  <c r="N59" i="60" s="1"/>
  <c r="N58" i="50"/>
  <c r="N58" i="40" s="1"/>
  <c r="N58" i="56"/>
  <c r="N58" i="60" s="1"/>
  <c r="N57" i="56"/>
  <c r="N57" i="60" s="1"/>
  <c r="N57" i="50"/>
  <c r="N57" i="40" s="1"/>
  <c r="N56" i="50"/>
  <c r="N56" i="40" s="1"/>
  <c r="N56" i="56"/>
  <c r="N56" i="60" s="1"/>
  <c r="N55" i="56"/>
  <c r="N55" i="60" s="1"/>
  <c r="N55" i="50"/>
  <c r="N55" i="40" s="1"/>
  <c r="N54" i="50"/>
  <c r="N54" i="40" s="1"/>
  <c r="N54" i="56"/>
  <c r="N54" i="60" s="1"/>
  <c r="N53" i="56"/>
  <c r="N53" i="60" s="1"/>
  <c r="N53" i="50"/>
  <c r="N53" i="40" s="1"/>
  <c r="N52" i="50"/>
  <c r="N52" i="40" s="1"/>
  <c r="N52" i="56"/>
  <c r="N52" i="60" s="1"/>
  <c r="N51" i="50"/>
  <c r="N51" i="40" s="1"/>
  <c r="N51" i="56"/>
  <c r="N51" i="60" s="1"/>
  <c r="N50" i="50"/>
  <c r="N50" i="40" s="1"/>
  <c r="N50" i="56"/>
  <c r="N50" i="60" s="1"/>
  <c r="N49" i="56"/>
  <c r="N49" i="60" s="1"/>
  <c r="N49" i="50"/>
  <c r="N49" i="40" s="1"/>
  <c r="N48" i="56"/>
  <c r="N48" i="60" s="1"/>
  <c r="N48" i="50"/>
  <c r="N48" i="40" s="1"/>
  <c r="N47" i="50"/>
  <c r="N47" i="40" s="1"/>
  <c r="N47" i="56"/>
  <c r="N47" i="60" s="1"/>
  <c r="N46" i="56"/>
  <c r="N46" i="60" s="1"/>
  <c r="N46" i="50"/>
  <c r="N46" i="40" s="1"/>
  <c r="N45" i="50"/>
  <c r="N45" i="40" s="1"/>
  <c r="N45" i="56"/>
  <c r="N45" i="60" s="1"/>
  <c r="N44" i="50"/>
  <c r="N44" i="40" s="1"/>
  <c r="N44" i="56"/>
  <c r="N44" i="60" s="1"/>
  <c r="N43" i="50"/>
  <c r="N43" i="40" s="1"/>
  <c r="N43" i="56"/>
  <c r="N43" i="60" s="1"/>
  <c r="N42" i="50"/>
  <c r="N42" i="40" s="1"/>
  <c r="N42" i="56"/>
  <c r="N42" i="60" s="1"/>
  <c r="N41" i="56"/>
  <c r="N41" i="60" s="1"/>
  <c r="N41" i="50"/>
  <c r="N41" i="40" s="1"/>
  <c r="N40" i="56"/>
  <c r="N40" i="60" s="1"/>
  <c r="N40" i="50"/>
  <c r="N40" i="40" s="1"/>
  <c r="N39" i="56"/>
  <c r="N39" i="60" s="1"/>
  <c r="N39" i="50"/>
  <c r="N39" i="40" s="1"/>
  <c r="N38" i="56"/>
  <c r="N38" i="60" s="1"/>
  <c r="N38" i="50"/>
  <c r="N38" i="40" s="1"/>
  <c r="N37" i="50"/>
  <c r="N37" i="40" s="1"/>
  <c r="N37" i="56"/>
  <c r="N37" i="60" s="1"/>
  <c r="N36" i="56"/>
  <c r="N36" i="60" s="1"/>
  <c r="N36" i="50"/>
  <c r="N36" i="40" s="1"/>
  <c r="N35" i="50"/>
  <c r="N35" i="40" s="1"/>
  <c r="N35" i="56"/>
  <c r="N35" i="60" s="1"/>
  <c r="N34" i="50"/>
  <c r="N34" i="40" s="1"/>
  <c r="N34" i="56"/>
  <c r="N34" i="60" s="1"/>
  <c r="N33" i="56"/>
  <c r="N33" i="60" s="1"/>
  <c r="N33" i="50"/>
  <c r="N33" i="40" s="1"/>
  <c r="N32" i="56"/>
  <c r="N32" i="60" s="1"/>
  <c r="N32" i="50"/>
  <c r="N32" i="40" s="1"/>
  <c r="N31" i="56"/>
  <c r="N31" i="60" s="1"/>
  <c r="N31" i="50"/>
  <c r="N31" i="40" s="1"/>
  <c r="N30" i="56"/>
  <c r="N30" i="60" s="1"/>
  <c r="N30" i="50"/>
  <c r="N30" i="40" s="1"/>
  <c r="N29" i="56"/>
  <c r="N29" i="60" s="1"/>
  <c r="N29" i="50"/>
  <c r="N29" i="40" s="1"/>
  <c r="N28" i="56"/>
  <c r="N28" i="60" s="1"/>
  <c r="N28" i="50"/>
  <c r="N28" i="40" s="1"/>
  <c r="N27" i="56"/>
  <c r="N27" i="60" s="1"/>
  <c r="N27" i="50"/>
  <c r="N27" i="40" s="1"/>
  <c r="N26" i="50"/>
  <c r="N26" i="40" s="1"/>
  <c r="N26" i="56"/>
  <c r="N26" i="60" s="1"/>
  <c r="N25" i="50"/>
  <c r="N25" i="40" s="1"/>
  <c r="N25" i="56"/>
  <c r="N25" i="60" s="1"/>
  <c r="N24" i="50"/>
  <c r="N24" i="40" s="1"/>
  <c r="N24" i="56"/>
  <c r="N24" i="60" s="1"/>
  <c r="N23" i="50"/>
  <c r="N23" i="40" s="1"/>
  <c r="N23" i="56"/>
  <c r="N23" i="60" s="1"/>
  <c r="N22" i="56"/>
  <c r="N22" i="60" s="1"/>
  <c r="N22" i="50"/>
  <c r="N22" i="40" s="1"/>
  <c r="N21" i="50"/>
  <c r="N21" i="40" s="1"/>
  <c r="N21" i="56"/>
  <c r="N21" i="60" s="1"/>
  <c r="N20" i="56"/>
  <c r="N20" i="60" s="1"/>
  <c r="N20" i="50"/>
  <c r="N20" i="40" s="1"/>
  <c r="N19" i="50"/>
  <c r="N19" i="40" s="1"/>
  <c r="N19" i="56"/>
  <c r="N19" i="60" s="1"/>
  <c r="N18" i="56"/>
  <c r="N18" i="60" s="1"/>
  <c r="N18" i="50"/>
  <c r="N18" i="40" s="1"/>
  <c r="N17" i="56"/>
  <c r="N17" i="60" s="1"/>
  <c r="N17" i="50"/>
  <c r="N17" i="40" s="1"/>
  <c r="N16" i="50"/>
  <c r="N16" i="40" s="1"/>
  <c r="N16" i="56"/>
  <c r="N16" i="60" s="1"/>
  <c r="N15" i="56"/>
  <c r="N15" i="60" s="1"/>
  <c r="N15" i="50"/>
  <c r="N15" i="40" s="1"/>
  <c r="N14" i="50"/>
  <c r="N14" i="40" s="1"/>
  <c r="N14" i="56"/>
  <c r="N14" i="60" s="1"/>
  <c r="N13" i="50"/>
  <c r="N13" i="40" s="1"/>
  <c r="N13" i="56"/>
  <c r="N13" i="60" s="1"/>
  <c r="N12" i="56"/>
  <c r="N12" i="60" s="1"/>
  <c r="N12" i="50"/>
  <c r="N12" i="40" s="1"/>
  <c r="N11" i="50"/>
  <c r="N11" i="40" s="1"/>
  <c r="N11" i="56"/>
  <c r="N11" i="60" s="1"/>
  <c r="N10" i="56"/>
  <c r="N10" i="60" s="1"/>
  <c r="N10" i="50"/>
  <c r="N10" i="40" s="1"/>
  <c r="N9" i="56"/>
  <c r="N9" i="60" s="1"/>
  <c r="N9" i="50"/>
  <c r="N9" i="40" s="1"/>
  <c r="N8" i="56"/>
  <c r="N8" i="60" s="1"/>
  <c r="N8" i="50"/>
  <c r="N8" i="40" s="1"/>
  <c r="N7" i="50"/>
  <c r="N7" i="40" s="1"/>
  <c r="N7" i="56"/>
  <c r="N7" i="60" s="1"/>
  <c r="N6" i="56"/>
  <c r="N6" i="60" s="1"/>
  <c r="N6" i="50"/>
  <c r="N6" i="40" s="1"/>
  <c r="N5" i="50"/>
  <c r="N5" i="40" s="1"/>
  <c r="N5" i="56"/>
  <c r="N5" i="60" s="1"/>
  <c r="N4" i="50"/>
  <c r="N4" i="40" s="1"/>
  <c r="N4" i="56"/>
  <c r="N4" i="60" s="1"/>
  <c r="AM89" i="40"/>
  <c r="AR89" i="40"/>
  <c r="AO89" i="40"/>
  <c r="AM24" i="40"/>
  <c r="AO24" i="40"/>
  <c r="AR24" i="40"/>
  <c r="AR88" i="40"/>
  <c r="AO88" i="40"/>
  <c r="AM88" i="40"/>
  <c r="AR72" i="40"/>
  <c r="AM72" i="40"/>
  <c r="AO72" i="40"/>
  <c r="AM22" i="40"/>
  <c r="AO22" i="40"/>
  <c r="AR22" i="40"/>
  <c r="AO22" i="60"/>
  <c r="AR22" i="60"/>
  <c r="AM22" i="60"/>
  <c r="AR22" i="56"/>
  <c r="AW22" i="56"/>
  <c r="AO36" i="40"/>
  <c r="AM36" i="40"/>
  <c r="AR36" i="40"/>
  <c r="AR36" i="60"/>
  <c r="AO36" i="60"/>
  <c r="AM36" i="60"/>
  <c r="AW36" i="56"/>
  <c r="AR36" i="56"/>
  <c r="AP20" i="60"/>
  <c r="AL20" i="60"/>
  <c r="AL20" i="40"/>
  <c r="AP20" i="40"/>
  <c r="AP51" i="60"/>
  <c r="AL51" i="60"/>
  <c r="AP51" i="40"/>
  <c r="AL51" i="40"/>
  <c r="AL11" i="40"/>
  <c r="AP11" i="40"/>
  <c r="AP11" i="60"/>
  <c r="AL11" i="60"/>
  <c r="AL5" i="40"/>
  <c r="AP5" i="40"/>
  <c r="AP5" i="60"/>
  <c r="AL5" i="60"/>
  <c r="AL26" i="60"/>
  <c r="AP26" i="60"/>
  <c r="AP26" i="40"/>
  <c r="AL26" i="40"/>
  <c r="AL74" i="40"/>
  <c r="AP74" i="40"/>
  <c r="AL74" i="60"/>
  <c r="AP74" i="60"/>
  <c r="AL18" i="40"/>
  <c r="AP18" i="40"/>
  <c r="AP18" i="60"/>
  <c r="AL18" i="60"/>
  <c r="AL94" i="40"/>
  <c r="AP94" i="40"/>
  <c r="AL94" i="60"/>
  <c r="AP94" i="60"/>
  <c r="AP44" i="60"/>
  <c r="AL44" i="60"/>
  <c r="AL44" i="40"/>
  <c r="AP44" i="40"/>
  <c r="AP75" i="40"/>
  <c r="AL75" i="40"/>
  <c r="AP75" i="60"/>
  <c r="AL75" i="60"/>
  <c r="AP39" i="40"/>
  <c r="AL39" i="40"/>
  <c r="AL39" i="60"/>
  <c r="AP39" i="60"/>
  <c r="AL32" i="60"/>
  <c r="AP32" i="60"/>
  <c r="AL32" i="40"/>
  <c r="AP32" i="40"/>
  <c r="AE80" i="60"/>
  <c r="AV80" i="56"/>
  <c r="AW80" i="56"/>
  <c r="AR80" i="56"/>
  <c r="AO80" i="56"/>
  <c r="AM80" i="40"/>
  <c r="AO80" i="40"/>
  <c r="AR80" i="40"/>
  <c r="AO80" i="60"/>
  <c r="AE57" i="60"/>
  <c r="AR57" i="60" s="1"/>
  <c r="AW57" i="56"/>
  <c r="AR57" i="56"/>
  <c r="AM57" i="60"/>
  <c r="AO57" i="60"/>
  <c r="AR57" i="40"/>
  <c r="AM57" i="40"/>
  <c r="AO57" i="40"/>
  <c r="AR14" i="56"/>
  <c r="AW14" i="56"/>
  <c r="AM14" i="40"/>
  <c r="AR14" i="40"/>
  <c r="AO14" i="40"/>
  <c r="AE34" i="60"/>
  <c r="AR34" i="56"/>
  <c r="AW34" i="56"/>
  <c r="AM34" i="60"/>
  <c r="AO34" i="60"/>
  <c r="AR34" i="60"/>
  <c r="AM34" i="40"/>
  <c r="AO34" i="40"/>
  <c r="AR34" i="40"/>
  <c r="AE70" i="60"/>
  <c r="AW70" i="56"/>
  <c r="AR70" i="56"/>
  <c r="AO70" i="40"/>
  <c r="AM70" i="40"/>
  <c r="AR70" i="40"/>
  <c r="AM70" i="60"/>
  <c r="AR70" i="60"/>
  <c r="AO70" i="60"/>
  <c r="AE79" i="60"/>
  <c r="AW79" i="56"/>
  <c r="AO79" i="56"/>
  <c r="AR79" i="56"/>
  <c r="AV79" i="56"/>
  <c r="AM79" i="40"/>
  <c r="AR79" i="40"/>
  <c r="AO79" i="40"/>
  <c r="AO79" i="60"/>
  <c r="AM79" i="60"/>
  <c r="AR79" i="60"/>
  <c r="AE25" i="60"/>
  <c r="AW25" i="56"/>
  <c r="AR25" i="56"/>
  <c r="AO25" i="60"/>
  <c r="AR25" i="60"/>
  <c r="AM25" i="60"/>
  <c r="AR25" i="40"/>
  <c r="AM25" i="40"/>
  <c r="AO25" i="40"/>
  <c r="AW47" i="56"/>
  <c r="AR47" i="56"/>
  <c r="AR47" i="40"/>
  <c r="AO47" i="40"/>
  <c r="AM47" i="40"/>
  <c r="AE16" i="60"/>
  <c r="AO16" i="60" s="1"/>
  <c r="AW16" i="56"/>
  <c r="AR16" i="56"/>
  <c r="AM16" i="40"/>
  <c r="AR16" i="40"/>
  <c r="AO16" i="40"/>
  <c r="AR16" i="60"/>
  <c r="AM16" i="60"/>
  <c r="AE53" i="60"/>
  <c r="AR53" i="56"/>
  <c r="AW53" i="56"/>
  <c r="AM53" i="40"/>
  <c r="AO53" i="40"/>
  <c r="AR53" i="40"/>
  <c r="AO53" i="60"/>
  <c r="AR53" i="60"/>
  <c r="AM53" i="60"/>
  <c r="AE98" i="60"/>
  <c r="AR98" i="60" s="1"/>
  <c r="AR98" i="56"/>
  <c r="AO98" i="56"/>
  <c r="AW98" i="56"/>
  <c r="AV98" i="56"/>
  <c r="AR98" i="40"/>
  <c r="AO98" i="40"/>
  <c r="AM98" i="40"/>
  <c r="AO98" i="60"/>
  <c r="AM98" i="60"/>
  <c r="AE59" i="60"/>
  <c r="AR59" i="56"/>
  <c r="AW59" i="56"/>
  <c r="AO59" i="40"/>
  <c r="AM59" i="40"/>
  <c r="AR59" i="40"/>
  <c r="AM59" i="60"/>
  <c r="AO59" i="60"/>
  <c r="AR59" i="60"/>
  <c r="AE46" i="60"/>
  <c r="AW46" i="56"/>
  <c r="AR46" i="56"/>
  <c r="AO46" i="60"/>
  <c r="AR46" i="60"/>
  <c r="AM46" i="60"/>
  <c r="AR46" i="40"/>
  <c r="AO46" i="40"/>
  <c r="AM46" i="40"/>
  <c r="AE55" i="60"/>
  <c r="AR55" i="56"/>
  <c r="AW55" i="56"/>
  <c r="AO55" i="60"/>
  <c r="AO55" i="40"/>
  <c r="AR55" i="40"/>
  <c r="AM55" i="40"/>
  <c r="AE81" i="60"/>
  <c r="AW81" i="56"/>
  <c r="AO81" i="56"/>
  <c r="AR81" i="56"/>
  <c r="AV81" i="56"/>
  <c r="AM81" i="60"/>
  <c r="AO81" i="60"/>
  <c r="AR81" i="60"/>
  <c r="AM81" i="40"/>
  <c r="AO81" i="40"/>
  <c r="AR81" i="40"/>
  <c r="AE33" i="60"/>
  <c r="AM33" i="60" s="1"/>
  <c r="AW33" i="56"/>
  <c r="AR33" i="56"/>
  <c r="AM33" i="40"/>
  <c r="AR33" i="40"/>
  <c r="AO33" i="40"/>
  <c r="AO33" i="60"/>
  <c r="AR33" i="60"/>
  <c r="AE15" i="60"/>
  <c r="AR15" i="56"/>
  <c r="AW15" i="56"/>
  <c r="AM15" i="60"/>
  <c r="AO15" i="60"/>
  <c r="AR15" i="60"/>
  <c r="AO15" i="40"/>
  <c r="AR15" i="40"/>
  <c r="AM15" i="40"/>
  <c r="AR10" i="56"/>
  <c r="AW10" i="56"/>
  <c r="AR10" i="40"/>
  <c r="AM10" i="40"/>
  <c r="AO10" i="40"/>
  <c r="AE9" i="60"/>
  <c r="AW9" i="56"/>
  <c r="AR9" i="56"/>
  <c r="AO9" i="60"/>
  <c r="AR9" i="60"/>
  <c r="AM9" i="60"/>
  <c r="AM9" i="40"/>
  <c r="AR9" i="40"/>
  <c r="AO9" i="40"/>
  <c r="AE41" i="60"/>
  <c r="AW41" i="56"/>
  <c r="AR41" i="56"/>
  <c r="AM41" i="60"/>
  <c r="AO41" i="40"/>
  <c r="AR41" i="40"/>
  <c r="AM41" i="40"/>
  <c r="AE76" i="60"/>
  <c r="AV76" i="56"/>
  <c r="AR76" i="56"/>
  <c r="AO76" i="56"/>
  <c r="AW76" i="56"/>
  <c r="AO76" i="60"/>
  <c r="AR76" i="60"/>
  <c r="AM76" i="60"/>
  <c r="AO76" i="40"/>
  <c r="AR76" i="40"/>
  <c r="AM76" i="40"/>
  <c r="AE38" i="60"/>
  <c r="AW38" i="56"/>
  <c r="AR38" i="56"/>
  <c r="AM38" i="40"/>
  <c r="AR38" i="40"/>
  <c r="AO38" i="40"/>
  <c r="AO38" i="60"/>
  <c r="AM38" i="60"/>
  <c r="AR38" i="60"/>
  <c r="AV78" i="56"/>
  <c r="AW78" i="56"/>
  <c r="AO78" i="56"/>
  <c r="AR78" i="56"/>
  <c r="AM78" i="40"/>
  <c r="AO78" i="40"/>
  <c r="AR78" i="40"/>
  <c r="AV97" i="56"/>
  <c r="AR97" i="56"/>
  <c r="AO97" i="56"/>
  <c r="AW97" i="56"/>
  <c r="AM97" i="40"/>
  <c r="AR97" i="40"/>
  <c r="AO97" i="40"/>
  <c r="AO20" i="56"/>
  <c r="AV20" i="56"/>
  <c r="AM20" i="56"/>
  <c r="AX20" i="56"/>
  <c r="AM20" i="50"/>
  <c r="AO20" i="50"/>
  <c r="AX101" i="56"/>
  <c r="AV101" i="56"/>
  <c r="AO101" i="56"/>
  <c r="AM101" i="56"/>
  <c r="AR101" i="50"/>
  <c r="AO101" i="50"/>
  <c r="AM101" i="50"/>
  <c r="AO26" i="50"/>
  <c r="AM26" i="50"/>
  <c r="AV26" i="56"/>
  <c r="AM26" i="56"/>
  <c r="AX26" i="56"/>
  <c r="AO26" i="56"/>
  <c r="AM35" i="56"/>
  <c r="AX35" i="56"/>
  <c r="AO35" i="56"/>
  <c r="AV35" i="56"/>
  <c r="AR35" i="50"/>
  <c r="AO35" i="50"/>
  <c r="AM35" i="50"/>
  <c r="AM4" i="50"/>
  <c r="AO4" i="50"/>
  <c r="AR4" i="50"/>
  <c r="AV4" i="56"/>
  <c r="AX4" i="56"/>
  <c r="AO4" i="56"/>
  <c r="AM4" i="56"/>
  <c r="AM74" i="50"/>
  <c r="AO74" i="50"/>
  <c r="AX74" i="56"/>
  <c r="AM74" i="56"/>
  <c r="AO74" i="56"/>
  <c r="AV74" i="56"/>
  <c r="AX90" i="56"/>
  <c r="AM90" i="56"/>
  <c r="AV90" i="56"/>
  <c r="AO90" i="56"/>
  <c r="AM90" i="50"/>
  <c r="AO90" i="50"/>
  <c r="AR90" i="50"/>
  <c r="AO18" i="50"/>
  <c r="AM18" i="50"/>
  <c r="AO18" i="56"/>
  <c r="AM18" i="56"/>
  <c r="AV18" i="56"/>
  <c r="AX18" i="56"/>
  <c r="AR52" i="50"/>
  <c r="AO52" i="50"/>
  <c r="AM52" i="50"/>
  <c r="AV52" i="56"/>
  <c r="AM52" i="56"/>
  <c r="AO52" i="56"/>
  <c r="AX52" i="56"/>
  <c r="AO44" i="50"/>
  <c r="AM44" i="50"/>
  <c r="AO44" i="56"/>
  <c r="AX44" i="56"/>
  <c r="AM44" i="56"/>
  <c r="AV44" i="56"/>
  <c r="AR19" i="50"/>
  <c r="AM19" i="50"/>
  <c r="AO19" i="50"/>
  <c r="AM19" i="56"/>
  <c r="AX19" i="56"/>
  <c r="AO19" i="56"/>
  <c r="AV19" i="56"/>
  <c r="AL29" i="40"/>
  <c r="AP29" i="40"/>
  <c r="AP29" i="60"/>
  <c r="AL29" i="60"/>
  <c r="AL84" i="60"/>
  <c r="AP84" i="60"/>
  <c r="AP84" i="40"/>
  <c r="AL84" i="40"/>
  <c r="AP82" i="60"/>
  <c r="AL82" i="60"/>
  <c r="AP82" i="40"/>
  <c r="AL82" i="40"/>
  <c r="AM77" i="60"/>
  <c r="AO77" i="60"/>
  <c r="AM21" i="60"/>
  <c r="AR21" i="60"/>
  <c r="AO21" i="60"/>
  <c r="AO85" i="60"/>
  <c r="AM85" i="60"/>
  <c r="AR85" i="60"/>
  <c r="AL35" i="60"/>
  <c r="AL35" i="40"/>
  <c r="AL49" i="60"/>
  <c r="AL49" i="40"/>
  <c r="AL19" i="60"/>
  <c r="AL19" i="40"/>
  <c r="AP71" i="60"/>
  <c r="AP71" i="40"/>
  <c r="AP48" i="40"/>
  <c r="AP48" i="60"/>
  <c r="AP7" i="60"/>
  <c r="AP7" i="40"/>
  <c r="AP66" i="60"/>
  <c r="AP66" i="40"/>
  <c r="AL66" i="40"/>
  <c r="AP28" i="40"/>
  <c r="AL28" i="40"/>
  <c r="AP28" i="60"/>
  <c r="AL13" i="40"/>
  <c r="AP13" i="40"/>
  <c r="AP13" i="60"/>
  <c r="AL50" i="40"/>
  <c r="AP50" i="40"/>
  <c r="AP50" i="60"/>
  <c r="AL12" i="40"/>
  <c r="AP12" i="40"/>
  <c r="AL12" i="60"/>
  <c r="AP12" i="60"/>
  <c r="AV49" i="56"/>
  <c r="AO49" i="56"/>
  <c r="AM49" i="56"/>
  <c r="AX49" i="56"/>
  <c r="AR49" i="50"/>
  <c r="AO49" i="50"/>
  <c r="AM49" i="50"/>
  <c r="AM63" i="56"/>
  <c r="AX63" i="56"/>
  <c r="AO63" i="56"/>
  <c r="AV63" i="56"/>
  <c r="AR63" i="50"/>
  <c r="AM63" i="50"/>
  <c r="AO63" i="50"/>
  <c r="AO58" i="50"/>
  <c r="AM58" i="50"/>
  <c r="AR58" i="50"/>
  <c r="AM58" i="56"/>
  <c r="AV58" i="56"/>
  <c r="AX58" i="56"/>
  <c r="AO58" i="56"/>
  <c r="AO5" i="50"/>
  <c r="AM5" i="50"/>
  <c r="AV5" i="56"/>
  <c r="AM5" i="56"/>
  <c r="AX5" i="56"/>
  <c r="AO5" i="56"/>
  <c r="AO67" i="50"/>
  <c r="AM67" i="50"/>
  <c r="AR67" i="50"/>
  <c r="AO67" i="56"/>
  <c r="AX67" i="56"/>
  <c r="AM67" i="56"/>
  <c r="AV67" i="56"/>
  <c r="AM94" i="50"/>
  <c r="AO94" i="50"/>
  <c r="AM94" i="56"/>
  <c r="AX94" i="56"/>
  <c r="AV94" i="56"/>
  <c r="AO94" i="56"/>
  <c r="AX27" i="56"/>
  <c r="AV27" i="56"/>
  <c r="AM27" i="56"/>
  <c r="AO27" i="56"/>
  <c r="AM27" i="50"/>
  <c r="AR27" i="50"/>
  <c r="AO27" i="50"/>
  <c r="AX83" i="56"/>
  <c r="AO83" i="56"/>
  <c r="AM83" i="56"/>
  <c r="AV83" i="56"/>
  <c r="AR83" i="50"/>
  <c r="AM83" i="50"/>
  <c r="AO83" i="50"/>
  <c r="AM51" i="50"/>
  <c r="AO51" i="50"/>
  <c r="AV51" i="56"/>
  <c r="AM51" i="56"/>
  <c r="AX51" i="56"/>
  <c r="AO51" i="56"/>
  <c r="AO31" i="50"/>
  <c r="AM31" i="50"/>
  <c r="AR31" i="50"/>
  <c r="AX31" i="56"/>
  <c r="AO31" i="56"/>
  <c r="AV31" i="56"/>
  <c r="AM31" i="56"/>
  <c r="AM32" i="50"/>
  <c r="AO32" i="50"/>
  <c r="AX32" i="56"/>
  <c r="AM32" i="56"/>
  <c r="AV32" i="56"/>
  <c r="AO32" i="56"/>
  <c r="AR64" i="50"/>
  <c r="AM64" i="50"/>
  <c r="AO64" i="50"/>
  <c r="AV64" i="56"/>
  <c r="AO64" i="56"/>
  <c r="AX64" i="56"/>
  <c r="AM64" i="56"/>
  <c r="AR86" i="50"/>
  <c r="AM86" i="50"/>
  <c r="AO86" i="50"/>
  <c r="AM96" i="56"/>
  <c r="AO96" i="56"/>
  <c r="AX96" i="56"/>
  <c r="AV96" i="56"/>
  <c r="AO96" i="50"/>
  <c r="AR96" i="50"/>
  <c r="AM96" i="50"/>
  <c r="AM65" i="50"/>
  <c r="AR65" i="50"/>
  <c r="AO65" i="50"/>
  <c r="AX65" i="56"/>
  <c r="AM65" i="56"/>
  <c r="AV65" i="56"/>
  <c r="AO65" i="56"/>
  <c r="AX11" i="56"/>
  <c r="AO11" i="56"/>
  <c r="AV11" i="56"/>
  <c r="AM11" i="56"/>
  <c r="AO11" i="50"/>
  <c r="AM11" i="50"/>
  <c r="AO75" i="50"/>
  <c r="AM75" i="50"/>
  <c r="AX75" i="56"/>
  <c r="AO75" i="56"/>
  <c r="AM75" i="56"/>
  <c r="AV75" i="56"/>
  <c r="AO93" i="50"/>
  <c r="AM93" i="50"/>
  <c r="AR93" i="50"/>
  <c r="AV93" i="56"/>
  <c r="AX93" i="56"/>
  <c r="AO93" i="56"/>
  <c r="AM93" i="56"/>
  <c r="AM43" i="50"/>
  <c r="AR43" i="50"/>
  <c r="AO43" i="50"/>
  <c r="AX43" i="56"/>
  <c r="AO43" i="56"/>
  <c r="AM43" i="56"/>
  <c r="AV43" i="56"/>
  <c r="AV39" i="56"/>
  <c r="AO39" i="56"/>
  <c r="AX39" i="56"/>
  <c r="AM39" i="56"/>
  <c r="AX92" i="56"/>
  <c r="AO92" i="56"/>
  <c r="AV92" i="56"/>
  <c r="AM92" i="56"/>
  <c r="AC50" i="40"/>
  <c r="AC50" i="60"/>
  <c r="AC13" i="40"/>
  <c r="AC13" i="60"/>
  <c r="AL13" i="60" s="1"/>
  <c r="AC28" i="60"/>
  <c r="AL28" i="60" s="1"/>
  <c r="AC28" i="40"/>
  <c r="AC66" i="40"/>
  <c r="AC66" i="60"/>
  <c r="AL66" i="60" s="1"/>
  <c r="K107" i="56"/>
  <c r="K107" i="60" s="1"/>
  <c r="K107" i="50"/>
  <c r="K107" i="40" s="1"/>
  <c r="AD111" i="60"/>
  <c r="AE109" i="30"/>
  <c r="AE109" i="50" s="1"/>
  <c r="AE109" i="40" s="1"/>
  <c r="AD109" i="50"/>
  <c r="AE108" i="30"/>
  <c r="AE108" i="50" s="1"/>
  <c r="AE108" i="40" s="1"/>
  <c r="AD108" i="50"/>
  <c r="AR105" i="56"/>
  <c r="AW105" i="56"/>
  <c r="D7" i="71" s="1"/>
  <c r="D9" i="71" s="1"/>
  <c r="AP3" i="40"/>
  <c r="AO110" i="42"/>
  <c r="AM110" i="42"/>
  <c r="G78" i="23" s="1"/>
  <c r="AM111" i="42"/>
  <c r="G91" i="23" s="1"/>
  <c r="AO111" i="42"/>
  <c r="AO47" i="43"/>
  <c r="AM47" i="43"/>
  <c r="AS47" i="43"/>
  <c r="AR47" i="43"/>
  <c r="AM21" i="43"/>
  <c r="AO21" i="43"/>
  <c r="AR21" i="43"/>
  <c r="AS21" i="43"/>
  <c r="AO109" i="43"/>
  <c r="I58" i="23" s="1"/>
  <c r="AS109" i="43"/>
  <c r="AM109" i="43"/>
  <c r="G58" i="23" s="1"/>
  <c r="AR109" i="43"/>
  <c r="L58" i="23" s="1"/>
  <c r="AE109" i="42"/>
  <c r="AC108" i="42"/>
  <c r="AL108" i="43"/>
  <c r="O102" i="42"/>
  <c r="AJ102" i="42" s="1"/>
  <c r="AJ102" i="24"/>
  <c r="M102" i="4"/>
  <c r="N102" i="24" s="1"/>
  <c r="N102" i="42" s="1"/>
  <c r="O101" i="42"/>
  <c r="AJ101" i="42" s="1"/>
  <c r="AJ101" i="24"/>
  <c r="M101" i="4"/>
  <c r="N101" i="24" s="1"/>
  <c r="N101" i="42" s="1"/>
  <c r="O100" i="42"/>
  <c r="AJ100" i="42" s="1"/>
  <c r="AJ100" i="24"/>
  <c r="N100" i="24"/>
  <c r="N100" i="42" s="1"/>
  <c r="M100" i="4"/>
  <c r="O99" i="42"/>
  <c r="AJ99" i="42" s="1"/>
  <c r="AJ99" i="24"/>
  <c r="M99" i="4"/>
  <c r="N99" i="24" s="1"/>
  <c r="N99" i="42" s="1"/>
  <c r="O98" i="42"/>
  <c r="AJ98" i="42" s="1"/>
  <c r="AJ98" i="24"/>
  <c r="M98" i="4"/>
  <c r="N98" i="24" s="1"/>
  <c r="N98" i="42" s="1"/>
  <c r="O97" i="42"/>
  <c r="AJ97" i="42" s="1"/>
  <c r="AJ97" i="24"/>
  <c r="M97" i="4"/>
  <c r="N97" i="24" s="1"/>
  <c r="N97" i="42" s="1"/>
  <c r="O96" i="42"/>
  <c r="AJ96" i="42" s="1"/>
  <c r="AJ96" i="24"/>
  <c r="M96" i="4"/>
  <c r="N96" i="24" s="1"/>
  <c r="N96" i="42" s="1"/>
  <c r="O95" i="42"/>
  <c r="AJ95" i="42" s="1"/>
  <c r="AJ95" i="24"/>
  <c r="M95" i="4"/>
  <c r="N95" i="24" s="1"/>
  <c r="N95" i="42" s="1"/>
  <c r="O94" i="42"/>
  <c r="AJ94" i="42" s="1"/>
  <c r="AJ94" i="24"/>
  <c r="M94" i="4"/>
  <c r="N94" i="24" s="1"/>
  <c r="N94" i="42" s="1"/>
  <c r="O93" i="42"/>
  <c r="AJ93" i="42" s="1"/>
  <c r="AJ93" i="24"/>
  <c r="M93" i="4"/>
  <c r="N93" i="24" s="1"/>
  <c r="N93" i="42" s="1"/>
  <c r="O92" i="42"/>
  <c r="AJ92" i="42" s="1"/>
  <c r="AJ92" i="24"/>
  <c r="M92" i="4"/>
  <c r="N92" i="24" s="1"/>
  <c r="N92" i="42" s="1"/>
  <c r="O91" i="42"/>
  <c r="AJ91" i="42" s="1"/>
  <c r="AJ91" i="24"/>
  <c r="M91" i="4"/>
  <c r="N91" i="24" s="1"/>
  <c r="N91" i="42" s="1"/>
  <c r="O90" i="42"/>
  <c r="AJ90" i="42" s="1"/>
  <c r="AJ90" i="24"/>
  <c r="M90" i="4"/>
  <c r="N90" i="24" s="1"/>
  <c r="N90" i="42" s="1"/>
  <c r="O89" i="42"/>
  <c r="AJ89" i="42" s="1"/>
  <c r="AJ89" i="24"/>
  <c r="M89" i="4"/>
  <c r="N89" i="24" s="1"/>
  <c r="N89" i="42" s="1"/>
  <c r="O88" i="42"/>
  <c r="AJ88" i="42" s="1"/>
  <c r="AJ88" i="24"/>
  <c r="M88" i="4"/>
  <c r="N88" i="24" s="1"/>
  <c r="N88" i="42" s="1"/>
  <c r="O87" i="42"/>
  <c r="AJ87" i="42" s="1"/>
  <c r="AJ87" i="24"/>
  <c r="M87" i="4"/>
  <c r="N87" i="24" s="1"/>
  <c r="N87" i="42" s="1"/>
  <c r="O86" i="42"/>
  <c r="AJ86" i="42" s="1"/>
  <c r="AJ86" i="24"/>
  <c r="M86" i="4"/>
  <c r="N86" i="24" s="1"/>
  <c r="N86" i="42" s="1"/>
  <c r="O85" i="42"/>
  <c r="AJ85" i="42" s="1"/>
  <c r="AJ85" i="24"/>
  <c r="M85" i="4"/>
  <c r="N85" i="24" s="1"/>
  <c r="N85" i="42" s="1"/>
  <c r="O84" i="42"/>
  <c r="AJ84" i="42" s="1"/>
  <c r="AJ84" i="24"/>
  <c r="M84" i="4"/>
  <c r="N84" i="24" s="1"/>
  <c r="N84" i="42" s="1"/>
  <c r="O83" i="42"/>
  <c r="AJ83" i="42" s="1"/>
  <c r="AJ83" i="24"/>
  <c r="M83" i="4"/>
  <c r="N83" i="24" s="1"/>
  <c r="N83" i="42" s="1"/>
  <c r="O82" i="42"/>
  <c r="AJ82" i="42" s="1"/>
  <c r="AJ82" i="24"/>
  <c r="M82" i="4"/>
  <c r="N82" i="24" s="1"/>
  <c r="N82" i="42" s="1"/>
  <c r="O81" i="42"/>
  <c r="AJ81" i="42" s="1"/>
  <c r="AJ81" i="24"/>
  <c r="M81" i="4"/>
  <c r="N81" i="24" s="1"/>
  <c r="N81" i="42" s="1"/>
  <c r="O80" i="42"/>
  <c r="AJ80" i="42" s="1"/>
  <c r="AJ80" i="24"/>
  <c r="M80" i="4"/>
  <c r="N80" i="24" s="1"/>
  <c r="N80" i="42" s="1"/>
  <c r="O79" i="42"/>
  <c r="AJ79" i="42" s="1"/>
  <c r="AJ79" i="24"/>
  <c r="M79" i="4"/>
  <c r="N79" i="24" s="1"/>
  <c r="N79" i="42" s="1"/>
  <c r="O78" i="42"/>
  <c r="AJ78" i="42" s="1"/>
  <c r="AJ78" i="24"/>
  <c r="M78" i="4"/>
  <c r="N78" i="24" s="1"/>
  <c r="N78" i="42" s="1"/>
  <c r="O77" i="42"/>
  <c r="AJ77" i="42" s="1"/>
  <c r="AJ77" i="24"/>
  <c r="M77" i="4"/>
  <c r="N77" i="24" s="1"/>
  <c r="N77" i="42" s="1"/>
  <c r="O76" i="42"/>
  <c r="AJ76" i="42" s="1"/>
  <c r="AJ76" i="24"/>
  <c r="M76" i="4"/>
  <c r="N76" i="24" s="1"/>
  <c r="N76" i="42" s="1"/>
  <c r="O75" i="42"/>
  <c r="AJ75" i="42" s="1"/>
  <c r="AJ75" i="24"/>
  <c r="M75" i="4"/>
  <c r="N75" i="24" s="1"/>
  <c r="N75" i="42" s="1"/>
  <c r="O74" i="42"/>
  <c r="AJ74" i="42" s="1"/>
  <c r="AJ74" i="24"/>
  <c r="M74" i="4"/>
  <c r="N74" i="24" s="1"/>
  <c r="N74" i="42" s="1"/>
  <c r="O73" i="42"/>
  <c r="AJ73" i="42" s="1"/>
  <c r="AJ73" i="24"/>
  <c r="M73" i="4"/>
  <c r="N73" i="24" s="1"/>
  <c r="N73" i="42" s="1"/>
  <c r="O72" i="42"/>
  <c r="AJ72" i="42" s="1"/>
  <c r="AJ72" i="24"/>
  <c r="M72" i="4"/>
  <c r="N72" i="24" s="1"/>
  <c r="N72" i="42" s="1"/>
  <c r="O71" i="42"/>
  <c r="AJ71" i="42" s="1"/>
  <c r="AJ71" i="24"/>
  <c r="N71" i="24"/>
  <c r="N71" i="42" s="1"/>
  <c r="M71" i="4"/>
  <c r="O70" i="42"/>
  <c r="AJ70" i="42" s="1"/>
  <c r="AJ70" i="24"/>
  <c r="M70" i="4"/>
  <c r="N70" i="24" s="1"/>
  <c r="N70" i="42" s="1"/>
  <c r="O69" i="42"/>
  <c r="AJ69" i="42" s="1"/>
  <c r="AJ69" i="24"/>
  <c r="M69" i="4"/>
  <c r="N69" i="24" s="1"/>
  <c r="N69" i="42" s="1"/>
  <c r="O68" i="42"/>
  <c r="AJ68" i="42" s="1"/>
  <c r="AJ68" i="24"/>
  <c r="M68" i="4"/>
  <c r="N68" i="24" s="1"/>
  <c r="N68" i="42" s="1"/>
  <c r="O67" i="42"/>
  <c r="AJ67" i="42" s="1"/>
  <c r="AJ67" i="24"/>
  <c r="M67" i="4"/>
  <c r="N67" i="24" s="1"/>
  <c r="N67" i="42" s="1"/>
  <c r="O66" i="42"/>
  <c r="AJ66" i="42" s="1"/>
  <c r="AJ66" i="24"/>
  <c r="M66" i="4"/>
  <c r="N66" i="24" s="1"/>
  <c r="N66" i="42" s="1"/>
  <c r="O65" i="42"/>
  <c r="AJ65" i="42" s="1"/>
  <c r="AJ65" i="24"/>
  <c r="M65" i="4"/>
  <c r="N65" i="24" s="1"/>
  <c r="N65" i="42" s="1"/>
  <c r="O64" i="42"/>
  <c r="AJ64" i="42" s="1"/>
  <c r="AJ64" i="24"/>
  <c r="M64" i="4"/>
  <c r="N64" i="24" s="1"/>
  <c r="N64" i="42" s="1"/>
  <c r="O63" i="42"/>
  <c r="AJ63" i="42" s="1"/>
  <c r="AJ63" i="24"/>
  <c r="M63" i="4"/>
  <c r="N63" i="24" s="1"/>
  <c r="N63" i="42" s="1"/>
  <c r="O62" i="42"/>
  <c r="AJ62" i="42" s="1"/>
  <c r="AJ62" i="24"/>
  <c r="M62" i="4"/>
  <c r="N62" i="24" s="1"/>
  <c r="N62" i="42" s="1"/>
  <c r="O61" i="42"/>
  <c r="AJ61" i="42" s="1"/>
  <c r="AJ61" i="24"/>
  <c r="M61" i="4"/>
  <c r="N61" i="24" s="1"/>
  <c r="N61" i="42" s="1"/>
  <c r="O60" i="42"/>
  <c r="AJ60" i="42" s="1"/>
  <c r="AJ60" i="24"/>
  <c r="M60" i="4"/>
  <c r="N60" i="24" s="1"/>
  <c r="N60" i="42" s="1"/>
  <c r="O59" i="42"/>
  <c r="AJ59" i="42" s="1"/>
  <c r="AJ59" i="24"/>
  <c r="M59" i="4"/>
  <c r="N59" i="24" s="1"/>
  <c r="N59" i="42" s="1"/>
  <c r="O58" i="42"/>
  <c r="AJ58" i="42" s="1"/>
  <c r="AJ58" i="24"/>
  <c r="M58" i="4"/>
  <c r="N58" i="24" s="1"/>
  <c r="N58" i="42" s="1"/>
  <c r="O57" i="42"/>
  <c r="AJ57" i="42" s="1"/>
  <c r="AJ57" i="24"/>
  <c r="M57" i="4"/>
  <c r="N57" i="24" s="1"/>
  <c r="N57" i="42" s="1"/>
  <c r="O56" i="42"/>
  <c r="AJ56" i="42" s="1"/>
  <c r="AJ56" i="24"/>
  <c r="M56" i="4"/>
  <c r="N56" i="24" s="1"/>
  <c r="N56" i="42" s="1"/>
  <c r="O55" i="42"/>
  <c r="AJ55" i="42" s="1"/>
  <c r="AJ55" i="24"/>
  <c r="M55" i="4"/>
  <c r="N55" i="24" s="1"/>
  <c r="N55" i="42" s="1"/>
  <c r="O54" i="42"/>
  <c r="AJ54" i="42" s="1"/>
  <c r="AJ54" i="24"/>
  <c r="M54" i="4"/>
  <c r="N54" i="24" s="1"/>
  <c r="N54" i="42" s="1"/>
  <c r="O53" i="42"/>
  <c r="AJ53" i="42" s="1"/>
  <c r="AJ53" i="24"/>
  <c r="M53" i="4"/>
  <c r="N53" i="24" s="1"/>
  <c r="N53" i="42" s="1"/>
  <c r="O52" i="42"/>
  <c r="AJ52" i="42" s="1"/>
  <c r="AJ52" i="24"/>
  <c r="M52" i="4"/>
  <c r="N52" i="24" s="1"/>
  <c r="N52" i="42" s="1"/>
  <c r="O51" i="42"/>
  <c r="AJ51" i="42" s="1"/>
  <c r="AJ51" i="24"/>
  <c r="M51" i="4"/>
  <c r="N51" i="24" s="1"/>
  <c r="N51" i="42" s="1"/>
  <c r="O50" i="42"/>
  <c r="AJ50" i="42" s="1"/>
  <c r="AJ50" i="24"/>
  <c r="M50" i="4"/>
  <c r="N50" i="24" s="1"/>
  <c r="N50" i="42" s="1"/>
  <c r="O49" i="42"/>
  <c r="AJ49" i="42" s="1"/>
  <c r="AJ49" i="24"/>
  <c r="M49" i="4"/>
  <c r="N49" i="24" s="1"/>
  <c r="N49" i="42" s="1"/>
  <c r="O48" i="42"/>
  <c r="AJ48" i="42" s="1"/>
  <c r="AJ48" i="24"/>
  <c r="M48" i="4"/>
  <c r="N48" i="24" s="1"/>
  <c r="N48" i="42" s="1"/>
  <c r="O47" i="42"/>
  <c r="AJ47" i="42" s="1"/>
  <c r="AJ47" i="24"/>
  <c r="M47" i="4"/>
  <c r="N47" i="24" s="1"/>
  <c r="N47" i="42" s="1"/>
  <c r="O46" i="42"/>
  <c r="AJ46" i="42" s="1"/>
  <c r="AJ46" i="24"/>
  <c r="M46" i="4"/>
  <c r="N46" i="24" s="1"/>
  <c r="N46" i="42" s="1"/>
  <c r="O45" i="42"/>
  <c r="AJ45" i="42" s="1"/>
  <c r="AJ45" i="24"/>
  <c r="M45" i="4"/>
  <c r="N45" i="24" s="1"/>
  <c r="N45" i="42" s="1"/>
  <c r="O44" i="42"/>
  <c r="AJ44" i="42" s="1"/>
  <c r="AJ44" i="24"/>
  <c r="M44" i="4"/>
  <c r="N44" i="24" s="1"/>
  <c r="N44" i="42" s="1"/>
  <c r="O43" i="42"/>
  <c r="AJ43" i="42" s="1"/>
  <c r="AJ43" i="24"/>
  <c r="M43" i="4"/>
  <c r="N43" i="24" s="1"/>
  <c r="N43" i="42" s="1"/>
  <c r="O42" i="42"/>
  <c r="AJ42" i="42" s="1"/>
  <c r="AJ42" i="24"/>
  <c r="N42" i="24"/>
  <c r="N42" i="42" s="1"/>
  <c r="M42" i="4"/>
  <c r="O41" i="42"/>
  <c r="AJ41" i="42" s="1"/>
  <c r="AJ41" i="24"/>
  <c r="M41" i="4"/>
  <c r="N41" i="24" s="1"/>
  <c r="N41" i="42" s="1"/>
  <c r="AJ40" i="24"/>
  <c r="O40" i="42"/>
  <c r="AJ40" i="42" s="1"/>
  <c r="M40" i="4"/>
  <c r="N40" i="24" s="1"/>
  <c r="N40" i="42" s="1"/>
  <c r="O39" i="42"/>
  <c r="AJ39" i="42" s="1"/>
  <c r="AJ39" i="24"/>
  <c r="M39" i="4"/>
  <c r="N39" i="24" s="1"/>
  <c r="N39" i="42" s="1"/>
  <c r="O38" i="42"/>
  <c r="AJ38" i="42" s="1"/>
  <c r="AJ38" i="24"/>
  <c r="M38" i="4"/>
  <c r="N38" i="24" s="1"/>
  <c r="N38" i="42" s="1"/>
  <c r="O37" i="42"/>
  <c r="AJ37" i="42" s="1"/>
  <c r="AJ37" i="24"/>
  <c r="M37" i="4"/>
  <c r="N37" i="24" s="1"/>
  <c r="N37" i="42" s="1"/>
  <c r="O36" i="42"/>
  <c r="AJ36" i="42" s="1"/>
  <c r="AJ36" i="24"/>
  <c r="M36" i="4"/>
  <c r="N36" i="24" s="1"/>
  <c r="N36" i="42" s="1"/>
  <c r="O35" i="42"/>
  <c r="AJ35" i="42" s="1"/>
  <c r="AJ35" i="24"/>
  <c r="M35" i="4"/>
  <c r="N35" i="24" s="1"/>
  <c r="N35" i="42" s="1"/>
  <c r="AJ34" i="24"/>
  <c r="O34" i="42"/>
  <c r="AJ34" i="42" s="1"/>
  <c r="M34" i="4"/>
  <c r="N34" i="24" s="1"/>
  <c r="N34" i="42" s="1"/>
  <c r="O33" i="42"/>
  <c r="AJ33" i="42" s="1"/>
  <c r="AJ33" i="24"/>
  <c r="M33" i="4"/>
  <c r="N33" i="24" s="1"/>
  <c r="N33" i="42" s="1"/>
  <c r="O32" i="42"/>
  <c r="AJ32" i="42" s="1"/>
  <c r="AJ32" i="24"/>
  <c r="M32" i="4"/>
  <c r="N32" i="24" s="1"/>
  <c r="N32" i="42" s="1"/>
  <c r="O31" i="42"/>
  <c r="AJ31" i="42" s="1"/>
  <c r="AJ31" i="24"/>
  <c r="M31" i="4"/>
  <c r="N31" i="24" s="1"/>
  <c r="N31" i="42" s="1"/>
  <c r="O30" i="42"/>
  <c r="AJ30" i="42" s="1"/>
  <c r="AJ30" i="24"/>
  <c r="M30" i="4"/>
  <c r="N30" i="24" s="1"/>
  <c r="N30" i="42" s="1"/>
  <c r="O29" i="42"/>
  <c r="AJ29" i="42" s="1"/>
  <c r="AJ29" i="24"/>
  <c r="M29" i="4"/>
  <c r="N29" i="24" s="1"/>
  <c r="N29" i="42" s="1"/>
  <c r="O28" i="42"/>
  <c r="AJ28" i="42" s="1"/>
  <c r="AJ28" i="24"/>
  <c r="M28" i="4"/>
  <c r="N28" i="24" s="1"/>
  <c r="N28" i="42" s="1"/>
  <c r="O27" i="42"/>
  <c r="AJ27" i="42" s="1"/>
  <c r="AJ27" i="24"/>
  <c r="M27" i="4"/>
  <c r="N27" i="24" s="1"/>
  <c r="N27" i="42" s="1"/>
  <c r="O26" i="42"/>
  <c r="AJ26" i="42" s="1"/>
  <c r="AJ26" i="24"/>
  <c r="M26" i="4"/>
  <c r="N26" i="24" s="1"/>
  <c r="N26" i="42" s="1"/>
  <c r="O25" i="42"/>
  <c r="AJ25" i="42" s="1"/>
  <c r="AJ25" i="24"/>
  <c r="M25" i="4"/>
  <c r="N25" i="24" s="1"/>
  <c r="N25" i="42" s="1"/>
  <c r="O24" i="42"/>
  <c r="AJ24" i="42" s="1"/>
  <c r="AJ24" i="24"/>
  <c r="M24" i="4"/>
  <c r="N24" i="24" s="1"/>
  <c r="N24" i="42" s="1"/>
  <c r="O23" i="42"/>
  <c r="AJ23" i="42" s="1"/>
  <c r="AJ23" i="24"/>
  <c r="M23" i="4"/>
  <c r="N23" i="24" s="1"/>
  <c r="N23" i="42" s="1"/>
  <c r="O22" i="42"/>
  <c r="AJ22" i="42" s="1"/>
  <c r="AJ22" i="24"/>
  <c r="M22" i="4"/>
  <c r="N22" i="24" s="1"/>
  <c r="N22" i="42" s="1"/>
  <c r="O21" i="42"/>
  <c r="AJ21" i="42" s="1"/>
  <c r="AJ21" i="24"/>
  <c r="M21" i="4"/>
  <c r="N21" i="24" s="1"/>
  <c r="N21" i="42" s="1"/>
  <c r="O20" i="42"/>
  <c r="AJ20" i="42" s="1"/>
  <c r="AJ20" i="24"/>
  <c r="M20" i="4"/>
  <c r="N20" i="24" s="1"/>
  <c r="N20" i="42" s="1"/>
  <c r="O19" i="42"/>
  <c r="AJ19" i="42" s="1"/>
  <c r="AJ19" i="24"/>
  <c r="M19" i="4"/>
  <c r="N19" i="24" s="1"/>
  <c r="N19" i="42" s="1"/>
  <c r="AJ18" i="24"/>
  <c r="O18" i="42"/>
  <c r="AJ18" i="42" s="1"/>
  <c r="M18" i="4"/>
  <c r="N18" i="24" s="1"/>
  <c r="N18" i="42" s="1"/>
  <c r="O17" i="42"/>
  <c r="AJ17" i="42" s="1"/>
  <c r="AJ17" i="24"/>
  <c r="M17" i="4"/>
  <c r="N17" i="24" s="1"/>
  <c r="N17" i="42" s="1"/>
  <c r="O16" i="42"/>
  <c r="AJ16" i="42" s="1"/>
  <c r="AJ16" i="24"/>
  <c r="M16" i="4"/>
  <c r="N16" i="24" s="1"/>
  <c r="N16" i="42" s="1"/>
  <c r="O15" i="42"/>
  <c r="AJ15" i="42" s="1"/>
  <c r="AJ15" i="24"/>
  <c r="M15" i="4"/>
  <c r="N15" i="24" s="1"/>
  <c r="N15" i="42" s="1"/>
  <c r="O14" i="42"/>
  <c r="AJ14" i="42" s="1"/>
  <c r="AJ14" i="24"/>
  <c r="M14" i="4"/>
  <c r="N14" i="24" s="1"/>
  <c r="N14" i="42" s="1"/>
  <c r="AJ13" i="24"/>
  <c r="O13" i="42"/>
  <c r="AJ13" i="42" s="1"/>
  <c r="M13" i="4"/>
  <c r="N13" i="24" s="1"/>
  <c r="N13" i="42" s="1"/>
  <c r="AJ12" i="24"/>
  <c r="O12" i="42"/>
  <c r="AJ12" i="42" s="1"/>
  <c r="M12" i="4"/>
  <c r="N12" i="24" s="1"/>
  <c r="N12" i="42" s="1"/>
  <c r="O11" i="42"/>
  <c r="AJ11" i="42" s="1"/>
  <c r="AJ11" i="24"/>
  <c r="M11" i="4"/>
  <c r="N11" i="24" s="1"/>
  <c r="N11" i="42" s="1"/>
  <c r="AJ10" i="24"/>
  <c r="O10" i="42"/>
  <c r="AJ10" i="42" s="1"/>
  <c r="M10" i="4"/>
  <c r="N10" i="24" s="1"/>
  <c r="N10" i="42" s="1"/>
  <c r="O9" i="42"/>
  <c r="AJ9" i="42" s="1"/>
  <c r="AJ9" i="24"/>
  <c r="M9" i="4"/>
  <c r="N9" i="24" s="1"/>
  <c r="N9" i="42" s="1"/>
  <c r="O8" i="42"/>
  <c r="AJ8" i="42" s="1"/>
  <c r="AJ8" i="24"/>
  <c r="M8" i="4"/>
  <c r="N8" i="24" s="1"/>
  <c r="N8" i="42" s="1"/>
  <c r="AJ7" i="24"/>
  <c r="O7" i="42"/>
  <c r="AJ7" i="42" s="1"/>
  <c r="M7" i="4"/>
  <c r="N7" i="24" s="1"/>
  <c r="N7" i="42" s="1"/>
  <c r="O6" i="42"/>
  <c r="AJ6" i="42" s="1"/>
  <c r="AJ6" i="24"/>
  <c r="M6" i="4"/>
  <c r="N6" i="24" s="1"/>
  <c r="N6" i="42" s="1"/>
  <c r="O5" i="42"/>
  <c r="AJ5" i="42" s="1"/>
  <c r="AJ5" i="24"/>
  <c r="M5" i="4"/>
  <c r="N5" i="24" s="1"/>
  <c r="N5" i="42" s="1"/>
  <c r="O4" i="42"/>
  <c r="AJ4" i="42" s="1"/>
  <c r="AJ4" i="24"/>
  <c r="M4" i="4"/>
  <c r="N4" i="24" s="1"/>
  <c r="N4" i="42" s="1"/>
  <c r="O106" i="4"/>
  <c r="P106" i="24" s="1"/>
  <c r="P106" i="42" s="1"/>
  <c r="O111" i="4"/>
  <c r="P111" i="24" s="1"/>
  <c r="P111" i="42" s="1"/>
  <c r="O105" i="4"/>
  <c r="P105" i="24" s="1"/>
  <c r="P105" i="42" s="1"/>
  <c r="O110" i="4"/>
  <c r="P110" i="24" s="1"/>
  <c r="P110" i="42" s="1"/>
  <c r="O109" i="4"/>
  <c r="P109" i="24" s="1"/>
  <c r="P109" i="42" s="1"/>
  <c r="P108" i="4"/>
  <c r="Q108" i="24" s="1"/>
  <c r="Q108" i="42" s="1"/>
  <c r="AL108" i="42"/>
  <c r="AL79" i="42"/>
  <c r="AL72" i="42"/>
  <c r="AL33" i="42"/>
  <c r="AL89" i="42"/>
  <c r="AL19" i="42"/>
  <c r="AL67" i="42"/>
  <c r="AL40" i="42"/>
  <c r="AL84" i="42"/>
  <c r="AL35" i="42"/>
  <c r="AR59" i="42"/>
  <c r="AM59" i="42"/>
  <c r="AO59" i="42"/>
  <c r="AP51" i="42"/>
  <c r="AP27" i="42"/>
  <c r="AP97" i="42"/>
  <c r="AP7" i="42"/>
  <c r="AP17" i="42"/>
  <c r="AP16" i="42"/>
  <c r="AP48" i="42"/>
  <c r="AP21" i="42"/>
  <c r="AP23" i="42"/>
  <c r="AP37" i="42"/>
  <c r="AP45" i="42"/>
  <c r="AP8" i="42"/>
  <c r="AP49" i="42"/>
  <c r="AP101" i="42"/>
  <c r="AP13" i="42"/>
  <c r="AP69" i="42"/>
  <c r="AP57" i="42"/>
  <c r="AP41" i="42"/>
  <c r="AP61" i="42"/>
  <c r="AP5" i="42"/>
  <c r="AR28" i="24"/>
  <c r="AO28" i="24"/>
  <c r="AM28" i="24"/>
  <c r="AE28" i="42"/>
  <c r="AM20" i="24"/>
  <c r="AR20" i="24"/>
  <c r="AO20" i="24"/>
  <c r="AE20" i="42"/>
  <c r="AM36" i="24"/>
  <c r="AO36" i="24"/>
  <c r="AR36" i="24"/>
  <c r="AE36" i="42"/>
  <c r="AR60" i="24"/>
  <c r="AM60" i="24"/>
  <c r="AO60" i="24"/>
  <c r="AE60" i="42"/>
  <c r="AO15" i="24"/>
  <c r="AR15" i="24"/>
  <c r="AM15" i="24"/>
  <c r="AE15" i="42"/>
  <c r="AO99" i="24"/>
  <c r="AM99" i="24"/>
  <c r="AR99" i="24"/>
  <c r="AE99" i="42"/>
  <c r="AO80" i="24"/>
  <c r="AR80" i="24"/>
  <c r="AM80" i="24"/>
  <c r="AE80" i="42"/>
  <c r="AO44" i="24"/>
  <c r="AM44" i="24"/>
  <c r="AR44" i="24"/>
  <c r="AE44" i="42"/>
  <c r="AM47" i="24"/>
  <c r="AR47" i="24"/>
  <c r="AO47" i="24"/>
  <c r="AE47" i="42"/>
  <c r="K107" i="24"/>
  <c r="K107" i="42" s="1"/>
  <c r="L107" i="24"/>
  <c r="L107" i="42" s="1"/>
  <c r="AD35" i="42"/>
  <c r="AD72" i="42"/>
  <c r="AD67" i="42"/>
  <c r="AD79" i="42"/>
  <c r="AD84" i="42"/>
  <c r="AD19" i="42"/>
  <c r="AD33" i="42"/>
  <c r="AD40" i="42"/>
  <c r="AD89" i="42"/>
  <c r="AL69" i="24"/>
  <c r="AC69" i="42"/>
  <c r="AL13" i="24"/>
  <c r="AC13" i="42"/>
  <c r="AL7" i="24"/>
  <c r="AC7" i="42"/>
  <c r="AL51" i="24"/>
  <c r="AC51" i="42"/>
  <c r="AL61" i="24"/>
  <c r="AC61" i="42"/>
  <c r="AL57" i="24"/>
  <c r="AC57" i="42"/>
  <c r="AL101" i="24"/>
  <c r="AC101" i="42"/>
  <c r="AL8" i="24"/>
  <c r="AC8" i="42"/>
  <c r="AL37" i="24"/>
  <c r="AC37" i="42"/>
  <c r="AL48" i="24"/>
  <c r="AC48" i="42"/>
  <c r="AL17" i="24"/>
  <c r="AC17" i="42"/>
  <c r="AL27" i="24"/>
  <c r="AC27" i="42"/>
  <c r="AP75" i="24"/>
  <c r="AB75" i="42"/>
  <c r="AQ75" i="42" s="1"/>
  <c r="AL5" i="24"/>
  <c r="AC5" i="42"/>
  <c r="AL41" i="24"/>
  <c r="AC41" i="42"/>
  <c r="AL49" i="24"/>
  <c r="AC49" i="42"/>
  <c r="AL45" i="24"/>
  <c r="AC45" i="42"/>
  <c r="AL23" i="24"/>
  <c r="AC23" i="42"/>
  <c r="AL21" i="24"/>
  <c r="AC21" i="42"/>
  <c r="AL16" i="24"/>
  <c r="AC16" i="42"/>
  <c r="AL97" i="24"/>
  <c r="AC97" i="42"/>
  <c r="AP71" i="24"/>
  <c r="AB71" i="42"/>
  <c r="AQ71" i="42" s="1"/>
  <c r="AP58" i="24"/>
  <c r="AB58" i="42"/>
  <c r="AQ58" i="42" s="1"/>
  <c r="AP95" i="24"/>
  <c r="AB95" i="42"/>
  <c r="AQ95" i="42" s="1"/>
  <c r="AP82" i="24"/>
  <c r="AB82" i="42"/>
  <c r="AQ82" i="42" s="1"/>
  <c r="AP53" i="24"/>
  <c r="AB53" i="42"/>
  <c r="AQ53" i="42" s="1"/>
  <c r="AP86" i="24"/>
  <c r="AB86" i="42"/>
  <c r="AP66" i="24"/>
  <c r="AB66" i="42"/>
  <c r="AQ66" i="42" s="1"/>
  <c r="AP39" i="24"/>
  <c r="AB39" i="42"/>
  <c r="AQ39" i="42" s="1"/>
  <c r="AP77" i="24"/>
  <c r="AB77" i="42"/>
  <c r="AQ77" i="42" s="1"/>
  <c r="AP94" i="24"/>
  <c r="AB94" i="42"/>
  <c r="AQ94" i="42" s="1"/>
  <c r="AP90" i="24"/>
  <c r="AB90" i="42"/>
  <c r="AQ90" i="42" s="1"/>
  <c r="AP81" i="24"/>
  <c r="AB81" i="42"/>
  <c r="AQ81" i="42" s="1"/>
  <c r="AP54" i="24"/>
  <c r="AB54" i="42"/>
  <c r="AQ54" i="42" s="1"/>
  <c r="AP62" i="24"/>
  <c r="AB62" i="42"/>
  <c r="AQ62" i="42" s="1"/>
  <c r="AP46" i="24"/>
  <c r="AB46" i="42"/>
  <c r="AQ46" i="42" s="1"/>
  <c r="AP74" i="24"/>
  <c r="AB74" i="42"/>
  <c r="AQ74" i="42" s="1"/>
  <c r="AP31" i="24"/>
  <c r="AB31" i="42"/>
  <c r="AQ31" i="42" s="1"/>
  <c r="AP38" i="24"/>
  <c r="AB38" i="42"/>
  <c r="AQ38" i="42" s="1"/>
  <c r="AP10" i="24"/>
  <c r="AB10" i="42"/>
  <c r="AQ10" i="42" s="1"/>
  <c r="AP18" i="24"/>
  <c r="AB18" i="42"/>
  <c r="AQ18" i="42" s="1"/>
  <c r="AP87" i="24"/>
  <c r="AB87" i="42"/>
  <c r="AQ87" i="42" s="1"/>
  <c r="AP70" i="24"/>
  <c r="AB70" i="42"/>
  <c r="AQ70" i="42" s="1"/>
  <c r="AP50" i="24"/>
  <c r="AB50" i="42"/>
  <c r="AQ50" i="42" s="1"/>
  <c r="AP29" i="24"/>
  <c r="AB29" i="42"/>
  <c r="AQ29" i="42" s="1"/>
  <c r="AP63" i="24"/>
  <c r="AB63" i="42"/>
  <c r="AQ63" i="42" s="1"/>
  <c r="AP26" i="24"/>
  <c r="AB26" i="42"/>
  <c r="AQ26" i="42" s="1"/>
  <c r="AP34" i="24"/>
  <c r="AB34" i="42"/>
  <c r="AQ34" i="42" s="1"/>
  <c r="AP22" i="24"/>
  <c r="AB22" i="42"/>
  <c r="AQ22" i="42" s="1"/>
  <c r="AP93" i="24"/>
  <c r="AB93" i="42"/>
  <c r="AQ93" i="42" s="1"/>
  <c r="AP65" i="24"/>
  <c r="AB65" i="42"/>
  <c r="AQ65" i="42" s="1"/>
  <c r="AP78" i="24"/>
  <c r="AB78" i="42"/>
  <c r="AQ78" i="42" s="1"/>
  <c r="AP98" i="24"/>
  <c r="AB98" i="42"/>
  <c r="AQ98" i="42" s="1"/>
  <c r="AP42" i="24"/>
  <c r="AB42" i="42"/>
  <c r="AQ42" i="42" s="1"/>
  <c r="AP6" i="24"/>
  <c r="AB6" i="42"/>
  <c r="AQ6" i="42" s="1"/>
  <c r="AP102" i="24"/>
  <c r="AB102" i="42"/>
  <c r="AQ102" i="42" s="1"/>
  <c r="AP55" i="24"/>
  <c r="AB55" i="42"/>
  <c r="AQ55" i="42" s="1"/>
  <c r="AP14" i="24"/>
  <c r="AB14" i="42"/>
  <c r="AQ14" i="42" s="1"/>
  <c r="AP85" i="24"/>
  <c r="AB85" i="42"/>
  <c r="AQ85" i="42" s="1"/>
  <c r="AP73" i="24"/>
  <c r="AB73" i="42"/>
  <c r="AQ73" i="42" s="1"/>
  <c r="AP30" i="24"/>
  <c r="AB30" i="42"/>
  <c r="AQ30" i="42" s="1"/>
  <c r="AP3" i="42"/>
  <c r="L102" i="30"/>
  <c r="L101" i="30"/>
  <c r="L100" i="30"/>
  <c r="L99" i="30"/>
  <c r="L98" i="30"/>
  <c r="L97" i="30"/>
  <c r="L96" i="30"/>
  <c r="L95" i="30"/>
  <c r="L94" i="30"/>
  <c r="L93" i="30"/>
  <c r="L92" i="30"/>
  <c r="L91" i="30"/>
  <c r="L90" i="30"/>
  <c r="L89" i="30"/>
  <c r="L88" i="30"/>
  <c r="L87" i="30"/>
  <c r="L86" i="30"/>
  <c r="L85" i="30"/>
  <c r="L84" i="30"/>
  <c r="L83" i="30"/>
  <c r="L82" i="30"/>
  <c r="L81" i="30"/>
  <c r="L80" i="30"/>
  <c r="L79" i="30"/>
  <c r="L78" i="30"/>
  <c r="L77" i="30"/>
  <c r="L76" i="30"/>
  <c r="L75" i="30"/>
  <c r="L74" i="30"/>
  <c r="L73" i="30"/>
  <c r="L72" i="30"/>
  <c r="L71" i="30"/>
  <c r="L70" i="30"/>
  <c r="L69" i="30"/>
  <c r="L68" i="30"/>
  <c r="L67" i="30"/>
  <c r="L66" i="30"/>
  <c r="L65" i="30"/>
  <c r="L64" i="30"/>
  <c r="L63" i="30"/>
  <c r="L62" i="30"/>
  <c r="L61" i="30"/>
  <c r="L60" i="30"/>
  <c r="L59" i="30"/>
  <c r="L58" i="30"/>
  <c r="L57" i="30"/>
  <c r="L56" i="30"/>
  <c r="L55" i="30"/>
  <c r="L54" i="30"/>
  <c r="L53" i="30"/>
  <c r="L52" i="30"/>
  <c r="L51" i="30"/>
  <c r="L50" i="30"/>
  <c r="L49" i="30"/>
  <c r="L48" i="30"/>
  <c r="L47" i="30"/>
  <c r="L46" i="30"/>
  <c r="L45" i="30"/>
  <c r="L44" i="30"/>
  <c r="L43" i="30"/>
  <c r="L42" i="30"/>
  <c r="L41" i="30"/>
  <c r="L40" i="30"/>
  <c r="L39" i="30"/>
  <c r="L38" i="30"/>
  <c r="L37" i="30"/>
  <c r="L36" i="30"/>
  <c r="L35" i="30"/>
  <c r="L34" i="30"/>
  <c r="L33" i="30"/>
  <c r="L32" i="30"/>
  <c r="L31" i="30"/>
  <c r="L30" i="30"/>
  <c r="L29" i="30"/>
  <c r="L28" i="30"/>
  <c r="L27" i="30"/>
  <c r="L26" i="30"/>
  <c r="L25" i="30"/>
  <c r="L24" i="30"/>
  <c r="L23" i="30"/>
  <c r="L22" i="30"/>
  <c r="L21" i="30"/>
  <c r="L20" i="30"/>
  <c r="L19" i="30"/>
  <c r="L18" i="30"/>
  <c r="L17" i="30"/>
  <c r="L16" i="30"/>
  <c r="L15" i="30"/>
  <c r="L14" i="30"/>
  <c r="L13" i="30"/>
  <c r="L12" i="30"/>
  <c r="L11" i="30"/>
  <c r="L10" i="30"/>
  <c r="L9" i="30"/>
  <c r="L8" i="30"/>
  <c r="L7" i="30"/>
  <c r="L6" i="30"/>
  <c r="L5" i="30"/>
  <c r="L4" i="30"/>
  <c r="AE22" i="60"/>
  <c r="AE22" i="40"/>
  <c r="AE36" i="60"/>
  <c r="AE36" i="40"/>
  <c r="AE80" i="40"/>
  <c r="AE57" i="40"/>
  <c r="AE14" i="40"/>
  <c r="AE34" i="40"/>
  <c r="AE70" i="40"/>
  <c r="AE79" i="40"/>
  <c r="AE25" i="40"/>
  <c r="AE47" i="40"/>
  <c r="AE16" i="40"/>
  <c r="AE53" i="40"/>
  <c r="AE98" i="40"/>
  <c r="AE59" i="40"/>
  <c r="AE46" i="40"/>
  <c r="AE55" i="40"/>
  <c r="AE81" i="40"/>
  <c r="AE33" i="40"/>
  <c r="AE15" i="40"/>
  <c r="AE10" i="40"/>
  <c r="AE9" i="40"/>
  <c r="AE41" i="40"/>
  <c r="AE76" i="40"/>
  <c r="AE38" i="40"/>
  <c r="AE78" i="40"/>
  <c r="AE97" i="40"/>
  <c r="AD20" i="60"/>
  <c r="AD20" i="40"/>
  <c r="AE20" i="56"/>
  <c r="AE20" i="50"/>
  <c r="AR20" i="50" s="1"/>
  <c r="AD101" i="60"/>
  <c r="AD101" i="40"/>
  <c r="AE101" i="50"/>
  <c r="AE101" i="56"/>
  <c r="AD26" i="40"/>
  <c r="AD26" i="60"/>
  <c r="AE26" i="56"/>
  <c r="AE26" i="50"/>
  <c r="AR26" i="50" s="1"/>
  <c r="AF26" i="30"/>
  <c r="AD35" i="60"/>
  <c r="AD35" i="40"/>
  <c r="AE35" i="50"/>
  <c r="AE35" i="56"/>
  <c r="AD4" i="40"/>
  <c r="AD4" i="60"/>
  <c r="AE4" i="56"/>
  <c r="AE4" i="50"/>
  <c r="AD74" i="40"/>
  <c r="AD74" i="60"/>
  <c r="AE74" i="50"/>
  <c r="AR74" i="50" s="1"/>
  <c r="AE74" i="56"/>
  <c r="AD90" i="60"/>
  <c r="AD90" i="40"/>
  <c r="AE90" i="56"/>
  <c r="AE90" i="50"/>
  <c r="AD18" i="40"/>
  <c r="AD18" i="60"/>
  <c r="AE18" i="50"/>
  <c r="AR18" i="50" s="1"/>
  <c r="AE18" i="56"/>
  <c r="AD52" i="40"/>
  <c r="AD52" i="60"/>
  <c r="AE52" i="56"/>
  <c r="AE52" i="50"/>
  <c r="AD44" i="40"/>
  <c r="AD44" i="60"/>
  <c r="AE44" i="50"/>
  <c r="AR44" i="50" s="1"/>
  <c r="AE44" i="56"/>
  <c r="AD19" i="40"/>
  <c r="AD19" i="60"/>
  <c r="AE19" i="50"/>
  <c r="AE19" i="56"/>
  <c r="AB66" i="60"/>
  <c r="AQ66" i="60" s="1"/>
  <c r="AB66" i="40"/>
  <c r="AQ66" i="40" s="1"/>
  <c r="AB29" i="40"/>
  <c r="AQ29" i="40" s="1"/>
  <c r="AB29" i="60"/>
  <c r="AQ29" i="60" s="1"/>
  <c r="AB28" i="60"/>
  <c r="AQ28" i="60" s="1"/>
  <c r="AB28" i="40"/>
  <c r="AQ28" i="40" s="1"/>
  <c r="AB13" i="60"/>
  <c r="AQ13" i="60" s="1"/>
  <c r="AB13" i="40"/>
  <c r="AQ13" i="40" s="1"/>
  <c r="AB50" i="60"/>
  <c r="AQ50" i="60" s="1"/>
  <c r="AB50" i="40"/>
  <c r="AQ50" i="40" s="1"/>
  <c r="AB84" i="40"/>
  <c r="AQ84" i="40" s="1"/>
  <c r="AB84" i="60"/>
  <c r="AQ84" i="60" s="1"/>
  <c r="AB82" i="60"/>
  <c r="AQ82" i="60" s="1"/>
  <c r="AB82" i="40"/>
  <c r="AQ82" i="40" s="1"/>
  <c r="AB12" i="60"/>
  <c r="AQ12" i="60" s="1"/>
  <c r="AB12" i="40"/>
  <c r="AQ12" i="40" s="1"/>
  <c r="AE49" i="50"/>
  <c r="AE49" i="56"/>
  <c r="AD49" i="60"/>
  <c r="AD49" i="40"/>
  <c r="AE63" i="50"/>
  <c r="AE63" i="56"/>
  <c r="AD63" i="60"/>
  <c r="AD63" i="40"/>
  <c r="AE58" i="50"/>
  <c r="AE58" i="56"/>
  <c r="AD58" i="40"/>
  <c r="AD58" i="60"/>
  <c r="AE5" i="56"/>
  <c r="AE5" i="50"/>
  <c r="AR5" i="50" s="1"/>
  <c r="AD5" i="40"/>
  <c r="AD5" i="60"/>
  <c r="AE67" i="50"/>
  <c r="AE67" i="56"/>
  <c r="AD67" i="40"/>
  <c r="AD67" i="60"/>
  <c r="AE94" i="50"/>
  <c r="AR94" i="50" s="1"/>
  <c r="AE94" i="56"/>
  <c r="AD94" i="40"/>
  <c r="AD94" i="60"/>
  <c r="AE27" i="56"/>
  <c r="AE27" i="50"/>
  <c r="AD27" i="60"/>
  <c r="AD27" i="40"/>
  <c r="AE83" i="50"/>
  <c r="AE83" i="56"/>
  <c r="AD83" i="60"/>
  <c r="AD83" i="40"/>
  <c r="AE51" i="50"/>
  <c r="AR51" i="50" s="1"/>
  <c r="AE51" i="56"/>
  <c r="AD51" i="40"/>
  <c r="AD51" i="60"/>
  <c r="AE31" i="50"/>
  <c r="AE31" i="56"/>
  <c r="AD31" i="40"/>
  <c r="AD31" i="60"/>
  <c r="AE32" i="56"/>
  <c r="AE32" i="50"/>
  <c r="AR32" i="50" s="1"/>
  <c r="AD32" i="40"/>
  <c r="AD32" i="60"/>
  <c r="AE64" i="56"/>
  <c r="AE64" i="50"/>
  <c r="AD64" i="40"/>
  <c r="AD64" i="60"/>
  <c r="AD86" i="40"/>
  <c r="AE96" i="50"/>
  <c r="AE96" i="56"/>
  <c r="AD96" i="60"/>
  <c r="AD96" i="40"/>
  <c r="AE65" i="56"/>
  <c r="AE65" i="50"/>
  <c r="AD65" i="40"/>
  <c r="AD65" i="60"/>
  <c r="AE11" i="56"/>
  <c r="AE11" i="50"/>
  <c r="AR11" i="50" s="1"/>
  <c r="AD11" i="60"/>
  <c r="AD11" i="40"/>
  <c r="AE75" i="50"/>
  <c r="AR75" i="50" s="1"/>
  <c r="AE75" i="56"/>
  <c r="AD75" i="40"/>
  <c r="AD75" i="60"/>
  <c r="AE93" i="56"/>
  <c r="AE93" i="50"/>
  <c r="AD93" i="40"/>
  <c r="AD93" i="60"/>
  <c r="AE43" i="56"/>
  <c r="AE43" i="50"/>
  <c r="AD43" i="40"/>
  <c r="AD43" i="60"/>
  <c r="AE39" i="50"/>
  <c r="AE39" i="56"/>
  <c r="AD39" i="60"/>
  <c r="AD39" i="40"/>
  <c r="AE92" i="56"/>
  <c r="AE92" i="50"/>
  <c r="AD92" i="60"/>
  <c r="AD92" i="40"/>
  <c r="AD84" i="50"/>
  <c r="AD84" i="56"/>
  <c r="AE84" i="30"/>
  <c r="AF84" i="30" s="1"/>
  <c r="AF84" i="56" s="1"/>
  <c r="AD29" i="50"/>
  <c r="AD29" i="56"/>
  <c r="AE29" i="30"/>
  <c r="AF29" i="30" s="1"/>
  <c r="AF29" i="56" s="1"/>
  <c r="AD13" i="50"/>
  <c r="AD13" i="56"/>
  <c r="AE13" i="30"/>
  <c r="AF13" i="30" s="1"/>
  <c r="AF13" i="56" s="1"/>
  <c r="AD28" i="56"/>
  <c r="AD28" i="50"/>
  <c r="AE28" i="30"/>
  <c r="AF28" i="30" s="1"/>
  <c r="AF28" i="56" s="1"/>
  <c r="AD66" i="56"/>
  <c r="AD66" i="50"/>
  <c r="AE66" i="30"/>
  <c r="AF66" i="30" s="1"/>
  <c r="AF66" i="56" s="1"/>
  <c r="AD82" i="56"/>
  <c r="AD82" i="50"/>
  <c r="AE82" i="30"/>
  <c r="AF82" i="30" s="1"/>
  <c r="AF82" i="56" s="1"/>
  <c r="AB7" i="40"/>
  <c r="AQ7" i="40" s="1"/>
  <c r="AB7" i="60"/>
  <c r="AQ7" i="60" s="1"/>
  <c r="AB48" i="40"/>
  <c r="AQ48" i="40" s="1"/>
  <c r="AB48" i="60"/>
  <c r="AQ48" i="60" s="1"/>
  <c r="AB71" i="40"/>
  <c r="AQ71" i="40" s="1"/>
  <c r="AB71" i="60"/>
  <c r="AQ71" i="60" s="1"/>
  <c r="AB61" i="56"/>
  <c r="AB61" i="50"/>
  <c r="AB17" i="56"/>
  <c r="AB17" i="50"/>
  <c r="AB102" i="50"/>
  <c r="AE14" i="60"/>
  <c r="AE47" i="60"/>
  <c r="AE10" i="60"/>
  <c r="AE78" i="60"/>
  <c r="AE97" i="60"/>
  <c r="AC84" i="60"/>
  <c r="AC84" i="40"/>
  <c r="AC29" i="40"/>
  <c r="AC29" i="60"/>
  <c r="AC12" i="40"/>
  <c r="AC12" i="60"/>
  <c r="AC82" i="40"/>
  <c r="AC82" i="60"/>
  <c r="AA61" i="60"/>
  <c r="AA61" i="40"/>
  <c r="AA17" i="60"/>
  <c r="AA17" i="40"/>
  <c r="AA102" i="40"/>
  <c r="AE86" i="50"/>
  <c r="AE50" i="30"/>
  <c r="AF50" i="30" s="1"/>
  <c r="AF50" i="56" s="1"/>
  <c r="AD50" i="56"/>
  <c r="AD50" i="50"/>
  <c r="AE12" i="30"/>
  <c r="AF12" i="30" s="1"/>
  <c r="AF12" i="56" s="1"/>
  <c r="AD12" i="50"/>
  <c r="AD12" i="56"/>
  <c r="AC7" i="50"/>
  <c r="AC7" i="56"/>
  <c r="AD17" i="30"/>
  <c r="AC17" i="56"/>
  <c r="AC17" i="50"/>
  <c r="AC61" i="50"/>
  <c r="AC61" i="56"/>
  <c r="AD71" i="30"/>
  <c r="AC71" i="50"/>
  <c r="AC71" i="56"/>
  <c r="AC102" i="50"/>
  <c r="AD48" i="30"/>
  <c r="AC48" i="56"/>
  <c r="AC48" i="50"/>
  <c r="AF86" i="30"/>
  <c r="AF47" i="6"/>
  <c r="AF21" i="6"/>
  <c r="AF109" i="6"/>
  <c r="AF28" i="4"/>
  <c r="AF20" i="4"/>
  <c r="AF36" i="4"/>
  <c r="AF60" i="4"/>
  <c r="AF15" i="4"/>
  <c r="AF99" i="4"/>
  <c r="AF80" i="4"/>
  <c r="AF44" i="4"/>
  <c r="AF47" i="4"/>
  <c r="AD106" i="60"/>
  <c r="AE109" i="56"/>
  <c r="AE109" i="60" s="1"/>
  <c r="AF109" i="30"/>
  <c r="AF109" i="56" s="1"/>
  <c r="AF108" i="30"/>
  <c r="AF108" i="56" s="1"/>
  <c r="AE108" i="56"/>
  <c r="AE108" i="60" s="1"/>
  <c r="AE35" i="4"/>
  <c r="AE35" i="24" s="1"/>
  <c r="AE72" i="4"/>
  <c r="AE72" i="24" s="1"/>
  <c r="AE67" i="4"/>
  <c r="AE67" i="24" s="1"/>
  <c r="AE79" i="4"/>
  <c r="AE79" i="24" s="1"/>
  <c r="AE84" i="4"/>
  <c r="AE84" i="24" s="1"/>
  <c r="AE19" i="4"/>
  <c r="AE19" i="24" s="1"/>
  <c r="AE33" i="4"/>
  <c r="AE33" i="24" s="1"/>
  <c r="AE40" i="4"/>
  <c r="AE40" i="24" s="1"/>
  <c r="AE89" i="4"/>
  <c r="AE89" i="24" s="1"/>
  <c r="H107" i="37"/>
  <c r="J107" i="61"/>
  <c r="H34" i="23"/>
  <c r="I107" i="30"/>
  <c r="J107" i="50" s="1"/>
  <c r="J107" i="4"/>
  <c r="C35" i="23"/>
  <c r="H35" i="23"/>
  <c r="J107" i="57"/>
  <c r="H107" i="34" a="1"/>
  <c r="H107" i="34" s="1"/>
  <c r="C32" i="41"/>
  <c r="J107" i="58"/>
  <c r="Q108" i="60"/>
  <c r="J107" i="70"/>
  <c r="J41" i="62"/>
  <c r="J5" i="62"/>
  <c r="F17" i="62"/>
  <c r="C31" i="41"/>
  <c r="H31" i="41"/>
  <c r="H107" i="13"/>
  <c r="F41" i="41"/>
  <c r="P111" i="37"/>
  <c r="R111" i="61"/>
  <c r="R111" i="60" s="1"/>
  <c r="P105" i="56"/>
  <c r="I6" i="62"/>
  <c r="C6" i="71"/>
  <c r="J55" i="62"/>
  <c r="J53" i="62" s="1"/>
  <c r="AD108" i="56"/>
  <c r="C7" i="71"/>
  <c r="C9" i="71" s="1"/>
  <c r="E6" i="71"/>
  <c r="J79" i="62"/>
  <c r="J77" i="62" s="1"/>
  <c r="E33" i="71"/>
  <c r="D6" i="71"/>
  <c r="E60" i="71"/>
  <c r="D60" i="71"/>
  <c r="AD109" i="56"/>
  <c r="D33" i="71"/>
  <c r="D58" i="62"/>
  <c r="AC3" i="60"/>
  <c r="S111" i="60"/>
  <c r="L10" i="62"/>
  <c r="I10" i="62"/>
  <c r="F46" i="62"/>
  <c r="L82" i="62"/>
  <c r="I70" i="62"/>
  <c r="I82" i="62"/>
  <c r="I46" i="62"/>
  <c r="I42" i="62"/>
  <c r="I78" i="62"/>
  <c r="L6" i="62"/>
  <c r="L42" i="62"/>
  <c r="F78" i="62"/>
  <c r="F7" i="62"/>
  <c r="AC3" i="40"/>
  <c r="L70" i="41"/>
  <c r="I70" i="41"/>
  <c r="L7" i="41"/>
  <c r="L6" i="41" s="1"/>
  <c r="I7" i="41"/>
  <c r="I6" i="41" s="1"/>
  <c r="L43" i="41"/>
  <c r="L42" i="41" s="1"/>
  <c r="I43" i="41"/>
  <c r="I42" i="41" s="1"/>
  <c r="F79" i="41"/>
  <c r="F78" i="41" s="1"/>
  <c r="I79" i="41"/>
  <c r="I78" i="41" s="1"/>
  <c r="AC3" i="42"/>
  <c r="F76" i="23"/>
  <c r="I76" i="23"/>
  <c r="F8" i="23"/>
  <c r="F7" i="23" s="1"/>
  <c r="I8" i="23"/>
  <c r="I7" i="23" s="1"/>
  <c r="L47" i="23"/>
  <c r="L46" i="23" s="1"/>
  <c r="I47" i="23"/>
  <c r="I46" i="23" s="1"/>
  <c r="F86" i="23"/>
  <c r="F85" i="23" s="1"/>
  <c r="I86" i="23"/>
  <c r="I85" i="23" s="1"/>
  <c r="AD102" i="30"/>
  <c r="AD102" i="56" s="1"/>
  <c r="AD102" i="60" s="1"/>
  <c r="AD61" i="30"/>
  <c r="AD7" i="30"/>
  <c r="AD108" i="6"/>
  <c r="AD108" i="43" s="1"/>
  <c r="AD48" i="4"/>
  <c r="AD48" i="24" s="1"/>
  <c r="AD57" i="4"/>
  <c r="AD57" i="24" s="1"/>
  <c r="AD45" i="4"/>
  <c r="AD45" i="24" s="1"/>
  <c r="AD13" i="4"/>
  <c r="AD13" i="24" s="1"/>
  <c r="AD37" i="4"/>
  <c r="AD37" i="24" s="1"/>
  <c r="AD61" i="4"/>
  <c r="AD61" i="24" s="1"/>
  <c r="AD16" i="4"/>
  <c r="AD16" i="24" s="1"/>
  <c r="AD49" i="4"/>
  <c r="AD49" i="24" s="1"/>
  <c r="AD69" i="4"/>
  <c r="AD69" i="24" s="1"/>
  <c r="AD8" i="4"/>
  <c r="AD8" i="24" s="1"/>
  <c r="AD21" i="4"/>
  <c r="AD21" i="24" s="1"/>
  <c r="AD41" i="4"/>
  <c r="AD41" i="24" s="1"/>
  <c r="AD51" i="4"/>
  <c r="AD51" i="24" s="1"/>
  <c r="AD27" i="4"/>
  <c r="AD27" i="24" s="1"/>
  <c r="AD17" i="4"/>
  <c r="AD17" i="24" s="1"/>
  <c r="AD101" i="4"/>
  <c r="AD101" i="24" s="1"/>
  <c r="AD97" i="4"/>
  <c r="AD97" i="24" s="1"/>
  <c r="AD23" i="4"/>
  <c r="AD23" i="24" s="1"/>
  <c r="AD5" i="4"/>
  <c r="AD5" i="24" s="1"/>
  <c r="AD7" i="4"/>
  <c r="AD7" i="24" s="1"/>
  <c r="O110" i="37"/>
  <c r="P108" i="58"/>
  <c r="O108" i="37"/>
  <c r="N109" i="37"/>
  <c r="O109" i="61" s="1"/>
  <c r="AJ109" i="61" s="1"/>
  <c r="Q110" i="61"/>
  <c r="Q110" i="60" s="1"/>
  <c r="N105" i="37"/>
  <c r="O105" i="61" s="1"/>
  <c r="AJ105" i="61" s="1"/>
  <c r="P105" i="61"/>
  <c r="Q106" i="61"/>
  <c r="Q106" i="60" s="1"/>
  <c r="P106" i="61"/>
  <c r="P110" i="58"/>
  <c r="AB108" i="60"/>
  <c r="L76" i="23"/>
  <c r="AB105" i="60"/>
  <c r="F70" i="41"/>
  <c r="P110" i="56"/>
  <c r="N111" i="70"/>
  <c r="F43" i="41"/>
  <c r="F42" i="41" s="1"/>
  <c r="F10" i="62"/>
  <c r="F42" i="62"/>
  <c r="F70" i="62"/>
  <c r="L70" i="62"/>
  <c r="L86" i="23"/>
  <c r="L85" i="23" s="1"/>
  <c r="L106" i="70"/>
  <c r="L106" i="58"/>
  <c r="D79" i="41"/>
  <c r="D78" i="41" s="1"/>
  <c r="F7" i="41"/>
  <c r="F6" i="41" s="1"/>
  <c r="F6" i="62"/>
  <c r="O110" i="58"/>
  <c r="AJ110" i="58" s="1"/>
  <c r="L78" i="62"/>
  <c r="F47" i="23"/>
  <c r="F46" i="23" s="1"/>
  <c r="L79" i="41"/>
  <c r="L78" i="41" s="1"/>
  <c r="L46" i="62"/>
  <c r="F82" i="62"/>
  <c r="L8" i="23"/>
  <c r="L7" i="23" s="1"/>
  <c r="C45" i="23"/>
  <c r="H45" i="23"/>
  <c r="F43" i="62"/>
  <c r="AC110" i="56"/>
  <c r="AC109" i="58"/>
  <c r="AC110" i="61"/>
  <c r="L77" i="23"/>
  <c r="F71" i="41"/>
  <c r="AB109" i="61"/>
  <c r="AA111" i="60"/>
  <c r="AB111" i="61"/>
  <c r="AB106" i="61"/>
  <c r="AC105" i="61"/>
  <c r="AC108" i="61"/>
  <c r="AC98" i="4"/>
  <c r="AC98" i="24" s="1"/>
  <c r="AC18" i="4"/>
  <c r="AC18" i="24" s="1"/>
  <c r="AC85" i="4"/>
  <c r="AC85" i="24" s="1"/>
  <c r="AC102" i="4"/>
  <c r="AC102" i="24" s="1"/>
  <c r="AC42" i="4"/>
  <c r="AC42" i="24" s="1"/>
  <c r="AC22" i="4"/>
  <c r="AC22" i="24" s="1"/>
  <c r="AC14" i="4"/>
  <c r="AC14" i="24" s="1"/>
  <c r="AC65" i="4"/>
  <c r="AC65" i="24" s="1"/>
  <c r="AC34" i="4"/>
  <c r="AC34" i="24" s="1"/>
  <c r="AC26" i="4"/>
  <c r="AC26" i="24" s="1"/>
  <c r="AC29" i="4"/>
  <c r="AC29" i="24" s="1"/>
  <c r="AC70" i="4"/>
  <c r="AC70" i="24" s="1"/>
  <c r="AC38" i="4"/>
  <c r="AC38" i="24" s="1"/>
  <c r="AC74" i="4"/>
  <c r="AC74" i="24" s="1"/>
  <c r="AC62" i="4"/>
  <c r="AC62" i="24" s="1"/>
  <c r="AC81" i="4"/>
  <c r="AC81" i="24" s="1"/>
  <c r="AC94" i="4"/>
  <c r="AC94" i="24" s="1"/>
  <c r="AC77" i="4"/>
  <c r="AC77" i="24" s="1"/>
  <c r="AC66" i="4"/>
  <c r="AC66" i="24" s="1"/>
  <c r="AC53" i="4"/>
  <c r="AC53" i="24" s="1"/>
  <c r="AC95" i="4"/>
  <c r="AC95" i="24" s="1"/>
  <c r="AC71" i="4"/>
  <c r="AC71" i="24" s="1"/>
  <c r="AC75" i="4"/>
  <c r="AC75" i="24" s="1"/>
  <c r="AC30" i="4"/>
  <c r="AC30" i="24" s="1"/>
  <c r="AC78" i="4"/>
  <c r="AC78" i="24" s="1"/>
  <c r="AC93" i="4"/>
  <c r="AC93" i="24" s="1"/>
  <c r="AC63" i="4"/>
  <c r="AC63" i="24" s="1"/>
  <c r="AC50" i="4"/>
  <c r="AC50" i="24" s="1"/>
  <c r="AC87" i="4"/>
  <c r="AC87" i="24" s="1"/>
  <c r="AC10" i="4"/>
  <c r="AC10" i="24" s="1"/>
  <c r="AC31" i="4"/>
  <c r="AC31" i="24" s="1"/>
  <c r="AC46" i="4"/>
  <c r="AC46" i="24" s="1"/>
  <c r="AC54" i="4"/>
  <c r="AC54" i="24" s="1"/>
  <c r="AC90" i="4"/>
  <c r="AC90" i="24" s="1"/>
  <c r="AC39" i="4"/>
  <c r="AC39" i="24" s="1"/>
  <c r="AC86" i="4"/>
  <c r="AC86" i="24" s="1"/>
  <c r="AC82" i="4"/>
  <c r="AC82" i="24" s="1"/>
  <c r="AC58" i="4"/>
  <c r="AC58" i="24" s="1"/>
  <c r="AC73" i="4"/>
  <c r="AC73" i="24" s="1"/>
  <c r="AC55" i="4"/>
  <c r="AC55" i="24" s="1"/>
  <c r="AC6" i="4"/>
  <c r="AC6" i="24" s="1"/>
  <c r="M109" i="58"/>
  <c r="L3" i="58"/>
  <c r="F79" i="62"/>
  <c r="AA108" i="60"/>
  <c r="F55" i="62"/>
  <c r="F53" i="62" s="1"/>
  <c r="AA110" i="60"/>
  <c r="AA106" i="61"/>
  <c r="AA105" i="60"/>
  <c r="L3" i="56"/>
  <c r="L3" i="53"/>
  <c r="M3" i="49"/>
  <c r="M3" i="42" s="1"/>
  <c r="J111" i="34" a="1"/>
  <c r="J111" i="34" s="1"/>
  <c r="M3" i="61"/>
  <c r="M3" i="60" s="1"/>
  <c r="L109" i="58"/>
  <c r="J108" i="34" a="1"/>
  <c r="J108" i="34" s="1"/>
  <c r="K105" i="70"/>
  <c r="L3" i="70"/>
  <c r="L111" i="57"/>
  <c r="L106" i="57"/>
  <c r="E3" i="43"/>
  <c r="L109" i="70"/>
  <c r="L108" i="57"/>
  <c r="J109" i="34" a="1"/>
  <c r="J109" i="34" s="1"/>
  <c r="J3" i="24"/>
  <c r="AN3" i="24" s="1"/>
  <c r="L3" i="50"/>
  <c r="J108" i="70"/>
  <c r="M110" i="57"/>
  <c r="L109" i="57"/>
  <c r="M3" i="54"/>
  <c r="M3" i="40" s="1"/>
  <c r="L3" i="47"/>
  <c r="K110" i="34" a="1"/>
  <c r="K110" i="34" s="1"/>
  <c r="L3" i="45"/>
  <c r="K3" i="51"/>
  <c r="J106" i="34" a="1"/>
  <c r="J106" i="34" s="1"/>
  <c r="L3" i="51"/>
  <c r="J105" i="34" a="1"/>
  <c r="J105" i="34" s="1"/>
  <c r="AL50" i="60" l="1"/>
  <c r="AR80" i="60"/>
  <c r="AM80" i="60"/>
  <c r="AM55" i="60"/>
  <c r="AR55" i="60"/>
  <c r="AO41" i="60"/>
  <c r="AR41" i="60"/>
  <c r="AN107" i="61"/>
  <c r="H35" i="62" s="1"/>
  <c r="AI107" i="61"/>
  <c r="C35" i="62" s="1"/>
  <c r="AN107" i="57"/>
  <c r="AI107" i="57"/>
  <c r="AI107" i="58"/>
  <c r="C34" i="62" s="1"/>
  <c r="AN107" i="58"/>
  <c r="H34" i="62" s="1"/>
  <c r="H33" i="62" s="1"/>
  <c r="AN107" i="70"/>
  <c r="H30" i="62" s="1"/>
  <c r="AI107" i="70"/>
  <c r="C30" i="62" s="1"/>
  <c r="AR109" i="58"/>
  <c r="AL109" i="58"/>
  <c r="AO109" i="58"/>
  <c r="AR110" i="61"/>
  <c r="AL110" i="61"/>
  <c r="F71" i="62" s="1"/>
  <c r="F69" i="62" s="1"/>
  <c r="AQ109" i="61"/>
  <c r="AQ111" i="61"/>
  <c r="AC105" i="60"/>
  <c r="AR105" i="60" s="1"/>
  <c r="AR105" i="61"/>
  <c r="AL105" i="61"/>
  <c r="F11" i="62" s="1"/>
  <c r="F9" i="62" s="1"/>
  <c r="AC108" i="60"/>
  <c r="AR108" i="61"/>
  <c r="L47" i="62" s="1"/>
  <c r="L45" i="62" s="1"/>
  <c r="AL108" i="61"/>
  <c r="F47" i="62" s="1"/>
  <c r="F45" i="62" s="1"/>
  <c r="AL108" i="60"/>
  <c r="AQ108" i="60"/>
  <c r="AQ106" i="61"/>
  <c r="AL105" i="60"/>
  <c r="AQ105" i="60"/>
  <c r="AI108" i="70"/>
  <c r="C42" i="62" s="1"/>
  <c r="AN108" i="70"/>
  <c r="H42" i="62" s="1"/>
  <c r="AP110" i="56"/>
  <c r="J67" i="62" s="1"/>
  <c r="J65" i="62" s="1"/>
  <c r="AB110" i="60"/>
  <c r="AQ110" i="60" s="1"/>
  <c r="AR39" i="50"/>
  <c r="AM39" i="50"/>
  <c r="AO39" i="50"/>
  <c r="AO92" i="50"/>
  <c r="AR92" i="50"/>
  <c r="AM92" i="50"/>
  <c r="AP86" i="42"/>
  <c r="AR3" i="42"/>
  <c r="AO3" i="42"/>
  <c r="AL3" i="42"/>
  <c r="N108" i="30"/>
  <c r="O108" i="50"/>
  <c r="O108" i="56"/>
  <c r="AJ108" i="56" s="1"/>
  <c r="D43" i="62" s="1"/>
  <c r="D41" i="62" s="1"/>
  <c r="AO111" i="56"/>
  <c r="AV111" i="56"/>
  <c r="C61" i="71" s="1"/>
  <c r="C63" i="71" s="1"/>
  <c r="AE111" i="60"/>
  <c r="AM111" i="60" s="1"/>
  <c r="G84" i="62" s="1"/>
  <c r="AR106" i="56"/>
  <c r="L19" i="62" s="1"/>
  <c r="L17" i="62" s="1"/>
  <c r="AO106" i="56"/>
  <c r="I19" i="62" s="1"/>
  <c r="I17" i="62" s="1"/>
  <c r="AW106" i="56"/>
  <c r="D16" i="71" s="1"/>
  <c r="AV106" i="56"/>
  <c r="C16" i="71" s="1"/>
  <c r="C18" i="71" s="1"/>
  <c r="AE106" i="60"/>
  <c r="AM106" i="60" s="1"/>
  <c r="G24" i="62" s="1"/>
  <c r="AW111" i="56"/>
  <c r="D61" i="71" s="1"/>
  <c r="D63" i="71" s="1"/>
  <c r="AR111" i="56"/>
  <c r="AM111" i="56"/>
  <c r="G79" i="62" s="1"/>
  <c r="G77" i="62" s="1"/>
  <c r="AX111" i="56"/>
  <c r="E61" i="71" s="1"/>
  <c r="E63" i="71" s="1"/>
  <c r="AX106" i="56"/>
  <c r="E16" i="71" s="1"/>
  <c r="E18" i="71" s="1"/>
  <c r="AM106" i="56"/>
  <c r="G19" i="62" s="1"/>
  <c r="G17" i="62" s="1"/>
  <c r="AC110" i="50"/>
  <c r="AD110" i="30"/>
  <c r="AD110" i="56" s="1"/>
  <c r="AB102" i="60"/>
  <c r="AQ102" i="60" s="1"/>
  <c r="AL102" i="56"/>
  <c r="AP102" i="56"/>
  <c r="P109" i="50"/>
  <c r="P109" i="40" s="1"/>
  <c r="P109" i="56"/>
  <c r="P109" i="60" s="1"/>
  <c r="P106" i="50"/>
  <c r="P106" i="40" s="1"/>
  <c r="P106" i="56"/>
  <c r="P106" i="60" s="1"/>
  <c r="O111" i="56"/>
  <c r="AJ111" i="56" s="1"/>
  <c r="D79" i="62" s="1"/>
  <c r="D77" i="62" s="1"/>
  <c r="O111" i="50"/>
  <c r="AP61" i="56"/>
  <c r="AL61" i="56"/>
  <c r="AL61" i="50"/>
  <c r="AP61" i="50"/>
  <c r="AL17" i="56"/>
  <c r="AP17" i="56"/>
  <c r="AL17" i="50"/>
  <c r="AP17" i="50"/>
  <c r="AL102" i="50"/>
  <c r="AP102" i="50"/>
  <c r="AR108" i="56"/>
  <c r="AW108" i="56"/>
  <c r="AL3" i="60"/>
  <c r="AO3" i="60"/>
  <c r="AR3" i="60"/>
  <c r="AR3" i="40"/>
  <c r="AL3" i="40"/>
  <c r="AO3" i="40"/>
  <c r="AO12" i="42"/>
  <c r="AR12" i="42"/>
  <c r="AM12" i="42"/>
  <c r="AS67" i="43"/>
  <c r="AM67" i="43"/>
  <c r="AO67" i="43"/>
  <c r="AR67" i="43"/>
  <c r="AR106" i="42"/>
  <c r="AO106" i="42"/>
  <c r="AM106" i="42"/>
  <c r="G26" i="23" s="1"/>
  <c r="AO105" i="42"/>
  <c r="AR105" i="42"/>
  <c r="L13" i="23" s="1"/>
  <c r="AM105" i="42"/>
  <c r="G13" i="23" s="1"/>
  <c r="AM108" i="24"/>
  <c r="G44" i="23" s="1"/>
  <c r="AR108" i="24"/>
  <c r="L44" i="23" s="1"/>
  <c r="AO108" i="24"/>
  <c r="AP102" i="42"/>
  <c r="N109" i="30"/>
  <c r="N106" i="30"/>
  <c r="O106" i="50" s="1"/>
  <c r="N105" i="30"/>
  <c r="O105" i="50" s="1"/>
  <c r="O111" i="40"/>
  <c r="AJ111" i="40" s="1"/>
  <c r="AJ111" i="50"/>
  <c r="D77" i="41" s="1"/>
  <c r="M111" i="30"/>
  <c r="N110" i="30"/>
  <c r="O110" i="50" s="1"/>
  <c r="AO111" i="40"/>
  <c r="AR111" i="40"/>
  <c r="AM111" i="40"/>
  <c r="G84" i="41" s="1"/>
  <c r="AO106" i="40"/>
  <c r="AR106" i="40"/>
  <c r="AM106" i="40"/>
  <c r="G24" i="41" s="1"/>
  <c r="AP110" i="40"/>
  <c r="J107" i="40"/>
  <c r="AI107" i="50"/>
  <c r="C29" i="41" s="1"/>
  <c r="AN107" i="50"/>
  <c r="H29" i="41" s="1"/>
  <c r="AD109" i="40"/>
  <c r="AM109" i="50"/>
  <c r="G53" i="41" s="1"/>
  <c r="AO108" i="50"/>
  <c r="I41" i="41" s="1"/>
  <c r="AR108" i="50"/>
  <c r="L41" i="41" s="1"/>
  <c r="AD108" i="40"/>
  <c r="AM108" i="50"/>
  <c r="G41" i="41" s="1"/>
  <c r="AD110" i="50"/>
  <c r="AE110" i="30"/>
  <c r="AC110" i="40"/>
  <c r="E5" i="71"/>
  <c r="AO109" i="40"/>
  <c r="AL109" i="40"/>
  <c r="AO109" i="50"/>
  <c r="I53" i="41" s="1"/>
  <c r="AR109" i="50"/>
  <c r="L53" i="41" s="1"/>
  <c r="AL110" i="50"/>
  <c r="F65" i="41" s="1"/>
  <c r="M102" i="50"/>
  <c r="M102" i="40" s="1"/>
  <c r="M101" i="56"/>
  <c r="M101" i="60" s="1"/>
  <c r="M101" i="50"/>
  <c r="M101" i="40" s="1"/>
  <c r="M100" i="50"/>
  <c r="M100" i="40" s="1"/>
  <c r="M100" i="56"/>
  <c r="M100" i="60" s="1"/>
  <c r="M99" i="50"/>
  <c r="M99" i="40" s="1"/>
  <c r="M99" i="56"/>
  <c r="M99" i="60" s="1"/>
  <c r="M98" i="50"/>
  <c r="M98" i="40" s="1"/>
  <c r="M98" i="56"/>
  <c r="M98" i="60" s="1"/>
  <c r="M97" i="50"/>
  <c r="M97" i="40" s="1"/>
  <c r="M97" i="56"/>
  <c r="M97" i="60" s="1"/>
  <c r="M96" i="56"/>
  <c r="M96" i="60" s="1"/>
  <c r="M96" i="50"/>
  <c r="M96" i="40" s="1"/>
  <c r="M95" i="56"/>
  <c r="M95" i="60" s="1"/>
  <c r="M95" i="50"/>
  <c r="M95" i="40" s="1"/>
  <c r="M94" i="50"/>
  <c r="M94" i="40" s="1"/>
  <c r="M94" i="56"/>
  <c r="M94" i="60" s="1"/>
  <c r="M93" i="50"/>
  <c r="M93" i="40" s="1"/>
  <c r="M93" i="56"/>
  <c r="M93" i="60" s="1"/>
  <c r="M92" i="56"/>
  <c r="M92" i="60" s="1"/>
  <c r="M92" i="50"/>
  <c r="M92" i="40" s="1"/>
  <c r="M91" i="50"/>
  <c r="M91" i="40" s="1"/>
  <c r="M91" i="56"/>
  <c r="M91" i="60" s="1"/>
  <c r="M90" i="56"/>
  <c r="M90" i="60" s="1"/>
  <c r="M90" i="50"/>
  <c r="M90" i="40" s="1"/>
  <c r="M89" i="56"/>
  <c r="M89" i="60" s="1"/>
  <c r="M89" i="50"/>
  <c r="M89" i="40" s="1"/>
  <c r="M88" i="56"/>
  <c r="M88" i="60" s="1"/>
  <c r="M88" i="50"/>
  <c r="M88" i="40" s="1"/>
  <c r="M87" i="56"/>
  <c r="M87" i="60" s="1"/>
  <c r="M87" i="50"/>
  <c r="M87" i="40" s="1"/>
  <c r="M86" i="50"/>
  <c r="M86" i="40" s="1"/>
  <c r="M85" i="50"/>
  <c r="M85" i="40" s="1"/>
  <c r="M85" i="56"/>
  <c r="M85" i="60" s="1"/>
  <c r="M84" i="50"/>
  <c r="M84" i="40" s="1"/>
  <c r="M84" i="56"/>
  <c r="M84" i="60" s="1"/>
  <c r="M83" i="50"/>
  <c r="M83" i="40" s="1"/>
  <c r="M83" i="56"/>
  <c r="M83" i="60" s="1"/>
  <c r="M82" i="50"/>
  <c r="M82" i="40" s="1"/>
  <c r="M82" i="56"/>
  <c r="M82" i="60" s="1"/>
  <c r="M81" i="50"/>
  <c r="M81" i="40" s="1"/>
  <c r="M81" i="56"/>
  <c r="M81" i="60" s="1"/>
  <c r="M80" i="50"/>
  <c r="M80" i="40" s="1"/>
  <c r="M80" i="56"/>
  <c r="M80" i="60" s="1"/>
  <c r="M79" i="50"/>
  <c r="M79" i="40" s="1"/>
  <c r="M79" i="56"/>
  <c r="M79" i="60" s="1"/>
  <c r="M78" i="50"/>
  <c r="M78" i="40" s="1"/>
  <c r="M78" i="56"/>
  <c r="M78" i="60" s="1"/>
  <c r="M77" i="56"/>
  <c r="M77" i="60" s="1"/>
  <c r="M77" i="50"/>
  <c r="M77" i="40" s="1"/>
  <c r="M76" i="56"/>
  <c r="M76" i="60" s="1"/>
  <c r="M76" i="50"/>
  <c r="M76" i="40" s="1"/>
  <c r="M75" i="56"/>
  <c r="M75" i="60" s="1"/>
  <c r="M75" i="50"/>
  <c r="M75" i="40" s="1"/>
  <c r="M74" i="50"/>
  <c r="M74" i="40" s="1"/>
  <c r="M74" i="56"/>
  <c r="M74" i="60" s="1"/>
  <c r="M73" i="56"/>
  <c r="M73" i="60" s="1"/>
  <c r="M73" i="50"/>
  <c r="M73" i="40" s="1"/>
  <c r="M72" i="56"/>
  <c r="M72" i="60" s="1"/>
  <c r="M72" i="50"/>
  <c r="M72" i="40" s="1"/>
  <c r="M71" i="56"/>
  <c r="M71" i="60" s="1"/>
  <c r="M71" i="50"/>
  <c r="M71" i="40" s="1"/>
  <c r="M70" i="50"/>
  <c r="M70" i="40" s="1"/>
  <c r="M70" i="56"/>
  <c r="M70" i="60" s="1"/>
  <c r="M69" i="56"/>
  <c r="M69" i="60" s="1"/>
  <c r="M69" i="50"/>
  <c r="M69" i="40" s="1"/>
  <c r="M68" i="50"/>
  <c r="M68" i="40" s="1"/>
  <c r="M68" i="56"/>
  <c r="M68" i="60" s="1"/>
  <c r="M67" i="56"/>
  <c r="M67" i="60" s="1"/>
  <c r="M67" i="50"/>
  <c r="M67" i="40" s="1"/>
  <c r="M66" i="50"/>
  <c r="M66" i="40" s="1"/>
  <c r="M66" i="56"/>
  <c r="M66" i="60" s="1"/>
  <c r="M65" i="50"/>
  <c r="M65" i="40" s="1"/>
  <c r="M65" i="56"/>
  <c r="M65" i="60" s="1"/>
  <c r="M64" i="56"/>
  <c r="M64" i="60" s="1"/>
  <c r="M64" i="50"/>
  <c r="M64" i="40" s="1"/>
  <c r="M63" i="50"/>
  <c r="M63" i="40" s="1"/>
  <c r="M63" i="56"/>
  <c r="M63" i="60" s="1"/>
  <c r="M62" i="50"/>
  <c r="M62" i="40" s="1"/>
  <c r="M62" i="56"/>
  <c r="M62" i="60" s="1"/>
  <c r="M61" i="56"/>
  <c r="M61" i="60" s="1"/>
  <c r="M61" i="50"/>
  <c r="M61" i="40" s="1"/>
  <c r="M60" i="50"/>
  <c r="M60" i="40" s="1"/>
  <c r="M60" i="56"/>
  <c r="M60" i="60" s="1"/>
  <c r="M59" i="50"/>
  <c r="M59" i="40" s="1"/>
  <c r="M59" i="56"/>
  <c r="M59" i="60" s="1"/>
  <c r="M58" i="50"/>
  <c r="M58" i="40" s="1"/>
  <c r="M58" i="56"/>
  <c r="M58" i="60" s="1"/>
  <c r="M57" i="56"/>
  <c r="M57" i="60" s="1"/>
  <c r="M57" i="50"/>
  <c r="M57" i="40" s="1"/>
  <c r="M56" i="56"/>
  <c r="M56" i="60" s="1"/>
  <c r="M56" i="50"/>
  <c r="M56" i="40" s="1"/>
  <c r="M55" i="56"/>
  <c r="M55" i="60" s="1"/>
  <c r="M55" i="50"/>
  <c r="M55" i="40" s="1"/>
  <c r="M54" i="50"/>
  <c r="M54" i="40" s="1"/>
  <c r="M54" i="56"/>
  <c r="M54" i="60" s="1"/>
  <c r="M53" i="50"/>
  <c r="M53" i="40" s="1"/>
  <c r="M53" i="56"/>
  <c r="M53" i="60" s="1"/>
  <c r="M52" i="50"/>
  <c r="M52" i="40" s="1"/>
  <c r="M52" i="56"/>
  <c r="M52" i="60" s="1"/>
  <c r="M51" i="56"/>
  <c r="M51" i="60" s="1"/>
  <c r="M51" i="50"/>
  <c r="M51" i="40" s="1"/>
  <c r="M50" i="56"/>
  <c r="M50" i="60" s="1"/>
  <c r="M50" i="50"/>
  <c r="M50" i="40" s="1"/>
  <c r="M49" i="56"/>
  <c r="M49" i="60" s="1"/>
  <c r="M49" i="50"/>
  <c r="M49" i="40" s="1"/>
  <c r="M48" i="56"/>
  <c r="M48" i="60" s="1"/>
  <c r="M48" i="50"/>
  <c r="M48" i="40" s="1"/>
  <c r="M47" i="56"/>
  <c r="M47" i="60" s="1"/>
  <c r="M47" i="50"/>
  <c r="M47" i="40" s="1"/>
  <c r="M46" i="50"/>
  <c r="M46" i="40" s="1"/>
  <c r="M46" i="56"/>
  <c r="M46" i="60" s="1"/>
  <c r="M45" i="56"/>
  <c r="M45" i="60" s="1"/>
  <c r="M45" i="50"/>
  <c r="M45" i="40" s="1"/>
  <c r="M44" i="56"/>
  <c r="M44" i="60" s="1"/>
  <c r="M44" i="50"/>
  <c r="M44" i="40" s="1"/>
  <c r="M43" i="50"/>
  <c r="M43" i="40" s="1"/>
  <c r="M43" i="56"/>
  <c r="M43" i="60" s="1"/>
  <c r="M42" i="50"/>
  <c r="M42" i="40" s="1"/>
  <c r="M42" i="56"/>
  <c r="M42" i="60" s="1"/>
  <c r="M41" i="50"/>
  <c r="M41" i="40" s="1"/>
  <c r="M41" i="56"/>
  <c r="M41" i="60" s="1"/>
  <c r="M40" i="50"/>
  <c r="M40" i="40" s="1"/>
  <c r="M40" i="56"/>
  <c r="M40" i="60" s="1"/>
  <c r="M39" i="50"/>
  <c r="M39" i="40" s="1"/>
  <c r="M39" i="56"/>
  <c r="M39" i="60" s="1"/>
  <c r="M38" i="56"/>
  <c r="M38" i="60" s="1"/>
  <c r="M38" i="50"/>
  <c r="M38" i="40" s="1"/>
  <c r="M37" i="56"/>
  <c r="M37" i="60" s="1"/>
  <c r="M37" i="50"/>
  <c r="M37" i="40" s="1"/>
  <c r="M36" i="56"/>
  <c r="M36" i="60" s="1"/>
  <c r="M36" i="50"/>
  <c r="M36" i="40" s="1"/>
  <c r="M35" i="50"/>
  <c r="M35" i="40" s="1"/>
  <c r="M35" i="56"/>
  <c r="M35" i="60" s="1"/>
  <c r="M34" i="50"/>
  <c r="M34" i="40" s="1"/>
  <c r="M34" i="56"/>
  <c r="M34" i="60" s="1"/>
  <c r="M33" i="56"/>
  <c r="M33" i="60" s="1"/>
  <c r="M33" i="50"/>
  <c r="M33" i="40" s="1"/>
  <c r="M32" i="56"/>
  <c r="M32" i="60" s="1"/>
  <c r="M32" i="50"/>
  <c r="M32" i="40" s="1"/>
  <c r="M31" i="56"/>
  <c r="M31" i="60" s="1"/>
  <c r="M31" i="50"/>
  <c r="M31" i="40" s="1"/>
  <c r="M30" i="56"/>
  <c r="M30" i="60" s="1"/>
  <c r="M30" i="50"/>
  <c r="M30" i="40" s="1"/>
  <c r="M29" i="56"/>
  <c r="M29" i="60" s="1"/>
  <c r="M29" i="50"/>
  <c r="M29" i="40" s="1"/>
  <c r="M28" i="56"/>
  <c r="M28" i="60" s="1"/>
  <c r="M28" i="50"/>
  <c r="M28" i="40" s="1"/>
  <c r="M27" i="56"/>
  <c r="M27" i="60" s="1"/>
  <c r="M27" i="50"/>
  <c r="M27" i="40" s="1"/>
  <c r="M26" i="50"/>
  <c r="M26" i="40" s="1"/>
  <c r="M26" i="56"/>
  <c r="M26" i="60" s="1"/>
  <c r="M25" i="56"/>
  <c r="M25" i="60" s="1"/>
  <c r="M25" i="50"/>
  <c r="M25" i="40" s="1"/>
  <c r="M24" i="56"/>
  <c r="M24" i="60" s="1"/>
  <c r="M24" i="50"/>
  <c r="M24" i="40" s="1"/>
  <c r="M23" i="56"/>
  <c r="M23" i="60" s="1"/>
  <c r="M23" i="50"/>
  <c r="M23" i="40" s="1"/>
  <c r="M22" i="56"/>
  <c r="M22" i="60" s="1"/>
  <c r="M22" i="50"/>
  <c r="M22" i="40" s="1"/>
  <c r="M21" i="56"/>
  <c r="M21" i="60" s="1"/>
  <c r="M21" i="50"/>
  <c r="M21" i="40" s="1"/>
  <c r="M20" i="50"/>
  <c r="M20" i="40" s="1"/>
  <c r="M20" i="56"/>
  <c r="M20" i="60" s="1"/>
  <c r="M19" i="56"/>
  <c r="M19" i="60" s="1"/>
  <c r="M19" i="50"/>
  <c r="M19" i="40" s="1"/>
  <c r="M18" i="50"/>
  <c r="M18" i="40" s="1"/>
  <c r="M18" i="56"/>
  <c r="M18" i="60" s="1"/>
  <c r="M17" i="56"/>
  <c r="M17" i="60" s="1"/>
  <c r="M17" i="50"/>
  <c r="M17" i="40" s="1"/>
  <c r="M16" i="50"/>
  <c r="M16" i="40" s="1"/>
  <c r="M16" i="56"/>
  <c r="M16" i="60" s="1"/>
  <c r="M15" i="50"/>
  <c r="M15" i="40" s="1"/>
  <c r="M15" i="56"/>
  <c r="M15" i="60" s="1"/>
  <c r="M14" i="56"/>
  <c r="M14" i="60" s="1"/>
  <c r="M14" i="50"/>
  <c r="M14" i="40" s="1"/>
  <c r="M13" i="56"/>
  <c r="M13" i="60" s="1"/>
  <c r="M13" i="50"/>
  <c r="M13" i="40" s="1"/>
  <c r="M12" i="56"/>
  <c r="M12" i="60" s="1"/>
  <c r="M12" i="50"/>
  <c r="M12" i="40" s="1"/>
  <c r="M11" i="56"/>
  <c r="M11" i="60" s="1"/>
  <c r="M11" i="50"/>
  <c r="M11" i="40" s="1"/>
  <c r="M10" i="50"/>
  <c r="M10" i="40" s="1"/>
  <c r="M10" i="56"/>
  <c r="M10" i="60" s="1"/>
  <c r="M9" i="56"/>
  <c r="M9" i="60" s="1"/>
  <c r="M9" i="50"/>
  <c r="M9" i="40" s="1"/>
  <c r="M8" i="50"/>
  <c r="M8" i="40" s="1"/>
  <c r="M8" i="56"/>
  <c r="M8" i="60" s="1"/>
  <c r="M7" i="50"/>
  <c r="M7" i="40" s="1"/>
  <c r="M7" i="56"/>
  <c r="M7" i="60" s="1"/>
  <c r="M6" i="50"/>
  <c r="M6" i="40" s="1"/>
  <c r="M6" i="56"/>
  <c r="M6" i="60" s="1"/>
  <c r="M5" i="50"/>
  <c r="M5" i="40" s="1"/>
  <c r="M5" i="56"/>
  <c r="M5" i="60" s="1"/>
  <c r="M4" i="56"/>
  <c r="M4" i="60" s="1"/>
  <c r="M4" i="50"/>
  <c r="M4" i="40" s="1"/>
  <c r="AW20" i="56"/>
  <c r="AR20" i="56"/>
  <c r="AO101" i="40"/>
  <c r="AR101" i="40"/>
  <c r="AM101" i="40"/>
  <c r="AR101" i="56"/>
  <c r="AW101" i="56"/>
  <c r="AR26" i="40"/>
  <c r="AM26" i="40"/>
  <c r="AR26" i="56"/>
  <c r="AW26" i="56"/>
  <c r="AR35" i="56"/>
  <c r="AW35" i="56"/>
  <c r="AR4" i="40"/>
  <c r="AM4" i="40"/>
  <c r="AO4" i="40"/>
  <c r="AR4" i="56"/>
  <c r="AW4" i="56"/>
  <c r="AR74" i="40"/>
  <c r="AM74" i="40"/>
  <c r="AW74" i="56"/>
  <c r="AR74" i="56"/>
  <c r="AM90" i="40"/>
  <c r="AR90" i="40"/>
  <c r="AO90" i="40"/>
  <c r="AR90" i="56"/>
  <c r="AW90" i="56"/>
  <c r="AR18" i="40"/>
  <c r="AM18" i="40"/>
  <c r="AR18" i="56"/>
  <c r="AW18" i="56"/>
  <c r="AM52" i="40"/>
  <c r="AO52" i="40"/>
  <c r="AR52" i="40"/>
  <c r="AW52" i="56"/>
  <c r="AR52" i="56"/>
  <c r="AM44" i="40"/>
  <c r="AR44" i="40"/>
  <c r="AR44" i="56"/>
  <c r="AW44" i="56"/>
  <c r="AW19" i="56"/>
  <c r="AR19" i="56"/>
  <c r="AE49" i="60"/>
  <c r="AW49" i="56"/>
  <c r="AR49" i="56"/>
  <c r="AE63" i="60"/>
  <c r="AW63" i="56"/>
  <c r="AR63" i="56"/>
  <c r="AO63" i="60"/>
  <c r="AR63" i="60"/>
  <c r="AM63" i="60"/>
  <c r="AO63" i="40"/>
  <c r="AR63" i="40"/>
  <c r="AM63" i="40"/>
  <c r="AE58" i="60"/>
  <c r="AW58" i="56"/>
  <c r="AR58" i="56"/>
  <c r="AM58" i="40"/>
  <c r="AO58" i="40"/>
  <c r="AR58" i="40"/>
  <c r="AM58" i="60"/>
  <c r="AR58" i="60"/>
  <c r="AO58" i="60"/>
  <c r="AE5" i="60"/>
  <c r="AW5" i="56"/>
  <c r="AR5" i="56"/>
  <c r="AM5" i="40"/>
  <c r="AO5" i="40"/>
  <c r="AR5" i="40"/>
  <c r="AO5" i="60"/>
  <c r="AM5" i="60"/>
  <c r="AR5" i="60"/>
  <c r="AE67" i="60"/>
  <c r="AR67" i="56"/>
  <c r="AW67" i="56"/>
  <c r="AM67" i="40"/>
  <c r="AO67" i="40"/>
  <c r="AR67" i="40"/>
  <c r="AM67" i="60"/>
  <c r="AO67" i="60"/>
  <c r="AR67" i="60"/>
  <c r="AE94" i="60"/>
  <c r="AW94" i="56"/>
  <c r="AR94" i="56"/>
  <c r="AO94" i="40"/>
  <c r="AR94" i="40"/>
  <c r="AM94" i="40"/>
  <c r="AR94" i="60"/>
  <c r="AM94" i="60"/>
  <c r="AO94" i="60"/>
  <c r="AE27" i="60"/>
  <c r="AR27" i="56"/>
  <c r="AW27" i="56"/>
  <c r="AM27" i="60"/>
  <c r="AO27" i="60"/>
  <c r="AR27" i="60"/>
  <c r="AM27" i="40"/>
  <c r="AO27" i="40"/>
  <c r="AR27" i="40"/>
  <c r="AW83" i="56"/>
  <c r="AR83" i="56"/>
  <c r="AO83" i="40"/>
  <c r="AM83" i="40"/>
  <c r="AR83" i="40"/>
  <c r="AE51" i="60"/>
  <c r="AW51" i="56"/>
  <c r="AR51" i="56"/>
  <c r="AO51" i="40"/>
  <c r="AM51" i="40"/>
  <c r="AR51" i="40"/>
  <c r="AO51" i="60"/>
  <c r="AM51" i="60"/>
  <c r="AR51" i="60"/>
  <c r="AE31" i="60"/>
  <c r="AW31" i="56"/>
  <c r="AR31" i="56"/>
  <c r="AM31" i="40"/>
  <c r="AO31" i="40"/>
  <c r="AR31" i="40"/>
  <c r="AM31" i="60"/>
  <c r="AR31" i="60"/>
  <c r="AO31" i="60"/>
  <c r="AE32" i="60"/>
  <c r="AW32" i="56"/>
  <c r="AR32" i="56"/>
  <c r="AR32" i="40"/>
  <c r="AM32" i="40"/>
  <c r="AO32" i="40"/>
  <c r="AM32" i="60"/>
  <c r="AR32" i="60"/>
  <c r="AO32" i="60"/>
  <c r="AE64" i="60"/>
  <c r="AW64" i="56"/>
  <c r="AR64" i="56"/>
  <c r="AO64" i="40"/>
  <c r="AM64" i="40"/>
  <c r="AR64" i="40"/>
  <c r="AO64" i="60"/>
  <c r="AM64" i="60"/>
  <c r="AR64" i="60"/>
  <c r="AE96" i="60"/>
  <c r="AW96" i="56"/>
  <c r="AR96" i="56"/>
  <c r="AM96" i="60"/>
  <c r="AR96" i="60"/>
  <c r="AO96" i="60"/>
  <c r="AM96" i="40"/>
  <c r="AO96" i="40"/>
  <c r="AR96" i="40"/>
  <c r="AE65" i="60"/>
  <c r="AW65" i="56"/>
  <c r="AR65" i="56"/>
  <c r="AO65" i="40"/>
  <c r="AR65" i="40"/>
  <c r="AM65" i="40"/>
  <c r="AR65" i="60"/>
  <c r="AO65" i="60"/>
  <c r="AM65" i="60"/>
  <c r="AW11" i="56"/>
  <c r="AR11" i="56"/>
  <c r="AR11" i="60"/>
  <c r="AO11" i="60"/>
  <c r="AM11" i="60"/>
  <c r="AR11" i="40"/>
  <c r="AM11" i="40"/>
  <c r="AO11" i="40"/>
  <c r="AE75" i="60"/>
  <c r="AW75" i="56"/>
  <c r="AR75" i="56"/>
  <c r="AR75" i="40"/>
  <c r="AM75" i="40"/>
  <c r="AO75" i="40"/>
  <c r="AR75" i="60"/>
  <c r="AO75" i="60"/>
  <c r="AM75" i="60"/>
  <c r="AE93" i="60"/>
  <c r="AW93" i="56"/>
  <c r="AR93" i="56"/>
  <c r="AO93" i="40"/>
  <c r="AR93" i="40"/>
  <c r="AM93" i="40"/>
  <c r="AO93" i="60"/>
  <c r="AR93" i="60"/>
  <c r="AM93" i="60"/>
  <c r="AE43" i="60"/>
  <c r="AR43" i="56"/>
  <c r="AW43" i="56"/>
  <c r="AR43" i="40"/>
  <c r="AO43" i="40"/>
  <c r="AM43" i="40"/>
  <c r="AM43" i="60"/>
  <c r="AO43" i="60"/>
  <c r="AR43" i="60"/>
  <c r="AE39" i="60"/>
  <c r="AR39" i="56"/>
  <c r="AW39" i="56"/>
  <c r="AR39" i="60"/>
  <c r="AM39" i="60"/>
  <c r="AO39" i="60"/>
  <c r="AR39" i="40"/>
  <c r="AO39" i="40"/>
  <c r="AM39" i="40"/>
  <c r="AE92" i="60"/>
  <c r="AW92" i="56"/>
  <c r="AR92" i="56"/>
  <c r="AO92" i="60"/>
  <c r="AR92" i="60"/>
  <c r="AM92" i="60"/>
  <c r="AR92" i="40"/>
  <c r="AM92" i="40"/>
  <c r="AO92" i="40"/>
  <c r="AM84" i="50"/>
  <c r="AR84" i="50"/>
  <c r="AO84" i="50"/>
  <c r="AV84" i="56"/>
  <c r="AX84" i="56"/>
  <c r="AM84" i="56"/>
  <c r="AO84" i="56"/>
  <c r="AR29" i="50"/>
  <c r="AO29" i="50"/>
  <c r="AM29" i="50"/>
  <c r="AX29" i="56"/>
  <c r="AV29" i="56"/>
  <c r="AM29" i="56"/>
  <c r="AO29" i="56"/>
  <c r="AM13" i="50"/>
  <c r="AO13" i="50"/>
  <c r="AO13" i="56"/>
  <c r="AX13" i="56"/>
  <c r="AV13" i="56"/>
  <c r="AM13" i="56"/>
  <c r="AV28" i="56"/>
  <c r="AO28" i="56"/>
  <c r="AX28" i="56"/>
  <c r="AM28" i="56"/>
  <c r="AM28" i="50"/>
  <c r="AO28" i="50"/>
  <c r="AV66" i="56"/>
  <c r="AX66" i="56"/>
  <c r="AM66" i="56"/>
  <c r="AO66" i="56"/>
  <c r="AM66" i="50"/>
  <c r="AO66" i="50"/>
  <c r="AM82" i="56"/>
  <c r="AO82" i="56"/>
  <c r="AV82" i="56"/>
  <c r="AX82" i="56"/>
  <c r="AM82" i="50"/>
  <c r="AR82" i="50"/>
  <c r="AO82" i="50"/>
  <c r="AO14" i="60"/>
  <c r="AR14" i="60"/>
  <c r="AM14" i="60"/>
  <c r="AO47" i="60"/>
  <c r="AR47" i="60"/>
  <c r="AM47" i="60"/>
  <c r="AM10" i="60"/>
  <c r="AO10" i="60"/>
  <c r="AR10" i="60"/>
  <c r="AM78" i="60"/>
  <c r="AR78" i="60"/>
  <c r="AO78" i="60"/>
  <c r="AM97" i="60"/>
  <c r="AO97" i="60"/>
  <c r="AR97" i="60"/>
  <c r="AX50" i="56"/>
  <c r="AM50" i="56"/>
  <c r="AV50" i="56"/>
  <c r="AO50" i="56"/>
  <c r="AM50" i="50"/>
  <c r="AO50" i="50"/>
  <c r="AR12" i="50"/>
  <c r="AM12" i="50"/>
  <c r="AO12" i="50"/>
  <c r="AX12" i="56"/>
  <c r="AV12" i="56"/>
  <c r="AO12" i="56"/>
  <c r="AM12" i="56"/>
  <c r="AL7" i="50"/>
  <c r="AL7" i="56"/>
  <c r="AL71" i="50"/>
  <c r="AL71" i="56"/>
  <c r="AL48" i="56"/>
  <c r="AL48" i="50"/>
  <c r="AD108" i="60"/>
  <c r="AX108" i="56"/>
  <c r="E34" i="71" s="1"/>
  <c r="E36" i="71" s="1"/>
  <c r="AO108" i="56"/>
  <c r="I43" i="62" s="1"/>
  <c r="I41" i="62" s="1"/>
  <c r="AM108" i="56"/>
  <c r="G43" i="62" s="1"/>
  <c r="G41" i="62" s="1"/>
  <c r="AV108" i="56"/>
  <c r="C34" i="71" s="1"/>
  <c r="AD110" i="60"/>
  <c r="AD109" i="60"/>
  <c r="AM109" i="60" s="1"/>
  <c r="G60" i="62" s="1"/>
  <c r="AX109" i="56"/>
  <c r="E43" i="71" s="1"/>
  <c r="AO109" i="56"/>
  <c r="I55" i="62" s="1"/>
  <c r="I53" i="62" s="1"/>
  <c r="AV109" i="56"/>
  <c r="C43" i="71" s="1"/>
  <c r="AM109" i="56"/>
  <c r="G55" i="62" s="1"/>
  <c r="G53" i="62" s="1"/>
  <c r="AL110" i="56"/>
  <c r="F67" i="62" s="1"/>
  <c r="F65" i="62" s="1"/>
  <c r="AO109" i="42"/>
  <c r="AM109" i="42"/>
  <c r="G65" i="23" s="1"/>
  <c r="AR109" i="42"/>
  <c r="AD108" i="42"/>
  <c r="AH3" i="43"/>
  <c r="AS3" i="43"/>
  <c r="L102" i="4"/>
  <c r="M102" i="24" s="1"/>
  <c r="M102" i="42" s="1"/>
  <c r="L101" i="4"/>
  <c r="M101" i="24" s="1"/>
  <c r="M101" i="42" s="1"/>
  <c r="L100" i="4"/>
  <c r="M100" i="24" s="1"/>
  <c r="M100" i="42" s="1"/>
  <c r="L99" i="4"/>
  <c r="M99" i="24" s="1"/>
  <c r="M99" i="42" s="1"/>
  <c r="L98" i="4"/>
  <c r="M98" i="24" s="1"/>
  <c r="M98" i="42" s="1"/>
  <c r="L97" i="4"/>
  <c r="M97" i="24" s="1"/>
  <c r="M97" i="42" s="1"/>
  <c r="L96" i="4"/>
  <c r="M96" i="24" s="1"/>
  <c r="M96" i="42" s="1"/>
  <c r="L95" i="4"/>
  <c r="M95" i="24" s="1"/>
  <c r="M95" i="42" s="1"/>
  <c r="M94" i="24"/>
  <c r="M94" i="42" s="1"/>
  <c r="L94" i="4"/>
  <c r="L93" i="4"/>
  <c r="M93" i="24" s="1"/>
  <c r="M93" i="42" s="1"/>
  <c r="L92" i="4"/>
  <c r="M92" i="24" s="1"/>
  <c r="M92" i="42" s="1"/>
  <c r="L91" i="4"/>
  <c r="M91" i="24" s="1"/>
  <c r="M91" i="42" s="1"/>
  <c r="L90" i="4"/>
  <c r="M90" i="24" s="1"/>
  <c r="M90" i="42" s="1"/>
  <c r="L89" i="4"/>
  <c r="M89" i="24" s="1"/>
  <c r="M89" i="42" s="1"/>
  <c r="L88" i="4"/>
  <c r="M88" i="24" s="1"/>
  <c r="M88" i="42" s="1"/>
  <c r="L87" i="4"/>
  <c r="M87" i="24" s="1"/>
  <c r="M87" i="42" s="1"/>
  <c r="L86" i="4"/>
  <c r="M86" i="24" s="1"/>
  <c r="M86" i="42" s="1"/>
  <c r="L85" i="4"/>
  <c r="M85" i="24" s="1"/>
  <c r="M85" i="42" s="1"/>
  <c r="L84" i="4"/>
  <c r="M84" i="24" s="1"/>
  <c r="M84" i="42" s="1"/>
  <c r="L83" i="4"/>
  <c r="M83" i="24" s="1"/>
  <c r="M83" i="42" s="1"/>
  <c r="L82" i="4"/>
  <c r="M82" i="24" s="1"/>
  <c r="M82" i="42" s="1"/>
  <c r="L81" i="4"/>
  <c r="M81" i="24" s="1"/>
  <c r="M81" i="42" s="1"/>
  <c r="L80" i="4"/>
  <c r="M80" i="24" s="1"/>
  <c r="M80" i="42" s="1"/>
  <c r="L79" i="4"/>
  <c r="M79" i="24" s="1"/>
  <c r="M79" i="42" s="1"/>
  <c r="L78" i="4"/>
  <c r="M78" i="24" s="1"/>
  <c r="M78" i="42" s="1"/>
  <c r="L77" i="4"/>
  <c r="M77" i="24" s="1"/>
  <c r="M77" i="42" s="1"/>
  <c r="L76" i="4"/>
  <c r="M76" i="24" s="1"/>
  <c r="M76" i="42" s="1"/>
  <c r="L75" i="4"/>
  <c r="M75" i="24" s="1"/>
  <c r="M75" i="42" s="1"/>
  <c r="L74" i="4"/>
  <c r="M74" i="24" s="1"/>
  <c r="M74" i="42" s="1"/>
  <c r="L73" i="4"/>
  <c r="M73" i="24" s="1"/>
  <c r="M73" i="42" s="1"/>
  <c r="L72" i="4"/>
  <c r="M72" i="24" s="1"/>
  <c r="M72" i="42" s="1"/>
  <c r="L71" i="4"/>
  <c r="M71" i="24" s="1"/>
  <c r="M71" i="42" s="1"/>
  <c r="L70" i="4"/>
  <c r="M70" i="24" s="1"/>
  <c r="M70" i="42" s="1"/>
  <c r="L69" i="4"/>
  <c r="M69" i="24" s="1"/>
  <c r="M69" i="42" s="1"/>
  <c r="L68" i="4"/>
  <c r="M68" i="24" s="1"/>
  <c r="M68" i="42" s="1"/>
  <c r="L67" i="4"/>
  <c r="M67" i="24" s="1"/>
  <c r="M67" i="42" s="1"/>
  <c r="L66" i="4"/>
  <c r="M66" i="24" s="1"/>
  <c r="M66" i="42" s="1"/>
  <c r="L65" i="4"/>
  <c r="M65" i="24" s="1"/>
  <c r="M65" i="42" s="1"/>
  <c r="L64" i="4"/>
  <c r="M64" i="24" s="1"/>
  <c r="M64" i="42" s="1"/>
  <c r="L63" i="4"/>
  <c r="M63" i="24" s="1"/>
  <c r="M63" i="42" s="1"/>
  <c r="L62" i="4"/>
  <c r="M62" i="24" s="1"/>
  <c r="M62" i="42" s="1"/>
  <c r="L61" i="4"/>
  <c r="M61" i="24" s="1"/>
  <c r="M61" i="42" s="1"/>
  <c r="L60" i="4"/>
  <c r="M60" i="24" s="1"/>
  <c r="M60" i="42" s="1"/>
  <c r="L59" i="4"/>
  <c r="M59" i="24" s="1"/>
  <c r="M59" i="42" s="1"/>
  <c r="L58" i="4"/>
  <c r="M58" i="24" s="1"/>
  <c r="M58" i="42" s="1"/>
  <c r="M57" i="24"/>
  <c r="M57" i="42" s="1"/>
  <c r="L57" i="4"/>
  <c r="L56" i="4"/>
  <c r="M56" i="24" s="1"/>
  <c r="M56" i="42" s="1"/>
  <c r="L55" i="4"/>
  <c r="M55" i="24" s="1"/>
  <c r="M55" i="42" s="1"/>
  <c r="L54" i="4"/>
  <c r="M54" i="24" s="1"/>
  <c r="M54" i="42" s="1"/>
  <c r="L53" i="4"/>
  <c r="M53" i="24" s="1"/>
  <c r="M53" i="42" s="1"/>
  <c r="M52" i="24"/>
  <c r="M52" i="42" s="1"/>
  <c r="L52" i="4"/>
  <c r="L51" i="4"/>
  <c r="M51" i="24" s="1"/>
  <c r="M51" i="42" s="1"/>
  <c r="L50" i="4"/>
  <c r="M50" i="24" s="1"/>
  <c r="M50" i="42" s="1"/>
  <c r="L49" i="4"/>
  <c r="M49" i="24" s="1"/>
  <c r="M49" i="42" s="1"/>
  <c r="L48" i="4"/>
  <c r="M48" i="24" s="1"/>
  <c r="M48" i="42" s="1"/>
  <c r="L47" i="4"/>
  <c r="M47" i="24" s="1"/>
  <c r="M47" i="42" s="1"/>
  <c r="L46" i="4"/>
  <c r="M46" i="24" s="1"/>
  <c r="M46" i="42" s="1"/>
  <c r="L45" i="4"/>
  <c r="M45" i="24" s="1"/>
  <c r="M45" i="42" s="1"/>
  <c r="L44" i="4"/>
  <c r="M44" i="24" s="1"/>
  <c r="M44" i="42" s="1"/>
  <c r="L43" i="4"/>
  <c r="M43" i="24" s="1"/>
  <c r="M43" i="42" s="1"/>
  <c r="L42" i="4"/>
  <c r="M42" i="24" s="1"/>
  <c r="M42" i="42" s="1"/>
  <c r="L41" i="4"/>
  <c r="M41" i="24" s="1"/>
  <c r="M41" i="42" s="1"/>
  <c r="L40" i="4"/>
  <c r="M40" i="24" s="1"/>
  <c r="M40" i="42" s="1"/>
  <c r="L39" i="4"/>
  <c r="M39" i="24" s="1"/>
  <c r="M39" i="42" s="1"/>
  <c r="L38" i="4"/>
  <c r="M38" i="24" s="1"/>
  <c r="M38" i="42" s="1"/>
  <c r="L37" i="4"/>
  <c r="M37" i="24" s="1"/>
  <c r="M37" i="42" s="1"/>
  <c r="L36" i="4"/>
  <c r="M36" i="24" s="1"/>
  <c r="M36" i="42" s="1"/>
  <c r="L35" i="4"/>
  <c r="M35" i="24" s="1"/>
  <c r="M35" i="42" s="1"/>
  <c r="L34" i="4"/>
  <c r="M34" i="24" s="1"/>
  <c r="M34" i="42" s="1"/>
  <c r="L33" i="4"/>
  <c r="M33" i="24" s="1"/>
  <c r="M33" i="42" s="1"/>
  <c r="L32" i="4"/>
  <c r="M32" i="24" s="1"/>
  <c r="M32" i="42" s="1"/>
  <c r="L31" i="4"/>
  <c r="M31" i="24" s="1"/>
  <c r="M31" i="42" s="1"/>
  <c r="L30" i="4"/>
  <c r="M30" i="24" s="1"/>
  <c r="M30" i="42" s="1"/>
  <c r="L29" i="4"/>
  <c r="M29" i="24" s="1"/>
  <c r="M29" i="42" s="1"/>
  <c r="L28" i="4"/>
  <c r="M28" i="24" s="1"/>
  <c r="M28" i="42" s="1"/>
  <c r="L27" i="4"/>
  <c r="M27" i="24" s="1"/>
  <c r="M27" i="42" s="1"/>
  <c r="L26" i="4"/>
  <c r="M26" i="24" s="1"/>
  <c r="M26" i="42" s="1"/>
  <c r="L25" i="4"/>
  <c r="M25" i="24" s="1"/>
  <c r="M25" i="42" s="1"/>
  <c r="L24" i="4"/>
  <c r="M24" i="24" s="1"/>
  <c r="M24" i="42" s="1"/>
  <c r="L23" i="4"/>
  <c r="M23" i="24" s="1"/>
  <c r="M23" i="42" s="1"/>
  <c r="L22" i="4"/>
  <c r="M22" i="24" s="1"/>
  <c r="M22" i="42" s="1"/>
  <c r="L21" i="4"/>
  <c r="M21" i="24" s="1"/>
  <c r="M21" i="42" s="1"/>
  <c r="L20" i="4"/>
  <c r="M20" i="24" s="1"/>
  <c r="M20" i="42" s="1"/>
  <c r="L19" i="4"/>
  <c r="M19" i="24" s="1"/>
  <c r="M19" i="42" s="1"/>
  <c r="L18" i="4"/>
  <c r="M18" i="24" s="1"/>
  <c r="M18" i="42" s="1"/>
  <c r="L17" i="4"/>
  <c r="M17" i="24" s="1"/>
  <c r="M17" i="42" s="1"/>
  <c r="L16" i="4"/>
  <c r="M16" i="24" s="1"/>
  <c r="M16" i="42" s="1"/>
  <c r="L15" i="4"/>
  <c r="M15" i="24" s="1"/>
  <c r="M15" i="42" s="1"/>
  <c r="L14" i="4"/>
  <c r="M14" i="24" s="1"/>
  <c r="M14" i="42" s="1"/>
  <c r="L13" i="4"/>
  <c r="M13" i="24" s="1"/>
  <c r="M13" i="42" s="1"/>
  <c r="L12" i="4"/>
  <c r="M12" i="24" s="1"/>
  <c r="M12" i="42" s="1"/>
  <c r="L11" i="4"/>
  <c r="M11" i="24" s="1"/>
  <c r="M11" i="42" s="1"/>
  <c r="L10" i="4"/>
  <c r="M10" i="24" s="1"/>
  <c r="M10" i="42" s="1"/>
  <c r="L9" i="4"/>
  <c r="M9" i="24" s="1"/>
  <c r="M9" i="42" s="1"/>
  <c r="L8" i="4"/>
  <c r="M8" i="24" s="1"/>
  <c r="M8" i="42" s="1"/>
  <c r="L7" i="4"/>
  <c r="M7" i="24" s="1"/>
  <c r="M7" i="42" s="1"/>
  <c r="L6" i="4"/>
  <c r="M6" i="24" s="1"/>
  <c r="M6" i="42" s="1"/>
  <c r="L5" i="4"/>
  <c r="M5" i="24" s="1"/>
  <c r="M5" i="42" s="1"/>
  <c r="L4" i="4"/>
  <c r="M4" i="24" s="1"/>
  <c r="M4" i="42" s="1"/>
  <c r="N106" i="4"/>
  <c r="O106" i="24" s="1"/>
  <c r="N111" i="4"/>
  <c r="O111" i="24" s="1"/>
  <c r="N105" i="4"/>
  <c r="O105" i="24" s="1"/>
  <c r="N110" i="4"/>
  <c r="O110" i="24" s="1"/>
  <c r="N109" i="4"/>
  <c r="O109" i="24" s="1"/>
  <c r="O108" i="4"/>
  <c r="P108" i="24" s="1"/>
  <c r="P108" i="42" s="1"/>
  <c r="AL69" i="42"/>
  <c r="AL13" i="42"/>
  <c r="AL7" i="42"/>
  <c r="AL51" i="42"/>
  <c r="AL61" i="42"/>
  <c r="AL57" i="42"/>
  <c r="AL101" i="42"/>
  <c r="AL8" i="42"/>
  <c r="AL37" i="42"/>
  <c r="AL48" i="42"/>
  <c r="AL17" i="42"/>
  <c r="AL27" i="42"/>
  <c r="AL5" i="42"/>
  <c r="AL41" i="42"/>
  <c r="AL49" i="42"/>
  <c r="AL45" i="42"/>
  <c r="AL23" i="42"/>
  <c r="AL21" i="42"/>
  <c r="AL16" i="42"/>
  <c r="AL97" i="42"/>
  <c r="AR28" i="42"/>
  <c r="AM28" i="42"/>
  <c r="AO28" i="42"/>
  <c r="AR20" i="42"/>
  <c r="AO20" i="42"/>
  <c r="AM20" i="42"/>
  <c r="AR36" i="42"/>
  <c r="AM36" i="42"/>
  <c r="AO36" i="42"/>
  <c r="AR60" i="42"/>
  <c r="AM60" i="42"/>
  <c r="AO60" i="42"/>
  <c r="AR15" i="42"/>
  <c r="AM15" i="42"/>
  <c r="AO15" i="42"/>
  <c r="AR99" i="42"/>
  <c r="AM99" i="42"/>
  <c r="AO99" i="42"/>
  <c r="AR80" i="42"/>
  <c r="AM80" i="42"/>
  <c r="AO80" i="42"/>
  <c r="AR44" i="42"/>
  <c r="AM44" i="42"/>
  <c r="AO44" i="42"/>
  <c r="AR47" i="42"/>
  <c r="AO47" i="42"/>
  <c r="AM47" i="42"/>
  <c r="AP75" i="42"/>
  <c r="AP71" i="42"/>
  <c r="AP58" i="42"/>
  <c r="AP95" i="42"/>
  <c r="AP82" i="42"/>
  <c r="AP53" i="42"/>
  <c r="AP66" i="42"/>
  <c r="AP39" i="42"/>
  <c r="AP77" i="42"/>
  <c r="AP94" i="42"/>
  <c r="AP90" i="42"/>
  <c r="AP81" i="42"/>
  <c r="AP54" i="42"/>
  <c r="AP62" i="42"/>
  <c r="AP46" i="42"/>
  <c r="AP74" i="42"/>
  <c r="AP31" i="42"/>
  <c r="AP38" i="42"/>
  <c r="AP10" i="42"/>
  <c r="AP18" i="42"/>
  <c r="AP87" i="42"/>
  <c r="AP70" i="42"/>
  <c r="AP50" i="42"/>
  <c r="AP29" i="42"/>
  <c r="AP63" i="42"/>
  <c r="AP26" i="42"/>
  <c r="AP34" i="42"/>
  <c r="AP22" i="42"/>
  <c r="AP93" i="42"/>
  <c r="AP65" i="42"/>
  <c r="AP78" i="42"/>
  <c r="AP98" i="42"/>
  <c r="AP42" i="42"/>
  <c r="AP6" i="42"/>
  <c r="AP55" i="42"/>
  <c r="AP14" i="42"/>
  <c r="AP85" i="42"/>
  <c r="AP73" i="42"/>
  <c r="AP30" i="42"/>
  <c r="AR35" i="24"/>
  <c r="AO35" i="24"/>
  <c r="AM35" i="24"/>
  <c r="AE35" i="42"/>
  <c r="AO72" i="24"/>
  <c r="AR72" i="24"/>
  <c r="AM72" i="24"/>
  <c r="AE72" i="42"/>
  <c r="AO67" i="24"/>
  <c r="AM67" i="24"/>
  <c r="AR67" i="24"/>
  <c r="AE67" i="42"/>
  <c r="AR79" i="24"/>
  <c r="AM79" i="24"/>
  <c r="AO79" i="24"/>
  <c r="AE79" i="42"/>
  <c r="AM84" i="24"/>
  <c r="AO84" i="24"/>
  <c r="AR84" i="24"/>
  <c r="AE84" i="42"/>
  <c r="AR19" i="24"/>
  <c r="AM19" i="24"/>
  <c r="AO19" i="24"/>
  <c r="AE19" i="42"/>
  <c r="AO33" i="24"/>
  <c r="AM33" i="24"/>
  <c r="AR33" i="24"/>
  <c r="AE33" i="42"/>
  <c r="AO40" i="24"/>
  <c r="AR40" i="24"/>
  <c r="AM40" i="24"/>
  <c r="AE40" i="42"/>
  <c r="AR89" i="24"/>
  <c r="AM89" i="24"/>
  <c r="AO89" i="24"/>
  <c r="AE89" i="42"/>
  <c r="AD48" i="42"/>
  <c r="AD57" i="42"/>
  <c r="AD45" i="42"/>
  <c r="AD13" i="42"/>
  <c r="AD37" i="42"/>
  <c r="AD61" i="42"/>
  <c r="AD16" i="42"/>
  <c r="AD49" i="42"/>
  <c r="AD69" i="42"/>
  <c r="AD8" i="42"/>
  <c r="AD21" i="42"/>
  <c r="AD41" i="42"/>
  <c r="AD51" i="42"/>
  <c r="AD27" i="42"/>
  <c r="AD17" i="42"/>
  <c r="AD101" i="42"/>
  <c r="AD97" i="42"/>
  <c r="AD23" i="42"/>
  <c r="AD5" i="42"/>
  <c r="AD7" i="42"/>
  <c r="AL98" i="24"/>
  <c r="AC98" i="42"/>
  <c r="AL18" i="24"/>
  <c r="AC18" i="42"/>
  <c r="AL85" i="24"/>
  <c r="AC85" i="42"/>
  <c r="AL102" i="24"/>
  <c r="AC102" i="42"/>
  <c r="AL42" i="24"/>
  <c r="AC42" i="42"/>
  <c r="AL22" i="24"/>
  <c r="AC22" i="42"/>
  <c r="AL14" i="24"/>
  <c r="AC14" i="42"/>
  <c r="AL65" i="24"/>
  <c r="AC65" i="42"/>
  <c r="AL34" i="24"/>
  <c r="AC34" i="42"/>
  <c r="AL26" i="24"/>
  <c r="AC26" i="42"/>
  <c r="AL29" i="24"/>
  <c r="AC29" i="42"/>
  <c r="AL70" i="24"/>
  <c r="AC70" i="42"/>
  <c r="AL38" i="24"/>
  <c r="AC38" i="42"/>
  <c r="AL74" i="24"/>
  <c r="AC74" i="42"/>
  <c r="AL62" i="24"/>
  <c r="AC62" i="42"/>
  <c r="AL81" i="24"/>
  <c r="AC81" i="42"/>
  <c r="AL94" i="24"/>
  <c r="AC94" i="42"/>
  <c r="AL77" i="24"/>
  <c r="AC77" i="42"/>
  <c r="AL66" i="24"/>
  <c r="AC66" i="42"/>
  <c r="AL53" i="24"/>
  <c r="AC53" i="42"/>
  <c r="AL95" i="24"/>
  <c r="AC95" i="42"/>
  <c r="AL71" i="24"/>
  <c r="AC71" i="42"/>
  <c r="AL75" i="24"/>
  <c r="AC75" i="42"/>
  <c r="AL30" i="24"/>
  <c r="AC30" i="42"/>
  <c r="AL78" i="24"/>
  <c r="AC78" i="42"/>
  <c r="AL93" i="24"/>
  <c r="AC93" i="42"/>
  <c r="AL63" i="24"/>
  <c r="AC63" i="42"/>
  <c r="AL50" i="24"/>
  <c r="AC50" i="42"/>
  <c r="AL87" i="24"/>
  <c r="AC87" i="42"/>
  <c r="AL10" i="24"/>
  <c r="AC10" i="42"/>
  <c r="AL31" i="24"/>
  <c r="AC31" i="42"/>
  <c r="AL46" i="24"/>
  <c r="AC46" i="42"/>
  <c r="AL54" i="24"/>
  <c r="AC54" i="42"/>
  <c r="AL90" i="24"/>
  <c r="AC90" i="42"/>
  <c r="AL39" i="24"/>
  <c r="AC39" i="42"/>
  <c r="AL86" i="24"/>
  <c r="AC86" i="42"/>
  <c r="AL82" i="24"/>
  <c r="AC82" i="42"/>
  <c r="AL58" i="24"/>
  <c r="AC58" i="42"/>
  <c r="AL73" i="24"/>
  <c r="AC73" i="42"/>
  <c r="AL55" i="24"/>
  <c r="AC55" i="42"/>
  <c r="AL6" i="24"/>
  <c r="AC6" i="42"/>
  <c r="I107" i="54"/>
  <c r="I107" i="49"/>
  <c r="K102" i="30"/>
  <c r="K101" i="30"/>
  <c r="K100" i="30"/>
  <c r="K99" i="30"/>
  <c r="K98" i="30"/>
  <c r="K97" i="30"/>
  <c r="K96" i="30"/>
  <c r="K95" i="30"/>
  <c r="K94" i="30"/>
  <c r="K93" i="30"/>
  <c r="K92" i="30"/>
  <c r="K91" i="30"/>
  <c r="K90" i="30"/>
  <c r="K89" i="30"/>
  <c r="K88" i="30"/>
  <c r="K87" i="30"/>
  <c r="K86" i="30"/>
  <c r="K85" i="30"/>
  <c r="K84" i="30"/>
  <c r="K83" i="30"/>
  <c r="K82" i="30"/>
  <c r="K81" i="30"/>
  <c r="K80" i="30"/>
  <c r="K79" i="30"/>
  <c r="K78" i="30"/>
  <c r="K77" i="30"/>
  <c r="K76" i="30"/>
  <c r="K75" i="30"/>
  <c r="K74" i="30"/>
  <c r="K73" i="30"/>
  <c r="K72" i="30"/>
  <c r="K71" i="30"/>
  <c r="K70" i="30"/>
  <c r="K69" i="30"/>
  <c r="K68" i="30"/>
  <c r="K67" i="30"/>
  <c r="K66" i="30"/>
  <c r="K65" i="30"/>
  <c r="K64" i="30"/>
  <c r="K63" i="30"/>
  <c r="K62" i="30"/>
  <c r="K61" i="30"/>
  <c r="K60" i="30"/>
  <c r="K59" i="30"/>
  <c r="K58" i="30"/>
  <c r="K57" i="30"/>
  <c r="K56" i="30"/>
  <c r="K55" i="30"/>
  <c r="K54" i="30"/>
  <c r="K53" i="30"/>
  <c r="K52" i="30"/>
  <c r="K51" i="30"/>
  <c r="K50" i="30"/>
  <c r="K49" i="30"/>
  <c r="K48" i="30"/>
  <c r="K47" i="30"/>
  <c r="K46" i="30"/>
  <c r="K45" i="30"/>
  <c r="K44" i="30"/>
  <c r="K43" i="30"/>
  <c r="K42" i="30"/>
  <c r="K41" i="30"/>
  <c r="K40" i="30"/>
  <c r="K39" i="30"/>
  <c r="K38" i="30"/>
  <c r="K37" i="30"/>
  <c r="K36" i="30"/>
  <c r="K35" i="30"/>
  <c r="K34" i="30"/>
  <c r="K33" i="30"/>
  <c r="K32" i="30"/>
  <c r="K31" i="30"/>
  <c r="K30" i="30"/>
  <c r="K29" i="30"/>
  <c r="K28" i="30"/>
  <c r="K27" i="30"/>
  <c r="K26" i="30"/>
  <c r="K25" i="30"/>
  <c r="K24" i="30"/>
  <c r="K23" i="30"/>
  <c r="K22" i="30"/>
  <c r="K21" i="30"/>
  <c r="K20" i="30"/>
  <c r="K19" i="30"/>
  <c r="K18" i="30"/>
  <c r="K17" i="30"/>
  <c r="K16" i="30"/>
  <c r="K15" i="30"/>
  <c r="K14" i="30"/>
  <c r="K13" i="30"/>
  <c r="K12" i="30"/>
  <c r="K11" i="30"/>
  <c r="K10" i="30"/>
  <c r="K9" i="30"/>
  <c r="K8" i="30"/>
  <c r="K7" i="30"/>
  <c r="K6" i="30"/>
  <c r="K5" i="30"/>
  <c r="K4" i="30"/>
  <c r="AE20" i="40"/>
  <c r="AE101" i="40"/>
  <c r="AE26" i="40"/>
  <c r="AO26" i="40" s="1"/>
  <c r="AE35" i="40"/>
  <c r="AE4" i="40"/>
  <c r="AE74" i="40"/>
  <c r="AO74" i="40" s="1"/>
  <c r="AE90" i="40"/>
  <c r="AE18" i="40"/>
  <c r="AO18" i="40" s="1"/>
  <c r="AE52" i="40"/>
  <c r="AE44" i="40"/>
  <c r="AO44" i="40" s="1"/>
  <c r="AE19" i="40"/>
  <c r="AE49" i="40"/>
  <c r="AE63" i="40"/>
  <c r="AE58" i="40"/>
  <c r="AE5" i="40"/>
  <c r="AE67" i="40"/>
  <c r="AE94" i="40"/>
  <c r="AE27" i="40"/>
  <c r="AE83" i="40"/>
  <c r="AE51" i="40"/>
  <c r="AE31" i="40"/>
  <c r="AE32" i="40"/>
  <c r="AE64" i="40"/>
  <c r="AE96" i="40"/>
  <c r="AE65" i="40"/>
  <c r="AE11" i="40"/>
  <c r="AE75" i="40"/>
  <c r="AE93" i="40"/>
  <c r="AE43" i="40"/>
  <c r="AE39" i="40"/>
  <c r="AE92" i="40"/>
  <c r="AD84" i="40"/>
  <c r="AD84" i="60"/>
  <c r="AE84" i="56"/>
  <c r="AE84" i="50"/>
  <c r="AD29" i="40"/>
  <c r="AD29" i="60"/>
  <c r="AE29" i="56"/>
  <c r="AE29" i="50"/>
  <c r="AD13" i="40"/>
  <c r="AD13" i="60"/>
  <c r="AE13" i="50"/>
  <c r="AR13" i="50" s="1"/>
  <c r="AE13" i="56"/>
  <c r="AD28" i="60"/>
  <c r="AD28" i="40"/>
  <c r="AE28" i="50"/>
  <c r="AR28" i="50" s="1"/>
  <c r="AE28" i="56"/>
  <c r="AD66" i="60"/>
  <c r="AD66" i="40"/>
  <c r="AE66" i="56"/>
  <c r="AE66" i="50"/>
  <c r="AR66" i="50" s="1"/>
  <c r="AD82" i="60"/>
  <c r="AD82" i="40"/>
  <c r="AE82" i="56"/>
  <c r="AE82" i="50"/>
  <c r="AB61" i="60"/>
  <c r="AQ61" i="60" s="1"/>
  <c r="AB61" i="40"/>
  <c r="AQ61" i="40" s="1"/>
  <c r="AB17" i="60"/>
  <c r="AQ17" i="60" s="1"/>
  <c r="AB17" i="40"/>
  <c r="AQ17" i="40" s="1"/>
  <c r="AB102" i="40"/>
  <c r="AQ102" i="40" s="1"/>
  <c r="AE86" i="40"/>
  <c r="AE50" i="50"/>
  <c r="AR50" i="50" s="1"/>
  <c r="AE50" i="56"/>
  <c r="AD50" i="60"/>
  <c r="AD50" i="40"/>
  <c r="AE12" i="56"/>
  <c r="AE12" i="50"/>
  <c r="AD12" i="40"/>
  <c r="AD12" i="60"/>
  <c r="AD17" i="56"/>
  <c r="AD17" i="50"/>
  <c r="AE17" i="30"/>
  <c r="AF17" i="30" s="1"/>
  <c r="AF17" i="56" s="1"/>
  <c r="AD71" i="56"/>
  <c r="AD71" i="50"/>
  <c r="AE71" i="30"/>
  <c r="AF71" i="30" s="1"/>
  <c r="AF71" i="56" s="1"/>
  <c r="AD48" i="50"/>
  <c r="AD48" i="56"/>
  <c r="AE48" i="30"/>
  <c r="AF48" i="30" s="1"/>
  <c r="AF48" i="56" s="1"/>
  <c r="AE20" i="60"/>
  <c r="AE101" i="60"/>
  <c r="AE35" i="60"/>
  <c r="AE4" i="60"/>
  <c r="AE74" i="60"/>
  <c r="AE90" i="60"/>
  <c r="AE18" i="60"/>
  <c r="AM18" i="60" s="1"/>
  <c r="AE52" i="60"/>
  <c r="AE44" i="60"/>
  <c r="AE19" i="60"/>
  <c r="AE83" i="60"/>
  <c r="AR83" i="60" s="1"/>
  <c r="AE11" i="60"/>
  <c r="AC7" i="40"/>
  <c r="AC7" i="60"/>
  <c r="AC17" i="60"/>
  <c r="AC17" i="40"/>
  <c r="AC61" i="40"/>
  <c r="AC61" i="60"/>
  <c r="AC71" i="40"/>
  <c r="AC71" i="60"/>
  <c r="AC102" i="40"/>
  <c r="AC48" i="60"/>
  <c r="AC48" i="40"/>
  <c r="AE102" i="30"/>
  <c r="AD102" i="50"/>
  <c r="AE61" i="30"/>
  <c r="AF61" i="30" s="1"/>
  <c r="AF61" i="56" s="1"/>
  <c r="AD61" i="50"/>
  <c r="AD61" i="56"/>
  <c r="AE7" i="30"/>
  <c r="AF7" i="30" s="1"/>
  <c r="AF7" i="56" s="1"/>
  <c r="AD7" i="50"/>
  <c r="AD7" i="56"/>
  <c r="L12" i="41"/>
  <c r="F48" i="41"/>
  <c r="P105" i="60"/>
  <c r="AE108" i="6"/>
  <c r="AE108" i="43" s="1"/>
  <c r="AF35" i="4"/>
  <c r="AF72" i="4"/>
  <c r="AF67" i="4"/>
  <c r="AF79" i="4"/>
  <c r="AF84" i="4"/>
  <c r="AF19" i="4"/>
  <c r="AF33" i="4"/>
  <c r="AF40" i="4"/>
  <c r="AF89" i="4"/>
  <c r="AE48" i="4"/>
  <c r="AE48" i="24" s="1"/>
  <c r="AE57" i="4"/>
  <c r="AE57" i="24" s="1"/>
  <c r="AE45" i="4"/>
  <c r="AE45" i="24" s="1"/>
  <c r="AE13" i="4"/>
  <c r="AE13" i="24" s="1"/>
  <c r="AE37" i="4"/>
  <c r="AE37" i="24" s="1"/>
  <c r="AE61" i="4"/>
  <c r="AE61" i="24" s="1"/>
  <c r="AE16" i="4"/>
  <c r="AE16" i="24" s="1"/>
  <c r="AE49" i="4"/>
  <c r="AE49" i="24" s="1"/>
  <c r="AE69" i="4"/>
  <c r="AE69" i="24" s="1"/>
  <c r="AE8" i="4"/>
  <c r="AE8" i="24" s="1"/>
  <c r="AE21" i="4"/>
  <c r="AE21" i="24" s="1"/>
  <c r="AE41" i="4"/>
  <c r="AE41" i="24" s="1"/>
  <c r="AE51" i="4"/>
  <c r="AE51" i="24" s="1"/>
  <c r="AE27" i="4"/>
  <c r="AE27" i="24" s="1"/>
  <c r="AE17" i="4"/>
  <c r="AE17" i="24" s="1"/>
  <c r="AE101" i="4"/>
  <c r="AE101" i="24" s="1"/>
  <c r="AE97" i="4"/>
  <c r="AE97" i="24" s="1"/>
  <c r="AE23" i="4"/>
  <c r="AE23" i="24" s="1"/>
  <c r="AE5" i="4"/>
  <c r="AE5" i="24" s="1"/>
  <c r="AE7" i="4"/>
  <c r="AE7" i="24" s="1"/>
  <c r="C35" i="41"/>
  <c r="C33" i="41" s="1"/>
  <c r="I107" i="61"/>
  <c r="G107" i="37"/>
  <c r="C34" i="23"/>
  <c r="C33" i="23" s="1"/>
  <c r="C38" i="23"/>
  <c r="C36" i="23" s="1"/>
  <c r="H38" i="23"/>
  <c r="H36" i="23" s="1"/>
  <c r="C30" i="41"/>
  <c r="H33" i="23"/>
  <c r="H107" i="30"/>
  <c r="J107" i="56"/>
  <c r="I107" i="4"/>
  <c r="J107" i="24" s="1"/>
  <c r="H32" i="41"/>
  <c r="H30" i="41" s="1"/>
  <c r="G107" i="34" a="1"/>
  <c r="G107" i="34" s="1"/>
  <c r="I107" i="57"/>
  <c r="H32" i="62"/>
  <c r="C32" i="62"/>
  <c r="I107" i="70"/>
  <c r="F41" i="62"/>
  <c r="F5" i="62"/>
  <c r="F77" i="62"/>
  <c r="G107" i="13"/>
  <c r="I107" i="58"/>
  <c r="C14" i="71"/>
  <c r="D5" i="71"/>
  <c r="O105" i="56"/>
  <c r="AJ105" i="56" s="1"/>
  <c r="L7" i="62"/>
  <c r="L5" i="62" s="1"/>
  <c r="L79" i="62"/>
  <c r="L77" i="62" s="1"/>
  <c r="L75" i="23"/>
  <c r="D59" i="71"/>
  <c r="E14" i="71"/>
  <c r="C5" i="71"/>
  <c r="I7" i="62"/>
  <c r="I5" i="62" s="1"/>
  <c r="D34" i="71"/>
  <c r="D36" i="71" s="1"/>
  <c r="D43" i="71"/>
  <c r="P111" i="58"/>
  <c r="E59" i="71"/>
  <c r="I79" i="62"/>
  <c r="I77" i="62" s="1"/>
  <c r="L43" i="62"/>
  <c r="L41" i="62" s="1"/>
  <c r="C59" i="71"/>
  <c r="F58" i="62"/>
  <c r="I58" i="62"/>
  <c r="F58" i="41"/>
  <c r="I58" i="41"/>
  <c r="F63" i="23"/>
  <c r="I63" i="23"/>
  <c r="F45" i="23"/>
  <c r="O106" i="56"/>
  <c r="AJ106" i="56" s="1"/>
  <c r="D19" i="62" s="1"/>
  <c r="D17" i="62" s="1"/>
  <c r="AD73" i="4"/>
  <c r="AD73" i="24" s="1"/>
  <c r="AD71" i="4"/>
  <c r="AD71" i="24" s="1"/>
  <c r="AD77" i="4"/>
  <c r="AD77" i="24" s="1"/>
  <c r="AD74" i="4"/>
  <c r="AD74" i="24" s="1"/>
  <c r="AD26" i="4"/>
  <c r="AD26" i="24" s="1"/>
  <c r="AD22" i="4"/>
  <c r="AD22" i="24" s="1"/>
  <c r="AD18" i="4"/>
  <c r="AD18" i="24" s="1"/>
  <c r="AD50" i="4"/>
  <c r="AD50" i="24" s="1"/>
  <c r="AD86" i="4"/>
  <c r="AD86" i="24" s="1"/>
  <c r="AD46" i="4"/>
  <c r="AD46" i="24" s="1"/>
  <c r="AD78" i="4"/>
  <c r="AD78" i="24" s="1"/>
  <c r="AD95" i="4"/>
  <c r="AD95" i="24" s="1"/>
  <c r="AD94" i="4"/>
  <c r="AD94" i="24" s="1"/>
  <c r="AD38" i="4"/>
  <c r="AD38" i="24" s="1"/>
  <c r="AD34" i="4"/>
  <c r="AD34" i="24" s="1"/>
  <c r="AD42" i="4"/>
  <c r="AD42" i="24" s="1"/>
  <c r="AD98" i="4"/>
  <c r="AD98" i="24" s="1"/>
  <c r="AD39" i="4"/>
  <c r="AD39" i="24" s="1"/>
  <c r="AD31" i="4"/>
  <c r="AD31" i="24" s="1"/>
  <c r="AD63" i="4"/>
  <c r="AD63" i="24" s="1"/>
  <c r="AD30" i="4"/>
  <c r="AD30" i="24" s="1"/>
  <c r="AD81" i="4"/>
  <c r="AD81" i="24" s="1"/>
  <c r="AD58" i="4"/>
  <c r="AD58" i="24" s="1"/>
  <c r="AD90" i="4"/>
  <c r="AD90" i="24" s="1"/>
  <c r="AD10" i="4"/>
  <c r="AD10" i="24" s="1"/>
  <c r="L57" i="23"/>
  <c r="AD75" i="4"/>
  <c r="AD75" i="24" s="1"/>
  <c r="AD65" i="4"/>
  <c r="AD65" i="24" s="1"/>
  <c r="AD55" i="4"/>
  <c r="AD55" i="24" s="1"/>
  <c r="AD66" i="4"/>
  <c r="AD66" i="24" s="1"/>
  <c r="AD62" i="4"/>
  <c r="AD62" i="24" s="1"/>
  <c r="AD29" i="4"/>
  <c r="AD29" i="24" s="1"/>
  <c r="AD14" i="4"/>
  <c r="AD14" i="24" s="1"/>
  <c r="AD85" i="4"/>
  <c r="AD85" i="24" s="1"/>
  <c r="AD6" i="4"/>
  <c r="AD6" i="24" s="1"/>
  <c r="AD53" i="4"/>
  <c r="AD53" i="24" s="1"/>
  <c r="AD70" i="4"/>
  <c r="AD70" i="24" s="1"/>
  <c r="AD102" i="4"/>
  <c r="AD102" i="24" s="1"/>
  <c r="AD82" i="4"/>
  <c r="AD82" i="24" s="1"/>
  <c r="AD54" i="4"/>
  <c r="AD54" i="24" s="1"/>
  <c r="AD87" i="4"/>
  <c r="AD87" i="24" s="1"/>
  <c r="AD93" i="4"/>
  <c r="AD93" i="24" s="1"/>
  <c r="O108" i="58"/>
  <c r="AJ108" i="58" s="1"/>
  <c r="D50" i="23"/>
  <c r="M109" i="37"/>
  <c r="N109" i="61" s="1"/>
  <c r="D64" i="23"/>
  <c r="D62" i="23" s="1"/>
  <c r="N110" i="37"/>
  <c r="N108" i="37"/>
  <c r="P110" i="61"/>
  <c r="P110" i="60" s="1"/>
  <c r="O111" i="37"/>
  <c r="D11" i="62"/>
  <c r="D9" i="62" s="1"/>
  <c r="M105" i="37"/>
  <c r="D12" i="23"/>
  <c r="D10" i="23" s="1"/>
  <c r="P108" i="61"/>
  <c r="P108" i="60" s="1"/>
  <c r="D46" i="41"/>
  <c r="Q111" i="61"/>
  <c r="Q111" i="60" s="1"/>
  <c r="O106" i="61"/>
  <c r="AJ106" i="61" s="1"/>
  <c r="N108" i="58"/>
  <c r="F48" i="62"/>
  <c r="F12" i="41"/>
  <c r="F12" i="62"/>
  <c r="L12" i="62"/>
  <c r="AB109" i="60"/>
  <c r="AQ109" i="60" s="1"/>
  <c r="L51" i="23"/>
  <c r="L49" i="23" s="1"/>
  <c r="F51" i="23"/>
  <c r="F49" i="23" s="1"/>
  <c r="F47" i="41"/>
  <c r="F45" i="41" s="1"/>
  <c r="L11" i="41"/>
  <c r="L9" i="41" s="1"/>
  <c r="AB106" i="60"/>
  <c r="F69" i="41"/>
  <c r="L71" i="41"/>
  <c r="L69" i="41" s="1"/>
  <c r="L47" i="41"/>
  <c r="L45" i="41" s="1"/>
  <c r="L58" i="41"/>
  <c r="F11" i="41"/>
  <c r="F9" i="41" s="1"/>
  <c r="AB111" i="60"/>
  <c r="AQ111" i="60" s="1"/>
  <c r="L11" i="62"/>
  <c r="L9" i="62" s="1"/>
  <c r="L71" i="62"/>
  <c r="L69" i="62" s="1"/>
  <c r="O110" i="56"/>
  <c r="AJ110" i="56" s="1"/>
  <c r="D67" i="41"/>
  <c r="D66" i="41" s="1"/>
  <c r="O110" i="70"/>
  <c r="AJ110" i="70" s="1"/>
  <c r="D66" i="62" s="1"/>
  <c r="N110" i="70"/>
  <c r="M111" i="70"/>
  <c r="H43" i="41"/>
  <c r="C43" i="41"/>
  <c r="K106" i="58"/>
  <c r="K106" i="70"/>
  <c r="L58" i="62"/>
  <c r="D73" i="23"/>
  <c r="D72" i="23" s="1"/>
  <c r="L63" i="23"/>
  <c r="L78" i="23"/>
  <c r="F77" i="23"/>
  <c r="F75" i="23" s="1"/>
  <c r="L12" i="23"/>
  <c r="L10" i="23" s="1"/>
  <c r="H47" i="23"/>
  <c r="C47" i="23"/>
  <c r="F12" i="23"/>
  <c r="F10" i="23" s="1"/>
  <c r="H84" i="23"/>
  <c r="C84" i="23"/>
  <c r="H71" i="23"/>
  <c r="C71" i="23"/>
  <c r="AC110" i="60"/>
  <c r="AI3" i="24"/>
  <c r="AC109" i="61"/>
  <c r="L59" i="41"/>
  <c r="L64" i="23"/>
  <c r="AC111" i="61"/>
  <c r="F90" i="23"/>
  <c r="F88" i="23" s="1"/>
  <c r="AC106" i="61"/>
  <c r="K3" i="58"/>
  <c r="J105" i="70"/>
  <c r="AA106" i="60"/>
  <c r="K3" i="53"/>
  <c r="J105" i="58"/>
  <c r="L3" i="49"/>
  <c r="L3" i="42" s="1"/>
  <c r="K108" i="57"/>
  <c r="K109" i="57"/>
  <c r="I3" i="24"/>
  <c r="K3" i="50"/>
  <c r="J3" i="50"/>
  <c r="K106" i="57"/>
  <c r="K3" i="56"/>
  <c r="I109" i="34" a="1"/>
  <c r="I109" i="34" s="1"/>
  <c r="I105" i="58"/>
  <c r="K109" i="58"/>
  <c r="K109" i="70"/>
  <c r="L110" i="57"/>
  <c r="K105" i="57"/>
  <c r="I108" i="70"/>
  <c r="I111" i="34" a="1"/>
  <c r="I111" i="34" s="1"/>
  <c r="D3" i="43"/>
  <c r="I108" i="34" a="1"/>
  <c r="I108" i="34" s="1"/>
  <c r="K111" i="57"/>
  <c r="L3" i="61"/>
  <c r="L3" i="60" s="1"/>
  <c r="K3" i="70"/>
  <c r="L3" i="54"/>
  <c r="L3" i="40" s="1"/>
  <c r="K3" i="49"/>
  <c r="K3" i="47"/>
  <c r="J110" i="34" a="1"/>
  <c r="J110" i="34" s="1"/>
  <c r="K110" i="57" s="1"/>
  <c r="J3" i="51"/>
  <c r="K3" i="45"/>
  <c r="I105" i="34" a="1"/>
  <c r="I105" i="34" s="1"/>
  <c r="I106" i="34" a="1"/>
  <c r="I106" i="34" s="1"/>
  <c r="C33" i="62" l="1"/>
  <c r="AR106" i="60"/>
  <c r="AL109" i="61"/>
  <c r="AR109" i="61"/>
  <c r="AL111" i="61"/>
  <c r="AR111" i="61"/>
  <c r="AC106" i="60"/>
  <c r="AL106" i="61"/>
  <c r="AR106" i="61"/>
  <c r="AN105" i="70"/>
  <c r="AI105" i="70"/>
  <c r="AL106" i="60"/>
  <c r="AQ106" i="60"/>
  <c r="AI105" i="58"/>
  <c r="AN105" i="58"/>
  <c r="AN3" i="51"/>
  <c r="AI3" i="51"/>
  <c r="M108" i="30"/>
  <c r="N108" i="50"/>
  <c r="N108" i="40" s="1"/>
  <c r="N108" i="56"/>
  <c r="AJ108" i="50"/>
  <c r="D41" i="41" s="1"/>
  <c r="O108" i="40"/>
  <c r="AJ108" i="40" s="1"/>
  <c r="D14" i="71"/>
  <c r="D18" i="71"/>
  <c r="AP102" i="60"/>
  <c r="AL102" i="60"/>
  <c r="O109" i="56"/>
  <c r="O109" i="50"/>
  <c r="N111" i="56"/>
  <c r="N111" i="50"/>
  <c r="N111" i="40" s="1"/>
  <c r="AE110" i="50"/>
  <c r="AF110" i="30"/>
  <c r="AF110" i="56" s="1"/>
  <c r="AE110" i="56"/>
  <c r="AR49" i="60"/>
  <c r="AM49" i="60"/>
  <c r="AO49" i="60"/>
  <c r="AM108" i="60"/>
  <c r="G48" i="62" s="1"/>
  <c r="AR108" i="60"/>
  <c r="L48" i="62" s="1"/>
  <c r="K102" i="56"/>
  <c r="K102" i="60" s="1"/>
  <c r="L102" i="56"/>
  <c r="L102" i="60" s="1"/>
  <c r="AO20" i="40"/>
  <c r="AR20" i="40"/>
  <c r="AM20" i="40"/>
  <c r="AO52" i="60"/>
  <c r="AM52" i="60"/>
  <c r="AR52" i="60"/>
  <c r="AO44" i="60"/>
  <c r="AM44" i="60"/>
  <c r="AR44" i="60"/>
  <c r="AM83" i="60"/>
  <c r="AO83" i="60"/>
  <c r="AF102" i="30"/>
  <c r="AF102" i="56" s="1"/>
  <c r="AE102" i="56"/>
  <c r="AE102" i="60" s="1"/>
  <c r="AO102" i="60" s="1"/>
  <c r="AL102" i="40"/>
  <c r="AP102" i="40"/>
  <c r="AO86" i="40"/>
  <c r="AR86" i="40"/>
  <c r="AM86" i="40"/>
  <c r="AL102" i="42"/>
  <c r="AL86" i="42"/>
  <c r="O109" i="40"/>
  <c r="AJ109" i="40" s="1"/>
  <c r="D60" i="41" s="1"/>
  <c r="AJ109" i="50"/>
  <c r="D53" i="41" s="1"/>
  <c r="M109" i="30"/>
  <c r="O106" i="40"/>
  <c r="AJ106" i="40" s="1"/>
  <c r="D24" i="41" s="1"/>
  <c r="AJ106" i="50"/>
  <c r="D17" i="41" s="1"/>
  <c r="M106" i="30"/>
  <c r="N106" i="50" s="1"/>
  <c r="N106" i="40" s="1"/>
  <c r="O105" i="40"/>
  <c r="AJ105" i="40" s="1"/>
  <c r="D12" i="41" s="1"/>
  <c r="AJ105" i="50"/>
  <c r="D5" i="41" s="1"/>
  <c r="M105" i="30"/>
  <c r="L111" i="30"/>
  <c r="O110" i="40"/>
  <c r="AJ110" i="40" s="1"/>
  <c r="AJ110" i="50"/>
  <c r="D65" i="41" s="1"/>
  <c r="M110" i="30"/>
  <c r="AI107" i="40"/>
  <c r="C36" i="41" s="1"/>
  <c r="AN107" i="40"/>
  <c r="H36" i="41" s="1"/>
  <c r="AR109" i="40"/>
  <c r="AM109" i="40"/>
  <c r="G60" i="41" s="1"/>
  <c r="AO108" i="40"/>
  <c r="AR108" i="40"/>
  <c r="L48" i="41" s="1"/>
  <c r="AM108" i="40"/>
  <c r="G48" i="41" s="1"/>
  <c r="AD110" i="40"/>
  <c r="AM110" i="50"/>
  <c r="G65" i="41" s="1"/>
  <c r="AL110" i="40"/>
  <c r="F72" i="41" s="1"/>
  <c r="L102" i="50"/>
  <c r="L102" i="40" s="1"/>
  <c r="L101" i="50"/>
  <c r="L101" i="40" s="1"/>
  <c r="L101" i="56"/>
  <c r="L101" i="60" s="1"/>
  <c r="L100" i="50"/>
  <c r="L100" i="40" s="1"/>
  <c r="L100" i="56"/>
  <c r="L100" i="60" s="1"/>
  <c r="L99" i="50"/>
  <c r="L99" i="40" s="1"/>
  <c r="L99" i="56"/>
  <c r="L99" i="60" s="1"/>
  <c r="L98" i="50"/>
  <c r="L98" i="40" s="1"/>
  <c r="L98" i="56"/>
  <c r="L98" i="60" s="1"/>
  <c r="L97" i="56"/>
  <c r="L97" i="60" s="1"/>
  <c r="L97" i="50"/>
  <c r="L97" i="40" s="1"/>
  <c r="L96" i="56"/>
  <c r="L96" i="60" s="1"/>
  <c r="L96" i="50"/>
  <c r="L96" i="40" s="1"/>
  <c r="L95" i="50"/>
  <c r="L95" i="40" s="1"/>
  <c r="L95" i="56"/>
  <c r="L95" i="60" s="1"/>
  <c r="L94" i="50"/>
  <c r="L94" i="40" s="1"/>
  <c r="L94" i="56"/>
  <c r="L94" i="60" s="1"/>
  <c r="L93" i="50"/>
  <c r="L93" i="40" s="1"/>
  <c r="L93" i="56"/>
  <c r="L93" i="60" s="1"/>
  <c r="L92" i="50"/>
  <c r="L92" i="40" s="1"/>
  <c r="L92" i="56"/>
  <c r="L92" i="60" s="1"/>
  <c r="L91" i="56"/>
  <c r="L91" i="60" s="1"/>
  <c r="L91" i="50"/>
  <c r="L91" i="40" s="1"/>
  <c r="L90" i="56"/>
  <c r="L90" i="60" s="1"/>
  <c r="L90" i="50"/>
  <c r="L90" i="40" s="1"/>
  <c r="L89" i="56"/>
  <c r="L89" i="60" s="1"/>
  <c r="L89" i="50"/>
  <c r="L89" i="40" s="1"/>
  <c r="L88" i="50"/>
  <c r="L88" i="40" s="1"/>
  <c r="L88" i="56"/>
  <c r="L88" i="60" s="1"/>
  <c r="L87" i="50"/>
  <c r="L87" i="40" s="1"/>
  <c r="L87" i="56"/>
  <c r="L87" i="60" s="1"/>
  <c r="L86" i="50"/>
  <c r="L86" i="40" s="1"/>
  <c r="L85" i="56"/>
  <c r="L85" i="60" s="1"/>
  <c r="L85" i="50"/>
  <c r="L85" i="40" s="1"/>
  <c r="L84" i="56"/>
  <c r="L84" i="60" s="1"/>
  <c r="L84" i="50"/>
  <c r="L84" i="40" s="1"/>
  <c r="L83" i="50"/>
  <c r="L83" i="40" s="1"/>
  <c r="L83" i="56"/>
  <c r="L83" i="60" s="1"/>
  <c r="L82" i="56"/>
  <c r="L82" i="60" s="1"/>
  <c r="L82" i="50"/>
  <c r="L82" i="40" s="1"/>
  <c r="L81" i="56"/>
  <c r="L81" i="60" s="1"/>
  <c r="L81" i="50"/>
  <c r="L81" i="40" s="1"/>
  <c r="L80" i="50"/>
  <c r="L80" i="40" s="1"/>
  <c r="L80" i="56"/>
  <c r="L80" i="60" s="1"/>
  <c r="L79" i="50"/>
  <c r="L79" i="40" s="1"/>
  <c r="L79" i="56"/>
  <c r="L79" i="60" s="1"/>
  <c r="L78" i="50"/>
  <c r="L78" i="40" s="1"/>
  <c r="L78" i="56"/>
  <c r="L78" i="60" s="1"/>
  <c r="L77" i="56"/>
  <c r="L77" i="60" s="1"/>
  <c r="L77" i="50"/>
  <c r="L77" i="40" s="1"/>
  <c r="L76" i="50"/>
  <c r="L76" i="40" s="1"/>
  <c r="L76" i="56"/>
  <c r="L76" i="60" s="1"/>
  <c r="L75" i="56"/>
  <c r="L75" i="60" s="1"/>
  <c r="L75" i="50"/>
  <c r="L75" i="40" s="1"/>
  <c r="L74" i="50"/>
  <c r="L74" i="40" s="1"/>
  <c r="L74" i="56"/>
  <c r="L74" i="60" s="1"/>
  <c r="L73" i="50"/>
  <c r="L73" i="40" s="1"/>
  <c r="L73" i="56"/>
  <c r="L73" i="60" s="1"/>
  <c r="L72" i="56"/>
  <c r="L72" i="60" s="1"/>
  <c r="L72" i="50"/>
  <c r="L72" i="40" s="1"/>
  <c r="L71" i="50"/>
  <c r="L71" i="40" s="1"/>
  <c r="L71" i="56"/>
  <c r="L71" i="60" s="1"/>
  <c r="L70" i="50"/>
  <c r="L70" i="40" s="1"/>
  <c r="L70" i="56"/>
  <c r="L70" i="60" s="1"/>
  <c r="L69" i="56"/>
  <c r="L69" i="60" s="1"/>
  <c r="L69" i="50"/>
  <c r="L69" i="40" s="1"/>
  <c r="L68" i="50"/>
  <c r="L68" i="40" s="1"/>
  <c r="L68" i="56"/>
  <c r="L68" i="60" s="1"/>
  <c r="L67" i="56"/>
  <c r="L67" i="60" s="1"/>
  <c r="L67" i="50"/>
  <c r="L67" i="40" s="1"/>
  <c r="L66" i="50"/>
  <c r="L66" i="40" s="1"/>
  <c r="L66" i="56"/>
  <c r="L66" i="60" s="1"/>
  <c r="L65" i="56"/>
  <c r="L65" i="60" s="1"/>
  <c r="L65" i="50"/>
  <c r="L65" i="40" s="1"/>
  <c r="L64" i="56"/>
  <c r="L64" i="60" s="1"/>
  <c r="L64" i="50"/>
  <c r="L64" i="40" s="1"/>
  <c r="L63" i="50"/>
  <c r="L63" i="40" s="1"/>
  <c r="L63" i="56"/>
  <c r="L63" i="60" s="1"/>
  <c r="L62" i="50"/>
  <c r="L62" i="40" s="1"/>
  <c r="L62" i="56"/>
  <c r="L62" i="60" s="1"/>
  <c r="L61" i="56"/>
  <c r="L61" i="60" s="1"/>
  <c r="L61" i="50"/>
  <c r="L61" i="40" s="1"/>
  <c r="L60" i="50"/>
  <c r="L60" i="40" s="1"/>
  <c r="L60" i="56"/>
  <c r="L60" i="60" s="1"/>
  <c r="L59" i="50"/>
  <c r="L59" i="40" s="1"/>
  <c r="L59" i="56"/>
  <c r="L59" i="60" s="1"/>
  <c r="L58" i="56"/>
  <c r="L58" i="60" s="1"/>
  <c r="L58" i="50"/>
  <c r="L58" i="40" s="1"/>
  <c r="L57" i="56"/>
  <c r="L57" i="60" s="1"/>
  <c r="L57" i="50"/>
  <c r="L57" i="40" s="1"/>
  <c r="L56" i="56"/>
  <c r="L56" i="60" s="1"/>
  <c r="L56" i="50"/>
  <c r="L56" i="40" s="1"/>
  <c r="L55" i="56"/>
  <c r="L55" i="60" s="1"/>
  <c r="L55" i="50"/>
  <c r="L55" i="40" s="1"/>
  <c r="L54" i="56"/>
  <c r="L54" i="60" s="1"/>
  <c r="L54" i="50"/>
  <c r="L54" i="40" s="1"/>
  <c r="L53" i="56"/>
  <c r="L53" i="60" s="1"/>
  <c r="L53" i="50"/>
  <c r="L53" i="40" s="1"/>
  <c r="L52" i="56"/>
  <c r="L52" i="60" s="1"/>
  <c r="L52" i="50"/>
  <c r="L52" i="40" s="1"/>
  <c r="L51" i="56"/>
  <c r="L51" i="60" s="1"/>
  <c r="L51" i="50"/>
  <c r="L51" i="40" s="1"/>
  <c r="L50" i="56"/>
  <c r="L50" i="60" s="1"/>
  <c r="L50" i="50"/>
  <c r="L50" i="40" s="1"/>
  <c r="L49" i="56"/>
  <c r="L49" i="60" s="1"/>
  <c r="L49" i="50"/>
  <c r="L49" i="40" s="1"/>
  <c r="L48" i="56"/>
  <c r="L48" i="60" s="1"/>
  <c r="L48" i="50"/>
  <c r="L48" i="40" s="1"/>
  <c r="L47" i="50"/>
  <c r="L47" i="40" s="1"/>
  <c r="L47" i="56"/>
  <c r="L47" i="60" s="1"/>
  <c r="L46" i="56"/>
  <c r="L46" i="60" s="1"/>
  <c r="L46" i="50"/>
  <c r="L46" i="40" s="1"/>
  <c r="L45" i="56"/>
  <c r="L45" i="60" s="1"/>
  <c r="L45" i="50"/>
  <c r="L45" i="40" s="1"/>
  <c r="L44" i="56"/>
  <c r="L44" i="60" s="1"/>
  <c r="L44" i="50"/>
  <c r="L44" i="40" s="1"/>
  <c r="L43" i="50"/>
  <c r="L43" i="40" s="1"/>
  <c r="L43" i="56"/>
  <c r="L43" i="60" s="1"/>
  <c r="L42" i="56"/>
  <c r="L42" i="60" s="1"/>
  <c r="L42" i="50"/>
  <c r="L42" i="40" s="1"/>
  <c r="L41" i="56"/>
  <c r="L41" i="60" s="1"/>
  <c r="L41" i="50"/>
  <c r="L41" i="40" s="1"/>
  <c r="L40" i="50"/>
  <c r="L40" i="40" s="1"/>
  <c r="L40" i="56"/>
  <c r="L40" i="60" s="1"/>
  <c r="L39" i="56"/>
  <c r="L39" i="60" s="1"/>
  <c r="L39" i="50"/>
  <c r="L39" i="40" s="1"/>
  <c r="L38" i="50"/>
  <c r="L38" i="40" s="1"/>
  <c r="L38" i="56"/>
  <c r="L38" i="60" s="1"/>
  <c r="L37" i="56"/>
  <c r="L37" i="60" s="1"/>
  <c r="L37" i="50"/>
  <c r="L37" i="40" s="1"/>
  <c r="L36" i="50"/>
  <c r="L36" i="40" s="1"/>
  <c r="L36" i="56"/>
  <c r="L36" i="60" s="1"/>
  <c r="L35" i="50"/>
  <c r="L35" i="40" s="1"/>
  <c r="L35" i="56"/>
  <c r="L35" i="60" s="1"/>
  <c r="L34" i="50"/>
  <c r="L34" i="40" s="1"/>
  <c r="L34" i="56"/>
  <c r="L34" i="60" s="1"/>
  <c r="L33" i="56"/>
  <c r="L33" i="60" s="1"/>
  <c r="L33" i="50"/>
  <c r="L33" i="40" s="1"/>
  <c r="L32" i="56"/>
  <c r="L32" i="60" s="1"/>
  <c r="L32" i="50"/>
  <c r="L32" i="40" s="1"/>
  <c r="L31" i="56"/>
  <c r="L31" i="60" s="1"/>
  <c r="L31" i="50"/>
  <c r="L31" i="40" s="1"/>
  <c r="L30" i="56"/>
  <c r="L30" i="60" s="1"/>
  <c r="L30" i="50"/>
  <c r="L30" i="40" s="1"/>
  <c r="L29" i="50"/>
  <c r="L29" i="40" s="1"/>
  <c r="L29" i="56"/>
  <c r="L29" i="60" s="1"/>
  <c r="L28" i="50"/>
  <c r="L28" i="40" s="1"/>
  <c r="L28" i="56"/>
  <c r="L28" i="60" s="1"/>
  <c r="L27" i="56"/>
  <c r="L27" i="60" s="1"/>
  <c r="L27" i="50"/>
  <c r="L27" i="40" s="1"/>
  <c r="L26" i="50"/>
  <c r="L26" i="40" s="1"/>
  <c r="L26" i="56"/>
  <c r="L26" i="60" s="1"/>
  <c r="L25" i="56"/>
  <c r="L25" i="60" s="1"/>
  <c r="L25" i="50"/>
  <c r="L25" i="40" s="1"/>
  <c r="L24" i="56"/>
  <c r="L24" i="60" s="1"/>
  <c r="L24" i="50"/>
  <c r="L24" i="40" s="1"/>
  <c r="L23" i="56"/>
  <c r="L23" i="60" s="1"/>
  <c r="L23" i="50"/>
  <c r="L23" i="40" s="1"/>
  <c r="L22" i="56"/>
  <c r="L22" i="60" s="1"/>
  <c r="L22" i="50"/>
  <c r="L22" i="40" s="1"/>
  <c r="L21" i="56"/>
  <c r="L21" i="60" s="1"/>
  <c r="L21" i="50"/>
  <c r="L21" i="40" s="1"/>
  <c r="L20" i="56"/>
  <c r="L20" i="60" s="1"/>
  <c r="L20" i="50"/>
  <c r="L20" i="40" s="1"/>
  <c r="L19" i="50"/>
  <c r="L19" i="40" s="1"/>
  <c r="L19" i="56"/>
  <c r="L19" i="60" s="1"/>
  <c r="L18" i="56"/>
  <c r="L18" i="60" s="1"/>
  <c r="L18" i="50"/>
  <c r="L18" i="40" s="1"/>
  <c r="L17" i="56"/>
  <c r="L17" i="60" s="1"/>
  <c r="L17" i="50"/>
  <c r="L17" i="40" s="1"/>
  <c r="L16" i="56"/>
  <c r="L16" i="60" s="1"/>
  <c r="L16" i="50"/>
  <c r="L16" i="40" s="1"/>
  <c r="L15" i="50"/>
  <c r="L15" i="40" s="1"/>
  <c r="L15" i="56"/>
  <c r="L15" i="60" s="1"/>
  <c r="L14" i="50"/>
  <c r="L14" i="40" s="1"/>
  <c r="L14" i="56"/>
  <c r="L14" i="60" s="1"/>
  <c r="L13" i="56"/>
  <c r="L13" i="60" s="1"/>
  <c r="L13" i="50"/>
  <c r="L13" i="40" s="1"/>
  <c r="L12" i="56"/>
  <c r="L12" i="60" s="1"/>
  <c r="L12" i="50"/>
  <c r="L12" i="40" s="1"/>
  <c r="L11" i="56"/>
  <c r="L11" i="60" s="1"/>
  <c r="L11" i="50"/>
  <c r="L11" i="40" s="1"/>
  <c r="L10" i="50"/>
  <c r="L10" i="40" s="1"/>
  <c r="L10" i="56"/>
  <c r="L10" i="60" s="1"/>
  <c r="L9" i="56"/>
  <c r="L9" i="60" s="1"/>
  <c r="L9" i="50"/>
  <c r="L9" i="40" s="1"/>
  <c r="L8" i="50"/>
  <c r="L8" i="40" s="1"/>
  <c r="L8" i="56"/>
  <c r="L8" i="60" s="1"/>
  <c r="L7" i="56"/>
  <c r="L7" i="60" s="1"/>
  <c r="L7" i="50"/>
  <c r="L7" i="40" s="1"/>
  <c r="L6" i="50"/>
  <c r="L6" i="40" s="1"/>
  <c r="L6" i="56"/>
  <c r="L6" i="60" s="1"/>
  <c r="L5" i="56"/>
  <c r="L5" i="60" s="1"/>
  <c r="L5" i="50"/>
  <c r="L5" i="40" s="1"/>
  <c r="L4" i="56"/>
  <c r="L4" i="60" s="1"/>
  <c r="L4" i="50"/>
  <c r="L4" i="40" s="1"/>
  <c r="AM35" i="40"/>
  <c r="AO35" i="40"/>
  <c r="AR35" i="40"/>
  <c r="AR19" i="40"/>
  <c r="AO19" i="40"/>
  <c r="AM19" i="40"/>
  <c r="AR49" i="40"/>
  <c r="AO49" i="40"/>
  <c r="AM49" i="40"/>
  <c r="AO84" i="40"/>
  <c r="AM84" i="40"/>
  <c r="AR84" i="40"/>
  <c r="AR84" i="60"/>
  <c r="AM84" i="60"/>
  <c r="AO84" i="60"/>
  <c r="AR84" i="56"/>
  <c r="AW84" i="56"/>
  <c r="AM29" i="40"/>
  <c r="AO29" i="40"/>
  <c r="AR29" i="40"/>
  <c r="AO29" i="60"/>
  <c r="AM29" i="60"/>
  <c r="AR29" i="60"/>
  <c r="AR29" i="56"/>
  <c r="AW29" i="56"/>
  <c r="AM13" i="40"/>
  <c r="AR13" i="40"/>
  <c r="AO13" i="40"/>
  <c r="AR13" i="60"/>
  <c r="AM13" i="60"/>
  <c r="AO13" i="60"/>
  <c r="AW13" i="56"/>
  <c r="AR13" i="56"/>
  <c r="AR28" i="60"/>
  <c r="AO28" i="60"/>
  <c r="AM28" i="60"/>
  <c r="AR28" i="40"/>
  <c r="AM28" i="40"/>
  <c r="AO28" i="40"/>
  <c r="AR28" i="56"/>
  <c r="AW28" i="56"/>
  <c r="AM66" i="60"/>
  <c r="AR66" i="60"/>
  <c r="AO66" i="60"/>
  <c r="AO66" i="40"/>
  <c r="AM66" i="40"/>
  <c r="AR66" i="40"/>
  <c r="AR66" i="56"/>
  <c r="AW66" i="56"/>
  <c r="AM82" i="60"/>
  <c r="AO82" i="60"/>
  <c r="AR82" i="60"/>
  <c r="AO82" i="40"/>
  <c r="AM82" i="40"/>
  <c r="AR82" i="40"/>
  <c r="AW82" i="56"/>
  <c r="AR82" i="56"/>
  <c r="AP61" i="60"/>
  <c r="AL61" i="60"/>
  <c r="AL61" i="40"/>
  <c r="AP61" i="40"/>
  <c r="AP17" i="60"/>
  <c r="AL17" i="60"/>
  <c r="AL17" i="40"/>
  <c r="AP17" i="40"/>
  <c r="AE50" i="60"/>
  <c r="AW50" i="56"/>
  <c r="AR50" i="56"/>
  <c r="AM50" i="60"/>
  <c r="AO50" i="60"/>
  <c r="AR50" i="60"/>
  <c r="AM50" i="40"/>
  <c r="AR50" i="40"/>
  <c r="AO50" i="40"/>
  <c r="AE12" i="60"/>
  <c r="AR12" i="56"/>
  <c r="AW12" i="56"/>
  <c r="AO12" i="40"/>
  <c r="AR12" i="40"/>
  <c r="AM12" i="40"/>
  <c r="AM12" i="60"/>
  <c r="AR12" i="60"/>
  <c r="AO12" i="60"/>
  <c r="AM17" i="56"/>
  <c r="AX17" i="56"/>
  <c r="AV17" i="56"/>
  <c r="AO17" i="56"/>
  <c r="AM17" i="50"/>
  <c r="AO17" i="50"/>
  <c r="AR17" i="50"/>
  <c r="AX71" i="56"/>
  <c r="AM71" i="56"/>
  <c r="AX48" i="56"/>
  <c r="AM48" i="56"/>
  <c r="AO20" i="60"/>
  <c r="AM20" i="60"/>
  <c r="AR20" i="60"/>
  <c r="AR101" i="60"/>
  <c r="AM101" i="60"/>
  <c r="AO101" i="60"/>
  <c r="AM26" i="60"/>
  <c r="AO26" i="60"/>
  <c r="AR26" i="60"/>
  <c r="AR35" i="60"/>
  <c r="AM35" i="60"/>
  <c r="AO35" i="60"/>
  <c r="AM4" i="60"/>
  <c r="AR4" i="60"/>
  <c r="AO4" i="60"/>
  <c r="AR74" i="60"/>
  <c r="AO74" i="60"/>
  <c r="AM74" i="60"/>
  <c r="AO90" i="60"/>
  <c r="AM90" i="60"/>
  <c r="AR90" i="60"/>
  <c r="AO18" i="60"/>
  <c r="AR18" i="60"/>
  <c r="AO19" i="60"/>
  <c r="AR19" i="60"/>
  <c r="AM19" i="60"/>
  <c r="AL7" i="40"/>
  <c r="AL7" i="60"/>
  <c r="AL71" i="40"/>
  <c r="AL71" i="60"/>
  <c r="AL48" i="60"/>
  <c r="AL48" i="40"/>
  <c r="AM102" i="50"/>
  <c r="AO102" i="50"/>
  <c r="AR102" i="50"/>
  <c r="AM102" i="56"/>
  <c r="AV102" i="56"/>
  <c r="AX102" i="56"/>
  <c r="AO102" i="56"/>
  <c r="AM61" i="50"/>
  <c r="AO61" i="50"/>
  <c r="AR61" i="50"/>
  <c r="AM61" i="56"/>
  <c r="AO61" i="56"/>
  <c r="AX61" i="56"/>
  <c r="AV61" i="56"/>
  <c r="AX7" i="56"/>
  <c r="AM7" i="56"/>
  <c r="AI107" i="56"/>
  <c r="C31" i="62" s="1"/>
  <c r="C29" i="62" s="1"/>
  <c r="AN107" i="56"/>
  <c r="H31" i="62" s="1"/>
  <c r="H29" i="62" s="1"/>
  <c r="AL110" i="60"/>
  <c r="F72" i="62" s="1"/>
  <c r="AI3" i="50"/>
  <c r="AN3" i="50"/>
  <c r="AS108" i="43"/>
  <c r="AO108" i="43"/>
  <c r="I45" i="23" s="1"/>
  <c r="AM108" i="43"/>
  <c r="G45" i="23" s="1"/>
  <c r="AR108" i="43"/>
  <c r="L45" i="23" s="1"/>
  <c r="AE108" i="42"/>
  <c r="K102" i="4"/>
  <c r="L102" i="24" s="1"/>
  <c r="L102" i="42" s="1"/>
  <c r="K101" i="4"/>
  <c r="L101" i="24" s="1"/>
  <c r="L101" i="42" s="1"/>
  <c r="K100" i="4"/>
  <c r="L100" i="24" s="1"/>
  <c r="L100" i="42" s="1"/>
  <c r="K99" i="4"/>
  <c r="L99" i="24" s="1"/>
  <c r="L99" i="42" s="1"/>
  <c r="K98" i="4"/>
  <c r="L98" i="24" s="1"/>
  <c r="L98" i="42" s="1"/>
  <c r="K97" i="4"/>
  <c r="L97" i="24" s="1"/>
  <c r="L97" i="42" s="1"/>
  <c r="K96" i="4"/>
  <c r="L96" i="24" s="1"/>
  <c r="L96" i="42" s="1"/>
  <c r="K95" i="4"/>
  <c r="L95" i="24" s="1"/>
  <c r="L95" i="42" s="1"/>
  <c r="L94" i="24"/>
  <c r="L94" i="42" s="1"/>
  <c r="K94" i="4"/>
  <c r="K93" i="4"/>
  <c r="L93" i="24" s="1"/>
  <c r="L93" i="42" s="1"/>
  <c r="K92" i="4"/>
  <c r="L92" i="24" s="1"/>
  <c r="L92" i="42" s="1"/>
  <c r="K91" i="4"/>
  <c r="L91" i="24" s="1"/>
  <c r="L91" i="42" s="1"/>
  <c r="K90" i="4"/>
  <c r="L90" i="24" s="1"/>
  <c r="L90" i="42" s="1"/>
  <c r="K89" i="4"/>
  <c r="L89" i="24" s="1"/>
  <c r="L89" i="42" s="1"/>
  <c r="K88" i="4"/>
  <c r="L88" i="24" s="1"/>
  <c r="L88" i="42" s="1"/>
  <c r="K87" i="4"/>
  <c r="L87" i="24" s="1"/>
  <c r="L87" i="42" s="1"/>
  <c r="K86" i="4"/>
  <c r="L86" i="24" s="1"/>
  <c r="L86" i="42" s="1"/>
  <c r="K85" i="4"/>
  <c r="L85" i="24" s="1"/>
  <c r="L85" i="42" s="1"/>
  <c r="K84" i="4"/>
  <c r="L84" i="24" s="1"/>
  <c r="L84" i="42" s="1"/>
  <c r="K83" i="4"/>
  <c r="L83" i="24" s="1"/>
  <c r="L83" i="42" s="1"/>
  <c r="K82" i="4"/>
  <c r="L82" i="24" s="1"/>
  <c r="L82" i="42" s="1"/>
  <c r="K81" i="4"/>
  <c r="L81" i="24" s="1"/>
  <c r="L81" i="42" s="1"/>
  <c r="K80" i="4"/>
  <c r="L80" i="24" s="1"/>
  <c r="L80" i="42" s="1"/>
  <c r="K79" i="4"/>
  <c r="L79" i="24" s="1"/>
  <c r="L79" i="42" s="1"/>
  <c r="K78" i="4"/>
  <c r="L78" i="24" s="1"/>
  <c r="L78" i="42" s="1"/>
  <c r="K77" i="4"/>
  <c r="L77" i="24" s="1"/>
  <c r="L77" i="42" s="1"/>
  <c r="K76" i="4"/>
  <c r="L76" i="24" s="1"/>
  <c r="L76" i="42" s="1"/>
  <c r="K75" i="4"/>
  <c r="L75" i="24" s="1"/>
  <c r="L75" i="42" s="1"/>
  <c r="K74" i="4"/>
  <c r="L74" i="24" s="1"/>
  <c r="L74" i="42" s="1"/>
  <c r="K73" i="4"/>
  <c r="L73" i="24" s="1"/>
  <c r="L73" i="42" s="1"/>
  <c r="K72" i="4"/>
  <c r="L72" i="24" s="1"/>
  <c r="L72" i="42" s="1"/>
  <c r="K71" i="4"/>
  <c r="L71" i="24" s="1"/>
  <c r="L71" i="42" s="1"/>
  <c r="K70" i="4"/>
  <c r="L70" i="24" s="1"/>
  <c r="L70" i="42" s="1"/>
  <c r="K69" i="4"/>
  <c r="L69" i="24" s="1"/>
  <c r="L69" i="42" s="1"/>
  <c r="K68" i="4"/>
  <c r="L68" i="24" s="1"/>
  <c r="L68" i="42" s="1"/>
  <c r="K67" i="4"/>
  <c r="L67" i="24" s="1"/>
  <c r="L67" i="42" s="1"/>
  <c r="K66" i="4"/>
  <c r="L66" i="24" s="1"/>
  <c r="L66" i="42" s="1"/>
  <c r="K65" i="4"/>
  <c r="L65" i="24" s="1"/>
  <c r="L65" i="42" s="1"/>
  <c r="K64" i="4"/>
  <c r="L64" i="24" s="1"/>
  <c r="L64" i="42" s="1"/>
  <c r="K63" i="4"/>
  <c r="L63" i="24" s="1"/>
  <c r="L63" i="42" s="1"/>
  <c r="K62" i="4"/>
  <c r="L62" i="24" s="1"/>
  <c r="L62" i="42" s="1"/>
  <c r="K61" i="4"/>
  <c r="L61" i="24" s="1"/>
  <c r="L61" i="42" s="1"/>
  <c r="K60" i="4"/>
  <c r="L60" i="24" s="1"/>
  <c r="L60" i="42" s="1"/>
  <c r="K59" i="4"/>
  <c r="L59" i="24" s="1"/>
  <c r="L59" i="42" s="1"/>
  <c r="K58" i="4"/>
  <c r="L58" i="24" s="1"/>
  <c r="L58" i="42" s="1"/>
  <c r="K57" i="4"/>
  <c r="L57" i="24" s="1"/>
  <c r="L57" i="42" s="1"/>
  <c r="K56" i="4"/>
  <c r="L56" i="24" s="1"/>
  <c r="L56" i="42" s="1"/>
  <c r="K55" i="4"/>
  <c r="L55" i="24" s="1"/>
  <c r="L55" i="42" s="1"/>
  <c r="K54" i="4"/>
  <c r="L54" i="24" s="1"/>
  <c r="L54" i="42" s="1"/>
  <c r="K53" i="4"/>
  <c r="L53" i="24" s="1"/>
  <c r="L53" i="42" s="1"/>
  <c r="K52" i="4"/>
  <c r="L52" i="24" s="1"/>
  <c r="L52" i="42" s="1"/>
  <c r="K51" i="4"/>
  <c r="L51" i="24" s="1"/>
  <c r="L51" i="42" s="1"/>
  <c r="K50" i="4"/>
  <c r="L50" i="24" s="1"/>
  <c r="L50" i="42" s="1"/>
  <c r="K49" i="4"/>
  <c r="L49" i="24" s="1"/>
  <c r="L49" i="42" s="1"/>
  <c r="K48" i="4"/>
  <c r="L48" i="24" s="1"/>
  <c r="L48" i="42" s="1"/>
  <c r="K47" i="4"/>
  <c r="L47" i="24" s="1"/>
  <c r="L47" i="42" s="1"/>
  <c r="L46" i="24"/>
  <c r="L46" i="42" s="1"/>
  <c r="K46" i="4"/>
  <c r="K45" i="4"/>
  <c r="L45" i="24" s="1"/>
  <c r="L45" i="42" s="1"/>
  <c r="K44" i="4"/>
  <c r="L44" i="24" s="1"/>
  <c r="L44" i="42" s="1"/>
  <c r="K43" i="4"/>
  <c r="L43" i="24" s="1"/>
  <c r="L43" i="42" s="1"/>
  <c r="K42" i="4"/>
  <c r="L42" i="24" s="1"/>
  <c r="L42" i="42" s="1"/>
  <c r="K41" i="4"/>
  <c r="L41" i="24" s="1"/>
  <c r="L41" i="42" s="1"/>
  <c r="K40" i="4"/>
  <c r="L40" i="24" s="1"/>
  <c r="L40" i="42" s="1"/>
  <c r="K39" i="4"/>
  <c r="L39" i="24" s="1"/>
  <c r="L39" i="42" s="1"/>
  <c r="K38" i="4"/>
  <c r="L38" i="24" s="1"/>
  <c r="L38" i="42" s="1"/>
  <c r="K37" i="4"/>
  <c r="L37" i="24" s="1"/>
  <c r="L37" i="42" s="1"/>
  <c r="K36" i="4"/>
  <c r="L36" i="24" s="1"/>
  <c r="L36" i="42" s="1"/>
  <c r="K35" i="4"/>
  <c r="L35" i="24" s="1"/>
  <c r="L35" i="42" s="1"/>
  <c r="K34" i="4"/>
  <c r="L34" i="24" s="1"/>
  <c r="L34" i="42" s="1"/>
  <c r="K33" i="4"/>
  <c r="L33" i="24" s="1"/>
  <c r="L33" i="42" s="1"/>
  <c r="K32" i="4"/>
  <c r="L32" i="24" s="1"/>
  <c r="L32" i="42" s="1"/>
  <c r="K31" i="4"/>
  <c r="L31" i="24" s="1"/>
  <c r="L31" i="42" s="1"/>
  <c r="K30" i="4"/>
  <c r="L30" i="24" s="1"/>
  <c r="L30" i="42" s="1"/>
  <c r="K29" i="4"/>
  <c r="L29" i="24" s="1"/>
  <c r="L29" i="42" s="1"/>
  <c r="K28" i="4"/>
  <c r="L28" i="24" s="1"/>
  <c r="L28" i="42" s="1"/>
  <c r="K27" i="4"/>
  <c r="L27" i="24" s="1"/>
  <c r="L27" i="42" s="1"/>
  <c r="K26" i="4"/>
  <c r="L26" i="24" s="1"/>
  <c r="L26" i="42" s="1"/>
  <c r="K25" i="4"/>
  <c r="L25" i="24" s="1"/>
  <c r="L25" i="42" s="1"/>
  <c r="K24" i="4"/>
  <c r="L24" i="24" s="1"/>
  <c r="L24" i="42" s="1"/>
  <c r="K23" i="4"/>
  <c r="L23" i="24" s="1"/>
  <c r="L23" i="42" s="1"/>
  <c r="K22" i="4"/>
  <c r="L22" i="24" s="1"/>
  <c r="L22" i="42" s="1"/>
  <c r="K21" i="4"/>
  <c r="L21" i="24" s="1"/>
  <c r="L21" i="42" s="1"/>
  <c r="K20" i="4"/>
  <c r="L20" i="24" s="1"/>
  <c r="L20" i="42" s="1"/>
  <c r="K19" i="4"/>
  <c r="L19" i="24" s="1"/>
  <c r="L19" i="42" s="1"/>
  <c r="K18" i="4"/>
  <c r="L18" i="24" s="1"/>
  <c r="L18" i="42" s="1"/>
  <c r="K17" i="4"/>
  <c r="L17" i="24" s="1"/>
  <c r="L17" i="42" s="1"/>
  <c r="K16" i="4"/>
  <c r="L16" i="24" s="1"/>
  <c r="L16" i="42" s="1"/>
  <c r="K15" i="4"/>
  <c r="L15" i="24" s="1"/>
  <c r="L15" i="42" s="1"/>
  <c r="K14" i="4"/>
  <c r="L14" i="24" s="1"/>
  <c r="L14" i="42" s="1"/>
  <c r="K13" i="4"/>
  <c r="L13" i="24" s="1"/>
  <c r="L13" i="42" s="1"/>
  <c r="K12" i="4"/>
  <c r="L12" i="24" s="1"/>
  <c r="L12" i="42" s="1"/>
  <c r="K11" i="4"/>
  <c r="L11" i="24" s="1"/>
  <c r="L11" i="42" s="1"/>
  <c r="K10" i="4"/>
  <c r="L10" i="24" s="1"/>
  <c r="L10" i="42" s="1"/>
  <c r="K9" i="4"/>
  <c r="L9" i="24" s="1"/>
  <c r="L9" i="42" s="1"/>
  <c r="K8" i="4"/>
  <c r="L8" i="24" s="1"/>
  <c r="L8" i="42" s="1"/>
  <c r="K7" i="4"/>
  <c r="L7" i="24" s="1"/>
  <c r="L7" i="42" s="1"/>
  <c r="K6" i="4"/>
  <c r="L6" i="24" s="1"/>
  <c r="L6" i="42" s="1"/>
  <c r="K5" i="4"/>
  <c r="L5" i="24" s="1"/>
  <c r="L5" i="42" s="1"/>
  <c r="K4" i="4"/>
  <c r="L4" i="24" s="1"/>
  <c r="L4" i="42" s="1"/>
  <c r="O106" i="42"/>
  <c r="AJ106" i="42" s="1"/>
  <c r="AJ106" i="24"/>
  <c r="M106" i="4"/>
  <c r="N106" i="24" s="1"/>
  <c r="N106" i="42" s="1"/>
  <c r="O111" i="42"/>
  <c r="AJ111" i="42" s="1"/>
  <c r="AJ111" i="24"/>
  <c r="M111" i="4"/>
  <c r="N111" i="24" s="1"/>
  <c r="N111" i="42" s="1"/>
  <c r="O105" i="42"/>
  <c r="AJ105" i="42" s="1"/>
  <c r="AJ105" i="24"/>
  <c r="M105" i="4"/>
  <c r="N105" i="24" s="1"/>
  <c r="N105" i="42" s="1"/>
  <c r="O110" i="42"/>
  <c r="AJ110" i="42" s="1"/>
  <c r="AJ110" i="24"/>
  <c r="M110" i="4"/>
  <c r="N110" i="24" s="1"/>
  <c r="N110" i="42" s="1"/>
  <c r="O109" i="42"/>
  <c r="AJ109" i="42" s="1"/>
  <c r="AJ109" i="24"/>
  <c r="M109" i="4"/>
  <c r="N109" i="24" s="1"/>
  <c r="N109" i="42" s="1"/>
  <c r="N108" i="4"/>
  <c r="O108" i="24" s="1"/>
  <c r="AR35" i="42"/>
  <c r="AO35" i="42"/>
  <c r="AM35" i="42"/>
  <c r="AR72" i="42"/>
  <c r="AO72" i="42"/>
  <c r="AM72" i="42"/>
  <c r="AR67" i="42"/>
  <c r="AM67" i="42"/>
  <c r="AO67" i="42"/>
  <c r="AR79" i="42"/>
  <c r="AM79" i="42"/>
  <c r="AO79" i="42"/>
  <c r="AR84" i="42"/>
  <c r="AO84" i="42"/>
  <c r="AM84" i="42"/>
  <c r="AR19" i="42"/>
  <c r="AM19" i="42"/>
  <c r="AO19" i="42"/>
  <c r="AR33" i="42"/>
  <c r="AO33" i="42"/>
  <c r="AM33" i="42"/>
  <c r="AR40" i="42"/>
  <c r="AM40" i="42"/>
  <c r="AO40" i="42"/>
  <c r="AR89" i="42"/>
  <c r="AM89" i="42"/>
  <c r="AO89" i="42"/>
  <c r="AL98" i="42"/>
  <c r="AL18" i="42"/>
  <c r="AL85" i="42"/>
  <c r="AL42" i="42"/>
  <c r="AL22" i="42"/>
  <c r="AL14" i="42"/>
  <c r="AL65" i="42"/>
  <c r="AL34" i="42"/>
  <c r="AL26" i="42"/>
  <c r="AL29" i="42"/>
  <c r="AL70" i="42"/>
  <c r="AL38" i="42"/>
  <c r="AL74" i="42"/>
  <c r="AL62" i="42"/>
  <c r="AL81" i="42"/>
  <c r="AL94" i="42"/>
  <c r="AL77" i="42"/>
  <c r="AL66" i="42"/>
  <c r="AL53" i="42"/>
  <c r="AL95" i="42"/>
  <c r="AL71" i="42"/>
  <c r="AL75" i="42"/>
  <c r="AL30" i="42"/>
  <c r="AL78" i="42"/>
  <c r="AL93" i="42"/>
  <c r="AL63" i="42"/>
  <c r="AL50" i="42"/>
  <c r="AL87" i="42"/>
  <c r="AL10" i="42"/>
  <c r="AL31" i="42"/>
  <c r="AL46" i="42"/>
  <c r="AL54" i="42"/>
  <c r="AL90" i="42"/>
  <c r="AL39" i="42"/>
  <c r="AL82" i="42"/>
  <c r="AL58" i="42"/>
  <c r="AL73" i="42"/>
  <c r="AL55" i="42"/>
  <c r="AL6" i="42"/>
  <c r="AO48" i="24"/>
  <c r="AM48" i="24"/>
  <c r="AR48" i="24"/>
  <c r="AE48" i="42"/>
  <c r="AR57" i="24"/>
  <c r="AM57" i="24"/>
  <c r="AO57" i="24"/>
  <c r="AE57" i="42"/>
  <c r="AM45" i="24"/>
  <c r="AR45" i="24"/>
  <c r="AO45" i="24"/>
  <c r="AE45" i="42"/>
  <c r="AO13" i="24"/>
  <c r="AM13" i="24"/>
  <c r="AR13" i="24"/>
  <c r="AE13" i="42"/>
  <c r="AO37" i="24"/>
  <c r="AR37" i="24"/>
  <c r="AM37" i="24"/>
  <c r="AE37" i="42"/>
  <c r="AM61" i="24"/>
  <c r="AO61" i="24"/>
  <c r="AR61" i="24"/>
  <c r="AE61" i="42"/>
  <c r="AM16" i="24"/>
  <c r="AO16" i="24"/>
  <c r="AR16" i="24"/>
  <c r="AE16" i="42"/>
  <c r="AO49" i="24"/>
  <c r="AM49" i="24"/>
  <c r="AR49" i="24"/>
  <c r="AE49" i="42"/>
  <c r="AR69" i="24"/>
  <c r="AM69" i="24"/>
  <c r="AO69" i="24"/>
  <c r="AE69" i="42"/>
  <c r="AM8" i="24"/>
  <c r="AO8" i="24"/>
  <c r="AR8" i="24"/>
  <c r="AE8" i="42"/>
  <c r="AR21" i="24"/>
  <c r="AO21" i="24"/>
  <c r="AM21" i="24"/>
  <c r="AE21" i="42"/>
  <c r="AO41" i="24"/>
  <c r="AR41" i="24"/>
  <c r="AM41" i="24"/>
  <c r="AE41" i="42"/>
  <c r="AR51" i="24"/>
  <c r="AM51" i="24"/>
  <c r="AO51" i="24"/>
  <c r="AE51" i="42"/>
  <c r="AR27" i="24"/>
  <c r="AM27" i="24"/>
  <c r="AO27" i="24"/>
  <c r="AE27" i="42"/>
  <c r="AM17" i="24"/>
  <c r="AO17" i="24"/>
  <c r="AR17" i="24"/>
  <c r="AE17" i="42"/>
  <c r="AO101" i="24"/>
  <c r="AR101" i="24"/>
  <c r="AM101" i="24"/>
  <c r="AE101" i="42"/>
  <c r="AO97" i="24"/>
  <c r="AR97" i="24"/>
  <c r="AM97" i="24"/>
  <c r="AE97" i="42"/>
  <c r="AR23" i="24"/>
  <c r="AM23" i="24"/>
  <c r="AO23" i="24"/>
  <c r="AE23" i="42"/>
  <c r="AO5" i="24"/>
  <c r="AM5" i="24"/>
  <c r="AR5" i="24"/>
  <c r="AE5" i="42"/>
  <c r="AM7" i="24"/>
  <c r="AO7" i="24"/>
  <c r="AR7" i="24"/>
  <c r="AE7" i="42"/>
  <c r="AN107" i="24"/>
  <c r="H31" i="23" s="1"/>
  <c r="AI107" i="24"/>
  <c r="C31" i="23" s="1"/>
  <c r="J107" i="42"/>
  <c r="AD73" i="42"/>
  <c r="AD71" i="42"/>
  <c r="AD77" i="42"/>
  <c r="AD74" i="42"/>
  <c r="AD26" i="42"/>
  <c r="AD22" i="42"/>
  <c r="AD18" i="42"/>
  <c r="AD50" i="42"/>
  <c r="AD86" i="42"/>
  <c r="AD46" i="42"/>
  <c r="AD78" i="42"/>
  <c r="AD95" i="42"/>
  <c r="AD94" i="42"/>
  <c r="AD38" i="42"/>
  <c r="AD34" i="42"/>
  <c r="AD42" i="42"/>
  <c r="AD98" i="42"/>
  <c r="AD39" i="42"/>
  <c r="AD31" i="42"/>
  <c r="AD63" i="42"/>
  <c r="AD30" i="42"/>
  <c r="AD81" i="42"/>
  <c r="AD58" i="42"/>
  <c r="AD90" i="42"/>
  <c r="AD10" i="42"/>
  <c r="AD75" i="42"/>
  <c r="AD65" i="42"/>
  <c r="AD55" i="42"/>
  <c r="AD66" i="42"/>
  <c r="AD62" i="42"/>
  <c r="AD29" i="42"/>
  <c r="AD14" i="42"/>
  <c r="AD85" i="42"/>
  <c r="AD6" i="42"/>
  <c r="AD53" i="42"/>
  <c r="AD70" i="42"/>
  <c r="AD102" i="42"/>
  <c r="AD82" i="42"/>
  <c r="AD54" i="42"/>
  <c r="AD87" i="42"/>
  <c r="AD93" i="42"/>
  <c r="H107" i="61"/>
  <c r="H107" i="54"/>
  <c r="H107" i="49"/>
  <c r="I107" i="50"/>
  <c r="I107" i="40" s="1"/>
  <c r="J102" i="30"/>
  <c r="J101" i="30"/>
  <c r="J100" i="30"/>
  <c r="J99" i="30"/>
  <c r="J98" i="30"/>
  <c r="J97" i="30"/>
  <c r="J96" i="30"/>
  <c r="J95" i="30"/>
  <c r="J94" i="30"/>
  <c r="J93" i="30"/>
  <c r="J92" i="30"/>
  <c r="J91" i="30"/>
  <c r="J90" i="30"/>
  <c r="J89" i="30"/>
  <c r="J88" i="30"/>
  <c r="J87" i="30"/>
  <c r="J86" i="30"/>
  <c r="J85" i="30"/>
  <c r="J84" i="30"/>
  <c r="J83" i="30"/>
  <c r="J82" i="30"/>
  <c r="J81" i="30"/>
  <c r="J80" i="30"/>
  <c r="J79" i="30"/>
  <c r="J78" i="30"/>
  <c r="J77" i="30"/>
  <c r="J76" i="30"/>
  <c r="J75" i="30"/>
  <c r="J74" i="30"/>
  <c r="J73" i="30"/>
  <c r="J72" i="30"/>
  <c r="J71" i="30"/>
  <c r="J70" i="30"/>
  <c r="J69" i="30"/>
  <c r="J68" i="30"/>
  <c r="J67" i="30"/>
  <c r="J66" i="30"/>
  <c r="J65" i="30"/>
  <c r="J64" i="30"/>
  <c r="J63" i="30"/>
  <c r="J62" i="30"/>
  <c r="J61" i="30"/>
  <c r="J60" i="30"/>
  <c r="J59" i="30"/>
  <c r="J58" i="30"/>
  <c r="J57" i="30"/>
  <c r="J56" i="30"/>
  <c r="J55" i="30"/>
  <c r="J54" i="30"/>
  <c r="J53" i="30"/>
  <c r="J52" i="30"/>
  <c r="J51" i="30"/>
  <c r="J50" i="30"/>
  <c r="J49" i="30"/>
  <c r="J48" i="30"/>
  <c r="J47" i="30"/>
  <c r="J46" i="30"/>
  <c r="J45" i="30"/>
  <c r="J44" i="30"/>
  <c r="J43" i="30"/>
  <c r="J42" i="30"/>
  <c r="J41" i="30"/>
  <c r="J40" i="30"/>
  <c r="J39" i="30"/>
  <c r="J38" i="30"/>
  <c r="J37" i="30"/>
  <c r="J36" i="30"/>
  <c r="J35" i="30"/>
  <c r="J34" i="30"/>
  <c r="J33" i="30"/>
  <c r="J32" i="30"/>
  <c r="J31" i="30"/>
  <c r="J30" i="30"/>
  <c r="J29" i="30"/>
  <c r="J28" i="30"/>
  <c r="J27" i="30"/>
  <c r="J26" i="30"/>
  <c r="J25" i="30"/>
  <c r="J24" i="30"/>
  <c r="J23" i="30"/>
  <c r="J22" i="30"/>
  <c r="J21" i="30"/>
  <c r="J20" i="30"/>
  <c r="J19" i="30"/>
  <c r="J18" i="30"/>
  <c r="J17" i="30"/>
  <c r="J16" i="30"/>
  <c r="J15" i="30"/>
  <c r="J14" i="30"/>
  <c r="J13" i="30"/>
  <c r="J12" i="30"/>
  <c r="J11" i="30"/>
  <c r="J10" i="30"/>
  <c r="J9" i="30"/>
  <c r="J8" i="30"/>
  <c r="J7" i="30"/>
  <c r="J6" i="30"/>
  <c r="J5" i="30"/>
  <c r="J4" i="30"/>
  <c r="AE84" i="60"/>
  <c r="AE84" i="40"/>
  <c r="AE29" i="60"/>
  <c r="AE29" i="40"/>
  <c r="AE13" i="40"/>
  <c r="AE13" i="60"/>
  <c r="AE28" i="40"/>
  <c r="AE28" i="60"/>
  <c r="AE66" i="60"/>
  <c r="AE66" i="40"/>
  <c r="AE82" i="60"/>
  <c r="AE82" i="40"/>
  <c r="AE50" i="40"/>
  <c r="AE12" i="40"/>
  <c r="AD17" i="60"/>
  <c r="AD17" i="40"/>
  <c r="AE17" i="50"/>
  <c r="AE17" i="56"/>
  <c r="AD71" i="60"/>
  <c r="AD71" i="40"/>
  <c r="AE71" i="50"/>
  <c r="AE71" i="56"/>
  <c r="AD48" i="40"/>
  <c r="AD48" i="60"/>
  <c r="AE48" i="56"/>
  <c r="AE48" i="50"/>
  <c r="AE102" i="50"/>
  <c r="AD102" i="40"/>
  <c r="AE61" i="56"/>
  <c r="AE61" i="50"/>
  <c r="AD61" i="40"/>
  <c r="AD61" i="60"/>
  <c r="AE7" i="50"/>
  <c r="AE7" i="56"/>
  <c r="AD7" i="40"/>
  <c r="AD7" i="60"/>
  <c r="L84" i="41"/>
  <c r="F84" i="41"/>
  <c r="L24" i="41"/>
  <c r="F24" i="41"/>
  <c r="L26" i="23"/>
  <c r="H35" i="41"/>
  <c r="H33" i="41" s="1"/>
  <c r="G33" i="41"/>
  <c r="AF108" i="6"/>
  <c r="AF48" i="4"/>
  <c r="AF57" i="4"/>
  <c r="AF45" i="4"/>
  <c r="AF13" i="4"/>
  <c r="AF37" i="4"/>
  <c r="AF61" i="4"/>
  <c r="AF16" i="4"/>
  <c r="AF49" i="4"/>
  <c r="AF69" i="4"/>
  <c r="AF8" i="4"/>
  <c r="AF21" i="4"/>
  <c r="AF41" i="4"/>
  <c r="AF51" i="4"/>
  <c r="AF27" i="4"/>
  <c r="AF17" i="4"/>
  <c r="AF101" i="4"/>
  <c r="AF97" i="4"/>
  <c r="AF23" i="4"/>
  <c r="AF5" i="4"/>
  <c r="AF7" i="4"/>
  <c r="AE73" i="4"/>
  <c r="AE73" i="24" s="1"/>
  <c r="AE71" i="4"/>
  <c r="AE71" i="24" s="1"/>
  <c r="AE77" i="4"/>
  <c r="AE77" i="24" s="1"/>
  <c r="AE74" i="4"/>
  <c r="AE74" i="24" s="1"/>
  <c r="AE26" i="4"/>
  <c r="AE26" i="24" s="1"/>
  <c r="AE22" i="4"/>
  <c r="AE22" i="24" s="1"/>
  <c r="AE18" i="4"/>
  <c r="AE18" i="24" s="1"/>
  <c r="AE50" i="4"/>
  <c r="AE50" i="24" s="1"/>
  <c r="AE86" i="4"/>
  <c r="AE86" i="24" s="1"/>
  <c r="AE46" i="4"/>
  <c r="AE46" i="24" s="1"/>
  <c r="AE78" i="4"/>
  <c r="AE78" i="24" s="1"/>
  <c r="AE95" i="4"/>
  <c r="AE95" i="24" s="1"/>
  <c r="AE94" i="4"/>
  <c r="AE94" i="24" s="1"/>
  <c r="AE38" i="4"/>
  <c r="AE38" i="24" s="1"/>
  <c r="AE34" i="4"/>
  <c r="AE34" i="24" s="1"/>
  <c r="AE42" i="4"/>
  <c r="AE42" i="24" s="1"/>
  <c r="AE98" i="4"/>
  <c r="AE98" i="24" s="1"/>
  <c r="AE39" i="4"/>
  <c r="AE39" i="24" s="1"/>
  <c r="AE31" i="4"/>
  <c r="AE31" i="24" s="1"/>
  <c r="AE63" i="4"/>
  <c r="AE63" i="24" s="1"/>
  <c r="AE30" i="4"/>
  <c r="AE30" i="24" s="1"/>
  <c r="AE81" i="4"/>
  <c r="AE81" i="24" s="1"/>
  <c r="AE58" i="4"/>
  <c r="AE58" i="24" s="1"/>
  <c r="AE90" i="4"/>
  <c r="AE90" i="24" s="1"/>
  <c r="AE10" i="4"/>
  <c r="AE10" i="24" s="1"/>
  <c r="AE75" i="4"/>
  <c r="AE75" i="24" s="1"/>
  <c r="AE65" i="4"/>
  <c r="AE65" i="24" s="1"/>
  <c r="AE55" i="4"/>
  <c r="AE55" i="24" s="1"/>
  <c r="AE66" i="4"/>
  <c r="AE66" i="24" s="1"/>
  <c r="AE62" i="4"/>
  <c r="AE62" i="24" s="1"/>
  <c r="AE29" i="4"/>
  <c r="AE29" i="24" s="1"/>
  <c r="AE14" i="4"/>
  <c r="AE14" i="24" s="1"/>
  <c r="AE85" i="4"/>
  <c r="AE85" i="24" s="1"/>
  <c r="AE6" i="4"/>
  <c r="AE6" i="24" s="1"/>
  <c r="AE53" i="4"/>
  <c r="AE53" i="24" s="1"/>
  <c r="AE70" i="4"/>
  <c r="AE70" i="24" s="1"/>
  <c r="AE102" i="4"/>
  <c r="AE102" i="24" s="1"/>
  <c r="AE82" i="4"/>
  <c r="AE82" i="24" s="1"/>
  <c r="AE54" i="4"/>
  <c r="AE54" i="24" s="1"/>
  <c r="AE87" i="4"/>
  <c r="AE87" i="24" s="1"/>
  <c r="AE93" i="4"/>
  <c r="AE93" i="24" s="1"/>
  <c r="F107" i="37"/>
  <c r="J107" i="60"/>
  <c r="G107" i="30"/>
  <c r="H107" i="50" s="1"/>
  <c r="H107" i="40" s="1"/>
  <c r="I107" i="56"/>
  <c r="I107" i="60" s="1"/>
  <c r="H107" i="4"/>
  <c r="L57" i="41"/>
  <c r="F107" i="34" a="1"/>
  <c r="F107" i="34" s="1"/>
  <c r="G107" i="57" s="1"/>
  <c r="H107" i="57"/>
  <c r="H107" i="58"/>
  <c r="H107" i="70"/>
  <c r="F107" i="13"/>
  <c r="G107" i="70" s="1"/>
  <c r="D89" i="23"/>
  <c r="D71" i="41"/>
  <c r="D69" i="41" s="1"/>
  <c r="O110" i="61"/>
  <c r="AJ110" i="61" s="1"/>
  <c r="O105" i="60"/>
  <c r="AJ105" i="60" s="1"/>
  <c r="D12" i="62" s="1"/>
  <c r="D7" i="62"/>
  <c r="D5" i="62" s="1"/>
  <c r="D82" i="41"/>
  <c r="D45" i="71"/>
  <c r="D41" i="71"/>
  <c r="L62" i="23"/>
  <c r="C45" i="71"/>
  <c r="C41" i="71"/>
  <c r="D32" i="71"/>
  <c r="N111" i="37"/>
  <c r="C36" i="71"/>
  <c r="C32" i="71"/>
  <c r="E32" i="71"/>
  <c r="O111" i="58"/>
  <c r="AJ111" i="58" s="1"/>
  <c r="E45" i="71"/>
  <c r="E41" i="71"/>
  <c r="D70" i="62"/>
  <c r="D46" i="62"/>
  <c r="D59" i="62"/>
  <c r="D57" i="62" s="1"/>
  <c r="AC111" i="60"/>
  <c r="D51" i="23"/>
  <c r="D49" i="23" s="1"/>
  <c r="N106" i="56"/>
  <c r="D77" i="23"/>
  <c r="D75" i="23" s="1"/>
  <c r="L83" i="23"/>
  <c r="M108" i="37"/>
  <c r="N108" i="61" s="1"/>
  <c r="N108" i="60" s="1"/>
  <c r="L109" i="37"/>
  <c r="M110" i="37"/>
  <c r="D59" i="41"/>
  <c r="D57" i="41" s="1"/>
  <c r="D11" i="41"/>
  <c r="D9" i="41" s="1"/>
  <c r="L105" i="37"/>
  <c r="N105" i="61"/>
  <c r="O106" i="60"/>
  <c r="AJ106" i="60" s="1"/>
  <c r="D23" i="41"/>
  <c r="D21" i="41" s="1"/>
  <c r="D25" i="23"/>
  <c r="D23" i="23" s="1"/>
  <c r="P111" i="61"/>
  <c r="P111" i="60" s="1"/>
  <c r="O108" i="61"/>
  <c r="AJ108" i="61" s="1"/>
  <c r="L24" i="62"/>
  <c r="AC109" i="60"/>
  <c r="F59" i="62"/>
  <c r="F57" i="62" s="1"/>
  <c r="L23" i="41"/>
  <c r="L21" i="41" s="1"/>
  <c r="L83" i="41"/>
  <c r="L81" i="41" s="1"/>
  <c r="F83" i="41"/>
  <c r="F81" i="41" s="1"/>
  <c r="F23" i="41"/>
  <c r="F21" i="41" s="1"/>
  <c r="L59" i="62"/>
  <c r="L57" i="62" s="1"/>
  <c r="F23" i="62"/>
  <c r="F21" i="62" s="1"/>
  <c r="L25" i="23"/>
  <c r="L23" i="23" s="1"/>
  <c r="L83" i="62"/>
  <c r="L81" i="62" s="1"/>
  <c r="L23" i="62"/>
  <c r="L21" i="62" s="1"/>
  <c r="F59" i="41"/>
  <c r="F57" i="41" s="1"/>
  <c r="F83" i="62"/>
  <c r="F81" i="62" s="1"/>
  <c r="H56" i="41"/>
  <c r="C56" i="41"/>
  <c r="H55" i="41"/>
  <c r="C55" i="41"/>
  <c r="H10" i="62"/>
  <c r="C10" i="62"/>
  <c r="N110" i="58"/>
  <c r="H7" i="41"/>
  <c r="C7" i="41"/>
  <c r="J106" i="58"/>
  <c r="J106" i="70"/>
  <c r="H6" i="62"/>
  <c r="C6" i="62"/>
  <c r="D67" i="62"/>
  <c r="D65" i="62" s="1"/>
  <c r="L111" i="70"/>
  <c r="C8" i="23"/>
  <c r="L65" i="23"/>
  <c r="F64" i="23"/>
  <c r="F62" i="23" s="1"/>
  <c r="L90" i="23"/>
  <c r="L88" i="23" s="1"/>
  <c r="C48" i="23"/>
  <c r="C46" i="23" s="1"/>
  <c r="H48" i="23"/>
  <c r="H46" i="23" s="1"/>
  <c r="F25" i="23"/>
  <c r="F23" i="23" s="1"/>
  <c r="F24" i="62"/>
  <c r="J3" i="45"/>
  <c r="H108" i="70"/>
  <c r="J3" i="58"/>
  <c r="J109" i="57"/>
  <c r="J109" i="70"/>
  <c r="K3" i="54"/>
  <c r="K3" i="40" s="1"/>
  <c r="J109" i="58"/>
  <c r="I3" i="50"/>
  <c r="K3" i="42"/>
  <c r="K3" i="61"/>
  <c r="K3" i="60" s="1"/>
  <c r="H111" i="34" a="1"/>
  <c r="H111" i="34" s="1"/>
  <c r="J105" i="57"/>
  <c r="J3" i="56"/>
  <c r="H108" i="34" a="1"/>
  <c r="H108" i="34" s="1"/>
  <c r="J111" i="57"/>
  <c r="J3" i="47"/>
  <c r="I105" i="70"/>
  <c r="H3" i="24"/>
  <c r="J106" i="57"/>
  <c r="J108" i="57"/>
  <c r="H109" i="34" a="1"/>
  <c r="H109" i="34" s="1"/>
  <c r="J3" i="70"/>
  <c r="J3" i="53"/>
  <c r="I3" i="47"/>
  <c r="I110" i="34" a="1"/>
  <c r="I110" i="34" s="1"/>
  <c r="H106" i="34" a="1"/>
  <c r="H106" i="34" s="1"/>
  <c r="I106" i="57" s="1"/>
  <c r="H105" i="34" a="1"/>
  <c r="H105" i="34" s="1"/>
  <c r="I105" i="57" s="1"/>
  <c r="AN106" i="58" l="1"/>
  <c r="AI106" i="58"/>
  <c r="AN106" i="70"/>
  <c r="AI106" i="70"/>
  <c r="AN3" i="58"/>
  <c r="AI3" i="58"/>
  <c r="AN109" i="57"/>
  <c r="AI109" i="57"/>
  <c r="AN109" i="70"/>
  <c r="AI109" i="70"/>
  <c r="AN109" i="58"/>
  <c r="AI109" i="58"/>
  <c r="AN105" i="57"/>
  <c r="AI105" i="57"/>
  <c r="AN111" i="57"/>
  <c r="AI111" i="57"/>
  <c r="AN106" i="57"/>
  <c r="AI106" i="57"/>
  <c r="AN108" i="57"/>
  <c r="AI108" i="57"/>
  <c r="AN3" i="70"/>
  <c r="AI3" i="70"/>
  <c r="AN3" i="53"/>
  <c r="AI3" i="53"/>
  <c r="AE110" i="40"/>
  <c r="AO110" i="40" s="1"/>
  <c r="AO110" i="50"/>
  <c r="I65" i="41" s="1"/>
  <c r="AR110" i="50"/>
  <c r="L65" i="41" s="1"/>
  <c r="L108" i="30"/>
  <c r="M108" i="50"/>
  <c r="M108" i="40" s="1"/>
  <c r="M108" i="56"/>
  <c r="O109" i="60"/>
  <c r="AJ109" i="60" s="1"/>
  <c r="D60" i="62" s="1"/>
  <c r="AJ109" i="56"/>
  <c r="D55" i="62" s="1"/>
  <c r="D53" i="62" s="1"/>
  <c r="AR110" i="56"/>
  <c r="L67" i="62" s="1"/>
  <c r="L65" i="62" s="1"/>
  <c r="AO110" i="56"/>
  <c r="I67" i="62" s="1"/>
  <c r="I65" i="62" s="1"/>
  <c r="AV110" i="56"/>
  <c r="C52" i="71" s="1"/>
  <c r="AW110" i="56"/>
  <c r="D52" i="71" s="1"/>
  <c r="AM110" i="56"/>
  <c r="G67" i="62" s="1"/>
  <c r="G65" i="62" s="1"/>
  <c r="AX110" i="56"/>
  <c r="E52" i="71" s="1"/>
  <c r="AE110" i="60"/>
  <c r="AM102" i="60"/>
  <c r="AR102" i="60"/>
  <c r="N109" i="56"/>
  <c r="N109" i="60" s="1"/>
  <c r="N109" i="50"/>
  <c r="N109" i="40" s="1"/>
  <c r="N105" i="50"/>
  <c r="N105" i="40" s="1"/>
  <c r="N105" i="56"/>
  <c r="N105" i="60" s="1"/>
  <c r="M111" i="56"/>
  <c r="M111" i="50"/>
  <c r="M111" i="40" s="1"/>
  <c r="N110" i="50"/>
  <c r="N110" i="40" s="1"/>
  <c r="N110" i="56"/>
  <c r="K78" i="56"/>
  <c r="K78" i="60" s="1"/>
  <c r="K78" i="50"/>
  <c r="K78" i="40" s="1"/>
  <c r="L109" i="30"/>
  <c r="L106" i="30"/>
  <c r="M106" i="50" s="1"/>
  <c r="M106" i="40" s="1"/>
  <c r="L105" i="30"/>
  <c r="M105" i="50" s="1"/>
  <c r="M105" i="40" s="1"/>
  <c r="K111" i="30"/>
  <c r="L110" i="30"/>
  <c r="AR110" i="40"/>
  <c r="L72" i="41" s="1"/>
  <c r="AM110" i="40"/>
  <c r="G72" i="41" s="1"/>
  <c r="K102" i="50"/>
  <c r="K102" i="40" s="1"/>
  <c r="K101" i="56"/>
  <c r="K101" i="60" s="1"/>
  <c r="K101" i="50"/>
  <c r="K101" i="40" s="1"/>
  <c r="K100" i="56"/>
  <c r="K100" i="60" s="1"/>
  <c r="K100" i="50"/>
  <c r="K100" i="40" s="1"/>
  <c r="K99" i="56"/>
  <c r="K99" i="60" s="1"/>
  <c r="K99" i="50"/>
  <c r="K99" i="40" s="1"/>
  <c r="K98" i="56"/>
  <c r="K98" i="60" s="1"/>
  <c r="K98" i="50"/>
  <c r="K98" i="40" s="1"/>
  <c r="K97" i="56"/>
  <c r="K97" i="60" s="1"/>
  <c r="K97" i="50"/>
  <c r="K97" i="40" s="1"/>
  <c r="K96" i="50"/>
  <c r="K96" i="40" s="1"/>
  <c r="K96" i="56"/>
  <c r="K96" i="60" s="1"/>
  <c r="K95" i="50"/>
  <c r="K95" i="40" s="1"/>
  <c r="K95" i="56"/>
  <c r="K95" i="60" s="1"/>
  <c r="K94" i="56"/>
  <c r="K94" i="60" s="1"/>
  <c r="K94" i="50"/>
  <c r="K94" i="40" s="1"/>
  <c r="K93" i="50"/>
  <c r="K93" i="40" s="1"/>
  <c r="K93" i="56"/>
  <c r="K93" i="60" s="1"/>
  <c r="K92" i="50"/>
  <c r="K92" i="40" s="1"/>
  <c r="K92" i="56"/>
  <c r="K92" i="60" s="1"/>
  <c r="K91" i="56"/>
  <c r="K91" i="60" s="1"/>
  <c r="K91" i="50"/>
  <c r="K91" i="40" s="1"/>
  <c r="K90" i="50"/>
  <c r="K90" i="40" s="1"/>
  <c r="K90" i="56"/>
  <c r="K90" i="60" s="1"/>
  <c r="K89" i="56"/>
  <c r="K89" i="60" s="1"/>
  <c r="K89" i="50"/>
  <c r="K89" i="40" s="1"/>
  <c r="K88" i="50"/>
  <c r="K88" i="40" s="1"/>
  <c r="K88" i="56"/>
  <c r="K88" i="60" s="1"/>
  <c r="K87" i="56"/>
  <c r="K87" i="60" s="1"/>
  <c r="K87" i="50"/>
  <c r="K87" i="40" s="1"/>
  <c r="K86" i="50"/>
  <c r="K86" i="40" s="1"/>
  <c r="K85" i="50"/>
  <c r="K85" i="40" s="1"/>
  <c r="K85" i="56"/>
  <c r="K85" i="60" s="1"/>
  <c r="K84" i="56"/>
  <c r="K84" i="60" s="1"/>
  <c r="K84" i="50"/>
  <c r="K84" i="40" s="1"/>
  <c r="K83" i="56"/>
  <c r="K83" i="60" s="1"/>
  <c r="K83" i="50"/>
  <c r="K83" i="40" s="1"/>
  <c r="K82" i="56"/>
  <c r="K82" i="60" s="1"/>
  <c r="K82" i="50"/>
  <c r="K82" i="40" s="1"/>
  <c r="K81" i="56"/>
  <c r="K81" i="60" s="1"/>
  <c r="K81" i="50"/>
  <c r="K81" i="40" s="1"/>
  <c r="K80" i="50"/>
  <c r="K80" i="40" s="1"/>
  <c r="K80" i="56"/>
  <c r="K80" i="60" s="1"/>
  <c r="K79" i="50"/>
  <c r="K79" i="40" s="1"/>
  <c r="K79" i="56"/>
  <c r="K79" i="60" s="1"/>
  <c r="K77" i="56"/>
  <c r="K77" i="60" s="1"/>
  <c r="K77" i="50"/>
  <c r="K77" i="40" s="1"/>
  <c r="K76" i="56"/>
  <c r="K76" i="60" s="1"/>
  <c r="K76" i="50"/>
  <c r="K76" i="40" s="1"/>
  <c r="K75" i="56"/>
  <c r="K75" i="60" s="1"/>
  <c r="K75" i="50"/>
  <c r="K75" i="40" s="1"/>
  <c r="K74" i="50"/>
  <c r="K74" i="40" s="1"/>
  <c r="K74" i="56"/>
  <c r="K74" i="60" s="1"/>
  <c r="K73" i="50"/>
  <c r="K73" i="40" s="1"/>
  <c r="K73" i="56"/>
  <c r="K73" i="60" s="1"/>
  <c r="K72" i="50"/>
  <c r="K72" i="40" s="1"/>
  <c r="K72" i="56"/>
  <c r="K72" i="60" s="1"/>
  <c r="K71" i="56"/>
  <c r="K71" i="60" s="1"/>
  <c r="K71" i="50"/>
  <c r="K71" i="40" s="1"/>
  <c r="K70" i="56"/>
  <c r="K70" i="60" s="1"/>
  <c r="K70" i="50"/>
  <c r="K70" i="40" s="1"/>
  <c r="K69" i="56"/>
  <c r="K69" i="60" s="1"/>
  <c r="K69" i="50"/>
  <c r="K69" i="40" s="1"/>
  <c r="K68" i="50"/>
  <c r="K68" i="40" s="1"/>
  <c r="K68" i="56"/>
  <c r="K68" i="60" s="1"/>
  <c r="K67" i="56"/>
  <c r="K67" i="60" s="1"/>
  <c r="K67" i="50"/>
  <c r="K67" i="40" s="1"/>
  <c r="K66" i="50"/>
  <c r="K66" i="40" s="1"/>
  <c r="K66" i="56"/>
  <c r="K66" i="60" s="1"/>
  <c r="K65" i="50"/>
  <c r="K65" i="40" s="1"/>
  <c r="K65" i="56"/>
  <c r="K65" i="60" s="1"/>
  <c r="K64" i="56"/>
  <c r="K64" i="60" s="1"/>
  <c r="K64" i="50"/>
  <c r="K64" i="40" s="1"/>
  <c r="K63" i="50"/>
  <c r="K63" i="40" s="1"/>
  <c r="K63" i="56"/>
  <c r="K63" i="60" s="1"/>
  <c r="K62" i="50"/>
  <c r="K62" i="40" s="1"/>
  <c r="K62" i="56"/>
  <c r="K62" i="60" s="1"/>
  <c r="K61" i="56"/>
  <c r="K61" i="60" s="1"/>
  <c r="K61" i="50"/>
  <c r="K61" i="40" s="1"/>
  <c r="K60" i="50"/>
  <c r="K60" i="40" s="1"/>
  <c r="K60" i="56"/>
  <c r="K60" i="60" s="1"/>
  <c r="K59" i="50"/>
  <c r="K59" i="40" s="1"/>
  <c r="K59" i="56"/>
  <c r="K59" i="60" s="1"/>
  <c r="K58" i="50"/>
  <c r="K58" i="40" s="1"/>
  <c r="K58" i="56"/>
  <c r="K58" i="60" s="1"/>
  <c r="K57" i="50"/>
  <c r="K57" i="40" s="1"/>
  <c r="K57" i="56"/>
  <c r="K57" i="60" s="1"/>
  <c r="K56" i="50"/>
  <c r="K56" i="40" s="1"/>
  <c r="K56" i="56"/>
  <c r="K56" i="60" s="1"/>
  <c r="K55" i="56"/>
  <c r="K55" i="60" s="1"/>
  <c r="K55" i="50"/>
  <c r="K55" i="40" s="1"/>
  <c r="K54" i="56"/>
  <c r="K54" i="60" s="1"/>
  <c r="K54" i="50"/>
  <c r="K54" i="40" s="1"/>
  <c r="K53" i="56"/>
  <c r="K53" i="60" s="1"/>
  <c r="K53" i="50"/>
  <c r="K53" i="40" s="1"/>
  <c r="K52" i="56"/>
  <c r="K52" i="60" s="1"/>
  <c r="K52" i="50"/>
  <c r="K52" i="40" s="1"/>
  <c r="K51" i="56"/>
  <c r="K51" i="60" s="1"/>
  <c r="K51" i="50"/>
  <c r="K51" i="40" s="1"/>
  <c r="K50" i="50"/>
  <c r="K50" i="40" s="1"/>
  <c r="K50" i="56"/>
  <c r="K50" i="60" s="1"/>
  <c r="K49" i="56"/>
  <c r="K49" i="60" s="1"/>
  <c r="K49" i="50"/>
  <c r="K49" i="40" s="1"/>
  <c r="K48" i="56"/>
  <c r="K48" i="60" s="1"/>
  <c r="K48" i="50"/>
  <c r="K48" i="40" s="1"/>
  <c r="K47" i="56"/>
  <c r="K47" i="60" s="1"/>
  <c r="K47" i="50"/>
  <c r="K47" i="40" s="1"/>
  <c r="K46" i="56"/>
  <c r="K46" i="60" s="1"/>
  <c r="K46" i="50"/>
  <c r="K46" i="40" s="1"/>
  <c r="K45" i="50"/>
  <c r="K45" i="40" s="1"/>
  <c r="K45" i="56"/>
  <c r="K45" i="60" s="1"/>
  <c r="K44" i="56"/>
  <c r="K44" i="60" s="1"/>
  <c r="K44" i="50"/>
  <c r="K44" i="40" s="1"/>
  <c r="K43" i="56"/>
  <c r="K43" i="60" s="1"/>
  <c r="K43" i="50"/>
  <c r="K43" i="40" s="1"/>
  <c r="K42" i="56"/>
  <c r="K42" i="60" s="1"/>
  <c r="K42" i="50"/>
  <c r="K42" i="40" s="1"/>
  <c r="K41" i="50"/>
  <c r="K41" i="40" s="1"/>
  <c r="K41" i="56"/>
  <c r="K41" i="60" s="1"/>
  <c r="K40" i="50"/>
  <c r="K40" i="40" s="1"/>
  <c r="K40" i="56"/>
  <c r="K40" i="60" s="1"/>
  <c r="K39" i="56"/>
  <c r="K39" i="60" s="1"/>
  <c r="K39" i="50"/>
  <c r="K39" i="40" s="1"/>
  <c r="K38" i="56"/>
  <c r="K38" i="60" s="1"/>
  <c r="K38" i="50"/>
  <c r="K38" i="40" s="1"/>
  <c r="K37" i="56"/>
  <c r="K37" i="60" s="1"/>
  <c r="K37" i="50"/>
  <c r="K37" i="40" s="1"/>
  <c r="K36" i="50"/>
  <c r="K36" i="40" s="1"/>
  <c r="K36" i="56"/>
  <c r="K36" i="60" s="1"/>
  <c r="K35" i="50"/>
  <c r="K35" i="40" s="1"/>
  <c r="K35" i="56"/>
  <c r="K35" i="60" s="1"/>
  <c r="K34" i="56"/>
  <c r="K34" i="60" s="1"/>
  <c r="K34" i="50"/>
  <c r="K34" i="40" s="1"/>
  <c r="K33" i="56"/>
  <c r="K33" i="60" s="1"/>
  <c r="K33" i="50"/>
  <c r="K33" i="40" s="1"/>
  <c r="K32" i="50"/>
  <c r="K32" i="40" s="1"/>
  <c r="K32" i="56"/>
  <c r="K32" i="60" s="1"/>
  <c r="K31" i="50"/>
  <c r="K31" i="40" s="1"/>
  <c r="K31" i="56"/>
  <c r="K31" i="60" s="1"/>
  <c r="K30" i="50"/>
  <c r="K30" i="40" s="1"/>
  <c r="K30" i="56"/>
  <c r="K30" i="60" s="1"/>
  <c r="K29" i="56"/>
  <c r="K29" i="60" s="1"/>
  <c r="K29" i="50"/>
  <c r="K29" i="40" s="1"/>
  <c r="K28" i="56"/>
  <c r="K28" i="60" s="1"/>
  <c r="K28" i="50"/>
  <c r="K28" i="40" s="1"/>
  <c r="K27" i="50"/>
  <c r="K27" i="40" s="1"/>
  <c r="K27" i="56"/>
  <c r="K27" i="60" s="1"/>
  <c r="K26" i="56"/>
  <c r="K26" i="60" s="1"/>
  <c r="K26" i="50"/>
  <c r="K26" i="40" s="1"/>
  <c r="K25" i="56"/>
  <c r="K25" i="60" s="1"/>
  <c r="K25" i="50"/>
  <c r="K25" i="40" s="1"/>
  <c r="K24" i="50"/>
  <c r="K24" i="40" s="1"/>
  <c r="K24" i="56"/>
  <c r="K24" i="60" s="1"/>
  <c r="K23" i="56"/>
  <c r="K23" i="60" s="1"/>
  <c r="K23" i="50"/>
  <c r="K23" i="40" s="1"/>
  <c r="K22" i="50"/>
  <c r="K22" i="40" s="1"/>
  <c r="K22" i="56"/>
  <c r="K22" i="60" s="1"/>
  <c r="K21" i="50"/>
  <c r="K21" i="40" s="1"/>
  <c r="K21" i="56"/>
  <c r="K21" i="60" s="1"/>
  <c r="K20" i="56"/>
  <c r="K20" i="60" s="1"/>
  <c r="K20" i="50"/>
  <c r="K20" i="40" s="1"/>
  <c r="K19" i="50"/>
  <c r="K19" i="40" s="1"/>
  <c r="K19" i="56"/>
  <c r="K19" i="60" s="1"/>
  <c r="K18" i="50"/>
  <c r="K18" i="40" s="1"/>
  <c r="K18" i="56"/>
  <c r="K18" i="60" s="1"/>
  <c r="K17" i="50"/>
  <c r="K17" i="40" s="1"/>
  <c r="K17" i="56"/>
  <c r="K17" i="60" s="1"/>
  <c r="K16" i="50"/>
  <c r="K16" i="40" s="1"/>
  <c r="K16" i="56"/>
  <c r="K16" i="60" s="1"/>
  <c r="K15" i="50"/>
  <c r="K15" i="40" s="1"/>
  <c r="K15" i="56"/>
  <c r="K15" i="60" s="1"/>
  <c r="K14" i="56"/>
  <c r="K14" i="60" s="1"/>
  <c r="K14" i="50"/>
  <c r="K14" i="40" s="1"/>
  <c r="K13" i="50"/>
  <c r="K13" i="40" s="1"/>
  <c r="K13" i="56"/>
  <c r="K13" i="60" s="1"/>
  <c r="K12" i="56"/>
  <c r="K12" i="60" s="1"/>
  <c r="K12" i="50"/>
  <c r="K12" i="40" s="1"/>
  <c r="K11" i="56"/>
  <c r="K11" i="60" s="1"/>
  <c r="K11" i="50"/>
  <c r="K11" i="40" s="1"/>
  <c r="K10" i="50"/>
  <c r="K10" i="40" s="1"/>
  <c r="K10" i="56"/>
  <c r="K10" i="60" s="1"/>
  <c r="K9" i="50"/>
  <c r="K9" i="40" s="1"/>
  <c r="K9" i="56"/>
  <c r="K9" i="60" s="1"/>
  <c r="K8" i="50"/>
  <c r="K8" i="40" s="1"/>
  <c r="K8" i="56"/>
  <c r="K8" i="60" s="1"/>
  <c r="K7" i="56"/>
  <c r="K7" i="60" s="1"/>
  <c r="K7" i="50"/>
  <c r="K7" i="40" s="1"/>
  <c r="K6" i="50"/>
  <c r="K6" i="40" s="1"/>
  <c r="K6" i="56"/>
  <c r="K6" i="60" s="1"/>
  <c r="K5" i="56"/>
  <c r="K5" i="60" s="1"/>
  <c r="K5" i="50"/>
  <c r="K5" i="40" s="1"/>
  <c r="K4" i="56"/>
  <c r="K4" i="60" s="1"/>
  <c r="K4" i="50"/>
  <c r="K4" i="40" s="1"/>
  <c r="AM17" i="60"/>
  <c r="AR17" i="60"/>
  <c r="AR17" i="40"/>
  <c r="AW17" i="56"/>
  <c r="AR17" i="56"/>
  <c r="AO71" i="50"/>
  <c r="AR71" i="50"/>
  <c r="AM71" i="50"/>
  <c r="AW71" i="56"/>
  <c r="AO71" i="56"/>
  <c r="AV71" i="56"/>
  <c r="AR71" i="56"/>
  <c r="AO48" i="56"/>
  <c r="AW48" i="56"/>
  <c r="AR48" i="56"/>
  <c r="AV48" i="56"/>
  <c r="AR48" i="50"/>
  <c r="AM48" i="50"/>
  <c r="AO48" i="50"/>
  <c r="AR102" i="56"/>
  <c r="AW102" i="56"/>
  <c r="AE61" i="60"/>
  <c r="AO61" i="60" s="1"/>
  <c r="AW61" i="56"/>
  <c r="AR61" i="56"/>
  <c r="AM61" i="40"/>
  <c r="AM61" i="60"/>
  <c r="AR61" i="60"/>
  <c r="AO7" i="50"/>
  <c r="AM7" i="50"/>
  <c r="AR7" i="50"/>
  <c r="AE7" i="60"/>
  <c r="AW7" i="56"/>
  <c r="AO7" i="56"/>
  <c r="AR7" i="56"/>
  <c r="AV7" i="56"/>
  <c r="AN107" i="60"/>
  <c r="H36" i="62" s="1"/>
  <c r="AI107" i="60"/>
  <c r="C36" i="62" s="1"/>
  <c r="AR111" i="60"/>
  <c r="L84" i="62" s="1"/>
  <c r="AL111" i="60"/>
  <c r="F84" i="62" s="1"/>
  <c r="AR109" i="60"/>
  <c r="L60" i="62" s="1"/>
  <c r="AL109" i="60"/>
  <c r="F60" i="62" s="1"/>
  <c r="AI3" i="56"/>
  <c r="AN3" i="56"/>
  <c r="AM108" i="42"/>
  <c r="G52" i="23" s="1"/>
  <c r="AO108" i="42"/>
  <c r="AR108" i="42"/>
  <c r="L52" i="23" s="1"/>
  <c r="AI3" i="45"/>
  <c r="AN3" i="45"/>
  <c r="AI3" i="47"/>
  <c r="AN3" i="47"/>
  <c r="J102" i="4"/>
  <c r="K102" i="24" s="1"/>
  <c r="K102" i="42" s="1"/>
  <c r="J101" i="4"/>
  <c r="K101" i="24" s="1"/>
  <c r="K101" i="42" s="1"/>
  <c r="J100" i="4"/>
  <c r="K100" i="24" s="1"/>
  <c r="K100" i="42" s="1"/>
  <c r="J99" i="4"/>
  <c r="K99" i="24" s="1"/>
  <c r="K99" i="42" s="1"/>
  <c r="J98" i="4"/>
  <c r="K98" i="24" s="1"/>
  <c r="K98" i="42" s="1"/>
  <c r="J97" i="4"/>
  <c r="K97" i="24" s="1"/>
  <c r="K97" i="42" s="1"/>
  <c r="J96" i="4"/>
  <c r="K96" i="24" s="1"/>
  <c r="K96" i="42" s="1"/>
  <c r="K95" i="24"/>
  <c r="K95" i="42" s="1"/>
  <c r="J95" i="4"/>
  <c r="J94" i="4"/>
  <c r="K94" i="24" s="1"/>
  <c r="K94" i="42" s="1"/>
  <c r="J93" i="4"/>
  <c r="K93" i="24" s="1"/>
  <c r="K93" i="42" s="1"/>
  <c r="J92" i="4"/>
  <c r="K92" i="24" s="1"/>
  <c r="K92" i="42" s="1"/>
  <c r="J91" i="4"/>
  <c r="K91" i="24" s="1"/>
  <c r="K91" i="42" s="1"/>
  <c r="J90" i="4"/>
  <c r="K90" i="24" s="1"/>
  <c r="K90" i="42" s="1"/>
  <c r="J89" i="4"/>
  <c r="K89" i="24" s="1"/>
  <c r="K89" i="42" s="1"/>
  <c r="J88" i="4"/>
  <c r="K88" i="24" s="1"/>
  <c r="K88" i="42" s="1"/>
  <c r="J87" i="4"/>
  <c r="K87" i="24" s="1"/>
  <c r="K87" i="42" s="1"/>
  <c r="J86" i="4"/>
  <c r="K86" i="24" s="1"/>
  <c r="K86" i="42" s="1"/>
  <c r="J85" i="4"/>
  <c r="K85" i="24" s="1"/>
  <c r="K85" i="42" s="1"/>
  <c r="J84" i="4"/>
  <c r="K84" i="24" s="1"/>
  <c r="K84" i="42" s="1"/>
  <c r="J83" i="4"/>
  <c r="K83" i="24" s="1"/>
  <c r="K83" i="42" s="1"/>
  <c r="J82" i="4"/>
  <c r="K82" i="24" s="1"/>
  <c r="K82" i="42" s="1"/>
  <c r="J81" i="4"/>
  <c r="K81" i="24" s="1"/>
  <c r="K81" i="42" s="1"/>
  <c r="J80" i="4"/>
  <c r="K80" i="24" s="1"/>
  <c r="K80" i="42" s="1"/>
  <c r="J79" i="4"/>
  <c r="K79" i="24" s="1"/>
  <c r="K79" i="42" s="1"/>
  <c r="J78" i="4"/>
  <c r="K78" i="24" s="1"/>
  <c r="K78" i="42" s="1"/>
  <c r="J77" i="4"/>
  <c r="K77" i="24" s="1"/>
  <c r="K77" i="42" s="1"/>
  <c r="J76" i="4"/>
  <c r="K76" i="24" s="1"/>
  <c r="K76" i="42" s="1"/>
  <c r="J75" i="4"/>
  <c r="K75" i="24" s="1"/>
  <c r="K75" i="42" s="1"/>
  <c r="J74" i="4"/>
  <c r="K74" i="24" s="1"/>
  <c r="K74" i="42" s="1"/>
  <c r="J73" i="4"/>
  <c r="K73" i="24" s="1"/>
  <c r="K73" i="42" s="1"/>
  <c r="J72" i="4"/>
  <c r="K72" i="24" s="1"/>
  <c r="K72" i="42" s="1"/>
  <c r="J71" i="4"/>
  <c r="K71" i="24" s="1"/>
  <c r="K71" i="42" s="1"/>
  <c r="J70" i="4"/>
  <c r="K70" i="24" s="1"/>
  <c r="K70" i="42" s="1"/>
  <c r="J69" i="4"/>
  <c r="K69" i="24" s="1"/>
  <c r="K69" i="42" s="1"/>
  <c r="J68" i="4"/>
  <c r="K68" i="24" s="1"/>
  <c r="K68" i="42" s="1"/>
  <c r="J67" i="4"/>
  <c r="K67" i="24" s="1"/>
  <c r="K67" i="42" s="1"/>
  <c r="J66" i="4"/>
  <c r="K66" i="24" s="1"/>
  <c r="K66" i="42" s="1"/>
  <c r="J65" i="4"/>
  <c r="K65" i="24" s="1"/>
  <c r="K65" i="42" s="1"/>
  <c r="J64" i="4"/>
  <c r="K64" i="24" s="1"/>
  <c r="K64" i="42" s="1"/>
  <c r="J63" i="4"/>
  <c r="K63" i="24" s="1"/>
  <c r="K63" i="42" s="1"/>
  <c r="J62" i="4"/>
  <c r="K62" i="24" s="1"/>
  <c r="K62" i="42" s="1"/>
  <c r="J61" i="4"/>
  <c r="K61" i="24" s="1"/>
  <c r="K61" i="42" s="1"/>
  <c r="J60" i="4"/>
  <c r="K60" i="24" s="1"/>
  <c r="K60" i="42" s="1"/>
  <c r="J59" i="4"/>
  <c r="K59" i="24" s="1"/>
  <c r="K59" i="42" s="1"/>
  <c r="J58" i="4"/>
  <c r="K58" i="24" s="1"/>
  <c r="K58" i="42" s="1"/>
  <c r="J57" i="4"/>
  <c r="K57" i="24" s="1"/>
  <c r="K57" i="42" s="1"/>
  <c r="J56" i="4"/>
  <c r="K56" i="24" s="1"/>
  <c r="K56" i="42" s="1"/>
  <c r="J55" i="4"/>
  <c r="K55" i="24" s="1"/>
  <c r="K55" i="42" s="1"/>
  <c r="J54" i="4"/>
  <c r="K54" i="24" s="1"/>
  <c r="K54" i="42" s="1"/>
  <c r="J53" i="4"/>
  <c r="K53" i="24" s="1"/>
  <c r="K53" i="42" s="1"/>
  <c r="J52" i="4"/>
  <c r="K52" i="24" s="1"/>
  <c r="K52" i="42" s="1"/>
  <c r="J51" i="4"/>
  <c r="K51" i="24" s="1"/>
  <c r="K51" i="42" s="1"/>
  <c r="J50" i="4"/>
  <c r="K50" i="24" s="1"/>
  <c r="K50" i="42" s="1"/>
  <c r="J49" i="4"/>
  <c r="K49" i="24" s="1"/>
  <c r="K49" i="42" s="1"/>
  <c r="J48" i="4"/>
  <c r="K48" i="24" s="1"/>
  <c r="K48" i="42" s="1"/>
  <c r="J47" i="4"/>
  <c r="K47" i="24" s="1"/>
  <c r="K47" i="42" s="1"/>
  <c r="J46" i="4"/>
  <c r="K46" i="24" s="1"/>
  <c r="K46" i="42" s="1"/>
  <c r="J45" i="4"/>
  <c r="K45" i="24" s="1"/>
  <c r="K45" i="42" s="1"/>
  <c r="J44" i="4"/>
  <c r="K44" i="24" s="1"/>
  <c r="K44" i="42" s="1"/>
  <c r="K43" i="24"/>
  <c r="K43" i="42" s="1"/>
  <c r="J43" i="4"/>
  <c r="J42" i="4"/>
  <c r="K42" i="24" s="1"/>
  <c r="K42" i="42" s="1"/>
  <c r="J41" i="4"/>
  <c r="K41" i="24" s="1"/>
  <c r="K41" i="42" s="1"/>
  <c r="J40" i="4"/>
  <c r="K40" i="24" s="1"/>
  <c r="K40" i="42" s="1"/>
  <c r="K39" i="24"/>
  <c r="K39" i="42" s="1"/>
  <c r="J39" i="4"/>
  <c r="J38" i="4"/>
  <c r="K38" i="24" s="1"/>
  <c r="K38" i="42" s="1"/>
  <c r="J37" i="4"/>
  <c r="K37" i="24" s="1"/>
  <c r="K37" i="42" s="1"/>
  <c r="J36" i="4"/>
  <c r="K36" i="24" s="1"/>
  <c r="K36" i="42" s="1"/>
  <c r="J35" i="4"/>
  <c r="K35" i="24" s="1"/>
  <c r="K35" i="42" s="1"/>
  <c r="J34" i="4"/>
  <c r="K34" i="24" s="1"/>
  <c r="K34" i="42" s="1"/>
  <c r="J33" i="4"/>
  <c r="K33" i="24" s="1"/>
  <c r="K33" i="42" s="1"/>
  <c r="J32" i="4"/>
  <c r="K32" i="24" s="1"/>
  <c r="K32" i="42" s="1"/>
  <c r="J31" i="4"/>
  <c r="K31" i="24" s="1"/>
  <c r="K31" i="42" s="1"/>
  <c r="J30" i="4"/>
  <c r="K30" i="24" s="1"/>
  <c r="K30" i="42" s="1"/>
  <c r="J29" i="4"/>
  <c r="K29" i="24" s="1"/>
  <c r="K29" i="42" s="1"/>
  <c r="J28" i="4"/>
  <c r="K28" i="24" s="1"/>
  <c r="K28" i="42" s="1"/>
  <c r="J27" i="4"/>
  <c r="K27" i="24" s="1"/>
  <c r="K27" i="42" s="1"/>
  <c r="J26" i="4"/>
  <c r="K26" i="24" s="1"/>
  <c r="K26" i="42" s="1"/>
  <c r="J25" i="4"/>
  <c r="K25" i="24" s="1"/>
  <c r="K25" i="42" s="1"/>
  <c r="J24" i="4"/>
  <c r="K24" i="24" s="1"/>
  <c r="K24" i="42" s="1"/>
  <c r="J23" i="4"/>
  <c r="K23" i="24" s="1"/>
  <c r="K23" i="42" s="1"/>
  <c r="J22" i="4"/>
  <c r="K22" i="24" s="1"/>
  <c r="K22" i="42" s="1"/>
  <c r="J21" i="4"/>
  <c r="K21" i="24" s="1"/>
  <c r="K21" i="42" s="1"/>
  <c r="J20" i="4"/>
  <c r="K20" i="24" s="1"/>
  <c r="K20" i="42" s="1"/>
  <c r="J19" i="4"/>
  <c r="K19" i="24" s="1"/>
  <c r="K19" i="42" s="1"/>
  <c r="J18" i="4"/>
  <c r="K18" i="24" s="1"/>
  <c r="K18" i="42" s="1"/>
  <c r="J17" i="4"/>
  <c r="K17" i="24" s="1"/>
  <c r="K17" i="42" s="1"/>
  <c r="J16" i="4"/>
  <c r="K16" i="24" s="1"/>
  <c r="K16" i="42" s="1"/>
  <c r="J15" i="4"/>
  <c r="K15" i="24" s="1"/>
  <c r="K15" i="42" s="1"/>
  <c r="J14" i="4"/>
  <c r="K14" i="24" s="1"/>
  <c r="K14" i="42" s="1"/>
  <c r="J13" i="4"/>
  <c r="K13" i="24" s="1"/>
  <c r="K13" i="42" s="1"/>
  <c r="J12" i="4"/>
  <c r="K12" i="24" s="1"/>
  <c r="K12" i="42" s="1"/>
  <c r="J11" i="4"/>
  <c r="K11" i="24" s="1"/>
  <c r="K11" i="42" s="1"/>
  <c r="J10" i="4"/>
  <c r="K10" i="24" s="1"/>
  <c r="K10" i="42" s="1"/>
  <c r="J9" i="4"/>
  <c r="K9" i="24" s="1"/>
  <c r="K9" i="42" s="1"/>
  <c r="J8" i="4"/>
  <c r="K8" i="24" s="1"/>
  <c r="K8" i="42" s="1"/>
  <c r="J7" i="4"/>
  <c r="K7" i="24" s="1"/>
  <c r="K7" i="42" s="1"/>
  <c r="J6" i="4"/>
  <c r="K6" i="24" s="1"/>
  <c r="K6" i="42" s="1"/>
  <c r="J5" i="4"/>
  <c r="K5" i="24" s="1"/>
  <c r="K5" i="42" s="1"/>
  <c r="J4" i="4"/>
  <c r="K4" i="24" s="1"/>
  <c r="K4" i="42" s="1"/>
  <c r="L106" i="4"/>
  <c r="M106" i="24" s="1"/>
  <c r="M106" i="42" s="1"/>
  <c r="L111" i="4"/>
  <c r="M111" i="24" s="1"/>
  <c r="M111" i="42" s="1"/>
  <c r="L105" i="4"/>
  <c r="M105" i="24" s="1"/>
  <c r="M105" i="42" s="1"/>
  <c r="L110" i="4"/>
  <c r="M110" i="24" s="1"/>
  <c r="M110" i="42" s="1"/>
  <c r="L109" i="4"/>
  <c r="M109" i="24" s="1"/>
  <c r="M109" i="42" s="1"/>
  <c r="O108" i="42"/>
  <c r="AJ108" i="42" s="1"/>
  <c r="AJ108" i="24"/>
  <c r="M108" i="4"/>
  <c r="N108" i="24" s="1"/>
  <c r="N108" i="42" s="1"/>
  <c r="AN107" i="42"/>
  <c r="H39" i="23" s="1"/>
  <c r="AI107" i="42"/>
  <c r="C39" i="23" s="1"/>
  <c r="AR48" i="42"/>
  <c r="AM48" i="42"/>
  <c r="AO48" i="42"/>
  <c r="AR57" i="42"/>
  <c r="AM57" i="42"/>
  <c r="AO57" i="42"/>
  <c r="AR45" i="42"/>
  <c r="AM45" i="42"/>
  <c r="AO45" i="42"/>
  <c r="AR13" i="42"/>
  <c r="AO13" i="42"/>
  <c r="AM13" i="42"/>
  <c r="AR37" i="42"/>
  <c r="AM37" i="42"/>
  <c r="AO37" i="42"/>
  <c r="AR61" i="42"/>
  <c r="AO61" i="42"/>
  <c r="AM61" i="42"/>
  <c r="AR16" i="42"/>
  <c r="AM16" i="42"/>
  <c r="AO16" i="42"/>
  <c r="AR49" i="42"/>
  <c r="AO49" i="42"/>
  <c r="AM49" i="42"/>
  <c r="AR69" i="42"/>
  <c r="AO69" i="42"/>
  <c r="AM69" i="42"/>
  <c r="AR8" i="42"/>
  <c r="AO8" i="42"/>
  <c r="AM8" i="42"/>
  <c r="AR21" i="42"/>
  <c r="AO21" i="42"/>
  <c r="AM21" i="42"/>
  <c r="AR41" i="42"/>
  <c r="AO41" i="42"/>
  <c r="AM41" i="42"/>
  <c r="AR51" i="42"/>
  <c r="AO51" i="42"/>
  <c r="AM51" i="42"/>
  <c r="AR27" i="42"/>
  <c r="AM27" i="42"/>
  <c r="AO27" i="42"/>
  <c r="AR17" i="42"/>
  <c r="AO17" i="42"/>
  <c r="AM17" i="42"/>
  <c r="AR101" i="42"/>
  <c r="AO101" i="42"/>
  <c r="AM101" i="42"/>
  <c r="AR97" i="42"/>
  <c r="AO97" i="42"/>
  <c r="AM97" i="42"/>
  <c r="AR23" i="42"/>
  <c r="AM23" i="42"/>
  <c r="AO23" i="42"/>
  <c r="AR5" i="42"/>
  <c r="AO5" i="42"/>
  <c r="AM5" i="42"/>
  <c r="AR7" i="42"/>
  <c r="AM7" i="42"/>
  <c r="AO7" i="42"/>
  <c r="AR73" i="24"/>
  <c r="AM73" i="24"/>
  <c r="AO73" i="24"/>
  <c r="AE73" i="42"/>
  <c r="AR71" i="24"/>
  <c r="AO71" i="24"/>
  <c r="AM71" i="24"/>
  <c r="AE71" i="42"/>
  <c r="AM77" i="24"/>
  <c r="AR77" i="24"/>
  <c r="AO77" i="24"/>
  <c r="AE77" i="42"/>
  <c r="AM74" i="24"/>
  <c r="AO74" i="24"/>
  <c r="AR74" i="24"/>
  <c r="AE74" i="42"/>
  <c r="AO26" i="24"/>
  <c r="AM26" i="24"/>
  <c r="AR26" i="24"/>
  <c r="AE26" i="42"/>
  <c r="AO22" i="24"/>
  <c r="AM22" i="24"/>
  <c r="AR22" i="24"/>
  <c r="AE22" i="42"/>
  <c r="AM18" i="24"/>
  <c r="AO18" i="24"/>
  <c r="AR18" i="24"/>
  <c r="AE18" i="42"/>
  <c r="AM50" i="24"/>
  <c r="AR50" i="24"/>
  <c r="AO50" i="24"/>
  <c r="AE50" i="42"/>
  <c r="AO86" i="24"/>
  <c r="AM86" i="24"/>
  <c r="AR86" i="24"/>
  <c r="AE86" i="42"/>
  <c r="AR46" i="24"/>
  <c r="AM46" i="24"/>
  <c r="AO46" i="24"/>
  <c r="AE46" i="42"/>
  <c r="AM78" i="24"/>
  <c r="AO78" i="24"/>
  <c r="AR78" i="24"/>
  <c r="AE78" i="42"/>
  <c r="AO95" i="24"/>
  <c r="AM95" i="24"/>
  <c r="AR95" i="24"/>
  <c r="AE95" i="42"/>
  <c r="AO94" i="24"/>
  <c r="AR94" i="24"/>
  <c r="AM94" i="24"/>
  <c r="AE94" i="42"/>
  <c r="AR38" i="24"/>
  <c r="AO38" i="24"/>
  <c r="AM38" i="24"/>
  <c r="AE38" i="42"/>
  <c r="AR34" i="24"/>
  <c r="AM34" i="24"/>
  <c r="AO34" i="24"/>
  <c r="AE34" i="42"/>
  <c r="AM42" i="24"/>
  <c r="AO42" i="24"/>
  <c r="AR42" i="24"/>
  <c r="AE42" i="42"/>
  <c r="AO98" i="24"/>
  <c r="AM98" i="24"/>
  <c r="AR98" i="24"/>
  <c r="AE98" i="42"/>
  <c r="AO39" i="24"/>
  <c r="AM39" i="24"/>
  <c r="AR39" i="24"/>
  <c r="AE39" i="42"/>
  <c r="AR31" i="24"/>
  <c r="AM31" i="24"/>
  <c r="AO31" i="24"/>
  <c r="AE31" i="42"/>
  <c r="AM63" i="24"/>
  <c r="AO63" i="24"/>
  <c r="AR63" i="24"/>
  <c r="AE63" i="42"/>
  <c r="AR30" i="24"/>
  <c r="AM30" i="24"/>
  <c r="AO30" i="24"/>
  <c r="AE30" i="42"/>
  <c r="AR81" i="24"/>
  <c r="AM81" i="24"/>
  <c r="AO81" i="24"/>
  <c r="AE81" i="42"/>
  <c r="AR58" i="24"/>
  <c r="AO58" i="24"/>
  <c r="AM58" i="24"/>
  <c r="AE58" i="42"/>
  <c r="AR90" i="24"/>
  <c r="AM90" i="24"/>
  <c r="AO90" i="24"/>
  <c r="AE90" i="42"/>
  <c r="AM10" i="24"/>
  <c r="AR10" i="24"/>
  <c r="AO10" i="24"/>
  <c r="AE10" i="42"/>
  <c r="AO75" i="24"/>
  <c r="AM75" i="24"/>
  <c r="AR75" i="24"/>
  <c r="AE75" i="42"/>
  <c r="AO65" i="24"/>
  <c r="AM65" i="24"/>
  <c r="AR65" i="24"/>
  <c r="AE65" i="42"/>
  <c r="AR55" i="24"/>
  <c r="AO55" i="24"/>
  <c r="AM55" i="24"/>
  <c r="AE55" i="42"/>
  <c r="AM66" i="24"/>
  <c r="AR66" i="24"/>
  <c r="AO66" i="24"/>
  <c r="AE66" i="42"/>
  <c r="AM62" i="24"/>
  <c r="AO62" i="24"/>
  <c r="AR62" i="24"/>
  <c r="AE62" i="42"/>
  <c r="AO29" i="24"/>
  <c r="AM29" i="24"/>
  <c r="AR29" i="24"/>
  <c r="AE29" i="42"/>
  <c r="AO14" i="24"/>
  <c r="AM14" i="24"/>
  <c r="AR14" i="24"/>
  <c r="AE14" i="42"/>
  <c r="AR85" i="24"/>
  <c r="AO85" i="24"/>
  <c r="AM85" i="24"/>
  <c r="AE85" i="42"/>
  <c r="AM6" i="24"/>
  <c r="AO6" i="24"/>
  <c r="AR6" i="24"/>
  <c r="AE6" i="42"/>
  <c r="AO53" i="24"/>
  <c r="AM53" i="24"/>
  <c r="AR53" i="24"/>
  <c r="AE53" i="42"/>
  <c r="AR70" i="24"/>
  <c r="AM70" i="24"/>
  <c r="AO70" i="24"/>
  <c r="AE70" i="42"/>
  <c r="AO102" i="24"/>
  <c r="AR102" i="24"/>
  <c r="AM102" i="24"/>
  <c r="AE102" i="42"/>
  <c r="AM82" i="24"/>
  <c r="AR82" i="24"/>
  <c r="AO82" i="24"/>
  <c r="AE82" i="42"/>
  <c r="AM54" i="24"/>
  <c r="AO54" i="24"/>
  <c r="AR54" i="24"/>
  <c r="AE54" i="42"/>
  <c r="AO87" i="24"/>
  <c r="AM87" i="24"/>
  <c r="AR87" i="24"/>
  <c r="AE87" i="42"/>
  <c r="AO93" i="24"/>
  <c r="AM93" i="24"/>
  <c r="AR93" i="24"/>
  <c r="AE93" i="42"/>
  <c r="G107" i="54"/>
  <c r="G107" i="49"/>
  <c r="F107" i="54"/>
  <c r="F107" i="49"/>
  <c r="I107" i="24"/>
  <c r="I107" i="42" s="1"/>
  <c r="I102" i="30"/>
  <c r="I101" i="30"/>
  <c r="I100" i="30"/>
  <c r="I99" i="30"/>
  <c r="I98" i="30"/>
  <c r="I97" i="30"/>
  <c r="I96" i="30"/>
  <c r="I95" i="30"/>
  <c r="I94" i="30"/>
  <c r="I93" i="30"/>
  <c r="I92" i="30"/>
  <c r="I91" i="30"/>
  <c r="I90" i="30"/>
  <c r="I89" i="30"/>
  <c r="I88" i="30"/>
  <c r="I87" i="30"/>
  <c r="I86" i="30"/>
  <c r="I85" i="30"/>
  <c r="I84" i="30"/>
  <c r="I83" i="30"/>
  <c r="I82" i="30"/>
  <c r="I81" i="30"/>
  <c r="I80" i="30"/>
  <c r="I79" i="30"/>
  <c r="I78" i="30"/>
  <c r="I77" i="30"/>
  <c r="I76" i="30"/>
  <c r="I75" i="30"/>
  <c r="I74" i="30"/>
  <c r="I73" i="30"/>
  <c r="I72" i="30"/>
  <c r="I71" i="30"/>
  <c r="I70" i="30"/>
  <c r="I69" i="30"/>
  <c r="I68" i="30"/>
  <c r="I67" i="30"/>
  <c r="I66" i="30"/>
  <c r="I65" i="30"/>
  <c r="I64" i="30"/>
  <c r="I63" i="30"/>
  <c r="I62" i="30"/>
  <c r="I61" i="30"/>
  <c r="I60" i="30"/>
  <c r="I59" i="30"/>
  <c r="I58" i="30"/>
  <c r="I57" i="30"/>
  <c r="I56" i="30"/>
  <c r="I55" i="30"/>
  <c r="I54" i="30"/>
  <c r="I53" i="30"/>
  <c r="I52" i="30"/>
  <c r="I51" i="30"/>
  <c r="I50" i="30"/>
  <c r="I49" i="30"/>
  <c r="I48" i="30"/>
  <c r="I47" i="30"/>
  <c r="I46" i="30"/>
  <c r="I45" i="30"/>
  <c r="I44" i="30"/>
  <c r="I43" i="30"/>
  <c r="I42" i="30"/>
  <c r="I41" i="30"/>
  <c r="I40" i="30"/>
  <c r="I39" i="30"/>
  <c r="I38" i="30"/>
  <c r="I37" i="30"/>
  <c r="I36" i="30"/>
  <c r="I35" i="30"/>
  <c r="I34" i="30"/>
  <c r="I33" i="30"/>
  <c r="I32" i="30"/>
  <c r="I31" i="30"/>
  <c r="I30" i="30"/>
  <c r="I29" i="30"/>
  <c r="I28" i="30"/>
  <c r="I27" i="30"/>
  <c r="I26" i="30"/>
  <c r="I25" i="30"/>
  <c r="I24" i="30"/>
  <c r="I23" i="30"/>
  <c r="I22" i="30"/>
  <c r="I21" i="30"/>
  <c r="I20" i="30"/>
  <c r="I19" i="30"/>
  <c r="I18" i="30"/>
  <c r="I17" i="30"/>
  <c r="I16" i="30"/>
  <c r="I15" i="30"/>
  <c r="I14" i="30"/>
  <c r="I13" i="30"/>
  <c r="I12" i="30"/>
  <c r="I11" i="30"/>
  <c r="I10" i="30"/>
  <c r="I9" i="30"/>
  <c r="I8" i="30"/>
  <c r="I7" i="30"/>
  <c r="I6" i="30"/>
  <c r="I5" i="30"/>
  <c r="I4" i="30"/>
  <c r="AE17" i="40"/>
  <c r="AE17" i="60"/>
  <c r="AO17" i="60" s="1"/>
  <c r="AE71" i="40"/>
  <c r="AE71" i="60"/>
  <c r="AE48" i="60"/>
  <c r="AE48" i="40"/>
  <c r="AE102" i="40"/>
  <c r="AE61" i="40"/>
  <c r="AE7" i="40"/>
  <c r="L60" i="41"/>
  <c r="F60" i="41"/>
  <c r="AF73" i="4"/>
  <c r="AF71" i="4"/>
  <c r="AF77" i="4"/>
  <c r="AF74" i="4"/>
  <c r="AF26" i="4"/>
  <c r="AF22" i="4"/>
  <c r="AF18" i="4"/>
  <c r="AF50" i="4"/>
  <c r="AF86" i="4"/>
  <c r="AF46" i="4"/>
  <c r="AF78" i="4"/>
  <c r="AF95" i="4"/>
  <c r="AF94" i="4"/>
  <c r="AF38" i="4"/>
  <c r="AF34" i="4"/>
  <c r="AF42" i="4"/>
  <c r="AF98" i="4"/>
  <c r="AF39" i="4"/>
  <c r="AF31" i="4"/>
  <c r="AF63" i="4"/>
  <c r="AF30" i="4"/>
  <c r="AF81" i="4"/>
  <c r="AF58" i="4"/>
  <c r="AF90" i="4"/>
  <c r="AF10" i="4"/>
  <c r="AF75" i="4"/>
  <c r="AF65" i="4"/>
  <c r="AF55" i="4"/>
  <c r="AF66" i="4"/>
  <c r="AF62" i="4"/>
  <c r="AF29" i="4"/>
  <c r="AF14" i="4"/>
  <c r="AF85" i="4"/>
  <c r="AF6" i="4"/>
  <c r="AF53" i="4"/>
  <c r="AF70" i="4"/>
  <c r="AF102" i="4"/>
  <c r="AF82" i="4"/>
  <c r="AF54" i="4"/>
  <c r="AF87" i="4"/>
  <c r="AF93" i="4"/>
  <c r="E107" i="37"/>
  <c r="G107" i="61"/>
  <c r="G107" i="58"/>
  <c r="H107" i="56"/>
  <c r="H107" i="60" s="1"/>
  <c r="F107" i="30"/>
  <c r="G107" i="4"/>
  <c r="D72" i="41"/>
  <c r="E107" i="34" a="1"/>
  <c r="E107" i="34" s="1"/>
  <c r="E107" i="13"/>
  <c r="F107" i="58" s="1"/>
  <c r="O110" i="60"/>
  <c r="AJ110" i="60" s="1"/>
  <c r="D72" i="62" s="1"/>
  <c r="L91" i="23"/>
  <c r="M111" i="37"/>
  <c r="N111" i="61" s="1"/>
  <c r="O111" i="61"/>
  <c r="D84" i="41"/>
  <c r="N110" i="61"/>
  <c r="M105" i="56"/>
  <c r="N111" i="58"/>
  <c r="L108" i="37"/>
  <c r="D82" i="62"/>
  <c r="D24" i="62"/>
  <c r="D71" i="62"/>
  <c r="D69" i="62" s="1"/>
  <c r="D23" i="62"/>
  <c r="D21" i="62" s="1"/>
  <c r="K109" i="37"/>
  <c r="M106" i="56"/>
  <c r="M109" i="61"/>
  <c r="L110" i="37"/>
  <c r="K105" i="37"/>
  <c r="M105" i="61"/>
  <c r="D90" i="23"/>
  <c r="D88" i="23" s="1"/>
  <c r="N106" i="61"/>
  <c r="N106" i="60" s="1"/>
  <c r="O108" i="60"/>
  <c r="AJ108" i="60" s="1"/>
  <c r="D47" i="41"/>
  <c r="D45" i="41" s="1"/>
  <c r="D48" i="41"/>
  <c r="M108" i="58"/>
  <c r="H70" i="41"/>
  <c r="C70" i="41"/>
  <c r="M22" i="41"/>
  <c r="B22" i="41"/>
  <c r="H20" i="41"/>
  <c r="C20" i="41"/>
  <c r="C20" i="62"/>
  <c r="H20" i="62"/>
  <c r="H56" i="62"/>
  <c r="C56" i="62"/>
  <c r="H8" i="62"/>
  <c r="C8" i="62"/>
  <c r="H44" i="41"/>
  <c r="H42" i="41" s="1"/>
  <c r="C44" i="41"/>
  <c r="C42" i="41" s="1"/>
  <c r="H8" i="41"/>
  <c r="H6" i="41" s="1"/>
  <c r="C8" i="41"/>
  <c r="C6" i="41" s="1"/>
  <c r="C44" i="62"/>
  <c r="H44" i="62"/>
  <c r="C80" i="41"/>
  <c r="H80" i="41"/>
  <c r="H80" i="62"/>
  <c r="C80" i="62"/>
  <c r="M110" i="58"/>
  <c r="M110" i="70"/>
  <c r="K111" i="70"/>
  <c r="H18" i="62"/>
  <c r="C18" i="62"/>
  <c r="H58" i="62"/>
  <c r="H19" i="41"/>
  <c r="C19" i="41"/>
  <c r="H21" i="23"/>
  <c r="C21" i="23"/>
  <c r="H54" i="62"/>
  <c r="C54" i="62"/>
  <c r="I106" i="70"/>
  <c r="I106" i="58"/>
  <c r="H22" i="62"/>
  <c r="C22" i="62"/>
  <c r="C61" i="23"/>
  <c r="H61" i="23"/>
  <c r="H76" i="23"/>
  <c r="C76" i="23"/>
  <c r="M24" i="23"/>
  <c r="B24" i="23"/>
  <c r="H60" i="23"/>
  <c r="C60" i="23"/>
  <c r="H9" i="23"/>
  <c r="C9" i="23"/>
  <c r="C7" i="23" s="1"/>
  <c r="H87" i="23"/>
  <c r="C87" i="23"/>
  <c r="C22" i="23"/>
  <c r="H22" i="23"/>
  <c r="I3" i="58"/>
  <c r="C54" i="41"/>
  <c r="H8" i="23"/>
  <c r="H105" i="58"/>
  <c r="H54" i="41"/>
  <c r="G109" i="34" a="1"/>
  <c r="G109" i="34" s="1"/>
  <c r="I109" i="57"/>
  <c r="G108" i="70"/>
  <c r="G111" i="34" a="1"/>
  <c r="G111" i="34" s="1"/>
  <c r="I3" i="56"/>
  <c r="G108" i="34" a="1"/>
  <c r="G108" i="34" s="1"/>
  <c r="I3" i="53"/>
  <c r="I109" i="70"/>
  <c r="J110" i="57"/>
  <c r="I108" i="57"/>
  <c r="H105" i="70"/>
  <c r="J3" i="61"/>
  <c r="I3" i="51"/>
  <c r="J3" i="49"/>
  <c r="I3" i="70"/>
  <c r="I111" i="57"/>
  <c r="J3" i="54"/>
  <c r="H110" i="34" a="1"/>
  <c r="H110" i="34" s="1"/>
  <c r="G105" i="34" a="1"/>
  <c r="G105" i="34" s="1"/>
  <c r="H109" i="70"/>
  <c r="I3" i="45"/>
  <c r="G106" i="34" a="1"/>
  <c r="G106" i="34" s="1"/>
  <c r="O111" i="60" l="1"/>
  <c r="AJ111" i="60" s="1"/>
  <c r="AJ111" i="61"/>
  <c r="D83" i="62" s="1"/>
  <c r="D81" i="62" s="1"/>
  <c r="AI110" i="57"/>
  <c r="C68" i="62" s="1"/>
  <c r="AN110" i="57"/>
  <c r="H68" i="62" s="1"/>
  <c r="AN3" i="61"/>
  <c r="AI3" i="61"/>
  <c r="N110" i="60"/>
  <c r="AO17" i="40"/>
  <c r="AM17" i="40"/>
  <c r="AO61" i="40"/>
  <c r="AR61" i="40"/>
  <c r="AI3" i="54"/>
  <c r="AN3" i="54"/>
  <c r="K108" i="30"/>
  <c r="L108" i="50"/>
  <c r="L108" i="40" s="1"/>
  <c r="L108" i="56"/>
  <c r="C50" i="71"/>
  <c r="C54" i="71"/>
  <c r="D50" i="71"/>
  <c r="D54" i="71"/>
  <c r="E50" i="71"/>
  <c r="E54" i="71"/>
  <c r="AR110" i="60"/>
  <c r="L72" i="62" s="1"/>
  <c r="AM110" i="60"/>
  <c r="G72" i="62" s="1"/>
  <c r="M109" i="56"/>
  <c r="M109" i="60" s="1"/>
  <c r="M109" i="50"/>
  <c r="M109" i="40" s="1"/>
  <c r="L111" i="56"/>
  <c r="L111" i="50"/>
  <c r="L111" i="40" s="1"/>
  <c r="M110" i="50"/>
  <c r="M110" i="40" s="1"/>
  <c r="M110" i="56"/>
  <c r="AR7" i="60"/>
  <c r="AO7" i="60"/>
  <c r="AM7" i="60"/>
  <c r="J102" i="56"/>
  <c r="J102" i="60" s="1"/>
  <c r="AO102" i="40"/>
  <c r="AR102" i="40"/>
  <c r="AM102" i="40"/>
  <c r="AO102" i="42"/>
  <c r="AR102" i="42"/>
  <c r="AM102" i="42"/>
  <c r="AO86" i="42"/>
  <c r="AR86" i="42"/>
  <c r="AM86" i="42"/>
  <c r="K109" i="30"/>
  <c r="K106" i="30"/>
  <c r="L106" i="50" s="1"/>
  <c r="L106" i="40" s="1"/>
  <c r="K105" i="30"/>
  <c r="L105" i="50" s="1"/>
  <c r="L105" i="40" s="1"/>
  <c r="J111" i="30"/>
  <c r="K110" i="30"/>
  <c r="L110" i="50" s="1"/>
  <c r="L110" i="40" s="1"/>
  <c r="J102" i="50"/>
  <c r="J101" i="50"/>
  <c r="J101" i="56"/>
  <c r="J100" i="50"/>
  <c r="J100" i="56"/>
  <c r="J99" i="50"/>
  <c r="J99" i="56"/>
  <c r="J98" i="56"/>
  <c r="J98" i="50"/>
  <c r="J97" i="56"/>
  <c r="J97" i="50"/>
  <c r="AS97" i="50" s="1"/>
  <c r="J96" i="56"/>
  <c r="J96" i="50"/>
  <c r="J95" i="56"/>
  <c r="J95" i="50"/>
  <c r="J94" i="56"/>
  <c r="J94" i="50"/>
  <c r="J93" i="56"/>
  <c r="J93" i="50"/>
  <c r="J92" i="56"/>
  <c r="J92" i="50"/>
  <c r="J91" i="56"/>
  <c r="J91" i="50"/>
  <c r="J90" i="56"/>
  <c r="J90" i="50"/>
  <c r="J89" i="56"/>
  <c r="J89" i="60" s="1"/>
  <c r="J89" i="50"/>
  <c r="J88" i="50"/>
  <c r="J88" i="56"/>
  <c r="J88" i="60" s="1"/>
  <c r="J87" i="56"/>
  <c r="J87" i="60" s="1"/>
  <c r="J87" i="50"/>
  <c r="J86" i="50"/>
  <c r="J85" i="56"/>
  <c r="J85" i="60" s="1"/>
  <c r="J85" i="50"/>
  <c r="J84" i="56"/>
  <c r="J84" i="60" s="1"/>
  <c r="J84" i="50"/>
  <c r="J83" i="56"/>
  <c r="J83" i="60" s="1"/>
  <c r="J83" i="50"/>
  <c r="J82" i="56"/>
  <c r="J82" i="60" s="1"/>
  <c r="J82" i="50"/>
  <c r="J81" i="56"/>
  <c r="J81" i="60" s="1"/>
  <c r="J81" i="50"/>
  <c r="J80" i="56"/>
  <c r="J80" i="60" s="1"/>
  <c r="J80" i="50"/>
  <c r="J79" i="56"/>
  <c r="J79" i="60" s="1"/>
  <c r="J79" i="50"/>
  <c r="J78" i="50"/>
  <c r="J78" i="40" s="1"/>
  <c r="J78" i="56"/>
  <c r="J78" i="60" s="1"/>
  <c r="J77" i="56"/>
  <c r="J77" i="60" s="1"/>
  <c r="J77" i="50"/>
  <c r="J77" i="40" s="1"/>
  <c r="J76" i="56"/>
  <c r="J76" i="60" s="1"/>
  <c r="J76" i="50"/>
  <c r="J76" i="40" s="1"/>
  <c r="J75" i="56"/>
  <c r="J75" i="60" s="1"/>
  <c r="J75" i="50"/>
  <c r="J75" i="40" s="1"/>
  <c r="J74" i="50"/>
  <c r="J74" i="40" s="1"/>
  <c r="J74" i="56"/>
  <c r="J74" i="60" s="1"/>
  <c r="J73" i="56"/>
  <c r="J73" i="60" s="1"/>
  <c r="J73" i="50"/>
  <c r="J73" i="40" s="1"/>
  <c r="J72" i="56"/>
  <c r="J72" i="60" s="1"/>
  <c r="J72" i="50"/>
  <c r="J72" i="40" s="1"/>
  <c r="J71" i="56"/>
  <c r="J71" i="60" s="1"/>
  <c r="J71" i="50"/>
  <c r="J71" i="40" s="1"/>
  <c r="J70" i="56"/>
  <c r="J70" i="60" s="1"/>
  <c r="J70" i="50"/>
  <c r="J70" i="40" s="1"/>
  <c r="J69" i="56"/>
  <c r="J69" i="60" s="1"/>
  <c r="J69" i="50"/>
  <c r="J69" i="40" s="1"/>
  <c r="J68" i="50"/>
  <c r="J68" i="40" s="1"/>
  <c r="J68" i="56"/>
  <c r="J68" i="60" s="1"/>
  <c r="J67" i="50"/>
  <c r="J67" i="40" s="1"/>
  <c r="J67" i="56"/>
  <c r="J67" i="60" s="1"/>
  <c r="J66" i="56"/>
  <c r="J66" i="60" s="1"/>
  <c r="J66" i="50"/>
  <c r="J66" i="40" s="1"/>
  <c r="J65" i="50"/>
  <c r="J65" i="40" s="1"/>
  <c r="J65" i="56"/>
  <c r="J65" i="60" s="1"/>
  <c r="J64" i="50"/>
  <c r="J64" i="40" s="1"/>
  <c r="J64" i="56"/>
  <c r="J64" i="60" s="1"/>
  <c r="J63" i="50"/>
  <c r="J63" i="40" s="1"/>
  <c r="J63" i="56"/>
  <c r="J63" i="60" s="1"/>
  <c r="J62" i="56"/>
  <c r="J62" i="60" s="1"/>
  <c r="J62" i="50"/>
  <c r="J62" i="40" s="1"/>
  <c r="J61" i="50"/>
  <c r="J61" i="40" s="1"/>
  <c r="J61" i="56"/>
  <c r="J61" i="60" s="1"/>
  <c r="J60" i="50"/>
  <c r="J60" i="40" s="1"/>
  <c r="J60" i="56"/>
  <c r="J60" i="60" s="1"/>
  <c r="J59" i="56"/>
  <c r="J59" i="60" s="1"/>
  <c r="J59" i="50"/>
  <c r="J59" i="40" s="1"/>
  <c r="J58" i="50"/>
  <c r="J58" i="40" s="1"/>
  <c r="J58" i="56"/>
  <c r="J58" i="60" s="1"/>
  <c r="J57" i="56"/>
  <c r="J57" i="60" s="1"/>
  <c r="J57" i="50"/>
  <c r="J57" i="40" s="1"/>
  <c r="J56" i="50"/>
  <c r="J56" i="40" s="1"/>
  <c r="J56" i="56"/>
  <c r="J56" i="60" s="1"/>
  <c r="J55" i="50"/>
  <c r="J55" i="40" s="1"/>
  <c r="J55" i="56"/>
  <c r="J55" i="60" s="1"/>
  <c r="J54" i="56"/>
  <c r="J54" i="60" s="1"/>
  <c r="J54" i="50"/>
  <c r="J54" i="40" s="1"/>
  <c r="J53" i="50"/>
  <c r="J53" i="40" s="1"/>
  <c r="J53" i="56"/>
  <c r="J53" i="60" s="1"/>
  <c r="J52" i="50"/>
  <c r="J52" i="40" s="1"/>
  <c r="J52" i="56"/>
  <c r="J52" i="60" s="1"/>
  <c r="J51" i="56"/>
  <c r="J51" i="60" s="1"/>
  <c r="J51" i="50"/>
  <c r="J51" i="40" s="1"/>
  <c r="J50" i="56"/>
  <c r="J50" i="60" s="1"/>
  <c r="J50" i="50"/>
  <c r="J50" i="40" s="1"/>
  <c r="J49" i="56"/>
  <c r="J49" i="60" s="1"/>
  <c r="J49" i="50"/>
  <c r="J49" i="40" s="1"/>
  <c r="J48" i="56"/>
  <c r="J48" i="60" s="1"/>
  <c r="J48" i="50"/>
  <c r="J48" i="40" s="1"/>
  <c r="J47" i="50"/>
  <c r="J47" i="40" s="1"/>
  <c r="J47" i="56"/>
  <c r="J47" i="60" s="1"/>
  <c r="J46" i="50"/>
  <c r="J46" i="40" s="1"/>
  <c r="J46" i="56"/>
  <c r="J46" i="60" s="1"/>
  <c r="J45" i="56"/>
  <c r="J45" i="60" s="1"/>
  <c r="J45" i="50"/>
  <c r="J45" i="40" s="1"/>
  <c r="J44" i="56"/>
  <c r="J44" i="60" s="1"/>
  <c r="J44" i="50"/>
  <c r="J44" i="40" s="1"/>
  <c r="J43" i="50"/>
  <c r="J43" i="40" s="1"/>
  <c r="J43" i="56"/>
  <c r="J43" i="60" s="1"/>
  <c r="J42" i="50"/>
  <c r="J42" i="40" s="1"/>
  <c r="J42" i="56"/>
  <c r="J42" i="60" s="1"/>
  <c r="J41" i="56"/>
  <c r="J41" i="60" s="1"/>
  <c r="J41" i="50"/>
  <c r="J41" i="40" s="1"/>
  <c r="J40" i="50"/>
  <c r="J40" i="40" s="1"/>
  <c r="J40" i="56"/>
  <c r="J40" i="60" s="1"/>
  <c r="J39" i="50"/>
  <c r="J39" i="40" s="1"/>
  <c r="J39" i="56"/>
  <c r="J39" i="60" s="1"/>
  <c r="J38" i="50"/>
  <c r="J38" i="40" s="1"/>
  <c r="J38" i="56"/>
  <c r="J38" i="60" s="1"/>
  <c r="J37" i="50"/>
  <c r="J37" i="40" s="1"/>
  <c r="J37" i="56"/>
  <c r="J37" i="60" s="1"/>
  <c r="J36" i="56"/>
  <c r="J36" i="60" s="1"/>
  <c r="J36" i="50"/>
  <c r="J36" i="40" s="1"/>
  <c r="J35" i="56"/>
  <c r="J35" i="60" s="1"/>
  <c r="J35" i="50"/>
  <c r="J35" i="40" s="1"/>
  <c r="J34" i="56"/>
  <c r="J34" i="60" s="1"/>
  <c r="J34" i="50"/>
  <c r="J34" i="40" s="1"/>
  <c r="J33" i="56"/>
  <c r="J33" i="60" s="1"/>
  <c r="J33" i="50"/>
  <c r="J33" i="40" s="1"/>
  <c r="J32" i="50"/>
  <c r="J32" i="40" s="1"/>
  <c r="J32" i="56"/>
  <c r="J32" i="60" s="1"/>
  <c r="J31" i="50"/>
  <c r="J31" i="40" s="1"/>
  <c r="J31" i="56"/>
  <c r="J31" i="60" s="1"/>
  <c r="J30" i="56"/>
  <c r="J30" i="60" s="1"/>
  <c r="J30" i="50"/>
  <c r="J30" i="40" s="1"/>
  <c r="J29" i="50"/>
  <c r="J29" i="40" s="1"/>
  <c r="J29" i="56"/>
  <c r="J29" i="60" s="1"/>
  <c r="J28" i="56"/>
  <c r="J28" i="60" s="1"/>
  <c r="J28" i="50"/>
  <c r="J28" i="40" s="1"/>
  <c r="J27" i="56"/>
  <c r="J27" i="60" s="1"/>
  <c r="J27" i="50"/>
  <c r="J27" i="40" s="1"/>
  <c r="J26" i="56"/>
  <c r="J26" i="60" s="1"/>
  <c r="J26" i="50"/>
  <c r="J26" i="40" s="1"/>
  <c r="J25" i="50"/>
  <c r="J25" i="40" s="1"/>
  <c r="J25" i="56"/>
  <c r="J25" i="60" s="1"/>
  <c r="J24" i="50"/>
  <c r="J24" i="40" s="1"/>
  <c r="J24" i="56"/>
  <c r="J24" i="60" s="1"/>
  <c r="J23" i="56"/>
  <c r="J23" i="60" s="1"/>
  <c r="J23" i="50"/>
  <c r="J23" i="40" s="1"/>
  <c r="J22" i="56"/>
  <c r="J22" i="60" s="1"/>
  <c r="J22" i="50"/>
  <c r="J22" i="40" s="1"/>
  <c r="J21" i="56"/>
  <c r="J21" i="60" s="1"/>
  <c r="J21" i="50"/>
  <c r="J21" i="40" s="1"/>
  <c r="J20" i="50"/>
  <c r="J20" i="40" s="1"/>
  <c r="J20" i="56"/>
  <c r="J20" i="60" s="1"/>
  <c r="J19" i="56"/>
  <c r="J19" i="60" s="1"/>
  <c r="J19" i="50"/>
  <c r="J19" i="40" s="1"/>
  <c r="J18" i="56"/>
  <c r="J18" i="60" s="1"/>
  <c r="J18" i="50"/>
  <c r="J18" i="40" s="1"/>
  <c r="J17" i="50"/>
  <c r="J17" i="40" s="1"/>
  <c r="J17" i="56"/>
  <c r="J17" i="60" s="1"/>
  <c r="J16" i="56"/>
  <c r="J16" i="60" s="1"/>
  <c r="J16" i="50"/>
  <c r="J16" i="40" s="1"/>
  <c r="J15" i="56"/>
  <c r="J15" i="60" s="1"/>
  <c r="J15" i="50"/>
  <c r="J15" i="40" s="1"/>
  <c r="J14" i="56"/>
  <c r="J14" i="60" s="1"/>
  <c r="J14" i="50"/>
  <c r="J14" i="40" s="1"/>
  <c r="J13" i="56"/>
  <c r="J13" i="60" s="1"/>
  <c r="J13" i="50"/>
  <c r="J13" i="40" s="1"/>
  <c r="J12" i="56"/>
  <c r="J12" i="60" s="1"/>
  <c r="J12" i="50"/>
  <c r="J12" i="40" s="1"/>
  <c r="J11" i="56"/>
  <c r="J11" i="60" s="1"/>
  <c r="J11" i="50"/>
  <c r="J11" i="40" s="1"/>
  <c r="J10" i="50"/>
  <c r="J10" i="40" s="1"/>
  <c r="J10" i="56"/>
  <c r="J10" i="60" s="1"/>
  <c r="J9" i="56"/>
  <c r="J9" i="60" s="1"/>
  <c r="J9" i="50"/>
  <c r="J9" i="40" s="1"/>
  <c r="J8" i="50"/>
  <c r="J8" i="40" s="1"/>
  <c r="J8" i="56"/>
  <c r="J8" i="60" s="1"/>
  <c r="J7" i="56"/>
  <c r="J7" i="60" s="1"/>
  <c r="J7" i="50"/>
  <c r="J7" i="40" s="1"/>
  <c r="J6" i="56"/>
  <c r="J6" i="60" s="1"/>
  <c r="J6" i="50"/>
  <c r="J6" i="40" s="1"/>
  <c r="J5" i="50"/>
  <c r="J5" i="40" s="1"/>
  <c r="J5" i="56"/>
  <c r="J5" i="60" s="1"/>
  <c r="J4" i="50"/>
  <c r="J4" i="40" s="1"/>
  <c r="J4" i="56"/>
  <c r="J4" i="60" s="1"/>
  <c r="AM71" i="40"/>
  <c r="AR71" i="40"/>
  <c r="AO71" i="40"/>
  <c r="AO71" i="60"/>
  <c r="AR71" i="60"/>
  <c r="AM71" i="60"/>
  <c r="AO48" i="60"/>
  <c r="AR48" i="60"/>
  <c r="AM48" i="60"/>
  <c r="AR48" i="40"/>
  <c r="AO48" i="40"/>
  <c r="AM48" i="40"/>
  <c r="AM7" i="40"/>
  <c r="AO7" i="40"/>
  <c r="AR7" i="40"/>
  <c r="AN3" i="49"/>
  <c r="AI3" i="49"/>
  <c r="I102" i="4"/>
  <c r="J102" i="24" s="1"/>
  <c r="I101" i="4"/>
  <c r="J101" i="24" s="1"/>
  <c r="I100" i="4"/>
  <c r="J100" i="24" s="1"/>
  <c r="I99" i="4"/>
  <c r="J99" i="24" s="1"/>
  <c r="I98" i="4"/>
  <c r="J98" i="24" s="1"/>
  <c r="I97" i="4"/>
  <c r="J97" i="24" s="1"/>
  <c r="AS97" i="24" s="1"/>
  <c r="J96" i="24"/>
  <c r="I96" i="4"/>
  <c r="I95" i="4"/>
  <c r="J95" i="24" s="1"/>
  <c r="I94" i="4"/>
  <c r="J94" i="24" s="1"/>
  <c r="I93" i="4"/>
  <c r="J93" i="24" s="1"/>
  <c r="I92" i="4"/>
  <c r="J92" i="24" s="1"/>
  <c r="I91" i="4"/>
  <c r="J91" i="24" s="1"/>
  <c r="I90" i="4"/>
  <c r="J90" i="24" s="1"/>
  <c r="I89" i="4"/>
  <c r="J89" i="24" s="1"/>
  <c r="I88" i="4"/>
  <c r="J88" i="24" s="1"/>
  <c r="I87" i="4"/>
  <c r="J87" i="24" s="1"/>
  <c r="I86" i="4"/>
  <c r="J86" i="24" s="1"/>
  <c r="I85" i="4"/>
  <c r="J85" i="24" s="1"/>
  <c r="I84" i="4"/>
  <c r="J84" i="24" s="1"/>
  <c r="I83" i="4"/>
  <c r="J83" i="24" s="1"/>
  <c r="I82" i="4"/>
  <c r="J82" i="24" s="1"/>
  <c r="I81" i="4"/>
  <c r="J81" i="24" s="1"/>
  <c r="I80" i="4"/>
  <c r="J80" i="24" s="1"/>
  <c r="I79" i="4"/>
  <c r="J79" i="24" s="1"/>
  <c r="I78" i="4"/>
  <c r="J78" i="24" s="1"/>
  <c r="I77" i="4"/>
  <c r="J77" i="24" s="1"/>
  <c r="I76" i="4"/>
  <c r="J76" i="24" s="1"/>
  <c r="I75" i="4"/>
  <c r="J75" i="24" s="1"/>
  <c r="I74" i="4"/>
  <c r="J74" i="24" s="1"/>
  <c r="I73" i="4"/>
  <c r="J73" i="24" s="1"/>
  <c r="I72" i="4"/>
  <c r="J72" i="24" s="1"/>
  <c r="I71" i="4"/>
  <c r="J71" i="24" s="1"/>
  <c r="I70" i="4"/>
  <c r="J70" i="24" s="1"/>
  <c r="I69" i="4"/>
  <c r="J69" i="24" s="1"/>
  <c r="I68" i="4"/>
  <c r="J68" i="24" s="1"/>
  <c r="I67" i="4"/>
  <c r="J67" i="24" s="1"/>
  <c r="I66" i="4"/>
  <c r="J66" i="24" s="1"/>
  <c r="I65" i="4"/>
  <c r="J65" i="24" s="1"/>
  <c r="I64" i="4"/>
  <c r="J64" i="24" s="1"/>
  <c r="I63" i="4"/>
  <c r="J63" i="24" s="1"/>
  <c r="I62" i="4"/>
  <c r="J62" i="24" s="1"/>
  <c r="I61" i="4"/>
  <c r="J61" i="24" s="1"/>
  <c r="I60" i="4"/>
  <c r="J60" i="24" s="1"/>
  <c r="I59" i="4"/>
  <c r="J59" i="24" s="1"/>
  <c r="I58" i="4"/>
  <c r="J58" i="24" s="1"/>
  <c r="I57" i="4"/>
  <c r="J57" i="24" s="1"/>
  <c r="I56" i="4"/>
  <c r="J56" i="24" s="1"/>
  <c r="I55" i="4"/>
  <c r="J55" i="24" s="1"/>
  <c r="I54" i="4"/>
  <c r="J54" i="24" s="1"/>
  <c r="I53" i="4"/>
  <c r="J53" i="24" s="1"/>
  <c r="I52" i="4"/>
  <c r="J52" i="24" s="1"/>
  <c r="I51" i="4"/>
  <c r="J51" i="24" s="1"/>
  <c r="I50" i="4"/>
  <c r="J50" i="24" s="1"/>
  <c r="I49" i="4"/>
  <c r="J49" i="24" s="1"/>
  <c r="I48" i="4"/>
  <c r="J48" i="24" s="1"/>
  <c r="I47" i="4"/>
  <c r="J47" i="24" s="1"/>
  <c r="I46" i="4"/>
  <c r="J46" i="24" s="1"/>
  <c r="J45" i="24"/>
  <c r="I45" i="4"/>
  <c r="I44" i="4"/>
  <c r="J44" i="24" s="1"/>
  <c r="I43" i="4"/>
  <c r="J43" i="24" s="1"/>
  <c r="I42" i="4"/>
  <c r="J42" i="24" s="1"/>
  <c r="I41" i="4"/>
  <c r="J41" i="24" s="1"/>
  <c r="I40" i="4"/>
  <c r="J40" i="24" s="1"/>
  <c r="I39" i="4"/>
  <c r="J39" i="24" s="1"/>
  <c r="I38" i="4"/>
  <c r="J38" i="24" s="1"/>
  <c r="I37" i="4"/>
  <c r="J37" i="24" s="1"/>
  <c r="J36" i="24"/>
  <c r="I36" i="4"/>
  <c r="I35" i="4"/>
  <c r="J35" i="24" s="1"/>
  <c r="I34" i="4"/>
  <c r="J34" i="24" s="1"/>
  <c r="I33" i="4"/>
  <c r="J33" i="24" s="1"/>
  <c r="I32" i="4"/>
  <c r="J32" i="24" s="1"/>
  <c r="I31" i="4"/>
  <c r="J31" i="24" s="1"/>
  <c r="I30" i="4"/>
  <c r="J30" i="24" s="1"/>
  <c r="I29" i="4"/>
  <c r="J29" i="24" s="1"/>
  <c r="I28" i="4"/>
  <c r="J28" i="24" s="1"/>
  <c r="I27" i="4"/>
  <c r="J27" i="24" s="1"/>
  <c r="I26" i="4"/>
  <c r="J26" i="24" s="1"/>
  <c r="I25" i="4"/>
  <c r="J25" i="24" s="1"/>
  <c r="I24" i="4"/>
  <c r="J24" i="24" s="1"/>
  <c r="I23" i="4"/>
  <c r="J23" i="24" s="1"/>
  <c r="I22" i="4"/>
  <c r="J22" i="24" s="1"/>
  <c r="I21" i="4"/>
  <c r="J21" i="24" s="1"/>
  <c r="I20" i="4"/>
  <c r="J20" i="24" s="1"/>
  <c r="I19" i="4"/>
  <c r="J19" i="24" s="1"/>
  <c r="I18" i="4"/>
  <c r="J18" i="24" s="1"/>
  <c r="I17" i="4"/>
  <c r="J17" i="24" s="1"/>
  <c r="I16" i="4"/>
  <c r="J16" i="24" s="1"/>
  <c r="I15" i="4"/>
  <c r="J15" i="24" s="1"/>
  <c r="I14" i="4"/>
  <c r="J14" i="24" s="1"/>
  <c r="I13" i="4"/>
  <c r="J13" i="24" s="1"/>
  <c r="I12" i="4"/>
  <c r="J12" i="24" s="1"/>
  <c r="I11" i="4"/>
  <c r="J11" i="24" s="1"/>
  <c r="J10" i="24"/>
  <c r="I10" i="4"/>
  <c r="I9" i="4"/>
  <c r="J9" i="24" s="1"/>
  <c r="I8" i="4"/>
  <c r="J8" i="24" s="1"/>
  <c r="I7" i="4"/>
  <c r="J7" i="24" s="1"/>
  <c r="I6" i="4"/>
  <c r="J6" i="24" s="1"/>
  <c r="I5" i="4"/>
  <c r="J5" i="24" s="1"/>
  <c r="I4" i="4"/>
  <c r="J4" i="24" s="1"/>
  <c r="K106" i="4"/>
  <c r="L106" i="24" s="1"/>
  <c r="L106" i="42" s="1"/>
  <c r="K111" i="4"/>
  <c r="L111" i="24" s="1"/>
  <c r="L111" i="42" s="1"/>
  <c r="K105" i="4"/>
  <c r="L105" i="24" s="1"/>
  <c r="L105" i="42" s="1"/>
  <c r="K110" i="4"/>
  <c r="L110" i="24" s="1"/>
  <c r="L110" i="42" s="1"/>
  <c r="K109" i="4"/>
  <c r="L109" i="24" s="1"/>
  <c r="L109" i="42" s="1"/>
  <c r="L108" i="4"/>
  <c r="M108" i="24" s="1"/>
  <c r="M108" i="42" s="1"/>
  <c r="AO73" i="42"/>
  <c r="AR73" i="42"/>
  <c r="AM73" i="42"/>
  <c r="AO71" i="42"/>
  <c r="AR71" i="42"/>
  <c r="AM71" i="42"/>
  <c r="AO77" i="42"/>
  <c r="AR77" i="42"/>
  <c r="AM77" i="42"/>
  <c r="AO74" i="42"/>
  <c r="AM74" i="42"/>
  <c r="AR74" i="42"/>
  <c r="AO26" i="42"/>
  <c r="AR26" i="42"/>
  <c r="AM26" i="42"/>
  <c r="AO22" i="42"/>
  <c r="AM22" i="42"/>
  <c r="AR22" i="42"/>
  <c r="AO18" i="42"/>
  <c r="AR18" i="42"/>
  <c r="AM18" i="42"/>
  <c r="AO50" i="42"/>
  <c r="AM50" i="42"/>
  <c r="AR50" i="42"/>
  <c r="AO46" i="42"/>
  <c r="AR46" i="42"/>
  <c r="AM46" i="42"/>
  <c r="AO78" i="42"/>
  <c r="AR78" i="42"/>
  <c r="AM78" i="42"/>
  <c r="AO95" i="42"/>
  <c r="AR95" i="42"/>
  <c r="AM95" i="42"/>
  <c r="AO94" i="42"/>
  <c r="AR94" i="42"/>
  <c r="AM94" i="42"/>
  <c r="AO38" i="42"/>
  <c r="AR38" i="42"/>
  <c r="AM38" i="42"/>
  <c r="AO34" i="42"/>
  <c r="AR34" i="42"/>
  <c r="AM34" i="42"/>
  <c r="AO42" i="42"/>
  <c r="AR42" i="42"/>
  <c r="AM42" i="42"/>
  <c r="AO98" i="42"/>
  <c r="AM98" i="42"/>
  <c r="AR98" i="42"/>
  <c r="AO39" i="42"/>
  <c r="AR39" i="42"/>
  <c r="AM39" i="42"/>
  <c r="AO31" i="42"/>
  <c r="AR31" i="42"/>
  <c r="AM31" i="42"/>
  <c r="AO63" i="42"/>
  <c r="AM63" i="42"/>
  <c r="AR63" i="42"/>
  <c r="AO30" i="42"/>
  <c r="AR30" i="42"/>
  <c r="AM30" i="42"/>
  <c r="AO81" i="42"/>
  <c r="AM81" i="42"/>
  <c r="AR81" i="42"/>
  <c r="AO58" i="42"/>
  <c r="AR58" i="42"/>
  <c r="AM58" i="42"/>
  <c r="AO90" i="42"/>
  <c r="AM90" i="42"/>
  <c r="AR90" i="42"/>
  <c r="AO10" i="42"/>
  <c r="AR10" i="42"/>
  <c r="AM10" i="42"/>
  <c r="AO75" i="42"/>
  <c r="AM75" i="42"/>
  <c r="AR75" i="42"/>
  <c r="AO65" i="42"/>
  <c r="AR65" i="42"/>
  <c r="AM65" i="42"/>
  <c r="AO55" i="42"/>
  <c r="AM55" i="42"/>
  <c r="AR55" i="42"/>
  <c r="AO66" i="42"/>
  <c r="AR66" i="42"/>
  <c r="AM66" i="42"/>
  <c r="AO62" i="42"/>
  <c r="AM62" i="42"/>
  <c r="AR62" i="42"/>
  <c r="AO29" i="42"/>
  <c r="AM29" i="42"/>
  <c r="AR29" i="42"/>
  <c r="AO14" i="42"/>
  <c r="AM14" i="42"/>
  <c r="AR14" i="42"/>
  <c r="AO85" i="42"/>
  <c r="AR85" i="42"/>
  <c r="AM85" i="42"/>
  <c r="AO6" i="42"/>
  <c r="AM6" i="42"/>
  <c r="AR6" i="42"/>
  <c r="AO53" i="42"/>
  <c r="AR53" i="42"/>
  <c r="AM53" i="42"/>
  <c r="AO70" i="42"/>
  <c r="AM70" i="42"/>
  <c r="AR70" i="42"/>
  <c r="AO82" i="42"/>
  <c r="AR82" i="42"/>
  <c r="AM82" i="42"/>
  <c r="AO54" i="42"/>
  <c r="AM54" i="42"/>
  <c r="AR54" i="42"/>
  <c r="AO87" i="42"/>
  <c r="AR87" i="42"/>
  <c r="AM87" i="42"/>
  <c r="AO93" i="42"/>
  <c r="AM93" i="42"/>
  <c r="AR93" i="42"/>
  <c r="E107" i="54"/>
  <c r="E107" i="49"/>
  <c r="G107" i="50"/>
  <c r="G107" i="40" s="1"/>
  <c r="H107" i="24"/>
  <c r="H107" i="42" s="1"/>
  <c r="J102" i="40"/>
  <c r="H102" i="30"/>
  <c r="J101" i="60"/>
  <c r="J101" i="40"/>
  <c r="H101" i="30"/>
  <c r="J100" i="40"/>
  <c r="J100" i="60"/>
  <c r="H100" i="30"/>
  <c r="J99" i="60"/>
  <c r="J99" i="40"/>
  <c r="H99" i="30"/>
  <c r="J98" i="60"/>
  <c r="J98" i="40"/>
  <c r="H98" i="30"/>
  <c r="J97" i="60"/>
  <c r="AS97" i="60" s="1"/>
  <c r="J97" i="40"/>
  <c r="AS97" i="40" s="1"/>
  <c r="J96" i="60"/>
  <c r="J96" i="40"/>
  <c r="H96" i="30"/>
  <c r="J95" i="60"/>
  <c r="J95" i="40"/>
  <c r="H95" i="30"/>
  <c r="J94" i="40"/>
  <c r="J94" i="60"/>
  <c r="H94" i="30"/>
  <c r="J93" i="40"/>
  <c r="J93" i="60"/>
  <c r="H93" i="30"/>
  <c r="J92" i="60"/>
  <c r="J92" i="40"/>
  <c r="H92" i="30"/>
  <c r="J91" i="60"/>
  <c r="J91" i="40"/>
  <c r="H91" i="30"/>
  <c r="J90" i="40"/>
  <c r="J90" i="60"/>
  <c r="H90" i="30"/>
  <c r="J89" i="40"/>
  <c r="H89" i="30"/>
  <c r="J88" i="40"/>
  <c r="H88" i="30"/>
  <c r="J87" i="40"/>
  <c r="H87" i="30"/>
  <c r="J86" i="40"/>
  <c r="H86" i="30"/>
  <c r="J85" i="40"/>
  <c r="H85" i="30"/>
  <c r="J84" i="40"/>
  <c r="H84" i="30"/>
  <c r="J83" i="40"/>
  <c r="H83" i="30"/>
  <c r="J82" i="40"/>
  <c r="H82" i="30"/>
  <c r="J81" i="40"/>
  <c r="H81" i="30"/>
  <c r="J80" i="40"/>
  <c r="H80" i="30"/>
  <c r="J79" i="40"/>
  <c r="H79" i="30"/>
  <c r="H78" i="30"/>
  <c r="H77" i="30"/>
  <c r="H76" i="30"/>
  <c r="H75" i="30"/>
  <c r="H74" i="30"/>
  <c r="H73" i="30"/>
  <c r="H72" i="30"/>
  <c r="H71" i="30"/>
  <c r="H70" i="30"/>
  <c r="H69" i="30"/>
  <c r="H68" i="30"/>
  <c r="H67" i="30"/>
  <c r="H66" i="30"/>
  <c r="H65" i="30"/>
  <c r="H64" i="30"/>
  <c r="H63" i="30"/>
  <c r="H62" i="30"/>
  <c r="H61" i="30"/>
  <c r="H60" i="30"/>
  <c r="H59" i="30"/>
  <c r="H58" i="30"/>
  <c r="H57" i="30"/>
  <c r="H56" i="30"/>
  <c r="H55" i="30"/>
  <c r="H54" i="30"/>
  <c r="H53" i="30"/>
  <c r="H52" i="30"/>
  <c r="H51" i="30"/>
  <c r="H50" i="30"/>
  <c r="H49" i="30"/>
  <c r="H48" i="30"/>
  <c r="H47" i="30"/>
  <c r="H46" i="30"/>
  <c r="H45" i="30"/>
  <c r="H44" i="30"/>
  <c r="H43" i="30"/>
  <c r="H42" i="30"/>
  <c r="H41" i="30"/>
  <c r="H40" i="30"/>
  <c r="H39" i="30"/>
  <c r="H38" i="30"/>
  <c r="H37" i="30"/>
  <c r="H36" i="30"/>
  <c r="H35" i="30"/>
  <c r="H34" i="30"/>
  <c r="H33" i="30"/>
  <c r="H32" i="30"/>
  <c r="H31" i="30"/>
  <c r="H30" i="30"/>
  <c r="H29" i="30"/>
  <c r="H28" i="30"/>
  <c r="H27" i="30"/>
  <c r="H26" i="30"/>
  <c r="H25" i="30"/>
  <c r="H24" i="30"/>
  <c r="H23" i="30"/>
  <c r="H22" i="30"/>
  <c r="H21" i="30"/>
  <c r="H20" i="30"/>
  <c r="H19" i="30"/>
  <c r="H18" i="30"/>
  <c r="H17" i="30"/>
  <c r="H16" i="30"/>
  <c r="H15" i="30"/>
  <c r="H14" i="30"/>
  <c r="H13" i="30"/>
  <c r="H12" i="30"/>
  <c r="H11" i="30"/>
  <c r="H10" i="30"/>
  <c r="H9" i="30"/>
  <c r="H8" i="30"/>
  <c r="H7" i="30"/>
  <c r="H6" i="30"/>
  <c r="H5" i="30"/>
  <c r="H4" i="30"/>
  <c r="F107" i="61"/>
  <c r="D107" i="37"/>
  <c r="F107" i="70"/>
  <c r="E107" i="30"/>
  <c r="G107" i="56"/>
  <c r="G107" i="60" s="1"/>
  <c r="F107" i="4"/>
  <c r="F107" i="57"/>
  <c r="D107" i="34" a="1"/>
  <c r="D107" i="34" s="1"/>
  <c r="D107" i="13"/>
  <c r="E107" i="70" s="1"/>
  <c r="D83" i="41"/>
  <c r="D81" i="41" s="1"/>
  <c r="L109" i="61"/>
  <c r="N111" i="60"/>
  <c r="M105" i="60"/>
  <c r="L105" i="56"/>
  <c r="L108" i="58"/>
  <c r="K108" i="37"/>
  <c r="C58" i="62"/>
  <c r="D47" i="62"/>
  <c r="D45" i="62" s="1"/>
  <c r="D84" i="62"/>
  <c r="D48" i="62"/>
  <c r="L111" i="37"/>
  <c r="K110" i="37"/>
  <c r="M111" i="58"/>
  <c r="M110" i="61"/>
  <c r="L106" i="56"/>
  <c r="J109" i="37"/>
  <c r="C20" i="23"/>
  <c r="J105" i="37"/>
  <c r="L105" i="61"/>
  <c r="M108" i="61"/>
  <c r="M108" i="60" s="1"/>
  <c r="M106" i="61"/>
  <c r="M106" i="60" s="1"/>
  <c r="C18" i="41"/>
  <c r="L110" i="56"/>
  <c r="H18" i="41"/>
  <c r="H59" i="23"/>
  <c r="H58" i="41"/>
  <c r="C58" i="41"/>
  <c r="H20" i="23"/>
  <c r="M10" i="41"/>
  <c r="B10" i="41"/>
  <c r="H68" i="41"/>
  <c r="C68" i="41"/>
  <c r="H106" i="58"/>
  <c r="H106" i="70"/>
  <c r="J111" i="70"/>
  <c r="L110" i="70"/>
  <c r="K110" i="70"/>
  <c r="L110" i="58"/>
  <c r="C74" i="23"/>
  <c r="H74" i="23"/>
  <c r="C59" i="23"/>
  <c r="M11" i="23"/>
  <c r="B11" i="23"/>
  <c r="H63" i="23"/>
  <c r="C63" i="23"/>
  <c r="M58" i="23"/>
  <c r="B58" i="23"/>
  <c r="M6" i="23"/>
  <c r="B6" i="23"/>
  <c r="H3" i="58"/>
  <c r="J3" i="60"/>
  <c r="G105" i="58"/>
  <c r="H7" i="23"/>
  <c r="I109" i="58"/>
  <c r="J3" i="42"/>
  <c r="H108" i="57"/>
  <c r="H105" i="57"/>
  <c r="H111" i="57"/>
  <c r="F108" i="70"/>
  <c r="G105" i="70"/>
  <c r="H3" i="50"/>
  <c r="I3" i="49"/>
  <c r="I3" i="42" s="1"/>
  <c r="F3" i="24"/>
  <c r="H106" i="57"/>
  <c r="H3" i="56"/>
  <c r="H3" i="70"/>
  <c r="I110" i="57"/>
  <c r="F111" i="34" a="1"/>
  <c r="F111" i="34" s="1"/>
  <c r="G111" i="57" s="1"/>
  <c r="F108" i="34" a="1"/>
  <c r="F108" i="34" s="1"/>
  <c r="F109" i="34" a="1"/>
  <c r="F109" i="34" s="1"/>
  <c r="I3" i="61"/>
  <c r="I3" i="60" s="1"/>
  <c r="H109" i="57"/>
  <c r="G3" i="24"/>
  <c r="H3" i="53"/>
  <c r="H3" i="47"/>
  <c r="I3" i="54"/>
  <c r="I3" i="40" s="1"/>
  <c r="H3" i="54"/>
  <c r="J3" i="40"/>
  <c r="G110" i="34" a="1"/>
  <c r="G110" i="34" s="1"/>
  <c r="F106" i="34" a="1"/>
  <c r="F106" i="34" s="1"/>
  <c r="G106" i="57" s="1"/>
  <c r="H3" i="51"/>
  <c r="H3" i="45"/>
  <c r="G109" i="70"/>
  <c r="F105" i="34" a="1"/>
  <c r="F105" i="34" s="1"/>
  <c r="G3" i="45"/>
  <c r="AU107" i="70" l="1"/>
  <c r="AS107" i="70"/>
  <c r="AH107" i="70"/>
  <c r="AN111" i="70"/>
  <c r="AI111" i="70"/>
  <c r="M110" i="60"/>
  <c r="AS107" i="54"/>
  <c r="AH107" i="54"/>
  <c r="J108" i="30"/>
  <c r="K108" i="50"/>
  <c r="K108" i="40" s="1"/>
  <c r="K108" i="56"/>
  <c r="AN102" i="60"/>
  <c r="AI102" i="60"/>
  <c r="L109" i="56"/>
  <c r="L109" i="60" s="1"/>
  <c r="L109" i="50"/>
  <c r="L109" i="40" s="1"/>
  <c r="K111" i="56"/>
  <c r="K111" i="50"/>
  <c r="K111" i="40" s="1"/>
  <c r="AU97" i="56"/>
  <c r="AS97" i="56"/>
  <c r="I102" i="56"/>
  <c r="I102" i="60" s="1"/>
  <c r="H102" i="56"/>
  <c r="H102" i="60" s="1"/>
  <c r="I99" i="56"/>
  <c r="I99" i="60" s="1"/>
  <c r="I99" i="50"/>
  <c r="I99" i="40" s="1"/>
  <c r="I80" i="56"/>
  <c r="I80" i="60" s="1"/>
  <c r="I80" i="50"/>
  <c r="I80" i="40" s="1"/>
  <c r="I75" i="50"/>
  <c r="I75" i="40" s="1"/>
  <c r="I75" i="56"/>
  <c r="I75" i="60" s="1"/>
  <c r="I53" i="56"/>
  <c r="I53" i="60" s="1"/>
  <c r="I53" i="50"/>
  <c r="I53" i="40" s="1"/>
  <c r="I19" i="56"/>
  <c r="I19" i="60" s="1"/>
  <c r="I19" i="50"/>
  <c r="I19" i="40" s="1"/>
  <c r="I7" i="56"/>
  <c r="I7" i="60" s="1"/>
  <c r="I7" i="50"/>
  <c r="I7" i="40" s="1"/>
  <c r="AN3" i="60"/>
  <c r="AI3" i="60"/>
  <c r="J109" i="30"/>
  <c r="J106" i="30"/>
  <c r="K106" i="50" s="1"/>
  <c r="K106" i="40" s="1"/>
  <c r="J105" i="30"/>
  <c r="I111" i="30"/>
  <c r="J110" i="30"/>
  <c r="K110" i="50" s="1"/>
  <c r="K110" i="40" s="1"/>
  <c r="AI102" i="50"/>
  <c r="AN102" i="50"/>
  <c r="AN102" i="56"/>
  <c r="AI102" i="56"/>
  <c r="AI101" i="50"/>
  <c r="AN101" i="50"/>
  <c r="AI101" i="56"/>
  <c r="AN101" i="56"/>
  <c r="AI100" i="50"/>
  <c r="AN100" i="50"/>
  <c r="AN100" i="56"/>
  <c r="AI100" i="56"/>
  <c r="AI99" i="50"/>
  <c r="AN99" i="50"/>
  <c r="AI99" i="56"/>
  <c r="AN99" i="56"/>
  <c r="AN98" i="56"/>
  <c r="AI98" i="56"/>
  <c r="AI98" i="50"/>
  <c r="AN98" i="50"/>
  <c r="AI97" i="56"/>
  <c r="AN97" i="56"/>
  <c r="AI97" i="50"/>
  <c r="AN97" i="50"/>
  <c r="AI96" i="56"/>
  <c r="AN96" i="56"/>
  <c r="AI96" i="50"/>
  <c r="AN96" i="50"/>
  <c r="AI95" i="56"/>
  <c r="AN95" i="56"/>
  <c r="AI95" i="50"/>
  <c r="AN95" i="50"/>
  <c r="AI94" i="56"/>
  <c r="AN94" i="56"/>
  <c r="AI94" i="50"/>
  <c r="AN94" i="50"/>
  <c r="AN93" i="56"/>
  <c r="AI93" i="56"/>
  <c r="AI93" i="50"/>
  <c r="AN93" i="50"/>
  <c r="AN92" i="56"/>
  <c r="AI92" i="56"/>
  <c r="AI92" i="50"/>
  <c r="AN92" i="50"/>
  <c r="AN91" i="56"/>
  <c r="AI91" i="56"/>
  <c r="AI91" i="50"/>
  <c r="AN91" i="50"/>
  <c r="AI90" i="56"/>
  <c r="AN90" i="56"/>
  <c r="AI90" i="50"/>
  <c r="AN90" i="50"/>
  <c r="AN89" i="56"/>
  <c r="AI89" i="56"/>
  <c r="AI89" i="50"/>
  <c r="AN89" i="50"/>
  <c r="AI88" i="50"/>
  <c r="AN88" i="50"/>
  <c r="AI88" i="56"/>
  <c r="AN88" i="56"/>
  <c r="AN87" i="56"/>
  <c r="AI87" i="56"/>
  <c r="AI87" i="50"/>
  <c r="AN87" i="50"/>
  <c r="AI86" i="50"/>
  <c r="AN86" i="50"/>
  <c r="AN85" i="56"/>
  <c r="AI85" i="56"/>
  <c r="AI85" i="50"/>
  <c r="AN85" i="50"/>
  <c r="AI84" i="56"/>
  <c r="AN84" i="56"/>
  <c r="AI84" i="50"/>
  <c r="AN84" i="50"/>
  <c r="AI83" i="56"/>
  <c r="AN83" i="56"/>
  <c r="AI83" i="50"/>
  <c r="AN83" i="50"/>
  <c r="AI82" i="56"/>
  <c r="AN82" i="56"/>
  <c r="AI82" i="50"/>
  <c r="AN82" i="50"/>
  <c r="AI81" i="56"/>
  <c r="AN81" i="56"/>
  <c r="AI81" i="50"/>
  <c r="AN81" i="50"/>
  <c r="AN80" i="56"/>
  <c r="AI80" i="56"/>
  <c r="AI80" i="50"/>
  <c r="AN80" i="50"/>
  <c r="AN79" i="56"/>
  <c r="AI79" i="56"/>
  <c r="AI79" i="50"/>
  <c r="AN79" i="50"/>
  <c r="AI78" i="50"/>
  <c r="AN78" i="50"/>
  <c r="AI78" i="56"/>
  <c r="AN78" i="56"/>
  <c r="AI77" i="56"/>
  <c r="AN77" i="56"/>
  <c r="AI77" i="50"/>
  <c r="AN77" i="50"/>
  <c r="AI76" i="56"/>
  <c r="AN76" i="56"/>
  <c r="AI76" i="50"/>
  <c r="AN76" i="50"/>
  <c r="AN75" i="56"/>
  <c r="AI75" i="56"/>
  <c r="AI75" i="50"/>
  <c r="AN75" i="50"/>
  <c r="AI74" i="50"/>
  <c r="AN74" i="50"/>
  <c r="AI74" i="56"/>
  <c r="AN74" i="56"/>
  <c r="AN73" i="56"/>
  <c r="AI73" i="56"/>
  <c r="AI73" i="50"/>
  <c r="AN73" i="50"/>
  <c r="AI72" i="56"/>
  <c r="AN72" i="56"/>
  <c r="AI72" i="50"/>
  <c r="AN72" i="50"/>
  <c r="AN71" i="56"/>
  <c r="AI71" i="56"/>
  <c r="AI71" i="50"/>
  <c r="AN71" i="50"/>
  <c r="AI70" i="56"/>
  <c r="AN70" i="56"/>
  <c r="AI70" i="50"/>
  <c r="AN70" i="50"/>
  <c r="AN69" i="56"/>
  <c r="AI69" i="56"/>
  <c r="AI69" i="50"/>
  <c r="AN69" i="50"/>
  <c r="AI68" i="50"/>
  <c r="AN68" i="50"/>
  <c r="AI68" i="56"/>
  <c r="AN68" i="56"/>
  <c r="AI67" i="50"/>
  <c r="AN67" i="50"/>
  <c r="AI67" i="56"/>
  <c r="AN67" i="56"/>
  <c r="AI66" i="56"/>
  <c r="AN66" i="56"/>
  <c r="AI66" i="50"/>
  <c r="AN66" i="50"/>
  <c r="AI65" i="50"/>
  <c r="AN65" i="50"/>
  <c r="AN65" i="56"/>
  <c r="AI65" i="56"/>
  <c r="AI64" i="50"/>
  <c r="AN64" i="50"/>
  <c r="AN64" i="56"/>
  <c r="AI64" i="56"/>
  <c r="AI63" i="50"/>
  <c r="AN63" i="50"/>
  <c r="AI63" i="56"/>
  <c r="AN63" i="56"/>
  <c r="AI62" i="56"/>
  <c r="AN62" i="56"/>
  <c r="AI62" i="50"/>
  <c r="AN62" i="50"/>
  <c r="AI61" i="50"/>
  <c r="AN61" i="50"/>
  <c r="AN61" i="56"/>
  <c r="AI61" i="56"/>
  <c r="AI60" i="50"/>
  <c r="AN60" i="50"/>
  <c r="AN60" i="56"/>
  <c r="AI60" i="56"/>
  <c r="AI59" i="56"/>
  <c r="AN59" i="56"/>
  <c r="AI59" i="50"/>
  <c r="AN59" i="50"/>
  <c r="AI58" i="50"/>
  <c r="AN58" i="50"/>
  <c r="AI58" i="56"/>
  <c r="AN58" i="56"/>
  <c r="AN57" i="56"/>
  <c r="AI57" i="56"/>
  <c r="AI57" i="50"/>
  <c r="AN57" i="50"/>
  <c r="AI56" i="50"/>
  <c r="AN56" i="50"/>
  <c r="AN56" i="56"/>
  <c r="AI56" i="56"/>
  <c r="AI55" i="50"/>
  <c r="AN55" i="50"/>
  <c r="AI55" i="56"/>
  <c r="AN55" i="56"/>
  <c r="AN54" i="56"/>
  <c r="AI54" i="56"/>
  <c r="AI54" i="50"/>
  <c r="AN54" i="50"/>
  <c r="AI53" i="50"/>
  <c r="AN53" i="50"/>
  <c r="AI53" i="56"/>
  <c r="AN53" i="56"/>
  <c r="AI52" i="50"/>
  <c r="AN52" i="50"/>
  <c r="AI52" i="56"/>
  <c r="AN52" i="56"/>
  <c r="AI51" i="56"/>
  <c r="AN51" i="56"/>
  <c r="AI51" i="50"/>
  <c r="AN51" i="50"/>
  <c r="AN50" i="56"/>
  <c r="AI50" i="56"/>
  <c r="AI50" i="50"/>
  <c r="AN50" i="50"/>
  <c r="AN49" i="56"/>
  <c r="AI49" i="56"/>
  <c r="AI49" i="50"/>
  <c r="AN49" i="50"/>
  <c r="AI48" i="56"/>
  <c r="AN48" i="56"/>
  <c r="AI48" i="50"/>
  <c r="AN48" i="50"/>
  <c r="AI47" i="50"/>
  <c r="AN47" i="50"/>
  <c r="AN47" i="56"/>
  <c r="AI47" i="56"/>
  <c r="AI46" i="50"/>
  <c r="AN46" i="50"/>
  <c r="AI46" i="56"/>
  <c r="AN46" i="56"/>
  <c r="AI45" i="56"/>
  <c r="AN45" i="56"/>
  <c r="AI45" i="50"/>
  <c r="AN45" i="50"/>
  <c r="AI44" i="56"/>
  <c r="AN44" i="56"/>
  <c r="AI44" i="50"/>
  <c r="AN44" i="50"/>
  <c r="AI43" i="50"/>
  <c r="AN43" i="50"/>
  <c r="AN43" i="56"/>
  <c r="AI43" i="56"/>
  <c r="AI42" i="50"/>
  <c r="AN42" i="50"/>
  <c r="AN42" i="56"/>
  <c r="AI42" i="56"/>
  <c r="AI41" i="56"/>
  <c r="AN41" i="56"/>
  <c r="AI41" i="50"/>
  <c r="AN41" i="50"/>
  <c r="AI40" i="50"/>
  <c r="AN40" i="50"/>
  <c r="AI40" i="56"/>
  <c r="AN40" i="56"/>
  <c r="AI39" i="50"/>
  <c r="AN39" i="50"/>
  <c r="AI39" i="56"/>
  <c r="AN39" i="56"/>
  <c r="AI38" i="50"/>
  <c r="AN38" i="50"/>
  <c r="AI38" i="56"/>
  <c r="AN38" i="56"/>
  <c r="AI37" i="50"/>
  <c r="AN37" i="50"/>
  <c r="AI37" i="56"/>
  <c r="AN37" i="56"/>
  <c r="AN36" i="56"/>
  <c r="AI36" i="56"/>
  <c r="AI36" i="50"/>
  <c r="AN36" i="50"/>
  <c r="AI35" i="56"/>
  <c r="AN35" i="56"/>
  <c r="AI35" i="50"/>
  <c r="AN35" i="50"/>
  <c r="AI34" i="56"/>
  <c r="AN34" i="56"/>
  <c r="AI34" i="50"/>
  <c r="AN34" i="50"/>
  <c r="AI33" i="56"/>
  <c r="AN33" i="56"/>
  <c r="AI33" i="50"/>
  <c r="AN33" i="50"/>
  <c r="AI32" i="50"/>
  <c r="AN32" i="50"/>
  <c r="AI32" i="56"/>
  <c r="AN32" i="56"/>
  <c r="AI31" i="50"/>
  <c r="AN31" i="50"/>
  <c r="AI31" i="56"/>
  <c r="AN31" i="56"/>
  <c r="AI30" i="56"/>
  <c r="AN30" i="56"/>
  <c r="AI30" i="50"/>
  <c r="AN30" i="50"/>
  <c r="AI29" i="50"/>
  <c r="AN29" i="50"/>
  <c r="AN29" i="56"/>
  <c r="AI29" i="56"/>
  <c r="AN28" i="56"/>
  <c r="AI28" i="56"/>
  <c r="AI28" i="50"/>
  <c r="AN28" i="50"/>
  <c r="AI27" i="56"/>
  <c r="AN27" i="56"/>
  <c r="AI27" i="50"/>
  <c r="AN27" i="50"/>
  <c r="AI26" i="56"/>
  <c r="AN26" i="56"/>
  <c r="AI26" i="50"/>
  <c r="AN26" i="50"/>
  <c r="AI25" i="50"/>
  <c r="AN25" i="50"/>
  <c r="AN25" i="56"/>
  <c r="AI25" i="56"/>
  <c r="AI24" i="50"/>
  <c r="AN24" i="50"/>
  <c r="AN24" i="56"/>
  <c r="AI24" i="56"/>
  <c r="AI23" i="56"/>
  <c r="AN23" i="56"/>
  <c r="AI23" i="50"/>
  <c r="AN23" i="50"/>
  <c r="AI22" i="56"/>
  <c r="AN22" i="56"/>
  <c r="AI22" i="50"/>
  <c r="AN22" i="50"/>
  <c r="AN21" i="56"/>
  <c r="AI21" i="56"/>
  <c r="AI21" i="50"/>
  <c r="AN21" i="50"/>
  <c r="AI20" i="50"/>
  <c r="AN20" i="50"/>
  <c r="AI20" i="56"/>
  <c r="AN20" i="56"/>
  <c r="AN19" i="56"/>
  <c r="AI19" i="56"/>
  <c r="AI19" i="50"/>
  <c r="AN19" i="50"/>
  <c r="AI18" i="56"/>
  <c r="AN18" i="56"/>
  <c r="AI18" i="50"/>
  <c r="AN18" i="50"/>
  <c r="AI17" i="50"/>
  <c r="AN17" i="50"/>
  <c r="AI17" i="56"/>
  <c r="AN17" i="56"/>
  <c r="AN16" i="56"/>
  <c r="AI16" i="56"/>
  <c r="AI16" i="50"/>
  <c r="AN16" i="50"/>
  <c r="AI15" i="56"/>
  <c r="AN15" i="56"/>
  <c r="AI15" i="50"/>
  <c r="AN15" i="50"/>
  <c r="AI14" i="56"/>
  <c r="AN14" i="56"/>
  <c r="AI14" i="50"/>
  <c r="AN14" i="50"/>
  <c r="AI13" i="56"/>
  <c r="AN13" i="56"/>
  <c r="AI13" i="50"/>
  <c r="AN13" i="50"/>
  <c r="AN12" i="56"/>
  <c r="AI12" i="56"/>
  <c r="AI12" i="50"/>
  <c r="AN12" i="50"/>
  <c r="AI11" i="56"/>
  <c r="AN11" i="56"/>
  <c r="AI11" i="50"/>
  <c r="AN11" i="50"/>
  <c r="AI10" i="50"/>
  <c r="AN10" i="50"/>
  <c r="AN10" i="56"/>
  <c r="AI10" i="56"/>
  <c r="AI9" i="56"/>
  <c r="AN9" i="56"/>
  <c r="AI9" i="50"/>
  <c r="AN9" i="50"/>
  <c r="AI8" i="50"/>
  <c r="AN8" i="50"/>
  <c r="AI8" i="56"/>
  <c r="AN8" i="56"/>
  <c r="AI7" i="56"/>
  <c r="AN7" i="56"/>
  <c r="AI7" i="50"/>
  <c r="AN7" i="50"/>
  <c r="AI6" i="56"/>
  <c r="AN6" i="56"/>
  <c r="AI6" i="50"/>
  <c r="AN6" i="50"/>
  <c r="AI5" i="50"/>
  <c r="AN5" i="50"/>
  <c r="AI5" i="56"/>
  <c r="AN5" i="56"/>
  <c r="AI4" i="50"/>
  <c r="AN4" i="50"/>
  <c r="AI4" i="56"/>
  <c r="AN4" i="56"/>
  <c r="AI102" i="40"/>
  <c r="AN102" i="40"/>
  <c r="I102" i="50"/>
  <c r="I102" i="40" s="1"/>
  <c r="AI101" i="60"/>
  <c r="AN101" i="60"/>
  <c r="AI101" i="40"/>
  <c r="AN101" i="40"/>
  <c r="I101" i="56"/>
  <c r="I101" i="60" s="1"/>
  <c r="I101" i="50"/>
  <c r="I101" i="40" s="1"/>
  <c r="AN100" i="40"/>
  <c r="AI100" i="40"/>
  <c r="AI100" i="60"/>
  <c r="AN100" i="60"/>
  <c r="I100" i="50"/>
  <c r="I100" i="40" s="1"/>
  <c r="I100" i="56"/>
  <c r="I100" i="60" s="1"/>
  <c r="AN99" i="60"/>
  <c r="AI99" i="60"/>
  <c r="AN99" i="40"/>
  <c r="AI99" i="40"/>
  <c r="AN98" i="60"/>
  <c r="AI98" i="60"/>
  <c r="AI98" i="40"/>
  <c r="AN98" i="40"/>
  <c r="I98" i="50"/>
  <c r="I98" i="40" s="1"/>
  <c r="I98" i="56"/>
  <c r="I98" i="60" s="1"/>
  <c r="AI97" i="60"/>
  <c r="AN97" i="60"/>
  <c r="AN97" i="40"/>
  <c r="AI97" i="40"/>
  <c r="AI96" i="60"/>
  <c r="AN96" i="60"/>
  <c r="AN96" i="40"/>
  <c r="AI96" i="40"/>
  <c r="I96" i="50"/>
  <c r="I96" i="40" s="1"/>
  <c r="I96" i="56"/>
  <c r="I96" i="60" s="1"/>
  <c r="AN95" i="60"/>
  <c r="AI95" i="60"/>
  <c r="AN95" i="40"/>
  <c r="AI95" i="40"/>
  <c r="I95" i="50"/>
  <c r="I95" i="40" s="1"/>
  <c r="I95" i="56"/>
  <c r="I95" i="60" s="1"/>
  <c r="AN94" i="40"/>
  <c r="AI94" i="40"/>
  <c r="AI94" i="60"/>
  <c r="AN94" i="60"/>
  <c r="I94" i="50"/>
  <c r="I94" i="40" s="1"/>
  <c r="I94" i="56"/>
  <c r="I94" i="60" s="1"/>
  <c r="AN93" i="40"/>
  <c r="AI93" i="40"/>
  <c r="AI93" i="60"/>
  <c r="AN93" i="60"/>
  <c r="I93" i="50"/>
  <c r="I93" i="40" s="1"/>
  <c r="I93" i="56"/>
  <c r="I93" i="60" s="1"/>
  <c r="AN92" i="60"/>
  <c r="AI92" i="60"/>
  <c r="AI92" i="40"/>
  <c r="AN92" i="40"/>
  <c r="I92" i="50"/>
  <c r="I92" i="40" s="1"/>
  <c r="I92" i="56"/>
  <c r="I92" i="60" s="1"/>
  <c r="AN91" i="60"/>
  <c r="AI91" i="60"/>
  <c r="AN91" i="40"/>
  <c r="AI91" i="40"/>
  <c r="I91" i="50"/>
  <c r="I91" i="40" s="1"/>
  <c r="I91" i="56"/>
  <c r="I91" i="60" s="1"/>
  <c r="AN90" i="40"/>
  <c r="AI90" i="40"/>
  <c r="AN90" i="60"/>
  <c r="AI90" i="60"/>
  <c r="I90" i="50"/>
  <c r="I90" i="40" s="1"/>
  <c r="I90" i="56"/>
  <c r="I90" i="60" s="1"/>
  <c r="AI89" i="60"/>
  <c r="AN89" i="60"/>
  <c r="AI89" i="40"/>
  <c r="AN89" i="40"/>
  <c r="I89" i="50"/>
  <c r="I89" i="40" s="1"/>
  <c r="I89" i="56"/>
  <c r="I89" i="60" s="1"/>
  <c r="AN88" i="40"/>
  <c r="AI88" i="40"/>
  <c r="AN88" i="60"/>
  <c r="AI88" i="60"/>
  <c r="I88" i="50"/>
  <c r="I88" i="40" s="1"/>
  <c r="I88" i="56"/>
  <c r="I88" i="60" s="1"/>
  <c r="AI87" i="60"/>
  <c r="AN87" i="60"/>
  <c r="AI87" i="40"/>
  <c r="AN87" i="40"/>
  <c r="I87" i="56"/>
  <c r="I87" i="60" s="1"/>
  <c r="I87" i="50"/>
  <c r="I87" i="40" s="1"/>
  <c r="AI86" i="40"/>
  <c r="AN86" i="40"/>
  <c r="I86" i="50"/>
  <c r="I86" i="40" s="1"/>
  <c r="AN85" i="60"/>
  <c r="AI85" i="60"/>
  <c r="AN85" i="40"/>
  <c r="AI85" i="40"/>
  <c r="I85" i="56"/>
  <c r="I85" i="60" s="1"/>
  <c r="I85" i="50"/>
  <c r="I85" i="40" s="1"/>
  <c r="AN84" i="60"/>
  <c r="AI84" i="60"/>
  <c r="AN84" i="40"/>
  <c r="AI84" i="40"/>
  <c r="I84" i="50"/>
  <c r="I84" i="40" s="1"/>
  <c r="I84" i="56"/>
  <c r="I84" i="60" s="1"/>
  <c r="AI83" i="60"/>
  <c r="AN83" i="60"/>
  <c r="AI83" i="40"/>
  <c r="AN83" i="40"/>
  <c r="I83" i="50"/>
  <c r="I83" i="40" s="1"/>
  <c r="I83" i="56"/>
  <c r="I83" i="60" s="1"/>
  <c r="AI82" i="60"/>
  <c r="AN82" i="60"/>
  <c r="AN82" i="40"/>
  <c r="AI82" i="40"/>
  <c r="I82" i="50"/>
  <c r="I82" i="40" s="1"/>
  <c r="I82" i="56"/>
  <c r="I82" i="60" s="1"/>
  <c r="AN81" i="60"/>
  <c r="AI81" i="60"/>
  <c r="AI81" i="40"/>
  <c r="AN81" i="40"/>
  <c r="I81" i="56"/>
  <c r="I81" i="60" s="1"/>
  <c r="I81" i="50"/>
  <c r="I81" i="40" s="1"/>
  <c r="AN80" i="60"/>
  <c r="AI80" i="60"/>
  <c r="AI80" i="40"/>
  <c r="AN80" i="40"/>
  <c r="AI79" i="60"/>
  <c r="AN79" i="60"/>
  <c r="AN79" i="40"/>
  <c r="AI79" i="40"/>
  <c r="I79" i="56"/>
  <c r="I79" i="60" s="1"/>
  <c r="I79" i="50"/>
  <c r="I79" i="40" s="1"/>
  <c r="AI78" i="40"/>
  <c r="AN78" i="40"/>
  <c r="AN78" i="60"/>
  <c r="AI78" i="60"/>
  <c r="I78" i="50"/>
  <c r="I78" i="40" s="1"/>
  <c r="I78" i="56"/>
  <c r="I78" i="60" s="1"/>
  <c r="AN77" i="60"/>
  <c r="AI77" i="60"/>
  <c r="AI77" i="40"/>
  <c r="AN77" i="40"/>
  <c r="I77" i="50"/>
  <c r="I77" i="40" s="1"/>
  <c r="I77" i="56"/>
  <c r="I77" i="60" s="1"/>
  <c r="AI76" i="60"/>
  <c r="AN76" i="60"/>
  <c r="AN76" i="40"/>
  <c r="AI76" i="40"/>
  <c r="I76" i="56"/>
  <c r="I76" i="60" s="1"/>
  <c r="I76" i="50"/>
  <c r="I76" i="40" s="1"/>
  <c r="AN75" i="60"/>
  <c r="AI75" i="60"/>
  <c r="AN75" i="40"/>
  <c r="AI75" i="40"/>
  <c r="AI74" i="40"/>
  <c r="AN74" i="40"/>
  <c r="AN74" i="60"/>
  <c r="AI74" i="60"/>
  <c r="I74" i="50"/>
  <c r="I74" i="40" s="1"/>
  <c r="I74" i="56"/>
  <c r="I74" i="60" s="1"/>
  <c r="AI73" i="60"/>
  <c r="AN73" i="60"/>
  <c r="AI73" i="40"/>
  <c r="AN73" i="40"/>
  <c r="I73" i="50"/>
  <c r="I73" i="40" s="1"/>
  <c r="I73" i="56"/>
  <c r="I73" i="60" s="1"/>
  <c r="AI72" i="60"/>
  <c r="AN72" i="60"/>
  <c r="AI72" i="40"/>
  <c r="AN72" i="40"/>
  <c r="I72" i="50"/>
  <c r="I72" i="40" s="1"/>
  <c r="I72" i="56"/>
  <c r="I72" i="60" s="1"/>
  <c r="AI71" i="60"/>
  <c r="AN71" i="60"/>
  <c r="AN71" i="40"/>
  <c r="AI71" i="40"/>
  <c r="I71" i="50"/>
  <c r="I71" i="40" s="1"/>
  <c r="I71" i="56"/>
  <c r="I71" i="60" s="1"/>
  <c r="AN70" i="60"/>
  <c r="AI70" i="60"/>
  <c r="AI70" i="40"/>
  <c r="AN70" i="40"/>
  <c r="I70" i="50"/>
  <c r="I70" i="40" s="1"/>
  <c r="I70" i="56"/>
  <c r="I70" i="60" s="1"/>
  <c r="AI69" i="40"/>
  <c r="AN69" i="40"/>
  <c r="AN69" i="60"/>
  <c r="AI69" i="60"/>
  <c r="I69" i="50"/>
  <c r="I69" i="40" s="1"/>
  <c r="I69" i="56"/>
  <c r="I69" i="60" s="1"/>
  <c r="AI68" i="40"/>
  <c r="AN68" i="40"/>
  <c r="AI68" i="60"/>
  <c r="AN68" i="60"/>
  <c r="I68" i="56"/>
  <c r="I68" i="60" s="1"/>
  <c r="I68" i="50"/>
  <c r="I68" i="40" s="1"/>
  <c r="AN67" i="40"/>
  <c r="AI67" i="40"/>
  <c r="AN67" i="60"/>
  <c r="AI67" i="60"/>
  <c r="I67" i="56"/>
  <c r="I67" i="60" s="1"/>
  <c r="I67" i="50"/>
  <c r="I67" i="40" s="1"/>
  <c r="AI66" i="60"/>
  <c r="AN66" i="60"/>
  <c r="AN66" i="40"/>
  <c r="AI66" i="40"/>
  <c r="I66" i="50"/>
  <c r="I66" i="40" s="1"/>
  <c r="I66" i="56"/>
  <c r="I66" i="60" s="1"/>
  <c r="AN65" i="40"/>
  <c r="AI65" i="40"/>
  <c r="AI65" i="60"/>
  <c r="AN65" i="60"/>
  <c r="I65" i="56"/>
  <c r="I65" i="60" s="1"/>
  <c r="I65" i="50"/>
  <c r="I65" i="40" s="1"/>
  <c r="AN64" i="60"/>
  <c r="AI64" i="60"/>
  <c r="AI64" i="40"/>
  <c r="AN64" i="40"/>
  <c r="I64" i="50"/>
  <c r="I64" i="40" s="1"/>
  <c r="I64" i="56"/>
  <c r="I64" i="60" s="1"/>
  <c r="AI63" i="60"/>
  <c r="AN63" i="60"/>
  <c r="AI63" i="40"/>
  <c r="AN63" i="40"/>
  <c r="I63" i="56"/>
  <c r="I63" i="60" s="1"/>
  <c r="I63" i="50"/>
  <c r="I63" i="40" s="1"/>
  <c r="AN62" i="40"/>
  <c r="AI62" i="40"/>
  <c r="AN62" i="60"/>
  <c r="AI62" i="60"/>
  <c r="I62" i="50"/>
  <c r="I62" i="40" s="1"/>
  <c r="I62" i="56"/>
  <c r="I62" i="60" s="1"/>
  <c r="AI61" i="60"/>
  <c r="AN61" i="60"/>
  <c r="AN61" i="40"/>
  <c r="AI61" i="40"/>
  <c r="I61" i="56"/>
  <c r="I61" i="60" s="1"/>
  <c r="I61" i="50"/>
  <c r="I61" i="40" s="1"/>
  <c r="AN60" i="40"/>
  <c r="AI60" i="40"/>
  <c r="AN60" i="60"/>
  <c r="AI60" i="60"/>
  <c r="I60" i="56"/>
  <c r="I60" i="60" s="1"/>
  <c r="I60" i="50"/>
  <c r="I60" i="40" s="1"/>
  <c r="AN59" i="40"/>
  <c r="AI59" i="40"/>
  <c r="AI59" i="60"/>
  <c r="AN59" i="60"/>
  <c r="I59" i="50"/>
  <c r="I59" i="40" s="1"/>
  <c r="I59" i="56"/>
  <c r="I59" i="60" s="1"/>
  <c r="AI58" i="60"/>
  <c r="AN58" i="60"/>
  <c r="AI58" i="40"/>
  <c r="AN58" i="40"/>
  <c r="I58" i="56"/>
  <c r="I58" i="60" s="1"/>
  <c r="I58" i="50"/>
  <c r="I58" i="40" s="1"/>
  <c r="AN57" i="40"/>
  <c r="AI57" i="40"/>
  <c r="AI57" i="60"/>
  <c r="AN57" i="60"/>
  <c r="I57" i="56"/>
  <c r="I57" i="60" s="1"/>
  <c r="I57" i="50"/>
  <c r="I57" i="40" s="1"/>
  <c r="AI56" i="60"/>
  <c r="AN56" i="60"/>
  <c r="AN56" i="40"/>
  <c r="AI56" i="40"/>
  <c r="I56" i="56"/>
  <c r="I56" i="60" s="1"/>
  <c r="I56" i="50"/>
  <c r="I56" i="40" s="1"/>
  <c r="AN55" i="40"/>
  <c r="AI55" i="40"/>
  <c r="AN55" i="60"/>
  <c r="AI55" i="60"/>
  <c r="I55" i="56"/>
  <c r="I55" i="60" s="1"/>
  <c r="I55" i="50"/>
  <c r="I55" i="40" s="1"/>
  <c r="AN54" i="60"/>
  <c r="AI54" i="60"/>
  <c r="AI54" i="40"/>
  <c r="AN54" i="40"/>
  <c r="I54" i="56"/>
  <c r="I54" i="60" s="1"/>
  <c r="I54" i="50"/>
  <c r="I54" i="40" s="1"/>
  <c r="AI53" i="40"/>
  <c r="AN53" i="40"/>
  <c r="AN53" i="60"/>
  <c r="AI53" i="60"/>
  <c r="AN52" i="40"/>
  <c r="AI52" i="40"/>
  <c r="AI52" i="60"/>
  <c r="AN52" i="60"/>
  <c r="I52" i="56"/>
  <c r="I52" i="60" s="1"/>
  <c r="I52" i="50"/>
  <c r="I52" i="40" s="1"/>
  <c r="AN51" i="60"/>
  <c r="AI51" i="60"/>
  <c r="AI51" i="40"/>
  <c r="AN51" i="40"/>
  <c r="I51" i="50"/>
  <c r="I51" i="40" s="1"/>
  <c r="I51" i="56"/>
  <c r="I51" i="60" s="1"/>
  <c r="AI50" i="60"/>
  <c r="AN50" i="60"/>
  <c r="AI50" i="40"/>
  <c r="AN50" i="40"/>
  <c r="I50" i="56"/>
  <c r="I50" i="60" s="1"/>
  <c r="I50" i="50"/>
  <c r="I50" i="40" s="1"/>
  <c r="AN49" i="40"/>
  <c r="AI49" i="40"/>
  <c r="AI49" i="60"/>
  <c r="AN49" i="60"/>
  <c r="I49" i="56"/>
  <c r="I49" i="60" s="1"/>
  <c r="I49" i="50"/>
  <c r="I49" i="40" s="1"/>
  <c r="AN48" i="60"/>
  <c r="AI48" i="60"/>
  <c r="AI48" i="40"/>
  <c r="AN48" i="40"/>
  <c r="I48" i="56"/>
  <c r="I48" i="60" s="1"/>
  <c r="I48" i="50"/>
  <c r="I48" i="40" s="1"/>
  <c r="AI47" i="40"/>
  <c r="AN47" i="40"/>
  <c r="AI47" i="60"/>
  <c r="AN47" i="60"/>
  <c r="I47" i="50"/>
  <c r="I47" i="40" s="1"/>
  <c r="I47" i="56"/>
  <c r="I47" i="60" s="1"/>
  <c r="AN46" i="40"/>
  <c r="AI46" i="40"/>
  <c r="AN46" i="60"/>
  <c r="AI46" i="60"/>
  <c r="I46" i="56"/>
  <c r="I46" i="60" s="1"/>
  <c r="I46" i="50"/>
  <c r="I46" i="40" s="1"/>
  <c r="AI45" i="60"/>
  <c r="AN45" i="60"/>
  <c r="AN45" i="40"/>
  <c r="AI45" i="40"/>
  <c r="I45" i="50"/>
  <c r="I45" i="40" s="1"/>
  <c r="I45" i="56"/>
  <c r="I45" i="60" s="1"/>
  <c r="AN44" i="60"/>
  <c r="AI44" i="60"/>
  <c r="AI44" i="40"/>
  <c r="AN44" i="40"/>
  <c r="I44" i="50"/>
  <c r="I44" i="40" s="1"/>
  <c r="I44" i="56"/>
  <c r="I44" i="60" s="1"/>
  <c r="AN43" i="60"/>
  <c r="AI43" i="60"/>
  <c r="AI43" i="40"/>
  <c r="AN43" i="40"/>
  <c r="I43" i="56"/>
  <c r="I43" i="60" s="1"/>
  <c r="I43" i="50"/>
  <c r="I43" i="40" s="1"/>
  <c r="AN42" i="40"/>
  <c r="AI42" i="40"/>
  <c r="AI42" i="60"/>
  <c r="AN42" i="60"/>
  <c r="I42" i="50"/>
  <c r="I42" i="40" s="1"/>
  <c r="I42" i="56"/>
  <c r="I42" i="60" s="1"/>
  <c r="AI41" i="60"/>
  <c r="AN41" i="60"/>
  <c r="AN41" i="40"/>
  <c r="AI41" i="40"/>
  <c r="I41" i="56"/>
  <c r="I41" i="60" s="1"/>
  <c r="I41" i="50"/>
  <c r="I41" i="40" s="1"/>
  <c r="AN40" i="40"/>
  <c r="AI40" i="40"/>
  <c r="AI40" i="60"/>
  <c r="AN40" i="60"/>
  <c r="I40" i="50"/>
  <c r="I40" i="40" s="1"/>
  <c r="I40" i="56"/>
  <c r="I40" i="60" s="1"/>
  <c r="AI39" i="40"/>
  <c r="AN39" i="40"/>
  <c r="AN39" i="60"/>
  <c r="AI39" i="60"/>
  <c r="I39" i="56"/>
  <c r="I39" i="60" s="1"/>
  <c r="I39" i="50"/>
  <c r="I39" i="40" s="1"/>
  <c r="AN38" i="40"/>
  <c r="AI38" i="40"/>
  <c r="AI38" i="60"/>
  <c r="AN38" i="60"/>
  <c r="I38" i="56"/>
  <c r="I38" i="60" s="1"/>
  <c r="I38" i="50"/>
  <c r="I38" i="40" s="1"/>
  <c r="AI37" i="40"/>
  <c r="AN37" i="40"/>
  <c r="AN37" i="60"/>
  <c r="AI37" i="60"/>
  <c r="I37" i="50"/>
  <c r="I37" i="40" s="1"/>
  <c r="I37" i="56"/>
  <c r="I37" i="60" s="1"/>
  <c r="AI36" i="60"/>
  <c r="AN36" i="60"/>
  <c r="AI36" i="40"/>
  <c r="AN36" i="40"/>
  <c r="I36" i="50"/>
  <c r="I36" i="40" s="1"/>
  <c r="I36" i="56"/>
  <c r="I36" i="60" s="1"/>
  <c r="AN35" i="40"/>
  <c r="AI35" i="40"/>
  <c r="AN35" i="60"/>
  <c r="AI35" i="60"/>
  <c r="I35" i="56"/>
  <c r="I35" i="60" s="1"/>
  <c r="I35" i="50"/>
  <c r="I35" i="40" s="1"/>
  <c r="AI34" i="40"/>
  <c r="AN34" i="40"/>
  <c r="AI34" i="60"/>
  <c r="AN34" i="60"/>
  <c r="I34" i="50"/>
  <c r="I34" i="40" s="1"/>
  <c r="I34" i="56"/>
  <c r="I34" i="60" s="1"/>
  <c r="AI33" i="40"/>
  <c r="AN33" i="40"/>
  <c r="AI33" i="60"/>
  <c r="AN33" i="60"/>
  <c r="I33" i="56"/>
  <c r="I33" i="60" s="1"/>
  <c r="I33" i="50"/>
  <c r="I33" i="40" s="1"/>
  <c r="AI32" i="60"/>
  <c r="AN32" i="60"/>
  <c r="AN32" i="40"/>
  <c r="AI32" i="40"/>
  <c r="I32" i="50"/>
  <c r="I32" i="40" s="1"/>
  <c r="I32" i="56"/>
  <c r="I32" i="60" s="1"/>
  <c r="AI31" i="60"/>
  <c r="AN31" i="60"/>
  <c r="AN31" i="40"/>
  <c r="AI31" i="40"/>
  <c r="I31" i="56"/>
  <c r="I31" i="60" s="1"/>
  <c r="I31" i="50"/>
  <c r="I31" i="40" s="1"/>
  <c r="AN30" i="60"/>
  <c r="AI30" i="60"/>
  <c r="AN30" i="40"/>
  <c r="AI30" i="40"/>
  <c r="I30" i="50"/>
  <c r="I30" i="40" s="1"/>
  <c r="I30" i="56"/>
  <c r="I30" i="60" s="1"/>
  <c r="AN29" i="60"/>
  <c r="AI29" i="60"/>
  <c r="AI29" i="40"/>
  <c r="AN29" i="40"/>
  <c r="I29" i="56"/>
  <c r="I29" i="60" s="1"/>
  <c r="I29" i="50"/>
  <c r="I29" i="40" s="1"/>
  <c r="AN28" i="40"/>
  <c r="AI28" i="40"/>
  <c r="AI28" i="60"/>
  <c r="AN28" i="60"/>
  <c r="I28" i="50"/>
  <c r="I28" i="40" s="1"/>
  <c r="I28" i="56"/>
  <c r="I28" i="60" s="1"/>
  <c r="AN27" i="40"/>
  <c r="AI27" i="40"/>
  <c r="AI27" i="60"/>
  <c r="AN27" i="60"/>
  <c r="I27" i="56"/>
  <c r="I27" i="60" s="1"/>
  <c r="I27" i="50"/>
  <c r="I27" i="40" s="1"/>
  <c r="AN26" i="40"/>
  <c r="AI26" i="40"/>
  <c r="AI26" i="60"/>
  <c r="AN26" i="60"/>
  <c r="I26" i="56"/>
  <c r="I26" i="60" s="1"/>
  <c r="I26" i="50"/>
  <c r="I26" i="40" s="1"/>
  <c r="AN25" i="40"/>
  <c r="AI25" i="40"/>
  <c r="AN25" i="60"/>
  <c r="AI25" i="60"/>
  <c r="I25" i="50"/>
  <c r="I25" i="40" s="1"/>
  <c r="I25" i="56"/>
  <c r="I25" i="60" s="1"/>
  <c r="AN24" i="40"/>
  <c r="AI24" i="40"/>
  <c r="AN24" i="60"/>
  <c r="AI24" i="60"/>
  <c r="I24" i="50"/>
  <c r="I24" i="40" s="1"/>
  <c r="I24" i="56"/>
  <c r="I24" i="60" s="1"/>
  <c r="AN23" i="60"/>
  <c r="AI23" i="60"/>
  <c r="AI23" i="40"/>
  <c r="AN23" i="40"/>
  <c r="I23" i="56"/>
  <c r="I23" i="60" s="1"/>
  <c r="I23" i="50"/>
  <c r="I23" i="40" s="1"/>
  <c r="AI22" i="60"/>
  <c r="AN22" i="60"/>
  <c r="AI22" i="40"/>
  <c r="AN22" i="40"/>
  <c r="I22" i="50"/>
  <c r="I22" i="40" s="1"/>
  <c r="I22" i="56"/>
  <c r="I22" i="60" s="1"/>
  <c r="AI21" i="60"/>
  <c r="AN21" i="60"/>
  <c r="AN21" i="40"/>
  <c r="AI21" i="40"/>
  <c r="I21" i="50"/>
  <c r="I21" i="40" s="1"/>
  <c r="I21" i="56"/>
  <c r="I21" i="60" s="1"/>
  <c r="AI20" i="40"/>
  <c r="AN20" i="40"/>
  <c r="AI20" i="60"/>
  <c r="AN20" i="60"/>
  <c r="I20" i="56"/>
  <c r="I20" i="60" s="1"/>
  <c r="I20" i="50"/>
  <c r="I20" i="40" s="1"/>
  <c r="AN19" i="60"/>
  <c r="AI19" i="60"/>
  <c r="AI19" i="40"/>
  <c r="AN19" i="40"/>
  <c r="AN18" i="60"/>
  <c r="AI18" i="60"/>
  <c r="AN18" i="40"/>
  <c r="AI18" i="40"/>
  <c r="I18" i="56"/>
  <c r="I18" i="60" s="1"/>
  <c r="I18" i="50"/>
  <c r="I18" i="40" s="1"/>
  <c r="AI17" i="40"/>
  <c r="AN17" i="40"/>
  <c r="AN17" i="60"/>
  <c r="AI17" i="60"/>
  <c r="I17" i="50"/>
  <c r="I17" i="40" s="1"/>
  <c r="I17" i="56"/>
  <c r="I17" i="60" s="1"/>
  <c r="AI16" i="60"/>
  <c r="AN16" i="60"/>
  <c r="AI16" i="40"/>
  <c r="AN16" i="40"/>
  <c r="I16" i="56"/>
  <c r="I16" i="60" s="1"/>
  <c r="I16" i="50"/>
  <c r="I16" i="40" s="1"/>
  <c r="AI15" i="60"/>
  <c r="AN15" i="60"/>
  <c r="AN15" i="40"/>
  <c r="AI15" i="40"/>
  <c r="I15" i="50"/>
  <c r="I15" i="40" s="1"/>
  <c r="I15" i="56"/>
  <c r="I15" i="60" s="1"/>
  <c r="AN14" i="60"/>
  <c r="AI14" i="60"/>
  <c r="AN14" i="40"/>
  <c r="AI14" i="40"/>
  <c r="I14" i="50"/>
  <c r="I14" i="40" s="1"/>
  <c r="I14" i="56"/>
  <c r="I14" i="60" s="1"/>
  <c r="AI13" i="60"/>
  <c r="AN13" i="60"/>
  <c r="AI13" i="40"/>
  <c r="AN13" i="40"/>
  <c r="I13" i="50"/>
  <c r="I13" i="40" s="1"/>
  <c r="I13" i="56"/>
  <c r="I13" i="60" s="1"/>
  <c r="AN12" i="60"/>
  <c r="AI12" i="60"/>
  <c r="AI12" i="40"/>
  <c r="AN12" i="40"/>
  <c r="I12" i="50"/>
  <c r="I12" i="40" s="1"/>
  <c r="I12" i="56"/>
  <c r="I12" i="60" s="1"/>
  <c r="AN11" i="40"/>
  <c r="AI11" i="40"/>
  <c r="AI11" i="60"/>
  <c r="AN11" i="60"/>
  <c r="I11" i="56"/>
  <c r="I11" i="60" s="1"/>
  <c r="I11" i="50"/>
  <c r="I11" i="40" s="1"/>
  <c r="AI10" i="60"/>
  <c r="AN10" i="60"/>
  <c r="AI10" i="40"/>
  <c r="AN10" i="40"/>
  <c r="I10" i="50"/>
  <c r="I10" i="40" s="1"/>
  <c r="I10" i="56"/>
  <c r="I10" i="60" s="1"/>
  <c r="AN9" i="60"/>
  <c r="AI9" i="60"/>
  <c r="AN9" i="40"/>
  <c r="AI9" i="40"/>
  <c r="I9" i="56"/>
  <c r="I9" i="60" s="1"/>
  <c r="I9" i="50"/>
  <c r="I9" i="40" s="1"/>
  <c r="AN8" i="40"/>
  <c r="AI8" i="40"/>
  <c r="AI8" i="60"/>
  <c r="AN8" i="60"/>
  <c r="I8" i="50"/>
  <c r="I8" i="40" s="1"/>
  <c r="I8" i="56"/>
  <c r="I8" i="60" s="1"/>
  <c r="AI7" i="60"/>
  <c r="AN7" i="60"/>
  <c r="AI7" i="40"/>
  <c r="AN7" i="40"/>
  <c r="AN6" i="40"/>
  <c r="AI6" i="40"/>
  <c r="AN6" i="60"/>
  <c r="AI6" i="60"/>
  <c r="I6" i="50"/>
  <c r="I6" i="40" s="1"/>
  <c r="I6" i="56"/>
  <c r="I6" i="60" s="1"/>
  <c r="AI5" i="60"/>
  <c r="AN5" i="60"/>
  <c r="AI5" i="40"/>
  <c r="AN5" i="40"/>
  <c r="I5" i="56"/>
  <c r="I5" i="60" s="1"/>
  <c r="I5" i="50"/>
  <c r="I5" i="40" s="1"/>
  <c r="AI4" i="60"/>
  <c r="AN4" i="60"/>
  <c r="AI4" i="40"/>
  <c r="AN4" i="40"/>
  <c r="I4" i="56"/>
  <c r="I4" i="60" s="1"/>
  <c r="I4" i="50"/>
  <c r="I4" i="40" s="1"/>
  <c r="AI3" i="40"/>
  <c r="AN3" i="40"/>
  <c r="AS107" i="49"/>
  <c r="AH107" i="49"/>
  <c r="J102" i="42"/>
  <c r="AI102" i="24"/>
  <c r="AN102" i="24"/>
  <c r="H102" i="4"/>
  <c r="I102" i="24" s="1"/>
  <c r="I102" i="42" s="1"/>
  <c r="J101" i="42"/>
  <c r="AI101" i="24"/>
  <c r="AN101" i="24"/>
  <c r="H101" i="4"/>
  <c r="I101" i="24" s="1"/>
  <c r="I101" i="42" s="1"/>
  <c r="J100" i="42"/>
  <c r="AI100" i="24"/>
  <c r="AN100" i="24"/>
  <c r="H100" i="4"/>
  <c r="I100" i="24" s="1"/>
  <c r="I100" i="42" s="1"/>
  <c r="J99" i="42"/>
  <c r="AI99" i="24"/>
  <c r="AN99" i="24"/>
  <c r="H99" i="4"/>
  <c r="I99" i="24" s="1"/>
  <c r="I99" i="42" s="1"/>
  <c r="J98" i="42"/>
  <c r="AI98" i="24"/>
  <c r="AN98" i="24"/>
  <c r="H98" i="4"/>
  <c r="I98" i="24" s="1"/>
  <c r="I98" i="42" s="1"/>
  <c r="J97" i="42"/>
  <c r="AS97" i="42" s="1"/>
  <c r="AI97" i="24"/>
  <c r="AN97" i="24"/>
  <c r="J96" i="42"/>
  <c r="AI96" i="24"/>
  <c r="AN96" i="24"/>
  <c r="H96" i="4"/>
  <c r="I96" i="24" s="1"/>
  <c r="I96" i="42" s="1"/>
  <c r="J95" i="42"/>
  <c r="AI95" i="24"/>
  <c r="AN95" i="24"/>
  <c r="H95" i="4"/>
  <c r="I95" i="24" s="1"/>
  <c r="I95" i="42" s="1"/>
  <c r="J94" i="42"/>
  <c r="AI94" i="24"/>
  <c r="AN94" i="24"/>
  <c r="H94" i="4"/>
  <c r="I94" i="24" s="1"/>
  <c r="I94" i="42" s="1"/>
  <c r="J93" i="42"/>
  <c r="AI93" i="24"/>
  <c r="AN93" i="24"/>
  <c r="H93" i="4"/>
  <c r="I93" i="24" s="1"/>
  <c r="I93" i="42" s="1"/>
  <c r="J92" i="42"/>
  <c r="AI92" i="24"/>
  <c r="AN92" i="24"/>
  <c r="H92" i="4"/>
  <c r="I92" i="24" s="1"/>
  <c r="I92" i="42" s="1"/>
  <c r="J91" i="42"/>
  <c r="AI91" i="24"/>
  <c r="AN91" i="24"/>
  <c r="H91" i="4"/>
  <c r="I91" i="24" s="1"/>
  <c r="I91" i="42" s="1"/>
  <c r="J90" i="42"/>
  <c r="AI90" i="24"/>
  <c r="AN90" i="24"/>
  <c r="H90" i="4"/>
  <c r="I90" i="24" s="1"/>
  <c r="I90" i="42" s="1"/>
  <c r="J89" i="42"/>
  <c r="AI89" i="24"/>
  <c r="AN89" i="24"/>
  <c r="I89" i="24"/>
  <c r="I89" i="42" s="1"/>
  <c r="H89" i="4"/>
  <c r="J88" i="42"/>
  <c r="AI88" i="24"/>
  <c r="AN88" i="24"/>
  <c r="H88" i="4"/>
  <c r="I88" i="24" s="1"/>
  <c r="I88" i="42" s="1"/>
  <c r="J87" i="42"/>
  <c r="AI87" i="24"/>
  <c r="AN87" i="24"/>
  <c r="H87" i="4"/>
  <c r="I87" i="24" s="1"/>
  <c r="I87" i="42" s="1"/>
  <c r="J86" i="42"/>
  <c r="AI86" i="24"/>
  <c r="AN86" i="24"/>
  <c r="H86" i="4"/>
  <c r="I86" i="24" s="1"/>
  <c r="I86" i="42" s="1"/>
  <c r="J85" i="42"/>
  <c r="AI85" i="24"/>
  <c r="AN85" i="24"/>
  <c r="H85" i="4"/>
  <c r="I85" i="24" s="1"/>
  <c r="I85" i="42" s="1"/>
  <c r="J84" i="42"/>
  <c r="AI84" i="24"/>
  <c r="AN84" i="24"/>
  <c r="H84" i="4"/>
  <c r="I84" i="24" s="1"/>
  <c r="I84" i="42" s="1"/>
  <c r="J83" i="42"/>
  <c r="AI83" i="24"/>
  <c r="AN83" i="24"/>
  <c r="H83" i="4"/>
  <c r="I83" i="24" s="1"/>
  <c r="I83" i="42" s="1"/>
  <c r="J82" i="42"/>
  <c r="AI82" i="24"/>
  <c r="AN82" i="24"/>
  <c r="H82" i="4"/>
  <c r="I82" i="24" s="1"/>
  <c r="I82" i="42" s="1"/>
  <c r="J81" i="42"/>
  <c r="AI81" i="24"/>
  <c r="AN81" i="24"/>
  <c r="H81" i="4"/>
  <c r="I81" i="24" s="1"/>
  <c r="I81" i="42" s="1"/>
  <c r="J80" i="42"/>
  <c r="AI80" i="24"/>
  <c r="AN80" i="24"/>
  <c r="H80" i="4"/>
  <c r="I80" i="24" s="1"/>
  <c r="I80" i="42" s="1"/>
  <c r="J79" i="42"/>
  <c r="AI79" i="24"/>
  <c r="AN79" i="24"/>
  <c r="H79" i="4"/>
  <c r="I79" i="24" s="1"/>
  <c r="I79" i="42" s="1"/>
  <c r="J78" i="42"/>
  <c r="AI78" i="24"/>
  <c r="AN78" i="24"/>
  <c r="H78" i="4"/>
  <c r="I78" i="24" s="1"/>
  <c r="I78" i="42" s="1"/>
  <c r="J77" i="42"/>
  <c r="AI77" i="24"/>
  <c r="AN77" i="24"/>
  <c r="I77" i="24"/>
  <c r="I77" i="42" s="1"/>
  <c r="H77" i="4"/>
  <c r="J76" i="42"/>
  <c r="AI76" i="24"/>
  <c r="AN76" i="24"/>
  <c r="H76" i="4"/>
  <c r="I76" i="24" s="1"/>
  <c r="I76" i="42" s="1"/>
  <c r="J75" i="42"/>
  <c r="AI75" i="24"/>
  <c r="AN75" i="24"/>
  <c r="H75" i="4"/>
  <c r="I75" i="24" s="1"/>
  <c r="I75" i="42" s="1"/>
  <c r="J74" i="42"/>
  <c r="AI74" i="24"/>
  <c r="AN74" i="24"/>
  <c r="H74" i="4"/>
  <c r="I74" i="24" s="1"/>
  <c r="I74" i="42" s="1"/>
  <c r="J73" i="42"/>
  <c r="AI73" i="24"/>
  <c r="AN73" i="24"/>
  <c r="H73" i="4"/>
  <c r="I73" i="24" s="1"/>
  <c r="I73" i="42" s="1"/>
  <c r="J72" i="42"/>
  <c r="AI72" i="24"/>
  <c r="AN72" i="24"/>
  <c r="H72" i="4"/>
  <c r="I72" i="24" s="1"/>
  <c r="I72" i="42" s="1"/>
  <c r="J71" i="42"/>
  <c r="AI71" i="24"/>
  <c r="AN71" i="24"/>
  <c r="H71" i="4"/>
  <c r="I71" i="24" s="1"/>
  <c r="I71" i="42" s="1"/>
  <c r="J70" i="42"/>
  <c r="AI70" i="24"/>
  <c r="AN70" i="24"/>
  <c r="H70" i="4"/>
  <c r="I70" i="24" s="1"/>
  <c r="I70" i="42" s="1"/>
  <c r="J69" i="42"/>
  <c r="AI69" i="24"/>
  <c r="AN69" i="24"/>
  <c r="H69" i="4"/>
  <c r="I69" i="24" s="1"/>
  <c r="I69" i="42" s="1"/>
  <c r="J68" i="42"/>
  <c r="AI68" i="24"/>
  <c r="AN68" i="24"/>
  <c r="I68" i="24"/>
  <c r="I68" i="42" s="1"/>
  <c r="H68" i="4"/>
  <c r="J67" i="42"/>
  <c r="AI67" i="24"/>
  <c r="AN67" i="24"/>
  <c r="H67" i="4"/>
  <c r="I67" i="24" s="1"/>
  <c r="I67" i="42" s="1"/>
  <c r="J66" i="42"/>
  <c r="AI66" i="24"/>
  <c r="AN66" i="24"/>
  <c r="H66" i="4"/>
  <c r="I66" i="24" s="1"/>
  <c r="I66" i="42" s="1"/>
  <c r="J65" i="42"/>
  <c r="AI65" i="24"/>
  <c r="AN65" i="24"/>
  <c r="H65" i="4"/>
  <c r="I65" i="24" s="1"/>
  <c r="I65" i="42" s="1"/>
  <c r="J64" i="42"/>
  <c r="AI64" i="24"/>
  <c r="AN64" i="24"/>
  <c r="H64" i="4"/>
  <c r="I64" i="24" s="1"/>
  <c r="I64" i="42" s="1"/>
  <c r="J63" i="42"/>
  <c r="AI63" i="24"/>
  <c r="AN63" i="24"/>
  <c r="H63" i="4"/>
  <c r="I63" i="24" s="1"/>
  <c r="I63" i="42" s="1"/>
  <c r="J62" i="42"/>
  <c r="AI62" i="24"/>
  <c r="AN62" i="24"/>
  <c r="H62" i="4"/>
  <c r="I62" i="24" s="1"/>
  <c r="I62" i="42" s="1"/>
  <c r="J61" i="42"/>
  <c r="AI61" i="24"/>
  <c r="AN61" i="24"/>
  <c r="H61" i="4"/>
  <c r="I61" i="24" s="1"/>
  <c r="I61" i="42" s="1"/>
  <c r="J60" i="42"/>
  <c r="AI60" i="24"/>
  <c r="AN60" i="24"/>
  <c r="H60" i="4"/>
  <c r="I60" i="24" s="1"/>
  <c r="I60" i="42" s="1"/>
  <c r="J59" i="42"/>
  <c r="AI59" i="24"/>
  <c r="AN59" i="24"/>
  <c r="H59" i="4"/>
  <c r="I59" i="24" s="1"/>
  <c r="I59" i="42" s="1"/>
  <c r="J58" i="42"/>
  <c r="AI58" i="24"/>
  <c r="AN58" i="24"/>
  <c r="H58" i="4"/>
  <c r="I58" i="24" s="1"/>
  <c r="I58" i="42" s="1"/>
  <c r="J57" i="42"/>
  <c r="AI57" i="24"/>
  <c r="AN57" i="24"/>
  <c r="I57" i="24"/>
  <c r="I57" i="42" s="1"/>
  <c r="H57" i="4"/>
  <c r="J56" i="42"/>
  <c r="AI56" i="24"/>
  <c r="AN56" i="24"/>
  <c r="H56" i="4"/>
  <c r="I56" i="24" s="1"/>
  <c r="I56" i="42" s="1"/>
  <c r="J55" i="42"/>
  <c r="AI55" i="24"/>
  <c r="AN55" i="24"/>
  <c r="H55" i="4"/>
  <c r="I55" i="24" s="1"/>
  <c r="I55" i="42" s="1"/>
  <c r="J54" i="42"/>
  <c r="AI54" i="24"/>
  <c r="AN54" i="24"/>
  <c r="H54" i="4"/>
  <c r="I54" i="24" s="1"/>
  <c r="I54" i="42" s="1"/>
  <c r="J53" i="42"/>
  <c r="AI53" i="24"/>
  <c r="AN53" i="24"/>
  <c r="H53" i="4"/>
  <c r="I53" i="24" s="1"/>
  <c r="I53" i="42" s="1"/>
  <c r="J52" i="42"/>
  <c r="AI52" i="24"/>
  <c r="AN52" i="24"/>
  <c r="H52" i="4"/>
  <c r="I52" i="24" s="1"/>
  <c r="I52" i="42" s="1"/>
  <c r="J51" i="42"/>
  <c r="AI51" i="24"/>
  <c r="AN51" i="24"/>
  <c r="H51" i="4"/>
  <c r="I51" i="24" s="1"/>
  <c r="I51" i="42" s="1"/>
  <c r="J50" i="42"/>
  <c r="AI50" i="24"/>
  <c r="AN50" i="24"/>
  <c r="H50" i="4"/>
  <c r="I50" i="24" s="1"/>
  <c r="I50" i="42" s="1"/>
  <c r="J49" i="42"/>
  <c r="AI49" i="24"/>
  <c r="AN49" i="24"/>
  <c r="H49" i="4"/>
  <c r="I49" i="24" s="1"/>
  <c r="I49" i="42" s="1"/>
  <c r="J48" i="42"/>
  <c r="AI48" i="24"/>
  <c r="AN48" i="24"/>
  <c r="H48" i="4"/>
  <c r="I48" i="24" s="1"/>
  <c r="I48" i="42" s="1"/>
  <c r="J47" i="42"/>
  <c r="AI47" i="24"/>
  <c r="AN47" i="24"/>
  <c r="H47" i="4"/>
  <c r="I47" i="24" s="1"/>
  <c r="I47" i="42" s="1"/>
  <c r="J46" i="42"/>
  <c r="AI46" i="24"/>
  <c r="AN46" i="24"/>
  <c r="H46" i="4"/>
  <c r="I46" i="24" s="1"/>
  <c r="I46" i="42" s="1"/>
  <c r="J45" i="42"/>
  <c r="AI45" i="24"/>
  <c r="AN45" i="24"/>
  <c r="H45" i="4"/>
  <c r="I45" i="24" s="1"/>
  <c r="I45" i="42" s="1"/>
  <c r="J44" i="42"/>
  <c r="AI44" i="24"/>
  <c r="AN44" i="24"/>
  <c r="H44" i="4"/>
  <c r="I44" i="24" s="1"/>
  <c r="I44" i="42" s="1"/>
  <c r="J43" i="42"/>
  <c r="AN43" i="24"/>
  <c r="AI43" i="24"/>
  <c r="H43" i="4"/>
  <c r="I43" i="24" s="1"/>
  <c r="I43" i="42" s="1"/>
  <c r="J42" i="42"/>
  <c r="AN42" i="24"/>
  <c r="AI42" i="24"/>
  <c r="H42" i="4"/>
  <c r="I42" i="24" s="1"/>
  <c r="I42" i="42" s="1"/>
  <c r="J41" i="42"/>
  <c r="AN41" i="24"/>
  <c r="AI41" i="24"/>
  <c r="H41" i="4"/>
  <c r="I41" i="24" s="1"/>
  <c r="I41" i="42" s="1"/>
  <c r="AN40" i="24"/>
  <c r="J40" i="42"/>
  <c r="AI40" i="24"/>
  <c r="H40" i="4"/>
  <c r="I40" i="24" s="1"/>
  <c r="I40" i="42" s="1"/>
  <c r="AI39" i="24"/>
  <c r="J39" i="42"/>
  <c r="AN39" i="24"/>
  <c r="H39" i="4"/>
  <c r="I39" i="24" s="1"/>
  <c r="I39" i="42" s="1"/>
  <c r="J38" i="42"/>
  <c r="AI38" i="24"/>
  <c r="AN38" i="24"/>
  <c r="H38" i="4"/>
  <c r="I38" i="24" s="1"/>
  <c r="I38" i="42" s="1"/>
  <c r="J37" i="42"/>
  <c r="AI37" i="24"/>
  <c r="AN37" i="24"/>
  <c r="H37" i="4"/>
  <c r="I37" i="24" s="1"/>
  <c r="I37" i="42" s="1"/>
  <c r="J36" i="42"/>
  <c r="AI36" i="24"/>
  <c r="AN36" i="24"/>
  <c r="I36" i="24"/>
  <c r="I36" i="42" s="1"/>
  <c r="H36" i="4"/>
  <c r="J35" i="42"/>
  <c r="AI35" i="24"/>
  <c r="AN35" i="24"/>
  <c r="H35" i="4"/>
  <c r="I35" i="24" s="1"/>
  <c r="I35" i="42" s="1"/>
  <c r="J34" i="42"/>
  <c r="AI34" i="24"/>
  <c r="AN34" i="24"/>
  <c r="H34" i="4"/>
  <c r="I34" i="24" s="1"/>
  <c r="I34" i="42" s="1"/>
  <c r="AI33" i="24"/>
  <c r="J33" i="42"/>
  <c r="AN33" i="24"/>
  <c r="H33" i="4"/>
  <c r="I33" i="24" s="1"/>
  <c r="I33" i="42" s="1"/>
  <c r="J32" i="42"/>
  <c r="AN32" i="24"/>
  <c r="AI32" i="24"/>
  <c r="H32" i="4"/>
  <c r="I32" i="24" s="1"/>
  <c r="I32" i="42" s="1"/>
  <c r="J31" i="42"/>
  <c r="AN31" i="24"/>
  <c r="AI31" i="24"/>
  <c r="H31" i="4"/>
  <c r="I31" i="24" s="1"/>
  <c r="I31" i="42" s="1"/>
  <c r="J30" i="42"/>
  <c r="AI30" i="24"/>
  <c r="AN30" i="24"/>
  <c r="H30" i="4"/>
  <c r="I30" i="24" s="1"/>
  <c r="I30" i="42" s="1"/>
  <c r="J29" i="42"/>
  <c r="AI29" i="24"/>
  <c r="AN29" i="24"/>
  <c r="H29" i="4"/>
  <c r="I29" i="24" s="1"/>
  <c r="I29" i="42" s="1"/>
  <c r="J28" i="42"/>
  <c r="AN28" i="24"/>
  <c r="AI28" i="24"/>
  <c r="H28" i="4"/>
  <c r="I28" i="24" s="1"/>
  <c r="I28" i="42" s="1"/>
  <c r="J27" i="42"/>
  <c r="AI27" i="24"/>
  <c r="AN27" i="24"/>
  <c r="H27" i="4"/>
  <c r="I27" i="24" s="1"/>
  <c r="I27" i="42" s="1"/>
  <c r="J26" i="42"/>
  <c r="AN26" i="24"/>
  <c r="AI26" i="24"/>
  <c r="H26" i="4"/>
  <c r="I26" i="24" s="1"/>
  <c r="I26" i="42" s="1"/>
  <c r="J25" i="42"/>
  <c r="AN25" i="24"/>
  <c r="AI25" i="24"/>
  <c r="H25" i="4"/>
  <c r="I25" i="24" s="1"/>
  <c r="I25" i="42" s="1"/>
  <c r="J24" i="42"/>
  <c r="AN24" i="24"/>
  <c r="AI24" i="24"/>
  <c r="H24" i="4"/>
  <c r="I24" i="24" s="1"/>
  <c r="I24" i="42" s="1"/>
  <c r="J23" i="42"/>
  <c r="AN23" i="24"/>
  <c r="AI23" i="24"/>
  <c r="H23" i="4"/>
  <c r="I23" i="24" s="1"/>
  <c r="I23" i="42" s="1"/>
  <c r="J22" i="42"/>
  <c r="AI22" i="24"/>
  <c r="AN22" i="24"/>
  <c r="H22" i="4"/>
  <c r="I22" i="24" s="1"/>
  <c r="I22" i="42" s="1"/>
  <c r="J21" i="42"/>
  <c r="AN21" i="24"/>
  <c r="AI21" i="24"/>
  <c r="H21" i="4"/>
  <c r="I21" i="24" s="1"/>
  <c r="I21" i="42" s="1"/>
  <c r="J20" i="42"/>
  <c r="AN20" i="24"/>
  <c r="AI20" i="24"/>
  <c r="H20" i="4"/>
  <c r="I20" i="24" s="1"/>
  <c r="I20" i="42" s="1"/>
  <c r="J19" i="42"/>
  <c r="AN19" i="24"/>
  <c r="AI19" i="24"/>
  <c r="H19" i="4"/>
  <c r="I19" i="24" s="1"/>
  <c r="I19" i="42" s="1"/>
  <c r="J18" i="42"/>
  <c r="AN18" i="24"/>
  <c r="AI18" i="24"/>
  <c r="H18" i="4"/>
  <c r="I18" i="24" s="1"/>
  <c r="I18" i="42" s="1"/>
  <c r="AI17" i="24"/>
  <c r="J17" i="42"/>
  <c r="AN17" i="24"/>
  <c r="H17" i="4"/>
  <c r="I17" i="24" s="1"/>
  <c r="I17" i="42" s="1"/>
  <c r="J16" i="42"/>
  <c r="AI16" i="24"/>
  <c r="AN16" i="24"/>
  <c r="I16" i="24"/>
  <c r="I16" i="42" s="1"/>
  <c r="H16" i="4"/>
  <c r="J15" i="42"/>
  <c r="AI15" i="24"/>
  <c r="AN15" i="24"/>
  <c r="H15" i="4"/>
  <c r="I15" i="24" s="1"/>
  <c r="I15" i="42" s="1"/>
  <c r="J14" i="42"/>
  <c r="AN14" i="24"/>
  <c r="AI14" i="24"/>
  <c r="H14" i="4"/>
  <c r="I14" i="24" s="1"/>
  <c r="I14" i="42" s="1"/>
  <c r="J13" i="42"/>
  <c r="AI13" i="24"/>
  <c r="AN13" i="24"/>
  <c r="H13" i="4"/>
  <c r="I13" i="24" s="1"/>
  <c r="I13" i="42" s="1"/>
  <c r="J12" i="42"/>
  <c r="AI12" i="24"/>
  <c r="AN12" i="24"/>
  <c r="H12" i="4"/>
  <c r="I12" i="24" s="1"/>
  <c r="I12" i="42" s="1"/>
  <c r="J11" i="42"/>
  <c r="AN11" i="24"/>
  <c r="AI11" i="24"/>
  <c r="H11" i="4"/>
  <c r="I11" i="24" s="1"/>
  <c r="I11" i="42" s="1"/>
  <c r="J10" i="42"/>
  <c r="AI10" i="24"/>
  <c r="AN10" i="24"/>
  <c r="H10" i="4"/>
  <c r="I10" i="24" s="1"/>
  <c r="I10" i="42" s="1"/>
  <c r="AN9" i="24"/>
  <c r="J9" i="42"/>
  <c r="AI9" i="24"/>
  <c r="H9" i="4"/>
  <c r="I9" i="24" s="1"/>
  <c r="I9" i="42" s="1"/>
  <c r="J8" i="42"/>
  <c r="AI8" i="24"/>
  <c r="AN8" i="24"/>
  <c r="H8" i="4"/>
  <c r="I8" i="24" s="1"/>
  <c r="I8" i="42" s="1"/>
  <c r="J7" i="42"/>
  <c r="AI7" i="24"/>
  <c r="AN7" i="24"/>
  <c r="H7" i="4"/>
  <c r="I7" i="24" s="1"/>
  <c r="I7" i="42" s="1"/>
  <c r="J6" i="42"/>
  <c r="AN6" i="24"/>
  <c r="AI6" i="24"/>
  <c r="H6" i="4"/>
  <c r="I6" i="24" s="1"/>
  <c r="I6" i="42" s="1"/>
  <c r="J5" i="42"/>
  <c r="AN5" i="24"/>
  <c r="AI5" i="24"/>
  <c r="H5" i="4"/>
  <c r="I5" i="24" s="1"/>
  <c r="I5" i="42" s="1"/>
  <c r="J4" i="42"/>
  <c r="AI4" i="24"/>
  <c r="AN4" i="24"/>
  <c r="H4" i="4"/>
  <c r="I4" i="24" s="1"/>
  <c r="I4" i="42" s="1"/>
  <c r="J106" i="4"/>
  <c r="K106" i="24" s="1"/>
  <c r="K106" i="42" s="1"/>
  <c r="J111" i="4"/>
  <c r="K111" i="24" s="1"/>
  <c r="K111" i="42" s="1"/>
  <c r="J105" i="4"/>
  <c r="K105" i="24" s="1"/>
  <c r="K105" i="42" s="1"/>
  <c r="J110" i="4"/>
  <c r="K110" i="24" s="1"/>
  <c r="K110" i="42" s="1"/>
  <c r="J109" i="4"/>
  <c r="K109" i="24" s="1"/>
  <c r="K109" i="42" s="1"/>
  <c r="K108" i="4"/>
  <c r="L108" i="24" s="1"/>
  <c r="L108" i="42" s="1"/>
  <c r="AI3" i="42"/>
  <c r="AN3" i="42"/>
  <c r="B35" i="41"/>
  <c r="B33" i="41" s="1"/>
  <c r="M35" i="41"/>
  <c r="M33" i="41" s="1"/>
  <c r="D107" i="54"/>
  <c r="D107" i="49"/>
  <c r="F107" i="50"/>
  <c r="F107" i="40" s="1"/>
  <c r="G107" i="24"/>
  <c r="G107" i="42" s="1"/>
  <c r="G102" i="30"/>
  <c r="G101" i="30"/>
  <c r="G100" i="30"/>
  <c r="G99" i="30"/>
  <c r="G98" i="30"/>
  <c r="G96" i="30"/>
  <c r="G95" i="30"/>
  <c r="G94" i="30"/>
  <c r="G93" i="30"/>
  <c r="G92" i="30"/>
  <c r="G91" i="30"/>
  <c r="G90" i="30"/>
  <c r="G89" i="30"/>
  <c r="G88" i="30"/>
  <c r="G87" i="30"/>
  <c r="G86" i="30"/>
  <c r="G85" i="30"/>
  <c r="G84" i="30"/>
  <c r="G83" i="30"/>
  <c r="G82" i="30"/>
  <c r="G81" i="30"/>
  <c r="G80" i="30"/>
  <c r="G79" i="30"/>
  <c r="G78" i="30"/>
  <c r="G77" i="30"/>
  <c r="G76" i="30"/>
  <c r="G75" i="30"/>
  <c r="G74" i="30"/>
  <c r="G73" i="30"/>
  <c r="G72" i="30"/>
  <c r="G71" i="30"/>
  <c r="G70" i="30"/>
  <c r="G69" i="30"/>
  <c r="G68" i="30"/>
  <c r="G67" i="30"/>
  <c r="G66" i="30"/>
  <c r="G65" i="30"/>
  <c r="G64" i="30"/>
  <c r="G63" i="30"/>
  <c r="G62" i="30"/>
  <c r="G61" i="30"/>
  <c r="G60" i="30"/>
  <c r="G59" i="30"/>
  <c r="G58" i="30"/>
  <c r="G57" i="30"/>
  <c r="G56" i="30"/>
  <c r="G55" i="30"/>
  <c r="G54" i="30"/>
  <c r="G53" i="30"/>
  <c r="G52" i="30"/>
  <c r="G51" i="30"/>
  <c r="G50" i="30"/>
  <c r="G49" i="30"/>
  <c r="G48" i="30"/>
  <c r="G47" i="30"/>
  <c r="G46" i="30"/>
  <c r="G45" i="30"/>
  <c r="G44" i="30"/>
  <c r="G43" i="30"/>
  <c r="G42" i="30"/>
  <c r="G41" i="30"/>
  <c r="G40" i="30"/>
  <c r="G39" i="30"/>
  <c r="G38" i="30"/>
  <c r="G37" i="30"/>
  <c r="G36" i="30"/>
  <c r="G35" i="30"/>
  <c r="G34" i="30"/>
  <c r="G33" i="30"/>
  <c r="G32" i="30"/>
  <c r="G31" i="30"/>
  <c r="G30" i="30"/>
  <c r="G29" i="30"/>
  <c r="G28" i="30"/>
  <c r="G27" i="30"/>
  <c r="G26" i="30"/>
  <c r="G25" i="30"/>
  <c r="G24" i="30"/>
  <c r="G23" i="30"/>
  <c r="G22" i="30"/>
  <c r="G21" i="30"/>
  <c r="G20" i="30"/>
  <c r="G19" i="30"/>
  <c r="G18" i="30"/>
  <c r="G17" i="30"/>
  <c r="G16" i="30"/>
  <c r="G15" i="30"/>
  <c r="G14" i="30"/>
  <c r="G13" i="30"/>
  <c r="G12" i="30"/>
  <c r="G11" i="30"/>
  <c r="G10" i="30"/>
  <c r="G9" i="30"/>
  <c r="G8" i="30"/>
  <c r="G7" i="30"/>
  <c r="G6" i="30"/>
  <c r="G5" i="30"/>
  <c r="G4" i="30"/>
  <c r="C107" i="37"/>
  <c r="E107" i="61"/>
  <c r="M34" i="23"/>
  <c r="E107" i="58"/>
  <c r="D107" i="30"/>
  <c r="F107" i="56"/>
  <c r="F107" i="60" s="1"/>
  <c r="E107" i="4"/>
  <c r="M35" i="23"/>
  <c r="B35" i="23"/>
  <c r="E107" i="57"/>
  <c r="C107" i="34" a="1"/>
  <c r="C107" i="34" s="1"/>
  <c r="B24" i="71"/>
  <c r="B30" i="62"/>
  <c r="M30" i="62"/>
  <c r="C107" i="13"/>
  <c r="D107" i="58" s="1"/>
  <c r="E107" i="56"/>
  <c r="J108" i="37"/>
  <c r="M111" i="61"/>
  <c r="M111" i="60" s="1"/>
  <c r="K109" i="61"/>
  <c r="L110" i="61"/>
  <c r="L110" i="60" s="1"/>
  <c r="L105" i="60"/>
  <c r="K106" i="56"/>
  <c r="K108" i="58"/>
  <c r="J110" i="37"/>
  <c r="L111" i="58"/>
  <c r="K111" i="37"/>
  <c r="I109" i="37"/>
  <c r="I105" i="37"/>
  <c r="K105" i="61"/>
  <c r="L106" i="61"/>
  <c r="L106" i="60" s="1"/>
  <c r="L108" i="61"/>
  <c r="L108" i="60" s="1"/>
  <c r="K110" i="56"/>
  <c r="C86" i="23"/>
  <c r="C85" i="23" s="1"/>
  <c r="H86" i="23"/>
  <c r="H85" i="23" s="1"/>
  <c r="I111" i="70"/>
  <c r="J110" i="58"/>
  <c r="H78" i="62"/>
  <c r="C78" i="62"/>
  <c r="G106" i="70"/>
  <c r="G106" i="58"/>
  <c r="K110" i="58"/>
  <c r="H79" i="41"/>
  <c r="H78" i="41" s="1"/>
  <c r="C79" i="41"/>
  <c r="C78" i="41" s="1"/>
  <c r="M45" i="23"/>
  <c r="B45" i="23"/>
  <c r="H109" i="58"/>
  <c r="E108" i="70"/>
  <c r="G3" i="47"/>
  <c r="G3" i="58"/>
  <c r="F105" i="58"/>
  <c r="H3" i="49"/>
  <c r="H3" i="42" s="1"/>
  <c r="G3" i="50"/>
  <c r="G109" i="57"/>
  <c r="G109" i="58"/>
  <c r="H110" i="57"/>
  <c r="E108" i="34" a="1"/>
  <c r="E108" i="34" s="1"/>
  <c r="H3" i="40"/>
  <c r="H3" i="61"/>
  <c r="H3" i="60" s="1"/>
  <c r="G108" i="57"/>
  <c r="F105" i="70"/>
  <c r="G105" i="57"/>
  <c r="E109" i="34" a="1"/>
  <c r="E109" i="34" s="1"/>
  <c r="E111" i="34" a="1"/>
  <c r="E111" i="34" s="1"/>
  <c r="F111" i="57" s="1"/>
  <c r="E3" i="24"/>
  <c r="AS3" i="24" s="1"/>
  <c r="G3" i="70"/>
  <c r="G3" i="56"/>
  <c r="G3" i="49"/>
  <c r="G3" i="53"/>
  <c r="F3" i="53"/>
  <c r="F110" i="34" a="1"/>
  <c r="F110" i="34" s="1"/>
  <c r="F3" i="70"/>
  <c r="G3" i="51"/>
  <c r="E105" i="34" a="1"/>
  <c r="E105" i="34" s="1"/>
  <c r="F105" i="57" s="1"/>
  <c r="E106" i="34" a="1"/>
  <c r="E106" i="34" s="1"/>
  <c r="AS107" i="61" l="1"/>
  <c r="M35" i="62" s="1"/>
  <c r="AH107" i="61"/>
  <c r="B35" i="62" s="1"/>
  <c r="AH107" i="58"/>
  <c r="B34" i="62" s="1"/>
  <c r="AS107" i="58"/>
  <c r="M34" i="62" s="1"/>
  <c r="AS107" i="57"/>
  <c r="M32" i="62" s="1"/>
  <c r="AU107" i="57"/>
  <c r="B26" i="71" s="1"/>
  <c r="AH107" i="57"/>
  <c r="B32" i="62" s="1"/>
  <c r="AN110" i="58"/>
  <c r="H70" i="62" s="1"/>
  <c r="AI110" i="58"/>
  <c r="AH108" i="70"/>
  <c r="B42" i="62" s="1"/>
  <c r="AS108" i="70"/>
  <c r="M42" i="62" s="1"/>
  <c r="AU108" i="70"/>
  <c r="B33" i="71" s="1"/>
  <c r="I108" i="30"/>
  <c r="J108" i="50"/>
  <c r="J108" i="56"/>
  <c r="K109" i="56"/>
  <c r="K109" i="60" s="1"/>
  <c r="K109" i="50"/>
  <c r="K109" i="40" s="1"/>
  <c r="K105" i="50"/>
  <c r="K105" i="40" s="1"/>
  <c r="K105" i="56"/>
  <c r="K105" i="60" s="1"/>
  <c r="H111" i="30"/>
  <c r="J111" i="56"/>
  <c r="J111" i="50"/>
  <c r="I111" i="50"/>
  <c r="I111" i="56"/>
  <c r="I109" i="30"/>
  <c r="I106" i="30"/>
  <c r="I105" i="30"/>
  <c r="J111" i="40"/>
  <c r="AI111" i="50"/>
  <c r="C77" i="41" s="1"/>
  <c r="AN111" i="50"/>
  <c r="H77" i="41" s="1"/>
  <c r="I110" i="30"/>
  <c r="H102" i="50"/>
  <c r="H102" i="40" s="1"/>
  <c r="H101" i="50"/>
  <c r="H101" i="40" s="1"/>
  <c r="H101" i="56"/>
  <c r="H101" i="60" s="1"/>
  <c r="H100" i="56"/>
  <c r="H100" i="60" s="1"/>
  <c r="H100" i="50"/>
  <c r="H100" i="40" s="1"/>
  <c r="H99" i="56"/>
  <c r="H99" i="60" s="1"/>
  <c r="H99" i="50"/>
  <c r="H99" i="40" s="1"/>
  <c r="H98" i="50"/>
  <c r="H98" i="40" s="1"/>
  <c r="H98" i="56"/>
  <c r="H98" i="60" s="1"/>
  <c r="H96" i="56"/>
  <c r="H96" i="60" s="1"/>
  <c r="H96" i="50"/>
  <c r="H96" i="40" s="1"/>
  <c r="H95" i="56"/>
  <c r="H95" i="60" s="1"/>
  <c r="H95" i="50"/>
  <c r="H95" i="40" s="1"/>
  <c r="H94" i="56"/>
  <c r="H94" i="60" s="1"/>
  <c r="H94" i="50"/>
  <c r="H94" i="40" s="1"/>
  <c r="H93" i="56"/>
  <c r="H93" i="60" s="1"/>
  <c r="H93" i="50"/>
  <c r="H93" i="40" s="1"/>
  <c r="H92" i="50"/>
  <c r="H92" i="40" s="1"/>
  <c r="H92" i="56"/>
  <c r="H92" i="60" s="1"/>
  <c r="H91" i="56"/>
  <c r="H91" i="60" s="1"/>
  <c r="H91" i="50"/>
  <c r="H91" i="40" s="1"/>
  <c r="H90" i="50"/>
  <c r="H90" i="40" s="1"/>
  <c r="H90" i="56"/>
  <c r="H90" i="60" s="1"/>
  <c r="H89" i="56"/>
  <c r="H89" i="60" s="1"/>
  <c r="H89" i="50"/>
  <c r="H89" i="40" s="1"/>
  <c r="H88" i="50"/>
  <c r="H88" i="40" s="1"/>
  <c r="H88" i="56"/>
  <c r="H88" i="60" s="1"/>
  <c r="H87" i="56"/>
  <c r="H87" i="60" s="1"/>
  <c r="H87" i="50"/>
  <c r="H87" i="40" s="1"/>
  <c r="H86" i="50"/>
  <c r="H86" i="40" s="1"/>
  <c r="H85" i="50"/>
  <c r="H85" i="40" s="1"/>
  <c r="H85" i="56"/>
  <c r="H85" i="60" s="1"/>
  <c r="H84" i="50"/>
  <c r="H84" i="40" s="1"/>
  <c r="H84" i="56"/>
  <c r="H84" i="60" s="1"/>
  <c r="H83" i="56"/>
  <c r="H83" i="60" s="1"/>
  <c r="H83" i="50"/>
  <c r="H83" i="40" s="1"/>
  <c r="H82" i="56"/>
  <c r="H82" i="60" s="1"/>
  <c r="H82" i="50"/>
  <c r="H82" i="40" s="1"/>
  <c r="H81" i="50"/>
  <c r="H81" i="40" s="1"/>
  <c r="H81" i="56"/>
  <c r="H81" i="60" s="1"/>
  <c r="H80" i="56"/>
  <c r="H80" i="60" s="1"/>
  <c r="H80" i="50"/>
  <c r="H80" i="40" s="1"/>
  <c r="H79" i="50"/>
  <c r="H79" i="40" s="1"/>
  <c r="H79" i="56"/>
  <c r="H79" i="60" s="1"/>
  <c r="H78" i="50"/>
  <c r="H78" i="40" s="1"/>
  <c r="H78" i="56"/>
  <c r="H78" i="60" s="1"/>
  <c r="H77" i="56"/>
  <c r="H77" i="60" s="1"/>
  <c r="H77" i="50"/>
  <c r="H77" i="40" s="1"/>
  <c r="H76" i="56"/>
  <c r="H76" i="60" s="1"/>
  <c r="H76" i="50"/>
  <c r="H76" i="40" s="1"/>
  <c r="H75" i="56"/>
  <c r="H75" i="60" s="1"/>
  <c r="H75" i="50"/>
  <c r="H75" i="40" s="1"/>
  <c r="H74" i="50"/>
  <c r="H74" i="40" s="1"/>
  <c r="H74" i="56"/>
  <c r="H74" i="60" s="1"/>
  <c r="H73" i="56"/>
  <c r="H73" i="60" s="1"/>
  <c r="H73" i="50"/>
  <c r="H73" i="40" s="1"/>
  <c r="H72" i="56"/>
  <c r="H72" i="60" s="1"/>
  <c r="H72" i="50"/>
  <c r="H72" i="40" s="1"/>
  <c r="H71" i="56"/>
  <c r="H71" i="60" s="1"/>
  <c r="H71" i="50"/>
  <c r="H71" i="40" s="1"/>
  <c r="H70" i="56"/>
  <c r="H70" i="60" s="1"/>
  <c r="H70" i="50"/>
  <c r="H70" i="40" s="1"/>
  <c r="H69" i="50"/>
  <c r="H69" i="40" s="1"/>
  <c r="H69" i="56"/>
  <c r="H69" i="60" s="1"/>
  <c r="H68" i="50"/>
  <c r="H68" i="40" s="1"/>
  <c r="H68" i="56"/>
  <c r="H68" i="60" s="1"/>
  <c r="H67" i="56"/>
  <c r="H67" i="60" s="1"/>
  <c r="H67" i="50"/>
  <c r="H67" i="40" s="1"/>
  <c r="H66" i="50"/>
  <c r="H66" i="40" s="1"/>
  <c r="H66" i="56"/>
  <c r="H66" i="60" s="1"/>
  <c r="H65" i="56"/>
  <c r="H65" i="60" s="1"/>
  <c r="H65" i="50"/>
  <c r="H65" i="40" s="1"/>
  <c r="H64" i="56"/>
  <c r="H64" i="60" s="1"/>
  <c r="H64" i="50"/>
  <c r="H64" i="40" s="1"/>
  <c r="H63" i="50"/>
  <c r="H63" i="40" s="1"/>
  <c r="H63" i="56"/>
  <c r="H63" i="60" s="1"/>
  <c r="H62" i="50"/>
  <c r="H62" i="40" s="1"/>
  <c r="H62" i="56"/>
  <c r="H62" i="60" s="1"/>
  <c r="H61" i="56"/>
  <c r="H61" i="60" s="1"/>
  <c r="H61" i="50"/>
  <c r="H61" i="40" s="1"/>
  <c r="H60" i="50"/>
  <c r="H60" i="40" s="1"/>
  <c r="H60" i="56"/>
  <c r="H60" i="60" s="1"/>
  <c r="H59" i="50"/>
  <c r="H59" i="40" s="1"/>
  <c r="H59" i="56"/>
  <c r="H59" i="60" s="1"/>
  <c r="H58" i="50"/>
  <c r="H58" i="40" s="1"/>
  <c r="H58" i="56"/>
  <c r="H58" i="60" s="1"/>
  <c r="H57" i="50"/>
  <c r="H57" i="40" s="1"/>
  <c r="H57" i="56"/>
  <c r="H57" i="60" s="1"/>
  <c r="H56" i="56"/>
  <c r="H56" i="60" s="1"/>
  <c r="H56" i="50"/>
  <c r="H56" i="40" s="1"/>
  <c r="H55" i="50"/>
  <c r="H55" i="40" s="1"/>
  <c r="H55" i="56"/>
  <c r="H55" i="60" s="1"/>
  <c r="H54" i="50"/>
  <c r="H54" i="40" s="1"/>
  <c r="H54" i="56"/>
  <c r="H54" i="60" s="1"/>
  <c r="H53" i="56"/>
  <c r="H53" i="60" s="1"/>
  <c r="H53" i="50"/>
  <c r="H53" i="40" s="1"/>
  <c r="H52" i="50"/>
  <c r="H52" i="40" s="1"/>
  <c r="H52" i="56"/>
  <c r="H52" i="60" s="1"/>
  <c r="H51" i="56"/>
  <c r="H51" i="60" s="1"/>
  <c r="H51" i="50"/>
  <c r="H51" i="40" s="1"/>
  <c r="H50" i="56"/>
  <c r="H50" i="60" s="1"/>
  <c r="H50" i="50"/>
  <c r="H50" i="40" s="1"/>
  <c r="H49" i="50"/>
  <c r="H49" i="40" s="1"/>
  <c r="H49" i="56"/>
  <c r="H49" i="60" s="1"/>
  <c r="H48" i="56"/>
  <c r="H48" i="60" s="1"/>
  <c r="H48" i="50"/>
  <c r="H48" i="40" s="1"/>
  <c r="H47" i="50"/>
  <c r="H47" i="40" s="1"/>
  <c r="H47" i="56"/>
  <c r="H47" i="60" s="1"/>
  <c r="H46" i="50"/>
  <c r="H46" i="40" s="1"/>
  <c r="H46" i="56"/>
  <c r="H46" i="60" s="1"/>
  <c r="H45" i="56"/>
  <c r="H45" i="60" s="1"/>
  <c r="H45" i="50"/>
  <c r="H45" i="40" s="1"/>
  <c r="H44" i="50"/>
  <c r="H44" i="40" s="1"/>
  <c r="H44" i="56"/>
  <c r="H44" i="60" s="1"/>
  <c r="H43" i="56"/>
  <c r="H43" i="60" s="1"/>
  <c r="H43" i="50"/>
  <c r="H43" i="40" s="1"/>
  <c r="H42" i="50"/>
  <c r="H42" i="40" s="1"/>
  <c r="H42" i="56"/>
  <c r="H42" i="60" s="1"/>
  <c r="H41" i="50"/>
  <c r="H41" i="40" s="1"/>
  <c r="H41" i="56"/>
  <c r="H41" i="60" s="1"/>
  <c r="H40" i="50"/>
  <c r="H40" i="40" s="1"/>
  <c r="H40" i="56"/>
  <c r="H40" i="60" s="1"/>
  <c r="H39" i="56"/>
  <c r="H39" i="60" s="1"/>
  <c r="H39" i="50"/>
  <c r="H39" i="40" s="1"/>
  <c r="H38" i="50"/>
  <c r="H38" i="40" s="1"/>
  <c r="H38" i="56"/>
  <c r="H38" i="60" s="1"/>
  <c r="H37" i="50"/>
  <c r="H37" i="40" s="1"/>
  <c r="H37" i="56"/>
  <c r="H37" i="60" s="1"/>
  <c r="H36" i="56"/>
  <c r="H36" i="60" s="1"/>
  <c r="H36" i="50"/>
  <c r="H36" i="40" s="1"/>
  <c r="H35" i="50"/>
  <c r="H35" i="40" s="1"/>
  <c r="H35" i="56"/>
  <c r="H35" i="60" s="1"/>
  <c r="H34" i="50"/>
  <c r="H34" i="40" s="1"/>
  <c r="H34" i="56"/>
  <c r="H34" i="60" s="1"/>
  <c r="H33" i="56"/>
  <c r="H33" i="60" s="1"/>
  <c r="H33" i="50"/>
  <c r="H33" i="40" s="1"/>
  <c r="H32" i="56"/>
  <c r="H32" i="60" s="1"/>
  <c r="H32" i="50"/>
  <c r="H32" i="40" s="1"/>
  <c r="H31" i="56"/>
  <c r="H31" i="60" s="1"/>
  <c r="H31" i="50"/>
  <c r="H31" i="40" s="1"/>
  <c r="H30" i="50"/>
  <c r="H30" i="40" s="1"/>
  <c r="H30" i="56"/>
  <c r="H30" i="60" s="1"/>
  <c r="H29" i="50"/>
  <c r="H29" i="40" s="1"/>
  <c r="H29" i="56"/>
  <c r="H29" i="60" s="1"/>
  <c r="H28" i="56"/>
  <c r="H28" i="60" s="1"/>
  <c r="H28" i="50"/>
  <c r="H28" i="40" s="1"/>
  <c r="H27" i="50"/>
  <c r="H27" i="40" s="1"/>
  <c r="H27" i="56"/>
  <c r="H27" i="60" s="1"/>
  <c r="H26" i="50"/>
  <c r="H26" i="40" s="1"/>
  <c r="H26" i="56"/>
  <c r="H26" i="60" s="1"/>
  <c r="H25" i="50"/>
  <c r="H25" i="40" s="1"/>
  <c r="H25" i="56"/>
  <c r="H25" i="60" s="1"/>
  <c r="H24" i="50"/>
  <c r="H24" i="40" s="1"/>
  <c r="H24" i="56"/>
  <c r="H24" i="60" s="1"/>
  <c r="H23" i="56"/>
  <c r="H23" i="60" s="1"/>
  <c r="H23" i="50"/>
  <c r="H23" i="40" s="1"/>
  <c r="H22" i="56"/>
  <c r="H22" i="60" s="1"/>
  <c r="H22" i="50"/>
  <c r="H22" i="40" s="1"/>
  <c r="H21" i="56"/>
  <c r="H21" i="60" s="1"/>
  <c r="H21" i="50"/>
  <c r="H21" i="40" s="1"/>
  <c r="H20" i="56"/>
  <c r="H20" i="60" s="1"/>
  <c r="H20" i="50"/>
  <c r="H20" i="40" s="1"/>
  <c r="H19" i="56"/>
  <c r="H19" i="60" s="1"/>
  <c r="H19" i="50"/>
  <c r="H19" i="40" s="1"/>
  <c r="H18" i="56"/>
  <c r="H18" i="60" s="1"/>
  <c r="H18" i="50"/>
  <c r="H18" i="40" s="1"/>
  <c r="H17" i="56"/>
  <c r="H17" i="60" s="1"/>
  <c r="H17" i="50"/>
  <c r="H17" i="40" s="1"/>
  <c r="H16" i="56"/>
  <c r="H16" i="60" s="1"/>
  <c r="H16" i="50"/>
  <c r="H16" i="40" s="1"/>
  <c r="H15" i="56"/>
  <c r="H15" i="60" s="1"/>
  <c r="H15" i="50"/>
  <c r="H15" i="40" s="1"/>
  <c r="H14" i="56"/>
  <c r="H14" i="60" s="1"/>
  <c r="H14" i="50"/>
  <c r="H14" i="40" s="1"/>
  <c r="H13" i="56"/>
  <c r="H13" i="60" s="1"/>
  <c r="H13" i="50"/>
  <c r="H13" i="40" s="1"/>
  <c r="H12" i="50"/>
  <c r="H12" i="40" s="1"/>
  <c r="H12" i="56"/>
  <c r="H12" i="60" s="1"/>
  <c r="H11" i="50"/>
  <c r="H11" i="40" s="1"/>
  <c r="H11" i="56"/>
  <c r="H11" i="60" s="1"/>
  <c r="H10" i="56"/>
  <c r="H10" i="60" s="1"/>
  <c r="H10" i="50"/>
  <c r="H10" i="40" s="1"/>
  <c r="H9" i="56"/>
  <c r="H9" i="60" s="1"/>
  <c r="H9" i="50"/>
  <c r="H9" i="40" s="1"/>
  <c r="H8" i="56"/>
  <c r="H8" i="60" s="1"/>
  <c r="H8" i="50"/>
  <c r="H8" i="40" s="1"/>
  <c r="H7" i="50"/>
  <c r="H7" i="40" s="1"/>
  <c r="H7" i="56"/>
  <c r="H7" i="60" s="1"/>
  <c r="H6" i="56"/>
  <c r="H6" i="60" s="1"/>
  <c r="H6" i="50"/>
  <c r="H6" i="40" s="1"/>
  <c r="H5" i="56"/>
  <c r="H5" i="60" s="1"/>
  <c r="H5" i="50"/>
  <c r="H5" i="40" s="1"/>
  <c r="H4" i="56"/>
  <c r="H4" i="60" s="1"/>
  <c r="H4" i="50"/>
  <c r="H4" i="40" s="1"/>
  <c r="AH107" i="56"/>
  <c r="B31" i="62" s="1"/>
  <c r="B29" i="62" s="1"/>
  <c r="AU107" i="56"/>
  <c r="B25" i="71" s="1"/>
  <c r="B27" i="71" s="1"/>
  <c r="AS107" i="56"/>
  <c r="M31" i="62" s="1"/>
  <c r="M29" i="62" s="1"/>
  <c r="AI102" i="42"/>
  <c r="AN102" i="42"/>
  <c r="G102" i="4"/>
  <c r="H102" i="24" s="1"/>
  <c r="H102" i="42" s="1"/>
  <c r="AI101" i="42"/>
  <c r="AN101" i="42"/>
  <c r="G101" i="4"/>
  <c r="H101" i="24" s="1"/>
  <c r="H101" i="42" s="1"/>
  <c r="AI100" i="42"/>
  <c r="AN100" i="42"/>
  <c r="G100" i="4"/>
  <c r="H100" i="24" s="1"/>
  <c r="H100" i="42" s="1"/>
  <c r="AI99" i="42"/>
  <c r="AN99" i="42"/>
  <c r="G99" i="4"/>
  <c r="H99" i="24" s="1"/>
  <c r="H99" i="42" s="1"/>
  <c r="AI98" i="42"/>
  <c r="AN98" i="42"/>
  <c r="G98" i="4"/>
  <c r="H98" i="24" s="1"/>
  <c r="H98" i="42" s="1"/>
  <c r="AN97" i="42"/>
  <c r="AI97" i="42"/>
  <c r="AN96" i="42"/>
  <c r="AI96" i="42"/>
  <c r="G96" i="4"/>
  <c r="H96" i="24" s="1"/>
  <c r="H96" i="42" s="1"/>
  <c r="AN95" i="42"/>
  <c r="AI95" i="42"/>
  <c r="G95" i="4"/>
  <c r="H95" i="24" s="1"/>
  <c r="H95" i="42" s="1"/>
  <c r="AI94" i="42"/>
  <c r="AN94" i="42"/>
  <c r="G94" i="4"/>
  <c r="H94" i="24" s="1"/>
  <c r="H94" i="42" s="1"/>
  <c r="AI93" i="42"/>
  <c r="AN93" i="42"/>
  <c r="G93" i="4"/>
  <c r="H93" i="24" s="1"/>
  <c r="H93" i="42" s="1"/>
  <c r="AI92" i="42"/>
  <c r="AN92" i="42"/>
  <c r="G92" i="4"/>
  <c r="H92" i="24" s="1"/>
  <c r="H92" i="42" s="1"/>
  <c r="AI91" i="42"/>
  <c r="AN91" i="42"/>
  <c r="G91" i="4"/>
  <c r="H91" i="24" s="1"/>
  <c r="H91" i="42" s="1"/>
  <c r="AN90" i="42"/>
  <c r="AI90" i="42"/>
  <c r="G90" i="4"/>
  <c r="H90" i="24" s="1"/>
  <c r="H90" i="42" s="1"/>
  <c r="AI89" i="42"/>
  <c r="AN89" i="42"/>
  <c r="H89" i="24"/>
  <c r="H89" i="42" s="1"/>
  <c r="G89" i="4"/>
  <c r="AI88" i="42"/>
  <c r="AN88" i="42"/>
  <c r="G88" i="4"/>
  <c r="H88" i="24" s="1"/>
  <c r="H88" i="42" s="1"/>
  <c r="AI87" i="42"/>
  <c r="AN87" i="42"/>
  <c r="G87" i="4"/>
  <c r="H87" i="24" s="1"/>
  <c r="H87" i="42" s="1"/>
  <c r="AN86" i="42"/>
  <c r="AI86" i="42"/>
  <c r="G86" i="4"/>
  <c r="H86" i="24" s="1"/>
  <c r="H86" i="42" s="1"/>
  <c r="AI85" i="42"/>
  <c r="AN85" i="42"/>
  <c r="G85" i="4"/>
  <c r="H85" i="24" s="1"/>
  <c r="H85" i="42" s="1"/>
  <c r="AI84" i="42"/>
  <c r="AN84" i="42"/>
  <c r="G84" i="4"/>
  <c r="H84" i="24" s="1"/>
  <c r="H84" i="42" s="1"/>
  <c r="AI83" i="42"/>
  <c r="AN83" i="42"/>
  <c r="G83" i="4"/>
  <c r="H83" i="24" s="1"/>
  <c r="H83" i="42" s="1"/>
  <c r="AN82" i="42"/>
  <c r="AI82" i="42"/>
  <c r="G82" i="4"/>
  <c r="H82" i="24" s="1"/>
  <c r="H82" i="42" s="1"/>
  <c r="AN81" i="42"/>
  <c r="AI81" i="42"/>
  <c r="G81" i="4"/>
  <c r="H81" i="24" s="1"/>
  <c r="H81" i="42" s="1"/>
  <c r="AI80" i="42"/>
  <c r="AN80" i="42"/>
  <c r="G80" i="4"/>
  <c r="H80" i="24" s="1"/>
  <c r="H80" i="42" s="1"/>
  <c r="AI79" i="42"/>
  <c r="AN79" i="42"/>
  <c r="G79" i="4"/>
  <c r="H79" i="24" s="1"/>
  <c r="H79" i="42" s="1"/>
  <c r="AI78" i="42"/>
  <c r="AN78" i="42"/>
  <c r="G78" i="4"/>
  <c r="H78" i="24" s="1"/>
  <c r="H78" i="42" s="1"/>
  <c r="AI77" i="42"/>
  <c r="AN77" i="42"/>
  <c r="G77" i="4"/>
  <c r="H77" i="24" s="1"/>
  <c r="H77" i="42" s="1"/>
  <c r="AI76" i="42"/>
  <c r="AN76" i="42"/>
  <c r="G76" i="4"/>
  <c r="H76" i="24" s="1"/>
  <c r="H76" i="42" s="1"/>
  <c r="AI75" i="42"/>
  <c r="AN75" i="42"/>
  <c r="G75" i="4"/>
  <c r="H75" i="24" s="1"/>
  <c r="H75" i="42" s="1"/>
  <c r="AN74" i="42"/>
  <c r="AI74" i="42"/>
  <c r="G74" i="4"/>
  <c r="H74" i="24" s="1"/>
  <c r="H74" i="42" s="1"/>
  <c r="AI73" i="42"/>
  <c r="AN73" i="42"/>
  <c r="G73" i="4"/>
  <c r="H73" i="24" s="1"/>
  <c r="H73" i="42" s="1"/>
  <c r="AN72" i="42"/>
  <c r="AI72" i="42"/>
  <c r="G72" i="4"/>
  <c r="H72" i="24" s="1"/>
  <c r="H72" i="42" s="1"/>
  <c r="AI71" i="42"/>
  <c r="AN71" i="42"/>
  <c r="G71" i="4"/>
  <c r="H71" i="24" s="1"/>
  <c r="H71" i="42" s="1"/>
  <c r="AN70" i="42"/>
  <c r="AI70" i="42"/>
  <c r="G70" i="4"/>
  <c r="H70" i="24" s="1"/>
  <c r="H70" i="42" s="1"/>
  <c r="AI69" i="42"/>
  <c r="AN69" i="42"/>
  <c r="G69" i="4"/>
  <c r="H69" i="24" s="1"/>
  <c r="H69" i="42" s="1"/>
  <c r="AI68" i="42"/>
  <c r="AN68" i="42"/>
  <c r="G68" i="4"/>
  <c r="H68" i="24" s="1"/>
  <c r="H68" i="42" s="1"/>
  <c r="AN67" i="42"/>
  <c r="AI67" i="42"/>
  <c r="G67" i="4"/>
  <c r="H67" i="24" s="1"/>
  <c r="H67" i="42" s="1"/>
  <c r="AI66" i="42"/>
  <c r="AN66" i="42"/>
  <c r="G66" i="4"/>
  <c r="H66" i="24" s="1"/>
  <c r="H66" i="42" s="1"/>
  <c r="AN65" i="42"/>
  <c r="AI65" i="42"/>
  <c r="G65" i="4"/>
  <c r="H65" i="24" s="1"/>
  <c r="H65" i="42" s="1"/>
  <c r="AI64" i="42"/>
  <c r="AN64" i="42"/>
  <c r="G64" i="4"/>
  <c r="H64" i="24" s="1"/>
  <c r="H64" i="42" s="1"/>
  <c r="AN63" i="42"/>
  <c r="AI63" i="42"/>
  <c r="G63" i="4"/>
  <c r="H63" i="24" s="1"/>
  <c r="H63" i="42" s="1"/>
  <c r="AI62" i="42"/>
  <c r="AN62" i="42"/>
  <c r="G62" i="4"/>
  <c r="H62" i="24" s="1"/>
  <c r="H62" i="42" s="1"/>
  <c r="AN61" i="42"/>
  <c r="AI61" i="42"/>
  <c r="G61" i="4"/>
  <c r="H61" i="24" s="1"/>
  <c r="H61" i="42" s="1"/>
  <c r="AI60" i="42"/>
  <c r="AN60" i="42"/>
  <c r="G60" i="4"/>
  <c r="H60" i="24" s="1"/>
  <c r="H60" i="42" s="1"/>
  <c r="AI59" i="42"/>
  <c r="AN59" i="42"/>
  <c r="G59" i="4"/>
  <c r="H59" i="24" s="1"/>
  <c r="H59" i="42" s="1"/>
  <c r="AN58" i="42"/>
  <c r="AI58" i="42"/>
  <c r="G58" i="4"/>
  <c r="H58" i="24" s="1"/>
  <c r="H58" i="42" s="1"/>
  <c r="AN57" i="42"/>
  <c r="AI57" i="42"/>
  <c r="G57" i="4"/>
  <c r="H57" i="24" s="1"/>
  <c r="H57" i="42" s="1"/>
  <c r="AI56" i="42"/>
  <c r="AN56" i="42"/>
  <c r="G56" i="4"/>
  <c r="H56" i="24" s="1"/>
  <c r="H56" i="42" s="1"/>
  <c r="AI55" i="42"/>
  <c r="AN55" i="42"/>
  <c r="G55" i="4"/>
  <c r="H55" i="24" s="1"/>
  <c r="H55" i="42" s="1"/>
  <c r="AN54" i="42"/>
  <c r="AI54" i="42"/>
  <c r="G54" i="4"/>
  <c r="H54" i="24" s="1"/>
  <c r="H54" i="42" s="1"/>
  <c r="AN53" i="42"/>
  <c r="AI53" i="42"/>
  <c r="G53" i="4"/>
  <c r="H53" i="24" s="1"/>
  <c r="H53" i="42" s="1"/>
  <c r="AI52" i="42"/>
  <c r="AN52" i="42"/>
  <c r="G52" i="4"/>
  <c r="H52" i="24" s="1"/>
  <c r="H52" i="42" s="1"/>
  <c r="AN51" i="42"/>
  <c r="AI51" i="42"/>
  <c r="G51" i="4"/>
  <c r="H51" i="24" s="1"/>
  <c r="H51" i="42" s="1"/>
  <c r="AI50" i="42"/>
  <c r="AN50" i="42"/>
  <c r="G50" i="4"/>
  <c r="H50" i="24" s="1"/>
  <c r="H50" i="42" s="1"/>
  <c r="AN49" i="42"/>
  <c r="AI49" i="42"/>
  <c r="G49" i="4"/>
  <c r="H49" i="24" s="1"/>
  <c r="H49" i="42" s="1"/>
  <c r="AI48" i="42"/>
  <c r="AN48" i="42"/>
  <c r="G48" i="4"/>
  <c r="H48" i="24" s="1"/>
  <c r="H48" i="42" s="1"/>
  <c r="AN47" i="42"/>
  <c r="AI47" i="42"/>
  <c r="G47" i="4"/>
  <c r="H47" i="24" s="1"/>
  <c r="H47" i="42" s="1"/>
  <c r="AI46" i="42"/>
  <c r="AN46" i="42"/>
  <c r="G46" i="4"/>
  <c r="H46" i="24" s="1"/>
  <c r="H46" i="42" s="1"/>
  <c r="AI45" i="42"/>
  <c r="AN45" i="42"/>
  <c r="G45" i="4"/>
  <c r="H45" i="24" s="1"/>
  <c r="H45" i="42" s="1"/>
  <c r="AI44" i="42"/>
  <c r="AN44" i="42"/>
  <c r="G44" i="4"/>
  <c r="H44" i="24" s="1"/>
  <c r="H44" i="42" s="1"/>
  <c r="AN43" i="42"/>
  <c r="AI43" i="42"/>
  <c r="G43" i="4"/>
  <c r="H43" i="24" s="1"/>
  <c r="H43" i="42" s="1"/>
  <c r="AI42" i="42"/>
  <c r="AN42" i="42"/>
  <c r="G42" i="4"/>
  <c r="H42" i="24" s="1"/>
  <c r="H42" i="42" s="1"/>
  <c r="AI41" i="42"/>
  <c r="AN41" i="42"/>
  <c r="G41" i="4"/>
  <c r="H41" i="24" s="1"/>
  <c r="H41" i="42" s="1"/>
  <c r="AN40" i="42"/>
  <c r="AI40" i="42"/>
  <c r="G40" i="4"/>
  <c r="H40" i="24" s="1"/>
  <c r="H40" i="42" s="1"/>
  <c r="AN39" i="42"/>
  <c r="AI39" i="42"/>
  <c r="G39" i="4"/>
  <c r="H39" i="24" s="1"/>
  <c r="H39" i="42" s="1"/>
  <c r="AI38" i="42"/>
  <c r="AN38" i="42"/>
  <c r="G38" i="4"/>
  <c r="H38" i="24" s="1"/>
  <c r="H38" i="42" s="1"/>
  <c r="AN37" i="42"/>
  <c r="AI37" i="42"/>
  <c r="G37" i="4"/>
  <c r="H37" i="24" s="1"/>
  <c r="H37" i="42" s="1"/>
  <c r="AN36" i="42"/>
  <c r="AI36" i="42"/>
  <c r="G36" i="4"/>
  <c r="H36" i="24" s="1"/>
  <c r="H36" i="42" s="1"/>
  <c r="AI35" i="42"/>
  <c r="AN35" i="42"/>
  <c r="G35" i="4"/>
  <c r="H35" i="24" s="1"/>
  <c r="H35" i="42" s="1"/>
  <c r="AI34" i="42"/>
  <c r="AN34" i="42"/>
  <c r="G34" i="4"/>
  <c r="H34" i="24" s="1"/>
  <c r="H34" i="42" s="1"/>
  <c r="AI33" i="42"/>
  <c r="AN33" i="42"/>
  <c r="G33" i="4"/>
  <c r="H33" i="24" s="1"/>
  <c r="H33" i="42" s="1"/>
  <c r="AI32" i="42"/>
  <c r="AN32" i="42"/>
  <c r="G32" i="4"/>
  <c r="H32" i="24" s="1"/>
  <c r="H32" i="42" s="1"/>
  <c r="AN31" i="42"/>
  <c r="AI31" i="42"/>
  <c r="G31" i="4"/>
  <c r="H31" i="24" s="1"/>
  <c r="H31" i="42" s="1"/>
  <c r="AI30" i="42"/>
  <c r="AN30" i="42"/>
  <c r="G30" i="4"/>
  <c r="H30" i="24" s="1"/>
  <c r="H30" i="42" s="1"/>
  <c r="AI29" i="42"/>
  <c r="AN29" i="42"/>
  <c r="G29" i="4"/>
  <c r="H29" i="24" s="1"/>
  <c r="H29" i="42" s="1"/>
  <c r="AN28" i="42"/>
  <c r="AI28" i="42"/>
  <c r="G28" i="4"/>
  <c r="H28" i="24" s="1"/>
  <c r="H28" i="42" s="1"/>
  <c r="AI27" i="42"/>
  <c r="AN27" i="42"/>
  <c r="G27" i="4"/>
  <c r="H27" i="24" s="1"/>
  <c r="H27" i="42" s="1"/>
  <c r="AI26" i="42"/>
  <c r="AN26" i="42"/>
  <c r="G26" i="4"/>
  <c r="H26" i="24" s="1"/>
  <c r="H26" i="42" s="1"/>
  <c r="AI25" i="42"/>
  <c r="AN25" i="42"/>
  <c r="G25" i="4"/>
  <c r="H25" i="24" s="1"/>
  <c r="H25" i="42" s="1"/>
  <c r="AN24" i="42"/>
  <c r="AI24" i="42"/>
  <c r="G24" i="4"/>
  <c r="H24" i="24" s="1"/>
  <c r="H24" i="42" s="1"/>
  <c r="AI23" i="42"/>
  <c r="AN23" i="42"/>
  <c r="G23" i="4"/>
  <c r="H23" i="24" s="1"/>
  <c r="H23" i="42" s="1"/>
  <c r="AI22" i="42"/>
  <c r="AN22" i="42"/>
  <c r="G22" i="4"/>
  <c r="H22" i="24" s="1"/>
  <c r="H22" i="42" s="1"/>
  <c r="AN21" i="42"/>
  <c r="AI21" i="42"/>
  <c r="G21" i="4"/>
  <c r="H21" i="24" s="1"/>
  <c r="H21" i="42" s="1"/>
  <c r="AN20" i="42"/>
  <c r="AI20" i="42"/>
  <c r="G20" i="4"/>
  <c r="H20" i="24" s="1"/>
  <c r="H20" i="42" s="1"/>
  <c r="AN19" i="42"/>
  <c r="AI19" i="42"/>
  <c r="G19" i="4"/>
  <c r="H19" i="24" s="1"/>
  <c r="H19" i="42" s="1"/>
  <c r="AI18" i="42"/>
  <c r="AN18" i="42"/>
  <c r="G18" i="4"/>
  <c r="H18" i="24" s="1"/>
  <c r="H18" i="42" s="1"/>
  <c r="AN17" i="42"/>
  <c r="AI17" i="42"/>
  <c r="G17" i="4"/>
  <c r="H17" i="24" s="1"/>
  <c r="H17" i="42" s="1"/>
  <c r="AI16" i="42"/>
  <c r="AN16" i="42"/>
  <c r="G16" i="4"/>
  <c r="H16" i="24" s="1"/>
  <c r="H16" i="42" s="1"/>
  <c r="AI15" i="42"/>
  <c r="AN15" i="42"/>
  <c r="G15" i="4"/>
  <c r="H15" i="24" s="1"/>
  <c r="H15" i="42" s="1"/>
  <c r="AN14" i="42"/>
  <c r="AI14" i="42"/>
  <c r="G14" i="4"/>
  <c r="H14" i="24" s="1"/>
  <c r="H14" i="42" s="1"/>
  <c r="AI13" i="42"/>
  <c r="AN13" i="42"/>
  <c r="G13" i="4"/>
  <c r="H13" i="24" s="1"/>
  <c r="H13" i="42" s="1"/>
  <c r="AN12" i="42"/>
  <c r="AI12" i="42"/>
  <c r="G12" i="4"/>
  <c r="H12" i="24" s="1"/>
  <c r="H12" i="42" s="1"/>
  <c r="AN11" i="42"/>
  <c r="AI11" i="42"/>
  <c r="G11" i="4"/>
  <c r="H11" i="24" s="1"/>
  <c r="H11" i="42" s="1"/>
  <c r="AI10" i="42"/>
  <c r="AN10" i="42"/>
  <c r="G10" i="4"/>
  <c r="H10" i="24" s="1"/>
  <c r="H10" i="42" s="1"/>
  <c r="AI9" i="42"/>
  <c r="AN9" i="42"/>
  <c r="G9" i="4"/>
  <c r="H9" i="24" s="1"/>
  <c r="H9" i="42" s="1"/>
  <c r="AI8" i="42"/>
  <c r="AN8" i="42"/>
  <c r="G8" i="4"/>
  <c r="H8" i="24" s="1"/>
  <c r="H8" i="42" s="1"/>
  <c r="AN7" i="42"/>
  <c r="AI7" i="42"/>
  <c r="G7" i="4"/>
  <c r="H7" i="24" s="1"/>
  <c r="H7" i="42" s="1"/>
  <c r="AI6" i="42"/>
  <c r="AN6" i="42"/>
  <c r="G6" i="4"/>
  <c r="H6" i="24" s="1"/>
  <c r="H6" i="42" s="1"/>
  <c r="AN5" i="42"/>
  <c r="AI5" i="42"/>
  <c r="G5" i="4"/>
  <c r="H5" i="24" s="1"/>
  <c r="H5" i="42" s="1"/>
  <c r="AI4" i="42"/>
  <c r="AN4" i="42"/>
  <c r="G4" i="4"/>
  <c r="H4" i="24" s="1"/>
  <c r="H4" i="42" s="1"/>
  <c r="I106" i="4"/>
  <c r="I111" i="4"/>
  <c r="I105" i="4"/>
  <c r="I110" i="4"/>
  <c r="I109" i="4"/>
  <c r="J108" i="4"/>
  <c r="K108" i="24" s="1"/>
  <c r="K108" i="42" s="1"/>
  <c r="E107" i="50"/>
  <c r="F107" i="24"/>
  <c r="F107" i="42" s="1"/>
  <c r="F102" i="30"/>
  <c r="F101" i="30"/>
  <c r="F100" i="30"/>
  <c r="F99" i="30"/>
  <c r="F98" i="30"/>
  <c r="F96" i="30"/>
  <c r="F95" i="30"/>
  <c r="F94" i="30"/>
  <c r="F93" i="30"/>
  <c r="F92" i="30"/>
  <c r="F91" i="30"/>
  <c r="F90" i="30"/>
  <c r="F89" i="30"/>
  <c r="F88" i="30"/>
  <c r="F87" i="30"/>
  <c r="F86" i="30"/>
  <c r="F85" i="30"/>
  <c r="F84" i="30"/>
  <c r="F83" i="30"/>
  <c r="F82" i="30"/>
  <c r="F81" i="30"/>
  <c r="F80" i="30"/>
  <c r="F79" i="30"/>
  <c r="F78" i="30"/>
  <c r="F77" i="30"/>
  <c r="F76" i="30"/>
  <c r="F75" i="30"/>
  <c r="F74" i="30"/>
  <c r="F73" i="30"/>
  <c r="F72" i="30"/>
  <c r="F71" i="30"/>
  <c r="F70" i="30"/>
  <c r="F69" i="30"/>
  <c r="F68" i="30"/>
  <c r="F67" i="30"/>
  <c r="F66" i="30"/>
  <c r="F65" i="30"/>
  <c r="F64" i="30"/>
  <c r="F63" i="30"/>
  <c r="F62" i="30"/>
  <c r="F61" i="30"/>
  <c r="F60" i="30"/>
  <c r="F59" i="30"/>
  <c r="F58" i="30"/>
  <c r="F57" i="30"/>
  <c r="F56" i="30"/>
  <c r="F55" i="30"/>
  <c r="F54" i="30"/>
  <c r="F53" i="30"/>
  <c r="F52" i="30"/>
  <c r="F51" i="30"/>
  <c r="F50" i="30"/>
  <c r="F49" i="30"/>
  <c r="F48" i="30"/>
  <c r="F47" i="30"/>
  <c r="F46" i="30"/>
  <c r="F45" i="30"/>
  <c r="F44" i="30"/>
  <c r="F43" i="30"/>
  <c r="F42" i="30"/>
  <c r="F41" i="30"/>
  <c r="F40" i="30"/>
  <c r="F39" i="30"/>
  <c r="F38" i="30"/>
  <c r="F37" i="30"/>
  <c r="F36" i="30"/>
  <c r="F35" i="30"/>
  <c r="F34" i="30"/>
  <c r="F33" i="30"/>
  <c r="F32" i="30"/>
  <c r="F31" i="30"/>
  <c r="F30" i="30"/>
  <c r="F29" i="30"/>
  <c r="F28" i="30"/>
  <c r="F27" i="30"/>
  <c r="F26" i="30"/>
  <c r="F25" i="30"/>
  <c r="F24" i="30"/>
  <c r="F23" i="30"/>
  <c r="F22" i="30"/>
  <c r="F21" i="30"/>
  <c r="F20" i="30"/>
  <c r="F19" i="30"/>
  <c r="F18" i="30"/>
  <c r="F17" i="30"/>
  <c r="F16" i="30"/>
  <c r="F15" i="30"/>
  <c r="F14" i="30"/>
  <c r="F13" i="30"/>
  <c r="F12" i="30"/>
  <c r="F11" i="30"/>
  <c r="F10" i="30"/>
  <c r="F9" i="30"/>
  <c r="F8" i="30"/>
  <c r="F7" i="30"/>
  <c r="F6" i="30"/>
  <c r="F5" i="30"/>
  <c r="F4" i="30"/>
  <c r="D107" i="70"/>
  <c r="D107" i="61"/>
  <c r="B38" i="23"/>
  <c r="B36" i="23" s="1"/>
  <c r="M38" i="23"/>
  <c r="M36" i="23" s="1"/>
  <c r="M33" i="23"/>
  <c r="B34" i="23"/>
  <c r="B33" i="23" s="1"/>
  <c r="C107" i="30"/>
  <c r="D107" i="4"/>
  <c r="E107" i="24" s="1"/>
  <c r="D107" i="57"/>
  <c r="M32" i="41"/>
  <c r="B32" i="41"/>
  <c r="E107" i="60"/>
  <c r="M31" i="41"/>
  <c r="B31" i="41"/>
  <c r="K110" i="61"/>
  <c r="K110" i="60" s="1"/>
  <c r="J106" i="56"/>
  <c r="J111" i="37"/>
  <c r="I108" i="37"/>
  <c r="J108" i="61" s="1"/>
  <c r="C59" i="41"/>
  <c r="C57" i="41" s="1"/>
  <c r="H109" i="37"/>
  <c r="J109" i="61"/>
  <c r="I110" i="37"/>
  <c r="H105" i="37"/>
  <c r="J105" i="61"/>
  <c r="H50" i="23"/>
  <c r="C50" i="23"/>
  <c r="K108" i="61"/>
  <c r="K108" i="60" s="1"/>
  <c r="K106" i="61"/>
  <c r="K106" i="60" s="1"/>
  <c r="J108" i="58"/>
  <c r="K111" i="58"/>
  <c r="L111" i="61"/>
  <c r="L111" i="60" s="1"/>
  <c r="H73" i="23"/>
  <c r="H72" i="23" s="1"/>
  <c r="C73" i="23"/>
  <c r="C72" i="23" s="1"/>
  <c r="M43" i="41"/>
  <c r="B43" i="41"/>
  <c r="M7" i="41"/>
  <c r="B7" i="41"/>
  <c r="H111" i="70"/>
  <c r="J110" i="56"/>
  <c r="F106" i="70"/>
  <c r="F106" i="58"/>
  <c r="J110" i="70"/>
  <c r="M47" i="23"/>
  <c r="B47" i="23"/>
  <c r="M84" i="23"/>
  <c r="B84" i="23"/>
  <c r="M71" i="23"/>
  <c r="B71" i="23"/>
  <c r="G3" i="42"/>
  <c r="AH3" i="24"/>
  <c r="E105" i="58"/>
  <c r="F3" i="58"/>
  <c r="F3" i="45"/>
  <c r="F108" i="57"/>
  <c r="F106" i="57"/>
  <c r="G110" i="57"/>
  <c r="E105" i="70"/>
  <c r="D3" i="24"/>
  <c r="F3" i="50"/>
  <c r="G3" i="61"/>
  <c r="G3" i="60" s="1"/>
  <c r="F3" i="56"/>
  <c r="D108" i="70"/>
  <c r="F3" i="51"/>
  <c r="F109" i="70"/>
  <c r="D111" i="34" a="1"/>
  <c r="D111" i="34" s="1"/>
  <c r="E111" i="57" s="1"/>
  <c r="D109" i="34" a="1"/>
  <c r="D109" i="34" s="1"/>
  <c r="F109" i="57"/>
  <c r="D108" i="34" a="1"/>
  <c r="D108" i="34" s="1"/>
  <c r="F3" i="47"/>
  <c r="G3" i="54"/>
  <c r="G3" i="40" s="1"/>
  <c r="E110" i="34" a="1"/>
  <c r="E110" i="34" s="1"/>
  <c r="E109" i="70"/>
  <c r="D105" i="34" a="1"/>
  <c r="D105" i="34" s="1"/>
  <c r="D106" i="34" a="1"/>
  <c r="D106" i="34" s="1"/>
  <c r="E106" i="57" s="1"/>
  <c r="AN108" i="61" l="1"/>
  <c r="AI108" i="61"/>
  <c r="AN109" i="61"/>
  <c r="AI109" i="61"/>
  <c r="AN105" i="61"/>
  <c r="AI105" i="61"/>
  <c r="AN108" i="58"/>
  <c r="AI108" i="58"/>
  <c r="AN110" i="70"/>
  <c r="AI110" i="70"/>
  <c r="AH105" i="58"/>
  <c r="AS105" i="58"/>
  <c r="AU105" i="70"/>
  <c r="B6" i="71" s="1"/>
  <c r="AH105" i="70"/>
  <c r="AS105" i="70"/>
  <c r="AU111" i="57"/>
  <c r="B62" i="71" s="1"/>
  <c r="AS111" i="57"/>
  <c r="AH111" i="57"/>
  <c r="AU109" i="70"/>
  <c r="AS109" i="70"/>
  <c r="AH109" i="70"/>
  <c r="AS106" i="57"/>
  <c r="AH106" i="57"/>
  <c r="AU106" i="57"/>
  <c r="H108" i="30"/>
  <c r="AN108" i="50"/>
  <c r="H41" i="41" s="1"/>
  <c r="AI108" i="50"/>
  <c r="C41" i="41" s="1"/>
  <c r="J108" i="40"/>
  <c r="AI108" i="56"/>
  <c r="C43" i="62" s="1"/>
  <c r="C41" i="62" s="1"/>
  <c r="AN108" i="56"/>
  <c r="H43" i="62" s="1"/>
  <c r="H41" i="62" s="1"/>
  <c r="G111" i="30"/>
  <c r="H111" i="50" s="1"/>
  <c r="AN111" i="56"/>
  <c r="H79" i="62" s="1"/>
  <c r="H77" i="62" s="1"/>
  <c r="AI111" i="56"/>
  <c r="C79" i="62" s="1"/>
  <c r="C77" i="62" s="1"/>
  <c r="J109" i="50"/>
  <c r="H109" i="30"/>
  <c r="I109" i="50"/>
  <c r="J109" i="56"/>
  <c r="I109" i="56"/>
  <c r="H106" i="30"/>
  <c r="J106" i="50"/>
  <c r="I106" i="50"/>
  <c r="I106" i="40" s="1"/>
  <c r="H105" i="30"/>
  <c r="G105" i="30" s="1"/>
  <c r="J105" i="50"/>
  <c r="I105" i="50"/>
  <c r="J105" i="56"/>
  <c r="H110" i="30"/>
  <c r="G110" i="30" s="1"/>
  <c r="J110" i="50"/>
  <c r="I110" i="50"/>
  <c r="G102" i="56"/>
  <c r="G102" i="60" s="1"/>
  <c r="D107" i="56"/>
  <c r="D107" i="60" s="1"/>
  <c r="D107" i="50"/>
  <c r="D107" i="40" s="1"/>
  <c r="H106" i="4"/>
  <c r="J106" i="24"/>
  <c r="I106" i="24"/>
  <c r="I106" i="42" s="1"/>
  <c r="H111" i="4"/>
  <c r="J111" i="24"/>
  <c r="I111" i="24"/>
  <c r="H105" i="4"/>
  <c r="J105" i="24"/>
  <c r="I105" i="24"/>
  <c r="H110" i="4"/>
  <c r="J110" i="24"/>
  <c r="I110" i="24"/>
  <c r="H109" i="4"/>
  <c r="J109" i="24"/>
  <c r="I109" i="24"/>
  <c r="J109" i="40"/>
  <c r="AI109" i="50"/>
  <c r="C53" i="41" s="1"/>
  <c r="AN109" i="50"/>
  <c r="H53" i="41" s="1"/>
  <c r="J106" i="40"/>
  <c r="AI106" i="50"/>
  <c r="C17" i="41" s="1"/>
  <c r="AN106" i="50"/>
  <c r="H17" i="41" s="1"/>
  <c r="J105" i="40"/>
  <c r="AI105" i="50"/>
  <c r="C5" i="41" s="1"/>
  <c r="AN105" i="50"/>
  <c r="H5" i="41" s="1"/>
  <c r="AI111" i="40"/>
  <c r="AN111" i="40"/>
  <c r="J110" i="40"/>
  <c r="AI110" i="50"/>
  <c r="C65" i="41" s="1"/>
  <c r="AN110" i="50"/>
  <c r="H65" i="41" s="1"/>
  <c r="AH107" i="50"/>
  <c r="B29" i="41" s="1"/>
  <c r="AS107" i="50"/>
  <c r="M29" i="41" s="1"/>
  <c r="G102" i="50"/>
  <c r="G102" i="40" s="1"/>
  <c r="G101" i="56"/>
  <c r="G101" i="60" s="1"/>
  <c r="G101" i="50"/>
  <c r="G101" i="40" s="1"/>
  <c r="G100" i="56"/>
  <c r="G100" i="60" s="1"/>
  <c r="G100" i="50"/>
  <c r="G100" i="40" s="1"/>
  <c r="G99" i="50"/>
  <c r="G99" i="40" s="1"/>
  <c r="G99" i="56"/>
  <c r="G99" i="60" s="1"/>
  <c r="G98" i="56"/>
  <c r="G98" i="60" s="1"/>
  <c r="G98" i="50"/>
  <c r="G98" i="40" s="1"/>
  <c r="G96" i="56"/>
  <c r="G96" i="60" s="1"/>
  <c r="G96" i="50"/>
  <c r="G96" i="40" s="1"/>
  <c r="G95" i="56"/>
  <c r="G95" i="60" s="1"/>
  <c r="G95" i="50"/>
  <c r="G95" i="40" s="1"/>
  <c r="G94" i="50"/>
  <c r="G94" i="40" s="1"/>
  <c r="G94" i="56"/>
  <c r="G94" i="60" s="1"/>
  <c r="G93" i="50"/>
  <c r="G93" i="40" s="1"/>
  <c r="G93" i="56"/>
  <c r="G93" i="60" s="1"/>
  <c r="G92" i="50"/>
  <c r="G92" i="40" s="1"/>
  <c r="G92" i="56"/>
  <c r="G92" i="60" s="1"/>
  <c r="G91" i="56"/>
  <c r="G91" i="60" s="1"/>
  <c r="G91" i="50"/>
  <c r="G91" i="40" s="1"/>
  <c r="G90" i="56"/>
  <c r="G90" i="60" s="1"/>
  <c r="G90" i="50"/>
  <c r="G90" i="40" s="1"/>
  <c r="G89" i="50"/>
  <c r="G89" i="40" s="1"/>
  <c r="G89" i="56"/>
  <c r="G89" i="60" s="1"/>
  <c r="G88" i="56"/>
  <c r="G88" i="60" s="1"/>
  <c r="G88" i="50"/>
  <c r="G88" i="40" s="1"/>
  <c r="G87" i="56"/>
  <c r="G87" i="60" s="1"/>
  <c r="G87" i="50"/>
  <c r="G87" i="40" s="1"/>
  <c r="G86" i="50"/>
  <c r="G86" i="40" s="1"/>
  <c r="G85" i="50"/>
  <c r="G85" i="40" s="1"/>
  <c r="G85" i="56"/>
  <c r="G85" i="60" s="1"/>
  <c r="G84" i="50"/>
  <c r="G84" i="40" s="1"/>
  <c r="G84" i="56"/>
  <c r="G84" i="60" s="1"/>
  <c r="G83" i="56"/>
  <c r="G83" i="60" s="1"/>
  <c r="G83" i="50"/>
  <c r="G83" i="40" s="1"/>
  <c r="G82" i="56"/>
  <c r="G82" i="60" s="1"/>
  <c r="G82" i="50"/>
  <c r="G82" i="40" s="1"/>
  <c r="G81" i="50"/>
  <c r="G81" i="40" s="1"/>
  <c r="G81" i="56"/>
  <c r="G81" i="60" s="1"/>
  <c r="G80" i="50"/>
  <c r="G80" i="40" s="1"/>
  <c r="G80" i="56"/>
  <c r="G80" i="60" s="1"/>
  <c r="G79" i="50"/>
  <c r="G79" i="40" s="1"/>
  <c r="G79" i="56"/>
  <c r="G79" i="60" s="1"/>
  <c r="G78" i="50"/>
  <c r="G78" i="40" s="1"/>
  <c r="G78" i="56"/>
  <c r="G78" i="60" s="1"/>
  <c r="G77" i="50"/>
  <c r="G77" i="40" s="1"/>
  <c r="G77" i="56"/>
  <c r="G77" i="60" s="1"/>
  <c r="G76" i="56"/>
  <c r="G76" i="60" s="1"/>
  <c r="G76" i="50"/>
  <c r="G76" i="40" s="1"/>
  <c r="G75" i="50"/>
  <c r="G75" i="40" s="1"/>
  <c r="G75" i="56"/>
  <c r="G75" i="60" s="1"/>
  <c r="G74" i="56"/>
  <c r="G74" i="60" s="1"/>
  <c r="G74" i="50"/>
  <c r="G74" i="40" s="1"/>
  <c r="G73" i="50"/>
  <c r="G73" i="40" s="1"/>
  <c r="G73" i="56"/>
  <c r="G73" i="60" s="1"/>
  <c r="G72" i="56"/>
  <c r="G72" i="60" s="1"/>
  <c r="G72" i="50"/>
  <c r="G72" i="40" s="1"/>
  <c r="G71" i="50"/>
  <c r="G71" i="40" s="1"/>
  <c r="G71" i="56"/>
  <c r="G71" i="60" s="1"/>
  <c r="G70" i="56"/>
  <c r="G70" i="60" s="1"/>
  <c r="G70" i="50"/>
  <c r="G70" i="40" s="1"/>
  <c r="G69" i="50"/>
  <c r="G69" i="40" s="1"/>
  <c r="G69" i="56"/>
  <c r="G69" i="60" s="1"/>
  <c r="G68" i="50"/>
  <c r="G68" i="40" s="1"/>
  <c r="G68" i="56"/>
  <c r="G68" i="60" s="1"/>
  <c r="G67" i="50"/>
  <c r="G67" i="40" s="1"/>
  <c r="G67" i="56"/>
  <c r="G67" i="60" s="1"/>
  <c r="G66" i="56"/>
  <c r="G66" i="60" s="1"/>
  <c r="G66" i="50"/>
  <c r="G66" i="40" s="1"/>
  <c r="G65" i="56"/>
  <c r="G65" i="60" s="1"/>
  <c r="G65" i="50"/>
  <c r="G65" i="40" s="1"/>
  <c r="G64" i="50"/>
  <c r="G64" i="40" s="1"/>
  <c r="G64" i="56"/>
  <c r="G64" i="60" s="1"/>
  <c r="G63" i="50"/>
  <c r="G63" i="40" s="1"/>
  <c r="G63" i="56"/>
  <c r="G63" i="60" s="1"/>
  <c r="G62" i="50"/>
  <c r="G62" i="40" s="1"/>
  <c r="G62" i="56"/>
  <c r="G62" i="60" s="1"/>
  <c r="G61" i="56"/>
  <c r="G61" i="60" s="1"/>
  <c r="G61" i="50"/>
  <c r="G61" i="40" s="1"/>
  <c r="G60" i="50"/>
  <c r="G60" i="40" s="1"/>
  <c r="G60" i="56"/>
  <c r="G60" i="60" s="1"/>
  <c r="G59" i="50"/>
  <c r="G59" i="40" s="1"/>
  <c r="G59" i="56"/>
  <c r="G59" i="60" s="1"/>
  <c r="G58" i="50"/>
  <c r="G58" i="40" s="1"/>
  <c r="G58" i="56"/>
  <c r="G58" i="60" s="1"/>
  <c r="G57" i="50"/>
  <c r="G57" i="40" s="1"/>
  <c r="G57" i="56"/>
  <c r="G57" i="60" s="1"/>
  <c r="G56" i="56"/>
  <c r="G56" i="60" s="1"/>
  <c r="G56" i="50"/>
  <c r="G56" i="40" s="1"/>
  <c r="G55" i="50"/>
  <c r="G55" i="40" s="1"/>
  <c r="G55" i="56"/>
  <c r="G55" i="60" s="1"/>
  <c r="G54" i="50"/>
  <c r="G54" i="40" s="1"/>
  <c r="G54" i="56"/>
  <c r="G54" i="60" s="1"/>
  <c r="G53" i="50"/>
  <c r="G53" i="40" s="1"/>
  <c r="G53" i="56"/>
  <c r="G53" i="60" s="1"/>
  <c r="G52" i="56"/>
  <c r="G52" i="60" s="1"/>
  <c r="G52" i="50"/>
  <c r="G52" i="40" s="1"/>
  <c r="G51" i="56"/>
  <c r="G51" i="60" s="1"/>
  <c r="G51" i="50"/>
  <c r="G51" i="40" s="1"/>
  <c r="G50" i="56"/>
  <c r="G50" i="60" s="1"/>
  <c r="G50" i="50"/>
  <c r="G50" i="40" s="1"/>
  <c r="G49" i="50"/>
  <c r="G49" i="40" s="1"/>
  <c r="G49" i="56"/>
  <c r="G49" i="60" s="1"/>
  <c r="G48" i="56"/>
  <c r="G48" i="60" s="1"/>
  <c r="G48" i="50"/>
  <c r="G48" i="40" s="1"/>
  <c r="G47" i="56"/>
  <c r="G47" i="60" s="1"/>
  <c r="G47" i="50"/>
  <c r="G47" i="40" s="1"/>
  <c r="G46" i="50"/>
  <c r="G46" i="40" s="1"/>
  <c r="G46" i="56"/>
  <c r="G46" i="60" s="1"/>
  <c r="G45" i="50"/>
  <c r="G45" i="40" s="1"/>
  <c r="G45" i="56"/>
  <c r="G45" i="60" s="1"/>
  <c r="G44" i="56"/>
  <c r="G44" i="60" s="1"/>
  <c r="G44" i="50"/>
  <c r="G44" i="40" s="1"/>
  <c r="G43" i="50"/>
  <c r="G43" i="40" s="1"/>
  <c r="G43" i="56"/>
  <c r="G43" i="60" s="1"/>
  <c r="G42" i="50"/>
  <c r="G42" i="40" s="1"/>
  <c r="G42" i="56"/>
  <c r="G42" i="60" s="1"/>
  <c r="G41" i="56"/>
  <c r="G41" i="60" s="1"/>
  <c r="G41" i="50"/>
  <c r="G41" i="40" s="1"/>
  <c r="G40" i="56"/>
  <c r="G40" i="60" s="1"/>
  <c r="G40" i="50"/>
  <c r="G40" i="40" s="1"/>
  <c r="G39" i="56"/>
  <c r="G39" i="60" s="1"/>
  <c r="G39" i="50"/>
  <c r="G39" i="40" s="1"/>
  <c r="G38" i="50"/>
  <c r="G38" i="40" s="1"/>
  <c r="G38" i="56"/>
  <c r="G38" i="60" s="1"/>
  <c r="G37" i="50"/>
  <c r="G37" i="40" s="1"/>
  <c r="G37" i="56"/>
  <c r="G37" i="60" s="1"/>
  <c r="G36" i="50"/>
  <c r="G36" i="40" s="1"/>
  <c r="G36" i="56"/>
  <c r="G36" i="60" s="1"/>
  <c r="G35" i="50"/>
  <c r="G35" i="40" s="1"/>
  <c r="G35" i="56"/>
  <c r="G35" i="60" s="1"/>
  <c r="G34" i="50"/>
  <c r="G34" i="40" s="1"/>
  <c r="G34" i="56"/>
  <c r="G34" i="60" s="1"/>
  <c r="G33" i="56"/>
  <c r="G33" i="60" s="1"/>
  <c r="G33" i="50"/>
  <c r="G33" i="40" s="1"/>
  <c r="G32" i="50"/>
  <c r="G32" i="40" s="1"/>
  <c r="G32" i="56"/>
  <c r="G32" i="60" s="1"/>
  <c r="G31" i="50"/>
  <c r="G31" i="40" s="1"/>
  <c r="G31" i="56"/>
  <c r="G31" i="60" s="1"/>
  <c r="G30" i="56"/>
  <c r="G30" i="60" s="1"/>
  <c r="G30" i="50"/>
  <c r="G30" i="40" s="1"/>
  <c r="G29" i="56"/>
  <c r="G29" i="60" s="1"/>
  <c r="G29" i="50"/>
  <c r="G29" i="40" s="1"/>
  <c r="G28" i="50"/>
  <c r="G28" i="40" s="1"/>
  <c r="G28" i="56"/>
  <c r="G28" i="60" s="1"/>
  <c r="G27" i="56"/>
  <c r="G27" i="60" s="1"/>
  <c r="G27" i="50"/>
  <c r="G27" i="40" s="1"/>
  <c r="G26" i="56"/>
  <c r="G26" i="60" s="1"/>
  <c r="G26" i="50"/>
  <c r="G26" i="40" s="1"/>
  <c r="G25" i="50"/>
  <c r="G25" i="40" s="1"/>
  <c r="G25" i="56"/>
  <c r="G25" i="60" s="1"/>
  <c r="G24" i="50"/>
  <c r="G24" i="40" s="1"/>
  <c r="G24" i="56"/>
  <c r="G24" i="60" s="1"/>
  <c r="G23" i="56"/>
  <c r="G23" i="60" s="1"/>
  <c r="G23" i="50"/>
  <c r="G23" i="40" s="1"/>
  <c r="G22" i="56"/>
  <c r="G22" i="60" s="1"/>
  <c r="G22" i="50"/>
  <c r="G22" i="40" s="1"/>
  <c r="G21" i="50"/>
  <c r="G21" i="40" s="1"/>
  <c r="G21" i="56"/>
  <c r="G21" i="60" s="1"/>
  <c r="G20" i="56"/>
  <c r="G20" i="60" s="1"/>
  <c r="G20" i="50"/>
  <c r="G20" i="40" s="1"/>
  <c r="G19" i="50"/>
  <c r="G19" i="40" s="1"/>
  <c r="G19" i="56"/>
  <c r="G19" i="60" s="1"/>
  <c r="G18" i="50"/>
  <c r="G18" i="40" s="1"/>
  <c r="G18" i="56"/>
  <c r="G18" i="60" s="1"/>
  <c r="G17" i="50"/>
  <c r="G17" i="40" s="1"/>
  <c r="G17" i="56"/>
  <c r="G17" i="60" s="1"/>
  <c r="G16" i="50"/>
  <c r="G16" i="40" s="1"/>
  <c r="G16" i="56"/>
  <c r="G16" i="60" s="1"/>
  <c r="G15" i="56"/>
  <c r="G15" i="60" s="1"/>
  <c r="G15" i="50"/>
  <c r="G15" i="40" s="1"/>
  <c r="G14" i="56"/>
  <c r="G14" i="60" s="1"/>
  <c r="G14" i="50"/>
  <c r="G14" i="40" s="1"/>
  <c r="G13" i="50"/>
  <c r="G13" i="40" s="1"/>
  <c r="G13" i="56"/>
  <c r="G13" i="60" s="1"/>
  <c r="G12" i="50"/>
  <c r="G12" i="40" s="1"/>
  <c r="G12" i="56"/>
  <c r="G12" i="60" s="1"/>
  <c r="G11" i="50"/>
  <c r="G11" i="40" s="1"/>
  <c r="G11" i="56"/>
  <c r="G11" i="60" s="1"/>
  <c r="G10" i="50"/>
  <c r="G10" i="40" s="1"/>
  <c r="G10" i="56"/>
  <c r="G10" i="60" s="1"/>
  <c r="G9" i="50"/>
  <c r="G9" i="40" s="1"/>
  <c r="G9" i="56"/>
  <c r="G9" i="60" s="1"/>
  <c r="G8" i="50"/>
  <c r="G8" i="40" s="1"/>
  <c r="G8" i="56"/>
  <c r="G8" i="60" s="1"/>
  <c r="G7" i="50"/>
  <c r="G7" i="40" s="1"/>
  <c r="G7" i="56"/>
  <c r="G7" i="60" s="1"/>
  <c r="G6" i="50"/>
  <c r="G6" i="40" s="1"/>
  <c r="G6" i="56"/>
  <c r="G6" i="60" s="1"/>
  <c r="G5" i="50"/>
  <c r="G5" i="40" s="1"/>
  <c r="G5" i="56"/>
  <c r="G5" i="60" s="1"/>
  <c r="G4" i="50"/>
  <c r="G4" i="40" s="1"/>
  <c r="G4" i="56"/>
  <c r="G4" i="60" s="1"/>
  <c r="AH107" i="60"/>
  <c r="B36" i="62" s="1"/>
  <c r="AS107" i="60"/>
  <c r="M36" i="62" s="1"/>
  <c r="AN106" i="56"/>
  <c r="H19" i="62" s="1"/>
  <c r="H17" i="62" s="1"/>
  <c r="AI106" i="56"/>
  <c r="C19" i="62" s="1"/>
  <c r="C17" i="62" s="1"/>
  <c r="AN110" i="56"/>
  <c r="AI110" i="56"/>
  <c r="F102" i="4"/>
  <c r="G102" i="24" s="1"/>
  <c r="G102" i="42" s="1"/>
  <c r="F101" i="4"/>
  <c r="G101" i="24" s="1"/>
  <c r="G101" i="42" s="1"/>
  <c r="F100" i="4"/>
  <c r="G100" i="24" s="1"/>
  <c r="G100" i="42" s="1"/>
  <c r="F99" i="4"/>
  <c r="G99" i="24" s="1"/>
  <c r="G99" i="42" s="1"/>
  <c r="F98" i="4"/>
  <c r="G98" i="24" s="1"/>
  <c r="G98" i="42" s="1"/>
  <c r="F96" i="4"/>
  <c r="G96" i="24" s="1"/>
  <c r="G96" i="42" s="1"/>
  <c r="F95" i="4"/>
  <c r="G95" i="24" s="1"/>
  <c r="G95" i="42" s="1"/>
  <c r="F94" i="4"/>
  <c r="G94" i="24" s="1"/>
  <c r="G94" i="42" s="1"/>
  <c r="F93" i="4"/>
  <c r="G93" i="24" s="1"/>
  <c r="G93" i="42" s="1"/>
  <c r="F92" i="4"/>
  <c r="G92" i="24" s="1"/>
  <c r="G92" i="42" s="1"/>
  <c r="F91" i="4"/>
  <c r="G91" i="24" s="1"/>
  <c r="G91" i="42" s="1"/>
  <c r="F90" i="4"/>
  <c r="G90" i="24" s="1"/>
  <c r="G90" i="42" s="1"/>
  <c r="G89" i="24"/>
  <c r="G89" i="42" s="1"/>
  <c r="F89" i="4"/>
  <c r="F88" i="4"/>
  <c r="G88" i="24" s="1"/>
  <c r="G88" i="42" s="1"/>
  <c r="F87" i="4"/>
  <c r="G87" i="24" s="1"/>
  <c r="G87" i="42" s="1"/>
  <c r="F86" i="4"/>
  <c r="G86" i="24" s="1"/>
  <c r="G86" i="42" s="1"/>
  <c r="F85" i="4"/>
  <c r="G85" i="24" s="1"/>
  <c r="G85" i="42" s="1"/>
  <c r="F84" i="4"/>
  <c r="G84" i="24" s="1"/>
  <c r="G84" i="42" s="1"/>
  <c r="G83" i="24"/>
  <c r="G83" i="42" s="1"/>
  <c r="F83" i="4"/>
  <c r="F82" i="4"/>
  <c r="G82" i="24" s="1"/>
  <c r="G82" i="42" s="1"/>
  <c r="F81" i="4"/>
  <c r="G81" i="24" s="1"/>
  <c r="G81" i="42" s="1"/>
  <c r="F80" i="4"/>
  <c r="G80" i="24" s="1"/>
  <c r="G80" i="42" s="1"/>
  <c r="F79" i="4"/>
  <c r="G79" i="24" s="1"/>
  <c r="G79" i="42" s="1"/>
  <c r="F78" i="4"/>
  <c r="G78" i="24" s="1"/>
  <c r="G78" i="42" s="1"/>
  <c r="F77" i="4"/>
  <c r="G77" i="24" s="1"/>
  <c r="G77" i="42" s="1"/>
  <c r="F76" i="4"/>
  <c r="G76" i="24" s="1"/>
  <c r="G76" i="42" s="1"/>
  <c r="F75" i="4"/>
  <c r="G75" i="24" s="1"/>
  <c r="G75" i="42" s="1"/>
  <c r="F74" i="4"/>
  <c r="G74" i="24" s="1"/>
  <c r="G74" i="42" s="1"/>
  <c r="F73" i="4"/>
  <c r="G73" i="24" s="1"/>
  <c r="G73" i="42" s="1"/>
  <c r="F72" i="4"/>
  <c r="G72" i="24" s="1"/>
  <c r="G72" i="42" s="1"/>
  <c r="F71" i="4"/>
  <c r="G71" i="24" s="1"/>
  <c r="G71" i="42" s="1"/>
  <c r="F70" i="4"/>
  <c r="G70" i="24" s="1"/>
  <c r="G70" i="42" s="1"/>
  <c r="F69" i="4"/>
  <c r="G69" i="24" s="1"/>
  <c r="G69" i="42" s="1"/>
  <c r="F68" i="4"/>
  <c r="G68" i="24" s="1"/>
  <c r="G68" i="42" s="1"/>
  <c r="F67" i="4"/>
  <c r="G67" i="24" s="1"/>
  <c r="G67" i="42" s="1"/>
  <c r="F66" i="4"/>
  <c r="G66" i="24" s="1"/>
  <c r="G66" i="42" s="1"/>
  <c r="F65" i="4"/>
  <c r="G65" i="24" s="1"/>
  <c r="G65" i="42" s="1"/>
  <c r="F64" i="4"/>
  <c r="G64" i="24" s="1"/>
  <c r="G64" i="42" s="1"/>
  <c r="F63" i="4"/>
  <c r="G63" i="24" s="1"/>
  <c r="G63" i="42" s="1"/>
  <c r="F62" i="4"/>
  <c r="G62" i="24" s="1"/>
  <c r="G62" i="42" s="1"/>
  <c r="F61" i="4"/>
  <c r="G61" i="24" s="1"/>
  <c r="G61" i="42" s="1"/>
  <c r="F60" i="4"/>
  <c r="G60" i="24" s="1"/>
  <c r="G60" i="42" s="1"/>
  <c r="F59" i="4"/>
  <c r="G59" i="24" s="1"/>
  <c r="G59" i="42" s="1"/>
  <c r="F58" i="4"/>
  <c r="G58" i="24" s="1"/>
  <c r="G58" i="42" s="1"/>
  <c r="F57" i="4"/>
  <c r="G57" i="24" s="1"/>
  <c r="G57" i="42" s="1"/>
  <c r="F56" i="4"/>
  <c r="G56" i="24" s="1"/>
  <c r="G56" i="42" s="1"/>
  <c r="F55" i="4"/>
  <c r="G55" i="24" s="1"/>
  <c r="G55" i="42" s="1"/>
  <c r="F54" i="4"/>
  <c r="G54" i="24" s="1"/>
  <c r="G54" i="42" s="1"/>
  <c r="F53" i="4"/>
  <c r="G53" i="24" s="1"/>
  <c r="G53" i="42" s="1"/>
  <c r="F52" i="4"/>
  <c r="G52" i="24" s="1"/>
  <c r="G52" i="42" s="1"/>
  <c r="F51" i="4"/>
  <c r="G51" i="24" s="1"/>
  <c r="G51" i="42" s="1"/>
  <c r="F50" i="4"/>
  <c r="G50" i="24" s="1"/>
  <c r="G50" i="42" s="1"/>
  <c r="F49" i="4"/>
  <c r="G49" i="24" s="1"/>
  <c r="G49" i="42" s="1"/>
  <c r="F48" i="4"/>
  <c r="G48" i="24" s="1"/>
  <c r="G48" i="42" s="1"/>
  <c r="F47" i="4"/>
  <c r="G47" i="24" s="1"/>
  <c r="G47" i="42" s="1"/>
  <c r="F46" i="4"/>
  <c r="G46" i="24" s="1"/>
  <c r="G46" i="42" s="1"/>
  <c r="F45" i="4"/>
  <c r="G45" i="24" s="1"/>
  <c r="G45" i="42" s="1"/>
  <c r="F44" i="4"/>
  <c r="G44" i="24" s="1"/>
  <c r="G44" i="42" s="1"/>
  <c r="F43" i="4"/>
  <c r="G43" i="24" s="1"/>
  <c r="G43" i="42" s="1"/>
  <c r="F42" i="4"/>
  <c r="G42" i="24" s="1"/>
  <c r="G42" i="42" s="1"/>
  <c r="F41" i="4"/>
  <c r="G41" i="24" s="1"/>
  <c r="G41" i="42" s="1"/>
  <c r="F40" i="4"/>
  <c r="G40" i="24" s="1"/>
  <c r="G40" i="42" s="1"/>
  <c r="F39" i="4"/>
  <c r="G39" i="24" s="1"/>
  <c r="G39" i="42" s="1"/>
  <c r="F38" i="4"/>
  <c r="G38" i="24" s="1"/>
  <c r="G38" i="42" s="1"/>
  <c r="F37" i="4"/>
  <c r="G37" i="24" s="1"/>
  <c r="G37" i="42" s="1"/>
  <c r="F36" i="4"/>
  <c r="G36" i="24" s="1"/>
  <c r="G36" i="42" s="1"/>
  <c r="F35" i="4"/>
  <c r="G35" i="24" s="1"/>
  <c r="G35" i="42" s="1"/>
  <c r="F34" i="4"/>
  <c r="G34" i="24" s="1"/>
  <c r="G34" i="42" s="1"/>
  <c r="F33" i="4"/>
  <c r="G33" i="24" s="1"/>
  <c r="G33" i="42" s="1"/>
  <c r="F32" i="4"/>
  <c r="G32" i="24" s="1"/>
  <c r="G32" i="42" s="1"/>
  <c r="F31" i="4"/>
  <c r="G31" i="24" s="1"/>
  <c r="G31" i="42" s="1"/>
  <c r="F30" i="4"/>
  <c r="G30" i="24" s="1"/>
  <c r="G30" i="42" s="1"/>
  <c r="F29" i="4"/>
  <c r="G29" i="24" s="1"/>
  <c r="G29" i="42" s="1"/>
  <c r="F28" i="4"/>
  <c r="G28" i="24" s="1"/>
  <c r="G28" i="42" s="1"/>
  <c r="F27" i="4"/>
  <c r="G27" i="24" s="1"/>
  <c r="G27" i="42" s="1"/>
  <c r="F26" i="4"/>
  <c r="G26" i="24" s="1"/>
  <c r="G26" i="42" s="1"/>
  <c r="F25" i="4"/>
  <c r="G25" i="24" s="1"/>
  <c r="G25" i="42" s="1"/>
  <c r="F24" i="4"/>
  <c r="G24" i="24" s="1"/>
  <c r="G24" i="42" s="1"/>
  <c r="F23" i="4"/>
  <c r="G23" i="24" s="1"/>
  <c r="G23" i="42" s="1"/>
  <c r="F22" i="4"/>
  <c r="G22" i="24" s="1"/>
  <c r="G22" i="42" s="1"/>
  <c r="F21" i="4"/>
  <c r="G21" i="24" s="1"/>
  <c r="G21" i="42" s="1"/>
  <c r="F20" i="4"/>
  <c r="G20" i="24" s="1"/>
  <c r="G20" i="42" s="1"/>
  <c r="F19" i="4"/>
  <c r="G19" i="24" s="1"/>
  <c r="G19" i="42" s="1"/>
  <c r="F18" i="4"/>
  <c r="G18" i="24" s="1"/>
  <c r="G18" i="42" s="1"/>
  <c r="F17" i="4"/>
  <c r="G17" i="24" s="1"/>
  <c r="G17" i="42" s="1"/>
  <c r="F16" i="4"/>
  <c r="G16" i="24" s="1"/>
  <c r="G16" i="42" s="1"/>
  <c r="F15" i="4"/>
  <c r="G15" i="24" s="1"/>
  <c r="G15" i="42" s="1"/>
  <c r="F14" i="4"/>
  <c r="G14" i="24" s="1"/>
  <c r="G14" i="42" s="1"/>
  <c r="F13" i="4"/>
  <c r="G13" i="24" s="1"/>
  <c r="G13" i="42" s="1"/>
  <c r="F12" i="4"/>
  <c r="G12" i="24" s="1"/>
  <c r="G12" i="42" s="1"/>
  <c r="F11" i="4"/>
  <c r="G11" i="24" s="1"/>
  <c r="G11" i="42" s="1"/>
  <c r="F10" i="4"/>
  <c r="G10" i="24" s="1"/>
  <c r="G10" i="42" s="1"/>
  <c r="F9" i="4"/>
  <c r="G9" i="24" s="1"/>
  <c r="G9" i="42" s="1"/>
  <c r="F8" i="4"/>
  <c r="G8" i="24" s="1"/>
  <c r="G8" i="42" s="1"/>
  <c r="F7" i="4"/>
  <c r="G7" i="24" s="1"/>
  <c r="G7" i="42" s="1"/>
  <c r="F6" i="4"/>
  <c r="G6" i="24" s="1"/>
  <c r="G6" i="42" s="1"/>
  <c r="F5" i="4"/>
  <c r="G5" i="24" s="1"/>
  <c r="G5" i="42" s="1"/>
  <c r="F4" i="4"/>
  <c r="G4" i="24" s="1"/>
  <c r="G4" i="42" s="1"/>
  <c r="J106" i="42"/>
  <c r="AI106" i="24"/>
  <c r="AN106" i="24"/>
  <c r="J111" i="42"/>
  <c r="AI111" i="24"/>
  <c r="AN111" i="24"/>
  <c r="J105" i="42"/>
  <c r="AI105" i="24"/>
  <c r="AN105" i="24"/>
  <c r="J110" i="42"/>
  <c r="AI110" i="24"/>
  <c r="AN110" i="24"/>
  <c r="J109" i="42"/>
  <c r="I108" i="4"/>
  <c r="AS107" i="24"/>
  <c r="AH107" i="24"/>
  <c r="B33" i="62"/>
  <c r="M33" i="62"/>
  <c r="I109" i="61"/>
  <c r="I109" i="54"/>
  <c r="H109" i="54"/>
  <c r="I109" i="49"/>
  <c r="H109" i="49"/>
  <c r="I105" i="54"/>
  <c r="H105" i="54"/>
  <c r="I105" i="49"/>
  <c r="H105" i="49"/>
  <c r="M10" i="62"/>
  <c r="B10" i="62"/>
  <c r="E107" i="40"/>
  <c r="M31" i="23"/>
  <c r="E107" i="42"/>
  <c r="B31" i="23"/>
  <c r="E102" i="30"/>
  <c r="E101" i="30"/>
  <c r="E100" i="30"/>
  <c r="E99" i="30"/>
  <c r="E98" i="30"/>
  <c r="E96" i="30"/>
  <c r="E95" i="30"/>
  <c r="E94" i="30"/>
  <c r="E93" i="30"/>
  <c r="E92" i="30"/>
  <c r="E91" i="30"/>
  <c r="E90" i="30"/>
  <c r="E89" i="30"/>
  <c r="E88" i="30"/>
  <c r="E87" i="30"/>
  <c r="E86" i="30"/>
  <c r="E85" i="30"/>
  <c r="E84" i="30"/>
  <c r="E83" i="30"/>
  <c r="E82" i="30"/>
  <c r="E81" i="30"/>
  <c r="E80" i="30"/>
  <c r="E79" i="30"/>
  <c r="E78" i="30"/>
  <c r="E77" i="30"/>
  <c r="F76" i="56"/>
  <c r="F76" i="60" s="1"/>
  <c r="E76" i="30"/>
  <c r="F76" i="50" s="1"/>
  <c r="F76" i="40" s="1"/>
  <c r="E75" i="30"/>
  <c r="E74" i="30"/>
  <c r="E73" i="30"/>
  <c r="E72" i="30"/>
  <c r="E71" i="30"/>
  <c r="E70" i="30"/>
  <c r="E69" i="30"/>
  <c r="E68" i="30"/>
  <c r="E67" i="30"/>
  <c r="E66" i="30"/>
  <c r="E65" i="30"/>
  <c r="E64" i="30"/>
  <c r="E63" i="30"/>
  <c r="E62" i="30"/>
  <c r="E61" i="30"/>
  <c r="E60" i="30"/>
  <c r="E59" i="30"/>
  <c r="E58" i="30"/>
  <c r="E57" i="30"/>
  <c r="E56" i="30"/>
  <c r="E55" i="30"/>
  <c r="E54" i="30"/>
  <c r="E53" i="30"/>
  <c r="E52" i="30"/>
  <c r="E51" i="30"/>
  <c r="E50" i="30"/>
  <c r="E49" i="30"/>
  <c r="E48" i="30"/>
  <c r="E47" i="30"/>
  <c r="E46" i="30"/>
  <c r="E45" i="30"/>
  <c r="E44" i="30"/>
  <c r="E43" i="30"/>
  <c r="E42" i="30"/>
  <c r="E41" i="30"/>
  <c r="E40" i="30"/>
  <c r="E39" i="30"/>
  <c r="E38" i="30"/>
  <c r="E37" i="30"/>
  <c r="E36" i="30"/>
  <c r="E35" i="30"/>
  <c r="E34" i="30"/>
  <c r="E33" i="30"/>
  <c r="E32" i="30"/>
  <c r="E31" i="30"/>
  <c r="E30" i="30"/>
  <c r="E29" i="30"/>
  <c r="E28" i="30"/>
  <c r="E27" i="30"/>
  <c r="E26" i="30"/>
  <c r="E25" i="30"/>
  <c r="E24" i="30"/>
  <c r="E23" i="30"/>
  <c r="E22" i="30"/>
  <c r="E21" i="30"/>
  <c r="E20" i="30"/>
  <c r="E19" i="30"/>
  <c r="E18" i="30"/>
  <c r="E17" i="30"/>
  <c r="E16" i="30"/>
  <c r="E15" i="30"/>
  <c r="E14" i="30"/>
  <c r="E13" i="30"/>
  <c r="E12" i="30"/>
  <c r="E11" i="30"/>
  <c r="E10" i="30"/>
  <c r="E9" i="30"/>
  <c r="E8" i="30"/>
  <c r="E7" i="30"/>
  <c r="E6" i="30"/>
  <c r="E5" i="30"/>
  <c r="E4" i="30"/>
  <c r="H59" i="41"/>
  <c r="H57" i="41" s="1"/>
  <c r="G57" i="41"/>
  <c r="B23" i="71"/>
  <c r="C107" i="4"/>
  <c r="D107" i="24" s="1"/>
  <c r="D107" i="42" s="1"/>
  <c r="B30" i="41"/>
  <c r="M30" i="41"/>
  <c r="B17" i="71"/>
  <c r="H51" i="23"/>
  <c r="H49" i="23" s="1"/>
  <c r="I105" i="56"/>
  <c r="H105" i="56"/>
  <c r="I108" i="58"/>
  <c r="H108" i="37"/>
  <c r="I111" i="37"/>
  <c r="B42" i="71"/>
  <c r="C70" i="62"/>
  <c r="H77" i="23"/>
  <c r="H75" i="23" s="1"/>
  <c r="C77" i="23"/>
  <c r="C75" i="23" s="1"/>
  <c r="H110" i="37"/>
  <c r="G109" i="37"/>
  <c r="H59" i="62"/>
  <c r="H57" i="62" s="1"/>
  <c r="J109" i="60"/>
  <c r="I106" i="56"/>
  <c r="J111" i="58"/>
  <c r="C64" i="23"/>
  <c r="C62" i="23" s="1"/>
  <c r="H64" i="23"/>
  <c r="H62" i="23" s="1"/>
  <c r="H89" i="23"/>
  <c r="J110" i="61"/>
  <c r="C11" i="41"/>
  <c r="C9" i="41" s="1"/>
  <c r="C11" i="62"/>
  <c r="C9" i="62" s="1"/>
  <c r="J105" i="60"/>
  <c r="H11" i="62"/>
  <c r="H9" i="62" s="1"/>
  <c r="C12" i="23"/>
  <c r="C10" i="23" s="1"/>
  <c r="H12" i="23"/>
  <c r="H10" i="23" s="1"/>
  <c r="G105" i="37"/>
  <c r="I105" i="61"/>
  <c r="K111" i="61"/>
  <c r="K111" i="60" s="1"/>
  <c r="H25" i="23"/>
  <c r="H23" i="23" s="1"/>
  <c r="C25" i="23"/>
  <c r="C23" i="23" s="1"/>
  <c r="H46" i="62"/>
  <c r="J108" i="60"/>
  <c r="H47" i="62"/>
  <c r="C82" i="41"/>
  <c r="H82" i="41"/>
  <c r="H46" i="41"/>
  <c r="C46" i="41"/>
  <c r="J106" i="61"/>
  <c r="I110" i="56"/>
  <c r="M20" i="62"/>
  <c r="B20" i="62"/>
  <c r="M56" i="41"/>
  <c r="B56" i="41"/>
  <c r="M80" i="62"/>
  <c r="B80" i="62"/>
  <c r="I110" i="58"/>
  <c r="E106" i="58"/>
  <c r="E106" i="70"/>
  <c r="I110" i="70"/>
  <c r="G111" i="70"/>
  <c r="M6" i="62"/>
  <c r="B6" i="62"/>
  <c r="H67" i="41"/>
  <c r="H66" i="41" s="1"/>
  <c r="C67" i="41"/>
  <c r="C66" i="41" s="1"/>
  <c r="M54" i="62"/>
  <c r="B54" i="62"/>
  <c r="H66" i="62"/>
  <c r="C66" i="62"/>
  <c r="M48" i="23"/>
  <c r="M46" i="23" s="1"/>
  <c r="B48" i="23"/>
  <c r="B46" i="23" s="1"/>
  <c r="M8" i="23"/>
  <c r="B8" i="23"/>
  <c r="E3" i="58"/>
  <c r="F109" i="58"/>
  <c r="E3" i="50"/>
  <c r="E108" i="57"/>
  <c r="F110" i="57"/>
  <c r="E3" i="47"/>
  <c r="D105" i="58"/>
  <c r="E105" i="57"/>
  <c r="D3" i="50"/>
  <c r="C109" i="34" a="1"/>
  <c r="C109" i="34" s="1"/>
  <c r="E3" i="70"/>
  <c r="E3" i="56"/>
  <c r="E3" i="51"/>
  <c r="E109" i="57"/>
  <c r="F3" i="49"/>
  <c r="F3" i="42" s="1"/>
  <c r="C108" i="34" a="1"/>
  <c r="C108" i="34" s="1"/>
  <c r="D105" i="70"/>
  <c r="C111" i="34" a="1"/>
  <c r="C111" i="34" s="1"/>
  <c r="F3" i="61"/>
  <c r="F3" i="60" s="1"/>
  <c r="E109" i="58"/>
  <c r="E3" i="53"/>
  <c r="F3" i="54"/>
  <c r="F3" i="40" s="1"/>
  <c r="E3" i="61"/>
  <c r="D3" i="53"/>
  <c r="D110" i="34" a="1"/>
  <c r="D110" i="34" s="1"/>
  <c r="E3" i="45"/>
  <c r="D3" i="51"/>
  <c r="C105" i="34" a="1"/>
  <c r="C105" i="34" s="1"/>
  <c r="C106" i="34" a="1"/>
  <c r="C106" i="34" s="1"/>
  <c r="AN111" i="58" l="1"/>
  <c r="H82" i="62" s="1"/>
  <c r="AI111" i="58"/>
  <c r="C82" i="62" s="1"/>
  <c r="J110" i="60"/>
  <c r="AN110" i="61"/>
  <c r="H71" i="62" s="1"/>
  <c r="H69" i="62" s="1"/>
  <c r="AI110" i="61"/>
  <c r="AN106" i="61"/>
  <c r="H23" i="62" s="1"/>
  <c r="H21" i="62" s="1"/>
  <c r="AI106" i="61"/>
  <c r="AH106" i="58"/>
  <c r="AS106" i="58"/>
  <c r="M22" i="62" s="1"/>
  <c r="AS106" i="70"/>
  <c r="M18" i="62" s="1"/>
  <c r="AU106" i="70"/>
  <c r="B15" i="71" s="1"/>
  <c r="AH106" i="70"/>
  <c r="B18" i="62" s="1"/>
  <c r="AH3" i="58"/>
  <c r="AS3" i="58"/>
  <c r="AU108" i="57"/>
  <c r="B35" i="71" s="1"/>
  <c r="AS108" i="57"/>
  <c r="M44" i="62" s="1"/>
  <c r="AH108" i="57"/>
  <c r="B44" i="62" s="1"/>
  <c r="AU105" i="57"/>
  <c r="B8" i="71" s="1"/>
  <c r="AH105" i="57"/>
  <c r="B8" i="62" s="1"/>
  <c r="AS105" i="57"/>
  <c r="M8" i="62" s="1"/>
  <c r="AU3" i="70"/>
  <c r="AS3" i="70"/>
  <c r="AH3" i="70"/>
  <c r="AU109" i="57"/>
  <c r="B44" i="71" s="1"/>
  <c r="AH109" i="57"/>
  <c r="B56" i="62" s="1"/>
  <c r="AS109" i="57"/>
  <c r="M56" i="62" s="1"/>
  <c r="AS109" i="58"/>
  <c r="M58" i="62" s="1"/>
  <c r="AH109" i="58"/>
  <c r="AS3" i="61"/>
  <c r="AH3" i="61"/>
  <c r="I109" i="60"/>
  <c r="AS3" i="51"/>
  <c r="AH3" i="51"/>
  <c r="AS3" i="53"/>
  <c r="AH3" i="53"/>
  <c r="I109" i="40"/>
  <c r="I105" i="40"/>
  <c r="I109" i="42"/>
  <c r="I105" i="42"/>
  <c r="AI109" i="24"/>
  <c r="AN109" i="24"/>
  <c r="G108" i="30"/>
  <c r="H108" i="56" s="1"/>
  <c r="AN108" i="40"/>
  <c r="H48" i="41" s="1"/>
  <c r="AI108" i="40"/>
  <c r="C48" i="41" s="1"/>
  <c r="H111" i="56"/>
  <c r="F111" i="30"/>
  <c r="G111" i="56" s="1"/>
  <c r="G109" i="30"/>
  <c r="AI109" i="56"/>
  <c r="C55" i="62" s="1"/>
  <c r="C53" i="62" s="1"/>
  <c r="AN109" i="56"/>
  <c r="H55" i="62" s="1"/>
  <c r="H53" i="62" s="1"/>
  <c r="G106" i="30"/>
  <c r="H106" i="50" s="1"/>
  <c r="H106" i="40" s="1"/>
  <c r="F105" i="30"/>
  <c r="G105" i="56" s="1"/>
  <c r="H105" i="50"/>
  <c r="H105" i="40" s="1"/>
  <c r="AN105" i="56"/>
  <c r="H7" i="62" s="1"/>
  <c r="H5" i="62" s="1"/>
  <c r="AI105" i="56"/>
  <c r="C7" i="62" s="1"/>
  <c r="C5" i="62" s="1"/>
  <c r="F110" i="30"/>
  <c r="H110" i="50"/>
  <c r="I108" i="56"/>
  <c r="I108" i="50"/>
  <c r="F102" i="56"/>
  <c r="F102" i="60" s="1"/>
  <c r="E102" i="56"/>
  <c r="E102" i="60" s="1"/>
  <c r="F101" i="50"/>
  <c r="F101" i="40" s="1"/>
  <c r="F101" i="56"/>
  <c r="F101" i="60" s="1"/>
  <c r="G106" i="4"/>
  <c r="G111" i="4"/>
  <c r="F111" i="4" s="1"/>
  <c r="H111" i="24"/>
  <c r="G105" i="4"/>
  <c r="F105" i="4" s="1"/>
  <c r="H105" i="24"/>
  <c r="H105" i="42" s="1"/>
  <c r="G110" i="4"/>
  <c r="F110" i="4" s="1"/>
  <c r="H110" i="24"/>
  <c r="G109" i="4"/>
  <c r="F109" i="4" s="1"/>
  <c r="H109" i="24"/>
  <c r="H109" i="42" s="1"/>
  <c r="H108" i="4"/>
  <c r="J108" i="24"/>
  <c r="I108" i="24"/>
  <c r="AI109" i="40"/>
  <c r="C60" i="41" s="1"/>
  <c r="AN109" i="40"/>
  <c r="H60" i="41" s="1"/>
  <c r="AI106" i="40"/>
  <c r="AN106" i="40"/>
  <c r="AN105" i="40"/>
  <c r="H12" i="41" s="1"/>
  <c r="AI105" i="40"/>
  <c r="C12" i="41" s="1"/>
  <c r="AN110" i="40"/>
  <c r="AI110" i="40"/>
  <c r="AS107" i="40"/>
  <c r="M36" i="41" s="1"/>
  <c r="AH107" i="40"/>
  <c r="B36" i="41" s="1"/>
  <c r="F102" i="50"/>
  <c r="F102" i="40" s="1"/>
  <c r="F100" i="50"/>
  <c r="F100" i="40" s="1"/>
  <c r="F100" i="56"/>
  <c r="F100" i="60" s="1"/>
  <c r="F99" i="50"/>
  <c r="F99" i="40" s="1"/>
  <c r="F99" i="56"/>
  <c r="F99" i="60" s="1"/>
  <c r="F98" i="50"/>
  <c r="F98" i="40" s="1"/>
  <c r="F98" i="56"/>
  <c r="F98" i="60" s="1"/>
  <c r="F96" i="50"/>
  <c r="F96" i="40" s="1"/>
  <c r="F96" i="56"/>
  <c r="F96" i="60" s="1"/>
  <c r="F95" i="56"/>
  <c r="F95" i="60" s="1"/>
  <c r="F95" i="50"/>
  <c r="F95" i="40" s="1"/>
  <c r="F94" i="50"/>
  <c r="F94" i="40" s="1"/>
  <c r="F94" i="56"/>
  <c r="F94" i="60" s="1"/>
  <c r="F93" i="50"/>
  <c r="F93" i="40" s="1"/>
  <c r="F93" i="56"/>
  <c r="F93" i="60" s="1"/>
  <c r="F92" i="56"/>
  <c r="F92" i="60" s="1"/>
  <c r="F92" i="50"/>
  <c r="F92" i="40" s="1"/>
  <c r="F91" i="50"/>
  <c r="F91" i="40" s="1"/>
  <c r="F91" i="56"/>
  <c r="F91" i="60" s="1"/>
  <c r="F90" i="56"/>
  <c r="F90" i="60" s="1"/>
  <c r="F90" i="50"/>
  <c r="F90" i="40" s="1"/>
  <c r="F89" i="50"/>
  <c r="F89" i="40" s="1"/>
  <c r="F89" i="56"/>
  <c r="F89" i="60" s="1"/>
  <c r="F88" i="56"/>
  <c r="F88" i="60" s="1"/>
  <c r="F88" i="50"/>
  <c r="F88" i="40" s="1"/>
  <c r="F87" i="56"/>
  <c r="F87" i="60" s="1"/>
  <c r="F87" i="50"/>
  <c r="F87" i="40" s="1"/>
  <c r="F86" i="50"/>
  <c r="F86" i="40" s="1"/>
  <c r="F85" i="56"/>
  <c r="F85" i="60" s="1"/>
  <c r="F85" i="50"/>
  <c r="F85" i="40" s="1"/>
  <c r="F84" i="56"/>
  <c r="F84" i="60" s="1"/>
  <c r="F84" i="50"/>
  <c r="F84" i="40" s="1"/>
  <c r="F83" i="56"/>
  <c r="F83" i="60" s="1"/>
  <c r="F83" i="50"/>
  <c r="F83" i="40" s="1"/>
  <c r="F82" i="50"/>
  <c r="F82" i="40" s="1"/>
  <c r="F82" i="56"/>
  <c r="F82" i="60" s="1"/>
  <c r="F81" i="56"/>
  <c r="F81" i="60" s="1"/>
  <c r="F81" i="50"/>
  <c r="F81" i="40" s="1"/>
  <c r="F80" i="56"/>
  <c r="F80" i="60" s="1"/>
  <c r="F80" i="50"/>
  <c r="F80" i="40" s="1"/>
  <c r="F79" i="56"/>
  <c r="F79" i="60" s="1"/>
  <c r="F79" i="50"/>
  <c r="F79" i="40" s="1"/>
  <c r="F78" i="50"/>
  <c r="F78" i="40" s="1"/>
  <c r="F78" i="56"/>
  <c r="F78" i="60" s="1"/>
  <c r="F77" i="50"/>
  <c r="F77" i="40" s="1"/>
  <c r="F77" i="56"/>
  <c r="F77" i="60" s="1"/>
  <c r="F75" i="56"/>
  <c r="F75" i="60" s="1"/>
  <c r="F75" i="50"/>
  <c r="F75" i="40" s="1"/>
  <c r="F74" i="50"/>
  <c r="F74" i="40" s="1"/>
  <c r="F74" i="56"/>
  <c r="F74" i="60" s="1"/>
  <c r="F73" i="50"/>
  <c r="F73" i="40" s="1"/>
  <c r="F73" i="56"/>
  <c r="F73" i="60" s="1"/>
  <c r="F72" i="50"/>
  <c r="F72" i="40" s="1"/>
  <c r="F72" i="56"/>
  <c r="F72" i="60" s="1"/>
  <c r="F71" i="56"/>
  <c r="F71" i="60" s="1"/>
  <c r="F71" i="50"/>
  <c r="F71" i="40" s="1"/>
  <c r="F70" i="56"/>
  <c r="F70" i="60" s="1"/>
  <c r="F70" i="50"/>
  <c r="F70" i="40" s="1"/>
  <c r="F69" i="50"/>
  <c r="F69" i="40" s="1"/>
  <c r="F69" i="56"/>
  <c r="F69" i="60" s="1"/>
  <c r="F68" i="50"/>
  <c r="F68" i="40" s="1"/>
  <c r="F68" i="56"/>
  <c r="F68" i="60" s="1"/>
  <c r="F67" i="50"/>
  <c r="F67" i="40" s="1"/>
  <c r="F67" i="56"/>
  <c r="F67" i="60" s="1"/>
  <c r="F66" i="50"/>
  <c r="F66" i="40" s="1"/>
  <c r="F66" i="56"/>
  <c r="F66" i="60" s="1"/>
  <c r="F65" i="56"/>
  <c r="F65" i="60" s="1"/>
  <c r="F65" i="50"/>
  <c r="F65" i="40" s="1"/>
  <c r="F64" i="56"/>
  <c r="F64" i="60" s="1"/>
  <c r="F64" i="50"/>
  <c r="F64" i="40" s="1"/>
  <c r="F63" i="50"/>
  <c r="F63" i="40" s="1"/>
  <c r="F63" i="56"/>
  <c r="F63" i="60" s="1"/>
  <c r="F62" i="50"/>
  <c r="F62" i="40" s="1"/>
  <c r="F62" i="56"/>
  <c r="F62" i="60" s="1"/>
  <c r="F61" i="56"/>
  <c r="F61" i="60" s="1"/>
  <c r="F61" i="50"/>
  <c r="F61" i="40" s="1"/>
  <c r="F60" i="56"/>
  <c r="F60" i="60" s="1"/>
  <c r="F60" i="50"/>
  <c r="F60" i="40" s="1"/>
  <c r="F59" i="50"/>
  <c r="F59" i="40" s="1"/>
  <c r="F59" i="56"/>
  <c r="F59" i="60" s="1"/>
  <c r="F58" i="50"/>
  <c r="F58" i="40" s="1"/>
  <c r="F58" i="56"/>
  <c r="F58" i="60" s="1"/>
  <c r="F57" i="50"/>
  <c r="F57" i="40" s="1"/>
  <c r="F57" i="56"/>
  <c r="F57" i="60" s="1"/>
  <c r="F56" i="56"/>
  <c r="F56" i="60" s="1"/>
  <c r="F56" i="50"/>
  <c r="F56" i="40" s="1"/>
  <c r="F55" i="50"/>
  <c r="F55" i="40" s="1"/>
  <c r="F55" i="56"/>
  <c r="F55" i="60" s="1"/>
  <c r="F54" i="50"/>
  <c r="F54" i="40" s="1"/>
  <c r="F54" i="56"/>
  <c r="F54" i="60" s="1"/>
  <c r="F53" i="50"/>
  <c r="F53" i="40" s="1"/>
  <c r="F53" i="56"/>
  <c r="F53" i="60" s="1"/>
  <c r="F52" i="56"/>
  <c r="F52" i="60" s="1"/>
  <c r="F52" i="50"/>
  <c r="F52" i="40" s="1"/>
  <c r="F51" i="50"/>
  <c r="F51" i="40" s="1"/>
  <c r="F51" i="56"/>
  <c r="F51" i="60" s="1"/>
  <c r="F50" i="56"/>
  <c r="F50" i="60" s="1"/>
  <c r="F50" i="50"/>
  <c r="F50" i="40" s="1"/>
  <c r="F49" i="50"/>
  <c r="F49" i="40" s="1"/>
  <c r="F49" i="56"/>
  <c r="F49" i="60" s="1"/>
  <c r="F48" i="56"/>
  <c r="F48" i="60" s="1"/>
  <c r="F48" i="50"/>
  <c r="F48" i="40" s="1"/>
  <c r="F47" i="50"/>
  <c r="F47" i="40" s="1"/>
  <c r="F47" i="56"/>
  <c r="F47" i="60" s="1"/>
  <c r="F46" i="56"/>
  <c r="F46" i="60" s="1"/>
  <c r="F46" i="50"/>
  <c r="F46" i="40" s="1"/>
  <c r="F45" i="50"/>
  <c r="F45" i="40" s="1"/>
  <c r="F45" i="56"/>
  <c r="F45" i="60" s="1"/>
  <c r="F44" i="56"/>
  <c r="F44" i="60" s="1"/>
  <c r="F44" i="50"/>
  <c r="F44" i="40" s="1"/>
  <c r="F43" i="56"/>
  <c r="F43" i="60" s="1"/>
  <c r="F43" i="50"/>
  <c r="F43" i="40" s="1"/>
  <c r="F42" i="50"/>
  <c r="F42" i="40" s="1"/>
  <c r="F42" i="56"/>
  <c r="F42" i="60" s="1"/>
  <c r="F41" i="56"/>
  <c r="F41" i="60" s="1"/>
  <c r="F41" i="50"/>
  <c r="F41" i="40" s="1"/>
  <c r="F40" i="50"/>
  <c r="F40" i="40" s="1"/>
  <c r="F40" i="56"/>
  <c r="F40" i="60" s="1"/>
  <c r="F39" i="56"/>
  <c r="F39" i="60" s="1"/>
  <c r="F39" i="50"/>
  <c r="F39" i="40" s="1"/>
  <c r="F38" i="50"/>
  <c r="F38" i="40" s="1"/>
  <c r="F38" i="56"/>
  <c r="F38" i="60" s="1"/>
  <c r="F37" i="56"/>
  <c r="F37" i="60" s="1"/>
  <c r="F37" i="50"/>
  <c r="F37" i="40" s="1"/>
  <c r="F36" i="56"/>
  <c r="F36" i="60" s="1"/>
  <c r="F36" i="50"/>
  <c r="F36" i="40" s="1"/>
  <c r="F35" i="50"/>
  <c r="F35" i="40" s="1"/>
  <c r="F35" i="56"/>
  <c r="F35" i="60" s="1"/>
  <c r="F34" i="50"/>
  <c r="F34" i="40" s="1"/>
  <c r="F34" i="56"/>
  <c r="F34" i="60" s="1"/>
  <c r="F33" i="50"/>
  <c r="F33" i="40" s="1"/>
  <c r="F33" i="56"/>
  <c r="F33" i="60" s="1"/>
  <c r="F32" i="56"/>
  <c r="F32" i="60" s="1"/>
  <c r="F32" i="50"/>
  <c r="F32" i="40" s="1"/>
  <c r="F31" i="56"/>
  <c r="F31" i="60" s="1"/>
  <c r="F31" i="50"/>
  <c r="F31" i="40" s="1"/>
  <c r="F30" i="50"/>
  <c r="F30" i="40" s="1"/>
  <c r="F30" i="56"/>
  <c r="F30" i="60" s="1"/>
  <c r="F29" i="56"/>
  <c r="F29" i="60" s="1"/>
  <c r="F29" i="50"/>
  <c r="F29" i="40" s="1"/>
  <c r="F28" i="56"/>
  <c r="F28" i="60" s="1"/>
  <c r="F28" i="50"/>
  <c r="F28" i="40" s="1"/>
  <c r="F27" i="50"/>
  <c r="F27" i="40" s="1"/>
  <c r="F27" i="56"/>
  <c r="F27" i="60" s="1"/>
  <c r="F26" i="50"/>
  <c r="F26" i="40" s="1"/>
  <c r="F26" i="56"/>
  <c r="F26" i="60" s="1"/>
  <c r="F25" i="56"/>
  <c r="F25" i="60" s="1"/>
  <c r="F25" i="50"/>
  <c r="F25" i="40" s="1"/>
  <c r="F24" i="56"/>
  <c r="F24" i="60" s="1"/>
  <c r="F24" i="50"/>
  <c r="F24" i="40" s="1"/>
  <c r="F23" i="56"/>
  <c r="F23" i="60" s="1"/>
  <c r="F23" i="50"/>
  <c r="F23" i="40" s="1"/>
  <c r="F22" i="56"/>
  <c r="F22" i="60" s="1"/>
  <c r="F22" i="50"/>
  <c r="F22" i="40" s="1"/>
  <c r="F21" i="56"/>
  <c r="F21" i="60" s="1"/>
  <c r="F21" i="50"/>
  <c r="F21" i="40" s="1"/>
  <c r="F20" i="50"/>
  <c r="F20" i="40" s="1"/>
  <c r="F20" i="56"/>
  <c r="F20" i="60" s="1"/>
  <c r="F19" i="50"/>
  <c r="F19" i="40" s="1"/>
  <c r="F19" i="56"/>
  <c r="F19" i="60" s="1"/>
  <c r="F18" i="50"/>
  <c r="F18" i="40" s="1"/>
  <c r="F18" i="56"/>
  <c r="F18" i="60" s="1"/>
  <c r="F17" i="50"/>
  <c r="F17" i="40" s="1"/>
  <c r="F17" i="56"/>
  <c r="F17" i="60" s="1"/>
  <c r="F16" i="56"/>
  <c r="F16" i="60" s="1"/>
  <c r="F16" i="50"/>
  <c r="F16" i="40" s="1"/>
  <c r="F15" i="50"/>
  <c r="F15" i="40" s="1"/>
  <c r="F15" i="56"/>
  <c r="F15" i="60" s="1"/>
  <c r="F14" i="50"/>
  <c r="F14" i="40" s="1"/>
  <c r="F14" i="56"/>
  <c r="F14" i="60" s="1"/>
  <c r="F13" i="50"/>
  <c r="F13" i="40" s="1"/>
  <c r="F13" i="56"/>
  <c r="F13" i="60" s="1"/>
  <c r="F12" i="50"/>
  <c r="F12" i="40" s="1"/>
  <c r="F12" i="56"/>
  <c r="F12" i="60" s="1"/>
  <c r="F11" i="50"/>
  <c r="F11" i="40" s="1"/>
  <c r="F11" i="56"/>
  <c r="F11" i="60" s="1"/>
  <c r="F10" i="50"/>
  <c r="F10" i="40" s="1"/>
  <c r="F10" i="56"/>
  <c r="F10" i="60" s="1"/>
  <c r="F9" i="50"/>
  <c r="F9" i="40" s="1"/>
  <c r="F9" i="56"/>
  <c r="F9" i="60" s="1"/>
  <c r="F8" i="56"/>
  <c r="F8" i="60" s="1"/>
  <c r="F8" i="50"/>
  <c r="F8" i="40" s="1"/>
  <c r="F7" i="50"/>
  <c r="F7" i="40" s="1"/>
  <c r="F7" i="56"/>
  <c r="F7" i="60" s="1"/>
  <c r="F6" i="50"/>
  <c r="F6" i="40" s="1"/>
  <c r="F6" i="56"/>
  <c r="F6" i="60" s="1"/>
  <c r="F5" i="50"/>
  <c r="F5" i="40" s="1"/>
  <c r="F5" i="56"/>
  <c r="F5" i="60" s="1"/>
  <c r="F4" i="50"/>
  <c r="F4" i="40" s="1"/>
  <c r="F4" i="56"/>
  <c r="F4" i="60" s="1"/>
  <c r="AN109" i="60"/>
  <c r="H60" i="62" s="1"/>
  <c r="AI109" i="60"/>
  <c r="AN110" i="60"/>
  <c r="H72" i="62" s="1"/>
  <c r="AI110" i="60"/>
  <c r="AN105" i="60"/>
  <c r="H12" i="62" s="1"/>
  <c r="AI105" i="60"/>
  <c r="C12" i="62" s="1"/>
  <c r="AN108" i="60"/>
  <c r="H48" i="62" s="1"/>
  <c r="AI108" i="60"/>
  <c r="AS3" i="50"/>
  <c r="AH3" i="50"/>
  <c r="AH3" i="56"/>
  <c r="AS3" i="56"/>
  <c r="AS3" i="47"/>
  <c r="AH3" i="47"/>
  <c r="AS3" i="45"/>
  <c r="AH3" i="45"/>
  <c r="E102" i="4"/>
  <c r="F102" i="24" s="1"/>
  <c r="F102" i="42" s="1"/>
  <c r="E101" i="4"/>
  <c r="F101" i="24" s="1"/>
  <c r="F101" i="42" s="1"/>
  <c r="E100" i="4"/>
  <c r="F100" i="24" s="1"/>
  <c r="F100" i="42" s="1"/>
  <c r="E99" i="4"/>
  <c r="F99" i="24" s="1"/>
  <c r="F99" i="42" s="1"/>
  <c r="E98" i="4"/>
  <c r="F98" i="24" s="1"/>
  <c r="F98" i="42" s="1"/>
  <c r="E96" i="4"/>
  <c r="F96" i="24" s="1"/>
  <c r="F96" i="42" s="1"/>
  <c r="E95" i="4"/>
  <c r="F95" i="24" s="1"/>
  <c r="F95" i="42" s="1"/>
  <c r="E94" i="4"/>
  <c r="F94" i="24" s="1"/>
  <c r="F94" i="42" s="1"/>
  <c r="E93" i="4"/>
  <c r="F93" i="24" s="1"/>
  <c r="F93" i="42" s="1"/>
  <c r="E92" i="4"/>
  <c r="F92" i="24" s="1"/>
  <c r="F92" i="42" s="1"/>
  <c r="E91" i="4"/>
  <c r="F91" i="24" s="1"/>
  <c r="F91" i="42" s="1"/>
  <c r="E90" i="4"/>
  <c r="F90" i="24" s="1"/>
  <c r="F90" i="42" s="1"/>
  <c r="E89" i="4"/>
  <c r="F89" i="24" s="1"/>
  <c r="F89" i="42" s="1"/>
  <c r="E88" i="4"/>
  <c r="F88" i="24" s="1"/>
  <c r="F88" i="42" s="1"/>
  <c r="E87" i="4"/>
  <c r="F87" i="24" s="1"/>
  <c r="F87" i="42" s="1"/>
  <c r="E86" i="4"/>
  <c r="F86" i="24" s="1"/>
  <c r="F86" i="42" s="1"/>
  <c r="E85" i="4"/>
  <c r="F85" i="24" s="1"/>
  <c r="F85" i="42" s="1"/>
  <c r="E84" i="4"/>
  <c r="F84" i="24" s="1"/>
  <c r="F84" i="42" s="1"/>
  <c r="E83" i="4"/>
  <c r="F83" i="24" s="1"/>
  <c r="F83" i="42" s="1"/>
  <c r="E82" i="4"/>
  <c r="F82" i="24" s="1"/>
  <c r="F82" i="42" s="1"/>
  <c r="E81" i="4"/>
  <c r="F81" i="24" s="1"/>
  <c r="F81" i="42" s="1"/>
  <c r="E80" i="4"/>
  <c r="F80" i="24" s="1"/>
  <c r="F80" i="42" s="1"/>
  <c r="E79" i="4"/>
  <c r="F79" i="24" s="1"/>
  <c r="F79" i="42" s="1"/>
  <c r="F78" i="24"/>
  <c r="F78" i="42" s="1"/>
  <c r="E78" i="4"/>
  <c r="E77" i="4"/>
  <c r="F77" i="24" s="1"/>
  <c r="F77" i="42" s="1"/>
  <c r="E76" i="4"/>
  <c r="F76" i="24" s="1"/>
  <c r="F76" i="42" s="1"/>
  <c r="E75" i="4"/>
  <c r="F75" i="24" s="1"/>
  <c r="F75" i="42" s="1"/>
  <c r="E74" i="4"/>
  <c r="F74" i="24" s="1"/>
  <c r="F74" i="42" s="1"/>
  <c r="E73" i="4"/>
  <c r="F73" i="24" s="1"/>
  <c r="F73" i="42" s="1"/>
  <c r="E72" i="4"/>
  <c r="F72" i="24" s="1"/>
  <c r="F72" i="42" s="1"/>
  <c r="E71" i="4"/>
  <c r="F71" i="24" s="1"/>
  <c r="F71" i="42" s="1"/>
  <c r="E70" i="4"/>
  <c r="F70" i="24" s="1"/>
  <c r="F70" i="42" s="1"/>
  <c r="E69" i="4"/>
  <c r="F69" i="24" s="1"/>
  <c r="F69" i="42" s="1"/>
  <c r="E68" i="4"/>
  <c r="F68" i="24" s="1"/>
  <c r="F68" i="42" s="1"/>
  <c r="E67" i="4"/>
  <c r="F67" i="24" s="1"/>
  <c r="F67" i="42" s="1"/>
  <c r="E66" i="4"/>
  <c r="F66" i="24" s="1"/>
  <c r="F66" i="42" s="1"/>
  <c r="E65" i="4"/>
  <c r="F65" i="24" s="1"/>
  <c r="F65" i="42" s="1"/>
  <c r="E64" i="4"/>
  <c r="F64" i="24" s="1"/>
  <c r="F64" i="42" s="1"/>
  <c r="E63" i="4"/>
  <c r="F63" i="24" s="1"/>
  <c r="F63" i="42" s="1"/>
  <c r="E62" i="4"/>
  <c r="F62" i="24" s="1"/>
  <c r="F62" i="42" s="1"/>
  <c r="E61" i="4"/>
  <c r="F61" i="24" s="1"/>
  <c r="F61" i="42" s="1"/>
  <c r="E60" i="4"/>
  <c r="F60" i="24" s="1"/>
  <c r="F60" i="42" s="1"/>
  <c r="E59" i="4"/>
  <c r="F59" i="24" s="1"/>
  <c r="F59" i="42" s="1"/>
  <c r="E58" i="4"/>
  <c r="F58" i="24" s="1"/>
  <c r="F58" i="42" s="1"/>
  <c r="E57" i="4"/>
  <c r="F57" i="24" s="1"/>
  <c r="F57" i="42" s="1"/>
  <c r="E56" i="4"/>
  <c r="F56" i="24" s="1"/>
  <c r="F56" i="42" s="1"/>
  <c r="E55" i="4"/>
  <c r="F55" i="24" s="1"/>
  <c r="F55" i="42" s="1"/>
  <c r="E54" i="4"/>
  <c r="F54" i="24" s="1"/>
  <c r="F54" i="42" s="1"/>
  <c r="E53" i="4"/>
  <c r="F53" i="24" s="1"/>
  <c r="F53" i="42" s="1"/>
  <c r="E52" i="4"/>
  <c r="F52" i="24" s="1"/>
  <c r="F52" i="42" s="1"/>
  <c r="E51" i="4"/>
  <c r="F51" i="24" s="1"/>
  <c r="F51" i="42" s="1"/>
  <c r="E50" i="4"/>
  <c r="F50" i="24" s="1"/>
  <c r="F50" i="42" s="1"/>
  <c r="E49" i="4"/>
  <c r="F49" i="24" s="1"/>
  <c r="F49" i="42" s="1"/>
  <c r="E48" i="4"/>
  <c r="F48" i="24" s="1"/>
  <c r="F48" i="42" s="1"/>
  <c r="E47" i="4"/>
  <c r="F47" i="24" s="1"/>
  <c r="F47" i="42" s="1"/>
  <c r="E46" i="4"/>
  <c r="F46" i="24" s="1"/>
  <c r="F46" i="42" s="1"/>
  <c r="E45" i="4"/>
  <c r="F45" i="24" s="1"/>
  <c r="F45" i="42" s="1"/>
  <c r="E44" i="4"/>
  <c r="F44" i="24" s="1"/>
  <c r="F44" i="42" s="1"/>
  <c r="E43" i="4"/>
  <c r="F43" i="24" s="1"/>
  <c r="F43" i="42" s="1"/>
  <c r="E42" i="4"/>
  <c r="F42" i="24" s="1"/>
  <c r="F42" i="42" s="1"/>
  <c r="E41" i="4"/>
  <c r="F41" i="24" s="1"/>
  <c r="F41" i="42" s="1"/>
  <c r="E40" i="4"/>
  <c r="F40" i="24" s="1"/>
  <c r="F40" i="42" s="1"/>
  <c r="E39" i="4"/>
  <c r="F39" i="24" s="1"/>
  <c r="F39" i="42" s="1"/>
  <c r="E38" i="4"/>
  <c r="F38" i="24" s="1"/>
  <c r="F38" i="42" s="1"/>
  <c r="E37" i="4"/>
  <c r="F37" i="24" s="1"/>
  <c r="F37" i="42" s="1"/>
  <c r="E36" i="4"/>
  <c r="F36" i="24" s="1"/>
  <c r="F36" i="42" s="1"/>
  <c r="E35" i="4"/>
  <c r="F35" i="24" s="1"/>
  <c r="F35" i="42" s="1"/>
  <c r="E34" i="4"/>
  <c r="F34" i="24" s="1"/>
  <c r="F34" i="42" s="1"/>
  <c r="E33" i="4"/>
  <c r="F33" i="24" s="1"/>
  <c r="F33" i="42" s="1"/>
  <c r="E32" i="4"/>
  <c r="F32" i="24" s="1"/>
  <c r="F32" i="42" s="1"/>
  <c r="E31" i="4"/>
  <c r="F31" i="24" s="1"/>
  <c r="F31" i="42" s="1"/>
  <c r="E30" i="4"/>
  <c r="F30" i="24" s="1"/>
  <c r="F30" i="42" s="1"/>
  <c r="E29" i="4"/>
  <c r="F29" i="24" s="1"/>
  <c r="F29" i="42" s="1"/>
  <c r="E28" i="4"/>
  <c r="F28" i="24" s="1"/>
  <c r="F28" i="42" s="1"/>
  <c r="E27" i="4"/>
  <c r="F27" i="24" s="1"/>
  <c r="F27" i="42" s="1"/>
  <c r="E26" i="4"/>
  <c r="F26" i="24" s="1"/>
  <c r="F26" i="42" s="1"/>
  <c r="E25" i="4"/>
  <c r="F25" i="24" s="1"/>
  <c r="F25" i="42" s="1"/>
  <c r="E24" i="4"/>
  <c r="F24" i="24" s="1"/>
  <c r="F24" i="42" s="1"/>
  <c r="E23" i="4"/>
  <c r="F23" i="24" s="1"/>
  <c r="F23" i="42" s="1"/>
  <c r="E22" i="4"/>
  <c r="F22" i="24" s="1"/>
  <c r="F22" i="42" s="1"/>
  <c r="E21" i="4"/>
  <c r="F21" i="24" s="1"/>
  <c r="F21" i="42" s="1"/>
  <c r="E20" i="4"/>
  <c r="F20" i="24" s="1"/>
  <c r="F20" i="42" s="1"/>
  <c r="E19" i="4"/>
  <c r="F19" i="24" s="1"/>
  <c r="F19" i="42" s="1"/>
  <c r="E18" i="4"/>
  <c r="F18" i="24" s="1"/>
  <c r="F18" i="42" s="1"/>
  <c r="E17" i="4"/>
  <c r="F17" i="24" s="1"/>
  <c r="F17" i="42" s="1"/>
  <c r="E16" i="4"/>
  <c r="F16" i="24" s="1"/>
  <c r="F16" i="42" s="1"/>
  <c r="E15" i="4"/>
  <c r="F15" i="24" s="1"/>
  <c r="F15" i="42" s="1"/>
  <c r="E14" i="4"/>
  <c r="F14" i="24" s="1"/>
  <c r="F14" i="42" s="1"/>
  <c r="E13" i="4"/>
  <c r="F13" i="24" s="1"/>
  <c r="F13" i="42" s="1"/>
  <c r="E12" i="4"/>
  <c r="F12" i="24" s="1"/>
  <c r="F12" i="42" s="1"/>
  <c r="E11" i="4"/>
  <c r="F11" i="24" s="1"/>
  <c r="F11" i="42" s="1"/>
  <c r="E10" i="4"/>
  <c r="F10" i="24" s="1"/>
  <c r="F10" i="42" s="1"/>
  <c r="E9" i="4"/>
  <c r="F9" i="24" s="1"/>
  <c r="F9" i="42" s="1"/>
  <c r="E8" i="4"/>
  <c r="F8" i="24" s="1"/>
  <c r="F8" i="42" s="1"/>
  <c r="E7" i="4"/>
  <c r="F7" i="24" s="1"/>
  <c r="F7" i="42" s="1"/>
  <c r="E6" i="4"/>
  <c r="F6" i="24" s="1"/>
  <c r="F6" i="42" s="1"/>
  <c r="E5" i="4"/>
  <c r="F5" i="24" s="1"/>
  <c r="F5" i="42" s="1"/>
  <c r="E4" i="4"/>
  <c r="F4" i="24" s="1"/>
  <c r="F4" i="42" s="1"/>
  <c r="AI106" i="42"/>
  <c r="AN106" i="42"/>
  <c r="AI111" i="42"/>
  <c r="AN111" i="42"/>
  <c r="AN105" i="42"/>
  <c r="AI105" i="42"/>
  <c r="AI110" i="42"/>
  <c r="AN110" i="42"/>
  <c r="AI109" i="42"/>
  <c r="AN109" i="42"/>
  <c r="AS107" i="42"/>
  <c r="M39" i="23" s="1"/>
  <c r="AH107" i="42"/>
  <c r="B39" i="23" s="1"/>
  <c r="I108" i="54"/>
  <c r="H108" i="54"/>
  <c r="I108" i="49"/>
  <c r="H108" i="49"/>
  <c r="I110" i="54"/>
  <c r="I110" i="40" s="1"/>
  <c r="H110" i="54"/>
  <c r="I110" i="49"/>
  <c r="I110" i="42" s="1"/>
  <c r="H110" i="49"/>
  <c r="G109" i="54"/>
  <c r="G109" i="49"/>
  <c r="H105" i="61"/>
  <c r="G105" i="54"/>
  <c r="G105" i="49"/>
  <c r="D102" i="30"/>
  <c r="D101" i="30"/>
  <c r="D100" i="30"/>
  <c r="D99" i="30"/>
  <c r="D98" i="30"/>
  <c r="D96" i="30"/>
  <c r="D95" i="30"/>
  <c r="D94" i="30"/>
  <c r="D93" i="30"/>
  <c r="D92" i="30"/>
  <c r="D91" i="30"/>
  <c r="D90" i="30"/>
  <c r="D89" i="30"/>
  <c r="D88" i="30"/>
  <c r="D87" i="30"/>
  <c r="D86" i="30"/>
  <c r="D85" i="30"/>
  <c r="D84" i="30"/>
  <c r="D83" i="30"/>
  <c r="D82" i="30"/>
  <c r="D81" i="30"/>
  <c r="D80" i="30"/>
  <c r="D79" i="30"/>
  <c r="D78" i="30"/>
  <c r="D77" i="30"/>
  <c r="D76" i="30"/>
  <c r="D75" i="30"/>
  <c r="D74" i="30"/>
  <c r="D73" i="30"/>
  <c r="D72" i="30"/>
  <c r="D71" i="30"/>
  <c r="D70" i="30"/>
  <c r="D69" i="30"/>
  <c r="D68" i="30"/>
  <c r="D67" i="30"/>
  <c r="D66" i="30"/>
  <c r="D65" i="30"/>
  <c r="D64" i="30"/>
  <c r="D63" i="30"/>
  <c r="D62" i="30"/>
  <c r="D61" i="30"/>
  <c r="D60" i="30"/>
  <c r="D59" i="30"/>
  <c r="D58" i="30"/>
  <c r="D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8" i="30"/>
  <c r="D7" i="30"/>
  <c r="D6" i="30"/>
  <c r="D5" i="30"/>
  <c r="D4" i="30"/>
  <c r="AU3" i="56"/>
  <c r="H71" i="41"/>
  <c r="H69" i="41" s="1"/>
  <c r="G69" i="41"/>
  <c r="H11" i="41"/>
  <c r="H9" i="41" s="1"/>
  <c r="G9" i="41"/>
  <c r="C51" i="23"/>
  <c r="C49" i="23" s="1"/>
  <c r="C71" i="41"/>
  <c r="C69" i="41" s="1"/>
  <c r="I105" i="60"/>
  <c r="H105" i="60"/>
  <c r="I110" i="61"/>
  <c r="I110" i="60" s="1"/>
  <c r="C46" i="62"/>
  <c r="C47" i="62"/>
  <c r="C59" i="62"/>
  <c r="C57" i="62" s="1"/>
  <c r="C89" i="23"/>
  <c r="H109" i="61"/>
  <c r="I111" i="58"/>
  <c r="G108" i="37"/>
  <c r="F109" i="37"/>
  <c r="H111" i="37"/>
  <c r="G110" i="37"/>
  <c r="F105" i="37"/>
  <c r="C83" i="41"/>
  <c r="C81" i="41" s="1"/>
  <c r="J111" i="61"/>
  <c r="I108" i="61"/>
  <c r="H108" i="58"/>
  <c r="J106" i="60"/>
  <c r="C23" i="41"/>
  <c r="C21" i="41" s="1"/>
  <c r="H90" i="23"/>
  <c r="H88" i="23" s="1"/>
  <c r="C90" i="23"/>
  <c r="H45" i="62"/>
  <c r="I106" i="61"/>
  <c r="I106" i="60" s="1"/>
  <c r="G108" i="58"/>
  <c r="H111" i="58"/>
  <c r="C47" i="41"/>
  <c r="C45" i="41" s="1"/>
  <c r="M70" i="41"/>
  <c r="B70" i="41"/>
  <c r="M8" i="41"/>
  <c r="M6" i="41" s="1"/>
  <c r="B8" i="41"/>
  <c r="B6" i="41" s="1"/>
  <c r="M44" i="41"/>
  <c r="M42" i="41" s="1"/>
  <c r="B44" i="41"/>
  <c r="B42" i="41" s="1"/>
  <c r="M20" i="41"/>
  <c r="B20" i="41"/>
  <c r="M80" i="41"/>
  <c r="B80" i="41"/>
  <c r="H110" i="56"/>
  <c r="H110" i="58"/>
  <c r="H110" i="70"/>
  <c r="C67" i="62"/>
  <c r="C65" i="62" s="1"/>
  <c r="M55" i="41"/>
  <c r="M54" i="41" s="1"/>
  <c r="B55" i="41"/>
  <c r="B54" i="41" s="1"/>
  <c r="H67" i="62"/>
  <c r="H65" i="62" s="1"/>
  <c r="M21" i="23"/>
  <c r="B21" i="23"/>
  <c r="M19" i="41"/>
  <c r="B19" i="41"/>
  <c r="F111" i="70"/>
  <c r="D106" i="58"/>
  <c r="D106" i="70"/>
  <c r="M9" i="23"/>
  <c r="M7" i="23" s="1"/>
  <c r="B9" i="23"/>
  <c r="B7" i="23" s="1"/>
  <c r="M22" i="23"/>
  <c r="B22" i="23"/>
  <c r="M76" i="23"/>
  <c r="B76" i="23"/>
  <c r="M61" i="23"/>
  <c r="B61" i="23"/>
  <c r="M87" i="23"/>
  <c r="B87" i="23"/>
  <c r="M60" i="23"/>
  <c r="B60" i="23"/>
  <c r="D3" i="45"/>
  <c r="E3" i="49"/>
  <c r="E3" i="54"/>
  <c r="E110" i="57"/>
  <c r="D105" i="57"/>
  <c r="D109" i="70"/>
  <c r="D3" i="56"/>
  <c r="D3" i="58"/>
  <c r="D111" i="57"/>
  <c r="D108" i="57"/>
  <c r="D106" i="57"/>
  <c r="D109" i="57"/>
  <c r="D3" i="70"/>
  <c r="D3" i="47"/>
  <c r="E3" i="60"/>
  <c r="AH3" i="60" s="1"/>
  <c r="D3" i="49"/>
  <c r="C110" i="34" a="1"/>
  <c r="C110" i="34" s="1"/>
  <c r="D110" i="57" s="1"/>
  <c r="AN111" i="61" l="1"/>
  <c r="H83" i="62" s="1"/>
  <c r="AI111" i="61"/>
  <c r="AU110" i="57"/>
  <c r="B53" i="71" s="1"/>
  <c r="AH110" i="57"/>
  <c r="AS110" i="57"/>
  <c r="AS3" i="54"/>
  <c r="AH3" i="54"/>
  <c r="I108" i="42"/>
  <c r="H110" i="42"/>
  <c r="J108" i="42"/>
  <c r="AI108" i="24"/>
  <c r="AN108" i="24"/>
  <c r="F108" i="30"/>
  <c r="G108" i="56" s="1"/>
  <c r="H108" i="50"/>
  <c r="H108" i="40" s="1"/>
  <c r="E111" i="30"/>
  <c r="F111" i="56" s="1"/>
  <c r="G111" i="50"/>
  <c r="H106" i="56"/>
  <c r="F106" i="30"/>
  <c r="E105" i="30"/>
  <c r="G105" i="50"/>
  <c r="G105" i="40" s="1"/>
  <c r="E110" i="30"/>
  <c r="G110" i="50"/>
  <c r="AH102" i="60"/>
  <c r="AS102" i="60"/>
  <c r="I108" i="40"/>
  <c r="H110" i="40"/>
  <c r="I108" i="60"/>
  <c r="F109" i="30"/>
  <c r="G109" i="56"/>
  <c r="H109" i="56"/>
  <c r="H109" i="60" s="1"/>
  <c r="H109" i="50"/>
  <c r="H109" i="40" s="1"/>
  <c r="E111" i="4"/>
  <c r="G111" i="24"/>
  <c r="E105" i="4"/>
  <c r="G105" i="24"/>
  <c r="G105" i="42" s="1"/>
  <c r="E110" i="4"/>
  <c r="G110" i="24"/>
  <c r="E109" i="4"/>
  <c r="G109" i="24"/>
  <c r="G109" i="42" s="1"/>
  <c r="G108" i="4"/>
  <c r="F106" i="4"/>
  <c r="H106" i="24"/>
  <c r="H106" i="42" s="1"/>
  <c r="E102" i="50"/>
  <c r="E102" i="40" s="1"/>
  <c r="E101" i="50"/>
  <c r="E101" i="40" s="1"/>
  <c r="E101" i="56"/>
  <c r="E101" i="60" s="1"/>
  <c r="E100" i="50"/>
  <c r="E100" i="40" s="1"/>
  <c r="E100" i="56"/>
  <c r="E100" i="60" s="1"/>
  <c r="E99" i="56"/>
  <c r="E99" i="60" s="1"/>
  <c r="E99" i="50"/>
  <c r="E99" i="40" s="1"/>
  <c r="E98" i="56"/>
  <c r="E98" i="60" s="1"/>
  <c r="E98" i="50"/>
  <c r="E98" i="40" s="1"/>
  <c r="E96" i="50"/>
  <c r="E96" i="40" s="1"/>
  <c r="E96" i="56"/>
  <c r="E96" i="60" s="1"/>
  <c r="E95" i="50"/>
  <c r="E95" i="40" s="1"/>
  <c r="E95" i="56"/>
  <c r="E95" i="60" s="1"/>
  <c r="E94" i="50"/>
  <c r="E94" i="40" s="1"/>
  <c r="E94" i="56"/>
  <c r="E94" i="60" s="1"/>
  <c r="E93" i="56"/>
  <c r="E93" i="60" s="1"/>
  <c r="E93" i="50"/>
  <c r="E93" i="40" s="1"/>
  <c r="E92" i="56"/>
  <c r="E92" i="60" s="1"/>
  <c r="E92" i="50"/>
  <c r="E92" i="40" s="1"/>
  <c r="E91" i="56"/>
  <c r="E91" i="60" s="1"/>
  <c r="E91" i="50"/>
  <c r="E91" i="40" s="1"/>
  <c r="E90" i="50"/>
  <c r="E90" i="40" s="1"/>
  <c r="E90" i="56"/>
  <c r="E90" i="60" s="1"/>
  <c r="E89" i="56"/>
  <c r="E89" i="60" s="1"/>
  <c r="E89" i="50"/>
  <c r="E89" i="40" s="1"/>
  <c r="E88" i="50"/>
  <c r="E88" i="40" s="1"/>
  <c r="E88" i="56"/>
  <c r="E88" i="60" s="1"/>
  <c r="E87" i="50"/>
  <c r="E87" i="40" s="1"/>
  <c r="E87" i="56"/>
  <c r="E87" i="60" s="1"/>
  <c r="E86" i="50"/>
  <c r="E86" i="40" s="1"/>
  <c r="E85" i="56"/>
  <c r="E85" i="60" s="1"/>
  <c r="E85" i="50"/>
  <c r="E85" i="40" s="1"/>
  <c r="E84" i="50"/>
  <c r="E84" i="40" s="1"/>
  <c r="E84" i="56"/>
  <c r="E84" i="60" s="1"/>
  <c r="E83" i="56"/>
  <c r="E83" i="60" s="1"/>
  <c r="E83" i="50"/>
  <c r="E83" i="40" s="1"/>
  <c r="E82" i="56"/>
  <c r="E82" i="60" s="1"/>
  <c r="E82" i="50"/>
  <c r="E82" i="40" s="1"/>
  <c r="E81" i="50"/>
  <c r="E81" i="40" s="1"/>
  <c r="E81" i="56"/>
  <c r="E81" i="60" s="1"/>
  <c r="E80" i="56"/>
  <c r="E80" i="60" s="1"/>
  <c r="E80" i="50"/>
  <c r="E80" i="40" s="1"/>
  <c r="E79" i="50"/>
  <c r="E79" i="40" s="1"/>
  <c r="E79" i="56"/>
  <c r="E79" i="60" s="1"/>
  <c r="E78" i="50"/>
  <c r="E78" i="40" s="1"/>
  <c r="E78" i="56"/>
  <c r="E78" i="60" s="1"/>
  <c r="E77" i="50"/>
  <c r="E77" i="40" s="1"/>
  <c r="E77" i="56"/>
  <c r="E77" i="60" s="1"/>
  <c r="E76" i="56"/>
  <c r="E76" i="60" s="1"/>
  <c r="E76" i="50"/>
  <c r="E76" i="40" s="1"/>
  <c r="E75" i="50"/>
  <c r="E75" i="40" s="1"/>
  <c r="E75" i="56"/>
  <c r="E75" i="60" s="1"/>
  <c r="E74" i="50"/>
  <c r="E74" i="40" s="1"/>
  <c r="E74" i="56"/>
  <c r="E74" i="60" s="1"/>
  <c r="E73" i="50"/>
  <c r="E73" i="40" s="1"/>
  <c r="E73" i="56"/>
  <c r="E73" i="60" s="1"/>
  <c r="E72" i="50"/>
  <c r="E72" i="40" s="1"/>
  <c r="E72" i="56"/>
  <c r="E72" i="60" s="1"/>
  <c r="E71" i="50"/>
  <c r="E71" i="40" s="1"/>
  <c r="E71" i="56"/>
  <c r="E71" i="60" s="1"/>
  <c r="E70" i="56"/>
  <c r="E70" i="60" s="1"/>
  <c r="E70" i="50"/>
  <c r="E70" i="40" s="1"/>
  <c r="E69" i="56"/>
  <c r="E69" i="60" s="1"/>
  <c r="E69" i="50"/>
  <c r="E69" i="40" s="1"/>
  <c r="E68" i="56"/>
  <c r="E68" i="60" s="1"/>
  <c r="E68" i="50"/>
  <c r="E68" i="40" s="1"/>
  <c r="E67" i="50"/>
  <c r="E67" i="40" s="1"/>
  <c r="E67" i="56"/>
  <c r="E67" i="60" s="1"/>
  <c r="E66" i="50"/>
  <c r="E66" i="40" s="1"/>
  <c r="E66" i="56"/>
  <c r="E66" i="60" s="1"/>
  <c r="E65" i="56"/>
  <c r="E65" i="60" s="1"/>
  <c r="E65" i="50"/>
  <c r="E65" i="40" s="1"/>
  <c r="E64" i="50"/>
  <c r="E64" i="40" s="1"/>
  <c r="E64" i="56"/>
  <c r="E64" i="60" s="1"/>
  <c r="E63" i="56"/>
  <c r="E63" i="60" s="1"/>
  <c r="E63" i="50"/>
  <c r="E63" i="40" s="1"/>
  <c r="E62" i="56"/>
  <c r="E62" i="60" s="1"/>
  <c r="E62" i="50"/>
  <c r="E62" i="40" s="1"/>
  <c r="E61" i="50"/>
  <c r="E61" i="40" s="1"/>
  <c r="E61" i="56"/>
  <c r="E61" i="60" s="1"/>
  <c r="E60" i="56"/>
  <c r="E60" i="60" s="1"/>
  <c r="E60" i="50"/>
  <c r="E60" i="40" s="1"/>
  <c r="E59" i="56"/>
  <c r="E59" i="60" s="1"/>
  <c r="E59" i="50"/>
  <c r="E59" i="40" s="1"/>
  <c r="E58" i="56"/>
  <c r="E58" i="60" s="1"/>
  <c r="E58" i="50"/>
  <c r="E58" i="40" s="1"/>
  <c r="E57" i="50"/>
  <c r="E57" i="40" s="1"/>
  <c r="E57" i="56"/>
  <c r="E57" i="60" s="1"/>
  <c r="E56" i="50"/>
  <c r="E56" i="40" s="1"/>
  <c r="E56" i="56"/>
  <c r="E56" i="60" s="1"/>
  <c r="E55" i="56"/>
  <c r="E55" i="60" s="1"/>
  <c r="E55" i="50"/>
  <c r="E55" i="40" s="1"/>
  <c r="E54" i="56"/>
  <c r="E54" i="60" s="1"/>
  <c r="E54" i="50"/>
  <c r="E54" i="40" s="1"/>
  <c r="E53" i="56"/>
  <c r="E53" i="60" s="1"/>
  <c r="E53" i="50"/>
  <c r="E53" i="40" s="1"/>
  <c r="E52" i="50"/>
  <c r="E52" i="40" s="1"/>
  <c r="E52" i="56"/>
  <c r="E52" i="60" s="1"/>
  <c r="E51" i="56"/>
  <c r="E51" i="60" s="1"/>
  <c r="E51" i="50"/>
  <c r="E51" i="40" s="1"/>
  <c r="E50" i="50"/>
  <c r="E50" i="40" s="1"/>
  <c r="E50" i="56"/>
  <c r="E50" i="60" s="1"/>
  <c r="E49" i="56"/>
  <c r="E49" i="60" s="1"/>
  <c r="E49" i="50"/>
  <c r="E49" i="40" s="1"/>
  <c r="E48" i="56"/>
  <c r="E48" i="60" s="1"/>
  <c r="E48" i="50"/>
  <c r="E48" i="40" s="1"/>
  <c r="E47" i="50"/>
  <c r="E47" i="40" s="1"/>
  <c r="E47" i="56"/>
  <c r="E47" i="60" s="1"/>
  <c r="E46" i="50"/>
  <c r="E46" i="40" s="1"/>
  <c r="E46" i="56"/>
  <c r="E46" i="60" s="1"/>
  <c r="E45" i="50"/>
  <c r="E45" i="40" s="1"/>
  <c r="E45" i="56"/>
  <c r="E45" i="60" s="1"/>
  <c r="E44" i="50"/>
  <c r="E44" i="40" s="1"/>
  <c r="E44" i="56"/>
  <c r="E44" i="60" s="1"/>
  <c r="E43" i="56"/>
  <c r="E43" i="60" s="1"/>
  <c r="E43" i="50"/>
  <c r="E43" i="40" s="1"/>
  <c r="E42" i="50"/>
  <c r="E42" i="40" s="1"/>
  <c r="E42" i="56"/>
  <c r="E42" i="60" s="1"/>
  <c r="E41" i="50"/>
  <c r="E41" i="40" s="1"/>
  <c r="E41" i="56"/>
  <c r="E41" i="60" s="1"/>
  <c r="E40" i="50"/>
  <c r="E40" i="40" s="1"/>
  <c r="E40" i="56"/>
  <c r="E40" i="60" s="1"/>
  <c r="E39" i="56"/>
  <c r="E39" i="60" s="1"/>
  <c r="E39" i="50"/>
  <c r="E39" i="40" s="1"/>
  <c r="E38" i="50"/>
  <c r="E38" i="40" s="1"/>
  <c r="E38" i="56"/>
  <c r="E38" i="60" s="1"/>
  <c r="E37" i="56"/>
  <c r="E37" i="60" s="1"/>
  <c r="E37" i="50"/>
  <c r="E37" i="40" s="1"/>
  <c r="E36" i="56"/>
  <c r="E36" i="60" s="1"/>
  <c r="E36" i="50"/>
  <c r="E36" i="40" s="1"/>
  <c r="E35" i="56"/>
  <c r="E35" i="60" s="1"/>
  <c r="E35" i="50"/>
  <c r="E35" i="40" s="1"/>
  <c r="E34" i="50"/>
  <c r="E34" i="40" s="1"/>
  <c r="E34" i="56"/>
  <c r="E34" i="60" s="1"/>
  <c r="E33" i="50"/>
  <c r="E33" i="40" s="1"/>
  <c r="E33" i="56"/>
  <c r="E33" i="60" s="1"/>
  <c r="E32" i="56"/>
  <c r="E32" i="60" s="1"/>
  <c r="E32" i="50"/>
  <c r="E32" i="40" s="1"/>
  <c r="E31" i="56"/>
  <c r="E31" i="60" s="1"/>
  <c r="E31" i="50"/>
  <c r="E31" i="40" s="1"/>
  <c r="E30" i="56"/>
  <c r="E30" i="60" s="1"/>
  <c r="E30" i="50"/>
  <c r="E30" i="40" s="1"/>
  <c r="E29" i="50"/>
  <c r="E29" i="40" s="1"/>
  <c r="E29" i="56"/>
  <c r="E29" i="60" s="1"/>
  <c r="E28" i="56"/>
  <c r="E28" i="60" s="1"/>
  <c r="E28" i="50"/>
  <c r="E28" i="40" s="1"/>
  <c r="E27" i="56"/>
  <c r="E27" i="60" s="1"/>
  <c r="E27" i="50"/>
  <c r="E27" i="40" s="1"/>
  <c r="E26" i="50"/>
  <c r="E26" i="40" s="1"/>
  <c r="E26" i="56"/>
  <c r="E26" i="60" s="1"/>
  <c r="E25" i="56"/>
  <c r="E25" i="60" s="1"/>
  <c r="E25" i="50"/>
  <c r="E25" i="40" s="1"/>
  <c r="E24" i="50"/>
  <c r="E24" i="40" s="1"/>
  <c r="E24" i="56"/>
  <c r="E24" i="60" s="1"/>
  <c r="E23" i="56"/>
  <c r="E23" i="60" s="1"/>
  <c r="E23" i="50"/>
  <c r="E23" i="40" s="1"/>
  <c r="E22" i="56"/>
  <c r="E22" i="60" s="1"/>
  <c r="E22" i="50"/>
  <c r="E22" i="40" s="1"/>
  <c r="E21" i="50"/>
  <c r="E21" i="40" s="1"/>
  <c r="E21" i="56"/>
  <c r="E21" i="60" s="1"/>
  <c r="E20" i="56"/>
  <c r="E20" i="60" s="1"/>
  <c r="E20" i="50"/>
  <c r="E20" i="40" s="1"/>
  <c r="E19" i="56"/>
  <c r="E19" i="60" s="1"/>
  <c r="E19" i="50"/>
  <c r="E19" i="40" s="1"/>
  <c r="E18" i="50"/>
  <c r="E18" i="40" s="1"/>
  <c r="E18" i="56"/>
  <c r="E18" i="60" s="1"/>
  <c r="E17" i="50"/>
  <c r="E17" i="40" s="1"/>
  <c r="E17" i="56"/>
  <c r="E17" i="60" s="1"/>
  <c r="E16" i="56"/>
  <c r="E16" i="60" s="1"/>
  <c r="E16" i="50"/>
  <c r="E16" i="40" s="1"/>
  <c r="E15" i="50"/>
  <c r="E15" i="40" s="1"/>
  <c r="E15" i="56"/>
  <c r="E15" i="60" s="1"/>
  <c r="E14" i="56"/>
  <c r="E14" i="60" s="1"/>
  <c r="E14" i="50"/>
  <c r="E14" i="40" s="1"/>
  <c r="E13" i="56"/>
  <c r="E13" i="60" s="1"/>
  <c r="E13" i="50"/>
  <c r="E13" i="40" s="1"/>
  <c r="E12" i="56"/>
  <c r="E12" i="60" s="1"/>
  <c r="E12" i="50"/>
  <c r="E12" i="40" s="1"/>
  <c r="E11" i="56"/>
  <c r="E11" i="60" s="1"/>
  <c r="E11" i="50"/>
  <c r="E11" i="40" s="1"/>
  <c r="E10" i="56"/>
  <c r="E10" i="60" s="1"/>
  <c r="E10" i="50"/>
  <c r="E10" i="40" s="1"/>
  <c r="E9" i="50"/>
  <c r="E9" i="40" s="1"/>
  <c r="E9" i="56"/>
  <c r="E9" i="60" s="1"/>
  <c r="E8" i="56"/>
  <c r="E8" i="60" s="1"/>
  <c r="E8" i="50"/>
  <c r="E8" i="40" s="1"/>
  <c r="E7" i="56"/>
  <c r="E7" i="60" s="1"/>
  <c r="E7" i="50"/>
  <c r="E7" i="40" s="1"/>
  <c r="E6" i="50"/>
  <c r="E6" i="40" s="1"/>
  <c r="E6" i="56"/>
  <c r="E6" i="60" s="1"/>
  <c r="E5" i="50"/>
  <c r="E5" i="40" s="1"/>
  <c r="E5" i="56"/>
  <c r="E5" i="60" s="1"/>
  <c r="E4" i="56"/>
  <c r="E4" i="60" s="1"/>
  <c r="E4" i="50"/>
  <c r="E4" i="40" s="1"/>
  <c r="AN106" i="60"/>
  <c r="H24" i="62" s="1"/>
  <c r="AI106" i="60"/>
  <c r="AS3" i="60"/>
  <c r="AS3" i="49"/>
  <c r="AH3" i="49"/>
  <c r="D102" i="4"/>
  <c r="E102" i="24" s="1"/>
  <c r="D101" i="4"/>
  <c r="E101" i="24" s="1"/>
  <c r="D100" i="4"/>
  <c r="E100" i="24" s="1"/>
  <c r="D99" i="4"/>
  <c r="E99" i="24" s="1"/>
  <c r="D98" i="4"/>
  <c r="E98" i="24" s="1"/>
  <c r="D96" i="4"/>
  <c r="E96" i="24" s="1"/>
  <c r="D95" i="4"/>
  <c r="E95" i="24" s="1"/>
  <c r="D94" i="4"/>
  <c r="E94" i="24" s="1"/>
  <c r="D93" i="4"/>
  <c r="E93" i="24" s="1"/>
  <c r="D92" i="4"/>
  <c r="E92" i="24" s="1"/>
  <c r="D91" i="4"/>
  <c r="E91" i="24" s="1"/>
  <c r="D90" i="4"/>
  <c r="E90" i="24" s="1"/>
  <c r="D89" i="4"/>
  <c r="E89" i="24" s="1"/>
  <c r="D88" i="4"/>
  <c r="E88" i="24" s="1"/>
  <c r="D87" i="4"/>
  <c r="E87" i="24" s="1"/>
  <c r="D86" i="4"/>
  <c r="E86" i="24" s="1"/>
  <c r="D85" i="4"/>
  <c r="E85" i="24" s="1"/>
  <c r="D84" i="4"/>
  <c r="E84" i="24" s="1"/>
  <c r="D83" i="4"/>
  <c r="E83" i="24" s="1"/>
  <c r="D82" i="4"/>
  <c r="E82" i="24" s="1"/>
  <c r="D81" i="4"/>
  <c r="E81" i="24" s="1"/>
  <c r="D80" i="4"/>
  <c r="E80" i="24" s="1"/>
  <c r="D79" i="4"/>
  <c r="E79" i="24" s="1"/>
  <c r="D78" i="4"/>
  <c r="E78" i="24" s="1"/>
  <c r="D77" i="4"/>
  <c r="E77" i="24" s="1"/>
  <c r="D76" i="4"/>
  <c r="E76" i="24" s="1"/>
  <c r="D75" i="4"/>
  <c r="E75" i="24" s="1"/>
  <c r="D74" i="4"/>
  <c r="E74" i="24" s="1"/>
  <c r="D73" i="4"/>
  <c r="E73" i="24" s="1"/>
  <c r="D72" i="4"/>
  <c r="E72" i="24" s="1"/>
  <c r="D71" i="4"/>
  <c r="E71" i="24" s="1"/>
  <c r="D70" i="4"/>
  <c r="E70" i="24" s="1"/>
  <c r="D69" i="4"/>
  <c r="E69" i="24" s="1"/>
  <c r="D68" i="4"/>
  <c r="E68" i="24" s="1"/>
  <c r="D67" i="4"/>
  <c r="E67" i="24" s="1"/>
  <c r="D66" i="4"/>
  <c r="E66" i="24" s="1"/>
  <c r="D65" i="4"/>
  <c r="E65" i="24" s="1"/>
  <c r="D64" i="4"/>
  <c r="E64" i="24" s="1"/>
  <c r="D63" i="4"/>
  <c r="E63" i="24" s="1"/>
  <c r="D62" i="4"/>
  <c r="E62" i="24" s="1"/>
  <c r="D61" i="4"/>
  <c r="E61" i="24" s="1"/>
  <c r="D60" i="4"/>
  <c r="E60" i="24" s="1"/>
  <c r="D59" i="4"/>
  <c r="E59" i="24" s="1"/>
  <c r="D58" i="4"/>
  <c r="E58" i="24" s="1"/>
  <c r="D57" i="4"/>
  <c r="E57" i="24" s="1"/>
  <c r="D56" i="4"/>
  <c r="E56" i="24" s="1"/>
  <c r="D55" i="4"/>
  <c r="E55" i="24" s="1"/>
  <c r="D54" i="4"/>
  <c r="E54" i="24" s="1"/>
  <c r="D53" i="4"/>
  <c r="E53" i="24" s="1"/>
  <c r="D52" i="4"/>
  <c r="E52" i="24" s="1"/>
  <c r="D51" i="4"/>
  <c r="E51" i="24" s="1"/>
  <c r="D50" i="4"/>
  <c r="E50" i="24" s="1"/>
  <c r="D49" i="4"/>
  <c r="E49" i="24" s="1"/>
  <c r="E48" i="24"/>
  <c r="D48" i="4"/>
  <c r="D47" i="4"/>
  <c r="E47" i="24" s="1"/>
  <c r="D46" i="4"/>
  <c r="E46" i="24" s="1"/>
  <c r="D45" i="4"/>
  <c r="E45" i="24" s="1"/>
  <c r="D44" i="4"/>
  <c r="E44" i="24" s="1"/>
  <c r="D43" i="4"/>
  <c r="E43" i="24" s="1"/>
  <c r="D42" i="4"/>
  <c r="E42" i="24" s="1"/>
  <c r="D41" i="4"/>
  <c r="E41" i="24" s="1"/>
  <c r="D40" i="4"/>
  <c r="E40" i="24" s="1"/>
  <c r="D39" i="4"/>
  <c r="E39" i="24" s="1"/>
  <c r="D38" i="4"/>
  <c r="E38" i="24" s="1"/>
  <c r="D37" i="4"/>
  <c r="E37" i="24" s="1"/>
  <c r="D36" i="4"/>
  <c r="E36" i="24" s="1"/>
  <c r="D35" i="4"/>
  <c r="E35" i="24" s="1"/>
  <c r="D34" i="4"/>
  <c r="E34" i="24" s="1"/>
  <c r="D33" i="4"/>
  <c r="E33" i="24" s="1"/>
  <c r="D32" i="4"/>
  <c r="E32" i="24" s="1"/>
  <c r="D31" i="4"/>
  <c r="E31" i="24" s="1"/>
  <c r="D30" i="4"/>
  <c r="E30" i="24" s="1"/>
  <c r="D29" i="4"/>
  <c r="E29" i="24" s="1"/>
  <c r="D28" i="4"/>
  <c r="E28" i="24" s="1"/>
  <c r="D27" i="4"/>
  <c r="E27" i="24" s="1"/>
  <c r="D26" i="4"/>
  <c r="E26" i="24" s="1"/>
  <c r="D25" i="4"/>
  <c r="E25" i="24" s="1"/>
  <c r="D24" i="4"/>
  <c r="E24" i="24" s="1"/>
  <c r="D23" i="4"/>
  <c r="E23" i="24" s="1"/>
  <c r="D22" i="4"/>
  <c r="E22" i="24" s="1"/>
  <c r="D21" i="4"/>
  <c r="E21" i="24" s="1"/>
  <c r="E20" i="24"/>
  <c r="D20" i="4"/>
  <c r="D19" i="4"/>
  <c r="E19" i="24" s="1"/>
  <c r="D18" i="4"/>
  <c r="E18" i="24" s="1"/>
  <c r="D17" i="4"/>
  <c r="E17" i="24" s="1"/>
  <c r="D16" i="4"/>
  <c r="E16" i="24" s="1"/>
  <c r="D15" i="4"/>
  <c r="E15" i="24" s="1"/>
  <c r="D14" i="4"/>
  <c r="E14" i="24" s="1"/>
  <c r="D13" i="4"/>
  <c r="E13" i="24" s="1"/>
  <c r="D12" i="4"/>
  <c r="E12" i="24" s="1"/>
  <c r="D11" i="4"/>
  <c r="E11" i="24" s="1"/>
  <c r="D10" i="4"/>
  <c r="E10" i="24" s="1"/>
  <c r="D9" i="4"/>
  <c r="E9" i="24" s="1"/>
  <c r="D8" i="4"/>
  <c r="E8" i="24" s="1"/>
  <c r="D7" i="4"/>
  <c r="E7" i="24" s="1"/>
  <c r="D6" i="4"/>
  <c r="E6" i="24" s="1"/>
  <c r="D5" i="4"/>
  <c r="E5" i="24" s="1"/>
  <c r="D4" i="4"/>
  <c r="E4" i="24" s="1"/>
  <c r="H108" i="61"/>
  <c r="G108" i="54"/>
  <c r="G108" i="49"/>
  <c r="G109" i="61"/>
  <c r="F109" i="54"/>
  <c r="F109" i="49"/>
  <c r="I111" i="54"/>
  <c r="I111" i="40" s="1"/>
  <c r="H111" i="54"/>
  <c r="H111" i="40" s="1"/>
  <c r="I111" i="49"/>
  <c r="I111" i="42" s="1"/>
  <c r="H111" i="49"/>
  <c r="H111" i="42" s="1"/>
  <c r="G110" i="54"/>
  <c r="G110" i="49"/>
  <c r="F105" i="54"/>
  <c r="F105" i="49"/>
  <c r="C102" i="30"/>
  <c r="D102" i="56" s="1"/>
  <c r="D102" i="60" s="1"/>
  <c r="C101" i="30"/>
  <c r="C100" i="30"/>
  <c r="C99" i="30"/>
  <c r="C98" i="30"/>
  <c r="C96" i="30"/>
  <c r="C95" i="30"/>
  <c r="C94" i="30"/>
  <c r="C93" i="30"/>
  <c r="C92" i="30"/>
  <c r="C91" i="30"/>
  <c r="C90" i="30"/>
  <c r="C89" i="30"/>
  <c r="C88" i="30"/>
  <c r="C87" i="30"/>
  <c r="C86" i="30"/>
  <c r="C85" i="30"/>
  <c r="C84" i="30"/>
  <c r="C83" i="30"/>
  <c r="C82" i="30"/>
  <c r="C81" i="30"/>
  <c r="C80" i="30"/>
  <c r="C79" i="30"/>
  <c r="C78" i="30"/>
  <c r="C77" i="30"/>
  <c r="C76" i="30"/>
  <c r="C75" i="30"/>
  <c r="C74" i="30"/>
  <c r="C73" i="30"/>
  <c r="C72" i="30"/>
  <c r="C71" i="30"/>
  <c r="C70" i="30"/>
  <c r="C69" i="30"/>
  <c r="C68" i="30"/>
  <c r="C67" i="30"/>
  <c r="C66" i="30"/>
  <c r="C65" i="30"/>
  <c r="C64" i="30"/>
  <c r="C63" i="30"/>
  <c r="C62" i="30"/>
  <c r="C61" i="30"/>
  <c r="C60" i="30"/>
  <c r="C59" i="30"/>
  <c r="C58" i="30"/>
  <c r="C57" i="30"/>
  <c r="C56" i="30"/>
  <c r="C55" i="30"/>
  <c r="C54" i="30"/>
  <c r="C53" i="30"/>
  <c r="C52" i="30"/>
  <c r="C51" i="30"/>
  <c r="C50" i="30"/>
  <c r="C49" i="30"/>
  <c r="C48" i="30"/>
  <c r="C47" i="30"/>
  <c r="C46" i="30"/>
  <c r="C45" i="30"/>
  <c r="C44" i="30"/>
  <c r="C43" i="30"/>
  <c r="C42" i="30"/>
  <c r="C41" i="30"/>
  <c r="C40" i="30"/>
  <c r="C39" i="30"/>
  <c r="C38" i="30"/>
  <c r="C37" i="30"/>
  <c r="C36" i="30"/>
  <c r="C35" i="30"/>
  <c r="C34" i="30"/>
  <c r="C33" i="30"/>
  <c r="C32" i="30"/>
  <c r="C31" i="30"/>
  <c r="C30" i="30"/>
  <c r="C29" i="30"/>
  <c r="C28" i="30"/>
  <c r="C27" i="30"/>
  <c r="C26" i="30"/>
  <c r="C25" i="30"/>
  <c r="C24" i="30"/>
  <c r="C23" i="30"/>
  <c r="C22" i="30"/>
  <c r="C21" i="30"/>
  <c r="C20" i="30"/>
  <c r="C19" i="30"/>
  <c r="C18" i="30"/>
  <c r="C17" i="30"/>
  <c r="C16" i="30"/>
  <c r="C15" i="30"/>
  <c r="C14" i="30"/>
  <c r="C13" i="30"/>
  <c r="C12" i="30"/>
  <c r="C11" i="30"/>
  <c r="C10" i="30"/>
  <c r="C9" i="30"/>
  <c r="C8" i="30"/>
  <c r="C7" i="30"/>
  <c r="C6" i="30"/>
  <c r="C5" i="30"/>
  <c r="C4" i="30"/>
  <c r="H72" i="41"/>
  <c r="C72" i="41"/>
  <c r="H24" i="41"/>
  <c r="C24" i="41"/>
  <c r="H23" i="41"/>
  <c r="H21" i="41" s="1"/>
  <c r="G21" i="41"/>
  <c r="H47" i="41"/>
  <c r="H45" i="41" s="1"/>
  <c r="G45" i="41"/>
  <c r="M59" i="23"/>
  <c r="C45" i="62"/>
  <c r="H110" i="61"/>
  <c r="H110" i="60" s="1"/>
  <c r="C88" i="23"/>
  <c r="F105" i="56"/>
  <c r="G109" i="60"/>
  <c r="M18" i="41"/>
  <c r="M20" i="23"/>
  <c r="B22" i="62"/>
  <c r="B58" i="62"/>
  <c r="C23" i="62"/>
  <c r="C21" i="62" s="1"/>
  <c r="C60" i="62"/>
  <c r="C71" i="62"/>
  <c r="C69" i="62" s="1"/>
  <c r="C48" i="62"/>
  <c r="C72" i="62"/>
  <c r="J111" i="60"/>
  <c r="B20" i="23"/>
  <c r="E109" i="37"/>
  <c r="F110" i="37"/>
  <c r="F108" i="37"/>
  <c r="G111" i="37"/>
  <c r="G106" i="56"/>
  <c r="H81" i="62"/>
  <c r="H108" i="60"/>
  <c r="E105" i="37"/>
  <c r="G105" i="61"/>
  <c r="G105" i="60" s="1"/>
  <c r="I111" i="61"/>
  <c r="I111" i="60" s="1"/>
  <c r="H106" i="61"/>
  <c r="H106" i="60" s="1"/>
  <c r="M58" i="41"/>
  <c r="B58" i="41"/>
  <c r="M68" i="62"/>
  <c r="B68" i="62"/>
  <c r="M68" i="41"/>
  <c r="B68" i="41"/>
  <c r="B18" i="41"/>
  <c r="G110" i="58"/>
  <c r="G110" i="56"/>
  <c r="G110" i="70"/>
  <c r="E111" i="70"/>
  <c r="M74" i="23"/>
  <c r="B74" i="23"/>
  <c r="M63" i="23"/>
  <c r="B63" i="23"/>
  <c r="E3" i="42"/>
  <c r="B59" i="23"/>
  <c r="E3" i="40"/>
  <c r="D3" i="42"/>
  <c r="D109" i="58"/>
  <c r="D3" i="61"/>
  <c r="D3" i="54"/>
  <c r="D3" i="40" s="1"/>
  <c r="AU111" i="70" l="1"/>
  <c r="B60" i="71" s="1"/>
  <c r="AH111" i="70"/>
  <c r="AS111" i="70"/>
  <c r="AN108" i="42"/>
  <c r="AI108" i="42"/>
  <c r="G110" i="42"/>
  <c r="E108" i="30"/>
  <c r="F108" i="56" s="1"/>
  <c r="G108" i="50"/>
  <c r="G108" i="40" s="1"/>
  <c r="D111" i="30"/>
  <c r="F111" i="50"/>
  <c r="E106" i="30"/>
  <c r="G106" i="50"/>
  <c r="G106" i="40" s="1"/>
  <c r="D105" i="30"/>
  <c r="F105" i="50"/>
  <c r="F105" i="40" s="1"/>
  <c r="D110" i="30"/>
  <c r="F110" i="50"/>
  <c r="G109" i="50"/>
  <c r="G109" i="40" s="1"/>
  <c r="E109" i="30"/>
  <c r="G110" i="40"/>
  <c r="D81" i="56"/>
  <c r="D81" i="60" s="1"/>
  <c r="D81" i="50"/>
  <c r="D81" i="40" s="1"/>
  <c r="D35" i="56"/>
  <c r="D35" i="60" s="1"/>
  <c r="D35" i="50"/>
  <c r="D35" i="40" s="1"/>
  <c r="D33" i="56"/>
  <c r="D33" i="60" s="1"/>
  <c r="D33" i="50"/>
  <c r="D33" i="40" s="1"/>
  <c r="D111" i="4"/>
  <c r="F111" i="24"/>
  <c r="D105" i="4"/>
  <c r="F105" i="24"/>
  <c r="F105" i="42" s="1"/>
  <c r="D110" i="4"/>
  <c r="F110" i="24"/>
  <c r="D109" i="4"/>
  <c r="F109" i="24"/>
  <c r="F109" i="42" s="1"/>
  <c r="G106" i="24"/>
  <c r="G106" i="42" s="1"/>
  <c r="E106" i="4"/>
  <c r="F108" i="4"/>
  <c r="H108" i="24"/>
  <c r="H108" i="42" s="1"/>
  <c r="AH102" i="50"/>
  <c r="AS102" i="50"/>
  <c r="AH102" i="56"/>
  <c r="AU102" i="56"/>
  <c r="AS102" i="56"/>
  <c r="AH101" i="50"/>
  <c r="AS101" i="50"/>
  <c r="AH101" i="56"/>
  <c r="AS101" i="56"/>
  <c r="AU101" i="56"/>
  <c r="AH100" i="50"/>
  <c r="AS100" i="50"/>
  <c r="AH100" i="56"/>
  <c r="AS100" i="56"/>
  <c r="AU100" i="56"/>
  <c r="AS99" i="56"/>
  <c r="AU99" i="56"/>
  <c r="AH99" i="56"/>
  <c r="AH99" i="50"/>
  <c r="AS99" i="50"/>
  <c r="AH98" i="56"/>
  <c r="AS98" i="56"/>
  <c r="AU98" i="56"/>
  <c r="AH98" i="50"/>
  <c r="AS98" i="50"/>
  <c r="AH96" i="50"/>
  <c r="AS96" i="50"/>
  <c r="AH96" i="56"/>
  <c r="AS96" i="56"/>
  <c r="AU96" i="56"/>
  <c r="AH95" i="50"/>
  <c r="AS95" i="50"/>
  <c r="AH95" i="56"/>
  <c r="AS95" i="56"/>
  <c r="AU95" i="56"/>
  <c r="AH94" i="50"/>
  <c r="AS94" i="50"/>
  <c r="AS94" i="56"/>
  <c r="AU94" i="56"/>
  <c r="AH94" i="56"/>
  <c r="AH93" i="56"/>
  <c r="AS93" i="56"/>
  <c r="AU93" i="56"/>
  <c r="AH93" i="50"/>
  <c r="AS93" i="50"/>
  <c r="AH92" i="56"/>
  <c r="AU92" i="56"/>
  <c r="AS92" i="56"/>
  <c r="AH92" i="50"/>
  <c r="AS92" i="50"/>
  <c r="AH91" i="56"/>
  <c r="AS91" i="56"/>
  <c r="AU91" i="56"/>
  <c r="AH91" i="50"/>
  <c r="AS91" i="50"/>
  <c r="AH90" i="50"/>
  <c r="AS90" i="50"/>
  <c r="AS90" i="56"/>
  <c r="AU90" i="56"/>
  <c r="AH90" i="56"/>
  <c r="AH89" i="56"/>
  <c r="AU89" i="56"/>
  <c r="AS89" i="56"/>
  <c r="AH89" i="50"/>
  <c r="AS89" i="50"/>
  <c r="AH88" i="50"/>
  <c r="AS88" i="50"/>
  <c r="AH88" i="56"/>
  <c r="AS88" i="56"/>
  <c r="AU88" i="56"/>
  <c r="AH87" i="50"/>
  <c r="AS87" i="50"/>
  <c r="AH87" i="56"/>
  <c r="AU87" i="56"/>
  <c r="AS87" i="56"/>
  <c r="AH86" i="50"/>
  <c r="AS86" i="50"/>
  <c r="AH85" i="56"/>
  <c r="AU85" i="56"/>
  <c r="AS85" i="56"/>
  <c r="AH85" i="50"/>
  <c r="AS85" i="50"/>
  <c r="AH84" i="50"/>
  <c r="AS84" i="50"/>
  <c r="AH84" i="56"/>
  <c r="AS84" i="56"/>
  <c r="AU84" i="56"/>
  <c r="AS83" i="56"/>
  <c r="AU83" i="56"/>
  <c r="AH83" i="56"/>
  <c r="AH83" i="50"/>
  <c r="AS83" i="50"/>
  <c r="AS82" i="56"/>
  <c r="AH82" i="56"/>
  <c r="AU82" i="56"/>
  <c r="AH82" i="50"/>
  <c r="AS82" i="50"/>
  <c r="AH81" i="50"/>
  <c r="AS81" i="50"/>
  <c r="AU81" i="56"/>
  <c r="AH81" i="56"/>
  <c r="AS81" i="56"/>
  <c r="AH80" i="56"/>
  <c r="AS80" i="56"/>
  <c r="AU80" i="56"/>
  <c r="AH80" i="50"/>
  <c r="AS80" i="50"/>
  <c r="AH79" i="50"/>
  <c r="AS79" i="50"/>
  <c r="AS79" i="56"/>
  <c r="AU79" i="56"/>
  <c r="AH79" i="56"/>
  <c r="AH78" i="50"/>
  <c r="AS78" i="50"/>
  <c r="AH78" i="56"/>
  <c r="AS78" i="56"/>
  <c r="AU78" i="56"/>
  <c r="AH77" i="50"/>
  <c r="AS77" i="50"/>
  <c r="AS77" i="56"/>
  <c r="AU77" i="56"/>
  <c r="AH77" i="56"/>
  <c r="AH76" i="56"/>
  <c r="AS76" i="56"/>
  <c r="AU76" i="56"/>
  <c r="AH76" i="50"/>
  <c r="AS76" i="50"/>
  <c r="AH75" i="50"/>
  <c r="AS75" i="50"/>
  <c r="AH75" i="56"/>
  <c r="AS75" i="56"/>
  <c r="AU75" i="56"/>
  <c r="AH74" i="50"/>
  <c r="AS74" i="50"/>
  <c r="AS74" i="56"/>
  <c r="AU74" i="56"/>
  <c r="AH74" i="56"/>
  <c r="AH73" i="50"/>
  <c r="AS73" i="50"/>
  <c r="AH73" i="56"/>
  <c r="AU73" i="56"/>
  <c r="AS73" i="56"/>
  <c r="AH72" i="50"/>
  <c r="AS72" i="50"/>
  <c r="AS72" i="56"/>
  <c r="AH72" i="56"/>
  <c r="AU72" i="56"/>
  <c r="AH71" i="50"/>
  <c r="AS71" i="50"/>
  <c r="AS71" i="56"/>
  <c r="AH71" i="56"/>
  <c r="AU71" i="56"/>
  <c r="AS70" i="56"/>
  <c r="AH70" i="56"/>
  <c r="AU70" i="56"/>
  <c r="AH70" i="50"/>
  <c r="AS70" i="50"/>
  <c r="AH69" i="56"/>
  <c r="AU69" i="56"/>
  <c r="AS69" i="56"/>
  <c r="AH69" i="50"/>
  <c r="AS69" i="50"/>
  <c r="AS68" i="56"/>
  <c r="AU68" i="56"/>
  <c r="AH68" i="56"/>
  <c r="AH68" i="50"/>
  <c r="AS68" i="50"/>
  <c r="AH67" i="50"/>
  <c r="AS67" i="50"/>
  <c r="AH67" i="56"/>
  <c r="AS67" i="56"/>
  <c r="AU67" i="56"/>
  <c r="AH66" i="50"/>
  <c r="AS66" i="50"/>
  <c r="AU66" i="56"/>
  <c r="AH66" i="56"/>
  <c r="AS66" i="56"/>
  <c r="AH65" i="56"/>
  <c r="AU65" i="56"/>
  <c r="AS65" i="56"/>
  <c r="AH65" i="50"/>
  <c r="AS65" i="50"/>
  <c r="AH64" i="50"/>
  <c r="AS64" i="50"/>
  <c r="AH64" i="56"/>
  <c r="AS64" i="56"/>
  <c r="AU64" i="56"/>
  <c r="AS63" i="56"/>
  <c r="AU63" i="56"/>
  <c r="AH63" i="56"/>
  <c r="AH63" i="50"/>
  <c r="AS63" i="50"/>
  <c r="AH62" i="56"/>
  <c r="AS62" i="56"/>
  <c r="AU62" i="56"/>
  <c r="AH62" i="50"/>
  <c r="AS62" i="50"/>
  <c r="AH61" i="50"/>
  <c r="AS61" i="50"/>
  <c r="AH61" i="56"/>
  <c r="AU61" i="56"/>
  <c r="AS61" i="56"/>
  <c r="AH60" i="56"/>
  <c r="AU60" i="56"/>
  <c r="AS60" i="56"/>
  <c r="AH60" i="50"/>
  <c r="AS60" i="50"/>
  <c r="AS59" i="56"/>
  <c r="AH59" i="56"/>
  <c r="AU59" i="56"/>
  <c r="AH59" i="50"/>
  <c r="AS59" i="50"/>
  <c r="AS58" i="56"/>
  <c r="AH58" i="56"/>
  <c r="AU58" i="56"/>
  <c r="AH58" i="50"/>
  <c r="AS58" i="50"/>
  <c r="AH57" i="50"/>
  <c r="AS57" i="50"/>
  <c r="AH57" i="56"/>
  <c r="AU57" i="56"/>
  <c r="AS57" i="56"/>
  <c r="AH56" i="50"/>
  <c r="AS56" i="50"/>
  <c r="AH56" i="56"/>
  <c r="AS56" i="56"/>
  <c r="AU56" i="56"/>
  <c r="AU55" i="56"/>
  <c r="AH55" i="56"/>
  <c r="AS55" i="56"/>
  <c r="AH55" i="50"/>
  <c r="AS55" i="50"/>
  <c r="AS54" i="56"/>
  <c r="AH54" i="56"/>
  <c r="AU54" i="56"/>
  <c r="AH54" i="50"/>
  <c r="AS54" i="50"/>
  <c r="AH53" i="56"/>
  <c r="AS53" i="56"/>
  <c r="AU53" i="56"/>
  <c r="AH53" i="50"/>
  <c r="AS53" i="50"/>
  <c r="AH52" i="50"/>
  <c r="AS52" i="50"/>
  <c r="AS52" i="56"/>
  <c r="AU52" i="56"/>
  <c r="AH52" i="56"/>
  <c r="AS51" i="56"/>
  <c r="AU51" i="56"/>
  <c r="AH51" i="56"/>
  <c r="AH51" i="50"/>
  <c r="AS51" i="50"/>
  <c r="AH50" i="50"/>
  <c r="AS50" i="50"/>
  <c r="AH50" i="56"/>
  <c r="AU50" i="56"/>
  <c r="AS50" i="56"/>
  <c r="AH49" i="56"/>
  <c r="AU49" i="56"/>
  <c r="AS49" i="56"/>
  <c r="AH49" i="50"/>
  <c r="AS49" i="50"/>
  <c r="AS48" i="56"/>
  <c r="AU48" i="56"/>
  <c r="AH48" i="56"/>
  <c r="AH48" i="50"/>
  <c r="AS48" i="50"/>
  <c r="AH47" i="50"/>
  <c r="AS47" i="50"/>
  <c r="AH47" i="56"/>
  <c r="AU47" i="56"/>
  <c r="AS47" i="56"/>
  <c r="AH46" i="50"/>
  <c r="AS46" i="50"/>
  <c r="AU46" i="56"/>
  <c r="AH46" i="56"/>
  <c r="AS46" i="56"/>
  <c r="AH45" i="50"/>
  <c r="AS45" i="50"/>
  <c r="AS45" i="56"/>
  <c r="AH45" i="56"/>
  <c r="AU45" i="56"/>
  <c r="AH44" i="50"/>
  <c r="AS44" i="50"/>
  <c r="AH44" i="56"/>
  <c r="AS44" i="56"/>
  <c r="AU44" i="56"/>
  <c r="AH43" i="56"/>
  <c r="AS43" i="56"/>
  <c r="AU43" i="56"/>
  <c r="AH43" i="50"/>
  <c r="AS43" i="50"/>
  <c r="AH42" i="50"/>
  <c r="AS42" i="50"/>
  <c r="AS42" i="56"/>
  <c r="AH42" i="56"/>
  <c r="AU42" i="56"/>
  <c r="AH41" i="50"/>
  <c r="AS41" i="50"/>
  <c r="AS41" i="56"/>
  <c r="AU41" i="56"/>
  <c r="AH41" i="56"/>
  <c r="AH40" i="50"/>
  <c r="AS40" i="50"/>
  <c r="AS40" i="56"/>
  <c r="AU40" i="56"/>
  <c r="AH40" i="56"/>
  <c r="AS39" i="56"/>
  <c r="AU39" i="56"/>
  <c r="AH39" i="56"/>
  <c r="AH39" i="50"/>
  <c r="AS39" i="50"/>
  <c r="AH38" i="50"/>
  <c r="AS38" i="50"/>
  <c r="AS38" i="56"/>
  <c r="AH38" i="56"/>
  <c r="AU38" i="56"/>
  <c r="AU37" i="56"/>
  <c r="AH37" i="56"/>
  <c r="AS37" i="56"/>
  <c r="AH37" i="50"/>
  <c r="AS37" i="50"/>
  <c r="AH36" i="56"/>
  <c r="AS36" i="56"/>
  <c r="AU36" i="56"/>
  <c r="AH36" i="50"/>
  <c r="AS36" i="50"/>
  <c r="AU35" i="56"/>
  <c r="AH35" i="56"/>
  <c r="AS35" i="56"/>
  <c r="AH35" i="50"/>
  <c r="AS35" i="50"/>
  <c r="AH34" i="50"/>
  <c r="AS34" i="50"/>
  <c r="AH34" i="56"/>
  <c r="AU34" i="56"/>
  <c r="AS34" i="56"/>
  <c r="AH33" i="50"/>
  <c r="AS33" i="50"/>
  <c r="AU33" i="56"/>
  <c r="AH33" i="56"/>
  <c r="AS33" i="56"/>
  <c r="AH32" i="56"/>
  <c r="AS32" i="56"/>
  <c r="AU32" i="56"/>
  <c r="AH32" i="50"/>
  <c r="AS32" i="50"/>
  <c r="AH31" i="56"/>
  <c r="AU31" i="56"/>
  <c r="AS31" i="56"/>
  <c r="AH31" i="50"/>
  <c r="AS31" i="50"/>
  <c r="AU30" i="56"/>
  <c r="AH30" i="56"/>
  <c r="AS30" i="56"/>
  <c r="AH30" i="50"/>
  <c r="AS30" i="50"/>
  <c r="AH29" i="50"/>
  <c r="AS29" i="50"/>
  <c r="AS29" i="56"/>
  <c r="AU29" i="56"/>
  <c r="AH29" i="56"/>
  <c r="AH28" i="56"/>
  <c r="AU28" i="56"/>
  <c r="AS28" i="56"/>
  <c r="AH28" i="50"/>
  <c r="AS28" i="50"/>
  <c r="AH27" i="56"/>
  <c r="AU27" i="56"/>
  <c r="AS27" i="56"/>
  <c r="AH27" i="50"/>
  <c r="AS27" i="50"/>
  <c r="AH26" i="50"/>
  <c r="AS26" i="50"/>
  <c r="AS26" i="56"/>
  <c r="AU26" i="56"/>
  <c r="AH26" i="56"/>
  <c r="AH25" i="56"/>
  <c r="AS25" i="56"/>
  <c r="AU25" i="56"/>
  <c r="AH25" i="50"/>
  <c r="AS25" i="50"/>
  <c r="AH24" i="50"/>
  <c r="AS24" i="50"/>
  <c r="AH24" i="56"/>
  <c r="AS24" i="56"/>
  <c r="AU24" i="56"/>
  <c r="AH23" i="56"/>
  <c r="AS23" i="56"/>
  <c r="AU23" i="56"/>
  <c r="AH23" i="50"/>
  <c r="AS23" i="50"/>
  <c r="AU22" i="56"/>
  <c r="AS22" i="56"/>
  <c r="AH22" i="56"/>
  <c r="AH22" i="50"/>
  <c r="AS22" i="50"/>
  <c r="AH21" i="50"/>
  <c r="AS21" i="50"/>
  <c r="AS21" i="56"/>
  <c r="AH21" i="56"/>
  <c r="AU21" i="56"/>
  <c r="AS20" i="56"/>
  <c r="AH20" i="56"/>
  <c r="AU20" i="56"/>
  <c r="AH20" i="50"/>
  <c r="AS20" i="50"/>
  <c r="AH19" i="56"/>
  <c r="AU19" i="56"/>
  <c r="AS19" i="56"/>
  <c r="AH19" i="50"/>
  <c r="AS19" i="50"/>
  <c r="AH18" i="50"/>
  <c r="AS18" i="50"/>
  <c r="AS18" i="56"/>
  <c r="AH18" i="56"/>
  <c r="AU18" i="56"/>
  <c r="AH17" i="50"/>
  <c r="AS17" i="50"/>
  <c r="AH17" i="56"/>
  <c r="AS17" i="56"/>
  <c r="AU17" i="56"/>
  <c r="AH16" i="56"/>
  <c r="AS16" i="56"/>
  <c r="AU16" i="56"/>
  <c r="AH16" i="50"/>
  <c r="AS16" i="50"/>
  <c r="AH15" i="50"/>
  <c r="AS15" i="50"/>
  <c r="AS15" i="56"/>
  <c r="AU15" i="56"/>
  <c r="AH15" i="56"/>
  <c r="AS14" i="56"/>
  <c r="AU14" i="56"/>
  <c r="AH14" i="56"/>
  <c r="AH14" i="50"/>
  <c r="AS14" i="50"/>
  <c r="AS13" i="56"/>
  <c r="AU13" i="56"/>
  <c r="AH13" i="56"/>
  <c r="AH13" i="50"/>
  <c r="AS13" i="50"/>
  <c r="AS12" i="56"/>
  <c r="AU12" i="56"/>
  <c r="AH12" i="56"/>
  <c r="AH12" i="50"/>
  <c r="AS12" i="50"/>
  <c r="AH11" i="56"/>
  <c r="AS11" i="56"/>
  <c r="AU11" i="56"/>
  <c r="AH11" i="50"/>
  <c r="AS11" i="50"/>
  <c r="AH10" i="56"/>
  <c r="AU10" i="56"/>
  <c r="AS10" i="56"/>
  <c r="AH10" i="50"/>
  <c r="AS10" i="50"/>
  <c r="AH9" i="50"/>
  <c r="AS9" i="50"/>
  <c r="AH9" i="56"/>
  <c r="AS9" i="56"/>
  <c r="AU9" i="56"/>
  <c r="AU8" i="56"/>
  <c r="AH8" i="56"/>
  <c r="AS8" i="56"/>
  <c r="AH8" i="50"/>
  <c r="AS8" i="50"/>
  <c r="AS7" i="56"/>
  <c r="AH7" i="56"/>
  <c r="AU7" i="56"/>
  <c r="AH7" i="50"/>
  <c r="AS7" i="50"/>
  <c r="AH6" i="50"/>
  <c r="AS6" i="50"/>
  <c r="AS6" i="56"/>
  <c r="AU6" i="56"/>
  <c r="AH6" i="56"/>
  <c r="AH5" i="50"/>
  <c r="AS5" i="50"/>
  <c r="AS5" i="56"/>
  <c r="AU5" i="56"/>
  <c r="AH5" i="56"/>
  <c r="AS4" i="56"/>
  <c r="AH4" i="56"/>
  <c r="AU4" i="56"/>
  <c r="AH4" i="50"/>
  <c r="AS4" i="50"/>
  <c r="AH102" i="40"/>
  <c r="AS102" i="40"/>
  <c r="D102" i="50"/>
  <c r="D102" i="40" s="1"/>
  <c r="AS101" i="60"/>
  <c r="AH101" i="60"/>
  <c r="AH101" i="40"/>
  <c r="AS101" i="40"/>
  <c r="D101" i="50"/>
  <c r="D101" i="40" s="1"/>
  <c r="D101" i="56"/>
  <c r="D101" i="60" s="1"/>
  <c r="AH100" i="60"/>
  <c r="AS100" i="60"/>
  <c r="AS100" i="40"/>
  <c r="AH100" i="40"/>
  <c r="D100" i="56"/>
  <c r="D100" i="60" s="1"/>
  <c r="D100" i="50"/>
  <c r="D100" i="40" s="1"/>
  <c r="AS99" i="40"/>
  <c r="AH99" i="40"/>
  <c r="AS99" i="60"/>
  <c r="AH99" i="60"/>
  <c r="D99" i="56"/>
  <c r="D99" i="60" s="1"/>
  <c r="D99" i="50"/>
  <c r="D99" i="40" s="1"/>
  <c r="AS98" i="60"/>
  <c r="AH98" i="60"/>
  <c r="AH98" i="40"/>
  <c r="AS98" i="40"/>
  <c r="D98" i="50"/>
  <c r="D98" i="40" s="1"/>
  <c r="D98" i="56"/>
  <c r="D98" i="60" s="1"/>
  <c r="AS96" i="60"/>
  <c r="AH96" i="60"/>
  <c r="AS96" i="40"/>
  <c r="AH96" i="40"/>
  <c r="D96" i="56"/>
  <c r="D96" i="60" s="1"/>
  <c r="D96" i="50"/>
  <c r="D96" i="40" s="1"/>
  <c r="AS95" i="60"/>
  <c r="AH95" i="60"/>
  <c r="AS95" i="40"/>
  <c r="AH95" i="40"/>
  <c r="D95" i="56"/>
  <c r="D95" i="60" s="1"/>
  <c r="D95" i="50"/>
  <c r="D95" i="40" s="1"/>
  <c r="AH94" i="60"/>
  <c r="AS94" i="60"/>
  <c r="AH94" i="40"/>
  <c r="AS94" i="40"/>
  <c r="D94" i="50"/>
  <c r="D94" i="40" s="1"/>
  <c r="D94" i="56"/>
  <c r="D94" i="60" s="1"/>
  <c r="AS93" i="60"/>
  <c r="AH93" i="60"/>
  <c r="AH93" i="40"/>
  <c r="AS93" i="40"/>
  <c r="D93" i="50"/>
  <c r="D93" i="40" s="1"/>
  <c r="D93" i="56"/>
  <c r="D93" i="60" s="1"/>
  <c r="AS92" i="40"/>
  <c r="AH92" i="40"/>
  <c r="AS92" i="60"/>
  <c r="AH92" i="60"/>
  <c r="D92" i="50"/>
  <c r="D92" i="40" s="1"/>
  <c r="D92" i="56"/>
  <c r="D92" i="60" s="1"/>
  <c r="AH91" i="60"/>
  <c r="AS91" i="60"/>
  <c r="AS91" i="40"/>
  <c r="AH91" i="40"/>
  <c r="D91" i="50"/>
  <c r="D91" i="40" s="1"/>
  <c r="D91" i="56"/>
  <c r="D91" i="60" s="1"/>
  <c r="AH90" i="60"/>
  <c r="AS90" i="60"/>
  <c r="AH90" i="40"/>
  <c r="AS90" i="40"/>
  <c r="D90" i="56"/>
  <c r="D90" i="60" s="1"/>
  <c r="D90" i="50"/>
  <c r="D90" i="40" s="1"/>
  <c r="AS89" i="40"/>
  <c r="AH89" i="40"/>
  <c r="AH89" i="60"/>
  <c r="AS89" i="60"/>
  <c r="D89" i="56"/>
  <c r="D89" i="60" s="1"/>
  <c r="D89" i="50"/>
  <c r="D89" i="40" s="1"/>
  <c r="AS88" i="60"/>
  <c r="AH88" i="60"/>
  <c r="AH88" i="40"/>
  <c r="AS88" i="40"/>
  <c r="D88" i="56"/>
  <c r="D88" i="60" s="1"/>
  <c r="D88" i="50"/>
  <c r="D88" i="40" s="1"/>
  <c r="AS87" i="60"/>
  <c r="AH87" i="60"/>
  <c r="AS87" i="40"/>
  <c r="AH87" i="40"/>
  <c r="D87" i="50"/>
  <c r="D87" i="40" s="1"/>
  <c r="D87" i="56"/>
  <c r="D87" i="60" s="1"/>
  <c r="AS86" i="40"/>
  <c r="AH86" i="40"/>
  <c r="D86" i="50"/>
  <c r="D86" i="40" s="1"/>
  <c r="AS85" i="60"/>
  <c r="AH85" i="60"/>
  <c r="AH85" i="40"/>
  <c r="AS85" i="40"/>
  <c r="D85" i="56"/>
  <c r="D85" i="60" s="1"/>
  <c r="D85" i="50"/>
  <c r="D85" i="40" s="1"/>
  <c r="AS84" i="40"/>
  <c r="AH84" i="40"/>
  <c r="AS84" i="60"/>
  <c r="AH84" i="60"/>
  <c r="D84" i="50"/>
  <c r="D84" i="40" s="1"/>
  <c r="D84" i="56"/>
  <c r="D84" i="60" s="1"/>
  <c r="AS83" i="60"/>
  <c r="AH83" i="60"/>
  <c r="AH83" i="40"/>
  <c r="AS83" i="40"/>
  <c r="D83" i="50"/>
  <c r="D83" i="40" s="1"/>
  <c r="D83" i="56"/>
  <c r="D83" i="60" s="1"/>
  <c r="AS82" i="60"/>
  <c r="AH82" i="60"/>
  <c r="AH82" i="40"/>
  <c r="AS82" i="40"/>
  <c r="D82" i="50"/>
  <c r="D82" i="40" s="1"/>
  <c r="D82" i="56"/>
  <c r="D82" i="60" s="1"/>
  <c r="AS81" i="40"/>
  <c r="AH81" i="40"/>
  <c r="AS81" i="60"/>
  <c r="AH81" i="60"/>
  <c r="AH80" i="60"/>
  <c r="AS80" i="60"/>
  <c r="AS80" i="40"/>
  <c r="AH80" i="40"/>
  <c r="D80" i="56"/>
  <c r="D80" i="60" s="1"/>
  <c r="D80" i="50"/>
  <c r="D80" i="40" s="1"/>
  <c r="AS79" i="40"/>
  <c r="AH79" i="40"/>
  <c r="AH79" i="60"/>
  <c r="AS79" i="60"/>
  <c r="D79" i="50"/>
  <c r="D79" i="40" s="1"/>
  <c r="D79" i="56"/>
  <c r="D79" i="60" s="1"/>
  <c r="AS78" i="40"/>
  <c r="AH78" i="40"/>
  <c r="AS78" i="60"/>
  <c r="AH78" i="60"/>
  <c r="D78" i="50"/>
  <c r="D78" i="40" s="1"/>
  <c r="D78" i="56"/>
  <c r="D78" i="60" s="1"/>
  <c r="AS77" i="40"/>
  <c r="AH77" i="40"/>
  <c r="AH77" i="60"/>
  <c r="AS77" i="60"/>
  <c r="D77" i="56"/>
  <c r="D77" i="60" s="1"/>
  <c r="D77" i="50"/>
  <c r="D77" i="40" s="1"/>
  <c r="AS76" i="60"/>
  <c r="AH76" i="60"/>
  <c r="AH76" i="40"/>
  <c r="AS76" i="40"/>
  <c r="D76" i="50"/>
  <c r="D76" i="40" s="1"/>
  <c r="D76" i="56"/>
  <c r="D76" i="60" s="1"/>
  <c r="AH75" i="40"/>
  <c r="AS75" i="40"/>
  <c r="AS75" i="60"/>
  <c r="AH75" i="60"/>
  <c r="D75" i="56"/>
  <c r="D75" i="60" s="1"/>
  <c r="D75" i="50"/>
  <c r="D75" i="40" s="1"/>
  <c r="AH74" i="40"/>
  <c r="AS74" i="40"/>
  <c r="AS74" i="60"/>
  <c r="AH74" i="60"/>
  <c r="D74" i="50"/>
  <c r="D74" i="40" s="1"/>
  <c r="D74" i="56"/>
  <c r="D74" i="60" s="1"/>
  <c r="AS73" i="40"/>
  <c r="AH73" i="40"/>
  <c r="AH73" i="60"/>
  <c r="AS73" i="60"/>
  <c r="D73" i="56"/>
  <c r="D73" i="60" s="1"/>
  <c r="D73" i="50"/>
  <c r="D73" i="40" s="1"/>
  <c r="AS72" i="40"/>
  <c r="AH72" i="40"/>
  <c r="AH72" i="60"/>
  <c r="AS72" i="60"/>
  <c r="D72" i="56"/>
  <c r="D72" i="60" s="1"/>
  <c r="D72" i="50"/>
  <c r="D72" i="40" s="1"/>
  <c r="AH71" i="40"/>
  <c r="AS71" i="40"/>
  <c r="AS71" i="60"/>
  <c r="AH71" i="60"/>
  <c r="D71" i="56"/>
  <c r="D71" i="60" s="1"/>
  <c r="D71" i="50"/>
  <c r="D71" i="40" s="1"/>
  <c r="AS70" i="60"/>
  <c r="AH70" i="60"/>
  <c r="AS70" i="40"/>
  <c r="AH70" i="40"/>
  <c r="D70" i="56"/>
  <c r="D70" i="60" s="1"/>
  <c r="D70" i="50"/>
  <c r="D70" i="40" s="1"/>
  <c r="AS69" i="60"/>
  <c r="AH69" i="60"/>
  <c r="AH69" i="40"/>
  <c r="AS69" i="40"/>
  <c r="D69" i="50"/>
  <c r="D69" i="40" s="1"/>
  <c r="D69" i="56"/>
  <c r="D69" i="60" s="1"/>
  <c r="AS68" i="40"/>
  <c r="AH68" i="40"/>
  <c r="AS68" i="60"/>
  <c r="AH68" i="60"/>
  <c r="D68" i="50"/>
  <c r="D68" i="40" s="1"/>
  <c r="D68" i="56"/>
  <c r="D68" i="60" s="1"/>
  <c r="AH67" i="40"/>
  <c r="AS67" i="40"/>
  <c r="AS67" i="60"/>
  <c r="AH67" i="60"/>
  <c r="D67" i="50"/>
  <c r="D67" i="40" s="1"/>
  <c r="D67" i="56"/>
  <c r="D67" i="60" s="1"/>
  <c r="AH66" i="40"/>
  <c r="AS66" i="40"/>
  <c r="AH66" i="60"/>
  <c r="AS66" i="60"/>
  <c r="D66" i="50"/>
  <c r="D66" i="40" s="1"/>
  <c r="D66" i="56"/>
  <c r="D66" i="60" s="1"/>
  <c r="AH65" i="60"/>
  <c r="AS65" i="60"/>
  <c r="AS65" i="40"/>
  <c r="AH65" i="40"/>
  <c r="D65" i="50"/>
  <c r="D65" i="40" s="1"/>
  <c r="D65" i="56"/>
  <c r="D65" i="60" s="1"/>
  <c r="AS64" i="40"/>
  <c r="AH64" i="40"/>
  <c r="AH64" i="60"/>
  <c r="AS64" i="60"/>
  <c r="D64" i="50"/>
  <c r="D64" i="40" s="1"/>
  <c r="D64" i="56"/>
  <c r="D64" i="60" s="1"/>
  <c r="AH63" i="40"/>
  <c r="AS63" i="40"/>
  <c r="AH63" i="60"/>
  <c r="AS63" i="60"/>
  <c r="D63" i="50"/>
  <c r="D63" i="40" s="1"/>
  <c r="D63" i="56"/>
  <c r="D63" i="60" s="1"/>
  <c r="AS62" i="40"/>
  <c r="AH62" i="40"/>
  <c r="AH62" i="60"/>
  <c r="AS62" i="60"/>
  <c r="D62" i="56"/>
  <c r="D62" i="60" s="1"/>
  <c r="D62" i="50"/>
  <c r="D62" i="40" s="1"/>
  <c r="AH61" i="60"/>
  <c r="AS61" i="60"/>
  <c r="AH61" i="40"/>
  <c r="AS61" i="40"/>
  <c r="D61" i="56"/>
  <c r="D61" i="60" s="1"/>
  <c r="D61" i="50"/>
  <c r="D61" i="40" s="1"/>
  <c r="AH60" i="40"/>
  <c r="AS60" i="40"/>
  <c r="AH60" i="60"/>
  <c r="AS60" i="60"/>
  <c r="D60" i="50"/>
  <c r="D60" i="40" s="1"/>
  <c r="D60" i="56"/>
  <c r="D60" i="60" s="1"/>
  <c r="AH59" i="60"/>
  <c r="AS59" i="60"/>
  <c r="AS59" i="40"/>
  <c r="AH59" i="40"/>
  <c r="D59" i="56"/>
  <c r="D59" i="60" s="1"/>
  <c r="D59" i="50"/>
  <c r="D59" i="40" s="1"/>
  <c r="AH58" i="40"/>
  <c r="AS58" i="40"/>
  <c r="AH58" i="60"/>
  <c r="AS58" i="60"/>
  <c r="D58" i="50"/>
  <c r="D58" i="40" s="1"/>
  <c r="D58" i="56"/>
  <c r="D58" i="60" s="1"/>
  <c r="AH57" i="40"/>
  <c r="AS57" i="40"/>
  <c r="AH57" i="60"/>
  <c r="AS57" i="60"/>
  <c r="D57" i="50"/>
  <c r="D57" i="40" s="1"/>
  <c r="D57" i="56"/>
  <c r="D57" i="60" s="1"/>
  <c r="AH56" i="40"/>
  <c r="AS56" i="40"/>
  <c r="AH56" i="60"/>
  <c r="AS56" i="60"/>
  <c r="D56" i="50"/>
  <c r="D56" i="40" s="1"/>
  <c r="D56" i="56"/>
  <c r="D56" i="60" s="1"/>
  <c r="AS55" i="60"/>
  <c r="AH55" i="60"/>
  <c r="AS55" i="40"/>
  <c r="AH55" i="40"/>
  <c r="D55" i="50"/>
  <c r="D55" i="40" s="1"/>
  <c r="D55" i="56"/>
  <c r="D55" i="60" s="1"/>
  <c r="AH54" i="60"/>
  <c r="AS54" i="60"/>
  <c r="AH54" i="40"/>
  <c r="AS54" i="40"/>
  <c r="D54" i="56"/>
  <c r="D54" i="60" s="1"/>
  <c r="D54" i="50"/>
  <c r="D54" i="40" s="1"/>
  <c r="AS53" i="60"/>
  <c r="AH53" i="60"/>
  <c r="AS53" i="40"/>
  <c r="AH53" i="40"/>
  <c r="D53" i="50"/>
  <c r="D53" i="40" s="1"/>
  <c r="D53" i="56"/>
  <c r="D53" i="60" s="1"/>
  <c r="AH52" i="60"/>
  <c r="AS52" i="60"/>
  <c r="AS52" i="40"/>
  <c r="AH52" i="40"/>
  <c r="D52" i="56"/>
  <c r="D52" i="60" s="1"/>
  <c r="D52" i="50"/>
  <c r="D52" i="40" s="1"/>
  <c r="AS51" i="40"/>
  <c r="AH51" i="40"/>
  <c r="AS51" i="60"/>
  <c r="AH51" i="60"/>
  <c r="D51" i="50"/>
  <c r="D51" i="40" s="1"/>
  <c r="D51" i="56"/>
  <c r="D51" i="60" s="1"/>
  <c r="AS50" i="60"/>
  <c r="AH50" i="60"/>
  <c r="AH50" i="40"/>
  <c r="AS50" i="40"/>
  <c r="D50" i="50"/>
  <c r="D50" i="40" s="1"/>
  <c r="D50" i="56"/>
  <c r="D50" i="60" s="1"/>
  <c r="AH49" i="40"/>
  <c r="AS49" i="40"/>
  <c r="AS49" i="60"/>
  <c r="AH49" i="60"/>
  <c r="D49" i="56"/>
  <c r="D49" i="60" s="1"/>
  <c r="D49" i="50"/>
  <c r="D49" i="40" s="1"/>
  <c r="AS48" i="40"/>
  <c r="AH48" i="40"/>
  <c r="AS48" i="60"/>
  <c r="AH48" i="60"/>
  <c r="D48" i="50"/>
  <c r="D48" i="40" s="1"/>
  <c r="D48" i="56"/>
  <c r="D48" i="60" s="1"/>
  <c r="AH47" i="60"/>
  <c r="AS47" i="60"/>
  <c r="AS47" i="40"/>
  <c r="AH47" i="40"/>
  <c r="D47" i="56"/>
  <c r="D47" i="60" s="1"/>
  <c r="D47" i="50"/>
  <c r="D47" i="40" s="1"/>
  <c r="AH46" i="60"/>
  <c r="AS46" i="60"/>
  <c r="AH46" i="40"/>
  <c r="AS46" i="40"/>
  <c r="D46" i="50"/>
  <c r="D46" i="40" s="1"/>
  <c r="D46" i="56"/>
  <c r="D46" i="60" s="1"/>
  <c r="AH45" i="60"/>
  <c r="AS45" i="60"/>
  <c r="AH45" i="40"/>
  <c r="AS45" i="40"/>
  <c r="D45" i="50"/>
  <c r="D45" i="40" s="1"/>
  <c r="D45" i="56"/>
  <c r="D45" i="60" s="1"/>
  <c r="AS44" i="60"/>
  <c r="AH44" i="60"/>
  <c r="AH44" i="40"/>
  <c r="AS44" i="40"/>
  <c r="D44" i="56"/>
  <c r="D44" i="60" s="1"/>
  <c r="D44" i="50"/>
  <c r="D44" i="40" s="1"/>
  <c r="AH43" i="60"/>
  <c r="AS43" i="60"/>
  <c r="AH43" i="40"/>
  <c r="AS43" i="40"/>
  <c r="D43" i="50"/>
  <c r="D43" i="40" s="1"/>
  <c r="D43" i="56"/>
  <c r="D43" i="60" s="1"/>
  <c r="AS42" i="60"/>
  <c r="AH42" i="60"/>
  <c r="AH42" i="40"/>
  <c r="AS42" i="40"/>
  <c r="D42" i="56"/>
  <c r="D42" i="60" s="1"/>
  <c r="D42" i="50"/>
  <c r="D42" i="40" s="1"/>
  <c r="AH41" i="60"/>
  <c r="AS41" i="60"/>
  <c r="AH41" i="40"/>
  <c r="AS41" i="40"/>
  <c r="D41" i="56"/>
  <c r="D41" i="60" s="1"/>
  <c r="D41" i="50"/>
  <c r="D41" i="40" s="1"/>
  <c r="AS40" i="60"/>
  <c r="AH40" i="60"/>
  <c r="AS40" i="40"/>
  <c r="AH40" i="40"/>
  <c r="D40" i="56"/>
  <c r="D40" i="60" s="1"/>
  <c r="D40" i="50"/>
  <c r="D40" i="40" s="1"/>
  <c r="AH39" i="40"/>
  <c r="AS39" i="40"/>
  <c r="AH39" i="60"/>
  <c r="AS39" i="60"/>
  <c r="D39" i="56"/>
  <c r="D39" i="60" s="1"/>
  <c r="D39" i="50"/>
  <c r="D39" i="40" s="1"/>
  <c r="AS38" i="60"/>
  <c r="AH38" i="60"/>
  <c r="AH38" i="40"/>
  <c r="AS38" i="40"/>
  <c r="D38" i="50"/>
  <c r="D38" i="40" s="1"/>
  <c r="D38" i="56"/>
  <c r="D38" i="60" s="1"/>
  <c r="AS37" i="40"/>
  <c r="AH37" i="40"/>
  <c r="AH37" i="60"/>
  <c r="AS37" i="60"/>
  <c r="D37" i="56"/>
  <c r="D37" i="60" s="1"/>
  <c r="D37" i="50"/>
  <c r="D37" i="40" s="1"/>
  <c r="AS36" i="40"/>
  <c r="AH36" i="40"/>
  <c r="AH36" i="60"/>
  <c r="AS36" i="60"/>
  <c r="D36" i="56"/>
  <c r="D36" i="60" s="1"/>
  <c r="D36" i="50"/>
  <c r="D36" i="40" s="1"/>
  <c r="AS35" i="40"/>
  <c r="AH35" i="40"/>
  <c r="AH35" i="60"/>
  <c r="AS35" i="60"/>
  <c r="AH34" i="60"/>
  <c r="AS34" i="60"/>
  <c r="AS34" i="40"/>
  <c r="AH34" i="40"/>
  <c r="D34" i="50"/>
  <c r="D34" i="40" s="1"/>
  <c r="D34" i="56"/>
  <c r="D34" i="60" s="1"/>
  <c r="AS33" i="60"/>
  <c r="AH33" i="60"/>
  <c r="AH33" i="40"/>
  <c r="AS33" i="40"/>
  <c r="AS32" i="40"/>
  <c r="AH32" i="40"/>
  <c r="AH32" i="60"/>
  <c r="AS32" i="60"/>
  <c r="D32" i="56"/>
  <c r="D32" i="60" s="1"/>
  <c r="D32" i="50"/>
  <c r="D32" i="40" s="1"/>
  <c r="AH31" i="40"/>
  <c r="AS31" i="40"/>
  <c r="AS31" i="60"/>
  <c r="AH31" i="60"/>
  <c r="D31" i="50"/>
  <c r="D31" i="40" s="1"/>
  <c r="D31" i="56"/>
  <c r="D31" i="60" s="1"/>
  <c r="AH30" i="40"/>
  <c r="AS30" i="40"/>
  <c r="AS30" i="60"/>
  <c r="AH30" i="60"/>
  <c r="D30" i="50"/>
  <c r="D30" i="40" s="1"/>
  <c r="D30" i="56"/>
  <c r="D30" i="60" s="1"/>
  <c r="AH29" i="60"/>
  <c r="AS29" i="60"/>
  <c r="AH29" i="40"/>
  <c r="AS29" i="40"/>
  <c r="D29" i="56"/>
  <c r="D29" i="60" s="1"/>
  <c r="D29" i="50"/>
  <c r="D29" i="40" s="1"/>
  <c r="AH28" i="60"/>
  <c r="AS28" i="60"/>
  <c r="AH28" i="40"/>
  <c r="AS28" i="40"/>
  <c r="D28" i="56"/>
  <c r="D28" i="60" s="1"/>
  <c r="D28" i="50"/>
  <c r="D28" i="40" s="1"/>
  <c r="AH27" i="60"/>
  <c r="AS27" i="60"/>
  <c r="AH27" i="40"/>
  <c r="AS27" i="40"/>
  <c r="D27" i="50"/>
  <c r="D27" i="40" s="1"/>
  <c r="D27" i="56"/>
  <c r="D27" i="60" s="1"/>
  <c r="AH26" i="40"/>
  <c r="AS26" i="40"/>
  <c r="AS26" i="60"/>
  <c r="AH26" i="60"/>
  <c r="D26" i="56"/>
  <c r="D26" i="60" s="1"/>
  <c r="D26" i="50"/>
  <c r="D26" i="40" s="1"/>
  <c r="AH25" i="60"/>
  <c r="AS25" i="60"/>
  <c r="AH25" i="40"/>
  <c r="AS25" i="40"/>
  <c r="D25" i="50"/>
  <c r="D25" i="40" s="1"/>
  <c r="D25" i="56"/>
  <c r="D25" i="60" s="1"/>
  <c r="AH24" i="60"/>
  <c r="AS24" i="60"/>
  <c r="AS24" i="40"/>
  <c r="AH24" i="40"/>
  <c r="D24" i="50"/>
  <c r="D24" i="40" s="1"/>
  <c r="D24" i="56"/>
  <c r="D24" i="60" s="1"/>
  <c r="AH23" i="60"/>
  <c r="AS23" i="60"/>
  <c r="AS23" i="40"/>
  <c r="AH23" i="40"/>
  <c r="D23" i="56"/>
  <c r="D23" i="60" s="1"/>
  <c r="D23" i="50"/>
  <c r="D23" i="40" s="1"/>
  <c r="AS22" i="60"/>
  <c r="AH22" i="60"/>
  <c r="AH22" i="40"/>
  <c r="AS22" i="40"/>
  <c r="D22" i="56"/>
  <c r="D22" i="60" s="1"/>
  <c r="D22" i="50"/>
  <c r="D22" i="40" s="1"/>
  <c r="AH21" i="40"/>
  <c r="AS21" i="40"/>
  <c r="AH21" i="60"/>
  <c r="AS21" i="60"/>
  <c r="D21" i="50"/>
  <c r="D21" i="40" s="1"/>
  <c r="D21" i="56"/>
  <c r="D21" i="60" s="1"/>
  <c r="AH20" i="60"/>
  <c r="AS20" i="60"/>
  <c r="AS20" i="40"/>
  <c r="AH20" i="40"/>
  <c r="D20" i="56"/>
  <c r="D20" i="60" s="1"/>
  <c r="D20" i="50"/>
  <c r="D20" i="40" s="1"/>
  <c r="AH19" i="60"/>
  <c r="AS19" i="60"/>
  <c r="AH19" i="40"/>
  <c r="AS19" i="40"/>
  <c r="D19" i="50"/>
  <c r="D19" i="40" s="1"/>
  <c r="D19" i="56"/>
  <c r="D19" i="60" s="1"/>
  <c r="AS18" i="60"/>
  <c r="AH18" i="60"/>
  <c r="AH18" i="40"/>
  <c r="AS18" i="40"/>
  <c r="D18" i="50"/>
  <c r="D18" i="40" s="1"/>
  <c r="D18" i="56"/>
  <c r="D18" i="60" s="1"/>
  <c r="AH17" i="60"/>
  <c r="AS17" i="60"/>
  <c r="AH17" i="40"/>
  <c r="AS17" i="40"/>
  <c r="D17" i="50"/>
  <c r="D17" i="40" s="1"/>
  <c r="D17" i="56"/>
  <c r="D17" i="60" s="1"/>
  <c r="AH16" i="40"/>
  <c r="AS16" i="40"/>
  <c r="AH16" i="60"/>
  <c r="AS16" i="60"/>
  <c r="D16" i="56"/>
  <c r="D16" i="60" s="1"/>
  <c r="D16" i="50"/>
  <c r="D16" i="40" s="1"/>
  <c r="AS15" i="60"/>
  <c r="AH15" i="60"/>
  <c r="AS15" i="40"/>
  <c r="AH15" i="40"/>
  <c r="D15" i="50"/>
  <c r="D15" i="40" s="1"/>
  <c r="D15" i="56"/>
  <c r="D15" i="60" s="1"/>
  <c r="AS14" i="60"/>
  <c r="AH14" i="60"/>
  <c r="AS14" i="40"/>
  <c r="AH14" i="40"/>
  <c r="D14" i="56"/>
  <c r="D14" i="60" s="1"/>
  <c r="D14" i="50"/>
  <c r="D14" i="40" s="1"/>
  <c r="AH13" i="40"/>
  <c r="AS13" i="40"/>
  <c r="AH13" i="60"/>
  <c r="AS13" i="60"/>
  <c r="D13" i="56"/>
  <c r="D13" i="60" s="1"/>
  <c r="D13" i="50"/>
  <c r="D13" i="40" s="1"/>
  <c r="AH12" i="60"/>
  <c r="AS12" i="60"/>
  <c r="AS12" i="40"/>
  <c r="AH12" i="40"/>
  <c r="D12" i="50"/>
  <c r="D12" i="40" s="1"/>
  <c r="D12" i="56"/>
  <c r="D12" i="60" s="1"/>
  <c r="AS11" i="60"/>
  <c r="AH11" i="60"/>
  <c r="AH11" i="40"/>
  <c r="AS11" i="40"/>
  <c r="D11" i="56"/>
  <c r="D11" i="60" s="1"/>
  <c r="D11" i="50"/>
  <c r="D11" i="40" s="1"/>
  <c r="AH10" i="40"/>
  <c r="AS10" i="40"/>
  <c r="AS10" i="60"/>
  <c r="AH10" i="60"/>
  <c r="D10" i="56"/>
  <c r="D10" i="60" s="1"/>
  <c r="D10" i="50"/>
  <c r="D10" i="40" s="1"/>
  <c r="AH9" i="60"/>
  <c r="AS9" i="60"/>
  <c r="AH9" i="40"/>
  <c r="AS9" i="40"/>
  <c r="D9" i="56"/>
  <c r="D9" i="60" s="1"/>
  <c r="D9" i="50"/>
  <c r="D9" i="40" s="1"/>
  <c r="AS8" i="60"/>
  <c r="AH8" i="60"/>
  <c r="AS8" i="40"/>
  <c r="AH8" i="40"/>
  <c r="D8" i="50"/>
  <c r="D8" i="40" s="1"/>
  <c r="D8" i="56"/>
  <c r="D8" i="60" s="1"/>
  <c r="AS7" i="60"/>
  <c r="AH7" i="60"/>
  <c r="AS7" i="40"/>
  <c r="AH7" i="40"/>
  <c r="D7" i="50"/>
  <c r="D7" i="40" s="1"/>
  <c r="D7" i="56"/>
  <c r="D7" i="60" s="1"/>
  <c r="AS6" i="40"/>
  <c r="AH6" i="40"/>
  <c r="AH6" i="60"/>
  <c r="AS6" i="60"/>
  <c r="D6" i="50"/>
  <c r="D6" i="40" s="1"/>
  <c r="D6" i="56"/>
  <c r="D6" i="60" s="1"/>
  <c r="AH5" i="40"/>
  <c r="AS5" i="40"/>
  <c r="AS5" i="60"/>
  <c r="AH5" i="60"/>
  <c r="D5" i="50"/>
  <c r="D5" i="40" s="1"/>
  <c r="D5" i="56"/>
  <c r="D5" i="60" s="1"/>
  <c r="AS4" i="60"/>
  <c r="AH4" i="60"/>
  <c r="AS4" i="40"/>
  <c r="AH4" i="40"/>
  <c r="D4" i="56"/>
  <c r="D4" i="60" s="1"/>
  <c r="D4" i="50"/>
  <c r="D4" i="40" s="1"/>
  <c r="AN111" i="60"/>
  <c r="H84" i="62" s="1"/>
  <c r="AI111" i="60"/>
  <c r="AH3" i="40"/>
  <c r="AS3" i="40"/>
  <c r="E102" i="42"/>
  <c r="AH102" i="24"/>
  <c r="AS102" i="24"/>
  <c r="C102" i="4"/>
  <c r="D102" i="24" s="1"/>
  <c r="D102" i="42" s="1"/>
  <c r="E101" i="42"/>
  <c r="AH101" i="24"/>
  <c r="AS101" i="24"/>
  <c r="C101" i="4"/>
  <c r="D101" i="24" s="1"/>
  <c r="D101" i="42" s="1"/>
  <c r="E100" i="42"/>
  <c r="AH100" i="24"/>
  <c r="AS100" i="24"/>
  <c r="C100" i="4"/>
  <c r="D100" i="24" s="1"/>
  <c r="D100" i="42" s="1"/>
  <c r="E99" i="42"/>
  <c r="AH99" i="24"/>
  <c r="AS99" i="24"/>
  <c r="C99" i="4"/>
  <c r="D99" i="24" s="1"/>
  <c r="D99" i="42" s="1"/>
  <c r="E98" i="42"/>
  <c r="AH98" i="24"/>
  <c r="AS98" i="24"/>
  <c r="C98" i="4"/>
  <c r="D98" i="24" s="1"/>
  <c r="D98" i="42" s="1"/>
  <c r="E96" i="42"/>
  <c r="AH96" i="24"/>
  <c r="AS96" i="24"/>
  <c r="C96" i="4"/>
  <c r="D96" i="24" s="1"/>
  <c r="D96" i="42" s="1"/>
  <c r="E95" i="42"/>
  <c r="AH95" i="24"/>
  <c r="AS95" i="24"/>
  <c r="C95" i="4"/>
  <c r="D95" i="24" s="1"/>
  <c r="D95" i="42" s="1"/>
  <c r="E94" i="42"/>
  <c r="AH94" i="24"/>
  <c r="AS94" i="24"/>
  <c r="D94" i="24"/>
  <c r="D94" i="42" s="1"/>
  <c r="C94" i="4"/>
  <c r="E93" i="42"/>
  <c r="AH93" i="24"/>
  <c r="AS93" i="24"/>
  <c r="C93" i="4"/>
  <c r="D93" i="24" s="1"/>
  <c r="D93" i="42" s="1"/>
  <c r="E92" i="42"/>
  <c r="AH92" i="24"/>
  <c r="AS92" i="24"/>
  <c r="C92" i="4"/>
  <c r="D92" i="24" s="1"/>
  <c r="D92" i="42" s="1"/>
  <c r="E91" i="42"/>
  <c r="AH91" i="24"/>
  <c r="AS91" i="24"/>
  <c r="C91" i="4"/>
  <c r="D91" i="24" s="1"/>
  <c r="D91" i="42" s="1"/>
  <c r="E90" i="42"/>
  <c r="AH90" i="24"/>
  <c r="AS90" i="24"/>
  <c r="C90" i="4"/>
  <c r="D90" i="24" s="1"/>
  <c r="D90" i="42" s="1"/>
  <c r="E89" i="42"/>
  <c r="AH89" i="24"/>
  <c r="AS89" i="24"/>
  <c r="C89" i="4"/>
  <c r="D89" i="24" s="1"/>
  <c r="D89" i="42" s="1"/>
  <c r="E88" i="42"/>
  <c r="AH88" i="24"/>
  <c r="AS88" i="24"/>
  <c r="C88" i="4"/>
  <c r="D88" i="24" s="1"/>
  <c r="D88" i="42" s="1"/>
  <c r="E87" i="42"/>
  <c r="AH87" i="24"/>
  <c r="AS87" i="24"/>
  <c r="C87" i="4"/>
  <c r="D87" i="24" s="1"/>
  <c r="D87" i="42" s="1"/>
  <c r="E86" i="42"/>
  <c r="AH86" i="24"/>
  <c r="AS86" i="24"/>
  <c r="C86" i="4"/>
  <c r="D86" i="24" s="1"/>
  <c r="D86" i="42" s="1"/>
  <c r="E85" i="42"/>
  <c r="AH85" i="24"/>
  <c r="AS85" i="24"/>
  <c r="C85" i="4"/>
  <c r="D85" i="24" s="1"/>
  <c r="D85" i="42" s="1"/>
  <c r="E84" i="42"/>
  <c r="AH84" i="24"/>
  <c r="AS84" i="24"/>
  <c r="C84" i="4"/>
  <c r="D84" i="24" s="1"/>
  <c r="D84" i="42" s="1"/>
  <c r="E83" i="42"/>
  <c r="AH83" i="24"/>
  <c r="AS83" i="24"/>
  <c r="C83" i="4"/>
  <c r="D83" i="24" s="1"/>
  <c r="D83" i="42" s="1"/>
  <c r="E82" i="42"/>
  <c r="AH82" i="24"/>
  <c r="AS82" i="24"/>
  <c r="C82" i="4"/>
  <c r="D82" i="24" s="1"/>
  <c r="D82" i="42" s="1"/>
  <c r="E81" i="42"/>
  <c r="AH81" i="24"/>
  <c r="AS81" i="24"/>
  <c r="C81" i="4"/>
  <c r="D81" i="24" s="1"/>
  <c r="D81" i="42" s="1"/>
  <c r="E80" i="42"/>
  <c r="AH80" i="24"/>
  <c r="AS80" i="24"/>
  <c r="C80" i="4"/>
  <c r="D80" i="24" s="1"/>
  <c r="D80" i="42" s="1"/>
  <c r="E79" i="42"/>
  <c r="AH79" i="24"/>
  <c r="AS79" i="24"/>
  <c r="C79" i="4"/>
  <c r="D79" i="24" s="1"/>
  <c r="D79" i="42" s="1"/>
  <c r="E78" i="42"/>
  <c r="AH78" i="24"/>
  <c r="AS78" i="24"/>
  <c r="C78" i="4"/>
  <c r="D78" i="24" s="1"/>
  <c r="D78" i="42" s="1"/>
  <c r="E77" i="42"/>
  <c r="AH77" i="24"/>
  <c r="AS77" i="24"/>
  <c r="C77" i="4"/>
  <c r="D77" i="24" s="1"/>
  <c r="D77" i="42" s="1"/>
  <c r="E76" i="42"/>
  <c r="AH76" i="24"/>
  <c r="AS76" i="24"/>
  <c r="C76" i="4"/>
  <c r="D76" i="24" s="1"/>
  <c r="D76" i="42" s="1"/>
  <c r="E75" i="42"/>
  <c r="AH75" i="24"/>
  <c r="AS75" i="24"/>
  <c r="C75" i="4"/>
  <c r="D75" i="24" s="1"/>
  <c r="D75" i="42" s="1"/>
  <c r="E74" i="42"/>
  <c r="AH74" i="24"/>
  <c r="AS74" i="24"/>
  <c r="C74" i="4"/>
  <c r="D74" i="24" s="1"/>
  <c r="D74" i="42" s="1"/>
  <c r="E73" i="42"/>
  <c r="AH73" i="24"/>
  <c r="AS73" i="24"/>
  <c r="C73" i="4"/>
  <c r="D73" i="24" s="1"/>
  <c r="D73" i="42" s="1"/>
  <c r="E72" i="42"/>
  <c r="AH72" i="24"/>
  <c r="AS72" i="24"/>
  <c r="C72" i="4"/>
  <c r="D72" i="24" s="1"/>
  <c r="D72" i="42" s="1"/>
  <c r="E71" i="42"/>
  <c r="AH71" i="24"/>
  <c r="AS71" i="24"/>
  <c r="C71" i="4"/>
  <c r="D71" i="24" s="1"/>
  <c r="D71" i="42" s="1"/>
  <c r="E70" i="42"/>
  <c r="AH70" i="24"/>
  <c r="AS70" i="24"/>
  <c r="C70" i="4"/>
  <c r="D70" i="24" s="1"/>
  <c r="D70" i="42" s="1"/>
  <c r="E69" i="42"/>
  <c r="AH69" i="24"/>
  <c r="AS69" i="24"/>
  <c r="C69" i="4"/>
  <c r="D69" i="24" s="1"/>
  <c r="D69" i="42" s="1"/>
  <c r="E68" i="42"/>
  <c r="AH68" i="24"/>
  <c r="AS68" i="24"/>
  <c r="C68" i="4"/>
  <c r="D68" i="24" s="1"/>
  <c r="D68" i="42" s="1"/>
  <c r="E67" i="42"/>
  <c r="AH67" i="24"/>
  <c r="AS67" i="24"/>
  <c r="C67" i="4"/>
  <c r="D67" i="24" s="1"/>
  <c r="D67" i="42" s="1"/>
  <c r="E66" i="42"/>
  <c r="AH66" i="24"/>
  <c r="AS66" i="24"/>
  <c r="C66" i="4"/>
  <c r="D66" i="24" s="1"/>
  <c r="D66" i="42" s="1"/>
  <c r="E65" i="42"/>
  <c r="AH65" i="24"/>
  <c r="AS65" i="24"/>
  <c r="C65" i="4"/>
  <c r="D65" i="24" s="1"/>
  <c r="D65" i="42" s="1"/>
  <c r="E64" i="42"/>
  <c r="AH64" i="24"/>
  <c r="AS64" i="24"/>
  <c r="C64" i="4"/>
  <c r="D64" i="24" s="1"/>
  <c r="D64" i="42" s="1"/>
  <c r="E63" i="42"/>
  <c r="AH63" i="24"/>
  <c r="AS63" i="24"/>
  <c r="C63" i="4"/>
  <c r="D63" i="24" s="1"/>
  <c r="D63" i="42" s="1"/>
  <c r="E62" i="42"/>
  <c r="AH62" i="24"/>
  <c r="AS62" i="24"/>
  <c r="C62" i="4"/>
  <c r="D62" i="24" s="1"/>
  <c r="D62" i="42" s="1"/>
  <c r="E61" i="42"/>
  <c r="AH61" i="24"/>
  <c r="AS61" i="24"/>
  <c r="C61" i="4"/>
  <c r="D61" i="24" s="1"/>
  <c r="D61" i="42" s="1"/>
  <c r="E60" i="42"/>
  <c r="AH60" i="24"/>
  <c r="AS60" i="24"/>
  <c r="C60" i="4"/>
  <c r="D60" i="24" s="1"/>
  <c r="D60" i="42" s="1"/>
  <c r="E59" i="42"/>
  <c r="AH59" i="24"/>
  <c r="AS59" i="24"/>
  <c r="C59" i="4"/>
  <c r="D59" i="24" s="1"/>
  <c r="D59" i="42" s="1"/>
  <c r="E58" i="42"/>
  <c r="AH58" i="24"/>
  <c r="AS58" i="24"/>
  <c r="C58" i="4"/>
  <c r="D58" i="24" s="1"/>
  <c r="D58" i="42" s="1"/>
  <c r="E57" i="42"/>
  <c r="AH57" i="24"/>
  <c r="AS57" i="24"/>
  <c r="C57" i="4"/>
  <c r="D57" i="24" s="1"/>
  <c r="D57" i="42" s="1"/>
  <c r="E56" i="42"/>
  <c r="AH56" i="24"/>
  <c r="AS56" i="24"/>
  <c r="C56" i="4"/>
  <c r="D56" i="24" s="1"/>
  <c r="D56" i="42" s="1"/>
  <c r="E55" i="42"/>
  <c r="AH55" i="24"/>
  <c r="AS55" i="24"/>
  <c r="C55" i="4"/>
  <c r="D55" i="24" s="1"/>
  <c r="D55" i="42" s="1"/>
  <c r="E54" i="42"/>
  <c r="AH54" i="24"/>
  <c r="AS54" i="24"/>
  <c r="C54" i="4"/>
  <c r="D54" i="24" s="1"/>
  <c r="D54" i="42" s="1"/>
  <c r="E53" i="42"/>
  <c r="AH53" i="24"/>
  <c r="AS53" i="24"/>
  <c r="C53" i="4"/>
  <c r="D53" i="24" s="1"/>
  <c r="D53" i="42" s="1"/>
  <c r="E52" i="42"/>
  <c r="AH52" i="24"/>
  <c r="AS52" i="24"/>
  <c r="C52" i="4"/>
  <c r="D52" i="24" s="1"/>
  <c r="D52" i="42" s="1"/>
  <c r="E51" i="42"/>
  <c r="AH51" i="24"/>
  <c r="AS51" i="24"/>
  <c r="C51" i="4"/>
  <c r="D51" i="24" s="1"/>
  <c r="D51" i="42" s="1"/>
  <c r="E50" i="42"/>
  <c r="AH50" i="24"/>
  <c r="AS50" i="24"/>
  <c r="C50" i="4"/>
  <c r="D50" i="24" s="1"/>
  <c r="D50" i="42" s="1"/>
  <c r="E49" i="42"/>
  <c r="AH49" i="24"/>
  <c r="AS49" i="24"/>
  <c r="C49" i="4"/>
  <c r="D49" i="24" s="1"/>
  <c r="D49" i="42" s="1"/>
  <c r="E48" i="42"/>
  <c r="AH48" i="24"/>
  <c r="AS48" i="24"/>
  <c r="C48" i="4"/>
  <c r="D48" i="24" s="1"/>
  <c r="D48" i="42" s="1"/>
  <c r="E47" i="42"/>
  <c r="AH47" i="24"/>
  <c r="AS47" i="24"/>
  <c r="C47" i="4"/>
  <c r="D47" i="24" s="1"/>
  <c r="D47" i="42" s="1"/>
  <c r="E46" i="42"/>
  <c r="AH46" i="24"/>
  <c r="AS46" i="24"/>
  <c r="C46" i="4"/>
  <c r="D46" i="24" s="1"/>
  <c r="D46" i="42" s="1"/>
  <c r="E45" i="42"/>
  <c r="AS45" i="24"/>
  <c r="AH45" i="24"/>
  <c r="C45" i="4"/>
  <c r="D45" i="24" s="1"/>
  <c r="D45" i="42" s="1"/>
  <c r="E44" i="42"/>
  <c r="AH44" i="24"/>
  <c r="AS44" i="24"/>
  <c r="C44" i="4"/>
  <c r="D44" i="24" s="1"/>
  <c r="D44" i="42" s="1"/>
  <c r="E43" i="42"/>
  <c r="AH43" i="24"/>
  <c r="AS43" i="24"/>
  <c r="C43" i="4"/>
  <c r="D43" i="24" s="1"/>
  <c r="D43" i="42" s="1"/>
  <c r="E42" i="42"/>
  <c r="AH42" i="24"/>
  <c r="AS42" i="24"/>
  <c r="C42" i="4"/>
  <c r="D42" i="24" s="1"/>
  <c r="D42" i="42" s="1"/>
  <c r="AS41" i="24"/>
  <c r="E41" i="42"/>
  <c r="AH41" i="24"/>
  <c r="C41" i="4"/>
  <c r="D41" i="24" s="1"/>
  <c r="D41" i="42" s="1"/>
  <c r="AS40" i="24"/>
  <c r="E40" i="42"/>
  <c r="AH40" i="24"/>
  <c r="C40" i="4"/>
  <c r="D40" i="24" s="1"/>
  <c r="D40" i="42" s="1"/>
  <c r="E39" i="42"/>
  <c r="AH39" i="24"/>
  <c r="AS39" i="24"/>
  <c r="C39" i="4"/>
  <c r="D39" i="24" s="1"/>
  <c r="D39" i="42" s="1"/>
  <c r="E38" i="42"/>
  <c r="AH38" i="24"/>
  <c r="AS38" i="24"/>
  <c r="C38" i="4"/>
  <c r="D38" i="24" s="1"/>
  <c r="D38" i="42" s="1"/>
  <c r="E37" i="42"/>
  <c r="AS37" i="24"/>
  <c r="AH37" i="24"/>
  <c r="C37" i="4"/>
  <c r="D37" i="24" s="1"/>
  <c r="D37" i="42" s="1"/>
  <c r="E36" i="42"/>
  <c r="AH36" i="24"/>
  <c r="AS36" i="24"/>
  <c r="C36" i="4"/>
  <c r="D36" i="24" s="1"/>
  <c r="D36" i="42" s="1"/>
  <c r="AH35" i="24"/>
  <c r="AS35" i="24"/>
  <c r="E35" i="42"/>
  <c r="C35" i="4"/>
  <c r="D35" i="24" s="1"/>
  <c r="D35" i="42" s="1"/>
  <c r="E34" i="42"/>
  <c r="AH34" i="24"/>
  <c r="AS34" i="24"/>
  <c r="C34" i="4"/>
  <c r="D34" i="24" s="1"/>
  <c r="D34" i="42" s="1"/>
  <c r="E33" i="42"/>
  <c r="AH33" i="24"/>
  <c r="AS33" i="24"/>
  <c r="C33" i="4"/>
  <c r="D33" i="24" s="1"/>
  <c r="D33" i="42" s="1"/>
  <c r="E32" i="42"/>
  <c r="AS32" i="24"/>
  <c r="AH32" i="24"/>
  <c r="C32" i="4"/>
  <c r="D32" i="24" s="1"/>
  <c r="D32" i="42" s="1"/>
  <c r="E31" i="42"/>
  <c r="AS31" i="24"/>
  <c r="AH31" i="24"/>
  <c r="C31" i="4"/>
  <c r="D31" i="24" s="1"/>
  <c r="D31" i="42" s="1"/>
  <c r="E30" i="42"/>
  <c r="AS30" i="24"/>
  <c r="AH30" i="24"/>
  <c r="C30" i="4"/>
  <c r="D30" i="24" s="1"/>
  <c r="D30" i="42" s="1"/>
  <c r="E29" i="42"/>
  <c r="AH29" i="24"/>
  <c r="AS29" i="24"/>
  <c r="C29" i="4"/>
  <c r="D29" i="24" s="1"/>
  <c r="D29" i="42" s="1"/>
  <c r="E28" i="42"/>
  <c r="AH28" i="24"/>
  <c r="AS28" i="24"/>
  <c r="C28" i="4"/>
  <c r="D28" i="24" s="1"/>
  <c r="D28" i="42" s="1"/>
  <c r="E27" i="42"/>
  <c r="AS27" i="24"/>
  <c r="AH27" i="24"/>
  <c r="C27" i="4"/>
  <c r="D27" i="24" s="1"/>
  <c r="D27" i="42" s="1"/>
  <c r="E26" i="42"/>
  <c r="AH26" i="24"/>
  <c r="AS26" i="24"/>
  <c r="C26" i="4"/>
  <c r="D26" i="24" s="1"/>
  <c r="D26" i="42" s="1"/>
  <c r="E25" i="42"/>
  <c r="AS25" i="24"/>
  <c r="AH25" i="24"/>
  <c r="C25" i="4"/>
  <c r="D25" i="24" s="1"/>
  <c r="D25" i="42" s="1"/>
  <c r="E24" i="42"/>
  <c r="AH24" i="24"/>
  <c r="AS24" i="24"/>
  <c r="C24" i="4"/>
  <c r="D24" i="24" s="1"/>
  <c r="D24" i="42" s="1"/>
  <c r="E23" i="42"/>
  <c r="AS23" i="24"/>
  <c r="AH23" i="24"/>
  <c r="C23" i="4"/>
  <c r="D23" i="24" s="1"/>
  <c r="D23" i="42" s="1"/>
  <c r="E22" i="42"/>
  <c r="AS22" i="24"/>
  <c r="AH22" i="24"/>
  <c r="C22" i="4"/>
  <c r="D22" i="24" s="1"/>
  <c r="D22" i="42" s="1"/>
  <c r="E21" i="42"/>
  <c r="AH21" i="24"/>
  <c r="AS21" i="24"/>
  <c r="C21" i="4"/>
  <c r="D21" i="24" s="1"/>
  <c r="D21" i="42" s="1"/>
  <c r="E20" i="42"/>
  <c r="AS20" i="24"/>
  <c r="AH20" i="24"/>
  <c r="C20" i="4"/>
  <c r="D20" i="24" s="1"/>
  <c r="D20" i="42" s="1"/>
  <c r="E19" i="42"/>
  <c r="AS19" i="24"/>
  <c r="AH19" i="24"/>
  <c r="C19" i="4"/>
  <c r="D19" i="24" s="1"/>
  <c r="D19" i="42" s="1"/>
  <c r="E18" i="42"/>
  <c r="AH18" i="24"/>
  <c r="AS18" i="24"/>
  <c r="C18" i="4"/>
  <c r="D18" i="24" s="1"/>
  <c r="D18" i="42" s="1"/>
  <c r="E17" i="42"/>
  <c r="AH17" i="24"/>
  <c r="AS17" i="24"/>
  <c r="C17" i="4"/>
  <c r="D17" i="24" s="1"/>
  <c r="D17" i="42" s="1"/>
  <c r="AH16" i="24"/>
  <c r="E16" i="42"/>
  <c r="AS16" i="24"/>
  <c r="C16" i="4"/>
  <c r="D16" i="24" s="1"/>
  <c r="D16" i="42" s="1"/>
  <c r="AH15" i="24"/>
  <c r="E15" i="42"/>
  <c r="AS15" i="24"/>
  <c r="C15" i="4"/>
  <c r="D15" i="24" s="1"/>
  <c r="D15" i="42" s="1"/>
  <c r="E14" i="42"/>
  <c r="AS14" i="24"/>
  <c r="AH14" i="24"/>
  <c r="C14" i="4"/>
  <c r="D14" i="24" s="1"/>
  <c r="D14" i="42" s="1"/>
  <c r="E13" i="42"/>
  <c r="AH13" i="24"/>
  <c r="AS13" i="24"/>
  <c r="C13" i="4"/>
  <c r="D13" i="24" s="1"/>
  <c r="D13" i="42" s="1"/>
  <c r="AS12" i="24"/>
  <c r="E12" i="42"/>
  <c r="AH12" i="24"/>
  <c r="C12" i="4"/>
  <c r="D12" i="24" s="1"/>
  <c r="D12" i="42" s="1"/>
  <c r="E11" i="42"/>
  <c r="AH11" i="24"/>
  <c r="AS11" i="24"/>
  <c r="C11" i="4"/>
  <c r="D11" i="24" s="1"/>
  <c r="D11" i="42" s="1"/>
  <c r="AS10" i="24"/>
  <c r="E10" i="42"/>
  <c r="AH10" i="24"/>
  <c r="C10" i="4"/>
  <c r="D10" i="24" s="1"/>
  <c r="D10" i="42" s="1"/>
  <c r="E9" i="42"/>
  <c r="AH9" i="24"/>
  <c r="AS9" i="24"/>
  <c r="C9" i="4"/>
  <c r="D9" i="24" s="1"/>
  <c r="D9" i="42" s="1"/>
  <c r="AS8" i="24"/>
  <c r="E8" i="42"/>
  <c r="AH8" i="24"/>
  <c r="C8" i="4"/>
  <c r="D8" i="24" s="1"/>
  <c r="D8" i="42" s="1"/>
  <c r="AS7" i="24"/>
  <c r="E7" i="42"/>
  <c r="AH7" i="24"/>
  <c r="C7" i="4"/>
  <c r="D7" i="24" s="1"/>
  <c r="D7" i="42" s="1"/>
  <c r="E6" i="42"/>
  <c r="AH6" i="24"/>
  <c r="AS6" i="24"/>
  <c r="C6" i="4"/>
  <c r="D6" i="24" s="1"/>
  <c r="D6" i="42" s="1"/>
  <c r="E5" i="42"/>
  <c r="AS5" i="24"/>
  <c r="AH5" i="24"/>
  <c r="C5" i="4"/>
  <c r="D5" i="24" s="1"/>
  <c r="D5" i="42" s="1"/>
  <c r="E4" i="42"/>
  <c r="AH4" i="24"/>
  <c r="AS4" i="24"/>
  <c r="C4" i="4"/>
  <c r="D4" i="24" s="1"/>
  <c r="D4" i="42" s="1"/>
  <c r="AS3" i="42"/>
  <c r="AH3" i="42"/>
  <c r="E109" i="54"/>
  <c r="E109" i="49"/>
  <c r="F110" i="54"/>
  <c r="F110" i="49"/>
  <c r="G108" i="61"/>
  <c r="G108" i="60" s="1"/>
  <c r="F108" i="54"/>
  <c r="F108" i="49"/>
  <c r="G111" i="54"/>
  <c r="G111" i="40" s="1"/>
  <c r="G111" i="49"/>
  <c r="G111" i="42" s="1"/>
  <c r="E105" i="54"/>
  <c r="E105" i="49"/>
  <c r="H84" i="41"/>
  <c r="C84" i="41"/>
  <c r="H83" i="41"/>
  <c r="H81" i="41" s="1"/>
  <c r="G81" i="41"/>
  <c r="E108" i="37"/>
  <c r="F109" i="61"/>
  <c r="E105" i="56"/>
  <c r="G110" i="61"/>
  <c r="G110" i="60" s="1"/>
  <c r="C24" i="62"/>
  <c r="C83" i="62"/>
  <c r="C81" i="62" s="1"/>
  <c r="D3" i="60"/>
  <c r="F111" i="37"/>
  <c r="D109" i="37"/>
  <c r="E110" i="37"/>
  <c r="G111" i="58"/>
  <c r="D105" i="37"/>
  <c r="F105" i="61"/>
  <c r="F105" i="60" s="1"/>
  <c r="G106" i="61"/>
  <c r="G106" i="60" s="1"/>
  <c r="F108" i="58"/>
  <c r="H111" i="61"/>
  <c r="H111" i="60" s="1"/>
  <c r="F106" i="61"/>
  <c r="F110" i="58"/>
  <c r="F110" i="56"/>
  <c r="F110" i="70"/>
  <c r="M78" i="62"/>
  <c r="B78" i="62"/>
  <c r="M79" i="41"/>
  <c r="M78" i="41" s="1"/>
  <c r="B79" i="41"/>
  <c r="B78" i="41" s="1"/>
  <c r="D111" i="70"/>
  <c r="M86" i="23"/>
  <c r="M85" i="23" s="1"/>
  <c r="B86" i="23"/>
  <c r="B85" i="23" s="1"/>
  <c r="AH109" i="54" l="1"/>
  <c r="AS109" i="54"/>
  <c r="AS105" i="54"/>
  <c r="AH105" i="54"/>
  <c r="F110" i="42"/>
  <c r="D108" i="30"/>
  <c r="E108" i="56" s="1"/>
  <c r="F108" i="50"/>
  <c r="F108" i="40" s="1"/>
  <c r="E111" i="56"/>
  <c r="C111" i="30"/>
  <c r="E111" i="50"/>
  <c r="F106" i="56"/>
  <c r="F106" i="60" s="1"/>
  <c r="D106" i="30"/>
  <c r="F106" i="50"/>
  <c r="F106" i="40" s="1"/>
  <c r="C105" i="30"/>
  <c r="D105" i="50" s="1"/>
  <c r="E105" i="50"/>
  <c r="E105" i="40" s="1"/>
  <c r="C110" i="30"/>
  <c r="D110" i="50" s="1"/>
  <c r="E110" i="50"/>
  <c r="F109" i="56"/>
  <c r="F109" i="60" s="1"/>
  <c r="D109" i="30"/>
  <c r="F109" i="50"/>
  <c r="F109" i="40" s="1"/>
  <c r="F110" i="40"/>
  <c r="C111" i="4"/>
  <c r="D111" i="24" s="1"/>
  <c r="E111" i="24"/>
  <c r="C105" i="4"/>
  <c r="D105" i="24" s="1"/>
  <c r="E105" i="24"/>
  <c r="E105" i="42" s="1"/>
  <c r="C109" i="4"/>
  <c r="D109" i="24"/>
  <c r="E109" i="24"/>
  <c r="E109" i="42" s="1"/>
  <c r="D106" i="4"/>
  <c r="F106" i="24"/>
  <c r="F106" i="42" s="1"/>
  <c r="G108" i="24"/>
  <c r="G108" i="42" s="1"/>
  <c r="E108" i="4"/>
  <c r="C110" i="4"/>
  <c r="D110" i="24" s="1"/>
  <c r="E110" i="24"/>
  <c r="AS105" i="56"/>
  <c r="AU105" i="56"/>
  <c r="B7" i="71" s="1"/>
  <c r="AH105" i="56"/>
  <c r="AS109" i="49"/>
  <c r="AH109" i="49"/>
  <c r="B64" i="23" s="1"/>
  <c r="B62" i="23" s="1"/>
  <c r="AS105" i="49"/>
  <c r="AH105" i="49"/>
  <c r="B12" i="23" s="1"/>
  <c r="B10" i="23" s="1"/>
  <c r="AH102" i="42"/>
  <c r="AS102" i="42"/>
  <c r="AH101" i="42"/>
  <c r="AS101" i="42"/>
  <c r="AH100" i="42"/>
  <c r="AS100" i="42"/>
  <c r="AS99" i="42"/>
  <c r="AH99" i="42"/>
  <c r="AS98" i="42"/>
  <c r="AH98" i="42"/>
  <c r="AH96" i="42"/>
  <c r="AS96" i="42"/>
  <c r="AH95" i="42"/>
  <c r="AS95" i="42"/>
  <c r="AS94" i="42"/>
  <c r="AH94" i="42"/>
  <c r="AH93" i="42"/>
  <c r="AS93" i="42"/>
  <c r="AH92" i="42"/>
  <c r="AS92" i="42"/>
  <c r="AH91" i="42"/>
  <c r="AS91" i="42"/>
  <c r="AH90" i="42"/>
  <c r="AS90" i="42"/>
  <c r="AS89" i="42"/>
  <c r="AH89" i="42"/>
  <c r="AS88" i="42"/>
  <c r="AH88" i="42"/>
  <c r="AH87" i="42"/>
  <c r="AS87" i="42"/>
  <c r="AH86" i="42"/>
  <c r="AS86" i="42"/>
  <c r="AS85" i="42"/>
  <c r="AH85" i="42"/>
  <c r="AS84" i="42"/>
  <c r="AH84" i="42"/>
  <c r="AS83" i="42"/>
  <c r="AH83" i="42"/>
  <c r="AH82" i="42"/>
  <c r="AS82" i="42"/>
  <c r="AH81" i="42"/>
  <c r="AS81" i="42"/>
  <c r="AS80" i="42"/>
  <c r="AH80" i="42"/>
  <c r="AS79" i="42"/>
  <c r="AH79" i="42"/>
  <c r="AH78" i="42"/>
  <c r="AS78" i="42"/>
  <c r="AS77" i="42"/>
  <c r="AH77" i="42"/>
  <c r="AS76" i="42"/>
  <c r="AH76" i="42"/>
  <c r="AH75" i="42"/>
  <c r="AS75" i="42"/>
  <c r="AH74" i="42"/>
  <c r="AS74" i="42"/>
  <c r="AS73" i="42"/>
  <c r="AH73" i="42"/>
  <c r="AH72" i="42"/>
  <c r="AS72" i="42"/>
  <c r="AH71" i="42"/>
  <c r="AS71" i="42"/>
  <c r="AH70" i="42"/>
  <c r="AS70" i="42"/>
  <c r="AH69" i="42"/>
  <c r="AS69" i="42"/>
  <c r="AH68" i="42"/>
  <c r="AS68" i="42"/>
  <c r="AH67" i="42"/>
  <c r="AS67" i="42"/>
  <c r="AH66" i="42"/>
  <c r="AS66" i="42"/>
  <c r="AH65" i="42"/>
  <c r="AS65" i="42"/>
  <c r="AH64" i="42"/>
  <c r="AS64" i="42"/>
  <c r="AH63" i="42"/>
  <c r="AS63" i="42"/>
  <c r="AS62" i="42"/>
  <c r="AH62" i="42"/>
  <c r="AH61" i="42"/>
  <c r="AS61" i="42"/>
  <c r="AS60" i="42"/>
  <c r="AH60" i="42"/>
  <c r="AH59" i="42"/>
  <c r="AS59" i="42"/>
  <c r="AH58" i="42"/>
  <c r="AS58" i="42"/>
  <c r="AH57" i="42"/>
  <c r="AS57" i="42"/>
  <c r="AS56" i="42"/>
  <c r="AH56" i="42"/>
  <c r="AS55" i="42"/>
  <c r="AH55" i="42"/>
  <c r="AH54" i="42"/>
  <c r="AS54" i="42"/>
  <c r="AH53" i="42"/>
  <c r="AS53" i="42"/>
  <c r="AS52" i="42"/>
  <c r="AH52" i="42"/>
  <c r="AS51" i="42"/>
  <c r="AH51" i="42"/>
  <c r="AH50" i="42"/>
  <c r="AS50" i="42"/>
  <c r="AH49" i="42"/>
  <c r="AS49" i="42"/>
  <c r="AS48" i="42"/>
  <c r="AH48" i="42"/>
  <c r="AH47" i="42"/>
  <c r="AS47" i="42"/>
  <c r="AH46" i="42"/>
  <c r="AS46" i="42"/>
  <c r="AH45" i="42"/>
  <c r="AS45" i="42"/>
  <c r="AH44" i="42"/>
  <c r="AS44" i="42"/>
  <c r="AH43" i="42"/>
  <c r="AS43" i="42"/>
  <c r="AS42" i="42"/>
  <c r="AH42" i="42"/>
  <c r="AS41" i="42"/>
  <c r="AH41" i="42"/>
  <c r="AH40" i="42"/>
  <c r="AS40" i="42"/>
  <c r="AH39" i="42"/>
  <c r="AS39" i="42"/>
  <c r="AS38" i="42"/>
  <c r="AH38" i="42"/>
  <c r="AS37" i="42"/>
  <c r="AH37" i="42"/>
  <c r="AH36" i="42"/>
  <c r="AS36" i="42"/>
  <c r="AH35" i="42"/>
  <c r="AS35" i="42"/>
  <c r="AH34" i="42"/>
  <c r="AS34" i="42"/>
  <c r="AS33" i="42"/>
  <c r="AH33" i="42"/>
  <c r="AH32" i="42"/>
  <c r="AS32" i="42"/>
  <c r="AH31" i="42"/>
  <c r="AS31" i="42"/>
  <c r="AS30" i="42"/>
  <c r="AH30" i="42"/>
  <c r="AS29" i="42"/>
  <c r="AH29" i="42"/>
  <c r="AH28" i="42"/>
  <c r="AS28" i="42"/>
  <c r="AH27" i="42"/>
  <c r="AS27" i="42"/>
  <c r="AH26" i="42"/>
  <c r="AS26" i="42"/>
  <c r="AS25" i="42"/>
  <c r="AH25" i="42"/>
  <c r="AH24" i="42"/>
  <c r="AS24" i="42"/>
  <c r="AH23" i="42"/>
  <c r="AS23" i="42"/>
  <c r="AH22" i="42"/>
  <c r="AS22" i="42"/>
  <c r="AS21" i="42"/>
  <c r="AH21" i="42"/>
  <c r="AS20" i="42"/>
  <c r="AH20" i="42"/>
  <c r="AH19" i="42"/>
  <c r="AS19" i="42"/>
  <c r="AH18" i="42"/>
  <c r="AS18" i="42"/>
  <c r="AH17" i="42"/>
  <c r="AS17" i="42"/>
  <c r="AS16" i="42"/>
  <c r="AH16" i="42"/>
  <c r="AS15" i="42"/>
  <c r="AH15" i="42"/>
  <c r="AH14" i="42"/>
  <c r="AS14" i="42"/>
  <c r="AS13" i="42"/>
  <c r="AH13" i="42"/>
  <c r="AH12" i="42"/>
  <c r="AS12" i="42"/>
  <c r="AH11" i="42"/>
  <c r="AS11" i="42"/>
  <c r="AH10" i="42"/>
  <c r="AS10" i="42"/>
  <c r="AS9" i="42"/>
  <c r="AH9" i="42"/>
  <c r="AS8" i="42"/>
  <c r="AH8" i="42"/>
  <c r="AH7" i="42"/>
  <c r="AS7" i="42"/>
  <c r="AS6" i="42"/>
  <c r="AH6" i="42"/>
  <c r="AH5" i="42"/>
  <c r="AS5" i="42"/>
  <c r="AH4" i="42"/>
  <c r="AS4" i="42"/>
  <c r="E108" i="54"/>
  <c r="E108" i="49"/>
  <c r="F111" i="54"/>
  <c r="F111" i="40" s="1"/>
  <c r="F111" i="49"/>
  <c r="F111" i="42" s="1"/>
  <c r="E109" i="61"/>
  <c r="D109" i="54"/>
  <c r="D109" i="49"/>
  <c r="E110" i="54"/>
  <c r="E110" i="49"/>
  <c r="E105" i="61"/>
  <c r="D105" i="54"/>
  <c r="D105" i="49"/>
  <c r="E108" i="58"/>
  <c r="B46" i="41"/>
  <c r="F110" i="61"/>
  <c r="F110" i="60" s="1"/>
  <c r="C84" i="62"/>
  <c r="C109" i="37"/>
  <c r="D108" i="37"/>
  <c r="E111" i="37"/>
  <c r="D110" i="37"/>
  <c r="E105" i="60"/>
  <c r="C105" i="37"/>
  <c r="F108" i="61"/>
  <c r="F108" i="60" s="1"/>
  <c r="F111" i="58"/>
  <c r="G111" i="61"/>
  <c r="G111" i="60" s="1"/>
  <c r="M50" i="23"/>
  <c r="B50" i="23"/>
  <c r="E110" i="56"/>
  <c r="M67" i="41"/>
  <c r="M66" i="41" s="1"/>
  <c r="B67" i="41"/>
  <c r="B66" i="41" s="1"/>
  <c r="E110" i="58"/>
  <c r="E110" i="70"/>
  <c r="AH109" i="61" l="1"/>
  <c r="AH105" i="61"/>
  <c r="AH108" i="58"/>
  <c r="AS108" i="58"/>
  <c r="AS110" i="58"/>
  <c r="AH110" i="58"/>
  <c r="AU110" i="70"/>
  <c r="B51" i="71" s="1"/>
  <c r="AH110" i="70"/>
  <c r="AS110" i="70"/>
  <c r="AH108" i="54"/>
  <c r="AS108" i="54"/>
  <c r="AS110" i="54"/>
  <c r="AH110" i="54"/>
  <c r="D109" i="42"/>
  <c r="D105" i="42"/>
  <c r="AS108" i="56"/>
  <c r="M43" i="62" s="1"/>
  <c r="M41" i="62" s="1"/>
  <c r="AU108" i="56"/>
  <c r="B34" i="71" s="1"/>
  <c r="AH108" i="56"/>
  <c r="B43" i="62" s="1"/>
  <c r="B41" i="62" s="1"/>
  <c r="C108" i="30"/>
  <c r="E108" i="50"/>
  <c r="AS111" i="56"/>
  <c r="M79" i="62" s="1"/>
  <c r="M77" i="62" s="1"/>
  <c r="AU111" i="56"/>
  <c r="B61" i="71" s="1"/>
  <c r="AH111" i="56"/>
  <c r="B79" i="62" s="1"/>
  <c r="B77" i="62" s="1"/>
  <c r="AS111" i="50"/>
  <c r="M77" i="41" s="1"/>
  <c r="AH111" i="50"/>
  <c r="B77" i="41" s="1"/>
  <c r="E106" i="56"/>
  <c r="C106" i="30"/>
  <c r="D106" i="50" s="1"/>
  <c r="D106" i="40" s="1"/>
  <c r="E106" i="50"/>
  <c r="AS105" i="50"/>
  <c r="M5" i="41" s="1"/>
  <c r="AH105" i="50"/>
  <c r="AS110" i="50"/>
  <c r="M65" i="41" s="1"/>
  <c r="AH110" i="50"/>
  <c r="B65" i="41" s="1"/>
  <c r="E109" i="56"/>
  <c r="C109" i="30"/>
  <c r="E109" i="50"/>
  <c r="D105" i="40"/>
  <c r="D111" i="50"/>
  <c r="D111" i="56"/>
  <c r="AS111" i="24"/>
  <c r="AH111" i="24"/>
  <c r="AS105" i="24"/>
  <c r="AH105" i="24"/>
  <c r="AS109" i="24"/>
  <c r="AH109" i="24"/>
  <c r="C106" i="4"/>
  <c r="D106" i="24" s="1"/>
  <c r="D106" i="42" s="1"/>
  <c r="E106" i="24"/>
  <c r="D108" i="4"/>
  <c r="F108" i="24"/>
  <c r="F108" i="42" s="1"/>
  <c r="AH110" i="24"/>
  <c r="AS110" i="24"/>
  <c r="AH105" i="40"/>
  <c r="AS105" i="40"/>
  <c r="AH105" i="60"/>
  <c r="B12" i="62" s="1"/>
  <c r="AU110" i="56"/>
  <c r="B52" i="71" s="1"/>
  <c r="B54" i="71" s="1"/>
  <c r="AH110" i="56"/>
  <c r="B67" i="62" s="1"/>
  <c r="AS110" i="56"/>
  <c r="AS108" i="49"/>
  <c r="AH108" i="49"/>
  <c r="B51" i="23" s="1"/>
  <c r="B49" i="23" s="1"/>
  <c r="AS110" i="49"/>
  <c r="AH110" i="49"/>
  <c r="AS109" i="42"/>
  <c r="AH109" i="42"/>
  <c r="AH105" i="42"/>
  <c r="AS105" i="42"/>
  <c r="E108" i="40"/>
  <c r="B59" i="62"/>
  <c r="B57" i="62" s="1"/>
  <c r="E110" i="40"/>
  <c r="E110" i="42"/>
  <c r="B77" i="23"/>
  <c r="B75" i="23" s="1"/>
  <c r="B11" i="62"/>
  <c r="B9" i="62" s="1"/>
  <c r="M46" i="62"/>
  <c r="B46" i="62"/>
  <c r="D108" i="54"/>
  <c r="D108" i="49"/>
  <c r="E111" i="54"/>
  <c r="E111" i="49"/>
  <c r="E110" i="61"/>
  <c r="D110" i="54"/>
  <c r="D110" i="40" s="1"/>
  <c r="D110" i="49"/>
  <c r="D110" i="42" s="1"/>
  <c r="M46" i="41"/>
  <c r="D109" i="61"/>
  <c r="D105" i="56"/>
  <c r="B5" i="41"/>
  <c r="B7" i="62"/>
  <c r="B5" i="62" s="1"/>
  <c r="M7" i="62"/>
  <c r="M5" i="62" s="1"/>
  <c r="B5" i="71"/>
  <c r="B9" i="71"/>
  <c r="B59" i="41"/>
  <c r="B57" i="41" s="1"/>
  <c r="D111" i="37"/>
  <c r="C108" i="37"/>
  <c r="C110" i="37"/>
  <c r="D106" i="56"/>
  <c r="E110" i="60"/>
  <c r="B11" i="41"/>
  <c r="B9" i="41" s="1"/>
  <c r="D105" i="61"/>
  <c r="B47" i="41"/>
  <c r="B45" i="41" s="1"/>
  <c r="D111" i="58"/>
  <c r="D106" i="61"/>
  <c r="E108" i="61"/>
  <c r="D108" i="58"/>
  <c r="F111" i="61"/>
  <c r="F111" i="60" s="1"/>
  <c r="E111" i="58"/>
  <c r="B25" i="23"/>
  <c r="B23" i="23" s="1"/>
  <c r="E106" i="61"/>
  <c r="D110" i="58"/>
  <c r="M70" i="62"/>
  <c r="D110" i="56"/>
  <c r="D110" i="70"/>
  <c r="B66" i="62"/>
  <c r="M66" i="62"/>
  <c r="M73" i="23"/>
  <c r="M72" i="23" s="1"/>
  <c r="B73" i="23"/>
  <c r="B72" i="23" s="1"/>
  <c r="Y108" i="32" a="1"/>
  <c r="Y108" i="32" s="1"/>
  <c r="Y105" i="32" a="1"/>
  <c r="Y105" i="32" s="1"/>
  <c r="Y110" i="32" a="1"/>
  <c r="Y110" i="32" s="1"/>
  <c r="Y111" i="32" a="1"/>
  <c r="Y111" i="32" s="1"/>
  <c r="Z111" i="32" s="1" a="1"/>
  <c r="Z111" i="32" s="1"/>
  <c r="AA111" i="32" s="1" a="1"/>
  <c r="AA111" i="32" s="1"/>
  <c r="AB111" i="32" s="1" a="1"/>
  <c r="AB111" i="32" s="1"/>
  <c r="AC111" i="32" s="1" a="1"/>
  <c r="AC111" i="32" s="1"/>
  <c r="AD111" i="32" s="1" a="1"/>
  <c r="AD111" i="32" s="1"/>
  <c r="AE111" i="32" s="1" a="1"/>
  <c r="AE111" i="32" s="1"/>
  <c r="AF111" i="32" s="1" a="1"/>
  <c r="AF111" i="32" s="1"/>
  <c r="Y109" i="32" a="1"/>
  <c r="Y109" i="32" s="1"/>
  <c r="Z109" i="32" s="1" a="1"/>
  <c r="Z109" i="32" s="1"/>
  <c r="AA109" i="32" s="1" a="1"/>
  <c r="AA109" i="32" s="1"/>
  <c r="AB109" i="32" s="1" a="1"/>
  <c r="AB109" i="32" s="1"/>
  <c r="AC109" i="32" s="1" a="1"/>
  <c r="AC109" i="32" s="1"/>
  <c r="AD109" i="32" s="1" a="1"/>
  <c r="AD109" i="32" s="1"/>
  <c r="AE109" i="32" s="1" a="1"/>
  <c r="AE109" i="32" s="1"/>
  <c r="AF109" i="32" s="1" a="1"/>
  <c r="AF109" i="32" s="1"/>
  <c r="S111" i="32" a="1"/>
  <c r="S111" i="32" s="1"/>
  <c r="R111" i="32" s="1" a="1"/>
  <c r="R111" i="32" s="1"/>
  <c r="Q111" i="32" s="1" a="1"/>
  <c r="Q111" i="32" s="1"/>
  <c r="P111" i="32" s="1" a="1"/>
  <c r="P111" i="32" s="1"/>
  <c r="O111" i="32" s="1" a="1"/>
  <c r="O111" i="32" s="1"/>
  <c r="N111" i="32" s="1" a="1"/>
  <c r="N111" i="32" s="1"/>
  <c r="M111" i="32" s="1" a="1"/>
  <c r="M111" i="32" s="1"/>
  <c r="L111" i="32" s="1" a="1"/>
  <c r="L111" i="32" s="1"/>
  <c r="K111" i="32" s="1" a="1"/>
  <c r="K111" i="32" s="1"/>
  <c r="J111" i="32" s="1" a="1"/>
  <c r="J111" i="32" s="1"/>
  <c r="I111" i="32" s="1" a="1"/>
  <c r="I111" i="32" s="1"/>
  <c r="H111" i="32" s="1" a="1"/>
  <c r="H111" i="32" s="1"/>
  <c r="G111" i="32" s="1" a="1"/>
  <c r="G111" i="32" s="1"/>
  <c r="F111" i="32" s="1" a="1"/>
  <c r="F111" i="32" s="1"/>
  <c r="E111" i="32" s="1" a="1"/>
  <c r="E111" i="32" s="1"/>
  <c r="D111" i="32" s="1" a="1"/>
  <c r="D111" i="32" s="1"/>
  <c r="C111" i="32" s="1" a="1"/>
  <c r="C111" i="32" s="1"/>
  <c r="S110" i="32" a="1"/>
  <c r="S110" i="32" s="1"/>
  <c r="R110" i="32" s="1" a="1"/>
  <c r="R110" i="32" s="1"/>
  <c r="Q110" i="32" s="1" a="1"/>
  <c r="Q110" i="32" s="1"/>
  <c r="P110" i="32" s="1" a="1"/>
  <c r="P110" i="32" s="1"/>
  <c r="O110" i="32" s="1" a="1"/>
  <c r="O110" i="32" s="1"/>
  <c r="N110" i="32" s="1" a="1"/>
  <c r="N110" i="32" s="1"/>
  <c r="M110" i="32" s="1" a="1"/>
  <c r="M110" i="32" s="1"/>
  <c r="L110" i="32" s="1" a="1"/>
  <c r="L110" i="32" s="1"/>
  <c r="K110" i="32" s="1" a="1"/>
  <c r="K110" i="32" s="1"/>
  <c r="J110" i="32" s="1" a="1"/>
  <c r="J110" i="32" s="1"/>
  <c r="I110" i="32" s="1" a="1"/>
  <c r="I110" i="32" s="1"/>
  <c r="H110" i="32" s="1" a="1"/>
  <c r="H110" i="32" s="1"/>
  <c r="G110" i="32" s="1" a="1"/>
  <c r="G110" i="32" s="1"/>
  <c r="F110" i="32" s="1" a="1"/>
  <c r="F110" i="32" s="1"/>
  <c r="E110" i="32" s="1" a="1"/>
  <c r="E110" i="32" s="1"/>
  <c r="D110" i="32" s="1" a="1"/>
  <c r="D110" i="32" s="1"/>
  <c r="C110" i="32" s="1" a="1"/>
  <c r="C110" i="32" s="1"/>
  <c r="S108" i="32" a="1"/>
  <c r="S108" i="32" s="1"/>
  <c r="R108" i="32" s="1" a="1"/>
  <c r="R108" i="32" s="1"/>
  <c r="Q108" i="32" s="1" a="1"/>
  <c r="Q108" i="32" s="1"/>
  <c r="P108" i="32" s="1" a="1"/>
  <c r="P108" i="32" s="1"/>
  <c r="O108" i="32" s="1" a="1"/>
  <c r="O108" i="32" s="1"/>
  <c r="N108" i="32" s="1" a="1"/>
  <c r="N108" i="32" s="1"/>
  <c r="M108" i="32" s="1" a="1"/>
  <c r="M108" i="32" s="1"/>
  <c r="L108" i="32" s="1" a="1"/>
  <c r="L108" i="32" s="1"/>
  <c r="K108" i="32" s="1" a="1"/>
  <c r="K108" i="32" s="1"/>
  <c r="J108" i="32" s="1" a="1"/>
  <c r="J108" i="32" s="1"/>
  <c r="I108" i="32" s="1" a="1"/>
  <c r="I108" i="32" s="1"/>
  <c r="H108" i="32" s="1" a="1"/>
  <c r="H108" i="32" s="1"/>
  <c r="G108" i="32" s="1" a="1"/>
  <c r="G108" i="32" s="1"/>
  <c r="F108" i="32" s="1" a="1"/>
  <c r="F108" i="32" s="1"/>
  <c r="E108" i="32" s="1" a="1"/>
  <c r="E108" i="32" s="1"/>
  <c r="D108" i="32" s="1" a="1"/>
  <c r="D108" i="32" s="1"/>
  <c r="C108" i="32" s="1" a="1"/>
  <c r="C108" i="32" s="1"/>
  <c r="S105" i="32" a="1"/>
  <c r="S105" i="32" s="1"/>
  <c r="R105" i="32" s="1" a="1"/>
  <c r="R105" i="32" s="1"/>
  <c r="Q105" i="32" s="1" a="1"/>
  <c r="Q105" i="32" s="1"/>
  <c r="P105" i="32" s="1" a="1"/>
  <c r="P105" i="32" s="1"/>
  <c r="O105" i="32" s="1" a="1"/>
  <c r="O105" i="32" s="1"/>
  <c r="N105" i="32" s="1" a="1"/>
  <c r="N105" i="32" s="1"/>
  <c r="M105" i="32" s="1" a="1"/>
  <c r="M105" i="32" s="1"/>
  <c r="L105" i="32" s="1" a="1"/>
  <c r="L105" i="32" s="1"/>
  <c r="K105" i="32" s="1" a="1"/>
  <c r="K105" i="32" s="1"/>
  <c r="J105" i="32" s="1" a="1"/>
  <c r="J105" i="32" s="1"/>
  <c r="I105" i="32" s="1" a="1"/>
  <c r="I105" i="32" s="1"/>
  <c r="H105" i="32" s="1" a="1"/>
  <c r="H105" i="32" s="1"/>
  <c r="G105" i="32" s="1" a="1"/>
  <c r="G105" i="32" s="1"/>
  <c r="F105" i="32" s="1" a="1"/>
  <c r="F105" i="32" s="1"/>
  <c r="E105" i="32" s="1" a="1"/>
  <c r="E105" i="32" s="1"/>
  <c r="D105" i="32" s="1" a="1"/>
  <c r="D105" i="32" s="1"/>
  <c r="C105" i="32" s="1" a="1"/>
  <c r="C105" i="32" s="1"/>
  <c r="S109" i="32" a="1"/>
  <c r="S109" i="32" s="1"/>
  <c r="R109" i="32" s="1" a="1"/>
  <c r="R109" i="32" s="1"/>
  <c r="Q109" i="32" s="1" a="1"/>
  <c r="Q109" i="32" s="1"/>
  <c r="P109" i="32" s="1" a="1"/>
  <c r="P109" i="32" s="1"/>
  <c r="O109" i="32" s="1" a="1"/>
  <c r="O109" i="32" s="1"/>
  <c r="N109" i="32" s="1" a="1"/>
  <c r="N109" i="32" s="1"/>
  <c r="M109" i="32" s="1" a="1"/>
  <c r="M109" i="32" s="1"/>
  <c r="L109" i="32" s="1" a="1"/>
  <c r="L109" i="32" s="1"/>
  <c r="K109" i="32" s="1" a="1"/>
  <c r="K109" i="32" s="1"/>
  <c r="J109" i="32" s="1" a="1"/>
  <c r="J109" i="32" s="1"/>
  <c r="I109" i="32" s="1" a="1"/>
  <c r="I109" i="32" s="1"/>
  <c r="H109" i="32" s="1" a="1"/>
  <c r="H109" i="32" s="1"/>
  <c r="G109" i="32" s="1" a="1"/>
  <c r="G109" i="32" s="1"/>
  <c r="F109" i="32" s="1" a="1"/>
  <c r="F109" i="32" s="1"/>
  <c r="E109" i="32" s="1" a="1"/>
  <c r="E109" i="32" s="1"/>
  <c r="D109" i="32" s="1" a="1"/>
  <c r="D109" i="32" s="1"/>
  <c r="C109" i="32" s="1" a="1"/>
  <c r="C109" i="32" s="1"/>
  <c r="AS110" i="61" l="1"/>
  <c r="AH110" i="61"/>
  <c r="B71" i="62" s="1"/>
  <c r="AH108" i="61"/>
  <c r="AS111" i="58"/>
  <c r="M82" i="62" s="1"/>
  <c r="AH111" i="58"/>
  <c r="AS106" i="61"/>
  <c r="AH106" i="61"/>
  <c r="AH111" i="54"/>
  <c r="B83" i="41" s="1"/>
  <c r="AS111" i="54"/>
  <c r="B36" i="71"/>
  <c r="B32" i="71"/>
  <c r="AS108" i="50"/>
  <c r="M41" i="41" s="1"/>
  <c r="AH108" i="50"/>
  <c r="B41" i="41" s="1"/>
  <c r="B63" i="71"/>
  <c r="B59" i="71"/>
  <c r="AH106" i="56"/>
  <c r="B19" i="62" s="1"/>
  <c r="B17" i="62" s="1"/>
  <c r="AU106" i="56"/>
  <c r="B16" i="71" s="1"/>
  <c r="AS106" i="56"/>
  <c r="M19" i="62" s="1"/>
  <c r="M17" i="62" s="1"/>
  <c r="AS106" i="50"/>
  <c r="M17" i="41" s="1"/>
  <c r="E106" i="40"/>
  <c r="AH106" i="50"/>
  <c r="B17" i="41" s="1"/>
  <c r="AH109" i="56"/>
  <c r="B55" i="62" s="1"/>
  <c r="B53" i="62" s="1"/>
  <c r="AU109" i="56"/>
  <c r="B43" i="71" s="1"/>
  <c r="E109" i="60"/>
  <c r="AH109" i="60" s="1"/>
  <c r="B60" i="62" s="1"/>
  <c r="AS109" i="56"/>
  <c r="M55" i="62" s="1"/>
  <c r="M53" i="62" s="1"/>
  <c r="D109" i="56"/>
  <c r="D109" i="60" s="1"/>
  <c r="D109" i="50"/>
  <c r="D109" i="40" s="1"/>
  <c r="E109" i="40"/>
  <c r="AS109" i="50"/>
  <c r="M53" i="41" s="1"/>
  <c r="AH109" i="50"/>
  <c r="B53" i="41" s="1"/>
  <c r="D108" i="50"/>
  <c r="D108" i="40" s="1"/>
  <c r="D108" i="56"/>
  <c r="AS106" i="24"/>
  <c r="E106" i="42"/>
  <c r="AH106" i="24"/>
  <c r="C108" i="4"/>
  <c r="D108" i="24" s="1"/>
  <c r="D108" i="42" s="1"/>
  <c r="E108" i="24"/>
  <c r="AS108" i="40"/>
  <c r="AH108" i="40"/>
  <c r="AH110" i="40"/>
  <c r="AS110" i="40"/>
  <c r="AH110" i="60"/>
  <c r="AS111" i="49"/>
  <c r="AH111" i="49"/>
  <c r="B90" i="23" s="1"/>
  <c r="AS110" i="42"/>
  <c r="AH110" i="42"/>
  <c r="E111" i="40"/>
  <c r="E111" i="42"/>
  <c r="B72" i="62"/>
  <c r="B48" i="41"/>
  <c r="B12" i="41"/>
  <c r="B65" i="62"/>
  <c r="D110" i="61"/>
  <c r="D110" i="60" s="1"/>
  <c r="C111" i="37"/>
  <c r="B50" i="71"/>
  <c r="M67" i="62"/>
  <c r="M65" i="62" s="1"/>
  <c r="B70" i="62"/>
  <c r="D106" i="60"/>
  <c r="D105" i="60"/>
  <c r="B71" i="41"/>
  <c r="B69" i="41" s="1"/>
  <c r="E111" i="61"/>
  <c r="M82" i="41"/>
  <c r="B82" i="41"/>
  <c r="D108" i="61"/>
  <c r="B23" i="41"/>
  <c r="B21" i="41" s="1"/>
  <c r="E108" i="60"/>
  <c r="E106" i="60"/>
  <c r="M89" i="23"/>
  <c r="B89" i="23"/>
  <c r="Z110" i="32" a="1"/>
  <c r="Z110" i="32" s="1"/>
  <c r="AA110" i="32" s="1" a="1"/>
  <c r="AA110" i="32" s="1"/>
  <c r="AB110" i="32" s="1" a="1"/>
  <c r="AB110" i="32" s="1"/>
  <c r="AC110" i="32" s="1" a="1"/>
  <c r="AC110" i="32" s="1"/>
  <c r="AD110" i="32" s="1" a="1"/>
  <c r="AD110" i="32" s="1"/>
  <c r="AE110" i="32" s="1" a="1"/>
  <c r="AE110" i="32" s="1"/>
  <c r="AF110" i="32" s="1" a="1"/>
  <c r="AF110" i="32" s="1"/>
  <c r="Z105" i="32" a="1"/>
  <c r="Z105" i="32" s="1"/>
  <c r="AA105" i="32" s="1" a="1"/>
  <c r="AA105" i="32" s="1"/>
  <c r="AB105" i="32" s="1" a="1"/>
  <c r="AB105" i="32" s="1"/>
  <c r="AC105" i="32" s="1" a="1"/>
  <c r="AC105" i="32" s="1"/>
  <c r="AD105" i="32" s="1" a="1"/>
  <c r="AD105" i="32" s="1"/>
  <c r="AE105" i="32" s="1" a="1"/>
  <c r="AE105" i="32" s="1"/>
  <c r="AF105" i="32" s="1" a="1"/>
  <c r="AF105" i="32" s="1"/>
  <c r="Z108" i="32" a="1"/>
  <c r="Z108" i="32" s="1"/>
  <c r="AA108" i="32" s="1" a="1"/>
  <c r="AA108" i="32" s="1"/>
  <c r="AB108" i="32" s="1" a="1"/>
  <c r="AB108" i="32" s="1"/>
  <c r="AC108" i="32" s="1" a="1"/>
  <c r="AC108" i="32" s="1"/>
  <c r="AD108" i="32" s="1" a="1"/>
  <c r="AD108" i="32" s="1"/>
  <c r="AE108" i="32" s="1" a="1"/>
  <c r="AE108" i="32" s="1"/>
  <c r="AF108" i="32" s="1" a="1"/>
  <c r="AF108" i="32" s="1"/>
  <c r="V108" i="61"/>
  <c r="V105" i="61"/>
  <c r="X106" i="61"/>
  <c r="V109" i="61"/>
  <c r="X111" i="61"/>
  <c r="V106" i="61"/>
  <c r="X110" i="61"/>
  <c r="W110" i="61"/>
  <c r="W110" i="60" s="1"/>
  <c r="V110" i="61"/>
  <c r="W111" i="61"/>
  <c r="W111" i="60" s="1"/>
  <c r="V111" i="61"/>
  <c r="W109" i="61"/>
  <c r="X105" i="61"/>
  <c r="W106" i="61"/>
  <c r="AS111" i="61" l="1"/>
  <c r="AH111" i="61"/>
  <c r="AP108" i="61"/>
  <c r="AK108" i="61"/>
  <c r="AK105" i="61"/>
  <c r="AO105" i="61"/>
  <c r="AP105" i="61"/>
  <c r="AS105" i="61"/>
  <c r="AK109" i="61"/>
  <c r="AO109" i="61"/>
  <c r="AP109" i="61"/>
  <c r="AS109" i="61"/>
  <c r="AK106" i="61"/>
  <c r="AO106" i="61"/>
  <c r="AP106" i="61"/>
  <c r="J23" i="62" s="1"/>
  <c r="J21" i="62" s="1"/>
  <c r="AK110" i="61"/>
  <c r="AO110" i="61"/>
  <c r="AP110" i="61"/>
  <c r="J71" i="62" s="1"/>
  <c r="J69" i="62" s="1"/>
  <c r="AP111" i="61"/>
  <c r="J83" i="62" s="1"/>
  <c r="J81" i="62" s="1"/>
  <c r="AO111" i="61"/>
  <c r="AK111" i="61"/>
  <c r="B14" i="71"/>
  <c r="B18" i="71"/>
  <c r="AS106" i="40"/>
  <c r="AH106" i="40"/>
  <c r="B24" i="41" s="1"/>
  <c r="B45" i="71"/>
  <c r="B41" i="71"/>
  <c r="AS109" i="40"/>
  <c r="AH109" i="40"/>
  <c r="B60" i="41" s="1"/>
  <c r="AS106" i="42"/>
  <c r="AH106" i="42"/>
  <c r="E108" i="42"/>
  <c r="AS108" i="24"/>
  <c r="AH108" i="24"/>
  <c r="AS111" i="40"/>
  <c r="AH111" i="40"/>
  <c r="B84" i="41" s="1"/>
  <c r="AH108" i="60"/>
  <c r="AH106" i="60"/>
  <c r="B24" i="62" s="1"/>
  <c r="AS111" i="42"/>
  <c r="AH111" i="42"/>
  <c r="B69" i="62"/>
  <c r="D111" i="54"/>
  <c r="D111" i="40" s="1"/>
  <c r="D111" i="49"/>
  <c r="D111" i="42" s="1"/>
  <c r="M83" i="62"/>
  <c r="M81" i="62" s="1"/>
  <c r="B83" i="62"/>
  <c r="B48" i="62"/>
  <c r="B72" i="41"/>
  <c r="E111" i="60"/>
  <c r="I25" i="23"/>
  <c r="I23" i="23" s="1"/>
  <c r="B82" i="62"/>
  <c r="B47" i="62"/>
  <c r="B45" i="62" s="1"/>
  <c r="B23" i="62"/>
  <c r="B21" i="62" s="1"/>
  <c r="V110" i="60"/>
  <c r="I71" i="62"/>
  <c r="I69" i="62" s="1"/>
  <c r="X111" i="60"/>
  <c r="D108" i="60"/>
  <c r="I83" i="62"/>
  <c r="I81" i="62" s="1"/>
  <c r="X106" i="60"/>
  <c r="I23" i="62"/>
  <c r="I21" i="62" s="1"/>
  <c r="X105" i="60"/>
  <c r="I23" i="41"/>
  <c r="I21" i="41" s="1"/>
  <c r="I47" i="41"/>
  <c r="I45" i="41" s="1"/>
  <c r="I59" i="41"/>
  <c r="I57" i="41" s="1"/>
  <c r="I64" i="23"/>
  <c r="I62" i="23" s="1"/>
  <c r="B81" i="41"/>
  <c r="B88" i="23"/>
  <c r="D111" i="61"/>
  <c r="E59" i="41"/>
  <c r="E57" i="41" s="1"/>
  <c r="J59" i="41"/>
  <c r="J57" i="41" s="1"/>
  <c r="M59" i="41"/>
  <c r="M57" i="41" s="1"/>
  <c r="V106" i="60"/>
  <c r="M23" i="62"/>
  <c r="M21" i="62" s="1"/>
  <c r="V108" i="60"/>
  <c r="M71" i="62"/>
  <c r="M69" i="62" s="1"/>
  <c r="E47" i="41"/>
  <c r="E45" i="41" s="1"/>
  <c r="J47" i="41"/>
  <c r="J45" i="41" s="1"/>
  <c r="M47" i="41"/>
  <c r="M45" i="41" s="1"/>
  <c r="V109" i="60"/>
  <c r="E23" i="41"/>
  <c r="E21" i="41" s="1"/>
  <c r="J23" i="41"/>
  <c r="J21" i="41" s="1"/>
  <c r="M23" i="41"/>
  <c r="M21" i="41" s="1"/>
  <c r="E64" i="23"/>
  <c r="E62" i="23" s="1"/>
  <c r="J64" i="23"/>
  <c r="J62" i="23" s="1"/>
  <c r="M64" i="23"/>
  <c r="M62" i="23" s="1"/>
  <c r="E25" i="23"/>
  <c r="E23" i="23" s="1"/>
  <c r="J25" i="23"/>
  <c r="J23" i="23" s="1"/>
  <c r="M25" i="23"/>
  <c r="M23" i="23" s="1"/>
  <c r="W109" i="60"/>
  <c r="W106" i="60"/>
  <c r="V105" i="60"/>
  <c r="V111" i="60"/>
  <c r="X110" i="60"/>
  <c r="M51" i="23"/>
  <c r="M49" i="23" s="1"/>
  <c r="W108" i="61"/>
  <c r="X108" i="61"/>
  <c r="M12" i="23"/>
  <c r="M10" i="23" s="1"/>
  <c r="W105" i="61"/>
  <c r="X109" i="61"/>
  <c r="M90" i="23"/>
  <c r="M88" i="23" s="1"/>
  <c r="I11" i="62" l="1"/>
  <c r="I9" i="62" s="1"/>
  <c r="I59" i="62"/>
  <c r="I57" i="62" s="1"/>
  <c r="AO108" i="61"/>
  <c r="AS108" i="61"/>
  <c r="AS106" i="60"/>
  <c r="M24" i="62" s="1"/>
  <c r="AS108" i="42"/>
  <c r="AH108" i="42"/>
  <c r="AS111" i="60"/>
  <c r="M84" i="62" s="1"/>
  <c r="AH111" i="60"/>
  <c r="AP110" i="60"/>
  <c r="J72" i="62" s="1"/>
  <c r="AK110" i="60"/>
  <c r="AO110" i="60"/>
  <c r="AS110" i="60"/>
  <c r="M72" i="62" s="1"/>
  <c r="AP106" i="60"/>
  <c r="J24" i="62" s="1"/>
  <c r="AK106" i="60"/>
  <c r="AO106" i="60"/>
  <c r="AP111" i="60"/>
  <c r="J84" i="62" s="1"/>
  <c r="AO111" i="60"/>
  <c r="I84" i="62" s="1"/>
  <c r="AK111" i="60"/>
  <c r="B84" i="62"/>
  <c r="M84" i="41"/>
  <c r="I72" i="41"/>
  <c r="J72" i="41"/>
  <c r="E72" i="41"/>
  <c r="J48" i="41"/>
  <c r="E48" i="41"/>
  <c r="J24" i="41"/>
  <c r="E24" i="41"/>
  <c r="I24" i="41"/>
  <c r="J84" i="41"/>
  <c r="I84" i="41"/>
  <c r="E84" i="41"/>
  <c r="J60" i="41"/>
  <c r="E60" i="41"/>
  <c r="I48" i="41"/>
  <c r="M48" i="41"/>
  <c r="I60" i="41"/>
  <c r="M60" i="41"/>
  <c r="I77" i="23"/>
  <c r="I75" i="23" s="1"/>
  <c r="I12" i="23"/>
  <c r="I10" i="23" s="1"/>
  <c r="I11" i="41"/>
  <c r="I9" i="41" s="1"/>
  <c r="B81" i="62"/>
  <c r="E83" i="62"/>
  <c r="E81" i="62" s="1"/>
  <c r="I24" i="62"/>
  <c r="E71" i="62"/>
  <c r="E69" i="62" s="1"/>
  <c r="E23" i="62"/>
  <c r="E21" i="62" s="1"/>
  <c r="I72" i="62"/>
  <c r="W105" i="60"/>
  <c r="D111" i="60"/>
  <c r="X108" i="60"/>
  <c r="AK108" i="60" s="1"/>
  <c r="I47" i="62"/>
  <c r="I45" i="62" s="1"/>
  <c r="X109" i="60"/>
  <c r="M24" i="41"/>
  <c r="I71" i="41"/>
  <c r="I69" i="41" s="1"/>
  <c r="I83" i="41"/>
  <c r="I81" i="41" s="1"/>
  <c r="I51" i="23"/>
  <c r="I49" i="23" s="1"/>
  <c r="I90" i="23"/>
  <c r="I88" i="23" s="1"/>
  <c r="J11" i="41"/>
  <c r="J9" i="41" s="1"/>
  <c r="M77" i="23"/>
  <c r="M75" i="23" s="1"/>
  <c r="J59" i="62"/>
  <c r="J57" i="62" s="1"/>
  <c r="J11" i="62"/>
  <c r="J9" i="62" s="1"/>
  <c r="E83" i="41"/>
  <c r="E81" i="41" s="1"/>
  <c r="E11" i="62"/>
  <c r="E9" i="62" s="1"/>
  <c r="M71" i="41"/>
  <c r="M69" i="41" s="1"/>
  <c r="M47" i="62"/>
  <c r="M45" i="62" s="1"/>
  <c r="M11" i="41"/>
  <c r="M9" i="41" s="1"/>
  <c r="M83" i="41"/>
  <c r="M81" i="41" s="1"/>
  <c r="J71" i="41"/>
  <c r="J69" i="41" s="1"/>
  <c r="J47" i="62"/>
  <c r="J45" i="62" s="1"/>
  <c r="E11" i="41"/>
  <c r="E9" i="41" s="1"/>
  <c r="E12" i="23"/>
  <c r="E10" i="23" s="1"/>
  <c r="M59" i="62"/>
  <c r="M57" i="62" s="1"/>
  <c r="M11" i="62"/>
  <c r="M9" i="62" s="1"/>
  <c r="J83" i="41"/>
  <c r="J81" i="41" s="1"/>
  <c r="E71" i="41"/>
  <c r="E69" i="41" s="1"/>
  <c r="J77" i="23"/>
  <c r="J75" i="23" s="1"/>
  <c r="E90" i="23"/>
  <c r="E88" i="23" s="1"/>
  <c r="E77" i="23"/>
  <c r="E75" i="23" s="1"/>
  <c r="J90" i="23"/>
  <c r="J88" i="23" s="1"/>
  <c r="J12" i="23"/>
  <c r="J10" i="23" s="1"/>
  <c r="E51" i="23"/>
  <c r="E49" i="23" s="1"/>
  <c r="J51" i="23"/>
  <c r="J49" i="23" s="1"/>
  <c r="M72" i="41"/>
  <c r="W108" i="60"/>
  <c r="AP105" i="60" l="1"/>
  <c r="J12" i="62" s="1"/>
  <c r="AS105" i="60"/>
  <c r="M12" i="62" s="1"/>
  <c r="AK105" i="60"/>
  <c r="E12" i="62" s="1"/>
  <c r="AO105" i="60"/>
  <c r="I12" i="62" s="1"/>
  <c r="AP109" i="60"/>
  <c r="J60" i="62" s="1"/>
  <c r="AK109" i="60"/>
  <c r="AS109" i="60"/>
  <c r="AO109" i="60"/>
  <c r="I60" i="62" s="1"/>
  <c r="M60" i="62"/>
  <c r="AS108" i="60"/>
  <c r="M48" i="62" s="1"/>
  <c r="AO108" i="60"/>
  <c r="I48" i="62" s="1"/>
  <c r="AP108" i="60"/>
  <c r="J48" i="62" s="1"/>
  <c r="E12" i="41"/>
  <c r="M12" i="41"/>
  <c r="I12" i="41"/>
  <c r="J12" i="41"/>
  <c r="E59" i="62"/>
  <c r="E57" i="62" s="1"/>
  <c r="E84" i="62"/>
  <c r="E24" i="62"/>
  <c r="E72" i="62"/>
  <c r="E47" i="62"/>
  <c r="E45" i="62" s="1"/>
  <c r="E48" i="62" l="1"/>
  <c r="E60" i="62"/>
  <c r="D18" i="23" l="1"/>
  <c r="D26" i="23"/>
  <c r="D83" i="23"/>
  <c r="D91" i="23"/>
  <c r="D70" i="23" l="1"/>
  <c r="D78" i="23"/>
  <c r="D13" i="23"/>
  <c r="D5" i="23"/>
  <c r="D65" i="23"/>
  <c r="D57" i="23"/>
  <c r="D52" i="23"/>
  <c r="D44" i="23"/>
  <c r="H44" i="23" l="1"/>
  <c r="C44" i="23"/>
  <c r="C52" i="23" l="1"/>
  <c r="H52" i="23"/>
  <c r="H83" i="23"/>
  <c r="C83" i="23"/>
  <c r="H70" i="23"/>
  <c r="C70" i="23"/>
  <c r="C5" i="23"/>
  <c r="H5" i="23"/>
  <c r="H18" i="23"/>
  <c r="C18" i="23"/>
  <c r="H91" i="23" l="1"/>
  <c r="C91" i="23"/>
  <c r="C78" i="23"/>
  <c r="H78" i="23"/>
  <c r="H13" i="23"/>
  <c r="C13" i="23"/>
  <c r="H26" i="23"/>
  <c r="C26" i="23"/>
  <c r="C57" i="23"/>
  <c r="H57" i="23"/>
  <c r="H65" i="23" l="1"/>
  <c r="C65" i="23"/>
  <c r="B83" i="23" l="1"/>
  <c r="B70" i="23"/>
  <c r="B18" i="23"/>
  <c r="B5" i="23"/>
  <c r="B91" i="23" l="1"/>
  <c r="B78" i="23"/>
  <c r="B26" i="23"/>
  <c r="B13" i="23"/>
  <c r="B44" i="23"/>
  <c r="B57" i="23"/>
  <c r="B52" i="23" l="1"/>
  <c r="B65" i="23"/>
  <c r="E83" i="23" l="1"/>
  <c r="E44" i="23"/>
  <c r="E57" i="23"/>
  <c r="F18" i="23"/>
  <c r="F26" i="23"/>
  <c r="I18" i="23"/>
  <c r="M44" i="23"/>
  <c r="J57" i="23"/>
  <c r="I83" i="23"/>
  <c r="E70" i="23"/>
  <c r="M70" i="23"/>
  <c r="E52" i="23" l="1"/>
  <c r="E65" i="23"/>
  <c r="E78" i="23"/>
  <c r="E91" i="23"/>
  <c r="I70" i="23"/>
  <c r="J44" i="23"/>
  <c r="I57" i="23"/>
  <c r="I44" i="23"/>
  <c r="E18" i="23"/>
  <c r="F91" i="23"/>
  <c r="F83" i="23"/>
  <c r="J83" i="23"/>
  <c r="F57" i="23"/>
  <c r="J18" i="23"/>
  <c r="M57" i="23"/>
  <c r="F70" i="23"/>
  <c r="F78" i="23"/>
  <c r="M83" i="23"/>
  <c r="J70" i="23"/>
  <c r="M18" i="23"/>
  <c r="F44" i="23"/>
  <c r="F65" i="23" l="1"/>
  <c r="F52" i="23"/>
  <c r="E26" i="23"/>
  <c r="I52" i="23"/>
  <c r="I65" i="23"/>
  <c r="I26" i="23"/>
  <c r="I91" i="23"/>
  <c r="I78" i="23"/>
  <c r="J26" i="23"/>
  <c r="M26" i="23"/>
  <c r="J91" i="23"/>
  <c r="J65" i="23"/>
  <c r="J78" i="23"/>
  <c r="M78" i="23"/>
  <c r="M91" i="23"/>
  <c r="J52" i="23"/>
  <c r="M52" i="23"/>
  <c r="M65" i="23"/>
  <c r="F5" i="23" l="1"/>
  <c r="F13" i="23"/>
  <c r="J13" i="23" l="1"/>
  <c r="I13" i="23"/>
  <c r="E13" i="23"/>
  <c r="M13" i="23"/>
  <c r="I5" i="23"/>
  <c r="J5" i="23"/>
  <c r="E5" i="23"/>
  <c r="M5" i="23"/>
</calcChain>
</file>

<file path=xl/sharedStrings.xml><?xml version="1.0" encoding="utf-8"?>
<sst xmlns="http://schemas.openxmlformats.org/spreadsheetml/2006/main" count="5470" uniqueCount="333">
  <si>
    <t>林業</t>
  </si>
  <si>
    <t>漁業</t>
  </si>
  <si>
    <t>鉱業</t>
  </si>
  <si>
    <t>シート名</t>
    <rPh sb="3" eb="4">
      <t>メイ</t>
    </rPh>
    <phoneticPr fontId="18"/>
  </si>
  <si>
    <t>内容</t>
    <rPh sb="0" eb="2">
      <t>ナイヨウ</t>
    </rPh>
    <phoneticPr fontId="18"/>
  </si>
  <si>
    <t>名目産出（100万円）</t>
    <rPh sb="0" eb="2">
      <t>メイモク</t>
    </rPh>
    <rPh sb="2" eb="4">
      <t>サンシュツ</t>
    </rPh>
    <phoneticPr fontId="18"/>
  </si>
  <si>
    <t>名目中間投入（100万円）</t>
    <rPh sb="0" eb="2">
      <t>メイモク</t>
    </rPh>
    <rPh sb="2" eb="4">
      <t>チュウカン</t>
    </rPh>
    <rPh sb="4" eb="6">
      <t>トウニュウ</t>
    </rPh>
    <rPh sb="10" eb="12">
      <t>マンエン</t>
    </rPh>
    <phoneticPr fontId="18"/>
  </si>
  <si>
    <t>名目労働コスト（100万円）</t>
    <rPh sb="0" eb="2">
      <t>メイモク</t>
    </rPh>
    <rPh sb="2" eb="4">
      <t>ロウドウ</t>
    </rPh>
    <rPh sb="11" eb="13">
      <t>マンエン</t>
    </rPh>
    <phoneticPr fontId="18"/>
  </si>
  <si>
    <t>集計部門の定義</t>
    <rPh sb="0" eb="2">
      <t>シュウケイ</t>
    </rPh>
    <rPh sb="2" eb="4">
      <t>ブモン</t>
    </rPh>
    <rPh sb="5" eb="7">
      <t>テイギ</t>
    </rPh>
    <phoneticPr fontId="18"/>
  </si>
  <si>
    <t>マクロ（住宅・分類不明を除く）</t>
    <rPh sb="4" eb="6">
      <t>ジュウタク</t>
    </rPh>
    <rPh sb="7" eb="9">
      <t>ブンルイ</t>
    </rPh>
    <rPh sb="9" eb="11">
      <t>フメイ</t>
    </rPh>
    <rPh sb="12" eb="13">
      <t>ノゾ</t>
    </rPh>
    <phoneticPr fontId="18"/>
  </si>
  <si>
    <t>市場経済</t>
    <rPh sb="0" eb="2">
      <t>シジョウ</t>
    </rPh>
    <rPh sb="2" eb="4">
      <t>ケイザイ</t>
    </rPh>
    <phoneticPr fontId="18"/>
  </si>
  <si>
    <t>製造業</t>
    <rPh sb="0" eb="3">
      <t>セイゾウギョウ</t>
    </rPh>
    <phoneticPr fontId="18"/>
  </si>
  <si>
    <t>非製造業（住宅・分類不明を除く）</t>
    <rPh sb="0" eb="4">
      <t>ヒセイゾウギョウ</t>
    </rPh>
    <rPh sb="5" eb="7">
      <t>ジュウタク</t>
    </rPh>
    <rPh sb="8" eb="10">
      <t>ブンルイ</t>
    </rPh>
    <rPh sb="10" eb="12">
      <t>フメイ</t>
    </rPh>
    <rPh sb="13" eb="14">
      <t>ノゾ</t>
    </rPh>
    <phoneticPr fontId="18"/>
  </si>
  <si>
    <t>非製造業（市場経済のみ、住宅・分類不明を除く）</t>
    <rPh sb="0" eb="4">
      <t>ヒセイゾウギョウ</t>
    </rPh>
    <rPh sb="5" eb="7">
      <t>シジョウ</t>
    </rPh>
    <rPh sb="7" eb="9">
      <t>ケイザイ</t>
    </rPh>
    <rPh sb="12" eb="14">
      <t>ジュウタク</t>
    </rPh>
    <rPh sb="15" eb="17">
      <t>ブンルイ</t>
    </rPh>
    <rPh sb="17" eb="19">
      <t>フメイ</t>
    </rPh>
    <rPh sb="20" eb="21">
      <t>ノゾ</t>
    </rPh>
    <phoneticPr fontId="18"/>
  </si>
  <si>
    <t>すべて(参考)</t>
    <rPh sb="4" eb="6">
      <t>サンコウ</t>
    </rPh>
    <phoneticPr fontId="18"/>
  </si>
  <si>
    <t>マクロ(すべて)</t>
    <phoneticPr fontId="18"/>
  </si>
  <si>
    <t>1995-2000</t>
    <phoneticPr fontId="18"/>
  </si>
  <si>
    <t>2000-2005</t>
    <phoneticPr fontId="18"/>
  </si>
  <si>
    <t>中間投入増加の寄与</t>
    <rPh sb="0" eb="2">
      <t>チュウカン</t>
    </rPh>
    <rPh sb="2" eb="4">
      <t>トウニュウ</t>
    </rPh>
    <rPh sb="4" eb="6">
      <t>ゾウカ</t>
    </rPh>
    <rPh sb="7" eb="9">
      <t>キヨ</t>
    </rPh>
    <phoneticPr fontId="18"/>
  </si>
  <si>
    <t>労働投入増加の寄与</t>
    <rPh sb="0" eb="2">
      <t>ロウドウ</t>
    </rPh>
    <rPh sb="2" eb="4">
      <t>トウニュウ</t>
    </rPh>
    <rPh sb="4" eb="6">
      <t>ゾウカ</t>
    </rPh>
    <rPh sb="7" eb="9">
      <t>キヨ</t>
    </rPh>
    <phoneticPr fontId="18"/>
  </si>
  <si>
    <t>マンアワー増加</t>
    <rPh sb="5" eb="7">
      <t>ゾウカ</t>
    </rPh>
    <phoneticPr fontId="18"/>
  </si>
  <si>
    <t>労働の質向上</t>
    <rPh sb="0" eb="2">
      <t>ロウドウ</t>
    </rPh>
    <rPh sb="3" eb="4">
      <t>シツ</t>
    </rPh>
    <rPh sb="4" eb="6">
      <t>コウジョウ</t>
    </rPh>
    <phoneticPr fontId="18"/>
  </si>
  <si>
    <t>資本投入増加の寄与</t>
    <rPh sb="0" eb="2">
      <t>シホン</t>
    </rPh>
    <rPh sb="2" eb="4">
      <t>トウニュウ</t>
    </rPh>
    <rPh sb="4" eb="6">
      <t>ゾウカ</t>
    </rPh>
    <rPh sb="7" eb="9">
      <t>キヨ</t>
    </rPh>
    <phoneticPr fontId="18"/>
  </si>
  <si>
    <t>資本の量の増加</t>
    <rPh sb="0" eb="2">
      <t>シホン</t>
    </rPh>
    <rPh sb="3" eb="4">
      <t>リョウ</t>
    </rPh>
    <rPh sb="5" eb="7">
      <t>ゾウカ</t>
    </rPh>
    <phoneticPr fontId="18"/>
  </si>
  <si>
    <t>資本の質向上</t>
    <rPh sb="0" eb="2">
      <t>シホン</t>
    </rPh>
    <rPh sb="3" eb="4">
      <t>シツ</t>
    </rPh>
    <rPh sb="4" eb="6">
      <t>コウジョウ</t>
    </rPh>
    <phoneticPr fontId="18"/>
  </si>
  <si>
    <t>TFPの寄与</t>
    <rPh sb="4" eb="6">
      <t>キヨ</t>
    </rPh>
    <phoneticPr fontId="18"/>
  </si>
  <si>
    <t>GDP成長率</t>
    <rPh sb="3" eb="6">
      <t>セイチョウリツ</t>
    </rPh>
    <phoneticPr fontId="18"/>
  </si>
  <si>
    <t>シェア</t>
    <phoneticPr fontId="18"/>
  </si>
  <si>
    <t>シェア（期間平均、％）</t>
    <rPh sb="4" eb="6">
      <t>キカン</t>
    </rPh>
    <rPh sb="6" eb="8">
      <t>ヘイキン</t>
    </rPh>
    <phoneticPr fontId="18"/>
  </si>
  <si>
    <t>非製造業（住宅・分類不明を除く）</t>
    <rPh sb="0" eb="1">
      <t>ヒ</t>
    </rPh>
    <rPh sb="1" eb="4">
      <t>セイゾウギョウ</t>
    </rPh>
    <phoneticPr fontId="18"/>
  </si>
  <si>
    <t>非製造業（市場経済のみ、住宅・分類不明を除く）</t>
  </si>
  <si>
    <t>マクロ（すべて）</t>
    <phoneticPr fontId="18"/>
  </si>
  <si>
    <t>マクロ（住宅・分類不明を除く）</t>
    <phoneticPr fontId="18"/>
  </si>
  <si>
    <t>シート名一覧</t>
    <rPh sb="3" eb="4">
      <t>メイ</t>
    </rPh>
    <rPh sb="4" eb="6">
      <t>イチラン</t>
    </rPh>
    <phoneticPr fontId="18"/>
  </si>
  <si>
    <t>成長会計（付加価値ベース）</t>
    <rPh sb="0" eb="2">
      <t>セイチョウ</t>
    </rPh>
    <rPh sb="2" eb="4">
      <t>カイケイ</t>
    </rPh>
    <rPh sb="5" eb="7">
      <t>フカ</t>
    </rPh>
    <rPh sb="7" eb="9">
      <t>カチ</t>
    </rPh>
    <phoneticPr fontId="18"/>
  </si>
  <si>
    <t>成長会計（産出ベース）</t>
    <rPh sb="0" eb="2">
      <t>セイチョウ</t>
    </rPh>
    <rPh sb="2" eb="4">
      <t>カイケイ</t>
    </rPh>
    <rPh sb="5" eb="7">
      <t>サンシュツ</t>
    </rPh>
    <phoneticPr fontId="18"/>
  </si>
  <si>
    <t>JIP部門分類</t>
    <rPh sb="3" eb="5">
      <t>ブモン</t>
    </rPh>
    <rPh sb="5" eb="7">
      <t>ブンルイ</t>
    </rPh>
    <phoneticPr fontId="18"/>
  </si>
  <si>
    <t>2005-2010</t>
    <phoneticPr fontId="18"/>
  </si>
  <si>
    <t>名目付加価値（100万円）</t>
    <rPh sb="0" eb="2">
      <t>メイモク</t>
    </rPh>
    <rPh sb="2" eb="4">
      <t>フカ</t>
    </rPh>
    <rPh sb="4" eb="6">
      <t>カチ</t>
    </rPh>
    <rPh sb="10" eb="12">
      <t>マンエン</t>
    </rPh>
    <phoneticPr fontId="18"/>
  </si>
  <si>
    <t>2000-2010</t>
    <phoneticPr fontId="18"/>
  </si>
  <si>
    <t>農業</t>
  </si>
  <si>
    <t>農業サービス</t>
  </si>
  <si>
    <t>畜産食料品</t>
  </si>
  <si>
    <t>水産食料品</t>
  </si>
  <si>
    <t>精穀・製粉</t>
  </si>
  <si>
    <t>その他の食料品</t>
  </si>
  <si>
    <t>飲料</t>
  </si>
  <si>
    <t>飼料・有機質肥料</t>
  </si>
  <si>
    <t>たばこ</t>
  </si>
  <si>
    <t>繊維製品（化学繊維除く）</t>
  </si>
  <si>
    <t>化学繊維</t>
  </si>
  <si>
    <t>パルプ・紙・板紙・加工紙</t>
  </si>
  <si>
    <t>紙加工品</t>
  </si>
  <si>
    <t>化学肥料</t>
  </si>
  <si>
    <t>無機化学基礎製品</t>
  </si>
  <si>
    <t>有機化学基礎製品</t>
  </si>
  <si>
    <t>有機化学製品</t>
  </si>
  <si>
    <t>医薬品</t>
  </si>
  <si>
    <t>化学最終製品</t>
  </si>
  <si>
    <t>石油製品</t>
  </si>
  <si>
    <t>石炭製品</t>
  </si>
  <si>
    <t>ガラス・ガラス製品</t>
  </si>
  <si>
    <t>セメント・セメント製品</t>
  </si>
  <si>
    <t>陶磁器</t>
  </si>
  <si>
    <t>その他の窯業・土石製品</t>
  </si>
  <si>
    <t>銑鉄・粗鋼</t>
  </si>
  <si>
    <t>その他の鉄鋼</t>
  </si>
  <si>
    <t>非鉄金属製錬・精製</t>
  </si>
  <si>
    <t>非鉄金属加工製品</t>
  </si>
  <si>
    <t>建設・建築用金属製品</t>
  </si>
  <si>
    <t>その他の金属製品</t>
  </si>
  <si>
    <t>はん用機械</t>
  </si>
  <si>
    <t>生産用機械</t>
  </si>
  <si>
    <t>事務用・サービス用機器</t>
  </si>
  <si>
    <t>その他の業務用機械</t>
  </si>
  <si>
    <t>武器製造業</t>
  </si>
  <si>
    <t>半導体素子・集積回路</t>
  </si>
  <si>
    <t>その他電子部品・デバイス</t>
  </si>
  <si>
    <t>産業用電気機械器具</t>
  </si>
  <si>
    <t>民生用電子・電気機器</t>
  </si>
  <si>
    <t>電子応用装置・電気計測器</t>
  </si>
  <si>
    <t>その他の電気機器</t>
  </si>
  <si>
    <t>映像・音響機器</t>
  </si>
  <si>
    <t>通信機器</t>
  </si>
  <si>
    <t>電子計算機・同付属装置</t>
  </si>
  <si>
    <t>自動車（自動車車体含む）</t>
  </si>
  <si>
    <t>自動車部品・同付属品</t>
  </si>
  <si>
    <t>その他の輸送用機械</t>
  </si>
  <si>
    <t>印刷業</t>
  </si>
  <si>
    <t>製材・木製品</t>
  </si>
  <si>
    <t>家具・装備品</t>
  </si>
  <si>
    <t>プラスチック製品</t>
  </si>
  <si>
    <t>ゴム製品</t>
  </si>
  <si>
    <t>皮革・皮革製品・毛皮</t>
  </si>
  <si>
    <t>時計製造業</t>
  </si>
  <si>
    <t>その他の製造工業製品</t>
  </si>
  <si>
    <t>電気業</t>
  </si>
  <si>
    <t>ガス・熱供給業</t>
  </si>
  <si>
    <t>上水道業</t>
  </si>
  <si>
    <t>工業用水道業</t>
  </si>
  <si>
    <t>下水道業</t>
  </si>
  <si>
    <t>廃棄物処理</t>
  </si>
  <si>
    <t>建築業</t>
  </si>
  <si>
    <t>土木業</t>
  </si>
  <si>
    <t>卸売業</t>
  </si>
  <si>
    <t>小売業</t>
  </si>
  <si>
    <t>鉄道業</t>
  </si>
  <si>
    <t>道路運送業</t>
  </si>
  <si>
    <t>水運業</t>
  </si>
  <si>
    <t>航空運輸業</t>
  </si>
  <si>
    <t>その他運輸業・梱包</t>
  </si>
  <si>
    <t>郵便業</t>
  </si>
  <si>
    <t>宿泊業</t>
  </si>
  <si>
    <t>飲食サービス業</t>
  </si>
  <si>
    <t>通信業</t>
  </si>
  <si>
    <t>放送業</t>
  </si>
  <si>
    <t>情報サービス業</t>
  </si>
  <si>
    <t>映像・音声・文字情報制作業</t>
  </si>
  <si>
    <t>金融業</t>
  </si>
  <si>
    <t>保険業</t>
  </si>
  <si>
    <t>住宅</t>
  </si>
  <si>
    <t>不動産業</t>
  </si>
  <si>
    <t>研究機関</t>
  </si>
  <si>
    <t>広告業</t>
  </si>
  <si>
    <t>業務用物品賃貸業</t>
  </si>
  <si>
    <t>自動車整備業、修理業</t>
  </si>
  <si>
    <t>その他の対事業所サービス</t>
  </si>
  <si>
    <t>公務</t>
  </si>
  <si>
    <t>教育</t>
  </si>
  <si>
    <t>医療・保健衛生</t>
  </si>
  <si>
    <t>社会保険・社会福祉</t>
  </si>
  <si>
    <t>介護</t>
  </si>
  <si>
    <t>娯楽業</t>
  </si>
  <si>
    <t>洗濯・理容・美容・浴場業</t>
  </si>
  <si>
    <t>その他の対個人サービス</t>
  </si>
  <si>
    <t>会員制企業団体</t>
  </si>
  <si>
    <t>分類不明</t>
  </si>
  <si>
    <t>会員制団体</t>
    <phoneticPr fontId="18"/>
  </si>
  <si>
    <t>会員制団体</t>
    <phoneticPr fontId="18"/>
  </si>
  <si>
    <t>会員制団体</t>
    <phoneticPr fontId="18"/>
  </si>
  <si>
    <t>集計部門</t>
    <rPh sb="0" eb="2">
      <t>シュウケイ</t>
    </rPh>
    <rPh sb="2" eb="4">
      <t>ブモン</t>
    </rPh>
    <phoneticPr fontId="18"/>
  </si>
  <si>
    <t>産出ベース産業別TFP成長率</t>
    <rPh sb="0" eb="2">
      <t>サンシュツ</t>
    </rPh>
    <rPh sb="5" eb="7">
      <t>サンギョウ</t>
    </rPh>
    <rPh sb="7" eb="8">
      <t>ベツ</t>
    </rPh>
    <rPh sb="11" eb="14">
      <t>セイチョウリツ</t>
    </rPh>
    <phoneticPr fontId="18"/>
  </si>
  <si>
    <t>付加価値ベース産業別TFP成長率</t>
    <rPh sb="0" eb="4">
      <t>フカカチ</t>
    </rPh>
    <rPh sb="7" eb="9">
      <t>サンギョウ</t>
    </rPh>
    <rPh sb="9" eb="10">
      <t>ベツ</t>
    </rPh>
    <rPh sb="13" eb="16">
      <t>セイチョウリツ</t>
    </rPh>
    <phoneticPr fontId="18"/>
  </si>
  <si>
    <t>95-00</t>
    <phoneticPr fontId="18"/>
  </si>
  <si>
    <t>00-05</t>
    <phoneticPr fontId="18"/>
  </si>
  <si>
    <t>05-10</t>
    <phoneticPr fontId="18"/>
  </si>
  <si>
    <t>10-15</t>
    <phoneticPr fontId="18"/>
  </si>
  <si>
    <t>00-10</t>
    <phoneticPr fontId="18"/>
  </si>
  <si>
    <t>2010-2015</t>
    <phoneticPr fontId="18"/>
  </si>
  <si>
    <t>成長会計（付加価値ベース）</t>
    <rPh sb="0" eb="2">
      <t>セイチョウ</t>
    </rPh>
    <rPh sb="2" eb="4">
      <t>カイケイ</t>
    </rPh>
    <rPh sb="5" eb="9">
      <t>フカカチ</t>
    </rPh>
    <phoneticPr fontId="18"/>
  </si>
  <si>
    <t>産出、中間投入はラスパイレス連鎖指数、労働、資本投入はディビジア指数を利用。寄与はコストデータによる。</t>
    <rPh sb="0" eb="2">
      <t>サンシュツ</t>
    </rPh>
    <rPh sb="3" eb="7">
      <t>チュウカントウニュウ</t>
    </rPh>
    <rPh sb="14" eb="16">
      <t>レンサ</t>
    </rPh>
    <rPh sb="16" eb="18">
      <t>シスウ</t>
    </rPh>
    <rPh sb="19" eb="21">
      <t>ロウドウ</t>
    </rPh>
    <rPh sb="22" eb="24">
      <t>シホン</t>
    </rPh>
    <rPh sb="24" eb="26">
      <t>トウニュウ</t>
    </rPh>
    <rPh sb="32" eb="34">
      <t>シスウ</t>
    </rPh>
    <rPh sb="35" eb="37">
      <t>リヨウ</t>
    </rPh>
    <rPh sb="38" eb="40">
      <t>キヨ</t>
    </rPh>
    <phoneticPr fontId="18"/>
  </si>
  <si>
    <t>総産出成長率</t>
    <rPh sb="0" eb="1">
      <t>ソウ</t>
    </rPh>
    <rPh sb="1" eb="3">
      <t>サンシュツ</t>
    </rPh>
    <rPh sb="3" eb="6">
      <t>セイチョウリツ</t>
    </rPh>
    <phoneticPr fontId="18"/>
  </si>
  <si>
    <t>生産要素別コストシェア（中間投入含む）</t>
    <rPh sb="0" eb="2">
      <t>セイサン</t>
    </rPh>
    <rPh sb="2" eb="4">
      <t>ヨウソ</t>
    </rPh>
    <rPh sb="4" eb="5">
      <t>ベツ</t>
    </rPh>
    <rPh sb="12" eb="16">
      <t>チュウカントウニュウ</t>
    </rPh>
    <rPh sb="16" eb="17">
      <t>フク</t>
    </rPh>
    <phoneticPr fontId="18"/>
  </si>
  <si>
    <t>生産要素別コストシェア（中間投入除く）</t>
    <rPh sb="0" eb="2">
      <t>セイサン</t>
    </rPh>
    <rPh sb="2" eb="4">
      <t>ヨウソ</t>
    </rPh>
    <rPh sb="4" eb="5">
      <t>ベツ</t>
    </rPh>
    <rPh sb="12" eb="16">
      <t>チュウカントウニュウ</t>
    </rPh>
    <rPh sb="16" eb="17">
      <t>ノゾ</t>
    </rPh>
    <phoneticPr fontId="18"/>
  </si>
  <si>
    <t>GDPはラスパイレス連鎖指数、労働、資本投入はディビジア指数を利用。寄与はコストデータによる。</t>
    <rPh sb="10" eb="12">
      <t>レンサ</t>
    </rPh>
    <rPh sb="12" eb="14">
      <t>シスウ</t>
    </rPh>
    <rPh sb="15" eb="17">
      <t>ロウドウ</t>
    </rPh>
    <rPh sb="18" eb="20">
      <t>シホン</t>
    </rPh>
    <rPh sb="20" eb="22">
      <t>トウニュウ</t>
    </rPh>
    <rPh sb="28" eb="30">
      <t>シスウ</t>
    </rPh>
    <rPh sb="31" eb="33">
      <t>リヨウ</t>
    </rPh>
    <rPh sb="34" eb="36">
      <t>キヨ</t>
    </rPh>
    <phoneticPr fontId="18"/>
  </si>
  <si>
    <t>産出ベース中間投入寄与</t>
    <rPh sb="0" eb="2">
      <t>サンシュツ</t>
    </rPh>
    <rPh sb="5" eb="9">
      <t>チュウカントウニュウ</t>
    </rPh>
    <rPh sb="9" eb="11">
      <t>キヨ</t>
    </rPh>
    <phoneticPr fontId="18"/>
  </si>
  <si>
    <t>産出ベースマンアワー寄与</t>
    <rPh sb="0" eb="2">
      <t>サンシュツ</t>
    </rPh>
    <rPh sb="10" eb="12">
      <t>キヨ</t>
    </rPh>
    <phoneticPr fontId="18"/>
  </si>
  <si>
    <t>産出ベース労働の質寄与</t>
    <rPh sb="0" eb="2">
      <t>サンシュツ</t>
    </rPh>
    <rPh sb="5" eb="7">
      <t>ロウドウ</t>
    </rPh>
    <rPh sb="8" eb="9">
      <t>シツ</t>
    </rPh>
    <rPh sb="9" eb="11">
      <t>キヨ</t>
    </rPh>
    <phoneticPr fontId="18"/>
  </si>
  <si>
    <t>産出ベース資本ストック寄与</t>
    <rPh sb="0" eb="2">
      <t>サンシュツ</t>
    </rPh>
    <rPh sb="5" eb="7">
      <t>シホン</t>
    </rPh>
    <rPh sb="11" eb="13">
      <t>キヨ</t>
    </rPh>
    <phoneticPr fontId="18"/>
  </si>
  <si>
    <t>産出ベース資本の質寄与</t>
    <rPh sb="0" eb="2">
      <t>サンシュツ</t>
    </rPh>
    <rPh sb="5" eb="7">
      <t>シホン</t>
    </rPh>
    <rPh sb="8" eb="9">
      <t>シツ</t>
    </rPh>
    <rPh sb="9" eb="11">
      <t>キヨ</t>
    </rPh>
    <phoneticPr fontId="18"/>
  </si>
  <si>
    <t>付加価値ベースマンアワー寄与</t>
    <rPh sb="0" eb="4">
      <t>フカカチ</t>
    </rPh>
    <rPh sb="12" eb="14">
      <t>キヨ</t>
    </rPh>
    <phoneticPr fontId="18"/>
  </si>
  <si>
    <t>付加価値ベース労働の質寄与</t>
    <rPh sb="0" eb="4">
      <t>フカカチ</t>
    </rPh>
    <rPh sb="7" eb="9">
      <t>ロウドウ</t>
    </rPh>
    <rPh sb="10" eb="11">
      <t>シツ</t>
    </rPh>
    <rPh sb="11" eb="13">
      <t>キヨ</t>
    </rPh>
    <phoneticPr fontId="18"/>
  </si>
  <si>
    <t>付加価値ベース資本ストック寄与</t>
    <rPh sb="0" eb="4">
      <t>フカカチ</t>
    </rPh>
    <rPh sb="7" eb="9">
      <t>シホン</t>
    </rPh>
    <rPh sb="13" eb="15">
      <t>キヨ</t>
    </rPh>
    <phoneticPr fontId="18"/>
  </si>
  <si>
    <t>付加価値ベース資本の質寄与</t>
    <rPh sb="0" eb="4">
      <t>フカカチ</t>
    </rPh>
    <rPh sb="7" eb="9">
      <t>シホン</t>
    </rPh>
    <rPh sb="10" eb="11">
      <t>シツ</t>
    </rPh>
    <rPh sb="11" eb="13">
      <t>キヨ</t>
    </rPh>
    <phoneticPr fontId="18"/>
  </si>
  <si>
    <t>産出ベース中間投入シェア</t>
    <rPh sb="0" eb="2">
      <t>サンシュツ</t>
    </rPh>
    <rPh sb="5" eb="7">
      <t>チュウカン</t>
    </rPh>
    <rPh sb="7" eb="9">
      <t>トウニュウ</t>
    </rPh>
    <phoneticPr fontId="18"/>
  </si>
  <si>
    <t>産出ベース労働投入シェア</t>
    <rPh sb="0" eb="2">
      <t>サンシュツ</t>
    </rPh>
    <rPh sb="5" eb="7">
      <t>ロウドウ</t>
    </rPh>
    <rPh sb="7" eb="9">
      <t>トウニュウ</t>
    </rPh>
    <phoneticPr fontId="18"/>
  </si>
  <si>
    <t>産出ベース資本投入シェア</t>
    <rPh sb="0" eb="2">
      <t>サンシュツ</t>
    </rPh>
    <rPh sb="5" eb="7">
      <t>シホン</t>
    </rPh>
    <rPh sb="7" eb="9">
      <t>トウニュウ</t>
    </rPh>
    <phoneticPr fontId="18"/>
  </si>
  <si>
    <t>付加価値ベース労働投入シェア</t>
    <rPh sb="0" eb="4">
      <t>フカカチ</t>
    </rPh>
    <rPh sb="7" eb="9">
      <t>ロウドウ</t>
    </rPh>
    <rPh sb="9" eb="11">
      <t>トウニュウ</t>
    </rPh>
    <phoneticPr fontId="18"/>
  </si>
  <si>
    <t>付加価値ベース資本投入シェア</t>
    <rPh sb="0" eb="4">
      <t>フカカチ</t>
    </rPh>
    <rPh sb="7" eb="9">
      <t>シホン</t>
    </rPh>
    <rPh sb="9" eb="11">
      <t>トウニュウ</t>
    </rPh>
    <phoneticPr fontId="18"/>
  </si>
  <si>
    <t>実質産出成長率</t>
    <rPh sb="0" eb="2">
      <t>ジッシツ</t>
    </rPh>
    <rPh sb="2" eb="4">
      <t>サンシュツ</t>
    </rPh>
    <rPh sb="4" eb="7">
      <t>セイチョウリツ</t>
    </rPh>
    <phoneticPr fontId="18"/>
  </si>
  <si>
    <t>実質付加価値成長率</t>
    <rPh sb="0" eb="2">
      <t>ジッシツ</t>
    </rPh>
    <rPh sb="2" eb="6">
      <t>フカカチ</t>
    </rPh>
    <rPh sb="6" eb="9">
      <t>セイチョウリツ</t>
    </rPh>
    <phoneticPr fontId="18"/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</si>
  <si>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</si>
  <si>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</si>
  <si>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</si>
  <si>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</si>
  <si>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</si>
  <si>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</si>
  <si>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</si>
  <si>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</si>
  <si>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</si>
  <si>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</si>
  <si>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List of contents</t>
    <phoneticPr fontId="18"/>
  </si>
  <si>
    <t>DS</t>
    <phoneticPr fontId="18"/>
  </si>
  <si>
    <t>Y</t>
    <phoneticPr fontId="18"/>
  </si>
  <si>
    <t>YC</t>
    <phoneticPr fontId="18"/>
  </si>
  <si>
    <t>M</t>
    <phoneticPr fontId="18"/>
  </si>
  <si>
    <t>PM</t>
    <phoneticPr fontId="18"/>
  </si>
  <si>
    <t>V</t>
    <phoneticPr fontId="18"/>
  </si>
  <si>
    <t>NV</t>
    <phoneticPr fontId="18"/>
  </si>
  <si>
    <t>L</t>
    <phoneticPr fontId="18"/>
  </si>
  <si>
    <t>H</t>
    <phoneticPr fontId="18"/>
  </si>
  <si>
    <t>LC</t>
    <phoneticPr fontId="18"/>
  </si>
  <si>
    <t>WL</t>
    <phoneticPr fontId="18"/>
  </si>
  <si>
    <t>K</t>
    <phoneticPr fontId="18"/>
  </si>
  <si>
    <t>K_T</t>
    <phoneticPr fontId="18"/>
  </si>
  <si>
    <t>KC</t>
    <phoneticPr fontId="18"/>
  </si>
  <si>
    <t>RK</t>
    <phoneticPr fontId="18"/>
  </si>
  <si>
    <t>Cy</t>
    <phoneticPr fontId="18"/>
  </si>
  <si>
    <t>Cv</t>
    <phoneticPr fontId="18"/>
  </si>
  <si>
    <t>YConM</t>
    <phoneticPr fontId="18"/>
  </si>
  <si>
    <t>YConH</t>
    <phoneticPr fontId="18"/>
  </si>
  <si>
    <t>YConLC</t>
    <phoneticPr fontId="18"/>
  </si>
  <si>
    <t>YConK_T</t>
    <phoneticPr fontId="18"/>
  </si>
  <si>
    <t>YConKC</t>
    <phoneticPr fontId="18"/>
  </si>
  <si>
    <t>TFPy</t>
    <phoneticPr fontId="18"/>
  </si>
  <si>
    <t>成長会計（産出）</t>
    <rPh sb="0" eb="2">
      <t>セイチョウ</t>
    </rPh>
    <rPh sb="2" eb="4">
      <t>カイケイ</t>
    </rPh>
    <rPh sb="5" eb="7">
      <t>サンシュツ</t>
    </rPh>
    <phoneticPr fontId="18"/>
  </si>
  <si>
    <t>VConH</t>
    <phoneticPr fontId="18"/>
  </si>
  <si>
    <t>VConLC</t>
    <phoneticPr fontId="18"/>
  </si>
  <si>
    <t>VConK_T</t>
    <phoneticPr fontId="18"/>
  </si>
  <si>
    <t>VConKC</t>
    <phoneticPr fontId="18"/>
  </si>
  <si>
    <t>TFPva</t>
    <phoneticPr fontId="18"/>
  </si>
  <si>
    <t>成長会計（付加価値）</t>
    <rPh sb="0" eb="2">
      <t>セイチョウ</t>
    </rPh>
    <rPh sb="2" eb="4">
      <t>カイケイ</t>
    </rPh>
    <rPh sb="5" eb="7">
      <t>フカ</t>
    </rPh>
    <rPh sb="7" eb="9">
      <t>カチ</t>
    </rPh>
    <phoneticPr fontId="18"/>
  </si>
  <si>
    <t>前年価格当年実質値</t>
    <rPh sb="0" eb="2">
      <t>ゼンネン</t>
    </rPh>
    <rPh sb="2" eb="4">
      <t>カカク</t>
    </rPh>
    <rPh sb="4" eb="6">
      <t>トウネン</t>
    </rPh>
    <rPh sb="6" eb="9">
      <t>ジッシツチ</t>
    </rPh>
    <phoneticPr fontId="26"/>
  </si>
  <si>
    <t>付加価値ベース総労働時間あたり資本ストック寄与</t>
    <rPh sb="0" eb="4">
      <t>フカカチ</t>
    </rPh>
    <rPh sb="7" eb="8">
      <t>ソウ</t>
    </rPh>
    <rPh sb="8" eb="10">
      <t>ロウドウ</t>
    </rPh>
    <rPh sb="10" eb="12">
      <t>ジカン</t>
    </rPh>
    <rPh sb="15" eb="17">
      <t>シホン</t>
    </rPh>
    <rPh sb="21" eb="23">
      <t>キヨ</t>
    </rPh>
    <phoneticPr fontId="18"/>
  </si>
  <si>
    <t>付加価値ベース資本の質寄与（VConKCの再掲）</t>
    <rPh sb="0" eb="4">
      <t>フカカチ</t>
    </rPh>
    <rPh sb="7" eb="9">
      <t>シホン</t>
    </rPh>
    <rPh sb="10" eb="11">
      <t>シツ</t>
    </rPh>
    <rPh sb="11" eb="13">
      <t>キヨ</t>
    </rPh>
    <rPh sb="21" eb="23">
      <t>サイケイ</t>
    </rPh>
    <phoneticPr fontId="18"/>
  </si>
  <si>
    <t>成長会計（労働生産性=付加価値/総労働時間）</t>
    <rPh sb="0" eb="2">
      <t>セイチョウ</t>
    </rPh>
    <rPh sb="2" eb="4">
      <t>カイケイ</t>
    </rPh>
    <rPh sb="5" eb="7">
      <t>ロウドウ</t>
    </rPh>
    <rPh sb="7" eb="10">
      <t>セイサンセイ</t>
    </rPh>
    <rPh sb="11" eb="13">
      <t>フカ</t>
    </rPh>
    <rPh sb="13" eb="15">
      <t>カチ</t>
    </rPh>
    <rPh sb="16" eb="17">
      <t>ソウ</t>
    </rPh>
    <rPh sb="17" eb="19">
      <t>ロウドウ</t>
    </rPh>
    <rPh sb="19" eb="21">
      <t>ジカン</t>
    </rPh>
    <phoneticPr fontId="18"/>
  </si>
  <si>
    <t>総労働時間の増加</t>
    <rPh sb="0" eb="1">
      <t>ソウ</t>
    </rPh>
    <rPh sb="1" eb="3">
      <t>ロウドウ</t>
    </rPh>
    <rPh sb="3" eb="5">
      <t>ジカン</t>
    </rPh>
    <rPh sb="6" eb="8">
      <t>ゾウカ</t>
    </rPh>
    <phoneticPr fontId="18"/>
  </si>
  <si>
    <t>総労働時間成長率</t>
    <rPh sb="0" eb="1">
      <t>ソウ</t>
    </rPh>
    <rPh sb="1" eb="3">
      <t>ロウドウ</t>
    </rPh>
    <rPh sb="3" eb="5">
      <t>ジカン</t>
    </rPh>
    <rPh sb="5" eb="8">
      <t>セイチョウリツ</t>
    </rPh>
    <phoneticPr fontId="18"/>
  </si>
  <si>
    <t>付加価値ベース労働の質寄与（VConLCの再掲）</t>
    <rPh sb="0" eb="4">
      <t>フカカチ</t>
    </rPh>
    <rPh sb="7" eb="9">
      <t>ロウドウ</t>
    </rPh>
    <rPh sb="10" eb="11">
      <t>シツ</t>
    </rPh>
    <rPh sb="11" eb="13">
      <t>キヨ</t>
    </rPh>
    <rPh sb="21" eb="23">
      <t>サイケイ</t>
    </rPh>
    <phoneticPr fontId="18"/>
  </si>
  <si>
    <t>労働生産性上昇率（付加価値/総労働時間）</t>
    <rPh sb="0" eb="2">
      <t>ロウドウ</t>
    </rPh>
    <rPh sb="2" eb="5">
      <t>セイサンセイ</t>
    </rPh>
    <rPh sb="5" eb="7">
      <t>ジョウショウ</t>
    </rPh>
    <rPh sb="7" eb="8">
      <t>リツ</t>
    </rPh>
    <rPh sb="9" eb="11">
      <t>フカ</t>
    </rPh>
    <rPh sb="11" eb="13">
      <t>カチ</t>
    </rPh>
    <rPh sb="14" eb="15">
      <t>ソウ</t>
    </rPh>
    <rPh sb="15" eb="17">
      <t>ロウドウ</t>
    </rPh>
    <rPh sb="17" eb="19">
      <t>ジカン</t>
    </rPh>
    <phoneticPr fontId="18"/>
  </si>
  <si>
    <t>労働生産性上昇率</t>
    <rPh sb="0" eb="2">
      <t>ロウドウ</t>
    </rPh>
    <rPh sb="2" eb="5">
      <t>セイサンセイ</t>
    </rPh>
    <rPh sb="5" eb="7">
      <t>ジョウショウ</t>
    </rPh>
    <rPh sb="7" eb="8">
      <t>リツ</t>
    </rPh>
    <phoneticPr fontId="18"/>
  </si>
  <si>
    <t>Y_G</t>
    <phoneticPr fontId="18"/>
  </si>
  <si>
    <t>V_G</t>
    <phoneticPr fontId="18"/>
  </si>
  <si>
    <t>労働時間あたり資本投入の寄与</t>
    <rPh sb="0" eb="2">
      <t>ロウドウ</t>
    </rPh>
    <rPh sb="2" eb="4">
      <t>ジカン</t>
    </rPh>
    <rPh sb="7" eb="9">
      <t>シホン</t>
    </rPh>
    <rPh sb="9" eb="11">
      <t>トウニュウ</t>
    </rPh>
    <rPh sb="12" eb="14">
      <t>キヨ</t>
    </rPh>
    <phoneticPr fontId="18"/>
  </si>
  <si>
    <t>労働時間あたり資本ストックの増加</t>
    <rPh sb="0" eb="2">
      <t>ロウドウ</t>
    </rPh>
    <rPh sb="2" eb="4">
      <t>ジカン</t>
    </rPh>
    <rPh sb="7" eb="9">
      <t>シホン</t>
    </rPh>
    <rPh sb="14" eb="16">
      <t>ゾウカ</t>
    </rPh>
    <phoneticPr fontId="18"/>
  </si>
  <si>
    <t>LP_G</t>
    <phoneticPr fontId="18"/>
  </si>
  <si>
    <t>LPConLC</t>
    <phoneticPr fontId="18"/>
  </si>
  <si>
    <t>LPConK_T</t>
    <phoneticPr fontId="18"/>
  </si>
  <si>
    <t>LPConKC</t>
    <phoneticPr fontId="18"/>
  </si>
  <si>
    <t>TFPlp</t>
    <phoneticPr fontId="18"/>
  </si>
  <si>
    <t>付加価値ベース産業別TFP成長率（TFPvaの再掲）</t>
    <rPh sb="0" eb="4">
      <t>フカカチ</t>
    </rPh>
    <rPh sb="7" eb="9">
      <t>サンギョウ</t>
    </rPh>
    <rPh sb="9" eb="10">
      <t>ベツ</t>
    </rPh>
    <rPh sb="13" eb="16">
      <t>セイチョウリツ</t>
    </rPh>
    <rPh sb="23" eb="25">
      <t>サイケイ</t>
    </rPh>
    <phoneticPr fontId="18"/>
  </si>
  <si>
    <t>H_G</t>
    <phoneticPr fontId="18"/>
  </si>
  <si>
    <t>付加価値ベース労働時間あたり資本ストック寄与</t>
    <rPh sb="0" eb="4">
      <t>フカカチ</t>
    </rPh>
    <rPh sb="7" eb="9">
      <t>ロウドウ</t>
    </rPh>
    <rPh sb="9" eb="11">
      <t>ジカン</t>
    </rPh>
    <rPh sb="14" eb="16">
      <t>シホン</t>
    </rPh>
    <rPh sb="20" eb="22">
      <t>キヨ</t>
    </rPh>
    <phoneticPr fontId="18"/>
  </si>
  <si>
    <t>11)</t>
  </si>
  <si>
    <t>12)</t>
  </si>
  <si>
    <t>13)</t>
  </si>
  <si>
    <t>14)</t>
  </si>
  <si>
    <t>15)</t>
  </si>
  <si>
    <t>16)</t>
  </si>
  <si>
    <t>17)</t>
  </si>
  <si>
    <t>18)</t>
  </si>
  <si>
    <t>19)</t>
  </si>
  <si>
    <t>20)</t>
  </si>
  <si>
    <t>21)</t>
  </si>
  <si>
    <t>22)</t>
  </si>
  <si>
    <t>23)</t>
  </si>
  <si>
    <t>24)</t>
  </si>
  <si>
    <t>25)</t>
  </si>
  <si>
    <t>26)</t>
  </si>
  <si>
    <t>27)</t>
  </si>
  <si>
    <t>28)</t>
  </si>
  <si>
    <t>29)</t>
  </si>
  <si>
    <t>30)</t>
  </si>
  <si>
    <t>31)</t>
  </si>
  <si>
    <t>32)</t>
  </si>
  <si>
    <t>33)</t>
  </si>
  <si>
    <t>34)</t>
  </si>
  <si>
    <t>35)</t>
  </si>
  <si>
    <t>36)</t>
  </si>
  <si>
    <t>37)</t>
  </si>
  <si>
    <t>38)</t>
  </si>
  <si>
    <t>39)</t>
  </si>
  <si>
    <t>40)</t>
  </si>
  <si>
    <t>15-20</t>
    <phoneticPr fontId="18"/>
  </si>
  <si>
    <t>労働投入指数（ディビジア指数、2015年=1.000）</t>
    <rPh sb="0" eb="2">
      <t>ロウドウ</t>
    </rPh>
    <rPh sb="2" eb="4">
      <t>トウニュウ</t>
    </rPh>
    <rPh sb="4" eb="6">
      <t>シスウ</t>
    </rPh>
    <rPh sb="12" eb="14">
      <t>シスウ</t>
    </rPh>
    <rPh sb="19" eb="20">
      <t>ネン</t>
    </rPh>
    <phoneticPr fontId="18"/>
  </si>
  <si>
    <t>資本の質指数（ディビジア指数、2015年=1.000）</t>
    <rPh sb="0" eb="2">
      <t>シホン</t>
    </rPh>
    <rPh sb="3" eb="4">
      <t>シツ</t>
    </rPh>
    <rPh sb="4" eb="6">
      <t>シスウ</t>
    </rPh>
    <rPh sb="12" eb="14">
      <t>シスウ</t>
    </rPh>
    <rPh sb="19" eb="20">
      <t>ネン</t>
    </rPh>
    <phoneticPr fontId="18"/>
  </si>
  <si>
    <t>2015-2020</t>
    <phoneticPr fontId="18"/>
  </si>
  <si>
    <t>実質産出（100万円、2015年連鎖価格）</t>
    <rPh sb="0" eb="2">
      <t>ジッシツ</t>
    </rPh>
    <rPh sb="2" eb="4">
      <t>サンシュツ</t>
    </rPh>
    <phoneticPr fontId="18"/>
  </si>
  <si>
    <t>実質中間投入（100万円、2015年連鎖価格）</t>
    <rPh sb="0" eb="2">
      <t>ジッシツ</t>
    </rPh>
    <rPh sb="2" eb="4">
      <t>チュウカン</t>
    </rPh>
    <rPh sb="4" eb="6">
      <t>トウニュウ</t>
    </rPh>
    <rPh sb="10" eb="11">
      <t>マン</t>
    </rPh>
    <rPh sb="11" eb="12">
      <t>エン</t>
    </rPh>
    <phoneticPr fontId="18"/>
  </si>
  <si>
    <t>実質付加価値（100万円、2015年連鎖価格）</t>
    <rPh sb="0" eb="2">
      <t>ジッシツ</t>
    </rPh>
    <rPh sb="2" eb="6">
      <t>フカカチ</t>
    </rPh>
    <phoneticPr fontId="18"/>
  </si>
  <si>
    <t>労働投入指数（ディビジア指数、2015年=1.000）</t>
    <rPh sb="0" eb="2">
      <t>ロウドウ</t>
    </rPh>
    <rPh sb="2" eb="4">
      <t>トウニュウ</t>
    </rPh>
    <rPh sb="4" eb="6">
      <t>シスウ</t>
    </rPh>
    <rPh sb="12" eb="14">
      <t>シスウ</t>
    </rPh>
    <phoneticPr fontId="18"/>
  </si>
  <si>
    <t>マンアワー指数（2015年=1.000）</t>
    <rPh sb="5" eb="7">
      <t>シスウ</t>
    </rPh>
    <phoneticPr fontId="18"/>
  </si>
  <si>
    <t>労働の質指数（ディビジア指数、2015年=1.000）</t>
    <rPh sb="0" eb="2">
      <t>ロウドウ</t>
    </rPh>
    <rPh sb="3" eb="4">
      <t>シツ</t>
    </rPh>
    <rPh sb="4" eb="6">
      <t>シスウ</t>
    </rPh>
    <rPh sb="12" eb="14">
      <t>シスウ</t>
    </rPh>
    <phoneticPr fontId="18"/>
  </si>
  <si>
    <t>資本サービス投入指数（ディビジア指数、2015年=1.000）</t>
    <rPh sb="0" eb="2">
      <t>シホン</t>
    </rPh>
    <rPh sb="6" eb="8">
      <t>トウニュウ</t>
    </rPh>
    <rPh sb="8" eb="10">
      <t>シスウ</t>
    </rPh>
    <rPh sb="16" eb="18">
      <t>シスウ</t>
    </rPh>
    <rPh sb="23" eb="24">
      <t>ネン</t>
    </rPh>
    <phoneticPr fontId="18"/>
  </si>
  <si>
    <t>実質資本ストック指数（2015年=1.000）</t>
    <rPh sb="0" eb="2">
      <t>ジッシツ</t>
    </rPh>
    <rPh sb="2" eb="4">
      <t>シホン</t>
    </rPh>
    <rPh sb="8" eb="10">
      <t>シスウ</t>
    </rPh>
    <rPh sb="15" eb="16">
      <t>ネン</t>
    </rPh>
    <phoneticPr fontId="18"/>
  </si>
  <si>
    <t>労働時間あたり資本投入の寄与及びTFPの寄与</t>
    <rPh sb="0" eb="2">
      <t>ロウドウ</t>
    </rPh>
    <rPh sb="2" eb="4">
      <t>ジカン</t>
    </rPh>
    <rPh sb="7" eb="9">
      <t>シホン</t>
    </rPh>
    <rPh sb="9" eb="11">
      <t>トウニュウ</t>
    </rPh>
    <rPh sb="12" eb="14">
      <t>キヨ</t>
    </rPh>
    <rPh sb="14" eb="15">
      <t>オヨ</t>
    </rPh>
    <rPh sb="20" eb="22">
      <t>キヨ</t>
    </rPh>
    <phoneticPr fontId="18"/>
  </si>
  <si>
    <t>GDPはラスパイレス連鎖指数、労働投入はディビジア指数を利用。寄与はコストデータによる。</t>
    <rPh sb="10" eb="12">
      <t>レンサ</t>
    </rPh>
    <rPh sb="12" eb="14">
      <t>シスウ</t>
    </rPh>
    <rPh sb="15" eb="17">
      <t>ロウドウ</t>
    </rPh>
    <rPh sb="17" eb="19">
      <t>トウニュウ</t>
    </rPh>
    <rPh sb="25" eb="27">
      <t>シスウ</t>
    </rPh>
    <rPh sb="28" eb="30">
      <t>リヨウ</t>
    </rPh>
    <rPh sb="31" eb="33">
      <t>キヨ</t>
    </rPh>
    <phoneticPr fontId="18"/>
  </si>
  <si>
    <t>市場経済（農林水産業を除く）</t>
    <rPh sb="0" eb="2">
      <t>シジョウ</t>
    </rPh>
    <rPh sb="2" eb="4">
      <t>ケイザイ</t>
    </rPh>
    <rPh sb="5" eb="10">
      <t>ノウリンスイ</t>
    </rPh>
    <phoneticPr fontId="18"/>
  </si>
  <si>
    <t>市場経済（農林水産業を除く）</t>
    <rPh sb="0" eb="2">
      <t>シジョウ</t>
    </rPh>
    <rPh sb="2" eb="4">
      <t>ケイザイ</t>
    </rPh>
    <rPh sb="5" eb="10">
      <t>ノウリｎ</t>
    </rPh>
    <phoneticPr fontId="18"/>
  </si>
  <si>
    <t>市場経済（農林水産業を除く）</t>
    <rPh sb="0" eb="2">
      <t>シジョウ</t>
    </rPh>
    <rPh sb="2" eb="4">
      <t>ケイザイ</t>
    </rPh>
    <rPh sb="5" eb="10">
      <t>ノウリ</t>
    </rPh>
    <phoneticPr fontId="18"/>
  </si>
  <si>
    <t>市場経済（農林水産業を除く）</t>
    <rPh sb="0" eb="2">
      <t>シジョウ</t>
    </rPh>
    <rPh sb="2" eb="4">
      <t>ケイザイ</t>
    </rPh>
    <rPh sb="5" eb="10">
      <t>ノウ</t>
    </rPh>
    <phoneticPr fontId="18"/>
  </si>
  <si>
    <t>市場経済（農林水産業を除く）</t>
    <rPh sb="0" eb="1">
      <t xml:space="preserve">シジョウケイザイ </t>
    </rPh>
    <rPh sb="5" eb="10">
      <t>ノウｒ</t>
    </rPh>
    <phoneticPr fontId="18"/>
  </si>
  <si>
    <t>市場経済（農林水産業を除く）</t>
    <rPh sb="0" eb="1">
      <t xml:space="preserve">シジョウケイザイ（ノウリンスイサンギョウヲノゾク </t>
    </rPh>
    <phoneticPr fontId="18"/>
  </si>
  <si>
    <t>市場経済（農林水産業を除く）</t>
    <rPh sb="0" eb="1">
      <t>シジョウ</t>
    </rPh>
    <phoneticPr fontId="18"/>
  </si>
  <si>
    <t>市場経済（農林水産業を除く）</t>
    <rPh sb="0" eb="1">
      <t>シｊ</t>
    </rPh>
    <phoneticPr fontId="18"/>
  </si>
  <si>
    <t>市場経済（農林水産業を除く）</t>
    <rPh sb="0" eb="1">
      <t>シジョ</t>
    </rPh>
    <phoneticPr fontId="18"/>
  </si>
  <si>
    <t>市場経済（農林水産業を除く）</t>
    <rPh sb="0" eb="2">
      <t>シジョウ</t>
    </rPh>
    <rPh sb="2" eb="4">
      <t>ケイザイ</t>
    </rPh>
    <rPh sb="5" eb="10">
      <t>ノウリ</t>
    </rPh>
    <rPh sb="11" eb="12">
      <t xml:space="preserve">ノゾク </t>
    </rPh>
    <phoneticPr fontId="18"/>
  </si>
  <si>
    <t>市場経済（農林水産業を除く）</t>
    <rPh sb="0" eb="1">
      <t>シジョウケイ</t>
    </rPh>
    <phoneticPr fontId="18"/>
  </si>
  <si>
    <t>市場経済（農林水産業を除く）</t>
    <rPh sb="0" eb="1">
      <t>シ</t>
    </rPh>
    <phoneticPr fontId="18"/>
  </si>
  <si>
    <t>市場経済（農林水産業を除く）</t>
    <rPh sb="0" eb="2">
      <t>シジョウ</t>
    </rPh>
    <rPh sb="2" eb="4">
      <t>ケイザイ</t>
    </rPh>
    <rPh sb="5" eb="10">
      <t>ノウｒ</t>
    </rPh>
    <phoneticPr fontId="18"/>
  </si>
  <si>
    <t>41)</t>
    <phoneticPr fontId="18"/>
  </si>
  <si>
    <t>成長会計1（労働生産性）</t>
    <rPh sb="0" eb="2">
      <t>セイチョウ</t>
    </rPh>
    <rPh sb="2" eb="4">
      <t>カイケイ</t>
    </rPh>
    <rPh sb="6" eb="8">
      <t>ロウドウ</t>
    </rPh>
    <rPh sb="8" eb="11">
      <t>セイサンセイ</t>
    </rPh>
    <phoneticPr fontId="18"/>
  </si>
  <si>
    <t>成長会計2（労働生産性）</t>
    <rPh sb="0" eb="2">
      <t>セイチョウ</t>
    </rPh>
    <rPh sb="2" eb="4">
      <t>カイケイ</t>
    </rPh>
    <rPh sb="6" eb="8">
      <t>ロウドウ</t>
    </rPh>
    <rPh sb="8" eb="11">
      <t>セイサンセイ</t>
    </rPh>
    <phoneticPr fontId="18"/>
  </si>
  <si>
    <t>成長会計1（労働生産性=付加価値/総労働時間）</t>
    <rPh sb="0" eb="2">
      <t>セイチョウ</t>
    </rPh>
    <rPh sb="2" eb="4">
      <t>カイケイ</t>
    </rPh>
    <rPh sb="6" eb="8">
      <t>ロウドウ</t>
    </rPh>
    <rPh sb="8" eb="11">
      <t>セイサンセイ</t>
    </rPh>
    <rPh sb="12" eb="14">
      <t>フカ</t>
    </rPh>
    <rPh sb="14" eb="16">
      <t>カチ</t>
    </rPh>
    <rPh sb="17" eb="18">
      <t>ソウ</t>
    </rPh>
    <rPh sb="18" eb="20">
      <t>ロウドウ</t>
    </rPh>
    <rPh sb="20" eb="22">
      <t>ジカン</t>
    </rPh>
    <phoneticPr fontId="18"/>
  </si>
  <si>
    <t>成長会計2（労働生産性=付加価値/総労働時間）</t>
    <rPh sb="0" eb="2">
      <t>セイチョウ</t>
    </rPh>
    <rPh sb="2" eb="4">
      <t>カイケイ</t>
    </rPh>
    <rPh sb="6" eb="8">
      <t>ロウドウ</t>
    </rPh>
    <rPh sb="8" eb="11">
      <t>セイサンセイ</t>
    </rPh>
    <rPh sb="12" eb="14">
      <t>フカ</t>
    </rPh>
    <rPh sb="14" eb="16">
      <t>カチ</t>
    </rPh>
    <rPh sb="17" eb="18">
      <t>ソウ</t>
    </rPh>
    <rPh sb="18" eb="20">
      <t>ロウドウ</t>
    </rPh>
    <rPh sb="20" eb="22">
      <t>ジカン</t>
    </rPh>
    <phoneticPr fontId="18"/>
  </si>
  <si>
    <t>実質産出（100万円、2015年連鎖価格、2026年4月20日）</t>
    <rPh sb="0" eb="2">
      <t>ジッシツ</t>
    </rPh>
    <rPh sb="2" eb="4">
      <t>サンシュツ</t>
    </rPh>
    <rPh sb="8" eb="10">
      <t>マンエン</t>
    </rPh>
    <rPh sb="15" eb="16">
      <t>ネン</t>
    </rPh>
    <rPh sb="16" eb="18">
      <t>レンサ</t>
    </rPh>
    <rPh sb="18" eb="20">
      <t>カカク</t>
    </rPh>
    <rPh sb="25" eb="26">
      <t>ネン</t>
    </rPh>
    <rPh sb="27" eb="28">
      <t>ガツ</t>
    </rPh>
    <rPh sb="30" eb="31">
      <t>ニチ</t>
    </rPh>
    <phoneticPr fontId="18"/>
  </si>
  <si>
    <t>名目産出（100万円、2026年4月20日）</t>
    <rPh sb="0" eb="2">
      <t>メイモク</t>
    </rPh>
    <rPh sb="2" eb="4">
      <t>サンシュツ</t>
    </rPh>
    <rPh sb="8" eb="10">
      <t>マンエン</t>
    </rPh>
    <rPh sb="15" eb="16">
      <t>ネン</t>
    </rPh>
    <rPh sb="17" eb="18">
      <t>ガツ</t>
    </rPh>
    <rPh sb="20" eb="21">
      <t>ニチ</t>
    </rPh>
    <phoneticPr fontId="18"/>
  </si>
  <si>
    <t>実質中間投入（100万円、2015年連鎖価格、2026年4月20日）</t>
    <rPh sb="0" eb="2">
      <t>ジッシツ</t>
    </rPh>
    <rPh sb="2" eb="6">
      <t>チュウカントウニュウ</t>
    </rPh>
    <rPh sb="10" eb="12">
      <t>マンエン</t>
    </rPh>
    <rPh sb="17" eb="18">
      <t>ネン</t>
    </rPh>
    <rPh sb="18" eb="20">
      <t>レンサ</t>
    </rPh>
    <rPh sb="20" eb="22">
      <t>カカク</t>
    </rPh>
    <rPh sb="27" eb="28">
      <t>ネン</t>
    </rPh>
    <rPh sb="29" eb="30">
      <t>ガツ</t>
    </rPh>
    <rPh sb="32" eb="33">
      <t>ニチ</t>
    </rPh>
    <phoneticPr fontId="18"/>
  </si>
  <si>
    <t>実質付加価値（100万円、2015年連鎖価格、2026年4月20日）</t>
    <rPh sb="0" eb="2">
      <t>ジッシツ</t>
    </rPh>
    <rPh sb="2" eb="6">
      <t>フカカチ</t>
    </rPh>
    <rPh sb="10" eb="12">
      <t>マンエン</t>
    </rPh>
    <rPh sb="17" eb="18">
      <t>ネン</t>
    </rPh>
    <rPh sb="18" eb="20">
      <t>レンサ</t>
    </rPh>
    <rPh sb="20" eb="22">
      <t>カカク</t>
    </rPh>
    <phoneticPr fontId="18"/>
  </si>
  <si>
    <t>名目中間投入（100万円、2026年4月20日）</t>
    <rPh sb="0" eb="2">
      <t>メイモク</t>
    </rPh>
    <rPh sb="2" eb="6">
      <t>チュウカントウニュウ</t>
    </rPh>
    <rPh sb="10" eb="12">
      <t>マンエン</t>
    </rPh>
    <rPh sb="17" eb="18">
      <t>ネン</t>
    </rPh>
    <rPh sb="19" eb="20">
      <t>ガツ</t>
    </rPh>
    <rPh sb="22" eb="23">
      <t>ニチ</t>
    </rPh>
    <phoneticPr fontId="18"/>
  </si>
  <si>
    <t>名目付加価値（100万円、2026年4月20日）</t>
    <rPh sb="0" eb="2">
      <t>メイモク</t>
    </rPh>
    <rPh sb="2" eb="6">
      <t>フカカチ</t>
    </rPh>
    <rPh sb="10" eb="12">
      <t>マンエン</t>
    </rPh>
    <rPh sb="17" eb="18">
      <t>ネン</t>
    </rPh>
    <rPh sb="19" eb="20">
      <t>ガツ</t>
    </rPh>
    <rPh sb="22" eb="23">
      <t>ニチ</t>
    </rPh>
    <phoneticPr fontId="18"/>
  </si>
  <si>
    <t>マンアワー指数（2015年=1.000、2026年4月20日）</t>
    <rPh sb="5" eb="7">
      <t>シスウ</t>
    </rPh>
    <rPh sb="12" eb="13">
      <t>ネン</t>
    </rPh>
    <rPh sb="24" eb="25">
      <t>ネン</t>
    </rPh>
    <rPh sb="26" eb="27">
      <t>ガツ</t>
    </rPh>
    <rPh sb="29" eb="30">
      <t>ニチ</t>
    </rPh>
    <phoneticPr fontId="18"/>
  </si>
  <si>
    <t>マンアワー（1000人×総実労働時間、2026年4月20日）</t>
    <rPh sb="10" eb="11">
      <t>ニン</t>
    </rPh>
    <rPh sb="12" eb="13">
      <t>ソウ</t>
    </rPh>
    <rPh sb="13" eb="14">
      <t>ジツ</t>
    </rPh>
    <rPh sb="14" eb="16">
      <t>ロウドウ</t>
    </rPh>
    <rPh sb="16" eb="18">
      <t>ジカン</t>
    </rPh>
    <rPh sb="23" eb="24">
      <t>ネン</t>
    </rPh>
    <rPh sb="25" eb="26">
      <t>ガツ</t>
    </rPh>
    <rPh sb="28" eb="29">
      <t>ニチ</t>
    </rPh>
    <phoneticPr fontId="18"/>
  </si>
  <si>
    <t>労働の質指数（ディビジア指数、2015年=1.000、2026年4月20日）</t>
    <rPh sb="0" eb="2">
      <t>ロウドウ</t>
    </rPh>
    <rPh sb="3" eb="4">
      <t>シツ</t>
    </rPh>
    <rPh sb="4" eb="6">
      <t>シスウ</t>
    </rPh>
    <rPh sb="12" eb="14">
      <t>シスウ</t>
    </rPh>
    <rPh sb="19" eb="20">
      <t>ネン</t>
    </rPh>
    <rPh sb="31" eb="32">
      <t>ネン</t>
    </rPh>
    <rPh sb="33" eb="34">
      <t>ガツ</t>
    </rPh>
    <rPh sb="36" eb="37">
      <t>ニチ</t>
    </rPh>
    <phoneticPr fontId="18"/>
  </si>
  <si>
    <t>名目労働コスト（100万円、2026年4月20日）</t>
    <rPh sb="0" eb="2">
      <t>メイモク</t>
    </rPh>
    <rPh sb="2" eb="4">
      <t>ロウドウ</t>
    </rPh>
    <rPh sb="11" eb="13">
      <t>マンエン</t>
    </rPh>
    <rPh sb="18" eb="19">
      <t>ネン</t>
    </rPh>
    <rPh sb="20" eb="21">
      <t>ガツ</t>
    </rPh>
    <rPh sb="23" eb="24">
      <t>ニチ</t>
    </rPh>
    <phoneticPr fontId="18"/>
  </si>
  <si>
    <t>資本投入指数（ディビジア指数、2015年=1.000、2026年4月20日）</t>
    <rPh sb="0" eb="2">
      <t>シホン</t>
    </rPh>
    <rPh sb="2" eb="4">
      <t>トウニュウ</t>
    </rPh>
    <rPh sb="4" eb="6">
      <t>シスウ</t>
    </rPh>
    <rPh sb="12" eb="14">
      <t>シスウ</t>
    </rPh>
    <rPh sb="19" eb="20">
      <t>ネン</t>
    </rPh>
    <rPh sb="31" eb="32">
      <t>ネン</t>
    </rPh>
    <rPh sb="33" eb="34">
      <t>ガツ</t>
    </rPh>
    <rPh sb="36" eb="37">
      <t>ニチ</t>
    </rPh>
    <phoneticPr fontId="18"/>
  </si>
  <si>
    <t>実質資本ストック（100万円、2015年連鎖価格、2026年4月20日）</t>
    <rPh sb="0" eb="2">
      <t>ジッシツ</t>
    </rPh>
    <rPh sb="2" eb="4">
      <t>シホン</t>
    </rPh>
    <rPh sb="12" eb="14">
      <t>マンエン</t>
    </rPh>
    <rPh sb="19" eb="20">
      <t>ネン</t>
    </rPh>
    <rPh sb="20" eb="22">
      <t>レンサ</t>
    </rPh>
    <rPh sb="22" eb="24">
      <t>カカク</t>
    </rPh>
    <rPh sb="29" eb="30">
      <t>ネン</t>
    </rPh>
    <rPh sb="31" eb="32">
      <t>ガツ</t>
    </rPh>
    <rPh sb="34" eb="35">
      <t>ニチ</t>
    </rPh>
    <phoneticPr fontId="18"/>
  </si>
  <si>
    <t>実質資本ストック指数（2015年=1.000、2026年4月20日）</t>
    <rPh sb="0" eb="2">
      <t>ジッシツ</t>
    </rPh>
    <rPh sb="2" eb="4">
      <t>シホン</t>
    </rPh>
    <rPh sb="8" eb="10">
      <t>シスウ</t>
    </rPh>
    <rPh sb="15" eb="16">
      <t>ネン</t>
    </rPh>
    <rPh sb="27" eb="28">
      <t>ネン</t>
    </rPh>
    <rPh sb="29" eb="30">
      <t>ガツ</t>
    </rPh>
    <rPh sb="32" eb="33">
      <t>ニチ</t>
    </rPh>
    <phoneticPr fontId="18"/>
  </si>
  <si>
    <t>20-22</t>
    <phoneticPr fontId="18"/>
  </si>
  <si>
    <t>10-22</t>
    <phoneticPr fontId="18"/>
  </si>
  <si>
    <t>95-22</t>
    <phoneticPr fontId="18"/>
  </si>
  <si>
    <t>2020-2022</t>
    <phoneticPr fontId="18"/>
  </si>
  <si>
    <t>2010-2022</t>
    <phoneticPr fontId="18"/>
  </si>
  <si>
    <t>1995-2022</t>
    <phoneticPr fontId="18"/>
  </si>
  <si>
    <t>95-23</t>
    <phoneticPr fontId="18"/>
  </si>
  <si>
    <t>10-23</t>
    <phoneticPr fontId="18"/>
  </si>
  <si>
    <t>20-23</t>
    <phoneticPr fontId="18"/>
  </si>
  <si>
    <t>1995-2023</t>
    <phoneticPr fontId="18"/>
  </si>
  <si>
    <t>2010-2023</t>
    <phoneticPr fontId="18"/>
  </si>
  <si>
    <t>2020-2023</t>
    <phoneticPr fontId="18"/>
  </si>
  <si>
    <t>10-19</t>
    <phoneticPr fontId="18"/>
  </si>
  <si>
    <t>2010-2019</t>
    <phoneticPr fontId="18"/>
  </si>
  <si>
    <t>19-23</t>
    <phoneticPr fontId="18"/>
  </si>
  <si>
    <t>2019-2022</t>
    <phoneticPr fontId="18"/>
  </si>
  <si>
    <t>2019-2023</t>
    <phoneticPr fontId="18"/>
  </si>
  <si>
    <t>19-22</t>
    <phoneticPr fontId="18"/>
  </si>
  <si>
    <t>名目資本コスト(名目資本サービス価格＊実質資本ストック、100万円）</t>
    <phoneticPr fontId="18"/>
  </si>
  <si>
    <t>名目資本コスト (名目資本サービス価格*実質資本ストック、100万円)</t>
    <phoneticPr fontId="18"/>
  </si>
  <si>
    <t>15-19</t>
    <phoneticPr fontId="18"/>
  </si>
  <si>
    <t>15-19</t>
    <phoneticPr fontId="18"/>
  </si>
  <si>
    <t>2015-2019</t>
    <phoneticPr fontId="18"/>
  </si>
  <si>
    <t>2015-2019</t>
    <phoneticPr fontId="18"/>
  </si>
  <si>
    <t xml:space="preserve"> 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</si>
</sst>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76" formatCode="0_ "/>
    <numFmt numFmtId="177" formatCode="0.000_ "/>
    <numFmt numFmtId="178" formatCode="0_);[Red]\(0\)"/>
    <numFmt numFmtId="179" formatCode="0.000_);[Red]\(0.000\)"/>
    <numFmt numFmtId="180" formatCode="0.000_ ;[Red]\-0.000\ "/>
    <numFmt numFmtId="181" formatCode="0.0_ ;[Red]\-0.0\ "/>
    <numFmt numFmtId="182" formatCode="#,##0_);[Red]\(#,##0\)"/>
    <numFmt numFmtId="183" formatCode="#,##0_ "/>
    <numFmt numFmtId="184" formatCode="#,##0_ ;[Red]\-#,##0\ "/>
    <numFmt numFmtId="185" formatCode="#,##0.000_ ;[Red]\-#,##0.000\ "/>
    <numFmt numFmtId="186" formatCode="0.0000_ ;[Red]\-0.0000\ "/>
    <numFmt numFmtId="187" formatCode="0.0000000_);[Red]\(0.0000000\)"/>
  </numFmts>
  <fonts count="29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9"/>
      <name val="ＭＳ Ｐゴシック"/>
      <family val="3"/>
      <charset val="128"/>
    </font>
    <font>
      <sz val="1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2"/>
      <charset val="128"/>
      <scheme val="minor"/>
    </font>
    <font>
      <u/>
      <sz val="11"/>
      <color theme="10"/>
      <name val="ＭＳ Ｐゴシック"/>
      <family val="3"/>
      <charset val="128"/>
    </font>
    <font>
      <sz val="11"/>
      <color theme="0" tint="-4.9989318521683403E-2"/>
      <name val="ＭＳ Ｐゴシック"/>
      <family val="3"/>
      <charset val="128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2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0" tint="-0.14996795556505021"/>
        <bgColor indexed="64"/>
      </patternFill>
    </fill>
  </fills>
  <borders count="2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6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20" borderId="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22" borderId="2" applyNumberFormat="0" applyFont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23" borderId="4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4" fillId="23" borderId="9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7" borderId="4" applyNumberFormat="0" applyAlignment="0" applyProtection="0">
      <alignment vertical="center"/>
    </xf>
    <xf numFmtId="0" fontId="1" fillId="0" borderId="0">
      <alignment vertical="center"/>
    </xf>
    <xf numFmtId="0" fontId="17" fillId="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38" fontId="23" fillId="0" borderId="0" applyFont="0" applyFill="0" applyBorder="0" applyAlignment="0" applyProtection="0">
      <alignment vertical="center"/>
    </xf>
  </cellStyleXfs>
  <cellXfs count="80">
    <xf numFmtId="0" fontId="0" fillId="0" borderId="0" xfId="0">
      <alignment vertical="center"/>
    </xf>
    <xf numFmtId="0" fontId="9" fillId="0" borderId="0" xfId="0" applyFont="1">
      <alignment vertical="center"/>
    </xf>
    <xf numFmtId="0" fontId="0" fillId="0" borderId="0" xfId="0" applyAlignment="1">
      <alignment vertical="center" wrapText="1"/>
    </xf>
    <xf numFmtId="176" fontId="19" fillId="0" borderId="0" xfId="0" applyNumberFormat="1" applyFont="1" applyAlignment="1">
      <alignment horizontal="left" vertical="center"/>
    </xf>
    <xf numFmtId="176" fontId="0" fillId="0" borderId="0" xfId="0" applyNumberFormat="1">
      <alignment vertical="center"/>
    </xf>
    <xf numFmtId="176" fontId="0" fillId="24" borderId="0" xfId="0" applyNumberFormat="1" applyFill="1">
      <alignment vertical="center"/>
    </xf>
    <xf numFmtId="176" fontId="20" fillId="0" borderId="0" xfId="0" applyNumberFormat="1" applyFont="1" applyAlignment="1">
      <alignment horizontal="left" vertical="center"/>
    </xf>
    <xf numFmtId="0" fontId="0" fillId="25" borderId="0" xfId="0" applyFill="1">
      <alignment vertical="center"/>
    </xf>
    <xf numFmtId="0" fontId="0" fillId="24" borderId="0" xfId="0" applyFill="1">
      <alignment vertical="center"/>
    </xf>
    <xf numFmtId="0" fontId="20" fillId="0" borderId="0" xfId="0" applyFont="1">
      <alignment vertical="center"/>
    </xf>
    <xf numFmtId="178" fontId="0" fillId="0" borderId="0" xfId="0" applyNumberFormat="1">
      <alignment vertical="center"/>
    </xf>
    <xf numFmtId="0" fontId="21" fillId="0" borderId="0" xfId="0" applyFont="1" applyAlignment="1">
      <alignment horizontal="center" vertical="center" wrapText="1"/>
    </xf>
    <xf numFmtId="0" fontId="22" fillId="0" borderId="0" xfId="0" applyFont="1">
      <alignment vertical="center"/>
    </xf>
    <xf numFmtId="177" fontId="0" fillId="0" borderId="0" xfId="0" applyNumberFormat="1">
      <alignment vertical="center"/>
    </xf>
    <xf numFmtId="179" fontId="0" fillId="0" borderId="0" xfId="0" applyNumberFormat="1">
      <alignment vertical="center"/>
    </xf>
    <xf numFmtId="180" fontId="0" fillId="0" borderId="0" xfId="0" applyNumberFormat="1">
      <alignment vertical="center"/>
    </xf>
    <xf numFmtId="0" fontId="24" fillId="0" borderId="0" xfId="0" applyFont="1">
      <alignment vertical="center"/>
    </xf>
    <xf numFmtId="0" fontId="25" fillId="0" borderId="0" xfId="0" applyFont="1">
      <alignment vertical="center"/>
    </xf>
    <xf numFmtId="0" fontId="22" fillId="0" borderId="10" xfId="0" applyFont="1" applyBorder="1">
      <alignment vertical="center"/>
    </xf>
    <xf numFmtId="0" fontId="22" fillId="0" borderId="11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23" fillId="0" borderId="0" xfId="0" applyFont="1">
      <alignment vertical="center"/>
    </xf>
    <xf numFmtId="10" fontId="22" fillId="0" borderId="13" xfId="28" applyNumberFormat="1" applyFont="1" applyBorder="1">
      <alignment vertical="center"/>
    </xf>
    <xf numFmtId="10" fontId="22" fillId="0" borderId="0" xfId="28" applyNumberFormat="1" applyFont="1">
      <alignment vertical="center"/>
    </xf>
    <xf numFmtId="10" fontId="22" fillId="0" borderId="14" xfId="28" applyNumberFormat="1" applyFont="1" applyBorder="1">
      <alignment vertical="center"/>
    </xf>
    <xf numFmtId="10" fontId="23" fillId="0" borderId="0" xfId="28" applyNumberFormat="1" applyFont="1">
      <alignment vertical="center"/>
    </xf>
    <xf numFmtId="0" fontId="22" fillId="0" borderId="13" xfId="0" applyFont="1" applyBorder="1">
      <alignment vertical="center"/>
    </xf>
    <xf numFmtId="0" fontId="22" fillId="0" borderId="13" xfId="0" applyFont="1" applyBorder="1" applyAlignment="1">
      <alignment horizontal="right" vertical="center"/>
    </xf>
    <xf numFmtId="0" fontId="22" fillId="0" borderId="15" xfId="0" applyFont="1" applyBorder="1">
      <alignment vertical="center"/>
    </xf>
    <xf numFmtId="10" fontId="22" fillId="0" borderId="16" xfId="28" applyNumberFormat="1" applyFont="1" applyBorder="1">
      <alignment vertical="center"/>
    </xf>
    <xf numFmtId="181" fontId="0" fillId="0" borderId="0" xfId="0" applyNumberFormat="1">
      <alignment vertical="center"/>
    </xf>
    <xf numFmtId="10" fontId="22" fillId="0" borderId="17" xfId="0" applyNumberFormat="1" applyFont="1" applyBorder="1">
      <alignment vertical="center"/>
    </xf>
    <xf numFmtId="182" fontId="0" fillId="0" borderId="0" xfId="0" applyNumberFormat="1">
      <alignment vertical="center"/>
    </xf>
    <xf numFmtId="183" fontId="0" fillId="0" borderId="0" xfId="0" applyNumberFormat="1">
      <alignment vertical="center"/>
    </xf>
    <xf numFmtId="184" fontId="0" fillId="0" borderId="0" xfId="0" applyNumberFormat="1">
      <alignment vertical="center"/>
    </xf>
    <xf numFmtId="185" fontId="0" fillId="0" borderId="0" xfId="0" applyNumberFormat="1">
      <alignment vertical="center"/>
    </xf>
    <xf numFmtId="186" fontId="0" fillId="0" borderId="0" xfId="0" applyNumberFormat="1">
      <alignment vertical="center"/>
    </xf>
    <xf numFmtId="0" fontId="0" fillId="0" borderId="0" xfId="0" applyAlignment="1">
      <alignment horizontal="centerContinuous" vertical="center"/>
    </xf>
    <xf numFmtId="10" fontId="22" fillId="0" borderId="19" xfId="28" applyNumberFormat="1" applyFont="1" applyBorder="1">
      <alignment vertical="center"/>
    </xf>
    <xf numFmtId="10" fontId="22" fillId="0" borderId="20" xfId="28" applyNumberFormat="1" applyFont="1" applyBorder="1">
      <alignment vertical="center"/>
    </xf>
    <xf numFmtId="10" fontId="0" fillId="0" borderId="0" xfId="0" applyNumberFormat="1">
      <alignment vertical="center"/>
    </xf>
    <xf numFmtId="187" fontId="0" fillId="0" borderId="0" xfId="0" applyNumberFormat="1">
      <alignment vertical="center"/>
    </xf>
    <xf numFmtId="0" fontId="27" fillId="0" borderId="0" xfId="44">
      <alignment vertical="center"/>
    </xf>
    <xf numFmtId="0" fontId="0" fillId="0" borderId="0" xfId="0" applyAlignment="1">
      <alignment horizontal="right" vertical="center"/>
    </xf>
    <xf numFmtId="184" fontId="0" fillId="0" borderId="0" xfId="45" applyNumberFormat="1" applyFont="1">
      <alignment vertical="center"/>
    </xf>
    <xf numFmtId="10" fontId="22" fillId="0" borderId="0" xfId="28" applyNumberFormat="1" applyFont="1" applyAlignment="1">
      <alignment vertical="center"/>
    </xf>
    <xf numFmtId="10" fontId="22" fillId="0" borderId="0" xfId="0" applyNumberFormat="1" applyFont="1">
      <alignment vertical="center"/>
    </xf>
    <xf numFmtId="10" fontId="22" fillId="0" borderId="14" xfId="0" applyNumberFormat="1" applyFont="1" applyBorder="1">
      <alignment vertical="center"/>
    </xf>
    <xf numFmtId="10" fontId="22" fillId="0" borderId="14" xfId="28" applyNumberFormat="1" applyFont="1" applyBorder="1" applyAlignment="1">
      <alignment vertical="center"/>
    </xf>
    <xf numFmtId="10" fontId="22" fillId="0" borderId="16" xfId="28" applyNumberFormat="1" applyFont="1" applyBorder="1" applyAlignment="1">
      <alignment vertical="center"/>
    </xf>
    <xf numFmtId="0" fontId="22" fillId="0" borderId="13" xfId="0" applyFont="1" applyBorder="1" applyAlignment="1">
      <alignment horizontal="left" vertical="center" indent="1"/>
    </xf>
    <xf numFmtId="0" fontId="22" fillId="0" borderId="15" xfId="0" applyFont="1" applyBorder="1" applyAlignment="1">
      <alignment horizontal="left" vertical="center" indent="1"/>
    </xf>
    <xf numFmtId="0" fontId="22" fillId="0" borderId="13" xfId="0" applyFont="1" applyBorder="1" applyAlignment="1">
      <alignment horizontal="left" vertical="center" indent="2"/>
    </xf>
    <xf numFmtId="0" fontId="22" fillId="0" borderId="10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10" fontId="22" fillId="0" borderId="15" xfId="28" applyNumberFormat="1" applyFont="1" applyBorder="1">
      <alignment vertical="center"/>
    </xf>
    <xf numFmtId="10" fontId="22" fillId="0" borderId="17" xfId="28" applyNumberFormat="1" applyFont="1" applyBorder="1">
      <alignment vertical="center"/>
    </xf>
    <xf numFmtId="0" fontId="22" fillId="0" borderId="18" xfId="0" applyFont="1" applyBorder="1" applyAlignment="1">
      <alignment horizontal="center" vertical="center"/>
    </xf>
    <xf numFmtId="10" fontId="22" fillId="0" borderId="13" xfId="0" applyNumberFormat="1" applyFont="1" applyBorder="1" applyAlignment="1">
      <alignment vertical="center" wrapText="1"/>
    </xf>
    <xf numFmtId="10" fontId="22" fillId="0" borderId="13" xfId="28" applyNumberFormat="1" applyFont="1" applyBorder="1" applyAlignment="1">
      <alignment vertical="center"/>
    </xf>
    <xf numFmtId="10" fontId="22" fillId="0" borderId="15" xfId="28" applyNumberFormat="1" applyFont="1" applyBorder="1" applyAlignment="1">
      <alignment vertical="center"/>
    </xf>
    <xf numFmtId="0" fontId="0" fillId="26" borderId="0" xfId="0" applyFill="1">
      <alignment vertical="center"/>
    </xf>
    <xf numFmtId="56" fontId="0" fillId="26" borderId="0" xfId="0" quotePrefix="1" applyNumberFormat="1" applyFill="1">
      <alignment vertical="center"/>
    </xf>
    <xf numFmtId="181" fontId="0" fillId="26" borderId="0" xfId="0" applyNumberFormat="1" applyFill="1">
      <alignment vertical="center"/>
    </xf>
    <xf numFmtId="180" fontId="0" fillId="26" borderId="0" xfId="0" applyNumberFormat="1" applyFill="1">
      <alignment vertical="center"/>
    </xf>
    <xf numFmtId="0" fontId="22" fillId="0" borderId="11" xfId="0" applyFont="1" applyBorder="1" applyAlignment="1">
      <alignment horizontal="center" vertical="center" wrapText="1"/>
    </xf>
    <xf numFmtId="10" fontId="22" fillId="0" borderId="0" xfId="28" applyNumberFormat="1" applyFont="1" applyBorder="1">
      <alignment vertical="center"/>
    </xf>
    <xf numFmtId="10" fontId="22" fillId="0" borderId="0" xfId="0" applyNumberFormat="1" applyFont="1" applyAlignment="1">
      <alignment vertical="center" wrapText="1"/>
    </xf>
    <xf numFmtId="10" fontId="22" fillId="0" borderId="13" xfId="28" applyNumberFormat="1" applyFont="1" applyFill="1" applyBorder="1">
      <alignment vertical="center"/>
    </xf>
    <xf numFmtId="10" fontId="22" fillId="0" borderId="0" xfId="28" applyNumberFormat="1" applyFont="1" applyFill="1" applyBorder="1">
      <alignment vertical="center"/>
    </xf>
    <xf numFmtId="10" fontId="22" fillId="0" borderId="15" xfId="28" applyNumberFormat="1" applyFont="1" applyFill="1" applyBorder="1">
      <alignment vertical="center"/>
    </xf>
    <xf numFmtId="10" fontId="22" fillId="0" borderId="16" xfId="28" applyNumberFormat="1" applyFont="1" applyFill="1" applyBorder="1">
      <alignment vertical="center"/>
    </xf>
    <xf numFmtId="0" fontId="0" fillId="26" borderId="0" xfId="0" quotePrefix="1" applyFill="1">
      <alignment vertical="center"/>
    </xf>
    <xf numFmtId="10" fontId="22" fillId="0" borderId="0" xfId="28" applyNumberFormat="1" applyFont="1" applyFill="1" applyBorder="1" applyAlignment="1">
      <alignment vertical="center"/>
    </xf>
    <xf numFmtId="10" fontId="22" fillId="0" borderId="16" xfId="28" applyNumberFormat="1" applyFont="1" applyFill="1" applyBorder="1" applyAlignment="1">
      <alignment vertical="center"/>
    </xf>
    <xf numFmtId="179" fontId="28" fillId="0" borderId="0" xfId="0" applyNumberFormat="1" applyFont="1">
      <alignment vertical="center"/>
    </xf>
    <xf numFmtId="184" fontId="28" fillId="0" borderId="0" xfId="45" applyNumberFormat="1" applyFont="1" applyFill="1">
      <alignment vertical="center"/>
    </xf>
    <xf numFmtId="184" fontId="0" fillId="0" borderId="0" xfId="45" applyNumberFormat="1" applyFont="1" applyFill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</cellXfs>
  <cellStyles count="46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パーセント" xfId="28" builtinId="5"/>
    <cellStyle name="ハイパーリンク" xfId="44" builtinId="8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桁区切り" xfId="45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 2" xfId="42" xr:uid="{00000000-0005-0000-0000-00002C000000}"/>
    <cellStyle name="良い" xfId="43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/>
  </sheetPr>
  <dimension ref="A1:C42"/>
  <sheetViews>
    <sheetView tabSelected="1" workbookViewId="0"/>
  </sheetViews>
  <sheetFormatPr defaultColWidth="8.6328125" defaultRowHeight="13" x14ac:dyDescent="0.2"/>
  <cols>
    <col min="2" max="2" width="29.453125" customWidth="1"/>
    <col min="3" max="3" width="64.453125" bestFit="1" customWidth="1"/>
  </cols>
  <sheetData>
    <row r="1" spans="1:3" x14ac:dyDescent="0.2">
      <c r="A1" s="37"/>
      <c r="B1" s="37" t="s">
        <v>3</v>
      </c>
      <c r="C1" t="s">
        <v>4</v>
      </c>
    </row>
    <row r="2" spans="1:3" x14ac:dyDescent="0.2">
      <c r="A2" s="43" t="s">
        <v>171</v>
      </c>
      <c r="B2" s="42" t="s">
        <v>181</v>
      </c>
      <c r="C2" t="s">
        <v>33</v>
      </c>
    </row>
    <row r="3" spans="1:3" x14ac:dyDescent="0.2">
      <c r="A3" s="43" t="s">
        <v>172</v>
      </c>
      <c r="B3" s="42" t="s">
        <v>182</v>
      </c>
      <c r="C3" t="s">
        <v>8</v>
      </c>
    </row>
    <row r="4" spans="1:3" x14ac:dyDescent="0.2">
      <c r="A4" s="43" t="s">
        <v>173</v>
      </c>
      <c r="B4" s="42" t="s">
        <v>183</v>
      </c>
      <c r="C4" t="s">
        <v>267</v>
      </c>
    </row>
    <row r="5" spans="1:3" x14ac:dyDescent="0.2">
      <c r="A5" s="43" t="s">
        <v>174</v>
      </c>
      <c r="B5" s="42" t="s">
        <v>184</v>
      </c>
      <c r="C5" t="s">
        <v>5</v>
      </c>
    </row>
    <row r="6" spans="1:3" x14ac:dyDescent="0.2">
      <c r="A6" s="43" t="s">
        <v>175</v>
      </c>
      <c r="B6" s="42" t="s">
        <v>185</v>
      </c>
      <c r="C6" t="s">
        <v>268</v>
      </c>
    </row>
    <row r="7" spans="1:3" x14ac:dyDescent="0.2">
      <c r="A7" s="43" t="s">
        <v>176</v>
      </c>
      <c r="B7" s="42" t="s">
        <v>186</v>
      </c>
      <c r="C7" t="s">
        <v>6</v>
      </c>
    </row>
    <row r="8" spans="1:3" x14ac:dyDescent="0.2">
      <c r="A8" s="43" t="s">
        <v>177</v>
      </c>
      <c r="B8" s="42" t="s">
        <v>187</v>
      </c>
      <c r="C8" t="s">
        <v>269</v>
      </c>
    </row>
    <row r="9" spans="1:3" x14ac:dyDescent="0.2">
      <c r="A9" s="43" t="s">
        <v>178</v>
      </c>
      <c r="B9" s="42" t="s">
        <v>188</v>
      </c>
      <c r="C9" t="s">
        <v>38</v>
      </c>
    </row>
    <row r="10" spans="1:3" x14ac:dyDescent="0.2">
      <c r="A10" s="43" t="s">
        <v>179</v>
      </c>
      <c r="B10" s="42" t="s">
        <v>189</v>
      </c>
      <c r="C10" t="s">
        <v>270</v>
      </c>
    </row>
    <row r="11" spans="1:3" x14ac:dyDescent="0.2">
      <c r="A11" s="43" t="s">
        <v>180</v>
      </c>
      <c r="B11" s="42" t="s">
        <v>190</v>
      </c>
      <c r="C11" t="s">
        <v>271</v>
      </c>
    </row>
    <row r="12" spans="1:3" x14ac:dyDescent="0.2">
      <c r="A12" s="43" t="s">
        <v>233</v>
      </c>
      <c r="B12" s="42" t="s">
        <v>191</v>
      </c>
      <c r="C12" t="s">
        <v>272</v>
      </c>
    </row>
    <row r="13" spans="1:3" x14ac:dyDescent="0.2">
      <c r="A13" s="43" t="s">
        <v>234</v>
      </c>
      <c r="B13" s="42" t="s">
        <v>192</v>
      </c>
      <c r="C13" t="s">
        <v>7</v>
      </c>
    </row>
    <row r="14" spans="1:3" x14ac:dyDescent="0.2">
      <c r="A14" s="43" t="s">
        <v>235</v>
      </c>
      <c r="B14" s="42" t="s">
        <v>193</v>
      </c>
      <c r="C14" t="s">
        <v>273</v>
      </c>
    </row>
    <row r="15" spans="1:3" x14ac:dyDescent="0.2">
      <c r="A15" s="43" t="s">
        <v>236</v>
      </c>
      <c r="B15" s="42" t="s">
        <v>194</v>
      </c>
      <c r="C15" t="s">
        <v>274</v>
      </c>
    </row>
    <row r="16" spans="1:3" x14ac:dyDescent="0.2">
      <c r="A16" s="43" t="s">
        <v>237</v>
      </c>
      <c r="B16" s="42" t="s">
        <v>195</v>
      </c>
      <c r="C16" t="s">
        <v>265</v>
      </c>
    </row>
    <row r="17" spans="1:3" x14ac:dyDescent="0.2">
      <c r="A17" s="43" t="s">
        <v>238</v>
      </c>
      <c r="B17" s="42" t="s">
        <v>196</v>
      </c>
      <c r="C17" t="s">
        <v>326</v>
      </c>
    </row>
    <row r="18" spans="1:3" x14ac:dyDescent="0.2">
      <c r="A18" s="43" t="s">
        <v>239</v>
      </c>
      <c r="B18" s="42" t="s">
        <v>197</v>
      </c>
      <c r="C18" t="s">
        <v>152</v>
      </c>
    </row>
    <row r="19" spans="1:3" x14ac:dyDescent="0.2">
      <c r="A19" s="43" t="s">
        <v>240</v>
      </c>
      <c r="B19" s="42" t="s">
        <v>198</v>
      </c>
      <c r="C19" t="s">
        <v>153</v>
      </c>
    </row>
    <row r="20" spans="1:3" x14ac:dyDescent="0.2">
      <c r="A20" s="43" t="s">
        <v>241</v>
      </c>
      <c r="B20" s="42" t="s">
        <v>221</v>
      </c>
      <c r="C20" t="s">
        <v>169</v>
      </c>
    </row>
    <row r="21" spans="1:3" x14ac:dyDescent="0.2">
      <c r="A21" s="43" t="s">
        <v>242</v>
      </c>
      <c r="B21" s="42" t="s">
        <v>199</v>
      </c>
      <c r="C21" t="s">
        <v>155</v>
      </c>
    </row>
    <row r="22" spans="1:3" x14ac:dyDescent="0.2">
      <c r="A22" s="43" t="s">
        <v>243</v>
      </c>
      <c r="B22" s="42" t="s">
        <v>200</v>
      </c>
      <c r="C22" t="s">
        <v>156</v>
      </c>
    </row>
    <row r="23" spans="1:3" x14ac:dyDescent="0.2">
      <c r="A23" s="43" t="s">
        <v>244</v>
      </c>
      <c r="B23" s="42" t="s">
        <v>201</v>
      </c>
      <c r="C23" t="s">
        <v>157</v>
      </c>
    </row>
    <row r="24" spans="1:3" x14ac:dyDescent="0.2">
      <c r="A24" s="43" t="s">
        <v>245</v>
      </c>
      <c r="B24" s="42" t="s">
        <v>202</v>
      </c>
      <c r="C24" t="s">
        <v>158</v>
      </c>
    </row>
    <row r="25" spans="1:3" x14ac:dyDescent="0.2">
      <c r="A25" s="43" t="s">
        <v>246</v>
      </c>
      <c r="B25" s="42" t="s">
        <v>203</v>
      </c>
      <c r="C25" t="s">
        <v>159</v>
      </c>
    </row>
    <row r="26" spans="1:3" x14ac:dyDescent="0.2">
      <c r="A26" s="43" t="s">
        <v>247</v>
      </c>
      <c r="B26" s="42" t="s">
        <v>204</v>
      </c>
      <c r="C26" t="s">
        <v>141</v>
      </c>
    </row>
    <row r="27" spans="1:3" x14ac:dyDescent="0.2">
      <c r="A27" s="43" t="s">
        <v>248</v>
      </c>
      <c r="B27" s="42" t="s">
        <v>205</v>
      </c>
      <c r="C27" t="s">
        <v>35</v>
      </c>
    </row>
    <row r="28" spans="1:3" x14ac:dyDescent="0.2">
      <c r="A28" s="43" t="s">
        <v>249</v>
      </c>
      <c r="B28" s="42" t="s">
        <v>222</v>
      </c>
      <c r="C28" t="s">
        <v>170</v>
      </c>
    </row>
    <row r="29" spans="1:3" x14ac:dyDescent="0.2">
      <c r="A29" s="43" t="s">
        <v>250</v>
      </c>
      <c r="B29" s="42" t="s">
        <v>206</v>
      </c>
      <c r="C29" t="s">
        <v>160</v>
      </c>
    </row>
    <row r="30" spans="1:3" x14ac:dyDescent="0.2">
      <c r="A30" s="43" t="s">
        <v>251</v>
      </c>
      <c r="B30" s="42" t="s">
        <v>207</v>
      </c>
      <c r="C30" t="s">
        <v>161</v>
      </c>
    </row>
    <row r="31" spans="1:3" x14ac:dyDescent="0.2">
      <c r="A31" s="43" t="s">
        <v>252</v>
      </c>
      <c r="B31" s="42" t="s">
        <v>208</v>
      </c>
      <c r="C31" t="s">
        <v>162</v>
      </c>
    </row>
    <row r="32" spans="1:3" x14ac:dyDescent="0.2">
      <c r="A32" s="43" t="s">
        <v>253</v>
      </c>
      <c r="B32" s="42" t="s">
        <v>209</v>
      </c>
      <c r="C32" t="s">
        <v>163</v>
      </c>
    </row>
    <row r="33" spans="1:3" x14ac:dyDescent="0.2">
      <c r="A33" s="43" t="s">
        <v>254</v>
      </c>
      <c r="B33" s="42" t="s">
        <v>210</v>
      </c>
      <c r="C33" t="s">
        <v>142</v>
      </c>
    </row>
    <row r="34" spans="1:3" x14ac:dyDescent="0.2">
      <c r="A34" s="43" t="s">
        <v>255</v>
      </c>
      <c r="B34" s="42" t="s">
        <v>211</v>
      </c>
      <c r="C34" t="s">
        <v>34</v>
      </c>
    </row>
    <row r="35" spans="1:3" x14ac:dyDescent="0.2">
      <c r="A35" s="43" t="s">
        <v>256</v>
      </c>
      <c r="B35" s="42" t="s">
        <v>225</v>
      </c>
      <c r="C35" t="s">
        <v>219</v>
      </c>
    </row>
    <row r="36" spans="1:3" x14ac:dyDescent="0.2">
      <c r="A36" s="43" t="s">
        <v>257</v>
      </c>
      <c r="B36" s="42" t="s">
        <v>231</v>
      </c>
      <c r="C36" t="s">
        <v>217</v>
      </c>
    </row>
    <row r="37" spans="1:3" x14ac:dyDescent="0.2">
      <c r="A37" s="43" t="s">
        <v>258</v>
      </c>
      <c r="B37" s="42" t="s">
        <v>226</v>
      </c>
      <c r="C37" t="s">
        <v>218</v>
      </c>
    </row>
    <row r="38" spans="1:3" x14ac:dyDescent="0.2">
      <c r="A38" s="43" t="s">
        <v>259</v>
      </c>
      <c r="B38" s="42" t="s">
        <v>227</v>
      </c>
      <c r="C38" t="s">
        <v>213</v>
      </c>
    </row>
    <row r="39" spans="1:3" x14ac:dyDescent="0.2">
      <c r="A39" s="43" t="s">
        <v>260</v>
      </c>
      <c r="B39" s="42" t="s">
        <v>228</v>
      </c>
      <c r="C39" t="s">
        <v>214</v>
      </c>
    </row>
    <row r="40" spans="1:3" x14ac:dyDescent="0.2">
      <c r="A40" s="43" t="s">
        <v>261</v>
      </c>
      <c r="B40" s="42" t="s">
        <v>229</v>
      </c>
      <c r="C40" t="s">
        <v>230</v>
      </c>
    </row>
    <row r="41" spans="1:3" x14ac:dyDescent="0.2">
      <c r="A41" s="43" t="s">
        <v>262</v>
      </c>
      <c r="B41" s="42" t="s">
        <v>291</v>
      </c>
      <c r="C41" t="s">
        <v>293</v>
      </c>
    </row>
    <row r="42" spans="1:3" x14ac:dyDescent="0.2">
      <c r="A42" s="43" t="s">
        <v>290</v>
      </c>
      <c r="B42" s="42" t="s">
        <v>292</v>
      </c>
      <c r="C42" t="s">
        <v>294</v>
      </c>
    </row>
  </sheetData>
  <phoneticPr fontId="18"/>
  <hyperlinks>
    <hyperlink ref="B2" location="'List of contents'!A1" display="1) List of contents" xr:uid="{00000000-0004-0000-0000-000000000000}"/>
    <hyperlink ref="B3" location="DS!C3" display="2) DS" xr:uid="{00000000-0004-0000-0000-000001000000}"/>
    <hyperlink ref="B4" location="Y!C3" display="3) Y" xr:uid="{00000000-0004-0000-0000-000002000000}"/>
    <hyperlink ref="B5" location="YC!C3" display="4) YC" xr:uid="{00000000-0004-0000-0000-000003000000}"/>
    <hyperlink ref="B6" location="M!C3" display="5) M" xr:uid="{00000000-0004-0000-0000-000004000000}"/>
    <hyperlink ref="B7" location="PM!C3" display="6) PM" xr:uid="{00000000-0004-0000-0000-000005000000}"/>
    <hyperlink ref="B8" location="V!C3" display="7) V" xr:uid="{00000000-0004-0000-0000-000006000000}"/>
    <hyperlink ref="B9" location="NV!C3" display="8) NV" xr:uid="{00000000-0004-0000-0000-000007000000}"/>
    <hyperlink ref="B10" location="L!C3" display="9) L" xr:uid="{00000000-0004-0000-0000-000008000000}"/>
    <hyperlink ref="B11" location="H!C3" display="10) H" xr:uid="{00000000-0004-0000-0000-000009000000}"/>
    <hyperlink ref="B12" location="LC!C3" display="11) LC" xr:uid="{00000000-0004-0000-0000-00000A000000}"/>
    <hyperlink ref="B13" location="WL!C3" display="12) WL" xr:uid="{00000000-0004-0000-0000-00000B000000}"/>
    <hyperlink ref="B14" location="K!C3" display="13) K" xr:uid="{00000000-0004-0000-0000-00000C000000}"/>
    <hyperlink ref="B15" location="K_T!C3" display="14) K_T" xr:uid="{00000000-0004-0000-0000-00000D000000}"/>
    <hyperlink ref="B16" location="KC!C3" display="15) KC" xr:uid="{00000000-0004-0000-0000-00000E000000}"/>
    <hyperlink ref="B17" location="RK!C3" display="16) RK" xr:uid="{00000000-0004-0000-0000-00000F000000}"/>
    <hyperlink ref="B18" location="Cy!C3" display="17) Cy" xr:uid="{00000000-0004-0000-0000-000010000000}"/>
    <hyperlink ref="B19" location="Cv!C3" display="18) Cv" xr:uid="{00000000-0004-0000-0000-000011000000}"/>
    <hyperlink ref="B20" location="Y_G!A1" display="Y_G" xr:uid="{00000000-0004-0000-0000-000012000000}"/>
    <hyperlink ref="B21" location="YConM!C3" display="20) YConM" xr:uid="{00000000-0004-0000-0000-000013000000}"/>
    <hyperlink ref="B22" location="YConH!C3" display="21) YConH" xr:uid="{00000000-0004-0000-0000-000014000000}"/>
    <hyperlink ref="B23" location="YConQL!C3" display="22) YConLC" xr:uid="{00000000-0004-0000-0000-000015000000}"/>
    <hyperlink ref="B24" location="YConK_T!C3" display="23) YConK_T" xr:uid="{00000000-0004-0000-0000-000016000000}"/>
    <hyperlink ref="B25" location="YConLK!C3" display="24) YConLK" xr:uid="{00000000-0004-0000-0000-000017000000}"/>
    <hyperlink ref="B26" location="TFPy!C3" display="25) TFPy" xr:uid="{00000000-0004-0000-0000-000018000000}"/>
    <hyperlink ref="B27" location="'成長会計（産出）'!A1" display="26) 成長会計（産出）" xr:uid="{00000000-0004-0000-0000-000019000000}"/>
    <hyperlink ref="B28" location="V_G!A1" display="V_G" xr:uid="{00000000-0004-0000-0000-00001A000000}"/>
    <hyperlink ref="B29" location="VConH!C3" display="28) VConH" xr:uid="{00000000-0004-0000-0000-00001B000000}"/>
    <hyperlink ref="B30" location="VConQL!C3" display="29) VConLC" xr:uid="{00000000-0004-0000-0000-00001C000000}"/>
    <hyperlink ref="B31" location="VConK_T!C3" display="30) VConK_T" xr:uid="{00000000-0004-0000-0000-00001D000000}"/>
    <hyperlink ref="B32" location="VConKC!C3" display="31) VConKC" xr:uid="{00000000-0004-0000-0000-00001E000000}"/>
    <hyperlink ref="B33" location="TFPva!C3" display="32) TFPva" xr:uid="{00000000-0004-0000-0000-00001F000000}"/>
    <hyperlink ref="B34" location="'成長会計（付加価値）'!A1" display="33) 成長会計（付加価値）" xr:uid="{00000000-0004-0000-0000-000020000000}"/>
    <hyperlink ref="B35" location="LP_G!C3" display="LP_G" xr:uid="{00000000-0004-0000-0000-000022000000}"/>
    <hyperlink ref="B37" location="LPConLC!C3" display="LPConLC" xr:uid="{00000000-0004-0000-0000-000023000000}"/>
    <hyperlink ref="B40" location="TFPlp!C3" display="TFPlp" xr:uid="{00000000-0004-0000-0000-000024000000}"/>
    <hyperlink ref="B41" location="'成長会計1（労働生産性）'!A1" display="成長会計1（労働生産性）" xr:uid="{00000000-0004-0000-0000-000025000000}"/>
    <hyperlink ref="B39" location="LPConKC!C3" display="LPConKC" xr:uid="{00000000-0004-0000-0000-000026000000}"/>
    <hyperlink ref="B36" location="H_G!C3" display="H_G" xr:uid="{00000000-0004-0000-0000-000027000000}"/>
    <hyperlink ref="B38" location="LPConK_T!C3" display="LPConK_T" xr:uid="{00000000-0004-0000-0000-000028000000}"/>
    <hyperlink ref="B42" location="'成長会計2（労働生産性）'!A1" display="成長会計2（労働生産性）" xr:uid="{8A2802F8-3C97-F24B-ACAA-15F436164D77}"/>
  </hyperlinks>
  <pageMargins left="0.7" right="0.7" top="0.75" bottom="0.75" header="0.3" footer="0.3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3">
    <tabColor rgb="FFFFFF00"/>
    <pageSetUpPr autoPageBreaks="0"/>
  </sheetPr>
  <dimension ref="A1:AF225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" x14ac:dyDescent="0.2"/>
  <cols>
    <col min="1" max="1" width="4.453125" customWidth="1"/>
    <col min="2" max="2" width="34.6328125" bestFit="1" customWidth="1"/>
    <col min="3" max="32" width="12.6328125" customWidth="1"/>
  </cols>
  <sheetData>
    <row r="1" spans="1:32" x14ac:dyDescent="0.2">
      <c r="A1" s="1"/>
      <c r="C1" s="1" t="s">
        <v>301</v>
      </c>
    </row>
    <row r="2" spans="1:32" x14ac:dyDescent="0.2">
      <c r="A2" s="37" t="s">
        <v>36</v>
      </c>
      <c r="B2" s="37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E2" s="11">
        <v>2022</v>
      </c>
      <c r="AF2" s="11">
        <v>2023</v>
      </c>
    </row>
    <row r="3" spans="1:32" x14ac:dyDescent="0.2">
      <c r="A3" s="4">
        <v>1</v>
      </c>
      <c r="B3" s="3" t="s">
        <v>40</v>
      </c>
      <c r="C3" s="14">
        <f t="shared" ref="C3:V15" si="0">D3*C115/D115</f>
        <v>2.0419672517245857</v>
      </c>
      <c r="D3" s="14">
        <f t="shared" si="0"/>
        <v>2.0185117942734525</v>
      </c>
      <c r="E3" s="14">
        <f t="shared" si="0"/>
        <v>1.9745999930054525</v>
      </c>
      <c r="F3" s="14">
        <f t="shared" si="0"/>
        <v>1.8396183247191271</v>
      </c>
      <c r="G3" s="14">
        <f t="shared" si="0"/>
        <v>1.7909089733983337</v>
      </c>
      <c r="H3" s="14">
        <f t="shared" si="0"/>
        <v>1.7084338044056089</v>
      </c>
      <c r="I3" s="14">
        <f t="shared" si="0"/>
        <v>1.6165290800506185</v>
      </c>
      <c r="J3" s="14">
        <f t="shared" si="0"/>
        <v>1.600439364733822</v>
      </c>
      <c r="K3" s="14">
        <f t="shared" si="0"/>
        <v>1.4436611927321157</v>
      </c>
      <c r="L3" s="14">
        <f t="shared" si="0"/>
        <v>1.4363949918755361</v>
      </c>
      <c r="M3" s="14">
        <f t="shared" si="0"/>
        <v>1.4531959112852753</v>
      </c>
      <c r="N3" s="14">
        <f t="shared" si="0"/>
        <v>1.4337340686180724</v>
      </c>
      <c r="O3" s="14">
        <f t="shared" si="0"/>
        <v>1.3283058693799594</v>
      </c>
      <c r="P3" s="14">
        <f t="shared" si="0"/>
        <v>1.3136033226777468</v>
      </c>
      <c r="Q3" s="14">
        <f t="shared" si="0"/>
        <v>1.2533653212489324</v>
      </c>
      <c r="R3" s="14">
        <f t="shared" si="0"/>
        <v>1.236122338974561</v>
      </c>
      <c r="S3" s="14">
        <f t="shared" si="0"/>
        <v>1.1611144840913821</v>
      </c>
      <c r="T3" s="14">
        <f t="shared" si="0"/>
        <v>1.1278528067790028</v>
      </c>
      <c r="U3" s="14">
        <f t="shared" si="0"/>
        <v>1.078449952705502</v>
      </c>
      <c r="V3" s="14">
        <f t="shared" si="0"/>
        <v>1.0364263390859501</v>
      </c>
      <c r="W3" s="14">
        <f>X3*W115/X115</f>
        <v>0.99976171084245413</v>
      </c>
      <c r="X3" s="14">
        <v>1</v>
      </c>
      <c r="Y3" s="14">
        <f>X3*Y115/X115</f>
        <v>0.9300021220329554</v>
      </c>
      <c r="Z3" s="14">
        <f t="shared" ref="Z3:AF18" si="1">Y3*Z115/Y115</f>
        <v>0.94697494713662023</v>
      </c>
      <c r="AA3" s="14">
        <f t="shared" si="1"/>
        <v>0.95635472012359013</v>
      </c>
      <c r="AB3" s="14">
        <f t="shared" si="1"/>
        <v>0.92858288909331776</v>
      </c>
      <c r="AC3" s="14">
        <f t="shared" si="1"/>
        <v>0.87320022302038625</v>
      </c>
      <c r="AD3" s="14">
        <f t="shared" si="1"/>
        <v>0.89328902281060618</v>
      </c>
      <c r="AE3" s="14">
        <f t="shared" si="1"/>
        <v>0.80591689507652475</v>
      </c>
      <c r="AF3" s="14">
        <f t="shared" si="1"/>
        <v>0.77437560692466201</v>
      </c>
    </row>
    <row r="4" spans="1:32" x14ac:dyDescent="0.2">
      <c r="A4" s="4">
        <v>2</v>
      </c>
      <c r="B4" s="3" t="s">
        <v>41</v>
      </c>
      <c r="C4" s="14">
        <f t="shared" si="0"/>
        <v>0.87052961259006567</v>
      </c>
      <c r="D4" s="14">
        <f t="shared" si="0"/>
        <v>0.87020550321338985</v>
      </c>
      <c r="E4" s="14">
        <f t="shared" si="0"/>
        <v>0.89625894393803052</v>
      </c>
      <c r="F4" s="14">
        <f t="shared" si="0"/>
        <v>0.90394094926902269</v>
      </c>
      <c r="G4" s="14">
        <f t="shared" si="0"/>
        <v>0.93119840416219202</v>
      </c>
      <c r="H4" s="14">
        <f t="shared" si="0"/>
        <v>0.93974876687231224</v>
      </c>
      <c r="I4" s="14">
        <f t="shared" si="0"/>
        <v>0.98878972371569573</v>
      </c>
      <c r="J4" s="14">
        <f t="shared" si="0"/>
        <v>0.98415592405045149</v>
      </c>
      <c r="K4" s="14">
        <f t="shared" si="0"/>
        <v>0.99943511345246283</v>
      </c>
      <c r="L4" s="14">
        <f t="shared" si="0"/>
        <v>1.0122703671447422</v>
      </c>
      <c r="M4" s="14">
        <f t="shared" si="0"/>
        <v>1.0353620531353127</v>
      </c>
      <c r="N4" s="14">
        <f t="shared" si="0"/>
        <v>1.0488003384080304</v>
      </c>
      <c r="O4" s="14">
        <f t="shared" si="0"/>
        <v>1.0810917035816421</v>
      </c>
      <c r="P4" s="14">
        <f t="shared" si="0"/>
        <v>1.0842597001181784</v>
      </c>
      <c r="Q4" s="14">
        <f t="shared" si="0"/>
        <v>1.0939531370361963</v>
      </c>
      <c r="R4" s="14">
        <f t="shared" si="0"/>
        <v>1.0705962294587514</v>
      </c>
      <c r="S4" s="14">
        <f t="shared" si="0"/>
        <v>1.0608347791302055</v>
      </c>
      <c r="T4" s="14">
        <f t="shared" si="0"/>
        <v>1.0661293054102314</v>
      </c>
      <c r="U4" s="14">
        <f t="shared" si="0"/>
        <v>1.0468274388345946</v>
      </c>
      <c r="V4" s="14">
        <f t="shared" si="0"/>
        <v>1.0097814662798852</v>
      </c>
      <c r="W4" s="14">
        <f t="shared" ref="W4:W67" si="2">X4*W116/X116</f>
        <v>0.98126100531572857</v>
      </c>
      <c r="X4" s="14">
        <v>1</v>
      </c>
      <c r="Y4" s="14">
        <f t="shared" ref="Y4:AD67" si="3">X4*Y116/X116</f>
        <v>0.99053788499122364</v>
      </c>
      <c r="Z4" s="14">
        <f t="shared" si="3"/>
        <v>1.0109754335092047</v>
      </c>
      <c r="AA4" s="14">
        <f t="shared" si="3"/>
        <v>1.0701870627336822</v>
      </c>
      <c r="AB4" s="14">
        <f t="shared" si="3"/>
        <v>1.0703657705464444</v>
      </c>
      <c r="AC4" s="14">
        <f t="shared" si="3"/>
        <v>1.0490108285793187</v>
      </c>
      <c r="AD4" s="14">
        <f t="shared" si="3"/>
        <v>1.0472944677389844</v>
      </c>
      <c r="AE4" s="14">
        <f t="shared" si="1"/>
        <v>1.0255879316048295</v>
      </c>
      <c r="AF4" s="14">
        <f t="shared" si="1"/>
        <v>0.99555390574811664</v>
      </c>
    </row>
    <row r="5" spans="1:32" x14ac:dyDescent="0.2">
      <c r="A5" s="4">
        <v>3</v>
      </c>
      <c r="B5" s="3" t="s">
        <v>0</v>
      </c>
      <c r="C5" s="14">
        <f t="shared" si="0"/>
        <v>1.3768633503015173</v>
      </c>
      <c r="D5" s="14">
        <f t="shared" si="0"/>
        <v>1.3745480462042776</v>
      </c>
      <c r="E5" s="14">
        <f t="shared" si="0"/>
        <v>1.3244149533484506</v>
      </c>
      <c r="F5" s="14">
        <f t="shared" si="0"/>
        <v>1.2285663237224749</v>
      </c>
      <c r="G5" s="14">
        <f t="shared" si="0"/>
        <v>1.1698996416274776</v>
      </c>
      <c r="H5" s="14">
        <f t="shared" si="0"/>
        <v>1.0838905795588958</v>
      </c>
      <c r="I5" s="14">
        <f t="shared" si="0"/>
        <v>1.0467180382618175</v>
      </c>
      <c r="J5" s="14">
        <f t="shared" si="0"/>
        <v>0.95382194243123208</v>
      </c>
      <c r="K5" s="14">
        <f t="shared" si="0"/>
        <v>0.88243550958145389</v>
      </c>
      <c r="L5" s="14">
        <f t="shared" si="0"/>
        <v>0.82295337936339541</v>
      </c>
      <c r="M5" s="14">
        <f t="shared" si="0"/>
        <v>0.77436375178304895</v>
      </c>
      <c r="N5" s="14">
        <f t="shared" si="0"/>
        <v>0.71774959163364349</v>
      </c>
      <c r="O5" s="14">
        <f t="shared" si="0"/>
        <v>0.82416471593784524</v>
      </c>
      <c r="P5" s="14">
        <f t="shared" si="0"/>
        <v>0.90394991881547415</v>
      </c>
      <c r="Q5" s="14">
        <f t="shared" si="0"/>
        <v>0.98768723595687868</v>
      </c>
      <c r="R5" s="14">
        <f t="shared" si="0"/>
        <v>1.0497679797024946</v>
      </c>
      <c r="S5" s="14">
        <f t="shared" si="0"/>
        <v>1.1309500304092868</v>
      </c>
      <c r="T5" s="14">
        <f t="shared" si="0"/>
        <v>1.1399099019274783</v>
      </c>
      <c r="U5" s="14">
        <f t="shared" si="0"/>
        <v>1.1101842744930839</v>
      </c>
      <c r="V5" s="14">
        <f t="shared" si="0"/>
        <v>1.0368621656471522</v>
      </c>
      <c r="W5" s="14">
        <f t="shared" si="2"/>
        <v>0.97911899150159887</v>
      </c>
      <c r="X5" s="14">
        <v>1</v>
      </c>
      <c r="Y5" s="14">
        <f t="shared" si="3"/>
        <v>0.97713013932241954</v>
      </c>
      <c r="Z5" s="14">
        <f t="shared" si="3"/>
        <v>0.98071588011924704</v>
      </c>
      <c r="AA5" s="14">
        <f t="shared" si="3"/>
        <v>1.0183650976673042</v>
      </c>
      <c r="AB5" s="14">
        <f t="shared" si="3"/>
        <v>0.99364026292639485</v>
      </c>
      <c r="AC5" s="14">
        <f t="shared" si="3"/>
        <v>0.95219953649947908</v>
      </c>
      <c r="AD5" s="14">
        <f t="shared" si="3"/>
        <v>0.95090031190825919</v>
      </c>
      <c r="AE5" s="14">
        <f t="shared" si="1"/>
        <v>0.89438586589383251</v>
      </c>
      <c r="AF5" s="14">
        <f t="shared" si="1"/>
        <v>0.87237656876840597</v>
      </c>
    </row>
    <row r="6" spans="1:32" x14ac:dyDescent="0.2">
      <c r="A6" s="4">
        <v>4</v>
      </c>
      <c r="B6" s="6" t="s">
        <v>1</v>
      </c>
      <c r="C6" s="14">
        <f t="shared" si="0"/>
        <v>1.7303389395908262</v>
      </c>
      <c r="D6" s="14">
        <f t="shared" si="0"/>
        <v>1.654718687916874</v>
      </c>
      <c r="E6" s="14">
        <f t="shared" si="0"/>
        <v>1.6370522057383512</v>
      </c>
      <c r="F6" s="14">
        <f t="shared" si="0"/>
        <v>1.4806614251656371</v>
      </c>
      <c r="G6" s="14">
        <f t="shared" si="0"/>
        <v>1.6037301449248675</v>
      </c>
      <c r="H6" s="14">
        <f t="shared" si="0"/>
        <v>1.6974705600083499</v>
      </c>
      <c r="I6" s="14">
        <f t="shared" si="0"/>
        <v>1.7771748613164933</v>
      </c>
      <c r="J6" s="14">
        <f t="shared" si="0"/>
        <v>1.5830414470632208</v>
      </c>
      <c r="K6" s="14">
        <f t="shared" si="0"/>
        <v>1.5477593691657427</v>
      </c>
      <c r="L6" s="14">
        <f t="shared" si="0"/>
        <v>1.5399774445726637</v>
      </c>
      <c r="M6" s="14">
        <f t="shared" si="0"/>
        <v>1.185352083965564</v>
      </c>
      <c r="N6" s="14">
        <f t="shared" si="0"/>
        <v>1.3461282621707105</v>
      </c>
      <c r="O6" s="14">
        <f t="shared" si="0"/>
        <v>1.2391771284566262</v>
      </c>
      <c r="P6" s="14">
        <f t="shared" si="0"/>
        <v>1.2197733575909993</v>
      </c>
      <c r="Q6" s="14">
        <f t="shared" si="0"/>
        <v>1.2498924956361988</v>
      </c>
      <c r="R6" s="14">
        <f t="shared" si="0"/>
        <v>1.062938752828928</v>
      </c>
      <c r="S6" s="14">
        <f t="shared" si="0"/>
        <v>0.92278904000420503</v>
      </c>
      <c r="T6" s="14">
        <f t="shared" si="0"/>
        <v>0.83516872843377465</v>
      </c>
      <c r="U6" s="14">
        <f t="shared" si="0"/>
        <v>0.82665613604825028</v>
      </c>
      <c r="V6" s="14">
        <f t="shared" si="0"/>
        <v>0.74103317677924152</v>
      </c>
      <c r="W6" s="14">
        <f t="shared" si="2"/>
        <v>1.0503054374777985</v>
      </c>
      <c r="X6" s="14">
        <v>1</v>
      </c>
      <c r="Y6" s="14">
        <f t="shared" si="3"/>
        <v>1.0202819482301972</v>
      </c>
      <c r="Z6" s="14">
        <f t="shared" si="3"/>
        <v>1.0830526936512193</v>
      </c>
      <c r="AA6" s="14">
        <f t="shared" si="3"/>
        <v>0.89303175737697815</v>
      </c>
      <c r="AB6" s="14">
        <f t="shared" si="3"/>
        <v>0.7690583558109646</v>
      </c>
      <c r="AC6" s="14">
        <f t="shared" si="3"/>
        <v>0.66076991415728992</v>
      </c>
      <c r="AD6" s="14">
        <f t="shared" si="3"/>
        <v>0.59715005847059532</v>
      </c>
      <c r="AE6" s="14">
        <f t="shared" si="1"/>
        <v>0.54499126339568427</v>
      </c>
      <c r="AF6" s="14">
        <f t="shared" si="1"/>
        <v>0.57985743349616947</v>
      </c>
    </row>
    <row r="7" spans="1:32" x14ac:dyDescent="0.2">
      <c r="A7" s="4">
        <v>5</v>
      </c>
      <c r="B7" s="6" t="s">
        <v>2</v>
      </c>
      <c r="C7" s="14">
        <f t="shared" si="0"/>
        <v>1.6258936841099207</v>
      </c>
      <c r="D7" s="14">
        <f t="shared" si="0"/>
        <v>1.6066787234951678</v>
      </c>
      <c r="E7" s="14">
        <f t="shared" si="0"/>
        <v>1.6159989006722804</v>
      </c>
      <c r="F7" s="14">
        <f t="shared" si="0"/>
        <v>1.7817750591867454</v>
      </c>
      <c r="G7" s="14">
        <f t="shared" si="0"/>
        <v>1.6076698430933258</v>
      </c>
      <c r="H7" s="14">
        <f t="shared" si="0"/>
        <v>1.5476599929786687</v>
      </c>
      <c r="I7" s="14">
        <f t="shared" si="0"/>
        <v>1.5229880856138416</v>
      </c>
      <c r="J7" s="14">
        <f t="shared" si="0"/>
        <v>1.4679917707805437</v>
      </c>
      <c r="K7" s="14">
        <f t="shared" si="0"/>
        <v>1.2377092493333282</v>
      </c>
      <c r="L7" s="14">
        <f t="shared" si="0"/>
        <v>1.2355716512539667</v>
      </c>
      <c r="M7" s="14">
        <f t="shared" si="0"/>
        <v>0.98392932239808251</v>
      </c>
      <c r="N7" s="14">
        <f t="shared" si="0"/>
        <v>0.97289313228807239</v>
      </c>
      <c r="O7" s="14">
        <f t="shared" si="0"/>
        <v>0.97312806469833479</v>
      </c>
      <c r="P7" s="14">
        <f t="shared" si="0"/>
        <v>0.98124038365708399</v>
      </c>
      <c r="Q7" s="14">
        <f t="shared" si="0"/>
        <v>0.77624098785525053</v>
      </c>
      <c r="R7" s="14">
        <f t="shared" si="0"/>
        <v>0.90994236694895136</v>
      </c>
      <c r="S7" s="14">
        <f t="shared" si="0"/>
        <v>0.89849390056366485</v>
      </c>
      <c r="T7" s="14">
        <f t="shared" si="0"/>
        <v>0.77957503219558089</v>
      </c>
      <c r="U7" s="14">
        <f t="shared" si="0"/>
        <v>0.79183905369638807</v>
      </c>
      <c r="V7" s="14">
        <f t="shared" si="0"/>
        <v>0.79227587424701607</v>
      </c>
      <c r="W7" s="14">
        <f t="shared" si="2"/>
        <v>1.0188634757746671</v>
      </c>
      <c r="X7" s="14">
        <v>1</v>
      </c>
      <c r="Y7" s="14">
        <f t="shared" si="3"/>
        <v>0.78626153678436683</v>
      </c>
      <c r="Z7" s="14">
        <f t="shared" si="3"/>
        <v>0.95339030632606614</v>
      </c>
      <c r="AA7" s="14">
        <f t="shared" si="3"/>
        <v>0.74950486945732531</v>
      </c>
      <c r="AB7" s="14">
        <f t="shared" si="3"/>
        <v>0.75093332510389388</v>
      </c>
      <c r="AC7" s="14">
        <f t="shared" si="3"/>
        <v>0.73362324426705094</v>
      </c>
      <c r="AD7" s="14">
        <f t="shared" si="3"/>
        <v>0.74351091266748059</v>
      </c>
      <c r="AE7" s="14">
        <f t="shared" si="1"/>
        <v>0.75695345705272199</v>
      </c>
      <c r="AF7" s="14">
        <f t="shared" si="1"/>
        <v>0.76492909662551289</v>
      </c>
    </row>
    <row r="8" spans="1:32" x14ac:dyDescent="0.2">
      <c r="A8" s="4">
        <v>6</v>
      </c>
      <c r="B8" s="6" t="s">
        <v>42</v>
      </c>
      <c r="C8" s="14">
        <f t="shared" si="0"/>
        <v>1.0650381356128729</v>
      </c>
      <c r="D8" s="14">
        <f t="shared" si="0"/>
        <v>1.0455591220238873</v>
      </c>
      <c r="E8" s="14">
        <f t="shared" si="0"/>
        <v>1.039702083566501</v>
      </c>
      <c r="F8" s="14">
        <f t="shared" si="0"/>
        <v>1.015697824567344</v>
      </c>
      <c r="G8" s="14">
        <f t="shared" si="0"/>
        <v>1.0124678302777428</v>
      </c>
      <c r="H8" s="14">
        <f t="shared" si="0"/>
        <v>0.99871590152814704</v>
      </c>
      <c r="I8" s="14">
        <f t="shared" si="0"/>
        <v>1.0155040336337453</v>
      </c>
      <c r="J8" s="14">
        <f t="shared" si="0"/>
        <v>0.98748539874510788</v>
      </c>
      <c r="K8" s="14">
        <f t="shared" si="0"/>
        <v>0.98047855938480932</v>
      </c>
      <c r="L8" s="14">
        <f t="shared" si="0"/>
        <v>0.97316010592369573</v>
      </c>
      <c r="M8" s="14">
        <f t="shared" si="0"/>
        <v>0.9502797804277201</v>
      </c>
      <c r="N8" s="14">
        <f t="shared" si="0"/>
        <v>0.94097735978274644</v>
      </c>
      <c r="O8" s="14">
        <f t="shared" si="0"/>
        <v>0.95073567059749764</v>
      </c>
      <c r="P8" s="14">
        <f t="shared" si="0"/>
        <v>0.91850597299754644</v>
      </c>
      <c r="Q8" s="14">
        <f t="shared" si="0"/>
        <v>0.91232191597727863</v>
      </c>
      <c r="R8" s="14">
        <f t="shared" si="0"/>
        <v>0.86818730369823394</v>
      </c>
      <c r="S8" s="14">
        <f t="shared" si="0"/>
        <v>0.91595391298072082</v>
      </c>
      <c r="T8" s="14">
        <f t="shared" si="0"/>
        <v>0.91152647673745513</v>
      </c>
      <c r="U8" s="14">
        <f t="shared" si="0"/>
        <v>0.94905282572277405</v>
      </c>
      <c r="V8" s="14">
        <f t="shared" si="0"/>
        <v>0.95716950247263566</v>
      </c>
      <c r="W8" s="14">
        <f t="shared" si="2"/>
        <v>0.96454064045647558</v>
      </c>
      <c r="X8" s="14">
        <v>1</v>
      </c>
      <c r="Y8" s="14">
        <f t="shared" si="3"/>
        <v>0.99824005022579287</v>
      </c>
      <c r="Z8" s="14">
        <f t="shared" si="3"/>
        <v>1.0183897302740217</v>
      </c>
      <c r="AA8" s="14">
        <f t="shared" si="3"/>
        <v>1.0157321685273042</v>
      </c>
      <c r="AB8" s="14">
        <f t="shared" si="3"/>
        <v>0.99599944745768365</v>
      </c>
      <c r="AC8" s="14">
        <f t="shared" si="3"/>
        <v>0.96486868616610411</v>
      </c>
      <c r="AD8" s="14">
        <f t="shared" si="3"/>
        <v>0.96818439450491622</v>
      </c>
      <c r="AE8" s="14">
        <f t="shared" si="1"/>
        <v>1.0007379080147663</v>
      </c>
      <c r="AF8" s="14">
        <f t="shared" si="1"/>
        <v>1.0255407617068255</v>
      </c>
    </row>
    <row r="9" spans="1:32" x14ac:dyDescent="0.2">
      <c r="A9" s="4">
        <v>7</v>
      </c>
      <c r="B9" s="6" t="s">
        <v>43</v>
      </c>
      <c r="C9" s="14">
        <f t="shared" si="0"/>
        <v>1.5918777995901507</v>
      </c>
      <c r="D9" s="14">
        <f t="shared" si="0"/>
        <v>1.5589653838727591</v>
      </c>
      <c r="E9" s="14">
        <f t="shared" si="0"/>
        <v>1.5531106810074258</v>
      </c>
      <c r="F9" s="14">
        <f t="shared" si="0"/>
        <v>1.5014804418169461</v>
      </c>
      <c r="G9" s="14">
        <f t="shared" si="0"/>
        <v>1.4634271682252165</v>
      </c>
      <c r="H9" s="14">
        <f t="shared" si="0"/>
        <v>1.4358029296910746</v>
      </c>
      <c r="I9" s="14">
        <f t="shared" si="0"/>
        <v>1.4315084016364805</v>
      </c>
      <c r="J9" s="14">
        <f t="shared" si="0"/>
        <v>1.3906346451065159</v>
      </c>
      <c r="K9" s="14">
        <f t="shared" si="0"/>
        <v>1.3611949138887098</v>
      </c>
      <c r="L9" s="14">
        <f t="shared" si="0"/>
        <v>1.2928086397449301</v>
      </c>
      <c r="M9" s="14">
        <f t="shared" si="0"/>
        <v>1.2666665420206327</v>
      </c>
      <c r="N9" s="14">
        <f t="shared" si="0"/>
        <v>1.2431224436934145</v>
      </c>
      <c r="O9" s="14">
        <f t="shared" si="0"/>
        <v>1.2392393100259604</v>
      </c>
      <c r="P9" s="14">
        <f t="shared" si="0"/>
        <v>1.1953875836385812</v>
      </c>
      <c r="Q9" s="14">
        <f t="shared" si="0"/>
        <v>1.1653935754585143</v>
      </c>
      <c r="R9" s="14">
        <f t="shared" si="0"/>
        <v>1.1010548894476568</v>
      </c>
      <c r="S9" s="14">
        <f t="shared" si="0"/>
        <v>1.132929377973074</v>
      </c>
      <c r="T9" s="14">
        <f t="shared" si="0"/>
        <v>1.0291057417177625</v>
      </c>
      <c r="U9" s="14">
        <f t="shared" si="0"/>
        <v>1.0871822930493662</v>
      </c>
      <c r="V9" s="14">
        <f t="shared" si="0"/>
        <v>1.0258202031963106</v>
      </c>
      <c r="W9" s="14">
        <f t="shared" si="2"/>
        <v>1.0059317707789708</v>
      </c>
      <c r="X9" s="14">
        <v>1</v>
      </c>
      <c r="Y9" s="14">
        <f t="shared" si="3"/>
        <v>0.97962306067525062</v>
      </c>
      <c r="Z9" s="14">
        <f t="shared" si="3"/>
        <v>0.97190598937382544</v>
      </c>
      <c r="AA9" s="14">
        <f t="shared" si="3"/>
        <v>0.95359899199977438</v>
      </c>
      <c r="AB9" s="14">
        <f t="shared" si="3"/>
        <v>0.93928103571028809</v>
      </c>
      <c r="AC9" s="14">
        <f t="shared" si="3"/>
        <v>0.8688580400081648</v>
      </c>
      <c r="AD9" s="14">
        <f t="shared" si="3"/>
        <v>0.86175058307900754</v>
      </c>
      <c r="AE9" s="14">
        <f t="shared" si="1"/>
        <v>0.89321070000755109</v>
      </c>
      <c r="AF9" s="14">
        <f t="shared" si="1"/>
        <v>0.92136566444642309</v>
      </c>
    </row>
    <row r="10" spans="1:32" x14ac:dyDescent="0.2">
      <c r="A10" s="4">
        <v>8</v>
      </c>
      <c r="B10" s="6" t="s">
        <v>44</v>
      </c>
      <c r="C10" s="14">
        <f t="shared" si="0"/>
        <v>1.2792914448039379</v>
      </c>
      <c r="D10" s="14">
        <f t="shared" si="0"/>
        <v>1.2396976328968914</v>
      </c>
      <c r="E10" s="14">
        <f t="shared" si="0"/>
        <v>1.2305867198727867</v>
      </c>
      <c r="F10" s="14">
        <f t="shared" si="0"/>
        <v>1.1727036119501688</v>
      </c>
      <c r="G10" s="14">
        <f t="shared" si="0"/>
        <v>1.158241700155265</v>
      </c>
      <c r="H10" s="14">
        <f t="shared" si="0"/>
        <v>1.0791574643039821</v>
      </c>
      <c r="I10" s="14">
        <f t="shared" si="0"/>
        <v>1.0383855630458447</v>
      </c>
      <c r="J10" s="14">
        <f t="shared" si="0"/>
        <v>1.0125880079288958</v>
      </c>
      <c r="K10" s="14">
        <f t="shared" si="0"/>
        <v>1.0175761849658582</v>
      </c>
      <c r="L10" s="14">
        <f t="shared" si="0"/>
        <v>0.96085138892541944</v>
      </c>
      <c r="M10" s="14">
        <f t="shared" si="0"/>
        <v>0.97355210322614538</v>
      </c>
      <c r="N10" s="14">
        <f t="shared" si="0"/>
        <v>0.97818807666452623</v>
      </c>
      <c r="O10" s="14">
        <f t="shared" si="0"/>
        <v>0.99330465559973424</v>
      </c>
      <c r="P10" s="14">
        <f t="shared" si="0"/>
        <v>0.95653380297931834</v>
      </c>
      <c r="Q10" s="14">
        <f t="shared" si="0"/>
        <v>0.98480252102283372</v>
      </c>
      <c r="R10" s="14">
        <f t="shared" si="0"/>
        <v>0.93880618077332723</v>
      </c>
      <c r="S10" s="14">
        <f t="shared" si="0"/>
        <v>0.95881092898222253</v>
      </c>
      <c r="T10" s="14">
        <f t="shared" si="0"/>
        <v>1.0232771372313973</v>
      </c>
      <c r="U10" s="14">
        <f t="shared" si="0"/>
        <v>1.114312305626463</v>
      </c>
      <c r="V10" s="14">
        <f t="shared" si="0"/>
        <v>1.0213968339051731</v>
      </c>
      <c r="W10" s="14">
        <f t="shared" si="2"/>
        <v>1.0115831002273998</v>
      </c>
      <c r="X10" s="14">
        <v>1</v>
      </c>
      <c r="Y10" s="14">
        <f t="shared" si="3"/>
        <v>0.98071121681431994</v>
      </c>
      <c r="Z10" s="14">
        <f t="shared" si="3"/>
        <v>0.96877761601318602</v>
      </c>
      <c r="AA10" s="14">
        <f t="shared" si="3"/>
        <v>0.96882267349034767</v>
      </c>
      <c r="AB10" s="14">
        <f t="shared" si="3"/>
        <v>0.96002114728906074</v>
      </c>
      <c r="AC10" s="14">
        <f t="shared" si="3"/>
        <v>0.92366236369053467</v>
      </c>
      <c r="AD10" s="14">
        <f t="shared" si="3"/>
        <v>0.95444834336756901</v>
      </c>
      <c r="AE10" s="14">
        <f t="shared" si="1"/>
        <v>1.0076327405679757</v>
      </c>
      <c r="AF10" s="14">
        <f t="shared" si="1"/>
        <v>1.0307709988183924</v>
      </c>
    </row>
    <row r="11" spans="1:32" x14ac:dyDescent="0.2">
      <c r="A11" s="4">
        <v>9</v>
      </c>
      <c r="B11" s="6" t="s">
        <v>45</v>
      </c>
      <c r="C11" s="14">
        <f t="shared" si="0"/>
        <v>1.1391491617738656</v>
      </c>
      <c r="D11" s="14">
        <f t="shared" si="0"/>
        <v>1.1479062811302863</v>
      </c>
      <c r="E11" s="14">
        <f t="shared" si="0"/>
        <v>1.1607719660537485</v>
      </c>
      <c r="F11" s="14">
        <f t="shared" si="0"/>
        <v>1.117911830503618</v>
      </c>
      <c r="G11" s="14">
        <f t="shared" si="0"/>
        <v>1.0958250463367287</v>
      </c>
      <c r="H11" s="14">
        <f t="shared" si="0"/>
        <v>1.0913433178714713</v>
      </c>
      <c r="I11" s="14">
        <f t="shared" si="0"/>
        <v>1.1006678492514979</v>
      </c>
      <c r="J11" s="14">
        <f t="shared" si="0"/>
        <v>1.0998798241183929</v>
      </c>
      <c r="K11" s="14">
        <f t="shared" si="0"/>
        <v>1.0996290936145787</v>
      </c>
      <c r="L11" s="14">
        <f t="shared" si="0"/>
        <v>1.0872382121758344</v>
      </c>
      <c r="M11" s="14">
        <f t="shared" si="0"/>
        <v>1.0841751926479151</v>
      </c>
      <c r="N11" s="14">
        <f t="shared" si="0"/>
        <v>1.0800154024467952</v>
      </c>
      <c r="O11" s="14">
        <f t="shared" si="0"/>
        <v>1.0987198588224216</v>
      </c>
      <c r="P11" s="14">
        <f t="shared" si="0"/>
        <v>1.0641842013062548</v>
      </c>
      <c r="Q11" s="14">
        <f t="shared" si="0"/>
        <v>1.0389064386542111</v>
      </c>
      <c r="R11" s="14">
        <f t="shared" si="0"/>
        <v>0.9794041999228118</v>
      </c>
      <c r="S11" s="14">
        <f t="shared" si="0"/>
        <v>1.0205514715493003</v>
      </c>
      <c r="T11" s="14">
        <f t="shared" si="0"/>
        <v>0.97328424316003681</v>
      </c>
      <c r="U11" s="14">
        <f t="shared" si="0"/>
        <v>1.025132001269458</v>
      </c>
      <c r="V11" s="14">
        <f t="shared" si="0"/>
        <v>1.0044190084150633</v>
      </c>
      <c r="W11" s="14">
        <f t="shared" si="2"/>
        <v>1.0085573850429674</v>
      </c>
      <c r="X11" s="14">
        <v>1</v>
      </c>
      <c r="Y11" s="14">
        <f t="shared" si="3"/>
        <v>1.009195942833319</v>
      </c>
      <c r="Z11" s="14">
        <f t="shared" si="3"/>
        <v>1.0376824129282023</v>
      </c>
      <c r="AA11" s="14">
        <f t="shared" si="3"/>
        <v>1.0341415751350413</v>
      </c>
      <c r="AB11" s="14">
        <f t="shared" si="3"/>
        <v>1.0215311508836549</v>
      </c>
      <c r="AC11" s="14">
        <f t="shared" si="3"/>
        <v>0.96327677440015014</v>
      </c>
      <c r="AD11" s="14">
        <f t="shared" si="3"/>
        <v>0.96087908244714482</v>
      </c>
      <c r="AE11" s="14">
        <f t="shared" si="1"/>
        <v>0.9897323080542858</v>
      </c>
      <c r="AF11" s="14">
        <f t="shared" si="1"/>
        <v>1.0192827441244439</v>
      </c>
    </row>
    <row r="12" spans="1:32" x14ac:dyDescent="0.2">
      <c r="A12" s="4">
        <v>10</v>
      </c>
      <c r="B12" s="6" t="s">
        <v>46</v>
      </c>
      <c r="C12" s="14">
        <f t="shared" si="0"/>
        <v>1.2094309866022654</v>
      </c>
      <c r="D12" s="14">
        <f t="shared" si="0"/>
        <v>1.2243036957506213</v>
      </c>
      <c r="E12" s="14">
        <f t="shared" si="0"/>
        <v>1.2095071519176421</v>
      </c>
      <c r="F12" s="14">
        <f t="shared" si="0"/>
        <v>1.2107747356185186</v>
      </c>
      <c r="G12" s="14">
        <f t="shared" si="0"/>
        <v>1.1683847435531038</v>
      </c>
      <c r="H12" s="14">
        <f t="shared" si="0"/>
        <v>1.1362301741474863</v>
      </c>
      <c r="I12" s="14">
        <f t="shared" si="0"/>
        <v>1.1184605084398489</v>
      </c>
      <c r="J12" s="14">
        <f t="shared" si="0"/>
        <v>1.1185770345676709</v>
      </c>
      <c r="K12" s="14">
        <f t="shared" si="0"/>
        <v>1.1052660247344455</v>
      </c>
      <c r="L12" s="14">
        <f t="shared" si="0"/>
        <v>1.0500812663359798</v>
      </c>
      <c r="M12" s="14">
        <f t="shared" si="0"/>
        <v>1.0254098022178588</v>
      </c>
      <c r="N12" s="14">
        <f t="shared" si="0"/>
        <v>1.0103385882232654</v>
      </c>
      <c r="O12" s="14">
        <f t="shared" si="0"/>
        <v>1.0227279368833924</v>
      </c>
      <c r="P12" s="14">
        <f t="shared" si="0"/>
        <v>1.0092378247581189</v>
      </c>
      <c r="Q12" s="14">
        <f t="shared" si="0"/>
        <v>1.0216270558816081</v>
      </c>
      <c r="R12" s="14">
        <f t="shared" si="0"/>
        <v>0.97114040078763764</v>
      </c>
      <c r="S12" s="14">
        <f t="shared" si="0"/>
        <v>0.99480284438171052</v>
      </c>
      <c r="T12" s="14">
        <f t="shared" si="0"/>
        <v>0.98668382226723927</v>
      </c>
      <c r="U12" s="14">
        <f t="shared" si="0"/>
        <v>1.0369399841202471</v>
      </c>
      <c r="V12" s="14">
        <f t="shared" si="0"/>
        <v>0.98744267392697016</v>
      </c>
      <c r="W12" s="14">
        <f t="shared" si="2"/>
        <v>0.99303845115030243</v>
      </c>
      <c r="X12" s="14">
        <v>1</v>
      </c>
      <c r="Y12" s="14">
        <f t="shared" si="3"/>
        <v>0.98201147295971525</v>
      </c>
      <c r="Z12" s="14">
        <f t="shared" si="3"/>
        <v>1.003899922662687</v>
      </c>
      <c r="AA12" s="14">
        <f t="shared" si="3"/>
        <v>0.9938664958655925</v>
      </c>
      <c r="AB12" s="14">
        <f t="shared" si="3"/>
        <v>0.97611177536959515</v>
      </c>
      <c r="AC12" s="14">
        <f t="shared" si="3"/>
        <v>0.92261293292342694</v>
      </c>
      <c r="AD12" s="14">
        <f t="shared" si="3"/>
        <v>0.95332950244249759</v>
      </c>
      <c r="AE12" s="14">
        <f t="shared" si="1"/>
        <v>0.97333854548508136</v>
      </c>
      <c r="AF12" s="14">
        <f t="shared" si="1"/>
        <v>0.99663632761592091</v>
      </c>
    </row>
    <row r="13" spans="1:32" x14ac:dyDescent="0.2">
      <c r="A13" s="4">
        <v>11</v>
      </c>
      <c r="B13" s="6" t="s">
        <v>47</v>
      </c>
      <c r="C13" s="14">
        <f t="shared" si="0"/>
        <v>0.99041370256345473</v>
      </c>
      <c r="D13" s="14">
        <f t="shared" si="0"/>
        <v>0.94823679761865509</v>
      </c>
      <c r="E13" s="14">
        <f t="shared" si="0"/>
        <v>0.98503086885083924</v>
      </c>
      <c r="F13" s="14">
        <f t="shared" si="0"/>
        <v>0.97476729695313657</v>
      </c>
      <c r="G13" s="14">
        <f t="shared" si="0"/>
        <v>0.99821964697922005</v>
      </c>
      <c r="H13" s="14">
        <f t="shared" si="0"/>
        <v>1.0110291435258736</v>
      </c>
      <c r="I13" s="14">
        <f t="shared" si="0"/>
        <v>1.0294458676759564</v>
      </c>
      <c r="J13" s="14">
        <f t="shared" si="0"/>
        <v>0.99496237538136245</v>
      </c>
      <c r="K13" s="14">
        <f t="shared" si="0"/>
        <v>0.998985731096522</v>
      </c>
      <c r="L13" s="14">
        <f t="shared" si="0"/>
        <v>0.96765867603715539</v>
      </c>
      <c r="M13" s="14">
        <f t="shared" si="0"/>
        <v>0.95676272756153458</v>
      </c>
      <c r="N13" s="14">
        <f t="shared" si="0"/>
        <v>0.94374842466343101</v>
      </c>
      <c r="O13" s="14">
        <f t="shared" si="0"/>
        <v>0.96887650103860878</v>
      </c>
      <c r="P13" s="14">
        <f t="shared" si="0"/>
        <v>1.0072675428066833</v>
      </c>
      <c r="Q13" s="14">
        <f t="shared" si="0"/>
        <v>1.0194086506664146</v>
      </c>
      <c r="R13" s="14">
        <f t="shared" si="0"/>
        <v>1.0075597253940123</v>
      </c>
      <c r="S13" s="14">
        <f t="shared" si="0"/>
        <v>1.0194928012816062</v>
      </c>
      <c r="T13" s="14">
        <f t="shared" si="0"/>
        <v>1.0259016411314643</v>
      </c>
      <c r="U13" s="14">
        <f t="shared" si="0"/>
        <v>1.0320688990988249</v>
      </c>
      <c r="V13" s="14">
        <f t="shared" si="0"/>
        <v>0.96531488658274267</v>
      </c>
      <c r="W13" s="14">
        <f t="shared" si="2"/>
        <v>0.94112201879766855</v>
      </c>
      <c r="X13" s="14">
        <v>1</v>
      </c>
      <c r="Y13" s="14">
        <f t="shared" si="3"/>
        <v>0.97199256096386344</v>
      </c>
      <c r="Z13" s="14">
        <f t="shared" si="3"/>
        <v>0.95972833774047683</v>
      </c>
      <c r="AA13" s="14">
        <f t="shared" si="3"/>
        <v>0.94418518668295393</v>
      </c>
      <c r="AB13" s="14">
        <f t="shared" si="3"/>
        <v>0.94016560073422917</v>
      </c>
      <c r="AC13" s="14">
        <f t="shared" si="3"/>
        <v>0.9665781883485095</v>
      </c>
      <c r="AD13" s="14">
        <f t="shared" si="3"/>
        <v>0.98929190196211614</v>
      </c>
      <c r="AE13" s="14">
        <f t="shared" si="1"/>
        <v>1.0078103732777224</v>
      </c>
      <c r="AF13" s="14">
        <f t="shared" si="1"/>
        <v>1.0467161925118915</v>
      </c>
    </row>
    <row r="14" spans="1:32" x14ac:dyDescent="0.2">
      <c r="A14" s="4">
        <v>12</v>
      </c>
      <c r="B14" s="6" t="s">
        <v>48</v>
      </c>
      <c r="C14" s="14">
        <f t="shared" si="0"/>
        <v>5.3287656887275805</v>
      </c>
      <c r="D14" s="14">
        <f t="shared" si="0"/>
        <v>5.0501150055326853</v>
      </c>
      <c r="E14" s="14">
        <f t="shared" si="0"/>
        <v>4.9888174626908111</v>
      </c>
      <c r="F14" s="14">
        <f t="shared" si="0"/>
        <v>4.9998610359557469</v>
      </c>
      <c r="G14" s="14">
        <f t="shared" si="0"/>
        <v>4.7748794255707683</v>
      </c>
      <c r="H14" s="14">
        <f t="shared" si="0"/>
        <v>4.8608605044636404</v>
      </c>
      <c r="I14" s="14">
        <f t="shared" si="0"/>
        <v>5.0431148907204886</v>
      </c>
      <c r="J14" s="14">
        <f t="shared" si="0"/>
        <v>4.6352763101179706</v>
      </c>
      <c r="K14" s="14">
        <f t="shared" si="0"/>
        <v>4.3325249163005735</v>
      </c>
      <c r="L14" s="14">
        <f t="shared" si="0"/>
        <v>4.125796555663646</v>
      </c>
      <c r="M14" s="14">
        <f t="shared" si="0"/>
        <v>3.8069477834950756</v>
      </c>
      <c r="N14" s="14">
        <f t="shared" si="0"/>
        <v>2.9978379468409466</v>
      </c>
      <c r="O14" s="14">
        <f t="shared" si="0"/>
        <v>2.7089013019772779</v>
      </c>
      <c r="P14" s="14">
        <f t="shared" si="0"/>
        <v>2.4913085823631422</v>
      </c>
      <c r="Q14" s="14">
        <f t="shared" si="0"/>
        <v>1.9195314509047614</v>
      </c>
      <c r="R14" s="14">
        <f t="shared" si="0"/>
        <v>1.4622131870453678</v>
      </c>
      <c r="S14" s="14">
        <f t="shared" si="0"/>
        <v>1.3947499439208664</v>
      </c>
      <c r="T14" s="14">
        <f t="shared" si="0"/>
        <v>1.3225257549220266</v>
      </c>
      <c r="U14" s="14">
        <f t="shared" si="0"/>
        <v>1.3624644456959178</v>
      </c>
      <c r="V14" s="14">
        <f t="shared" si="0"/>
        <v>1.207730787137375</v>
      </c>
      <c r="W14" s="14">
        <f t="shared" si="2"/>
        <v>1.2030507213040107</v>
      </c>
      <c r="X14" s="14">
        <v>1</v>
      </c>
      <c r="Y14" s="14">
        <f t="shared" si="3"/>
        <v>0.87951965199914328</v>
      </c>
      <c r="Z14" s="14">
        <f t="shared" si="3"/>
        <v>0.88127975150039983</v>
      </c>
      <c r="AA14" s="14">
        <f t="shared" si="3"/>
        <v>0.87934244619128077</v>
      </c>
      <c r="AB14" s="14">
        <f t="shared" si="3"/>
        <v>0.80727352793659291</v>
      </c>
      <c r="AC14" s="14">
        <f t="shared" si="3"/>
        <v>0.76709333771858501</v>
      </c>
      <c r="AD14" s="14">
        <f t="shared" si="3"/>
        <v>0.6512365447201931</v>
      </c>
      <c r="AE14" s="14">
        <f t="shared" si="1"/>
        <v>0.55782421944655125</v>
      </c>
      <c r="AF14" s="14">
        <f t="shared" si="1"/>
        <v>0.56289971255585947</v>
      </c>
    </row>
    <row r="15" spans="1:32" x14ac:dyDescent="0.2">
      <c r="A15" s="4">
        <v>13</v>
      </c>
      <c r="B15" s="6" t="s">
        <v>49</v>
      </c>
      <c r="C15" s="14">
        <f t="shared" si="0"/>
        <v>3.8893359877177254</v>
      </c>
      <c r="D15" s="14">
        <f t="shared" si="0"/>
        <v>3.5948498124194566</v>
      </c>
      <c r="E15" s="14">
        <f t="shared" si="0"/>
        <v>3.4457750424876092</v>
      </c>
      <c r="F15" s="14">
        <f t="shared" si="0"/>
        <v>3.2140584331417479</v>
      </c>
      <c r="G15" s="14">
        <f t="shared" si="0"/>
        <v>2.8463948156870047</v>
      </c>
      <c r="H15" s="14">
        <f t="shared" si="0"/>
        <v>2.6265253908582196</v>
      </c>
      <c r="I15" s="14">
        <f t="shared" si="0"/>
        <v>2.3795782812493051</v>
      </c>
      <c r="J15" s="14">
        <f t="shared" si="0"/>
        <v>2.1716336285246975</v>
      </c>
      <c r="K15" s="14">
        <f t="shared" si="0"/>
        <v>1.9505921745372659</v>
      </c>
      <c r="L15" s="14">
        <f t="shared" si="0"/>
        <v>1.8286688972103924</v>
      </c>
      <c r="M15" s="14">
        <f t="shared" si="0"/>
        <v>1.6922951683365037</v>
      </c>
      <c r="N15" s="14">
        <f t="shared" si="0"/>
        <v>1.5714586379176645</v>
      </c>
      <c r="O15" s="14">
        <f t="shared" si="0"/>
        <v>1.5886467035377463</v>
      </c>
      <c r="P15" s="14">
        <f t="shared" si="0"/>
        <v>1.5170758832951292</v>
      </c>
      <c r="Q15" s="14">
        <f t="shared" si="0"/>
        <v>1.4127254324192726</v>
      </c>
      <c r="R15" s="14">
        <f t="shared" ref="C15:V28" si="4">S15*R127/S127</f>
        <v>1.2285334812697324</v>
      </c>
      <c r="S15" s="14">
        <f t="shared" si="4"/>
        <v>1.2125292639685976</v>
      </c>
      <c r="T15" s="14">
        <f t="shared" si="4"/>
        <v>1.1976151368725649</v>
      </c>
      <c r="U15" s="14">
        <f t="shared" si="4"/>
        <v>1.1913042297417549</v>
      </c>
      <c r="V15" s="14">
        <f t="shared" si="4"/>
        <v>1.1034619850853096</v>
      </c>
      <c r="W15" s="14">
        <f t="shared" si="2"/>
        <v>1.0613685319642205</v>
      </c>
      <c r="X15" s="14">
        <v>1</v>
      </c>
      <c r="Y15" s="14">
        <f t="shared" si="3"/>
        <v>1.0075006210421258</v>
      </c>
      <c r="Z15" s="14">
        <f t="shared" si="3"/>
        <v>0.98885173817691741</v>
      </c>
      <c r="AA15" s="14">
        <f t="shared" si="3"/>
        <v>0.96233465644041616</v>
      </c>
      <c r="AB15" s="14">
        <f t="shared" si="3"/>
        <v>0.92689677083026767</v>
      </c>
      <c r="AC15" s="14">
        <f t="shared" si="3"/>
        <v>0.78996924913385058</v>
      </c>
      <c r="AD15" s="14">
        <f t="shared" si="3"/>
        <v>0.80141666598078365</v>
      </c>
      <c r="AE15" s="14">
        <f t="shared" si="1"/>
        <v>0.83899944875553367</v>
      </c>
      <c r="AF15" s="14">
        <f t="shared" si="1"/>
        <v>0.85421596707104397</v>
      </c>
    </row>
    <row r="16" spans="1:32" x14ac:dyDescent="0.2">
      <c r="A16" s="4">
        <v>14</v>
      </c>
      <c r="B16" s="6" t="s">
        <v>50</v>
      </c>
      <c r="C16" s="14">
        <f t="shared" si="4"/>
        <v>3.9405991507359071</v>
      </c>
      <c r="D16" s="14">
        <f t="shared" si="4"/>
        <v>3.6083089112982649</v>
      </c>
      <c r="E16" s="14">
        <f t="shared" si="4"/>
        <v>3.5472687633248947</v>
      </c>
      <c r="F16" s="14">
        <f t="shared" si="4"/>
        <v>3.4845642204620653</v>
      </c>
      <c r="G16" s="14">
        <f t="shared" si="4"/>
        <v>3.2400665732958904</v>
      </c>
      <c r="H16" s="14">
        <f t="shared" si="4"/>
        <v>3.3826593692381848</v>
      </c>
      <c r="I16" s="14">
        <f t="shared" si="4"/>
        <v>3.3247060373954884</v>
      </c>
      <c r="J16" s="14">
        <f t="shared" si="4"/>
        <v>2.9385234822833062</v>
      </c>
      <c r="K16" s="14">
        <f t="shared" si="4"/>
        <v>2.7963634369116215</v>
      </c>
      <c r="L16" s="14">
        <f t="shared" si="4"/>
        <v>2.0158381949012441</v>
      </c>
      <c r="M16" s="14">
        <f t="shared" si="4"/>
        <v>1.6906733030211472</v>
      </c>
      <c r="N16" s="14">
        <f t="shared" si="4"/>
        <v>1.4224176811612805</v>
      </c>
      <c r="O16" s="14">
        <f t="shared" si="4"/>
        <v>1.4532581367668473</v>
      </c>
      <c r="P16" s="14">
        <f t="shared" si="4"/>
        <v>1.1806713550311634</v>
      </c>
      <c r="Q16" s="14">
        <f t="shared" si="4"/>
        <v>1.2369326580443352</v>
      </c>
      <c r="R16" s="14">
        <f t="shared" si="4"/>
        <v>1.1599278679395941</v>
      </c>
      <c r="S16" s="14">
        <f t="shared" si="4"/>
        <v>1.0500619129880553</v>
      </c>
      <c r="T16" s="14">
        <f t="shared" si="4"/>
        <v>1.1074511800763485</v>
      </c>
      <c r="U16" s="14">
        <f t="shared" si="4"/>
        <v>1.3091505871871785</v>
      </c>
      <c r="V16" s="14">
        <f t="shared" si="4"/>
        <v>1.2557987999865805</v>
      </c>
      <c r="W16" s="14">
        <f t="shared" si="2"/>
        <v>0.95258076605058029</v>
      </c>
      <c r="X16" s="14">
        <v>1</v>
      </c>
      <c r="Y16" s="14">
        <f t="shared" si="3"/>
        <v>0.97644541162691612</v>
      </c>
      <c r="Z16" s="14">
        <f t="shared" si="3"/>
        <v>0.94305744210175124</v>
      </c>
      <c r="AA16" s="14">
        <f t="shared" si="3"/>
        <v>1.0032294584500507</v>
      </c>
      <c r="AB16" s="14">
        <f t="shared" si="3"/>
        <v>0.99543865427405032</v>
      </c>
      <c r="AC16" s="14">
        <f t="shared" si="3"/>
        <v>1.0060586877087199</v>
      </c>
      <c r="AD16" s="14">
        <f t="shared" si="3"/>
        <v>0.98655200845423796</v>
      </c>
      <c r="AE16" s="14">
        <f t="shared" si="1"/>
        <v>0.93578170575017849</v>
      </c>
      <c r="AF16" s="14">
        <f t="shared" si="1"/>
        <v>0.94820256455974561</v>
      </c>
    </row>
    <row r="17" spans="1:32" x14ac:dyDescent="0.2">
      <c r="A17" s="4">
        <v>15</v>
      </c>
      <c r="B17" s="6" t="s">
        <v>51</v>
      </c>
      <c r="C17" s="14">
        <f t="shared" si="4"/>
        <v>2.176011886509313</v>
      </c>
      <c r="D17" s="14">
        <f t="shared" si="4"/>
        <v>2.1359754182163861</v>
      </c>
      <c r="E17" s="14">
        <f t="shared" si="4"/>
        <v>2.1381349493223998</v>
      </c>
      <c r="F17" s="14">
        <f t="shared" si="4"/>
        <v>2.1284878965982679</v>
      </c>
      <c r="G17" s="14">
        <f t="shared" si="4"/>
        <v>2.0084982920432561</v>
      </c>
      <c r="H17" s="14">
        <f t="shared" si="4"/>
        <v>1.9855232777452834</v>
      </c>
      <c r="I17" s="14">
        <f t="shared" si="4"/>
        <v>1.9282970588813544</v>
      </c>
      <c r="J17" s="14">
        <f t="shared" si="4"/>
        <v>1.8926375363170698</v>
      </c>
      <c r="K17" s="14">
        <f t="shared" si="4"/>
        <v>1.7836621584530932</v>
      </c>
      <c r="L17" s="14">
        <f t="shared" si="4"/>
        <v>1.7156046253607922</v>
      </c>
      <c r="M17" s="14">
        <f t="shared" si="4"/>
        <v>1.6148526211085581</v>
      </c>
      <c r="N17" s="14">
        <f t="shared" si="4"/>
        <v>1.574616561829294</v>
      </c>
      <c r="O17" s="14">
        <f t="shared" si="4"/>
        <v>1.6079240100581245</v>
      </c>
      <c r="P17" s="14">
        <f t="shared" si="4"/>
        <v>1.4980728360943103</v>
      </c>
      <c r="Q17" s="14">
        <f t="shared" si="4"/>
        <v>1.3879491344337764</v>
      </c>
      <c r="R17" s="14">
        <f t="shared" si="4"/>
        <v>1.2259204995863988</v>
      </c>
      <c r="S17" s="14">
        <f t="shared" si="4"/>
        <v>1.1748382890103093</v>
      </c>
      <c r="T17" s="14">
        <f t="shared" si="4"/>
        <v>1.1949120725759599</v>
      </c>
      <c r="U17" s="14">
        <f t="shared" si="4"/>
        <v>1.1681487541745397</v>
      </c>
      <c r="V17" s="14">
        <f t="shared" si="4"/>
        <v>1.047295878694595</v>
      </c>
      <c r="W17" s="14">
        <f t="shared" si="2"/>
        <v>1.0292587028443863</v>
      </c>
      <c r="X17" s="14">
        <v>1</v>
      </c>
      <c r="Y17" s="14">
        <f t="shared" si="3"/>
        <v>0.97101613719001145</v>
      </c>
      <c r="Z17" s="14">
        <f t="shared" si="3"/>
        <v>0.95648359728566867</v>
      </c>
      <c r="AA17" s="14">
        <f t="shared" si="3"/>
        <v>0.92914943631458213</v>
      </c>
      <c r="AB17" s="14">
        <f t="shared" si="3"/>
        <v>0.9133915258709655</v>
      </c>
      <c r="AC17" s="14">
        <f t="shared" si="3"/>
        <v>0.84776203198959943</v>
      </c>
      <c r="AD17" s="14">
        <f t="shared" si="3"/>
        <v>0.85070834461833322</v>
      </c>
      <c r="AE17" s="14">
        <f t="shared" si="1"/>
        <v>0.86614654485328924</v>
      </c>
      <c r="AF17" s="14">
        <f t="shared" si="1"/>
        <v>0.86292428552909839</v>
      </c>
    </row>
    <row r="18" spans="1:32" x14ac:dyDescent="0.2">
      <c r="A18" s="4">
        <v>16</v>
      </c>
      <c r="B18" s="6" t="s">
        <v>52</v>
      </c>
      <c r="C18" s="14">
        <f t="shared" si="4"/>
        <v>1.3917738169046938</v>
      </c>
      <c r="D18" s="14">
        <f t="shared" si="4"/>
        <v>1.3747145417815205</v>
      </c>
      <c r="E18" s="14">
        <f t="shared" si="4"/>
        <v>1.3745537729677799</v>
      </c>
      <c r="F18" s="14">
        <f t="shared" si="4"/>
        <v>1.3473601259962928</v>
      </c>
      <c r="G18" s="14">
        <f t="shared" si="4"/>
        <v>1.3052463381610593</v>
      </c>
      <c r="H18" s="14">
        <f t="shared" si="4"/>
        <v>1.2827476613764404</v>
      </c>
      <c r="I18" s="14">
        <f t="shared" si="4"/>
        <v>1.2793981258793681</v>
      </c>
      <c r="J18" s="14">
        <f t="shared" si="4"/>
        <v>1.2391638387416977</v>
      </c>
      <c r="K18" s="14">
        <f t="shared" si="4"/>
        <v>1.1911370136095478</v>
      </c>
      <c r="L18" s="14">
        <f t="shared" si="4"/>
        <v>1.1632160850615809</v>
      </c>
      <c r="M18" s="14">
        <f t="shared" si="4"/>
        <v>1.1420647360267691</v>
      </c>
      <c r="N18" s="14">
        <f t="shared" si="4"/>
        <v>1.1303095763278324</v>
      </c>
      <c r="O18" s="14">
        <f t="shared" si="4"/>
        <v>1.1536445055450359</v>
      </c>
      <c r="P18" s="14">
        <f t="shared" si="4"/>
        <v>1.1220419820168059</v>
      </c>
      <c r="Q18" s="14">
        <f t="shared" si="4"/>
        <v>1.0950233831057175</v>
      </c>
      <c r="R18" s="14">
        <f t="shared" si="4"/>
        <v>1.0127235141253088</v>
      </c>
      <c r="S18" s="14">
        <f t="shared" si="4"/>
        <v>1.0342886407861815</v>
      </c>
      <c r="T18" s="14">
        <f t="shared" si="4"/>
        <v>1.0229778321523793</v>
      </c>
      <c r="U18" s="14">
        <f t="shared" si="4"/>
        <v>1.0377246811082075</v>
      </c>
      <c r="V18" s="14">
        <f t="shared" si="4"/>
        <v>0.99075264734343904</v>
      </c>
      <c r="W18" s="14">
        <f t="shared" si="2"/>
        <v>1.0051191536116855</v>
      </c>
      <c r="X18" s="14">
        <v>1</v>
      </c>
      <c r="Y18" s="14">
        <f t="shared" si="3"/>
        <v>1.0298892239849422</v>
      </c>
      <c r="Z18" s="14">
        <f t="shared" si="3"/>
        <v>1.0585223166593589</v>
      </c>
      <c r="AA18" s="14">
        <f t="shared" si="3"/>
        <v>1.0528957554827338</v>
      </c>
      <c r="AB18" s="14">
        <f t="shared" si="3"/>
        <v>1.0679614119136798</v>
      </c>
      <c r="AC18" s="14">
        <f t="shared" si="3"/>
        <v>0.99526726541669863</v>
      </c>
      <c r="AD18" s="14">
        <f t="shared" si="3"/>
        <v>0.99223485009981494</v>
      </c>
      <c r="AE18" s="14">
        <f t="shared" si="1"/>
        <v>1.0261197292259838</v>
      </c>
      <c r="AF18" s="14">
        <f t="shared" si="1"/>
        <v>1.0607700704671554</v>
      </c>
    </row>
    <row r="19" spans="1:32" x14ac:dyDescent="0.2">
      <c r="A19" s="4">
        <v>17</v>
      </c>
      <c r="B19" s="6" t="s">
        <v>53</v>
      </c>
      <c r="C19" s="14">
        <f t="shared" si="4"/>
        <v>1.9379770045074229</v>
      </c>
      <c r="D19" s="14">
        <f t="shared" si="4"/>
        <v>1.8432922860458094</v>
      </c>
      <c r="E19" s="14">
        <f t="shared" si="4"/>
        <v>1.8494486593589545</v>
      </c>
      <c r="F19" s="14">
        <f t="shared" si="4"/>
        <v>1.7961327883257372</v>
      </c>
      <c r="G19" s="14">
        <f t="shared" si="4"/>
        <v>1.7268136127759954</v>
      </c>
      <c r="H19" s="14">
        <f t="shared" si="4"/>
        <v>1.6941426092615606</v>
      </c>
      <c r="I19" s="14">
        <f t="shared" si="4"/>
        <v>1.6713079543791598</v>
      </c>
      <c r="J19" s="14">
        <f t="shared" si="4"/>
        <v>1.727679019675628</v>
      </c>
      <c r="K19" s="14">
        <f t="shared" si="4"/>
        <v>1.4788642788154538</v>
      </c>
      <c r="L19" s="14">
        <f t="shared" si="4"/>
        <v>2.1770753039211814</v>
      </c>
      <c r="M19" s="14">
        <f t="shared" si="4"/>
        <v>1.9041983643240212</v>
      </c>
      <c r="N19" s="14">
        <f t="shared" si="4"/>
        <v>1.7758674694656904</v>
      </c>
      <c r="O19" s="14">
        <f t="shared" si="4"/>
        <v>1.6240866790284394</v>
      </c>
      <c r="P19" s="14">
        <f t="shared" si="4"/>
        <v>1.5181722861736922</v>
      </c>
      <c r="Q19" s="14">
        <f t="shared" si="4"/>
        <v>1.2375568396003211</v>
      </c>
      <c r="R19" s="14">
        <f t="shared" si="4"/>
        <v>1.0033383465767083</v>
      </c>
      <c r="S19" s="14">
        <f t="shared" si="4"/>
        <v>1.0678818827700391</v>
      </c>
      <c r="T19" s="14">
        <f t="shared" si="4"/>
        <v>1.1464015187804453</v>
      </c>
      <c r="U19" s="14">
        <f t="shared" si="4"/>
        <v>1.1630598000088552</v>
      </c>
      <c r="V19" s="14">
        <f t="shared" si="4"/>
        <v>1.1140273246301402</v>
      </c>
      <c r="W19" s="14">
        <f t="shared" si="2"/>
        <v>1.1161395637795279</v>
      </c>
      <c r="X19" s="14">
        <v>1</v>
      </c>
      <c r="Y19" s="14">
        <f t="shared" si="3"/>
        <v>0.97399742193974692</v>
      </c>
      <c r="Z19" s="14">
        <f t="shared" si="3"/>
        <v>1.001717401279659</v>
      </c>
      <c r="AA19" s="14">
        <f t="shared" si="3"/>
        <v>0.99897779301669909</v>
      </c>
      <c r="AB19" s="14">
        <f t="shared" si="3"/>
        <v>0.97728897151166561</v>
      </c>
      <c r="AC19" s="14">
        <f t="shared" si="3"/>
        <v>1.1023171560891383</v>
      </c>
      <c r="AD19" s="14">
        <f t="shared" si="3"/>
        <v>1.1738830683755395</v>
      </c>
      <c r="AE19" s="14">
        <f t="shared" ref="AE19:AF41" si="5">AD19*AE131/AD131</f>
        <v>1.2150409375748956</v>
      </c>
      <c r="AF19" s="14">
        <f t="shared" si="5"/>
        <v>1.2823960283462086</v>
      </c>
    </row>
    <row r="20" spans="1:32" x14ac:dyDescent="0.2">
      <c r="A20" s="4">
        <v>18</v>
      </c>
      <c r="B20" s="6" t="s">
        <v>54</v>
      </c>
      <c r="C20" s="14">
        <f t="shared" si="4"/>
        <v>1.3395647641363313</v>
      </c>
      <c r="D20" s="14">
        <f t="shared" si="4"/>
        <v>1.3083350835399787</v>
      </c>
      <c r="E20" s="14">
        <f t="shared" si="4"/>
        <v>1.2547974203162766</v>
      </c>
      <c r="F20" s="14">
        <f t="shared" si="4"/>
        <v>1.2290114675569581</v>
      </c>
      <c r="G20" s="14">
        <f t="shared" si="4"/>
        <v>1.2370327826484449</v>
      </c>
      <c r="H20" s="14">
        <f t="shared" si="4"/>
        <v>1.2207310267338747</v>
      </c>
      <c r="I20" s="14">
        <f t="shared" si="4"/>
        <v>1.1969447498289065</v>
      </c>
      <c r="J20" s="14">
        <f t="shared" si="4"/>
        <v>1.2176772727195468</v>
      </c>
      <c r="K20" s="14">
        <f t="shared" si="4"/>
        <v>1.2088697372413573</v>
      </c>
      <c r="L20" s="14">
        <f t="shared" si="4"/>
        <v>1.1630745141819085</v>
      </c>
      <c r="M20" s="14">
        <f t="shared" si="4"/>
        <v>1.1671356242782494</v>
      </c>
      <c r="N20" s="14">
        <f t="shared" si="4"/>
        <v>1.1262569736863892</v>
      </c>
      <c r="O20" s="14">
        <f t="shared" si="4"/>
        <v>1.1359708978595728</v>
      </c>
      <c r="P20" s="14">
        <f t="shared" si="4"/>
        <v>1.1883805906396192</v>
      </c>
      <c r="Q20" s="14">
        <f t="shared" si="4"/>
        <v>1.2624630768652478</v>
      </c>
      <c r="R20" s="14">
        <f t="shared" si="4"/>
        <v>1.212426960116548</v>
      </c>
      <c r="S20" s="14">
        <f t="shared" si="4"/>
        <v>1.1946965560838485</v>
      </c>
      <c r="T20" s="14">
        <f t="shared" si="4"/>
        <v>1.3164514578852768</v>
      </c>
      <c r="U20" s="14">
        <f t="shared" si="4"/>
        <v>1.1610620612322855</v>
      </c>
      <c r="V20" s="14">
        <f t="shared" si="4"/>
        <v>1.0583933638236238</v>
      </c>
      <c r="W20" s="14">
        <f t="shared" si="2"/>
        <v>1.0159470367664507</v>
      </c>
      <c r="X20" s="14">
        <v>1</v>
      </c>
      <c r="Y20" s="14">
        <f t="shared" si="3"/>
        <v>1.0258107114147632</v>
      </c>
      <c r="Z20" s="14">
        <f t="shared" si="3"/>
        <v>1.0617740567859497</v>
      </c>
      <c r="AA20" s="14">
        <f t="shared" si="3"/>
        <v>1.0683460590119058</v>
      </c>
      <c r="AB20" s="14">
        <f t="shared" si="3"/>
        <v>1.0500978304523194</v>
      </c>
      <c r="AC20" s="14">
        <f t="shared" si="3"/>
        <v>1.0364782177742882</v>
      </c>
      <c r="AD20" s="14">
        <f t="shared" si="3"/>
        <v>0.99969705207361836</v>
      </c>
      <c r="AE20" s="14">
        <f t="shared" si="5"/>
        <v>1.0281558919366882</v>
      </c>
      <c r="AF20" s="14">
        <f t="shared" si="5"/>
        <v>1.0476382056631346</v>
      </c>
    </row>
    <row r="21" spans="1:32" x14ac:dyDescent="0.2">
      <c r="A21" s="4">
        <v>19</v>
      </c>
      <c r="B21" s="6" t="s">
        <v>55</v>
      </c>
      <c r="C21" s="14">
        <f t="shared" si="4"/>
        <v>0.48853793387218397</v>
      </c>
      <c r="D21" s="14">
        <f t="shared" si="4"/>
        <v>0.45016641158868237</v>
      </c>
      <c r="E21" s="14">
        <f t="shared" si="4"/>
        <v>0.5105109914085042</v>
      </c>
      <c r="F21" s="14">
        <f t="shared" si="4"/>
        <v>0.41428434068549952</v>
      </c>
      <c r="G21" s="14">
        <f t="shared" si="4"/>
        <v>0.49751316542003238</v>
      </c>
      <c r="H21" s="14">
        <f t="shared" si="4"/>
        <v>0.64421195295304068</v>
      </c>
      <c r="I21" s="14">
        <f t="shared" si="4"/>
        <v>0.53993399868381953</v>
      </c>
      <c r="J21" s="14">
        <f t="shared" si="4"/>
        <v>0.71734727007884647</v>
      </c>
      <c r="K21" s="14">
        <f t="shared" si="4"/>
        <v>0.75504448115640221</v>
      </c>
      <c r="L21" s="14">
        <f t="shared" si="4"/>
        <v>0.55947536774009765</v>
      </c>
      <c r="M21" s="14">
        <f t="shared" si="4"/>
        <v>0.66666135187552822</v>
      </c>
      <c r="N21" s="14">
        <f t="shared" si="4"/>
        <v>0.72399241668240621</v>
      </c>
      <c r="O21" s="14">
        <f t="shared" si="4"/>
        <v>1.0669056284485388</v>
      </c>
      <c r="P21" s="14">
        <f t="shared" si="4"/>
        <v>0.96186728557298462</v>
      </c>
      <c r="Q21" s="14">
        <f t="shared" si="4"/>
        <v>0.77655499169483855</v>
      </c>
      <c r="R21" s="14">
        <f t="shared" si="4"/>
        <v>0.52597285909168068</v>
      </c>
      <c r="S21" s="14">
        <f t="shared" si="4"/>
        <v>0.80269124974235295</v>
      </c>
      <c r="T21" s="14">
        <f t="shared" si="4"/>
        <v>1.116317400960851</v>
      </c>
      <c r="U21" s="14">
        <f t="shared" si="4"/>
        <v>1.0168565357548511</v>
      </c>
      <c r="V21" s="14">
        <f t="shared" si="4"/>
        <v>1.1505531517392096</v>
      </c>
      <c r="W21" s="14">
        <f t="shared" si="2"/>
        <v>1.0345942544965832</v>
      </c>
      <c r="X21" s="14">
        <v>1</v>
      </c>
      <c r="Y21" s="14">
        <f t="shared" si="3"/>
        <v>1.0065076845381389</v>
      </c>
      <c r="Z21" s="14">
        <f t="shared" si="3"/>
        <v>0.97653667672532796</v>
      </c>
      <c r="AA21" s="14">
        <f t="shared" si="3"/>
        <v>0.92658731508985237</v>
      </c>
      <c r="AB21" s="14">
        <f t="shared" si="3"/>
        <v>0.9820618880503823</v>
      </c>
      <c r="AC21" s="14">
        <f t="shared" si="3"/>
        <v>1.0709851651527469</v>
      </c>
      <c r="AD21" s="14">
        <f t="shared" si="3"/>
        <v>1.0223307422876471</v>
      </c>
      <c r="AE21" s="14">
        <f t="shared" si="5"/>
        <v>0.87922531007213423</v>
      </c>
      <c r="AF21" s="14">
        <f t="shared" si="5"/>
        <v>0.79706262182238996</v>
      </c>
    </row>
    <row r="22" spans="1:32" x14ac:dyDescent="0.2">
      <c r="A22" s="4">
        <v>20</v>
      </c>
      <c r="B22" s="6" t="s">
        <v>56</v>
      </c>
      <c r="C22" s="14">
        <f t="shared" si="4"/>
        <v>1.2140649480753316</v>
      </c>
      <c r="D22" s="14">
        <f t="shared" si="4"/>
        <v>1.1494486382685556</v>
      </c>
      <c r="E22" s="14">
        <f t="shared" si="4"/>
        <v>1.1536101103029255</v>
      </c>
      <c r="F22" s="14">
        <f t="shared" si="4"/>
        <v>1.1870055369861543</v>
      </c>
      <c r="G22" s="14">
        <f t="shared" si="4"/>
        <v>1.1476275150490289</v>
      </c>
      <c r="H22" s="14">
        <f t="shared" si="4"/>
        <v>1.1376610760798151</v>
      </c>
      <c r="I22" s="14">
        <f t="shared" si="4"/>
        <v>1.1314691319942225</v>
      </c>
      <c r="J22" s="14">
        <f t="shared" si="4"/>
        <v>1.0903575589515064</v>
      </c>
      <c r="K22" s="14">
        <f t="shared" si="4"/>
        <v>1.0218385863681896</v>
      </c>
      <c r="L22" s="14">
        <f t="shared" si="4"/>
        <v>1.0080108612626921</v>
      </c>
      <c r="M22" s="14">
        <f t="shared" si="4"/>
        <v>0.95956383704759418</v>
      </c>
      <c r="N22" s="14">
        <f t="shared" si="4"/>
        <v>0.99029113147803671</v>
      </c>
      <c r="O22" s="14">
        <f t="shared" si="4"/>
        <v>1.0050186567919916</v>
      </c>
      <c r="P22" s="14">
        <f t="shared" si="4"/>
        <v>0.99225861055813458</v>
      </c>
      <c r="Q22" s="14">
        <f t="shared" si="4"/>
        <v>1.0195674172379503</v>
      </c>
      <c r="R22" s="14">
        <f t="shared" si="4"/>
        <v>0.96517364501162606</v>
      </c>
      <c r="S22" s="14">
        <f t="shared" si="4"/>
        <v>0.97060918663719731</v>
      </c>
      <c r="T22" s="14">
        <f t="shared" si="4"/>
        <v>0.9416936028367745</v>
      </c>
      <c r="U22" s="14">
        <f t="shared" si="4"/>
        <v>0.99132702051073518</v>
      </c>
      <c r="V22" s="14">
        <f t="shared" si="4"/>
        <v>0.95325680800418178</v>
      </c>
      <c r="W22" s="14">
        <f t="shared" si="2"/>
        <v>0.97167903029919844</v>
      </c>
      <c r="X22" s="14">
        <v>1</v>
      </c>
      <c r="Y22" s="14">
        <f t="shared" si="3"/>
        <v>0.98240686277049605</v>
      </c>
      <c r="Z22" s="14">
        <f t="shared" si="3"/>
        <v>0.97445656677336401</v>
      </c>
      <c r="AA22" s="14">
        <f t="shared" si="3"/>
        <v>0.99761517040531011</v>
      </c>
      <c r="AB22" s="14">
        <f t="shared" si="3"/>
        <v>0.97977831179213326</v>
      </c>
      <c r="AC22" s="14">
        <f t="shared" si="3"/>
        <v>0.98392317535294704</v>
      </c>
      <c r="AD22" s="14">
        <f t="shared" si="3"/>
        <v>0.9981110666357389</v>
      </c>
      <c r="AE22" s="14">
        <f t="shared" si="5"/>
        <v>1.0567449907705204</v>
      </c>
      <c r="AF22" s="14">
        <f t="shared" si="5"/>
        <v>1.0684336188308994</v>
      </c>
    </row>
    <row r="23" spans="1:32" x14ac:dyDescent="0.2">
      <c r="A23" s="4">
        <v>21</v>
      </c>
      <c r="B23" s="6" t="s">
        <v>57</v>
      </c>
      <c r="C23" s="14">
        <f t="shared" si="4"/>
        <v>1.1198940525745897</v>
      </c>
      <c r="D23" s="14">
        <f t="shared" si="4"/>
        <v>1.0956891337519676</v>
      </c>
      <c r="E23" s="14">
        <f t="shared" si="4"/>
        <v>1.1144946215905802</v>
      </c>
      <c r="F23" s="14">
        <f t="shared" si="4"/>
        <v>1.1049376113920388</v>
      </c>
      <c r="G23" s="14">
        <f t="shared" si="4"/>
        <v>1.0597084297819905</v>
      </c>
      <c r="H23" s="14">
        <f t="shared" si="4"/>
        <v>1.0847154121551272</v>
      </c>
      <c r="I23" s="14">
        <f t="shared" si="4"/>
        <v>1.094334758122685</v>
      </c>
      <c r="J23" s="14">
        <f t="shared" si="4"/>
        <v>1.116895641120321</v>
      </c>
      <c r="K23" s="14">
        <f t="shared" si="4"/>
        <v>1.1123793779771225</v>
      </c>
      <c r="L23" s="14">
        <f t="shared" si="4"/>
        <v>1.0697010358617891</v>
      </c>
      <c r="M23" s="14">
        <f t="shared" si="4"/>
        <v>1.0813160313532615</v>
      </c>
      <c r="N23" s="14">
        <f t="shared" si="4"/>
        <v>1.0895069316698225</v>
      </c>
      <c r="O23" s="14">
        <f t="shared" si="4"/>
        <v>1.1155934517074466</v>
      </c>
      <c r="P23" s="14">
        <f t="shared" si="4"/>
        <v>1.0182200703192592</v>
      </c>
      <c r="Q23" s="14">
        <f t="shared" si="4"/>
        <v>0.99095636929084407</v>
      </c>
      <c r="R23" s="14">
        <f t="shared" si="4"/>
        <v>0.94881431859186605</v>
      </c>
      <c r="S23" s="14">
        <f t="shared" si="4"/>
        <v>0.98679271250905265</v>
      </c>
      <c r="T23" s="14">
        <f t="shared" si="4"/>
        <v>0.97405972577401556</v>
      </c>
      <c r="U23" s="14">
        <f t="shared" si="4"/>
        <v>1.0055236294320269</v>
      </c>
      <c r="V23" s="14">
        <f t="shared" si="4"/>
        <v>0.9766503722971176</v>
      </c>
      <c r="W23" s="14">
        <f t="shared" si="2"/>
        <v>1.0043813185389836</v>
      </c>
      <c r="X23" s="14">
        <v>1</v>
      </c>
      <c r="Y23" s="14">
        <f t="shared" si="3"/>
        <v>0.99973369667596301</v>
      </c>
      <c r="Z23" s="14">
        <f t="shared" si="3"/>
        <v>0.99004584876222212</v>
      </c>
      <c r="AA23" s="14">
        <f t="shared" si="3"/>
        <v>0.98142305542170816</v>
      </c>
      <c r="AB23" s="14">
        <f t="shared" si="3"/>
        <v>0.97323657858342782</v>
      </c>
      <c r="AC23" s="14">
        <f t="shared" si="3"/>
        <v>0.97801827102097127</v>
      </c>
      <c r="AD23" s="14">
        <f t="shared" si="3"/>
        <v>0.97726773085387253</v>
      </c>
      <c r="AE23" s="14">
        <f t="shared" si="5"/>
        <v>1.0202317622684283</v>
      </c>
      <c r="AF23" s="14">
        <f t="shared" si="5"/>
        <v>1.0466198190649083</v>
      </c>
    </row>
    <row r="24" spans="1:32" x14ac:dyDescent="0.2">
      <c r="A24" s="4">
        <v>22</v>
      </c>
      <c r="B24" s="6" t="s">
        <v>58</v>
      </c>
      <c r="C24" s="14">
        <f t="shared" si="4"/>
        <v>1.1392596483057851</v>
      </c>
      <c r="D24" s="14">
        <f t="shared" si="4"/>
        <v>1.1094963869257206</v>
      </c>
      <c r="E24" s="14">
        <f t="shared" si="4"/>
        <v>1.1308019461946788</v>
      </c>
      <c r="F24" s="14">
        <f t="shared" si="4"/>
        <v>1.1226224899126123</v>
      </c>
      <c r="G24" s="14">
        <f t="shared" si="4"/>
        <v>1.0766878845149541</v>
      </c>
      <c r="H24" s="14">
        <f t="shared" si="4"/>
        <v>1.0666711222366678</v>
      </c>
      <c r="I24" s="14">
        <f t="shared" si="4"/>
        <v>1.0906436997059137</v>
      </c>
      <c r="J24" s="14">
        <f t="shared" si="4"/>
        <v>1.1022364466176986</v>
      </c>
      <c r="K24" s="14">
        <f t="shared" si="4"/>
        <v>1.0948802572205778</v>
      </c>
      <c r="L24" s="14">
        <f t="shared" si="4"/>
        <v>1.0908293350534202</v>
      </c>
      <c r="M24" s="14">
        <f t="shared" si="4"/>
        <v>1.1234580307139008</v>
      </c>
      <c r="N24" s="14">
        <f t="shared" si="4"/>
        <v>1.186537804253496</v>
      </c>
      <c r="O24" s="14">
        <f t="shared" si="4"/>
        <v>1.2183777287129611</v>
      </c>
      <c r="P24" s="14">
        <f t="shared" si="4"/>
        <v>1.1637657566219362</v>
      </c>
      <c r="Q24" s="14">
        <f t="shared" si="4"/>
        <v>1.1149735383941921</v>
      </c>
      <c r="R24" s="14">
        <f t="shared" si="4"/>
        <v>1.0203374973636046</v>
      </c>
      <c r="S24" s="14">
        <f t="shared" si="4"/>
        <v>1.0594092899104841</v>
      </c>
      <c r="T24" s="14">
        <f t="shared" si="4"/>
        <v>1.0688558192495008</v>
      </c>
      <c r="U24" s="14">
        <f t="shared" si="4"/>
        <v>1.0271021805336746</v>
      </c>
      <c r="V24" s="14">
        <f t="shared" si="4"/>
        <v>0.98412445555885542</v>
      </c>
      <c r="W24" s="14">
        <f t="shared" si="2"/>
        <v>0.98848001761479809</v>
      </c>
      <c r="X24" s="14">
        <v>1</v>
      </c>
      <c r="Y24" s="14">
        <f t="shared" si="3"/>
        <v>1.0393792607278631</v>
      </c>
      <c r="Z24" s="14">
        <f t="shared" si="3"/>
        <v>1.0950660433469757</v>
      </c>
      <c r="AA24" s="14">
        <f t="shared" si="3"/>
        <v>1.1171599266204617</v>
      </c>
      <c r="AB24" s="14">
        <f t="shared" si="3"/>
        <v>1.1115818854139479</v>
      </c>
      <c r="AC24" s="14">
        <f t="shared" si="3"/>
        <v>1.1239274974357512</v>
      </c>
      <c r="AD24" s="14">
        <f t="shared" si="3"/>
        <v>1.1172463898337293</v>
      </c>
      <c r="AE24" s="14">
        <f t="shared" si="5"/>
        <v>1.1440548465330016</v>
      </c>
      <c r="AF24" s="14">
        <f t="shared" si="5"/>
        <v>1.1754881151630023</v>
      </c>
    </row>
    <row r="25" spans="1:32" x14ac:dyDescent="0.2">
      <c r="A25" s="4">
        <v>23</v>
      </c>
      <c r="B25" s="6" t="s">
        <v>59</v>
      </c>
      <c r="C25" s="14">
        <f t="shared" si="4"/>
        <v>1.6396119569376268</v>
      </c>
      <c r="D25" s="14">
        <f t="shared" si="4"/>
        <v>1.5563318570357934</v>
      </c>
      <c r="E25" s="14">
        <f t="shared" si="4"/>
        <v>1.5356000833764198</v>
      </c>
      <c r="F25" s="14">
        <f t="shared" si="4"/>
        <v>1.4855509325252625</v>
      </c>
      <c r="G25" s="14">
        <f t="shared" si="4"/>
        <v>1.3663013426385024</v>
      </c>
      <c r="H25" s="14">
        <f t="shared" si="4"/>
        <v>1.2593194205063811</v>
      </c>
      <c r="I25" s="14">
        <f t="shared" si="4"/>
        <v>1.1560048310247379</v>
      </c>
      <c r="J25" s="14">
        <f t="shared" si="4"/>
        <v>1.1118860281097322</v>
      </c>
      <c r="K25" s="14">
        <f t="shared" si="4"/>
        <v>1.0770929580094786</v>
      </c>
      <c r="L25" s="14">
        <f t="shared" si="4"/>
        <v>1.098241103158081</v>
      </c>
      <c r="M25" s="14">
        <f t="shared" si="4"/>
        <v>1.0686664484448196</v>
      </c>
      <c r="N25" s="14">
        <f t="shared" si="4"/>
        <v>1.0863176304496804</v>
      </c>
      <c r="O25" s="14">
        <f t="shared" si="4"/>
        <v>1.1284160084425567</v>
      </c>
      <c r="P25" s="14">
        <f t="shared" si="4"/>
        <v>1.0898126195322078</v>
      </c>
      <c r="Q25" s="14">
        <f t="shared" si="4"/>
        <v>1.1164096668718044</v>
      </c>
      <c r="R25" s="14">
        <f t="shared" si="4"/>
        <v>1.0497299016698158</v>
      </c>
      <c r="S25" s="14">
        <f t="shared" si="4"/>
        <v>1.0925161168252222</v>
      </c>
      <c r="T25" s="14">
        <f t="shared" si="4"/>
        <v>1.1225881120575105</v>
      </c>
      <c r="U25" s="14">
        <f t="shared" si="4"/>
        <v>1.0769065590384079</v>
      </c>
      <c r="V25" s="14">
        <f t="shared" si="4"/>
        <v>1.0209105644216443</v>
      </c>
      <c r="W25" s="14">
        <f t="shared" si="2"/>
        <v>1.0334024644668769</v>
      </c>
      <c r="X25" s="14">
        <v>1</v>
      </c>
      <c r="Y25" s="14">
        <f t="shared" si="3"/>
        <v>0.99288099542000541</v>
      </c>
      <c r="Z25" s="14">
        <f t="shared" si="3"/>
        <v>0.97855109683373986</v>
      </c>
      <c r="AA25" s="14">
        <f t="shared" si="3"/>
        <v>0.98837607785366499</v>
      </c>
      <c r="AB25" s="14">
        <f t="shared" si="3"/>
        <v>0.98723494577056092</v>
      </c>
      <c r="AC25" s="14">
        <f t="shared" si="3"/>
        <v>1.0231973955539309</v>
      </c>
      <c r="AD25" s="14">
        <f t="shared" si="3"/>
        <v>1.0156094336818773</v>
      </c>
      <c r="AE25" s="14">
        <f t="shared" si="5"/>
        <v>1.0178978798965292</v>
      </c>
      <c r="AF25" s="14">
        <f t="shared" si="5"/>
        <v>1.0233806462767623</v>
      </c>
    </row>
    <row r="26" spans="1:32" x14ac:dyDescent="0.2">
      <c r="A26" s="4">
        <v>24</v>
      </c>
      <c r="B26" s="6" t="s">
        <v>60</v>
      </c>
      <c r="C26" s="14">
        <f t="shared" si="4"/>
        <v>1.2607862337967415</v>
      </c>
      <c r="D26" s="14">
        <f t="shared" si="4"/>
        <v>1.2023040262376368</v>
      </c>
      <c r="E26" s="14">
        <f t="shared" si="4"/>
        <v>1.2133330186853659</v>
      </c>
      <c r="F26" s="14">
        <f t="shared" si="4"/>
        <v>1.2762940976906725</v>
      </c>
      <c r="G26" s="14">
        <f t="shared" si="4"/>
        <v>1.3989372981267574</v>
      </c>
      <c r="H26" s="14">
        <f t="shared" si="4"/>
        <v>1.4260297574759084</v>
      </c>
      <c r="I26" s="14">
        <f t="shared" si="4"/>
        <v>1.478688133022948</v>
      </c>
      <c r="J26" s="14">
        <f t="shared" si="4"/>
        <v>1.4702778571288873</v>
      </c>
      <c r="K26" s="14">
        <f t="shared" si="4"/>
        <v>1.3588200818695433</v>
      </c>
      <c r="L26" s="14">
        <f t="shared" si="4"/>
        <v>1.22609203607178</v>
      </c>
      <c r="M26" s="14">
        <f t="shared" si="4"/>
        <v>1.1450736231654357</v>
      </c>
      <c r="N26" s="14">
        <f t="shared" si="4"/>
        <v>1.0530945033985095</v>
      </c>
      <c r="O26" s="14">
        <f t="shared" si="4"/>
        <v>0.98305454559714933</v>
      </c>
      <c r="P26" s="14">
        <f t="shared" si="4"/>
        <v>0.91195105870432258</v>
      </c>
      <c r="Q26" s="14">
        <f t="shared" si="4"/>
        <v>0.87598835449239709</v>
      </c>
      <c r="R26" s="14">
        <f t="shared" si="4"/>
        <v>0.84932912327116783</v>
      </c>
      <c r="S26" s="14">
        <f t="shared" si="4"/>
        <v>0.92037240445267765</v>
      </c>
      <c r="T26" s="14">
        <f t="shared" si="4"/>
        <v>1.09398847654477</v>
      </c>
      <c r="U26" s="14">
        <f t="shared" si="4"/>
        <v>0.99825387217633987</v>
      </c>
      <c r="V26" s="14">
        <f t="shared" si="4"/>
        <v>0.99452190399598428</v>
      </c>
      <c r="W26" s="14">
        <f t="shared" si="2"/>
        <v>1.0581419009906854</v>
      </c>
      <c r="X26" s="14">
        <v>1</v>
      </c>
      <c r="Y26" s="14">
        <f t="shared" si="3"/>
        <v>1.0497002046460009</v>
      </c>
      <c r="Z26" s="14">
        <f t="shared" si="3"/>
        <v>1.0976463925738771</v>
      </c>
      <c r="AA26" s="14">
        <f t="shared" si="3"/>
        <v>1.0689225623201981</v>
      </c>
      <c r="AB26" s="14">
        <f t="shared" si="3"/>
        <v>1.0474048172973993</v>
      </c>
      <c r="AC26" s="14">
        <f t="shared" si="3"/>
        <v>1.0658784157054337</v>
      </c>
      <c r="AD26" s="14">
        <f t="shared" si="3"/>
        <v>1.0428771517296196</v>
      </c>
      <c r="AE26" s="14">
        <f t="shared" si="5"/>
        <v>1.0695596556995539</v>
      </c>
      <c r="AF26" s="14">
        <f t="shared" si="5"/>
        <v>1.0699175053610461</v>
      </c>
    </row>
    <row r="27" spans="1:32" x14ac:dyDescent="0.2">
      <c r="A27" s="4">
        <v>25</v>
      </c>
      <c r="B27" s="6" t="s">
        <v>61</v>
      </c>
      <c r="C27" s="14">
        <f t="shared" si="4"/>
        <v>1.6126340756758075</v>
      </c>
      <c r="D27" s="14">
        <f t="shared" si="4"/>
        <v>1.5728901015977921</v>
      </c>
      <c r="E27" s="14">
        <f t="shared" si="4"/>
        <v>1.5428325600375732</v>
      </c>
      <c r="F27" s="14">
        <f t="shared" si="4"/>
        <v>1.516730707491815</v>
      </c>
      <c r="G27" s="14">
        <f t="shared" si="4"/>
        <v>1.4306026764771451</v>
      </c>
      <c r="H27" s="14">
        <f t="shared" si="4"/>
        <v>1.3647738237261746</v>
      </c>
      <c r="I27" s="14">
        <f t="shared" si="4"/>
        <v>1.3901493082259395</v>
      </c>
      <c r="J27" s="14">
        <f t="shared" si="4"/>
        <v>1.3469933232050046</v>
      </c>
      <c r="K27" s="14">
        <f t="shared" si="4"/>
        <v>1.2883811929564943</v>
      </c>
      <c r="L27" s="14">
        <f t="shared" si="4"/>
        <v>1.2596742556343041</v>
      </c>
      <c r="M27" s="14">
        <f t="shared" si="4"/>
        <v>1.2407093029355094</v>
      </c>
      <c r="N27" s="14">
        <f t="shared" si="4"/>
        <v>1.178620520461106</v>
      </c>
      <c r="O27" s="14">
        <f t="shared" si="4"/>
        <v>1.186012261708228</v>
      </c>
      <c r="P27" s="14">
        <f t="shared" si="4"/>
        <v>1.2224256781781946</v>
      </c>
      <c r="Q27" s="14">
        <f t="shared" si="4"/>
        <v>1.1893206771396716</v>
      </c>
      <c r="R27" s="14">
        <f t="shared" si="4"/>
        <v>1.043524068646696</v>
      </c>
      <c r="S27" s="14">
        <f t="shared" si="4"/>
        <v>1.0791812872951327</v>
      </c>
      <c r="T27" s="14">
        <f t="shared" si="4"/>
        <v>1.1139360228466597</v>
      </c>
      <c r="U27" s="14">
        <f t="shared" si="4"/>
        <v>1.0727418764673213</v>
      </c>
      <c r="V27" s="14">
        <f t="shared" si="4"/>
        <v>1.0366788228412025</v>
      </c>
      <c r="W27" s="14">
        <f t="shared" si="2"/>
        <v>0.99348868426600745</v>
      </c>
      <c r="X27" s="14">
        <v>1</v>
      </c>
      <c r="Y27" s="14">
        <f t="shared" si="3"/>
        <v>0.98309725683459881</v>
      </c>
      <c r="Z27" s="14">
        <f t="shared" si="3"/>
        <v>0.96302626451452167</v>
      </c>
      <c r="AA27" s="14">
        <f t="shared" si="3"/>
        <v>0.97590012589727537</v>
      </c>
      <c r="AB27" s="14">
        <f t="shared" si="3"/>
        <v>0.95804380156015423</v>
      </c>
      <c r="AC27" s="14">
        <f t="shared" si="3"/>
        <v>0.93577051758251528</v>
      </c>
      <c r="AD27" s="14">
        <f t="shared" si="3"/>
        <v>0.92542899084012364</v>
      </c>
      <c r="AE27" s="14">
        <f t="shared" si="5"/>
        <v>0.95704839124215391</v>
      </c>
      <c r="AF27" s="14">
        <f t="shared" si="5"/>
        <v>0.99458819139732491</v>
      </c>
    </row>
    <row r="28" spans="1:32" x14ac:dyDescent="0.2">
      <c r="A28" s="4">
        <v>26</v>
      </c>
      <c r="B28" s="6" t="s">
        <v>62</v>
      </c>
      <c r="C28" s="14">
        <f t="shared" si="4"/>
        <v>2.2246212679828496</v>
      </c>
      <c r="D28" s="14">
        <f t="shared" si="4"/>
        <v>2.1703686011245815</v>
      </c>
      <c r="E28" s="14">
        <f t="shared" si="4"/>
        <v>2.1523698712967452</v>
      </c>
      <c r="F28" s="14">
        <f t="shared" si="4"/>
        <v>2.0542135982331629</v>
      </c>
      <c r="G28" s="14">
        <f t="shared" si="4"/>
        <v>1.904177421952886</v>
      </c>
      <c r="H28" s="14">
        <f t="shared" si="4"/>
        <v>1.8181270435895522</v>
      </c>
      <c r="I28" s="14">
        <f t="shared" si="4"/>
        <v>1.7578217064910271</v>
      </c>
      <c r="J28" s="14">
        <f t="shared" si="4"/>
        <v>1.6802787397262309</v>
      </c>
      <c r="K28" s="14">
        <f t="shared" si="4"/>
        <v>1.535196843496323</v>
      </c>
      <c r="L28" s="14">
        <f t="shared" si="4"/>
        <v>1.4535447263290771</v>
      </c>
      <c r="M28" s="14">
        <f t="shared" ref="C28:V41" si="6">N28*M140/N140</f>
        <v>1.3494797119692485</v>
      </c>
      <c r="N28" s="14">
        <f t="shared" si="6"/>
        <v>1.2981762640658456</v>
      </c>
      <c r="O28" s="14">
        <f t="shared" si="6"/>
        <v>1.293072198863894</v>
      </c>
      <c r="P28" s="14">
        <f t="shared" si="6"/>
        <v>1.2316642065078904</v>
      </c>
      <c r="Q28" s="14">
        <f t="shared" si="6"/>
        <v>1.1654112943806603</v>
      </c>
      <c r="R28" s="14">
        <f t="shared" si="6"/>
        <v>1.0540846594262618</v>
      </c>
      <c r="S28" s="14">
        <f t="shared" si="6"/>
        <v>1.0231975179034802</v>
      </c>
      <c r="T28" s="14">
        <f t="shared" si="6"/>
        <v>1.0146110550637191</v>
      </c>
      <c r="U28" s="14">
        <f t="shared" si="6"/>
        <v>1.0291547807940078</v>
      </c>
      <c r="V28" s="14">
        <f t="shared" si="6"/>
        <v>1.0220954662412485</v>
      </c>
      <c r="W28" s="14">
        <f t="shared" si="2"/>
        <v>1.0105182211937838</v>
      </c>
      <c r="X28" s="14">
        <v>1</v>
      </c>
      <c r="Y28" s="14">
        <f t="shared" si="3"/>
        <v>0.98852433092319392</v>
      </c>
      <c r="Z28" s="14">
        <f t="shared" si="3"/>
        <v>0.99026015247626975</v>
      </c>
      <c r="AA28" s="14">
        <f t="shared" si="3"/>
        <v>0.99485812745045854</v>
      </c>
      <c r="AB28" s="14">
        <f t="shared" si="3"/>
        <v>0.97022611164583794</v>
      </c>
      <c r="AC28" s="14">
        <f t="shared" si="3"/>
        <v>0.93214125225292244</v>
      </c>
      <c r="AD28" s="14">
        <f t="shared" si="3"/>
        <v>0.90443688303405056</v>
      </c>
      <c r="AE28" s="14">
        <f t="shared" si="5"/>
        <v>0.94687542571969829</v>
      </c>
      <c r="AF28" s="14">
        <f t="shared" si="5"/>
        <v>0.95387809914320398</v>
      </c>
    </row>
    <row r="29" spans="1:32" x14ac:dyDescent="0.2">
      <c r="A29" s="4">
        <v>27</v>
      </c>
      <c r="B29" s="6" t="s">
        <v>63</v>
      </c>
      <c r="C29" s="14">
        <f t="shared" si="6"/>
        <v>2.3145094279591869</v>
      </c>
      <c r="D29" s="14">
        <f t="shared" si="6"/>
        <v>2.344412416245349</v>
      </c>
      <c r="E29" s="14">
        <f t="shared" si="6"/>
        <v>2.3167691621989945</v>
      </c>
      <c r="F29" s="14">
        <f t="shared" si="6"/>
        <v>2.2588812416947994</v>
      </c>
      <c r="G29" s="14">
        <f t="shared" si="6"/>
        <v>1.9945011659960428</v>
      </c>
      <c r="H29" s="14">
        <f t="shared" si="6"/>
        <v>1.8427666170443275</v>
      </c>
      <c r="I29" s="14">
        <f t="shared" si="6"/>
        <v>1.8101152764895085</v>
      </c>
      <c r="J29" s="14">
        <f t="shared" si="6"/>
        <v>1.7102389718944919</v>
      </c>
      <c r="K29" s="14">
        <f t="shared" si="6"/>
        <v>1.5021019339763224</v>
      </c>
      <c r="L29" s="14">
        <f t="shared" si="6"/>
        <v>1.4810213816189068</v>
      </c>
      <c r="M29" s="14">
        <f t="shared" si="6"/>
        <v>1.3750767122725087</v>
      </c>
      <c r="N29" s="14">
        <f t="shared" si="6"/>
        <v>1.3501450868133815</v>
      </c>
      <c r="O29" s="14">
        <f t="shared" si="6"/>
        <v>1.4165908725093119</v>
      </c>
      <c r="P29" s="14">
        <f t="shared" si="6"/>
        <v>1.4447018829618281</v>
      </c>
      <c r="Q29" s="14">
        <f t="shared" si="6"/>
        <v>1.3593360050414978</v>
      </c>
      <c r="R29" s="14">
        <f t="shared" si="6"/>
        <v>1.2178185151065353</v>
      </c>
      <c r="S29" s="14">
        <f t="shared" si="6"/>
        <v>1.2091279883725214</v>
      </c>
      <c r="T29" s="14">
        <f t="shared" si="6"/>
        <v>1.1701696686377852</v>
      </c>
      <c r="U29" s="14">
        <f t="shared" si="6"/>
        <v>1.1515167247397997</v>
      </c>
      <c r="V29" s="14">
        <f t="shared" si="6"/>
        <v>1.0837635448807146</v>
      </c>
      <c r="W29" s="14">
        <f t="shared" si="2"/>
        <v>1.0308675859330902</v>
      </c>
      <c r="X29" s="14">
        <v>1</v>
      </c>
      <c r="Y29" s="14">
        <f t="shared" si="3"/>
        <v>0.98472824829176475</v>
      </c>
      <c r="Z29" s="14">
        <f t="shared" si="3"/>
        <v>0.98916977840038078</v>
      </c>
      <c r="AA29" s="14">
        <f t="shared" si="3"/>
        <v>1.0055440982050052</v>
      </c>
      <c r="AB29" s="14">
        <f t="shared" si="3"/>
        <v>0.95302375332928546</v>
      </c>
      <c r="AC29" s="14">
        <f t="shared" si="3"/>
        <v>0.83166410249522504</v>
      </c>
      <c r="AD29" s="14">
        <f t="shared" si="3"/>
        <v>0.87852573164743719</v>
      </c>
      <c r="AE29" s="14">
        <f t="shared" si="5"/>
        <v>0.895095718768529</v>
      </c>
      <c r="AF29" s="14">
        <f t="shared" si="5"/>
        <v>0.9036135893823346</v>
      </c>
    </row>
    <row r="30" spans="1:32" x14ac:dyDescent="0.2">
      <c r="A30" s="4">
        <v>28</v>
      </c>
      <c r="B30" s="6" t="s">
        <v>64</v>
      </c>
      <c r="C30" s="14">
        <f t="shared" si="6"/>
        <v>1.5987277342495416</v>
      </c>
      <c r="D30" s="14">
        <f t="shared" si="6"/>
        <v>1.5803421330780021</v>
      </c>
      <c r="E30" s="14">
        <f t="shared" si="6"/>
        <v>1.5392183533348429</v>
      </c>
      <c r="F30" s="14">
        <f t="shared" si="6"/>
        <v>1.472542116777888</v>
      </c>
      <c r="G30" s="14">
        <f t="shared" si="6"/>
        <v>1.3989950471706867</v>
      </c>
      <c r="H30" s="14">
        <f t="shared" si="6"/>
        <v>1.3037516094647024</v>
      </c>
      <c r="I30" s="14">
        <f t="shared" si="6"/>
        <v>1.2963697945277513</v>
      </c>
      <c r="J30" s="14">
        <f t="shared" si="6"/>
        <v>1.2475683971459717</v>
      </c>
      <c r="K30" s="14">
        <f t="shared" si="6"/>
        <v>1.1584580650138037</v>
      </c>
      <c r="L30" s="14">
        <f t="shared" si="6"/>
        <v>1.1478225302197722</v>
      </c>
      <c r="M30" s="14">
        <f t="shared" si="6"/>
        <v>1.1153212430836883</v>
      </c>
      <c r="N30" s="14">
        <f t="shared" si="6"/>
        <v>1.1076023038393854</v>
      </c>
      <c r="O30" s="14">
        <f t="shared" si="6"/>
        <v>1.1300253404769656</v>
      </c>
      <c r="P30" s="14">
        <f t="shared" si="6"/>
        <v>1.133180747689934</v>
      </c>
      <c r="Q30" s="14">
        <f t="shared" si="6"/>
        <v>1.0849747746490326</v>
      </c>
      <c r="R30" s="14">
        <f t="shared" si="6"/>
        <v>0.96001418840348296</v>
      </c>
      <c r="S30" s="14">
        <f t="shared" si="6"/>
        <v>1.0050097655599026</v>
      </c>
      <c r="T30" s="14">
        <f t="shared" si="6"/>
        <v>0.99452665742267876</v>
      </c>
      <c r="U30" s="14">
        <f t="shared" si="6"/>
        <v>1.0227105890858281</v>
      </c>
      <c r="V30" s="14">
        <f t="shared" si="6"/>
        <v>1.0025612740338221</v>
      </c>
      <c r="W30" s="14">
        <f t="shared" si="2"/>
        <v>1.0119095834180487</v>
      </c>
      <c r="X30" s="14">
        <v>1</v>
      </c>
      <c r="Y30" s="14">
        <f t="shared" si="3"/>
        <v>1.0031884730529135</v>
      </c>
      <c r="Z30" s="14">
        <f t="shared" si="3"/>
        <v>1.0165424854312419</v>
      </c>
      <c r="AA30" s="14">
        <f t="shared" si="3"/>
        <v>1.0224073303700658</v>
      </c>
      <c r="AB30" s="14">
        <f t="shared" si="3"/>
        <v>0.98177919462476282</v>
      </c>
      <c r="AC30" s="14">
        <f t="shared" si="3"/>
        <v>0.9365957830986904</v>
      </c>
      <c r="AD30" s="14">
        <f t="shared" si="3"/>
        <v>0.92819630048691548</v>
      </c>
      <c r="AE30" s="14">
        <f t="shared" si="5"/>
        <v>0.97014061064428048</v>
      </c>
      <c r="AF30" s="14">
        <f t="shared" si="5"/>
        <v>1.0009516935871015</v>
      </c>
    </row>
    <row r="31" spans="1:32" x14ac:dyDescent="0.2">
      <c r="A31" s="4">
        <v>29</v>
      </c>
      <c r="B31" s="6" t="s">
        <v>65</v>
      </c>
      <c r="C31" s="14">
        <f t="shared" si="6"/>
        <v>2.0068219991148326</v>
      </c>
      <c r="D31" s="14">
        <f t="shared" si="6"/>
        <v>1.8639441686551741</v>
      </c>
      <c r="E31" s="14">
        <f t="shared" si="6"/>
        <v>1.7692045245723165</v>
      </c>
      <c r="F31" s="14">
        <f t="shared" si="6"/>
        <v>1.7619355402482015</v>
      </c>
      <c r="G31" s="14">
        <f t="shared" si="6"/>
        <v>1.5862945371715185</v>
      </c>
      <c r="H31" s="14">
        <f t="shared" si="6"/>
        <v>1.4750921339387322</v>
      </c>
      <c r="I31" s="14">
        <f t="shared" si="6"/>
        <v>1.5005699504649357</v>
      </c>
      <c r="J31" s="14">
        <f t="shared" si="6"/>
        <v>1.4155847172230021</v>
      </c>
      <c r="K31" s="14">
        <f t="shared" si="6"/>
        <v>1.3105852083146106</v>
      </c>
      <c r="L31" s="14">
        <f t="shared" si="6"/>
        <v>1.2469353950540392</v>
      </c>
      <c r="M31" s="14">
        <f t="shared" si="6"/>
        <v>1.2038088574797563</v>
      </c>
      <c r="N31" s="14">
        <f t="shared" si="6"/>
        <v>1.1976425094832215</v>
      </c>
      <c r="O31" s="14">
        <f t="shared" si="6"/>
        <v>1.2219012705751462</v>
      </c>
      <c r="P31" s="14">
        <f t="shared" si="6"/>
        <v>1.168535502488556</v>
      </c>
      <c r="Q31" s="14">
        <f t="shared" si="6"/>
        <v>1.096652463976832</v>
      </c>
      <c r="R31" s="14">
        <f t="shared" si="6"/>
        <v>0.88725586923672162</v>
      </c>
      <c r="S31" s="14">
        <f t="shared" si="6"/>
        <v>0.94494801685056951</v>
      </c>
      <c r="T31" s="14">
        <f t="shared" si="6"/>
        <v>1.0010243939402368</v>
      </c>
      <c r="U31" s="14">
        <f t="shared" si="6"/>
        <v>1.0172103386308615</v>
      </c>
      <c r="V31" s="14">
        <f t="shared" si="6"/>
        <v>1.0072672576698436</v>
      </c>
      <c r="W31" s="14">
        <f t="shared" si="2"/>
        <v>1.0279111704423267</v>
      </c>
      <c r="X31" s="14">
        <v>1</v>
      </c>
      <c r="Y31" s="14">
        <f t="shared" si="3"/>
        <v>0.99661383681836335</v>
      </c>
      <c r="Z31" s="14">
        <f t="shared" si="3"/>
        <v>1.0334266995132479</v>
      </c>
      <c r="AA31" s="14">
        <f t="shared" si="3"/>
        <v>1.0428366196125067</v>
      </c>
      <c r="AB31" s="14">
        <f t="shared" si="3"/>
        <v>1.0429693592553566</v>
      </c>
      <c r="AC31" s="14">
        <f t="shared" si="3"/>
        <v>0.94566714450222167</v>
      </c>
      <c r="AD31" s="14">
        <f t="shared" si="3"/>
        <v>0.88440171303192572</v>
      </c>
      <c r="AE31" s="14">
        <f t="shared" si="5"/>
        <v>0.89896261704427205</v>
      </c>
      <c r="AF31" s="14">
        <f t="shared" si="5"/>
        <v>0.91473567390899313</v>
      </c>
    </row>
    <row r="32" spans="1:32" x14ac:dyDescent="0.2">
      <c r="A32" s="4">
        <v>30</v>
      </c>
      <c r="B32" s="6" t="s">
        <v>66</v>
      </c>
      <c r="C32" s="14">
        <f t="shared" si="6"/>
        <v>1.1084826380385528</v>
      </c>
      <c r="D32" s="14">
        <f t="shared" si="6"/>
        <v>1.1054740442820425</v>
      </c>
      <c r="E32" s="14">
        <f t="shared" si="6"/>
        <v>1.108962360744814</v>
      </c>
      <c r="F32" s="14">
        <f t="shared" si="6"/>
        <v>1.1116333935092251</v>
      </c>
      <c r="G32" s="14">
        <f t="shared" si="6"/>
        <v>1.0185483509373803</v>
      </c>
      <c r="H32" s="14">
        <f t="shared" si="6"/>
        <v>0.97007368110096559</v>
      </c>
      <c r="I32" s="14">
        <f t="shared" si="6"/>
        <v>0.99689735194328344</v>
      </c>
      <c r="J32" s="14">
        <f t="shared" si="6"/>
        <v>0.96700627196400224</v>
      </c>
      <c r="K32" s="14">
        <f t="shared" si="6"/>
        <v>0.90239121713993242</v>
      </c>
      <c r="L32" s="14">
        <f t="shared" si="6"/>
        <v>0.90264618381736206</v>
      </c>
      <c r="M32" s="14">
        <f t="shared" si="6"/>
        <v>0.92456511063990776</v>
      </c>
      <c r="N32" s="14">
        <f t="shared" si="6"/>
        <v>0.94588433901544045</v>
      </c>
      <c r="O32" s="14">
        <f t="shared" si="6"/>
        <v>0.99597335176030144</v>
      </c>
      <c r="P32" s="14">
        <f t="shared" si="6"/>
        <v>1.0089796460914566</v>
      </c>
      <c r="Q32" s="14">
        <f t="shared" si="6"/>
        <v>0.99454789428068879</v>
      </c>
      <c r="R32" s="14">
        <f t="shared" si="6"/>
        <v>0.81182978390374272</v>
      </c>
      <c r="S32" s="14">
        <f t="shared" si="6"/>
        <v>0.91455088746165925</v>
      </c>
      <c r="T32" s="14">
        <f t="shared" si="6"/>
        <v>0.9892493868590102</v>
      </c>
      <c r="U32" s="14">
        <f t="shared" si="6"/>
        <v>0.99451262372584037</v>
      </c>
      <c r="V32" s="14">
        <f t="shared" si="6"/>
        <v>0.97793431372520934</v>
      </c>
      <c r="W32" s="14">
        <f t="shared" si="2"/>
        <v>1.0137856368156632</v>
      </c>
      <c r="X32" s="14">
        <v>1</v>
      </c>
      <c r="Y32" s="14">
        <f t="shared" si="3"/>
        <v>1.0028566079543837</v>
      </c>
      <c r="Z32" s="14">
        <f t="shared" si="3"/>
        <v>1.0325299497853162</v>
      </c>
      <c r="AA32" s="14">
        <f t="shared" si="3"/>
        <v>1.0479019059417327</v>
      </c>
      <c r="AB32" s="14">
        <f t="shared" si="3"/>
        <v>1.02938381839352</v>
      </c>
      <c r="AC32" s="14">
        <f t="shared" si="3"/>
        <v>0.95763490955290542</v>
      </c>
      <c r="AD32" s="14">
        <f t="shared" si="3"/>
        <v>1.0077090506470143</v>
      </c>
      <c r="AE32" s="14">
        <f t="shared" si="5"/>
        <v>1.0606369294662481</v>
      </c>
      <c r="AF32" s="14">
        <f t="shared" si="5"/>
        <v>1.0714456041362383</v>
      </c>
    </row>
    <row r="33" spans="1:32" x14ac:dyDescent="0.2">
      <c r="A33" s="4">
        <v>31</v>
      </c>
      <c r="B33" s="6" t="s">
        <v>67</v>
      </c>
      <c r="C33" s="14">
        <f t="shared" si="6"/>
        <v>1.5194021423177761</v>
      </c>
      <c r="D33" s="14">
        <f t="shared" si="6"/>
        <v>1.6293343488883145</v>
      </c>
      <c r="E33" s="14">
        <f t="shared" si="6"/>
        <v>1.7162249418063107</v>
      </c>
      <c r="F33" s="14">
        <f t="shared" si="6"/>
        <v>1.6661046683638376</v>
      </c>
      <c r="G33" s="14">
        <f t="shared" si="6"/>
        <v>1.2411621252651954</v>
      </c>
      <c r="H33" s="14">
        <f t="shared" si="6"/>
        <v>1.2652894320873138</v>
      </c>
      <c r="I33" s="14">
        <f t="shared" si="6"/>
        <v>1.3548467478496125</v>
      </c>
      <c r="J33" s="14">
        <f t="shared" si="6"/>
        <v>1.3608964806477712</v>
      </c>
      <c r="K33" s="14">
        <f t="shared" si="6"/>
        <v>1.3736276682988176</v>
      </c>
      <c r="L33" s="14">
        <f t="shared" si="6"/>
        <v>1.3086982864877827</v>
      </c>
      <c r="M33" s="14">
        <f t="shared" si="6"/>
        <v>1.1672857855156253</v>
      </c>
      <c r="N33" s="14">
        <f t="shared" si="6"/>
        <v>1.3302415692093612</v>
      </c>
      <c r="O33" s="14">
        <f t="shared" si="6"/>
        <v>1.399092298666226</v>
      </c>
      <c r="P33" s="14">
        <f t="shared" si="6"/>
        <v>1.4117823120483168</v>
      </c>
      <c r="Q33" s="14">
        <f t="shared" si="6"/>
        <v>1.3381355401451465</v>
      </c>
      <c r="R33" s="14">
        <f t="shared" si="6"/>
        <v>1.0554096108628814</v>
      </c>
      <c r="S33" s="14">
        <f t="shared" si="6"/>
        <v>1.1780193685059477</v>
      </c>
      <c r="T33" s="14">
        <f t="shared" si="6"/>
        <v>1.1857123923639361</v>
      </c>
      <c r="U33" s="14">
        <f t="shared" si="6"/>
        <v>1.1657227476526864</v>
      </c>
      <c r="V33" s="14">
        <f t="shared" si="6"/>
        <v>1.0399627588397566</v>
      </c>
      <c r="W33" s="14">
        <f t="shared" si="2"/>
        <v>1.0608364183228312</v>
      </c>
      <c r="X33" s="14">
        <v>1</v>
      </c>
      <c r="Y33" s="14">
        <f t="shared" si="3"/>
        <v>0.98185740688771961</v>
      </c>
      <c r="Z33" s="14">
        <f t="shared" si="3"/>
        <v>1.0200309669522105</v>
      </c>
      <c r="AA33" s="14">
        <f t="shared" si="3"/>
        <v>1.0559069930093359</v>
      </c>
      <c r="AB33" s="14">
        <f t="shared" si="3"/>
        <v>1.0594127819993091</v>
      </c>
      <c r="AC33" s="14">
        <f t="shared" si="3"/>
        <v>1.0147841870105037</v>
      </c>
      <c r="AD33" s="14">
        <f t="shared" si="3"/>
        <v>1.0592278614320236</v>
      </c>
      <c r="AE33" s="14">
        <f t="shared" si="5"/>
        <v>1.1312868936075191</v>
      </c>
      <c r="AF33" s="14">
        <f t="shared" si="5"/>
        <v>1.179850904692596</v>
      </c>
    </row>
    <row r="34" spans="1:32" x14ac:dyDescent="0.2">
      <c r="A34" s="4">
        <v>32</v>
      </c>
      <c r="B34" s="6" t="s">
        <v>68</v>
      </c>
      <c r="C34" s="14">
        <f t="shared" si="6"/>
        <v>1.5614446175558885</v>
      </c>
      <c r="D34" s="14">
        <f t="shared" si="6"/>
        <v>1.5382509065084788</v>
      </c>
      <c r="E34" s="14">
        <f t="shared" si="6"/>
        <v>1.5233241858553677</v>
      </c>
      <c r="F34" s="14">
        <f t="shared" si="6"/>
        <v>1.5673205310879319</v>
      </c>
      <c r="G34" s="14">
        <f t="shared" si="6"/>
        <v>1.4299949044437763</v>
      </c>
      <c r="H34" s="14">
        <f t="shared" si="6"/>
        <v>1.3710124122337102</v>
      </c>
      <c r="I34" s="14">
        <f t="shared" si="6"/>
        <v>1.441018810967678</v>
      </c>
      <c r="J34" s="14">
        <f t="shared" si="6"/>
        <v>1.347686961041705</v>
      </c>
      <c r="K34" s="14">
        <f t="shared" si="6"/>
        <v>1.3073155474268039</v>
      </c>
      <c r="L34" s="14">
        <f t="shared" si="6"/>
        <v>1.2092586867933428</v>
      </c>
      <c r="M34" s="14">
        <f t="shared" si="6"/>
        <v>1.1804934167938526</v>
      </c>
      <c r="N34" s="14">
        <f t="shared" si="6"/>
        <v>1.1779136257781557</v>
      </c>
      <c r="O34" s="14">
        <f t="shared" si="6"/>
        <v>1.2338678204621301</v>
      </c>
      <c r="P34" s="14">
        <f t="shared" si="6"/>
        <v>1.2488001261503374</v>
      </c>
      <c r="Q34" s="14">
        <f t="shared" si="6"/>
        <v>1.1962252535281448</v>
      </c>
      <c r="R34" s="14">
        <f t="shared" si="6"/>
        <v>0.98217857755502558</v>
      </c>
      <c r="S34" s="14">
        <f t="shared" si="6"/>
        <v>1.0419201107925431</v>
      </c>
      <c r="T34" s="14">
        <f t="shared" si="6"/>
        <v>1.0356111795355381</v>
      </c>
      <c r="U34" s="14">
        <f t="shared" si="6"/>
        <v>1.088049912329589</v>
      </c>
      <c r="V34" s="14">
        <f t="shared" si="6"/>
        <v>1.0427594289429658</v>
      </c>
      <c r="W34" s="14">
        <f t="shared" si="2"/>
        <v>1.0372023162355777</v>
      </c>
      <c r="X34" s="14">
        <v>1</v>
      </c>
      <c r="Y34" s="14">
        <f t="shared" si="3"/>
        <v>1.0208679747144516</v>
      </c>
      <c r="Z34" s="14">
        <f t="shared" si="3"/>
        <v>1.0744963203714197</v>
      </c>
      <c r="AA34" s="14">
        <f t="shared" si="3"/>
        <v>1.0681720745243153</v>
      </c>
      <c r="AB34" s="14">
        <f t="shared" si="3"/>
        <v>1.0455890401675387</v>
      </c>
      <c r="AC34" s="14">
        <f t="shared" si="3"/>
        <v>1.0097716550294675</v>
      </c>
      <c r="AD34" s="14">
        <f t="shared" si="3"/>
        <v>1.0800468919613566</v>
      </c>
      <c r="AE34" s="14">
        <f t="shared" si="5"/>
        <v>1.1150754394855353</v>
      </c>
      <c r="AF34" s="14">
        <f t="shared" si="5"/>
        <v>1.1168846675455255</v>
      </c>
    </row>
    <row r="35" spans="1:32" x14ac:dyDescent="0.2">
      <c r="A35" s="4">
        <v>33</v>
      </c>
      <c r="B35" s="6" t="s">
        <v>69</v>
      </c>
      <c r="C35" s="14">
        <f t="shared" si="6"/>
        <v>1.5929679401361851</v>
      </c>
      <c r="D35" s="14">
        <f t="shared" si="6"/>
        <v>1.5846519764778837</v>
      </c>
      <c r="E35" s="14">
        <f t="shared" si="6"/>
        <v>1.5906057240192191</v>
      </c>
      <c r="F35" s="14">
        <f t="shared" si="6"/>
        <v>1.5491012861054969</v>
      </c>
      <c r="G35" s="14">
        <f t="shared" si="6"/>
        <v>1.4202257192573124</v>
      </c>
      <c r="H35" s="14">
        <f t="shared" si="6"/>
        <v>1.3171470395688458</v>
      </c>
      <c r="I35" s="14">
        <f t="shared" si="6"/>
        <v>1.3238216975039339</v>
      </c>
      <c r="J35" s="14">
        <f t="shared" si="6"/>
        <v>1.2699082107062458</v>
      </c>
      <c r="K35" s="14">
        <f t="shared" si="6"/>
        <v>1.2301801850443264</v>
      </c>
      <c r="L35" s="14">
        <f t="shared" si="6"/>
        <v>1.1762829262033541</v>
      </c>
      <c r="M35" s="14">
        <f t="shared" si="6"/>
        <v>1.1218281702299779</v>
      </c>
      <c r="N35" s="14">
        <f t="shared" si="6"/>
        <v>1.1066663260120451</v>
      </c>
      <c r="O35" s="14">
        <f t="shared" si="6"/>
        <v>1.1473836740694279</v>
      </c>
      <c r="P35" s="14">
        <f t="shared" si="6"/>
        <v>1.1526901598996171</v>
      </c>
      <c r="Q35" s="14">
        <f t="shared" si="6"/>
        <v>1.1469456247844239</v>
      </c>
      <c r="R35" s="14">
        <f t="shared" si="6"/>
        <v>1.0055957233600987</v>
      </c>
      <c r="S35" s="14">
        <f t="shared" si="6"/>
        <v>1.0150066027308444</v>
      </c>
      <c r="T35" s="14">
        <f t="shared" si="6"/>
        <v>0.94490580910633892</v>
      </c>
      <c r="U35" s="14">
        <f t="shared" si="6"/>
        <v>1.0216576108241253</v>
      </c>
      <c r="V35" s="14">
        <f t="shared" si="6"/>
        <v>1.0152428941186094</v>
      </c>
      <c r="W35" s="14">
        <f t="shared" si="2"/>
        <v>1.0277720667575061</v>
      </c>
      <c r="X35" s="14">
        <v>1</v>
      </c>
      <c r="Y35" s="14">
        <f t="shared" si="3"/>
        <v>1.039812106660065</v>
      </c>
      <c r="Z35" s="14">
        <f t="shared" si="3"/>
        <v>1.0554028718091066</v>
      </c>
      <c r="AA35" s="14">
        <f t="shared" si="3"/>
        <v>1.0833680641178833</v>
      </c>
      <c r="AB35" s="14">
        <f t="shared" si="3"/>
        <v>1.0759438479041361</v>
      </c>
      <c r="AC35" s="14">
        <f t="shared" si="3"/>
        <v>0.97364967817180526</v>
      </c>
      <c r="AD35" s="14">
        <f t="shared" si="3"/>
        <v>0.96918471808741735</v>
      </c>
      <c r="AE35" s="14">
        <f t="shared" si="5"/>
        <v>0.99957766589374186</v>
      </c>
      <c r="AF35" s="14">
        <f t="shared" si="5"/>
        <v>1.0219066629688442</v>
      </c>
    </row>
    <row r="36" spans="1:32" x14ac:dyDescent="0.2">
      <c r="A36" s="4">
        <v>34</v>
      </c>
      <c r="B36" s="6" t="s">
        <v>70</v>
      </c>
      <c r="C36" s="14">
        <f t="shared" si="6"/>
        <v>1.4725364441847206</v>
      </c>
      <c r="D36" s="14">
        <f t="shared" si="6"/>
        <v>1.4736031481667031</v>
      </c>
      <c r="E36" s="14">
        <f t="shared" si="6"/>
        <v>1.4747437348041434</v>
      </c>
      <c r="F36" s="14">
        <f t="shared" si="6"/>
        <v>1.4643938049578555</v>
      </c>
      <c r="G36" s="14">
        <f t="shared" si="6"/>
        <v>1.3389444384232703</v>
      </c>
      <c r="H36" s="14">
        <f t="shared" si="6"/>
        <v>1.2827933559978972</v>
      </c>
      <c r="I36" s="14">
        <f t="shared" si="6"/>
        <v>1.3412369132348601</v>
      </c>
      <c r="J36" s="14">
        <f t="shared" si="6"/>
        <v>1.2813010705121379</v>
      </c>
      <c r="K36" s="14">
        <f t="shared" si="6"/>
        <v>1.2294852666745872</v>
      </c>
      <c r="L36" s="14">
        <f t="shared" si="6"/>
        <v>1.2143355226850869</v>
      </c>
      <c r="M36" s="14">
        <f t="shared" si="6"/>
        <v>1.1848992614514051</v>
      </c>
      <c r="N36" s="14">
        <f t="shared" si="6"/>
        <v>1.1922810851421206</v>
      </c>
      <c r="O36" s="14">
        <f t="shared" si="6"/>
        <v>1.256516756318705</v>
      </c>
      <c r="P36" s="14">
        <f t="shared" si="6"/>
        <v>1.2607067210964396</v>
      </c>
      <c r="Q36" s="14">
        <f t="shared" si="6"/>
        <v>1.21070454621038</v>
      </c>
      <c r="R36" s="14">
        <f t="shared" si="6"/>
        <v>1.0300270804765663</v>
      </c>
      <c r="S36" s="14">
        <f t="shared" si="6"/>
        <v>1.0719790089903991</v>
      </c>
      <c r="T36" s="14">
        <f t="shared" si="6"/>
        <v>1.0672752843464881</v>
      </c>
      <c r="U36" s="14">
        <f t="shared" si="6"/>
        <v>1.0859316300108748</v>
      </c>
      <c r="V36" s="14">
        <f t="shared" si="6"/>
        <v>1.0455874921533121</v>
      </c>
      <c r="W36" s="14">
        <f t="shared" si="2"/>
        <v>1.0457023151060418</v>
      </c>
      <c r="X36" s="14">
        <v>1</v>
      </c>
      <c r="Y36" s="14">
        <f t="shared" si="3"/>
        <v>1.0281462173505933</v>
      </c>
      <c r="Z36" s="14">
        <f t="shared" si="3"/>
        <v>1.0455367340163799</v>
      </c>
      <c r="AA36" s="14">
        <f t="shared" si="3"/>
        <v>1.0763743589779271</v>
      </c>
      <c r="AB36" s="14">
        <f t="shared" si="3"/>
        <v>1.0616604949436608</v>
      </c>
      <c r="AC36" s="14">
        <f t="shared" si="3"/>
        <v>0.95490214511975846</v>
      </c>
      <c r="AD36" s="14">
        <f t="shared" si="3"/>
        <v>0.9774611029248742</v>
      </c>
      <c r="AE36" s="14">
        <f t="shared" si="5"/>
        <v>1.004112301148838</v>
      </c>
      <c r="AF36" s="14">
        <f t="shared" si="5"/>
        <v>1.0106731917581018</v>
      </c>
    </row>
    <row r="37" spans="1:32" x14ac:dyDescent="0.2">
      <c r="A37" s="4">
        <v>35</v>
      </c>
      <c r="B37" s="6" t="s">
        <v>71</v>
      </c>
      <c r="C37" s="14">
        <f t="shared" si="6"/>
        <v>1.3264667173015792</v>
      </c>
      <c r="D37" s="14">
        <f t="shared" si="6"/>
        <v>1.3516130633354744</v>
      </c>
      <c r="E37" s="14">
        <f t="shared" si="6"/>
        <v>1.3772021390925209</v>
      </c>
      <c r="F37" s="14">
        <f t="shared" si="6"/>
        <v>1.3813584199910196</v>
      </c>
      <c r="G37" s="14">
        <f t="shared" si="6"/>
        <v>1.3104206775757539</v>
      </c>
      <c r="H37" s="14">
        <f t="shared" si="6"/>
        <v>1.2447855539710211</v>
      </c>
      <c r="I37" s="14">
        <f t="shared" si="6"/>
        <v>1.2900881529255044</v>
      </c>
      <c r="J37" s="14">
        <f t="shared" si="6"/>
        <v>1.2381230956720859</v>
      </c>
      <c r="K37" s="14">
        <f t="shared" si="6"/>
        <v>1.1633216863693714</v>
      </c>
      <c r="L37" s="14">
        <f t="shared" si="6"/>
        <v>1.166743470792045</v>
      </c>
      <c r="M37" s="14">
        <f t="shared" si="6"/>
        <v>1.1873035475430305</v>
      </c>
      <c r="N37" s="14">
        <f t="shared" si="6"/>
        <v>1.2181145133310927</v>
      </c>
      <c r="O37" s="14">
        <f t="shared" si="6"/>
        <v>1.2918179903555831</v>
      </c>
      <c r="P37" s="14">
        <f t="shared" si="6"/>
        <v>1.349895216891611</v>
      </c>
      <c r="Q37" s="14">
        <f t="shared" si="6"/>
        <v>1.2947528822311341</v>
      </c>
      <c r="R37" s="14">
        <f t="shared" si="6"/>
        <v>1.0609573652283368</v>
      </c>
      <c r="S37" s="14">
        <f t="shared" si="6"/>
        <v>1.1207380556085562</v>
      </c>
      <c r="T37" s="14">
        <f t="shared" si="6"/>
        <v>1.1054593042769152</v>
      </c>
      <c r="U37" s="14">
        <f t="shared" si="6"/>
        <v>1.111186376655011</v>
      </c>
      <c r="V37" s="14">
        <f t="shared" si="6"/>
        <v>1.0464329031977213</v>
      </c>
      <c r="W37" s="14">
        <f t="shared" si="2"/>
        <v>1.0257052123384056</v>
      </c>
      <c r="X37" s="14">
        <v>1</v>
      </c>
      <c r="Y37" s="14">
        <f t="shared" si="3"/>
        <v>0.99407806150741185</v>
      </c>
      <c r="Z37" s="14">
        <f t="shared" si="3"/>
        <v>1.0272544631649909</v>
      </c>
      <c r="AA37" s="14">
        <f t="shared" si="3"/>
        <v>1.0351880105657196</v>
      </c>
      <c r="AB37" s="14">
        <f t="shared" si="3"/>
        <v>1.0028629749732896</v>
      </c>
      <c r="AC37" s="14">
        <f t="shared" si="3"/>
        <v>0.93769647297609049</v>
      </c>
      <c r="AD37" s="14">
        <f t="shared" si="3"/>
        <v>0.96710694506174344</v>
      </c>
      <c r="AE37" s="14">
        <f t="shared" si="5"/>
        <v>0.98193081622331047</v>
      </c>
      <c r="AF37" s="14">
        <f t="shared" si="5"/>
        <v>0.96597699200725806</v>
      </c>
    </row>
    <row r="38" spans="1:32" x14ac:dyDescent="0.2">
      <c r="A38" s="4">
        <v>36</v>
      </c>
      <c r="B38" s="6" t="s">
        <v>72</v>
      </c>
      <c r="C38" s="14">
        <f t="shared" si="6"/>
        <v>1.0711457888074953</v>
      </c>
      <c r="D38" s="14">
        <f t="shared" si="6"/>
        <v>1.0759794086151515</v>
      </c>
      <c r="E38" s="14">
        <f t="shared" si="6"/>
        <v>1.1218970646865811</v>
      </c>
      <c r="F38" s="14">
        <f t="shared" si="6"/>
        <v>1.1219521810555591</v>
      </c>
      <c r="G38" s="14">
        <f t="shared" si="6"/>
        <v>1.0479251257961886</v>
      </c>
      <c r="H38" s="14">
        <f t="shared" si="6"/>
        <v>1.0321323994217317</v>
      </c>
      <c r="I38" s="14">
        <f t="shared" si="6"/>
        <v>1.0851100951176964</v>
      </c>
      <c r="J38" s="14">
        <f t="shared" si="6"/>
        <v>1.0325056185181982</v>
      </c>
      <c r="K38" s="14">
        <f t="shared" si="6"/>
        <v>0.96144955297876666</v>
      </c>
      <c r="L38" s="14">
        <f t="shared" si="6"/>
        <v>0.93666331270009628</v>
      </c>
      <c r="M38" s="14">
        <f t="shared" si="6"/>
        <v>0.94851004539293804</v>
      </c>
      <c r="N38" s="14">
        <f t="shared" si="6"/>
        <v>0.9371758189310252</v>
      </c>
      <c r="O38" s="14">
        <f t="shared" si="6"/>
        <v>0.98990421331042733</v>
      </c>
      <c r="P38" s="14">
        <f t="shared" si="6"/>
        <v>1.0450544962585546</v>
      </c>
      <c r="Q38" s="14">
        <f t="shared" si="6"/>
        <v>1.0993006214810015</v>
      </c>
      <c r="R38" s="14">
        <f t="shared" si="6"/>
        <v>0.91581341277695405</v>
      </c>
      <c r="S38" s="14">
        <f t="shared" si="6"/>
        <v>0.99533150485264132</v>
      </c>
      <c r="T38" s="14">
        <f t="shared" si="6"/>
        <v>1.0209444829247341</v>
      </c>
      <c r="U38" s="14">
        <f t="shared" si="6"/>
        <v>1.0241855034551697</v>
      </c>
      <c r="V38" s="14">
        <f t="shared" si="6"/>
        <v>0.96520552449849673</v>
      </c>
      <c r="W38" s="14">
        <f t="shared" si="2"/>
        <v>0.98962492196730611</v>
      </c>
      <c r="X38" s="14">
        <v>1</v>
      </c>
      <c r="Y38" s="14">
        <f t="shared" si="3"/>
        <v>1.0086188426394678</v>
      </c>
      <c r="Z38" s="14">
        <f t="shared" si="3"/>
        <v>1.065939511071291</v>
      </c>
      <c r="AA38" s="14">
        <f t="shared" si="3"/>
        <v>1.0931351516940377</v>
      </c>
      <c r="AB38" s="14">
        <f t="shared" si="3"/>
        <v>1.0697349987791294</v>
      </c>
      <c r="AC38" s="14">
        <f t="shared" si="3"/>
        <v>1.0115424806103055</v>
      </c>
      <c r="AD38" s="14">
        <f t="shared" si="3"/>
        <v>1.0644427875683331</v>
      </c>
      <c r="AE38" s="14">
        <f t="shared" si="5"/>
        <v>1.1249365540034242</v>
      </c>
      <c r="AF38" s="14">
        <f t="shared" si="5"/>
        <v>1.1395465575376278</v>
      </c>
    </row>
    <row r="39" spans="1:32" x14ac:dyDescent="0.2">
      <c r="A39" s="4">
        <v>37</v>
      </c>
      <c r="B39" s="6" t="s">
        <v>73</v>
      </c>
      <c r="C39" s="14">
        <f t="shared" si="6"/>
        <v>1.61166196771188</v>
      </c>
      <c r="D39" s="14">
        <f t="shared" si="6"/>
        <v>1.6418153618240228</v>
      </c>
      <c r="E39" s="14">
        <f t="shared" si="6"/>
        <v>1.6151807670465619</v>
      </c>
      <c r="F39" s="14">
        <f t="shared" si="6"/>
        <v>1.5983457975516773</v>
      </c>
      <c r="G39" s="14">
        <f t="shared" si="6"/>
        <v>1.518038899402488</v>
      </c>
      <c r="H39" s="14">
        <f t="shared" si="6"/>
        <v>1.4517588578071035</v>
      </c>
      <c r="I39" s="14">
        <f t="shared" si="6"/>
        <v>1.4403728347397824</v>
      </c>
      <c r="J39" s="14">
        <f t="shared" si="6"/>
        <v>1.3616341511917247</v>
      </c>
      <c r="K39" s="14">
        <f t="shared" si="6"/>
        <v>1.3783924843520994</v>
      </c>
      <c r="L39" s="14">
        <f t="shared" si="6"/>
        <v>1.3706905608200126</v>
      </c>
      <c r="M39" s="14">
        <f t="shared" si="6"/>
        <v>1.3399159623537593</v>
      </c>
      <c r="N39" s="14">
        <f t="shared" si="6"/>
        <v>1.3768671111260213</v>
      </c>
      <c r="O39" s="14">
        <f t="shared" si="6"/>
        <v>1.4443134781950202</v>
      </c>
      <c r="P39" s="14">
        <f t="shared" si="6"/>
        <v>1.3986054228253961</v>
      </c>
      <c r="Q39" s="14">
        <f t="shared" si="6"/>
        <v>1.2920817231685333</v>
      </c>
      <c r="R39" s="14">
        <f t="shared" si="6"/>
        <v>0.9268570846983335</v>
      </c>
      <c r="S39" s="14">
        <f t="shared" si="6"/>
        <v>0.95327605935276993</v>
      </c>
      <c r="T39" s="14">
        <f t="shared" si="6"/>
        <v>0.96564472815873492</v>
      </c>
      <c r="U39" s="14">
        <f t="shared" si="6"/>
        <v>0.95881936354361441</v>
      </c>
      <c r="V39" s="14">
        <f t="shared" si="6"/>
        <v>1.0000656952979183</v>
      </c>
      <c r="W39" s="14">
        <f t="shared" si="2"/>
        <v>1.0478291158008788</v>
      </c>
      <c r="X39" s="14">
        <v>1</v>
      </c>
      <c r="Y39" s="14">
        <f t="shared" si="3"/>
        <v>0.93903457129038037</v>
      </c>
      <c r="Z39" s="14">
        <f t="shared" si="3"/>
        <v>0.90200771929141155</v>
      </c>
      <c r="AA39" s="14">
        <f t="shared" si="3"/>
        <v>0.87971181031204448</v>
      </c>
      <c r="AB39" s="14">
        <f t="shared" si="3"/>
        <v>0.85301773322332064</v>
      </c>
      <c r="AC39" s="14">
        <f t="shared" si="3"/>
        <v>0.82186505838941193</v>
      </c>
      <c r="AD39" s="14">
        <f t="shared" si="3"/>
        <v>0.82436108368481409</v>
      </c>
      <c r="AE39" s="14">
        <f t="shared" si="5"/>
        <v>0.87470833592585662</v>
      </c>
      <c r="AF39" s="14">
        <f t="shared" si="5"/>
        <v>0.88143034161997158</v>
      </c>
    </row>
    <row r="40" spans="1:32" x14ac:dyDescent="0.2">
      <c r="A40" s="4">
        <v>38</v>
      </c>
      <c r="B40" s="6" t="s">
        <v>74</v>
      </c>
      <c r="C40" s="14">
        <f t="shared" si="6"/>
        <v>1.5978578994130397</v>
      </c>
      <c r="D40" s="14">
        <f t="shared" si="6"/>
        <v>1.553955784627931</v>
      </c>
      <c r="E40" s="14">
        <f t="shared" si="6"/>
        <v>1.5236004410594066</v>
      </c>
      <c r="F40" s="14">
        <f t="shared" si="6"/>
        <v>1.5602545300213406</v>
      </c>
      <c r="G40" s="14">
        <f t="shared" si="6"/>
        <v>1.4836457440061619</v>
      </c>
      <c r="H40" s="14">
        <f t="shared" si="6"/>
        <v>1.3970920444787969</v>
      </c>
      <c r="I40" s="14">
        <f t="shared" si="6"/>
        <v>1.403825659560199</v>
      </c>
      <c r="J40" s="14">
        <f t="shared" si="6"/>
        <v>1.3659185352180645</v>
      </c>
      <c r="K40" s="14">
        <f t="shared" si="6"/>
        <v>1.2889696551926</v>
      </c>
      <c r="L40" s="14">
        <f t="shared" si="6"/>
        <v>1.3020390453997106</v>
      </c>
      <c r="M40" s="14">
        <f t="shared" si="6"/>
        <v>1.3249173798704195</v>
      </c>
      <c r="N40" s="14">
        <f t="shared" si="6"/>
        <v>1.2908443665565394</v>
      </c>
      <c r="O40" s="14">
        <f t="shared" si="6"/>
        <v>1.4029909271067034</v>
      </c>
      <c r="P40" s="14">
        <f t="shared" si="6"/>
        <v>1.3733016083221532</v>
      </c>
      <c r="Q40" s="14">
        <f t="shared" si="6"/>
        <v>1.3275874970750083</v>
      </c>
      <c r="R40" s="14">
        <f t="shared" si="6"/>
        <v>1.1188095524151429</v>
      </c>
      <c r="S40" s="14">
        <f t="shared" si="6"/>
        <v>1.117429857972067</v>
      </c>
      <c r="T40" s="14">
        <f t="shared" si="6"/>
        <v>1.1038050168139173</v>
      </c>
      <c r="U40" s="14">
        <f t="shared" si="6"/>
        <v>1.0523384899937593</v>
      </c>
      <c r="V40" s="14">
        <f t="shared" si="6"/>
        <v>0.98939142021475412</v>
      </c>
      <c r="W40" s="14">
        <f t="shared" si="2"/>
        <v>0.96744463785670465</v>
      </c>
      <c r="X40" s="14">
        <v>1</v>
      </c>
      <c r="Y40" s="14">
        <f t="shared" si="3"/>
        <v>1.0025288219040829</v>
      </c>
      <c r="Z40" s="14">
        <f t="shared" si="3"/>
        <v>1.0236580411026637</v>
      </c>
      <c r="AA40" s="14">
        <f t="shared" si="3"/>
        <v>1.0340039163649202</v>
      </c>
      <c r="AB40" s="14">
        <f t="shared" si="3"/>
        <v>1.020346931405947</v>
      </c>
      <c r="AC40" s="14">
        <f t="shared" si="3"/>
        <v>0.98539530908921924</v>
      </c>
      <c r="AD40" s="14">
        <f t="shared" si="3"/>
        <v>0.96213513635073578</v>
      </c>
      <c r="AE40" s="14">
        <f t="shared" si="5"/>
        <v>1.0199625028657464</v>
      </c>
      <c r="AF40" s="14">
        <f t="shared" si="5"/>
        <v>1.0306082443016527</v>
      </c>
    </row>
    <row r="41" spans="1:32" x14ac:dyDescent="0.2">
      <c r="A41" s="4">
        <v>39</v>
      </c>
      <c r="B41" s="6" t="s">
        <v>75</v>
      </c>
      <c r="C41" s="14">
        <f t="shared" si="6"/>
        <v>0.48677808824679419</v>
      </c>
      <c r="D41" s="14">
        <f t="shared" si="6"/>
        <v>0.46575175621702658</v>
      </c>
      <c r="E41" s="14">
        <f t="shared" si="6"/>
        <v>0.47383222701896088</v>
      </c>
      <c r="F41" s="14">
        <f t="shared" si="6"/>
        <v>0.50497500915096794</v>
      </c>
      <c r="G41" s="14">
        <f t="shared" si="6"/>
        <v>0.49782986414714253</v>
      </c>
      <c r="H41" s="14">
        <f t="shared" ref="C41:V53" si="7">I41*H153/I153</f>
        <v>0.38856907248437178</v>
      </c>
      <c r="I41" s="14">
        <f t="shared" si="7"/>
        <v>0.58075654186523551</v>
      </c>
      <c r="J41" s="14">
        <f t="shared" si="7"/>
        <v>0.43229023191628757</v>
      </c>
      <c r="K41" s="14">
        <f t="shared" si="7"/>
        <v>0.63771879820024513</v>
      </c>
      <c r="L41" s="14">
        <f t="shared" si="7"/>
        <v>0.26622641378934958</v>
      </c>
      <c r="M41" s="14">
        <f t="shared" si="7"/>
        <v>0.56483111751245119</v>
      </c>
      <c r="N41" s="14">
        <f t="shared" si="7"/>
        <v>0.53721578119529634</v>
      </c>
      <c r="O41" s="14">
        <f t="shared" si="7"/>
        <v>0.47825537478981428</v>
      </c>
      <c r="P41" s="14">
        <f t="shared" si="7"/>
        <v>0.33027200044250499</v>
      </c>
      <c r="Q41" s="14">
        <f t="shared" si="7"/>
        <v>0.50457768966591265</v>
      </c>
      <c r="R41" s="14">
        <f t="shared" si="7"/>
        <v>0.4851179844582541</v>
      </c>
      <c r="S41" s="14">
        <f t="shared" si="7"/>
        <v>0.5727147646526296</v>
      </c>
      <c r="T41" s="14">
        <f t="shared" si="7"/>
        <v>0.71506248945681961</v>
      </c>
      <c r="U41" s="14">
        <f t="shared" si="7"/>
        <v>0.76180771462996377</v>
      </c>
      <c r="V41" s="14">
        <f t="shared" si="7"/>
        <v>0.87525244140824665</v>
      </c>
      <c r="W41" s="14">
        <f t="shared" si="2"/>
        <v>0.94751874227434429</v>
      </c>
      <c r="X41" s="14">
        <v>1</v>
      </c>
      <c r="Y41" s="14">
        <f t="shared" si="3"/>
        <v>0.93011884403486833</v>
      </c>
      <c r="Z41" s="14">
        <f t="shared" si="3"/>
        <v>0.93589695578365528</v>
      </c>
      <c r="AA41" s="14">
        <f t="shared" si="3"/>
        <v>0.8587792037410652</v>
      </c>
      <c r="AB41" s="14">
        <f t="shared" si="3"/>
        <v>0.88086384948677965</v>
      </c>
      <c r="AC41" s="14">
        <f t="shared" si="3"/>
        <v>1.1136148272003461</v>
      </c>
      <c r="AD41" s="14">
        <f t="shared" si="3"/>
        <v>1.1024158166027778</v>
      </c>
      <c r="AE41" s="14">
        <f t="shared" si="5"/>
        <v>1.0335115541900848</v>
      </c>
      <c r="AF41" s="14">
        <f t="shared" si="5"/>
        <v>1.0371287129538025</v>
      </c>
    </row>
    <row r="42" spans="1:32" x14ac:dyDescent="0.2">
      <c r="A42" s="4">
        <v>40</v>
      </c>
      <c r="B42" s="6" t="s">
        <v>76</v>
      </c>
      <c r="C42" s="14">
        <f t="shared" si="7"/>
        <v>2.1871901108032179</v>
      </c>
      <c r="D42" s="14">
        <f t="shared" si="7"/>
        <v>2.2375081227039963</v>
      </c>
      <c r="E42" s="14">
        <f t="shared" si="7"/>
        <v>2.2014401881174797</v>
      </c>
      <c r="F42" s="14">
        <f t="shared" si="7"/>
        <v>2.2489373990077199</v>
      </c>
      <c r="G42" s="14">
        <f t="shared" si="7"/>
        <v>2.2156855245709739</v>
      </c>
      <c r="H42" s="14">
        <f t="shared" si="7"/>
        <v>2.2826475857943311</v>
      </c>
      <c r="I42" s="14">
        <f t="shared" si="7"/>
        <v>2.3441162260285511</v>
      </c>
      <c r="J42" s="14">
        <f t="shared" si="7"/>
        <v>2.1663274767812153</v>
      </c>
      <c r="K42" s="14">
        <f t="shared" si="7"/>
        <v>1.929454345488159</v>
      </c>
      <c r="L42" s="14">
        <f t="shared" si="7"/>
        <v>1.8171571208679032</v>
      </c>
      <c r="M42" s="14">
        <f t="shared" si="7"/>
        <v>1.7145851225536783</v>
      </c>
      <c r="N42" s="14">
        <f t="shared" si="7"/>
        <v>1.6010616198485568</v>
      </c>
      <c r="O42" s="14">
        <f t="shared" si="7"/>
        <v>1.5670757381872025</v>
      </c>
      <c r="P42" s="14">
        <f t="shared" si="7"/>
        <v>1.653058971979009</v>
      </c>
      <c r="Q42" s="14">
        <f t="shared" si="7"/>
        <v>1.6464171479418628</v>
      </c>
      <c r="R42" s="14">
        <f t="shared" si="7"/>
        <v>1.4554047095888452</v>
      </c>
      <c r="S42" s="14">
        <f t="shared" si="7"/>
        <v>1.5072454049180732</v>
      </c>
      <c r="T42" s="14">
        <f t="shared" si="7"/>
        <v>1.4208478769569381</v>
      </c>
      <c r="U42" s="14">
        <f t="shared" si="7"/>
        <v>1.2141553281753412</v>
      </c>
      <c r="V42" s="14">
        <f t="shared" si="7"/>
        <v>1.1509676156562261</v>
      </c>
      <c r="W42" s="14">
        <f t="shared" si="2"/>
        <v>1.0804858331951772</v>
      </c>
      <c r="X42" s="14">
        <v>1</v>
      </c>
      <c r="Y42" s="14">
        <f t="shared" si="3"/>
        <v>0.94579939302408278</v>
      </c>
      <c r="Z42" s="14">
        <f t="shared" si="3"/>
        <v>0.92560646242499445</v>
      </c>
      <c r="AA42" s="14">
        <f t="shared" ref="Z42:AF57" si="8">Z42*AA154/Z154</f>
        <v>0.93872717775557368</v>
      </c>
      <c r="AB42" s="14">
        <f t="shared" si="8"/>
        <v>0.91640850581334654</v>
      </c>
      <c r="AC42" s="14">
        <f t="shared" si="8"/>
        <v>0.88000481288073851</v>
      </c>
      <c r="AD42" s="14">
        <f t="shared" si="8"/>
        <v>0.84036162608544918</v>
      </c>
      <c r="AE42" s="14">
        <f t="shared" si="8"/>
        <v>0.85467725920368476</v>
      </c>
      <c r="AF42" s="14">
        <f t="shared" si="8"/>
        <v>0.84860870330183547</v>
      </c>
    </row>
    <row r="43" spans="1:32" x14ac:dyDescent="0.2">
      <c r="A43" s="4">
        <v>41</v>
      </c>
      <c r="B43" s="6" t="s">
        <v>77</v>
      </c>
      <c r="C43" s="14">
        <f t="shared" si="7"/>
        <v>1.5579749792080382</v>
      </c>
      <c r="D43" s="14">
        <f t="shared" si="7"/>
        <v>1.5957541820952041</v>
      </c>
      <c r="E43" s="14">
        <f t="shared" si="7"/>
        <v>1.6106534566484105</v>
      </c>
      <c r="F43" s="14">
        <f t="shared" si="7"/>
        <v>1.661973925315603</v>
      </c>
      <c r="G43" s="14">
        <f t="shared" si="7"/>
        <v>1.6001902437014885</v>
      </c>
      <c r="H43" s="14">
        <f t="shared" si="7"/>
        <v>1.6029124025816477</v>
      </c>
      <c r="I43" s="14">
        <f t="shared" si="7"/>
        <v>1.6708092136146802</v>
      </c>
      <c r="J43" s="14">
        <f t="shared" si="7"/>
        <v>1.4804832032602711</v>
      </c>
      <c r="K43" s="14">
        <f t="shared" si="7"/>
        <v>1.4105797738749219</v>
      </c>
      <c r="L43" s="14">
        <f t="shared" si="7"/>
        <v>1.4070844172683168</v>
      </c>
      <c r="M43" s="14">
        <f t="shared" si="7"/>
        <v>1.4365627971442845</v>
      </c>
      <c r="N43" s="14">
        <f t="shared" si="7"/>
        <v>1.3957114812017462</v>
      </c>
      <c r="O43" s="14">
        <f t="shared" si="7"/>
        <v>1.4998933781981891</v>
      </c>
      <c r="P43" s="14">
        <f t="shared" si="7"/>
        <v>1.4655199099465324</v>
      </c>
      <c r="Q43" s="14">
        <f t="shared" si="7"/>
        <v>1.3781975270056674</v>
      </c>
      <c r="R43" s="14">
        <f t="shared" si="7"/>
        <v>1.0808982993656246</v>
      </c>
      <c r="S43" s="14">
        <f t="shared" si="7"/>
        <v>1.1241022980986599</v>
      </c>
      <c r="T43" s="14">
        <f t="shared" si="7"/>
        <v>1.1635349470201544</v>
      </c>
      <c r="U43" s="14">
        <f t="shared" si="7"/>
        <v>1.0189157827410738</v>
      </c>
      <c r="V43" s="14">
        <f t="shared" si="7"/>
        <v>0.96620165892800292</v>
      </c>
      <c r="W43" s="14">
        <f t="shared" si="2"/>
        <v>0.98636214343018491</v>
      </c>
      <c r="X43" s="14">
        <v>1</v>
      </c>
      <c r="Y43" s="14">
        <f t="shared" si="3"/>
        <v>1.0143893621255562</v>
      </c>
      <c r="Z43" s="14">
        <f t="shared" si="8"/>
        <v>1.030669526995311</v>
      </c>
      <c r="AA43" s="14">
        <f t="shared" si="8"/>
        <v>1.0412424311951451</v>
      </c>
      <c r="AB43" s="14">
        <f t="shared" si="8"/>
        <v>1.0051755238410183</v>
      </c>
      <c r="AC43" s="14">
        <f t="shared" si="8"/>
        <v>0.98364900491455032</v>
      </c>
      <c r="AD43" s="14">
        <f t="shared" si="8"/>
        <v>0.99566686680271821</v>
      </c>
      <c r="AE43" s="14">
        <f t="shared" si="8"/>
        <v>1.001373417924422</v>
      </c>
      <c r="AF43" s="14">
        <f t="shared" si="8"/>
        <v>1.0066184594631138</v>
      </c>
    </row>
    <row r="44" spans="1:32" x14ac:dyDescent="0.2">
      <c r="A44" s="4">
        <v>42</v>
      </c>
      <c r="B44" s="6" t="s">
        <v>78</v>
      </c>
      <c r="C44" s="14">
        <f t="shared" si="7"/>
        <v>1.5525903480946324</v>
      </c>
      <c r="D44" s="14">
        <f t="shared" si="7"/>
        <v>1.529949620167401</v>
      </c>
      <c r="E44" s="14">
        <f t="shared" si="7"/>
        <v>1.483389978925058</v>
      </c>
      <c r="F44" s="14">
        <f t="shared" si="7"/>
        <v>1.4824536188325079</v>
      </c>
      <c r="G44" s="14">
        <f t="shared" si="7"/>
        <v>1.3740260591474993</v>
      </c>
      <c r="H44" s="14">
        <f t="shared" si="7"/>
        <v>1.3238844256267128</v>
      </c>
      <c r="I44" s="14">
        <f t="shared" si="7"/>
        <v>1.3460426709330404</v>
      </c>
      <c r="J44" s="14">
        <f t="shared" si="7"/>
        <v>1.2600122837319374</v>
      </c>
      <c r="K44" s="14">
        <f t="shared" si="7"/>
        <v>1.1848418756366974</v>
      </c>
      <c r="L44" s="14">
        <f t="shared" si="7"/>
        <v>1.1449334737438777</v>
      </c>
      <c r="M44" s="14">
        <f t="shared" si="7"/>
        <v>1.1211947613143205</v>
      </c>
      <c r="N44" s="14">
        <f t="shared" si="7"/>
        <v>1.1498543987997329</v>
      </c>
      <c r="O44" s="14">
        <f t="shared" si="7"/>
        <v>1.1920189654722242</v>
      </c>
      <c r="P44" s="14">
        <f t="shared" si="7"/>
        <v>1.1692180725957271</v>
      </c>
      <c r="Q44" s="14">
        <f t="shared" si="7"/>
        <v>1.1096226259994848</v>
      </c>
      <c r="R44" s="14">
        <f t="shared" si="7"/>
        <v>0.96585579912417541</v>
      </c>
      <c r="S44" s="14">
        <f t="shared" si="7"/>
        <v>1.0162215849682457</v>
      </c>
      <c r="T44" s="14">
        <f t="shared" si="7"/>
        <v>1.0490992476754033</v>
      </c>
      <c r="U44" s="14">
        <f t="shared" si="7"/>
        <v>1.0190263817252354</v>
      </c>
      <c r="V44" s="14">
        <f t="shared" si="7"/>
        <v>0.9860498806056589</v>
      </c>
      <c r="W44" s="14">
        <f t="shared" si="2"/>
        <v>0.99386380668048269</v>
      </c>
      <c r="X44" s="14">
        <v>1</v>
      </c>
      <c r="Y44" s="14">
        <f t="shared" si="3"/>
        <v>1.0020985843882118</v>
      </c>
      <c r="Z44" s="14">
        <f t="shared" si="8"/>
        <v>1.0032107673939514</v>
      </c>
      <c r="AA44" s="14">
        <f t="shared" si="8"/>
        <v>1.0370289589844519</v>
      </c>
      <c r="AB44" s="14">
        <f t="shared" si="8"/>
        <v>1.0351537048136537</v>
      </c>
      <c r="AC44" s="14">
        <f t="shared" si="8"/>
        <v>0.98607147703520015</v>
      </c>
      <c r="AD44" s="14">
        <f t="shared" si="8"/>
        <v>1.0070898149164424</v>
      </c>
      <c r="AE44" s="14">
        <f t="shared" si="8"/>
        <v>1.0668795277339858</v>
      </c>
      <c r="AF44" s="14">
        <f t="shared" si="8"/>
        <v>1.0851589031726143</v>
      </c>
    </row>
    <row r="45" spans="1:32" x14ac:dyDescent="0.2">
      <c r="A45" s="4">
        <v>43</v>
      </c>
      <c r="B45" s="6" t="s">
        <v>79</v>
      </c>
      <c r="C45" s="14">
        <f t="shared" si="7"/>
        <v>2.0595632051279136</v>
      </c>
      <c r="D45" s="14">
        <f t="shared" si="7"/>
        <v>2.0235318166063907</v>
      </c>
      <c r="E45" s="14">
        <f t="shared" si="7"/>
        <v>1.9965302733322912</v>
      </c>
      <c r="F45" s="14">
        <f t="shared" si="7"/>
        <v>1.9953349573483545</v>
      </c>
      <c r="G45" s="14">
        <f t="shared" si="7"/>
        <v>1.8411487205735217</v>
      </c>
      <c r="H45" s="14">
        <f t="shared" si="7"/>
        <v>1.7965814399536377</v>
      </c>
      <c r="I45" s="14">
        <f t="shared" si="7"/>
        <v>1.721394739457899</v>
      </c>
      <c r="J45" s="14">
        <f t="shared" si="7"/>
        <v>1.6415036679792332</v>
      </c>
      <c r="K45" s="14">
        <f t="shared" si="7"/>
        <v>1.5317392333815232</v>
      </c>
      <c r="L45" s="14">
        <f t="shared" si="7"/>
        <v>1.3224846216386901</v>
      </c>
      <c r="M45" s="14">
        <f t="shared" si="7"/>
        <v>1.2339688782770528</v>
      </c>
      <c r="N45" s="14">
        <f t="shared" si="7"/>
        <v>1.2157446116024389</v>
      </c>
      <c r="O45" s="14">
        <f t="shared" si="7"/>
        <v>1.2810644107475195</v>
      </c>
      <c r="P45" s="14">
        <f t="shared" si="7"/>
        <v>1.2107977560761061</v>
      </c>
      <c r="Q45" s="14">
        <f t="shared" si="7"/>
        <v>1.1413241307511319</v>
      </c>
      <c r="R45" s="14">
        <f t="shared" si="7"/>
        <v>0.97491937920602267</v>
      </c>
      <c r="S45" s="14">
        <f t="shared" si="7"/>
        <v>1.0824503979806743</v>
      </c>
      <c r="T45" s="14">
        <f t="shared" si="7"/>
        <v>1.0211745086755877</v>
      </c>
      <c r="U45" s="14">
        <f t="shared" si="7"/>
        <v>0.94615149838060619</v>
      </c>
      <c r="V45" s="14">
        <f t="shared" si="7"/>
        <v>0.94320413332693176</v>
      </c>
      <c r="W45" s="14">
        <f t="shared" si="2"/>
        <v>0.96528027368472891</v>
      </c>
      <c r="X45" s="14">
        <v>1</v>
      </c>
      <c r="Y45" s="14">
        <f t="shared" si="3"/>
        <v>0.99726195370700299</v>
      </c>
      <c r="Z45" s="14">
        <f t="shared" si="8"/>
        <v>0.97945339092033523</v>
      </c>
      <c r="AA45" s="14">
        <f t="shared" si="8"/>
        <v>0.97852572730686715</v>
      </c>
      <c r="AB45" s="14">
        <f t="shared" si="8"/>
        <v>0.93201026645705276</v>
      </c>
      <c r="AC45" s="14">
        <f t="shared" si="8"/>
        <v>0.86289276778739432</v>
      </c>
      <c r="AD45" s="14">
        <f t="shared" si="8"/>
        <v>0.87466667650529351</v>
      </c>
      <c r="AE45" s="14">
        <f t="shared" si="8"/>
        <v>0.90861871456984322</v>
      </c>
      <c r="AF45" s="14">
        <f t="shared" si="8"/>
        <v>0.92104177172972457</v>
      </c>
    </row>
    <row r="46" spans="1:32" x14ac:dyDescent="0.2">
      <c r="A46" s="4">
        <v>44</v>
      </c>
      <c r="B46" s="6" t="s">
        <v>80</v>
      </c>
      <c r="C46" s="14">
        <f t="shared" si="7"/>
        <v>1.3801806761248361</v>
      </c>
      <c r="D46" s="14">
        <f t="shared" si="7"/>
        <v>1.3195586629035339</v>
      </c>
      <c r="E46" s="14">
        <f t="shared" si="7"/>
        <v>1.3111189700864043</v>
      </c>
      <c r="F46" s="14">
        <f t="shared" si="7"/>
        <v>1.3219846032282514</v>
      </c>
      <c r="G46" s="14">
        <f t="shared" si="7"/>
        <v>1.2616624568329671</v>
      </c>
      <c r="H46" s="14">
        <f t="shared" si="7"/>
        <v>1.2373204061363734</v>
      </c>
      <c r="I46" s="14">
        <f t="shared" si="7"/>
        <v>1.3136881087405974</v>
      </c>
      <c r="J46" s="14">
        <f t="shared" si="7"/>
        <v>1.2154393458826751</v>
      </c>
      <c r="K46" s="14">
        <f t="shared" si="7"/>
        <v>1.1855545806627135</v>
      </c>
      <c r="L46" s="14">
        <f t="shared" si="7"/>
        <v>1.0830739784177252</v>
      </c>
      <c r="M46" s="14">
        <f t="shared" si="7"/>
        <v>1.1660660325155356</v>
      </c>
      <c r="N46" s="14">
        <f t="shared" si="7"/>
        <v>1.2720395392723411</v>
      </c>
      <c r="O46" s="14">
        <f t="shared" si="7"/>
        <v>1.36806077178796</v>
      </c>
      <c r="P46" s="14">
        <f t="shared" si="7"/>
        <v>1.3416501809414474</v>
      </c>
      <c r="Q46" s="14">
        <f t="shared" si="7"/>
        <v>1.1679352577603659</v>
      </c>
      <c r="R46" s="14">
        <f t="shared" si="7"/>
        <v>0.89787883414006397</v>
      </c>
      <c r="S46" s="14">
        <f t="shared" si="7"/>
        <v>1.0272559800103442</v>
      </c>
      <c r="T46" s="14">
        <f t="shared" si="7"/>
        <v>1.0509851621623585</v>
      </c>
      <c r="U46" s="14">
        <f t="shared" si="7"/>
        <v>1.0312043162446409</v>
      </c>
      <c r="V46" s="14">
        <f t="shared" si="7"/>
        <v>0.99664067823819091</v>
      </c>
      <c r="W46" s="14">
        <f t="shared" si="2"/>
        <v>1.0336386756949465</v>
      </c>
      <c r="X46" s="14">
        <v>1</v>
      </c>
      <c r="Y46" s="14">
        <f t="shared" si="3"/>
        <v>0.99363617660225856</v>
      </c>
      <c r="Z46" s="14">
        <f t="shared" si="8"/>
        <v>0.9918414234236872</v>
      </c>
      <c r="AA46" s="14">
        <f t="shared" si="8"/>
        <v>1.0096313901989142</v>
      </c>
      <c r="AB46" s="14">
        <f t="shared" si="8"/>
        <v>1.0146090797281189</v>
      </c>
      <c r="AC46" s="14">
        <f t="shared" si="8"/>
        <v>1.0148963544699532</v>
      </c>
      <c r="AD46" s="14">
        <f t="shared" si="8"/>
        <v>1.0412218521093206</v>
      </c>
      <c r="AE46" s="14">
        <f t="shared" si="8"/>
        <v>1.104373170348389</v>
      </c>
      <c r="AF46" s="14">
        <f t="shared" si="8"/>
        <v>1.1264519839765454</v>
      </c>
    </row>
    <row r="47" spans="1:32" x14ac:dyDescent="0.2">
      <c r="A47" s="4">
        <v>45</v>
      </c>
      <c r="B47" s="6" t="s">
        <v>81</v>
      </c>
      <c r="C47" s="14">
        <f t="shared" si="7"/>
        <v>1.6640367199326027</v>
      </c>
      <c r="D47" s="14">
        <f t="shared" si="7"/>
        <v>1.6463646323821732</v>
      </c>
      <c r="E47" s="14">
        <f t="shared" si="7"/>
        <v>1.6425691616373852</v>
      </c>
      <c r="F47" s="14">
        <f t="shared" si="7"/>
        <v>1.662201290302936</v>
      </c>
      <c r="G47" s="14">
        <f t="shared" si="7"/>
        <v>1.5462600993334699</v>
      </c>
      <c r="H47" s="14">
        <f t="shared" si="7"/>
        <v>1.6613856243363785</v>
      </c>
      <c r="I47" s="14">
        <f t="shared" si="7"/>
        <v>1.7283777183549323</v>
      </c>
      <c r="J47" s="14">
        <f t="shared" si="7"/>
        <v>1.5974523766098534</v>
      </c>
      <c r="K47" s="14">
        <f t="shared" si="7"/>
        <v>1.3903686099396657</v>
      </c>
      <c r="L47" s="14">
        <f t="shared" si="7"/>
        <v>1.2835875030867359</v>
      </c>
      <c r="M47" s="14">
        <f t="shared" si="7"/>
        <v>1.2899132839988263</v>
      </c>
      <c r="N47" s="14">
        <f t="shared" si="7"/>
        <v>1.293784291331481</v>
      </c>
      <c r="O47" s="14">
        <f t="shared" si="7"/>
        <v>1.4158831293080549</v>
      </c>
      <c r="P47" s="14">
        <f t="shared" si="7"/>
        <v>1.5403784587592042</v>
      </c>
      <c r="Q47" s="14">
        <f t="shared" si="7"/>
        <v>1.3122185375537936</v>
      </c>
      <c r="R47" s="14">
        <f t="shared" si="7"/>
        <v>1.2330127907836985</v>
      </c>
      <c r="S47" s="14">
        <f t="shared" si="7"/>
        <v>1.3042312819605655</v>
      </c>
      <c r="T47" s="14">
        <f t="shared" si="7"/>
        <v>1.1348983619189397</v>
      </c>
      <c r="U47" s="14">
        <f t="shared" si="7"/>
        <v>1.1570589807133385</v>
      </c>
      <c r="V47" s="14">
        <f t="shared" si="7"/>
        <v>1.0342844162493885</v>
      </c>
      <c r="W47" s="14">
        <f t="shared" si="2"/>
        <v>0.98576661235271446</v>
      </c>
      <c r="X47" s="14">
        <v>1</v>
      </c>
      <c r="Y47" s="14">
        <f t="shared" si="3"/>
        <v>0.98305059631157843</v>
      </c>
      <c r="Z47" s="14">
        <f t="shared" si="8"/>
        <v>0.93863512221674594</v>
      </c>
      <c r="AA47" s="14">
        <f t="shared" si="8"/>
        <v>0.94520949407418042</v>
      </c>
      <c r="AB47" s="14">
        <f t="shared" si="8"/>
        <v>0.94580555955820433</v>
      </c>
      <c r="AC47" s="14">
        <f t="shared" si="8"/>
        <v>0.91252480088456933</v>
      </c>
      <c r="AD47" s="14">
        <f t="shared" si="8"/>
        <v>0.92657483308292954</v>
      </c>
      <c r="AE47" s="14">
        <f t="shared" si="8"/>
        <v>0.9973556267264897</v>
      </c>
      <c r="AF47" s="14">
        <f t="shared" si="8"/>
        <v>1.0170979384466781</v>
      </c>
    </row>
    <row r="48" spans="1:32" x14ac:dyDescent="0.2">
      <c r="A48" s="4">
        <v>46</v>
      </c>
      <c r="B48" s="6" t="s">
        <v>82</v>
      </c>
      <c r="C48" s="14">
        <f t="shared" si="7"/>
        <v>4.9110833764610158</v>
      </c>
      <c r="D48" s="14">
        <f t="shared" si="7"/>
        <v>4.5751303628160871</v>
      </c>
      <c r="E48" s="14">
        <f t="shared" si="7"/>
        <v>4.0025197811202782</v>
      </c>
      <c r="F48" s="14">
        <f t="shared" si="7"/>
        <v>3.9581558536568107</v>
      </c>
      <c r="G48" s="14">
        <f t="shared" si="7"/>
        <v>3.7136190257845145</v>
      </c>
      <c r="H48" s="14">
        <f t="shared" si="7"/>
        <v>3.842180815864511</v>
      </c>
      <c r="I48" s="14">
        <f t="shared" si="7"/>
        <v>3.7469122671818886</v>
      </c>
      <c r="J48" s="14">
        <f t="shared" si="7"/>
        <v>2.9641704231971513</v>
      </c>
      <c r="K48" s="14">
        <f t="shared" si="7"/>
        <v>2.8084781987300054</v>
      </c>
      <c r="L48" s="14">
        <f t="shared" si="7"/>
        <v>2.5979078803124982</v>
      </c>
      <c r="M48" s="14">
        <f t="shared" si="7"/>
        <v>2.1864426533109853</v>
      </c>
      <c r="N48" s="14">
        <f t="shared" si="7"/>
        <v>1.7058711197076095</v>
      </c>
      <c r="O48" s="14">
        <f t="shared" si="7"/>
        <v>1.4956283880511236</v>
      </c>
      <c r="P48" s="14">
        <f t="shared" si="7"/>
        <v>1.6832743483281805</v>
      </c>
      <c r="Q48" s="14">
        <f t="shared" si="7"/>
        <v>1.6926564042416923</v>
      </c>
      <c r="R48" s="14">
        <f t="shared" si="7"/>
        <v>1.5932421938586034</v>
      </c>
      <c r="S48" s="14">
        <f t="shared" si="7"/>
        <v>1.672499211532579</v>
      </c>
      <c r="T48" s="14">
        <f t="shared" si="7"/>
        <v>1.691866611029603</v>
      </c>
      <c r="U48" s="14">
        <f t="shared" si="7"/>
        <v>1.394213280366623</v>
      </c>
      <c r="V48" s="14">
        <f t="shared" si="7"/>
        <v>1.1839578676393632</v>
      </c>
      <c r="W48" s="14">
        <f t="shared" si="2"/>
        <v>1.1161147744839133</v>
      </c>
      <c r="X48" s="14">
        <v>1</v>
      </c>
      <c r="Y48" s="14">
        <f t="shared" si="3"/>
        <v>0.90688499150307855</v>
      </c>
      <c r="Z48" s="14">
        <f t="shared" si="8"/>
        <v>0.85321721429736375</v>
      </c>
      <c r="AA48" s="14">
        <f t="shared" si="8"/>
        <v>0.85138080656031956</v>
      </c>
      <c r="AB48" s="14">
        <f t="shared" si="8"/>
        <v>0.82540304487207039</v>
      </c>
      <c r="AC48" s="14">
        <f t="shared" si="8"/>
        <v>0.7419592711880415</v>
      </c>
      <c r="AD48" s="14">
        <f t="shared" si="8"/>
        <v>0.72008914570027571</v>
      </c>
      <c r="AE48" s="14">
        <f t="shared" si="8"/>
        <v>0.75485057033925063</v>
      </c>
      <c r="AF48" s="14">
        <f t="shared" si="8"/>
        <v>0.74376252250198338</v>
      </c>
    </row>
    <row r="49" spans="1:32" x14ac:dyDescent="0.2">
      <c r="A49" s="4">
        <v>47</v>
      </c>
      <c r="B49" s="6" t="s">
        <v>83</v>
      </c>
      <c r="C49" s="14">
        <f t="shared" si="7"/>
        <v>1.7823444837571469</v>
      </c>
      <c r="D49" s="14">
        <f t="shared" si="7"/>
        <v>1.8092273483767429</v>
      </c>
      <c r="E49" s="14">
        <f t="shared" si="7"/>
        <v>1.8630896188735402</v>
      </c>
      <c r="F49" s="14">
        <f t="shared" si="7"/>
        <v>1.8163428992920088</v>
      </c>
      <c r="G49" s="14">
        <f t="shared" si="7"/>
        <v>1.8133862896385735</v>
      </c>
      <c r="H49" s="14">
        <f t="shared" si="7"/>
        <v>1.8656930338347981</v>
      </c>
      <c r="I49" s="14">
        <f t="shared" si="7"/>
        <v>1.8878662222157938</v>
      </c>
      <c r="J49" s="14">
        <f t="shared" si="7"/>
        <v>1.9723592651218431</v>
      </c>
      <c r="K49" s="14">
        <f t="shared" si="7"/>
        <v>1.7532607465011092</v>
      </c>
      <c r="L49" s="14">
        <f t="shared" si="7"/>
        <v>1.7235354947219923</v>
      </c>
      <c r="M49" s="14">
        <f t="shared" si="7"/>
        <v>1.633402564381029</v>
      </c>
      <c r="N49" s="14">
        <f t="shared" si="7"/>
        <v>1.6107834878188112</v>
      </c>
      <c r="O49" s="14">
        <f t="shared" si="7"/>
        <v>1.8051917800600188</v>
      </c>
      <c r="P49" s="14">
        <f t="shared" si="7"/>
        <v>1.9027949207396531</v>
      </c>
      <c r="Q49" s="14">
        <f t="shared" si="7"/>
        <v>1.682415190494897</v>
      </c>
      <c r="R49" s="14">
        <f t="shared" si="7"/>
        <v>1.5429075427415468</v>
      </c>
      <c r="S49" s="14">
        <f t="shared" si="7"/>
        <v>1.6383709197428515</v>
      </c>
      <c r="T49" s="14">
        <f t="shared" si="7"/>
        <v>1.5408984300709525</v>
      </c>
      <c r="U49" s="14">
        <f t="shared" si="7"/>
        <v>1.361869805271483</v>
      </c>
      <c r="V49" s="14">
        <f t="shared" si="7"/>
        <v>1.1551131169419422</v>
      </c>
      <c r="W49" s="14">
        <f t="shared" si="2"/>
        <v>1.1288224569862351</v>
      </c>
      <c r="X49" s="14">
        <v>1</v>
      </c>
      <c r="Y49" s="14">
        <f t="shared" si="3"/>
        <v>0.96553715032201992</v>
      </c>
      <c r="Z49" s="14">
        <f t="shared" si="8"/>
        <v>0.97893571278520619</v>
      </c>
      <c r="AA49" s="14">
        <f t="shared" si="8"/>
        <v>0.98206850234465337</v>
      </c>
      <c r="AB49" s="14">
        <f t="shared" si="8"/>
        <v>0.95973622791869428</v>
      </c>
      <c r="AC49" s="14">
        <f t="shared" si="8"/>
        <v>0.89187903163699012</v>
      </c>
      <c r="AD49" s="14">
        <f t="shared" si="8"/>
        <v>0.85081080702462331</v>
      </c>
      <c r="AE49" s="14">
        <f t="shared" si="8"/>
        <v>0.87097053400044844</v>
      </c>
      <c r="AF49" s="14">
        <f t="shared" si="8"/>
        <v>0.87744471457579076</v>
      </c>
    </row>
    <row r="50" spans="1:32" x14ac:dyDescent="0.2">
      <c r="A50" s="4">
        <v>48</v>
      </c>
      <c r="B50" s="6" t="s">
        <v>84</v>
      </c>
      <c r="C50" s="14">
        <f t="shared" si="7"/>
        <v>2.1505978000871369</v>
      </c>
      <c r="D50" s="14">
        <f t="shared" si="7"/>
        <v>2.1103594453047316</v>
      </c>
      <c r="E50" s="14">
        <f t="shared" si="7"/>
        <v>2.106983695317997</v>
      </c>
      <c r="F50" s="14">
        <f t="shared" si="7"/>
        <v>2.1507323241167287</v>
      </c>
      <c r="G50" s="14">
        <f t="shared" si="7"/>
        <v>2.1337389016091612</v>
      </c>
      <c r="H50" s="14">
        <f t="shared" si="7"/>
        <v>2.186825390014238</v>
      </c>
      <c r="I50" s="14">
        <f t="shared" si="7"/>
        <v>2.2036453062819819</v>
      </c>
      <c r="J50" s="14">
        <f t="shared" si="7"/>
        <v>1.9760002963243497</v>
      </c>
      <c r="K50" s="14">
        <f t="shared" si="7"/>
        <v>1.5581179699152794</v>
      </c>
      <c r="L50" s="14">
        <f t="shared" si="7"/>
        <v>1.5176254436675161</v>
      </c>
      <c r="M50" s="14">
        <f t="shared" si="7"/>
        <v>1.5181585258124763</v>
      </c>
      <c r="N50" s="14">
        <f t="shared" si="7"/>
        <v>1.3835657860754182</v>
      </c>
      <c r="O50" s="14">
        <f t="shared" si="7"/>
        <v>1.5117016152112537</v>
      </c>
      <c r="P50" s="14">
        <f t="shared" si="7"/>
        <v>1.8142387892005378</v>
      </c>
      <c r="Q50" s="14">
        <f t="shared" si="7"/>
        <v>1.7310507394437524</v>
      </c>
      <c r="R50" s="14">
        <f t="shared" si="7"/>
        <v>1.5461234559817172</v>
      </c>
      <c r="S50" s="14">
        <f t="shared" si="7"/>
        <v>1.4705230328277028</v>
      </c>
      <c r="T50" s="14">
        <f t="shared" si="7"/>
        <v>1.3744991118900667</v>
      </c>
      <c r="U50" s="14">
        <f t="shared" si="7"/>
        <v>1.2182596231552678</v>
      </c>
      <c r="V50" s="14">
        <f t="shared" si="7"/>
        <v>1.1809572662525685</v>
      </c>
      <c r="W50" s="14">
        <f t="shared" si="2"/>
        <v>1.0792903429752907</v>
      </c>
      <c r="X50" s="14">
        <v>1</v>
      </c>
      <c r="Y50" s="14">
        <f t="shared" si="3"/>
        <v>0.9487127096034117</v>
      </c>
      <c r="Z50" s="14">
        <f t="shared" si="8"/>
        <v>0.90295926382160496</v>
      </c>
      <c r="AA50" s="14">
        <f t="shared" si="8"/>
        <v>0.85808154899143307</v>
      </c>
      <c r="AB50" s="14">
        <f t="shared" si="8"/>
        <v>0.80173010652063981</v>
      </c>
      <c r="AC50" s="14">
        <f t="shared" si="8"/>
        <v>0.75017141132547971</v>
      </c>
      <c r="AD50" s="14">
        <f t="shared" si="8"/>
        <v>0.71026850252451978</v>
      </c>
      <c r="AE50" s="14">
        <f t="shared" si="8"/>
        <v>0.71001567440193203</v>
      </c>
      <c r="AF50" s="14">
        <f t="shared" si="8"/>
        <v>0.71334228605407934</v>
      </c>
    </row>
    <row r="51" spans="1:32" x14ac:dyDescent="0.2">
      <c r="A51" s="4">
        <v>49</v>
      </c>
      <c r="B51" s="6" t="s">
        <v>85</v>
      </c>
      <c r="C51" s="14">
        <f t="shared" si="7"/>
        <v>1.2279664656616265</v>
      </c>
      <c r="D51" s="14">
        <f t="shared" si="7"/>
        <v>1.2112411689709552</v>
      </c>
      <c r="E51" s="14">
        <f t="shared" si="7"/>
        <v>1.2014133336301094</v>
      </c>
      <c r="F51" s="14">
        <f t="shared" si="7"/>
        <v>1.274805405388846</v>
      </c>
      <c r="G51" s="14">
        <f t="shared" si="7"/>
        <v>1.209885874219794</v>
      </c>
      <c r="H51" s="14">
        <f t="shared" si="7"/>
        <v>1.1860025741490861</v>
      </c>
      <c r="I51" s="14">
        <f t="shared" si="7"/>
        <v>1.199679576794892</v>
      </c>
      <c r="J51" s="14">
        <f t="shared" si="7"/>
        <v>1.1364671597127998</v>
      </c>
      <c r="K51" s="14">
        <f t="shared" si="7"/>
        <v>1.0761582928095867</v>
      </c>
      <c r="L51" s="14">
        <f t="shared" si="7"/>
        <v>1.1044099404264516</v>
      </c>
      <c r="M51" s="14">
        <f t="shared" si="7"/>
        <v>1.0732184209779976</v>
      </c>
      <c r="N51" s="14">
        <f t="shared" si="7"/>
        <v>1.109019048899796</v>
      </c>
      <c r="O51" s="14">
        <f t="shared" si="7"/>
        <v>1.1291828492919771</v>
      </c>
      <c r="P51" s="14">
        <f t="shared" si="7"/>
        <v>1.0027103232488588</v>
      </c>
      <c r="Q51" s="14">
        <f t="shared" si="7"/>
        <v>0.99515210978307156</v>
      </c>
      <c r="R51" s="14">
        <f t="shared" si="7"/>
        <v>0.82002536933291448</v>
      </c>
      <c r="S51" s="14">
        <f t="shared" si="7"/>
        <v>0.83415164110230089</v>
      </c>
      <c r="T51" s="14">
        <f t="shared" si="7"/>
        <v>0.81711724636096073</v>
      </c>
      <c r="U51" s="14">
        <f t="shared" si="7"/>
        <v>0.87860179043569397</v>
      </c>
      <c r="V51" s="14">
        <f t="shared" si="7"/>
        <v>0.90504531175882674</v>
      </c>
      <c r="W51" s="14">
        <f t="shared" si="2"/>
        <v>0.97660189689972632</v>
      </c>
      <c r="X51" s="14">
        <v>1</v>
      </c>
      <c r="Y51" s="14">
        <f t="shared" si="3"/>
        <v>1.0330663440728676</v>
      </c>
      <c r="Z51" s="14">
        <f t="shared" si="8"/>
        <v>1.0758747016359755</v>
      </c>
      <c r="AA51" s="14">
        <f t="shared" si="8"/>
        <v>1.0700300687212652</v>
      </c>
      <c r="AB51" s="14">
        <f t="shared" si="8"/>
        <v>1.04309658186613</v>
      </c>
      <c r="AC51" s="14">
        <f t="shared" si="8"/>
        <v>0.99268392994664412</v>
      </c>
      <c r="AD51" s="14">
        <f t="shared" si="8"/>
        <v>1.0012485544716794</v>
      </c>
      <c r="AE51" s="14">
        <f t="shared" si="8"/>
        <v>1.0115850908988184</v>
      </c>
      <c r="AF51" s="14">
        <f t="shared" si="8"/>
        <v>1.0829111691102566</v>
      </c>
    </row>
    <row r="52" spans="1:32" x14ac:dyDescent="0.2">
      <c r="A52" s="4">
        <v>50</v>
      </c>
      <c r="B52" s="6" t="s">
        <v>86</v>
      </c>
      <c r="C52" s="14">
        <f t="shared" si="7"/>
        <v>0.97170175336326237</v>
      </c>
      <c r="D52" s="14">
        <f t="shared" si="7"/>
        <v>0.94630432976568502</v>
      </c>
      <c r="E52" s="14">
        <f t="shared" si="7"/>
        <v>0.95478905129604486</v>
      </c>
      <c r="F52" s="14">
        <f t="shared" si="7"/>
        <v>0.98237653792549773</v>
      </c>
      <c r="G52" s="14">
        <f t="shared" si="7"/>
        <v>0.91294600326060582</v>
      </c>
      <c r="H52" s="14">
        <f t="shared" si="7"/>
        <v>0.90161999997985076</v>
      </c>
      <c r="I52" s="14">
        <f t="shared" si="7"/>
        <v>0.92505247106312138</v>
      </c>
      <c r="J52" s="14">
        <f t="shared" si="7"/>
        <v>0.92339524443351162</v>
      </c>
      <c r="K52" s="14">
        <f t="shared" si="7"/>
        <v>0.93272194037803458</v>
      </c>
      <c r="L52" s="14">
        <f t="shared" si="7"/>
        <v>0.94937080187247314</v>
      </c>
      <c r="M52" s="14">
        <f t="shared" si="7"/>
        <v>0.9876709247776585</v>
      </c>
      <c r="N52" s="14">
        <f t="shared" si="7"/>
        <v>1.0203510353616823</v>
      </c>
      <c r="O52" s="14">
        <f t="shared" si="7"/>
        <v>1.0468506206331156</v>
      </c>
      <c r="P52" s="14">
        <f t="shared" si="7"/>
        <v>1.0831516280533149</v>
      </c>
      <c r="Q52" s="14">
        <f t="shared" si="7"/>
        <v>1.0254304350060772</v>
      </c>
      <c r="R52" s="14">
        <f t="shared" si="7"/>
        <v>0.85320404498436053</v>
      </c>
      <c r="S52" s="14">
        <f t="shared" si="7"/>
        <v>0.9244441891468953</v>
      </c>
      <c r="T52" s="14">
        <f t="shared" si="7"/>
        <v>0.93795635185093185</v>
      </c>
      <c r="U52" s="14">
        <f t="shared" si="7"/>
        <v>0.93261391454504605</v>
      </c>
      <c r="V52" s="14">
        <f t="shared" si="7"/>
        <v>0.9092091538164333</v>
      </c>
      <c r="W52" s="14">
        <f t="shared" si="2"/>
        <v>0.93108264812286612</v>
      </c>
      <c r="X52" s="14">
        <v>1</v>
      </c>
      <c r="Y52" s="14">
        <f t="shared" si="3"/>
        <v>1.0293719973363031</v>
      </c>
      <c r="Z52" s="14">
        <f t="shared" si="8"/>
        <v>1.0552541476712898</v>
      </c>
      <c r="AA52" s="14">
        <f t="shared" si="8"/>
        <v>1.0659598699740023</v>
      </c>
      <c r="AB52" s="14">
        <f t="shared" si="8"/>
        <v>1.0355224597926518</v>
      </c>
      <c r="AC52" s="14">
        <f t="shared" si="8"/>
        <v>0.96053735181109079</v>
      </c>
      <c r="AD52" s="14">
        <f t="shared" si="8"/>
        <v>1.0015245745827781</v>
      </c>
      <c r="AE52" s="14">
        <f t="shared" si="8"/>
        <v>1.03079737228298</v>
      </c>
      <c r="AF52" s="14">
        <f t="shared" si="8"/>
        <v>1.0701449432581267</v>
      </c>
    </row>
    <row r="53" spans="1:32" x14ac:dyDescent="0.2">
      <c r="A53" s="4">
        <v>51</v>
      </c>
      <c r="B53" s="6" t="s">
        <v>87</v>
      </c>
      <c r="C53" s="14">
        <f t="shared" si="7"/>
        <v>1.1494088841333168</v>
      </c>
      <c r="D53" s="14">
        <f t="shared" si="7"/>
        <v>1.0991228442854344</v>
      </c>
      <c r="E53" s="14">
        <f t="shared" si="7"/>
        <v>1.0577489690518196</v>
      </c>
      <c r="F53" s="14">
        <f t="shared" si="7"/>
        <v>1.0659903259312986</v>
      </c>
      <c r="G53" s="14">
        <f t="shared" si="7"/>
        <v>1.0034058155747951</v>
      </c>
      <c r="H53" s="14">
        <f t="shared" si="7"/>
        <v>0.96239229392628145</v>
      </c>
      <c r="I53" s="14">
        <f t="shared" si="7"/>
        <v>0.915694463026969</v>
      </c>
      <c r="J53" s="14">
        <f t="shared" si="7"/>
        <v>0.88613541360845705</v>
      </c>
      <c r="K53" s="14">
        <f t="shared" si="7"/>
        <v>0.87748325253426696</v>
      </c>
      <c r="L53" s="14">
        <f t="shared" si="7"/>
        <v>0.89477073982819377</v>
      </c>
      <c r="M53" s="14">
        <f t="shared" si="7"/>
        <v>0.8774867944808119</v>
      </c>
      <c r="N53" s="14">
        <f t="shared" si="7"/>
        <v>0.877196638447439</v>
      </c>
      <c r="O53" s="14">
        <f t="shared" si="7"/>
        <v>0.90300909713695454</v>
      </c>
      <c r="P53" s="14">
        <f t="shared" si="7"/>
        <v>0.9714903333925029</v>
      </c>
      <c r="Q53" s="14">
        <f t="shared" si="7"/>
        <v>1.0393162233361459</v>
      </c>
      <c r="R53" s="14">
        <f t="shared" si="7"/>
        <v>0.95413154899251218</v>
      </c>
      <c r="S53" s="14">
        <f t="shared" si="7"/>
        <v>0.99845055483235856</v>
      </c>
      <c r="T53" s="14">
        <f t="shared" si="7"/>
        <v>1.0159683286971863</v>
      </c>
      <c r="U53" s="14">
        <f t="shared" si="7"/>
        <v>0.95810557324392154</v>
      </c>
      <c r="V53" s="14">
        <f t="shared" si="7"/>
        <v>0.91805987861146787</v>
      </c>
      <c r="W53" s="14">
        <f t="shared" si="2"/>
        <v>0.92444982042412838</v>
      </c>
      <c r="X53" s="14">
        <v>1</v>
      </c>
      <c r="Y53" s="14">
        <f t="shared" si="3"/>
        <v>1.0288010036165334</v>
      </c>
      <c r="Z53" s="14">
        <f t="shared" si="8"/>
        <v>1.0156065593157531</v>
      </c>
      <c r="AA53" s="14">
        <f t="shared" si="8"/>
        <v>0.99067197905043114</v>
      </c>
      <c r="AB53" s="14">
        <f t="shared" si="8"/>
        <v>0.99565267396469592</v>
      </c>
      <c r="AC53" s="14">
        <f t="shared" si="8"/>
        <v>0.95227202569159974</v>
      </c>
      <c r="AD53" s="14">
        <f t="shared" si="8"/>
        <v>0.97914237317057318</v>
      </c>
      <c r="AE53" s="14">
        <f t="shared" si="8"/>
        <v>1.0144168620250802</v>
      </c>
      <c r="AF53" s="14">
        <f t="shared" si="8"/>
        <v>1.0698900712251762</v>
      </c>
    </row>
    <row r="54" spans="1:32" x14ac:dyDescent="0.2">
      <c r="A54" s="4">
        <v>52</v>
      </c>
      <c r="B54" s="6" t="s">
        <v>88</v>
      </c>
      <c r="C54" s="14">
        <f t="shared" ref="C54:V66" si="9">D54*C166/D166</f>
        <v>1.7906424230133799</v>
      </c>
      <c r="D54" s="14">
        <f t="shared" si="9"/>
        <v>1.7925943543858633</v>
      </c>
      <c r="E54" s="14">
        <f t="shared" si="9"/>
        <v>1.7881950511211098</v>
      </c>
      <c r="F54" s="14">
        <f t="shared" si="9"/>
        <v>1.7337847659165442</v>
      </c>
      <c r="G54" s="14">
        <f t="shared" si="9"/>
        <v>1.6855742725249963</v>
      </c>
      <c r="H54" s="14">
        <f t="shared" si="9"/>
        <v>1.6090638358667071</v>
      </c>
      <c r="I54" s="14">
        <f t="shared" si="9"/>
        <v>1.5983686987138253</v>
      </c>
      <c r="J54" s="14">
        <f t="shared" si="9"/>
        <v>1.565399565758651</v>
      </c>
      <c r="K54" s="14">
        <f t="shared" si="9"/>
        <v>1.5168823799210578</v>
      </c>
      <c r="L54" s="14">
        <f t="shared" si="9"/>
        <v>1.4800019433102236</v>
      </c>
      <c r="M54" s="14">
        <f t="shared" si="9"/>
        <v>1.4432050626583439</v>
      </c>
      <c r="N54" s="14">
        <f t="shared" si="9"/>
        <v>1.4095029302206106</v>
      </c>
      <c r="O54" s="14">
        <f t="shared" si="9"/>
        <v>1.411018226373989</v>
      </c>
      <c r="P54" s="14">
        <f t="shared" si="9"/>
        <v>1.3378602861493474</v>
      </c>
      <c r="Q54" s="14">
        <f t="shared" si="9"/>
        <v>1.2813117055563383</v>
      </c>
      <c r="R54" s="14">
        <f t="shared" si="9"/>
        <v>1.2029405689333141</v>
      </c>
      <c r="S54" s="14">
        <f t="shared" si="9"/>
        <v>1.1796733645150441</v>
      </c>
      <c r="T54" s="14">
        <f t="shared" si="9"/>
        <v>1.1152572060609169</v>
      </c>
      <c r="U54" s="14">
        <f t="shared" si="9"/>
        <v>1.1493247572401164</v>
      </c>
      <c r="V54" s="14">
        <f t="shared" si="9"/>
        <v>1.0754549212551208</v>
      </c>
      <c r="W54" s="14">
        <f t="shared" si="2"/>
        <v>1.0301653443942</v>
      </c>
      <c r="X54" s="14">
        <v>1</v>
      </c>
      <c r="Y54" s="14">
        <f t="shared" si="3"/>
        <v>0.99142086442669375</v>
      </c>
      <c r="Z54" s="14">
        <f t="shared" si="8"/>
        <v>0.980431063141882</v>
      </c>
      <c r="AA54" s="14">
        <f t="shared" si="8"/>
        <v>0.96552862783105065</v>
      </c>
      <c r="AB54" s="14">
        <f t="shared" si="8"/>
        <v>0.9399932717842604</v>
      </c>
      <c r="AC54" s="14">
        <f t="shared" si="8"/>
        <v>0.85440236456900731</v>
      </c>
      <c r="AD54" s="14">
        <f t="shared" si="8"/>
        <v>0.84819902057895602</v>
      </c>
      <c r="AE54" s="14">
        <f t="shared" si="8"/>
        <v>0.8878366383641273</v>
      </c>
      <c r="AF54" s="14">
        <f t="shared" si="8"/>
        <v>0.90013934201133905</v>
      </c>
    </row>
    <row r="55" spans="1:32" x14ac:dyDescent="0.2">
      <c r="A55" s="4">
        <v>53</v>
      </c>
      <c r="B55" s="6" t="s">
        <v>89</v>
      </c>
      <c r="C55" s="14">
        <f t="shared" si="9"/>
        <v>2.2835719934211731</v>
      </c>
      <c r="D55" s="14">
        <f t="shared" si="9"/>
        <v>2.1853143281449667</v>
      </c>
      <c r="E55" s="14">
        <f t="shared" si="9"/>
        <v>2.2217200576911558</v>
      </c>
      <c r="F55" s="14">
        <f t="shared" si="9"/>
        <v>2.0624717515527538</v>
      </c>
      <c r="G55" s="14">
        <f t="shared" si="9"/>
        <v>1.8089640164414369</v>
      </c>
      <c r="H55" s="14">
        <f t="shared" si="9"/>
        <v>1.7799986410401214</v>
      </c>
      <c r="I55" s="14">
        <f t="shared" si="9"/>
        <v>1.7225238200508619</v>
      </c>
      <c r="J55" s="14">
        <f t="shared" si="9"/>
        <v>1.6154035051076119</v>
      </c>
      <c r="K55" s="14">
        <f t="shared" si="9"/>
        <v>1.5272053742155365</v>
      </c>
      <c r="L55" s="14">
        <f t="shared" si="9"/>
        <v>1.4720558259351599</v>
      </c>
      <c r="M55" s="14">
        <f t="shared" si="9"/>
        <v>1.3991419907574374</v>
      </c>
      <c r="N55" s="14">
        <f t="shared" si="9"/>
        <v>1.3343832151388753</v>
      </c>
      <c r="O55" s="14">
        <f t="shared" si="9"/>
        <v>1.3645967085326651</v>
      </c>
      <c r="P55" s="14">
        <f t="shared" si="9"/>
        <v>1.301102651276864</v>
      </c>
      <c r="Q55" s="14">
        <f t="shared" si="9"/>
        <v>1.1846567367841685</v>
      </c>
      <c r="R55" s="14">
        <f t="shared" si="9"/>
        <v>1.0129520390131568</v>
      </c>
      <c r="S55" s="14">
        <f t="shared" si="9"/>
        <v>1.0334405627511305</v>
      </c>
      <c r="T55" s="14">
        <f t="shared" si="9"/>
        <v>1.0321064372169917</v>
      </c>
      <c r="U55" s="14">
        <f t="shared" si="9"/>
        <v>1.0715453202831269</v>
      </c>
      <c r="V55" s="14">
        <f t="shared" si="9"/>
        <v>1.0346373939833127</v>
      </c>
      <c r="W55" s="14">
        <f t="shared" si="2"/>
        <v>1.0132136896559985</v>
      </c>
      <c r="X55" s="14">
        <v>1</v>
      </c>
      <c r="Y55" s="14">
        <f t="shared" si="3"/>
        <v>0.98729935501258659</v>
      </c>
      <c r="Z55" s="14">
        <f t="shared" si="8"/>
        <v>0.97999801585853086</v>
      </c>
      <c r="AA55" s="14">
        <f t="shared" si="8"/>
        <v>0.96378263727202951</v>
      </c>
      <c r="AB55" s="14">
        <f t="shared" si="8"/>
        <v>0.91946077698838502</v>
      </c>
      <c r="AC55" s="14">
        <f t="shared" si="8"/>
        <v>0.8302690652106236</v>
      </c>
      <c r="AD55" s="14">
        <f t="shared" si="8"/>
        <v>0.84725809682488407</v>
      </c>
      <c r="AE55" s="14">
        <f t="shared" si="8"/>
        <v>0.88918436802842526</v>
      </c>
      <c r="AF55" s="14">
        <f t="shared" si="8"/>
        <v>0.90396279831128945</v>
      </c>
    </row>
    <row r="56" spans="1:32" x14ac:dyDescent="0.2">
      <c r="A56" s="4">
        <v>54</v>
      </c>
      <c r="B56" s="6" t="s">
        <v>90</v>
      </c>
      <c r="C56" s="14">
        <f t="shared" si="9"/>
        <v>2.1681894195663194</v>
      </c>
      <c r="D56" s="14">
        <f t="shared" si="9"/>
        <v>2.0588222665569784</v>
      </c>
      <c r="E56" s="14">
        <f t="shared" si="9"/>
        <v>2.1046801723921167</v>
      </c>
      <c r="F56" s="14">
        <f t="shared" si="9"/>
        <v>2.0352365661311391</v>
      </c>
      <c r="G56" s="14">
        <f t="shared" si="9"/>
        <v>1.8217384777568011</v>
      </c>
      <c r="H56" s="14">
        <f t="shared" si="9"/>
        <v>1.7383453002683218</v>
      </c>
      <c r="I56" s="14">
        <f t="shared" si="9"/>
        <v>1.6901942808132653</v>
      </c>
      <c r="J56" s="14">
        <f t="shared" si="9"/>
        <v>1.6162269882978419</v>
      </c>
      <c r="K56" s="14">
        <f t="shared" si="9"/>
        <v>1.473249096714957</v>
      </c>
      <c r="L56" s="14">
        <f t="shared" si="9"/>
        <v>1.4537753616359694</v>
      </c>
      <c r="M56" s="14">
        <f t="shared" si="9"/>
        <v>1.372496639810159</v>
      </c>
      <c r="N56" s="14">
        <f t="shared" si="9"/>
        <v>1.3505438101849221</v>
      </c>
      <c r="O56" s="14">
        <f t="shared" si="9"/>
        <v>1.3765064125884683</v>
      </c>
      <c r="P56" s="14">
        <f t="shared" si="9"/>
        <v>1.3613337238512173</v>
      </c>
      <c r="Q56" s="14">
        <f t="shared" si="9"/>
        <v>1.284457112211548</v>
      </c>
      <c r="R56" s="14">
        <f t="shared" si="9"/>
        <v>1.1690984560385209</v>
      </c>
      <c r="S56" s="14">
        <f t="shared" si="9"/>
        <v>1.1298837579314462</v>
      </c>
      <c r="T56" s="14">
        <f t="shared" si="9"/>
        <v>1.0906099604276043</v>
      </c>
      <c r="U56" s="14">
        <f t="shared" si="9"/>
        <v>1.1170529161834715</v>
      </c>
      <c r="V56" s="14">
        <f t="shared" si="9"/>
        <v>1.0676127690681654</v>
      </c>
      <c r="W56" s="14">
        <f t="shared" si="2"/>
        <v>1.0358176590871002</v>
      </c>
      <c r="X56" s="14">
        <v>1</v>
      </c>
      <c r="Y56" s="14">
        <f t="shared" si="3"/>
        <v>1.0007609082067259</v>
      </c>
      <c r="Z56" s="14">
        <f t="shared" si="8"/>
        <v>0.98443395285673474</v>
      </c>
      <c r="AA56" s="14">
        <f t="shared" si="8"/>
        <v>0.95198225661852942</v>
      </c>
      <c r="AB56" s="14">
        <f t="shared" si="8"/>
        <v>0.91675545613018405</v>
      </c>
      <c r="AC56" s="14">
        <f t="shared" si="8"/>
        <v>0.77852968413469881</v>
      </c>
      <c r="AD56" s="14">
        <f t="shared" si="8"/>
        <v>0.81241869133640221</v>
      </c>
      <c r="AE56" s="14">
        <f t="shared" si="8"/>
        <v>0.83136481217945102</v>
      </c>
      <c r="AF56" s="14">
        <f t="shared" si="8"/>
        <v>0.84951076138582804</v>
      </c>
    </row>
    <row r="57" spans="1:32" x14ac:dyDescent="0.2">
      <c r="A57" s="4">
        <v>55</v>
      </c>
      <c r="B57" s="6" t="s">
        <v>91</v>
      </c>
      <c r="C57" s="14">
        <f t="shared" si="9"/>
        <v>1.1281739864678153</v>
      </c>
      <c r="D57" s="14">
        <f t="shared" si="9"/>
        <v>1.1318503700054654</v>
      </c>
      <c r="E57" s="14">
        <f t="shared" si="9"/>
        <v>1.1279050310014775</v>
      </c>
      <c r="F57" s="14">
        <f t="shared" si="9"/>
        <v>1.1194215165634305</v>
      </c>
      <c r="G57" s="14">
        <f t="shared" si="9"/>
        <v>1.0589018417378009</v>
      </c>
      <c r="H57" s="14">
        <f t="shared" si="9"/>
        <v>1.0648370112677905</v>
      </c>
      <c r="I57" s="14">
        <f t="shared" si="9"/>
        <v>1.1002822993031061</v>
      </c>
      <c r="J57" s="14">
        <f t="shared" si="9"/>
        <v>1.0675803791674787</v>
      </c>
      <c r="K57" s="14">
        <f t="shared" si="9"/>
        <v>1.0323551729587752</v>
      </c>
      <c r="L57" s="14">
        <f t="shared" si="9"/>
        <v>1.028188339947707</v>
      </c>
      <c r="M57" s="14">
        <f t="shared" si="9"/>
        <v>1.0183643821491797</v>
      </c>
      <c r="N57" s="14">
        <f t="shared" si="9"/>
        <v>0.99799128933348735</v>
      </c>
      <c r="O57" s="14">
        <f t="shared" si="9"/>
        <v>1.0279197623694087</v>
      </c>
      <c r="P57" s="14">
        <f t="shared" si="9"/>
        <v>1.0547865541626196</v>
      </c>
      <c r="Q57" s="14">
        <f t="shared" si="9"/>
        <v>1.0064813639073682</v>
      </c>
      <c r="R57" s="14">
        <f t="shared" si="9"/>
        <v>0.88570483277154277</v>
      </c>
      <c r="S57" s="14">
        <f t="shared" si="9"/>
        <v>0.94255761060441179</v>
      </c>
      <c r="T57" s="14">
        <f t="shared" si="9"/>
        <v>0.95332088597492426</v>
      </c>
      <c r="U57" s="14">
        <f t="shared" si="9"/>
        <v>0.99363232206601471</v>
      </c>
      <c r="V57" s="14">
        <f t="shared" si="9"/>
        <v>1.0046593000415873</v>
      </c>
      <c r="W57" s="14">
        <f t="shared" si="2"/>
        <v>0.9911235742978326</v>
      </c>
      <c r="X57" s="14">
        <v>1</v>
      </c>
      <c r="Y57" s="14">
        <f t="shared" si="3"/>
        <v>1.0131872877091319</v>
      </c>
      <c r="Z57" s="14">
        <f t="shared" si="8"/>
        <v>1.0457351878016852</v>
      </c>
      <c r="AA57" s="14">
        <f t="shared" si="8"/>
        <v>1.0778730401986716</v>
      </c>
      <c r="AB57" s="14">
        <f t="shared" si="8"/>
        <v>1.0826335214261262</v>
      </c>
      <c r="AC57" s="14">
        <f t="shared" si="8"/>
        <v>1.0187068218483277</v>
      </c>
      <c r="AD57" s="14">
        <f t="shared" si="8"/>
        <v>1.0242317324861578</v>
      </c>
      <c r="AE57" s="14">
        <f t="shared" si="8"/>
        <v>1.0384336601452999</v>
      </c>
      <c r="AF57" s="14">
        <f t="shared" si="8"/>
        <v>1.084954164455511</v>
      </c>
    </row>
    <row r="58" spans="1:32" x14ac:dyDescent="0.2">
      <c r="A58" s="4">
        <v>56</v>
      </c>
      <c r="B58" s="6" t="s">
        <v>92</v>
      </c>
      <c r="C58" s="14">
        <f t="shared" si="9"/>
        <v>1.4603940933302961</v>
      </c>
      <c r="D58" s="14">
        <f t="shared" si="9"/>
        <v>1.3954378240015171</v>
      </c>
      <c r="E58" s="14">
        <f t="shared" si="9"/>
        <v>1.3812132881436252</v>
      </c>
      <c r="F58" s="14">
        <f t="shared" si="9"/>
        <v>1.3547787641185147</v>
      </c>
      <c r="G58" s="14">
        <f t="shared" si="9"/>
        <v>1.2557801800321327</v>
      </c>
      <c r="H58" s="14">
        <f t="shared" si="9"/>
        <v>1.2379282007171095</v>
      </c>
      <c r="I58" s="14">
        <f t="shared" si="9"/>
        <v>1.2446897260839869</v>
      </c>
      <c r="J58" s="14">
        <f t="shared" si="9"/>
        <v>1.1913431381959723</v>
      </c>
      <c r="K58" s="14">
        <f t="shared" si="9"/>
        <v>1.1473696012378363</v>
      </c>
      <c r="L58" s="14">
        <f t="shared" si="9"/>
        <v>1.140125178719654</v>
      </c>
      <c r="M58" s="14">
        <f t="shared" si="9"/>
        <v>1.1460075958421658</v>
      </c>
      <c r="N58" s="14">
        <f t="shared" si="9"/>
        <v>1.1607802185655165</v>
      </c>
      <c r="O58" s="14">
        <f t="shared" si="9"/>
        <v>1.2011415093801032</v>
      </c>
      <c r="P58" s="14">
        <f t="shared" si="9"/>
        <v>1.2499650617218476</v>
      </c>
      <c r="Q58" s="14">
        <f t="shared" si="9"/>
        <v>1.1625724499079042</v>
      </c>
      <c r="R58" s="14">
        <f t="shared" si="9"/>
        <v>1.0142477547677939</v>
      </c>
      <c r="S58" s="14">
        <f t="shared" si="9"/>
        <v>1.0992655083707665</v>
      </c>
      <c r="T58" s="14">
        <f t="shared" si="9"/>
        <v>1.0951499380791729</v>
      </c>
      <c r="U58" s="14">
        <f t="shared" si="9"/>
        <v>1.0579183808763839</v>
      </c>
      <c r="V58" s="14">
        <f t="shared" si="9"/>
        <v>1.0163424887941281</v>
      </c>
      <c r="W58" s="14">
        <f t="shared" si="2"/>
        <v>0.99265061205372729</v>
      </c>
      <c r="X58" s="14">
        <v>1</v>
      </c>
      <c r="Y58" s="14">
        <f t="shared" si="3"/>
        <v>1.0039309244962622</v>
      </c>
      <c r="Z58" s="14">
        <f t="shared" ref="Z58:AF67" si="10">Y58*Z170/Y170</f>
        <v>1.0042632376391338</v>
      </c>
      <c r="AA58" s="14">
        <f t="shared" si="10"/>
        <v>1.0282412332774553</v>
      </c>
      <c r="AB58" s="14">
        <f t="shared" si="10"/>
        <v>1.0038331005729682</v>
      </c>
      <c r="AC58" s="14">
        <f t="shared" si="10"/>
        <v>0.91028669803464957</v>
      </c>
      <c r="AD58" s="14">
        <f t="shared" si="10"/>
        <v>0.94423114178338985</v>
      </c>
      <c r="AE58" s="14">
        <f t="shared" si="10"/>
        <v>0.97283760196399283</v>
      </c>
      <c r="AF58" s="14">
        <f t="shared" si="10"/>
        <v>0.99410841522043547</v>
      </c>
    </row>
    <row r="59" spans="1:32" x14ac:dyDescent="0.2">
      <c r="A59" s="4">
        <v>57</v>
      </c>
      <c r="B59" s="6" t="s">
        <v>93</v>
      </c>
      <c r="C59" s="14">
        <f t="shared" si="9"/>
        <v>3.2222954234440944</v>
      </c>
      <c r="D59" s="14">
        <f t="shared" si="9"/>
        <v>2.9688681738794354</v>
      </c>
      <c r="E59" s="14">
        <f t="shared" si="9"/>
        <v>2.9308951714727107</v>
      </c>
      <c r="F59" s="14">
        <f t="shared" si="9"/>
        <v>2.7148767290511184</v>
      </c>
      <c r="G59" s="14">
        <f t="shared" si="9"/>
        <v>2.4542265353019861</v>
      </c>
      <c r="H59" s="14">
        <f t="shared" si="9"/>
        <v>2.2912756415227031</v>
      </c>
      <c r="I59" s="14">
        <f t="shared" si="9"/>
        <v>2.1942527160633998</v>
      </c>
      <c r="J59" s="14">
        <f t="shared" si="9"/>
        <v>2.0364452699897302</v>
      </c>
      <c r="K59" s="14">
        <f t="shared" si="9"/>
        <v>1.8047011894367375</v>
      </c>
      <c r="L59" s="14">
        <f t="shared" si="9"/>
        <v>1.727583232029352</v>
      </c>
      <c r="M59" s="14">
        <f t="shared" si="9"/>
        <v>1.6205133606125637</v>
      </c>
      <c r="N59" s="14">
        <f t="shared" si="9"/>
        <v>1.5460016160368424</v>
      </c>
      <c r="O59" s="14">
        <f t="shared" si="9"/>
        <v>1.5491620337443583</v>
      </c>
      <c r="P59" s="14">
        <f t="shared" si="9"/>
        <v>1.5040753658389745</v>
      </c>
      <c r="Q59" s="14">
        <f t="shared" si="9"/>
        <v>1.418208549227121</v>
      </c>
      <c r="R59" s="14">
        <f t="shared" si="9"/>
        <v>1.2736669705249839</v>
      </c>
      <c r="S59" s="14">
        <f t="shared" si="9"/>
        <v>1.2231460175624123</v>
      </c>
      <c r="T59" s="14">
        <f t="shared" si="9"/>
        <v>1.1599695064360307</v>
      </c>
      <c r="U59" s="14">
        <f t="shared" si="9"/>
        <v>1.1781461977334062</v>
      </c>
      <c r="V59" s="14">
        <f t="shared" si="9"/>
        <v>1.0820903042738534</v>
      </c>
      <c r="W59" s="14">
        <f t="shared" si="2"/>
        <v>1.053762410390179</v>
      </c>
      <c r="X59" s="14">
        <v>1</v>
      </c>
      <c r="Y59" s="14">
        <f t="shared" si="3"/>
        <v>0.99332381174070905</v>
      </c>
      <c r="Z59" s="14">
        <f t="shared" si="10"/>
        <v>1.0018791097634607</v>
      </c>
      <c r="AA59" s="14">
        <f t="shared" si="10"/>
        <v>0.99014923099819119</v>
      </c>
      <c r="AB59" s="14">
        <f t="shared" si="10"/>
        <v>0.94427484720187382</v>
      </c>
      <c r="AC59" s="14">
        <f t="shared" si="10"/>
        <v>0.75280330213486069</v>
      </c>
      <c r="AD59" s="14">
        <f t="shared" si="10"/>
        <v>0.79951522057635349</v>
      </c>
      <c r="AE59" s="14">
        <f t="shared" si="10"/>
        <v>0.84367862048128717</v>
      </c>
      <c r="AF59" s="14">
        <f t="shared" si="10"/>
        <v>0.87520192484267789</v>
      </c>
    </row>
    <row r="60" spans="1:32" x14ac:dyDescent="0.2">
      <c r="A60" s="4">
        <v>58</v>
      </c>
      <c r="B60" s="6" t="s">
        <v>94</v>
      </c>
      <c r="C60" s="14">
        <f t="shared" si="9"/>
        <v>5.784964683318587</v>
      </c>
      <c r="D60" s="14">
        <f t="shared" si="9"/>
        <v>5.2818410888927723</v>
      </c>
      <c r="E60" s="14">
        <f t="shared" si="9"/>
        <v>4.760801332673962</v>
      </c>
      <c r="F60" s="14">
        <f t="shared" si="9"/>
        <v>4.7193724823595975</v>
      </c>
      <c r="G60" s="14">
        <f t="shared" si="9"/>
        <v>4.5615847779317908</v>
      </c>
      <c r="H60" s="14">
        <f t="shared" si="9"/>
        <v>3.970882054284838</v>
      </c>
      <c r="I60" s="14">
        <f t="shared" si="9"/>
        <v>3.7887318115359219</v>
      </c>
      <c r="J60" s="14">
        <f t="shared" si="9"/>
        <v>3.1452261980242335</v>
      </c>
      <c r="K60" s="14">
        <f t="shared" si="9"/>
        <v>2.7238383337723389</v>
      </c>
      <c r="L60" s="14">
        <f t="shared" si="9"/>
        <v>2.7445770544782864</v>
      </c>
      <c r="M60" s="14">
        <f t="shared" si="9"/>
        <v>2.4159268302318964</v>
      </c>
      <c r="N60" s="14">
        <f t="shared" si="9"/>
        <v>2.3188979461234491</v>
      </c>
      <c r="O60" s="14">
        <f t="shared" si="9"/>
        <v>2.4731819477241141</v>
      </c>
      <c r="P60" s="14">
        <f t="shared" si="9"/>
        <v>1.9522655992479439</v>
      </c>
      <c r="Q60" s="14">
        <f t="shared" si="9"/>
        <v>1.8100692843023525</v>
      </c>
      <c r="R60" s="14">
        <f t="shared" si="9"/>
        <v>1.2713903187186999</v>
      </c>
      <c r="S60" s="14">
        <f t="shared" si="9"/>
        <v>1.4309860876432978</v>
      </c>
      <c r="T60" s="14">
        <f t="shared" si="9"/>
        <v>1.3055431274188571</v>
      </c>
      <c r="U60" s="14">
        <f t="shared" si="9"/>
        <v>1.327862027558333</v>
      </c>
      <c r="V60" s="14">
        <f t="shared" si="9"/>
        <v>1.036657192903335</v>
      </c>
      <c r="W60" s="14">
        <f t="shared" si="2"/>
        <v>0.93254984038772482</v>
      </c>
      <c r="X60" s="14">
        <v>1</v>
      </c>
      <c r="Y60" s="14">
        <f t="shared" si="3"/>
        <v>1.0183296835552198</v>
      </c>
      <c r="Z60" s="14">
        <f t="shared" si="10"/>
        <v>1.0734071928687898</v>
      </c>
      <c r="AA60" s="14">
        <f t="shared" si="10"/>
        <v>1.0883816799825243</v>
      </c>
      <c r="AB60" s="14">
        <f t="shared" si="10"/>
        <v>1.0329654684439571</v>
      </c>
      <c r="AC60" s="14">
        <f t="shared" si="10"/>
        <v>0.918837179996144</v>
      </c>
      <c r="AD60" s="14">
        <f t="shared" si="10"/>
        <v>0.81075762470540258</v>
      </c>
      <c r="AE60" s="14">
        <f t="shared" si="10"/>
        <v>0.83153622924783155</v>
      </c>
      <c r="AF60" s="14">
        <f t="shared" si="10"/>
        <v>0.87782888283293492</v>
      </c>
    </row>
    <row r="61" spans="1:32" x14ac:dyDescent="0.2">
      <c r="A61" s="4">
        <v>59</v>
      </c>
      <c r="B61" s="6" t="s">
        <v>95</v>
      </c>
      <c r="C61" s="14">
        <f t="shared" si="9"/>
        <v>1.6579216100306102</v>
      </c>
      <c r="D61" s="14">
        <f t="shared" si="9"/>
        <v>1.6278209610647594</v>
      </c>
      <c r="E61" s="14">
        <f t="shared" si="9"/>
        <v>1.5889908520065807</v>
      </c>
      <c r="F61" s="14">
        <f t="shared" si="9"/>
        <v>1.5332536886737411</v>
      </c>
      <c r="G61" s="14">
        <f t="shared" si="9"/>
        <v>1.4750851190648202</v>
      </c>
      <c r="H61" s="14">
        <f t="shared" si="9"/>
        <v>1.3903591742002253</v>
      </c>
      <c r="I61" s="14">
        <f t="shared" si="9"/>
        <v>1.375171184702884</v>
      </c>
      <c r="J61" s="14">
        <f t="shared" si="9"/>
        <v>1.3084613148597453</v>
      </c>
      <c r="K61" s="14">
        <f t="shared" si="9"/>
        <v>1.209739623530167</v>
      </c>
      <c r="L61" s="14">
        <f t="shared" si="9"/>
        <v>1.1796103708261352</v>
      </c>
      <c r="M61" s="14">
        <f t="shared" si="9"/>
        <v>1.1162753510478485</v>
      </c>
      <c r="N61" s="14">
        <f t="shared" si="9"/>
        <v>1.1024517485408483</v>
      </c>
      <c r="O61" s="14">
        <f t="shared" si="9"/>
        <v>1.1536689087329715</v>
      </c>
      <c r="P61" s="14">
        <f t="shared" si="9"/>
        <v>1.196051341188628</v>
      </c>
      <c r="Q61" s="14">
        <f t="shared" si="9"/>
        <v>1.1448130866314021</v>
      </c>
      <c r="R61" s="14">
        <f t="shared" si="9"/>
        <v>1.0802820988831241</v>
      </c>
      <c r="S61" s="14">
        <f t="shared" si="9"/>
        <v>1.0549013629293666</v>
      </c>
      <c r="T61" s="14">
        <f t="shared" si="9"/>
        <v>1.0858209527995519</v>
      </c>
      <c r="U61" s="14">
        <f t="shared" si="9"/>
        <v>1.1010873187055656</v>
      </c>
      <c r="V61" s="14">
        <f t="shared" si="9"/>
        <v>1.0424065933507989</v>
      </c>
      <c r="W61" s="14">
        <f t="shared" si="2"/>
        <v>1.0279861983905869</v>
      </c>
      <c r="X61" s="14">
        <v>1</v>
      </c>
      <c r="Y61" s="14">
        <f t="shared" si="3"/>
        <v>1.0073077909127921</v>
      </c>
      <c r="Z61" s="14">
        <f t="shared" si="10"/>
        <v>0.9786349150137168</v>
      </c>
      <c r="AA61" s="14">
        <f t="shared" si="10"/>
        <v>0.96552460859495592</v>
      </c>
      <c r="AB61" s="14">
        <f t="shared" si="10"/>
        <v>0.93644021690060208</v>
      </c>
      <c r="AC61" s="14">
        <f t="shared" si="10"/>
        <v>0.83904880970312612</v>
      </c>
      <c r="AD61" s="14">
        <f t="shared" si="10"/>
        <v>0.88863495978322571</v>
      </c>
      <c r="AE61" s="14">
        <f t="shared" si="10"/>
        <v>0.91199857952636687</v>
      </c>
      <c r="AF61" s="14">
        <f t="shared" si="10"/>
        <v>0.92810898951579168</v>
      </c>
    </row>
    <row r="62" spans="1:32" x14ac:dyDescent="0.2">
      <c r="A62" s="4">
        <v>60</v>
      </c>
      <c r="B62" s="6" t="s">
        <v>96</v>
      </c>
      <c r="C62" s="14">
        <f t="shared" si="9"/>
        <v>1.229873145761099</v>
      </c>
      <c r="D62" s="14">
        <f t="shared" si="9"/>
        <v>1.3337734444755758</v>
      </c>
      <c r="E62" s="14">
        <f t="shared" si="9"/>
        <v>1.1836155661242214</v>
      </c>
      <c r="F62" s="14">
        <f t="shared" si="9"/>
        <v>1.1017465204231578</v>
      </c>
      <c r="G62" s="14">
        <f t="shared" si="9"/>
        <v>1.1352518698891374</v>
      </c>
      <c r="H62" s="14">
        <f t="shared" si="9"/>
        <v>1.1166941151365704</v>
      </c>
      <c r="I62" s="14">
        <f t="shared" si="9"/>
        <v>1.0687538807414179</v>
      </c>
      <c r="J62" s="14">
        <f t="shared" si="9"/>
        <v>1.0479588436971752</v>
      </c>
      <c r="K62" s="14">
        <f t="shared" si="9"/>
        <v>1.0400686791080205</v>
      </c>
      <c r="L62" s="14">
        <f t="shared" si="9"/>
        <v>0.97880623451609083</v>
      </c>
      <c r="M62" s="14">
        <f t="shared" si="9"/>
        <v>0.98906529150276468</v>
      </c>
      <c r="N62" s="14">
        <f t="shared" si="9"/>
        <v>1.1296269215268639</v>
      </c>
      <c r="O62" s="14">
        <f t="shared" si="9"/>
        <v>1.1777739779209577</v>
      </c>
      <c r="P62" s="14">
        <f t="shared" si="9"/>
        <v>1.0469127083266341</v>
      </c>
      <c r="Q62" s="14">
        <f t="shared" si="9"/>
        <v>1.0519027122602631</v>
      </c>
      <c r="R62" s="14">
        <f t="shared" si="9"/>
        <v>1.1077342066135221</v>
      </c>
      <c r="S62" s="14">
        <f t="shared" si="9"/>
        <v>1.1244618021489878</v>
      </c>
      <c r="T62" s="14">
        <f t="shared" si="9"/>
        <v>1.0478581576421742</v>
      </c>
      <c r="U62" s="14">
        <f t="shared" si="9"/>
        <v>1.0762291060658746</v>
      </c>
      <c r="V62" s="14">
        <f t="shared" si="9"/>
        <v>1.0029176017616273</v>
      </c>
      <c r="W62" s="14">
        <f t="shared" si="2"/>
        <v>0.9894083611112644</v>
      </c>
      <c r="X62" s="14">
        <v>1</v>
      </c>
      <c r="Y62" s="14">
        <f t="shared" si="3"/>
        <v>1.0375654536300283</v>
      </c>
      <c r="Z62" s="14">
        <f t="shared" si="10"/>
        <v>0.96158198744344991</v>
      </c>
      <c r="AA62" s="14">
        <f t="shared" si="10"/>
        <v>0.97058899677842603</v>
      </c>
      <c r="AB62" s="14">
        <f t="shared" si="10"/>
        <v>0.91610690222271862</v>
      </c>
      <c r="AC62" s="14">
        <f t="shared" si="10"/>
        <v>1.0666496577640563</v>
      </c>
      <c r="AD62" s="14">
        <f t="shared" si="10"/>
        <v>1.1982065891614082</v>
      </c>
      <c r="AE62" s="14">
        <f t="shared" si="10"/>
        <v>1.1194178306123603</v>
      </c>
      <c r="AF62" s="14">
        <f t="shared" si="10"/>
        <v>1.0525455068988698</v>
      </c>
    </row>
    <row r="63" spans="1:32" x14ac:dyDescent="0.2">
      <c r="A63" s="4">
        <v>61</v>
      </c>
      <c r="B63" s="6" t="s">
        <v>97</v>
      </c>
      <c r="C63" s="14">
        <f t="shared" si="9"/>
        <v>1.7270045825723996</v>
      </c>
      <c r="D63" s="14">
        <f t="shared" si="9"/>
        <v>1.8685573061724856</v>
      </c>
      <c r="E63" s="14">
        <f t="shared" si="9"/>
        <v>1.6511515392147058</v>
      </c>
      <c r="F63" s="14">
        <f t="shared" si="9"/>
        <v>1.5392041032412667</v>
      </c>
      <c r="G63" s="14">
        <f t="shared" si="9"/>
        <v>1.5532968656588446</v>
      </c>
      <c r="H63" s="14">
        <f t="shared" si="9"/>
        <v>1.5518505914649596</v>
      </c>
      <c r="I63" s="14">
        <f t="shared" si="9"/>
        <v>1.4641953864505355</v>
      </c>
      <c r="J63" s="14">
        <f t="shared" si="9"/>
        <v>1.3993177638011367</v>
      </c>
      <c r="K63" s="14">
        <f t="shared" si="9"/>
        <v>1.3485276004993136</v>
      </c>
      <c r="L63" s="14">
        <f t="shared" si="9"/>
        <v>1.2533955786481508</v>
      </c>
      <c r="M63" s="14">
        <f t="shared" si="9"/>
        <v>1.2160924399940278</v>
      </c>
      <c r="N63" s="14">
        <f t="shared" si="9"/>
        <v>1.3187997319153171</v>
      </c>
      <c r="O63" s="14">
        <f t="shared" si="9"/>
        <v>1.3894054333002135</v>
      </c>
      <c r="P63" s="14">
        <f t="shared" si="9"/>
        <v>1.2226463117009148</v>
      </c>
      <c r="Q63" s="14">
        <f t="shared" si="9"/>
        <v>1.2147857109195754</v>
      </c>
      <c r="R63" s="14">
        <f t="shared" si="9"/>
        <v>1.2255423138589925</v>
      </c>
      <c r="S63" s="14">
        <f t="shared" si="9"/>
        <v>1.2056279935454257</v>
      </c>
      <c r="T63" s="14">
        <f t="shared" si="9"/>
        <v>1.1165932102368623</v>
      </c>
      <c r="U63" s="14">
        <f t="shared" si="9"/>
        <v>1.1655252391116011</v>
      </c>
      <c r="V63" s="14">
        <f t="shared" si="9"/>
        <v>1.0948181423223031</v>
      </c>
      <c r="W63" s="14">
        <f t="shared" si="2"/>
        <v>1.0450308643677564</v>
      </c>
      <c r="X63" s="14">
        <v>1</v>
      </c>
      <c r="Y63" s="14">
        <f t="shared" si="3"/>
        <v>1.0677065945057342</v>
      </c>
      <c r="Z63" s="14">
        <f t="shared" si="10"/>
        <v>0.98739569778515668</v>
      </c>
      <c r="AA63" s="14">
        <f t="shared" si="10"/>
        <v>0.98953400817553927</v>
      </c>
      <c r="AB63" s="14">
        <f t="shared" si="10"/>
        <v>0.93351615924617104</v>
      </c>
      <c r="AC63" s="14">
        <f t="shared" si="10"/>
        <v>1.0812884057547296</v>
      </c>
      <c r="AD63" s="14">
        <f t="shared" si="10"/>
        <v>1.1907853936573256</v>
      </c>
      <c r="AE63" s="14">
        <f t="shared" si="10"/>
        <v>1.1336842914252818</v>
      </c>
      <c r="AF63" s="14">
        <f t="shared" si="10"/>
        <v>1.0821574184631653</v>
      </c>
    </row>
    <row r="64" spans="1:32" x14ac:dyDescent="0.2">
      <c r="A64" s="4">
        <v>62</v>
      </c>
      <c r="B64" s="6" t="s">
        <v>98</v>
      </c>
      <c r="C64" s="14">
        <f t="shared" si="9"/>
        <v>1.4166007325967116</v>
      </c>
      <c r="D64" s="14">
        <f t="shared" si="9"/>
        <v>1.5367804516218524</v>
      </c>
      <c r="E64" s="14">
        <f t="shared" si="9"/>
        <v>1.3578321725489439</v>
      </c>
      <c r="F64" s="14">
        <f t="shared" si="9"/>
        <v>1.2694521619537786</v>
      </c>
      <c r="G64" s="14">
        <f t="shared" si="9"/>
        <v>1.3097061968303276</v>
      </c>
      <c r="H64" s="14">
        <f t="shared" si="9"/>
        <v>1.3137907653127605</v>
      </c>
      <c r="I64" s="14">
        <f t="shared" si="9"/>
        <v>1.2539966365142221</v>
      </c>
      <c r="J64" s="14">
        <f t="shared" si="9"/>
        <v>1.2091717192184104</v>
      </c>
      <c r="K64" s="14">
        <f t="shared" si="9"/>
        <v>1.1875241026120127</v>
      </c>
      <c r="L64" s="14">
        <f t="shared" si="9"/>
        <v>1.1236596882702998</v>
      </c>
      <c r="M64" s="14">
        <f t="shared" si="9"/>
        <v>1.1590573783376046</v>
      </c>
      <c r="N64" s="14">
        <f t="shared" si="9"/>
        <v>1.2661104270147481</v>
      </c>
      <c r="O64" s="14">
        <f t="shared" si="9"/>
        <v>1.3071395579474405</v>
      </c>
      <c r="P64" s="14">
        <f t="shared" si="9"/>
        <v>1.1544829208517411</v>
      </c>
      <c r="Q64" s="14">
        <f t="shared" si="9"/>
        <v>1.1647319142528163</v>
      </c>
      <c r="R64" s="14">
        <f t="shared" si="9"/>
        <v>1.2335756560196067</v>
      </c>
      <c r="S64" s="14">
        <f t="shared" si="9"/>
        <v>1.2022462026758005</v>
      </c>
      <c r="T64" s="14">
        <f t="shared" si="9"/>
        <v>1.115312298382088</v>
      </c>
      <c r="U64" s="14">
        <f t="shared" si="9"/>
        <v>1.1235649470042695</v>
      </c>
      <c r="V64" s="14">
        <f t="shared" si="9"/>
        <v>1.0450067734606179</v>
      </c>
      <c r="W64" s="14">
        <f t="shared" si="2"/>
        <v>1.0128537291746127</v>
      </c>
      <c r="X64" s="14">
        <v>1</v>
      </c>
      <c r="Y64" s="14">
        <f t="shared" si="3"/>
        <v>1.0377944338400515</v>
      </c>
      <c r="Z64" s="14">
        <f t="shared" si="10"/>
        <v>0.98535621909311932</v>
      </c>
      <c r="AA64" s="14">
        <f t="shared" si="10"/>
        <v>0.96809490709413459</v>
      </c>
      <c r="AB64" s="14">
        <f t="shared" si="10"/>
        <v>0.92526511423399749</v>
      </c>
      <c r="AC64" s="14">
        <f t="shared" si="10"/>
        <v>1.0779749656480073</v>
      </c>
      <c r="AD64" s="14">
        <f t="shared" si="10"/>
        <v>1.2252471311505544</v>
      </c>
      <c r="AE64" s="14">
        <f t="shared" si="10"/>
        <v>1.130861088081959</v>
      </c>
      <c r="AF64" s="14">
        <f t="shared" si="10"/>
        <v>1.0728914338750266</v>
      </c>
    </row>
    <row r="65" spans="1:32" x14ac:dyDescent="0.2">
      <c r="A65" s="4">
        <v>63</v>
      </c>
      <c r="B65" s="6" t="s">
        <v>99</v>
      </c>
      <c r="C65" s="14">
        <f t="shared" si="9"/>
        <v>1.4465555869566185</v>
      </c>
      <c r="D65" s="14">
        <f t="shared" si="9"/>
        <v>1.5688447789766107</v>
      </c>
      <c r="E65" s="14">
        <f t="shared" si="9"/>
        <v>1.4143851717474714</v>
      </c>
      <c r="F65" s="14">
        <f t="shared" si="9"/>
        <v>1.3600699547748805</v>
      </c>
      <c r="G65" s="14">
        <f t="shared" si="9"/>
        <v>1.4429237215521808</v>
      </c>
      <c r="H65" s="14">
        <f t="shared" si="9"/>
        <v>1.481328870174883</v>
      </c>
      <c r="I65" s="14">
        <f t="shared" si="9"/>
        <v>1.4487595995987756</v>
      </c>
      <c r="J65" s="14">
        <f t="shared" si="9"/>
        <v>1.3749902947490562</v>
      </c>
      <c r="K65" s="14">
        <f t="shared" si="9"/>
        <v>1.3194462164901202</v>
      </c>
      <c r="L65" s="14">
        <f t="shared" si="9"/>
        <v>1.2167481596660126</v>
      </c>
      <c r="M65" s="14">
        <f t="shared" si="9"/>
        <v>1.2237918561598649</v>
      </c>
      <c r="N65" s="14">
        <f t="shared" si="9"/>
        <v>1.2999895102282963</v>
      </c>
      <c r="O65" s="14">
        <f t="shared" si="9"/>
        <v>1.3384237727924349</v>
      </c>
      <c r="P65" s="14">
        <f t="shared" si="9"/>
        <v>1.1766341040824515</v>
      </c>
      <c r="Q65" s="14">
        <f t="shared" si="9"/>
        <v>1.1812639363950459</v>
      </c>
      <c r="R65" s="14">
        <f t="shared" si="9"/>
        <v>1.2441989392228656</v>
      </c>
      <c r="S65" s="14">
        <f t="shared" si="9"/>
        <v>1.2105305006868508</v>
      </c>
      <c r="T65" s="14">
        <f t="shared" si="9"/>
        <v>1.1221925917189635</v>
      </c>
      <c r="U65" s="14">
        <f t="shared" si="9"/>
        <v>1.1304317086150888</v>
      </c>
      <c r="V65" s="14">
        <f t="shared" si="9"/>
        <v>1.0493223684964719</v>
      </c>
      <c r="W65" s="14">
        <f t="shared" si="2"/>
        <v>1.0176862053541209</v>
      </c>
      <c r="X65" s="14">
        <v>1</v>
      </c>
      <c r="Y65" s="14">
        <f t="shared" si="3"/>
        <v>1.0350640859369451</v>
      </c>
      <c r="Z65" s="14">
        <f t="shared" si="10"/>
        <v>0.98598204877547613</v>
      </c>
      <c r="AA65" s="14">
        <f t="shared" si="10"/>
        <v>0.96465614921792342</v>
      </c>
      <c r="AB65" s="14">
        <f t="shared" si="10"/>
        <v>0.92385081673024461</v>
      </c>
      <c r="AC65" s="14">
        <f t="shared" si="10"/>
        <v>1.077999555949569</v>
      </c>
      <c r="AD65" s="14">
        <f t="shared" si="10"/>
        <v>1.2272917334470286</v>
      </c>
      <c r="AE65" s="14">
        <f t="shared" si="10"/>
        <v>1.1324892586767727</v>
      </c>
      <c r="AF65" s="14">
        <f t="shared" si="10"/>
        <v>1.0758432355459837</v>
      </c>
    </row>
    <row r="66" spans="1:32" x14ac:dyDescent="0.2">
      <c r="A66" s="4">
        <v>64</v>
      </c>
      <c r="B66" s="6" t="s">
        <v>100</v>
      </c>
      <c r="C66" s="14">
        <f t="shared" si="9"/>
        <v>1.4994560737119818</v>
      </c>
      <c r="D66" s="14">
        <f t="shared" si="9"/>
        <v>1.6291398561499562</v>
      </c>
      <c r="E66" s="14">
        <f t="shared" si="9"/>
        <v>1.4656537357481603</v>
      </c>
      <c r="F66" s="14">
        <f t="shared" si="9"/>
        <v>1.3966480048506327</v>
      </c>
      <c r="G66" s="14">
        <f t="shared" si="9"/>
        <v>1.4676296386260832</v>
      </c>
      <c r="H66" s="14">
        <f t="shared" si="9"/>
        <v>1.4963700570919289</v>
      </c>
      <c r="I66" s="14">
        <f t="shared" si="9"/>
        <v>1.4530639041832836</v>
      </c>
      <c r="J66" s="14">
        <f t="shared" si="9"/>
        <v>1.4223101548374957</v>
      </c>
      <c r="K66" s="14">
        <f t="shared" si="9"/>
        <v>1.4181522174300418</v>
      </c>
      <c r="L66" s="14">
        <f t="shared" si="9"/>
        <v>1.3575406428312606</v>
      </c>
      <c r="M66" s="14">
        <f t="shared" si="9"/>
        <v>1.4206928952236633</v>
      </c>
      <c r="N66" s="14">
        <f t="shared" si="9"/>
        <v>1.5736392516079771</v>
      </c>
      <c r="O66" s="14">
        <f t="shared" si="9"/>
        <v>1.6193146889408401</v>
      </c>
      <c r="P66" s="14">
        <f t="shared" si="9"/>
        <v>1.424559418383992</v>
      </c>
      <c r="Q66" s="14">
        <f t="shared" si="9"/>
        <v>1.4318229702640612</v>
      </c>
      <c r="R66" s="14">
        <f t="shared" ref="C66:V79" si="11">S66*R178/S178</f>
        <v>1.5101937766834082</v>
      </c>
      <c r="S66" s="14">
        <f t="shared" si="11"/>
        <v>1.4667370958899992</v>
      </c>
      <c r="T66" s="14">
        <f t="shared" si="11"/>
        <v>1.3094535357814987</v>
      </c>
      <c r="U66" s="14">
        <f t="shared" si="11"/>
        <v>1.2675465258307381</v>
      </c>
      <c r="V66" s="14">
        <f t="shared" si="11"/>
        <v>1.1294504147826163</v>
      </c>
      <c r="W66" s="14">
        <f t="shared" si="2"/>
        <v>1.0474219236144147</v>
      </c>
      <c r="X66" s="14">
        <v>1</v>
      </c>
      <c r="Y66" s="14">
        <f t="shared" si="3"/>
        <v>1.0494494649424433</v>
      </c>
      <c r="Z66" s="14">
        <f t="shared" si="10"/>
        <v>0.99096895505902649</v>
      </c>
      <c r="AA66" s="14">
        <f t="shared" si="10"/>
        <v>0.97114959829932257</v>
      </c>
      <c r="AB66" s="14">
        <f t="shared" si="10"/>
        <v>0.92203582972079068</v>
      </c>
      <c r="AC66" s="14">
        <f t="shared" si="10"/>
        <v>1.066169347836939</v>
      </c>
      <c r="AD66" s="14">
        <f t="shared" si="10"/>
        <v>1.2082154131678928</v>
      </c>
      <c r="AE66" s="14">
        <f t="shared" si="10"/>
        <v>1.1154189337420386</v>
      </c>
      <c r="AF66" s="14">
        <f t="shared" si="10"/>
        <v>1.0581655255674274</v>
      </c>
    </row>
    <row r="67" spans="1:32" x14ac:dyDescent="0.2">
      <c r="A67" s="4">
        <v>65</v>
      </c>
      <c r="B67" s="6" t="s">
        <v>101</v>
      </c>
      <c r="C67" s="14">
        <f t="shared" si="11"/>
        <v>0.74170650110762903</v>
      </c>
      <c r="D67" s="14">
        <f t="shared" si="11"/>
        <v>0.75932570314379488</v>
      </c>
      <c r="E67" s="14">
        <f t="shared" si="11"/>
        <v>0.76624204746021751</v>
      </c>
      <c r="F67" s="14">
        <f t="shared" si="11"/>
        <v>0.78527639705410279</v>
      </c>
      <c r="G67" s="14">
        <f t="shared" si="11"/>
        <v>0.80039515958918517</v>
      </c>
      <c r="H67" s="14">
        <f t="shared" si="11"/>
        <v>0.79167775195729273</v>
      </c>
      <c r="I67" s="14">
        <f t="shared" si="11"/>
        <v>0.79531605476816547</v>
      </c>
      <c r="J67" s="14">
        <f t="shared" si="11"/>
        <v>0.8079453291834221</v>
      </c>
      <c r="K67" s="14">
        <f t="shared" si="11"/>
        <v>0.81963407047365511</v>
      </c>
      <c r="L67" s="14">
        <f t="shared" si="11"/>
        <v>0.84367285023960803</v>
      </c>
      <c r="M67" s="14">
        <f t="shared" si="11"/>
        <v>0.87406686824057012</v>
      </c>
      <c r="N67" s="14">
        <f t="shared" si="11"/>
        <v>0.91100205362492703</v>
      </c>
      <c r="O67" s="14">
        <f t="shared" si="11"/>
        <v>0.94957952361644582</v>
      </c>
      <c r="P67" s="14">
        <f t="shared" si="11"/>
        <v>0.94076863162997426</v>
      </c>
      <c r="Q67" s="14">
        <f t="shared" si="11"/>
        <v>0.96731694758096487</v>
      </c>
      <c r="R67" s="14">
        <f t="shared" si="11"/>
        <v>0.96971330342287976</v>
      </c>
      <c r="S67" s="14">
        <f t="shared" si="11"/>
        <v>0.99546596189793002</v>
      </c>
      <c r="T67" s="14">
        <f t="shared" si="11"/>
        <v>1.0028486457688857</v>
      </c>
      <c r="U67" s="14">
        <f t="shared" si="11"/>
        <v>1.0094344185377202</v>
      </c>
      <c r="V67" s="14">
        <f t="shared" si="11"/>
        <v>0.99483023249594871</v>
      </c>
      <c r="W67" s="14">
        <f t="shared" si="2"/>
        <v>0.99309318307760786</v>
      </c>
      <c r="X67" s="14">
        <v>1</v>
      </c>
      <c r="Y67" s="14">
        <f t="shared" si="3"/>
        <v>1.0013974372200065</v>
      </c>
      <c r="Z67" s="14">
        <f t="shared" si="10"/>
        <v>0.98397543146053379</v>
      </c>
      <c r="AA67" s="14">
        <f t="shared" si="10"/>
        <v>1.0121898904101869</v>
      </c>
      <c r="AB67" s="14">
        <f t="shared" si="10"/>
        <v>1.0300122738876984</v>
      </c>
      <c r="AC67" s="14">
        <f t="shared" si="10"/>
        <v>0.98453315358305771</v>
      </c>
      <c r="AD67" s="14">
        <f t="shared" si="10"/>
        <v>0.99439038863373586</v>
      </c>
      <c r="AE67" s="14">
        <f t="shared" si="10"/>
        <v>1.0810228704940656</v>
      </c>
      <c r="AF67" s="14">
        <f t="shared" si="10"/>
        <v>1.1030541495826469</v>
      </c>
    </row>
    <row r="68" spans="1:32" x14ac:dyDescent="0.2">
      <c r="A68" s="4">
        <v>66</v>
      </c>
      <c r="B68" s="6" t="s">
        <v>102</v>
      </c>
      <c r="C68" s="14">
        <f t="shared" si="11"/>
        <v>1.1552880563988119</v>
      </c>
      <c r="D68" s="14">
        <f t="shared" si="11"/>
        <v>1.1758455664878722</v>
      </c>
      <c r="E68" s="14">
        <f t="shared" si="11"/>
        <v>1.1866635004357307</v>
      </c>
      <c r="F68" s="14">
        <f t="shared" si="11"/>
        <v>1.2000771408724298</v>
      </c>
      <c r="G68" s="14">
        <f t="shared" si="11"/>
        <v>1.1643400290742696</v>
      </c>
      <c r="H68" s="14">
        <f t="shared" si="11"/>
        <v>1.1579393769159696</v>
      </c>
      <c r="I68" s="14">
        <f t="shared" si="11"/>
        <v>1.1831770441531677</v>
      </c>
      <c r="J68" s="14">
        <f t="shared" si="11"/>
        <v>1.1258173828503553</v>
      </c>
      <c r="K68" s="14">
        <f t="shared" si="11"/>
        <v>1.1133051899193869</v>
      </c>
      <c r="L68" s="14">
        <f t="shared" si="11"/>
        <v>1.1204159011425328</v>
      </c>
      <c r="M68" s="14">
        <f t="shared" si="11"/>
        <v>1.1727480668384656</v>
      </c>
      <c r="N68" s="14">
        <f t="shared" si="11"/>
        <v>1.1295719528721357</v>
      </c>
      <c r="O68" s="14">
        <f t="shared" si="11"/>
        <v>1.1354174453142793</v>
      </c>
      <c r="P68" s="14">
        <f t="shared" si="11"/>
        <v>1.1414126233105868</v>
      </c>
      <c r="Q68" s="14">
        <f t="shared" si="11"/>
        <v>1.1069810063411569</v>
      </c>
      <c r="R68" s="14">
        <f t="shared" si="11"/>
        <v>1.0335858982913879</v>
      </c>
      <c r="S68" s="14">
        <f t="shared" si="11"/>
        <v>1.0051488630109873</v>
      </c>
      <c r="T68" s="14">
        <f t="shared" si="11"/>
        <v>1.0091948692700554</v>
      </c>
      <c r="U68" s="14">
        <f t="shared" si="11"/>
        <v>1.013137224106859</v>
      </c>
      <c r="V68" s="14">
        <f t="shared" si="11"/>
        <v>0.99083482217974117</v>
      </c>
      <c r="W68" s="14">
        <f t="shared" ref="W68:W85" si="12">X68*W180/X180</f>
        <v>1.0136300517319914</v>
      </c>
      <c r="X68" s="14">
        <v>1</v>
      </c>
      <c r="Y68" s="14">
        <f t="shared" ref="Y68:AF85" si="13">X68*Y180/X180</f>
        <v>0.97999158657650109</v>
      </c>
      <c r="Z68" s="14">
        <f t="shared" si="13"/>
        <v>0.99410517408170762</v>
      </c>
      <c r="AA68" s="14">
        <f t="shared" si="13"/>
        <v>0.98290173054756591</v>
      </c>
      <c r="AB68" s="14">
        <f t="shared" si="13"/>
        <v>0.97125099410053717</v>
      </c>
      <c r="AC68" s="14">
        <f t="shared" si="13"/>
        <v>0.93833456279114436</v>
      </c>
      <c r="AD68" s="14">
        <f t="shared" si="13"/>
        <v>0.93274210216070075</v>
      </c>
      <c r="AE68" s="14">
        <f t="shared" si="13"/>
        <v>0.92859432425432176</v>
      </c>
      <c r="AF68" s="14">
        <f t="shared" si="13"/>
        <v>0.94992537822114753</v>
      </c>
    </row>
    <row r="69" spans="1:32" x14ac:dyDescent="0.2">
      <c r="A69" s="4">
        <v>67</v>
      </c>
      <c r="B69" s="6" t="s">
        <v>103</v>
      </c>
      <c r="C69" s="14">
        <f t="shared" si="11"/>
        <v>1.5991556483609639</v>
      </c>
      <c r="D69" s="14">
        <f t="shared" si="11"/>
        <v>1.6276114591806756</v>
      </c>
      <c r="E69" s="14">
        <f t="shared" si="11"/>
        <v>1.6425856987917422</v>
      </c>
      <c r="F69" s="14">
        <f t="shared" si="11"/>
        <v>1.6330230678146371</v>
      </c>
      <c r="G69" s="14">
        <f t="shared" si="11"/>
        <v>1.5558698554138217</v>
      </c>
      <c r="H69" s="14">
        <f t="shared" si="11"/>
        <v>1.5176410547691224</v>
      </c>
      <c r="I69" s="14">
        <f t="shared" si="11"/>
        <v>1.5189633736679122</v>
      </c>
      <c r="J69" s="14">
        <f t="shared" si="11"/>
        <v>1.4136472749741649</v>
      </c>
      <c r="K69" s="14">
        <f t="shared" si="11"/>
        <v>1.3477748521651418</v>
      </c>
      <c r="L69" s="14">
        <f t="shared" si="11"/>
        <v>1.3040291912307518</v>
      </c>
      <c r="M69" s="14">
        <f t="shared" si="11"/>
        <v>1.3080675003130509</v>
      </c>
      <c r="N69" s="14">
        <f t="shared" si="11"/>
        <v>1.2030233987388186</v>
      </c>
      <c r="O69" s="14">
        <f t="shared" si="11"/>
        <v>1.1498229829286086</v>
      </c>
      <c r="P69" s="14">
        <f t="shared" si="11"/>
        <v>1.1505476709343043</v>
      </c>
      <c r="Q69" s="14">
        <f t="shared" si="11"/>
        <v>1.1108148289841484</v>
      </c>
      <c r="R69" s="14">
        <f t="shared" si="11"/>
        <v>1.0326153351884972</v>
      </c>
      <c r="S69" s="14">
        <f t="shared" si="11"/>
        <v>1.0041027600003862</v>
      </c>
      <c r="T69" s="14">
        <f t="shared" si="11"/>
        <v>1.008036604699688</v>
      </c>
      <c r="U69" s="14">
        <f t="shared" si="11"/>
        <v>1.0118603232563574</v>
      </c>
      <c r="V69" s="14">
        <f t="shared" si="11"/>
        <v>0.98946835953564383</v>
      </c>
      <c r="W69" s="14">
        <f t="shared" si="12"/>
        <v>1.0121050430697034</v>
      </c>
      <c r="X69" s="14">
        <v>1</v>
      </c>
      <c r="Y69" s="14">
        <f t="shared" si="13"/>
        <v>0.98151248569580052</v>
      </c>
      <c r="Z69" s="14">
        <f t="shared" si="13"/>
        <v>0.99488947105206127</v>
      </c>
      <c r="AA69" s="14">
        <f t="shared" si="13"/>
        <v>0.98293148343468817</v>
      </c>
      <c r="AB69" s="14">
        <f t="shared" si="13"/>
        <v>0.97054769459759682</v>
      </c>
      <c r="AC69" s="14">
        <f t="shared" si="13"/>
        <v>0.93695122171936729</v>
      </c>
      <c r="AD69" s="14">
        <f t="shared" si="13"/>
        <v>0.93067125776064175</v>
      </c>
      <c r="AE69" s="14">
        <f t="shared" si="13"/>
        <v>0.92653268861907767</v>
      </c>
      <c r="AF69" s="14">
        <f t="shared" si="13"/>
        <v>0.94781638405715818</v>
      </c>
    </row>
    <row r="70" spans="1:32" x14ac:dyDescent="0.2">
      <c r="A70" s="4">
        <v>68</v>
      </c>
      <c r="B70" s="6" t="s">
        <v>104</v>
      </c>
      <c r="C70" s="14">
        <f t="shared" si="11"/>
        <v>1.3532663170027508</v>
      </c>
      <c r="D70" s="14">
        <f t="shared" si="11"/>
        <v>1.3543467160545444</v>
      </c>
      <c r="E70" s="14">
        <f t="shared" si="11"/>
        <v>1.3383982962566792</v>
      </c>
      <c r="F70" s="14">
        <f t="shared" si="11"/>
        <v>1.3099233297687407</v>
      </c>
      <c r="G70" s="14">
        <f t="shared" si="11"/>
        <v>1.2836465708208424</v>
      </c>
      <c r="H70" s="14">
        <f t="shared" si="11"/>
        <v>1.2670652900140653</v>
      </c>
      <c r="I70" s="14">
        <f t="shared" si="11"/>
        <v>1.209717960887488</v>
      </c>
      <c r="J70" s="14">
        <f t="shared" si="11"/>
        <v>1.1655378506992586</v>
      </c>
      <c r="K70" s="14">
        <f t="shared" si="11"/>
        <v>1.0943290504009779</v>
      </c>
      <c r="L70" s="14">
        <f t="shared" si="11"/>
        <v>1.0782043142435818</v>
      </c>
      <c r="M70" s="14">
        <f t="shared" si="11"/>
        <v>1.0830476529022846</v>
      </c>
      <c r="N70" s="14">
        <f t="shared" si="11"/>
        <v>1.0682451979161138</v>
      </c>
      <c r="O70" s="14">
        <f t="shared" si="11"/>
        <v>1.0573274412716116</v>
      </c>
      <c r="P70" s="14">
        <f t="shared" si="11"/>
        <v>1.0574484605011729</v>
      </c>
      <c r="Q70" s="14">
        <f t="shared" si="11"/>
        <v>1.0407913224325629</v>
      </c>
      <c r="R70" s="14">
        <f t="shared" si="11"/>
        <v>1.0064037959771936</v>
      </c>
      <c r="S70" s="14">
        <f t="shared" si="11"/>
        <v>1.0080536049101831</v>
      </c>
      <c r="T70" s="14">
        <f t="shared" si="11"/>
        <v>1.0142267507513749</v>
      </c>
      <c r="U70" s="14">
        <f t="shared" si="11"/>
        <v>0.98428763300693467</v>
      </c>
      <c r="V70" s="14">
        <f t="shared" si="11"/>
        <v>0.97248591245230698</v>
      </c>
      <c r="W70" s="14">
        <f t="shared" si="12"/>
        <v>0.96474327101924728</v>
      </c>
      <c r="X70" s="14">
        <v>1</v>
      </c>
      <c r="Y70" s="14">
        <f t="shared" si="13"/>
        <v>1.0154218107008199</v>
      </c>
      <c r="Z70" s="14">
        <f t="shared" si="13"/>
        <v>1.0312876894935199</v>
      </c>
      <c r="AA70" s="14">
        <f t="shared" si="13"/>
        <v>1.0272500960118796</v>
      </c>
      <c r="AB70" s="14">
        <f t="shared" si="13"/>
        <v>0.99350078748541015</v>
      </c>
      <c r="AC70" s="14">
        <f t="shared" si="13"/>
        <v>0.98339814231908995</v>
      </c>
      <c r="AD70" s="14">
        <f t="shared" si="13"/>
        <v>0.98854134792890469</v>
      </c>
      <c r="AE70" s="14">
        <f t="shared" si="13"/>
        <v>1.0257803100719862</v>
      </c>
      <c r="AF70" s="14">
        <f t="shared" si="13"/>
        <v>1.0426853039619075</v>
      </c>
    </row>
    <row r="71" spans="1:32" x14ac:dyDescent="0.2">
      <c r="A71" s="4">
        <v>69</v>
      </c>
      <c r="B71" s="6" t="s">
        <v>105</v>
      </c>
      <c r="C71" s="14">
        <f t="shared" si="11"/>
        <v>1.1814955561419871</v>
      </c>
      <c r="D71" s="14">
        <f t="shared" si="11"/>
        <v>1.1881318828222116</v>
      </c>
      <c r="E71" s="14">
        <f t="shared" si="11"/>
        <v>1.1964759215446092</v>
      </c>
      <c r="F71" s="14">
        <f t="shared" si="11"/>
        <v>1.1727162936811495</v>
      </c>
      <c r="G71" s="14">
        <f t="shared" si="11"/>
        <v>1.185739945536789</v>
      </c>
      <c r="H71" s="14">
        <f t="shared" si="11"/>
        <v>1.2115744116562344</v>
      </c>
      <c r="I71" s="14">
        <f t="shared" si="11"/>
        <v>1.2191184470382246</v>
      </c>
      <c r="J71" s="14">
        <f t="shared" si="11"/>
        <v>1.1891497992161739</v>
      </c>
      <c r="K71" s="14">
        <f t="shared" si="11"/>
        <v>1.1606590176808871</v>
      </c>
      <c r="L71" s="14">
        <f t="shared" si="11"/>
        <v>1.1536725392910392</v>
      </c>
      <c r="M71" s="14">
        <f t="shared" si="11"/>
        <v>1.1750086713194663</v>
      </c>
      <c r="N71" s="14">
        <f t="shared" si="11"/>
        <v>1.1493895194171535</v>
      </c>
      <c r="O71" s="14">
        <f t="shared" si="11"/>
        <v>1.1282600142086756</v>
      </c>
      <c r="P71" s="14">
        <f t="shared" si="11"/>
        <v>1.1014387852276855</v>
      </c>
      <c r="Q71" s="14">
        <f t="shared" si="11"/>
        <v>1.0729381026600262</v>
      </c>
      <c r="R71" s="14">
        <f t="shared" si="11"/>
        <v>1.0330132780924031</v>
      </c>
      <c r="S71" s="14">
        <f t="shared" si="11"/>
        <v>1.0510310865336927</v>
      </c>
      <c r="T71" s="14">
        <f t="shared" si="11"/>
        <v>1.0358314112517177</v>
      </c>
      <c r="U71" s="14">
        <f t="shared" si="11"/>
        <v>1.0173258689454154</v>
      </c>
      <c r="V71" s="14">
        <f t="shared" si="11"/>
        <v>1.0021531213303803</v>
      </c>
      <c r="W71" s="14">
        <f t="shared" si="12"/>
        <v>0.98572976656443478</v>
      </c>
      <c r="X71" s="14">
        <v>1</v>
      </c>
      <c r="Y71" s="14">
        <f t="shared" si="13"/>
        <v>1.0124559164794462</v>
      </c>
      <c r="Z71" s="14">
        <f t="shared" si="13"/>
        <v>1.0152972571768608</v>
      </c>
      <c r="AA71" s="14">
        <f t="shared" si="13"/>
        <v>0.99088051091610641</v>
      </c>
      <c r="AB71" s="14">
        <f t="shared" si="13"/>
        <v>0.98384496509429231</v>
      </c>
      <c r="AC71" s="14">
        <f t="shared" si="13"/>
        <v>0.91736193878847805</v>
      </c>
      <c r="AD71" s="14">
        <f t="shared" si="13"/>
        <v>0.95222136022543402</v>
      </c>
      <c r="AE71" s="14">
        <f t="shared" si="13"/>
        <v>0.98071445581413197</v>
      </c>
      <c r="AF71" s="14">
        <f t="shared" si="13"/>
        <v>0.98545141069118014</v>
      </c>
    </row>
    <row r="72" spans="1:32" x14ac:dyDescent="0.2">
      <c r="A72" s="4">
        <v>70</v>
      </c>
      <c r="B72" s="6" t="s">
        <v>106</v>
      </c>
      <c r="C72" s="14">
        <f t="shared" si="11"/>
        <v>1.449100682088944</v>
      </c>
      <c r="D72" s="14">
        <f t="shared" si="11"/>
        <v>1.4331968288019878</v>
      </c>
      <c r="E72" s="14">
        <f t="shared" si="11"/>
        <v>1.3995332320015428</v>
      </c>
      <c r="F72" s="14">
        <f t="shared" si="11"/>
        <v>1.3675406425879508</v>
      </c>
      <c r="G72" s="14">
        <f t="shared" si="11"/>
        <v>1.3662102453394023</v>
      </c>
      <c r="H72" s="14">
        <f t="shared" si="11"/>
        <v>1.3269388924443093</v>
      </c>
      <c r="I72" s="14">
        <f t="shared" si="11"/>
        <v>1.3011619092649622</v>
      </c>
      <c r="J72" s="14">
        <f t="shared" si="11"/>
        <v>1.212215005339923</v>
      </c>
      <c r="K72" s="14">
        <f t="shared" si="11"/>
        <v>1.1720756815008833</v>
      </c>
      <c r="L72" s="14">
        <f t="shared" si="11"/>
        <v>1.1894474442434848</v>
      </c>
      <c r="M72" s="14">
        <f t="shared" si="11"/>
        <v>1.1220609120800753</v>
      </c>
      <c r="N72" s="14">
        <f t="shared" si="11"/>
        <v>1.0733873779925083</v>
      </c>
      <c r="O72" s="14">
        <f t="shared" si="11"/>
        <v>1.0764150204790295</v>
      </c>
      <c r="P72" s="14">
        <f t="shared" si="11"/>
        <v>1.1153894570551242</v>
      </c>
      <c r="Q72" s="14">
        <f t="shared" si="11"/>
        <v>1.0929675549456355</v>
      </c>
      <c r="R72" s="14">
        <f t="shared" si="11"/>
        <v>1.0635243679106343</v>
      </c>
      <c r="S72" s="14">
        <f t="shared" si="11"/>
        <v>1.0881952952946503</v>
      </c>
      <c r="T72" s="14">
        <f t="shared" si="11"/>
        <v>1.0715498400280956</v>
      </c>
      <c r="U72" s="14">
        <f t="shared" si="11"/>
        <v>1.0659164873546441</v>
      </c>
      <c r="V72" s="14">
        <f t="shared" si="11"/>
        <v>1.058115011025248</v>
      </c>
      <c r="W72" s="14">
        <f t="shared" si="12"/>
        <v>1.067738458046096</v>
      </c>
      <c r="X72" s="14">
        <v>1</v>
      </c>
      <c r="Y72" s="14">
        <f t="shared" si="13"/>
        <v>1.0268037439471074</v>
      </c>
      <c r="Z72" s="14">
        <f t="shared" si="13"/>
        <v>1.0231965634075086</v>
      </c>
      <c r="AA72" s="14">
        <f t="shared" si="13"/>
        <v>1.0006693373965752</v>
      </c>
      <c r="AB72" s="14">
        <f t="shared" si="13"/>
        <v>0.97781138948674251</v>
      </c>
      <c r="AC72" s="14">
        <f t="shared" si="13"/>
        <v>0.93078050435986137</v>
      </c>
      <c r="AD72" s="14">
        <f t="shared" si="13"/>
        <v>0.93842574274464485</v>
      </c>
      <c r="AE72" s="14">
        <f t="shared" si="13"/>
        <v>0.94892071876240902</v>
      </c>
      <c r="AF72" s="14">
        <f t="shared" si="13"/>
        <v>0.95407032891596877</v>
      </c>
    </row>
    <row r="73" spans="1:32" x14ac:dyDescent="0.2">
      <c r="A73" s="4">
        <v>71</v>
      </c>
      <c r="B73" s="6" t="s">
        <v>107</v>
      </c>
      <c r="C73" s="14">
        <f t="shared" si="11"/>
        <v>1.0233533046484602</v>
      </c>
      <c r="D73" s="14">
        <f t="shared" si="11"/>
        <v>1.059905875287718</v>
      </c>
      <c r="E73" s="14">
        <f t="shared" si="11"/>
        <v>1.0961246799027144</v>
      </c>
      <c r="F73" s="14">
        <f t="shared" si="11"/>
        <v>1.0752221795410821</v>
      </c>
      <c r="G73" s="14">
        <f t="shared" si="11"/>
        <v>1.0582409515618794</v>
      </c>
      <c r="H73" s="14">
        <f t="shared" si="11"/>
        <v>1.0620795219139993</v>
      </c>
      <c r="I73" s="14">
        <f t="shared" si="11"/>
        <v>1.0819691595253376</v>
      </c>
      <c r="J73" s="14">
        <f t="shared" si="11"/>
        <v>1.0441901441925845</v>
      </c>
      <c r="K73" s="14">
        <f t="shared" si="11"/>
        <v>1.0315060892082739</v>
      </c>
      <c r="L73" s="14">
        <f t="shared" si="11"/>
        <v>1.0360420098488716</v>
      </c>
      <c r="M73" s="14">
        <f t="shared" si="11"/>
        <v>1.0262892457747779</v>
      </c>
      <c r="N73" s="14">
        <f t="shared" si="11"/>
        <v>0.99989672692135434</v>
      </c>
      <c r="O73" s="14">
        <f t="shared" si="11"/>
        <v>1.0355952042267218</v>
      </c>
      <c r="P73" s="14">
        <f t="shared" si="11"/>
        <v>1.0408237392237121</v>
      </c>
      <c r="Q73" s="14">
        <f t="shared" si="11"/>
        <v>1.0000234008194862</v>
      </c>
      <c r="R73" s="14">
        <f t="shared" si="11"/>
        <v>0.97979224101729556</v>
      </c>
      <c r="S73" s="14">
        <f t="shared" si="11"/>
        <v>0.99215663139002197</v>
      </c>
      <c r="T73" s="14">
        <f t="shared" si="11"/>
        <v>0.98493586935487976</v>
      </c>
      <c r="U73" s="14">
        <f t="shared" si="11"/>
        <v>1.0061755797771235</v>
      </c>
      <c r="V73" s="14">
        <f t="shared" si="11"/>
        <v>1.0115122791519842</v>
      </c>
      <c r="W73" s="14">
        <f t="shared" si="12"/>
        <v>1.0220534179873659</v>
      </c>
      <c r="X73" s="14">
        <v>1</v>
      </c>
      <c r="Y73" s="14">
        <f t="shared" si="13"/>
        <v>0.99556492951744358</v>
      </c>
      <c r="Z73" s="14">
        <f t="shared" si="13"/>
        <v>1.0152159317988128</v>
      </c>
      <c r="AA73" s="14">
        <f t="shared" si="13"/>
        <v>0.99885709595372496</v>
      </c>
      <c r="AB73" s="14">
        <f t="shared" si="13"/>
        <v>0.98295026701136445</v>
      </c>
      <c r="AC73" s="14">
        <f t="shared" si="13"/>
        <v>0.9408019519930102</v>
      </c>
      <c r="AD73" s="14">
        <f t="shared" si="13"/>
        <v>0.97311993616237069</v>
      </c>
      <c r="AE73" s="14">
        <f t="shared" si="13"/>
        <v>1.0052631987915785</v>
      </c>
      <c r="AF73" s="14">
        <f t="shared" si="13"/>
        <v>1.0092863969460668</v>
      </c>
    </row>
    <row r="74" spans="1:32" x14ac:dyDescent="0.2">
      <c r="A74" s="4">
        <v>72</v>
      </c>
      <c r="B74" s="6" t="s">
        <v>108</v>
      </c>
      <c r="C74" s="14">
        <f t="shared" si="11"/>
        <v>1.3764838984651857</v>
      </c>
      <c r="D74" s="14">
        <f t="shared" si="11"/>
        <v>1.3967681869110313</v>
      </c>
      <c r="E74" s="14">
        <f t="shared" si="11"/>
        <v>1.3831350898643398</v>
      </c>
      <c r="F74" s="14">
        <f t="shared" si="11"/>
        <v>1.288880142339111</v>
      </c>
      <c r="G74" s="14">
        <f t="shared" si="11"/>
        <v>1.2141183882971223</v>
      </c>
      <c r="H74" s="14">
        <f t="shared" si="11"/>
        <v>1.1355471971576214</v>
      </c>
      <c r="I74" s="14">
        <f t="shared" si="11"/>
        <v>1.1422978782309008</v>
      </c>
      <c r="J74" s="14">
        <f t="shared" si="11"/>
        <v>1.0970879999219469</v>
      </c>
      <c r="K74" s="14">
        <f t="shared" si="11"/>
        <v>1.0560032412627094</v>
      </c>
      <c r="L74" s="14">
        <f t="shared" si="11"/>
        <v>1.0368627508570809</v>
      </c>
      <c r="M74" s="14">
        <f t="shared" si="11"/>
        <v>0.99182048320272953</v>
      </c>
      <c r="N74" s="14">
        <f t="shared" si="11"/>
        <v>0.97591199184451494</v>
      </c>
      <c r="O74" s="14">
        <f t="shared" si="11"/>
        <v>1.0422089924039533</v>
      </c>
      <c r="P74" s="14">
        <f t="shared" si="11"/>
        <v>1.0569447436155164</v>
      </c>
      <c r="Q74" s="14">
        <f t="shared" si="11"/>
        <v>1.0330458963003215</v>
      </c>
      <c r="R74" s="14">
        <f t="shared" si="11"/>
        <v>1.0112617680624745</v>
      </c>
      <c r="S74" s="14">
        <f t="shared" si="11"/>
        <v>1.0088041679517341</v>
      </c>
      <c r="T74" s="14">
        <f t="shared" si="11"/>
        <v>0.9938355609238575</v>
      </c>
      <c r="U74" s="14">
        <f t="shared" si="11"/>
        <v>0.97748542683331352</v>
      </c>
      <c r="V74" s="14">
        <f t="shared" si="11"/>
        <v>1.0390989847413055</v>
      </c>
      <c r="W74" s="14">
        <f t="shared" si="12"/>
        <v>1.0568731844391968</v>
      </c>
      <c r="X74" s="14">
        <v>1</v>
      </c>
      <c r="Y74" s="14">
        <f t="shared" si="13"/>
        <v>0.97840718419865969</v>
      </c>
      <c r="Z74" s="14">
        <f t="shared" si="13"/>
        <v>1.0124336587389624</v>
      </c>
      <c r="AA74" s="14">
        <f t="shared" si="13"/>
        <v>1.0629874090948583</v>
      </c>
      <c r="AB74" s="14">
        <f t="shared" si="13"/>
        <v>1.0695268038463648</v>
      </c>
      <c r="AC74" s="14">
        <f t="shared" si="13"/>
        <v>0.97662567644802223</v>
      </c>
      <c r="AD74" s="14">
        <f t="shared" si="13"/>
        <v>0.95994717076651492</v>
      </c>
      <c r="AE74" s="14">
        <f t="shared" si="13"/>
        <v>1.012020010093329</v>
      </c>
      <c r="AF74" s="14">
        <f t="shared" si="13"/>
        <v>1.0563569396720984</v>
      </c>
    </row>
    <row r="75" spans="1:32" x14ac:dyDescent="0.2">
      <c r="A75" s="4">
        <v>73</v>
      </c>
      <c r="B75" s="6" t="s">
        <v>109</v>
      </c>
      <c r="C75" s="14">
        <f t="shared" si="11"/>
        <v>1.1613130787847765</v>
      </c>
      <c r="D75" s="14">
        <f t="shared" si="11"/>
        <v>1.1738098830681636</v>
      </c>
      <c r="E75" s="14">
        <f t="shared" si="11"/>
        <v>1.166644733336879</v>
      </c>
      <c r="F75" s="14">
        <f t="shared" si="11"/>
        <v>1.0936402257776139</v>
      </c>
      <c r="G75" s="14">
        <f t="shared" si="11"/>
        <v>1.0264463175867531</v>
      </c>
      <c r="H75" s="14">
        <f t="shared" si="11"/>
        <v>0.9642806555387945</v>
      </c>
      <c r="I75" s="14">
        <f t="shared" si="11"/>
        <v>0.99742933901901076</v>
      </c>
      <c r="J75" s="14">
        <f t="shared" si="11"/>
        <v>1.0000243420609101</v>
      </c>
      <c r="K75" s="14">
        <f t="shared" si="11"/>
        <v>0.98215610522138763</v>
      </c>
      <c r="L75" s="14">
        <f t="shared" si="11"/>
        <v>0.96292751634941676</v>
      </c>
      <c r="M75" s="14">
        <f t="shared" si="11"/>
        <v>0.9148388578579838</v>
      </c>
      <c r="N75" s="14">
        <f t="shared" si="11"/>
        <v>0.88984547280332227</v>
      </c>
      <c r="O75" s="14">
        <f t="shared" si="11"/>
        <v>0.91892138916351795</v>
      </c>
      <c r="P75" s="14">
        <f t="shared" si="11"/>
        <v>1.0067239133479085</v>
      </c>
      <c r="Q75" s="14">
        <f t="shared" si="11"/>
        <v>1.0527396538894447</v>
      </c>
      <c r="R75" s="14">
        <f t="shared" si="11"/>
        <v>1.0779977648583272</v>
      </c>
      <c r="S75" s="14">
        <f t="shared" si="11"/>
        <v>1.1517557904758593</v>
      </c>
      <c r="T75" s="14">
        <f t="shared" si="11"/>
        <v>1.2090694673811018</v>
      </c>
      <c r="U75" s="14">
        <f t="shared" si="11"/>
        <v>1.2808756460009183</v>
      </c>
      <c r="V75" s="14">
        <f t="shared" si="11"/>
        <v>1.1809585668281699</v>
      </c>
      <c r="W75" s="14">
        <f t="shared" si="12"/>
        <v>1.0275563550722102</v>
      </c>
      <c r="X75" s="14">
        <v>1</v>
      </c>
      <c r="Y75" s="14">
        <f t="shared" si="13"/>
        <v>0.9712397371628857</v>
      </c>
      <c r="Z75" s="14">
        <f t="shared" si="13"/>
        <v>0.92323978696122533</v>
      </c>
      <c r="AA75" s="14">
        <f t="shared" si="13"/>
        <v>0.88293798784028144</v>
      </c>
      <c r="AB75" s="14">
        <f t="shared" si="13"/>
        <v>0.8410602645494355</v>
      </c>
      <c r="AC75" s="14">
        <f t="shared" si="13"/>
        <v>0.79422526820889527</v>
      </c>
      <c r="AD75" s="14">
        <f t="shared" si="13"/>
        <v>0.76412378015177462</v>
      </c>
      <c r="AE75" s="14">
        <f t="shared" si="13"/>
        <v>0.78858421824638925</v>
      </c>
      <c r="AF75" s="14">
        <f t="shared" si="13"/>
        <v>0.81715675708806712</v>
      </c>
    </row>
    <row r="76" spans="1:32" x14ac:dyDescent="0.2">
      <c r="A76" s="4">
        <v>74</v>
      </c>
      <c r="B76" s="6" t="s">
        <v>110</v>
      </c>
      <c r="C76" s="14">
        <f t="shared" si="11"/>
        <v>0.96931969425924869</v>
      </c>
      <c r="D76" s="14">
        <f t="shared" si="11"/>
        <v>0.9796550035448659</v>
      </c>
      <c r="E76" s="14">
        <f t="shared" si="11"/>
        <v>0.98021425881081803</v>
      </c>
      <c r="F76" s="14">
        <f t="shared" si="11"/>
        <v>0.94747860156510921</v>
      </c>
      <c r="G76" s="14">
        <f t="shared" si="11"/>
        <v>0.92173142310440614</v>
      </c>
      <c r="H76" s="14">
        <f t="shared" si="11"/>
        <v>0.91211153898875252</v>
      </c>
      <c r="I76" s="14">
        <f t="shared" si="11"/>
        <v>0.95605052255406353</v>
      </c>
      <c r="J76" s="14">
        <f t="shared" si="11"/>
        <v>0.94741692387773202</v>
      </c>
      <c r="K76" s="14">
        <f t="shared" si="11"/>
        <v>0.93300131405020326</v>
      </c>
      <c r="L76" s="14">
        <f t="shared" si="11"/>
        <v>0.91783194209701702</v>
      </c>
      <c r="M76" s="14">
        <f t="shared" si="11"/>
        <v>0.9065983920061127</v>
      </c>
      <c r="N76" s="14">
        <f t="shared" si="11"/>
        <v>0.88892283533987881</v>
      </c>
      <c r="O76" s="14">
        <f t="shared" si="11"/>
        <v>0.95148324243018023</v>
      </c>
      <c r="P76" s="14">
        <f t="shared" si="11"/>
        <v>0.99457099168648366</v>
      </c>
      <c r="Q76" s="14">
        <f t="shared" si="11"/>
        <v>0.97231493135917402</v>
      </c>
      <c r="R76" s="14">
        <f t="shared" si="11"/>
        <v>0.96962599868808941</v>
      </c>
      <c r="S76" s="14">
        <f t="shared" si="11"/>
        <v>0.99096106858885513</v>
      </c>
      <c r="T76" s="14">
        <f t="shared" si="11"/>
        <v>0.96210678884643008</v>
      </c>
      <c r="U76" s="14">
        <f t="shared" si="11"/>
        <v>0.95030539424843008</v>
      </c>
      <c r="V76" s="14">
        <f t="shared" si="11"/>
        <v>0.96688328289344749</v>
      </c>
      <c r="W76" s="14">
        <f t="shared" si="12"/>
        <v>1.0103064006588705</v>
      </c>
      <c r="X76" s="14">
        <v>1</v>
      </c>
      <c r="Y76" s="14">
        <f t="shared" si="13"/>
        <v>1.0182756273862208</v>
      </c>
      <c r="Z76" s="14">
        <f t="shared" si="13"/>
        <v>1.0309445103975858</v>
      </c>
      <c r="AA76" s="14">
        <f t="shared" si="13"/>
        <v>1.0009862833740342</v>
      </c>
      <c r="AB76" s="14">
        <f t="shared" si="13"/>
        <v>1.0587136600982798</v>
      </c>
      <c r="AC76" s="14">
        <f t="shared" si="13"/>
        <v>0.98890668201339404</v>
      </c>
      <c r="AD76" s="14">
        <f t="shared" si="13"/>
        <v>0.9627440962600059</v>
      </c>
      <c r="AE76" s="14">
        <f t="shared" si="13"/>
        <v>1.0365420673557484</v>
      </c>
      <c r="AF76" s="14">
        <f t="shared" si="13"/>
        <v>1.0978903133605955</v>
      </c>
    </row>
    <row r="77" spans="1:32" x14ac:dyDescent="0.2">
      <c r="A77" s="4">
        <v>75</v>
      </c>
      <c r="B77" s="6" t="s">
        <v>111</v>
      </c>
      <c r="C77" s="14">
        <f t="shared" si="11"/>
        <v>0.83400951592060435</v>
      </c>
      <c r="D77" s="14">
        <f t="shared" si="11"/>
        <v>0.84218315491975437</v>
      </c>
      <c r="E77" s="14">
        <f t="shared" si="11"/>
        <v>0.81845489910825608</v>
      </c>
      <c r="F77" s="14">
        <f t="shared" si="11"/>
        <v>0.83808454498373008</v>
      </c>
      <c r="G77" s="14">
        <f t="shared" si="11"/>
        <v>0.85847587234610767</v>
      </c>
      <c r="H77" s="14">
        <f t="shared" si="11"/>
        <v>0.87398817967341735</v>
      </c>
      <c r="I77" s="14">
        <f t="shared" si="11"/>
        <v>0.90692414487311312</v>
      </c>
      <c r="J77" s="14">
        <f t="shared" si="11"/>
        <v>0.89875690938871222</v>
      </c>
      <c r="K77" s="14">
        <f t="shared" si="11"/>
        <v>0.90244029214430355</v>
      </c>
      <c r="L77" s="14">
        <f t="shared" si="11"/>
        <v>0.90312115129924553</v>
      </c>
      <c r="M77" s="14">
        <f t="shared" si="11"/>
        <v>0.90209461801731505</v>
      </c>
      <c r="N77" s="14">
        <f t="shared" si="11"/>
        <v>0.88940571802772139</v>
      </c>
      <c r="O77" s="14">
        <f t="shared" si="11"/>
        <v>0.9329754164685925</v>
      </c>
      <c r="P77" s="14">
        <f t="shared" si="11"/>
        <v>0.94630079552881374</v>
      </c>
      <c r="Q77" s="14">
        <f t="shared" si="11"/>
        <v>0.89000884395212709</v>
      </c>
      <c r="R77" s="14">
        <f t="shared" si="11"/>
        <v>0.90341246410470166</v>
      </c>
      <c r="S77" s="14">
        <f t="shared" si="11"/>
        <v>0.97076797256981429</v>
      </c>
      <c r="T77" s="14">
        <f t="shared" si="11"/>
        <v>0.95543958486409142</v>
      </c>
      <c r="U77" s="14">
        <f t="shared" si="11"/>
        <v>0.95127617442995549</v>
      </c>
      <c r="V77" s="14">
        <f t="shared" si="11"/>
        <v>0.95687686566616814</v>
      </c>
      <c r="W77" s="14">
        <f t="shared" si="12"/>
        <v>0.99377996717794814</v>
      </c>
      <c r="X77" s="14">
        <v>1</v>
      </c>
      <c r="Y77" s="14">
        <f t="shared" si="13"/>
        <v>1.0188568254629116</v>
      </c>
      <c r="Z77" s="14">
        <f t="shared" si="13"/>
        <v>1.0007462690549533</v>
      </c>
      <c r="AA77" s="14">
        <f t="shared" si="13"/>
        <v>0.96357158521992381</v>
      </c>
      <c r="AB77" s="14">
        <f t="shared" si="13"/>
        <v>0.9282394980972174</v>
      </c>
      <c r="AC77" s="14">
        <f t="shared" si="13"/>
        <v>0.89482895422612874</v>
      </c>
      <c r="AD77" s="14">
        <f t="shared" si="13"/>
        <v>0.89369432696601048</v>
      </c>
      <c r="AE77" s="14">
        <f t="shared" si="13"/>
        <v>0.84415095041110633</v>
      </c>
      <c r="AF77" s="14">
        <f t="shared" si="13"/>
        <v>0.8490099404750362</v>
      </c>
    </row>
    <row r="78" spans="1:32" x14ac:dyDescent="0.2">
      <c r="A78" s="4">
        <v>76</v>
      </c>
      <c r="B78" s="6" t="s">
        <v>112</v>
      </c>
      <c r="C78" s="14">
        <f t="shared" si="11"/>
        <v>1.2590968715201951</v>
      </c>
      <c r="D78" s="14">
        <f t="shared" si="11"/>
        <v>1.3050845313438795</v>
      </c>
      <c r="E78" s="14">
        <f t="shared" si="11"/>
        <v>1.3267543413460219</v>
      </c>
      <c r="F78" s="14">
        <f t="shared" si="11"/>
        <v>1.2712645739464008</v>
      </c>
      <c r="G78" s="14">
        <f t="shared" si="11"/>
        <v>1.2270546597828396</v>
      </c>
      <c r="H78" s="14">
        <f t="shared" si="11"/>
        <v>1.1586506397650065</v>
      </c>
      <c r="I78" s="14">
        <f t="shared" si="11"/>
        <v>1.154685863381433</v>
      </c>
      <c r="J78" s="14">
        <f t="shared" si="11"/>
        <v>1.151681681462823</v>
      </c>
      <c r="K78" s="14">
        <f t="shared" si="11"/>
        <v>1.1524553145458547</v>
      </c>
      <c r="L78" s="14">
        <f t="shared" si="11"/>
        <v>1.1795093892205171</v>
      </c>
      <c r="M78" s="14">
        <f t="shared" si="11"/>
        <v>1.1701699022279424</v>
      </c>
      <c r="N78" s="14">
        <f t="shared" si="11"/>
        <v>1.1496334126640069</v>
      </c>
      <c r="O78" s="14">
        <f t="shared" si="11"/>
        <v>1.1707810082499908</v>
      </c>
      <c r="P78" s="14">
        <f t="shared" si="11"/>
        <v>1.1297948682043197</v>
      </c>
      <c r="Q78" s="14">
        <f t="shared" si="11"/>
        <v>1.1053489363313564</v>
      </c>
      <c r="R78" s="14">
        <f t="shared" si="11"/>
        <v>1.1072450164692964</v>
      </c>
      <c r="S78" s="14">
        <f t="shared" si="11"/>
        <v>1.1060895675074158</v>
      </c>
      <c r="T78" s="14">
        <f t="shared" si="11"/>
        <v>1.0556287953582706</v>
      </c>
      <c r="U78" s="14">
        <f t="shared" si="11"/>
        <v>1.0656697144532592</v>
      </c>
      <c r="V78" s="14">
        <f t="shared" si="11"/>
        <v>1.0506677835548448</v>
      </c>
      <c r="W78" s="14">
        <f t="shared" si="12"/>
        <v>1.0250929938919318</v>
      </c>
      <c r="X78" s="14">
        <v>1</v>
      </c>
      <c r="Y78" s="14">
        <f t="shared" si="13"/>
        <v>1.0091940891888913</v>
      </c>
      <c r="Z78" s="14">
        <f t="shared" si="13"/>
        <v>1.01820081289494</v>
      </c>
      <c r="AA78" s="14">
        <f t="shared" si="13"/>
        <v>1.0276743497756549</v>
      </c>
      <c r="AB78" s="14">
        <f t="shared" si="13"/>
        <v>1.0486459086180588</v>
      </c>
      <c r="AC78" s="14">
        <f t="shared" si="13"/>
        <v>0.88954027240377809</v>
      </c>
      <c r="AD78" s="14">
        <f t="shared" si="13"/>
        <v>0.83823496938498077</v>
      </c>
      <c r="AE78" s="14">
        <f t="shared" si="13"/>
        <v>0.88317228663847691</v>
      </c>
      <c r="AF78" s="14">
        <f t="shared" si="13"/>
        <v>0.97805092312697051</v>
      </c>
    </row>
    <row r="79" spans="1:32" x14ac:dyDescent="0.2">
      <c r="A79" s="4">
        <v>77</v>
      </c>
      <c r="B79" s="6" t="s">
        <v>113</v>
      </c>
      <c r="C79" s="14">
        <f t="shared" si="11"/>
        <v>1.1185310058382867</v>
      </c>
      <c r="D79" s="14">
        <f t="shared" si="11"/>
        <v>1.1365115122203855</v>
      </c>
      <c r="E79" s="14">
        <f t="shared" si="11"/>
        <v>1.1691393254957032</v>
      </c>
      <c r="F79" s="14">
        <f t="shared" si="11"/>
        <v>1.1524472843608276</v>
      </c>
      <c r="G79" s="14">
        <f t="shared" si="11"/>
        <v>1.1489341077301056</v>
      </c>
      <c r="H79" s="14">
        <f t="shared" si="11"/>
        <v>1.1668640205760827</v>
      </c>
      <c r="I79" s="14">
        <f t="shared" si="11"/>
        <v>1.1727431461260438</v>
      </c>
      <c r="J79" s="14">
        <f t="shared" si="11"/>
        <v>1.1381786042521638</v>
      </c>
      <c r="K79" s="14">
        <f t="shared" si="11"/>
        <v>1.1469883657035</v>
      </c>
      <c r="L79" s="14">
        <f t="shared" si="11"/>
        <v>1.0936150115578394</v>
      </c>
      <c r="M79" s="14">
        <f t="shared" ref="C79:V85" si="14">N79*M191/N191</f>
        <v>1.1272072886869622</v>
      </c>
      <c r="N79" s="14">
        <f t="shared" si="14"/>
        <v>1.1083523371962074</v>
      </c>
      <c r="O79" s="14">
        <f t="shared" si="14"/>
        <v>1.1054014735108817</v>
      </c>
      <c r="P79" s="14">
        <f t="shared" si="14"/>
        <v>1.0897902848485621</v>
      </c>
      <c r="Q79" s="14">
        <f t="shared" si="14"/>
        <v>1.0641551433728269</v>
      </c>
      <c r="R79" s="14">
        <f t="shared" si="14"/>
        <v>1.045444362419675</v>
      </c>
      <c r="S79" s="14">
        <f t="shared" si="14"/>
        <v>1.0500053607197455</v>
      </c>
      <c r="T79" s="14">
        <f t="shared" si="14"/>
        <v>1.012048609010473</v>
      </c>
      <c r="U79" s="14">
        <f t="shared" si="14"/>
        <v>1.0069018861479002</v>
      </c>
      <c r="V79" s="14">
        <f t="shared" si="14"/>
        <v>1.0217150772860986</v>
      </c>
      <c r="W79" s="14">
        <f t="shared" si="12"/>
        <v>1.0088131311554571</v>
      </c>
      <c r="X79" s="14">
        <v>1</v>
      </c>
      <c r="Y79" s="14">
        <f t="shared" si="13"/>
        <v>1.0200699037743002</v>
      </c>
      <c r="Z79" s="14">
        <f t="shared" si="13"/>
        <v>0.9801508487348648</v>
      </c>
      <c r="AA79" s="14">
        <f t="shared" si="13"/>
        <v>0.98667417109349764</v>
      </c>
      <c r="AB79" s="14">
        <f t="shared" si="13"/>
        <v>0.97833010472696424</v>
      </c>
      <c r="AC79" s="14">
        <f t="shared" si="13"/>
        <v>0.8508377931026756</v>
      </c>
      <c r="AD79" s="14">
        <f t="shared" si="13"/>
        <v>0.7981974350001888</v>
      </c>
      <c r="AE79" s="14">
        <f t="shared" si="13"/>
        <v>0.85121592787695877</v>
      </c>
      <c r="AF79" s="14">
        <f t="shared" si="13"/>
        <v>0.88431880701734777</v>
      </c>
    </row>
    <row r="80" spans="1:32" x14ac:dyDescent="0.2">
      <c r="A80" s="4">
        <v>78</v>
      </c>
      <c r="B80" s="6" t="s">
        <v>114</v>
      </c>
      <c r="C80" s="14">
        <f t="shared" si="14"/>
        <v>0.78062311278812402</v>
      </c>
      <c r="D80" s="14">
        <f t="shared" si="14"/>
        <v>0.76635605118693317</v>
      </c>
      <c r="E80" s="14">
        <f t="shared" si="14"/>
        <v>0.82424343472900008</v>
      </c>
      <c r="F80" s="14">
        <f t="shared" si="14"/>
        <v>0.80234152863251029</v>
      </c>
      <c r="G80" s="14">
        <f t="shared" si="14"/>
        <v>0.78593216630001672</v>
      </c>
      <c r="H80" s="14">
        <f t="shared" si="14"/>
        <v>0.80968445488288454</v>
      </c>
      <c r="I80" s="14">
        <f t="shared" si="14"/>
        <v>0.97633180105791284</v>
      </c>
      <c r="J80" s="14">
        <f t="shared" si="14"/>
        <v>0.99134836161775031</v>
      </c>
      <c r="K80" s="14">
        <f t="shared" si="14"/>
        <v>0.88159206855712369</v>
      </c>
      <c r="L80" s="14">
        <f t="shared" si="14"/>
        <v>0.84887358573359828</v>
      </c>
      <c r="M80" s="14">
        <f t="shared" si="14"/>
        <v>0.79438250984095149</v>
      </c>
      <c r="N80" s="14">
        <f t="shared" si="14"/>
        <v>0.9026907544521211</v>
      </c>
      <c r="O80" s="14">
        <f t="shared" si="14"/>
        <v>1.0173772516633082</v>
      </c>
      <c r="P80" s="14">
        <f t="shared" si="14"/>
        <v>1.024101670975166</v>
      </c>
      <c r="Q80" s="14">
        <f t="shared" si="14"/>
        <v>1.0403624256399808</v>
      </c>
      <c r="R80" s="14">
        <f t="shared" si="14"/>
        <v>0.99634790151502062</v>
      </c>
      <c r="S80" s="14">
        <f t="shared" si="14"/>
        <v>0.9392910077297828</v>
      </c>
      <c r="T80" s="14">
        <f t="shared" si="14"/>
        <v>0.88704497498365908</v>
      </c>
      <c r="U80" s="14">
        <f t="shared" si="14"/>
        <v>0.99560609911348119</v>
      </c>
      <c r="V80" s="14">
        <f t="shared" si="14"/>
        <v>0.98339593038284967</v>
      </c>
      <c r="W80" s="14">
        <f t="shared" si="12"/>
        <v>1.0029353002892816</v>
      </c>
      <c r="X80" s="14">
        <v>1</v>
      </c>
      <c r="Y80" s="14">
        <f t="shared" si="13"/>
        <v>1.0382329087228381</v>
      </c>
      <c r="Z80" s="14">
        <f t="shared" si="13"/>
        <v>1.171172564998276</v>
      </c>
      <c r="AA80" s="14">
        <f t="shared" si="13"/>
        <v>1.2539819240905818</v>
      </c>
      <c r="AB80" s="14">
        <f t="shared" si="13"/>
        <v>1.2611477016417869</v>
      </c>
      <c r="AC80" s="14">
        <f t="shared" si="13"/>
        <v>1.3836295263271439</v>
      </c>
      <c r="AD80" s="14">
        <f t="shared" si="13"/>
        <v>1.5623188696079882</v>
      </c>
      <c r="AE80" s="14">
        <f t="shared" si="13"/>
        <v>1.6106942824128718</v>
      </c>
      <c r="AF80" s="14">
        <f t="shared" si="13"/>
        <v>1.659790265590553</v>
      </c>
    </row>
    <row r="81" spans="1:32" x14ac:dyDescent="0.2">
      <c r="A81" s="4">
        <v>79</v>
      </c>
      <c r="B81" s="6" t="s">
        <v>115</v>
      </c>
      <c r="C81" s="14">
        <f t="shared" si="14"/>
        <v>0.99093600971415541</v>
      </c>
      <c r="D81" s="14">
        <f t="shared" si="14"/>
        <v>1.0103317169884243</v>
      </c>
      <c r="E81" s="14">
        <f t="shared" si="14"/>
        <v>1.009060565000192</v>
      </c>
      <c r="F81" s="14">
        <f t="shared" si="14"/>
        <v>1.0205046764276955</v>
      </c>
      <c r="G81" s="14">
        <f t="shared" si="14"/>
        <v>1.0235976726157872</v>
      </c>
      <c r="H81" s="14">
        <f t="shared" si="14"/>
        <v>0.99510376516004417</v>
      </c>
      <c r="I81" s="14">
        <f t="shared" si="14"/>
        <v>1.0080997934821487</v>
      </c>
      <c r="J81" s="14">
        <f t="shared" si="14"/>
        <v>0.98751708534083515</v>
      </c>
      <c r="K81" s="14">
        <f t="shared" si="14"/>
        <v>0.94889804533007538</v>
      </c>
      <c r="L81" s="14">
        <f t="shared" si="14"/>
        <v>0.95382818919529966</v>
      </c>
      <c r="M81" s="14">
        <f t="shared" si="14"/>
        <v>0.9460986277574317</v>
      </c>
      <c r="N81" s="14">
        <f t="shared" si="14"/>
        <v>0.97350553014821684</v>
      </c>
      <c r="O81" s="14">
        <f t="shared" si="14"/>
        <v>1.0338614984999983</v>
      </c>
      <c r="P81" s="14">
        <f t="shared" si="14"/>
        <v>1.0187569572062083</v>
      </c>
      <c r="Q81" s="14">
        <f t="shared" si="14"/>
        <v>1.0417290105313748</v>
      </c>
      <c r="R81" s="14">
        <f t="shared" si="14"/>
        <v>1.0546784605724262</v>
      </c>
      <c r="S81" s="14">
        <f t="shared" si="14"/>
        <v>1.0611406871191098</v>
      </c>
      <c r="T81" s="14">
        <f t="shared" si="14"/>
        <v>1.0304871628199859</v>
      </c>
      <c r="U81" s="14">
        <f t="shared" si="14"/>
        <v>1.0045161047748206</v>
      </c>
      <c r="V81" s="14">
        <f t="shared" si="14"/>
        <v>0.99607327483497154</v>
      </c>
      <c r="W81" s="14">
        <f t="shared" si="12"/>
        <v>0.98275278225827045</v>
      </c>
      <c r="X81" s="14">
        <v>1</v>
      </c>
      <c r="Y81" s="14">
        <f t="shared" si="13"/>
        <v>1.0634786401419702</v>
      </c>
      <c r="Z81" s="14">
        <f t="shared" si="13"/>
        <v>1.0147714642231997</v>
      </c>
      <c r="AA81" s="14">
        <f t="shared" si="13"/>
        <v>1.022235509188584</v>
      </c>
      <c r="AB81" s="14">
        <f t="shared" si="13"/>
        <v>0.94701082390535052</v>
      </c>
      <c r="AC81" s="14">
        <f t="shared" si="13"/>
        <v>0.92165558038380169</v>
      </c>
      <c r="AD81" s="14">
        <f t="shared" si="13"/>
        <v>0.89763689973783978</v>
      </c>
      <c r="AE81" s="14">
        <f t="shared" si="13"/>
        <v>0.94445378379035216</v>
      </c>
      <c r="AF81" s="14">
        <f t="shared" si="13"/>
        <v>0.90748043660255451</v>
      </c>
    </row>
    <row r="82" spans="1:32" x14ac:dyDescent="0.2">
      <c r="A82" s="4">
        <v>80</v>
      </c>
      <c r="B82" s="6" t="s">
        <v>116</v>
      </c>
      <c r="C82" s="14">
        <f t="shared" si="14"/>
        <v>0.62680234568797699</v>
      </c>
      <c r="D82" s="14">
        <f t="shared" si="14"/>
        <v>0.64878973685480867</v>
      </c>
      <c r="E82" s="14">
        <f t="shared" si="14"/>
        <v>0.64417590087962651</v>
      </c>
      <c r="F82" s="14">
        <f t="shared" si="14"/>
        <v>0.67219465465750672</v>
      </c>
      <c r="G82" s="14">
        <f t="shared" si="14"/>
        <v>0.73439398723952953</v>
      </c>
      <c r="H82" s="14">
        <f t="shared" si="14"/>
        <v>0.73699572438891048</v>
      </c>
      <c r="I82" s="14">
        <f t="shared" si="14"/>
        <v>0.80497505732210939</v>
      </c>
      <c r="J82" s="14">
        <f t="shared" si="14"/>
        <v>0.84006062976215734</v>
      </c>
      <c r="K82" s="14">
        <f t="shared" si="14"/>
        <v>0.84311217882601763</v>
      </c>
      <c r="L82" s="14">
        <f t="shared" si="14"/>
        <v>0.89085109775271243</v>
      </c>
      <c r="M82" s="14">
        <f t="shared" si="14"/>
        <v>0.91364771233647413</v>
      </c>
      <c r="N82" s="14">
        <f t="shared" si="14"/>
        <v>0.96930665080341372</v>
      </c>
      <c r="O82" s="14">
        <f t="shared" si="14"/>
        <v>1.0238896809211777</v>
      </c>
      <c r="P82" s="14">
        <f t="shared" si="14"/>
        <v>1.0171832285989857</v>
      </c>
      <c r="Q82" s="14">
        <f t="shared" si="14"/>
        <v>1.0347442141301455</v>
      </c>
      <c r="R82" s="14">
        <f t="shared" si="14"/>
        <v>1.0126707747391412</v>
      </c>
      <c r="S82" s="14">
        <f t="shared" si="14"/>
        <v>1.0546137094029031</v>
      </c>
      <c r="T82" s="14">
        <f t="shared" si="14"/>
        <v>1.030914600990873</v>
      </c>
      <c r="U82" s="14">
        <f t="shared" si="14"/>
        <v>0.97700464796854625</v>
      </c>
      <c r="V82" s="14">
        <f t="shared" si="14"/>
        <v>0.99009250083934319</v>
      </c>
      <c r="W82" s="14">
        <f t="shared" si="12"/>
        <v>1.0292767388992867</v>
      </c>
      <c r="X82" s="14">
        <v>1</v>
      </c>
      <c r="Y82" s="14">
        <f t="shared" si="13"/>
        <v>1.0337390884124233</v>
      </c>
      <c r="Z82" s="14">
        <f t="shared" si="13"/>
        <v>1.0977159904043299</v>
      </c>
      <c r="AA82" s="14">
        <f t="shared" si="13"/>
        <v>1.1553568551296431</v>
      </c>
      <c r="AB82" s="14">
        <f t="shared" si="13"/>
        <v>1.1699004241078461</v>
      </c>
      <c r="AC82" s="14">
        <f t="shared" si="13"/>
        <v>1.2232077073713474</v>
      </c>
      <c r="AD82" s="14">
        <f t="shared" si="13"/>
        <v>1.2751516176168107</v>
      </c>
      <c r="AE82" s="14">
        <f t="shared" si="13"/>
        <v>1.3794985522685492</v>
      </c>
      <c r="AF82" s="14">
        <f t="shared" si="13"/>
        <v>1.4179322052629559</v>
      </c>
    </row>
    <row r="83" spans="1:32" x14ac:dyDescent="0.2">
      <c r="A83" s="4">
        <v>81</v>
      </c>
      <c r="B83" s="6" t="s">
        <v>117</v>
      </c>
      <c r="C83" s="14">
        <f t="shared" si="14"/>
        <v>1.2095106024365949</v>
      </c>
      <c r="D83" s="14">
        <f t="shared" si="14"/>
        <v>1.2342107535733922</v>
      </c>
      <c r="E83" s="14">
        <f t="shared" si="14"/>
        <v>1.2441160706034218</v>
      </c>
      <c r="F83" s="14">
        <f t="shared" si="14"/>
        <v>1.2374564285874341</v>
      </c>
      <c r="G83" s="14">
        <f t="shared" si="14"/>
        <v>1.2053100440469338</v>
      </c>
      <c r="H83" s="14">
        <f t="shared" si="14"/>
        <v>1.2128728908362569</v>
      </c>
      <c r="I83" s="14">
        <f t="shared" si="14"/>
        <v>1.2291347034175433</v>
      </c>
      <c r="J83" s="14">
        <f t="shared" si="14"/>
        <v>1.2279353973862424</v>
      </c>
      <c r="K83" s="14">
        <f t="shared" si="14"/>
        <v>1.2185423553011803</v>
      </c>
      <c r="L83" s="14">
        <f t="shared" si="14"/>
        <v>1.2273332578268088</v>
      </c>
      <c r="M83" s="14">
        <f t="shared" si="14"/>
        <v>1.181488120829759</v>
      </c>
      <c r="N83" s="14">
        <f t="shared" si="14"/>
        <v>1.1820273844271303</v>
      </c>
      <c r="O83" s="14">
        <f t="shared" si="14"/>
        <v>1.1936878845617556</v>
      </c>
      <c r="P83" s="14">
        <f t="shared" si="14"/>
        <v>1.1911836883779325</v>
      </c>
      <c r="Q83" s="14">
        <f t="shared" si="14"/>
        <v>1.2014357800682762</v>
      </c>
      <c r="R83" s="14">
        <f t="shared" si="14"/>
        <v>1.1624209358539728</v>
      </c>
      <c r="S83" s="14">
        <f t="shared" si="14"/>
        <v>1.2061156198294201</v>
      </c>
      <c r="T83" s="14">
        <f t="shared" si="14"/>
        <v>1.1809581814842058</v>
      </c>
      <c r="U83" s="14">
        <f t="shared" si="14"/>
        <v>1.0500285153629638</v>
      </c>
      <c r="V83" s="14">
        <f t="shared" si="14"/>
        <v>1.0000805327904683</v>
      </c>
      <c r="W83" s="14">
        <f t="shared" si="12"/>
        <v>1.011723574483987</v>
      </c>
      <c r="X83" s="14">
        <v>1</v>
      </c>
      <c r="Y83" s="14">
        <f t="shared" si="13"/>
        <v>0.99429730930250604</v>
      </c>
      <c r="Z83" s="14">
        <f t="shared" si="13"/>
        <v>1.014642137569806</v>
      </c>
      <c r="AA83" s="14">
        <f t="shared" si="13"/>
        <v>1.032699381200596</v>
      </c>
      <c r="AB83" s="14">
        <f t="shared" si="13"/>
        <v>1.0543252740562441</v>
      </c>
      <c r="AC83" s="14">
        <f t="shared" si="13"/>
        <v>1.0394653510430891</v>
      </c>
      <c r="AD83" s="14">
        <f t="shared" si="13"/>
        <v>1.0115928829894474</v>
      </c>
      <c r="AE83" s="14">
        <f t="shared" si="13"/>
        <v>1.072187543952847</v>
      </c>
      <c r="AF83" s="14">
        <f t="shared" si="13"/>
        <v>1.0584002560813177</v>
      </c>
    </row>
    <row r="84" spans="1:32" x14ac:dyDescent="0.2">
      <c r="A84" s="4">
        <v>82</v>
      </c>
      <c r="B84" s="6" t="s">
        <v>118</v>
      </c>
      <c r="C84" s="14">
        <f t="shared" si="14"/>
        <v>1.5483796134685959</v>
      </c>
      <c r="D84" s="14">
        <f t="shared" si="14"/>
        <v>1.5556997552147087</v>
      </c>
      <c r="E84" s="14">
        <f t="shared" si="14"/>
        <v>1.431258333525399</v>
      </c>
      <c r="F84" s="14">
        <f t="shared" si="14"/>
        <v>1.3707449174091464</v>
      </c>
      <c r="G84" s="14">
        <f t="shared" si="14"/>
        <v>1.3960350268710833</v>
      </c>
      <c r="H84" s="14">
        <f t="shared" si="14"/>
        <v>1.3221628265014995</v>
      </c>
      <c r="I84" s="14">
        <f t="shared" si="14"/>
        <v>1.3120999783239606</v>
      </c>
      <c r="J84" s="14">
        <f t="shared" si="14"/>
        <v>1.2294837658675624</v>
      </c>
      <c r="K84" s="14">
        <f t="shared" si="14"/>
        <v>1.2102525551047061</v>
      </c>
      <c r="L84" s="14">
        <f t="shared" si="14"/>
        <v>1.1670018342392785</v>
      </c>
      <c r="M84" s="14">
        <f t="shared" si="14"/>
        <v>1.1353171890365923</v>
      </c>
      <c r="N84" s="14">
        <f t="shared" si="14"/>
        <v>1.1072365058194931</v>
      </c>
      <c r="O84" s="14">
        <f t="shared" si="14"/>
        <v>1.1618775664158514</v>
      </c>
      <c r="P84" s="14">
        <f t="shared" si="14"/>
        <v>1.1602669205368035</v>
      </c>
      <c r="Q84" s="14">
        <f t="shared" si="14"/>
        <v>1.1653587692982807</v>
      </c>
      <c r="R84" s="14">
        <f t="shared" si="14"/>
        <v>1.1057976955867865</v>
      </c>
      <c r="S84" s="14">
        <f t="shared" si="14"/>
        <v>1.1033975915265717</v>
      </c>
      <c r="T84" s="14">
        <f t="shared" si="14"/>
        <v>1.0721457033015802</v>
      </c>
      <c r="U84" s="14">
        <f t="shared" si="14"/>
        <v>1.0882716360793623</v>
      </c>
      <c r="V84" s="14">
        <f t="shared" si="14"/>
        <v>1.0405127876331453</v>
      </c>
      <c r="W84" s="14">
        <f t="shared" si="12"/>
        <v>0.99013001245874233</v>
      </c>
      <c r="X84" s="14">
        <v>1</v>
      </c>
      <c r="Y84" s="14">
        <f t="shared" si="13"/>
        <v>1.021313845570333</v>
      </c>
      <c r="Z84" s="14">
        <f t="shared" si="13"/>
        <v>1.0430000648611415</v>
      </c>
      <c r="AA84" s="14">
        <f t="shared" si="13"/>
        <v>1.0316267139791218</v>
      </c>
      <c r="AB84" s="14">
        <f t="shared" si="13"/>
        <v>0.99013849856061587</v>
      </c>
      <c r="AC84" s="14">
        <f t="shared" si="13"/>
        <v>0.98847084391573903</v>
      </c>
      <c r="AD84" s="14">
        <f t="shared" si="13"/>
        <v>0.97862858165389011</v>
      </c>
      <c r="AE84" s="14">
        <f t="shared" si="13"/>
        <v>0.91565685031743538</v>
      </c>
      <c r="AF84" s="14">
        <f t="shared" si="13"/>
        <v>0.90463995975685207</v>
      </c>
    </row>
    <row r="85" spans="1:32" x14ac:dyDescent="0.2">
      <c r="A85" s="4">
        <v>83</v>
      </c>
      <c r="B85" s="6" t="s">
        <v>119</v>
      </c>
      <c r="C85" s="14">
        <f t="shared" si="14"/>
        <v>1.2610039570284604</v>
      </c>
      <c r="D85" s="14">
        <f t="shared" si="14"/>
        <v>1.2798284828567124</v>
      </c>
      <c r="E85" s="14">
        <f t="shared" si="14"/>
        <v>1.3072599757797851</v>
      </c>
      <c r="F85" s="14">
        <f t="shared" si="14"/>
        <v>1.2525387896548983</v>
      </c>
      <c r="G85" s="14">
        <f t="shared" si="14"/>
        <v>1.2634234937048281</v>
      </c>
      <c r="H85" s="14">
        <f t="shared" si="14"/>
        <v>1.2035959459739662</v>
      </c>
      <c r="I85" s="14">
        <f t="shared" si="14"/>
        <v>1.1712216954129788</v>
      </c>
      <c r="J85" s="14">
        <f t="shared" si="14"/>
        <v>1.1007249963546399</v>
      </c>
      <c r="K85" s="14">
        <f t="shared" si="14"/>
        <v>1.086803491409146</v>
      </c>
      <c r="L85" s="14">
        <f t="shared" si="14"/>
        <v>1.0381677708337802</v>
      </c>
      <c r="M85" s="14">
        <f t="shared" si="14"/>
        <v>0.98907825280719042</v>
      </c>
      <c r="N85" s="14">
        <f t="shared" si="14"/>
        <v>1.017277607097677</v>
      </c>
      <c r="O85" s="14">
        <f t="shared" si="14"/>
        <v>0.96909788100359007</v>
      </c>
      <c r="P85" s="14">
        <f t="shared" si="14"/>
        <v>1.0113627169190247</v>
      </c>
      <c r="Q85" s="14">
        <f t="shared" si="14"/>
        <v>1.082201614267728</v>
      </c>
      <c r="R85" s="14">
        <f t="shared" si="14"/>
        <v>1.0862878204647</v>
      </c>
      <c r="S85" s="14">
        <f t="shared" si="14"/>
        <v>1.0836835008742691</v>
      </c>
      <c r="T85" s="14">
        <f t="shared" si="14"/>
        <v>1.1014635752890509</v>
      </c>
      <c r="U85" s="14">
        <f t="shared" si="14"/>
        <v>1.1011644740151305</v>
      </c>
      <c r="V85" s="14">
        <f t="shared" si="14"/>
        <v>1.0167347124880446</v>
      </c>
      <c r="W85" s="14">
        <f t="shared" si="12"/>
        <v>0.95348234159773271</v>
      </c>
      <c r="X85" s="14">
        <v>1</v>
      </c>
      <c r="Y85" s="14">
        <f t="shared" si="13"/>
        <v>1.0359829772162181</v>
      </c>
      <c r="Z85" s="14">
        <f t="shared" si="13"/>
        <v>1.0427921653550298</v>
      </c>
      <c r="AA85" s="14">
        <f t="shared" si="13"/>
        <v>1.0202905568681768</v>
      </c>
      <c r="AB85" s="14">
        <f t="shared" si="13"/>
        <v>1.0277410088407015</v>
      </c>
      <c r="AC85" s="14">
        <f t="shared" si="13"/>
        <v>1.0493103947025089</v>
      </c>
      <c r="AD85" s="14">
        <f t="shared" si="13"/>
        <v>1.0625350198799846</v>
      </c>
      <c r="AE85" s="14">
        <f t="shared" si="13"/>
        <v>1.0423496420207579</v>
      </c>
      <c r="AF85" s="14">
        <f t="shared" si="13"/>
        <v>1.0513002771300326</v>
      </c>
    </row>
    <row r="86" spans="1:32" x14ac:dyDescent="0.2">
      <c r="A86" s="4">
        <v>84</v>
      </c>
      <c r="B86" s="6" t="s">
        <v>120</v>
      </c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</row>
    <row r="87" spans="1:32" x14ac:dyDescent="0.2">
      <c r="A87" s="4">
        <v>85</v>
      </c>
      <c r="B87" s="6" t="s">
        <v>121</v>
      </c>
      <c r="C87" s="14">
        <f t="shared" ref="C87:V99" si="15">D87*C199/D199</f>
        <v>0.76295295411995634</v>
      </c>
      <c r="D87" s="14">
        <f t="shared" si="15"/>
        <v>0.81774577944763971</v>
      </c>
      <c r="E87" s="14">
        <f t="shared" si="15"/>
        <v>0.8134198991806616</v>
      </c>
      <c r="F87" s="14">
        <f t="shared" si="15"/>
        <v>0.8048239621565354</v>
      </c>
      <c r="G87" s="14">
        <f t="shared" si="15"/>
        <v>0.84004869628086309</v>
      </c>
      <c r="H87" s="14">
        <f t="shared" si="15"/>
        <v>0.81759527986762293</v>
      </c>
      <c r="I87" s="14">
        <f t="shared" si="15"/>
        <v>0.84153783621289735</v>
      </c>
      <c r="J87" s="14">
        <f t="shared" si="15"/>
        <v>0.81866306124236676</v>
      </c>
      <c r="K87" s="14">
        <f t="shared" si="15"/>
        <v>0.84416361203945522</v>
      </c>
      <c r="L87" s="14">
        <f t="shared" si="15"/>
        <v>0.83566464627272719</v>
      </c>
      <c r="M87" s="14">
        <f t="shared" si="15"/>
        <v>0.85395184828876647</v>
      </c>
      <c r="N87" s="14">
        <f t="shared" si="15"/>
        <v>0.8719241835529149</v>
      </c>
      <c r="O87" s="14">
        <f t="shared" si="15"/>
        <v>0.93014949634789523</v>
      </c>
      <c r="P87" s="14">
        <f t="shared" si="15"/>
        <v>0.96662962802678432</v>
      </c>
      <c r="Q87" s="14">
        <f t="shared" si="15"/>
        <v>1.0347102299727629</v>
      </c>
      <c r="R87" s="14">
        <f t="shared" si="15"/>
        <v>1.034097706887976</v>
      </c>
      <c r="S87" s="14">
        <f t="shared" si="15"/>
        <v>1.0266965312285683</v>
      </c>
      <c r="T87" s="14">
        <f t="shared" si="15"/>
        <v>0.99417810820238617</v>
      </c>
      <c r="U87" s="14">
        <f t="shared" si="15"/>
        <v>1.0468394723846943</v>
      </c>
      <c r="V87" s="14">
        <f t="shared" si="15"/>
        <v>0.99551664216521796</v>
      </c>
      <c r="W87" s="14">
        <f t="shared" ref="W87:W102" si="16">X87*W199/X199</f>
        <v>0.96068256917843275</v>
      </c>
      <c r="X87" s="14">
        <v>1</v>
      </c>
      <c r="Y87" s="14">
        <f t="shared" ref="Y87:AF102" si="17">X87*Y199/X199</f>
        <v>1.0282984671980022</v>
      </c>
      <c r="Z87" s="14">
        <f t="shared" si="17"/>
        <v>1.1147690303328899</v>
      </c>
      <c r="AA87" s="14">
        <f t="shared" si="17"/>
        <v>1.1445243244100869</v>
      </c>
      <c r="AB87" s="14">
        <f t="shared" si="17"/>
        <v>1.1556378632645439</v>
      </c>
      <c r="AC87" s="14">
        <f t="shared" si="17"/>
        <v>1.1906416732686413</v>
      </c>
      <c r="AD87" s="14">
        <f t="shared" si="17"/>
        <v>1.2372506585379894</v>
      </c>
      <c r="AE87" s="14">
        <f t="shared" si="17"/>
        <v>1.2415618556568173</v>
      </c>
      <c r="AF87" s="14">
        <f t="shared" si="17"/>
        <v>1.2643383638016683</v>
      </c>
    </row>
    <row r="88" spans="1:32" x14ac:dyDescent="0.2">
      <c r="A88" s="4">
        <v>86</v>
      </c>
      <c r="B88" s="6" t="s">
        <v>122</v>
      </c>
      <c r="C88" s="14">
        <f t="shared" si="15"/>
        <v>0.81078368200587991</v>
      </c>
      <c r="D88" s="14">
        <f t="shared" si="15"/>
        <v>0.8312297089651246</v>
      </c>
      <c r="E88" s="14">
        <f t="shared" si="15"/>
        <v>0.82838220044367905</v>
      </c>
      <c r="F88" s="14">
        <f t="shared" si="15"/>
        <v>0.86977998111709653</v>
      </c>
      <c r="G88" s="14">
        <f t="shared" si="15"/>
        <v>0.87382649756121855</v>
      </c>
      <c r="H88" s="14">
        <f t="shared" si="15"/>
        <v>0.8776557378800427</v>
      </c>
      <c r="I88" s="14">
        <f t="shared" si="15"/>
        <v>0.88869835299783473</v>
      </c>
      <c r="J88" s="14">
        <f t="shared" si="15"/>
        <v>0.89606123502190727</v>
      </c>
      <c r="K88" s="14">
        <f t="shared" si="15"/>
        <v>0.86508303366658867</v>
      </c>
      <c r="L88" s="14">
        <f t="shared" si="15"/>
        <v>0.86913559469451396</v>
      </c>
      <c r="M88" s="14">
        <f t="shared" si="15"/>
        <v>0.89665359706450409</v>
      </c>
      <c r="N88" s="14">
        <f t="shared" si="15"/>
        <v>0.92181662925814145</v>
      </c>
      <c r="O88" s="14">
        <f t="shared" si="15"/>
        <v>0.95022610127867191</v>
      </c>
      <c r="P88" s="14">
        <f t="shared" si="15"/>
        <v>0.93447662879284688</v>
      </c>
      <c r="Q88" s="14">
        <f t="shared" si="15"/>
        <v>0.94866738026720576</v>
      </c>
      <c r="R88" s="14">
        <f t="shared" si="15"/>
        <v>0.97433882760690693</v>
      </c>
      <c r="S88" s="14">
        <f t="shared" si="15"/>
        <v>1.0264089648906396</v>
      </c>
      <c r="T88" s="14">
        <f t="shared" si="15"/>
        <v>1.036554993479986</v>
      </c>
      <c r="U88" s="14">
        <f t="shared" si="15"/>
        <v>0.96891325177324494</v>
      </c>
      <c r="V88" s="14">
        <f t="shared" si="15"/>
        <v>0.94291509969250487</v>
      </c>
      <c r="W88" s="14">
        <f t="shared" si="16"/>
        <v>0.95904921398764809</v>
      </c>
      <c r="X88" s="14">
        <v>1</v>
      </c>
      <c r="Y88" s="14">
        <f t="shared" si="17"/>
        <v>1.0021235918253559</v>
      </c>
      <c r="Z88" s="14">
        <f t="shared" si="17"/>
        <v>1.0195742573427615</v>
      </c>
      <c r="AA88" s="14">
        <f t="shared" si="17"/>
        <v>1.020530005019876</v>
      </c>
      <c r="AB88" s="14">
        <f t="shared" si="17"/>
        <v>1.0045512497706353</v>
      </c>
      <c r="AC88" s="14">
        <f t="shared" si="17"/>
        <v>1.0200504748402783</v>
      </c>
      <c r="AD88" s="14">
        <f t="shared" si="17"/>
        <v>1.0361916662310988</v>
      </c>
      <c r="AE88" s="14">
        <f t="shared" si="17"/>
        <v>1.1057246436260828</v>
      </c>
      <c r="AF88" s="14">
        <f t="shared" si="17"/>
        <v>1.1240267183323056</v>
      </c>
    </row>
    <row r="89" spans="1:32" x14ac:dyDescent="0.2">
      <c r="A89" s="4">
        <v>87</v>
      </c>
      <c r="B89" s="6" t="s">
        <v>123</v>
      </c>
      <c r="C89" s="14">
        <f t="shared" si="15"/>
        <v>1.0746619334964227</v>
      </c>
      <c r="D89" s="14">
        <f t="shared" si="15"/>
        <v>1.0787207105791627</v>
      </c>
      <c r="E89" s="14">
        <f t="shared" si="15"/>
        <v>1.1185636556597218</v>
      </c>
      <c r="F89" s="14">
        <f t="shared" si="15"/>
        <v>1.1483947006074282</v>
      </c>
      <c r="G89" s="14">
        <f t="shared" si="15"/>
        <v>1.0884007674979461</v>
      </c>
      <c r="H89" s="14">
        <f t="shared" si="15"/>
        <v>0.99371333547246177</v>
      </c>
      <c r="I89" s="14">
        <f t="shared" si="15"/>
        <v>0.97653082822771553</v>
      </c>
      <c r="J89" s="14">
        <f t="shared" si="15"/>
        <v>1.0318054899752303</v>
      </c>
      <c r="K89" s="14">
        <f t="shared" si="15"/>
        <v>1.0071803285056129</v>
      </c>
      <c r="L89" s="14">
        <f t="shared" si="15"/>
        <v>1.0331441394128023</v>
      </c>
      <c r="M89" s="14">
        <f t="shared" si="15"/>
        <v>1.0186066346550124</v>
      </c>
      <c r="N89" s="14">
        <f t="shared" si="15"/>
        <v>1.0659780481996315</v>
      </c>
      <c r="O89" s="14">
        <f t="shared" si="15"/>
        <v>1.096066155989361</v>
      </c>
      <c r="P89" s="14">
        <f t="shared" si="15"/>
        <v>1.0712363745774536</v>
      </c>
      <c r="Q89" s="14">
        <f t="shared" si="15"/>
        <v>1.0633395328508071</v>
      </c>
      <c r="R89" s="14">
        <f t="shared" si="15"/>
        <v>1.0383813695160427</v>
      </c>
      <c r="S89" s="14">
        <f t="shared" si="15"/>
        <v>1.1081053459957686</v>
      </c>
      <c r="T89" s="14">
        <f t="shared" si="15"/>
        <v>1.1389405216155317</v>
      </c>
      <c r="U89" s="14">
        <f t="shared" si="15"/>
        <v>0.9460260868224496</v>
      </c>
      <c r="V89" s="14">
        <f t="shared" si="15"/>
        <v>0.97850069450232624</v>
      </c>
      <c r="W89" s="14">
        <f t="shared" si="16"/>
        <v>0.98304961514580425</v>
      </c>
      <c r="X89" s="14">
        <v>1</v>
      </c>
      <c r="Y89" s="14">
        <f t="shared" si="17"/>
        <v>1.0198788469449813</v>
      </c>
      <c r="Z89" s="14">
        <f t="shared" si="17"/>
        <v>1.157986261449397</v>
      </c>
      <c r="AA89" s="14">
        <f t="shared" si="17"/>
        <v>1.1266765689633922</v>
      </c>
      <c r="AB89" s="14">
        <f t="shared" si="17"/>
        <v>1.1123947251966031</v>
      </c>
      <c r="AC89" s="14">
        <f t="shared" si="17"/>
        <v>1.1303927880691849</v>
      </c>
      <c r="AD89" s="14">
        <f t="shared" si="17"/>
        <v>1.1239059896096548</v>
      </c>
      <c r="AE89" s="14">
        <f t="shared" si="17"/>
        <v>1.2395739022694141</v>
      </c>
      <c r="AF89" s="14">
        <f t="shared" si="17"/>
        <v>1.2443933777450562</v>
      </c>
    </row>
    <row r="90" spans="1:32" x14ac:dyDescent="0.2">
      <c r="A90" s="4">
        <v>88</v>
      </c>
      <c r="B90" s="6" t="s">
        <v>124</v>
      </c>
      <c r="C90" s="14">
        <f t="shared" si="15"/>
        <v>1.0581065581811868</v>
      </c>
      <c r="D90" s="14">
        <f t="shared" si="15"/>
        <v>1.0828216901572505</v>
      </c>
      <c r="E90" s="14">
        <f t="shared" si="15"/>
        <v>1.0730765014029888</v>
      </c>
      <c r="F90" s="14">
        <f t="shared" si="15"/>
        <v>1.0548227541963702</v>
      </c>
      <c r="G90" s="14">
        <f t="shared" si="15"/>
        <v>1.020037912238948</v>
      </c>
      <c r="H90" s="14">
        <f t="shared" si="15"/>
        <v>0.99605495587051218</v>
      </c>
      <c r="I90" s="14">
        <f t="shared" si="15"/>
        <v>1.0142619738439529</v>
      </c>
      <c r="J90" s="14">
        <f t="shared" si="15"/>
        <v>1.0053802645362024</v>
      </c>
      <c r="K90" s="14">
        <f t="shared" si="15"/>
        <v>0.93758294325267333</v>
      </c>
      <c r="L90" s="14">
        <f t="shared" si="15"/>
        <v>0.94927136369709264</v>
      </c>
      <c r="M90" s="14">
        <f t="shared" si="15"/>
        <v>0.93903033297034133</v>
      </c>
      <c r="N90" s="14">
        <f t="shared" si="15"/>
        <v>0.93480670601389249</v>
      </c>
      <c r="O90" s="14">
        <f t="shared" si="15"/>
        <v>0.98991752647213005</v>
      </c>
      <c r="P90" s="14">
        <f t="shared" si="15"/>
        <v>0.96311626884630674</v>
      </c>
      <c r="Q90" s="14">
        <f t="shared" si="15"/>
        <v>0.99686691151008022</v>
      </c>
      <c r="R90" s="14">
        <f t="shared" si="15"/>
        <v>0.99938489507424355</v>
      </c>
      <c r="S90" s="14">
        <f t="shared" si="15"/>
        <v>1.0116881622367906</v>
      </c>
      <c r="T90" s="14">
        <f t="shared" si="15"/>
        <v>0.99933119088617595</v>
      </c>
      <c r="U90" s="14">
        <f t="shared" si="15"/>
        <v>1.0091648020091195</v>
      </c>
      <c r="V90" s="14">
        <f t="shared" si="15"/>
        <v>1.0086279288783928</v>
      </c>
      <c r="W90" s="14">
        <f t="shared" si="16"/>
        <v>1.0131173647306728</v>
      </c>
      <c r="X90" s="14">
        <v>1</v>
      </c>
      <c r="Y90" s="14">
        <f t="shared" si="17"/>
        <v>0.97194606444162146</v>
      </c>
      <c r="Z90" s="14">
        <f t="shared" si="17"/>
        <v>0.97385733770641392</v>
      </c>
      <c r="AA90" s="14">
        <f t="shared" si="17"/>
        <v>0.97873435758130711</v>
      </c>
      <c r="AB90" s="14">
        <f t="shared" si="17"/>
        <v>0.9620550574986847</v>
      </c>
      <c r="AC90" s="14">
        <f t="shared" si="17"/>
        <v>0.90393312896715305</v>
      </c>
      <c r="AD90" s="14">
        <f t="shared" si="17"/>
        <v>0.9412834164108822</v>
      </c>
      <c r="AE90" s="14">
        <f t="shared" si="17"/>
        <v>1.0360119049957361</v>
      </c>
      <c r="AF90" s="14">
        <f t="shared" si="17"/>
        <v>1.077959271603967</v>
      </c>
    </row>
    <row r="91" spans="1:32" x14ac:dyDescent="0.2">
      <c r="A91" s="4">
        <v>89</v>
      </c>
      <c r="B91" s="6" t="s">
        <v>125</v>
      </c>
      <c r="C91" s="14">
        <f t="shared" si="15"/>
        <v>1.1146721621874247</v>
      </c>
      <c r="D91" s="14">
        <f t="shared" si="15"/>
        <v>1.1459402509928625</v>
      </c>
      <c r="E91" s="14">
        <f t="shared" si="15"/>
        <v>1.16110421880175</v>
      </c>
      <c r="F91" s="14">
        <f t="shared" si="15"/>
        <v>1.1919144928972598</v>
      </c>
      <c r="G91" s="14">
        <f t="shared" si="15"/>
        <v>1.1783925780143825</v>
      </c>
      <c r="H91" s="14">
        <f t="shared" si="15"/>
        <v>1.1657267579500596</v>
      </c>
      <c r="I91" s="14">
        <f t="shared" si="15"/>
        <v>1.1236166267556489</v>
      </c>
      <c r="J91" s="14">
        <f t="shared" si="15"/>
        <v>1.1149649165629123</v>
      </c>
      <c r="K91" s="14">
        <f t="shared" si="15"/>
        <v>1.0848806471807073</v>
      </c>
      <c r="L91" s="14">
        <f t="shared" si="15"/>
        <v>1.1050261312819942</v>
      </c>
      <c r="M91" s="14">
        <f t="shared" si="15"/>
        <v>1.1068551756851543</v>
      </c>
      <c r="N91" s="14">
        <f t="shared" si="15"/>
        <v>1.1225680989484257</v>
      </c>
      <c r="O91" s="14">
        <f t="shared" si="15"/>
        <v>1.1708837719372542</v>
      </c>
      <c r="P91" s="14">
        <f t="shared" si="15"/>
        <v>1.1394702001834871</v>
      </c>
      <c r="Q91" s="14">
        <f t="shared" si="15"/>
        <v>1.0932857624010639</v>
      </c>
      <c r="R91" s="14">
        <f t="shared" si="15"/>
        <v>1.0687683098648277</v>
      </c>
      <c r="S91" s="14">
        <f t="shared" si="15"/>
        <v>1.0886720470084612</v>
      </c>
      <c r="T91" s="14">
        <f t="shared" si="15"/>
        <v>1.0835674117853993</v>
      </c>
      <c r="U91" s="14">
        <f t="shared" si="15"/>
        <v>1.0670750923493333</v>
      </c>
      <c r="V91" s="14">
        <f t="shared" si="15"/>
        <v>1.0502245372398915</v>
      </c>
      <c r="W91" s="14">
        <f t="shared" si="16"/>
        <v>1.0126280733451514</v>
      </c>
      <c r="X91" s="14">
        <v>1</v>
      </c>
      <c r="Y91" s="14">
        <f t="shared" si="17"/>
        <v>0.97374149486981187</v>
      </c>
      <c r="Z91" s="14">
        <f t="shared" si="17"/>
        <v>0.95931247804174591</v>
      </c>
      <c r="AA91" s="14">
        <f t="shared" si="17"/>
        <v>0.9788192648704388</v>
      </c>
      <c r="AB91" s="14">
        <f t="shared" si="17"/>
        <v>0.97220926765292048</v>
      </c>
      <c r="AC91" s="14">
        <f t="shared" si="17"/>
        <v>0.90465513776519424</v>
      </c>
      <c r="AD91" s="14">
        <f t="shared" si="17"/>
        <v>0.90543207279876281</v>
      </c>
      <c r="AE91" s="14">
        <f t="shared" si="17"/>
        <v>0.97113556618388397</v>
      </c>
      <c r="AF91" s="14">
        <f t="shared" si="17"/>
        <v>0.99561740651408115</v>
      </c>
    </row>
    <row r="92" spans="1:32" x14ac:dyDescent="0.2">
      <c r="A92" s="4">
        <v>90</v>
      </c>
      <c r="B92" s="6" t="s">
        <v>126</v>
      </c>
      <c r="C92" s="14">
        <f t="shared" si="15"/>
        <v>0.60020757242014533</v>
      </c>
      <c r="D92" s="14">
        <f t="shared" si="15"/>
        <v>0.62943525519701315</v>
      </c>
      <c r="E92" s="14">
        <f t="shared" si="15"/>
        <v>0.64011829571468692</v>
      </c>
      <c r="F92" s="14">
        <f t="shared" si="15"/>
        <v>0.6583511781848812</v>
      </c>
      <c r="G92" s="14">
        <f t="shared" si="15"/>
        <v>0.67080097450511611</v>
      </c>
      <c r="H92" s="14">
        <f t="shared" si="15"/>
        <v>0.67335329800261357</v>
      </c>
      <c r="I92" s="14">
        <f t="shared" si="15"/>
        <v>0.70246057753154512</v>
      </c>
      <c r="J92" s="14">
        <f t="shared" si="15"/>
        <v>0.71372521999102745</v>
      </c>
      <c r="K92" s="14">
        <f t="shared" si="15"/>
        <v>0.73116628255773086</v>
      </c>
      <c r="L92" s="14">
        <f t="shared" si="15"/>
        <v>0.77858046755433297</v>
      </c>
      <c r="M92" s="14">
        <f t="shared" si="15"/>
        <v>0.83095438584993619</v>
      </c>
      <c r="N92" s="14">
        <f t="shared" si="15"/>
        <v>0.85947024214388112</v>
      </c>
      <c r="O92" s="14">
        <f t="shared" si="15"/>
        <v>0.90338360203760293</v>
      </c>
      <c r="P92" s="14">
        <f t="shared" si="15"/>
        <v>0.90613785711683392</v>
      </c>
      <c r="Q92" s="14">
        <f t="shared" si="15"/>
        <v>0.91305477681482661</v>
      </c>
      <c r="R92" s="14">
        <f t="shared" si="15"/>
        <v>0.83570403071044552</v>
      </c>
      <c r="S92" s="14">
        <f t="shared" si="15"/>
        <v>0.81640174322723902</v>
      </c>
      <c r="T92" s="14">
        <f t="shared" si="15"/>
        <v>0.84052030155211621</v>
      </c>
      <c r="U92" s="14">
        <f t="shared" si="15"/>
        <v>0.97657321438433875</v>
      </c>
      <c r="V92" s="14">
        <f t="shared" si="15"/>
        <v>0.9708920040256408</v>
      </c>
      <c r="W92" s="14">
        <f t="shared" si="16"/>
        <v>0.98016061338330351</v>
      </c>
      <c r="X92" s="14">
        <v>1</v>
      </c>
      <c r="Y92" s="14">
        <f t="shared" si="17"/>
        <v>1.0333706041585</v>
      </c>
      <c r="Z92" s="14">
        <f t="shared" si="17"/>
        <v>1.0573672622430064</v>
      </c>
      <c r="AA92" s="14">
        <f t="shared" si="17"/>
        <v>1.0920841378407919</v>
      </c>
      <c r="AB92" s="14">
        <f t="shared" si="17"/>
        <v>1.1047975911742018</v>
      </c>
      <c r="AC92" s="14">
        <f t="shared" si="17"/>
        <v>1.0448305255005104</v>
      </c>
      <c r="AD92" s="14">
        <f t="shared" si="17"/>
        <v>1.1085567227844484</v>
      </c>
      <c r="AE92" s="14">
        <f t="shared" si="17"/>
        <v>1.200552490058413</v>
      </c>
      <c r="AF92" s="14">
        <f t="shared" si="17"/>
        <v>1.2308289447258958</v>
      </c>
    </row>
    <row r="93" spans="1:32" x14ac:dyDescent="0.2">
      <c r="A93" s="4">
        <v>91</v>
      </c>
      <c r="B93" s="6" t="s">
        <v>127</v>
      </c>
      <c r="C93" s="14">
        <f t="shared" si="15"/>
        <v>1.0102696235037383</v>
      </c>
      <c r="D93" s="14">
        <f t="shared" si="15"/>
        <v>1.0548108427511309</v>
      </c>
      <c r="E93" s="14">
        <f t="shared" si="15"/>
        <v>1.0037616657343578</v>
      </c>
      <c r="F93" s="14">
        <f t="shared" si="15"/>
        <v>0.99409773299191884</v>
      </c>
      <c r="G93" s="14">
        <f t="shared" si="15"/>
        <v>1.0093976161613003</v>
      </c>
      <c r="H93" s="14">
        <f t="shared" si="15"/>
        <v>0.99437383848735716</v>
      </c>
      <c r="I93" s="14">
        <f t="shared" si="15"/>
        <v>1.0231867581188638</v>
      </c>
      <c r="J93" s="14">
        <f t="shared" si="15"/>
        <v>0.98127634174040679</v>
      </c>
      <c r="K93" s="14">
        <f t="shared" si="15"/>
        <v>1.0080537178704398</v>
      </c>
      <c r="L93" s="14">
        <f t="shared" si="15"/>
        <v>1.0604766376008414</v>
      </c>
      <c r="M93" s="14">
        <f t="shared" si="15"/>
        <v>1.0943369177108189</v>
      </c>
      <c r="N93" s="14">
        <f t="shared" si="15"/>
        <v>1.0703882379984524</v>
      </c>
      <c r="O93" s="14">
        <f t="shared" si="15"/>
        <v>1.0628251819531247</v>
      </c>
      <c r="P93" s="14">
        <f t="shared" si="15"/>
        <v>1.0617297639916539</v>
      </c>
      <c r="Q93" s="14">
        <f t="shared" si="15"/>
        <v>1.0240641312364005</v>
      </c>
      <c r="R93" s="14">
        <f t="shared" si="15"/>
        <v>1.0235504280518557</v>
      </c>
      <c r="S93" s="14">
        <f t="shared" si="15"/>
        <v>1.0061007502174346</v>
      </c>
      <c r="T93" s="14">
        <f t="shared" si="15"/>
        <v>1.0054229947025322</v>
      </c>
      <c r="U93" s="14">
        <f t="shared" si="15"/>
        <v>1.0185443440819035</v>
      </c>
      <c r="V93" s="14">
        <f t="shared" si="15"/>
        <v>1.0112142557020303</v>
      </c>
      <c r="W93" s="14">
        <f t="shared" si="16"/>
        <v>1.01501068540671</v>
      </c>
      <c r="X93" s="14">
        <v>1</v>
      </c>
      <c r="Y93" s="14">
        <f t="shared" si="17"/>
        <v>0.98875049480033594</v>
      </c>
      <c r="Z93" s="14">
        <f t="shared" si="17"/>
        <v>1.0048315581665808</v>
      </c>
      <c r="AA93" s="14">
        <f t="shared" si="17"/>
        <v>0.98677479711712768</v>
      </c>
      <c r="AB93" s="14">
        <f t="shared" si="17"/>
        <v>1.0320160078577458</v>
      </c>
      <c r="AC93" s="14">
        <f t="shared" si="17"/>
        <v>1.0298080512660397</v>
      </c>
      <c r="AD93" s="14">
        <f t="shared" si="17"/>
        <v>1.0369807869937933</v>
      </c>
      <c r="AE93" s="14">
        <f t="shared" si="17"/>
        <v>1.0422283175992466</v>
      </c>
      <c r="AF93" s="14">
        <f t="shared" si="17"/>
        <v>1.0798330886093017</v>
      </c>
    </row>
    <row r="94" spans="1:32" x14ac:dyDescent="0.2">
      <c r="A94" s="4">
        <v>92</v>
      </c>
      <c r="B94" s="6" t="s">
        <v>128</v>
      </c>
      <c r="C94" s="14">
        <f t="shared" si="15"/>
        <v>0.87667264561049274</v>
      </c>
      <c r="D94" s="14">
        <f t="shared" si="15"/>
        <v>0.88273745132183634</v>
      </c>
      <c r="E94" s="14">
        <f t="shared" si="15"/>
        <v>0.8642449976028761</v>
      </c>
      <c r="F94" s="14">
        <f t="shared" si="15"/>
        <v>0.88613635172191119</v>
      </c>
      <c r="G94" s="14">
        <f t="shared" si="15"/>
        <v>0.91062159000123111</v>
      </c>
      <c r="H94" s="14">
        <f t="shared" si="15"/>
        <v>0.90478789379970614</v>
      </c>
      <c r="I94" s="14">
        <f t="shared" si="15"/>
        <v>0.89281318261603637</v>
      </c>
      <c r="J94" s="14">
        <f t="shared" si="15"/>
        <v>0.87157372627152996</v>
      </c>
      <c r="K94" s="14">
        <f t="shared" si="15"/>
        <v>0.85910347532933573</v>
      </c>
      <c r="L94" s="14">
        <f t="shared" si="15"/>
        <v>0.9110649356543119</v>
      </c>
      <c r="M94" s="14">
        <f t="shared" si="15"/>
        <v>0.96345968295790574</v>
      </c>
      <c r="N94" s="14">
        <f t="shared" si="15"/>
        <v>0.96124866417721455</v>
      </c>
      <c r="O94" s="14">
        <f t="shared" si="15"/>
        <v>0.97633542191301237</v>
      </c>
      <c r="P94" s="14">
        <f t="shared" si="15"/>
        <v>0.94493981191377829</v>
      </c>
      <c r="Q94" s="14">
        <f t="shared" si="15"/>
        <v>0.95765059507175532</v>
      </c>
      <c r="R94" s="14">
        <f t="shared" si="15"/>
        <v>0.98335970665416739</v>
      </c>
      <c r="S94" s="14">
        <f t="shared" si="15"/>
        <v>1.0060267521795112</v>
      </c>
      <c r="T94" s="14">
        <f t="shared" si="15"/>
        <v>1.0050457451580503</v>
      </c>
      <c r="U94" s="14">
        <f t="shared" si="15"/>
        <v>0.99003746723950314</v>
      </c>
      <c r="V94" s="14">
        <f t="shared" si="15"/>
        <v>0.97315449687764788</v>
      </c>
      <c r="W94" s="14">
        <f t="shared" si="16"/>
        <v>0.98181295431927951</v>
      </c>
      <c r="X94" s="14">
        <v>1</v>
      </c>
      <c r="Y94" s="14">
        <f t="shared" si="17"/>
        <v>1.020529679561538</v>
      </c>
      <c r="Z94" s="14">
        <f t="shared" si="17"/>
        <v>1.0388964040204047</v>
      </c>
      <c r="AA94" s="14">
        <f t="shared" si="17"/>
        <v>1.044136516642274</v>
      </c>
      <c r="AB94" s="14">
        <f t="shared" si="17"/>
        <v>1.026379031021855</v>
      </c>
      <c r="AC94" s="14">
        <f t="shared" si="17"/>
        <v>0.99696488500710789</v>
      </c>
      <c r="AD94" s="14">
        <f t="shared" si="17"/>
        <v>1.0203042087354046</v>
      </c>
      <c r="AE94" s="14">
        <f t="shared" si="17"/>
        <v>1.0884614506239407</v>
      </c>
      <c r="AF94" s="14">
        <f t="shared" si="17"/>
        <v>1.1137231508365875</v>
      </c>
    </row>
    <row r="95" spans="1:32" x14ac:dyDescent="0.2">
      <c r="A95" s="4">
        <v>93</v>
      </c>
      <c r="B95" s="6" t="s">
        <v>129</v>
      </c>
      <c r="C95" s="14">
        <f t="shared" si="15"/>
        <v>0.58501667423588755</v>
      </c>
      <c r="D95" s="14">
        <f t="shared" si="15"/>
        <v>0.60804494512552576</v>
      </c>
      <c r="E95" s="14">
        <f t="shared" si="15"/>
        <v>0.62540378875536073</v>
      </c>
      <c r="F95" s="14">
        <f t="shared" si="15"/>
        <v>0.63569755168282283</v>
      </c>
      <c r="G95" s="14">
        <f t="shared" si="15"/>
        <v>0.65187047282081256</v>
      </c>
      <c r="H95" s="14">
        <f t="shared" si="15"/>
        <v>0.65361532139257783</v>
      </c>
      <c r="I95" s="14">
        <f t="shared" si="15"/>
        <v>0.67925095064526675</v>
      </c>
      <c r="J95" s="14">
        <f t="shared" si="15"/>
        <v>0.69717249055775177</v>
      </c>
      <c r="K95" s="14">
        <f t="shared" si="15"/>
        <v>0.71237961586258847</v>
      </c>
      <c r="L95" s="14">
        <f t="shared" si="15"/>
        <v>0.73988172983649425</v>
      </c>
      <c r="M95" s="14">
        <f t="shared" si="15"/>
        <v>0.76679492794358517</v>
      </c>
      <c r="N95" s="14">
        <f t="shared" si="15"/>
        <v>0.7851584476120359</v>
      </c>
      <c r="O95" s="14">
        <f t="shared" si="15"/>
        <v>0.82765201026910595</v>
      </c>
      <c r="P95" s="14">
        <f t="shared" si="15"/>
        <v>0.81696594585520876</v>
      </c>
      <c r="Q95" s="14">
        <f t="shared" si="15"/>
        <v>0.81914492409391992</v>
      </c>
      <c r="R95" s="14">
        <f t="shared" si="15"/>
        <v>0.86220314949060817</v>
      </c>
      <c r="S95" s="14">
        <f t="shared" si="15"/>
        <v>0.90151172174151917</v>
      </c>
      <c r="T95" s="14">
        <f t="shared" si="15"/>
        <v>0.92597883525298608</v>
      </c>
      <c r="U95" s="14">
        <f t="shared" si="15"/>
        <v>0.94756193333622829</v>
      </c>
      <c r="V95" s="14">
        <f t="shared" si="15"/>
        <v>0.97082451237630674</v>
      </c>
      <c r="W95" s="14">
        <f t="shared" si="16"/>
        <v>0.97855473267520277</v>
      </c>
      <c r="X95" s="14">
        <v>1</v>
      </c>
      <c r="Y95" s="14">
        <f t="shared" si="17"/>
        <v>1.0107632095966317</v>
      </c>
      <c r="Z95" s="14">
        <f t="shared" si="17"/>
        <v>1.0366749501709571</v>
      </c>
      <c r="AA95" s="14">
        <f t="shared" si="17"/>
        <v>1.047037738719595</v>
      </c>
      <c r="AB95" s="14">
        <f t="shared" si="17"/>
        <v>1.0426270885928459</v>
      </c>
      <c r="AC95" s="14">
        <f t="shared" si="17"/>
        <v>0.99785898153410257</v>
      </c>
      <c r="AD95" s="14">
        <f t="shared" si="17"/>
        <v>1.0191370127302224</v>
      </c>
      <c r="AE95" s="14">
        <f t="shared" si="17"/>
        <v>1.1209138731224164</v>
      </c>
      <c r="AF95" s="14">
        <f t="shared" si="17"/>
        <v>1.1578439684220914</v>
      </c>
    </row>
    <row r="96" spans="1:32" x14ac:dyDescent="0.2">
      <c r="A96" s="4">
        <v>94</v>
      </c>
      <c r="B96" s="6" t="s">
        <v>130</v>
      </c>
      <c r="C96" s="14">
        <f t="shared" si="15"/>
        <v>0.50165665054151487</v>
      </c>
      <c r="D96" s="14">
        <f t="shared" si="15"/>
        <v>0.52181923825345644</v>
      </c>
      <c r="E96" s="14">
        <f t="shared" si="15"/>
        <v>0.5909071062457576</v>
      </c>
      <c r="F96" s="14">
        <f t="shared" si="15"/>
        <v>0.67801553579181795</v>
      </c>
      <c r="G96" s="14">
        <f t="shared" si="15"/>
        <v>0.76915880282442772</v>
      </c>
      <c r="H96" s="14">
        <f t="shared" si="15"/>
        <v>0.84616170588246087</v>
      </c>
      <c r="I96" s="14">
        <f t="shared" si="15"/>
        <v>0.52925432165362374</v>
      </c>
      <c r="J96" s="14">
        <f t="shared" si="15"/>
        <v>0.51806928417220877</v>
      </c>
      <c r="K96" s="14">
        <f t="shared" si="15"/>
        <v>0.55481212202999497</v>
      </c>
      <c r="L96" s="14">
        <f t="shared" si="15"/>
        <v>0.59425416849202795</v>
      </c>
      <c r="M96" s="14">
        <f t="shared" si="15"/>
        <v>0.6642283445219147</v>
      </c>
      <c r="N96" s="14">
        <f t="shared" si="15"/>
        <v>0.69572609058029844</v>
      </c>
      <c r="O96" s="14">
        <f t="shared" si="15"/>
        <v>0.71878320485892355</v>
      </c>
      <c r="P96" s="14">
        <f t="shared" si="15"/>
        <v>0.69870541669632669</v>
      </c>
      <c r="Q96" s="14">
        <f t="shared" si="15"/>
        <v>0.7144407322860552</v>
      </c>
      <c r="R96" s="14">
        <f t="shared" si="15"/>
        <v>0.66859716777627798</v>
      </c>
      <c r="S96" s="14">
        <f t="shared" si="15"/>
        <v>0.69325733911477849</v>
      </c>
      <c r="T96" s="14">
        <f t="shared" si="15"/>
        <v>0.699140590825029</v>
      </c>
      <c r="U96" s="14">
        <f t="shared" si="15"/>
        <v>0.77580827783423179</v>
      </c>
      <c r="V96" s="14">
        <f t="shared" si="15"/>
        <v>0.87815061309703923</v>
      </c>
      <c r="W96" s="14">
        <f t="shared" si="16"/>
        <v>0.97356885761124823</v>
      </c>
      <c r="X96" s="14">
        <v>1</v>
      </c>
      <c r="Y96" s="14">
        <f t="shared" si="17"/>
        <v>1.0345275645322065</v>
      </c>
      <c r="Z96" s="14">
        <f t="shared" si="17"/>
        <v>1.0892602037925312</v>
      </c>
      <c r="AA96" s="14">
        <f t="shared" si="17"/>
        <v>1.0377323428661398</v>
      </c>
      <c r="AB96" s="14">
        <f t="shared" si="17"/>
        <v>1.0585481020412002</v>
      </c>
      <c r="AC96" s="14">
        <f t="shared" si="17"/>
        <v>1.0555124195203267</v>
      </c>
      <c r="AD96" s="14">
        <f t="shared" si="17"/>
        <v>1.1480916501628928</v>
      </c>
      <c r="AE96" s="14">
        <f t="shared" si="17"/>
        <v>1.2602403225539258</v>
      </c>
      <c r="AF96" s="14">
        <f t="shared" si="17"/>
        <v>1.326158070278767</v>
      </c>
    </row>
    <row r="97" spans="1:32" x14ac:dyDescent="0.2">
      <c r="A97" s="4">
        <v>95</v>
      </c>
      <c r="B97" s="6" t="s">
        <v>131</v>
      </c>
      <c r="C97" s="14"/>
      <c r="D97" s="14"/>
      <c r="E97" s="14"/>
      <c r="F97" s="14"/>
      <c r="G97" s="14"/>
      <c r="H97" s="14"/>
      <c r="I97" s="14">
        <f t="shared" si="15"/>
        <v>0.36997901482494855</v>
      </c>
      <c r="J97" s="14">
        <f t="shared" si="15"/>
        <v>0.4198030676533282</v>
      </c>
      <c r="K97" s="14">
        <f t="shared" si="15"/>
        <v>0.46209356597228196</v>
      </c>
      <c r="L97" s="14">
        <f t="shared" si="15"/>
        <v>0.54890308629904949</v>
      </c>
      <c r="M97" s="14">
        <f t="shared" si="15"/>
        <v>0.62554746240378045</v>
      </c>
      <c r="N97" s="14">
        <f t="shared" si="15"/>
        <v>0.70236356811707956</v>
      </c>
      <c r="O97" s="14">
        <f t="shared" si="15"/>
        <v>0.76305094906813187</v>
      </c>
      <c r="P97" s="14">
        <f t="shared" si="15"/>
        <v>0.76705507171856002</v>
      </c>
      <c r="Q97" s="14">
        <f t="shared" si="15"/>
        <v>0.77706980991120078</v>
      </c>
      <c r="R97" s="14">
        <f t="shared" si="15"/>
        <v>0.8509558283675378</v>
      </c>
      <c r="S97" s="14">
        <f t="shared" si="15"/>
        <v>0.90271505122246432</v>
      </c>
      <c r="T97" s="14">
        <f t="shared" si="15"/>
        <v>0.93974326498875738</v>
      </c>
      <c r="U97" s="14">
        <f t="shared" si="15"/>
        <v>0.98519041284255227</v>
      </c>
      <c r="V97" s="14">
        <f t="shared" si="15"/>
        <v>0.99578829254058521</v>
      </c>
      <c r="W97" s="14">
        <f t="shared" si="16"/>
        <v>0.99414853960172</v>
      </c>
      <c r="X97" s="14">
        <v>1</v>
      </c>
      <c r="Y97" s="14">
        <f t="shared" si="17"/>
        <v>1.0441183218754388</v>
      </c>
      <c r="Z97" s="14">
        <f t="shared" si="17"/>
        <v>1.0838333112259626</v>
      </c>
      <c r="AA97" s="14">
        <f t="shared" si="17"/>
        <v>1.1338069799977037</v>
      </c>
      <c r="AB97" s="14">
        <f t="shared" si="17"/>
        <v>1.1786964025486135</v>
      </c>
      <c r="AC97" s="14">
        <f t="shared" si="17"/>
        <v>1.174278865815622</v>
      </c>
      <c r="AD97" s="14">
        <f t="shared" si="17"/>
        <v>1.1952566043012547</v>
      </c>
      <c r="AE97" s="14">
        <f t="shared" si="17"/>
        <v>1.2750487411407281</v>
      </c>
      <c r="AF97" s="14">
        <f t="shared" si="17"/>
        <v>1.3011182069125251</v>
      </c>
    </row>
    <row r="98" spans="1:32" x14ac:dyDescent="0.2">
      <c r="A98" s="4">
        <v>96</v>
      </c>
      <c r="B98" s="6" t="s">
        <v>132</v>
      </c>
      <c r="C98" s="14">
        <f t="shared" si="15"/>
        <v>1.1791761159095564</v>
      </c>
      <c r="D98" s="14">
        <f t="shared" si="15"/>
        <v>1.2584570933745751</v>
      </c>
      <c r="E98" s="14">
        <f t="shared" si="15"/>
        <v>1.3009734948844207</v>
      </c>
      <c r="F98" s="14">
        <f t="shared" si="15"/>
        <v>1.2359455830177559</v>
      </c>
      <c r="G98" s="14">
        <f t="shared" si="15"/>
        <v>1.1736287884603065</v>
      </c>
      <c r="H98" s="14">
        <f t="shared" si="15"/>
        <v>1.1515230289783371</v>
      </c>
      <c r="I98" s="14">
        <f t="shared" si="15"/>
        <v>1.1590648703944086</v>
      </c>
      <c r="J98" s="14">
        <f t="shared" si="15"/>
        <v>1.1249147064610592</v>
      </c>
      <c r="K98" s="14">
        <f t="shared" si="15"/>
        <v>1.1419688053941532</v>
      </c>
      <c r="L98" s="14">
        <f t="shared" si="15"/>
        <v>1.1318221381430493</v>
      </c>
      <c r="M98" s="14">
        <f t="shared" si="15"/>
        <v>1.13609745145134</v>
      </c>
      <c r="N98" s="14">
        <f t="shared" si="15"/>
        <v>1.0785551828607105</v>
      </c>
      <c r="O98" s="14">
        <f t="shared" si="15"/>
        <v>1.1077024918469354</v>
      </c>
      <c r="P98" s="14">
        <f t="shared" si="15"/>
        <v>1.0642501415885124</v>
      </c>
      <c r="Q98" s="14">
        <f t="shared" si="15"/>
        <v>1.0820113869103563</v>
      </c>
      <c r="R98" s="14">
        <f t="shared" si="15"/>
        <v>1.1083346814348154</v>
      </c>
      <c r="S98" s="14">
        <f t="shared" si="15"/>
        <v>1.1162326158677729</v>
      </c>
      <c r="T98" s="14">
        <f t="shared" si="15"/>
        <v>1.0760310416221825</v>
      </c>
      <c r="U98" s="14">
        <f t="shared" si="15"/>
        <v>1.071706927096135</v>
      </c>
      <c r="V98" s="14">
        <f t="shared" si="15"/>
        <v>1.0335936657961013</v>
      </c>
      <c r="W98" s="14">
        <f t="shared" si="16"/>
        <v>1.0180245701270343</v>
      </c>
      <c r="X98" s="14">
        <v>1</v>
      </c>
      <c r="Y98" s="14">
        <f t="shared" si="17"/>
        <v>1.0254218222098128</v>
      </c>
      <c r="Z98" s="14">
        <f t="shared" si="17"/>
        <v>1.0281237186271281</v>
      </c>
      <c r="AA98" s="14">
        <f t="shared" si="17"/>
        <v>1.0084963987346263</v>
      </c>
      <c r="AB98" s="14">
        <f t="shared" si="17"/>
        <v>0.97040122243479254</v>
      </c>
      <c r="AC98" s="14">
        <f t="shared" si="17"/>
        <v>0.85618176570182869</v>
      </c>
      <c r="AD98" s="14">
        <f t="shared" si="17"/>
        <v>0.82734005514368492</v>
      </c>
      <c r="AE98" s="14">
        <f t="shared" si="17"/>
        <v>0.84112057850551414</v>
      </c>
      <c r="AF98" s="14">
        <f t="shared" si="17"/>
        <v>0.87698552402450913</v>
      </c>
    </row>
    <row r="99" spans="1:32" x14ac:dyDescent="0.2">
      <c r="A99" s="4">
        <v>97</v>
      </c>
      <c r="B99" s="6" t="s">
        <v>133</v>
      </c>
      <c r="C99" s="14">
        <f t="shared" si="15"/>
        <v>1.1009690799533256</v>
      </c>
      <c r="D99" s="14">
        <f t="shared" si="15"/>
        <v>1.1153757593889502</v>
      </c>
      <c r="E99" s="14">
        <f t="shared" si="15"/>
        <v>1.1253114301666591</v>
      </c>
      <c r="F99" s="14">
        <f t="shared" si="15"/>
        <v>1.1070749344291333</v>
      </c>
      <c r="G99" s="14">
        <f t="shared" si="15"/>
        <v>1.0852156521763532</v>
      </c>
      <c r="H99" s="14">
        <f t="shared" si="15"/>
        <v>1.062001407044225</v>
      </c>
      <c r="I99" s="14">
        <f t="shared" si="15"/>
        <v>1.0893319639263208</v>
      </c>
      <c r="J99" s="14">
        <f t="shared" si="15"/>
        <v>1.1008620183311804</v>
      </c>
      <c r="K99" s="14">
        <f t="shared" si="15"/>
        <v>1.1026509136919875</v>
      </c>
      <c r="L99" s="14">
        <f t="shared" si="15"/>
        <v>1.1200882933836591</v>
      </c>
      <c r="M99" s="14">
        <f t="shared" si="15"/>
        <v>1.1209308327908398</v>
      </c>
      <c r="N99" s="14">
        <f t="shared" si="15"/>
        <v>1.126673128661513</v>
      </c>
      <c r="O99" s="14">
        <f t="shared" si="15"/>
        <v>1.2073810805265546</v>
      </c>
      <c r="P99" s="14">
        <f t="shared" si="15"/>
        <v>1.1294829095705989</v>
      </c>
      <c r="Q99" s="14">
        <f t="shared" si="15"/>
        <v>1.112948112342069</v>
      </c>
      <c r="R99" s="14">
        <f t="shared" ref="C99:V102" si="18">S99*R211/S211</f>
        <v>1.0892073182981841</v>
      </c>
      <c r="S99" s="14">
        <f t="shared" si="18"/>
        <v>1.0834202638957324</v>
      </c>
      <c r="T99" s="14">
        <f t="shared" si="18"/>
        <v>1.064044189875986</v>
      </c>
      <c r="U99" s="14">
        <f t="shared" si="18"/>
        <v>1.0471961850279528</v>
      </c>
      <c r="V99" s="14">
        <f t="shared" si="18"/>
        <v>1.0431208484160062</v>
      </c>
      <c r="W99" s="14">
        <f t="shared" si="16"/>
        <v>1.0215225660221168</v>
      </c>
      <c r="X99" s="14">
        <v>1</v>
      </c>
      <c r="Y99" s="14">
        <f t="shared" si="17"/>
        <v>0.96654685492067449</v>
      </c>
      <c r="Z99" s="14">
        <f t="shared" si="17"/>
        <v>0.95822332897059947</v>
      </c>
      <c r="AA99" s="14">
        <f t="shared" si="17"/>
        <v>0.95718120838612486</v>
      </c>
      <c r="AB99" s="14">
        <f t="shared" si="17"/>
        <v>0.9360076447208131</v>
      </c>
      <c r="AC99" s="14">
        <f t="shared" si="17"/>
        <v>0.84707443310503661</v>
      </c>
      <c r="AD99" s="14">
        <f t="shared" si="17"/>
        <v>0.86090884189710937</v>
      </c>
      <c r="AE99" s="14">
        <f t="shared" si="17"/>
        <v>0.91197728847632076</v>
      </c>
      <c r="AF99" s="14">
        <f t="shared" si="17"/>
        <v>0.9030393476963452</v>
      </c>
    </row>
    <row r="100" spans="1:32" x14ac:dyDescent="0.2">
      <c r="A100" s="4">
        <v>98</v>
      </c>
      <c r="B100" s="6" t="s">
        <v>134</v>
      </c>
      <c r="C100" s="14">
        <f t="shared" si="18"/>
        <v>0.8967239035869381</v>
      </c>
      <c r="D100" s="14">
        <f t="shared" si="18"/>
        <v>0.91971403530604778</v>
      </c>
      <c r="E100" s="14">
        <f t="shared" si="18"/>
        <v>0.91166584760952996</v>
      </c>
      <c r="F100" s="14">
        <f t="shared" si="18"/>
        <v>0.8753608449794209</v>
      </c>
      <c r="G100" s="14">
        <f t="shared" si="18"/>
        <v>0.83902285893235662</v>
      </c>
      <c r="H100" s="14">
        <f t="shared" si="18"/>
        <v>0.81007953089458096</v>
      </c>
      <c r="I100" s="14">
        <f t="shared" si="18"/>
        <v>0.85079705679719064</v>
      </c>
      <c r="J100" s="14">
        <f t="shared" si="18"/>
        <v>0.87959659691321046</v>
      </c>
      <c r="K100" s="14">
        <f t="shared" si="18"/>
        <v>0.87012122369823719</v>
      </c>
      <c r="L100" s="14">
        <f t="shared" si="18"/>
        <v>0.89698858249469537</v>
      </c>
      <c r="M100" s="14">
        <f t="shared" si="18"/>
        <v>0.9038824047373144</v>
      </c>
      <c r="N100" s="14">
        <f t="shared" si="18"/>
        <v>0.94714389543776567</v>
      </c>
      <c r="O100" s="14">
        <f t="shared" si="18"/>
        <v>1.0353374623678036</v>
      </c>
      <c r="P100" s="14">
        <f t="shared" si="18"/>
        <v>1.0048942447157094</v>
      </c>
      <c r="Q100" s="14">
        <f t="shared" si="18"/>
        <v>1.0081075115041338</v>
      </c>
      <c r="R100" s="14">
        <f t="shared" si="18"/>
        <v>1.0099385955716695</v>
      </c>
      <c r="S100" s="14">
        <f t="shared" si="18"/>
        <v>1.0208818071590167</v>
      </c>
      <c r="T100" s="14">
        <f t="shared" si="18"/>
        <v>1.0031480083383946</v>
      </c>
      <c r="U100" s="14">
        <f t="shared" si="18"/>
        <v>1.0027729609554143</v>
      </c>
      <c r="V100" s="14">
        <f t="shared" si="18"/>
        <v>1.0219778096494927</v>
      </c>
      <c r="W100" s="14">
        <f t="shared" si="16"/>
        <v>1.031872914112919</v>
      </c>
      <c r="X100" s="14">
        <v>1</v>
      </c>
      <c r="Y100" s="14">
        <f t="shared" si="17"/>
        <v>0.98954736412823119</v>
      </c>
      <c r="Z100" s="14">
        <f t="shared" si="17"/>
        <v>1.0072367919701206</v>
      </c>
      <c r="AA100" s="14">
        <f t="shared" si="17"/>
        <v>1.0406681848070491</v>
      </c>
      <c r="AB100" s="14">
        <f t="shared" si="17"/>
        <v>1.0593317866165042</v>
      </c>
      <c r="AC100" s="14">
        <f t="shared" si="17"/>
        <v>0.95378953034249381</v>
      </c>
      <c r="AD100" s="14">
        <f t="shared" si="17"/>
        <v>0.95099515803672419</v>
      </c>
      <c r="AE100" s="14">
        <f t="shared" si="17"/>
        <v>0.98952693543358161</v>
      </c>
      <c r="AF100" s="14">
        <f t="shared" si="17"/>
        <v>1.0206121931129559</v>
      </c>
    </row>
    <row r="101" spans="1:32" x14ac:dyDescent="0.2">
      <c r="A101" s="4">
        <v>99</v>
      </c>
      <c r="B101" s="6" t="s">
        <v>137</v>
      </c>
      <c r="C101" s="14">
        <f t="shared" si="18"/>
        <v>1.3380060883857245</v>
      </c>
      <c r="D101" s="14">
        <f t="shared" si="18"/>
        <v>1.3315030587555008</v>
      </c>
      <c r="E101" s="14">
        <f t="shared" si="18"/>
        <v>1.263126924325163</v>
      </c>
      <c r="F101" s="14">
        <f t="shared" si="18"/>
        <v>1.2087251768569631</v>
      </c>
      <c r="G101" s="14">
        <f t="shared" si="18"/>
        <v>1.2115094386899929</v>
      </c>
      <c r="H101" s="14">
        <f t="shared" si="18"/>
        <v>1.1426215075217261</v>
      </c>
      <c r="I101" s="14">
        <f t="shared" si="18"/>
        <v>1.1752086841534364</v>
      </c>
      <c r="J101" s="14">
        <f t="shared" si="18"/>
        <v>1.1964266235928698</v>
      </c>
      <c r="K101" s="14">
        <f t="shared" si="18"/>
        <v>1.1979729720473358</v>
      </c>
      <c r="L101" s="14">
        <f t="shared" si="18"/>
        <v>1.1292938313671719</v>
      </c>
      <c r="M101" s="14">
        <f t="shared" si="18"/>
        <v>1.1797539146275973</v>
      </c>
      <c r="N101" s="14">
        <f t="shared" si="18"/>
        <v>1.1932780444664459</v>
      </c>
      <c r="O101" s="14">
        <f t="shared" si="18"/>
        <v>1.2218884224263193</v>
      </c>
      <c r="P101" s="14">
        <f t="shared" si="18"/>
        <v>1.1778525620921538</v>
      </c>
      <c r="Q101" s="14">
        <f t="shared" si="18"/>
        <v>1.1369190254886605</v>
      </c>
      <c r="R101" s="14">
        <f t="shared" si="18"/>
        <v>1.1300940744582997</v>
      </c>
      <c r="S101" s="14">
        <f t="shared" si="18"/>
        <v>1.1822602592521729</v>
      </c>
      <c r="T101" s="14">
        <f t="shared" si="18"/>
        <v>1.1795127339457341</v>
      </c>
      <c r="U101" s="14">
        <f t="shared" si="18"/>
        <v>1.1857285175449797</v>
      </c>
      <c r="V101" s="14">
        <f t="shared" si="18"/>
        <v>1.0744975586496948</v>
      </c>
      <c r="W101" s="14">
        <f t="shared" si="16"/>
        <v>1.0225304677770684</v>
      </c>
      <c r="X101" s="14">
        <v>1</v>
      </c>
      <c r="Y101" s="14">
        <f t="shared" si="17"/>
        <v>1.0056402095436552</v>
      </c>
      <c r="Z101" s="14">
        <f t="shared" si="17"/>
        <v>1.0152672290601135</v>
      </c>
      <c r="AA101" s="14">
        <f t="shared" si="17"/>
        <v>0.98603744653480563</v>
      </c>
      <c r="AB101" s="14">
        <f t="shared" si="17"/>
        <v>0.97700500157336079</v>
      </c>
      <c r="AC101" s="14">
        <f t="shared" si="17"/>
        <v>0.9940830607485025</v>
      </c>
      <c r="AD101" s="14">
        <f t="shared" si="17"/>
        <v>0.98782289013460778</v>
      </c>
      <c r="AE101" s="14">
        <f t="shared" si="17"/>
        <v>0.99339214613300419</v>
      </c>
      <c r="AF101" s="14">
        <f t="shared" si="17"/>
        <v>0.93900148529386973</v>
      </c>
    </row>
    <row r="102" spans="1:32" x14ac:dyDescent="0.2">
      <c r="A102" s="4">
        <v>100</v>
      </c>
      <c r="B102" s="6" t="s">
        <v>136</v>
      </c>
      <c r="C102" s="14">
        <f t="shared" si="18"/>
        <v>1.2833867122121891</v>
      </c>
      <c r="D102" s="14">
        <f t="shared" si="18"/>
        <v>1.3057735666641599</v>
      </c>
      <c r="E102" s="14">
        <f t="shared" si="18"/>
        <v>1.2930195623779295</v>
      </c>
      <c r="F102" s="14">
        <f t="shared" si="18"/>
        <v>1.2715585933071192</v>
      </c>
      <c r="G102" s="14">
        <f t="shared" si="18"/>
        <v>1.2592281086649704</v>
      </c>
      <c r="H102" s="14">
        <f t="shared" si="18"/>
        <v>1.2180490282216585</v>
      </c>
      <c r="I102" s="14">
        <f t="shared" si="18"/>
        <v>1.1906430090056361</v>
      </c>
      <c r="J102" s="14">
        <f t="shared" si="18"/>
        <v>1.1519607117192121</v>
      </c>
      <c r="K102" s="14">
        <f t="shared" si="18"/>
        <v>1.0561061387039481</v>
      </c>
      <c r="L102" s="14">
        <f t="shared" si="18"/>
        <v>1.0063314784047077</v>
      </c>
      <c r="M102" s="14">
        <f t="shared" si="18"/>
        <v>0.94195465982603788</v>
      </c>
      <c r="N102" s="14">
        <f t="shared" si="18"/>
        <v>0.95891027911899185</v>
      </c>
      <c r="O102" s="14">
        <f t="shared" si="18"/>
        <v>0.99687346100064</v>
      </c>
      <c r="P102" s="14">
        <f t="shared" si="18"/>
        <v>0.95525474452406578</v>
      </c>
      <c r="Q102" s="14">
        <f t="shared" si="18"/>
        <v>0.93849962459018776</v>
      </c>
      <c r="R102" s="14">
        <f t="shared" si="18"/>
        <v>0.93295500396651099</v>
      </c>
      <c r="S102" s="14">
        <f t="shared" si="18"/>
        <v>0.96368757535440341</v>
      </c>
      <c r="T102" s="14">
        <f t="shared" si="18"/>
        <v>0.97598400358128756</v>
      </c>
      <c r="U102" s="14">
        <f t="shared" si="18"/>
        <v>0.98981303401858711</v>
      </c>
      <c r="V102" s="14">
        <f t="shared" si="18"/>
        <v>1.0233939042187461</v>
      </c>
      <c r="W102" s="14">
        <f t="shared" si="16"/>
        <v>1.061043717884834</v>
      </c>
      <c r="X102" s="14">
        <v>1</v>
      </c>
      <c r="Y102" s="14">
        <f t="shared" si="17"/>
        <v>0.95140842896871092</v>
      </c>
      <c r="Z102" s="14">
        <f t="shared" si="17"/>
        <v>0.99118519959838758</v>
      </c>
      <c r="AA102" s="14">
        <f t="shared" si="17"/>
        <v>1.0318482543155687</v>
      </c>
      <c r="AB102" s="14">
        <f t="shared" si="17"/>
        <v>1.0469977482332662</v>
      </c>
      <c r="AC102" s="14">
        <f t="shared" si="17"/>
        <v>1.0222428395842404</v>
      </c>
      <c r="AD102" s="14">
        <f t="shared" si="17"/>
        <v>1.0679578897248023</v>
      </c>
      <c r="AE102" s="14">
        <f t="shared" si="17"/>
        <v>1.1349933587910044</v>
      </c>
      <c r="AF102" s="14">
        <f t="shared" si="17"/>
        <v>1.1460303837836325</v>
      </c>
    </row>
    <row r="103" spans="1:32" x14ac:dyDescent="0.2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</row>
    <row r="104" spans="1:32" x14ac:dyDescent="0.2">
      <c r="A104" s="4"/>
      <c r="B104" s="12" t="s">
        <v>140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</row>
    <row r="105" spans="1:32" x14ac:dyDescent="0.2">
      <c r="A105" s="4">
        <v>201</v>
      </c>
      <c r="B105" s="9" t="s">
        <v>9</v>
      </c>
      <c r="C105" s="14">
        <f t="shared" ref="C105:V111" si="19">D105*C217/D217</f>
        <v>1.1086335594919943</v>
      </c>
      <c r="D105" s="14">
        <f t="shared" si="19"/>
        <v>1.1195030625293225</v>
      </c>
      <c r="E105" s="14">
        <f t="shared" si="19"/>
        <v>1.1199423838991009</v>
      </c>
      <c r="F105" s="14">
        <f t="shared" si="19"/>
        <v>1.1067331275358576</v>
      </c>
      <c r="G105" s="14">
        <f t="shared" si="19"/>
        <v>1.0894723389894758</v>
      </c>
      <c r="H105" s="14">
        <f t="shared" si="19"/>
        <v>1.0778301120064497</v>
      </c>
      <c r="I105" s="14">
        <f t="shared" si="19"/>
        <v>1.0871284702621564</v>
      </c>
      <c r="J105" s="14">
        <f t="shared" si="19"/>
        <v>1.0592889807715367</v>
      </c>
      <c r="K105" s="14">
        <f t="shared" si="19"/>
        <v>1.0369790349113639</v>
      </c>
      <c r="L105" s="14">
        <f t="shared" si="19"/>
        <v>1.0388673706839686</v>
      </c>
      <c r="M105" s="14">
        <f t="shared" si="19"/>
        <v>1.053512937676635</v>
      </c>
      <c r="N105" s="14">
        <f t="shared" si="19"/>
        <v>1.0477222939676194</v>
      </c>
      <c r="O105" s="14">
        <f t="shared" si="19"/>
        <v>1.0660219973317733</v>
      </c>
      <c r="P105" s="14">
        <f t="shared" si="19"/>
        <v>1.0571158736427828</v>
      </c>
      <c r="Q105" s="14">
        <f t="shared" si="19"/>
        <v>1.0392584327245711</v>
      </c>
      <c r="R105" s="14">
        <f t="shared" si="19"/>
        <v>0.99634088094367912</v>
      </c>
      <c r="S105" s="14">
        <f t="shared" si="19"/>
        <v>1.0065831165978245</v>
      </c>
      <c r="T105" s="14">
        <f t="shared" si="19"/>
        <v>1.0011943479534402</v>
      </c>
      <c r="U105" s="14">
        <f t="shared" si="19"/>
        <v>1.0106147422036511</v>
      </c>
      <c r="V105" s="14">
        <f t="shared" si="19"/>
        <v>0.99696905961687188</v>
      </c>
      <c r="W105" s="14">
        <f t="shared" ref="W105:W111" si="20">X105*W217/X217</f>
        <v>0.99780269953729905</v>
      </c>
      <c r="X105" s="14">
        <v>1</v>
      </c>
      <c r="Y105" s="14">
        <f t="shared" ref="Y105:AF111" si="21">X105*Y217/X217</f>
        <v>1.0071790377240812</v>
      </c>
      <c r="Z105" s="14">
        <f t="shared" si="21"/>
        <v>1.0225816113037911</v>
      </c>
      <c r="AA105" s="14">
        <f t="shared" si="21"/>
        <v>1.0236804745115995</v>
      </c>
      <c r="AB105" s="14">
        <f t="shared" si="21"/>
        <v>1.0168044800646165</v>
      </c>
      <c r="AC105" s="14">
        <f t="shared" si="21"/>
        <v>0.97095095225316075</v>
      </c>
      <c r="AD105" s="14">
        <f t="shared" si="21"/>
        <v>0.98806327130814164</v>
      </c>
      <c r="AE105" s="14">
        <f t="shared" si="21"/>
        <v>1.0260009173606182</v>
      </c>
      <c r="AF105" s="14">
        <f t="shared" si="21"/>
        <v>1.0460684584236997</v>
      </c>
    </row>
    <row r="106" spans="1:32" x14ac:dyDescent="0.2">
      <c r="A106" s="4">
        <v>202</v>
      </c>
      <c r="B106" s="9" t="s">
        <v>10</v>
      </c>
      <c r="C106" s="14">
        <f t="shared" si="19"/>
        <v>1.2144243134789323</v>
      </c>
      <c r="D106" s="14">
        <f t="shared" si="19"/>
        <v>1.223251484823991</v>
      </c>
      <c r="E106" s="14">
        <f t="shared" si="19"/>
        <v>1.2247968723982126</v>
      </c>
      <c r="F106" s="14">
        <f t="shared" si="19"/>
        <v>1.2053363897326634</v>
      </c>
      <c r="G106" s="14">
        <f t="shared" si="19"/>
        <v>1.1780672596168889</v>
      </c>
      <c r="H106" s="14">
        <f t="shared" si="19"/>
        <v>1.1632637268809227</v>
      </c>
      <c r="I106" s="14">
        <f t="shared" si="19"/>
        <v>1.1686333556234934</v>
      </c>
      <c r="J106" s="14">
        <f t="shared" si="19"/>
        <v>1.1338583708050729</v>
      </c>
      <c r="K106" s="14">
        <f t="shared" si="19"/>
        <v>1.1016888576245141</v>
      </c>
      <c r="L106" s="14">
        <f t="shared" si="19"/>
        <v>1.09412901229593</v>
      </c>
      <c r="M106" s="14">
        <f t="shared" si="19"/>
        <v>1.1011263066387298</v>
      </c>
      <c r="N106" s="14">
        <f t="shared" si="19"/>
        <v>1.0901827642151893</v>
      </c>
      <c r="O106" s="14">
        <f t="shared" si="19"/>
        <v>1.106310324880406</v>
      </c>
      <c r="P106" s="14">
        <f t="shared" si="19"/>
        <v>1.0986158265000279</v>
      </c>
      <c r="Q106" s="14">
        <f t="shared" si="19"/>
        <v>1.0772425189501833</v>
      </c>
      <c r="R106" s="14">
        <f t="shared" si="19"/>
        <v>1.0181154172541822</v>
      </c>
      <c r="S106" s="14">
        <f t="shared" si="19"/>
        <v>1.0244629141338102</v>
      </c>
      <c r="T106" s="14">
        <f t="shared" si="19"/>
        <v>1.0145573141259563</v>
      </c>
      <c r="U106" s="14">
        <f t="shared" si="19"/>
        <v>1.0209756646621104</v>
      </c>
      <c r="V106" s="14">
        <f t="shared" si="19"/>
        <v>1.0016600693132192</v>
      </c>
      <c r="W106" s="14">
        <f t="shared" si="20"/>
        <v>0.99967068236772438</v>
      </c>
      <c r="X106" s="14">
        <v>1</v>
      </c>
      <c r="Y106" s="14">
        <f t="shared" si="21"/>
        <v>1.0052720467012604</v>
      </c>
      <c r="Z106" s="14">
        <f t="shared" si="21"/>
        <v>1.0178888173597873</v>
      </c>
      <c r="AA106" s="14">
        <f t="shared" si="21"/>
        <v>1.0193491510368347</v>
      </c>
      <c r="AB106" s="14">
        <f t="shared" si="21"/>
        <v>1.0078883213784693</v>
      </c>
      <c r="AC106" s="14">
        <f t="shared" si="21"/>
        <v>0.95567086966790327</v>
      </c>
      <c r="AD106" s="14">
        <f t="shared" si="21"/>
        <v>0.97077125978870271</v>
      </c>
      <c r="AE106" s="14">
        <f t="shared" si="21"/>
        <v>1.0008756748937326</v>
      </c>
      <c r="AF106" s="14">
        <f t="shared" si="21"/>
        <v>1.0181426068023136</v>
      </c>
    </row>
    <row r="107" spans="1:32" x14ac:dyDescent="0.2">
      <c r="A107" s="4">
        <v>203</v>
      </c>
      <c r="B107" s="9" t="s">
        <v>283</v>
      </c>
      <c r="C107" s="14">
        <f t="shared" si="19"/>
        <v>1.1817721162561161</v>
      </c>
      <c r="D107" s="14">
        <f t="shared" si="19"/>
        <v>1.19225124723995</v>
      </c>
      <c r="E107" s="14">
        <f t="shared" si="19"/>
        <v>1.1955971889538057</v>
      </c>
      <c r="F107" s="14">
        <f t="shared" si="19"/>
        <v>1.1811489264841708</v>
      </c>
      <c r="G107" s="14">
        <f t="shared" si="19"/>
        <v>1.1538923440876798</v>
      </c>
      <c r="H107" s="14">
        <f t="shared" si="19"/>
        <v>1.141294485233779</v>
      </c>
      <c r="I107" s="14">
        <f t="shared" si="19"/>
        <v>1.1499985726769364</v>
      </c>
      <c r="J107" s="14">
        <f t="shared" si="19"/>
        <v>1.1150568065174398</v>
      </c>
      <c r="K107" s="14">
        <f t="shared" si="19"/>
        <v>1.0875611429604659</v>
      </c>
      <c r="L107" s="14">
        <f t="shared" si="19"/>
        <v>1.0799706106780671</v>
      </c>
      <c r="M107" s="14">
        <f t="shared" si="19"/>
        <v>1.0880049581956628</v>
      </c>
      <c r="N107" s="14">
        <f t="shared" si="19"/>
        <v>1.0766716043774722</v>
      </c>
      <c r="O107" s="14">
        <f t="shared" si="19"/>
        <v>1.0977685133207564</v>
      </c>
      <c r="P107" s="14">
        <f t="shared" si="19"/>
        <v>1.0901869431559412</v>
      </c>
      <c r="Q107" s="14">
        <f t="shared" si="19"/>
        <v>1.069782562021256</v>
      </c>
      <c r="R107" s="14">
        <f t="shared" si="19"/>
        <v>1.0091306963072497</v>
      </c>
      <c r="S107" s="14">
        <f t="shared" si="19"/>
        <v>1.0191721122409272</v>
      </c>
      <c r="T107" s="14">
        <f t="shared" si="19"/>
        <v>1.0103655448338404</v>
      </c>
      <c r="U107" s="14">
        <f t="shared" si="19"/>
        <v>1.0192102606570141</v>
      </c>
      <c r="V107" s="14">
        <f t="shared" si="19"/>
        <v>1.0012213402788199</v>
      </c>
      <c r="W107" s="14">
        <f t="shared" si="20"/>
        <v>0.99960187528958189</v>
      </c>
      <c r="X107" s="14">
        <v>1</v>
      </c>
      <c r="Y107" s="14">
        <f t="shared" si="21"/>
        <v>1.0082664997178767</v>
      </c>
      <c r="Z107" s="14">
        <f t="shared" si="21"/>
        <v>1.0204922555680691</v>
      </c>
      <c r="AA107" s="14">
        <f t="shared" si="21"/>
        <v>1.0220243350010862</v>
      </c>
      <c r="AB107" s="14">
        <f t="shared" si="21"/>
        <v>1.0115972942188083</v>
      </c>
      <c r="AC107" s="14">
        <f t="shared" si="21"/>
        <v>0.95954005756568117</v>
      </c>
      <c r="AD107" s="14">
        <f t="shared" si="21"/>
        <v>0.97486992730365851</v>
      </c>
      <c r="AE107" s="14">
        <f t="shared" si="21"/>
        <v>1.0102844069585952</v>
      </c>
      <c r="AF107" s="14">
        <f t="shared" si="21"/>
        <v>1.029697585947642</v>
      </c>
    </row>
    <row r="108" spans="1:32" x14ac:dyDescent="0.2">
      <c r="A108" s="4">
        <v>204</v>
      </c>
      <c r="B108" s="9" t="s">
        <v>11</v>
      </c>
      <c r="C108" s="14">
        <f t="shared" si="19"/>
        <v>1.520684485019425</v>
      </c>
      <c r="D108" s="14">
        <f t="shared" si="19"/>
        <v>1.4940666277707286</v>
      </c>
      <c r="E108" s="14">
        <f t="shared" si="19"/>
        <v>1.4866948082670035</v>
      </c>
      <c r="F108" s="14">
        <f t="shared" si="19"/>
        <v>1.467032064600172</v>
      </c>
      <c r="G108" s="14">
        <f t="shared" si="19"/>
        <v>1.3787829744674536</v>
      </c>
      <c r="H108" s="14">
        <f t="shared" si="19"/>
        <v>1.3413227763577837</v>
      </c>
      <c r="I108" s="14">
        <f t="shared" si="19"/>
        <v>1.348218027321165</v>
      </c>
      <c r="J108" s="14">
        <f t="shared" si="19"/>
        <v>1.2886987380542054</v>
      </c>
      <c r="K108" s="14">
        <f t="shared" si="19"/>
        <v>1.2258429398505288</v>
      </c>
      <c r="L108" s="14">
        <f t="shared" si="19"/>
        <v>1.1980033474626059</v>
      </c>
      <c r="M108" s="14">
        <f t="shared" si="19"/>
        <v>1.1777693256398578</v>
      </c>
      <c r="N108" s="14">
        <f t="shared" si="19"/>
        <v>1.1666123022924741</v>
      </c>
      <c r="O108" s="14">
        <f t="shared" si="19"/>
        <v>1.2055102960609252</v>
      </c>
      <c r="P108" s="14">
        <f t="shared" si="19"/>
        <v>1.202642525527724</v>
      </c>
      <c r="Q108" s="14">
        <f t="shared" si="19"/>
        <v>1.1608174427960098</v>
      </c>
      <c r="R108" s="14">
        <f t="shared" si="19"/>
        <v>1.0160229887045893</v>
      </c>
      <c r="S108" s="14">
        <f t="shared" si="19"/>
        <v>1.0545393631016922</v>
      </c>
      <c r="T108" s="14">
        <f t="shared" si="19"/>
        <v>1.0459355121700782</v>
      </c>
      <c r="U108" s="14">
        <f t="shared" si="19"/>
        <v>1.0466456597356286</v>
      </c>
      <c r="V108" s="14">
        <f t="shared" si="19"/>
        <v>1.0058307479041653</v>
      </c>
      <c r="W108" s="14">
        <f t="shared" si="20"/>
        <v>1.0044642610271539</v>
      </c>
      <c r="X108" s="14">
        <v>1</v>
      </c>
      <c r="Y108" s="14">
        <f t="shared" si="21"/>
        <v>1.0063596306885412</v>
      </c>
      <c r="Z108" s="14">
        <f t="shared" si="21"/>
        <v>1.0213965974189194</v>
      </c>
      <c r="AA108" s="14">
        <f t="shared" si="21"/>
        <v>1.0271587485911757</v>
      </c>
      <c r="AB108" s="14">
        <f t="shared" si="21"/>
        <v>1.0078189231440091</v>
      </c>
      <c r="AC108" s="14">
        <f t="shared" si="21"/>
        <v>0.94375489588381301</v>
      </c>
      <c r="AD108" s="14">
        <f t="shared" si="21"/>
        <v>0.95851142740890938</v>
      </c>
      <c r="AE108" s="14">
        <f t="shared" si="21"/>
        <v>0.99080611213731606</v>
      </c>
      <c r="AF108" s="14">
        <f t="shared" si="21"/>
        <v>1.0118969319387308</v>
      </c>
    </row>
    <row r="109" spans="1:32" x14ac:dyDescent="0.2">
      <c r="A109" s="4">
        <v>205</v>
      </c>
      <c r="B109" s="9" t="s">
        <v>12</v>
      </c>
      <c r="C109" s="14">
        <f t="shared" si="19"/>
        <v>1.0228451113808728</v>
      </c>
      <c r="D109" s="14">
        <f t="shared" si="19"/>
        <v>1.0415194323751169</v>
      </c>
      <c r="E109" s="14">
        <f t="shared" si="19"/>
        <v>1.0435850227616619</v>
      </c>
      <c r="F109" s="14">
        <f t="shared" si="19"/>
        <v>1.031719373769209</v>
      </c>
      <c r="G109" s="14">
        <f t="shared" si="19"/>
        <v>1.0292382540691973</v>
      </c>
      <c r="H109" s="14">
        <f t="shared" si="19"/>
        <v>1.0229712939260598</v>
      </c>
      <c r="I109" s="14">
        <f t="shared" si="19"/>
        <v>1.0327699758856608</v>
      </c>
      <c r="J109" s="14">
        <f t="shared" si="19"/>
        <v>1.0115261780702987</v>
      </c>
      <c r="K109" s="14">
        <f t="shared" si="19"/>
        <v>0.99765782409695258</v>
      </c>
      <c r="L109" s="14">
        <f t="shared" si="19"/>
        <v>1.0057354745014466</v>
      </c>
      <c r="M109" s="14">
        <f t="shared" si="19"/>
        <v>1.0276429249406751</v>
      </c>
      <c r="N109" s="14">
        <f t="shared" si="19"/>
        <v>1.0229695542497017</v>
      </c>
      <c r="O109" s="14">
        <f t="shared" si="19"/>
        <v>1.0369807212751372</v>
      </c>
      <c r="P109" s="14">
        <f t="shared" si="19"/>
        <v>1.0268174205861944</v>
      </c>
      <c r="Q109" s="14">
        <f t="shared" si="19"/>
        <v>1.0139500104352521</v>
      </c>
      <c r="R109" s="14">
        <f t="shared" si="19"/>
        <v>0.99224309259821442</v>
      </c>
      <c r="S109" s="14">
        <f t="shared" si="19"/>
        <v>0.99659869062053752</v>
      </c>
      <c r="T109" s="14">
        <f t="shared" si="19"/>
        <v>0.99187929778114114</v>
      </c>
      <c r="U109" s="14">
        <f t="shared" si="19"/>
        <v>1.0031131536678861</v>
      </c>
      <c r="V109" s="14">
        <f t="shared" si="19"/>
        <v>0.9951240680424972</v>
      </c>
      <c r="W109" s="14">
        <f t="shared" si="20"/>
        <v>0.99641577140097715</v>
      </c>
      <c r="X109" s="14">
        <v>1</v>
      </c>
      <c r="Y109" s="14">
        <f t="shared" si="21"/>
        <v>1.0073496371660322</v>
      </c>
      <c r="Z109" s="14">
        <f t="shared" si="21"/>
        <v>1.0228283295996983</v>
      </c>
      <c r="AA109" s="14">
        <f t="shared" si="21"/>
        <v>1.0229563025296771</v>
      </c>
      <c r="AB109" s="14">
        <f t="shared" si="21"/>
        <v>1.0186752609217309</v>
      </c>
      <c r="AC109" s="14">
        <f t="shared" si="21"/>
        <v>0.97661313458579924</v>
      </c>
      <c r="AD109" s="14">
        <f t="shared" si="21"/>
        <v>0.99421592543382298</v>
      </c>
      <c r="AE109" s="14">
        <f t="shared" si="21"/>
        <v>1.0333284284390496</v>
      </c>
      <c r="AF109" s="14">
        <f t="shared" si="21"/>
        <v>1.0531829242460515</v>
      </c>
    </row>
    <row r="110" spans="1:32" x14ac:dyDescent="0.2">
      <c r="A110" s="4">
        <v>206</v>
      </c>
      <c r="B110" s="9" t="s">
        <v>13</v>
      </c>
      <c r="C110" s="14">
        <f t="shared" si="19"/>
        <v>1.1305021608981702</v>
      </c>
      <c r="D110" s="14">
        <f t="shared" si="19"/>
        <v>1.1490420646658355</v>
      </c>
      <c r="E110" s="14">
        <f t="shared" si="19"/>
        <v>1.15303096688065</v>
      </c>
      <c r="F110" s="14">
        <f t="shared" si="19"/>
        <v>1.1336259082636326</v>
      </c>
      <c r="G110" s="14">
        <f t="shared" si="19"/>
        <v>1.1230666542090155</v>
      </c>
      <c r="H110" s="14">
        <f t="shared" si="19"/>
        <v>1.114471555690596</v>
      </c>
      <c r="I110" s="14">
        <f t="shared" si="19"/>
        <v>1.1194231297440713</v>
      </c>
      <c r="J110" s="14">
        <f t="shared" si="19"/>
        <v>1.0914286390492909</v>
      </c>
      <c r="K110" s="14">
        <f t="shared" si="19"/>
        <v>1.0676678558739863</v>
      </c>
      <c r="L110" s="14">
        <f t="shared" si="19"/>
        <v>1.0656651158603121</v>
      </c>
      <c r="M110" s="14">
        <f t="shared" si="19"/>
        <v>1.080124401289726</v>
      </c>
      <c r="N110" s="14">
        <f t="shared" si="19"/>
        <v>1.0692393574250221</v>
      </c>
      <c r="O110" s="14">
        <f t="shared" si="19"/>
        <v>1.0791273089644171</v>
      </c>
      <c r="P110" s="14">
        <f t="shared" si="19"/>
        <v>1.0701101789508778</v>
      </c>
      <c r="Q110" s="14">
        <f t="shared" si="19"/>
        <v>1.0543411162779532</v>
      </c>
      <c r="R110" s="14">
        <f t="shared" si="19"/>
        <v>1.0186887895837282</v>
      </c>
      <c r="S110" s="14">
        <f t="shared" si="19"/>
        <v>1.0162212928786727</v>
      </c>
      <c r="T110" s="14">
        <f t="shared" si="19"/>
        <v>1.0059589844420058</v>
      </c>
      <c r="U110" s="14">
        <f t="shared" si="19"/>
        <v>1.0139415105555836</v>
      </c>
      <c r="V110" s="14">
        <f t="shared" si="19"/>
        <v>1.0005172098832313</v>
      </c>
      <c r="W110" s="14">
        <f t="shared" si="20"/>
        <v>0.99835713435512741</v>
      </c>
      <c r="X110" s="14">
        <v>1</v>
      </c>
      <c r="Y110" s="14">
        <f t="shared" si="21"/>
        <v>1.0049740243078626</v>
      </c>
      <c r="Z110" s="14">
        <f t="shared" si="21"/>
        <v>1.0169276069880251</v>
      </c>
      <c r="AA110" s="14">
        <f t="shared" si="21"/>
        <v>1.0172091462355142</v>
      </c>
      <c r="AB110" s="14">
        <f t="shared" si="21"/>
        <v>1.007907338050444</v>
      </c>
      <c r="AC110" s="14">
        <f t="shared" si="21"/>
        <v>0.95893611361074604</v>
      </c>
      <c r="AD110" s="14">
        <f t="shared" si="21"/>
        <v>0.974130728695209</v>
      </c>
      <c r="AE110" s="14">
        <f t="shared" si="21"/>
        <v>1.0036349608231268</v>
      </c>
      <c r="AF110" s="14">
        <f t="shared" si="21"/>
        <v>1.0198540617271732</v>
      </c>
    </row>
    <row r="111" spans="1:32" x14ac:dyDescent="0.2">
      <c r="A111" s="4">
        <v>207</v>
      </c>
      <c r="B111" s="9" t="s">
        <v>15</v>
      </c>
      <c r="C111" s="14">
        <f t="shared" si="19"/>
        <v>1.1086623361625922</v>
      </c>
      <c r="D111" s="14">
        <f t="shared" si="19"/>
        <v>1.1195337357667217</v>
      </c>
      <c r="E111" s="14">
        <f t="shared" si="19"/>
        <v>1.1199708845863596</v>
      </c>
      <c r="F111" s="14">
        <f t="shared" si="19"/>
        <v>1.1067602694103293</v>
      </c>
      <c r="G111" s="14">
        <f t="shared" si="19"/>
        <v>1.0895002927390363</v>
      </c>
      <c r="H111" s="14">
        <f t="shared" si="19"/>
        <v>1.0778532019106988</v>
      </c>
      <c r="I111" s="14">
        <f t="shared" si="19"/>
        <v>1.0871455160420873</v>
      </c>
      <c r="J111" s="14">
        <f t="shared" si="19"/>
        <v>1.0593042410620304</v>
      </c>
      <c r="K111" s="14">
        <f t="shared" si="19"/>
        <v>1.036982184579091</v>
      </c>
      <c r="L111" s="14">
        <f t="shared" si="19"/>
        <v>1.0388620129857515</v>
      </c>
      <c r="M111" s="14">
        <f t="shared" si="19"/>
        <v>1.0534945673310117</v>
      </c>
      <c r="N111" s="14">
        <f t="shared" si="19"/>
        <v>1.0477076692580982</v>
      </c>
      <c r="O111" s="14">
        <f t="shared" si="19"/>
        <v>1.0660106106150165</v>
      </c>
      <c r="P111" s="14">
        <f t="shared" si="19"/>
        <v>1.0570991001304668</v>
      </c>
      <c r="Q111" s="14">
        <f t="shared" si="19"/>
        <v>1.0392418407318864</v>
      </c>
      <c r="R111" s="14">
        <f t="shared" si="19"/>
        <v>0.9963304431663117</v>
      </c>
      <c r="S111" s="14">
        <f t="shared" si="19"/>
        <v>1.0065760529721257</v>
      </c>
      <c r="T111" s="14">
        <f t="shared" si="19"/>
        <v>1.001190196556087</v>
      </c>
      <c r="U111" s="14">
        <f t="shared" si="19"/>
        <v>1.0106113167781581</v>
      </c>
      <c r="V111" s="14">
        <f t="shared" si="19"/>
        <v>0.99697341100645709</v>
      </c>
      <c r="W111" s="14">
        <f t="shared" si="20"/>
        <v>0.99781311346073875</v>
      </c>
      <c r="X111" s="14">
        <v>1</v>
      </c>
      <c r="Y111" s="14">
        <f t="shared" si="21"/>
        <v>1.0071698539559359</v>
      </c>
      <c r="Z111" s="14">
        <f t="shared" si="21"/>
        <v>1.0225764412442895</v>
      </c>
      <c r="AA111" s="14">
        <f t="shared" si="21"/>
        <v>1.0236818195031216</v>
      </c>
      <c r="AB111" s="14">
        <f t="shared" si="21"/>
        <v>1.0168094520019966</v>
      </c>
      <c r="AC111" s="14">
        <f t="shared" si="21"/>
        <v>0.97095939850848179</v>
      </c>
      <c r="AD111" s="14">
        <f t="shared" si="21"/>
        <v>0.98807642758647407</v>
      </c>
      <c r="AE111" s="14">
        <f t="shared" si="21"/>
        <v>1.0260188651889453</v>
      </c>
      <c r="AF111" s="14">
        <f t="shared" si="21"/>
        <v>1.046084919193383</v>
      </c>
    </row>
    <row r="112" spans="1:32" x14ac:dyDescent="0.2">
      <c r="A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x14ac:dyDescent="0.2">
      <c r="C113" s="1" t="s">
        <v>302</v>
      </c>
    </row>
    <row r="114" spans="1:32" x14ac:dyDescent="0.2">
      <c r="A114" s="37" t="s">
        <v>36</v>
      </c>
      <c r="B114" s="37"/>
      <c r="C114" s="11">
        <v>1994</v>
      </c>
      <c r="D114" s="11">
        <v>1995</v>
      </c>
      <c r="E114" s="11">
        <v>1996</v>
      </c>
      <c r="F114" s="11">
        <v>1997</v>
      </c>
      <c r="G114" s="11">
        <v>1998</v>
      </c>
      <c r="H114" s="11">
        <v>1999</v>
      </c>
      <c r="I114" s="11">
        <v>2000</v>
      </c>
      <c r="J114" s="11">
        <v>2001</v>
      </c>
      <c r="K114" s="11">
        <v>2002</v>
      </c>
      <c r="L114" s="11">
        <v>2003</v>
      </c>
      <c r="M114" s="11">
        <v>2004</v>
      </c>
      <c r="N114" s="11">
        <v>2005</v>
      </c>
      <c r="O114" s="11">
        <v>2006</v>
      </c>
      <c r="P114" s="11">
        <v>2007</v>
      </c>
      <c r="Q114" s="11">
        <v>2008</v>
      </c>
      <c r="R114" s="11">
        <v>2009</v>
      </c>
      <c r="S114" s="11">
        <v>2010</v>
      </c>
      <c r="T114" s="11">
        <v>2011</v>
      </c>
      <c r="U114" s="11">
        <v>2012</v>
      </c>
      <c r="V114" s="11">
        <v>2013</v>
      </c>
      <c r="W114" s="11">
        <v>2014</v>
      </c>
      <c r="X114" s="11">
        <v>2015</v>
      </c>
      <c r="Y114" s="11">
        <v>2016</v>
      </c>
      <c r="Z114" s="11">
        <v>2017</v>
      </c>
      <c r="AA114" s="11">
        <v>2018</v>
      </c>
      <c r="AB114" s="11">
        <v>2019</v>
      </c>
      <c r="AC114" s="11">
        <v>2020</v>
      </c>
      <c r="AD114" s="11">
        <v>2021</v>
      </c>
      <c r="AE114" s="11">
        <v>2022</v>
      </c>
      <c r="AF114" s="11">
        <v>2023</v>
      </c>
    </row>
    <row r="115" spans="1:32" x14ac:dyDescent="0.2">
      <c r="A115" s="4">
        <v>1</v>
      </c>
      <c r="B115" s="3" t="s">
        <v>40</v>
      </c>
      <c r="C115" s="32">
        <v>6684299.4756583096</v>
      </c>
      <c r="D115" s="32">
        <v>6607518.9583363403</v>
      </c>
      <c r="E115" s="32">
        <v>6463775.4042009804</v>
      </c>
      <c r="F115" s="32">
        <v>6021918.22270713</v>
      </c>
      <c r="G115" s="32">
        <v>5862470.07719047</v>
      </c>
      <c r="H115" s="32">
        <v>5592490.85573758</v>
      </c>
      <c r="I115" s="32">
        <v>5291644.3557274798</v>
      </c>
      <c r="J115" s="32">
        <v>5238975.3055432905</v>
      </c>
      <c r="K115" s="32">
        <v>4725768.12652482</v>
      </c>
      <c r="L115" s="32">
        <v>4701982.5038442202</v>
      </c>
      <c r="M115" s="32">
        <v>4756979.6526507204</v>
      </c>
      <c r="N115" s="32">
        <v>4693272.0762310401</v>
      </c>
      <c r="O115" s="32">
        <v>4348157.0131507004</v>
      </c>
      <c r="P115" s="32">
        <v>4300028.8048606599</v>
      </c>
      <c r="Q115" s="32">
        <v>4102842.0767065901</v>
      </c>
      <c r="R115" s="32">
        <v>4046397.8525017099</v>
      </c>
      <c r="S115" s="32">
        <v>3800862.59005201</v>
      </c>
      <c r="T115" s="32">
        <v>3691981.7977518998</v>
      </c>
      <c r="U115" s="32">
        <v>3530263.4982538898</v>
      </c>
      <c r="V115" s="32">
        <v>3392700.8521119398</v>
      </c>
      <c r="W115" s="32">
        <v>3272680.6337973601</v>
      </c>
      <c r="X115" s="32">
        <v>3273460.6639812398</v>
      </c>
      <c r="Y115" s="32">
        <v>3044325.3638939601</v>
      </c>
      <c r="Z115" s="32">
        <v>3099885.2392274402</v>
      </c>
      <c r="AA115" s="32">
        <v>3130589.5571373599</v>
      </c>
      <c r="AB115" s="32">
        <v>3039679.5606930298</v>
      </c>
      <c r="AC115" s="32">
        <v>2858386.5818368802</v>
      </c>
      <c r="AD115" s="32">
        <v>2924146.4777367599</v>
      </c>
      <c r="AE115" s="32">
        <v>2638137.2544709002</v>
      </c>
      <c r="AF115" s="32">
        <v>2534888.08841448</v>
      </c>
    </row>
    <row r="116" spans="1:32" x14ac:dyDescent="0.2">
      <c r="A116" s="4">
        <v>2</v>
      </c>
      <c r="B116" s="3" t="s">
        <v>41</v>
      </c>
      <c r="C116" s="32">
        <v>387522.45120793598</v>
      </c>
      <c r="D116" s="32">
        <v>387378.17161274201</v>
      </c>
      <c r="E116" s="32">
        <v>398976.04613188002</v>
      </c>
      <c r="F116" s="32">
        <v>402395.74546548602</v>
      </c>
      <c r="G116" s="32">
        <v>414529.59545878298</v>
      </c>
      <c r="H116" s="32">
        <v>418335.85025841498</v>
      </c>
      <c r="I116" s="32">
        <v>440166.781143106</v>
      </c>
      <c r="J116" s="32">
        <v>438104.01225079998</v>
      </c>
      <c r="K116" s="32">
        <v>444905.65213059803</v>
      </c>
      <c r="L116" s="32">
        <v>450619.35663963697</v>
      </c>
      <c r="M116" s="32">
        <v>460898.784964844</v>
      </c>
      <c r="N116" s="32">
        <v>466880.93327272398</v>
      </c>
      <c r="O116" s="32">
        <v>481255.664245628</v>
      </c>
      <c r="P116" s="32">
        <v>482665.92044541897</v>
      </c>
      <c r="Q116" s="32">
        <v>486981.02286212298</v>
      </c>
      <c r="R116" s="32">
        <v>476583.52926036197</v>
      </c>
      <c r="S116" s="32">
        <v>472238.15019001899</v>
      </c>
      <c r="T116" s="32">
        <v>474595.04623622698</v>
      </c>
      <c r="U116" s="32">
        <v>466002.68298964598</v>
      </c>
      <c r="V116" s="32">
        <v>449511.40471012902</v>
      </c>
      <c r="W116" s="32">
        <v>436815.31857754302</v>
      </c>
      <c r="X116" s="32">
        <v>445157.115396626</v>
      </c>
      <c r="Y116" s="32">
        <v>440944.98757376801</v>
      </c>
      <c r="Z116" s="32">
        <v>450042.907717811</v>
      </c>
      <c r="AA116" s="32">
        <v>476401.38578131399</v>
      </c>
      <c r="AB116" s="32">
        <v>476480.93883574201</v>
      </c>
      <c r="AC116" s="32">
        <v>466974.634470194</v>
      </c>
      <c r="AD116" s="32">
        <v>466210.584229531</v>
      </c>
      <c r="AE116" s="32">
        <v>456547.76521879801</v>
      </c>
      <c r="AF116" s="32">
        <v>443177.90490467602</v>
      </c>
    </row>
    <row r="117" spans="1:32" x14ac:dyDescent="0.2">
      <c r="A117" s="4">
        <v>3</v>
      </c>
      <c r="B117" s="3" t="s">
        <v>0</v>
      </c>
      <c r="C117" s="32">
        <v>195823.41548445201</v>
      </c>
      <c r="D117" s="32">
        <v>195494.12299794101</v>
      </c>
      <c r="E117" s="32">
        <v>188363.97934957</v>
      </c>
      <c r="F117" s="32">
        <v>174731.97584046901</v>
      </c>
      <c r="G117" s="32">
        <v>166388.14850243501</v>
      </c>
      <c r="H117" s="32">
        <v>154155.57052496501</v>
      </c>
      <c r="I117" s="32">
        <v>148868.732148857</v>
      </c>
      <c r="J117" s="32">
        <v>135656.65066906999</v>
      </c>
      <c r="K117" s="32">
        <v>125503.765782684</v>
      </c>
      <c r="L117" s="32">
        <v>117043.961912503</v>
      </c>
      <c r="M117" s="32">
        <v>110133.336520508</v>
      </c>
      <c r="N117" s="32">
        <v>102081.427663458</v>
      </c>
      <c r="O117" s="32">
        <v>117216.24339944799</v>
      </c>
      <c r="P117" s="32">
        <v>128563.637408589</v>
      </c>
      <c r="Q117" s="32">
        <v>140473.11807167999</v>
      </c>
      <c r="R117" s="32">
        <v>149302.50791157901</v>
      </c>
      <c r="S117" s="32">
        <v>160848.56761456601</v>
      </c>
      <c r="T117" s="32">
        <v>162122.87899965001</v>
      </c>
      <c r="U117" s="32">
        <v>157895.172676908</v>
      </c>
      <c r="V117" s="32">
        <v>147466.98764199601</v>
      </c>
      <c r="W117" s="32">
        <v>139254.50556843399</v>
      </c>
      <c r="X117" s="32">
        <v>142224.292223022</v>
      </c>
      <c r="Y117" s="32">
        <v>138971.642474914</v>
      </c>
      <c r="Z117" s="32">
        <v>139481.621921838</v>
      </c>
      <c r="AA117" s="32">
        <v>144836.255240361</v>
      </c>
      <c r="AB117" s="32">
        <v>141319.78311900399</v>
      </c>
      <c r="AC117" s="32">
        <v>135425.905133728</v>
      </c>
      <c r="AD117" s="32">
        <v>135241.12383580301</v>
      </c>
      <c r="AE117" s="32">
        <v>127203.39675102499</v>
      </c>
      <c r="AF117" s="32">
        <v>124073.140045035</v>
      </c>
    </row>
    <row r="118" spans="1:32" x14ac:dyDescent="0.2">
      <c r="A118" s="4">
        <v>4</v>
      </c>
      <c r="B118" s="6" t="s">
        <v>1</v>
      </c>
      <c r="C118" s="32">
        <v>567659.53456815204</v>
      </c>
      <c r="D118" s="32">
        <v>542851.35630493099</v>
      </c>
      <c r="E118" s="32">
        <v>537055.64378788602</v>
      </c>
      <c r="F118" s="32">
        <v>485749.673795874</v>
      </c>
      <c r="G118" s="32">
        <v>526123.92104881001</v>
      </c>
      <c r="H118" s="32">
        <v>556876.64768460905</v>
      </c>
      <c r="I118" s="32">
        <v>583024.64999123197</v>
      </c>
      <c r="J118" s="32">
        <v>519336.73252160702</v>
      </c>
      <c r="K118" s="32">
        <v>507762.00143301702</v>
      </c>
      <c r="L118" s="32">
        <v>505209.04282388103</v>
      </c>
      <c r="M118" s="32">
        <v>388869.71615075401</v>
      </c>
      <c r="N118" s="32">
        <v>441614.37120149302</v>
      </c>
      <c r="O118" s="32">
        <v>406527.70153431798</v>
      </c>
      <c r="P118" s="32">
        <v>400162.04953029298</v>
      </c>
      <c r="Q118" s="32">
        <v>410043.01301850699</v>
      </c>
      <c r="R118" s="32">
        <v>348710.47740970599</v>
      </c>
      <c r="S118" s="32">
        <v>302732.59473502298</v>
      </c>
      <c r="T118" s="32">
        <v>273987.64532265603</v>
      </c>
      <c r="U118" s="32">
        <v>271194.98191956698</v>
      </c>
      <c r="V118" s="32">
        <v>243105.28914614601</v>
      </c>
      <c r="W118" s="32">
        <v>344565.95881384599</v>
      </c>
      <c r="X118" s="32">
        <v>328062.62494583102</v>
      </c>
      <c r="Y118" s="32">
        <v>334716.374121245</v>
      </c>
      <c r="Z118" s="32">
        <v>355309.10963387199</v>
      </c>
      <c r="AA118" s="32">
        <v>292970.34248508001</v>
      </c>
      <c r="AB118" s="32">
        <v>252299.30294386999</v>
      </c>
      <c r="AC118" s="32">
        <v>216773.91252367201</v>
      </c>
      <c r="AD118" s="32">
        <v>195902.61566842001</v>
      </c>
      <c r="AE118" s="32">
        <v>178791.26444213299</v>
      </c>
      <c r="AF118" s="32">
        <v>190229.55172710601</v>
      </c>
    </row>
    <row r="119" spans="1:32" x14ac:dyDescent="0.2">
      <c r="A119" s="4">
        <v>5</v>
      </c>
      <c r="B119" s="6" t="s">
        <v>2</v>
      </c>
      <c r="C119" s="32">
        <v>164424.60383162799</v>
      </c>
      <c r="D119" s="32">
        <v>162481.41878970401</v>
      </c>
      <c r="E119" s="32">
        <v>163423.956702831</v>
      </c>
      <c r="F119" s="32">
        <v>180188.69320120299</v>
      </c>
      <c r="G119" s="32">
        <v>162581.649480597</v>
      </c>
      <c r="H119" s="32">
        <v>156512.92805832301</v>
      </c>
      <c r="I119" s="32">
        <v>154017.88878615</v>
      </c>
      <c r="J119" s="32">
        <v>148456.17994439701</v>
      </c>
      <c r="K119" s="32">
        <v>125167.995281182</v>
      </c>
      <c r="L119" s="32">
        <v>124951.822648995</v>
      </c>
      <c r="M119" s="32">
        <v>99503.547258191698</v>
      </c>
      <c r="N119" s="32">
        <v>98387.471093813001</v>
      </c>
      <c r="O119" s="32">
        <v>98411.229515942396</v>
      </c>
      <c r="P119" s="32">
        <v>99231.618231381901</v>
      </c>
      <c r="Q119" s="32">
        <v>78500.284584008696</v>
      </c>
      <c r="R119" s="32">
        <v>92021.338576698807</v>
      </c>
      <c r="S119" s="32">
        <v>90863.569425937298</v>
      </c>
      <c r="T119" s="32">
        <v>78837.452336841205</v>
      </c>
      <c r="U119" s="32">
        <v>80077.697560966495</v>
      </c>
      <c r="V119" s="32">
        <v>80121.872679354899</v>
      </c>
      <c r="W119" s="32">
        <v>103036.39469174499</v>
      </c>
      <c r="X119" s="32">
        <v>101128.754874056</v>
      </c>
      <c r="Y119" s="32">
        <v>79513.650220364798</v>
      </c>
      <c r="Z119" s="32">
        <v>96415.174587749905</v>
      </c>
      <c r="AA119" s="32">
        <v>75796.4942202612</v>
      </c>
      <c r="AB119" s="32">
        <v>75940.952161191497</v>
      </c>
      <c r="AC119" s="32">
        <v>74190.405239392305</v>
      </c>
      <c r="AD119" s="32">
        <v>75190.332833335298</v>
      </c>
      <c r="AE119" s="32">
        <v>76549.760609353994</v>
      </c>
      <c r="AF119" s="32">
        <v>77356.327108674595</v>
      </c>
    </row>
    <row r="120" spans="1:32" x14ac:dyDescent="0.2">
      <c r="A120" s="4">
        <v>6</v>
      </c>
      <c r="B120" s="6" t="s">
        <v>42</v>
      </c>
      <c r="C120" s="32">
        <v>387038.89428728499</v>
      </c>
      <c r="D120" s="32">
        <v>379960.146936187</v>
      </c>
      <c r="E120" s="32">
        <v>377831.67696638597</v>
      </c>
      <c r="F120" s="32">
        <v>369108.43828547897</v>
      </c>
      <c r="G120" s="32">
        <v>367934.64612104901</v>
      </c>
      <c r="H120" s="32">
        <v>362937.14310253202</v>
      </c>
      <c r="I120" s="32">
        <v>369038.01392586698</v>
      </c>
      <c r="J120" s="32">
        <v>358855.93583483499</v>
      </c>
      <c r="K120" s="32">
        <v>356309.62385991402</v>
      </c>
      <c r="L120" s="32">
        <v>353650.070139941</v>
      </c>
      <c r="M120" s="32">
        <v>345335.273153071</v>
      </c>
      <c r="N120" s="32">
        <v>341954.73824053101</v>
      </c>
      <c r="O120" s="32">
        <v>345500.94536829699</v>
      </c>
      <c r="P120" s="32">
        <v>333788.55113077001</v>
      </c>
      <c r="Q120" s="32">
        <v>331541.24137602898</v>
      </c>
      <c r="R120" s="32">
        <v>315502.556032194</v>
      </c>
      <c r="S120" s="32">
        <v>332861.122849999</v>
      </c>
      <c r="T120" s="32">
        <v>331252.175742077</v>
      </c>
      <c r="U120" s="32">
        <v>344889.39316392899</v>
      </c>
      <c r="V120" s="32">
        <v>347839.02425178298</v>
      </c>
      <c r="W120" s="32">
        <v>350517.72372695501</v>
      </c>
      <c r="X120" s="32">
        <v>363403.789353106</v>
      </c>
      <c r="Y120" s="32">
        <v>362764.21693608799</v>
      </c>
      <c r="Z120" s="32">
        <v>370086.68701986701</v>
      </c>
      <c r="AA120" s="32">
        <v>369120.91901066998</v>
      </c>
      <c r="AB120" s="32">
        <v>361949.97339972202</v>
      </c>
      <c r="AC120" s="32">
        <v>350636.93678091501</v>
      </c>
      <c r="AD120" s="32">
        <v>351841.87775562902</v>
      </c>
      <c r="AE120" s="32">
        <v>363671.94792186603</v>
      </c>
      <c r="AF120" s="32">
        <v>372685.39894033101</v>
      </c>
    </row>
    <row r="121" spans="1:32" x14ac:dyDescent="0.2">
      <c r="A121" s="4">
        <v>7</v>
      </c>
      <c r="B121" s="6" t="s">
        <v>43</v>
      </c>
      <c r="C121" s="32">
        <v>564484.69348560204</v>
      </c>
      <c r="D121" s="32">
        <v>552813.85109877703</v>
      </c>
      <c r="E121" s="32">
        <v>550737.75571429601</v>
      </c>
      <c r="F121" s="32">
        <v>532429.51638114499</v>
      </c>
      <c r="G121" s="32">
        <v>518935.71020765498</v>
      </c>
      <c r="H121" s="32">
        <v>509140.07148103102</v>
      </c>
      <c r="I121" s="32">
        <v>507617.21881408198</v>
      </c>
      <c r="J121" s="32">
        <v>493123.26084044698</v>
      </c>
      <c r="K121" s="32">
        <v>482683.84290455998</v>
      </c>
      <c r="L121" s="32">
        <v>458433.86278132902</v>
      </c>
      <c r="M121" s="32">
        <v>449163.79567896097</v>
      </c>
      <c r="N121" s="32">
        <v>440814.98703858902</v>
      </c>
      <c r="O121" s="32">
        <v>439438.01606845501</v>
      </c>
      <c r="P121" s="32">
        <v>423888.06095571502</v>
      </c>
      <c r="Q121" s="32">
        <v>413252.09472872899</v>
      </c>
      <c r="R121" s="32">
        <v>390437.40162762802</v>
      </c>
      <c r="S121" s="32">
        <v>401740.19188572001</v>
      </c>
      <c r="T121" s="32">
        <v>364924.01572996902</v>
      </c>
      <c r="U121" s="32">
        <v>385518.13689025003</v>
      </c>
      <c r="V121" s="32">
        <v>363758.95381020702</v>
      </c>
      <c r="W121" s="32">
        <v>356706.45538356801</v>
      </c>
      <c r="X121" s="32">
        <v>354603.031483281</v>
      </c>
      <c r="Y121" s="32">
        <v>347377.30702637398</v>
      </c>
      <c r="Z121" s="32">
        <v>344640.81014871597</v>
      </c>
      <c r="AA121" s="32">
        <v>338149.09338252101</v>
      </c>
      <c r="AB121" s="32">
        <v>333071.90267762402</v>
      </c>
      <c r="AC121" s="32">
        <v>308099.694915517</v>
      </c>
      <c r="AD121" s="32">
        <v>305579.36914230097</v>
      </c>
      <c r="AE121" s="32">
        <v>316735.22197598103</v>
      </c>
      <c r="AF121" s="32">
        <v>326719.05771730898</v>
      </c>
    </row>
    <row r="122" spans="1:32" x14ac:dyDescent="0.2">
      <c r="A122" s="4">
        <v>8</v>
      </c>
      <c r="B122" s="6" t="s">
        <v>44</v>
      </c>
      <c r="C122" s="32">
        <v>51582.988691091297</v>
      </c>
      <c r="D122" s="32">
        <v>49986.505606541803</v>
      </c>
      <c r="E122" s="32">
        <v>49619.139651429097</v>
      </c>
      <c r="F122" s="32">
        <v>47285.204164324197</v>
      </c>
      <c r="G122" s="32">
        <v>46702.077750403398</v>
      </c>
      <c r="H122" s="32">
        <v>43513.280342174403</v>
      </c>
      <c r="I122" s="32">
        <v>41869.294892216902</v>
      </c>
      <c r="J122" s="32">
        <v>40829.097993175397</v>
      </c>
      <c r="K122" s="32">
        <v>41030.228924467003</v>
      </c>
      <c r="L122" s="32">
        <v>38742.998344959102</v>
      </c>
      <c r="M122" s="32">
        <v>39255.110580840999</v>
      </c>
      <c r="N122" s="32">
        <v>39442.040124077997</v>
      </c>
      <c r="O122" s="32">
        <v>40051.563718900703</v>
      </c>
      <c r="P122" s="32">
        <v>38568.906672623503</v>
      </c>
      <c r="Q122" s="32">
        <v>39708.744642362901</v>
      </c>
      <c r="R122" s="32">
        <v>37854.101817572096</v>
      </c>
      <c r="S122" s="32">
        <v>38660.723877634198</v>
      </c>
      <c r="T122" s="32">
        <v>41260.100043699596</v>
      </c>
      <c r="U122" s="32">
        <v>44930.777340016502</v>
      </c>
      <c r="V122" s="32">
        <v>41184.283336250803</v>
      </c>
      <c r="W122" s="32">
        <v>40788.578576890402</v>
      </c>
      <c r="X122" s="32">
        <v>40321.530250674703</v>
      </c>
      <c r="Y122" s="32">
        <v>39543.776995954599</v>
      </c>
      <c r="Z122" s="32">
        <v>39062.595950252202</v>
      </c>
      <c r="AA122" s="32">
        <v>39064.412736680599</v>
      </c>
      <c r="AB122" s="32">
        <v>38709.521731703302</v>
      </c>
      <c r="AC122" s="32">
        <v>37243.4799389576</v>
      </c>
      <c r="AD122" s="32">
        <v>38484.817749801798</v>
      </c>
      <c r="AE122" s="32">
        <v>40629.294030381898</v>
      </c>
      <c r="AF122" s="32">
        <v>41562.264010373998</v>
      </c>
    </row>
    <row r="123" spans="1:32" x14ac:dyDescent="0.2">
      <c r="A123" s="4">
        <v>9</v>
      </c>
      <c r="B123" s="6" t="s">
        <v>45</v>
      </c>
      <c r="C123" s="32">
        <v>2086782.2820110801</v>
      </c>
      <c r="D123" s="32">
        <v>2102824.2562561198</v>
      </c>
      <c r="E123" s="32">
        <v>2126392.6213527601</v>
      </c>
      <c r="F123" s="32">
        <v>2047878.0821932601</v>
      </c>
      <c r="G123" s="32">
        <v>2007417.78830664</v>
      </c>
      <c r="H123" s="32">
        <v>1999207.8085534</v>
      </c>
      <c r="I123" s="32">
        <v>2016289.21239835</v>
      </c>
      <c r="J123" s="32">
        <v>2014845.6464978301</v>
      </c>
      <c r="K123" s="32">
        <v>2014386.33880532</v>
      </c>
      <c r="L123" s="32">
        <v>1991687.75576409</v>
      </c>
      <c r="M123" s="32">
        <v>1986076.6776938899</v>
      </c>
      <c r="N123" s="32">
        <v>1978456.44956234</v>
      </c>
      <c r="O123" s="32">
        <v>2012720.7315976501</v>
      </c>
      <c r="P123" s="32">
        <v>1949455.62056503</v>
      </c>
      <c r="Q123" s="32">
        <v>1903149.84341024</v>
      </c>
      <c r="R123" s="32">
        <v>1794149.00164925</v>
      </c>
      <c r="S123" s="32">
        <v>1869525.7830793001</v>
      </c>
      <c r="T123" s="32">
        <v>1782937.9875276701</v>
      </c>
      <c r="U123" s="32">
        <v>1877916.75467723</v>
      </c>
      <c r="V123" s="32">
        <v>1839973.07886513</v>
      </c>
      <c r="W123" s="32">
        <v>1847554.07994312</v>
      </c>
      <c r="X123" s="32">
        <v>1831877.9945916601</v>
      </c>
      <c r="Y123" s="32">
        <v>1848723.83990754</v>
      </c>
      <c r="Z123" s="32">
        <v>1900907.57761795</v>
      </c>
      <c r="AA123" s="32">
        <v>1894421.1947822401</v>
      </c>
      <c r="AB123" s="32">
        <v>1871320.4360936601</v>
      </c>
      <c r="AC123" s="32">
        <v>1764605.5257248699</v>
      </c>
      <c r="AD123" s="32">
        <v>1760213.2465983499</v>
      </c>
      <c r="AE123" s="32">
        <v>1813068.8356610599</v>
      </c>
      <c r="AF123" s="32">
        <v>1867201.62922857</v>
      </c>
    </row>
    <row r="124" spans="1:32" x14ac:dyDescent="0.2">
      <c r="A124" s="4">
        <v>10</v>
      </c>
      <c r="B124" s="6" t="s">
        <v>46</v>
      </c>
      <c r="C124" s="32">
        <v>291896.45207067498</v>
      </c>
      <c r="D124" s="32">
        <v>295485.98390934599</v>
      </c>
      <c r="E124" s="32">
        <v>291914.83458739199</v>
      </c>
      <c r="F124" s="32">
        <v>292220.76621068199</v>
      </c>
      <c r="G124" s="32">
        <v>281989.931690756</v>
      </c>
      <c r="H124" s="32">
        <v>274229.418828647</v>
      </c>
      <c r="I124" s="32">
        <v>269940.70584543399</v>
      </c>
      <c r="J124" s="32">
        <v>269968.82945369399</v>
      </c>
      <c r="K124" s="32">
        <v>266756.214110745</v>
      </c>
      <c r="L124" s="32">
        <v>253437.35973762901</v>
      </c>
      <c r="M124" s="32">
        <v>247482.896090472</v>
      </c>
      <c r="N124" s="32">
        <v>243845.45506063799</v>
      </c>
      <c r="O124" s="32">
        <v>246835.62726345001</v>
      </c>
      <c r="P124" s="32">
        <v>243579.78554033901</v>
      </c>
      <c r="Q124" s="32">
        <v>246569.92937565601</v>
      </c>
      <c r="R124" s="32">
        <v>234384.963336174</v>
      </c>
      <c r="S124" s="32">
        <v>240095.899643368</v>
      </c>
      <c r="T124" s="32">
        <v>238136.37175318599</v>
      </c>
      <c r="U124" s="32">
        <v>250265.70819494099</v>
      </c>
      <c r="V124" s="32">
        <v>238319.52077911401</v>
      </c>
      <c r="W124" s="32">
        <v>239670.062923447</v>
      </c>
      <c r="X124" s="32">
        <v>241350.234369899</v>
      </c>
      <c r="Y124" s="32">
        <v>237008.69915275701</v>
      </c>
      <c r="Z124" s="32">
        <v>242291.481618563</v>
      </c>
      <c r="AA124" s="32">
        <v>239869.911709551</v>
      </c>
      <c r="AB124" s="32">
        <v>235584.80575666999</v>
      </c>
      <c r="AC124" s="32">
        <v>222672.84759376899</v>
      </c>
      <c r="AD124" s="32">
        <v>230086.29884623599</v>
      </c>
      <c r="AE124" s="32">
        <v>234915.48607408101</v>
      </c>
      <c r="AF124" s="32">
        <v>240538.41125165799</v>
      </c>
    </row>
    <row r="125" spans="1:32" x14ac:dyDescent="0.2">
      <c r="A125" s="4">
        <v>11</v>
      </c>
      <c r="B125" s="6" t="s">
        <v>47</v>
      </c>
      <c r="C125" s="32">
        <v>47632.280483976698</v>
      </c>
      <c r="D125" s="32">
        <v>45603.853210528301</v>
      </c>
      <c r="E125" s="32">
        <v>47373.4021541088</v>
      </c>
      <c r="F125" s="32">
        <v>46879.792933907702</v>
      </c>
      <c r="G125" s="32">
        <v>48007.694245813502</v>
      </c>
      <c r="H125" s="32">
        <v>48623.745428051297</v>
      </c>
      <c r="I125" s="32">
        <v>49509.466786754499</v>
      </c>
      <c r="J125" s="32">
        <v>47851.041249232301</v>
      </c>
      <c r="K125" s="32">
        <v>48044.537772367301</v>
      </c>
      <c r="L125" s="32">
        <v>46537.915772426699</v>
      </c>
      <c r="M125" s="32">
        <v>46013.8934647926</v>
      </c>
      <c r="N125" s="32">
        <v>45387.992465703603</v>
      </c>
      <c r="O125" s="32">
        <v>46596.485016672297</v>
      </c>
      <c r="P125" s="32">
        <v>48442.8375709998</v>
      </c>
      <c r="Q125" s="32">
        <v>49026.743724018597</v>
      </c>
      <c r="R125" s="32">
        <v>48456.889600890099</v>
      </c>
      <c r="S125" s="32">
        <v>49030.790806258403</v>
      </c>
      <c r="T125" s="32">
        <v>49339.013174865802</v>
      </c>
      <c r="U125" s="32">
        <v>49635.617069337401</v>
      </c>
      <c r="V125" s="32">
        <v>46425.195162444201</v>
      </c>
      <c r="W125" s="32">
        <v>45261.679894967798</v>
      </c>
      <c r="X125" s="32">
        <v>48093.317328598801</v>
      </c>
      <c r="Y125" s="32">
        <v>46746.346675472501</v>
      </c>
      <c r="Z125" s="32">
        <v>46156.519496201399</v>
      </c>
      <c r="AA125" s="32">
        <v>45408.997800105601</v>
      </c>
      <c r="AB125" s="32">
        <v>45215.682577544001</v>
      </c>
      <c r="AC125" s="32">
        <v>46485.951535147004</v>
      </c>
      <c r="AD125" s="32">
        <v>47578.3293716771</v>
      </c>
      <c r="AE125" s="32">
        <v>48468.944089099103</v>
      </c>
      <c r="AF125" s="32">
        <v>50340.053999457101</v>
      </c>
    </row>
    <row r="126" spans="1:32" x14ac:dyDescent="0.2">
      <c r="A126" s="4">
        <v>12</v>
      </c>
      <c r="B126" s="6" t="s">
        <v>48</v>
      </c>
      <c r="C126" s="32">
        <v>25853.8247238978</v>
      </c>
      <c r="D126" s="32">
        <v>24501.882014584298</v>
      </c>
      <c r="E126" s="32">
        <v>24204.481824519298</v>
      </c>
      <c r="F126" s="32">
        <v>24258.062451665501</v>
      </c>
      <c r="G126" s="32">
        <v>23166.5085232768</v>
      </c>
      <c r="H126" s="32">
        <v>23583.666993571402</v>
      </c>
      <c r="I126" s="32">
        <v>24467.919226206399</v>
      </c>
      <c r="J126" s="32">
        <v>22489.189480057899</v>
      </c>
      <c r="K126" s="32">
        <v>21020.316212233702</v>
      </c>
      <c r="L126" s="32">
        <v>20017.322439647302</v>
      </c>
      <c r="M126" s="32">
        <v>18470.3487593231</v>
      </c>
      <c r="N126" s="32">
        <v>14544.7522664076</v>
      </c>
      <c r="O126" s="32">
        <v>13142.904669989801</v>
      </c>
      <c r="P126" s="32">
        <v>12087.1997726999</v>
      </c>
      <c r="Q126" s="32">
        <v>9313.0815994934692</v>
      </c>
      <c r="R126" s="32">
        <v>7094.2889320152999</v>
      </c>
      <c r="S126" s="32">
        <v>6766.9743220417004</v>
      </c>
      <c r="T126" s="32">
        <v>6416.5608056148703</v>
      </c>
      <c r="U126" s="32">
        <v>6610.3332421013201</v>
      </c>
      <c r="V126" s="32">
        <v>5859.6046267068496</v>
      </c>
      <c r="W126" s="32">
        <v>5836.8981297767896</v>
      </c>
      <c r="X126" s="32">
        <v>4851.7473340193501</v>
      </c>
      <c r="Y126" s="32">
        <v>4267.2071268044701</v>
      </c>
      <c r="Z126" s="32">
        <v>4275.7466848673002</v>
      </c>
      <c r="AA126" s="32">
        <v>4266.3473689986004</v>
      </c>
      <c r="AB126" s="32">
        <v>3916.68718699076</v>
      </c>
      <c r="AC126" s="32">
        <v>3721.7430562201498</v>
      </c>
      <c r="AD126" s="32">
        <v>3159.63516966217</v>
      </c>
      <c r="AE126" s="32">
        <v>2706.4221695512301</v>
      </c>
      <c r="AF126" s="32">
        <v>2731.0471797131499</v>
      </c>
    </row>
    <row r="127" spans="1:32" x14ac:dyDescent="0.2">
      <c r="A127" s="4">
        <v>13</v>
      </c>
      <c r="B127" s="6" t="s">
        <v>49</v>
      </c>
      <c r="C127" s="32">
        <v>2782009.94569105</v>
      </c>
      <c r="D127" s="32">
        <v>2571366.4139582599</v>
      </c>
      <c r="E127" s="32">
        <v>2464734.4608660899</v>
      </c>
      <c r="F127" s="32">
        <v>2298989.4818214099</v>
      </c>
      <c r="G127" s="32">
        <v>2036002.72941485</v>
      </c>
      <c r="H127" s="32">
        <v>1878731.94371809</v>
      </c>
      <c r="I127" s="32">
        <v>1702092.7134841401</v>
      </c>
      <c r="J127" s="32">
        <v>1553351.6188962699</v>
      </c>
      <c r="K127" s="32">
        <v>1395242.49041136</v>
      </c>
      <c r="L127" s="32">
        <v>1308031.7759845899</v>
      </c>
      <c r="M127" s="32">
        <v>1210484.7727798701</v>
      </c>
      <c r="N127" s="32">
        <v>1124051.3994509501</v>
      </c>
      <c r="O127" s="32">
        <v>1136345.8809905399</v>
      </c>
      <c r="P127" s="32">
        <v>1085151.86371741</v>
      </c>
      <c r="Q127" s="32">
        <v>1010510.84707839</v>
      </c>
      <c r="R127" s="32">
        <v>878759.86397164303</v>
      </c>
      <c r="S127" s="32">
        <v>867312.17936805997</v>
      </c>
      <c r="T127" s="32">
        <v>856644.22729513794</v>
      </c>
      <c r="U127" s="32">
        <v>852130.08748831996</v>
      </c>
      <c r="V127" s="32">
        <v>789297.25456830801</v>
      </c>
      <c r="W127" s="32">
        <v>759188.15481422201</v>
      </c>
      <c r="X127" s="32">
        <v>715291.75017958297</v>
      </c>
      <c r="Y127" s="32">
        <v>720656.88253223896</v>
      </c>
      <c r="Z127" s="32">
        <v>707317.49046869006</v>
      </c>
      <c r="AA127" s="32">
        <v>688350.04066373303</v>
      </c>
      <c r="AB127" s="32">
        <v>663001.61344298604</v>
      </c>
      <c r="AC127" s="32">
        <v>565058.48680100299</v>
      </c>
      <c r="AD127" s="32">
        <v>573246.729632481</v>
      </c>
      <c r="AE127" s="32">
        <v>600129.38410005101</v>
      </c>
      <c r="AF127" s="32">
        <v>611013.63411759201</v>
      </c>
    </row>
    <row r="128" spans="1:32" x14ac:dyDescent="0.2">
      <c r="A128" s="4">
        <v>14</v>
      </c>
      <c r="B128" s="6" t="s">
        <v>50</v>
      </c>
      <c r="C128" s="32">
        <v>92470.160295442096</v>
      </c>
      <c r="D128" s="32">
        <v>84672.632424668598</v>
      </c>
      <c r="E128" s="32">
        <v>83240.263373251393</v>
      </c>
      <c r="F128" s="32">
        <v>81768.837605752196</v>
      </c>
      <c r="G128" s="32">
        <v>76031.452055868896</v>
      </c>
      <c r="H128" s="32">
        <v>79377.536799174195</v>
      </c>
      <c r="I128" s="32">
        <v>78017.603022568597</v>
      </c>
      <c r="J128" s="32">
        <v>68955.4372430683</v>
      </c>
      <c r="K128" s="32">
        <v>65619.507431310602</v>
      </c>
      <c r="L128" s="32">
        <v>47303.690094279598</v>
      </c>
      <c r="M128" s="32">
        <v>39673.365738911598</v>
      </c>
      <c r="N128" s="32">
        <v>33378.475189360797</v>
      </c>
      <c r="O128" s="32">
        <v>34102.177795067</v>
      </c>
      <c r="P128" s="32">
        <v>27705.652181237401</v>
      </c>
      <c r="Q128" s="32">
        <v>29025.8807832983</v>
      </c>
      <c r="R128" s="32">
        <v>27218.885194017799</v>
      </c>
      <c r="S128" s="32">
        <v>24640.769004888702</v>
      </c>
      <c r="T128" s="32">
        <v>25987.466429289601</v>
      </c>
      <c r="U128" s="32">
        <v>30720.5478196033</v>
      </c>
      <c r="V128" s="32">
        <v>29468.593960361799</v>
      </c>
      <c r="W128" s="32">
        <v>22353.274911152101</v>
      </c>
      <c r="X128" s="32">
        <v>23466.0153845319</v>
      </c>
      <c r="Y128" s="32">
        <v>22913.283051392798</v>
      </c>
      <c r="Z128" s="32">
        <v>22129.800444856999</v>
      </c>
      <c r="AA128" s="32">
        <v>23541.797906204501</v>
      </c>
      <c r="AB128" s="32">
        <v>23358.978775552601</v>
      </c>
      <c r="AC128" s="32">
        <v>23608.188643514801</v>
      </c>
      <c r="AD128" s="32">
        <v>23150.444608027999</v>
      </c>
      <c r="AE128" s="32">
        <v>21959.0679036972</v>
      </c>
      <c r="AF128" s="32">
        <v>22250.535967611599</v>
      </c>
    </row>
    <row r="129" spans="1:32" x14ac:dyDescent="0.2">
      <c r="A129" s="4">
        <v>15</v>
      </c>
      <c r="B129" s="6" t="s">
        <v>51</v>
      </c>
      <c r="C129" s="32">
        <v>265264.35886913101</v>
      </c>
      <c r="D129" s="32">
        <v>260383.75681040599</v>
      </c>
      <c r="E129" s="32">
        <v>260647.01209768001</v>
      </c>
      <c r="F129" s="32">
        <v>259470.998643108</v>
      </c>
      <c r="G129" s="32">
        <v>244843.796594913</v>
      </c>
      <c r="H129" s="32">
        <v>242043.05250176499</v>
      </c>
      <c r="I129" s="32">
        <v>235066.95262310299</v>
      </c>
      <c r="J129" s="32">
        <v>230719.91736597099</v>
      </c>
      <c r="K129" s="32">
        <v>217435.39262562999</v>
      </c>
      <c r="L129" s="32">
        <v>209138.91318364299</v>
      </c>
      <c r="M129" s="32">
        <v>196856.849846378</v>
      </c>
      <c r="N129" s="32">
        <v>191951.916865862</v>
      </c>
      <c r="O129" s="32">
        <v>196012.22506305701</v>
      </c>
      <c r="P129" s="32">
        <v>182620.93735309999</v>
      </c>
      <c r="Q129" s="32">
        <v>169196.42745111699</v>
      </c>
      <c r="R129" s="32">
        <v>149444.50320488599</v>
      </c>
      <c r="S129" s="32">
        <v>143217.38196437599</v>
      </c>
      <c r="T129" s="32">
        <v>145664.45468517899</v>
      </c>
      <c r="U129" s="32">
        <v>142401.901506597</v>
      </c>
      <c r="V129" s="32">
        <v>127669.46335659</v>
      </c>
      <c r="W129" s="32">
        <v>125470.66108102399</v>
      </c>
      <c r="X129" s="32">
        <v>121903.910779945</v>
      </c>
      <c r="Y129" s="32">
        <v>118370.66455389799</v>
      </c>
      <c r="Z129" s="32">
        <v>116599.09110599299</v>
      </c>
      <c r="AA129" s="32">
        <v>113266.94998572901</v>
      </c>
      <c r="AB129" s="32">
        <v>111345.999076932</v>
      </c>
      <c r="AC129" s="32">
        <v>103345.50711028501</v>
      </c>
      <c r="AD129" s="32">
        <v>103704.67414210799</v>
      </c>
      <c r="AE129" s="32">
        <v>105586.651126153</v>
      </c>
      <c r="AF129" s="32">
        <v>105193.84511298699</v>
      </c>
    </row>
    <row r="130" spans="1:32" x14ac:dyDescent="0.2">
      <c r="A130" s="4">
        <v>16</v>
      </c>
      <c r="B130" s="6" t="s">
        <v>52</v>
      </c>
      <c r="C130" s="32">
        <v>454604.84491603897</v>
      </c>
      <c r="D130" s="32">
        <v>449032.65421410598</v>
      </c>
      <c r="E130" s="32">
        <v>448980.14116870298</v>
      </c>
      <c r="F130" s="32">
        <v>440097.68949874101</v>
      </c>
      <c r="G130" s="32">
        <v>426341.76755573298</v>
      </c>
      <c r="H130" s="32">
        <v>418992.86693247303</v>
      </c>
      <c r="I130" s="32">
        <v>417898.784656537</v>
      </c>
      <c r="J130" s="32">
        <v>404756.77721081098</v>
      </c>
      <c r="K130" s="32">
        <v>389069.43841637397</v>
      </c>
      <c r="L130" s="32">
        <v>379949.42966330698</v>
      </c>
      <c r="M130" s="32">
        <v>373040.61615428398</v>
      </c>
      <c r="N130" s="32">
        <v>369200.94588100398</v>
      </c>
      <c r="O130" s="32">
        <v>376822.99750251399</v>
      </c>
      <c r="P130" s="32">
        <v>366500.44355516502</v>
      </c>
      <c r="Q130" s="32">
        <v>357675.16906110902</v>
      </c>
      <c r="R130" s="32">
        <v>330792.98553386203</v>
      </c>
      <c r="S130" s="32">
        <v>337836.95413147798</v>
      </c>
      <c r="T130" s="32">
        <v>334142.42536366399</v>
      </c>
      <c r="U130" s="32">
        <v>338959.292085208</v>
      </c>
      <c r="V130" s="32">
        <v>323616.48719431402</v>
      </c>
      <c r="W130" s="32">
        <v>328309.11991576198</v>
      </c>
      <c r="X130" s="32">
        <v>326637.01486142399</v>
      </c>
      <c r="Y130" s="32">
        <v>336399.94176039001</v>
      </c>
      <c r="Z130" s="32">
        <v>345752.56967781199</v>
      </c>
      <c r="AA130" s="32">
        <v>343914.726531144</v>
      </c>
      <c r="AB130" s="32">
        <v>348835.72757467598</v>
      </c>
      <c r="AC130" s="32">
        <v>325091.12856500299</v>
      </c>
      <c r="AD130" s="32">
        <v>324100.62947807601</v>
      </c>
      <c r="AE130" s="32">
        <v>335168.68524478801</v>
      </c>
      <c r="AF130" s="32">
        <v>346486.769271734</v>
      </c>
    </row>
    <row r="131" spans="1:32" x14ac:dyDescent="0.2">
      <c r="A131" s="4">
        <v>17</v>
      </c>
      <c r="B131" s="6" t="s">
        <v>53</v>
      </c>
      <c r="C131" s="32">
        <v>19457.789212913602</v>
      </c>
      <c r="D131" s="32">
        <v>18507.130206524402</v>
      </c>
      <c r="E131" s="32">
        <v>18568.941783217299</v>
      </c>
      <c r="F131" s="32">
        <v>18033.636680084299</v>
      </c>
      <c r="G131" s="32">
        <v>17337.654270013001</v>
      </c>
      <c r="H131" s="32">
        <v>17009.6289640988</v>
      </c>
      <c r="I131" s="32">
        <v>16780.363136682899</v>
      </c>
      <c r="J131" s="32">
        <v>17346.343178600298</v>
      </c>
      <c r="K131" s="32">
        <v>14848.1789746584</v>
      </c>
      <c r="L131" s="32">
        <v>21858.3978374424</v>
      </c>
      <c r="M131" s="32">
        <v>19118.642949021501</v>
      </c>
      <c r="N131" s="32">
        <v>17830.167649340299</v>
      </c>
      <c r="O131" s="32">
        <v>16306.249346889599</v>
      </c>
      <c r="P131" s="32">
        <v>15242.8415118182</v>
      </c>
      <c r="Q131" s="32">
        <v>12425.3900164636</v>
      </c>
      <c r="R131" s="32">
        <v>10073.775907307499</v>
      </c>
      <c r="S131" s="32">
        <v>10721.809665904701</v>
      </c>
      <c r="T131" s="32">
        <v>11510.1670731452</v>
      </c>
      <c r="U131" s="32">
        <v>11677.420515285099</v>
      </c>
      <c r="V131" s="32">
        <v>11185.121809837399</v>
      </c>
      <c r="W131" s="32">
        <v>11206.3292359526</v>
      </c>
      <c r="X131" s="32">
        <v>10040.258046229599</v>
      </c>
      <c r="Y131" s="32">
        <v>9779.18545263743</v>
      </c>
      <c r="Z131" s="32">
        <v>10057.5011982463</v>
      </c>
      <c r="AA131" s="32">
        <v>10029.9948243406</v>
      </c>
      <c r="AB131" s="32">
        <v>9812.2334597114495</v>
      </c>
      <c r="AC131" s="32">
        <v>11067.548695920899</v>
      </c>
      <c r="AD131" s="32">
        <v>11786.088922590199</v>
      </c>
      <c r="AE131" s="32">
        <v>12199.3245499847</v>
      </c>
      <c r="AF131" s="32">
        <v>12875.5870420559</v>
      </c>
    </row>
    <row r="132" spans="1:32" x14ac:dyDescent="0.2">
      <c r="A132" s="4">
        <v>18</v>
      </c>
      <c r="B132" s="6" t="s">
        <v>54</v>
      </c>
      <c r="C132" s="32">
        <v>121894.351146877</v>
      </c>
      <c r="D132" s="32">
        <v>119052.591080673</v>
      </c>
      <c r="E132" s="32">
        <v>114180.905220243</v>
      </c>
      <c r="F132" s="32">
        <v>111834.49983212601</v>
      </c>
      <c r="G132" s="32">
        <v>112564.40332361701</v>
      </c>
      <c r="H132" s="32">
        <v>111081.017067901</v>
      </c>
      <c r="I132" s="32">
        <v>108916.57316257</v>
      </c>
      <c r="J132" s="32">
        <v>110803.139227199</v>
      </c>
      <c r="K132" s="32">
        <v>110001.69322693101</v>
      </c>
      <c r="L132" s="32">
        <v>105834.534497538</v>
      </c>
      <c r="M132" s="32">
        <v>106204.077197811</v>
      </c>
      <c r="N132" s="32">
        <v>102484.304385731</v>
      </c>
      <c r="O132" s="32">
        <v>103368.227668786</v>
      </c>
      <c r="P132" s="32">
        <v>108137.27330679201</v>
      </c>
      <c r="Q132" s="32">
        <v>114878.44538863801</v>
      </c>
      <c r="R132" s="32">
        <v>110325.384462969</v>
      </c>
      <c r="S132" s="32">
        <v>108711.99767272201</v>
      </c>
      <c r="T132" s="32">
        <v>119791.14453547601</v>
      </c>
      <c r="U132" s="32">
        <v>105651.41035671601</v>
      </c>
      <c r="V132" s="32">
        <v>96309.022001351506</v>
      </c>
      <c r="W132" s="32">
        <v>92446.597702263505</v>
      </c>
      <c r="X132" s="32">
        <v>90995.489288990793</v>
      </c>
      <c r="Y132" s="32">
        <v>93344.147603074103</v>
      </c>
      <c r="Z132" s="32">
        <v>96616.649811594194</v>
      </c>
      <c r="AA132" s="32">
        <v>97214.672369753403</v>
      </c>
      <c r="AB132" s="32">
        <v>95554.165883316498</v>
      </c>
      <c r="AC132" s="32">
        <v>94314.842563752507</v>
      </c>
      <c r="AD132" s="32">
        <v>90967.922394200607</v>
      </c>
      <c r="AE132" s="32">
        <v>93557.548452137693</v>
      </c>
      <c r="AF132" s="32">
        <v>95330.351122157299</v>
      </c>
    </row>
    <row r="133" spans="1:32" x14ac:dyDescent="0.2">
      <c r="A133" s="4">
        <v>19</v>
      </c>
      <c r="B133" s="6" t="s">
        <v>55</v>
      </c>
      <c r="C133" s="32">
        <v>6025.0926450699098</v>
      </c>
      <c r="D133" s="32">
        <v>5551.8602496691701</v>
      </c>
      <c r="E133" s="32">
        <v>6296.0843085062597</v>
      </c>
      <c r="F133" s="32">
        <v>5109.3300253013604</v>
      </c>
      <c r="G133" s="32">
        <v>6135.7833362883503</v>
      </c>
      <c r="H133" s="32">
        <v>7945.0057620683901</v>
      </c>
      <c r="I133" s="32">
        <v>6658.9555052733904</v>
      </c>
      <c r="J133" s="32">
        <v>8846.9767877714494</v>
      </c>
      <c r="K133" s="32">
        <v>9311.8929661381699</v>
      </c>
      <c r="L133" s="32">
        <v>6899.9573821233098</v>
      </c>
      <c r="M133" s="32">
        <v>8221.8720992677208</v>
      </c>
      <c r="N133" s="32">
        <v>8928.9307593068406</v>
      </c>
      <c r="O133" s="32">
        <v>13158.0473270491</v>
      </c>
      <c r="P133" s="32">
        <v>11862.619268692</v>
      </c>
      <c r="Q133" s="32">
        <v>9577.1800807120399</v>
      </c>
      <c r="R133" s="32">
        <v>6486.7740764810096</v>
      </c>
      <c r="S133" s="32">
        <v>9899.5161066651999</v>
      </c>
      <c r="T133" s="32">
        <v>13767.4380959176</v>
      </c>
      <c r="U133" s="32">
        <v>12540.796547992801</v>
      </c>
      <c r="V133" s="32">
        <v>14189.6644081677</v>
      </c>
      <c r="W133" s="32">
        <v>12759.5541742104</v>
      </c>
      <c r="X133" s="32">
        <v>12332.906469134599</v>
      </c>
      <c r="Y133" s="32">
        <v>12413.165133874099</v>
      </c>
      <c r="Z133" s="32">
        <v>12043.535497733001</v>
      </c>
      <c r="AA133" s="32">
        <v>11427.5146924897</v>
      </c>
      <c r="AB133" s="32">
        <v>12111.6774122271</v>
      </c>
      <c r="AC133" s="32">
        <v>13208.359871659501</v>
      </c>
      <c r="AD133" s="32">
        <v>12608.309425154501</v>
      </c>
      <c r="AE133" s="32">
        <v>10843.4035144155</v>
      </c>
      <c r="AF133" s="32">
        <v>9830.0987649787403</v>
      </c>
    </row>
    <row r="134" spans="1:32" x14ac:dyDescent="0.2">
      <c r="A134" s="4">
        <v>20</v>
      </c>
      <c r="B134" s="6" t="s">
        <v>56</v>
      </c>
      <c r="C134" s="32">
        <v>262146.99038875097</v>
      </c>
      <c r="D134" s="32">
        <v>248194.712816841</v>
      </c>
      <c r="E134" s="32">
        <v>249093.27872233599</v>
      </c>
      <c r="F134" s="32">
        <v>256304.186682108</v>
      </c>
      <c r="G134" s="32">
        <v>247801.486760951</v>
      </c>
      <c r="H134" s="32">
        <v>245649.48329127301</v>
      </c>
      <c r="I134" s="32">
        <v>244312.487680563</v>
      </c>
      <c r="J134" s="32">
        <v>235435.47071340599</v>
      </c>
      <c r="K134" s="32">
        <v>220640.51062851</v>
      </c>
      <c r="L134" s="32">
        <v>217654.758897455</v>
      </c>
      <c r="M134" s="32">
        <v>207193.83453635499</v>
      </c>
      <c r="N134" s="32">
        <v>213828.62600323599</v>
      </c>
      <c r="O134" s="32">
        <v>217008.66710651299</v>
      </c>
      <c r="P134" s="32">
        <v>214253.45395030599</v>
      </c>
      <c r="Q134" s="32">
        <v>220150.10840324199</v>
      </c>
      <c r="R134" s="32">
        <v>208405.13239711701</v>
      </c>
      <c r="S134" s="32">
        <v>209578.801796382</v>
      </c>
      <c r="T134" s="32">
        <v>203335.203971874</v>
      </c>
      <c r="U134" s="32">
        <v>214052.30035667901</v>
      </c>
      <c r="V134" s="32">
        <v>205831.98920456599</v>
      </c>
      <c r="W134" s="32">
        <v>209809.80780361799</v>
      </c>
      <c r="X134" s="32">
        <v>215925.013570596</v>
      </c>
      <c r="Y134" s="32">
        <v>212126.215175566</v>
      </c>
      <c r="Z134" s="32">
        <v>210409.54740449501</v>
      </c>
      <c r="AA134" s="32">
        <v>215410.06920799901</v>
      </c>
      <c r="AB134" s="32">
        <v>211558.645269892</v>
      </c>
      <c r="AC134" s="32">
        <v>212453.62499050901</v>
      </c>
      <c r="AD134" s="32">
        <v>215517.14560828399</v>
      </c>
      <c r="AE134" s="32">
        <v>228177.67647278399</v>
      </c>
      <c r="AF134" s="32">
        <v>230701.54364534299</v>
      </c>
    </row>
    <row r="135" spans="1:32" x14ac:dyDescent="0.2">
      <c r="A135" s="4">
        <v>21</v>
      </c>
      <c r="B135" s="6" t="s">
        <v>57</v>
      </c>
      <c r="C135" s="32">
        <v>305194.10162835801</v>
      </c>
      <c r="D135" s="32">
        <v>298597.76473552902</v>
      </c>
      <c r="E135" s="32">
        <v>303722.64592709701</v>
      </c>
      <c r="F135" s="32">
        <v>301118.16460576898</v>
      </c>
      <c r="G135" s="32">
        <v>288792.28483425803</v>
      </c>
      <c r="H135" s="32">
        <v>295607.20049727103</v>
      </c>
      <c r="I135" s="32">
        <v>298228.66959434497</v>
      </c>
      <c r="J135" s="32">
        <v>304376.97300088301</v>
      </c>
      <c r="K135" s="32">
        <v>303146.19865259802</v>
      </c>
      <c r="L135" s="32">
        <v>291515.47496857401</v>
      </c>
      <c r="M135" s="32">
        <v>294680.79949752201</v>
      </c>
      <c r="N135" s="32">
        <v>296912.98785310198</v>
      </c>
      <c r="O135" s="32">
        <v>304022.09967416199</v>
      </c>
      <c r="P135" s="32">
        <v>277485.85583309201</v>
      </c>
      <c r="Q135" s="32">
        <v>270055.93804461701</v>
      </c>
      <c r="R135" s="32">
        <v>258571.36477245501</v>
      </c>
      <c r="S135" s="32">
        <v>268921.25616280298</v>
      </c>
      <c r="T135" s="32">
        <v>265451.25608671398</v>
      </c>
      <c r="U135" s="32">
        <v>274025.81525019201</v>
      </c>
      <c r="V135" s="32">
        <v>266157.26040599501</v>
      </c>
      <c r="W135" s="32">
        <v>273714.51209970098</v>
      </c>
      <c r="X135" s="32">
        <v>272520.51292417297</v>
      </c>
      <c r="Y135" s="32">
        <v>272447.93980571302</v>
      </c>
      <c r="Z135" s="32">
        <v>269807.80252312898</v>
      </c>
      <c r="AA135" s="32">
        <v>267457.914459133</v>
      </c>
      <c r="AB135" s="32">
        <v>265226.931592123</v>
      </c>
      <c r="AC135" s="32">
        <v>266530.04086784797</v>
      </c>
      <c r="AD135" s="32">
        <v>266325.50327654002</v>
      </c>
      <c r="AE135" s="32">
        <v>278034.08315492503</v>
      </c>
      <c r="AF135" s="32">
        <v>285225.36992817401</v>
      </c>
    </row>
    <row r="136" spans="1:32" x14ac:dyDescent="0.2">
      <c r="A136" s="4">
        <v>22</v>
      </c>
      <c r="B136" s="6" t="s">
        <v>58</v>
      </c>
      <c r="C136" s="32">
        <v>352086.69509959198</v>
      </c>
      <c r="D136" s="32">
        <v>342888.39833706198</v>
      </c>
      <c r="E136" s="32">
        <v>349472.85339207202</v>
      </c>
      <c r="F136" s="32">
        <v>346945.003191859</v>
      </c>
      <c r="G136" s="32">
        <v>332748.97384137998</v>
      </c>
      <c r="H136" s="32">
        <v>329653.30664083897</v>
      </c>
      <c r="I136" s="32">
        <v>337062.000160984</v>
      </c>
      <c r="J136" s="32">
        <v>340644.72333859</v>
      </c>
      <c r="K136" s="32">
        <v>338371.30268579099</v>
      </c>
      <c r="L136" s="32">
        <v>337119.37052084401</v>
      </c>
      <c r="M136" s="32">
        <v>347203.22597696702</v>
      </c>
      <c r="N136" s="32">
        <v>366697.94697951898</v>
      </c>
      <c r="O136" s="32">
        <v>376538.03373395198</v>
      </c>
      <c r="P136" s="32">
        <v>359660.27562587301</v>
      </c>
      <c r="Q136" s="32">
        <v>344581.10479073302</v>
      </c>
      <c r="R136" s="32">
        <v>315333.96084657602</v>
      </c>
      <c r="S136" s="32">
        <v>327409.04691664397</v>
      </c>
      <c r="T136" s="32">
        <v>330328.484377702</v>
      </c>
      <c r="U136" s="32">
        <v>317424.57727829798</v>
      </c>
      <c r="V136" s="32">
        <v>304142.36793138902</v>
      </c>
      <c r="W136" s="32">
        <v>305488.44865307398</v>
      </c>
      <c r="X136" s="32">
        <v>309048.68404949398</v>
      </c>
      <c r="Y136" s="32">
        <v>321218.79275628203</v>
      </c>
      <c r="Z136" s="32">
        <v>338428.71964366903</v>
      </c>
      <c r="AA136" s="32">
        <v>345256.80519488303</v>
      </c>
      <c r="AB136" s="32">
        <v>343532.91890043602</v>
      </c>
      <c r="AC136" s="32">
        <v>347348.31404955999</v>
      </c>
      <c r="AD136" s="32">
        <v>345283.52653716202</v>
      </c>
      <c r="AE136" s="32">
        <v>353568.64480146999</v>
      </c>
      <c r="AF136" s="32">
        <v>363283.05510694598</v>
      </c>
    </row>
    <row r="137" spans="1:32" x14ac:dyDescent="0.2">
      <c r="A137" s="4">
        <v>23</v>
      </c>
      <c r="B137" s="6" t="s">
        <v>59</v>
      </c>
      <c r="C137" s="32">
        <v>73215.227708231105</v>
      </c>
      <c r="D137" s="32">
        <v>69496.438361716893</v>
      </c>
      <c r="E137" s="32">
        <v>68570.681799108293</v>
      </c>
      <c r="F137" s="32">
        <v>66335.787157930405</v>
      </c>
      <c r="G137" s="32">
        <v>61010.816306913097</v>
      </c>
      <c r="H137" s="32">
        <v>56233.645857267802</v>
      </c>
      <c r="I137" s="32">
        <v>51620.236469470401</v>
      </c>
      <c r="J137" s="32">
        <v>49650.155568334601</v>
      </c>
      <c r="K137" s="32">
        <v>48096.505914049099</v>
      </c>
      <c r="L137" s="32">
        <v>49040.855127965297</v>
      </c>
      <c r="M137" s="32">
        <v>47720.228579676397</v>
      </c>
      <c r="N137" s="32">
        <v>48508.424411218803</v>
      </c>
      <c r="O137" s="32">
        <v>50388.285263571001</v>
      </c>
      <c r="P137" s="32">
        <v>48664.489643868699</v>
      </c>
      <c r="Q137" s="32">
        <v>49852.154120878396</v>
      </c>
      <c r="R137" s="32">
        <v>46874.636073307403</v>
      </c>
      <c r="S137" s="32">
        <v>48785.211604378397</v>
      </c>
      <c r="T137" s="32">
        <v>50128.046394803503</v>
      </c>
      <c r="U137" s="32">
        <v>48088.182454919799</v>
      </c>
      <c r="V137" s="32">
        <v>45587.737468977801</v>
      </c>
      <c r="W137" s="32">
        <v>46145.5507384226</v>
      </c>
      <c r="X137" s="32">
        <v>44653.997184174201</v>
      </c>
      <c r="Y137" s="32">
        <v>44336.105173705</v>
      </c>
      <c r="Z137" s="32">
        <v>43696.217922584401</v>
      </c>
      <c r="AA137" s="32">
        <v>44134.942597382702</v>
      </c>
      <c r="AB137" s="32">
        <v>44083.986488556999</v>
      </c>
      <c r="AC137" s="32">
        <v>45689.853619919602</v>
      </c>
      <c r="AD137" s="32">
        <v>45351.020791851297</v>
      </c>
      <c r="AE137" s="32">
        <v>45453.209062676498</v>
      </c>
      <c r="AF137" s="32">
        <v>45698.036497180903</v>
      </c>
    </row>
    <row r="138" spans="1:32" x14ac:dyDescent="0.2">
      <c r="A138" s="4">
        <v>24</v>
      </c>
      <c r="B138" s="6" t="s">
        <v>60</v>
      </c>
      <c r="C138" s="32">
        <v>27226.548744733002</v>
      </c>
      <c r="D138" s="32">
        <v>25963.631501408901</v>
      </c>
      <c r="E138" s="32">
        <v>26201.8014563418</v>
      </c>
      <c r="F138" s="32">
        <v>27561.439466821001</v>
      </c>
      <c r="G138" s="32">
        <v>30209.9067369843</v>
      </c>
      <c r="H138" s="32">
        <v>30794.965603674998</v>
      </c>
      <c r="I138" s="32">
        <v>31932.117795075799</v>
      </c>
      <c r="J138" s="32">
        <v>31750.498754156601</v>
      </c>
      <c r="K138" s="32">
        <v>29343.579587582601</v>
      </c>
      <c r="L138" s="32">
        <v>26477.3311214778</v>
      </c>
      <c r="M138" s="32">
        <v>24727.746846931299</v>
      </c>
      <c r="N138" s="32">
        <v>22741.467237666799</v>
      </c>
      <c r="O138" s="32">
        <v>21228.961569346498</v>
      </c>
      <c r="P138" s="32">
        <v>19693.489099934901</v>
      </c>
      <c r="Q138" s="32">
        <v>18916.878209863698</v>
      </c>
      <c r="R138" s="32">
        <v>18341.174859934101</v>
      </c>
      <c r="S138" s="32">
        <v>19875.347193216399</v>
      </c>
      <c r="T138" s="32">
        <v>23624.5683720118</v>
      </c>
      <c r="U138" s="32">
        <v>21557.189459929701</v>
      </c>
      <c r="V138" s="32">
        <v>21476.5979918025</v>
      </c>
      <c r="W138" s="32">
        <v>22850.465268335</v>
      </c>
      <c r="X138" s="32">
        <v>21594.896910273801</v>
      </c>
      <c r="Y138" s="32">
        <v>22668.167706023702</v>
      </c>
      <c r="Z138" s="32">
        <v>23703.5606915668</v>
      </c>
      <c r="AA138" s="32">
        <v>23083.272538370398</v>
      </c>
      <c r="AB138" s="32">
        <v>22618.5990528615</v>
      </c>
      <c r="AC138" s="32">
        <v>23017.534506044802</v>
      </c>
      <c r="AD138" s="32">
        <v>22520.8245816811</v>
      </c>
      <c r="AE138" s="32">
        <v>23097.030504219802</v>
      </c>
      <c r="AF138" s="32">
        <v>23104.758230769101</v>
      </c>
    </row>
    <row r="139" spans="1:32" x14ac:dyDescent="0.2">
      <c r="A139" s="4">
        <v>25</v>
      </c>
      <c r="B139" s="6" t="s">
        <v>61</v>
      </c>
      <c r="C139" s="32">
        <v>181928.95865265001</v>
      </c>
      <c r="D139" s="32">
        <v>177445.250956159</v>
      </c>
      <c r="E139" s="32">
        <v>174054.31601425799</v>
      </c>
      <c r="F139" s="32">
        <v>171109.64125872499</v>
      </c>
      <c r="G139" s="32">
        <v>161393.12637810301</v>
      </c>
      <c r="H139" s="32">
        <v>153966.65882980701</v>
      </c>
      <c r="I139" s="32">
        <v>156829.38853394901</v>
      </c>
      <c r="J139" s="32">
        <v>151960.755573184</v>
      </c>
      <c r="K139" s="32">
        <v>145348.440987151</v>
      </c>
      <c r="L139" s="32">
        <v>142109.874165385</v>
      </c>
      <c r="M139" s="32">
        <v>139970.34719678701</v>
      </c>
      <c r="N139" s="32">
        <v>132965.81485435501</v>
      </c>
      <c r="O139" s="32">
        <v>133799.71251781299</v>
      </c>
      <c r="P139" s="32">
        <v>137907.68409009301</v>
      </c>
      <c r="Q139" s="32">
        <v>134172.95067723899</v>
      </c>
      <c r="R139" s="32">
        <v>117724.93834865199</v>
      </c>
      <c r="S139" s="32">
        <v>121747.599629973</v>
      </c>
      <c r="T139" s="32">
        <v>125668.447479159</v>
      </c>
      <c r="U139" s="32">
        <v>121021.138913366</v>
      </c>
      <c r="V139" s="32">
        <v>116952.69344827499</v>
      </c>
      <c r="W139" s="32">
        <v>112080.207461796</v>
      </c>
      <c r="X139" s="32">
        <v>112814.780114583</v>
      </c>
      <c r="Y139" s="32">
        <v>110907.900861045</v>
      </c>
      <c r="Z139" s="32">
        <v>108643.59627577401</v>
      </c>
      <c r="AA139" s="32">
        <v>110095.958116895</v>
      </c>
      <c r="AB139" s="32">
        <v>108081.500813148</v>
      </c>
      <c r="AC139" s="32">
        <v>105568.745178781</v>
      </c>
      <c r="AD139" s="32">
        <v>104402.068113289</v>
      </c>
      <c r="AE139" s="32">
        <v>107969.203816999</v>
      </c>
      <c r="AF139" s="32">
        <v>112204.24811705</v>
      </c>
    </row>
    <row r="140" spans="1:32" x14ac:dyDescent="0.2">
      <c r="A140" s="4">
        <v>26</v>
      </c>
      <c r="B140" s="6" t="s">
        <v>62</v>
      </c>
      <c r="C140" s="32">
        <v>501234.89107203798</v>
      </c>
      <c r="D140" s="32">
        <v>489011.08922565501</v>
      </c>
      <c r="E140" s="32">
        <v>484955.75112629798</v>
      </c>
      <c r="F140" s="32">
        <v>462839.91975079698</v>
      </c>
      <c r="G140" s="32">
        <v>429034.89974264998</v>
      </c>
      <c r="H140" s="32">
        <v>409646.67728590698</v>
      </c>
      <c r="I140" s="32">
        <v>396059.13341645099</v>
      </c>
      <c r="J140" s="32">
        <v>378587.73679755698</v>
      </c>
      <c r="K140" s="32">
        <v>345898.977816456</v>
      </c>
      <c r="L140" s="32">
        <v>327501.73841074097</v>
      </c>
      <c r="M140" s="32">
        <v>304054.59399664699</v>
      </c>
      <c r="N140" s="32">
        <v>292495.28792887798</v>
      </c>
      <c r="O140" s="32">
        <v>291345.27844081598</v>
      </c>
      <c r="P140" s="32">
        <v>277509.29260246101</v>
      </c>
      <c r="Q140" s="32">
        <v>262581.68597061001</v>
      </c>
      <c r="R140" s="32">
        <v>237498.407954761</v>
      </c>
      <c r="S140" s="32">
        <v>230539.15010736301</v>
      </c>
      <c r="T140" s="32">
        <v>228604.513039866</v>
      </c>
      <c r="U140" s="32">
        <v>231881.39566574001</v>
      </c>
      <c r="V140" s="32">
        <v>230290.844135994</v>
      </c>
      <c r="W140" s="32">
        <v>227682.34657112899</v>
      </c>
      <c r="X140" s="32">
        <v>225312.460276228</v>
      </c>
      <c r="Y140" s="32">
        <v>222726.84904321699</v>
      </c>
      <c r="Z140" s="32">
        <v>223117.95126794101</v>
      </c>
      <c r="AA140" s="32">
        <v>224153.932321664</v>
      </c>
      <c r="AB140" s="32">
        <v>218604.03223916201</v>
      </c>
      <c r="AC140" s="32">
        <v>210023.03887007001</v>
      </c>
      <c r="AD140" s="32">
        <v>203780.89928096501</v>
      </c>
      <c r="AE140" s="32">
        <v>213342.83174400599</v>
      </c>
      <c r="AF140" s="32">
        <v>214920.62132156701</v>
      </c>
    </row>
    <row r="141" spans="1:32" x14ac:dyDescent="0.2">
      <c r="A141" s="4">
        <v>27</v>
      </c>
      <c r="B141" s="6" t="s">
        <v>63</v>
      </c>
      <c r="C141" s="32">
        <v>224747.13270321599</v>
      </c>
      <c r="D141" s="32">
        <v>227650.81967696</v>
      </c>
      <c r="E141" s="32">
        <v>224966.56096949699</v>
      </c>
      <c r="F141" s="32">
        <v>219345.437117372</v>
      </c>
      <c r="G141" s="32">
        <v>193673.18742187301</v>
      </c>
      <c r="H141" s="32">
        <v>178939.22073460699</v>
      </c>
      <c r="I141" s="32">
        <v>175768.65893867501</v>
      </c>
      <c r="J141" s="32">
        <v>166070.31301207599</v>
      </c>
      <c r="K141" s="32">
        <v>145859.46318084601</v>
      </c>
      <c r="L141" s="32">
        <v>143812.466248841</v>
      </c>
      <c r="M141" s="32">
        <v>133524.86042915401</v>
      </c>
      <c r="N141" s="32">
        <v>131103.91054323799</v>
      </c>
      <c r="O141" s="32">
        <v>137556.03367351199</v>
      </c>
      <c r="P141" s="32">
        <v>140285.71319880299</v>
      </c>
      <c r="Q141" s="32">
        <v>131996.381532436</v>
      </c>
      <c r="R141" s="32">
        <v>118254.52777024001</v>
      </c>
      <c r="S141" s="32">
        <v>117410.64658247901</v>
      </c>
      <c r="T141" s="32">
        <v>113627.654580136</v>
      </c>
      <c r="U141" s="32">
        <v>111816.387100771</v>
      </c>
      <c r="V141" s="32">
        <v>105237.311327344</v>
      </c>
      <c r="W141" s="32">
        <v>100100.924773262</v>
      </c>
      <c r="X141" s="32">
        <v>97103.5719225332</v>
      </c>
      <c r="Y141" s="32">
        <v>95620.630282149505</v>
      </c>
      <c r="Z141" s="32">
        <v>96051.918720497604</v>
      </c>
      <c r="AA141" s="32">
        <v>97641.923661328503</v>
      </c>
      <c r="AB141" s="32">
        <v>92542.010575292807</v>
      </c>
      <c r="AC141" s="32">
        <v>80757.5549920341</v>
      </c>
      <c r="AD141" s="32">
        <v>85307.986568823006</v>
      </c>
      <c r="AE141" s="32">
        <v>86916.991504991398</v>
      </c>
      <c r="AF141" s="32">
        <v>87744.107166765898</v>
      </c>
    </row>
    <row r="142" spans="1:32" x14ac:dyDescent="0.2">
      <c r="A142" s="4">
        <v>28</v>
      </c>
      <c r="B142" s="6" t="s">
        <v>64</v>
      </c>
      <c r="C142" s="32">
        <v>268233.52598797798</v>
      </c>
      <c r="D142" s="32">
        <v>265148.801476105</v>
      </c>
      <c r="E142" s="32">
        <v>258249.07977481201</v>
      </c>
      <c r="F142" s="32">
        <v>247062.18306430001</v>
      </c>
      <c r="G142" s="32">
        <v>234722.50233931199</v>
      </c>
      <c r="H142" s="32">
        <v>218742.618725743</v>
      </c>
      <c r="I142" s="32">
        <v>217504.10249417301</v>
      </c>
      <c r="J142" s="32">
        <v>209316.23497150201</v>
      </c>
      <c r="K142" s="32">
        <v>194365.35992398101</v>
      </c>
      <c r="L142" s="32">
        <v>192580.93663697899</v>
      </c>
      <c r="M142" s="32">
        <v>187127.891280415</v>
      </c>
      <c r="N142" s="32">
        <v>185832.812546225</v>
      </c>
      <c r="O142" s="32">
        <v>189594.935421687</v>
      </c>
      <c r="P142" s="32">
        <v>190124.34764399999</v>
      </c>
      <c r="Q142" s="32">
        <v>182036.38003986501</v>
      </c>
      <c r="R142" s="32">
        <v>161070.57207888499</v>
      </c>
      <c r="S142" s="32">
        <v>168619.90149625199</v>
      </c>
      <c r="T142" s="32">
        <v>166861.05225712201</v>
      </c>
      <c r="U142" s="32">
        <v>171589.73444875199</v>
      </c>
      <c r="V142" s="32">
        <v>168209.095139846</v>
      </c>
      <c r="W142" s="32">
        <v>169777.548563427</v>
      </c>
      <c r="X142" s="32">
        <v>167779.36620577201</v>
      </c>
      <c r="Y142" s="32">
        <v>168314.32619375401</v>
      </c>
      <c r="Z142" s="32">
        <v>170554.85392689399</v>
      </c>
      <c r="AA142" s="32">
        <v>171538.853893625</v>
      </c>
      <c r="AB142" s="32">
        <v>164722.291028156</v>
      </c>
      <c r="AC142" s="32">
        <v>157141.446879297</v>
      </c>
      <c r="AD142" s="32">
        <v>155732.18701023699</v>
      </c>
      <c r="AE142" s="32">
        <v>162769.576784378</v>
      </c>
      <c r="AF142" s="32">
        <v>167939.04075263799</v>
      </c>
    </row>
    <row r="143" spans="1:32" x14ac:dyDescent="0.2">
      <c r="A143" s="4">
        <v>29</v>
      </c>
      <c r="B143" s="6" t="s">
        <v>65</v>
      </c>
      <c r="C143" s="32">
        <v>340511.89226578601</v>
      </c>
      <c r="D143" s="32">
        <v>316268.78528663801</v>
      </c>
      <c r="E143" s="32">
        <v>300193.62989494402</v>
      </c>
      <c r="F143" s="32">
        <v>298960.24915258301</v>
      </c>
      <c r="G143" s="32">
        <v>269157.97952255001</v>
      </c>
      <c r="H143" s="32">
        <v>250289.469626804</v>
      </c>
      <c r="I143" s="32">
        <v>254612.47362016499</v>
      </c>
      <c r="J143" s="32">
        <v>240192.41912673</v>
      </c>
      <c r="K143" s="32">
        <v>222376.39883138501</v>
      </c>
      <c r="L143" s="32">
        <v>211576.47817809301</v>
      </c>
      <c r="M143" s="32">
        <v>204258.88901335001</v>
      </c>
      <c r="N143" s="32">
        <v>203212.60049070299</v>
      </c>
      <c r="O143" s="32">
        <v>207328.758598935</v>
      </c>
      <c r="P143" s="32">
        <v>198273.80570256599</v>
      </c>
      <c r="Q143" s="32">
        <v>186076.89462812201</v>
      </c>
      <c r="R143" s="32">
        <v>150547.07148465599</v>
      </c>
      <c r="S143" s="32">
        <v>160336.11224738101</v>
      </c>
      <c r="T143" s="32">
        <v>169850.993628308</v>
      </c>
      <c r="U143" s="32">
        <v>172597.37903625399</v>
      </c>
      <c r="V143" s="32">
        <v>170910.26512456601</v>
      </c>
      <c r="W143" s="32">
        <v>174413.065973385</v>
      </c>
      <c r="X143" s="32">
        <v>169677.177356028</v>
      </c>
      <c r="Y143" s="32">
        <v>169102.62274530099</v>
      </c>
      <c r="Z143" s="32">
        <v>175348.92537776401</v>
      </c>
      <c r="AA143" s="32">
        <v>176945.57405935199</v>
      </c>
      <c r="AB143" s="32">
        <v>176968.096947274</v>
      </c>
      <c r="AC143" s="32">
        <v>160458.13179747199</v>
      </c>
      <c r="AD143" s="32">
        <v>150062.786316093</v>
      </c>
      <c r="AE143" s="32">
        <v>152533.43940865999</v>
      </c>
      <c r="AF143" s="32">
        <v>155209.76717574199</v>
      </c>
    </row>
    <row r="144" spans="1:32" x14ac:dyDescent="0.2">
      <c r="A144" s="4">
        <v>30</v>
      </c>
      <c r="B144" s="6" t="s">
        <v>66</v>
      </c>
      <c r="C144" s="32">
        <v>418103.11498682399</v>
      </c>
      <c r="D144" s="32">
        <v>416968.31830335699</v>
      </c>
      <c r="E144" s="32">
        <v>418284.05923523603</v>
      </c>
      <c r="F144" s="32">
        <v>419291.53294813802</v>
      </c>
      <c r="G144" s="32">
        <v>384181.243510645</v>
      </c>
      <c r="H144" s="32">
        <v>365897.321181987</v>
      </c>
      <c r="I144" s="32">
        <v>376014.80967454403</v>
      </c>
      <c r="J144" s="32">
        <v>364740.34021440701</v>
      </c>
      <c r="K144" s="32">
        <v>340368.50544684398</v>
      </c>
      <c r="L144" s="32">
        <v>340464.67507403798</v>
      </c>
      <c r="M144" s="32">
        <v>348732.167290146</v>
      </c>
      <c r="N144" s="32">
        <v>356773.4621982</v>
      </c>
      <c r="O144" s="32">
        <v>375666.29058953898</v>
      </c>
      <c r="P144" s="32">
        <v>380572.07078643399</v>
      </c>
      <c r="Q144" s="32">
        <v>375128.62929286598</v>
      </c>
      <c r="R144" s="32">
        <v>306210.08380415401</v>
      </c>
      <c r="S144" s="32">
        <v>344954.95169711899</v>
      </c>
      <c r="T144" s="32">
        <v>373130.11133528699</v>
      </c>
      <c r="U144" s="32">
        <v>375115.325765735</v>
      </c>
      <c r="V144" s="32">
        <v>368862.23454479699</v>
      </c>
      <c r="W144" s="32">
        <v>382384.81879297399</v>
      </c>
      <c r="X144" s="32">
        <v>377185.08223696903</v>
      </c>
      <c r="Y144" s="32">
        <v>378262.552143162</v>
      </c>
      <c r="Z144" s="32">
        <v>389454.894021908</v>
      </c>
      <c r="AA144" s="32">
        <v>395252.966568909</v>
      </c>
      <c r="AB144" s="32">
        <v>388268.22019416501</v>
      </c>
      <c r="AC144" s="32">
        <v>361205.602112705</v>
      </c>
      <c r="AD144" s="32">
        <v>380092.82113923202</v>
      </c>
      <c r="AE144" s="32">
        <v>400056.42746429302</v>
      </c>
      <c r="AF144" s="32">
        <v>404133.29830856598</v>
      </c>
    </row>
    <row r="145" spans="1:32" x14ac:dyDescent="0.2">
      <c r="A145" s="4">
        <v>31</v>
      </c>
      <c r="B145" s="6" t="s">
        <v>67</v>
      </c>
      <c r="C145" s="32">
        <v>81589.949247154102</v>
      </c>
      <c r="D145" s="32">
        <v>87493.167957268306</v>
      </c>
      <c r="E145" s="32">
        <v>92159.081522073393</v>
      </c>
      <c r="F145" s="32">
        <v>89467.687023848703</v>
      </c>
      <c r="G145" s="32">
        <v>66648.816654556096</v>
      </c>
      <c r="H145" s="32">
        <v>67944.4221326978</v>
      </c>
      <c r="I145" s="32">
        <v>72753.535299150797</v>
      </c>
      <c r="J145" s="32">
        <v>73078.398202929297</v>
      </c>
      <c r="K145" s="32">
        <v>73762.046675821606</v>
      </c>
      <c r="L145" s="32">
        <v>70275.422023226201</v>
      </c>
      <c r="M145" s="32">
        <v>62681.7518184238</v>
      </c>
      <c r="N145" s="32">
        <v>71432.268716353399</v>
      </c>
      <c r="O145" s="32">
        <v>75129.4647157258</v>
      </c>
      <c r="P145" s="32">
        <v>75810.902183104306</v>
      </c>
      <c r="Q145" s="32">
        <v>71856.164846331696</v>
      </c>
      <c r="R145" s="32">
        <v>56674.144511803301</v>
      </c>
      <c r="S145" s="32">
        <v>63258.131479232099</v>
      </c>
      <c r="T145" s="32">
        <v>63671.237008472002</v>
      </c>
      <c r="U145" s="32">
        <v>62597.818686860599</v>
      </c>
      <c r="V145" s="32">
        <v>55844.668339897602</v>
      </c>
      <c r="W145" s="32">
        <v>56965.557122658203</v>
      </c>
      <c r="X145" s="32">
        <v>53698.719367798498</v>
      </c>
      <c r="Y145" s="32">
        <v>52724.485351657997</v>
      </c>
      <c r="Z145" s="32">
        <v>54774.356640830898</v>
      </c>
      <c r="AA145" s="32">
        <v>56700.853296104302</v>
      </c>
      <c r="AB145" s="32">
        <v>56889.109675239597</v>
      </c>
      <c r="AC145" s="32">
        <v>54492.611277156597</v>
      </c>
      <c r="AD145" s="32">
        <v>56879.179677591601</v>
      </c>
      <c r="AE145" s="32">
        <v>60748.657424298697</v>
      </c>
      <c r="AF145" s="32">
        <v>63356.482626930898</v>
      </c>
    </row>
    <row r="146" spans="1:32" x14ac:dyDescent="0.2">
      <c r="A146" s="4">
        <v>32</v>
      </c>
      <c r="B146" s="6" t="s">
        <v>68</v>
      </c>
      <c r="C146" s="32">
        <v>394642.05142511101</v>
      </c>
      <c r="D146" s="32">
        <v>388780.03518387</v>
      </c>
      <c r="E146" s="32">
        <v>385007.431536349</v>
      </c>
      <c r="F146" s="32">
        <v>396127.13936496503</v>
      </c>
      <c r="G146" s="32">
        <v>361419.23720643797</v>
      </c>
      <c r="H146" s="32">
        <v>346511.90622445202</v>
      </c>
      <c r="I146" s="32">
        <v>364205.437265279</v>
      </c>
      <c r="J146" s="32">
        <v>340616.59376486699</v>
      </c>
      <c r="K146" s="32">
        <v>330413.057047148</v>
      </c>
      <c r="L146" s="32">
        <v>305630.00665803603</v>
      </c>
      <c r="M146" s="32">
        <v>298359.82554833702</v>
      </c>
      <c r="N146" s="32">
        <v>297707.804972496</v>
      </c>
      <c r="O146" s="32">
        <v>311849.759113968</v>
      </c>
      <c r="P146" s="32">
        <v>315623.77433233999</v>
      </c>
      <c r="Q146" s="32">
        <v>302335.91554327001</v>
      </c>
      <c r="R146" s="32">
        <v>248237.41063505199</v>
      </c>
      <c r="S146" s="32">
        <v>263336.582880456</v>
      </c>
      <c r="T146" s="32">
        <v>261742.053336743</v>
      </c>
      <c r="U146" s="32">
        <v>274995.503924296</v>
      </c>
      <c r="V146" s="32">
        <v>263548.71351445798</v>
      </c>
      <c r="W146" s="32">
        <v>262144.19981337199</v>
      </c>
      <c r="X146" s="32">
        <v>252741.625920002</v>
      </c>
      <c r="Y146" s="32">
        <v>258015.83177898999</v>
      </c>
      <c r="Z146" s="32">
        <v>271569.94705573202</v>
      </c>
      <c r="AA146" s="32">
        <v>269971.54687761702</v>
      </c>
      <c r="AB146" s="32">
        <v>264263.87405607803</v>
      </c>
      <c r="AC146" s="32">
        <v>255211.329900079</v>
      </c>
      <c r="AD146" s="32">
        <v>272972.80754415801</v>
      </c>
      <c r="AE146" s="32">
        <v>281825.979599035</v>
      </c>
      <c r="AF146" s="32">
        <v>282283.24684057699</v>
      </c>
    </row>
    <row r="147" spans="1:32" x14ac:dyDescent="0.2">
      <c r="A147" s="4">
        <v>33</v>
      </c>
      <c r="B147" s="6" t="s">
        <v>69</v>
      </c>
      <c r="C147" s="32">
        <v>686826.83568468399</v>
      </c>
      <c r="D147" s="32">
        <v>683241.31028822705</v>
      </c>
      <c r="E147" s="32">
        <v>685808.33846327697</v>
      </c>
      <c r="F147" s="32">
        <v>667913.212616164</v>
      </c>
      <c r="G147" s="32">
        <v>612346.998416121</v>
      </c>
      <c r="H147" s="32">
        <v>567903.41508139798</v>
      </c>
      <c r="I147" s="32">
        <v>570781.27223930298</v>
      </c>
      <c r="J147" s="32">
        <v>547535.83923026302</v>
      </c>
      <c r="K147" s="32">
        <v>530406.63438823505</v>
      </c>
      <c r="L147" s="32">
        <v>507168.19825331902</v>
      </c>
      <c r="M147" s="32">
        <v>483689.390682353</v>
      </c>
      <c r="N147" s="32">
        <v>477152.18348252901</v>
      </c>
      <c r="O147" s="32">
        <v>494707.94629426103</v>
      </c>
      <c r="P147" s="32">
        <v>496995.89998091402</v>
      </c>
      <c r="Q147" s="32">
        <v>494519.07620044902</v>
      </c>
      <c r="R147" s="32">
        <v>433574.406145563</v>
      </c>
      <c r="S147" s="32">
        <v>437632.01731045998</v>
      </c>
      <c r="T147" s="32">
        <v>407407.23685443401</v>
      </c>
      <c r="U147" s="32">
        <v>440499.67756131903</v>
      </c>
      <c r="V147" s="32">
        <v>437733.89711737202</v>
      </c>
      <c r="W147" s="32">
        <v>443135.99704700703</v>
      </c>
      <c r="X147" s="32">
        <v>431161.744300997</v>
      </c>
      <c r="Y147" s="32">
        <v>448327.20165284799</v>
      </c>
      <c r="Z147" s="32">
        <v>455049.34314949601</v>
      </c>
      <c r="AA147" s="32">
        <v>467106.86424506101</v>
      </c>
      <c r="AB147" s="32">
        <v>463905.826232274</v>
      </c>
      <c r="AC147" s="32">
        <v>419800.49357866001</v>
      </c>
      <c r="AD147" s="32">
        <v>417875.37360044097</v>
      </c>
      <c r="AE147" s="32">
        <v>430979.64999106497</v>
      </c>
      <c r="AF147" s="32">
        <v>440607.05931845802</v>
      </c>
    </row>
    <row r="148" spans="1:32" x14ac:dyDescent="0.2">
      <c r="A148" s="4">
        <v>34</v>
      </c>
      <c r="B148" s="6" t="s">
        <v>70</v>
      </c>
      <c r="C148" s="32">
        <v>1638501.97439903</v>
      </c>
      <c r="D148" s="32">
        <v>1639688.9036512601</v>
      </c>
      <c r="E148" s="32">
        <v>1640958.04266972</v>
      </c>
      <c r="F148" s="32">
        <v>1629441.6007133899</v>
      </c>
      <c r="G148" s="32">
        <v>1489853.18131245</v>
      </c>
      <c r="H148" s="32">
        <v>1427373.46491429</v>
      </c>
      <c r="I148" s="32">
        <v>1492404.03465118</v>
      </c>
      <c r="J148" s="32">
        <v>1425712.9880381899</v>
      </c>
      <c r="K148" s="32">
        <v>1368057.1675468299</v>
      </c>
      <c r="L148" s="32">
        <v>1351199.9376042599</v>
      </c>
      <c r="M148" s="32">
        <v>1318445.99637531</v>
      </c>
      <c r="N148" s="32">
        <v>1326659.8050994801</v>
      </c>
      <c r="O148" s="32">
        <v>1398135.30199827</v>
      </c>
      <c r="P148" s="32">
        <v>1402797.5061753499</v>
      </c>
      <c r="Q148" s="32">
        <v>1347159.7237635099</v>
      </c>
      <c r="R148" s="32">
        <v>1146118.5980899299</v>
      </c>
      <c r="S148" s="32">
        <v>1192798.8130151499</v>
      </c>
      <c r="T148" s="32">
        <v>1187564.9445112401</v>
      </c>
      <c r="U148" s="32">
        <v>1208323.9955533301</v>
      </c>
      <c r="V148" s="32">
        <v>1163432.78094462</v>
      </c>
      <c r="W148" s="32">
        <v>1163560.5452763599</v>
      </c>
      <c r="X148" s="32">
        <v>1112707.2480071599</v>
      </c>
      <c r="Y148" s="32">
        <v>1144025.74805715</v>
      </c>
      <c r="Z148" s="32">
        <v>1163376.3019977601</v>
      </c>
      <c r="AA148" s="32">
        <v>1197689.5508038001</v>
      </c>
      <c r="AB148" s="32">
        <v>1181317.3276466799</v>
      </c>
      <c r="AC148" s="32">
        <v>1062526.53801234</v>
      </c>
      <c r="AD148" s="32">
        <v>1087628.0538695799</v>
      </c>
      <c r="AE148" s="32">
        <v>1117283.03530146</v>
      </c>
      <c r="AF148" s="32">
        <v>1124583.3858357701</v>
      </c>
    </row>
    <row r="149" spans="1:32" x14ac:dyDescent="0.2">
      <c r="A149" s="4">
        <v>35</v>
      </c>
      <c r="B149" s="6" t="s">
        <v>71</v>
      </c>
      <c r="C149" s="32">
        <v>1073034.6479901101</v>
      </c>
      <c r="D149" s="32">
        <v>1093376.5836095801</v>
      </c>
      <c r="E149" s="32">
        <v>1114076.66189968</v>
      </c>
      <c r="F149" s="32">
        <v>1117438.85210973</v>
      </c>
      <c r="G149" s="32">
        <v>1060054.3324162201</v>
      </c>
      <c r="H149" s="32">
        <v>1006959.32382357</v>
      </c>
      <c r="I149" s="32">
        <v>1043606.49912628</v>
      </c>
      <c r="J149" s="32">
        <v>1001569.7814383</v>
      </c>
      <c r="K149" s="32">
        <v>941059.77930000005</v>
      </c>
      <c r="L149" s="32">
        <v>943827.80445705098</v>
      </c>
      <c r="M149" s="32">
        <v>960459.71419996803</v>
      </c>
      <c r="N149" s="32">
        <v>985383.99869003403</v>
      </c>
      <c r="O149" s="32">
        <v>1045005.83728807</v>
      </c>
      <c r="P149" s="32">
        <v>1091986.9454602399</v>
      </c>
      <c r="Q149" s="32">
        <v>1047379.99461105</v>
      </c>
      <c r="R149" s="32">
        <v>858252.97995130299</v>
      </c>
      <c r="S149" s="32">
        <v>906612.09158377396</v>
      </c>
      <c r="T149" s="32">
        <v>894252.467823121</v>
      </c>
      <c r="U149" s="32">
        <v>898885.33724463603</v>
      </c>
      <c r="V149" s="32">
        <v>846503.53249138303</v>
      </c>
      <c r="W149" s="32">
        <v>829736.03265533794</v>
      </c>
      <c r="X149" s="32">
        <v>808942.006606073</v>
      </c>
      <c r="Y149" s="32">
        <v>804151.50179888099</v>
      </c>
      <c r="Z149" s="32">
        <v>830989.28672773205</v>
      </c>
      <c r="AA149" s="32">
        <v>837407.06648158201</v>
      </c>
      <c r="AB149" s="32">
        <v>811257.98732582899</v>
      </c>
      <c r="AC149" s="32">
        <v>758542.06643671601</v>
      </c>
      <c r="AD149" s="32">
        <v>782333.43274091603</v>
      </c>
      <c r="AE149" s="32">
        <v>794325.084824024</v>
      </c>
      <c r="AF149" s="32">
        <v>781419.36624965002</v>
      </c>
    </row>
    <row r="150" spans="1:32" x14ac:dyDescent="0.2">
      <c r="A150" s="4">
        <v>36</v>
      </c>
      <c r="B150" s="6" t="s">
        <v>72</v>
      </c>
      <c r="C150" s="32">
        <v>1534039.48574007</v>
      </c>
      <c r="D150" s="32">
        <v>1540961.94552237</v>
      </c>
      <c r="E150" s="32">
        <v>1606722.8328285001</v>
      </c>
      <c r="F150" s="32">
        <v>1606801.7676357001</v>
      </c>
      <c r="G150" s="32">
        <v>1500784.0556047701</v>
      </c>
      <c r="H150" s="32">
        <v>1478166.5313619899</v>
      </c>
      <c r="I150" s="32">
        <v>1554038.4415261601</v>
      </c>
      <c r="J150" s="32">
        <v>1478701.0364095699</v>
      </c>
      <c r="K150" s="32">
        <v>1376938.2218816101</v>
      </c>
      <c r="L150" s="32">
        <v>1341440.65312129</v>
      </c>
      <c r="M150" s="32">
        <v>1358406.9297175501</v>
      </c>
      <c r="N150" s="32">
        <v>1342174.6379841799</v>
      </c>
      <c r="O150" s="32">
        <v>1417689.5117230101</v>
      </c>
      <c r="P150" s="32">
        <v>1496672.88875365</v>
      </c>
      <c r="Q150" s="32">
        <v>1574361.3779482699</v>
      </c>
      <c r="R150" s="32">
        <v>1311580.50701416</v>
      </c>
      <c r="S150" s="32">
        <v>1425462.19739603</v>
      </c>
      <c r="T150" s="32">
        <v>1462143.7771777399</v>
      </c>
      <c r="U150" s="32">
        <v>1466785.3988129401</v>
      </c>
      <c r="V150" s="32">
        <v>1382317.32963593</v>
      </c>
      <c r="W150" s="32">
        <v>1417289.5251358901</v>
      </c>
      <c r="X150" s="32">
        <v>1432148.17419757</v>
      </c>
      <c r="Y150" s="32">
        <v>1444491.6339473799</v>
      </c>
      <c r="Z150" s="32">
        <v>1526583.3245858001</v>
      </c>
      <c r="AA150" s="32">
        <v>1565531.5116498</v>
      </c>
      <c r="AB150" s="32">
        <v>1532019.0253767699</v>
      </c>
      <c r="AC150" s="32">
        <v>1448678.7167293299</v>
      </c>
      <c r="AD150" s="32">
        <v>1524439.7947537601</v>
      </c>
      <c r="AE150" s="32">
        <v>1611075.83190411</v>
      </c>
      <c r="AF150" s="32">
        <v>1631999.52179064</v>
      </c>
    </row>
    <row r="151" spans="1:32" x14ac:dyDescent="0.2">
      <c r="A151" s="4">
        <v>37</v>
      </c>
      <c r="B151" s="6" t="s">
        <v>73</v>
      </c>
      <c r="C151" s="32">
        <v>291519.70278200402</v>
      </c>
      <c r="D151" s="32">
        <v>296973.89148009702</v>
      </c>
      <c r="E151" s="32">
        <v>292156.18819690298</v>
      </c>
      <c r="F151" s="32">
        <v>289111.05503510201</v>
      </c>
      <c r="G151" s="32">
        <v>274585.02938653901</v>
      </c>
      <c r="H151" s="32">
        <v>262596.201447826</v>
      </c>
      <c r="I151" s="32">
        <v>260536.681444902</v>
      </c>
      <c r="J151" s="32">
        <v>246294.31667782599</v>
      </c>
      <c r="K151" s="32">
        <v>249325.58775073601</v>
      </c>
      <c r="L151" s="32">
        <v>247932.452897457</v>
      </c>
      <c r="M151" s="32">
        <v>242365.89987464499</v>
      </c>
      <c r="N151" s="32">
        <v>249049.67607793701</v>
      </c>
      <c r="O151" s="32">
        <v>261249.470622692</v>
      </c>
      <c r="P151" s="32">
        <v>252981.73273283301</v>
      </c>
      <c r="Q151" s="32">
        <v>233713.57484033401</v>
      </c>
      <c r="R151" s="32">
        <v>167651.22418087401</v>
      </c>
      <c r="S151" s="32">
        <v>172429.92579036899</v>
      </c>
      <c r="T151" s="32">
        <v>174667.18814833299</v>
      </c>
      <c r="U151" s="32">
        <v>173432.60651531001</v>
      </c>
      <c r="V151" s="32">
        <v>180893.30150889701</v>
      </c>
      <c r="W151" s="32">
        <v>189532.816759507</v>
      </c>
      <c r="X151" s="32">
        <v>180881.41845022401</v>
      </c>
      <c r="Y151" s="32">
        <v>169853.905228802</v>
      </c>
      <c r="Z151" s="32">
        <v>163156.43571848201</v>
      </c>
      <c r="AA151" s="32">
        <v>159123.52007665701</v>
      </c>
      <c r="AB151" s="32">
        <v>154295.057548629</v>
      </c>
      <c r="AC151" s="32">
        <v>148660.117536153</v>
      </c>
      <c r="AD151" s="32">
        <v>149111.60213207299</v>
      </c>
      <c r="AE151" s="32">
        <v>158218.48453250399</v>
      </c>
      <c r="AF151" s="32">
        <v>159434.37045728599</v>
      </c>
    </row>
    <row r="152" spans="1:32" x14ac:dyDescent="0.2">
      <c r="A152" s="4">
        <v>38</v>
      </c>
      <c r="B152" s="6" t="s">
        <v>74</v>
      </c>
      <c r="C152" s="32">
        <v>562950.88644312997</v>
      </c>
      <c r="D152" s="32">
        <v>547483.46944435698</v>
      </c>
      <c r="E152" s="32">
        <v>536788.79654730903</v>
      </c>
      <c r="F152" s="32">
        <v>549702.61815839598</v>
      </c>
      <c r="G152" s="32">
        <v>522712.11793154897</v>
      </c>
      <c r="H152" s="32">
        <v>492217.86566308298</v>
      </c>
      <c r="I152" s="32">
        <v>494590.225921423</v>
      </c>
      <c r="J152" s="32">
        <v>481234.93991085002</v>
      </c>
      <c r="K152" s="32">
        <v>454124.61912634602</v>
      </c>
      <c r="L152" s="32">
        <v>458729.17426548997</v>
      </c>
      <c r="M152" s="32">
        <v>466789.57730593497</v>
      </c>
      <c r="N152" s="32">
        <v>454785.109915009</v>
      </c>
      <c r="O152" s="32">
        <v>494296.13633134699</v>
      </c>
      <c r="P152" s="32">
        <v>483836.11461490102</v>
      </c>
      <c r="Q152" s="32">
        <v>467730.30229016702</v>
      </c>
      <c r="R152" s="32">
        <v>394174.49419282598</v>
      </c>
      <c r="S152" s="32">
        <v>393688.40578031098</v>
      </c>
      <c r="T152" s="32">
        <v>388888.156389896</v>
      </c>
      <c r="U152" s="32">
        <v>370755.67608222901</v>
      </c>
      <c r="V152" s="32">
        <v>348578.41692538798</v>
      </c>
      <c r="W152" s="32">
        <v>340846.21458901197</v>
      </c>
      <c r="X152" s="32">
        <v>352315.98920650303</v>
      </c>
      <c r="Y152" s="32">
        <v>353206.93359716702</v>
      </c>
      <c r="Z152" s="32">
        <v>360651.095360276</v>
      </c>
      <c r="AA152" s="32">
        <v>364296.11263750499</v>
      </c>
      <c r="AB152" s="32">
        <v>359484.53847210598</v>
      </c>
      <c r="AC152" s="32">
        <v>347170.52308121597</v>
      </c>
      <c r="AD152" s="32">
        <v>338975.59231374302</v>
      </c>
      <c r="AE152" s="32">
        <v>359349.09815068601</v>
      </c>
      <c r="AF152" s="32">
        <v>363099.763075514</v>
      </c>
    </row>
    <row r="153" spans="1:32" x14ac:dyDescent="0.2">
      <c r="A153" s="4">
        <v>39</v>
      </c>
      <c r="B153" s="6" t="s">
        <v>75</v>
      </c>
      <c r="C153" s="32">
        <v>7861.89846542125</v>
      </c>
      <c r="D153" s="32">
        <v>7522.3045282462099</v>
      </c>
      <c r="E153" s="32">
        <v>7652.8113085049799</v>
      </c>
      <c r="F153" s="32">
        <v>8155.7948999283499</v>
      </c>
      <c r="G153" s="32">
        <v>8040.3944620345501</v>
      </c>
      <c r="H153" s="32">
        <v>6275.7356348509802</v>
      </c>
      <c r="I153" s="32">
        <v>9379.7339599205297</v>
      </c>
      <c r="J153" s="32">
        <v>6981.8711913675397</v>
      </c>
      <c r="K153" s="32">
        <v>10299.7249917274</v>
      </c>
      <c r="L153" s="32">
        <v>4299.7930362139195</v>
      </c>
      <c r="M153" s="32">
        <v>9122.5242121866504</v>
      </c>
      <c r="N153" s="32">
        <v>8676.5120036341195</v>
      </c>
      <c r="O153" s="32">
        <v>7724.2490734981602</v>
      </c>
      <c r="P153" s="32">
        <v>5334.1861438390997</v>
      </c>
      <c r="Q153" s="32">
        <v>8149.3778373586501</v>
      </c>
      <c r="R153" s="32">
        <v>7835.0863147869204</v>
      </c>
      <c r="S153" s="32">
        <v>9249.8521154957798</v>
      </c>
      <c r="T153" s="32">
        <v>11548.8942996355</v>
      </c>
      <c r="U153" s="32">
        <v>12303.8712037483</v>
      </c>
      <c r="V153" s="32">
        <v>14136.1042990805</v>
      </c>
      <c r="W153" s="32">
        <v>15303.269242611799</v>
      </c>
      <c r="X153" s="32">
        <v>16150.8881670025</v>
      </c>
      <c r="Y153" s="32">
        <v>15022.2454320288</v>
      </c>
      <c r="Z153" s="32">
        <v>15115.5670686999</v>
      </c>
      <c r="AA153" s="32">
        <v>13870.046879769399</v>
      </c>
      <c r="AB153" s="32">
        <v>14226.7335234163</v>
      </c>
      <c r="AC153" s="32">
        <v>17985.868535228601</v>
      </c>
      <c r="AD153" s="32">
        <v>17804.994567486199</v>
      </c>
      <c r="AE153" s="32">
        <v>16692.129531029001</v>
      </c>
      <c r="AF153" s="32">
        <v>16750.5498577041</v>
      </c>
    </row>
    <row r="154" spans="1:32" x14ac:dyDescent="0.2">
      <c r="A154" s="4">
        <v>40</v>
      </c>
      <c r="B154" s="6" t="s">
        <v>76</v>
      </c>
      <c r="C154" s="32">
        <v>523978.120877037</v>
      </c>
      <c r="D154" s="32">
        <v>536032.64562630805</v>
      </c>
      <c r="E154" s="32">
        <v>527391.96620150097</v>
      </c>
      <c r="F154" s="32">
        <v>538770.72069853405</v>
      </c>
      <c r="G154" s="32">
        <v>530804.67577315401</v>
      </c>
      <c r="H154" s="32">
        <v>546846.56204383704</v>
      </c>
      <c r="I154" s="32">
        <v>561572.40706467303</v>
      </c>
      <c r="J154" s="32">
        <v>518980.12654750899</v>
      </c>
      <c r="K154" s="32">
        <v>462233.19009779399</v>
      </c>
      <c r="L154" s="32">
        <v>435330.504114718</v>
      </c>
      <c r="M154" s="32">
        <v>410757.659410536</v>
      </c>
      <c r="N154" s="32">
        <v>383561.19791914598</v>
      </c>
      <c r="O154" s="32">
        <v>375419.30923681002</v>
      </c>
      <c r="P154" s="32">
        <v>396018.03682186501</v>
      </c>
      <c r="Q154" s="32">
        <v>394426.87633655098</v>
      </c>
      <c r="R154" s="32">
        <v>348666.63902658998</v>
      </c>
      <c r="S154" s="32">
        <v>361085.94816181302</v>
      </c>
      <c r="T154" s="32">
        <v>340387.969451187</v>
      </c>
      <c r="U154" s="32">
        <v>290871.29836945201</v>
      </c>
      <c r="V154" s="32">
        <v>275733.620714113</v>
      </c>
      <c r="W154" s="32">
        <v>258848.526113698</v>
      </c>
      <c r="X154" s="32">
        <v>239566.793160295</v>
      </c>
      <c r="Y154" s="32">
        <v>226582.12755973299</v>
      </c>
      <c r="Z154" s="32">
        <v>221744.57193160101</v>
      </c>
      <c r="AA154" s="32">
        <v>224887.859627317</v>
      </c>
      <c r="AB154" s="32">
        <v>219541.04696252101</v>
      </c>
      <c r="AC154" s="32">
        <v>210819.930987464</v>
      </c>
      <c r="AD154" s="32">
        <v>201322.73985626199</v>
      </c>
      <c r="AE154" s="32">
        <v>204752.29017445701</v>
      </c>
      <c r="AF154" s="32">
        <v>203298.465697937</v>
      </c>
    </row>
    <row r="155" spans="1:32" x14ac:dyDescent="0.2">
      <c r="A155" s="4">
        <v>41</v>
      </c>
      <c r="B155" s="6" t="s">
        <v>77</v>
      </c>
      <c r="C155" s="32">
        <v>1123261.8944144901</v>
      </c>
      <c r="D155" s="32">
        <v>1150499.7766467701</v>
      </c>
      <c r="E155" s="32">
        <v>1161241.78956956</v>
      </c>
      <c r="F155" s="32">
        <v>1198242.5935790399</v>
      </c>
      <c r="G155" s="32">
        <v>1153698.06867977</v>
      </c>
      <c r="H155" s="32">
        <v>1155660.67872257</v>
      </c>
      <c r="I155" s="32">
        <v>1204612.62057239</v>
      </c>
      <c r="J155" s="32">
        <v>1067392.2172924101</v>
      </c>
      <c r="K155" s="32">
        <v>1016993.5526377501</v>
      </c>
      <c r="L155" s="32">
        <v>1014473.48592552</v>
      </c>
      <c r="M155" s="32">
        <v>1035726.67757856</v>
      </c>
      <c r="N155" s="32">
        <v>1006273.87689349</v>
      </c>
      <c r="O155" s="32">
        <v>1081386.4791789299</v>
      </c>
      <c r="P155" s="32">
        <v>1056604.0484074301</v>
      </c>
      <c r="Q155" s="32">
        <v>993646.74383197201</v>
      </c>
      <c r="R155" s="32">
        <v>779301.26453764294</v>
      </c>
      <c r="S155" s="32">
        <v>810450.29203217896</v>
      </c>
      <c r="T155" s="32">
        <v>838880.26845699595</v>
      </c>
      <c r="U155" s="32">
        <v>734613.38445393206</v>
      </c>
      <c r="V155" s="32">
        <v>696607.78913508495</v>
      </c>
      <c r="W155" s="32">
        <v>711143.005885322</v>
      </c>
      <c r="X155" s="32">
        <v>720975.56726198201</v>
      </c>
      <c r="Y155" s="32">
        <v>731349.94578299299</v>
      </c>
      <c r="Z155" s="32">
        <v>743087.54688508296</v>
      </c>
      <c r="AA155" s="32">
        <v>750710.35248816502</v>
      </c>
      <c r="AB155" s="32">
        <v>724706.99349913804</v>
      </c>
      <c r="AC155" s="32">
        <v>709186.89930495201</v>
      </c>
      <c r="AD155" s="32">
        <v>717851.48409705004</v>
      </c>
      <c r="AE155" s="32">
        <v>721965.76802912995</v>
      </c>
      <c r="AF155" s="32">
        <v>725747.31482780096</v>
      </c>
    </row>
    <row r="156" spans="1:32" x14ac:dyDescent="0.2">
      <c r="A156" s="4">
        <v>42</v>
      </c>
      <c r="B156" s="6" t="s">
        <v>78</v>
      </c>
      <c r="C156" s="32">
        <v>999736.53377313202</v>
      </c>
      <c r="D156" s="32">
        <v>985157.82478666399</v>
      </c>
      <c r="E156" s="32">
        <v>955177.36380642897</v>
      </c>
      <c r="F156" s="32">
        <v>954574.42730457697</v>
      </c>
      <c r="G156" s="32">
        <v>884756.27287768701</v>
      </c>
      <c r="H156" s="32">
        <v>852469.31260171195</v>
      </c>
      <c r="I156" s="32">
        <v>866737.34369196603</v>
      </c>
      <c r="J156" s="32">
        <v>811341.06919809105</v>
      </c>
      <c r="K156" s="32">
        <v>762937.70038694702</v>
      </c>
      <c r="L156" s="32">
        <v>737240.07356238505</v>
      </c>
      <c r="M156" s="32">
        <v>721954.35565895506</v>
      </c>
      <c r="N156" s="32">
        <v>740408.73203326599</v>
      </c>
      <c r="O156" s="32">
        <v>767559.13766662194</v>
      </c>
      <c r="P156" s="32">
        <v>752877.29603385902</v>
      </c>
      <c r="Q156" s="32">
        <v>714502.88176424406</v>
      </c>
      <c r="R156" s="32">
        <v>621929.23582584795</v>
      </c>
      <c r="S156" s="32">
        <v>654360.53119123797</v>
      </c>
      <c r="T156" s="32">
        <v>675530.95814497594</v>
      </c>
      <c r="U156" s="32">
        <v>656166.58247270598</v>
      </c>
      <c r="V156" s="32">
        <v>634932.51196227805</v>
      </c>
      <c r="W156" s="32">
        <v>639964.01778014598</v>
      </c>
      <c r="X156" s="32">
        <v>643915.20596532605</v>
      </c>
      <c r="Y156" s="32">
        <v>645266.51636389701</v>
      </c>
      <c r="Z156" s="32">
        <v>645982.66791310895</v>
      </c>
      <c r="AA156" s="32">
        <v>667758.71571648098</v>
      </c>
      <c r="AB156" s="32">
        <v>666551.21104085399</v>
      </c>
      <c r="AC156" s="32">
        <v>634946.41823165398</v>
      </c>
      <c r="AD156" s="32">
        <v>648480.44559750299</v>
      </c>
      <c r="AE156" s="32">
        <v>686979.95084101905</v>
      </c>
      <c r="AF156" s="32">
        <v>698750.31864150101</v>
      </c>
    </row>
    <row r="157" spans="1:32" x14ac:dyDescent="0.2">
      <c r="A157" s="4">
        <v>43</v>
      </c>
      <c r="B157" s="6" t="s">
        <v>79</v>
      </c>
      <c r="C157" s="32">
        <v>306319.416920961</v>
      </c>
      <c r="D157" s="32">
        <v>300960.45833436103</v>
      </c>
      <c r="E157" s="32">
        <v>296944.51118056901</v>
      </c>
      <c r="F157" s="32">
        <v>296766.731496836</v>
      </c>
      <c r="G157" s="32">
        <v>273834.568973972</v>
      </c>
      <c r="H157" s="32">
        <v>267206.06474586902</v>
      </c>
      <c r="I157" s="32">
        <v>256023.52555565501</v>
      </c>
      <c r="J157" s="32">
        <v>244141.30394108899</v>
      </c>
      <c r="K157" s="32">
        <v>227816.008596467</v>
      </c>
      <c r="L157" s="32">
        <v>196693.51111860701</v>
      </c>
      <c r="M157" s="32">
        <v>183528.53962011001</v>
      </c>
      <c r="N157" s="32">
        <v>180818.039292817</v>
      </c>
      <c r="O157" s="32">
        <v>190533.07145968499</v>
      </c>
      <c r="P157" s="32">
        <v>180082.29207386999</v>
      </c>
      <c r="Q157" s="32">
        <v>169749.460166626</v>
      </c>
      <c r="R157" s="32">
        <v>145000.03449264701</v>
      </c>
      <c r="S157" s="32">
        <v>160993.15327140401</v>
      </c>
      <c r="T157" s="32">
        <v>151879.572956649</v>
      </c>
      <c r="U157" s="32">
        <v>140721.37945620401</v>
      </c>
      <c r="V157" s="32">
        <v>140283.017019719</v>
      </c>
      <c r="W157" s="32">
        <v>143566.40760730999</v>
      </c>
      <c r="X157" s="32">
        <v>148730.28230368701</v>
      </c>
      <c r="Y157" s="32">
        <v>148323.05190556901</v>
      </c>
      <c r="Z157" s="32">
        <v>145674.37933488499</v>
      </c>
      <c r="AA157" s="32">
        <v>145536.40766377101</v>
      </c>
      <c r="AB157" s="32">
        <v>138618.150040092</v>
      </c>
      <c r="AC157" s="32">
        <v>128338.28495082899</v>
      </c>
      <c r="AD157" s="32">
        <v>130089.42171826</v>
      </c>
      <c r="AE157" s="32">
        <v>135139.117924386</v>
      </c>
      <c r="AF157" s="32">
        <v>136986.80272285</v>
      </c>
    </row>
    <row r="158" spans="1:32" x14ac:dyDescent="0.2">
      <c r="A158" s="4">
        <v>44</v>
      </c>
      <c r="B158" s="6" t="s">
        <v>80</v>
      </c>
      <c r="C158" s="32">
        <v>221447.196780378</v>
      </c>
      <c r="D158" s="32">
        <v>211720.51742363401</v>
      </c>
      <c r="E158" s="32">
        <v>210366.38578828299</v>
      </c>
      <c r="F158" s="32">
        <v>212109.75464000599</v>
      </c>
      <c r="G158" s="32">
        <v>202431.18830873599</v>
      </c>
      <c r="H158" s="32">
        <v>198525.555528989</v>
      </c>
      <c r="I158" s="32">
        <v>210778.598886867</v>
      </c>
      <c r="J158" s="32">
        <v>195014.783686154</v>
      </c>
      <c r="K158" s="32">
        <v>190219.83357644701</v>
      </c>
      <c r="L158" s="32">
        <v>173777.02830892499</v>
      </c>
      <c r="M158" s="32">
        <v>187092.93546001401</v>
      </c>
      <c r="N158" s="32">
        <v>204096.170188797</v>
      </c>
      <c r="O158" s="32">
        <v>219502.582653347</v>
      </c>
      <c r="P158" s="32">
        <v>215265.056792099</v>
      </c>
      <c r="Q158" s="32">
        <v>187392.84886829401</v>
      </c>
      <c r="R158" s="32">
        <v>144062.842139638</v>
      </c>
      <c r="S158" s="32">
        <v>164821.14340847</v>
      </c>
      <c r="T158" s="32">
        <v>168628.442670338</v>
      </c>
      <c r="U158" s="32">
        <v>165454.64596806699</v>
      </c>
      <c r="V158" s="32">
        <v>159908.980187156</v>
      </c>
      <c r="W158" s="32">
        <v>165845.23401610399</v>
      </c>
      <c r="X158" s="32">
        <v>160447.97656647401</v>
      </c>
      <c r="Y158" s="32">
        <v>159426.91397908001</v>
      </c>
      <c r="Z158" s="32">
        <v>159138.94946314199</v>
      </c>
      <c r="AA158" s="32">
        <v>161993.31363541199</v>
      </c>
      <c r="AB158" s="32">
        <v>162791.97384834901</v>
      </c>
      <c r="AC158" s="32">
        <v>162838.066499395</v>
      </c>
      <c r="AD158" s="32">
        <v>167061.939327737</v>
      </c>
      <c r="AE158" s="32">
        <v>177194.44055670101</v>
      </c>
      <c r="AF158" s="32">
        <v>180736.94152832701</v>
      </c>
    </row>
    <row r="159" spans="1:32" x14ac:dyDescent="0.2">
      <c r="A159" s="4">
        <v>45</v>
      </c>
      <c r="B159" s="6" t="s">
        <v>81</v>
      </c>
      <c r="C159" s="32">
        <v>302102.46958817</v>
      </c>
      <c r="D159" s="32">
        <v>298894.13816866901</v>
      </c>
      <c r="E159" s="32">
        <v>298205.07820291503</v>
      </c>
      <c r="F159" s="32">
        <v>301769.25108569599</v>
      </c>
      <c r="G159" s="32">
        <v>280720.36454412498</v>
      </c>
      <c r="H159" s="32">
        <v>301621.168594544</v>
      </c>
      <c r="I159" s="32">
        <v>313783.44650792301</v>
      </c>
      <c r="J159" s="32">
        <v>290014.21798124397</v>
      </c>
      <c r="K159" s="32">
        <v>252418.582876979</v>
      </c>
      <c r="L159" s="32">
        <v>233032.69090763899</v>
      </c>
      <c r="M159" s="32">
        <v>234181.12351896599</v>
      </c>
      <c r="N159" s="32">
        <v>234883.89699804899</v>
      </c>
      <c r="O159" s="32">
        <v>257050.69178372101</v>
      </c>
      <c r="P159" s="32">
        <v>279652.56470447499</v>
      </c>
      <c r="Q159" s="32">
        <v>238230.59676858201</v>
      </c>
      <c r="R159" s="32">
        <v>223850.955130752</v>
      </c>
      <c r="S159" s="32">
        <v>236780.52682058001</v>
      </c>
      <c r="T159" s="32">
        <v>206038.48085826301</v>
      </c>
      <c r="U159" s="32">
        <v>210061.69596235099</v>
      </c>
      <c r="V159" s="32">
        <v>187772.224412304</v>
      </c>
      <c r="W159" s="32">
        <v>178963.91615768001</v>
      </c>
      <c r="X159" s="32">
        <v>181547.95862942599</v>
      </c>
      <c r="Y159" s="32">
        <v>178470.82898980699</v>
      </c>
      <c r="Z159" s="32">
        <v>170407.29033633199</v>
      </c>
      <c r="AA159" s="32">
        <v>171600.85412631999</v>
      </c>
      <c r="AB159" s="32">
        <v>171709.068598154</v>
      </c>
      <c r="AC159" s="32">
        <v>165667.014799317</v>
      </c>
      <c r="AD159" s="32">
        <v>168217.76946360699</v>
      </c>
      <c r="AE159" s="32">
        <v>181067.87805976599</v>
      </c>
      <c r="AF159" s="32">
        <v>184652.054451192</v>
      </c>
    </row>
    <row r="160" spans="1:32" x14ac:dyDescent="0.2">
      <c r="A160" s="4">
        <v>46</v>
      </c>
      <c r="B160" s="6" t="s">
        <v>82</v>
      </c>
      <c r="C160" s="32">
        <v>413948.57432613103</v>
      </c>
      <c r="D160" s="32">
        <v>385631.54926696798</v>
      </c>
      <c r="E160" s="32">
        <v>337366.97793569398</v>
      </c>
      <c r="F160" s="32">
        <v>333627.60250317102</v>
      </c>
      <c r="G160" s="32">
        <v>313015.92407939403</v>
      </c>
      <c r="H160" s="32">
        <v>323852.22345307301</v>
      </c>
      <c r="I160" s="32">
        <v>315822.16635929397</v>
      </c>
      <c r="J160" s="32">
        <v>249845.91518508201</v>
      </c>
      <c r="K160" s="32">
        <v>236722.82819764799</v>
      </c>
      <c r="L160" s="32">
        <v>218974.140907566</v>
      </c>
      <c r="M160" s="32">
        <v>184292.29353384199</v>
      </c>
      <c r="N160" s="32">
        <v>143785.569060312</v>
      </c>
      <c r="O160" s="32">
        <v>126064.49361517301</v>
      </c>
      <c r="P160" s="32">
        <v>141880.91776855799</v>
      </c>
      <c r="Q160" s="32">
        <v>142671.71856991699</v>
      </c>
      <c r="R160" s="32">
        <v>134292.22925945601</v>
      </c>
      <c r="S160" s="32">
        <v>140972.69606414001</v>
      </c>
      <c r="T160" s="32">
        <v>142605.14796846401</v>
      </c>
      <c r="U160" s="32">
        <v>117516.35137789301</v>
      </c>
      <c r="V160" s="32">
        <v>99794.207062452799</v>
      </c>
      <c r="W160" s="32">
        <v>94075.804515230993</v>
      </c>
      <c r="X160" s="32">
        <v>84288.647248425899</v>
      </c>
      <c r="Y160" s="32">
        <v>76440.109143694703</v>
      </c>
      <c r="Z160" s="32">
        <v>71916.524802195097</v>
      </c>
      <c r="AA160" s="32">
        <v>71761.736478243096</v>
      </c>
      <c r="AB160" s="32">
        <v>69572.106086998596</v>
      </c>
      <c r="AC160" s="32">
        <v>62538.743281868003</v>
      </c>
      <c r="AD160" s="32">
        <v>60695.339989350898</v>
      </c>
      <c r="AE160" s="32">
        <v>63625.333448598198</v>
      </c>
      <c r="AF160" s="32">
        <v>62690.7368957691</v>
      </c>
    </row>
    <row r="161" spans="1:32" x14ac:dyDescent="0.2">
      <c r="A161" s="4">
        <v>47</v>
      </c>
      <c r="B161" s="6" t="s">
        <v>83</v>
      </c>
      <c r="C161" s="32">
        <v>301411.89851384202</v>
      </c>
      <c r="D161" s="32">
        <v>305958.054061395</v>
      </c>
      <c r="E161" s="32">
        <v>315066.69122814701</v>
      </c>
      <c r="F161" s="32">
        <v>307161.36337106401</v>
      </c>
      <c r="G161" s="32">
        <v>306661.371738174</v>
      </c>
      <c r="H161" s="32">
        <v>315506.95418137702</v>
      </c>
      <c r="I161" s="32">
        <v>319256.65737676201</v>
      </c>
      <c r="J161" s="32">
        <v>333545.25798433903</v>
      </c>
      <c r="K161" s="32">
        <v>296493.55386043299</v>
      </c>
      <c r="L161" s="32">
        <v>291466.72282176698</v>
      </c>
      <c r="M161" s="32">
        <v>276224.36204344098</v>
      </c>
      <c r="N161" s="32">
        <v>272399.254792077</v>
      </c>
      <c r="O161" s="32">
        <v>305275.59995725797</v>
      </c>
      <c r="P161" s="32">
        <v>321781.24642530101</v>
      </c>
      <c r="Q161" s="32">
        <v>284512.87687475397</v>
      </c>
      <c r="R161" s="32">
        <v>260920.768082239</v>
      </c>
      <c r="S161" s="32">
        <v>277064.559567402</v>
      </c>
      <c r="T161" s="32">
        <v>260581.00746363201</v>
      </c>
      <c r="U161" s="32">
        <v>230305.51460527</v>
      </c>
      <c r="V161" s="32">
        <v>195340.93479044401</v>
      </c>
      <c r="W161" s="32">
        <v>190894.92684829401</v>
      </c>
      <c r="X161" s="32">
        <v>169109.788405478</v>
      </c>
      <c r="Y161" s="32">
        <v>163281.78318858499</v>
      </c>
      <c r="Z161" s="32">
        <v>165547.611251672</v>
      </c>
      <c r="AA161" s="32">
        <v>166077.39663118901</v>
      </c>
      <c r="AB161" s="32">
        <v>162300.79042840199</v>
      </c>
      <c r="AC161" s="32">
        <v>150825.474323414</v>
      </c>
      <c r="AD161" s="32">
        <v>143880.43554902801</v>
      </c>
      <c r="AE161" s="32">
        <v>147289.642712222</v>
      </c>
      <c r="AF161" s="32">
        <v>148384.49001941699</v>
      </c>
    </row>
    <row r="162" spans="1:32" x14ac:dyDescent="0.2">
      <c r="A162" s="4">
        <v>48</v>
      </c>
      <c r="B162" s="6" t="s">
        <v>84</v>
      </c>
      <c r="C162" s="32">
        <v>357761.23610741599</v>
      </c>
      <c r="D162" s="32">
        <v>351067.41193197097</v>
      </c>
      <c r="E162" s="32">
        <v>350505.84133611398</v>
      </c>
      <c r="F162" s="32">
        <v>357783.614760975</v>
      </c>
      <c r="G162" s="32">
        <v>354956.68550355802</v>
      </c>
      <c r="H162" s="32">
        <v>363787.85221991601</v>
      </c>
      <c r="I162" s="32">
        <v>366585.91796467197</v>
      </c>
      <c r="J162" s="32">
        <v>328716.18697507097</v>
      </c>
      <c r="K162" s="32">
        <v>259199.656437611</v>
      </c>
      <c r="L162" s="32">
        <v>252463.549740708</v>
      </c>
      <c r="M162" s="32">
        <v>252552.23025880399</v>
      </c>
      <c r="N162" s="32">
        <v>230162.14647025801</v>
      </c>
      <c r="O162" s="32">
        <v>251478.09528199199</v>
      </c>
      <c r="P162" s="32">
        <v>301806.46134396101</v>
      </c>
      <c r="Q162" s="32">
        <v>287967.76983727998</v>
      </c>
      <c r="R162" s="32">
        <v>257204.31722020599</v>
      </c>
      <c r="S162" s="32">
        <v>244627.86018266599</v>
      </c>
      <c r="T162" s="32">
        <v>228653.86604525099</v>
      </c>
      <c r="U162" s="32">
        <v>202662.752032074</v>
      </c>
      <c r="V162" s="32">
        <v>196457.34378945001</v>
      </c>
      <c r="W162" s="32">
        <v>179544.61183118101</v>
      </c>
      <c r="X162" s="32">
        <v>166354.32068837801</v>
      </c>
      <c r="Y162" s="32">
        <v>157822.45833450599</v>
      </c>
      <c r="Z162" s="32">
        <v>150211.174942321</v>
      </c>
      <c r="AA162" s="32">
        <v>142745.57317770101</v>
      </c>
      <c r="AB162" s="32">
        <v>133371.26724566199</v>
      </c>
      <c r="AC162" s="32">
        <v>124794.255530892</v>
      </c>
      <c r="AD162" s="32">
        <v>118156.23424381801</v>
      </c>
      <c r="AE162" s="32">
        <v>118114.175193234</v>
      </c>
      <c r="AF162" s="32">
        <v>118667.571414821</v>
      </c>
    </row>
    <row r="163" spans="1:32" x14ac:dyDescent="0.2">
      <c r="A163" s="4">
        <v>49</v>
      </c>
      <c r="B163" s="6" t="s">
        <v>85</v>
      </c>
      <c r="C163" s="32">
        <v>607410.19822757598</v>
      </c>
      <c r="D163" s="32">
        <v>599137.07671947195</v>
      </c>
      <c r="E163" s="32">
        <v>594275.76529162703</v>
      </c>
      <c r="F163" s="32">
        <v>630578.94954127795</v>
      </c>
      <c r="G163" s="32">
        <v>598466.68393882201</v>
      </c>
      <c r="H163" s="32">
        <v>586652.87595957797</v>
      </c>
      <c r="I163" s="32">
        <v>593418.16729330504</v>
      </c>
      <c r="J163" s="32">
        <v>562150.32092781796</v>
      </c>
      <c r="K163" s="32">
        <v>532318.70758581697</v>
      </c>
      <c r="L163" s="32">
        <v>546293.30653381802</v>
      </c>
      <c r="M163" s="32">
        <v>530864.50815779995</v>
      </c>
      <c r="N163" s="32">
        <v>548573.18922584096</v>
      </c>
      <c r="O163" s="32">
        <v>558547.15703011397</v>
      </c>
      <c r="P163" s="32">
        <v>495987.87364381901</v>
      </c>
      <c r="Q163" s="32">
        <v>492249.22436643299</v>
      </c>
      <c r="R163" s="32">
        <v>405623.26909291901</v>
      </c>
      <c r="S163" s="32">
        <v>412610.79014956002</v>
      </c>
      <c r="T163" s="32">
        <v>404184.77415005199</v>
      </c>
      <c r="U163" s="32">
        <v>434597.93293630902</v>
      </c>
      <c r="V163" s="32">
        <v>447678.14724009699</v>
      </c>
      <c r="W163" s="32">
        <v>483073.41313728399</v>
      </c>
      <c r="X163" s="32">
        <v>494647.21978405502</v>
      </c>
      <c r="Y163" s="32">
        <v>511003.39494812198</v>
      </c>
      <c r="Z163" s="32">
        <v>532178.43000023498</v>
      </c>
      <c r="AA163" s="32">
        <v>529287.39857831504</v>
      </c>
      <c r="AB163" s="32">
        <v>515964.824186332</v>
      </c>
      <c r="AC163" s="32">
        <v>491028.34607241699</v>
      </c>
      <c r="AD163" s="32">
        <v>495264.81378222001</v>
      </c>
      <c r="AE163" s="32">
        <v>500377.75278810097</v>
      </c>
      <c r="AF163" s="32">
        <v>535658.99907348899</v>
      </c>
    </row>
    <row r="164" spans="1:32" x14ac:dyDescent="0.2">
      <c r="A164" s="4">
        <v>50</v>
      </c>
      <c r="B164" s="6" t="s">
        <v>86</v>
      </c>
      <c r="C164" s="32">
        <v>1462260.9396862299</v>
      </c>
      <c r="D164" s="32">
        <v>1424041.7429349001</v>
      </c>
      <c r="E164" s="32">
        <v>1436809.9373268699</v>
      </c>
      <c r="F164" s="32">
        <v>1478324.8404159499</v>
      </c>
      <c r="G164" s="32">
        <v>1373842.6178506401</v>
      </c>
      <c r="H164" s="32">
        <v>1356798.73361056</v>
      </c>
      <c r="I164" s="32">
        <v>1392060.98055701</v>
      </c>
      <c r="J164" s="32">
        <v>1389567.1106424001</v>
      </c>
      <c r="K164" s="32">
        <v>1403602.3463809399</v>
      </c>
      <c r="L164" s="32">
        <v>1428656.3094609701</v>
      </c>
      <c r="M164" s="32">
        <v>1486292.07425772</v>
      </c>
      <c r="N164" s="32">
        <v>1535470.58921485</v>
      </c>
      <c r="O164" s="32">
        <v>1575348.36892059</v>
      </c>
      <c r="P164" s="32">
        <v>1629975.7739222699</v>
      </c>
      <c r="Q164" s="32">
        <v>1543114.30054021</v>
      </c>
      <c r="R164" s="32">
        <v>1283940.2051552299</v>
      </c>
      <c r="S164" s="32">
        <v>1391145.6102972201</v>
      </c>
      <c r="T164" s="32">
        <v>1411479.32654751</v>
      </c>
      <c r="U164" s="32">
        <v>1403439.7842002001</v>
      </c>
      <c r="V164" s="32">
        <v>1368219.2370542299</v>
      </c>
      <c r="W164" s="32">
        <v>1401135.4649276901</v>
      </c>
      <c r="X164" s="32">
        <v>1504845.4267217701</v>
      </c>
      <c r="Y164" s="32">
        <v>1549045.7425869899</v>
      </c>
      <c r="Z164" s="32">
        <v>1587994.3781523199</v>
      </c>
      <c r="AA164" s="32">
        <v>1604104.8353993101</v>
      </c>
      <c r="AB164" s="32">
        <v>1558301.23788665</v>
      </c>
      <c r="AC164" s="32">
        <v>1445460.2410683599</v>
      </c>
      <c r="AD164" s="32">
        <v>1507139.6758103599</v>
      </c>
      <c r="AE164" s="32">
        <v>1551190.71155686</v>
      </c>
      <c r="AF164" s="32">
        <v>1610402.72379142</v>
      </c>
    </row>
    <row r="165" spans="1:32" x14ac:dyDescent="0.2">
      <c r="A165" s="4">
        <v>51</v>
      </c>
      <c r="B165" s="6" t="s">
        <v>87</v>
      </c>
      <c r="C165" s="32">
        <v>501174.63051124499</v>
      </c>
      <c r="D165" s="32">
        <v>479248.50153440202</v>
      </c>
      <c r="E165" s="32">
        <v>461208.327215878</v>
      </c>
      <c r="F165" s="32">
        <v>464801.790817909</v>
      </c>
      <c r="G165" s="32">
        <v>437513.18248485401</v>
      </c>
      <c r="H165" s="32">
        <v>419630.132473754</v>
      </c>
      <c r="I165" s="32">
        <v>399268.56361021899</v>
      </c>
      <c r="J165" s="32">
        <v>386379.98594644299</v>
      </c>
      <c r="K165" s="32">
        <v>382607.400150962</v>
      </c>
      <c r="L165" s="32">
        <v>390145.23127146403</v>
      </c>
      <c r="M165" s="32">
        <v>382608.94453936501</v>
      </c>
      <c r="N165" s="32">
        <v>382482.428340627</v>
      </c>
      <c r="O165" s="32">
        <v>393737.38697622099</v>
      </c>
      <c r="P165" s="32">
        <v>423597.13380009099</v>
      </c>
      <c r="Q165" s="32">
        <v>453171.131183305</v>
      </c>
      <c r="R165" s="32">
        <v>416028.21513425902</v>
      </c>
      <c r="S165" s="32">
        <v>435352.549305522</v>
      </c>
      <c r="T165" s="32">
        <v>442990.79185373802</v>
      </c>
      <c r="U165" s="32">
        <v>417761.00158069801</v>
      </c>
      <c r="V165" s="32">
        <v>400299.95139391499</v>
      </c>
      <c r="W165" s="32">
        <v>403086.14590759599</v>
      </c>
      <c r="X165" s="32">
        <v>436028.15101707098</v>
      </c>
      <c r="Y165" s="32">
        <v>448586.19937142398</v>
      </c>
      <c r="Z165" s="32">
        <v>442833.05021925701</v>
      </c>
      <c r="AA165" s="32">
        <v>431960.87128978199</v>
      </c>
      <c r="AB165" s="32">
        <v>434132.59448402899</v>
      </c>
      <c r="AC165" s="32">
        <v>415217.41062758898</v>
      </c>
      <c r="AD165" s="32">
        <v>426933.63855603198</v>
      </c>
      <c r="AE165" s="32">
        <v>442314.30870933499</v>
      </c>
      <c r="AF165" s="32">
        <v>466502.18954783602</v>
      </c>
    </row>
    <row r="166" spans="1:32" x14ac:dyDescent="0.2">
      <c r="A166" s="4">
        <v>52</v>
      </c>
      <c r="B166" s="6" t="s">
        <v>88</v>
      </c>
      <c r="C166" s="32">
        <v>1425992.74421799</v>
      </c>
      <c r="D166" s="32">
        <v>1427547.1807367499</v>
      </c>
      <c r="E166" s="32">
        <v>1424043.75958771</v>
      </c>
      <c r="F166" s="32">
        <v>1380713.6837917999</v>
      </c>
      <c r="G166" s="32">
        <v>1342320.86293155</v>
      </c>
      <c r="H166" s="32">
        <v>1281391.1507067799</v>
      </c>
      <c r="I166" s="32">
        <v>1272873.9907297699</v>
      </c>
      <c r="J166" s="32">
        <v>1246618.7519545599</v>
      </c>
      <c r="K166" s="32">
        <v>1207981.6940556101</v>
      </c>
      <c r="L166" s="32">
        <v>1178611.6566127699</v>
      </c>
      <c r="M166" s="32">
        <v>1149308.1596414801</v>
      </c>
      <c r="N166" s="32">
        <v>1122469.19073109</v>
      </c>
      <c r="O166" s="32">
        <v>1123675.9092206601</v>
      </c>
      <c r="P166" s="32">
        <v>1065415.9849602301</v>
      </c>
      <c r="Q166" s="32">
        <v>1020383.06013666</v>
      </c>
      <c r="R166" s="32">
        <v>957971.56427112594</v>
      </c>
      <c r="S166" s="32">
        <v>939442.53566537297</v>
      </c>
      <c r="T166" s="32">
        <v>888144.20084127097</v>
      </c>
      <c r="U166" s="32">
        <v>915274.17395620502</v>
      </c>
      <c r="V166" s="32">
        <v>856447.32568243903</v>
      </c>
      <c r="W166" s="32">
        <v>820380.60059966496</v>
      </c>
      <c r="X166" s="32">
        <v>796358.18178498198</v>
      </c>
      <c r="Y166" s="32">
        <v>789526.11697853694</v>
      </c>
      <c r="Z166" s="32">
        <v>780774.29880918597</v>
      </c>
      <c r="AA166" s="32">
        <v>768906.62252088403</v>
      </c>
      <c r="AB166" s="32">
        <v>748571.33280822996</v>
      </c>
      <c r="AC166" s="32">
        <v>680410.31356096396</v>
      </c>
      <c r="AD166" s="32">
        <v>675470.22982005996</v>
      </c>
      <c r="AE166" s="32">
        <v>707035.97104974696</v>
      </c>
      <c r="AF166" s="32">
        <v>716833.32975727995</v>
      </c>
    </row>
    <row r="167" spans="1:32" x14ac:dyDescent="0.2">
      <c r="A167" s="4">
        <v>53</v>
      </c>
      <c r="B167" s="6" t="s">
        <v>89</v>
      </c>
      <c r="C167" s="32">
        <v>627855.75304449897</v>
      </c>
      <c r="D167" s="32">
        <v>600840.34008527698</v>
      </c>
      <c r="E167" s="32">
        <v>610849.89827096497</v>
      </c>
      <c r="F167" s="32">
        <v>567065.43889782601</v>
      </c>
      <c r="G167" s="32">
        <v>497364.85998484702</v>
      </c>
      <c r="H167" s="32">
        <v>489400.98687850201</v>
      </c>
      <c r="I167" s="32">
        <v>473598.59609893803</v>
      </c>
      <c r="J167" s="32">
        <v>444146.44560890802</v>
      </c>
      <c r="K167" s="32">
        <v>419896.8471518</v>
      </c>
      <c r="L167" s="32">
        <v>404733.77751116903</v>
      </c>
      <c r="M167" s="32">
        <v>384686.51338953897</v>
      </c>
      <c r="N167" s="32">
        <v>366881.438730466</v>
      </c>
      <c r="O167" s="32">
        <v>375188.47511973401</v>
      </c>
      <c r="P167" s="32">
        <v>357731.12792549602</v>
      </c>
      <c r="Q167" s="32">
        <v>325714.95434156898</v>
      </c>
      <c r="R167" s="32">
        <v>278505.67754588299</v>
      </c>
      <c r="S167" s="32">
        <v>284138.88619327202</v>
      </c>
      <c r="T167" s="32">
        <v>283772.07560253702</v>
      </c>
      <c r="U167" s="32">
        <v>294615.58292267402</v>
      </c>
      <c r="V167" s="32">
        <v>284467.94845919299</v>
      </c>
      <c r="W167" s="32">
        <v>278577.61697317899</v>
      </c>
      <c r="X167" s="32">
        <v>274944.58456020302</v>
      </c>
      <c r="Y167" s="32">
        <v>271452.611000492</v>
      </c>
      <c r="Z167" s="32">
        <v>269445.147340047</v>
      </c>
      <c r="AA167" s="32">
        <v>264986.81681109499</v>
      </c>
      <c r="AB167" s="32">
        <v>252800.761348473</v>
      </c>
      <c r="AC167" s="32">
        <v>228277.98320752301</v>
      </c>
      <c r="AD167" s="32">
        <v>232949.02544678599</v>
      </c>
      <c r="AE167" s="32">
        <v>244476.42666500201</v>
      </c>
      <c r="AF167" s="32">
        <v>248539.67603957601</v>
      </c>
    </row>
    <row r="168" spans="1:32" x14ac:dyDescent="0.2">
      <c r="A168" s="4">
        <v>54</v>
      </c>
      <c r="B168" s="6" t="s">
        <v>90</v>
      </c>
      <c r="C168" s="32">
        <v>661975.41806458798</v>
      </c>
      <c r="D168" s="32">
        <v>628584.25482831802</v>
      </c>
      <c r="E168" s="32">
        <v>642585.24852049001</v>
      </c>
      <c r="F168" s="32">
        <v>621383.24473259295</v>
      </c>
      <c r="G168" s="32">
        <v>556199.60116704996</v>
      </c>
      <c r="H168" s="32">
        <v>530738.61836107704</v>
      </c>
      <c r="I168" s="32">
        <v>516037.50832597102</v>
      </c>
      <c r="J168" s="32">
        <v>493454.36639928602</v>
      </c>
      <c r="K168" s="32">
        <v>449801.42321063002</v>
      </c>
      <c r="L168" s="32">
        <v>443855.84769778099</v>
      </c>
      <c r="M168" s="32">
        <v>419040.434720091</v>
      </c>
      <c r="N168" s="32">
        <v>412337.96055536898</v>
      </c>
      <c r="O168" s="32">
        <v>420264.66863033501</v>
      </c>
      <c r="P168" s="32">
        <v>415632.25649910403</v>
      </c>
      <c r="Q168" s="32">
        <v>392160.86296203098</v>
      </c>
      <c r="R168" s="32">
        <v>356940.418678716</v>
      </c>
      <c r="S168" s="32">
        <v>344967.679609221</v>
      </c>
      <c r="T168" s="32">
        <v>332976.896752809</v>
      </c>
      <c r="U168" s="32">
        <v>341050.26272968698</v>
      </c>
      <c r="V168" s="32">
        <v>325955.56585473602</v>
      </c>
      <c r="W168" s="32">
        <v>316248.12007892597</v>
      </c>
      <c r="X168" s="32">
        <v>305312.53961980698</v>
      </c>
      <c r="Y168" s="32">
        <v>305544.85443682002</v>
      </c>
      <c r="Z168" s="32">
        <v>300560.03023465502</v>
      </c>
      <c r="AA168" s="32">
        <v>290652.120441198</v>
      </c>
      <c r="AB168" s="32">
        <v>279896.93652142101</v>
      </c>
      <c r="AC168" s="32">
        <v>237694.875032571</v>
      </c>
      <c r="AD168" s="32">
        <v>248041.61388651701</v>
      </c>
      <c r="AE168" s="32">
        <v>253826.102157052</v>
      </c>
      <c r="AF168" s="32">
        <v>259366.28799306299</v>
      </c>
    </row>
    <row r="169" spans="1:32" x14ac:dyDescent="0.2">
      <c r="A169" s="4">
        <v>55</v>
      </c>
      <c r="B169" s="6" t="s">
        <v>91</v>
      </c>
      <c r="C169" s="32">
        <v>1110044.3838883301</v>
      </c>
      <c r="D169" s="32">
        <v>1113661.6884423599</v>
      </c>
      <c r="E169" s="32">
        <v>1109779.75049977</v>
      </c>
      <c r="F169" s="32">
        <v>1101432.56498535</v>
      </c>
      <c r="G169" s="32">
        <v>1041885.4331061</v>
      </c>
      <c r="H169" s="32">
        <v>1047725.22526867</v>
      </c>
      <c r="I169" s="32">
        <v>1082600.9123442899</v>
      </c>
      <c r="J169" s="32">
        <v>1050424.50761919</v>
      </c>
      <c r="K169" s="32">
        <v>1015765.36568515</v>
      </c>
      <c r="L169" s="32">
        <v>1011665.49311406</v>
      </c>
      <c r="M169" s="32">
        <v>1001999.40498172</v>
      </c>
      <c r="N169" s="32">
        <v>981953.70499771298</v>
      </c>
      <c r="O169" s="32">
        <v>1011401.23154093</v>
      </c>
      <c r="P169" s="32">
        <v>1037836.2776427499</v>
      </c>
      <c r="Q169" s="32">
        <v>990307.34522747598</v>
      </c>
      <c r="R169" s="32">
        <v>871471.67652659898</v>
      </c>
      <c r="S169" s="32">
        <v>927410.83794922195</v>
      </c>
      <c r="T169" s="32">
        <v>938001.14894787199</v>
      </c>
      <c r="U169" s="32">
        <v>977664.78574159695</v>
      </c>
      <c r="V169" s="32">
        <v>988514.56168029597</v>
      </c>
      <c r="W169" s="32">
        <v>975196.35320896795</v>
      </c>
      <c r="X169" s="32">
        <v>983930.135956913</v>
      </c>
      <c r="Y169" s="32">
        <v>996905.50574546203</v>
      </c>
      <c r="Z169" s="32">
        <v>1028930.36550864</v>
      </c>
      <c r="AA169" s="32">
        <v>1060551.7669869701</v>
      </c>
      <c r="AB169" s="32">
        <v>1065235.74792832</v>
      </c>
      <c r="AC169" s="32">
        <v>1002336.34172146</v>
      </c>
      <c r="AD169" s="32">
        <v>1007772.4677964899</v>
      </c>
      <c r="AE169" s="32">
        <v>1021746.172409</v>
      </c>
      <c r="AF169" s="32">
        <v>1067519.0985397301</v>
      </c>
    </row>
    <row r="170" spans="1:32" x14ac:dyDescent="0.2">
      <c r="A170" s="4">
        <v>56</v>
      </c>
      <c r="B170" s="6" t="s">
        <v>92</v>
      </c>
      <c r="C170" s="32">
        <v>423094.42634250101</v>
      </c>
      <c r="D170" s="32">
        <v>404275.783049897</v>
      </c>
      <c r="E170" s="32">
        <v>400154.75718005199</v>
      </c>
      <c r="F170" s="32">
        <v>392496.345091753</v>
      </c>
      <c r="G170" s="32">
        <v>363815.21762483002</v>
      </c>
      <c r="H170" s="32">
        <v>358643.27603600599</v>
      </c>
      <c r="I170" s="32">
        <v>360602.17446579598</v>
      </c>
      <c r="J170" s="32">
        <v>345147.00102809799</v>
      </c>
      <c r="K170" s="32">
        <v>332407.31762447202</v>
      </c>
      <c r="L170" s="32">
        <v>330308.51785288198</v>
      </c>
      <c r="M170" s="32">
        <v>332012.72763387399</v>
      </c>
      <c r="N170" s="32">
        <v>336292.541120696</v>
      </c>
      <c r="O170" s="32">
        <v>347985.71165708097</v>
      </c>
      <c r="P170" s="32">
        <v>362130.505151094</v>
      </c>
      <c r="Q170" s="32">
        <v>336811.77294664201</v>
      </c>
      <c r="R170" s="32">
        <v>293840.25444397301</v>
      </c>
      <c r="S170" s="32">
        <v>318470.96053478599</v>
      </c>
      <c r="T170" s="32">
        <v>317278.62836941599</v>
      </c>
      <c r="U170" s="32">
        <v>306492.18078756501</v>
      </c>
      <c r="V170" s="32">
        <v>294447.12507927598</v>
      </c>
      <c r="W170" s="32">
        <v>287583.29219729098</v>
      </c>
      <c r="X170" s="32">
        <v>289712.50176565198</v>
      </c>
      <c r="Y170" s="32">
        <v>290851.339735716</v>
      </c>
      <c r="Z170" s="32">
        <v>290947.61500770698</v>
      </c>
      <c r="AA170" s="32">
        <v>297894.340111411</v>
      </c>
      <c r="AB170" s="32">
        <v>290822.99892216601</v>
      </c>
      <c r="AC170" s="32">
        <v>263721.43661161303</v>
      </c>
      <c r="AD170" s="32">
        <v>273555.56633110403</v>
      </c>
      <c r="AE170" s="32">
        <v>281843.21547668602</v>
      </c>
      <c r="AF170" s="32">
        <v>288005.6359998</v>
      </c>
    </row>
    <row r="171" spans="1:32" x14ac:dyDescent="0.2">
      <c r="A171" s="4">
        <v>57</v>
      </c>
      <c r="B171" s="6" t="s">
        <v>93</v>
      </c>
      <c r="C171" s="32">
        <v>215182.31718406401</v>
      </c>
      <c r="D171" s="32">
        <v>198258.647677492</v>
      </c>
      <c r="E171" s="32">
        <v>195722.84087689099</v>
      </c>
      <c r="F171" s="32">
        <v>181297.301661406</v>
      </c>
      <c r="G171" s="32">
        <v>163891.28970565999</v>
      </c>
      <c r="H171" s="32">
        <v>153009.559043869</v>
      </c>
      <c r="I171" s="32">
        <v>146530.44550002299</v>
      </c>
      <c r="J171" s="32">
        <v>135992.190171858</v>
      </c>
      <c r="K171" s="32">
        <v>120516.50539005001</v>
      </c>
      <c r="L171" s="32">
        <v>115366.629729771</v>
      </c>
      <c r="M171" s="32">
        <v>108216.589151729</v>
      </c>
      <c r="N171" s="32">
        <v>103240.754304751</v>
      </c>
      <c r="O171" s="32">
        <v>103451.80447744</v>
      </c>
      <c r="P171" s="32">
        <v>100440.95277110601</v>
      </c>
      <c r="Q171" s="32">
        <v>94706.835274204102</v>
      </c>
      <c r="R171" s="32">
        <v>85054.463983763897</v>
      </c>
      <c r="S171" s="32">
        <v>81680.715057536101</v>
      </c>
      <c r="T171" s="32">
        <v>77461.838055486005</v>
      </c>
      <c r="U171" s="32">
        <v>78675.662996443207</v>
      </c>
      <c r="V171" s="32">
        <v>72261.127077908503</v>
      </c>
      <c r="W171" s="32">
        <v>70369.412928273494</v>
      </c>
      <c r="X171" s="32">
        <v>66779.202061513701</v>
      </c>
      <c r="Y171" s="32">
        <v>66333.371536745806</v>
      </c>
      <c r="Z171" s="32">
        <v>66904.687512103599</v>
      </c>
      <c r="AA171" s="32">
        <v>66121.375567880605</v>
      </c>
      <c r="AB171" s="32">
        <v>63057.920822898901</v>
      </c>
      <c r="AC171" s="32">
        <v>50271.603825838603</v>
      </c>
      <c r="AD171" s="32">
        <v>53390.988466123999</v>
      </c>
      <c r="AE171" s="32">
        <v>56340.185072098997</v>
      </c>
      <c r="AF171" s="32">
        <v>58445.286183694901</v>
      </c>
    </row>
    <row r="172" spans="1:32" x14ac:dyDescent="0.2">
      <c r="A172" s="4">
        <v>58</v>
      </c>
      <c r="B172" s="6" t="s">
        <v>94</v>
      </c>
      <c r="C172" s="32">
        <v>94800.862021013294</v>
      </c>
      <c r="D172" s="32">
        <v>86555.945575418606</v>
      </c>
      <c r="E172" s="32">
        <v>78017.428792559702</v>
      </c>
      <c r="F172" s="32">
        <v>77338.515274960097</v>
      </c>
      <c r="G172" s="32">
        <v>74752.775998243902</v>
      </c>
      <c r="H172" s="32">
        <v>65072.660307759303</v>
      </c>
      <c r="I172" s="32">
        <v>62087.6809733603</v>
      </c>
      <c r="J172" s="32">
        <v>51542.260177243501</v>
      </c>
      <c r="K172" s="32">
        <v>44636.784523871502</v>
      </c>
      <c r="L172" s="32">
        <v>44976.639424940498</v>
      </c>
      <c r="M172" s="32">
        <v>39590.897891928398</v>
      </c>
      <c r="N172" s="32">
        <v>38000.841191851701</v>
      </c>
      <c r="O172" s="32">
        <v>40529.1636879199</v>
      </c>
      <c r="P172" s="32">
        <v>31992.669244180201</v>
      </c>
      <c r="Q172" s="32">
        <v>29662.433197636099</v>
      </c>
      <c r="R172" s="32">
        <v>20834.854623617401</v>
      </c>
      <c r="S172" s="32">
        <v>23450.223480161399</v>
      </c>
      <c r="T172" s="32">
        <v>21394.532319585</v>
      </c>
      <c r="U172" s="32">
        <v>21760.282343726802</v>
      </c>
      <c r="V172" s="32">
        <v>16988.175535609898</v>
      </c>
      <c r="W172" s="32">
        <v>15282.120736405201</v>
      </c>
      <c r="X172" s="32">
        <v>16387.457350323901</v>
      </c>
      <c r="Y172" s="32">
        <v>16687.83425783</v>
      </c>
      <c r="Z172" s="32">
        <v>17590.414592668199</v>
      </c>
      <c r="AA172" s="32">
        <v>17835.8083615875</v>
      </c>
      <c r="AB172" s="32">
        <v>16927.677558482701</v>
      </c>
      <c r="AC172" s="32">
        <v>15057.4050990787</v>
      </c>
      <c r="AD172" s="32">
        <v>13286.255996309699</v>
      </c>
      <c r="AE172" s="32">
        <v>13626.764492048</v>
      </c>
      <c r="AF172" s="32">
        <v>14385.3833783072</v>
      </c>
    </row>
    <row r="173" spans="1:32" x14ac:dyDescent="0.2">
      <c r="A173" s="4">
        <v>59</v>
      </c>
      <c r="B173" s="6" t="s">
        <v>95</v>
      </c>
      <c r="C173" s="32">
        <v>796302.66174379596</v>
      </c>
      <c r="D173" s="32">
        <v>781845.26716813794</v>
      </c>
      <c r="E173" s="32">
        <v>763195.09757522296</v>
      </c>
      <c r="F173" s="32">
        <v>736424.44011381897</v>
      </c>
      <c r="G173" s="32">
        <v>708485.97394679801</v>
      </c>
      <c r="H173" s="32">
        <v>667791.95379153301</v>
      </c>
      <c r="I173" s="32">
        <v>660497.13575544604</v>
      </c>
      <c r="J173" s="32">
        <v>628456.26808155596</v>
      </c>
      <c r="K173" s="32">
        <v>581040.06631304102</v>
      </c>
      <c r="L173" s="32">
        <v>566568.93331168697</v>
      </c>
      <c r="M173" s="32">
        <v>536149.01205249398</v>
      </c>
      <c r="N173" s="32">
        <v>529509.51148466603</v>
      </c>
      <c r="O173" s="32">
        <v>554109.20349736197</v>
      </c>
      <c r="P173" s="32">
        <v>574465.560258399</v>
      </c>
      <c r="Q173" s="32">
        <v>549855.73658508796</v>
      </c>
      <c r="R173" s="32">
        <v>518861.38980896899</v>
      </c>
      <c r="S173" s="32">
        <v>506670.97774442</v>
      </c>
      <c r="T173" s="32">
        <v>521521.71107505099</v>
      </c>
      <c r="U173" s="32">
        <v>528854.17343790596</v>
      </c>
      <c r="V173" s="32">
        <v>500669.71796645899</v>
      </c>
      <c r="W173" s="32">
        <v>493743.57693497703</v>
      </c>
      <c r="X173" s="32">
        <v>480301.756685042</v>
      </c>
      <c r="Y173" s="32">
        <v>483811.70149794302</v>
      </c>
      <c r="Z173" s="32">
        <v>470040.06883440498</v>
      </c>
      <c r="AA173" s="32">
        <v>463743.165630795</v>
      </c>
      <c r="AB173" s="32">
        <v>449773.88120788097</v>
      </c>
      <c r="AC173" s="32">
        <v>402996.61724490498</v>
      </c>
      <c r="AD173" s="32">
        <v>426812.93223562499</v>
      </c>
      <c r="AE173" s="32">
        <v>438034.51984077698</v>
      </c>
      <c r="AF173" s="32">
        <v>445772.37805961398</v>
      </c>
    </row>
    <row r="174" spans="1:32" x14ac:dyDescent="0.2">
      <c r="A174" s="4">
        <v>60</v>
      </c>
      <c r="B174" s="6" t="s">
        <v>96</v>
      </c>
      <c r="C174" s="32">
        <v>335610.86760511698</v>
      </c>
      <c r="D174" s="32">
        <v>363963.44162153499</v>
      </c>
      <c r="E174" s="32">
        <v>322987.98329485097</v>
      </c>
      <c r="F174" s="32">
        <v>300647.35283842002</v>
      </c>
      <c r="G174" s="32">
        <v>309790.37660672201</v>
      </c>
      <c r="H174" s="32">
        <v>304726.28996105603</v>
      </c>
      <c r="I174" s="32">
        <v>291644.23860152898</v>
      </c>
      <c r="J174" s="32">
        <v>285969.63675470202</v>
      </c>
      <c r="K174" s="32">
        <v>283816.54885905999</v>
      </c>
      <c r="L174" s="32">
        <v>267099.09937902901</v>
      </c>
      <c r="M174" s="32">
        <v>269898.61657149298</v>
      </c>
      <c r="N174" s="32">
        <v>308255.42659451702</v>
      </c>
      <c r="O174" s="32">
        <v>321393.916059668</v>
      </c>
      <c r="P174" s="32">
        <v>285684.16471187398</v>
      </c>
      <c r="Q174" s="32">
        <v>287045.84949643101</v>
      </c>
      <c r="R174" s="32">
        <v>302281.28765862598</v>
      </c>
      <c r="S174" s="32">
        <v>306845.955868477</v>
      </c>
      <c r="T174" s="32">
        <v>285942.16129156901</v>
      </c>
      <c r="U174" s="32">
        <v>293684.09683026699</v>
      </c>
      <c r="V174" s="32">
        <v>273678.66972602799</v>
      </c>
      <c r="W174" s="32">
        <v>269992.23426641902</v>
      </c>
      <c r="X174" s="32">
        <v>272882.50724218099</v>
      </c>
      <c r="Y174" s="32">
        <v>283133.46241443302</v>
      </c>
      <c r="Z174" s="32">
        <v>262398.90365248802</v>
      </c>
      <c r="AA174" s="32">
        <v>264856.75894257001</v>
      </c>
      <c r="AB174" s="32">
        <v>249989.54838040299</v>
      </c>
      <c r="AC174" s="32">
        <v>291070.03295967</v>
      </c>
      <c r="AD174" s="32">
        <v>326969.61824446701</v>
      </c>
      <c r="AE174" s="32">
        <v>305469.54426910402</v>
      </c>
      <c r="AF174" s="32">
        <v>287221.25690905598</v>
      </c>
    </row>
    <row r="175" spans="1:32" x14ac:dyDescent="0.2">
      <c r="A175" s="4">
        <v>61</v>
      </c>
      <c r="B175" s="6" t="s">
        <v>97</v>
      </c>
      <c r="C175" s="32">
        <v>115958.311872145</v>
      </c>
      <c r="D175" s="32">
        <v>125462.753861014</v>
      </c>
      <c r="E175" s="32">
        <v>110865.221241765</v>
      </c>
      <c r="F175" s="32">
        <v>103348.60210543399</v>
      </c>
      <c r="G175" s="32">
        <v>104294.849125302</v>
      </c>
      <c r="H175" s="32">
        <v>104197.740226044</v>
      </c>
      <c r="I175" s="32">
        <v>98312.203092645403</v>
      </c>
      <c r="J175" s="32">
        <v>93956.0481196826</v>
      </c>
      <c r="K175" s="32">
        <v>90545.784096284697</v>
      </c>
      <c r="L175" s="32">
        <v>84158.2222043449</v>
      </c>
      <c r="M175" s="32">
        <v>81653.533433095901</v>
      </c>
      <c r="N175" s="32">
        <v>88549.7306455043</v>
      </c>
      <c r="O175" s="32">
        <v>93290.492785779701</v>
      </c>
      <c r="P175" s="32">
        <v>82093.587794865598</v>
      </c>
      <c r="Q175" s="32">
        <v>81565.794176885</v>
      </c>
      <c r="R175" s="32">
        <v>82288.037493967495</v>
      </c>
      <c r="S175" s="32">
        <v>80950.9067249207</v>
      </c>
      <c r="T175" s="32">
        <v>74972.738933967295</v>
      </c>
      <c r="U175" s="32">
        <v>78258.240039205906</v>
      </c>
      <c r="V175" s="32">
        <v>73510.6697873339</v>
      </c>
      <c r="W175" s="32">
        <v>70167.743681301698</v>
      </c>
      <c r="X175" s="32">
        <v>67144.183079944894</v>
      </c>
      <c r="Y175" s="32">
        <v>71690.287057157504</v>
      </c>
      <c r="Z175" s="32">
        <v>66297.877504436503</v>
      </c>
      <c r="AA175" s="32">
        <v>66441.452608770094</v>
      </c>
      <c r="AB175" s="32">
        <v>62680.179904511897</v>
      </c>
      <c r="AC175" s="32">
        <v>72602.226678217296</v>
      </c>
      <c r="AD175" s="32">
        <v>79954.312480651701</v>
      </c>
      <c r="AE175" s="32">
        <v>76120.305618316706</v>
      </c>
      <c r="AF175" s="32">
        <v>72660.575826611297</v>
      </c>
    </row>
    <row r="176" spans="1:32" x14ac:dyDescent="0.2">
      <c r="A176" s="4">
        <v>62</v>
      </c>
      <c r="B176" s="6" t="s">
        <v>98</v>
      </c>
      <c r="C176" s="32">
        <v>182787.96072122201</v>
      </c>
      <c r="D176" s="32">
        <v>198295.08651550801</v>
      </c>
      <c r="E176" s="32">
        <v>175204.88879525801</v>
      </c>
      <c r="F176" s="32">
        <v>163800.96845731101</v>
      </c>
      <c r="G176" s="32">
        <v>168995.05933738401</v>
      </c>
      <c r="H176" s="32">
        <v>169522.10265040101</v>
      </c>
      <c r="I176" s="32">
        <v>161806.698715693</v>
      </c>
      <c r="J176" s="32">
        <v>156022.81407306701</v>
      </c>
      <c r="K176" s="32">
        <v>153229.561462852</v>
      </c>
      <c r="L176" s="32">
        <v>144988.95718278899</v>
      </c>
      <c r="M176" s="32">
        <v>149556.42028848999</v>
      </c>
      <c r="N176" s="32">
        <v>163369.77503723101</v>
      </c>
      <c r="O176" s="32">
        <v>168663.87873263401</v>
      </c>
      <c r="P176" s="32">
        <v>148966.16522507899</v>
      </c>
      <c r="Q176" s="32">
        <v>150288.621553189</v>
      </c>
      <c r="R176" s="32">
        <v>159171.72239904499</v>
      </c>
      <c r="S176" s="32">
        <v>155129.19527375701</v>
      </c>
      <c r="T176" s="32">
        <v>143911.870082732</v>
      </c>
      <c r="U176" s="32">
        <v>144976.73245184301</v>
      </c>
      <c r="V176" s="32">
        <v>134840.15126166801</v>
      </c>
      <c r="W176" s="32">
        <v>130691.353890058</v>
      </c>
      <c r="X176" s="32">
        <v>129032.80120868</v>
      </c>
      <c r="Y176" s="32">
        <v>133909.52287715799</v>
      </c>
      <c r="Z176" s="32">
        <v>127143.27313797901</v>
      </c>
      <c r="AA176" s="32">
        <v>124915.997698213</v>
      </c>
      <c r="AB176" s="32">
        <v>119389.549550282</v>
      </c>
      <c r="AC176" s="32">
        <v>139094.129450393</v>
      </c>
      <c r="AD176" s="32">
        <v>158097.069505255</v>
      </c>
      <c r="AE176" s="32">
        <v>145918.173973111</v>
      </c>
      <c r="AF176" s="32">
        <v>138438.18710569199</v>
      </c>
    </row>
    <row r="177" spans="1:32" x14ac:dyDescent="0.2">
      <c r="A177" s="4">
        <v>63</v>
      </c>
      <c r="B177" s="6" t="s">
        <v>99</v>
      </c>
      <c r="C177" s="32">
        <v>5252.5719333398201</v>
      </c>
      <c r="D177" s="32">
        <v>5696.6148609306001</v>
      </c>
      <c r="E177" s="32">
        <v>5135.7582958031098</v>
      </c>
      <c r="F177" s="32">
        <v>4938.5349144163501</v>
      </c>
      <c r="G177" s="32">
        <v>5239.38430718772</v>
      </c>
      <c r="H177" s="32">
        <v>5378.8368160095597</v>
      </c>
      <c r="I177" s="32">
        <v>5260.57489917764</v>
      </c>
      <c r="J177" s="32">
        <v>4992.7119952633602</v>
      </c>
      <c r="K177" s="32">
        <v>4791.0265093015496</v>
      </c>
      <c r="L177" s="32">
        <v>4418.1207352360398</v>
      </c>
      <c r="M177" s="32">
        <v>4443.6970233816</v>
      </c>
      <c r="N177" s="32">
        <v>4720.3774791864298</v>
      </c>
      <c r="O177" s="32">
        <v>4859.9357033178203</v>
      </c>
      <c r="P177" s="32">
        <v>4272.46303331949</v>
      </c>
      <c r="Q177" s="32">
        <v>4289.2743660331998</v>
      </c>
      <c r="R177" s="32">
        <v>4517.79695614918</v>
      </c>
      <c r="S177" s="32">
        <v>4395.5438627400899</v>
      </c>
      <c r="T177" s="32">
        <v>4074.7810621408698</v>
      </c>
      <c r="U177" s="32">
        <v>4104.6980280385596</v>
      </c>
      <c r="V177" s="32">
        <v>3810.18280354236</v>
      </c>
      <c r="W177" s="32">
        <v>3695.3090827545702</v>
      </c>
      <c r="X177" s="32">
        <v>3631.0888988307802</v>
      </c>
      <c r="Y177" s="32">
        <v>3758.4097120240699</v>
      </c>
      <c r="Z177" s="32">
        <v>3580.1884717550602</v>
      </c>
      <c r="AA177" s="32">
        <v>3502.7522346140499</v>
      </c>
      <c r="AB177" s="32">
        <v>3354.5844448049402</v>
      </c>
      <c r="AC177" s="32">
        <v>3914.3122205529899</v>
      </c>
      <c r="AD177" s="32">
        <v>4456.4053889462903</v>
      </c>
      <c r="AE177" s="32">
        <v>4112.1691752263296</v>
      </c>
      <c r="AF177" s="32">
        <v>3906.4824294732098</v>
      </c>
    </row>
    <row r="178" spans="1:32" x14ac:dyDescent="0.2">
      <c r="A178" s="4">
        <v>64</v>
      </c>
      <c r="B178" s="6" t="s">
        <v>100</v>
      </c>
      <c r="C178" s="32">
        <v>92452.127327577604</v>
      </c>
      <c r="D178" s="32">
        <v>100448.054501754</v>
      </c>
      <c r="E178" s="32">
        <v>90367.972874379993</v>
      </c>
      <c r="F178" s="32">
        <v>86113.278968290804</v>
      </c>
      <c r="G178" s="32">
        <v>90489.801334485805</v>
      </c>
      <c r="H178" s="32">
        <v>92261.852462915602</v>
      </c>
      <c r="I178" s="32">
        <v>89591.720250995495</v>
      </c>
      <c r="J178" s="32">
        <v>87695.532960041004</v>
      </c>
      <c r="K178" s="32">
        <v>87439.166558014695</v>
      </c>
      <c r="L178" s="32">
        <v>83702.032065998996</v>
      </c>
      <c r="M178" s="32">
        <v>87595.817406940696</v>
      </c>
      <c r="N178" s="32">
        <v>97026.047650182707</v>
      </c>
      <c r="O178" s="32">
        <v>99842.263091283894</v>
      </c>
      <c r="P178" s="32">
        <v>87834.216048822098</v>
      </c>
      <c r="Q178" s="32">
        <v>88282.065662451801</v>
      </c>
      <c r="R178" s="32">
        <v>93114.183055467307</v>
      </c>
      <c r="S178" s="32">
        <v>90434.769729273496</v>
      </c>
      <c r="T178" s="32">
        <v>80737.120041084694</v>
      </c>
      <c r="U178" s="32">
        <v>78153.254939725302</v>
      </c>
      <c r="V178" s="32">
        <v>69638.647899281495</v>
      </c>
      <c r="W178" s="32">
        <v>64581.008237188697</v>
      </c>
      <c r="X178" s="32">
        <v>61657.109500185303</v>
      </c>
      <c r="Y178" s="32">
        <v>64706.0205748671</v>
      </c>
      <c r="Z178" s="32">
        <v>61100.281373358601</v>
      </c>
      <c r="AA178" s="32">
        <v>59878.277123402302</v>
      </c>
      <c r="AB178" s="32">
        <v>56850.064116189002</v>
      </c>
      <c r="AC178" s="32">
        <v>65736.920225323294</v>
      </c>
      <c r="AD178" s="32">
        <v>74495.070029504393</v>
      </c>
      <c r="AE178" s="32">
        <v>68773.507336312803</v>
      </c>
      <c r="AF178" s="32">
        <v>65243.427679232002</v>
      </c>
    </row>
    <row r="179" spans="1:32" x14ac:dyDescent="0.2">
      <c r="A179" s="4">
        <v>65</v>
      </c>
      <c r="B179" s="6" t="s">
        <v>101</v>
      </c>
      <c r="C179" s="32">
        <v>470246.264139537</v>
      </c>
      <c r="D179" s="32">
        <v>481416.94138485403</v>
      </c>
      <c r="E179" s="32">
        <v>485801.94417429098</v>
      </c>
      <c r="F179" s="32">
        <v>497869.83325640601</v>
      </c>
      <c r="G179" s="32">
        <v>507455.21721882001</v>
      </c>
      <c r="H179" s="32">
        <v>501928.32974276697</v>
      </c>
      <c r="I179" s="32">
        <v>504235.03502587602</v>
      </c>
      <c r="J179" s="32">
        <v>512242.06894522102</v>
      </c>
      <c r="K179" s="32">
        <v>519652.79935680202</v>
      </c>
      <c r="L179" s="32">
        <v>534893.52646723099</v>
      </c>
      <c r="M179" s="32">
        <v>554163.51182639704</v>
      </c>
      <c r="N179" s="32">
        <v>577580.635602928</v>
      </c>
      <c r="O179" s="32">
        <v>602038.97743541305</v>
      </c>
      <c r="P179" s="32">
        <v>596452.82033123798</v>
      </c>
      <c r="Q179" s="32">
        <v>613284.60807545495</v>
      </c>
      <c r="R179" s="32">
        <v>614803.91170907102</v>
      </c>
      <c r="S179" s="32">
        <v>631131.24795523996</v>
      </c>
      <c r="T179" s="32">
        <v>635811.912752509</v>
      </c>
      <c r="U179" s="32">
        <v>639987.33124539198</v>
      </c>
      <c r="V179" s="32">
        <v>630728.19179240603</v>
      </c>
      <c r="W179" s="32">
        <v>629626.89229134901</v>
      </c>
      <c r="X179" s="32">
        <v>634005.85465719097</v>
      </c>
      <c r="Y179" s="32">
        <v>634891.83803619095</v>
      </c>
      <c r="Z179" s="32">
        <v>623846.184384814</v>
      </c>
      <c r="AA179" s="32">
        <v>641734.316544879</v>
      </c>
      <c r="AB179" s="32">
        <v>653033.81201356696</v>
      </c>
      <c r="AC179" s="32">
        <v>624199.78347576596</v>
      </c>
      <c r="AD179" s="32">
        <v>630449.32820862799</v>
      </c>
      <c r="AE179" s="32">
        <v>685374.82891156001</v>
      </c>
      <c r="AF179" s="32">
        <v>699342.78883930703</v>
      </c>
    </row>
    <row r="180" spans="1:32" x14ac:dyDescent="0.2">
      <c r="A180" s="4">
        <v>66</v>
      </c>
      <c r="B180" s="6" t="s">
        <v>102</v>
      </c>
      <c r="C180" s="32">
        <v>7004706.5845062695</v>
      </c>
      <c r="D180" s="32">
        <v>7129350.2398131201</v>
      </c>
      <c r="E180" s="32">
        <v>7194941.2002109298</v>
      </c>
      <c r="F180" s="32">
        <v>7276270.3673989195</v>
      </c>
      <c r="G180" s="32">
        <v>7059590.2234838903</v>
      </c>
      <c r="H180" s="32">
        <v>7020781.9885419197</v>
      </c>
      <c r="I180" s="32">
        <v>7173802.2269965904</v>
      </c>
      <c r="J180" s="32">
        <v>6826020.9139401</v>
      </c>
      <c r="K180" s="32">
        <v>6750157.3752107499</v>
      </c>
      <c r="L180" s="32">
        <v>6793270.8181736702</v>
      </c>
      <c r="M180" s="32">
        <v>7110569.5763504198</v>
      </c>
      <c r="N180" s="32">
        <v>6848785.5060328599</v>
      </c>
      <c r="O180" s="32">
        <v>6884227.71386352</v>
      </c>
      <c r="P180" s="32">
        <v>6920577.4904871304</v>
      </c>
      <c r="Q180" s="32">
        <v>6711812.7821833296</v>
      </c>
      <c r="R180" s="32">
        <v>6266805.8475238299</v>
      </c>
      <c r="S180" s="32">
        <v>6094387.3003319101</v>
      </c>
      <c r="T180" s="32">
        <v>6118918.91954746</v>
      </c>
      <c r="U180" s="32">
        <v>6142822.08268575</v>
      </c>
      <c r="V180" s="32">
        <v>6007598.8534972202</v>
      </c>
      <c r="W180" s="32">
        <v>6145810.1798028899</v>
      </c>
      <c r="X180" s="32">
        <v>6063168.87438522</v>
      </c>
      <c r="Y180" s="32">
        <v>5941854.4848900298</v>
      </c>
      <c r="Z180" s="32">
        <v>6027427.5493575102</v>
      </c>
      <c r="AA180" s="32">
        <v>5959499.1792353699</v>
      </c>
      <c r="AB180" s="32">
        <v>5888858.79664608</v>
      </c>
      <c r="AC180" s="32">
        <v>5689280.9148751302</v>
      </c>
      <c r="AD180" s="32">
        <v>5655372.8816494001</v>
      </c>
      <c r="AE180" s="32">
        <v>5630224.2037495803</v>
      </c>
      <c r="AF180" s="32">
        <v>5759557.9862190699</v>
      </c>
    </row>
    <row r="181" spans="1:32" x14ac:dyDescent="0.2">
      <c r="A181" s="4">
        <v>67</v>
      </c>
      <c r="B181" s="6" t="s">
        <v>103</v>
      </c>
      <c r="C181" s="32">
        <v>5377739.4319709204</v>
      </c>
      <c r="D181" s="32">
        <v>5473432.3909838302</v>
      </c>
      <c r="E181" s="32">
        <v>5523788.6892608302</v>
      </c>
      <c r="F181" s="32">
        <v>5491630.88290116</v>
      </c>
      <c r="G181" s="32">
        <v>5232175.2926611798</v>
      </c>
      <c r="H181" s="32">
        <v>5103617.1195561001</v>
      </c>
      <c r="I181" s="32">
        <v>5108063.89525986</v>
      </c>
      <c r="J181" s="32">
        <v>4753900.4107064996</v>
      </c>
      <c r="K181" s="32">
        <v>4532380.5567869497</v>
      </c>
      <c r="L181" s="32">
        <v>4385269.9449927704</v>
      </c>
      <c r="M181" s="32">
        <v>4398850.2203165796</v>
      </c>
      <c r="N181" s="32">
        <v>4045601.4244844201</v>
      </c>
      <c r="O181" s="32">
        <v>3866695.7787500299</v>
      </c>
      <c r="P181" s="32">
        <v>3869132.8043566998</v>
      </c>
      <c r="Q181" s="32">
        <v>3735516.7482094299</v>
      </c>
      <c r="R181" s="32">
        <v>3472542.6582413502</v>
      </c>
      <c r="S181" s="32">
        <v>3376658.80850271</v>
      </c>
      <c r="T181" s="32">
        <v>3389887.7845441401</v>
      </c>
      <c r="U181" s="32">
        <v>3402746.4215880302</v>
      </c>
      <c r="V181" s="32">
        <v>3327445.34230687</v>
      </c>
      <c r="W181" s="32">
        <v>3403569.3804984801</v>
      </c>
      <c r="X181" s="32">
        <v>3362861.7936489</v>
      </c>
      <c r="Y181" s="32">
        <v>3300690.8381357701</v>
      </c>
      <c r="Z181" s="32">
        <v>3345675.7911045402</v>
      </c>
      <c r="AA181" s="32">
        <v>3305462.7314171498</v>
      </c>
      <c r="AB181" s="32">
        <v>3263817.7610762799</v>
      </c>
      <c r="AC181" s="32">
        <v>3150837.4660327202</v>
      </c>
      <c r="AD181" s="32">
        <v>3129718.8151704301</v>
      </c>
      <c r="AE181" s="32">
        <v>3115801.3791238898</v>
      </c>
      <c r="AF181" s="32">
        <v>3187375.5053402702</v>
      </c>
    </row>
    <row r="182" spans="1:32" x14ac:dyDescent="0.2">
      <c r="A182" s="4">
        <v>68</v>
      </c>
      <c r="B182" s="6" t="s">
        <v>104</v>
      </c>
      <c r="C182" s="32">
        <v>8604481.2738232706</v>
      </c>
      <c r="D182" s="32">
        <v>8611350.7815414593</v>
      </c>
      <c r="E182" s="32">
        <v>8509945.8490653895</v>
      </c>
      <c r="F182" s="32">
        <v>8328893.3002508497</v>
      </c>
      <c r="G182" s="32">
        <v>8161817.6275150301</v>
      </c>
      <c r="H182" s="32">
        <v>8056388.7711211797</v>
      </c>
      <c r="I182" s="32">
        <v>7691756.9071830399</v>
      </c>
      <c r="J182" s="32">
        <v>7410846.24975086</v>
      </c>
      <c r="K182" s="32">
        <v>6958078.9112013904</v>
      </c>
      <c r="L182" s="32">
        <v>6855552.9053676296</v>
      </c>
      <c r="M182" s="32">
        <v>6886348.33437372</v>
      </c>
      <c r="N182" s="32">
        <v>6792229.7967770603</v>
      </c>
      <c r="O182" s="32">
        <v>6722811.3597558504</v>
      </c>
      <c r="P182" s="32">
        <v>6723580.8370431</v>
      </c>
      <c r="Q182" s="32">
        <v>6617669.6569700697</v>
      </c>
      <c r="R182" s="32">
        <v>6399023.2429414801</v>
      </c>
      <c r="S182" s="32">
        <v>6409513.2328946302</v>
      </c>
      <c r="T182" s="32">
        <v>6448763.9828200098</v>
      </c>
      <c r="U182" s="32">
        <v>6258401.9123611897</v>
      </c>
      <c r="V182" s="32">
        <v>6183362.9623516304</v>
      </c>
      <c r="W182" s="32">
        <v>6134132.8792677298</v>
      </c>
      <c r="X182" s="32">
        <v>6358305.9488842497</v>
      </c>
      <c r="Y182" s="32">
        <v>6456362.5396058401</v>
      </c>
      <c r="Z182" s="32">
        <v>6557242.6511177402</v>
      </c>
      <c r="AA182" s="32">
        <v>6531570.3964642501</v>
      </c>
      <c r="AB182" s="32">
        <v>6316981.9672896704</v>
      </c>
      <c r="AC182" s="32">
        <v>6252746.2584291901</v>
      </c>
      <c r="AD182" s="32">
        <v>6285448.33325441</v>
      </c>
      <c r="AE182" s="32">
        <v>6522225.0477790404</v>
      </c>
      <c r="AF182" s="32">
        <v>6629712.1709951796</v>
      </c>
    </row>
    <row r="183" spans="1:32" x14ac:dyDescent="0.2">
      <c r="A183" s="4">
        <v>69</v>
      </c>
      <c r="B183" s="6" t="s">
        <v>105</v>
      </c>
      <c r="C183" s="32">
        <v>12697177.5295709</v>
      </c>
      <c r="D183" s="32">
        <v>12768496.1372161</v>
      </c>
      <c r="E183" s="32">
        <v>12858167.0127612</v>
      </c>
      <c r="F183" s="32">
        <v>12602829.4353572</v>
      </c>
      <c r="G183" s="32">
        <v>12742790.7063368</v>
      </c>
      <c r="H183" s="32">
        <v>13020425.9466854</v>
      </c>
      <c r="I183" s="32">
        <v>13101499.426849199</v>
      </c>
      <c r="J183" s="32">
        <v>12779435.3786692</v>
      </c>
      <c r="K183" s="32">
        <v>12473253.515157999</v>
      </c>
      <c r="L183" s="32">
        <v>12398171.932361299</v>
      </c>
      <c r="M183" s="32">
        <v>12627464.928641301</v>
      </c>
      <c r="N183" s="32">
        <v>12352143.6054508</v>
      </c>
      <c r="O183" s="32">
        <v>12125071.165483201</v>
      </c>
      <c r="P183" s="32">
        <v>11836831.481328201</v>
      </c>
      <c r="Q183" s="32">
        <v>11530543.214398799</v>
      </c>
      <c r="R183" s="32">
        <v>11101483.128022</v>
      </c>
      <c r="S183" s="32">
        <v>11295115.098352799</v>
      </c>
      <c r="T183" s="32">
        <v>11131768.757823801</v>
      </c>
      <c r="U183" s="32">
        <v>10932895.258281101</v>
      </c>
      <c r="V183" s="32">
        <v>10769838.301293001</v>
      </c>
      <c r="W183" s="32">
        <v>10593341.4452445</v>
      </c>
      <c r="X183" s="32">
        <v>10746699.353683401</v>
      </c>
      <c r="Y183" s="32">
        <v>10880559.3432626</v>
      </c>
      <c r="Z183" s="32">
        <v>10911094.3774991</v>
      </c>
      <c r="AA183" s="32">
        <v>10648694.9462396</v>
      </c>
      <c r="AB183" s="32">
        <v>10573086.0505035</v>
      </c>
      <c r="AC183" s="32">
        <v>9858612.9546718895</v>
      </c>
      <c r="AD183" s="32">
        <v>10233236.676498201</v>
      </c>
      <c r="AE183" s="32">
        <v>10539443.408445699</v>
      </c>
      <c r="AF183" s="32">
        <v>10590350.0383613</v>
      </c>
    </row>
    <row r="184" spans="1:32" x14ac:dyDescent="0.2">
      <c r="A184" s="4">
        <v>70</v>
      </c>
      <c r="B184" s="6" t="s">
        <v>106</v>
      </c>
      <c r="C184" s="32">
        <v>514330.359755432</v>
      </c>
      <c r="D184" s="32">
        <v>508685.59353340103</v>
      </c>
      <c r="E184" s="32">
        <v>496737.34862051101</v>
      </c>
      <c r="F184" s="32">
        <v>485382.19557560299</v>
      </c>
      <c r="G184" s="32">
        <v>484909.99671190698</v>
      </c>
      <c r="H184" s="32">
        <v>470971.38684699498</v>
      </c>
      <c r="I184" s="32">
        <v>461822.343446552</v>
      </c>
      <c r="J184" s="32">
        <v>430252.35410050501</v>
      </c>
      <c r="K184" s="32">
        <v>416005.67467674502</v>
      </c>
      <c r="L184" s="32">
        <v>422171.44707021897</v>
      </c>
      <c r="M184" s="32">
        <v>398253.89616525703</v>
      </c>
      <c r="N184" s="32">
        <v>380978.163286753</v>
      </c>
      <c r="O184" s="32">
        <v>382052.766638025</v>
      </c>
      <c r="P184" s="32">
        <v>395885.99177773797</v>
      </c>
      <c r="Q184" s="32">
        <v>387927.76974326198</v>
      </c>
      <c r="R184" s="32">
        <v>377477.47794005298</v>
      </c>
      <c r="S184" s="32">
        <v>386233.94815206702</v>
      </c>
      <c r="T184" s="32">
        <v>380325.96459967602</v>
      </c>
      <c r="U184" s="32">
        <v>378326.51463530998</v>
      </c>
      <c r="V184" s="32">
        <v>375557.53096377</v>
      </c>
      <c r="W184" s="32">
        <v>378973.18801886501</v>
      </c>
      <c r="X184" s="32">
        <v>354930.72780422802</v>
      </c>
      <c r="Y184" s="32">
        <v>364444.20015125303</v>
      </c>
      <c r="Z184" s="32">
        <v>363163.90093701199</v>
      </c>
      <c r="AA184" s="32">
        <v>355168.29621354101</v>
      </c>
      <c r="AB184" s="32">
        <v>347055.308125793</v>
      </c>
      <c r="AC184" s="32">
        <v>330362.60183843202</v>
      </c>
      <c r="AD184" s="32">
        <v>333076.13186258002</v>
      </c>
      <c r="AE184" s="32">
        <v>336801.12133885297</v>
      </c>
      <c r="AF184" s="32">
        <v>338628.87621856399</v>
      </c>
    </row>
    <row r="185" spans="1:32" x14ac:dyDescent="0.2">
      <c r="A185" s="4">
        <v>71</v>
      </c>
      <c r="B185" s="6" t="s">
        <v>107</v>
      </c>
      <c r="C185" s="32">
        <v>5496272.2582987696</v>
      </c>
      <c r="D185" s="32">
        <v>5692590.4595118603</v>
      </c>
      <c r="E185" s="32">
        <v>5887116.0550514497</v>
      </c>
      <c r="F185" s="32">
        <v>5774851.9598021703</v>
      </c>
      <c r="G185" s="32">
        <v>5683648.4117899798</v>
      </c>
      <c r="H185" s="32">
        <v>5704264.7792185601</v>
      </c>
      <c r="I185" s="32">
        <v>5811088.9453538004</v>
      </c>
      <c r="J185" s="32">
        <v>5608183.6994567504</v>
      </c>
      <c r="K185" s="32">
        <v>5540059.602709</v>
      </c>
      <c r="L185" s="32">
        <v>5564421.3306376804</v>
      </c>
      <c r="M185" s="32">
        <v>5512040.7438171897</v>
      </c>
      <c r="N185" s="32">
        <v>5370290.6087057097</v>
      </c>
      <c r="O185" s="32">
        <v>5562021.6067742603</v>
      </c>
      <c r="P185" s="32">
        <v>5590103.2592445901</v>
      </c>
      <c r="Q185" s="32">
        <v>5370970.9546126304</v>
      </c>
      <c r="R185" s="32">
        <v>5262312.5256332196</v>
      </c>
      <c r="S185" s="32">
        <v>5328719.7532130796</v>
      </c>
      <c r="T185" s="32">
        <v>5289938.1575732799</v>
      </c>
      <c r="U185" s="32">
        <v>5404013.35588241</v>
      </c>
      <c r="V185" s="32">
        <v>5432675.9424902704</v>
      </c>
      <c r="W185" s="32">
        <v>5489290.7681703297</v>
      </c>
      <c r="X185" s="32">
        <v>5370845.2724319203</v>
      </c>
      <c r="Y185" s="32">
        <v>5347025.1950977799</v>
      </c>
      <c r="Z185" s="32">
        <v>5452567.68779922</v>
      </c>
      <c r="AA185" s="32">
        <v>5364706.9116381397</v>
      </c>
      <c r="AB185" s="32">
        <v>5279273.7946136799</v>
      </c>
      <c r="AC185" s="32">
        <v>5052901.7161563803</v>
      </c>
      <c r="AD185" s="32">
        <v>5226476.60864692</v>
      </c>
      <c r="AE185" s="32">
        <v>5399113.0987795396</v>
      </c>
      <c r="AF185" s="32">
        <v>5420721.0735676298</v>
      </c>
    </row>
    <row r="186" spans="1:32" x14ac:dyDescent="0.2">
      <c r="A186" s="4">
        <v>72</v>
      </c>
      <c r="B186" s="6" t="s">
        <v>108</v>
      </c>
      <c r="C186" s="32">
        <v>357951.06470626302</v>
      </c>
      <c r="D186" s="32">
        <v>363225.941262462</v>
      </c>
      <c r="E186" s="32">
        <v>359680.68976438901</v>
      </c>
      <c r="F186" s="32">
        <v>335169.935328316</v>
      </c>
      <c r="G186" s="32">
        <v>315728.33525694802</v>
      </c>
      <c r="H186" s="32">
        <v>295296.10095694399</v>
      </c>
      <c r="I186" s="32">
        <v>297051.59804657003</v>
      </c>
      <c r="J186" s="32">
        <v>285294.88654854603</v>
      </c>
      <c r="K186" s="32">
        <v>274610.90170740703</v>
      </c>
      <c r="L186" s="32">
        <v>269633.46686248499</v>
      </c>
      <c r="M186" s="32">
        <v>257920.34208010501</v>
      </c>
      <c r="N186" s="32">
        <v>253783.38019781001</v>
      </c>
      <c r="O186" s="32">
        <v>271023.74309892597</v>
      </c>
      <c r="P186" s="32">
        <v>274855.736950294</v>
      </c>
      <c r="Q186" s="32">
        <v>268640.90374282602</v>
      </c>
      <c r="R186" s="32">
        <v>262975.997742015</v>
      </c>
      <c r="S186" s="32">
        <v>262336.90521267802</v>
      </c>
      <c r="T186" s="32">
        <v>258444.357810727</v>
      </c>
      <c r="U186" s="32">
        <v>254192.54788231</v>
      </c>
      <c r="V186" s="32">
        <v>270214.99367924099</v>
      </c>
      <c r="W186" s="32">
        <v>274837.12817224598</v>
      </c>
      <c r="X186" s="32">
        <v>260047.40419077</v>
      </c>
      <c r="Y186" s="32">
        <v>254432.24849246201</v>
      </c>
      <c r="Z186" s="32">
        <v>263280.74487043102</v>
      </c>
      <c r="AA186" s="32">
        <v>276427.11642258998</v>
      </c>
      <c r="AB186" s="32">
        <v>278127.66905269801</v>
      </c>
      <c r="AC186" s="32">
        <v>253968.97202636299</v>
      </c>
      <c r="AD186" s="32">
        <v>249631.769918106</v>
      </c>
      <c r="AE186" s="32">
        <v>263173.17661388702</v>
      </c>
      <c r="AF186" s="32">
        <v>274702.88006063498</v>
      </c>
    </row>
    <row r="187" spans="1:32" x14ac:dyDescent="0.2">
      <c r="A187" s="4">
        <v>73</v>
      </c>
      <c r="B187" s="6" t="s">
        <v>109</v>
      </c>
      <c r="C187" s="32">
        <v>195305.68947485799</v>
      </c>
      <c r="D187" s="32">
        <v>197407.35957690599</v>
      </c>
      <c r="E187" s="32">
        <v>196202.349029773</v>
      </c>
      <c r="F187" s="32">
        <v>183924.69889036799</v>
      </c>
      <c r="G187" s="32">
        <v>172624.25561846499</v>
      </c>
      <c r="H187" s="32">
        <v>162169.44570566999</v>
      </c>
      <c r="I187" s="32">
        <v>167744.27871199601</v>
      </c>
      <c r="J187" s="32">
        <v>168180.69751029101</v>
      </c>
      <c r="K187" s="32">
        <v>165175.67812370599</v>
      </c>
      <c r="L187" s="32">
        <v>161941.87935240599</v>
      </c>
      <c r="M187" s="32">
        <v>153854.492088656</v>
      </c>
      <c r="N187" s="32">
        <v>149651.189474068</v>
      </c>
      <c r="O187" s="32">
        <v>154541.07833830401</v>
      </c>
      <c r="P187" s="32">
        <v>169307.408655887</v>
      </c>
      <c r="Q187" s="32">
        <v>177046.179618981</v>
      </c>
      <c r="R187" s="32">
        <v>181294.00293874601</v>
      </c>
      <c r="S187" s="32">
        <v>193698.37718605099</v>
      </c>
      <c r="T187" s="32">
        <v>203337.19671612201</v>
      </c>
      <c r="U187" s="32">
        <v>215413.31596432099</v>
      </c>
      <c r="V187" s="32">
        <v>198609.600932912</v>
      </c>
      <c r="W187" s="32">
        <v>172810.93795279899</v>
      </c>
      <c r="X187" s="32">
        <v>168176.60374515899</v>
      </c>
      <c r="Y187" s="32">
        <v>163339.800418395</v>
      </c>
      <c r="Z187" s="32">
        <v>155267.33181354299</v>
      </c>
      <c r="AA187" s="32">
        <v>148489.51211256301</v>
      </c>
      <c r="AB187" s="32">
        <v>141446.65883692901</v>
      </c>
      <c r="AC187" s="32">
        <v>133570.10821596</v>
      </c>
      <c r="AD187" s="32">
        <v>128507.742186838</v>
      </c>
      <c r="AE187" s="32">
        <v>132621.415591709</v>
      </c>
      <c r="AF187" s="32">
        <v>137426.64813447901</v>
      </c>
    </row>
    <row r="188" spans="1:32" x14ac:dyDescent="0.2">
      <c r="A188" s="4">
        <v>74</v>
      </c>
      <c r="B188" s="6" t="s">
        <v>110</v>
      </c>
      <c r="C188" s="32">
        <v>663291.71188584599</v>
      </c>
      <c r="D188" s="32">
        <v>670364.01736929698</v>
      </c>
      <c r="E188" s="32">
        <v>670746.70781181206</v>
      </c>
      <c r="F188" s="32">
        <v>648346.162085969</v>
      </c>
      <c r="G188" s="32">
        <v>630727.73322439403</v>
      </c>
      <c r="H188" s="32">
        <v>624144.98303268198</v>
      </c>
      <c r="I188" s="32">
        <v>654211.80598094699</v>
      </c>
      <c r="J188" s="32">
        <v>648303.956919719</v>
      </c>
      <c r="K188" s="32">
        <v>638439.55967595195</v>
      </c>
      <c r="L188" s="32">
        <v>628059.37370567594</v>
      </c>
      <c r="M188" s="32">
        <v>620372.41478543496</v>
      </c>
      <c r="N188" s="32">
        <v>608277.28217942605</v>
      </c>
      <c r="O188" s="32">
        <v>651086.48100305302</v>
      </c>
      <c r="P188" s="32">
        <v>680570.81639289798</v>
      </c>
      <c r="Q188" s="32">
        <v>665341.31013014005</v>
      </c>
      <c r="R188" s="32">
        <v>663501.31165996299</v>
      </c>
      <c r="S188" s="32">
        <v>678100.59724292799</v>
      </c>
      <c r="T188" s="32">
        <v>658356.02306483698</v>
      </c>
      <c r="U188" s="32">
        <v>650280.49620625004</v>
      </c>
      <c r="V188" s="32">
        <v>661624.51016153197</v>
      </c>
      <c r="W188" s="32">
        <v>691338.333463202</v>
      </c>
      <c r="X188" s="32">
        <v>684285.809742813</v>
      </c>
      <c r="Y188" s="32">
        <v>696791.56222735101</v>
      </c>
      <c r="Z188" s="32">
        <v>705460.69909731997</v>
      </c>
      <c r="AA188" s="32">
        <v>684960.70946004998</v>
      </c>
      <c r="AB188" s="32">
        <v>724462.73418612895</v>
      </c>
      <c r="AC188" s="32">
        <v>676694.80966161401</v>
      </c>
      <c r="AD188" s="32">
        <v>658792.12348439102</v>
      </c>
      <c r="AE188" s="32">
        <v>709291.02789301798</v>
      </c>
      <c r="AF188" s="32">
        <v>751270.76208674605</v>
      </c>
    </row>
    <row r="189" spans="1:32" x14ac:dyDescent="0.2">
      <c r="A189" s="4">
        <v>75</v>
      </c>
      <c r="B189" s="6" t="s">
        <v>111</v>
      </c>
      <c r="C189" s="32">
        <v>582056.18991515203</v>
      </c>
      <c r="D189" s="32">
        <v>587760.58187084296</v>
      </c>
      <c r="E189" s="32">
        <v>571200.60514716303</v>
      </c>
      <c r="F189" s="32">
        <v>584900.15733398695</v>
      </c>
      <c r="G189" s="32">
        <v>599131.28789699601</v>
      </c>
      <c r="H189" s="32">
        <v>609957.34482724604</v>
      </c>
      <c r="I189" s="32">
        <v>632943.39240747294</v>
      </c>
      <c r="J189" s="32">
        <v>627243.46947201004</v>
      </c>
      <c r="K189" s="32">
        <v>629814.10648728698</v>
      </c>
      <c r="L189" s="32">
        <v>630289.27886605402</v>
      </c>
      <c r="M189" s="32">
        <v>629572.86012082896</v>
      </c>
      <c r="N189" s="32">
        <v>620717.26238342805</v>
      </c>
      <c r="O189" s="32">
        <v>651124.60448941402</v>
      </c>
      <c r="P189" s="32">
        <v>660424.40169425297</v>
      </c>
      <c r="Q189" s="32">
        <v>621138.18465217599</v>
      </c>
      <c r="R189" s="32">
        <v>630492.58640437399</v>
      </c>
      <c r="S189" s="32">
        <v>677500.07238458598</v>
      </c>
      <c r="T189" s="32">
        <v>666802.37316746498</v>
      </c>
      <c r="U189" s="32">
        <v>663896.72428926104</v>
      </c>
      <c r="V189" s="32">
        <v>667805.45307425898</v>
      </c>
      <c r="W189" s="32">
        <v>693560.16959963203</v>
      </c>
      <c r="X189" s="32">
        <v>697901.13758193899</v>
      </c>
      <c r="Y189" s="32">
        <v>711061.33752368903</v>
      </c>
      <c r="Z189" s="32">
        <v>698421.95960433304</v>
      </c>
      <c r="AA189" s="32">
        <v>672477.70546661702</v>
      </c>
      <c r="AB189" s="32">
        <v>647819.40167053603</v>
      </c>
      <c r="AC189" s="32">
        <v>624502.14509567199</v>
      </c>
      <c r="AD189" s="32">
        <v>623710.28744010394</v>
      </c>
      <c r="AE189" s="32">
        <v>589133.90858278598</v>
      </c>
      <c r="AF189" s="32">
        <v>592525.00327590201</v>
      </c>
    </row>
    <row r="190" spans="1:32" x14ac:dyDescent="0.2">
      <c r="A190" s="4">
        <v>76</v>
      </c>
      <c r="B190" s="6" t="s">
        <v>112</v>
      </c>
      <c r="C190" s="32">
        <v>1316151.9623855499</v>
      </c>
      <c r="D190" s="32">
        <v>1364223.5207314801</v>
      </c>
      <c r="E190" s="32">
        <v>1386875.28296198</v>
      </c>
      <c r="F190" s="32">
        <v>1328871.03570565</v>
      </c>
      <c r="G190" s="32">
        <v>1282657.78031648</v>
      </c>
      <c r="H190" s="32">
        <v>1211154.08015016</v>
      </c>
      <c r="I190" s="32">
        <v>1207009.64270798</v>
      </c>
      <c r="J190" s="32">
        <v>1203869.32839462</v>
      </c>
      <c r="K190" s="32">
        <v>1204678.01811773</v>
      </c>
      <c r="L190" s="32">
        <v>1232958.0291947101</v>
      </c>
      <c r="M190" s="32">
        <v>1223195.3299052501</v>
      </c>
      <c r="N190" s="32">
        <v>1201728.2437330401</v>
      </c>
      <c r="O190" s="32">
        <v>1223834.1277677</v>
      </c>
      <c r="P190" s="32">
        <v>1180990.72955753</v>
      </c>
      <c r="Q190" s="32">
        <v>1155437.0474424299</v>
      </c>
      <c r="R190" s="32">
        <v>1157419.0471208</v>
      </c>
      <c r="S190" s="32">
        <v>1156211.23980032</v>
      </c>
      <c r="T190" s="32">
        <v>1103463.8731839601</v>
      </c>
      <c r="U190" s="32">
        <v>1113959.78947916</v>
      </c>
      <c r="V190" s="32">
        <v>1098278.0566132199</v>
      </c>
      <c r="W190" s="32">
        <v>1071544.36330986</v>
      </c>
      <c r="X190" s="32">
        <v>1045314.29801463</v>
      </c>
      <c r="Y190" s="32">
        <v>1054925.0109009999</v>
      </c>
      <c r="Z190" s="32">
        <v>1064339.8679692</v>
      </c>
      <c r="AA190" s="32">
        <v>1074242.6915233801</v>
      </c>
      <c r="AB190" s="32">
        <v>1096164.561833</v>
      </c>
      <c r="AC190" s="32">
        <v>929849.16540349799</v>
      </c>
      <c r="AD190" s="32">
        <v>876218.99859397602</v>
      </c>
      <c r="AE190" s="32">
        <v>923192.61883347505</v>
      </c>
      <c r="AF190" s="32">
        <v>1022370.61413103</v>
      </c>
    </row>
    <row r="191" spans="1:32" x14ac:dyDescent="0.2">
      <c r="A191" s="4">
        <v>77</v>
      </c>
      <c r="B191" s="6" t="s">
        <v>113</v>
      </c>
      <c r="C191" s="32">
        <v>6336370.6119210096</v>
      </c>
      <c r="D191" s="32">
        <v>6438228.4519203603</v>
      </c>
      <c r="E191" s="32">
        <v>6623061.8772700904</v>
      </c>
      <c r="F191" s="32">
        <v>6528503.06902254</v>
      </c>
      <c r="G191" s="32">
        <v>6508601.2611681297</v>
      </c>
      <c r="H191" s="32">
        <v>6610172.4936494399</v>
      </c>
      <c r="I191" s="32">
        <v>6643477.1746677803</v>
      </c>
      <c r="J191" s="32">
        <v>6447672.3680052897</v>
      </c>
      <c r="K191" s="32">
        <v>6497578.81965206</v>
      </c>
      <c r="L191" s="32">
        <v>6195223.8997589303</v>
      </c>
      <c r="M191" s="32">
        <v>6385520.9201164097</v>
      </c>
      <c r="N191" s="32">
        <v>6278709.4326461302</v>
      </c>
      <c r="O191" s="32">
        <v>6261993.0735663297</v>
      </c>
      <c r="P191" s="32">
        <v>6173557.1906620897</v>
      </c>
      <c r="Q191" s="32">
        <v>6028336.5787778897</v>
      </c>
      <c r="R191" s="32">
        <v>5922341.8035425004</v>
      </c>
      <c r="S191" s="32">
        <v>5948179.4204156501</v>
      </c>
      <c r="T191" s="32">
        <v>5733158.0711644804</v>
      </c>
      <c r="U191" s="32">
        <v>5704002.38095662</v>
      </c>
      <c r="V191" s="32">
        <v>5787917.6846066099</v>
      </c>
      <c r="W191" s="32">
        <v>5714829.4001763398</v>
      </c>
      <c r="X191" s="32">
        <v>5664903.85947969</v>
      </c>
      <c r="Y191" s="32">
        <v>5778597.9348301096</v>
      </c>
      <c r="Z191" s="32">
        <v>5552460.3258704301</v>
      </c>
      <c r="AA191" s="32">
        <v>5589414.3198764799</v>
      </c>
      <c r="AB191" s="32">
        <v>5542145.9861129504</v>
      </c>
      <c r="AC191" s="32">
        <v>4819914.2979385303</v>
      </c>
      <c r="AD191" s="32">
        <v>4521711.73015936</v>
      </c>
      <c r="AE191" s="32">
        <v>4822056.3950807704</v>
      </c>
      <c r="AF191" s="32">
        <v>5009581.0228830501</v>
      </c>
    </row>
    <row r="192" spans="1:32" x14ac:dyDescent="0.2">
      <c r="A192" s="4">
        <v>78</v>
      </c>
      <c r="B192" s="6" t="s">
        <v>114</v>
      </c>
      <c r="C192" s="32">
        <v>359134.23962297902</v>
      </c>
      <c r="D192" s="32">
        <v>352570.52118336299</v>
      </c>
      <c r="E192" s="32">
        <v>379202.24798157602</v>
      </c>
      <c r="F192" s="32">
        <v>369126.03544904798</v>
      </c>
      <c r="G192" s="32">
        <v>361576.728020871</v>
      </c>
      <c r="H192" s="32">
        <v>372504.22934612201</v>
      </c>
      <c r="I192" s="32">
        <v>449172.171882433</v>
      </c>
      <c r="J192" s="32">
        <v>456080.705552603</v>
      </c>
      <c r="K192" s="32">
        <v>405586.11705473001</v>
      </c>
      <c r="L192" s="32">
        <v>390533.61955888203</v>
      </c>
      <c r="M192" s="32">
        <v>365464.40140948899</v>
      </c>
      <c r="N192" s="32">
        <v>415292.79930870602</v>
      </c>
      <c r="O192" s="32">
        <v>468055.58239343099</v>
      </c>
      <c r="P192" s="32">
        <v>471149.22537800099</v>
      </c>
      <c r="Q192" s="32">
        <v>478630.16421593301</v>
      </c>
      <c r="R192" s="32">
        <v>458380.79881150997</v>
      </c>
      <c r="S192" s="32">
        <v>432131.14795038803</v>
      </c>
      <c r="T192" s="32">
        <v>408094.78656649299</v>
      </c>
      <c r="U192" s="32">
        <v>458039.52446661401</v>
      </c>
      <c r="V192" s="32">
        <v>452422.10219086101</v>
      </c>
      <c r="W192" s="32">
        <v>461411.40399233502</v>
      </c>
      <c r="X192" s="32">
        <v>460060.98684456298</v>
      </c>
      <c r="Y192" s="32">
        <v>477650.45656153001</v>
      </c>
      <c r="Z192" s="32">
        <v>538810.80601838499</v>
      </c>
      <c r="AA192" s="32">
        <v>576908.16148235695</v>
      </c>
      <c r="AB192" s="32">
        <v>580204.85617407295</v>
      </c>
      <c r="AC192" s="32">
        <v>636553.96530934097</v>
      </c>
      <c r="AD192" s="32">
        <v>718761.96091773303</v>
      </c>
      <c r="AE192" s="32">
        <v>741017.60107176099</v>
      </c>
      <c r="AF192" s="32">
        <v>763604.74754258897</v>
      </c>
    </row>
    <row r="193" spans="1:32" x14ac:dyDescent="0.2">
      <c r="A193" s="4">
        <v>79</v>
      </c>
      <c r="B193" s="6" t="s">
        <v>115</v>
      </c>
      <c r="C193" s="32">
        <v>121156.578205661</v>
      </c>
      <c r="D193" s="32">
        <v>123527.990186044</v>
      </c>
      <c r="E193" s="32">
        <v>123372.573061463</v>
      </c>
      <c r="F193" s="32">
        <v>124771.784885</v>
      </c>
      <c r="G193" s="32">
        <v>125149.949399034</v>
      </c>
      <c r="H193" s="32">
        <v>121666.147929308</v>
      </c>
      <c r="I193" s="32">
        <v>123255.104538347</v>
      </c>
      <c r="J193" s="32">
        <v>120738.56415212501</v>
      </c>
      <c r="K193" s="32">
        <v>116016.815527165</v>
      </c>
      <c r="L193" s="32">
        <v>116619.598507011</v>
      </c>
      <c r="M193" s="32">
        <v>115674.545339438</v>
      </c>
      <c r="N193" s="32">
        <v>119025.444368571</v>
      </c>
      <c r="O193" s="32">
        <v>126404.85386434699</v>
      </c>
      <c r="P193" s="32">
        <v>124558.100370093</v>
      </c>
      <c r="Q193" s="32">
        <v>127366.77353157999</v>
      </c>
      <c r="R193" s="32">
        <v>128950.03525709901</v>
      </c>
      <c r="S193" s="32">
        <v>129740.137996641</v>
      </c>
      <c r="T193" s="32">
        <v>125992.29143781299</v>
      </c>
      <c r="U193" s="32">
        <v>122816.94560893301</v>
      </c>
      <c r="V193" s="32">
        <v>121784.68482129701</v>
      </c>
      <c r="W193" s="32">
        <v>120156.05765992</v>
      </c>
      <c r="X193" s="32">
        <v>122264.785029469</v>
      </c>
      <c r="Y193" s="32">
        <v>130025.98732039001</v>
      </c>
      <c r="Z193" s="32">
        <v>124070.814927289</v>
      </c>
      <c r="AA193" s="32">
        <v>124983.404780432</v>
      </c>
      <c r="AB193" s="32">
        <v>115786.074805368</v>
      </c>
      <c r="AC193" s="32">
        <v>112686.02140683599</v>
      </c>
      <c r="AD193" s="32">
        <v>109749.382580966</v>
      </c>
      <c r="AE193" s="32">
        <v>115473.438845396</v>
      </c>
      <c r="AF193" s="32">
        <v>110952.90049966</v>
      </c>
    </row>
    <row r="194" spans="1:32" x14ac:dyDescent="0.2">
      <c r="A194" s="4">
        <v>80</v>
      </c>
      <c r="B194" s="6" t="s">
        <v>116</v>
      </c>
      <c r="C194" s="32">
        <v>1256887.9682120299</v>
      </c>
      <c r="D194" s="32">
        <v>1300977.92352263</v>
      </c>
      <c r="E194" s="32">
        <v>1291726.0836652899</v>
      </c>
      <c r="F194" s="32">
        <v>1347910.35730431</v>
      </c>
      <c r="G194" s="32">
        <v>1472634.8311212601</v>
      </c>
      <c r="H194" s="32">
        <v>1477851.9336768</v>
      </c>
      <c r="I194" s="32">
        <v>1614166.68463236</v>
      </c>
      <c r="J194" s="32">
        <v>1684521.61256315</v>
      </c>
      <c r="K194" s="32">
        <v>1690640.6951242799</v>
      </c>
      <c r="L194" s="32">
        <v>1786368.5959963701</v>
      </c>
      <c r="M194" s="32">
        <v>1832081.2369643101</v>
      </c>
      <c r="N194" s="32">
        <v>1943690.66306779</v>
      </c>
      <c r="O194" s="32">
        <v>2053142.6367171099</v>
      </c>
      <c r="P194" s="32">
        <v>2039694.60275371</v>
      </c>
      <c r="Q194" s="32">
        <v>2074908.5606718699</v>
      </c>
      <c r="R194" s="32">
        <v>2030646.0581805001</v>
      </c>
      <c r="S194" s="32">
        <v>2114751.63036454</v>
      </c>
      <c r="T194" s="32">
        <v>2067229.27435335</v>
      </c>
      <c r="U194" s="32">
        <v>1959126.9805652399</v>
      </c>
      <c r="V194" s="32">
        <v>1985371.2422790001</v>
      </c>
      <c r="W194" s="32">
        <v>2063944.97082343</v>
      </c>
      <c r="X194" s="32">
        <v>2005238.13744263</v>
      </c>
      <c r="Y194" s="32">
        <v>2072893.04424977</v>
      </c>
      <c r="Z194" s="32">
        <v>2201181.9680393701</v>
      </c>
      <c r="AA194" s="32">
        <v>2316765.6282617399</v>
      </c>
      <c r="AB194" s="32">
        <v>2345928.9474313599</v>
      </c>
      <c r="AC194" s="32">
        <v>2452822.74483479</v>
      </c>
      <c r="AD194" s="32">
        <v>2556982.6546668899</v>
      </c>
      <c r="AE194" s="32">
        <v>2766223.1075557899</v>
      </c>
      <c r="AF194" s="32">
        <v>2843291.7343014101</v>
      </c>
    </row>
    <row r="195" spans="1:32" x14ac:dyDescent="0.2">
      <c r="A195" s="4">
        <v>81</v>
      </c>
      <c r="B195" s="6" t="s">
        <v>117</v>
      </c>
      <c r="C195" s="32">
        <v>610968.501735945</v>
      </c>
      <c r="D195" s="32">
        <v>623445.46084841504</v>
      </c>
      <c r="E195" s="32">
        <v>628449.00252292794</v>
      </c>
      <c r="F195" s="32">
        <v>625084.97123919299</v>
      </c>
      <c r="G195" s="32">
        <v>608846.64446523099</v>
      </c>
      <c r="H195" s="32">
        <v>612666.91785714903</v>
      </c>
      <c r="I195" s="32">
        <v>620881.36033353896</v>
      </c>
      <c r="J195" s="32">
        <v>620275.54653778498</v>
      </c>
      <c r="K195" s="32">
        <v>615530.77386866405</v>
      </c>
      <c r="L195" s="32">
        <v>619971.38359475497</v>
      </c>
      <c r="M195" s="32">
        <v>596813.31072913494</v>
      </c>
      <c r="N195" s="32">
        <v>597085.71270019899</v>
      </c>
      <c r="O195" s="32">
        <v>602975.86222215602</v>
      </c>
      <c r="P195" s="32">
        <v>601710.90018924698</v>
      </c>
      <c r="Q195" s="32">
        <v>606889.61055945</v>
      </c>
      <c r="R195" s="32">
        <v>587181.77098610997</v>
      </c>
      <c r="S195" s="32">
        <v>609253.57056233904</v>
      </c>
      <c r="T195" s="32">
        <v>596545.61878223403</v>
      </c>
      <c r="U195" s="32">
        <v>530408.20602889999</v>
      </c>
      <c r="V195" s="32">
        <v>505177.63424592098</v>
      </c>
      <c r="W195" s="32">
        <v>511058.96486411302</v>
      </c>
      <c r="X195" s="32">
        <v>505136.954157434</v>
      </c>
      <c r="Y195" s="32">
        <v>502256.31434799999</v>
      </c>
      <c r="Z195" s="32">
        <v>512533.23893180001</v>
      </c>
      <c r="AA195" s="32">
        <v>521654.61997993599</v>
      </c>
      <c r="AB195" s="32">
        <v>532578.65762797301</v>
      </c>
      <c r="AC195" s="32">
        <v>525072.36137809395</v>
      </c>
      <c r="AD195" s="32">
        <v>510992.94776062702</v>
      </c>
      <c r="AE195" s="32">
        <v>541601.55023788102</v>
      </c>
      <c r="AF195" s="32">
        <v>534637.08163636504</v>
      </c>
    </row>
    <row r="196" spans="1:32" x14ac:dyDescent="0.2">
      <c r="A196" s="4">
        <v>82</v>
      </c>
      <c r="B196" s="6" t="s">
        <v>118</v>
      </c>
      <c r="C196" s="32">
        <v>2264503.9786498598</v>
      </c>
      <c r="D196" s="32">
        <v>2275209.68025182</v>
      </c>
      <c r="E196" s="32">
        <v>2093214.1979598401</v>
      </c>
      <c r="F196" s="32">
        <v>2004713.3740243099</v>
      </c>
      <c r="G196" s="32">
        <v>2041700.1394136799</v>
      </c>
      <c r="H196" s="32">
        <v>1933662.10391294</v>
      </c>
      <c r="I196" s="32">
        <v>1918945.19629134</v>
      </c>
      <c r="J196" s="32">
        <v>1798119.04992443</v>
      </c>
      <c r="K196" s="32">
        <v>1769993.41916313</v>
      </c>
      <c r="L196" s="32">
        <v>1706739.2735858499</v>
      </c>
      <c r="M196" s="32">
        <v>1660400.5046564001</v>
      </c>
      <c r="N196" s="32">
        <v>1619332.52732371</v>
      </c>
      <c r="O196" s="32">
        <v>1699245.0358854299</v>
      </c>
      <c r="P196" s="32">
        <v>1696889.46754187</v>
      </c>
      <c r="Q196" s="32">
        <v>1704336.2923894399</v>
      </c>
      <c r="R196" s="32">
        <v>1617228.2684790799</v>
      </c>
      <c r="S196" s="32">
        <v>1613718.1181604799</v>
      </c>
      <c r="T196" s="32">
        <v>1568012.2559738299</v>
      </c>
      <c r="U196" s="32">
        <v>1591596.4201006901</v>
      </c>
      <c r="V196" s="32">
        <v>1521749.1414479299</v>
      </c>
      <c r="W196" s="32">
        <v>1448064.371999</v>
      </c>
      <c r="X196" s="32">
        <v>1462499.22109026</v>
      </c>
      <c r="Y196" s="32">
        <v>1493670.7036353101</v>
      </c>
      <c r="Z196" s="32">
        <v>1525386.78245651</v>
      </c>
      <c r="AA196" s="32">
        <v>1508753.2656503699</v>
      </c>
      <c r="AB196" s="32">
        <v>1448076.7829163801</v>
      </c>
      <c r="AC196" s="32">
        <v>1445637.8392972001</v>
      </c>
      <c r="AD196" s="32">
        <v>1431243.5384054801</v>
      </c>
      <c r="AE196" s="32">
        <v>1339147.43037521</v>
      </c>
      <c r="AF196" s="32">
        <v>1323035.2365115201</v>
      </c>
    </row>
    <row r="197" spans="1:32" x14ac:dyDescent="0.2">
      <c r="A197" s="4">
        <v>83</v>
      </c>
      <c r="B197" s="6" t="s">
        <v>119</v>
      </c>
      <c r="C197" s="32">
        <v>1324329.77103067</v>
      </c>
      <c r="D197" s="32">
        <v>1344099.63760479</v>
      </c>
      <c r="E197" s="32">
        <v>1372908.70084314</v>
      </c>
      <c r="F197" s="32">
        <v>1315439.4950667601</v>
      </c>
      <c r="G197" s="32">
        <v>1326870.8133761401</v>
      </c>
      <c r="H197" s="32">
        <v>1264038.81182204</v>
      </c>
      <c r="I197" s="32">
        <v>1230038.77273116</v>
      </c>
      <c r="J197" s="32">
        <v>1156001.8303393601</v>
      </c>
      <c r="K197" s="32">
        <v>1141381.20733964</v>
      </c>
      <c r="L197" s="32">
        <v>1090303.0704832999</v>
      </c>
      <c r="M197" s="32">
        <v>1038748.3471172</v>
      </c>
      <c r="N197" s="32">
        <v>1068363.8326218899</v>
      </c>
      <c r="O197" s="32">
        <v>1017764.58963707</v>
      </c>
      <c r="P197" s="32">
        <v>1062151.9051237199</v>
      </c>
      <c r="Q197" s="32">
        <v>1136548.23051428</v>
      </c>
      <c r="R197" s="32">
        <v>1140839.64013838</v>
      </c>
      <c r="S197" s="32">
        <v>1138104.5353453599</v>
      </c>
      <c r="T197" s="32">
        <v>1156777.4996508199</v>
      </c>
      <c r="U197" s="32">
        <v>1156463.37793899</v>
      </c>
      <c r="V197" s="32">
        <v>1067793.6746219399</v>
      </c>
      <c r="W197" s="32">
        <v>1001364.86019085</v>
      </c>
      <c r="X197" s="32">
        <v>1050218.56882308</v>
      </c>
      <c r="Y197" s="32">
        <v>1088008.5596570901</v>
      </c>
      <c r="Z197" s="32">
        <v>1095159.6954790801</v>
      </c>
      <c r="AA197" s="32">
        <v>1071528.0884177999</v>
      </c>
      <c r="AB197" s="32">
        <v>1079352.6914254699</v>
      </c>
      <c r="AC197" s="32">
        <v>1102005.26097565</v>
      </c>
      <c r="AD197" s="32">
        <v>1115894.0079027601</v>
      </c>
      <c r="AE197" s="32">
        <v>1094694.94925629</v>
      </c>
      <c r="AF197" s="32">
        <v>1104095.0724508101</v>
      </c>
    </row>
    <row r="198" spans="1:32" x14ac:dyDescent="0.2">
      <c r="A198" s="4">
        <v>84</v>
      </c>
      <c r="B198" s="6" t="s">
        <v>120</v>
      </c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  <c r="AA198" s="32"/>
      <c r="AB198" s="32"/>
      <c r="AC198" s="32"/>
      <c r="AD198" s="32"/>
      <c r="AE198" s="32"/>
      <c r="AF198" s="32"/>
    </row>
    <row r="199" spans="1:32" x14ac:dyDescent="0.2">
      <c r="A199" s="4">
        <v>85</v>
      </c>
      <c r="B199" s="6" t="s">
        <v>121</v>
      </c>
      <c r="C199" s="32">
        <v>1282239.9269684399</v>
      </c>
      <c r="D199" s="32">
        <v>1374326.27117508</v>
      </c>
      <c r="E199" s="32">
        <v>1367056.07663995</v>
      </c>
      <c r="F199" s="32">
        <v>1352609.5061109001</v>
      </c>
      <c r="G199" s="32">
        <v>1411809.1727052301</v>
      </c>
      <c r="H199" s="32">
        <v>1374073.33740053</v>
      </c>
      <c r="I199" s="32">
        <v>1414311.8626383201</v>
      </c>
      <c r="J199" s="32">
        <v>1375867.8804383101</v>
      </c>
      <c r="K199" s="32">
        <v>1418724.8144276801</v>
      </c>
      <c r="L199" s="32">
        <v>1404441.2164873499</v>
      </c>
      <c r="M199" s="32">
        <v>1435175.1961526501</v>
      </c>
      <c r="N199" s="32">
        <v>1465380.0020087799</v>
      </c>
      <c r="O199" s="32">
        <v>1563235.07999595</v>
      </c>
      <c r="P199" s="32">
        <v>1624544.60259121</v>
      </c>
      <c r="Q199" s="32">
        <v>1738962.75327243</v>
      </c>
      <c r="R199" s="32">
        <v>1737933.3299622999</v>
      </c>
      <c r="S199" s="32">
        <v>1725494.7085692601</v>
      </c>
      <c r="T199" s="32">
        <v>1670843.34357872</v>
      </c>
      <c r="U199" s="32">
        <v>1759347.4949796</v>
      </c>
      <c r="V199" s="32">
        <v>1673092.9209366399</v>
      </c>
      <c r="W199" s="32">
        <v>1614549.8103013199</v>
      </c>
      <c r="X199" s="32">
        <v>1680627.7766464199</v>
      </c>
      <c r="Y199" s="32">
        <v>1728186.9666559</v>
      </c>
      <c r="Z199" s="32">
        <v>1873511.79692265</v>
      </c>
      <c r="AA199" s="32">
        <v>1923519.37065107</v>
      </c>
      <c r="AB199" s="32">
        <v>1942197.0927467099</v>
      </c>
      <c r="AC199" s="32">
        <v>2001025.46812805</v>
      </c>
      <c r="AD199" s="32">
        <v>2079357.82341302</v>
      </c>
      <c r="AE199" s="32">
        <v>2086603.34104152</v>
      </c>
      <c r="AF199" s="32">
        <v>2124882.17328477</v>
      </c>
    </row>
    <row r="200" spans="1:32" x14ac:dyDescent="0.2">
      <c r="A200" s="4">
        <v>86</v>
      </c>
      <c r="B200" s="6" t="s">
        <v>122</v>
      </c>
      <c r="C200" s="32">
        <v>429790.17340001703</v>
      </c>
      <c r="D200" s="32">
        <v>440628.45451886603</v>
      </c>
      <c r="E200" s="32">
        <v>439119.01222451398</v>
      </c>
      <c r="F200" s="32">
        <v>461063.65631254698</v>
      </c>
      <c r="G200" s="32">
        <v>463208.68345453701</v>
      </c>
      <c r="H200" s="32">
        <v>465238.53419912298</v>
      </c>
      <c r="I200" s="32">
        <v>471092.13926246599</v>
      </c>
      <c r="J200" s="32">
        <v>474995.14620757499</v>
      </c>
      <c r="K200" s="32">
        <v>458573.84071313799</v>
      </c>
      <c r="L200" s="32">
        <v>460722.07204235898</v>
      </c>
      <c r="M200" s="32">
        <v>475309.15275538003</v>
      </c>
      <c r="N200" s="32">
        <v>488647.88195009902</v>
      </c>
      <c r="O200" s="32">
        <v>503707.523845825</v>
      </c>
      <c r="P200" s="32">
        <v>495358.85001226299</v>
      </c>
      <c r="Q200" s="32">
        <v>502881.25786555401</v>
      </c>
      <c r="R200" s="32">
        <v>516489.49400600401</v>
      </c>
      <c r="S200" s="32">
        <v>544091.471979675</v>
      </c>
      <c r="T200" s="32">
        <v>549469.80344281998</v>
      </c>
      <c r="U200" s="32">
        <v>513613.43812316301</v>
      </c>
      <c r="V200" s="32">
        <v>499832.01832051302</v>
      </c>
      <c r="W200" s="32">
        <v>508384.58780909702</v>
      </c>
      <c r="X200" s="32">
        <v>530092.28347654396</v>
      </c>
      <c r="Y200" s="32">
        <v>531217.98311641905</v>
      </c>
      <c r="Z200" s="32">
        <v>540468.44624872599</v>
      </c>
      <c r="AA200" s="32">
        <v>540975.08071731497</v>
      </c>
      <c r="AB200" s="32">
        <v>532504.86586013203</v>
      </c>
      <c r="AC200" s="32">
        <v>540720.88546941604</v>
      </c>
      <c r="AD200" s="32">
        <v>549277.20647180802</v>
      </c>
      <c r="AE200" s="32">
        <v>586136.10123603803</v>
      </c>
      <c r="AF200" s="32">
        <v>595837.889809418</v>
      </c>
    </row>
    <row r="201" spans="1:32" x14ac:dyDescent="0.2">
      <c r="A201" s="4">
        <v>87</v>
      </c>
      <c r="B201" s="6" t="s">
        <v>123</v>
      </c>
      <c r="C201" s="32">
        <v>255607.369837782</v>
      </c>
      <c r="D201" s="32">
        <v>256572.746299477</v>
      </c>
      <c r="E201" s="32">
        <v>266049.35478555103</v>
      </c>
      <c r="F201" s="32">
        <v>273144.64187159098</v>
      </c>
      <c r="G201" s="32">
        <v>258875.13909089199</v>
      </c>
      <c r="H201" s="32">
        <v>236353.81894141599</v>
      </c>
      <c r="I201" s="32">
        <v>232266.97511904399</v>
      </c>
      <c r="J201" s="32">
        <v>245414.003470544</v>
      </c>
      <c r="K201" s="32">
        <v>239556.93106582901</v>
      </c>
      <c r="L201" s="32">
        <v>245732.40002969201</v>
      </c>
      <c r="M201" s="32">
        <v>242274.66765886801</v>
      </c>
      <c r="N201" s="32">
        <v>253541.91556653599</v>
      </c>
      <c r="O201" s="32">
        <v>260698.34481727399</v>
      </c>
      <c r="P201" s="32">
        <v>254792.60374417601</v>
      </c>
      <c r="Q201" s="32">
        <v>252914.34707493099</v>
      </c>
      <c r="R201" s="32">
        <v>246978.07047748499</v>
      </c>
      <c r="S201" s="32">
        <v>263561.85528191202</v>
      </c>
      <c r="T201" s="32">
        <v>270895.97394098702</v>
      </c>
      <c r="U201" s="32">
        <v>225011.449939313</v>
      </c>
      <c r="V201" s="32">
        <v>232735.506032526</v>
      </c>
      <c r="W201" s="32">
        <v>233817.46269725799</v>
      </c>
      <c r="X201" s="32">
        <v>237849.09641877899</v>
      </c>
      <c r="Y201" s="32">
        <v>242577.26220249</v>
      </c>
      <c r="Z201" s="32">
        <v>275425.98595109902</v>
      </c>
      <c r="AA201" s="32">
        <v>267979.00388415297</v>
      </c>
      <c r="AB201" s="32">
        <v>264582.08024902799</v>
      </c>
      <c r="AC201" s="32">
        <v>268862.90324055997</v>
      </c>
      <c r="AD201" s="32">
        <v>267320.02408831002</v>
      </c>
      <c r="AE201" s="32">
        <v>294831.53259908</v>
      </c>
      <c r="AF201" s="32">
        <v>295977.84048617398</v>
      </c>
    </row>
    <row r="202" spans="1:32" x14ac:dyDescent="0.2">
      <c r="A202" s="4">
        <v>88</v>
      </c>
      <c r="B202" s="6" t="s">
        <v>124</v>
      </c>
      <c r="C202" s="32">
        <v>565334.05255417596</v>
      </c>
      <c r="D202" s="32">
        <v>578539.06069953402</v>
      </c>
      <c r="E202" s="32">
        <v>573332.31946089899</v>
      </c>
      <c r="F202" s="32">
        <v>563579.55420032295</v>
      </c>
      <c r="G202" s="32">
        <v>544994.41689142201</v>
      </c>
      <c r="H202" s="32">
        <v>532180.60167482996</v>
      </c>
      <c r="I202" s="32">
        <v>541908.40004850703</v>
      </c>
      <c r="J202" s="32">
        <v>537163.00585570501</v>
      </c>
      <c r="K202" s="32">
        <v>500939.68401993602</v>
      </c>
      <c r="L202" s="32">
        <v>507184.67139546003</v>
      </c>
      <c r="M202" s="32">
        <v>501713.00754617999</v>
      </c>
      <c r="N202" s="32">
        <v>499456.37268714397</v>
      </c>
      <c r="O202" s="32">
        <v>528901.44438464497</v>
      </c>
      <c r="P202" s="32">
        <v>514581.84351835801</v>
      </c>
      <c r="Q202" s="32">
        <v>532614.42014865205</v>
      </c>
      <c r="R202" s="32">
        <v>533959.74954065599</v>
      </c>
      <c r="S202" s="32">
        <v>540533.24238112697</v>
      </c>
      <c r="T202" s="32">
        <v>533931.05601631803</v>
      </c>
      <c r="U202" s="32">
        <v>539185.04030021804</v>
      </c>
      <c r="V202" s="32">
        <v>538898.19521797705</v>
      </c>
      <c r="W202" s="32">
        <v>541296.84868480195</v>
      </c>
      <c r="X202" s="32">
        <v>534288.39296294202</v>
      </c>
      <c r="Y202" s="32">
        <v>519299.50081717002</v>
      </c>
      <c r="Z202" s="32">
        <v>520320.671938329</v>
      </c>
      <c r="AA202" s="32">
        <v>522926.40704973403</v>
      </c>
      <c r="AB202" s="32">
        <v>514014.850612843</v>
      </c>
      <c r="AC202" s="32">
        <v>482960.97882182401</v>
      </c>
      <c r="AD202" s="32">
        <v>502916.80387683801</v>
      </c>
      <c r="AE202" s="32">
        <v>553529.13581064797</v>
      </c>
      <c r="AF202" s="32">
        <v>575941.12690478703</v>
      </c>
    </row>
    <row r="203" spans="1:32" x14ac:dyDescent="0.2">
      <c r="A203" s="4">
        <v>89</v>
      </c>
      <c r="B203" s="6" t="s">
        <v>125</v>
      </c>
      <c r="C203" s="32">
        <v>1037528.45141574</v>
      </c>
      <c r="D203" s="32">
        <v>1066632.55292427</v>
      </c>
      <c r="E203" s="32">
        <v>1080747.05992622</v>
      </c>
      <c r="F203" s="32">
        <v>1109425.0309516001</v>
      </c>
      <c r="G203" s="32">
        <v>1096838.9344431199</v>
      </c>
      <c r="H203" s="32">
        <v>1085049.68454254</v>
      </c>
      <c r="I203" s="32">
        <v>1045853.8916546</v>
      </c>
      <c r="J203" s="32">
        <v>1037800.94498304</v>
      </c>
      <c r="K203" s="32">
        <v>1009798.7336756</v>
      </c>
      <c r="L203" s="32">
        <v>1028549.99851531</v>
      </c>
      <c r="M203" s="32">
        <v>1030252.45926705</v>
      </c>
      <c r="N203" s="32">
        <v>1044877.9298705</v>
      </c>
      <c r="O203" s="32">
        <v>1089849.79431254</v>
      </c>
      <c r="P203" s="32">
        <v>1060610.2783716701</v>
      </c>
      <c r="Q203" s="32">
        <v>1017622.1516045399</v>
      </c>
      <c r="R203" s="32">
        <v>994801.49148088403</v>
      </c>
      <c r="S203" s="32">
        <v>1013327.74007356</v>
      </c>
      <c r="T203" s="32">
        <v>1008576.38406263</v>
      </c>
      <c r="U203" s="32">
        <v>993225.45737296005</v>
      </c>
      <c r="V203" s="32">
        <v>977541.08761720499</v>
      </c>
      <c r="W203" s="32">
        <v>942546.58224903501</v>
      </c>
      <c r="X203" s="32">
        <v>930792.46671030298</v>
      </c>
      <c r="Y203" s="32">
        <v>906351.24794805003</v>
      </c>
      <c r="Z203" s="32">
        <v>892920.82778245001</v>
      </c>
      <c r="AA203" s="32">
        <v>911077.59801232105</v>
      </c>
      <c r="AB203" s="32">
        <v>904925.06239727896</v>
      </c>
      <c r="AC203" s="32">
        <v>842046.18720261403</v>
      </c>
      <c r="AD203" s="32">
        <v>842769.352478983</v>
      </c>
      <c r="AE203" s="32">
        <v>903925.66915840399</v>
      </c>
      <c r="AF203" s="32">
        <v>926713.18170895602</v>
      </c>
    </row>
    <row r="204" spans="1:32" x14ac:dyDescent="0.2">
      <c r="A204" s="4">
        <v>90</v>
      </c>
      <c r="B204" s="6" t="s">
        <v>126</v>
      </c>
      <c r="C204" s="32">
        <v>4966170.8787910296</v>
      </c>
      <c r="D204" s="32">
        <v>5208003.3276482699</v>
      </c>
      <c r="E204" s="32">
        <v>5296395.7557909098</v>
      </c>
      <c r="F204" s="32">
        <v>5447256.24826153</v>
      </c>
      <c r="G204" s="32">
        <v>5550266.9711738201</v>
      </c>
      <c r="H204" s="32">
        <v>5571385.1229748996</v>
      </c>
      <c r="I204" s="32">
        <v>5812221.3446415998</v>
      </c>
      <c r="J204" s="32">
        <v>5905425.9990192596</v>
      </c>
      <c r="K204" s="32">
        <v>6049734.9031283604</v>
      </c>
      <c r="L204" s="32">
        <v>6442044.0901356004</v>
      </c>
      <c r="M204" s="32">
        <v>6875390.5519255502</v>
      </c>
      <c r="N204" s="32">
        <v>7111333.2851032801</v>
      </c>
      <c r="O204" s="32">
        <v>7474676.3336001998</v>
      </c>
      <c r="P204" s="32">
        <v>7497465.2852825103</v>
      </c>
      <c r="Q204" s="32">
        <v>7554696.4945400003</v>
      </c>
      <c r="R204" s="32">
        <v>6914689.53626817</v>
      </c>
      <c r="S204" s="32">
        <v>6754980.6915319497</v>
      </c>
      <c r="T204" s="32">
        <v>6954539.7899093097</v>
      </c>
      <c r="U204" s="32">
        <v>8080253.7007779898</v>
      </c>
      <c r="V204" s="32">
        <v>8033246.8605845403</v>
      </c>
      <c r="W204" s="32">
        <v>8109936.1594104702</v>
      </c>
      <c r="X204" s="32">
        <v>8274089.0101844799</v>
      </c>
      <c r="Y204" s="32">
        <v>8550200.3593155406</v>
      </c>
      <c r="Z204" s="32">
        <v>8748750.8442537095</v>
      </c>
      <c r="AA204" s="32">
        <v>9036001.3631052896</v>
      </c>
      <c r="AB204" s="32">
        <v>9141193.6076127496</v>
      </c>
      <c r="AC204" s="32">
        <v>8645020.7685490493</v>
      </c>
      <c r="AD204" s="32">
        <v>9172296.9971569292</v>
      </c>
      <c r="AE204" s="32">
        <v>9933478.1641419306</v>
      </c>
      <c r="AF204" s="32">
        <v>10183988.244973499</v>
      </c>
    </row>
    <row r="205" spans="1:32" x14ac:dyDescent="0.2">
      <c r="A205" s="4">
        <v>91</v>
      </c>
      <c r="B205" s="6" t="s">
        <v>127</v>
      </c>
      <c r="C205" s="32">
        <v>4304436.8770099999</v>
      </c>
      <c r="D205" s="32">
        <v>4494212.8162395097</v>
      </c>
      <c r="E205" s="32">
        <v>4276708.5431426596</v>
      </c>
      <c r="F205" s="32">
        <v>4235533.6057737302</v>
      </c>
      <c r="G205" s="32">
        <v>4300721.5316462601</v>
      </c>
      <c r="H205" s="32">
        <v>4236710.0032906504</v>
      </c>
      <c r="I205" s="32">
        <v>4359472.6707121003</v>
      </c>
      <c r="J205" s="32">
        <v>4180905.74402908</v>
      </c>
      <c r="K205" s="32">
        <v>4294995.60935032</v>
      </c>
      <c r="L205" s="32">
        <v>4518352.9623166397</v>
      </c>
      <c r="M205" s="32">
        <v>4662620.8240640797</v>
      </c>
      <c r="N205" s="32">
        <v>4560583.1326286998</v>
      </c>
      <c r="O205" s="32">
        <v>4528359.3612838797</v>
      </c>
      <c r="P205" s="32">
        <v>4523692.1344769001</v>
      </c>
      <c r="Q205" s="32">
        <v>4363210.8779333802</v>
      </c>
      <c r="R205" s="32">
        <v>4361022.1523892796</v>
      </c>
      <c r="S205" s="32">
        <v>4286674.6366222203</v>
      </c>
      <c r="T205" s="32">
        <v>4283786.9363845102</v>
      </c>
      <c r="U205" s="32">
        <v>4339692.8241106197</v>
      </c>
      <c r="V205" s="32">
        <v>4308461.6537378598</v>
      </c>
      <c r="W205" s="32">
        <v>4324637.0307279397</v>
      </c>
      <c r="X205" s="32">
        <v>4260681.2843503002</v>
      </c>
      <c r="Y205" s="32">
        <v>4212750.72808789</v>
      </c>
      <c r="Z205" s="32">
        <v>4281267.0138049005</v>
      </c>
      <c r="AA205" s="32">
        <v>4204332.9099455103</v>
      </c>
      <c r="AB205" s="32">
        <v>4397091.2898294097</v>
      </c>
      <c r="AC205" s="32">
        <v>4387683.8905024696</v>
      </c>
      <c r="AD205" s="32">
        <v>4418244.6313752998</v>
      </c>
      <c r="AE205" s="32">
        <v>4440602.6868150104</v>
      </c>
      <c r="AF205" s="32">
        <v>4600824.6308598304</v>
      </c>
    </row>
    <row r="206" spans="1:32" x14ac:dyDescent="0.2">
      <c r="A206" s="4">
        <v>92</v>
      </c>
      <c r="B206" s="6" t="s">
        <v>128</v>
      </c>
      <c r="C206" s="32">
        <v>3520766.38785931</v>
      </c>
      <c r="D206" s="32">
        <v>3545122.98687527</v>
      </c>
      <c r="E206" s="32">
        <v>3470856.2582294601</v>
      </c>
      <c r="F206" s="32">
        <v>3558773.1610242901</v>
      </c>
      <c r="G206" s="32">
        <v>3657107.2477146802</v>
      </c>
      <c r="H206" s="32">
        <v>3633678.7974189501</v>
      </c>
      <c r="I206" s="32">
        <v>3585587.6874123998</v>
      </c>
      <c r="J206" s="32">
        <v>3500288.8425487401</v>
      </c>
      <c r="K206" s="32">
        <v>3450207.6171503202</v>
      </c>
      <c r="L206" s="32">
        <v>3658887.7486592298</v>
      </c>
      <c r="M206" s="32">
        <v>3869307.9849133398</v>
      </c>
      <c r="N206" s="32">
        <v>3860428.4098005998</v>
      </c>
      <c r="O206" s="32">
        <v>3921017.67285555</v>
      </c>
      <c r="P206" s="32">
        <v>3794931.14675587</v>
      </c>
      <c r="Q206" s="32">
        <v>3845978.3629887998</v>
      </c>
      <c r="R206" s="32">
        <v>3949227.5933307</v>
      </c>
      <c r="S206" s="32">
        <v>4040259.71620723</v>
      </c>
      <c r="T206" s="32">
        <v>4036319.9371292498</v>
      </c>
      <c r="U206" s="32">
        <v>3976045.8534107199</v>
      </c>
      <c r="V206" s="32">
        <v>3908242.8999652499</v>
      </c>
      <c r="W206" s="32">
        <v>3943015.7494248999</v>
      </c>
      <c r="X206" s="32">
        <v>4016055.9423039099</v>
      </c>
      <c r="Y206" s="32">
        <v>4098504.28390062</v>
      </c>
      <c r="Z206" s="32">
        <v>4172266.0768043101</v>
      </c>
      <c r="AA206" s="32">
        <v>4193310.6622377099</v>
      </c>
      <c r="AB206" s="32">
        <v>4121995.6065914501</v>
      </c>
      <c r="AC206" s="32">
        <v>4003866.7507011299</v>
      </c>
      <c r="AD206" s="32">
        <v>4097598.7804495101</v>
      </c>
      <c r="AE206" s="32">
        <v>4371322.0767470105</v>
      </c>
      <c r="AF206" s="32">
        <v>4472774.4779987102</v>
      </c>
    </row>
    <row r="207" spans="1:32" x14ac:dyDescent="0.2">
      <c r="A207" s="4">
        <v>93</v>
      </c>
      <c r="B207" s="6" t="s">
        <v>129</v>
      </c>
      <c r="C207" s="32">
        <v>4157007.5193451098</v>
      </c>
      <c r="D207" s="32">
        <v>4320641.6505786804</v>
      </c>
      <c r="E207" s="32">
        <v>4443990.0040091397</v>
      </c>
      <c r="F207" s="32">
        <v>4517135.3548621004</v>
      </c>
      <c r="G207" s="32">
        <v>4632056.7882865602</v>
      </c>
      <c r="H207" s="32">
        <v>4644455.3214436201</v>
      </c>
      <c r="I207" s="32">
        <v>4826616.8020642595</v>
      </c>
      <c r="J207" s="32">
        <v>4953963.55892679</v>
      </c>
      <c r="K207" s="32">
        <v>5062022.2468648702</v>
      </c>
      <c r="L207" s="32">
        <v>5257446.58196906</v>
      </c>
      <c r="M207" s="32">
        <v>5448686.2026976999</v>
      </c>
      <c r="N207" s="32">
        <v>5579173.5763150398</v>
      </c>
      <c r="O207" s="32">
        <v>5881124.0458805896</v>
      </c>
      <c r="P207" s="32">
        <v>5805191.0817838004</v>
      </c>
      <c r="Q207" s="32">
        <v>5820674.4505863097</v>
      </c>
      <c r="R207" s="32">
        <v>6126637.2968205297</v>
      </c>
      <c r="S207" s="32">
        <v>6405955.8831414897</v>
      </c>
      <c r="T207" s="32">
        <v>6579814.1325267497</v>
      </c>
      <c r="U207" s="32">
        <v>6733179.1646260303</v>
      </c>
      <c r="V207" s="32">
        <v>6898478.2411271799</v>
      </c>
      <c r="W207" s="32">
        <v>6953407.5881422497</v>
      </c>
      <c r="X207" s="32">
        <v>7105793.2233721996</v>
      </c>
      <c r="Y207" s="32">
        <v>7182274.3651856799</v>
      </c>
      <c r="Z207" s="32">
        <v>7366397.8357645003</v>
      </c>
      <c r="AA207" s="32">
        <v>7440033.66840865</v>
      </c>
      <c r="AB207" s="32">
        <v>7408692.5006273296</v>
      </c>
      <c r="AC207" s="32">
        <v>7090579.58886611</v>
      </c>
      <c r="AD207" s="32">
        <v>7241776.8787462004</v>
      </c>
      <c r="AE207" s="32">
        <v>7964982.20361715</v>
      </c>
      <c r="AF207" s="32">
        <v>8227399.8245360702</v>
      </c>
    </row>
    <row r="208" spans="1:32" x14ac:dyDescent="0.2">
      <c r="A208" s="4">
        <v>94</v>
      </c>
      <c r="B208" s="6" t="s">
        <v>130</v>
      </c>
      <c r="C208" s="32">
        <v>1231512.98180879</v>
      </c>
      <c r="D208" s="32">
        <v>1281009.9604441</v>
      </c>
      <c r="E208" s="32">
        <v>1450613.22639536</v>
      </c>
      <c r="F208" s="32">
        <v>1664455.0277452499</v>
      </c>
      <c r="G208" s="32">
        <v>1888201.9200349499</v>
      </c>
      <c r="H208" s="32">
        <v>2077235.7435685699</v>
      </c>
      <c r="I208" s="32">
        <v>1299262.2884422501</v>
      </c>
      <c r="J208" s="32">
        <v>1271804.2275443999</v>
      </c>
      <c r="K208" s="32">
        <v>1362003.9323853799</v>
      </c>
      <c r="L208" s="32">
        <v>1458829.9032853299</v>
      </c>
      <c r="M208" s="32">
        <v>1630608.9598953801</v>
      </c>
      <c r="N208" s="32">
        <v>1707932.5299641599</v>
      </c>
      <c r="O208" s="32">
        <v>1764535.25919445</v>
      </c>
      <c r="P208" s="32">
        <v>1715246.4543085699</v>
      </c>
      <c r="Q208" s="32">
        <v>1753874.9572910201</v>
      </c>
      <c r="R208" s="32">
        <v>1641333.9498804</v>
      </c>
      <c r="S208" s="32">
        <v>1701872.0113298199</v>
      </c>
      <c r="T208" s="32">
        <v>1716314.75986829</v>
      </c>
      <c r="U208" s="32">
        <v>1904525.6641494699</v>
      </c>
      <c r="V208" s="32">
        <v>2155765.0613123002</v>
      </c>
      <c r="W208" s="32">
        <v>2390006.5623345799</v>
      </c>
      <c r="X208" s="32">
        <v>2454892.16674279</v>
      </c>
      <c r="Y208" s="32">
        <v>2539653.61444961</v>
      </c>
      <c r="Z208" s="32">
        <v>2674016.34183494</v>
      </c>
      <c r="AA208" s="32">
        <v>2547520.9996777298</v>
      </c>
      <c r="AB208" s="32">
        <v>2598621.4438213902</v>
      </c>
      <c r="AC208" s="32">
        <v>2591169.1705801799</v>
      </c>
      <c r="AD208" s="32">
        <v>2818441.1986876898</v>
      </c>
      <c r="AE208" s="32">
        <v>3093754.0960510401</v>
      </c>
      <c r="AF208" s="32">
        <v>3255575.0585900801</v>
      </c>
    </row>
    <row r="209" spans="1:32" x14ac:dyDescent="0.2">
      <c r="A209" s="4">
        <v>95</v>
      </c>
      <c r="B209" s="6" t="s">
        <v>131</v>
      </c>
      <c r="C209" s="32"/>
      <c r="D209" s="32"/>
      <c r="E209" s="32"/>
      <c r="F209" s="32"/>
      <c r="G209" s="32"/>
      <c r="H209" s="32"/>
      <c r="I209" s="32">
        <v>1029589.864007</v>
      </c>
      <c r="J209" s="32">
        <v>1168241.8894472001</v>
      </c>
      <c r="K209" s="32">
        <v>1285929.2897274599</v>
      </c>
      <c r="L209" s="32">
        <v>1527505.69986531</v>
      </c>
      <c r="M209" s="32">
        <v>1740794.2097769</v>
      </c>
      <c r="N209" s="32">
        <v>1954560.6145345401</v>
      </c>
      <c r="O209" s="32">
        <v>2123443.4694983498</v>
      </c>
      <c r="P209" s="32">
        <v>2134586.2747114301</v>
      </c>
      <c r="Q209" s="32">
        <v>2162455.6200544499</v>
      </c>
      <c r="R209" s="32">
        <v>2368068.0808867798</v>
      </c>
      <c r="S209" s="32">
        <v>2512105.3616107302</v>
      </c>
      <c r="T209" s="32">
        <v>2615148.7020393698</v>
      </c>
      <c r="U209" s="32">
        <v>2741620.5312603698</v>
      </c>
      <c r="V209" s="32">
        <v>2771112.6621106099</v>
      </c>
      <c r="W209" s="32">
        <v>2766549.5032889401</v>
      </c>
      <c r="X209" s="32">
        <v>2782833.14120975</v>
      </c>
      <c r="Y209" s="32">
        <v>2905607.06945928</v>
      </c>
      <c r="Z209" s="32">
        <v>3016127.2580267098</v>
      </c>
      <c r="AA209" s="32">
        <v>3155195.6396725499</v>
      </c>
      <c r="AB209" s="32">
        <v>3280115.4124369901</v>
      </c>
      <c r="AC209" s="32">
        <v>3267822.1448139101</v>
      </c>
      <c r="AD209" s="32">
        <v>3326199.6906993599</v>
      </c>
      <c r="AE209" s="32">
        <v>3548247.8935041898</v>
      </c>
      <c r="AF209" s="32">
        <v>3620794.8668275801</v>
      </c>
    </row>
    <row r="210" spans="1:32" x14ac:dyDescent="0.2">
      <c r="A210" s="4">
        <v>96</v>
      </c>
      <c r="B210" s="6" t="s">
        <v>132</v>
      </c>
      <c r="C210" s="32">
        <v>1699065.0865664999</v>
      </c>
      <c r="D210" s="32">
        <v>1813300.3895227299</v>
      </c>
      <c r="E210" s="32">
        <v>1874561.91987191</v>
      </c>
      <c r="F210" s="32">
        <v>1780863.7409363999</v>
      </c>
      <c r="G210" s="32">
        <v>1691071.98844858</v>
      </c>
      <c r="H210" s="32">
        <v>1659219.9829329499</v>
      </c>
      <c r="I210" s="32">
        <v>1670086.95968526</v>
      </c>
      <c r="J210" s="32">
        <v>1620880.2716792701</v>
      </c>
      <c r="K210" s="32">
        <v>1645453.3814031901</v>
      </c>
      <c r="L210" s="32">
        <v>1630833.1327068701</v>
      </c>
      <c r="M210" s="32">
        <v>1636993.3961978301</v>
      </c>
      <c r="N210" s="32">
        <v>1554081.2185807</v>
      </c>
      <c r="O210" s="32">
        <v>1596079.3343817999</v>
      </c>
      <c r="P210" s="32">
        <v>1533469.2032425699</v>
      </c>
      <c r="Q210" s="32">
        <v>1559061.23433371</v>
      </c>
      <c r="R210" s="32">
        <v>1596990.25111626</v>
      </c>
      <c r="S210" s="32">
        <v>1608370.3193435399</v>
      </c>
      <c r="T210" s="32">
        <v>1550444.20440268</v>
      </c>
      <c r="U210" s="32">
        <v>1544213.6236417601</v>
      </c>
      <c r="V210" s="32">
        <v>1489296.54150588</v>
      </c>
      <c r="W210" s="32">
        <v>1466863.1606700399</v>
      </c>
      <c r="X210" s="32">
        <v>1440891.7070508399</v>
      </c>
      <c r="Y210" s="32">
        <v>1477521.7998510799</v>
      </c>
      <c r="Z210" s="32">
        <v>1481414.9399921</v>
      </c>
      <c r="AA210" s="32">
        <v>1453134.0975273601</v>
      </c>
      <c r="AB210" s="32">
        <v>1398243.07391829</v>
      </c>
      <c r="AC210" s="32">
        <v>1233665.2059279101</v>
      </c>
      <c r="AD210" s="32">
        <v>1192107.42436752</v>
      </c>
      <c r="AE210" s="32">
        <v>1211963.6661984001</v>
      </c>
      <c r="AF210" s="32">
        <v>1263641.1687705501</v>
      </c>
    </row>
    <row r="211" spans="1:32" x14ac:dyDescent="0.2">
      <c r="A211" s="4">
        <v>97</v>
      </c>
      <c r="B211" s="6" t="s">
        <v>133</v>
      </c>
      <c r="C211" s="32">
        <v>2159190.1977447001</v>
      </c>
      <c r="D211" s="32">
        <v>2187444.1801551501</v>
      </c>
      <c r="E211" s="32">
        <v>2206929.7436844702</v>
      </c>
      <c r="F211" s="32">
        <v>2171164.8311590902</v>
      </c>
      <c r="G211" s="32">
        <v>2128295.0096270102</v>
      </c>
      <c r="H211" s="32">
        <v>2082767.8722623</v>
      </c>
      <c r="I211" s="32">
        <v>2136367.8067138898</v>
      </c>
      <c r="J211" s="32">
        <v>2158980.2314438298</v>
      </c>
      <c r="K211" s="32">
        <v>2162488.56369237</v>
      </c>
      <c r="L211" s="32">
        <v>2196686.27186616</v>
      </c>
      <c r="M211" s="32">
        <v>2198338.63691648</v>
      </c>
      <c r="N211" s="32">
        <v>2209600.2692204802</v>
      </c>
      <c r="O211" s="32">
        <v>2367882.47870309</v>
      </c>
      <c r="P211" s="32">
        <v>2215110.7340529398</v>
      </c>
      <c r="Q211" s="32">
        <v>2182683.1457149899</v>
      </c>
      <c r="R211" s="32">
        <v>2136123.3551453901</v>
      </c>
      <c r="S211" s="32">
        <v>2124773.94364319</v>
      </c>
      <c r="T211" s="32">
        <v>2086774.12161732</v>
      </c>
      <c r="U211" s="32">
        <v>2053732.27913345</v>
      </c>
      <c r="V211" s="32">
        <v>2045739.84135727</v>
      </c>
      <c r="W211" s="32">
        <v>2003381.88555075</v>
      </c>
      <c r="X211" s="32">
        <v>1961172.4226044901</v>
      </c>
      <c r="Y211" s="32">
        <v>1895565.0370255299</v>
      </c>
      <c r="Z211" s="32">
        <v>1879241.16747341</v>
      </c>
      <c r="AA211" s="32">
        <v>1877197.38932211</v>
      </c>
      <c r="AB211" s="32">
        <v>1835672.3801734401</v>
      </c>
      <c r="AC211" s="32">
        <v>1661259.0180989299</v>
      </c>
      <c r="AD211" s="32">
        <v>1688390.6791049801</v>
      </c>
      <c r="AE211" s="32">
        <v>1788544.70820138</v>
      </c>
      <c r="AF211" s="32">
        <v>1771015.8652288199</v>
      </c>
    </row>
    <row r="212" spans="1:32" x14ac:dyDescent="0.2">
      <c r="A212" s="4">
        <v>98</v>
      </c>
      <c r="B212" s="6" t="s">
        <v>134</v>
      </c>
      <c r="C212" s="32">
        <v>1721623.82772341</v>
      </c>
      <c r="D212" s="32">
        <v>1765762.67404143</v>
      </c>
      <c r="E212" s="32">
        <v>1750310.92612561</v>
      </c>
      <c r="F212" s="32">
        <v>1680608.8056138901</v>
      </c>
      <c r="G212" s="32">
        <v>1610843.3601073499</v>
      </c>
      <c r="H212" s="32">
        <v>1555274.9482426399</v>
      </c>
      <c r="I212" s="32">
        <v>1633448.68992553</v>
      </c>
      <c r="J212" s="32">
        <v>1688741.04278117</v>
      </c>
      <c r="K212" s="32">
        <v>1670549.2356505501</v>
      </c>
      <c r="L212" s="32">
        <v>1722131.98582254</v>
      </c>
      <c r="M212" s="32">
        <v>1735367.4628623601</v>
      </c>
      <c r="N212" s="32">
        <v>1818425.37278849</v>
      </c>
      <c r="O212" s="32">
        <v>1987748.5565146301</v>
      </c>
      <c r="P212" s="32">
        <v>1929300.50054917</v>
      </c>
      <c r="Q212" s="32">
        <v>1935469.66437502</v>
      </c>
      <c r="R212" s="32">
        <v>1938985.17003805</v>
      </c>
      <c r="S212" s="32">
        <v>1959995.08596115</v>
      </c>
      <c r="T212" s="32">
        <v>1925947.89430772</v>
      </c>
      <c r="U212" s="32">
        <v>1925227.83932928</v>
      </c>
      <c r="V212" s="32">
        <v>1962099.30554903</v>
      </c>
      <c r="W212" s="32">
        <v>1981096.95639106</v>
      </c>
      <c r="X212" s="32">
        <v>1919904.02044245</v>
      </c>
      <c r="Y212" s="32">
        <v>1899835.9628080199</v>
      </c>
      <c r="Z212" s="32">
        <v>1933797.9664409901</v>
      </c>
      <c r="AA212" s="32">
        <v>1997983.0319576</v>
      </c>
      <c r="AB212" s="32">
        <v>2033815.3561075099</v>
      </c>
      <c r="AC212" s="32">
        <v>1831184.3539604701</v>
      </c>
      <c r="AD212" s="32">
        <v>1825819.4273360099</v>
      </c>
      <c r="AE212" s="32">
        <v>1899796.74167503</v>
      </c>
      <c r="AF212" s="32">
        <v>1959477.4528701501</v>
      </c>
    </row>
    <row r="213" spans="1:32" x14ac:dyDescent="0.2">
      <c r="A213" s="4">
        <v>99</v>
      </c>
      <c r="B213" s="6" t="s">
        <v>137</v>
      </c>
      <c r="C213" s="32">
        <v>1746946.5184021699</v>
      </c>
      <c r="D213" s="32">
        <v>1738455.9404666901</v>
      </c>
      <c r="E213" s="32">
        <v>1649181.72040018</v>
      </c>
      <c r="F213" s="32">
        <v>1578152.93797571</v>
      </c>
      <c r="G213" s="32">
        <v>1581788.1654666399</v>
      </c>
      <c r="H213" s="32">
        <v>1491845.7260719701</v>
      </c>
      <c r="I213" s="32">
        <v>1534392.6585975201</v>
      </c>
      <c r="J213" s="32">
        <v>1562095.5261353699</v>
      </c>
      <c r="K213" s="32">
        <v>1564114.49157373</v>
      </c>
      <c r="L213" s="32">
        <v>1474444.65618246</v>
      </c>
      <c r="M213" s="32">
        <v>1540327.06698407</v>
      </c>
      <c r="N213" s="32">
        <v>1557984.6335239201</v>
      </c>
      <c r="O213" s="32">
        <v>1595339.3216684801</v>
      </c>
      <c r="P213" s="32">
        <v>1537844.5960738999</v>
      </c>
      <c r="Q213" s="32">
        <v>1484400.3704638099</v>
      </c>
      <c r="R213" s="32">
        <v>1475489.48093629</v>
      </c>
      <c r="S213" s="32">
        <v>1543599.43626088</v>
      </c>
      <c r="T213" s="32">
        <v>1540012.17323572</v>
      </c>
      <c r="U213" s="32">
        <v>1548127.71292728</v>
      </c>
      <c r="V213" s="32">
        <v>1402900.7680969399</v>
      </c>
      <c r="W213" s="32">
        <v>1335050.75660637</v>
      </c>
      <c r="X213" s="32">
        <v>1305634.2071730201</v>
      </c>
      <c r="Y213" s="32">
        <v>1312998.2576888399</v>
      </c>
      <c r="Z213" s="32">
        <v>1325567.62368265</v>
      </c>
      <c r="AA213" s="32">
        <v>1287404.2197493799</v>
      </c>
      <c r="AB213" s="32">
        <v>1275611.15063331</v>
      </c>
      <c r="AC213" s="32">
        <v>1297908.8488845001</v>
      </c>
      <c r="AD213" s="32">
        <v>1289735.3559882599</v>
      </c>
      <c r="AE213" s="32">
        <v>1297006.7671282699</v>
      </c>
      <c r="AF213" s="32">
        <v>1225992.4597859499</v>
      </c>
    </row>
    <row r="214" spans="1:32" x14ac:dyDescent="0.2">
      <c r="A214" s="4">
        <v>100</v>
      </c>
      <c r="B214" s="6" t="s">
        <v>136</v>
      </c>
      <c r="C214" s="32">
        <v>23310.068413220099</v>
      </c>
      <c r="D214" s="32">
        <v>23716.679377683598</v>
      </c>
      <c r="E214" s="32">
        <v>23485.029236985101</v>
      </c>
      <c r="F214" s="32">
        <v>23095.235067780799</v>
      </c>
      <c r="G214" s="32">
        <v>22871.277286512199</v>
      </c>
      <c r="H214" s="32">
        <v>22123.344357806302</v>
      </c>
      <c r="I214" s="32">
        <v>21625.570633970299</v>
      </c>
      <c r="J214" s="32">
        <v>20922.986613466601</v>
      </c>
      <c r="K214" s="32">
        <v>19181.9863105615</v>
      </c>
      <c r="L214" s="32">
        <v>18277.932430480301</v>
      </c>
      <c r="M214" s="32">
        <v>17108.660510321799</v>
      </c>
      <c r="N214" s="32">
        <v>17416.6243079413</v>
      </c>
      <c r="O214" s="32">
        <v>18106.147082662399</v>
      </c>
      <c r="P214" s="32">
        <v>17350.229073610299</v>
      </c>
      <c r="Q214" s="32">
        <v>17045.906932657799</v>
      </c>
      <c r="R214" s="32">
        <v>16945.200353079399</v>
      </c>
      <c r="S214" s="32">
        <v>17503.394025141901</v>
      </c>
      <c r="T214" s="32">
        <v>17726.733241980801</v>
      </c>
      <c r="U214" s="32">
        <v>17977.909011929602</v>
      </c>
      <c r="V214" s="32">
        <v>18587.836147914899</v>
      </c>
      <c r="W214" s="32">
        <v>19271.667236354901</v>
      </c>
      <c r="X214" s="32">
        <v>18162.9342047965</v>
      </c>
      <c r="Y214" s="32">
        <v>17280.368697247501</v>
      </c>
      <c r="Z214" s="32">
        <v>18002.8315650736</v>
      </c>
      <c r="AA214" s="32">
        <v>18741.391952467799</v>
      </c>
      <c r="AB214" s="32">
        <v>19016.551213730902</v>
      </c>
      <c r="AC214" s="32">
        <v>18566.929436692899</v>
      </c>
      <c r="AD214" s="32">
        <v>19397.248884564899</v>
      </c>
      <c r="AE214" s="32">
        <v>20614.809698601999</v>
      </c>
      <c r="AF214" s="32">
        <v>20815.274457359799</v>
      </c>
    </row>
    <row r="215" spans="1:32" x14ac:dyDescent="0.2">
      <c r="A215" s="4"/>
      <c r="B215" s="6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</row>
    <row r="216" spans="1:32" x14ac:dyDescent="0.2">
      <c r="A216" s="4"/>
      <c r="B216" s="12" t="s">
        <v>140</v>
      </c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x14ac:dyDescent="0.2">
      <c r="A217" s="4">
        <v>201</v>
      </c>
      <c r="B217" s="9" t="s">
        <v>9</v>
      </c>
      <c r="C217" s="33">
        <f>SUMPRODUCT(DS!$C$3:$C$102,C$115:C$214)</f>
        <v>122260729.68562636</v>
      </c>
      <c r="D217" s="33">
        <f>SUMPRODUCT(DS!$C$3:$C$102,D$115:D$214)</f>
        <v>123459424.56662276</v>
      </c>
      <c r="E217" s="33">
        <f>SUMPRODUCT(DS!$C$3:$C$102,E$115:E$214)</f>
        <v>123507873.17326626</v>
      </c>
      <c r="F217" s="33">
        <f>SUMPRODUCT(DS!$C$3:$C$102,F$115:F$214)</f>
        <v>122051148.98541589</v>
      </c>
      <c r="G217" s="33">
        <f>SUMPRODUCT(DS!$C$3:$C$102,G$115:G$214)</f>
        <v>120147619.55987969</v>
      </c>
      <c r="H217" s="33">
        <f>SUMPRODUCT(DS!$C$3:$C$102,H$115:H$214)</f>
        <v>118863708.24948901</v>
      </c>
      <c r="I217" s="33">
        <f>SUMPRODUCT(DS!$C$3:$C$102,I$115:I$214)</f>
        <v>119889136.40425457</v>
      </c>
      <c r="J217" s="33">
        <f>SUMPRODUCT(DS!$C$3:$C$102,J$115:J$214)</f>
        <v>116818981.91537355</v>
      </c>
      <c r="K217" s="33">
        <f>SUMPRODUCT(DS!$C$3:$C$102,K$115:K$214)</f>
        <v>114358628.59415404</v>
      </c>
      <c r="L217" s="33">
        <f>SUMPRODUCT(DS!$C$3:$C$102,L$115:L$214)</f>
        <v>114566875.32047173</v>
      </c>
      <c r="M217" s="33">
        <f>SUMPRODUCT(DS!$C$3:$C$102,M$115:M$214)</f>
        <v>116181996.64875229</v>
      </c>
      <c r="N217" s="33">
        <f>SUMPRODUCT(DS!$C$3:$C$102,N$115:N$214)</f>
        <v>115543401.21823138</v>
      </c>
      <c r="O217" s="33">
        <f>SUMPRODUCT(DS!$C$3:$C$102,O$115:O$214)</f>
        <v>117561502.75157948</v>
      </c>
      <c r="P217" s="33">
        <f>SUMPRODUCT(DS!$C$3:$C$102,P$115:P$214)</f>
        <v>116579330.44445091</v>
      </c>
      <c r="Q217" s="33">
        <f>SUMPRODUCT(DS!$C$3:$C$102,Q$115:Q$214)</f>
        <v>114610001.86127239</v>
      </c>
      <c r="R217" s="33">
        <f>SUMPRODUCT(DS!$C$3:$C$102,R$115:R$214)</f>
        <v>109877030.22052856</v>
      </c>
      <c r="S217" s="33">
        <f>SUMPRODUCT(DS!$C$3:$C$102,S$115:S$214)</f>
        <v>111006549.70328872</v>
      </c>
      <c r="T217" s="33">
        <f>SUMPRODUCT(DS!$C$3:$C$102,T$115:T$214)</f>
        <v>110412273.27991277</v>
      </c>
      <c r="U217" s="33">
        <f>SUMPRODUCT(DS!$C$3:$C$102,U$115:U$214)</f>
        <v>111451159.63248253</v>
      </c>
      <c r="V217" s="33">
        <f>SUMPRODUCT(DS!$C$3:$C$102,V$115:V$214)</f>
        <v>109946306.11633734</v>
      </c>
      <c r="W217" s="33">
        <f>SUMPRODUCT(DS!$C$3:$C$102,W$115:W$214)</f>
        <v>110038240.39353277</v>
      </c>
      <c r="X217" s="33">
        <f>SUMPRODUCT(DS!$C$3:$C$102,X$115:X$214)</f>
        <v>110280559.91886942</v>
      </c>
      <c r="Y217" s="33">
        <f>SUMPRODUCT(DS!$C$3:$C$102,Y$115:Y$214)</f>
        <v>111072268.21875978</v>
      </c>
      <c r="Z217" s="33">
        <f>SUMPRODUCT(DS!$C$3:$C$102,Z$115:Z$214)</f>
        <v>112770872.65732175</v>
      </c>
      <c r="AA217" s="33">
        <f>SUMPRODUCT(DS!$C$3:$C$102,AA$115:AA$214)</f>
        <v>112892055.9071531</v>
      </c>
      <c r="AB217" s="33">
        <f>SUMPRODUCT(DS!$C$3:$C$102,AB$115:AB$214)</f>
        <v>112133767.38954078</v>
      </c>
      <c r="AC217" s="33">
        <f>SUMPRODUCT(DS!$C$3:$C$102,AC$115:AC$214)</f>
        <v>107077014.66823798</v>
      </c>
      <c r="AD217" s="33">
        <f>SUMPRODUCT(DS!$C$3:$C$102,AD$115:AD$214)</f>
        <v>108964170.79513161</v>
      </c>
      <c r="AE217" s="33">
        <f>SUMPRODUCT(DS!$C$3:$C$102,AE$115:AE$214)</f>
        <v>113147955.6438026</v>
      </c>
      <c r="AF217" s="33">
        <f>SUMPRODUCT(DS!$C$3:$C$102,AF$115:AF$214)</f>
        <v>115361015.30843413</v>
      </c>
    </row>
    <row r="218" spans="1:32" x14ac:dyDescent="0.2">
      <c r="A218" s="4">
        <v>202</v>
      </c>
      <c r="B218" s="9" t="s">
        <v>10</v>
      </c>
      <c r="C218" s="33">
        <f>SUMPRODUCT(DS!$D$3:$D$102,C$115:C$214)</f>
        <v>107300059.40120097</v>
      </c>
      <c r="D218" s="33">
        <f>SUMPRODUCT(DS!$D$3:$D$102,D$115:D$214)</f>
        <v>108079981.21201853</v>
      </c>
      <c r="E218" s="33">
        <f>SUMPRODUCT(DS!$D$3:$D$102,E$115:E$214)</f>
        <v>108216523.42108946</v>
      </c>
      <c r="F218" s="33">
        <f>SUMPRODUCT(DS!$D$3:$D$102,F$115:F$214)</f>
        <v>106497098.89803483</v>
      </c>
      <c r="G218" s="33">
        <f>SUMPRODUCT(DS!$D$3:$D$102,G$115:G$214)</f>
        <v>104087743.90673059</v>
      </c>
      <c r="H218" s="33">
        <f>SUMPRODUCT(DS!$D$3:$D$102,H$115:H$214)</f>
        <v>102779782.65769525</v>
      </c>
      <c r="I218" s="33">
        <f>SUMPRODUCT(DS!$D$3:$D$102,I$115:I$214)</f>
        <v>103254214.43301906</v>
      </c>
      <c r="J218" s="33">
        <f>SUMPRODUCT(DS!$D$3:$D$102,J$115:J$214)</f>
        <v>100181682.12674198</v>
      </c>
      <c r="K218" s="33">
        <f>SUMPRODUCT(DS!$D$3:$D$102,K$115:K$214)</f>
        <v>97339355.407101944</v>
      </c>
      <c r="L218" s="33">
        <f>SUMPRODUCT(DS!$D$3:$D$102,L$115:L$214)</f>
        <v>96671407.768193737</v>
      </c>
      <c r="M218" s="33">
        <f>SUMPRODUCT(DS!$D$3:$D$102,M$115:M$214)</f>
        <v>97289651.40042083</v>
      </c>
      <c r="N218" s="33">
        <f>SUMPRODUCT(DS!$D$3:$D$102,N$115:N$214)</f>
        <v>96322738.321464404</v>
      </c>
      <c r="O218" s="33">
        <f>SUMPRODUCT(DS!$D$3:$D$102,O$115:O$214)</f>
        <v>97747683.621198177</v>
      </c>
      <c r="P218" s="33">
        <f>SUMPRODUCT(DS!$D$3:$D$102,P$115:P$214)</f>
        <v>97067838.756340444</v>
      </c>
      <c r="Q218" s="33">
        <f>SUMPRODUCT(DS!$D$3:$D$102,Q$115:Q$214)</f>
        <v>95179407.221954629</v>
      </c>
      <c r="R218" s="33">
        <f>SUMPRODUCT(DS!$D$3:$D$102,R$115:R$214)</f>
        <v>89955251.666284576</v>
      </c>
      <c r="S218" s="33">
        <f>SUMPRODUCT(DS!$D$3:$D$102,S$115:S$214)</f>
        <v>90516082.658116356</v>
      </c>
      <c r="T218" s="33">
        <f>SUMPRODUCT(DS!$D$3:$D$102,T$115:T$214)</f>
        <v>89640876.638728872</v>
      </c>
      <c r="U218" s="33">
        <f>SUMPRODUCT(DS!$D$3:$D$102,U$115:U$214)</f>
        <v>90207967.881998032</v>
      </c>
      <c r="V218" s="33">
        <f>SUMPRODUCT(DS!$D$3:$D$102,V$115:V$214)</f>
        <v>88501344.829987198</v>
      </c>
      <c r="W218" s="33">
        <f>SUMPRODUCT(DS!$D$3:$D$102,W$115:W$214)</f>
        <v>88325573.203007787</v>
      </c>
      <c r="X218" s="33">
        <f>SUMPRODUCT(DS!$D$3:$D$102,X$115:X$214)</f>
        <v>88354669.95371744</v>
      </c>
      <c r="Y218" s="33">
        <f>SUMPRODUCT(DS!$D$3:$D$102,Y$115:Y$214)</f>
        <v>88820479.899987876</v>
      </c>
      <c r="Z218" s="33">
        <f>SUMPRODUCT(DS!$D$3:$D$102,Z$115:Z$214)</f>
        <v>89935230.507403761</v>
      </c>
      <c r="AA218" s="33">
        <f>SUMPRODUCT(DS!$D$3:$D$102,AA$115:AA$214)</f>
        <v>90064257.807461575</v>
      </c>
      <c r="AB218" s="33">
        <f>SUMPRODUCT(DS!$D$3:$D$102,AB$115:AB$214)</f>
        <v>89051639.985600919</v>
      </c>
      <c r="AC218" s="33">
        <f>SUMPRODUCT(DS!$D$3:$D$102,AC$115:AC$214)</f>
        <v>84437984.273889691</v>
      </c>
      <c r="AD218" s="33">
        <f>SUMPRODUCT(DS!$D$3:$D$102,AD$115:AD$214)</f>
        <v>85772174.259185299</v>
      </c>
      <c r="AE218" s="33">
        <f>SUMPRODUCT(DS!$D$3:$D$102,AE$115:AE$214)</f>
        <v>88432039.91993992</v>
      </c>
      <c r="AF218" s="33">
        <f>SUMPRODUCT(DS!$D$3:$D$102,AF$115:AF$214)</f>
        <v>89957653.989835903</v>
      </c>
    </row>
    <row r="219" spans="1:32" x14ac:dyDescent="0.2">
      <c r="A219" s="4">
        <v>203</v>
      </c>
      <c r="B219" s="9" t="s">
        <v>283</v>
      </c>
      <c r="C219" s="33">
        <f>SUMPRODUCT(DS!$E$3:$E$102,C$115:C$214)</f>
        <v>99464754.524282083</v>
      </c>
      <c r="D219" s="33">
        <f>SUMPRODUCT(DS!$E$3:$E$102,D$115:D$214)</f>
        <v>100346738.60276659</v>
      </c>
      <c r="E219" s="33">
        <f>SUMPRODUCT(DS!$E$3:$E$102,E$115:E$214)</f>
        <v>100628352.34761915</v>
      </c>
      <c r="F219" s="33">
        <f>SUMPRODUCT(DS!$E$3:$E$102,F$115:F$214)</f>
        <v>99412303.280225858</v>
      </c>
      <c r="G219" s="33">
        <f>SUMPRODUCT(DS!$E$3:$E$102,G$115:G$214)</f>
        <v>97118232.164530069</v>
      </c>
      <c r="H219" s="33">
        <f>SUMPRODUCT(DS!$E$3:$E$102,H$115:H$214)</f>
        <v>96057923.733489677</v>
      </c>
      <c r="I219" s="33">
        <f>SUMPRODUCT(DS!$E$3:$E$102,I$115:I$214)</f>
        <v>96790509.914008364</v>
      </c>
      <c r="J219" s="33">
        <f>SUMPRODUCT(DS!$E$3:$E$102,J$115:J$214)</f>
        <v>93849609.425757229</v>
      </c>
      <c r="K219" s="33">
        <f>SUMPRODUCT(DS!$E$3:$E$102,K$115:K$214)</f>
        <v>91535415.861230835</v>
      </c>
      <c r="L219" s="33">
        <f>SUMPRODUCT(DS!$E$3:$E$102,L$115:L$214)</f>
        <v>90896552.902973488</v>
      </c>
      <c r="M219" s="33">
        <f>SUMPRODUCT(DS!$E$3:$E$102,M$115:M$214)</f>
        <v>91572769.910133988</v>
      </c>
      <c r="N219" s="33">
        <f>SUMPRODUCT(DS!$E$3:$E$102,N$115:N$214)</f>
        <v>90618889.513095707</v>
      </c>
      <c r="O219" s="33">
        <f>SUMPRODUCT(DS!$E$3:$E$102,O$115:O$214)</f>
        <v>92394526.998868078</v>
      </c>
      <c r="P219" s="33">
        <f>SUMPRODUCT(DS!$E$3:$E$102,P$115:P$214)</f>
        <v>91756418.344095483</v>
      </c>
      <c r="Q219" s="33">
        <f>SUMPRODUCT(DS!$E$3:$E$102,Q$115:Q$214)</f>
        <v>90039067.991295725</v>
      </c>
      <c r="R219" s="33">
        <f>SUMPRODUCT(DS!$E$3:$E$102,R$115:R$214)</f>
        <v>84934257.299201235</v>
      </c>
      <c r="S219" s="33">
        <f>SUMPRODUCT(DS!$E$3:$E$102,S$115:S$214)</f>
        <v>85779400.75552474</v>
      </c>
      <c r="T219" s="33">
        <f>SUMPRODUCT(DS!$E$3:$E$102,T$115:T$214)</f>
        <v>85038189.27041842</v>
      </c>
      <c r="U219" s="33">
        <f>SUMPRODUCT(DS!$E$3:$E$102,U$115:U$214)</f>
        <v>85782611.546158046</v>
      </c>
      <c r="V219" s="33">
        <f>SUMPRODUCT(DS!$E$3:$E$102,V$115:V$214)</f>
        <v>84268560.296377003</v>
      </c>
      <c r="W219" s="33">
        <f>SUMPRODUCT(DS!$E$3:$E$102,W$115:W$214)</f>
        <v>84132256.786250591</v>
      </c>
      <c r="X219" s="33">
        <f>SUMPRODUCT(DS!$E$3:$E$102,X$115:X$214)</f>
        <v>84165765.257170722</v>
      </c>
      <c r="Y219" s="33">
        <f>SUMPRODUCT(DS!$E$3:$E$102,Y$115:Y$214)</f>
        <v>84861521.531923994</v>
      </c>
      <c r="Z219" s="33">
        <f>SUMPRODUCT(DS!$E$3:$E$102,Z$115:Z$214)</f>
        <v>85890511.628902778</v>
      </c>
      <c r="AA219" s="33">
        <f>SUMPRODUCT(DS!$E$3:$E$102,AA$115:AA$214)</f>
        <v>86019460.266817436</v>
      </c>
      <c r="AB219" s="33">
        <f>SUMPRODUCT(DS!$E$3:$E$102,AB$115:AB$214)</f>
        <v>85141860.400009274</v>
      </c>
      <c r="AC219" s="33">
        <f>SUMPRODUCT(DS!$E$3:$E$102,AC$115:AC$214)</f>
        <v>80760423.239925191</v>
      </c>
      <c r="AD219" s="33">
        <f>SUMPRODUCT(DS!$E$3:$E$102,AD$115:AD$214)</f>
        <v>82050673.457714796</v>
      </c>
      <c r="AE219" s="33">
        <f>SUMPRODUCT(DS!$E$3:$E$102,AE$115:AE$214)</f>
        <v>85031360.239057049</v>
      </c>
      <c r="AF219" s="33">
        <f>SUMPRODUCT(DS!$E$3:$E$102,AF$115:AF$214)</f>
        <v>86665285.304744601</v>
      </c>
    </row>
    <row r="220" spans="1:32" x14ac:dyDescent="0.2">
      <c r="A220" s="4">
        <v>204</v>
      </c>
      <c r="B220" s="9" t="s">
        <v>11</v>
      </c>
      <c r="C220" s="33">
        <f>SUMPRODUCT(DS!$F$3:$F$102,C$115:C$214)</f>
        <v>28898656.146178391</v>
      </c>
      <c r="D220" s="33">
        <f>SUMPRODUCT(DS!$F$3:$F$102,D$115:D$214)</f>
        <v>28392817.945318263</v>
      </c>
      <c r="E220" s="33">
        <f>SUMPRODUCT(DS!$F$3:$F$102,E$115:E$214)</f>
        <v>28252725.980740141</v>
      </c>
      <c r="F220" s="33">
        <f>SUMPRODUCT(DS!$F$3:$F$102,F$115:F$214)</f>
        <v>27879060.783445153</v>
      </c>
      <c r="G220" s="33">
        <f>SUMPRODUCT(DS!$F$3:$F$102,G$115:G$214)</f>
        <v>26202000.133401133</v>
      </c>
      <c r="H220" s="33">
        <f>SUMPRODUCT(DS!$F$3:$F$102,H$115:H$214)</f>
        <v>25490117.165564291</v>
      </c>
      <c r="I220" s="33">
        <f>SUMPRODUCT(DS!$F$3:$F$102,I$115:I$214)</f>
        <v>25621152.556926105</v>
      </c>
      <c r="J220" s="33">
        <f>SUMPRODUCT(DS!$F$3:$F$102,J$115:J$214)</f>
        <v>24490064.884542298</v>
      </c>
      <c r="K220" s="33">
        <f>SUMPRODUCT(DS!$F$3:$F$102,K$115:K$214)</f>
        <v>23295571.143746074</v>
      </c>
      <c r="L220" s="33">
        <f>SUMPRODUCT(DS!$F$3:$F$102,L$115:L$214)</f>
        <v>22766515.435218826</v>
      </c>
      <c r="M220" s="33">
        <f>SUMPRODUCT(DS!$F$3:$F$102,M$115:M$214)</f>
        <v>22381993.830066524</v>
      </c>
      <c r="N220" s="33">
        <f>SUMPRODUCT(DS!$F$3:$F$102,N$115:N$214)</f>
        <v>22169968.926473975</v>
      </c>
      <c r="O220" s="33">
        <f>SUMPRODUCT(DS!$F$3:$F$102,O$115:O$214)</f>
        <v>22909175.354739923</v>
      </c>
      <c r="P220" s="33">
        <f>SUMPRODUCT(DS!$F$3:$F$102,P$115:P$214)</f>
        <v>22854677.057846952</v>
      </c>
      <c r="Q220" s="33">
        <f>SUMPRODUCT(DS!$F$3:$F$102,Q$115:Q$214)</f>
        <v>22059845.062086944</v>
      </c>
      <c r="R220" s="33">
        <f>SUMPRODUCT(DS!$F$3:$F$102,R$115:R$214)</f>
        <v>19308212.371753994</v>
      </c>
      <c r="S220" s="33">
        <f>SUMPRODUCT(DS!$F$3:$F$102,S$115:S$214)</f>
        <v>20040166.613849867</v>
      </c>
      <c r="T220" s="33">
        <f>SUMPRODUCT(DS!$F$3:$F$102,T$115:T$214)</f>
        <v>19876661.473858573</v>
      </c>
      <c r="U220" s="33">
        <f>SUMPRODUCT(DS!$F$3:$F$102,U$115:U$214)</f>
        <v>19890156.916543793</v>
      </c>
      <c r="V220" s="33">
        <f>SUMPRODUCT(DS!$F$3:$F$102,V$115:V$214)</f>
        <v>19114521.921728298</v>
      </c>
      <c r="W220" s="33">
        <f>SUMPRODUCT(DS!$F$3:$F$102,W$115:W$214)</f>
        <v>19088553.593139406</v>
      </c>
      <c r="X220" s="33">
        <f>SUMPRODUCT(DS!$F$3:$F$102,X$115:X$214)</f>
        <v>19003716.044232041</v>
      </c>
      <c r="Y220" s="33">
        <f>SUMPRODUCT(DS!$F$3:$F$102,Y$115:Y$214)</f>
        <v>19124572.659983262</v>
      </c>
      <c r="Z220" s="33">
        <f>SUMPRODUCT(DS!$F$3:$F$102,Z$115:Z$214)</f>
        <v>19410330.905893933</v>
      </c>
      <c r="AA220" s="33">
        <f>SUMPRODUCT(DS!$F$3:$F$102,AA$115:AA$214)</f>
        <v>19519833.190575428</v>
      </c>
      <c r="AB220" s="33">
        <f>SUMPRODUCT(DS!$F$3:$F$102,AB$115:AB$214)</f>
        <v>19152304.63943246</v>
      </c>
      <c r="AC220" s="33">
        <f>SUMPRODUCT(DS!$F$3:$F$102,AC$115:AC$214)</f>
        <v>17934850.056729753</v>
      </c>
      <c r="AD220" s="33">
        <f>SUMPRODUCT(DS!$F$3:$F$102,AD$115:AD$214)</f>
        <v>18215278.991630442</v>
      </c>
      <c r="AE220" s="33">
        <f>SUMPRODUCT(DS!$F$3:$F$102,AE$115:AE$214)</f>
        <v>18828998.00994708</v>
      </c>
      <c r="AF220" s="33">
        <f>SUMPRODUCT(DS!$F$3:$F$102,AF$115:AF$214)</f>
        <v>19229801.960593231</v>
      </c>
    </row>
    <row r="221" spans="1:32" x14ac:dyDescent="0.2">
      <c r="A221" s="4">
        <v>205</v>
      </c>
      <c r="B221" s="9" t="s">
        <v>12</v>
      </c>
      <c r="C221" s="33">
        <f>SUMPRODUCT(DS!$G$3:$G$102,C$115:C$214)</f>
        <v>93362073.539447993</v>
      </c>
      <c r="D221" s="33">
        <f>SUMPRODUCT(DS!$G$3:$G$102,D$115:D$214)</f>
        <v>95066606.621304482</v>
      </c>
      <c r="E221" s="33">
        <f>SUMPRODUCT(DS!$G$3:$G$102,E$115:E$214)</f>
        <v>95255147.192526102</v>
      </c>
      <c r="F221" s="33">
        <f>SUMPRODUCT(DS!$G$3:$G$102,F$115:F$214)</f>
        <v>94172088.201970726</v>
      </c>
      <c r="G221" s="33">
        <f>SUMPRODUCT(DS!$G$3:$G$102,G$115:G$214)</f>
        <v>93945619.426478475</v>
      </c>
      <c r="H221" s="33">
        <f>SUMPRODUCT(DS!$G$3:$G$102,H$115:H$214)</f>
        <v>93373591.083924741</v>
      </c>
      <c r="I221" s="33">
        <f>SUMPRODUCT(DS!$G$3:$G$102,I$115:I$214)</f>
        <v>94267983.847328469</v>
      </c>
      <c r="J221" s="33">
        <f>SUMPRODUCT(DS!$G$3:$G$102,J$115:J$214)</f>
        <v>92328917.030831292</v>
      </c>
      <c r="K221" s="33">
        <f>SUMPRODUCT(DS!$G$3:$G$102,K$115:K$214)</f>
        <v>91063057.450407982</v>
      </c>
      <c r="L221" s="33">
        <f>SUMPRODUCT(DS!$G$3:$G$102,L$115:L$214)</f>
        <v>91800359.885252893</v>
      </c>
      <c r="M221" s="33">
        <f>SUMPRODUCT(DS!$G$3:$G$102,M$115:M$214)</f>
        <v>93800002.81868571</v>
      </c>
      <c r="N221" s="33">
        <f>SUMPRODUCT(DS!$G$3:$G$102,N$115:N$214)</f>
        <v>93373432.29175742</v>
      </c>
      <c r="O221" s="33">
        <f>SUMPRODUCT(DS!$G$3:$G$102,O$115:O$214)</f>
        <v>94652327.396839559</v>
      </c>
      <c r="P221" s="33">
        <f>SUMPRODUCT(DS!$G$3:$G$102,P$115:P$214)</f>
        <v>93724653.386603937</v>
      </c>
      <c r="Q221" s="33">
        <f>SUMPRODUCT(DS!$G$3:$G$102,Q$115:Q$214)</f>
        <v>92550156.799185455</v>
      </c>
      <c r="R221" s="33">
        <f>SUMPRODUCT(DS!$G$3:$G$102,R$115:R$214)</f>
        <v>90568817.848774582</v>
      </c>
      <c r="S221" s="33">
        <f>SUMPRODUCT(DS!$G$3:$G$102,S$115:S$214)</f>
        <v>90966383.089438841</v>
      </c>
      <c r="T221" s="33">
        <f>SUMPRODUCT(DS!$G$3:$G$102,T$115:T$214)</f>
        <v>90535611.806054175</v>
      </c>
      <c r="U221" s="33">
        <f>SUMPRODUCT(DS!$G$3:$G$102,U$115:U$214)</f>
        <v>91561002.715938777</v>
      </c>
      <c r="V221" s="33">
        <f>SUMPRODUCT(DS!$G$3:$G$102,V$115:V$214)</f>
        <v>90831784.194609046</v>
      </c>
      <c r="W221" s="33">
        <f>SUMPRODUCT(DS!$G$3:$G$102,W$115:W$214)</f>
        <v>90949686.800393358</v>
      </c>
      <c r="X221" s="33">
        <f>SUMPRODUCT(DS!$G$3:$G$102,X$115:X$214)</f>
        <v>91276843.87463738</v>
      </c>
      <c r="Y221" s="33">
        <f>SUMPRODUCT(DS!$G$3:$G$102,Y$115:Y$214)</f>
        <v>91947695.558776528</v>
      </c>
      <c r="Z221" s="33">
        <f>SUMPRODUCT(DS!$G$3:$G$102,Z$115:Z$214)</f>
        <v>93360541.751427799</v>
      </c>
      <c r="AA221" s="33">
        <f>SUMPRODUCT(DS!$G$3:$G$102,AA$115:AA$214)</f>
        <v>93372222.716577649</v>
      </c>
      <c r="AB221" s="33">
        <f>SUMPRODUCT(DS!$G$3:$G$102,AB$115:AB$214)</f>
        <v>92981462.750108317</v>
      </c>
      <c r="AC221" s="33">
        <f>SUMPRODUCT(DS!$G$3:$G$102,AC$115:AC$214)</f>
        <v>89142164.611508206</v>
      </c>
      <c r="AD221" s="33">
        <f>SUMPRODUCT(DS!$G$3:$G$102,AD$115:AD$214)</f>
        <v>90748891.803501174</v>
      </c>
      <c r="AE221" s="33">
        <f>SUMPRODUCT(DS!$G$3:$G$102,AE$115:AE$214)</f>
        <v>94318957.633855537</v>
      </c>
      <c r="AF221" s="33">
        <f>SUMPRODUCT(DS!$G$3:$G$102,AF$115:AF$214)</f>
        <v>96131213.34784089</v>
      </c>
    </row>
    <row r="222" spans="1:32" x14ac:dyDescent="0.2">
      <c r="A222" s="4">
        <v>206</v>
      </c>
      <c r="B222" s="9" t="s">
        <v>13</v>
      </c>
      <c r="C222" s="33">
        <f>SUMPRODUCT(DS!$H$3:$H$102,C$115:C$214)</f>
        <v>78401403.2550226</v>
      </c>
      <c r="D222" s="33">
        <f>SUMPRODUCT(DS!$H$3:$H$102,D$115:D$214)</f>
        <v>79687163.266700253</v>
      </c>
      <c r="E222" s="33">
        <f>SUMPRODUCT(DS!$H$3:$H$102,E$115:E$214)</f>
        <v>79963797.440349296</v>
      </c>
      <c r="F222" s="33">
        <f>SUMPRODUCT(DS!$H$3:$H$102,F$115:F$214)</f>
        <v>78618038.114589661</v>
      </c>
      <c r="G222" s="33">
        <f>SUMPRODUCT(DS!$H$3:$H$102,G$115:G$214)</f>
        <v>77885743.773329377</v>
      </c>
      <c r="H222" s="33">
        <f>SUMPRODUCT(DS!$H$3:$H$102,H$115:H$214)</f>
        <v>77289665.49213098</v>
      </c>
      <c r="I222" s="33">
        <f>SUMPRODUCT(DS!$H$3:$H$102,I$115:I$214)</f>
        <v>77633061.876092955</v>
      </c>
      <c r="J222" s="33">
        <f>SUMPRODUCT(DS!$H$3:$H$102,J$115:J$214)</f>
        <v>75691617.242199719</v>
      </c>
      <c r="K222" s="33">
        <f>SUMPRODUCT(DS!$H$3:$H$102,K$115:K$214)</f>
        <v>74043784.263355881</v>
      </c>
      <c r="L222" s="33">
        <f>SUMPRODUCT(DS!$H$3:$H$102,L$115:L$214)</f>
        <v>73904892.332974881</v>
      </c>
      <c r="M222" s="33">
        <f>SUMPRODUCT(DS!$H$3:$H$102,M$115:M$214)</f>
        <v>74907657.570354253</v>
      </c>
      <c r="N222" s="33">
        <f>SUMPRODUCT(DS!$H$3:$H$102,N$115:N$214)</f>
        <v>74152769.394990444</v>
      </c>
      <c r="O222" s="33">
        <f>SUMPRODUCT(DS!$H$3:$H$102,O$115:O$214)</f>
        <v>74838508.266458258</v>
      </c>
      <c r="P222" s="33">
        <f>SUMPRODUCT(DS!$H$3:$H$102,P$115:P$214)</f>
        <v>74213161.698493466</v>
      </c>
      <c r="Q222" s="33">
        <f>SUMPRODUCT(DS!$H$3:$H$102,Q$115:Q$214)</f>
        <v>73119562.159867689</v>
      </c>
      <c r="R222" s="33">
        <f>SUMPRODUCT(DS!$H$3:$H$102,R$115:R$214)</f>
        <v>70647039.294530585</v>
      </c>
      <c r="S222" s="33">
        <f>SUMPRODUCT(DS!$H$3:$H$102,S$115:S$214)</f>
        <v>70475916.044266477</v>
      </c>
      <c r="T222" s="33">
        <f>SUMPRODUCT(DS!$H$3:$H$102,T$115:T$214)</f>
        <v>69764215.164870277</v>
      </c>
      <c r="U222" s="33">
        <f>SUMPRODUCT(DS!$H$3:$H$102,U$115:U$214)</f>
        <v>70317810.96545428</v>
      </c>
      <c r="V222" s="33">
        <f>SUMPRODUCT(DS!$H$3:$H$102,V$115:V$214)</f>
        <v>69386822.9082589</v>
      </c>
      <c r="W222" s="33">
        <f>SUMPRODUCT(DS!$H$3:$H$102,W$115:W$214)</f>
        <v>69237019.609868363</v>
      </c>
      <c r="X222" s="33">
        <f>SUMPRODUCT(DS!$H$3:$H$102,X$115:X$214)</f>
        <v>69350953.9094854</v>
      </c>
      <c r="Y222" s="33">
        <f>SUMPRODUCT(DS!$H$3:$H$102,Y$115:Y$214)</f>
        <v>69695907.240004644</v>
      </c>
      <c r="Z222" s="33">
        <f>SUMPRODUCT(DS!$H$3:$H$102,Z$115:Z$214)</f>
        <v>70524899.601509809</v>
      </c>
      <c r="AA222" s="33">
        <f>SUMPRODUCT(DS!$H$3:$H$102,AA$115:AA$214)</f>
        <v>70544424.616886139</v>
      </c>
      <c r="AB222" s="33">
        <f>SUMPRODUCT(DS!$H$3:$H$102,AB$115:AB$214)</f>
        <v>69899335.346168458</v>
      </c>
      <c r="AC222" s="33">
        <f>SUMPRODUCT(DS!$H$3:$H$102,AC$115:AC$214)</f>
        <v>66503134.217159897</v>
      </c>
      <c r="AD222" s="33">
        <f>SUMPRODUCT(DS!$H$3:$H$102,AD$115:AD$214)</f>
        <v>67556895.267554864</v>
      </c>
      <c r="AE222" s="33">
        <f>SUMPRODUCT(DS!$H$3:$H$102,AE$115:AE$214)</f>
        <v>69603041.909992859</v>
      </c>
      <c r="AF222" s="33">
        <f>SUMPRODUCT(DS!$H$3:$H$102,AF$115:AF$214)</f>
        <v>70727852.029242665</v>
      </c>
    </row>
    <row r="223" spans="1:32" x14ac:dyDescent="0.2">
      <c r="A223" s="4">
        <v>207</v>
      </c>
      <c r="B223" s="9" t="s">
        <v>15</v>
      </c>
      <c r="C223" s="33">
        <f>SUMPRODUCT(DS!$I$3:$I$102,C$115:C$214)</f>
        <v>122284039.75403957</v>
      </c>
      <c r="D223" s="33">
        <f>SUMPRODUCT(DS!$I$3:$I$102,D$115:D$214)</f>
        <v>123483141.24600045</v>
      </c>
      <c r="E223" s="33">
        <f>SUMPRODUCT(DS!$I$3:$I$102,E$115:E$214)</f>
        <v>123531358.20250325</v>
      </c>
      <c r="F223" s="33">
        <f>SUMPRODUCT(DS!$I$3:$I$102,F$115:F$214)</f>
        <v>122074244.22048368</v>
      </c>
      <c r="G223" s="33">
        <f>SUMPRODUCT(DS!$I$3:$I$102,G$115:G$214)</f>
        <v>120170490.83716621</v>
      </c>
      <c r="H223" s="33">
        <f>SUMPRODUCT(DS!$I$3:$I$102,H$115:H$214)</f>
        <v>118885831.59384681</v>
      </c>
      <c r="I223" s="33">
        <f>SUMPRODUCT(DS!$I$3:$I$102,I$115:I$214)</f>
        <v>119910761.97488855</v>
      </c>
      <c r="J223" s="33">
        <f>SUMPRODUCT(DS!$I$3:$I$102,J$115:J$214)</f>
        <v>116839904.90198702</v>
      </c>
      <c r="K223" s="33">
        <f>SUMPRODUCT(DS!$I$3:$I$102,K$115:K$214)</f>
        <v>114377810.5804646</v>
      </c>
      <c r="L223" s="33">
        <f>SUMPRODUCT(DS!$I$3:$I$102,L$115:L$214)</f>
        <v>114585153.25290221</v>
      </c>
      <c r="M223" s="33">
        <f>SUMPRODUCT(DS!$I$3:$I$102,M$115:M$214)</f>
        <v>116199105.3092626</v>
      </c>
      <c r="N223" s="33">
        <f>SUMPRODUCT(DS!$I$3:$I$102,N$115:N$214)</f>
        <v>115560817.84253933</v>
      </c>
      <c r="O223" s="33">
        <f>SUMPRODUCT(DS!$I$3:$I$102,O$115:O$214)</f>
        <v>117579608.89866214</v>
      </c>
      <c r="P223" s="33">
        <f>SUMPRODUCT(DS!$I$3:$I$102,P$115:P$214)</f>
        <v>116596680.67352453</v>
      </c>
      <c r="Q223" s="33">
        <f>SUMPRODUCT(DS!$I$3:$I$102,Q$115:Q$214)</f>
        <v>114627047.76820505</v>
      </c>
      <c r="R223" s="33">
        <f>SUMPRODUCT(DS!$I$3:$I$102,R$115:R$214)</f>
        <v>109893975.42088164</v>
      </c>
      <c r="S223" s="33">
        <f>SUMPRODUCT(DS!$I$3:$I$102,S$115:S$214)</f>
        <v>111024053.09731387</v>
      </c>
      <c r="T223" s="33">
        <f>SUMPRODUCT(DS!$I$3:$I$102,T$115:T$214)</f>
        <v>110430000.01315475</v>
      </c>
      <c r="U223" s="33">
        <f>SUMPRODUCT(DS!$I$3:$I$102,U$115:U$214)</f>
        <v>111469137.54149446</v>
      </c>
      <c r="V223" s="33">
        <f>SUMPRODUCT(DS!$I$3:$I$102,V$115:V$214)</f>
        <v>109964893.95248526</v>
      </c>
      <c r="W223" s="33">
        <f>SUMPRODUCT(DS!$I$3:$I$102,W$115:W$214)</f>
        <v>110057512.06076913</v>
      </c>
      <c r="X223" s="33">
        <f>SUMPRODUCT(DS!$I$3:$I$102,X$115:X$214)</f>
        <v>110298722.85307422</v>
      </c>
      <c r="Y223" s="33">
        <f>SUMPRODUCT(DS!$I$3:$I$102,Y$115:Y$214)</f>
        <v>111089548.58745702</v>
      </c>
      <c r="Z223" s="33">
        <f>SUMPRODUCT(DS!$I$3:$I$102,Z$115:Z$214)</f>
        <v>112788875.48888682</v>
      </c>
      <c r="AA223" s="33">
        <f>SUMPRODUCT(DS!$I$3:$I$102,AA$115:AA$214)</f>
        <v>112910797.29910557</v>
      </c>
      <c r="AB223" s="33">
        <f>SUMPRODUCT(DS!$I$3:$I$102,AB$115:AB$214)</f>
        <v>112152783.9407545</v>
      </c>
      <c r="AC223" s="33">
        <f>SUMPRODUCT(DS!$I$3:$I$102,AC$115:AC$214)</f>
        <v>107095581.59767468</v>
      </c>
      <c r="AD223" s="33">
        <f>SUMPRODUCT(DS!$I$3:$I$102,AD$115:AD$214)</f>
        <v>108983568.04401617</v>
      </c>
      <c r="AE223" s="33">
        <f>SUMPRODUCT(DS!$I$3:$I$102,AE$115:AE$214)</f>
        <v>113168570.45350119</v>
      </c>
      <c r="AF223" s="33">
        <f>SUMPRODUCT(DS!$I$3:$I$102,AF$115:AF$214)</f>
        <v>115381830.58289149</v>
      </c>
    </row>
    <row r="225" spans="25:32" x14ac:dyDescent="0.2">
      <c r="Y225" s="15"/>
      <c r="Z225" s="15"/>
      <c r="AA225" s="15"/>
      <c r="AB225" s="15"/>
      <c r="AC225" s="15"/>
      <c r="AD225" s="15"/>
      <c r="AE225" s="15"/>
      <c r="AF225" s="15"/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  <pageSetUpPr autoPageBreaks="0"/>
  </sheetPr>
  <dimension ref="A1:AF118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" x14ac:dyDescent="0.2"/>
  <cols>
    <col min="1" max="1" width="4.453125" customWidth="1"/>
    <col min="2" max="2" width="34.6328125" bestFit="1" customWidth="1"/>
    <col min="3" max="32" width="12.6328125" customWidth="1"/>
  </cols>
  <sheetData>
    <row r="1" spans="1:32" x14ac:dyDescent="0.2">
      <c r="A1" s="1"/>
      <c r="C1" s="1" t="s">
        <v>303</v>
      </c>
    </row>
    <row r="2" spans="1:32" x14ac:dyDescent="0.2">
      <c r="A2" s="37" t="s">
        <v>36</v>
      </c>
      <c r="B2" s="37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E2" s="11">
        <v>2022</v>
      </c>
      <c r="AF2" s="11">
        <v>2023</v>
      </c>
    </row>
    <row r="3" spans="1:32" x14ac:dyDescent="0.2">
      <c r="A3" s="4">
        <v>1</v>
      </c>
      <c r="B3" s="3" t="s">
        <v>40</v>
      </c>
      <c r="C3" s="14">
        <v>0.54017366591065497</v>
      </c>
      <c r="D3" s="14">
        <v>0.55056469217149495</v>
      </c>
      <c r="E3" s="14">
        <v>0.56767951983061704</v>
      </c>
      <c r="F3" s="14">
        <v>0.59542308143581302</v>
      </c>
      <c r="G3" s="14">
        <v>0.60552512672438696</v>
      </c>
      <c r="H3" s="14">
        <v>0.61540701130500797</v>
      </c>
      <c r="I3" s="14">
        <v>0.663635988266285</v>
      </c>
      <c r="J3" s="14">
        <v>0.65438642347719</v>
      </c>
      <c r="K3" s="14">
        <v>0.71759988100632699</v>
      </c>
      <c r="L3" s="14">
        <v>0.72576127124680301</v>
      </c>
      <c r="M3" s="14">
        <v>0.73694526965705498</v>
      </c>
      <c r="N3" s="14">
        <v>0.75061661144337799</v>
      </c>
      <c r="O3" s="14">
        <v>0.825345924410397</v>
      </c>
      <c r="P3" s="14">
        <v>0.84686625894319201</v>
      </c>
      <c r="Q3" s="14">
        <v>0.88102453048855101</v>
      </c>
      <c r="R3" s="14">
        <v>0.89109218433078696</v>
      </c>
      <c r="S3" s="14">
        <v>0.92859194991577998</v>
      </c>
      <c r="T3" s="14">
        <v>0.959300669535744</v>
      </c>
      <c r="U3" s="14">
        <v>0.98307345044862904</v>
      </c>
      <c r="V3" s="14">
        <v>0.97958144560554405</v>
      </c>
      <c r="W3" s="14">
        <v>0.97847662264231705</v>
      </c>
      <c r="X3" s="14">
        <v>1</v>
      </c>
      <c r="Y3" s="14">
        <v>1.03316172191866</v>
      </c>
      <c r="Z3" s="14">
        <v>1.0410773429483899</v>
      </c>
      <c r="AA3" s="14">
        <v>1.0695711884222601</v>
      </c>
      <c r="AB3" s="14">
        <v>1.0774362128130399</v>
      </c>
      <c r="AC3" s="14">
        <v>1.0984580259137799</v>
      </c>
      <c r="AD3" s="14">
        <v>1.08731260606866</v>
      </c>
      <c r="AE3" s="14">
        <v>1.1073298612487401</v>
      </c>
      <c r="AF3" s="14">
        <v>1.1025378260309</v>
      </c>
    </row>
    <row r="4" spans="1:32" x14ac:dyDescent="0.2">
      <c r="A4" s="4">
        <v>2</v>
      </c>
      <c r="B4" s="3" t="s">
        <v>41</v>
      </c>
      <c r="C4" s="14">
        <v>0.89429200452160496</v>
      </c>
      <c r="D4" s="14">
        <v>0.90830891631062505</v>
      </c>
      <c r="E4" s="14">
        <v>0.90537427910677404</v>
      </c>
      <c r="F4" s="14">
        <v>0.909772364014382</v>
      </c>
      <c r="G4" s="14">
        <v>0.92020660469722104</v>
      </c>
      <c r="H4" s="14">
        <v>0.91861950877292198</v>
      </c>
      <c r="I4" s="14">
        <v>0.94792738341160798</v>
      </c>
      <c r="J4" s="14">
        <v>0.93692160089270304</v>
      </c>
      <c r="K4" s="14">
        <v>0.96203231244282605</v>
      </c>
      <c r="L4" s="14">
        <v>0.95351295259484903</v>
      </c>
      <c r="M4" s="14">
        <v>0.95225099228731902</v>
      </c>
      <c r="N4" s="14">
        <v>0.95643098456826803</v>
      </c>
      <c r="O4" s="14">
        <v>0.99028511211075199</v>
      </c>
      <c r="P4" s="14">
        <v>0.98606616274606096</v>
      </c>
      <c r="Q4" s="14">
        <v>0.98918100138293197</v>
      </c>
      <c r="R4" s="14">
        <v>0.99133998881138496</v>
      </c>
      <c r="S4" s="14">
        <v>0.998419687245095</v>
      </c>
      <c r="T4" s="14">
        <v>1.01160082154481</v>
      </c>
      <c r="U4" s="14">
        <v>1.0100911371849</v>
      </c>
      <c r="V4" s="14">
        <v>1.0015315661089501</v>
      </c>
      <c r="W4" s="14">
        <v>0.99525422410146303</v>
      </c>
      <c r="X4" s="14">
        <v>1</v>
      </c>
      <c r="Y4" s="14">
        <v>1.0074844676463099</v>
      </c>
      <c r="Z4" s="14">
        <v>1.0079915684538601</v>
      </c>
      <c r="AA4" s="14">
        <v>1.00950850110667</v>
      </c>
      <c r="AB4" s="14">
        <v>1.00998777059416</v>
      </c>
      <c r="AC4" s="14">
        <v>1.0188071750400101</v>
      </c>
      <c r="AD4" s="14">
        <v>1.01821624128271</v>
      </c>
      <c r="AE4" s="14">
        <v>1.0307324420220401</v>
      </c>
      <c r="AF4" s="14">
        <v>1.0309115580792301</v>
      </c>
    </row>
    <row r="5" spans="1:32" x14ac:dyDescent="0.2">
      <c r="A5" s="4">
        <v>3</v>
      </c>
      <c r="B5" s="3" t="s">
        <v>0</v>
      </c>
      <c r="C5" s="14">
        <v>0.932867654243838</v>
      </c>
      <c r="D5" s="14">
        <v>0.95841490678575503</v>
      </c>
      <c r="E5" s="14">
        <v>0.94354085095843798</v>
      </c>
      <c r="F5" s="14">
        <v>0.94023507033563203</v>
      </c>
      <c r="G5" s="14">
        <v>0.93536234384407702</v>
      </c>
      <c r="H5" s="14">
        <v>0.91226476540512402</v>
      </c>
      <c r="I5" s="14">
        <v>0.92934710479819005</v>
      </c>
      <c r="J5" s="14">
        <v>0.88889334433268397</v>
      </c>
      <c r="K5" s="14">
        <v>0.91401661652286603</v>
      </c>
      <c r="L5" s="14">
        <v>0.88829734791326798</v>
      </c>
      <c r="M5" s="14">
        <v>0.87681548303444401</v>
      </c>
      <c r="N5" s="14">
        <v>0.88112116480192104</v>
      </c>
      <c r="O5" s="14">
        <v>0.95877571001358097</v>
      </c>
      <c r="P5" s="14">
        <v>0.96151210113339003</v>
      </c>
      <c r="Q5" s="14">
        <v>0.981668971773622</v>
      </c>
      <c r="R5" s="14">
        <v>0.99036550007902302</v>
      </c>
      <c r="S5" s="14">
        <v>1.0009457502714501</v>
      </c>
      <c r="T5" s="14">
        <v>1.0244448770922701</v>
      </c>
      <c r="U5" s="14">
        <v>1.0267634943433801</v>
      </c>
      <c r="V5" s="14">
        <v>1.00026195129267</v>
      </c>
      <c r="W5" s="14">
        <v>0.985023760269784</v>
      </c>
      <c r="X5" s="14">
        <v>1</v>
      </c>
      <c r="Y5" s="14">
        <v>1.0017554659848</v>
      </c>
      <c r="Z5" s="14">
        <v>1.0124465869305399</v>
      </c>
      <c r="AA5" s="14">
        <v>1.0142836043313399</v>
      </c>
      <c r="AB5" s="14">
        <v>0.996525808828438</v>
      </c>
      <c r="AC5" s="14">
        <v>1.00054195620224</v>
      </c>
      <c r="AD5" s="14">
        <v>1.0046222025221401</v>
      </c>
      <c r="AE5" s="14">
        <v>1.01848441019995</v>
      </c>
      <c r="AF5" s="14">
        <v>1.00836432996035</v>
      </c>
    </row>
    <row r="6" spans="1:32" x14ac:dyDescent="0.2">
      <c r="A6" s="4">
        <v>4</v>
      </c>
      <c r="B6" s="6" t="s">
        <v>1</v>
      </c>
      <c r="C6" s="14">
        <v>1.0975254737910201</v>
      </c>
      <c r="D6" s="14">
        <v>1.09151203930415</v>
      </c>
      <c r="E6" s="14">
        <v>1.0816099787451401</v>
      </c>
      <c r="F6" s="14">
        <v>1.0610950781734001</v>
      </c>
      <c r="G6" s="14">
        <v>1.04843630920741</v>
      </c>
      <c r="H6" s="14">
        <v>1.0127873543401</v>
      </c>
      <c r="I6" s="14">
        <v>1.0167475461712401</v>
      </c>
      <c r="J6" s="14">
        <v>1.03703953179228</v>
      </c>
      <c r="K6" s="14">
        <v>1.0017817456054301</v>
      </c>
      <c r="L6" s="14">
        <v>0.98988237176069105</v>
      </c>
      <c r="M6" s="14">
        <v>1.0510318953104401</v>
      </c>
      <c r="N6" s="14">
        <v>1.0149782438792501</v>
      </c>
      <c r="O6" s="14">
        <v>0.99455540093193295</v>
      </c>
      <c r="P6" s="14">
        <v>1.0535489394601301</v>
      </c>
      <c r="Q6" s="14">
        <v>1.0195974785137201</v>
      </c>
      <c r="R6" s="14">
        <v>1.00090865760848</v>
      </c>
      <c r="S6" s="14">
        <v>0.99905026809901398</v>
      </c>
      <c r="T6" s="14">
        <v>1.01966502685057</v>
      </c>
      <c r="U6" s="14">
        <v>1.0419665822940301</v>
      </c>
      <c r="V6" s="14">
        <v>1.0389503442183601</v>
      </c>
      <c r="W6" s="14">
        <v>1.01418838482498</v>
      </c>
      <c r="X6" s="14">
        <v>1</v>
      </c>
      <c r="Y6" s="14">
        <v>1.02946972232367</v>
      </c>
      <c r="Z6" s="14">
        <v>1.05075099343486</v>
      </c>
      <c r="AA6" s="14">
        <v>1.03356417197296</v>
      </c>
      <c r="AB6" s="14">
        <v>1.10023362717548</v>
      </c>
      <c r="AC6" s="14">
        <v>1.1271418963176201</v>
      </c>
      <c r="AD6" s="14">
        <v>1.03853449486025</v>
      </c>
      <c r="AE6" s="14">
        <v>1.09753390815001</v>
      </c>
      <c r="AF6" s="14">
        <v>1.0762269986233199</v>
      </c>
    </row>
    <row r="7" spans="1:32" x14ac:dyDescent="0.2">
      <c r="A7" s="4">
        <v>5</v>
      </c>
      <c r="B7" s="6" t="s">
        <v>2</v>
      </c>
      <c r="C7" s="14">
        <v>0.93974169365989701</v>
      </c>
      <c r="D7" s="14">
        <v>0.94651369643221595</v>
      </c>
      <c r="E7" s="14">
        <v>0.94308213589144796</v>
      </c>
      <c r="F7" s="14">
        <v>0.95541129833666705</v>
      </c>
      <c r="G7" s="14">
        <v>0.956266220119946</v>
      </c>
      <c r="H7" s="14">
        <v>0.96134424933726703</v>
      </c>
      <c r="I7" s="14">
        <v>0.95967038240031199</v>
      </c>
      <c r="J7" s="14">
        <v>0.95700607274585803</v>
      </c>
      <c r="K7" s="14">
        <v>0.96495865883321696</v>
      </c>
      <c r="L7" s="14">
        <v>0.96622509133757495</v>
      </c>
      <c r="M7" s="14">
        <v>0.97181236534665205</v>
      </c>
      <c r="N7" s="14">
        <v>0.97611593766976201</v>
      </c>
      <c r="O7" s="14">
        <v>0.98215282575401797</v>
      </c>
      <c r="P7" s="14">
        <v>0.99215564328982297</v>
      </c>
      <c r="Q7" s="14">
        <v>0.97460344007146205</v>
      </c>
      <c r="R7" s="14">
        <v>1.01662103475693</v>
      </c>
      <c r="S7" s="14">
        <v>1.0126981189998401</v>
      </c>
      <c r="T7" s="14">
        <v>1.02136534625729</v>
      </c>
      <c r="U7" s="14">
        <v>1.0229699363842399</v>
      </c>
      <c r="V7" s="14">
        <v>1.01258617999446</v>
      </c>
      <c r="W7" s="14">
        <v>1.00655434419173</v>
      </c>
      <c r="X7" s="14">
        <v>1</v>
      </c>
      <c r="Y7" s="14">
        <v>1.01845803627075</v>
      </c>
      <c r="Z7" s="14">
        <v>1.0093343093146501</v>
      </c>
      <c r="AA7" s="14">
        <v>1.0192050789502001</v>
      </c>
      <c r="AB7" s="14">
        <v>1.02321398035335</v>
      </c>
      <c r="AC7" s="14">
        <v>0.99790038877720399</v>
      </c>
      <c r="AD7" s="14">
        <v>1.0071618988711499</v>
      </c>
      <c r="AE7" s="14">
        <v>1.00555069674567</v>
      </c>
      <c r="AF7" s="14">
        <v>1.0171005770547199</v>
      </c>
    </row>
    <row r="8" spans="1:32" x14ac:dyDescent="0.2">
      <c r="A8" s="4">
        <v>6</v>
      </c>
      <c r="B8" s="6" t="s">
        <v>42</v>
      </c>
      <c r="C8" s="14">
        <v>0.98014393992340199</v>
      </c>
      <c r="D8" s="14">
        <v>1.00174137520275</v>
      </c>
      <c r="E8" s="14">
        <v>0.99420563956394803</v>
      </c>
      <c r="F8" s="14">
        <v>0.98986852353237798</v>
      </c>
      <c r="G8" s="14">
        <v>1.00287129107217</v>
      </c>
      <c r="H8" s="14">
        <v>0.99657242014478398</v>
      </c>
      <c r="I8" s="14">
        <v>0.99844048041588396</v>
      </c>
      <c r="J8" s="14">
        <v>0.97804889657998195</v>
      </c>
      <c r="K8" s="14">
        <v>0.98684431859738098</v>
      </c>
      <c r="L8" s="14">
        <v>0.99126823375554896</v>
      </c>
      <c r="M8" s="14">
        <v>1.0013649245277401</v>
      </c>
      <c r="N8" s="14">
        <v>1.0075011594437799</v>
      </c>
      <c r="O8" s="14">
        <v>1.0275309791242699</v>
      </c>
      <c r="P8" s="14">
        <v>1.01404157828237</v>
      </c>
      <c r="Q8" s="14">
        <v>0.99241814801259898</v>
      </c>
      <c r="R8" s="14">
        <v>0.97138862796029402</v>
      </c>
      <c r="S8" s="14">
        <v>0.993548066954138</v>
      </c>
      <c r="T8" s="14">
        <v>0.98967690794068197</v>
      </c>
      <c r="U8" s="14">
        <v>1.0149912523314</v>
      </c>
      <c r="V8" s="14">
        <v>0.99799739947266597</v>
      </c>
      <c r="W8" s="14">
        <v>0.98883284738018795</v>
      </c>
      <c r="X8" s="14">
        <v>1</v>
      </c>
      <c r="Y8" s="14">
        <v>0.99329238978127998</v>
      </c>
      <c r="Z8" s="14">
        <v>1.0139775630786301</v>
      </c>
      <c r="AA8" s="14">
        <v>0.98969875628550597</v>
      </c>
      <c r="AB8" s="14">
        <v>0.99876368234375701</v>
      </c>
      <c r="AC8" s="14">
        <v>0.96464401780357301</v>
      </c>
      <c r="AD8" s="14">
        <v>0.99786671896174195</v>
      </c>
      <c r="AE8" s="14">
        <v>1.0201342341227599</v>
      </c>
      <c r="AF8" s="14">
        <v>1.0326180953617301</v>
      </c>
    </row>
    <row r="9" spans="1:32" x14ac:dyDescent="0.2">
      <c r="A9" s="4">
        <v>7</v>
      </c>
      <c r="B9" s="6" t="s">
        <v>43</v>
      </c>
      <c r="C9" s="14">
        <v>0.92852726952193598</v>
      </c>
      <c r="D9" s="14">
        <v>0.94767257150206996</v>
      </c>
      <c r="E9" s="14">
        <v>0.939120729703387</v>
      </c>
      <c r="F9" s="14">
        <v>0.93927602371327201</v>
      </c>
      <c r="G9" s="14">
        <v>0.95506287819735602</v>
      </c>
      <c r="H9" s="14">
        <v>0.95381820450450305</v>
      </c>
      <c r="I9" s="14">
        <v>0.96173240475312805</v>
      </c>
      <c r="J9" s="14">
        <v>0.94762626675796702</v>
      </c>
      <c r="K9" s="14">
        <v>0.95557232470727205</v>
      </c>
      <c r="L9" s="14">
        <v>0.95988110399605298</v>
      </c>
      <c r="M9" s="14">
        <v>0.96826043576541998</v>
      </c>
      <c r="N9" s="14">
        <v>0.97382721382875503</v>
      </c>
      <c r="O9" s="14">
        <v>0.99303416145447798</v>
      </c>
      <c r="P9" s="14">
        <v>0.98380390166191301</v>
      </c>
      <c r="Q9" s="14">
        <v>0.97185591731588905</v>
      </c>
      <c r="R9" s="14">
        <v>0.95816572540123401</v>
      </c>
      <c r="S9" s="14">
        <v>0.982256813222946</v>
      </c>
      <c r="T9" s="14">
        <v>0.98104223778997601</v>
      </c>
      <c r="U9" s="14">
        <v>1.0058284981280701</v>
      </c>
      <c r="V9" s="14">
        <v>0.996346599121125</v>
      </c>
      <c r="W9" s="14">
        <v>0.98954708161192095</v>
      </c>
      <c r="X9" s="14">
        <v>1</v>
      </c>
      <c r="Y9" s="14">
        <v>0.99695591677905004</v>
      </c>
      <c r="Z9" s="14">
        <v>1.0179295031764199</v>
      </c>
      <c r="AA9" s="14">
        <v>1.0034186537146399</v>
      </c>
      <c r="AB9" s="14">
        <v>1.01592163538164</v>
      </c>
      <c r="AC9" s="14">
        <v>0.98337914629449297</v>
      </c>
      <c r="AD9" s="14">
        <v>0.99357046496125601</v>
      </c>
      <c r="AE9" s="14">
        <v>1.0152477968187701</v>
      </c>
      <c r="AF9" s="14">
        <v>1.0272801675800101</v>
      </c>
    </row>
    <row r="10" spans="1:32" x14ac:dyDescent="0.2">
      <c r="A10" s="4">
        <v>8</v>
      </c>
      <c r="B10" s="6" t="s">
        <v>44</v>
      </c>
      <c r="C10" s="14">
        <v>0.92607913870782199</v>
      </c>
      <c r="D10" s="14">
        <v>0.93998145631609797</v>
      </c>
      <c r="E10" s="14">
        <v>0.93860602628599799</v>
      </c>
      <c r="F10" s="14">
        <v>0.94161158505635101</v>
      </c>
      <c r="G10" s="14">
        <v>0.95440207500858298</v>
      </c>
      <c r="H10" s="14">
        <v>0.954069140107209</v>
      </c>
      <c r="I10" s="14">
        <v>0.95459860241924799</v>
      </c>
      <c r="J10" s="14">
        <v>0.95782093668037105</v>
      </c>
      <c r="K10" s="14">
        <v>0.96763716885623696</v>
      </c>
      <c r="L10" s="14">
        <v>0.97672964813618002</v>
      </c>
      <c r="M10" s="14">
        <v>0.98805155068943096</v>
      </c>
      <c r="N10" s="14">
        <v>0.99473617702146799</v>
      </c>
      <c r="O10" s="14">
        <v>1.01589062331025</v>
      </c>
      <c r="P10" s="14">
        <v>1.0080919696874899</v>
      </c>
      <c r="Q10" s="14">
        <v>0.98663988208770503</v>
      </c>
      <c r="R10" s="14">
        <v>0.97145766209671303</v>
      </c>
      <c r="S10" s="14">
        <v>0.99092406744828698</v>
      </c>
      <c r="T10" s="14">
        <v>0.98543247471933504</v>
      </c>
      <c r="U10" s="14">
        <v>1.0035384422990301</v>
      </c>
      <c r="V10" s="14">
        <v>0.99225618610208299</v>
      </c>
      <c r="W10" s="14">
        <v>0.98829796695364103</v>
      </c>
      <c r="X10" s="14">
        <v>1</v>
      </c>
      <c r="Y10" s="14">
        <v>0.990826083792685</v>
      </c>
      <c r="Z10" s="14">
        <v>1.0048736323893499</v>
      </c>
      <c r="AA10" s="14">
        <v>0.99222417482051295</v>
      </c>
      <c r="AB10" s="14">
        <v>0.998818374733347</v>
      </c>
      <c r="AC10" s="14">
        <v>0.97016373070853401</v>
      </c>
      <c r="AD10" s="14">
        <v>0.96754363758143103</v>
      </c>
      <c r="AE10" s="14">
        <v>0.98461756785893595</v>
      </c>
      <c r="AF10" s="14">
        <v>0.99893456222614896</v>
      </c>
    </row>
    <row r="11" spans="1:32" x14ac:dyDescent="0.2">
      <c r="A11" s="4">
        <v>9</v>
      </c>
      <c r="B11" s="6" t="s">
        <v>45</v>
      </c>
      <c r="C11" s="14">
        <v>0.97610358838813005</v>
      </c>
      <c r="D11" s="14">
        <v>0.99943743340185598</v>
      </c>
      <c r="E11" s="14">
        <v>0.99063184074559196</v>
      </c>
      <c r="F11" s="14">
        <v>0.98466194172510602</v>
      </c>
      <c r="G11" s="14">
        <v>0.99699881237511101</v>
      </c>
      <c r="H11" s="14">
        <v>0.99018099419694405</v>
      </c>
      <c r="I11" s="14">
        <v>0.99457593107184905</v>
      </c>
      <c r="J11" s="14">
        <v>0.97496999077796798</v>
      </c>
      <c r="K11" s="14">
        <v>0.98459208389464803</v>
      </c>
      <c r="L11" s="14">
        <v>0.98974276157377195</v>
      </c>
      <c r="M11" s="14">
        <v>1.0002146110290699</v>
      </c>
      <c r="N11" s="14">
        <v>1.0066656497889299</v>
      </c>
      <c r="O11" s="14">
        <v>1.0259431153288301</v>
      </c>
      <c r="P11" s="14">
        <v>1.01047394904541</v>
      </c>
      <c r="Q11" s="14">
        <v>0.99232647860974799</v>
      </c>
      <c r="R11" s="14">
        <v>0.97270491166759099</v>
      </c>
      <c r="S11" s="14">
        <v>0.99568798326505203</v>
      </c>
      <c r="T11" s="14">
        <v>0.99135456692564305</v>
      </c>
      <c r="U11" s="14">
        <v>1.0180736161045201</v>
      </c>
      <c r="V11" s="14">
        <v>1.0000525535465199</v>
      </c>
      <c r="W11" s="14">
        <v>0.98828107662407205</v>
      </c>
      <c r="X11" s="14">
        <v>1</v>
      </c>
      <c r="Y11" s="14">
        <v>0.99275167530192499</v>
      </c>
      <c r="Z11" s="14">
        <v>1.0111964792869801</v>
      </c>
      <c r="AA11" s="14">
        <v>0.990464388819565</v>
      </c>
      <c r="AB11" s="14">
        <v>1.0010304740706899</v>
      </c>
      <c r="AC11" s="14">
        <v>0.96555738299009997</v>
      </c>
      <c r="AD11" s="14">
        <v>1.0005682526670101</v>
      </c>
      <c r="AE11" s="14">
        <v>1.02871549357917</v>
      </c>
      <c r="AF11" s="14">
        <v>1.0435774408280301</v>
      </c>
    </row>
    <row r="12" spans="1:32" x14ac:dyDescent="0.2">
      <c r="A12" s="4">
        <v>10</v>
      </c>
      <c r="B12" s="6" t="s">
        <v>46</v>
      </c>
      <c r="C12" s="14">
        <v>0.93909808865875999</v>
      </c>
      <c r="D12" s="14">
        <v>0.96477397801851295</v>
      </c>
      <c r="E12" s="14">
        <v>0.95667319406276596</v>
      </c>
      <c r="F12" s="14">
        <v>0.95543870536578701</v>
      </c>
      <c r="G12" s="14">
        <v>0.97626909339481205</v>
      </c>
      <c r="H12" s="14">
        <v>0.97636089988563002</v>
      </c>
      <c r="I12" s="14">
        <v>0.98671738827212296</v>
      </c>
      <c r="J12" s="14">
        <v>0.97424172280753496</v>
      </c>
      <c r="K12" s="14">
        <v>0.98088005394409805</v>
      </c>
      <c r="L12" s="14">
        <v>0.99468943429023504</v>
      </c>
      <c r="M12" s="14">
        <v>0.99909196096462305</v>
      </c>
      <c r="N12" s="14">
        <v>1.0192761896379401</v>
      </c>
      <c r="O12" s="14">
        <v>1.0217975268261901</v>
      </c>
      <c r="P12" s="14">
        <v>1.0221698156950501</v>
      </c>
      <c r="Q12" s="14">
        <v>0.99551129706140196</v>
      </c>
      <c r="R12" s="14">
        <v>0.97569659615087301</v>
      </c>
      <c r="S12" s="14">
        <v>0.99956273798718698</v>
      </c>
      <c r="T12" s="14">
        <v>1.0040670604102599</v>
      </c>
      <c r="U12" s="14">
        <v>1.0166377740594099</v>
      </c>
      <c r="V12" s="14">
        <v>1.0079882239912801</v>
      </c>
      <c r="W12" s="14">
        <v>0.99441424397497202</v>
      </c>
      <c r="X12" s="14">
        <v>1</v>
      </c>
      <c r="Y12" s="14">
        <v>0.99803729556176901</v>
      </c>
      <c r="Z12" s="14">
        <v>1.0319330426259401</v>
      </c>
      <c r="AA12" s="14">
        <v>1.02425506393952</v>
      </c>
      <c r="AB12" s="14">
        <v>1.0254255484783099</v>
      </c>
      <c r="AC12" s="14">
        <v>1.0096759598449401</v>
      </c>
      <c r="AD12" s="14">
        <v>1.0401474727950699</v>
      </c>
      <c r="AE12" s="14">
        <v>1.0354468277100499</v>
      </c>
      <c r="AF12" s="14">
        <v>1.05280807426149</v>
      </c>
    </row>
    <row r="13" spans="1:32" x14ac:dyDescent="0.2">
      <c r="A13" s="4">
        <v>11</v>
      </c>
      <c r="B13" s="6" t="s">
        <v>47</v>
      </c>
      <c r="C13" s="14">
        <v>0.97672448667791101</v>
      </c>
      <c r="D13" s="14">
        <v>0.99516517813435001</v>
      </c>
      <c r="E13" s="14">
        <v>0.98995293804484696</v>
      </c>
      <c r="F13" s="14">
        <v>0.987502447799113</v>
      </c>
      <c r="G13" s="14">
        <v>1.0024665086262601</v>
      </c>
      <c r="H13" s="14">
        <v>1.00068238856813</v>
      </c>
      <c r="I13" s="14">
        <v>1.004799413332</v>
      </c>
      <c r="J13" s="14">
        <v>0.99617402947523603</v>
      </c>
      <c r="K13" s="14">
        <v>1.00016915462699</v>
      </c>
      <c r="L13" s="14">
        <v>1.0127081631838299</v>
      </c>
      <c r="M13" s="14">
        <v>1.01506574422906</v>
      </c>
      <c r="N13" s="14">
        <v>1.0299020816953699</v>
      </c>
      <c r="O13" s="14">
        <v>1.0280953054843001</v>
      </c>
      <c r="P13" s="14">
        <v>1.03018520962293</v>
      </c>
      <c r="Q13" s="14">
        <v>1.00346025132275</v>
      </c>
      <c r="R13" s="14">
        <v>0.99168127164190301</v>
      </c>
      <c r="S13" s="14">
        <v>1.0029344974792</v>
      </c>
      <c r="T13" s="14">
        <v>1.0035102487268099</v>
      </c>
      <c r="U13" s="14">
        <v>1.0108148378202899</v>
      </c>
      <c r="V13" s="14">
        <v>1.0026524843073299</v>
      </c>
      <c r="W13" s="14">
        <v>0.98934222442984499</v>
      </c>
      <c r="X13" s="14">
        <v>1</v>
      </c>
      <c r="Y13" s="14">
        <v>0.99660376818079499</v>
      </c>
      <c r="Z13" s="14">
        <v>1.0127859315691099</v>
      </c>
      <c r="AA13" s="14">
        <v>0.99732514027527996</v>
      </c>
      <c r="AB13" s="14">
        <v>1.0007297749636801</v>
      </c>
      <c r="AC13" s="14">
        <v>0.98265973102993898</v>
      </c>
      <c r="AD13" s="14">
        <v>0.96498014027767898</v>
      </c>
      <c r="AE13" s="14">
        <v>0.96551122332458394</v>
      </c>
      <c r="AF13" s="14">
        <v>0.98638184969649001</v>
      </c>
    </row>
    <row r="14" spans="1:32" x14ac:dyDescent="0.2">
      <c r="A14" s="4">
        <v>12</v>
      </c>
      <c r="B14" s="6" t="s">
        <v>48</v>
      </c>
      <c r="C14" s="14">
        <v>0.89305598960444199</v>
      </c>
      <c r="D14" s="14">
        <v>0.896554479682662</v>
      </c>
      <c r="E14" s="14">
        <v>0.90730757765463499</v>
      </c>
      <c r="F14" s="14">
        <v>0.91655400082184302</v>
      </c>
      <c r="G14" s="14">
        <v>0.93869838639144199</v>
      </c>
      <c r="H14" s="14">
        <v>0.94886763119418005</v>
      </c>
      <c r="I14" s="14">
        <v>0.957023466186112</v>
      </c>
      <c r="J14" s="14">
        <v>0.96538448579615099</v>
      </c>
      <c r="K14" s="14">
        <v>0.96749463399762303</v>
      </c>
      <c r="L14" s="14">
        <v>0.97668573692149596</v>
      </c>
      <c r="M14" s="14">
        <v>0.97333634056651896</v>
      </c>
      <c r="N14" s="14">
        <v>0.98654091632121999</v>
      </c>
      <c r="O14" s="14">
        <v>0.97606472462602001</v>
      </c>
      <c r="P14" s="14">
        <v>1.0026755153731799</v>
      </c>
      <c r="Q14" s="14">
        <v>0.99323614399939297</v>
      </c>
      <c r="R14" s="14">
        <v>1.00722140150975</v>
      </c>
      <c r="S14" s="14">
        <v>1.01771849924854</v>
      </c>
      <c r="T14" s="14">
        <v>1.00924243770246</v>
      </c>
      <c r="U14" s="14">
        <v>1.00158345688384</v>
      </c>
      <c r="V14" s="14">
        <v>1.0036336891631701</v>
      </c>
      <c r="W14" s="14">
        <v>0.99262162769426099</v>
      </c>
      <c r="X14" s="14">
        <v>1</v>
      </c>
      <c r="Y14" s="14">
        <v>0.99250895422634</v>
      </c>
      <c r="Z14" s="14">
        <v>0.97719630996434104</v>
      </c>
      <c r="AA14" s="14">
        <v>0.95907454437235196</v>
      </c>
      <c r="AB14" s="14">
        <v>0.93786351838672799</v>
      </c>
      <c r="AC14" s="14">
        <v>0.95330904794065097</v>
      </c>
      <c r="AD14" s="14">
        <v>0.93110102288281205</v>
      </c>
      <c r="AE14" s="14">
        <v>0.91565289364895797</v>
      </c>
      <c r="AF14" s="14">
        <v>0.90375398632541504</v>
      </c>
    </row>
    <row r="15" spans="1:32" x14ac:dyDescent="0.2">
      <c r="A15" s="4">
        <v>13</v>
      </c>
      <c r="B15" s="6" t="s">
        <v>49</v>
      </c>
      <c r="C15" s="14">
        <v>0.86848420425292805</v>
      </c>
      <c r="D15" s="14">
        <v>0.87910928712518199</v>
      </c>
      <c r="E15" s="14">
        <v>0.88351940964986297</v>
      </c>
      <c r="F15" s="14">
        <v>0.88702515501514301</v>
      </c>
      <c r="G15" s="14">
        <v>0.89861192221888997</v>
      </c>
      <c r="H15" s="14">
        <v>0.89806368008080495</v>
      </c>
      <c r="I15" s="14">
        <v>0.90497811526293603</v>
      </c>
      <c r="J15" s="14">
        <v>0.91079539802061604</v>
      </c>
      <c r="K15" s="14">
        <v>0.91783314773578695</v>
      </c>
      <c r="L15" s="14">
        <v>0.92541483770558197</v>
      </c>
      <c r="M15" s="14">
        <v>0.94022555346500203</v>
      </c>
      <c r="N15" s="14">
        <v>0.95361243312824095</v>
      </c>
      <c r="O15" s="14">
        <v>0.96039063815726</v>
      </c>
      <c r="P15" s="14">
        <v>0.96027261821712095</v>
      </c>
      <c r="Q15" s="14">
        <v>0.97580408296219701</v>
      </c>
      <c r="R15" s="14">
        <v>0.98275855782174903</v>
      </c>
      <c r="S15" s="14">
        <v>1.00714498418437</v>
      </c>
      <c r="T15" s="14">
        <v>0.99653913516955395</v>
      </c>
      <c r="U15" s="14">
        <v>1.0150030540319801</v>
      </c>
      <c r="V15" s="14">
        <v>1.0142411886142799</v>
      </c>
      <c r="W15" s="14">
        <v>0.99546421930796103</v>
      </c>
      <c r="X15" s="14">
        <v>1</v>
      </c>
      <c r="Y15" s="14">
        <v>1.00643114440365</v>
      </c>
      <c r="Z15" s="14">
        <v>1.0149414700416901</v>
      </c>
      <c r="AA15" s="14">
        <v>1.0102152466160701</v>
      </c>
      <c r="AB15" s="14">
        <v>1.0250175351238</v>
      </c>
      <c r="AC15" s="14">
        <v>0.99996540291133895</v>
      </c>
      <c r="AD15" s="14">
        <v>0.99922936574207999</v>
      </c>
      <c r="AE15" s="14">
        <v>1.0056518623327899</v>
      </c>
      <c r="AF15" s="14">
        <v>1.0120625293736201</v>
      </c>
    </row>
    <row r="16" spans="1:32" x14ac:dyDescent="0.2">
      <c r="A16" s="4">
        <v>14</v>
      </c>
      <c r="B16" s="6" t="s">
        <v>50</v>
      </c>
      <c r="C16" s="14">
        <v>0.98290750426096996</v>
      </c>
      <c r="D16" s="14">
        <v>0.99090936284333597</v>
      </c>
      <c r="E16" s="14">
        <v>1.0012714786101</v>
      </c>
      <c r="F16" s="14">
        <v>1.0075920269516401</v>
      </c>
      <c r="G16" s="14">
        <v>1.01508625657975</v>
      </c>
      <c r="H16" s="14">
        <v>1.0212809505065199</v>
      </c>
      <c r="I16" s="14">
        <v>1.03098925315977</v>
      </c>
      <c r="J16" s="14">
        <v>1.0380065565187999</v>
      </c>
      <c r="K16" s="14">
        <v>1.03319791209567</v>
      </c>
      <c r="L16" s="14">
        <v>1.03395861684686</v>
      </c>
      <c r="M16" s="14">
        <v>1.0434645448136299</v>
      </c>
      <c r="N16" s="14">
        <v>1.0476865750259099</v>
      </c>
      <c r="O16" s="14">
        <v>1.04430579780571</v>
      </c>
      <c r="P16" s="14">
        <v>1.0431783877034799</v>
      </c>
      <c r="Q16" s="14">
        <v>1.0519195654239999</v>
      </c>
      <c r="R16" s="14">
        <v>1.07682917612268</v>
      </c>
      <c r="S16" s="14">
        <v>1.0808112043145299</v>
      </c>
      <c r="T16" s="14">
        <v>1.06320569881398</v>
      </c>
      <c r="U16" s="14">
        <v>1.06347817567532</v>
      </c>
      <c r="V16" s="14">
        <v>1.06165790229208</v>
      </c>
      <c r="W16" s="14">
        <v>1.02382254300505</v>
      </c>
      <c r="X16" s="14">
        <v>1</v>
      </c>
      <c r="Y16" s="14">
        <v>1.00776112964225</v>
      </c>
      <c r="Z16" s="14">
        <v>1.0214242554911801</v>
      </c>
      <c r="AA16" s="14">
        <v>1.02526512893647</v>
      </c>
      <c r="AB16" s="14">
        <v>1.0384691947248701</v>
      </c>
      <c r="AC16" s="14">
        <v>1.0282306442501401</v>
      </c>
      <c r="AD16" s="14">
        <v>1.0116957697717801</v>
      </c>
      <c r="AE16" s="14">
        <v>1.00352518034425</v>
      </c>
      <c r="AF16" s="14">
        <v>1.0147566723988</v>
      </c>
    </row>
    <row r="17" spans="1:32" x14ac:dyDescent="0.2">
      <c r="A17" s="4">
        <v>15</v>
      </c>
      <c r="B17" s="6" t="s">
        <v>51</v>
      </c>
      <c r="C17" s="14">
        <v>0.92431461479965604</v>
      </c>
      <c r="D17" s="14">
        <v>0.93079709386933096</v>
      </c>
      <c r="E17" s="14">
        <v>0.93143577278454004</v>
      </c>
      <c r="F17" s="14">
        <v>0.92862527257464</v>
      </c>
      <c r="G17" s="14">
        <v>0.93551841932332203</v>
      </c>
      <c r="H17" s="14">
        <v>0.93875103931994297</v>
      </c>
      <c r="I17" s="14">
        <v>0.93828624304591102</v>
      </c>
      <c r="J17" s="14">
        <v>0.94012914685425297</v>
      </c>
      <c r="K17" s="14">
        <v>0.94470358267106302</v>
      </c>
      <c r="L17" s="14">
        <v>0.94884787794046999</v>
      </c>
      <c r="M17" s="14">
        <v>0.95639360963045805</v>
      </c>
      <c r="N17" s="14">
        <v>0.96435829949627705</v>
      </c>
      <c r="O17" s="14">
        <v>0.96851112538124495</v>
      </c>
      <c r="P17" s="14">
        <v>0.96945404538996405</v>
      </c>
      <c r="Q17" s="14">
        <v>0.97533551865968904</v>
      </c>
      <c r="R17" s="14">
        <v>0.970834244290389</v>
      </c>
      <c r="S17" s="14">
        <v>0.98067544694002495</v>
      </c>
      <c r="T17" s="14">
        <v>0.98390633908426295</v>
      </c>
      <c r="U17" s="14">
        <v>0.99127374519506495</v>
      </c>
      <c r="V17" s="14">
        <v>0.99251345103719701</v>
      </c>
      <c r="W17" s="14">
        <v>0.99465854745628501</v>
      </c>
      <c r="X17" s="14">
        <v>1</v>
      </c>
      <c r="Y17" s="14">
        <v>0.99556987607061898</v>
      </c>
      <c r="Z17" s="14">
        <v>1.0058160910495999</v>
      </c>
      <c r="AA17" s="14">
        <v>1.00142270509777</v>
      </c>
      <c r="AB17" s="14">
        <v>1.0110180415232299</v>
      </c>
      <c r="AC17" s="14">
        <v>1.0016886019014599</v>
      </c>
      <c r="AD17" s="14">
        <v>1.00178137738583</v>
      </c>
      <c r="AE17" s="14">
        <v>1.0114857611049499</v>
      </c>
      <c r="AF17" s="14">
        <v>1.01412853904816</v>
      </c>
    </row>
    <row r="18" spans="1:32" x14ac:dyDescent="0.2">
      <c r="A18" s="4">
        <v>16</v>
      </c>
      <c r="B18" s="6" t="s">
        <v>52</v>
      </c>
      <c r="C18" s="14">
        <v>0.92426005020831004</v>
      </c>
      <c r="D18" s="14">
        <v>0.93517714304270305</v>
      </c>
      <c r="E18" s="14">
        <v>0.93598224904872696</v>
      </c>
      <c r="F18" s="14">
        <v>0.93200511244533002</v>
      </c>
      <c r="G18" s="14">
        <v>0.94194856349645295</v>
      </c>
      <c r="H18" s="14">
        <v>0.94442014306806699</v>
      </c>
      <c r="I18" s="14">
        <v>0.94735436281561103</v>
      </c>
      <c r="J18" s="14">
        <v>0.94467421556152298</v>
      </c>
      <c r="K18" s="14">
        <v>0.949694080159735</v>
      </c>
      <c r="L18" s="14">
        <v>0.95477211406358597</v>
      </c>
      <c r="M18" s="14">
        <v>0.96477803363151005</v>
      </c>
      <c r="N18" s="14">
        <v>0.97288700063636202</v>
      </c>
      <c r="O18" s="14">
        <v>0.97781187954546001</v>
      </c>
      <c r="P18" s="14">
        <v>0.97336010805730999</v>
      </c>
      <c r="Q18" s="14">
        <v>0.97921833053222795</v>
      </c>
      <c r="R18" s="14">
        <v>0.97290259160821502</v>
      </c>
      <c r="S18" s="14">
        <v>0.98202124181507</v>
      </c>
      <c r="T18" s="14">
        <v>0.98330790282478198</v>
      </c>
      <c r="U18" s="14">
        <v>0.99723750404044498</v>
      </c>
      <c r="V18" s="14">
        <v>0.99470145947501298</v>
      </c>
      <c r="W18" s="14">
        <v>0.989531406223776</v>
      </c>
      <c r="X18" s="14">
        <v>1</v>
      </c>
      <c r="Y18" s="14">
        <v>0.99696632835987897</v>
      </c>
      <c r="Z18" s="14">
        <v>1.01158772924796</v>
      </c>
      <c r="AA18" s="14">
        <v>1.00489228043554</v>
      </c>
      <c r="AB18" s="14">
        <v>1.0202401658614</v>
      </c>
      <c r="AC18" s="14">
        <v>0.99966888208528304</v>
      </c>
      <c r="AD18" s="14">
        <v>1.0023315040831999</v>
      </c>
      <c r="AE18" s="14">
        <v>1.0186925750533999</v>
      </c>
      <c r="AF18" s="14">
        <v>1.0222036925806799</v>
      </c>
    </row>
    <row r="19" spans="1:32" x14ac:dyDescent="0.2">
      <c r="A19" s="4">
        <v>17</v>
      </c>
      <c r="B19" s="6" t="s">
        <v>53</v>
      </c>
      <c r="C19" s="14">
        <v>0.98954755676973505</v>
      </c>
      <c r="D19" s="14">
        <v>0.99977036911977102</v>
      </c>
      <c r="E19" s="14">
        <v>0.99648012482218096</v>
      </c>
      <c r="F19" s="14">
        <v>1.00227401931164</v>
      </c>
      <c r="G19" s="14">
        <v>1.0124318085491599</v>
      </c>
      <c r="H19" s="14">
        <v>1.0228560090246399</v>
      </c>
      <c r="I19" s="14">
        <v>1.0301042658933199</v>
      </c>
      <c r="J19" s="14">
        <v>1.0329975499262301</v>
      </c>
      <c r="K19" s="14">
        <v>1.0403398863354101</v>
      </c>
      <c r="L19" s="14">
        <v>1.0488161175049899</v>
      </c>
      <c r="M19" s="14">
        <v>1.0692675401849101</v>
      </c>
      <c r="N19" s="14">
        <v>1.07593957676824</v>
      </c>
      <c r="O19" s="14">
        <v>1.08410826859454</v>
      </c>
      <c r="P19" s="14">
        <v>1.0826642704402101</v>
      </c>
      <c r="Q19" s="14">
        <v>1.05400225914835</v>
      </c>
      <c r="R19" s="14">
        <v>1.0288514711366901</v>
      </c>
      <c r="S19" s="14">
        <v>1.04971382007835</v>
      </c>
      <c r="T19" s="14">
        <v>1.0357201899074999</v>
      </c>
      <c r="U19" s="14">
        <v>1.06987061597799</v>
      </c>
      <c r="V19" s="14">
        <v>1.01746595662933</v>
      </c>
      <c r="W19" s="14">
        <v>0.99705772638510404</v>
      </c>
      <c r="X19" s="14">
        <v>1</v>
      </c>
      <c r="Y19" s="14">
        <v>1.04680583825257</v>
      </c>
      <c r="Z19" s="14">
        <v>1.0446381363972199</v>
      </c>
      <c r="AA19" s="14">
        <v>1.0323880646812</v>
      </c>
      <c r="AB19" s="14">
        <v>1.0278112734648801</v>
      </c>
      <c r="AC19" s="14">
        <v>1.0210479716013501</v>
      </c>
      <c r="AD19" s="14">
        <v>1.0224115031690899</v>
      </c>
      <c r="AE19" s="14">
        <v>1.0259933801424901</v>
      </c>
      <c r="AF19" s="14">
        <v>1.03458491239851</v>
      </c>
    </row>
    <row r="20" spans="1:32" x14ac:dyDescent="0.2">
      <c r="A20" s="4">
        <v>18</v>
      </c>
      <c r="B20" s="6" t="s">
        <v>54</v>
      </c>
      <c r="C20" s="14">
        <v>0.96992032518466897</v>
      </c>
      <c r="D20" s="14">
        <v>0.98013580947764101</v>
      </c>
      <c r="E20" s="14">
        <v>0.97512910359386396</v>
      </c>
      <c r="F20" s="14">
        <v>0.97934423620504896</v>
      </c>
      <c r="G20" s="14">
        <v>0.98833426376532496</v>
      </c>
      <c r="H20" s="14">
        <v>0.99641949829243903</v>
      </c>
      <c r="I20" s="14">
        <v>1.00298649151192</v>
      </c>
      <c r="J20" s="14">
        <v>1.0067343538921401</v>
      </c>
      <c r="K20" s="14">
        <v>1.0092726757056101</v>
      </c>
      <c r="L20" s="14">
        <v>1.013138293006</v>
      </c>
      <c r="M20" s="14">
        <v>1.02753006375031</v>
      </c>
      <c r="N20" s="14">
        <v>1.0293676675473999</v>
      </c>
      <c r="O20" s="14">
        <v>1.0333000244832999</v>
      </c>
      <c r="P20" s="14">
        <v>1.0380830769140299</v>
      </c>
      <c r="Q20" s="14">
        <v>1.0187121994800701</v>
      </c>
      <c r="R20" s="14">
        <v>1.0019064050570801</v>
      </c>
      <c r="S20" s="14">
        <v>1.0235824251371799</v>
      </c>
      <c r="T20" s="14">
        <v>1.0153626585201601</v>
      </c>
      <c r="U20" s="14">
        <v>1.0522335535665299</v>
      </c>
      <c r="V20" s="14">
        <v>1.0124238928007301</v>
      </c>
      <c r="W20" s="14">
        <v>1.0013786746545199</v>
      </c>
      <c r="X20" s="14">
        <v>1</v>
      </c>
      <c r="Y20" s="14">
        <v>1.0377001765331</v>
      </c>
      <c r="Z20" s="14">
        <v>1.0338949923952001</v>
      </c>
      <c r="AA20" s="14">
        <v>1.0180025584374199</v>
      </c>
      <c r="AB20" s="14">
        <v>1.0165178494362399</v>
      </c>
      <c r="AC20" s="14">
        <v>1.0187527223627999</v>
      </c>
      <c r="AD20" s="14">
        <v>1.02466002169384</v>
      </c>
      <c r="AE20" s="14">
        <v>1.0241912304319201</v>
      </c>
      <c r="AF20" s="14">
        <v>1.02856613902952</v>
      </c>
    </row>
    <row r="21" spans="1:32" x14ac:dyDescent="0.2">
      <c r="A21" s="4">
        <v>19</v>
      </c>
      <c r="B21" s="6" t="s">
        <v>55</v>
      </c>
      <c r="C21" s="14">
        <v>1.0040260317865</v>
      </c>
      <c r="D21" s="14">
        <v>1.0058156724113101</v>
      </c>
      <c r="E21" s="14">
        <v>1.00281955631719</v>
      </c>
      <c r="F21" s="14">
        <v>1.0045295118933</v>
      </c>
      <c r="G21" s="14">
        <v>1.00657241649616</v>
      </c>
      <c r="H21" s="14">
        <v>1.0128411134486</v>
      </c>
      <c r="I21" s="14">
        <v>1.01331280008889</v>
      </c>
      <c r="J21" s="14">
        <v>1.0237781676450799</v>
      </c>
      <c r="K21" s="14">
        <v>1.0288692357898199</v>
      </c>
      <c r="L21" s="14">
        <v>1.03695054995108</v>
      </c>
      <c r="M21" s="14">
        <v>1.05416822473907</v>
      </c>
      <c r="N21" s="14">
        <v>1.05553148295193</v>
      </c>
      <c r="O21" s="14">
        <v>1.05952532887551</v>
      </c>
      <c r="P21" s="14">
        <v>1.0685679481058901</v>
      </c>
      <c r="Q21" s="14">
        <v>1.04965783582323</v>
      </c>
      <c r="R21" s="14">
        <v>1.0408621683920101</v>
      </c>
      <c r="S21" s="14">
        <v>1.0478301513522801</v>
      </c>
      <c r="T21" s="14">
        <v>1.0349506711796901</v>
      </c>
      <c r="U21" s="14">
        <v>1.06231330694632</v>
      </c>
      <c r="V21" s="14">
        <v>1.02354197644143</v>
      </c>
      <c r="W21" s="14">
        <v>1.0119049929753501</v>
      </c>
      <c r="X21" s="14">
        <v>1</v>
      </c>
      <c r="Y21" s="14">
        <v>1.0218421951990599</v>
      </c>
      <c r="Z21" s="14">
        <v>0.99004256117997402</v>
      </c>
      <c r="AA21" s="14">
        <v>0.97251135707893799</v>
      </c>
      <c r="AB21" s="14">
        <v>0.95709510683944199</v>
      </c>
      <c r="AC21" s="14">
        <v>0.95474930644752498</v>
      </c>
      <c r="AD21" s="14">
        <v>1.0043008867079799</v>
      </c>
      <c r="AE21" s="14">
        <v>1.00013352121753</v>
      </c>
      <c r="AF21" s="14">
        <v>1.0144343746348199</v>
      </c>
    </row>
    <row r="22" spans="1:32" x14ac:dyDescent="0.2">
      <c r="A22" s="4">
        <v>20</v>
      </c>
      <c r="B22" s="6" t="s">
        <v>56</v>
      </c>
      <c r="C22" s="14">
        <v>0.97531471557799498</v>
      </c>
      <c r="D22" s="14">
        <v>0.97989966343522095</v>
      </c>
      <c r="E22" s="14">
        <v>0.97927734616836104</v>
      </c>
      <c r="F22" s="14">
        <v>0.98300385505541699</v>
      </c>
      <c r="G22" s="14">
        <v>0.98919364248663599</v>
      </c>
      <c r="H22" s="14">
        <v>0.99654692709631199</v>
      </c>
      <c r="I22" s="14">
        <v>1.0002255753729601</v>
      </c>
      <c r="J22" s="14">
        <v>1.0034162210209601</v>
      </c>
      <c r="K22" s="14">
        <v>1.0059421713274601</v>
      </c>
      <c r="L22" s="14">
        <v>1.0105447614624401</v>
      </c>
      <c r="M22" s="14">
        <v>1.02502801830338</v>
      </c>
      <c r="N22" s="14">
        <v>1.0262720364603399</v>
      </c>
      <c r="O22" s="14">
        <v>1.03046464691977</v>
      </c>
      <c r="P22" s="14">
        <v>1.0330648534821201</v>
      </c>
      <c r="Q22" s="14">
        <v>1.00971997860636</v>
      </c>
      <c r="R22" s="14">
        <v>0.98891736376898498</v>
      </c>
      <c r="S22" s="14">
        <v>1.01105356374665</v>
      </c>
      <c r="T22" s="14">
        <v>1.00530295743567</v>
      </c>
      <c r="U22" s="14">
        <v>1.0428086943544801</v>
      </c>
      <c r="V22" s="14">
        <v>1.00590601174929</v>
      </c>
      <c r="W22" s="14">
        <v>0.99770292392512105</v>
      </c>
      <c r="X22" s="14">
        <v>1</v>
      </c>
      <c r="Y22" s="14">
        <v>1.0382284521971501</v>
      </c>
      <c r="Z22" s="14">
        <v>1.0312821956499001</v>
      </c>
      <c r="AA22" s="14">
        <v>1.01944432788725</v>
      </c>
      <c r="AB22" s="14">
        <v>1.01407209074673</v>
      </c>
      <c r="AC22" s="14">
        <v>1.0165219429143499</v>
      </c>
      <c r="AD22" s="14">
        <v>1.0164365913231199</v>
      </c>
      <c r="AE22" s="14">
        <v>1.0162128496062599</v>
      </c>
      <c r="AF22" s="14">
        <v>1.0246109596972399</v>
      </c>
    </row>
    <row r="23" spans="1:32" x14ac:dyDescent="0.2">
      <c r="A23" s="4">
        <v>21</v>
      </c>
      <c r="B23" s="6" t="s">
        <v>57</v>
      </c>
      <c r="C23" s="14">
        <v>0.93023491027636696</v>
      </c>
      <c r="D23" s="14">
        <v>0.93782112625630598</v>
      </c>
      <c r="E23" s="14">
        <v>0.94134142531421405</v>
      </c>
      <c r="F23" s="14">
        <v>0.94940954827881996</v>
      </c>
      <c r="G23" s="14">
        <v>0.96385878731468499</v>
      </c>
      <c r="H23" s="14">
        <v>0.97595342697692999</v>
      </c>
      <c r="I23" s="14">
        <v>0.9861883073537</v>
      </c>
      <c r="J23" s="14">
        <v>0.98242506229528603</v>
      </c>
      <c r="K23" s="14">
        <v>0.988726191253677</v>
      </c>
      <c r="L23" s="14">
        <v>0.99005612917208297</v>
      </c>
      <c r="M23" s="14">
        <v>1.00303223214946</v>
      </c>
      <c r="N23" s="14">
        <v>1.0079485579411001</v>
      </c>
      <c r="O23" s="14">
        <v>1.0112796723942299</v>
      </c>
      <c r="P23" s="14">
        <v>1.02252535665597</v>
      </c>
      <c r="Q23" s="14">
        <v>1.00880051695952</v>
      </c>
      <c r="R23" s="14">
        <v>0.98362152569549099</v>
      </c>
      <c r="S23" s="14">
        <v>1.0152481528925399</v>
      </c>
      <c r="T23" s="14">
        <v>1.00861244744303</v>
      </c>
      <c r="U23" s="14">
        <v>1.05710937237925</v>
      </c>
      <c r="V23" s="14">
        <v>1.0154907336710799</v>
      </c>
      <c r="W23" s="14">
        <v>1.0048530542588601</v>
      </c>
      <c r="X23" s="14">
        <v>1</v>
      </c>
      <c r="Y23" s="14">
        <v>1.04394313904891</v>
      </c>
      <c r="Z23" s="14">
        <v>1.03705611217164</v>
      </c>
      <c r="AA23" s="14">
        <v>1.02219047939394</v>
      </c>
      <c r="AB23" s="14">
        <v>1.01966949427325</v>
      </c>
      <c r="AC23" s="14">
        <v>1.0215633119137899</v>
      </c>
      <c r="AD23" s="14">
        <v>1.04408429529644</v>
      </c>
      <c r="AE23" s="14">
        <v>1.0479028032323301</v>
      </c>
      <c r="AF23" s="14">
        <v>1.0536531101850299</v>
      </c>
    </row>
    <row r="24" spans="1:32" x14ac:dyDescent="0.2">
      <c r="A24" s="4">
        <v>22</v>
      </c>
      <c r="B24" s="6" t="s">
        <v>58</v>
      </c>
      <c r="C24" s="14">
        <v>0.97864648736770898</v>
      </c>
      <c r="D24" s="14">
        <v>0.98899755864628702</v>
      </c>
      <c r="E24" s="14">
        <v>0.98192891846922803</v>
      </c>
      <c r="F24" s="14">
        <v>0.98044112340934197</v>
      </c>
      <c r="G24" s="14">
        <v>0.98747806995699505</v>
      </c>
      <c r="H24" s="14">
        <v>0.99034849129206803</v>
      </c>
      <c r="I24" s="14">
        <v>0.99223630523562001</v>
      </c>
      <c r="J24" s="14">
        <v>0.984141850823263</v>
      </c>
      <c r="K24" s="14">
        <v>0.99294557015914697</v>
      </c>
      <c r="L24" s="14">
        <v>0.99787318514499401</v>
      </c>
      <c r="M24" s="14">
        <v>1.0146712380318601</v>
      </c>
      <c r="N24" s="14">
        <v>1.02342014486335</v>
      </c>
      <c r="O24" s="14">
        <v>1.0289319772721299</v>
      </c>
      <c r="P24" s="14">
        <v>1.03423382209869</v>
      </c>
      <c r="Q24" s="14">
        <v>1.01612187007181</v>
      </c>
      <c r="R24" s="14">
        <v>0.98907244828226804</v>
      </c>
      <c r="S24" s="14">
        <v>1.0161265765905201</v>
      </c>
      <c r="T24" s="14">
        <v>1.0071573005012</v>
      </c>
      <c r="U24" s="14">
        <v>1.0539017964198001</v>
      </c>
      <c r="V24" s="14">
        <v>1.0093343388564699</v>
      </c>
      <c r="W24" s="14">
        <v>0.995343555810145</v>
      </c>
      <c r="X24" s="14">
        <v>1</v>
      </c>
      <c r="Y24" s="14">
        <v>1.0433529289498</v>
      </c>
      <c r="Z24" s="14">
        <v>1.0424830706873001</v>
      </c>
      <c r="AA24" s="14">
        <v>1.02128138109901</v>
      </c>
      <c r="AB24" s="14">
        <v>1.01809693747473</v>
      </c>
      <c r="AC24" s="14">
        <v>1.01815320288615</v>
      </c>
      <c r="AD24" s="14">
        <v>1.0248065599782501</v>
      </c>
      <c r="AE24" s="14">
        <v>1.0336016494362601</v>
      </c>
      <c r="AF24" s="14">
        <v>1.0469344003075001</v>
      </c>
    </row>
    <row r="25" spans="1:32" x14ac:dyDescent="0.2">
      <c r="A25" s="4">
        <v>23</v>
      </c>
      <c r="B25" s="6" t="s">
        <v>59</v>
      </c>
      <c r="C25" s="14">
        <v>0.99282155817687601</v>
      </c>
      <c r="D25" s="14">
        <v>0.99974910722574295</v>
      </c>
      <c r="E25" s="14">
        <v>1.00576268047657</v>
      </c>
      <c r="F25" s="14">
        <v>1.00747954019731</v>
      </c>
      <c r="G25" s="14">
        <v>1.0116437752397001</v>
      </c>
      <c r="H25" s="14">
        <v>1.0198396042287501</v>
      </c>
      <c r="I25" s="14">
        <v>1.03390984710932</v>
      </c>
      <c r="J25" s="14">
        <v>1.0476593682305999</v>
      </c>
      <c r="K25" s="14">
        <v>1.06510265095601</v>
      </c>
      <c r="L25" s="14">
        <v>1.0897796929706101</v>
      </c>
      <c r="M25" s="14">
        <v>1.09939244981449</v>
      </c>
      <c r="N25" s="14">
        <v>1.10941386639744</v>
      </c>
      <c r="O25" s="14">
        <v>1.1130796797467899</v>
      </c>
      <c r="P25" s="14">
        <v>1.1075283320538301</v>
      </c>
      <c r="Q25" s="14">
        <v>1.06735547968028</v>
      </c>
      <c r="R25" s="14">
        <v>1.0453948736665599</v>
      </c>
      <c r="S25" s="14">
        <v>1.0771993530003801</v>
      </c>
      <c r="T25" s="14">
        <v>1.06724916309698</v>
      </c>
      <c r="U25" s="14">
        <v>1.0844876456805901</v>
      </c>
      <c r="V25" s="14">
        <v>1.04027034130514</v>
      </c>
      <c r="W25" s="14">
        <v>1.0217518380564501</v>
      </c>
      <c r="X25" s="14">
        <v>1</v>
      </c>
      <c r="Y25" s="14">
        <v>1.0396766405754201</v>
      </c>
      <c r="Z25" s="14">
        <v>1.0117050430530901</v>
      </c>
      <c r="AA25" s="14">
        <v>0.99963251975464695</v>
      </c>
      <c r="AB25" s="14">
        <v>0.99307575523310698</v>
      </c>
      <c r="AC25" s="14">
        <v>0.96941746116049399</v>
      </c>
      <c r="AD25" s="14">
        <v>0.97931250620430899</v>
      </c>
      <c r="AE25" s="14">
        <v>0.95518134778337205</v>
      </c>
      <c r="AF25" s="14">
        <v>0.97139310733039896</v>
      </c>
    </row>
    <row r="26" spans="1:32" x14ac:dyDescent="0.2">
      <c r="A26" s="4">
        <v>24</v>
      </c>
      <c r="B26" s="6" t="s">
        <v>60</v>
      </c>
      <c r="C26" s="14">
        <v>0.98949474645743896</v>
      </c>
      <c r="D26" s="14">
        <v>1.00926755032849</v>
      </c>
      <c r="E26" s="14">
        <v>1.0029101957656099</v>
      </c>
      <c r="F26" s="14">
        <v>0.99173953572332096</v>
      </c>
      <c r="G26" s="14">
        <v>0.99306473799047601</v>
      </c>
      <c r="H26" s="14">
        <v>0.99324605512675401</v>
      </c>
      <c r="I26" s="14">
        <v>1.0008864126259001</v>
      </c>
      <c r="J26" s="14">
        <v>0.98369962882285</v>
      </c>
      <c r="K26" s="14">
        <v>1.00273334557733</v>
      </c>
      <c r="L26" s="14">
        <v>1.02693850033637</v>
      </c>
      <c r="M26" s="14">
        <v>1.0384970765319701</v>
      </c>
      <c r="N26" s="14">
        <v>1.0498180445577701</v>
      </c>
      <c r="O26" s="14">
        <v>1.0626689379621299</v>
      </c>
      <c r="P26" s="14">
        <v>1.0252881404359999</v>
      </c>
      <c r="Q26" s="14">
        <v>0.97277578925400598</v>
      </c>
      <c r="R26" s="14">
        <v>0.91005682103782004</v>
      </c>
      <c r="S26" s="14">
        <v>0.97126748487083303</v>
      </c>
      <c r="T26" s="14">
        <v>0.99260931688987897</v>
      </c>
      <c r="U26" s="14">
        <v>1.0433461495102401</v>
      </c>
      <c r="V26" s="14">
        <v>1.00391889317949</v>
      </c>
      <c r="W26" s="14">
        <v>1.0176568530541701</v>
      </c>
      <c r="X26" s="14">
        <v>1</v>
      </c>
      <c r="Y26" s="14">
        <v>1.0468795286293799</v>
      </c>
      <c r="Z26" s="14">
        <v>1.0626145390425901</v>
      </c>
      <c r="AA26" s="14">
        <v>1.0586668892159099</v>
      </c>
      <c r="AB26" s="14">
        <v>1.06226166009793</v>
      </c>
      <c r="AC26" s="14">
        <v>1.03877935600364</v>
      </c>
      <c r="AD26" s="14">
        <v>1.0466847246815201</v>
      </c>
      <c r="AE26" s="14">
        <v>1.0410515519002601</v>
      </c>
      <c r="AF26" s="14">
        <v>1.04508016434563</v>
      </c>
    </row>
    <row r="27" spans="1:32" x14ac:dyDescent="0.2">
      <c r="A27" s="4">
        <v>25</v>
      </c>
      <c r="B27" s="6" t="s">
        <v>61</v>
      </c>
      <c r="C27" s="14">
        <v>0.90231015462620801</v>
      </c>
      <c r="D27" s="14">
        <v>0.913971173889496</v>
      </c>
      <c r="E27" s="14">
        <v>0.91380662547002101</v>
      </c>
      <c r="F27" s="14">
        <v>0.91594234013834996</v>
      </c>
      <c r="G27" s="14">
        <v>0.92245151884140797</v>
      </c>
      <c r="H27" s="14">
        <v>0.92424531816204103</v>
      </c>
      <c r="I27" s="14">
        <v>0.93103330920149396</v>
      </c>
      <c r="J27" s="14">
        <v>0.92611510015234499</v>
      </c>
      <c r="K27" s="14">
        <v>0.93417543947734705</v>
      </c>
      <c r="L27" s="14">
        <v>0.94130631602371495</v>
      </c>
      <c r="M27" s="14">
        <v>0.94425188119682701</v>
      </c>
      <c r="N27" s="14">
        <v>0.94432990009670104</v>
      </c>
      <c r="O27" s="14">
        <v>0.95296156929106801</v>
      </c>
      <c r="P27" s="14">
        <v>0.95302511766008202</v>
      </c>
      <c r="Q27" s="14">
        <v>0.94710345436346799</v>
      </c>
      <c r="R27" s="14">
        <v>0.95668882259370702</v>
      </c>
      <c r="S27" s="14">
        <v>0.96348116012709795</v>
      </c>
      <c r="T27" s="14">
        <v>0.97197879670691001</v>
      </c>
      <c r="U27" s="14">
        <v>0.99289294260639305</v>
      </c>
      <c r="V27" s="14">
        <v>0.98594680945670998</v>
      </c>
      <c r="W27" s="14">
        <v>0.97708758409709295</v>
      </c>
      <c r="X27" s="14">
        <v>1</v>
      </c>
      <c r="Y27" s="14">
        <v>0.995265538502765</v>
      </c>
      <c r="Z27" s="14">
        <v>0.99783306949774497</v>
      </c>
      <c r="AA27" s="14">
        <v>0.99529495002964796</v>
      </c>
      <c r="AB27" s="14">
        <v>0.995087378155046</v>
      </c>
      <c r="AC27" s="14">
        <v>0.96891627242462397</v>
      </c>
      <c r="AD27" s="14">
        <v>0.98364268449982695</v>
      </c>
      <c r="AE27" s="14">
        <v>0.99536322770831298</v>
      </c>
      <c r="AF27" s="14">
        <v>1.00020516225427</v>
      </c>
    </row>
    <row r="28" spans="1:32" x14ac:dyDescent="0.2">
      <c r="A28" s="4">
        <v>26</v>
      </c>
      <c r="B28" s="6" t="s">
        <v>62</v>
      </c>
      <c r="C28" s="14">
        <v>0.92549493429985596</v>
      </c>
      <c r="D28" s="14">
        <v>0.93905890440136797</v>
      </c>
      <c r="E28" s="14">
        <v>0.93936683850560698</v>
      </c>
      <c r="F28" s="14">
        <v>0.94479931414792195</v>
      </c>
      <c r="G28" s="14">
        <v>0.95234415546204698</v>
      </c>
      <c r="H28" s="14">
        <v>0.95713822135134696</v>
      </c>
      <c r="I28" s="14">
        <v>0.96846158606587696</v>
      </c>
      <c r="J28" s="14">
        <v>0.96626615505034597</v>
      </c>
      <c r="K28" s="14">
        <v>0.97788821375406998</v>
      </c>
      <c r="L28" s="14">
        <v>0.98684148510776504</v>
      </c>
      <c r="M28" s="14">
        <v>0.99127406543329699</v>
      </c>
      <c r="N28" s="14">
        <v>0.99662720909455005</v>
      </c>
      <c r="O28" s="14">
        <v>1.00292744512479</v>
      </c>
      <c r="P28" s="14">
        <v>0.99696658639777103</v>
      </c>
      <c r="Q28" s="14">
        <v>0.98431283586739204</v>
      </c>
      <c r="R28" s="14">
        <v>0.98822690960006998</v>
      </c>
      <c r="S28" s="14">
        <v>0.99315749940757703</v>
      </c>
      <c r="T28" s="14">
        <v>1.0010033762386901</v>
      </c>
      <c r="U28" s="14">
        <v>1.01777971547232</v>
      </c>
      <c r="V28" s="14">
        <v>1.0026607713303799</v>
      </c>
      <c r="W28" s="14">
        <v>0.988361608054796</v>
      </c>
      <c r="X28" s="14">
        <v>1</v>
      </c>
      <c r="Y28" s="14">
        <v>0.99420747054682501</v>
      </c>
      <c r="Z28" s="14">
        <v>1.0013757320143899</v>
      </c>
      <c r="AA28" s="14">
        <v>0.99764687794517504</v>
      </c>
      <c r="AB28" s="14">
        <v>0.99442546278131005</v>
      </c>
      <c r="AC28" s="14">
        <v>0.96454421640675203</v>
      </c>
      <c r="AD28" s="14">
        <v>0.97394224549795305</v>
      </c>
      <c r="AE28" s="14">
        <v>0.98551632050120797</v>
      </c>
      <c r="AF28" s="14">
        <v>0.97762061798385502</v>
      </c>
    </row>
    <row r="29" spans="1:32" x14ac:dyDescent="0.2">
      <c r="A29" s="4">
        <v>27</v>
      </c>
      <c r="B29" s="6" t="s">
        <v>63</v>
      </c>
      <c r="C29" s="14">
        <v>0.86697095437976002</v>
      </c>
      <c r="D29" s="14">
        <v>0.88117919941105105</v>
      </c>
      <c r="E29" s="14">
        <v>0.88552321659733302</v>
      </c>
      <c r="F29" s="14">
        <v>0.88820736938049405</v>
      </c>
      <c r="G29" s="14">
        <v>0.90126281292716504</v>
      </c>
      <c r="H29" s="14">
        <v>0.90423080871698702</v>
      </c>
      <c r="I29" s="14">
        <v>0.91355171758071296</v>
      </c>
      <c r="J29" s="14">
        <v>0.91546769317608301</v>
      </c>
      <c r="K29" s="14">
        <v>0.93524762186966603</v>
      </c>
      <c r="L29" s="14">
        <v>0.94326596250121897</v>
      </c>
      <c r="M29" s="14">
        <v>0.95105566549777798</v>
      </c>
      <c r="N29" s="14">
        <v>0.95637311324707397</v>
      </c>
      <c r="O29" s="14">
        <v>0.96861427756707397</v>
      </c>
      <c r="P29" s="14">
        <v>0.96621498673206996</v>
      </c>
      <c r="Q29" s="14">
        <v>0.958937119178083</v>
      </c>
      <c r="R29" s="14">
        <v>0.96480687234241103</v>
      </c>
      <c r="S29" s="14">
        <v>0.97723877152045502</v>
      </c>
      <c r="T29" s="14">
        <v>0.98093997731848004</v>
      </c>
      <c r="U29" s="14">
        <v>1.0030888060433301</v>
      </c>
      <c r="V29" s="14">
        <v>0.99277038116176997</v>
      </c>
      <c r="W29" s="14">
        <v>0.97572506095373301</v>
      </c>
      <c r="X29" s="14">
        <v>1</v>
      </c>
      <c r="Y29" s="14">
        <v>0.989013426408892</v>
      </c>
      <c r="Z29" s="14">
        <v>1.00278222341298</v>
      </c>
      <c r="AA29" s="14">
        <v>1.00192738390314</v>
      </c>
      <c r="AB29" s="14">
        <v>1.00644665503717</v>
      </c>
      <c r="AC29" s="14">
        <v>0.97637953734054495</v>
      </c>
      <c r="AD29" s="14">
        <v>0.99271606204649598</v>
      </c>
      <c r="AE29" s="14">
        <v>0.99518320784265002</v>
      </c>
      <c r="AF29" s="14">
        <v>1.0115516425147899</v>
      </c>
    </row>
    <row r="30" spans="1:32" x14ac:dyDescent="0.2">
      <c r="A30" s="4">
        <v>28</v>
      </c>
      <c r="B30" s="6" t="s">
        <v>64</v>
      </c>
      <c r="C30" s="14">
        <v>0.86674303168783895</v>
      </c>
      <c r="D30" s="14">
        <v>0.87983334801643698</v>
      </c>
      <c r="E30" s="14">
        <v>0.88334187825503896</v>
      </c>
      <c r="F30" s="14">
        <v>0.88737318920822095</v>
      </c>
      <c r="G30" s="14">
        <v>0.89880752343121795</v>
      </c>
      <c r="H30" s="14">
        <v>0.90391388178251197</v>
      </c>
      <c r="I30" s="14">
        <v>0.914339247050311</v>
      </c>
      <c r="J30" s="14">
        <v>0.91389333022330099</v>
      </c>
      <c r="K30" s="14">
        <v>0.92850908554461897</v>
      </c>
      <c r="L30" s="14">
        <v>0.93699719702581397</v>
      </c>
      <c r="M30" s="14">
        <v>0.94104417512680605</v>
      </c>
      <c r="N30" s="14">
        <v>0.94544468900589695</v>
      </c>
      <c r="O30" s="14">
        <v>0.95692233766703705</v>
      </c>
      <c r="P30" s="14">
        <v>0.95819970613444105</v>
      </c>
      <c r="Q30" s="14">
        <v>0.95430074831745504</v>
      </c>
      <c r="R30" s="14">
        <v>0.96770641089751097</v>
      </c>
      <c r="S30" s="14">
        <v>0.97798038223318695</v>
      </c>
      <c r="T30" s="14">
        <v>0.98489985857923801</v>
      </c>
      <c r="U30" s="14">
        <v>1.00405876393527</v>
      </c>
      <c r="V30" s="14">
        <v>0.995922776443526</v>
      </c>
      <c r="W30" s="14">
        <v>0.98386089848823499</v>
      </c>
      <c r="X30" s="14">
        <v>1</v>
      </c>
      <c r="Y30" s="14">
        <v>0.992576112039254</v>
      </c>
      <c r="Z30" s="14">
        <v>1.00364110845925</v>
      </c>
      <c r="AA30" s="14">
        <v>1.0031075763935899</v>
      </c>
      <c r="AB30" s="14">
        <v>1.00291229173667</v>
      </c>
      <c r="AC30" s="14">
        <v>0.97928104534452498</v>
      </c>
      <c r="AD30" s="14">
        <v>0.98648728053159696</v>
      </c>
      <c r="AE30" s="14">
        <v>0.98933732632752103</v>
      </c>
      <c r="AF30" s="14">
        <v>1.0002472490969401</v>
      </c>
    </row>
    <row r="31" spans="1:32" x14ac:dyDescent="0.2">
      <c r="A31" s="4">
        <v>29</v>
      </c>
      <c r="B31" s="6" t="s">
        <v>65</v>
      </c>
      <c r="C31" s="14">
        <v>1.0467632365945401</v>
      </c>
      <c r="D31" s="14">
        <v>1.0554215159917399</v>
      </c>
      <c r="E31" s="14">
        <v>1.04767152077895</v>
      </c>
      <c r="F31" s="14">
        <v>1.0498109576666801</v>
      </c>
      <c r="G31" s="14">
        <v>1.05022141494446</v>
      </c>
      <c r="H31" s="14">
        <v>1.05024275494272</v>
      </c>
      <c r="I31" s="14">
        <v>1.04657221997177</v>
      </c>
      <c r="J31" s="14">
        <v>1.05031405674163</v>
      </c>
      <c r="K31" s="14">
        <v>1.04695325792865</v>
      </c>
      <c r="L31" s="14">
        <v>1.0460716416215801</v>
      </c>
      <c r="M31" s="14">
        <v>1.0434795884753501</v>
      </c>
      <c r="N31" s="14">
        <v>1.0372277403588099</v>
      </c>
      <c r="O31" s="14">
        <v>1.0426291934666001</v>
      </c>
      <c r="P31" s="14">
        <v>1.02988360900896</v>
      </c>
      <c r="Q31" s="14">
        <v>1.02651915121564</v>
      </c>
      <c r="R31" s="14">
        <v>1.01809029040941</v>
      </c>
      <c r="S31" s="14">
        <v>1.0084765582076001</v>
      </c>
      <c r="T31" s="14">
        <v>1.0092494526286799</v>
      </c>
      <c r="U31" s="14">
        <v>1.0142507304561901</v>
      </c>
      <c r="V31" s="14">
        <v>0.996661432892888</v>
      </c>
      <c r="W31" s="14">
        <v>0.99371611586281205</v>
      </c>
      <c r="X31" s="14">
        <v>1</v>
      </c>
      <c r="Y31" s="14">
        <v>1.0014082059709299</v>
      </c>
      <c r="Z31" s="14">
        <v>1.0031998176910999</v>
      </c>
      <c r="AA31" s="14">
        <v>0.99154916489642997</v>
      </c>
      <c r="AB31" s="14">
        <v>1.0047979952978201</v>
      </c>
      <c r="AC31" s="14">
        <v>0.98856554183474799</v>
      </c>
      <c r="AD31" s="14">
        <v>0.98935126085347302</v>
      </c>
      <c r="AE31" s="14">
        <v>0.99518818357383898</v>
      </c>
      <c r="AF31" s="14">
        <v>1.00285263696933</v>
      </c>
    </row>
    <row r="32" spans="1:32" x14ac:dyDescent="0.2">
      <c r="A32" s="4">
        <v>30</v>
      </c>
      <c r="B32" s="6" t="s">
        <v>66</v>
      </c>
      <c r="C32" s="14">
        <v>1.02064387987331</v>
      </c>
      <c r="D32" s="14">
        <v>1.03676835382734</v>
      </c>
      <c r="E32" s="14">
        <v>1.0266368541127799</v>
      </c>
      <c r="F32" s="14">
        <v>1.0275152786545301</v>
      </c>
      <c r="G32" s="14">
        <v>1.03022423734661</v>
      </c>
      <c r="H32" s="14">
        <v>1.0283079860147899</v>
      </c>
      <c r="I32" s="14">
        <v>1.02790741255175</v>
      </c>
      <c r="J32" s="14">
        <v>1.02493745108977</v>
      </c>
      <c r="K32" s="14">
        <v>1.02404923231069</v>
      </c>
      <c r="L32" s="14">
        <v>1.02472844897632</v>
      </c>
      <c r="M32" s="14">
        <v>1.0231997207444501</v>
      </c>
      <c r="N32" s="14">
        <v>1.02043047843783</v>
      </c>
      <c r="O32" s="14">
        <v>1.0283335632792101</v>
      </c>
      <c r="P32" s="14">
        <v>1.0152372473342</v>
      </c>
      <c r="Q32" s="14">
        <v>1.01371729068428</v>
      </c>
      <c r="R32" s="14">
        <v>1.00267784069851</v>
      </c>
      <c r="S32" s="14">
        <v>1.0023525462543701</v>
      </c>
      <c r="T32" s="14">
        <v>1.0059766915536901</v>
      </c>
      <c r="U32" s="14">
        <v>1.01454846817629</v>
      </c>
      <c r="V32" s="14">
        <v>0.99739539158816104</v>
      </c>
      <c r="W32" s="14">
        <v>0.99368522333527498</v>
      </c>
      <c r="X32" s="14">
        <v>1</v>
      </c>
      <c r="Y32" s="14">
        <v>0.997277020856008</v>
      </c>
      <c r="Z32" s="14">
        <v>1.00313478879831</v>
      </c>
      <c r="AA32" s="14">
        <v>0.98781079663335802</v>
      </c>
      <c r="AB32" s="14">
        <v>1.0009700260130601</v>
      </c>
      <c r="AC32" s="14">
        <v>0.98105888838180799</v>
      </c>
      <c r="AD32" s="14">
        <v>0.99787018180975795</v>
      </c>
      <c r="AE32" s="14">
        <v>1.0078571942021399</v>
      </c>
      <c r="AF32" s="14">
        <v>1.00759132451101</v>
      </c>
    </row>
    <row r="33" spans="1:32" x14ac:dyDescent="0.2">
      <c r="A33" s="4">
        <v>31</v>
      </c>
      <c r="B33" s="6" t="s">
        <v>67</v>
      </c>
      <c r="C33" s="14">
        <v>0.91546283898294301</v>
      </c>
      <c r="D33" s="14">
        <v>0.926673282585456</v>
      </c>
      <c r="E33" s="14">
        <v>0.92497418763123196</v>
      </c>
      <c r="F33" s="14">
        <v>0.92297139539275697</v>
      </c>
      <c r="G33" s="14">
        <v>0.93285909293051705</v>
      </c>
      <c r="H33" s="14">
        <v>0.93522301624902904</v>
      </c>
      <c r="I33" s="14">
        <v>0.93541772680173096</v>
      </c>
      <c r="J33" s="14">
        <v>0.93842005913823801</v>
      </c>
      <c r="K33" s="14">
        <v>0.95168162578859805</v>
      </c>
      <c r="L33" s="14">
        <v>0.95569831213567202</v>
      </c>
      <c r="M33" s="14">
        <v>0.96692249127602603</v>
      </c>
      <c r="N33" s="14">
        <v>0.98230832900927101</v>
      </c>
      <c r="O33" s="14">
        <v>0.99446724175671197</v>
      </c>
      <c r="P33" s="14">
        <v>0.99248352738072998</v>
      </c>
      <c r="Q33" s="14">
        <v>0.97326289346352601</v>
      </c>
      <c r="R33" s="14">
        <v>0.96861507233766297</v>
      </c>
      <c r="S33" s="14">
        <v>0.97782764197986904</v>
      </c>
      <c r="T33" s="14">
        <v>0.97704333150691602</v>
      </c>
      <c r="U33" s="14">
        <v>1.00793161374847</v>
      </c>
      <c r="V33" s="14">
        <v>0.99086315739457198</v>
      </c>
      <c r="W33" s="14">
        <v>0.99448772320609902</v>
      </c>
      <c r="X33" s="14">
        <v>1</v>
      </c>
      <c r="Y33" s="14">
        <v>1.01299966010888</v>
      </c>
      <c r="Z33" s="14">
        <v>1.01424140382588</v>
      </c>
      <c r="AA33" s="14">
        <v>1.00578550375456</v>
      </c>
      <c r="AB33" s="14">
        <v>1.0167909000572799</v>
      </c>
      <c r="AC33" s="14">
        <v>1.00578496878917</v>
      </c>
      <c r="AD33" s="14">
        <v>0.99282231038741298</v>
      </c>
      <c r="AE33" s="14">
        <v>0.99999930161085504</v>
      </c>
      <c r="AF33" s="14">
        <v>1.01543994232335</v>
      </c>
    </row>
    <row r="34" spans="1:32" x14ac:dyDescent="0.2">
      <c r="A34" s="4">
        <v>32</v>
      </c>
      <c r="B34" s="6" t="s">
        <v>68</v>
      </c>
      <c r="C34" s="14">
        <v>0.94113834796233997</v>
      </c>
      <c r="D34" s="14">
        <v>0.95501878891613301</v>
      </c>
      <c r="E34" s="14">
        <v>0.95304579559885905</v>
      </c>
      <c r="F34" s="14">
        <v>0.95256779452177398</v>
      </c>
      <c r="G34" s="14">
        <v>0.96502438189172801</v>
      </c>
      <c r="H34" s="14">
        <v>0.96893350498154895</v>
      </c>
      <c r="I34" s="14">
        <v>0.97199798046224695</v>
      </c>
      <c r="J34" s="14">
        <v>0.97048055556456403</v>
      </c>
      <c r="K34" s="14">
        <v>0.97837612187025202</v>
      </c>
      <c r="L34" s="14">
        <v>0.97484419546073198</v>
      </c>
      <c r="M34" s="14">
        <v>0.975377250266798</v>
      </c>
      <c r="N34" s="14">
        <v>0.97514941414048295</v>
      </c>
      <c r="O34" s="14">
        <v>0.98642067625997798</v>
      </c>
      <c r="P34" s="14">
        <v>0.98762613143327505</v>
      </c>
      <c r="Q34" s="14">
        <v>0.97148413329262995</v>
      </c>
      <c r="R34" s="14">
        <v>0.96769729943989102</v>
      </c>
      <c r="S34" s="14">
        <v>0.978324908167721</v>
      </c>
      <c r="T34" s="14">
        <v>0.978039542210698</v>
      </c>
      <c r="U34" s="14">
        <v>1.0104353090760401</v>
      </c>
      <c r="V34" s="14">
        <v>0.99228726035332204</v>
      </c>
      <c r="W34" s="14">
        <v>0.99351412820620499</v>
      </c>
      <c r="X34" s="14">
        <v>1</v>
      </c>
      <c r="Y34" s="14">
        <v>1.0129916598277899</v>
      </c>
      <c r="Z34" s="14">
        <v>1.0191642372863099</v>
      </c>
      <c r="AA34" s="14">
        <v>1.0074387994957299</v>
      </c>
      <c r="AB34" s="14">
        <v>1.0110537410182701</v>
      </c>
      <c r="AC34" s="14">
        <v>0.99431775061062</v>
      </c>
      <c r="AD34" s="14">
        <v>1.00378291622416</v>
      </c>
      <c r="AE34" s="14">
        <v>1.01668431321233</v>
      </c>
      <c r="AF34" s="14">
        <v>1.02489774795763</v>
      </c>
    </row>
    <row r="35" spans="1:32" x14ac:dyDescent="0.2">
      <c r="A35" s="4">
        <v>33</v>
      </c>
      <c r="B35" s="6" t="s">
        <v>69</v>
      </c>
      <c r="C35" s="14">
        <v>0.92953858465238204</v>
      </c>
      <c r="D35" s="14">
        <v>0.947384961948182</v>
      </c>
      <c r="E35" s="14">
        <v>0.94302201189255996</v>
      </c>
      <c r="F35" s="14">
        <v>0.94050545227757298</v>
      </c>
      <c r="G35" s="14">
        <v>0.949793399894029</v>
      </c>
      <c r="H35" s="14">
        <v>0.95894518597929201</v>
      </c>
      <c r="I35" s="14">
        <v>0.96445942566499998</v>
      </c>
      <c r="J35" s="14">
        <v>0.95351770204400699</v>
      </c>
      <c r="K35" s="14">
        <v>0.96042821521313404</v>
      </c>
      <c r="L35" s="14">
        <v>0.96777988771859103</v>
      </c>
      <c r="M35" s="14">
        <v>0.96588917872534796</v>
      </c>
      <c r="N35" s="14">
        <v>0.97619233815829298</v>
      </c>
      <c r="O35" s="14">
        <v>0.97974045169438895</v>
      </c>
      <c r="P35" s="14">
        <v>0.98643493764129397</v>
      </c>
      <c r="Q35" s="14">
        <v>0.97782785350037804</v>
      </c>
      <c r="R35" s="14">
        <v>0.97720659393484599</v>
      </c>
      <c r="S35" s="14">
        <v>0.99971937100596897</v>
      </c>
      <c r="T35" s="14">
        <v>0.98896674193197198</v>
      </c>
      <c r="U35" s="14">
        <v>1.0023613850136499</v>
      </c>
      <c r="V35" s="14">
        <v>1.0001669204605499</v>
      </c>
      <c r="W35" s="14">
        <v>0.99123402120786896</v>
      </c>
      <c r="X35" s="14">
        <v>1</v>
      </c>
      <c r="Y35" s="14">
        <v>1.0085052281873399</v>
      </c>
      <c r="Z35" s="14">
        <v>1.0141450460967101</v>
      </c>
      <c r="AA35" s="14">
        <v>1.0103225801862199</v>
      </c>
      <c r="AB35" s="14">
        <v>1.0147118200557901</v>
      </c>
      <c r="AC35" s="14">
        <v>0.99813247667341098</v>
      </c>
      <c r="AD35" s="14">
        <v>0.99128758449076204</v>
      </c>
      <c r="AE35" s="14">
        <v>1.0154428800436499</v>
      </c>
      <c r="AF35" s="14">
        <v>1.0108118406465001</v>
      </c>
    </row>
    <row r="36" spans="1:32" x14ac:dyDescent="0.2">
      <c r="A36" s="4">
        <v>34</v>
      </c>
      <c r="B36" s="6" t="s">
        <v>70</v>
      </c>
      <c r="C36" s="14">
        <v>0.90880678538950699</v>
      </c>
      <c r="D36" s="14">
        <v>0.92627302901175201</v>
      </c>
      <c r="E36" s="14">
        <v>0.92437126200656905</v>
      </c>
      <c r="F36" s="14">
        <v>0.92361127811490396</v>
      </c>
      <c r="G36" s="14">
        <v>0.93520471079065304</v>
      </c>
      <c r="H36" s="14">
        <v>0.94537056855883295</v>
      </c>
      <c r="I36" s="14">
        <v>0.95302544247894005</v>
      </c>
      <c r="J36" s="14">
        <v>0.94327176478821295</v>
      </c>
      <c r="K36" s="14">
        <v>0.95094416478986699</v>
      </c>
      <c r="L36" s="14">
        <v>0.95840260422436396</v>
      </c>
      <c r="M36" s="14">
        <v>0.95690153062553296</v>
      </c>
      <c r="N36" s="14">
        <v>0.96719683444601201</v>
      </c>
      <c r="O36" s="14">
        <v>0.97144822241525797</v>
      </c>
      <c r="P36" s="14">
        <v>0.97882696031897798</v>
      </c>
      <c r="Q36" s="14">
        <v>0.97105491201872596</v>
      </c>
      <c r="R36" s="14">
        <v>0.97060901282545897</v>
      </c>
      <c r="S36" s="14">
        <v>0.994235181570019</v>
      </c>
      <c r="T36" s="14">
        <v>0.98407124299662097</v>
      </c>
      <c r="U36" s="14">
        <v>1.00076934384362</v>
      </c>
      <c r="V36" s="14">
        <v>0.99893135070430195</v>
      </c>
      <c r="W36" s="14">
        <v>0.98998348026363803</v>
      </c>
      <c r="X36" s="14">
        <v>1</v>
      </c>
      <c r="Y36" s="14">
        <v>1.00922805618612</v>
      </c>
      <c r="Z36" s="14">
        <v>1.0134355098556</v>
      </c>
      <c r="AA36" s="14">
        <v>1.0084799773127899</v>
      </c>
      <c r="AB36" s="14">
        <v>1.0143953984269101</v>
      </c>
      <c r="AC36" s="14">
        <v>0.99474573905365704</v>
      </c>
      <c r="AD36" s="14">
        <v>1.00544017182849</v>
      </c>
      <c r="AE36" s="14">
        <v>1.0273080828586101</v>
      </c>
      <c r="AF36" s="14">
        <v>1.02412796795631</v>
      </c>
    </row>
    <row r="37" spans="1:32" x14ac:dyDescent="0.2">
      <c r="A37" s="4">
        <v>35</v>
      </c>
      <c r="B37" s="6" t="s">
        <v>71</v>
      </c>
      <c r="C37" s="14">
        <v>0.93588722469582497</v>
      </c>
      <c r="D37" s="14">
        <v>0.94919402405600495</v>
      </c>
      <c r="E37" s="14">
        <v>0.94489047693703299</v>
      </c>
      <c r="F37" s="14">
        <v>0.94682812262142202</v>
      </c>
      <c r="G37" s="14">
        <v>0.95564431795022997</v>
      </c>
      <c r="H37" s="14">
        <v>0.95704265052371895</v>
      </c>
      <c r="I37" s="14">
        <v>0.96211086575123395</v>
      </c>
      <c r="J37" s="14">
        <v>0.96433484252062496</v>
      </c>
      <c r="K37" s="14">
        <v>0.96981011056266997</v>
      </c>
      <c r="L37" s="14">
        <v>0.97512811168838298</v>
      </c>
      <c r="M37" s="14">
        <v>0.98346372850407804</v>
      </c>
      <c r="N37" s="14">
        <v>0.99139849012876202</v>
      </c>
      <c r="O37" s="14">
        <v>0.99200683542718704</v>
      </c>
      <c r="P37" s="14">
        <v>0.99186837943700401</v>
      </c>
      <c r="Q37" s="14">
        <v>0.99081016796536703</v>
      </c>
      <c r="R37" s="14">
        <v>0.98068778731621298</v>
      </c>
      <c r="S37" s="14">
        <v>0.97863245815824895</v>
      </c>
      <c r="T37" s="14">
        <v>0.98375642175400302</v>
      </c>
      <c r="U37" s="14">
        <v>0.99839969370773796</v>
      </c>
      <c r="V37" s="14">
        <v>0.98187527626955395</v>
      </c>
      <c r="W37" s="14">
        <v>0.98588008247464798</v>
      </c>
      <c r="X37" s="14">
        <v>1</v>
      </c>
      <c r="Y37" s="14">
        <v>0.99737298472580505</v>
      </c>
      <c r="Z37" s="14">
        <v>1.0091241125771899</v>
      </c>
      <c r="AA37" s="14">
        <v>1.0082881713685801</v>
      </c>
      <c r="AB37" s="14">
        <v>1.0046432356443</v>
      </c>
      <c r="AC37" s="14">
        <v>0.99976598020526497</v>
      </c>
      <c r="AD37" s="14">
        <v>1.00236538900211</v>
      </c>
      <c r="AE37" s="14">
        <v>1.0116823517828399</v>
      </c>
      <c r="AF37" s="14">
        <v>1.02403981874053</v>
      </c>
    </row>
    <row r="38" spans="1:32" x14ac:dyDescent="0.2">
      <c r="A38" s="4">
        <v>36</v>
      </c>
      <c r="B38" s="6" t="s">
        <v>72</v>
      </c>
      <c r="C38" s="14">
        <v>0.93847943281067203</v>
      </c>
      <c r="D38" s="14">
        <v>0.95171117371333502</v>
      </c>
      <c r="E38" s="14">
        <v>0.947890694248127</v>
      </c>
      <c r="F38" s="14">
        <v>0.94856285741768498</v>
      </c>
      <c r="G38" s="14">
        <v>0.95682376436741201</v>
      </c>
      <c r="H38" s="14">
        <v>0.95801609374964203</v>
      </c>
      <c r="I38" s="14">
        <v>0.96144165772201495</v>
      </c>
      <c r="J38" s="14">
        <v>0.96159099575815699</v>
      </c>
      <c r="K38" s="14">
        <v>0.96179530467091001</v>
      </c>
      <c r="L38" s="14">
        <v>0.96157586471856304</v>
      </c>
      <c r="M38" s="14">
        <v>0.96547727599895095</v>
      </c>
      <c r="N38" s="14">
        <v>0.96745804754393305</v>
      </c>
      <c r="O38" s="14">
        <v>0.97096904221874802</v>
      </c>
      <c r="P38" s="14">
        <v>0.97403601134991402</v>
      </c>
      <c r="Q38" s="14">
        <v>0.977822315803621</v>
      </c>
      <c r="R38" s="14">
        <v>0.97429708269528004</v>
      </c>
      <c r="S38" s="14">
        <v>0.99174884110957295</v>
      </c>
      <c r="T38" s="14">
        <v>0.98742163828023499</v>
      </c>
      <c r="U38" s="14">
        <v>0.99716959390311</v>
      </c>
      <c r="V38" s="14">
        <v>0.99258383088524604</v>
      </c>
      <c r="W38" s="14">
        <v>0.98927271759774205</v>
      </c>
      <c r="X38" s="14">
        <v>1</v>
      </c>
      <c r="Y38" s="14">
        <v>1.00300020232773</v>
      </c>
      <c r="Z38" s="14">
        <v>1.00825672380686</v>
      </c>
      <c r="AA38" s="14">
        <v>1.0039651366498299</v>
      </c>
      <c r="AB38" s="14">
        <v>0.99828749478401002</v>
      </c>
      <c r="AC38" s="14">
        <v>0.98823608521900097</v>
      </c>
      <c r="AD38" s="14">
        <v>1.0026623477921901</v>
      </c>
      <c r="AE38" s="14">
        <v>1.01472953388723</v>
      </c>
      <c r="AF38" s="14">
        <v>1.0145643438540899</v>
      </c>
    </row>
    <row r="39" spans="1:32" x14ac:dyDescent="0.2">
      <c r="A39" s="4">
        <v>37</v>
      </c>
      <c r="B39" s="6" t="s">
        <v>73</v>
      </c>
      <c r="C39" s="14">
        <v>0.81371874211794504</v>
      </c>
      <c r="D39" s="14">
        <v>0.828497255846813</v>
      </c>
      <c r="E39" s="14">
        <v>0.82510793098067303</v>
      </c>
      <c r="F39" s="14">
        <v>0.82834228809645605</v>
      </c>
      <c r="G39" s="14">
        <v>0.83929197782031295</v>
      </c>
      <c r="H39" s="14">
        <v>0.84273852065289501</v>
      </c>
      <c r="I39" s="14">
        <v>0.85065359557693698</v>
      </c>
      <c r="J39" s="14">
        <v>0.8499670731133</v>
      </c>
      <c r="K39" s="14">
        <v>0.860123880599725</v>
      </c>
      <c r="L39" s="14">
        <v>0.86835548307914101</v>
      </c>
      <c r="M39" s="14">
        <v>0.87898294169936098</v>
      </c>
      <c r="N39" s="14">
        <v>0.89059582070973797</v>
      </c>
      <c r="O39" s="14">
        <v>0.89836643859536902</v>
      </c>
      <c r="P39" s="14">
        <v>0.90561770127007601</v>
      </c>
      <c r="Q39" s="14">
        <v>0.91315753673030198</v>
      </c>
      <c r="R39" s="14">
        <v>0.94116519744330596</v>
      </c>
      <c r="S39" s="14">
        <v>0.963282780417962</v>
      </c>
      <c r="T39" s="14">
        <v>0.97921616332146699</v>
      </c>
      <c r="U39" s="14">
        <v>1.01034023620782</v>
      </c>
      <c r="V39" s="14">
        <v>1.0047108188959299</v>
      </c>
      <c r="W39" s="14">
        <v>1.0002147271380299</v>
      </c>
      <c r="X39" s="14">
        <v>1</v>
      </c>
      <c r="Y39" s="14">
        <v>1.0166852174309999</v>
      </c>
      <c r="Z39" s="14">
        <v>1.03029530930061</v>
      </c>
      <c r="AA39" s="14">
        <v>1.0333949297521701</v>
      </c>
      <c r="AB39" s="14">
        <v>1.02062139828094</v>
      </c>
      <c r="AC39" s="14">
        <v>1.02200033045616</v>
      </c>
      <c r="AD39" s="14">
        <v>1.0397320892816799</v>
      </c>
      <c r="AE39" s="14">
        <v>1.0421094906908099</v>
      </c>
      <c r="AF39" s="14">
        <v>1.05784742506707</v>
      </c>
    </row>
    <row r="40" spans="1:32" x14ac:dyDescent="0.2">
      <c r="A40" s="4">
        <v>38</v>
      </c>
      <c r="B40" s="6" t="s">
        <v>74</v>
      </c>
      <c r="C40" s="14">
        <v>0.87732586510982802</v>
      </c>
      <c r="D40" s="14">
        <v>0.88435219975573398</v>
      </c>
      <c r="E40" s="14">
        <v>0.89010284134665796</v>
      </c>
      <c r="F40" s="14">
        <v>0.890528893547333</v>
      </c>
      <c r="G40" s="14">
        <v>0.90082911788740205</v>
      </c>
      <c r="H40" s="14">
        <v>0.90641664074072303</v>
      </c>
      <c r="I40" s="14">
        <v>0.91316225099998705</v>
      </c>
      <c r="J40" s="14">
        <v>0.91313989398729001</v>
      </c>
      <c r="K40" s="14">
        <v>0.92571218708911596</v>
      </c>
      <c r="L40" s="14">
        <v>0.93855145694634101</v>
      </c>
      <c r="M40" s="14">
        <v>0.94363015066401001</v>
      </c>
      <c r="N40" s="14">
        <v>0.96049924886992599</v>
      </c>
      <c r="O40" s="14">
        <v>0.96196920650306506</v>
      </c>
      <c r="P40" s="14">
        <v>0.96399961833637604</v>
      </c>
      <c r="Q40" s="14">
        <v>0.96619677834170004</v>
      </c>
      <c r="R40" s="14">
        <v>0.95996160809823905</v>
      </c>
      <c r="S40" s="14">
        <v>0.96433229107301899</v>
      </c>
      <c r="T40" s="14">
        <v>0.97777521858291006</v>
      </c>
      <c r="U40" s="14">
        <v>1.0095669546442201</v>
      </c>
      <c r="V40" s="14">
        <v>1.002006777549</v>
      </c>
      <c r="W40" s="14">
        <v>0.99547728303489402</v>
      </c>
      <c r="X40" s="14">
        <v>1</v>
      </c>
      <c r="Y40" s="14">
        <v>1.0177955253640201</v>
      </c>
      <c r="Z40" s="14">
        <v>1.0288240603299199</v>
      </c>
      <c r="AA40" s="14">
        <v>1.02846321278297</v>
      </c>
      <c r="AB40" s="14">
        <v>1.0190598921918299</v>
      </c>
      <c r="AC40" s="14">
        <v>1.0145444681448399</v>
      </c>
      <c r="AD40" s="14">
        <v>1.0192138583775101</v>
      </c>
      <c r="AE40" s="14">
        <v>1.02426050359453</v>
      </c>
      <c r="AF40" s="14">
        <v>1.04291277747056</v>
      </c>
    </row>
    <row r="41" spans="1:32" x14ac:dyDescent="0.2">
      <c r="A41" s="4">
        <v>39</v>
      </c>
      <c r="B41" s="6" t="s">
        <v>75</v>
      </c>
      <c r="C41" s="14">
        <v>0.87999468517649304</v>
      </c>
      <c r="D41" s="14">
        <v>0.88931782110059998</v>
      </c>
      <c r="E41" s="14">
        <v>0.89124142335128198</v>
      </c>
      <c r="F41" s="14">
        <v>0.89856576708607405</v>
      </c>
      <c r="G41" s="14">
        <v>0.91238735038282703</v>
      </c>
      <c r="H41" s="14">
        <v>0.92165419461031095</v>
      </c>
      <c r="I41" s="14">
        <v>0.93259332434971298</v>
      </c>
      <c r="J41" s="14">
        <v>0.94850213550686102</v>
      </c>
      <c r="K41" s="14">
        <v>0.95525531035084299</v>
      </c>
      <c r="L41" s="14">
        <v>0.95808484717343401</v>
      </c>
      <c r="M41" s="14">
        <v>0.963649496283141</v>
      </c>
      <c r="N41" s="14">
        <v>0.97031821639189697</v>
      </c>
      <c r="O41" s="14">
        <v>0.96985870382695905</v>
      </c>
      <c r="P41" s="14">
        <v>0.97158352258852398</v>
      </c>
      <c r="Q41" s="14">
        <v>0.96970311726212599</v>
      </c>
      <c r="R41" s="14">
        <v>0.99176177859284298</v>
      </c>
      <c r="S41" s="14">
        <v>0.98656703117289002</v>
      </c>
      <c r="T41" s="14">
        <v>0.9962932398655</v>
      </c>
      <c r="U41" s="14">
        <v>1.0198736342602801</v>
      </c>
      <c r="V41" s="14">
        <v>1.0088392920698599</v>
      </c>
      <c r="W41" s="14">
        <v>1.0037167761482999</v>
      </c>
      <c r="X41" s="14">
        <v>1</v>
      </c>
      <c r="Y41" s="14">
        <v>1.0123272017985501</v>
      </c>
      <c r="Z41" s="14">
        <v>1.0362469247598201</v>
      </c>
      <c r="AA41" s="14">
        <v>1.02359720900845</v>
      </c>
      <c r="AB41" s="14">
        <v>1.0221128493049001</v>
      </c>
      <c r="AC41" s="14">
        <v>1.01709016865553</v>
      </c>
      <c r="AD41" s="14">
        <v>0.99911122665683705</v>
      </c>
      <c r="AE41" s="14">
        <v>0.962165341075926</v>
      </c>
      <c r="AF41" s="14">
        <v>1.0141218665698899</v>
      </c>
    </row>
    <row r="42" spans="1:32" x14ac:dyDescent="0.2">
      <c r="A42" s="4">
        <v>40</v>
      </c>
      <c r="B42" s="6" t="s">
        <v>76</v>
      </c>
      <c r="C42" s="14">
        <v>0.84676826741425903</v>
      </c>
      <c r="D42" s="14">
        <v>0.85341548073183204</v>
      </c>
      <c r="E42" s="14">
        <v>0.85578576042430898</v>
      </c>
      <c r="F42" s="14">
        <v>0.85876058435180203</v>
      </c>
      <c r="G42" s="14">
        <v>0.86940576679193404</v>
      </c>
      <c r="H42" s="14">
        <v>0.87770457154535197</v>
      </c>
      <c r="I42" s="14">
        <v>0.87853014521005302</v>
      </c>
      <c r="J42" s="14">
        <v>0.88587485840196101</v>
      </c>
      <c r="K42" s="14">
        <v>0.89267463880175102</v>
      </c>
      <c r="L42" s="14">
        <v>0.89594322184027197</v>
      </c>
      <c r="M42" s="14">
        <v>0.90168596200007101</v>
      </c>
      <c r="N42" s="14">
        <v>0.90987141059463805</v>
      </c>
      <c r="O42" s="14">
        <v>0.92173003281230304</v>
      </c>
      <c r="P42" s="14">
        <v>0.93104233409330195</v>
      </c>
      <c r="Q42" s="14">
        <v>0.93635881189926695</v>
      </c>
      <c r="R42" s="14">
        <v>0.94220582616860904</v>
      </c>
      <c r="S42" s="14">
        <v>0.95453509570873696</v>
      </c>
      <c r="T42" s="14">
        <v>0.96095031021523403</v>
      </c>
      <c r="U42" s="14">
        <v>0.97447366424957405</v>
      </c>
      <c r="V42" s="14">
        <v>0.99144359950947303</v>
      </c>
      <c r="W42" s="14">
        <v>0.98677863730121096</v>
      </c>
      <c r="X42" s="14">
        <v>1</v>
      </c>
      <c r="Y42" s="14">
        <v>1.00589948084268</v>
      </c>
      <c r="Z42" s="14">
        <v>1.0179177692491801</v>
      </c>
      <c r="AA42" s="14">
        <v>1.02268769711843</v>
      </c>
      <c r="AB42" s="14">
        <v>1.02291397078349</v>
      </c>
      <c r="AC42" s="14">
        <v>1.0110664082057601</v>
      </c>
      <c r="AD42" s="14">
        <v>1.01049470880007</v>
      </c>
      <c r="AE42" s="14">
        <v>1.00824096410729</v>
      </c>
      <c r="AF42" s="14">
        <v>1.0154556663040599</v>
      </c>
    </row>
    <row r="43" spans="1:32" x14ac:dyDescent="0.2">
      <c r="A43" s="4">
        <v>41</v>
      </c>
      <c r="B43" s="6" t="s">
        <v>77</v>
      </c>
      <c r="C43" s="14">
        <v>0.76693795930748798</v>
      </c>
      <c r="D43" s="14">
        <v>0.780998767090191</v>
      </c>
      <c r="E43" s="14">
        <v>0.785768847642632</v>
      </c>
      <c r="F43" s="14">
        <v>0.79288664499870298</v>
      </c>
      <c r="G43" s="14">
        <v>0.81264678194697004</v>
      </c>
      <c r="H43" s="14">
        <v>0.8244398370946</v>
      </c>
      <c r="I43" s="14">
        <v>0.83491725266085004</v>
      </c>
      <c r="J43" s="14">
        <v>0.83542289997522301</v>
      </c>
      <c r="K43" s="14">
        <v>0.849116775369536</v>
      </c>
      <c r="L43" s="14">
        <v>0.85754477262537698</v>
      </c>
      <c r="M43" s="14">
        <v>0.87161708356420697</v>
      </c>
      <c r="N43" s="14">
        <v>0.88658359583593305</v>
      </c>
      <c r="O43" s="14">
        <v>0.90358060910617499</v>
      </c>
      <c r="P43" s="14">
        <v>0.91510333664358701</v>
      </c>
      <c r="Q43" s="14">
        <v>0.92700116494599405</v>
      </c>
      <c r="R43" s="14">
        <v>0.93704793182519297</v>
      </c>
      <c r="S43" s="14">
        <v>0.95543865639819503</v>
      </c>
      <c r="T43" s="14">
        <v>0.96073592589443602</v>
      </c>
      <c r="U43" s="14">
        <v>0.97891323492824101</v>
      </c>
      <c r="V43" s="14">
        <v>0.99137404814530306</v>
      </c>
      <c r="W43" s="14">
        <v>0.98525811229964999</v>
      </c>
      <c r="X43" s="14">
        <v>1</v>
      </c>
      <c r="Y43" s="14">
        <v>1.0043523643788499</v>
      </c>
      <c r="Z43" s="14">
        <v>1.01805655359076</v>
      </c>
      <c r="AA43" s="14">
        <v>1.02025951534226</v>
      </c>
      <c r="AB43" s="14">
        <v>1.02335505562352</v>
      </c>
      <c r="AC43" s="14">
        <v>1.00350731839371</v>
      </c>
      <c r="AD43" s="14">
        <v>1.03123702043679</v>
      </c>
      <c r="AE43" s="14">
        <v>1.03081330272434</v>
      </c>
      <c r="AF43" s="14">
        <v>1.04406094925379</v>
      </c>
    </row>
    <row r="44" spans="1:32" x14ac:dyDescent="0.2">
      <c r="A44" s="4">
        <v>42</v>
      </c>
      <c r="B44" s="6" t="s">
        <v>78</v>
      </c>
      <c r="C44" s="14">
        <v>0.867360176970705</v>
      </c>
      <c r="D44" s="14">
        <v>0.87794444497159896</v>
      </c>
      <c r="E44" s="14">
        <v>0.87943168902060398</v>
      </c>
      <c r="F44" s="14">
        <v>0.88342277995895702</v>
      </c>
      <c r="G44" s="14">
        <v>0.89535618726808197</v>
      </c>
      <c r="H44" s="14">
        <v>0.90707117602265996</v>
      </c>
      <c r="I44" s="14">
        <v>0.91162791376949004</v>
      </c>
      <c r="J44" s="14">
        <v>0.91123501311380695</v>
      </c>
      <c r="K44" s="14">
        <v>0.91797293048759498</v>
      </c>
      <c r="L44" s="14">
        <v>0.91546550712202701</v>
      </c>
      <c r="M44" s="14">
        <v>0.92317632459935495</v>
      </c>
      <c r="N44" s="14">
        <v>0.93274750591794697</v>
      </c>
      <c r="O44" s="14">
        <v>0.978985855330051</v>
      </c>
      <c r="P44" s="14">
        <v>0.94600708062049499</v>
      </c>
      <c r="Q44" s="14">
        <v>0.96015499628154899</v>
      </c>
      <c r="R44" s="14">
        <v>0.97152653105342102</v>
      </c>
      <c r="S44" s="14">
        <v>0.978516359034454</v>
      </c>
      <c r="T44" s="14">
        <v>0.97822747110304398</v>
      </c>
      <c r="U44" s="14">
        <v>0.98833641220445101</v>
      </c>
      <c r="V44" s="14">
        <v>0.98384527563101298</v>
      </c>
      <c r="W44" s="14">
        <v>0.97785770799902005</v>
      </c>
      <c r="X44" s="14">
        <v>1</v>
      </c>
      <c r="Y44" s="14">
        <v>0.99873788431782795</v>
      </c>
      <c r="Z44" s="14">
        <v>1.0097777969347399</v>
      </c>
      <c r="AA44" s="14">
        <v>1.0216536617821601</v>
      </c>
      <c r="AB44" s="14">
        <v>1.0161059537591299</v>
      </c>
      <c r="AC44" s="14">
        <v>1.0051001766734899</v>
      </c>
      <c r="AD44" s="14">
        <v>1.02481251876349</v>
      </c>
      <c r="AE44" s="14">
        <v>1.03529387869621</v>
      </c>
      <c r="AF44" s="14">
        <v>1.03884451620853</v>
      </c>
    </row>
    <row r="45" spans="1:32" x14ac:dyDescent="0.2">
      <c r="A45" s="4">
        <v>43</v>
      </c>
      <c r="B45" s="6" t="s">
        <v>79</v>
      </c>
      <c r="C45" s="14">
        <v>0.85977553532774498</v>
      </c>
      <c r="D45" s="14">
        <v>0.87540605140237104</v>
      </c>
      <c r="E45" s="14">
        <v>0.87830060752586603</v>
      </c>
      <c r="F45" s="14">
        <v>0.88532015553037102</v>
      </c>
      <c r="G45" s="14">
        <v>0.90276189057304601</v>
      </c>
      <c r="H45" s="14">
        <v>0.91911870391082295</v>
      </c>
      <c r="I45" s="14">
        <v>0.93115600069215099</v>
      </c>
      <c r="J45" s="14">
        <v>0.92906666920259695</v>
      </c>
      <c r="K45" s="14">
        <v>0.94348800902600005</v>
      </c>
      <c r="L45" s="14">
        <v>0.94770693976190401</v>
      </c>
      <c r="M45" s="14">
        <v>0.96372373691111202</v>
      </c>
      <c r="N45" s="14">
        <v>0.98336467989090104</v>
      </c>
      <c r="O45" s="14">
        <v>1.0340618028069399</v>
      </c>
      <c r="P45" s="14">
        <v>0.99480495580182704</v>
      </c>
      <c r="Q45" s="14">
        <v>1.0075354514797801</v>
      </c>
      <c r="R45" s="14">
        <v>1.0109111185325499</v>
      </c>
      <c r="S45" s="14">
        <v>1.0246286239596201</v>
      </c>
      <c r="T45" s="14">
        <v>1.01919202378893</v>
      </c>
      <c r="U45" s="14">
        <v>1.02419109903923</v>
      </c>
      <c r="V45" s="14">
        <v>1.00779686416961</v>
      </c>
      <c r="W45" s="14">
        <v>0.99308324819492999</v>
      </c>
      <c r="X45" s="14">
        <v>1</v>
      </c>
      <c r="Y45" s="14">
        <v>0.99042945907572699</v>
      </c>
      <c r="Z45" s="14">
        <v>1.0002059467544799</v>
      </c>
      <c r="AA45" s="14">
        <v>1.0108048931799101</v>
      </c>
      <c r="AB45" s="14">
        <v>0.99453067414141205</v>
      </c>
      <c r="AC45" s="14">
        <v>0.97879415782064905</v>
      </c>
      <c r="AD45" s="14">
        <v>1.0438038850737901</v>
      </c>
      <c r="AE45" s="14">
        <v>1.04875354866764</v>
      </c>
      <c r="AF45" s="14">
        <v>1.05552325569446</v>
      </c>
    </row>
    <row r="46" spans="1:32" x14ac:dyDescent="0.2">
      <c r="A46" s="4">
        <v>44</v>
      </c>
      <c r="B46" s="6" t="s">
        <v>80</v>
      </c>
      <c r="C46" s="14">
        <v>0.84961632620493399</v>
      </c>
      <c r="D46" s="14">
        <v>0.85745273107287501</v>
      </c>
      <c r="E46" s="14">
        <v>0.86776799577728103</v>
      </c>
      <c r="F46" s="14">
        <v>0.88110821049889398</v>
      </c>
      <c r="G46" s="14">
        <v>0.89901552280432095</v>
      </c>
      <c r="H46" s="14">
        <v>0.92013087298406104</v>
      </c>
      <c r="I46" s="14">
        <v>0.931614698005782</v>
      </c>
      <c r="J46" s="14">
        <v>0.93879431159029403</v>
      </c>
      <c r="K46" s="14">
        <v>0.947955915395302</v>
      </c>
      <c r="L46" s="14">
        <v>0.94747896090014905</v>
      </c>
      <c r="M46" s="14">
        <v>0.95522068720532405</v>
      </c>
      <c r="N46" s="14">
        <v>0.96659887932239497</v>
      </c>
      <c r="O46" s="14">
        <v>1.0081593862415099</v>
      </c>
      <c r="P46" s="14">
        <v>0.97157574567815297</v>
      </c>
      <c r="Q46" s="14">
        <v>0.98507269174927703</v>
      </c>
      <c r="R46" s="14">
        <v>0.99743107826120503</v>
      </c>
      <c r="S46" s="14">
        <v>0.99899105507226205</v>
      </c>
      <c r="T46" s="14">
        <v>0.99929081063577996</v>
      </c>
      <c r="U46" s="14">
        <v>1.00197320376803</v>
      </c>
      <c r="V46" s="14">
        <v>0.99378794997588304</v>
      </c>
      <c r="W46" s="14">
        <v>0.98282185358715402</v>
      </c>
      <c r="X46" s="14">
        <v>1</v>
      </c>
      <c r="Y46" s="14">
        <v>1.0001588674392601</v>
      </c>
      <c r="Z46" s="14">
        <v>1.0051088068938701</v>
      </c>
      <c r="AA46" s="14">
        <v>1.01861285111486</v>
      </c>
      <c r="AB46" s="14">
        <v>1.01139815362538</v>
      </c>
      <c r="AC46" s="14">
        <v>1.0042544678780401</v>
      </c>
      <c r="AD46" s="14">
        <v>1.01086851216425</v>
      </c>
      <c r="AE46" s="14">
        <v>1.0244337129230701</v>
      </c>
      <c r="AF46" s="14">
        <v>1.02493456165344</v>
      </c>
    </row>
    <row r="47" spans="1:32" x14ac:dyDescent="0.2">
      <c r="A47" s="4">
        <v>45</v>
      </c>
      <c r="B47" s="6" t="s">
        <v>81</v>
      </c>
      <c r="C47" s="14">
        <v>0.81746323257241904</v>
      </c>
      <c r="D47" s="14">
        <v>0.82988211618232</v>
      </c>
      <c r="E47" s="14">
        <v>0.832392223224101</v>
      </c>
      <c r="F47" s="14">
        <v>0.83837805693936296</v>
      </c>
      <c r="G47" s="14">
        <v>0.852816309931267</v>
      </c>
      <c r="H47" s="14">
        <v>0.86653545809364196</v>
      </c>
      <c r="I47" s="14">
        <v>0.87402670033181495</v>
      </c>
      <c r="J47" s="14">
        <v>0.87788717372798197</v>
      </c>
      <c r="K47" s="14">
        <v>0.89026511810951703</v>
      </c>
      <c r="L47" s="14">
        <v>0.89525262417075202</v>
      </c>
      <c r="M47" s="14">
        <v>0.90903978657265905</v>
      </c>
      <c r="N47" s="14">
        <v>0.92557721045040997</v>
      </c>
      <c r="O47" s="14">
        <v>0.97242369962750097</v>
      </c>
      <c r="P47" s="14">
        <v>0.94099914640356597</v>
      </c>
      <c r="Q47" s="14">
        <v>0.95493320550423</v>
      </c>
      <c r="R47" s="14">
        <v>0.96557533448629995</v>
      </c>
      <c r="S47" s="14">
        <v>0.97303083860347706</v>
      </c>
      <c r="T47" s="14">
        <v>0.97411007961854401</v>
      </c>
      <c r="U47" s="14">
        <v>0.98447730744134498</v>
      </c>
      <c r="V47" s="14">
        <v>0.97945984743756997</v>
      </c>
      <c r="W47" s="14">
        <v>0.97477498060951495</v>
      </c>
      <c r="X47" s="14">
        <v>1</v>
      </c>
      <c r="Y47" s="14">
        <v>1.00108728476372</v>
      </c>
      <c r="Z47" s="14">
        <v>1.0157103470383599</v>
      </c>
      <c r="AA47" s="14">
        <v>1.0323619738999601</v>
      </c>
      <c r="AB47" s="14">
        <v>1.0269385118121599</v>
      </c>
      <c r="AC47" s="14">
        <v>1.0238833373807901</v>
      </c>
      <c r="AD47" s="14">
        <v>1.0361945153807699</v>
      </c>
      <c r="AE47" s="14">
        <v>1.05280092587053</v>
      </c>
      <c r="AF47" s="14">
        <v>1.0562464193748</v>
      </c>
    </row>
    <row r="48" spans="1:32" x14ac:dyDescent="0.2">
      <c r="A48" s="4">
        <v>46</v>
      </c>
      <c r="B48" s="6" t="s">
        <v>82</v>
      </c>
      <c r="C48" s="14">
        <v>0.68767044125175303</v>
      </c>
      <c r="D48" s="14">
        <v>0.69606344767142503</v>
      </c>
      <c r="E48" s="14">
        <v>0.69853091266652201</v>
      </c>
      <c r="F48" s="14">
        <v>0.70167559656868705</v>
      </c>
      <c r="G48" s="14">
        <v>0.71341781946951899</v>
      </c>
      <c r="H48" s="14">
        <v>0.72141216973523803</v>
      </c>
      <c r="I48" s="14">
        <v>0.72602013801473098</v>
      </c>
      <c r="J48" s="14">
        <v>0.73256687096730899</v>
      </c>
      <c r="K48" s="14">
        <v>0.74855669380340495</v>
      </c>
      <c r="L48" s="14">
        <v>0.76338539005971995</v>
      </c>
      <c r="M48" s="14">
        <v>0.80909629345854095</v>
      </c>
      <c r="N48" s="14">
        <v>0.85601856158183498</v>
      </c>
      <c r="O48" s="14">
        <v>0.88325669100646498</v>
      </c>
      <c r="P48" s="14">
        <v>0.888949868405562</v>
      </c>
      <c r="Q48" s="14">
        <v>0.87805328977863495</v>
      </c>
      <c r="R48" s="14">
        <v>0.89971552237311103</v>
      </c>
      <c r="S48" s="14">
        <v>0.89933152397243099</v>
      </c>
      <c r="T48" s="14">
        <v>0.93246910576461695</v>
      </c>
      <c r="U48" s="14">
        <v>0.96179731406324398</v>
      </c>
      <c r="V48" s="14">
        <v>0.97200382389291595</v>
      </c>
      <c r="W48" s="14">
        <v>0.97392080017806704</v>
      </c>
      <c r="X48" s="14">
        <v>1</v>
      </c>
      <c r="Y48" s="14">
        <v>0.99752776491482797</v>
      </c>
      <c r="Z48" s="14">
        <v>1.0011146530975199</v>
      </c>
      <c r="AA48" s="14">
        <v>0.99317514154092701</v>
      </c>
      <c r="AB48" s="14">
        <v>1.0022451188069299</v>
      </c>
      <c r="AC48" s="14">
        <v>0.99833801551916601</v>
      </c>
      <c r="AD48" s="14">
        <v>1.00386491311044</v>
      </c>
      <c r="AE48" s="14">
        <v>1.0065095900989101</v>
      </c>
      <c r="AF48" s="14">
        <v>1.0158377865913999</v>
      </c>
    </row>
    <row r="49" spans="1:32" x14ac:dyDescent="0.2">
      <c r="A49" s="4">
        <v>47</v>
      </c>
      <c r="B49" s="6" t="s">
        <v>83</v>
      </c>
      <c r="C49" s="14">
        <v>0.73778488593129399</v>
      </c>
      <c r="D49" s="14">
        <v>0.74487332584565702</v>
      </c>
      <c r="E49" s="14">
        <v>0.74978635588518905</v>
      </c>
      <c r="F49" s="14">
        <v>0.75587539847807705</v>
      </c>
      <c r="G49" s="14">
        <v>0.76936364708139304</v>
      </c>
      <c r="H49" s="14">
        <v>0.78110584973750596</v>
      </c>
      <c r="I49" s="14">
        <v>0.786446952478006</v>
      </c>
      <c r="J49" s="14">
        <v>0.79136914058417496</v>
      </c>
      <c r="K49" s="14">
        <v>0.79756891843440403</v>
      </c>
      <c r="L49" s="14">
        <v>0.80203361192717204</v>
      </c>
      <c r="M49" s="14">
        <v>0.83936918033837404</v>
      </c>
      <c r="N49" s="14">
        <v>0.872956934088718</v>
      </c>
      <c r="O49" s="14">
        <v>0.896000088858527</v>
      </c>
      <c r="P49" s="14">
        <v>0.90374723288750003</v>
      </c>
      <c r="Q49" s="14">
        <v>0.89470338692534401</v>
      </c>
      <c r="R49" s="14">
        <v>0.91929306595874805</v>
      </c>
      <c r="S49" s="14">
        <v>0.91425451713174499</v>
      </c>
      <c r="T49" s="14">
        <v>0.94548064446834201</v>
      </c>
      <c r="U49" s="14">
        <v>0.97152517796526705</v>
      </c>
      <c r="V49" s="14">
        <v>0.98048146152935101</v>
      </c>
      <c r="W49" s="14">
        <v>0.97795035999066005</v>
      </c>
      <c r="X49" s="14">
        <v>1</v>
      </c>
      <c r="Y49" s="14">
        <v>0.99716142551814302</v>
      </c>
      <c r="Z49" s="14">
        <v>1.0102752756084401</v>
      </c>
      <c r="AA49" s="14">
        <v>1.0040248205089499</v>
      </c>
      <c r="AB49" s="14">
        <v>1.0046111985749799</v>
      </c>
      <c r="AC49" s="14">
        <v>0.99364854634368105</v>
      </c>
      <c r="AD49" s="14">
        <v>1.0017259885521399</v>
      </c>
      <c r="AE49" s="14">
        <v>1.0102110694231401</v>
      </c>
      <c r="AF49" s="14">
        <v>1.01920173305948</v>
      </c>
    </row>
    <row r="50" spans="1:32" x14ac:dyDescent="0.2">
      <c r="A50" s="4">
        <v>48</v>
      </c>
      <c r="B50" s="6" t="s">
        <v>84</v>
      </c>
      <c r="C50" s="14">
        <v>0.71164890823546501</v>
      </c>
      <c r="D50" s="14">
        <v>0.72049904810244203</v>
      </c>
      <c r="E50" s="14">
        <v>0.72395180237305001</v>
      </c>
      <c r="F50" s="14">
        <v>0.72954044475290702</v>
      </c>
      <c r="G50" s="14">
        <v>0.74311421772291497</v>
      </c>
      <c r="H50" s="14">
        <v>0.75430841625969403</v>
      </c>
      <c r="I50" s="14">
        <v>0.76030567566170904</v>
      </c>
      <c r="J50" s="14">
        <v>0.76522612825430603</v>
      </c>
      <c r="K50" s="14">
        <v>0.77160831272716002</v>
      </c>
      <c r="L50" s="14">
        <v>0.77615806359324402</v>
      </c>
      <c r="M50" s="14">
        <v>0.81065189978213703</v>
      </c>
      <c r="N50" s="14">
        <v>0.84853292176961803</v>
      </c>
      <c r="O50" s="14">
        <v>0.87678991769672798</v>
      </c>
      <c r="P50" s="14">
        <v>0.88666202978389497</v>
      </c>
      <c r="Q50" s="14">
        <v>0.87810920620383903</v>
      </c>
      <c r="R50" s="14">
        <v>0.89991593010015603</v>
      </c>
      <c r="S50" s="14">
        <v>0.90554581806560597</v>
      </c>
      <c r="T50" s="14">
        <v>0.94054682539123502</v>
      </c>
      <c r="U50" s="14">
        <v>0.96954802832749098</v>
      </c>
      <c r="V50" s="14">
        <v>0.98137991818485704</v>
      </c>
      <c r="W50" s="14">
        <v>0.98428814387466501</v>
      </c>
      <c r="X50" s="14">
        <v>1</v>
      </c>
      <c r="Y50" s="14">
        <v>0.98701963820043104</v>
      </c>
      <c r="Z50" s="14">
        <v>0.98845210428655506</v>
      </c>
      <c r="AA50" s="14">
        <v>0.98913196332381603</v>
      </c>
      <c r="AB50" s="14">
        <v>0.99236151788266602</v>
      </c>
      <c r="AC50" s="14">
        <v>0.97524564588909901</v>
      </c>
      <c r="AD50" s="14">
        <v>0.99494703139898799</v>
      </c>
      <c r="AE50" s="14">
        <v>1.0039696162598599</v>
      </c>
      <c r="AF50" s="14">
        <v>1.01180515593016</v>
      </c>
    </row>
    <row r="51" spans="1:32" x14ac:dyDescent="0.2">
      <c r="A51" s="4">
        <v>49</v>
      </c>
      <c r="B51" s="6" t="s">
        <v>85</v>
      </c>
      <c r="C51" s="14">
        <v>0.96500227503555303</v>
      </c>
      <c r="D51" s="14">
        <v>0.97418626197862401</v>
      </c>
      <c r="E51" s="14">
        <v>0.97195562836293603</v>
      </c>
      <c r="F51" s="14">
        <v>0.97189713479356299</v>
      </c>
      <c r="G51" s="14">
        <v>0.985182786642263</v>
      </c>
      <c r="H51" s="14">
        <v>0.98981699508952403</v>
      </c>
      <c r="I51" s="14">
        <v>0.99348740381464196</v>
      </c>
      <c r="J51" s="14">
        <v>0.99116219442171105</v>
      </c>
      <c r="K51" s="14">
        <v>0.98633396547391305</v>
      </c>
      <c r="L51" s="14">
        <v>0.98542812744364905</v>
      </c>
      <c r="M51" s="14">
        <v>0.98133436004199703</v>
      </c>
      <c r="N51" s="14">
        <v>0.98423178972242398</v>
      </c>
      <c r="O51" s="14">
        <v>0.98650326231420804</v>
      </c>
      <c r="P51" s="14">
        <v>0.98547997012209498</v>
      </c>
      <c r="Q51" s="14">
        <v>0.99725309691927999</v>
      </c>
      <c r="R51" s="14">
        <v>1.0055409411187699</v>
      </c>
      <c r="S51" s="14">
        <v>1.0026859275134701</v>
      </c>
      <c r="T51" s="14">
        <v>0.99909958259392695</v>
      </c>
      <c r="U51" s="14">
        <v>1.0050130024567101</v>
      </c>
      <c r="V51" s="14">
        <v>1.00094834513366</v>
      </c>
      <c r="W51" s="14">
        <v>0.98212645382011798</v>
      </c>
      <c r="X51" s="14">
        <v>1</v>
      </c>
      <c r="Y51" s="14">
        <v>1.00167563929771</v>
      </c>
      <c r="Z51" s="14">
        <v>0.99934334434541405</v>
      </c>
      <c r="AA51" s="14">
        <v>0.98555046735404594</v>
      </c>
      <c r="AB51" s="14">
        <v>0.98966461733409905</v>
      </c>
      <c r="AC51" s="14">
        <v>0.98657831918091499</v>
      </c>
      <c r="AD51" s="14">
        <v>1.01732086231976</v>
      </c>
      <c r="AE51" s="14">
        <v>1.02525347735685</v>
      </c>
      <c r="AF51" s="14">
        <v>1.0438954466138399</v>
      </c>
    </row>
    <row r="52" spans="1:32" x14ac:dyDescent="0.2">
      <c r="A52" s="4">
        <v>50</v>
      </c>
      <c r="B52" s="6" t="s">
        <v>86</v>
      </c>
      <c r="C52" s="14">
        <v>0.89715657789176095</v>
      </c>
      <c r="D52" s="14">
        <v>0.91348712316347302</v>
      </c>
      <c r="E52" s="14">
        <v>0.90929116639339402</v>
      </c>
      <c r="F52" s="14">
        <v>0.91102302907261001</v>
      </c>
      <c r="G52" s="14">
        <v>0.92963045067656402</v>
      </c>
      <c r="H52" s="14">
        <v>0.93426903411349804</v>
      </c>
      <c r="I52" s="14">
        <v>0.940962106491253</v>
      </c>
      <c r="J52" s="14">
        <v>0.93359737760760497</v>
      </c>
      <c r="K52" s="14">
        <v>0.93548068964929998</v>
      </c>
      <c r="L52" s="14">
        <v>0.94061679860712999</v>
      </c>
      <c r="M52" s="14">
        <v>0.94404176348461</v>
      </c>
      <c r="N52" s="14">
        <v>0.95269170637759004</v>
      </c>
      <c r="O52" s="14">
        <v>0.95688038661666996</v>
      </c>
      <c r="P52" s="14">
        <v>0.95787752264042103</v>
      </c>
      <c r="Q52" s="14">
        <v>0.97446158064763999</v>
      </c>
      <c r="R52" s="14">
        <v>0.98159929710275895</v>
      </c>
      <c r="S52" s="14">
        <v>0.988802850237119</v>
      </c>
      <c r="T52" s="14">
        <v>0.98451873214839303</v>
      </c>
      <c r="U52" s="14">
        <v>0.99705198019664298</v>
      </c>
      <c r="V52" s="14">
        <v>0.99217909936609505</v>
      </c>
      <c r="W52" s="14">
        <v>0.97543659476722999</v>
      </c>
      <c r="X52" s="14">
        <v>1</v>
      </c>
      <c r="Y52" s="14">
        <v>1.0062008047037101</v>
      </c>
      <c r="Z52" s="14">
        <v>1.01304511208374</v>
      </c>
      <c r="AA52" s="14">
        <v>1.0041601418000901</v>
      </c>
      <c r="AB52" s="14">
        <v>1.00537574260093</v>
      </c>
      <c r="AC52" s="14">
        <v>1.0001365423620401</v>
      </c>
      <c r="AD52" s="14">
        <v>1.0161400374667899</v>
      </c>
      <c r="AE52" s="14">
        <v>1.0237951515733199</v>
      </c>
      <c r="AF52" s="14">
        <v>1.0428485752204</v>
      </c>
    </row>
    <row r="53" spans="1:32" x14ac:dyDescent="0.2">
      <c r="A53" s="4">
        <v>51</v>
      </c>
      <c r="B53" s="6" t="s">
        <v>87</v>
      </c>
      <c r="C53" s="14">
        <v>1.0432080874802201</v>
      </c>
      <c r="D53" s="14">
        <v>1.05779164792397</v>
      </c>
      <c r="E53" s="14">
        <v>1.04953172010345</v>
      </c>
      <c r="F53" s="14">
        <v>1.04759784097659</v>
      </c>
      <c r="G53" s="14">
        <v>1.0631999779222401</v>
      </c>
      <c r="H53" s="14">
        <v>1.0629759965808601</v>
      </c>
      <c r="I53" s="14">
        <v>1.06591959061727</v>
      </c>
      <c r="J53" s="14">
        <v>1.05659127575415</v>
      </c>
      <c r="K53" s="14">
        <v>1.05151020606961</v>
      </c>
      <c r="L53" s="14">
        <v>1.0517255224579201</v>
      </c>
      <c r="M53" s="14">
        <v>1.0462044907321499</v>
      </c>
      <c r="N53" s="14">
        <v>1.0484762949969899</v>
      </c>
      <c r="O53" s="14">
        <v>1.0419225629821001</v>
      </c>
      <c r="P53" s="14">
        <v>1.0258372142140999</v>
      </c>
      <c r="Q53" s="14">
        <v>1.0198444007037299</v>
      </c>
      <c r="R53" s="14">
        <v>1.0054850131158299</v>
      </c>
      <c r="S53" s="14">
        <v>1.00453166134078</v>
      </c>
      <c r="T53" s="14">
        <v>0.99975736788622804</v>
      </c>
      <c r="U53" s="14">
        <v>1.0074064144203101</v>
      </c>
      <c r="V53" s="14">
        <v>1.0027207629088399</v>
      </c>
      <c r="W53" s="14">
        <v>0.98880116573424204</v>
      </c>
      <c r="X53" s="14">
        <v>1</v>
      </c>
      <c r="Y53" s="14">
        <v>1.00459586573284</v>
      </c>
      <c r="Z53" s="14">
        <v>1.0136700557649201</v>
      </c>
      <c r="AA53" s="14">
        <v>1.0103688267047599</v>
      </c>
      <c r="AB53" s="14">
        <v>1.0211000083078901</v>
      </c>
      <c r="AC53" s="14">
        <v>1.0193019575058899</v>
      </c>
      <c r="AD53" s="14">
        <v>1.0202877108620301</v>
      </c>
      <c r="AE53" s="14">
        <v>1.02616839221558</v>
      </c>
      <c r="AF53" s="14">
        <v>1.0505114271226099</v>
      </c>
    </row>
    <row r="54" spans="1:32" x14ac:dyDescent="0.2">
      <c r="A54" s="4">
        <v>52</v>
      </c>
      <c r="B54" s="6" t="s">
        <v>88</v>
      </c>
      <c r="C54" s="14">
        <v>0.84622507833152305</v>
      </c>
      <c r="D54" s="14">
        <v>0.86380329685808899</v>
      </c>
      <c r="E54" s="14">
        <v>0.86802623968772896</v>
      </c>
      <c r="F54" s="14">
        <v>0.86371673801496596</v>
      </c>
      <c r="G54" s="14">
        <v>0.88418144733148996</v>
      </c>
      <c r="H54" s="14">
        <v>0.89859821466338297</v>
      </c>
      <c r="I54" s="14">
        <v>0.90663496019186396</v>
      </c>
      <c r="J54" s="14">
        <v>0.894754542021309</v>
      </c>
      <c r="K54" s="14">
        <v>0.90130839086641201</v>
      </c>
      <c r="L54" s="14">
        <v>0.91091692611923203</v>
      </c>
      <c r="M54" s="14">
        <v>0.91476300021245305</v>
      </c>
      <c r="N54" s="14">
        <v>0.92455215754208797</v>
      </c>
      <c r="O54" s="14">
        <v>0.92754357400411902</v>
      </c>
      <c r="P54" s="14">
        <v>0.95576767601698098</v>
      </c>
      <c r="Q54" s="14">
        <v>0.94795859401688098</v>
      </c>
      <c r="R54" s="14">
        <v>0.93959576597963201</v>
      </c>
      <c r="S54" s="14">
        <v>0.96169152184603401</v>
      </c>
      <c r="T54" s="14">
        <v>0.94827905682456004</v>
      </c>
      <c r="U54" s="14">
        <v>0.97946221807435496</v>
      </c>
      <c r="V54" s="14">
        <v>0.96841345430479597</v>
      </c>
      <c r="W54" s="14">
        <v>0.96260230951718495</v>
      </c>
      <c r="X54" s="14">
        <v>1</v>
      </c>
      <c r="Y54" s="14">
        <v>0.97958285456962202</v>
      </c>
      <c r="Z54" s="14">
        <v>0.985127748546621</v>
      </c>
      <c r="AA54" s="14">
        <v>0.98208173259748699</v>
      </c>
      <c r="AB54" s="14">
        <v>0.99243107907276396</v>
      </c>
      <c r="AC54" s="14">
        <v>0.97156489109744204</v>
      </c>
      <c r="AD54" s="14">
        <v>0.97081223050001897</v>
      </c>
      <c r="AE54" s="14">
        <v>0.98955102761432001</v>
      </c>
      <c r="AF54" s="14">
        <v>0.998085127146771</v>
      </c>
    </row>
    <row r="55" spans="1:32" x14ac:dyDescent="0.2">
      <c r="A55" s="4">
        <v>53</v>
      </c>
      <c r="B55" s="6" t="s">
        <v>89</v>
      </c>
      <c r="C55" s="14">
        <v>0.90031107299018398</v>
      </c>
      <c r="D55" s="14">
        <v>0.91463964237046003</v>
      </c>
      <c r="E55" s="14">
        <v>0.91820979548999104</v>
      </c>
      <c r="F55" s="14">
        <v>0.91941229334074503</v>
      </c>
      <c r="G55" s="14">
        <v>0.926722120543226</v>
      </c>
      <c r="H55" s="14">
        <v>0.93123628158167904</v>
      </c>
      <c r="I55" s="14">
        <v>0.94322677153283596</v>
      </c>
      <c r="J55" s="14">
        <v>0.93936216313071996</v>
      </c>
      <c r="K55" s="14">
        <v>0.94569592666138502</v>
      </c>
      <c r="L55" s="14">
        <v>0.95460744819608201</v>
      </c>
      <c r="M55" s="14">
        <v>0.95860455471867601</v>
      </c>
      <c r="N55" s="14">
        <v>0.95284907260135399</v>
      </c>
      <c r="O55" s="14">
        <v>0.97305807645114295</v>
      </c>
      <c r="P55" s="14">
        <v>0.97132095633558102</v>
      </c>
      <c r="Q55" s="14">
        <v>0.97419367049232397</v>
      </c>
      <c r="R55" s="14">
        <v>0.96278487597670304</v>
      </c>
      <c r="S55" s="14">
        <v>0.97487417084195005</v>
      </c>
      <c r="T55" s="14">
        <v>0.97606088397570001</v>
      </c>
      <c r="U55" s="14">
        <v>0.99323470201403496</v>
      </c>
      <c r="V55" s="14">
        <v>0.99679687659935901</v>
      </c>
      <c r="W55" s="14">
        <v>0.98951244727124599</v>
      </c>
      <c r="X55" s="14">
        <v>1</v>
      </c>
      <c r="Y55" s="14">
        <v>0.99711544786416195</v>
      </c>
      <c r="Z55" s="14">
        <v>1.0098050927094799</v>
      </c>
      <c r="AA55" s="14">
        <v>1.0014024429844</v>
      </c>
      <c r="AB55" s="14">
        <v>1.0082066713565501</v>
      </c>
      <c r="AC55" s="14">
        <v>0.99204909855604595</v>
      </c>
      <c r="AD55" s="14">
        <v>0.99273071486912901</v>
      </c>
      <c r="AE55" s="14">
        <v>1.00293524543501</v>
      </c>
      <c r="AF55" s="14">
        <v>1.0116256651393001</v>
      </c>
    </row>
    <row r="56" spans="1:32" x14ac:dyDescent="0.2">
      <c r="A56" s="4">
        <v>54</v>
      </c>
      <c r="B56" s="6" t="s">
        <v>90</v>
      </c>
      <c r="C56" s="14">
        <v>0.88994851586066204</v>
      </c>
      <c r="D56" s="14">
        <v>0.89941903532491796</v>
      </c>
      <c r="E56" s="14">
        <v>0.89920795805940001</v>
      </c>
      <c r="F56" s="14">
        <v>0.89646748817408095</v>
      </c>
      <c r="G56" s="14">
        <v>0.91175747550639297</v>
      </c>
      <c r="H56" s="14">
        <v>0.91251554216407105</v>
      </c>
      <c r="I56" s="14">
        <v>0.92096984224426004</v>
      </c>
      <c r="J56" s="14">
        <v>0.91838919756164505</v>
      </c>
      <c r="K56" s="14">
        <v>0.94910194862590702</v>
      </c>
      <c r="L56" s="14">
        <v>0.93889385960163596</v>
      </c>
      <c r="M56" s="14">
        <v>0.94324435118425798</v>
      </c>
      <c r="N56" s="14">
        <v>0.95014540879044096</v>
      </c>
      <c r="O56" s="14">
        <v>0.96723479465742002</v>
      </c>
      <c r="P56" s="14">
        <v>0.94756983925706095</v>
      </c>
      <c r="Q56" s="14">
        <v>0.95894514059551095</v>
      </c>
      <c r="R56" s="14">
        <v>0.97463646495276302</v>
      </c>
      <c r="S56" s="14">
        <v>0.99031785583768395</v>
      </c>
      <c r="T56" s="14">
        <v>0.98392622308917399</v>
      </c>
      <c r="U56" s="14">
        <v>1.0009116949427399</v>
      </c>
      <c r="V56" s="14">
        <v>0.98420477231211601</v>
      </c>
      <c r="W56" s="14">
        <v>0.98906953087240701</v>
      </c>
      <c r="X56" s="14">
        <v>1</v>
      </c>
      <c r="Y56" s="14">
        <v>0.99634226681173399</v>
      </c>
      <c r="Z56" s="14">
        <v>1.0269844762771001</v>
      </c>
      <c r="AA56" s="14">
        <v>1.0267501739509199</v>
      </c>
      <c r="AB56" s="14">
        <v>1.0238348214552999</v>
      </c>
      <c r="AC56" s="14">
        <v>1.00800309065765</v>
      </c>
      <c r="AD56" s="14">
        <v>1.01061499140942</v>
      </c>
      <c r="AE56" s="14">
        <v>1.0201335417623301</v>
      </c>
      <c r="AF56" s="14">
        <v>1.0402735857701599</v>
      </c>
    </row>
    <row r="57" spans="1:32" x14ac:dyDescent="0.2">
      <c r="A57" s="4">
        <v>55</v>
      </c>
      <c r="B57" s="6" t="s">
        <v>91</v>
      </c>
      <c r="C57" s="14">
        <v>0.89821343627860195</v>
      </c>
      <c r="D57" s="14">
        <v>0.913858590494664</v>
      </c>
      <c r="E57" s="14">
        <v>0.91380264381744003</v>
      </c>
      <c r="F57" s="14">
        <v>0.91391697065533295</v>
      </c>
      <c r="G57" s="14">
        <v>0.92514118951902302</v>
      </c>
      <c r="H57" s="14">
        <v>0.92683833519443704</v>
      </c>
      <c r="I57" s="14">
        <v>0.93052362038815595</v>
      </c>
      <c r="J57" s="14">
        <v>0.92463064083207003</v>
      </c>
      <c r="K57" s="14">
        <v>0.93546967133384396</v>
      </c>
      <c r="L57" s="14">
        <v>0.94068309789831195</v>
      </c>
      <c r="M57" s="14">
        <v>0.94420003780955397</v>
      </c>
      <c r="N57" s="14">
        <v>0.95240195584987897</v>
      </c>
      <c r="O57" s="14">
        <v>0.96198620012008196</v>
      </c>
      <c r="P57" s="14">
        <v>0.96906095238258105</v>
      </c>
      <c r="Q57" s="14">
        <v>0.97415650674056098</v>
      </c>
      <c r="R57" s="14">
        <v>0.954281381908618</v>
      </c>
      <c r="S57" s="14">
        <v>0.97665289392670596</v>
      </c>
      <c r="T57" s="14">
        <v>0.98360898904198002</v>
      </c>
      <c r="U57" s="14">
        <v>0.99578931390853997</v>
      </c>
      <c r="V57" s="14">
        <v>0.99619732454527399</v>
      </c>
      <c r="W57" s="14">
        <v>0.99922905497229697</v>
      </c>
      <c r="X57" s="14">
        <v>1</v>
      </c>
      <c r="Y57" s="14">
        <v>1.00149760721357</v>
      </c>
      <c r="Z57" s="14">
        <v>1.0140187094675499</v>
      </c>
      <c r="AA57" s="14">
        <v>1.00808530308287</v>
      </c>
      <c r="AB57" s="14">
        <v>1.01170797903535</v>
      </c>
      <c r="AC57" s="14">
        <v>0.99102889102970404</v>
      </c>
      <c r="AD57" s="14">
        <v>1.0055447739774299</v>
      </c>
      <c r="AE57" s="14">
        <v>1.0110893867587101</v>
      </c>
      <c r="AF57" s="14">
        <v>1.0179586681127</v>
      </c>
    </row>
    <row r="58" spans="1:32" x14ac:dyDescent="0.2">
      <c r="A58" s="4">
        <v>56</v>
      </c>
      <c r="B58" s="6" t="s">
        <v>92</v>
      </c>
      <c r="C58" s="14">
        <v>0.93849339334274695</v>
      </c>
      <c r="D58" s="14">
        <v>0.95673657375119003</v>
      </c>
      <c r="E58" s="14">
        <v>0.95610439483648602</v>
      </c>
      <c r="F58" s="14">
        <v>0.956970131896557</v>
      </c>
      <c r="G58" s="14">
        <v>0.96320204482308902</v>
      </c>
      <c r="H58" s="14">
        <v>0.96330231063056004</v>
      </c>
      <c r="I58" s="14">
        <v>0.96377884485729604</v>
      </c>
      <c r="J58" s="14">
        <v>0.946944505491077</v>
      </c>
      <c r="K58" s="14">
        <v>0.95260476652070403</v>
      </c>
      <c r="L58" s="14">
        <v>0.95623938599750102</v>
      </c>
      <c r="M58" s="14">
        <v>0.95539017683271299</v>
      </c>
      <c r="N58" s="14">
        <v>0.95995656546490804</v>
      </c>
      <c r="O58" s="14">
        <v>0.97154142937947896</v>
      </c>
      <c r="P58" s="14">
        <v>0.97265388016265197</v>
      </c>
      <c r="Q58" s="14">
        <v>0.97565515103186695</v>
      </c>
      <c r="R58" s="14">
        <v>0.96829581840311196</v>
      </c>
      <c r="S58" s="14">
        <v>0.99228864138656403</v>
      </c>
      <c r="T58" s="14">
        <v>0.98871484468503801</v>
      </c>
      <c r="U58" s="14">
        <v>0.997689846018322</v>
      </c>
      <c r="V58" s="14">
        <v>0.99552301078163297</v>
      </c>
      <c r="W58" s="14">
        <v>0.98455832856375303</v>
      </c>
      <c r="X58" s="14">
        <v>1</v>
      </c>
      <c r="Y58" s="14">
        <v>1.00037797088118</v>
      </c>
      <c r="Z58" s="14">
        <v>1.0270071377596199</v>
      </c>
      <c r="AA58" s="14">
        <v>1.0137947055730101</v>
      </c>
      <c r="AB58" s="14">
        <v>1.0165512404293799</v>
      </c>
      <c r="AC58" s="14">
        <v>1.0179859921493699</v>
      </c>
      <c r="AD58" s="14">
        <v>1.0310808766792099</v>
      </c>
      <c r="AE58" s="14">
        <v>1.0413322831976399</v>
      </c>
      <c r="AF58" s="14">
        <v>1.04638552322574</v>
      </c>
    </row>
    <row r="59" spans="1:32" x14ac:dyDescent="0.2">
      <c r="A59" s="4">
        <v>57</v>
      </c>
      <c r="B59" s="6" t="s">
        <v>93</v>
      </c>
      <c r="C59" s="14">
        <v>0.89714393014456695</v>
      </c>
      <c r="D59" s="14">
        <v>0.91122653956942701</v>
      </c>
      <c r="E59" s="14">
        <v>0.91376730195021505</v>
      </c>
      <c r="F59" s="14">
        <v>0.91230683217811903</v>
      </c>
      <c r="G59" s="14">
        <v>0.92455187926541704</v>
      </c>
      <c r="H59" s="14">
        <v>0.925757205436747</v>
      </c>
      <c r="I59" s="14">
        <v>0.93567227552441501</v>
      </c>
      <c r="J59" s="14">
        <v>0.93139149382379605</v>
      </c>
      <c r="K59" s="14">
        <v>0.942243951722462</v>
      </c>
      <c r="L59" s="14">
        <v>0.95100376393119401</v>
      </c>
      <c r="M59" s="14">
        <v>0.95773193559352698</v>
      </c>
      <c r="N59" s="14">
        <v>0.96630923083391096</v>
      </c>
      <c r="O59" s="14">
        <v>0.97875293241167105</v>
      </c>
      <c r="P59" s="14">
        <v>0.97306922052489697</v>
      </c>
      <c r="Q59" s="14">
        <v>0.97401847212173498</v>
      </c>
      <c r="R59" s="14">
        <v>0.96898457785213599</v>
      </c>
      <c r="S59" s="14">
        <v>0.98285783355589496</v>
      </c>
      <c r="T59" s="14">
        <v>0.97899936202035698</v>
      </c>
      <c r="U59" s="14">
        <v>0.99085761826438301</v>
      </c>
      <c r="V59" s="14">
        <v>0.99012245800830201</v>
      </c>
      <c r="W59" s="14">
        <v>0.98258043443929599</v>
      </c>
      <c r="X59" s="14">
        <v>1</v>
      </c>
      <c r="Y59" s="14">
        <v>0.98943824047856399</v>
      </c>
      <c r="Z59" s="14">
        <v>1.0198773133128201</v>
      </c>
      <c r="AA59" s="14">
        <v>1.01973201621399</v>
      </c>
      <c r="AB59" s="14">
        <v>1.0255790085774901</v>
      </c>
      <c r="AC59" s="14">
        <v>1.0092536531712899</v>
      </c>
      <c r="AD59" s="14">
        <v>0.98837235643127896</v>
      </c>
      <c r="AE59" s="14">
        <v>1.01417521792737</v>
      </c>
      <c r="AF59" s="14">
        <v>1.0240071483139701</v>
      </c>
    </row>
    <row r="60" spans="1:32" x14ac:dyDescent="0.2">
      <c r="A60" s="4">
        <v>58</v>
      </c>
      <c r="B60" s="6" t="s">
        <v>94</v>
      </c>
      <c r="C60" s="14">
        <v>0.89552122318317096</v>
      </c>
      <c r="D60" s="14">
        <v>0.90624205884239895</v>
      </c>
      <c r="E60" s="14">
        <v>0.912808974927661</v>
      </c>
      <c r="F60" s="14">
        <v>0.91732191186370604</v>
      </c>
      <c r="G60" s="14">
        <v>0.93406633750576096</v>
      </c>
      <c r="H60" s="14">
        <v>0.94700538370958498</v>
      </c>
      <c r="I60" s="14">
        <v>0.96300439800848203</v>
      </c>
      <c r="J60" s="14">
        <v>0.96502754897599297</v>
      </c>
      <c r="K60" s="14">
        <v>0.97855364356796704</v>
      </c>
      <c r="L60" s="14">
        <v>0.99430586276131205</v>
      </c>
      <c r="M60" s="14">
        <v>1.0028662626998399</v>
      </c>
      <c r="N60" s="14">
        <v>1.0262022613477</v>
      </c>
      <c r="O60" s="14">
        <v>1.0291360660022499</v>
      </c>
      <c r="P60" s="14">
        <v>1.0298861870576299</v>
      </c>
      <c r="Q60" s="14">
        <v>1.0311060027785599</v>
      </c>
      <c r="R60" s="14">
        <v>1.0226041134572099</v>
      </c>
      <c r="S60" s="14">
        <v>1.02793450562309</v>
      </c>
      <c r="T60" s="14">
        <v>1.03447034717509</v>
      </c>
      <c r="U60" s="14">
        <v>1.05803687930433</v>
      </c>
      <c r="V60" s="14">
        <v>1.0367718788890701</v>
      </c>
      <c r="W60" s="14">
        <v>1.0145637227095701</v>
      </c>
      <c r="X60" s="14">
        <v>1</v>
      </c>
      <c r="Y60" s="14">
        <v>1.0163058890976699</v>
      </c>
      <c r="Z60" s="14">
        <v>1.0417505767917301</v>
      </c>
      <c r="AA60" s="14">
        <v>1.0475348450073201</v>
      </c>
      <c r="AB60" s="14">
        <v>1.0389831421315301</v>
      </c>
      <c r="AC60" s="14">
        <v>1.03778412894949</v>
      </c>
      <c r="AD60" s="14">
        <v>1.0745021493412299</v>
      </c>
      <c r="AE60" s="14">
        <v>1.06949716464106</v>
      </c>
      <c r="AF60" s="14">
        <v>1.0959125600366499</v>
      </c>
    </row>
    <row r="61" spans="1:32" x14ac:dyDescent="0.2">
      <c r="A61" s="4">
        <v>59</v>
      </c>
      <c r="B61" s="6" t="s">
        <v>95</v>
      </c>
      <c r="C61" s="14">
        <v>0.83332850113146495</v>
      </c>
      <c r="D61" s="14">
        <v>0.848550367347646</v>
      </c>
      <c r="E61" s="14">
        <v>0.84239398245091801</v>
      </c>
      <c r="F61" s="14">
        <v>0.84105246284281998</v>
      </c>
      <c r="G61" s="14">
        <v>0.86256267461512504</v>
      </c>
      <c r="H61" s="14">
        <v>0.853395367457081</v>
      </c>
      <c r="I61" s="14">
        <v>0.85723613049703395</v>
      </c>
      <c r="J61" s="14">
        <v>0.858942219741608</v>
      </c>
      <c r="K61" s="14">
        <v>0.87724741617971802</v>
      </c>
      <c r="L61" s="14">
        <v>0.88831349838512697</v>
      </c>
      <c r="M61" s="14">
        <v>0.89420870458606805</v>
      </c>
      <c r="N61" s="14">
        <v>0.92252068599873105</v>
      </c>
      <c r="O61" s="14">
        <v>0.93166597699043296</v>
      </c>
      <c r="P61" s="14">
        <v>0.93430679770235003</v>
      </c>
      <c r="Q61" s="14">
        <v>0.93511489971874096</v>
      </c>
      <c r="R61" s="14">
        <v>0.93349174270540003</v>
      </c>
      <c r="S61" s="14">
        <v>0.94136517568358002</v>
      </c>
      <c r="T61" s="14">
        <v>0.94387767418680402</v>
      </c>
      <c r="U61" s="14">
        <v>0.97994350696712196</v>
      </c>
      <c r="V61" s="14">
        <v>0.97075653386264205</v>
      </c>
      <c r="W61" s="14">
        <v>0.96009742814978605</v>
      </c>
      <c r="X61" s="14">
        <v>1</v>
      </c>
      <c r="Y61" s="14">
        <v>0.98511485383222297</v>
      </c>
      <c r="Z61" s="14">
        <v>1.0068334478732199</v>
      </c>
      <c r="AA61" s="14">
        <v>1.0072805524204</v>
      </c>
      <c r="AB61" s="14">
        <v>1.0030314540696299</v>
      </c>
      <c r="AC61" s="14">
        <v>0.96798649422349103</v>
      </c>
      <c r="AD61" s="14">
        <v>0.97538024856477801</v>
      </c>
      <c r="AE61" s="14">
        <v>1.0003524708612199</v>
      </c>
      <c r="AF61" s="14">
        <v>1.01363057916607</v>
      </c>
    </row>
    <row r="62" spans="1:32" x14ac:dyDescent="0.2">
      <c r="A62" s="4">
        <v>60</v>
      </c>
      <c r="B62" s="6" t="s">
        <v>96</v>
      </c>
      <c r="C62" s="14">
        <v>0.84273337330347398</v>
      </c>
      <c r="D62" s="14">
        <v>0.84943581187948503</v>
      </c>
      <c r="E62" s="14">
        <v>0.83959622376917398</v>
      </c>
      <c r="F62" s="14">
        <v>0.84209398494236898</v>
      </c>
      <c r="G62" s="14">
        <v>0.86607550820092405</v>
      </c>
      <c r="H62" s="14">
        <v>0.86663870735934401</v>
      </c>
      <c r="I62" s="14">
        <v>0.87503011429010302</v>
      </c>
      <c r="J62" s="14">
        <v>0.89267690623472895</v>
      </c>
      <c r="K62" s="14">
        <v>0.89724997525684402</v>
      </c>
      <c r="L62" s="14">
        <v>0.91356993794613595</v>
      </c>
      <c r="M62" s="14">
        <v>0.92520918948142405</v>
      </c>
      <c r="N62" s="14">
        <v>0.94627166972618504</v>
      </c>
      <c r="O62" s="14">
        <v>0.95480597854868998</v>
      </c>
      <c r="P62" s="14">
        <v>0.974034497025701</v>
      </c>
      <c r="Q62" s="14">
        <v>0.97237505705815497</v>
      </c>
      <c r="R62" s="14">
        <v>0.97530683103775595</v>
      </c>
      <c r="S62" s="14">
        <v>0.98494935457330002</v>
      </c>
      <c r="T62" s="14">
        <v>0.98360831214645295</v>
      </c>
      <c r="U62" s="14">
        <v>0.98748379882428505</v>
      </c>
      <c r="V62" s="14">
        <v>0.99206102832743503</v>
      </c>
      <c r="W62" s="14">
        <v>0.99683779432016895</v>
      </c>
      <c r="X62" s="14">
        <v>1</v>
      </c>
      <c r="Y62" s="14">
        <v>0.99201458647632601</v>
      </c>
      <c r="Z62" s="14">
        <v>0.98616302475339102</v>
      </c>
      <c r="AA62" s="14">
        <v>0.97922759678191496</v>
      </c>
      <c r="AB62" s="14">
        <v>0.99779950404805196</v>
      </c>
      <c r="AC62" s="14">
        <v>0.97372003527542395</v>
      </c>
      <c r="AD62" s="14">
        <v>0.96799744904993001</v>
      </c>
      <c r="AE62" s="14">
        <v>0.96297012999956</v>
      </c>
      <c r="AF62" s="14">
        <v>0.97582639038622099</v>
      </c>
    </row>
    <row r="63" spans="1:32" x14ac:dyDescent="0.2">
      <c r="A63" s="4">
        <v>61</v>
      </c>
      <c r="B63" s="6" t="s">
        <v>97</v>
      </c>
      <c r="C63" s="14">
        <v>0.94309351868166502</v>
      </c>
      <c r="D63" s="14">
        <v>0.95372750831664999</v>
      </c>
      <c r="E63" s="14">
        <v>0.93051462327313506</v>
      </c>
      <c r="F63" s="14">
        <v>0.93190099541693705</v>
      </c>
      <c r="G63" s="14">
        <v>0.96853934761006999</v>
      </c>
      <c r="H63" s="14">
        <v>0.95330389214301503</v>
      </c>
      <c r="I63" s="14">
        <v>0.95316918259461403</v>
      </c>
      <c r="J63" s="14">
        <v>0.97323259818498697</v>
      </c>
      <c r="K63" s="14">
        <v>0.97363670127271795</v>
      </c>
      <c r="L63" s="14">
        <v>0.98210251842829399</v>
      </c>
      <c r="M63" s="14">
        <v>0.99619427963708396</v>
      </c>
      <c r="N63" s="14">
        <v>1.01244987920788</v>
      </c>
      <c r="O63" s="14">
        <v>1.0376371346546001</v>
      </c>
      <c r="P63" s="14">
        <v>1.06239959443335</v>
      </c>
      <c r="Q63" s="14">
        <v>1.03467396299156</v>
      </c>
      <c r="R63" s="14">
        <v>1.0226034232949599</v>
      </c>
      <c r="S63" s="14">
        <v>1.01658088229693</v>
      </c>
      <c r="T63" s="14">
        <v>1.02169558255315</v>
      </c>
      <c r="U63" s="14">
        <v>1.0161879717553199</v>
      </c>
      <c r="V63" s="14">
        <v>1.00823503219393</v>
      </c>
      <c r="W63" s="14">
        <v>1.0052821094551601</v>
      </c>
      <c r="X63" s="14">
        <v>1</v>
      </c>
      <c r="Y63" s="14">
        <v>1.0028704972214399</v>
      </c>
      <c r="Z63" s="14">
        <v>1.00238944752047</v>
      </c>
      <c r="AA63" s="14">
        <v>1.0106141916942</v>
      </c>
      <c r="AB63" s="14">
        <v>1.0240457588971601</v>
      </c>
      <c r="AC63" s="14">
        <v>1.0199621300234301</v>
      </c>
      <c r="AD63" s="14">
        <v>1.01187227054366</v>
      </c>
      <c r="AE63" s="14">
        <v>1.00763309457508</v>
      </c>
      <c r="AF63" s="14">
        <v>1.0160476191604499</v>
      </c>
    </row>
    <row r="64" spans="1:32" x14ac:dyDescent="0.2">
      <c r="A64" s="4">
        <v>62</v>
      </c>
      <c r="B64" s="6" t="s">
        <v>98</v>
      </c>
      <c r="C64" s="14">
        <v>1.01911636721925</v>
      </c>
      <c r="D64" s="14">
        <v>1.0262397292869501</v>
      </c>
      <c r="E64" s="14">
        <v>1.01797104475128</v>
      </c>
      <c r="F64" s="14">
        <v>1.0122959949447301</v>
      </c>
      <c r="G64" s="14">
        <v>1.0331908783727599</v>
      </c>
      <c r="H64" s="14">
        <v>1.0361304109118299</v>
      </c>
      <c r="I64" s="14">
        <v>1.0411173922108301</v>
      </c>
      <c r="J64" s="14">
        <v>1.0444492574212301</v>
      </c>
      <c r="K64" s="14">
        <v>1.0502858604382199</v>
      </c>
      <c r="L64" s="14">
        <v>1.05489793692522</v>
      </c>
      <c r="M64" s="14">
        <v>1.0621241592400801</v>
      </c>
      <c r="N64" s="14">
        <v>1.0727113425686601</v>
      </c>
      <c r="O64" s="14">
        <v>1.08081130892308</v>
      </c>
      <c r="P64" s="14">
        <v>1.09001582727448</v>
      </c>
      <c r="Q64" s="14">
        <v>1.08557838067825</v>
      </c>
      <c r="R64" s="14">
        <v>1.0751833290683299</v>
      </c>
      <c r="S64" s="14">
        <v>1.0663887333441699</v>
      </c>
      <c r="T64" s="14">
        <v>1.06041004990632</v>
      </c>
      <c r="U64" s="14">
        <v>1.0417253239392501</v>
      </c>
      <c r="V64" s="14">
        <v>1.0324955017359401</v>
      </c>
      <c r="W64" s="14">
        <v>1.0182134840222501</v>
      </c>
      <c r="X64" s="14">
        <v>1</v>
      </c>
      <c r="Y64" s="14">
        <v>0.98672174866907603</v>
      </c>
      <c r="Z64" s="14">
        <v>0.97346678579127799</v>
      </c>
      <c r="AA64" s="14">
        <v>0.99094871226120396</v>
      </c>
      <c r="AB64" s="14">
        <v>1.0021912891532201</v>
      </c>
      <c r="AC64" s="14">
        <v>1.00975859092947</v>
      </c>
      <c r="AD64" s="14">
        <v>1.015354802489</v>
      </c>
      <c r="AE64" s="14">
        <v>1.01593910161095</v>
      </c>
      <c r="AF64" s="14">
        <v>1.0228525645664199</v>
      </c>
    </row>
    <row r="65" spans="1:32" x14ac:dyDescent="0.2">
      <c r="A65" s="4">
        <v>63</v>
      </c>
      <c r="B65" s="6" t="s">
        <v>99</v>
      </c>
      <c r="C65" s="14">
        <v>1.0416154082601401</v>
      </c>
      <c r="D65" s="14">
        <v>1.0504210603916699</v>
      </c>
      <c r="E65" s="14">
        <v>1.0391313848163899</v>
      </c>
      <c r="F65" s="14">
        <v>1.03519501397959</v>
      </c>
      <c r="G65" s="14">
        <v>1.06454906235137</v>
      </c>
      <c r="H65" s="14">
        <v>1.06590901938065</v>
      </c>
      <c r="I65" s="14">
        <v>1.07139310101938</v>
      </c>
      <c r="J65" s="14">
        <v>1.0814638621600901</v>
      </c>
      <c r="K65" s="14">
        <v>1.0806336682263999</v>
      </c>
      <c r="L65" s="14">
        <v>1.0825326039806</v>
      </c>
      <c r="M65" s="14">
        <v>1.08902362211667</v>
      </c>
      <c r="N65" s="14">
        <v>1.0979486420577</v>
      </c>
      <c r="O65" s="14">
        <v>1.1043607133042399</v>
      </c>
      <c r="P65" s="14">
        <v>1.1097675116307999</v>
      </c>
      <c r="Q65" s="14">
        <v>1.10166558668399</v>
      </c>
      <c r="R65" s="14">
        <v>1.0842577497546999</v>
      </c>
      <c r="S65" s="14">
        <v>1.0749466799754901</v>
      </c>
      <c r="T65" s="14">
        <v>1.0700339489935999</v>
      </c>
      <c r="U65" s="14">
        <v>1.04992722780367</v>
      </c>
      <c r="V65" s="14">
        <v>1.04034046385527</v>
      </c>
      <c r="W65" s="14">
        <v>1.0252896394717701</v>
      </c>
      <c r="X65" s="14">
        <v>1</v>
      </c>
      <c r="Y65" s="14">
        <v>0.97981363630551099</v>
      </c>
      <c r="Z65" s="14">
        <v>0.96661428214516998</v>
      </c>
      <c r="AA65" s="14">
        <v>0.98935521420036099</v>
      </c>
      <c r="AB65" s="14">
        <v>1.0044947375880799</v>
      </c>
      <c r="AC65" s="14">
        <v>1.01335574344692</v>
      </c>
      <c r="AD65" s="14">
        <v>1.0183421805038599</v>
      </c>
      <c r="AE65" s="14">
        <v>1.01657805834298</v>
      </c>
      <c r="AF65" s="14">
        <v>1.02507895246489</v>
      </c>
    </row>
    <row r="66" spans="1:32" x14ac:dyDescent="0.2">
      <c r="A66" s="4">
        <v>64</v>
      </c>
      <c r="B66" s="6" t="s">
        <v>100</v>
      </c>
      <c r="C66" s="14">
        <v>1.02541569802271</v>
      </c>
      <c r="D66" s="14">
        <v>1.0312127479486899</v>
      </c>
      <c r="E66" s="14">
        <v>1.0243329242003001</v>
      </c>
      <c r="F66" s="14">
        <v>1.0237413453772399</v>
      </c>
      <c r="G66" s="14">
        <v>1.04088035586487</v>
      </c>
      <c r="H66" s="14">
        <v>1.04141274559546</v>
      </c>
      <c r="I66" s="14">
        <v>1.0439785256056999</v>
      </c>
      <c r="J66" s="14">
        <v>1.05098347583563</v>
      </c>
      <c r="K66" s="14">
        <v>1.0525682888777399</v>
      </c>
      <c r="L66" s="14">
        <v>1.05638343785013</v>
      </c>
      <c r="M66" s="14">
        <v>1.06300452090682</v>
      </c>
      <c r="N66" s="14">
        <v>1.0728726569531699</v>
      </c>
      <c r="O66" s="14">
        <v>1.0790829468899601</v>
      </c>
      <c r="P66" s="14">
        <v>1.08403468447601</v>
      </c>
      <c r="Q66" s="14">
        <v>1.0777860502166501</v>
      </c>
      <c r="R66" s="14">
        <v>1.0660231457029501</v>
      </c>
      <c r="S66" s="14">
        <v>1.05520569928588</v>
      </c>
      <c r="T66" s="14">
        <v>1.0467193663151499</v>
      </c>
      <c r="U66" s="14">
        <v>1.0267642806202799</v>
      </c>
      <c r="V66" s="14">
        <v>1.0156997123592699</v>
      </c>
      <c r="W66" s="14">
        <v>0.99836955862904397</v>
      </c>
      <c r="X66" s="14">
        <v>1</v>
      </c>
      <c r="Y66" s="14">
        <v>1.0084312868204199</v>
      </c>
      <c r="Z66" s="14">
        <v>0.99239701090668397</v>
      </c>
      <c r="AA66" s="14">
        <v>0.99625787486471695</v>
      </c>
      <c r="AB66" s="14">
        <v>0.99796231627138299</v>
      </c>
      <c r="AC66" s="14">
        <v>0.99705107323781395</v>
      </c>
      <c r="AD66" s="14">
        <v>0.99777626156055699</v>
      </c>
      <c r="AE66" s="14">
        <v>0.99937637956408898</v>
      </c>
      <c r="AF66" s="14">
        <v>1.0054115773496399</v>
      </c>
    </row>
    <row r="67" spans="1:32" x14ac:dyDescent="0.2">
      <c r="A67" s="4">
        <v>65</v>
      </c>
      <c r="B67" s="6" t="s">
        <v>101</v>
      </c>
      <c r="C67" s="14">
        <v>0.96813812932447596</v>
      </c>
      <c r="D67" s="14">
        <v>0.97193153278179401</v>
      </c>
      <c r="E67" s="14">
        <v>0.96996971678897104</v>
      </c>
      <c r="F67" s="14">
        <v>0.96814555003443803</v>
      </c>
      <c r="G67" s="14">
        <v>0.97048782695522695</v>
      </c>
      <c r="H67" s="14">
        <v>0.97053836769689905</v>
      </c>
      <c r="I67" s="14">
        <v>0.97216381840484301</v>
      </c>
      <c r="J67" s="14">
        <v>0.97355706589778601</v>
      </c>
      <c r="K67" s="14">
        <v>0.97213332909135797</v>
      </c>
      <c r="L67" s="14">
        <v>0.97417697291326899</v>
      </c>
      <c r="M67" s="14">
        <v>0.98686664225916998</v>
      </c>
      <c r="N67" s="14">
        <v>0.98022461619000201</v>
      </c>
      <c r="O67" s="14">
        <v>1.0064476582370001</v>
      </c>
      <c r="P67" s="14">
        <v>1.0019020363108699</v>
      </c>
      <c r="Q67" s="14">
        <v>0.99387145800774301</v>
      </c>
      <c r="R67" s="14">
        <v>1.00085223559229</v>
      </c>
      <c r="S67" s="14">
        <v>1.00386529362204</v>
      </c>
      <c r="T67" s="14">
        <v>1.0019727346778999</v>
      </c>
      <c r="U67" s="14">
        <v>1.0030802037845501</v>
      </c>
      <c r="V67" s="14">
        <v>1.00006678856923</v>
      </c>
      <c r="W67" s="14">
        <v>0.99867477904161694</v>
      </c>
      <c r="X67" s="14">
        <v>1</v>
      </c>
      <c r="Y67" s="14">
        <v>1.0039234925615099</v>
      </c>
      <c r="Z67" s="14">
        <v>1.0051972843324299</v>
      </c>
      <c r="AA67" s="14">
        <v>0.99998090911758897</v>
      </c>
      <c r="AB67" s="14">
        <v>1.0121373262993201</v>
      </c>
      <c r="AC67" s="14">
        <v>0.99915651075646095</v>
      </c>
      <c r="AD67" s="14">
        <v>1.00083385287036</v>
      </c>
      <c r="AE67" s="14">
        <v>1.00608852291511</v>
      </c>
      <c r="AF67" s="14">
        <v>1.0095898720593599</v>
      </c>
    </row>
    <row r="68" spans="1:32" x14ac:dyDescent="0.2">
      <c r="A68" s="4">
        <v>66</v>
      </c>
      <c r="B68" s="6" t="s">
        <v>102</v>
      </c>
      <c r="C68" s="14">
        <v>0.898274877818379</v>
      </c>
      <c r="D68" s="14">
        <v>0.91195610167756902</v>
      </c>
      <c r="E68" s="14">
        <v>0.91036626892816197</v>
      </c>
      <c r="F68" s="14">
        <v>0.91219619057272106</v>
      </c>
      <c r="G68" s="14">
        <v>0.92144200367695805</v>
      </c>
      <c r="H68" s="14">
        <v>0.92595954214269804</v>
      </c>
      <c r="I68" s="14">
        <v>0.94229174544945704</v>
      </c>
      <c r="J68" s="14">
        <v>0.94995241703494804</v>
      </c>
      <c r="K68" s="14">
        <v>0.95661104000877095</v>
      </c>
      <c r="L68" s="14">
        <v>0.96381331645794599</v>
      </c>
      <c r="M68" s="14">
        <v>0.95002278764853798</v>
      </c>
      <c r="N68" s="14">
        <v>0.97464984939442101</v>
      </c>
      <c r="O68" s="14">
        <v>0.98432277193679896</v>
      </c>
      <c r="P68" s="14">
        <v>0.97136856573149399</v>
      </c>
      <c r="Q68" s="14">
        <v>0.97036235305132101</v>
      </c>
      <c r="R68" s="14">
        <v>0.98471236603707801</v>
      </c>
      <c r="S68" s="14">
        <v>0.98618118553164802</v>
      </c>
      <c r="T68" s="14">
        <v>0.98930049402738796</v>
      </c>
      <c r="U68" s="14">
        <v>0.98608211265622003</v>
      </c>
      <c r="V68" s="14">
        <v>0.99774222910062504</v>
      </c>
      <c r="W68" s="14">
        <v>0.996427602687041</v>
      </c>
      <c r="X68" s="14">
        <v>1</v>
      </c>
      <c r="Y68" s="14">
        <v>1.0096059342230199</v>
      </c>
      <c r="Z68" s="14">
        <v>1.0106875161787701</v>
      </c>
      <c r="AA68" s="14">
        <v>1.01455513682006</v>
      </c>
      <c r="AB68" s="14">
        <v>1.0088675762082699</v>
      </c>
      <c r="AC68" s="14">
        <v>0.99268176022477805</v>
      </c>
      <c r="AD68" s="14">
        <v>0.99631032336800596</v>
      </c>
      <c r="AE68" s="14">
        <v>1.00753432784385</v>
      </c>
      <c r="AF68" s="14">
        <v>1.00581253846786</v>
      </c>
    </row>
    <row r="69" spans="1:32" x14ac:dyDescent="0.2">
      <c r="A69" s="4">
        <v>67</v>
      </c>
      <c r="B69" s="6" t="s">
        <v>103</v>
      </c>
      <c r="C69" s="14">
        <v>0.89798365022272997</v>
      </c>
      <c r="D69" s="14">
        <v>0.91163171169548995</v>
      </c>
      <c r="E69" s="14">
        <v>0.91003349473723405</v>
      </c>
      <c r="F69" s="14">
        <v>0.91188559751260101</v>
      </c>
      <c r="G69" s="14">
        <v>0.92111528841759704</v>
      </c>
      <c r="H69" s="14">
        <v>0.925629939830374</v>
      </c>
      <c r="I69" s="14">
        <v>0.94199010535471905</v>
      </c>
      <c r="J69" s="14">
        <v>0.94967303710985396</v>
      </c>
      <c r="K69" s="14">
        <v>0.95632328040713599</v>
      </c>
      <c r="L69" s="14">
        <v>0.96351886505959305</v>
      </c>
      <c r="M69" s="14">
        <v>0.94959679673928099</v>
      </c>
      <c r="N69" s="14">
        <v>0.97421791094321297</v>
      </c>
      <c r="O69" s="14">
        <v>0.98409122654954795</v>
      </c>
      <c r="P69" s="14">
        <v>0.97110305545592501</v>
      </c>
      <c r="Q69" s="14">
        <v>0.97011097710181604</v>
      </c>
      <c r="R69" s="14">
        <v>0.98466254655268803</v>
      </c>
      <c r="S69" s="14">
        <v>0.98606660110242295</v>
      </c>
      <c r="T69" s="14">
        <v>0.98916103613297701</v>
      </c>
      <c r="U69" s="14">
        <v>0.985907335306341</v>
      </c>
      <c r="V69" s="14">
        <v>0.99764797589921606</v>
      </c>
      <c r="W69" s="14">
        <v>0.99631390718073598</v>
      </c>
      <c r="X69" s="14">
        <v>1</v>
      </c>
      <c r="Y69" s="14">
        <v>1.00976738930925</v>
      </c>
      <c r="Z69" s="14">
        <v>1.01082542566697</v>
      </c>
      <c r="AA69" s="14">
        <v>1.01474897346856</v>
      </c>
      <c r="AB69" s="14">
        <v>1.0090491107847901</v>
      </c>
      <c r="AC69" s="14">
        <v>0.99285427873255006</v>
      </c>
      <c r="AD69" s="14">
        <v>0.99648281372263603</v>
      </c>
      <c r="AE69" s="14">
        <v>1.0077882584504301</v>
      </c>
      <c r="AF69" s="14">
        <v>1.0060902867785499</v>
      </c>
    </row>
    <row r="70" spans="1:32" x14ac:dyDescent="0.2">
      <c r="A70" s="4">
        <v>68</v>
      </c>
      <c r="B70" s="6" t="s">
        <v>104</v>
      </c>
      <c r="C70" s="14">
        <v>0.83363464245513896</v>
      </c>
      <c r="D70" s="14">
        <v>0.84261761141064195</v>
      </c>
      <c r="E70" s="14">
        <v>0.84608952454795605</v>
      </c>
      <c r="F70" s="14">
        <v>0.85302722871990599</v>
      </c>
      <c r="G70" s="14">
        <v>0.86735921799927296</v>
      </c>
      <c r="H70" s="14">
        <v>0.87719162678330698</v>
      </c>
      <c r="I70" s="14">
        <v>0.89342591799193105</v>
      </c>
      <c r="J70" s="14">
        <v>0.90087868804797899</v>
      </c>
      <c r="K70" s="14">
        <v>0.89884061515362002</v>
      </c>
      <c r="L70" s="14">
        <v>0.90304619757632898</v>
      </c>
      <c r="M70" s="14">
        <v>0.91941253204621698</v>
      </c>
      <c r="N70" s="14">
        <v>0.93865056568665395</v>
      </c>
      <c r="O70" s="14">
        <v>0.932565320733592</v>
      </c>
      <c r="P70" s="14">
        <v>0.933830699959041</v>
      </c>
      <c r="Q70" s="14">
        <v>0.94871583043883101</v>
      </c>
      <c r="R70" s="14">
        <v>0.95258717187515596</v>
      </c>
      <c r="S70" s="14">
        <v>0.95513099853481298</v>
      </c>
      <c r="T70" s="14">
        <v>0.95245251484833204</v>
      </c>
      <c r="U70" s="14">
        <v>0.96806201116339696</v>
      </c>
      <c r="V70" s="14">
        <v>0.95831389520201404</v>
      </c>
      <c r="W70" s="14">
        <v>0.98382570291778104</v>
      </c>
      <c r="X70" s="14">
        <v>1</v>
      </c>
      <c r="Y70" s="14">
        <v>1.0022402362060701</v>
      </c>
      <c r="Z70" s="14">
        <v>1.0060145816844801</v>
      </c>
      <c r="AA70" s="14">
        <v>0.99823690368342399</v>
      </c>
      <c r="AB70" s="14">
        <v>1.0002073805753899</v>
      </c>
      <c r="AC70" s="14">
        <v>1.0051863413599</v>
      </c>
      <c r="AD70" s="14">
        <v>1.01384501505725</v>
      </c>
      <c r="AE70" s="14">
        <v>1.02406202923829</v>
      </c>
      <c r="AF70" s="14">
        <v>1.0132873033510399</v>
      </c>
    </row>
    <row r="71" spans="1:32" x14ac:dyDescent="0.2">
      <c r="A71" s="4">
        <v>69</v>
      </c>
      <c r="B71" s="6" t="s">
        <v>105</v>
      </c>
      <c r="C71" s="14">
        <v>0.86709059131395505</v>
      </c>
      <c r="D71" s="14">
        <v>0.87827106692891399</v>
      </c>
      <c r="E71" s="14">
        <v>0.88109585102008403</v>
      </c>
      <c r="F71" s="14">
        <v>0.87828091499451899</v>
      </c>
      <c r="G71" s="14">
        <v>0.88380889260571505</v>
      </c>
      <c r="H71" s="14">
        <v>0.887823655450244</v>
      </c>
      <c r="I71" s="14">
        <v>0.902628502610197</v>
      </c>
      <c r="J71" s="14">
        <v>0.91793764494113195</v>
      </c>
      <c r="K71" s="14">
        <v>0.92933811007815204</v>
      </c>
      <c r="L71" s="14">
        <v>0.93836518652989898</v>
      </c>
      <c r="M71" s="14">
        <v>0.95022020707774002</v>
      </c>
      <c r="N71" s="14">
        <v>0.95270307807867205</v>
      </c>
      <c r="O71" s="14">
        <v>0.97054116731826201</v>
      </c>
      <c r="P71" s="14">
        <v>0.97346311578913403</v>
      </c>
      <c r="Q71" s="14">
        <v>0.97273863701686003</v>
      </c>
      <c r="R71" s="14">
        <v>0.98072355019862001</v>
      </c>
      <c r="S71" s="14">
        <v>0.98971526962238998</v>
      </c>
      <c r="T71" s="14">
        <v>0.989057551865683</v>
      </c>
      <c r="U71" s="14">
        <v>1.0004126507252</v>
      </c>
      <c r="V71" s="14">
        <v>0.99335847339033001</v>
      </c>
      <c r="W71" s="14">
        <v>0.98781225713773901</v>
      </c>
      <c r="X71" s="14">
        <v>1</v>
      </c>
      <c r="Y71" s="14">
        <v>0.99284993533131904</v>
      </c>
      <c r="Z71" s="14">
        <v>1.01306262931335</v>
      </c>
      <c r="AA71" s="14">
        <v>0.99270980898654304</v>
      </c>
      <c r="AB71" s="14">
        <v>0.99209346545891197</v>
      </c>
      <c r="AC71" s="14">
        <v>0.98316916492033801</v>
      </c>
      <c r="AD71" s="14">
        <v>0.99145441796616995</v>
      </c>
      <c r="AE71" s="14">
        <v>1.0137792287185401</v>
      </c>
      <c r="AF71" s="14">
        <v>1.0170868765148899</v>
      </c>
    </row>
    <row r="72" spans="1:32" x14ac:dyDescent="0.2">
      <c r="A72" s="4">
        <v>70</v>
      </c>
      <c r="B72" s="6" t="s">
        <v>106</v>
      </c>
      <c r="C72" s="14">
        <v>1.0361292349184199</v>
      </c>
      <c r="D72" s="14">
        <v>1.0374714651491199</v>
      </c>
      <c r="E72" s="14">
        <v>1.04400460908691</v>
      </c>
      <c r="F72" s="14">
        <v>1.0420265327778799</v>
      </c>
      <c r="G72" s="14">
        <v>1.0444115007457599</v>
      </c>
      <c r="H72" s="14">
        <v>1.0486016151573301</v>
      </c>
      <c r="I72" s="14">
        <v>1.0552472813546301</v>
      </c>
      <c r="J72" s="14">
        <v>1.04912814007547</v>
      </c>
      <c r="K72" s="14">
        <v>1.0486086635343701</v>
      </c>
      <c r="L72" s="14">
        <v>1.04365038157137</v>
      </c>
      <c r="M72" s="14">
        <v>1.03668499386147</v>
      </c>
      <c r="N72" s="14">
        <v>1.0359979950765399</v>
      </c>
      <c r="O72" s="14">
        <v>1.0384165082827701</v>
      </c>
      <c r="P72" s="14">
        <v>1.03993626392891</v>
      </c>
      <c r="Q72" s="14">
        <v>1.0311744478571001</v>
      </c>
      <c r="R72" s="14">
        <v>1.0176048239302899</v>
      </c>
      <c r="S72" s="14">
        <v>1.00581819162327</v>
      </c>
      <c r="T72" s="14">
        <v>1.0138505756140199</v>
      </c>
      <c r="U72" s="14">
        <v>1.0071322892288701</v>
      </c>
      <c r="V72" s="14">
        <v>0.99787094612112504</v>
      </c>
      <c r="W72" s="14">
        <v>0.99771597969057801</v>
      </c>
      <c r="X72" s="14">
        <v>1</v>
      </c>
      <c r="Y72" s="14">
        <v>0.99057247912198898</v>
      </c>
      <c r="Z72" s="14">
        <v>0.98539940040135598</v>
      </c>
      <c r="AA72" s="14">
        <v>0.97774620710598503</v>
      </c>
      <c r="AB72" s="14">
        <v>0.98251666962030704</v>
      </c>
      <c r="AC72" s="14">
        <v>0.96477174356791995</v>
      </c>
      <c r="AD72" s="14">
        <v>0.96243744704189804</v>
      </c>
      <c r="AE72" s="14">
        <v>0.96793632185516498</v>
      </c>
      <c r="AF72" s="14">
        <v>0.971469024329634</v>
      </c>
    </row>
    <row r="73" spans="1:32" x14ac:dyDescent="0.2">
      <c r="A73" s="4">
        <v>71</v>
      </c>
      <c r="B73" s="6" t="s">
        <v>107</v>
      </c>
      <c r="C73" s="14">
        <v>0.98517080909910304</v>
      </c>
      <c r="D73" s="14">
        <v>0.98938953758114001</v>
      </c>
      <c r="E73" s="14">
        <v>0.98963936306675504</v>
      </c>
      <c r="F73" s="14">
        <v>0.98738040222549806</v>
      </c>
      <c r="G73" s="14">
        <v>0.98593746112567204</v>
      </c>
      <c r="H73" s="14">
        <v>0.98731354739198696</v>
      </c>
      <c r="I73" s="14">
        <v>0.99052180586080796</v>
      </c>
      <c r="J73" s="14">
        <v>0.98835580017392799</v>
      </c>
      <c r="K73" s="14">
        <v>0.98897127408344299</v>
      </c>
      <c r="L73" s="14">
        <v>0.989375071910648</v>
      </c>
      <c r="M73" s="14">
        <v>0.98933540937435804</v>
      </c>
      <c r="N73" s="14">
        <v>0.99083444330841097</v>
      </c>
      <c r="O73" s="14">
        <v>0.99972256633008705</v>
      </c>
      <c r="P73" s="14">
        <v>0.99697786395747201</v>
      </c>
      <c r="Q73" s="14">
        <v>0.99676322793745298</v>
      </c>
      <c r="R73" s="14">
        <v>1.00038228997205</v>
      </c>
      <c r="S73" s="14">
        <v>1.00057854021665</v>
      </c>
      <c r="T73" s="14">
        <v>0.99873307634806696</v>
      </c>
      <c r="U73" s="14">
        <v>1.00043683487844</v>
      </c>
      <c r="V73" s="14">
        <v>0.99993497559186795</v>
      </c>
      <c r="W73" s="14">
        <v>0.99880915911843104</v>
      </c>
      <c r="X73" s="14">
        <v>1</v>
      </c>
      <c r="Y73" s="14">
        <v>0.99714503054841896</v>
      </c>
      <c r="Z73" s="14">
        <v>0.99799296683677896</v>
      </c>
      <c r="AA73" s="14">
        <v>0.99763074012902397</v>
      </c>
      <c r="AB73" s="14">
        <v>0.99187611538902098</v>
      </c>
      <c r="AC73" s="14">
        <v>0.98390699421777605</v>
      </c>
      <c r="AD73" s="14">
        <v>0.98978046689288701</v>
      </c>
      <c r="AE73" s="14">
        <v>0.995339649670967</v>
      </c>
      <c r="AF73" s="14">
        <v>0.99492752070428903</v>
      </c>
    </row>
    <row r="74" spans="1:32" x14ac:dyDescent="0.2">
      <c r="A74" s="4">
        <v>72</v>
      </c>
      <c r="B74" s="6" t="s">
        <v>108</v>
      </c>
      <c r="C74" s="14">
        <v>0.92028486001389598</v>
      </c>
      <c r="D74" s="14">
        <v>0.91743999256184505</v>
      </c>
      <c r="E74" s="14">
        <v>0.92393747014165595</v>
      </c>
      <c r="F74" s="14">
        <v>0.93116481080237401</v>
      </c>
      <c r="G74" s="14">
        <v>0.93869254140413205</v>
      </c>
      <c r="H74" s="14">
        <v>0.95072400029336901</v>
      </c>
      <c r="I74" s="14">
        <v>0.97732883582737395</v>
      </c>
      <c r="J74" s="14">
        <v>0.99868372173256503</v>
      </c>
      <c r="K74" s="14">
        <v>1.01961484174126</v>
      </c>
      <c r="L74" s="14">
        <v>1.0127743192457599</v>
      </c>
      <c r="M74" s="14">
        <v>1.0176566712016299</v>
      </c>
      <c r="N74" s="14">
        <v>1.02876091901025</v>
      </c>
      <c r="O74" s="14">
        <v>1.0468537689472699</v>
      </c>
      <c r="P74" s="14">
        <v>1.0659506785595301</v>
      </c>
      <c r="Q74" s="14">
        <v>1.0168230628873201</v>
      </c>
      <c r="R74" s="14">
        <v>1.0701349702381</v>
      </c>
      <c r="S74" s="14">
        <v>1.1292020588376299</v>
      </c>
      <c r="T74" s="14">
        <v>0.99743294518173298</v>
      </c>
      <c r="U74" s="14">
        <v>1.0448826471874</v>
      </c>
      <c r="V74" s="14">
        <v>0.99733766380360001</v>
      </c>
      <c r="W74" s="14">
        <v>1.0260740683685901</v>
      </c>
      <c r="X74" s="14">
        <v>1</v>
      </c>
      <c r="Y74" s="14">
        <v>1.02608679055051</v>
      </c>
      <c r="Z74" s="14">
        <v>1.03212597907097</v>
      </c>
      <c r="AA74" s="14">
        <v>1.0391082578142301</v>
      </c>
      <c r="AB74" s="14">
        <v>0.991886288131962</v>
      </c>
      <c r="AC74" s="14">
        <v>0.95095882281216204</v>
      </c>
      <c r="AD74" s="14">
        <v>1.04927207027307</v>
      </c>
      <c r="AE74" s="14">
        <v>1.0573440342087801</v>
      </c>
      <c r="AF74" s="14">
        <v>1.02841137430621</v>
      </c>
    </row>
    <row r="75" spans="1:32" x14ac:dyDescent="0.2">
      <c r="A75" s="4">
        <v>73</v>
      </c>
      <c r="B75" s="6" t="s">
        <v>109</v>
      </c>
      <c r="C75" s="14">
        <v>0.88271829876464902</v>
      </c>
      <c r="D75" s="14">
        <v>0.87782582031082901</v>
      </c>
      <c r="E75" s="14">
        <v>0.88171691867239899</v>
      </c>
      <c r="F75" s="14">
        <v>0.87928695769572196</v>
      </c>
      <c r="G75" s="14">
        <v>0.89617668856710597</v>
      </c>
      <c r="H75" s="14">
        <v>0.91330187870285195</v>
      </c>
      <c r="I75" s="14">
        <v>0.93302019404786696</v>
      </c>
      <c r="J75" s="14">
        <v>0.94220259357494496</v>
      </c>
      <c r="K75" s="14">
        <v>0.96436534356721404</v>
      </c>
      <c r="L75" s="14">
        <v>0.96968376737450002</v>
      </c>
      <c r="M75" s="14">
        <v>0.96806536979161095</v>
      </c>
      <c r="N75" s="14">
        <v>0.97688162509579601</v>
      </c>
      <c r="O75" s="14">
        <v>0.99221334486733703</v>
      </c>
      <c r="P75" s="14">
        <v>1.0175231630839301</v>
      </c>
      <c r="Q75" s="14">
        <v>0.99155424955670601</v>
      </c>
      <c r="R75" s="14">
        <v>0.99233483913971798</v>
      </c>
      <c r="S75" s="14">
        <v>1.0194470146119901</v>
      </c>
      <c r="T75" s="14">
        <v>0.99730525894427102</v>
      </c>
      <c r="U75" s="14">
        <v>0.999147788407726</v>
      </c>
      <c r="V75" s="14">
        <v>1.0190311305808599</v>
      </c>
      <c r="W75" s="14">
        <v>1.0149490525886999</v>
      </c>
      <c r="X75" s="14">
        <v>1</v>
      </c>
      <c r="Y75" s="14">
        <v>1.0115043352547901</v>
      </c>
      <c r="Z75" s="14">
        <v>0.99701888705419806</v>
      </c>
      <c r="AA75" s="14">
        <v>0.99669511116701104</v>
      </c>
      <c r="AB75" s="14">
        <v>1.0051373575334299</v>
      </c>
      <c r="AC75" s="14">
        <v>0.96946174862317902</v>
      </c>
      <c r="AD75" s="14">
        <v>0.96583570720775602</v>
      </c>
      <c r="AE75" s="14">
        <v>0.97209515408733904</v>
      </c>
      <c r="AF75" s="14">
        <v>0.94857748308801704</v>
      </c>
    </row>
    <row r="76" spans="1:32" x14ac:dyDescent="0.2">
      <c r="A76" s="4">
        <v>74</v>
      </c>
      <c r="B76" s="6" t="s">
        <v>110</v>
      </c>
      <c r="C76" s="14">
        <v>1.00172002688833</v>
      </c>
      <c r="D76" s="14">
        <v>1.01482941345033</v>
      </c>
      <c r="E76" s="14">
        <v>1.01272526342735</v>
      </c>
      <c r="F76" s="14">
        <v>1.00225252789846</v>
      </c>
      <c r="G76" s="14">
        <v>0.999647300349223</v>
      </c>
      <c r="H76" s="14">
        <v>1.01256264496672</v>
      </c>
      <c r="I76" s="14">
        <v>1.01104340954918</v>
      </c>
      <c r="J76" s="14">
        <v>1.01123500198338</v>
      </c>
      <c r="K76" s="14">
        <v>1.0102570100439101</v>
      </c>
      <c r="L76" s="14">
        <v>1.0154898995028001</v>
      </c>
      <c r="M76" s="14">
        <v>1.0232714474414399</v>
      </c>
      <c r="N76" s="14">
        <v>1.0028320391262699</v>
      </c>
      <c r="O76" s="14">
        <v>1.0179715743719</v>
      </c>
      <c r="P76" s="14">
        <v>1.0059194814634</v>
      </c>
      <c r="Q76" s="14">
        <v>0.99991711553617801</v>
      </c>
      <c r="R76" s="14">
        <v>1.00625680082845</v>
      </c>
      <c r="S76" s="14">
        <v>1.01299848681319</v>
      </c>
      <c r="T76" s="14">
        <v>1.01135011796744</v>
      </c>
      <c r="U76" s="14">
        <v>1.0049801205247599</v>
      </c>
      <c r="V76" s="14">
        <v>0.99265922445015398</v>
      </c>
      <c r="W76" s="14">
        <v>0.98890573900946999</v>
      </c>
      <c r="X76" s="14">
        <v>1</v>
      </c>
      <c r="Y76" s="14">
        <v>1.00327127415509</v>
      </c>
      <c r="Z76" s="14">
        <v>1.0056608389295101</v>
      </c>
      <c r="AA76" s="14">
        <v>1.00102923174446</v>
      </c>
      <c r="AB76" s="14">
        <v>1.01634820301938</v>
      </c>
      <c r="AC76" s="14">
        <v>1.0015936205668701</v>
      </c>
      <c r="AD76" s="14">
        <v>0.97618829698730003</v>
      </c>
      <c r="AE76" s="14">
        <v>0.99123322463618602</v>
      </c>
      <c r="AF76" s="14">
        <v>1.0121905876861801</v>
      </c>
    </row>
    <row r="77" spans="1:32" x14ac:dyDescent="0.2">
      <c r="A77" s="4">
        <v>75</v>
      </c>
      <c r="B77" s="6" t="s">
        <v>111</v>
      </c>
      <c r="C77" s="14">
        <v>1.1112114737951799</v>
      </c>
      <c r="D77" s="14">
        <v>1.1251874330321601</v>
      </c>
      <c r="E77" s="14">
        <v>1.10097436655807</v>
      </c>
      <c r="F77" s="14">
        <v>1.0875505323494901</v>
      </c>
      <c r="G77" s="14">
        <v>1.0787005813700401</v>
      </c>
      <c r="H77" s="14">
        <v>1.0785737491028</v>
      </c>
      <c r="I77" s="14">
        <v>1.07664727296041</v>
      </c>
      <c r="J77" s="14">
        <v>1.06967598661173</v>
      </c>
      <c r="K77" s="14">
        <v>1.0540295729032301</v>
      </c>
      <c r="L77" s="14">
        <v>1.0452742674208699</v>
      </c>
      <c r="M77" s="14">
        <v>1.0514247958615099</v>
      </c>
      <c r="N77" s="14">
        <v>1.0516576005099401</v>
      </c>
      <c r="O77" s="14">
        <v>1.0594691692343099</v>
      </c>
      <c r="P77" s="14">
        <v>1.0448733724055299</v>
      </c>
      <c r="Q77" s="14">
        <v>1.0252721633067901</v>
      </c>
      <c r="R77" s="14">
        <v>1.01629323781982</v>
      </c>
      <c r="S77" s="14">
        <v>1.0159710641680699</v>
      </c>
      <c r="T77" s="14">
        <v>1.01331811232735</v>
      </c>
      <c r="U77" s="14">
        <v>1.0111395678473201</v>
      </c>
      <c r="V77" s="14">
        <v>0.99160058781046101</v>
      </c>
      <c r="W77" s="14">
        <v>0.98890369013058099</v>
      </c>
      <c r="X77" s="14">
        <v>1</v>
      </c>
      <c r="Y77" s="14">
        <v>1.0014706509922</v>
      </c>
      <c r="Z77" s="14">
        <v>1.0185426719891399</v>
      </c>
      <c r="AA77" s="14">
        <v>1.0096164949500099</v>
      </c>
      <c r="AB77" s="14">
        <v>1.0254878250406001</v>
      </c>
      <c r="AC77" s="14">
        <v>1.00837959037151</v>
      </c>
      <c r="AD77" s="14">
        <v>0.98749090236444503</v>
      </c>
      <c r="AE77" s="14">
        <v>1.0038805670906401</v>
      </c>
      <c r="AF77" s="14">
        <v>1.03851793158604</v>
      </c>
    </row>
    <row r="78" spans="1:32" x14ac:dyDescent="0.2">
      <c r="A78" s="4">
        <v>76</v>
      </c>
      <c r="B78" s="6" t="s">
        <v>112</v>
      </c>
      <c r="C78" s="14">
        <v>0.92446685070411605</v>
      </c>
      <c r="D78" s="14">
        <v>0.93186993255702799</v>
      </c>
      <c r="E78" s="14">
        <v>0.93892094462575004</v>
      </c>
      <c r="F78" s="14">
        <v>0.94175596555156404</v>
      </c>
      <c r="G78" s="14">
        <v>0.94978772243099197</v>
      </c>
      <c r="H78" s="14">
        <v>0.95298979965715502</v>
      </c>
      <c r="I78" s="14">
        <v>0.96359773007611105</v>
      </c>
      <c r="J78" s="14">
        <v>0.96629600131141902</v>
      </c>
      <c r="K78" s="14">
        <v>0.971448568233514</v>
      </c>
      <c r="L78" s="14">
        <v>0.978776763276058</v>
      </c>
      <c r="M78" s="14">
        <v>0.98926823842573097</v>
      </c>
      <c r="N78" s="14">
        <v>0.98925076892849395</v>
      </c>
      <c r="O78" s="14">
        <v>0.999985856571178</v>
      </c>
      <c r="P78" s="14">
        <v>0.98942663893612803</v>
      </c>
      <c r="Q78" s="14">
        <v>0.98729875249932597</v>
      </c>
      <c r="R78" s="14">
        <v>0.99386725226502803</v>
      </c>
      <c r="S78" s="14">
        <v>0.99276797539936901</v>
      </c>
      <c r="T78" s="14">
        <v>0.99323063534394396</v>
      </c>
      <c r="U78" s="14">
        <v>0.99633146572333897</v>
      </c>
      <c r="V78" s="14">
        <v>0.98969924746216797</v>
      </c>
      <c r="W78" s="14">
        <v>0.984934224831709</v>
      </c>
      <c r="X78" s="14">
        <v>1</v>
      </c>
      <c r="Y78" s="14">
        <v>0.99443562094610305</v>
      </c>
      <c r="Z78" s="14">
        <v>1.0034581057120699</v>
      </c>
      <c r="AA78" s="14">
        <v>0.99507707027229297</v>
      </c>
      <c r="AB78" s="14">
        <v>1.00380524551804</v>
      </c>
      <c r="AC78" s="14">
        <v>0.95338145076900205</v>
      </c>
      <c r="AD78" s="14">
        <v>0.95363618072001699</v>
      </c>
      <c r="AE78" s="14">
        <v>0.96318548901031298</v>
      </c>
      <c r="AF78" s="14">
        <v>0.96962231601052595</v>
      </c>
    </row>
    <row r="79" spans="1:32" x14ac:dyDescent="0.2">
      <c r="A79" s="4">
        <v>77</v>
      </c>
      <c r="B79" s="6" t="s">
        <v>113</v>
      </c>
      <c r="C79" s="14">
        <v>0.92869383636395597</v>
      </c>
      <c r="D79" s="14">
        <v>0.94283140314279501</v>
      </c>
      <c r="E79" s="14">
        <v>0.95958688017812699</v>
      </c>
      <c r="F79" s="14">
        <v>0.94947457758398002</v>
      </c>
      <c r="G79" s="14">
        <v>0.94698019521849797</v>
      </c>
      <c r="H79" s="14">
        <v>0.94145400792052503</v>
      </c>
      <c r="I79" s="14">
        <v>0.96833882973559504</v>
      </c>
      <c r="J79" s="14">
        <v>0.98024740236688801</v>
      </c>
      <c r="K79" s="14">
        <v>0.97874574584059704</v>
      </c>
      <c r="L79" s="14">
        <v>0.96252956670823397</v>
      </c>
      <c r="M79" s="14">
        <v>0.97716455963710802</v>
      </c>
      <c r="N79" s="14">
        <v>0.97501335105234599</v>
      </c>
      <c r="O79" s="14">
        <v>0.99288368004006899</v>
      </c>
      <c r="P79" s="14">
        <v>0.99080378549671</v>
      </c>
      <c r="Q79" s="14">
        <v>0.99554945114210003</v>
      </c>
      <c r="R79" s="14">
        <v>0.99639862830667003</v>
      </c>
      <c r="S79" s="14">
        <v>0.99986762806402996</v>
      </c>
      <c r="T79" s="14">
        <v>0.99413057105815705</v>
      </c>
      <c r="U79" s="14">
        <v>1.0050773931235</v>
      </c>
      <c r="V79" s="14">
        <v>0.99390000266591705</v>
      </c>
      <c r="W79" s="14">
        <v>1.00691318531639</v>
      </c>
      <c r="X79" s="14">
        <v>1</v>
      </c>
      <c r="Y79" s="14">
        <v>0.98941745740739595</v>
      </c>
      <c r="Z79" s="14">
        <v>0.97425649848683504</v>
      </c>
      <c r="AA79" s="14">
        <v>0.95680218628034697</v>
      </c>
      <c r="AB79" s="14">
        <v>0.96690015030378296</v>
      </c>
      <c r="AC79" s="14">
        <v>0.94869943911494004</v>
      </c>
      <c r="AD79" s="14">
        <v>0.950913192161153</v>
      </c>
      <c r="AE79" s="14">
        <v>0.97384020142120997</v>
      </c>
      <c r="AF79" s="14">
        <v>0.97783992149575405</v>
      </c>
    </row>
    <row r="80" spans="1:32" x14ac:dyDescent="0.2">
      <c r="A80" s="4">
        <v>78</v>
      </c>
      <c r="B80" s="6" t="s">
        <v>114</v>
      </c>
      <c r="C80" s="14">
        <v>1.0785917616268199</v>
      </c>
      <c r="D80" s="14">
        <v>1.05797615525356</v>
      </c>
      <c r="E80" s="14">
        <v>1.0412261068836901</v>
      </c>
      <c r="F80" s="14">
        <v>1.0049948737780099</v>
      </c>
      <c r="G80" s="14">
        <v>1.0033738634288001</v>
      </c>
      <c r="H80" s="14">
        <v>1.0055165974858</v>
      </c>
      <c r="I80" s="14">
        <v>0.98018603142898497</v>
      </c>
      <c r="J80" s="14">
        <v>0.96943048781864105</v>
      </c>
      <c r="K80" s="14">
        <v>0.95106003922140303</v>
      </c>
      <c r="L80" s="14">
        <v>0.94508212161161098</v>
      </c>
      <c r="M80" s="14">
        <v>0.91281514179554502</v>
      </c>
      <c r="N80" s="14">
        <v>0.92976420875370802</v>
      </c>
      <c r="O80" s="14">
        <v>0.94138788782866001</v>
      </c>
      <c r="P80" s="14">
        <v>0.93721537905696795</v>
      </c>
      <c r="Q80" s="14">
        <v>0.920406223808232</v>
      </c>
      <c r="R80" s="14">
        <v>0.94241504153300903</v>
      </c>
      <c r="S80" s="14">
        <v>0.936002086099751</v>
      </c>
      <c r="T80" s="14">
        <v>0.96624708499587797</v>
      </c>
      <c r="U80" s="14">
        <v>0.94589590477888696</v>
      </c>
      <c r="V80" s="14">
        <v>0.96352928378274905</v>
      </c>
      <c r="W80" s="14">
        <v>0.954239939722897</v>
      </c>
      <c r="X80" s="14">
        <v>1</v>
      </c>
      <c r="Y80" s="14">
        <v>0.99816323785722205</v>
      </c>
      <c r="Z80" s="14">
        <v>0.96800072902967904</v>
      </c>
      <c r="AA80" s="14">
        <v>0.97620677459706295</v>
      </c>
      <c r="AB80" s="14">
        <v>0.99006756919084904</v>
      </c>
      <c r="AC80" s="14">
        <v>1.00720997520483</v>
      </c>
      <c r="AD80" s="14">
        <v>1.0053767794421</v>
      </c>
      <c r="AE80" s="14">
        <v>1.03063619116467</v>
      </c>
      <c r="AF80" s="14">
        <v>1.01896246119129</v>
      </c>
    </row>
    <row r="81" spans="1:32" x14ac:dyDescent="0.2">
      <c r="A81" s="4">
        <v>79</v>
      </c>
      <c r="B81" s="6" t="s">
        <v>115</v>
      </c>
      <c r="C81" s="14">
        <v>0.84899487428490095</v>
      </c>
      <c r="D81" s="14">
        <v>0.85604424733172801</v>
      </c>
      <c r="E81" s="14">
        <v>0.84668662520085303</v>
      </c>
      <c r="F81" s="14">
        <v>0.84650772023618903</v>
      </c>
      <c r="G81" s="14">
        <v>0.85071887569614901</v>
      </c>
      <c r="H81" s="14">
        <v>0.85230677409122102</v>
      </c>
      <c r="I81" s="14">
        <v>0.859221040867583</v>
      </c>
      <c r="J81" s="14">
        <v>0.85290401518127501</v>
      </c>
      <c r="K81" s="14">
        <v>0.87064609813210903</v>
      </c>
      <c r="L81" s="14">
        <v>0.880170798659061</v>
      </c>
      <c r="M81" s="14">
        <v>0.88536236544559199</v>
      </c>
      <c r="N81" s="14">
        <v>0.898802828301277</v>
      </c>
      <c r="O81" s="14">
        <v>0.92233422550372302</v>
      </c>
      <c r="P81" s="14">
        <v>0.91990631137037404</v>
      </c>
      <c r="Q81" s="14">
        <v>0.91563703849044598</v>
      </c>
      <c r="R81" s="14">
        <v>0.93176046283064196</v>
      </c>
      <c r="S81" s="14">
        <v>0.93708292588457198</v>
      </c>
      <c r="T81" s="14">
        <v>0.94759283690659601</v>
      </c>
      <c r="U81" s="14">
        <v>0.94540478748884904</v>
      </c>
      <c r="V81" s="14">
        <v>0.94397582691403203</v>
      </c>
      <c r="W81" s="14">
        <v>0.96960089351413603</v>
      </c>
      <c r="X81" s="14">
        <v>1</v>
      </c>
      <c r="Y81" s="14">
        <v>1.0019592598423801</v>
      </c>
      <c r="Z81" s="14">
        <v>1.01112361164465</v>
      </c>
      <c r="AA81" s="14">
        <v>1.02280795360983</v>
      </c>
      <c r="AB81" s="14">
        <v>1.00673209311677</v>
      </c>
      <c r="AC81" s="14">
        <v>1.0384087465454399</v>
      </c>
      <c r="AD81" s="14">
        <v>1.0447858774149199</v>
      </c>
      <c r="AE81" s="14">
        <v>1.05762316907941</v>
      </c>
      <c r="AF81" s="14">
        <v>1.0581973335531001</v>
      </c>
    </row>
    <row r="82" spans="1:32" x14ac:dyDescent="0.2">
      <c r="A82" s="4">
        <v>80</v>
      </c>
      <c r="B82" s="6" t="s">
        <v>116</v>
      </c>
      <c r="C82" s="14">
        <v>0.75982076363806095</v>
      </c>
      <c r="D82" s="14">
        <v>0.76360098965981404</v>
      </c>
      <c r="E82" s="14">
        <v>0.76967463953829296</v>
      </c>
      <c r="F82" s="14">
        <v>0.77937949797744899</v>
      </c>
      <c r="G82" s="14">
        <v>0.79681910950297097</v>
      </c>
      <c r="H82" s="14">
        <v>0.79784431820429302</v>
      </c>
      <c r="I82" s="14">
        <v>0.80977167950288198</v>
      </c>
      <c r="J82" s="14">
        <v>0.82125957744260902</v>
      </c>
      <c r="K82" s="14">
        <v>0.83649057522940096</v>
      </c>
      <c r="L82" s="14">
        <v>0.853687046812733</v>
      </c>
      <c r="M82" s="14">
        <v>0.86396591665350397</v>
      </c>
      <c r="N82" s="14">
        <v>0.88129670870676902</v>
      </c>
      <c r="O82" s="14">
        <v>0.88974544379265397</v>
      </c>
      <c r="P82" s="14">
        <v>0.89985699531598595</v>
      </c>
      <c r="Q82" s="14">
        <v>0.91523084724076198</v>
      </c>
      <c r="R82" s="14">
        <v>0.93644538294767099</v>
      </c>
      <c r="S82" s="14">
        <v>0.93588741370746298</v>
      </c>
      <c r="T82" s="14">
        <v>0.95029152802715</v>
      </c>
      <c r="U82" s="14">
        <v>0.95925699850359603</v>
      </c>
      <c r="V82" s="14">
        <v>0.97388479269764705</v>
      </c>
      <c r="W82" s="14">
        <v>0.98620572875822399</v>
      </c>
      <c r="X82" s="14">
        <v>1</v>
      </c>
      <c r="Y82" s="14">
        <v>1.00270951275822</v>
      </c>
      <c r="Z82" s="14">
        <v>1.0020544292550999</v>
      </c>
      <c r="AA82" s="14">
        <v>1.00051201869896</v>
      </c>
      <c r="AB82" s="14">
        <v>0.99853772401782503</v>
      </c>
      <c r="AC82" s="14">
        <v>0.99905548226267504</v>
      </c>
      <c r="AD82" s="14">
        <v>1.0006598335180199</v>
      </c>
      <c r="AE82" s="14">
        <v>1.0059353747680799</v>
      </c>
      <c r="AF82" s="14">
        <v>1.0076445866652799</v>
      </c>
    </row>
    <row r="83" spans="1:32" x14ac:dyDescent="0.2">
      <c r="A83" s="4">
        <v>81</v>
      </c>
      <c r="B83" s="6" t="s">
        <v>117</v>
      </c>
      <c r="C83" s="14">
        <v>0.87520771684231002</v>
      </c>
      <c r="D83" s="14">
        <v>0.88812073907799605</v>
      </c>
      <c r="E83" s="14">
        <v>0.887553717076634</v>
      </c>
      <c r="F83" s="14">
        <v>0.88300774865363296</v>
      </c>
      <c r="G83" s="14">
        <v>0.91866755397623101</v>
      </c>
      <c r="H83" s="14">
        <v>0.91679651514061899</v>
      </c>
      <c r="I83" s="14">
        <v>0.91231388290205795</v>
      </c>
      <c r="J83" s="14">
        <v>0.89904892971838302</v>
      </c>
      <c r="K83" s="14">
        <v>0.93154048899650299</v>
      </c>
      <c r="L83" s="14">
        <v>0.92286085441203303</v>
      </c>
      <c r="M83" s="14">
        <v>0.96054977843704303</v>
      </c>
      <c r="N83" s="14">
        <v>0.97164908996480004</v>
      </c>
      <c r="O83" s="14">
        <v>0.98509488113809696</v>
      </c>
      <c r="P83" s="14">
        <v>0.988822698868422</v>
      </c>
      <c r="Q83" s="14">
        <v>0.97443396573448804</v>
      </c>
      <c r="R83" s="14">
        <v>0.98243806709662995</v>
      </c>
      <c r="S83" s="14">
        <v>0.98424367790198997</v>
      </c>
      <c r="T83" s="14">
        <v>0.99914136013114296</v>
      </c>
      <c r="U83" s="14">
        <v>0.98232249430070795</v>
      </c>
      <c r="V83" s="14">
        <v>1.00765167083931</v>
      </c>
      <c r="W83" s="14">
        <v>0.99683857363788797</v>
      </c>
      <c r="X83" s="14">
        <v>1</v>
      </c>
      <c r="Y83" s="14">
        <v>1.0084297006462299</v>
      </c>
      <c r="Z83" s="14">
        <v>1.0214941534863899</v>
      </c>
      <c r="AA83" s="14">
        <v>0.98638211700865497</v>
      </c>
      <c r="AB83" s="14">
        <v>0.99081575279652001</v>
      </c>
      <c r="AC83" s="14">
        <v>0.99151654034366299</v>
      </c>
      <c r="AD83" s="14">
        <v>0.99235916051729001</v>
      </c>
      <c r="AE83" s="14">
        <v>1.00596113020496</v>
      </c>
      <c r="AF83" s="14">
        <v>1.00574969330182</v>
      </c>
    </row>
    <row r="84" spans="1:32" x14ac:dyDescent="0.2">
      <c r="A84" s="4">
        <v>82</v>
      </c>
      <c r="B84" s="6" t="s">
        <v>118</v>
      </c>
      <c r="C84" s="14">
        <v>0.94918218752482797</v>
      </c>
      <c r="D84" s="14">
        <v>0.96522746498064205</v>
      </c>
      <c r="E84" s="14">
        <v>0.96565717260944195</v>
      </c>
      <c r="F84" s="14">
        <v>0.96825474463827199</v>
      </c>
      <c r="G84" s="14">
        <v>0.99083863059393995</v>
      </c>
      <c r="H84" s="14">
        <v>1.0010542014133801</v>
      </c>
      <c r="I84" s="14">
        <v>1.01797514197788</v>
      </c>
      <c r="J84" s="14">
        <v>1.00060502100514</v>
      </c>
      <c r="K84" s="14">
        <v>1.0056229597625801</v>
      </c>
      <c r="L84" s="14">
        <v>1.01831845264384</v>
      </c>
      <c r="M84" s="14">
        <v>1.0446735202408299</v>
      </c>
      <c r="N84" s="14">
        <v>1.0286588588807</v>
      </c>
      <c r="O84" s="14">
        <v>1.0499441981481601</v>
      </c>
      <c r="P84" s="14">
        <v>1.02947048785791</v>
      </c>
      <c r="Q84" s="14">
        <v>1.0183829516740699</v>
      </c>
      <c r="R84" s="14">
        <v>1.02702420907242</v>
      </c>
      <c r="S84" s="14">
        <v>1.0192608018536999</v>
      </c>
      <c r="T84" s="14">
        <v>1.0222282086382799</v>
      </c>
      <c r="U84" s="14">
        <v>1.02863402134167</v>
      </c>
      <c r="V84" s="14">
        <v>1.01483009826955</v>
      </c>
      <c r="W84" s="14">
        <v>1.0019103571076899</v>
      </c>
      <c r="X84" s="14">
        <v>1</v>
      </c>
      <c r="Y84" s="14">
        <v>0.99005199447423098</v>
      </c>
      <c r="Z84" s="14">
        <v>0.99738007469386702</v>
      </c>
      <c r="AA84" s="14">
        <v>0.98555053897221601</v>
      </c>
      <c r="AB84" s="14">
        <v>0.99085055321299897</v>
      </c>
      <c r="AC84" s="14">
        <v>0.976774265454744</v>
      </c>
      <c r="AD84" s="14">
        <v>0.99988225653428198</v>
      </c>
      <c r="AE84" s="14">
        <v>0.99672497097508905</v>
      </c>
      <c r="AF84" s="14">
        <v>0.99716336146377504</v>
      </c>
    </row>
    <row r="85" spans="1:32" x14ac:dyDescent="0.2">
      <c r="A85" s="4">
        <v>83</v>
      </c>
      <c r="B85" s="6" t="s">
        <v>119</v>
      </c>
      <c r="C85" s="14">
        <v>0.88869111991653404</v>
      </c>
      <c r="D85" s="14">
        <v>0.90658355143451397</v>
      </c>
      <c r="E85" s="14">
        <v>0.90399967654908797</v>
      </c>
      <c r="F85" s="14">
        <v>0.90851607943005197</v>
      </c>
      <c r="G85" s="14">
        <v>0.93627523489285402</v>
      </c>
      <c r="H85" s="14">
        <v>0.94580345879338201</v>
      </c>
      <c r="I85" s="14">
        <v>0.96720052559234904</v>
      </c>
      <c r="J85" s="14">
        <v>0.95429926518383101</v>
      </c>
      <c r="K85" s="14">
        <v>0.95890608915570796</v>
      </c>
      <c r="L85" s="14">
        <v>0.98240209393423406</v>
      </c>
      <c r="M85" s="14">
        <v>0.98999367333715205</v>
      </c>
      <c r="N85" s="14">
        <v>1.02576714732651</v>
      </c>
      <c r="O85" s="14">
        <v>1.02030156452798</v>
      </c>
      <c r="P85" s="14">
        <v>1.01512942449076</v>
      </c>
      <c r="Q85" s="14">
        <v>1.0024117189681701</v>
      </c>
      <c r="R85" s="14">
        <v>1.0115085116568601</v>
      </c>
      <c r="S85" s="14">
        <v>1.0055881439755701</v>
      </c>
      <c r="T85" s="14">
        <v>1.00376415269042</v>
      </c>
      <c r="U85" s="14">
        <v>1.0129314336345701</v>
      </c>
      <c r="V85" s="14">
        <v>1.0026635143440401</v>
      </c>
      <c r="W85" s="14">
        <v>1.0001714096882299</v>
      </c>
      <c r="X85" s="14">
        <v>1</v>
      </c>
      <c r="Y85" s="14">
        <v>1.0040400612759799</v>
      </c>
      <c r="Z85" s="14">
        <v>1.0058330337022101</v>
      </c>
      <c r="AA85" s="14">
        <v>0.98380467065462895</v>
      </c>
      <c r="AB85" s="14">
        <v>0.99701787128719099</v>
      </c>
      <c r="AC85" s="14">
        <v>0.98001969253685695</v>
      </c>
      <c r="AD85" s="14">
        <v>1.01917063755554</v>
      </c>
      <c r="AE85" s="14">
        <v>1.0111868645361299</v>
      </c>
      <c r="AF85" s="14">
        <v>1.0132169134575499</v>
      </c>
    </row>
    <row r="86" spans="1:32" x14ac:dyDescent="0.2">
      <c r="A86" s="4">
        <v>84</v>
      </c>
      <c r="B86" s="6" t="s">
        <v>120</v>
      </c>
      <c r="C86" s="14"/>
      <c r="D86" s="14"/>
      <c r="E86" s="1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</row>
    <row r="87" spans="1:32" x14ac:dyDescent="0.2">
      <c r="A87" s="4">
        <v>85</v>
      </c>
      <c r="B87" s="6" t="s">
        <v>121</v>
      </c>
      <c r="C87" s="14">
        <v>0.95399839280422205</v>
      </c>
      <c r="D87" s="14">
        <v>0.96941233559140905</v>
      </c>
      <c r="E87" s="14">
        <v>0.96929978856490995</v>
      </c>
      <c r="F87" s="14">
        <v>0.95820658983787999</v>
      </c>
      <c r="G87" s="14">
        <v>0.978857141346966</v>
      </c>
      <c r="H87" s="14">
        <v>0.979565556988237</v>
      </c>
      <c r="I87" s="14">
        <v>0.98916451501278302</v>
      </c>
      <c r="J87" s="14">
        <v>0.97074510778411705</v>
      </c>
      <c r="K87" s="14">
        <v>0.97292242974604504</v>
      </c>
      <c r="L87" s="14">
        <v>0.97278963794506901</v>
      </c>
      <c r="M87" s="14">
        <v>0.981088192656419</v>
      </c>
      <c r="N87" s="14">
        <v>0.96907246805349001</v>
      </c>
      <c r="O87" s="14">
        <v>0.99416042309838104</v>
      </c>
      <c r="P87" s="14">
        <v>0.99098824902865401</v>
      </c>
      <c r="Q87" s="14">
        <v>0.96030046440182404</v>
      </c>
      <c r="R87" s="14">
        <v>0.98978211322309595</v>
      </c>
      <c r="S87" s="14">
        <v>0.97306552949605396</v>
      </c>
      <c r="T87" s="14">
        <v>0.99701907872328399</v>
      </c>
      <c r="U87" s="14">
        <v>1.0067431762906001</v>
      </c>
      <c r="V87" s="14">
        <v>1.0067506601665099</v>
      </c>
      <c r="W87" s="14">
        <v>0.98861821860078603</v>
      </c>
      <c r="X87" s="14">
        <v>1</v>
      </c>
      <c r="Y87" s="14">
        <v>1.00282964287155</v>
      </c>
      <c r="Z87" s="14">
        <v>1.0176382553268799</v>
      </c>
      <c r="AA87" s="14">
        <v>1.01296539917149</v>
      </c>
      <c r="AB87" s="14">
        <v>1.0107036424351299</v>
      </c>
      <c r="AC87" s="14">
        <v>1.01728985153386</v>
      </c>
      <c r="AD87" s="14">
        <v>1.04892081247949</v>
      </c>
      <c r="AE87" s="14">
        <v>1.04845370780778</v>
      </c>
      <c r="AF87" s="14">
        <v>1.0372124376557199</v>
      </c>
    </row>
    <row r="88" spans="1:32" x14ac:dyDescent="0.2">
      <c r="A88" s="4">
        <v>86</v>
      </c>
      <c r="B88" s="6" t="s">
        <v>122</v>
      </c>
      <c r="C88" s="14">
        <v>0.87328554486008703</v>
      </c>
      <c r="D88" s="14">
        <v>0.88769886341780602</v>
      </c>
      <c r="E88" s="14">
        <v>0.88569314108224995</v>
      </c>
      <c r="F88" s="14">
        <v>0.88721741370825702</v>
      </c>
      <c r="G88" s="14">
        <v>0.90562428085646396</v>
      </c>
      <c r="H88" s="14">
        <v>0.90406515728302805</v>
      </c>
      <c r="I88" s="14">
        <v>0.90991732684190996</v>
      </c>
      <c r="J88" s="14">
        <v>0.91620795668544996</v>
      </c>
      <c r="K88" s="14">
        <v>0.92148202528471101</v>
      </c>
      <c r="L88" s="14">
        <v>0.93015246726488299</v>
      </c>
      <c r="M88" s="14">
        <v>0.95374593986990797</v>
      </c>
      <c r="N88" s="14">
        <v>0.96560881770236295</v>
      </c>
      <c r="O88" s="14">
        <v>0.97652729103847502</v>
      </c>
      <c r="P88" s="14">
        <v>0.96920017370138301</v>
      </c>
      <c r="Q88" s="14">
        <v>0.97426265512474197</v>
      </c>
      <c r="R88" s="14">
        <v>0.98217218251662397</v>
      </c>
      <c r="S88" s="14">
        <v>0.98750867002040998</v>
      </c>
      <c r="T88" s="14">
        <v>0.98417110057775503</v>
      </c>
      <c r="U88" s="14">
        <v>0.98938665609197096</v>
      </c>
      <c r="V88" s="14">
        <v>0.98791682526392499</v>
      </c>
      <c r="W88" s="14">
        <v>0.98529818264666003</v>
      </c>
      <c r="X88" s="14">
        <v>1</v>
      </c>
      <c r="Y88" s="14">
        <v>0.99951808616849003</v>
      </c>
      <c r="Z88" s="14">
        <v>1.0141040698588299</v>
      </c>
      <c r="AA88" s="14">
        <v>1.0145598952478301</v>
      </c>
      <c r="AB88" s="14">
        <v>0.99660357540281097</v>
      </c>
      <c r="AC88" s="14">
        <v>0.98490403490523504</v>
      </c>
      <c r="AD88" s="14">
        <v>0.98604878975679899</v>
      </c>
      <c r="AE88" s="14">
        <v>1.0020457482728</v>
      </c>
      <c r="AF88" s="14">
        <v>0.998690156173626</v>
      </c>
    </row>
    <row r="89" spans="1:32" x14ac:dyDescent="0.2">
      <c r="A89" s="4">
        <v>87</v>
      </c>
      <c r="B89" s="6" t="s">
        <v>123</v>
      </c>
      <c r="C89" s="14">
        <v>0.79256150133594305</v>
      </c>
      <c r="D89" s="14">
        <v>0.79708427175115004</v>
      </c>
      <c r="E89" s="14">
        <v>0.80297425730744099</v>
      </c>
      <c r="F89" s="14">
        <v>0.818775939492975</v>
      </c>
      <c r="G89" s="14">
        <v>0.81356426186899899</v>
      </c>
      <c r="H89" s="14">
        <v>0.81405576227052401</v>
      </c>
      <c r="I89" s="14">
        <v>0.80888171176242396</v>
      </c>
      <c r="J89" s="14">
        <v>0.815634667263058</v>
      </c>
      <c r="K89" s="14">
        <v>0.85259189408732605</v>
      </c>
      <c r="L89" s="14">
        <v>0.852888195314362</v>
      </c>
      <c r="M89" s="14">
        <v>0.83770908729607696</v>
      </c>
      <c r="N89" s="14">
        <v>0.85907942305955398</v>
      </c>
      <c r="O89" s="14">
        <v>0.90537365140083803</v>
      </c>
      <c r="P89" s="14">
        <v>0.90598997031319195</v>
      </c>
      <c r="Q89" s="14">
        <v>0.92305845700403699</v>
      </c>
      <c r="R89" s="14">
        <v>0.95095225382020099</v>
      </c>
      <c r="S89" s="14">
        <v>0.95724475090473105</v>
      </c>
      <c r="T89" s="14">
        <v>0.95557572771016497</v>
      </c>
      <c r="U89" s="14">
        <v>0.94936600524928305</v>
      </c>
      <c r="V89" s="14">
        <v>0.96639852894927902</v>
      </c>
      <c r="W89" s="14">
        <v>0.96615028445585605</v>
      </c>
      <c r="X89" s="14">
        <v>1</v>
      </c>
      <c r="Y89" s="14">
        <v>0.97201724038360804</v>
      </c>
      <c r="Z89" s="14">
        <v>0.98048375434675705</v>
      </c>
      <c r="AA89" s="14">
        <v>0.95942348284006695</v>
      </c>
      <c r="AB89" s="14">
        <v>0.94780271042508202</v>
      </c>
      <c r="AC89" s="14">
        <v>0.96320829915555894</v>
      </c>
      <c r="AD89" s="14">
        <v>0.96185607905869297</v>
      </c>
      <c r="AE89" s="14">
        <v>0.98256151058641406</v>
      </c>
      <c r="AF89" s="14">
        <v>0.97141960775165703</v>
      </c>
    </row>
    <row r="90" spans="1:32" x14ac:dyDescent="0.2">
      <c r="A90" s="4">
        <v>88</v>
      </c>
      <c r="B90" s="6" t="s">
        <v>124</v>
      </c>
      <c r="C90" s="14">
        <v>0.86062464737562105</v>
      </c>
      <c r="D90" s="14">
        <v>0.86835615583988401</v>
      </c>
      <c r="E90" s="14">
        <v>0.86905062636689201</v>
      </c>
      <c r="F90" s="14">
        <v>0.86946540596998501</v>
      </c>
      <c r="G90" s="14">
        <v>0.88786157521001796</v>
      </c>
      <c r="H90" s="14">
        <v>0.89267900597067795</v>
      </c>
      <c r="I90" s="14">
        <v>0.89366441687040299</v>
      </c>
      <c r="J90" s="14">
        <v>0.89274461884981504</v>
      </c>
      <c r="K90" s="14">
        <v>0.90562760739932202</v>
      </c>
      <c r="L90" s="14">
        <v>0.91971121597279604</v>
      </c>
      <c r="M90" s="14">
        <v>0.933494620178283</v>
      </c>
      <c r="N90" s="14">
        <v>0.92892370667118096</v>
      </c>
      <c r="O90" s="14">
        <v>0.94186580228921102</v>
      </c>
      <c r="P90" s="14">
        <v>0.95297033579846702</v>
      </c>
      <c r="Q90" s="14">
        <v>0.94484488176794601</v>
      </c>
      <c r="R90" s="14">
        <v>0.94510601771843905</v>
      </c>
      <c r="S90" s="14">
        <v>0.96353673813913299</v>
      </c>
      <c r="T90" s="14">
        <v>0.97697269858114599</v>
      </c>
      <c r="U90" s="14">
        <v>0.99054644521458401</v>
      </c>
      <c r="V90" s="14">
        <v>0.97414780556261804</v>
      </c>
      <c r="W90" s="14">
        <v>0.97232519761806702</v>
      </c>
      <c r="X90" s="14">
        <v>1</v>
      </c>
      <c r="Y90" s="14">
        <v>1.01632372836518</v>
      </c>
      <c r="Z90" s="14">
        <v>1.0273026039187201</v>
      </c>
      <c r="AA90" s="14">
        <v>1.00976660969608</v>
      </c>
      <c r="AB90" s="14">
        <v>1.0122523860286201</v>
      </c>
      <c r="AC90" s="14">
        <v>1.0210968788301</v>
      </c>
      <c r="AD90" s="14">
        <v>1.0485079459947499</v>
      </c>
      <c r="AE90" s="14">
        <v>1.0514460855412799</v>
      </c>
      <c r="AF90" s="14">
        <v>1.0748326601462299</v>
      </c>
    </row>
    <row r="91" spans="1:32" x14ac:dyDescent="0.2">
      <c r="A91" s="4">
        <v>89</v>
      </c>
      <c r="B91" s="6" t="s">
        <v>125</v>
      </c>
      <c r="C91" s="14">
        <v>0.85167438552518004</v>
      </c>
      <c r="D91" s="14">
        <v>0.86121196574418901</v>
      </c>
      <c r="E91" s="14">
        <v>0.86925474289218896</v>
      </c>
      <c r="F91" s="14">
        <v>0.87185324008425302</v>
      </c>
      <c r="G91" s="14">
        <v>0.88693098729071496</v>
      </c>
      <c r="H91" s="14">
        <v>0.89900456362629699</v>
      </c>
      <c r="I91" s="14">
        <v>0.90566142482295997</v>
      </c>
      <c r="J91" s="14">
        <v>0.91488392569216404</v>
      </c>
      <c r="K91" s="14">
        <v>0.92807418267938002</v>
      </c>
      <c r="L91" s="14">
        <v>0.93557241046995798</v>
      </c>
      <c r="M91" s="14">
        <v>0.94834844407864005</v>
      </c>
      <c r="N91" s="14">
        <v>0.94076125270259403</v>
      </c>
      <c r="O91" s="14">
        <v>0.95434129553663605</v>
      </c>
      <c r="P91" s="14">
        <v>0.96815683179994205</v>
      </c>
      <c r="Q91" s="14">
        <v>0.96655502825759398</v>
      </c>
      <c r="R91" s="14">
        <v>0.97693884077599802</v>
      </c>
      <c r="S91" s="14">
        <v>0.98476680943821504</v>
      </c>
      <c r="T91" s="14">
        <v>0.988225441628378</v>
      </c>
      <c r="U91" s="14">
        <v>0.98624989552750997</v>
      </c>
      <c r="V91" s="14">
        <v>1.00160052878701</v>
      </c>
      <c r="W91" s="14">
        <v>0.99538541354630805</v>
      </c>
      <c r="X91" s="14">
        <v>1</v>
      </c>
      <c r="Y91" s="14">
        <v>1.0053380295987799</v>
      </c>
      <c r="Z91" s="14">
        <v>1.0093367994026501</v>
      </c>
      <c r="AA91" s="14">
        <v>1.0039167412921799</v>
      </c>
      <c r="AB91" s="14">
        <v>1.0109778417062401</v>
      </c>
      <c r="AC91" s="14">
        <v>1.0046727178607</v>
      </c>
      <c r="AD91" s="14">
        <v>1.01378020266694</v>
      </c>
      <c r="AE91" s="14">
        <v>1.0097249592939099</v>
      </c>
      <c r="AF91" s="14">
        <v>1.0162027830289999</v>
      </c>
    </row>
    <row r="92" spans="1:32" x14ac:dyDescent="0.2">
      <c r="A92" s="4">
        <v>90</v>
      </c>
      <c r="B92" s="6" t="s">
        <v>126</v>
      </c>
      <c r="C92" s="14">
        <v>0.94446881369428204</v>
      </c>
      <c r="D92" s="14">
        <v>0.95584027171824404</v>
      </c>
      <c r="E92" s="14">
        <v>0.94907555239021002</v>
      </c>
      <c r="F92" s="14">
        <v>0.95422121908092705</v>
      </c>
      <c r="G92" s="14">
        <v>0.953910658142057</v>
      </c>
      <c r="H92" s="14">
        <v>0.95316256730437399</v>
      </c>
      <c r="I92" s="14">
        <v>0.96740184428825104</v>
      </c>
      <c r="J92" s="14">
        <v>0.97213131802269703</v>
      </c>
      <c r="K92" s="14">
        <v>0.96992128762083196</v>
      </c>
      <c r="L92" s="14">
        <v>0.97420999190996704</v>
      </c>
      <c r="M92" s="14">
        <v>0.98661722010906105</v>
      </c>
      <c r="N92" s="14">
        <v>0.99106261084504998</v>
      </c>
      <c r="O92" s="14">
        <v>0.99564702189409704</v>
      </c>
      <c r="P92" s="14">
        <v>0.984075052853566</v>
      </c>
      <c r="Q92" s="14">
        <v>0.96556412947390202</v>
      </c>
      <c r="R92" s="14">
        <v>0.98210293769690504</v>
      </c>
      <c r="S92" s="14">
        <v>0.99011779914960996</v>
      </c>
      <c r="T92" s="14">
        <v>0.99039211992855003</v>
      </c>
      <c r="U92" s="14">
        <v>0.98732590870436399</v>
      </c>
      <c r="V92" s="14">
        <v>0.98623560838445101</v>
      </c>
      <c r="W92" s="14">
        <v>0.98244822987203295</v>
      </c>
      <c r="X92" s="14">
        <v>1</v>
      </c>
      <c r="Y92" s="14">
        <v>1.00130809637586</v>
      </c>
      <c r="Z92" s="14">
        <v>1.0042055263907499</v>
      </c>
      <c r="AA92" s="14">
        <v>0.99047533007283795</v>
      </c>
      <c r="AB92" s="14">
        <v>0.99786925002762505</v>
      </c>
      <c r="AC92" s="14">
        <v>0.99592728455208501</v>
      </c>
      <c r="AD92" s="14">
        <v>1.0158858324850899</v>
      </c>
      <c r="AE92" s="14">
        <v>1.0315526227402401</v>
      </c>
      <c r="AF92" s="14">
        <v>1.04322397634327</v>
      </c>
    </row>
    <row r="93" spans="1:32" x14ac:dyDescent="0.2">
      <c r="A93" s="4">
        <v>91</v>
      </c>
      <c r="B93" s="6" t="s">
        <v>127</v>
      </c>
      <c r="C93" s="14">
        <v>0.98334347338413497</v>
      </c>
      <c r="D93" s="14">
        <v>1.01305687961656</v>
      </c>
      <c r="E93" s="14">
        <v>1.00027377577135</v>
      </c>
      <c r="F93" s="14">
        <v>0.99774441872087605</v>
      </c>
      <c r="G93" s="14">
        <v>1.0170602657466099</v>
      </c>
      <c r="H93" s="14">
        <v>1.0246037273103801</v>
      </c>
      <c r="I93" s="14">
        <v>1.0478716327851201</v>
      </c>
      <c r="J93" s="14">
        <v>1.0283431839296699</v>
      </c>
      <c r="K93" s="14">
        <v>1.03766911993741</v>
      </c>
      <c r="L93" s="14">
        <v>1.0422971590157</v>
      </c>
      <c r="M93" s="14">
        <v>1.0528424430968699</v>
      </c>
      <c r="N93" s="14">
        <v>1.0553555193530599</v>
      </c>
      <c r="O93" s="14">
        <v>1.0742827292666299</v>
      </c>
      <c r="P93" s="14">
        <v>1.0547329827741001</v>
      </c>
      <c r="Q93" s="14">
        <v>1.04193842100251</v>
      </c>
      <c r="R93" s="14">
        <v>1.0560696193030401</v>
      </c>
      <c r="S93" s="14">
        <v>1.0522276256360099</v>
      </c>
      <c r="T93" s="14">
        <v>1.03969331006095</v>
      </c>
      <c r="U93" s="14">
        <v>1.0355701359619001</v>
      </c>
      <c r="V93" s="14">
        <v>1.0116718419141699</v>
      </c>
      <c r="W93" s="14">
        <v>0.98838624505824402</v>
      </c>
      <c r="X93" s="14">
        <v>1</v>
      </c>
      <c r="Y93" s="14">
        <v>0.99336704917225405</v>
      </c>
      <c r="Z93" s="14">
        <v>1.0076287653157701</v>
      </c>
      <c r="AA93" s="14">
        <v>0.98492796301955898</v>
      </c>
      <c r="AB93" s="14">
        <v>1.0013241138748901</v>
      </c>
      <c r="AC93" s="14">
        <v>1.0027752695699299</v>
      </c>
      <c r="AD93" s="14">
        <v>1.0037277584926301</v>
      </c>
      <c r="AE93" s="14">
        <v>1.0092426306736499</v>
      </c>
      <c r="AF93" s="14">
        <v>1.02462150623023</v>
      </c>
    </row>
    <row r="94" spans="1:32" x14ac:dyDescent="0.2">
      <c r="A94" s="4">
        <v>92</v>
      </c>
      <c r="B94" s="6" t="s">
        <v>128</v>
      </c>
      <c r="C94" s="14">
        <v>0.93791614836078996</v>
      </c>
      <c r="D94" s="14">
        <v>0.95235291020704105</v>
      </c>
      <c r="E94" s="14">
        <v>0.95720932980825002</v>
      </c>
      <c r="F94" s="14">
        <v>0.96378563790480898</v>
      </c>
      <c r="G94" s="14">
        <v>0.98322580121248704</v>
      </c>
      <c r="H94" s="14">
        <v>0.98675257042100295</v>
      </c>
      <c r="I94" s="14">
        <v>0.99495554465042202</v>
      </c>
      <c r="J94" s="14">
        <v>0.98897922633770796</v>
      </c>
      <c r="K94" s="14">
        <v>1.00027118507819</v>
      </c>
      <c r="L94" s="14">
        <v>1.00295558251232</v>
      </c>
      <c r="M94" s="14">
        <v>1.0213488820937</v>
      </c>
      <c r="N94" s="14">
        <v>1.0346302630530899</v>
      </c>
      <c r="O94" s="14">
        <v>1.04325560221206</v>
      </c>
      <c r="P94" s="14">
        <v>1.0355077270741599</v>
      </c>
      <c r="Q94" s="14">
        <v>1.0285301504715501</v>
      </c>
      <c r="R94" s="14">
        <v>1.0431875658132901</v>
      </c>
      <c r="S94" s="14">
        <v>1.03758219548911</v>
      </c>
      <c r="T94" s="14">
        <v>1.03235972586988</v>
      </c>
      <c r="U94" s="14">
        <v>1.0337153246956401</v>
      </c>
      <c r="V94" s="14">
        <v>1.0025967507390201</v>
      </c>
      <c r="W94" s="14">
        <v>0.99231877355827602</v>
      </c>
      <c r="X94" s="14">
        <v>1</v>
      </c>
      <c r="Y94" s="14">
        <v>0.97877153370310399</v>
      </c>
      <c r="Z94" s="14">
        <v>0.99621089825573705</v>
      </c>
      <c r="AA94" s="14">
        <v>0.96652451543451001</v>
      </c>
      <c r="AB94" s="14">
        <v>0.96563915672428402</v>
      </c>
      <c r="AC94" s="14">
        <v>0.93008173238028802</v>
      </c>
      <c r="AD94" s="14">
        <v>0.93129103098132804</v>
      </c>
      <c r="AE94" s="14">
        <v>0.95081955243568905</v>
      </c>
      <c r="AF94" s="14">
        <v>0.95978473881267401</v>
      </c>
    </row>
    <row r="95" spans="1:32" x14ac:dyDescent="0.2">
      <c r="A95" s="4">
        <v>93</v>
      </c>
      <c r="B95" s="6" t="s">
        <v>129</v>
      </c>
      <c r="C95" s="14">
        <v>0.88186680987182797</v>
      </c>
      <c r="D95" s="14">
        <v>0.89187803349130101</v>
      </c>
      <c r="E95" s="14">
        <v>0.89381996469976899</v>
      </c>
      <c r="F95" s="14">
        <v>0.90214352201930004</v>
      </c>
      <c r="G95" s="14">
        <v>0.91067899866386004</v>
      </c>
      <c r="H95" s="14">
        <v>0.91677789114674202</v>
      </c>
      <c r="I95" s="14">
        <v>0.92306850182011702</v>
      </c>
      <c r="J95" s="14">
        <v>0.91896953539676796</v>
      </c>
      <c r="K95" s="14">
        <v>0.93359644784504603</v>
      </c>
      <c r="L95" s="14">
        <v>0.94121853971592695</v>
      </c>
      <c r="M95" s="14">
        <v>0.95345784405314205</v>
      </c>
      <c r="N95" s="14">
        <v>0.96157257147256503</v>
      </c>
      <c r="O95" s="14">
        <v>0.97376170844101995</v>
      </c>
      <c r="P95" s="14">
        <v>0.96214673445472398</v>
      </c>
      <c r="Q95" s="14">
        <v>0.96414120107095902</v>
      </c>
      <c r="R95" s="14">
        <v>0.98576095354992999</v>
      </c>
      <c r="S95" s="14">
        <v>0.988947096306248</v>
      </c>
      <c r="T95" s="14">
        <v>0.993161313287939</v>
      </c>
      <c r="U95" s="14">
        <v>1.0071325480983</v>
      </c>
      <c r="V95" s="14">
        <v>0.98599616961714098</v>
      </c>
      <c r="W95" s="14">
        <v>0.97478753642663096</v>
      </c>
      <c r="X95" s="14">
        <v>1</v>
      </c>
      <c r="Y95" s="14">
        <v>0.99431932829731995</v>
      </c>
      <c r="Z95" s="14">
        <v>1.0091606109461699</v>
      </c>
      <c r="AA95" s="14">
        <v>0.99108375101269497</v>
      </c>
      <c r="AB95" s="14">
        <v>1.0043345945251501</v>
      </c>
      <c r="AC95" s="14">
        <v>1.0036699684574699</v>
      </c>
      <c r="AD95" s="14">
        <v>1.0096456344763001</v>
      </c>
      <c r="AE95" s="14">
        <v>1.0390435289814699</v>
      </c>
      <c r="AF95" s="14">
        <v>1.0527654286761501</v>
      </c>
    </row>
    <row r="96" spans="1:32" x14ac:dyDescent="0.2">
      <c r="A96" s="4">
        <v>94</v>
      </c>
      <c r="B96" s="6" t="s">
        <v>130</v>
      </c>
      <c r="C96" s="14">
        <v>1.0196168498436899</v>
      </c>
      <c r="D96" s="14">
        <v>1.0286329073204199</v>
      </c>
      <c r="E96" s="14">
        <v>1.02356634430731</v>
      </c>
      <c r="F96" s="14">
        <v>1.0241191864533301</v>
      </c>
      <c r="G96" s="14">
        <v>1.0285536506697199</v>
      </c>
      <c r="H96" s="14">
        <v>1.02778907373795</v>
      </c>
      <c r="I96" s="14">
        <v>1.0213702275422101</v>
      </c>
      <c r="J96" s="14">
        <v>1.01541838069261</v>
      </c>
      <c r="K96" s="14">
        <v>1.01868218860157</v>
      </c>
      <c r="L96" s="14">
        <v>1.02501544243915</v>
      </c>
      <c r="M96" s="14">
        <v>1.0365641342251699</v>
      </c>
      <c r="N96" s="14">
        <v>1.0255958239157199</v>
      </c>
      <c r="O96" s="14">
        <v>1.02641271939651</v>
      </c>
      <c r="P96" s="14">
        <v>1.0147636326812099</v>
      </c>
      <c r="Q96" s="14">
        <v>1.01023600125586</v>
      </c>
      <c r="R96" s="14">
        <v>1.01240046116902</v>
      </c>
      <c r="S96" s="14">
        <v>1.0084731682174599</v>
      </c>
      <c r="T96" s="14">
        <v>1.0039334582563799</v>
      </c>
      <c r="U96" s="14">
        <v>1.0076582789239401</v>
      </c>
      <c r="V96" s="14">
        <v>0.99674744327648401</v>
      </c>
      <c r="W96" s="14">
        <v>0.98656708881536803</v>
      </c>
      <c r="X96" s="14">
        <v>1</v>
      </c>
      <c r="Y96" s="14">
        <v>1.0000037074596599</v>
      </c>
      <c r="Z96" s="14">
        <v>1.00709466278183</v>
      </c>
      <c r="AA96" s="14">
        <v>0.99365571323422297</v>
      </c>
      <c r="AB96" s="14">
        <v>0.99784063785671495</v>
      </c>
      <c r="AC96" s="14">
        <v>0.97503433476260104</v>
      </c>
      <c r="AD96" s="14">
        <v>0.974775124367942</v>
      </c>
      <c r="AE96" s="14">
        <v>0.99533770086215001</v>
      </c>
      <c r="AF96" s="14">
        <v>0.99586722305533604</v>
      </c>
    </row>
    <row r="97" spans="1:32" x14ac:dyDescent="0.2">
      <c r="A97" s="4">
        <v>95</v>
      </c>
      <c r="B97" s="6" t="s">
        <v>131</v>
      </c>
      <c r="C97" s="14"/>
      <c r="D97" s="14"/>
      <c r="E97" s="14"/>
      <c r="F97" s="14"/>
      <c r="G97" s="14"/>
      <c r="H97" s="14"/>
      <c r="I97" s="14">
        <v>0.97089152012025903</v>
      </c>
      <c r="J97" s="14">
        <v>0.96499722853886905</v>
      </c>
      <c r="K97" s="14">
        <v>0.96408905124816202</v>
      </c>
      <c r="L97" s="14">
        <v>0.96629692389697397</v>
      </c>
      <c r="M97" s="14">
        <v>0.97455061041675095</v>
      </c>
      <c r="N97" s="14">
        <v>0.96192286160461205</v>
      </c>
      <c r="O97" s="14">
        <v>0.97136787410245296</v>
      </c>
      <c r="P97" s="14">
        <v>0.96871881422043504</v>
      </c>
      <c r="Q97" s="14">
        <v>0.97398439544305104</v>
      </c>
      <c r="R97" s="14">
        <v>0.98459532834378405</v>
      </c>
      <c r="S97" s="14">
        <v>0.98733428999300699</v>
      </c>
      <c r="T97" s="14">
        <v>0.989181697693026</v>
      </c>
      <c r="U97" s="14">
        <v>0.99681658781214699</v>
      </c>
      <c r="V97" s="14">
        <v>0.99040671437890304</v>
      </c>
      <c r="W97" s="14">
        <v>0.98452281568845601</v>
      </c>
      <c r="X97" s="14">
        <v>1</v>
      </c>
      <c r="Y97" s="14">
        <v>1.0023990583589399</v>
      </c>
      <c r="Z97" s="14">
        <v>1.0174911308751799</v>
      </c>
      <c r="AA97" s="14">
        <v>1.0087750361369101</v>
      </c>
      <c r="AB97" s="14">
        <v>1.0288695445557401</v>
      </c>
      <c r="AC97" s="14">
        <v>1.0425737358554299</v>
      </c>
      <c r="AD97" s="14">
        <v>1.0394052459697101</v>
      </c>
      <c r="AE97" s="14">
        <v>1.0563385536718699</v>
      </c>
      <c r="AF97" s="14">
        <v>1.0638452342487199</v>
      </c>
    </row>
    <row r="98" spans="1:32" x14ac:dyDescent="0.2">
      <c r="A98" s="4">
        <v>96</v>
      </c>
      <c r="B98" s="6" t="s">
        <v>132</v>
      </c>
      <c r="C98" s="14">
        <v>0.98734198214068103</v>
      </c>
      <c r="D98" s="14">
        <v>1.0095001610204599</v>
      </c>
      <c r="E98" s="14">
        <v>0.999043251537718</v>
      </c>
      <c r="F98" s="14">
        <v>0.99172340363601497</v>
      </c>
      <c r="G98" s="14">
        <v>0.99151274179797799</v>
      </c>
      <c r="H98" s="14">
        <v>0.99736943406941503</v>
      </c>
      <c r="I98" s="14">
        <v>0.99658984556976604</v>
      </c>
      <c r="J98" s="14">
        <v>0.99446687376700005</v>
      </c>
      <c r="K98" s="14">
        <v>0.99876863862736598</v>
      </c>
      <c r="L98" s="14">
        <v>1.0018742786720101</v>
      </c>
      <c r="M98" s="14">
        <v>1.0116103663592799</v>
      </c>
      <c r="N98" s="14">
        <v>0.99259766246406</v>
      </c>
      <c r="O98" s="14">
        <v>1.0033850038590699</v>
      </c>
      <c r="P98" s="14">
        <v>0.98937977395915</v>
      </c>
      <c r="Q98" s="14">
        <v>0.97625529403501599</v>
      </c>
      <c r="R98" s="14">
        <v>0.98958302496040396</v>
      </c>
      <c r="S98" s="14">
        <v>0.98771850802160499</v>
      </c>
      <c r="T98" s="14">
        <v>0.98683032832925399</v>
      </c>
      <c r="U98" s="14">
        <v>1.00269751204991</v>
      </c>
      <c r="V98" s="14">
        <v>0.98959856746183505</v>
      </c>
      <c r="W98" s="14">
        <v>0.98555046287102699</v>
      </c>
      <c r="X98" s="14">
        <v>1</v>
      </c>
      <c r="Y98" s="14">
        <v>0.99808745558850698</v>
      </c>
      <c r="Z98" s="14">
        <v>1.0062240386527299</v>
      </c>
      <c r="AA98" s="14">
        <v>0.99194262647701703</v>
      </c>
      <c r="AB98" s="14">
        <v>0.98989032096037399</v>
      </c>
      <c r="AC98" s="14">
        <v>0.97719113233445898</v>
      </c>
      <c r="AD98" s="14">
        <v>0.98758498157373098</v>
      </c>
      <c r="AE98" s="14">
        <v>1.00015160029544</v>
      </c>
      <c r="AF98" s="14">
        <v>1.0090332289161801</v>
      </c>
    </row>
    <row r="99" spans="1:32" x14ac:dyDescent="0.2">
      <c r="A99" s="4">
        <v>97</v>
      </c>
      <c r="B99" s="6" t="s">
        <v>133</v>
      </c>
      <c r="C99" s="14">
        <v>0.87258318426277404</v>
      </c>
      <c r="D99" s="14">
        <v>0.87255702219956899</v>
      </c>
      <c r="E99" s="14">
        <v>0.876922624734916</v>
      </c>
      <c r="F99" s="14">
        <v>0.87932368775464298</v>
      </c>
      <c r="G99" s="14">
        <v>0.886762487853753</v>
      </c>
      <c r="H99" s="14">
        <v>0.888838387382336</v>
      </c>
      <c r="I99" s="14">
        <v>0.90058104050004595</v>
      </c>
      <c r="J99" s="14">
        <v>0.92230720608110695</v>
      </c>
      <c r="K99" s="14">
        <v>0.92506431810911405</v>
      </c>
      <c r="L99" s="14">
        <v>0.93765217737255802</v>
      </c>
      <c r="M99" s="14">
        <v>0.96015983858754905</v>
      </c>
      <c r="N99" s="14">
        <v>0.932467837260191</v>
      </c>
      <c r="O99" s="14">
        <v>0.95375638737447399</v>
      </c>
      <c r="P99" s="14">
        <v>0.95701633539348796</v>
      </c>
      <c r="Q99" s="14">
        <v>0.95649315657318901</v>
      </c>
      <c r="R99" s="14">
        <v>0.97666292137160704</v>
      </c>
      <c r="S99" s="14">
        <v>1.0102108624584001</v>
      </c>
      <c r="T99" s="14">
        <v>0.99704537061547205</v>
      </c>
      <c r="U99" s="14">
        <v>0.98764572184061505</v>
      </c>
      <c r="V99" s="14">
        <v>0.98466170985246304</v>
      </c>
      <c r="W99" s="14">
        <v>0.98133711488310205</v>
      </c>
      <c r="X99" s="14">
        <v>1</v>
      </c>
      <c r="Y99" s="14">
        <v>0.99722379068844502</v>
      </c>
      <c r="Z99" s="14">
        <v>0.99794737528079802</v>
      </c>
      <c r="AA99" s="14">
        <v>0.99490857088588502</v>
      </c>
      <c r="AB99" s="14">
        <v>1.0050896366127999</v>
      </c>
      <c r="AC99" s="14">
        <v>0.96240264295616096</v>
      </c>
      <c r="AD99" s="14">
        <v>0.97449767045355895</v>
      </c>
      <c r="AE99" s="14">
        <v>0.97457045279852506</v>
      </c>
      <c r="AF99" s="14">
        <v>0.97018193106099904</v>
      </c>
    </row>
    <row r="100" spans="1:32" x14ac:dyDescent="0.2">
      <c r="A100" s="4">
        <v>98</v>
      </c>
      <c r="B100" s="6" t="s">
        <v>134</v>
      </c>
      <c r="C100" s="14">
        <v>0.93443488837559197</v>
      </c>
      <c r="D100" s="14">
        <v>0.95568254976622102</v>
      </c>
      <c r="E100" s="14">
        <v>0.94611987853984703</v>
      </c>
      <c r="F100" s="14">
        <v>0.93984768478834502</v>
      </c>
      <c r="G100" s="14">
        <v>0.94266203807966198</v>
      </c>
      <c r="H100" s="14">
        <v>0.94484289988963199</v>
      </c>
      <c r="I100" s="14">
        <v>0.95434735238406998</v>
      </c>
      <c r="J100" s="14">
        <v>0.96127539376490301</v>
      </c>
      <c r="K100" s="14">
        <v>0.98079856825592804</v>
      </c>
      <c r="L100" s="14">
        <v>0.975984072063108</v>
      </c>
      <c r="M100" s="14">
        <v>0.98367228728548095</v>
      </c>
      <c r="N100" s="14">
        <v>0.98941270844596696</v>
      </c>
      <c r="O100" s="14">
        <v>0.99668901072259097</v>
      </c>
      <c r="P100" s="14">
        <v>0.98586636972832697</v>
      </c>
      <c r="Q100" s="14">
        <v>0.99332946805085098</v>
      </c>
      <c r="R100" s="14">
        <v>1.0019626207143899</v>
      </c>
      <c r="S100" s="14">
        <v>1.0054680553759401</v>
      </c>
      <c r="T100" s="14">
        <v>1.00067982813196</v>
      </c>
      <c r="U100" s="14">
        <v>0.99955154199257601</v>
      </c>
      <c r="V100" s="14">
        <v>0.99122020090916296</v>
      </c>
      <c r="W100" s="14">
        <v>0.98659579049560298</v>
      </c>
      <c r="X100" s="14">
        <v>1</v>
      </c>
      <c r="Y100" s="14">
        <v>0.99625496468672403</v>
      </c>
      <c r="Z100" s="14">
        <v>1.00797110236466</v>
      </c>
      <c r="AA100" s="14">
        <v>0.98600225151732801</v>
      </c>
      <c r="AB100" s="14">
        <v>0.99295803779332903</v>
      </c>
      <c r="AC100" s="14">
        <v>0.97310163490458201</v>
      </c>
      <c r="AD100" s="14">
        <v>0.97558995131480697</v>
      </c>
      <c r="AE100" s="14">
        <v>0.99587064034926798</v>
      </c>
      <c r="AF100" s="14">
        <v>1.00722975571395</v>
      </c>
    </row>
    <row r="101" spans="1:32" x14ac:dyDescent="0.2">
      <c r="A101" s="4">
        <v>99</v>
      </c>
      <c r="B101" s="6" t="s">
        <v>137</v>
      </c>
      <c r="C101" s="14">
        <v>0.90921046634665303</v>
      </c>
      <c r="D101" s="14">
        <v>0.91417448670489199</v>
      </c>
      <c r="E101" s="14">
        <v>0.92447204751526202</v>
      </c>
      <c r="F101" s="14">
        <v>0.92549337987577895</v>
      </c>
      <c r="G101" s="14">
        <v>0.93770884749172101</v>
      </c>
      <c r="H101" s="14">
        <v>0.94336781171292206</v>
      </c>
      <c r="I101" s="14">
        <v>0.95524885487797695</v>
      </c>
      <c r="J101" s="14">
        <v>0.96095957231000295</v>
      </c>
      <c r="K101" s="14">
        <v>0.97015944911708396</v>
      </c>
      <c r="L101" s="14">
        <v>0.97254348224754195</v>
      </c>
      <c r="M101" s="14">
        <v>0.98397499101088204</v>
      </c>
      <c r="N101" s="14">
        <v>0.98865094739335801</v>
      </c>
      <c r="O101" s="14">
        <v>1.0058945348139401</v>
      </c>
      <c r="P101" s="14">
        <v>0.98817484522766597</v>
      </c>
      <c r="Q101" s="14">
        <v>0.99127621736328098</v>
      </c>
      <c r="R101" s="14">
        <v>0.99063698207586204</v>
      </c>
      <c r="S101" s="14">
        <v>0.99447052569226702</v>
      </c>
      <c r="T101" s="14">
        <v>0.98469581345443202</v>
      </c>
      <c r="U101" s="14">
        <v>0.99873392498870495</v>
      </c>
      <c r="V101" s="14">
        <v>0.98761694053621596</v>
      </c>
      <c r="W101" s="14">
        <v>0.99223129468910498</v>
      </c>
      <c r="X101" s="14">
        <v>1</v>
      </c>
      <c r="Y101" s="14">
        <v>0.99430414436194503</v>
      </c>
      <c r="Z101" s="14">
        <v>1.0028392055767199</v>
      </c>
      <c r="AA101" s="14">
        <v>0.99365558345983496</v>
      </c>
      <c r="AB101" s="14">
        <v>1.00480320129981</v>
      </c>
      <c r="AC101" s="14">
        <v>1.01005809736965</v>
      </c>
      <c r="AD101" s="14">
        <v>1.0142043502059901</v>
      </c>
      <c r="AE101" s="14">
        <v>1.02626185741891</v>
      </c>
      <c r="AF101" s="14">
        <v>1.02713861474575</v>
      </c>
    </row>
    <row r="102" spans="1:32" x14ac:dyDescent="0.2">
      <c r="A102" s="4">
        <v>100</v>
      </c>
      <c r="B102" s="6" t="s">
        <v>136</v>
      </c>
      <c r="C102" s="14">
        <v>0.98243924267579996</v>
      </c>
      <c r="D102" s="14">
        <v>1.0004207724919101</v>
      </c>
      <c r="E102" s="14">
        <v>0.99377435924091195</v>
      </c>
      <c r="F102" s="14">
        <v>1.00100746082522</v>
      </c>
      <c r="G102" s="14">
        <v>1.00931600683748</v>
      </c>
      <c r="H102" s="14">
        <v>1.01751405851582</v>
      </c>
      <c r="I102" s="14">
        <v>1.0283627524604999</v>
      </c>
      <c r="J102" s="14">
        <v>1.0377036963368</v>
      </c>
      <c r="K102" s="14">
        <v>1.0465194576813901</v>
      </c>
      <c r="L102" s="14">
        <v>1.0499725933226201</v>
      </c>
      <c r="M102" s="14">
        <v>1.06031454057037</v>
      </c>
      <c r="N102" s="14">
        <v>1.0769488967747001</v>
      </c>
      <c r="O102" s="14">
        <v>1.06190954700657</v>
      </c>
      <c r="P102" s="14">
        <v>1.04299757502341</v>
      </c>
      <c r="Q102" s="14">
        <v>1.01850753903831</v>
      </c>
      <c r="R102" s="14">
        <v>1.0217533065850399</v>
      </c>
      <c r="S102" s="14">
        <v>1.0229904236001599</v>
      </c>
      <c r="T102" s="14">
        <v>1.01233768356999</v>
      </c>
      <c r="U102" s="14">
        <v>1.00114712476457</v>
      </c>
      <c r="V102" s="14">
        <v>0.98690694509017096</v>
      </c>
      <c r="W102" s="14">
        <v>0.97826525282185295</v>
      </c>
      <c r="X102" s="14">
        <v>1</v>
      </c>
      <c r="Y102" s="14">
        <v>1.00093230722955</v>
      </c>
      <c r="Z102" s="14">
        <v>1.0043872003412599</v>
      </c>
      <c r="AA102" s="14">
        <v>0.98116050912725705</v>
      </c>
      <c r="AB102" s="14">
        <v>0.97952152052521901</v>
      </c>
      <c r="AC102" s="14">
        <v>0.96631231059808897</v>
      </c>
      <c r="AD102" s="14">
        <v>0.97277691173001302</v>
      </c>
      <c r="AE102" s="14">
        <v>0.98746716631154896</v>
      </c>
      <c r="AF102" s="14">
        <v>0.997730948706117</v>
      </c>
    </row>
    <row r="103" spans="1:32" x14ac:dyDescent="0.2">
      <c r="A103" s="4"/>
      <c r="B103" s="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</row>
    <row r="104" spans="1:32" x14ac:dyDescent="0.2">
      <c r="A104" s="4"/>
      <c r="B104" s="12" t="s">
        <v>140</v>
      </c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</row>
    <row r="105" spans="1:32" x14ac:dyDescent="0.2">
      <c r="A105" s="4">
        <v>201</v>
      </c>
      <c r="B105" s="9" t="s">
        <v>9</v>
      </c>
      <c r="C105" s="15">
        <f t="array" ref="C105">D105/EXP(SUM((DS!$C$3:$C$102)*0.5*(WL!C$3:C$102/WL!C105+WL!D$3:D$102/WL!D105)*IFERROR(LN(D$3:D$102/C$3:C$102),0)))</f>
        <v>0.90984178158513329</v>
      </c>
      <c r="D105" s="15">
        <f t="array" ref="D105">E105/EXP(SUM((DS!$C$3:$C$102)*0.5*(WL!D$3:D$102/WL!D105+WL!E$3:E$102/WL!E105)*IFERROR(LN(E$3:E$102/D$3:D$102),0)))</f>
        <v>0.92232622009396503</v>
      </c>
      <c r="E105" s="15">
        <f t="array" ref="E105">F105/EXP(SUM((DS!$C$3:$C$102)*0.5*(WL!E$3:E$102/WL!E105+WL!F$3:F$102/WL!F105)*IFERROR(LN(F$3:F$102/E$3:E$102),0)))</f>
        <v>0.92198928580334649</v>
      </c>
      <c r="F105" s="15">
        <f t="array" ref="F105">G105/EXP(SUM((DS!$C$3:$C$102)*0.5*(WL!F$3:F$102/WL!F105+WL!G$3:G$102/WL!G105)*IFERROR(LN(G$3:G$102/F$3:F$102),0)))</f>
        <v>0.92326429172083124</v>
      </c>
      <c r="G105" s="15">
        <f t="array" ref="G105">H105/EXP(SUM((DS!$C$3:$C$102)*0.5*(WL!G$3:G$102/WL!G105+WL!H$3:H$102/WL!H105)*IFERROR(LN(H$3:H$102/G$3:G$102),0)))</f>
        <v>0.93420660434124969</v>
      </c>
      <c r="H105" s="15">
        <f t="array" ref="H105">I105/EXP(SUM((DS!$C$3:$C$102)*0.5*(WL!H$3:H$102/WL!H105+WL!I$3:I$102/WL!I105)*IFERROR(LN(I$3:I$102/H$3:H$102),0)))</f>
        <v>0.93863090361657786</v>
      </c>
      <c r="I105" s="15">
        <f t="array" ref="I105">J105/EXP(SUM((DS!$C$3:$C$102)*0.5*(WL!I$3:I$102/WL!I105+WL!J$3:J$102/WL!J105)*IFERROR(LN(J$3:J$102/I$3:I$102),0)))</f>
        <v>0.94944927948502456</v>
      </c>
      <c r="J105" s="15">
        <f t="array" ref="J105">K105/EXP(SUM((DS!$C$3:$C$102)*0.5*(WL!J$3:J$102/WL!J105+WL!K$3:K$102/WL!K105)*IFERROR(LN(K$3:K$102/J$3:J$102),0)))</f>
        <v>0.9495529295223295</v>
      </c>
      <c r="K105" s="15">
        <f t="array" ref="K105">L105/EXP(SUM((DS!$C$3:$C$102)*0.5*(WL!K$3:K$102/WL!K105+WL!L$3:L$102/WL!L105)*IFERROR(LN(L$3:L$102/K$3:K$102),0)))</f>
        <v>0.95613957911165326</v>
      </c>
      <c r="L105" s="15">
        <f t="array" ref="L105">M105/EXP(SUM((DS!$C$3:$C$102)*0.5*(WL!L$3:L$102/WL!L105+WL!M$3:M$102/WL!M105)*IFERROR(LN(M$3:M$102/L$3:L$102),0)))</f>
        <v>0.96112463194488507</v>
      </c>
      <c r="M105" s="15">
        <f t="array" ref="M105">N105/EXP(SUM((DS!$C$3:$C$102)*0.5*(WL!M$3:M$102/WL!M105+WL!N$3:N$102/WL!N105)*IFERROR(LN(N$3:N$102/M$3:M$102),0)))</f>
        <v>0.96959252316046085</v>
      </c>
      <c r="N105" s="15">
        <f t="array" ref="N105">O105/EXP(SUM((DS!$C$3:$C$102)*0.5*(WL!N$3:N$102/WL!N105+WL!O$3:O$102/WL!O105)*IFERROR(LN(O$3:O$102/N$3:N$102),0)))</f>
        <v>0.97735535319059386</v>
      </c>
      <c r="O105" s="15">
        <f t="array" ref="O105">P105/EXP(SUM((DS!$C$3:$C$102)*0.5*(WL!O$3:O$102/WL!O105+WL!P$3:P$102/WL!P105)*IFERROR(LN(P$3:P$102/O$3:O$102),0)))</f>
        <v>0.98835574695803452</v>
      </c>
      <c r="P105" s="15">
        <f t="array" ref="P105">Q105/EXP(SUM((DS!$C$3:$C$102)*0.5*(WL!P$3:P$102/WL!P105+WL!Q$3:Q$102/WL!Q105)*IFERROR(LN(Q$3:Q$102/P$3:P$102),0)))</f>
        <v>0.98324471369340061</v>
      </c>
      <c r="Q105" s="15">
        <f t="array" ref="Q105">R105/EXP(SUM((DS!$C$3:$C$102)*0.5*(WL!Q$3:Q$102/WL!Q105+WL!R$3:R$102/WL!R105)*IFERROR(LN(R$3:R$102/Q$3:Q$102),0)))</f>
        <v>0.98077930764656107</v>
      </c>
      <c r="R105" s="15">
        <f t="array" ref="R105">S105/EXP(SUM((DS!$C$3:$C$102)*0.5*(WL!R$3:R$102/WL!R105+WL!S$3:S$102/WL!S105)*IFERROR(LN(S$3:S$102/R$3:R$102),0)))</f>
        <v>0.98971852990632947</v>
      </c>
      <c r="S105" s="15">
        <f t="array" ref="S105">T105/EXP(SUM((DS!$C$3:$C$102)*0.5*(WL!S$3:S$102/WL!S105+WL!T$3:T$102/WL!T105)*IFERROR(LN(T$3:T$102/S$3:S$102),0)))</f>
        <v>0.99375218864129555</v>
      </c>
      <c r="T105" s="15">
        <f t="array" ref="T105">U105/EXP(SUM((DS!$C$3:$C$102)*0.5*(WL!T$3:T$102/WL!T105+WL!U$3:U$102/WL!U105)*IFERROR(LN(U$3:U$102/T$3:T$102),0)))</f>
        <v>0.99328235400685538</v>
      </c>
      <c r="U105" s="15">
        <f t="array" ref="U105">V105/EXP(SUM((DS!$C$3:$C$102)*0.5*(WL!U$3:U$102/WL!U105+WL!V$3:V$102/WL!V105)*IFERROR(LN(V$3:V$102/U$3:U$102),0)))</f>
        <v>1.0008359352198384</v>
      </c>
      <c r="V105" s="15">
        <f t="array" ref="V105">W105/EXP(SUM((DS!$C$3:$C$102)*0.5*(WL!V$3:V$102/WL!V105+WL!W$3:W$102/WL!W105)*IFERROR(LN(W$3:W$102/V$3:V$102),0)))</f>
        <v>0.9923451885820489</v>
      </c>
      <c r="W105" s="15">
        <f t="array" ref="W105">X105/EXP(SUM((DS!$C$3:$C$102)*0.5*(WL!W$3:W$102/WL!W105+WL!X$3:X$102/WL!X105)*IFERROR(LN(X$3:X$102/W$3:W$102),0)))</f>
        <v>0.98820725198035819</v>
      </c>
      <c r="X105" s="15">
        <v>1</v>
      </c>
      <c r="Y105" s="15">
        <f t="array" ref="Y105">X105*EXP(SUM((DS!$C$3:$C$102)*0.5*(WL!X$3:X$102/WL!X105+WL!Y$3:Y$102/WL!Y105)*IFERROR(LN(Y$3:Y$102/X$3:X$102),0)))</f>
        <v>0.99899729666603143</v>
      </c>
      <c r="Z105" s="15">
        <f t="array" ref="Z105">Y105*EXP(SUM((DS!$C$3:$C$102)*0.5*(WL!Y$3:Y$102/WL!Y105+WL!Z$3:Z$102/WL!Z105)*IFERROR(LN(Z$3:Z$102/Y$3:Y$102),0)))</f>
        <v>1.006920906788302</v>
      </c>
      <c r="AA105" s="15">
        <f t="array" ref="AA105">Z105*EXP(SUM((DS!$C$3:$C$102)*0.5*(WL!Z$3:Z$102/WL!Z105+WL!AA$3:AA$102/WL!AA105)*IFERROR(LN(AA$3:AA$102/Z$3:Z$102),0)))</f>
        <v>0.9961392885146001</v>
      </c>
      <c r="AB105" s="15">
        <f t="array" ref="AB105">AA105*EXP(SUM((DS!$C$3:$C$102)*0.5*(WL!AA$3:AA$102/WL!AA105+WL!AB$3:AB$102/WL!AB105)*IFERROR(LN(AB$3:AB$102/AA$3:AA$102),0)))</f>
        <v>1.0001213448673694</v>
      </c>
      <c r="AC105" s="15">
        <f t="array" ref="AC105">AB105*EXP(SUM((DS!$C$3:$C$102)*0.5*(WL!AB$3:AB$102/WL!AB105+WL!AC$3:AC$102/WL!AC105)*IFERROR(LN(AC$3:AC$102/AB$3:AB$102),0)))</f>
        <v>0.99097885664280616</v>
      </c>
      <c r="AD105" s="15">
        <f t="array" ref="AD105">AC105*EXP(SUM((DS!$C$3:$C$102)*0.5*(WL!AC$3:AC$102/WL!AC105+WL!AD$3:AD$102/WL!AD105)*IFERROR(LN(AD$3:AD$102/AC$3:AC$102),0)))</f>
        <v>0.99911407302500399</v>
      </c>
      <c r="AE105" s="15">
        <f t="array" ref="AE105">AD105*EXP(SUM((DS!$C$3:$C$102)*0.5*(WL!AD$3:AD$102/WL!AD105+WL!AE$3:AE$102/WL!AE105)*IFERROR(LN(AE$3:AE$102/AD$3:AD$102),0)))</f>
        <v>1.0124257930771436</v>
      </c>
      <c r="AF105" s="15">
        <f t="array" ref="AF105">AE105*EXP(SUM((DS!$C$3:$C$102)*0.5*(WL!AE$3:AE$102/WL!AE105+WL!AF$3:AF$102/WL!AF105)*IFERROR(LN(AF$3:AF$102/AE$3:AE$102),0)))</f>
        <v>1.017588157046158</v>
      </c>
    </row>
    <row r="106" spans="1:32" x14ac:dyDescent="0.2">
      <c r="A106" s="4">
        <v>202</v>
      </c>
      <c r="B106" s="9" t="s">
        <v>10</v>
      </c>
      <c r="C106" s="15">
        <f t="array" ref="C106">D106/EXP(SUM((DS!$D$3:$D$102)*0.5*(WL!C$3:C$102/WL!C106+WL!D$3:D$102/WL!D106)*IFERROR(LN(D$3:D$102/C$3:C$102),0)))</f>
        <v>0.9008064525199746</v>
      </c>
      <c r="D106" s="15">
        <f t="array" ref="D106">E106/EXP(SUM((DS!$D$3:$D$102)*0.5*(WL!D$3:D$102/WL!D106+WL!E$3:E$102/WL!E106)*IFERROR(LN(E$3:E$102/D$3:D$102),0)))</f>
        <v>0.91240823339265043</v>
      </c>
      <c r="E106" s="15">
        <f t="array" ref="E106">F106/EXP(SUM((DS!$D$3:$D$102)*0.5*(WL!E$3:E$102/WL!E106+WL!F$3:F$102/WL!F106)*IFERROR(LN(F$3:F$102/E$3:E$102),0)))</f>
        <v>0.91226740974466813</v>
      </c>
      <c r="F106" s="15">
        <f t="array" ref="F106">G106/EXP(SUM((DS!$D$3:$D$102)*0.5*(WL!F$3:F$102/WL!F106+WL!G$3:G$102/WL!G106)*IFERROR(LN(G$3:G$102/F$3:F$102),0)))</f>
        <v>0.91301563625645632</v>
      </c>
      <c r="G106" s="15">
        <f t="array" ref="G106">H106/EXP(SUM((DS!$D$3:$D$102)*0.5*(WL!G$3:G$102/WL!G106+WL!H$3:H$102/WL!H106)*IFERROR(LN(H$3:H$102/G$3:G$102),0)))</f>
        <v>0.92311722018912723</v>
      </c>
      <c r="H106" s="15">
        <f t="array" ref="H106">I106/EXP(SUM((DS!$D$3:$D$102)*0.5*(WL!H$3:H$102/WL!H106+WL!I$3:I$102/WL!I106)*IFERROR(LN(I$3:I$102/H$3:H$102),0)))</f>
        <v>0.92736269484976341</v>
      </c>
      <c r="I106" s="15">
        <f t="array" ref="I106">J106/EXP(SUM((DS!$D$3:$D$102)*0.5*(WL!I$3:I$102/WL!I106+WL!J$3:J$102/WL!J106)*IFERROR(LN(J$3:J$102/I$3:I$102),0)))</f>
        <v>0.93819754958922841</v>
      </c>
      <c r="J106" s="15">
        <f t="array" ref="J106">K106/EXP(SUM((DS!$D$3:$D$102)*0.5*(WL!J$3:J$102/WL!J106+WL!K$3:K$102/WL!K106)*IFERROR(LN(K$3:K$102/J$3:J$102),0)))</f>
        <v>0.94040942069413846</v>
      </c>
      <c r="K106" s="15">
        <f t="array" ref="K106">L106/EXP(SUM((DS!$D$3:$D$102)*0.5*(WL!K$3:K$102/WL!K106+WL!L$3:L$102/WL!L106)*IFERROR(LN(L$3:L$102/K$3:K$102),0)))</f>
        <v>0.94593670668905383</v>
      </c>
      <c r="L106" s="15">
        <f t="array" ref="L106">M106/EXP(SUM((DS!$D$3:$D$102)*0.5*(WL!L$3:L$102/WL!L106+WL!M$3:M$102/WL!M106)*IFERROR(LN(M$3:M$102/L$3:L$102),0)))</f>
        <v>0.950984704773708</v>
      </c>
      <c r="M106" s="15">
        <f t="array" ref="M106">N106/EXP(SUM((DS!$D$3:$D$102)*0.5*(WL!M$3:M$102/WL!M106+WL!N$3:N$102/WL!N106)*IFERROR(LN(N$3:N$102/M$3:M$102),0)))</f>
        <v>0.95812813444937373</v>
      </c>
      <c r="N106" s="15">
        <f t="array" ref="N106">O106/EXP(SUM((DS!$D$3:$D$102)*0.5*(WL!N$3:N$102/WL!N106+WL!O$3:O$102/WL!O106)*IFERROR(LN(O$3:O$102/N$3:N$102),0)))</f>
        <v>0.96665561938020006</v>
      </c>
      <c r="O106" s="15">
        <f t="array" ref="O106">P106/EXP(SUM((DS!$D$3:$D$102)*0.5*(WL!O$3:O$102/WL!O106+WL!P$3:P$102/WL!P106)*IFERROR(LN(P$3:P$102/O$3:O$102),0)))</f>
        <v>0.97718917614192069</v>
      </c>
      <c r="P106" s="15">
        <f t="array" ref="P106">Q106/EXP(SUM((DS!$D$3:$D$102)*0.5*(WL!P$3:P$102/WL!P106+WL!Q$3:Q$102/WL!Q106)*IFERROR(LN(Q$3:Q$102/P$3:P$102),0)))</f>
        <v>0.97434033149878219</v>
      </c>
      <c r="Q106" s="15">
        <f t="array" ref="Q106">R106/EXP(SUM((DS!$D$3:$D$102)*0.5*(WL!Q$3:Q$102/WL!Q106+WL!R$3:R$102/WL!R106)*IFERROR(LN(R$3:R$102/Q$3:Q$102),0)))</f>
        <v>0.97241219494307052</v>
      </c>
      <c r="R106" s="15">
        <f t="array" ref="R106">S106/EXP(SUM((DS!$D$3:$D$102)*0.5*(WL!R$3:R$102/WL!R106+WL!S$3:S$102/WL!S106)*IFERROR(LN(S$3:S$102/R$3:R$102),0)))</f>
        <v>0.97955404449971351</v>
      </c>
      <c r="S106" s="15">
        <f t="array" ref="S106">T106/EXP(SUM((DS!$D$3:$D$102)*0.5*(WL!S$3:S$102/WL!S106+WL!T$3:T$102/WL!T106)*IFERROR(LN(T$3:T$102/S$3:S$102),0)))</f>
        <v>0.98540902365152705</v>
      </c>
      <c r="T106" s="15">
        <f t="array" ref="T106">U106/EXP(SUM((DS!$D$3:$D$102)*0.5*(WL!T$3:T$102/WL!T106+WL!U$3:U$102/WL!U106)*IFERROR(LN(U$3:U$102/T$3:T$102),0)))</f>
        <v>0.98613384624183598</v>
      </c>
      <c r="U106" s="15">
        <f t="array" ref="U106">V106/EXP(SUM((DS!$D$3:$D$102)*0.5*(WL!U$3:U$102/WL!U106+WL!V$3:V$102/WL!V106)*IFERROR(LN(V$3:V$102/U$3:U$102),0)))</f>
        <v>0.99441611213487358</v>
      </c>
      <c r="V106" s="15">
        <f t="array" ref="V106">W106/EXP(SUM((DS!$D$3:$D$102)*0.5*(WL!V$3:V$102/WL!V106+WL!W$3:W$102/WL!W106)*IFERROR(LN(W$3:W$102/V$3:V$102),0)))</f>
        <v>0.99063672425778093</v>
      </c>
      <c r="W106" s="15">
        <f t="array" ref="W106">X106/EXP(SUM((DS!$D$3:$D$102)*0.5*(WL!W$3:W$102/WL!W106+WL!X$3:X$102/WL!X106)*IFERROR(LN(X$3:X$102/W$3:W$102),0)))</f>
        <v>0.98948695833359501</v>
      </c>
      <c r="X106" s="15">
        <v>1</v>
      </c>
      <c r="Y106" s="15">
        <f t="array" ref="Y106">X106*EXP(SUM((DS!$D$3:$D$102)*0.5*(WL!X$3:X$102/WL!X106+WL!Y$3:Y$102/WL!Y106)*IFERROR(LN(Y$3:Y$102/X$3:X$102),0)))</f>
        <v>1.0015225873802636</v>
      </c>
      <c r="Z106" s="15">
        <f t="array" ref="Z106">Y106*EXP(SUM((DS!$D$3:$D$102)*0.5*(WL!Y$3:Y$102/WL!Y106+WL!Z$3:Z$102/WL!Z106)*IFERROR(LN(Z$3:Z$102/Y$3:Y$102),0)))</f>
        <v>1.0071727453950015</v>
      </c>
      <c r="AA106" s="15">
        <f t="array" ref="AA106">Z106*EXP(SUM((DS!$D$3:$D$102)*0.5*(WL!Z$3:Z$102/WL!Z106+WL!AA$3:AA$102/WL!AA106)*IFERROR(LN(AA$3:AA$102/Z$3:Z$102),0)))</f>
        <v>0.99968853657007462</v>
      </c>
      <c r="AB106" s="15">
        <f t="array" ref="AB106">AA106*EXP(SUM((DS!$D$3:$D$102)*0.5*(WL!AA$3:AA$102/WL!AA106+WL!AB$3:AB$102/WL!AB106)*IFERROR(LN(AB$3:AB$102/AA$3:AA$102),0)))</f>
        <v>1.0014663296727069</v>
      </c>
      <c r="AC106" s="15">
        <f t="array" ref="AC106">AB106*EXP(SUM((DS!$D$3:$D$102)*0.5*(WL!AB$3:AB$102/WL!AB106+WL!AC$3:AC$102/WL!AC106)*IFERROR(LN(AC$3:AC$102/AB$3:AB$102),0)))</f>
        <v>0.99222796213477771</v>
      </c>
      <c r="AD106" s="15">
        <f t="array" ref="AD106">AC106*EXP(SUM((DS!$D$3:$D$102)*0.5*(WL!AC$3:AC$102/WL!AC106+WL!AD$3:AD$102/WL!AD106)*IFERROR(LN(AD$3:AD$102/AC$3:AC$102),0)))</f>
        <v>1.0025294863004144</v>
      </c>
      <c r="AE106" s="15">
        <f t="array" ref="AE106">AD106*EXP(SUM((DS!$D$3:$D$102)*0.5*(WL!AD$3:AD$102/WL!AD106+WL!AE$3:AE$102/WL!AE106)*IFERROR(LN(AE$3:AE$102/AD$3:AD$102),0)))</f>
        <v>1.013859456301996</v>
      </c>
      <c r="AF106" s="15">
        <f t="array" ref="AF106">AE106*EXP(SUM((DS!$D$3:$D$102)*0.5*(WL!AE$3:AE$102/WL!AE106+WL!AF$3:AF$102/WL!AF106)*IFERROR(LN(AF$3:AF$102/AE$3:AE$102),0)))</f>
        <v>1.0171428770381361</v>
      </c>
    </row>
    <row r="107" spans="1:32" x14ac:dyDescent="0.2">
      <c r="A107" s="4">
        <v>203</v>
      </c>
      <c r="B107" s="9" t="s">
        <v>283</v>
      </c>
      <c r="C107" s="15">
        <f t="array" ref="C107">D107/EXP(SUM((DS!$E$3:$E$102)*0.5*(WL!C$3:C$102/WL!C107+WL!D$3:D$102/WL!D107)*IFERROR(LN(D$3:D$102/C$3:C$102),0)))</f>
        <v>0.90208951868884768</v>
      </c>
      <c r="D107" s="15">
        <f t="array" ref="D107">E107/EXP(SUM((DS!$E$3:$E$102)*0.5*(WL!D$3:D$102/WL!D107+WL!E$3:E$102/WL!E107)*IFERROR(LN(E$3:E$102/D$3:D$102),0)))</f>
        <v>0.91370223280212448</v>
      </c>
      <c r="E107" s="15">
        <f t="array" ref="E107">F107/EXP(SUM((DS!$E$3:$E$102)*0.5*(WL!E$3:E$102/WL!E107+WL!F$3:F$102/WL!F107)*IFERROR(LN(F$3:F$102/E$3:E$102),0)))</f>
        <v>0.91354039010546417</v>
      </c>
      <c r="F107" s="15">
        <f t="array" ref="F107">G107/EXP(SUM((DS!$E$3:$E$102)*0.5*(WL!F$3:F$102/WL!F107+WL!G$3:G$102/WL!G107)*IFERROR(LN(G$3:G$102/F$3:F$102),0)))</f>
        <v>0.91422566048342546</v>
      </c>
      <c r="G107" s="15">
        <f t="array" ref="G107">H107/EXP(SUM((DS!$E$3:$E$102)*0.5*(WL!G$3:G$102/WL!G107+WL!H$3:H$102/WL!H107)*IFERROR(LN(H$3:H$102/G$3:G$102),0)))</f>
        <v>0.92437553522155158</v>
      </c>
      <c r="H107" s="15">
        <f t="array" ref="H107">I107/EXP(SUM((DS!$E$3:$E$102)*0.5*(WL!H$3:H$102/WL!H107+WL!I$3:I$102/WL!I107)*IFERROR(LN(I$3:I$102/H$3:H$102),0)))</f>
        <v>0.92871154321481475</v>
      </c>
      <c r="I107" s="15">
        <f t="array" ref="I107">J107/EXP(SUM((DS!$E$3:$E$102)*0.5*(WL!I$3:I$102/WL!I107+WL!J$3:J$102/WL!J107)*IFERROR(LN(J$3:J$102/I$3:I$102),0)))</f>
        <v>0.939389635225093</v>
      </c>
      <c r="J107" s="15">
        <f t="array" ref="J107">K107/EXP(SUM((DS!$E$3:$E$102)*0.5*(WL!J$3:J$102/WL!J107+WL!K$3:K$102/WL!K107)*IFERROR(LN(K$3:K$102/J$3:J$102),0)))</f>
        <v>0.94168038767388296</v>
      </c>
      <c r="K107" s="15">
        <f t="array" ref="K107">L107/EXP(SUM((DS!$E$3:$E$102)*0.5*(WL!K$3:K$102/WL!K107+WL!L$3:L$102/WL!L107)*IFERROR(LN(L$3:L$102/K$3:K$102),0)))</f>
        <v>0.9470125560120054</v>
      </c>
      <c r="L107" s="15">
        <f t="array" ref="L107">M107/EXP(SUM((DS!$E$3:$E$102)*0.5*(WL!L$3:L$102/WL!L107+WL!M$3:M$102/WL!M107)*IFERROR(LN(M$3:M$102/L$3:L$102),0)))</f>
        <v>0.95215260458168172</v>
      </c>
      <c r="M107" s="15">
        <f t="array" ref="M107">N107/EXP(SUM((DS!$E$3:$E$102)*0.5*(WL!M$3:M$102/WL!M107+WL!N$3:N$102/WL!N107)*IFERROR(LN(N$3:N$102/M$3:M$102),0)))</f>
        <v>0.95923588549031513</v>
      </c>
      <c r="N107" s="15">
        <f t="array" ref="N107">O107/EXP(SUM((DS!$E$3:$E$102)*0.5*(WL!N$3:N$102/WL!N107+WL!O$3:O$102/WL!O107)*IFERROR(LN(O$3:O$102/N$3:N$102),0)))</f>
        <v>0.96782397755080907</v>
      </c>
      <c r="O107" s="15">
        <f t="array" ref="O107">P107/EXP(SUM((DS!$E$3:$E$102)*0.5*(WL!O$3:O$102/WL!O107+WL!P$3:P$102/WL!P107)*IFERROR(LN(P$3:P$102/O$3:O$102),0)))</f>
        <v>0.97793605602118827</v>
      </c>
      <c r="P107" s="15">
        <f t="array" ref="P107">Q107/EXP(SUM((DS!$E$3:$E$102)*0.5*(WL!P$3:P$102/WL!P107+WL!Q$3:Q$102/WL!Q107)*IFERROR(LN(Q$3:Q$102/P$3:P$102),0)))</f>
        <v>0.97486369145995744</v>
      </c>
      <c r="Q107" s="15">
        <f t="array" ref="Q107">R107/EXP(SUM((DS!$E$3:$E$102)*0.5*(WL!Q$3:Q$102/WL!Q107+WL!R$3:R$102/WL!R107)*IFERROR(LN(R$3:R$102/Q$3:Q$102),0)))</f>
        <v>0.97275942015026795</v>
      </c>
      <c r="R107" s="15">
        <f t="array" ref="R107">S107/EXP(SUM((DS!$E$3:$E$102)*0.5*(WL!R$3:R$102/WL!R107+WL!S$3:S$102/WL!S107)*IFERROR(LN(S$3:S$102/R$3:R$102),0)))</f>
        <v>0.97994876088651561</v>
      </c>
      <c r="S107" s="15">
        <f t="array" ref="S107">T107/EXP(SUM((DS!$E$3:$E$102)*0.5*(WL!S$3:S$102/WL!S107+WL!T$3:T$102/WL!T107)*IFERROR(LN(T$3:T$102/S$3:S$102),0)))</f>
        <v>0.98563444749774487</v>
      </c>
      <c r="T107" s="15">
        <f t="array" ref="T107">U107/EXP(SUM((DS!$E$3:$E$102)*0.5*(WL!T$3:T$102/WL!T107+WL!U$3:U$102/WL!U107)*IFERROR(LN(U$3:U$102/T$3:T$102),0)))</f>
        <v>0.9860800602351385</v>
      </c>
      <c r="U107" s="15">
        <f t="array" ref="U107">V107/EXP(SUM((DS!$E$3:$E$102)*0.5*(WL!U$3:U$102/WL!U107+WL!V$3:V$102/WL!V107)*IFERROR(LN(V$3:V$102/U$3:U$102),0)))</f>
        <v>0.99430142969647839</v>
      </c>
      <c r="V107" s="15">
        <f t="array" ref="V107">W107/EXP(SUM((DS!$E$3:$E$102)*0.5*(WL!V$3:V$102/WL!V107+WL!W$3:W$102/WL!W107)*IFERROR(LN(W$3:W$102/V$3:V$102),0)))</f>
        <v>0.99057194364575207</v>
      </c>
      <c r="W107" s="15">
        <f t="array" ref="W107">X107/EXP(SUM((DS!$E$3:$E$102)*0.5*(WL!W$3:W$102/WL!W107+WL!X$3:X$102/WL!X107)*IFERROR(LN(X$3:X$102/W$3:W$102),0)))</f>
        <v>0.98950530860158437</v>
      </c>
      <c r="X107" s="15">
        <v>1</v>
      </c>
      <c r="Y107" s="15">
        <f t="array" ref="Y107">X107*EXP(SUM((DS!$E$3:$E$102)*0.5*(WL!X$3:X$102/WL!X107+WL!Y$3:Y$102/WL!Y107)*IFERROR(LN(Y$3:Y$102/X$3:X$102),0)))</f>
        <v>1.0011860767148051</v>
      </c>
      <c r="Z107" s="15">
        <f t="array" ref="Z107">Y107*EXP(SUM((DS!$E$3:$E$102)*0.5*(WL!Y$3:Y$102/WL!Y107+WL!Z$3:Z$102/WL!Z107)*IFERROR(LN(Z$3:Z$102/Y$3:Y$102),0)))</f>
        <v>1.0068017023143976</v>
      </c>
      <c r="AA107" s="15">
        <f t="array" ref="AA107">Z107*EXP(SUM((DS!$E$3:$E$102)*0.5*(WL!Z$3:Z$102/WL!Z107+WL!AA$3:AA$102/WL!AA107)*IFERROR(LN(AA$3:AA$102/Z$3:Z$102),0)))</f>
        <v>0.99900098100693702</v>
      </c>
      <c r="AB107" s="15">
        <f t="array" ref="AB107">AA107*EXP(SUM((DS!$E$3:$E$102)*0.5*(WL!AA$3:AA$102/WL!AA107+WL!AB$3:AB$102/WL!AB107)*IFERROR(LN(AB$3:AB$102/AA$3:AA$102),0)))</f>
        <v>1.0006586653916272</v>
      </c>
      <c r="AC107" s="15">
        <f t="array" ref="AC107">AB107*EXP(SUM((DS!$E$3:$E$102)*0.5*(WL!AB$3:AB$102/WL!AB107+WL!AC$3:AC$102/WL!AC107)*IFERROR(LN(AC$3:AC$102/AB$3:AB$102),0)))</f>
        <v>0.99106165781475963</v>
      </c>
      <c r="AD107" s="15">
        <f t="array" ref="AD107">AC107*EXP(SUM((DS!$E$3:$E$102)*0.5*(WL!AC$3:AC$102/WL!AC107+WL!AD$3:AD$102/WL!AD107)*IFERROR(LN(AD$3:AD$102/AC$3:AC$102),0)))</f>
        <v>1.0016805315626425</v>
      </c>
      <c r="AE107" s="15">
        <f t="array" ref="AE107">AD107*EXP(SUM((DS!$E$3:$E$102)*0.5*(WL!AD$3:AD$102/WL!AD107+WL!AE$3:AE$102/WL!AE107)*IFERROR(LN(AE$3:AE$102/AD$3:AD$102),0)))</f>
        <v>1.0128893516655244</v>
      </c>
      <c r="AF107" s="15">
        <f t="array" ref="AF107">AE107*EXP(SUM((DS!$E$3:$E$102)*0.5*(WL!AE$3:AE$102/WL!AE107+WL!AF$3:AF$102/WL!AF107)*IFERROR(LN(AF$3:AF$102/AE$3:AE$102),0)))</f>
        <v>1.0162737403792856</v>
      </c>
    </row>
    <row r="108" spans="1:32" x14ac:dyDescent="0.2">
      <c r="A108" s="4">
        <v>204</v>
      </c>
      <c r="B108" s="9" t="s">
        <v>11</v>
      </c>
      <c r="C108" s="15">
        <f t="array" ref="C108">D108/EXP(SUM((DS!$F$3:$F$102)*0.5*(WL!C$3:C$102/WL!C108+WL!D$3:D$102/WL!D108)*IFERROR(LN(D$3:D$102/C$3:C$102),0)))</f>
        <v>0.90143762474190292</v>
      </c>
      <c r="D108" s="15">
        <f t="array" ref="D108">E108/EXP(SUM((DS!$F$3:$F$102)*0.5*(WL!D$3:D$102/WL!D108+WL!E$3:E$102/WL!E108)*IFERROR(LN(E$3:E$102/D$3:D$102),0)))</f>
        <v>0.91504921936110717</v>
      </c>
      <c r="E108" s="15">
        <f t="array" ref="E108">F108/EXP(SUM((DS!$F$3:$F$102)*0.5*(WL!E$3:E$102/WL!E108+WL!F$3:F$102/WL!F108)*IFERROR(LN(F$3:F$102/E$3:E$102),0)))</f>
        <v>0.91406198974386965</v>
      </c>
      <c r="F108" s="15">
        <f t="array" ref="F108">G108/EXP(SUM((DS!$F$3:$F$102)*0.5*(WL!F$3:F$102/WL!F108+WL!G$3:G$102/WL!G108)*IFERROR(LN(G$3:G$102/F$3:F$102),0)))</f>
        <v>0.91522584141132546</v>
      </c>
      <c r="G108" s="15">
        <f t="array" ref="G108">H108/EXP(SUM((DS!$F$3:$F$102)*0.5*(WL!G$3:G$102/WL!G108+WL!H$3:H$102/WL!H108)*IFERROR(LN(H$3:H$102/G$3:G$102),0)))</f>
        <v>0.92779113807232561</v>
      </c>
      <c r="H108" s="15">
        <f t="array" ref="H108">I108/EXP(SUM((DS!$F$3:$F$102)*0.5*(WL!H$3:H$102/WL!H108+WL!I$3:I$102/WL!I108)*IFERROR(LN(I$3:I$102/H$3:H$102),0)))</f>
        <v>0.93264910475671814</v>
      </c>
      <c r="I108" s="15">
        <f t="array" ref="I108">J108/EXP(SUM((DS!$F$3:$F$102)*0.5*(WL!I$3:I$102/WL!I108+WL!J$3:J$102/WL!J108)*IFERROR(LN(J$3:J$102/I$3:I$102),0)))</f>
        <v>0.93845840467242503</v>
      </c>
      <c r="J108" s="15">
        <f t="array" ref="J108">K108/EXP(SUM((DS!$F$3:$F$102)*0.5*(WL!J$3:J$102/WL!J108+WL!K$3:K$102/WL!K108)*IFERROR(LN(K$3:K$102/J$3:J$102),0)))</f>
        <v>0.93507994845247133</v>
      </c>
      <c r="K108" s="15">
        <f t="array" ref="K108">L108/EXP(SUM((DS!$F$3:$F$102)*0.5*(WL!K$3:K$102/WL!K108+WL!L$3:L$102/WL!L108)*IFERROR(LN(L$3:L$102/K$3:K$102),0)))</f>
        <v>0.9422119612418709</v>
      </c>
      <c r="L108" s="15">
        <f t="array" ref="L108">M108/EXP(SUM((DS!$F$3:$F$102)*0.5*(WL!L$3:L$102/WL!L108+WL!M$3:M$102/WL!M108)*IFERROR(LN(M$3:M$102/L$3:L$102),0)))</f>
        <v>0.94718671708667335</v>
      </c>
      <c r="M108" s="15">
        <f t="array" ref="M108">N108/EXP(SUM((DS!$F$3:$F$102)*0.5*(WL!M$3:M$102/WL!M108+WL!N$3:N$102/WL!N108)*IFERROR(LN(N$3:N$102/M$3:M$102),0)))</f>
        <v>0.95469837518017897</v>
      </c>
      <c r="N108" s="15">
        <f t="array" ref="N108">O108/EXP(SUM((DS!$F$3:$F$102)*0.5*(WL!N$3:N$102/WL!N108+WL!O$3:O$102/WL!O108)*IFERROR(LN(O$3:O$102/N$3:N$102),0)))</f>
        <v>0.96423873931270787</v>
      </c>
      <c r="O108" s="15">
        <f t="array" ref="O108">P108/EXP(SUM((DS!$F$3:$F$102)*0.5*(WL!O$3:O$102/WL!O108+WL!P$3:P$102/WL!P108)*IFERROR(LN(P$3:P$102/O$3:O$102),0)))</f>
        <v>0.97513039998976125</v>
      </c>
      <c r="P108" s="15">
        <f t="array" ref="P108">Q108/EXP(SUM((DS!$F$3:$F$102)*0.5*(WL!P$3:P$102/WL!P108+WL!Q$3:Q$102/WL!Q108)*IFERROR(LN(Q$3:Q$102/P$3:P$102),0)))</f>
        <v>0.97428315094603968</v>
      </c>
      <c r="Q108" s="15">
        <f t="array" ref="Q108">R108/EXP(SUM((DS!$F$3:$F$102)*0.5*(WL!Q$3:Q$102/WL!Q108+WL!R$3:R$102/WL!R108)*IFERROR(LN(R$3:R$102/Q$3:Q$102),0)))</f>
        <v>0.97417041759223522</v>
      </c>
      <c r="R108" s="15">
        <f t="array" ref="R108">S108/EXP(SUM((DS!$F$3:$F$102)*0.5*(WL!R$3:R$102/WL!R108+WL!S$3:S$102/WL!S108)*IFERROR(LN(S$3:S$102/R$3:R$102),0)))</f>
        <v>0.97178589236416191</v>
      </c>
      <c r="S108" s="15">
        <f t="array" ref="S108">T108/EXP(SUM((DS!$F$3:$F$102)*0.5*(WL!S$3:S$102/WL!S108+WL!T$3:T$102/WL!T108)*IFERROR(LN(T$3:T$102/S$3:S$102),0)))</f>
        <v>0.98508327917064498</v>
      </c>
      <c r="T108" s="15">
        <f t="array" ref="T108">U108/EXP(SUM((DS!$F$3:$F$102)*0.5*(WL!T$3:T$102/WL!T108+WL!U$3:U$102/WL!U108)*IFERROR(LN(U$3:U$102/T$3:T$102),0)))</f>
        <v>0.98467211585205827</v>
      </c>
      <c r="U108" s="15">
        <f t="array" ref="U108">V108/EXP(SUM((DS!$F$3:$F$102)*0.5*(WL!U$3:U$102/WL!U108+WL!V$3:V$102/WL!V108)*IFERROR(LN(V$3:V$102/U$3:U$102),0)))</f>
        <v>1.0029356912835987</v>
      </c>
      <c r="V108" s="15">
        <f t="array" ref="V108">W108/EXP(SUM((DS!$F$3:$F$102)*0.5*(WL!V$3:V$102/WL!V108+WL!W$3:W$102/WL!W108)*IFERROR(LN(W$3:W$102/V$3:V$102),0)))</f>
        <v>0.99462054498815211</v>
      </c>
      <c r="W108" s="15">
        <f t="array" ref="W108">X108/EXP(SUM((DS!$F$3:$F$102)*0.5*(WL!W$3:W$102/WL!W108+WL!X$3:X$102/WL!X108)*IFERROR(LN(X$3:X$102/W$3:W$102),0)))</f>
        <v>0.98681833287004594</v>
      </c>
      <c r="X108" s="15">
        <v>1</v>
      </c>
      <c r="Y108" s="15">
        <f t="array" ref="Y108">X108*EXP(SUM((DS!$F$3:$F$102)*0.5*(WL!X$3:X$102/WL!X108+WL!Y$3:Y$102/WL!Y108)*IFERROR(LN(Y$3:Y$102/X$3:X$102),0)))</f>
        <v>1.0035471589145259</v>
      </c>
      <c r="Z108" s="15">
        <f t="array" ref="Z108">Y108*EXP(SUM((DS!$F$3:$F$102)*0.5*(WL!Y$3:Y$102/WL!Y108+WL!Z$3:Z$102/WL!Z108)*IFERROR(LN(Z$3:Z$102/Y$3:Y$102),0)))</f>
        <v>1.0127856831623905</v>
      </c>
      <c r="AA108" s="15">
        <f t="array" ref="AA108">Z108*EXP(SUM((DS!$F$3:$F$102)*0.5*(WL!Z$3:Z$102/WL!Z108+WL!AA$3:AA$102/WL!AA108)*IFERROR(LN(AA$3:AA$102/Z$3:Z$102),0)))</f>
        <v>1.0065853398238465</v>
      </c>
      <c r="AB108" s="15">
        <f t="array" ref="AB108">AA108*EXP(SUM((DS!$F$3:$F$102)*0.5*(WL!AA$3:AA$102/WL!AA108+WL!AB$3:AB$102/WL!AB108)*IFERROR(LN(AB$3:AB$102/AA$3:AA$102),0)))</f>
        <v>1.0086662808986537</v>
      </c>
      <c r="AC108" s="15">
        <f t="array" ref="AC108">AB108*EXP(SUM((DS!$F$3:$F$102)*0.5*(WL!AB$3:AB$102/WL!AB108+WL!AC$3:AC$102/WL!AC108)*IFERROR(LN(AC$3:AC$102/AB$3:AB$102),0)))</f>
        <v>0.99436466799685619</v>
      </c>
      <c r="AD108" s="15">
        <f t="array" ref="AD108">AC108*EXP(SUM((DS!$F$3:$F$102)*0.5*(WL!AC$3:AC$102/WL!AC108+WL!AD$3:AD$102/WL!AD108)*IFERROR(LN(AD$3:AD$102/AC$3:AC$102),0)))</f>
        <v>1.0081998925424533</v>
      </c>
      <c r="AE108" s="15">
        <f t="array" ref="AE108">AD108*EXP(SUM((DS!$F$3:$F$102)*0.5*(WL!AD$3:AD$102/WL!AD108+WL!AE$3:AE$102/WL!AE108)*IFERROR(LN(AE$3:AE$102/AD$3:AD$102),0)))</f>
        <v>1.0193755267333531</v>
      </c>
      <c r="AF108" s="15">
        <f t="array" ref="AF108">AE108*EXP(SUM((DS!$F$3:$F$102)*0.5*(WL!AE$3:AE$102/WL!AE108+WL!AF$3:AF$102/WL!AF108)*IFERROR(LN(AF$3:AF$102/AE$3:AE$102),0)))</f>
        <v>1.0284317949849404</v>
      </c>
    </row>
    <row r="109" spans="1:32" x14ac:dyDescent="0.2">
      <c r="A109" s="4">
        <v>205</v>
      </c>
      <c r="B109" s="9" t="s">
        <v>12</v>
      </c>
      <c r="C109" s="15">
        <f t="array" ref="C109">D109/EXP(SUM((DS!$G$3:$G$102)*0.5*(WL!C$3:C$102/WL!C109+WL!D$3:D$102/WL!D109)*IFERROR(LN(D$3:D$102/C$3:C$102),0)))</f>
        <v>0.91166657425308284</v>
      </c>
      <c r="D109" s="15">
        <f t="array" ref="D109">E109/EXP(SUM((DS!$G$3:$G$102)*0.5*(WL!D$3:D$102/WL!D109+WL!E$3:E$102/WL!E109)*IFERROR(LN(E$3:E$102/D$3:D$102),0)))</f>
        <v>0.9238050432709517</v>
      </c>
      <c r="E109" s="15">
        <f t="array" ref="E109">F109/EXP(SUM((DS!$G$3:$G$102)*0.5*(WL!E$3:E$102/WL!E109+WL!F$3:F$102/WL!F109)*IFERROR(LN(F$3:F$102/E$3:E$102),0)))</f>
        <v>0.92366101361054098</v>
      </c>
      <c r="F109" s="15">
        <f t="array" ref="F109">G109/EXP(SUM((DS!$G$3:$G$102)*0.5*(WL!F$3:F$102/WL!F109+WL!G$3:G$102/WL!G109)*IFERROR(LN(G$3:G$102/F$3:F$102),0)))</f>
        <v>0.92496835318770865</v>
      </c>
      <c r="G109" s="15">
        <f t="array" ref="G109">H109/EXP(SUM((DS!$G$3:$G$102)*0.5*(WL!G$3:G$102/WL!G109+WL!H$3:H$102/WL!H109)*IFERROR(LN(H$3:H$102/G$3:G$102),0)))</f>
        <v>0.93542182483406022</v>
      </c>
      <c r="H109" s="15">
        <f t="array" ref="H109">I109/EXP(SUM((DS!$G$3:$G$102)*0.5*(WL!H$3:H$102/WL!H109+WL!I$3:I$102/WL!I109)*IFERROR(LN(I$3:I$102/H$3:H$102),0)))</f>
        <v>0.93971783482487181</v>
      </c>
      <c r="I109" s="15">
        <f t="array" ref="I109">J109/EXP(SUM((DS!$G$3:$G$102)*0.5*(WL!I$3:I$102/WL!I109+WL!J$3:J$102/WL!J109)*IFERROR(LN(J$3:J$102/I$3:I$102),0)))</f>
        <v>0.95198514463039752</v>
      </c>
      <c r="J109" s="15">
        <f t="array" ref="J109">K109/EXP(SUM((DS!$G$3:$G$102)*0.5*(WL!J$3:J$102/WL!J109+WL!K$3:K$102/WL!K109)*IFERROR(LN(K$3:K$102/J$3:J$102),0)))</f>
        <v>0.95310339916544684</v>
      </c>
      <c r="K109" s="15">
        <f t="array" ref="K109">L109/EXP(SUM((DS!$G$3:$G$102)*0.5*(WL!K$3:K$102/WL!K109+WL!L$3:L$102/WL!L109)*IFERROR(LN(L$3:L$102/K$3:K$102),0)))</f>
        <v>0.95953226810183401</v>
      </c>
      <c r="L109" s="15">
        <f t="array" ref="L109">M109/EXP(SUM((DS!$G$3:$G$102)*0.5*(WL!L$3:L$102/WL!L109+WL!M$3:M$102/WL!M109)*IFERROR(LN(M$3:M$102/L$3:L$102),0)))</f>
        <v>0.96451798712179038</v>
      </c>
      <c r="M109" s="15">
        <f t="array" ref="M109">N109/EXP(SUM((DS!$G$3:$G$102)*0.5*(WL!M$3:M$102/WL!M109+WL!N$3:N$102/WL!N109)*IFERROR(LN(N$3:N$102/M$3:M$102),0)))</f>
        <v>0.97323702936420065</v>
      </c>
      <c r="N109" s="15">
        <f t="array" ref="N109">O109/EXP(SUM((DS!$G$3:$G$102)*0.5*(WL!N$3:N$102/WL!N109+WL!O$3:O$102/WL!O109)*IFERROR(LN(O$3:O$102/N$3:N$102),0)))</f>
        <v>0.98052942464166848</v>
      </c>
      <c r="O109" s="15">
        <f t="array" ref="O109">P109/EXP(SUM((DS!$G$3:$G$102)*0.5*(WL!O$3:O$102/WL!O109+WL!P$3:P$102/WL!P109)*IFERROR(LN(P$3:P$102/O$3:O$102),0)))</f>
        <v>0.99155529664149311</v>
      </c>
      <c r="P109" s="15">
        <f t="array" ref="P109">Q109/EXP(SUM((DS!$G$3:$G$102)*0.5*(WL!P$3:P$102/WL!P109+WL!Q$3:Q$102/WL!Q109)*IFERROR(LN(Q$3:Q$102/P$3:P$102),0)))</f>
        <v>0.98531895868183206</v>
      </c>
      <c r="Q109" s="15">
        <f t="array" ref="Q109">R109/EXP(SUM((DS!$G$3:$G$102)*0.5*(WL!Q$3:Q$102/WL!Q109+WL!R$3:R$102/WL!R109)*IFERROR(LN(R$3:R$102/Q$3:Q$102),0)))</f>
        <v>0.98223423149489608</v>
      </c>
      <c r="R109" s="15">
        <f t="array" ref="R109">S109/EXP(SUM((DS!$G$3:$G$102)*0.5*(WL!R$3:R$102/WL!R109+WL!S$3:S$102/WL!S109)*IFERROR(LN(S$3:S$102/R$3:R$102),0)))</f>
        <v>0.99396020219315595</v>
      </c>
      <c r="S109" s="15">
        <f t="array" ref="S109">T109/EXP(SUM((DS!$G$3:$G$102)*0.5*(WL!S$3:S$102/WL!S109+WL!T$3:T$102/WL!T109)*IFERROR(LN(T$3:T$102/S$3:S$102),0)))</f>
        <v>0.99583478711896534</v>
      </c>
      <c r="T109" s="15">
        <f t="array" ref="T109">U109/EXP(SUM((DS!$G$3:$G$102)*0.5*(WL!T$3:T$102/WL!T109+WL!U$3:U$102/WL!U109)*IFERROR(LN(U$3:U$102/T$3:T$102),0)))</f>
        <v>0.99535113505587414</v>
      </c>
      <c r="U109" s="15">
        <f t="array" ref="U109">V109/EXP(SUM((DS!$G$3:$G$102)*0.5*(WL!U$3:U$102/WL!U109+WL!V$3:V$102/WL!V109)*IFERROR(LN(V$3:V$102/U$3:U$102),0)))</f>
        <v>1.0003677616579776</v>
      </c>
      <c r="V109" s="15">
        <f t="array" ref="V109">W109/EXP(SUM((DS!$G$3:$G$102)*0.5*(WL!V$3:V$102/WL!V109+WL!W$3:W$102/WL!W109)*IFERROR(LN(W$3:W$102/V$3:V$102),0)))</f>
        <v>0.99183657878943288</v>
      </c>
      <c r="W109" s="15">
        <f t="array" ref="W109">X109/EXP(SUM((DS!$G$3:$G$102)*0.5*(WL!W$3:W$102/WL!W109+WL!X$3:X$102/WL!X109)*IFERROR(LN(X$3:X$102/W$3:W$102),0)))</f>
        <v>0.98851269331365688</v>
      </c>
      <c r="X109" s="15">
        <v>1</v>
      </c>
      <c r="Y109" s="15">
        <f t="array" ref="Y109">X109*EXP(SUM((DS!$G$3:$G$102)*0.5*(WL!X$3:X$102/WL!X109+WL!Y$3:Y$102/WL!Y109)*IFERROR(LN(Y$3:Y$102/X$3:X$102),0)))</f>
        <v>0.9980145528661577</v>
      </c>
      <c r="Z109" s="15">
        <f t="array" ref="Z109">Y109*EXP(SUM((DS!$G$3:$G$102)*0.5*(WL!Y$3:Y$102/WL!Y109+WL!Z$3:Z$102/WL!Z109)*IFERROR(LN(Z$3:Z$102/Y$3:Y$102),0)))</f>
        <v>1.0056559453672334</v>
      </c>
      <c r="AA109" s="15">
        <f t="array" ref="AA109">Z109*EXP(SUM((DS!$G$3:$G$102)*0.5*(WL!Z$3:Z$102/WL!Z109+WL!AA$3:AA$102/WL!AA109)*IFERROR(LN(AA$3:AA$102/Z$3:Z$102),0)))</f>
        <v>0.99389504643381499</v>
      </c>
      <c r="AB109" s="15">
        <f t="array" ref="AB109">AA109*EXP(SUM((DS!$G$3:$G$102)*0.5*(WL!AA$3:AA$102/WL!AA109+WL!AB$3:AB$102/WL!AB109)*IFERROR(LN(AB$3:AB$102/AA$3:AA$102),0)))</f>
        <v>0.99828145923832612</v>
      </c>
      <c r="AC109" s="15">
        <f t="array" ref="AC109">AB109*EXP(SUM((DS!$G$3:$G$102)*0.5*(WL!AB$3:AB$102/WL!AB109+WL!AC$3:AC$102/WL!AC109)*IFERROR(LN(AC$3:AC$102/AB$3:AB$102),0)))</f>
        <v>0.99021546388433834</v>
      </c>
      <c r="AD109" s="15">
        <f t="array" ref="AD109">AC109*EXP(SUM((DS!$G$3:$G$102)*0.5*(WL!AC$3:AC$102/WL!AC109+WL!AD$3:AD$102/WL!AD109)*IFERROR(LN(AD$3:AD$102/AC$3:AC$102),0)))</f>
        <v>0.99717744820088572</v>
      </c>
      <c r="AE109" s="15">
        <f t="array" ref="AE109">AD109*EXP(SUM((DS!$G$3:$G$102)*0.5*(WL!AD$3:AD$102/WL!AD109+WL!AE$3:AE$102/WL!AE109)*IFERROR(LN(AE$3:AE$102/AD$3:AD$102),0)))</f>
        <v>1.0109316860883331</v>
      </c>
      <c r="AF109" s="15">
        <f t="array" ref="AF109">AE109*EXP(SUM((DS!$G$3:$G$102)*0.5*(WL!AE$3:AE$102/WL!AE109+WL!AF$3:AF$102/WL!AF109)*IFERROR(LN(AF$3:AF$102/AE$3:AE$102),0)))</f>
        <v>1.0152802602106856</v>
      </c>
    </row>
    <row r="110" spans="1:32" x14ac:dyDescent="0.2">
      <c r="A110" s="4">
        <v>206</v>
      </c>
      <c r="B110" s="9" t="s">
        <v>13</v>
      </c>
      <c r="C110" s="15">
        <f t="array" ref="C110">D110/EXP(SUM((DS!$H$3:$H$102)*0.5*(WL!C$3:C$102/WL!C110+WL!D$3:D$102/WL!D110)*IFERROR(LN(D$3:D$102/C$3:C$102),0)))</f>
        <v>0.9005309092964876</v>
      </c>
      <c r="D110" s="15">
        <f t="array" ref="D110">E110/EXP(SUM((DS!$H$3:$H$102)*0.5*(WL!D$3:D$102/WL!D110+WL!E$3:E$102/WL!E110)*IFERROR(LN(E$3:E$102/D$3:D$102),0)))</f>
        <v>0.91135617252623446</v>
      </c>
      <c r="E110" s="15">
        <f t="array" ref="E110">F110/EXP(SUM((DS!$H$3:$H$102)*0.5*(WL!E$3:E$102/WL!E110+WL!F$3:F$102/WL!F110)*IFERROR(LN(F$3:F$102/E$3:E$102),0)))</f>
        <v>0.9115406228322166</v>
      </c>
      <c r="F110" s="15">
        <f t="array" ref="F110">G110/EXP(SUM((DS!$H$3:$H$102)*0.5*(WL!F$3:F$102/WL!F110+WL!G$3:G$102/WL!G110)*IFERROR(LN(G$3:G$102/F$3:F$102),0)))</f>
        <v>0.9121266685777214</v>
      </c>
      <c r="G110" s="15">
        <f t="array" ref="G110">H110/EXP(SUM((DS!$H$3:$H$102)*0.5*(WL!G$3:G$102/WL!G110+WL!H$3:H$102/WL!H110)*IFERROR(LN(H$3:H$102/G$3:G$102),0)))</f>
        <v>0.92126486396969454</v>
      </c>
      <c r="H110" s="15">
        <f t="array" ref="H110">I110/EXP(SUM((DS!$H$3:$H$102)*0.5*(WL!H$3:H$102/WL!H110+WL!I$3:I$102/WL!I110)*IFERROR(LN(I$3:I$102/H$3:H$102),0)))</f>
        <v>0.92527319040474765</v>
      </c>
      <c r="I110" s="15">
        <f t="array" ref="I110">J110/EXP(SUM((DS!$H$3:$H$102)*0.5*(WL!I$3:I$102/WL!I110+WL!J$3:J$102/WL!J110)*IFERROR(LN(J$3:J$102/I$3:I$102),0)))</f>
        <v>0.93807493663016039</v>
      </c>
      <c r="J110" s="15">
        <f t="array" ref="J110">K110/EXP(SUM((DS!$H$3:$H$102)*0.5*(WL!J$3:J$102/WL!J110+WL!K$3:K$102/WL!K110)*IFERROR(LN(K$3:K$102/J$3:J$102),0)))</f>
        <v>0.94248997555847547</v>
      </c>
      <c r="K110" s="15">
        <f t="array" ref="K110">L110/EXP(SUM((DS!$H$3:$H$102)*0.5*(WL!K$3:K$102/WL!K110+WL!L$3:L$102/WL!L110)*IFERROR(LN(L$3:L$102/K$3:K$102),0)))</f>
        <v>0.94739826013729433</v>
      </c>
      <c r="L110" s="15">
        <f t="array" ref="L110">M110/EXP(SUM((DS!$H$3:$H$102)*0.5*(WL!L$3:L$102/WL!L110+WL!M$3:M$102/WL!M110)*IFERROR(LN(M$3:M$102/L$3:L$102),0)))</f>
        <v>0.95247404185458784</v>
      </c>
      <c r="M110" s="15">
        <f t="array" ref="M110">N110/EXP(SUM((DS!$H$3:$H$102)*0.5*(WL!M$3:M$102/WL!M110+WL!N$3:N$102/WL!N110)*IFERROR(LN(N$3:N$102/M$3:M$102),0)))</f>
        <v>0.95948139371796615</v>
      </c>
      <c r="N110" s="15">
        <f t="array" ref="N110">O110/EXP(SUM((DS!$H$3:$H$102)*0.5*(WL!N$3:N$102/WL!N110+WL!O$3:O$102/WL!O110)*IFERROR(LN(O$3:O$102/N$3:N$102),0)))</f>
        <v>0.96763548588508475</v>
      </c>
      <c r="O110" s="15">
        <f t="array" ref="O110">P110/EXP(SUM((DS!$H$3:$H$102)*0.5*(WL!O$3:O$102/WL!O110+WL!P$3:P$102/WL!P110)*IFERROR(LN(P$3:P$102/O$3:O$102),0)))</f>
        <v>0.97803715933150526</v>
      </c>
      <c r="P110" s="15">
        <f t="array" ref="P110">Q110/EXP(SUM((DS!$H$3:$H$102)*0.5*(WL!P$3:P$102/WL!P110+WL!Q$3:Q$102/WL!Q110)*IFERROR(LN(Q$3:Q$102/P$3:P$102),0)))</f>
        <v>0.97444186330107962</v>
      </c>
      <c r="Q110" s="15">
        <f t="array" ref="Q110">R110/EXP(SUM((DS!$H$3:$H$102)*0.5*(WL!Q$3:Q$102/WL!Q110+WL!R$3:R$102/WL!R110)*IFERROR(LN(R$3:R$102/Q$3:Q$102),0)))</f>
        <v>0.97183122498727059</v>
      </c>
      <c r="R110" s="15">
        <f t="array" ref="R110">S110/EXP(SUM((DS!$H$3:$H$102)*0.5*(WL!R$3:R$102/WL!R110+WL!S$3:S$102/WL!S110)*IFERROR(LN(S$3:S$102/R$3:R$102),0)))</f>
        <v>0.98237152199252953</v>
      </c>
      <c r="S110" s="15">
        <f t="array" ref="S110">T110/EXP(SUM((DS!$H$3:$H$102)*0.5*(WL!S$3:S$102/WL!S110+WL!T$3:T$102/WL!T110)*IFERROR(LN(T$3:T$102/S$3:S$102),0)))</f>
        <v>0.98567517252199643</v>
      </c>
      <c r="T110" s="15">
        <f t="array" ref="T110">U110/EXP(SUM((DS!$H$3:$H$102)*0.5*(WL!T$3:T$102/WL!T110+WL!U$3:U$102/WL!U110)*IFERROR(LN(U$3:U$102/T$3:T$102),0)))</f>
        <v>0.98680334037559458</v>
      </c>
      <c r="U110" s="15">
        <f t="array" ref="U110">V110/EXP(SUM((DS!$H$3:$H$102)*0.5*(WL!U$3:U$102/WL!U110+WL!V$3:V$102/WL!V110)*IFERROR(LN(V$3:V$102/U$3:U$102),0)))</f>
        <v>0.99156027818865922</v>
      </c>
      <c r="V110" s="15">
        <f t="array" ref="V110">W110/EXP(SUM((DS!$H$3:$H$102)*0.5*(WL!V$3:V$102/WL!V110+WL!W$3:W$102/WL!W110)*IFERROR(LN(W$3:W$102/V$3:V$102),0)))</f>
        <v>0.98931050724551151</v>
      </c>
      <c r="W110" s="15">
        <f t="array" ref="W110">X110/EXP(SUM((DS!$H$3:$H$102)*0.5*(WL!W$3:W$102/WL!W110+WL!X$3:X$102/WL!X110)*IFERROR(LN(X$3:X$102/W$3:W$102),0)))</f>
        <v>0.99035219144899378</v>
      </c>
      <c r="X110" s="15">
        <v>1</v>
      </c>
      <c r="Y110" s="15">
        <f t="array" ref="Y110">X110*EXP(SUM((DS!$H$3:$H$102)*0.5*(WL!X$3:X$102/WL!X110+WL!Y$3:Y$102/WL!Y110)*IFERROR(LN(Y$3:Y$102/X$3:X$102),0)))</f>
        <v>1.0008805321869272</v>
      </c>
      <c r="Z110" s="15">
        <f t="array" ref="Z110">Y110*EXP(SUM((DS!$H$3:$H$102)*0.5*(WL!Y$3:Y$102/WL!Y110+WL!Z$3:Z$102/WL!Z110)*IFERROR(LN(Z$3:Z$102/Y$3:Y$102),0)))</f>
        <v>1.0054002872872554</v>
      </c>
      <c r="AA110" s="15">
        <f t="array" ref="AA110">Z110*EXP(SUM((DS!$H$3:$H$102)*0.5*(WL!Z$3:Z$102/WL!Z110+WL!AA$3:AA$102/WL!AA110)*IFERROR(LN(AA$3:AA$102/Z$3:Z$102),0)))</f>
        <v>0.99751448710039914</v>
      </c>
      <c r="AB110" s="15">
        <f t="array" ref="AB110">AA110*EXP(SUM((DS!$H$3:$H$102)*0.5*(WL!AA$3:AA$102/WL!AA110+WL!AB$3:AB$102/WL!AB110)*IFERROR(LN(AB$3:AB$102/AA$3:AA$102),0)))</f>
        <v>0.99919791745622888</v>
      </c>
      <c r="AC110" s="15">
        <f t="array" ref="AC110">AB110*EXP(SUM((DS!$H$3:$H$102)*0.5*(WL!AB$3:AB$102/WL!AB110+WL!AC$3:AC$102/WL!AC110)*IFERROR(LN(AC$3:AC$102/AB$3:AB$102),0)))</f>
        <v>0.99150851825682396</v>
      </c>
      <c r="AD110" s="15">
        <f t="array" ref="AD110">AC110*EXP(SUM((DS!$H$3:$H$102)*0.5*(WL!AC$3:AC$102/WL!AC110+WL!AD$3:AD$102/WL!AD110)*IFERROR(LN(AD$3:AD$102/AC$3:AC$102),0)))</f>
        <v>1.0007428917472823</v>
      </c>
      <c r="AE110" s="15">
        <f t="array" ref="AE110">AD110*EXP(SUM((DS!$H$3:$H$102)*0.5*(WL!AD$3:AD$102/WL!AD110+WL!AE$3:AE$102/WL!AE110)*IFERROR(LN(AE$3:AE$102/AD$3:AD$102),0)))</f>
        <v>1.0121192584117054</v>
      </c>
      <c r="AF110" s="15">
        <f t="array" ref="AF110">AE110*EXP(SUM((DS!$H$3:$H$102)*0.5*(WL!AE$3:AE$102/WL!AE110+WL!AF$3:AF$102/WL!AF110)*IFERROR(LN(AF$3:AF$102/AE$3:AE$102),0)))</f>
        <v>1.0136340357352882</v>
      </c>
    </row>
    <row r="111" spans="1:32" x14ac:dyDescent="0.2">
      <c r="A111" s="4">
        <v>207</v>
      </c>
      <c r="B111" s="9" t="s">
        <v>15</v>
      </c>
      <c r="C111" s="15">
        <f t="array" ref="C111">D111/EXP(SUM((DS!$I$3:$I$102)*0.5*(WL!C$3:C$102/WL!C111+WL!D$3:D$102/WL!D111)*IFERROR(LN(D$3:D$102/C$3:C$102),0)))</f>
        <v>0.90985175019846753</v>
      </c>
      <c r="D111" s="15">
        <f t="array" ref="D111">E111/EXP(SUM((DS!$I$3:$I$102)*0.5*(WL!D$3:D$102/WL!D111+WL!E$3:E$102/WL!E111)*IFERROR(LN(E$3:E$102/D$3:D$102),0)))</f>
        <v>0.92233714822453938</v>
      </c>
      <c r="E111" s="15">
        <f t="array" ref="E111">F111/EXP(SUM((DS!$I$3:$I$102)*0.5*(WL!E$3:E$102/WL!E111+WL!F$3:F$102/WL!F111)*IFERROR(LN(F$3:F$102/E$3:E$102),0)))</f>
        <v>0.92199908331024272</v>
      </c>
      <c r="F111" s="15">
        <f t="array" ref="F111">G111/EXP(SUM((DS!$I$3:$I$102)*0.5*(WL!F$3:F$102/WL!F111+WL!G$3:G$102/WL!G111)*IFERROR(LN(G$3:G$102/F$3:F$102),0)))</f>
        <v>0.92327511509259175</v>
      </c>
      <c r="G111" s="15">
        <f t="array" ref="G111">H111/EXP(SUM((DS!$I$3:$I$102)*0.5*(WL!G$3:G$102/WL!G111+WL!H$3:H$102/WL!H111)*IFERROR(LN(H$3:H$102/G$3:G$102),0)))</f>
        <v>0.93421695816599026</v>
      </c>
      <c r="H111" s="15">
        <f t="array" ref="H111">I111/EXP(SUM((DS!$I$3:$I$102)*0.5*(WL!H$3:H$102/WL!H111+WL!I$3:I$102/WL!I111)*IFERROR(LN(I$3:I$102/H$3:H$102),0)))</f>
        <v>0.93864186609577493</v>
      </c>
      <c r="I111" s="15">
        <f t="array" ref="I111">J111/EXP(SUM((DS!$I$3:$I$102)*0.5*(WL!I$3:I$102/WL!I111+WL!J$3:J$102/WL!J111)*IFERROR(LN(J$3:J$102/I$3:I$102),0)))</f>
        <v>0.94946023234055632</v>
      </c>
      <c r="J111" s="15">
        <f t="array" ref="J111">K111/EXP(SUM((DS!$I$3:$I$102)*0.5*(WL!J$3:J$102/WL!J111+WL!K$3:K$102/WL!K111)*IFERROR(LN(K$3:K$102/J$3:J$102),0)))</f>
        <v>0.94956526043468548</v>
      </c>
      <c r="K111" s="15">
        <f t="array" ref="K111">L111/EXP(SUM((DS!$I$3:$I$102)*0.5*(WL!K$3:K$102/WL!K111+WL!L$3:L$102/WL!L111)*IFERROR(LN(L$3:L$102/K$3:K$102),0)))</f>
        <v>0.95615222933327915</v>
      </c>
      <c r="L111" s="15">
        <f t="array" ref="L111">M111/EXP(SUM((DS!$I$3:$I$102)*0.5*(WL!L$3:L$102/WL!L111+WL!M$3:M$102/WL!M111)*IFERROR(LN(M$3:M$102/L$3:L$102),0)))</f>
        <v>0.96113707987946595</v>
      </c>
      <c r="M111" s="15">
        <f t="array" ref="M111">N111/EXP(SUM((DS!$I$3:$I$102)*0.5*(WL!M$3:M$102/WL!M111+WL!N$3:N$102/WL!N111)*IFERROR(LN(N$3:N$102/M$3:M$102),0)))</f>
        <v>0.96960521683925893</v>
      </c>
      <c r="N111" s="15">
        <f t="array" ref="N111">O111/EXP(SUM((DS!$I$3:$I$102)*0.5*(WL!N$3:N$102/WL!N111+WL!O$3:O$102/WL!O111)*IFERROR(LN(O$3:O$102/N$3:N$102),0)))</f>
        <v>0.9773691221311761</v>
      </c>
      <c r="O111" s="15">
        <f t="array" ref="O111">P111/EXP(SUM((DS!$I$3:$I$102)*0.5*(WL!O$3:O$102/WL!O111+WL!P$3:P$102/WL!P111)*IFERROR(LN(P$3:P$102/O$3:O$102),0)))</f>
        <v>0.98836632090608667</v>
      </c>
      <c r="P111" s="15">
        <f t="array" ref="P111">Q111/EXP(SUM((DS!$I$3:$I$102)*0.5*(WL!P$3:P$102/WL!P111+WL!Q$3:Q$102/WL!Q111)*IFERROR(LN(Q$3:Q$102/P$3:P$102),0)))</f>
        <v>0.98325349949695484</v>
      </c>
      <c r="Q111" s="15">
        <f t="array" ref="Q111">R111/EXP(SUM((DS!$I$3:$I$102)*0.5*(WL!Q$3:Q$102/WL!Q111+WL!R$3:R$102/WL!R111)*IFERROR(LN(R$3:R$102/Q$3:Q$102),0)))</f>
        <v>0.98078513931838418</v>
      </c>
      <c r="R111" s="15">
        <f t="array" ref="R111">S111/EXP(SUM((DS!$I$3:$I$102)*0.5*(WL!R$3:R$102/WL!R111+WL!S$3:S$102/WL!S111)*IFERROR(LN(S$3:S$102/R$3:R$102),0)))</f>
        <v>0.98972355177703286</v>
      </c>
      <c r="S111" s="15">
        <f t="array" ref="S111">T111/EXP(SUM((DS!$I$3:$I$102)*0.5*(WL!S$3:S$102/WL!S111+WL!T$3:T$102/WL!T111)*IFERROR(LN(T$3:T$102/S$3:S$102),0)))</f>
        <v>0.99375678980195037</v>
      </c>
      <c r="T111" s="15">
        <f t="array" ref="T111">U111/EXP(SUM((DS!$I$3:$I$102)*0.5*(WL!T$3:T$102/WL!T111+WL!U$3:U$102/WL!U111)*IFERROR(LN(U$3:U$102/T$3:T$102),0)))</f>
        <v>0.99328534544885183</v>
      </c>
      <c r="U111" s="15">
        <f t="array" ref="U111">V111/EXP(SUM((DS!$I$3:$I$102)*0.5*(WL!U$3:U$102/WL!U111+WL!V$3:V$102/WL!V111)*IFERROR(LN(V$3:V$102/U$3:U$102),0)))</f>
        <v>1.0008357231283276</v>
      </c>
      <c r="V111" s="15">
        <f t="array" ref="V111">W111/EXP(SUM((DS!$I$3:$I$102)*0.5*(WL!V$3:V$102/WL!V111+WL!W$3:W$102/WL!W111)*IFERROR(LN(W$3:W$102/V$3:V$102),0)))</f>
        <v>0.99234387914763578</v>
      </c>
      <c r="W111" s="15">
        <f t="array" ref="W111">X111/EXP(SUM((DS!$I$3:$I$102)*0.5*(WL!W$3:W$102/WL!W111+WL!X$3:X$102/WL!X111)*IFERROR(LN(X$3:X$102/W$3:W$102),0)))</f>
        <v>0.98820496854991768</v>
      </c>
      <c r="X111" s="15">
        <v>1</v>
      </c>
      <c r="Y111" s="15">
        <f t="array" ref="Y111">X111*EXP(SUM((DS!$I$3:$I$102)*0.5*(WL!X$3:X$102/WL!X111+WL!Y$3:Y$102/WL!Y111)*IFERROR(LN(Y$3:Y$102/X$3:X$102),0)))</f>
        <v>0.99899772166822243</v>
      </c>
      <c r="Z111" s="15">
        <f t="array" ref="Z111">Y111*EXP(SUM((DS!$I$3:$I$102)*0.5*(WL!Y$3:Y$102/WL!Y111+WL!Z$3:Z$102/WL!Z111)*IFERROR(LN(Z$3:Z$102/Y$3:Y$102),0)))</f>
        <v>1.006920410683295</v>
      </c>
      <c r="AA111" s="15">
        <f t="array" ref="AA111">Z111*EXP(SUM((DS!$I$3:$I$102)*0.5*(WL!Z$3:Z$102/WL!Z111+WL!AA$3:AA$102/WL!AA111)*IFERROR(LN(AA$3:AA$102/Z$3:Z$102),0)))</f>
        <v>0.99613627921186221</v>
      </c>
      <c r="AB111" s="15">
        <f t="array" ref="AB111">AA111*EXP(SUM((DS!$I$3:$I$102)*0.5*(WL!AA$3:AA$102/WL!AA111+WL!AB$3:AB$102/WL!AB111)*IFERROR(LN(AB$3:AB$102/AA$3:AA$102),0)))</f>
        <v>1.0001172234412978</v>
      </c>
      <c r="AC111" s="15">
        <f t="array" ref="AC111">AB111*EXP(SUM((DS!$I$3:$I$102)*0.5*(WL!AB$3:AB$102/WL!AB111+WL!AC$3:AC$102/WL!AC111)*IFERROR(LN(AC$3:AC$102/AB$3:AB$102),0)))</f>
        <v>0.99097395470779992</v>
      </c>
      <c r="AD111" s="15">
        <f t="array" ref="AD111">AC111*EXP(SUM((DS!$I$3:$I$102)*0.5*(WL!AC$3:AC$102/WL!AC111+WL!AD$3:AD$102/WL!AD111)*IFERROR(LN(AD$3:AD$102/AC$3:AC$102),0)))</f>
        <v>0.99910884972492275</v>
      </c>
      <c r="AE111" s="15">
        <f t="array" ref="AE111">AD111*EXP(SUM((DS!$I$3:$I$102)*0.5*(WL!AD$3:AD$102/WL!AD111+WL!AE$3:AE$102/WL!AE111)*IFERROR(LN(AE$3:AE$102/AD$3:AD$102),0)))</f>
        <v>1.0124208309483336</v>
      </c>
      <c r="AF111" s="15">
        <f t="array" ref="AF111">AE111*EXP(SUM((DS!$I$3:$I$102)*0.5*(WL!AE$3:AE$102/WL!AE111+WL!AF$3:AF$102/WL!AF111)*IFERROR(LN(AF$3:AF$102/AE$3:AE$102),0)))</f>
        <v>1.0175841524391116</v>
      </c>
    </row>
    <row r="113" spans="21:32" x14ac:dyDescent="0.2"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</row>
    <row r="114" spans="21:32" x14ac:dyDescent="0.2"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</row>
    <row r="115" spans="21:32" x14ac:dyDescent="0.2"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</row>
    <row r="116" spans="21:32" x14ac:dyDescent="0.2"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</row>
    <row r="117" spans="21:32" x14ac:dyDescent="0.2"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</row>
    <row r="118" spans="21:32" x14ac:dyDescent="0.2"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  <pageSetUpPr autoPageBreaks="0"/>
  </sheetPr>
  <dimension ref="A1:AG111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" x14ac:dyDescent="0.2"/>
  <cols>
    <col min="1" max="1" width="4.453125" customWidth="1"/>
    <col min="2" max="2" width="34.6328125" bestFit="1" customWidth="1"/>
    <col min="3" max="32" width="12.6328125" customWidth="1"/>
    <col min="33" max="33" width="10.453125" bestFit="1" customWidth="1"/>
  </cols>
  <sheetData>
    <row r="1" spans="1:33" x14ac:dyDescent="0.2">
      <c r="A1" s="1"/>
      <c r="C1" s="1" t="s">
        <v>304</v>
      </c>
    </row>
    <row r="2" spans="1:33" x14ac:dyDescent="0.2">
      <c r="A2" s="37" t="s">
        <v>36</v>
      </c>
      <c r="B2" s="37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E2" s="11">
        <v>2022</v>
      </c>
      <c r="AF2" s="11">
        <v>2023</v>
      </c>
    </row>
    <row r="3" spans="1:33" x14ac:dyDescent="0.2">
      <c r="A3" s="4">
        <v>1</v>
      </c>
      <c r="B3" s="3" t="s">
        <v>40</v>
      </c>
      <c r="C3" s="32">
        <v>395736.66870972601</v>
      </c>
      <c r="D3" s="32">
        <v>425099.80994811398</v>
      </c>
      <c r="E3" s="32">
        <v>460792.555352906</v>
      </c>
      <c r="F3" s="32">
        <v>481577.79292206297</v>
      </c>
      <c r="G3" s="32">
        <v>488516.69356654002</v>
      </c>
      <c r="H3" s="32">
        <v>456313.63459834602</v>
      </c>
      <c r="I3" s="32">
        <v>498057.45755368099</v>
      </c>
      <c r="J3" s="32">
        <v>504612.43612482399</v>
      </c>
      <c r="K3" s="32">
        <v>529948.56763576902</v>
      </c>
      <c r="L3" s="32">
        <v>613517.71099850605</v>
      </c>
      <c r="M3" s="32">
        <v>732692.54621316597</v>
      </c>
      <c r="N3" s="32">
        <v>852490.36284423398</v>
      </c>
      <c r="O3" s="32">
        <v>932753.181009894</v>
      </c>
      <c r="P3" s="32">
        <v>990234.00347177999</v>
      </c>
      <c r="Q3" s="32">
        <v>965566.45528842497</v>
      </c>
      <c r="R3" s="32">
        <v>981318.55184000602</v>
      </c>
      <c r="S3" s="32">
        <v>983313.10790615296</v>
      </c>
      <c r="T3" s="32">
        <v>1053527.7014389201</v>
      </c>
      <c r="U3" s="32">
        <v>1244571.9088383201</v>
      </c>
      <c r="V3" s="32">
        <v>1333477.9875744199</v>
      </c>
      <c r="W3" s="32">
        <v>1431537.0818958101</v>
      </c>
      <c r="X3" s="32">
        <v>1674130.6335869499</v>
      </c>
      <c r="Y3" s="32">
        <v>1669747.33324773</v>
      </c>
      <c r="Z3" s="32">
        <v>1736286.07778347</v>
      </c>
      <c r="AA3" s="32">
        <v>1904502.33753186</v>
      </c>
      <c r="AB3" s="32">
        <v>1877330.08896192</v>
      </c>
      <c r="AC3" s="32">
        <v>1826004.3994161801</v>
      </c>
      <c r="AD3" s="32">
        <v>1883090.5479965</v>
      </c>
      <c r="AE3" s="32">
        <v>1813962.5407939099</v>
      </c>
      <c r="AF3" s="32">
        <v>1712878.5664977101</v>
      </c>
      <c r="AG3" s="32"/>
    </row>
    <row r="4" spans="1:33" x14ac:dyDescent="0.2">
      <c r="A4" s="4">
        <v>2</v>
      </c>
      <c r="B4" s="3" t="s">
        <v>41</v>
      </c>
      <c r="C4" s="32">
        <v>544376.934057898</v>
      </c>
      <c r="D4" s="32">
        <v>558611.25489036005</v>
      </c>
      <c r="E4" s="32">
        <v>598878.37569720496</v>
      </c>
      <c r="F4" s="32">
        <v>635839.85371930199</v>
      </c>
      <c r="G4" s="32">
        <v>663062.48505041294</v>
      </c>
      <c r="H4" s="32">
        <v>667563.029623952</v>
      </c>
      <c r="I4" s="32">
        <v>734416.29612539499</v>
      </c>
      <c r="J4" s="32">
        <v>718890.28777903004</v>
      </c>
      <c r="K4" s="32">
        <v>699366.811998263</v>
      </c>
      <c r="L4" s="32">
        <v>709388.45644411398</v>
      </c>
      <c r="M4" s="32">
        <v>739911.48640592198</v>
      </c>
      <c r="N4" s="32">
        <v>759322.48233980802</v>
      </c>
      <c r="O4" s="32">
        <v>817414.67779188801</v>
      </c>
      <c r="P4" s="32">
        <v>849418.63795994595</v>
      </c>
      <c r="Q4" s="32">
        <v>848611.93737603899</v>
      </c>
      <c r="R4" s="32">
        <v>872332.24811778998</v>
      </c>
      <c r="S4" s="32">
        <v>875341.48943677603</v>
      </c>
      <c r="T4" s="32">
        <v>927894.12151737604</v>
      </c>
      <c r="U4" s="32">
        <v>898393.39962928602</v>
      </c>
      <c r="V4" s="32">
        <v>881343.62324258406</v>
      </c>
      <c r="W4" s="32">
        <v>865920.49449397903</v>
      </c>
      <c r="X4" s="32">
        <v>889242.48098087905</v>
      </c>
      <c r="Y4" s="32">
        <v>879459.98823744606</v>
      </c>
      <c r="Z4" s="32">
        <v>867930.69219090603</v>
      </c>
      <c r="AA4" s="32">
        <v>889206.49328378798</v>
      </c>
      <c r="AB4" s="32">
        <v>867911.73542902002</v>
      </c>
      <c r="AC4" s="32">
        <v>814792.39104689495</v>
      </c>
      <c r="AD4" s="32">
        <v>824580.55580615497</v>
      </c>
      <c r="AE4" s="32">
        <v>810808.21453679702</v>
      </c>
      <c r="AF4" s="32">
        <v>801267.963829441</v>
      </c>
      <c r="AG4" s="32"/>
    </row>
    <row r="5" spans="1:33" x14ac:dyDescent="0.2">
      <c r="A5" s="4">
        <v>3</v>
      </c>
      <c r="B5" s="3" t="s">
        <v>0</v>
      </c>
      <c r="C5" s="32">
        <v>219299.67838198799</v>
      </c>
      <c r="D5" s="32">
        <v>226778.098628551</v>
      </c>
      <c r="E5" s="32">
        <v>223735.59694001701</v>
      </c>
      <c r="F5" s="32">
        <v>213345.84534345401</v>
      </c>
      <c r="G5" s="32">
        <v>197621.345547715</v>
      </c>
      <c r="H5" s="32">
        <v>175506.156633429</v>
      </c>
      <c r="I5" s="32">
        <v>171704.624621845</v>
      </c>
      <c r="J5" s="32">
        <v>159855.99157107901</v>
      </c>
      <c r="K5" s="32">
        <v>152193.90863934901</v>
      </c>
      <c r="L5" s="32">
        <v>150605.77215604001</v>
      </c>
      <c r="M5" s="32">
        <v>152511.24437823199</v>
      </c>
      <c r="N5" s="32">
        <v>153865.49107619101</v>
      </c>
      <c r="O5" s="32">
        <v>184384.77304264301</v>
      </c>
      <c r="P5" s="32">
        <v>205723.99584987</v>
      </c>
      <c r="Q5" s="32">
        <v>219971.38632427499</v>
      </c>
      <c r="R5" s="32">
        <v>239120.373850114</v>
      </c>
      <c r="S5" s="32">
        <v>254477.85231992399</v>
      </c>
      <c r="T5" s="32">
        <v>257922.94676113201</v>
      </c>
      <c r="U5" s="32">
        <v>274254.457615113</v>
      </c>
      <c r="V5" s="32">
        <v>272588.51960078202</v>
      </c>
      <c r="W5" s="32">
        <v>273322.15690838598</v>
      </c>
      <c r="X5" s="32">
        <v>302566.96663225099</v>
      </c>
      <c r="Y5" s="32">
        <v>282237.53676914203</v>
      </c>
      <c r="Z5" s="32">
        <v>267177.84677445202</v>
      </c>
      <c r="AA5" s="32">
        <v>257637.97878113901</v>
      </c>
      <c r="AB5" s="32">
        <v>225275.684777249</v>
      </c>
      <c r="AC5" s="32">
        <v>191685.73479274401</v>
      </c>
      <c r="AD5" s="32">
        <v>198415.67064622301</v>
      </c>
      <c r="AE5" s="32">
        <v>191314.758227101</v>
      </c>
      <c r="AF5" s="32">
        <v>186555.87941165001</v>
      </c>
      <c r="AG5" s="32"/>
    </row>
    <row r="6" spans="1:33" x14ac:dyDescent="0.2">
      <c r="A6" s="4">
        <v>4</v>
      </c>
      <c r="B6" s="6" t="s">
        <v>1</v>
      </c>
      <c r="C6" s="32">
        <v>325177.20004529302</v>
      </c>
      <c r="D6" s="32">
        <v>314106.39081298502</v>
      </c>
      <c r="E6" s="32">
        <v>358528.57438097399</v>
      </c>
      <c r="F6" s="32">
        <v>347568.87906800001</v>
      </c>
      <c r="G6" s="32">
        <v>402928.540932998</v>
      </c>
      <c r="H6" s="32">
        <v>450447.95135166298</v>
      </c>
      <c r="I6" s="32">
        <v>511324.24292061199</v>
      </c>
      <c r="J6" s="32">
        <v>424945.39028447401</v>
      </c>
      <c r="K6" s="32">
        <v>415714.63833754399</v>
      </c>
      <c r="L6" s="32">
        <v>416904.50657544797</v>
      </c>
      <c r="M6" s="32">
        <v>318375.608557267</v>
      </c>
      <c r="N6" s="32">
        <v>351701.67298137298</v>
      </c>
      <c r="O6" s="32">
        <v>352528.10884771799</v>
      </c>
      <c r="P6" s="32">
        <v>361535.68203870702</v>
      </c>
      <c r="Q6" s="32">
        <v>385956.42579960497</v>
      </c>
      <c r="R6" s="32">
        <v>327296.25149543298</v>
      </c>
      <c r="S6" s="32">
        <v>319936.04151379701</v>
      </c>
      <c r="T6" s="32">
        <v>280544.09292905801</v>
      </c>
      <c r="U6" s="32">
        <v>308995.74101793102</v>
      </c>
      <c r="V6" s="32">
        <v>288131.569453515</v>
      </c>
      <c r="W6" s="32">
        <v>413167.34305291501</v>
      </c>
      <c r="X6" s="32">
        <v>387291.72498048999</v>
      </c>
      <c r="Y6" s="32">
        <v>422743.87543916801</v>
      </c>
      <c r="Z6" s="32">
        <v>454581.26173208799</v>
      </c>
      <c r="AA6" s="32">
        <v>367147.97626997001</v>
      </c>
      <c r="AB6" s="32">
        <v>344676.44414679799</v>
      </c>
      <c r="AC6" s="32">
        <v>291508.27076785499</v>
      </c>
      <c r="AD6" s="32">
        <v>232765.29599307899</v>
      </c>
      <c r="AE6" s="32">
        <v>255004.30573692301</v>
      </c>
      <c r="AF6" s="32">
        <v>256774.80014538899</v>
      </c>
      <c r="AG6" s="32"/>
    </row>
    <row r="7" spans="1:33" x14ac:dyDescent="0.2">
      <c r="A7" s="4">
        <v>5</v>
      </c>
      <c r="B7" s="6" t="s">
        <v>2</v>
      </c>
      <c r="C7" s="32">
        <v>426191.82188822899</v>
      </c>
      <c r="D7" s="32">
        <v>421173.84647299902</v>
      </c>
      <c r="E7" s="32">
        <v>417869.66060951399</v>
      </c>
      <c r="F7" s="32">
        <v>465209.676231077</v>
      </c>
      <c r="G7" s="32">
        <v>412166.00074728101</v>
      </c>
      <c r="H7" s="32">
        <v>401936.74105046102</v>
      </c>
      <c r="I7" s="32">
        <v>413453.97821539501</v>
      </c>
      <c r="J7" s="32">
        <v>416119.85207659402</v>
      </c>
      <c r="K7" s="32">
        <v>328520.53797676601</v>
      </c>
      <c r="L7" s="32">
        <v>322899.19939532498</v>
      </c>
      <c r="M7" s="32">
        <v>261457.98490447001</v>
      </c>
      <c r="N7" s="32">
        <v>274406.35798863298</v>
      </c>
      <c r="O7" s="32">
        <v>255596.23525855699</v>
      </c>
      <c r="P7" s="32">
        <v>241634.300055158</v>
      </c>
      <c r="Q7" s="32">
        <v>185450.871542012</v>
      </c>
      <c r="R7" s="32">
        <v>219980.53423356899</v>
      </c>
      <c r="S7" s="32">
        <v>223613.00935535599</v>
      </c>
      <c r="T7" s="32">
        <v>185378.587916794</v>
      </c>
      <c r="U7" s="32">
        <v>186300.96093084899</v>
      </c>
      <c r="V7" s="32">
        <v>180543.53169149699</v>
      </c>
      <c r="W7" s="32">
        <v>242372.16177462801</v>
      </c>
      <c r="X7" s="32">
        <v>245280.89409752001</v>
      </c>
      <c r="Y7" s="32">
        <v>192209.06181314701</v>
      </c>
      <c r="Z7" s="32">
        <v>232951.85631631699</v>
      </c>
      <c r="AA7" s="32">
        <v>192419.57539354</v>
      </c>
      <c r="AB7" s="32">
        <v>194873.647080622</v>
      </c>
      <c r="AC7" s="32">
        <v>184221.602952396</v>
      </c>
      <c r="AD7" s="32">
        <v>205208.780669706</v>
      </c>
      <c r="AE7" s="32">
        <v>220659.30025613299</v>
      </c>
      <c r="AF7" s="32">
        <v>213698.07523882901</v>
      </c>
      <c r="AG7" s="32"/>
    </row>
    <row r="8" spans="1:33" x14ac:dyDescent="0.2">
      <c r="A8" s="4">
        <v>6</v>
      </c>
      <c r="B8" s="6" t="s">
        <v>42</v>
      </c>
      <c r="C8" s="32">
        <v>777218.59820445103</v>
      </c>
      <c r="D8" s="32">
        <v>806203.14024474297</v>
      </c>
      <c r="E8" s="32">
        <v>781952.64628656802</v>
      </c>
      <c r="F8" s="32">
        <v>760345.77241268498</v>
      </c>
      <c r="G8" s="32">
        <v>755596.333638179</v>
      </c>
      <c r="H8" s="32">
        <v>718319.20213691494</v>
      </c>
      <c r="I8" s="32">
        <v>719270.75851190102</v>
      </c>
      <c r="J8" s="32">
        <v>676696.57031952997</v>
      </c>
      <c r="K8" s="32">
        <v>653471.45021425001</v>
      </c>
      <c r="L8" s="32">
        <v>665021.82561574003</v>
      </c>
      <c r="M8" s="32">
        <v>662688.22501702001</v>
      </c>
      <c r="N8" s="32">
        <v>657496.78219257004</v>
      </c>
      <c r="O8" s="32">
        <v>686113.07643200201</v>
      </c>
      <c r="P8" s="32">
        <v>664291.45850201102</v>
      </c>
      <c r="Q8" s="32">
        <v>646523.93209059001</v>
      </c>
      <c r="R8" s="32">
        <v>587808.55142147501</v>
      </c>
      <c r="S8" s="32">
        <v>657448.35485809203</v>
      </c>
      <c r="T8" s="32">
        <v>652959.21306299604</v>
      </c>
      <c r="U8" s="32">
        <v>669830.99665197602</v>
      </c>
      <c r="V8" s="32">
        <v>671307.00259714003</v>
      </c>
      <c r="W8" s="32">
        <v>698258.93125696096</v>
      </c>
      <c r="X8" s="32">
        <v>727618.718015861</v>
      </c>
      <c r="Y8" s="32">
        <v>749671.51853773196</v>
      </c>
      <c r="Z8" s="32">
        <v>792940.28466733801</v>
      </c>
      <c r="AA8" s="32">
        <v>803345.52420926804</v>
      </c>
      <c r="AB8" s="32">
        <v>824335.89089448098</v>
      </c>
      <c r="AC8" s="32">
        <v>809905.05583344901</v>
      </c>
      <c r="AD8" s="32">
        <v>872858.72672966099</v>
      </c>
      <c r="AE8" s="32">
        <v>924140.76184234698</v>
      </c>
      <c r="AF8" s="32">
        <v>995174.17424842599</v>
      </c>
      <c r="AG8" s="32"/>
    </row>
    <row r="9" spans="1:33" x14ac:dyDescent="0.2">
      <c r="A9" s="4">
        <v>7</v>
      </c>
      <c r="B9" s="6" t="s">
        <v>43</v>
      </c>
      <c r="C9" s="32">
        <v>747024.61822416901</v>
      </c>
      <c r="D9" s="32">
        <v>774346.20769372804</v>
      </c>
      <c r="E9" s="32">
        <v>784094.35412685899</v>
      </c>
      <c r="F9" s="32">
        <v>788930.86331809801</v>
      </c>
      <c r="G9" s="32">
        <v>801437.47725836199</v>
      </c>
      <c r="H9" s="32">
        <v>791558.41706551495</v>
      </c>
      <c r="I9" s="32">
        <v>817159.84011527104</v>
      </c>
      <c r="J9" s="32">
        <v>763946.46426372905</v>
      </c>
      <c r="K9" s="32">
        <v>721852.82346185204</v>
      </c>
      <c r="L9" s="32">
        <v>695160.216440305</v>
      </c>
      <c r="M9" s="32">
        <v>682460.94346715498</v>
      </c>
      <c r="N9" s="32">
        <v>658491.36219633603</v>
      </c>
      <c r="O9" s="32">
        <v>682010.42395679001</v>
      </c>
      <c r="P9" s="32">
        <v>662179.28056195297</v>
      </c>
      <c r="Q9" s="32">
        <v>640144.209709491</v>
      </c>
      <c r="R9" s="32">
        <v>586817.81321297202</v>
      </c>
      <c r="S9" s="32">
        <v>643361.195915594</v>
      </c>
      <c r="T9" s="32">
        <v>587858.50437678397</v>
      </c>
      <c r="U9" s="32">
        <v>608708.27169013501</v>
      </c>
      <c r="V9" s="32">
        <v>568828.43748072395</v>
      </c>
      <c r="W9" s="32">
        <v>573892.81835243397</v>
      </c>
      <c r="X9" s="32">
        <v>569916.49040878296</v>
      </c>
      <c r="Y9" s="32">
        <v>562554.10914996103</v>
      </c>
      <c r="Z9" s="32">
        <v>568000.35845778801</v>
      </c>
      <c r="AA9" s="32">
        <v>559649.38286121399</v>
      </c>
      <c r="AB9" s="32">
        <v>567849.24029928597</v>
      </c>
      <c r="AC9" s="32">
        <v>523638.81315643003</v>
      </c>
      <c r="AD9" s="32">
        <v>542451.45647356403</v>
      </c>
      <c r="AE9" s="32">
        <v>581524.35245139303</v>
      </c>
      <c r="AF9" s="32">
        <v>628619.94107552699</v>
      </c>
      <c r="AG9" s="32"/>
    </row>
    <row r="10" spans="1:33" x14ac:dyDescent="0.2">
      <c r="A10" s="4">
        <v>8</v>
      </c>
      <c r="B10" s="6" t="s">
        <v>44</v>
      </c>
      <c r="C10" s="32">
        <v>83957.276086262005</v>
      </c>
      <c r="D10" s="32">
        <v>85241.944716153099</v>
      </c>
      <c r="E10" s="32">
        <v>91966.1620529832</v>
      </c>
      <c r="F10" s="32">
        <v>96715.323205671695</v>
      </c>
      <c r="G10" s="32">
        <v>104582.32685142801</v>
      </c>
      <c r="H10" s="32">
        <v>103506.488518032</v>
      </c>
      <c r="I10" s="32">
        <v>107294.35850428601</v>
      </c>
      <c r="J10" s="32">
        <v>101038.111558049</v>
      </c>
      <c r="K10" s="32">
        <v>95980.717332163695</v>
      </c>
      <c r="L10" s="32">
        <v>91323.727605443695</v>
      </c>
      <c r="M10" s="32">
        <v>92952.945125602404</v>
      </c>
      <c r="N10" s="32">
        <v>91287.880943895696</v>
      </c>
      <c r="O10" s="32">
        <v>96698.585747661404</v>
      </c>
      <c r="P10" s="32">
        <v>94108.394411359099</v>
      </c>
      <c r="Q10" s="32">
        <v>94882.360017455998</v>
      </c>
      <c r="R10" s="32">
        <v>86280.306167349903</v>
      </c>
      <c r="S10" s="32">
        <v>95019.990676349393</v>
      </c>
      <c r="T10" s="32">
        <v>101255.96441032</v>
      </c>
      <c r="U10" s="32">
        <v>104394.079722387</v>
      </c>
      <c r="V10" s="32">
        <v>92446.539797725403</v>
      </c>
      <c r="W10" s="32">
        <v>92529.990550071394</v>
      </c>
      <c r="X10" s="32">
        <v>88495.232901252806</v>
      </c>
      <c r="Y10" s="32">
        <v>92407.291243009095</v>
      </c>
      <c r="Z10" s="32">
        <v>96436.769280561799</v>
      </c>
      <c r="AA10" s="32">
        <v>102102.189928887</v>
      </c>
      <c r="AB10" s="32">
        <v>108733.794140891</v>
      </c>
      <c r="AC10" s="32">
        <v>109057.14199741</v>
      </c>
      <c r="AD10" s="32">
        <v>117203.62947504</v>
      </c>
      <c r="AE10" s="32">
        <v>124846.87655748799</v>
      </c>
      <c r="AF10" s="32">
        <v>136253.71235382499</v>
      </c>
      <c r="AG10" s="32"/>
    </row>
    <row r="11" spans="1:33" x14ac:dyDescent="0.2">
      <c r="A11" s="4">
        <v>9</v>
      </c>
      <c r="B11" s="6" t="s">
        <v>45</v>
      </c>
      <c r="C11" s="32">
        <v>3142679.11615588</v>
      </c>
      <c r="D11" s="32">
        <v>3352758.7287590201</v>
      </c>
      <c r="E11" s="32">
        <v>3440627.93540608</v>
      </c>
      <c r="F11" s="32">
        <v>3431631.7883841102</v>
      </c>
      <c r="G11" s="32">
        <v>3483647.8219926101</v>
      </c>
      <c r="H11" s="32">
        <v>3479192.9400645099</v>
      </c>
      <c r="I11" s="32">
        <v>3605710.3135837</v>
      </c>
      <c r="J11" s="32">
        <v>3402154.9345812001</v>
      </c>
      <c r="K11" s="32">
        <v>3237543.9967944901</v>
      </c>
      <c r="L11" s="32">
        <v>3201616.2293470101</v>
      </c>
      <c r="M11" s="32">
        <v>3164250.8797876402</v>
      </c>
      <c r="N11" s="32">
        <v>3070858.21161464</v>
      </c>
      <c r="O11" s="32">
        <v>3258147.0334067699</v>
      </c>
      <c r="P11" s="32">
        <v>3182223.8266876698</v>
      </c>
      <c r="Q11" s="32">
        <v>3071631.0420784401</v>
      </c>
      <c r="R11" s="32">
        <v>2797468.7696354901</v>
      </c>
      <c r="S11" s="32">
        <v>3121610.4675997398</v>
      </c>
      <c r="T11" s="32">
        <v>2997069.9239624199</v>
      </c>
      <c r="U11" s="32">
        <v>3172257.3512249398</v>
      </c>
      <c r="V11" s="32">
        <v>3116184.1283866102</v>
      </c>
      <c r="W11" s="32">
        <v>3247925.30271655</v>
      </c>
      <c r="X11" s="32">
        <v>3293736.3597218799</v>
      </c>
      <c r="Y11" s="32">
        <v>3423700.8086270001</v>
      </c>
      <c r="Z11" s="32">
        <v>3662579.3890476301</v>
      </c>
      <c r="AA11" s="32">
        <v>3732330.80453905</v>
      </c>
      <c r="AB11" s="32">
        <v>3871688.0214014002</v>
      </c>
      <c r="AC11" s="32">
        <v>3713477.9443713198</v>
      </c>
      <c r="AD11" s="32">
        <v>3970916.4691999499</v>
      </c>
      <c r="AE11" s="32">
        <v>4253865.27960579</v>
      </c>
      <c r="AF11" s="32">
        <v>4609706.8834736599</v>
      </c>
      <c r="AG11" s="32"/>
    </row>
    <row r="12" spans="1:33" x14ac:dyDescent="0.2">
      <c r="A12" s="4">
        <v>10</v>
      </c>
      <c r="B12" s="6" t="s">
        <v>46</v>
      </c>
      <c r="C12" s="32">
        <v>573522.16615728196</v>
      </c>
      <c r="D12" s="32">
        <v>617142.88059270603</v>
      </c>
      <c r="E12" s="32">
        <v>625940.462887289</v>
      </c>
      <c r="F12" s="32">
        <v>673155.36631576798</v>
      </c>
      <c r="G12" s="32">
        <v>694199.26189903403</v>
      </c>
      <c r="H12" s="32">
        <v>701825.42738899298</v>
      </c>
      <c r="I12" s="32">
        <v>728366.69811341097</v>
      </c>
      <c r="J12" s="32">
        <v>711563.18870543304</v>
      </c>
      <c r="K12" s="32">
        <v>692434.30617404799</v>
      </c>
      <c r="L12" s="32">
        <v>661375.186375711</v>
      </c>
      <c r="M12" s="32">
        <v>641295.90986891103</v>
      </c>
      <c r="N12" s="32">
        <v>659419.15058683604</v>
      </c>
      <c r="O12" s="32">
        <v>644581.39960622299</v>
      </c>
      <c r="P12" s="32">
        <v>647706.68242368998</v>
      </c>
      <c r="Q12" s="32">
        <v>643175.658984354</v>
      </c>
      <c r="R12" s="32">
        <v>581182.31284584501</v>
      </c>
      <c r="S12" s="32">
        <v>608563.25164351403</v>
      </c>
      <c r="T12" s="32">
        <v>633944.08575599699</v>
      </c>
      <c r="U12" s="32">
        <v>644402.94799796597</v>
      </c>
      <c r="V12" s="32">
        <v>615419.19660347502</v>
      </c>
      <c r="W12" s="32">
        <v>609813.19768485206</v>
      </c>
      <c r="X12" s="32">
        <v>563178.97750436398</v>
      </c>
      <c r="Y12" s="32">
        <v>583965.72975743096</v>
      </c>
      <c r="Z12" s="32">
        <v>621306.83943264</v>
      </c>
      <c r="AA12" s="32">
        <v>641085.74065229797</v>
      </c>
      <c r="AB12" s="32">
        <v>618319.48517354904</v>
      </c>
      <c r="AC12" s="32">
        <v>606286.97884882998</v>
      </c>
      <c r="AD12" s="32">
        <v>623105.48097726703</v>
      </c>
      <c r="AE12" s="32">
        <v>649241.11645749398</v>
      </c>
      <c r="AF12" s="32">
        <v>687581.03973936604</v>
      </c>
      <c r="AG12" s="32"/>
    </row>
    <row r="13" spans="1:33" x14ac:dyDescent="0.2">
      <c r="A13" s="4">
        <v>11</v>
      </c>
      <c r="B13" s="6" t="s">
        <v>47</v>
      </c>
      <c r="C13" s="32">
        <v>85632.603018221605</v>
      </c>
      <c r="D13" s="32">
        <v>86353.406010076505</v>
      </c>
      <c r="E13" s="32">
        <v>89335.925589572493</v>
      </c>
      <c r="F13" s="32">
        <v>92079.047186510405</v>
      </c>
      <c r="G13" s="32">
        <v>97335.315512845395</v>
      </c>
      <c r="H13" s="32">
        <v>99588.952254217307</v>
      </c>
      <c r="I13" s="32">
        <v>103550.38085521699</v>
      </c>
      <c r="J13" s="32">
        <v>97710.302980539098</v>
      </c>
      <c r="K13" s="32">
        <v>96169.533007659003</v>
      </c>
      <c r="L13" s="32">
        <v>93179.851732237206</v>
      </c>
      <c r="M13" s="32">
        <v>90867.509744751107</v>
      </c>
      <c r="N13" s="32">
        <v>93167.714118419899</v>
      </c>
      <c r="O13" s="32">
        <v>92930.167583162707</v>
      </c>
      <c r="P13" s="32">
        <v>100297.842582275</v>
      </c>
      <c r="Q13" s="32">
        <v>100698.50721039499</v>
      </c>
      <c r="R13" s="32">
        <v>96534.841133506299</v>
      </c>
      <c r="S13" s="32">
        <v>100037.30828351399</v>
      </c>
      <c r="T13" s="32">
        <v>106080.74155162901</v>
      </c>
      <c r="U13" s="32">
        <v>109857.393763555</v>
      </c>
      <c r="V13" s="32">
        <v>108455.443257017</v>
      </c>
      <c r="W13" s="32">
        <v>109615.943286389</v>
      </c>
      <c r="X13" s="32">
        <v>112044.571186161</v>
      </c>
      <c r="Y13" s="32">
        <v>113832.775424053</v>
      </c>
      <c r="Z13" s="32">
        <v>113947.43976876501</v>
      </c>
      <c r="AA13" s="32">
        <v>113949.99273458601</v>
      </c>
      <c r="AB13" s="32">
        <v>110601.935422497</v>
      </c>
      <c r="AC13" s="32">
        <v>116682.021695314</v>
      </c>
      <c r="AD13" s="32">
        <v>113073.94351124</v>
      </c>
      <c r="AE13" s="32">
        <v>118445.523557778</v>
      </c>
      <c r="AF13" s="32">
        <v>128018.001515183</v>
      </c>
      <c r="AG13" s="32"/>
    </row>
    <row r="14" spans="1:33" x14ac:dyDescent="0.2">
      <c r="A14" s="4">
        <v>12</v>
      </c>
      <c r="B14" s="6" t="s">
        <v>48</v>
      </c>
      <c r="C14" s="32">
        <v>98380.629766615501</v>
      </c>
      <c r="D14" s="32">
        <v>97276.639479207399</v>
      </c>
      <c r="E14" s="32">
        <v>98569.550376018393</v>
      </c>
      <c r="F14" s="32">
        <v>105712.14455445499</v>
      </c>
      <c r="G14" s="32">
        <v>106021.678834405</v>
      </c>
      <c r="H14" s="32">
        <v>112089.903260087</v>
      </c>
      <c r="I14" s="32">
        <v>120966.851286691</v>
      </c>
      <c r="J14" s="32">
        <v>104947.816700066</v>
      </c>
      <c r="K14" s="32">
        <v>90869.9457820526</v>
      </c>
      <c r="L14" s="32">
        <v>82169.200404718606</v>
      </c>
      <c r="M14" s="32">
        <v>70334.201258336107</v>
      </c>
      <c r="N14" s="32">
        <v>54181.033870567997</v>
      </c>
      <c r="O14" s="32">
        <v>51751.894807829201</v>
      </c>
      <c r="P14" s="32">
        <v>54917.600860402003</v>
      </c>
      <c r="Q14" s="32">
        <v>46033.092598196301</v>
      </c>
      <c r="R14" s="32">
        <v>36740.988358752897</v>
      </c>
      <c r="S14" s="32">
        <v>38228.098314537201</v>
      </c>
      <c r="T14" s="32">
        <v>39002.354701644399</v>
      </c>
      <c r="U14" s="32">
        <v>40866.207657592997</v>
      </c>
      <c r="V14" s="32">
        <v>38247.419503737197</v>
      </c>
      <c r="W14" s="32">
        <v>39394.811912391502</v>
      </c>
      <c r="X14" s="32">
        <v>30601.572271319099</v>
      </c>
      <c r="Y14" s="32">
        <v>27813.7989726786</v>
      </c>
      <c r="Z14" s="32">
        <v>26951.541406439399</v>
      </c>
      <c r="AA14" s="32">
        <v>27238.360698088101</v>
      </c>
      <c r="AB14" s="32">
        <v>23377.0457962111</v>
      </c>
      <c r="AC14" s="32">
        <v>23267.995190058798</v>
      </c>
      <c r="AD14" s="32">
        <v>18641.308683053499</v>
      </c>
      <c r="AE14" s="32">
        <v>15977.1822084829</v>
      </c>
      <c r="AF14" s="32">
        <v>16112.836427279801</v>
      </c>
      <c r="AG14" s="32"/>
    </row>
    <row r="15" spans="1:33" x14ac:dyDescent="0.2">
      <c r="A15" s="4">
        <v>13</v>
      </c>
      <c r="B15" s="6" t="s">
        <v>49</v>
      </c>
      <c r="C15" s="32">
        <v>3496032.23436007</v>
      </c>
      <c r="D15" s="32">
        <v>3341389.0925628701</v>
      </c>
      <c r="E15" s="32">
        <v>3269260.4647938102</v>
      </c>
      <c r="F15" s="32">
        <v>3204609.66529088</v>
      </c>
      <c r="G15" s="32">
        <v>2949877.2367676701</v>
      </c>
      <c r="H15" s="32">
        <v>2688778.7468955801</v>
      </c>
      <c r="I15" s="32">
        <v>2492232.3786194199</v>
      </c>
      <c r="J15" s="32">
        <v>2244710.9974474101</v>
      </c>
      <c r="K15" s="32">
        <v>1939348.9991963301</v>
      </c>
      <c r="L15" s="32">
        <v>1889239.32663335</v>
      </c>
      <c r="M15" s="32">
        <v>1832382.9088284001</v>
      </c>
      <c r="N15" s="32">
        <v>1768256.3971339499</v>
      </c>
      <c r="O15" s="32">
        <v>1761181.49589941</v>
      </c>
      <c r="P15" s="32">
        <v>1729142.8995063901</v>
      </c>
      <c r="Q15" s="32">
        <v>1757453.9797115</v>
      </c>
      <c r="R15" s="32">
        <v>1599038.6281109201</v>
      </c>
      <c r="S15" s="32">
        <v>1616300.95017924</v>
      </c>
      <c r="T15" s="32">
        <v>1595937.10645314</v>
      </c>
      <c r="U15" s="32">
        <v>1508706.1553090599</v>
      </c>
      <c r="V15" s="32">
        <v>1309880.06405822</v>
      </c>
      <c r="W15" s="32">
        <v>1153411.8788652001</v>
      </c>
      <c r="X15" s="32">
        <v>1022216.02056123</v>
      </c>
      <c r="Y15" s="32">
        <v>1036804.85720175</v>
      </c>
      <c r="Z15" s="32">
        <v>1027975.08587314</v>
      </c>
      <c r="AA15" s="32">
        <v>1043565.65735315</v>
      </c>
      <c r="AB15" s="32">
        <v>1040274.49737319</v>
      </c>
      <c r="AC15" s="32">
        <v>927169.88421686995</v>
      </c>
      <c r="AD15" s="32">
        <v>938188.25188789202</v>
      </c>
      <c r="AE15" s="32">
        <v>991215.59091120004</v>
      </c>
      <c r="AF15" s="32">
        <v>1039622.4711399</v>
      </c>
      <c r="AG15" s="32"/>
    </row>
    <row r="16" spans="1:33" x14ac:dyDescent="0.2">
      <c r="A16" s="4">
        <v>14</v>
      </c>
      <c r="B16" s="6" t="s">
        <v>50</v>
      </c>
      <c r="C16" s="32">
        <v>253049.917223314</v>
      </c>
      <c r="D16" s="32">
        <v>235668.13862551199</v>
      </c>
      <c r="E16" s="32">
        <v>240955.10766271601</v>
      </c>
      <c r="F16" s="32">
        <v>253105.215078618</v>
      </c>
      <c r="G16" s="32">
        <v>245705.738123193</v>
      </c>
      <c r="H16" s="32">
        <v>258099.183722291</v>
      </c>
      <c r="I16" s="32">
        <v>261888.713533459</v>
      </c>
      <c r="J16" s="32">
        <v>228216.14794076601</v>
      </c>
      <c r="K16" s="32">
        <v>199454.806510389</v>
      </c>
      <c r="L16" s="32">
        <v>146846.22499530099</v>
      </c>
      <c r="M16" s="32">
        <v>126393.937264783</v>
      </c>
      <c r="N16" s="32">
        <v>108714.091024409</v>
      </c>
      <c r="O16" s="32">
        <v>101845.719220927</v>
      </c>
      <c r="P16" s="32">
        <v>81427.890098748801</v>
      </c>
      <c r="Q16" s="32">
        <v>87230.0447947926</v>
      </c>
      <c r="R16" s="32">
        <v>83978.049592336902</v>
      </c>
      <c r="S16" s="32">
        <v>68553.674086574596</v>
      </c>
      <c r="T16" s="32">
        <v>68299.643289931293</v>
      </c>
      <c r="U16" s="32">
        <v>85569.362347248301</v>
      </c>
      <c r="V16" s="32">
        <v>87027.538216651097</v>
      </c>
      <c r="W16" s="32">
        <v>67307.234144756498</v>
      </c>
      <c r="X16" s="32">
        <v>72279.023001543494</v>
      </c>
      <c r="Y16" s="32">
        <v>67503.564323866696</v>
      </c>
      <c r="Z16" s="32">
        <v>62621.148267300501</v>
      </c>
      <c r="AA16" s="32">
        <v>67132.906420507104</v>
      </c>
      <c r="AB16" s="32">
        <v>64544.999029717197</v>
      </c>
      <c r="AC16" s="32">
        <v>65935.586857915696</v>
      </c>
      <c r="AD16" s="32">
        <v>62416.057375673503</v>
      </c>
      <c r="AE16" s="32">
        <v>58104.477820699103</v>
      </c>
      <c r="AF16" s="32">
        <v>60583.936030852303</v>
      </c>
      <c r="AG16" s="32"/>
    </row>
    <row r="17" spans="1:33" x14ac:dyDescent="0.2">
      <c r="A17" s="4">
        <v>15</v>
      </c>
      <c r="B17" s="6" t="s">
        <v>51</v>
      </c>
      <c r="C17" s="32">
        <v>763325.90838822501</v>
      </c>
      <c r="D17" s="32">
        <v>780140.88784882706</v>
      </c>
      <c r="E17" s="32">
        <v>792636.39967253397</v>
      </c>
      <c r="F17" s="32">
        <v>809758.27251941303</v>
      </c>
      <c r="G17" s="32">
        <v>767699.18529912794</v>
      </c>
      <c r="H17" s="32">
        <v>759790.55550422904</v>
      </c>
      <c r="I17" s="32">
        <v>743396.135316959</v>
      </c>
      <c r="J17" s="32">
        <v>727244.48854290298</v>
      </c>
      <c r="K17" s="32">
        <v>674351.09604528395</v>
      </c>
      <c r="L17" s="32">
        <v>656033.028695327</v>
      </c>
      <c r="M17" s="32">
        <v>638271.37973941898</v>
      </c>
      <c r="N17" s="32">
        <v>614468.86823082005</v>
      </c>
      <c r="O17" s="32">
        <v>616242.75960481598</v>
      </c>
      <c r="P17" s="32">
        <v>594637.61408597301</v>
      </c>
      <c r="Q17" s="32">
        <v>560706.86137299205</v>
      </c>
      <c r="R17" s="32">
        <v>497979.953916153</v>
      </c>
      <c r="S17" s="32">
        <v>480252.385637453</v>
      </c>
      <c r="T17" s="32">
        <v>509045.10407778597</v>
      </c>
      <c r="U17" s="32">
        <v>456289.53297993197</v>
      </c>
      <c r="V17" s="32">
        <v>394563.69057965599</v>
      </c>
      <c r="W17" s="32">
        <v>383543.40557351097</v>
      </c>
      <c r="X17" s="32">
        <v>365580.56897603802</v>
      </c>
      <c r="Y17" s="32">
        <v>345174.53784936899</v>
      </c>
      <c r="Z17" s="32">
        <v>350945.380628568</v>
      </c>
      <c r="AA17" s="32">
        <v>360759.61567825801</v>
      </c>
      <c r="AB17" s="32">
        <v>359888.54919803003</v>
      </c>
      <c r="AC17" s="32">
        <v>354729.07554807002</v>
      </c>
      <c r="AD17" s="32">
        <v>354410.65742634301</v>
      </c>
      <c r="AE17" s="32">
        <v>368053.18471656699</v>
      </c>
      <c r="AF17" s="32">
        <v>354401.20139955299</v>
      </c>
      <c r="AG17" s="32"/>
    </row>
    <row r="18" spans="1:33" x14ac:dyDescent="0.2">
      <c r="A18" s="4">
        <v>16</v>
      </c>
      <c r="B18" s="6" t="s">
        <v>52</v>
      </c>
      <c r="C18" s="32">
        <v>870916.40754331194</v>
      </c>
      <c r="D18" s="32">
        <v>901574.66426651902</v>
      </c>
      <c r="E18" s="32">
        <v>924256.83377145894</v>
      </c>
      <c r="F18" s="32">
        <v>942830.76806107</v>
      </c>
      <c r="G18" s="32">
        <v>933900.12372632301</v>
      </c>
      <c r="H18" s="32">
        <v>930665.29582729295</v>
      </c>
      <c r="I18" s="32">
        <v>948867.18196374597</v>
      </c>
      <c r="J18" s="32">
        <v>907244.38943636499</v>
      </c>
      <c r="K18" s="32">
        <v>854655.10659026401</v>
      </c>
      <c r="L18" s="32">
        <v>843560.522030817</v>
      </c>
      <c r="M18" s="32">
        <v>855920.12696314498</v>
      </c>
      <c r="N18" s="32">
        <v>829819.33678891195</v>
      </c>
      <c r="O18" s="32">
        <v>819897.197517897</v>
      </c>
      <c r="P18" s="32">
        <v>806701.188472935</v>
      </c>
      <c r="Q18" s="32">
        <v>787904.03737404605</v>
      </c>
      <c r="R18" s="32">
        <v>722555.59481964295</v>
      </c>
      <c r="S18" s="32">
        <v>734888.52975902101</v>
      </c>
      <c r="T18" s="32">
        <v>739823.97009814298</v>
      </c>
      <c r="U18" s="32">
        <v>717102.30977611104</v>
      </c>
      <c r="V18" s="32">
        <v>684736.59237664298</v>
      </c>
      <c r="W18" s="32">
        <v>695333.97728811495</v>
      </c>
      <c r="X18" s="32">
        <v>712093.39173570403</v>
      </c>
      <c r="Y18" s="32">
        <v>717912.15961982904</v>
      </c>
      <c r="Z18" s="32">
        <v>772280.74593744206</v>
      </c>
      <c r="AA18" s="32">
        <v>814140.24025178596</v>
      </c>
      <c r="AB18" s="32">
        <v>853395.77381886705</v>
      </c>
      <c r="AC18" s="32">
        <v>843071.73965719901</v>
      </c>
      <c r="AD18" s="32">
        <v>839105.66236037703</v>
      </c>
      <c r="AE18" s="32">
        <v>898698.49320185999</v>
      </c>
      <c r="AF18" s="32">
        <v>902806.87078001804</v>
      </c>
      <c r="AG18" s="32"/>
    </row>
    <row r="19" spans="1:33" x14ac:dyDescent="0.2">
      <c r="A19" s="4">
        <v>17</v>
      </c>
      <c r="B19" s="6" t="s">
        <v>53</v>
      </c>
      <c r="C19" s="32">
        <v>62462.727667047897</v>
      </c>
      <c r="D19" s="32">
        <v>62416.6755493702</v>
      </c>
      <c r="E19" s="32">
        <v>63407.986121270202</v>
      </c>
      <c r="F19" s="32">
        <v>62528.322810740698</v>
      </c>
      <c r="G19" s="32">
        <v>60824.565837106398</v>
      </c>
      <c r="H19" s="32">
        <v>59536.0127496766</v>
      </c>
      <c r="I19" s="32">
        <v>59156.434705777297</v>
      </c>
      <c r="J19" s="32">
        <v>60438.049099130301</v>
      </c>
      <c r="K19" s="32">
        <v>51030.175332583101</v>
      </c>
      <c r="L19" s="32">
        <v>74447.018031647895</v>
      </c>
      <c r="M19" s="32">
        <v>66548.0930639086</v>
      </c>
      <c r="N19" s="32">
        <v>62441.169675592697</v>
      </c>
      <c r="O19" s="32">
        <v>56740.823909543797</v>
      </c>
      <c r="P19" s="32">
        <v>55716.130422984199</v>
      </c>
      <c r="Q19" s="32">
        <v>40787.885984019602</v>
      </c>
      <c r="R19" s="32">
        <v>32086.117806136499</v>
      </c>
      <c r="S19" s="32">
        <v>32915.642182641503</v>
      </c>
      <c r="T19" s="32">
        <v>36584.369623603503</v>
      </c>
      <c r="U19" s="32">
        <v>37885.969845736101</v>
      </c>
      <c r="V19" s="32">
        <v>35211.931024856698</v>
      </c>
      <c r="W19" s="32">
        <v>35177.250241150999</v>
      </c>
      <c r="X19" s="32">
        <v>31654.147724575902</v>
      </c>
      <c r="Y19" s="32">
        <v>31177.5540160241</v>
      </c>
      <c r="Z19" s="32">
        <v>30210.4004556117</v>
      </c>
      <c r="AA19" s="32">
        <v>29603.884728590401</v>
      </c>
      <c r="AB19" s="32">
        <v>29326.743766263899</v>
      </c>
      <c r="AC19" s="32">
        <v>30053.471617782201</v>
      </c>
      <c r="AD19" s="32">
        <v>32611.055743954101</v>
      </c>
      <c r="AE19" s="32">
        <v>34652.589776634901</v>
      </c>
      <c r="AF19" s="32">
        <v>36310.252218954498</v>
      </c>
      <c r="AG19" s="32"/>
    </row>
    <row r="20" spans="1:33" x14ac:dyDescent="0.2">
      <c r="A20" s="4">
        <v>18</v>
      </c>
      <c r="B20" s="6" t="s">
        <v>54</v>
      </c>
      <c r="C20" s="32">
        <v>409108.91833919298</v>
      </c>
      <c r="D20" s="32">
        <v>419366.96130162099</v>
      </c>
      <c r="E20" s="32">
        <v>406889.09031916899</v>
      </c>
      <c r="F20" s="32">
        <v>403417.94641594798</v>
      </c>
      <c r="G20" s="32">
        <v>410445.72981225798</v>
      </c>
      <c r="H20" s="32">
        <v>402264.09065204102</v>
      </c>
      <c r="I20" s="32">
        <v>396537.60922988999</v>
      </c>
      <c r="J20" s="32">
        <v>403561.11418927298</v>
      </c>
      <c r="K20" s="32">
        <v>397828.50927935197</v>
      </c>
      <c r="L20" s="32">
        <v>381497.22159231501</v>
      </c>
      <c r="M20" s="32">
        <v>393842.37673530402</v>
      </c>
      <c r="N20" s="32">
        <v>384743.15215452202</v>
      </c>
      <c r="O20" s="32">
        <v>393697.38374263397</v>
      </c>
      <c r="P20" s="32">
        <v>444056.13510943297</v>
      </c>
      <c r="Q20" s="32">
        <v>439484.64001837</v>
      </c>
      <c r="R20" s="32">
        <v>420617.64192941098</v>
      </c>
      <c r="S20" s="32">
        <v>408856.751913457</v>
      </c>
      <c r="T20" s="32">
        <v>478787.55695567298</v>
      </c>
      <c r="U20" s="32">
        <v>418176.08912798</v>
      </c>
      <c r="V20" s="32">
        <v>362433.64239732199</v>
      </c>
      <c r="W20" s="32">
        <v>337399.42505209701</v>
      </c>
      <c r="X20" s="32">
        <v>321263.24945123203</v>
      </c>
      <c r="Y20" s="32">
        <v>332683.420871526</v>
      </c>
      <c r="Z20" s="32">
        <v>325130.543089566</v>
      </c>
      <c r="AA20" s="32">
        <v>322610.57038034103</v>
      </c>
      <c r="AB20" s="32">
        <v>324957.974737707</v>
      </c>
      <c r="AC20" s="32">
        <v>296977.211624405</v>
      </c>
      <c r="AD20" s="32">
        <v>292961.390158461</v>
      </c>
      <c r="AE20" s="32">
        <v>307515.37882953201</v>
      </c>
      <c r="AF20" s="32">
        <v>309320.280358964</v>
      </c>
      <c r="AG20" s="32"/>
    </row>
    <row r="21" spans="1:33" x14ac:dyDescent="0.2">
      <c r="A21" s="4">
        <v>19</v>
      </c>
      <c r="B21" s="6" t="s">
        <v>55</v>
      </c>
      <c r="C21" s="32">
        <v>22193.186812989901</v>
      </c>
      <c r="D21" s="32">
        <v>21309.027523752098</v>
      </c>
      <c r="E21" s="32">
        <v>24978.333954710401</v>
      </c>
      <c r="F21" s="32">
        <v>20891.811496396302</v>
      </c>
      <c r="G21" s="32">
        <v>25699.861738305899</v>
      </c>
      <c r="H21" s="32">
        <v>33656.148915347199</v>
      </c>
      <c r="I21" s="32">
        <v>28753.946540476602</v>
      </c>
      <c r="J21" s="32">
        <v>39831.713669282297</v>
      </c>
      <c r="K21" s="32">
        <v>43247.403168284203</v>
      </c>
      <c r="L21" s="32">
        <v>33197.650169995599</v>
      </c>
      <c r="M21" s="32">
        <v>42173.121666125298</v>
      </c>
      <c r="N21" s="32">
        <v>47871.907886874302</v>
      </c>
      <c r="O21" s="32">
        <v>71256.706839870705</v>
      </c>
      <c r="P21" s="32">
        <v>69190.377339069993</v>
      </c>
      <c r="Q21" s="32">
        <v>51772.480412351499</v>
      </c>
      <c r="R21" s="32">
        <v>35253.523254613203</v>
      </c>
      <c r="S21" s="32">
        <v>51890.515966206702</v>
      </c>
      <c r="T21" s="32">
        <v>76228.047750039594</v>
      </c>
      <c r="U21" s="32">
        <v>68007.512100468302</v>
      </c>
      <c r="V21" s="32">
        <v>73083.774965897494</v>
      </c>
      <c r="W21" s="32">
        <v>63688.208315987496</v>
      </c>
      <c r="X21" s="32">
        <v>58844.215715205602</v>
      </c>
      <c r="Y21" s="32">
        <v>60790.399909904103</v>
      </c>
      <c r="Z21" s="32">
        <v>56050.066819326399</v>
      </c>
      <c r="AA21" s="32">
        <v>54193.762235902497</v>
      </c>
      <c r="AB21" s="32">
        <v>60026.263145650199</v>
      </c>
      <c r="AC21" s="32">
        <v>62323.792105250097</v>
      </c>
      <c r="AD21" s="32">
        <v>63764.947407581603</v>
      </c>
      <c r="AE21" s="32">
        <v>55714.380988069199</v>
      </c>
      <c r="AF21" s="32">
        <v>50514.818474433603</v>
      </c>
      <c r="AG21" s="32"/>
    </row>
    <row r="22" spans="1:33" x14ac:dyDescent="0.2">
      <c r="A22" s="4">
        <v>20</v>
      </c>
      <c r="B22" s="6" t="s">
        <v>56</v>
      </c>
      <c r="C22" s="32">
        <v>1017446.28474543</v>
      </c>
      <c r="D22" s="32">
        <v>1005742.22963966</v>
      </c>
      <c r="E22" s="32">
        <v>1026026.93492866</v>
      </c>
      <c r="F22" s="32">
        <v>1069094.1145905601</v>
      </c>
      <c r="G22" s="32">
        <v>1042630.97706464</v>
      </c>
      <c r="H22" s="32">
        <v>1026852.6382682601</v>
      </c>
      <c r="I22" s="32">
        <v>1024796.79078153</v>
      </c>
      <c r="J22" s="32">
        <v>987816.41105668899</v>
      </c>
      <c r="K22" s="32">
        <v>920352.04297065595</v>
      </c>
      <c r="L22" s="32">
        <v>906659.49301845895</v>
      </c>
      <c r="M22" s="32">
        <v>888976.82670928398</v>
      </c>
      <c r="N22" s="32">
        <v>929269.19782896806</v>
      </c>
      <c r="O22" s="32">
        <v>941014.69877799705</v>
      </c>
      <c r="P22" s="32">
        <v>983013.50251994701</v>
      </c>
      <c r="Q22" s="32">
        <v>921632.67077959701</v>
      </c>
      <c r="R22" s="32">
        <v>852564.15206665499</v>
      </c>
      <c r="S22" s="32">
        <v>832673.12537660403</v>
      </c>
      <c r="T22" s="32">
        <v>847102.98385184398</v>
      </c>
      <c r="U22" s="32">
        <v>914567.836085569</v>
      </c>
      <c r="V22" s="32">
        <v>867910.58847516798</v>
      </c>
      <c r="W22" s="32">
        <v>891430.77462832199</v>
      </c>
      <c r="X22" s="32">
        <v>922938.83531775302</v>
      </c>
      <c r="Y22" s="32">
        <v>914085.15186257404</v>
      </c>
      <c r="Z22" s="32">
        <v>853536.05296154704</v>
      </c>
      <c r="AA22" s="32">
        <v>864544.48441511299</v>
      </c>
      <c r="AB22" s="32">
        <v>866390.68876654399</v>
      </c>
      <c r="AC22" s="32">
        <v>802997.83468474098</v>
      </c>
      <c r="AD22" s="32">
        <v>828424.72729788697</v>
      </c>
      <c r="AE22" s="32">
        <v>895093.20993212098</v>
      </c>
      <c r="AF22" s="32">
        <v>898027.50749777304</v>
      </c>
      <c r="AG22" s="32"/>
    </row>
    <row r="23" spans="1:33" x14ac:dyDescent="0.2">
      <c r="A23" s="4">
        <v>21</v>
      </c>
      <c r="B23" s="6" t="s">
        <v>57</v>
      </c>
      <c r="C23" s="32">
        <v>954361.64333114901</v>
      </c>
      <c r="D23" s="32">
        <v>975564.62563978101</v>
      </c>
      <c r="E23" s="32">
        <v>1031119.74459954</v>
      </c>
      <c r="F23" s="32">
        <v>1055281.55532411</v>
      </c>
      <c r="G23" s="32">
        <v>1043420.6727283</v>
      </c>
      <c r="H23" s="32">
        <v>1084239.3307265199</v>
      </c>
      <c r="I23" s="32">
        <v>1122806.08474109</v>
      </c>
      <c r="J23" s="32">
        <v>1133858.36158796</v>
      </c>
      <c r="K23" s="32">
        <v>1115985.21674968</v>
      </c>
      <c r="L23" s="32">
        <v>1058334.6937136401</v>
      </c>
      <c r="M23" s="32">
        <v>1093130.80802588</v>
      </c>
      <c r="N23" s="32">
        <v>1110920.05088857</v>
      </c>
      <c r="O23" s="32">
        <v>1138157.36808002</v>
      </c>
      <c r="P23" s="32">
        <v>1117428.43958182</v>
      </c>
      <c r="Q23" s="32">
        <v>1011054.46623556</v>
      </c>
      <c r="R23" s="32">
        <v>935409.41034157504</v>
      </c>
      <c r="S23" s="32">
        <v>966406.647558928</v>
      </c>
      <c r="T23" s="32">
        <v>1003501.42870664</v>
      </c>
      <c r="U23" s="32">
        <v>1044405.43634509</v>
      </c>
      <c r="V23" s="32">
        <v>968295.50817996496</v>
      </c>
      <c r="W23" s="32">
        <v>965246.13821873895</v>
      </c>
      <c r="X23" s="32">
        <v>927148.67432969494</v>
      </c>
      <c r="Y23" s="32">
        <v>971329.66295005602</v>
      </c>
      <c r="Z23" s="32">
        <v>925959.80939954298</v>
      </c>
      <c r="AA23" s="32">
        <v>929191.69488608302</v>
      </c>
      <c r="AB23" s="32">
        <v>967473.44941225904</v>
      </c>
      <c r="AC23" s="32">
        <v>933085.00464135699</v>
      </c>
      <c r="AD23" s="32">
        <v>966466.99740654603</v>
      </c>
      <c r="AE23" s="32">
        <v>1035437.0795796</v>
      </c>
      <c r="AF23" s="32">
        <v>1045444.56725463</v>
      </c>
      <c r="AG23" s="32"/>
    </row>
    <row r="24" spans="1:33" x14ac:dyDescent="0.2">
      <c r="A24" s="4">
        <v>22</v>
      </c>
      <c r="B24" s="6" t="s">
        <v>58</v>
      </c>
      <c r="C24" s="32">
        <v>1134509.7505433899</v>
      </c>
      <c r="D24" s="32">
        <v>1158103.3447638999</v>
      </c>
      <c r="E24" s="32">
        <v>1198785.01724859</v>
      </c>
      <c r="F24" s="32">
        <v>1203102.8950513899</v>
      </c>
      <c r="G24" s="32">
        <v>1167481.1671764101</v>
      </c>
      <c r="H24" s="32">
        <v>1150378.26283668</v>
      </c>
      <c r="I24" s="32">
        <v>1184011.0935521999</v>
      </c>
      <c r="J24" s="32">
        <v>1180947.3078342101</v>
      </c>
      <c r="K24" s="32">
        <v>1168355.23231645</v>
      </c>
      <c r="L24" s="32">
        <v>1158292.36062285</v>
      </c>
      <c r="M24" s="32">
        <v>1227442.7391782601</v>
      </c>
      <c r="N24" s="32">
        <v>1319228.2721353101</v>
      </c>
      <c r="O24" s="32">
        <v>1331547.9560619299</v>
      </c>
      <c r="P24" s="32">
        <v>1332391.16059793</v>
      </c>
      <c r="Q24" s="32">
        <v>1161909.34539741</v>
      </c>
      <c r="R24" s="32">
        <v>1009413.27622298</v>
      </c>
      <c r="S24" s="32">
        <v>1014117.5676726199</v>
      </c>
      <c r="T24" s="32">
        <v>1056590.2161286799</v>
      </c>
      <c r="U24" s="32">
        <v>1052753.90806158</v>
      </c>
      <c r="V24" s="32">
        <v>989035.744052105</v>
      </c>
      <c r="W24" s="32">
        <v>994275.32335607603</v>
      </c>
      <c r="X24" s="32">
        <v>1013759.6758463799</v>
      </c>
      <c r="Y24" s="32">
        <v>1082888.281367</v>
      </c>
      <c r="Z24" s="32">
        <v>1088322.0391565801</v>
      </c>
      <c r="AA24" s="32">
        <v>1098196.00442629</v>
      </c>
      <c r="AB24" s="32">
        <v>1126168.9782415801</v>
      </c>
      <c r="AC24" s="32">
        <v>1073894.48291019</v>
      </c>
      <c r="AD24" s="32">
        <v>1089904.43684187</v>
      </c>
      <c r="AE24" s="32">
        <v>1152826.10238869</v>
      </c>
      <c r="AF24" s="32">
        <v>1175925.9700339499</v>
      </c>
      <c r="AG24" s="32"/>
    </row>
    <row r="25" spans="1:33" x14ac:dyDescent="0.2">
      <c r="A25" s="4">
        <v>23</v>
      </c>
      <c r="B25" s="6" t="s">
        <v>59</v>
      </c>
      <c r="C25" s="32">
        <v>335192.15014223999</v>
      </c>
      <c r="D25" s="32">
        <v>339562.86350165802</v>
      </c>
      <c r="E25" s="32">
        <v>345910.61926308298</v>
      </c>
      <c r="F25" s="32">
        <v>335183.122273024</v>
      </c>
      <c r="G25" s="32">
        <v>310695.34382967697</v>
      </c>
      <c r="H25" s="32">
        <v>287676.91688657802</v>
      </c>
      <c r="I25" s="32">
        <v>269854.98665178299</v>
      </c>
      <c r="J25" s="32">
        <v>260248.77731530499</v>
      </c>
      <c r="K25" s="32">
        <v>252711.560596914</v>
      </c>
      <c r="L25" s="32">
        <v>257927.112532206</v>
      </c>
      <c r="M25" s="32">
        <v>254708.22287073999</v>
      </c>
      <c r="N25" s="32">
        <v>252594.82242436599</v>
      </c>
      <c r="O25" s="32">
        <v>269389.00875632901</v>
      </c>
      <c r="P25" s="32">
        <v>281034.64720947802</v>
      </c>
      <c r="Q25" s="32">
        <v>255539.27825674199</v>
      </c>
      <c r="R25" s="32">
        <v>246213.88990698601</v>
      </c>
      <c r="S25" s="32">
        <v>254889.098504611</v>
      </c>
      <c r="T25" s="32">
        <v>257123.58893968799</v>
      </c>
      <c r="U25" s="32">
        <v>259852.630628324</v>
      </c>
      <c r="V25" s="32">
        <v>233944.057833489</v>
      </c>
      <c r="W25" s="32">
        <v>233805.079172656</v>
      </c>
      <c r="X25" s="32">
        <v>232373.29663544701</v>
      </c>
      <c r="Y25" s="32">
        <v>220556.40635533599</v>
      </c>
      <c r="Z25" s="32">
        <v>199204.504234566</v>
      </c>
      <c r="AA25" s="32">
        <v>187974.95547725901</v>
      </c>
      <c r="AB25" s="32">
        <v>185366.95035876101</v>
      </c>
      <c r="AC25" s="32">
        <v>172083.83551152001</v>
      </c>
      <c r="AD25" s="32">
        <v>171787.41375712599</v>
      </c>
      <c r="AE25" s="32">
        <v>166863.70142272199</v>
      </c>
      <c r="AF25" s="32">
        <v>175105.351172717</v>
      </c>
      <c r="AG25" s="32"/>
    </row>
    <row r="26" spans="1:33" x14ac:dyDescent="0.2">
      <c r="A26" s="4">
        <v>24</v>
      </c>
      <c r="B26" s="6" t="s">
        <v>60</v>
      </c>
      <c r="C26" s="32">
        <v>84044.459462451996</v>
      </c>
      <c r="D26" s="32">
        <v>86198.289268547102</v>
      </c>
      <c r="E26" s="32">
        <v>89793.057845719406</v>
      </c>
      <c r="F26" s="32">
        <v>93965.362301099594</v>
      </c>
      <c r="G26" s="32">
        <v>104012.271318867</v>
      </c>
      <c r="H26" s="32">
        <v>106971.04475432901</v>
      </c>
      <c r="I26" s="32">
        <v>113235.662173358</v>
      </c>
      <c r="J26" s="32">
        <v>111798.01311656401</v>
      </c>
      <c r="K26" s="32">
        <v>106165.50424503601</v>
      </c>
      <c r="L26" s="32">
        <v>97095.727514222905</v>
      </c>
      <c r="M26" s="32">
        <v>94800.394538927896</v>
      </c>
      <c r="N26" s="32">
        <v>86424.027007963101</v>
      </c>
      <c r="O26" s="32">
        <v>81535.597107036403</v>
      </c>
      <c r="P26" s="32">
        <v>76459.287781499806</v>
      </c>
      <c r="Q26" s="32">
        <v>62555.440305450902</v>
      </c>
      <c r="R26" s="32">
        <v>57098.497070150202</v>
      </c>
      <c r="S26" s="32">
        <v>61522.460876691199</v>
      </c>
      <c r="T26" s="32">
        <v>71994.6561639055</v>
      </c>
      <c r="U26" s="32">
        <v>73162.657050273803</v>
      </c>
      <c r="V26" s="32">
        <v>71701.880607903295</v>
      </c>
      <c r="W26" s="32">
        <v>78138.566229256496</v>
      </c>
      <c r="X26" s="32">
        <v>77955.588208415793</v>
      </c>
      <c r="Y26" s="32">
        <v>79710.590453938901</v>
      </c>
      <c r="Z26" s="32">
        <v>80322.307309004202</v>
      </c>
      <c r="AA26" s="32">
        <v>73657.068695180104</v>
      </c>
      <c r="AB26" s="32">
        <v>72661.195748334605</v>
      </c>
      <c r="AC26" s="32">
        <v>67489.060499927495</v>
      </c>
      <c r="AD26" s="32">
        <v>66550.278387616403</v>
      </c>
      <c r="AE26" s="32">
        <v>66772.269590427197</v>
      </c>
      <c r="AF26" s="32">
        <v>69029.973623145299</v>
      </c>
      <c r="AG26" s="32"/>
    </row>
    <row r="27" spans="1:33" x14ac:dyDescent="0.2">
      <c r="A27" s="4">
        <v>25</v>
      </c>
      <c r="B27" s="6" t="s">
        <v>61</v>
      </c>
      <c r="C27" s="32">
        <v>515542.21842432499</v>
      </c>
      <c r="D27" s="32">
        <v>513434.86295819201</v>
      </c>
      <c r="E27" s="32">
        <v>510006.795816431</v>
      </c>
      <c r="F27" s="32">
        <v>517829.10710271698</v>
      </c>
      <c r="G27" s="32">
        <v>481327.404500873</v>
      </c>
      <c r="H27" s="32">
        <v>453614.52507924999</v>
      </c>
      <c r="I27" s="32">
        <v>461024.81986124499</v>
      </c>
      <c r="J27" s="32">
        <v>436144.97156693402</v>
      </c>
      <c r="K27" s="32">
        <v>404433.65626123798</v>
      </c>
      <c r="L27" s="32">
        <v>394590.80642638297</v>
      </c>
      <c r="M27" s="32">
        <v>389161.33645702398</v>
      </c>
      <c r="N27" s="32">
        <v>385205.36962374399</v>
      </c>
      <c r="O27" s="32">
        <v>383178.40151806298</v>
      </c>
      <c r="P27" s="32">
        <v>401322.15898312</v>
      </c>
      <c r="Q27" s="32">
        <v>400032.788768297</v>
      </c>
      <c r="R27" s="32">
        <v>346534.58174549101</v>
      </c>
      <c r="S27" s="32">
        <v>356890.99379613902</v>
      </c>
      <c r="T27" s="32">
        <v>385703.093700575</v>
      </c>
      <c r="U27" s="32">
        <v>365242.17231432698</v>
      </c>
      <c r="V27" s="32">
        <v>339893.71784157201</v>
      </c>
      <c r="W27" s="32">
        <v>331976.145414069</v>
      </c>
      <c r="X27" s="32">
        <v>342482.68493602902</v>
      </c>
      <c r="Y27" s="32">
        <v>330161.34586494102</v>
      </c>
      <c r="Z27" s="32">
        <v>318010.38982632</v>
      </c>
      <c r="AA27" s="32">
        <v>310977.00287997501</v>
      </c>
      <c r="AB27" s="32">
        <v>303949.64487704099</v>
      </c>
      <c r="AC27" s="32">
        <v>284044.49382693</v>
      </c>
      <c r="AD27" s="32">
        <v>293998.684270308</v>
      </c>
      <c r="AE27" s="32">
        <v>308848.87722325302</v>
      </c>
      <c r="AF27" s="32">
        <v>321024.23272710602</v>
      </c>
      <c r="AG27" s="32"/>
    </row>
    <row r="28" spans="1:33" x14ac:dyDescent="0.2">
      <c r="A28" s="4">
        <v>26</v>
      </c>
      <c r="B28" s="6" t="s">
        <v>62</v>
      </c>
      <c r="C28" s="32">
        <v>1175530.2352022</v>
      </c>
      <c r="D28" s="32">
        <v>1171995.97672229</v>
      </c>
      <c r="E28" s="32">
        <v>1192744.1579806299</v>
      </c>
      <c r="F28" s="32">
        <v>1194225.9137453199</v>
      </c>
      <c r="G28" s="32">
        <v>1106724.29463131</v>
      </c>
      <c r="H28" s="32">
        <v>1059754.13354097</v>
      </c>
      <c r="I28" s="32">
        <v>1041406.76211617</v>
      </c>
      <c r="J28" s="32">
        <v>964237.25721630501</v>
      </c>
      <c r="K28" s="32">
        <v>844250.99594006303</v>
      </c>
      <c r="L28" s="32">
        <v>791982.95899086399</v>
      </c>
      <c r="M28" s="32">
        <v>723925.12789956399</v>
      </c>
      <c r="N28" s="32">
        <v>723572.90618119994</v>
      </c>
      <c r="O28" s="32">
        <v>703129.00648929796</v>
      </c>
      <c r="P28" s="32">
        <v>672625.18556963897</v>
      </c>
      <c r="Q28" s="32">
        <v>642729.74445893895</v>
      </c>
      <c r="R28" s="32">
        <v>565058.71849400701</v>
      </c>
      <c r="S28" s="32">
        <v>534927.87348398205</v>
      </c>
      <c r="T28" s="32">
        <v>549344.32613132196</v>
      </c>
      <c r="U28" s="32">
        <v>546132.22410985397</v>
      </c>
      <c r="V28" s="32">
        <v>515715.06711021002</v>
      </c>
      <c r="W28" s="32">
        <v>517824.16837279301</v>
      </c>
      <c r="X28" s="32">
        <v>516902.137129877</v>
      </c>
      <c r="Y28" s="32">
        <v>531138.36262936902</v>
      </c>
      <c r="Z28" s="32">
        <v>558660.30922620697</v>
      </c>
      <c r="AA28" s="32">
        <v>577961.54773841903</v>
      </c>
      <c r="AB28" s="32">
        <v>593319.49100068596</v>
      </c>
      <c r="AC28" s="32">
        <v>581052.70114952698</v>
      </c>
      <c r="AD28" s="32">
        <v>587449.33313483803</v>
      </c>
      <c r="AE28" s="32">
        <v>622549.71364646195</v>
      </c>
      <c r="AF28" s="32">
        <v>621045.19560957199</v>
      </c>
      <c r="AG28" s="32"/>
    </row>
    <row r="29" spans="1:33" x14ac:dyDescent="0.2">
      <c r="A29" s="4">
        <v>27</v>
      </c>
      <c r="B29" s="6" t="s">
        <v>63</v>
      </c>
      <c r="C29" s="32">
        <v>425589.47784996801</v>
      </c>
      <c r="D29" s="32">
        <v>444508.689939984</v>
      </c>
      <c r="E29" s="32">
        <v>446571.47012784198</v>
      </c>
      <c r="F29" s="32">
        <v>450074.31515825703</v>
      </c>
      <c r="G29" s="32">
        <v>395954.85910589597</v>
      </c>
      <c r="H29" s="32">
        <v>362286.12873446598</v>
      </c>
      <c r="I29" s="32">
        <v>356990.96481689397</v>
      </c>
      <c r="J29" s="32">
        <v>332296.23831462697</v>
      </c>
      <c r="K29" s="32">
        <v>286808.411292509</v>
      </c>
      <c r="L29" s="32">
        <v>285921.425625465</v>
      </c>
      <c r="M29" s="32">
        <v>266331.857447788</v>
      </c>
      <c r="N29" s="32">
        <v>277405.77300515602</v>
      </c>
      <c r="O29" s="32">
        <v>291989.54330494697</v>
      </c>
      <c r="P29" s="32">
        <v>304599.10183839803</v>
      </c>
      <c r="Q29" s="32">
        <v>294687.30221222801</v>
      </c>
      <c r="R29" s="32">
        <v>262676.61532761302</v>
      </c>
      <c r="S29" s="32">
        <v>263918.06909850001</v>
      </c>
      <c r="T29" s="32">
        <v>268150.13568830601</v>
      </c>
      <c r="U29" s="32">
        <v>258093.51036193999</v>
      </c>
      <c r="V29" s="32">
        <v>230912.14465138601</v>
      </c>
      <c r="W29" s="32">
        <v>219315.799780998</v>
      </c>
      <c r="X29" s="32">
        <v>218130.93130539</v>
      </c>
      <c r="Y29" s="32">
        <v>212943.078128586</v>
      </c>
      <c r="Z29" s="32">
        <v>216592.10199146601</v>
      </c>
      <c r="AA29" s="32">
        <v>218670.062242869</v>
      </c>
      <c r="AB29" s="32">
        <v>211844.37484144999</v>
      </c>
      <c r="AC29" s="32">
        <v>180986.318618808</v>
      </c>
      <c r="AD29" s="32">
        <v>200291.87977009499</v>
      </c>
      <c r="AE29" s="32">
        <v>206373.785318746</v>
      </c>
      <c r="AF29" s="32">
        <v>212004.940576566</v>
      </c>
      <c r="AG29" s="32"/>
    </row>
    <row r="30" spans="1:33" x14ac:dyDescent="0.2">
      <c r="A30" s="4">
        <v>28</v>
      </c>
      <c r="B30" s="6" t="s">
        <v>64</v>
      </c>
      <c r="C30" s="32">
        <v>644368.70834884001</v>
      </c>
      <c r="D30" s="32">
        <v>652435.83465805696</v>
      </c>
      <c r="E30" s="32">
        <v>638519.82088020304</v>
      </c>
      <c r="F30" s="32">
        <v>624275.64904165897</v>
      </c>
      <c r="G30" s="32">
        <v>582233.63798682299</v>
      </c>
      <c r="H30" s="32">
        <v>531300.94468665298</v>
      </c>
      <c r="I30" s="32">
        <v>523655.42043879197</v>
      </c>
      <c r="J30" s="32">
        <v>493295.74532335001</v>
      </c>
      <c r="K30" s="32">
        <v>445741.828914324</v>
      </c>
      <c r="L30" s="32">
        <v>444799.647431419</v>
      </c>
      <c r="M30" s="32">
        <v>430083.170205231</v>
      </c>
      <c r="N30" s="32">
        <v>449883.653469413</v>
      </c>
      <c r="O30" s="32">
        <v>448443.13792918797</v>
      </c>
      <c r="P30" s="32">
        <v>452387.48985782301</v>
      </c>
      <c r="Q30" s="32">
        <v>438361.16016459197</v>
      </c>
      <c r="R30" s="32">
        <v>379300.653263841</v>
      </c>
      <c r="S30" s="32">
        <v>389230.98635448399</v>
      </c>
      <c r="T30" s="32">
        <v>396942.13775329001</v>
      </c>
      <c r="U30" s="32">
        <v>399878.01928729599</v>
      </c>
      <c r="V30" s="32">
        <v>375250.17574100301</v>
      </c>
      <c r="W30" s="32">
        <v>383822.41140662</v>
      </c>
      <c r="X30" s="32">
        <v>385832.76237161702</v>
      </c>
      <c r="Y30" s="32">
        <v>403160.54392935999</v>
      </c>
      <c r="Z30" s="32">
        <v>430914.02715338202</v>
      </c>
      <c r="AA30" s="32">
        <v>449026.43652711803</v>
      </c>
      <c r="AB30" s="32">
        <v>457311.32363020303</v>
      </c>
      <c r="AC30" s="32">
        <v>447832.10039421299</v>
      </c>
      <c r="AD30" s="32">
        <v>460997.932666131</v>
      </c>
      <c r="AE30" s="32">
        <v>485032.82535487</v>
      </c>
      <c r="AF30" s="32">
        <v>505394.78782040701</v>
      </c>
      <c r="AG30" s="32"/>
    </row>
    <row r="31" spans="1:33" x14ac:dyDescent="0.2">
      <c r="A31" s="4">
        <v>29</v>
      </c>
      <c r="B31" s="6" t="s">
        <v>65</v>
      </c>
      <c r="C31" s="32">
        <v>1252982.6985671101</v>
      </c>
      <c r="D31" s="32">
        <v>1169094.6133097699</v>
      </c>
      <c r="E31" s="32">
        <v>1110397.3160967899</v>
      </c>
      <c r="F31" s="32">
        <v>1123916.71716676</v>
      </c>
      <c r="G31" s="32">
        <v>1015105.88308953</v>
      </c>
      <c r="H31" s="32">
        <v>936584.69809662097</v>
      </c>
      <c r="I31" s="32">
        <v>956518.80309586204</v>
      </c>
      <c r="J31" s="32">
        <v>887501.28253019694</v>
      </c>
      <c r="K31" s="32">
        <v>804244.05812907603</v>
      </c>
      <c r="L31" s="32">
        <v>766279.61695307202</v>
      </c>
      <c r="M31" s="32">
        <v>747831.187207793</v>
      </c>
      <c r="N31" s="32">
        <v>777999.24475049204</v>
      </c>
      <c r="O31" s="32">
        <v>806333.58216213004</v>
      </c>
      <c r="P31" s="32">
        <v>793299.59169376502</v>
      </c>
      <c r="Q31" s="32">
        <v>789314.22980105295</v>
      </c>
      <c r="R31" s="32">
        <v>621154.80130524398</v>
      </c>
      <c r="S31" s="32">
        <v>643745.666918403</v>
      </c>
      <c r="T31" s="32">
        <v>657588.08563967899</v>
      </c>
      <c r="U31" s="32">
        <v>678574.303845088</v>
      </c>
      <c r="V31" s="32">
        <v>663723.14897174505</v>
      </c>
      <c r="W31" s="32">
        <v>683326.66099396197</v>
      </c>
      <c r="X31" s="32">
        <v>670364.13842700701</v>
      </c>
      <c r="Y31" s="32">
        <v>688845.06975709205</v>
      </c>
      <c r="Z31" s="32">
        <v>711407.22945223504</v>
      </c>
      <c r="AA31" s="32">
        <v>721422.05304990697</v>
      </c>
      <c r="AB31" s="32">
        <v>753652.08434971597</v>
      </c>
      <c r="AC31" s="32">
        <v>696995.222459201</v>
      </c>
      <c r="AD31" s="32">
        <v>646328.95242734696</v>
      </c>
      <c r="AE31" s="32">
        <v>632782.88867039199</v>
      </c>
      <c r="AF31" s="32">
        <v>694600.31927801506</v>
      </c>
      <c r="AG31" s="32"/>
    </row>
    <row r="32" spans="1:33" x14ac:dyDescent="0.2">
      <c r="A32" s="4">
        <v>30</v>
      </c>
      <c r="B32" s="6" t="s">
        <v>66</v>
      </c>
      <c r="C32" s="32">
        <v>1411328.51486876</v>
      </c>
      <c r="D32" s="32">
        <v>1424641.9896637399</v>
      </c>
      <c r="E32" s="32">
        <v>1422303.0255370799</v>
      </c>
      <c r="F32" s="32">
        <v>1442431.0753947799</v>
      </c>
      <c r="G32" s="32">
        <v>1323044.3171296001</v>
      </c>
      <c r="H32" s="32">
        <v>1241992.2797584699</v>
      </c>
      <c r="I32" s="32">
        <v>1281732.18987013</v>
      </c>
      <c r="J32" s="32">
        <v>1218214.9763142001</v>
      </c>
      <c r="K32" s="32">
        <v>1121311.70363924</v>
      </c>
      <c r="L32" s="32">
        <v>1129423.1455398099</v>
      </c>
      <c r="M32" s="32">
        <v>1175462.83895778</v>
      </c>
      <c r="N32" s="32">
        <v>1262952.59268381</v>
      </c>
      <c r="O32" s="32">
        <v>1314731.8527711099</v>
      </c>
      <c r="P32" s="32">
        <v>1328221.1251676099</v>
      </c>
      <c r="Q32" s="32">
        <v>1348007.3230208601</v>
      </c>
      <c r="R32" s="32">
        <v>1034667.47011812</v>
      </c>
      <c r="S32" s="32">
        <v>1108000.74071274</v>
      </c>
      <c r="T32" s="32">
        <v>1123457.1638215501</v>
      </c>
      <c r="U32" s="32">
        <v>1153664.30617674</v>
      </c>
      <c r="V32" s="32">
        <v>1124741.87149097</v>
      </c>
      <c r="W32" s="32">
        <v>1176902.0431965599</v>
      </c>
      <c r="X32" s="32">
        <v>1175741.9893503999</v>
      </c>
      <c r="Y32" s="32">
        <v>1188075.8058843</v>
      </c>
      <c r="Z32" s="32">
        <v>1203353.22048087</v>
      </c>
      <c r="AA32" s="32">
        <v>1198492.8451640899</v>
      </c>
      <c r="AB32" s="32">
        <v>1209029.65645105</v>
      </c>
      <c r="AC32" s="32">
        <v>1120343.2817774001</v>
      </c>
      <c r="AD32" s="32">
        <v>1187747.97413217</v>
      </c>
      <c r="AE32" s="32">
        <v>1210887.0400865199</v>
      </c>
      <c r="AF32" s="32">
        <v>1311341.2723954499</v>
      </c>
      <c r="AG32" s="32"/>
    </row>
    <row r="33" spans="1:33" x14ac:dyDescent="0.2">
      <c r="A33" s="4">
        <v>31</v>
      </c>
      <c r="B33" s="6" t="s">
        <v>67</v>
      </c>
      <c r="C33" s="32">
        <v>229135.75327657399</v>
      </c>
      <c r="D33" s="32">
        <v>255860.884909391</v>
      </c>
      <c r="E33" s="32">
        <v>271383.90198046499</v>
      </c>
      <c r="F33" s="32">
        <v>275849.75554499403</v>
      </c>
      <c r="G33" s="32">
        <v>214299.227068457</v>
      </c>
      <c r="H33" s="32">
        <v>220444.56251545501</v>
      </c>
      <c r="I33" s="32">
        <v>237232.708414669</v>
      </c>
      <c r="J33" s="32">
        <v>234202.94918989699</v>
      </c>
      <c r="K33" s="32">
        <v>237393.784794504</v>
      </c>
      <c r="L33" s="32">
        <v>226492.84234892199</v>
      </c>
      <c r="M33" s="32">
        <v>207827.181737276</v>
      </c>
      <c r="N33" s="32">
        <v>236015.26773868399</v>
      </c>
      <c r="O33" s="32">
        <v>246007.15414775099</v>
      </c>
      <c r="P33" s="32">
        <v>258150.21621677699</v>
      </c>
      <c r="Q33" s="32">
        <v>246046.231513231</v>
      </c>
      <c r="R33" s="32">
        <v>185698.735219681</v>
      </c>
      <c r="S33" s="32">
        <v>207588.86813481699</v>
      </c>
      <c r="T33" s="32">
        <v>217855.853264668</v>
      </c>
      <c r="U33" s="32">
        <v>209320.23186681001</v>
      </c>
      <c r="V33" s="32">
        <v>183718.01377118099</v>
      </c>
      <c r="W33" s="32">
        <v>190568.18712998999</v>
      </c>
      <c r="X33" s="32">
        <v>179240.35935615699</v>
      </c>
      <c r="Y33" s="32">
        <v>176900.38584219801</v>
      </c>
      <c r="Z33" s="32">
        <v>180117.17600905901</v>
      </c>
      <c r="AA33" s="32">
        <v>183996.757823561</v>
      </c>
      <c r="AB33" s="32">
        <v>197274.46208077899</v>
      </c>
      <c r="AC33" s="32">
        <v>185502.710967133</v>
      </c>
      <c r="AD33" s="32">
        <v>188108.288213872</v>
      </c>
      <c r="AE33" s="32">
        <v>204299.49145316001</v>
      </c>
      <c r="AF33" s="32">
        <v>220481.314096496</v>
      </c>
      <c r="AG33" s="32"/>
    </row>
    <row r="34" spans="1:33" x14ac:dyDescent="0.2">
      <c r="A34" s="4">
        <v>32</v>
      </c>
      <c r="B34" s="6" t="s">
        <v>68</v>
      </c>
      <c r="C34" s="32">
        <v>1004301.26986135</v>
      </c>
      <c r="D34" s="32">
        <v>1032189.65672115</v>
      </c>
      <c r="E34" s="32">
        <v>1033669.15387596</v>
      </c>
      <c r="F34" s="32">
        <v>1120159.0852198</v>
      </c>
      <c r="G34" s="32">
        <v>1072697.7297114199</v>
      </c>
      <c r="H34" s="32">
        <v>1042883.81844461</v>
      </c>
      <c r="I34" s="32">
        <v>1109015.41896724</v>
      </c>
      <c r="J34" s="32">
        <v>1025481.85808248</v>
      </c>
      <c r="K34" s="32">
        <v>1003814.67896873</v>
      </c>
      <c r="L34" s="32">
        <v>932631.55051927199</v>
      </c>
      <c r="M34" s="32">
        <v>935659.74338424602</v>
      </c>
      <c r="N34" s="32">
        <v>923904.87297236803</v>
      </c>
      <c r="O34" s="32">
        <v>962006.65870703501</v>
      </c>
      <c r="P34" s="32">
        <v>1019070.3089282</v>
      </c>
      <c r="Q34" s="32">
        <v>985464.45567513199</v>
      </c>
      <c r="R34" s="32">
        <v>778843.65801370901</v>
      </c>
      <c r="S34" s="32">
        <v>829379.49713590497</v>
      </c>
      <c r="T34" s="32">
        <v>862723.19177941699</v>
      </c>
      <c r="U34" s="32">
        <v>891545.98787791305</v>
      </c>
      <c r="V34" s="32">
        <v>845186.85586234496</v>
      </c>
      <c r="W34" s="32">
        <v>858052.88644987706</v>
      </c>
      <c r="X34" s="32">
        <v>830807.97602364398</v>
      </c>
      <c r="Y34" s="32">
        <v>829819.89788133395</v>
      </c>
      <c r="Z34" s="32">
        <v>838155.58914865495</v>
      </c>
      <c r="AA34" s="32">
        <v>797773.51029338001</v>
      </c>
      <c r="AB34" s="32">
        <v>803217.21484942199</v>
      </c>
      <c r="AC34" s="32">
        <v>734411.85075629305</v>
      </c>
      <c r="AD34" s="32">
        <v>779982.96177882899</v>
      </c>
      <c r="AE34" s="32">
        <v>824366.03236317495</v>
      </c>
      <c r="AF34" s="32">
        <v>848218.576410893</v>
      </c>
      <c r="AG34" s="32"/>
    </row>
    <row r="35" spans="1:33" x14ac:dyDescent="0.2">
      <c r="A35" s="4">
        <v>33</v>
      </c>
      <c r="B35" s="6" t="s">
        <v>69</v>
      </c>
      <c r="C35" s="32">
        <v>1584045.08080093</v>
      </c>
      <c r="D35" s="32">
        <v>1642239.98003998</v>
      </c>
      <c r="E35" s="32">
        <v>1603820.6019657501</v>
      </c>
      <c r="F35" s="32">
        <v>1616553.1701974201</v>
      </c>
      <c r="G35" s="32">
        <v>1516734.25840461</v>
      </c>
      <c r="H35" s="32">
        <v>1426354.71166192</v>
      </c>
      <c r="I35" s="32">
        <v>1381852.62241691</v>
      </c>
      <c r="J35" s="32">
        <v>1257789.686706</v>
      </c>
      <c r="K35" s="32">
        <v>1200544.0450069399</v>
      </c>
      <c r="L35" s="32">
        <v>1156428.7465482301</v>
      </c>
      <c r="M35" s="32">
        <v>1118041.1715079399</v>
      </c>
      <c r="N35" s="32">
        <v>1120314.8382192701</v>
      </c>
      <c r="O35" s="32">
        <v>1103436.1390993199</v>
      </c>
      <c r="P35" s="32">
        <v>1118367.31237821</v>
      </c>
      <c r="Q35" s="32">
        <v>1141111.6789105099</v>
      </c>
      <c r="R35" s="32">
        <v>1036531.18284921</v>
      </c>
      <c r="S35" s="32">
        <v>1048934.35735219</v>
      </c>
      <c r="T35" s="32">
        <v>973031.66843965498</v>
      </c>
      <c r="U35" s="32">
        <v>978580.83423328598</v>
      </c>
      <c r="V35" s="32">
        <v>984888.52934826806</v>
      </c>
      <c r="W35" s="32">
        <v>935815.05933001603</v>
      </c>
      <c r="X35" s="32">
        <v>915035.22873384296</v>
      </c>
      <c r="Y35" s="32">
        <v>1026863.539155</v>
      </c>
      <c r="Z35" s="32">
        <v>1126064.54990557</v>
      </c>
      <c r="AA35" s="32">
        <v>1185931.2180701999</v>
      </c>
      <c r="AB35" s="32">
        <v>1319589.7436305201</v>
      </c>
      <c r="AC35" s="32">
        <v>1284409.8821308899</v>
      </c>
      <c r="AD35" s="32">
        <v>1305699.4650502701</v>
      </c>
      <c r="AE35" s="32">
        <v>1385248.5946667099</v>
      </c>
      <c r="AF35" s="32">
        <v>1446447.8680038201</v>
      </c>
      <c r="AG35" s="32"/>
    </row>
    <row r="36" spans="1:33" x14ac:dyDescent="0.2">
      <c r="A36" s="4">
        <v>34</v>
      </c>
      <c r="B36" s="6" t="s">
        <v>70</v>
      </c>
      <c r="C36" s="32">
        <v>3627352.5557270302</v>
      </c>
      <c r="D36" s="32">
        <v>3785995.3340637302</v>
      </c>
      <c r="E36" s="32">
        <v>3702716.6243084399</v>
      </c>
      <c r="F36" s="32">
        <v>3816292.2025099699</v>
      </c>
      <c r="G36" s="32">
        <v>3588091.1033359501</v>
      </c>
      <c r="H36" s="32">
        <v>3498086.09791099</v>
      </c>
      <c r="I36" s="32">
        <v>3542776.3035404701</v>
      </c>
      <c r="J36" s="32">
        <v>3219853.1475265999</v>
      </c>
      <c r="K36" s="32">
        <v>3054678.9827352199</v>
      </c>
      <c r="L36" s="32">
        <v>3052745.16163937</v>
      </c>
      <c r="M36" s="32">
        <v>3028976.6660334398</v>
      </c>
      <c r="N36" s="32">
        <v>3106730.7034642301</v>
      </c>
      <c r="O36" s="32">
        <v>3048862.6984206899</v>
      </c>
      <c r="P36" s="32">
        <v>3022080.52917754</v>
      </c>
      <c r="Q36" s="32">
        <v>2908649.3671278502</v>
      </c>
      <c r="R36" s="32">
        <v>2499325.05587947</v>
      </c>
      <c r="S36" s="32">
        <v>2550675.2954005701</v>
      </c>
      <c r="T36" s="32">
        <v>2470723.9734937199</v>
      </c>
      <c r="U36" s="32">
        <v>2418225.67226187</v>
      </c>
      <c r="V36" s="32">
        <v>2434763.6996634798</v>
      </c>
      <c r="W36" s="32">
        <v>2363070.58077364</v>
      </c>
      <c r="X36" s="32">
        <v>2354793.1913807802</v>
      </c>
      <c r="Y36" s="32">
        <v>2497986.1373567199</v>
      </c>
      <c r="Z36" s="32">
        <v>2631455.1394616598</v>
      </c>
      <c r="AA36" s="32">
        <v>2675913.5964025101</v>
      </c>
      <c r="AB36" s="32">
        <v>2856815.52034117</v>
      </c>
      <c r="AC36" s="32">
        <v>2667553.8020953201</v>
      </c>
      <c r="AD36" s="32">
        <v>2835444.1298241299</v>
      </c>
      <c r="AE36" s="32">
        <v>2988802.3475374999</v>
      </c>
      <c r="AF36" s="32">
        <v>3076639.0596077298</v>
      </c>
      <c r="AG36" s="32"/>
    </row>
    <row r="37" spans="1:33" x14ac:dyDescent="0.2">
      <c r="A37" s="4">
        <v>35</v>
      </c>
      <c r="B37" s="6" t="s">
        <v>71</v>
      </c>
      <c r="C37" s="32">
        <v>3067729.9242708599</v>
      </c>
      <c r="D37" s="32">
        <v>3213448.6288654399</v>
      </c>
      <c r="E37" s="32">
        <v>3224916.77540805</v>
      </c>
      <c r="F37" s="32">
        <v>3355624.1588662802</v>
      </c>
      <c r="G37" s="32">
        <v>3218713.2468242599</v>
      </c>
      <c r="H37" s="32">
        <v>2984312.7420334099</v>
      </c>
      <c r="I37" s="32">
        <v>3041637.2216497199</v>
      </c>
      <c r="J37" s="32">
        <v>2916731.7025277899</v>
      </c>
      <c r="K37" s="32">
        <v>2629178.5555337402</v>
      </c>
      <c r="L37" s="32">
        <v>2655542.7338034301</v>
      </c>
      <c r="M37" s="32">
        <v>2728659.2853001701</v>
      </c>
      <c r="N37" s="32">
        <v>2953530.4575986001</v>
      </c>
      <c r="O37" s="32">
        <v>3064148.8363441098</v>
      </c>
      <c r="P37" s="32">
        <v>3174268.8904790999</v>
      </c>
      <c r="Q37" s="32">
        <v>3228231.0987558202</v>
      </c>
      <c r="R37" s="32">
        <v>2710778.5617811899</v>
      </c>
      <c r="S37" s="32">
        <v>2812938.9718621899</v>
      </c>
      <c r="T37" s="32">
        <v>2842554.9429231999</v>
      </c>
      <c r="U37" s="32">
        <v>2817731.00724622</v>
      </c>
      <c r="V37" s="32">
        <v>2604773.65960962</v>
      </c>
      <c r="W37" s="32">
        <v>2604123.0168943</v>
      </c>
      <c r="X37" s="32">
        <v>2436874.20587041</v>
      </c>
      <c r="Y37" s="32">
        <v>2499532.6177403899</v>
      </c>
      <c r="Z37" s="32">
        <v>2700021.01193948</v>
      </c>
      <c r="AA37" s="32">
        <v>2819716.1540331799</v>
      </c>
      <c r="AB37" s="32">
        <v>2850815.842551</v>
      </c>
      <c r="AC37" s="32">
        <v>2749484.5476646698</v>
      </c>
      <c r="AD37" s="32">
        <v>2809017.3633105699</v>
      </c>
      <c r="AE37" s="32">
        <v>2922192.6880357401</v>
      </c>
      <c r="AF37" s="32">
        <v>2935042.2335119601</v>
      </c>
      <c r="AG37" s="32"/>
    </row>
    <row r="38" spans="1:33" x14ac:dyDescent="0.2">
      <c r="A38" s="4">
        <v>36</v>
      </c>
      <c r="B38" s="6" t="s">
        <v>72</v>
      </c>
      <c r="C38" s="32">
        <v>3839914.4918521801</v>
      </c>
      <c r="D38" s="32">
        <v>3970459.5579646602</v>
      </c>
      <c r="E38" s="32">
        <v>4145249.7090838798</v>
      </c>
      <c r="F38" s="32">
        <v>4369820.7084457604</v>
      </c>
      <c r="G38" s="32">
        <v>4198309.8778242404</v>
      </c>
      <c r="H38" s="32">
        <v>4102157.4569099299</v>
      </c>
      <c r="I38" s="32">
        <v>4298005.5200750995</v>
      </c>
      <c r="J38" s="32">
        <v>4119808.0589360101</v>
      </c>
      <c r="K38" s="32">
        <v>3682493.9353865501</v>
      </c>
      <c r="L38" s="32">
        <v>3623858.426459</v>
      </c>
      <c r="M38" s="32">
        <v>3736510.6044545099</v>
      </c>
      <c r="N38" s="32">
        <v>3868387.77260873</v>
      </c>
      <c r="O38" s="32">
        <v>3996528.1612725998</v>
      </c>
      <c r="P38" s="32">
        <v>4163304.98667889</v>
      </c>
      <c r="Q38" s="32">
        <v>4572397.9393996699</v>
      </c>
      <c r="R38" s="32">
        <v>3832517.5063418299</v>
      </c>
      <c r="S38" s="32">
        <v>3979330.5570465699</v>
      </c>
      <c r="T38" s="32">
        <v>4176689.4994535199</v>
      </c>
      <c r="U38" s="32">
        <v>4064246.5979166501</v>
      </c>
      <c r="V38" s="32">
        <v>3909371.0501571801</v>
      </c>
      <c r="W38" s="32">
        <v>3719096.3418440199</v>
      </c>
      <c r="X38" s="32">
        <v>3798027.4161117701</v>
      </c>
      <c r="Y38" s="32">
        <v>4010574.2438956401</v>
      </c>
      <c r="Z38" s="32">
        <v>4495563.8931293897</v>
      </c>
      <c r="AA38" s="32">
        <v>4672352.9098465703</v>
      </c>
      <c r="AB38" s="32">
        <v>5116699.8451585397</v>
      </c>
      <c r="AC38" s="32">
        <v>4829011.8792756097</v>
      </c>
      <c r="AD38" s="32">
        <v>5219785.3400432598</v>
      </c>
      <c r="AE38" s="32">
        <v>5603945.8270648196</v>
      </c>
      <c r="AF38" s="32">
        <v>5855527.8316426603</v>
      </c>
      <c r="AG38" s="32"/>
    </row>
    <row r="39" spans="1:33" x14ac:dyDescent="0.2">
      <c r="A39" s="4">
        <v>37</v>
      </c>
      <c r="B39" s="6" t="s">
        <v>73</v>
      </c>
      <c r="C39" s="32">
        <v>737887.14837681595</v>
      </c>
      <c r="D39" s="32">
        <v>779892.006637563</v>
      </c>
      <c r="E39" s="32">
        <v>759914.21971940005</v>
      </c>
      <c r="F39" s="32">
        <v>788589.90873856097</v>
      </c>
      <c r="G39" s="32">
        <v>768391.40858914296</v>
      </c>
      <c r="H39" s="32">
        <v>727710.99062446097</v>
      </c>
      <c r="I39" s="32">
        <v>716175.32080603705</v>
      </c>
      <c r="J39" s="32">
        <v>678973.17131911905</v>
      </c>
      <c r="K39" s="32">
        <v>670547.82896895194</v>
      </c>
      <c r="L39" s="32">
        <v>668265.12218549999</v>
      </c>
      <c r="M39" s="32">
        <v>657459.69034271</v>
      </c>
      <c r="N39" s="32">
        <v>717799.57770206302</v>
      </c>
      <c r="O39" s="32">
        <v>699763.49924619903</v>
      </c>
      <c r="P39" s="32">
        <v>641096.97573476797</v>
      </c>
      <c r="Q39" s="32">
        <v>598878.91040765203</v>
      </c>
      <c r="R39" s="32">
        <v>457989.78190739203</v>
      </c>
      <c r="S39" s="32">
        <v>432175.59826142603</v>
      </c>
      <c r="T39" s="32">
        <v>438366.903813123</v>
      </c>
      <c r="U39" s="32">
        <v>477245.68153897498</v>
      </c>
      <c r="V39" s="32">
        <v>521463.69046552398</v>
      </c>
      <c r="W39" s="32">
        <v>591483.31230078102</v>
      </c>
      <c r="X39" s="32">
        <v>584195.81541887601</v>
      </c>
      <c r="Y39" s="32">
        <v>556386.80885047605</v>
      </c>
      <c r="Z39" s="32">
        <v>542099.78951717401</v>
      </c>
      <c r="AA39" s="32">
        <v>536838.12569089001</v>
      </c>
      <c r="AB39" s="32">
        <v>521924.00782541302</v>
      </c>
      <c r="AC39" s="32">
        <v>503182.25656081201</v>
      </c>
      <c r="AD39" s="32">
        <v>499472.70371379401</v>
      </c>
      <c r="AE39" s="32">
        <v>537590.98781829898</v>
      </c>
      <c r="AF39" s="32">
        <v>553902.65891697595</v>
      </c>
      <c r="AG39" s="32"/>
    </row>
    <row r="40" spans="1:33" x14ac:dyDescent="0.2">
      <c r="A40" s="4">
        <v>38</v>
      </c>
      <c r="B40" s="6" t="s">
        <v>74</v>
      </c>
      <c r="C40" s="32">
        <v>1363293.92824649</v>
      </c>
      <c r="D40" s="32">
        <v>1365791.4071248299</v>
      </c>
      <c r="E40" s="32">
        <v>1368691.9556941199</v>
      </c>
      <c r="F40" s="32">
        <v>1459340.6530009201</v>
      </c>
      <c r="G40" s="32">
        <v>1398198.9285196499</v>
      </c>
      <c r="H40" s="32">
        <v>1313859.80588467</v>
      </c>
      <c r="I40" s="32">
        <v>1312321.6194130401</v>
      </c>
      <c r="J40" s="32">
        <v>1257755.7319482099</v>
      </c>
      <c r="K40" s="32">
        <v>1178386.4205968201</v>
      </c>
      <c r="L40" s="32">
        <v>1205808.46637254</v>
      </c>
      <c r="M40" s="32">
        <v>1261336.0307070201</v>
      </c>
      <c r="N40" s="32">
        <v>1322497.6416242099</v>
      </c>
      <c r="O40" s="32">
        <v>1318287.1204260001</v>
      </c>
      <c r="P40" s="32">
        <v>1310653.9398046699</v>
      </c>
      <c r="Q40" s="32">
        <v>1290266.6031612901</v>
      </c>
      <c r="R40" s="32">
        <v>1104340.43857874</v>
      </c>
      <c r="S40" s="32">
        <v>1026983.43796478</v>
      </c>
      <c r="T40" s="32">
        <v>1042143.26807833</v>
      </c>
      <c r="U40" s="32">
        <v>1026660.32355964</v>
      </c>
      <c r="V40" s="32">
        <v>956559.91778733896</v>
      </c>
      <c r="W40" s="32">
        <v>960454.18505981204</v>
      </c>
      <c r="X40" s="32">
        <v>987624.46442187601</v>
      </c>
      <c r="Y40" s="32">
        <v>1026763.2098917899</v>
      </c>
      <c r="Z40" s="32">
        <v>1091382.37448736</v>
      </c>
      <c r="AA40" s="32">
        <v>1133245.36267939</v>
      </c>
      <c r="AB40" s="32">
        <v>1150076.3883688401</v>
      </c>
      <c r="AC40" s="32">
        <v>1127424.51029187</v>
      </c>
      <c r="AD40" s="32">
        <v>1087008.2529559401</v>
      </c>
      <c r="AE40" s="32">
        <v>1172966.3695932301</v>
      </c>
      <c r="AF40" s="32">
        <v>1219173.3430870399</v>
      </c>
      <c r="AG40" s="32"/>
    </row>
    <row r="41" spans="1:33" x14ac:dyDescent="0.2">
      <c r="A41" s="4">
        <v>39</v>
      </c>
      <c r="B41" s="6" t="s">
        <v>75</v>
      </c>
      <c r="C41" s="32">
        <v>30296.831717870798</v>
      </c>
      <c r="D41" s="32">
        <v>29838.804817673601</v>
      </c>
      <c r="E41" s="32">
        <v>29396.1637734508</v>
      </c>
      <c r="F41" s="32">
        <v>32107.929202770902</v>
      </c>
      <c r="G41" s="32">
        <v>31658.557835621799</v>
      </c>
      <c r="H41" s="32">
        <v>23903.354331255399</v>
      </c>
      <c r="I41" s="32">
        <v>34459.028051533103</v>
      </c>
      <c r="J41" s="32">
        <v>25772.6946620708</v>
      </c>
      <c r="K41" s="32">
        <v>36359.284226846503</v>
      </c>
      <c r="L41" s="32">
        <v>14848.888747719</v>
      </c>
      <c r="M41" s="32">
        <v>31029.244847509399</v>
      </c>
      <c r="N41" s="32">
        <v>30776.2860516049</v>
      </c>
      <c r="O41" s="32">
        <v>27033.492086219601</v>
      </c>
      <c r="P41" s="32">
        <v>18812.715219526301</v>
      </c>
      <c r="Q41" s="32">
        <v>30886.1389335815</v>
      </c>
      <c r="R41" s="32">
        <v>33915.617435770197</v>
      </c>
      <c r="S41" s="32">
        <v>38332.386216648803</v>
      </c>
      <c r="T41" s="32">
        <v>51340.895711561803</v>
      </c>
      <c r="U41" s="32">
        <v>55582.263457903202</v>
      </c>
      <c r="V41" s="32">
        <v>62496.349201900499</v>
      </c>
      <c r="W41" s="32">
        <v>68929.538692491406</v>
      </c>
      <c r="X41" s="32">
        <v>71350.984634274995</v>
      </c>
      <c r="Y41" s="32">
        <v>66568.441709270701</v>
      </c>
      <c r="Z41" s="32">
        <v>68342.703723077298</v>
      </c>
      <c r="AA41" s="32">
        <v>62492.98540564</v>
      </c>
      <c r="AB41" s="32">
        <v>64776.655823589397</v>
      </c>
      <c r="AC41" s="32">
        <v>81008.802819400298</v>
      </c>
      <c r="AD41" s="32">
        <v>76953.189264783796</v>
      </c>
      <c r="AE41" s="32">
        <v>70238.243040958696</v>
      </c>
      <c r="AF41" s="32">
        <v>75028.727845671499</v>
      </c>
      <c r="AG41" s="32"/>
    </row>
    <row r="42" spans="1:33" x14ac:dyDescent="0.2">
      <c r="A42" s="4">
        <v>40</v>
      </c>
      <c r="B42" s="6" t="s">
        <v>76</v>
      </c>
      <c r="C42" s="32">
        <v>1293176.78859379</v>
      </c>
      <c r="D42" s="32">
        <v>1354613.5377704999</v>
      </c>
      <c r="E42" s="32">
        <v>1380048.2884442499</v>
      </c>
      <c r="F42" s="32">
        <v>1467942.8240241201</v>
      </c>
      <c r="G42" s="32">
        <v>1473626.2993154901</v>
      </c>
      <c r="H42" s="32">
        <v>1501947.9903688</v>
      </c>
      <c r="I42" s="32">
        <v>1535532.50018417</v>
      </c>
      <c r="J42" s="32">
        <v>1496706.06172905</v>
      </c>
      <c r="K42" s="32">
        <v>1365362.68974413</v>
      </c>
      <c r="L42" s="32">
        <v>1321292.3535432699</v>
      </c>
      <c r="M42" s="32">
        <v>1250866.8663019601</v>
      </c>
      <c r="N42" s="32">
        <v>1224526.62955798</v>
      </c>
      <c r="O42" s="32">
        <v>1150405.86867576</v>
      </c>
      <c r="P42" s="32">
        <v>1228108.26285972</v>
      </c>
      <c r="Q42" s="32">
        <v>1233952.54096527</v>
      </c>
      <c r="R42" s="32">
        <v>1066715.69023376</v>
      </c>
      <c r="S42" s="32">
        <v>1100122.0067288601</v>
      </c>
      <c r="T42" s="32">
        <v>1040649.68506423</v>
      </c>
      <c r="U42" s="32">
        <v>900099.87353195995</v>
      </c>
      <c r="V42" s="32">
        <v>906228.498410778</v>
      </c>
      <c r="W42" s="32">
        <v>892765.73247110902</v>
      </c>
      <c r="X42" s="32">
        <v>867106.53072904097</v>
      </c>
      <c r="Y42" s="32">
        <v>841188.26678345795</v>
      </c>
      <c r="Z42" s="32">
        <v>826456.20624937804</v>
      </c>
      <c r="AA42" s="32">
        <v>838958.66238307999</v>
      </c>
      <c r="AB42" s="32">
        <v>839293.94073314103</v>
      </c>
      <c r="AC42" s="32">
        <v>778902.13576534204</v>
      </c>
      <c r="AD42" s="32">
        <v>727196.69386042003</v>
      </c>
      <c r="AE42" s="32">
        <v>759824.41657017602</v>
      </c>
      <c r="AF42" s="32">
        <v>751162.798251873</v>
      </c>
      <c r="AG42" s="32"/>
    </row>
    <row r="43" spans="1:33" x14ac:dyDescent="0.2">
      <c r="A43" s="4">
        <v>41</v>
      </c>
      <c r="B43" s="6" t="s">
        <v>77</v>
      </c>
      <c r="C43" s="32">
        <v>2364349.3115957999</v>
      </c>
      <c r="D43" s="32">
        <v>2503184.0414486602</v>
      </c>
      <c r="E43" s="32">
        <v>2697890.5492885602</v>
      </c>
      <c r="F43" s="32">
        <v>2985811.1282954901</v>
      </c>
      <c r="G43" s="32">
        <v>3032342.7528126999</v>
      </c>
      <c r="H43" s="32">
        <v>3094348.24382339</v>
      </c>
      <c r="I43" s="32">
        <v>3328558.8543360499</v>
      </c>
      <c r="J43" s="32">
        <v>2959706.8136274102</v>
      </c>
      <c r="K43" s="32">
        <v>2801334.5370815699</v>
      </c>
      <c r="L43" s="32">
        <v>2777466.32008575</v>
      </c>
      <c r="M43" s="32">
        <v>2764166.84557781</v>
      </c>
      <c r="N43" s="32">
        <v>2731141.5721373898</v>
      </c>
      <c r="O43" s="32">
        <v>2901047.6476579099</v>
      </c>
      <c r="P43" s="32">
        <v>2935998.0044523301</v>
      </c>
      <c r="Q43" s="32">
        <v>2862926.9272947698</v>
      </c>
      <c r="R43" s="32">
        <v>2263660.72597053</v>
      </c>
      <c r="S43" s="32">
        <v>2405060.7753562499</v>
      </c>
      <c r="T43" s="32">
        <v>2553336.97306814</v>
      </c>
      <c r="U43" s="32">
        <v>2153610.7773259501</v>
      </c>
      <c r="V43" s="32">
        <v>2045622.8905793801</v>
      </c>
      <c r="W43" s="32">
        <v>2078407.6085886599</v>
      </c>
      <c r="X43" s="32">
        <v>2103381.1749296701</v>
      </c>
      <c r="Y43" s="32">
        <v>2209172.4624195602</v>
      </c>
      <c r="Z43" s="32">
        <v>2284647.5899562398</v>
      </c>
      <c r="AA43" s="32">
        <v>2330496.2603122001</v>
      </c>
      <c r="AB43" s="32">
        <v>2340296.8635208202</v>
      </c>
      <c r="AC43" s="32">
        <v>2224157.4598310702</v>
      </c>
      <c r="AD43" s="32">
        <v>2264315.7809138699</v>
      </c>
      <c r="AE43" s="32">
        <v>2351867.55982232</v>
      </c>
      <c r="AF43" s="32">
        <v>2371723.4994542701</v>
      </c>
      <c r="AG43" s="32"/>
    </row>
    <row r="44" spans="1:33" x14ac:dyDescent="0.2">
      <c r="A44" s="4">
        <v>42</v>
      </c>
      <c r="B44" s="6" t="s">
        <v>78</v>
      </c>
      <c r="C44" s="32">
        <v>2454129.2867170102</v>
      </c>
      <c r="D44" s="32">
        <v>2476606.7634278699</v>
      </c>
      <c r="E44" s="32">
        <v>2454192.5849143001</v>
      </c>
      <c r="F44" s="32">
        <v>2545718.2296907501</v>
      </c>
      <c r="G44" s="32">
        <v>2329044.9452360999</v>
      </c>
      <c r="H44" s="32">
        <v>2271896.1950036399</v>
      </c>
      <c r="I44" s="32">
        <v>2288498.49824407</v>
      </c>
      <c r="J44" s="32">
        <v>2195215.5795906601</v>
      </c>
      <c r="K44" s="32">
        <v>2090180.44730729</v>
      </c>
      <c r="L44" s="32">
        <v>2034471.2278714499</v>
      </c>
      <c r="M44" s="32">
        <v>2103322.0625229701</v>
      </c>
      <c r="N44" s="32">
        <v>2232510.4944649599</v>
      </c>
      <c r="O44" s="32">
        <v>2463470.9712262698</v>
      </c>
      <c r="P44" s="32">
        <v>2187623.4632299198</v>
      </c>
      <c r="Q44" s="32">
        <v>2207942.2445414499</v>
      </c>
      <c r="R44" s="32">
        <v>1909619.6046673399</v>
      </c>
      <c r="S44" s="32">
        <v>1815342.4099737499</v>
      </c>
      <c r="T44" s="32">
        <v>1941270.62219354</v>
      </c>
      <c r="U44" s="32">
        <v>1845260.7425485901</v>
      </c>
      <c r="V44" s="32">
        <v>1808144.8384227201</v>
      </c>
      <c r="W44" s="32">
        <v>1812358.96325948</v>
      </c>
      <c r="X44" s="32">
        <v>1856117.9671388101</v>
      </c>
      <c r="Y44" s="32">
        <v>1823264.4308008801</v>
      </c>
      <c r="Z44" s="32">
        <v>1848184.01509151</v>
      </c>
      <c r="AA44" s="32">
        <v>1949527.5859865199</v>
      </c>
      <c r="AB44" s="32">
        <v>1914900.62460281</v>
      </c>
      <c r="AC44" s="32">
        <v>1810265.6979844701</v>
      </c>
      <c r="AD44" s="32">
        <v>1836220.4062353601</v>
      </c>
      <c r="AE44" s="32">
        <v>1931403.3370247299</v>
      </c>
      <c r="AF44" s="32">
        <v>2032773.67715804</v>
      </c>
      <c r="AG44" s="32"/>
    </row>
    <row r="45" spans="1:33" x14ac:dyDescent="0.2">
      <c r="A45" s="4">
        <v>43</v>
      </c>
      <c r="B45" s="6" t="s">
        <v>79</v>
      </c>
      <c r="C45" s="32">
        <v>694362.96622890199</v>
      </c>
      <c r="D45" s="32">
        <v>703006.05365015101</v>
      </c>
      <c r="E45" s="32">
        <v>725921.50098897202</v>
      </c>
      <c r="F45" s="32">
        <v>770880.121569818</v>
      </c>
      <c r="G45" s="32">
        <v>720410.52466671204</v>
      </c>
      <c r="H45" s="32">
        <v>729022.34989956301</v>
      </c>
      <c r="I45" s="32">
        <v>712018.31048623205</v>
      </c>
      <c r="J45" s="32">
        <v>680367.50751742302</v>
      </c>
      <c r="K45" s="32">
        <v>634728.35160801699</v>
      </c>
      <c r="L45" s="32">
        <v>543694.91548751795</v>
      </c>
      <c r="M45" s="32">
        <v>529579.68326721003</v>
      </c>
      <c r="N45" s="32">
        <v>534090.80803637998</v>
      </c>
      <c r="O45" s="32">
        <v>641554.46078104596</v>
      </c>
      <c r="P45" s="32">
        <v>579977.08156326495</v>
      </c>
      <c r="Q45" s="32">
        <v>614936.403706179</v>
      </c>
      <c r="R45" s="32">
        <v>545043.60902146995</v>
      </c>
      <c r="S45" s="32">
        <v>580167.21750220296</v>
      </c>
      <c r="T45" s="32">
        <v>594854.10038972599</v>
      </c>
      <c r="U45" s="32">
        <v>511085.33534283203</v>
      </c>
      <c r="V45" s="32">
        <v>481467.63707296801</v>
      </c>
      <c r="W45" s="32">
        <v>457482.05154838401</v>
      </c>
      <c r="X45" s="32">
        <v>446771.419439308</v>
      </c>
      <c r="Y45" s="32">
        <v>447527.38986111101</v>
      </c>
      <c r="Z45" s="32">
        <v>459965.26057580201</v>
      </c>
      <c r="AA45" s="32">
        <v>482155.57894098002</v>
      </c>
      <c r="AB45" s="32">
        <v>461904.649575004</v>
      </c>
      <c r="AC45" s="32">
        <v>437742.54165910598</v>
      </c>
      <c r="AD45" s="32">
        <v>459207.21909487899</v>
      </c>
      <c r="AE45" s="32">
        <v>470691.40914502001</v>
      </c>
      <c r="AF45" s="32">
        <v>494234.30370535399</v>
      </c>
      <c r="AG45" s="32"/>
    </row>
    <row r="46" spans="1:33" x14ac:dyDescent="0.2">
      <c r="A46" s="4">
        <v>44</v>
      </c>
      <c r="B46" s="6" t="s">
        <v>80</v>
      </c>
      <c r="C46" s="32">
        <v>566226.39070033701</v>
      </c>
      <c r="D46" s="32">
        <v>553421.277154546</v>
      </c>
      <c r="E46" s="32">
        <v>575967.32424068102</v>
      </c>
      <c r="F46" s="32">
        <v>617620.23754650098</v>
      </c>
      <c r="G46" s="32">
        <v>595001.85940614401</v>
      </c>
      <c r="H46" s="32">
        <v>604919.00450592896</v>
      </c>
      <c r="I46" s="32">
        <v>650067.45258390706</v>
      </c>
      <c r="J46" s="32">
        <v>613171.409269811</v>
      </c>
      <c r="K46" s="32">
        <v>599636.27663696394</v>
      </c>
      <c r="L46" s="32">
        <v>545437.04835845402</v>
      </c>
      <c r="M46" s="32">
        <v>611513.94999490597</v>
      </c>
      <c r="N46" s="32">
        <v>682088.51397753495</v>
      </c>
      <c r="O46" s="32">
        <v>798535.51819168299</v>
      </c>
      <c r="P46" s="32">
        <v>727250.02038172795</v>
      </c>
      <c r="Q46" s="32">
        <v>690389.28784552205</v>
      </c>
      <c r="R46" s="32">
        <v>539537.93450488802</v>
      </c>
      <c r="S46" s="32">
        <v>568690.79771218204</v>
      </c>
      <c r="T46" s="32">
        <v>618267.74532507197</v>
      </c>
      <c r="U46" s="32">
        <v>584966.13152046304</v>
      </c>
      <c r="V46" s="32">
        <v>565108.25132226397</v>
      </c>
      <c r="W46" s="32">
        <v>573097.57989471499</v>
      </c>
      <c r="X46" s="32">
        <v>555701.56712026102</v>
      </c>
      <c r="Y46" s="32">
        <v>563846.38047190604</v>
      </c>
      <c r="Z46" s="32">
        <v>589057.76566366095</v>
      </c>
      <c r="AA46" s="32">
        <v>636434.65057814203</v>
      </c>
      <c r="AB46" s="32">
        <v>652808.62745850498</v>
      </c>
      <c r="AC46" s="32">
        <v>675486.44562300702</v>
      </c>
      <c r="AD46" s="32">
        <v>677381.99045121402</v>
      </c>
      <c r="AE46" s="32">
        <v>714081.28015346499</v>
      </c>
      <c r="AF46" s="32">
        <v>751464.18124172802</v>
      </c>
      <c r="AG46" s="32"/>
    </row>
    <row r="47" spans="1:33" x14ac:dyDescent="0.2">
      <c r="A47" s="4">
        <v>45</v>
      </c>
      <c r="B47" s="6" t="s">
        <v>81</v>
      </c>
      <c r="C47" s="32">
        <v>631313.23928577604</v>
      </c>
      <c r="D47" s="32">
        <v>641498.24416432797</v>
      </c>
      <c r="E47" s="32">
        <v>673021.51030355005</v>
      </c>
      <c r="F47" s="32">
        <v>727879.01826521102</v>
      </c>
      <c r="G47" s="32">
        <v>689042.60095276299</v>
      </c>
      <c r="H47" s="32">
        <v>772008.41030985396</v>
      </c>
      <c r="I47" s="32">
        <v>821728.63337800198</v>
      </c>
      <c r="J47" s="32">
        <v>762095.47079501103</v>
      </c>
      <c r="K47" s="32">
        <v>660418.35634249903</v>
      </c>
      <c r="L47" s="32">
        <v>604166.54957849695</v>
      </c>
      <c r="M47" s="32">
        <v>628893.72706581303</v>
      </c>
      <c r="N47" s="32">
        <v>641255.34643890103</v>
      </c>
      <c r="O47" s="32">
        <v>752728.57526701898</v>
      </c>
      <c r="P47" s="32">
        <v>752324.60325108201</v>
      </c>
      <c r="Q47" s="32">
        <v>686879.80785062199</v>
      </c>
      <c r="R47" s="32">
        <v>643805.43656488101</v>
      </c>
      <c r="S47" s="32">
        <v>622977.06963402301</v>
      </c>
      <c r="T47" s="32">
        <v>567257.97109835199</v>
      </c>
      <c r="U47" s="32">
        <v>581709.16503798403</v>
      </c>
      <c r="V47" s="32">
        <v>537353.89314045897</v>
      </c>
      <c r="W47" s="32">
        <v>521990.77928007999</v>
      </c>
      <c r="X47" s="32">
        <v>552151.50665608305</v>
      </c>
      <c r="Y47" s="32">
        <v>533533.21553489997</v>
      </c>
      <c r="Z47" s="32">
        <v>518096.65211882902</v>
      </c>
      <c r="AA47" s="32">
        <v>533094.72036925994</v>
      </c>
      <c r="AB47" s="32">
        <v>525402.65834307706</v>
      </c>
      <c r="AC47" s="32">
        <v>506609.09109688801</v>
      </c>
      <c r="AD47" s="32">
        <v>505876.47898964898</v>
      </c>
      <c r="AE47" s="32">
        <v>542768.04265569604</v>
      </c>
      <c r="AF47" s="32">
        <v>572376.64954362495</v>
      </c>
      <c r="AG47" s="32"/>
    </row>
    <row r="48" spans="1:33" x14ac:dyDescent="0.2">
      <c r="A48" s="4">
        <v>46</v>
      </c>
      <c r="B48" s="6" t="s">
        <v>82</v>
      </c>
      <c r="C48" s="32">
        <v>856664.24185124598</v>
      </c>
      <c r="D48" s="32">
        <v>816695.95364106295</v>
      </c>
      <c r="E48" s="32">
        <v>761124.73556525598</v>
      </c>
      <c r="F48" s="32">
        <v>805448.391851675</v>
      </c>
      <c r="G48" s="32">
        <v>783327.13530086703</v>
      </c>
      <c r="H48" s="32">
        <v>836049.182851188</v>
      </c>
      <c r="I48" s="32">
        <v>844926.75382946897</v>
      </c>
      <c r="J48" s="32">
        <v>693932.413679305</v>
      </c>
      <c r="K48" s="32">
        <v>659313.15634529199</v>
      </c>
      <c r="L48" s="32">
        <v>625497.55821997602</v>
      </c>
      <c r="M48" s="32">
        <v>579376.52675817895</v>
      </c>
      <c r="N48" s="32">
        <v>475212.74586296797</v>
      </c>
      <c r="O48" s="32">
        <v>398859.51348612702</v>
      </c>
      <c r="P48" s="32">
        <v>427341.12991822098</v>
      </c>
      <c r="Q48" s="32">
        <v>460232.72722833598</v>
      </c>
      <c r="R48" s="32">
        <v>408380.20809985499</v>
      </c>
      <c r="S48" s="32">
        <v>409865.99470424902</v>
      </c>
      <c r="T48" s="32">
        <v>424686.58809822</v>
      </c>
      <c r="U48" s="32">
        <v>372902.408989402</v>
      </c>
      <c r="V48" s="32">
        <v>314672.95468945103</v>
      </c>
      <c r="W48" s="32">
        <v>310140.65563951503</v>
      </c>
      <c r="X48" s="32">
        <v>289004.97430845699</v>
      </c>
      <c r="Y48" s="32">
        <v>249976.66292893799</v>
      </c>
      <c r="Z48" s="32">
        <v>227974.06578732599</v>
      </c>
      <c r="AA48" s="32">
        <v>226840.481700529</v>
      </c>
      <c r="AB48" s="32">
        <v>222731.859132174</v>
      </c>
      <c r="AC48" s="32">
        <v>198527.76755284599</v>
      </c>
      <c r="AD48" s="32">
        <v>193513.63526832499</v>
      </c>
      <c r="AE48" s="32">
        <v>213204.95559289699</v>
      </c>
      <c r="AF48" s="32">
        <v>207831.255519189</v>
      </c>
      <c r="AG48" s="32"/>
    </row>
    <row r="49" spans="1:33" x14ac:dyDescent="0.2">
      <c r="A49" s="4">
        <v>47</v>
      </c>
      <c r="B49" s="6" t="s">
        <v>83</v>
      </c>
      <c r="C49" s="32">
        <v>751418.49502481904</v>
      </c>
      <c r="D49" s="32">
        <v>780463.33539870998</v>
      </c>
      <c r="E49" s="32">
        <v>843617.12360144896</v>
      </c>
      <c r="F49" s="32">
        <v>868784.19613621896</v>
      </c>
      <c r="G49" s="32">
        <v>888881.88845232001</v>
      </c>
      <c r="H49" s="32">
        <v>931333.31363284402</v>
      </c>
      <c r="I49" s="32">
        <v>961652.21323843696</v>
      </c>
      <c r="J49" s="32">
        <v>1048701.0556637</v>
      </c>
      <c r="K49" s="32">
        <v>929593.42192853102</v>
      </c>
      <c r="L49" s="32">
        <v>931239.05857322901</v>
      </c>
      <c r="M49" s="32">
        <v>965487.49736507901</v>
      </c>
      <c r="N49" s="32">
        <v>990323.12649692502</v>
      </c>
      <c r="O49" s="32">
        <v>1044556.1971083001</v>
      </c>
      <c r="P49" s="32">
        <v>1032899.2669618001</v>
      </c>
      <c r="Q49" s="32">
        <v>964122.52293169801</v>
      </c>
      <c r="R49" s="32">
        <v>820594.08577179105</v>
      </c>
      <c r="S49" s="32">
        <v>809266.02471014997</v>
      </c>
      <c r="T49" s="32">
        <v>763682.01691574603</v>
      </c>
      <c r="U49" s="32">
        <v>744695.26708272402</v>
      </c>
      <c r="V49" s="32">
        <v>650951.56024497095</v>
      </c>
      <c r="W49" s="32">
        <v>685667.404100182</v>
      </c>
      <c r="X49" s="32">
        <v>650273.19121801096</v>
      </c>
      <c r="Y49" s="32">
        <v>616394.17578984296</v>
      </c>
      <c r="Z49" s="32">
        <v>627704.442778114</v>
      </c>
      <c r="AA49" s="32">
        <v>644784.070093074</v>
      </c>
      <c r="AB49" s="32">
        <v>648335.81433012499</v>
      </c>
      <c r="AC49" s="32">
        <v>607467.07881620398</v>
      </c>
      <c r="AD49" s="32">
        <v>584098.35462258803</v>
      </c>
      <c r="AE49" s="32">
        <v>631579.31618204503</v>
      </c>
      <c r="AF49" s="32">
        <v>628899.99419394997</v>
      </c>
      <c r="AG49" s="32"/>
    </row>
    <row r="50" spans="1:33" x14ac:dyDescent="0.2">
      <c r="A50" s="4">
        <v>48</v>
      </c>
      <c r="B50" s="6" t="s">
        <v>84</v>
      </c>
      <c r="C50" s="32">
        <v>898293.446856422</v>
      </c>
      <c r="D50" s="32">
        <v>904476.442580409</v>
      </c>
      <c r="E50" s="32">
        <v>945603.43148600799</v>
      </c>
      <c r="F50" s="32">
        <v>1018211.24200989</v>
      </c>
      <c r="G50" s="32">
        <v>1033752.78023427</v>
      </c>
      <c r="H50" s="32">
        <v>1077967.7417198201</v>
      </c>
      <c r="I50" s="32">
        <v>1108914.1069664899</v>
      </c>
      <c r="J50" s="32">
        <v>1015786.24042063</v>
      </c>
      <c r="K50" s="32">
        <v>781442.10385796998</v>
      </c>
      <c r="L50" s="32">
        <v>758913.14975998295</v>
      </c>
      <c r="M50" s="32">
        <v>810389.38051260903</v>
      </c>
      <c r="N50" s="32">
        <v>757178.56362617097</v>
      </c>
      <c r="O50" s="32">
        <v>779638.50391945499</v>
      </c>
      <c r="P50" s="32">
        <v>878516.10807878</v>
      </c>
      <c r="Q50" s="32">
        <v>882126.06510716199</v>
      </c>
      <c r="R50" s="32">
        <v>725437.88411060895</v>
      </c>
      <c r="S50" s="32">
        <v>644732.07538834203</v>
      </c>
      <c r="T50" s="32">
        <v>603791.54627266806</v>
      </c>
      <c r="U50" s="32">
        <v>593116.11629333405</v>
      </c>
      <c r="V50" s="32">
        <v>594827.372306676</v>
      </c>
      <c r="W50" s="32">
        <v>589430.14801503404</v>
      </c>
      <c r="X50" s="32">
        <v>582652.04375382699</v>
      </c>
      <c r="Y50" s="32">
        <v>521051.00676195801</v>
      </c>
      <c r="Z50" s="32">
        <v>479511.64517153997</v>
      </c>
      <c r="AA50" s="32">
        <v>456981.99716396001</v>
      </c>
      <c r="AB50" s="32">
        <v>429304.73716090299</v>
      </c>
      <c r="AC50" s="32">
        <v>392242.26747799799</v>
      </c>
      <c r="AD50" s="32">
        <v>378954.07559958001</v>
      </c>
      <c r="AE50" s="32">
        <v>399621.54622924997</v>
      </c>
      <c r="AF50" s="32">
        <v>396546.62262318801</v>
      </c>
      <c r="AG50" s="32"/>
    </row>
    <row r="51" spans="1:33" x14ac:dyDescent="0.2">
      <c r="A51" s="4">
        <v>49</v>
      </c>
      <c r="B51" s="6" t="s">
        <v>85</v>
      </c>
      <c r="C51" s="32">
        <v>2146837.36931897</v>
      </c>
      <c r="D51" s="32">
        <v>2158603.7814790602</v>
      </c>
      <c r="E51" s="32">
        <v>2153934.5492436402</v>
      </c>
      <c r="F51" s="32">
        <v>2244000.81757996</v>
      </c>
      <c r="G51" s="32">
        <v>2092622.4236568999</v>
      </c>
      <c r="H51" s="32">
        <v>1998021.8043796499</v>
      </c>
      <c r="I51" s="32">
        <v>1991260.04646352</v>
      </c>
      <c r="J51" s="32">
        <v>1900603.56043673</v>
      </c>
      <c r="K51" s="32">
        <v>1815463.2405517499</v>
      </c>
      <c r="L51" s="32">
        <v>1888896.5575246201</v>
      </c>
      <c r="M51" s="32">
        <v>1857485.7622657099</v>
      </c>
      <c r="N51" s="32">
        <v>1939684.7569947401</v>
      </c>
      <c r="O51" s="32">
        <v>2041893.6344933</v>
      </c>
      <c r="P51" s="32">
        <v>1831655.2608954301</v>
      </c>
      <c r="Q51" s="32">
        <v>1857945.1552373499</v>
      </c>
      <c r="R51" s="32">
        <v>1557705.1036702299</v>
      </c>
      <c r="S51" s="32">
        <v>1548282.9786080201</v>
      </c>
      <c r="T51" s="32">
        <v>1545447.10759445</v>
      </c>
      <c r="U51" s="32">
        <v>1625810.7554766501</v>
      </c>
      <c r="V51" s="32">
        <v>1649674.8929174701</v>
      </c>
      <c r="W51" s="32">
        <v>1740806.68084648</v>
      </c>
      <c r="X51" s="32">
        <v>1767664.78871796</v>
      </c>
      <c r="Y51" s="32">
        <v>1863286.2167487899</v>
      </c>
      <c r="Z51" s="32">
        <v>1986333.3067528501</v>
      </c>
      <c r="AA51" s="32">
        <v>2004464.15612523</v>
      </c>
      <c r="AB51" s="32">
        <v>1989562.7187845199</v>
      </c>
      <c r="AC51" s="32">
        <v>1892724.830388</v>
      </c>
      <c r="AD51" s="32">
        <v>1939126.42514677</v>
      </c>
      <c r="AE51" s="32">
        <v>1912264.03244514</v>
      </c>
      <c r="AF51" s="32">
        <v>2090671.7935285899</v>
      </c>
      <c r="AG51" s="32"/>
    </row>
    <row r="52" spans="1:33" x14ac:dyDescent="0.2">
      <c r="A52" s="4">
        <v>50</v>
      </c>
      <c r="B52" s="6" t="s">
        <v>86</v>
      </c>
      <c r="C52" s="32">
        <v>3887056.85641969</v>
      </c>
      <c r="D52" s="32">
        <v>3904719.9735534801</v>
      </c>
      <c r="E52" s="32">
        <v>4156346.20142372</v>
      </c>
      <c r="F52" s="32">
        <v>4430694.6221898803</v>
      </c>
      <c r="G52" s="32">
        <v>4307117.2683717497</v>
      </c>
      <c r="H52" s="32">
        <v>4374549.0226881402</v>
      </c>
      <c r="I52" s="32">
        <v>4686587.2765785502</v>
      </c>
      <c r="J52" s="32">
        <v>4587615.1665252196</v>
      </c>
      <c r="K52" s="32">
        <v>4600566.77372202</v>
      </c>
      <c r="L52" s="32">
        <v>4670417.1750321202</v>
      </c>
      <c r="M52" s="32">
        <v>4848627.6593493</v>
      </c>
      <c r="N52" s="32">
        <v>4970220.5167333297</v>
      </c>
      <c r="O52" s="32">
        <v>5202786.0822196295</v>
      </c>
      <c r="P52" s="32">
        <v>5368478.3999292403</v>
      </c>
      <c r="Q52" s="32">
        <v>5170453.3466310501</v>
      </c>
      <c r="R52" s="32">
        <v>4324728.8088508397</v>
      </c>
      <c r="S52" s="32">
        <v>4560616.5905055702</v>
      </c>
      <c r="T52" s="32">
        <v>4653621.4481206099</v>
      </c>
      <c r="U52" s="32">
        <v>4644502.5273208702</v>
      </c>
      <c r="V52" s="32">
        <v>4544226.2174654696</v>
      </c>
      <c r="W52" s="32">
        <v>4628308.9943403397</v>
      </c>
      <c r="X52" s="32">
        <v>5073656.3701731898</v>
      </c>
      <c r="Y52" s="32">
        <v>5176611.9656410301</v>
      </c>
      <c r="Z52" s="32">
        <v>5323513.6576684099</v>
      </c>
      <c r="AA52" s="32">
        <v>5297727.3879646501</v>
      </c>
      <c r="AB52" s="32">
        <v>5078724.9059552904</v>
      </c>
      <c r="AC52" s="32">
        <v>4538777.7634094805</v>
      </c>
      <c r="AD52" s="32">
        <v>4747418.1836148798</v>
      </c>
      <c r="AE52" s="32">
        <v>4785619.4484599801</v>
      </c>
      <c r="AF52" s="32">
        <v>5073111.9467544602</v>
      </c>
      <c r="AG52" s="32"/>
    </row>
    <row r="53" spans="1:33" x14ac:dyDescent="0.2">
      <c r="A53" s="4">
        <v>51</v>
      </c>
      <c r="B53" s="6" t="s">
        <v>87</v>
      </c>
      <c r="C53" s="32">
        <v>1468726.0360241299</v>
      </c>
      <c r="D53" s="32">
        <v>1435667.8307445799</v>
      </c>
      <c r="E53" s="32">
        <v>1420304.36881126</v>
      </c>
      <c r="F53" s="32">
        <v>1438540.21476584</v>
      </c>
      <c r="G53" s="32">
        <v>1367400.50158678</v>
      </c>
      <c r="H53" s="32">
        <v>1307086.4187491101</v>
      </c>
      <c r="I53" s="32">
        <v>1256351.55500421</v>
      </c>
      <c r="J53" s="32">
        <v>1197618.1333441001</v>
      </c>
      <c r="K53" s="32">
        <v>1176908.1450296801</v>
      </c>
      <c r="L53" s="32">
        <v>1200515.82433834</v>
      </c>
      <c r="M53" s="32">
        <v>1179394.73024363</v>
      </c>
      <c r="N53" s="32">
        <v>1172437.1331622601</v>
      </c>
      <c r="O53" s="32">
        <v>1249020.8002675001</v>
      </c>
      <c r="P53" s="32">
        <v>1368542.7586829299</v>
      </c>
      <c r="Q53" s="32">
        <v>1499004.1448484</v>
      </c>
      <c r="R53" s="32">
        <v>1400236.9953143301</v>
      </c>
      <c r="S53" s="32">
        <v>1459831.82818679</v>
      </c>
      <c r="T53" s="32">
        <v>1532104.6087619101</v>
      </c>
      <c r="U53" s="32">
        <v>1418687.17654601</v>
      </c>
      <c r="V53" s="32">
        <v>1330617.73045724</v>
      </c>
      <c r="W53" s="32">
        <v>1303928.90025875</v>
      </c>
      <c r="X53" s="32">
        <v>1388864.4377282399</v>
      </c>
      <c r="Y53" s="32">
        <v>1429521.1844996901</v>
      </c>
      <c r="Z53" s="32">
        <v>1430652.8227434601</v>
      </c>
      <c r="AA53" s="32">
        <v>1396819.77868931</v>
      </c>
      <c r="AB53" s="32">
        <v>1412893.04588806</v>
      </c>
      <c r="AC53" s="32">
        <v>1323679.2848388299</v>
      </c>
      <c r="AD53" s="32">
        <v>1346603.81981197</v>
      </c>
      <c r="AE53" s="32">
        <v>1367916.0283903601</v>
      </c>
      <c r="AF53" s="32">
        <v>1480191.7716260799</v>
      </c>
      <c r="AG53" s="32"/>
    </row>
    <row r="54" spans="1:33" x14ac:dyDescent="0.2">
      <c r="A54" s="4">
        <v>52</v>
      </c>
      <c r="B54" s="6" t="s">
        <v>88</v>
      </c>
      <c r="C54" s="32">
        <v>2975395.0141689698</v>
      </c>
      <c r="D54" s="32">
        <v>3039737.4334115</v>
      </c>
      <c r="E54" s="32">
        <v>3072569.7434155601</v>
      </c>
      <c r="F54" s="32">
        <v>3077665.34992798</v>
      </c>
      <c r="G54" s="32">
        <v>3138170.16747494</v>
      </c>
      <c r="H54" s="32">
        <v>3054612.5915297</v>
      </c>
      <c r="I54" s="32">
        <v>2966396.38300621</v>
      </c>
      <c r="J54" s="32">
        <v>2748192.8934081001</v>
      </c>
      <c r="K54" s="32">
        <v>2633261.1695547798</v>
      </c>
      <c r="L54" s="32">
        <v>2562043.7852060101</v>
      </c>
      <c r="M54" s="32">
        <v>2722611.8714498701</v>
      </c>
      <c r="N54" s="32">
        <v>2545925.9012544798</v>
      </c>
      <c r="O54" s="32">
        <v>2437809.0012586899</v>
      </c>
      <c r="P54" s="32">
        <v>2467576.1705069998</v>
      </c>
      <c r="Q54" s="32">
        <v>2137384.8475357201</v>
      </c>
      <c r="R54" s="32">
        <v>1822066.54455919</v>
      </c>
      <c r="S54" s="32">
        <v>1723462.926647</v>
      </c>
      <c r="T54" s="32">
        <v>1682281.05656365</v>
      </c>
      <c r="U54" s="32">
        <v>1661385.68517022</v>
      </c>
      <c r="V54" s="32">
        <v>1542737.8715601501</v>
      </c>
      <c r="W54" s="32">
        <v>1574591.03621669</v>
      </c>
      <c r="X54" s="32">
        <v>1682242.7149159301</v>
      </c>
      <c r="Y54" s="32">
        <v>1415560.3097017601</v>
      </c>
      <c r="Z54" s="32">
        <v>1447210.66296313</v>
      </c>
      <c r="AA54" s="32">
        <v>1388347.33586541</v>
      </c>
      <c r="AB54" s="32">
        <v>1385053.3068814699</v>
      </c>
      <c r="AC54" s="32">
        <v>1257651.62063676</v>
      </c>
      <c r="AD54" s="32">
        <v>1250874.49757786</v>
      </c>
      <c r="AE54" s="32">
        <v>1319458.9342110199</v>
      </c>
      <c r="AF54" s="32">
        <v>1417724.5359044899</v>
      </c>
      <c r="AG54" s="32"/>
    </row>
    <row r="55" spans="1:33" x14ac:dyDescent="0.2">
      <c r="A55" s="4">
        <v>53</v>
      </c>
      <c r="B55" s="6" t="s">
        <v>89</v>
      </c>
      <c r="C55" s="32">
        <v>1067974.13483963</v>
      </c>
      <c r="D55" s="32">
        <v>1076949.0209039899</v>
      </c>
      <c r="E55" s="32">
        <v>1099961.80788561</v>
      </c>
      <c r="F55" s="32">
        <v>1077036.96867924</v>
      </c>
      <c r="G55" s="32">
        <v>939189.29450902203</v>
      </c>
      <c r="H55" s="32">
        <v>895091.87820773898</v>
      </c>
      <c r="I55" s="32">
        <v>881943.292847501</v>
      </c>
      <c r="J55" s="32">
        <v>811210.19727480004</v>
      </c>
      <c r="K55" s="32">
        <v>742446.68464868399</v>
      </c>
      <c r="L55" s="32">
        <v>735872.48938281205</v>
      </c>
      <c r="M55" s="32">
        <v>693526.19236633996</v>
      </c>
      <c r="N55" s="32">
        <v>661554.279455818</v>
      </c>
      <c r="O55" s="32">
        <v>638446.33828522603</v>
      </c>
      <c r="P55" s="32">
        <v>606063.69654761697</v>
      </c>
      <c r="Q55" s="32">
        <v>576419.62547670596</v>
      </c>
      <c r="R55" s="32">
        <v>459194.456418232</v>
      </c>
      <c r="S55" s="32">
        <v>450112.48601432599</v>
      </c>
      <c r="T55" s="32">
        <v>467910.72267770098</v>
      </c>
      <c r="U55" s="32">
        <v>476806.25341737398</v>
      </c>
      <c r="V55" s="32">
        <v>465479.77492508199</v>
      </c>
      <c r="W55" s="32">
        <v>482793.58865366998</v>
      </c>
      <c r="X55" s="32">
        <v>467632.15246723499</v>
      </c>
      <c r="Y55" s="32">
        <v>456118.500070407</v>
      </c>
      <c r="Z55" s="32">
        <v>463271.61750122003</v>
      </c>
      <c r="AA55" s="32">
        <v>430893.92224701302</v>
      </c>
      <c r="AB55" s="32">
        <v>424169.55944108899</v>
      </c>
      <c r="AC55" s="32">
        <v>400163.99287852901</v>
      </c>
      <c r="AD55" s="32">
        <v>415816.43934800097</v>
      </c>
      <c r="AE55" s="32">
        <v>448088.52194975998</v>
      </c>
      <c r="AF55" s="32">
        <v>479611.17345897702</v>
      </c>
      <c r="AG55" s="32"/>
    </row>
    <row r="56" spans="1:33" x14ac:dyDescent="0.2">
      <c r="A56" s="4">
        <v>54</v>
      </c>
      <c r="B56" s="6" t="s">
        <v>90</v>
      </c>
      <c r="C56" s="32">
        <v>1166521.1799526501</v>
      </c>
      <c r="D56" s="32">
        <v>1164940.01457128</v>
      </c>
      <c r="E56" s="32">
        <v>1181484.9984196201</v>
      </c>
      <c r="F56" s="32">
        <v>1218559.4318587501</v>
      </c>
      <c r="G56" s="32">
        <v>1139087.5093030799</v>
      </c>
      <c r="H56" s="32">
        <v>1070221.1802707301</v>
      </c>
      <c r="I56" s="32">
        <v>1069790.7955016</v>
      </c>
      <c r="J56" s="32">
        <v>987436.88174425403</v>
      </c>
      <c r="K56" s="32">
        <v>864622.659984514</v>
      </c>
      <c r="L56" s="32">
        <v>819470.625529301</v>
      </c>
      <c r="M56" s="32">
        <v>768888.59483640897</v>
      </c>
      <c r="N56" s="32">
        <v>768130.96339525201</v>
      </c>
      <c r="O56" s="32">
        <v>787953.22154604294</v>
      </c>
      <c r="P56" s="32">
        <v>727079.64700359898</v>
      </c>
      <c r="Q56" s="32">
        <v>729561.06154676003</v>
      </c>
      <c r="R56" s="32">
        <v>668511.33641120698</v>
      </c>
      <c r="S56" s="32">
        <v>655575.71676139103</v>
      </c>
      <c r="T56" s="32">
        <v>611219.381215328</v>
      </c>
      <c r="U56" s="32">
        <v>624894.59776233102</v>
      </c>
      <c r="V56" s="32">
        <v>597423.03542354703</v>
      </c>
      <c r="W56" s="32">
        <v>608704.89057662804</v>
      </c>
      <c r="X56" s="32">
        <v>559959.07021328504</v>
      </c>
      <c r="Y56" s="32">
        <v>557326.71330083103</v>
      </c>
      <c r="Z56" s="32">
        <v>579764.68318904296</v>
      </c>
      <c r="AA56" s="32">
        <v>549317.23027876497</v>
      </c>
      <c r="AB56" s="32">
        <v>532953.61374756601</v>
      </c>
      <c r="AC56" s="32">
        <v>429001.60100764502</v>
      </c>
      <c r="AD56" s="32">
        <v>465070.39066452603</v>
      </c>
      <c r="AE56" s="32">
        <v>487791.25570729701</v>
      </c>
      <c r="AF56" s="32">
        <v>512367.45278721</v>
      </c>
      <c r="AG56" s="32"/>
    </row>
    <row r="57" spans="1:33" x14ac:dyDescent="0.2">
      <c r="A57" s="4">
        <v>55</v>
      </c>
      <c r="B57" s="6" t="s">
        <v>91</v>
      </c>
      <c r="C57" s="32">
        <v>2151679.7121598399</v>
      </c>
      <c r="D57" s="32">
        <v>2315849.5225266698</v>
      </c>
      <c r="E57" s="32">
        <v>2345494.1537749898</v>
      </c>
      <c r="F57" s="32">
        <v>2445004.3658441701</v>
      </c>
      <c r="G57" s="32">
        <v>2370896.6260859198</v>
      </c>
      <c r="H57" s="32">
        <v>2392884.0106014898</v>
      </c>
      <c r="I57" s="32">
        <v>2497528.9647243898</v>
      </c>
      <c r="J57" s="32">
        <v>2400760.7597230198</v>
      </c>
      <c r="K57" s="32">
        <v>2260435.3321281001</v>
      </c>
      <c r="L57" s="32">
        <v>2306657.2123130001</v>
      </c>
      <c r="M57" s="32">
        <v>2318447.5820025099</v>
      </c>
      <c r="N57" s="32">
        <v>2254753.9487989</v>
      </c>
      <c r="O57" s="32">
        <v>2282802.3047295902</v>
      </c>
      <c r="P57" s="32">
        <v>2382674.6654723198</v>
      </c>
      <c r="Q57" s="32">
        <v>2271457.73334791</v>
      </c>
      <c r="R57" s="32">
        <v>1901857.2897018499</v>
      </c>
      <c r="S57" s="32">
        <v>2025336.9346511599</v>
      </c>
      <c r="T57" s="32">
        <v>2133691.8407563502</v>
      </c>
      <c r="U57" s="32">
        <v>2196960.5073005101</v>
      </c>
      <c r="V57" s="32">
        <v>2150558.6123518101</v>
      </c>
      <c r="W57" s="32">
        <v>2236745.5283787502</v>
      </c>
      <c r="X57" s="32">
        <v>2264794.6905025202</v>
      </c>
      <c r="Y57" s="32">
        <v>2395305.2944020201</v>
      </c>
      <c r="Z57" s="32">
        <v>2676187.6589745502</v>
      </c>
      <c r="AA57" s="32">
        <v>2738184.2078574798</v>
      </c>
      <c r="AB57" s="32">
        <v>2906099.8029488702</v>
      </c>
      <c r="AC57" s="32">
        <v>2922849.1626424198</v>
      </c>
      <c r="AD57" s="32">
        <v>2961029.6688893</v>
      </c>
      <c r="AE57" s="32">
        <v>3093013.9697159901</v>
      </c>
      <c r="AF57" s="32">
        <v>3143020.6899659401</v>
      </c>
      <c r="AG57" s="32"/>
    </row>
    <row r="58" spans="1:33" x14ac:dyDescent="0.2">
      <c r="A58" s="4">
        <v>56</v>
      </c>
      <c r="B58" s="6" t="s">
        <v>92</v>
      </c>
      <c r="C58" s="32">
        <v>981913.39121490496</v>
      </c>
      <c r="D58" s="32">
        <v>973618.95925821096</v>
      </c>
      <c r="E58" s="32">
        <v>978691.34462158498</v>
      </c>
      <c r="F58" s="32">
        <v>995758.46248296602</v>
      </c>
      <c r="G58" s="32">
        <v>934207.89784531097</v>
      </c>
      <c r="H58" s="32">
        <v>928759.62089230504</v>
      </c>
      <c r="I58" s="32">
        <v>943970.06469057396</v>
      </c>
      <c r="J58" s="32">
        <v>873584.93613566703</v>
      </c>
      <c r="K58" s="32">
        <v>829118.10189795401</v>
      </c>
      <c r="L58" s="32">
        <v>842055.70784045698</v>
      </c>
      <c r="M58" s="32">
        <v>859155.17399008595</v>
      </c>
      <c r="N58" s="32">
        <v>870490.74825246795</v>
      </c>
      <c r="O58" s="32">
        <v>895359.575090489</v>
      </c>
      <c r="P58" s="32">
        <v>892245.13060742</v>
      </c>
      <c r="Q58" s="32">
        <v>857081.33758131403</v>
      </c>
      <c r="R58" s="32">
        <v>722395.73106061504</v>
      </c>
      <c r="S58" s="32">
        <v>772522.90800609603</v>
      </c>
      <c r="T58" s="32">
        <v>806436.26912073104</v>
      </c>
      <c r="U58" s="32">
        <v>742286.01595467597</v>
      </c>
      <c r="V58" s="32">
        <v>740049.28123971296</v>
      </c>
      <c r="W58" s="32">
        <v>753680.65564793802</v>
      </c>
      <c r="X58" s="32">
        <v>762396.49948950799</v>
      </c>
      <c r="Y58" s="32">
        <v>759281.68798470299</v>
      </c>
      <c r="Z58" s="32">
        <v>809900.24666009203</v>
      </c>
      <c r="AA58" s="32">
        <v>828646.73138440296</v>
      </c>
      <c r="AB58" s="32">
        <v>854976.10723783297</v>
      </c>
      <c r="AC58" s="32">
        <v>775051.71651467006</v>
      </c>
      <c r="AD58" s="32">
        <v>823212.30150020903</v>
      </c>
      <c r="AE58" s="32">
        <v>855581.20401305903</v>
      </c>
      <c r="AF58" s="32">
        <v>878638.219141279</v>
      </c>
      <c r="AG58" s="32"/>
    </row>
    <row r="59" spans="1:33" x14ac:dyDescent="0.2">
      <c r="A59" s="4">
        <v>57</v>
      </c>
      <c r="B59" s="6" t="s">
        <v>93</v>
      </c>
      <c r="C59" s="32">
        <v>278848.144421798</v>
      </c>
      <c r="D59" s="32">
        <v>268482.07960825303</v>
      </c>
      <c r="E59" s="32">
        <v>266133.31502328097</v>
      </c>
      <c r="F59" s="32">
        <v>256517.95999017</v>
      </c>
      <c r="G59" s="32">
        <v>240139.61955759401</v>
      </c>
      <c r="H59" s="32">
        <v>224672.50538898201</v>
      </c>
      <c r="I59" s="32">
        <v>217273.974922325</v>
      </c>
      <c r="J59" s="32">
        <v>196711.45313283199</v>
      </c>
      <c r="K59" s="32">
        <v>171459.67356922201</v>
      </c>
      <c r="L59" s="32">
        <v>168596.957997708</v>
      </c>
      <c r="M59" s="32">
        <v>163279.29231464901</v>
      </c>
      <c r="N59" s="32">
        <v>159781.53169522501</v>
      </c>
      <c r="O59" s="32">
        <v>161267.562862344</v>
      </c>
      <c r="P59" s="32">
        <v>157402.277920589</v>
      </c>
      <c r="Q59" s="32">
        <v>151924.90867295599</v>
      </c>
      <c r="R59" s="32">
        <v>135534.779446411</v>
      </c>
      <c r="S59" s="32">
        <v>135365.956412545</v>
      </c>
      <c r="T59" s="32">
        <v>125759.54771392301</v>
      </c>
      <c r="U59" s="32">
        <v>122061.991933657</v>
      </c>
      <c r="V59" s="32">
        <v>110556.402422438</v>
      </c>
      <c r="W59" s="32">
        <v>109062.43647639699</v>
      </c>
      <c r="X59" s="32">
        <v>98743.830059821994</v>
      </c>
      <c r="Y59" s="32">
        <v>102639.44061147999</v>
      </c>
      <c r="Z59" s="32">
        <v>124499.37035561699</v>
      </c>
      <c r="AA59" s="32">
        <v>108006.23230953699</v>
      </c>
      <c r="AB59" s="32">
        <v>110233.803895962</v>
      </c>
      <c r="AC59" s="32">
        <v>99583.494613623901</v>
      </c>
      <c r="AD59" s="32">
        <v>102571.725270853</v>
      </c>
      <c r="AE59" s="32">
        <v>114468.24352166201</v>
      </c>
      <c r="AF59" s="32">
        <v>114291.21645814501</v>
      </c>
      <c r="AG59" s="32"/>
    </row>
    <row r="60" spans="1:33" x14ac:dyDescent="0.2">
      <c r="A60" s="4">
        <v>58</v>
      </c>
      <c r="B60" s="6" t="s">
        <v>94</v>
      </c>
      <c r="C60" s="32">
        <v>224582.056770939</v>
      </c>
      <c r="D60" s="32">
        <v>211652.32519683201</v>
      </c>
      <c r="E60" s="32">
        <v>194485.306784688</v>
      </c>
      <c r="F60" s="32">
        <v>200696.815226985</v>
      </c>
      <c r="G60" s="32">
        <v>196131.49007893799</v>
      </c>
      <c r="H60" s="32">
        <v>170897.92696896801</v>
      </c>
      <c r="I60" s="32">
        <v>163435.61155545601</v>
      </c>
      <c r="J60" s="32">
        <v>132997.80280558701</v>
      </c>
      <c r="K60" s="32">
        <v>113367.931352396</v>
      </c>
      <c r="L60" s="32">
        <v>115319.03793352901</v>
      </c>
      <c r="M60" s="32">
        <v>103901.851521073</v>
      </c>
      <c r="N60" s="32">
        <v>107446.899967226</v>
      </c>
      <c r="O60" s="32">
        <v>107740.160719486</v>
      </c>
      <c r="P60" s="32">
        <v>88161.500859290099</v>
      </c>
      <c r="Q60" s="32">
        <v>85633.189020424295</v>
      </c>
      <c r="R60" s="32">
        <v>62842.602420582203</v>
      </c>
      <c r="S60" s="32">
        <v>67482.0370769867</v>
      </c>
      <c r="T60" s="32">
        <v>64694.578467882297</v>
      </c>
      <c r="U60" s="32">
        <v>68365.535529709799</v>
      </c>
      <c r="V60" s="32">
        <v>52832.636533194003</v>
      </c>
      <c r="W60" s="32">
        <v>48566.142091298498</v>
      </c>
      <c r="X60" s="32">
        <v>51204.557427078202</v>
      </c>
      <c r="Y60" s="32">
        <v>50906.700991802303</v>
      </c>
      <c r="Z60" s="32">
        <v>53254.1764830838</v>
      </c>
      <c r="AA60" s="32">
        <v>52449.6421505256</v>
      </c>
      <c r="AB60" s="32">
        <v>47930.093575129802</v>
      </c>
      <c r="AC60" s="32">
        <v>40814.030931629102</v>
      </c>
      <c r="AD60" s="32">
        <v>36405.903411075997</v>
      </c>
      <c r="AE60" s="32">
        <v>37686.442526234103</v>
      </c>
      <c r="AF60" s="32">
        <v>41159.751390733203</v>
      </c>
      <c r="AG60" s="32"/>
    </row>
    <row r="61" spans="1:33" x14ac:dyDescent="0.2">
      <c r="A61" s="4">
        <v>59</v>
      </c>
      <c r="B61" s="6" t="s">
        <v>95</v>
      </c>
      <c r="C61" s="32">
        <v>1379025.1462135301</v>
      </c>
      <c r="D61" s="32">
        <v>1384588.17892865</v>
      </c>
      <c r="E61" s="32">
        <v>1345907.85557899</v>
      </c>
      <c r="F61" s="32">
        <v>1366343.1912151501</v>
      </c>
      <c r="G61" s="32">
        <v>1374918.1921313701</v>
      </c>
      <c r="H61" s="32">
        <v>1273411.0371759301</v>
      </c>
      <c r="I61" s="32">
        <v>1283814.5058512699</v>
      </c>
      <c r="J61" s="32">
        <v>1203315.0589665701</v>
      </c>
      <c r="K61" s="32">
        <v>1110927.1427146101</v>
      </c>
      <c r="L61" s="32">
        <v>1097208.0717066301</v>
      </c>
      <c r="M61" s="32">
        <v>1027806.91512951</v>
      </c>
      <c r="N61" s="32">
        <v>1075464.9325357401</v>
      </c>
      <c r="O61" s="32">
        <v>1115957.6256326099</v>
      </c>
      <c r="P61" s="32">
        <v>1095740.73448471</v>
      </c>
      <c r="Q61" s="32">
        <v>1028437.42450759</v>
      </c>
      <c r="R61" s="32">
        <v>940263.48869649705</v>
      </c>
      <c r="S61" s="32">
        <v>916582.28764771402</v>
      </c>
      <c r="T61" s="32">
        <v>910250.08153881796</v>
      </c>
      <c r="U61" s="32">
        <v>902581.54762686405</v>
      </c>
      <c r="V61" s="32">
        <v>827215.52129185596</v>
      </c>
      <c r="W61" s="32">
        <v>847091.76619248197</v>
      </c>
      <c r="X61" s="32">
        <v>828827.98405508301</v>
      </c>
      <c r="Y61" s="32">
        <v>863347.39830204297</v>
      </c>
      <c r="Z61" s="32">
        <v>910447.210692149</v>
      </c>
      <c r="AA61" s="32">
        <v>911468.58631997602</v>
      </c>
      <c r="AB61" s="32">
        <v>909776.04746077897</v>
      </c>
      <c r="AC61" s="32">
        <v>859976.284463002</v>
      </c>
      <c r="AD61" s="32">
        <v>913587.58146429399</v>
      </c>
      <c r="AE61" s="32">
        <v>966752.35207243694</v>
      </c>
      <c r="AF61" s="32">
        <v>1056162.5652757599</v>
      </c>
      <c r="AG61" s="32"/>
    </row>
    <row r="62" spans="1:33" x14ac:dyDescent="0.2">
      <c r="A62" s="4">
        <v>60</v>
      </c>
      <c r="B62" s="6" t="s">
        <v>96</v>
      </c>
      <c r="C62" s="32">
        <v>1725357.83205076</v>
      </c>
      <c r="D62" s="32">
        <v>1886350.3508613999</v>
      </c>
      <c r="E62" s="32">
        <v>1705977.8919022901</v>
      </c>
      <c r="F62" s="32">
        <v>1610018.09470236</v>
      </c>
      <c r="G62" s="32">
        <v>1646484.91429017</v>
      </c>
      <c r="H62" s="32">
        <v>1609176.9044627801</v>
      </c>
      <c r="I62" s="32">
        <v>1474279.6197383199</v>
      </c>
      <c r="J62" s="32">
        <v>1498104.50588548</v>
      </c>
      <c r="K62" s="32">
        <v>1493192.1632237399</v>
      </c>
      <c r="L62" s="32">
        <v>1424914.48114176</v>
      </c>
      <c r="M62" s="32">
        <v>1424507.9707801701</v>
      </c>
      <c r="N62" s="32">
        <v>1633266.7452550801</v>
      </c>
      <c r="O62" s="32">
        <v>1674012.9968618101</v>
      </c>
      <c r="P62" s="32">
        <v>1506040.5697162701</v>
      </c>
      <c r="Q62" s="32">
        <v>1521570.66670565</v>
      </c>
      <c r="R62" s="32">
        <v>1565821.64733985</v>
      </c>
      <c r="S62" s="32">
        <v>1552483.7687454801</v>
      </c>
      <c r="T62" s="32">
        <v>1458140.79197464</v>
      </c>
      <c r="U62" s="32">
        <v>1452939.7984015599</v>
      </c>
      <c r="V62" s="32">
        <v>1328590.7519010501</v>
      </c>
      <c r="W62" s="32">
        <v>1304556.73613334</v>
      </c>
      <c r="X62" s="32">
        <v>1306951.1739713501</v>
      </c>
      <c r="Y62" s="32">
        <v>1420374.9491443599</v>
      </c>
      <c r="Z62" s="32">
        <v>1404270.0652777101</v>
      </c>
      <c r="AA62" s="32">
        <v>1463618.6517519201</v>
      </c>
      <c r="AB62" s="32">
        <v>1466280.81978096</v>
      </c>
      <c r="AC62" s="32">
        <v>1741943.2980379099</v>
      </c>
      <c r="AD62" s="32">
        <v>1849313.09561405</v>
      </c>
      <c r="AE62" s="32">
        <v>1748739.5866781999</v>
      </c>
      <c r="AF62" s="32">
        <v>1680616.9118201199</v>
      </c>
      <c r="AG62" s="32"/>
    </row>
    <row r="63" spans="1:33" x14ac:dyDescent="0.2">
      <c r="A63" s="4">
        <v>61</v>
      </c>
      <c r="B63" s="6" t="s">
        <v>97</v>
      </c>
      <c r="C63" s="32">
        <v>536598.30366167706</v>
      </c>
      <c r="D63" s="32">
        <v>592815.83830209996</v>
      </c>
      <c r="E63" s="32">
        <v>522265.41885520797</v>
      </c>
      <c r="F63" s="32">
        <v>490258.28637233202</v>
      </c>
      <c r="G63" s="32">
        <v>506625.96181238501</v>
      </c>
      <c r="H63" s="32">
        <v>500013.464661395</v>
      </c>
      <c r="I63" s="32">
        <v>451752.50133445399</v>
      </c>
      <c r="J63" s="32">
        <v>448486.22229971801</v>
      </c>
      <c r="K63" s="32">
        <v>436433.21690736501</v>
      </c>
      <c r="L63" s="32">
        <v>403692.58422949299</v>
      </c>
      <c r="M63" s="32">
        <v>379332.802233928</v>
      </c>
      <c r="N63" s="32">
        <v>435572.81931222801</v>
      </c>
      <c r="O63" s="32">
        <v>437753.79332591099</v>
      </c>
      <c r="P63" s="32">
        <v>402969.516003114</v>
      </c>
      <c r="Q63" s="32">
        <v>338894.59413890302</v>
      </c>
      <c r="R63" s="32">
        <v>385013.38687422802</v>
      </c>
      <c r="S63" s="32">
        <v>343162.80142496602</v>
      </c>
      <c r="T63" s="32">
        <v>336636.76752825401</v>
      </c>
      <c r="U63" s="32">
        <v>329307.835734953</v>
      </c>
      <c r="V63" s="32">
        <v>291162.82284849999</v>
      </c>
      <c r="W63" s="32">
        <v>290655.20826813497</v>
      </c>
      <c r="X63" s="32">
        <v>269919.05776576401</v>
      </c>
      <c r="Y63" s="32">
        <v>289938.60614914302</v>
      </c>
      <c r="Z63" s="32">
        <v>258643.26973418501</v>
      </c>
      <c r="AA63" s="32">
        <v>257184.85240965601</v>
      </c>
      <c r="AB63" s="32">
        <v>274315.22862639697</v>
      </c>
      <c r="AC63" s="32">
        <v>302779.98021237599</v>
      </c>
      <c r="AD63" s="32">
        <v>336553.41088306898</v>
      </c>
      <c r="AE63" s="32">
        <v>319993.24164286401</v>
      </c>
      <c r="AF63" s="32">
        <v>312552.15171254199</v>
      </c>
      <c r="AG63" s="32"/>
    </row>
    <row r="64" spans="1:33" x14ac:dyDescent="0.2">
      <c r="A64" s="4">
        <v>62</v>
      </c>
      <c r="B64" s="6" t="s">
        <v>98</v>
      </c>
      <c r="C64" s="32">
        <v>676513.01012769097</v>
      </c>
      <c r="D64" s="32">
        <v>739243.92051445798</v>
      </c>
      <c r="E64" s="32">
        <v>682705.17547955504</v>
      </c>
      <c r="F64" s="32">
        <v>659173.58434780699</v>
      </c>
      <c r="G64" s="32">
        <v>693706.30275081098</v>
      </c>
      <c r="H64" s="32">
        <v>714571.28383179195</v>
      </c>
      <c r="I64" s="32">
        <v>673827.57865465304</v>
      </c>
      <c r="J64" s="32">
        <v>670512.08552984195</v>
      </c>
      <c r="K64" s="32">
        <v>692275.20387310896</v>
      </c>
      <c r="L64" s="32">
        <v>653018.19888689998</v>
      </c>
      <c r="M64" s="32">
        <v>643271.17889269604</v>
      </c>
      <c r="N64" s="32">
        <v>730197.646671072</v>
      </c>
      <c r="O64" s="32">
        <v>758466.47777846199</v>
      </c>
      <c r="P64" s="32">
        <v>689790.91024914698</v>
      </c>
      <c r="Q64" s="32">
        <v>695433.22934603796</v>
      </c>
      <c r="R64" s="32">
        <v>712508.93128182599</v>
      </c>
      <c r="S64" s="32">
        <v>681231.01821614103</v>
      </c>
      <c r="T64" s="32">
        <v>634628.42152661597</v>
      </c>
      <c r="U64" s="32">
        <v>595518.02712609898</v>
      </c>
      <c r="V64" s="32">
        <v>537117.61788254802</v>
      </c>
      <c r="W64" s="32">
        <v>550106.10862044396</v>
      </c>
      <c r="X64" s="32">
        <v>521902.523141907</v>
      </c>
      <c r="Y64" s="32">
        <v>520610.70296517899</v>
      </c>
      <c r="Z64" s="32">
        <v>467823.71203474299</v>
      </c>
      <c r="AA64" s="32">
        <v>449845.10205248802</v>
      </c>
      <c r="AB64" s="32">
        <v>449411.31349212601</v>
      </c>
      <c r="AC64" s="32">
        <v>527350.85632531298</v>
      </c>
      <c r="AD64" s="32">
        <v>568980.06923707295</v>
      </c>
      <c r="AE64" s="32">
        <v>523948.181079556</v>
      </c>
      <c r="AF64" s="32">
        <v>509596.38536805502</v>
      </c>
      <c r="AG64" s="32"/>
    </row>
    <row r="65" spans="1:33" x14ac:dyDescent="0.2">
      <c r="A65" s="4">
        <v>63</v>
      </c>
      <c r="B65" s="6" t="s">
        <v>99</v>
      </c>
      <c r="C65" s="32">
        <v>17466.064747240202</v>
      </c>
      <c r="D65" s="32">
        <v>19140.599382640601</v>
      </c>
      <c r="E65" s="32">
        <v>18828.060854634001</v>
      </c>
      <c r="F65" s="32">
        <v>19729.369295918099</v>
      </c>
      <c r="G65" s="32">
        <v>22392.632089725601</v>
      </c>
      <c r="H65" s="32">
        <v>24521.6553264842</v>
      </c>
      <c r="I65" s="32">
        <v>24621.655934625898</v>
      </c>
      <c r="J65" s="32">
        <v>23462.2628283583</v>
      </c>
      <c r="K65" s="32">
        <v>22744.229147521401</v>
      </c>
      <c r="L65" s="32">
        <v>20220.251518013301</v>
      </c>
      <c r="M65" s="32">
        <v>18792.912099696601</v>
      </c>
      <c r="N65" s="32">
        <v>20117.6222041152</v>
      </c>
      <c r="O65" s="32">
        <v>20874.972431576702</v>
      </c>
      <c r="P65" s="32">
        <v>18889.688172915801</v>
      </c>
      <c r="Q65" s="32">
        <v>18966.012184449199</v>
      </c>
      <c r="R65" s="32">
        <v>19234.813565431199</v>
      </c>
      <c r="S65" s="32">
        <v>18417.9760848074</v>
      </c>
      <c r="T65" s="32">
        <v>17230.220628220799</v>
      </c>
      <c r="U65" s="32">
        <v>16658.5775851533</v>
      </c>
      <c r="V65" s="32">
        <v>15400.499673886699</v>
      </c>
      <c r="W65" s="32">
        <v>16187.354644811099</v>
      </c>
      <c r="X65" s="32">
        <v>15547.5021045578</v>
      </c>
      <c r="Y65" s="32">
        <v>15425.5653386678</v>
      </c>
      <c r="Z65" s="32">
        <v>13930.8949516785</v>
      </c>
      <c r="AA65" s="32">
        <v>13479.4130735579</v>
      </c>
      <c r="AB65" s="32">
        <v>13585.8354868476</v>
      </c>
      <c r="AC65" s="32">
        <v>16057.879229296101</v>
      </c>
      <c r="AD65" s="32">
        <v>17382.948343794498</v>
      </c>
      <c r="AE65" s="32">
        <v>15954.735765207701</v>
      </c>
      <c r="AF65" s="32">
        <v>15556.906625965999</v>
      </c>
      <c r="AG65" s="32"/>
    </row>
    <row r="66" spans="1:33" x14ac:dyDescent="0.2">
      <c r="A66" s="4">
        <v>64</v>
      </c>
      <c r="B66" s="6" t="s">
        <v>100</v>
      </c>
      <c r="C66" s="32">
        <v>365127.32767458499</v>
      </c>
      <c r="D66" s="32">
        <v>399060.947786687</v>
      </c>
      <c r="E66" s="32">
        <v>375313.59720869001</v>
      </c>
      <c r="F66" s="32">
        <v>370678.11887188302</v>
      </c>
      <c r="G66" s="32">
        <v>395850.26467010198</v>
      </c>
      <c r="H66" s="32">
        <v>412421.34352203202</v>
      </c>
      <c r="I66" s="32">
        <v>393916.17147374299</v>
      </c>
      <c r="J66" s="32">
        <v>370525.65593373502</v>
      </c>
      <c r="K66" s="32">
        <v>357884.42698083498</v>
      </c>
      <c r="L66" s="32">
        <v>316353.71377225599</v>
      </c>
      <c r="M66" s="32">
        <v>291264.89242951199</v>
      </c>
      <c r="N66" s="32">
        <v>309692.81925795798</v>
      </c>
      <c r="O66" s="32">
        <v>324041.87807743199</v>
      </c>
      <c r="P66" s="32">
        <v>295293.23237508303</v>
      </c>
      <c r="Q66" s="32">
        <v>299546.30392109801</v>
      </c>
      <c r="R66" s="32">
        <v>308412.13703258103</v>
      </c>
      <c r="S66" s="32">
        <v>296151.63288773998</v>
      </c>
      <c r="T66" s="32">
        <v>267401.33404129901</v>
      </c>
      <c r="U66" s="32">
        <v>246939.29898961101</v>
      </c>
      <c r="V66" s="32">
        <v>218418.62052991299</v>
      </c>
      <c r="W66" s="32">
        <v>218703.16575762501</v>
      </c>
      <c r="X66" s="32">
        <v>210221.72674303601</v>
      </c>
      <c r="Y66" s="32">
        <v>223040.83088269699</v>
      </c>
      <c r="Z66" s="32">
        <v>205422.419343983</v>
      </c>
      <c r="AA66" s="32">
        <v>200282.88739739201</v>
      </c>
      <c r="AB66" s="32">
        <v>203291.933136479</v>
      </c>
      <c r="AC66" s="32">
        <v>242656.682106644</v>
      </c>
      <c r="AD66" s="32">
        <v>259939.96804393499</v>
      </c>
      <c r="AE66" s="32">
        <v>239661.76647419401</v>
      </c>
      <c r="AF66" s="32">
        <v>232943.45281829199</v>
      </c>
      <c r="AG66" s="32"/>
    </row>
    <row r="67" spans="1:33" x14ac:dyDescent="0.2">
      <c r="A67" s="4">
        <v>65</v>
      </c>
      <c r="B67" s="6" t="s">
        <v>101</v>
      </c>
      <c r="C67" s="32">
        <v>1477348.73274665</v>
      </c>
      <c r="D67" s="32">
        <v>1569339.37235372</v>
      </c>
      <c r="E67" s="32">
        <v>1551719.39118455</v>
      </c>
      <c r="F67" s="32">
        <v>1664550.50882943</v>
      </c>
      <c r="G67" s="32">
        <v>1685409.24603338</v>
      </c>
      <c r="H67" s="32">
        <v>1718290.75926458</v>
      </c>
      <c r="I67" s="32">
        <v>1773081.0263609199</v>
      </c>
      <c r="J67" s="32">
        <v>1859793.3372710799</v>
      </c>
      <c r="K67" s="32">
        <v>1728416.4641903299</v>
      </c>
      <c r="L67" s="32">
        <v>1804229.6293084801</v>
      </c>
      <c r="M67" s="32">
        <v>1965441.49081107</v>
      </c>
      <c r="N67" s="32">
        <v>1937888.69406286</v>
      </c>
      <c r="O67" s="32">
        <v>2001881.71939002</v>
      </c>
      <c r="P67" s="32">
        <v>1940290.9418852199</v>
      </c>
      <c r="Q67" s="32">
        <v>1895818.57875412</v>
      </c>
      <c r="R67" s="32">
        <v>1919161.0604374399</v>
      </c>
      <c r="S67" s="32">
        <v>1886637.5556860401</v>
      </c>
      <c r="T67" s="32">
        <v>1817569.2310560001</v>
      </c>
      <c r="U67" s="32">
        <v>1733002.7738841199</v>
      </c>
      <c r="V67" s="32">
        <v>1701262.3239718401</v>
      </c>
      <c r="W67" s="32">
        <v>1728585.47136909</v>
      </c>
      <c r="X67" s="32">
        <v>1716707.8386256699</v>
      </c>
      <c r="Y67" s="32">
        <v>1784791.4844666801</v>
      </c>
      <c r="Z67" s="32">
        <v>1795933.40376365</v>
      </c>
      <c r="AA67" s="32">
        <v>1894939.2957184601</v>
      </c>
      <c r="AB67" s="32">
        <v>1953458.11594367</v>
      </c>
      <c r="AC67" s="32">
        <v>1972237.2169880799</v>
      </c>
      <c r="AD67" s="32">
        <v>2008345.3346136599</v>
      </c>
      <c r="AE67" s="32">
        <v>2130193.7085880898</v>
      </c>
      <c r="AF67" s="32">
        <v>2134323.0794846602</v>
      </c>
      <c r="AG67" s="32"/>
    </row>
    <row r="68" spans="1:33" x14ac:dyDescent="0.2">
      <c r="A68" s="4">
        <v>66</v>
      </c>
      <c r="B68" s="6" t="s">
        <v>102</v>
      </c>
      <c r="C68" s="32">
        <v>17985371.567505501</v>
      </c>
      <c r="D68" s="32">
        <v>18393517.291284598</v>
      </c>
      <c r="E68" s="32">
        <v>18631619.570722599</v>
      </c>
      <c r="F68" s="32">
        <v>19072531.978173301</v>
      </c>
      <c r="G68" s="32">
        <v>18110650.4886274</v>
      </c>
      <c r="H68" s="32">
        <v>17637356.259822302</v>
      </c>
      <c r="I68" s="32">
        <v>18094044.026317101</v>
      </c>
      <c r="J68" s="32">
        <v>17048488.295872699</v>
      </c>
      <c r="K68" s="32">
        <v>16730696.997437799</v>
      </c>
      <c r="L68" s="32">
        <v>16776000.300646501</v>
      </c>
      <c r="M68" s="32">
        <v>17063596.8512986</v>
      </c>
      <c r="N68" s="32">
        <v>16910127.935917798</v>
      </c>
      <c r="O68" s="32">
        <v>16351761.0358318</v>
      </c>
      <c r="P68" s="32">
        <v>15286791.546546999</v>
      </c>
      <c r="Q68" s="32">
        <v>14030816.472039601</v>
      </c>
      <c r="R68" s="32">
        <v>12406239.5605384</v>
      </c>
      <c r="S68" s="32">
        <v>11017579.378671801</v>
      </c>
      <c r="T68" s="32">
        <v>10064872.640838301</v>
      </c>
      <c r="U68" s="32">
        <v>11163596.2237004</v>
      </c>
      <c r="V68" s="32">
        <v>12147368.508809701</v>
      </c>
      <c r="W68" s="32">
        <v>13616131.8325556</v>
      </c>
      <c r="X68" s="32">
        <v>14875699.848796699</v>
      </c>
      <c r="Y68" s="32">
        <v>14975510.293564901</v>
      </c>
      <c r="Z68" s="32">
        <v>15874603.8749377</v>
      </c>
      <c r="AA68" s="32">
        <v>16710199.8738531</v>
      </c>
      <c r="AB68" s="32">
        <v>17235673.510558199</v>
      </c>
      <c r="AC68" s="32">
        <v>17138778.2909857</v>
      </c>
      <c r="AD68" s="32">
        <v>17002295.034041401</v>
      </c>
      <c r="AE68" s="32">
        <v>17894952.192935601</v>
      </c>
      <c r="AF68" s="32">
        <v>18053646.335981</v>
      </c>
      <c r="AG68" s="32"/>
    </row>
    <row r="69" spans="1:33" x14ac:dyDescent="0.2">
      <c r="A69" s="4">
        <v>67</v>
      </c>
      <c r="B69" s="6" t="s">
        <v>103</v>
      </c>
      <c r="C69" s="32">
        <v>13896171.6025298</v>
      </c>
      <c r="D69" s="32">
        <v>14207129.796473</v>
      </c>
      <c r="E69" s="32">
        <v>14392694.220061701</v>
      </c>
      <c r="F69" s="32">
        <v>14479300.4136141</v>
      </c>
      <c r="G69" s="32">
        <v>13493919.172311399</v>
      </c>
      <c r="H69" s="32">
        <v>12883621.7795773</v>
      </c>
      <c r="I69" s="32">
        <v>12941329.9379614</v>
      </c>
      <c r="J69" s="32">
        <v>11943441.7717815</v>
      </c>
      <c r="K69" s="32">
        <v>11312861.9628873</v>
      </c>
      <c r="L69" s="32">
        <v>10920265.999557201</v>
      </c>
      <c r="M69" s="32">
        <v>10658941.414511699</v>
      </c>
      <c r="N69" s="32">
        <v>10098636.386097901</v>
      </c>
      <c r="O69" s="32">
        <v>9407479.0508243404</v>
      </c>
      <c r="P69" s="32">
        <v>8886634.6223373804</v>
      </c>
      <c r="Q69" s="32">
        <v>8260680.9114607396</v>
      </c>
      <c r="R69" s="32">
        <v>7412188.7398636797</v>
      </c>
      <c r="S69" s="32">
        <v>6727696.8771776399</v>
      </c>
      <c r="T69" s="32">
        <v>6304849.4336059596</v>
      </c>
      <c r="U69" s="32">
        <v>6771898.06420408</v>
      </c>
      <c r="V69" s="32">
        <v>7169215.9526408296</v>
      </c>
      <c r="W69" s="32">
        <v>7848701.8511684304</v>
      </c>
      <c r="X69" s="32">
        <v>8416903.0536088403</v>
      </c>
      <c r="Y69" s="32">
        <v>8383561.5952841798</v>
      </c>
      <c r="Z69" s="32">
        <v>8774422.5749011897</v>
      </c>
      <c r="AA69" s="32">
        <v>9118939.8931666501</v>
      </c>
      <c r="AB69" s="32">
        <v>9285474.9756046403</v>
      </c>
      <c r="AC69" s="32">
        <v>9113814.5759287607</v>
      </c>
      <c r="AD69" s="32">
        <v>9035385.3604269605</v>
      </c>
      <c r="AE69" s="32">
        <v>9511642.4831495509</v>
      </c>
      <c r="AF69" s="32">
        <v>9595929.7155993897</v>
      </c>
      <c r="AG69" s="32"/>
    </row>
    <row r="70" spans="1:33" x14ac:dyDescent="0.2">
      <c r="A70" s="4">
        <v>68</v>
      </c>
      <c r="B70" s="6" t="s">
        <v>104</v>
      </c>
      <c r="C70" s="32">
        <v>24794105.261503801</v>
      </c>
      <c r="D70" s="32">
        <v>25108824.6327997</v>
      </c>
      <c r="E70" s="32">
        <v>24980712.7115555</v>
      </c>
      <c r="F70" s="32">
        <v>25007174.0082797</v>
      </c>
      <c r="G70" s="32">
        <v>24372134.674162801</v>
      </c>
      <c r="H70" s="32">
        <v>23859505.0950666</v>
      </c>
      <c r="I70" s="32">
        <v>22382475.044415198</v>
      </c>
      <c r="J70" s="32">
        <v>21296207.289299801</v>
      </c>
      <c r="K70" s="32">
        <v>19497350.139463399</v>
      </c>
      <c r="L70" s="32">
        <v>19004867.342557799</v>
      </c>
      <c r="M70" s="32">
        <v>19630453.021198399</v>
      </c>
      <c r="N70" s="32">
        <v>20540479.182605501</v>
      </c>
      <c r="O70" s="32">
        <v>19793537.924073</v>
      </c>
      <c r="P70" s="32">
        <v>19507966.268994801</v>
      </c>
      <c r="Q70" s="32">
        <v>19055645.1502189</v>
      </c>
      <c r="R70" s="32">
        <v>17681829.702305902</v>
      </c>
      <c r="S70" s="32">
        <v>17668711.108548101</v>
      </c>
      <c r="T70" s="32">
        <v>17425370.885772798</v>
      </c>
      <c r="U70" s="32">
        <v>17768453.1835238</v>
      </c>
      <c r="V70" s="32">
        <v>17826624.790708199</v>
      </c>
      <c r="W70" s="32">
        <v>18727581.311754901</v>
      </c>
      <c r="X70" s="32">
        <v>19755821.3074168</v>
      </c>
      <c r="Y70" s="32">
        <v>20089409.618300099</v>
      </c>
      <c r="Z70" s="32">
        <v>20274450.6146314</v>
      </c>
      <c r="AA70" s="32">
        <v>20819071.366504598</v>
      </c>
      <c r="AB70" s="32">
        <v>20059028.988705698</v>
      </c>
      <c r="AC70" s="32">
        <v>19421808.791937601</v>
      </c>
      <c r="AD70" s="32">
        <v>19599419.945297401</v>
      </c>
      <c r="AE70" s="32">
        <v>19813766.981843501</v>
      </c>
      <c r="AF70" s="32">
        <v>20236626.989858702</v>
      </c>
      <c r="AG70" s="32"/>
    </row>
    <row r="71" spans="1:33" x14ac:dyDescent="0.2">
      <c r="A71" s="4">
        <v>69</v>
      </c>
      <c r="B71" s="6" t="s">
        <v>105</v>
      </c>
      <c r="C71" s="32">
        <v>16567378.1307048</v>
      </c>
      <c r="D71" s="32">
        <v>16967111.4365407</v>
      </c>
      <c r="E71" s="32">
        <v>16890008.1136261</v>
      </c>
      <c r="F71" s="32">
        <v>17073438.877384599</v>
      </c>
      <c r="G71" s="32">
        <v>16414011.725851599</v>
      </c>
      <c r="H71" s="32">
        <v>16922293.6660189</v>
      </c>
      <c r="I71" s="32">
        <v>16568127.396735599</v>
      </c>
      <c r="J71" s="32">
        <v>16372767.1033796</v>
      </c>
      <c r="K71" s="32">
        <v>15868249.230907399</v>
      </c>
      <c r="L71" s="32">
        <v>16600741.2051709</v>
      </c>
      <c r="M71" s="32">
        <v>17001964.6625195</v>
      </c>
      <c r="N71" s="32">
        <v>16676273.9360872</v>
      </c>
      <c r="O71" s="32">
        <v>17419192.252181999</v>
      </c>
      <c r="P71" s="32">
        <v>17416915.5901016</v>
      </c>
      <c r="Q71" s="32">
        <v>16712713.4558571</v>
      </c>
      <c r="R71" s="32">
        <v>16338547.2198116</v>
      </c>
      <c r="S71" s="32">
        <v>17475408.961624101</v>
      </c>
      <c r="T71" s="32">
        <v>17643083.484834898</v>
      </c>
      <c r="U71" s="32">
        <v>17931916.290158398</v>
      </c>
      <c r="V71" s="32">
        <v>17694073.859593499</v>
      </c>
      <c r="W71" s="32">
        <v>16984171.850877799</v>
      </c>
      <c r="X71" s="32">
        <v>17723931.7585719</v>
      </c>
      <c r="Y71" s="32">
        <v>18067784.519505698</v>
      </c>
      <c r="Z71" s="32">
        <v>19383820.202482998</v>
      </c>
      <c r="AA71" s="32">
        <v>19180455.1619853</v>
      </c>
      <c r="AB71" s="32">
        <v>19033887.224101599</v>
      </c>
      <c r="AC71" s="32">
        <v>18277218.565174401</v>
      </c>
      <c r="AD71" s="32">
        <v>19630172.426379599</v>
      </c>
      <c r="AE71" s="32">
        <v>19866183.1585472</v>
      </c>
      <c r="AF71" s="32">
        <v>21223001.975895699</v>
      </c>
      <c r="AG71" s="32"/>
    </row>
    <row r="72" spans="1:33" x14ac:dyDescent="0.2">
      <c r="A72" s="4">
        <v>70</v>
      </c>
      <c r="B72" s="6" t="s">
        <v>106</v>
      </c>
      <c r="C72" s="32">
        <v>1299468.6689028901</v>
      </c>
      <c r="D72" s="32">
        <v>1339307.5419981801</v>
      </c>
      <c r="E72" s="32">
        <v>1379306.92154836</v>
      </c>
      <c r="F72" s="32">
        <v>1399058.20590998</v>
      </c>
      <c r="G72" s="32">
        <v>1449429.14770687</v>
      </c>
      <c r="H72" s="32">
        <v>1433431.24539908</v>
      </c>
      <c r="I72" s="32">
        <v>1491959.45220697</v>
      </c>
      <c r="J72" s="32">
        <v>1471385.55669276</v>
      </c>
      <c r="K72" s="32">
        <v>1457491.3029062699</v>
      </c>
      <c r="L72" s="32">
        <v>1504415.2493708699</v>
      </c>
      <c r="M72" s="32">
        <v>1513202.24052096</v>
      </c>
      <c r="N72" s="32">
        <v>1518614.5141551699</v>
      </c>
      <c r="O72" s="32">
        <v>1530323.47981308</v>
      </c>
      <c r="P72" s="32">
        <v>1528392.1860924501</v>
      </c>
      <c r="Q72" s="32">
        <v>1558826.0464244401</v>
      </c>
      <c r="R72" s="32">
        <v>1566428.00559225</v>
      </c>
      <c r="S72" s="32">
        <v>1548095.9106914999</v>
      </c>
      <c r="T72" s="32">
        <v>1503768.32509145</v>
      </c>
      <c r="U72" s="32">
        <v>1563249.13507928</v>
      </c>
      <c r="V72" s="32">
        <v>1659966.9388613999</v>
      </c>
      <c r="W72" s="32">
        <v>1673890.2876033499</v>
      </c>
      <c r="X72" s="32">
        <v>1696237.50451286</v>
      </c>
      <c r="Y72" s="32">
        <v>1567323.5653911701</v>
      </c>
      <c r="Z72" s="32">
        <v>1578345.0287902099</v>
      </c>
      <c r="AA72" s="32">
        <v>1552628.16852694</v>
      </c>
      <c r="AB72" s="32">
        <v>1582488.2776979599</v>
      </c>
      <c r="AC72" s="32">
        <v>1453437.09668662</v>
      </c>
      <c r="AD72" s="32">
        <v>1389662.68999432</v>
      </c>
      <c r="AE72" s="32">
        <v>1425486.1188969801</v>
      </c>
      <c r="AF72" s="32">
        <v>1491822.29076377</v>
      </c>
      <c r="AG72" s="32"/>
    </row>
    <row r="73" spans="1:33" x14ac:dyDescent="0.2">
      <c r="A73" s="4">
        <v>71</v>
      </c>
      <c r="B73" s="6" t="s">
        <v>107</v>
      </c>
      <c r="C73" s="32">
        <v>12503036.948867001</v>
      </c>
      <c r="D73" s="32">
        <v>13184231.5905644</v>
      </c>
      <c r="E73" s="32">
        <v>13320566.9022443</v>
      </c>
      <c r="F73" s="32">
        <v>13340886.026342999</v>
      </c>
      <c r="G73" s="32">
        <v>12777158.211396899</v>
      </c>
      <c r="H73" s="32">
        <v>12346887.21404</v>
      </c>
      <c r="I73" s="32">
        <v>12393634.7943615</v>
      </c>
      <c r="J73" s="32">
        <v>11687079.9550339</v>
      </c>
      <c r="K73" s="32">
        <v>11133819.8899405</v>
      </c>
      <c r="L73" s="32">
        <v>10941277.0654932</v>
      </c>
      <c r="M73" s="32">
        <v>11020138.918707101</v>
      </c>
      <c r="N73" s="32">
        <v>10635311.2997902</v>
      </c>
      <c r="O73" s="32">
        <v>11159375.0005373</v>
      </c>
      <c r="P73" s="32">
        <v>10787163.453794301</v>
      </c>
      <c r="Q73" s="32">
        <v>10839735.066770799</v>
      </c>
      <c r="R73" s="32">
        <v>10175899.197148301</v>
      </c>
      <c r="S73" s="32">
        <v>10276720.5772344</v>
      </c>
      <c r="T73" s="32">
        <v>9835422.8868128806</v>
      </c>
      <c r="U73" s="32">
        <v>9907890.3511771895</v>
      </c>
      <c r="V73" s="32">
        <v>10447235.6014203</v>
      </c>
      <c r="W73" s="32">
        <v>10240731.617151501</v>
      </c>
      <c r="X73" s="32">
        <v>10464820.034727</v>
      </c>
      <c r="Y73" s="32">
        <v>10814674.8810938</v>
      </c>
      <c r="Z73" s="32">
        <v>11003320.766020801</v>
      </c>
      <c r="AA73" s="32">
        <v>11479833.2721404</v>
      </c>
      <c r="AB73" s="32">
        <v>11745611.1869941</v>
      </c>
      <c r="AC73" s="32">
        <v>11354375.736617399</v>
      </c>
      <c r="AD73" s="32">
        <v>11884011.7353878</v>
      </c>
      <c r="AE73" s="32">
        <v>12888400.270007599</v>
      </c>
      <c r="AF73" s="32">
        <v>13322722.669781299</v>
      </c>
      <c r="AG73" s="32"/>
    </row>
    <row r="74" spans="1:33" x14ac:dyDescent="0.2">
      <c r="A74" s="4">
        <v>72</v>
      </c>
      <c r="B74" s="6" t="s">
        <v>108</v>
      </c>
      <c r="C74" s="32">
        <v>1194889.54758002</v>
      </c>
      <c r="D74" s="32">
        <v>1247136.37520146</v>
      </c>
      <c r="E74" s="32">
        <v>1245907.900042</v>
      </c>
      <c r="F74" s="32">
        <v>1171896.80593117</v>
      </c>
      <c r="G74" s="32">
        <v>1060322.7538500901</v>
      </c>
      <c r="H74" s="32">
        <v>987027.07775639405</v>
      </c>
      <c r="I74" s="32">
        <v>990043.49012531003</v>
      </c>
      <c r="J74" s="32">
        <v>937992.69013674499</v>
      </c>
      <c r="K74" s="32">
        <v>895422.65720609704</v>
      </c>
      <c r="L74" s="32">
        <v>839845.76723843999</v>
      </c>
      <c r="M74" s="32">
        <v>841803.98397384805</v>
      </c>
      <c r="N74" s="32">
        <v>854841.27263858495</v>
      </c>
      <c r="O74" s="32">
        <v>929391.83834495302</v>
      </c>
      <c r="P74" s="32">
        <v>993972.29289117898</v>
      </c>
      <c r="Q74" s="32">
        <v>915526.63535698596</v>
      </c>
      <c r="R74" s="32">
        <v>1057249.4811839401</v>
      </c>
      <c r="S74" s="32">
        <v>1070970.75436627</v>
      </c>
      <c r="T74" s="32">
        <v>837512.540792485</v>
      </c>
      <c r="U74" s="32">
        <v>1011190.39507888</v>
      </c>
      <c r="V74" s="32">
        <v>882355.19257853401</v>
      </c>
      <c r="W74" s="32">
        <v>958362.329910776</v>
      </c>
      <c r="X74" s="32">
        <v>873376.77603944403</v>
      </c>
      <c r="Y74" s="32">
        <v>857849.22986735601</v>
      </c>
      <c r="Z74" s="32">
        <v>985112.72955615201</v>
      </c>
      <c r="AA74" s="32">
        <v>1096911.2512849199</v>
      </c>
      <c r="AB74" s="32">
        <v>998343.89621145301</v>
      </c>
      <c r="AC74" s="32">
        <v>904843.16051223595</v>
      </c>
      <c r="AD74" s="32">
        <v>1010090.0750488</v>
      </c>
      <c r="AE74" s="32">
        <v>1129158.5791440899</v>
      </c>
      <c r="AF74" s="32">
        <v>1170280.2180938399</v>
      </c>
      <c r="AG74" s="32"/>
    </row>
    <row r="75" spans="1:33" x14ac:dyDescent="0.2">
      <c r="A75" s="4">
        <v>73</v>
      </c>
      <c r="B75" s="6" t="s">
        <v>109</v>
      </c>
      <c r="C75" s="32">
        <v>950326.34326235403</v>
      </c>
      <c r="D75" s="32">
        <v>991743.91655137204</v>
      </c>
      <c r="E75" s="32">
        <v>991992.20993988495</v>
      </c>
      <c r="F75" s="32">
        <v>932919.65113585396</v>
      </c>
      <c r="G75" s="32">
        <v>873784.64404039201</v>
      </c>
      <c r="H75" s="32">
        <v>821128.68555150903</v>
      </c>
      <c r="I75" s="32">
        <v>863518.94373355305</v>
      </c>
      <c r="J75" s="32">
        <v>801471.02737201296</v>
      </c>
      <c r="K75" s="32">
        <v>743209.42290222505</v>
      </c>
      <c r="L75" s="32">
        <v>689210.76384734095</v>
      </c>
      <c r="M75" s="32">
        <v>658320.21784318599</v>
      </c>
      <c r="N75" s="32">
        <v>620696.31112718396</v>
      </c>
      <c r="O75" s="32">
        <v>636670.80469812104</v>
      </c>
      <c r="P75" s="32">
        <v>708101.49917868897</v>
      </c>
      <c r="Q75" s="32">
        <v>693007.31309317902</v>
      </c>
      <c r="R75" s="32">
        <v>761823.35494016798</v>
      </c>
      <c r="S75" s="32">
        <v>812201.22952081298</v>
      </c>
      <c r="T75" s="32">
        <v>733158.56131650903</v>
      </c>
      <c r="U75" s="32">
        <v>819923.02556071</v>
      </c>
      <c r="V75" s="32">
        <v>743092.70217123895</v>
      </c>
      <c r="W75" s="32">
        <v>847065.78339924302</v>
      </c>
      <c r="X75" s="32">
        <v>701939.73437861504</v>
      </c>
      <c r="Y75" s="32">
        <v>796061.73434827197</v>
      </c>
      <c r="Z75" s="32">
        <v>637880.90909460804</v>
      </c>
      <c r="AA75" s="32">
        <v>749625.57246862305</v>
      </c>
      <c r="AB75" s="32">
        <v>783477.64486984105</v>
      </c>
      <c r="AC75" s="32">
        <v>666444.87015233398</v>
      </c>
      <c r="AD75" s="32">
        <v>507202.04580252798</v>
      </c>
      <c r="AE75" s="32">
        <v>668975.10112225497</v>
      </c>
      <c r="AF75" s="32">
        <v>682891.65677433298</v>
      </c>
      <c r="AG75" s="32"/>
    </row>
    <row r="76" spans="1:33" x14ac:dyDescent="0.2">
      <c r="A76" s="4">
        <v>74</v>
      </c>
      <c r="B76" s="6" t="s">
        <v>110</v>
      </c>
      <c r="C76" s="32">
        <v>1795774.99219986</v>
      </c>
      <c r="D76" s="32">
        <v>1903179.64763412</v>
      </c>
      <c r="E76" s="32">
        <v>1879213.2605657</v>
      </c>
      <c r="F76" s="32">
        <v>1797421.8861263101</v>
      </c>
      <c r="G76" s="32">
        <v>1709140.80123526</v>
      </c>
      <c r="H76" s="32">
        <v>1665463.28330916</v>
      </c>
      <c r="I76" s="32">
        <v>1701324.1148992099</v>
      </c>
      <c r="J76" s="32">
        <v>1679939.9386339299</v>
      </c>
      <c r="K76" s="32">
        <v>1681968.7880792499</v>
      </c>
      <c r="L76" s="32">
        <v>1654295.1569255299</v>
      </c>
      <c r="M76" s="32">
        <v>1703393.7394979801</v>
      </c>
      <c r="N76" s="32">
        <v>1624676.2718219201</v>
      </c>
      <c r="O76" s="32">
        <v>1777123.7518762001</v>
      </c>
      <c r="P76" s="32">
        <v>1747614.5179959</v>
      </c>
      <c r="Q76" s="32">
        <v>1744049.00993124</v>
      </c>
      <c r="R76" s="32">
        <v>1783999.49190638</v>
      </c>
      <c r="S76" s="32">
        <v>1826320.9081911901</v>
      </c>
      <c r="T76" s="32">
        <v>1685693.40004838</v>
      </c>
      <c r="U76" s="32">
        <v>1682456.5555101701</v>
      </c>
      <c r="V76" s="32">
        <v>1760437.4468897099</v>
      </c>
      <c r="W76" s="32">
        <v>1775801.4058163699</v>
      </c>
      <c r="X76" s="32">
        <v>1855352.1945022601</v>
      </c>
      <c r="Y76" s="32">
        <v>1809268.33658468</v>
      </c>
      <c r="Z76" s="32">
        <v>1880194.5329022701</v>
      </c>
      <c r="AA76" s="32">
        <v>1879223.97111612</v>
      </c>
      <c r="AB76" s="32">
        <v>2024740.2011241401</v>
      </c>
      <c r="AC76" s="32">
        <v>1999609.3451446099</v>
      </c>
      <c r="AD76" s="32">
        <v>1832024.1424583001</v>
      </c>
      <c r="AE76" s="32">
        <v>2153687.5586689198</v>
      </c>
      <c r="AF76" s="32">
        <v>2398984.55484265</v>
      </c>
      <c r="AG76" s="32"/>
    </row>
    <row r="77" spans="1:33" x14ac:dyDescent="0.2">
      <c r="A77" s="4">
        <v>75</v>
      </c>
      <c r="B77" s="6" t="s">
        <v>111</v>
      </c>
      <c r="C77" s="32">
        <v>2348553.3864959702</v>
      </c>
      <c r="D77" s="32">
        <v>2486794.9928856799</v>
      </c>
      <c r="E77" s="32">
        <v>2375293.5837391801</v>
      </c>
      <c r="F77" s="32">
        <v>2286276.26202936</v>
      </c>
      <c r="G77" s="32">
        <v>2181081.3417063099</v>
      </c>
      <c r="H77" s="32">
        <v>2119062.0469288798</v>
      </c>
      <c r="I77" s="32">
        <v>2097194.6921870499</v>
      </c>
      <c r="J77" s="32">
        <v>2043552.59749788</v>
      </c>
      <c r="K77" s="32">
        <v>1992841.7482618699</v>
      </c>
      <c r="L77" s="32">
        <v>1948073.51331193</v>
      </c>
      <c r="M77" s="32">
        <v>1897986.4143387501</v>
      </c>
      <c r="N77" s="32">
        <v>1859960.6830828199</v>
      </c>
      <c r="O77" s="32">
        <v>1885790.5881785001</v>
      </c>
      <c r="P77" s="32">
        <v>1705510.9542453201</v>
      </c>
      <c r="Q77" s="32">
        <v>1688926.81924866</v>
      </c>
      <c r="R77" s="32">
        <v>1671818.70162384</v>
      </c>
      <c r="S77" s="32">
        <v>1697447.9062917801</v>
      </c>
      <c r="T77" s="32">
        <v>1618993.7868620399</v>
      </c>
      <c r="U77" s="32">
        <v>1456593.3810374199</v>
      </c>
      <c r="V77" s="32">
        <v>1479542.71660446</v>
      </c>
      <c r="W77" s="32">
        <v>1467139.2897109999</v>
      </c>
      <c r="X77" s="32">
        <v>1507237.6582469901</v>
      </c>
      <c r="Y77" s="32">
        <v>1660880.3830325101</v>
      </c>
      <c r="Z77" s="32">
        <v>1809435.7178843301</v>
      </c>
      <c r="AA77" s="32">
        <v>1905208.7170725199</v>
      </c>
      <c r="AB77" s="32">
        <v>2087671.98436265</v>
      </c>
      <c r="AC77" s="32">
        <v>2069187.0079531199</v>
      </c>
      <c r="AD77" s="32">
        <v>1999459.99664096</v>
      </c>
      <c r="AE77" s="32">
        <v>1982037.0833016499</v>
      </c>
      <c r="AF77" s="32">
        <v>2111735.5698220301</v>
      </c>
      <c r="AG77" s="32"/>
    </row>
    <row r="78" spans="1:33" x14ac:dyDescent="0.2">
      <c r="A78" s="4">
        <v>76</v>
      </c>
      <c r="B78" s="6" t="s">
        <v>112</v>
      </c>
      <c r="C78" s="32">
        <v>2546675.8857921399</v>
      </c>
      <c r="D78" s="32">
        <v>2685967.9457680699</v>
      </c>
      <c r="E78" s="32">
        <v>2612397.7001240999</v>
      </c>
      <c r="F78" s="32">
        <v>2526044.7187349699</v>
      </c>
      <c r="G78" s="32">
        <v>2346500.9986801199</v>
      </c>
      <c r="H78" s="32">
        <v>2089486.5624574299</v>
      </c>
      <c r="I78" s="32">
        <v>1966377.09500698</v>
      </c>
      <c r="J78" s="32">
        <v>1966314.55585863</v>
      </c>
      <c r="K78" s="32">
        <v>1999270.79143599</v>
      </c>
      <c r="L78" s="32">
        <v>2084760.69499063</v>
      </c>
      <c r="M78" s="32">
        <v>2117587.0945599899</v>
      </c>
      <c r="N78" s="32">
        <v>2045752.46767287</v>
      </c>
      <c r="O78" s="32">
        <v>2165275.45592091</v>
      </c>
      <c r="P78" s="32">
        <v>2090484.4751697599</v>
      </c>
      <c r="Q78" s="32">
        <v>2098403.2358240099</v>
      </c>
      <c r="R78" s="32">
        <v>2123616.8851381298</v>
      </c>
      <c r="S78" s="32">
        <v>2050881.68940532</v>
      </c>
      <c r="T78" s="32">
        <v>1986393.14488736</v>
      </c>
      <c r="U78" s="32">
        <v>1883676.2729511501</v>
      </c>
      <c r="V78" s="32">
        <v>1887853.8948904499</v>
      </c>
      <c r="W78" s="32">
        <v>1822953.5562054401</v>
      </c>
      <c r="X78" s="32">
        <v>1838042.5279621801</v>
      </c>
      <c r="Y78" s="32">
        <v>1870022.4180344201</v>
      </c>
      <c r="Z78" s="32">
        <v>1897749.99701932</v>
      </c>
      <c r="AA78" s="32">
        <v>1928280.3664722301</v>
      </c>
      <c r="AB78" s="32">
        <v>1978233.94737796</v>
      </c>
      <c r="AC78" s="32">
        <v>1768914.7243455299</v>
      </c>
      <c r="AD78" s="32">
        <v>1610046.2742119799</v>
      </c>
      <c r="AE78" s="32">
        <v>1605544.6263770901</v>
      </c>
      <c r="AF78" s="32">
        <v>1841378.0838383599</v>
      </c>
      <c r="AG78" s="32"/>
    </row>
    <row r="79" spans="1:33" x14ac:dyDescent="0.2">
      <c r="A79" s="4">
        <v>77</v>
      </c>
      <c r="B79" s="6" t="s">
        <v>113</v>
      </c>
      <c r="C79" s="32">
        <v>7768996.6833344698</v>
      </c>
      <c r="D79" s="32">
        <v>8100396.9231869997</v>
      </c>
      <c r="E79" s="32">
        <v>8318337.9418570604</v>
      </c>
      <c r="F79" s="32">
        <v>8448420.7411791701</v>
      </c>
      <c r="G79" s="32">
        <v>7984157.6017253604</v>
      </c>
      <c r="H79" s="32">
        <v>8262571.4953423999</v>
      </c>
      <c r="I79" s="32">
        <v>8206003.1657343898</v>
      </c>
      <c r="J79" s="32">
        <v>7815360.9317643698</v>
      </c>
      <c r="K79" s="32">
        <v>7114521.9321770296</v>
      </c>
      <c r="L79" s="32">
        <v>6707562.0366758099</v>
      </c>
      <c r="M79" s="32">
        <v>6692307.0881886296</v>
      </c>
      <c r="N79" s="32">
        <v>6548098.3285358297</v>
      </c>
      <c r="O79" s="32">
        <v>6828383.10999652</v>
      </c>
      <c r="P79" s="32">
        <v>6784641.0249189204</v>
      </c>
      <c r="Q79" s="32">
        <v>6499648.9734535599</v>
      </c>
      <c r="R79" s="32">
        <v>6337090.8831802905</v>
      </c>
      <c r="S79" s="32">
        <v>6602320.2948671998</v>
      </c>
      <c r="T79" s="32">
        <v>6458416.0201363396</v>
      </c>
      <c r="U79" s="32">
        <v>6511039.8099306701</v>
      </c>
      <c r="V79" s="32">
        <v>6496144.8818331901</v>
      </c>
      <c r="W79" s="32">
        <v>6676041.7228020504</v>
      </c>
      <c r="X79" s="32">
        <v>6512695.0569506204</v>
      </c>
      <c r="Y79" s="32">
        <v>6669469.7102356097</v>
      </c>
      <c r="Z79" s="32">
        <v>6441306.5546455402</v>
      </c>
      <c r="AA79" s="32">
        <v>6562422.0563256796</v>
      </c>
      <c r="AB79" s="32">
        <v>6636939.6439646604</v>
      </c>
      <c r="AC79" s="32">
        <v>5894178.5934995804</v>
      </c>
      <c r="AD79" s="32">
        <v>5656567.8713558298</v>
      </c>
      <c r="AE79" s="32">
        <v>6168691.8627262898</v>
      </c>
      <c r="AF79" s="32">
        <v>6671170.8999843104</v>
      </c>
      <c r="AG79" s="32"/>
    </row>
    <row r="80" spans="1:33" x14ac:dyDescent="0.2">
      <c r="A80" s="4">
        <v>78</v>
      </c>
      <c r="B80" s="6" t="s">
        <v>114</v>
      </c>
      <c r="C80" s="32">
        <v>1590085.8848365501</v>
      </c>
      <c r="D80" s="32">
        <v>1671870.4573160401</v>
      </c>
      <c r="E80" s="32">
        <v>2017971.9862814101</v>
      </c>
      <c r="F80" s="32">
        <v>1927578.1149776301</v>
      </c>
      <c r="G80" s="32">
        <v>1906718.3308582699</v>
      </c>
      <c r="H80" s="32">
        <v>1925396.0957965001</v>
      </c>
      <c r="I80" s="32">
        <v>2382509.8781797602</v>
      </c>
      <c r="J80" s="32">
        <v>2330174.6360934302</v>
      </c>
      <c r="K80" s="32">
        <v>1996174.45940574</v>
      </c>
      <c r="L80" s="32">
        <v>1818227.7247304099</v>
      </c>
      <c r="M80" s="32">
        <v>1611444.7739971301</v>
      </c>
      <c r="N80" s="32">
        <v>1808630.91783904</v>
      </c>
      <c r="O80" s="32">
        <v>2067428.46336402</v>
      </c>
      <c r="P80" s="32">
        <v>1988759.65706167</v>
      </c>
      <c r="Q80" s="32">
        <v>1610966.6016355201</v>
      </c>
      <c r="R80" s="32">
        <v>1685831.73764201</v>
      </c>
      <c r="S80" s="32">
        <v>1587904.6978199501</v>
      </c>
      <c r="T80" s="32">
        <v>1405001.82254949</v>
      </c>
      <c r="U80" s="32">
        <v>1453876.50093309</v>
      </c>
      <c r="V80" s="32">
        <v>1585036.18556147</v>
      </c>
      <c r="W80" s="32">
        <v>1519514.52485208</v>
      </c>
      <c r="X80" s="32">
        <v>1559115.30980265</v>
      </c>
      <c r="Y80" s="32">
        <v>1677716.11512617</v>
      </c>
      <c r="Z80" s="32">
        <v>1809456.33632301</v>
      </c>
      <c r="AA80" s="32">
        <v>2192322.1100653098</v>
      </c>
      <c r="AB80" s="32">
        <v>2263426.7299291198</v>
      </c>
      <c r="AC80" s="32">
        <v>2573781.0228695599</v>
      </c>
      <c r="AD80" s="32">
        <v>2659503.3386203698</v>
      </c>
      <c r="AE80" s="32">
        <v>2877780.9701856002</v>
      </c>
      <c r="AF80" s="32">
        <v>2982651.3104706202</v>
      </c>
      <c r="AG80" s="32"/>
    </row>
    <row r="81" spans="1:33" x14ac:dyDescent="0.2">
      <c r="A81" s="4">
        <v>79</v>
      </c>
      <c r="B81" s="6" t="s">
        <v>115</v>
      </c>
      <c r="C81" s="32">
        <v>702458.38192329695</v>
      </c>
      <c r="D81" s="32">
        <v>718632.56092484097</v>
      </c>
      <c r="E81" s="32">
        <v>702313.99670599296</v>
      </c>
      <c r="F81" s="32">
        <v>725438.43643844198</v>
      </c>
      <c r="G81" s="32">
        <v>729070.45095562597</v>
      </c>
      <c r="H81" s="32">
        <v>708847.652311199</v>
      </c>
      <c r="I81" s="32">
        <v>697345.84550552303</v>
      </c>
      <c r="J81" s="32">
        <v>680625.96795543202</v>
      </c>
      <c r="K81" s="32">
        <v>669221.43947418605</v>
      </c>
      <c r="L81" s="32">
        <v>676778.98124115297</v>
      </c>
      <c r="M81" s="32">
        <v>718084.00462826202</v>
      </c>
      <c r="N81" s="32">
        <v>665678.28349258995</v>
      </c>
      <c r="O81" s="32">
        <v>841046.78954664804</v>
      </c>
      <c r="P81" s="32">
        <v>791783.32585074799</v>
      </c>
      <c r="Q81" s="32">
        <v>831673.16976517194</v>
      </c>
      <c r="R81" s="32">
        <v>829744.44761735504</v>
      </c>
      <c r="S81" s="32">
        <v>834682.05378755496</v>
      </c>
      <c r="T81" s="32">
        <v>739145.69022943301</v>
      </c>
      <c r="U81" s="32">
        <v>628455.73457968002</v>
      </c>
      <c r="V81" s="32">
        <v>643817.32493639295</v>
      </c>
      <c r="W81" s="32">
        <v>686005.46320653602</v>
      </c>
      <c r="X81" s="32">
        <v>678432.04509112297</v>
      </c>
      <c r="Y81" s="32">
        <v>658954.53192732297</v>
      </c>
      <c r="Z81" s="32">
        <v>658459.97259094997</v>
      </c>
      <c r="AA81" s="32">
        <v>716369.795962448</v>
      </c>
      <c r="AB81" s="32">
        <v>601696.91143792297</v>
      </c>
      <c r="AC81" s="32">
        <v>599461.70470981102</v>
      </c>
      <c r="AD81" s="32">
        <v>633305.02585773799</v>
      </c>
      <c r="AE81" s="32">
        <v>584823.14917800704</v>
      </c>
      <c r="AF81" s="32">
        <v>537183.35265098896</v>
      </c>
      <c r="AG81" s="32"/>
    </row>
    <row r="82" spans="1:33" x14ac:dyDescent="0.2">
      <c r="A82" s="4">
        <v>80</v>
      </c>
      <c r="B82" s="6" t="s">
        <v>116</v>
      </c>
      <c r="C82" s="32">
        <v>3886650.10320399</v>
      </c>
      <c r="D82" s="32">
        <v>3957784.8503107498</v>
      </c>
      <c r="E82" s="32">
        <v>4189850.83654274</v>
      </c>
      <c r="F82" s="32">
        <v>4584515.7271555103</v>
      </c>
      <c r="G82" s="32">
        <v>5167519.4579339596</v>
      </c>
      <c r="H82" s="32">
        <v>5224053.9051280096</v>
      </c>
      <c r="I82" s="32">
        <v>5639492.8143769801</v>
      </c>
      <c r="J82" s="32">
        <v>5872315.2219543904</v>
      </c>
      <c r="K82" s="32">
        <v>5917077.3783642203</v>
      </c>
      <c r="L82" s="32">
        <v>6359215.4243994402</v>
      </c>
      <c r="M82" s="32">
        <v>6401657.52922701</v>
      </c>
      <c r="N82" s="32">
        <v>6900179.51509046</v>
      </c>
      <c r="O82" s="32">
        <v>7232777.9411678202</v>
      </c>
      <c r="P82" s="32">
        <v>7131729.2205032799</v>
      </c>
      <c r="Q82" s="32">
        <v>6973313.4808665803</v>
      </c>
      <c r="R82" s="32">
        <v>7379196.0905236099</v>
      </c>
      <c r="S82" s="32">
        <v>6768098.5772559103</v>
      </c>
      <c r="T82" s="32">
        <v>7044452.8757048696</v>
      </c>
      <c r="U82" s="32">
        <v>6891705.4684224399</v>
      </c>
      <c r="V82" s="32">
        <v>6807258.6116595296</v>
      </c>
      <c r="W82" s="32">
        <v>6693196.6503916103</v>
      </c>
      <c r="X82" s="32">
        <v>7239558.01550976</v>
      </c>
      <c r="Y82" s="32">
        <v>7577641.6854636902</v>
      </c>
      <c r="Z82" s="32">
        <v>8103267.9484568797</v>
      </c>
      <c r="AA82" s="32">
        <v>8540626.0266872905</v>
      </c>
      <c r="AB82" s="32">
        <v>8936771.7179227006</v>
      </c>
      <c r="AC82" s="32">
        <v>9827613.9222509395</v>
      </c>
      <c r="AD82" s="32">
        <v>10102028.812158899</v>
      </c>
      <c r="AE82" s="32">
        <v>10207471.524710899</v>
      </c>
      <c r="AF82" s="32">
        <v>10484297.061507201</v>
      </c>
      <c r="AG82" s="32"/>
    </row>
    <row r="83" spans="1:33" x14ac:dyDescent="0.2">
      <c r="A83" s="4">
        <v>81</v>
      </c>
      <c r="B83" s="6" t="s">
        <v>117</v>
      </c>
      <c r="C83" s="32">
        <v>1597061.03393582</v>
      </c>
      <c r="D83" s="32">
        <v>1669689.0651708201</v>
      </c>
      <c r="E83" s="32">
        <v>1717483.5003939599</v>
      </c>
      <c r="F83" s="32">
        <v>1783747.75465757</v>
      </c>
      <c r="G83" s="32">
        <v>2087521.51819483</v>
      </c>
      <c r="H83" s="32">
        <v>1894079.10766833</v>
      </c>
      <c r="I83" s="32">
        <v>1922400.8125587299</v>
      </c>
      <c r="J83" s="32">
        <v>1821871.9382851799</v>
      </c>
      <c r="K83" s="32">
        <v>1851116.2501161499</v>
      </c>
      <c r="L83" s="32">
        <v>1781464.74277808</v>
      </c>
      <c r="M83" s="32">
        <v>1985468.51171222</v>
      </c>
      <c r="N83" s="32">
        <v>1782634.27711923</v>
      </c>
      <c r="O83" s="32">
        <v>1902221.97446043</v>
      </c>
      <c r="P83" s="32">
        <v>1983059.6807443399</v>
      </c>
      <c r="Q83" s="32">
        <v>2022474.0747187401</v>
      </c>
      <c r="R83" s="32">
        <v>1946619.39099919</v>
      </c>
      <c r="S83" s="32">
        <v>1999296.08888089</v>
      </c>
      <c r="T83" s="32">
        <v>1973753.3635310701</v>
      </c>
      <c r="U83" s="32">
        <v>1399123.15107323</v>
      </c>
      <c r="V83" s="32">
        <v>1453597.78070638</v>
      </c>
      <c r="W83" s="32">
        <v>1442135.5798346701</v>
      </c>
      <c r="X83" s="32">
        <v>1458155.57208194</v>
      </c>
      <c r="Y83" s="32">
        <v>1340590.4877547</v>
      </c>
      <c r="Z83" s="32">
        <v>1597984.79751383</v>
      </c>
      <c r="AA83" s="32">
        <v>1523948.16359238</v>
      </c>
      <c r="AB83" s="32">
        <v>1750021.70590962</v>
      </c>
      <c r="AC83" s="32">
        <v>1804500.2623179799</v>
      </c>
      <c r="AD83" s="32">
        <v>1909627.75830194</v>
      </c>
      <c r="AE83" s="32">
        <v>1785908.9569715799</v>
      </c>
      <c r="AF83" s="32">
        <v>1790547.9946397999</v>
      </c>
      <c r="AG83" s="32"/>
    </row>
    <row r="84" spans="1:33" x14ac:dyDescent="0.2">
      <c r="A84" s="4">
        <v>82</v>
      </c>
      <c r="B84" s="6" t="s">
        <v>118</v>
      </c>
      <c r="C84" s="32">
        <v>8209486.2481431896</v>
      </c>
      <c r="D84" s="32">
        <v>8286091.5346338199</v>
      </c>
      <c r="E84" s="32">
        <v>8004927.7626931202</v>
      </c>
      <c r="F84" s="32">
        <v>7870139.3182776002</v>
      </c>
      <c r="G84" s="32">
        <v>7809198.6870953096</v>
      </c>
      <c r="H84" s="32">
        <v>7386917.0387672503</v>
      </c>
      <c r="I84" s="32">
        <v>7679810.71541359</v>
      </c>
      <c r="J84" s="32">
        <v>6969347.5819873801</v>
      </c>
      <c r="K84" s="32">
        <v>6954612.9381651403</v>
      </c>
      <c r="L84" s="32">
        <v>6881678.1322115501</v>
      </c>
      <c r="M84" s="32">
        <v>7056722.0620082896</v>
      </c>
      <c r="N84" s="32">
        <v>7287563.4516483201</v>
      </c>
      <c r="O84" s="32">
        <v>7734089.3655596199</v>
      </c>
      <c r="P84" s="32">
        <v>7191092.5264991997</v>
      </c>
      <c r="Q84" s="32">
        <v>6845242.0890418198</v>
      </c>
      <c r="R84" s="32">
        <v>6443554.2806366002</v>
      </c>
      <c r="S84" s="32">
        <v>6250659.2521778299</v>
      </c>
      <c r="T84" s="32">
        <v>5795350.7431084402</v>
      </c>
      <c r="U84" s="32">
        <v>5952412.3150100801</v>
      </c>
      <c r="V84" s="32">
        <v>5755922.5635261796</v>
      </c>
      <c r="W84" s="32">
        <v>5673016.12452038</v>
      </c>
      <c r="X84" s="32">
        <v>5693338.9379443601</v>
      </c>
      <c r="Y84" s="32">
        <v>5950001.3296258003</v>
      </c>
      <c r="Z84" s="32">
        <v>6279864.0603811303</v>
      </c>
      <c r="AA84" s="32">
        <v>6129745.2488653297</v>
      </c>
      <c r="AB84" s="32">
        <v>6093299.8234423297</v>
      </c>
      <c r="AC84" s="32">
        <v>6115736.9040474696</v>
      </c>
      <c r="AD84" s="32">
        <v>5976286.2944521299</v>
      </c>
      <c r="AE84" s="32">
        <v>5850262.5315309903</v>
      </c>
      <c r="AF84" s="32">
        <v>5855819.1195528703</v>
      </c>
      <c r="AG84" s="32"/>
    </row>
    <row r="85" spans="1:33" x14ac:dyDescent="0.2">
      <c r="A85" s="4">
        <v>83</v>
      </c>
      <c r="B85" s="6" t="s">
        <v>119</v>
      </c>
      <c r="C85" s="32">
        <v>5302354.5619579004</v>
      </c>
      <c r="D85" s="32">
        <v>5389075.4096938903</v>
      </c>
      <c r="E85" s="32">
        <v>5580581.7352733603</v>
      </c>
      <c r="F85" s="32">
        <v>5465818.7233222201</v>
      </c>
      <c r="G85" s="32">
        <v>5256178.5086118001</v>
      </c>
      <c r="H85" s="32">
        <v>4990872.2980153402</v>
      </c>
      <c r="I85" s="32">
        <v>4886084.4623130001</v>
      </c>
      <c r="J85" s="32">
        <v>4442107.0130262496</v>
      </c>
      <c r="K85" s="32">
        <v>4548506.2453700705</v>
      </c>
      <c r="L85" s="32">
        <v>4276187.3860374698</v>
      </c>
      <c r="M85" s="32">
        <v>4141199.6937839598</v>
      </c>
      <c r="N85" s="32">
        <v>4272233.29566726</v>
      </c>
      <c r="O85" s="32">
        <v>4205040.9721857198</v>
      </c>
      <c r="P85" s="32">
        <v>4390851.2092696195</v>
      </c>
      <c r="Q85" s="32">
        <v>4588080.6332187299</v>
      </c>
      <c r="R85" s="32">
        <v>4500137.5506368196</v>
      </c>
      <c r="S85" s="32">
        <v>4656069.1040682802</v>
      </c>
      <c r="T85" s="32">
        <v>4211172.4393907897</v>
      </c>
      <c r="U85" s="32">
        <v>4290308.66623607</v>
      </c>
      <c r="V85" s="32">
        <v>4046529.62403369</v>
      </c>
      <c r="W85" s="32">
        <v>3707094.5825179</v>
      </c>
      <c r="X85" s="32">
        <v>3850080.7053903998</v>
      </c>
      <c r="Y85" s="32">
        <v>3885744.5792517201</v>
      </c>
      <c r="Z85" s="32">
        <v>4070065.1896566702</v>
      </c>
      <c r="AA85" s="32">
        <v>3994872.59150228</v>
      </c>
      <c r="AB85" s="32">
        <v>4103475.0258686501</v>
      </c>
      <c r="AC85" s="32">
        <v>4127232.60867935</v>
      </c>
      <c r="AD85" s="32">
        <v>4334862.4114058698</v>
      </c>
      <c r="AE85" s="32">
        <v>4311507.1651102798</v>
      </c>
      <c r="AF85" s="32">
        <v>4471741.54674685</v>
      </c>
      <c r="AG85" s="32"/>
    </row>
    <row r="86" spans="1:33" x14ac:dyDescent="0.2">
      <c r="A86" s="4">
        <v>84</v>
      </c>
      <c r="B86" s="6" t="s">
        <v>120</v>
      </c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</row>
    <row r="87" spans="1:33" x14ac:dyDescent="0.2">
      <c r="A87" s="4">
        <v>85</v>
      </c>
      <c r="B87" s="6" t="s">
        <v>121</v>
      </c>
      <c r="C87" s="32">
        <v>3970335.1284360499</v>
      </c>
      <c r="D87" s="32">
        <v>4293434.9132854799</v>
      </c>
      <c r="E87" s="32">
        <v>4456463.01003897</v>
      </c>
      <c r="F87" s="32">
        <v>4458380.1867635399</v>
      </c>
      <c r="G87" s="32">
        <v>4585895.3279405804</v>
      </c>
      <c r="H87" s="32">
        <v>4439656.4419561699</v>
      </c>
      <c r="I87" s="32">
        <v>4789872.8922481099</v>
      </c>
      <c r="J87" s="32">
        <v>4456016.5713176597</v>
      </c>
      <c r="K87" s="32">
        <v>4681882.0455159899</v>
      </c>
      <c r="L87" s="32">
        <v>4897373.24805573</v>
      </c>
      <c r="M87" s="32">
        <v>5172515.7763320999</v>
      </c>
      <c r="N87" s="32">
        <v>5135688.7547829598</v>
      </c>
      <c r="O87" s="32">
        <v>5637113.7858548798</v>
      </c>
      <c r="P87" s="32">
        <v>5934365.5110279899</v>
      </c>
      <c r="Q87" s="32">
        <v>6031480.9640186597</v>
      </c>
      <c r="R87" s="32">
        <v>6140631.5355442204</v>
      </c>
      <c r="S87" s="32">
        <v>6225302.0690216403</v>
      </c>
      <c r="T87" s="32">
        <v>5930141.0885153096</v>
      </c>
      <c r="U87" s="32">
        <v>6235591.59115553</v>
      </c>
      <c r="V87" s="32">
        <v>6103365.5244994797</v>
      </c>
      <c r="W87" s="32">
        <v>5510342.1552167097</v>
      </c>
      <c r="X87" s="32">
        <v>5599709.1352814203</v>
      </c>
      <c r="Y87" s="32">
        <v>5626703.87888679</v>
      </c>
      <c r="Z87" s="32">
        <v>5992345.2072540903</v>
      </c>
      <c r="AA87" s="32">
        <v>6095077.56899866</v>
      </c>
      <c r="AB87" s="32">
        <v>5806769.80169186</v>
      </c>
      <c r="AC87" s="32">
        <v>5886665.8830674104</v>
      </c>
      <c r="AD87" s="32">
        <v>5979786.4701167699</v>
      </c>
      <c r="AE87" s="32">
        <v>6266334.4491948299</v>
      </c>
      <c r="AF87" s="32">
        <v>6616915.5529352501</v>
      </c>
      <c r="AG87" s="32"/>
    </row>
    <row r="88" spans="1:33" x14ac:dyDescent="0.2">
      <c r="A88" s="4">
        <v>86</v>
      </c>
      <c r="B88" s="6" t="s">
        <v>122</v>
      </c>
      <c r="C88" s="32">
        <v>1778747.71782286</v>
      </c>
      <c r="D88" s="32">
        <v>1838078.72297616</v>
      </c>
      <c r="E88" s="32">
        <v>1929999.74172947</v>
      </c>
      <c r="F88" s="32">
        <v>2080891.2807533301</v>
      </c>
      <c r="G88" s="32">
        <v>2226233.2399400598</v>
      </c>
      <c r="H88" s="32">
        <v>2240045.8731744899</v>
      </c>
      <c r="I88" s="32">
        <v>2281895.0462282598</v>
      </c>
      <c r="J88" s="32">
        <v>2279986.5627556499</v>
      </c>
      <c r="K88" s="32">
        <v>2159630.7243844299</v>
      </c>
      <c r="L88" s="32">
        <v>2166099.1084130001</v>
      </c>
      <c r="M88" s="32">
        <v>2254215.6540188198</v>
      </c>
      <c r="N88" s="32">
        <v>2287251.6467570201</v>
      </c>
      <c r="O88" s="32">
        <v>2374660.2164527699</v>
      </c>
      <c r="P88" s="32">
        <v>2408489.8815293401</v>
      </c>
      <c r="Q88" s="32">
        <v>2483865.0650953399</v>
      </c>
      <c r="R88" s="32">
        <v>2419110.0577351102</v>
      </c>
      <c r="S88" s="32">
        <v>2465026.8179921499</v>
      </c>
      <c r="T88" s="32">
        <v>2534848.39287984</v>
      </c>
      <c r="U88" s="32">
        <v>2283872.7443661802</v>
      </c>
      <c r="V88" s="32">
        <v>2259602.8390042498</v>
      </c>
      <c r="W88" s="32">
        <v>2279803.96881198</v>
      </c>
      <c r="X88" s="32">
        <v>2273129.56080291</v>
      </c>
      <c r="Y88" s="32">
        <v>2428854.9152401802</v>
      </c>
      <c r="Z88" s="32">
        <v>2512183.6379316798</v>
      </c>
      <c r="AA88" s="32">
        <v>2641277.7950718501</v>
      </c>
      <c r="AB88" s="32">
        <v>2692361.4991832599</v>
      </c>
      <c r="AC88" s="32">
        <v>2574000.8456518101</v>
      </c>
      <c r="AD88" s="32">
        <v>2680657.9928859598</v>
      </c>
      <c r="AE88" s="32">
        <v>2742283.8687396701</v>
      </c>
      <c r="AF88" s="32">
        <v>2675987.88210057</v>
      </c>
      <c r="AG88" s="32"/>
    </row>
    <row r="89" spans="1:33" x14ac:dyDescent="0.2">
      <c r="A89" s="4">
        <v>87</v>
      </c>
      <c r="B89" s="6" t="s">
        <v>123</v>
      </c>
      <c r="C89" s="32">
        <v>939059.60520106601</v>
      </c>
      <c r="D89" s="32">
        <v>914171.148193712</v>
      </c>
      <c r="E89" s="32">
        <v>881968.21936244098</v>
      </c>
      <c r="F89" s="32">
        <v>926211.43291408895</v>
      </c>
      <c r="G89" s="32">
        <v>902870.34763804905</v>
      </c>
      <c r="H89" s="32">
        <v>877942.448773387</v>
      </c>
      <c r="I89" s="32">
        <v>780725.28206337499</v>
      </c>
      <c r="J89" s="32">
        <v>804125.91088160698</v>
      </c>
      <c r="K89" s="32">
        <v>835157.13428126904</v>
      </c>
      <c r="L89" s="32">
        <v>831559.512033768</v>
      </c>
      <c r="M89" s="32">
        <v>843165.27993236401</v>
      </c>
      <c r="N89" s="32">
        <v>885910.01293425099</v>
      </c>
      <c r="O89" s="32">
        <v>938832.782110587</v>
      </c>
      <c r="P89" s="32">
        <v>1034691.11062705</v>
      </c>
      <c r="Q89" s="32">
        <v>1012255.92685614</v>
      </c>
      <c r="R89" s="32">
        <v>1002392.42502215</v>
      </c>
      <c r="S89" s="32">
        <v>1041999.4078513701</v>
      </c>
      <c r="T89" s="32">
        <v>982388.46899325796</v>
      </c>
      <c r="U89" s="32">
        <v>790686.43714469206</v>
      </c>
      <c r="V89" s="32">
        <v>831448.83560153504</v>
      </c>
      <c r="W89" s="32">
        <v>755599.61924034997</v>
      </c>
      <c r="X89" s="32">
        <v>762974.261474172</v>
      </c>
      <c r="Y89" s="32">
        <v>831958.70824969595</v>
      </c>
      <c r="Z89" s="32">
        <v>923016.79112983996</v>
      </c>
      <c r="AA89" s="32">
        <v>859054.17701144097</v>
      </c>
      <c r="AB89" s="32">
        <v>852208.99154968699</v>
      </c>
      <c r="AC89" s="32">
        <v>842059.70102593396</v>
      </c>
      <c r="AD89" s="32">
        <v>790696.17628093401</v>
      </c>
      <c r="AE89" s="32">
        <v>907593.43880869402</v>
      </c>
      <c r="AF89" s="32">
        <v>920257.43038492196</v>
      </c>
      <c r="AG89" s="32"/>
    </row>
    <row r="90" spans="1:33" x14ac:dyDescent="0.2">
      <c r="A90" s="4">
        <v>88</v>
      </c>
      <c r="B90" s="6" t="s">
        <v>124</v>
      </c>
      <c r="C90" s="32">
        <v>1722806.47013491</v>
      </c>
      <c r="D90" s="32">
        <v>1722970.6996627201</v>
      </c>
      <c r="E90" s="32">
        <v>1695865.5498176201</v>
      </c>
      <c r="F90" s="32">
        <v>1610980.2190962001</v>
      </c>
      <c r="G90" s="32">
        <v>1540709.4423610701</v>
      </c>
      <c r="H90" s="32">
        <v>1418725.7240302099</v>
      </c>
      <c r="I90" s="32">
        <v>1349973.63018151</v>
      </c>
      <c r="J90" s="32">
        <v>1266514.2822831301</v>
      </c>
      <c r="K90" s="32">
        <v>1256955.2494083</v>
      </c>
      <c r="L90" s="32">
        <v>1295063.6000107999</v>
      </c>
      <c r="M90" s="32">
        <v>1305771.0020782701</v>
      </c>
      <c r="N90" s="32">
        <v>1307923.2420765299</v>
      </c>
      <c r="O90" s="32">
        <v>1350737.4902844699</v>
      </c>
      <c r="P90" s="32">
        <v>1400279.44957147</v>
      </c>
      <c r="Q90" s="32">
        <v>1422103.18629113</v>
      </c>
      <c r="R90" s="32">
        <v>1386085.93102812</v>
      </c>
      <c r="S90" s="32">
        <v>1382925.1717113799</v>
      </c>
      <c r="T90" s="32">
        <v>1376338.1275545501</v>
      </c>
      <c r="U90" s="32">
        <v>1357210.3348408099</v>
      </c>
      <c r="V90" s="32">
        <v>1330150.6390856199</v>
      </c>
      <c r="W90" s="32">
        <v>1408120.6530407199</v>
      </c>
      <c r="X90" s="32">
        <v>1373036.2294767301</v>
      </c>
      <c r="Y90" s="32">
        <v>1406794.0266744699</v>
      </c>
      <c r="Z90" s="32">
        <v>1337092.4732281701</v>
      </c>
      <c r="AA90" s="32">
        <v>1269152.41199109</v>
      </c>
      <c r="AB90" s="32">
        <v>1210304.79207959</v>
      </c>
      <c r="AC90" s="32">
        <v>1177077.6743497101</v>
      </c>
      <c r="AD90" s="32">
        <v>1203890.68179291</v>
      </c>
      <c r="AE90" s="32">
        <v>1288746.8012872101</v>
      </c>
      <c r="AF90" s="32">
        <v>1412236.43886448</v>
      </c>
      <c r="AG90" s="32"/>
    </row>
    <row r="91" spans="1:33" x14ac:dyDescent="0.2">
      <c r="A91" s="4">
        <v>89</v>
      </c>
      <c r="B91" s="6" t="s">
        <v>125</v>
      </c>
      <c r="C91" s="32">
        <v>2147244.6744695501</v>
      </c>
      <c r="D91" s="32">
        <v>2216185.32690142</v>
      </c>
      <c r="E91" s="32">
        <v>2303529.1074298602</v>
      </c>
      <c r="F91" s="32">
        <v>2422780.1789305499</v>
      </c>
      <c r="G91" s="32">
        <v>2549696.1929721399</v>
      </c>
      <c r="H91" s="32">
        <v>2572786.6688420498</v>
      </c>
      <c r="I91" s="32">
        <v>2440125.2917305501</v>
      </c>
      <c r="J91" s="32">
        <v>2363341.9440678102</v>
      </c>
      <c r="K91" s="32">
        <v>2416640.2812649701</v>
      </c>
      <c r="L91" s="32">
        <v>2483845.6327835801</v>
      </c>
      <c r="M91" s="32">
        <v>2595195.3496857202</v>
      </c>
      <c r="N91" s="32">
        <v>2442342.8446149901</v>
      </c>
      <c r="O91" s="32">
        <v>2508267.5908722901</v>
      </c>
      <c r="P91" s="32">
        <v>2383509.04915467</v>
      </c>
      <c r="Q91" s="32">
        <v>2239469.17731108</v>
      </c>
      <c r="R91" s="32">
        <v>2087329.24650921</v>
      </c>
      <c r="S91" s="32">
        <v>2002060.67730942</v>
      </c>
      <c r="T91" s="32">
        <v>1888323.5247061001</v>
      </c>
      <c r="U91" s="32">
        <v>1841643.6783594501</v>
      </c>
      <c r="V91" s="32">
        <v>1990021.1419436501</v>
      </c>
      <c r="W91" s="32">
        <v>1993289.3866381401</v>
      </c>
      <c r="X91" s="32">
        <v>1931052.2839427099</v>
      </c>
      <c r="Y91" s="32">
        <v>1999053.1745865201</v>
      </c>
      <c r="Z91" s="32">
        <v>1976492.70846412</v>
      </c>
      <c r="AA91" s="32">
        <v>2011640.3347400399</v>
      </c>
      <c r="AB91" s="32">
        <v>2120606.4831011901</v>
      </c>
      <c r="AC91" s="32">
        <v>2129778.2378713102</v>
      </c>
      <c r="AD91" s="32">
        <v>2091551.1330915601</v>
      </c>
      <c r="AE91" s="32">
        <v>2210254.7150015398</v>
      </c>
      <c r="AF91" s="32">
        <v>2301430.3842716902</v>
      </c>
      <c r="AG91" s="32"/>
    </row>
    <row r="92" spans="1:33" x14ac:dyDescent="0.2">
      <c r="A92" s="4">
        <v>90</v>
      </c>
      <c r="B92" s="6" t="s">
        <v>126</v>
      </c>
      <c r="C92" s="32">
        <v>12226196.152439799</v>
      </c>
      <c r="D92" s="32">
        <v>12943981.7539923</v>
      </c>
      <c r="E92" s="32">
        <v>13047724.170960199</v>
      </c>
      <c r="F92" s="32">
        <v>13440354.0430698</v>
      </c>
      <c r="G92" s="32">
        <v>13701374.786655501</v>
      </c>
      <c r="H92" s="32">
        <v>13218962.403291</v>
      </c>
      <c r="I92" s="32">
        <v>13245143.215965999</v>
      </c>
      <c r="J92" s="32">
        <v>13542562.5781355</v>
      </c>
      <c r="K92" s="32">
        <v>13176065.060547899</v>
      </c>
      <c r="L92" s="32">
        <v>13746315.627455501</v>
      </c>
      <c r="M92" s="32">
        <v>14766513.4853746</v>
      </c>
      <c r="N92" s="32">
        <v>14764809.8862238</v>
      </c>
      <c r="O92" s="32">
        <v>16657804.992667999</v>
      </c>
      <c r="P92" s="32">
        <v>17011358.964293901</v>
      </c>
      <c r="Q92" s="32">
        <v>17119636.143405199</v>
      </c>
      <c r="R92" s="32">
        <v>16619401.818639901</v>
      </c>
      <c r="S92" s="32">
        <v>16062513.0152891</v>
      </c>
      <c r="T92" s="32">
        <v>17272803.169098798</v>
      </c>
      <c r="U92" s="32">
        <v>18348718.882106598</v>
      </c>
      <c r="V92" s="32">
        <v>18987388.182991002</v>
      </c>
      <c r="W92" s="32">
        <v>19479546.6567849</v>
      </c>
      <c r="X92" s="32">
        <v>20387293.573173501</v>
      </c>
      <c r="Y92" s="32">
        <v>21869149.3248397</v>
      </c>
      <c r="Z92" s="32">
        <v>22703492.773795299</v>
      </c>
      <c r="AA92" s="32">
        <v>23369573.766981401</v>
      </c>
      <c r="AB92" s="32">
        <v>25029522.6058571</v>
      </c>
      <c r="AC92" s="32">
        <v>24866953.747015402</v>
      </c>
      <c r="AD92" s="32">
        <v>26092197.8760322</v>
      </c>
      <c r="AE92" s="32">
        <v>27273046.609562699</v>
      </c>
      <c r="AF92" s="32">
        <v>29493861.505961001</v>
      </c>
      <c r="AG92" s="32"/>
    </row>
    <row r="93" spans="1:33" x14ac:dyDescent="0.2">
      <c r="A93" s="4">
        <v>91</v>
      </c>
      <c r="B93" s="6" t="s">
        <v>127</v>
      </c>
      <c r="C93" s="32">
        <v>15291457.104157301</v>
      </c>
      <c r="D93" s="32">
        <v>16566662.1112308</v>
      </c>
      <c r="E93" s="32">
        <v>16029185.947915601</v>
      </c>
      <c r="F93" s="32">
        <v>16250158.334433701</v>
      </c>
      <c r="G93" s="32">
        <v>16834155.212911598</v>
      </c>
      <c r="H93" s="32">
        <v>17186613.0555804</v>
      </c>
      <c r="I93" s="32">
        <v>16908957.622121099</v>
      </c>
      <c r="J93" s="32">
        <v>16723108.531974301</v>
      </c>
      <c r="K93" s="32">
        <v>17660523.2279527</v>
      </c>
      <c r="L93" s="32">
        <v>18437425.084251501</v>
      </c>
      <c r="M93" s="32">
        <v>19025268.638549399</v>
      </c>
      <c r="N93" s="32">
        <v>19104786.3679116</v>
      </c>
      <c r="O93" s="32">
        <v>19049565.921959601</v>
      </c>
      <c r="P93" s="32">
        <v>18902113.626890801</v>
      </c>
      <c r="Q93" s="32">
        <v>18031191.2138508</v>
      </c>
      <c r="R93" s="32">
        <v>18340999.779399201</v>
      </c>
      <c r="S93" s="32">
        <v>17709684.854694601</v>
      </c>
      <c r="T93" s="32">
        <v>17543648.028462399</v>
      </c>
      <c r="U93" s="32">
        <v>17223990.088459801</v>
      </c>
      <c r="V93" s="32">
        <v>16739221.149461601</v>
      </c>
      <c r="W93" s="32">
        <v>16552372.808415201</v>
      </c>
      <c r="X93" s="32">
        <v>16726930.616452901</v>
      </c>
      <c r="Y93" s="32">
        <v>16663331.965028699</v>
      </c>
      <c r="Z93" s="32">
        <v>17009464.282717701</v>
      </c>
      <c r="AA93" s="32">
        <v>16806156.207447398</v>
      </c>
      <c r="AB93" s="32">
        <v>18155316.344231602</v>
      </c>
      <c r="AC93" s="32">
        <v>18280910.1445565</v>
      </c>
      <c r="AD93" s="32">
        <v>18477432.685858399</v>
      </c>
      <c r="AE93" s="32">
        <v>18736619.230879299</v>
      </c>
      <c r="AF93" s="32">
        <v>19599281.6854023</v>
      </c>
      <c r="AG93" s="32"/>
    </row>
    <row r="94" spans="1:33" x14ac:dyDescent="0.2">
      <c r="A94" s="4">
        <v>92</v>
      </c>
      <c r="B94" s="6" t="s">
        <v>128</v>
      </c>
      <c r="C94" s="32">
        <v>13381386.843316199</v>
      </c>
      <c r="D94" s="32">
        <v>14054668.245712999</v>
      </c>
      <c r="E94" s="32">
        <v>14460906.6558457</v>
      </c>
      <c r="F94" s="32">
        <v>15508333.6399743</v>
      </c>
      <c r="G94" s="32">
        <v>16686952.978348101</v>
      </c>
      <c r="H94" s="32">
        <v>17260498.233271498</v>
      </c>
      <c r="I94" s="32">
        <v>17092150.981383599</v>
      </c>
      <c r="J94" s="32">
        <v>16147270.531081701</v>
      </c>
      <c r="K94" s="32">
        <v>16224681.662621999</v>
      </c>
      <c r="L94" s="32">
        <v>16398646.6865687</v>
      </c>
      <c r="M94" s="32">
        <v>17436289.7723675</v>
      </c>
      <c r="N94" s="32">
        <v>17300029.687614501</v>
      </c>
      <c r="O94" s="32">
        <v>17267672.091588698</v>
      </c>
      <c r="P94" s="32">
        <v>17426033.0862417</v>
      </c>
      <c r="Q94" s="32">
        <v>17686141.735853299</v>
      </c>
      <c r="R94" s="32">
        <v>18553562.701937702</v>
      </c>
      <c r="S94" s="32">
        <v>18608993.482630402</v>
      </c>
      <c r="T94" s="32">
        <v>18627022.193806399</v>
      </c>
      <c r="U94" s="32">
        <v>17373628.048414301</v>
      </c>
      <c r="V94" s="32">
        <v>16815766.8521966</v>
      </c>
      <c r="W94" s="32">
        <v>16358186.5891107</v>
      </c>
      <c r="X94" s="32">
        <v>16126179.6179701</v>
      </c>
      <c r="Y94" s="32">
        <v>16436478.347586401</v>
      </c>
      <c r="Z94" s="32">
        <v>17784393.939615302</v>
      </c>
      <c r="AA94" s="32">
        <v>18311118.388839599</v>
      </c>
      <c r="AB94" s="32">
        <v>19163617.496894501</v>
      </c>
      <c r="AC94" s="32">
        <v>16926999.182758499</v>
      </c>
      <c r="AD94" s="32">
        <v>17329552.657583401</v>
      </c>
      <c r="AE94" s="32">
        <v>17902013.796332799</v>
      </c>
      <c r="AF94" s="32">
        <v>18270818.705323301</v>
      </c>
      <c r="AG94" s="32"/>
    </row>
    <row r="95" spans="1:33" x14ac:dyDescent="0.2">
      <c r="A95" s="4">
        <v>93</v>
      </c>
      <c r="B95" s="6" t="s">
        <v>129</v>
      </c>
      <c r="C95" s="32">
        <v>13787817.434312001</v>
      </c>
      <c r="D95" s="32">
        <v>14716733.4076494</v>
      </c>
      <c r="E95" s="32">
        <v>14839767.516679799</v>
      </c>
      <c r="F95" s="32">
        <v>15660883.5925957</v>
      </c>
      <c r="G95" s="32">
        <v>15935761.0028973</v>
      </c>
      <c r="H95" s="32">
        <v>16137073.740660001</v>
      </c>
      <c r="I95" s="32">
        <v>16544545.764253501</v>
      </c>
      <c r="J95" s="32">
        <v>16152577.663059499</v>
      </c>
      <c r="K95" s="32">
        <v>15619158.865284299</v>
      </c>
      <c r="L95" s="32">
        <v>15803283.169438301</v>
      </c>
      <c r="M95" s="32">
        <v>16345895.818503501</v>
      </c>
      <c r="N95" s="32">
        <v>16626641.174531201</v>
      </c>
      <c r="O95" s="32">
        <v>17949740.402772199</v>
      </c>
      <c r="P95" s="32">
        <v>18151420.564615399</v>
      </c>
      <c r="Q95" s="32">
        <v>19612213.1685789</v>
      </c>
      <c r="R95" s="32">
        <v>20664610.339419201</v>
      </c>
      <c r="S95" s="32">
        <v>21716192.6933254</v>
      </c>
      <c r="T95" s="32">
        <v>22890472.742077701</v>
      </c>
      <c r="U95" s="32">
        <v>22332484.6798467</v>
      </c>
      <c r="V95" s="32">
        <v>22857299.653940801</v>
      </c>
      <c r="W95" s="32">
        <v>22465998.1997311</v>
      </c>
      <c r="X95" s="32">
        <v>22973394.1103228</v>
      </c>
      <c r="Y95" s="32">
        <v>23720175.438969798</v>
      </c>
      <c r="Z95" s="32">
        <v>24221135.465373401</v>
      </c>
      <c r="AA95" s="32">
        <v>23771867.7292629</v>
      </c>
      <c r="AB95" s="32">
        <v>23743735.338231001</v>
      </c>
      <c r="AC95" s="32">
        <v>23848582.868654199</v>
      </c>
      <c r="AD95" s="32">
        <v>23824566.417203799</v>
      </c>
      <c r="AE95" s="32">
        <v>26018004.0897264</v>
      </c>
      <c r="AF95" s="32">
        <v>26424981.085328199</v>
      </c>
      <c r="AG95" s="32"/>
    </row>
    <row r="96" spans="1:33" x14ac:dyDescent="0.2">
      <c r="A96" s="4">
        <v>94</v>
      </c>
      <c r="B96" s="6" t="s">
        <v>130</v>
      </c>
      <c r="C96" s="32">
        <v>3170896.2106754798</v>
      </c>
      <c r="D96" s="32">
        <v>3427975.2049221401</v>
      </c>
      <c r="E96" s="32">
        <v>3943695.2050283998</v>
      </c>
      <c r="F96" s="32">
        <v>4701351.0122639304</v>
      </c>
      <c r="G96" s="32">
        <v>5381839.1934666196</v>
      </c>
      <c r="H96" s="32">
        <v>5943563.3559702802</v>
      </c>
      <c r="I96" s="32">
        <v>3592222.3795153201</v>
      </c>
      <c r="J96" s="32">
        <v>3480769.7869606498</v>
      </c>
      <c r="K96" s="32">
        <v>3820771.6454325998</v>
      </c>
      <c r="L96" s="32">
        <v>4115823.7206974602</v>
      </c>
      <c r="M96" s="32">
        <v>4478442.5525626699</v>
      </c>
      <c r="N96" s="32">
        <v>4537108.5848884396</v>
      </c>
      <c r="O96" s="32">
        <v>4691796.7010444803</v>
      </c>
      <c r="P96" s="32">
        <v>4638235.0634400202</v>
      </c>
      <c r="Q96" s="32">
        <v>4879279.1808997998</v>
      </c>
      <c r="R96" s="32">
        <v>4607847.9313714802</v>
      </c>
      <c r="S96" s="32">
        <v>4727388.7227149</v>
      </c>
      <c r="T96" s="32">
        <v>4783016.32522335</v>
      </c>
      <c r="U96" s="32">
        <v>5143016.3175612502</v>
      </c>
      <c r="V96" s="32">
        <v>5783939.5866805501</v>
      </c>
      <c r="W96" s="32">
        <v>6324168.20497014</v>
      </c>
      <c r="X96" s="32">
        <v>6704491.2622163603</v>
      </c>
      <c r="Y96" s="32">
        <v>6921971.7125674104</v>
      </c>
      <c r="Z96" s="32">
        <v>7444813.4635328902</v>
      </c>
      <c r="AA96" s="32">
        <v>7111270.3392047398</v>
      </c>
      <c r="AB96" s="32">
        <v>7336625.62905965</v>
      </c>
      <c r="AC96" s="32">
        <v>7582454.8528709197</v>
      </c>
      <c r="AD96" s="32">
        <v>8125389.9786084304</v>
      </c>
      <c r="AE96" s="32">
        <v>9005685.5006805006</v>
      </c>
      <c r="AF96" s="32">
        <v>9327209.0167279802</v>
      </c>
      <c r="AG96" s="32"/>
    </row>
    <row r="97" spans="1:33" x14ac:dyDescent="0.2">
      <c r="A97" s="4">
        <v>95</v>
      </c>
      <c r="B97" s="6" t="s">
        <v>131</v>
      </c>
      <c r="C97" s="32"/>
      <c r="D97" s="32"/>
      <c r="E97" s="32"/>
      <c r="F97" s="32"/>
      <c r="G97" s="32"/>
      <c r="H97" s="32"/>
      <c r="I97" s="32">
        <v>2234853.75163351</v>
      </c>
      <c r="J97" s="32">
        <v>2477015.2208249699</v>
      </c>
      <c r="K97" s="32">
        <v>2749000.0486777499</v>
      </c>
      <c r="L97" s="32">
        <v>3236294.00877323</v>
      </c>
      <c r="M97" s="32">
        <v>3544501.2572359899</v>
      </c>
      <c r="N97" s="32">
        <v>3806881.3571157702</v>
      </c>
      <c r="O97" s="32">
        <v>4106367.9036381301</v>
      </c>
      <c r="P97" s="32">
        <v>4163659.31724334</v>
      </c>
      <c r="Q97" s="32">
        <v>4318559.9356434299</v>
      </c>
      <c r="R97" s="32">
        <v>4739955.1225959295</v>
      </c>
      <c r="S97" s="32">
        <v>4941433.0574076399</v>
      </c>
      <c r="T97" s="32">
        <v>5106790.8690429004</v>
      </c>
      <c r="U97" s="32">
        <v>5523481.08863982</v>
      </c>
      <c r="V97" s="32">
        <v>5894345.1059309002</v>
      </c>
      <c r="W97" s="32">
        <v>6134541.2277794704</v>
      </c>
      <c r="X97" s="32">
        <v>6700178.8186708</v>
      </c>
      <c r="Y97" s="32">
        <v>6917771.4763707602</v>
      </c>
      <c r="Z97" s="32">
        <v>7303406.0262547899</v>
      </c>
      <c r="AA97" s="32">
        <v>7599101.9265298601</v>
      </c>
      <c r="AB97" s="32">
        <v>8018570.3101323098</v>
      </c>
      <c r="AC97" s="32">
        <v>8535967.2241225</v>
      </c>
      <c r="AD97" s="32">
        <v>8495622.6280624792</v>
      </c>
      <c r="AE97" s="32">
        <v>8990443.7282229103</v>
      </c>
      <c r="AF97" s="32">
        <v>9062457.9858131595</v>
      </c>
      <c r="AG97" s="32"/>
    </row>
    <row r="98" spans="1:33" x14ac:dyDescent="0.2">
      <c r="A98" s="4">
        <v>96</v>
      </c>
      <c r="B98" s="6" t="s">
        <v>132</v>
      </c>
      <c r="C98" s="32">
        <v>3580556.6613473501</v>
      </c>
      <c r="D98" s="32">
        <v>3939813.5677756998</v>
      </c>
      <c r="E98" s="32">
        <v>3931191.4273246098</v>
      </c>
      <c r="F98" s="32">
        <v>3832520.7886042302</v>
      </c>
      <c r="G98" s="32">
        <v>3678861.2434778898</v>
      </c>
      <c r="H98" s="32">
        <v>3544937.7071801699</v>
      </c>
      <c r="I98" s="32">
        <v>3463513.2364674802</v>
      </c>
      <c r="J98" s="32">
        <v>3360970.7288820501</v>
      </c>
      <c r="K98" s="32">
        <v>3265150.4629804399</v>
      </c>
      <c r="L98" s="32">
        <v>3269852.6237348998</v>
      </c>
      <c r="M98" s="32">
        <v>3321614.2995298398</v>
      </c>
      <c r="N98" s="32">
        <v>3029610.6017524302</v>
      </c>
      <c r="O98" s="32">
        <v>3147651.62675233</v>
      </c>
      <c r="P98" s="32">
        <v>3094263.9349840698</v>
      </c>
      <c r="Q98" s="32">
        <v>3111951.2694474398</v>
      </c>
      <c r="R98" s="32">
        <v>3414436.81604128</v>
      </c>
      <c r="S98" s="32">
        <v>3335491.9646505201</v>
      </c>
      <c r="T98" s="32">
        <v>3233700.9088166198</v>
      </c>
      <c r="U98" s="32">
        <v>3148111.5814890899</v>
      </c>
      <c r="V98" s="32">
        <v>3058111.3496454302</v>
      </c>
      <c r="W98" s="32">
        <v>3024215.33341973</v>
      </c>
      <c r="X98" s="32">
        <v>3047792.9211029802</v>
      </c>
      <c r="Y98" s="32">
        <v>3185095.11104431</v>
      </c>
      <c r="Z98" s="32">
        <v>3293621.5749048698</v>
      </c>
      <c r="AA98" s="32">
        <v>3227456.3657256002</v>
      </c>
      <c r="AB98" s="32">
        <v>3124795.7565922602</v>
      </c>
      <c r="AC98" s="32">
        <v>3002622.8134587398</v>
      </c>
      <c r="AD98" s="32">
        <v>2802437.2705687201</v>
      </c>
      <c r="AE98" s="32">
        <v>2830851.5716247298</v>
      </c>
      <c r="AF98" s="32">
        <v>2990725.7852840102</v>
      </c>
      <c r="AG98" s="32"/>
    </row>
    <row r="99" spans="1:33" x14ac:dyDescent="0.2">
      <c r="A99" s="4">
        <v>97</v>
      </c>
      <c r="B99" s="6" t="s">
        <v>133</v>
      </c>
      <c r="C99" s="32">
        <v>2377328.4391376399</v>
      </c>
      <c r="D99" s="32">
        <v>2394361.5557243298</v>
      </c>
      <c r="E99" s="32">
        <v>2426479.6705751601</v>
      </c>
      <c r="F99" s="32">
        <v>2525436.3442922202</v>
      </c>
      <c r="G99" s="32">
        <v>2594025.9889174998</v>
      </c>
      <c r="H99" s="32">
        <v>2531878.34138331</v>
      </c>
      <c r="I99" s="32">
        <v>2697942.1275200299</v>
      </c>
      <c r="J99" s="32">
        <v>2702091.7361451499</v>
      </c>
      <c r="K99" s="32">
        <v>2637212.99336081</v>
      </c>
      <c r="L99" s="32">
        <v>2806991.9236778398</v>
      </c>
      <c r="M99" s="32">
        <v>3066121.2504559602</v>
      </c>
      <c r="N99" s="32">
        <v>2835687.5443521901</v>
      </c>
      <c r="O99" s="32">
        <v>3120515.5000212798</v>
      </c>
      <c r="P99" s="32">
        <v>3071527.2199947499</v>
      </c>
      <c r="Q99" s="32">
        <v>2965911.8862145799</v>
      </c>
      <c r="R99" s="32">
        <v>3031373.0041101002</v>
      </c>
      <c r="S99" s="32">
        <v>3056103.1437023599</v>
      </c>
      <c r="T99" s="32">
        <v>2826340.1729704998</v>
      </c>
      <c r="U99" s="32">
        <v>2595174.95183228</v>
      </c>
      <c r="V99" s="32">
        <v>2583321.1296971999</v>
      </c>
      <c r="W99" s="32">
        <v>2533863.3249142901</v>
      </c>
      <c r="X99" s="32">
        <v>2509461.5283285198</v>
      </c>
      <c r="Y99" s="32">
        <v>2441109.7861342598</v>
      </c>
      <c r="Z99" s="32">
        <v>2434050.3578707399</v>
      </c>
      <c r="AA99" s="32">
        <v>2430181.4188835402</v>
      </c>
      <c r="AB99" s="32">
        <v>2367564.74955313</v>
      </c>
      <c r="AC99" s="32">
        <v>2197952.11508223</v>
      </c>
      <c r="AD99" s="32">
        <v>2220567.7039664201</v>
      </c>
      <c r="AE99" s="32">
        <v>2309823.56772327</v>
      </c>
      <c r="AF99" s="32">
        <v>2286099.23140861</v>
      </c>
      <c r="AG99" s="32"/>
    </row>
    <row r="100" spans="1:33" x14ac:dyDescent="0.2">
      <c r="A100" s="4">
        <v>98</v>
      </c>
      <c r="B100" s="6" t="s">
        <v>134</v>
      </c>
      <c r="C100" s="32">
        <v>3859103.5687796199</v>
      </c>
      <c r="D100" s="32">
        <v>4091444.2251076601</v>
      </c>
      <c r="E100" s="32">
        <v>3942306.3037731</v>
      </c>
      <c r="F100" s="32">
        <v>3938891.7144913799</v>
      </c>
      <c r="G100" s="32">
        <v>3786618.6310652401</v>
      </c>
      <c r="H100" s="32">
        <v>3702625.6176017299</v>
      </c>
      <c r="I100" s="32">
        <v>3738209.0270079002</v>
      </c>
      <c r="J100" s="32">
        <v>3669667.2486922401</v>
      </c>
      <c r="K100" s="32">
        <v>3476674.8919149698</v>
      </c>
      <c r="L100" s="32">
        <v>3349470.00032348</v>
      </c>
      <c r="M100" s="32">
        <v>3198833.5033827201</v>
      </c>
      <c r="N100" s="32">
        <v>3162454.3766962802</v>
      </c>
      <c r="O100" s="32">
        <v>3501109.0165559701</v>
      </c>
      <c r="P100" s="32">
        <v>3525930.6930283601</v>
      </c>
      <c r="Q100" s="32">
        <v>3709280.0531498101</v>
      </c>
      <c r="R100" s="32">
        <v>3873265.1760388501</v>
      </c>
      <c r="S100" s="32">
        <v>3637199.6414705301</v>
      </c>
      <c r="T100" s="32">
        <v>3536222.5896889102</v>
      </c>
      <c r="U100" s="32">
        <v>3288602.9219939299</v>
      </c>
      <c r="V100" s="32">
        <v>3151221.83615292</v>
      </c>
      <c r="W100" s="32">
        <v>2981288.5274606701</v>
      </c>
      <c r="X100" s="32">
        <v>2860871.4146444099</v>
      </c>
      <c r="Y100" s="32">
        <v>3081226.0627979902</v>
      </c>
      <c r="Z100" s="32">
        <v>3444891.0986550702</v>
      </c>
      <c r="AA100" s="32">
        <v>3616798.9476238601</v>
      </c>
      <c r="AB100" s="32">
        <v>4063717.81962258</v>
      </c>
      <c r="AC100" s="32">
        <v>3910594.6546497</v>
      </c>
      <c r="AD100" s="32">
        <v>3827403.7867080602</v>
      </c>
      <c r="AE100" s="32">
        <v>3986442.52818421</v>
      </c>
      <c r="AF100" s="32">
        <v>4349736.4442873001</v>
      </c>
      <c r="AG100" s="32"/>
    </row>
    <row r="101" spans="1:33" x14ac:dyDescent="0.2">
      <c r="A101" s="4">
        <v>99</v>
      </c>
      <c r="B101" s="6" t="s">
        <v>137</v>
      </c>
      <c r="C101" s="32">
        <v>4593878.6953831902</v>
      </c>
      <c r="D101" s="32">
        <v>4630725.7458123304</v>
      </c>
      <c r="E101" s="32">
        <v>4499913.3525981996</v>
      </c>
      <c r="F101" s="32">
        <v>4286744.1997735398</v>
      </c>
      <c r="G101" s="32">
        <v>4260236.8898786101</v>
      </c>
      <c r="H101" s="32">
        <v>3985719.8864357299</v>
      </c>
      <c r="I101" s="32">
        <v>4015521.1368883899</v>
      </c>
      <c r="J101" s="32">
        <v>4363697.98199479</v>
      </c>
      <c r="K101" s="32">
        <v>4612955.5580097698</v>
      </c>
      <c r="L101" s="32">
        <v>4357333.5604761802</v>
      </c>
      <c r="M101" s="32">
        <v>4777898.4324705899</v>
      </c>
      <c r="N101" s="32">
        <v>4907527.7654717304</v>
      </c>
      <c r="O101" s="32">
        <v>5118256.3057004204</v>
      </c>
      <c r="P101" s="32">
        <v>5124835.3264701096</v>
      </c>
      <c r="Q101" s="32">
        <v>5084677.74681684</v>
      </c>
      <c r="R101" s="32">
        <v>5000193.4479463203</v>
      </c>
      <c r="S101" s="32">
        <v>5224615.1875313101</v>
      </c>
      <c r="T101" s="32">
        <v>5065250.3272602903</v>
      </c>
      <c r="U101" s="32">
        <v>4845896.97908126</v>
      </c>
      <c r="V101" s="32">
        <v>4197109.5766931903</v>
      </c>
      <c r="W101" s="32">
        <v>3673945.56580952</v>
      </c>
      <c r="X101" s="32">
        <v>3243632.0536587099</v>
      </c>
      <c r="Y101" s="32">
        <v>3397212.2049831701</v>
      </c>
      <c r="Z101" s="32">
        <v>3473237.1070898599</v>
      </c>
      <c r="AA101" s="32">
        <v>3446489.4236741601</v>
      </c>
      <c r="AB101" s="32">
        <v>3513568.6180523802</v>
      </c>
      <c r="AC101" s="32">
        <v>3671479.0940224598</v>
      </c>
      <c r="AD101" s="32">
        <v>3656858.0612333301</v>
      </c>
      <c r="AE101" s="32">
        <v>3522868.5981814</v>
      </c>
      <c r="AF101" s="32">
        <v>3329600.2821788001</v>
      </c>
      <c r="AG101" s="32"/>
    </row>
    <row r="102" spans="1:33" x14ac:dyDescent="0.2">
      <c r="A102" s="4">
        <v>100</v>
      </c>
      <c r="B102" s="6" t="s">
        <v>136</v>
      </c>
      <c r="C102" s="32">
        <v>55068.680824033298</v>
      </c>
      <c r="D102" s="32">
        <v>57121.701542787603</v>
      </c>
      <c r="E102" s="32">
        <v>55209.584145076202</v>
      </c>
      <c r="F102" s="32">
        <v>54463.840283921199</v>
      </c>
      <c r="G102" s="32">
        <v>52923.9189630088</v>
      </c>
      <c r="H102" s="32">
        <v>50363.341488965802</v>
      </c>
      <c r="I102" s="32">
        <v>46807.569349584999</v>
      </c>
      <c r="J102" s="32">
        <v>45771.783843202698</v>
      </c>
      <c r="K102" s="32">
        <v>41332.539501343002</v>
      </c>
      <c r="L102" s="32">
        <v>38379.997553104004</v>
      </c>
      <c r="M102" s="32">
        <v>36510.765362438098</v>
      </c>
      <c r="N102" s="32">
        <v>36838.014149385599</v>
      </c>
      <c r="O102" s="32">
        <v>39469.789852766502</v>
      </c>
      <c r="P102" s="32">
        <v>39753.775398291102</v>
      </c>
      <c r="Q102" s="32">
        <v>40215.505564211802</v>
      </c>
      <c r="R102" s="32">
        <v>41604.5966546774</v>
      </c>
      <c r="S102" s="32">
        <v>42797.651949407104</v>
      </c>
      <c r="T102" s="32">
        <v>44921.383983366897</v>
      </c>
      <c r="U102" s="32">
        <v>48194.196935046602</v>
      </c>
      <c r="V102" s="32">
        <v>54486.114249876897</v>
      </c>
      <c r="W102" s="32">
        <v>61236.519589740703</v>
      </c>
      <c r="X102" s="32">
        <v>63861.337744923403</v>
      </c>
      <c r="Y102" s="32">
        <v>59304.429555492701</v>
      </c>
      <c r="Z102" s="32">
        <v>59980.179711565797</v>
      </c>
      <c r="AA102" s="32">
        <v>59087.668044967599</v>
      </c>
      <c r="AB102" s="32">
        <v>58703.425410975397</v>
      </c>
      <c r="AC102" s="32">
        <v>55364.265309078502</v>
      </c>
      <c r="AD102" s="32">
        <v>57551.404629554701</v>
      </c>
      <c r="AE102" s="32">
        <v>58656.200501622101</v>
      </c>
      <c r="AF102" s="32">
        <v>60474.339827729898</v>
      </c>
      <c r="AG102" s="32"/>
    </row>
    <row r="103" spans="1:33" x14ac:dyDescent="0.2">
      <c r="A103" s="4"/>
      <c r="B103" s="6"/>
      <c r="C103" s="10"/>
      <c r="D103" s="10"/>
      <c r="E103" s="10"/>
      <c r="F103" s="10"/>
      <c r="G103" s="14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</row>
    <row r="104" spans="1:33" x14ac:dyDescent="0.2">
      <c r="A104" s="4"/>
      <c r="B104" s="12" t="s">
        <v>140</v>
      </c>
      <c r="C104" s="4"/>
      <c r="D104" s="4"/>
      <c r="E104" s="4"/>
      <c r="F104" s="4"/>
      <c r="G104" s="13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3" x14ac:dyDescent="0.2">
      <c r="A105" s="4">
        <v>201</v>
      </c>
      <c r="B105" s="9" t="s">
        <v>9</v>
      </c>
      <c r="C105" s="33">
        <f>SUMPRODUCT(DS!$C$3:$C$102,C$3:C$102)</f>
        <v>278533704.15430635</v>
      </c>
      <c r="D105" s="33">
        <f>SUMPRODUCT(DS!$C$3:$C$102,D$3:D$102)</f>
        <v>288478375.77364248</v>
      </c>
      <c r="E105" s="33">
        <f>SUMPRODUCT(DS!$C$3:$C$102,E$3:E$102)</f>
        <v>290596300.04443282</v>
      </c>
      <c r="F105" s="33">
        <f>SUMPRODUCT(DS!$C$3:$C$102,F$3:F$102)</f>
        <v>296643017.92240798</v>
      </c>
      <c r="G105" s="33">
        <f>SUMPRODUCT(DS!$C$3:$C$102,G$3:G$102)</f>
        <v>293170502.98185122</v>
      </c>
      <c r="H105" s="33">
        <f>SUMPRODUCT(DS!$C$3:$C$102,H$3:H$102)</f>
        <v>289579729.16904193</v>
      </c>
      <c r="I105" s="33">
        <f>SUMPRODUCT(DS!$C$3:$C$102,I$3:I$102)</f>
        <v>290552673.95688057</v>
      </c>
      <c r="J105" s="33">
        <f>SUMPRODUCT(DS!$C$3:$C$102,J$3:J$102)</f>
        <v>279783231.40756488</v>
      </c>
      <c r="K105" s="33">
        <f>SUMPRODUCT(DS!$C$3:$C$102,K$3:K$102)</f>
        <v>271566146.38721782</v>
      </c>
      <c r="L105" s="33">
        <f>SUMPRODUCT(DS!$C$3:$C$102,L$3:L$102)</f>
        <v>272387817.28124952</v>
      </c>
      <c r="M105" s="33">
        <f>SUMPRODUCT(DS!$C$3:$C$102,M$3:M$102)</f>
        <v>278918533.26388097</v>
      </c>
      <c r="N105" s="33">
        <f>SUMPRODUCT(DS!$C$3:$C$102,N$3:N$102)</f>
        <v>279994414.69134885</v>
      </c>
      <c r="O105" s="33">
        <f>SUMPRODUCT(DS!$C$3:$C$102,O$3:O$102)</f>
        <v>288407163.08505493</v>
      </c>
      <c r="P105" s="33">
        <f>SUMPRODUCT(DS!$C$3:$C$102,P$3:P$102)</f>
        <v>286084841.3991769</v>
      </c>
      <c r="Q105" s="33">
        <f>SUMPRODUCT(DS!$C$3:$C$102,Q$3:Q$102)</f>
        <v>282318528.46125841</v>
      </c>
      <c r="R105" s="33">
        <f>SUMPRODUCT(DS!$C$3:$C$102,R$3:R$102)</f>
        <v>271565718.00226498</v>
      </c>
      <c r="S105" s="33">
        <f>SUMPRODUCT(DS!$C$3:$C$102,S$3:S$102)</f>
        <v>271724747.87043279</v>
      </c>
      <c r="T105" s="33">
        <f>SUMPRODUCT(DS!$C$3:$C$102,T$3:T$102)</f>
        <v>270057611.68243855</v>
      </c>
      <c r="U105" s="33">
        <f>SUMPRODUCT(DS!$C$3:$C$102,U$3:U$102)</f>
        <v>269806065.82534391</v>
      </c>
      <c r="V105" s="33">
        <f>SUMPRODUCT(DS!$C$3:$C$102,V$3:V$102)</f>
        <v>269074346.79416609</v>
      </c>
      <c r="W105" s="33">
        <f>SUMPRODUCT(DS!$C$3:$C$102,W$3:W$102)</f>
        <v>270300501.40550447</v>
      </c>
      <c r="X105" s="33">
        <f>SUMPRODUCT(DS!$C$3:$C$102,X$3:X$102)</f>
        <v>276920878.31771195</v>
      </c>
      <c r="Y105" s="33">
        <f>SUMPRODUCT(DS!$C$3:$C$102,Y$3:Y$102)</f>
        <v>283616072.59342217</v>
      </c>
      <c r="Z105" s="33">
        <f>SUMPRODUCT(DS!$C$3:$C$102,Z$3:Z$102)</f>
        <v>295051823.48453122</v>
      </c>
      <c r="AA105" s="33">
        <f>SUMPRODUCT(DS!$C$3:$C$102,AA$3:AA$102)</f>
        <v>299712847.60038167</v>
      </c>
      <c r="AB105" s="33">
        <f>SUMPRODUCT(DS!$C$3:$C$102,AB$3:AB$102)</f>
        <v>306442990.99195528</v>
      </c>
      <c r="AC105" s="33">
        <f>SUMPRODUCT(DS!$C$3:$C$102,AC$3:AC$102)</f>
        <v>299833320.0947336</v>
      </c>
      <c r="AD105" s="33">
        <f>SUMPRODUCT(DS!$C$3:$C$102,AD$3:AD$102)</f>
        <v>305526749.34907651</v>
      </c>
      <c r="AE105" s="33">
        <f>SUMPRODUCT(DS!$C$3:$C$102,AE$3:AE$102)</f>
        <v>318266328.70843858</v>
      </c>
      <c r="AF105" s="33">
        <f>SUMPRODUCT(DS!$C$3:$C$102,AF$3:AF$102)</f>
        <v>329749191.18435937</v>
      </c>
    </row>
    <row r="106" spans="1:33" x14ac:dyDescent="0.2">
      <c r="A106" s="4">
        <v>202</v>
      </c>
      <c r="B106" s="9" t="s">
        <v>10</v>
      </c>
      <c r="C106" s="33">
        <f>SUMPRODUCT(DS!$D$3:$D$102,C$3:C$102)</f>
        <v>228308267.86646214</v>
      </c>
      <c r="D106" s="33">
        <f>SUMPRODUCT(DS!$D$3:$D$102,D$3:D$102)</f>
        <v>235081611.05831474</v>
      </c>
      <c r="E106" s="33">
        <f>SUMPRODUCT(DS!$D$3:$D$102,E$3:E$102)</f>
        <v>236822831.36636516</v>
      </c>
      <c r="F106" s="33">
        <f>SUMPRODUCT(DS!$D$3:$D$102,F$3:F$102)</f>
        <v>240235547.14336672</v>
      </c>
      <c r="G106" s="33">
        <f>SUMPRODUCT(DS!$D$3:$D$102,G$3:G$102)</f>
        <v>234071557.70434895</v>
      </c>
      <c r="H106" s="33">
        <f>SUMPRODUCT(DS!$D$3:$D$102,H$3:H$102)</f>
        <v>229066260.89712396</v>
      </c>
      <c r="I106" s="33">
        <f>SUMPRODUCT(DS!$D$3:$D$102,I$3:I$102)</f>
        <v>230164422.32108513</v>
      </c>
      <c r="J106" s="33">
        <f>SUMPRODUCT(DS!$D$3:$D$102,J$3:J$102)</f>
        <v>220438791.69166893</v>
      </c>
      <c r="K106" s="33">
        <f>SUMPRODUCT(DS!$D$3:$D$102,K$3:K$102)</f>
        <v>210879055.37923875</v>
      </c>
      <c r="L106" s="33">
        <f>SUMPRODUCT(DS!$D$3:$D$102,L$3:L$102)</f>
        <v>210039011.05104417</v>
      </c>
      <c r="M106" s="33">
        <f>SUMPRODUCT(DS!$D$3:$D$102,M$3:M$102)</f>
        <v>213310236.79219127</v>
      </c>
      <c r="N106" s="33">
        <f>SUMPRODUCT(DS!$D$3:$D$102,N$3:N$102)</f>
        <v>213711439.75381562</v>
      </c>
      <c r="O106" s="33">
        <f>SUMPRODUCT(DS!$D$3:$D$102,O$3:O$102)</f>
        <v>220223763.75835142</v>
      </c>
      <c r="P106" s="33">
        <f>SUMPRODUCT(DS!$D$3:$D$102,P$3:P$102)</f>
        <v>217678544.4142755</v>
      </c>
      <c r="Q106" s="33">
        <f>SUMPRODUCT(DS!$D$3:$D$102,Q$3:Q$102)</f>
        <v>212706465.47961545</v>
      </c>
      <c r="R106" s="33">
        <f>SUMPRODUCT(DS!$D$3:$D$102,R$3:R$102)</f>
        <v>199658548.67959511</v>
      </c>
      <c r="S106" s="33">
        <f>SUMPRODUCT(DS!$D$3:$D$102,S$3:S$102)</f>
        <v>198796439.87212852</v>
      </c>
      <c r="T106" s="33">
        <f>SUMPRODUCT(DS!$D$3:$D$102,T$3:T$102)</f>
        <v>196041411.19656548</v>
      </c>
      <c r="U106" s="33">
        <f>SUMPRODUCT(DS!$D$3:$D$102,U$3:U$102)</f>
        <v>197363568.62334082</v>
      </c>
      <c r="V106" s="33">
        <f>SUMPRODUCT(DS!$D$3:$D$102,V$3:V$102)</f>
        <v>196786664.86926246</v>
      </c>
      <c r="W106" s="33">
        <f>SUMPRODUCT(DS!$D$3:$D$102,W$3:W$102)</f>
        <v>198791288.80968827</v>
      </c>
      <c r="X106" s="33">
        <f>SUMPRODUCT(DS!$D$3:$D$102,X$3:X$102)</f>
        <v>204446071.83842021</v>
      </c>
      <c r="Y106" s="33">
        <f>SUMPRODUCT(DS!$D$3:$D$102,Y$3:Y$102)</f>
        <v>209559131.447916</v>
      </c>
      <c r="Z106" s="33">
        <f>SUMPRODUCT(DS!$D$3:$D$102,Z$3:Z$102)</f>
        <v>217815373.1999473</v>
      </c>
      <c r="AA106" s="33">
        <f>SUMPRODUCT(DS!$D$3:$D$102,AA$3:AA$102)</f>
        <v>222666843.58542296</v>
      </c>
      <c r="AB106" s="33">
        <f>SUMPRODUCT(DS!$D$3:$D$102,AB$3:AB$102)</f>
        <v>226511557.25535378</v>
      </c>
      <c r="AC106" s="33">
        <f>SUMPRODUCT(DS!$D$3:$D$102,AC$3:AC$102)</f>
        <v>220986926.72774851</v>
      </c>
      <c r="AD106" s="33">
        <f>SUMPRODUCT(DS!$D$3:$D$102,AD$3:AD$102)</f>
        <v>225617326.92052665</v>
      </c>
      <c r="AE106" s="33">
        <f>SUMPRODUCT(DS!$D$3:$D$102,AE$3:AE$102)</f>
        <v>234090693.76441517</v>
      </c>
      <c r="AF106" s="33">
        <f>SUMPRODUCT(DS!$D$3:$D$102,AF$3:AF$102)</f>
        <v>243734842.42358562</v>
      </c>
    </row>
    <row r="107" spans="1:33" x14ac:dyDescent="0.2">
      <c r="A107" s="4">
        <v>203</v>
      </c>
      <c r="B107" s="9" t="s">
        <v>284</v>
      </c>
      <c r="C107" s="33">
        <f>SUMPRODUCT(DS!$E$3:$E$102,C$3:C$102)</f>
        <v>226823677.38526723</v>
      </c>
      <c r="D107" s="33">
        <f>SUMPRODUCT(DS!$E$3:$E$102,D$3:D$102)</f>
        <v>233557015.50403473</v>
      </c>
      <c r="E107" s="33">
        <f>SUMPRODUCT(DS!$E$3:$E$102,E$3:E$102)</f>
        <v>235180896.26399407</v>
      </c>
      <c r="F107" s="33">
        <f>SUMPRODUCT(DS!$E$3:$E$102,F$3:F$102)</f>
        <v>238557214.77231392</v>
      </c>
      <c r="G107" s="33">
        <f>SUMPRODUCT(DS!$E$3:$E$102,G$3:G$102)</f>
        <v>232319428.63925132</v>
      </c>
      <c r="H107" s="33">
        <f>SUMPRODUCT(DS!$E$3:$E$102,H$3:H$102)</f>
        <v>227316430.12491658</v>
      </c>
      <c r="I107" s="33">
        <f>SUMPRODUCT(DS!$E$3:$E$102,I$3:I$102)</f>
        <v>228248919.69986358</v>
      </c>
      <c r="J107" s="33">
        <f>SUMPRODUCT(DS!$E$3:$E$102,J$3:J$102)</f>
        <v>218630487.58590949</v>
      </c>
      <c r="K107" s="33">
        <f>SUMPRODUCT(DS!$E$3:$E$102,K$3:K$102)</f>
        <v>209081831.45262787</v>
      </c>
      <c r="L107" s="33">
        <f>SUMPRODUCT(DS!$E$3:$E$102,L$3:L$102)</f>
        <v>208148594.60487005</v>
      </c>
      <c r="M107" s="33">
        <f>SUMPRODUCT(DS!$E$3:$E$102,M$3:M$102)</f>
        <v>211366745.90663669</v>
      </c>
      <c r="N107" s="33">
        <f>SUMPRODUCT(DS!$E$3:$E$102,N$3:N$102)</f>
        <v>211594059.74457404</v>
      </c>
      <c r="O107" s="33">
        <f>SUMPRODUCT(DS!$E$3:$E$102,O$3:O$102)</f>
        <v>217936683.01765928</v>
      </c>
      <c r="P107" s="33">
        <f>SUMPRODUCT(DS!$E$3:$E$102,P$3:P$102)</f>
        <v>215271632.09495524</v>
      </c>
      <c r="Q107" s="33">
        <f>SUMPRODUCT(DS!$E$3:$E$102,Q$3:Q$102)</f>
        <v>210286359.27482709</v>
      </c>
      <c r="R107" s="33">
        <f>SUMPRODUCT(DS!$E$3:$E$102,R$3:R$102)</f>
        <v>197238481.25429177</v>
      </c>
      <c r="S107" s="33">
        <f>SUMPRODUCT(DS!$E$3:$E$102,S$3:S$102)</f>
        <v>196363371.38095188</v>
      </c>
      <c r="T107" s="33">
        <f>SUMPRODUCT(DS!$E$3:$E$102,T$3:T$102)</f>
        <v>193521522.33391896</v>
      </c>
      <c r="U107" s="33">
        <f>SUMPRODUCT(DS!$E$3:$E$102,U$3:U$102)</f>
        <v>194637353.11624017</v>
      </c>
      <c r="V107" s="33">
        <f>SUMPRODUCT(DS!$E$3:$E$102,V$3:V$102)</f>
        <v>194011123.16939116</v>
      </c>
      <c r="W107" s="33">
        <f>SUMPRODUCT(DS!$E$3:$E$102,W$3:W$102)</f>
        <v>195807341.73333716</v>
      </c>
      <c r="X107" s="33">
        <f>SUMPRODUCT(DS!$E$3:$E$102,X$3:X$102)</f>
        <v>201192840.03223965</v>
      </c>
      <c r="Y107" s="33">
        <f>SUMPRODUCT(DS!$E$3:$E$102,Y$3:Y$102)</f>
        <v>206304942.71422252</v>
      </c>
      <c r="Z107" s="33">
        <f>SUMPRODUCT(DS!$E$3:$E$102,Z$3:Z$102)</f>
        <v>214489397.32146639</v>
      </c>
      <c r="AA107" s="33">
        <f>SUMPRODUCT(DS!$E$3:$E$102,AA$3:AA$102)</f>
        <v>219248348.7995562</v>
      </c>
      <c r="AB107" s="33">
        <f>SUMPRODUCT(DS!$E$3:$E$102,AB$3:AB$102)</f>
        <v>223196363.30203879</v>
      </c>
      <c r="AC107" s="33">
        <f>SUMPRODUCT(DS!$E$3:$E$102,AC$3:AC$102)</f>
        <v>217862935.93172485</v>
      </c>
      <c r="AD107" s="33">
        <f>SUMPRODUCT(DS!$E$3:$E$102,AD$3:AD$102)</f>
        <v>222478474.85008469</v>
      </c>
      <c r="AE107" s="33">
        <f>SUMPRODUCT(DS!$E$3:$E$102,AE$3:AE$102)</f>
        <v>231019603.94512042</v>
      </c>
      <c r="AF107" s="33">
        <f>SUMPRODUCT(DS!$E$3:$E$102,AF$3:AF$102)</f>
        <v>240777365.21370146</v>
      </c>
    </row>
    <row r="108" spans="1:33" x14ac:dyDescent="0.2">
      <c r="A108" s="4">
        <v>204</v>
      </c>
      <c r="B108" s="9" t="s">
        <v>11</v>
      </c>
      <c r="C108" s="33">
        <f>SUMPRODUCT(DS!$F$3:$F$102,C$3:C$102)</f>
        <v>64058850.641922183</v>
      </c>
      <c r="D108" s="33">
        <f>SUMPRODUCT(DS!$F$3:$F$102,D$3:D$102)</f>
        <v>65266962.74580285</v>
      </c>
      <c r="E108" s="33">
        <f>SUMPRODUCT(DS!$F$3:$F$102,E$3:E$102)</f>
        <v>66059509.012971096</v>
      </c>
      <c r="F108" s="33">
        <f>SUMPRODUCT(DS!$F$3:$F$102,F$3:F$102)</f>
        <v>68148543.295077294</v>
      </c>
      <c r="G108" s="33">
        <f>SUMPRODUCT(DS!$F$3:$F$102,G$3:G$102)</f>
        <v>65662009.600945108</v>
      </c>
      <c r="H108" s="33">
        <f>SUMPRODUCT(DS!$F$3:$F$102,H$3:H$102)</f>
        <v>64229936.237607993</v>
      </c>
      <c r="I108" s="33">
        <f>SUMPRODUCT(DS!$F$3:$F$102,I$3:I$102)</f>
        <v>65352910.736706413</v>
      </c>
      <c r="J108" s="33">
        <f>SUMPRODUCT(DS!$F$3:$F$102,J$3:J$102)</f>
        <v>61717762.028298065</v>
      </c>
      <c r="K108" s="33">
        <f>SUMPRODUCT(DS!$F$3:$F$102,K$3:K$102)</f>
        <v>57752582.792168476</v>
      </c>
      <c r="L108" s="33">
        <f>SUMPRODUCT(DS!$F$3:$F$102,L$3:L$102)</f>
        <v>56891827.782944955</v>
      </c>
      <c r="M108" s="33">
        <f>SUMPRODUCT(DS!$F$3:$F$102,M$3:M$102)</f>
        <v>57144458.851179242</v>
      </c>
      <c r="N108" s="33">
        <f>SUMPRODUCT(DS!$F$3:$F$102,N$3:N$102)</f>
        <v>57750849.799241737</v>
      </c>
      <c r="O108" s="33">
        <f>SUMPRODUCT(DS!$F$3:$F$102,O$3:O$102)</f>
        <v>59360452.14440196</v>
      </c>
      <c r="P108" s="33">
        <f>SUMPRODUCT(DS!$F$3:$F$102,P$3:P$102)</f>
        <v>59390843.070090584</v>
      </c>
      <c r="Q108" s="33">
        <f>SUMPRODUCT(DS!$F$3:$F$102,Q$3:Q$102)</f>
        <v>58264996.207519636</v>
      </c>
      <c r="R108" s="33">
        <f>SUMPRODUCT(DS!$F$3:$F$102,R$3:R$102)</f>
        <v>50032508.011569373</v>
      </c>
      <c r="S108" s="33">
        <f>SUMPRODUCT(DS!$F$3:$F$102,S$3:S$102)</f>
        <v>51281986.338972338</v>
      </c>
      <c r="T108" s="33">
        <f>SUMPRODUCT(DS!$F$3:$F$102,T$3:T$102)</f>
        <v>51957018.490509823</v>
      </c>
      <c r="U108" s="33">
        <f>SUMPRODUCT(DS!$F$3:$F$102,U$3:U$102)</f>
        <v>51099308.196132541</v>
      </c>
      <c r="V108" s="33">
        <f>SUMPRODUCT(DS!$F$3:$F$102,V$3:V$102)</f>
        <v>48957920.944845662</v>
      </c>
      <c r="W108" s="33">
        <f>SUMPRODUCT(DS!$F$3:$F$102,W$3:W$102)</f>
        <v>49130570.136962026</v>
      </c>
      <c r="X108" s="33">
        <f>SUMPRODUCT(DS!$F$3:$F$102,X$3:X$102)</f>
        <v>49460250.366028115</v>
      </c>
      <c r="Y108" s="33">
        <f>SUMPRODUCT(DS!$F$3:$F$102,Y$3:Y$102)</f>
        <v>50336141.510616615</v>
      </c>
      <c r="Z108" s="33">
        <f>SUMPRODUCT(DS!$F$3:$F$102,Z$3:Z$102)</f>
        <v>52433493.269021273</v>
      </c>
      <c r="AA108" s="33">
        <f>SUMPRODUCT(DS!$F$3:$F$102,AA$3:AA$102)</f>
        <v>53175682.627139598</v>
      </c>
      <c r="AB108" s="33">
        <f>SUMPRODUCT(DS!$F$3:$F$102,AB$3:AB$102)</f>
        <v>54173030.513177767</v>
      </c>
      <c r="AC108" s="33">
        <f>SUMPRODUCT(DS!$F$3:$F$102,AC$3:AC$102)</f>
        <v>51177045.559887648</v>
      </c>
      <c r="AD108" s="33">
        <f>SUMPRODUCT(DS!$F$3:$F$102,AD$3:AD$102)</f>
        <v>52771610.913393058</v>
      </c>
      <c r="AE108" s="33">
        <f>SUMPRODUCT(DS!$F$3:$F$102,AE$3:AE$102)</f>
        <v>55278795.560101293</v>
      </c>
      <c r="AF108" s="33">
        <f>SUMPRODUCT(DS!$F$3:$F$102,AF$3:AF$102)</f>
        <v>57708396.248331405</v>
      </c>
    </row>
    <row r="109" spans="1:33" x14ac:dyDescent="0.2">
      <c r="A109" s="4">
        <v>205</v>
      </c>
      <c r="B109" s="9" t="s">
        <v>12</v>
      </c>
      <c r="C109" s="33">
        <f>SUMPRODUCT(DS!$G$3:$G$102,C$3:C$102)</f>
        <v>214474853.51238412</v>
      </c>
      <c r="D109" s="33">
        <f>SUMPRODUCT(DS!$G$3:$G$102,D$3:D$102)</f>
        <v>223211413.02783957</v>
      </c>
      <c r="E109" s="33">
        <f>SUMPRODUCT(DS!$G$3:$G$102,E$3:E$102)</f>
        <v>224536791.03146178</v>
      </c>
      <c r="F109" s="33">
        <f>SUMPRODUCT(DS!$G$3:$G$102,F$3:F$102)</f>
        <v>228494474.62733063</v>
      </c>
      <c r="G109" s="33">
        <f>SUMPRODUCT(DS!$G$3:$G$102,G$3:G$102)</f>
        <v>227508493.38090608</v>
      </c>
      <c r="H109" s="33">
        <f>SUMPRODUCT(DS!$G$3:$G$102,H$3:H$102)</f>
        <v>225349792.93143389</v>
      </c>
      <c r="I109" s="33">
        <f>SUMPRODUCT(DS!$G$3:$G$102,I$3:I$102)</f>
        <v>225199763.2201741</v>
      </c>
      <c r="J109" s="33">
        <f>SUMPRODUCT(DS!$G$3:$G$102,J$3:J$102)</f>
        <v>218065469.37926677</v>
      </c>
      <c r="K109" s="33">
        <f>SUMPRODUCT(DS!$G$3:$G$102,K$3:K$102)</f>
        <v>213813563.59504941</v>
      </c>
      <c r="L109" s="33">
        <f>SUMPRODUCT(DS!$G$3:$G$102,L$3:L$102)</f>
        <v>215495989.49830455</v>
      </c>
      <c r="M109" s="33">
        <f>SUMPRODUCT(DS!$G$3:$G$102,M$3:M$102)</f>
        <v>221774074.4127017</v>
      </c>
      <c r="N109" s="33">
        <f>SUMPRODUCT(DS!$G$3:$G$102,N$3:N$102)</f>
        <v>222243564.89210716</v>
      </c>
      <c r="O109" s="33">
        <f>SUMPRODUCT(DS!$G$3:$G$102,O$3:O$102)</f>
        <v>229046710.940653</v>
      </c>
      <c r="P109" s="33">
        <f>SUMPRODUCT(DS!$G$3:$G$102,P$3:P$102)</f>
        <v>226693998.32908633</v>
      </c>
      <c r="Q109" s="33">
        <f>SUMPRODUCT(DS!$G$3:$G$102,Q$3:Q$102)</f>
        <v>224053532.25373885</v>
      </c>
      <c r="R109" s="33">
        <f>SUMPRODUCT(DS!$G$3:$G$102,R$3:R$102)</f>
        <v>221533209.99069548</v>
      </c>
      <c r="S109" s="33">
        <f>SUMPRODUCT(DS!$G$3:$G$102,S$3:S$102)</f>
        <v>220442761.53146046</v>
      </c>
      <c r="T109" s="33">
        <f>SUMPRODUCT(DS!$G$3:$G$102,T$3:T$102)</f>
        <v>218100593.19192874</v>
      </c>
      <c r="U109" s="33">
        <f>SUMPRODUCT(DS!$G$3:$G$102,U$3:U$102)</f>
        <v>218706757.62921146</v>
      </c>
      <c r="V109" s="33">
        <f>SUMPRODUCT(DS!$G$3:$G$102,V$3:V$102)</f>
        <v>220116425.84932038</v>
      </c>
      <c r="W109" s="33">
        <f>SUMPRODUCT(DS!$G$3:$G$102,W$3:W$102)</f>
        <v>221169931.26854241</v>
      </c>
      <c r="X109" s="33">
        <f>SUMPRODUCT(DS!$G$3:$G$102,X$3:X$102)</f>
        <v>227460627.95168388</v>
      </c>
      <c r="Y109" s="33">
        <f>SUMPRODUCT(DS!$G$3:$G$102,Y$3:Y$102)</f>
        <v>233279931.08280563</v>
      </c>
      <c r="Z109" s="33">
        <f>SUMPRODUCT(DS!$G$3:$G$102,Z$3:Z$102)</f>
        <v>242618330.21550998</v>
      </c>
      <c r="AA109" s="33">
        <f>SUMPRODUCT(DS!$G$3:$G$102,AA$3:AA$102)</f>
        <v>246537164.97324204</v>
      </c>
      <c r="AB109" s="33">
        <f>SUMPRODUCT(DS!$G$3:$G$102,AB$3:AB$102)</f>
        <v>252269960.47877756</v>
      </c>
      <c r="AC109" s="33">
        <f>SUMPRODUCT(DS!$G$3:$G$102,AC$3:AC$102)</f>
        <v>248656274.53484604</v>
      </c>
      <c r="AD109" s="33">
        <f>SUMPRODUCT(DS!$G$3:$G$102,AD$3:AD$102)</f>
        <v>252755138.43568346</v>
      </c>
      <c r="AE109" s="33">
        <f>SUMPRODUCT(DS!$G$3:$G$102,AE$3:AE$102)</f>
        <v>262987533.14833722</v>
      </c>
      <c r="AF109" s="33">
        <f>SUMPRODUCT(DS!$G$3:$G$102,AF$3:AF$102)</f>
        <v>272040794.93602794</v>
      </c>
    </row>
    <row r="110" spans="1:33" x14ac:dyDescent="0.2">
      <c r="A110" s="4">
        <v>206</v>
      </c>
      <c r="B110" s="9" t="s">
        <v>13</v>
      </c>
      <c r="C110" s="33">
        <f>SUMPRODUCT(DS!$H$3:$H$102,C$3:C$102)</f>
        <v>164249417.22453997</v>
      </c>
      <c r="D110" s="33">
        <f>SUMPRODUCT(DS!$H$3:$H$102,D$3:D$102)</f>
        <v>169814648.31251192</v>
      </c>
      <c r="E110" s="33">
        <f>SUMPRODUCT(DS!$H$3:$H$102,E$3:E$102)</f>
        <v>170763322.35339406</v>
      </c>
      <c r="F110" s="33">
        <f>SUMPRODUCT(DS!$H$3:$H$102,F$3:F$102)</f>
        <v>172087003.84828946</v>
      </c>
      <c r="G110" s="33">
        <f>SUMPRODUCT(DS!$H$3:$H$102,G$3:G$102)</f>
        <v>168409548.10340384</v>
      </c>
      <c r="H110" s="33">
        <f>SUMPRODUCT(DS!$H$3:$H$102,H$3:H$102)</f>
        <v>164836324.65951595</v>
      </c>
      <c r="I110" s="33">
        <f>SUMPRODUCT(DS!$H$3:$H$102,I$3:I$102)</f>
        <v>164811511.58437872</v>
      </c>
      <c r="J110" s="33">
        <f>SUMPRODUCT(DS!$H$3:$H$102,J$3:J$102)</f>
        <v>158721029.66337088</v>
      </c>
      <c r="K110" s="33">
        <f>SUMPRODUCT(DS!$H$3:$H$102,K$3:K$102)</f>
        <v>153126472.58707032</v>
      </c>
      <c r="L110" s="33">
        <f>SUMPRODUCT(DS!$H$3:$H$102,L$3:L$102)</f>
        <v>153147183.26809916</v>
      </c>
      <c r="M110" s="33">
        <f>SUMPRODUCT(DS!$H$3:$H$102,M$3:M$102)</f>
        <v>156165777.94101202</v>
      </c>
      <c r="N110" s="33">
        <f>SUMPRODUCT(DS!$H$3:$H$102,N$3:N$102)</f>
        <v>155960589.95457393</v>
      </c>
      <c r="O110" s="33">
        <f>SUMPRODUCT(DS!$H$3:$H$102,O$3:O$102)</f>
        <v>160863311.61394948</v>
      </c>
      <c r="P110" s="33">
        <f>SUMPRODUCT(DS!$H$3:$H$102,P$3:P$102)</f>
        <v>158287701.34418496</v>
      </c>
      <c r="Q110" s="33">
        <f>SUMPRODUCT(DS!$H$3:$H$102,Q$3:Q$102)</f>
        <v>154441469.2720958</v>
      </c>
      <c r="R110" s="33">
        <f>SUMPRODUCT(DS!$H$3:$H$102,R$3:R$102)</f>
        <v>149626040.66802564</v>
      </c>
      <c r="S110" s="33">
        <f>SUMPRODUCT(DS!$H$3:$H$102,S$3:S$102)</f>
        <v>147514453.53315619</v>
      </c>
      <c r="T110" s="33">
        <f>SUMPRODUCT(DS!$H$3:$H$102,T$3:T$102)</f>
        <v>144084392.70605567</v>
      </c>
      <c r="U110" s="33">
        <f>SUMPRODUCT(DS!$H$3:$H$102,U$3:U$102)</f>
        <v>146264260.42720833</v>
      </c>
      <c r="V110" s="33">
        <f>SUMPRODUCT(DS!$H$3:$H$102,V$3:V$102)</f>
        <v>147828743.92441675</v>
      </c>
      <c r="W110" s="33">
        <f>SUMPRODUCT(DS!$H$3:$H$102,W$3:W$102)</f>
        <v>149660718.67272624</v>
      </c>
      <c r="X110" s="33">
        <f>SUMPRODUCT(DS!$H$3:$H$102,X$3:X$102)</f>
        <v>154985821.47239217</v>
      </c>
      <c r="Y110" s="33">
        <f>SUMPRODUCT(DS!$H$3:$H$102,Y$3:Y$102)</f>
        <v>159222989.9372994</v>
      </c>
      <c r="Z110" s="33">
        <f>SUMPRODUCT(DS!$H$3:$H$102,Z$3:Z$102)</f>
        <v>165381879.93092602</v>
      </c>
      <c r="AA110" s="33">
        <f>SUMPRODUCT(DS!$H$3:$H$102,AA$3:AA$102)</f>
        <v>169491160.95828339</v>
      </c>
      <c r="AB110" s="33">
        <f>SUMPRODUCT(DS!$H$3:$H$102,AB$3:AB$102)</f>
        <v>172338526.74217609</v>
      </c>
      <c r="AC110" s="33">
        <f>SUMPRODUCT(DS!$H$3:$H$102,AC$3:AC$102)</f>
        <v>169809881.16786098</v>
      </c>
      <c r="AD110" s="33">
        <f>SUMPRODUCT(DS!$H$3:$H$102,AD$3:AD$102)</f>
        <v>172845716.00713363</v>
      </c>
      <c r="AE110" s="33">
        <f>SUMPRODUCT(DS!$H$3:$H$102,AE$3:AE$102)</f>
        <v>178811898.2043139</v>
      </c>
      <c r="AF110" s="33">
        <f>SUMPRODUCT(DS!$H$3:$H$102,AF$3:AF$102)</f>
        <v>186026446.17525417</v>
      </c>
    </row>
    <row r="111" spans="1:33" x14ac:dyDescent="0.2">
      <c r="A111" s="4">
        <v>207</v>
      </c>
      <c r="B111" s="9" t="s">
        <v>15</v>
      </c>
      <c r="C111" s="33">
        <f>SUMPRODUCT(DS!$I$3:$I$102,C$3:C$102)</f>
        <v>278588772.83513039</v>
      </c>
      <c r="D111" s="33">
        <f>SUMPRODUCT(DS!$I$3:$I$102,D$3:D$102)</f>
        <v>288535497.47518528</v>
      </c>
      <c r="E111" s="33">
        <f>SUMPRODUCT(DS!$I$3:$I$102,E$3:E$102)</f>
        <v>290651509.62857789</v>
      </c>
      <c r="F111" s="33">
        <f>SUMPRODUCT(DS!$I$3:$I$102,F$3:F$102)</f>
        <v>296697481.76269192</v>
      </c>
      <c r="G111" s="33">
        <f>SUMPRODUCT(DS!$I$3:$I$102,G$3:G$102)</f>
        <v>293223426.90081424</v>
      </c>
      <c r="H111" s="33">
        <f>SUMPRODUCT(DS!$I$3:$I$102,H$3:H$102)</f>
        <v>289630092.51053089</v>
      </c>
      <c r="I111" s="33">
        <f>SUMPRODUCT(DS!$I$3:$I$102,I$3:I$102)</f>
        <v>290599481.52623016</v>
      </c>
      <c r="J111" s="33">
        <f>SUMPRODUCT(DS!$I$3:$I$102,J$3:J$102)</f>
        <v>279829003.1914081</v>
      </c>
      <c r="K111" s="33">
        <f>SUMPRODUCT(DS!$I$3:$I$102,K$3:K$102)</f>
        <v>271607478.92671919</v>
      </c>
      <c r="L111" s="33">
        <f>SUMPRODUCT(DS!$I$3:$I$102,L$3:L$102)</f>
        <v>272426197.27880263</v>
      </c>
      <c r="M111" s="33">
        <f>SUMPRODUCT(DS!$I$3:$I$102,M$3:M$102)</f>
        <v>278955044.02924341</v>
      </c>
      <c r="N111" s="33">
        <f>SUMPRODUCT(DS!$I$3:$I$102,N$3:N$102)</f>
        <v>280031252.70549822</v>
      </c>
      <c r="O111" s="33">
        <f>SUMPRODUCT(DS!$I$3:$I$102,O$3:O$102)</f>
        <v>288446632.87490767</v>
      </c>
      <c r="P111" s="33">
        <f>SUMPRODUCT(DS!$I$3:$I$102,P$3:P$102)</f>
        <v>286124595.17457521</v>
      </c>
      <c r="Q111" s="33">
        <f>SUMPRODUCT(DS!$I$3:$I$102,Q$3:Q$102)</f>
        <v>282358743.96682262</v>
      </c>
      <c r="R111" s="33">
        <f>SUMPRODUCT(DS!$I$3:$I$102,R$3:R$102)</f>
        <v>271607322.59891963</v>
      </c>
      <c r="S111" s="33">
        <f>SUMPRODUCT(DS!$I$3:$I$102,S$3:S$102)</f>
        <v>271767545.5223822</v>
      </c>
      <c r="T111" s="33">
        <f>SUMPRODUCT(DS!$I$3:$I$102,T$3:T$102)</f>
        <v>270102533.06642193</v>
      </c>
      <c r="U111" s="33">
        <f>SUMPRODUCT(DS!$I$3:$I$102,U$3:U$102)</f>
        <v>269854260.02227896</v>
      </c>
      <c r="V111" s="33">
        <f>SUMPRODUCT(DS!$I$3:$I$102,V$3:V$102)</f>
        <v>269128832.90841597</v>
      </c>
      <c r="W111" s="33">
        <f>SUMPRODUCT(DS!$I$3:$I$102,W$3:W$102)</f>
        <v>270361737.92509419</v>
      </c>
      <c r="X111" s="33">
        <f>SUMPRODUCT(DS!$I$3:$I$102,X$3:X$102)</f>
        <v>276984739.6554569</v>
      </c>
      <c r="Y111" s="33">
        <f>SUMPRODUCT(DS!$I$3:$I$102,Y$3:Y$102)</f>
        <v>283675377.02297765</v>
      </c>
      <c r="Z111" s="33">
        <f>SUMPRODUCT(DS!$I$3:$I$102,Z$3:Z$102)</f>
        <v>295111803.6642428</v>
      </c>
      <c r="AA111" s="33">
        <f>SUMPRODUCT(DS!$I$3:$I$102,AA$3:AA$102)</f>
        <v>299771935.26842666</v>
      </c>
      <c r="AB111" s="33">
        <f>SUMPRODUCT(DS!$I$3:$I$102,AB$3:AB$102)</f>
        <v>306501694.41736627</v>
      </c>
      <c r="AC111" s="33">
        <f>SUMPRODUCT(DS!$I$3:$I$102,AC$3:AC$102)</f>
        <v>299888684.36004269</v>
      </c>
      <c r="AD111" s="33">
        <f>SUMPRODUCT(DS!$I$3:$I$102,AD$3:AD$102)</f>
        <v>305584300.75370604</v>
      </c>
      <c r="AE111" s="33">
        <f>SUMPRODUCT(DS!$I$3:$I$102,AE$3:AE$102)</f>
        <v>318324984.9089402</v>
      </c>
      <c r="AF111" s="33">
        <f>SUMPRODUCT(DS!$I$3:$I$102,AF$3:AF$102)</f>
        <v>329809665.52418709</v>
      </c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  <pageSetUpPr autoPageBreaks="0"/>
  </sheetPr>
  <dimension ref="A1:AF118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" x14ac:dyDescent="0.2"/>
  <cols>
    <col min="1" max="1" width="4.453125" customWidth="1"/>
    <col min="2" max="2" width="34.6328125" bestFit="1" customWidth="1"/>
    <col min="3" max="32" width="12.6328125" customWidth="1"/>
  </cols>
  <sheetData>
    <row r="1" spans="1:32" x14ac:dyDescent="0.2">
      <c r="A1" s="1"/>
      <c r="C1" s="1" t="s">
        <v>305</v>
      </c>
    </row>
    <row r="2" spans="1:32" x14ac:dyDescent="0.2">
      <c r="A2" s="37" t="s">
        <v>36</v>
      </c>
      <c r="B2" s="37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E2" s="11">
        <v>2022</v>
      </c>
      <c r="AF2" s="11">
        <v>2023</v>
      </c>
    </row>
    <row r="3" spans="1:32" x14ac:dyDescent="0.2">
      <c r="A3" s="4">
        <v>1</v>
      </c>
      <c r="B3" s="3" t="s">
        <v>40</v>
      </c>
      <c r="C3" s="35">
        <v>2.1482506853047032</v>
      </c>
      <c r="D3" s="35">
        <v>2.0774373907086492</v>
      </c>
      <c r="E3" s="35">
        <v>2.0117175112630399</v>
      </c>
      <c r="F3" s="35">
        <v>1.9529560808351809</v>
      </c>
      <c r="G3" s="35">
        <v>1.919198831557918</v>
      </c>
      <c r="H3" s="35">
        <v>1.8879324443084571</v>
      </c>
      <c r="I3" s="35">
        <v>1.815415039453617</v>
      </c>
      <c r="J3" s="35">
        <v>1.7345309534733611</v>
      </c>
      <c r="K3" s="35">
        <v>1.6568682766734091</v>
      </c>
      <c r="L3" s="35">
        <v>1.594908252289166</v>
      </c>
      <c r="M3" s="35">
        <v>1.5294143575928609</v>
      </c>
      <c r="N3" s="35">
        <v>1.473204480431475</v>
      </c>
      <c r="O3" s="35">
        <v>1.3955462042697351</v>
      </c>
      <c r="P3" s="35">
        <v>1.3254240365395289</v>
      </c>
      <c r="Q3" s="35">
        <v>1.2652897552984359</v>
      </c>
      <c r="R3" s="35">
        <v>1.203623155710583</v>
      </c>
      <c r="S3" s="35">
        <v>1.1526771578735959</v>
      </c>
      <c r="T3" s="35">
        <v>1.099529441300954</v>
      </c>
      <c r="U3" s="35">
        <v>1.063184199324362</v>
      </c>
      <c r="V3" s="35">
        <v>1.0432773712660439</v>
      </c>
      <c r="W3" s="35">
        <v>1.019120892063146</v>
      </c>
      <c r="X3" s="35">
        <v>1</v>
      </c>
      <c r="Y3" s="35">
        <v>0.97094788592563752</v>
      </c>
      <c r="Z3" s="35">
        <v>0.98411486471730225</v>
      </c>
      <c r="AA3" s="35">
        <v>0.95358293370252012</v>
      </c>
      <c r="AB3" s="35">
        <v>0.92991203127377819</v>
      </c>
      <c r="AC3" s="35">
        <v>0.91200254085817778</v>
      </c>
      <c r="AD3" s="35">
        <v>0.90155833161338961</v>
      </c>
      <c r="AE3" s="35">
        <v>0.89095895552101378</v>
      </c>
      <c r="AF3" s="35"/>
    </row>
    <row r="4" spans="1:32" x14ac:dyDescent="0.2">
      <c r="A4" s="4">
        <v>2</v>
      </c>
      <c r="B4" s="3" t="s">
        <v>41</v>
      </c>
      <c r="C4" s="35">
        <v>2.9933406788801671</v>
      </c>
      <c r="D4" s="35">
        <v>2.9730537539328128</v>
      </c>
      <c r="E4" s="35">
        <v>2.8913348330707982</v>
      </c>
      <c r="F4" s="35">
        <v>2.8024782324188862</v>
      </c>
      <c r="G4" s="35">
        <v>2.7407487225950069</v>
      </c>
      <c r="H4" s="35">
        <v>2.6353269736949079</v>
      </c>
      <c r="I4" s="35">
        <v>2.4555153262627178</v>
      </c>
      <c r="J4" s="35">
        <v>2.2802099535450782</v>
      </c>
      <c r="K4" s="35">
        <v>2.1087840788571022</v>
      </c>
      <c r="L4" s="35">
        <v>1.958484398021447</v>
      </c>
      <c r="M4" s="35">
        <v>1.800462073557535</v>
      </c>
      <c r="N4" s="35">
        <v>1.6582739368796111</v>
      </c>
      <c r="O4" s="35">
        <v>1.5293221173778591</v>
      </c>
      <c r="P4" s="35">
        <v>1.4275740866193349</v>
      </c>
      <c r="Q4" s="35">
        <v>1.334049063166171</v>
      </c>
      <c r="R4" s="35">
        <v>1.254974194969062</v>
      </c>
      <c r="S4" s="35">
        <v>1.179274980688503</v>
      </c>
      <c r="T4" s="35">
        <v>1.132223323712946</v>
      </c>
      <c r="U4" s="35">
        <v>1.097834959296226</v>
      </c>
      <c r="V4" s="35">
        <v>1.0725020467896671</v>
      </c>
      <c r="W4" s="35">
        <v>1.0203419464529351</v>
      </c>
      <c r="X4" s="35">
        <v>1</v>
      </c>
      <c r="Y4" s="35">
        <v>0.94802030935602077</v>
      </c>
      <c r="Z4" s="35">
        <v>0.9126990405391231</v>
      </c>
      <c r="AA4" s="35">
        <v>0.9254207393879228</v>
      </c>
      <c r="AB4" s="35">
        <v>0.89850161172968135</v>
      </c>
      <c r="AC4" s="35">
        <v>0.89363082808822314</v>
      </c>
      <c r="AD4" s="35">
        <v>0.8931155141905901</v>
      </c>
      <c r="AE4" s="35">
        <v>0.86480225423503387</v>
      </c>
      <c r="AF4" s="35"/>
    </row>
    <row r="5" spans="1:32" x14ac:dyDescent="0.2">
      <c r="A5" s="4">
        <v>3</v>
      </c>
      <c r="B5" s="3" t="s">
        <v>0</v>
      </c>
      <c r="C5" s="35">
        <v>1.770896607422223</v>
      </c>
      <c r="D5" s="35">
        <v>1.7423822792428489</v>
      </c>
      <c r="E5" s="35">
        <v>1.6398053206137799</v>
      </c>
      <c r="F5" s="35">
        <v>1.6168277359067429</v>
      </c>
      <c r="G5" s="35">
        <v>1.4855869931933421</v>
      </c>
      <c r="H5" s="35">
        <v>1.468912991952257</v>
      </c>
      <c r="I5" s="35">
        <v>1.365733794584246</v>
      </c>
      <c r="J5" s="35">
        <v>1.4183741035148849</v>
      </c>
      <c r="K5" s="35">
        <v>1.453153160494951</v>
      </c>
      <c r="L5" s="35">
        <v>1.414955274756915</v>
      </c>
      <c r="M5" s="35">
        <v>1.43803394816778</v>
      </c>
      <c r="N5" s="35">
        <v>1.4094816714355829</v>
      </c>
      <c r="O5" s="35">
        <v>1.337180585225719</v>
      </c>
      <c r="P5" s="35">
        <v>1.305102569830584</v>
      </c>
      <c r="Q5" s="35">
        <v>1.253529714008923</v>
      </c>
      <c r="R5" s="35">
        <v>1.205480970328499</v>
      </c>
      <c r="S5" s="35">
        <v>1.1677329681315409</v>
      </c>
      <c r="T5" s="35">
        <v>1.116814636820133</v>
      </c>
      <c r="U5" s="35">
        <v>1.0892645258783269</v>
      </c>
      <c r="V5" s="35">
        <v>1.068618936040638</v>
      </c>
      <c r="W5" s="35">
        <v>1.01275303684521</v>
      </c>
      <c r="X5" s="35">
        <v>1</v>
      </c>
      <c r="Y5" s="35">
        <v>0.97782748806050956</v>
      </c>
      <c r="Z5" s="35">
        <v>0.98673691102738437</v>
      </c>
      <c r="AA5" s="35">
        <v>1.0485977971103619</v>
      </c>
      <c r="AB5" s="35">
        <v>1.031069331019733</v>
      </c>
      <c r="AC5" s="35">
        <v>0.99768379581554079</v>
      </c>
      <c r="AD5" s="35">
        <v>0.97093134939135795</v>
      </c>
      <c r="AE5" s="35">
        <v>0.95028400715962213</v>
      </c>
      <c r="AF5" s="35"/>
    </row>
    <row r="6" spans="1:32" x14ac:dyDescent="0.2">
      <c r="A6" s="4">
        <v>4</v>
      </c>
      <c r="B6" s="6" t="s">
        <v>1</v>
      </c>
      <c r="C6" s="35">
        <v>2.0918385934619348</v>
      </c>
      <c r="D6" s="35">
        <v>2.1610026917582239</v>
      </c>
      <c r="E6" s="35">
        <v>2.1543890617624979</v>
      </c>
      <c r="F6" s="35">
        <v>2.1444842738839109</v>
      </c>
      <c r="G6" s="35">
        <v>2.022861143935498</v>
      </c>
      <c r="H6" s="35">
        <v>1.8335980657678439</v>
      </c>
      <c r="I6" s="35">
        <v>1.818430684478616</v>
      </c>
      <c r="J6" s="35">
        <v>1.828894334843169</v>
      </c>
      <c r="K6" s="35">
        <v>1.7484672869810061</v>
      </c>
      <c r="L6" s="35">
        <v>1.6012252177640709</v>
      </c>
      <c r="M6" s="35">
        <v>1.559588957399493</v>
      </c>
      <c r="N6" s="35">
        <v>1.5038759447562779</v>
      </c>
      <c r="O6" s="35">
        <v>1.4228263297275059</v>
      </c>
      <c r="P6" s="35">
        <v>1.3212336925988639</v>
      </c>
      <c r="Q6" s="35">
        <v>1.2479685908859119</v>
      </c>
      <c r="R6" s="35">
        <v>1.1844140817875539</v>
      </c>
      <c r="S6" s="35">
        <v>1.1412964980624289</v>
      </c>
      <c r="T6" s="35">
        <v>1.099217234544493</v>
      </c>
      <c r="U6" s="35">
        <v>1.081209718270723</v>
      </c>
      <c r="V6" s="35">
        <v>1.068135661364783</v>
      </c>
      <c r="W6" s="35">
        <v>1.0084122511033859</v>
      </c>
      <c r="X6" s="35">
        <v>1</v>
      </c>
      <c r="Y6" s="35">
        <v>0.9737933364024004</v>
      </c>
      <c r="Z6" s="35">
        <v>0.98277116113171992</v>
      </c>
      <c r="AA6" s="35">
        <v>1.038081200338995</v>
      </c>
      <c r="AB6" s="35">
        <v>1.002479520563843</v>
      </c>
      <c r="AC6" s="35">
        <v>0.95013693387759357</v>
      </c>
      <c r="AD6" s="35">
        <v>0.90961644154179389</v>
      </c>
      <c r="AE6" s="35">
        <v>0.87748722692117775</v>
      </c>
      <c r="AF6" s="35"/>
    </row>
    <row r="7" spans="1:32" x14ac:dyDescent="0.2">
      <c r="A7" s="4">
        <v>5</v>
      </c>
      <c r="B7" s="6" t="s">
        <v>2</v>
      </c>
      <c r="C7" s="35">
        <v>1.561006945446008</v>
      </c>
      <c r="D7" s="35">
        <v>1.552504465658187</v>
      </c>
      <c r="E7" s="35">
        <v>1.496296407781136</v>
      </c>
      <c r="F7" s="35">
        <v>1.443825512769324</v>
      </c>
      <c r="G7" s="35">
        <v>1.397416737966874</v>
      </c>
      <c r="H7" s="35">
        <v>1.331304583215728</v>
      </c>
      <c r="I7" s="35">
        <v>1.3072728301518219</v>
      </c>
      <c r="J7" s="35">
        <v>1.2623515711263571</v>
      </c>
      <c r="K7" s="35">
        <v>1.247768855506018</v>
      </c>
      <c r="L7" s="35">
        <v>1.1811147650316181</v>
      </c>
      <c r="M7" s="35">
        <v>1.1111104188948659</v>
      </c>
      <c r="N7" s="35">
        <v>1.050185385421726</v>
      </c>
      <c r="O7" s="35">
        <v>1.0116963200207369</v>
      </c>
      <c r="P7" s="35">
        <v>1.0092096143434219</v>
      </c>
      <c r="Q7" s="35">
        <v>1.0190485067244459</v>
      </c>
      <c r="R7" s="35">
        <v>0.99895251089917292</v>
      </c>
      <c r="S7" s="35">
        <v>0.96255703651073798</v>
      </c>
      <c r="T7" s="35">
        <v>0.93014565240356151</v>
      </c>
      <c r="U7" s="35">
        <v>0.91553950639117865</v>
      </c>
      <c r="V7" s="35">
        <v>0.94439028706755379</v>
      </c>
      <c r="W7" s="35">
        <v>0.98539771526404685</v>
      </c>
      <c r="X7" s="35">
        <v>1</v>
      </c>
      <c r="Y7" s="35">
        <v>0.99381411195727809</v>
      </c>
      <c r="Z7" s="35">
        <v>1.0350888384766019</v>
      </c>
      <c r="AA7" s="35">
        <v>1.002351911699245</v>
      </c>
      <c r="AB7" s="35">
        <v>0.96055971959510855</v>
      </c>
      <c r="AC7" s="35">
        <v>0.90879652997565885</v>
      </c>
      <c r="AD7" s="35">
        <v>0.8793514520537703</v>
      </c>
      <c r="AE7" s="35">
        <v>0.85292710566602181</v>
      </c>
      <c r="AF7" s="35"/>
    </row>
    <row r="8" spans="1:32" x14ac:dyDescent="0.2">
      <c r="A8" s="4">
        <v>6</v>
      </c>
      <c r="B8" s="6" t="s">
        <v>42</v>
      </c>
      <c r="C8" s="35">
        <v>0.58184381339404478</v>
      </c>
      <c r="D8" s="35">
        <v>0.62068661831073169</v>
      </c>
      <c r="E8" s="35">
        <v>0.64589522515905573</v>
      </c>
      <c r="F8" s="35">
        <v>0.66235290851135775</v>
      </c>
      <c r="G8" s="35">
        <v>0.68653369633033656</v>
      </c>
      <c r="H8" s="35">
        <v>0.72024787816785396</v>
      </c>
      <c r="I8" s="35">
        <v>0.74885832972302735</v>
      </c>
      <c r="J8" s="35">
        <v>0.79524212414916495</v>
      </c>
      <c r="K8" s="35">
        <v>0.82974150139272651</v>
      </c>
      <c r="L8" s="35">
        <v>0.84491434236090945</v>
      </c>
      <c r="M8" s="35">
        <v>0.86581121300832109</v>
      </c>
      <c r="N8" s="35">
        <v>0.89009830255302314</v>
      </c>
      <c r="O8" s="35">
        <v>0.93789686347039714</v>
      </c>
      <c r="P8" s="35">
        <v>0.97385247897016647</v>
      </c>
      <c r="Q8" s="35">
        <v>0.96878493203592786</v>
      </c>
      <c r="R8" s="35">
        <v>0.95316299489196699</v>
      </c>
      <c r="S8" s="35">
        <v>0.94279105679396435</v>
      </c>
      <c r="T8" s="35">
        <v>0.94757699981362076</v>
      </c>
      <c r="U8" s="35">
        <v>0.95260216570648237</v>
      </c>
      <c r="V8" s="35">
        <v>0.96332625157884866</v>
      </c>
      <c r="W8" s="35">
        <v>0.96996530495285871</v>
      </c>
      <c r="X8" s="35">
        <v>1</v>
      </c>
      <c r="Y8" s="35">
        <v>1.0307615138097039</v>
      </c>
      <c r="Z8" s="35">
        <v>1.0662626838806999</v>
      </c>
      <c r="AA8" s="35">
        <v>1.093747894642962</v>
      </c>
      <c r="AB8" s="35">
        <v>1.124043898845271</v>
      </c>
      <c r="AC8" s="35">
        <v>1.124240126534694</v>
      </c>
      <c r="AD8" s="35">
        <v>1.1334130969270471</v>
      </c>
      <c r="AE8" s="35">
        <v>1.122560438990087</v>
      </c>
      <c r="AF8" s="35"/>
    </row>
    <row r="9" spans="1:32" x14ac:dyDescent="0.2">
      <c r="A9" s="4">
        <v>7</v>
      </c>
      <c r="B9" s="6" t="s">
        <v>43</v>
      </c>
      <c r="C9" s="35">
        <v>0.73154886523044382</v>
      </c>
      <c r="D9" s="35">
        <v>0.81387114734296007</v>
      </c>
      <c r="E9" s="35">
        <v>0.86011279123688289</v>
      </c>
      <c r="F9" s="35">
        <v>0.90570414709987002</v>
      </c>
      <c r="G9" s="35">
        <v>0.90327887752542002</v>
      </c>
      <c r="H9" s="35">
        <v>0.89543745442430389</v>
      </c>
      <c r="I9" s="35">
        <v>0.87838062899772329</v>
      </c>
      <c r="J9" s="35">
        <v>0.86404087574437161</v>
      </c>
      <c r="K9" s="35">
        <v>0.84447546726603373</v>
      </c>
      <c r="L9" s="35">
        <v>0.82913668392350504</v>
      </c>
      <c r="M9" s="35">
        <v>0.84594524244044378</v>
      </c>
      <c r="N9" s="35">
        <v>0.90520008493644522</v>
      </c>
      <c r="O9" s="35">
        <v>0.91715808526952969</v>
      </c>
      <c r="P9" s="35">
        <v>0.95423871407254202</v>
      </c>
      <c r="Q9" s="35">
        <v>0.95339277173935355</v>
      </c>
      <c r="R9" s="35">
        <v>0.9346454102338807</v>
      </c>
      <c r="S9" s="35">
        <v>0.92221608304571323</v>
      </c>
      <c r="T9" s="35">
        <v>0.9296618379278716</v>
      </c>
      <c r="U9" s="35">
        <v>0.95574222988386126</v>
      </c>
      <c r="V9" s="35">
        <v>0.97649798532995247</v>
      </c>
      <c r="W9" s="35">
        <v>0.99035240280490588</v>
      </c>
      <c r="X9" s="35">
        <v>1</v>
      </c>
      <c r="Y9" s="35">
        <v>1.050791714477344</v>
      </c>
      <c r="Z9" s="35">
        <v>1.086541576367428</v>
      </c>
      <c r="AA9" s="35">
        <v>1.098952847613387</v>
      </c>
      <c r="AB9" s="35">
        <v>1.0768899223930311</v>
      </c>
      <c r="AC9" s="35">
        <v>1.0670920365493901</v>
      </c>
      <c r="AD9" s="35">
        <v>1.0929462062811921</v>
      </c>
      <c r="AE9" s="35">
        <v>1.1056275249102929</v>
      </c>
      <c r="AF9" s="35"/>
    </row>
    <row r="10" spans="1:32" x14ac:dyDescent="0.2">
      <c r="A10" s="4">
        <v>8</v>
      </c>
      <c r="B10" s="6" t="s">
        <v>44</v>
      </c>
      <c r="C10" s="35">
        <v>0.21053379536960859</v>
      </c>
      <c r="D10" s="35">
        <v>0.38740882985234198</v>
      </c>
      <c r="E10" s="35">
        <v>0.55574870984507008</v>
      </c>
      <c r="F10" s="35">
        <v>0.65510692650701763</v>
      </c>
      <c r="G10" s="35">
        <v>0.72551855442124158</v>
      </c>
      <c r="H10" s="35">
        <v>0.78196011994425829</v>
      </c>
      <c r="I10" s="35">
        <v>0.86316993451805846</v>
      </c>
      <c r="J10" s="35">
        <v>0.90060241785110751</v>
      </c>
      <c r="K10" s="35">
        <v>1.0240354052373259</v>
      </c>
      <c r="L10" s="35">
        <v>1.0764539376386759</v>
      </c>
      <c r="M10" s="35">
        <v>1.106818716027252</v>
      </c>
      <c r="N10" s="35">
        <v>1.17187047578754</v>
      </c>
      <c r="O10" s="35">
        <v>1.2536280911320401</v>
      </c>
      <c r="P10" s="35">
        <v>1.243365722215299</v>
      </c>
      <c r="Q10" s="35">
        <v>1.239018566556108</v>
      </c>
      <c r="R10" s="35">
        <v>1.170467871389022</v>
      </c>
      <c r="S10" s="35">
        <v>1.1288841564540819</v>
      </c>
      <c r="T10" s="35">
        <v>1.129682652066287</v>
      </c>
      <c r="U10" s="35">
        <v>1.125481021235863</v>
      </c>
      <c r="V10" s="35">
        <v>1.078888680978215</v>
      </c>
      <c r="W10" s="35">
        <v>1.033963545300514</v>
      </c>
      <c r="X10" s="35">
        <v>1</v>
      </c>
      <c r="Y10" s="35">
        <v>0.99573443046302623</v>
      </c>
      <c r="Z10" s="35">
        <v>0.98059955511887442</v>
      </c>
      <c r="AA10" s="35">
        <v>0.97565310071783373</v>
      </c>
      <c r="AB10" s="35">
        <v>0.94905339902222563</v>
      </c>
      <c r="AC10" s="35">
        <v>0.96818425831376764</v>
      </c>
      <c r="AD10" s="35">
        <v>0.99270634710966166</v>
      </c>
      <c r="AE10" s="35">
        <v>0.98265905587387525</v>
      </c>
      <c r="AF10" s="35"/>
    </row>
    <row r="11" spans="1:32" x14ac:dyDescent="0.2">
      <c r="A11" s="4">
        <v>9</v>
      </c>
      <c r="B11" s="6" t="s">
        <v>45</v>
      </c>
      <c r="C11" s="35">
        <v>1.1625334671570751</v>
      </c>
      <c r="D11" s="35">
        <v>1.100681229633899</v>
      </c>
      <c r="E11" s="35">
        <v>1.0555218155465731</v>
      </c>
      <c r="F11" s="35">
        <v>1.0162242538773509</v>
      </c>
      <c r="G11" s="35">
        <v>0.982052554801919</v>
      </c>
      <c r="H11" s="35">
        <v>0.95093530417288685</v>
      </c>
      <c r="I11" s="35">
        <v>0.92821388749860889</v>
      </c>
      <c r="J11" s="35">
        <v>0.9216836341432989</v>
      </c>
      <c r="K11" s="35">
        <v>0.92476328531427221</v>
      </c>
      <c r="L11" s="35">
        <v>0.92501666866616927</v>
      </c>
      <c r="M11" s="35">
        <v>0.94106668221828305</v>
      </c>
      <c r="N11" s="35">
        <v>0.96795935237992325</v>
      </c>
      <c r="O11" s="35">
        <v>0.99584528388181992</v>
      </c>
      <c r="P11" s="35">
        <v>1.0198978699284751</v>
      </c>
      <c r="Q11" s="35">
        <v>1.014248294931845</v>
      </c>
      <c r="R11" s="35">
        <v>1.004114714689095</v>
      </c>
      <c r="S11" s="35">
        <v>0.99414530456193051</v>
      </c>
      <c r="T11" s="35">
        <v>1.006028533212465</v>
      </c>
      <c r="U11" s="35">
        <v>1.0124309044336739</v>
      </c>
      <c r="V11" s="35">
        <v>1.00452390570137</v>
      </c>
      <c r="W11" s="35">
        <v>1.0052969133401239</v>
      </c>
      <c r="X11" s="35">
        <v>1</v>
      </c>
      <c r="Y11" s="35">
        <v>1.029735702213695</v>
      </c>
      <c r="Z11" s="35">
        <v>1.0671088288933861</v>
      </c>
      <c r="AA11" s="35">
        <v>1.09631050069226</v>
      </c>
      <c r="AB11" s="35">
        <v>1.1048101531968899</v>
      </c>
      <c r="AC11" s="35">
        <v>1.0970966000861659</v>
      </c>
      <c r="AD11" s="35">
        <v>1.0976378985449331</v>
      </c>
      <c r="AE11" s="35">
        <v>1.0720664659478809</v>
      </c>
      <c r="AF11" s="35"/>
    </row>
    <row r="12" spans="1:32" x14ac:dyDescent="0.2">
      <c r="A12" s="4">
        <v>10</v>
      </c>
      <c r="B12" s="6" t="s">
        <v>46</v>
      </c>
      <c r="C12" s="35">
        <v>0.2694750984696096</v>
      </c>
      <c r="D12" s="35">
        <v>0.43527861027799641</v>
      </c>
      <c r="E12" s="35">
        <v>0.54247755880545157</v>
      </c>
      <c r="F12" s="35">
        <v>0.69080396267442523</v>
      </c>
      <c r="G12" s="35">
        <v>0.82095103014627091</v>
      </c>
      <c r="H12" s="35">
        <v>0.89623934357406743</v>
      </c>
      <c r="I12" s="35">
        <v>0.94695665186472067</v>
      </c>
      <c r="J12" s="35">
        <v>0.97854805370973719</v>
      </c>
      <c r="K12" s="35">
        <v>1.0129713778280991</v>
      </c>
      <c r="L12" s="35">
        <v>1.022843912379459</v>
      </c>
      <c r="M12" s="35">
        <v>1.0154325956081689</v>
      </c>
      <c r="N12" s="35">
        <v>1.06343934375424</v>
      </c>
      <c r="O12" s="35">
        <v>1.0702687440715131</v>
      </c>
      <c r="P12" s="35">
        <v>1.097689490247997</v>
      </c>
      <c r="Q12" s="35">
        <v>1.097108104643933</v>
      </c>
      <c r="R12" s="35">
        <v>1.071458076699231</v>
      </c>
      <c r="S12" s="35">
        <v>1.048336329089276</v>
      </c>
      <c r="T12" s="35">
        <v>1.059884080314039</v>
      </c>
      <c r="U12" s="35">
        <v>1.0675341489953001</v>
      </c>
      <c r="V12" s="35">
        <v>1.0369101370357641</v>
      </c>
      <c r="W12" s="35">
        <v>1.023623625899009</v>
      </c>
      <c r="X12" s="35">
        <v>1</v>
      </c>
      <c r="Y12" s="35">
        <v>0.98207804984015712</v>
      </c>
      <c r="Z12" s="35">
        <v>0.99594941131495285</v>
      </c>
      <c r="AA12" s="35">
        <v>0.99265019642534735</v>
      </c>
      <c r="AB12" s="35">
        <v>1.0247487468387531</v>
      </c>
      <c r="AC12" s="35">
        <v>0.99591244123023692</v>
      </c>
      <c r="AD12" s="35">
        <v>1.00959464634374</v>
      </c>
      <c r="AE12" s="35">
        <v>1.0026504369466429</v>
      </c>
      <c r="AF12" s="35"/>
    </row>
    <row r="13" spans="1:32" x14ac:dyDescent="0.2">
      <c r="A13" s="4">
        <v>11</v>
      </c>
      <c r="B13" s="6" t="s">
        <v>47</v>
      </c>
      <c r="C13" s="35">
        <v>0.69535979709651818</v>
      </c>
      <c r="D13" s="35">
        <v>0.81008853855630558</v>
      </c>
      <c r="E13" s="35">
        <v>0.95482458830654826</v>
      </c>
      <c r="F13" s="35">
        <v>1.0462606070273059</v>
      </c>
      <c r="G13" s="35">
        <v>1.17709184703055</v>
      </c>
      <c r="H13" s="35">
        <v>1.283457465055782</v>
      </c>
      <c r="I13" s="35">
        <v>1.362740568870066</v>
      </c>
      <c r="J13" s="35">
        <v>1.3476649788412489</v>
      </c>
      <c r="K13" s="35">
        <v>1.334835273166453</v>
      </c>
      <c r="L13" s="35">
        <v>1.323732394746242</v>
      </c>
      <c r="M13" s="35">
        <v>1.2691401449983331</v>
      </c>
      <c r="N13" s="35">
        <v>1.197523316151601</v>
      </c>
      <c r="O13" s="35">
        <v>1.126308248753854</v>
      </c>
      <c r="P13" s="35">
        <v>1.0813493034410271</v>
      </c>
      <c r="Q13" s="35">
        <v>1.0514891053837541</v>
      </c>
      <c r="R13" s="35">
        <v>1.0659002683894589</v>
      </c>
      <c r="S13" s="35">
        <v>1.0273924575321189</v>
      </c>
      <c r="T13" s="35">
        <v>1.0278592157596469</v>
      </c>
      <c r="U13" s="35">
        <v>1.059377204233857</v>
      </c>
      <c r="V13" s="35">
        <v>1.016732344874397</v>
      </c>
      <c r="W13" s="35">
        <v>1.000558600123759</v>
      </c>
      <c r="X13" s="35">
        <v>1</v>
      </c>
      <c r="Y13" s="35">
        <v>0.97934506170265279</v>
      </c>
      <c r="Z13" s="35">
        <v>0.99159410506672829</v>
      </c>
      <c r="AA13" s="35">
        <v>0.98451747970586134</v>
      </c>
      <c r="AB13" s="35">
        <v>0.96742806009646176</v>
      </c>
      <c r="AC13" s="35">
        <v>0.97706742314758988</v>
      </c>
      <c r="AD13" s="35">
        <v>0.97016425065538825</v>
      </c>
      <c r="AE13" s="35">
        <v>0.9477058223342415</v>
      </c>
      <c r="AF13" s="35"/>
    </row>
    <row r="14" spans="1:32" x14ac:dyDescent="0.2">
      <c r="A14" s="4">
        <v>12</v>
      </c>
      <c r="B14" s="6" t="s">
        <v>48</v>
      </c>
      <c r="C14" s="35">
        <v>0.94360006509475935</v>
      </c>
      <c r="D14" s="35">
        <v>0.92753220854394625</v>
      </c>
      <c r="E14" s="35">
        <v>1.000003682983696</v>
      </c>
      <c r="F14" s="35">
        <v>0.9426487918335128</v>
      </c>
      <c r="G14" s="35">
        <v>0.89689114987095842</v>
      </c>
      <c r="H14" s="35">
        <v>0.87531255974026689</v>
      </c>
      <c r="I14" s="35">
        <v>0.86317588138872459</v>
      </c>
      <c r="J14" s="35">
        <v>0.92928590631143348</v>
      </c>
      <c r="K14" s="35">
        <v>0.92945632724253047</v>
      </c>
      <c r="L14" s="35">
        <v>0.90494469580535641</v>
      </c>
      <c r="M14" s="35">
        <v>0.89604680645672152</v>
      </c>
      <c r="N14" s="35">
        <v>0.91641477893926993</v>
      </c>
      <c r="O14" s="35">
        <v>0.86178753658778817</v>
      </c>
      <c r="P14" s="35">
        <v>0.86862370063477201</v>
      </c>
      <c r="Q14" s="35">
        <v>0.90710087450640109</v>
      </c>
      <c r="R14" s="35">
        <v>0.92093050483694316</v>
      </c>
      <c r="S14" s="35">
        <v>0.96253386464879687</v>
      </c>
      <c r="T14" s="35">
        <v>0.98270010264369001</v>
      </c>
      <c r="U14" s="35">
        <v>0.95830799017455481</v>
      </c>
      <c r="V14" s="35">
        <v>0.96273089540341672</v>
      </c>
      <c r="W14" s="35">
        <v>0.99328071049946742</v>
      </c>
      <c r="X14" s="35">
        <v>1</v>
      </c>
      <c r="Y14" s="35">
        <v>0.96160435307643599</v>
      </c>
      <c r="Z14" s="35">
        <v>0.96467162898707404</v>
      </c>
      <c r="AA14" s="35">
        <v>1.067220634769215</v>
      </c>
      <c r="AB14" s="35">
        <v>1.052478260663279</v>
      </c>
      <c r="AC14" s="35">
        <v>1.0576598205144889</v>
      </c>
      <c r="AD14" s="35">
        <v>1.04271312017358</v>
      </c>
      <c r="AE14" s="35">
        <v>1.0253911898039361</v>
      </c>
      <c r="AF14" s="35"/>
    </row>
    <row r="15" spans="1:32" x14ac:dyDescent="0.2">
      <c r="A15" s="4">
        <v>13</v>
      </c>
      <c r="B15" s="6" t="s">
        <v>49</v>
      </c>
      <c r="C15" s="35">
        <v>2.8110114910886002</v>
      </c>
      <c r="D15" s="35">
        <v>2.6469248962798382</v>
      </c>
      <c r="E15" s="35">
        <v>2.4929099511495201</v>
      </c>
      <c r="F15" s="35">
        <v>2.3816260299866512</v>
      </c>
      <c r="G15" s="35">
        <v>2.2689706201057009</v>
      </c>
      <c r="H15" s="35">
        <v>2.119193573443376</v>
      </c>
      <c r="I15" s="35">
        <v>1.988591930283043</v>
      </c>
      <c r="J15" s="35">
        <v>1.880976454853138</v>
      </c>
      <c r="K15" s="35">
        <v>1.767935991592642</v>
      </c>
      <c r="L15" s="35">
        <v>1.637678336993831</v>
      </c>
      <c r="M15" s="35">
        <v>1.533712444852444</v>
      </c>
      <c r="N15" s="35">
        <v>1.4836654823369291</v>
      </c>
      <c r="O15" s="35">
        <v>1.4103594598784179</v>
      </c>
      <c r="P15" s="35">
        <v>1.3660911141925101</v>
      </c>
      <c r="Q15" s="35">
        <v>1.3367252010175139</v>
      </c>
      <c r="R15" s="35">
        <v>1.244817944290133</v>
      </c>
      <c r="S15" s="35">
        <v>1.1731088824260429</v>
      </c>
      <c r="T15" s="35">
        <v>1.1357104936652691</v>
      </c>
      <c r="U15" s="35">
        <v>1.081419529209966</v>
      </c>
      <c r="V15" s="35">
        <v>1.043742244456574</v>
      </c>
      <c r="W15" s="35">
        <v>1.0157806586807461</v>
      </c>
      <c r="X15" s="35">
        <v>1</v>
      </c>
      <c r="Y15" s="35">
        <v>0.97932185396881544</v>
      </c>
      <c r="Z15" s="35">
        <v>0.96294795329723437</v>
      </c>
      <c r="AA15" s="35">
        <v>0.94670166970070868</v>
      </c>
      <c r="AB15" s="35">
        <v>0.94645473416276804</v>
      </c>
      <c r="AC15" s="35">
        <v>0.9151809534057278</v>
      </c>
      <c r="AD15" s="35">
        <v>0.90400841271033083</v>
      </c>
      <c r="AE15" s="35">
        <v>0.90658147668781397</v>
      </c>
      <c r="AF15" s="35"/>
    </row>
    <row r="16" spans="1:32" x14ac:dyDescent="0.2">
      <c r="A16" s="4">
        <v>14</v>
      </c>
      <c r="B16" s="6" t="s">
        <v>50</v>
      </c>
      <c r="C16" s="35">
        <v>1.196815100655011</v>
      </c>
      <c r="D16" s="35">
        <v>1.2355116075423671</v>
      </c>
      <c r="E16" s="35">
        <v>1.274298157066087</v>
      </c>
      <c r="F16" s="35">
        <v>1.289252791309522</v>
      </c>
      <c r="G16" s="35">
        <v>1.3456408590907201</v>
      </c>
      <c r="H16" s="35">
        <v>1.3466309976347941</v>
      </c>
      <c r="I16" s="35">
        <v>1.336982210115518</v>
      </c>
      <c r="J16" s="35">
        <v>1.3281168832910639</v>
      </c>
      <c r="K16" s="35">
        <v>1.3639383597238399</v>
      </c>
      <c r="L16" s="35">
        <v>1.326902325878347</v>
      </c>
      <c r="M16" s="35">
        <v>1.2838100885561849</v>
      </c>
      <c r="N16" s="35">
        <v>1.2317568060444981</v>
      </c>
      <c r="O16" s="35">
        <v>1.1823938387815081</v>
      </c>
      <c r="P16" s="35">
        <v>1.214463341707974</v>
      </c>
      <c r="Q16" s="35">
        <v>1.1716581365980889</v>
      </c>
      <c r="R16" s="35">
        <v>1.133807248219912</v>
      </c>
      <c r="S16" s="35">
        <v>1.0886047953679769</v>
      </c>
      <c r="T16" s="35">
        <v>1.0446406608277901</v>
      </c>
      <c r="U16" s="35">
        <v>1.0368128736379469</v>
      </c>
      <c r="V16" s="35">
        <v>1.053888078766277</v>
      </c>
      <c r="W16" s="35">
        <v>1.0238915913664239</v>
      </c>
      <c r="X16" s="35">
        <v>1</v>
      </c>
      <c r="Y16" s="35">
        <v>0.97855331539123325</v>
      </c>
      <c r="Z16" s="35">
        <v>0.98090817297802724</v>
      </c>
      <c r="AA16" s="35">
        <v>0.98297600428068965</v>
      </c>
      <c r="AB16" s="35">
        <v>0.99393984401741609</v>
      </c>
      <c r="AC16" s="35">
        <v>0.96150391570134597</v>
      </c>
      <c r="AD16" s="35">
        <v>0.91550342260229689</v>
      </c>
      <c r="AE16" s="35">
        <v>0.88176571864327957</v>
      </c>
      <c r="AF16" s="35"/>
    </row>
    <row r="17" spans="1:32" x14ac:dyDescent="0.2">
      <c r="A17" s="4">
        <v>15</v>
      </c>
      <c r="B17" s="6" t="s">
        <v>51</v>
      </c>
      <c r="C17" s="35">
        <v>1.3059092695465031</v>
      </c>
      <c r="D17" s="35">
        <v>1.279006657273617</v>
      </c>
      <c r="E17" s="35">
        <v>1.292970617533417</v>
      </c>
      <c r="F17" s="35">
        <v>1.314817465004859</v>
      </c>
      <c r="G17" s="35">
        <v>1.3447629148849849</v>
      </c>
      <c r="H17" s="35">
        <v>1.297260127373022</v>
      </c>
      <c r="I17" s="35">
        <v>1.279703001244864</v>
      </c>
      <c r="J17" s="35">
        <v>1.2738612939876659</v>
      </c>
      <c r="K17" s="35">
        <v>1.2475997077523331</v>
      </c>
      <c r="L17" s="35">
        <v>1.189450159068814</v>
      </c>
      <c r="M17" s="35">
        <v>1.14978768376172</v>
      </c>
      <c r="N17" s="35">
        <v>1.1480221156877399</v>
      </c>
      <c r="O17" s="35">
        <v>1.167813266200973</v>
      </c>
      <c r="P17" s="35">
        <v>1.2390973340092539</v>
      </c>
      <c r="Q17" s="35">
        <v>1.2686278615777731</v>
      </c>
      <c r="R17" s="35">
        <v>1.2239023264169051</v>
      </c>
      <c r="S17" s="35">
        <v>1.1517662184783479</v>
      </c>
      <c r="T17" s="35">
        <v>1.1026398974845659</v>
      </c>
      <c r="U17" s="35">
        <v>1.053632643571379</v>
      </c>
      <c r="V17" s="35">
        <v>1.0231274578899019</v>
      </c>
      <c r="W17" s="35">
        <v>1.0141650658413419</v>
      </c>
      <c r="X17" s="35">
        <v>1</v>
      </c>
      <c r="Y17" s="35">
        <v>1.004052133913482</v>
      </c>
      <c r="Z17" s="35">
        <v>1.0084896577709579</v>
      </c>
      <c r="AA17" s="35">
        <v>1.0136694954664891</v>
      </c>
      <c r="AB17" s="35">
        <v>0.99162030562915393</v>
      </c>
      <c r="AC17" s="35">
        <v>0.988270052344009</v>
      </c>
      <c r="AD17" s="35">
        <v>1.0131262939371231</v>
      </c>
      <c r="AE17" s="35">
        <v>1.0023869516568329</v>
      </c>
      <c r="AF17" s="35"/>
    </row>
    <row r="18" spans="1:32" x14ac:dyDescent="0.2">
      <c r="A18" s="4">
        <v>16</v>
      </c>
      <c r="B18" s="6" t="s">
        <v>52</v>
      </c>
      <c r="C18" s="35">
        <v>1.3699310552538191</v>
      </c>
      <c r="D18" s="35">
        <v>1.374033664973719</v>
      </c>
      <c r="E18" s="35">
        <v>1.3740530035106171</v>
      </c>
      <c r="F18" s="35">
        <v>1.366558172803509</v>
      </c>
      <c r="G18" s="35">
        <v>1.3727197317618089</v>
      </c>
      <c r="H18" s="35">
        <v>1.385525878583602</v>
      </c>
      <c r="I18" s="35">
        <v>1.392560089081107</v>
      </c>
      <c r="J18" s="35">
        <v>1.380198841076332</v>
      </c>
      <c r="K18" s="35">
        <v>1.3376344774526761</v>
      </c>
      <c r="L18" s="35">
        <v>1.300608200843302</v>
      </c>
      <c r="M18" s="35">
        <v>1.269184504544616</v>
      </c>
      <c r="N18" s="35">
        <v>1.2837746531242471</v>
      </c>
      <c r="O18" s="35">
        <v>1.284096956484565</v>
      </c>
      <c r="P18" s="35">
        <v>1.2648811933941531</v>
      </c>
      <c r="Q18" s="35">
        <v>1.210062959800859</v>
      </c>
      <c r="R18" s="35">
        <v>1.138601329409751</v>
      </c>
      <c r="S18" s="35">
        <v>1.1054171548899561</v>
      </c>
      <c r="T18" s="35">
        <v>1.0618676803780529</v>
      </c>
      <c r="U18" s="35">
        <v>1.018530063388194</v>
      </c>
      <c r="V18" s="35">
        <v>0.99029316645377241</v>
      </c>
      <c r="W18" s="35">
        <v>0.9915299521817672</v>
      </c>
      <c r="X18" s="35">
        <v>1</v>
      </c>
      <c r="Y18" s="35">
        <v>1.030550158050328</v>
      </c>
      <c r="Z18" s="35">
        <v>1.055678126648405</v>
      </c>
      <c r="AA18" s="35">
        <v>1.0701281489050609</v>
      </c>
      <c r="AB18" s="35">
        <v>1.090647826909017</v>
      </c>
      <c r="AC18" s="35">
        <v>1.0953562362322531</v>
      </c>
      <c r="AD18" s="35">
        <v>1.090281688603612</v>
      </c>
      <c r="AE18" s="35">
        <v>1.0990396973213801</v>
      </c>
      <c r="AF18" s="35"/>
    </row>
    <row r="19" spans="1:32" x14ac:dyDescent="0.2">
      <c r="A19" s="4">
        <v>17</v>
      </c>
      <c r="B19" s="6" t="s">
        <v>53</v>
      </c>
      <c r="C19" s="35">
        <v>1.1356257279739901</v>
      </c>
      <c r="D19" s="35">
        <v>1.1428943748374281</v>
      </c>
      <c r="E19" s="35">
        <v>1.159646726856352</v>
      </c>
      <c r="F19" s="35">
        <v>1.1546555752423919</v>
      </c>
      <c r="G19" s="35">
        <v>1.1590484678144961</v>
      </c>
      <c r="H19" s="35">
        <v>1.151388885614437</v>
      </c>
      <c r="I19" s="35">
        <v>1.1281112599833241</v>
      </c>
      <c r="J19" s="35">
        <v>1.1122586698019801</v>
      </c>
      <c r="K19" s="35">
        <v>1.072225802391416</v>
      </c>
      <c r="L19" s="35">
        <v>1.1041403391769959</v>
      </c>
      <c r="M19" s="35">
        <v>1.110492239011279</v>
      </c>
      <c r="N19" s="35">
        <v>1.114550665851205</v>
      </c>
      <c r="O19" s="35">
        <v>1.077187656851774</v>
      </c>
      <c r="P19" s="35">
        <v>1.074441416373082</v>
      </c>
      <c r="Q19" s="35">
        <v>1.122519838341224</v>
      </c>
      <c r="R19" s="35">
        <v>1.1349809601160761</v>
      </c>
      <c r="S19" s="35">
        <v>1.110942164517551</v>
      </c>
      <c r="T19" s="35">
        <v>1.1053802355669331</v>
      </c>
      <c r="U19" s="35">
        <v>1.072783461430399</v>
      </c>
      <c r="V19" s="35">
        <v>1.0448851122251039</v>
      </c>
      <c r="W19" s="35">
        <v>1.024462317949359</v>
      </c>
      <c r="X19" s="35">
        <v>1</v>
      </c>
      <c r="Y19" s="35">
        <v>1.001170253591438</v>
      </c>
      <c r="Z19" s="35">
        <v>1.0064380325351041</v>
      </c>
      <c r="AA19" s="35">
        <v>1.0486539031536111</v>
      </c>
      <c r="AB19" s="35">
        <v>1.0591921500537971</v>
      </c>
      <c r="AC19" s="35">
        <v>1.088680858063618</v>
      </c>
      <c r="AD19" s="35">
        <v>1.134905011002987</v>
      </c>
      <c r="AE19" s="35">
        <v>1.1796586451832689</v>
      </c>
      <c r="AF19" s="35"/>
    </row>
    <row r="20" spans="1:32" x14ac:dyDescent="0.2">
      <c r="A20" s="4">
        <v>18</v>
      </c>
      <c r="B20" s="6" t="s">
        <v>54</v>
      </c>
      <c r="C20" s="35">
        <v>0.9082607313649107</v>
      </c>
      <c r="D20" s="35">
        <v>0.94798248852450939</v>
      </c>
      <c r="E20" s="35">
        <v>1.0122225548230761</v>
      </c>
      <c r="F20" s="35">
        <v>1.040765222379453</v>
      </c>
      <c r="G20" s="35">
        <v>1.0763458744844261</v>
      </c>
      <c r="H20" s="35">
        <v>1.037162763634311</v>
      </c>
      <c r="I20" s="35">
        <v>1.0505105014110749</v>
      </c>
      <c r="J20" s="35">
        <v>1.0469890200547689</v>
      </c>
      <c r="K20" s="35">
        <v>1.025479383886658</v>
      </c>
      <c r="L20" s="35">
        <v>0.98732401109621759</v>
      </c>
      <c r="M20" s="35">
        <v>0.98040729026602869</v>
      </c>
      <c r="N20" s="35">
        <v>1.005231891000901</v>
      </c>
      <c r="O20" s="35">
        <v>0.9911468186872433</v>
      </c>
      <c r="P20" s="35">
        <v>1.022209198940474</v>
      </c>
      <c r="Q20" s="35">
        <v>1.049920061990621</v>
      </c>
      <c r="R20" s="35">
        <v>1.029658001934777</v>
      </c>
      <c r="S20" s="35">
        <v>1.000000434533127</v>
      </c>
      <c r="T20" s="35">
        <v>1.0592506967992119</v>
      </c>
      <c r="U20" s="35">
        <v>1.0653565414120949</v>
      </c>
      <c r="V20" s="35">
        <v>1.0470824992151411</v>
      </c>
      <c r="W20" s="35">
        <v>1.0317613420606879</v>
      </c>
      <c r="X20" s="35">
        <v>1</v>
      </c>
      <c r="Y20" s="35">
        <v>0.97489302002227252</v>
      </c>
      <c r="Z20" s="35">
        <v>1.0224502066888399</v>
      </c>
      <c r="AA20" s="35">
        <v>1.097125620157765</v>
      </c>
      <c r="AB20" s="35">
        <v>1.1710080528700031</v>
      </c>
      <c r="AC20" s="35">
        <v>1.193266161290397</v>
      </c>
      <c r="AD20" s="35">
        <v>1.204886340791107</v>
      </c>
      <c r="AE20" s="35">
        <v>1.2457915122554359</v>
      </c>
      <c r="AF20" s="35"/>
    </row>
    <row r="21" spans="1:32" x14ac:dyDescent="0.2">
      <c r="A21" s="4">
        <v>19</v>
      </c>
      <c r="B21" s="6" t="s">
        <v>55</v>
      </c>
      <c r="C21" s="35">
        <v>0.98381853190978041</v>
      </c>
      <c r="D21" s="35">
        <v>0.89179341009745805</v>
      </c>
      <c r="E21" s="35">
        <v>0.82482972301706547</v>
      </c>
      <c r="F21" s="35">
        <v>0.78589023128753666</v>
      </c>
      <c r="G21" s="35">
        <v>0.80625013743814322</v>
      </c>
      <c r="H21" s="35">
        <v>0.8601632320735858</v>
      </c>
      <c r="I21" s="35">
        <v>0.81451571841215631</v>
      </c>
      <c r="J21" s="35">
        <v>0.84294154027659995</v>
      </c>
      <c r="K21" s="35">
        <v>0.8560910750751719</v>
      </c>
      <c r="L21" s="35">
        <v>0.91028125986561137</v>
      </c>
      <c r="M21" s="35">
        <v>0.92803541554580271</v>
      </c>
      <c r="N21" s="35">
        <v>0.97212341425920412</v>
      </c>
      <c r="O21" s="35">
        <v>1.1420325468286321</v>
      </c>
      <c r="P21" s="35">
        <v>1.184381417934427</v>
      </c>
      <c r="Q21" s="35">
        <v>1.270388672972947</v>
      </c>
      <c r="R21" s="35">
        <v>1.2047182336050819</v>
      </c>
      <c r="S21" s="35">
        <v>1.2500062464154349</v>
      </c>
      <c r="T21" s="35">
        <v>1.2018580523637641</v>
      </c>
      <c r="U21" s="35">
        <v>1.1627574276769539</v>
      </c>
      <c r="V21" s="35">
        <v>1.109030083004491</v>
      </c>
      <c r="W21" s="35">
        <v>1.053961326164758</v>
      </c>
      <c r="X21" s="35">
        <v>1</v>
      </c>
      <c r="Y21" s="35">
        <v>0.96786293819271441</v>
      </c>
      <c r="Z21" s="35">
        <v>0.92091491017377103</v>
      </c>
      <c r="AA21" s="35">
        <v>0.92308968116822243</v>
      </c>
      <c r="AB21" s="35">
        <v>0.91090982502376205</v>
      </c>
      <c r="AC21" s="35">
        <v>0.94060465334271315</v>
      </c>
      <c r="AD21" s="35">
        <v>0.92496715439321819</v>
      </c>
      <c r="AE21" s="35">
        <v>0.96738849203884836</v>
      </c>
      <c r="AF21" s="35"/>
    </row>
    <row r="22" spans="1:32" x14ac:dyDescent="0.2">
      <c r="A22" s="4">
        <v>20</v>
      </c>
      <c r="B22" s="6" t="s">
        <v>56</v>
      </c>
      <c r="C22" s="35">
        <v>0.68921340213936011</v>
      </c>
      <c r="D22" s="35">
        <v>0.74449926265856159</v>
      </c>
      <c r="E22" s="35">
        <v>0.8019595667054672</v>
      </c>
      <c r="F22" s="35">
        <v>0.85949625872848323</v>
      </c>
      <c r="G22" s="35">
        <v>0.89701018985857128</v>
      </c>
      <c r="H22" s="35">
        <v>0.9203307993884442</v>
      </c>
      <c r="I22" s="35">
        <v>0.92684928600633731</v>
      </c>
      <c r="J22" s="35">
        <v>0.94988481237455802</v>
      </c>
      <c r="K22" s="35">
        <v>0.95725524184667898</v>
      </c>
      <c r="L22" s="35">
        <v>0.96033837649927178</v>
      </c>
      <c r="M22" s="35">
        <v>0.94907986860221427</v>
      </c>
      <c r="N22" s="35">
        <v>0.97838014838972764</v>
      </c>
      <c r="O22" s="35">
        <v>0.97424196007089459</v>
      </c>
      <c r="P22" s="35">
        <v>0.99350908104700209</v>
      </c>
      <c r="Q22" s="35">
        <v>1.0555378258095249</v>
      </c>
      <c r="R22" s="35">
        <v>1.078833340530198</v>
      </c>
      <c r="S22" s="35">
        <v>1.073843238845998</v>
      </c>
      <c r="T22" s="35">
        <v>1.0632415087851259</v>
      </c>
      <c r="U22" s="35">
        <v>1.044281585234504</v>
      </c>
      <c r="V22" s="35">
        <v>1.0237730254886439</v>
      </c>
      <c r="W22" s="35">
        <v>1.0121965742760191</v>
      </c>
      <c r="X22" s="35">
        <v>1</v>
      </c>
      <c r="Y22" s="35">
        <v>0.98087868416341772</v>
      </c>
      <c r="Z22" s="35">
        <v>0.97074354457472944</v>
      </c>
      <c r="AA22" s="35">
        <v>0.98706619885771818</v>
      </c>
      <c r="AB22" s="35">
        <v>1.008284752225346</v>
      </c>
      <c r="AC22" s="35">
        <v>1.0214067594428839</v>
      </c>
      <c r="AD22" s="35">
        <v>1.047865136608352</v>
      </c>
      <c r="AE22" s="35">
        <v>1.0785872989985861</v>
      </c>
      <c r="AF22" s="35"/>
    </row>
    <row r="23" spans="1:32" x14ac:dyDescent="0.2">
      <c r="A23" s="4">
        <v>21</v>
      </c>
      <c r="B23" s="6" t="s">
        <v>57</v>
      </c>
      <c r="C23" s="35">
        <v>0.5459070084530343</v>
      </c>
      <c r="D23" s="35">
        <v>0.54934531794963837</v>
      </c>
      <c r="E23" s="35">
        <v>0.55684598236190697</v>
      </c>
      <c r="F23" s="35">
        <v>0.57415627322925422</v>
      </c>
      <c r="G23" s="35">
        <v>0.59318274798225912</v>
      </c>
      <c r="H23" s="35">
        <v>0.60435267314970398</v>
      </c>
      <c r="I23" s="35">
        <v>0.63446712239460623</v>
      </c>
      <c r="J23" s="35">
        <v>0.66398995286862861</v>
      </c>
      <c r="K23" s="35">
        <v>0.69476913936168216</v>
      </c>
      <c r="L23" s="35">
        <v>0.72043625106881015</v>
      </c>
      <c r="M23" s="35">
        <v>0.73282293352274563</v>
      </c>
      <c r="N23" s="35">
        <v>0.75267491028282274</v>
      </c>
      <c r="O23" s="35">
        <v>0.78086279495764976</v>
      </c>
      <c r="P23" s="35">
        <v>0.80136590152161213</v>
      </c>
      <c r="Q23" s="35">
        <v>0.81689145592600776</v>
      </c>
      <c r="R23" s="35">
        <v>0.83305154909708723</v>
      </c>
      <c r="S23" s="35">
        <v>0.8445678430146083</v>
      </c>
      <c r="T23" s="35">
        <v>0.85966400609063842</v>
      </c>
      <c r="U23" s="35">
        <v>0.90664303988613049</v>
      </c>
      <c r="V23" s="35">
        <v>0.95296708066388847</v>
      </c>
      <c r="W23" s="35">
        <v>0.98649437165171627</v>
      </c>
      <c r="X23" s="35">
        <v>1</v>
      </c>
      <c r="Y23" s="35">
        <v>1.0393897803716401</v>
      </c>
      <c r="Z23" s="35">
        <v>1.0671391890040129</v>
      </c>
      <c r="AA23" s="35">
        <v>1.0844547199273631</v>
      </c>
      <c r="AB23" s="35">
        <v>1.089203752840961</v>
      </c>
      <c r="AC23" s="35">
        <v>1.095564790520337</v>
      </c>
      <c r="AD23" s="35">
        <v>1.1001992623084591</v>
      </c>
      <c r="AE23" s="35">
        <v>1.1122802100291489</v>
      </c>
      <c r="AF23" s="35"/>
    </row>
    <row r="24" spans="1:32" x14ac:dyDescent="0.2">
      <c r="A24" s="4">
        <v>22</v>
      </c>
      <c r="B24" s="6" t="s">
        <v>58</v>
      </c>
      <c r="C24" s="35">
        <v>1.0019208784883269</v>
      </c>
      <c r="D24" s="35">
        <v>0.973850569673683</v>
      </c>
      <c r="E24" s="35">
        <v>0.95745335161033285</v>
      </c>
      <c r="F24" s="35">
        <v>0.94660311712823209</v>
      </c>
      <c r="G24" s="35">
        <v>0.93951886878919322</v>
      </c>
      <c r="H24" s="35">
        <v>0.91773594538944725</v>
      </c>
      <c r="I24" s="35">
        <v>0.90196893426360158</v>
      </c>
      <c r="J24" s="35">
        <v>0.90254438154654848</v>
      </c>
      <c r="K24" s="35">
        <v>0.89849377595046065</v>
      </c>
      <c r="L24" s="35">
        <v>0.8958789329793182</v>
      </c>
      <c r="M24" s="35">
        <v>0.88357410438758788</v>
      </c>
      <c r="N24" s="35">
        <v>0.89523233188106233</v>
      </c>
      <c r="O24" s="35">
        <v>0.90409271060638319</v>
      </c>
      <c r="P24" s="35">
        <v>0.94266077132788273</v>
      </c>
      <c r="Q24" s="35">
        <v>0.96407065366125655</v>
      </c>
      <c r="R24" s="35">
        <v>0.94973762101925496</v>
      </c>
      <c r="S24" s="35">
        <v>0.93807823485537567</v>
      </c>
      <c r="T24" s="35">
        <v>0.94805691737391296</v>
      </c>
      <c r="U24" s="35">
        <v>0.95135307503728828</v>
      </c>
      <c r="V24" s="35">
        <v>0.95908756583897348</v>
      </c>
      <c r="W24" s="35">
        <v>0.98427831425641665</v>
      </c>
      <c r="X24" s="35">
        <v>1</v>
      </c>
      <c r="Y24" s="35">
        <v>1.0197361356502721</v>
      </c>
      <c r="Z24" s="35">
        <v>1.0428960080629861</v>
      </c>
      <c r="AA24" s="35">
        <v>1.0694118710464171</v>
      </c>
      <c r="AB24" s="35">
        <v>1.1083829259238569</v>
      </c>
      <c r="AC24" s="35">
        <v>1.121120094095853</v>
      </c>
      <c r="AD24" s="35">
        <v>1.1171595785926069</v>
      </c>
      <c r="AE24" s="35">
        <v>1.1318075929762159</v>
      </c>
      <c r="AF24" s="35"/>
    </row>
    <row r="25" spans="1:32" x14ac:dyDescent="0.2">
      <c r="A25" s="4">
        <v>23</v>
      </c>
      <c r="B25" s="6" t="s">
        <v>59</v>
      </c>
      <c r="C25" s="35">
        <v>1.1892839145317291</v>
      </c>
      <c r="D25" s="35">
        <v>1.20284952018699</v>
      </c>
      <c r="E25" s="35">
        <v>1.221612312954645</v>
      </c>
      <c r="F25" s="35">
        <v>1.1802300763531299</v>
      </c>
      <c r="G25" s="35">
        <v>1.1480569767924831</v>
      </c>
      <c r="H25" s="35">
        <v>1.115130803129277</v>
      </c>
      <c r="I25" s="35">
        <v>1.0612515074506601</v>
      </c>
      <c r="J25" s="35">
        <v>1.0164629513873831</v>
      </c>
      <c r="K25" s="35">
        <v>1.0071373962185171</v>
      </c>
      <c r="L25" s="35">
        <v>1.004335749679659</v>
      </c>
      <c r="M25" s="35">
        <v>1.015298577096023</v>
      </c>
      <c r="N25" s="35">
        <v>1.02610985639545</v>
      </c>
      <c r="O25" s="35">
        <v>1.069501091875328</v>
      </c>
      <c r="P25" s="35">
        <v>1.106233404174199</v>
      </c>
      <c r="Q25" s="35">
        <v>1.152144400072159</v>
      </c>
      <c r="R25" s="35">
        <v>1.165915866322967</v>
      </c>
      <c r="S25" s="35">
        <v>1.138357474754963</v>
      </c>
      <c r="T25" s="35">
        <v>1.0722531762814891</v>
      </c>
      <c r="U25" s="35">
        <v>1.041347530806404</v>
      </c>
      <c r="V25" s="35">
        <v>1.0224198843610459</v>
      </c>
      <c r="W25" s="35">
        <v>1.015246755686211</v>
      </c>
      <c r="X25" s="35">
        <v>1</v>
      </c>
      <c r="Y25" s="35">
        <v>0.96751318319755442</v>
      </c>
      <c r="Z25" s="35">
        <v>0.95511258893530082</v>
      </c>
      <c r="AA25" s="35">
        <v>0.93597359202030395</v>
      </c>
      <c r="AB25" s="35">
        <v>0.90628545217524248</v>
      </c>
      <c r="AC25" s="35">
        <v>0.90585077964851679</v>
      </c>
      <c r="AD25" s="35">
        <v>0.8877808166075849</v>
      </c>
      <c r="AE25" s="35">
        <v>0.86295351377844554</v>
      </c>
      <c r="AF25" s="35"/>
    </row>
    <row r="26" spans="1:32" x14ac:dyDescent="0.2">
      <c r="A26" s="4">
        <v>24</v>
      </c>
      <c r="B26" s="6" t="s">
        <v>60</v>
      </c>
      <c r="C26" s="35">
        <v>1.4314957473165351</v>
      </c>
      <c r="D26" s="35">
        <v>1.4001864571854361</v>
      </c>
      <c r="E26" s="35">
        <v>1.3855046452052591</v>
      </c>
      <c r="F26" s="35">
        <v>1.3298300310018161</v>
      </c>
      <c r="G26" s="35">
        <v>1.287853549780694</v>
      </c>
      <c r="H26" s="35">
        <v>1.2583336598770321</v>
      </c>
      <c r="I26" s="35">
        <v>1.2206637213660241</v>
      </c>
      <c r="J26" s="35">
        <v>1.1922642695137411</v>
      </c>
      <c r="K26" s="35">
        <v>1.18454133628324</v>
      </c>
      <c r="L26" s="35">
        <v>1.142804630471338</v>
      </c>
      <c r="M26" s="35">
        <v>1.11184750593079</v>
      </c>
      <c r="N26" s="35">
        <v>1.105486594651256</v>
      </c>
      <c r="O26" s="35">
        <v>1.1634004564281879</v>
      </c>
      <c r="P26" s="35">
        <v>1.1421354921231781</v>
      </c>
      <c r="Q26" s="35">
        <v>1.2001195476184829</v>
      </c>
      <c r="R26" s="35">
        <v>1.146651488362286</v>
      </c>
      <c r="S26" s="35">
        <v>1.100050381347349</v>
      </c>
      <c r="T26" s="35">
        <v>1.090664962423602</v>
      </c>
      <c r="U26" s="35">
        <v>1.081020258038389</v>
      </c>
      <c r="V26" s="35">
        <v>1.095332009169885</v>
      </c>
      <c r="W26" s="35">
        <v>1.0677536589464141</v>
      </c>
      <c r="X26" s="35">
        <v>1</v>
      </c>
      <c r="Y26" s="35">
        <v>0.94963295950014848</v>
      </c>
      <c r="Z26" s="35">
        <v>0.93571068825535875</v>
      </c>
      <c r="AA26" s="35">
        <v>0.90416625122535677</v>
      </c>
      <c r="AB26" s="35">
        <v>0.89201605672558415</v>
      </c>
      <c r="AC26" s="35">
        <v>0.86420358233092665</v>
      </c>
      <c r="AD26" s="35">
        <v>0.85796805412259569</v>
      </c>
      <c r="AE26" s="35">
        <v>0.88360205103461043</v>
      </c>
      <c r="AF26" s="35"/>
    </row>
    <row r="27" spans="1:32" x14ac:dyDescent="0.2">
      <c r="A27" s="4">
        <v>25</v>
      </c>
      <c r="B27" s="6" t="s">
        <v>61</v>
      </c>
      <c r="C27" s="35">
        <v>0.92538917001918419</v>
      </c>
      <c r="D27" s="35">
        <v>0.93427601480353473</v>
      </c>
      <c r="E27" s="35">
        <v>0.93887392416160709</v>
      </c>
      <c r="F27" s="35">
        <v>0.95272347186247364</v>
      </c>
      <c r="G27" s="35">
        <v>0.96183286000920998</v>
      </c>
      <c r="H27" s="35">
        <v>0.9447741460277167</v>
      </c>
      <c r="I27" s="35">
        <v>0.96383211657491585</v>
      </c>
      <c r="J27" s="35">
        <v>1.0095605940337631</v>
      </c>
      <c r="K27" s="35">
        <v>0.97449113617019678</v>
      </c>
      <c r="L27" s="35">
        <v>0.96940899917753576</v>
      </c>
      <c r="M27" s="35">
        <v>1.022442698155883</v>
      </c>
      <c r="N27" s="35">
        <v>1.0116082067156129</v>
      </c>
      <c r="O27" s="35">
        <v>1.053431024568136</v>
      </c>
      <c r="P27" s="35">
        <v>1.070720594443288</v>
      </c>
      <c r="Q27" s="35">
        <v>1.1480176150003749</v>
      </c>
      <c r="R27" s="35">
        <v>1.169446494373666</v>
      </c>
      <c r="S27" s="35">
        <v>1.13939348007977</v>
      </c>
      <c r="T27" s="35">
        <v>1.094864478797376</v>
      </c>
      <c r="U27" s="35">
        <v>1.0827071070689569</v>
      </c>
      <c r="V27" s="35">
        <v>1.0407787425699051</v>
      </c>
      <c r="W27" s="35">
        <v>1.0306979198519</v>
      </c>
      <c r="X27" s="35">
        <v>1</v>
      </c>
      <c r="Y27" s="35">
        <v>0.96857323640243331</v>
      </c>
      <c r="Z27" s="35">
        <v>0.9710108186877312</v>
      </c>
      <c r="AA27" s="35">
        <v>0.97283392053743767</v>
      </c>
      <c r="AB27" s="35">
        <v>0.9411433642919369</v>
      </c>
      <c r="AC27" s="35">
        <v>0.91682641567700562</v>
      </c>
      <c r="AD27" s="35">
        <v>0.88876498677649851</v>
      </c>
      <c r="AE27" s="35">
        <v>0.88860938662797806</v>
      </c>
      <c r="AF27" s="35"/>
    </row>
    <row r="28" spans="1:32" x14ac:dyDescent="0.2">
      <c r="A28" s="4">
        <v>26</v>
      </c>
      <c r="B28" s="6" t="s">
        <v>62</v>
      </c>
      <c r="C28" s="35">
        <v>1.3018623731410139</v>
      </c>
      <c r="D28" s="35">
        <v>1.3547148140423071</v>
      </c>
      <c r="E28" s="35">
        <v>1.422648479946605</v>
      </c>
      <c r="F28" s="35">
        <v>1.4992010271038421</v>
      </c>
      <c r="G28" s="35">
        <v>1.5302268080756469</v>
      </c>
      <c r="H28" s="35">
        <v>1.5213482206914271</v>
      </c>
      <c r="I28" s="35">
        <v>1.5324336113213619</v>
      </c>
      <c r="J28" s="35">
        <v>1.484874905656292</v>
      </c>
      <c r="K28" s="35">
        <v>1.407574207537188</v>
      </c>
      <c r="L28" s="35">
        <v>1.3397356596736949</v>
      </c>
      <c r="M28" s="35">
        <v>1.267958378082312</v>
      </c>
      <c r="N28" s="35">
        <v>1.2337319914176621</v>
      </c>
      <c r="O28" s="35">
        <v>1.178707781300834</v>
      </c>
      <c r="P28" s="35">
        <v>1.1372161735250179</v>
      </c>
      <c r="Q28" s="35">
        <v>1.1164528892359591</v>
      </c>
      <c r="R28" s="35">
        <v>1.090647243444552</v>
      </c>
      <c r="S28" s="35">
        <v>1.0439872925231519</v>
      </c>
      <c r="T28" s="35">
        <v>1.0569681320308819</v>
      </c>
      <c r="U28" s="35">
        <v>1.0198952919404449</v>
      </c>
      <c r="V28" s="35">
        <v>0.99214275503605431</v>
      </c>
      <c r="W28" s="35">
        <v>0.98692864766548716</v>
      </c>
      <c r="X28" s="35">
        <v>1</v>
      </c>
      <c r="Y28" s="35">
        <v>0.99084264503677844</v>
      </c>
      <c r="Z28" s="35">
        <v>0.98711500759598514</v>
      </c>
      <c r="AA28" s="35">
        <v>1.012468951684381</v>
      </c>
      <c r="AB28" s="35">
        <v>1.014182602761972</v>
      </c>
      <c r="AC28" s="35">
        <v>1.006906951101904</v>
      </c>
      <c r="AD28" s="35">
        <v>1.015522037576686</v>
      </c>
      <c r="AE28" s="35">
        <v>1.052014577551645</v>
      </c>
      <c r="AF28" s="35"/>
    </row>
    <row r="29" spans="1:32" x14ac:dyDescent="0.2">
      <c r="A29" s="4">
        <v>27</v>
      </c>
      <c r="B29" s="6" t="s">
        <v>63</v>
      </c>
      <c r="C29" s="35">
        <v>2.1721856965470159</v>
      </c>
      <c r="D29" s="35">
        <v>2.053224779653386</v>
      </c>
      <c r="E29" s="35">
        <v>1.9900729081100941</v>
      </c>
      <c r="F29" s="35">
        <v>1.904545031943125</v>
      </c>
      <c r="G29" s="35">
        <v>1.799106288916287</v>
      </c>
      <c r="H29" s="35">
        <v>1.6957626907310179</v>
      </c>
      <c r="I29" s="35">
        <v>1.6245903400658199</v>
      </c>
      <c r="J29" s="35">
        <v>1.553678140038083</v>
      </c>
      <c r="K29" s="35">
        <v>1.4035628459908089</v>
      </c>
      <c r="L29" s="35">
        <v>1.327688441095396</v>
      </c>
      <c r="M29" s="35">
        <v>1.255723300686522</v>
      </c>
      <c r="N29" s="35">
        <v>1.215392544798102</v>
      </c>
      <c r="O29" s="35">
        <v>1.1962643018490151</v>
      </c>
      <c r="P29" s="35">
        <v>1.1892758595169179</v>
      </c>
      <c r="Q29" s="35">
        <v>1.257134496395945</v>
      </c>
      <c r="R29" s="35">
        <v>1.228673537178699</v>
      </c>
      <c r="S29" s="35">
        <v>1.154480057497701</v>
      </c>
      <c r="T29" s="35">
        <v>1.128707272101132</v>
      </c>
      <c r="U29" s="35">
        <v>1.090596783768879</v>
      </c>
      <c r="V29" s="35">
        <v>1.047604648622553</v>
      </c>
      <c r="W29" s="35">
        <v>1.003514664121113</v>
      </c>
      <c r="X29" s="35">
        <v>1</v>
      </c>
      <c r="Y29" s="35">
        <v>0.98542591270962643</v>
      </c>
      <c r="Z29" s="35">
        <v>1.0381883920554571</v>
      </c>
      <c r="AA29" s="35">
        <v>1.1150783176835939</v>
      </c>
      <c r="AB29" s="35">
        <v>1.1013141679803951</v>
      </c>
      <c r="AC29" s="35">
        <v>1.0941296440878781</v>
      </c>
      <c r="AD29" s="35">
        <v>1.1070897516594851</v>
      </c>
      <c r="AE29" s="35">
        <v>1.133817072651695</v>
      </c>
      <c r="AF29" s="35"/>
    </row>
    <row r="30" spans="1:32" x14ac:dyDescent="0.2">
      <c r="A30" s="4">
        <v>28</v>
      </c>
      <c r="B30" s="6" t="s">
        <v>64</v>
      </c>
      <c r="C30" s="35">
        <v>1.0740889242549809</v>
      </c>
      <c r="D30" s="35">
        <v>1.0985344303879641</v>
      </c>
      <c r="E30" s="35">
        <v>1.118778557092968</v>
      </c>
      <c r="F30" s="35">
        <v>1.1717727735401551</v>
      </c>
      <c r="G30" s="35">
        <v>1.1871325917185389</v>
      </c>
      <c r="H30" s="35">
        <v>1.1667016457523831</v>
      </c>
      <c r="I30" s="35">
        <v>1.1839935329884821</v>
      </c>
      <c r="J30" s="35">
        <v>1.1915598719621621</v>
      </c>
      <c r="K30" s="35">
        <v>1.14228765631464</v>
      </c>
      <c r="L30" s="35">
        <v>1.112101344076722</v>
      </c>
      <c r="M30" s="35">
        <v>1.100193376023969</v>
      </c>
      <c r="N30" s="35">
        <v>1.1018946250893109</v>
      </c>
      <c r="O30" s="35">
        <v>1.104670742255397</v>
      </c>
      <c r="P30" s="35">
        <v>1.163777853451279</v>
      </c>
      <c r="Q30" s="35">
        <v>1.1794111783770209</v>
      </c>
      <c r="R30" s="35">
        <v>1.135599467441875</v>
      </c>
      <c r="S30" s="35">
        <v>1.0840325790126351</v>
      </c>
      <c r="T30" s="35">
        <v>1.089758130783665</v>
      </c>
      <c r="U30" s="35">
        <v>1.0380070276096689</v>
      </c>
      <c r="V30" s="35">
        <v>0.99215724606459599</v>
      </c>
      <c r="W30" s="35">
        <v>0.97949754126845578</v>
      </c>
      <c r="X30" s="35">
        <v>1</v>
      </c>
      <c r="Y30" s="35">
        <v>0.98844086947702625</v>
      </c>
      <c r="Z30" s="35">
        <v>0.98512669327027214</v>
      </c>
      <c r="AA30" s="35">
        <v>0.9847061726048133</v>
      </c>
      <c r="AB30" s="35">
        <v>0.97837622306044969</v>
      </c>
      <c r="AC30" s="35">
        <v>0.97181686476461759</v>
      </c>
      <c r="AD30" s="35">
        <v>0.96047382051808261</v>
      </c>
      <c r="AE30" s="35">
        <v>0.95241011875425408</v>
      </c>
      <c r="AF30" s="35"/>
    </row>
    <row r="31" spans="1:32" x14ac:dyDescent="0.2">
      <c r="A31" s="4">
        <v>29</v>
      </c>
      <c r="B31" s="6" t="s">
        <v>65</v>
      </c>
      <c r="C31" s="35">
        <v>0.93174193096806723</v>
      </c>
      <c r="D31" s="35">
        <v>0.94542770562205103</v>
      </c>
      <c r="E31" s="35">
        <v>0.9518857036931706</v>
      </c>
      <c r="F31" s="35">
        <v>0.92843356101629815</v>
      </c>
      <c r="G31" s="35">
        <v>0.9114583212261691</v>
      </c>
      <c r="H31" s="35">
        <v>0.89170463934433253</v>
      </c>
      <c r="I31" s="35">
        <v>0.88793813384543341</v>
      </c>
      <c r="J31" s="35">
        <v>0.8867259205217336</v>
      </c>
      <c r="K31" s="35">
        <v>0.87999027618227621</v>
      </c>
      <c r="L31" s="35">
        <v>0.86752387674973841</v>
      </c>
      <c r="M31" s="35">
        <v>0.86959695113323476</v>
      </c>
      <c r="N31" s="35">
        <v>0.889558189366353</v>
      </c>
      <c r="O31" s="35">
        <v>0.91990678955572458</v>
      </c>
      <c r="P31" s="35">
        <v>0.97785672205439012</v>
      </c>
      <c r="Q31" s="35">
        <v>1.010973899848741</v>
      </c>
      <c r="R31" s="35">
        <v>1.031530137934777</v>
      </c>
      <c r="S31" s="35">
        <v>1.054912336972849</v>
      </c>
      <c r="T31" s="35">
        <v>1.0683059514315369</v>
      </c>
      <c r="U31" s="35">
        <v>1.055173552477686</v>
      </c>
      <c r="V31" s="35">
        <v>1.031081767792059</v>
      </c>
      <c r="W31" s="35">
        <v>1.0033138940358359</v>
      </c>
      <c r="X31" s="35">
        <v>1</v>
      </c>
      <c r="Y31" s="35">
        <v>1.0008484474148409</v>
      </c>
      <c r="Z31" s="35">
        <v>1.0393725980733031</v>
      </c>
      <c r="AA31" s="35">
        <v>1.053210809656371</v>
      </c>
      <c r="AB31" s="35">
        <v>1.0683668317604931</v>
      </c>
      <c r="AC31" s="35">
        <v>1.069983581295799</v>
      </c>
      <c r="AD31" s="35">
        <v>1.0987834513117929</v>
      </c>
      <c r="AE31" s="35">
        <v>1.088682686717759</v>
      </c>
      <c r="AF31" s="35"/>
    </row>
    <row r="32" spans="1:32" x14ac:dyDescent="0.2">
      <c r="A32" s="4">
        <v>30</v>
      </c>
      <c r="B32" s="6" t="s">
        <v>66</v>
      </c>
      <c r="C32" s="35">
        <v>2.022231829556008</v>
      </c>
      <c r="D32" s="35">
        <v>1.942625026272871</v>
      </c>
      <c r="E32" s="35">
        <v>1.8616163112130339</v>
      </c>
      <c r="F32" s="35">
        <v>1.7729534112099721</v>
      </c>
      <c r="G32" s="35">
        <v>1.703350314959986</v>
      </c>
      <c r="H32" s="35">
        <v>1.6001442821353979</v>
      </c>
      <c r="I32" s="35">
        <v>1.5517821636017091</v>
      </c>
      <c r="J32" s="35">
        <v>1.5037756762178771</v>
      </c>
      <c r="K32" s="35">
        <v>1.396679895880087</v>
      </c>
      <c r="L32" s="35">
        <v>1.306341811376678</v>
      </c>
      <c r="M32" s="35">
        <v>1.2287097273506711</v>
      </c>
      <c r="N32" s="35">
        <v>1.1981473460626759</v>
      </c>
      <c r="O32" s="35">
        <v>1.177996480499431</v>
      </c>
      <c r="P32" s="35">
        <v>1.173062416547743</v>
      </c>
      <c r="Q32" s="35">
        <v>1.198959419575891</v>
      </c>
      <c r="R32" s="35">
        <v>1.190199667928217</v>
      </c>
      <c r="S32" s="35">
        <v>1.1543582897282529</v>
      </c>
      <c r="T32" s="35">
        <v>1.130865933806076</v>
      </c>
      <c r="U32" s="35">
        <v>1.106619257327025</v>
      </c>
      <c r="V32" s="35">
        <v>1.0507865341343341</v>
      </c>
      <c r="W32" s="35">
        <v>1.023456841105193</v>
      </c>
      <c r="X32" s="35">
        <v>1</v>
      </c>
      <c r="Y32" s="35">
        <v>0.99314320633734532</v>
      </c>
      <c r="Z32" s="35">
        <v>1.003123403068553</v>
      </c>
      <c r="AA32" s="35">
        <v>1.019366881646445</v>
      </c>
      <c r="AB32" s="35">
        <v>1.03445617832901</v>
      </c>
      <c r="AC32" s="35">
        <v>1.0367887365074691</v>
      </c>
      <c r="AD32" s="35">
        <v>1.0376456563947241</v>
      </c>
      <c r="AE32" s="35">
        <v>1.0577577736855961</v>
      </c>
      <c r="AF32" s="35"/>
    </row>
    <row r="33" spans="1:32" x14ac:dyDescent="0.2">
      <c r="A33" s="4">
        <v>31</v>
      </c>
      <c r="B33" s="6" t="s">
        <v>67</v>
      </c>
      <c r="C33" s="35">
        <v>0.54136194122366943</v>
      </c>
      <c r="D33" s="35">
        <v>0.57087930177280943</v>
      </c>
      <c r="E33" s="35">
        <v>0.63597969355783701</v>
      </c>
      <c r="F33" s="35">
        <v>0.69182787805833923</v>
      </c>
      <c r="G33" s="35">
        <v>0.6874994880542612</v>
      </c>
      <c r="H33" s="35">
        <v>0.67961502787461847</v>
      </c>
      <c r="I33" s="35">
        <v>0.69388961893288359</v>
      </c>
      <c r="J33" s="35">
        <v>0.7540272305706458</v>
      </c>
      <c r="K33" s="35">
        <v>0.77336316700107943</v>
      </c>
      <c r="L33" s="35">
        <v>0.74715189118124115</v>
      </c>
      <c r="M33" s="35">
        <v>0.72842494439570205</v>
      </c>
      <c r="N33" s="35">
        <v>0.74677541686699334</v>
      </c>
      <c r="O33" s="35">
        <v>0.76921972717315912</v>
      </c>
      <c r="P33" s="35">
        <v>0.82100842457451939</v>
      </c>
      <c r="Q33" s="35">
        <v>0.88281979743997818</v>
      </c>
      <c r="R33" s="35">
        <v>0.851151137381009</v>
      </c>
      <c r="S33" s="35">
        <v>0.89449944184347885</v>
      </c>
      <c r="T33" s="35">
        <v>0.91896986578352635</v>
      </c>
      <c r="U33" s="35">
        <v>0.92739010278980005</v>
      </c>
      <c r="V33" s="35">
        <v>0.93258989848188323</v>
      </c>
      <c r="W33" s="35">
        <v>0.97419401111144543</v>
      </c>
      <c r="X33" s="35">
        <v>1</v>
      </c>
      <c r="Y33" s="35">
        <v>1.0098464315462079</v>
      </c>
      <c r="Z33" s="35">
        <v>1.028307718568169</v>
      </c>
      <c r="AA33" s="35">
        <v>1.0344306896760951</v>
      </c>
      <c r="AB33" s="35">
        <v>1.0392927171694859</v>
      </c>
      <c r="AC33" s="35">
        <v>1.067380347778824</v>
      </c>
      <c r="AD33" s="35">
        <v>1.0463199279311151</v>
      </c>
      <c r="AE33" s="35">
        <v>1.0613729853296081</v>
      </c>
      <c r="AF33" s="35"/>
    </row>
    <row r="34" spans="1:32" x14ac:dyDescent="0.2">
      <c r="A34" s="4">
        <v>32</v>
      </c>
      <c r="B34" s="6" t="s">
        <v>68</v>
      </c>
      <c r="C34" s="35">
        <v>0.60422470752874957</v>
      </c>
      <c r="D34" s="35">
        <v>0.67466510550393499</v>
      </c>
      <c r="E34" s="35">
        <v>0.73712245704856216</v>
      </c>
      <c r="F34" s="35">
        <v>0.79130989198238066</v>
      </c>
      <c r="G34" s="35">
        <v>0.86044059709096488</v>
      </c>
      <c r="H34" s="35">
        <v>0.96647600838377634</v>
      </c>
      <c r="I34" s="35">
        <v>0.9629561517804891</v>
      </c>
      <c r="J34" s="35">
        <v>1.016239235137677</v>
      </c>
      <c r="K34" s="35">
        <v>0.99720935670404343</v>
      </c>
      <c r="L34" s="35">
        <v>0.96152018739043899</v>
      </c>
      <c r="M34" s="35">
        <v>0.93520503028183577</v>
      </c>
      <c r="N34" s="35">
        <v>0.92906745207679597</v>
      </c>
      <c r="O34" s="35">
        <v>0.93353673473243937</v>
      </c>
      <c r="P34" s="35">
        <v>0.94125854593218305</v>
      </c>
      <c r="Q34" s="35">
        <v>0.95804698219682427</v>
      </c>
      <c r="R34" s="35">
        <v>0.94159863204073802</v>
      </c>
      <c r="S34" s="35">
        <v>0.92229748631739861</v>
      </c>
      <c r="T34" s="35">
        <v>0.9188052015482463</v>
      </c>
      <c r="U34" s="35">
        <v>0.93126456039560568</v>
      </c>
      <c r="V34" s="35">
        <v>0.94821536708867082</v>
      </c>
      <c r="W34" s="35">
        <v>0.98193595800936528</v>
      </c>
      <c r="X34" s="35">
        <v>1</v>
      </c>
      <c r="Y34" s="35">
        <v>1.026479292104767</v>
      </c>
      <c r="Z34" s="35">
        <v>1.0675366473873209</v>
      </c>
      <c r="AA34" s="35">
        <v>1.0919086553222599</v>
      </c>
      <c r="AB34" s="35">
        <v>1.109441535482816</v>
      </c>
      <c r="AC34" s="35">
        <v>1.1133925189737111</v>
      </c>
      <c r="AD34" s="35">
        <v>1.100592412937017</v>
      </c>
      <c r="AE34" s="35">
        <v>1.107169557382516</v>
      </c>
      <c r="AF34" s="35"/>
    </row>
    <row r="35" spans="1:32" x14ac:dyDescent="0.2">
      <c r="A35" s="4">
        <v>33</v>
      </c>
      <c r="B35" s="6" t="s">
        <v>69</v>
      </c>
      <c r="C35" s="35">
        <v>1.3661506783418771</v>
      </c>
      <c r="D35" s="35">
        <v>1.3259320567700841</v>
      </c>
      <c r="E35" s="35">
        <v>1.3273540692876451</v>
      </c>
      <c r="F35" s="35">
        <v>1.3677117014155791</v>
      </c>
      <c r="G35" s="35">
        <v>1.307260756713956</v>
      </c>
      <c r="H35" s="35">
        <v>1.2586195230773269</v>
      </c>
      <c r="I35" s="35">
        <v>1.2384888728884691</v>
      </c>
      <c r="J35" s="35">
        <v>1.2266310423111431</v>
      </c>
      <c r="K35" s="35">
        <v>1.171434582172147</v>
      </c>
      <c r="L35" s="35">
        <v>1.11804532678207</v>
      </c>
      <c r="M35" s="35">
        <v>1.0943945838631619</v>
      </c>
      <c r="N35" s="35">
        <v>1.073248055034332</v>
      </c>
      <c r="O35" s="35">
        <v>1.081609222152343</v>
      </c>
      <c r="P35" s="35">
        <v>1.160282030008092</v>
      </c>
      <c r="Q35" s="35">
        <v>1.17946068882019</v>
      </c>
      <c r="R35" s="35">
        <v>1.117963063968459</v>
      </c>
      <c r="S35" s="35">
        <v>1.057968157720458</v>
      </c>
      <c r="T35" s="35">
        <v>0.99899620194394212</v>
      </c>
      <c r="U35" s="35">
        <v>1.003049924792774</v>
      </c>
      <c r="V35" s="35">
        <v>0.99241854301797172</v>
      </c>
      <c r="W35" s="35">
        <v>0.98677491200417444</v>
      </c>
      <c r="X35" s="35">
        <v>1</v>
      </c>
      <c r="Y35" s="35">
        <v>1.004999299753613</v>
      </c>
      <c r="Z35" s="35">
        <v>1.0250651323990749</v>
      </c>
      <c r="AA35" s="35">
        <v>1.0330651341499471</v>
      </c>
      <c r="AB35" s="35">
        <v>1.0513421151191671</v>
      </c>
      <c r="AC35" s="35">
        <v>1.009705930726684</v>
      </c>
      <c r="AD35" s="35">
        <v>0.99180949362805415</v>
      </c>
      <c r="AE35" s="35">
        <v>0.99633310845356715</v>
      </c>
      <c r="AF35" s="35"/>
    </row>
    <row r="36" spans="1:32" x14ac:dyDescent="0.2">
      <c r="A36" s="4">
        <v>34</v>
      </c>
      <c r="B36" s="6" t="s">
        <v>70</v>
      </c>
      <c r="C36" s="35">
        <v>1.305035645876276</v>
      </c>
      <c r="D36" s="35">
        <v>1.2621280493055811</v>
      </c>
      <c r="E36" s="35">
        <v>1.276918145719611</v>
      </c>
      <c r="F36" s="35">
        <v>1.292636532439098</v>
      </c>
      <c r="G36" s="35">
        <v>1.2648557696642651</v>
      </c>
      <c r="H36" s="35">
        <v>1.2237618881611141</v>
      </c>
      <c r="I36" s="35">
        <v>1.225651662289674</v>
      </c>
      <c r="J36" s="35">
        <v>1.206045167690674</v>
      </c>
      <c r="K36" s="35">
        <v>1.1611059299085269</v>
      </c>
      <c r="L36" s="35">
        <v>1.10472088265012</v>
      </c>
      <c r="M36" s="35">
        <v>1.078984795146714</v>
      </c>
      <c r="N36" s="35">
        <v>1.0658164133796091</v>
      </c>
      <c r="O36" s="35">
        <v>1.0749500967064991</v>
      </c>
      <c r="P36" s="35">
        <v>1.1161559635515821</v>
      </c>
      <c r="Q36" s="35">
        <v>1.144156634929512</v>
      </c>
      <c r="R36" s="35">
        <v>1.0816923249793531</v>
      </c>
      <c r="S36" s="35">
        <v>1.0238721733221621</v>
      </c>
      <c r="T36" s="35">
        <v>0.98687269772635089</v>
      </c>
      <c r="U36" s="35">
        <v>0.98411079583064809</v>
      </c>
      <c r="V36" s="35">
        <v>0.95288148821086571</v>
      </c>
      <c r="W36" s="35">
        <v>0.96509116224770408</v>
      </c>
      <c r="X36" s="35">
        <v>1</v>
      </c>
      <c r="Y36" s="35">
        <v>1.0151023010280591</v>
      </c>
      <c r="Z36" s="35">
        <v>1.0551505331649</v>
      </c>
      <c r="AA36" s="35">
        <v>1.0817012177343781</v>
      </c>
      <c r="AB36" s="35">
        <v>1.096610285439894</v>
      </c>
      <c r="AC36" s="35">
        <v>1.0643717880356149</v>
      </c>
      <c r="AD36" s="35">
        <v>1.048541540193576</v>
      </c>
      <c r="AE36" s="35">
        <v>1.0559209700656711</v>
      </c>
      <c r="AF36" s="35"/>
    </row>
    <row r="37" spans="1:32" x14ac:dyDescent="0.2">
      <c r="A37" s="4">
        <v>35</v>
      </c>
      <c r="B37" s="6" t="s">
        <v>71</v>
      </c>
      <c r="C37" s="35">
        <v>0.59856466503126948</v>
      </c>
      <c r="D37" s="35">
        <v>0.63734976693370071</v>
      </c>
      <c r="E37" s="35">
        <v>0.66947253172704813</v>
      </c>
      <c r="F37" s="35">
        <v>0.70133953402923821</v>
      </c>
      <c r="G37" s="35">
        <v>0.74400789105447185</v>
      </c>
      <c r="H37" s="35">
        <v>0.76481987850246735</v>
      </c>
      <c r="I37" s="35">
        <v>0.78919814536168598</v>
      </c>
      <c r="J37" s="35">
        <v>0.80503495854885998</v>
      </c>
      <c r="K37" s="35">
        <v>0.7973280245062121</v>
      </c>
      <c r="L37" s="35">
        <v>0.80863623492712267</v>
      </c>
      <c r="M37" s="35">
        <v>0.84536984858357034</v>
      </c>
      <c r="N37" s="35">
        <v>0.91593401215322834</v>
      </c>
      <c r="O37" s="35">
        <v>0.94714326059763676</v>
      </c>
      <c r="P37" s="35">
        <v>1.008539840682936</v>
      </c>
      <c r="Q37" s="35">
        <v>1.08137756131893</v>
      </c>
      <c r="R37" s="35">
        <v>1.072839152907856</v>
      </c>
      <c r="S37" s="35">
        <v>1.02789677729977</v>
      </c>
      <c r="T37" s="35">
        <v>1.013801852460396</v>
      </c>
      <c r="U37" s="35">
        <v>1.0191216830973839</v>
      </c>
      <c r="V37" s="35">
        <v>1.008189700470933</v>
      </c>
      <c r="W37" s="35">
        <v>0.99867019951229885</v>
      </c>
      <c r="X37" s="35">
        <v>1</v>
      </c>
      <c r="Y37" s="35">
        <v>1.0167429468419129</v>
      </c>
      <c r="Z37" s="35">
        <v>1.0131509732260631</v>
      </c>
      <c r="AA37" s="35">
        <v>1.0325744667732131</v>
      </c>
      <c r="AB37" s="35">
        <v>1.058448444941088</v>
      </c>
      <c r="AC37" s="35">
        <v>1.032213604076397</v>
      </c>
      <c r="AD37" s="35">
        <v>1.0356529480576939</v>
      </c>
      <c r="AE37" s="35">
        <v>1.053103495538634</v>
      </c>
      <c r="AF37" s="35"/>
    </row>
    <row r="38" spans="1:32" x14ac:dyDescent="0.2">
      <c r="A38" s="4">
        <v>36</v>
      </c>
      <c r="B38" s="6" t="s">
        <v>72</v>
      </c>
      <c r="C38" s="35">
        <v>0.65805077644100862</v>
      </c>
      <c r="D38" s="35">
        <v>0.66859405147517792</v>
      </c>
      <c r="E38" s="35">
        <v>0.6979517198261036</v>
      </c>
      <c r="F38" s="35">
        <v>0.71920006987634766</v>
      </c>
      <c r="G38" s="35">
        <v>0.73812668147606042</v>
      </c>
      <c r="H38" s="35">
        <v>0.73431734403245696</v>
      </c>
      <c r="I38" s="35">
        <v>0.74823660228761169</v>
      </c>
      <c r="J38" s="35">
        <v>0.75985267593533767</v>
      </c>
      <c r="K38" s="35">
        <v>0.73929850880623427</v>
      </c>
      <c r="L38" s="35">
        <v>0.73577424387508494</v>
      </c>
      <c r="M38" s="35">
        <v>0.7742558111970731</v>
      </c>
      <c r="N38" s="35">
        <v>0.8330756947916883</v>
      </c>
      <c r="O38" s="35">
        <v>0.86355539198916742</v>
      </c>
      <c r="P38" s="35">
        <v>0.94105657466061721</v>
      </c>
      <c r="Q38" s="35">
        <v>1.003583968343895</v>
      </c>
      <c r="R38" s="35">
        <v>0.98009632903965527</v>
      </c>
      <c r="S38" s="35">
        <v>0.94177492858168599</v>
      </c>
      <c r="T38" s="35">
        <v>0.95256084359627591</v>
      </c>
      <c r="U38" s="35">
        <v>0.95557221361157818</v>
      </c>
      <c r="V38" s="35">
        <v>0.94842693141701417</v>
      </c>
      <c r="W38" s="35">
        <v>0.95275113399798694</v>
      </c>
      <c r="X38" s="35">
        <v>1</v>
      </c>
      <c r="Y38" s="35">
        <v>1.0227085814374499</v>
      </c>
      <c r="Z38" s="35">
        <v>1.0339756458430731</v>
      </c>
      <c r="AA38" s="35">
        <v>1.0920346076568519</v>
      </c>
      <c r="AB38" s="35">
        <v>1.1269678538757091</v>
      </c>
      <c r="AC38" s="35">
        <v>1.134609216919098</v>
      </c>
      <c r="AD38" s="35">
        <v>1.171276363961772</v>
      </c>
      <c r="AE38" s="35">
        <v>1.2289567396019421</v>
      </c>
      <c r="AF38" s="35"/>
    </row>
    <row r="39" spans="1:32" x14ac:dyDescent="0.2">
      <c r="A39" s="4">
        <v>37</v>
      </c>
      <c r="B39" s="6" t="s">
        <v>73</v>
      </c>
      <c r="C39" s="35">
        <v>0.53888835702040816</v>
      </c>
      <c r="D39" s="35">
        <v>0.56144150404306514</v>
      </c>
      <c r="E39" s="35">
        <v>0.58230186761777913</v>
      </c>
      <c r="F39" s="35">
        <v>0.6176560162238669</v>
      </c>
      <c r="G39" s="35">
        <v>0.67197106683650609</v>
      </c>
      <c r="H39" s="35">
        <v>0.70901923334564354</v>
      </c>
      <c r="I39" s="35">
        <v>0.73659834003860825</v>
      </c>
      <c r="J39" s="35">
        <v>0.76640677916888122</v>
      </c>
      <c r="K39" s="35">
        <v>0.81215591391286479</v>
      </c>
      <c r="L39" s="35">
        <v>0.84394144519798231</v>
      </c>
      <c r="M39" s="35">
        <v>0.86626935232698177</v>
      </c>
      <c r="N39" s="35">
        <v>0.90488833662362966</v>
      </c>
      <c r="O39" s="35">
        <v>0.91518457748068804</v>
      </c>
      <c r="P39" s="35">
        <v>0.95372280004378041</v>
      </c>
      <c r="Q39" s="35">
        <v>0.97980659957976912</v>
      </c>
      <c r="R39" s="35">
        <v>0.98340993328967452</v>
      </c>
      <c r="S39" s="35">
        <v>0.98249742530166451</v>
      </c>
      <c r="T39" s="35">
        <v>0.95503478993119295</v>
      </c>
      <c r="U39" s="35">
        <v>0.96188867819941115</v>
      </c>
      <c r="V39" s="35">
        <v>0.96113963907710631</v>
      </c>
      <c r="W39" s="35">
        <v>0.9739319825042404</v>
      </c>
      <c r="X39" s="35">
        <v>1</v>
      </c>
      <c r="Y39" s="35">
        <v>0.99122362022378052</v>
      </c>
      <c r="Z39" s="35">
        <v>0.96450167817455079</v>
      </c>
      <c r="AA39" s="35">
        <v>0.94142876776389484</v>
      </c>
      <c r="AB39" s="35">
        <v>0.91309629010356375</v>
      </c>
      <c r="AC39" s="35">
        <v>0.87565143279352708</v>
      </c>
      <c r="AD39" s="35">
        <v>0.83640053256887126</v>
      </c>
      <c r="AE39" s="35">
        <v>0.80570793893882731</v>
      </c>
      <c r="AF39" s="35"/>
    </row>
    <row r="40" spans="1:32" x14ac:dyDescent="0.2">
      <c r="A40" s="4">
        <v>38</v>
      </c>
      <c r="B40" s="6" t="s">
        <v>74</v>
      </c>
      <c r="C40" s="35">
        <v>0.77659120197540032</v>
      </c>
      <c r="D40" s="35">
        <v>0.75290553289364348</v>
      </c>
      <c r="E40" s="35">
        <v>0.7379479248753098</v>
      </c>
      <c r="F40" s="35">
        <v>0.73375585817399924</v>
      </c>
      <c r="G40" s="35">
        <v>0.78044327830849725</v>
      </c>
      <c r="H40" s="35">
        <v>0.77783139253358169</v>
      </c>
      <c r="I40" s="35">
        <v>0.78926285104789518</v>
      </c>
      <c r="J40" s="35">
        <v>0.79880635307610204</v>
      </c>
      <c r="K40" s="35">
        <v>0.79515638980254622</v>
      </c>
      <c r="L40" s="35">
        <v>0.81411412813931683</v>
      </c>
      <c r="M40" s="35">
        <v>0.84214414540210858</v>
      </c>
      <c r="N40" s="35">
        <v>0.8717838717205918</v>
      </c>
      <c r="O40" s="35">
        <v>0.87183715883225776</v>
      </c>
      <c r="P40" s="35">
        <v>0.89832710429633644</v>
      </c>
      <c r="Q40" s="35">
        <v>0.93457000069338392</v>
      </c>
      <c r="R40" s="35">
        <v>0.93368166576252276</v>
      </c>
      <c r="S40" s="35">
        <v>0.92226448305834219</v>
      </c>
      <c r="T40" s="35">
        <v>0.90893533809389204</v>
      </c>
      <c r="U40" s="35">
        <v>0.91126187305355966</v>
      </c>
      <c r="V40" s="35">
        <v>0.92242322874077942</v>
      </c>
      <c r="W40" s="35">
        <v>0.95493894941491164</v>
      </c>
      <c r="X40" s="35">
        <v>1</v>
      </c>
      <c r="Y40" s="35">
        <v>1.0391233433376139</v>
      </c>
      <c r="Z40" s="35">
        <v>1.0760869348810209</v>
      </c>
      <c r="AA40" s="35">
        <v>1.1204470898292349</v>
      </c>
      <c r="AB40" s="35">
        <v>1.149805521209196</v>
      </c>
      <c r="AC40" s="35">
        <v>1.161935410570087</v>
      </c>
      <c r="AD40" s="35">
        <v>1.140527910019363</v>
      </c>
      <c r="AE40" s="35">
        <v>1.1413308079387561</v>
      </c>
      <c r="AF40" s="35"/>
    </row>
    <row r="41" spans="1:32" x14ac:dyDescent="0.2">
      <c r="A41" s="4">
        <v>39</v>
      </c>
      <c r="B41" s="6" t="s">
        <v>75</v>
      </c>
      <c r="C41" s="35">
        <v>0.77380844112269254</v>
      </c>
      <c r="D41" s="35">
        <v>0.74192365582042885</v>
      </c>
      <c r="E41" s="35">
        <v>0.68890664616619468</v>
      </c>
      <c r="F41" s="35">
        <v>0.64528118631254328</v>
      </c>
      <c r="G41" s="35">
        <v>0.65712509689217757</v>
      </c>
      <c r="H41" s="35">
        <v>0.61230901859952547</v>
      </c>
      <c r="I41" s="35">
        <v>0.62521367629052205</v>
      </c>
      <c r="J41" s="35">
        <v>0.57043353649887518</v>
      </c>
      <c r="K41" s="35">
        <v>0.5983920118061975</v>
      </c>
      <c r="L41" s="35">
        <v>0.53091419328252065</v>
      </c>
      <c r="M41" s="35">
        <v>0.53471574548330214</v>
      </c>
      <c r="N41" s="35">
        <v>0.57254862970649945</v>
      </c>
      <c r="O41" s="35">
        <v>0.58095605908338299</v>
      </c>
      <c r="P41" s="35">
        <v>0.58645536889507666</v>
      </c>
      <c r="Q41" s="35">
        <v>0.6675626082995858</v>
      </c>
      <c r="R41" s="35">
        <v>0.73361800240573072</v>
      </c>
      <c r="S41" s="35">
        <v>0.73799981503249257</v>
      </c>
      <c r="T41" s="35">
        <v>0.75278178717196687</v>
      </c>
      <c r="U41" s="35">
        <v>0.82296979698200001</v>
      </c>
      <c r="V41" s="35">
        <v>0.86968785918365554</v>
      </c>
      <c r="W41" s="35">
        <v>0.93197651755085198</v>
      </c>
      <c r="X41" s="35">
        <v>1</v>
      </c>
      <c r="Y41" s="35">
        <v>0.99659958969830942</v>
      </c>
      <c r="Z41" s="35">
        <v>1.00495103051914</v>
      </c>
      <c r="AA41" s="35">
        <v>0.94069969019070665</v>
      </c>
      <c r="AB41" s="35">
        <v>0.98867138510618313</v>
      </c>
      <c r="AC41" s="35">
        <v>0.99498993796139235</v>
      </c>
      <c r="AD41" s="35">
        <v>0.98186590271095209</v>
      </c>
      <c r="AE41" s="35">
        <v>0.97000419770861879</v>
      </c>
      <c r="AF41" s="35"/>
    </row>
    <row r="42" spans="1:32" x14ac:dyDescent="0.2">
      <c r="A42" s="4">
        <v>40</v>
      </c>
      <c r="B42" s="6" t="s">
        <v>76</v>
      </c>
      <c r="C42" s="35">
        <v>0.48016632223233358</v>
      </c>
      <c r="D42" s="35">
        <v>0.60202353548371934</v>
      </c>
      <c r="E42" s="35">
        <v>0.69511880038502338</v>
      </c>
      <c r="F42" s="35">
        <v>0.75989705225806181</v>
      </c>
      <c r="G42" s="35">
        <v>0.82748089642875566</v>
      </c>
      <c r="H42" s="35">
        <v>0.86943991888772931</v>
      </c>
      <c r="I42" s="35">
        <v>0.9925415587983345</v>
      </c>
      <c r="J42" s="35">
        <v>1.0985340921612869</v>
      </c>
      <c r="K42" s="35">
        <v>1.0761170030564251</v>
      </c>
      <c r="L42" s="35">
        <v>1.073279627666653</v>
      </c>
      <c r="M42" s="35">
        <v>1.129556795044816</v>
      </c>
      <c r="N42" s="35">
        <v>1.1623454135496301</v>
      </c>
      <c r="O42" s="35">
        <v>1.2077917413625081</v>
      </c>
      <c r="P42" s="35">
        <v>1.2239876258120099</v>
      </c>
      <c r="Q42" s="35">
        <v>1.2680500418329921</v>
      </c>
      <c r="R42" s="35">
        <v>1.1932114087829699</v>
      </c>
      <c r="S42" s="35">
        <v>1.127075400202433</v>
      </c>
      <c r="T42" s="35">
        <v>1.1167335225258119</v>
      </c>
      <c r="U42" s="35">
        <v>1.0747062787520121</v>
      </c>
      <c r="V42" s="35">
        <v>1.010985386492776</v>
      </c>
      <c r="W42" s="35">
        <v>0.98385648455821861</v>
      </c>
      <c r="X42" s="35">
        <v>1</v>
      </c>
      <c r="Y42" s="35">
        <v>0.97462707528509074</v>
      </c>
      <c r="Z42" s="35">
        <v>0.94393437128884949</v>
      </c>
      <c r="AA42" s="35">
        <v>0.99660538575397117</v>
      </c>
      <c r="AB42" s="35">
        <v>1.021881133474436</v>
      </c>
      <c r="AC42" s="35">
        <v>1.0663129734786521</v>
      </c>
      <c r="AD42" s="35">
        <v>1.102226638438899</v>
      </c>
      <c r="AE42" s="35">
        <v>1.1341662678717519</v>
      </c>
      <c r="AF42" s="35"/>
    </row>
    <row r="43" spans="1:32" x14ac:dyDescent="0.2">
      <c r="A43" s="4">
        <v>41</v>
      </c>
      <c r="B43" s="6" t="s">
        <v>77</v>
      </c>
      <c r="C43" s="35">
        <v>0.58710371761512692</v>
      </c>
      <c r="D43" s="35">
        <v>0.63046507644873806</v>
      </c>
      <c r="E43" s="35">
        <v>0.68006836230790035</v>
      </c>
      <c r="F43" s="35">
        <v>0.72220478420464751</v>
      </c>
      <c r="G43" s="35">
        <v>0.7538136107099167</v>
      </c>
      <c r="H43" s="35">
        <v>0.76994266180507231</v>
      </c>
      <c r="I43" s="35">
        <v>0.80182280948932283</v>
      </c>
      <c r="J43" s="35">
        <v>0.81051342674221616</v>
      </c>
      <c r="K43" s="35">
        <v>0.8023218945039382</v>
      </c>
      <c r="L43" s="35">
        <v>0.78377280011884864</v>
      </c>
      <c r="M43" s="35">
        <v>0.77205949008911634</v>
      </c>
      <c r="N43" s="35">
        <v>0.77440319860588858</v>
      </c>
      <c r="O43" s="35">
        <v>0.8197027357059159</v>
      </c>
      <c r="P43" s="35">
        <v>0.90480917345092682</v>
      </c>
      <c r="Q43" s="35">
        <v>0.97070689255841525</v>
      </c>
      <c r="R43" s="35">
        <v>0.97738328967670951</v>
      </c>
      <c r="S43" s="35">
        <v>0.96966450667288018</v>
      </c>
      <c r="T43" s="35">
        <v>0.96147713152081082</v>
      </c>
      <c r="U43" s="35">
        <v>0.98586051399376429</v>
      </c>
      <c r="V43" s="35">
        <v>0.98140604196010617</v>
      </c>
      <c r="W43" s="35">
        <v>0.9719883669024485</v>
      </c>
      <c r="X43" s="35">
        <v>1</v>
      </c>
      <c r="Y43" s="35">
        <v>1.0342297814742989</v>
      </c>
      <c r="Z43" s="35">
        <v>1.0863193522069381</v>
      </c>
      <c r="AA43" s="35">
        <v>1.1591563230017841</v>
      </c>
      <c r="AB43" s="35">
        <v>1.17791944091284</v>
      </c>
      <c r="AC43" s="35">
        <v>1.2021477688372451</v>
      </c>
      <c r="AD43" s="35">
        <v>1.2111540476552349</v>
      </c>
      <c r="AE43" s="35">
        <v>1.2560970489539669</v>
      </c>
      <c r="AF43" s="35"/>
    </row>
    <row r="44" spans="1:32" x14ac:dyDescent="0.2">
      <c r="A44" s="4">
        <v>42</v>
      </c>
      <c r="B44" s="6" t="s">
        <v>78</v>
      </c>
      <c r="C44" s="35">
        <v>0.35316569374259937</v>
      </c>
      <c r="D44" s="35">
        <v>0.41402057917134788</v>
      </c>
      <c r="E44" s="35">
        <v>0.46705861126162412</v>
      </c>
      <c r="F44" s="35">
        <v>0.52449458923223591</v>
      </c>
      <c r="G44" s="35">
        <v>0.57182755501488725</v>
      </c>
      <c r="H44" s="35">
        <v>0.61628728240959652</v>
      </c>
      <c r="I44" s="35">
        <v>0.66937076691728459</v>
      </c>
      <c r="J44" s="35">
        <v>0.7119960030392718</v>
      </c>
      <c r="K44" s="35">
        <v>0.74011986989231693</v>
      </c>
      <c r="L44" s="35">
        <v>0.77667033153162279</v>
      </c>
      <c r="M44" s="35">
        <v>0.8050098753299002</v>
      </c>
      <c r="N44" s="35">
        <v>0.84646297395332259</v>
      </c>
      <c r="O44" s="35">
        <v>0.87252626724617344</v>
      </c>
      <c r="P44" s="35">
        <v>0.90421521549986994</v>
      </c>
      <c r="Q44" s="35">
        <v>0.93603997405672679</v>
      </c>
      <c r="R44" s="35">
        <v>0.91892765601612203</v>
      </c>
      <c r="S44" s="35">
        <v>0.90520854271068063</v>
      </c>
      <c r="T44" s="35">
        <v>0.91696357586714961</v>
      </c>
      <c r="U44" s="35">
        <v>0.93181466904597599</v>
      </c>
      <c r="V44" s="35">
        <v>0.9460641360455474</v>
      </c>
      <c r="W44" s="35">
        <v>0.97280779840880971</v>
      </c>
      <c r="X44" s="35">
        <v>1</v>
      </c>
      <c r="Y44" s="35">
        <v>1.024044972883861</v>
      </c>
      <c r="Z44" s="35">
        <v>1.047111811084757</v>
      </c>
      <c r="AA44" s="35">
        <v>1.08587220378937</v>
      </c>
      <c r="AB44" s="35">
        <v>1.105925844384444</v>
      </c>
      <c r="AC44" s="35">
        <v>1.093291642525601</v>
      </c>
      <c r="AD44" s="35">
        <v>1.074537348826704</v>
      </c>
      <c r="AE44" s="35">
        <v>1.060940315391562</v>
      </c>
      <c r="AF44" s="35"/>
    </row>
    <row r="45" spans="1:32" x14ac:dyDescent="0.2">
      <c r="A45" s="4">
        <v>43</v>
      </c>
      <c r="B45" s="6" t="s">
        <v>79</v>
      </c>
      <c r="C45" s="35">
        <v>1.442590165997923</v>
      </c>
      <c r="D45" s="35">
        <v>1.4868383873803721</v>
      </c>
      <c r="E45" s="35">
        <v>1.53583053350077</v>
      </c>
      <c r="F45" s="35">
        <v>1.6030839955954641</v>
      </c>
      <c r="G45" s="35">
        <v>1.6549837414568991</v>
      </c>
      <c r="H45" s="35">
        <v>1.6599404014039769</v>
      </c>
      <c r="I45" s="35">
        <v>1.7014777277579149</v>
      </c>
      <c r="J45" s="35">
        <v>1.7529508571290799</v>
      </c>
      <c r="K45" s="35">
        <v>1.697929422919336</v>
      </c>
      <c r="L45" s="35">
        <v>1.614014493058243</v>
      </c>
      <c r="M45" s="35">
        <v>1.5527233660152711</v>
      </c>
      <c r="N45" s="35">
        <v>1.479545165534099</v>
      </c>
      <c r="O45" s="35">
        <v>1.4578652038833511</v>
      </c>
      <c r="P45" s="35">
        <v>1.4262318264154701</v>
      </c>
      <c r="Q45" s="35">
        <v>1.383453403919199</v>
      </c>
      <c r="R45" s="35">
        <v>1.317920234559159</v>
      </c>
      <c r="S45" s="35">
        <v>1.2650730683216691</v>
      </c>
      <c r="T45" s="35">
        <v>1.2142652635738771</v>
      </c>
      <c r="U45" s="35">
        <v>1.1570061020625619</v>
      </c>
      <c r="V45" s="35">
        <v>1.0992887888835989</v>
      </c>
      <c r="W45" s="35">
        <v>1.0529541957662429</v>
      </c>
      <c r="X45" s="35">
        <v>1</v>
      </c>
      <c r="Y45" s="35">
        <v>0.96812968010695355</v>
      </c>
      <c r="Z45" s="35">
        <v>0.94994722786029873</v>
      </c>
      <c r="AA45" s="35">
        <v>0.94196199581238904</v>
      </c>
      <c r="AB45" s="35">
        <v>0.93357429990129159</v>
      </c>
      <c r="AC45" s="35">
        <v>0.90044368941535591</v>
      </c>
      <c r="AD45" s="35">
        <v>0.8678509431742798</v>
      </c>
      <c r="AE45" s="35">
        <v>0.88604135979053633</v>
      </c>
      <c r="AF45" s="35"/>
    </row>
    <row r="46" spans="1:32" x14ac:dyDescent="0.2">
      <c r="A46" s="4">
        <v>44</v>
      </c>
      <c r="B46" s="6" t="s">
        <v>80</v>
      </c>
      <c r="C46" s="35">
        <v>0.69611113056350038</v>
      </c>
      <c r="D46" s="35">
        <v>0.66511416094975528</v>
      </c>
      <c r="E46" s="35">
        <v>0.6651614880747696</v>
      </c>
      <c r="F46" s="35">
        <v>0.6785630608100619</v>
      </c>
      <c r="G46" s="35">
        <v>0.7089005517348983</v>
      </c>
      <c r="H46" s="35">
        <v>0.72117057928561301</v>
      </c>
      <c r="I46" s="35">
        <v>0.76804650405945518</v>
      </c>
      <c r="J46" s="35">
        <v>0.82020713014339297</v>
      </c>
      <c r="K46" s="35">
        <v>0.84107969844435237</v>
      </c>
      <c r="L46" s="35">
        <v>0.84505033072384106</v>
      </c>
      <c r="M46" s="35">
        <v>0.88387336798815719</v>
      </c>
      <c r="N46" s="35">
        <v>0.94179418425696659</v>
      </c>
      <c r="O46" s="35">
        <v>0.98959300314178256</v>
      </c>
      <c r="P46" s="35">
        <v>1.0394991674619289</v>
      </c>
      <c r="Q46" s="35">
        <v>1.0454628853014349</v>
      </c>
      <c r="R46" s="35">
        <v>1.000905081117103</v>
      </c>
      <c r="S46" s="35">
        <v>0.99668625004329459</v>
      </c>
      <c r="T46" s="35">
        <v>1.0010223932003559</v>
      </c>
      <c r="U46" s="35">
        <v>0.99494672653225191</v>
      </c>
      <c r="V46" s="35">
        <v>0.9967223346798636</v>
      </c>
      <c r="W46" s="35">
        <v>0.99535232811417085</v>
      </c>
      <c r="X46" s="35">
        <v>1</v>
      </c>
      <c r="Y46" s="35">
        <v>1.0287965081852091</v>
      </c>
      <c r="Z46" s="35">
        <v>1.0283641031376469</v>
      </c>
      <c r="AA46" s="35">
        <v>1.0210278541349549</v>
      </c>
      <c r="AB46" s="35">
        <v>1.0212830775266619</v>
      </c>
      <c r="AC46" s="35">
        <v>1.010390669593334</v>
      </c>
      <c r="AD46" s="35">
        <v>1.0054861741916821</v>
      </c>
      <c r="AE46" s="35">
        <v>1.0125967098613291</v>
      </c>
      <c r="AF46" s="35"/>
    </row>
    <row r="47" spans="1:32" x14ac:dyDescent="0.2">
      <c r="A47" s="4">
        <v>45</v>
      </c>
      <c r="B47" s="6" t="s">
        <v>81</v>
      </c>
      <c r="C47" s="35">
        <v>0.42828755985020711</v>
      </c>
      <c r="D47" s="35">
        <v>0.55419125203487485</v>
      </c>
      <c r="E47" s="35">
        <v>0.71969292930272322</v>
      </c>
      <c r="F47" s="35">
        <v>0.83657200355465733</v>
      </c>
      <c r="G47" s="35">
        <v>0.89813613517233903</v>
      </c>
      <c r="H47" s="35">
        <v>0.97532838623337892</v>
      </c>
      <c r="I47" s="35">
        <v>1.04293495627098</v>
      </c>
      <c r="J47" s="35">
        <v>1.09352333399565</v>
      </c>
      <c r="K47" s="35">
        <v>1.0940077562642661</v>
      </c>
      <c r="L47" s="35">
        <v>1.1208967706683981</v>
      </c>
      <c r="M47" s="35">
        <v>1.162303474890173</v>
      </c>
      <c r="N47" s="35">
        <v>1.221205662960184</v>
      </c>
      <c r="O47" s="35">
        <v>1.2615295590589699</v>
      </c>
      <c r="P47" s="35">
        <v>1.32722269671894</v>
      </c>
      <c r="Q47" s="35">
        <v>1.2974433635014611</v>
      </c>
      <c r="R47" s="35">
        <v>1.2214791443989199</v>
      </c>
      <c r="S47" s="35">
        <v>1.1588231475902411</v>
      </c>
      <c r="T47" s="35">
        <v>1.0989464821678721</v>
      </c>
      <c r="U47" s="35">
        <v>1.071073508963148</v>
      </c>
      <c r="V47" s="35">
        <v>1.0485780352179019</v>
      </c>
      <c r="W47" s="35">
        <v>1.0198035752979819</v>
      </c>
      <c r="X47" s="35">
        <v>1</v>
      </c>
      <c r="Y47" s="35">
        <v>0.97854255053459815</v>
      </c>
      <c r="Z47" s="35">
        <v>1.021338244807545</v>
      </c>
      <c r="AA47" s="35">
        <v>0.99160517982072827</v>
      </c>
      <c r="AB47" s="35">
        <v>0.96957901985254402</v>
      </c>
      <c r="AC47" s="35">
        <v>0.93951248739540849</v>
      </c>
      <c r="AD47" s="35">
        <v>0.91286482932842583</v>
      </c>
      <c r="AE47" s="35">
        <v>0.90418066907569961</v>
      </c>
      <c r="AF47" s="35"/>
    </row>
    <row r="48" spans="1:32" x14ac:dyDescent="0.2">
      <c r="A48" s="4">
        <v>46</v>
      </c>
      <c r="B48" s="6" t="s">
        <v>82</v>
      </c>
      <c r="C48" s="35">
        <v>0.33101581164007338</v>
      </c>
      <c r="D48" s="35">
        <v>0.47640803867639092</v>
      </c>
      <c r="E48" s="35">
        <v>0.57338936586863964</v>
      </c>
      <c r="F48" s="35">
        <v>0.66663787854280421</v>
      </c>
      <c r="G48" s="35">
        <v>0.75704243911894598</v>
      </c>
      <c r="H48" s="35">
        <v>0.82548346460355093</v>
      </c>
      <c r="I48" s="35">
        <v>0.90092992204542088</v>
      </c>
      <c r="J48" s="35">
        <v>0.94626392950631544</v>
      </c>
      <c r="K48" s="35">
        <v>0.99447146310385659</v>
      </c>
      <c r="L48" s="35">
        <v>1.021760324177956</v>
      </c>
      <c r="M48" s="35">
        <v>1.114894224220605</v>
      </c>
      <c r="N48" s="35">
        <v>1.199092310233848</v>
      </c>
      <c r="O48" s="35">
        <v>1.2664256125350439</v>
      </c>
      <c r="P48" s="35">
        <v>1.2825823337025279</v>
      </c>
      <c r="Q48" s="35">
        <v>1.3176820491631811</v>
      </c>
      <c r="R48" s="35">
        <v>1.3139205380260579</v>
      </c>
      <c r="S48" s="35">
        <v>1.3025960862909871</v>
      </c>
      <c r="T48" s="35">
        <v>1.257094738621751</v>
      </c>
      <c r="U48" s="35">
        <v>1.18650569690959</v>
      </c>
      <c r="V48" s="35">
        <v>1.087032606263961</v>
      </c>
      <c r="W48" s="35">
        <v>1.0271389246348059</v>
      </c>
      <c r="X48" s="35">
        <v>1</v>
      </c>
      <c r="Y48" s="35">
        <v>0.9128377114571552</v>
      </c>
      <c r="Z48" s="35">
        <v>0.8344292525210657</v>
      </c>
      <c r="AA48" s="35">
        <v>0.76182466358399781</v>
      </c>
      <c r="AB48" s="35">
        <v>0.69158017057891974</v>
      </c>
      <c r="AC48" s="35">
        <v>0.62759934807604612</v>
      </c>
      <c r="AD48" s="35">
        <v>0.56929085414479597</v>
      </c>
      <c r="AE48" s="35">
        <v>0.52087490382033919</v>
      </c>
      <c r="AF48" s="35"/>
    </row>
    <row r="49" spans="1:32" x14ac:dyDescent="0.2">
      <c r="A49" s="4">
        <v>47</v>
      </c>
      <c r="B49" s="6" t="s">
        <v>83</v>
      </c>
      <c r="C49" s="35">
        <v>0.32767813442761168</v>
      </c>
      <c r="D49" s="35">
        <v>0.4085156255646995</v>
      </c>
      <c r="E49" s="35">
        <v>0.50199045678517296</v>
      </c>
      <c r="F49" s="35">
        <v>0.58197522911928046</v>
      </c>
      <c r="G49" s="35">
        <v>0.66377378116203511</v>
      </c>
      <c r="H49" s="35">
        <v>0.72835997737688829</v>
      </c>
      <c r="I49" s="35">
        <v>0.79464309589478577</v>
      </c>
      <c r="J49" s="35">
        <v>0.85932111565180613</v>
      </c>
      <c r="K49" s="35">
        <v>0.86630289391358983</v>
      </c>
      <c r="L49" s="35">
        <v>0.86975818475779465</v>
      </c>
      <c r="M49" s="35">
        <v>0.8668981997951164</v>
      </c>
      <c r="N49" s="35">
        <v>0.87801936733573638</v>
      </c>
      <c r="O49" s="35">
        <v>0.89440931526247325</v>
      </c>
      <c r="P49" s="35">
        <v>0.92701868487415684</v>
      </c>
      <c r="Q49" s="35">
        <v>0.94642260696049785</v>
      </c>
      <c r="R49" s="35">
        <v>0.92871414981462797</v>
      </c>
      <c r="S49" s="35">
        <v>0.90929714503793668</v>
      </c>
      <c r="T49" s="35">
        <v>0.92348953916598864</v>
      </c>
      <c r="U49" s="35">
        <v>0.95209852999609523</v>
      </c>
      <c r="V49" s="35">
        <v>0.98860973104287098</v>
      </c>
      <c r="W49" s="35">
        <v>1.0041662416634161</v>
      </c>
      <c r="X49" s="35">
        <v>1</v>
      </c>
      <c r="Y49" s="35">
        <v>1.0063339869196259</v>
      </c>
      <c r="Z49" s="35">
        <v>1.0000233119923629</v>
      </c>
      <c r="AA49" s="35">
        <v>0.97463331677656972</v>
      </c>
      <c r="AB49" s="35">
        <v>0.94462707430904913</v>
      </c>
      <c r="AC49" s="35">
        <v>0.92161574654523737</v>
      </c>
      <c r="AD49" s="35">
        <v>0.88159805359848209</v>
      </c>
      <c r="AE49" s="35">
        <v>0.82587953319973628</v>
      </c>
      <c r="AF49" s="35"/>
    </row>
    <row r="50" spans="1:32" x14ac:dyDescent="0.2">
      <c r="A50" s="4">
        <v>48</v>
      </c>
      <c r="B50" s="6" t="s">
        <v>84</v>
      </c>
      <c r="C50" s="35">
        <v>1.852736506420037</v>
      </c>
      <c r="D50" s="35">
        <v>1.781033253211497</v>
      </c>
      <c r="E50" s="35">
        <v>1.7373820528252291</v>
      </c>
      <c r="F50" s="35">
        <v>1.7006865134152389</v>
      </c>
      <c r="G50" s="35">
        <v>1.6553504699574311</v>
      </c>
      <c r="H50" s="35">
        <v>1.6030627959046739</v>
      </c>
      <c r="I50" s="35">
        <v>1.5531233731046019</v>
      </c>
      <c r="J50" s="35">
        <v>1.539693101361272</v>
      </c>
      <c r="K50" s="35">
        <v>1.488350060650341</v>
      </c>
      <c r="L50" s="35">
        <v>1.446966232311798</v>
      </c>
      <c r="M50" s="35">
        <v>1.39652371269679</v>
      </c>
      <c r="N50" s="35">
        <v>1.3589648727164541</v>
      </c>
      <c r="O50" s="35">
        <v>1.3257888004311571</v>
      </c>
      <c r="P50" s="35">
        <v>1.320125879438115</v>
      </c>
      <c r="Q50" s="35">
        <v>1.2954990235810211</v>
      </c>
      <c r="R50" s="35">
        <v>1.241404466065976</v>
      </c>
      <c r="S50" s="35">
        <v>1.187343120165598</v>
      </c>
      <c r="T50" s="35">
        <v>1.1356474881719421</v>
      </c>
      <c r="U50" s="35">
        <v>1.100636424919919</v>
      </c>
      <c r="V50" s="35">
        <v>1.0644871675619889</v>
      </c>
      <c r="W50" s="35">
        <v>1.028555370495017</v>
      </c>
      <c r="X50" s="35">
        <v>1</v>
      </c>
      <c r="Y50" s="35">
        <v>0.9821142295917672</v>
      </c>
      <c r="Z50" s="35">
        <v>0.96055174375578878</v>
      </c>
      <c r="AA50" s="35">
        <v>0.96530928336399469</v>
      </c>
      <c r="AB50" s="35">
        <v>0.97423496627230322</v>
      </c>
      <c r="AC50" s="35">
        <v>0.95032843587747717</v>
      </c>
      <c r="AD50" s="35">
        <v>0.92312854895805541</v>
      </c>
      <c r="AE50" s="35">
        <v>0.90335128210899351</v>
      </c>
      <c r="AF50" s="35"/>
    </row>
    <row r="51" spans="1:32" x14ac:dyDescent="0.2">
      <c r="A51" s="4">
        <v>49</v>
      </c>
      <c r="B51" s="6" t="s">
        <v>85</v>
      </c>
      <c r="C51" s="35">
        <v>0.69957557876917076</v>
      </c>
      <c r="D51" s="35">
        <v>0.70506191410007213</v>
      </c>
      <c r="E51" s="35">
        <v>0.72821567874181159</v>
      </c>
      <c r="F51" s="35">
        <v>0.75798467055532381</v>
      </c>
      <c r="G51" s="35">
        <v>0.79357575499379074</v>
      </c>
      <c r="H51" s="35">
        <v>0.81192684193016251</v>
      </c>
      <c r="I51" s="35">
        <v>0.81908127443405621</v>
      </c>
      <c r="J51" s="35">
        <v>0.83436387078048568</v>
      </c>
      <c r="K51" s="35">
        <v>0.84511365745496159</v>
      </c>
      <c r="L51" s="35">
        <v>0.86914529270961138</v>
      </c>
      <c r="M51" s="35">
        <v>0.86979558884799379</v>
      </c>
      <c r="N51" s="35">
        <v>0.90530832258502281</v>
      </c>
      <c r="O51" s="35">
        <v>0.93472824616508177</v>
      </c>
      <c r="P51" s="35">
        <v>0.95749600594585904</v>
      </c>
      <c r="Q51" s="35">
        <v>0.98956227366083682</v>
      </c>
      <c r="R51" s="35">
        <v>0.9747592273554706</v>
      </c>
      <c r="S51" s="35">
        <v>0.94310488942029069</v>
      </c>
      <c r="T51" s="35">
        <v>0.92393102487306056</v>
      </c>
      <c r="U51" s="35">
        <v>0.93355118234223078</v>
      </c>
      <c r="V51" s="35">
        <v>0.94951934730921606</v>
      </c>
      <c r="W51" s="35">
        <v>0.96696891198879975</v>
      </c>
      <c r="X51" s="35">
        <v>1</v>
      </c>
      <c r="Y51" s="35">
        <v>1.040636954776532</v>
      </c>
      <c r="Z51" s="35">
        <v>1.0768130185548599</v>
      </c>
      <c r="AA51" s="35">
        <v>1.1045764311301289</v>
      </c>
      <c r="AB51" s="35">
        <v>1.1064504826430901</v>
      </c>
      <c r="AC51" s="35">
        <v>1.127011985968108</v>
      </c>
      <c r="AD51" s="35">
        <v>1.1299862025455301</v>
      </c>
      <c r="AE51" s="35">
        <v>1.148365582761026</v>
      </c>
      <c r="AF51" s="35"/>
    </row>
    <row r="52" spans="1:32" x14ac:dyDescent="0.2">
      <c r="A52" s="4">
        <v>50</v>
      </c>
      <c r="B52" s="6" t="s">
        <v>86</v>
      </c>
      <c r="C52" s="35">
        <v>0.59054877612733958</v>
      </c>
      <c r="D52" s="35">
        <v>0.58973760137663078</v>
      </c>
      <c r="E52" s="35">
        <v>0.60144036688774438</v>
      </c>
      <c r="F52" s="35">
        <v>0.63238506082770596</v>
      </c>
      <c r="G52" s="35">
        <v>0.66369247153525079</v>
      </c>
      <c r="H52" s="35">
        <v>0.66815746411979648</v>
      </c>
      <c r="I52" s="35">
        <v>0.6697398999280898</v>
      </c>
      <c r="J52" s="35">
        <v>0.68667990256370259</v>
      </c>
      <c r="K52" s="35">
        <v>0.69152038631759505</v>
      </c>
      <c r="L52" s="35">
        <v>0.71554779866591134</v>
      </c>
      <c r="M52" s="35">
        <v>0.74397815884388929</v>
      </c>
      <c r="N52" s="35">
        <v>0.79990396621107762</v>
      </c>
      <c r="O52" s="35">
        <v>0.83405475935581042</v>
      </c>
      <c r="P52" s="35">
        <v>0.89668975374224291</v>
      </c>
      <c r="Q52" s="35">
        <v>0.93528745237051403</v>
      </c>
      <c r="R52" s="35">
        <v>0.91563982180982728</v>
      </c>
      <c r="S52" s="35">
        <v>0.89705761829647768</v>
      </c>
      <c r="T52" s="35">
        <v>0.89481365840911475</v>
      </c>
      <c r="U52" s="35">
        <v>0.89405892447727187</v>
      </c>
      <c r="V52" s="35">
        <v>0.90774182075683263</v>
      </c>
      <c r="W52" s="35">
        <v>0.94008762225968634</v>
      </c>
      <c r="X52" s="35">
        <v>1</v>
      </c>
      <c r="Y52" s="35">
        <v>1.0575304262250771</v>
      </c>
      <c r="Z52" s="35">
        <v>1.1033042963550621</v>
      </c>
      <c r="AA52" s="35">
        <v>1.15706897010538</v>
      </c>
      <c r="AB52" s="35">
        <v>1.2029438270669419</v>
      </c>
      <c r="AC52" s="35">
        <v>1.226187898117282</v>
      </c>
      <c r="AD52" s="35">
        <v>1.24735075120325</v>
      </c>
      <c r="AE52" s="35">
        <v>1.2648968061222969</v>
      </c>
      <c r="AF52" s="35"/>
    </row>
    <row r="53" spans="1:32" x14ac:dyDescent="0.2">
      <c r="A53" s="4">
        <v>51</v>
      </c>
      <c r="B53" s="6" t="s">
        <v>87</v>
      </c>
      <c r="C53" s="35">
        <v>0.94907400383573481</v>
      </c>
      <c r="D53" s="35">
        <v>0.9177333105278771</v>
      </c>
      <c r="E53" s="35">
        <v>0.89903444131730625</v>
      </c>
      <c r="F53" s="35">
        <v>0.89710589416733066</v>
      </c>
      <c r="G53" s="35">
        <v>0.90999829608827199</v>
      </c>
      <c r="H53" s="35">
        <v>0.93696419949171628</v>
      </c>
      <c r="I53" s="35">
        <v>0.94345439591598979</v>
      </c>
      <c r="J53" s="35">
        <v>0.94994434390293003</v>
      </c>
      <c r="K53" s="35">
        <v>0.9800860759509743</v>
      </c>
      <c r="L53" s="35">
        <v>1.008426380234702</v>
      </c>
      <c r="M53" s="35">
        <v>1.0143105367245191</v>
      </c>
      <c r="N53" s="35">
        <v>1.0336533255072771</v>
      </c>
      <c r="O53" s="35">
        <v>1.063959882496089</v>
      </c>
      <c r="P53" s="35">
        <v>1.122025665914042</v>
      </c>
      <c r="Q53" s="35">
        <v>1.1513464647669791</v>
      </c>
      <c r="R53" s="35">
        <v>1.120239642971365</v>
      </c>
      <c r="S53" s="35">
        <v>1.0796388437954501</v>
      </c>
      <c r="T53" s="35">
        <v>1.0447736959260561</v>
      </c>
      <c r="U53" s="35">
        <v>1.00409427694988</v>
      </c>
      <c r="V53" s="35">
        <v>0.98109899873734518</v>
      </c>
      <c r="W53" s="35">
        <v>0.97214933788896185</v>
      </c>
      <c r="X53" s="35">
        <v>1</v>
      </c>
      <c r="Y53" s="35">
        <v>1.0710528801231241</v>
      </c>
      <c r="Z53" s="35">
        <v>1.111562605658081</v>
      </c>
      <c r="AA53" s="35">
        <v>1.10959229975866</v>
      </c>
      <c r="AB53" s="35">
        <v>1.106085622104559</v>
      </c>
      <c r="AC53" s="35">
        <v>1.096727669522837</v>
      </c>
      <c r="AD53" s="35">
        <v>1.0573053903757279</v>
      </c>
      <c r="AE53" s="35">
        <v>1.0304070238440379</v>
      </c>
      <c r="AF53" s="35"/>
    </row>
    <row r="54" spans="1:32" x14ac:dyDescent="0.2">
      <c r="A54" s="4">
        <v>52</v>
      </c>
      <c r="B54" s="6" t="s">
        <v>88</v>
      </c>
      <c r="C54" s="35">
        <v>1.0120690879718821</v>
      </c>
      <c r="D54" s="35">
        <v>1.054388888535756</v>
      </c>
      <c r="E54" s="35">
        <v>1.106534073452055</v>
      </c>
      <c r="F54" s="35">
        <v>1.180196455175923</v>
      </c>
      <c r="G54" s="35">
        <v>1.2110355747428141</v>
      </c>
      <c r="H54" s="35">
        <v>1.213361374424887</v>
      </c>
      <c r="I54" s="35">
        <v>1.2088778619637131</v>
      </c>
      <c r="J54" s="35">
        <v>1.2080373393526931</v>
      </c>
      <c r="K54" s="35">
        <v>1.1939763664706791</v>
      </c>
      <c r="L54" s="35">
        <v>1.1981507236517721</v>
      </c>
      <c r="M54" s="35">
        <v>1.1683869587398119</v>
      </c>
      <c r="N54" s="35">
        <v>1.185840966423076</v>
      </c>
      <c r="O54" s="35">
        <v>1.1737679248118229</v>
      </c>
      <c r="P54" s="35">
        <v>1.17572589011564</v>
      </c>
      <c r="Q54" s="35">
        <v>1.1501821125625999</v>
      </c>
      <c r="R54" s="35">
        <v>1.1152476543955949</v>
      </c>
      <c r="S54" s="35">
        <v>1.104047284786924</v>
      </c>
      <c r="T54" s="35">
        <v>1.068131037487402</v>
      </c>
      <c r="U54" s="35">
        <v>1.0429907068397271</v>
      </c>
      <c r="V54" s="35">
        <v>1.0375025974140999</v>
      </c>
      <c r="W54" s="35">
        <v>1.020546427475663</v>
      </c>
      <c r="X54" s="35">
        <v>1</v>
      </c>
      <c r="Y54" s="35">
        <v>0.97885143744005743</v>
      </c>
      <c r="Z54" s="35">
        <v>0.94317096819973822</v>
      </c>
      <c r="AA54" s="35">
        <v>0.92677470184117716</v>
      </c>
      <c r="AB54" s="35">
        <v>0.90943027626109862</v>
      </c>
      <c r="AC54" s="35">
        <v>0.88931420209726209</v>
      </c>
      <c r="AD54" s="35">
        <v>0.87683626712597496</v>
      </c>
      <c r="AE54" s="35">
        <v>0.89539745176865193</v>
      </c>
      <c r="AF54" s="35"/>
    </row>
    <row r="55" spans="1:32" x14ac:dyDescent="0.2">
      <c r="A55" s="4">
        <v>53</v>
      </c>
      <c r="B55" s="6" t="s">
        <v>89</v>
      </c>
      <c r="C55" s="35">
        <v>1.233431169444569</v>
      </c>
      <c r="D55" s="35">
        <v>1.2621940281805111</v>
      </c>
      <c r="E55" s="35">
        <v>1.282380141342665</v>
      </c>
      <c r="F55" s="35">
        <v>1.3008371790535469</v>
      </c>
      <c r="G55" s="35">
        <v>1.2653450215803279</v>
      </c>
      <c r="H55" s="35">
        <v>1.1923394005252219</v>
      </c>
      <c r="I55" s="35">
        <v>1.1384398825938551</v>
      </c>
      <c r="J55" s="35">
        <v>1.093850330295538</v>
      </c>
      <c r="K55" s="35">
        <v>1.029421154767191</v>
      </c>
      <c r="L55" s="35">
        <v>0.98602339766752378</v>
      </c>
      <c r="M55" s="35">
        <v>0.96765428993396807</v>
      </c>
      <c r="N55" s="35">
        <v>0.98580242840281518</v>
      </c>
      <c r="O55" s="35">
        <v>0.98051666880250499</v>
      </c>
      <c r="P55" s="35">
        <v>1.0389852870620311</v>
      </c>
      <c r="Q55" s="35">
        <v>1.069550134394839</v>
      </c>
      <c r="R55" s="35">
        <v>1.0214578890223991</v>
      </c>
      <c r="S55" s="35">
        <v>0.99282387973407749</v>
      </c>
      <c r="T55" s="35">
        <v>0.99901878147979051</v>
      </c>
      <c r="U55" s="35">
        <v>0.98900846351917238</v>
      </c>
      <c r="V55" s="35">
        <v>0.99419965724484316</v>
      </c>
      <c r="W55" s="35">
        <v>0.9909798653435743</v>
      </c>
      <c r="X55" s="35">
        <v>1</v>
      </c>
      <c r="Y55" s="35">
        <v>0.97054435318696664</v>
      </c>
      <c r="Z55" s="35">
        <v>0.91682495822449372</v>
      </c>
      <c r="AA55" s="35">
        <v>0.88198059648325677</v>
      </c>
      <c r="AB55" s="35">
        <v>0.888966140867407</v>
      </c>
      <c r="AC55" s="35">
        <v>0.89005221599092044</v>
      </c>
      <c r="AD55" s="35">
        <v>0.89817980227708882</v>
      </c>
      <c r="AE55" s="35">
        <v>0.89879676764252614</v>
      </c>
      <c r="AF55" s="35"/>
    </row>
    <row r="56" spans="1:32" x14ac:dyDescent="0.2">
      <c r="A56" s="4">
        <v>54</v>
      </c>
      <c r="B56" s="6" t="s">
        <v>90</v>
      </c>
      <c r="C56" s="35">
        <v>1.030342103113141</v>
      </c>
      <c r="D56" s="35">
        <v>1.047391050126133</v>
      </c>
      <c r="E56" s="35">
        <v>1.104962763492275</v>
      </c>
      <c r="F56" s="35">
        <v>1.1441359473538151</v>
      </c>
      <c r="G56" s="35">
        <v>1.1683858868962249</v>
      </c>
      <c r="H56" s="35">
        <v>1.147034084517957</v>
      </c>
      <c r="I56" s="35">
        <v>1.113841477444695</v>
      </c>
      <c r="J56" s="35">
        <v>1.119160594915575</v>
      </c>
      <c r="K56" s="35">
        <v>1.071094226005497</v>
      </c>
      <c r="L56" s="35">
        <v>1.0629426986359889</v>
      </c>
      <c r="M56" s="35">
        <v>1.0299274803723311</v>
      </c>
      <c r="N56" s="35">
        <v>1.034807821827973</v>
      </c>
      <c r="O56" s="35">
        <v>1.025927786981583</v>
      </c>
      <c r="P56" s="35">
        <v>1.042334589206164</v>
      </c>
      <c r="Q56" s="35">
        <v>1.0363433616969679</v>
      </c>
      <c r="R56" s="35">
        <v>1.014446357687288</v>
      </c>
      <c r="S56" s="35">
        <v>1.0222672718039409</v>
      </c>
      <c r="T56" s="35">
        <v>1.0270186096165399</v>
      </c>
      <c r="U56" s="35">
        <v>1.014985780764823</v>
      </c>
      <c r="V56" s="35">
        <v>1.0256559196499551</v>
      </c>
      <c r="W56" s="35">
        <v>1.007293478126303</v>
      </c>
      <c r="X56" s="35">
        <v>1</v>
      </c>
      <c r="Y56" s="35">
        <v>0.97036106335843764</v>
      </c>
      <c r="Z56" s="35">
        <v>0.95491481527427979</v>
      </c>
      <c r="AA56" s="35">
        <v>0.95494296521999134</v>
      </c>
      <c r="AB56" s="35">
        <v>0.95474140496587412</v>
      </c>
      <c r="AC56" s="35">
        <v>0.9423806422576817</v>
      </c>
      <c r="AD56" s="35">
        <v>0.97021990355032761</v>
      </c>
      <c r="AE56" s="35">
        <v>0.99651918391949068</v>
      </c>
      <c r="AF56" s="35"/>
    </row>
    <row r="57" spans="1:32" x14ac:dyDescent="0.2">
      <c r="A57" s="4">
        <v>55</v>
      </c>
      <c r="B57" s="6" t="s">
        <v>91</v>
      </c>
      <c r="C57" s="35">
        <v>0.75067854482521823</v>
      </c>
      <c r="D57" s="35">
        <v>0.7615382520095908</v>
      </c>
      <c r="E57" s="35">
        <v>0.77885027080614722</v>
      </c>
      <c r="F57" s="35">
        <v>0.79145961020230149</v>
      </c>
      <c r="G57" s="35">
        <v>0.81001609821283704</v>
      </c>
      <c r="H57" s="35">
        <v>0.80599539553089583</v>
      </c>
      <c r="I57" s="35">
        <v>0.81331943697737619</v>
      </c>
      <c r="J57" s="35">
        <v>0.83781110196499542</v>
      </c>
      <c r="K57" s="35">
        <v>0.83828501936515709</v>
      </c>
      <c r="L57" s="35">
        <v>0.86442987947446148</v>
      </c>
      <c r="M57" s="35">
        <v>0.88053544214216384</v>
      </c>
      <c r="N57" s="35">
        <v>0.92361394188752954</v>
      </c>
      <c r="O57" s="35">
        <v>0.98171415529024753</v>
      </c>
      <c r="P57" s="35">
        <v>1.0303725440725631</v>
      </c>
      <c r="Q57" s="35">
        <v>1.025235073277591</v>
      </c>
      <c r="R57" s="35">
        <v>0.99828505258726774</v>
      </c>
      <c r="S57" s="35">
        <v>0.99319752562050256</v>
      </c>
      <c r="T57" s="35">
        <v>0.97747202639338548</v>
      </c>
      <c r="U57" s="35">
        <v>0.9846722573219836</v>
      </c>
      <c r="V57" s="35">
        <v>0.99346264404874685</v>
      </c>
      <c r="W57" s="35">
        <v>0.99287225211098318</v>
      </c>
      <c r="X57" s="35">
        <v>1</v>
      </c>
      <c r="Y57" s="35">
        <v>0.98782018107977965</v>
      </c>
      <c r="Z57" s="35">
        <v>0.97220835199988709</v>
      </c>
      <c r="AA57" s="35">
        <v>0.96413935907372272</v>
      </c>
      <c r="AB57" s="35">
        <v>0.96195120370089959</v>
      </c>
      <c r="AC57" s="35">
        <v>0.96183809529340836</v>
      </c>
      <c r="AD57" s="35">
        <v>0.95681725209581292</v>
      </c>
      <c r="AE57" s="35">
        <v>0.94913049140643335</v>
      </c>
      <c r="AF57" s="35"/>
    </row>
    <row r="58" spans="1:32" x14ac:dyDescent="0.2">
      <c r="A58" s="4">
        <v>56</v>
      </c>
      <c r="B58" s="6" t="s">
        <v>92</v>
      </c>
      <c r="C58" s="35">
        <v>0.58061396740960702</v>
      </c>
      <c r="D58" s="35">
        <v>0.6139093260572076</v>
      </c>
      <c r="E58" s="35">
        <v>0.64538022451623689</v>
      </c>
      <c r="F58" s="35">
        <v>0.66874012774492664</v>
      </c>
      <c r="G58" s="35">
        <v>0.70455707327359107</v>
      </c>
      <c r="H58" s="35">
        <v>0.71499132950024435</v>
      </c>
      <c r="I58" s="35">
        <v>0.72127037395001647</v>
      </c>
      <c r="J58" s="35">
        <v>0.73878549679387717</v>
      </c>
      <c r="K58" s="35">
        <v>0.74371193238295419</v>
      </c>
      <c r="L58" s="35">
        <v>0.78296253754770007</v>
      </c>
      <c r="M58" s="35">
        <v>0.81705626184739288</v>
      </c>
      <c r="N58" s="35">
        <v>0.85150776632614478</v>
      </c>
      <c r="O58" s="35">
        <v>0.88294647293614492</v>
      </c>
      <c r="P58" s="35">
        <v>0.91422562936543961</v>
      </c>
      <c r="Q58" s="35">
        <v>0.91933065065892627</v>
      </c>
      <c r="R58" s="35">
        <v>0.89162417512276282</v>
      </c>
      <c r="S58" s="35">
        <v>0.87984512770743961</v>
      </c>
      <c r="T58" s="35">
        <v>0.86553828931736465</v>
      </c>
      <c r="U58" s="35">
        <v>0.88712782682687341</v>
      </c>
      <c r="V58" s="35">
        <v>0.93549356292104158</v>
      </c>
      <c r="W58" s="35">
        <v>0.982395778076673</v>
      </c>
      <c r="X58" s="35">
        <v>1</v>
      </c>
      <c r="Y58" s="35">
        <v>1.0427811482228679</v>
      </c>
      <c r="Z58" s="35">
        <v>1.0653019948993061</v>
      </c>
      <c r="AA58" s="35">
        <v>1.104234431797982</v>
      </c>
      <c r="AB58" s="35">
        <v>1.1248968498457541</v>
      </c>
      <c r="AC58" s="35">
        <v>1.114468154162163</v>
      </c>
      <c r="AD58" s="35">
        <v>1.159155983758108</v>
      </c>
      <c r="AE58" s="35">
        <v>1.2028489903457831</v>
      </c>
      <c r="AF58" s="35"/>
    </row>
    <row r="59" spans="1:32" x14ac:dyDescent="0.2">
      <c r="A59" s="4">
        <v>57</v>
      </c>
      <c r="B59" s="6" t="s">
        <v>93</v>
      </c>
      <c r="C59" s="35">
        <v>1.2418119744271421</v>
      </c>
      <c r="D59" s="35">
        <v>1.223325527129715</v>
      </c>
      <c r="E59" s="35">
        <v>1.2570627214977339</v>
      </c>
      <c r="F59" s="35">
        <v>1.253472491875993</v>
      </c>
      <c r="G59" s="35">
        <v>1.31890407590382</v>
      </c>
      <c r="H59" s="35">
        <v>1.326939842865634</v>
      </c>
      <c r="I59" s="35">
        <v>1.2528420562188269</v>
      </c>
      <c r="J59" s="35">
        <v>1.184742530174931</v>
      </c>
      <c r="K59" s="35">
        <v>1.134511722538502</v>
      </c>
      <c r="L59" s="35">
        <v>1.0978259645414801</v>
      </c>
      <c r="M59" s="35">
        <v>1.090512403994802</v>
      </c>
      <c r="N59" s="35">
        <v>1.1013407723667621</v>
      </c>
      <c r="O59" s="35">
        <v>1.099689659923363</v>
      </c>
      <c r="P59" s="35">
        <v>1.211117476075263</v>
      </c>
      <c r="Q59" s="35">
        <v>1.1711831125263039</v>
      </c>
      <c r="R59" s="35">
        <v>1.134345644525298</v>
      </c>
      <c r="S59" s="35">
        <v>1.1248715812801791</v>
      </c>
      <c r="T59" s="35">
        <v>1.1113555160829041</v>
      </c>
      <c r="U59" s="35">
        <v>1.0479140865356691</v>
      </c>
      <c r="V59" s="35">
        <v>1.0552172466758241</v>
      </c>
      <c r="W59" s="35">
        <v>1.009706101899366</v>
      </c>
      <c r="X59" s="35">
        <v>1</v>
      </c>
      <c r="Y59" s="35">
        <v>1.0165679385353861</v>
      </c>
      <c r="Z59" s="35">
        <v>1.07604267441801</v>
      </c>
      <c r="AA59" s="35">
        <v>1.0687348157283461</v>
      </c>
      <c r="AB59" s="35">
        <v>1.188643281076454</v>
      </c>
      <c r="AC59" s="35">
        <v>1.140904049227444</v>
      </c>
      <c r="AD59" s="35">
        <v>1.1308626700742319</v>
      </c>
      <c r="AE59" s="35">
        <v>1.249968483796396</v>
      </c>
      <c r="AF59" s="35"/>
    </row>
    <row r="60" spans="1:32" x14ac:dyDescent="0.2">
      <c r="A60" s="4">
        <v>58</v>
      </c>
      <c r="B60" s="6" t="s">
        <v>94</v>
      </c>
      <c r="C60" s="35">
        <v>1.415227343090411</v>
      </c>
      <c r="D60" s="35">
        <v>1.5294213834098851</v>
      </c>
      <c r="E60" s="35">
        <v>1.567188506714265</v>
      </c>
      <c r="F60" s="35">
        <v>1.621874919383969</v>
      </c>
      <c r="G60" s="35">
        <v>1.761840531281132</v>
      </c>
      <c r="H60" s="35">
        <v>1.8378221950089939</v>
      </c>
      <c r="I60" s="35">
        <v>1.8083876791438791</v>
      </c>
      <c r="J60" s="35">
        <v>1.7568027987225561</v>
      </c>
      <c r="K60" s="35">
        <v>1.641303364693619</v>
      </c>
      <c r="L60" s="35">
        <v>1.5676800340914441</v>
      </c>
      <c r="M60" s="35">
        <v>1.569445300044825</v>
      </c>
      <c r="N60" s="35">
        <v>1.585539875633504</v>
      </c>
      <c r="O60" s="35">
        <v>1.5868455257072971</v>
      </c>
      <c r="P60" s="35">
        <v>1.5068486352088799</v>
      </c>
      <c r="Q60" s="35">
        <v>1.443698461524678</v>
      </c>
      <c r="R60" s="35">
        <v>1.34416465474545</v>
      </c>
      <c r="S60" s="35">
        <v>1.2967097214437331</v>
      </c>
      <c r="T60" s="35">
        <v>1.267684341325418</v>
      </c>
      <c r="U60" s="35">
        <v>1.230898405188549</v>
      </c>
      <c r="V60" s="35">
        <v>1.164498891050064</v>
      </c>
      <c r="W60" s="35">
        <v>1.0722808943115989</v>
      </c>
      <c r="X60" s="35">
        <v>1</v>
      </c>
      <c r="Y60" s="35">
        <v>0.99854277852616469</v>
      </c>
      <c r="Z60" s="35">
        <v>0.92229709807853488</v>
      </c>
      <c r="AA60" s="35">
        <v>0.9020671134742394</v>
      </c>
      <c r="AB60" s="35">
        <v>0.95351810213922839</v>
      </c>
      <c r="AC60" s="35">
        <v>0.88329691440643121</v>
      </c>
      <c r="AD60" s="35">
        <v>0.81115475753089261</v>
      </c>
      <c r="AE60" s="35">
        <v>0.77826736000856978</v>
      </c>
      <c r="AF60" s="35"/>
    </row>
    <row r="61" spans="1:32" x14ac:dyDescent="0.2">
      <c r="A61" s="4">
        <v>59</v>
      </c>
      <c r="B61" s="6" t="s">
        <v>95</v>
      </c>
      <c r="C61" s="35">
        <v>0.75142767307093861</v>
      </c>
      <c r="D61" s="35">
        <v>0.75723104876906433</v>
      </c>
      <c r="E61" s="35">
        <v>0.78805611082587612</v>
      </c>
      <c r="F61" s="35">
        <v>0.81902062460892289</v>
      </c>
      <c r="G61" s="35">
        <v>0.86285199673182034</v>
      </c>
      <c r="H61" s="35">
        <v>0.87985335601029302</v>
      </c>
      <c r="I61" s="35">
        <v>0.88207507337091962</v>
      </c>
      <c r="J61" s="35">
        <v>0.9146664493912281</v>
      </c>
      <c r="K61" s="35">
        <v>0.90612454094153161</v>
      </c>
      <c r="L61" s="35">
        <v>0.93413081823161481</v>
      </c>
      <c r="M61" s="35">
        <v>0.93178235521907604</v>
      </c>
      <c r="N61" s="35">
        <v>0.97541616662362374</v>
      </c>
      <c r="O61" s="35">
        <v>1.00590945927307</v>
      </c>
      <c r="P61" s="35">
        <v>1.041873708512953</v>
      </c>
      <c r="Q61" s="35">
        <v>1.0483716848402811</v>
      </c>
      <c r="R61" s="35">
        <v>1.0260795370096321</v>
      </c>
      <c r="S61" s="35">
        <v>1.0136472358109121</v>
      </c>
      <c r="T61" s="35">
        <v>1.0158223638078669</v>
      </c>
      <c r="U61" s="35">
        <v>0.99589516778031106</v>
      </c>
      <c r="V61" s="35">
        <v>0.99265241263996384</v>
      </c>
      <c r="W61" s="35">
        <v>0.98851628609291831</v>
      </c>
      <c r="X61" s="35">
        <v>1</v>
      </c>
      <c r="Y61" s="35">
        <v>1.005858428990986</v>
      </c>
      <c r="Z61" s="35">
        <v>0.98500785713292904</v>
      </c>
      <c r="AA61" s="35">
        <v>0.98189176924983745</v>
      </c>
      <c r="AB61" s="35">
        <v>1.002592726591103</v>
      </c>
      <c r="AC61" s="35">
        <v>1.020054942439595</v>
      </c>
      <c r="AD61" s="35">
        <v>1.06563588651443</v>
      </c>
      <c r="AE61" s="35">
        <v>1.0722748358757419</v>
      </c>
      <c r="AF61" s="35"/>
    </row>
    <row r="62" spans="1:32" x14ac:dyDescent="0.2">
      <c r="A62" s="4">
        <v>60</v>
      </c>
      <c r="B62" s="6" t="s">
        <v>96</v>
      </c>
      <c r="C62" s="35">
        <v>0.91340595761179832</v>
      </c>
      <c r="D62" s="35">
        <v>0.96956833413865606</v>
      </c>
      <c r="E62" s="35">
        <v>1.0202806365838339</v>
      </c>
      <c r="F62" s="35">
        <v>1.0603667907262291</v>
      </c>
      <c r="G62" s="35">
        <v>1.0911030626729881</v>
      </c>
      <c r="H62" s="35">
        <v>1.1154813719441969</v>
      </c>
      <c r="I62" s="35">
        <v>1.119784337715511</v>
      </c>
      <c r="J62" s="35">
        <v>1.121053969492652</v>
      </c>
      <c r="K62" s="35">
        <v>1.112822157531941</v>
      </c>
      <c r="L62" s="35">
        <v>1.102225721324414</v>
      </c>
      <c r="M62" s="35">
        <v>1.0773727567218201</v>
      </c>
      <c r="N62" s="35">
        <v>1.0590754651592089</v>
      </c>
      <c r="O62" s="35">
        <v>1.037210344150038</v>
      </c>
      <c r="P62" s="35">
        <v>1.024786718771739</v>
      </c>
      <c r="Q62" s="35">
        <v>1.022984334361962</v>
      </c>
      <c r="R62" s="35">
        <v>1.017381927196457</v>
      </c>
      <c r="S62" s="35">
        <v>1.01336921805003</v>
      </c>
      <c r="T62" s="35">
        <v>1.0084172692596849</v>
      </c>
      <c r="U62" s="35">
        <v>1.0071791475519301</v>
      </c>
      <c r="V62" s="35">
        <v>1.004120450214762</v>
      </c>
      <c r="W62" s="35">
        <v>0.99888194819808385</v>
      </c>
      <c r="X62" s="35">
        <v>1</v>
      </c>
      <c r="Y62" s="35">
        <v>1.0032570112735479</v>
      </c>
      <c r="Z62" s="35">
        <v>1.006349888901942</v>
      </c>
      <c r="AA62" s="35">
        <v>1.022361455060723</v>
      </c>
      <c r="AB62" s="35">
        <v>1.0217917268998209</v>
      </c>
      <c r="AC62" s="35">
        <v>1.0197986173279141</v>
      </c>
      <c r="AD62" s="35">
        <v>1.032204862702967</v>
      </c>
      <c r="AE62" s="35">
        <v>1.0404820816378471</v>
      </c>
      <c r="AF62" s="35"/>
    </row>
    <row r="63" spans="1:32" x14ac:dyDescent="0.2">
      <c r="A63" s="4">
        <v>61</v>
      </c>
      <c r="B63" s="6" t="s">
        <v>97</v>
      </c>
      <c r="C63" s="35">
        <v>0.58931404349646377</v>
      </c>
      <c r="D63" s="35">
        <v>0.6711887654880081</v>
      </c>
      <c r="E63" s="35">
        <v>0.74621697911357976</v>
      </c>
      <c r="F63" s="35">
        <v>0.80181272635363543</v>
      </c>
      <c r="G63" s="35">
        <v>0.85802526699146597</v>
      </c>
      <c r="H63" s="35">
        <v>0.89890425837637233</v>
      </c>
      <c r="I63" s="35">
        <v>0.92072901884902048</v>
      </c>
      <c r="J63" s="35">
        <v>0.93939669272081461</v>
      </c>
      <c r="K63" s="35">
        <v>0.95361250904685468</v>
      </c>
      <c r="L63" s="35">
        <v>0.97977451617771005</v>
      </c>
      <c r="M63" s="35">
        <v>0.98452014416341804</v>
      </c>
      <c r="N63" s="35">
        <v>0.99245206486428506</v>
      </c>
      <c r="O63" s="35">
        <v>0.99062327447228726</v>
      </c>
      <c r="P63" s="35">
        <v>0.97839182800422297</v>
      </c>
      <c r="Q63" s="35">
        <v>0.9721312522683897</v>
      </c>
      <c r="R63" s="35">
        <v>0.96811212938402735</v>
      </c>
      <c r="S63" s="35">
        <v>0.95466657780608333</v>
      </c>
      <c r="T63" s="35">
        <v>0.94769197880134948</v>
      </c>
      <c r="U63" s="35">
        <v>0.95273783357473596</v>
      </c>
      <c r="V63" s="35">
        <v>0.97682896526007312</v>
      </c>
      <c r="W63" s="35">
        <v>0.98345590427963325</v>
      </c>
      <c r="X63" s="35">
        <v>1</v>
      </c>
      <c r="Y63" s="35">
        <v>1.011992722710348</v>
      </c>
      <c r="Z63" s="35">
        <v>1.002944277293762</v>
      </c>
      <c r="AA63" s="35">
        <v>0.97028403882255998</v>
      </c>
      <c r="AB63" s="35">
        <v>0.94110120554590004</v>
      </c>
      <c r="AC63" s="35">
        <v>0.91692083361813437</v>
      </c>
      <c r="AD63" s="35">
        <v>0.90159752140596305</v>
      </c>
      <c r="AE63" s="35">
        <v>0.89205996267982479</v>
      </c>
      <c r="AF63" s="35"/>
    </row>
    <row r="64" spans="1:32" x14ac:dyDescent="0.2">
      <c r="A64" s="4">
        <v>62</v>
      </c>
      <c r="B64" s="6" t="s">
        <v>98</v>
      </c>
      <c r="C64" s="35">
        <v>0.91489331103920624</v>
      </c>
      <c r="D64" s="35">
        <v>0.94441876356564081</v>
      </c>
      <c r="E64" s="35">
        <v>0.97505004021337727</v>
      </c>
      <c r="F64" s="35">
        <v>1.002103670818433</v>
      </c>
      <c r="G64" s="35">
        <v>1.0311865559502429</v>
      </c>
      <c r="H64" s="35">
        <v>1.056735753897537</v>
      </c>
      <c r="I64" s="35">
        <v>1.072813180230068</v>
      </c>
      <c r="J64" s="35">
        <v>1.0811994028168479</v>
      </c>
      <c r="K64" s="35">
        <v>1.086124456709209</v>
      </c>
      <c r="L64" s="35">
        <v>1.090051108810931</v>
      </c>
      <c r="M64" s="35">
        <v>1.0876000314911911</v>
      </c>
      <c r="N64" s="35">
        <v>1.080480099123085</v>
      </c>
      <c r="O64" s="35">
        <v>1.071267619414989</v>
      </c>
      <c r="P64" s="35">
        <v>1.059231848587292</v>
      </c>
      <c r="Q64" s="35">
        <v>1.0481288068403061</v>
      </c>
      <c r="R64" s="35">
        <v>1.0386049033131539</v>
      </c>
      <c r="S64" s="35">
        <v>1.0286893423931871</v>
      </c>
      <c r="T64" s="35">
        <v>1.0204083340410199</v>
      </c>
      <c r="U64" s="35">
        <v>1.0137916431341429</v>
      </c>
      <c r="V64" s="35">
        <v>1.0105217831867641</v>
      </c>
      <c r="W64" s="35">
        <v>1.004832993154773</v>
      </c>
      <c r="X64" s="35">
        <v>1</v>
      </c>
      <c r="Y64" s="35">
        <v>0.99704275414517207</v>
      </c>
      <c r="Z64" s="35">
        <v>0.99062263226138036</v>
      </c>
      <c r="AA64" s="35">
        <v>0.98238112412777912</v>
      </c>
      <c r="AB64" s="35">
        <v>0.97359565879370857</v>
      </c>
      <c r="AC64" s="35">
        <v>0.9665272979234224</v>
      </c>
      <c r="AD64" s="35">
        <v>0.95823092637605134</v>
      </c>
      <c r="AE64" s="35">
        <v>0.94929230630510497</v>
      </c>
      <c r="AF64" s="35"/>
    </row>
    <row r="65" spans="1:32" x14ac:dyDescent="0.2">
      <c r="A65" s="4">
        <v>63</v>
      </c>
      <c r="B65" s="6" t="s">
        <v>99</v>
      </c>
      <c r="C65" s="35">
        <v>1.1936519423185441</v>
      </c>
      <c r="D65" s="35">
        <v>1.1972652908769179</v>
      </c>
      <c r="E65" s="35">
        <v>1.201754389983801</v>
      </c>
      <c r="F65" s="35">
        <v>1.2008258355863239</v>
      </c>
      <c r="G65" s="35">
        <v>1.201435086875178</v>
      </c>
      <c r="H65" s="35">
        <v>1.205662081902356</v>
      </c>
      <c r="I65" s="35">
        <v>1.20326582459813</v>
      </c>
      <c r="J65" s="35">
        <v>1.1957806976096319</v>
      </c>
      <c r="K65" s="35">
        <v>1.186100684858501</v>
      </c>
      <c r="L65" s="35">
        <v>1.1763492988974169</v>
      </c>
      <c r="M65" s="35">
        <v>1.1625448728421119</v>
      </c>
      <c r="N65" s="35">
        <v>1.1464973879476501</v>
      </c>
      <c r="O65" s="35">
        <v>1.1291647405858849</v>
      </c>
      <c r="P65" s="35">
        <v>1.110586807079402</v>
      </c>
      <c r="Q65" s="35">
        <v>1.094200736409108</v>
      </c>
      <c r="R65" s="35">
        <v>1.078218275815473</v>
      </c>
      <c r="S65" s="35">
        <v>1.0618725844707899</v>
      </c>
      <c r="T65" s="35">
        <v>1.04719878394463</v>
      </c>
      <c r="U65" s="35">
        <v>1.0340453570389789</v>
      </c>
      <c r="V65" s="35">
        <v>1.02365520866712</v>
      </c>
      <c r="W65" s="35">
        <v>1.011537441943217</v>
      </c>
      <c r="X65" s="35">
        <v>1</v>
      </c>
      <c r="Y65" s="35">
        <v>0.98970182204417212</v>
      </c>
      <c r="Z65" s="35">
        <v>0.97734721038193229</v>
      </c>
      <c r="AA65" s="35">
        <v>0.96347171518491692</v>
      </c>
      <c r="AB65" s="35">
        <v>0.95098839830553838</v>
      </c>
      <c r="AC65" s="35">
        <v>0.93945895046065853</v>
      </c>
      <c r="AD65" s="35">
        <v>0.92728521833754962</v>
      </c>
      <c r="AE65" s="35">
        <v>0.91512660147262126</v>
      </c>
      <c r="AF65" s="35"/>
    </row>
    <row r="66" spans="1:32" x14ac:dyDescent="0.2">
      <c r="A66" s="4">
        <v>64</v>
      </c>
      <c r="B66" s="6" t="s">
        <v>100</v>
      </c>
      <c r="C66" s="35">
        <v>0.5057217525381017</v>
      </c>
      <c r="D66" s="35">
        <v>0.54582483694520134</v>
      </c>
      <c r="E66" s="35">
        <v>0.58915481788621316</v>
      </c>
      <c r="F66" s="35">
        <v>0.62795411873447615</v>
      </c>
      <c r="G66" s="35">
        <v>0.67274324202949298</v>
      </c>
      <c r="H66" s="35">
        <v>0.71998429733250857</v>
      </c>
      <c r="I66" s="35">
        <v>0.75618920493030162</v>
      </c>
      <c r="J66" s="35">
        <v>0.78737099802915411</v>
      </c>
      <c r="K66" s="35">
        <v>0.81538463767008862</v>
      </c>
      <c r="L66" s="35">
        <v>0.84232741169283365</v>
      </c>
      <c r="M66" s="35">
        <v>0.85809945927773834</v>
      </c>
      <c r="N66" s="35">
        <v>0.86924256594424476</v>
      </c>
      <c r="O66" s="35">
        <v>0.88314653907622753</v>
      </c>
      <c r="P66" s="35">
        <v>0.89111529589180105</v>
      </c>
      <c r="Q66" s="35">
        <v>0.9013700112476507</v>
      </c>
      <c r="R66" s="35">
        <v>0.90884292727161908</v>
      </c>
      <c r="S66" s="35">
        <v>0.9145099942451016</v>
      </c>
      <c r="T66" s="35">
        <v>0.92518564473290366</v>
      </c>
      <c r="U66" s="35">
        <v>0.93959624481701576</v>
      </c>
      <c r="V66" s="35">
        <v>0.9625749915689874</v>
      </c>
      <c r="W66" s="35">
        <v>0.9786248075169075</v>
      </c>
      <c r="X66" s="35">
        <v>1</v>
      </c>
      <c r="Y66" s="35">
        <v>1.020740561124603</v>
      </c>
      <c r="Z66" s="35">
        <v>1.033277479681125</v>
      </c>
      <c r="AA66" s="35">
        <v>1.0433185421302129</v>
      </c>
      <c r="AB66" s="35">
        <v>1.051811332130919</v>
      </c>
      <c r="AC66" s="35">
        <v>1.061267734188166</v>
      </c>
      <c r="AD66" s="35">
        <v>1.067398900387716</v>
      </c>
      <c r="AE66" s="35">
        <v>1.0708264656974491</v>
      </c>
      <c r="AF66" s="35"/>
    </row>
    <row r="67" spans="1:32" x14ac:dyDescent="0.2">
      <c r="A67" s="4">
        <v>65</v>
      </c>
      <c r="B67" s="6" t="s">
        <v>101</v>
      </c>
      <c r="C67" s="35">
        <v>0.70052768739262739</v>
      </c>
      <c r="D67" s="35">
        <v>0.67305564385767269</v>
      </c>
      <c r="E67" s="35">
        <v>0.6589546808385518</v>
      </c>
      <c r="F67" s="35">
        <v>0.64735889184129436</v>
      </c>
      <c r="G67" s="35">
        <v>0.63626481685311465</v>
      </c>
      <c r="H67" s="35">
        <v>0.62398428559856001</v>
      </c>
      <c r="I67" s="35">
        <v>0.61124685978930415</v>
      </c>
      <c r="J67" s="35">
        <v>0.62715303628421915</v>
      </c>
      <c r="K67" s="35">
        <v>0.65782215969562419</v>
      </c>
      <c r="L67" s="35">
        <v>0.67058810697090876</v>
      </c>
      <c r="M67" s="35">
        <v>0.67097717298302129</v>
      </c>
      <c r="N67" s="35">
        <v>0.67675031870235169</v>
      </c>
      <c r="O67" s="35">
        <v>0.68148642342298649</v>
      </c>
      <c r="P67" s="35">
        <v>0.67969712124252624</v>
      </c>
      <c r="Q67" s="35">
        <v>0.68302795990217213</v>
      </c>
      <c r="R67" s="35">
        <v>0.70126147647393766</v>
      </c>
      <c r="S67" s="35">
        <v>0.72669198606444385</v>
      </c>
      <c r="T67" s="35">
        <v>0.77203526858071114</v>
      </c>
      <c r="U67" s="35">
        <v>0.81815016807336405</v>
      </c>
      <c r="V67" s="35">
        <v>0.88667507382559596</v>
      </c>
      <c r="W67" s="35">
        <v>0.94196831282103965</v>
      </c>
      <c r="X67" s="35">
        <v>1</v>
      </c>
      <c r="Y67" s="35">
        <v>1.05690889326041</v>
      </c>
      <c r="Z67" s="35">
        <v>1.0838738525845</v>
      </c>
      <c r="AA67" s="35">
        <v>1.109524091146475</v>
      </c>
      <c r="AB67" s="35">
        <v>1.126556678626909</v>
      </c>
      <c r="AC67" s="35">
        <v>1.152060551284277</v>
      </c>
      <c r="AD67" s="35">
        <v>1.159902995790391</v>
      </c>
      <c r="AE67" s="35">
        <v>1.163687454056207</v>
      </c>
      <c r="AF67" s="35"/>
    </row>
    <row r="68" spans="1:32" x14ac:dyDescent="0.2">
      <c r="A68" s="4">
        <v>66</v>
      </c>
      <c r="B68" s="6" t="s">
        <v>102</v>
      </c>
      <c r="C68" s="35">
        <v>1.010876034185529</v>
      </c>
      <c r="D68" s="35">
        <v>1.106775502533407</v>
      </c>
      <c r="E68" s="35">
        <v>1.1706438472291041</v>
      </c>
      <c r="F68" s="35">
        <v>1.18693156427669</v>
      </c>
      <c r="G68" s="35">
        <v>1.1628421162069751</v>
      </c>
      <c r="H68" s="35">
        <v>1.1497314689511711</v>
      </c>
      <c r="I68" s="35">
        <v>1.1597832852621339</v>
      </c>
      <c r="J68" s="35">
        <v>1.134688300333653</v>
      </c>
      <c r="K68" s="35">
        <v>1.0930446353877921</v>
      </c>
      <c r="L68" s="35">
        <v>1.0316764550137181</v>
      </c>
      <c r="M68" s="35">
        <v>0.98693455693730059</v>
      </c>
      <c r="N68" s="35">
        <v>0.95208707795604286</v>
      </c>
      <c r="O68" s="35">
        <v>0.92893274454115371</v>
      </c>
      <c r="P68" s="35">
        <v>0.96471525054059371</v>
      </c>
      <c r="Q68" s="35">
        <v>0.95875252851714921</v>
      </c>
      <c r="R68" s="35">
        <v>0.92303451849824891</v>
      </c>
      <c r="S68" s="35">
        <v>0.92221588360754703</v>
      </c>
      <c r="T68" s="35">
        <v>0.91742453349512865</v>
      </c>
      <c r="U68" s="35">
        <v>0.91925406431624701</v>
      </c>
      <c r="V68" s="35">
        <v>0.95049127111943588</v>
      </c>
      <c r="W68" s="35">
        <v>0.97634187407968565</v>
      </c>
      <c r="X68" s="35">
        <v>1</v>
      </c>
      <c r="Y68" s="35">
        <v>1.043157885815122</v>
      </c>
      <c r="Z68" s="35">
        <v>1.122664854024475</v>
      </c>
      <c r="AA68" s="35">
        <v>1.1690520008814249</v>
      </c>
      <c r="AB68" s="35">
        <v>1.2068567184625409</v>
      </c>
      <c r="AC68" s="35">
        <v>1.2378743607124469</v>
      </c>
      <c r="AD68" s="35">
        <v>1.2909307171472759</v>
      </c>
      <c r="AE68" s="35">
        <v>1.35165553381061</v>
      </c>
      <c r="AF68" s="35"/>
    </row>
    <row r="69" spans="1:32" x14ac:dyDescent="0.2">
      <c r="A69" s="4">
        <v>67</v>
      </c>
      <c r="B69" s="6" t="s">
        <v>103</v>
      </c>
      <c r="C69" s="35">
        <v>0.90830793020717571</v>
      </c>
      <c r="D69" s="35">
        <v>1.015173834876774</v>
      </c>
      <c r="E69" s="35">
        <v>1.0598308179321629</v>
      </c>
      <c r="F69" s="35">
        <v>1.0800344438392491</v>
      </c>
      <c r="G69" s="35">
        <v>1.089521209427234</v>
      </c>
      <c r="H69" s="35">
        <v>1.09363102219838</v>
      </c>
      <c r="I69" s="35">
        <v>1.1132003861581501</v>
      </c>
      <c r="J69" s="35">
        <v>1.118359963751522</v>
      </c>
      <c r="K69" s="35">
        <v>1.105172103587345</v>
      </c>
      <c r="L69" s="35">
        <v>1.0610188830800269</v>
      </c>
      <c r="M69" s="35">
        <v>1.023714361972907</v>
      </c>
      <c r="N69" s="35">
        <v>0.9936817879820844</v>
      </c>
      <c r="O69" s="35">
        <v>0.95565830271011976</v>
      </c>
      <c r="P69" s="35">
        <v>0.97236197094781784</v>
      </c>
      <c r="Q69" s="35">
        <v>0.94561418270630138</v>
      </c>
      <c r="R69" s="35">
        <v>0.91770234071971046</v>
      </c>
      <c r="S69" s="35">
        <v>0.91862717077147771</v>
      </c>
      <c r="T69" s="35">
        <v>0.9129935110087215</v>
      </c>
      <c r="U69" s="35">
        <v>0.91568310209428916</v>
      </c>
      <c r="V69" s="35">
        <v>0.94498731300384875</v>
      </c>
      <c r="W69" s="35">
        <v>0.97931859083216399</v>
      </c>
      <c r="X69" s="35">
        <v>1</v>
      </c>
      <c r="Y69" s="35">
        <v>0.97434621471504923</v>
      </c>
      <c r="Z69" s="35">
        <v>0.97330394101804263</v>
      </c>
      <c r="AA69" s="35">
        <v>0.97059937102703131</v>
      </c>
      <c r="AB69" s="35">
        <v>0.97684644047059799</v>
      </c>
      <c r="AC69" s="35">
        <v>1.0052135911268969</v>
      </c>
      <c r="AD69" s="35">
        <v>1.0367941841618891</v>
      </c>
      <c r="AE69" s="35">
        <v>1.0784161592346519</v>
      </c>
      <c r="AF69" s="35"/>
    </row>
    <row r="70" spans="1:32" x14ac:dyDescent="0.2">
      <c r="A70" s="4">
        <v>68</v>
      </c>
      <c r="B70" s="6" t="s">
        <v>104</v>
      </c>
      <c r="C70" s="35">
        <v>0.77516741074077733</v>
      </c>
      <c r="D70" s="35">
        <v>0.83217245449879063</v>
      </c>
      <c r="E70" s="35">
        <v>0.8834404606648073</v>
      </c>
      <c r="F70" s="35">
        <v>0.94265103488014512</v>
      </c>
      <c r="G70" s="35">
        <v>0.95352569786082919</v>
      </c>
      <c r="H70" s="35">
        <v>0.95687730926005321</v>
      </c>
      <c r="I70" s="35">
        <v>0.96187520395934334</v>
      </c>
      <c r="J70" s="35">
        <v>0.94869932815707803</v>
      </c>
      <c r="K70" s="35">
        <v>0.94582266934333259</v>
      </c>
      <c r="L70" s="35">
        <v>0.93338124760405317</v>
      </c>
      <c r="M70" s="35">
        <v>0.92873129310961922</v>
      </c>
      <c r="N70" s="35">
        <v>0.93989602552653495</v>
      </c>
      <c r="O70" s="35">
        <v>0.9599821279267734</v>
      </c>
      <c r="P70" s="35">
        <v>0.98134959605064798</v>
      </c>
      <c r="Q70" s="35">
        <v>1.0036447081375339</v>
      </c>
      <c r="R70" s="35">
        <v>1.000092644592389</v>
      </c>
      <c r="S70" s="35">
        <v>0.99818357585984452</v>
      </c>
      <c r="T70" s="35">
        <v>0.99958841615731153</v>
      </c>
      <c r="U70" s="35">
        <v>1.0033530279336851</v>
      </c>
      <c r="V70" s="35">
        <v>1.0042758188511449</v>
      </c>
      <c r="W70" s="35">
        <v>1.002555765128641</v>
      </c>
      <c r="X70" s="35">
        <v>1</v>
      </c>
      <c r="Y70" s="35">
        <v>0.99620611608461607</v>
      </c>
      <c r="Z70" s="35">
        <v>1.001268293375585</v>
      </c>
      <c r="AA70" s="35">
        <v>0.98990084477664775</v>
      </c>
      <c r="AB70" s="35">
        <v>0.98266952098824945</v>
      </c>
      <c r="AC70" s="35">
        <v>0.97841485009279139</v>
      </c>
      <c r="AD70" s="35">
        <v>0.96967446982726646</v>
      </c>
      <c r="AE70" s="35">
        <v>0.97024662995742927</v>
      </c>
      <c r="AF70" s="35"/>
    </row>
    <row r="71" spans="1:32" x14ac:dyDescent="0.2">
      <c r="A71" s="4">
        <v>69</v>
      </c>
      <c r="B71" s="6" t="s">
        <v>105</v>
      </c>
      <c r="C71" s="35">
        <v>0.6195632462665337</v>
      </c>
      <c r="D71" s="35">
        <v>0.6584228034327857</v>
      </c>
      <c r="E71" s="35">
        <v>0.69483896075326912</v>
      </c>
      <c r="F71" s="35">
        <v>0.70658508928821095</v>
      </c>
      <c r="G71" s="35">
        <v>0.71382999757906362</v>
      </c>
      <c r="H71" s="35">
        <v>0.71903854226798003</v>
      </c>
      <c r="I71" s="35">
        <v>0.75185087130800266</v>
      </c>
      <c r="J71" s="35">
        <v>0.76643491415482856</v>
      </c>
      <c r="K71" s="35">
        <v>0.77156062938984438</v>
      </c>
      <c r="L71" s="35">
        <v>0.77543627486285349</v>
      </c>
      <c r="M71" s="35">
        <v>0.80739418072122604</v>
      </c>
      <c r="N71" s="35">
        <v>0.83822313579423058</v>
      </c>
      <c r="O71" s="35">
        <v>0.86189365787719352</v>
      </c>
      <c r="P71" s="35">
        <v>0.87766476891799461</v>
      </c>
      <c r="Q71" s="35">
        <v>0.87931761535169206</v>
      </c>
      <c r="R71" s="35">
        <v>0.87447123071682897</v>
      </c>
      <c r="S71" s="35">
        <v>0.87969416066572081</v>
      </c>
      <c r="T71" s="35">
        <v>0.89095969016710808</v>
      </c>
      <c r="U71" s="35">
        <v>0.91167811605611604</v>
      </c>
      <c r="V71" s="35">
        <v>0.93874783298886721</v>
      </c>
      <c r="W71" s="35">
        <v>0.97186148367491687</v>
      </c>
      <c r="X71" s="35">
        <v>1</v>
      </c>
      <c r="Y71" s="35">
        <v>1.0179914484115511</v>
      </c>
      <c r="Z71" s="35">
        <v>1.0252476502958381</v>
      </c>
      <c r="AA71" s="35">
        <v>1.0266215460938759</v>
      </c>
      <c r="AB71" s="35">
        <v>1.0421771132631801</v>
      </c>
      <c r="AC71" s="35">
        <v>1.041099677591778</v>
      </c>
      <c r="AD71" s="35">
        <v>1.0532461401912989</v>
      </c>
      <c r="AE71" s="35">
        <v>1.0733679591567269</v>
      </c>
      <c r="AF71" s="35"/>
    </row>
    <row r="72" spans="1:32" x14ac:dyDescent="0.2">
      <c r="A72" s="4">
        <v>70</v>
      </c>
      <c r="B72" s="6" t="s">
        <v>106</v>
      </c>
      <c r="C72" s="35">
        <v>0.8423895349817575</v>
      </c>
      <c r="D72" s="35">
        <v>0.86847690772914099</v>
      </c>
      <c r="E72" s="35">
        <v>0.87942381970863026</v>
      </c>
      <c r="F72" s="35">
        <v>0.90100985264838307</v>
      </c>
      <c r="G72" s="35">
        <v>0.89443856382761622</v>
      </c>
      <c r="H72" s="35">
        <v>0.90739370070616798</v>
      </c>
      <c r="I72" s="35">
        <v>0.9164310455040694</v>
      </c>
      <c r="J72" s="35">
        <v>0.91451078569790922</v>
      </c>
      <c r="K72" s="35">
        <v>0.90760375740632904</v>
      </c>
      <c r="L72" s="35">
        <v>0.9127706906064087</v>
      </c>
      <c r="M72" s="35">
        <v>0.90815874812033015</v>
      </c>
      <c r="N72" s="35">
        <v>0.90538580392902412</v>
      </c>
      <c r="O72" s="35">
        <v>0.89139117756908481</v>
      </c>
      <c r="P72" s="35">
        <v>0.88976558523124316</v>
      </c>
      <c r="Q72" s="35">
        <v>0.88575199525030601</v>
      </c>
      <c r="R72" s="35">
        <v>0.8790275221124082</v>
      </c>
      <c r="S72" s="35">
        <v>0.89531953219246097</v>
      </c>
      <c r="T72" s="35">
        <v>0.91481328024244613</v>
      </c>
      <c r="U72" s="35">
        <v>0.93845194219055939</v>
      </c>
      <c r="V72" s="35">
        <v>0.96349481856862207</v>
      </c>
      <c r="W72" s="35">
        <v>0.9832867530394841</v>
      </c>
      <c r="X72" s="35">
        <v>1</v>
      </c>
      <c r="Y72" s="35">
        <v>1.0053993067494249</v>
      </c>
      <c r="Z72" s="35">
        <v>1.0029088031134139</v>
      </c>
      <c r="AA72" s="35">
        <v>1.011963715795696</v>
      </c>
      <c r="AB72" s="35">
        <v>1.039432489034485</v>
      </c>
      <c r="AC72" s="35">
        <v>1.05145313818653</v>
      </c>
      <c r="AD72" s="35">
        <v>1.068453128085423</v>
      </c>
      <c r="AE72" s="35">
        <v>1.06421734773379</v>
      </c>
      <c r="AF72" s="35"/>
    </row>
    <row r="73" spans="1:32" x14ac:dyDescent="0.2">
      <c r="A73" s="4">
        <v>71</v>
      </c>
      <c r="B73" s="6" t="s">
        <v>107</v>
      </c>
      <c r="C73" s="35">
        <v>0.98295299085906829</v>
      </c>
      <c r="D73" s="35">
        <v>1.0345180728196279</v>
      </c>
      <c r="E73" s="35">
        <v>1.0881986819852409</v>
      </c>
      <c r="F73" s="35">
        <v>1.1741293376779169</v>
      </c>
      <c r="G73" s="35">
        <v>1.1778470814131881</v>
      </c>
      <c r="H73" s="35">
        <v>1.1369395298916321</v>
      </c>
      <c r="I73" s="35">
        <v>1.1235577004385671</v>
      </c>
      <c r="J73" s="35">
        <v>1.073544039855203</v>
      </c>
      <c r="K73" s="35">
        <v>1.0365522642247129</v>
      </c>
      <c r="L73" s="35">
        <v>1.039597143351713</v>
      </c>
      <c r="M73" s="35">
        <v>1.0531828055351899</v>
      </c>
      <c r="N73" s="35">
        <v>1.079013850640731</v>
      </c>
      <c r="O73" s="35">
        <v>1.096030174509169</v>
      </c>
      <c r="P73" s="35">
        <v>1.0929294493266171</v>
      </c>
      <c r="Q73" s="35">
        <v>1.135159230723503</v>
      </c>
      <c r="R73" s="35">
        <v>1.138391289447986</v>
      </c>
      <c r="S73" s="35">
        <v>1.1081183251624149</v>
      </c>
      <c r="T73" s="35">
        <v>1.0573632244818709</v>
      </c>
      <c r="U73" s="35">
        <v>1.041764202896216</v>
      </c>
      <c r="V73" s="35">
        <v>1.0102676258424701</v>
      </c>
      <c r="W73" s="35">
        <v>1.017438070336697</v>
      </c>
      <c r="X73" s="35">
        <v>1</v>
      </c>
      <c r="Y73" s="35">
        <v>0.97007363752630194</v>
      </c>
      <c r="Z73" s="35">
        <v>0.94994839239048345</v>
      </c>
      <c r="AA73" s="35">
        <v>1.0090219078053411</v>
      </c>
      <c r="AB73" s="35">
        <v>1.056517778698352</v>
      </c>
      <c r="AC73" s="35">
        <v>1.0610449648157361</v>
      </c>
      <c r="AD73" s="35">
        <v>1.101528086884296</v>
      </c>
      <c r="AE73" s="35">
        <v>1.0763087504884521</v>
      </c>
      <c r="AF73" s="35"/>
    </row>
    <row r="74" spans="1:32" x14ac:dyDescent="0.2">
      <c r="A74" s="4">
        <v>72</v>
      </c>
      <c r="B74" s="6" t="s">
        <v>108</v>
      </c>
      <c r="C74" s="35">
        <v>1.215614491884754</v>
      </c>
      <c r="D74" s="35">
        <v>1.11570845273954</v>
      </c>
      <c r="E74" s="35">
        <v>1.051407082473415</v>
      </c>
      <c r="F74" s="35">
        <v>0.96826644995890099</v>
      </c>
      <c r="G74" s="35">
        <v>0.91895644655270914</v>
      </c>
      <c r="H74" s="35">
        <v>0.88120402251672414</v>
      </c>
      <c r="I74" s="35">
        <v>0.83787967690524323</v>
      </c>
      <c r="J74" s="35">
        <v>0.83774419359342489</v>
      </c>
      <c r="K74" s="35">
        <v>0.87314002214468234</v>
      </c>
      <c r="L74" s="35">
        <v>0.94345074521751449</v>
      </c>
      <c r="M74" s="35">
        <v>0.98888610151197365</v>
      </c>
      <c r="N74" s="35">
        <v>0.96627689561470198</v>
      </c>
      <c r="O74" s="35">
        <v>0.94535280129967614</v>
      </c>
      <c r="P74" s="35">
        <v>0.92230731717087822</v>
      </c>
      <c r="Q74" s="35">
        <v>0.93370551429774917</v>
      </c>
      <c r="R74" s="35">
        <v>0.96420485809221723</v>
      </c>
      <c r="S74" s="35">
        <v>0.95632400741275014</v>
      </c>
      <c r="T74" s="35">
        <v>0.96820144967757282</v>
      </c>
      <c r="U74" s="35">
        <v>0.97512733625777015</v>
      </c>
      <c r="V74" s="35">
        <v>0.98130307115564663</v>
      </c>
      <c r="W74" s="35">
        <v>0.98173408270104856</v>
      </c>
      <c r="X74" s="35">
        <v>1</v>
      </c>
      <c r="Y74" s="35">
        <v>1.0521369937431839</v>
      </c>
      <c r="Z74" s="35">
        <v>1.1158816615353231</v>
      </c>
      <c r="AA74" s="35">
        <v>1.16870430544818</v>
      </c>
      <c r="AB74" s="35">
        <v>1.17691342703264</v>
      </c>
      <c r="AC74" s="35">
        <v>1.134402856535305</v>
      </c>
      <c r="AD74" s="35">
        <v>1.0950250038400291</v>
      </c>
      <c r="AE74" s="35">
        <v>1.0459333764561149</v>
      </c>
      <c r="AF74" s="35"/>
    </row>
    <row r="75" spans="1:32" x14ac:dyDescent="0.2">
      <c r="A75" s="4">
        <v>73</v>
      </c>
      <c r="B75" s="6" t="s">
        <v>109</v>
      </c>
      <c r="C75" s="35">
        <v>0.64717518877774627</v>
      </c>
      <c r="D75" s="35">
        <v>0.62070948987100505</v>
      </c>
      <c r="E75" s="35">
        <v>0.59556033534091257</v>
      </c>
      <c r="F75" s="35">
        <v>0.62058309296976355</v>
      </c>
      <c r="G75" s="35">
        <v>0.60852206117566165</v>
      </c>
      <c r="H75" s="35">
        <v>0.58580228615575447</v>
      </c>
      <c r="I75" s="35">
        <v>0.57102848615861768</v>
      </c>
      <c r="J75" s="35">
        <v>0.5568577260673383</v>
      </c>
      <c r="K75" s="35">
        <v>0.53909790746199981</v>
      </c>
      <c r="L75" s="35">
        <v>0.55784309004523946</v>
      </c>
      <c r="M75" s="35">
        <v>0.57402107607773245</v>
      </c>
      <c r="N75" s="35">
        <v>0.62753838258221684</v>
      </c>
      <c r="O75" s="35">
        <v>0.6610433748170027</v>
      </c>
      <c r="P75" s="35">
        <v>0.75811880407246257</v>
      </c>
      <c r="Q75" s="35">
        <v>0.90918317748562605</v>
      </c>
      <c r="R75" s="35">
        <v>0.9788498389110043</v>
      </c>
      <c r="S75" s="35">
        <v>1.0047643139440421</v>
      </c>
      <c r="T75" s="35">
        <v>0.94159452267332222</v>
      </c>
      <c r="U75" s="35">
        <v>0.96448627833210443</v>
      </c>
      <c r="V75" s="35">
        <v>0.99481152238165216</v>
      </c>
      <c r="W75" s="35">
        <v>1.002929448925443</v>
      </c>
      <c r="X75" s="35">
        <v>1</v>
      </c>
      <c r="Y75" s="35">
        <v>0.99018091244825046</v>
      </c>
      <c r="Z75" s="35">
        <v>0.99382348712914337</v>
      </c>
      <c r="AA75" s="35">
        <v>0.97312680021132225</v>
      </c>
      <c r="AB75" s="35">
        <v>0.94393106946524652</v>
      </c>
      <c r="AC75" s="35">
        <v>0.94859053782732494</v>
      </c>
      <c r="AD75" s="35">
        <v>0.83861303158797362</v>
      </c>
      <c r="AE75" s="35">
        <v>0.78671003063036171</v>
      </c>
      <c r="AF75" s="35"/>
    </row>
    <row r="76" spans="1:32" x14ac:dyDescent="0.2">
      <c r="A76" s="4">
        <v>74</v>
      </c>
      <c r="B76" s="6" t="s">
        <v>110</v>
      </c>
      <c r="C76" s="35">
        <v>0.79039740420171778</v>
      </c>
      <c r="D76" s="35">
        <v>0.81700749985726417</v>
      </c>
      <c r="E76" s="35">
        <v>0.8419763332867275</v>
      </c>
      <c r="F76" s="35">
        <v>0.8480558839832828</v>
      </c>
      <c r="G76" s="35">
        <v>0.86505818520114452</v>
      </c>
      <c r="H76" s="35">
        <v>0.90519489064580883</v>
      </c>
      <c r="I76" s="35">
        <v>0.91932365245611714</v>
      </c>
      <c r="J76" s="35">
        <v>0.92956839525106283</v>
      </c>
      <c r="K76" s="35">
        <v>0.92030964681927596</v>
      </c>
      <c r="L76" s="35">
        <v>0.92814119018786656</v>
      </c>
      <c r="M76" s="35">
        <v>0.92613201740180051</v>
      </c>
      <c r="N76" s="35">
        <v>0.91915904663725878</v>
      </c>
      <c r="O76" s="35">
        <v>0.90754771747140583</v>
      </c>
      <c r="P76" s="35">
        <v>0.90824515787863047</v>
      </c>
      <c r="Q76" s="35">
        <v>0.9123947476535621</v>
      </c>
      <c r="R76" s="35">
        <v>0.92603132222633777</v>
      </c>
      <c r="S76" s="35">
        <v>0.93998010293396317</v>
      </c>
      <c r="T76" s="35">
        <v>0.9479836323451265</v>
      </c>
      <c r="U76" s="35">
        <v>0.97114027073861198</v>
      </c>
      <c r="V76" s="35">
        <v>0.97104544765248291</v>
      </c>
      <c r="W76" s="35">
        <v>0.99188656421592136</v>
      </c>
      <c r="X76" s="35">
        <v>1</v>
      </c>
      <c r="Y76" s="35">
        <v>0.99420296971716748</v>
      </c>
      <c r="Z76" s="35">
        <v>0.99405714518265964</v>
      </c>
      <c r="AA76" s="35">
        <v>1.015132711955995</v>
      </c>
      <c r="AB76" s="35">
        <v>1.031210600083581</v>
      </c>
      <c r="AC76" s="35">
        <v>1.032002506126781</v>
      </c>
      <c r="AD76" s="35">
        <v>1.0336380023570131</v>
      </c>
      <c r="AE76" s="35">
        <v>1.016624426036822</v>
      </c>
      <c r="AF76" s="35"/>
    </row>
    <row r="77" spans="1:32" x14ac:dyDescent="0.2">
      <c r="A77" s="4">
        <v>75</v>
      </c>
      <c r="B77" s="6" t="s">
        <v>111</v>
      </c>
      <c r="C77" s="35">
        <v>0.41516040359228051</v>
      </c>
      <c r="D77" s="35">
        <v>0.5347951948907258</v>
      </c>
      <c r="E77" s="35">
        <v>0.63553912771804344</v>
      </c>
      <c r="F77" s="35">
        <v>0.7746506200385932</v>
      </c>
      <c r="G77" s="35">
        <v>0.83555423218497049</v>
      </c>
      <c r="H77" s="35">
        <v>0.92341465617531304</v>
      </c>
      <c r="I77" s="35">
        <v>0.93769133450353503</v>
      </c>
      <c r="J77" s="35">
        <v>0.97231021651216776</v>
      </c>
      <c r="K77" s="35">
        <v>0.95903870981573891</v>
      </c>
      <c r="L77" s="35">
        <v>0.93398010260746533</v>
      </c>
      <c r="M77" s="35">
        <v>0.90757981282397215</v>
      </c>
      <c r="N77" s="35">
        <v>0.90484148595007718</v>
      </c>
      <c r="O77" s="35">
        <v>0.97359602630715925</v>
      </c>
      <c r="P77" s="35">
        <v>1.2927953674929009</v>
      </c>
      <c r="Q77" s="35">
        <v>1.2162550282589879</v>
      </c>
      <c r="R77" s="35">
        <v>1.15329294279363</v>
      </c>
      <c r="S77" s="35">
        <v>1.110317934810666</v>
      </c>
      <c r="T77" s="35">
        <v>1.0403860415404711</v>
      </c>
      <c r="U77" s="35">
        <v>1.0497874238400211</v>
      </c>
      <c r="V77" s="35">
        <v>0.99761187967018283</v>
      </c>
      <c r="W77" s="35">
        <v>0.96653392169529939</v>
      </c>
      <c r="X77" s="35">
        <v>1</v>
      </c>
      <c r="Y77" s="35">
        <v>1.1363769093840239</v>
      </c>
      <c r="Z77" s="35">
        <v>1.3358711306130371</v>
      </c>
      <c r="AA77" s="35">
        <v>1.4039881048751539</v>
      </c>
      <c r="AB77" s="35">
        <v>1.4585674426158941</v>
      </c>
      <c r="AC77" s="35">
        <v>1.4691840083671019</v>
      </c>
      <c r="AD77" s="35">
        <v>1.480999549763365</v>
      </c>
      <c r="AE77" s="35">
        <v>1.739834563892303</v>
      </c>
      <c r="AF77" s="35"/>
    </row>
    <row r="78" spans="1:32" x14ac:dyDescent="0.2">
      <c r="A78" s="4">
        <v>76</v>
      </c>
      <c r="B78" s="6" t="s">
        <v>112</v>
      </c>
      <c r="C78" s="35">
        <v>1.190406019412231</v>
      </c>
      <c r="D78" s="35">
        <v>1.222802206061377</v>
      </c>
      <c r="E78" s="35">
        <v>1.2715372439355139</v>
      </c>
      <c r="F78" s="35">
        <v>1.302644264400741</v>
      </c>
      <c r="G78" s="35">
        <v>1.282599049657368</v>
      </c>
      <c r="H78" s="35">
        <v>1.295056674771742</v>
      </c>
      <c r="I78" s="35">
        <v>1.3225148542312</v>
      </c>
      <c r="J78" s="35">
        <v>1.3301243785780359</v>
      </c>
      <c r="K78" s="35">
        <v>1.2934688003965</v>
      </c>
      <c r="L78" s="35">
        <v>1.238290768528421</v>
      </c>
      <c r="M78" s="35">
        <v>1.196855392024768</v>
      </c>
      <c r="N78" s="35">
        <v>1.154044249717457</v>
      </c>
      <c r="O78" s="35">
        <v>1.2009953180930819</v>
      </c>
      <c r="P78" s="35">
        <v>1.2476482925727199</v>
      </c>
      <c r="Q78" s="35">
        <v>1.2446081444559609</v>
      </c>
      <c r="R78" s="35">
        <v>1.193137385337685</v>
      </c>
      <c r="S78" s="35">
        <v>1.144843728820705</v>
      </c>
      <c r="T78" s="35">
        <v>1.1061087797510729</v>
      </c>
      <c r="U78" s="35">
        <v>1.092592211646388</v>
      </c>
      <c r="V78" s="35">
        <v>1.0480223879203909</v>
      </c>
      <c r="W78" s="35">
        <v>1.0198823890237489</v>
      </c>
      <c r="X78" s="35">
        <v>1</v>
      </c>
      <c r="Y78" s="35">
        <v>0.97590771470467907</v>
      </c>
      <c r="Z78" s="35">
        <v>0.99965959137077243</v>
      </c>
      <c r="AA78" s="35">
        <v>1.008038155321282</v>
      </c>
      <c r="AB78" s="35">
        <v>0.99680282763109063</v>
      </c>
      <c r="AC78" s="35">
        <v>0.96805497946657981</v>
      </c>
      <c r="AD78" s="35">
        <v>0.95161651630822675</v>
      </c>
      <c r="AE78" s="35">
        <v>0.93590284894644094</v>
      </c>
      <c r="AF78" s="35"/>
    </row>
    <row r="79" spans="1:32" x14ac:dyDescent="0.2">
      <c r="A79" s="4">
        <v>77</v>
      </c>
      <c r="B79" s="6" t="s">
        <v>113</v>
      </c>
      <c r="C79" s="35">
        <v>0.69967470596801939</v>
      </c>
      <c r="D79" s="35">
        <v>0.71187002937428168</v>
      </c>
      <c r="E79" s="35">
        <v>0.75389963093855283</v>
      </c>
      <c r="F79" s="35">
        <v>0.78409262409742142</v>
      </c>
      <c r="G79" s="35">
        <v>0.81684204800659665</v>
      </c>
      <c r="H79" s="35">
        <v>0.85244656491789494</v>
      </c>
      <c r="I79" s="35">
        <v>0.88246484230086353</v>
      </c>
      <c r="J79" s="35">
        <v>0.92910858110889627</v>
      </c>
      <c r="K79" s="35">
        <v>0.9711566614623971</v>
      </c>
      <c r="L79" s="35">
        <v>0.96991478631927464</v>
      </c>
      <c r="M79" s="35">
        <v>0.97832411604861247</v>
      </c>
      <c r="N79" s="35">
        <v>0.96993556542699011</v>
      </c>
      <c r="O79" s="35">
        <v>1.034075090595918</v>
      </c>
      <c r="P79" s="35">
        <v>1.098851958617816</v>
      </c>
      <c r="Q79" s="35">
        <v>1.1113149254318311</v>
      </c>
      <c r="R79" s="35">
        <v>1.0944965064485379</v>
      </c>
      <c r="S79" s="35">
        <v>1.0778128621749949</v>
      </c>
      <c r="T79" s="35">
        <v>1.0533254209635621</v>
      </c>
      <c r="U79" s="35">
        <v>1.049976964041204</v>
      </c>
      <c r="V79" s="35">
        <v>1.011418085211149</v>
      </c>
      <c r="W79" s="35">
        <v>1.012870885514807</v>
      </c>
      <c r="X79" s="35">
        <v>1</v>
      </c>
      <c r="Y79" s="35">
        <v>0.95917334090585327</v>
      </c>
      <c r="Z79" s="35">
        <v>0.89672656959998209</v>
      </c>
      <c r="AA79" s="35">
        <v>0.84571920381491417</v>
      </c>
      <c r="AB79" s="35">
        <v>0.80356762447014884</v>
      </c>
      <c r="AC79" s="35">
        <v>0.7549495785100796</v>
      </c>
      <c r="AD79" s="35">
        <v>0.71860597700327444</v>
      </c>
      <c r="AE79" s="35">
        <v>0.73965561438585803</v>
      </c>
      <c r="AF79" s="35"/>
    </row>
    <row r="80" spans="1:32" x14ac:dyDescent="0.2">
      <c r="A80" s="4">
        <v>78</v>
      </c>
      <c r="B80" s="6" t="s">
        <v>114</v>
      </c>
      <c r="C80" s="35">
        <v>0.28346151949229542</v>
      </c>
      <c r="D80" s="35">
        <v>0.3483972910449013</v>
      </c>
      <c r="E80" s="35">
        <v>0.41753554726395742</v>
      </c>
      <c r="F80" s="35">
        <v>0.48188600470796161</v>
      </c>
      <c r="G80" s="35">
        <v>0.54539640982116855</v>
      </c>
      <c r="H80" s="35">
        <v>0.61559692433455993</v>
      </c>
      <c r="I80" s="35">
        <v>0.67531770235485034</v>
      </c>
      <c r="J80" s="35">
        <v>0.71578410571371931</v>
      </c>
      <c r="K80" s="35">
        <v>0.73017693574688503</v>
      </c>
      <c r="L80" s="35">
        <v>0.73668970006858225</v>
      </c>
      <c r="M80" s="35">
        <v>0.73183113593088844</v>
      </c>
      <c r="N80" s="35">
        <v>0.73562907263888222</v>
      </c>
      <c r="O80" s="35">
        <v>0.75991443202185427</v>
      </c>
      <c r="P80" s="35">
        <v>0.78266211907126881</v>
      </c>
      <c r="Q80" s="35">
        <v>0.80582767077438011</v>
      </c>
      <c r="R80" s="35">
        <v>0.83110124135725705</v>
      </c>
      <c r="S80" s="35">
        <v>0.842854794002728</v>
      </c>
      <c r="T80" s="35">
        <v>0.86731295731166769</v>
      </c>
      <c r="U80" s="35">
        <v>0.91918192997167603</v>
      </c>
      <c r="V80" s="35">
        <v>0.95722153452912495</v>
      </c>
      <c r="W80" s="35">
        <v>0.98218893674715957</v>
      </c>
      <c r="X80" s="35">
        <v>1</v>
      </c>
      <c r="Y80" s="35">
        <v>1.012135953949088</v>
      </c>
      <c r="Z80" s="35">
        <v>1.01954891820243</v>
      </c>
      <c r="AA80" s="35">
        <v>1.001972501574713</v>
      </c>
      <c r="AB80" s="35">
        <v>0.99008560258471889</v>
      </c>
      <c r="AC80" s="35">
        <v>0.98578907802089288</v>
      </c>
      <c r="AD80" s="35">
        <v>1.0031397303414991</v>
      </c>
      <c r="AE80" s="35">
        <v>1.021454890785686</v>
      </c>
      <c r="AF80" s="35"/>
    </row>
    <row r="81" spans="1:32" x14ac:dyDescent="0.2">
      <c r="A81" s="4">
        <v>79</v>
      </c>
      <c r="B81" s="6" t="s">
        <v>115</v>
      </c>
      <c r="C81" s="35">
        <v>0.31290443975989229</v>
      </c>
      <c r="D81" s="35">
        <v>0.45132423589752302</v>
      </c>
      <c r="E81" s="35">
        <v>0.72731539907790455</v>
      </c>
      <c r="F81" s="35">
        <v>0.80063968352281834</v>
      </c>
      <c r="G81" s="35">
        <v>0.81515986573324228</v>
      </c>
      <c r="H81" s="35">
        <v>0.85036088921586195</v>
      </c>
      <c r="I81" s="35">
        <v>0.84845271831417646</v>
      </c>
      <c r="J81" s="35">
        <v>0.84373118675713488</v>
      </c>
      <c r="K81" s="35">
        <v>0.8005652236156473</v>
      </c>
      <c r="L81" s="35">
        <v>0.84465771791465716</v>
      </c>
      <c r="M81" s="35">
        <v>0.81271280527081624</v>
      </c>
      <c r="N81" s="35">
        <v>0.80956191072403139</v>
      </c>
      <c r="O81" s="35">
        <v>0.83764458871401337</v>
      </c>
      <c r="P81" s="35">
        <v>0.85788244627375576</v>
      </c>
      <c r="Q81" s="35">
        <v>0.86789968807535456</v>
      </c>
      <c r="R81" s="35">
        <v>0.91711112579211163</v>
      </c>
      <c r="S81" s="35">
        <v>0.93527594508324241</v>
      </c>
      <c r="T81" s="35">
        <v>0.95113220760283812</v>
      </c>
      <c r="U81" s="35">
        <v>0.96148597175988537</v>
      </c>
      <c r="V81" s="35">
        <v>0.97722335542998096</v>
      </c>
      <c r="W81" s="35">
        <v>0.9911304003842677</v>
      </c>
      <c r="X81" s="35">
        <v>1</v>
      </c>
      <c r="Y81" s="35">
        <v>1.0158627370826669</v>
      </c>
      <c r="Z81" s="35">
        <v>1.0580943139988981</v>
      </c>
      <c r="AA81" s="35">
        <v>1.0726826888027809</v>
      </c>
      <c r="AB81" s="35">
        <v>1.1689451512272551</v>
      </c>
      <c r="AC81" s="35">
        <v>1.1907451748240001</v>
      </c>
      <c r="AD81" s="35">
        <v>1.193890246690358</v>
      </c>
      <c r="AE81" s="35">
        <v>1.190627247375847</v>
      </c>
      <c r="AF81" s="35"/>
    </row>
    <row r="82" spans="1:32" x14ac:dyDescent="0.2">
      <c r="A82" s="4">
        <v>80</v>
      </c>
      <c r="B82" s="6" t="s">
        <v>116</v>
      </c>
      <c r="C82" s="35">
        <v>0.42224272000316049</v>
      </c>
      <c r="D82" s="35">
        <v>0.41059564559900019</v>
      </c>
      <c r="E82" s="35">
        <v>0.41924294407790441</v>
      </c>
      <c r="F82" s="35">
        <v>0.43678463544945551</v>
      </c>
      <c r="G82" s="35">
        <v>0.47056794461118923</v>
      </c>
      <c r="H82" s="35">
        <v>0.49630540020231811</v>
      </c>
      <c r="I82" s="35">
        <v>0.53689431510903018</v>
      </c>
      <c r="J82" s="35">
        <v>0.58915790559512193</v>
      </c>
      <c r="K82" s="35">
        <v>0.66187796637384499</v>
      </c>
      <c r="L82" s="35">
        <v>0.73963839084901695</v>
      </c>
      <c r="M82" s="35">
        <v>0.83744304189144625</v>
      </c>
      <c r="N82" s="35">
        <v>0.90140859386740246</v>
      </c>
      <c r="O82" s="35">
        <v>0.93601261382451328</v>
      </c>
      <c r="P82" s="35">
        <v>0.9317538656484553</v>
      </c>
      <c r="Q82" s="35">
        <v>0.94659953882620962</v>
      </c>
      <c r="R82" s="35">
        <v>0.92357937844001248</v>
      </c>
      <c r="S82" s="35">
        <v>0.93931007734877259</v>
      </c>
      <c r="T82" s="35">
        <v>0.93461467611573379</v>
      </c>
      <c r="U82" s="35">
        <v>0.9362174982148006</v>
      </c>
      <c r="V82" s="35">
        <v>0.94847122632690284</v>
      </c>
      <c r="W82" s="35">
        <v>0.96104471910137557</v>
      </c>
      <c r="X82" s="35">
        <v>1</v>
      </c>
      <c r="Y82" s="35">
        <v>1.0046761814478229</v>
      </c>
      <c r="Z82" s="35">
        <v>1.0088280504164979</v>
      </c>
      <c r="AA82" s="35">
        <v>1.044646373560487</v>
      </c>
      <c r="AB82" s="35">
        <v>1.0490226996483061</v>
      </c>
      <c r="AC82" s="35">
        <v>1.040213266536089</v>
      </c>
      <c r="AD82" s="35">
        <v>1.039087125633164</v>
      </c>
      <c r="AE82" s="35">
        <v>1.043538142281629</v>
      </c>
      <c r="AF82" s="35"/>
    </row>
    <row r="83" spans="1:32" x14ac:dyDescent="0.2">
      <c r="A83" s="4">
        <v>81</v>
      </c>
      <c r="B83" s="6" t="s">
        <v>117</v>
      </c>
      <c r="C83" s="35">
        <v>0.40519448616111531</v>
      </c>
      <c r="D83" s="35">
        <v>0.50370694014860329</v>
      </c>
      <c r="E83" s="35">
        <v>0.57624621032342271</v>
      </c>
      <c r="F83" s="35">
        <v>0.65924600989361271</v>
      </c>
      <c r="G83" s="35">
        <v>0.7047115443557882</v>
      </c>
      <c r="H83" s="35">
        <v>0.76749519349265982</v>
      </c>
      <c r="I83" s="35">
        <v>0.79758872420909177</v>
      </c>
      <c r="J83" s="35">
        <v>0.85187641405377823</v>
      </c>
      <c r="K83" s="35">
        <v>0.92598924463442833</v>
      </c>
      <c r="L83" s="35">
        <v>0.9873347832018039</v>
      </c>
      <c r="M83" s="35">
        <v>1.028869857630516</v>
      </c>
      <c r="N83" s="35">
        <v>1.0861436419950561</v>
      </c>
      <c r="O83" s="35">
        <v>1.1122370252608971</v>
      </c>
      <c r="P83" s="35">
        <v>1.0993543599286151</v>
      </c>
      <c r="Q83" s="35">
        <v>1.0649799771440911</v>
      </c>
      <c r="R83" s="35">
        <v>1.0202162755330271</v>
      </c>
      <c r="S83" s="35">
        <v>1.0163565243850119</v>
      </c>
      <c r="T83" s="35">
        <v>1.0037525998445309</v>
      </c>
      <c r="U83" s="35">
        <v>1.014635435650566</v>
      </c>
      <c r="V83" s="35">
        <v>1.011769768125578</v>
      </c>
      <c r="W83" s="35">
        <v>1.019689501092049</v>
      </c>
      <c r="X83" s="35">
        <v>1</v>
      </c>
      <c r="Y83" s="35">
        <v>1.000610822752348</v>
      </c>
      <c r="Z83" s="35">
        <v>0.99526423420235799</v>
      </c>
      <c r="AA83" s="35">
        <v>0.99580171567780296</v>
      </c>
      <c r="AB83" s="35">
        <v>1.038481548694637</v>
      </c>
      <c r="AC83" s="35">
        <v>1.0627932988469639</v>
      </c>
      <c r="AD83" s="35">
        <v>1.063762459372469</v>
      </c>
      <c r="AE83" s="35">
        <v>1.018516272295048</v>
      </c>
      <c r="AF83" s="35"/>
    </row>
    <row r="84" spans="1:32" x14ac:dyDescent="0.2">
      <c r="A84" s="4">
        <v>82</v>
      </c>
      <c r="B84" s="6" t="s">
        <v>118</v>
      </c>
      <c r="C84" s="35">
        <v>0.48023518609893212</v>
      </c>
      <c r="D84" s="35">
        <v>0.53991362152314193</v>
      </c>
      <c r="E84" s="35">
        <v>0.54548715429314154</v>
      </c>
      <c r="F84" s="35">
        <v>0.53640052810815353</v>
      </c>
      <c r="G84" s="35">
        <v>0.51163481238402841</v>
      </c>
      <c r="H84" s="35">
        <v>0.49538993791794389</v>
      </c>
      <c r="I84" s="35">
        <v>0.57900574935757165</v>
      </c>
      <c r="J84" s="35">
        <v>0.57945278824148216</v>
      </c>
      <c r="K84" s="35">
        <v>0.6143439130846825</v>
      </c>
      <c r="L84" s="35">
        <v>0.63911132088973799</v>
      </c>
      <c r="M84" s="35">
        <v>0.69585380714594369</v>
      </c>
      <c r="N84" s="35">
        <v>0.77026321877457149</v>
      </c>
      <c r="O84" s="35">
        <v>0.80771449550206564</v>
      </c>
      <c r="P84" s="35">
        <v>0.84430571177317593</v>
      </c>
      <c r="Q84" s="35">
        <v>0.85461999337152761</v>
      </c>
      <c r="R84" s="35">
        <v>0.92364322049399261</v>
      </c>
      <c r="S84" s="35">
        <v>0.96121402221403474</v>
      </c>
      <c r="T84" s="35">
        <v>0.95952218256412136</v>
      </c>
      <c r="U84" s="35">
        <v>0.9587412139137933</v>
      </c>
      <c r="V84" s="35">
        <v>0.96586847102829609</v>
      </c>
      <c r="W84" s="35">
        <v>0.98460676689083726</v>
      </c>
      <c r="X84" s="35">
        <v>1</v>
      </c>
      <c r="Y84" s="35">
        <v>0.99247848935549243</v>
      </c>
      <c r="Z84" s="35">
        <v>0.99367996141395776</v>
      </c>
      <c r="AA84" s="35">
        <v>0.99117263843361236</v>
      </c>
      <c r="AB84" s="35">
        <v>0.99854189858338216</v>
      </c>
      <c r="AC84" s="35">
        <v>1.0040733081878039</v>
      </c>
      <c r="AD84" s="35">
        <v>1.0167376538594011</v>
      </c>
      <c r="AE84" s="35">
        <v>1.034005453167641</v>
      </c>
      <c r="AF84" s="35"/>
    </row>
    <row r="85" spans="1:32" x14ac:dyDescent="0.2">
      <c r="A85" s="4">
        <v>83</v>
      </c>
      <c r="B85" s="6" t="s">
        <v>119</v>
      </c>
      <c r="C85" s="35">
        <v>0.26567340681316232</v>
      </c>
      <c r="D85" s="35">
        <v>0.2922136735826788</v>
      </c>
      <c r="E85" s="35">
        <v>0.41939804800055019</v>
      </c>
      <c r="F85" s="35">
        <v>0.53400903957850576</v>
      </c>
      <c r="G85" s="35">
        <v>0.69023046220271012</v>
      </c>
      <c r="H85" s="35">
        <v>0.76828221604917546</v>
      </c>
      <c r="I85" s="35">
        <v>0.71681877288180307</v>
      </c>
      <c r="J85" s="35">
        <v>0.84340102666804651</v>
      </c>
      <c r="K85" s="35">
        <v>0.9012867941413425</v>
      </c>
      <c r="L85" s="35">
        <v>1.0152661383713371</v>
      </c>
      <c r="M85" s="35">
        <v>1.096017564474931</v>
      </c>
      <c r="N85" s="35">
        <v>1.0102672791473</v>
      </c>
      <c r="O85" s="35">
        <v>0.95894372108206782</v>
      </c>
      <c r="P85" s="35">
        <v>0.92890245813751371</v>
      </c>
      <c r="Q85" s="35">
        <v>0.95063019434740292</v>
      </c>
      <c r="R85" s="35">
        <v>0.99857391297310472</v>
      </c>
      <c r="S85" s="35">
        <v>1.008160000215538</v>
      </c>
      <c r="T85" s="35">
        <v>0.96571464910498572</v>
      </c>
      <c r="U85" s="35">
        <v>0.94547273460901071</v>
      </c>
      <c r="V85" s="35">
        <v>0.94666947575643356</v>
      </c>
      <c r="W85" s="35">
        <v>0.97794549587929658</v>
      </c>
      <c r="X85" s="35">
        <v>1</v>
      </c>
      <c r="Y85" s="35">
        <v>1.006933245988151</v>
      </c>
      <c r="Z85" s="35">
        <v>1.0160435090378459</v>
      </c>
      <c r="AA85" s="35">
        <v>1.014128857136205</v>
      </c>
      <c r="AB85" s="35">
        <v>1.012556579891513</v>
      </c>
      <c r="AC85" s="35">
        <v>1.0066468411256571</v>
      </c>
      <c r="AD85" s="35">
        <v>1.009014202078226</v>
      </c>
      <c r="AE85" s="35">
        <v>1.023501263498062</v>
      </c>
      <c r="AF85" s="35"/>
    </row>
    <row r="86" spans="1:32" x14ac:dyDescent="0.2">
      <c r="A86" s="4">
        <v>84</v>
      </c>
      <c r="B86" s="6" t="s">
        <v>120</v>
      </c>
      <c r="C86" s="35">
        <v>0.95322015286418083</v>
      </c>
      <c r="D86" s="35">
        <v>0.9768557257825542</v>
      </c>
      <c r="E86" s="35">
        <v>1.00724103033539</v>
      </c>
      <c r="F86" s="35">
        <v>1.0279832853872479</v>
      </c>
      <c r="G86" s="35">
        <v>1.0371077966428359</v>
      </c>
      <c r="H86" s="35">
        <v>1.0455654269498651</v>
      </c>
      <c r="I86" s="35">
        <v>1.053877978310227</v>
      </c>
      <c r="J86" s="35">
        <v>1.059528561232971</v>
      </c>
      <c r="K86" s="35">
        <v>1.0630846898164059</v>
      </c>
      <c r="L86" s="35">
        <v>1.065868379068067</v>
      </c>
      <c r="M86" s="35">
        <v>1.0701230766699039</v>
      </c>
      <c r="N86" s="35">
        <v>1.073786836288475</v>
      </c>
      <c r="O86" s="35">
        <v>1.0773009742086559</v>
      </c>
      <c r="P86" s="35">
        <v>1.074482402731441</v>
      </c>
      <c r="Q86" s="35">
        <v>1.068165156657173</v>
      </c>
      <c r="R86" s="35">
        <v>1.05283612169825</v>
      </c>
      <c r="S86" s="35">
        <v>1.0377106185137259</v>
      </c>
      <c r="T86" s="35">
        <v>1.0263256619923571</v>
      </c>
      <c r="U86" s="35">
        <v>1.016604888315094</v>
      </c>
      <c r="V86" s="35">
        <v>1.011630922918846</v>
      </c>
      <c r="W86" s="35">
        <v>1.005714633744091</v>
      </c>
      <c r="X86" s="35">
        <v>1</v>
      </c>
      <c r="Y86" s="35">
        <v>0.99654334224262586</v>
      </c>
      <c r="Z86" s="35">
        <v>0.99318552000628135</v>
      </c>
      <c r="AA86" s="35">
        <v>0.98660484860652509</v>
      </c>
      <c r="AB86" s="35">
        <v>0.98220669924303083</v>
      </c>
      <c r="AC86" s="35">
        <v>0.97419546611076635</v>
      </c>
      <c r="AD86" s="35">
        <v>0.96630234740107612</v>
      </c>
      <c r="AE86" s="35">
        <v>0.95760519652126475</v>
      </c>
      <c r="AF86" s="35"/>
    </row>
    <row r="87" spans="1:32" x14ac:dyDescent="0.2">
      <c r="A87" s="4">
        <v>85</v>
      </c>
      <c r="B87" s="6" t="s">
        <v>121</v>
      </c>
      <c r="C87" s="35">
        <v>1.1145407900569759</v>
      </c>
      <c r="D87" s="35">
        <v>1.1233358417090451</v>
      </c>
      <c r="E87" s="35">
        <v>1.146757985677274</v>
      </c>
      <c r="F87" s="35">
        <v>1.1435576629738189</v>
      </c>
      <c r="G87" s="35">
        <v>1.131384991220344</v>
      </c>
      <c r="H87" s="35">
        <v>1.1328440425959989</v>
      </c>
      <c r="I87" s="35">
        <v>1.131569014643786</v>
      </c>
      <c r="J87" s="35">
        <v>1.126495937018563</v>
      </c>
      <c r="K87" s="35">
        <v>1.1120272255324399</v>
      </c>
      <c r="L87" s="35">
        <v>1.0874458527163049</v>
      </c>
      <c r="M87" s="35">
        <v>1.051643662354002</v>
      </c>
      <c r="N87" s="35">
        <v>1.0583218142593029</v>
      </c>
      <c r="O87" s="35">
        <v>1.0461733697692599</v>
      </c>
      <c r="P87" s="35">
        <v>1.0299688313747919</v>
      </c>
      <c r="Q87" s="35">
        <v>1.019715910710842</v>
      </c>
      <c r="R87" s="35">
        <v>1.0109385088848699</v>
      </c>
      <c r="S87" s="35">
        <v>1.0120835079171171</v>
      </c>
      <c r="T87" s="35">
        <v>0.99244774810354042</v>
      </c>
      <c r="U87" s="35">
        <v>0.97503175645068862</v>
      </c>
      <c r="V87" s="35">
        <v>0.96490609360981683</v>
      </c>
      <c r="W87" s="35">
        <v>0.98203559683687125</v>
      </c>
      <c r="X87" s="35">
        <v>1</v>
      </c>
      <c r="Y87" s="35">
        <v>0.99954533446484017</v>
      </c>
      <c r="Z87" s="35">
        <v>1.0020771895206919</v>
      </c>
      <c r="AA87" s="35">
        <v>1.0406214093080719</v>
      </c>
      <c r="AB87" s="35">
        <v>1.0996967326525851</v>
      </c>
      <c r="AC87" s="35">
        <v>1.15814549582654</v>
      </c>
      <c r="AD87" s="35">
        <v>1.1540122523934699</v>
      </c>
      <c r="AE87" s="35">
        <v>1.18202613460362</v>
      </c>
      <c r="AF87" s="35"/>
    </row>
    <row r="88" spans="1:32" x14ac:dyDescent="0.2">
      <c r="A88" s="4">
        <v>86</v>
      </c>
      <c r="B88" s="6" t="s">
        <v>122</v>
      </c>
      <c r="C88" s="35">
        <v>0.67276604279782737</v>
      </c>
      <c r="D88" s="35">
        <v>0.7122308036872812</v>
      </c>
      <c r="E88" s="35">
        <v>0.74628094612671103</v>
      </c>
      <c r="F88" s="35">
        <v>0.78249491313475061</v>
      </c>
      <c r="G88" s="35">
        <v>0.81406163119576902</v>
      </c>
      <c r="H88" s="35">
        <v>0.84336174414972165</v>
      </c>
      <c r="I88" s="35">
        <v>0.87210658116308248</v>
      </c>
      <c r="J88" s="35">
        <v>0.89876970046882687</v>
      </c>
      <c r="K88" s="35">
        <v>0.92447086251941069</v>
      </c>
      <c r="L88" s="35">
        <v>0.94385110703693575</v>
      </c>
      <c r="M88" s="35">
        <v>0.96196915109960457</v>
      </c>
      <c r="N88" s="35">
        <v>0.97421480940630356</v>
      </c>
      <c r="O88" s="35">
        <v>0.98881967438664253</v>
      </c>
      <c r="P88" s="35">
        <v>0.99316577222504865</v>
      </c>
      <c r="Q88" s="35">
        <v>0.99177670676971696</v>
      </c>
      <c r="R88" s="35">
        <v>0.98972241430958341</v>
      </c>
      <c r="S88" s="35">
        <v>0.98154601398026231</v>
      </c>
      <c r="T88" s="35">
        <v>0.96767582197694957</v>
      </c>
      <c r="U88" s="35">
        <v>0.96048877045434555</v>
      </c>
      <c r="V88" s="35">
        <v>0.96424159205575266</v>
      </c>
      <c r="W88" s="35">
        <v>0.97726033170559889</v>
      </c>
      <c r="X88" s="35">
        <v>1</v>
      </c>
      <c r="Y88" s="35">
        <v>1.014165414873164</v>
      </c>
      <c r="Z88" s="35">
        <v>1.0255532258461</v>
      </c>
      <c r="AA88" s="35">
        <v>1.0418976203676771</v>
      </c>
      <c r="AB88" s="35">
        <v>1.0617867532208209</v>
      </c>
      <c r="AC88" s="35">
        <v>1.074503959482821</v>
      </c>
      <c r="AD88" s="35">
        <v>1.0889554759413651</v>
      </c>
      <c r="AE88" s="35">
        <v>1.0962357412547621</v>
      </c>
      <c r="AF88" s="35"/>
    </row>
    <row r="89" spans="1:32" x14ac:dyDescent="0.2">
      <c r="A89" s="4">
        <v>87</v>
      </c>
      <c r="B89" s="6" t="s">
        <v>123</v>
      </c>
      <c r="C89" s="35">
        <v>3.0242927009415319</v>
      </c>
      <c r="D89" s="35">
        <v>2.6332851852561361</v>
      </c>
      <c r="E89" s="35">
        <v>2.4048636257720979</v>
      </c>
      <c r="F89" s="35">
        <v>2.3397170876045839</v>
      </c>
      <c r="G89" s="35">
        <v>2.1606052259922159</v>
      </c>
      <c r="H89" s="35">
        <v>2.0198398495495491</v>
      </c>
      <c r="I89" s="35">
        <v>1.8093414901189879</v>
      </c>
      <c r="J89" s="35">
        <v>1.771888947016963</v>
      </c>
      <c r="K89" s="35">
        <v>2.0107295056367631</v>
      </c>
      <c r="L89" s="35">
        <v>2.287185810315548</v>
      </c>
      <c r="M89" s="35">
        <v>2.2511872119449898</v>
      </c>
      <c r="N89" s="35">
        <v>2.0334055651243639</v>
      </c>
      <c r="O89" s="35">
        <v>1.823918192831302</v>
      </c>
      <c r="P89" s="35">
        <v>1.6254386343207869</v>
      </c>
      <c r="Q89" s="35">
        <v>1.466152735127781</v>
      </c>
      <c r="R89" s="35">
        <v>1.3113631998664701</v>
      </c>
      <c r="S89" s="35">
        <v>1.1658226677023411</v>
      </c>
      <c r="T89" s="35">
        <v>1.093960394942707</v>
      </c>
      <c r="U89" s="35">
        <v>1.040066077064258</v>
      </c>
      <c r="V89" s="35">
        <v>1.0148295317162861</v>
      </c>
      <c r="W89" s="35">
        <v>0.97760783500983217</v>
      </c>
      <c r="X89" s="35">
        <v>1</v>
      </c>
      <c r="Y89" s="35">
        <v>0.99418281301239664</v>
      </c>
      <c r="Z89" s="35">
        <v>1.0303597432737039</v>
      </c>
      <c r="AA89" s="35">
        <v>1.122687429658068</v>
      </c>
      <c r="AB89" s="35">
        <v>1.1757628646156459</v>
      </c>
      <c r="AC89" s="35">
        <v>1.2482681973243031</v>
      </c>
      <c r="AD89" s="35">
        <v>1.2061336573384309</v>
      </c>
      <c r="AE89" s="35">
        <v>1.1516451663795819</v>
      </c>
      <c r="AF89" s="35"/>
    </row>
    <row r="90" spans="1:32" x14ac:dyDescent="0.2">
      <c r="A90" s="4">
        <v>88</v>
      </c>
      <c r="B90" s="6" t="s">
        <v>124</v>
      </c>
      <c r="C90" s="35">
        <v>0.26800253868441182</v>
      </c>
      <c r="D90" s="35">
        <v>0.29370381774950532</v>
      </c>
      <c r="E90" s="35">
        <v>0.3354156468780633</v>
      </c>
      <c r="F90" s="35">
        <v>0.41904494980810808</v>
      </c>
      <c r="G90" s="35">
        <v>0.44650417303272238</v>
      </c>
      <c r="H90" s="35">
        <v>0.42884216413098919</v>
      </c>
      <c r="I90" s="35">
        <v>0.41441389218792613</v>
      </c>
      <c r="J90" s="35">
        <v>0.41579755561785048</v>
      </c>
      <c r="K90" s="35">
        <v>0.46385063296920193</v>
      </c>
      <c r="L90" s="35">
        <v>0.51184710014115409</v>
      </c>
      <c r="M90" s="35">
        <v>0.58182911737777132</v>
      </c>
      <c r="N90" s="35">
        <v>0.66791853888788133</v>
      </c>
      <c r="O90" s="35">
        <v>0.84220981118516147</v>
      </c>
      <c r="P90" s="35">
        <v>0.92491387824295201</v>
      </c>
      <c r="Q90" s="35">
        <v>0.93163521520401793</v>
      </c>
      <c r="R90" s="35">
        <v>0.92243289764846059</v>
      </c>
      <c r="S90" s="35">
        <v>0.93455496299045404</v>
      </c>
      <c r="T90" s="35">
        <v>0.95433882560233596</v>
      </c>
      <c r="U90" s="35">
        <v>0.96323689729644768</v>
      </c>
      <c r="V90" s="35">
        <v>0.98703711376154646</v>
      </c>
      <c r="W90" s="35">
        <v>0.98395461775470461</v>
      </c>
      <c r="X90" s="35">
        <v>1</v>
      </c>
      <c r="Y90" s="35">
        <v>1.0282850929428839</v>
      </c>
      <c r="Z90" s="35">
        <v>1.0511867488407669</v>
      </c>
      <c r="AA90" s="35">
        <v>1.043035650136015</v>
      </c>
      <c r="AB90" s="35">
        <v>1.0805669748788429</v>
      </c>
      <c r="AC90" s="35">
        <v>1.065775320947135</v>
      </c>
      <c r="AD90" s="35">
        <v>1.036858731863405</v>
      </c>
      <c r="AE90" s="35">
        <v>1.0154344634507291</v>
      </c>
      <c r="AF90" s="35"/>
    </row>
    <row r="91" spans="1:32" x14ac:dyDescent="0.2">
      <c r="A91" s="4">
        <v>89</v>
      </c>
      <c r="B91" s="6" t="s">
        <v>125</v>
      </c>
      <c r="C91" s="35">
        <v>0.48133119559226811</v>
      </c>
      <c r="D91" s="35">
        <v>0.59849141577368481</v>
      </c>
      <c r="E91" s="35">
        <v>0.77429496632225547</v>
      </c>
      <c r="F91" s="35">
        <v>0.9107743321816052</v>
      </c>
      <c r="G91" s="35">
        <v>0.8837282781324588</v>
      </c>
      <c r="H91" s="35">
        <v>0.9541806777174453</v>
      </c>
      <c r="I91" s="35">
        <v>1.0756447695250579</v>
      </c>
      <c r="J91" s="35">
        <v>1.147438036757314</v>
      </c>
      <c r="K91" s="35">
        <v>1.1257508420918949</v>
      </c>
      <c r="L91" s="35">
        <v>1.148881732447701</v>
      </c>
      <c r="M91" s="35">
        <v>1.2156457272091981</v>
      </c>
      <c r="N91" s="35">
        <v>1.304518894654292</v>
      </c>
      <c r="O91" s="35">
        <v>1.351111223998372</v>
      </c>
      <c r="P91" s="35">
        <v>1.333878487038513</v>
      </c>
      <c r="Q91" s="35">
        <v>1.4583819940316589</v>
      </c>
      <c r="R91" s="35">
        <v>1.460189755717707</v>
      </c>
      <c r="S91" s="35">
        <v>1.3276970480044119</v>
      </c>
      <c r="T91" s="35">
        <v>1.2047079129266789</v>
      </c>
      <c r="U91" s="35">
        <v>1.097329107755062</v>
      </c>
      <c r="V91" s="35">
        <v>1.030004362437001</v>
      </c>
      <c r="W91" s="35">
        <v>1.034930334266283</v>
      </c>
      <c r="X91" s="35">
        <v>1</v>
      </c>
      <c r="Y91" s="35">
        <v>0.94089021820166974</v>
      </c>
      <c r="Z91" s="35">
        <v>0.90383307078530495</v>
      </c>
      <c r="AA91" s="35">
        <v>0.83782379282606212</v>
      </c>
      <c r="AB91" s="35">
        <v>0.90408659603683383</v>
      </c>
      <c r="AC91" s="35">
        <v>0.88429964453025334</v>
      </c>
      <c r="AD91" s="35">
        <v>0.92535210411686919</v>
      </c>
      <c r="AE91" s="35">
        <v>0.90142135538196322</v>
      </c>
      <c r="AF91" s="35"/>
    </row>
    <row r="92" spans="1:32" x14ac:dyDescent="0.2">
      <c r="A92" s="4">
        <v>90</v>
      </c>
      <c r="B92" s="6" t="s">
        <v>126</v>
      </c>
      <c r="C92" s="35">
        <v>0.53529316162360874</v>
      </c>
      <c r="D92" s="35">
        <v>0.51114548452564357</v>
      </c>
      <c r="E92" s="35">
        <v>0.50641292234211488</v>
      </c>
      <c r="F92" s="35">
        <v>0.53078644206379888</v>
      </c>
      <c r="G92" s="35">
        <v>0.51725828058134149</v>
      </c>
      <c r="H92" s="35">
        <v>0.49740983329075272</v>
      </c>
      <c r="I92" s="35">
        <v>0.49150365476728403</v>
      </c>
      <c r="J92" s="35">
        <v>0.49294417158597831</v>
      </c>
      <c r="K92" s="35">
        <v>0.5217196297764598</v>
      </c>
      <c r="L92" s="35">
        <v>0.55162322685579435</v>
      </c>
      <c r="M92" s="35">
        <v>0.59619361693658413</v>
      </c>
      <c r="N92" s="35">
        <v>0.64009014793301622</v>
      </c>
      <c r="O92" s="35">
        <v>0.7273573632712238</v>
      </c>
      <c r="P92" s="35">
        <v>0.75896297496232046</v>
      </c>
      <c r="Q92" s="35">
        <v>0.76630046337361324</v>
      </c>
      <c r="R92" s="35">
        <v>0.76609074880622086</v>
      </c>
      <c r="S92" s="35">
        <v>0.75839038743610254</v>
      </c>
      <c r="T92" s="35">
        <v>0.77270420258262262</v>
      </c>
      <c r="U92" s="35">
        <v>0.80846373228456525</v>
      </c>
      <c r="V92" s="35">
        <v>0.86353446403204048</v>
      </c>
      <c r="W92" s="35">
        <v>0.90518296492004224</v>
      </c>
      <c r="X92" s="35">
        <v>1</v>
      </c>
      <c r="Y92" s="35">
        <v>1.0669171961159549</v>
      </c>
      <c r="Z92" s="35">
        <v>1.193134171626788</v>
      </c>
      <c r="AA92" s="35">
        <v>1.338519508516264</v>
      </c>
      <c r="AB92" s="35">
        <v>1.4158117790110749</v>
      </c>
      <c r="AC92" s="35">
        <v>1.4632671747803869</v>
      </c>
      <c r="AD92" s="35">
        <v>1.5815440742226861</v>
      </c>
      <c r="AE92" s="35">
        <v>1.6388806413778669</v>
      </c>
      <c r="AF92" s="35"/>
    </row>
    <row r="93" spans="1:32" x14ac:dyDescent="0.2">
      <c r="A93" s="4">
        <v>91</v>
      </c>
      <c r="B93" s="6" t="s">
        <v>127</v>
      </c>
      <c r="C93" s="35">
        <v>0.79023874308277964</v>
      </c>
      <c r="D93" s="35">
        <v>0.83038942597508381</v>
      </c>
      <c r="E93" s="35">
        <v>0.87322273697374764</v>
      </c>
      <c r="F93" s="35">
        <v>0.9073347701926846</v>
      </c>
      <c r="G93" s="35">
        <v>0.9253519647912416</v>
      </c>
      <c r="H93" s="35">
        <v>0.95564410556815382</v>
      </c>
      <c r="I93" s="35">
        <v>0.97906954516062972</v>
      </c>
      <c r="J93" s="35">
        <v>0.99159797278536532</v>
      </c>
      <c r="K93" s="35">
        <v>1.0027091630347631</v>
      </c>
      <c r="L93" s="35">
        <v>1.009532202422027</v>
      </c>
      <c r="M93" s="35">
        <v>1.00932140950591</v>
      </c>
      <c r="N93" s="35">
        <v>1.0062350202763131</v>
      </c>
      <c r="O93" s="35">
        <v>1.001267980871787</v>
      </c>
      <c r="P93" s="35">
        <v>0.99461949813020922</v>
      </c>
      <c r="Q93" s="35">
        <v>0.98684829380536354</v>
      </c>
      <c r="R93" s="35">
        <v>0.98452588891793813</v>
      </c>
      <c r="S93" s="35">
        <v>0.98563419665570329</v>
      </c>
      <c r="T93" s="35">
        <v>0.98298711987059106</v>
      </c>
      <c r="U93" s="35">
        <v>0.9754133955200468</v>
      </c>
      <c r="V93" s="35">
        <v>0.97434667720814516</v>
      </c>
      <c r="W93" s="35">
        <v>0.98510694587126013</v>
      </c>
      <c r="X93" s="35">
        <v>1</v>
      </c>
      <c r="Y93" s="35">
        <v>1.016354619388568</v>
      </c>
      <c r="Z93" s="35">
        <v>1.032382863698138</v>
      </c>
      <c r="AA93" s="35">
        <v>1.040133748261393</v>
      </c>
      <c r="AB93" s="35">
        <v>1.0485836963974811</v>
      </c>
      <c r="AC93" s="35">
        <v>1.0620951464787289</v>
      </c>
      <c r="AD93" s="35">
        <v>1.074098892051877</v>
      </c>
      <c r="AE93" s="35">
        <v>1.0736628256687579</v>
      </c>
      <c r="AF93" s="35"/>
    </row>
    <row r="94" spans="1:32" x14ac:dyDescent="0.2">
      <c r="A94" s="4">
        <v>92</v>
      </c>
      <c r="B94" s="6" t="s">
        <v>128</v>
      </c>
      <c r="C94" s="35">
        <v>0.84784290276899676</v>
      </c>
      <c r="D94" s="35">
        <v>0.87086311294104535</v>
      </c>
      <c r="E94" s="35">
        <v>0.89141739900530159</v>
      </c>
      <c r="F94" s="35">
        <v>0.90462785815700364</v>
      </c>
      <c r="G94" s="35">
        <v>0.917288771280656</v>
      </c>
      <c r="H94" s="35">
        <v>0.93034361959949541</v>
      </c>
      <c r="I94" s="35">
        <v>0.93388229697985259</v>
      </c>
      <c r="J94" s="35">
        <v>0.94042755863849892</v>
      </c>
      <c r="K94" s="35">
        <v>0.94597284932748515</v>
      </c>
      <c r="L94" s="35">
        <v>0.94651213533963652</v>
      </c>
      <c r="M94" s="35">
        <v>0.94741495918725938</v>
      </c>
      <c r="N94" s="35">
        <v>0.95363968279647315</v>
      </c>
      <c r="O94" s="35">
        <v>0.95649523336012832</v>
      </c>
      <c r="P94" s="35">
        <v>0.95788160224421981</v>
      </c>
      <c r="Q94" s="35">
        <v>0.95776254703925534</v>
      </c>
      <c r="R94" s="35">
        <v>0.96906716455153141</v>
      </c>
      <c r="S94" s="35">
        <v>0.9791082609862759</v>
      </c>
      <c r="T94" s="35">
        <v>0.98132036078458573</v>
      </c>
      <c r="U94" s="35">
        <v>0.98401834719625481</v>
      </c>
      <c r="V94" s="35">
        <v>0.99645620279298563</v>
      </c>
      <c r="W94" s="35">
        <v>1.00319118434484</v>
      </c>
      <c r="X94" s="35">
        <v>1</v>
      </c>
      <c r="Y94" s="35">
        <v>0.99093801935789638</v>
      </c>
      <c r="Z94" s="35">
        <v>0.97825471249475648</v>
      </c>
      <c r="AA94" s="35">
        <v>0.97124502307521199</v>
      </c>
      <c r="AB94" s="35">
        <v>0.96858623058228632</v>
      </c>
      <c r="AC94" s="35">
        <v>0.97057366998824302</v>
      </c>
      <c r="AD94" s="35">
        <v>0.968655796131765</v>
      </c>
      <c r="AE94" s="35">
        <v>0.96196638958098668</v>
      </c>
      <c r="AF94" s="35"/>
    </row>
    <row r="95" spans="1:32" x14ac:dyDescent="0.2">
      <c r="A95" s="4">
        <v>93</v>
      </c>
      <c r="B95" s="6" t="s">
        <v>129</v>
      </c>
      <c r="C95" s="35">
        <v>0.50750151311041181</v>
      </c>
      <c r="D95" s="35">
        <v>0.56627575216433557</v>
      </c>
      <c r="E95" s="35">
        <v>0.6431347049720777</v>
      </c>
      <c r="F95" s="35">
        <v>0.70173642862732033</v>
      </c>
      <c r="G95" s="35">
        <v>0.75437157900051932</v>
      </c>
      <c r="H95" s="35">
        <v>0.81589618688920551</v>
      </c>
      <c r="I95" s="35">
        <v>0.8584931070135754</v>
      </c>
      <c r="J95" s="35">
        <v>0.89179897181999845</v>
      </c>
      <c r="K95" s="35">
        <v>0.92909505816090032</v>
      </c>
      <c r="L95" s="35">
        <v>0.94569366145973677</v>
      </c>
      <c r="M95" s="35">
        <v>0.97321167345153148</v>
      </c>
      <c r="N95" s="35">
        <v>0.99812865585274113</v>
      </c>
      <c r="O95" s="35">
        <v>0.99965420587882003</v>
      </c>
      <c r="P95" s="35">
        <v>0.99307800643296873</v>
      </c>
      <c r="Q95" s="35">
        <v>0.97633521684806612</v>
      </c>
      <c r="R95" s="35">
        <v>0.95829065248953016</v>
      </c>
      <c r="S95" s="35">
        <v>0.96327414504857123</v>
      </c>
      <c r="T95" s="35">
        <v>0.9708160092540119</v>
      </c>
      <c r="U95" s="35">
        <v>0.97777334668039528</v>
      </c>
      <c r="V95" s="35">
        <v>0.99218007137174935</v>
      </c>
      <c r="W95" s="35">
        <v>1.0083724739856339</v>
      </c>
      <c r="X95" s="35">
        <v>1</v>
      </c>
      <c r="Y95" s="35">
        <v>0.99150406150001946</v>
      </c>
      <c r="Z95" s="35">
        <v>0.99251732888402511</v>
      </c>
      <c r="AA95" s="35">
        <v>0.98003424553872198</v>
      </c>
      <c r="AB95" s="35">
        <v>0.9741841157018537</v>
      </c>
      <c r="AC95" s="35">
        <v>0.95960331504513519</v>
      </c>
      <c r="AD95" s="35">
        <v>0.95357373142975632</v>
      </c>
      <c r="AE95" s="35">
        <v>0.95170550187765823</v>
      </c>
      <c r="AF95" s="35"/>
    </row>
    <row r="96" spans="1:32" x14ac:dyDescent="0.2">
      <c r="A96" s="4">
        <v>94</v>
      </c>
      <c r="B96" s="6" t="s">
        <v>130</v>
      </c>
      <c r="C96" s="35">
        <v>0.3839889557470943</v>
      </c>
      <c r="D96" s="35">
        <v>0.40551517335423187</v>
      </c>
      <c r="E96" s="35">
        <v>0.43169733996592291</v>
      </c>
      <c r="F96" s="35">
        <v>0.4508650654218429</v>
      </c>
      <c r="G96" s="35">
        <v>0.47030840395122298</v>
      </c>
      <c r="H96" s="35">
        <v>0.50900545153146393</v>
      </c>
      <c r="I96" s="35">
        <v>0.51412793791407263</v>
      </c>
      <c r="J96" s="35">
        <v>0.52314736498007419</v>
      </c>
      <c r="K96" s="35">
        <v>0.5376922599496109</v>
      </c>
      <c r="L96" s="35">
        <v>0.54734748910478981</v>
      </c>
      <c r="M96" s="35">
        <v>0.56233252032893188</v>
      </c>
      <c r="N96" s="35">
        <v>0.58563447248052236</v>
      </c>
      <c r="O96" s="35">
        <v>0.60467395202251251</v>
      </c>
      <c r="P96" s="35">
        <v>0.61337069515047637</v>
      </c>
      <c r="Q96" s="35">
        <v>0.60477238706662184</v>
      </c>
      <c r="R96" s="35">
        <v>0.60554661525969689</v>
      </c>
      <c r="S96" s="35">
        <v>0.62968038750048971</v>
      </c>
      <c r="T96" s="35">
        <v>0.69328064485274965</v>
      </c>
      <c r="U96" s="35">
        <v>0.76831758613070611</v>
      </c>
      <c r="V96" s="35">
        <v>0.85123283891273893</v>
      </c>
      <c r="W96" s="35">
        <v>0.9009547457795325</v>
      </c>
      <c r="X96" s="35">
        <v>1</v>
      </c>
      <c r="Y96" s="35">
        <v>1.0896581447397959</v>
      </c>
      <c r="Z96" s="35">
        <v>1.1669093356270039</v>
      </c>
      <c r="AA96" s="35">
        <v>1.192922236480066</v>
      </c>
      <c r="AB96" s="35">
        <v>1.2133238073060171</v>
      </c>
      <c r="AC96" s="35">
        <v>1.232070836633306</v>
      </c>
      <c r="AD96" s="35">
        <v>1.2313225973870301</v>
      </c>
      <c r="AE96" s="35">
        <v>1.206399715124755</v>
      </c>
      <c r="AF96" s="35"/>
    </row>
    <row r="97" spans="1:32" x14ac:dyDescent="0.2">
      <c r="A97" s="4">
        <v>95</v>
      </c>
      <c r="B97" s="6" t="s">
        <v>131</v>
      </c>
      <c r="C97" s="35"/>
      <c r="D97" s="35"/>
      <c r="E97" s="35"/>
      <c r="F97" s="35"/>
      <c r="G97" s="35"/>
      <c r="H97" s="35"/>
      <c r="I97" s="35">
        <v>5.8383027639963482E-2</v>
      </c>
      <c r="J97" s="35">
        <v>0.1187616710648107</v>
      </c>
      <c r="K97" s="35">
        <v>0.1700253267716684</v>
      </c>
      <c r="L97" s="35">
        <v>0.2133058008950004</v>
      </c>
      <c r="M97" s="35">
        <v>0.26326784486148141</v>
      </c>
      <c r="N97" s="35">
        <v>0.31220103373788288</v>
      </c>
      <c r="O97" s="35">
        <v>0.36642932731590128</v>
      </c>
      <c r="P97" s="35">
        <v>0.42088043009457882</v>
      </c>
      <c r="Q97" s="35">
        <v>0.46555323681879213</v>
      </c>
      <c r="R97" s="35">
        <v>0.51027102635613542</v>
      </c>
      <c r="S97" s="35">
        <v>0.58970656372753838</v>
      </c>
      <c r="T97" s="35">
        <v>0.67694075454567881</v>
      </c>
      <c r="U97" s="35">
        <v>0.75870699558313626</v>
      </c>
      <c r="V97" s="35">
        <v>0.83832424805364381</v>
      </c>
      <c r="W97" s="35">
        <v>0.90674355192778178</v>
      </c>
      <c r="X97" s="35">
        <v>1</v>
      </c>
      <c r="Y97" s="35">
        <v>1.04441631088885</v>
      </c>
      <c r="Z97" s="35">
        <v>1.096935383098506</v>
      </c>
      <c r="AA97" s="35">
        <v>1.123602030909711</v>
      </c>
      <c r="AB97" s="35">
        <v>1.1649226608159671</v>
      </c>
      <c r="AC97" s="35">
        <v>1.215052323317473</v>
      </c>
      <c r="AD97" s="35">
        <v>1.2475309739661391</v>
      </c>
      <c r="AE97" s="35">
        <v>1.257935463793554</v>
      </c>
      <c r="AF97" s="35"/>
    </row>
    <row r="98" spans="1:32" x14ac:dyDescent="0.2">
      <c r="A98" s="4">
        <v>96</v>
      </c>
      <c r="B98" s="6" t="s">
        <v>132</v>
      </c>
      <c r="C98" s="35">
        <v>0.72804067217502144</v>
      </c>
      <c r="D98" s="35">
        <v>0.75081524823192214</v>
      </c>
      <c r="E98" s="35">
        <v>0.79375190930059736</v>
      </c>
      <c r="F98" s="35">
        <v>0.84226653148687647</v>
      </c>
      <c r="G98" s="35">
        <v>0.86324773247648046</v>
      </c>
      <c r="H98" s="35">
        <v>0.88446107788395001</v>
      </c>
      <c r="I98" s="35">
        <v>0.91798119026657443</v>
      </c>
      <c r="J98" s="35">
        <v>0.97870592103952714</v>
      </c>
      <c r="K98" s="35">
        <v>0.9994285313806609</v>
      </c>
      <c r="L98" s="35">
        <v>1.0416118016918969</v>
      </c>
      <c r="M98" s="35">
        <v>1.093089990074803</v>
      </c>
      <c r="N98" s="35">
        <v>1.1331438976541981</v>
      </c>
      <c r="O98" s="35">
        <v>1.1594658330822929</v>
      </c>
      <c r="P98" s="35">
        <v>1.1480686144697509</v>
      </c>
      <c r="Q98" s="35">
        <v>1.159086819561836</v>
      </c>
      <c r="R98" s="35">
        <v>1.1309365812881229</v>
      </c>
      <c r="S98" s="35">
        <v>1.1023667460716069</v>
      </c>
      <c r="T98" s="35">
        <v>1.0709082287336129</v>
      </c>
      <c r="U98" s="35">
        <v>1.046444181464814</v>
      </c>
      <c r="V98" s="35">
        <v>1.02893239417078</v>
      </c>
      <c r="W98" s="35">
        <v>1.0126554668848511</v>
      </c>
      <c r="X98" s="35">
        <v>1</v>
      </c>
      <c r="Y98" s="35">
        <v>0.97856474566925411</v>
      </c>
      <c r="Z98" s="35">
        <v>0.96261273496262567</v>
      </c>
      <c r="AA98" s="35">
        <v>0.96904403306599818</v>
      </c>
      <c r="AB98" s="35">
        <v>0.96939140328916962</v>
      </c>
      <c r="AC98" s="35">
        <v>0.92729895963578379</v>
      </c>
      <c r="AD98" s="35">
        <v>0.92982211061740938</v>
      </c>
      <c r="AE98" s="35">
        <v>0.93255461220884184</v>
      </c>
      <c r="AF98" s="35"/>
    </row>
    <row r="99" spans="1:32" x14ac:dyDescent="0.2">
      <c r="A99" s="4">
        <v>97</v>
      </c>
      <c r="B99" s="6" t="s">
        <v>133</v>
      </c>
      <c r="C99" s="35">
        <v>0.62555810701704917</v>
      </c>
      <c r="D99" s="35">
        <v>0.67582594541383589</v>
      </c>
      <c r="E99" s="35">
        <v>0.83269790992003911</v>
      </c>
      <c r="F99" s="35">
        <v>0.89551912840277836</v>
      </c>
      <c r="G99" s="35">
        <v>0.86062022637820612</v>
      </c>
      <c r="H99" s="35">
        <v>0.90132414494445856</v>
      </c>
      <c r="I99" s="35">
        <v>0.97357039154677405</v>
      </c>
      <c r="J99" s="35">
        <v>1.0220876164636701</v>
      </c>
      <c r="K99" s="35">
        <v>0.98838666877195225</v>
      </c>
      <c r="L99" s="35">
        <v>0.9899827049683837</v>
      </c>
      <c r="M99" s="35">
        <v>1.0281558530915671</v>
      </c>
      <c r="N99" s="35">
        <v>1.028859825604626</v>
      </c>
      <c r="O99" s="35">
        <v>1.0232823039451029</v>
      </c>
      <c r="P99" s="35">
        <v>1.103468857346745</v>
      </c>
      <c r="Q99" s="35">
        <v>1.172712970144576</v>
      </c>
      <c r="R99" s="35">
        <v>1.17545937105206</v>
      </c>
      <c r="S99" s="35">
        <v>1.1872382769626071</v>
      </c>
      <c r="T99" s="35">
        <v>1.155678996081662</v>
      </c>
      <c r="U99" s="35">
        <v>1.0770987725977941</v>
      </c>
      <c r="V99" s="35">
        <v>1.076158865243029</v>
      </c>
      <c r="W99" s="35">
        <v>1.0224390938858861</v>
      </c>
      <c r="X99" s="35">
        <v>1</v>
      </c>
      <c r="Y99" s="35">
        <v>0.93428898548233341</v>
      </c>
      <c r="Z99" s="35">
        <v>0.89037417781144579</v>
      </c>
      <c r="AA99" s="35">
        <v>0.84739095688638832</v>
      </c>
      <c r="AB99" s="35">
        <v>0.79900694608873413</v>
      </c>
      <c r="AC99" s="35">
        <v>0.77752579698220259</v>
      </c>
      <c r="AD99" s="35">
        <v>0.74111455115403546</v>
      </c>
      <c r="AE99" s="35">
        <v>0.72470501438748658</v>
      </c>
      <c r="AF99" s="35"/>
    </row>
    <row r="100" spans="1:32" x14ac:dyDescent="0.2">
      <c r="A100" s="4">
        <v>98</v>
      </c>
      <c r="B100" s="6" t="s">
        <v>134</v>
      </c>
      <c r="C100" s="35">
        <v>1.089891922902031</v>
      </c>
      <c r="D100" s="35">
        <v>1.090144768804741</v>
      </c>
      <c r="E100" s="35">
        <v>0.98856007606660379</v>
      </c>
      <c r="F100" s="35">
        <v>1.0101776244171801</v>
      </c>
      <c r="G100" s="35">
        <v>1.0224001750766709</v>
      </c>
      <c r="H100" s="35">
        <v>1.079744111058262</v>
      </c>
      <c r="I100" s="35">
        <v>1.152152485451386</v>
      </c>
      <c r="J100" s="35">
        <v>1.175394618212003</v>
      </c>
      <c r="K100" s="35">
        <v>1.1492578971588381</v>
      </c>
      <c r="L100" s="35">
        <v>1.1416198577596151</v>
      </c>
      <c r="M100" s="35">
        <v>1.200940127082597</v>
      </c>
      <c r="N100" s="35">
        <v>1.2347648181969959</v>
      </c>
      <c r="O100" s="35">
        <v>1.237332302725054</v>
      </c>
      <c r="P100" s="35">
        <v>1.1857636790563291</v>
      </c>
      <c r="Q100" s="35">
        <v>1.1569424665060219</v>
      </c>
      <c r="R100" s="35">
        <v>1.0663430377984451</v>
      </c>
      <c r="S100" s="35">
        <v>1.030582879559427</v>
      </c>
      <c r="T100" s="35">
        <v>0.9935767215727741</v>
      </c>
      <c r="U100" s="35">
        <v>0.9845740289200372</v>
      </c>
      <c r="V100" s="35">
        <v>1.003446502756157</v>
      </c>
      <c r="W100" s="35">
        <v>1.007859882054821</v>
      </c>
      <c r="X100" s="35">
        <v>1</v>
      </c>
      <c r="Y100" s="35">
        <v>0.96954968646084994</v>
      </c>
      <c r="Z100" s="35">
        <v>0.93116411448836589</v>
      </c>
      <c r="AA100" s="35">
        <v>0.88131017621627239</v>
      </c>
      <c r="AB100" s="35">
        <v>0.82614501764400938</v>
      </c>
      <c r="AC100" s="35">
        <v>0.8214518834520238</v>
      </c>
      <c r="AD100" s="35">
        <v>0.81735735096416151</v>
      </c>
      <c r="AE100" s="35">
        <v>0.808069299794129</v>
      </c>
      <c r="AF100" s="35"/>
    </row>
    <row r="101" spans="1:32" x14ac:dyDescent="0.2">
      <c r="A101" s="4">
        <v>99</v>
      </c>
      <c r="B101" s="6" t="s">
        <v>137</v>
      </c>
      <c r="C101" s="35">
        <v>0.1430219264320802</v>
      </c>
      <c r="D101" s="35">
        <v>0.22610328630825841</v>
      </c>
      <c r="E101" s="35">
        <v>0.34681541724285009</v>
      </c>
      <c r="F101" s="35">
        <v>0.43194354836297222</v>
      </c>
      <c r="G101" s="35">
        <v>0.50955328569303437</v>
      </c>
      <c r="H101" s="35">
        <v>0.60826485100239669</v>
      </c>
      <c r="I101" s="35">
        <v>0.6639436671079908</v>
      </c>
      <c r="J101" s="35">
        <v>0.69919332557478442</v>
      </c>
      <c r="K101" s="35">
        <v>0.69904158936142824</v>
      </c>
      <c r="L101" s="35">
        <v>0.75405552338020654</v>
      </c>
      <c r="M101" s="35">
        <v>0.83798341268530707</v>
      </c>
      <c r="N101" s="35">
        <v>0.91091951143400129</v>
      </c>
      <c r="O101" s="35">
        <v>0.9283962240182343</v>
      </c>
      <c r="P101" s="35">
        <v>0.93998240416237655</v>
      </c>
      <c r="Q101" s="35">
        <v>0.99591846884452584</v>
      </c>
      <c r="R101" s="35">
        <v>1.0106198514238229</v>
      </c>
      <c r="S101" s="35">
        <v>1.0094540854491709</v>
      </c>
      <c r="T101" s="35">
        <v>1.0059877799199379</v>
      </c>
      <c r="U101" s="35">
        <v>0.99731127645842987</v>
      </c>
      <c r="V101" s="35">
        <v>0.99161332957798221</v>
      </c>
      <c r="W101" s="35">
        <v>0.99984166633671412</v>
      </c>
      <c r="X101" s="35">
        <v>1</v>
      </c>
      <c r="Y101" s="35">
        <v>0.97758168525871203</v>
      </c>
      <c r="Z101" s="35">
        <v>0.95641428845115117</v>
      </c>
      <c r="AA101" s="35">
        <v>0.93770113189359749</v>
      </c>
      <c r="AB101" s="35">
        <v>0.91803076100875325</v>
      </c>
      <c r="AC101" s="35">
        <v>0.89693690931430925</v>
      </c>
      <c r="AD101" s="35">
        <v>0.8729857095624477</v>
      </c>
      <c r="AE101" s="35">
        <v>0.8603840014066767</v>
      </c>
      <c r="AF101" s="35"/>
    </row>
    <row r="102" spans="1:32" x14ac:dyDescent="0.2">
      <c r="A102" s="4">
        <v>100</v>
      </c>
      <c r="B102" s="6" t="s">
        <v>136</v>
      </c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</row>
    <row r="103" spans="1:32" x14ac:dyDescent="0.2">
      <c r="A103" s="4"/>
      <c r="B103" s="6"/>
      <c r="C103" s="10"/>
      <c r="D103" s="10"/>
      <c r="E103" s="10"/>
      <c r="F103" s="10"/>
      <c r="G103" s="14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</row>
    <row r="104" spans="1:32" x14ac:dyDescent="0.2">
      <c r="A104" s="4"/>
      <c r="B104" s="12" t="s">
        <v>140</v>
      </c>
      <c r="C104" s="4"/>
      <c r="D104" s="4"/>
      <c r="E104" s="4"/>
      <c r="F104" s="4"/>
      <c r="G104" s="13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x14ac:dyDescent="0.2">
      <c r="A105" s="4">
        <v>201</v>
      </c>
      <c r="B105" s="9" t="s">
        <v>9</v>
      </c>
      <c r="C105" s="15">
        <f t="array" ref="C105">D105/EXP(SUM((DS!$C$3:$C$102)*0.5*(RK!C$3:C$102/RK!C105+RK!D$3:D$102/RK!D105)*IFERROR(LN(D$3:D$102/C$3:C$102),0)))</f>
        <v>0.74851677605575673</v>
      </c>
      <c r="D105" s="15">
        <f t="array" ref="D105">E105/EXP(SUM((DS!$C$3:$C$102)*0.5*(RK!D$3:D$102/RK!D105+RK!E$3:E$102/RK!E105)*IFERROR(LN(E$3:E$102/D$3:D$102),0)))</f>
        <v>0.78082623780343463</v>
      </c>
      <c r="E105" s="15">
        <f t="array" ref="E105">F105/EXP(SUM((DS!$C$3:$C$102)*0.5*(RK!E$3:E$102/RK!E105+RK!F$3:F$102/RK!F105)*IFERROR(LN(F$3:F$102/E$3:E$102),0)))</f>
        <v>0.81793250989215116</v>
      </c>
      <c r="F105" s="15">
        <f t="array" ref="F105">G105/EXP(SUM((DS!$C$3:$C$102)*0.5*(RK!F$3:F$102/RK!F105+RK!G$3:G$102/RK!G105)*IFERROR(LN(G$3:G$102/F$3:F$102),0)))</f>
        <v>0.85056541873917768</v>
      </c>
      <c r="G105" s="15">
        <f t="array" ref="G105">H105/EXP(SUM((DS!$C$3:$C$102)*0.5*(RK!G$3:G$102/RK!G105+RK!H$3:H$102/RK!H105)*IFERROR(LN(H$3:H$102/G$3:G$102),0)))</f>
        <v>0.87145202759629792</v>
      </c>
      <c r="H105" s="15">
        <f t="array" ref="H105">I105/EXP(SUM((DS!$C$3:$C$102)*0.5*(RK!H$3:H$102/RK!H105+RK!I$3:I$102/RK!I105)*IFERROR(LN(I$3:I$102/H$3:H$102),0)))</f>
        <v>0.88801244711460059</v>
      </c>
      <c r="I105" s="15">
        <f t="array" ref="I105">J105/EXP(SUM((DS!$C$3:$C$102)*0.5*(RK!I$3:I$102/RK!I105+RK!J$3:J$102/RK!J105)*IFERROR(LN(J$3:J$102/I$3:I$102),0)))</f>
        <v>0.90454294778201094</v>
      </c>
      <c r="J105" s="15">
        <f t="array" ref="J105">K105/EXP(SUM((DS!$C$3:$C$102)*0.5*(RK!J$3:J$102/RK!J105+RK!K$3:K$102/RK!K105)*IFERROR(LN(K$3:K$102/J$3:J$102),0)))</f>
        <v>0.91951072646764342</v>
      </c>
      <c r="K105" s="15">
        <f t="array" ref="K105">L105/EXP(SUM((DS!$C$3:$C$102)*0.5*(RK!K$3:K$102/RK!K105+RK!L$3:L$102/RK!L105)*IFERROR(LN(L$3:L$102/K$3:K$102),0)))</f>
        <v>0.92564285080204611</v>
      </c>
      <c r="L105" s="15">
        <f t="array" ref="L105">M105/EXP(SUM((DS!$C$3:$C$102)*0.5*(RK!L$3:L$102/RK!L105+RK!M$3:M$102/RK!M105)*IFERROR(LN(M$3:M$102/L$3:L$102),0)))</f>
        <v>0.9329391295355759</v>
      </c>
      <c r="M105" s="15">
        <f t="array" ref="M105">N105/EXP(SUM((DS!$C$3:$C$102)*0.5*(RK!M$3:M$102/RK!M105+RK!N$3:N$102/RK!N105)*IFERROR(LN(N$3:N$102/M$3:M$102),0)))</f>
        <v>0.94245944539386117</v>
      </c>
      <c r="N105" s="15">
        <f t="array" ref="N105">O105/EXP(SUM((DS!$C$3:$C$102)*0.5*(RK!N$3:N$102/RK!N105+RK!O$3:O$102/RK!O105)*IFERROR(LN(O$3:O$102/N$3:N$102),0)))</f>
        <v>0.9571017978693106</v>
      </c>
      <c r="O105" s="15">
        <f t="array" ref="O105">P105/EXP(SUM((DS!$C$3:$C$102)*0.5*(RK!O$3:O$102/RK!O105+RK!P$3:P$102/RK!P105)*IFERROR(LN(P$3:P$102/O$3:O$102),0)))</f>
        <v>0.97096818213963088</v>
      </c>
      <c r="P105" s="15">
        <f t="array" ref="P105">Q105/EXP(SUM((DS!$C$3:$C$102)*0.5*(RK!P$3:P$102/RK!P105+RK!Q$3:Q$102/RK!Q105)*IFERROR(LN(Q$3:Q$102/P$3:P$102),0)))</f>
        <v>0.98540193073354576</v>
      </c>
      <c r="Q105" s="15">
        <f t="array" ref="Q105">R105/EXP(SUM((DS!$C$3:$C$102)*0.5*(RK!Q$3:Q$102/RK!Q105+RK!R$3:R$102/RK!R105)*IFERROR(LN(R$3:R$102/Q$3:Q$102),0)))</f>
        <v>0.99432640893831414</v>
      </c>
      <c r="R105" s="15">
        <f t="array" ref="R105">S105/EXP(SUM((DS!$C$3:$C$102)*0.5*(RK!R$3:R$102/RK!R105+RK!S$3:S$102/RK!S105)*IFERROR(LN(S$3:S$102/R$3:R$102),0)))</f>
        <v>0.98635914863620222</v>
      </c>
      <c r="S105" s="15">
        <f t="array" ref="S105">T105/EXP(SUM((DS!$C$3:$C$102)*0.5*(RK!S$3:S$102/RK!S105+RK!T$3:T$102/RK!T105)*IFERROR(LN(T$3:T$102/S$3:S$102),0)))</f>
        <v>0.9801336499789759</v>
      </c>
      <c r="T105" s="15">
        <f t="array" ref="T105">U105/EXP(SUM((DS!$C$3:$C$102)*0.5*(RK!T$3:T$102/RK!T105+RK!U$3:U$102/RK!U105)*IFERROR(LN(U$3:U$102/T$3:T$102),0)))</f>
        <v>0.97493199674940745</v>
      </c>
      <c r="U105" s="15">
        <f t="array" ref="U105">V105/EXP(SUM((DS!$C$3:$C$102)*0.5*(RK!U$3:U$102/RK!U105+RK!V$3:V$102/RK!V105)*IFERROR(LN(V$3:V$102/U$3:U$102),0)))</f>
        <v>0.97605408938456384</v>
      </c>
      <c r="V105" s="15">
        <f t="array" ref="V105">W105/EXP(SUM((DS!$C$3:$C$102)*0.5*(RK!V$3:V$102/RK!V105+RK!W$3:W$102/RK!W105)*IFERROR(LN(W$3:W$102/V$3:V$102),0)))</f>
        <v>0.97988689760590586</v>
      </c>
      <c r="W105" s="15">
        <f t="array" ref="W105">X105/EXP(SUM((DS!$C$3:$C$102)*0.5*(RK!W$3:W$102/RK!W105+RK!X$3:X$102/RK!X105)*IFERROR(LN(X$3:X$102/W$3:W$102),0)))</f>
        <v>0.98815828382109661</v>
      </c>
      <c r="X105" s="15">
        <v>1</v>
      </c>
      <c r="Y105" s="15">
        <f t="array" ref="Y105">X105*EXP(SUM((DS!$C$3:$C$102)*0.5*(RK!X$3:X$102/RK!X105+RK!Y$3:Y$102/RK!Y105)*IFERROR(LN(Y$3:Y$102/X$3:X$102),0)))</f>
        <v>1.0071815329205898</v>
      </c>
      <c r="Z105" s="15">
        <f t="array" ref="Z105">Y105*EXP(SUM((DS!$C$3:$C$102)*0.5*(RK!Y$3:Y$102/RK!Y105+RK!Z$3:Z$102/RK!Z105)*IFERROR(LN(Z$3:Z$102/Y$3:Y$102),0)))</f>
        <v>1.0171667781263516</v>
      </c>
      <c r="AA105" s="15">
        <f t="array" ref="AA105">Z105*EXP(SUM((DS!$C$3:$C$102)*0.5*(RK!Z$3:Z$102/RK!Z105+RK!AA$3:AA$102/RK!AA105)*IFERROR(LN(AA$3:AA$102/Z$3:Z$102),0)))</f>
        <v>1.0280769310475215</v>
      </c>
      <c r="AB105" s="15">
        <f t="array" ref="AB105">AA105*EXP(SUM((DS!$C$3:$C$102)*0.5*(RK!AA$3:AA$102/RK!AA105+RK!AB$3:AB$102/RK!AB105)*IFERROR(LN(AB$3:AB$102/AA$3:AA$102),0)))</f>
        <v>1.0381499026152368</v>
      </c>
      <c r="AC105" s="15">
        <f t="array" ref="AC105">AB105*EXP(SUM((DS!$C$3:$C$102)*0.5*(RK!AB$3:AB$102/RK!AB105+RK!AC$3:AC$102/RK!AC105)*IFERROR(LN(AC$3:AC$102/AB$3:AB$102),0)))</f>
        <v>1.0395206915377029</v>
      </c>
      <c r="AD105" s="15">
        <f t="array" ref="AD105">AC105*EXP(SUM((DS!$C$3:$C$102)*0.5*(RK!AC$3:AC$102/RK!AC105+RK!AD$3:AD$102/RK!AD105)*IFERROR(LN(AD$3:AD$102/AC$3:AC$102),0)))</f>
        <v>1.0424579378423098</v>
      </c>
      <c r="AE105" s="15">
        <f t="array" ref="AE105">AD105*EXP(SUM((DS!$C$3:$C$102)*0.5*(RK!AD$3:AD$102/RK!AD105+RK!AE$3:AE$102/RK!AE105)*IFERROR(LN(AE$3:AE$102/AD$3:AD$102),0)))</f>
        <v>1.0467919999698996</v>
      </c>
      <c r="AF105" s="15"/>
    </row>
    <row r="106" spans="1:32" x14ac:dyDescent="0.2">
      <c r="A106" s="4">
        <v>202</v>
      </c>
      <c r="B106" s="9" t="s">
        <v>10</v>
      </c>
      <c r="C106" s="15">
        <f t="array" ref="C106">D106/EXP(SUM((DS!$D$3:$D$102)*0.5*(RK!C$3:C$102/RK!C106+RK!D$3:D$102/RK!D106)*IFERROR(LN(D$3:D$102/C$3:C$102),0)))</f>
        <v>0.75639089988376995</v>
      </c>
      <c r="D106" s="15">
        <f t="array" ref="D106">E106/EXP(SUM((DS!$D$3:$D$102)*0.5*(RK!D$3:D$102/RK!D106+RK!E$3:E$102/RK!E106)*IFERROR(LN(E$3:E$102/D$3:D$102),0)))</f>
        <v>0.78664565167988321</v>
      </c>
      <c r="E106" s="15">
        <f t="array" ref="E106">F106/EXP(SUM((DS!$D$3:$D$102)*0.5*(RK!E$3:E$102/RK!E106+RK!F$3:F$102/RK!F106)*IFERROR(LN(F$3:F$102/E$3:E$102),0)))</f>
        <v>0.82168335349130672</v>
      </c>
      <c r="F106" s="15">
        <f t="array" ref="F106">G106/EXP(SUM((DS!$D$3:$D$102)*0.5*(RK!F$3:F$102/RK!F106+RK!G$3:G$102/RK!G106)*IFERROR(LN(G$3:G$102/F$3:F$102),0)))</f>
        <v>0.85381018352675886</v>
      </c>
      <c r="G106" s="15">
        <f t="array" ref="G106">H106/EXP(SUM((DS!$D$3:$D$102)*0.5*(RK!G$3:G$102/RK!G106+RK!H$3:H$102/RK!H106)*IFERROR(LN(H$3:H$102/G$3:G$102),0)))</f>
        <v>0.87394776059043322</v>
      </c>
      <c r="H106" s="15">
        <f t="array" ref="H106">I106/EXP(SUM((DS!$D$3:$D$102)*0.5*(RK!H$3:H$102/RK!H106+RK!I$3:I$102/RK!I106)*IFERROR(LN(I$3:I$102/H$3:H$102),0)))</f>
        <v>0.88620254272636201</v>
      </c>
      <c r="I106" s="15">
        <f t="array" ref="I106">J106/EXP(SUM((DS!$D$3:$D$102)*0.5*(RK!I$3:I$102/RK!I106+RK!J$3:J$102/RK!J106)*IFERROR(LN(J$3:J$102/I$3:I$102),0)))</f>
        <v>0.90116961404307161</v>
      </c>
      <c r="J106" s="15">
        <f t="array" ref="J106">K106/EXP(SUM((DS!$D$3:$D$102)*0.5*(RK!J$3:J$102/RK!J106+RK!K$3:K$102/RK!K106)*IFERROR(LN(K$3:K$102/J$3:J$102),0)))</f>
        <v>0.91585357512175303</v>
      </c>
      <c r="K106" s="15">
        <f t="array" ref="K106">L106/EXP(SUM((DS!$D$3:$D$102)*0.5*(RK!K$3:K$102/RK!K106+RK!L$3:L$102/RK!L106)*IFERROR(LN(L$3:L$102/K$3:K$102),0)))</f>
        <v>0.91980220115316613</v>
      </c>
      <c r="L106" s="15">
        <f t="array" ref="L106">M106/EXP(SUM((DS!$D$3:$D$102)*0.5*(RK!L$3:L$102/RK!L106+RK!M$3:M$102/RK!M106)*IFERROR(LN(M$3:M$102/L$3:L$102),0)))</f>
        <v>0.92667787636552468</v>
      </c>
      <c r="M106" s="15">
        <f t="array" ref="M106">N106/EXP(SUM((DS!$D$3:$D$102)*0.5*(RK!M$3:M$102/RK!M106+RK!N$3:N$102/RK!N106)*IFERROR(LN(N$3:N$102/M$3:M$102),0)))</f>
        <v>0.93664840091215995</v>
      </c>
      <c r="N106" s="15">
        <f t="array" ref="N106">O106/EXP(SUM((DS!$D$3:$D$102)*0.5*(RK!N$3:N$102/RK!N106+RK!O$3:O$102/RK!O106)*IFERROR(LN(O$3:O$102/N$3:N$102),0)))</f>
        <v>0.95341323447107906</v>
      </c>
      <c r="O106" s="15">
        <f t="array" ref="O106">P106/EXP(SUM((DS!$D$3:$D$102)*0.5*(RK!O$3:O$102/RK!O106+RK!P$3:P$102/RK!P106)*IFERROR(LN(P$3:P$102/O$3:O$102),0)))</f>
        <v>0.97105595281989399</v>
      </c>
      <c r="P106" s="15">
        <f t="array" ref="P106">Q106/EXP(SUM((DS!$D$3:$D$102)*0.5*(RK!P$3:P$102/RK!P106+RK!Q$3:Q$102/RK!Q106)*IFERROR(LN(Q$3:Q$102/P$3:P$102),0)))</f>
        <v>0.9902056274320038</v>
      </c>
      <c r="Q106" s="15">
        <f t="array" ref="Q106">R106/EXP(SUM((DS!$D$3:$D$102)*0.5*(RK!Q$3:Q$102/RK!Q106+RK!R$3:R$102/RK!R106)*IFERROR(LN(R$3:R$102/Q$3:Q$102),0)))</f>
        <v>1.0029707213356036</v>
      </c>
      <c r="R106" s="15">
        <f t="array" ref="R106">S106/EXP(SUM((DS!$D$3:$D$102)*0.5*(RK!R$3:R$102/RK!R106+RK!S$3:S$102/RK!S106)*IFERROR(LN(S$3:S$102/R$3:R$102),0)))</f>
        <v>0.9932106105340478</v>
      </c>
      <c r="S106" s="15">
        <f t="array" ref="S106">T106/EXP(SUM((DS!$D$3:$D$102)*0.5*(RK!S$3:S$102/RK!S106+RK!T$3:T$102/RK!T106)*IFERROR(LN(T$3:T$102/S$3:S$102),0)))</f>
        <v>0.98400846127763686</v>
      </c>
      <c r="T106" s="15">
        <f t="array" ref="T106">U106/EXP(SUM((DS!$D$3:$D$102)*0.5*(RK!T$3:T$102/RK!T106+RK!U$3:U$102/RK!U106)*IFERROR(LN(U$3:U$102/T$3:T$102),0)))</f>
        <v>0.97661768977073982</v>
      </c>
      <c r="U106" s="15">
        <f t="array" ref="U106">V106/EXP(SUM((DS!$D$3:$D$102)*0.5*(RK!U$3:U$102/RK!U106+RK!V$3:V$102/RK!V106)*IFERROR(LN(V$3:V$102/U$3:U$102),0)))</f>
        <v>0.97789254057706465</v>
      </c>
      <c r="V106" s="15">
        <f t="array" ref="V106">W106/EXP(SUM((DS!$D$3:$D$102)*0.5*(RK!V$3:V$102/RK!V106+RK!W$3:W$102/RK!W106)*IFERROR(LN(W$3:W$102/V$3:V$102),0)))</f>
        <v>0.98067378644020642</v>
      </c>
      <c r="W106" s="15">
        <f t="array" ref="W106">X106/EXP(SUM((DS!$D$3:$D$102)*0.5*(RK!W$3:W$102/RK!W106+RK!X$3:X$102/RK!X106)*IFERROR(LN(X$3:X$102/W$3:W$102),0)))</f>
        <v>0.98777695209168226</v>
      </c>
      <c r="X106" s="15">
        <v>1</v>
      </c>
      <c r="Y106" s="15">
        <f t="array" ref="Y106">X106*EXP(SUM((DS!$D$3:$D$102)*0.5*(RK!X$3:X$102/RK!X106+RK!Y$3:Y$102/RK!Y106)*IFERROR(LN(Y$3:Y$102/X$3:X$102),0)))</f>
        <v>1.0069629446177237</v>
      </c>
      <c r="Z106" s="15">
        <f t="array" ref="Z106">Y106*EXP(SUM((DS!$D$3:$D$102)*0.5*(RK!Y$3:Y$102/RK!Y106+RK!Z$3:Z$102/RK!Z106)*IFERROR(LN(Z$3:Z$102/Y$3:Y$102),0)))</f>
        <v>1.0173182015657216</v>
      </c>
      <c r="AA106" s="15">
        <f t="array" ref="AA106">Z106*EXP(SUM((DS!$D$3:$D$102)*0.5*(RK!Z$3:Z$102/RK!Z106+RK!AA$3:AA$102/RK!AA106)*IFERROR(LN(AA$3:AA$102/Z$3:Z$102),0)))</f>
        <v>1.03065832674028</v>
      </c>
      <c r="AB106" s="15">
        <f t="array" ref="AB106">AA106*EXP(SUM((DS!$D$3:$D$102)*0.5*(RK!AA$3:AA$102/RK!AA106+RK!AB$3:AB$102/RK!AB106)*IFERROR(LN(AB$3:AB$102/AA$3:AA$102),0)))</f>
        <v>1.0423382271911694</v>
      </c>
      <c r="AC106" s="15">
        <f t="array" ref="AC106">AB106*EXP(SUM((DS!$D$3:$D$102)*0.5*(RK!AB$3:AB$102/RK!AB106+RK!AC$3:AC$102/RK!AC106)*IFERROR(LN(AC$3:AC$102/AB$3:AB$102),0)))</f>
        <v>1.0426628784251004</v>
      </c>
      <c r="AD106" s="15">
        <f t="array" ref="AD106">AC106*EXP(SUM((DS!$D$3:$D$102)*0.5*(RK!AC$3:AC$102/RK!AC106+RK!AD$3:AD$102/RK!AD106)*IFERROR(LN(AD$3:AD$102/AC$3:AC$102),0)))</f>
        <v>1.0451921977576462</v>
      </c>
      <c r="AE106" s="15">
        <f t="array" ref="AE106">AD106*EXP(SUM((DS!$D$3:$D$102)*0.5*(RK!AD$3:AD$102/RK!AD106+RK!AE$3:AE$102/RK!AE106)*IFERROR(LN(AE$3:AE$102/AD$3:AD$102),0)))</f>
        <v>1.0514128317724085</v>
      </c>
      <c r="AF106" s="15"/>
    </row>
    <row r="107" spans="1:32" x14ac:dyDescent="0.2">
      <c r="A107" s="4">
        <v>203</v>
      </c>
      <c r="B107" s="9" t="s">
        <v>285</v>
      </c>
      <c r="C107" s="15">
        <f t="array" ref="C107">D107/EXP(SUM((DS!$E$3:$E$102)*0.5*(RK!C$3:C$102/RK!C107+RK!D$3:D$102/RK!D107)*IFERROR(LN(D$3:D$102/C$3:C$102),0)))</f>
        <v>0.72635962709884372</v>
      </c>
      <c r="D107" s="15">
        <f t="array" ref="D107">E107/EXP(SUM((DS!$E$3:$E$102)*0.5*(RK!D$3:D$102/RK!D107+RK!E$3:E$102/RK!E107)*IFERROR(LN(E$3:E$102/D$3:D$102),0)))</f>
        <v>0.75816375784156009</v>
      </c>
      <c r="E107" s="15">
        <f t="array" ref="E107">F107/EXP(SUM((DS!$E$3:$E$102)*0.5*(RK!E$3:E$102/RK!E107+RK!F$3:F$102/RK!F107)*IFERROR(LN(F$3:F$102/E$3:E$102),0)))</f>
        <v>0.79507534410049763</v>
      </c>
      <c r="F107" s="15">
        <f t="array" ref="F107">G107/EXP(SUM((DS!$E$3:$E$102)*0.5*(RK!F$3:F$102/RK!F107+RK!G$3:G$102/RK!G107)*IFERROR(LN(G$3:G$102/F$3:F$102),0)))</f>
        <v>0.82894197766934763</v>
      </c>
      <c r="G107" s="15">
        <f t="array" ref="G107">H107/EXP(SUM((DS!$E$3:$E$102)*0.5*(RK!G$3:G$102/RK!G107+RK!H$3:H$102/RK!H107)*IFERROR(LN(H$3:H$102/G$3:G$102),0)))</f>
        <v>0.85046097973925405</v>
      </c>
      <c r="H107" s="15">
        <f t="array" ref="H107">I107/EXP(SUM((DS!$E$3:$E$102)*0.5*(RK!H$3:H$102/RK!H107+RK!I$3:I$102/RK!I107)*IFERROR(LN(I$3:I$102/H$3:H$102),0)))</f>
        <v>0.86407248038450091</v>
      </c>
      <c r="I107" s="15">
        <f t="array" ref="I107">J107/EXP(SUM((DS!$E$3:$E$102)*0.5*(RK!I$3:I$102/RK!I107+RK!J$3:J$102/RK!J107)*IFERROR(LN(J$3:J$102/I$3:I$102),0)))</f>
        <v>0.88093028423921738</v>
      </c>
      <c r="J107" s="15">
        <f t="array" ref="J107">K107/EXP(SUM((DS!$E$3:$E$102)*0.5*(RK!J$3:J$102/RK!J107+RK!K$3:K$102/RK!K107)*IFERROR(LN(K$3:K$102/J$3:J$102),0)))</f>
        <v>0.89750601962642373</v>
      </c>
      <c r="K107" s="15">
        <f t="array" ref="K107">L107/EXP(SUM((DS!$E$3:$E$102)*0.5*(RK!K$3:K$102/RK!K107+RK!L$3:L$102/RK!L107)*IFERROR(LN(L$3:L$102/K$3:K$102),0)))</f>
        <v>0.90326332117701125</v>
      </c>
      <c r="L107" s="15">
        <f t="array" ref="L107">M107/EXP(SUM((DS!$E$3:$E$102)*0.5*(RK!L$3:L$102/RK!L107+RK!M$3:M$102/RK!M107)*IFERROR(LN(M$3:M$102/L$3:L$102),0)))</f>
        <v>0.91189622440010965</v>
      </c>
      <c r="M107" s="15">
        <f t="array" ref="M107">N107/EXP(SUM((DS!$E$3:$E$102)*0.5*(RK!M$3:M$102/RK!M107+RK!N$3:N$102/RK!N107)*IFERROR(LN(N$3:N$102/M$3:M$102),0)))</f>
        <v>0.92348813420648201</v>
      </c>
      <c r="N107" s="15">
        <f t="array" ref="N107">O107/EXP(SUM((DS!$E$3:$E$102)*0.5*(RK!N$3:N$102/RK!N107+RK!O$3:O$102/RK!O107)*IFERROR(LN(O$3:O$102/N$3:N$102),0)))</f>
        <v>0.94189427392121305</v>
      </c>
      <c r="O107" s="15">
        <f t="array" ref="O107">P107/EXP(SUM((DS!$E$3:$E$102)*0.5*(RK!O$3:O$102/RK!O107+RK!P$3:P$102/RK!P107)*IFERROR(LN(P$3:P$102/O$3:O$102),0)))</f>
        <v>0.96162880051217925</v>
      </c>
      <c r="P107" s="15">
        <f t="array" ref="P107">Q107/EXP(SUM((DS!$E$3:$E$102)*0.5*(RK!P$3:P$102/RK!P107+RK!Q$3:Q$102/RK!Q107)*IFERROR(LN(Q$3:Q$102/P$3:P$102),0)))</f>
        <v>0.9827647211257704</v>
      </c>
      <c r="Q107" s="15">
        <f t="array" ref="Q107">R107/EXP(SUM((DS!$E$3:$E$102)*0.5*(RK!Q$3:Q$102/RK!Q107+RK!R$3:R$102/RK!R107)*IFERROR(LN(R$3:R$102/Q$3:Q$102),0)))</f>
        <v>0.99715855526879749</v>
      </c>
      <c r="R107" s="15">
        <f t="array" ref="R107">S107/EXP(SUM((DS!$E$3:$E$102)*0.5*(RK!R$3:R$102/RK!R107+RK!S$3:S$102/RK!S107)*IFERROR(LN(S$3:S$102/R$3:R$102),0)))</f>
        <v>0.98853946657592551</v>
      </c>
      <c r="S107" s="15">
        <f t="array" ref="S107">T107/EXP(SUM((DS!$E$3:$E$102)*0.5*(RK!S$3:S$102/RK!S107+RK!T$3:T$102/RK!T107)*IFERROR(LN(T$3:T$102/S$3:S$102),0)))</f>
        <v>0.98024445372956115</v>
      </c>
      <c r="T107" s="15">
        <f t="array" ref="T107">U107/EXP(SUM((DS!$E$3:$E$102)*0.5*(RK!T$3:T$102/RK!T107+RK!U$3:U$102/RK!U107)*IFERROR(LN(U$3:U$102/T$3:T$102),0)))</f>
        <v>0.97381797159152628</v>
      </c>
      <c r="U107" s="15">
        <f t="array" ref="U107">V107/EXP(SUM((DS!$E$3:$E$102)*0.5*(RK!U$3:U$102/RK!U107+RK!V$3:V$102/RK!V107)*IFERROR(LN(V$3:V$102/U$3:U$102),0)))</f>
        <v>0.97587398510160006</v>
      </c>
      <c r="V107" s="15">
        <f t="array" ref="V107">W107/EXP(SUM((DS!$E$3:$E$102)*0.5*(RK!V$3:V$102/RK!V107+RK!W$3:W$102/RK!W107)*IFERROR(LN(W$3:W$102/V$3:V$102),0)))</f>
        <v>0.97914669049120207</v>
      </c>
      <c r="W107" s="15">
        <f t="array" ref="W107">X107/EXP(SUM((DS!$E$3:$E$102)*0.5*(RK!W$3:W$102/RK!W107+RK!X$3:X$102/RK!X107)*IFERROR(LN(X$3:X$102/W$3:W$102),0)))</f>
        <v>0.98708529331210781</v>
      </c>
      <c r="X107" s="15">
        <v>1</v>
      </c>
      <c r="Y107" s="15">
        <f t="array" ref="Y107">X107*EXP(SUM((DS!$E$3:$E$102)*0.5*(RK!X$3:X$102/RK!X107+RK!Y$3:Y$102/RK!Y107)*IFERROR(LN(Y$3:Y$102/X$3:X$102),0)))</f>
        <v>1.0078268122287632</v>
      </c>
      <c r="Z107" s="15">
        <f t="array" ref="Z107">Y107*EXP(SUM((DS!$E$3:$E$102)*0.5*(RK!Y$3:Y$102/RK!Y107+RK!Z$3:Z$102/RK!Z107)*IFERROR(LN(Z$3:Z$102/Y$3:Y$102),0)))</f>
        <v>1.0181868462108032</v>
      </c>
      <c r="AA107" s="15">
        <f t="array" ref="AA107">Z107*EXP(SUM((DS!$E$3:$E$102)*0.5*(RK!Z$3:Z$102/RK!Z107+RK!AA$3:AA$102/RK!AA107)*IFERROR(LN(AA$3:AA$102/Z$3:Z$102),0)))</f>
        <v>1.0322942719792019</v>
      </c>
      <c r="AB107" s="15">
        <f t="array" ref="AB107">AA107*EXP(SUM((DS!$E$3:$E$102)*0.5*(RK!AA$3:AA$102/RK!AA107+RK!AB$3:AB$102/RK!AB107)*IFERROR(LN(AB$3:AB$102/AA$3:AA$102),0)))</f>
        <v>1.0448955934719806</v>
      </c>
      <c r="AC107" s="15">
        <f t="array" ref="AC107">AB107*EXP(SUM((DS!$E$3:$E$102)*0.5*(RK!AB$3:AB$102/RK!AB107+RK!AC$3:AC$102/RK!AC107)*IFERROR(LN(AC$3:AC$102/AB$3:AB$102),0)))</f>
        <v>1.0457583525122631</v>
      </c>
      <c r="AD107" s="15">
        <f t="array" ref="AD107">AC107*EXP(SUM((DS!$E$3:$E$102)*0.5*(RK!AC$3:AC$102/RK!AC107+RK!AD$3:AD$102/RK!AD107)*IFERROR(LN(AD$3:AD$102/AC$3:AC$102),0)))</f>
        <v>1.0486830081269127</v>
      </c>
      <c r="AE107" s="15">
        <f t="array" ref="AE107">AD107*EXP(SUM((DS!$E$3:$E$102)*0.5*(RK!AD$3:AD$102/RK!AD107+RK!AE$3:AE$102/RK!AE107)*IFERROR(LN(AE$3:AE$102/AD$3:AD$102),0)))</f>
        <v>1.0553972377896383</v>
      </c>
      <c r="AF107" s="15"/>
    </row>
    <row r="108" spans="1:32" x14ac:dyDescent="0.2">
      <c r="A108" s="4">
        <v>204</v>
      </c>
      <c r="B108" s="9" t="s">
        <v>11</v>
      </c>
      <c r="C108" s="15">
        <f t="array" ref="C108">D108/EXP(SUM((DS!$F$3:$F$102)*0.5*(RK!C$3:C$102/RK!C108+RK!D$3:D$102/RK!D108)*IFERROR(LN(D$3:D$102/C$3:C$102),0)))</f>
        <v>0.78139387196276089</v>
      </c>
      <c r="D108" s="15">
        <f t="array" ref="D108">E108/EXP(SUM((DS!$F$3:$F$102)*0.5*(RK!D$3:D$102/RK!D108+RK!E$3:E$102/RK!E108)*IFERROR(LN(E$3:E$102/D$3:D$102),0)))</f>
        <v>0.80175917170329447</v>
      </c>
      <c r="E108" s="15">
        <f t="array" ref="E108">F108/EXP(SUM((DS!$F$3:$F$102)*0.5*(RK!E$3:E$102/RK!E108+RK!F$3:F$102/RK!F108)*IFERROR(LN(F$3:F$102/E$3:E$102),0)))</f>
        <v>0.82818012186554424</v>
      </c>
      <c r="F108" s="15">
        <f t="array" ref="F108">G108/EXP(SUM((DS!$F$3:$F$102)*0.5*(RK!F$3:F$102/RK!F108+RK!G$3:G$102/RK!G108)*IFERROR(LN(G$3:G$102/F$3:F$102),0)))</f>
        <v>0.85495706443573749</v>
      </c>
      <c r="G108" s="15">
        <f t="array" ref="G108">H108/EXP(SUM((DS!$F$3:$F$102)*0.5*(RK!G$3:G$102/RK!G108+RK!H$3:H$102/RK!H108)*IFERROR(LN(H$3:H$102/G$3:G$102),0)))</f>
        <v>0.88115350375796841</v>
      </c>
      <c r="H108" s="15">
        <f t="array" ref="H108">I108/EXP(SUM((DS!$F$3:$F$102)*0.5*(RK!H$3:H$102/RK!H108+RK!I$3:I$102/RK!I108)*IFERROR(LN(I$3:I$102/H$3:H$102),0)))</f>
        <v>0.88961228132299008</v>
      </c>
      <c r="I108" s="15">
        <f t="array" ref="I108">J108/EXP(SUM((DS!$F$3:$F$102)*0.5*(RK!I$3:I$102/RK!I108+RK!J$3:J$102/RK!J108)*IFERROR(LN(J$3:J$102/I$3:I$102),0)))</f>
        <v>0.90528089524034372</v>
      </c>
      <c r="J108" s="15">
        <f t="array" ref="J108">K108/EXP(SUM((DS!$F$3:$F$102)*0.5*(RK!J$3:J$102/RK!J108+RK!K$3:K$102/RK!K108)*IFERROR(LN(K$3:K$102/J$3:J$102),0)))</f>
        <v>0.92420134509530527</v>
      </c>
      <c r="K108" s="15">
        <f t="array" ref="K108">L108/EXP(SUM((DS!$F$3:$F$102)*0.5*(RK!K$3:K$102/RK!K108+RK!L$3:L$102/RK!L108)*IFERROR(LN(L$3:L$102/K$3:K$102),0)))</f>
        <v>0.92146481863258922</v>
      </c>
      <c r="L108" s="15">
        <f t="array" ref="L108">M108/EXP(SUM((DS!$F$3:$F$102)*0.5*(RK!L$3:L$102/RK!L108+RK!M$3:M$102/RK!M108)*IFERROR(LN(M$3:M$102/L$3:L$102),0)))</f>
        <v>0.92337017435983981</v>
      </c>
      <c r="M108" s="15">
        <f t="array" ref="M108">N108/EXP(SUM((DS!$F$3:$F$102)*0.5*(RK!M$3:M$102/RK!M108+RK!N$3:N$102/RK!N108)*IFERROR(LN(N$3:N$102/M$3:M$102),0)))</f>
        <v>0.93090801549807378</v>
      </c>
      <c r="N108" s="15">
        <f t="array" ref="N108">O108/EXP(SUM((DS!$F$3:$F$102)*0.5*(RK!N$3:N$102/RK!N108+RK!O$3:O$102/RK!O108)*IFERROR(LN(O$3:O$102/N$3:N$102),0)))</f>
        <v>0.9573930280725057</v>
      </c>
      <c r="O108" s="15">
        <f t="array" ref="O108">P108/EXP(SUM((DS!$F$3:$F$102)*0.5*(RK!O$3:O$102/RK!O108+RK!P$3:P$102/RK!P108)*IFERROR(LN(P$3:P$102/O$3:O$102),0)))</f>
        <v>0.97918854152790613</v>
      </c>
      <c r="P108" s="15">
        <f t="array" ref="P108">Q108/EXP(SUM((DS!$F$3:$F$102)*0.5*(RK!P$3:P$102/RK!P108+RK!Q$3:Q$102/RK!Q108)*IFERROR(LN(Q$3:Q$102/P$3:P$102),0)))</f>
        <v>1.0138874284684247</v>
      </c>
      <c r="Q108" s="15">
        <f t="array" ref="Q108">R108/EXP(SUM((DS!$F$3:$F$102)*0.5*(RK!Q$3:Q$102/RK!Q108+RK!R$3:R$102/RK!R108)*IFERROR(LN(R$3:R$102/Q$3:Q$102),0)))</f>
        <v>1.0401890798629492</v>
      </c>
      <c r="R108" s="15">
        <f t="array" ref="R108">S108/EXP(SUM((DS!$F$3:$F$102)*0.5*(RK!R$3:R$102/RK!R108+RK!S$3:S$102/RK!S108)*IFERROR(LN(S$3:S$102/R$3:R$102),0)))</f>
        <v>1.0219610025449626</v>
      </c>
      <c r="S108" s="15">
        <f t="array" ref="S108">T108/EXP(SUM((DS!$F$3:$F$102)*0.5*(RK!S$3:S$102/RK!S108+RK!T$3:T$102/RK!T108)*IFERROR(LN(T$3:T$102/S$3:S$102),0)))</f>
        <v>1.000774607700728</v>
      </c>
      <c r="T108" s="15">
        <f t="array" ref="T108">U108/EXP(SUM((DS!$F$3:$F$102)*0.5*(RK!T$3:T$102/RK!T108+RK!U$3:U$102/RK!U108)*IFERROR(LN(U$3:U$102/T$3:T$102),0)))</f>
        <v>0.99127447288853743</v>
      </c>
      <c r="U108" s="15">
        <f t="array" ref="U108">V108/EXP(SUM((DS!$F$3:$F$102)*0.5*(RK!U$3:U$102/RK!U108+RK!V$3:V$102/RK!V108)*IFERROR(LN(V$3:V$102/U$3:U$102),0)))</f>
        <v>0.98833501282218805</v>
      </c>
      <c r="V108" s="15">
        <f t="array" ref="V108">W108/EXP(SUM((DS!$F$3:$F$102)*0.5*(RK!V$3:V$102/RK!V108+RK!W$3:W$102/RK!W108)*IFERROR(LN(W$3:W$102/V$3:V$102),0)))</f>
        <v>0.98351848861767321</v>
      </c>
      <c r="W108" s="15">
        <f t="array" ref="W108">X108/EXP(SUM((DS!$F$3:$F$102)*0.5*(RK!W$3:W$102/RK!W108+RK!X$3:X$102/RK!X108)*IFERROR(LN(X$3:X$102/W$3:W$102),0)))</f>
        <v>0.98684869450008539</v>
      </c>
      <c r="X108" s="15">
        <v>1</v>
      </c>
      <c r="Y108" s="15">
        <f t="array" ref="Y108">X108*EXP(SUM((DS!$F$3:$F$102)*0.5*(RK!X$3:X$102/RK!X108+RK!Y$3:Y$102/RK!Y108)*IFERROR(LN(Y$3:Y$102/X$3:X$102),0)))</f>
        <v>1.0124084458281097</v>
      </c>
      <c r="Z108" s="15">
        <f t="array" ref="Z108">Y108*EXP(SUM((DS!$F$3:$F$102)*0.5*(RK!Y$3:Y$102/RK!Y108+RK!Z$3:Z$102/RK!Z108)*IFERROR(LN(Z$3:Z$102/Y$3:Y$102),0)))</f>
        <v>1.025257435457323</v>
      </c>
      <c r="AA108" s="15">
        <f t="array" ref="AA108">Z108*EXP(SUM((DS!$F$3:$F$102)*0.5*(RK!Z$3:Z$102/RK!Z108+RK!AA$3:AA$102/RK!AA108)*IFERROR(LN(AA$3:AA$102/Z$3:Z$102),0)))</f>
        <v>1.044599148525363</v>
      </c>
      <c r="AB108" s="15">
        <f t="array" ref="AB108">AA108*EXP(SUM((DS!$F$3:$F$102)*0.5*(RK!AA$3:AA$102/RK!AA108+RK!AB$3:AB$102/RK!AB108)*IFERROR(LN(AB$3:AB$102/AA$3:AA$102),0)))</f>
        <v>1.0555491797698144</v>
      </c>
      <c r="AC108" s="15">
        <f t="array" ref="AC108">AB108*EXP(SUM((DS!$F$3:$F$102)*0.5*(RK!AB$3:AB$102/RK!AB108+RK!AC$3:AC$102/RK!AC108)*IFERROR(LN(AC$3:AC$102/AB$3:AB$102),0)))</f>
        <v>1.0546674602910104</v>
      </c>
      <c r="AD108" s="15">
        <f t="array" ref="AD108">AC108*EXP(SUM((DS!$F$3:$F$102)*0.5*(RK!AC$3:AC$102/RK!AC108+RK!AD$3:AD$102/RK!AD108)*IFERROR(LN(AD$3:AD$102/AC$3:AC$102),0)))</f>
        <v>1.0541940720258904</v>
      </c>
      <c r="AE108" s="15">
        <f t="array" ref="AE108">AD108*EXP(SUM((DS!$F$3:$F$102)*0.5*(RK!AD$3:AD$102/RK!AD108+RK!AE$3:AE$102/RK!AE108)*IFERROR(LN(AE$3:AE$102/AD$3:AD$102),0)))</f>
        <v>1.0600953539552065</v>
      </c>
      <c r="AF108" s="15"/>
    </row>
    <row r="109" spans="1:32" x14ac:dyDescent="0.2">
      <c r="A109" s="4">
        <v>205</v>
      </c>
      <c r="B109" s="9" t="s">
        <v>12</v>
      </c>
      <c r="C109" s="15">
        <f t="array" ref="C109">D109/EXP(SUM((DS!$G$3:$G$102)*0.5*(RK!C$3:C$102/RK!C109+RK!D$3:D$102/RK!D109)*IFERROR(LN(D$3:D$102/C$3:C$102),0)))</f>
        <v>0.73513202988701931</v>
      </c>
      <c r="D109" s="15">
        <f t="array" ref="D109">E109/EXP(SUM((DS!$G$3:$G$102)*0.5*(RK!D$3:D$102/RK!D109+RK!E$3:E$102/RK!E109)*IFERROR(LN(E$3:E$102/D$3:D$102),0)))</f>
        <v>0.77195521619368912</v>
      </c>
      <c r="E109" s="15">
        <f t="array" ref="E109">F109/EXP(SUM((DS!$G$3:$G$102)*0.5*(RK!E$3:E$102/RK!E109+RK!F$3:F$102/RK!F109)*IFERROR(LN(F$3:F$102/E$3:E$102),0)))</f>
        <v>0.81315848401432278</v>
      </c>
      <c r="F109" s="15">
        <f t="array" ref="F109">G109/EXP(SUM((DS!$G$3:$G$102)*0.5*(RK!F$3:F$102/RK!F109+RK!G$3:G$102/RK!G109)*IFERROR(LN(G$3:G$102/F$3:F$102),0)))</f>
        <v>0.84807211268439286</v>
      </c>
      <c r="G109" s="15">
        <f t="array" ref="G109">H109/EXP(SUM((DS!$G$3:$G$102)*0.5*(RK!G$3:G$102/RK!G109+RK!H$3:H$102/RK!H109)*IFERROR(LN(H$3:H$102/G$3:G$102),0)))</f>
        <v>0.86680325015430126</v>
      </c>
      <c r="H109" s="15">
        <f t="array" ref="H109">I109/EXP(SUM((DS!$G$3:$G$102)*0.5*(RK!H$3:H$102/RK!H109+RK!I$3:I$102/RK!I109)*IFERROR(LN(I$3:I$102/H$3:H$102),0)))</f>
        <v>0.88668407068729871</v>
      </c>
      <c r="I109" s="15">
        <f t="array" ref="I109">J109/EXP(SUM((DS!$G$3:$G$102)*0.5*(RK!I$3:I$102/RK!I109+RK!J$3:J$102/RK!J109)*IFERROR(LN(J$3:J$102/I$3:I$102),0)))</f>
        <v>0.90356295984581614</v>
      </c>
      <c r="J109" s="15">
        <f t="array" ref="J109">K109/EXP(SUM((DS!$G$3:$G$102)*0.5*(RK!J$3:J$102/RK!J109+RK!K$3:K$102/RK!K109)*IFERROR(LN(K$3:K$102/J$3:J$102),0)))</f>
        <v>0.91685629056099283</v>
      </c>
      <c r="K109" s="15">
        <f t="array" ref="K109">L109/EXP(SUM((DS!$G$3:$G$102)*0.5*(RK!K$3:K$102/RK!K109+RK!L$3:L$102/RK!L109)*IFERROR(LN(L$3:L$102/K$3:K$102),0)))</f>
        <v>0.92670754855838577</v>
      </c>
      <c r="L109" s="15">
        <f t="array" ref="L109">M109/EXP(SUM((DS!$G$3:$G$102)*0.5*(RK!L$3:L$102/RK!L109+RK!M$3:M$102/RK!M109)*IFERROR(LN(M$3:M$102/L$3:L$102),0)))</f>
        <v>0.93624114966623884</v>
      </c>
      <c r="M109" s="15">
        <f t="array" ref="M109">N109/EXP(SUM((DS!$G$3:$G$102)*0.5*(RK!M$3:M$102/RK!M109+RK!N$3:N$102/RK!N109)*IFERROR(LN(N$3:N$102/M$3:M$102),0)))</f>
        <v>0.94656883002689562</v>
      </c>
      <c r="N109" s="15">
        <f t="array" ref="N109">O109/EXP(SUM((DS!$G$3:$G$102)*0.5*(RK!N$3:N$102/RK!N109+RK!O$3:O$102/RK!O109)*IFERROR(LN(O$3:O$102/N$3:N$102),0)))</f>
        <v>0.95641148570856382</v>
      </c>
      <c r="O109" s="15">
        <f t="array" ref="O109">P109/EXP(SUM((DS!$G$3:$G$102)*0.5*(RK!O$3:O$102/RK!O109+RK!P$3:P$102/RK!P109)*IFERROR(LN(P$3:P$102/O$3:O$102),0)))</f>
        <v>0.96706472743423255</v>
      </c>
      <c r="P109" s="15">
        <f t="array" ref="P109">Q109/EXP(SUM((DS!$G$3:$G$102)*0.5*(RK!P$3:P$102/RK!P109+RK!Q$3:Q$102/RK!Q109)*IFERROR(LN(Q$3:Q$102/P$3:P$102),0)))</f>
        <v>0.97321549094591786</v>
      </c>
      <c r="Q109" s="15">
        <f t="array" ref="Q109">R109/EXP(SUM((DS!$G$3:$G$102)*0.5*(RK!Q$3:Q$102/RK!Q109+RK!R$3:R$102/RK!R109)*IFERROR(LN(R$3:R$102/Q$3:Q$102),0)))</f>
        <v>0.97499798124474724</v>
      </c>
      <c r="R109" s="15">
        <f t="array" ref="R109">S109/EXP(SUM((DS!$G$3:$G$102)*0.5*(RK!R$3:R$102/RK!R109+RK!S$3:S$102/RK!S109)*IFERROR(LN(S$3:S$102/R$3:R$102),0)))</f>
        <v>0.9712761800548303</v>
      </c>
      <c r="S109" s="15">
        <f t="array" ref="S109">T109/EXP(SUM((DS!$G$3:$G$102)*0.5*(RK!S$3:S$102/RK!S109+RK!T$3:T$102/RK!T109)*IFERROR(LN(T$3:T$102/S$3:S$102),0)))</f>
        <v>0.97131924507610312</v>
      </c>
      <c r="T109" s="15">
        <f t="array" ref="T109">U109/EXP(SUM((DS!$G$3:$G$102)*0.5*(RK!T$3:T$102/RK!T109+RK!U$3:U$102/RK!U109)*IFERROR(LN(U$3:U$102/T$3:T$102),0)))</f>
        <v>0.9679225558325989</v>
      </c>
      <c r="U109" s="15">
        <f t="array" ref="U109">V109/EXP(SUM((DS!$G$3:$G$102)*0.5*(RK!U$3:U$102/RK!U109+RK!V$3:V$102/RK!V109)*IFERROR(LN(V$3:V$102/U$3:U$102),0)))</f>
        <v>0.97074994979374085</v>
      </c>
      <c r="V109" s="15">
        <f t="array" ref="V109">W109/EXP(SUM((DS!$G$3:$G$102)*0.5*(RK!V$3:V$102/RK!V109+RK!W$3:W$102/RK!W109)*IFERROR(LN(W$3:W$102/V$3:V$102),0)))</f>
        <v>0.97829772429165607</v>
      </c>
      <c r="W109" s="15">
        <f t="array" ref="W109">X109/EXP(SUM((DS!$G$3:$G$102)*0.5*(RK!W$3:W$102/RK!W109+RK!X$3:X$102/RK!X109)*IFERROR(LN(X$3:X$102/W$3:W$102),0)))</f>
        <v>0.98874164874007531</v>
      </c>
      <c r="X109" s="15">
        <v>1</v>
      </c>
      <c r="Y109" s="15">
        <f t="array" ref="Y109">X109*EXP(SUM((DS!$G$3:$G$102)*0.5*(RK!X$3:X$102/RK!X109+RK!Y$3:Y$102/RK!Y109)*IFERROR(LN(Y$3:Y$102/X$3:X$102),0)))</f>
        <v>1.0048330284893454</v>
      </c>
      <c r="Z109" s="15">
        <f t="array" ref="Z109">Y109*EXP(SUM((DS!$G$3:$G$102)*0.5*(RK!Y$3:Y$102/RK!Y109+RK!Z$3:Z$102/RK!Z109)*IFERROR(LN(Z$3:Z$102/Y$3:Y$102),0)))</f>
        <v>1.0135145798284049</v>
      </c>
      <c r="AA109" s="15">
        <f t="array" ref="AA109">Z109*EXP(SUM((DS!$G$3:$G$102)*0.5*(RK!Z$3:Z$102/RK!Z109+RK!AA$3:AA$102/RK!AA109)*IFERROR(LN(AA$3:AA$102/Z$3:Z$102),0)))</f>
        <v>1.0205962488358551</v>
      </c>
      <c r="AB109" s="15">
        <f t="array" ref="AB109">AA109*EXP(SUM((DS!$G$3:$G$102)*0.5*(RK!AA$3:AA$102/RK!AA109+RK!AB$3:AB$102/RK!AB109)*IFERROR(LN(AB$3:AB$102/AA$3:AA$102),0)))</f>
        <v>1.0302762131848471</v>
      </c>
      <c r="AC109" s="15">
        <f t="array" ref="AC109">AB109*EXP(SUM((DS!$G$3:$G$102)*0.5*(RK!AB$3:AB$102/RK!AB109+RK!AC$3:AC$102/RK!AC109)*IFERROR(LN(AC$3:AC$102/AB$3:AB$102),0)))</f>
        <v>1.0326451279735691</v>
      </c>
      <c r="AD109" s="15">
        <f t="array" ref="AD109">AC109*EXP(SUM((DS!$G$3:$G$102)*0.5*(RK!AC$3:AC$102/RK!AC109+RK!AD$3:AD$102/RK!AD109)*IFERROR(LN(AD$3:AD$102/AC$3:AC$102),0)))</f>
        <v>1.037077898193195</v>
      </c>
      <c r="AE109" s="15">
        <f t="array" ref="AE109">AD109*EXP(SUM((DS!$G$3:$G$102)*0.5*(RK!AD$3:AD$102/RK!AD109+RK!AE$3:AE$102/RK!AE109)*IFERROR(LN(AE$3:AE$102/AD$3:AD$102),0)))</f>
        <v>1.0407383806514612</v>
      </c>
      <c r="AF109" s="15"/>
    </row>
    <row r="110" spans="1:32" x14ac:dyDescent="0.2">
      <c r="A110" s="4">
        <v>206</v>
      </c>
      <c r="B110" s="9" t="s">
        <v>13</v>
      </c>
      <c r="C110" s="15">
        <f t="array" ref="C110">D110/EXP(SUM((DS!$H$3:$H$102)*0.5*(RK!C$3:C$102/RK!C110+RK!D$3:D$102/RK!D110)*IFERROR(LN(D$3:D$102/C$3:C$102),0)))</f>
        <v>0.74203905106286938</v>
      </c>
      <c r="D110" s="15">
        <f t="array" ref="D110">E110/EXP(SUM((DS!$H$3:$H$102)*0.5*(RK!D$3:D$102/RK!D110+RK!E$3:E$102/RK!E110)*IFERROR(LN(E$3:E$102/D$3:D$102),0)))</f>
        <v>0.77759781523188709</v>
      </c>
      <c r="E110" s="15">
        <f t="array" ref="E110">F110/EXP(SUM((DS!$H$3:$H$102)*0.5*(RK!E$3:E$102/RK!E110+RK!F$3:F$102/RK!F110)*IFERROR(LN(F$3:F$102/E$3:E$102),0)))</f>
        <v>0.81730549418226905</v>
      </c>
      <c r="F110" s="15">
        <f t="array" ref="F110">G110/EXP(SUM((DS!$H$3:$H$102)*0.5*(RK!F$3:F$102/RK!F110+RK!G$3:G$102/RK!G110)*IFERROR(LN(G$3:G$102/F$3:F$102),0)))</f>
        <v>0.8523675906974677</v>
      </c>
      <c r="G110" s="15">
        <f t="array" ref="G110">H110/EXP(SUM((DS!$H$3:$H$102)*0.5*(RK!G$3:G$102/RK!G110+RK!H$3:H$102/RK!H110)*IFERROR(LN(H$3:H$102/G$3:G$102),0)))</f>
        <v>0.86907363997126508</v>
      </c>
      <c r="H110" s="15">
        <f t="array" ref="H110">I110/EXP(SUM((DS!$H$3:$H$102)*0.5*(RK!H$3:H$102/RK!H110+RK!I$3:I$102/RK!I110)*IFERROR(LN(I$3:I$102/H$3:H$102),0)))</f>
        <v>0.88349486890900364</v>
      </c>
      <c r="I110" s="15">
        <f t="array" ref="I110">J110/EXP(SUM((DS!$H$3:$H$102)*0.5*(RK!I$3:I$102/RK!I110+RK!J$3:J$102/RK!J110)*IFERROR(LN(J$3:J$102/I$3:I$102),0)))</f>
        <v>0.89804167973183346</v>
      </c>
      <c r="J110" s="15">
        <f t="array" ref="J110">K110/EXP(SUM((DS!$H$3:$H$102)*0.5*(RK!J$3:J$102/RK!J110+RK!K$3:K$102/RK!K110)*IFERROR(LN(K$3:K$102/J$3:J$102),0)))</f>
        <v>0.91024102827013942</v>
      </c>
      <c r="K110" s="15">
        <f t="array" ref="K110">L110/EXP(SUM((DS!$H$3:$H$102)*0.5*(RK!K$3:K$102/RK!K110+RK!L$3:L$102/RK!L110)*IFERROR(LN(L$3:L$102/K$3:K$102),0)))</f>
        <v>0.91808468510378838</v>
      </c>
      <c r="L110" s="15">
        <f t="array" ref="L110">M110/EXP(SUM((DS!$H$3:$H$102)*0.5*(RK!L$3:L$102/RK!L110+RK!M$3:M$102/RK!M110)*IFERROR(LN(M$3:M$102/L$3:L$102),0)))</f>
        <v>0.92783047529226603</v>
      </c>
      <c r="M110" s="15">
        <f t="array" ref="M110">N110/EXP(SUM((DS!$H$3:$H$102)*0.5*(RK!M$3:M$102/RK!M110+RK!N$3:N$102/RK!N110)*IFERROR(LN(N$3:N$102/M$3:M$102),0)))</f>
        <v>0.93918696642328203</v>
      </c>
      <c r="N110" s="15">
        <f t="array" ref="N110">O110/EXP(SUM((DS!$H$3:$H$102)*0.5*(RK!N$3:N$102/RK!N110+RK!O$3:O$102/RK!O110)*IFERROR(LN(O$3:O$102/N$3:N$102),0)))</f>
        <v>0.95041443263330749</v>
      </c>
      <c r="O110" s="15">
        <f t="array" ref="O110">P110/EXP(SUM((DS!$H$3:$H$102)*0.5*(RK!O$3:O$102/RK!O110+RK!P$3:P$102/RK!P110)*IFERROR(LN(P$3:P$102/O$3:O$102),0)))</f>
        <v>0.96567553882248802</v>
      </c>
      <c r="P110" s="15">
        <f t="array" ref="P110">Q110/EXP(SUM((DS!$H$3:$H$102)*0.5*(RK!P$3:P$102/RK!P110+RK!Q$3:Q$102/RK!Q110)*IFERROR(LN(Q$3:Q$102/P$3:P$102),0)))</f>
        <v>0.97582534276690569</v>
      </c>
      <c r="Q110" s="15">
        <f t="array" ref="Q110">R110/EXP(SUM((DS!$H$3:$H$102)*0.5*(RK!Q$3:Q$102/RK!Q110+RK!R$3:R$102/RK!R110)*IFERROR(LN(R$3:R$102/Q$3:Q$102),0)))</f>
        <v>0.98070969559681087</v>
      </c>
      <c r="R110" s="15">
        <f t="array" ref="R110">S110/EXP(SUM((DS!$H$3:$H$102)*0.5*(RK!R$3:R$102/RK!R110+RK!S$3:S$102/RK!S110)*IFERROR(LN(S$3:S$102/R$3:R$102),0)))</f>
        <v>0.97591716272797302</v>
      </c>
      <c r="S110" s="15">
        <f t="array" ref="S110">T110/EXP(SUM((DS!$H$3:$H$102)*0.5*(RK!S$3:S$102/RK!S110+RK!T$3:T$102/RK!T110)*IFERROR(LN(T$3:T$102/S$3:S$102),0)))</f>
        <v>0.97383636113149075</v>
      </c>
      <c r="T110" s="15">
        <f t="array" ref="T110">U110/EXP(SUM((DS!$H$3:$H$102)*0.5*(RK!T$3:T$102/RK!T110+RK!U$3:U$102/RK!U110)*IFERROR(LN(U$3:U$102/T$3:T$102),0)))</f>
        <v>0.96770306339104406</v>
      </c>
      <c r="U110" s="15">
        <f t="array" ref="U110">V110/EXP(SUM((DS!$H$3:$H$102)*0.5*(RK!U$3:U$102/RK!U110+RK!V$3:V$102/RK!V110)*IFERROR(LN(V$3:V$102/U$3:U$102),0)))</f>
        <v>0.97149164829720758</v>
      </c>
      <c r="V110" s="15">
        <f t="array" ref="V110">W110/EXP(SUM((DS!$H$3:$H$102)*0.5*(RK!V$3:V$102/RK!V110+RK!W$3:W$102/RK!W110)*IFERROR(LN(W$3:W$102/V$3:V$102),0)))</f>
        <v>0.97890836029709261</v>
      </c>
      <c r="W110" s="15">
        <f t="array" ref="W110">X110/EXP(SUM((DS!$H$3:$H$102)*0.5*(RK!W$3:W$102/RK!W110+RK!X$3:X$102/RK!X110)*IFERROR(LN(X$3:X$102/W$3:W$102),0)))</f>
        <v>0.98835885778346644</v>
      </c>
      <c r="X110" s="15">
        <v>1</v>
      </c>
      <c r="Y110" s="15">
        <f t="array" ref="Y110">X110*EXP(SUM((DS!$H$3:$H$102)*0.5*(RK!X$3:X$102/RK!X110+RK!Y$3:Y$102/RK!Y110)*IFERROR(LN(Y$3:Y$102/X$3:X$102),0)))</f>
        <v>1.0035343540314183</v>
      </c>
      <c r="Z110" s="15">
        <f t="array" ref="Z110">Y110*EXP(SUM((DS!$H$3:$H$102)*0.5*(RK!Y$3:Y$102/RK!Y110+RK!Z$3:Z$102/RK!Z110)*IFERROR(LN(Z$3:Z$102/Y$3:Y$102),0)))</f>
        <v>1.0123043084668903</v>
      </c>
      <c r="AA110" s="15">
        <f t="array" ref="AA110">Z110*EXP(SUM((DS!$H$3:$H$102)*0.5*(RK!Z$3:Z$102/RK!Z110+RK!AA$3:AA$102/RK!AA110)*IFERROR(LN(AA$3:AA$102/Z$3:Z$102),0)))</f>
        <v>1.0218445547765882</v>
      </c>
      <c r="AB110" s="15">
        <f t="array" ref="AB110">AA110*EXP(SUM((DS!$H$3:$H$102)*0.5*(RK!AA$3:AA$102/RK!AA110+RK!AB$3:AB$102/RK!AB110)*IFERROR(LN(AB$3:AB$102/AA$3:AA$102),0)))</f>
        <v>1.0339786534006623</v>
      </c>
      <c r="AC110" s="15">
        <f t="array" ref="AC110">AB110*EXP(SUM((DS!$H$3:$H$102)*0.5*(RK!AB$3:AB$102/RK!AB110+RK!AC$3:AC$102/RK!AC110)*IFERROR(LN(AC$3:AC$102/AB$3:AB$102),0)))</f>
        <v>1.0350518175382757</v>
      </c>
      <c r="AD110" s="15">
        <f t="array" ref="AD110">AC110*EXP(SUM((DS!$H$3:$H$102)*0.5*(RK!AC$3:AC$102/RK!AC110+RK!AD$3:AD$102/RK!AD110)*IFERROR(LN(AD$3:AD$102/AC$3:AC$102),0)))</f>
        <v>1.0394304869263549</v>
      </c>
      <c r="AE110" s="15">
        <f t="array" ref="AE110">AD110*EXP(SUM((DS!$H$3:$H$102)*0.5*(RK!AD$3:AD$102/RK!AD110+RK!AE$3:AE$102/RK!AE110)*IFERROR(LN(AE$3:AE$102/AD$3:AD$102),0)))</f>
        <v>1.0458423694216858</v>
      </c>
      <c r="AF110" s="15"/>
    </row>
    <row r="111" spans="1:32" x14ac:dyDescent="0.2">
      <c r="A111" s="4">
        <v>207</v>
      </c>
      <c r="B111" s="9" t="s">
        <v>15</v>
      </c>
      <c r="C111" s="15">
        <f t="array" ref="C111">D111/EXP(SUM((DS!$I$3:$I$102)*0.5*(RK!C$3:C$102/RK!C111+RK!D$3:D$102/RK!D111)*IFERROR(LN(D$3:D$102/C$3:C$102),0)))</f>
        <v>0.78258792458864002</v>
      </c>
      <c r="D111" s="15">
        <f t="array" ref="D111">E111/EXP(SUM((DS!$I$3:$I$102)*0.5*(RK!D$3:D$102/RK!D111+RK!E$3:E$102/RK!E111)*IFERROR(LN(E$3:E$102/D$3:D$102),0)))</f>
        <v>0.81337741368934202</v>
      </c>
      <c r="E111" s="15">
        <f t="array" ref="E111">F111/EXP(SUM((DS!$I$3:$I$102)*0.5*(RK!E$3:E$102/RK!E111+RK!F$3:F$102/RK!F111)*IFERROR(LN(F$3:F$102/E$3:E$102),0)))</f>
        <v>0.84916486257465573</v>
      </c>
      <c r="F111" s="15">
        <f t="array" ref="F111">G111/EXP(SUM((DS!$I$3:$I$102)*0.5*(RK!F$3:F$102/RK!F111+RK!G$3:G$102/RK!G111)*IFERROR(LN(G$3:G$102/F$3:F$102),0)))</f>
        <v>0.87958248122847993</v>
      </c>
      <c r="G111" s="15">
        <f t="array" ref="G111">H111/EXP(SUM((DS!$I$3:$I$102)*0.5*(RK!G$3:G$102/RK!G111+RK!H$3:H$102/RK!H111)*IFERROR(LN(H$3:H$102/G$3:G$102),0)))</f>
        <v>0.89829154271584621</v>
      </c>
      <c r="H111" s="15">
        <f t="array" ref="H111">I111/EXP(SUM((DS!$I$3:$I$102)*0.5*(RK!H$3:H$102/RK!H111+RK!I$3:I$102/RK!I111)*IFERROR(LN(I$3:I$102/H$3:H$102),0)))</f>
        <v>0.91323826090106275</v>
      </c>
      <c r="I111" s="15">
        <f t="array" ref="I111">J111/EXP(SUM((DS!$I$3:$I$102)*0.5*(RK!I$3:I$102/RK!I111+RK!J$3:J$102/RK!J111)*IFERROR(LN(J$3:J$102/I$3:I$102),0)))</f>
        <v>0.9281303903901551</v>
      </c>
      <c r="J111" s="15">
        <f t="array" ref="J111">K111/EXP(SUM((DS!$I$3:$I$102)*0.5*(RK!J$3:J$102/RK!J111+RK!K$3:K$102/RK!K111)*IFERROR(LN(K$3:K$102/J$3:J$102),0)))</f>
        <v>0.94136247744220614</v>
      </c>
      <c r="K111" s="15">
        <f t="array" ref="K111">L111/EXP(SUM((DS!$I$3:$I$102)*0.5*(RK!K$3:K$102/RK!K111+RK!L$3:L$102/RK!L111)*IFERROR(LN(L$3:L$102/K$3:K$102),0)))</f>
        <v>0.94702041131143289</v>
      </c>
      <c r="L111" s="15">
        <f t="array" ref="L111">M111/EXP(SUM((DS!$I$3:$I$102)*0.5*(RK!L$3:L$102/RK!L111+RK!M$3:M$102/RK!M111)*IFERROR(LN(M$3:M$102/L$3:L$102),0)))</f>
        <v>0.95353289325795809</v>
      </c>
      <c r="M111" s="15">
        <f t="array" ref="M111">N111/EXP(SUM((DS!$I$3:$I$102)*0.5*(RK!M$3:M$102/RK!M111+RK!N$3:N$102/RK!N111)*IFERROR(LN(N$3:N$102/M$3:M$102),0)))</f>
        <v>0.96222551744886675</v>
      </c>
      <c r="N111" s="15">
        <f t="array" ref="N111">O111/EXP(SUM((DS!$I$3:$I$102)*0.5*(RK!N$3:N$102/RK!N111+RK!O$3:O$102/RK!O111)*IFERROR(LN(O$3:O$102/N$3:N$102),0)))</f>
        <v>0.97532584163591729</v>
      </c>
      <c r="O111" s="15">
        <f t="array" ref="O111">P111/EXP(SUM((DS!$I$3:$I$102)*0.5*(RK!O$3:O$102/RK!O111+RK!P$3:P$102/RK!P111)*IFERROR(LN(P$3:P$102/O$3:O$102),0)))</f>
        <v>0.9877094614480445</v>
      </c>
      <c r="P111" s="15">
        <f t="array" ref="P111">Q111/EXP(SUM((DS!$I$3:$I$102)*0.5*(RK!P$3:P$102/RK!P111+RK!Q$3:Q$102/RK!Q111)*IFERROR(LN(Q$3:Q$102/P$3:P$102),0)))</f>
        <v>0.99943196010768776</v>
      </c>
      <c r="Q111" s="15">
        <f t="array" ref="Q111">R111/EXP(SUM((DS!$I$3:$I$102)*0.5*(RK!Q$3:Q$102/RK!Q111+RK!R$3:R$102/RK!R111)*IFERROR(LN(R$3:R$102/Q$3:Q$102),0)))</f>
        <v>1.005835840849407</v>
      </c>
      <c r="R111" s="15">
        <f t="array" ref="R111">S111/EXP(SUM((DS!$I$3:$I$102)*0.5*(RK!R$3:R$102/RK!R111+RK!S$3:S$102/RK!S111)*IFERROR(LN(S$3:S$102/R$3:R$102),0)))</f>
        <v>0.99657925803412273</v>
      </c>
      <c r="S111" s="15">
        <f t="array" ref="S111">T111/EXP(SUM((DS!$I$3:$I$102)*0.5*(RK!S$3:S$102/RK!S111+RK!T$3:T$102/RK!T111)*IFERROR(LN(T$3:T$102/S$3:S$102),0)))</f>
        <v>0.98869952134407113</v>
      </c>
      <c r="T111" s="15">
        <f t="array" ref="T111">U111/EXP(SUM((DS!$I$3:$I$102)*0.5*(RK!T$3:T$102/RK!T111+RK!U$3:U$102/RK!U111)*IFERROR(LN(U$3:U$102/T$3:T$102),0)))</f>
        <v>0.9824234134929658</v>
      </c>
      <c r="U111" s="15">
        <f t="array" ref="U111">V111/EXP(SUM((DS!$I$3:$I$102)*0.5*(RK!U$3:U$102/RK!U111+RK!V$3:V$102/RK!V111)*IFERROR(LN(V$3:V$102/U$3:U$102),0)))</f>
        <v>0.98186311656844893</v>
      </c>
      <c r="V111" s="15">
        <f t="array" ref="V111">W111/EXP(SUM((DS!$I$3:$I$102)*0.5*(RK!V$3:V$102/RK!V111+RK!W$3:W$102/RK!W111)*IFERROR(LN(W$3:W$102/V$3:V$102),0)))</f>
        <v>0.98435691778396339</v>
      </c>
      <c r="W111" s="15">
        <f t="array" ref="W111">X111/EXP(SUM((DS!$I$3:$I$102)*0.5*(RK!W$3:W$102/RK!W111+RK!X$3:X$102/RK!X111)*IFERROR(LN(X$3:X$102/W$3:W$102),0)))</f>
        <v>0.99056517456949966</v>
      </c>
      <c r="X111" s="15">
        <v>1</v>
      </c>
      <c r="Y111" s="15">
        <f t="array" ref="Y111">X111*EXP(SUM((DS!$I$3:$I$102)*0.5*(RK!X$3:X$102/RK!X111+RK!Y$3:Y$102/RK!Y111)*IFERROR(LN(Y$3:Y$102/X$3:X$102),0)))</f>
        <v>1.0056393034038436</v>
      </c>
      <c r="Z111" s="15">
        <f t="array" ref="Z111">Y111*EXP(SUM((DS!$I$3:$I$102)*0.5*(RK!Y$3:Y$102/RK!Y111+RK!Z$3:Z$102/RK!Z111)*IFERROR(LN(Z$3:Z$102/Y$3:Y$102),0)))</f>
        <v>1.013606910050302</v>
      </c>
      <c r="AA111" s="15">
        <f t="array" ref="AA111">Z111*EXP(SUM((DS!$I$3:$I$102)*0.5*(RK!Z$3:Z$102/RK!Z111+RK!AA$3:AA$102/RK!AA111)*IFERROR(LN(AA$3:AA$102/Z$3:Z$102),0)))</f>
        <v>1.0222891630775428</v>
      </c>
      <c r="AB111" s="15">
        <f t="array" ref="AB111">AA111*EXP(SUM((DS!$I$3:$I$102)*0.5*(RK!AA$3:AA$102/RK!AA111+RK!AB$3:AB$102/RK!AB111)*IFERROR(LN(AB$3:AB$102/AA$3:AA$102),0)))</f>
        <v>1.0312020208315051</v>
      </c>
      <c r="AC111" s="15">
        <f t="array" ref="AC111">AB111*EXP(SUM((DS!$I$3:$I$102)*0.5*(RK!AB$3:AB$102/RK!AB111+RK!AC$3:AC$102/RK!AC111)*IFERROR(LN(AC$3:AC$102/AB$3:AB$102),0)))</f>
        <v>1.0319588757247324</v>
      </c>
      <c r="AD111" s="15">
        <f t="array" ref="AD111">AC111*EXP(SUM((DS!$I$3:$I$102)*0.5*(RK!AC$3:AC$102/RK!AC111+RK!AD$3:AD$102/RK!AD111)*IFERROR(LN(AD$3:AD$102/AC$3:AC$102),0)))</f>
        <v>1.033953315827522</v>
      </c>
      <c r="AE111" s="15">
        <f t="array" ref="AE111">AD111*EXP(SUM((DS!$I$3:$I$102)*0.5*(RK!AD$3:AD$102/RK!AD111+RK!AE$3:AE$102/RK!AE111)*IFERROR(LN(AE$3:AE$102/AD$3:AD$102),0)))</f>
        <v>1.037126817626274</v>
      </c>
      <c r="AF111" s="15"/>
    </row>
    <row r="113" spans="3:32" x14ac:dyDescent="0.2"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</row>
    <row r="114" spans="3:32" x14ac:dyDescent="0.2"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</row>
    <row r="115" spans="3:32" x14ac:dyDescent="0.2"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</row>
    <row r="116" spans="3:32" x14ac:dyDescent="0.2"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</row>
    <row r="117" spans="3:32" x14ac:dyDescent="0.2"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</row>
    <row r="118" spans="3:32" x14ac:dyDescent="0.2"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pageSetUpPr autoPageBreaks="0"/>
  </sheetPr>
  <dimension ref="A1:AF223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" x14ac:dyDescent="0.2"/>
  <cols>
    <col min="1" max="1" width="4.453125" customWidth="1"/>
    <col min="2" max="2" width="34.6328125" bestFit="1" customWidth="1"/>
    <col min="3" max="32" width="12.6328125" customWidth="1"/>
  </cols>
  <sheetData>
    <row r="1" spans="1:32" x14ac:dyDescent="0.2">
      <c r="A1" s="1"/>
      <c r="C1" s="1" t="s">
        <v>307</v>
      </c>
    </row>
    <row r="2" spans="1:32" x14ac:dyDescent="0.2">
      <c r="A2" s="37" t="s">
        <v>36</v>
      </c>
      <c r="B2" s="37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E2" s="11">
        <v>2022</v>
      </c>
      <c r="AF2" s="11">
        <v>2023</v>
      </c>
    </row>
    <row r="3" spans="1:32" x14ac:dyDescent="0.2">
      <c r="A3" s="4">
        <v>1</v>
      </c>
      <c r="B3" s="3" t="s">
        <v>40</v>
      </c>
      <c r="C3" s="14">
        <f t="shared" ref="C3:V15" si="0">D3*C115/D115</f>
        <v>2.0543323448094766</v>
      </c>
      <c r="D3" s="14">
        <f t="shared" si="0"/>
        <v>2.0094701691487038</v>
      </c>
      <c r="E3" s="14">
        <f t="shared" si="0"/>
        <v>1.9563387562557957</v>
      </c>
      <c r="F3" s="14">
        <f t="shared" si="0"/>
        <v>1.9122022656572073</v>
      </c>
      <c r="G3" s="14">
        <f t="shared" si="0"/>
        <v>1.9001932247045703</v>
      </c>
      <c r="H3" s="14">
        <f t="shared" si="0"/>
        <v>1.8761109261965327</v>
      </c>
      <c r="I3" s="14">
        <f t="shared" si="0"/>
        <v>1.8069739157795408</v>
      </c>
      <c r="J3" s="14">
        <f t="shared" si="0"/>
        <v>1.7319898067637525</v>
      </c>
      <c r="K3" s="14">
        <f t="shared" si="0"/>
        <v>1.6601080549030565</v>
      </c>
      <c r="L3" s="14">
        <f t="shared" si="0"/>
        <v>1.6040871198827582</v>
      </c>
      <c r="M3" s="14">
        <f t="shared" si="0"/>
        <v>1.5454514049616828</v>
      </c>
      <c r="N3" s="14">
        <f t="shared" si="0"/>
        <v>1.4932926882028763</v>
      </c>
      <c r="O3" s="14">
        <f t="shared" si="0"/>
        <v>1.418433801260953</v>
      </c>
      <c r="P3" s="14">
        <f t="shared" si="0"/>
        <v>1.3486039499558782</v>
      </c>
      <c r="Q3" s="14">
        <f t="shared" si="0"/>
        <v>1.2870759267692562</v>
      </c>
      <c r="R3" s="14">
        <f t="shared" si="0"/>
        <v>1.2235270504939368</v>
      </c>
      <c r="S3" s="14">
        <f t="shared" si="0"/>
        <v>1.1677283444988991</v>
      </c>
      <c r="T3" s="14">
        <f t="shared" si="0"/>
        <v>1.1100140641628331</v>
      </c>
      <c r="U3" s="14">
        <f t="shared" si="0"/>
        <v>1.0703285179115396</v>
      </c>
      <c r="V3" s="14">
        <f t="shared" si="0"/>
        <v>1.0472228162314727</v>
      </c>
      <c r="W3" s="14">
        <f>X3*W115/X115</f>
        <v>1.0189199394256194</v>
      </c>
      <c r="X3" s="14">
        <v>1</v>
      </c>
      <c r="Y3" s="14">
        <f>X3*Y115/X115</f>
        <v>0.96974599579241927</v>
      </c>
      <c r="Z3" s="14">
        <f t="shared" ref="Z3:AE18" si="1">Y3*Z115/Y115</f>
        <v>0.98464042001124119</v>
      </c>
      <c r="AA3" s="14">
        <f t="shared" si="1"/>
        <v>0.95412936653582781</v>
      </c>
      <c r="AB3" s="14">
        <f t="shared" si="1"/>
        <v>0.92599549238469936</v>
      </c>
      <c r="AC3" s="14">
        <f t="shared" si="1"/>
        <v>0.9023092704997373</v>
      </c>
      <c r="AD3" s="14">
        <f t="shared" si="1"/>
        <v>0.88781669653051054</v>
      </c>
      <c r="AE3" s="14">
        <f t="shared" si="1"/>
        <v>0.87149442340414784</v>
      </c>
      <c r="AF3" s="14"/>
    </row>
    <row r="4" spans="1:32" x14ac:dyDescent="0.2">
      <c r="A4" s="4">
        <v>2</v>
      </c>
      <c r="B4" s="3" t="s">
        <v>41</v>
      </c>
      <c r="C4" s="14">
        <f t="shared" si="0"/>
        <v>3.2058787460395139</v>
      </c>
      <c r="D4" s="14">
        <f t="shared" si="0"/>
        <v>3.0411505134485304</v>
      </c>
      <c r="E4" s="14">
        <f t="shared" si="0"/>
        <v>2.8588052161117341</v>
      </c>
      <c r="F4" s="14">
        <f t="shared" si="0"/>
        <v>2.6945671563059808</v>
      </c>
      <c r="G4" s="14">
        <f t="shared" si="0"/>
        <v>2.5668691392443277</v>
      </c>
      <c r="H4" s="14">
        <f t="shared" si="0"/>
        <v>2.4415379255830927</v>
      </c>
      <c r="I4" s="14">
        <f t="shared" si="0"/>
        <v>2.2936481449461659</v>
      </c>
      <c r="J4" s="14">
        <f t="shared" si="0"/>
        <v>2.1452449067838191</v>
      </c>
      <c r="K4" s="14">
        <f t="shared" si="0"/>
        <v>2.0033555708681106</v>
      </c>
      <c r="L4" s="14">
        <f t="shared" si="0"/>
        <v>1.8866704367226448</v>
      </c>
      <c r="M4" s="14">
        <f t="shared" si="0"/>
        <v>1.7645206311589434</v>
      </c>
      <c r="N4" s="14">
        <f t="shared" si="0"/>
        <v>1.6618646893450819</v>
      </c>
      <c r="O4" s="14">
        <f t="shared" si="0"/>
        <v>1.556981875721972</v>
      </c>
      <c r="P4" s="14">
        <f t="shared" si="0"/>
        <v>1.4658388516787106</v>
      </c>
      <c r="Q4" s="14">
        <f t="shared" si="0"/>
        <v>1.3783129820125584</v>
      </c>
      <c r="R4" s="14">
        <f t="shared" si="0"/>
        <v>1.2990960964487324</v>
      </c>
      <c r="S4" s="14">
        <f t="shared" si="0"/>
        <v>1.2170151388173527</v>
      </c>
      <c r="T4" s="14">
        <f t="shared" si="0"/>
        <v>1.1566527294031335</v>
      </c>
      <c r="U4" s="14">
        <f t="shared" si="0"/>
        <v>1.11407047734293</v>
      </c>
      <c r="V4" s="14">
        <f t="shared" si="0"/>
        <v>1.080333298740128</v>
      </c>
      <c r="W4" s="14">
        <f t="shared" ref="W4:W67" si="2">X4*W116/X116</f>
        <v>1.0254883095282359</v>
      </c>
      <c r="X4" s="14">
        <v>1</v>
      </c>
      <c r="Y4" s="14">
        <f t="shared" ref="Y4:AC67" si="3">X4*Y116/X116</f>
        <v>0.94999923835783606</v>
      </c>
      <c r="Z4" s="14">
        <f t="shared" si="3"/>
        <v>0.91365963210804158</v>
      </c>
      <c r="AA4" s="14">
        <f t="shared" si="3"/>
        <v>0.91846277220258232</v>
      </c>
      <c r="AB4" s="14">
        <f t="shared" si="3"/>
        <v>0.88738658377739366</v>
      </c>
      <c r="AC4" s="14">
        <f t="shared" si="3"/>
        <v>0.87325290682798784</v>
      </c>
      <c r="AD4" s="14">
        <f t="shared" si="1"/>
        <v>0.86530741883495443</v>
      </c>
      <c r="AE4" s="14">
        <f t="shared" si="1"/>
        <v>0.83546186660414667</v>
      </c>
      <c r="AF4" s="14"/>
    </row>
    <row r="5" spans="1:32" x14ac:dyDescent="0.2">
      <c r="A5" s="4">
        <v>3</v>
      </c>
      <c r="B5" s="3" t="s">
        <v>0</v>
      </c>
      <c r="C5" s="14">
        <f t="shared" si="0"/>
        <v>1.6697675073611582</v>
      </c>
      <c r="D5" s="14">
        <f t="shared" si="0"/>
        <v>1.6228107824317564</v>
      </c>
      <c r="E5" s="14">
        <f t="shared" si="0"/>
        <v>1.5395508905097812</v>
      </c>
      <c r="F5" s="14">
        <f t="shared" si="0"/>
        <v>1.516955998107044</v>
      </c>
      <c r="G5" s="14">
        <f t="shared" si="0"/>
        <v>1.4235085807001047</v>
      </c>
      <c r="H5" s="14">
        <f t="shared" si="0"/>
        <v>1.3980780588688864</v>
      </c>
      <c r="I5" s="14">
        <f t="shared" si="0"/>
        <v>1.3154602406243516</v>
      </c>
      <c r="J5" s="14">
        <f t="shared" si="0"/>
        <v>1.3627346218634866</v>
      </c>
      <c r="K5" s="14">
        <f t="shared" si="0"/>
        <v>1.4049811623618405</v>
      </c>
      <c r="L5" s="14">
        <f t="shared" si="0"/>
        <v>1.3903637960118895</v>
      </c>
      <c r="M5" s="14">
        <f t="shared" si="0"/>
        <v>1.4272764402850209</v>
      </c>
      <c r="N5" s="14">
        <f t="shared" si="0"/>
        <v>1.414081829381943</v>
      </c>
      <c r="O5" s="14">
        <f t="shared" si="0"/>
        <v>1.3541524702958019</v>
      </c>
      <c r="P5" s="14">
        <f t="shared" si="0"/>
        <v>1.3235441931259431</v>
      </c>
      <c r="Q5" s="14">
        <f t="shared" si="0"/>
        <v>1.2740987764392566</v>
      </c>
      <c r="R5" s="14">
        <f t="shared" si="0"/>
        <v>1.2253299247344769</v>
      </c>
      <c r="S5" s="14">
        <f t="shared" si="0"/>
        <v>1.1797586383108323</v>
      </c>
      <c r="T5" s="14">
        <f t="shared" si="0"/>
        <v>1.1227627868289192</v>
      </c>
      <c r="U5" s="14">
        <f t="shared" si="0"/>
        <v>1.0896676757075885</v>
      </c>
      <c r="V5" s="14">
        <f t="shared" si="0"/>
        <v>1.0664480614647804</v>
      </c>
      <c r="W5" s="14">
        <f t="shared" si="2"/>
        <v>1.013174988651669</v>
      </c>
      <c r="X5" s="14">
        <v>1</v>
      </c>
      <c r="Y5" s="14">
        <f t="shared" si="3"/>
        <v>0.9765098135542718</v>
      </c>
      <c r="Z5" s="14">
        <f t="shared" si="3"/>
        <v>0.98642989255897595</v>
      </c>
      <c r="AA5" s="14">
        <f t="shared" si="3"/>
        <v>1.0366401698560945</v>
      </c>
      <c r="AB5" s="14">
        <f t="shared" si="3"/>
        <v>1.0153924242295542</v>
      </c>
      <c r="AC5" s="14">
        <f t="shared" si="3"/>
        <v>0.9821600055772709</v>
      </c>
      <c r="AD5" s="14">
        <f t="shared" si="1"/>
        <v>0.95635757322940029</v>
      </c>
      <c r="AE5" s="14">
        <f t="shared" si="1"/>
        <v>0.93596677619565338</v>
      </c>
      <c r="AF5" s="14"/>
    </row>
    <row r="6" spans="1:32" x14ac:dyDescent="0.2">
      <c r="A6" s="4">
        <v>4</v>
      </c>
      <c r="B6" s="6" t="s">
        <v>1</v>
      </c>
      <c r="C6" s="14">
        <f t="shared" si="0"/>
        <v>2.1711661398361151</v>
      </c>
      <c r="D6" s="14">
        <f t="shared" si="0"/>
        <v>2.2572397223345879</v>
      </c>
      <c r="E6" s="14">
        <f t="shared" si="0"/>
        <v>2.2542264433781245</v>
      </c>
      <c r="F6" s="14">
        <f t="shared" si="0"/>
        <v>2.2434104156161405</v>
      </c>
      <c r="G6" s="14">
        <f t="shared" si="0"/>
        <v>2.1352443140620863</v>
      </c>
      <c r="H6" s="14">
        <f t="shared" si="0"/>
        <v>1.9602675089642421</v>
      </c>
      <c r="I6" s="14">
        <f t="shared" si="0"/>
        <v>1.9171825048352564</v>
      </c>
      <c r="J6" s="14">
        <f t="shared" si="0"/>
        <v>1.8982918920315106</v>
      </c>
      <c r="K6" s="14">
        <f t="shared" si="0"/>
        <v>1.8101022007633687</v>
      </c>
      <c r="L6" s="14">
        <f t="shared" si="0"/>
        <v>1.6706131850183772</v>
      </c>
      <c r="M6" s="14">
        <f t="shared" si="0"/>
        <v>1.6197864220890685</v>
      </c>
      <c r="N6" s="14">
        <f t="shared" si="0"/>
        <v>1.5579289554092979</v>
      </c>
      <c r="O6" s="14">
        <f t="shared" si="0"/>
        <v>1.4740587720178784</v>
      </c>
      <c r="P6" s="14">
        <f t="shared" si="0"/>
        <v>1.3732351680958899</v>
      </c>
      <c r="Q6" s="14">
        <f t="shared" si="0"/>
        <v>1.2960158539841382</v>
      </c>
      <c r="R6" s="14">
        <f t="shared" si="0"/>
        <v>1.2275256972302413</v>
      </c>
      <c r="S6" s="14">
        <f t="shared" si="0"/>
        <v>1.1744057318534675</v>
      </c>
      <c r="T6" s="14">
        <f t="shared" si="0"/>
        <v>1.1223062262598464</v>
      </c>
      <c r="U6" s="14">
        <f t="shared" si="0"/>
        <v>1.094229759255188</v>
      </c>
      <c r="V6" s="14">
        <f t="shared" si="0"/>
        <v>1.0735186737946574</v>
      </c>
      <c r="W6" s="14">
        <f t="shared" si="2"/>
        <v>1.0141800913787959</v>
      </c>
      <c r="X6" s="14">
        <v>1</v>
      </c>
      <c r="Y6" s="14">
        <f t="shared" si="3"/>
        <v>0.97028077321856487</v>
      </c>
      <c r="Z6" s="14">
        <f t="shared" si="3"/>
        <v>0.97453699893409684</v>
      </c>
      <c r="AA6" s="14">
        <f t="shared" si="3"/>
        <v>1.0164197815824438</v>
      </c>
      <c r="AB6" s="14">
        <f t="shared" si="3"/>
        <v>0.97961784120067363</v>
      </c>
      <c r="AC6" s="14">
        <f t="shared" si="3"/>
        <v>0.92955618414317542</v>
      </c>
      <c r="AD6" s="14">
        <f t="shared" si="1"/>
        <v>0.89018456942129975</v>
      </c>
      <c r="AE6" s="14">
        <f t="shared" si="1"/>
        <v>0.85851040551748048</v>
      </c>
      <c r="AF6" s="14"/>
    </row>
    <row r="7" spans="1:32" x14ac:dyDescent="0.2">
      <c r="A7" s="4">
        <v>5</v>
      </c>
      <c r="B7" s="6" t="s">
        <v>2</v>
      </c>
      <c r="C7" s="14">
        <f t="shared" si="0"/>
        <v>1.3461404254930895</v>
      </c>
      <c r="D7" s="14">
        <f t="shared" si="0"/>
        <v>1.3304025600604685</v>
      </c>
      <c r="E7" s="14">
        <f t="shared" si="0"/>
        <v>1.289853656170695</v>
      </c>
      <c r="F7" s="14">
        <f t="shared" si="0"/>
        <v>1.2531956886338407</v>
      </c>
      <c r="G7" s="14">
        <f t="shared" si="0"/>
        <v>1.2220182768094741</v>
      </c>
      <c r="H7" s="14">
        <f t="shared" si="0"/>
        <v>1.179926556745361</v>
      </c>
      <c r="I7" s="14">
        <f t="shared" si="0"/>
        <v>1.1550910278140392</v>
      </c>
      <c r="J7" s="14">
        <f t="shared" si="0"/>
        <v>1.1237981979206777</v>
      </c>
      <c r="K7" s="14">
        <f t="shared" si="0"/>
        <v>1.1097966726219262</v>
      </c>
      <c r="L7" s="14">
        <f t="shared" si="0"/>
        <v>1.0738382263623423</v>
      </c>
      <c r="M7" s="14">
        <f t="shared" si="0"/>
        <v>1.0406452627106326</v>
      </c>
      <c r="N7" s="14">
        <f t="shared" si="0"/>
        <v>1.0138612478075124</v>
      </c>
      <c r="O7" s="14">
        <f t="shared" si="0"/>
        <v>0.99667477265600801</v>
      </c>
      <c r="P7" s="14">
        <f t="shared" si="0"/>
        <v>0.99078201661248944</v>
      </c>
      <c r="Q7" s="14">
        <f t="shared" si="0"/>
        <v>0.99099847349481451</v>
      </c>
      <c r="R7" s="14">
        <f t="shared" si="0"/>
        <v>0.98024104172084525</v>
      </c>
      <c r="S7" s="14">
        <f t="shared" si="0"/>
        <v>0.9618928266035276</v>
      </c>
      <c r="T7" s="14">
        <f t="shared" si="0"/>
        <v>0.94983640530732649</v>
      </c>
      <c r="U7" s="14">
        <f t="shared" si="0"/>
        <v>0.93784783976060138</v>
      </c>
      <c r="V7" s="14">
        <f t="shared" si="0"/>
        <v>0.95635926840790464</v>
      </c>
      <c r="W7" s="14">
        <f t="shared" si="2"/>
        <v>0.98003343587063541</v>
      </c>
      <c r="X7" s="14">
        <v>1</v>
      </c>
      <c r="Y7" s="14">
        <f t="shared" si="3"/>
        <v>1.0104841475207076</v>
      </c>
      <c r="Z7" s="14">
        <f t="shared" si="3"/>
        <v>1.0457676294960572</v>
      </c>
      <c r="AA7" s="14">
        <f t="shared" si="3"/>
        <v>1.0346117622346955</v>
      </c>
      <c r="AB7" s="14">
        <f t="shared" si="3"/>
        <v>1.0151307151266591</v>
      </c>
      <c r="AC7" s="14">
        <f t="shared" si="3"/>
        <v>0.98829038693930971</v>
      </c>
      <c r="AD7" s="14">
        <f t="shared" si="1"/>
        <v>0.97382239811638782</v>
      </c>
      <c r="AE7" s="14">
        <f t="shared" si="1"/>
        <v>0.96016226431512175</v>
      </c>
      <c r="AF7" s="14"/>
    </row>
    <row r="8" spans="1:32" x14ac:dyDescent="0.2">
      <c r="A8" s="4">
        <v>6</v>
      </c>
      <c r="B8" s="6" t="s">
        <v>42</v>
      </c>
      <c r="C8" s="14">
        <f t="shared" si="0"/>
        <v>0.61602334669509684</v>
      </c>
      <c r="D8" s="14">
        <f t="shared" si="0"/>
        <v>0.647865589695373</v>
      </c>
      <c r="E8" s="14">
        <f t="shared" si="0"/>
        <v>0.66923578749670642</v>
      </c>
      <c r="F8" s="14">
        <f t="shared" si="0"/>
        <v>0.68518481862693836</v>
      </c>
      <c r="G8" s="14">
        <f t="shared" si="0"/>
        <v>0.71105205936114446</v>
      </c>
      <c r="H8" s="14">
        <f t="shared" si="0"/>
        <v>0.7408282296400216</v>
      </c>
      <c r="I8" s="14">
        <f t="shared" si="0"/>
        <v>0.77298611427412045</v>
      </c>
      <c r="J8" s="14">
        <f t="shared" si="0"/>
        <v>0.81228946559654924</v>
      </c>
      <c r="K8" s="14">
        <f t="shared" si="0"/>
        <v>0.84037932858426023</v>
      </c>
      <c r="L8" s="14">
        <f t="shared" si="0"/>
        <v>0.85352423907584185</v>
      </c>
      <c r="M8" s="14">
        <f t="shared" si="0"/>
        <v>0.86771822812725496</v>
      </c>
      <c r="N8" s="14">
        <f t="shared" si="0"/>
        <v>0.88037347488135753</v>
      </c>
      <c r="O8" s="14">
        <f t="shared" si="0"/>
        <v>0.92037696275344483</v>
      </c>
      <c r="P8" s="14">
        <f t="shared" si="0"/>
        <v>0.94686864754213229</v>
      </c>
      <c r="Q8" s="14">
        <f t="shared" si="0"/>
        <v>0.9434843604222023</v>
      </c>
      <c r="R8" s="14">
        <f t="shared" si="0"/>
        <v>0.93715001439904488</v>
      </c>
      <c r="S8" s="14">
        <f t="shared" si="0"/>
        <v>0.93312120459308012</v>
      </c>
      <c r="T8" s="14">
        <f t="shared" si="0"/>
        <v>0.94476466967185446</v>
      </c>
      <c r="U8" s="14">
        <f t="shared" si="0"/>
        <v>0.95298255918783559</v>
      </c>
      <c r="V8" s="14">
        <f t="shared" si="0"/>
        <v>0.96578819111255076</v>
      </c>
      <c r="W8" s="14">
        <f t="shared" si="2"/>
        <v>0.97430972868423926</v>
      </c>
      <c r="X8" s="14">
        <v>1</v>
      </c>
      <c r="Y8" s="14">
        <f t="shared" si="3"/>
        <v>1.0283135430718209</v>
      </c>
      <c r="Z8" s="14">
        <f t="shared" si="3"/>
        <v>1.0589373203916939</v>
      </c>
      <c r="AA8" s="14">
        <f t="shared" si="3"/>
        <v>1.0841091267163692</v>
      </c>
      <c r="AB8" s="14">
        <f t="shared" si="3"/>
        <v>1.1098394949062376</v>
      </c>
      <c r="AC8" s="14">
        <f t="shared" si="3"/>
        <v>1.1137551255562868</v>
      </c>
      <c r="AD8" s="14">
        <f t="shared" si="1"/>
        <v>1.1248798791787837</v>
      </c>
      <c r="AE8" s="14">
        <f t="shared" si="1"/>
        <v>1.1212637582802774</v>
      </c>
      <c r="AF8" s="14"/>
    </row>
    <row r="9" spans="1:32" x14ac:dyDescent="0.2">
      <c r="A9" s="4">
        <v>7</v>
      </c>
      <c r="B9" s="6" t="s">
        <v>43</v>
      </c>
      <c r="C9" s="14">
        <f t="shared" si="0"/>
        <v>0.74482363643289773</v>
      </c>
      <c r="D9" s="14">
        <f t="shared" si="0"/>
        <v>0.80276494102807372</v>
      </c>
      <c r="E9" s="14">
        <f t="shared" si="0"/>
        <v>0.8367721790525211</v>
      </c>
      <c r="F9" s="14">
        <f t="shared" si="0"/>
        <v>0.87358126791192836</v>
      </c>
      <c r="G9" s="14">
        <f t="shared" si="0"/>
        <v>0.88391369349289262</v>
      </c>
      <c r="H9" s="14">
        <f t="shared" si="0"/>
        <v>0.88618307570618804</v>
      </c>
      <c r="I9" s="14">
        <f t="shared" si="0"/>
        <v>0.88729496105881789</v>
      </c>
      <c r="J9" s="14">
        <f t="shared" si="0"/>
        <v>0.88303976435754428</v>
      </c>
      <c r="K9" s="14">
        <f t="shared" si="0"/>
        <v>0.87212785256740655</v>
      </c>
      <c r="L9" s="14">
        <f t="shared" si="0"/>
        <v>0.8615910134639746</v>
      </c>
      <c r="M9" s="14">
        <f t="shared" si="0"/>
        <v>0.86955168581524955</v>
      </c>
      <c r="N9" s="14">
        <f t="shared" si="0"/>
        <v>0.90030421191769894</v>
      </c>
      <c r="O9" s="14">
        <f t="shared" si="0"/>
        <v>0.91326771827063247</v>
      </c>
      <c r="P9" s="14">
        <f t="shared" si="0"/>
        <v>0.93790643673368801</v>
      </c>
      <c r="Q9" s="14">
        <f t="shared" si="0"/>
        <v>0.9370449110328497</v>
      </c>
      <c r="R9" s="14">
        <f t="shared" si="0"/>
        <v>0.92875823047541051</v>
      </c>
      <c r="S9" s="14">
        <f t="shared" si="0"/>
        <v>0.92346149174166414</v>
      </c>
      <c r="T9" s="14">
        <f t="shared" si="0"/>
        <v>0.93607494224206833</v>
      </c>
      <c r="U9" s="14">
        <f t="shared" si="0"/>
        <v>0.95742560112462194</v>
      </c>
      <c r="V9" s="14">
        <f t="shared" si="0"/>
        <v>0.97690055357914529</v>
      </c>
      <c r="W9" s="14">
        <f t="shared" si="2"/>
        <v>0.99039259128292978</v>
      </c>
      <c r="X9" s="14">
        <v>1</v>
      </c>
      <c r="Y9" s="14">
        <f t="shared" si="3"/>
        <v>1.0383892287929226</v>
      </c>
      <c r="Z9" s="14">
        <f t="shared" si="3"/>
        <v>1.0659284754320744</v>
      </c>
      <c r="AA9" s="14">
        <f t="shared" si="3"/>
        <v>1.0780774850579831</v>
      </c>
      <c r="AB9" s="14">
        <f t="shared" si="3"/>
        <v>1.065806816963152</v>
      </c>
      <c r="AC9" s="14">
        <f t="shared" si="3"/>
        <v>1.0603916421633219</v>
      </c>
      <c r="AD9" s="14">
        <f t="shared" si="1"/>
        <v>1.0792311589175907</v>
      </c>
      <c r="AE9" s="14">
        <f t="shared" si="1"/>
        <v>1.0904008846932747</v>
      </c>
      <c r="AF9" s="14"/>
    </row>
    <row r="10" spans="1:32" x14ac:dyDescent="0.2">
      <c r="A10" s="4">
        <v>8</v>
      </c>
      <c r="B10" s="6" t="s">
        <v>44</v>
      </c>
      <c r="C10" s="14">
        <f t="shared" si="0"/>
        <v>0.26556848971707497</v>
      </c>
      <c r="D10" s="14">
        <f t="shared" si="0"/>
        <v>0.38085597695537066</v>
      </c>
      <c r="E10" s="14">
        <f t="shared" si="0"/>
        <v>0.51042716448878089</v>
      </c>
      <c r="F10" s="14">
        <f t="shared" si="0"/>
        <v>0.59359073782586258</v>
      </c>
      <c r="G10" s="14">
        <f t="shared" si="0"/>
        <v>0.66074447736789677</v>
      </c>
      <c r="H10" s="14">
        <f t="shared" si="0"/>
        <v>0.71214888204706328</v>
      </c>
      <c r="I10" s="14">
        <f t="shared" si="0"/>
        <v>0.788599873238094</v>
      </c>
      <c r="J10" s="14">
        <f t="shared" si="0"/>
        <v>0.82821125821202612</v>
      </c>
      <c r="K10" s="14">
        <f t="shared" si="0"/>
        <v>0.92108267992839787</v>
      </c>
      <c r="L10" s="14">
        <f t="shared" si="0"/>
        <v>0.96607867715829265</v>
      </c>
      <c r="M10" s="14">
        <f t="shared" si="0"/>
        <v>0.98865927530721054</v>
      </c>
      <c r="N10" s="14">
        <f t="shared" si="0"/>
        <v>1.0294157856039778</v>
      </c>
      <c r="O10" s="14">
        <f t="shared" si="0"/>
        <v>1.1006665298744498</v>
      </c>
      <c r="P10" s="14">
        <f t="shared" si="0"/>
        <v>1.1013534878734408</v>
      </c>
      <c r="Q10" s="14">
        <f t="shared" si="0"/>
        <v>1.1040601865258619</v>
      </c>
      <c r="R10" s="14">
        <f t="shared" si="0"/>
        <v>1.066716792745138</v>
      </c>
      <c r="S10" s="14">
        <f t="shared" si="0"/>
        <v>1.0474526197887926</v>
      </c>
      <c r="T10" s="14">
        <f t="shared" si="0"/>
        <v>1.0658101691773818</v>
      </c>
      <c r="U10" s="14">
        <f t="shared" si="0"/>
        <v>1.0737244711026734</v>
      </c>
      <c r="V10" s="14">
        <f t="shared" si="0"/>
        <v>1.0477066988107135</v>
      </c>
      <c r="W10" s="14">
        <f t="shared" si="2"/>
        <v>1.0199856402214234</v>
      </c>
      <c r="X10" s="14">
        <v>1</v>
      </c>
      <c r="Y10" s="14">
        <f t="shared" si="3"/>
        <v>1.0029836874341802</v>
      </c>
      <c r="Z10" s="14">
        <f t="shared" si="3"/>
        <v>0.99553359072969871</v>
      </c>
      <c r="AA10" s="14">
        <f t="shared" si="3"/>
        <v>0.99508803211262031</v>
      </c>
      <c r="AB10" s="14">
        <f t="shared" si="3"/>
        <v>0.97645742211770881</v>
      </c>
      <c r="AC10" s="14">
        <f t="shared" si="3"/>
        <v>0.99191086603889733</v>
      </c>
      <c r="AD10" s="14">
        <f t="shared" si="1"/>
        <v>1.011514706903123</v>
      </c>
      <c r="AE10" s="14">
        <f t="shared" si="1"/>
        <v>1.0043540919584504</v>
      </c>
      <c r="AF10" s="14"/>
    </row>
    <row r="11" spans="1:32" x14ac:dyDescent="0.2">
      <c r="A11" s="4">
        <v>9</v>
      </c>
      <c r="B11" s="6" t="s">
        <v>45</v>
      </c>
      <c r="C11" s="14">
        <f t="shared" si="0"/>
        <v>1.1061226842857161</v>
      </c>
      <c r="D11" s="14">
        <f t="shared" si="0"/>
        <v>1.06634983486529</v>
      </c>
      <c r="E11" s="14">
        <f t="shared" si="0"/>
        <v>1.0352124963138869</v>
      </c>
      <c r="F11" s="14">
        <f t="shared" si="0"/>
        <v>1.0083363123887756</v>
      </c>
      <c r="G11" s="14">
        <f t="shared" si="0"/>
        <v>0.98850269264137547</v>
      </c>
      <c r="H11" s="14">
        <f t="shared" si="0"/>
        <v>0.96750632607991371</v>
      </c>
      <c r="I11" s="14">
        <f t="shared" si="0"/>
        <v>0.95618857261956958</v>
      </c>
      <c r="J11" s="14">
        <f t="shared" si="0"/>
        <v>0.95082416347068377</v>
      </c>
      <c r="K11" s="14">
        <f t="shared" si="0"/>
        <v>0.94995055213738955</v>
      </c>
      <c r="L11" s="14">
        <f t="shared" si="0"/>
        <v>0.94667895808908697</v>
      </c>
      <c r="M11" s="14">
        <f t="shared" si="0"/>
        <v>0.95210816299621726</v>
      </c>
      <c r="N11" s="14">
        <f t="shared" si="0"/>
        <v>0.96139372423775837</v>
      </c>
      <c r="O11" s="14">
        <f t="shared" si="0"/>
        <v>0.98304265917069589</v>
      </c>
      <c r="P11" s="14">
        <f t="shared" si="0"/>
        <v>0.99722495905751996</v>
      </c>
      <c r="Q11" s="14">
        <f t="shared" si="0"/>
        <v>0.99071442172096946</v>
      </c>
      <c r="R11" s="14">
        <f t="shared" si="0"/>
        <v>0.98586653413796466</v>
      </c>
      <c r="S11" s="14">
        <f t="shared" si="0"/>
        <v>0.98015804693364961</v>
      </c>
      <c r="T11" s="14">
        <f t="shared" si="0"/>
        <v>0.99424838471093424</v>
      </c>
      <c r="U11" s="14">
        <f t="shared" si="0"/>
        <v>1.0006440074434491</v>
      </c>
      <c r="V11" s="14">
        <f t="shared" si="0"/>
        <v>0.99836161980181592</v>
      </c>
      <c r="W11" s="14">
        <f t="shared" si="2"/>
        <v>1.0011386171312924</v>
      </c>
      <c r="X11" s="14">
        <v>1</v>
      </c>
      <c r="Y11" s="14">
        <f t="shared" si="3"/>
        <v>1.023682897889447</v>
      </c>
      <c r="Z11" s="14">
        <f t="shared" si="3"/>
        <v>1.0517894549930433</v>
      </c>
      <c r="AA11" s="14">
        <f t="shared" si="3"/>
        <v>1.07471848924985</v>
      </c>
      <c r="AB11" s="14">
        <f t="shared" si="3"/>
        <v>1.0821251013228885</v>
      </c>
      <c r="AC11" s="14">
        <f t="shared" si="3"/>
        <v>1.0785287017150731</v>
      </c>
      <c r="AD11" s="14">
        <f t="shared" si="1"/>
        <v>1.0806807095015298</v>
      </c>
      <c r="AE11" s="14">
        <f t="shared" si="1"/>
        <v>1.064456979631645</v>
      </c>
      <c r="AF11" s="14"/>
    </row>
    <row r="12" spans="1:32" x14ac:dyDescent="0.2">
      <c r="A12" s="4">
        <v>10</v>
      </c>
      <c r="B12" s="6" t="s">
        <v>46</v>
      </c>
      <c r="C12" s="14">
        <f t="shared" si="0"/>
        <v>0.28960862668759024</v>
      </c>
      <c r="D12" s="14">
        <f t="shared" si="0"/>
        <v>0.4014569324750526</v>
      </c>
      <c r="E12" s="14">
        <f t="shared" si="0"/>
        <v>0.49061419020551778</v>
      </c>
      <c r="F12" s="14">
        <f t="shared" si="0"/>
        <v>0.61693130487316983</v>
      </c>
      <c r="G12" s="14">
        <f t="shared" si="0"/>
        <v>0.73998350482712161</v>
      </c>
      <c r="H12" s="14">
        <f t="shared" si="0"/>
        <v>0.81442689004209934</v>
      </c>
      <c r="I12" s="14">
        <f t="shared" si="0"/>
        <v>0.87864531112302002</v>
      </c>
      <c r="J12" s="14">
        <f t="shared" si="0"/>
        <v>0.91597188939742147</v>
      </c>
      <c r="K12" s="14">
        <f t="shared" si="0"/>
        <v>0.95256480950042166</v>
      </c>
      <c r="L12" s="14">
        <f t="shared" si="0"/>
        <v>0.96784046996866446</v>
      </c>
      <c r="M12" s="14">
        <f t="shared" si="0"/>
        <v>0.96590057224902992</v>
      </c>
      <c r="N12" s="14">
        <f t="shared" si="0"/>
        <v>0.99823442072770574</v>
      </c>
      <c r="O12" s="14">
        <f t="shared" si="0"/>
        <v>1.0104868301127685</v>
      </c>
      <c r="P12" s="14">
        <f t="shared" si="0"/>
        <v>1.0333289810537964</v>
      </c>
      <c r="Q12" s="14">
        <f t="shared" si="0"/>
        <v>1.0345854148660187</v>
      </c>
      <c r="R12" s="14">
        <f t="shared" si="0"/>
        <v>1.0215500765298218</v>
      </c>
      <c r="S12" s="14">
        <f t="shared" si="0"/>
        <v>1.0091061555395473</v>
      </c>
      <c r="T12" s="14">
        <f t="shared" si="0"/>
        <v>1.0276084177390981</v>
      </c>
      <c r="U12" s="14">
        <f t="shared" si="0"/>
        <v>1.0381133272265035</v>
      </c>
      <c r="V12" s="14">
        <f t="shared" si="0"/>
        <v>1.0192691795719473</v>
      </c>
      <c r="W12" s="14">
        <f t="shared" si="2"/>
        <v>1.0125961494031954</v>
      </c>
      <c r="X12" s="14">
        <v>1</v>
      </c>
      <c r="Y12" s="14">
        <f t="shared" si="3"/>
        <v>0.99174150189060872</v>
      </c>
      <c r="Z12" s="14">
        <f t="shared" si="3"/>
        <v>1.00586842097856</v>
      </c>
      <c r="AA12" s="14">
        <f t="shared" si="3"/>
        <v>1.0061393071217895</v>
      </c>
      <c r="AB12" s="14">
        <f t="shared" si="3"/>
        <v>1.0313484288519239</v>
      </c>
      <c r="AC12" s="14">
        <f t="shared" si="3"/>
        <v>1.0112260421691994</v>
      </c>
      <c r="AD12" s="14">
        <f t="shared" si="1"/>
        <v>1.0233434770982737</v>
      </c>
      <c r="AE12" s="14">
        <f t="shared" si="1"/>
        <v>1.0189912539287722</v>
      </c>
      <c r="AF12" s="14"/>
    </row>
    <row r="13" spans="1:32" x14ac:dyDescent="0.2">
      <c r="A13" s="4">
        <v>11</v>
      </c>
      <c r="B13" s="6" t="s">
        <v>47</v>
      </c>
      <c r="C13" s="14">
        <f t="shared" si="0"/>
        <v>0.70551525330608833</v>
      </c>
      <c r="D13" s="14">
        <f t="shared" si="0"/>
        <v>0.79438315502729839</v>
      </c>
      <c r="E13" s="14">
        <f t="shared" si="0"/>
        <v>0.90722033626468446</v>
      </c>
      <c r="F13" s="14">
        <f t="shared" si="0"/>
        <v>0.9812142049904663</v>
      </c>
      <c r="G13" s="14">
        <f t="shared" si="0"/>
        <v>1.0926877917029101</v>
      </c>
      <c r="H13" s="14">
        <f t="shared" si="0"/>
        <v>1.1750739055341599</v>
      </c>
      <c r="I13" s="14">
        <f t="shared" si="0"/>
        <v>1.2424123258227489</v>
      </c>
      <c r="J13" s="14">
        <f t="shared" si="0"/>
        <v>1.2330286581001098</v>
      </c>
      <c r="K13" s="14">
        <f t="shared" si="0"/>
        <v>1.2129283019079953</v>
      </c>
      <c r="L13" s="14">
        <f t="shared" si="0"/>
        <v>1.1973649287754091</v>
      </c>
      <c r="M13" s="14">
        <f t="shared" si="0"/>
        <v>1.1576580661742271</v>
      </c>
      <c r="N13" s="14">
        <f t="shared" si="0"/>
        <v>1.1127818744177047</v>
      </c>
      <c r="O13" s="14">
        <f t="shared" si="0"/>
        <v>1.0533890283416083</v>
      </c>
      <c r="P13" s="14">
        <f t="shared" si="0"/>
        <v>1.0101762849012776</v>
      </c>
      <c r="Q13" s="14">
        <f t="shared" si="0"/>
        <v>0.98316463620945294</v>
      </c>
      <c r="R13" s="14">
        <f t="shared" si="0"/>
        <v>0.99750663064824674</v>
      </c>
      <c r="S13" s="14">
        <f t="shared" si="0"/>
        <v>0.97524209482699475</v>
      </c>
      <c r="T13" s="14">
        <f t="shared" si="0"/>
        <v>0.98982352499921089</v>
      </c>
      <c r="U13" s="14">
        <f t="shared" si="0"/>
        <v>1.0262361225539562</v>
      </c>
      <c r="V13" s="14">
        <f t="shared" si="0"/>
        <v>1.0007177655115429</v>
      </c>
      <c r="W13" s="14">
        <f t="shared" si="2"/>
        <v>0.99454582176926087</v>
      </c>
      <c r="X13" s="14">
        <v>1</v>
      </c>
      <c r="Y13" s="14">
        <f t="shared" si="3"/>
        <v>0.99297330086694935</v>
      </c>
      <c r="Z13" s="14">
        <f t="shared" si="3"/>
        <v>1.011471843056281</v>
      </c>
      <c r="AA13" s="14">
        <f t="shared" si="3"/>
        <v>1.0122027509420899</v>
      </c>
      <c r="AB13" s="14">
        <f t="shared" si="3"/>
        <v>1.0018945350586337</v>
      </c>
      <c r="AC13" s="14">
        <f t="shared" si="3"/>
        <v>1.0077654324474632</v>
      </c>
      <c r="AD13" s="14">
        <f t="shared" si="1"/>
        <v>1.0010500385374594</v>
      </c>
      <c r="AE13" s="14">
        <f t="shared" si="1"/>
        <v>0.98176737264059089</v>
      </c>
      <c r="AF13" s="14"/>
    </row>
    <row r="14" spans="1:32" x14ac:dyDescent="0.2">
      <c r="A14" s="4">
        <v>12</v>
      </c>
      <c r="B14" s="6" t="s">
        <v>48</v>
      </c>
      <c r="C14" s="14">
        <f t="shared" si="0"/>
        <v>0.82949533251955221</v>
      </c>
      <c r="D14" s="14">
        <f t="shared" si="0"/>
        <v>0.81576230514514536</v>
      </c>
      <c r="E14" s="14">
        <f t="shared" si="0"/>
        <v>0.85748154970118395</v>
      </c>
      <c r="F14" s="14">
        <f t="shared" si="0"/>
        <v>0.83581778009324947</v>
      </c>
      <c r="G14" s="14">
        <f t="shared" si="0"/>
        <v>0.82564914172489634</v>
      </c>
      <c r="H14" s="14">
        <f t="shared" si="0"/>
        <v>0.83033174046555702</v>
      </c>
      <c r="I14" s="14">
        <f t="shared" si="0"/>
        <v>0.85675546874597919</v>
      </c>
      <c r="J14" s="14">
        <f t="shared" si="0"/>
        <v>0.94062782348351359</v>
      </c>
      <c r="K14" s="14">
        <f t="shared" si="0"/>
        <v>0.96646165726698618</v>
      </c>
      <c r="L14" s="14">
        <f t="shared" si="0"/>
        <v>0.9678137577166136</v>
      </c>
      <c r="M14" s="14">
        <f t="shared" si="0"/>
        <v>0.98422010926431125</v>
      </c>
      <c r="N14" s="14">
        <f t="shared" si="0"/>
        <v>1.0299800204507599</v>
      </c>
      <c r="O14" s="14">
        <f t="shared" si="0"/>
        <v>0.99880839955154088</v>
      </c>
      <c r="P14" s="14">
        <f t="shared" si="0"/>
        <v>1.0062588502328769</v>
      </c>
      <c r="Q14" s="14">
        <f t="shared" si="0"/>
        <v>1.026439410292445</v>
      </c>
      <c r="R14" s="14">
        <f t="shared" si="0"/>
        <v>1.0284256104677314</v>
      </c>
      <c r="S14" s="14">
        <f t="shared" si="0"/>
        <v>1.0398940759126696</v>
      </c>
      <c r="T14" s="14">
        <f t="shared" si="0"/>
        <v>1.0370320902856007</v>
      </c>
      <c r="U14" s="14">
        <f t="shared" si="0"/>
        <v>1.0112416418818184</v>
      </c>
      <c r="V14" s="14">
        <f t="shared" si="0"/>
        <v>1.0016261664705963</v>
      </c>
      <c r="W14" s="14">
        <f t="shared" si="2"/>
        <v>1.0066103156345609</v>
      </c>
      <c r="X14" s="14">
        <v>1</v>
      </c>
      <c r="Y14" s="14">
        <f t="shared" si="3"/>
        <v>0.96915924098336004</v>
      </c>
      <c r="Z14" s="14">
        <f t="shared" si="3"/>
        <v>0.96090848028500453</v>
      </c>
      <c r="AA14" s="14">
        <f t="shared" si="3"/>
        <v>1.0090840220945851</v>
      </c>
      <c r="AB14" s="14">
        <f t="shared" si="3"/>
        <v>0.99253281679962047</v>
      </c>
      <c r="AC14" s="14">
        <f t="shared" si="3"/>
        <v>0.98608699515017817</v>
      </c>
      <c r="AD14" s="14">
        <f t="shared" si="1"/>
        <v>0.96935215985788759</v>
      </c>
      <c r="AE14" s="14">
        <f t="shared" si="1"/>
        <v>0.95195935263685239</v>
      </c>
      <c r="AF14" s="14"/>
    </row>
    <row r="15" spans="1:32" x14ac:dyDescent="0.2">
      <c r="A15" s="4">
        <v>13</v>
      </c>
      <c r="B15" s="6" t="s">
        <v>49</v>
      </c>
      <c r="C15" s="14">
        <f t="shared" si="0"/>
        <v>2.5229208652350312</v>
      </c>
      <c r="D15" s="14">
        <f t="shared" si="0"/>
        <v>2.3832483772811801</v>
      </c>
      <c r="E15" s="14">
        <f t="shared" si="0"/>
        <v>2.2534904209946651</v>
      </c>
      <c r="F15" s="14">
        <f t="shared" si="0"/>
        <v>2.1534045608841925</v>
      </c>
      <c r="G15" s="14">
        <f t="shared" si="0"/>
        <v>2.0589148027261999</v>
      </c>
      <c r="H15" s="14">
        <f t="shared" si="0"/>
        <v>1.9442618719218034</v>
      </c>
      <c r="I15" s="14">
        <f t="shared" si="0"/>
        <v>1.8408353675538371</v>
      </c>
      <c r="J15" s="14">
        <f t="shared" si="0"/>
        <v>1.752079626886714</v>
      </c>
      <c r="K15" s="14">
        <f t="shared" si="0"/>
        <v>1.6617034833863731</v>
      </c>
      <c r="L15" s="14">
        <f t="shared" si="0"/>
        <v>1.5637946284117379</v>
      </c>
      <c r="M15" s="14">
        <f t="shared" si="0"/>
        <v>1.4813157525964515</v>
      </c>
      <c r="N15" s="14">
        <f t="shared" si="0"/>
        <v>1.429483690109284</v>
      </c>
      <c r="O15" s="14">
        <f t="shared" si="0"/>
        <v>1.3677289928499026</v>
      </c>
      <c r="P15" s="14">
        <f t="shared" si="0"/>
        <v>1.3223088190582999</v>
      </c>
      <c r="Q15" s="14">
        <f t="shared" si="0"/>
        <v>1.2851971480226836</v>
      </c>
      <c r="R15" s="14">
        <f t="shared" ref="C15:V28" si="4">S15*R127/S127</f>
        <v>1.2158844431054638</v>
      </c>
      <c r="S15" s="14">
        <f t="shared" si="4"/>
        <v>1.1571034577062154</v>
      </c>
      <c r="T15" s="14">
        <f t="shared" si="4"/>
        <v>1.1236986750284177</v>
      </c>
      <c r="U15" s="14">
        <f t="shared" si="4"/>
        <v>1.0805922025050754</v>
      </c>
      <c r="V15" s="14">
        <f t="shared" si="4"/>
        <v>1.0474770436339478</v>
      </c>
      <c r="W15" s="14">
        <f t="shared" si="2"/>
        <v>1.0188064783868211</v>
      </c>
      <c r="X15" s="14">
        <v>1</v>
      </c>
      <c r="Y15" s="14">
        <f t="shared" si="3"/>
        <v>0.97863068367239459</v>
      </c>
      <c r="Z15" s="14">
        <f t="shared" si="3"/>
        <v>0.95917329344028046</v>
      </c>
      <c r="AA15" s="14">
        <f t="shared" si="3"/>
        <v>0.93981618798649991</v>
      </c>
      <c r="AB15" s="14">
        <f t="shared" si="3"/>
        <v>0.929522512586336</v>
      </c>
      <c r="AC15" s="14">
        <f t="shared" si="3"/>
        <v>0.90138439757117605</v>
      </c>
      <c r="AD15" s="14">
        <f t="shared" si="1"/>
        <v>0.88559216349881698</v>
      </c>
      <c r="AE15" s="14">
        <f t="shared" si="1"/>
        <v>0.87861011172303005</v>
      </c>
      <c r="AF15" s="14"/>
    </row>
    <row r="16" spans="1:32" x14ac:dyDescent="0.2">
      <c r="A16" s="4">
        <v>14</v>
      </c>
      <c r="B16" s="6" t="s">
        <v>50</v>
      </c>
      <c r="C16" s="14">
        <f t="shared" si="4"/>
        <v>1.3411947887339941</v>
      </c>
      <c r="D16" s="14">
        <f t="shared" si="4"/>
        <v>1.3570985980187618</v>
      </c>
      <c r="E16" s="14">
        <f t="shared" si="4"/>
        <v>1.3727062096075122</v>
      </c>
      <c r="F16" s="14">
        <f t="shared" si="4"/>
        <v>1.3773884950763307</v>
      </c>
      <c r="G16" s="14">
        <f t="shared" si="4"/>
        <v>1.4078009576585202</v>
      </c>
      <c r="H16" s="14">
        <f t="shared" si="4"/>
        <v>1.4014833682541339</v>
      </c>
      <c r="I16" s="14">
        <f t="shared" si="4"/>
        <v>1.386499009597886</v>
      </c>
      <c r="J16" s="14">
        <f t="shared" si="4"/>
        <v>1.3690896337809033</v>
      </c>
      <c r="K16" s="14">
        <f t="shared" si="4"/>
        <v>1.3755993550550512</v>
      </c>
      <c r="L16" s="14">
        <f t="shared" si="4"/>
        <v>1.3418583771971346</v>
      </c>
      <c r="M16" s="14">
        <f t="shared" si="4"/>
        <v>1.3017509456994298</v>
      </c>
      <c r="N16" s="14">
        <f t="shared" si="4"/>
        <v>1.2537422607281514</v>
      </c>
      <c r="O16" s="14">
        <f t="shared" si="4"/>
        <v>1.2095252949665811</v>
      </c>
      <c r="P16" s="14">
        <f t="shared" si="4"/>
        <v>1.2202917027605962</v>
      </c>
      <c r="Q16" s="14">
        <f t="shared" si="4"/>
        <v>1.1788943396994194</v>
      </c>
      <c r="R16" s="14">
        <f t="shared" si="4"/>
        <v>1.1418427574317316</v>
      </c>
      <c r="S16" s="14">
        <f t="shared" si="4"/>
        <v>1.0993135236350378</v>
      </c>
      <c r="T16" s="14">
        <f t="shared" si="4"/>
        <v>1.0602663947922406</v>
      </c>
      <c r="U16" s="14">
        <f t="shared" si="4"/>
        <v>1.0477538953175745</v>
      </c>
      <c r="V16" s="14">
        <f t="shared" si="4"/>
        <v>1.0539516858100799</v>
      </c>
      <c r="W16" s="14">
        <f t="shared" si="2"/>
        <v>1.0238464562657641</v>
      </c>
      <c r="X16" s="14">
        <v>1</v>
      </c>
      <c r="Y16" s="14">
        <f t="shared" si="3"/>
        <v>0.9782001267328575</v>
      </c>
      <c r="Z16" s="14">
        <f t="shared" si="3"/>
        <v>0.9744624160767088</v>
      </c>
      <c r="AA16" s="14">
        <f t="shared" si="3"/>
        <v>0.97114888473843053</v>
      </c>
      <c r="AB16" s="14">
        <f t="shared" si="3"/>
        <v>0.97414695560822684</v>
      </c>
      <c r="AC16" s="14">
        <f t="shared" si="3"/>
        <v>0.94339533311274271</v>
      </c>
      <c r="AD16" s="14">
        <f t="shared" si="1"/>
        <v>0.90200897933973279</v>
      </c>
      <c r="AE16" s="14">
        <f t="shared" si="1"/>
        <v>0.87007045172286168</v>
      </c>
      <c r="AF16" s="14"/>
    </row>
    <row r="17" spans="1:32" x14ac:dyDescent="0.2">
      <c r="A17" s="4">
        <v>15</v>
      </c>
      <c r="B17" s="6" t="s">
        <v>51</v>
      </c>
      <c r="C17" s="14">
        <f t="shared" si="4"/>
        <v>1.1875867161137779</v>
      </c>
      <c r="D17" s="14">
        <f t="shared" si="4"/>
        <v>1.1639387878925993</v>
      </c>
      <c r="E17" s="14">
        <f t="shared" si="4"/>
        <v>1.1632661425513922</v>
      </c>
      <c r="F17" s="14">
        <f t="shared" si="4"/>
        <v>1.1704269052942633</v>
      </c>
      <c r="G17" s="14">
        <f t="shared" si="4"/>
        <v>1.1876979595897437</v>
      </c>
      <c r="H17" s="14">
        <f t="shared" si="4"/>
        <v>1.1585167832082142</v>
      </c>
      <c r="I17" s="14">
        <f t="shared" si="4"/>
        <v>1.152269400822423</v>
      </c>
      <c r="J17" s="14">
        <f t="shared" si="4"/>
        <v>1.1503554238995828</v>
      </c>
      <c r="K17" s="14">
        <f t="shared" si="4"/>
        <v>1.1397158092840574</v>
      </c>
      <c r="L17" s="14">
        <f t="shared" si="4"/>
        <v>1.1097696164919337</v>
      </c>
      <c r="M17" s="14">
        <f t="shared" si="4"/>
        <v>1.0908539282548992</v>
      </c>
      <c r="N17" s="14">
        <f t="shared" si="4"/>
        <v>1.0975483731930031</v>
      </c>
      <c r="O17" s="14">
        <f t="shared" si="4"/>
        <v>1.1187841836224264</v>
      </c>
      <c r="P17" s="14">
        <f t="shared" si="4"/>
        <v>1.1669718608336033</v>
      </c>
      <c r="Q17" s="14">
        <f t="shared" si="4"/>
        <v>1.186629034364959</v>
      </c>
      <c r="R17" s="14">
        <f t="shared" si="4"/>
        <v>1.1607174538316851</v>
      </c>
      <c r="S17" s="14">
        <f t="shared" si="4"/>
        <v>1.1157100027043629</v>
      </c>
      <c r="T17" s="14">
        <f t="shared" si="4"/>
        <v>1.0823700276894461</v>
      </c>
      <c r="U17" s="14">
        <f t="shared" si="4"/>
        <v>1.0480679432447106</v>
      </c>
      <c r="V17" s="14">
        <f t="shared" si="4"/>
        <v>1.0251390276476424</v>
      </c>
      <c r="W17" s="14">
        <f t="shared" si="2"/>
        <v>1.0132838551842676</v>
      </c>
      <c r="X17" s="14">
        <v>1</v>
      </c>
      <c r="Y17" s="14">
        <f t="shared" si="3"/>
        <v>0.99851510222293216</v>
      </c>
      <c r="Z17" s="14">
        <f t="shared" si="3"/>
        <v>0.99663167688223053</v>
      </c>
      <c r="AA17" s="14">
        <f t="shared" si="3"/>
        <v>0.99500220814984597</v>
      </c>
      <c r="AB17" s="14">
        <f t="shared" si="3"/>
        <v>0.97667300198030893</v>
      </c>
      <c r="AC17" s="14">
        <f t="shared" si="3"/>
        <v>0.96917962866506657</v>
      </c>
      <c r="AD17" s="14">
        <f t="shared" si="1"/>
        <v>0.97986408911548628</v>
      </c>
      <c r="AE17" s="14">
        <f t="shared" si="1"/>
        <v>0.96769740329934339</v>
      </c>
      <c r="AF17" s="14"/>
    </row>
    <row r="18" spans="1:32" x14ac:dyDescent="0.2">
      <c r="A18" s="4">
        <v>16</v>
      </c>
      <c r="B18" s="6" t="s">
        <v>52</v>
      </c>
      <c r="C18" s="14">
        <f t="shared" si="4"/>
        <v>1.1627578436006869</v>
      </c>
      <c r="D18" s="14">
        <f t="shared" si="4"/>
        <v>1.1676717972720618</v>
      </c>
      <c r="E18" s="14">
        <f t="shared" si="4"/>
        <v>1.168077527948165</v>
      </c>
      <c r="F18" s="14">
        <f t="shared" si="4"/>
        <v>1.1634326786189531</v>
      </c>
      <c r="G18" s="14">
        <f t="shared" si="4"/>
        <v>1.1673294967080914</v>
      </c>
      <c r="H18" s="14">
        <f t="shared" si="4"/>
        <v>1.171034993995244</v>
      </c>
      <c r="I18" s="14">
        <f t="shared" si="4"/>
        <v>1.1757647006171104</v>
      </c>
      <c r="J18" s="14">
        <f t="shared" si="4"/>
        <v>1.1677209716025627</v>
      </c>
      <c r="K18" s="14">
        <f t="shared" si="4"/>
        <v>1.1451839856038264</v>
      </c>
      <c r="L18" s="14">
        <f t="shared" si="4"/>
        <v>1.1246590523537285</v>
      </c>
      <c r="M18" s="14">
        <f t="shared" si="4"/>
        <v>1.1061514119901379</v>
      </c>
      <c r="N18" s="14">
        <f t="shared" si="4"/>
        <v>1.1127555079733595</v>
      </c>
      <c r="O18" s="14">
        <f t="shared" si="4"/>
        <v>1.1153675744349021</v>
      </c>
      <c r="P18" s="14">
        <f t="shared" si="4"/>
        <v>1.1062244906633005</v>
      </c>
      <c r="Q18" s="14">
        <f t="shared" si="4"/>
        <v>1.077923825787074</v>
      </c>
      <c r="R18" s="14">
        <f t="shared" si="4"/>
        <v>1.0414896869946961</v>
      </c>
      <c r="S18" s="14">
        <f t="shared" si="4"/>
        <v>1.0297672004857235</v>
      </c>
      <c r="T18" s="14">
        <f t="shared" si="4"/>
        <v>1.0155202848504699</v>
      </c>
      <c r="U18" s="14">
        <f t="shared" si="4"/>
        <v>0.99462972766002988</v>
      </c>
      <c r="V18" s="14">
        <f t="shared" si="4"/>
        <v>0.98459423982856964</v>
      </c>
      <c r="W18" s="14">
        <f t="shared" si="2"/>
        <v>0.99049442683733202</v>
      </c>
      <c r="X18" s="14">
        <v>1</v>
      </c>
      <c r="Y18" s="14">
        <f t="shared" si="3"/>
        <v>1.0226673220266831</v>
      </c>
      <c r="Z18" s="14">
        <f t="shared" si="3"/>
        <v>1.0414358702195396</v>
      </c>
      <c r="AA18" s="14">
        <f t="shared" si="3"/>
        <v>1.0529816313061053</v>
      </c>
      <c r="AB18" s="14">
        <f t="shared" si="3"/>
        <v>1.0665700476348805</v>
      </c>
      <c r="AC18" s="14">
        <f t="shared" si="3"/>
        <v>1.0730799603591519</v>
      </c>
      <c r="AD18" s="14">
        <f t="shared" si="1"/>
        <v>1.0768404746298346</v>
      </c>
      <c r="AE18" s="14">
        <f t="shared" si="1"/>
        <v>1.083997005561836</v>
      </c>
      <c r="AF18" s="14"/>
    </row>
    <row r="19" spans="1:32" x14ac:dyDescent="0.2">
      <c r="A19" s="4">
        <v>17</v>
      </c>
      <c r="B19" s="6" t="s">
        <v>53</v>
      </c>
      <c r="C19" s="14">
        <f t="shared" si="4"/>
        <v>1.0929072403246318</v>
      </c>
      <c r="D19" s="14">
        <f t="shared" si="4"/>
        <v>1.103606112296954</v>
      </c>
      <c r="E19" s="14">
        <f t="shared" si="4"/>
        <v>1.1143500578126504</v>
      </c>
      <c r="F19" s="14">
        <f t="shared" si="4"/>
        <v>1.1137170691295593</v>
      </c>
      <c r="G19" s="14">
        <f t="shared" si="4"/>
        <v>1.1215408115815562</v>
      </c>
      <c r="H19" s="14">
        <f t="shared" si="4"/>
        <v>1.12038737256993</v>
      </c>
      <c r="I19" s="14">
        <f t="shared" si="4"/>
        <v>1.116557409292378</v>
      </c>
      <c r="J19" s="14">
        <f t="shared" si="4"/>
        <v>1.1112203201055937</v>
      </c>
      <c r="K19" s="14">
        <f t="shared" si="4"/>
        <v>1.0883746941095322</v>
      </c>
      <c r="L19" s="14">
        <f t="shared" si="4"/>
        <v>1.1050829239188975</v>
      </c>
      <c r="M19" s="14">
        <f t="shared" si="4"/>
        <v>1.1089892224247835</v>
      </c>
      <c r="N19" s="14">
        <f t="shared" si="4"/>
        <v>1.108891917077893</v>
      </c>
      <c r="O19" s="14">
        <f t="shared" si="4"/>
        <v>1.0826378212610028</v>
      </c>
      <c r="P19" s="14">
        <f t="shared" si="4"/>
        <v>1.0744565853820265</v>
      </c>
      <c r="Q19" s="14">
        <f t="shared" si="4"/>
        <v>1.0966632387384416</v>
      </c>
      <c r="R19" s="14">
        <f t="shared" si="4"/>
        <v>1.0997768084444546</v>
      </c>
      <c r="S19" s="14">
        <f t="shared" si="4"/>
        <v>1.0823711153988527</v>
      </c>
      <c r="T19" s="14">
        <f t="shared" si="4"/>
        <v>1.0792002608096321</v>
      </c>
      <c r="U19" s="14">
        <f t="shared" si="4"/>
        <v>1.0558314481597755</v>
      </c>
      <c r="V19" s="14">
        <f t="shared" si="4"/>
        <v>1.0359284399002713</v>
      </c>
      <c r="W19" s="14">
        <f t="shared" si="2"/>
        <v>1.0185930997248822</v>
      </c>
      <c r="X19" s="14">
        <v>1</v>
      </c>
      <c r="Y19" s="14">
        <f t="shared" si="3"/>
        <v>0.99505549308197183</v>
      </c>
      <c r="Z19" s="14">
        <f t="shared" si="3"/>
        <v>0.99117452770945025</v>
      </c>
      <c r="AA19" s="14">
        <f t="shared" si="3"/>
        <v>1.0095906840030648</v>
      </c>
      <c r="AB19" s="14">
        <f t="shared" si="3"/>
        <v>1.0096600478751812</v>
      </c>
      <c r="AC19" s="14">
        <f t="shared" si="3"/>
        <v>1.020531932882401</v>
      </c>
      <c r="AD19" s="14">
        <f t="shared" ref="AD19:AE50" si="5">AC19*AD131/AC131</f>
        <v>1.0422009391139166</v>
      </c>
      <c r="AE19" s="14">
        <f t="shared" si="5"/>
        <v>1.065016023991437</v>
      </c>
      <c r="AF19" s="14"/>
    </row>
    <row r="20" spans="1:32" x14ac:dyDescent="0.2">
      <c r="A20" s="4">
        <v>18</v>
      </c>
      <c r="B20" s="6" t="s">
        <v>54</v>
      </c>
      <c r="C20" s="14">
        <f t="shared" si="4"/>
        <v>1.0774613595723246</v>
      </c>
      <c r="D20" s="14">
        <f t="shared" si="4"/>
        <v>1.0765220145542269</v>
      </c>
      <c r="E20" s="14">
        <f t="shared" si="4"/>
        <v>1.0861268568371585</v>
      </c>
      <c r="F20" s="14">
        <f t="shared" si="4"/>
        <v>1.0886185992847355</v>
      </c>
      <c r="G20" s="14">
        <f t="shared" si="4"/>
        <v>1.1014664491766806</v>
      </c>
      <c r="H20" s="14">
        <f t="shared" si="4"/>
        <v>1.0785861098505745</v>
      </c>
      <c r="I20" s="14">
        <f t="shared" si="4"/>
        <v>1.0841396207272374</v>
      </c>
      <c r="J20" s="14">
        <f t="shared" si="4"/>
        <v>1.0822078040548673</v>
      </c>
      <c r="K20" s="14">
        <f t="shared" si="4"/>
        <v>1.0735603292635818</v>
      </c>
      <c r="L20" s="14">
        <f t="shared" si="4"/>
        <v>1.0538464029031869</v>
      </c>
      <c r="M20" s="14">
        <f t="shared" si="4"/>
        <v>1.0530403108281794</v>
      </c>
      <c r="N20" s="14">
        <f t="shared" si="4"/>
        <v>1.0704889927591448</v>
      </c>
      <c r="O20" s="14">
        <f t="shared" si="4"/>
        <v>1.0618802858306582</v>
      </c>
      <c r="P20" s="14">
        <f t="shared" si="4"/>
        <v>1.0731232080804245</v>
      </c>
      <c r="Q20" s="14">
        <f t="shared" si="4"/>
        <v>1.0786485923553564</v>
      </c>
      <c r="R20" s="14">
        <f t="shared" si="4"/>
        <v>1.061823240689677</v>
      </c>
      <c r="S20" s="14">
        <f t="shared" si="4"/>
        <v>1.0364483728103566</v>
      </c>
      <c r="T20" s="14">
        <f t="shared" si="4"/>
        <v>1.0599226845908185</v>
      </c>
      <c r="U20" s="14">
        <f t="shared" si="4"/>
        <v>1.0536955908221834</v>
      </c>
      <c r="V20" s="14">
        <f t="shared" si="4"/>
        <v>1.0345708752309957</v>
      </c>
      <c r="W20" s="14">
        <f t="shared" si="2"/>
        <v>1.0184195305234454</v>
      </c>
      <c r="X20" s="14">
        <v>1</v>
      </c>
      <c r="Y20" s="14">
        <f t="shared" si="3"/>
        <v>0.98364631767854149</v>
      </c>
      <c r="Z20" s="14">
        <f t="shared" si="3"/>
        <v>1.0044364549652154</v>
      </c>
      <c r="AA20" s="14">
        <f t="shared" si="3"/>
        <v>1.0386678618060261</v>
      </c>
      <c r="AB20" s="14">
        <f t="shared" si="3"/>
        <v>1.0730248709836383</v>
      </c>
      <c r="AC20" s="14">
        <f t="shared" si="3"/>
        <v>1.0798163940060488</v>
      </c>
      <c r="AD20" s="14">
        <f t="shared" si="5"/>
        <v>1.0806410669243793</v>
      </c>
      <c r="AE20" s="14">
        <f t="shared" si="5"/>
        <v>1.0972455883872416</v>
      </c>
      <c r="AF20" s="14"/>
    </row>
    <row r="21" spans="1:32" x14ac:dyDescent="0.2">
      <c r="A21" s="4">
        <v>19</v>
      </c>
      <c r="B21" s="6" t="s">
        <v>55</v>
      </c>
      <c r="C21" s="14">
        <f t="shared" si="4"/>
        <v>0.94977030408079766</v>
      </c>
      <c r="D21" s="14">
        <f t="shared" si="4"/>
        <v>0.88284685800378626</v>
      </c>
      <c r="E21" s="14">
        <f t="shared" si="4"/>
        <v>0.83257379933954156</v>
      </c>
      <c r="F21" s="14">
        <f t="shared" si="4"/>
        <v>0.80421330967122318</v>
      </c>
      <c r="G21" s="14">
        <f t="shared" si="4"/>
        <v>0.82512603255024286</v>
      </c>
      <c r="H21" s="14">
        <f t="shared" si="4"/>
        <v>0.868530196277016</v>
      </c>
      <c r="I21" s="14">
        <f t="shared" si="4"/>
        <v>0.8403125882235557</v>
      </c>
      <c r="J21" s="14">
        <f t="shared" si="4"/>
        <v>0.85952011270306095</v>
      </c>
      <c r="K21" s="14">
        <f t="shared" si="4"/>
        <v>0.86798707509975692</v>
      </c>
      <c r="L21" s="14">
        <f t="shared" si="4"/>
        <v>0.90335038834519554</v>
      </c>
      <c r="M21" s="14">
        <f t="shared" si="4"/>
        <v>0.91315856865031497</v>
      </c>
      <c r="N21" s="14">
        <f t="shared" si="4"/>
        <v>0.94038919282180666</v>
      </c>
      <c r="O21" s="14">
        <f t="shared" si="4"/>
        <v>1.0601508524114858</v>
      </c>
      <c r="P21" s="14">
        <f t="shared" si="4"/>
        <v>1.0888376307568941</v>
      </c>
      <c r="Q21" s="14">
        <f t="shared" si="4"/>
        <v>1.1567139856063628</v>
      </c>
      <c r="R21" s="14">
        <f t="shared" si="4"/>
        <v>1.1200960566967983</v>
      </c>
      <c r="S21" s="14">
        <f t="shared" si="4"/>
        <v>1.1637308413612237</v>
      </c>
      <c r="T21" s="14">
        <f t="shared" si="4"/>
        <v>1.1389010572740099</v>
      </c>
      <c r="U21" s="14">
        <f t="shared" si="4"/>
        <v>1.116404400950642</v>
      </c>
      <c r="V21" s="14">
        <f t="shared" si="4"/>
        <v>1.0786536676476342</v>
      </c>
      <c r="W21" s="14">
        <f t="shared" si="2"/>
        <v>1.0380989786650729</v>
      </c>
      <c r="X21" s="14">
        <v>1</v>
      </c>
      <c r="Y21" s="14">
        <f t="shared" si="3"/>
        <v>0.97676571304984705</v>
      </c>
      <c r="Z21" s="14">
        <f t="shared" si="3"/>
        <v>0.9411578829378161</v>
      </c>
      <c r="AA21" s="14">
        <f t="shared" si="3"/>
        <v>0.93922176808300462</v>
      </c>
      <c r="AB21" s="14">
        <f t="shared" si="3"/>
        <v>0.92733799330310329</v>
      </c>
      <c r="AC21" s="14">
        <f t="shared" si="3"/>
        <v>0.94347875934264402</v>
      </c>
      <c r="AD21" s="14">
        <f t="shared" si="5"/>
        <v>0.92919960157531634</v>
      </c>
      <c r="AE21" s="14">
        <f t="shared" si="5"/>
        <v>0.9583799310761405</v>
      </c>
      <c r="AF21" s="14"/>
    </row>
    <row r="22" spans="1:32" x14ac:dyDescent="0.2">
      <c r="A22" s="4">
        <v>20</v>
      </c>
      <c r="B22" s="6" t="s">
        <v>56</v>
      </c>
      <c r="C22" s="14">
        <f t="shared" si="4"/>
        <v>0.81437534503596409</v>
      </c>
      <c r="D22" s="14">
        <f t="shared" si="4"/>
        <v>0.84767870074169471</v>
      </c>
      <c r="E22" s="14">
        <f t="shared" si="4"/>
        <v>0.88226669000520008</v>
      </c>
      <c r="F22" s="14">
        <f t="shared" si="4"/>
        <v>0.91903343568094642</v>
      </c>
      <c r="G22" s="14">
        <f t="shared" si="4"/>
        <v>0.94611759577793864</v>
      </c>
      <c r="H22" s="14">
        <f t="shared" si="4"/>
        <v>0.96087565969432076</v>
      </c>
      <c r="I22" s="14">
        <f t="shared" si="4"/>
        <v>0.96941674102667763</v>
      </c>
      <c r="J22" s="14">
        <f t="shared" si="4"/>
        <v>0.98642600539286429</v>
      </c>
      <c r="K22" s="14">
        <f t="shared" si="4"/>
        <v>0.99253407930233184</v>
      </c>
      <c r="L22" s="14">
        <f t="shared" si="4"/>
        <v>0.99387154370369923</v>
      </c>
      <c r="M22" s="14">
        <f t="shared" si="4"/>
        <v>0.9871523308283765</v>
      </c>
      <c r="N22" s="14">
        <f t="shared" si="4"/>
        <v>1.0060107344946803</v>
      </c>
      <c r="O22" s="14">
        <f t="shared" si="4"/>
        <v>1.0014708729868536</v>
      </c>
      <c r="P22" s="14">
        <f t="shared" si="4"/>
        <v>1.0095014197049514</v>
      </c>
      <c r="Q22" s="14">
        <f t="shared" si="4"/>
        <v>1.0479172675539576</v>
      </c>
      <c r="R22" s="14">
        <f t="shared" si="4"/>
        <v>1.0630962922265941</v>
      </c>
      <c r="S22" s="14">
        <f t="shared" si="4"/>
        <v>1.0610233518120846</v>
      </c>
      <c r="T22" s="14">
        <f t="shared" si="4"/>
        <v>1.0552472559377302</v>
      </c>
      <c r="U22" s="14">
        <f t="shared" si="4"/>
        <v>1.0406208677010491</v>
      </c>
      <c r="V22" s="14">
        <f t="shared" si="4"/>
        <v>1.0236778225020113</v>
      </c>
      <c r="W22" s="14">
        <f t="shared" si="2"/>
        <v>1.0105536476808044</v>
      </c>
      <c r="X22" s="14">
        <v>1</v>
      </c>
      <c r="Y22" s="14">
        <f t="shared" si="3"/>
        <v>0.98476712816129208</v>
      </c>
      <c r="Z22" s="14">
        <f t="shared" si="3"/>
        <v>0.97327480532457666</v>
      </c>
      <c r="AA22" s="14">
        <f t="shared" si="3"/>
        <v>0.97794024343927322</v>
      </c>
      <c r="AB22" s="14">
        <f t="shared" si="3"/>
        <v>0.9863989907644285</v>
      </c>
      <c r="AC22" s="14">
        <f t="shared" si="3"/>
        <v>0.98991343984002067</v>
      </c>
      <c r="AD22" s="14">
        <f t="shared" si="5"/>
        <v>1.0021112535290697</v>
      </c>
      <c r="AE22" s="14">
        <f t="shared" si="5"/>
        <v>1.0185569995530628</v>
      </c>
      <c r="AF22" s="14"/>
    </row>
    <row r="23" spans="1:32" x14ac:dyDescent="0.2">
      <c r="A23" s="4">
        <v>21</v>
      </c>
      <c r="B23" s="6" t="s">
        <v>57</v>
      </c>
      <c r="C23" s="14">
        <f t="shared" si="4"/>
        <v>0.59346890975064248</v>
      </c>
      <c r="D23" s="14">
        <f t="shared" si="4"/>
        <v>0.59254475983363797</v>
      </c>
      <c r="E23" s="14">
        <f t="shared" si="4"/>
        <v>0.59321969863022161</v>
      </c>
      <c r="F23" s="14">
        <f t="shared" si="4"/>
        <v>0.6032887839324117</v>
      </c>
      <c r="G23" s="14">
        <f t="shared" si="4"/>
        <v>0.6185791802085725</v>
      </c>
      <c r="H23" s="14">
        <f t="shared" si="4"/>
        <v>0.62495383230949086</v>
      </c>
      <c r="I23" s="14">
        <f t="shared" si="4"/>
        <v>0.64848093979914156</v>
      </c>
      <c r="J23" s="14">
        <f t="shared" si="4"/>
        <v>0.67131592620792135</v>
      </c>
      <c r="K23" s="14">
        <f t="shared" si="4"/>
        <v>0.69832445575039448</v>
      </c>
      <c r="L23" s="14">
        <f t="shared" si="4"/>
        <v>0.72165622922628525</v>
      </c>
      <c r="M23" s="14">
        <f t="shared" si="4"/>
        <v>0.73688234402897634</v>
      </c>
      <c r="N23" s="14">
        <f t="shared" si="4"/>
        <v>0.7568182868310519</v>
      </c>
      <c r="O23" s="14">
        <f t="shared" si="4"/>
        <v>0.7849007697674486</v>
      </c>
      <c r="P23" s="14">
        <f t="shared" si="4"/>
        <v>0.80455200280685535</v>
      </c>
      <c r="Q23" s="14">
        <f t="shared" si="4"/>
        <v>0.81902596002516592</v>
      </c>
      <c r="R23" s="14">
        <f t="shared" si="4"/>
        <v>0.8356064782670769</v>
      </c>
      <c r="S23" s="14">
        <f t="shared" si="4"/>
        <v>0.84712128495923467</v>
      </c>
      <c r="T23" s="14">
        <f t="shared" si="4"/>
        <v>0.86358159098082909</v>
      </c>
      <c r="U23" s="14">
        <f t="shared" si="4"/>
        <v>0.90682738773101434</v>
      </c>
      <c r="V23" s="14">
        <f t="shared" si="4"/>
        <v>0.95013993616267001</v>
      </c>
      <c r="W23" s="14">
        <f t="shared" si="2"/>
        <v>0.98113314151975395</v>
      </c>
      <c r="X23" s="14">
        <v>1</v>
      </c>
      <c r="Y23" s="14">
        <f t="shared" si="3"/>
        <v>1.0410160712259746</v>
      </c>
      <c r="Z23" s="14">
        <f t="shared" si="3"/>
        <v>1.0692351913353135</v>
      </c>
      <c r="AA23" s="14">
        <f t="shared" si="3"/>
        <v>1.0881127283339214</v>
      </c>
      <c r="AB23" s="14">
        <f t="shared" si="3"/>
        <v>1.0965364282485444</v>
      </c>
      <c r="AC23" s="14">
        <f t="shared" si="3"/>
        <v>1.1043593224354911</v>
      </c>
      <c r="AD23" s="14">
        <f t="shared" si="5"/>
        <v>1.1120692402682295</v>
      </c>
      <c r="AE23" s="14">
        <f t="shared" si="5"/>
        <v>1.1267108197917108</v>
      </c>
      <c r="AF23" s="14"/>
    </row>
    <row r="24" spans="1:32" x14ac:dyDescent="0.2">
      <c r="A24" s="4">
        <v>22</v>
      </c>
      <c r="B24" s="6" t="s">
        <v>58</v>
      </c>
      <c r="C24" s="14">
        <f t="shared" si="4"/>
        <v>1.0694290323691902</v>
      </c>
      <c r="D24" s="14">
        <f t="shared" si="4"/>
        <v>1.0386149110411809</v>
      </c>
      <c r="E24" s="14">
        <f t="shared" si="4"/>
        <v>1.0163799302642016</v>
      </c>
      <c r="F24" s="14">
        <f t="shared" si="4"/>
        <v>1.00117105503385</v>
      </c>
      <c r="G24" s="14">
        <f t="shared" si="4"/>
        <v>0.99243081712776204</v>
      </c>
      <c r="H24" s="14">
        <f t="shared" si="4"/>
        <v>0.97192090284879762</v>
      </c>
      <c r="I24" s="14">
        <f t="shared" si="4"/>
        <v>0.95775987912395821</v>
      </c>
      <c r="J24" s="14">
        <f t="shared" si="4"/>
        <v>0.95529783981928562</v>
      </c>
      <c r="K24" s="14">
        <f t="shared" si="4"/>
        <v>0.95219159120794683</v>
      </c>
      <c r="L24" s="14">
        <f t="shared" si="4"/>
        <v>0.94990529933684653</v>
      </c>
      <c r="M24" s="14">
        <f t="shared" si="4"/>
        <v>0.94167539877284401</v>
      </c>
      <c r="N24" s="14">
        <f t="shared" si="4"/>
        <v>0.9511287471249068</v>
      </c>
      <c r="O24" s="14">
        <f t="shared" si="4"/>
        <v>0.95930470066269458</v>
      </c>
      <c r="P24" s="14">
        <f t="shared" si="4"/>
        <v>0.98690561078129468</v>
      </c>
      <c r="Q24" s="14">
        <f t="shared" si="4"/>
        <v>1.0002371302338888</v>
      </c>
      <c r="R24" s="14">
        <f t="shared" si="4"/>
        <v>0.98772693974929693</v>
      </c>
      <c r="S24" s="14">
        <f t="shared" si="4"/>
        <v>0.97599881638088104</v>
      </c>
      <c r="T24" s="14">
        <f t="shared" si="4"/>
        <v>0.97989135440043562</v>
      </c>
      <c r="U24" s="14">
        <f t="shared" si="4"/>
        <v>0.9777531691900635</v>
      </c>
      <c r="V24" s="14">
        <f t="shared" si="4"/>
        <v>0.97831415076043837</v>
      </c>
      <c r="W24" s="14">
        <f t="shared" si="2"/>
        <v>0.99118373295759921</v>
      </c>
      <c r="X24" s="14">
        <v>1</v>
      </c>
      <c r="Y24" s="14">
        <f t="shared" si="3"/>
        <v>1.0113595769116328</v>
      </c>
      <c r="Z24" s="14">
        <f t="shared" si="3"/>
        <v>1.0240787155353004</v>
      </c>
      <c r="AA24" s="14">
        <f t="shared" si="3"/>
        <v>1.0393706412615913</v>
      </c>
      <c r="AB24" s="14">
        <f t="shared" si="3"/>
        <v>1.0637785569070326</v>
      </c>
      <c r="AC24" s="14">
        <f t="shared" si="3"/>
        <v>1.0693851158662055</v>
      </c>
      <c r="AD24" s="14">
        <f t="shared" si="5"/>
        <v>1.0631876540651855</v>
      </c>
      <c r="AE24" s="14">
        <f t="shared" si="5"/>
        <v>1.0713936455235153</v>
      </c>
      <c r="AF24" s="14"/>
    </row>
    <row r="25" spans="1:32" x14ac:dyDescent="0.2">
      <c r="A25" s="4">
        <v>23</v>
      </c>
      <c r="B25" s="6" t="s">
        <v>59</v>
      </c>
      <c r="C25" s="14">
        <f t="shared" si="4"/>
        <v>1.2328060871656281</v>
      </c>
      <c r="D25" s="14">
        <f t="shared" si="4"/>
        <v>1.2660320461088637</v>
      </c>
      <c r="E25" s="14">
        <f t="shared" si="4"/>
        <v>1.2781185938913528</v>
      </c>
      <c r="F25" s="14">
        <f t="shared" si="4"/>
        <v>1.2615953120620642</v>
      </c>
      <c r="G25" s="14">
        <f t="shared" si="4"/>
        <v>1.2552970908510901</v>
      </c>
      <c r="H25" s="14">
        <f t="shared" si="4"/>
        <v>1.2295572720131192</v>
      </c>
      <c r="I25" s="14">
        <f t="shared" si="4"/>
        <v>1.1934873926338745</v>
      </c>
      <c r="J25" s="14">
        <f t="shared" si="4"/>
        <v>1.158968050241199</v>
      </c>
      <c r="K25" s="14">
        <f t="shared" si="4"/>
        <v>1.1416468950782601</v>
      </c>
      <c r="L25" s="14">
        <f t="shared" si="4"/>
        <v>1.1282319412480988</v>
      </c>
      <c r="M25" s="14">
        <f t="shared" si="4"/>
        <v>1.1223004441641322</v>
      </c>
      <c r="N25" s="14">
        <f t="shared" si="4"/>
        <v>1.1138499241986446</v>
      </c>
      <c r="O25" s="14">
        <f t="shared" si="4"/>
        <v>1.1237384193474578</v>
      </c>
      <c r="P25" s="14">
        <f t="shared" si="4"/>
        <v>1.1292792692478146</v>
      </c>
      <c r="Q25" s="14">
        <f t="shared" si="4"/>
        <v>1.1431115145801665</v>
      </c>
      <c r="R25" s="14">
        <f t="shared" si="4"/>
        <v>1.1401703020678302</v>
      </c>
      <c r="S25" s="14">
        <f t="shared" si="4"/>
        <v>1.11693669944311</v>
      </c>
      <c r="T25" s="14">
        <f t="shared" si="4"/>
        <v>1.0735225871389664</v>
      </c>
      <c r="U25" s="14">
        <f t="shared" si="4"/>
        <v>1.0465163501079959</v>
      </c>
      <c r="V25" s="14">
        <f t="shared" si="4"/>
        <v>1.0265346746513968</v>
      </c>
      <c r="W25" s="14">
        <f t="shared" si="2"/>
        <v>1.0112574369588219</v>
      </c>
      <c r="X25" s="14">
        <v>1</v>
      </c>
      <c r="Y25" s="14">
        <f t="shared" si="3"/>
        <v>0.97902290287918103</v>
      </c>
      <c r="Z25" s="14">
        <f t="shared" si="3"/>
        <v>0.96591198238402765</v>
      </c>
      <c r="AA25" s="14">
        <f t="shared" si="3"/>
        <v>0.94914724415903251</v>
      </c>
      <c r="AB25" s="14">
        <f t="shared" si="3"/>
        <v>0.92612132391419455</v>
      </c>
      <c r="AC25" s="14">
        <f t="shared" si="3"/>
        <v>0.91750346162030638</v>
      </c>
      <c r="AD25" s="14">
        <f t="shared" si="5"/>
        <v>0.89986365936610135</v>
      </c>
      <c r="AE25" s="14">
        <f t="shared" si="5"/>
        <v>0.87794146047939903</v>
      </c>
      <c r="AF25" s="14"/>
    </row>
    <row r="26" spans="1:32" x14ac:dyDescent="0.2">
      <c r="A26" s="4">
        <v>24</v>
      </c>
      <c r="B26" s="6" t="s">
        <v>60</v>
      </c>
      <c r="C26" s="14">
        <f t="shared" si="4"/>
        <v>1.317611707757915</v>
      </c>
      <c r="D26" s="14">
        <f t="shared" si="4"/>
        <v>1.3367412955235878</v>
      </c>
      <c r="E26" s="14">
        <f t="shared" si="4"/>
        <v>1.3398219701919487</v>
      </c>
      <c r="F26" s="14">
        <f t="shared" si="4"/>
        <v>1.3179395663050708</v>
      </c>
      <c r="G26" s="14">
        <f t="shared" si="4"/>
        <v>1.3121128767466048</v>
      </c>
      <c r="H26" s="14">
        <f t="shared" si="4"/>
        <v>1.293970362016118</v>
      </c>
      <c r="I26" s="14">
        <f t="shared" si="4"/>
        <v>1.2665837653561007</v>
      </c>
      <c r="J26" s="14">
        <f t="shared" si="4"/>
        <v>1.2413156100939113</v>
      </c>
      <c r="K26" s="14">
        <f t="shared" si="4"/>
        <v>1.2264954734104057</v>
      </c>
      <c r="L26" s="14">
        <f t="shared" si="4"/>
        <v>1.1927141584812107</v>
      </c>
      <c r="M26" s="14">
        <f t="shared" si="4"/>
        <v>1.1680719285503158</v>
      </c>
      <c r="N26" s="14">
        <f t="shared" si="4"/>
        <v>1.1594001510640248</v>
      </c>
      <c r="O26" s="14">
        <f t="shared" si="4"/>
        <v>1.1756708281627066</v>
      </c>
      <c r="P26" s="14">
        <f t="shared" si="4"/>
        <v>1.1540343690086328</v>
      </c>
      <c r="Q26" s="14">
        <f t="shared" si="4"/>
        <v>1.1507966703574311</v>
      </c>
      <c r="R26" s="14">
        <f t="shared" si="4"/>
        <v>1.1268619944080729</v>
      </c>
      <c r="S26" s="14">
        <f t="shared" si="4"/>
        <v>1.0945546334136476</v>
      </c>
      <c r="T26" s="14">
        <f t="shared" si="4"/>
        <v>1.0732148786216111</v>
      </c>
      <c r="U26" s="14">
        <f t="shared" si="4"/>
        <v>1.0560534178104559</v>
      </c>
      <c r="V26" s="14">
        <f t="shared" si="4"/>
        <v>1.0452897895070419</v>
      </c>
      <c r="W26" s="14">
        <f t="shared" si="2"/>
        <v>1.0237521747288492</v>
      </c>
      <c r="X26" s="14">
        <v>1</v>
      </c>
      <c r="Y26" s="14">
        <f t="shared" si="3"/>
        <v>0.9792348268217812</v>
      </c>
      <c r="Z26" s="14">
        <f t="shared" si="3"/>
        <v>0.96889826744871532</v>
      </c>
      <c r="AA26" s="14">
        <f t="shared" si="3"/>
        <v>0.94789696355153052</v>
      </c>
      <c r="AB26" s="14">
        <f t="shared" si="3"/>
        <v>0.93378073021840435</v>
      </c>
      <c r="AC26" s="14">
        <f t="shared" si="3"/>
        <v>0.91288610531154568</v>
      </c>
      <c r="AD26" s="14">
        <f t="shared" si="5"/>
        <v>0.90358316811663786</v>
      </c>
      <c r="AE26" s="14">
        <f t="shared" si="5"/>
        <v>0.90881423678588946</v>
      </c>
      <c r="AF26" s="14"/>
    </row>
    <row r="27" spans="1:32" x14ac:dyDescent="0.2">
      <c r="A27" s="4">
        <v>25</v>
      </c>
      <c r="B27" s="6" t="s">
        <v>61</v>
      </c>
      <c r="C27" s="14">
        <f t="shared" si="4"/>
        <v>0.95994475207125918</v>
      </c>
      <c r="D27" s="14">
        <f t="shared" si="4"/>
        <v>0.95237880087400639</v>
      </c>
      <c r="E27" s="14">
        <f t="shared" si="4"/>
        <v>0.94221661172758753</v>
      </c>
      <c r="F27" s="14">
        <f t="shared" si="4"/>
        <v>0.93878624281541279</v>
      </c>
      <c r="G27" s="14">
        <f t="shared" si="4"/>
        <v>0.93628759992994892</v>
      </c>
      <c r="H27" s="14">
        <f t="shared" si="4"/>
        <v>0.91702728460124849</v>
      </c>
      <c r="I27" s="14">
        <f t="shared" si="4"/>
        <v>0.92074781693913599</v>
      </c>
      <c r="J27" s="14">
        <f t="shared" si="4"/>
        <v>0.9442182630543442</v>
      </c>
      <c r="K27" s="14">
        <f t="shared" si="4"/>
        <v>0.92074950458750782</v>
      </c>
      <c r="L27" s="14">
        <f t="shared" si="4"/>
        <v>0.91896374157717686</v>
      </c>
      <c r="M27" s="14">
        <f t="shared" si="4"/>
        <v>0.96357941692375793</v>
      </c>
      <c r="N27" s="14">
        <f t="shared" si="4"/>
        <v>0.96613497946101956</v>
      </c>
      <c r="O27" s="14">
        <f t="shared" si="4"/>
        <v>1.009010764241919</v>
      </c>
      <c r="P27" s="14">
        <f t="shared" si="4"/>
        <v>1.0269718571742734</v>
      </c>
      <c r="Q27" s="14">
        <f t="shared" si="4"/>
        <v>1.0867976818807448</v>
      </c>
      <c r="R27" s="14">
        <f t="shared" si="4"/>
        <v>1.1093132144437448</v>
      </c>
      <c r="S27" s="14">
        <f t="shared" si="4"/>
        <v>1.0922248802468226</v>
      </c>
      <c r="T27" s="14">
        <f t="shared" si="4"/>
        <v>1.0659971932512142</v>
      </c>
      <c r="U27" s="14">
        <f t="shared" si="4"/>
        <v>1.0580779366377266</v>
      </c>
      <c r="V27" s="14">
        <f t="shared" si="4"/>
        <v>1.0298419959898286</v>
      </c>
      <c r="W27" s="14">
        <f t="shared" si="2"/>
        <v>1.0223725918676536</v>
      </c>
      <c r="X27" s="14">
        <v>1</v>
      </c>
      <c r="Y27" s="14">
        <f t="shared" si="3"/>
        <v>0.97829421897837365</v>
      </c>
      <c r="Z27" s="14">
        <f t="shared" si="3"/>
        <v>0.97911646375493155</v>
      </c>
      <c r="AA27" s="14">
        <f t="shared" si="3"/>
        <v>0.9796940916441238</v>
      </c>
      <c r="AB27" s="14">
        <f t="shared" si="3"/>
        <v>0.9567026264428844</v>
      </c>
      <c r="AC27" s="14">
        <f t="shared" si="3"/>
        <v>0.93857353174332048</v>
      </c>
      <c r="AD27" s="14">
        <f t="shared" si="5"/>
        <v>0.91816505657036718</v>
      </c>
      <c r="AE27" s="14">
        <f t="shared" si="5"/>
        <v>0.91778538325496795</v>
      </c>
      <c r="AF27" s="14"/>
    </row>
    <row r="28" spans="1:32" x14ac:dyDescent="0.2">
      <c r="A28" s="4">
        <v>26</v>
      </c>
      <c r="B28" s="6" t="s">
        <v>62</v>
      </c>
      <c r="C28" s="14">
        <f t="shared" si="4"/>
        <v>1.3098100575975442</v>
      </c>
      <c r="D28" s="14">
        <f t="shared" si="4"/>
        <v>1.3271410437129061</v>
      </c>
      <c r="E28" s="14">
        <f t="shared" si="4"/>
        <v>1.3532587507653582</v>
      </c>
      <c r="F28" s="14">
        <f t="shared" si="4"/>
        <v>1.3851876898501141</v>
      </c>
      <c r="G28" s="14">
        <f t="shared" si="4"/>
        <v>1.3976404898651149</v>
      </c>
      <c r="H28" s="14">
        <f t="shared" si="4"/>
        <v>1.384505251556964</v>
      </c>
      <c r="I28" s="14">
        <f t="shared" si="4"/>
        <v>1.3840942517939692</v>
      </c>
      <c r="J28" s="14">
        <f t="shared" si="4"/>
        <v>1.3546537950557009</v>
      </c>
      <c r="K28" s="14">
        <f t="shared" si="4"/>
        <v>1.3084437967845255</v>
      </c>
      <c r="L28" s="14">
        <f t="shared" si="4"/>
        <v>1.2686681798612964</v>
      </c>
      <c r="M28" s="14">
        <f t="shared" ref="C28:V41" si="6">N28*M140/N140</f>
        <v>1.2287289809761597</v>
      </c>
      <c r="N28" s="14">
        <f t="shared" si="6"/>
        <v>1.2135320560227678</v>
      </c>
      <c r="O28" s="14">
        <f t="shared" si="6"/>
        <v>1.1810947566792973</v>
      </c>
      <c r="P28" s="14">
        <f t="shared" si="6"/>
        <v>1.1519110682527516</v>
      </c>
      <c r="Q28" s="14">
        <f t="shared" si="6"/>
        <v>1.1335887029479277</v>
      </c>
      <c r="R28" s="14">
        <f t="shared" si="6"/>
        <v>1.1115555576294307</v>
      </c>
      <c r="S28" s="14">
        <f t="shared" si="6"/>
        <v>1.0758610348666593</v>
      </c>
      <c r="T28" s="14">
        <f t="shared" si="6"/>
        <v>1.0756126584340764</v>
      </c>
      <c r="U28" s="14">
        <f t="shared" si="6"/>
        <v>1.0439712736181144</v>
      </c>
      <c r="V28" s="14">
        <f t="shared" si="6"/>
        <v>1.0180551440372045</v>
      </c>
      <c r="W28" s="14">
        <f t="shared" si="2"/>
        <v>1.0043247438476568</v>
      </c>
      <c r="X28" s="14">
        <v>1</v>
      </c>
      <c r="Y28" s="14">
        <f t="shared" si="3"/>
        <v>0.98517798330119555</v>
      </c>
      <c r="Z28" s="14">
        <f t="shared" si="3"/>
        <v>0.97354157740619496</v>
      </c>
      <c r="AA28" s="14">
        <f t="shared" si="3"/>
        <v>0.97784750605940884</v>
      </c>
      <c r="AB28" s="14">
        <f t="shared" si="3"/>
        <v>0.97001648424079945</v>
      </c>
      <c r="AC28" s="14">
        <f t="shared" si="3"/>
        <v>0.9579369155425248</v>
      </c>
      <c r="AD28" s="14">
        <f t="shared" si="5"/>
        <v>0.95610403267560351</v>
      </c>
      <c r="AE28" s="14">
        <f t="shared" si="5"/>
        <v>0.97210937673760267</v>
      </c>
      <c r="AF28" s="14"/>
    </row>
    <row r="29" spans="1:32" x14ac:dyDescent="0.2">
      <c r="A29" s="4">
        <v>27</v>
      </c>
      <c r="B29" s="6" t="s">
        <v>63</v>
      </c>
      <c r="C29" s="14">
        <f t="shared" si="6"/>
        <v>1.9314684950261531</v>
      </c>
      <c r="D29" s="14">
        <f t="shared" si="6"/>
        <v>1.8084595969940487</v>
      </c>
      <c r="E29" s="14">
        <f t="shared" si="6"/>
        <v>1.7214646815886305</v>
      </c>
      <c r="F29" s="14">
        <f t="shared" si="6"/>
        <v>1.6349329794366498</v>
      </c>
      <c r="G29" s="14">
        <f t="shared" si="6"/>
        <v>1.5504401005858157</v>
      </c>
      <c r="H29" s="14">
        <f t="shared" si="6"/>
        <v>1.4712123132808124</v>
      </c>
      <c r="I29" s="14">
        <f t="shared" si="6"/>
        <v>1.4122272533882823</v>
      </c>
      <c r="J29" s="14">
        <f t="shared" si="6"/>
        <v>1.3589081020186315</v>
      </c>
      <c r="K29" s="14">
        <f t="shared" si="6"/>
        <v>1.2679595477808661</v>
      </c>
      <c r="L29" s="14">
        <f t="shared" si="6"/>
        <v>1.2171059360946554</v>
      </c>
      <c r="M29" s="14">
        <f t="shared" si="6"/>
        <v>1.1725292177455464</v>
      </c>
      <c r="N29" s="14">
        <f t="shared" si="6"/>
        <v>1.1489148133877891</v>
      </c>
      <c r="O29" s="14">
        <f t="shared" si="6"/>
        <v>1.1430825682056922</v>
      </c>
      <c r="P29" s="14">
        <f t="shared" si="6"/>
        <v>1.1368842510440973</v>
      </c>
      <c r="Q29" s="14">
        <f t="shared" si="6"/>
        <v>1.1756245785641584</v>
      </c>
      <c r="R29" s="14">
        <f t="shared" si="6"/>
        <v>1.1581378084533214</v>
      </c>
      <c r="S29" s="14">
        <f t="shared" si="6"/>
        <v>1.1107671806705897</v>
      </c>
      <c r="T29" s="14">
        <f t="shared" si="6"/>
        <v>1.0948563331293193</v>
      </c>
      <c r="U29" s="14">
        <f t="shared" si="6"/>
        <v>1.0684411283739639</v>
      </c>
      <c r="V29" s="14">
        <f t="shared" si="6"/>
        <v>1.0391979174780228</v>
      </c>
      <c r="W29" s="14">
        <f t="shared" si="2"/>
        <v>1.007738048343606</v>
      </c>
      <c r="X29" s="14">
        <v>1</v>
      </c>
      <c r="Y29" s="14">
        <f t="shared" si="3"/>
        <v>0.98674051599653856</v>
      </c>
      <c r="Z29" s="14">
        <f t="shared" si="3"/>
        <v>1.0132890438814959</v>
      </c>
      <c r="AA29" s="14">
        <f t="shared" si="3"/>
        <v>1.0560052966213418</v>
      </c>
      <c r="AB29" s="14">
        <f t="shared" si="3"/>
        <v>1.0445563950556467</v>
      </c>
      <c r="AC29" s="14">
        <f t="shared" si="3"/>
        <v>1.0374374795424022</v>
      </c>
      <c r="AD29" s="14">
        <f t="shared" si="5"/>
        <v>1.0439805636402213</v>
      </c>
      <c r="AE29" s="14">
        <f t="shared" si="5"/>
        <v>1.0604240543762675</v>
      </c>
      <c r="AF29" s="14"/>
    </row>
    <row r="30" spans="1:32" x14ac:dyDescent="0.2">
      <c r="A30" s="4">
        <v>28</v>
      </c>
      <c r="B30" s="6" t="s">
        <v>64</v>
      </c>
      <c r="C30" s="14">
        <f t="shared" si="6"/>
        <v>1.1551319098252519</v>
      </c>
      <c r="D30" s="14">
        <f t="shared" si="6"/>
        <v>1.1595068565516711</v>
      </c>
      <c r="E30" s="14">
        <f t="shared" si="6"/>
        <v>1.1601139117929673</v>
      </c>
      <c r="F30" s="14">
        <f t="shared" si="6"/>
        <v>1.1797571591224119</v>
      </c>
      <c r="G30" s="14">
        <f t="shared" si="6"/>
        <v>1.1822382934944895</v>
      </c>
      <c r="H30" s="14">
        <f t="shared" si="6"/>
        <v>1.1617022256610889</v>
      </c>
      <c r="I30" s="14">
        <f t="shared" si="6"/>
        <v>1.1630167038461914</v>
      </c>
      <c r="J30" s="14">
        <f t="shared" si="6"/>
        <v>1.1609654502951983</v>
      </c>
      <c r="K30" s="14">
        <f t="shared" si="6"/>
        <v>1.1278753379388442</v>
      </c>
      <c r="L30" s="14">
        <f t="shared" si="6"/>
        <v>1.1066354036467836</v>
      </c>
      <c r="M30" s="14">
        <f t="shared" si="6"/>
        <v>1.1002533803861521</v>
      </c>
      <c r="N30" s="14">
        <f t="shared" si="6"/>
        <v>1.1042017972180151</v>
      </c>
      <c r="O30" s="14">
        <f t="shared" si="6"/>
        <v>1.1092854238475838</v>
      </c>
      <c r="P30" s="14">
        <f t="shared" si="6"/>
        <v>1.1441782519005088</v>
      </c>
      <c r="Q30" s="14">
        <f t="shared" si="6"/>
        <v>1.1505205408973214</v>
      </c>
      <c r="R30" s="14">
        <f t="shared" si="6"/>
        <v>1.1215639979906022</v>
      </c>
      <c r="S30" s="14">
        <f t="shared" si="6"/>
        <v>1.0854783088150137</v>
      </c>
      <c r="T30" s="14">
        <f t="shared" si="6"/>
        <v>1.0843246291316353</v>
      </c>
      <c r="U30" s="14">
        <f t="shared" si="6"/>
        <v>1.0471194604721861</v>
      </c>
      <c r="V30" s="14">
        <f t="shared" si="6"/>
        <v>1.0131962809150101</v>
      </c>
      <c r="W30" s="14">
        <f t="shared" si="2"/>
        <v>0.99708145258227932</v>
      </c>
      <c r="X30" s="14">
        <v>1</v>
      </c>
      <c r="Y30" s="14">
        <f t="shared" si="3"/>
        <v>0.98641855102370635</v>
      </c>
      <c r="Z30" s="14">
        <f t="shared" si="3"/>
        <v>0.97710229028934015</v>
      </c>
      <c r="AA30" s="14">
        <f t="shared" si="3"/>
        <v>0.96949924239275309</v>
      </c>
      <c r="AB30" s="14">
        <f t="shared" si="3"/>
        <v>0.95874153196083134</v>
      </c>
      <c r="AC30" s="14">
        <f t="shared" si="3"/>
        <v>0.94822296166824205</v>
      </c>
      <c r="AD30" s="14">
        <f t="shared" si="5"/>
        <v>0.93582149485090615</v>
      </c>
      <c r="AE30" s="14">
        <f t="shared" si="5"/>
        <v>0.92558255925900712</v>
      </c>
      <c r="AF30" s="14"/>
    </row>
    <row r="31" spans="1:32" x14ac:dyDescent="0.2">
      <c r="A31" s="4">
        <v>29</v>
      </c>
      <c r="B31" s="6" t="s">
        <v>65</v>
      </c>
      <c r="C31" s="14">
        <f t="shared" si="6"/>
        <v>1.1476591146603781</v>
      </c>
      <c r="D31" s="14">
        <f t="shared" si="6"/>
        <v>1.1422078209196884</v>
      </c>
      <c r="E31" s="14">
        <f t="shared" si="6"/>
        <v>1.1303113275942955</v>
      </c>
      <c r="F31" s="14">
        <f t="shared" si="6"/>
        <v>1.1053743097328304</v>
      </c>
      <c r="G31" s="14">
        <f t="shared" si="6"/>
        <v>1.08599225705807</v>
      </c>
      <c r="H31" s="14">
        <f t="shared" si="6"/>
        <v>1.0612281932859069</v>
      </c>
      <c r="I31" s="14">
        <f t="shared" si="6"/>
        <v>1.0503798140840346</v>
      </c>
      <c r="J31" s="14">
        <f t="shared" si="6"/>
        <v>1.0387202667464539</v>
      </c>
      <c r="K31" s="14">
        <f t="shared" si="6"/>
        <v>1.0257777955466036</v>
      </c>
      <c r="L31" s="14">
        <f t="shared" si="6"/>
        <v>1.011005588055113</v>
      </c>
      <c r="M31" s="14">
        <f t="shared" si="6"/>
        <v>1.0045972540640122</v>
      </c>
      <c r="N31" s="14">
        <f t="shared" si="6"/>
        <v>1.0086952019405835</v>
      </c>
      <c r="O31" s="14">
        <f t="shared" si="6"/>
        <v>1.019388496179962</v>
      </c>
      <c r="P31" s="14">
        <f t="shared" si="6"/>
        <v>1.0455298123191907</v>
      </c>
      <c r="Q31" s="14">
        <f t="shared" si="6"/>
        <v>1.0572001466696948</v>
      </c>
      <c r="R31" s="14">
        <f t="shared" si="6"/>
        <v>1.0643404931139988</v>
      </c>
      <c r="S31" s="14">
        <f t="shared" si="6"/>
        <v>1.0719241888063034</v>
      </c>
      <c r="T31" s="14">
        <f t="shared" si="6"/>
        <v>1.0742955254728366</v>
      </c>
      <c r="U31" s="14">
        <f t="shared" si="6"/>
        <v>1.0595675320433997</v>
      </c>
      <c r="V31" s="14">
        <f t="shared" si="6"/>
        <v>1.037827943851275</v>
      </c>
      <c r="W31" s="14">
        <f t="shared" si="2"/>
        <v>1.0129511689907726</v>
      </c>
      <c r="X31" s="14">
        <v>1</v>
      </c>
      <c r="Y31" s="14">
        <f t="shared" si="3"/>
        <v>0.99122394976031547</v>
      </c>
      <c r="Z31" s="14">
        <f t="shared" si="3"/>
        <v>1.0026061650336417</v>
      </c>
      <c r="AA31" s="14">
        <f t="shared" si="3"/>
        <v>1.001181281134629</v>
      </c>
      <c r="AB31" s="14">
        <f t="shared" si="3"/>
        <v>1.0001913875738984</v>
      </c>
      <c r="AC31" s="14">
        <f t="shared" si="3"/>
        <v>0.99293566396899102</v>
      </c>
      <c r="AD31" s="14">
        <f t="shared" si="5"/>
        <v>1.0021567707629135</v>
      </c>
      <c r="AE31" s="14">
        <f t="shared" si="5"/>
        <v>0.98985073115878874</v>
      </c>
      <c r="AF31" s="14"/>
    </row>
    <row r="32" spans="1:32" x14ac:dyDescent="0.2">
      <c r="A32" s="4">
        <v>30</v>
      </c>
      <c r="B32" s="6" t="s">
        <v>66</v>
      </c>
      <c r="C32" s="14">
        <f t="shared" si="6"/>
        <v>1.8962294321874757</v>
      </c>
      <c r="D32" s="14">
        <f t="shared" si="6"/>
        <v>1.8235241061473795</v>
      </c>
      <c r="E32" s="14">
        <f t="shared" si="6"/>
        <v>1.7453558259231967</v>
      </c>
      <c r="F32" s="14">
        <f t="shared" si="6"/>
        <v>1.6698960616313634</v>
      </c>
      <c r="G32" s="14">
        <f t="shared" si="6"/>
        <v>1.609583648388639</v>
      </c>
      <c r="H32" s="14">
        <f t="shared" si="6"/>
        <v>1.527158075628295</v>
      </c>
      <c r="I32" s="14">
        <f t="shared" si="6"/>
        <v>1.4810443576805277</v>
      </c>
      <c r="J32" s="14">
        <f t="shared" si="6"/>
        <v>1.433595174076816</v>
      </c>
      <c r="K32" s="14">
        <f t="shared" si="6"/>
        <v>1.3573832476866858</v>
      </c>
      <c r="L32" s="14">
        <f t="shared" si="6"/>
        <v>1.2906193671143378</v>
      </c>
      <c r="M32" s="14">
        <f t="shared" si="6"/>
        <v>1.2315539020042561</v>
      </c>
      <c r="N32" s="14">
        <f t="shared" si="6"/>
        <v>1.2003593120941753</v>
      </c>
      <c r="O32" s="14">
        <f t="shared" si="6"/>
        <v>1.1785764035332076</v>
      </c>
      <c r="P32" s="14">
        <f t="shared" si="6"/>
        <v>1.1648416309159191</v>
      </c>
      <c r="Q32" s="14">
        <f t="shared" si="6"/>
        <v>1.1710183864389945</v>
      </c>
      <c r="R32" s="14">
        <f t="shared" si="6"/>
        <v>1.1597824733181248</v>
      </c>
      <c r="S32" s="14">
        <f t="shared" si="6"/>
        <v>1.1318588709043611</v>
      </c>
      <c r="T32" s="14">
        <f t="shared" si="6"/>
        <v>1.1132919179067571</v>
      </c>
      <c r="U32" s="14">
        <f t="shared" si="6"/>
        <v>1.0909746966574099</v>
      </c>
      <c r="V32" s="14">
        <f t="shared" si="6"/>
        <v>1.0492821393191198</v>
      </c>
      <c r="W32" s="14">
        <f t="shared" si="2"/>
        <v>1.0237827529432217</v>
      </c>
      <c r="X32" s="14">
        <v>1</v>
      </c>
      <c r="Y32" s="14">
        <f t="shared" si="3"/>
        <v>0.98753303840289508</v>
      </c>
      <c r="Z32" s="14">
        <f t="shared" si="3"/>
        <v>0.98527020935151655</v>
      </c>
      <c r="AA32" s="14">
        <f t="shared" si="3"/>
        <v>0.98668294237668552</v>
      </c>
      <c r="AB32" s="14">
        <f t="shared" si="3"/>
        <v>0.98782999453545106</v>
      </c>
      <c r="AC32" s="14">
        <f t="shared" si="3"/>
        <v>0.98187132119279985</v>
      </c>
      <c r="AD32" s="14">
        <f t="shared" si="5"/>
        <v>0.97768147200941935</v>
      </c>
      <c r="AE32" s="14">
        <f t="shared" si="5"/>
        <v>0.98579898648940278</v>
      </c>
      <c r="AF32" s="14"/>
    </row>
    <row r="33" spans="1:32" x14ac:dyDescent="0.2">
      <c r="A33" s="4">
        <v>31</v>
      </c>
      <c r="B33" s="6" t="s">
        <v>67</v>
      </c>
      <c r="C33" s="14">
        <f t="shared" si="6"/>
        <v>0.61654914717842602</v>
      </c>
      <c r="D33" s="14">
        <f t="shared" si="6"/>
        <v>0.64817565240495312</v>
      </c>
      <c r="E33" s="14">
        <f t="shared" si="6"/>
        <v>0.68920252819745509</v>
      </c>
      <c r="F33" s="14">
        <f t="shared" si="6"/>
        <v>0.73321176392812948</v>
      </c>
      <c r="G33" s="14">
        <f t="shared" si="6"/>
        <v>0.74337827359498543</v>
      </c>
      <c r="H33" s="14">
        <f t="shared" si="6"/>
        <v>0.73960013815267045</v>
      </c>
      <c r="I33" s="14">
        <f t="shared" si="6"/>
        <v>0.76039730488230017</v>
      </c>
      <c r="J33" s="14">
        <f t="shared" si="6"/>
        <v>0.80243264213611443</v>
      </c>
      <c r="K33" s="14">
        <f t="shared" si="6"/>
        <v>0.82325494526272835</v>
      </c>
      <c r="L33" s="14">
        <f t="shared" si="6"/>
        <v>0.81515288964320387</v>
      </c>
      <c r="M33" s="14">
        <f t="shared" si="6"/>
        <v>0.80963006059789866</v>
      </c>
      <c r="N33" s="14">
        <f t="shared" si="6"/>
        <v>0.82691490950054425</v>
      </c>
      <c r="O33" s="14">
        <f t="shared" si="6"/>
        <v>0.8488718751520512</v>
      </c>
      <c r="P33" s="14">
        <f t="shared" si="6"/>
        <v>0.88504355935994972</v>
      </c>
      <c r="Q33" s="14">
        <f t="shared" si="6"/>
        <v>0.92794829956169789</v>
      </c>
      <c r="R33" s="14">
        <f t="shared" si="6"/>
        <v>0.9104157585679169</v>
      </c>
      <c r="S33" s="14">
        <f t="shared" si="6"/>
        <v>0.94132647270772396</v>
      </c>
      <c r="T33" s="14">
        <f t="shared" si="6"/>
        <v>0.96153699126321812</v>
      </c>
      <c r="U33" s="14">
        <f t="shared" si="6"/>
        <v>0.96537580926862898</v>
      </c>
      <c r="V33" s="14">
        <f t="shared" si="6"/>
        <v>0.966563560620184</v>
      </c>
      <c r="W33" s="14">
        <f t="shared" si="2"/>
        <v>0.98908390132083435</v>
      </c>
      <c r="X33" s="14">
        <v>1</v>
      </c>
      <c r="Y33" s="14">
        <f t="shared" si="3"/>
        <v>1.0047186564086203</v>
      </c>
      <c r="Z33" s="14">
        <f t="shared" si="3"/>
        <v>1.0139746523733326</v>
      </c>
      <c r="AA33" s="14">
        <f t="shared" si="3"/>
        <v>1.0152031355766662</v>
      </c>
      <c r="AB33" s="14">
        <f t="shared" si="3"/>
        <v>1.0159370060802042</v>
      </c>
      <c r="AC33" s="14">
        <f t="shared" si="3"/>
        <v>1.0306722682335037</v>
      </c>
      <c r="AD33" s="14">
        <f t="shared" si="5"/>
        <v>1.0179026291311388</v>
      </c>
      <c r="AE33" s="14">
        <f t="shared" si="5"/>
        <v>1.0259804192309114</v>
      </c>
      <c r="AF33" s="14"/>
    </row>
    <row r="34" spans="1:32" x14ac:dyDescent="0.2">
      <c r="A34" s="4">
        <v>32</v>
      </c>
      <c r="B34" s="6" t="s">
        <v>68</v>
      </c>
      <c r="C34" s="14">
        <f t="shared" si="6"/>
        <v>0.54014605393987525</v>
      </c>
      <c r="D34" s="14">
        <f t="shared" si="6"/>
        <v>0.60824538048010723</v>
      </c>
      <c r="E34" s="14">
        <f t="shared" si="6"/>
        <v>0.65444888311409177</v>
      </c>
      <c r="F34" s="14">
        <f t="shared" si="6"/>
        <v>0.69934779567112315</v>
      </c>
      <c r="G34" s="14">
        <f t="shared" si="6"/>
        <v>0.76169355232705371</v>
      </c>
      <c r="H34" s="14">
        <f t="shared" si="6"/>
        <v>0.82861655697011272</v>
      </c>
      <c r="I34" s="14">
        <f t="shared" si="6"/>
        <v>0.84720085144916613</v>
      </c>
      <c r="J34" s="14">
        <f t="shared" si="6"/>
        <v>0.89642177215550556</v>
      </c>
      <c r="K34" s="14">
        <f t="shared" si="6"/>
        <v>0.89838786087590528</v>
      </c>
      <c r="L34" s="14">
        <f t="shared" si="6"/>
        <v>0.88790138010483988</v>
      </c>
      <c r="M34" s="14">
        <f t="shared" si="6"/>
        <v>0.88329704589268798</v>
      </c>
      <c r="N34" s="14">
        <f t="shared" si="6"/>
        <v>0.89133455747087742</v>
      </c>
      <c r="O34" s="14">
        <f t="shared" si="6"/>
        <v>0.90395698333650021</v>
      </c>
      <c r="P34" s="14">
        <f t="shared" si="6"/>
        <v>0.91604917049991375</v>
      </c>
      <c r="Q34" s="14">
        <f t="shared" si="6"/>
        <v>0.9338819257423967</v>
      </c>
      <c r="R34" s="14">
        <f t="shared" si="6"/>
        <v>0.93171238502987885</v>
      </c>
      <c r="S34" s="14">
        <f t="shared" si="6"/>
        <v>0.92647581401785817</v>
      </c>
      <c r="T34" s="14">
        <f t="shared" si="6"/>
        <v>0.93733117496268448</v>
      </c>
      <c r="U34" s="14">
        <f t="shared" si="6"/>
        <v>0.94982431989349081</v>
      </c>
      <c r="V34" s="14">
        <f t="shared" si="6"/>
        <v>0.96503274333268219</v>
      </c>
      <c r="W34" s="14">
        <f t="shared" si="2"/>
        <v>0.98790908713616654</v>
      </c>
      <c r="X34" s="14">
        <v>1</v>
      </c>
      <c r="Y34" s="14">
        <f t="shared" si="3"/>
        <v>1.0209043887616525</v>
      </c>
      <c r="Z34" s="14">
        <f t="shared" si="3"/>
        <v>1.051747839517635</v>
      </c>
      <c r="AA34" s="14">
        <f t="shared" si="3"/>
        <v>1.0714913951191756</v>
      </c>
      <c r="AB34" s="14">
        <f t="shared" si="3"/>
        <v>1.0871243601751122</v>
      </c>
      <c r="AC34" s="14">
        <f t="shared" si="3"/>
        <v>1.0941080626771771</v>
      </c>
      <c r="AD34" s="14">
        <f t="shared" si="5"/>
        <v>1.095043239864967</v>
      </c>
      <c r="AE34" s="14">
        <f t="shared" si="5"/>
        <v>1.107896818812151</v>
      </c>
      <c r="AF34" s="14"/>
    </row>
    <row r="35" spans="1:32" x14ac:dyDescent="0.2">
      <c r="A35" s="4">
        <v>33</v>
      </c>
      <c r="B35" s="6" t="s">
        <v>69</v>
      </c>
      <c r="C35" s="14">
        <f t="shared" si="6"/>
        <v>1.4584744016906939</v>
      </c>
      <c r="D35" s="14">
        <f t="shared" si="6"/>
        <v>1.4080398570782455</v>
      </c>
      <c r="E35" s="14">
        <f t="shared" si="6"/>
        <v>1.3878838768516457</v>
      </c>
      <c r="F35" s="14">
        <f t="shared" si="6"/>
        <v>1.3979997887949678</v>
      </c>
      <c r="G35" s="14">
        <f t="shared" si="6"/>
        <v>1.3465334490045024</v>
      </c>
      <c r="H35" s="14">
        <f t="shared" si="6"/>
        <v>1.2998339576727607</v>
      </c>
      <c r="I35" s="14">
        <f t="shared" si="6"/>
        <v>1.2711715992292003</v>
      </c>
      <c r="J35" s="14">
        <f t="shared" si="6"/>
        <v>1.2511039630106209</v>
      </c>
      <c r="K35" s="14">
        <f t="shared" si="6"/>
        <v>1.2013136934025188</v>
      </c>
      <c r="L35" s="14">
        <f t="shared" si="6"/>
        <v>1.1545317854456925</v>
      </c>
      <c r="M35" s="14">
        <f t="shared" si="6"/>
        <v>1.1285626097561907</v>
      </c>
      <c r="N35" s="14">
        <f t="shared" si="6"/>
        <v>1.1058266868915574</v>
      </c>
      <c r="O35" s="14">
        <f t="shared" si="6"/>
        <v>1.1091784074053013</v>
      </c>
      <c r="P35" s="14">
        <f t="shared" si="6"/>
        <v>1.1613332597031776</v>
      </c>
      <c r="Q35" s="14">
        <f t="shared" si="6"/>
        <v>1.1674777943362575</v>
      </c>
      <c r="R35" s="14">
        <f t="shared" si="6"/>
        <v>1.1169898401688949</v>
      </c>
      <c r="S35" s="14">
        <f t="shared" si="6"/>
        <v>1.065547573745748</v>
      </c>
      <c r="T35" s="14">
        <f t="shared" si="6"/>
        <v>1.0184479472224168</v>
      </c>
      <c r="U35" s="14">
        <f t="shared" si="6"/>
        <v>1.0179499276994457</v>
      </c>
      <c r="V35" s="14">
        <f t="shared" si="6"/>
        <v>1.0068102006137265</v>
      </c>
      <c r="W35" s="14">
        <f t="shared" si="2"/>
        <v>0.99732401446444852</v>
      </c>
      <c r="X35" s="14">
        <v>1</v>
      </c>
      <c r="Y35" s="14">
        <f t="shared" si="3"/>
        <v>0.99908804666005424</v>
      </c>
      <c r="Z35" s="14">
        <f t="shared" si="3"/>
        <v>1.0098538885566113</v>
      </c>
      <c r="AA35" s="14">
        <f t="shared" si="3"/>
        <v>1.0120556786657762</v>
      </c>
      <c r="AB35" s="14">
        <f t="shared" si="3"/>
        <v>1.0209461621092588</v>
      </c>
      <c r="AC35" s="14">
        <f t="shared" si="3"/>
        <v>0.98544718477328752</v>
      </c>
      <c r="AD35" s="14">
        <f t="shared" si="5"/>
        <v>0.96837285876956014</v>
      </c>
      <c r="AE35" s="14">
        <f t="shared" si="5"/>
        <v>0.96854983733863509</v>
      </c>
      <c r="AF35" s="14"/>
    </row>
    <row r="36" spans="1:32" x14ac:dyDescent="0.2">
      <c r="A36" s="4">
        <v>34</v>
      </c>
      <c r="B36" s="6" t="s">
        <v>70</v>
      </c>
      <c r="C36" s="14">
        <f t="shared" si="6"/>
        <v>1.3040193412228416</v>
      </c>
      <c r="D36" s="14">
        <f t="shared" si="6"/>
        <v>1.2681064015734909</v>
      </c>
      <c r="E36" s="14">
        <f t="shared" si="6"/>
        <v>1.2718606046457961</v>
      </c>
      <c r="F36" s="14">
        <f t="shared" si="6"/>
        <v>1.2774711751091996</v>
      </c>
      <c r="G36" s="14">
        <f t="shared" si="6"/>
        <v>1.2533857473373444</v>
      </c>
      <c r="H36" s="14">
        <f t="shared" si="6"/>
        <v>1.2162491800542625</v>
      </c>
      <c r="I36" s="14">
        <f t="shared" si="6"/>
        <v>1.2082248315888466</v>
      </c>
      <c r="J36" s="14">
        <f t="shared" si="6"/>
        <v>1.1875482600341913</v>
      </c>
      <c r="K36" s="14">
        <f t="shared" si="6"/>
        <v>1.1463308546686173</v>
      </c>
      <c r="L36" s="14">
        <f t="shared" si="6"/>
        <v>1.0979810990261329</v>
      </c>
      <c r="M36" s="14">
        <f t="shared" si="6"/>
        <v>1.0716012083586319</v>
      </c>
      <c r="N36" s="14">
        <f t="shared" si="6"/>
        <v>1.0565263373294995</v>
      </c>
      <c r="O36" s="14">
        <f t="shared" si="6"/>
        <v>1.0645991617513662</v>
      </c>
      <c r="P36" s="14">
        <f t="shared" si="6"/>
        <v>1.0968090527747516</v>
      </c>
      <c r="Q36" s="14">
        <f t="shared" si="6"/>
        <v>1.1160765501145464</v>
      </c>
      <c r="R36" s="14">
        <f t="shared" si="6"/>
        <v>1.0682163379290963</v>
      </c>
      <c r="S36" s="14">
        <f t="shared" si="6"/>
        <v>1.0202972147225531</v>
      </c>
      <c r="T36" s="14">
        <f t="shared" si="6"/>
        <v>0.9921814161087934</v>
      </c>
      <c r="U36" s="14">
        <f t="shared" si="6"/>
        <v>0.99235853941339691</v>
      </c>
      <c r="V36" s="14">
        <f t="shared" si="6"/>
        <v>0.96826971842581422</v>
      </c>
      <c r="W36" s="14">
        <f t="shared" si="2"/>
        <v>0.97775415525417608</v>
      </c>
      <c r="X36" s="14">
        <v>1</v>
      </c>
      <c r="Y36" s="14">
        <f t="shared" si="3"/>
        <v>1.010429881164864</v>
      </c>
      <c r="Z36" s="14">
        <f t="shared" si="3"/>
        <v>1.0430471468924631</v>
      </c>
      <c r="AA36" s="14">
        <f t="shared" si="3"/>
        <v>1.0656681071733487</v>
      </c>
      <c r="AB36" s="14">
        <f t="shared" si="3"/>
        <v>1.0772440389318967</v>
      </c>
      <c r="AC36" s="14">
        <f t="shared" si="3"/>
        <v>1.0509286950856549</v>
      </c>
      <c r="AD36" s="14">
        <f t="shared" si="5"/>
        <v>1.0375016456555242</v>
      </c>
      <c r="AE36" s="14">
        <f t="shared" si="5"/>
        <v>1.0432665652046484</v>
      </c>
      <c r="AF36" s="14"/>
    </row>
    <row r="37" spans="1:32" x14ac:dyDescent="0.2">
      <c r="A37" s="4">
        <v>35</v>
      </c>
      <c r="B37" s="6" t="s">
        <v>71</v>
      </c>
      <c r="C37" s="14">
        <f t="shared" si="6"/>
        <v>0.64827697969113396</v>
      </c>
      <c r="D37" s="14">
        <f t="shared" si="6"/>
        <v>0.67777286402048365</v>
      </c>
      <c r="E37" s="14">
        <f t="shared" si="6"/>
        <v>0.70196193551483055</v>
      </c>
      <c r="F37" s="14">
        <f t="shared" si="6"/>
        <v>0.72807812166335617</v>
      </c>
      <c r="G37" s="14">
        <f t="shared" si="6"/>
        <v>0.76573111441006803</v>
      </c>
      <c r="H37" s="14">
        <f t="shared" si="6"/>
        <v>0.78531755288946359</v>
      </c>
      <c r="I37" s="14">
        <f t="shared" si="6"/>
        <v>0.80879290371902457</v>
      </c>
      <c r="J37" s="14">
        <f t="shared" si="6"/>
        <v>0.82512168676162168</v>
      </c>
      <c r="K37" s="14">
        <f t="shared" si="6"/>
        <v>0.82082496064945998</v>
      </c>
      <c r="L37" s="14">
        <f t="shared" si="6"/>
        <v>0.83281576300209992</v>
      </c>
      <c r="M37" s="14">
        <f t="shared" si="6"/>
        <v>0.86617347505915343</v>
      </c>
      <c r="N37" s="14">
        <f t="shared" si="6"/>
        <v>0.92851901418003424</v>
      </c>
      <c r="O37" s="14">
        <f t="shared" si="6"/>
        <v>0.95818131033487608</v>
      </c>
      <c r="P37" s="14">
        <f t="shared" si="6"/>
        <v>1.0129282898511365</v>
      </c>
      <c r="Q37" s="14">
        <f t="shared" si="6"/>
        <v>1.0754460238062111</v>
      </c>
      <c r="R37" s="14">
        <f t="shared" si="6"/>
        <v>1.0685924275772025</v>
      </c>
      <c r="S37" s="14">
        <f t="shared" si="6"/>
        <v>1.0279732102138708</v>
      </c>
      <c r="T37" s="14">
        <f t="shared" si="6"/>
        <v>1.0160781346380088</v>
      </c>
      <c r="U37" s="14">
        <f t="shared" si="6"/>
        <v>1.0207769848802994</v>
      </c>
      <c r="V37" s="14">
        <f t="shared" si="6"/>
        <v>1.0106829423213155</v>
      </c>
      <c r="W37" s="14">
        <f t="shared" si="2"/>
        <v>1.0011361548303845</v>
      </c>
      <c r="X37" s="14">
        <v>1</v>
      </c>
      <c r="Y37" s="14">
        <f t="shared" si="3"/>
        <v>1.014660740351228</v>
      </c>
      <c r="Z37" s="14">
        <f t="shared" si="3"/>
        <v>1.0105577451471672</v>
      </c>
      <c r="AA37" s="14">
        <f t="shared" si="3"/>
        <v>1.0275114260921088</v>
      </c>
      <c r="AB37" s="14">
        <f t="shared" si="3"/>
        <v>1.0493508083939755</v>
      </c>
      <c r="AC37" s="14">
        <f t="shared" si="3"/>
        <v>1.0246185780706414</v>
      </c>
      <c r="AD37" s="14">
        <f t="shared" si="5"/>
        <v>1.0276633771646155</v>
      </c>
      <c r="AE37" s="14">
        <f t="shared" si="5"/>
        <v>1.0436487012029787</v>
      </c>
      <c r="AF37" s="14"/>
    </row>
    <row r="38" spans="1:32" x14ac:dyDescent="0.2">
      <c r="A38" s="4">
        <v>36</v>
      </c>
      <c r="B38" s="6" t="s">
        <v>72</v>
      </c>
      <c r="C38" s="14">
        <f t="shared" si="6"/>
        <v>0.73804347912753876</v>
      </c>
      <c r="D38" s="14">
        <f t="shared" si="6"/>
        <v>0.73992851899091139</v>
      </c>
      <c r="E38" s="14">
        <f t="shared" si="6"/>
        <v>0.75780047182798305</v>
      </c>
      <c r="F38" s="14">
        <f t="shared" si="6"/>
        <v>0.77237618972314703</v>
      </c>
      <c r="G38" s="14">
        <f t="shared" si="6"/>
        <v>0.78747012724137333</v>
      </c>
      <c r="H38" s="14">
        <f t="shared" si="6"/>
        <v>0.78386469408037807</v>
      </c>
      <c r="I38" s="14">
        <f t="shared" si="6"/>
        <v>0.7953763804707672</v>
      </c>
      <c r="J38" s="14">
        <f t="shared" si="6"/>
        <v>0.80559636391306066</v>
      </c>
      <c r="K38" s="14">
        <f t="shared" si="6"/>
        <v>0.78843979372094863</v>
      </c>
      <c r="L38" s="14">
        <f t="shared" si="6"/>
        <v>0.78573498917739992</v>
      </c>
      <c r="M38" s="14">
        <f t="shared" si="6"/>
        <v>0.81835352670882966</v>
      </c>
      <c r="N38" s="14">
        <f t="shared" si="6"/>
        <v>0.86817664681993612</v>
      </c>
      <c r="O38" s="14">
        <f t="shared" si="6"/>
        <v>0.89536970092271617</v>
      </c>
      <c r="P38" s="14">
        <f t="shared" si="6"/>
        <v>0.96415994378076753</v>
      </c>
      <c r="Q38" s="14">
        <f t="shared" si="6"/>
        <v>1.0173087494818052</v>
      </c>
      <c r="R38" s="14">
        <f t="shared" si="6"/>
        <v>0.99726049981080822</v>
      </c>
      <c r="S38" s="14">
        <f t="shared" si="6"/>
        <v>0.96108559732674081</v>
      </c>
      <c r="T38" s="14">
        <f t="shared" si="6"/>
        <v>0.97002120076609633</v>
      </c>
      <c r="U38" s="14">
        <f t="shared" si="6"/>
        <v>0.97084704124138776</v>
      </c>
      <c r="V38" s="14">
        <f t="shared" si="6"/>
        <v>0.96190289503222559</v>
      </c>
      <c r="W38" s="14">
        <f t="shared" si="2"/>
        <v>0.96296349599471975</v>
      </c>
      <c r="X38" s="14">
        <v>1</v>
      </c>
      <c r="Y38" s="14">
        <f t="shared" si="3"/>
        <v>1.0173887934362151</v>
      </c>
      <c r="Z38" s="14">
        <f t="shared" si="3"/>
        <v>1.0243834892605892</v>
      </c>
      <c r="AA38" s="14">
        <f t="shared" si="3"/>
        <v>1.0745311922659049</v>
      </c>
      <c r="AB38" s="14">
        <f t="shared" si="3"/>
        <v>1.1043283183614196</v>
      </c>
      <c r="AC38" s="14">
        <f t="shared" si="3"/>
        <v>1.1105523340338019</v>
      </c>
      <c r="AD38" s="14">
        <f t="shared" si="5"/>
        <v>1.1430783689368524</v>
      </c>
      <c r="AE38" s="14">
        <f t="shared" si="5"/>
        <v>1.1946479457296089</v>
      </c>
      <c r="AF38" s="14"/>
    </row>
    <row r="39" spans="1:32" x14ac:dyDescent="0.2">
      <c r="A39" s="4">
        <v>37</v>
      </c>
      <c r="B39" s="6" t="s">
        <v>73</v>
      </c>
      <c r="C39" s="14">
        <f t="shared" si="6"/>
        <v>0.55594126402913313</v>
      </c>
      <c r="D39" s="14">
        <f t="shared" si="6"/>
        <v>0.57381974755939125</v>
      </c>
      <c r="E39" s="14">
        <f t="shared" si="6"/>
        <v>0.59068923425069164</v>
      </c>
      <c r="F39" s="14">
        <f t="shared" si="6"/>
        <v>0.62259528031912015</v>
      </c>
      <c r="G39" s="14">
        <f t="shared" si="6"/>
        <v>0.67292685420074549</v>
      </c>
      <c r="H39" s="14">
        <f t="shared" si="6"/>
        <v>0.70731743444248996</v>
      </c>
      <c r="I39" s="14">
        <f t="shared" si="6"/>
        <v>0.73628458394458196</v>
      </c>
      <c r="J39" s="14">
        <f t="shared" si="6"/>
        <v>0.76318632213272397</v>
      </c>
      <c r="K39" s="14">
        <f t="shared" si="6"/>
        <v>0.80300952692923167</v>
      </c>
      <c r="L39" s="14">
        <f t="shared" si="6"/>
        <v>0.83165157500545084</v>
      </c>
      <c r="M39" s="14">
        <f t="shared" si="6"/>
        <v>0.85256288307181327</v>
      </c>
      <c r="N39" s="14">
        <f t="shared" si="6"/>
        <v>0.88795232182870176</v>
      </c>
      <c r="O39" s="14">
        <f t="shared" si="6"/>
        <v>0.90042892435820898</v>
      </c>
      <c r="P39" s="14">
        <f t="shared" si="6"/>
        <v>0.93408136944494247</v>
      </c>
      <c r="Q39" s="14">
        <f t="shared" si="6"/>
        <v>0.96203113874092749</v>
      </c>
      <c r="R39" s="14">
        <f t="shared" si="6"/>
        <v>0.97010624847975235</v>
      </c>
      <c r="S39" s="14">
        <f t="shared" si="6"/>
        <v>0.97199795625435292</v>
      </c>
      <c r="T39" s="14">
        <f t="shared" si="6"/>
        <v>0.95209699960046812</v>
      </c>
      <c r="U39" s="14">
        <f t="shared" si="6"/>
        <v>0.96127935753622751</v>
      </c>
      <c r="V39" s="14">
        <f t="shared" si="6"/>
        <v>0.96281412957006451</v>
      </c>
      <c r="W39" s="14">
        <f t="shared" si="2"/>
        <v>0.97556749584744484</v>
      </c>
      <c r="X39" s="14">
        <v>1</v>
      </c>
      <c r="Y39" s="14">
        <f t="shared" si="3"/>
        <v>0.99383574570313482</v>
      </c>
      <c r="Z39" s="14">
        <f t="shared" si="3"/>
        <v>0.96984814975810851</v>
      </c>
      <c r="AA39" s="14">
        <f t="shared" si="3"/>
        <v>0.94947176315779747</v>
      </c>
      <c r="AB39" s="14">
        <f t="shared" si="3"/>
        <v>0.92294413718867652</v>
      </c>
      <c r="AC39" s="14">
        <f t="shared" si="3"/>
        <v>0.88834074130608143</v>
      </c>
      <c r="AD39" s="14">
        <f t="shared" si="5"/>
        <v>0.85241378167760296</v>
      </c>
      <c r="AE39" s="14">
        <f t="shared" si="5"/>
        <v>0.82431844980030211</v>
      </c>
      <c r="AF39" s="14"/>
    </row>
    <row r="40" spans="1:32" x14ac:dyDescent="0.2">
      <c r="A40" s="4">
        <v>38</v>
      </c>
      <c r="B40" s="6" t="s">
        <v>74</v>
      </c>
      <c r="C40" s="14">
        <f t="shared" si="6"/>
        <v>0.85171596886215017</v>
      </c>
      <c r="D40" s="14">
        <f t="shared" si="6"/>
        <v>0.81936548164734846</v>
      </c>
      <c r="E40" s="14">
        <f t="shared" si="6"/>
        <v>0.79422622157934519</v>
      </c>
      <c r="F40" s="14">
        <f t="shared" si="6"/>
        <v>0.78176298144838374</v>
      </c>
      <c r="G40" s="14">
        <f t="shared" si="6"/>
        <v>0.81284361676322514</v>
      </c>
      <c r="H40" s="14">
        <f t="shared" si="6"/>
        <v>0.80914981346437742</v>
      </c>
      <c r="I40" s="14">
        <f t="shared" si="6"/>
        <v>0.81813950486192311</v>
      </c>
      <c r="J40" s="14">
        <f t="shared" si="6"/>
        <v>0.82415341746044979</v>
      </c>
      <c r="K40" s="14">
        <f t="shared" si="6"/>
        <v>0.8234663764581196</v>
      </c>
      <c r="L40" s="14">
        <f t="shared" si="6"/>
        <v>0.84008814742095983</v>
      </c>
      <c r="M40" s="14">
        <f t="shared" si="6"/>
        <v>0.86197199393106505</v>
      </c>
      <c r="N40" s="14">
        <f t="shared" si="6"/>
        <v>0.88569618920492088</v>
      </c>
      <c r="O40" s="14">
        <f t="shared" si="6"/>
        <v>0.88871104243117149</v>
      </c>
      <c r="P40" s="14">
        <f t="shared" si="6"/>
        <v>0.9110838096395445</v>
      </c>
      <c r="Q40" s="14">
        <f t="shared" si="6"/>
        <v>0.94106141245214492</v>
      </c>
      <c r="R40" s="14">
        <f t="shared" si="6"/>
        <v>0.93996333084556283</v>
      </c>
      <c r="S40" s="14">
        <f t="shared" si="6"/>
        <v>0.92863821396514079</v>
      </c>
      <c r="T40" s="14">
        <f t="shared" si="6"/>
        <v>0.91736920760632512</v>
      </c>
      <c r="U40" s="14">
        <f t="shared" si="6"/>
        <v>0.91908897300958192</v>
      </c>
      <c r="V40" s="14">
        <f t="shared" si="6"/>
        <v>0.92920417426348245</v>
      </c>
      <c r="W40" s="14">
        <f t="shared" si="2"/>
        <v>0.95914684528142491</v>
      </c>
      <c r="X40" s="14">
        <v>1</v>
      </c>
      <c r="Y40" s="14">
        <f t="shared" si="3"/>
        <v>1.0370292922702873</v>
      </c>
      <c r="Z40" s="14">
        <f t="shared" si="3"/>
        <v>1.0713183677221896</v>
      </c>
      <c r="AA40" s="14">
        <f t="shared" si="3"/>
        <v>1.1131807839943015</v>
      </c>
      <c r="AB40" s="14">
        <f t="shared" si="3"/>
        <v>1.1406674154752998</v>
      </c>
      <c r="AC40" s="14">
        <f t="shared" si="3"/>
        <v>1.1524883079353605</v>
      </c>
      <c r="AD40" s="14">
        <f t="shared" si="5"/>
        <v>1.134713160049087</v>
      </c>
      <c r="AE40" s="14">
        <f t="shared" si="5"/>
        <v>1.1383538796780701</v>
      </c>
      <c r="AF40" s="14"/>
    </row>
    <row r="41" spans="1:32" x14ac:dyDescent="0.2">
      <c r="A41" s="4">
        <v>39</v>
      </c>
      <c r="B41" s="6" t="s">
        <v>75</v>
      </c>
      <c r="C41" s="14">
        <f t="shared" si="6"/>
        <v>0.82295034126109812</v>
      </c>
      <c r="D41" s="14">
        <f t="shared" si="6"/>
        <v>0.77723104858151593</v>
      </c>
      <c r="E41" s="14">
        <f t="shared" si="6"/>
        <v>0.72270062602309915</v>
      </c>
      <c r="F41" s="14">
        <f t="shared" si="6"/>
        <v>0.67789901816131315</v>
      </c>
      <c r="G41" s="14">
        <f t="shared" si="6"/>
        <v>0.68052923256942888</v>
      </c>
      <c r="H41" s="14">
        <f t="shared" ref="C41:V53" si="7">I41*H153/I153</f>
        <v>0.63903192458412161</v>
      </c>
      <c r="I41" s="14">
        <f t="shared" si="7"/>
        <v>0.64625833843358127</v>
      </c>
      <c r="J41" s="14">
        <f t="shared" si="7"/>
        <v>0.59929948607482919</v>
      </c>
      <c r="K41" s="14">
        <f t="shared" si="7"/>
        <v>0.6220529180507185</v>
      </c>
      <c r="L41" s="14">
        <f t="shared" si="7"/>
        <v>0.56254798209659329</v>
      </c>
      <c r="M41" s="14">
        <f t="shared" si="7"/>
        <v>0.56446751694747044</v>
      </c>
      <c r="N41" s="14">
        <f t="shared" si="7"/>
        <v>0.59619633218934276</v>
      </c>
      <c r="O41" s="14">
        <f t="shared" si="7"/>
        <v>0.6049596271108737</v>
      </c>
      <c r="P41" s="14">
        <f t="shared" si="7"/>
        <v>0.60985605796846276</v>
      </c>
      <c r="Q41" s="14">
        <f t="shared" si="7"/>
        <v>0.68201243888339136</v>
      </c>
      <c r="R41" s="14">
        <f t="shared" si="7"/>
        <v>0.74223973938793786</v>
      </c>
      <c r="S41" s="14">
        <f t="shared" si="7"/>
        <v>0.74641693445853685</v>
      </c>
      <c r="T41" s="14">
        <f t="shared" si="7"/>
        <v>0.7623025357216624</v>
      </c>
      <c r="U41" s="14">
        <f t="shared" si="7"/>
        <v>0.82827194502602774</v>
      </c>
      <c r="V41" s="14">
        <f t="shared" si="7"/>
        <v>0.87375430771109164</v>
      </c>
      <c r="W41" s="14">
        <f t="shared" si="2"/>
        <v>0.93376037405169987</v>
      </c>
      <c r="X41" s="14">
        <v>1</v>
      </c>
      <c r="Y41" s="14">
        <f t="shared" si="3"/>
        <v>1.0012805382965011</v>
      </c>
      <c r="Z41" s="14">
        <f t="shared" si="3"/>
        <v>1.0119794335850318</v>
      </c>
      <c r="AA41" s="14">
        <f t="shared" si="3"/>
        <v>0.95697122700873716</v>
      </c>
      <c r="AB41" s="14">
        <f t="shared" si="3"/>
        <v>1.0026011345398311</v>
      </c>
      <c r="AC41" s="14">
        <f t="shared" si="3"/>
        <v>1.0095058557528256</v>
      </c>
      <c r="AD41" s="14">
        <f t="shared" si="5"/>
        <v>0.9999589616205784</v>
      </c>
      <c r="AE41" s="14">
        <f t="shared" si="5"/>
        <v>0.99138242883279104</v>
      </c>
      <c r="AF41" s="14"/>
    </row>
    <row r="42" spans="1:32" x14ac:dyDescent="0.2">
      <c r="A42" s="4">
        <v>40</v>
      </c>
      <c r="B42" s="6" t="s">
        <v>76</v>
      </c>
      <c r="C42" s="14">
        <f t="shared" si="7"/>
        <v>0.57641123596749955</v>
      </c>
      <c r="D42" s="14">
        <f t="shared" si="7"/>
        <v>0.63802701139379248</v>
      </c>
      <c r="E42" s="14">
        <f t="shared" si="7"/>
        <v>0.69373379733826401</v>
      </c>
      <c r="F42" s="14">
        <f t="shared" si="7"/>
        <v>0.74101322315601958</v>
      </c>
      <c r="G42" s="14">
        <f t="shared" si="7"/>
        <v>0.79642339789876138</v>
      </c>
      <c r="H42" s="14">
        <f t="shared" si="7"/>
        <v>0.83305594694419205</v>
      </c>
      <c r="I42" s="14">
        <f t="shared" si="7"/>
        <v>0.93919072011178717</v>
      </c>
      <c r="J42" s="14">
        <f t="shared" si="7"/>
        <v>1.0327403026618154</v>
      </c>
      <c r="K42" s="14">
        <f t="shared" si="7"/>
        <v>1.0280956858286496</v>
      </c>
      <c r="L42" s="14">
        <f t="shared" si="7"/>
        <v>1.0358945753773203</v>
      </c>
      <c r="M42" s="14">
        <f t="shared" si="7"/>
        <v>1.0907345302210625</v>
      </c>
      <c r="N42" s="14">
        <f t="shared" si="7"/>
        <v>1.1251902142997527</v>
      </c>
      <c r="O42" s="14">
        <f t="shared" si="7"/>
        <v>1.1722183830466888</v>
      </c>
      <c r="P42" s="14">
        <f t="shared" si="7"/>
        <v>1.1883362422295181</v>
      </c>
      <c r="Q42" s="14">
        <f t="shared" si="7"/>
        <v>1.2266771764104571</v>
      </c>
      <c r="R42" s="14">
        <f t="shared" si="7"/>
        <v>1.1643199640698634</v>
      </c>
      <c r="S42" s="14">
        <f t="shared" si="7"/>
        <v>1.1073752183777559</v>
      </c>
      <c r="T42" s="14">
        <f t="shared" si="7"/>
        <v>1.10334211001392</v>
      </c>
      <c r="U42" s="14">
        <f t="shared" si="7"/>
        <v>1.0673947317689139</v>
      </c>
      <c r="V42" s="14">
        <f t="shared" si="7"/>
        <v>1.0111357995085497</v>
      </c>
      <c r="W42" s="14">
        <f t="shared" si="2"/>
        <v>0.98695345690010672</v>
      </c>
      <c r="X42" s="14">
        <v>1</v>
      </c>
      <c r="Y42" s="14">
        <f t="shared" si="3"/>
        <v>0.97897135871398844</v>
      </c>
      <c r="Z42" s="14">
        <f t="shared" si="3"/>
        <v>0.95125316430595297</v>
      </c>
      <c r="AA42" s="14">
        <f t="shared" si="3"/>
        <v>0.99554887779492729</v>
      </c>
      <c r="AB42" s="14">
        <f t="shared" si="3"/>
        <v>1.0163068204259673</v>
      </c>
      <c r="AC42" s="14">
        <f t="shared" si="3"/>
        <v>1.0529328790744668</v>
      </c>
      <c r="AD42" s="14">
        <f t="shared" si="5"/>
        <v>1.0845325780000723</v>
      </c>
      <c r="AE42" s="14">
        <f t="shared" si="5"/>
        <v>1.1127567660012097</v>
      </c>
      <c r="AF42" s="14"/>
    </row>
    <row r="43" spans="1:32" x14ac:dyDescent="0.2">
      <c r="A43" s="4">
        <v>41</v>
      </c>
      <c r="B43" s="6" t="s">
        <v>77</v>
      </c>
      <c r="C43" s="14">
        <f t="shared" si="7"/>
        <v>0.65875822255777017</v>
      </c>
      <c r="D43" s="14">
        <f t="shared" si="7"/>
        <v>0.68244128203253707</v>
      </c>
      <c r="E43" s="14">
        <f t="shared" si="7"/>
        <v>0.70952070850388316</v>
      </c>
      <c r="F43" s="14">
        <f t="shared" si="7"/>
        <v>0.73654386158301277</v>
      </c>
      <c r="G43" s="14">
        <f t="shared" si="7"/>
        <v>0.75824321624840263</v>
      </c>
      <c r="H43" s="14">
        <f t="shared" si="7"/>
        <v>0.76555340894576018</v>
      </c>
      <c r="I43" s="14">
        <f t="shared" si="7"/>
        <v>0.78170012530636623</v>
      </c>
      <c r="J43" s="14">
        <f t="shared" si="7"/>
        <v>0.78790772548913934</v>
      </c>
      <c r="K43" s="14">
        <f t="shared" si="7"/>
        <v>0.78990654657766524</v>
      </c>
      <c r="L43" s="14">
        <f t="shared" si="7"/>
        <v>0.7838573932008116</v>
      </c>
      <c r="M43" s="14">
        <f t="shared" si="7"/>
        <v>0.78150041018478189</v>
      </c>
      <c r="N43" s="14">
        <f t="shared" si="7"/>
        <v>0.7893659809621788</v>
      </c>
      <c r="O43" s="14">
        <f t="shared" si="7"/>
        <v>0.83755725129165337</v>
      </c>
      <c r="P43" s="14">
        <f t="shared" si="7"/>
        <v>0.91116790798149994</v>
      </c>
      <c r="Q43" s="14">
        <f t="shared" si="7"/>
        <v>0.96690519522219553</v>
      </c>
      <c r="R43" s="14">
        <f t="shared" si="7"/>
        <v>0.97811062865124232</v>
      </c>
      <c r="S43" s="14">
        <f t="shared" si="7"/>
        <v>0.97152632821438523</v>
      </c>
      <c r="T43" s="14">
        <f t="shared" si="7"/>
        <v>0.9672459986037677</v>
      </c>
      <c r="U43" s="14">
        <f t="shared" si="7"/>
        <v>0.98849632942934751</v>
      </c>
      <c r="V43" s="14">
        <f t="shared" si="7"/>
        <v>0.98530148113801741</v>
      </c>
      <c r="W43" s="14">
        <f t="shared" si="2"/>
        <v>0.9770747812054148</v>
      </c>
      <c r="X43" s="14">
        <v>1</v>
      </c>
      <c r="Y43" s="14">
        <f t="shared" si="3"/>
        <v>1.0327777292243818</v>
      </c>
      <c r="Z43" s="14">
        <f t="shared" si="3"/>
        <v>1.07606376516331</v>
      </c>
      <c r="AA43" s="14">
        <f t="shared" si="3"/>
        <v>1.1386780208984537</v>
      </c>
      <c r="AB43" s="14">
        <f t="shared" si="3"/>
        <v>1.1551378975052071</v>
      </c>
      <c r="AC43" s="14">
        <f t="shared" si="3"/>
        <v>1.1736092661118154</v>
      </c>
      <c r="AD43" s="14">
        <f t="shared" si="5"/>
        <v>1.179514789915344</v>
      </c>
      <c r="AE43" s="14">
        <f t="shared" si="5"/>
        <v>1.2171224171243096</v>
      </c>
      <c r="AF43" s="14"/>
    </row>
    <row r="44" spans="1:32" x14ac:dyDescent="0.2">
      <c r="A44" s="4">
        <v>42</v>
      </c>
      <c r="B44" s="6" t="s">
        <v>78</v>
      </c>
      <c r="C44" s="14">
        <f t="shared" si="7"/>
        <v>0.41797559983428223</v>
      </c>
      <c r="D44" s="14">
        <f t="shared" si="7"/>
        <v>0.47342788569959104</v>
      </c>
      <c r="E44" s="14">
        <f t="shared" si="7"/>
        <v>0.52105205859424641</v>
      </c>
      <c r="F44" s="14">
        <f t="shared" si="7"/>
        <v>0.57321460233660115</v>
      </c>
      <c r="G44" s="14">
        <f t="shared" si="7"/>
        <v>0.61861387200944684</v>
      </c>
      <c r="H44" s="14">
        <f t="shared" si="7"/>
        <v>0.65743216066679444</v>
      </c>
      <c r="I44" s="14">
        <f t="shared" si="7"/>
        <v>0.7029075828954171</v>
      </c>
      <c r="J44" s="14">
        <f t="shared" si="7"/>
        <v>0.74016820761499502</v>
      </c>
      <c r="K44" s="14">
        <f t="shared" si="7"/>
        <v>0.76435651820450545</v>
      </c>
      <c r="L44" s="14">
        <f t="shared" si="7"/>
        <v>0.79391543480526416</v>
      </c>
      <c r="M44" s="14">
        <f t="shared" si="7"/>
        <v>0.8169873964297748</v>
      </c>
      <c r="N44" s="14">
        <f t="shared" si="7"/>
        <v>0.8519543272619664</v>
      </c>
      <c r="O44" s="14">
        <f t="shared" si="7"/>
        <v>0.87976266615781751</v>
      </c>
      <c r="P44" s="14">
        <f t="shared" si="7"/>
        <v>0.90692425747220728</v>
      </c>
      <c r="Q44" s="14">
        <f t="shared" si="7"/>
        <v>0.93185607185303376</v>
      </c>
      <c r="R44" s="14">
        <f t="shared" si="7"/>
        <v>0.91780817654849201</v>
      </c>
      <c r="S44" s="14">
        <f t="shared" si="7"/>
        <v>0.90480659538018537</v>
      </c>
      <c r="T44" s="14">
        <f t="shared" si="7"/>
        <v>0.91600551202165281</v>
      </c>
      <c r="U44" s="14">
        <f t="shared" si="7"/>
        <v>0.93079486621865293</v>
      </c>
      <c r="V44" s="14">
        <f t="shared" si="7"/>
        <v>0.94465563423687748</v>
      </c>
      <c r="W44" s="14">
        <f t="shared" si="2"/>
        <v>0.97080733182256806</v>
      </c>
      <c r="X44" s="14">
        <v>1</v>
      </c>
      <c r="Y44" s="14">
        <f t="shared" si="3"/>
        <v>1.0277740776898785</v>
      </c>
      <c r="Z44" s="14">
        <f t="shared" si="3"/>
        <v>1.0519221032323609</v>
      </c>
      <c r="AA44" s="14">
        <f t="shared" si="3"/>
        <v>1.0927919455417712</v>
      </c>
      <c r="AB44" s="14">
        <f t="shared" si="3"/>
        <v>1.1127881984817556</v>
      </c>
      <c r="AC44" s="14">
        <f t="shared" si="3"/>
        <v>1.0984185658256105</v>
      </c>
      <c r="AD44" s="14">
        <f t="shared" si="5"/>
        <v>1.0770173284899922</v>
      </c>
      <c r="AE44" s="14">
        <f t="shared" si="5"/>
        <v>1.0605592091351856</v>
      </c>
      <c r="AF44" s="14"/>
    </row>
    <row r="45" spans="1:32" x14ac:dyDescent="0.2">
      <c r="A45" s="4">
        <v>43</v>
      </c>
      <c r="B45" s="6" t="s">
        <v>79</v>
      </c>
      <c r="C45" s="14">
        <f t="shared" si="7"/>
        <v>1.6685738523917544</v>
      </c>
      <c r="D45" s="14">
        <f t="shared" si="7"/>
        <v>1.628559985882249</v>
      </c>
      <c r="E45" s="14">
        <f t="shared" si="7"/>
        <v>1.6022648837775058</v>
      </c>
      <c r="F45" s="14">
        <f t="shared" si="7"/>
        <v>1.606222955655819</v>
      </c>
      <c r="G45" s="14">
        <f t="shared" si="7"/>
        <v>1.6160012119468694</v>
      </c>
      <c r="H45" s="14">
        <f t="shared" si="7"/>
        <v>1.5986692809347491</v>
      </c>
      <c r="I45" s="14">
        <f t="shared" si="7"/>
        <v>1.6131617743166193</v>
      </c>
      <c r="J45" s="14">
        <f t="shared" si="7"/>
        <v>1.6392240188643725</v>
      </c>
      <c r="K45" s="14">
        <f t="shared" si="7"/>
        <v>1.601908248203751</v>
      </c>
      <c r="L45" s="14">
        <f t="shared" si="7"/>
        <v>1.5440686889951645</v>
      </c>
      <c r="M45" s="14">
        <f t="shared" si="7"/>
        <v>1.5005078371919705</v>
      </c>
      <c r="N45" s="14">
        <f t="shared" si="7"/>
        <v>1.443832587724988</v>
      </c>
      <c r="O45" s="14">
        <f t="shared" si="7"/>
        <v>1.4232034095393207</v>
      </c>
      <c r="P45" s="14">
        <f t="shared" si="7"/>
        <v>1.3932640533470795</v>
      </c>
      <c r="Q45" s="14">
        <f t="shared" si="7"/>
        <v>1.352218705425946</v>
      </c>
      <c r="R45" s="14">
        <f t="shared" si="7"/>
        <v>1.2892579181640738</v>
      </c>
      <c r="S45" s="14">
        <f t="shared" si="7"/>
        <v>1.2423342043025516</v>
      </c>
      <c r="T45" s="14">
        <f t="shared" si="7"/>
        <v>1.2021173713423832</v>
      </c>
      <c r="U45" s="14">
        <f t="shared" si="7"/>
        <v>1.1481505405407639</v>
      </c>
      <c r="V45" s="14">
        <f t="shared" si="7"/>
        <v>1.092911967596351</v>
      </c>
      <c r="W45" s="14">
        <f t="shared" si="2"/>
        <v>1.0470613671788882</v>
      </c>
      <c r="X45" s="14">
        <v>1</v>
      </c>
      <c r="Y45" s="14">
        <f t="shared" si="3"/>
        <v>0.96805205232881508</v>
      </c>
      <c r="Z45" s="14">
        <f t="shared" si="3"/>
        <v>0.94772456354139445</v>
      </c>
      <c r="AA45" s="14">
        <f t="shared" si="3"/>
        <v>0.93765723741902596</v>
      </c>
      <c r="AB45" s="14">
        <f t="shared" si="3"/>
        <v>0.92660969131521964</v>
      </c>
      <c r="AC45" s="14">
        <f t="shared" si="3"/>
        <v>0.89631591975481562</v>
      </c>
      <c r="AD45" s="14">
        <f t="shared" si="5"/>
        <v>0.8630771038306545</v>
      </c>
      <c r="AE45" s="14">
        <f t="shared" si="5"/>
        <v>0.8735587744812886</v>
      </c>
      <c r="AF45" s="14"/>
    </row>
    <row r="46" spans="1:32" x14ac:dyDescent="0.2">
      <c r="A46" s="4">
        <v>44</v>
      </c>
      <c r="B46" s="6" t="s">
        <v>80</v>
      </c>
      <c r="C46" s="14">
        <f t="shared" si="7"/>
        <v>0.85009562202210576</v>
      </c>
      <c r="D46" s="14">
        <f t="shared" si="7"/>
        <v>0.80981254229372079</v>
      </c>
      <c r="E46" s="14">
        <f t="shared" si="7"/>
        <v>0.79260539971743682</v>
      </c>
      <c r="F46" s="14">
        <f t="shared" si="7"/>
        <v>0.78948832487469323</v>
      </c>
      <c r="G46" s="14">
        <f t="shared" si="7"/>
        <v>0.80437166479093736</v>
      </c>
      <c r="H46" s="14">
        <f t="shared" si="7"/>
        <v>0.80468595398307674</v>
      </c>
      <c r="I46" s="14">
        <f t="shared" si="7"/>
        <v>0.83476820769148175</v>
      </c>
      <c r="J46" s="14">
        <f t="shared" si="7"/>
        <v>0.87166128170800983</v>
      </c>
      <c r="K46" s="14">
        <f t="shared" si="7"/>
        <v>0.89111388596540031</v>
      </c>
      <c r="L46" s="14">
        <f t="shared" si="7"/>
        <v>0.89392009199331302</v>
      </c>
      <c r="M46" s="14">
        <f t="shared" si="7"/>
        <v>0.92865822269289289</v>
      </c>
      <c r="N46" s="14">
        <f t="shared" si="7"/>
        <v>0.97348967250180241</v>
      </c>
      <c r="O46" s="14">
        <f t="shared" si="7"/>
        <v>1.0156818212262095</v>
      </c>
      <c r="P46" s="14">
        <f t="shared" si="7"/>
        <v>1.0550067733812847</v>
      </c>
      <c r="Q46" s="14">
        <f t="shared" si="7"/>
        <v>1.0559459458924887</v>
      </c>
      <c r="R46" s="14">
        <f t="shared" si="7"/>
        <v>1.0161994209736573</v>
      </c>
      <c r="S46" s="14">
        <f t="shared" si="7"/>
        <v>1.0117342353148793</v>
      </c>
      <c r="T46" s="14">
        <f t="shared" si="7"/>
        <v>1.013389659021571</v>
      </c>
      <c r="U46" s="14">
        <f t="shared" si="7"/>
        <v>1.0032479998010091</v>
      </c>
      <c r="V46" s="14">
        <f t="shared" si="7"/>
        <v>1.0021707471424359</v>
      </c>
      <c r="W46" s="14">
        <f t="shared" si="2"/>
        <v>0.99484513956849441</v>
      </c>
      <c r="X46" s="14">
        <v>1</v>
      </c>
      <c r="Y46" s="14">
        <f t="shared" si="3"/>
        <v>1.0417692817381548</v>
      </c>
      <c r="Z46" s="14">
        <f t="shared" si="3"/>
        <v>1.0483213459810197</v>
      </c>
      <c r="AA46" s="14">
        <f t="shared" si="3"/>
        <v>1.0439183887995995</v>
      </c>
      <c r="AB46" s="14">
        <f t="shared" si="3"/>
        <v>1.0416372436177563</v>
      </c>
      <c r="AC46" s="14">
        <f t="shared" si="3"/>
        <v>1.0317428239349071</v>
      </c>
      <c r="AD46" s="14">
        <f t="shared" si="5"/>
        <v>1.02837241526978</v>
      </c>
      <c r="AE46" s="14">
        <f t="shared" si="5"/>
        <v>1.0283837702662708</v>
      </c>
      <c r="AF46" s="14"/>
    </row>
    <row r="47" spans="1:32" x14ac:dyDescent="0.2">
      <c r="A47" s="4">
        <v>45</v>
      </c>
      <c r="B47" s="6" t="s">
        <v>81</v>
      </c>
      <c r="C47" s="14">
        <f t="shared" si="7"/>
        <v>0.51557462010001998</v>
      </c>
      <c r="D47" s="14">
        <f t="shared" si="7"/>
        <v>0.60819734390437463</v>
      </c>
      <c r="E47" s="14">
        <f t="shared" si="7"/>
        <v>0.72705316855648028</v>
      </c>
      <c r="F47" s="14">
        <f t="shared" si="7"/>
        <v>0.82204210953855839</v>
      </c>
      <c r="G47" s="14">
        <f t="shared" si="7"/>
        <v>0.88266712078077314</v>
      </c>
      <c r="H47" s="14">
        <f t="shared" si="7"/>
        <v>0.94775704745579259</v>
      </c>
      <c r="I47" s="14">
        <f t="shared" si="7"/>
        <v>1.0122090884397401</v>
      </c>
      <c r="J47" s="14">
        <f t="shared" si="7"/>
        <v>1.0586274624308605</v>
      </c>
      <c r="K47" s="14">
        <f t="shared" si="7"/>
        <v>1.0609352059780746</v>
      </c>
      <c r="L47" s="14">
        <f t="shared" si="7"/>
        <v>1.0821911462087683</v>
      </c>
      <c r="M47" s="14">
        <f t="shared" si="7"/>
        <v>1.1157986591518292</v>
      </c>
      <c r="N47" s="14">
        <f t="shared" si="7"/>
        <v>1.1600584191439005</v>
      </c>
      <c r="O47" s="14">
        <f t="shared" si="7"/>
        <v>1.1925302940119948</v>
      </c>
      <c r="P47" s="14">
        <f t="shared" si="7"/>
        <v>1.2451520001828851</v>
      </c>
      <c r="Q47" s="14">
        <f t="shared" si="7"/>
        <v>1.2195511425427632</v>
      </c>
      <c r="R47" s="14">
        <f t="shared" si="7"/>
        <v>1.1670846007810238</v>
      </c>
      <c r="S47" s="14">
        <f t="shared" si="7"/>
        <v>1.1235184564670226</v>
      </c>
      <c r="T47" s="14">
        <f t="shared" si="7"/>
        <v>1.0847220200593344</v>
      </c>
      <c r="U47" s="14">
        <f t="shared" si="7"/>
        <v>1.060947696669561</v>
      </c>
      <c r="V47" s="14">
        <f t="shared" si="7"/>
        <v>1.0423090007187139</v>
      </c>
      <c r="W47" s="14">
        <f t="shared" si="2"/>
        <v>1.0166163076951693</v>
      </c>
      <c r="X47" s="14">
        <v>1</v>
      </c>
      <c r="Y47" s="14">
        <f t="shared" si="3"/>
        <v>0.98203046506858693</v>
      </c>
      <c r="Z47" s="14">
        <f t="shared" si="3"/>
        <v>1.0265607535122732</v>
      </c>
      <c r="AA47" s="14">
        <f t="shared" si="3"/>
        <v>1.0029266501619238</v>
      </c>
      <c r="AB47" s="14">
        <f t="shared" si="3"/>
        <v>0.98452815896870693</v>
      </c>
      <c r="AC47" s="14">
        <f t="shared" si="3"/>
        <v>0.96034004097189996</v>
      </c>
      <c r="AD47" s="14">
        <f t="shared" si="5"/>
        <v>0.93545718815827317</v>
      </c>
      <c r="AE47" s="14">
        <f t="shared" si="5"/>
        <v>0.92660233645912993</v>
      </c>
      <c r="AF47" s="14"/>
    </row>
    <row r="48" spans="1:32" x14ac:dyDescent="0.2">
      <c r="A48" s="4">
        <v>46</v>
      </c>
      <c r="B48" s="6" t="s">
        <v>82</v>
      </c>
      <c r="C48" s="14">
        <f t="shared" si="7"/>
        <v>0.34670631676589903</v>
      </c>
      <c r="D48" s="14">
        <f t="shared" si="7"/>
        <v>0.47372292480844164</v>
      </c>
      <c r="E48" s="14">
        <f t="shared" si="7"/>
        <v>0.5631279074254808</v>
      </c>
      <c r="F48" s="14">
        <f t="shared" si="7"/>
        <v>0.65099263658836437</v>
      </c>
      <c r="G48" s="14">
        <f t="shared" si="7"/>
        <v>0.74058487384330896</v>
      </c>
      <c r="H48" s="14">
        <f t="shared" si="7"/>
        <v>0.80644751211269283</v>
      </c>
      <c r="I48" s="14">
        <f t="shared" si="7"/>
        <v>0.88193424490589467</v>
      </c>
      <c r="J48" s="14">
        <f t="shared" si="7"/>
        <v>0.93139545083632258</v>
      </c>
      <c r="K48" s="14">
        <f t="shared" si="7"/>
        <v>0.98700010414487105</v>
      </c>
      <c r="L48" s="14">
        <f t="shared" si="7"/>
        <v>1.018581940242808</v>
      </c>
      <c r="M48" s="14">
        <f t="shared" si="7"/>
        <v>1.1038173030581087</v>
      </c>
      <c r="N48" s="14">
        <f t="shared" si="7"/>
        <v>1.181900077089904</v>
      </c>
      <c r="O48" s="14">
        <f t="shared" si="7"/>
        <v>1.2496561386306457</v>
      </c>
      <c r="P48" s="14">
        <f t="shared" si="7"/>
        <v>1.2678247674526231</v>
      </c>
      <c r="Q48" s="14">
        <f t="shared" si="7"/>
        <v>1.301298081279654</v>
      </c>
      <c r="R48" s="14">
        <f t="shared" si="7"/>
        <v>1.2996654688429019</v>
      </c>
      <c r="S48" s="14">
        <f t="shared" si="7"/>
        <v>1.2879298584492849</v>
      </c>
      <c r="T48" s="14">
        <f t="shared" si="7"/>
        <v>1.2456358369789016</v>
      </c>
      <c r="U48" s="14">
        <f t="shared" si="7"/>
        <v>1.1784243420314011</v>
      </c>
      <c r="V48" s="14">
        <f t="shared" si="7"/>
        <v>1.0849465655288182</v>
      </c>
      <c r="W48" s="14">
        <f t="shared" si="2"/>
        <v>1.0270598428653599</v>
      </c>
      <c r="X48" s="14">
        <v>1</v>
      </c>
      <c r="Y48" s="14">
        <f t="shared" si="3"/>
        <v>0.91781410827057297</v>
      </c>
      <c r="Z48" s="14">
        <f t="shared" si="3"/>
        <v>0.84347074975995662</v>
      </c>
      <c r="AA48" s="14">
        <f t="shared" si="3"/>
        <v>0.77448144262197471</v>
      </c>
      <c r="AB48" s="14">
        <f t="shared" si="3"/>
        <v>0.7074381346614681</v>
      </c>
      <c r="AC48" s="14">
        <f t="shared" si="3"/>
        <v>0.64606832358164401</v>
      </c>
      <c r="AD48" s="14">
        <f t="shared" si="5"/>
        <v>0.5900649000646776</v>
      </c>
      <c r="AE48" s="14">
        <f t="shared" si="5"/>
        <v>0.54358037218732613</v>
      </c>
      <c r="AF48" s="14"/>
    </row>
    <row r="49" spans="1:32" x14ac:dyDescent="0.2">
      <c r="A49" s="4">
        <v>47</v>
      </c>
      <c r="B49" s="6" t="s">
        <v>83</v>
      </c>
      <c r="C49" s="14">
        <f t="shared" si="7"/>
        <v>0.36899587741504997</v>
      </c>
      <c r="D49" s="14">
        <f t="shared" si="7"/>
        <v>0.43272829280962882</v>
      </c>
      <c r="E49" s="14">
        <f t="shared" si="7"/>
        <v>0.51488951993269472</v>
      </c>
      <c r="F49" s="14">
        <f t="shared" si="7"/>
        <v>0.587638543210381</v>
      </c>
      <c r="G49" s="14">
        <f t="shared" si="7"/>
        <v>0.6616180466978081</v>
      </c>
      <c r="H49" s="14">
        <f t="shared" si="7"/>
        <v>0.72208391246410708</v>
      </c>
      <c r="I49" s="14">
        <f t="shared" si="7"/>
        <v>0.78688816241498516</v>
      </c>
      <c r="J49" s="14">
        <f t="shared" si="7"/>
        <v>0.84648894265879682</v>
      </c>
      <c r="K49" s="14">
        <f t="shared" si="7"/>
        <v>0.85900269552036701</v>
      </c>
      <c r="L49" s="14">
        <f t="shared" si="7"/>
        <v>0.86665865328772596</v>
      </c>
      <c r="M49" s="14">
        <f t="shared" si="7"/>
        <v>0.86788270393551137</v>
      </c>
      <c r="N49" s="14">
        <f t="shared" si="7"/>
        <v>0.8813251874242739</v>
      </c>
      <c r="O49" s="14">
        <f t="shared" si="7"/>
        <v>0.89951327237409517</v>
      </c>
      <c r="P49" s="14">
        <f t="shared" si="7"/>
        <v>0.9313276845763292</v>
      </c>
      <c r="Q49" s="14">
        <f t="shared" si="7"/>
        <v>0.95003852100079733</v>
      </c>
      <c r="R49" s="14">
        <f t="shared" si="7"/>
        <v>0.93373968360554105</v>
      </c>
      <c r="S49" s="14">
        <f t="shared" si="7"/>
        <v>0.91467445935250757</v>
      </c>
      <c r="T49" s="14">
        <f t="shared" si="7"/>
        <v>0.92886328293505382</v>
      </c>
      <c r="U49" s="14">
        <f t="shared" si="7"/>
        <v>0.95601970110993251</v>
      </c>
      <c r="V49" s="14">
        <f t="shared" si="7"/>
        <v>0.99065032054044788</v>
      </c>
      <c r="W49" s="14">
        <f t="shared" si="2"/>
        <v>1.0047821719486039</v>
      </c>
      <c r="X49" s="14">
        <v>1</v>
      </c>
      <c r="Y49" s="14">
        <f t="shared" si="3"/>
        <v>1.0066339887857272</v>
      </c>
      <c r="Z49" s="14">
        <f t="shared" si="3"/>
        <v>1.0005898031942388</v>
      </c>
      <c r="AA49" s="14">
        <f t="shared" si="3"/>
        <v>0.97672242102958806</v>
      </c>
      <c r="AB49" s="14">
        <f t="shared" si="3"/>
        <v>0.9480335483745852</v>
      </c>
      <c r="AC49" s="14">
        <f t="shared" si="3"/>
        <v>0.92552077002859523</v>
      </c>
      <c r="AD49" s="14">
        <f t="shared" si="5"/>
        <v>0.88741211688961197</v>
      </c>
      <c r="AE49" s="14">
        <f t="shared" si="5"/>
        <v>0.83429032851386054</v>
      </c>
      <c r="AF49" s="14"/>
    </row>
    <row r="50" spans="1:32" x14ac:dyDescent="0.2">
      <c r="A50" s="4">
        <v>48</v>
      </c>
      <c r="B50" s="6" t="s">
        <v>84</v>
      </c>
      <c r="C50" s="14">
        <f t="shared" si="7"/>
        <v>1.8316917783757136</v>
      </c>
      <c r="D50" s="14">
        <f t="shared" si="7"/>
        <v>1.7474486788661401</v>
      </c>
      <c r="E50" s="14">
        <f t="shared" si="7"/>
        <v>1.6847198938580976</v>
      </c>
      <c r="F50" s="14">
        <f t="shared" si="7"/>
        <v>1.6366497550817307</v>
      </c>
      <c r="G50" s="14">
        <f t="shared" si="7"/>
        <v>1.584806938129089</v>
      </c>
      <c r="H50" s="14">
        <f t="shared" si="7"/>
        <v>1.5297827243408388</v>
      </c>
      <c r="I50" s="14">
        <f t="shared" si="7"/>
        <v>1.4806903200177188</v>
      </c>
      <c r="J50" s="14">
        <f t="shared" si="7"/>
        <v>1.4647578428011354</v>
      </c>
      <c r="K50" s="14">
        <f t="shared" si="7"/>
        <v>1.4281868412912502</v>
      </c>
      <c r="L50" s="14">
        <f t="shared" si="7"/>
        <v>1.3990875032175127</v>
      </c>
      <c r="M50" s="14">
        <f t="shared" si="7"/>
        <v>1.3582344644950322</v>
      </c>
      <c r="N50" s="14">
        <f t="shared" si="7"/>
        <v>1.3257603204499524</v>
      </c>
      <c r="O50" s="14">
        <f t="shared" si="7"/>
        <v>1.2976442070597525</v>
      </c>
      <c r="P50" s="14">
        <f t="shared" si="7"/>
        <v>1.2902359529433238</v>
      </c>
      <c r="Q50" s="14">
        <f t="shared" si="7"/>
        <v>1.2655502451924732</v>
      </c>
      <c r="R50" s="14">
        <f t="shared" si="7"/>
        <v>1.2168069205003296</v>
      </c>
      <c r="S50" s="14">
        <f t="shared" si="7"/>
        <v>1.1677403298406641</v>
      </c>
      <c r="T50" s="14">
        <f t="shared" si="7"/>
        <v>1.1235212196307567</v>
      </c>
      <c r="U50" s="14">
        <f t="shared" si="7"/>
        <v>1.0925476076204435</v>
      </c>
      <c r="V50" s="14">
        <f t="shared" si="7"/>
        <v>1.0597936744056105</v>
      </c>
      <c r="W50" s="14">
        <f t="shared" si="2"/>
        <v>1.0266182138067421</v>
      </c>
      <c r="X50" s="14">
        <v>1</v>
      </c>
      <c r="Y50" s="14">
        <f t="shared" si="3"/>
        <v>0.98407926759975184</v>
      </c>
      <c r="Z50" s="14">
        <f t="shared" si="3"/>
        <v>0.96388116960207559</v>
      </c>
      <c r="AA50" s="14">
        <f t="shared" si="3"/>
        <v>0.96714874003903639</v>
      </c>
      <c r="AB50" s="14">
        <f t="shared" si="3"/>
        <v>0.97375776879854914</v>
      </c>
      <c r="AC50" s="14">
        <f t="shared" si="3"/>
        <v>0.95101128249893974</v>
      </c>
      <c r="AD50" s="14">
        <f t="shared" si="5"/>
        <v>0.92555731067172753</v>
      </c>
      <c r="AE50" s="14">
        <f t="shared" si="5"/>
        <v>0.90730933984538409</v>
      </c>
      <c r="AF50" s="14"/>
    </row>
    <row r="51" spans="1:32" x14ac:dyDescent="0.2">
      <c r="A51" s="4">
        <v>49</v>
      </c>
      <c r="B51" s="6" t="s">
        <v>85</v>
      </c>
      <c r="C51" s="14">
        <f t="shared" si="7"/>
        <v>0.78312816496929183</v>
      </c>
      <c r="D51" s="14">
        <f t="shared" si="7"/>
        <v>0.78077775292864893</v>
      </c>
      <c r="E51" s="14">
        <f t="shared" si="7"/>
        <v>0.79085015366138423</v>
      </c>
      <c r="F51" s="14">
        <f t="shared" si="7"/>
        <v>0.80914414097376486</v>
      </c>
      <c r="G51" s="14">
        <f t="shared" si="7"/>
        <v>0.83513500829500553</v>
      </c>
      <c r="H51" s="14">
        <f t="shared" si="7"/>
        <v>0.84530867008021282</v>
      </c>
      <c r="I51" s="14">
        <f t="shared" si="7"/>
        <v>0.84910879037051779</v>
      </c>
      <c r="J51" s="14">
        <f t="shared" si="7"/>
        <v>0.8608564963091927</v>
      </c>
      <c r="K51" s="14">
        <f t="shared" si="7"/>
        <v>0.87197233261272344</v>
      </c>
      <c r="L51" s="14">
        <f t="shared" si="7"/>
        <v>0.89486182278121884</v>
      </c>
      <c r="M51" s="14">
        <f t="shared" si="7"/>
        <v>0.90251313200638905</v>
      </c>
      <c r="N51" s="14">
        <f t="shared" si="7"/>
        <v>0.94144650480265824</v>
      </c>
      <c r="O51" s="14">
        <f t="shared" si="7"/>
        <v>0.97052599644874449</v>
      </c>
      <c r="P51" s="14">
        <f t="shared" si="7"/>
        <v>0.98897031327022289</v>
      </c>
      <c r="Q51" s="14">
        <f t="shared" si="7"/>
        <v>1.0136079469298589</v>
      </c>
      <c r="R51" s="14">
        <f t="shared" si="7"/>
        <v>1.0013101792648336</v>
      </c>
      <c r="S51" s="14">
        <f t="shared" si="7"/>
        <v>0.97307585996064627</v>
      </c>
      <c r="T51" s="14">
        <f t="shared" si="7"/>
        <v>0.95424010167589313</v>
      </c>
      <c r="U51" s="14">
        <f t="shared" si="7"/>
        <v>0.95800837948588236</v>
      </c>
      <c r="V51" s="14">
        <f t="shared" si="7"/>
        <v>0.96755336656244906</v>
      </c>
      <c r="W51" s="14">
        <f t="shared" si="2"/>
        <v>0.97817700083868842</v>
      </c>
      <c r="X51" s="14">
        <v>1</v>
      </c>
      <c r="Y51" s="14">
        <f t="shared" si="3"/>
        <v>1.0302424475933396</v>
      </c>
      <c r="Z51" s="14">
        <f t="shared" si="3"/>
        <v>1.056237732005898</v>
      </c>
      <c r="AA51" s="14">
        <f t="shared" si="3"/>
        <v>1.0758073927559639</v>
      </c>
      <c r="AB51" s="14">
        <f t="shared" si="3"/>
        <v>1.0743263111328893</v>
      </c>
      <c r="AC51" s="14">
        <f t="shared" ref="Z51:AE66" si="8">AB51*AC163/AB163</f>
        <v>1.0879118018824754</v>
      </c>
      <c r="AD51" s="14">
        <f t="shared" si="8"/>
        <v>1.08761605171298</v>
      </c>
      <c r="AE51" s="14">
        <f t="shared" si="8"/>
        <v>1.0993375363879307</v>
      </c>
      <c r="AF51" s="14"/>
    </row>
    <row r="52" spans="1:32" x14ac:dyDescent="0.2">
      <c r="A52" s="4">
        <v>50</v>
      </c>
      <c r="B52" s="6" t="s">
        <v>86</v>
      </c>
      <c r="C52" s="14">
        <f t="shared" si="7"/>
        <v>0.69845484200761054</v>
      </c>
      <c r="D52" s="14">
        <f t="shared" si="7"/>
        <v>0.69458702291905394</v>
      </c>
      <c r="E52" s="14">
        <f t="shared" si="7"/>
        <v>0.69931620420635576</v>
      </c>
      <c r="F52" s="14">
        <f t="shared" si="7"/>
        <v>0.722209708878089</v>
      </c>
      <c r="G52" s="14">
        <f t="shared" si="7"/>
        <v>0.7486707266406073</v>
      </c>
      <c r="H52" s="14">
        <f t="shared" si="7"/>
        <v>0.7512704487529861</v>
      </c>
      <c r="I52" s="14">
        <f t="shared" si="7"/>
        <v>0.75382867871514458</v>
      </c>
      <c r="J52" s="14">
        <f t="shared" si="7"/>
        <v>0.76710496159773456</v>
      </c>
      <c r="K52" s="14">
        <f t="shared" si="7"/>
        <v>0.77082631183039707</v>
      </c>
      <c r="L52" s="14">
        <f t="shared" si="7"/>
        <v>0.78906575596390138</v>
      </c>
      <c r="M52" s="14">
        <f t="shared" si="7"/>
        <v>0.81024118797333433</v>
      </c>
      <c r="N52" s="14">
        <f t="shared" si="7"/>
        <v>0.85247243047371946</v>
      </c>
      <c r="O52" s="14">
        <f t="shared" si="7"/>
        <v>0.87934429399695413</v>
      </c>
      <c r="P52" s="14">
        <f t="shared" si="7"/>
        <v>0.92876245080335784</v>
      </c>
      <c r="Q52" s="14">
        <f t="shared" si="7"/>
        <v>0.95830872129358302</v>
      </c>
      <c r="R52" s="14">
        <f t="shared" si="7"/>
        <v>0.94024258513464221</v>
      </c>
      <c r="S52" s="14">
        <f t="shared" si="7"/>
        <v>0.92173918591148485</v>
      </c>
      <c r="T52" s="14">
        <f t="shared" si="7"/>
        <v>0.91799374183204707</v>
      </c>
      <c r="U52" s="14">
        <f t="shared" si="7"/>
        <v>0.91540251000235029</v>
      </c>
      <c r="V52" s="14">
        <f t="shared" si="7"/>
        <v>0.92566843514784447</v>
      </c>
      <c r="W52" s="14">
        <f t="shared" si="2"/>
        <v>0.95130871376143544</v>
      </c>
      <c r="X52" s="14">
        <v>1</v>
      </c>
      <c r="Y52" s="14">
        <f t="shared" si="3"/>
        <v>1.0495080053557</v>
      </c>
      <c r="Z52" s="14">
        <f t="shared" si="8"/>
        <v>1.0878177560071924</v>
      </c>
      <c r="AA52" s="14">
        <f t="shared" si="8"/>
        <v>1.1336000344972821</v>
      </c>
      <c r="AB52" s="14">
        <f t="shared" si="8"/>
        <v>1.1723502483704054</v>
      </c>
      <c r="AC52" s="14">
        <f t="shared" si="8"/>
        <v>1.1920428877597855</v>
      </c>
      <c r="AD52" s="14">
        <f t="shared" si="8"/>
        <v>1.2095246846184113</v>
      </c>
      <c r="AE52" s="14">
        <f t="shared" si="8"/>
        <v>1.2230390692042443</v>
      </c>
      <c r="AF52" s="14"/>
    </row>
    <row r="53" spans="1:32" x14ac:dyDescent="0.2">
      <c r="A53" s="4">
        <v>51</v>
      </c>
      <c r="B53" s="6" t="s">
        <v>87</v>
      </c>
      <c r="C53" s="14">
        <f t="shared" si="7"/>
        <v>1.0293030757256487</v>
      </c>
      <c r="D53" s="14">
        <f t="shared" si="7"/>
        <v>0.99404888567457028</v>
      </c>
      <c r="E53" s="14">
        <f t="shared" si="7"/>
        <v>0.96782618885097993</v>
      </c>
      <c r="F53" s="14">
        <f t="shared" si="7"/>
        <v>0.95674423506951234</v>
      </c>
      <c r="G53" s="14">
        <f t="shared" si="7"/>
        <v>0.95897041783976766</v>
      </c>
      <c r="H53" s="14">
        <f t="shared" si="7"/>
        <v>0.9692548137379049</v>
      </c>
      <c r="I53" s="14">
        <f t="shared" si="7"/>
        <v>0.96919937529772748</v>
      </c>
      <c r="J53" s="14">
        <f t="shared" si="7"/>
        <v>0.96976418323775515</v>
      </c>
      <c r="K53" s="14">
        <f t="shared" si="7"/>
        <v>0.99096017646914714</v>
      </c>
      <c r="L53" s="14">
        <f t="shared" si="7"/>
        <v>1.0137218144643474</v>
      </c>
      <c r="M53" s="14">
        <f t="shared" si="7"/>
        <v>1.0213972059998049</v>
      </c>
      <c r="N53" s="14">
        <f t="shared" si="7"/>
        <v>1.0411507276075975</v>
      </c>
      <c r="O53" s="14">
        <f t="shared" si="7"/>
        <v>1.0685381159884393</v>
      </c>
      <c r="P53" s="14">
        <f t="shared" si="7"/>
        <v>1.1151291290862646</v>
      </c>
      <c r="Q53" s="14">
        <f t="shared" si="7"/>
        <v>1.1376110389186027</v>
      </c>
      <c r="R53" s="14">
        <f t="shared" si="7"/>
        <v>1.112109116381355</v>
      </c>
      <c r="S53" s="14">
        <f t="shared" si="7"/>
        <v>1.0795890770615935</v>
      </c>
      <c r="T53" s="14">
        <f t="shared" si="7"/>
        <v>1.0513440451223965</v>
      </c>
      <c r="U53" s="14">
        <f t="shared" si="7"/>
        <v>1.0169398036547141</v>
      </c>
      <c r="V53" s="14">
        <f t="shared" si="7"/>
        <v>0.99683889756213251</v>
      </c>
      <c r="W53" s="14">
        <f t="shared" si="2"/>
        <v>0.98662702727086682</v>
      </c>
      <c r="X53" s="14">
        <v>1</v>
      </c>
      <c r="Y53" s="14">
        <f t="shared" si="3"/>
        <v>1.0539137016730975</v>
      </c>
      <c r="Z53" s="14">
        <f t="shared" si="8"/>
        <v>1.0823661128603528</v>
      </c>
      <c r="AA53" s="14">
        <f t="shared" si="8"/>
        <v>1.0785912291666824</v>
      </c>
      <c r="AB53" s="14">
        <f t="shared" si="8"/>
        <v>1.0723380325018301</v>
      </c>
      <c r="AC53" s="14">
        <f t="shared" si="8"/>
        <v>1.0624718223088014</v>
      </c>
      <c r="AD53" s="14">
        <f t="shared" si="8"/>
        <v>1.0289469833519882</v>
      </c>
      <c r="AE53" s="14">
        <f t="shared" si="8"/>
        <v>1.004421306342659</v>
      </c>
      <c r="AF53" s="14"/>
    </row>
    <row r="54" spans="1:32" x14ac:dyDescent="0.2">
      <c r="A54" s="4">
        <v>52</v>
      </c>
      <c r="B54" s="6" t="s">
        <v>88</v>
      </c>
      <c r="C54" s="14">
        <f t="shared" ref="C54:V66" si="9">D54*C166/D166</f>
        <v>0.95240773772197751</v>
      </c>
      <c r="D54" s="14">
        <f t="shared" si="9"/>
        <v>0.97079040303159025</v>
      </c>
      <c r="E54" s="14">
        <f t="shared" si="9"/>
        <v>0.99612749981027282</v>
      </c>
      <c r="F54" s="14">
        <f t="shared" si="9"/>
        <v>1.0445077843642459</v>
      </c>
      <c r="G54" s="14">
        <f t="shared" si="9"/>
        <v>1.0680220685579442</v>
      </c>
      <c r="H54" s="14">
        <f t="shared" si="9"/>
        <v>1.070609289375565</v>
      </c>
      <c r="I54" s="14">
        <f t="shared" si="9"/>
        <v>1.0645304471636539</v>
      </c>
      <c r="J54" s="14">
        <f t="shared" si="9"/>
        <v>1.0587740020903393</v>
      </c>
      <c r="K54" s="14">
        <f t="shared" si="9"/>
        <v>1.0468551064434568</v>
      </c>
      <c r="L54" s="14">
        <f t="shared" si="9"/>
        <v>1.0485242592984432</v>
      </c>
      <c r="M54" s="14">
        <f t="shared" si="9"/>
        <v>1.026398835924613</v>
      </c>
      <c r="N54" s="14">
        <f t="shared" si="9"/>
        <v>1.0362756670835791</v>
      </c>
      <c r="O54" s="14">
        <f t="shared" si="9"/>
        <v>1.0373422298194002</v>
      </c>
      <c r="P54" s="14">
        <f t="shared" si="9"/>
        <v>1.0415206139775799</v>
      </c>
      <c r="Q54" s="14">
        <f t="shared" si="9"/>
        <v>1.0258587528524892</v>
      </c>
      <c r="R54" s="14">
        <f t="shared" si="9"/>
        <v>1.0071699672320562</v>
      </c>
      <c r="S54" s="14">
        <f t="shared" si="9"/>
        <v>1.0065892669658845</v>
      </c>
      <c r="T54" s="14">
        <f t="shared" si="9"/>
        <v>0.99783810153687325</v>
      </c>
      <c r="U54" s="14">
        <f t="shared" si="9"/>
        <v>0.98957312817906595</v>
      </c>
      <c r="V54" s="14">
        <f t="shared" si="9"/>
        <v>1.0012954012537776</v>
      </c>
      <c r="W54" s="14">
        <f t="shared" si="2"/>
        <v>0.99800284444376974</v>
      </c>
      <c r="X54" s="14">
        <v>1</v>
      </c>
      <c r="Y54" s="14">
        <f t="shared" si="3"/>
        <v>1.0018321332297095</v>
      </c>
      <c r="Z54" s="14">
        <f t="shared" si="8"/>
        <v>0.98473965070161074</v>
      </c>
      <c r="AA54" s="14">
        <f t="shared" si="8"/>
        <v>0.98267449063180179</v>
      </c>
      <c r="AB54" s="14">
        <f t="shared" si="8"/>
        <v>0.97794918377280526</v>
      </c>
      <c r="AC54" s="14">
        <f t="shared" si="8"/>
        <v>0.97028036402003259</v>
      </c>
      <c r="AD54" s="14">
        <f t="shared" si="8"/>
        <v>0.97166015847266163</v>
      </c>
      <c r="AE54" s="14">
        <f t="shared" si="8"/>
        <v>0.99950661051631717</v>
      </c>
      <c r="AF54" s="14"/>
    </row>
    <row r="55" spans="1:32" x14ac:dyDescent="0.2">
      <c r="A55" s="4">
        <v>53</v>
      </c>
      <c r="B55" s="6" t="s">
        <v>89</v>
      </c>
      <c r="C55" s="14">
        <f t="shared" si="9"/>
        <v>1.2475266581214735</v>
      </c>
      <c r="D55" s="14">
        <f t="shared" si="9"/>
        <v>1.2717335529076088</v>
      </c>
      <c r="E55" s="14">
        <f t="shared" si="9"/>
        <v>1.2816863967638612</v>
      </c>
      <c r="F55" s="14">
        <f t="shared" si="9"/>
        <v>1.2933052884332781</v>
      </c>
      <c r="G55" s="14">
        <f t="shared" si="9"/>
        <v>1.2735182894903487</v>
      </c>
      <c r="H55" s="14">
        <f t="shared" si="9"/>
        <v>1.2216590038594866</v>
      </c>
      <c r="I55" s="14">
        <f t="shared" si="9"/>
        <v>1.1878808377862509</v>
      </c>
      <c r="J55" s="14">
        <f t="shared" si="9"/>
        <v>1.1546675149562311</v>
      </c>
      <c r="K55" s="14">
        <f t="shared" si="9"/>
        <v>1.1072249602142845</v>
      </c>
      <c r="L55" s="14">
        <f t="shared" si="9"/>
        <v>1.0727661753638329</v>
      </c>
      <c r="M55" s="14">
        <f t="shared" si="9"/>
        <v>1.0553810391709031</v>
      </c>
      <c r="N55" s="14">
        <f t="shared" si="9"/>
        <v>1.0638036433892235</v>
      </c>
      <c r="O55" s="14">
        <f t="shared" si="9"/>
        <v>1.0553446230925787</v>
      </c>
      <c r="P55" s="14">
        <f t="shared" si="9"/>
        <v>1.0845427243229075</v>
      </c>
      <c r="Q55" s="14">
        <f t="shared" si="9"/>
        <v>1.0921651827537719</v>
      </c>
      <c r="R55" s="14">
        <f t="shared" si="9"/>
        <v>1.0533954331895601</v>
      </c>
      <c r="S55" s="14">
        <f t="shared" si="9"/>
        <v>1.0284493852949057</v>
      </c>
      <c r="T55" s="14">
        <f t="shared" si="9"/>
        <v>1.0262077250846409</v>
      </c>
      <c r="U55" s="14">
        <f t="shared" si="9"/>
        <v>1.0132035714387542</v>
      </c>
      <c r="V55" s="14">
        <f t="shared" si="9"/>
        <v>1.0096078957991592</v>
      </c>
      <c r="W55" s="14">
        <f t="shared" si="2"/>
        <v>0.99935957095212768</v>
      </c>
      <c r="X55" s="14">
        <v>1</v>
      </c>
      <c r="Y55" s="14">
        <f t="shared" si="3"/>
        <v>0.9764969756222861</v>
      </c>
      <c r="Z55" s="14">
        <f t="shared" si="8"/>
        <v>0.93651692845727985</v>
      </c>
      <c r="AA55" s="14">
        <f t="shared" si="8"/>
        <v>0.90773569576649071</v>
      </c>
      <c r="AB55" s="14">
        <f t="shared" si="8"/>
        <v>0.90421682866214526</v>
      </c>
      <c r="AC55" s="14">
        <f t="shared" si="8"/>
        <v>0.89746771742134024</v>
      </c>
      <c r="AD55" s="14">
        <f t="shared" si="8"/>
        <v>0.89669262897116253</v>
      </c>
      <c r="AE55" s="14">
        <f t="shared" si="8"/>
        <v>0.89094988749802695</v>
      </c>
      <c r="AF55" s="14"/>
    </row>
    <row r="56" spans="1:32" x14ac:dyDescent="0.2">
      <c r="A56" s="4">
        <v>54</v>
      </c>
      <c r="B56" s="6" t="s">
        <v>90</v>
      </c>
      <c r="C56" s="14">
        <f t="shared" si="9"/>
        <v>1.2029288467739736</v>
      </c>
      <c r="D56" s="14">
        <f t="shared" si="9"/>
        <v>1.2151088866202864</v>
      </c>
      <c r="E56" s="14">
        <f t="shared" si="9"/>
        <v>1.2492782660661816</v>
      </c>
      <c r="F56" s="14">
        <f t="shared" si="9"/>
        <v>1.2710510803623556</v>
      </c>
      <c r="G56" s="14">
        <f t="shared" si="9"/>
        <v>1.2852204825643163</v>
      </c>
      <c r="H56" s="14">
        <f t="shared" si="9"/>
        <v>1.2597039790660856</v>
      </c>
      <c r="I56" s="14">
        <f t="shared" si="9"/>
        <v>1.2248877682101944</v>
      </c>
      <c r="J56" s="14">
        <f t="shared" si="9"/>
        <v>1.2146466529948545</v>
      </c>
      <c r="K56" s="14">
        <f t="shared" si="9"/>
        <v>1.1707466913196189</v>
      </c>
      <c r="L56" s="14">
        <f t="shared" si="9"/>
        <v>1.1564046420762504</v>
      </c>
      <c r="M56" s="14">
        <f t="shared" si="9"/>
        <v>1.1251934902699994</v>
      </c>
      <c r="N56" s="14">
        <f t="shared" si="9"/>
        <v>1.1228043653686539</v>
      </c>
      <c r="O56" s="14">
        <f t="shared" si="9"/>
        <v>1.1107810451152573</v>
      </c>
      <c r="P56" s="14">
        <f t="shared" si="9"/>
        <v>1.1101640743905918</v>
      </c>
      <c r="Q56" s="14">
        <f t="shared" si="9"/>
        <v>1.094997031485698</v>
      </c>
      <c r="R56" s="14">
        <f t="shared" si="9"/>
        <v>1.0695075674519061</v>
      </c>
      <c r="S56" s="14">
        <f t="shared" si="9"/>
        <v>1.059872525510098</v>
      </c>
      <c r="T56" s="14">
        <f t="shared" si="9"/>
        <v>1.0507013792889235</v>
      </c>
      <c r="U56" s="14">
        <f t="shared" si="9"/>
        <v>1.0330049180730825</v>
      </c>
      <c r="V56" s="14">
        <f t="shared" si="9"/>
        <v>1.0306695386118125</v>
      </c>
      <c r="W56" s="14">
        <f t="shared" si="2"/>
        <v>1.0099065295784313</v>
      </c>
      <c r="X56" s="14">
        <v>1</v>
      </c>
      <c r="Y56" s="14">
        <f t="shared" si="3"/>
        <v>0.97558587947118958</v>
      </c>
      <c r="Z56" s="14">
        <f t="shared" si="8"/>
        <v>0.95934576383909198</v>
      </c>
      <c r="AA56" s="14">
        <f t="shared" si="8"/>
        <v>0.95299043288156604</v>
      </c>
      <c r="AB56" s="14">
        <f t="shared" si="8"/>
        <v>0.94572296762698571</v>
      </c>
      <c r="AC56" s="14">
        <f t="shared" si="8"/>
        <v>0.92924880697234835</v>
      </c>
      <c r="AD56" s="14">
        <f t="shared" si="8"/>
        <v>0.94172749991387761</v>
      </c>
      <c r="AE56" s="14">
        <f t="shared" si="8"/>
        <v>0.95463959258332509</v>
      </c>
      <c r="AF56" s="14"/>
    </row>
    <row r="57" spans="1:32" x14ac:dyDescent="0.2">
      <c r="A57" s="4">
        <v>55</v>
      </c>
      <c r="B57" s="6" t="s">
        <v>91</v>
      </c>
      <c r="C57" s="14">
        <f t="shared" si="9"/>
        <v>0.87213434353425712</v>
      </c>
      <c r="D57" s="14">
        <f t="shared" si="9"/>
        <v>0.8776855417284477</v>
      </c>
      <c r="E57" s="14">
        <f t="shared" si="9"/>
        <v>0.88775362147651715</v>
      </c>
      <c r="F57" s="14">
        <f t="shared" si="9"/>
        <v>0.89471111756250532</v>
      </c>
      <c r="G57" s="14">
        <f t="shared" si="9"/>
        <v>0.90897606050288993</v>
      </c>
      <c r="H57" s="14">
        <f t="shared" si="9"/>
        <v>0.9013603629701491</v>
      </c>
      <c r="I57" s="14">
        <f t="shared" si="9"/>
        <v>0.90298873878127228</v>
      </c>
      <c r="J57" s="14">
        <f t="shared" si="9"/>
        <v>0.9191201695847504</v>
      </c>
      <c r="K57" s="14">
        <f t="shared" si="9"/>
        <v>0.91585495847554421</v>
      </c>
      <c r="L57" s="14">
        <f t="shared" si="9"/>
        <v>0.93688881651692213</v>
      </c>
      <c r="M57" s="14">
        <f t="shared" si="9"/>
        <v>0.9477473665111269</v>
      </c>
      <c r="N57" s="14">
        <f t="shared" si="9"/>
        <v>0.98255286838842426</v>
      </c>
      <c r="O57" s="14">
        <f t="shared" si="9"/>
        <v>1.0323526849680784</v>
      </c>
      <c r="P57" s="14">
        <f t="shared" si="9"/>
        <v>1.0697121016686151</v>
      </c>
      <c r="Q57" s="14">
        <f t="shared" si="9"/>
        <v>1.0590564140432694</v>
      </c>
      <c r="R57" s="14">
        <f t="shared" si="9"/>
        <v>1.0302538447427791</v>
      </c>
      <c r="S57" s="14">
        <f t="shared" si="9"/>
        <v>1.0187542799720346</v>
      </c>
      <c r="T57" s="14">
        <f t="shared" si="9"/>
        <v>0.99855176145065228</v>
      </c>
      <c r="U57" s="14">
        <f t="shared" si="9"/>
        <v>0.99947195111119513</v>
      </c>
      <c r="V57" s="14">
        <f t="shared" si="9"/>
        <v>1.0015649844376922</v>
      </c>
      <c r="W57" s="14">
        <f t="shared" si="2"/>
        <v>0.99426036890501224</v>
      </c>
      <c r="X57" s="14">
        <v>1</v>
      </c>
      <c r="Y57" s="14">
        <f t="shared" si="3"/>
        <v>0.98818640614865649</v>
      </c>
      <c r="Z57" s="14">
        <f t="shared" si="8"/>
        <v>0.97209127966389774</v>
      </c>
      <c r="AA57" s="14">
        <f t="shared" si="8"/>
        <v>0.96258650228738063</v>
      </c>
      <c r="AB57" s="14">
        <f t="shared" si="8"/>
        <v>0.95756020434119371</v>
      </c>
      <c r="AC57" s="14">
        <f t="shared" si="8"/>
        <v>0.95458793792396779</v>
      </c>
      <c r="AD57" s="14">
        <f t="shared" si="8"/>
        <v>0.94761573240524466</v>
      </c>
      <c r="AE57" s="14">
        <f t="shared" si="8"/>
        <v>0.93765695150005857</v>
      </c>
      <c r="AF57" s="14"/>
    </row>
    <row r="58" spans="1:32" x14ac:dyDescent="0.2">
      <c r="A58" s="4">
        <v>56</v>
      </c>
      <c r="B58" s="6" t="s">
        <v>92</v>
      </c>
      <c r="C58" s="14">
        <f t="shared" si="9"/>
        <v>0.69767169016292918</v>
      </c>
      <c r="D58" s="14">
        <f t="shared" si="9"/>
        <v>0.71967952574596483</v>
      </c>
      <c r="E58" s="14">
        <f t="shared" si="9"/>
        <v>0.74004582120948981</v>
      </c>
      <c r="F58" s="14">
        <f t="shared" si="9"/>
        <v>0.75665806508187639</v>
      </c>
      <c r="G58" s="14">
        <f t="shared" si="9"/>
        <v>0.78570199926266082</v>
      </c>
      <c r="H58" s="14">
        <f t="shared" si="9"/>
        <v>0.79298546778267842</v>
      </c>
      <c r="I58" s="14">
        <f t="shared" si="9"/>
        <v>0.79541467316360503</v>
      </c>
      <c r="J58" s="14">
        <f t="shared" si="9"/>
        <v>0.80582442319526126</v>
      </c>
      <c r="K58" s="14">
        <f t="shared" si="9"/>
        <v>0.80655354500520371</v>
      </c>
      <c r="L58" s="14">
        <f t="shared" si="9"/>
        <v>0.83652371676986093</v>
      </c>
      <c r="M58" s="14">
        <f t="shared" si="9"/>
        <v>0.86234890322770774</v>
      </c>
      <c r="N58" s="14">
        <f t="shared" si="9"/>
        <v>0.88818788757054823</v>
      </c>
      <c r="O58" s="14">
        <f t="shared" si="9"/>
        <v>0.91433604940122315</v>
      </c>
      <c r="P58" s="14">
        <f t="shared" si="9"/>
        <v>0.9365134525049329</v>
      </c>
      <c r="Q58" s="14">
        <f t="shared" si="9"/>
        <v>0.93730695097009653</v>
      </c>
      <c r="R58" s="14">
        <f t="shared" si="9"/>
        <v>0.91186751534904587</v>
      </c>
      <c r="S58" s="14">
        <f t="shared" si="9"/>
        <v>0.89625526148898815</v>
      </c>
      <c r="T58" s="14">
        <f t="shared" si="9"/>
        <v>0.88084304108940326</v>
      </c>
      <c r="U58" s="14">
        <f t="shared" si="9"/>
        <v>0.89769473616815609</v>
      </c>
      <c r="V58" s="14">
        <f t="shared" si="9"/>
        <v>0.9405589250808567</v>
      </c>
      <c r="W58" s="14">
        <f t="shared" si="2"/>
        <v>0.98169419856641704</v>
      </c>
      <c r="X58" s="14">
        <v>1</v>
      </c>
      <c r="Y58" s="14">
        <f t="shared" si="3"/>
        <v>1.0423972668428518</v>
      </c>
      <c r="Z58" s="14">
        <f t="shared" si="8"/>
        <v>1.0644005849192872</v>
      </c>
      <c r="AA58" s="14">
        <f t="shared" si="8"/>
        <v>1.1002393266651209</v>
      </c>
      <c r="AB58" s="14">
        <f t="shared" si="8"/>
        <v>1.1183860455758079</v>
      </c>
      <c r="AC58" s="14">
        <f t="shared" si="8"/>
        <v>1.1084299520086305</v>
      </c>
      <c r="AD58" s="14">
        <f t="shared" si="8"/>
        <v>1.1487853841973774</v>
      </c>
      <c r="AE58" s="14">
        <f t="shared" si="8"/>
        <v>1.1877102619000472</v>
      </c>
      <c r="AF58" s="14"/>
    </row>
    <row r="59" spans="1:32" x14ac:dyDescent="0.2">
      <c r="A59" s="4">
        <v>57</v>
      </c>
      <c r="B59" s="6" t="s">
        <v>93</v>
      </c>
      <c r="C59" s="14">
        <f t="shared" si="9"/>
        <v>1.3393948599746581</v>
      </c>
      <c r="D59" s="14">
        <f t="shared" si="9"/>
        <v>1.3050789039863653</v>
      </c>
      <c r="E59" s="14">
        <f t="shared" si="9"/>
        <v>1.3109007284881755</v>
      </c>
      <c r="F59" s="14">
        <f t="shared" si="9"/>
        <v>1.2922665114313689</v>
      </c>
      <c r="G59" s="14">
        <f t="shared" si="9"/>
        <v>1.3314454631372346</v>
      </c>
      <c r="H59" s="14">
        <f t="shared" si="9"/>
        <v>1.3257246642883831</v>
      </c>
      <c r="I59" s="14">
        <f t="shared" si="9"/>
        <v>1.2560489232015124</v>
      </c>
      <c r="J59" s="14">
        <f t="shared" si="9"/>
        <v>1.1889305451471364</v>
      </c>
      <c r="K59" s="14">
        <f t="shared" si="9"/>
        <v>1.1395565566790156</v>
      </c>
      <c r="L59" s="14">
        <f t="shared" si="9"/>
        <v>1.1039448484748864</v>
      </c>
      <c r="M59" s="14">
        <f t="shared" si="9"/>
        <v>1.0922139659427799</v>
      </c>
      <c r="N59" s="14">
        <f t="shared" si="9"/>
        <v>1.0957142299451264</v>
      </c>
      <c r="O59" s="14">
        <f t="shared" si="9"/>
        <v>1.0929839165281847</v>
      </c>
      <c r="P59" s="14">
        <f t="shared" si="9"/>
        <v>1.1717763813187652</v>
      </c>
      <c r="Q59" s="14">
        <f t="shared" si="9"/>
        <v>1.135251671206791</v>
      </c>
      <c r="R59" s="14">
        <f t="shared" si="9"/>
        <v>1.1018569928074979</v>
      </c>
      <c r="S59" s="14">
        <f t="shared" si="9"/>
        <v>1.0889719529678392</v>
      </c>
      <c r="T59" s="14">
        <f t="shared" si="9"/>
        <v>1.0789027659751538</v>
      </c>
      <c r="U59" s="14">
        <f t="shared" si="9"/>
        <v>1.0283166491981688</v>
      </c>
      <c r="V59" s="14">
        <f t="shared" si="9"/>
        <v>1.0361497079206854</v>
      </c>
      <c r="W59" s="14">
        <f t="shared" si="2"/>
        <v>1.0002776200214358</v>
      </c>
      <c r="X59" s="14">
        <v>1</v>
      </c>
      <c r="Y59" s="14">
        <f t="shared" si="3"/>
        <v>1.0210981741109186</v>
      </c>
      <c r="Z59" s="14">
        <f t="shared" si="8"/>
        <v>1.0738707210517908</v>
      </c>
      <c r="AA59" s="14">
        <f t="shared" si="8"/>
        <v>1.0713245171112795</v>
      </c>
      <c r="AB59" s="14">
        <f t="shared" si="8"/>
        <v>1.1722205465566862</v>
      </c>
      <c r="AC59" s="14">
        <f t="shared" si="8"/>
        <v>1.1376125699846891</v>
      </c>
      <c r="AD59" s="14">
        <f t="shared" si="8"/>
        <v>1.1348783537097027</v>
      </c>
      <c r="AE59" s="14">
        <f t="shared" si="8"/>
        <v>1.2399981691580131</v>
      </c>
      <c r="AF59" s="14"/>
    </row>
    <row r="60" spans="1:32" x14ac:dyDescent="0.2">
      <c r="A60" s="4">
        <v>58</v>
      </c>
      <c r="B60" s="6" t="s">
        <v>94</v>
      </c>
      <c r="C60" s="14">
        <f t="shared" si="9"/>
        <v>1.5501083267259279</v>
      </c>
      <c r="D60" s="14">
        <f t="shared" si="9"/>
        <v>1.5729417962849412</v>
      </c>
      <c r="E60" s="14">
        <f t="shared" si="9"/>
        <v>1.5595749116853996</v>
      </c>
      <c r="F60" s="14">
        <f t="shared" si="9"/>
        <v>1.5721255913016676</v>
      </c>
      <c r="G60" s="14">
        <f t="shared" si="9"/>
        <v>1.6462853854249593</v>
      </c>
      <c r="H60" s="14">
        <f t="shared" si="9"/>
        <v>1.6773615307126188</v>
      </c>
      <c r="I60" s="14">
        <f t="shared" si="9"/>
        <v>1.635551372454715</v>
      </c>
      <c r="J60" s="14">
        <f t="shared" si="9"/>
        <v>1.5833427358942176</v>
      </c>
      <c r="K60" s="14">
        <f t="shared" si="9"/>
        <v>1.4948421482225471</v>
      </c>
      <c r="L60" s="14">
        <f t="shared" si="9"/>
        <v>1.4354365716486177</v>
      </c>
      <c r="M60" s="14">
        <f t="shared" si="9"/>
        <v>1.4232477626312905</v>
      </c>
      <c r="N60" s="14">
        <f t="shared" si="9"/>
        <v>1.4097650485318252</v>
      </c>
      <c r="O60" s="14">
        <f t="shared" si="9"/>
        <v>1.4215614704611106</v>
      </c>
      <c r="P60" s="14">
        <f t="shared" si="9"/>
        <v>1.3623438056573522</v>
      </c>
      <c r="Q60" s="14">
        <f t="shared" si="9"/>
        <v>1.3168906821889375</v>
      </c>
      <c r="R60" s="14">
        <f t="shared" si="9"/>
        <v>1.2460750904664337</v>
      </c>
      <c r="S60" s="14">
        <f t="shared" si="9"/>
        <v>1.2099636278344168</v>
      </c>
      <c r="T60" s="14">
        <f t="shared" si="9"/>
        <v>1.1965789456275167</v>
      </c>
      <c r="U60" s="14">
        <f t="shared" si="9"/>
        <v>1.1710896624154852</v>
      </c>
      <c r="V60" s="14">
        <f t="shared" si="9"/>
        <v>1.1231444379603455</v>
      </c>
      <c r="W60" s="14">
        <f t="shared" si="2"/>
        <v>1.0518939999535331</v>
      </c>
      <c r="X60" s="14">
        <v>1</v>
      </c>
      <c r="Y60" s="14">
        <f t="shared" si="3"/>
        <v>1.0050603833524698</v>
      </c>
      <c r="Z60" s="14">
        <f t="shared" si="8"/>
        <v>0.94534813166542919</v>
      </c>
      <c r="AA60" s="14">
        <f t="shared" si="8"/>
        <v>0.93192654650843332</v>
      </c>
      <c r="AB60" s="14">
        <f t="shared" si="8"/>
        <v>0.97974916502421272</v>
      </c>
      <c r="AC60" s="14">
        <f t="shared" si="8"/>
        <v>0.92439688995292091</v>
      </c>
      <c r="AD60" s="14">
        <f t="shared" si="8"/>
        <v>0.86758883427143874</v>
      </c>
      <c r="AE60" s="14">
        <f t="shared" si="8"/>
        <v>0.8426086245397908</v>
      </c>
      <c r="AF60" s="14"/>
    </row>
    <row r="61" spans="1:32" x14ac:dyDescent="0.2">
      <c r="A61" s="4">
        <v>59</v>
      </c>
      <c r="B61" s="6" t="s">
        <v>95</v>
      </c>
      <c r="C61" s="14">
        <f t="shared" si="9"/>
        <v>0.854801348728077</v>
      </c>
      <c r="D61" s="14">
        <f t="shared" si="9"/>
        <v>0.84604444606358142</v>
      </c>
      <c r="E61" s="14">
        <f t="shared" si="9"/>
        <v>0.85395369732844706</v>
      </c>
      <c r="F61" s="14">
        <f t="shared" si="9"/>
        <v>0.87024463242373684</v>
      </c>
      <c r="G61" s="14">
        <f t="shared" si="9"/>
        <v>0.90042973835526874</v>
      </c>
      <c r="H61" s="14">
        <f t="shared" si="9"/>
        <v>0.9132213522475594</v>
      </c>
      <c r="I61" s="14">
        <f t="shared" si="9"/>
        <v>0.91255095810801379</v>
      </c>
      <c r="J61" s="14">
        <f t="shared" si="9"/>
        <v>0.93012933914459428</v>
      </c>
      <c r="K61" s="14">
        <f t="shared" si="9"/>
        <v>0.92094395589987477</v>
      </c>
      <c r="L61" s="14">
        <f t="shared" si="9"/>
        <v>0.93690769060787471</v>
      </c>
      <c r="M61" s="14">
        <f t="shared" si="9"/>
        <v>0.93348642896432399</v>
      </c>
      <c r="N61" s="14">
        <f t="shared" si="9"/>
        <v>0.96207384989200495</v>
      </c>
      <c r="O61" s="14">
        <f t="shared" si="9"/>
        <v>0.99081936322938435</v>
      </c>
      <c r="P61" s="14">
        <f t="shared" si="9"/>
        <v>1.0168053785690778</v>
      </c>
      <c r="Q61" s="14">
        <f t="shared" si="9"/>
        <v>1.0188174857457566</v>
      </c>
      <c r="R61" s="14">
        <f t="shared" si="9"/>
        <v>1.001947737961985</v>
      </c>
      <c r="S61" s="14">
        <f t="shared" si="9"/>
        <v>0.99080012010153551</v>
      </c>
      <c r="T61" s="14">
        <f t="shared" si="9"/>
        <v>0.998213164361203</v>
      </c>
      <c r="U61" s="14">
        <f t="shared" si="9"/>
        <v>0.98489613597712888</v>
      </c>
      <c r="V61" s="14">
        <f t="shared" si="9"/>
        <v>0.98592270814795968</v>
      </c>
      <c r="W61" s="14">
        <f t="shared" si="2"/>
        <v>0.98340823252521736</v>
      </c>
      <c r="X61" s="14">
        <v>1</v>
      </c>
      <c r="Y61" s="14">
        <f t="shared" si="3"/>
        <v>1.0144238249584141</v>
      </c>
      <c r="Z61" s="14">
        <f t="shared" si="8"/>
        <v>1.001936868483448</v>
      </c>
      <c r="AA61" s="14">
        <f t="shared" si="8"/>
        <v>1.0035289038256909</v>
      </c>
      <c r="AB61" s="14">
        <f t="shared" si="8"/>
        <v>1.0243249839963371</v>
      </c>
      <c r="AC61" s="14">
        <f t="shared" si="8"/>
        <v>1.0415868855994548</v>
      </c>
      <c r="AD61" s="14">
        <f t="shared" si="8"/>
        <v>1.0871879291007158</v>
      </c>
      <c r="AE61" s="14">
        <f t="shared" si="8"/>
        <v>1.0978863788547153</v>
      </c>
      <c r="AF61" s="14"/>
    </row>
    <row r="62" spans="1:32" x14ac:dyDescent="0.2">
      <c r="A62" s="4">
        <v>60</v>
      </c>
      <c r="B62" s="6" t="s">
        <v>96</v>
      </c>
      <c r="C62" s="14">
        <f t="shared" si="9"/>
        <v>0.83195186354703277</v>
      </c>
      <c r="D62" s="14">
        <f t="shared" si="9"/>
        <v>0.87362557198022617</v>
      </c>
      <c r="E62" s="14">
        <f t="shared" si="9"/>
        <v>0.91266167271854459</v>
      </c>
      <c r="F62" s="14">
        <f t="shared" si="9"/>
        <v>0.94456098354950302</v>
      </c>
      <c r="G62" s="14">
        <f t="shared" si="9"/>
        <v>0.97249582854930383</v>
      </c>
      <c r="H62" s="14">
        <f t="shared" si="9"/>
        <v>0.99924898337705903</v>
      </c>
      <c r="I62" s="14">
        <f t="shared" si="9"/>
        <v>1.0179187613170395</v>
      </c>
      <c r="J62" s="14">
        <f t="shared" si="9"/>
        <v>1.0329662159510369</v>
      </c>
      <c r="K62" s="14">
        <f t="shared" si="9"/>
        <v>1.040724305660415</v>
      </c>
      <c r="L62" s="14">
        <f t="shared" si="9"/>
        <v>1.0444113859747524</v>
      </c>
      <c r="M62" s="14">
        <f t="shared" si="9"/>
        <v>1.0398884392926986</v>
      </c>
      <c r="N62" s="14">
        <f t="shared" si="9"/>
        <v>1.0367794023157513</v>
      </c>
      <c r="O62" s="14">
        <f t="shared" si="9"/>
        <v>1.0310062521302759</v>
      </c>
      <c r="P62" s="14">
        <f t="shared" si="9"/>
        <v>1.0283939228682426</v>
      </c>
      <c r="Q62" s="14">
        <f t="shared" si="9"/>
        <v>1.0279808013570699</v>
      </c>
      <c r="R62" s="14">
        <f t="shared" si="9"/>
        <v>1.0253768266043817</v>
      </c>
      <c r="S62" s="14">
        <f t="shared" si="9"/>
        <v>1.0227120036284421</v>
      </c>
      <c r="T62" s="14">
        <f t="shared" si="9"/>
        <v>1.0182214921075612</v>
      </c>
      <c r="U62" s="14">
        <f t="shared" si="9"/>
        <v>1.0140589616684785</v>
      </c>
      <c r="V62" s="14">
        <f t="shared" si="9"/>
        <v>1.0081582686268016</v>
      </c>
      <c r="W62" s="14">
        <f t="shared" si="2"/>
        <v>1.0029877434913985</v>
      </c>
      <c r="X62" s="14">
        <v>1</v>
      </c>
      <c r="Y62" s="14">
        <f t="shared" si="3"/>
        <v>0.99907776455414588</v>
      </c>
      <c r="Z62" s="14">
        <f t="shared" si="8"/>
        <v>0.99931586138219319</v>
      </c>
      <c r="AA62" s="14">
        <f t="shared" si="8"/>
        <v>1.005035742429456</v>
      </c>
      <c r="AB62" s="14">
        <f t="shared" si="8"/>
        <v>1.005460999722765</v>
      </c>
      <c r="AC62" s="14">
        <f t="shared" si="8"/>
        <v>1.0056887593611616</v>
      </c>
      <c r="AD62" s="14">
        <f t="shared" si="8"/>
        <v>1.0123959057131244</v>
      </c>
      <c r="AE62" s="14">
        <f t="shared" si="8"/>
        <v>1.0176311092760395</v>
      </c>
      <c r="AF62" s="14"/>
    </row>
    <row r="63" spans="1:32" x14ac:dyDescent="0.2">
      <c r="A63" s="4">
        <v>61</v>
      </c>
      <c r="B63" s="6" t="s">
        <v>97</v>
      </c>
      <c r="C63" s="14">
        <f t="shared" si="9"/>
        <v>0.48077755388000798</v>
      </c>
      <c r="D63" s="14">
        <f t="shared" si="9"/>
        <v>0.50838281698645049</v>
      </c>
      <c r="E63" s="14">
        <f t="shared" si="9"/>
        <v>0.53884074528648196</v>
      </c>
      <c r="F63" s="14">
        <f t="shared" si="9"/>
        <v>0.56716860466892605</v>
      </c>
      <c r="G63" s="14">
        <f t="shared" si="9"/>
        <v>0.60408269800239689</v>
      </c>
      <c r="H63" s="14">
        <f t="shared" si="9"/>
        <v>0.6435960115734094</v>
      </c>
      <c r="I63" s="14">
        <f t="shared" si="9"/>
        <v>0.68430439110054153</v>
      </c>
      <c r="J63" s="14">
        <f t="shared" si="9"/>
        <v>0.72414497450102555</v>
      </c>
      <c r="K63" s="14">
        <f t="shared" si="9"/>
        <v>0.76144513592148522</v>
      </c>
      <c r="L63" s="14">
        <f t="shared" si="9"/>
        <v>0.80642140098957649</v>
      </c>
      <c r="M63" s="14">
        <f t="shared" si="9"/>
        <v>0.83974005211716185</v>
      </c>
      <c r="N63" s="14">
        <f t="shared" si="9"/>
        <v>0.87477601775008795</v>
      </c>
      <c r="O63" s="14">
        <f t="shared" si="9"/>
        <v>0.90082497882397072</v>
      </c>
      <c r="P63" s="14">
        <f t="shared" si="9"/>
        <v>0.91387441510018508</v>
      </c>
      <c r="Q63" s="14">
        <f t="shared" si="9"/>
        <v>0.92496390198757661</v>
      </c>
      <c r="R63" s="14">
        <f t="shared" si="9"/>
        <v>0.93605966952031228</v>
      </c>
      <c r="S63" s="14">
        <f t="shared" si="9"/>
        <v>0.93889598342754099</v>
      </c>
      <c r="T63" s="14">
        <f t="shared" si="9"/>
        <v>0.94300958728918949</v>
      </c>
      <c r="U63" s="14">
        <f t="shared" si="9"/>
        <v>0.95213738823563332</v>
      </c>
      <c r="V63" s="14">
        <f t="shared" si="9"/>
        <v>0.97079189733727023</v>
      </c>
      <c r="W63" s="14">
        <f t="shared" si="2"/>
        <v>0.98311215929133544</v>
      </c>
      <c r="X63" s="14">
        <v>1</v>
      </c>
      <c r="Y63" s="14">
        <f t="shared" si="3"/>
        <v>1.0174026693356935</v>
      </c>
      <c r="Z63" s="14">
        <f t="shared" si="8"/>
        <v>1.0247450144007182</v>
      </c>
      <c r="AA63" s="14">
        <f t="shared" si="8"/>
        <v>1.0168321314911939</v>
      </c>
      <c r="AB63" s="14">
        <f t="shared" si="8"/>
        <v>1.0103928220027509</v>
      </c>
      <c r="AC63" s="14">
        <f t="shared" si="8"/>
        <v>1.0064533213280591</v>
      </c>
      <c r="AD63" s="14">
        <f t="shared" si="8"/>
        <v>1.0065389233352096</v>
      </c>
      <c r="AE63" s="14">
        <f t="shared" si="8"/>
        <v>1.0089497275721657</v>
      </c>
      <c r="AF63" s="14"/>
    </row>
    <row r="64" spans="1:32" x14ac:dyDescent="0.2">
      <c r="A64" s="4">
        <v>62</v>
      </c>
      <c r="B64" s="6" t="s">
        <v>98</v>
      </c>
      <c r="C64" s="14">
        <f t="shared" si="9"/>
        <v>0.84359461312648609</v>
      </c>
      <c r="D64" s="14">
        <f t="shared" si="9"/>
        <v>0.87720823574784335</v>
      </c>
      <c r="E64" s="14">
        <f t="shared" si="9"/>
        <v>0.91195247323373962</v>
      </c>
      <c r="F64" s="14">
        <f t="shared" si="9"/>
        <v>0.94312054235009768</v>
      </c>
      <c r="G64" s="14">
        <f t="shared" si="9"/>
        <v>0.97647382043741748</v>
      </c>
      <c r="H64" s="14">
        <f t="shared" si="9"/>
        <v>1.0072837952272979</v>
      </c>
      <c r="I64" s="14">
        <f t="shared" si="9"/>
        <v>1.029932602218083</v>
      </c>
      <c r="J64" s="14">
        <f t="shared" si="9"/>
        <v>1.0449923869820226</v>
      </c>
      <c r="K64" s="14">
        <f t="shared" si="9"/>
        <v>1.0562045303308214</v>
      </c>
      <c r="L64" s="14">
        <f t="shared" si="9"/>
        <v>1.065837384637784</v>
      </c>
      <c r="M64" s="14">
        <f t="shared" si="9"/>
        <v>1.0690065414204284</v>
      </c>
      <c r="N64" s="14">
        <f t="shared" si="9"/>
        <v>1.06674499283374</v>
      </c>
      <c r="O64" s="14">
        <f t="shared" si="9"/>
        <v>1.0613704289136006</v>
      </c>
      <c r="P64" s="14">
        <f t="shared" si="9"/>
        <v>1.0525014885205028</v>
      </c>
      <c r="Q64" s="14">
        <f t="shared" si="9"/>
        <v>1.0436987528685986</v>
      </c>
      <c r="R64" s="14">
        <f t="shared" si="9"/>
        <v>1.0360663777481747</v>
      </c>
      <c r="S64" s="14">
        <f t="shared" si="9"/>
        <v>1.0275365716990341</v>
      </c>
      <c r="T64" s="14">
        <f t="shared" si="9"/>
        <v>1.0202039899087614</v>
      </c>
      <c r="U64" s="14">
        <f t="shared" si="9"/>
        <v>1.013884900065317</v>
      </c>
      <c r="V64" s="14">
        <f t="shared" si="9"/>
        <v>1.0102370467456225</v>
      </c>
      <c r="W64" s="14">
        <f t="shared" si="2"/>
        <v>1.0048918573769183</v>
      </c>
      <c r="X64" s="14">
        <v>1</v>
      </c>
      <c r="Y64" s="14">
        <f t="shared" si="3"/>
        <v>0.99643737884852002</v>
      </c>
      <c r="Z64" s="14">
        <f t="shared" si="8"/>
        <v>0.98995662926129291</v>
      </c>
      <c r="AA64" s="14">
        <f t="shared" si="8"/>
        <v>0.98151229168914111</v>
      </c>
      <c r="AB64" s="14">
        <f t="shared" si="8"/>
        <v>0.97313903677061786</v>
      </c>
      <c r="AC64" s="14">
        <f t="shared" si="8"/>
        <v>0.9664077958259748</v>
      </c>
      <c r="AD64" s="14">
        <f t="shared" si="8"/>
        <v>0.95818786738266137</v>
      </c>
      <c r="AE64" s="14">
        <f t="shared" si="8"/>
        <v>0.94944048622505139</v>
      </c>
      <c r="AF64" s="14"/>
    </row>
    <row r="65" spans="1:32" x14ac:dyDescent="0.2">
      <c r="A65" s="4">
        <v>63</v>
      </c>
      <c r="B65" s="6" t="s">
        <v>99</v>
      </c>
      <c r="C65" s="14">
        <f t="shared" si="9"/>
        <v>1.11050058569178</v>
      </c>
      <c r="D65" s="14">
        <f t="shared" si="9"/>
        <v>1.1210588775520898</v>
      </c>
      <c r="E65" s="14">
        <f t="shared" si="9"/>
        <v>1.1321901168274324</v>
      </c>
      <c r="F65" s="14">
        <f t="shared" si="9"/>
        <v>1.137937565500849</v>
      </c>
      <c r="G65" s="14">
        <f t="shared" si="9"/>
        <v>1.1449845712987476</v>
      </c>
      <c r="H65" s="14">
        <f t="shared" si="9"/>
        <v>1.1554924343342063</v>
      </c>
      <c r="I65" s="14">
        <f t="shared" si="9"/>
        <v>1.1600984555105918</v>
      </c>
      <c r="J65" s="14">
        <f t="shared" si="9"/>
        <v>1.1594616432402949</v>
      </c>
      <c r="K65" s="14">
        <f t="shared" si="9"/>
        <v>1.1560628084026225</v>
      </c>
      <c r="L65" s="14">
        <f t="shared" si="9"/>
        <v>1.1518575155186044</v>
      </c>
      <c r="M65" s="14">
        <f t="shared" si="9"/>
        <v>1.1431738189155449</v>
      </c>
      <c r="N65" s="14">
        <f t="shared" si="9"/>
        <v>1.1315435397504627</v>
      </c>
      <c r="O65" s="14">
        <f t="shared" si="9"/>
        <v>1.1177258537825556</v>
      </c>
      <c r="P65" s="14">
        <f t="shared" si="9"/>
        <v>1.1020623299357415</v>
      </c>
      <c r="Q65" s="14">
        <f t="shared" si="9"/>
        <v>1.0879118594347348</v>
      </c>
      <c r="R65" s="14">
        <f t="shared" si="9"/>
        <v>1.0738022368818476</v>
      </c>
      <c r="S65" s="14">
        <f t="shared" si="9"/>
        <v>1.0590122387043353</v>
      </c>
      <c r="T65" s="14">
        <f t="shared" si="9"/>
        <v>1.0454406886452021</v>
      </c>
      <c r="U65" s="14">
        <f t="shared" si="9"/>
        <v>1.0328939205341765</v>
      </c>
      <c r="V65" s="14">
        <f t="shared" si="9"/>
        <v>1.0226325458180694</v>
      </c>
      <c r="W65" s="14">
        <f t="shared" si="2"/>
        <v>1.0111492079457862</v>
      </c>
      <c r="X65" s="14">
        <v>1</v>
      </c>
      <c r="Y65" s="14">
        <f t="shared" si="3"/>
        <v>0.98964887834735937</v>
      </c>
      <c r="Z65" s="14">
        <f t="shared" si="8"/>
        <v>0.97757345864956902</v>
      </c>
      <c r="AA65" s="14">
        <f t="shared" si="8"/>
        <v>0.96395318277834752</v>
      </c>
      <c r="AB65" s="14">
        <f t="shared" si="8"/>
        <v>0.95183853125820828</v>
      </c>
      <c r="AC65" s="14">
        <f t="shared" si="8"/>
        <v>0.94056597151161681</v>
      </c>
      <c r="AD65" s="14">
        <f t="shared" si="8"/>
        <v>0.92847812848216138</v>
      </c>
      <c r="AE65" s="14">
        <f t="shared" si="8"/>
        <v>0.91644486248629409</v>
      </c>
      <c r="AF65" s="14"/>
    </row>
    <row r="66" spans="1:32" x14ac:dyDescent="0.2">
      <c r="A66" s="4">
        <v>64</v>
      </c>
      <c r="B66" s="6" t="s">
        <v>100</v>
      </c>
      <c r="C66" s="14">
        <f t="shared" si="9"/>
        <v>0.34168360945434151</v>
      </c>
      <c r="D66" s="14">
        <f t="shared" si="9"/>
        <v>0.39887701275821696</v>
      </c>
      <c r="E66" s="14">
        <f t="shared" si="9"/>
        <v>0.457274366445581</v>
      </c>
      <c r="F66" s="14">
        <f t="shared" si="9"/>
        <v>0.50984890928458571</v>
      </c>
      <c r="G66" s="14">
        <f t="shared" si="9"/>
        <v>0.56848299490298082</v>
      </c>
      <c r="H66" s="14">
        <f t="shared" si="9"/>
        <v>0.63039776066925735</v>
      </c>
      <c r="I66" s="14">
        <f t="shared" si="9"/>
        <v>0.68208783594846245</v>
      </c>
      <c r="J66" s="14">
        <f t="shared" si="9"/>
        <v>0.7256749406061842</v>
      </c>
      <c r="K66" s="14">
        <f t="shared" si="9"/>
        <v>0.76534786026464385</v>
      </c>
      <c r="L66" s="14">
        <f t="shared" si="9"/>
        <v>0.80334387318276812</v>
      </c>
      <c r="M66" s="14">
        <f t="shared" si="9"/>
        <v>0.82995357347635279</v>
      </c>
      <c r="N66" s="14">
        <f t="shared" si="9"/>
        <v>0.84935647682107573</v>
      </c>
      <c r="O66" s="14">
        <f t="shared" si="9"/>
        <v>0.86627043060267128</v>
      </c>
      <c r="P66" s="14">
        <f t="shared" si="9"/>
        <v>0.87772180892237794</v>
      </c>
      <c r="Q66" s="14">
        <f t="shared" si="9"/>
        <v>0.88960126547205465</v>
      </c>
      <c r="R66" s="14">
        <f t="shared" ref="C66:V79" si="10">S66*R178/S178</f>
        <v>0.90316872538286452</v>
      </c>
      <c r="S66" s="14">
        <f t="shared" si="10"/>
        <v>0.91415139531085365</v>
      </c>
      <c r="T66" s="14">
        <f t="shared" si="10"/>
        <v>0.92725503221150685</v>
      </c>
      <c r="U66" s="14">
        <f t="shared" si="10"/>
        <v>0.94261362551787309</v>
      </c>
      <c r="V66" s="14">
        <f t="shared" si="10"/>
        <v>0.96418687591153995</v>
      </c>
      <c r="W66" s="14">
        <f t="shared" si="2"/>
        <v>0.98155626300621324</v>
      </c>
      <c r="X66" s="14">
        <v>1</v>
      </c>
      <c r="Y66" s="14">
        <f t="shared" si="3"/>
        <v>1.019240417106388</v>
      </c>
      <c r="Z66" s="14">
        <f t="shared" si="8"/>
        <v>1.0322815234189755</v>
      </c>
      <c r="AA66" s="14">
        <f t="shared" si="8"/>
        <v>1.0411438546253649</v>
      </c>
      <c r="AB66" s="14">
        <f t="shared" si="8"/>
        <v>1.0504891536302006</v>
      </c>
      <c r="AC66" s="14">
        <f t="shared" si="8"/>
        <v>1.0639409056457239</v>
      </c>
      <c r="AD66" s="14">
        <f t="shared" si="8"/>
        <v>1.0721877606289116</v>
      </c>
      <c r="AE66" s="14">
        <f t="shared" si="8"/>
        <v>1.0780113581634538</v>
      </c>
      <c r="AF66" s="14"/>
    </row>
    <row r="67" spans="1:32" x14ac:dyDescent="0.2">
      <c r="A67" s="4">
        <v>65</v>
      </c>
      <c r="B67" s="6" t="s">
        <v>101</v>
      </c>
      <c r="C67" s="14">
        <f t="shared" si="10"/>
        <v>0.42461933709593919</v>
      </c>
      <c r="D67" s="14">
        <f t="shared" si="10"/>
        <v>0.44740059958314532</v>
      </c>
      <c r="E67" s="14">
        <f t="shared" si="10"/>
        <v>0.47955576203833272</v>
      </c>
      <c r="F67" s="14">
        <f t="shared" si="10"/>
        <v>0.51063034513810268</v>
      </c>
      <c r="G67" s="14">
        <f t="shared" si="10"/>
        <v>0.54091216267515752</v>
      </c>
      <c r="H67" s="14">
        <f t="shared" si="10"/>
        <v>0.56955100138584891</v>
      </c>
      <c r="I67" s="14">
        <f t="shared" si="10"/>
        <v>0.59733047688768259</v>
      </c>
      <c r="J67" s="14">
        <f t="shared" si="10"/>
        <v>0.65088700328791793</v>
      </c>
      <c r="K67" s="14">
        <f t="shared" si="10"/>
        <v>0.71319629647707761</v>
      </c>
      <c r="L67" s="14">
        <f t="shared" si="10"/>
        <v>0.74977195947417141</v>
      </c>
      <c r="M67" s="14">
        <f t="shared" si="10"/>
        <v>0.77060295333785622</v>
      </c>
      <c r="N67" s="14">
        <f t="shared" si="10"/>
        <v>0.79226580868442986</v>
      </c>
      <c r="O67" s="14">
        <f t="shared" si="10"/>
        <v>0.80982388013371487</v>
      </c>
      <c r="P67" s="14">
        <f t="shared" si="10"/>
        <v>0.81764560726735258</v>
      </c>
      <c r="Q67" s="14">
        <f t="shared" si="10"/>
        <v>0.82395798979951063</v>
      </c>
      <c r="R67" s="14">
        <f t="shared" si="10"/>
        <v>0.83861290378648623</v>
      </c>
      <c r="S67" s="14">
        <f t="shared" si="10"/>
        <v>0.85434431077492179</v>
      </c>
      <c r="T67" s="14">
        <f t="shared" si="10"/>
        <v>0.87771748897212842</v>
      </c>
      <c r="U67" s="14">
        <f t="shared" si="10"/>
        <v>0.90051762660879409</v>
      </c>
      <c r="V67" s="14">
        <f t="shared" si="10"/>
        <v>0.93517787064629254</v>
      </c>
      <c r="W67" s="14">
        <f t="shared" si="2"/>
        <v>0.96721452370452077</v>
      </c>
      <c r="X67" s="14">
        <v>1</v>
      </c>
      <c r="Y67" s="14">
        <f t="shared" si="3"/>
        <v>1.0328864852455384</v>
      </c>
      <c r="Z67" s="14">
        <f t="shared" ref="Z67:AE67" si="11">Y67*Z179/Y179</f>
        <v>1.0529762758708567</v>
      </c>
      <c r="AA67" s="14">
        <f t="shared" si="11"/>
        <v>1.0706668378723052</v>
      </c>
      <c r="AB67" s="14">
        <f t="shared" si="11"/>
        <v>1.087371659000627</v>
      </c>
      <c r="AC67" s="14">
        <f t="shared" si="11"/>
        <v>1.1092825797202459</v>
      </c>
      <c r="AD67" s="14">
        <f t="shared" si="11"/>
        <v>1.1200202545288449</v>
      </c>
      <c r="AE67" s="14">
        <f t="shared" si="11"/>
        <v>1.1294273550787224</v>
      </c>
      <c r="AF67" s="14"/>
    </row>
    <row r="68" spans="1:32" x14ac:dyDescent="0.2">
      <c r="A68" s="4">
        <v>66</v>
      </c>
      <c r="B68" s="6" t="s">
        <v>102</v>
      </c>
      <c r="C68" s="14">
        <f t="shared" si="10"/>
        <v>1.2410006188940423</v>
      </c>
      <c r="D68" s="14">
        <f t="shared" si="10"/>
        <v>1.2737203769325105</v>
      </c>
      <c r="E68" s="14">
        <f t="shared" si="10"/>
        <v>1.2838032442320209</v>
      </c>
      <c r="F68" s="14">
        <f t="shared" si="10"/>
        <v>1.2728789776639926</v>
      </c>
      <c r="G68" s="14">
        <f t="shared" si="10"/>
        <v>1.2430842074068149</v>
      </c>
      <c r="H68" s="14">
        <f t="shared" si="10"/>
        <v>1.218364801279828</v>
      </c>
      <c r="I68" s="14">
        <f t="shared" si="10"/>
        <v>1.2125561570482672</v>
      </c>
      <c r="J68" s="14">
        <f t="shared" si="10"/>
        <v>1.1841578119741014</v>
      </c>
      <c r="K68" s="14">
        <f t="shared" si="10"/>
        <v>1.1507237899917804</v>
      </c>
      <c r="L68" s="14">
        <f t="shared" si="10"/>
        <v>1.1025800582478189</v>
      </c>
      <c r="M68" s="14">
        <f t="shared" si="10"/>
        <v>1.0643595103738019</v>
      </c>
      <c r="N68" s="14">
        <f t="shared" si="10"/>
        <v>1.0337459295461418</v>
      </c>
      <c r="O68" s="14">
        <f t="shared" si="10"/>
        <v>1.0115229324113504</v>
      </c>
      <c r="P68" s="14">
        <f t="shared" si="10"/>
        <v>1.0307352385284374</v>
      </c>
      <c r="Q68" s="14">
        <f t="shared" si="10"/>
        <v>1.0180821154437694</v>
      </c>
      <c r="R68" s="14">
        <f t="shared" si="10"/>
        <v>0.98363405892147249</v>
      </c>
      <c r="S68" s="14">
        <f t="shared" si="10"/>
        <v>0.97448447062846344</v>
      </c>
      <c r="T68" s="14">
        <f t="shared" si="10"/>
        <v>0.96475656312404401</v>
      </c>
      <c r="U68" s="14">
        <f t="shared" si="10"/>
        <v>0.95859281349930026</v>
      </c>
      <c r="V68" s="14">
        <f t="shared" si="10"/>
        <v>0.97636566489102272</v>
      </c>
      <c r="W68" s="14">
        <f t="shared" ref="W68:W101" si="12">X68*W180/X180</f>
        <v>0.98857269435981343</v>
      </c>
      <c r="X68" s="14">
        <v>1</v>
      </c>
      <c r="Y68" s="14">
        <f t="shared" ref="Y68:AE101" si="13">X68*Y180/X180</f>
        <v>1.029223355273903</v>
      </c>
      <c r="Z68" s="14">
        <f t="shared" si="13"/>
        <v>1.0866177939983859</v>
      </c>
      <c r="AA68" s="14">
        <f t="shared" si="13"/>
        <v>1.1191324114405421</v>
      </c>
      <c r="AB68" s="14">
        <f t="shared" si="13"/>
        <v>1.1445143878572392</v>
      </c>
      <c r="AC68" s="14">
        <f t="shared" si="13"/>
        <v>1.1667103608163991</v>
      </c>
      <c r="AD68" s="14">
        <f t="shared" si="13"/>
        <v>1.2094416487937572</v>
      </c>
      <c r="AE68" s="14">
        <f t="shared" si="13"/>
        <v>1.261453082907235</v>
      </c>
      <c r="AF68" s="14"/>
    </row>
    <row r="69" spans="1:32" x14ac:dyDescent="0.2">
      <c r="A69" s="4">
        <v>67</v>
      </c>
      <c r="B69" s="6" t="s">
        <v>103</v>
      </c>
      <c r="C69" s="14">
        <f t="shared" si="10"/>
        <v>1.086860785502973</v>
      </c>
      <c r="D69" s="14">
        <f t="shared" si="10"/>
        <v>1.1437073594443252</v>
      </c>
      <c r="E69" s="14">
        <f t="shared" si="10"/>
        <v>1.1559526193867318</v>
      </c>
      <c r="F69" s="14">
        <f t="shared" si="10"/>
        <v>1.1591621685909244</v>
      </c>
      <c r="G69" s="14">
        <f t="shared" si="10"/>
        <v>1.1617915090234994</v>
      </c>
      <c r="H69" s="14">
        <f t="shared" si="10"/>
        <v>1.1562894380193893</v>
      </c>
      <c r="I69" s="14">
        <f t="shared" si="10"/>
        <v>1.1633892250744042</v>
      </c>
      <c r="J69" s="14">
        <f t="shared" si="10"/>
        <v>1.1601609385242648</v>
      </c>
      <c r="K69" s="14">
        <f t="shared" si="10"/>
        <v>1.1504966651547968</v>
      </c>
      <c r="L69" s="14">
        <f t="shared" si="10"/>
        <v>1.1182782590062674</v>
      </c>
      <c r="M69" s="14">
        <f t="shared" si="10"/>
        <v>1.0894383062030173</v>
      </c>
      <c r="N69" s="14">
        <f t="shared" si="10"/>
        <v>1.0659190743074975</v>
      </c>
      <c r="O69" s="14">
        <f t="shared" si="10"/>
        <v>1.0355841286898226</v>
      </c>
      <c r="P69" s="14">
        <f t="shared" si="10"/>
        <v>1.0432589259196114</v>
      </c>
      <c r="Q69" s="14">
        <f t="shared" si="10"/>
        <v>1.0166961254664659</v>
      </c>
      <c r="R69" s="14">
        <f t="shared" si="10"/>
        <v>0.98954888055148416</v>
      </c>
      <c r="S69" s="14">
        <f t="shared" si="10"/>
        <v>0.9817894644109515</v>
      </c>
      <c r="T69" s="14">
        <f t="shared" si="10"/>
        <v>0.9707723825002329</v>
      </c>
      <c r="U69" s="14">
        <f t="shared" si="10"/>
        <v>0.96387016777672641</v>
      </c>
      <c r="V69" s="14">
        <f t="shared" si="10"/>
        <v>0.97754307927995709</v>
      </c>
      <c r="W69" s="14">
        <f t="shared" si="12"/>
        <v>0.99317824074693284</v>
      </c>
      <c r="X69" s="14">
        <v>1</v>
      </c>
      <c r="Y69" s="14">
        <f t="shared" si="13"/>
        <v>0.97521552562367875</v>
      </c>
      <c r="Z69" s="14">
        <f t="shared" si="13"/>
        <v>0.96845125726814218</v>
      </c>
      <c r="AA69" s="14">
        <f t="shared" si="13"/>
        <v>0.9603401103545981</v>
      </c>
      <c r="AB69" s="14">
        <f t="shared" si="13"/>
        <v>0.95833253803098184</v>
      </c>
      <c r="AC69" s="14">
        <f t="shared" si="13"/>
        <v>0.97357953215489235</v>
      </c>
      <c r="AD69" s="14">
        <f t="shared" si="13"/>
        <v>0.99390825246673187</v>
      </c>
      <c r="AE69" s="14">
        <f t="shared" si="13"/>
        <v>1.024570415772617</v>
      </c>
      <c r="AF69" s="14"/>
    </row>
    <row r="70" spans="1:32" x14ac:dyDescent="0.2">
      <c r="A70" s="4">
        <v>68</v>
      </c>
      <c r="B70" s="6" t="s">
        <v>104</v>
      </c>
      <c r="C70" s="14">
        <f t="shared" si="10"/>
        <v>0.94675962880375575</v>
      </c>
      <c r="D70" s="14">
        <f t="shared" si="10"/>
        <v>0.97969557609332736</v>
      </c>
      <c r="E70" s="14">
        <f t="shared" si="10"/>
        <v>1.0038693531146137</v>
      </c>
      <c r="F70" s="14">
        <f t="shared" si="10"/>
        <v>1.0388823037253354</v>
      </c>
      <c r="G70" s="14">
        <f t="shared" si="10"/>
        <v>1.0515442886329711</v>
      </c>
      <c r="H70" s="14">
        <f t="shared" si="10"/>
        <v>1.0519470309349539</v>
      </c>
      <c r="I70" s="14">
        <f t="shared" si="10"/>
        <v>1.0581703624865713</v>
      </c>
      <c r="J70" s="14">
        <f t="shared" si="10"/>
        <v>1.045862137900583</v>
      </c>
      <c r="K70" s="14">
        <f t="shared" si="10"/>
        <v>1.0393643000694246</v>
      </c>
      <c r="L70" s="14">
        <f t="shared" si="10"/>
        <v>1.0256538768178622</v>
      </c>
      <c r="M70" s="14">
        <f t="shared" si="10"/>
        <v>1.0140363393876106</v>
      </c>
      <c r="N70" s="14">
        <f t="shared" si="10"/>
        <v>1.009718112190187</v>
      </c>
      <c r="O70" s="14">
        <f t="shared" si="10"/>
        <v>1.0173638745805829</v>
      </c>
      <c r="P70" s="14">
        <f t="shared" si="10"/>
        <v>1.0216704280562734</v>
      </c>
      <c r="Q70" s="14">
        <f t="shared" si="10"/>
        <v>1.0264161663784943</v>
      </c>
      <c r="R70" s="14">
        <f t="shared" si="10"/>
        <v>1.0204940772569948</v>
      </c>
      <c r="S70" s="14">
        <f t="shared" si="10"/>
        <v>1.0107950105356649</v>
      </c>
      <c r="T70" s="14">
        <f t="shared" si="10"/>
        <v>1.0056512175100443</v>
      </c>
      <c r="U70" s="14">
        <f t="shared" si="10"/>
        <v>1.0027119383775147</v>
      </c>
      <c r="V70" s="14">
        <f t="shared" si="10"/>
        <v>1.0011736711516226</v>
      </c>
      <c r="W70" s="14">
        <f t="shared" si="12"/>
        <v>0.99810601129852949</v>
      </c>
      <c r="X70" s="14">
        <v>1</v>
      </c>
      <c r="Y70" s="14">
        <f t="shared" si="13"/>
        <v>1.0020869600123707</v>
      </c>
      <c r="Z70" s="14">
        <f t="shared" si="13"/>
        <v>1.0094968216509899</v>
      </c>
      <c r="AA70" s="14">
        <f t="shared" si="13"/>
        <v>1.0027957828672189</v>
      </c>
      <c r="AB70" s="14">
        <f t="shared" si="13"/>
        <v>0.99644909297846684</v>
      </c>
      <c r="AC70" s="14">
        <f t="shared" si="13"/>
        <v>0.99362183035464802</v>
      </c>
      <c r="AD70" s="14">
        <f t="shared" si="13"/>
        <v>0.98570278388999033</v>
      </c>
      <c r="AE70" s="14">
        <f t="shared" si="13"/>
        <v>0.98563359071540835</v>
      </c>
      <c r="AF70" s="14"/>
    </row>
    <row r="71" spans="1:32" x14ac:dyDescent="0.2">
      <c r="A71" s="4">
        <v>69</v>
      </c>
      <c r="B71" s="6" t="s">
        <v>105</v>
      </c>
      <c r="C71" s="14">
        <f t="shared" si="10"/>
        <v>0.79903315240401085</v>
      </c>
      <c r="D71" s="14">
        <f t="shared" si="10"/>
        <v>0.80637145227061113</v>
      </c>
      <c r="E71" s="14">
        <f t="shared" si="10"/>
        <v>0.81411459748314419</v>
      </c>
      <c r="F71" s="14">
        <f t="shared" si="10"/>
        <v>0.81066767767823322</v>
      </c>
      <c r="G71" s="14">
        <f t="shared" si="10"/>
        <v>0.81270030475597377</v>
      </c>
      <c r="H71" s="14">
        <f t="shared" si="10"/>
        <v>0.81359715906094343</v>
      </c>
      <c r="I71" s="14">
        <f t="shared" si="10"/>
        <v>0.84182238731148518</v>
      </c>
      <c r="J71" s="14">
        <f t="shared" si="10"/>
        <v>0.85181265797823247</v>
      </c>
      <c r="K71" s="14">
        <f t="shared" si="10"/>
        <v>0.85463188241178412</v>
      </c>
      <c r="L71" s="14">
        <f t="shared" si="10"/>
        <v>0.85760840022809814</v>
      </c>
      <c r="M71" s="14">
        <f t="shared" si="10"/>
        <v>0.87841163680166501</v>
      </c>
      <c r="N71" s="14">
        <f t="shared" si="10"/>
        <v>0.89692917601926958</v>
      </c>
      <c r="O71" s="14">
        <f t="shared" si="10"/>
        <v>0.91660194079075241</v>
      </c>
      <c r="P71" s="14">
        <f t="shared" si="10"/>
        <v>0.9224688942122572</v>
      </c>
      <c r="Q71" s="14">
        <f t="shared" si="10"/>
        <v>0.91720779795182428</v>
      </c>
      <c r="R71" s="14">
        <f t="shared" si="10"/>
        <v>0.90914201420515661</v>
      </c>
      <c r="S71" s="14">
        <f t="shared" si="10"/>
        <v>0.90717463612865668</v>
      </c>
      <c r="T71" s="14">
        <f t="shared" si="10"/>
        <v>0.91326270705207491</v>
      </c>
      <c r="U71" s="14">
        <f t="shared" si="10"/>
        <v>0.92741652672503072</v>
      </c>
      <c r="V71" s="14">
        <f t="shared" si="10"/>
        <v>0.94913414261961238</v>
      </c>
      <c r="W71" s="14">
        <f t="shared" si="12"/>
        <v>0.97336811801889922</v>
      </c>
      <c r="X71" s="14">
        <v>1</v>
      </c>
      <c r="Y71" s="14">
        <f t="shared" si="13"/>
        <v>1.0227656737807709</v>
      </c>
      <c r="Z71" s="14">
        <f t="shared" si="13"/>
        <v>1.0346910164007823</v>
      </c>
      <c r="AA71" s="14">
        <f t="shared" si="13"/>
        <v>1.0404610625615702</v>
      </c>
      <c r="AB71" s="14">
        <f t="shared" si="13"/>
        <v>1.0547047275526142</v>
      </c>
      <c r="AC71" s="14">
        <f t="shared" si="13"/>
        <v>1.0540955671414081</v>
      </c>
      <c r="AD71" s="14">
        <f t="shared" si="13"/>
        <v>1.0686034380385947</v>
      </c>
      <c r="AE71" s="14">
        <f t="shared" si="13"/>
        <v>1.0914972022011711</v>
      </c>
      <c r="AF71" s="14"/>
    </row>
    <row r="72" spans="1:32" x14ac:dyDescent="0.2">
      <c r="A72" s="4">
        <v>70</v>
      </c>
      <c r="B72" s="6" t="s">
        <v>106</v>
      </c>
      <c r="C72" s="14">
        <f t="shared" si="10"/>
        <v>0.86431995395021533</v>
      </c>
      <c r="D72" s="14">
        <f t="shared" si="10"/>
        <v>0.89189165996218089</v>
      </c>
      <c r="E72" s="14">
        <f t="shared" si="10"/>
        <v>0.90944956337808691</v>
      </c>
      <c r="F72" s="14">
        <f t="shared" si="10"/>
        <v>0.93076494058714621</v>
      </c>
      <c r="G72" s="14">
        <f t="shared" si="10"/>
        <v>0.93318016199416831</v>
      </c>
      <c r="H72" s="14">
        <f t="shared" si="10"/>
        <v>0.94131391430191269</v>
      </c>
      <c r="I72" s="14">
        <f t="shared" si="10"/>
        <v>0.94743999506820675</v>
      </c>
      <c r="J72" s="14">
        <f t="shared" si="10"/>
        <v>0.95043135102199117</v>
      </c>
      <c r="K72" s="14">
        <f t="shared" si="10"/>
        <v>0.95498191244308006</v>
      </c>
      <c r="L72" s="14">
        <f t="shared" si="10"/>
        <v>0.96233275274197472</v>
      </c>
      <c r="M72" s="14">
        <f t="shared" si="10"/>
        <v>0.96465589920269379</v>
      </c>
      <c r="N72" s="14">
        <f t="shared" si="10"/>
        <v>0.96399517400377477</v>
      </c>
      <c r="O72" s="14">
        <f t="shared" si="10"/>
        <v>0.95994460596835762</v>
      </c>
      <c r="P72" s="14">
        <f t="shared" si="10"/>
        <v>0.9587380929085183</v>
      </c>
      <c r="Q72" s="14">
        <f t="shared" si="10"/>
        <v>0.95372867947201168</v>
      </c>
      <c r="R72" s="14">
        <f t="shared" si="10"/>
        <v>0.94796330556404851</v>
      </c>
      <c r="S72" s="14">
        <f t="shared" si="10"/>
        <v>0.9519488492451883</v>
      </c>
      <c r="T72" s="14">
        <f t="shared" si="10"/>
        <v>0.96034701214077089</v>
      </c>
      <c r="U72" s="14">
        <f t="shared" si="10"/>
        <v>0.96789722297636926</v>
      </c>
      <c r="V72" s="14">
        <f t="shared" si="10"/>
        <v>0.98056383345986653</v>
      </c>
      <c r="W72" s="14">
        <f t="shared" si="12"/>
        <v>0.98908606387615283</v>
      </c>
      <c r="X72" s="14">
        <v>1</v>
      </c>
      <c r="Y72" s="14">
        <f t="shared" si="13"/>
        <v>1.0101818617457869</v>
      </c>
      <c r="Z72" s="14">
        <f t="shared" si="13"/>
        <v>1.01704001554797</v>
      </c>
      <c r="AA72" s="14">
        <f t="shared" si="13"/>
        <v>1.0273722364679752</v>
      </c>
      <c r="AB72" s="14">
        <f t="shared" si="13"/>
        <v>1.0456034504084777</v>
      </c>
      <c r="AC72" s="14">
        <f t="shared" si="13"/>
        <v>1.0618543658463167</v>
      </c>
      <c r="AD72" s="14">
        <f t="shared" si="13"/>
        <v>1.0824050401066869</v>
      </c>
      <c r="AE72" s="14">
        <f t="shared" si="13"/>
        <v>1.0943351580249043</v>
      </c>
      <c r="AF72" s="14"/>
    </row>
    <row r="73" spans="1:32" x14ac:dyDescent="0.2">
      <c r="A73" s="4">
        <v>71</v>
      </c>
      <c r="B73" s="6" t="s">
        <v>107</v>
      </c>
      <c r="C73" s="14">
        <f t="shared" si="10"/>
        <v>1.2596631736116655</v>
      </c>
      <c r="D73" s="14">
        <f t="shared" si="10"/>
        <v>1.2787403202723659</v>
      </c>
      <c r="E73" s="14">
        <f t="shared" si="10"/>
        <v>1.2999270671733709</v>
      </c>
      <c r="F73" s="14">
        <f t="shared" si="10"/>
        <v>1.3368675803301659</v>
      </c>
      <c r="G73" s="14">
        <f t="shared" si="10"/>
        <v>1.3313175596649267</v>
      </c>
      <c r="H73" s="14">
        <f t="shared" si="10"/>
        <v>1.3008857754616907</v>
      </c>
      <c r="I73" s="14">
        <f t="shared" si="10"/>
        <v>1.2822339234932685</v>
      </c>
      <c r="J73" s="14">
        <f t="shared" si="10"/>
        <v>1.246577593542568</v>
      </c>
      <c r="K73" s="14">
        <f t="shared" si="10"/>
        <v>1.2162911100033951</v>
      </c>
      <c r="L73" s="14">
        <f t="shared" si="10"/>
        <v>1.2029136039985158</v>
      </c>
      <c r="M73" s="14">
        <f t="shared" si="10"/>
        <v>1.1940369676455034</v>
      </c>
      <c r="N73" s="14">
        <f t="shared" si="10"/>
        <v>1.1889214185956656</v>
      </c>
      <c r="O73" s="14">
        <f t="shared" si="10"/>
        <v>1.1811042203864388</v>
      </c>
      <c r="P73" s="14">
        <f t="shared" si="10"/>
        <v>1.1631171432686982</v>
      </c>
      <c r="Q73" s="14">
        <f t="shared" si="10"/>
        <v>1.1627069015298195</v>
      </c>
      <c r="R73" s="14">
        <f t="shared" si="10"/>
        <v>1.1476290036065913</v>
      </c>
      <c r="S73" s="14">
        <f t="shared" si="10"/>
        <v>1.1187111127159712</v>
      </c>
      <c r="T73" s="14">
        <f t="shared" si="10"/>
        <v>1.0821367445302266</v>
      </c>
      <c r="U73" s="14">
        <f t="shared" si="10"/>
        <v>1.0611350214281798</v>
      </c>
      <c r="V73" s="14">
        <f t="shared" si="10"/>
        <v>1.0339970124723075</v>
      </c>
      <c r="W73" s="14">
        <f t="shared" si="12"/>
        <v>1.0221308945324383</v>
      </c>
      <c r="X73" s="14">
        <v>1</v>
      </c>
      <c r="Y73" s="14">
        <f t="shared" si="13"/>
        <v>0.9741716320766437</v>
      </c>
      <c r="Z73" s="14">
        <f t="shared" si="13"/>
        <v>0.95261896148785619</v>
      </c>
      <c r="AA73" s="14">
        <f t="shared" si="13"/>
        <v>0.96070693574666577</v>
      </c>
      <c r="AB73" s="14">
        <f t="shared" si="13"/>
        <v>0.96384230084976896</v>
      </c>
      <c r="AC73" s="14">
        <f t="shared" si="13"/>
        <v>0.95341679531962564</v>
      </c>
      <c r="AD73" s="14">
        <f t="shared" si="13"/>
        <v>0.95624816464638296</v>
      </c>
      <c r="AE73" s="14">
        <f t="shared" si="13"/>
        <v>0.93413660487374595</v>
      </c>
      <c r="AF73" s="14"/>
    </row>
    <row r="74" spans="1:32" x14ac:dyDescent="0.2">
      <c r="A74" s="4">
        <v>72</v>
      </c>
      <c r="B74" s="6" t="s">
        <v>108</v>
      </c>
      <c r="C74" s="14">
        <f t="shared" si="10"/>
        <v>0.84876731331292821</v>
      </c>
      <c r="D74" s="14">
        <f t="shared" si="10"/>
        <v>0.8379652173649792</v>
      </c>
      <c r="E74" s="14">
        <f t="shared" si="10"/>
        <v>0.85334566325912287</v>
      </c>
      <c r="F74" s="14">
        <f t="shared" si="10"/>
        <v>0.84354041342740538</v>
      </c>
      <c r="G74" s="14">
        <f t="shared" si="10"/>
        <v>0.85584233359077611</v>
      </c>
      <c r="H74" s="14">
        <f t="shared" si="10"/>
        <v>0.86456038612312025</v>
      </c>
      <c r="I74" s="14">
        <f t="shared" si="10"/>
        <v>0.8670136606751595</v>
      </c>
      <c r="J74" s="14">
        <f t="shared" si="10"/>
        <v>0.89146698957790615</v>
      </c>
      <c r="K74" s="14">
        <f t="shared" si="10"/>
        <v>0.93901079969914369</v>
      </c>
      <c r="L74" s="14">
        <f t="shared" si="10"/>
        <v>0.99466866041669699</v>
      </c>
      <c r="M74" s="14">
        <f t="shared" si="10"/>
        <v>1.0318272854146058</v>
      </c>
      <c r="N74" s="14">
        <f t="shared" si="10"/>
        <v>1.0174413853588113</v>
      </c>
      <c r="O74" s="14">
        <f t="shared" si="10"/>
        <v>1.0046874393838603</v>
      </c>
      <c r="P74" s="14">
        <f t="shared" si="10"/>
        <v>0.98687334848629504</v>
      </c>
      <c r="Q74" s="14">
        <f t="shared" si="10"/>
        <v>0.98945100995173163</v>
      </c>
      <c r="R74" s="14">
        <f t="shared" si="10"/>
        <v>1.0060189453379382</v>
      </c>
      <c r="S74" s="14">
        <f t="shared" si="10"/>
        <v>0.9968103073198229</v>
      </c>
      <c r="T74" s="14">
        <f t="shared" si="10"/>
        <v>0.99890866225525166</v>
      </c>
      <c r="U74" s="14">
        <f t="shared" si="10"/>
        <v>0.9975844582953225</v>
      </c>
      <c r="V74" s="14">
        <f t="shared" si="10"/>
        <v>0.99874615724908056</v>
      </c>
      <c r="W74" s="14">
        <f t="shared" si="12"/>
        <v>0.99522345670820811</v>
      </c>
      <c r="X74" s="14">
        <v>1</v>
      </c>
      <c r="Y74" s="14">
        <f t="shared" si="13"/>
        <v>1.0271471062396502</v>
      </c>
      <c r="Z74" s="14">
        <f t="shared" si="13"/>
        <v>1.0633291687760498</v>
      </c>
      <c r="AA74" s="14">
        <f t="shared" si="13"/>
        <v>1.0947081670037406</v>
      </c>
      <c r="AB74" s="14">
        <f t="shared" si="13"/>
        <v>1.1038478121228599</v>
      </c>
      <c r="AC74" s="14">
        <f t="shared" si="13"/>
        <v>1.0990178523866632</v>
      </c>
      <c r="AD74" s="14">
        <f t="shared" si="13"/>
        <v>1.089107702269829</v>
      </c>
      <c r="AE74" s="14">
        <f t="shared" si="13"/>
        <v>1.0720172017775162</v>
      </c>
      <c r="AF74" s="14"/>
    </row>
    <row r="75" spans="1:32" x14ac:dyDescent="0.2">
      <c r="A75" s="4">
        <v>73</v>
      </c>
      <c r="B75" s="6" t="s">
        <v>109</v>
      </c>
      <c r="C75" s="14">
        <f t="shared" si="10"/>
        <v>0.63987728774251129</v>
      </c>
      <c r="D75" s="14">
        <f t="shared" si="10"/>
        <v>0.63540005853255188</v>
      </c>
      <c r="E75" s="14">
        <f t="shared" si="10"/>
        <v>0.63271943468509073</v>
      </c>
      <c r="F75" s="14">
        <f t="shared" si="10"/>
        <v>0.66803477438080139</v>
      </c>
      <c r="G75" s="14">
        <f t="shared" si="10"/>
        <v>0.6741650757686839</v>
      </c>
      <c r="H75" s="14">
        <f t="shared" si="10"/>
        <v>0.66639281326051747</v>
      </c>
      <c r="I75" s="14">
        <f t="shared" si="10"/>
        <v>0.66494204619910457</v>
      </c>
      <c r="J75" s="14">
        <f t="shared" si="10"/>
        <v>0.66153696813151819</v>
      </c>
      <c r="K75" s="14">
        <f t="shared" si="10"/>
        <v>0.65539026404299394</v>
      </c>
      <c r="L75" s="14">
        <f t="shared" si="10"/>
        <v>0.66910124768179613</v>
      </c>
      <c r="M75" s="14">
        <f t="shared" si="10"/>
        <v>0.68190716206172697</v>
      </c>
      <c r="N75" s="14">
        <f t="shared" si="10"/>
        <v>0.7100108656000661</v>
      </c>
      <c r="O75" s="14">
        <f t="shared" si="10"/>
        <v>0.73213898087965179</v>
      </c>
      <c r="P75" s="14">
        <f t="shared" si="10"/>
        <v>0.7891829462018527</v>
      </c>
      <c r="Q75" s="14">
        <f t="shared" si="10"/>
        <v>0.89038872631395061</v>
      </c>
      <c r="R75" s="14">
        <f t="shared" si="10"/>
        <v>0.9481034205267459</v>
      </c>
      <c r="S75" s="14">
        <f t="shared" si="10"/>
        <v>0.97049783756398755</v>
      </c>
      <c r="T75" s="14">
        <f t="shared" si="10"/>
        <v>0.94192276733689295</v>
      </c>
      <c r="U75" s="14">
        <f t="shared" si="10"/>
        <v>0.95908199198254085</v>
      </c>
      <c r="V75" s="14">
        <f t="shared" si="10"/>
        <v>0.9851329285158027</v>
      </c>
      <c r="W75" s="14">
        <f t="shared" si="12"/>
        <v>0.99544430295206354</v>
      </c>
      <c r="X75" s="14">
        <v>1</v>
      </c>
      <c r="Y75" s="14">
        <f t="shared" si="13"/>
        <v>1.0071192941778007</v>
      </c>
      <c r="Z75" s="14">
        <f t="shared" si="13"/>
        <v>1.0256134995349315</v>
      </c>
      <c r="AA75" s="14">
        <f t="shared" si="13"/>
        <v>1.0275161109636324</v>
      </c>
      <c r="AB75" s="14">
        <f t="shared" si="13"/>
        <v>1.0200842436819295</v>
      </c>
      <c r="AC75" s="14">
        <f t="shared" si="13"/>
        <v>1.0486759913606665</v>
      </c>
      <c r="AD75" s="14">
        <f t="shared" si="13"/>
        <v>0.99220600346641219</v>
      </c>
      <c r="AE75" s="14">
        <f t="shared" si="13"/>
        <v>0.97088702262674964</v>
      </c>
      <c r="AF75" s="14"/>
    </row>
    <row r="76" spans="1:32" x14ac:dyDescent="0.2">
      <c r="A76" s="4">
        <v>74</v>
      </c>
      <c r="B76" s="6" t="s">
        <v>110</v>
      </c>
      <c r="C76" s="14">
        <f t="shared" si="10"/>
        <v>0.62597635041869082</v>
      </c>
      <c r="D76" s="14">
        <f t="shared" si="10"/>
        <v>0.66595687070400167</v>
      </c>
      <c r="E76" s="14">
        <f t="shared" si="10"/>
        <v>0.70506144819058214</v>
      </c>
      <c r="F76" s="14">
        <f t="shared" si="10"/>
        <v>0.72835598047467454</v>
      </c>
      <c r="G76" s="14">
        <f t="shared" si="10"/>
        <v>0.75782658903940536</v>
      </c>
      <c r="H76" s="14">
        <f t="shared" si="10"/>
        <v>0.79921858577499016</v>
      </c>
      <c r="I76" s="14">
        <f t="shared" si="10"/>
        <v>0.82575383739528596</v>
      </c>
      <c r="J76" s="14">
        <f t="shared" si="10"/>
        <v>0.85111410951511313</v>
      </c>
      <c r="K76" s="14">
        <f t="shared" si="10"/>
        <v>0.86617754154409876</v>
      </c>
      <c r="L76" s="14">
        <f t="shared" si="10"/>
        <v>0.88832059336543134</v>
      </c>
      <c r="M76" s="14">
        <f t="shared" si="10"/>
        <v>0.9038885250384836</v>
      </c>
      <c r="N76" s="14">
        <f t="shared" si="10"/>
        <v>0.90976278758357965</v>
      </c>
      <c r="O76" s="14">
        <f t="shared" si="10"/>
        <v>0.91297788133090829</v>
      </c>
      <c r="P76" s="14">
        <f t="shared" si="10"/>
        <v>0.91826853280385157</v>
      </c>
      <c r="Q76" s="14">
        <f t="shared" si="10"/>
        <v>0.92586483279289433</v>
      </c>
      <c r="R76" s="14">
        <f t="shared" si="10"/>
        <v>0.93935685280827852</v>
      </c>
      <c r="S76" s="14">
        <f t="shared" si="10"/>
        <v>0.94981229278553159</v>
      </c>
      <c r="T76" s="14">
        <f t="shared" si="10"/>
        <v>0.95899844934832723</v>
      </c>
      <c r="U76" s="14">
        <f t="shared" si="10"/>
        <v>0.97193139455137234</v>
      </c>
      <c r="V76" s="14">
        <f t="shared" si="10"/>
        <v>0.97618055964079298</v>
      </c>
      <c r="W76" s="14">
        <f t="shared" si="12"/>
        <v>0.99027938852484509</v>
      </c>
      <c r="X76" s="14">
        <v>1</v>
      </c>
      <c r="Y76" s="14">
        <f t="shared" si="13"/>
        <v>1.0060522860031953</v>
      </c>
      <c r="Z76" s="14">
        <f t="shared" si="13"/>
        <v>1.01609350870196</v>
      </c>
      <c r="AA76" s="14">
        <f t="shared" si="13"/>
        <v>1.0353368023812317</v>
      </c>
      <c r="AB76" s="14">
        <f t="shared" si="13"/>
        <v>1.0507564202335478</v>
      </c>
      <c r="AC76" s="14">
        <f t="shared" si="13"/>
        <v>1.0632981474374761</v>
      </c>
      <c r="AD76" s="14">
        <f t="shared" si="13"/>
        <v>1.0749683882681105</v>
      </c>
      <c r="AE76" s="14">
        <f t="shared" si="13"/>
        <v>1.0748585542558049</v>
      </c>
      <c r="AF76" s="14"/>
    </row>
    <row r="77" spans="1:32" x14ac:dyDescent="0.2">
      <c r="A77" s="4">
        <v>75</v>
      </c>
      <c r="B77" s="6" t="s">
        <v>111</v>
      </c>
      <c r="C77" s="14">
        <f t="shared" si="10"/>
        <v>0.34789868086683695</v>
      </c>
      <c r="D77" s="14">
        <f t="shared" si="10"/>
        <v>0.41577806883089147</v>
      </c>
      <c r="E77" s="14">
        <f t="shared" si="10"/>
        <v>0.49061279659264745</v>
      </c>
      <c r="F77" s="14">
        <f t="shared" si="10"/>
        <v>0.59365470059500303</v>
      </c>
      <c r="G77" s="14">
        <f t="shared" si="10"/>
        <v>0.66352325302933901</v>
      </c>
      <c r="H77" s="14">
        <f t="shared" si="10"/>
        <v>0.76633890325755638</v>
      </c>
      <c r="I77" s="14">
        <f t="shared" si="10"/>
        <v>0.8228705417572898</v>
      </c>
      <c r="J77" s="14">
        <f t="shared" si="10"/>
        <v>0.90122141467512051</v>
      </c>
      <c r="K77" s="14">
        <f t="shared" si="10"/>
        <v>0.94517669539785032</v>
      </c>
      <c r="L77" s="14">
        <f t="shared" si="10"/>
        <v>0.95699590792515932</v>
      </c>
      <c r="M77" s="14">
        <f t="shared" si="10"/>
        <v>0.95802519088802385</v>
      </c>
      <c r="N77" s="14">
        <f t="shared" si="10"/>
        <v>0.96637692172196732</v>
      </c>
      <c r="O77" s="14">
        <f t="shared" si="10"/>
        <v>1.0238471605275461</v>
      </c>
      <c r="P77" s="14">
        <f t="shared" si="10"/>
        <v>1.2123113261569427</v>
      </c>
      <c r="Q77" s="14">
        <f t="shared" si="10"/>
        <v>1.1732738652741397</v>
      </c>
      <c r="R77" s="14">
        <f t="shared" si="10"/>
        <v>1.1387614944691284</v>
      </c>
      <c r="S77" s="14">
        <f t="shared" si="10"/>
        <v>1.1099511683136514</v>
      </c>
      <c r="T77" s="14">
        <f t="shared" si="10"/>
        <v>1.0703884472866756</v>
      </c>
      <c r="U77" s="14">
        <f t="shared" si="10"/>
        <v>1.0615210626841693</v>
      </c>
      <c r="V77" s="14">
        <f t="shared" si="10"/>
        <v>1.0287008860399773</v>
      </c>
      <c r="W77" s="14">
        <f t="shared" si="12"/>
        <v>1.0031808512926015</v>
      </c>
      <c r="X77" s="14">
        <v>1</v>
      </c>
      <c r="Y77" s="14">
        <f t="shared" si="13"/>
        <v>1.0370396844484113</v>
      </c>
      <c r="Z77" s="14">
        <f t="shared" si="13"/>
        <v>1.098240318725791</v>
      </c>
      <c r="AA77" s="14">
        <f t="shared" si="13"/>
        <v>1.1147061376880465</v>
      </c>
      <c r="AB77" s="14">
        <f t="shared" si="13"/>
        <v>1.1230331211668945</v>
      </c>
      <c r="AC77" s="14">
        <f t="shared" si="13"/>
        <v>1.1212840714977694</v>
      </c>
      <c r="AD77" s="14">
        <f t="shared" si="13"/>
        <v>1.1158528832692418</v>
      </c>
      <c r="AE77" s="14">
        <f t="shared" si="13"/>
        <v>1.2005696076962986</v>
      </c>
      <c r="AF77" s="14"/>
    </row>
    <row r="78" spans="1:32" x14ac:dyDescent="0.2">
      <c r="A78" s="4">
        <v>76</v>
      </c>
      <c r="B78" s="6" t="s">
        <v>112</v>
      </c>
      <c r="C78" s="14">
        <f t="shared" si="10"/>
        <v>1.3957350947274001</v>
      </c>
      <c r="D78" s="14">
        <f t="shared" si="10"/>
        <v>1.4137739404839091</v>
      </c>
      <c r="E78" s="14">
        <f t="shared" si="10"/>
        <v>1.4427018225364892</v>
      </c>
      <c r="F78" s="14">
        <f t="shared" si="10"/>
        <v>1.4537187569040444</v>
      </c>
      <c r="G78" s="14">
        <f t="shared" si="10"/>
        <v>1.4212324346457235</v>
      </c>
      <c r="H78" s="14">
        <f t="shared" si="10"/>
        <v>1.4078643300592182</v>
      </c>
      <c r="I78" s="14">
        <f t="shared" si="10"/>
        <v>1.4038605287116439</v>
      </c>
      <c r="J78" s="14">
        <f t="shared" si="10"/>
        <v>1.3869974193174455</v>
      </c>
      <c r="K78" s="14">
        <f t="shared" si="10"/>
        <v>1.3403333024292925</v>
      </c>
      <c r="L78" s="14">
        <f t="shared" si="10"/>
        <v>1.2834560962566597</v>
      </c>
      <c r="M78" s="14">
        <f t="shared" si="10"/>
        <v>1.2403885123071188</v>
      </c>
      <c r="N78" s="14">
        <f t="shared" si="10"/>
        <v>1.197085982861543</v>
      </c>
      <c r="O78" s="14">
        <f t="shared" si="10"/>
        <v>1.233928616689574</v>
      </c>
      <c r="P78" s="14">
        <f t="shared" si="10"/>
        <v>1.266699056040596</v>
      </c>
      <c r="Q78" s="14">
        <f t="shared" si="10"/>
        <v>1.2555732714342125</v>
      </c>
      <c r="R78" s="14">
        <f t="shared" si="10"/>
        <v>1.2051143480873634</v>
      </c>
      <c r="S78" s="14">
        <f t="shared" si="10"/>
        <v>1.154311055645185</v>
      </c>
      <c r="T78" s="14">
        <f t="shared" si="10"/>
        <v>1.1135189861950967</v>
      </c>
      <c r="U78" s="14">
        <f t="shared" si="10"/>
        <v>1.0953802954913376</v>
      </c>
      <c r="V78" s="14">
        <f t="shared" si="10"/>
        <v>1.0515618452701503</v>
      </c>
      <c r="W78" s="14">
        <f t="shared" si="12"/>
        <v>1.02091046686273</v>
      </c>
      <c r="X78" s="14">
        <v>1</v>
      </c>
      <c r="Y78" s="14">
        <f t="shared" si="13"/>
        <v>0.97622728815428927</v>
      </c>
      <c r="Z78" s="14">
        <f t="shared" si="13"/>
        <v>0.99052765191323</v>
      </c>
      <c r="AA78" s="14">
        <f t="shared" si="13"/>
        <v>0.99458069165498297</v>
      </c>
      <c r="AB78" s="14">
        <f t="shared" si="13"/>
        <v>0.97979233967487489</v>
      </c>
      <c r="AC78" s="14">
        <f t="shared" si="13"/>
        <v>0.95101495684248882</v>
      </c>
      <c r="AD78" s="14">
        <f t="shared" si="13"/>
        <v>0.93115545764947605</v>
      </c>
      <c r="AE78" s="14">
        <f t="shared" si="13"/>
        <v>0.913488985138035</v>
      </c>
      <c r="AF78" s="14"/>
    </row>
    <row r="79" spans="1:32" x14ac:dyDescent="0.2">
      <c r="A79" s="4">
        <v>77</v>
      </c>
      <c r="B79" s="6" t="s">
        <v>113</v>
      </c>
      <c r="C79" s="14">
        <f t="shared" si="10"/>
        <v>0.8003018327054312</v>
      </c>
      <c r="D79" s="14">
        <f t="shared" si="10"/>
        <v>0.8071419758276962</v>
      </c>
      <c r="E79" s="14">
        <f t="shared" si="10"/>
        <v>0.84076247719304908</v>
      </c>
      <c r="F79" s="14">
        <f t="shared" si="10"/>
        <v>0.86417320470957504</v>
      </c>
      <c r="G79" s="14">
        <f t="shared" si="10"/>
        <v>0.89213621997217796</v>
      </c>
      <c r="H79" s="14">
        <f t="shared" si="10"/>
        <v>0.91820819959240951</v>
      </c>
      <c r="I79" s="14">
        <f t="shared" si="10"/>
        <v>0.93971551722894286</v>
      </c>
      <c r="J79" s="14">
        <f t="shared" si="10"/>
        <v>0.9732055006717758</v>
      </c>
      <c r="K79" s="14">
        <f t="shared" si="10"/>
        <v>1.0028223244686347</v>
      </c>
      <c r="L79" s="14">
        <f t="shared" si="10"/>
        <v>0.99709943385925692</v>
      </c>
      <c r="M79" s="14">
        <f t="shared" ref="C79:V92" si="14">N79*M191/N191</f>
        <v>0.9995572210169239</v>
      </c>
      <c r="N79" s="14">
        <f t="shared" si="14"/>
        <v>0.98409117924188638</v>
      </c>
      <c r="O79" s="14">
        <f t="shared" si="14"/>
        <v>1.0411793740254962</v>
      </c>
      <c r="P79" s="14">
        <f t="shared" si="14"/>
        <v>1.0962467882889411</v>
      </c>
      <c r="Q79" s="14">
        <f t="shared" si="14"/>
        <v>1.1030697130546578</v>
      </c>
      <c r="R79" s="14">
        <f t="shared" si="14"/>
        <v>1.0875417519859265</v>
      </c>
      <c r="S79" s="14">
        <f t="shared" si="14"/>
        <v>1.070271558247001</v>
      </c>
      <c r="T79" s="14">
        <f t="shared" si="14"/>
        <v>1.0502154916984809</v>
      </c>
      <c r="U79" s="14">
        <f t="shared" si="14"/>
        <v>1.0438751964527622</v>
      </c>
      <c r="V79" s="14">
        <f t="shared" si="14"/>
        <v>1.0082230072384786</v>
      </c>
      <c r="W79" s="14">
        <f t="shared" si="12"/>
        <v>1.0074214923808922</v>
      </c>
      <c r="X79" s="14">
        <v>1</v>
      </c>
      <c r="Y79" s="14">
        <f t="shared" si="13"/>
        <v>0.96662484774893187</v>
      </c>
      <c r="Z79" s="14">
        <f t="shared" si="13"/>
        <v>0.91219791504170755</v>
      </c>
      <c r="AA79" s="14">
        <f t="shared" si="13"/>
        <v>0.86736384140260514</v>
      </c>
      <c r="AB79" s="14">
        <f t="shared" si="13"/>
        <v>0.82828785249497849</v>
      </c>
      <c r="AC79" s="14">
        <f t="shared" si="13"/>
        <v>0.78479095960533707</v>
      </c>
      <c r="AD79" s="14">
        <f t="shared" si="13"/>
        <v>0.75358361901245996</v>
      </c>
      <c r="AE79" s="14">
        <f t="shared" si="13"/>
        <v>0.77908623346503059</v>
      </c>
      <c r="AF79" s="14"/>
    </row>
    <row r="80" spans="1:32" x14ac:dyDescent="0.2">
      <c r="A80" s="4">
        <v>78</v>
      </c>
      <c r="B80" s="6" t="s">
        <v>114</v>
      </c>
      <c r="C80" s="14">
        <f t="shared" si="14"/>
        <v>0.50875731457893814</v>
      </c>
      <c r="D80" s="14">
        <f t="shared" si="14"/>
        <v>0.54178874673558497</v>
      </c>
      <c r="E80" s="14">
        <f t="shared" si="14"/>
        <v>0.5806450701272805</v>
      </c>
      <c r="F80" s="14">
        <f t="shared" si="14"/>
        <v>0.62419187671288567</v>
      </c>
      <c r="G80" s="14">
        <f t="shared" si="14"/>
        <v>0.67656472200968942</v>
      </c>
      <c r="H80" s="14">
        <f t="shared" si="14"/>
        <v>0.72394664912546647</v>
      </c>
      <c r="I80" s="14">
        <f t="shared" si="14"/>
        <v>0.78491762978670365</v>
      </c>
      <c r="J80" s="14">
        <f t="shared" si="14"/>
        <v>0.82614575171549887</v>
      </c>
      <c r="K80" s="14">
        <f t="shared" si="14"/>
        <v>0.85387411358599885</v>
      </c>
      <c r="L80" s="14">
        <f t="shared" si="14"/>
        <v>0.87160109453607981</v>
      </c>
      <c r="M80" s="14">
        <f t="shared" si="14"/>
        <v>0.8813826385564999</v>
      </c>
      <c r="N80" s="14">
        <f t="shared" si="14"/>
        <v>0.88842213069666909</v>
      </c>
      <c r="O80" s="14">
        <f t="shared" si="14"/>
        <v>0.90316832982427486</v>
      </c>
      <c r="P80" s="14">
        <f t="shared" si="14"/>
        <v>0.91476454926254247</v>
      </c>
      <c r="Q80" s="14">
        <f t="shared" si="14"/>
        <v>0.92469415948639866</v>
      </c>
      <c r="R80" s="14">
        <f t="shared" si="14"/>
        <v>0.93814752100210552</v>
      </c>
      <c r="S80" s="14">
        <f t="shared" si="14"/>
        <v>0.94302465285005344</v>
      </c>
      <c r="T80" s="14">
        <f t="shared" si="14"/>
        <v>0.95466154660271718</v>
      </c>
      <c r="U80" s="14">
        <f t="shared" si="14"/>
        <v>0.97415614625889857</v>
      </c>
      <c r="V80" s="14">
        <f t="shared" si="14"/>
        <v>0.98915516070533349</v>
      </c>
      <c r="W80" s="14">
        <f t="shared" si="12"/>
        <v>0.9963878930027481</v>
      </c>
      <c r="X80" s="14">
        <v>1</v>
      </c>
      <c r="Y80" s="14">
        <f t="shared" si="13"/>
        <v>1.0027329919485648</v>
      </c>
      <c r="Z80" s="14">
        <f t="shared" si="13"/>
        <v>1.0020583197629318</v>
      </c>
      <c r="AA80" s="14">
        <f t="shared" si="13"/>
        <v>0.99079519591979293</v>
      </c>
      <c r="AB80" s="14">
        <f t="shared" si="13"/>
        <v>0.97939369200985471</v>
      </c>
      <c r="AC80" s="14">
        <f t="shared" si="13"/>
        <v>0.97341823105701597</v>
      </c>
      <c r="AD80" s="14">
        <f t="shared" si="13"/>
        <v>0.97921263873361442</v>
      </c>
      <c r="AE80" s="14">
        <f t="shared" si="13"/>
        <v>0.98435463562177361</v>
      </c>
      <c r="AF80" s="14"/>
    </row>
    <row r="81" spans="1:32" x14ac:dyDescent="0.2">
      <c r="A81" s="4">
        <v>79</v>
      </c>
      <c r="B81" s="6" t="s">
        <v>115</v>
      </c>
      <c r="C81" s="14">
        <f t="shared" si="14"/>
        <v>0.41317286151600369</v>
      </c>
      <c r="D81" s="14">
        <f t="shared" si="14"/>
        <v>0.43617545355549991</v>
      </c>
      <c r="E81" s="14">
        <f t="shared" si="14"/>
        <v>0.52203831602897044</v>
      </c>
      <c r="F81" s="14">
        <f t="shared" si="14"/>
        <v>0.56256163374299106</v>
      </c>
      <c r="G81" s="14">
        <f t="shared" si="14"/>
        <v>0.59286834149333822</v>
      </c>
      <c r="H81" s="14">
        <f t="shared" si="14"/>
        <v>0.62241306556258902</v>
      </c>
      <c r="I81" s="14">
        <f t="shared" si="14"/>
        <v>0.6514887786688508</v>
      </c>
      <c r="J81" s="14">
        <f t="shared" si="14"/>
        <v>0.67446578540375968</v>
      </c>
      <c r="K81" s="14">
        <f t="shared" si="14"/>
        <v>0.68314394909937726</v>
      </c>
      <c r="L81" s="14">
        <f t="shared" si="14"/>
        <v>0.7359347580328186</v>
      </c>
      <c r="M81" s="14">
        <f t="shared" si="14"/>
        <v>0.751766914743764</v>
      </c>
      <c r="N81" s="14">
        <f t="shared" si="14"/>
        <v>0.77562793308235223</v>
      </c>
      <c r="O81" s="14">
        <f t="shared" si="14"/>
        <v>0.81162730187748022</v>
      </c>
      <c r="P81" s="14">
        <f t="shared" si="14"/>
        <v>0.83751053525811692</v>
      </c>
      <c r="Q81" s="14">
        <f t="shared" si="14"/>
        <v>0.85411857119436396</v>
      </c>
      <c r="R81" s="14">
        <f t="shared" si="14"/>
        <v>0.89487989285270075</v>
      </c>
      <c r="S81" s="14">
        <f t="shared" si="14"/>
        <v>0.92065490232913805</v>
      </c>
      <c r="T81" s="14">
        <f t="shared" si="14"/>
        <v>0.94819753989213762</v>
      </c>
      <c r="U81" s="14">
        <f t="shared" si="14"/>
        <v>0.95887641957347913</v>
      </c>
      <c r="V81" s="14">
        <f t="shared" si="14"/>
        <v>0.97686674279931129</v>
      </c>
      <c r="W81" s="14">
        <f t="shared" si="12"/>
        <v>0.9897347724833564</v>
      </c>
      <c r="X81" s="14">
        <v>1</v>
      </c>
      <c r="Y81" s="14">
        <f t="shared" si="13"/>
        <v>1.0202246860580413</v>
      </c>
      <c r="Z81" s="14">
        <f t="shared" si="13"/>
        <v>1.055951172017328</v>
      </c>
      <c r="AA81" s="14">
        <f t="shared" si="13"/>
        <v>1.0855596209958045</v>
      </c>
      <c r="AB81" s="14">
        <f t="shared" si="13"/>
        <v>1.1689560008982698</v>
      </c>
      <c r="AC81" s="14">
        <f t="shared" si="13"/>
        <v>1.2037189702651805</v>
      </c>
      <c r="AD81" s="14">
        <f t="shared" si="13"/>
        <v>1.2211579981658487</v>
      </c>
      <c r="AE81" s="14">
        <f t="shared" si="13"/>
        <v>1.2306985202660241</v>
      </c>
      <c r="AF81" s="14"/>
    </row>
    <row r="82" spans="1:32" x14ac:dyDescent="0.2">
      <c r="A82" s="4">
        <v>80</v>
      </c>
      <c r="B82" s="6" t="s">
        <v>116</v>
      </c>
      <c r="C82" s="14">
        <f t="shared" si="14"/>
        <v>0.49227422739093984</v>
      </c>
      <c r="D82" s="14">
        <f t="shared" si="14"/>
        <v>0.50614402498095923</v>
      </c>
      <c r="E82" s="14">
        <f t="shared" si="14"/>
        <v>0.52252247920651396</v>
      </c>
      <c r="F82" s="14">
        <f t="shared" si="14"/>
        <v>0.54457220063722922</v>
      </c>
      <c r="G82" s="14">
        <f t="shared" si="14"/>
        <v>0.58629598310993836</v>
      </c>
      <c r="H82" s="14">
        <f t="shared" si="14"/>
        <v>0.6160480101264868</v>
      </c>
      <c r="I82" s="14">
        <f t="shared" si="14"/>
        <v>0.65441873383266247</v>
      </c>
      <c r="J82" s="14">
        <f t="shared" si="14"/>
        <v>0.69789745866419151</v>
      </c>
      <c r="K82" s="14">
        <f t="shared" si="14"/>
        <v>0.75552409519397412</v>
      </c>
      <c r="L82" s="14">
        <f t="shared" si="14"/>
        <v>0.8162456240334236</v>
      </c>
      <c r="M82" s="14">
        <f t="shared" si="14"/>
        <v>0.89571259730043151</v>
      </c>
      <c r="N82" s="14">
        <f t="shared" si="14"/>
        <v>0.94544347734693068</v>
      </c>
      <c r="O82" s="14">
        <f t="shared" si="14"/>
        <v>0.9745160983585035</v>
      </c>
      <c r="P82" s="14">
        <f t="shared" si="14"/>
        <v>0.97040517105938184</v>
      </c>
      <c r="Q82" s="14">
        <f t="shared" si="14"/>
        <v>0.97828478787620465</v>
      </c>
      <c r="R82" s="14">
        <f t="shared" si="14"/>
        <v>0.95840270644871151</v>
      </c>
      <c r="S82" s="14">
        <f t="shared" si="14"/>
        <v>0.96620986558104671</v>
      </c>
      <c r="T82" s="14">
        <f t="shared" si="14"/>
        <v>0.9595668923769225</v>
      </c>
      <c r="U82" s="14">
        <f t="shared" si="14"/>
        <v>0.95500811589407975</v>
      </c>
      <c r="V82" s="14">
        <f t="shared" si="14"/>
        <v>0.95771144297024868</v>
      </c>
      <c r="W82" s="14">
        <f t="shared" si="12"/>
        <v>0.96659122717881074</v>
      </c>
      <c r="X82" s="14">
        <v>1</v>
      </c>
      <c r="Y82" s="14">
        <f t="shared" si="13"/>
        <v>1.0053897339442863</v>
      </c>
      <c r="Z82" s="14">
        <f t="shared" si="13"/>
        <v>1.010817805079123</v>
      </c>
      <c r="AA82" s="14">
        <f t="shared" si="13"/>
        <v>1.0563905146476278</v>
      </c>
      <c r="AB82" s="14">
        <f t="shared" si="13"/>
        <v>1.0643721636415995</v>
      </c>
      <c r="AC82" s="14">
        <f t="shared" si="13"/>
        <v>1.0598570575738411</v>
      </c>
      <c r="AD82" s="14">
        <f t="shared" si="13"/>
        <v>1.0622255028818119</v>
      </c>
      <c r="AE82" s="14">
        <f t="shared" si="13"/>
        <v>1.070106607776466</v>
      </c>
      <c r="AF82" s="14"/>
    </row>
    <row r="83" spans="1:32" x14ac:dyDescent="0.2">
      <c r="A83" s="4">
        <v>81</v>
      </c>
      <c r="B83" s="6" t="s">
        <v>117</v>
      </c>
      <c r="C83" s="14">
        <f t="shared" si="14"/>
        <v>0.51464603672879727</v>
      </c>
      <c r="D83" s="14">
        <f t="shared" si="14"/>
        <v>0.5815774280771604</v>
      </c>
      <c r="E83" s="14">
        <f t="shared" si="14"/>
        <v>0.6385189789020651</v>
      </c>
      <c r="F83" s="14">
        <f t="shared" si="14"/>
        <v>0.70385897698731903</v>
      </c>
      <c r="G83" s="14">
        <f t="shared" si="14"/>
        <v>0.74694296016322148</v>
      </c>
      <c r="H83" s="14">
        <f t="shared" si="14"/>
        <v>0.80063279214572458</v>
      </c>
      <c r="I83" s="14">
        <f t="shared" si="14"/>
        <v>0.83402172046871836</v>
      </c>
      <c r="J83" s="14">
        <f t="shared" si="14"/>
        <v>0.8842667823529764</v>
      </c>
      <c r="K83" s="14">
        <f t="shared" si="14"/>
        <v>0.95026577921985467</v>
      </c>
      <c r="L83" s="14">
        <f t="shared" si="14"/>
        <v>1.007557218247306</v>
      </c>
      <c r="M83" s="14">
        <f t="shared" si="14"/>
        <v>1.0470424420960331</v>
      </c>
      <c r="N83" s="14">
        <f t="shared" si="14"/>
        <v>1.0933905942838797</v>
      </c>
      <c r="O83" s="14">
        <f t="shared" si="14"/>
        <v>1.1228730602885295</v>
      </c>
      <c r="P83" s="14">
        <f t="shared" si="14"/>
        <v>1.1130499233308637</v>
      </c>
      <c r="Q83" s="14">
        <f t="shared" si="14"/>
        <v>1.0839281125582911</v>
      </c>
      <c r="R83" s="14">
        <f t="shared" si="14"/>
        <v>1.0466041498987071</v>
      </c>
      <c r="S83" s="14">
        <f t="shared" si="14"/>
        <v>1.0373334385799426</v>
      </c>
      <c r="T83" s="14">
        <f t="shared" si="14"/>
        <v>1.021720581666544</v>
      </c>
      <c r="U83" s="14">
        <f t="shared" si="14"/>
        <v>1.0241179374540468</v>
      </c>
      <c r="V83" s="14">
        <f t="shared" si="14"/>
        <v>1.0161897228225687</v>
      </c>
      <c r="W83" s="14">
        <f t="shared" si="12"/>
        <v>1.0196285737818831</v>
      </c>
      <c r="X83" s="14">
        <v>1</v>
      </c>
      <c r="Y83" s="14">
        <f t="shared" si="13"/>
        <v>1.0015513965589282</v>
      </c>
      <c r="Z83" s="14">
        <f t="shared" si="13"/>
        <v>0.99578423781922876</v>
      </c>
      <c r="AA83" s="14">
        <f t="shared" si="13"/>
        <v>0.99763944302229457</v>
      </c>
      <c r="AB83" s="14">
        <f t="shared" si="13"/>
        <v>1.0348925955445796</v>
      </c>
      <c r="AC83" s="14">
        <f t="shared" si="13"/>
        <v>1.0562046242528524</v>
      </c>
      <c r="AD83" s="14">
        <f t="shared" si="13"/>
        <v>1.06047866252328</v>
      </c>
      <c r="AE83" s="14">
        <f t="shared" si="13"/>
        <v>1.0217452929589168</v>
      </c>
      <c r="AF83" s="14"/>
    </row>
    <row r="84" spans="1:32" x14ac:dyDescent="0.2">
      <c r="A84" s="4">
        <v>82</v>
      </c>
      <c r="B84" s="6" t="s">
        <v>118</v>
      </c>
      <c r="C84" s="14">
        <f t="shared" si="14"/>
        <v>0.76582416142447662</v>
      </c>
      <c r="D84" s="14">
        <f t="shared" si="14"/>
        <v>0.76020510242177197</v>
      </c>
      <c r="E84" s="14">
        <f t="shared" si="14"/>
        <v>0.74436448507858599</v>
      </c>
      <c r="F84" s="14">
        <f t="shared" si="14"/>
        <v>0.71999945478377836</v>
      </c>
      <c r="G84" s="14">
        <f t="shared" si="14"/>
        <v>0.69974813012274673</v>
      </c>
      <c r="H84" s="14">
        <f t="shared" si="14"/>
        <v>0.67642855775979072</v>
      </c>
      <c r="I84" s="14">
        <f t="shared" si="14"/>
        <v>0.70820819018054948</v>
      </c>
      <c r="J84" s="14">
        <f t="shared" si="14"/>
        <v>0.70895253646860923</v>
      </c>
      <c r="K84" s="14">
        <f t="shared" si="14"/>
        <v>0.72883170550917742</v>
      </c>
      <c r="L84" s="14">
        <f t="shared" si="14"/>
        <v>0.74612301394150182</v>
      </c>
      <c r="M84" s="14">
        <f t="shared" si="14"/>
        <v>0.77736661083679981</v>
      </c>
      <c r="N84" s="14">
        <f t="shared" si="14"/>
        <v>0.81358437666393524</v>
      </c>
      <c r="O84" s="14">
        <f t="shared" si="14"/>
        <v>0.83445191174988231</v>
      </c>
      <c r="P84" s="14">
        <f t="shared" si="14"/>
        <v>0.85106595254093664</v>
      </c>
      <c r="Q84" s="14">
        <f t="shared" si="14"/>
        <v>0.85474884816630037</v>
      </c>
      <c r="R84" s="14">
        <f t="shared" si="14"/>
        <v>0.90872306396384162</v>
      </c>
      <c r="S84" s="14">
        <f t="shared" si="14"/>
        <v>0.9369044084532161</v>
      </c>
      <c r="T84" s="14">
        <f t="shared" si="14"/>
        <v>0.93789798252409939</v>
      </c>
      <c r="U84" s="14">
        <f t="shared" si="14"/>
        <v>0.94424338278668229</v>
      </c>
      <c r="V84" s="14">
        <f t="shared" si="14"/>
        <v>0.95769573077561965</v>
      </c>
      <c r="W84" s="14">
        <f t="shared" si="12"/>
        <v>0.98137180549499103</v>
      </c>
      <c r="X84" s="14">
        <v>1</v>
      </c>
      <c r="Y84" s="14">
        <f t="shared" si="13"/>
        <v>1.0029246448480384</v>
      </c>
      <c r="Z84" s="14">
        <f t="shared" si="13"/>
        <v>1.0112648189087565</v>
      </c>
      <c r="AA84" s="14">
        <f t="shared" si="13"/>
        <v>1.014514247322154</v>
      </c>
      <c r="AB84" s="14">
        <f t="shared" si="13"/>
        <v>1.022580767948549</v>
      </c>
      <c r="AC84" s="14">
        <f t="shared" si="13"/>
        <v>1.0301257089253144</v>
      </c>
      <c r="AD84" s="14">
        <f t="shared" si="13"/>
        <v>1.0487957237652472</v>
      </c>
      <c r="AE84" s="14">
        <f t="shared" si="13"/>
        <v>1.0689870761811684</v>
      </c>
      <c r="AF84" s="14"/>
    </row>
    <row r="85" spans="1:32" x14ac:dyDescent="0.2">
      <c r="A85" s="4">
        <v>83</v>
      </c>
      <c r="B85" s="6" t="s">
        <v>119</v>
      </c>
      <c r="C85" s="14">
        <f t="shared" si="14"/>
        <v>0.49080901604874499</v>
      </c>
      <c r="D85" s="14">
        <f t="shared" si="14"/>
        <v>0.49614149803728225</v>
      </c>
      <c r="E85" s="14">
        <f t="shared" si="14"/>
        <v>0.56484400748420893</v>
      </c>
      <c r="F85" s="14">
        <f t="shared" si="14"/>
        <v>0.63388794463270148</v>
      </c>
      <c r="G85" s="14">
        <f t="shared" si="14"/>
        <v>0.74151820808570768</v>
      </c>
      <c r="H85" s="14">
        <f t="shared" si="14"/>
        <v>0.80090342322251573</v>
      </c>
      <c r="I85" s="14">
        <f t="shared" si="14"/>
        <v>0.78523203902102212</v>
      </c>
      <c r="J85" s="14">
        <f t="shared" si="14"/>
        <v>0.88703139445524248</v>
      </c>
      <c r="K85" s="14">
        <f t="shared" si="14"/>
        <v>0.94593974412056114</v>
      </c>
      <c r="L85" s="14">
        <f t="shared" si="14"/>
        <v>1.0391572347510167</v>
      </c>
      <c r="M85" s="14">
        <f t="shared" si="14"/>
        <v>1.0944637593348032</v>
      </c>
      <c r="N85" s="14">
        <f t="shared" si="14"/>
        <v>1.0313417953814805</v>
      </c>
      <c r="O85" s="14">
        <f t="shared" si="14"/>
        <v>0.98847919543224616</v>
      </c>
      <c r="P85" s="14">
        <f t="shared" si="14"/>
        <v>0.9525253815791288</v>
      </c>
      <c r="Q85" s="14">
        <f t="shared" si="14"/>
        <v>0.9603855205941606</v>
      </c>
      <c r="R85" s="14">
        <f t="shared" si="14"/>
        <v>0.99692909579027456</v>
      </c>
      <c r="S85" s="14">
        <f t="shared" si="14"/>
        <v>1.0005324412231682</v>
      </c>
      <c r="T85" s="14">
        <f t="shared" si="14"/>
        <v>0.96248406388936114</v>
      </c>
      <c r="U85" s="14">
        <f t="shared" si="14"/>
        <v>0.94393292679474694</v>
      </c>
      <c r="V85" s="14">
        <f t="shared" si="14"/>
        <v>0.94490205171938157</v>
      </c>
      <c r="W85" s="14">
        <f t="shared" si="12"/>
        <v>0.97739990348455474</v>
      </c>
      <c r="X85" s="14">
        <v>1</v>
      </c>
      <c r="Y85" s="14">
        <f t="shared" si="13"/>
        <v>1.0120562811261238</v>
      </c>
      <c r="Z85" s="14">
        <f t="shared" si="13"/>
        <v>1.0249979476278075</v>
      </c>
      <c r="AA85" s="14">
        <f t="shared" si="13"/>
        <v>1.0285843756716924</v>
      </c>
      <c r="AB85" s="14">
        <f t="shared" si="13"/>
        <v>1.0259261929966994</v>
      </c>
      <c r="AC85" s="14">
        <f t="shared" si="13"/>
        <v>1.0184800028667853</v>
      </c>
      <c r="AD85" s="14">
        <f t="shared" si="13"/>
        <v>1.0133969710436035</v>
      </c>
      <c r="AE85" s="14">
        <f t="shared" si="13"/>
        <v>1.020254647747469</v>
      </c>
      <c r="AF85" s="14"/>
    </row>
    <row r="86" spans="1:32" x14ac:dyDescent="0.2">
      <c r="A86" s="4">
        <v>84</v>
      </c>
      <c r="B86" s="6" t="s">
        <v>120</v>
      </c>
      <c r="C86" s="14">
        <f t="shared" si="14"/>
        <v>0.95322015286418005</v>
      </c>
      <c r="D86" s="14">
        <f t="shared" si="14"/>
        <v>0.97685572578255397</v>
      </c>
      <c r="E86" s="14">
        <f t="shared" si="14"/>
        <v>1.00724103033539</v>
      </c>
      <c r="F86" s="14">
        <f t="shared" si="14"/>
        <v>1.0279832853872475</v>
      </c>
      <c r="G86" s="14">
        <f t="shared" si="14"/>
        <v>1.0371077966428353</v>
      </c>
      <c r="H86" s="14">
        <f t="shared" si="14"/>
        <v>1.045565426949866</v>
      </c>
      <c r="I86" s="14">
        <f t="shared" si="14"/>
        <v>1.0538779783102286</v>
      </c>
      <c r="J86" s="14">
        <f t="shared" si="14"/>
        <v>1.059528561232971</v>
      </c>
      <c r="K86" s="14">
        <f t="shared" si="14"/>
        <v>1.0630846898164064</v>
      </c>
      <c r="L86" s="14">
        <f t="shared" si="14"/>
        <v>1.0658683790680681</v>
      </c>
      <c r="M86" s="14">
        <f t="shared" si="14"/>
        <v>1.0701230766699048</v>
      </c>
      <c r="N86" s="14">
        <f t="shared" si="14"/>
        <v>1.0737868362884748</v>
      </c>
      <c r="O86" s="14">
        <f t="shared" si="14"/>
        <v>1.0773009742086579</v>
      </c>
      <c r="P86" s="14">
        <f t="shared" si="14"/>
        <v>1.0744824027314415</v>
      </c>
      <c r="Q86" s="14">
        <f t="shared" si="14"/>
        <v>1.0681651566571744</v>
      </c>
      <c r="R86" s="14">
        <f t="shared" si="14"/>
        <v>1.0528361216982507</v>
      </c>
      <c r="S86" s="14">
        <f t="shared" si="14"/>
        <v>1.0377106185137268</v>
      </c>
      <c r="T86" s="14">
        <f t="shared" si="14"/>
        <v>1.026325661992358</v>
      </c>
      <c r="U86" s="14">
        <f t="shared" si="14"/>
        <v>1.0166048883150935</v>
      </c>
      <c r="V86" s="14">
        <f t="shared" si="14"/>
        <v>1.0116309229188465</v>
      </c>
      <c r="W86" s="14">
        <f t="shared" si="12"/>
        <v>1.005714633744091</v>
      </c>
      <c r="X86" s="14">
        <v>1</v>
      </c>
      <c r="Y86" s="14">
        <f t="shared" si="13"/>
        <v>0.99654334224262686</v>
      </c>
      <c r="Z86" s="14">
        <f t="shared" si="13"/>
        <v>0.99318552000628113</v>
      </c>
      <c r="AA86" s="14">
        <f t="shared" si="13"/>
        <v>0.98660484860652486</v>
      </c>
      <c r="AB86" s="14">
        <f t="shared" si="13"/>
        <v>0.98220669924303139</v>
      </c>
      <c r="AC86" s="14">
        <f t="shared" si="13"/>
        <v>0.97419546611076624</v>
      </c>
      <c r="AD86" s="14">
        <f t="shared" si="13"/>
        <v>0.96630234740107657</v>
      </c>
      <c r="AE86" s="14">
        <f t="shared" si="13"/>
        <v>0.95760519652126486</v>
      </c>
      <c r="AF86" s="14"/>
    </row>
    <row r="87" spans="1:32" x14ac:dyDescent="0.2">
      <c r="A87" s="4">
        <v>85</v>
      </c>
      <c r="B87" s="6" t="s">
        <v>121</v>
      </c>
      <c r="C87" s="14">
        <f t="shared" si="14"/>
        <v>1.1016682572650771</v>
      </c>
      <c r="D87" s="14">
        <f t="shared" si="14"/>
        <v>1.1142461262638852</v>
      </c>
      <c r="E87" s="14">
        <f t="shared" si="14"/>
        <v>1.1304007061696364</v>
      </c>
      <c r="F87" s="14">
        <f t="shared" si="14"/>
        <v>1.1312550413417524</v>
      </c>
      <c r="G87" s="14">
        <f t="shared" si="14"/>
        <v>1.1290542997147632</v>
      </c>
      <c r="H87" s="14">
        <f t="shared" si="14"/>
        <v>1.1246530661044598</v>
      </c>
      <c r="I87" s="14">
        <f t="shared" si="14"/>
        <v>1.1231497985554</v>
      </c>
      <c r="J87" s="14">
        <f t="shared" si="14"/>
        <v>1.1172206467242138</v>
      </c>
      <c r="K87" s="14">
        <f t="shared" si="14"/>
        <v>1.1049639958601107</v>
      </c>
      <c r="L87" s="14">
        <f t="shared" si="14"/>
        <v>1.0859437854021345</v>
      </c>
      <c r="M87" s="14">
        <f t="shared" si="14"/>
        <v>1.0627043132961267</v>
      </c>
      <c r="N87" s="14">
        <f t="shared" si="14"/>
        <v>1.0741243366132314</v>
      </c>
      <c r="O87" s="14">
        <f t="shared" si="14"/>
        <v>1.0671725332850388</v>
      </c>
      <c r="P87" s="14">
        <f t="shared" si="14"/>
        <v>1.0506367875941507</v>
      </c>
      <c r="Q87" s="14">
        <f t="shared" si="14"/>
        <v>1.0375777826722181</v>
      </c>
      <c r="R87" s="14">
        <f t="shared" si="14"/>
        <v>1.027135123025918</v>
      </c>
      <c r="S87" s="14">
        <f t="shared" si="14"/>
        <v>1.022846364480281</v>
      </c>
      <c r="T87" s="14">
        <f t="shared" si="14"/>
        <v>1.0067410725820476</v>
      </c>
      <c r="U87" s="14">
        <f t="shared" si="14"/>
        <v>0.99115676503290528</v>
      </c>
      <c r="V87" s="14">
        <f t="shared" si="14"/>
        <v>0.9810936007040808</v>
      </c>
      <c r="W87" s="14">
        <f t="shared" si="12"/>
        <v>0.98968596128245501</v>
      </c>
      <c r="X87" s="14">
        <v>1</v>
      </c>
      <c r="Y87" s="14">
        <f t="shared" si="13"/>
        <v>0.99818009811342023</v>
      </c>
      <c r="Z87" s="14">
        <f t="shared" si="13"/>
        <v>0.99805663977314729</v>
      </c>
      <c r="AA87" s="14">
        <f t="shared" si="13"/>
        <v>1.0222309944281587</v>
      </c>
      <c r="AB87" s="14">
        <f t="shared" si="13"/>
        <v>1.0603951293368779</v>
      </c>
      <c r="AC87" s="14">
        <f t="shared" si="13"/>
        <v>1.1000324475462355</v>
      </c>
      <c r="AD87" s="14">
        <f t="shared" si="13"/>
        <v>1.0972554718242653</v>
      </c>
      <c r="AE87" s="14">
        <f t="shared" si="13"/>
        <v>1.1176157452228122</v>
      </c>
      <c r="AF87" s="14"/>
    </row>
    <row r="88" spans="1:32" x14ac:dyDescent="0.2">
      <c r="A88" s="4">
        <v>86</v>
      </c>
      <c r="B88" s="6" t="s">
        <v>122</v>
      </c>
      <c r="C88" s="14">
        <f t="shared" si="14"/>
        <v>0.68351348229245656</v>
      </c>
      <c r="D88" s="14">
        <f t="shared" si="14"/>
        <v>0.71236260089385595</v>
      </c>
      <c r="E88" s="14">
        <f t="shared" si="14"/>
        <v>0.74470426303730342</v>
      </c>
      <c r="F88" s="14">
        <f t="shared" si="14"/>
        <v>0.77905777621197858</v>
      </c>
      <c r="G88" s="14">
        <f t="shared" si="14"/>
        <v>0.81013378143565218</v>
      </c>
      <c r="H88" s="14">
        <f t="shared" si="14"/>
        <v>0.83870099752281513</v>
      </c>
      <c r="I88" s="14">
        <f t="shared" si="14"/>
        <v>0.86698365982945902</v>
      </c>
      <c r="J88" s="14">
        <f t="shared" si="14"/>
        <v>0.8935153011541549</v>
      </c>
      <c r="K88" s="14">
        <f t="shared" si="14"/>
        <v>0.91736909006983602</v>
      </c>
      <c r="L88" s="14">
        <f t="shared" si="14"/>
        <v>0.93587941211291781</v>
      </c>
      <c r="M88" s="14">
        <f t="shared" si="14"/>
        <v>0.95384886114153133</v>
      </c>
      <c r="N88" s="14">
        <f t="shared" si="14"/>
        <v>0.96628614183099881</v>
      </c>
      <c r="O88" s="14">
        <f t="shared" si="14"/>
        <v>0.98245164069024449</v>
      </c>
      <c r="P88" s="14">
        <f t="shared" si="14"/>
        <v>0.9886402562279295</v>
      </c>
      <c r="Q88" s="14">
        <f t="shared" si="14"/>
        <v>0.9888167768522903</v>
      </c>
      <c r="R88" s="14">
        <f t="shared" si="14"/>
        <v>0.98792002350533281</v>
      </c>
      <c r="S88" s="14">
        <f t="shared" si="14"/>
        <v>0.98040556077645513</v>
      </c>
      <c r="T88" s="14">
        <f t="shared" si="14"/>
        <v>0.9668797924717345</v>
      </c>
      <c r="U88" s="14">
        <f t="shared" si="14"/>
        <v>0.95958149709524077</v>
      </c>
      <c r="V88" s="14">
        <f t="shared" si="14"/>
        <v>0.9638181190711218</v>
      </c>
      <c r="W88" s="14">
        <f t="shared" si="12"/>
        <v>0.97741478079868438</v>
      </c>
      <c r="X88" s="14">
        <v>1</v>
      </c>
      <c r="Y88" s="14">
        <f t="shared" si="13"/>
        <v>1.0169998383824601</v>
      </c>
      <c r="Z88" s="14">
        <f t="shared" si="13"/>
        <v>1.0313843794069273</v>
      </c>
      <c r="AA88" s="14">
        <f t="shared" si="13"/>
        <v>1.0506249465508604</v>
      </c>
      <c r="AB88" s="14">
        <f t="shared" si="13"/>
        <v>1.0730129877257102</v>
      </c>
      <c r="AC88" s="14">
        <f t="shared" si="13"/>
        <v>1.0876534255613517</v>
      </c>
      <c r="AD88" s="14">
        <f t="shared" si="13"/>
        <v>1.104294930063032</v>
      </c>
      <c r="AE88" s="14">
        <f t="shared" si="13"/>
        <v>1.1130424996586081</v>
      </c>
      <c r="AF88" s="14"/>
    </row>
    <row r="89" spans="1:32" x14ac:dyDescent="0.2">
      <c r="A89" s="4">
        <v>87</v>
      </c>
      <c r="B89" s="6" t="s">
        <v>123</v>
      </c>
      <c r="C89" s="14">
        <f t="shared" si="14"/>
        <v>2.829187112036025</v>
      </c>
      <c r="D89" s="14">
        <f t="shared" si="14"/>
        <v>2.5216679715013126</v>
      </c>
      <c r="E89" s="14">
        <f t="shared" si="14"/>
        <v>2.2922918005020372</v>
      </c>
      <c r="F89" s="14">
        <f t="shared" si="14"/>
        <v>2.1533255842545547</v>
      </c>
      <c r="G89" s="14">
        <f t="shared" si="14"/>
        <v>1.9991267542000617</v>
      </c>
      <c r="H89" s="14">
        <f t="shared" si="14"/>
        <v>1.8671264653732065</v>
      </c>
      <c r="I89" s="14">
        <f t="shared" si="14"/>
        <v>1.7121530723502196</v>
      </c>
      <c r="J89" s="14">
        <f t="shared" si="14"/>
        <v>1.6695879768027679</v>
      </c>
      <c r="K89" s="14">
        <f t="shared" si="14"/>
        <v>1.787962525260238</v>
      </c>
      <c r="L89" s="14">
        <f t="shared" si="14"/>
        <v>1.9687058348685549</v>
      </c>
      <c r="M89" s="14">
        <f t="shared" si="14"/>
        <v>1.9662922740905593</v>
      </c>
      <c r="N89" s="14">
        <f t="shared" si="14"/>
        <v>1.8305962129200062</v>
      </c>
      <c r="O89" s="14">
        <f t="shared" si="14"/>
        <v>1.6860416255246793</v>
      </c>
      <c r="P89" s="14">
        <f t="shared" si="14"/>
        <v>1.5413882495848708</v>
      </c>
      <c r="Q89" s="14">
        <f t="shared" si="14"/>
        <v>1.4185614573861474</v>
      </c>
      <c r="R89" s="14">
        <f t="shared" si="14"/>
        <v>1.3010126848905865</v>
      </c>
      <c r="S89" s="14">
        <f t="shared" si="14"/>
        <v>1.1867510292669687</v>
      </c>
      <c r="T89" s="14">
        <f t="shared" si="14"/>
        <v>1.1246974076075462</v>
      </c>
      <c r="U89" s="14">
        <f t="shared" si="14"/>
        <v>1.0716774692623023</v>
      </c>
      <c r="V89" s="14">
        <f t="shared" si="14"/>
        <v>1.0383298882446899</v>
      </c>
      <c r="W89" s="14">
        <f t="shared" si="12"/>
        <v>0.99821713257277844</v>
      </c>
      <c r="X89" s="14">
        <v>1</v>
      </c>
      <c r="Y89" s="14">
        <f t="shared" si="13"/>
        <v>0.98759995718176652</v>
      </c>
      <c r="Z89" s="14">
        <f t="shared" si="13"/>
        <v>1.0088580454014309</v>
      </c>
      <c r="AA89" s="14">
        <f t="shared" si="13"/>
        <v>1.0775930102399591</v>
      </c>
      <c r="AB89" s="14">
        <f t="shared" si="13"/>
        <v>1.1185820941035285</v>
      </c>
      <c r="AC89" s="14">
        <f t="shared" si="13"/>
        <v>1.1783545272159315</v>
      </c>
      <c r="AD89" s="14">
        <f t="shared" si="13"/>
        <v>1.1480395052325274</v>
      </c>
      <c r="AE89" s="14">
        <f t="shared" si="13"/>
        <v>1.1152111683907804</v>
      </c>
      <c r="AF89" s="14"/>
    </row>
    <row r="90" spans="1:32" x14ac:dyDescent="0.2">
      <c r="A90" s="4">
        <v>88</v>
      </c>
      <c r="B90" s="6" t="s">
        <v>124</v>
      </c>
      <c r="C90" s="14">
        <f t="shared" si="14"/>
        <v>0.34522227157184865</v>
      </c>
      <c r="D90" s="14">
        <f t="shared" si="14"/>
        <v>0.35989223563995726</v>
      </c>
      <c r="E90" s="14">
        <f t="shared" si="14"/>
        <v>0.38421777039920357</v>
      </c>
      <c r="F90" s="14">
        <f t="shared" si="14"/>
        <v>0.43735927067261166</v>
      </c>
      <c r="G90" s="14">
        <f t="shared" si="14"/>
        <v>0.46122141554557244</v>
      </c>
      <c r="H90" s="14">
        <f t="shared" si="14"/>
        <v>0.45346718307739714</v>
      </c>
      <c r="I90" s="14">
        <f t="shared" si="14"/>
        <v>0.44664840948724399</v>
      </c>
      <c r="J90" s="14">
        <f t="shared" si="14"/>
        <v>0.45473016682513651</v>
      </c>
      <c r="K90" s="14">
        <f t="shared" si="14"/>
        <v>0.49192509925377031</v>
      </c>
      <c r="L90" s="14">
        <f t="shared" si="14"/>
        <v>0.52904980504265842</v>
      </c>
      <c r="M90" s="14">
        <f t="shared" si="14"/>
        <v>0.5826731930716762</v>
      </c>
      <c r="N90" s="14">
        <f t="shared" si="14"/>
        <v>0.65747961045258729</v>
      </c>
      <c r="O90" s="14">
        <f t="shared" si="14"/>
        <v>0.80619267232640945</v>
      </c>
      <c r="P90" s="14">
        <f t="shared" si="14"/>
        <v>0.88459207529798545</v>
      </c>
      <c r="Q90" s="14">
        <f t="shared" si="14"/>
        <v>0.90113695447047226</v>
      </c>
      <c r="R90" s="14">
        <f t="shared" si="14"/>
        <v>0.89943793779200776</v>
      </c>
      <c r="S90" s="14">
        <f t="shared" si="14"/>
        <v>0.91039265530651958</v>
      </c>
      <c r="T90" s="14">
        <f t="shared" si="14"/>
        <v>0.93193636154437143</v>
      </c>
      <c r="U90" s="14">
        <f t="shared" si="14"/>
        <v>0.94990551982648341</v>
      </c>
      <c r="V90" s="14">
        <f t="shared" si="14"/>
        <v>0.97947673199566443</v>
      </c>
      <c r="W90" s="14">
        <f t="shared" si="12"/>
        <v>0.98079170202403865</v>
      </c>
      <c r="X90" s="14">
        <v>1</v>
      </c>
      <c r="Y90" s="14">
        <f t="shared" si="13"/>
        <v>1.0365300812752105</v>
      </c>
      <c r="Z90" s="14">
        <f t="shared" si="13"/>
        <v>1.0631313286042887</v>
      </c>
      <c r="AA90" s="14">
        <f t="shared" si="13"/>
        <v>1.0605932357428061</v>
      </c>
      <c r="AB90" s="14">
        <f t="shared" si="13"/>
        <v>1.0983791220522729</v>
      </c>
      <c r="AC90" s="14">
        <f t="shared" si="13"/>
        <v>1.0857142080101385</v>
      </c>
      <c r="AD90" s="14">
        <f t="shared" si="13"/>
        <v>1.0602933354405071</v>
      </c>
      <c r="AE90" s="14">
        <f t="shared" si="13"/>
        <v>1.0415123427945792</v>
      </c>
      <c r="AF90" s="14"/>
    </row>
    <row r="91" spans="1:32" x14ac:dyDescent="0.2">
      <c r="A91" s="4">
        <v>89</v>
      </c>
      <c r="B91" s="6" t="s">
        <v>125</v>
      </c>
      <c r="C91" s="14">
        <f t="shared" si="14"/>
        <v>0.63523462855734847</v>
      </c>
      <c r="D91" s="14">
        <f t="shared" si="14"/>
        <v>0.72963065267086413</v>
      </c>
      <c r="E91" s="14">
        <f t="shared" si="14"/>
        <v>0.85979467511253771</v>
      </c>
      <c r="F91" s="14">
        <f t="shared" si="14"/>
        <v>0.96784822082722732</v>
      </c>
      <c r="G91" s="14">
        <f t="shared" si="14"/>
        <v>0.95084531124931082</v>
      </c>
      <c r="H91" s="14">
        <f t="shared" si="14"/>
        <v>1.0041246870331417</v>
      </c>
      <c r="I91" s="14">
        <f t="shared" si="14"/>
        <v>1.1070367033018107</v>
      </c>
      <c r="J91" s="14">
        <f t="shared" si="14"/>
        <v>1.167413529293482</v>
      </c>
      <c r="K91" s="14">
        <f t="shared" si="14"/>
        <v>1.1652519794576099</v>
      </c>
      <c r="L91" s="14">
        <f t="shared" si="14"/>
        <v>1.1911601781233301</v>
      </c>
      <c r="M91" s="14">
        <f t="shared" si="14"/>
        <v>1.2549795936625574</v>
      </c>
      <c r="N91" s="14">
        <f t="shared" si="14"/>
        <v>1.3360891608114289</v>
      </c>
      <c r="O91" s="14">
        <f t="shared" si="14"/>
        <v>1.3812062097401494</v>
      </c>
      <c r="P91" s="14">
        <f t="shared" si="14"/>
        <v>1.3633711780279509</v>
      </c>
      <c r="Q91" s="14">
        <f t="shared" si="14"/>
        <v>1.4457775833945123</v>
      </c>
      <c r="R91" s="14">
        <f t="shared" si="14"/>
        <v>1.433340701030855</v>
      </c>
      <c r="S91" s="14">
        <f t="shared" si="14"/>
        <v>1.3178595356686063</v>
      </c>
      <c r="T91" s="14">
        <f t="shared" si="14"/>
        <v>1.2091264475058912</v>
      </c>
      <c r="U91" s="14">
        <f t="shared" si="14"/>
        <v>1.1146292747331981</v>
      </c>
      <c r="V91" s="14">
        <f t="shared" si="14"/>
        <v>1.0498138761168969</v>
      </c>
      <c r="W91" s="14">
        <f t="shared" si="12"/>
        <v>1.0399508277264102</v>
      </c>
      <c r="X91" s="14">
        <v>1</v>
      </c>
      <c r="Y91" s="14">
        <f t="shared" si="13"/>
        <v>0.94143767963191716</v>
      </c>
      <c r="Z91" s="14">
        <f t="shared" si="13"/>
        <v>0.90098753407166965</v>
      </c>
      <c r="AA91" s="14">
        <f t="shared" si="13"/>
        <v>0.83942400379488258</v>
      </c>
      <c r="AB91" s="14">
        <f t="shared" si="13"/>
        <v>0.87585786043420411</v>
      </c>
      <c r="AC91" s="14">
        <f t="shared" si="13"/>
        <v>0.84978297329656616</v>
      </c>
      <c r="AD91" s="14">
        <f t="shared" si="13"/>
        <v>0.87185246801226091</v>
      </c>
      <c r="AE91" s="14">
        <f t="shared" si="13"/>
        <v>0.84892366837136446</v>
      </c>
      <c r="AF91" s="14"/>
    </row>
    <row r="92" spans="1:32" x14ac:dyDescent="0.2">
      <c r="A92" s="4">
        <v>90</v>
      </c>
      <c r="B92" s="6" t="s">
        <v>126</v>
      </c>
      <c r="C92" s="14">
        <f t="shared" si="14"/>
        <v>0.49921858887117565</v>
      </c>
      <c r="D92" s="14">
        <f t="shared" si="14"/>
        <v>0.48314958846828571</v>
      </c>
      <c r="E92" s="14">
        <f t="shared" si="14"/>
        <v>0.47997976992096181</v>
      </c>
      <c r="F92" s="14">
        <f t="shared" si="14"/>
        <v>0.50490644900105897</v>
      </c>
      <c r="G92" s="14">
        <f t="shared" si="14"/>
        <v>0.49820212180573475</v>
      </c>
      <c r="H92" s="14">
        <f t="shared" ref="C92:V101" si="15">I92*H204/I204</f>
        <v>0.4802149816614924</v>
      </c>
      <c r="I92" s="14">
        <f t="shared" si="15"/>
        <v>0.47550666202519731</v>
      </c>
      <c r="J92" s="14">
        <f t="shared" si="15"/>
        <v>0.47415340754185425</v>
      </c>
      <c r="K92" s="14">
        <f t="shared" si="15"/>
        <v>0.49462220701880527</v>
      </c>
      <c r="L92" s="14">
        <f t="shared" si="15"/>
        <v>0.51923750449258776</v>
      </c>
      <c r="M92" s="14">
        <f t="shared" si="15"/>
        <v>0.55998098381167583</v>
      </c>
      <c r="N92" s="14">
        <f t="shared" si="15"/>
        <v>0.60610842671329168</v>
      </c>
      <c r="O92" s="14">
        <f t="shared" si="15"/>
        <v>0.70395674416642617</v>
      </c>
      <c r="P92" s="14">
        <f t="shared" si="15"/>
        <v>0.73993943425324182</v>
      </c>
      <c r="Q92" s="14">
        <f t="shared" si="15"/>
        <v>0.74996340191754907</v>
      </c>
      <c r="R92" s="14">
        <f t="shared" si="15"/>
        <v>0.75676511847734051</v>
      </c>
      <c r="S92" s="14">
        <f t="shared" si="15"/>
        <v>0.75374654773582972</v>
      </c>
      <c r="T92" s="14">
        <f t="shared" si="15"/>
        <v>0.77432826294348667</v>
      </c>
      <c r="U92" s="14">
        <f t="shared" si="15"/>
        <v>0.80699094898970747</v>
      </c>
      <c r="V92" s="14">
        <f t="shared" si="15"/>
        <v>0.86008726337553776</v>
      </c>
      <c r="W92" s="14">
        <f t="shared" si="12"/>
        <v>0.90706894824450812</v>
      </c>
      <c r="X92" s="14">
        <v>1</v>
      </c>
      <c r="Y92" s="14">
        <f t="shared" si="13"/>
        <v>1.0806331055330227</v>
      </c>
      <c r="Z92" s="14">
        <f t="shared" si="13"/>
        <v>1.2444140785972331</v>
      </c>
      <c r="AA92" s="14">
        <f t="shared" si="13"/>
        <v>1.4373816336258278</v>
      </c>
      <c r="AB92" s="14">
        <f t="shared" si="13"/>
        <v>1.5446882227359242</v>
      </c>
      <c r="AC92" s="14">
        <f t="shared" si="13"/>
        <v>1.6223626671154292</v>
      </c>
      <c r="AD92" s="14">
        <f t="shared" si="13"/>
        <v>1.7800742114501087</v>
      </c>
      <c r="AE92" s="14">
        <f t="shared" si="13"/>
        <v>1.856041026174287</v>
      </c>
      <c r="AF92" s="14"/>
    </row>
    <row r="93" spans="1:32" x14ac:dyDescent="0.2">
      <c r="A93" s="4">
        <v>91</v>
      </c>
      <c r="B93" s="6" t="s">
        <v>127</v>
      </c>
      <c r="C93" s="14">
        <f t="shared" si="15"/>
        <v>0.74533204452845925</v>
      </c>
      <c r="D93" s="14">
        <f t="shared" si="15"/>
        <v>0.77510303434973216</v>
      </c>
      <c r="E93" s="14">
        <f t="shared" si="15"/>
        <v>0.80819101336169186</v>
      </c>
      <c r="F93" s="14">
        <f t="shared" si="15"/>
        <v>0.83499220721629841</v>
      </c>
      <c r="G93" s="14">
        <f t="shared" si="15"/>
        <v>0.85973525556846953</v>
      </c>
      <c r="H93" s="14">
        <f t="shared" si="15"/>
        <v>0.8879859008944524</v>
      </c>
      <c r="I93" s="14">
        <f t="shared" si="15"/>
        <v>0.90990406110861455</v>
      </c>
      <c r="J93" s="14">
        <f t="shared" si="15"/>
        <v>0.9299213757701642</v>
      </c>
      <c r="K93" s="14">
        <f t="shared" si="15"/>
        <v>0.94745931479919465</v>
      </c>
      <c r="L93" s="14">
        <f t="shared" si="15"/>
        <v>0.96066642233319199</v>
      </c>
      <c r="M93" s="14">
        <f t="shared" si="15"/>
        <v>0.96944830935832815</v>
      </c>
      <c r="N93" s="14">
        <f t="shared" si="15"/>
        <v>0.97582649883873207</v>
      </c>
      <c r="O93" s="14">
        <f t="shared" si="15"/>
        <v>0.98016269538621259</v>
      </c>
      <c r="P93" s="14">
        <f t="shared" si="15"/>
        <v>0.98269580114226662</v>
      </c>
      <c r="Q93" s="14">
        <f t="shared" si="15"/>
        <v>0.98283809646733911</v>
      </c>
      <c r="R93" s="14">
        <f t="shared" si="15"/>
        <v>0.98526640159671919</v>
      </c>
      <c r="S93" s="14">
        <f t="shared" si="15"/>
        <v>0.9874957640449008</v>
      </c>
      <c r="T93" s="14">
        <f t="shared" si="15"/>
        <v>0.98829560774013558</v>
      </c>
      <c r="U93" s="14">
        <f t="shared" si="15"/>
        <v>0.98942526606800363</v>
      </c>
      <c r="V93" s="14">
        <f t="shared" si="15"/>
        <v>0.99258332770926438</v>
      </c>
      <c r="W93" s="14">
        <f t="shared" si="12"/>
        <v>0.99719005309293918</v>
      </c>
      <c r="X93" s="14">
        <v>1</v>
      </c>
      <c r="Y93" s="14">
        <f t="shared" si="13"/>
        <v>1.0040635069104795</v>
      </c>
      <c r="Z93" s="14">
        <f t="shared" si="13"/>
        <v>1.008413754422006</v>
      </c>
      <c r="AA93" s="14">
        <f t="shared" si="13"/>
        <v>1.012493747637784</v>
      </c>
      <c r="AB93" s="14">
        <f t="shared" si="13"/>
        <v>1.0174476947801998</v>
      </c>
      <c r="AC93" s="14">
        <f t="shared" si="13"/>
        <v>1.023645382927076</v>
      </c>
      <c r="AD93" s="14">
        <f t="shared" si="13"/>
        <v>1.0290003753642307</v>
      </c>
      <c r="AE93" s="14">
        <f t="shared" si="13"/>
        <v>1.0304924869340184</v>
      </c>
      <c r="AF93" s="14"/>
    </row>
    <row r="94" spans="1:32" x14ac:dyDescent="0.2">
      <c r="A94" s="4">
        <v>92</v>
      </c>
      <c r="B94" s="6" t="s">
        <v>128</v>
      </c>
      <c r="C94" s="14">
        <f t="shared" si="15"/>
        <v>0.92165008354928135</v>
      </c>
      <c r="D94" s="14">
        <f t="shared" si="15"/>
        <v>0.93946650769012741</v>
      </c>
      <c r="E94" s="14">
        <f t="shared" si="15"/>
        <v>0.9529233015023012</v>
      </c>
      <c r="F94" s="14">
        <f t="shared" si="15"/>
        <v>0.96043239491781929</v>
      </c>
      <c r="G94" s="14">
        <f t="shared" si="15"/>
        <v>0.9699339041428835</v>
      </c>
      <c r="H94" s="14">
        <f t="shared" si="15"/>
        <v>0.97763285631643393</v>
      </c>
      <c r="I94" s="14">
        <f t="shared" si="15"/>
        <v>0.97677304243692886</v>
      </c>
      <c r="J94" s="14">
        <f t="shared" si="15"/>
        <v>0.97888856674995639</v>
      </c>
      <c r="K94" s="14">
        <f t="shared" si="15"/>
        <v>0.98004186599836551</v>
      </c>
      <c r="L94" s="14">
        <f t="shared" si="15"/>
        <v>0.97894281927366633</v>
      </c>
      <c r="M94" s="14">
        <f t="shared" si="15"/>
        <v>0.97805503434844154</v>
      </c>
      <c r="N94" s="14">
        <f t="shared" si="15"/>
        <v>0.9815814105859384</v>
      </c>
      <c r="O94" s="14">
        <f t="shared" si="15"/>
        <v>0.98174507832016789</v>
      </c>
      <c r="P94" s="14">
        <f t="shared" si="15"/>
        <v>0.9776683007285949</v>
      </c>
      <c r="Q94" s="14">
        <f t="shared" si="15"/>
        <v>0.97185040237295273</v>
      </c>
      <c r="R94" s="14">
        <f t="shared" si="15"/>
        <v>0.97947646455551785</v>
      </c>
      <c r="S94" s="14">
        <f t="shared" si="15"/>
        <v>0.9856276446290192</v>
      </c>
      <c r="T94" s="14">
        <f t="shared" si="15"/>
        <v>0.98387215401596573</v>
      </c>
      <c r="U94" s="14">
        <f t="shared" si="15"/>
        <v>0.98392969541088404</v>
      </c>
      <c r="V94" s="14">
        <f t="shared" si="15"/>
        <v>0.99547691150911177</v>
      </c>
      <c r="W94" s="14">
        <f t="shared" si="12"/>
        <v>1.0013033447982673</v>
      </c>
      <c r="X94" s="14">
        <v>1</v>
      </c>
      <c r="Y94" s="14">
        <f t="shared" si="13"/>
        <v>0.99328339494794449</v>
      </c>
      <c r="Z94" s="14">
        <f t="shared" si="13"/>
        <v>0.98302977284831938</v>
      </c>
      <c r="AA94" s="14">
        <f t="shared" si="13"/>
        <v>0.9721316663859233</v>
      </c>
      <c r="AB94" s="14">
        <f t="shared" si="13"/>
        <v>0.96700705734329695</v>
      </c>
      <c r="AC94" s="14">
        <f t="shared" si="13"/>
        <v>0.96604067107805913</v>
      </c>
      <c r="AD94" s="14">
        <f t="shared" si="13"/>
        <v>0.96149667236951752</v>
      </c>
      <c r="AE94" s="14">
        <f t="shared" si="13"/>
        <v>0.95253453610398564</v>
      </c>
      <c r="AF94" s="14"/>
    </row>
    <row r="95" spans="1:32" x14ac:dyDescent="0.2">
      <c r="A95" s="4">
        <v>93</v>
      </c>
      <c r="B95" s="6" t="s">
        <v>129</v>
      </c>
      <c r="C95" s="14">
        <f t="shared" si="15"/>
        <v>0.56777482780578203</v>
      </c>
      <c r="D95" s="14">
        <f t="shared" si="15"/>
        <v>0.61586116446063133</v>
      </c>
      <c r="E95" s="14">
        <f t="shared" si="15"/>
        <v>0.67448208114690733</v>
      </c>
      <c r="F95" s="14">
        <f t="shared" si="15"/>
        <v>0.72285545892379499</v>
      </c>
      <c r="G95" s="14">
        <f t="shared" si="15"/>
        <v>0.77234629903196594</v>
      </c>
      <c r="H95" s="14">
        <f t="shared" si="15"/>
        <v>0.82600043177585991</v>
      </c>
      <c r="I95" s="14">
        <f t="shared" si="15"/>
        <v>0.86349205984214827</v>
      </c>
      <c r="J95" s="14">
        <f t="shared" si="15"/>
        <v>0.89010279170574425</v>
      </c>
      <c r="K95" s="14">
        <f t="shared" si="15"/>
        <v>0.92356695517586418</v>
      </c>
      <c r="L95" s="14">
        <f t="shared" si="15"/>
        <v>0.93950607103292294</v>
      </c>
      <c r="M95" s="14">
        <f t="shared" si="15"/>
        <v>0.96315899216481893</v>
      </c>
      <c r="N95" s="14">
        <f t="shared" si="15"/>
        <v>0.98262192710322516</v>
      </c>
      <c r="O95" s="14">
        <f t="shared" si="15"/>
        <v>0.9852460773420858</v>
      </c>
      <c r="P95" s="14">
        <f t="shared" si="15"/>
        <v>0.97934349788999819</v>
      </c>
      <c r="Q95" s="14">
        <f t="shared" si="15"/>
        <v>0.96416359797805606</v>
      </c>
      <c r="R95" s="14">
        <f t="shared" si="15"/>
        <v>0.94956233006055824</v>
      </c>
      <c r="S95" s="14">
        <f t="shared" si="15"/>
        <v>0.9556711724327428</v>
      </c>
      <c r="T95" s="14">
        <f t="shared" si="15"/>
        <v>0.96759551677682221</v>
      </c>
      <c r="U95" s="14">
        <f t="shared" si="15"/>
        <v>0.97667367724981258</v>
      </c>
      <c r="V95" s="14">
        <f t="shared" si="15"/>
        <v>0.99245928437588304</v>
      </c>
      <c r="W95" s="14">
        <f t="shared" si="12"/>
        <v>1.0082535910288215</v>
      </c>
      <c r="X95" s="14">
        <v>1</v>
      </c>
      <c r="Y95" s="14">
        <f t="shared" si="13"/>
        <v>0.99340141929977677</v>
      </c>
      <c r="Z95" s="14">
        <f t="shared" si="13"/>
        <v>0.99423779767220111</v>
      </c>
      <c r="AA95" s="14">
        <f t="shared" si="13"/>
        <v>0.98160187005030841</v>
      </c>
      <c r="AB95" s="14">
        <f t="shared" si="13"/>
        <v>0.97279632952275863</v>
      </c>
      <c r="AC95" s="14">
        <f t="shared" si="13"/>
        <v>0.95677255217676926</v>
      </c>
      <c r="AD95" s="14">
        <f t="shared" si="13"/>
        <v>0.95129457871994594</v>
      </c>
      <c r="AE95" s="14">
        <f t="shared" si="13"/>
        <v>0.95045576188936987</v>
      </c>
      <c r="AF95" s="14"/>
    </row>
    <row r="96" spans="1:32" x14ac:dyDescent="0.2">
      <c r="A96" s="4">
        <v>94</v>
      </c>
      <c r="B96" s="6" t="s">
        <v>130</v>
      </c>
      <c r="C96" s="14">
        <f t="shared" si="15"/>
        <v>0.37936347109810159</v>
      </c>
      <c r="D96" s="14">
        <f t="shared" si="15"/>
        <v>0.40994158778474549</v>
      </c>
      <c r="E96" s="14">
        <f t="shared" si="15"/>
        <v>0.43653468928854383</v>
      </c>
      <c r="F96" s="14">
        <f t="shared" si="15"/>
        <v>0.45431037976616839</v>
      </c>
      <c r="G96" s="14">
        <f t="shared" si="15"/>
        <v>0.47390623745506832</v>
      </c>
      <c r="H96" s="14">
        <f t="shared" si="15"/>
        <v>0.50261965207649628</v>
      </c>
      <c r="I96" s="14">
        <f t="shared" si="15"/>
        <v>0.50812120249540083</v>
      </c>
      <c r="J96" s="14">
        <f t="shared" si="15"/>
        <v>0.50973250773275836</v>
      </c>
      <c r="K96" s="14">
        <f t="shared" si="15"/>
        <v>0.51819008369875041</v>
      </c>
      <c r="L96" s="14">
        <f t="shared" si="15"/>
        <v>0.52456054509190986</v>
      </c>
      <c r="M96" s="14">
        <f t="shared" si="15"/>
        <v>0.53908539047947945</v>
      </c>
      <c r="N96" s="14">
        <f t="shared" si="15"/>
        <v>0.56205590809961115</v>
      </c>
      <c r="O96" s="14">
        <f t="shared" si="15"/>
        <v>0.58659353330009034</v>
      </c>
      <c r="P96" s="14">
        <f t="shared" si="15"/>
        <v>0.59608524230404336</v>
      </c>
      <c r="Q96" s="14">
        <f t="shared" si="15"/>
        <v>0.58932027523921127</v>
      </c>
      <c r="R96" s="14">
        <f t="shared" si="15"/>
        <v>0.5904915520650873</v>
      </c>
      <c r="S96" s="14">
        <f t="shared" si="15"/>
        <v>0.62113101810437654</v>
      </c>
      <c r="T96" s="14">
        <f t="shared" si="15"/>
        <v>0.69712740999053846</v>
      </c>
      <c r="U96" s="14">
        <f t="shared" si="15"/>
        <v>0.77692691003489645</v>
      </c>
      <c r="V96" s="14">
        <f t="shared" si="15"/>
        <v>0.8618040229624252</v>
      </c>
      <c r="W96" s="14">
        <f t="shared" si="12"/>
        <v>0.91616265637631777</v>
      </c>
      <c r="X96" s="14">
        <v>1</v>
      </c>
      <c r="Y96" s="14">
        <f t="shared" si="13"/>
        <v>1.0898702263417899</v>
      </c>
      <c r="Z96" s="14">
        <f t="shared" si="13"/>
        <v>1.1812246014589072</v>
      </c>
      <c r="AA96" s="14">
        <f t="shared" si="13"/>
        <v>1.2212094896895132</v>
      </c>
      <c r="AB96" s="14">
        <f t="shared" si="13"/>
        <v>1.2505560365190316</v>
      </c>
      <c r="AC96" s="14">
        <f t="shared" si="13"/>
        <v>1.2758250271068117</v>
      </c>
      <c r="AD96" s="14">
        <f t="shared" si="13"/>
        <v>1.2803663800395595</v>
      </c>
      <c r="AE96" s="14">
        <f t="shared" si="13"/>
        <v>1.2515112339705505</v>
      </c>
      <c r="AF96" s="14"/>
    </row>
    <row r="97" spans="1:32" x14ac:dyDescent="0.2">
      <c r="A97" s="4">
        <v>95</v>
      </c>
      <c r="B97" s="6" t="s">
        <v>131</v>
      </c>
      <c r="C97" s="14"/>
      <c r="D97" s="14"/>
      <c r="E97" s="14"/>
      <c r="F97" s="14"/>
      <c r="G97" s="14"/>
      <c r="H97" s="14">
        <f t="shared" si="15"/>
        <v>0</v>
      </c>
      <c r="I97" s="14">
        <f t="shared" si="15"/>
        <v>5.6885236336911886E-2</v>
      </c>
      <c r="J97" s="14">
        <f t="shared" si="15"/>
        <v>0.11183202196156956</v>
      </c>
      <c r="K97" s="14">
        <f t="shared" si="15"/>
        <v>0.15969844526797902</v>
      </c>
      <c r="L97" s="14">
        <f t="shared" si="15"/>
        <v>0.19964398869388281</v>
      </c>
      <c r="M97" s="14">
        <f t="shared" si="15"/>
        <v>0.24560197733552211</v>
      </c>
      <c r="N97" s="14">
        <f t="shared" si="15"/>
        <v>0.28879420197691835</v>
      </c>
      <c r="O97" s="14">
        <f t="shared" si="15"/>
        <v>0.34048784600870524</v>
      </c>
      <c r="P97" s="14">
        <f t="shared" si="15"/>
        <v>0.39349757905778326</v>
      </c>
      <c r="Q97" s="14">
        <f t="shared" si="15"/>
        <v>0.43983425805484899</v>
      </c>
      <c r="R97" s="14">
        <f t="shared" si="15"/>
        <v>0.48925089709398129</v>
      </c>
      <c r="S97" s="14">
        <f t="shared" si="15"/>
        <v>0.57420269409003832</v>
      </c>
      <c r="T97" s="14">
        <f t="shared" si="15"/>
        <v>0.67105085720011337</v>
      </c>
      <c r="U97" s="14">
        <f t="shared" si="15"/>
        <v>0.7524556741127395</v>
      </c>
      <c r="V97" s="14">
        <f t="shared" si="15"/>
        <v>0.83562048242347231</v>
      </c>
      <c r="W97" s="14">
        <f t="shared" si="12"/>
        <v>0.90487697786325227</v>
      </c>
      <c r="X97" s="14">
        <v>1</v>
      </c>
      <c r="Y97" s="14">
        <f t="shared" si="13"/>
        <v>1.0504991342950449</v>
      </c>
      <c r="Z97" s="14">
        <f t="shared" si="13"/>
        <v>1.1093192491078048</v>
      </c>
      <c r="AA97" s="14">
        <f t="shared" si="13"/>
        <v>1.1425354497832978</v>
      </c>
      <c r="AB97" s="14">
        <f t="shared" si="13"/>
        <v>1.1865333759849381</v>
      </c>
      <c r="AC97" s="14">
        <f t="shared" si="13"/>
        <v>1.2399750297325711</v>
      </c>
      <c r="AD97" s="14">
        <f t="shared" si="13"/>
        <v>1.2838896010964658</v>
      </c>
      <c r="AE97" s="14">
        <f t="shared" si="13"/>
        <v>1.3082498643270937</v>
      </c>
      <c r="AF97" s="14"/>
    </row>
    <row r="98" spans="1:32" x14ac:dyDescent="0.2">
      <c r="A98" s="4">
        <v>96</v>
      </c>
      <c r="B98" s="6" t="s">
        <v>132</v>
      </c>
      <c r="C98" s="14">
        <f t="shared" si="15"/>
        <v>0.90105903062879011</v>
      </c>
      <c r="D98" s="14">
        <f t="shared" si="15"/>
        <v>0.92798493368008195</v>
      </c>
      <c r="E98" s="14">
        <f t="shared" si="15"/>
        <v>0.95490580195968489</v>
      </c>
      <c r="F98" s="14">
        <f t="shared" si="15"/>
        <v>0.99158969680158371</v>
      </c>
      <c r="G98" s="14">
        <f t="shared" si="15"/>
        <v>1.0065577379420398</v>
      </c>
      <c r="H98" s="14">
        <f t="shared" si="15"/>
        <v>1.0165720364412945</v>
      </c>
      <c r="I98" s="14">
        <f t="shared" si="15"/>
        <v>1.0423521445435793</v>
      </c>
      <c r="J98" s="14">
        <f t="shared" si="15"/>
        <v>1.0876184953346868</v>
      </c>
      <c r="K98" s="14">
        <f t="shared" si="15"/>
        <v>1.1059596646075809</v>
      </c>
      <c r="L98" s="14">
        <f t="shared" si="15"/>
        <v>1.1368028639938819</v>
      </c>
      <c r="M98" s="14">
        <f t="shared" si="15"/>
        <v>1.1754498041033623</v>
      </c>
      <c r="N98" s="14">
        <f t="shared" si="15"/>
        <v>1.2011838397657397</v>
      </c>
      <c r="O98" s="14">
        <f t="shared" si="15"/>
        <v>1.2211158168969567</v>
      </c>
      <c r="P98" s="14">
        <f t="shared" si="15"/>
        <v>1.2027573623934491</v>
      </c>
      <c r="Q98" s="14">
        <f t="shared" si="15"/>
        <v>1.2013788768049016</v>
      </c>
      <c r="R98" s="14">
        <f t="shared" si="15"/>
        <v>1.1676045336850567</v>
      </c>
      <c r="S98" s="14">
        <f t="shared" si="15"/>
        <v>1.1316761469798302</v>
      </c>
      <c r="T98" s="14">
        <f t="shared" si="15"/>
        <v>1.095500547940818</v>
      </c>
      <c r="U98" s="14">
        <f t="shared" si="15"/>
        <v>1.0622263430144758</v>
      </c>
      <c r="V98" s="14">
        <f t="shared" si="15"/>
        <v>1.0391489329360786</v>
      </c>
      <c r="W98" s="14">
        <f t="shared" si="12"/>
        <v>1.0162578236446407</v>
      </c>
      <c r="X98" s="14">
        <v>1</v>
      </c>
      <c r="Y98" s="14">
        <f t="shared" si="13"/>
        <v>0.9788309549375086</v>
      </c>
      <c r="Z98" s="14">
        <f t="shared" si="13"/>
        <v>0.96279835340237208</v>
      </c>
      <c r="AA98" s="14">
        <f t="shared" si="13"/>
        <v>0.9669401395730064</v>
      </c>
      <c r="AB98" s="14">
        <f t="shared" si="13"/>
        <v>0.96752281111298466</v>
      </c>
      <c r="AC98" s="14">
        <f t="shared" si="13"/>
        <v>0.9331105864411392</v>
      </c>
      <c r="AD98" s="14">
        <f t="shared" si="13"/>
        <v>0.94001405858281317</v>
      </c>
      <c r="AE98" s="14">
        <f t="shared" si="13"/>
        <v>0.94490055089411962</v>
      </c>
      <c r="AF98" s="14"/>
    </row>
    <row r="99" spans="1:32" x14ac:dyDescent="0.2">
      <c r="A99" s="4">
        <v>97</v>
      </c>
      <c r="B99" s="6" t="s">
        <v>133</v>
      </c>
      <c r="C99" s="14">
        <f t="shared" si="15"/>
        <v>1.04606928886258</v>
      </c>
      <c r="D99" s="14">
        <f t="shared" si="15"/>
        <v>1.0513657467751298</v>
      </c>
      <c r="E99" s="14">
        <f t="shared" si="15"/>
        <v>1.119686716852452</v>
      </c>
      <c r="F99" s="14">
        <f t="shared" si="15"/>
        <v>1.1399082317684748</v>
      </c>
      <c r="G99" s="14">
        <f t="shared" si="15"/>
        <v>1.1013431754436283</v>
      </c>
      <c r="H99" s="14">
        <f t="shared" si="15"/>
        <v>1.1078123941172384</v>
      </c>
      <c r="I99" s="14">
        <f t="shared" si="15"/>
        <v>1.1468660828670301</v>
      </c>
      <c r="J99" s="14">
        <f t="shared" si="15"/>
        <v>1.1695648693090348</v>
      </c>
      <c r="K99" s="14">
        <f t="shared" si="15"/>
        <v>1.1495062120776827</v>
      </c>
      <c r="L99" s="14">
        <f t="shared" si="15"/>
        <v>1.1494545413013135</v>
      </c>
      <c r="M99" s="14">
        <f t="shared" si="15"/>
        <v>1.178990008697719</v>
      </c>
      <c r="N99" s="14">
        <f t="shared" si="15"/>
        <v>1.1786708095601193</v>
      </c>
      <c r="O99" s="14">
        <f t="shared" si="15"/>
        <v>1.1730971110643962</v>
      </c>
      <c r="P99" s="14">
        <f t="shared" si="15"/>
        <v>1.2261918971259027</v>
      </c>
      <c r="Q99" s="14">
        <f t="shared" si="15"/>
        <v>1.2600197925620791</v>
      </c>
      <c r="R99" s="14">
        <f t="shared" si="15"/>
        <v>1.2421852183400286</v>
      </c>
      <c r="S99" s="14">
        <f t="shared" si="15"/>
        <v>1.2250201833228613</v>
      </c>
      <c r="T99" s="14">
        <f t="shared" si="15"/>
        <v>1.1783716744014194</v>
      </c>
      <c r="U99" s="14">
        <f t="shared" si="15"/>
        <v>1.1044283611081478</v>
      </c>
      <c r="V99" s="14">
        <f t="shared" si="15"/>
        <v>1.0867922062100352</v>
      </c>
      <c r="W99" s="14">
        <f t="shared" si="12"/>
        <v>1.0317339128594407</v>
      </c>
      <c r="X99" s="14">
        <v>1</v>
      </c>
      <c r="Y99" s="14">
        <f t="shared" si="13"/>
        <v>0.94010239220858283</v>
      </c>
      <c r="Z99" s="14">
        <f t="shared" si="13"/>
        <v>0.89557864530793552</v>
      </c>
      <c r="AA99" s="14">
        <f t="shared" si="13"/>
        <v>0.85282516338195002</v>
      </c>
      <c r="AB99" s="14">
        <f t="shared" si="13"/>
        <v>0.80748102088443574</v>
      </c>
      <c r="AC99" s="14">
        <f t="shared" si="13"/>
        <v>0.78146008681392132</v>
      </c>
      <c r="AD99" s="14">
        <f t="shared" si="13"/>
        <v>0.7461071775726088</v>
      </c>
      <c r="AE99" s="14">
        <f t="shared" si="13"/>
        <v>0.726121485564863</v>
      </c>
      <c r="AF99" s="14"/>
    </row>
    <row r="100" spans="1:32" x14ac:dyDescent="0.2">
      <c r="A100" s="4">
        <v>98</v>
      </c>
      <c r="B100" s="6" t="s">
        <v>134</v>
      </c>
      <c r="C100" s="14">
        <f t="shared" si="15"/>
        <v>1.5257164783910659</v>
      </c>
      <c r="D100" s="14">
        <f t="shared" si="15"/>
        <v>1.4789780288798697</v>
      </c>
      <c r="E100" s="14">
        <f t="shared" si="15"/>
        <v>1.3650079083003916</v>
      </c>
      <c r="F100" s="14">
        <f t="shared" si="15"/>
        <v>1.3294100598201843</v>
      </c>
      <c r="G100" s="14">
        <f t="shared" si="15"/>
        <v>1.2987937531921276</v>
      </c>
      <c r="H100" s="14">
        <f t="shared" si="15"/>
        <v>1.2962774341785011</v>
      </c>
      <c r="I100" s="14">
        <f t="shared" si="15"/>
        <v>1.316469699156001</v>
      </c>
      <c r="J100" s="14">
        <f t="shared" si="15"/>
        <v>1.3074604928079208</v>
      </c>
      <c r="K100" s="14">
        <f t="shared" si="15"/>
        <v>1.281505763236727</v>
      </c>
      <c r="L100" s="14">
        <f t="shared" si="15"/>
        <v>1.2640908724173556</v>
      </c>
      <c r="M100" s="14">
        <f t="shared" si="15"/>
        <v>1.2974723781909923</v>
      </c>
      <c r="N100" s="14">
        <f t="shared" si="15"/>
        <v>1.3154404010118723</v>
      </c>
      <c r="O100" s="14">
        <f t="shared" si="15"/>
        <v>1.3124512178170591</v>
      </c>
      <c r="P100" s="14">
        <f t="shared" si="15"/>
        <v>1.2604111549513448</v>
      </c>
      <c r="Q100" s="14">
        <f t="shared" si="15"/>
        <v>1.2218797761492621</v>
      </c>
      <c r="R100" s="14">
        <f t="shared" si="15"/>
        <v>1.1377787600189062</v>
      </c>
      <c r="S100" s="14">
        <f t="shared" si="15"/>
        <v>1.0919610713150476</v>
      </c>
      <c r="T100" s="14">
        <f t="shared" si="15"/>
        <v>1.0471499572726679</v>
      </c>
      <c r="U100" s="14">
        <f t="shared" si="15"/>
        <v>1.0239049502051785</v>
      </c>
      <c r="V100" s="14">
        <f t="shared" si="15"/>
        <v>1.0252360894136849</v>
      </c>
      <c r="W100" s="14">
        <f t="shared" si="12"/>
        <v>1.0156494546640016</v>
      </c>
      <c r="X100" s="14">
        <v>1</v>
      </c>
      <c r="Y100" s="14">
        <f t="shared" si="13"/>
        <v>0.96977501441526015</v>
      </c>
      <c r="Z100" s="14">
        <f t="shared" si="13"/>
        <v>0.93355465694591377</v>
      </c>
      <c r="AA100" s="14">
        <f t="shared" si="13"/>
        <v>0.88723678688123808</v>
      </c>
      <c r="AB100" s="14">
        <f t="shared" si="13"/>
        <v>0.83564869244085738</v>
      </c>
      <c r="AC100" s="14">
        <f t="shared" si="13"/>
        <v>0.82064457544638159</v>
      </c>
      <c r="AD100" s="14">
        <f t="shared" si="13"/>
        <v>0.80613164695078954</v>
      </c>
      <c r="AE100" s="14">
        <f t="shared" si="13"/>
        <v>0.77932218198828607</v>
      </c>
      <c r="AF100" s="14"/>
    </row>
    <row r="101" spans="1:32" x14ac:dyDescent="0.2">
      <c r="A101" s="4">
        <v>99</v>
      </c>
      <c r="B101" s="6" t="s">
        <v>137</v>
      </c>
      <c r="C101" s="14">
        <f t="shared" si="15"/>
        <v>0.10939373531088276</v>
      </c>
      <c r="D101" s="14">
        <f t="shared" si="15"/>
        <v>0.19416833470249542</v>
      </c>
      <c r="E101" s="14">
        <f t="shared" si="15"/>
        <v>0.30811326265857375</v>
      </c>
      <c r="F101" s="14">
        <f t="shared" si="15"/>
        <v>0.3973285479451184</v>
      </c>
      <c r="G101" s="14">
        <f t="shared" si="15"/>
        <v>0.48142746594147662</v>
      </c>
      <c r="H101" s="14">
        <f t="shared" si="15"/>
        <v>0.58442667284916405</v>
      </c>
      <c r="I101" s="14">
        <f t="shared" si="15"/>
        <v>0.6527667109348777</v>
      </c>
      <c r="J101" s="14">
        <f t="shared" si="15"/>
        <v>0.69846701040041714</v>
      </c>
      <c r="K101" s="14">
        <f t="shared" si="15"/>
        <v>0.70693622021049329</v>
      </c>
      <c r="L101" s="14">
        <f t="shared" si="15"/>
        <v>0.7613639861216871</v>
      </c>
      <c r="M101" s="14">
        <f t="shared" si="15"/>
        <v>0.84209422317065563</v>
      </c>
      <c r="N101" s="14">
        <f t="shared" si="15"/>
        <v>0.90701593440294459</v>
      </c>
      <c r="O101" s="14">
        <f t="shared" si="15"/>
        <v>0.93105678949066573</v>
      </c>
      <c r="P101" s="14">
        <f t="shared" si="15"/>
        <v>0.94422515330870394</v>
      </c>
      <c r="Q101" s="14">
        <f t="shared" si="15"/>
        <v>1.0037057550972577</v>
      </c>
      <c r="R101" s="14">
        <f t="shared" si="15"/>
        <v>1.025005192122195</v>
      </c>
      <c r="S101" s="14">
        <f t="shared" si="15"/>
        <v>1.0249891326376881</v>
      </c>
      <c r="T101" s="14">
        <f t="shared" si="15"/>
        <v>1.0171403976814262</v>
      </c>
      <c r="U101" s="14">
        <f t="shared" si="15"/>
        <v>0.99978861714012557</v>
      </c>
      <c r="V101" s="14">
        <f t="shared" si="15"/>
        <v>0.99580208287613037</v>
      </c>
      <c r="W101" s="14">
        <f t="shared" si="12"/>
        <v>1.0034851452142981</v>
      </c>
      <c r="X101" s="14">
        <v>1</v>
      </c>
      <c r="Y101" s="14">
        <f t="shared" si="13"/>
        <v>0.98174287410344108</v>
      </c>
      <c r="Z101" s="14">
        <f t="shared" si="13"/>
        <v>0.96452490367765387</v>
      </c>
      <c r="AA101" s="14">
        <f t="shared" si="13"/>
        <v>0.94258347881842464</v>
      </c>
      <c r="AB101" s="14">
        <f t="shared" si="13"/>
        <v>0.91158738469460066</v>
      </c>
      <c r="AC101" s="14">
        <f t="shared" si="13"/>
        <v>0.87964914925061011</v>
      </c>
      <c r="AD101" s="14">
        <f t="shared" si="13"/>
        <v>0.85726482688769934</v>
      </c>
      <c r="AE101" s="14">
        <f t="shared" si="13"/>
        <v>0.84428924109920567</v>
      </c>
      <c r="AF101" s="14"/>
    </row>
    <row r="102" spans="1:32" x14ac:dyDescent="0.2">
      <c r="A102" s="4">
        <v>100</v>
      </c>
      <c r="B102" s="6" t="s">
        <v>136</v>
      </c>
      <c r="C102" s="14"/>
      <c r="D102" s="14"/>
      <c r="E102" s="14"/>
      <c r="F102" s="14"/>
      <c r="G102" s="14"/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</row>
    <row r="103" spans="1:32" x14ac:dyDescent="0.2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</row>
    <row r="104" spans="1:32" x14ac:dyDescent="0.2">
      <c r="A104" s="4"/>
      <c r="B104" s="12" t="s">
        <v>140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</row>
    <row r="105" spans="1:32" x14ac:dyDescent="0.2">
      <c r="A105" s="4">
        <v>201</v>
      </c>
      <c r="B105" s="9" t="s">
        <v>9</v>
      </c>
      <c r="C105" s="14">
        <f t="shared" ref="C105:V111" si="16">D105*C217/D217</f>
        <v>0.80576951836830002</v>
      </c>
      <c r="D105" s="14">
        <f t="shared" si="16"/>
        <v>0.8295501858461336</v>
      </c>
      <c r="E105" s="14">
        <f t="shared" si="16"/>
        <v>0.8553712013241489</v>
      </c>
      <c r="F105" s="14">
        <f t="shared" si="16"/>
        <v>0.87874887212966879</v>
      </c>
      <c r="G105" s="14">
        <f t="shared" si="16"/>
        <v>0.89955678400314998</v>
      </c>
      <c r="H105" s="14">
        <f t="shared" si="16"/>
        <v>0.91774979258262435</v>
      </c>
      <c r="I105" s="14">
        <f t="shared" si="16"/>
        <v>0.93511337297920283</v>
      </c>
      <c r="J105" s="14">
        <f t="shared" si="16"/>
        <v>0.9501502493626901</v>
      </c>
      <c r="K105" s="14">
        <f t="shared" si="16"/>
        <v>0.95996621730526754</v>
      </c>
      <c r="L105" s="14">
        <f t="shared" si="16"/>
        <v>0.96821538198740509</v>
      </c>
      <c r="M105" s="14">
        <f t="shared" si="16"/>
        <v>0.97521723515073688</v>
      </c>
      <c r="N105" s="14">
        <f t="shared" si="16"/>
        <v>0.9839650795496061</v>
      </c>
      <c r="O105" s="14">
        <f t="shared" si="16"/>
        <v>0.99202091203225407</v>
      </c>
      <c r="P105" s="14">
        <f t="shared" si="16"/>
        <v>0.99839770530151284</v>
      </c>
      <c r="Q105" s="14">
        <f t="shared" si="16"/>
        <v>1.0011667230462395</v>
      </c>
      <c r="R105" s="14">
        <f t="shared" si="16"/>
        <v>0.99716859816290049</v>
      </c>
      <c r="S105" s="14">
        <f t="shared" si="16"/>
        <v>0.99282973691976417</v>
      </c>
      <c r="T105" s="14">
        <f t="shared" si="16"/>
        <v>0.98987444989802209</v>
      </c>
      <c r="U105" s="14">
        <f t="shared" si="16"/>
        <v>0.98951956837635902</v>
      </c>
      <c r="V105" s="14">
        <f t="shared" si="16"/>
        <v>0.99133713978117954</v>
      </c>
      <c r="W105" s="14">
        <f t="shared" ref="W105:W111" si="17">X105*W217/X217</f>
        <v>0.9949395893993872</v>
      </c>
      <c r="X105" s="14">
        <v>1</v>
      </c>
      <c r="Y105" s="14">
        <f t="shared" ref="Y105:AE111" si="18">X105*Y217/X217</f>
        <v>1.0045190363142029</v>
      </c>
      <c r="Z105" s="14">
        <f t="shared" si="18"/>
        <v>1.0102261144517537</v>
      </c>
      <c r="AA105" s="14">
        <f t="shared" si="18"/>
        <v>1.016718661003825</v>
      </c>
      <c r="AB105" s="14">
        <f t="shared" si="18"/>
        <v>1.0225646915642455</v>
      </c>
      <c r="AC105" s="14">
        <f t="shared" si="18"/>
        <v>1.0251986089106357</v>
      </c>
      <c r="AD105" s="14">
        <f t="shared" si="18"/>
        <v>1.0283807679222496</v>
      </c>
      <c r="AE105" s="14">
        <f t="shared" si="18"/>
        <v>1.0316040445052004</v>
      </c>
      <c r="AF105" s="14"/>
    </row>
    <row r="106" spans="1:32" x14ac:dyDescent="0.2">
      <c r="A106" s="4">
        <v>202</v>
      </c>
      <c r="B106" s="9" t="s">
        <v>10</v>
      </c>
      <c r="C106" s="14">
        <f t="shared" si="16"/>
        <v>0.8443605448195064</v>
      </c>
      <c r="D106" s="14">
        <f t="shared" si="16"/>
        <v>0.86465816279985541</v>
      </c>
      <c r="E106" s="14">
        <f t="shared" si="16"/>
        <v>0.88630070301687602</v>
      </c>
      <c r="F106" s="14">
        <f t="shared" si="16"/>
        <v>0.90772462604499671</v>
      </c>
      <c r="G106" s="14">
        <f t="shared" si="16"/>
        <v>0.926030944523488</v>
      </c>
      <c r="H106" s="14">
        <f t="shared" si="16"/>
        <v>0.93861328223712492</v>
      </c>
      <c r="I106" s="14">
        <f t="shared" si="16"/>
        <v>0.95371319870411286</v>
      </c>
      <c r="J106" s="14">
        <f t="shared" si="16"/>
        <v>0.96650175075596068</v>
      </c>
      <c r="K106" s="14">
        <f t="shared" si="16"/>
        <v>0.97243450072310889</v>
      </c>
      <c r="L106" s="14">
        <f t="shared" si="16"/>
        <v>0.97829758222431684</v>
      </c>
      <c r="M106" s="14">
        <f t="shared" si="16"/>
        <v>0.9836863709598036</v>
      </c>
      <c r="N106" s="14">
        <f t="shared" si="16"/>
        <v>0.99278418252715495</v>
      </c>
      <c r="O106" s="14">
        <f t="shared" si="16"/>
        <v>1.0026164590517783</v>
      </c>
      <c r="P106" s="14">
        <f t="shared" si="16"/>
        <v>1.0112784125571774</v>
      </c>
      <c r="Q106" s="14">
        <f t="shared" si="16"/>
        <v>1.0157080490146291</v>
      </c>
      <c r="R106" s="14">
        <f t="shared" si="16"/>
        <v>1.0084634856196051</v>
      </c>
      <c r="S106" s="14">
        <f t="shared" si="16"/>
        <v>0.99999425862880564</v>
      </c>
      <c r="T106" s="14">
        <f t="shared" si="16"/>
        <v>0.9941173268884812</v>
      </c>
      <c r="U106" s="14">
        <f t="shared" si="16"/>
        <v>0.99215902623212882</v>
      </c>
      <c r="V106" s="14">
        <f t="shared" si="16"/>
        <v>0.99182448139812474</v>
      </c>
      <c r="W106" s="14">
        <f t="shared" si="17"/>
        <v>0.99396352555699374</v>
      </c>
      <c r="X106" s="14">
        <v>1</v>
      </c>
      <c r="Y106" s="14">
        <f t="shared" si="18"/>
        <v>1.0050325159297442</v>
      </c>
      <c r="Z106" s="14">
        <f t="shared" si="18"/>
        <v>1.0116012257734708</v>
      </c>
      <c r="AA106" s="14">
        <f t="shared" si="18"/>
        <v>1.0203672940465833</v>
      </c>
      <c r="AB106" s="14">
        <f t="shared" si="18"/>
        <v>1.0274910970267679</v>
      </c>
      <c r="AC106" s="14">
        <f t="shared" si="18"/>
        <v>1.0292633557273714</v>
      </c>
      <c r="AD106" s="14">
        <f t="shared" si="18"/>
        <v>1.0321208221859606</v>
      </c>
      <c r="AE106" s="14">
        <f t="shared" si="18"/>
        <v>1.0369355531618234</v>
      </c>
      <c r="AF106" s="14"/>
    </row>
    <row r="107" spans="1:32" x14ac:dyDescent="0.2">
      <c r="A107" s="4">
        <v>203</v>
      </c>
      <c r="B107" s="9" t="s">
        <v>284</v>
      </c>
      <c r="C107" s="14">
        <f t="shared" si="16"/>
        <v>0.82440686150717335</v>
      </c>
      <c r="D107" s="14">
        <f t="shared" si="16"/>
        <v>0.84560095065317165</v>
      </c>
      <c r="E107" s="14">
        <f t="shared" si="16"/>
        <v>0.86844764309742672</v>
      </c>
      <c r="F107" s="14">
        <f t="shared" si="16"/>
        <v>0.89093122777195954</v>
      </c>
      <c r="G107" s="14">
        <f t="shared" si="16"/>
        <v>0.91000364995540128</v>
      </c>
      <c r="H107" s="14">
        <f t="shared" si="16"/>
        <v>0.9235005356460293</v>
      </c>
      <c r="I107" s="14">
        <f t="shared" si="16"/>
        <v>0.93994671958042708</v>
      </c>
      <c r="J107" s="14">
        <f t="shared" si="16"/>
        <v>0.95402575495346309</v>
      </c>
      <c r="K107" s="14">
        <f t="shared" si="16"/>
        <v>0.96121676061206285</v>
      </c>
      <c r="L107" s="14">
        <f t="shared" si="16"/>
        <v>0.96822498355930298</v>
      </c>
      <c r="M107" s="14">
        <f t="shared" si="16"/>
        <v>0.97461693268180072</v>
      </c>
      <c r="N107" s="14">
        <f t="shared" si="16"/>
        <v>0.98471709842473065</v>
      </c>
      <c r="O107" s="14">
        <f t="shared" si="16"/>
        <v>0.99591170364112425</v>
      </c>
      <c r="P107" s="14">
        <f t="shared" si="16"/>
        <v>1.0058592023793638</v>
      </c>
      <c r="Q107" s="14">
        <f t="shared" si="16"/>
        <v>1.0113665257307436</v>
      </c>
      <c r="R107" s="14">
        <f t="shared" si="16"/>
        <v>1.0050204300278034</v>
      </c>
      <c r="S107" s="14">
        <f t="shared" si="16"/>
        <v>0.99730625107034843</v>
      </c>
      <c r="T107" s="14">
        <f t="shared" si="16"/>
        <v>0.99223500424854372</v>
      </c>
      <c r="U107" s="14">
        <f t="shared" si="16"/>
        <v>0.99084854291977864</v>
      </c>
      <c r="V107" s="14">
        <f t="shared" si="16"/>
        <v>0.99087583090564191</v>
      </c>
      <c r="W107" s="14">
        <f t="shared" si="17"/>
        <v>0.99357707368743509</v>
      </c>
      <c r="X107" s="14">
        <v>1</v>
      </c>
      <c r="Y107" s="14">
        <f t="shared" si="18"/>
        <v>1.0055984115960517</v>
      </c>
      <c r="Z107" s="14">
        <f t="shared" si="18"/>
        <v>1.0120978453392087</v>
      </c>
      <c r="AA107" s="14">
        <f t="shared" si="18"/>
        <v>1.0212952696682678</v>
      </c>
      <c r="AB107" s="14">
        <f t="shared" si="18"/>
        <v>1.0289866455713352</v>
      </c>
      <c r="AC107" s="14">
        <f t="shared" si="18"/>
        <v>1.0311996041017517</v>
      </c>
      <c r="AD107" s="14">
        <f t="shared" si="18"/>
        <v>1.0343711235070203</v>
      </c>
      <c r="AE107" s="14">
        <f t="shared" si="18"/>
        <v>1.0395562498018702</v>
      </c>
      <c r="AF107" s="14"/>
    </row>
    <row r="108" spans="1:32" x14ac:dyDescent="0.2">
      <c r="A108" s="4">
        <v>204</v>
      </c>
      <c r="B108" s="9" t="s">
        <v>11</v>
      </c>
      <c r="C108" s="14">
        <f t="shared" si="16"/>
        <v>0.87758904221686984</v>
      </c>
      <c r="D108" s="14">
        <f t="shared" si="16"/>
        <v>0.88404557222745372</v>
      </c>
      <c r="E108" s="14">
        <f t="shared" si="16"/>
        <v>0.89464907282957518</v>
      </c>
      <c r="F108" s="14">
        <f t="shared" si="16"/>
        <v>0.90942389182536654</v>
      </c>
      <c r="G108" s="14">
        <f t="shared" si="16"/>
        <v>0.92772892093125625</v>
      </c>
      <c r="H108" s="14">
        <f t="shared" si="16"/>
        <v>0.93077205832207932</v>
      </c>
      <c r="I108" s="14">
        <f t="shared" si="16"/>
        <v>0.94104433110008823</v>
      </c>
      <c r="J108" s="14">
        <f t="shared" si="16"/>
        <v>0.95343091731498797</v>
      </c>
      <c r="K108" s="14">
        <f t="shared" si="16"/>
        <v>0.95203625830536076</v>
      </c>
      <c r="L108" s="14">
        <f t="shared" si="16"/>
        <v>0.95329581141682052</v>
      </c>
      <c r="M108" s="14">
        <f t="shared" si="16"/>
        <v>0.95868954618833235</v>
      </c>
      <c r="N108" s="14">
        <f t="shared" si="16"/>
        <v>0.97822141121816097</v>
      </c>
      <c r="O108" s="14">
        <f t="shared" si="16"/>
        <v>0.99642589935694215</v>
      </c>
      <c r="P108" s="14">
        <f t="shared" si="16"/>
        <v>1.0212235100412841</v>
      </c>
      <c r="Q108" s="14">
        <f t="shared" si="16"/>
        <v>1.0393667251530954</v>
      </c>
      <c r="R108" s="14">
        <f t="shared" si="16"/>
        <v>1.0257419422857694</v>
      </c>
      <c r="S108" s="14">
        <f t="shared" si="16"/>
        <v>1.0080669678239733</v>
      </c>
      <c r="T108" s="14">
        <f t="shared" si="16"/>
        <v>1.0010597080097074</v>
      </c>
      <c r="U108" s="14">
        <f t="shared" si="16"/>
        <v>0.99720743138426005</v>
      </c>
      <c r="V108" s="14">
        <f t="shared" si="16"/>
        <v>0.99173745514158762</v>
      </c>
      <c r="W108" s="14">
        <f t="shared" si="17"/>
        <v>0.99172030066031591</v>
      </c>
      <c r="X108" s="14">
        <v>1</v>
      </c>
      <c r="Y108" s="14">
        <f t="shared" si="18"/>
        <v>1.0095929323933506</v>
      </c>
      <c r="Z108" s="14">
        <f t="shared" si="18"/>
        <v>1.018510331386167</v>
      </c>
      <c r="AA108" s="14">
        <f t="shared" si="18"/>
        <v>1.0323548282750008</v>
      </c>
      <c r="AB108" s="14">
        <f t="shared" si="18"/>
        <v>1.0390612868577787</v>
      </c>
      <c r="AC108" s="14">
        <f t="shared" si="18"/>
        <v>1.0366877323686734</v>
      </c>
      <c r="AD108" s="14">
        <f t="shared" si="18"/>
        <v>1.0354098532598293</v>
      </c>
      <c r="AE108" s="14">
        <f t="shared" si="18"/>
        <v>1.0389205327980879</v>
      </c>
      <c r="AF108" s="14"/>
    </row>
    <row r="109" spans="1:32" x14ac:dyDescent="0.2">
      <c r="A109" s="4">
        <v>205</v>
      </c>
      <c r="B109" s="9" t="s">
        <v>12</v>
      </c>
      <c r="C109" s="14">
        <f t="shared" si="16"/>
        <v>0.78945951061263742</v>
      </c>
      <c r="D109" s="14">
        <f t="shared" si="16"/>
        <v>0.81717443999182726</v>
      </c>
      <c r="E109" s="14">
        <f t="shared" si="16"/>
        <v>0.84645130942636626</v>
      </c>
      <c r="F109" s="14">
        <f t="shared" si="16"/>
        <v>0.8717826631890907</v>
      </c>
      <c r="G109" s="14">
        <f t="shared" si="16"/>
        <v>0.89315897255622578</v>
      </c>
      <c r="H109" s="14">
        <f t="shared" si="16"/>
        <v>0.9147924734049776</v>
      </c>
      <c r="I109" s="14">
        <f t="shared" si="16"/>
        <v>0.93376646941083385</v>
      </c>
      <c r="J109" s="14">
        <f t="shared" si="16"/>
        <v>0.94940521908570585</v>
      </c>
      <c r="K109" s="14">
        <f t="shared" si="16"/>
        <v>0.96176708823645385</v>
      </c>
      <c r="L109" s="14">
        <f t="shared" si="16"/>
        <v>0.97160357364724437</v>
      </c>
      <c r="M109" s="14">
        <f t="shared" si="16"/>
        <v>0.97897062588232031</v>
      </c>
      <c r="N109" s="14">
        <f t="shared" si="16"/>
        <v>0.98526945014428369</v>
      </c>
      <c r="O109" s="14">
        <f t="shared" si="16"/>
        <v>0.99102055205241446</v>
      </c>
      <c r="P109" s="14">
        <f t="shared" si="16"/>
        <v>0.99321403055145641</v>
      </c>
      <c r="Q109" s="14">
        <f t="shared" si="16"/>
        <v>0.99249161219556314</v>
      </c>
      <c r="R109" s="14">
        <f t="shared" si="16"/>
        <v>0.99067967371344512</v>
      </c>
      <c r="S109" s="14">
        <f t="shared" si="16"/>
        <v>0.98936940550979147</v>
      </c>
      <c r="T109" s="14">
        <f t="shared" si="16"/>
        <v>0.9873343098807289</v>
      </c>
      <c r="U109" s="14">
        <f t="shared" si="16"/>
        <v>0.98777367675018068</v>
      </c>
      <c r="V109" s="14">
        <f t="shared" si="16"/>
        <v>0.99124622931167095</v>
      </c>
      <c r="W109" s="14">
        <f t="shared" si="17"/>
        <v>0.99567068063319542</v>
      </c>
      <c r="X109" s="14">
        <v>1</v>
      </c>
      <c r="Y109" s="14">
        <f t="shared" si="18"/>
        <v>1.0033667690758847</v>
      </c>
      <c r="Z109" s="14">
        <f t="shared" si="18"/>
        <v>1.0083447925603035</v>
      </c>
      <c r="AA109" s="14">
        <f t="shared" si="18"/>
        <v>1.0131677322897972</v>
      </c>
      <c r="AB109" s="14">
        <f t="shared" si="18"/>
        <v>1.0188183621156286</v>
      </c>
      <c r="AC109" s="14">
        <f t="shared" si="18"/>
        <v>1.0225894619452303</v>
      </c>
      <c r="AD109" s="14">
        <f t="shared" si="18"/>
        <v>1.0267844828144164</v>
      </c>
      <c r="AE109" s="14">
        <f t="shared" si="18"/>
        <v>1.0299424910110162</v>
      </c>
      <c r="AF109" s="14"/>
    </row>
    <row r="110" spans="1:32" x14ac:dyDescent="0.2">
      <c r="A110" s="4">
        <v>206</v>
      </c>
      <c r="B110" s="9" t="s">
        <v>13</v>
      </c>
      <c r="C110" s="14">
        <f t="shared" si="16"/>
        <v>0.83134278709414267</v>
      </c>
      <c r="D110" s="14">
        <f t="shared" si="16"/>
        <v>0.85706285700456653</v>
      </c>
      <c r="E110" s="14">
        <f t="shared" si="16"/>
        <v>0.88303010506223911</v>
      </c>
      <c r="F110" s="14">
        <f t="shared" si="16"/>
        <v>0.90705891341961531</v>
      </c>
      <c r="G110" s="14">
        <f t="shared" si="16"/>
        <v>0.92536573702898695</v>
      </c>
      <c r="H110" s="14">
        <f t="shared" si="16"/>
        <v>0.94168519824872521</v>
      </c>
      <c r="I110" s="14">
        <f t="shared" si="16"/>
        <v>0.95867641588338126</v>
      </c>
      <c r="J110" s="14">
        <f t="shared" si="16"/>
        <v>0.97162244402620856</v>
      </c>
      <c r="K110" s="14">
        <f t="shared" si="16"/>
        <v>0.98042581536613926</v>
      </c>
      <c r="L110" s="14">
        <f t="shared" si="16"/>
        <v>0.98809239753555167</v>
      </c>
      <c r="M110" s="14">
        <f t="shared" si="16"/>
        <v>0.99347924858791348</v>
      </c>
      <c r="N110" s="14">
        <f t="shared" si="16"/>
        <v>0.9984893646316394</v>
      </c>
      <c r="O110" s="14">
        <f t="shared" si="16"/>
        <v>1.0050417028215481</v>
      </c>
      <c r="P110" s="14">
        <f t="shared" si="16"/>
        <v>1.0073822728053536</v>
      </c>
      <c r="Q110" s="14">
        <f t="shared" si="16"/>
        <v>1.006439411002191</v>
      </c>
      <c r="R110" s="14">
        <f t="shared" si="16"/>
        <v>1.0016943934136429</v>
      </c>
      <c r="S110" s="14">
        <f t="shared" si="16"/>
        <v>0.99683165481818814</v>
      </c>
      <c r="T110" s="14">
        <f t="shared" si="16"/>
        <v>0.99139754590071882</v>
      </c>
      <c r="U110" s="14">
        <f t="shared" si="16"/>
        <v>0.9901812384801274</v>
      </c>
      <c r="V110" s="14">
        <f t="shared" si="16"/>
        <v>0.99185857522758103</v>
      </c>
      <c r="W110" s="14">
        <f t="shared" si="17"/>
        <v>0.99484234225096724</v>
      </c>
      <c r="X110" s="14">
        <v>1</v>
      </c>
      <c r="Y110" s="14">
        <f t="shared" si="18"/>
        <v>1.0032459049993718</v>
      </c>
      <c r="Z110" s="14">
        <f t="shared" si="18"/>
        <v>1.0088944809607441</v>
      </c>
      <c r="AA110" s="14">
        <f t="shared" si="18"/>
        <v>1.0156709993437596</v>
      </c>
      <c r="AB110" s="14">
        <f t="shared" si="18"/>
        <v>1.0229583031945524</v>
      </c>
      <c r="AC110" s="14">
        <f t="shared" si="18"/>
        <v>1.0263547458307958</v>
      </c>
      <c r="AD110" s="14">
        <f t="shared" si="18"/>
        <v>1.0308322953784192</v>
      </c>
      <c r="AE110" s="14">
        <f t="shared" si="18"/>
        <v>1.0361579078868755</v>
      </c>
      <c r="AF110" s="14"/>
    </row>
    <row r="111" spans="1:32" x14ac:dyDescent="0.2">
      <c r="A111" s="4">
        <v>207</v>
      </c>
      <c r="B111" s="9" t="s">
        <v>15</v>
      </c>
      <c r="C111" s="14">
        <f t="shared" si="16"/>
        <v>0.83791171807443277</v>
      </c>
      <c r="D111" s="14">
        <f t="shared" si="16"/>
        <v>0.86166075694434319</v>
      </c>
      <c r="E111" s="14">
        <f t="shared" si="16"/>
        <v>0.88847672433600067</v>
      </c>
      <c r="F111" s="14">
        <f t="shared" si="16"/>
        <v>0.91127991094379202</v>
      </c>
      <c r="G111" s="14">
        <f t="shared" si="16"/>
        <v>0.92954100301421838</v>
      </c>
      <c r="H111" s="14">
        <f t="shared" si="16"/>
        <v>0.94561183372909796</v>
      </c>
      <c r="I111" s="14">
        <f t="shared" si="16"/>
        <v>0.96100241493294536</v>
      </c>
      <c r="J111" s="14">
        <f t="shared" si="16"/>
        <v>0.97399320911443243</v>
      </c>
      <c r="K111" s="14">
        <f t="shared" si="16"/>
        <v>0.98244461862362142</v>
      </c>
      <c r="L111" s="14">
        <f t="shared" si="16"/>
        <v>0.98950238522615153</v>
      </c>
      <c r="M111" s="14">
        <f t="shared" si="16"/>
        <v>0.99590539645853271</v>
      </c>
      <c r="N111" s="14">
        <f t="shared" si="16"/>
        <v>1.0035449806665253</v>
      </c>
      <c r="O111" s="14">
        <f t="shared" si="16"/>
        <v>1.010610786526839</v>
      </c>
      <c r="P111" s="14">
        <f t="shared" si="16"/>
        <v>1.0149831174140784</v>
      </c>
      <c r="Q111" s="14">
        <f t="shared" si="16"/>
        <v>1.015771455270575</v>
      </c>
      <c r="R111" s="14">
        <f t="shared" si="16"/>
        <v>1.0093033486489624</v>
      </c>
      <c r="S111" s="14">
        <f t="shared" si="16"/>
        <v>1.0026131485958985</v>
      </c>
      <c r="T111" s="14">
        <f t="shared" si="16"/>
        <v>0.9978203101696469</v>
      </c>
      <c r="U111" s="14">
        <f t="shared" si="16"/>
        <v>0.99542379364844236</v>
      </c>
      <c r="V111" s="14">
        <f t="shared" si="16"/>
        <v>0.99576090392864425</v>
      </c>
      <c r="W111" s="14">
        <f t="shared" si="17"/>
        <v>0.99728840009358299</v>
      </c>
      <c r="X111" s="14">
        <v>1</v>
      </c>
      <c r="Y111" s="14">
        <f t="shared" si="18"/>
        <v>1.0027804452764628</v>
      </c>
      <c r="Z111" s="14">
        <f t="shared" si="18"/>
        <v>1.0065115004614498</v>
      </c>
      <c r="AA111" s="14">
        <f t="shared" si="18"/>
        <v>1.0101542662469203</v>
      </c>
      <c r="AB111" s="14">
        <f t="shared" si="18"/>
        <v>1.0137672072172839</v>
      </c>
      <c r="AC111" s="14">
        <f t="shared" si="18"/>
        <v>1.0140806289363982</v>
      </c>
      <c r="AD111" s="14">
        <f t="shared" si="18"/>
        <v>1.0148485305286656</v>
      </c>
      <c r="AE111" s="14">
        <f t="shared" si="18"/>
        <v>1.0154733187334515</v>
      </c>
      <c r="AF111" s="14"/>
    </row>
    <row r="112" spans="1:32" x14ac:dyDescent="0.2">
      <c r="A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x14ac:dyDescent="0.2">
      <c r="C113" s="1" t="s">
        <v>306</v>
      </c>
    </row>
    <row r="114" spans="1:32" x14ac:dyDescent="0.2">
      <c r="A114" s="37" t="s">
        <v>36</v>
      </c>
      <c r="B114" s="37"/>
      <c r="C114" s="11">
        <v>1994</v>
      </c>
      <c r="D114" s="11">
        <v>1995</v>
      </c>
      <c r="E114" s="11">
        <v>1996</v>
      </c>
      <c r="F114" s="11">
        <v>1997</v>
      </c>
      <c r="G114" s="11">
        <v>1998</v>
      </c>
      <c r="H114" s="11">
        <v>1999</v>
      </c>
      <c r="I114" s="11">
        <v>2000</v>
      </c>
      <c r="J114" s="11">
        <v>2001</v>
      </c>
      <c r="K114" s="11">
        <v>2002</v>
      </c>
      <c r="L114" s="11">
        <v>2003</v>
      </c>
      <c r="M114" s="11">
        <v>2004</v>
      </c>
      <c r="N114" s="11">
        <v>2005</v>
      </c>
      <c r="O114" s="11">
        <v>2006</v>
      </c>
      <c r="P114" s="11">
        <v>2007</v>
      </c>
      <c r="Q114" s="11">
        <v>2008</v>
      </c>
      <c r="R114" s="11">
        <v>2009</v>
      </c>
      <c r="S114" s="11">
        <v>2010</v>
      </c>
      <c r="T114" s="11">
        <v>2011</v>
      </c>
      <c r="U114" s="11">
        <v>2012</v>
      </c>
      <c r="V114" s="11">
        <v>2013</v>
      </c>
      <c r="W114" s="11">
        <v>2014</v>
      </c>
      <c r="X114" s="11">
        <v>2015</v>
      </c>
      <c r="Y114" s="11">
        <v>2016</v>
      </c>
      <c r="Z114" s="11">
        <v>2017</v>
      </c>
      <c r="AA114" s="11">
        <v>2018</v>
      </c>
      <c r="AB114" s="11">
        <v>2019</v>
      </c>
      <c r="AC114" s="11">
        <v>2020</v>
      </c>
      <c r="AD114" s="11">
        <v>2021</v>
      </c>
      <c r="AE114" s="11">
        <v>2022</v>
      </c>
      <c r="AF114" s="11">
        <v>2023</v>
      </c>
    </row>
    <row r="115" spans="1:32" x14ac:dyDescent="0.2">
      <c r="A115" s="4">
        <v>1</v>
      </c>
      <c r="B115" s="3" t="s">
        <v>40</v>
      </c>
      <c r="C115" s="33">
        <v>25111937.863295112</v>
      </c>
      <c r="D115" s="33">
        <v>24563547.448057778</v>
      </c>
      <c r="E115" s="33">
        <v>23914074.76535048</v>
      </c>
      <c r="F115" s="33">
        <v>23374555.04634491</v>
      </c>
      <c r="G115" s="33">
        <v>23227757.820004031</v>
      </c>
      <c r="H115" s="33">
        <v>22933378.390469588</v>
      </c>
      <c r="I115" s="33">
        <v>22088255.003286339</v>
      </c>
      <c r="J115" s="33">
        <v>21171657.311049908</v>
      </c>
      <c r="K115" s="33">
        <v>20292982.499356769</v>
      </c>
      <c r="L115" s="33">
        <v>19608188.608617589</v>
      </c>
      <c r="M115" s="33">
        <v>18891431.929306049</v>
      </c>
      <c r="N115" s="33">
        <v>18253849.3796345</v>
      </c>
      <c r="O115" s="33">
        <v>17338782.388574999</v>
      </c>
      <c r="P115" s="33">
        <v>16485189.78881539</v>
      </c>
      <c r="Q115" s="33">
        <v>15733077.844018489</v>
      </c>
      <c r="R115" s="33">
        <v>14956263.20818796</v>
      </c>
      <c r="S115" s="33">
        <v>14274185.821177039</v>
      </c>
      <c r="T115" s="33">
        <v>13568692.659232739</v>
      </c>
      <c r="U115" s="33">
        <v>13083580.8057143</v>
      </c>
      <c r="V115" s="33">
        <v>12801139.190878371</v>
      </c>
      <c r="W115" s="33">
        <v>12455167.86569486</v>
      </c>
      <c r="X115" s="33">
        <v>12223892.55893454</v>
      </c>
      <c r="Y115" s="33">
        <v>11854070.862023519</v>
      </c>
      <c r="Z115" s="33">
        <v>12036138.70340159</v>
      </c>
      <c r="AA115" s="33">
        <v>11663174.86385823</v>
      </c>
      <c r="AB115" s="33">
        <v>11319269.408968249</v>
      </c>
      <c r="AC115" s="33">
        <v>11029731.577519391</v>
      </c>
      <c r="AD115" s="33">
        <v>10852575.910417151</v>
      </c>
      <c r="AE115" s="33">
        <v>10653054.197402909</v>
      </c>
      <c r="AF115" s="33"/>
    </row>
    <row r="116" spans="1:32" x14ac:dyDescent="0.2">
      <c r="A116" s="4">
        <v>2</v>
      </c>
      <c r="B116" s="3" t="s">
        <v>41</v>
      </c>
      <c r="C116" s="33">
        <v>2466697.5678317691</v>
      </c>
      <c r="D116" s="33">
        <v>2339950.8119891211</v>
      </c>
      <c r="E116" s="33">
        <v>2199648.9674474648</v>
      </c>
      <c r="F116" s="33">
        <v>2073279.3649886239</v>
      </c>
      <c r="G116" s="33">
        <v>1975024.748062748</v>
      </c>
      <c r="H116" s="33">
        <v>1878591.219410582</v>
      </c>
      <c r="I116" s="33">
        <v>1764800.4646432819</v>
      </c>
      <c r="J116" s="33">
        <v>1650614.640526992</v>
      </c>
      <c r="K116" s="33">
        <v>1541440.8047302</v>
      </c>
      <c r="L116" s="33">
        <v>1451659.8244126129</v>
      </c>
      <c r="M116" s="33">
        <v>1357674.1648902949</v>
      </c>
      <c r="N116" s="33">
        <v>1278687.6585202219</v>
      </c>
      <c r="O116" s="33">
        <v>1197987.731365744</v>
      </c>
      <c r="P116" s="33">
        <v>1127859.6031543801</v>
      </c>
      <c r="Q116" s="33">
        <v>1060514.6200995541</v>
      </c>
      <c r="R116" s="33">
        <v>999562.81423574965</v>
      </c>
      <c r="S116" s="33">
        <v>936407.30693381163</v>
      </c>
      <c r="T116" s="33">
        <v>889962.69056319469</v>
      </c>
      <c r="U116" s="33">
        <v>857198.65114983113</v>
      </c>
      <c r="V116" s="33">
        <v>831240.27187305863</v>
      </c>
      <c r="W116" s="33">
        <v>789040.92117588583</v>
      </c>
      <c r="X116" s="33">
        <v>769429.4648164981</v>
      </c>
      <c r="Y116" s="33">
        <v>730957.40554575063</v>
      </c>
      <c r="Z116" s="33">
        <v>702996.64175732899</v>
      </c>
      <c r="AA116" s="33">
        <v>706692.3192697101</v>
      </c>
      <c r="AB116" s="33">
        <v>682781.38424118061</v>
      </c>
      <c r="AC116" s="33">
        <v>671906.51675010996</v>
      </c>
      <c r="AD116" s="33">
        <v>665793.02417592437</v>
      </c>
      <c r="AE116" s="33">
        <v>642828.97689582105</v>
      </c>
      <c r="AF116" s="33"/>
    </row>
    <row r="117" spans="1:32" x14ac:dyDescent="0.2">
      <c r="A117" s="4">
        <v>3</v>
      </c>
      <c r="B117" s="3" t="s">
        <v>0</v>
      </c>
      <c r="C117" s="33">
        <v>656480.71033331205</v>
      </c>
      <c r="D117" s="33">
        <v>638019.34729882807</v>
      </c>
      <c r="E117" s="33">
        <v>605285.14163830865</v>
      </c>
      <c r="F117" s="33">
        <v>596401.80252129864</v>
      </c>
      <c r="G117" s="33">
        <v>559662.30035247828</v>
      </c>
      <c r="H117" s="33">
        <v>549664.11380117293</v>
      </c>
      <c r="I117" s="33">
        <v>517182.34387316968</v>
      </c>
      <c r="J117" s="33">
        <v>535768.59569542564</v>
      </c>
      <c r="K117" s="33">
        <v>552378.11695704982</v>
      </c>
      <c r="L117" s="33">
        <v>546631.19769894111</v>
      </c>
      <c r="M117" s="33">
        <v>561143.66055731964</v>
      </c>
      <c r="N117" s="33">
        <v>555956.10749976058</v>
      </c>
      <c r="O117" s="33">
        <v>532394.46310959908</v>
      </c>
      <c r="P117" s="33">
        <v>520360.60603071557</v>
      </c>
      <c r="Q117" s="33">
        <v>500920.79652064719</v>
      </c>
      <c r="R117" s="33">
        <v>481746.98323936563</v>
      </c>
      <c r="S117" s="33">
        <v>463830.31499045691</v>
      </c>
      <c r="T117" s="33">
        <v>441421.99952022103</v>
      </c>
      <c r="U117" s="33">
        <v>428410.42637503118</v>
      </c>
      <c r="V117" s="33">
        <v>419281.47352106532</v>
      </c>
      <c r="W117" s="33">
        <v>398336.79437991988</v>
      </c>
      <c r="X117" s="33">
        <v>393156.95594699349</v>
      </c>
      <c r="Y117" s="33">
        <v>383921.62574936368</v>
      </c>
      <c r="Z117" s="33">
        <v>387821.77381360688</v>
      </c>
      <c r="AA117" s="33">
        <v>407562.29359299649</v>
      </c>
      <c r="AB117" s="33">
        <v>399208.59460172983</v>
      </c>
      <c r="AC117" s="33">
        <v>386143.03804564202</v>
      </c>
      <c r="AD117" s="33">
        <v>375998.63228772499</v>
      </c>
      <c r="AE117" s="33">
        <v>367981.84859660408</v>
      </c>
      <c r="AF117" s="33"/>
    </row>
    <row r="118" spans="1:32" x14ac:dyDescent="0.2">
      <c r="A118" s="4">
        <v>4</v>
      </c>
      <c r="B118" s="6" t="s">
        <v>1</v>
      </c>
      <c r="C118" s="33">
        <v>3542706.310347117</v>
      </c>
      <c r="D118" s="33">
        <v>3683153.1505389689</v>
      </c>
      <c r="E118" s="33">
        <v>3678236.363113984</v>
      </c>
      <c r="F118" s="33">
        <v>3660587.77828106</v>
      </c>
      <c r="G118" s="33">
        <v>3484092.426999412</v>
      </c>
      <c r="H118" s="33">
        <v>3198581.6039394592</v>
      </c>
      <c r="I118" s="33">
        <v>3128279.5145652159</v>
      </c>
      <c r="J118" s="33">
        <v>3097455.5753197349</v>
      </c>
      <c r="K118" s="33">
        <v>2953555.8662966411</v>
      </c>
      <c r="L118" s="33">
        <v>2725950.706453281</v>
      </c>
      <c r="M118" s="33">
        <v>2643016.3374704588</v>
      </c>
      <c r="N118" s="33">
        <v>2542083.0954086371</v>
      </c>
      <c r="O118" s="33">
        <v>2405231.556275303</v>
      </c>
      <c r="P118" s="33">
        <v>2240717.007483874</v>
      </c>
      <c r="Q118" s="33">
        <v>2114717.7362327902</v>
      </c>
      <c r="R118" s="33">
        <v>2002961.8894199759</v>
      </c>
      <c r="S118" s="33">
        <v>1916285.6866675131</v>
      </c>
      <c r="T118" s="33">
        <v>1831274.5749676879</v>
      </c>
      <c r="U118" s="33">
        <v>1785462.0159908959</v>
      </c>
      <c r="V118" s="33">
        <v>1751667.599336674</v>
      </c>
      <c r="W118" s="33">
        <v>1654844.437573663</v>
      </c>
      <c r="X118" s="33">
        <v>1631706.6876395419</v>
      </c>
      <c r="Y118" s="33">
        <v>1583213.6265487981</v>
      </c>
      <c r="Z118" s="33">
        <v>1590158.5385129349</v>
      </c>
      <c r="AA118" s="33">
        <v>1658498.9550571961</v>
      </c>
      <c r="AB118" s="33">
        <v>1598448.98281815</v>
      </c>
      <c r="AC118" s="33">
        <v>1516763.042203113</v>
      </c>
      <c r="AD118" s="33">
        <v>1452520.115158261</v>
      </c>
      <c r="AE118" s="33">
        <v>1400837.1700910081</v>
      </c>
      <c r="AF118" s="33"/>
    </row>
    <row r="119" spans="1:32" x14ac:dyDescent="0.2">
      <c r="A119" s="4">
        <v>5</v>
      </c>
      <c r="B119" s="6" t="s">
        <v>2</v>
      </c>
      <c r="C119" s="33">
        <v>3415000</v>
      </c>
      <c r="D119" s="33">
        <v>3375074.885625165</v>
      </c>
      <c r="E119" s="33">
        <v>3272207.0836030589</v>
      </c>
      <c r="F119" s="33">
        <v>3179210.1296689981</v>
      </c>
      <c r="G119" s="33">
        <v>3100116.7012540451</v>
      </c>
      <c r="H119" s="33">
        <v>2993334.95597937</v>
      </c>
      <c r="I119" s="33">
        <v>2930330.1388783632</v>
      </c>
      <c r="J119" s="33">
        <v>2850943.9083915362</v>
      </c>
      <c r="K119" s="33">
        <v>2815423.6848028852</v>
      </c>
      <c r="L119" s="33">
        <v>2724201.334109793</v>
      </c>
      <c r="M119" s="33">
        <v>2639994.6876679352</v>
      </c>
      <c r="N119" s="33">
        <v>2572046.7907309192</v>
      </c>
      <c r="O119" s="33">
        <v>2528446.7238055919</v>
      </c>
      <c r="P119" s="33">
        <v>2513497.4945071372</v>
      </c>
      <c r="Q119" s="33">
        <v>2514046.6201697658</v>
      </c>
      <c r="R119" s="33">
        <v>2486756.2804604829</v>
      </c>
      <c r="S119" s="33">
        <v>2440209.0158222578</v>
      </c>
      <c r="T119" s="33">
        <v>2409623.2924112361</v>
      </c>
      <c r="U119" s="33">
        <v>2379209.7110591498</v>
      </c>
      <c r="V119" s="33">
        <v>2426171.029234692</v>
      </c>
      <c r="W119" s="33">
        <v>2486229.6088257558</v>
      </c>
      <c r="X119" s="33">
        <v>2536882.4346457692</v>
      </c>
      <c r="Y119" s="33">
        <v>2563479.484333287</v>
      </c>
      <c r="Z119" s="33">
        <v>2652989.5299896919</v>
      </c>
      <c r="AA119" s="33">
        <v>2624688.4062911039</v>
      </c>
      <c r="AB119" s="33">
        <v>2575267.2800742192</v>
      </c>
      <c r="AC119" s="33">
        <v>2507176.5229556048</v>
      </c>
      <c r="AD119" s="33">
        <v>2470472.9362460831</v>
      </c>
      <c r="AE119" s="33">
        <v>2435818.7827507402</v>
      </c>
      <c r="AF119" s="33"/>
    </row>
    <row r="120" spans="1:32" x14ac:dyDescent="0.2">
      <c r="A120" s="4">
        <v>6</v>
      </c>
      <c r="B120" s="6" t="s">
        <v>42</v>
      </c>
      <c r="C120" s="33">
        <v>1827073.359389059</v>
      </c>
      <c r="D120" s="33">
        <v>1921514.770093892</v>
      </c>
      <c r="E120" s="33">
        <v>1984896.976786484</v>
      </c>
      <c r="F120" s="33">
        <v>2032200.4597509641</v>
      </c>
      <c r="G120" s="33">
        <v>2108920.5170019171</v>
      </c>
      <c r="H120" s="33">
        <v>2197234.1300379108</v>
      </c>
      <c r="I120" s="33">
        <v>2292611.7072425452</v>
      </c>
      <c r="J120" s="33">
        <v>2409182.1367906658</v>
      </c>
      <c r="K120" s="33">
        <v>2492494.3044367041</v>
      </c>
      <c r="L120" s="33">
        <v>2531481.0017746701</v>
      </c>
      <c r="M120" s="33">
        <v>2573579.177758466</v>
      </c>
      <c r="N120" s="33">
        <v>2611113.5736948592</v>
      </c>
      <c r="O120" s="33">
        <v>2729760.5492776041</v>
      </c>
      <c r="P120" s="33">
        <v>2808332.6549979742</v>
      </c>
      <c r="Q120" s="33">
        <v>2798295.144454712</v>
      </c>
      <c r="R120" s="33">
        <v>2779508.007684405</v>
      </c>
      <c r="S120" s="33">
        <v>2767558.8971417379</v>
      </c>
      <c r="T120" s="33">
        <v>2802092.433850266</v>
      </c>
      <c r="U120" s="33">
        <v>2826466.001971676</v>
      </c>
      <c r="V120" s="33">
        <v>2864446.427657343</v>
      </c>
      <c r="W120" s="33">
        <v>2889720.590336069</v>
      </c>
      <c r="X120" s="33">
        <v>2965915.771197835</v>
      </c>
      <c r="Y120" s="33">
        <v>3049891.355133038</v>
      </c>
      <c r="Z120" s="33">
        <v>3140718.8992597</v>
      </c>
      <c r="AA120" s="33">
        <v>3215376.3566275919</v>
      </c>
      <c r="AB120" s="33">
        <v>3291690.4614406498</v>
      </c>
      <c r="AC120" s="33">
        <v>3303303.8921398162</v>
      </c>
      <c r="AD120" s="33">
        <v>3336298.97435947</v>
      </c>
      <c r="AE120" s="33">
        <v>3325573.8643560321</v>
      </c>
      <c r="AF120" s="33"/>
    </row>
    <row r="121" spans="1:32" x14ac:dyDescent="0.2">
      <c r="A121" s="4">
        <v>7</v>
      </c>
      <c r="B121" s="6" t="s">
        <v>43</v>
      </c>
      <c r="C121" s="33">
        <v>792633.52251452487</v>
      </c>
      <c r="D121" s="33">
        <v>854294.05275804771</v>
      </c>
      <c r="E121" s="33">
        <v>890484.19972411555</v>
      </c>
      <c r="F121" s="33">
        <v>929656.04703942384</v>
      </c>
      <c r="G121" s="33">
        <v>940651.70625827124</v>
      </c>
      <c r="H121" s="33">
        <v>943066.75907033146</v>
      </c>
      <c r="I121" s="33">
        <v>944250.01583149994</v>
      </c>
      <c r="J121" s="33">
        <v>939721.68001434498</v>
      </c>
      <c r="K121" s="33">
        <v>928109.337633527</v>
      </c>
      <c r="L121" s="33">
        <v>916896.14368237811</v>
      </c>
      <c r="M121" s="33">
        <v>925367.8079243917</v>
      </c>
      <c r="N121" s="33">
        <v>958094.32450963743</v>
      </c>
      <c r="O121" s="33">
        <v>971889.95236306533</v>
      </c>
      <c r="P121" s="33">
        <v>998110.21881318185</v>
      </c>
      <c r="Q121" s="33">
        <v>997193.39217451238</v>
      </c>
      <c r="R121" s="33">
        <v>988374.79340977327</v>
      </c>
      <c r="S121" s="33">
        <v>982738.0594569206</v>
      </c>
      <c r="T121" s="33">
        <v>996161.16153391637</v>
      </c>
      <c r="U121" s="33">
        <v>1018882.309373871</v>
      </c>
      <c r="V121" s="33">
        <v>1039607.3500543199</v>
      </c>
      <c r="W121" s="33">
        <v>1053965.435442515</v>
      </c>
      <c r="X121" s="33">
        <v>1064189.539298991</v>
      </c>
      <c r="Y121" s="33">
        <v>1105042.9550021749</v>
      </c>
      <c r="Z121" s="33">
        <v>1134349.9331957351</v>
      </c>
      <c r="AA121" s="33">
        <v>1147278.78215247</v>
      </c>
      <c r="AB121" s="33">
        <v>1134220.465525741</v>
      </c>
      <c r="AC121" s="33">
        <v>1128457.6931502861</v>
      </c>
      <c r="AD121" s="33">
        <v>1148506.5098056269</v>
      </c>
      <c r="AE121" s="33">
        <v>1160393.215132948</v>
      </c>
      <c r="AF121" s="33"/>
    </row>
    <row r="122" spans="1:32" x14ac:dyDescent="0.2">
      <c r="A122" s="4">
        <v>8</v>
      </c>
      <c r="B122" s="6" t="s">
        <v>44</v>
      </c>
      <c r="C122" s="33">
        <v>79937.796114708151</v>
      </c>
      <c r="D122" s="33">
        <v>114640.05939620679</v>
      </c>
      <c r="E122" s="33">
        <v>153641.80686414221</v>
      </c>
      <c r="F122" s="33">
        <v>178674.56875796709</v>
      </c>
      <c r="G122" s="33">
        <v>198888.26935765159</v>
      </c>
      <c r="H122" s="33">
        <v>214361.3204904079</v>
      </c>
      <c r="I122" s="33">
        <v>237373.55267618681</v>
      </c>
      <c r="J122" s="33">
        <v>249296.83024289209</v>
      </c>
      <c r="K122" s="33">
        <v>277251.71593718341</v>
      </c>
      <c r="L122" s="33">
        <v>290795.7958706622</v>
      </c>
      <c r="M122" s="33">
        <v>297592.69881987642</v>
      </c>
      <c r="N122" s="33">
        <v>309860.66635593801</v>
      </c>
      <c r="O122" s="33">
        <v>331307.59130769741</v>
      </c>
      <c r="P122" s="33">
        <v>331514.37001296179</v>
      </c>
      <c r="Q122" s="33">
        <v>332329.10343729123</v>
      </c>
      <c r="R122" s="33">
        <v>321088.50557323359</v>
      </c>
      <c r="S122" s="33">
        <v>315289.86759572581</v>
      </c>
      <c r="T122" s="33">
        <v>320815.60614156799</v>
      </c>
      <c r="U122" s="33">
        <v>323197.86110851908</v>
      </c>
      <c r="V122" s="33">
        <v>315366.34698932018</v>
      </c>
      <c r="W122" s="33">
        <v>307022.13291499479</v>
      </c>
      <c r="X122" s="33">
        <v>301006.32872473082</v>
      </c>
      <c r="Y122" s="33">
        <v>301904.43752535549</v>
      </c>
      <c r="Z122" s="33">
        <v>299661.91126769531</v>
      </c>
      <c r="AA122" s="33">
        <v>299527.79530413687</v>
      </c>
      <c r="AB122" s="33">
        <v>293919.86378766631</v>
      </c>
      <c r="AC122" s="33">
        <v>298571.44820853678</v>
      </c>
      <c r="AD122" s="33">
        <v>304472.32837598119</v>
      </c>
      <c r="AE122" s="33">
        <v>302316.93796007388</v>
      </c>
      <c r="AF122" s="33"/>
    </row>
    <row r="123" spans="1:32" x14ac:dyDescent="0.2">
      <c r="A123" s="4">
        <v>9</v>
      </c>
      <c r="B123" s="6" t="s">
        <v>45</v>
      </c>
      <c r="C123" s="33">
        <v>10333706.373612231</v>
      </c>
      <c r="D123" s="33">
        <v>9962137.3303302154</v>
      </c>
      <c r="E123" s="33">
        <v>9671243.6361522172</v>
      </c>
      <c r="F123" s="33">
        <v>9420158.8360021841</v>
      </c>
      <c r="G123" s="33">
        <v>9234867.6330395918</v>
      </c>
      <c r="H123" s="33">
        <v>9038713.7253028695</v>
      </c>
      <c r="I123" s="33">
        <v>8932980.118416708</v>
      </c>
      <c r="J123" s="33">
        <v>8882864.3131809607</v>
      </c>
      <c r="K123" s="33">
        <v>8874702.7926451508</v>
      </c>
      <c r="L123" s="33">
        <v>8844138.6493099593</v>
      </c>
      <c r="M123" s="33">
        <v>8894859.7945766691</v>
      </c>
      <c r="N123" s="33">
        <v>8981608.0954184011</v>
      </c>
      <c r="O123" s="33">
        <v>9183858.4787408225</v>
      </c>
      <c r="P123" s="33">
        <v>9316353.4766420666</v>
      </c>
      <c r="Q123" s="33">
        <v>9255530.222471308</v>
      </c>
      <c r="R123" s="33">
        <v>9210239.9056495335</v>
      </c>
      <c r="S123" s="33">
        <v>9156909.6273314394</v>
      </c>
      <c r="T123" s="33">
        <v>9288545.4895771369</v>
      </c>
      <c r="U123" s="33">
        <v>9348295.1794923078</v>
      </c>
      <c r="V123" s="33">
        <v>9326972.4780827183</v>
      </c>
      <c r="W123" s="33">
        <v>9352915.9610351957</v>
      </c>
      <c r="X123" s="33">
        <v>9342278.6824820135</v>
      </c>
      <c r="Y123" s="33">
        <v>9563530.9145739917</v>
      </c>
      <c r="Z123" s="33">
        <v>9826110.2038408834</v>
      </c>
      <c r="AA123" s="33">
        <v>10040319.631788149</v>
      </c>
      <c r="AB123" s="33">
        <v>10109514.265867511</v>
      </c>
      <c r="AC123" s="33">
        <v>10075915.69847773</v>
      </c>
      <c r="AD123" s="33">
        <v>10096020.35494568</v>
      </c>
      <c r="AE123" s="33">
        <v>9944453.7492319085</v>
      </c>
      <c r="AF123" s="33"/>
    </row>
    <row r="124" spans="1:32" x14ac:dyDescent="0.2">
      <c r="A124" s="4">
        <v>10</v>
      </c>
      <c r="B124" s="6" t="s">
        <v>46</v>
      </c>
      <c r="C124" s="33">
        <v>1395345.430365544</v>
      </c>
      <c r="D124" s="33">
        <v>1934234.841774611</v>
      </c>
      <c r="E124" s="33">
        <v>2363797.9165387042</v>
      </c>
      <c r="F124" s="33">
        <v>2972398.6020376259</v>
      </c>
      <c r="G124" s="33">
        <v>3565268.8036818341</v>
      </c>
      <c r="H124" s="33">
        <v>3923939.8783964468</v>
      </c>
      <c r="I124" s="33">
        <v>4233346.6851806063</v>
      </c>
      <c r="J124" s="33">
        <v>4413187.5656891549</v>
      </c>
      <c r="K124" s="33">
        <v>4589493.6530921813</v>
      </c>
      <c r="L124" s="33">
        <v>4663092.3689659704</v>
      </c>
      <c r="M124" s="33">
        <v>4653745.8676223196</v>
      </c>
      <c r="N124" s="33">
        <v>4809531.5851849429</v>
      </c>
      <c r="O124" s="33">
        <v>4868564.1618106999</v>
      </c>
      <c r="P124" s="33">
        <v>4978618.5179251172</v>
      </c>
      <c r="Q124" s="33">
        <v>4984672.0640452486</v>
      </c>
      <c r="R124" s="33">
        <v>4921867.3058144031</v>
      </c>
      <c r="S124" s="33">
        <v>4861912.0189563911</v>
      </c>
      <c r="T124" s="33">
        <v>4951056.625271651</v>
      </c>
      <c r="U124" s="33">
        <v>5001669.680612254</v>
      </c>
      <c r="V124" s="33">
        <v>4910877.8571101073</v>
      </c>
      <c r="W124" s="33">
        <v>4878726.9427566351</v>
      </c>
      <c r="X124" s="33">
        <v>4818038.2135879761</v>
      </c>
      <c r="Y124" s="33">
        <v>4778248.454110085</v>
      </c>
      <c r="Z124" s="33">
        <v>4846312.4901160998</v>
      </c>
      <c r="AA124" s="33">
        <v>4847617.6299057109</v>
      </c>
      <c r="AB124" s="33">
        <v>4969076.1417324897</v>
      </c>
      <c r="AC124" s="33">
        <v>4872125.7137465291</v>
      </c>
      <c r="AD124" s="33">
        <v>4930507.9782854747</v>
      </c>
      <c r="AE124" s="33">
        <v>4909538.8007407533</v>
      </c>
      <c r="AF124" s="33"/>
    </row>
    <row r="125" spans="1:32" x14ac:dyDescent="0.2">
      <c r="A125" s="4">
        <v>11</v>
      </c>
      <c r="B125" s="6" t="s">
        <v>47</v>
      </c>
      <c r="C125" s="33">
        <v>314570.29286532832</v>
      </c>
      <c r="D125" s="33">
        <v>354194.10218733578</v>
      </c>
      <c r="E125" s="33">
        <v>404505.16914387542</v>
      </c>
      <c r="F125" s="33">
        <v>437497.04684777162</v>
      </c>
      <c r="G125" s="33">
        <v>487200.12364810897</v>
      </c>
      <c r="H125" s="33">
        <v>523933.87792838499</v>
      </c>
      <c r="I125" s="33">
        <v>553958.27001913951</v>
      </c>
      <c r="J125" s="33">
        <v>549774.34473924083</v>
      </c>
      <c r="K125" s="33">
        <v>540812.13604932092</v>
      </c>
      <c r="L125" s="33">
        <v>533872.84618797759</v>
      </c>
      <c r="M125" s="33">
        <v>516168.62315568252</v>
      </c>
      <c r="N125" s="33">
        <v>496159.53516307281</v>
      </c>
      <c r="O125" s="33">
        <v>469677.86110044661</v>
      </c>
      <c r="P125" s="33">
        <v>450410.46001189557</v>
      </c>
      <c r="Q125" s="33">
        <v>438366.69171639113</v>
      </c>
      <c r="R125" s="33">
        <v>444761.40163902257</v>
      </c>
      <c r="S125" s="33">
        <v>434834.2434082377</v>
      </c>
      <c r="T125" s="33">
        <v>441335.71129029262</v>
      </c>
      <c r="U125" s="33">
        <v>457571.11006176908</v>
      </c>
      <c r="V125" s="33">
        <v>446193.16038505058</v>
      </c>
      <c r="W125" s="33">
        <v>443441.25652264652</v>
      </c>
      <c r="X125" s="33">
        <v>445873.12803122599</v>
      </c>
      <c r="Y125" s="33">
        <v>442740.11170903838</v>
      </c>
      <c r="Z125" s="33">
        <v>450988.11457901332</v>
      </c>
      <c r="AA125" s="33">
        <v>451314.00676436158</v>
      </c>
      <c r="AB125" s="33">
        <v>446717.85030398378</v>
      </c>
      <c r="AC125" s="33">
        <v>449335.52568709158</v>
      </c>
      <c r="AD125" s="33">
        <v>446341.31199847639</v>
      </c>
      <c r="AE125" s="33">
        <v>437743.68943825859</v>
      </c>
      <c r="AF125" s="33"/>
    </row>
    <row r="126" spans="1:32" x14ac:dyDescent="0.2">
      <c r="A126" s="4">
        <v>12</v>
      </c>
      <c r="B126" s="6" t="s">
        <v>48</v>
      </c>
      <c r="C126" s="33">
        <v>1555283.22513861</v>
      </c>
      <c r="D126" s="33">
        <v>1529534.1385935319</v>
      </c>
      <c r="E126" s="33">
        <v>1607756.689920465</v>
      </c>
      <c r="F126" s="33">
        <v>1567137.657909584</v>
      </c>
      <c r="G126" s="33">
        <v>1548071.712560907</v>
      </c>
      <c r="H126" s="33">
        <v>1556851.469343002</v>
      </c>
      <c r="I126" s="33">
        <v>1606395.3060941179</v>
      </c>
      <c r="J126" s="33">
        <v>1763653.896061033</v>
      </c>
      <c r="K126" s="33">
        <v>1812091.695225511</v>
      </c>
      <c r="L126" s="33">
        <v>1814626.8501149551</v>
      </c>
      <c r="M126" s="33">
        <v>1845388.3533416891</v>
      </c>
      <c r="N126" s="33">
        <v>1931187.054626652</v>
      </c>
      <c r="O126" s="33">
        <v>1872741.036687434</v>
      </c>
      <c r="P126" s="33">
        <v>1886710.4473762291</v>
      </c>
      <c r="Q126" s="33">
        <v>1924548.498181426</v>
      </c>
      <c r="R126" s="33">
        <v>1928272.574367614</v>
      </c>
      <c r="S126" s="33">
        <v>1949775.6633246259</v>
      </c>
      <c r="T126" s="33">
        <v>1944409.5110849889</v>
      </c>
      <c r="U126" s="33">
        <v>1896053.0584339909</v>
      </c>
      <c r="V126" s="33">
        <v>1878024.2799436019</v>
      </c>
      <c r="W126" s="33">
        <v>1887369.4363084449</v>
      </c>
      <c r="X126" s="33">
        <v>1874975.25804577</v>
      </c>
      <c r="Y126" s="33">
        <v>1817149.597950218</v>
      </c>
      <c r="Z126" s="33">
        <v>1801679.6257807449</v>
      </c>
      <c r="AA126" s="33">
        <v>1892007.5747166581</v>
      </c>
      <c r="AB126" s="33">
        <v>1860974.4742977631</v>
      </c>
      <c r="AC126" s="33">
        <v>1848888.718187283</v>
      </c>
      <c r="AD126" s="33">
        <v>1817511.3160667671</v>
      </c>
      <c r="AE126" s="33">
        <v>1784900.2328593661</v>
      </c>
      <c r="AF126" s="33"/>
    </row>
    <row r="127" spans="1:32" x14ac:dyDescent="0.2">
      <c r="A127" s="4">
        <v>13</v>
      </c>
      <c r="B127" s="6" t="s">
        <v>49</v>
      </c>
      <c r="C127" s="33">
        <v>8409732.0315079261</v>
      </c>
      <c r="D127" s="33">
        <v>7944157.3034014683</v>
      </c>
      <c r="E127" s="33">
        <v>7511630.9977362873</v>
      </c>
      <c r="F127" s="33">
        <v>7178011.6300936751</v>
      </c>
      <c r="G127" s="33">
        <v>6863045.9263411397</v>
      </c>
      <c r="H127" s="33">
        <v>6480869.6805546228</v>
      </c>
      <c r="I127" s="33">
        <v>6136114.8375963783</v>
      </c>
      <c r="J127" s="33">
        <v>5840262.5159663931</v>
      </c>
      <c r="K127" s="33">
        <v>5539008.8542475309</v>
      </c>
      <c r="L127" s="33">
        <v>5212646.1667790329</v>
      </c>
      <c r="M127" s="33">
        <v>4937716.7175741484</v>
      </c>
      <c r="N127" s="33">
        <v>4764943.2619482046</v>
      </c>
      <c r="O127" s="33">
        <v>4559094.3735448364</v>
      </c>
      <c r="P127" s="33">
        <v>4407693.8695990602</v>
      </c>
      <c r="Q127" s="33">
        <v>4283988.3610547278</v>
      </c>
      <c r="R127" s="33">
        <v>4052946.1263318812</v>
      </c>
      <c r="S127" s="33">
        <v>3857009.6058617439</v>
      </c>
      <c r="T127" s="33">
        <v>3745660.3856931338</v>
      </c>
      <c r="U127" s="33">
        <v>3601972.215469413</v>
      </c>
      <c r="V127" s="33">
        <v>3491588.4075091691</v>
      </c>
      <c r="W127" s="33">
        <v>3396019.9042546139</v>
      </c>
      <c r="X127" s="33">
        <v>3333331.6741682622</v>
      </c>
      <c r="Y127" s="33">
        <v>3262100.655198134</v>
      </c>
      <c r="Z127" s="33">
        <v>3197242.7200407758</v>
      </c>
      <c r="AA127" s="33">
        <v>3132719.0673114741</v>
      </c>
      <c r="AB127" s="33">
        <v>3098406.8330565011</v>
      </c>
      <c r="AC127" s="33">
        <v>3004613.1630250788</v>
      </c>
      <c r="AD127" s="33">
        <v>2951972.4089858052</v>
      </c>
      <c r="AE127" s="33">
        <v>2928698.9146508919</v>
      </c>
      <c r="AF127" s="33"/>
    </row>
    <row r="128" spans="1:32" x14ac:dyDescent="0.2">
      <c r="A128" s="4">
        <v>14</v>
      </c>
      <c r="B128" s="6" t="s">
        <v>50</v>
      </c>
      <c r="C128" s="33">
        <v>1934717.968492073</v>
      </c>
      <c r="D128" s="33">
        <v>1957659.7408946899</v>
      </c>
      <c r="E128" s="33">
        <v>1980174.2382962969</v>
      </c>
      <c r="F128" s="33">
        <v>1986928.590390584</v>
      </c>
      <c r="G128" s="33">
        <v>2030799.5764085031</v>
      </c>
      <c r="H128" s="33">
        <v>2021686.2441461859</v>
      </c>
      <c r="I128" s="33">
        <v>2000070.8097722291</v>
      </c>
      <c r="J128" s="33">
        <v>1974957.207709145</v>
      </c>
      <c r="K128" s="33">
        <v>1984347.6965663659</v>
      </c>
      <c r="L128" s="33">
        <v>1935675.2168605479</v>
      </c>
      <c r="M128" s="33">
        <v>1877818.9166120801</v>
      </c>
      <c r="N128" s="33">
        <v>1808564.7961533479</v>
      </c>
      <c r="O128" s="33">
        <v>1744780.356421174</v>
      </c>
      <c r="P128" s="33">
        <v>1760311.2567722381</v>
      </c>
      <c r="Q128" s="33">
        <v>1700594.1874580551</v>
      </c>
      <c r="R128" s="33">
        <v>1647146.0510825601</v>
      </c>
      <c r="S128" s="33">
        <v>1585796.220689666</v>
      </c>
      <c r="T128" s="33">
        <v>1529469.4421898071</v>
      </c>
      <c r="U128" s="33">
        <v>1511419.74667374</v>
      </c>
      <c r="V128" s="33">
        <v>1520360.26503209</v>
      </c>
      <c r="W128" s="33">
        <v>1476932.4728618369</v>
      </c>
      <c r="X128" s="33">
        <v>1442533.1687415279</v>
      </c>
      <c r="Y128" s="33">
        <v>1411086.1284793131</v>
      </c>
      <c r="Z128" s="33">
        <v>1405694.35688266</v>
      </c>
      <c r="AA128" s="33">
        <v>1400914.478021529</v>
      </c>
      <c r="AB128" s="33">
        <v>1405239.2946934481</v>
      </c>
      <c r="AC128" s="33">
        <v>1360879.059251094</v>
      </c>
      <c r="AD128" s="33">
        <v>1301177.871200256</v>
      </c>
      <c r="AE128" s="33">
        <v>1255105.485752152</v>
      </c>
      <c r="AF128" s="33"/>
    </row>
    <row r="129" spans="1:32" x14ac:dyDescent="0.2">
      <c r="A129" s="4">
        <v>15</v>
      </c>
      <c r="B129" s="6" t="s">
        <v>51</v>
      </c>
      <c r="C129" s="33">
        <v>4942944.3185776146</v>
      </c>
      <c r="D129" s="33">
        <v>4844517.4914154559</v>
      </c>
      <c r="E129" s="33">
        <v>4841717.8234647922</v>
      </c>
      <c r="F129" s="33">
        <v>4871522.1746218884</v>
      </c>
      <c r="G129" s="33">
        <v>4943407.3334463751</v>
      </c>
      <c r="H129" s="33">
        <v>4821950.1564273341</v>
      </c>
      <c r="I129" s="33">
        <v>4795947.4546028469</v>
      </c>
      <c r="J129" s="33">
        <v>4787981.1467717849</v>
      </c>
      <c r="K129" s="33">
        <v>4743697.2036271831</v>
      </c>
      <c r="L129" s="33">
        <v>4619055.8940567616</v>
      </c>
      <c r="M129" s="33">
        <v>4540325.480155536</v>
      </c>
      <c r="N129" s="33">
        <v>4568188.9347764459</v>
      </c>
      <c r="O129" s="33">
        <v>4656576.104393837</v>
      </c>
      <c r="P129" s="33">
        <v>4857141.6732609943</v>
      </c>
      <c r="Q129" s="33">
        <v>4938958.2790782666</v>
      </c>
      <c r="R129" s="33">
        <v>4831109.7337514581</v>
      </c>
      <c r="S129" s="33">
        <v>4643780.8239338584</v>
      </c>
      <c r="T129" s="33">
        <v>4505013.9971872764</v>
      </c>
      <c r="U129" s="33">
        <v>4362242.7021560259</v>
      </c>
      <c r="V129" s="33">
        <v>4266808.5317128338</v>
      </c>
      <c r="W129" s="33">
        <v>4217465.2234907988</v>
      </c>
      <c r="X129" s="33">
        <v>4162175.4870690652</v>
      </c>
      <c r="Y129" s="33">
        <v>4155995.0819405499</v>
      </c>
      <c r="Z129" s="33">
        <v>4148155.9351557568</v>
      </c>
      <c r="AA129" s="33">
        <v>4141373.8003408802</v>
      </c>
      <c r="AB129" s="33">
        <v>4065084.427724598</v>
      </c>
      <c r="AC129" s="33">
        <v>4033895.6929964391</v>
      </c>
      <c r="AD129" s="33">
        <v>4078366.292375735</v>
      </c>
      <c r="AE129" s="33">
        <v>4027726.4109129142</v>
      </c>
      <c r="AF129" s="33"/>
    </row>
    <row r="130" spans="1:32" x14ac:dyDescent="0.2">
      <c r="A130" s="4">
        <v>16</v>
      </c>
      <c r="B130" s="6" t="s">
        <v>52</v>
      </c>
      <c r="C130" s="33">
        <v>2918255.6814223849</v>
      </c>
      <c r="D130" s="33">
        <v>2930588.5788512509</v>
      </c>
      <c r="E130" s="33">
        <v>2931606.8698541299</v>
      </c>
      <c r="F130" s="33">
        <v>2919949.3626449341</v>
      </c>
      <c r="G130" s="33">
        <v>2929729.4828915391</v>
      </c>
      <c r="H130" s="33">
        <v>2939029.4317762032</v>
      </c>
      <c r="I130" s="33">
        <v>2950899.91134053</v>
      </c>
      <c r="J130" s="33">
        <v>2930711.995149971</v>
      </c>
      <c r="K130" s="33">
        <v>2874149.3258075011</v>
      </c>
      <c r="L130" s="33">
        <v>2822636.4476983058</v>
      </c>
      <c r="M130" s="33">
        <v>2776186.5123673868</v>
      </c>
      <c r="N130" s="33">
        <v>2792761.2796155829</v>
      </c>
      <c r="O130" s="33">
        <v>2799316.9677441139</v>
      </c>
      <c r="P130" s="33">
        <v>2776369.9230872728</v>
      </c>
      <c r="Q130" s="33">
        <v>2705341.7408070061</v>
      </c>
      <c r="R130" s="33">
        <v>2613900.403202835</v>
      </c>
      <c r="S130" s="33">
        <v>2584479.6488785539</v>
      </c>
      <c r="T130" s="33">
        <v>2548723.1560506262</v>
      </c>
      <c r="U130" s="33">
        <v>2496292.6456527822</v>
      </c>
      <c r="V130" s="33">
        <v>2471105.871346178</v>
      </c>
      <c r="W130" s="33">
        <v>2485913.9884055788</v>
      </c>
      <c r="X130" s="33">
        <v>2509770.7983508301</v>
      </c>
      <c r="Y130" s="33">
        <v>2566660.581250214</v>
      </c>
      <c r="Z130" s="33">
        <v>2613765.3354320852</v>
      </c>
      <c r="AA130" s="33">
        <v>2642742.549451883</v>
      </c>
      <c r="AB130" s="33">
        <v>2676846.3599496768</v>
      </c>
      <c r="AC130" s="33">
        <v>2693184.7488048659</v>
      </c>
      <c r="AD130" s="33">
        <v>2702622.7777082068</v>
      </c>
      <c r="AE130" s="33">
        <v>2720584.030058838</v>
      </c>
      <c r="AF130" s="33"/>
    </row>
    <row r="131" spans="1:32" x14ac:dyDescent="0.2">
      <c r="A131" s="4">
        <v>17</v>
      </c>
      <c r="B131" s="6" t="s">
        <v>53</v>
      </c>
      <c r="C131" s="33">
        <v>1413528.14407585</v>
      </c>
      <c r="D131" s="33">
        <v>1427365.6923002079</v>
      </c>
      <c r="E131" s="33">
        <v>1441261.537075052</v>
      </c>
      <c r="F131" s="33">
        <v>1440442.8515677941</v>
      </c>
      <c r="G131" s="33">
        <v>1450561.807449735</v>
      </c>
      <c r="H131" s="33">
        <v>1449069.989621788</v>
      </c>
      <c r="I131" s="33">
        <v>1444116.44856739</v>
      </c>
      <c r="J131" s="33">
        <v>1437213.6433753211</v>
      </c>
      <c r="K131" s="33">
        <v>1407665.906730378</v>
      </c>
      <c r="L131" s="33">
        <v>1429275.7489949509</v>
      </c>
      <c r="M131" s="33">
        <v>1434328.0193739</v>
      </c>
      <c r="N131" s="33">
        <v>1434202.1680286771</v>
      </c>
      <c r="O131" s="33">
        <v>1400246.0352800139</v>
      </c>
      <c r="P131" s="33">
        <v>1389664.7098558899</v>
      </c>
      <c r="Q131" s="33">
        <v>1418386.021552668</v>
      </c>
      <c r="R131" s="33">
        <v>1422413.004123196</v>
      </c>
      <c r="S131" s="33">
        <v>1399901.0872108371</v>
      </c>
      <c r="T131" s="33">
        <v>1395800.014368366</v>
      </c>
      <c r="U131" s="33">
        <v>1365575.606334985</v>
      </c>
      <c r="V131" s="33">
        <v>1339833.7489398171</v>
      </c>
      <c r="W131" s="33">
        <v>1317412.8239784611</v>
      </c>
      <c r="X131" s="33">
        <v>1293365.156640359</v>
      </c>
      <c r="Y131" s="33">
        <v>1286970.1036758141</v>
      </c>
      <c r="Z131" s="33">
        <v>1281950.5982888669</v>
      </c>
      <c r="AA131" s="33">
        <v>1305769.413158271</v>
      </c>
      <c r="AB131" s="33">
        <v>1305859.125973596</v>
      </c>
      <c r="AC131" s="33">
        <v>1319920.4432289349</v>
      </c>
      <c r="AD131" s="33">
        <v>1347946.3808678</v>
      </c>
      <c r="AE131" s="33">
        <v>1377454.616694177</v>
      </c>
      <c r="AF131" s="33"/>
    </row>
    <row r="132" spans="1:32" x14ac:dyDescent="0.2">
      <c r="A132" s="4">
        <v>18</v>
      </c>
      <c r="B132" s="6" t="s">
        <v>54</v>
      </c>
      <c r="C132" s="33">
        <v>2399446.2700747922</v>
      </c>
      <c r="D132" s="33">
        <v>2397354.4011831949</v>
      </c>
      <c r="E132" s="33">
        <v>2418743.848503686</v>
      </c>
      <c r="F132" s="33">
        <v>2424292.8197672111</v>
      </c>
      <c r="G132" s="33">
        <v>2452904.263906558</v>
      </c>
      <c r="H132" s="33">
        <v>2401951.0261256108</v>
      </c>
      <c r="I132" s="33">
        <v>2414318.3846767498</v>
      </c>
      <c r="J132" s="33">
        <v>2410016.3368419888</v>
      </c>
      <c r="K132" s="33">
        <v>2390758.8934551082</v>
      </c>
      <c r="L132" s="33">
        <v>2346857.0805002991</v>
      </c>
      <c r="M132" s="33">
        <v>2345061.9584706039</v>
      </c>
      <c r="N132" s="33">
        <v>2383919.198598078</v>
      </c>
      <c r="O132" s="33">
        <v>2364748.0890764119</v>
      </c>
      <c r="P132" s="33">
        <v>2389785.448994034</v>
      </c>
      <c r="Q132" s="33">
        <v>2402090.171174027</v>
      </c>
      <c r="R132" s="33">
        <v>2364621.0527334958</v>
      </c>
      <c r="S132" s="33">
        <v>2308112.6391873769</v>
      </c>
      <c r="T132" s="33">
        <v>2360388.6204499989</v>
      </c>
      <c r="U132" s="33">
        <v>2346521.2304189652</v>
      </c>
      <c r="V132" s="33">
        <v>2303931.5569389518</v>
      </c>
      <c r="W132" s="33">
        <v>2267963.414349962</v>
      </c>
      <c r="X132" s="33">
        <v>2226944.1486302591</v>
      </c>
      <c r="Y132" s="33">
        <v>2190525.411475929</v>
      </c>
      <c r="Z132" s="33">
        <v>2236823.886055707</v>
      </c>
      <c r="AA132" s="33">
        <v>2313055.3172192322</v>
      </c>
      <c r="AB132" s="33">
        <v>2389566.457771752</v>
      </c>
      <c r="AC132" s="33">
        <v>2404690.8002267969</v>
      </c>
      <c r="AD132" s="33">
        <v>2406527.300756807</v>
      </c>
      <c r="AE132" s="33">
        <v>2443504.6426693341</v>
      </c>
      <c r="AF132" s="33"/>
    </row>
    <row r="133" spans="1:32" x14ac:dyDescent="0.2">
      <c r="A133" s="4">
        <v>19</v>
      </c>
      <c r="B133" s="6" t="s">
        <v>55</v>
      </c>
      <c r="C133" s="33">
        <v>1649318.1836730191</v>
      </c>
      <c r="D133" s="33">
        <v>1533102.6565559639</v>
      </c>
      <c r="E133" s="33">
        <v>1445801.2643693059</v>
      </c>
      <c r="F133" s="33">
        <v>1396552.018412834</v>
      </c>
      <c r="G133" s="33">
        <v>1432867.8875932919</v>
      </c>
      <c r="H133" s="33">
        <v>1508241.1396039149</v>
      </c>
      <c r="I133" s="33">
        <v>1459240.0138976609</v>
      </c>
      <c r="J133" s="33">
        <v>1492594.730560499</v>
      </c>
      <c r="K133" s="33">
        <v>1507297.9856331679</v>
      </c>
      <c r="L133" s="33">
        <v>1568707.9447780531</v>
      </c>
      <c r="M133" s="33">
        <v>1585740.284130496</v>
      </c>
      <c r="N133" s="33">
        <v>1633027.468627461</v>
      </c>
      <c r="O133" s="33">
        <v>1840998.8928964939</v>
      </c>
      <c r="P133" s="33">
        <v>1890814.753587011</v>
      </c>
      <c r="Q133" s="33">
        <v>2008685.048977029</v>
      </c>
      <c r="R133" s="33">
        <v>1945096.3941838669</v>
      </c>
      <c r="S133" s="33">
        <v>2020870.129663357</v>
      </c>
      <c r="T133" s="33">
        <v>1977752.110268814</v>
      </c>
      <c r="U133" s="33">
        <v>1938685.6705343321</v>
      </c>
      <c r="V133" s="33">
        <v>1873129.85075757</v>
      </c>
      <c r="W133" s="33">
        <v>1802704.837799435</v>
      </c>
      <c r="X133" s="33">
        <v>1736544.2745330459</v>
      </c>
      <c r="Y133" s="33">
        <v>1696196.9065568999</v>
      </c>
      <c r="Z133" s="33">
        <v>1634362.3330473071</v>
      </c>
      <c r="AA133" s="33">
        <v>1631000.1838813459</v>
      </c>
      <c r="AB133" s="33">
        <v>1610363.4828274681</v>
      </c>
      <c r="AC133" s="33">
        <v>1638392.6376800099</v>
      </c>
      <c r="AD133" s="33">
        <v>1613596.248014003</v>
      </c>
      <c r="AE133" s="33">
        <v>1664269.1821376469</v>
      </c>
      <c r="AF133" s="33"/>
    </row>
    <row r="134" spans="1:32" x14ac:dyDescent="0.2">
      <c r="A134" s="4">
        <v>20</v>
      </c>
      <c r="B134" s="6" t="s">
        <v>56</v>
      </c>
      <c r="C134" s="33">
        <v>10184680.694746749</v>
      </c>
      <c r="D134" s="33">
        <v>10601176.658179261</v>
      </c>
      <c r="E134" s="33">
        <v>11033738.41077821</v>
      </c>
      <c r="F134" s="33">
        <v>11493547.965641269</v>
      </c>
      <c r="G134" s="33">
        <v>11832265.88503148</v>
      </c>
      <c r="H134" s="33">
        <v>12016832.092219859</v>
      </c>
      <c r="I134" s="33">
        <v>12123647.931731891</v>
      </c>
      <c r="J134" s="33">
        <v>12336367.935447739</v>
      </c>
      <c r="K134" s="33">
        <v>12412756.27751511</v>
      </c>
      <c r="L134" s="33">
        <v>12429482.775869399</v>
      </c>
      <c r="M134" s="33">
        <v>12345451.4528777</v>
      </c>
      <c r="N134" s="33">
        <v>12581297.02571422</v>
      </c>
      <c r="O134" s="33">
        <v>12524520.94557203</v>
      </c>
      <c r="P134" s="33">
        <v>12624951.974859221</v>
      </c>
      <c r="Q134" s="33">
        <v>13105385.40932527</v>
      </c>
      <c r="R134" s="33">
        <v>13295216.20478195</v>
      </c>
      <c r="S134" s="33">
        <v>13269291.75072068</v>
      </c>
      <c r="T134" s="33">
        <v>13197055.16779718</v>
      </c>
      <c r="U134" s="33">
        <v>13014135.71325326</v>
      </c>
      <c r="V134" s="33">
        <v>12802243.85478689</v>
      </c>
      <c r="W134" s="33">
        <v>12638111.270529781</v>
      </c>
      <c r="X134" s="33">
        <v>12506126.022635151</v>
      </c>
      <c r="Y134" s="33">
        <v>12315621.80773362</v>
      </c>
      <c r="Z134" s="33">
        <v>12171897.37004485</v>
      </c>
      <c r="AA134" s="33">
        <v>12230243.92705805</v>
      </c>
      <c r="AB134" s="33">
        <v>12336030.08710007</v>
      </c>
      <c r="AC134" s="33">
        <v>12379982.230139559</v>
      </c>
      <c r="AD134" s="33">
        <v>12532529.625335431</v>
      </c>
      <c r="AE134" s="33">
        <v>12738202.197647739</v>
      </c>
      <c r="AF134" s="33"/>
    </row>
    <row r="135" spans="1:32" x14ac:dyDescent="0.2">
      <c r="A135" s="4">
        <v>21</v>
      </c>
      <c r="B135" s="6" t="s">
        <v>57</v>
      </c>
      <c r="C135" s="33">
        <v>9410284.7287710644</v>
      </c>
      <c r="D135" s="33">
        <v>9395631.0313183423</v>
      </c>
      <c r="E135" s="33">
        <v>9406333.1357521098</v>
      </c>
      <c r="F135" s="33">
        <v>9565992.6530328114</v>
      </c>
      <c r="G135" s="33">
        <v>9808443.4035445284</v>
      </c>
      <c r="H135" s="33">
        <v>9909522.4833933879</v>
      </c>
      <c r="I135" s="33">
        <v>10282577.88138389</v>
      </c>
      <c r="J135" s="33">
        <v>10644658.72564332</v>
      </c>
      <c r="K135" s="33">
        <v>11072916.96954507</v>
      </c>
      <c r="L135" s="33">
        <v>11442875.07186179</v>
      </c>
      <c r="M135" s="33">
        <v>11684306.54915094</v>
      </c>
      <c r="N135" s="33">
        <v>12000418.97731984</v>
      </c>
      <c r="O135" s="33">
        <v>12445706.263613209</v>
      </c>
      <c r="P135" s="33">
        <v>12757304.217834519</v>
      </c>
      <c r="Q135" s="33">
        <v>12986809.17814252</v>
      </c>
      <c r="R135" s="33">
        <v>13249716.627957409</v>
      </c>
      <c r="S135" s="33">
        <v>13432300.092381001</v>
      </c>
      <c r="T135" s="33">
        <v>13693301.408273</v>
      </c>
      <c r="U135" s="33">
        <v>14379024.37379919</v>
      </c>
      <c r="V135" s="33">
        <v>15065805.78117202</v>
      </c>
      <c r="W135" s="33">
        <v>15557246.66758674</v>
      </c>
      <c r="X135" s="33">
        <v>15856407.25935412</v>
      </c>
      <c r="Y135" s="33">
        <v>16506774.78889185</v>
      </c>
      <c r="Z135" s="33">
        <v>16954228.649846159</v>
      </c>
      <c r="AA135" s="33">
        <v>17253558.56454961</v>
      </c>
      <c r="AB135" s="33">
        <v>17387128.181026459</v>
      </c>
      <c r="AC135" s="33">
        <v>17511171.177201521</v>
      </c>
      <c r="AD135" s="33">
        <v>17633422.774293579</v>
      </c>
      <c r="AE135" s="33">
        <v>17865585.62213812</v>
      </c>
      <c r="AF135" s="33"/>
    </row>
    <row r="136" spans="1:32" x14ac:dyDescent="0.2">
      <c r="A136" s="4">
        <v>22</v>
      </c>
      <c r="B136" s="6" t="s">
        <v>58</v>
      </c>
      <c r="C136" s="33">
        <v>9748541.9786585271</v>
      </c>
      <c r="D136" s="33">
        <v>9467651.1984296665</v>
      </c>
      <c r="E136" s="33">
        <v>9264964.8705497831</v>
      </c>
      <c r="F136" s="33">
        <v>9126326.0697096735</v>
      </c>
      <c r="G136" s="33">
        <v>9046653.1100723241</v>
      </c>
      <c r="H136" s="33">
        <v>8859691.8865826037</v>
      </c>
      <c r="I136" s="33">
        <v>8730604.9345138501</v>
      </c>
      <c r="J136" s="33">
        <v>8708161.84311812</v>
      </c>
      <c r="K136" s="33">
        <v>8679846.3644213229</v>
      </c>
      <c r="L136" s="33">
        <v>8659005.325318886</v>
      </c>
      <c r="M136" s="33">
        <v>8583984.4228559844</v>
      </c>
      <c r="N136" s="33">
        <v>8670157.8485435266</v>
      </c>
      <c r="O136" s="33">
        <v>8744686.9887353834</v>
      </c>
      <c r="P136" s="33">
        <v>8996287.2565383483</v>
      </c>
      <c r="Q136" s="33">
        <v>9117812.7370417155</v>
      </c>
      <c r="R136" s="33">
        <v>9003774.2048822902</v>
      </c>
      <c r="S136" s="33">
        <v>8896864.7237224244</v>
      </c>
      <c r="T136" s="33">
        <v>8932347.7423600294</v>
      </c>
      <c r="U136" s="33">
        <v>8912856.7919083834</v>
      </c>
      <c r="V136" s="33">
        <v>8917970.5042002015</v>
      </c>
      <c r="W136" s="33">
        <v>9035285.1258342136</v>
      </c>
      <c r="X136" s="33">
        <v>9115651.1405547094</v>
      </c>
      <c r="Y136" s="33">
        <v>9219201.0807854533</v>
      </c>
      <c r="Z136" s="33">
        <v>9335144.311287161</v>
      </c>
      <c r="AA136" s="33">
        <v>9474540.1714753024</v>
      </c>
      <c r="AB136" s="33">
        <v>9697034.215567233</v>
      </c>
      <c r="AC136" s="33">
        <v>9748141.6511380039</v>
      </c>
      <c r="AD136" s="33">
        <v>9691647.7514029909</v>
      </c>
      <c r="AE136" s="33">
        <v>9766450.7067994978</v>
      </c>
      <c r="AF136" s="33"/>
    </row>
    <row r="137" spans="1:32" x14ac:dyDescent="0.2">
      <c r="A137" s="4">
        <v>23</v>
      </c>
      <c r="B137" s="6" t="s">
        <v>59</v>
      </c>
      <c r="C137" s="33">
        <v>6409027.628819379</v>
      </c>
      <c r="D137" s="33">
        <v>6581760.4625376193</v>
      </c>
      <c r="E137" s="33">
        <v>6644595.1771626221</v>
      </c>
      <c r="F137" s="33">
        <v>6558695.0742468806</v>
      </c>
      <c r="G137" s="33">
        <v>6525952.3143158723</v>
      </c>
      <c r="H137" s="33">
        <v>6392137.9117015554</v>
      </c>
      <c r="I137" s="33">
        <v>6204620.2997133993</v>
      </c>
      <c r="J137" s="33">
        <v>6025163.5129352119</v>
      </c>
      <c r="K137" s="33">
        <v>5935115.4809226738</v>
      </c>
      <c r="L137" s="33">
        <v>5865374.7401590459</v>
      </c>
      <c r="M137" s="33">
        <v>5834538.4804364769</v>
      </c>
      <c r="N137" s="33">
        <v>5790606.4975394597</v>
      </c>
      <c r="O137" s="33">
        <v>5842014.1270733951</v>
      </c>
      <c r="P137" s="33">
        <v>5870819.5170436641</v>
      </c>
      <c r="Q137" s="33">
        <v>5942729.644213357</v>
      </c>
      <c r="R137" s="33">
        <v>5927439.0705781048</v>
      </c>
      <c r="S137" s="33">
        <v>5806653.8127106708</v>
      </c>
      <c r="T137" s="33">
        <v>5580955.5069230702</v>
      </c>
      <c r="U137" s="33">
        <v>5440557.3363722777</v>
      </c>
      <c r="V137" s="33">
        <v>5336677.9741557278</v>
      </c>
      <c r="W137" s="33">
        <v>5257255.7199317357</v>
      </c>
      <c r="X137" s="33">
        <v>5198731.329721543</v>
      </c>
      <c r="Y137" s="33">
        <v>5089677.0377129298</v>
      </c>
      <c r="Z137" s="33">
        <v>5021516.8845732873</v>
      </c>
      <c r="AA137" s="33">
        <v>4934361.5147284251</v>
      </c>
      <c r="AB137" s="33">
        <v>4814655.941755916</v>
      </c>
      <c r="AC137" s="33">
        <v>4769853.9910534536</v>
      </c>
      <c r="AD137" s="33">
        <v>4678149.3984244252</v>
      </c>
      <c r="AE137" s="33">
        <v>4564181.7762557389</v>
      </c>
      <c r="AF137" s="33"/>
    </row>
    <row r="138" spans="1:32" x14ac:dyDescent="0.2">
      <c r="A138" s="4">
        <v>24</v>
      </c>
      <c r="B138" s="6" t="s">
        <v>60</v>
      </c>
      <c r="C138" s="33">
        <v>1176972.37118062</v>
      </c>
      <c r="D138" s="33">
        <v>1194060.1035828949</v>
      </c>
      <c r="E138" s="33">
        <v>1196811.952969105</v>
      </c>
      <c r="F138" s="33">
        <v>1177265.234737756</v>
      </c>
      <c r="G138" s="33">
        <v>1172060.4748032601</v>
      </c>
      <c r="H138" s="33">
        <v>1155854.45716104</v>
      </c>
      <c r="I138" s="33">
        <v>1131391.053094635</v>
      </c>
      <c r="J138" s="33">
        <v>1108819.972070389</v>
      </c>
      <c r="K138" s="33">
        <v>1095581.708239774</v>
      </c>
      <c r="L138" s="33">
        <v>1065406.145818983</v>
      </c>
      <c r="M138" s="33">
        <v>1043394.180061411</v>
      </c>
      <c r="N138" s="33">
        <v>1035648.011406187</v>
      </c>
      <c r="O138" s="33">
        <v>1050181.9877611301</v>
      </c>
      <c r="P138" s="33">
        <v>1030854.962595381</v>
      </c>
      <c r="Q138" s="33">
        <v>1027962.849663903</v>
      </c>
      <c r="R138" s="33">
        <v>1006582.914938299</v>
      </c>
      <c r="S138" s="33">
        <v>977723.97944743175</v>
      </c>
      <c r="T138" s="33">
        <v>958661.98899143108</v>
      </c>
      <c r="U138" s="33">
        <v>943332.30946224788</v>
      </c>
      <c r="V138" s="33">
        <v>933717.57011818641</v>
      </c>
      <c r="W138" s="33">
        <v>914478.83886996529</v>
      </c>
      <c r="X138" s="33">
        <v>893261.92553600587</v>
      </c>
      <c r="Y138" s="33">
        <v>874713.18695874151</v>
      </c>
      <c r="Z138" s="33">
        <v>865479.93202973949</v>
      </c>
      <c r="AA138" s="33">
        <v>846720.26687177341</v>
      </c>
      <c r="AB138" s="33">
        <v>834110.77310330956</v>
      </c>
      <c r="AC138" s="33">
        <v>815446.40022565634</v>
      </c>
      <c r="AD138" s="33">
        <v>807136.44063379255</v>
      </c>
      <c r="AE138" s="33">
        <v>811809.15510589932</v>
      </c>
      <c r="AF138" s="33"/>
    </row>
    <row r="139" spans="1:32" x14ac:dyDescent="0.2">
      <c r="A139" s="4">
        <v>25</v>
      </c>
      <c r="B139" s="6" t="s">
        <v>61</v>
      </c>
      <c r="C139" s="33">
        <v>2682676.9626073521</v>
      </c>
      <c r="D139" s="33">
        <v>2661533.0343413898</v>
      </c>
      <c r="E139" s="33">
        <v>2633133.6179646309</v>
      </c>
      <c r="F139" s="33">
        <v>2623547.054119077</v>
      </c>
      <c r="G139" s="33">
        <v>2616564.306734758</v>
      </c>
      <c r="H139" s="33">
        <v>2562739.1213651081</v>
      </c>
      <c r="I139" s="33">
        <v>2573136.580562578</v>
      </c>
      <c r="J139" s="33">
        <v>2638727.4647874571</v>
      </c>
      <c r="K139" s="33">
        <v>2573141.2968917191</v>
      </c>
      <c r="L139" s="33">
        <v>2568150.7750120438</v>
      </c>
      <c r="M139" s="33">
        <v>2692834.4551563328</v>
      </c>
      <c r="N139" s="33">
        <v>2699976.2711102422</v>
      </c>
      <c r="O139" s="33">
        <v>2819797.6252426011</v>
      </c>
      <c r="P139" s="33">
        <v>2869991.9829167398</v>
      </c>
      <c r="Q139" s="33">
        <v>3037182.1898143161</v>
      </c>
      <c r="R139" s="33">
        <v>3100104.457348221</v>
      </c>
      <c r="S139" s="33">
        <v>3052349.1251996732</v>
      </c>
      <c r="T139" s="33">
        <v>2979052.8114964319</v>
      </c>
      <c r="U139" s="33">
        <v>2956921.5302616111</v>
      </c>
      <c r="V139" s="33">
        <v>2878012.9187709768</v>
      </c>
      <c r="W139" s="33">
        <v>2857138.8025057148</v>
      </c>
      <c r="X139" s="33">
        <v>2794615.99932598</v>
      </c>
      <c r="Y139" s="33">
        <v>2733956.6764050769</v>
      </c>
      <c r="Z139" s="33">
        <v>2736254.5348130078</v>
      </c>
      <c r="AA139" s="33">
        <v>2737868.7829538011</v>
      </c>
      <c r="AB139" s="33">
        <v>2673616.466454471</v>
      </c>
      <c r="AC139" s="33">
        <v>2622952.6083537741</v>
      </c>
      <c r="AD139" s="33">
        <v>2565918.7571135918</v>
      </c>
      <c r="AE139" s="33">
        <v>2564857.7159918598</v>
      </c>
      <c r="AF139" s="33"/>
    </row>
    <row r="140" spans="1:32" x14ac:dyDescent="0.2">
      <c r="A140" s="4">
        <v>26</v>
      </c>
      <c r="B140" s="6" t="s">
        <v>62</v>
      </c>
      <c r="C140" s="33">
        <v>4298795.0243135868</v>
      </c>
      <c r="D140" s="33">
        <v>4355675.2997756777</v>
      </c>
      <c r="E140" s="33">
        <v>4441393.5827223631</v>
      </c>
      <c r="F140" s="33">
        <v>4546184.3221681388</v>
      </c>
      <c r="G140" s="33">
        <v>4587054.3967508962</v>
      </c>
      <c r="H140" s="33">
        <v>4543944.5605156934</v>
      </c>
      <c r="I140" s="33">
        <v>4542595.6597908074</v>
      </c>
      <c r="J140" s="33">
        <v>4445972.1163954232</v>
      </c>
      <c r="K140" s="33">
        <v>4294310.9579782803</v>
      </c>
      <c r="L140" s="33">
        <v>4163767.4313602261</v>
      </c>
      <c r="M140" s="33">
        <v>4032687.0289411061</v>
      </c>
      <c r="N140" s="33">
        <v>3982810.7396306288</v>
      </c>
      <c r="O140" s="33">
        <v>3876351.5624308102</v>
      </c>
      <c r="P140" s="33">
        <v>3780570.7323238389</v>
      </c>
      <c r="Q140" s="33">
        <v>3720436.7515613898</v>
      </c>
      <c r="R140" s="33">
        <v>3648123.9952836889</v>
      </c>
      <c r="S140" s="33">
        <v>3530974.6147625959</v>
      </c>
      <c r="T140" s="33">
        <v>3530159.4436113662</v>
      </c>
      <c r="U140" s="33">
        <v>3426312.4569278639</v>
      </c>
      <c r="V140" s="33">
        <v>3341255.7509988942</v>
      </c>
      <c r="W140" s="33">
        <v>3296192.594189025</v>
      </c>
      <c r="X140" s="33">
        <v>3281998.7901134649</v>
      </c>
      <c r="Y140" s="33">
        <v>3233352.9492409471</v>
      </c>
      <c r="Z140" s="33">
        <v>3195162.2791722859</v>
      </c>
      <c r="AA140" s="33">
        <v>3209294.3318024492</v>
      </c>
      <c r="AB140" s="33">
        <v>3183592.9276684211</v>
      </c>
      <c r="AC140" s="33">
        <v>3143947.7978155911</v>
      </c>
      <c r="AD140" s="33">
        <v>3137932.2784639359</v>
      </c>
      <c r="AE140" s="33">
        <v>3190461.7983107669</v>
      </c>
      <c r="AF140" s="33"/>
    </row>
    <row r="141" spans="1:32" x14ac:dyDescent="0.2">
      <c r="A141" s="4">
        <v>27</v>
      </c>
      <c r="B141" s="6" t="s">
        <v>63</v>
      </c>
      <c r="C141" s="33">
        <v>1966714.789212005</v>
      </c>
      <c r="D141" s="33">
        <v>1841461.1702234461</v>
      </c>
      <c r="E141" s="33">
        <v>1752878.7329977399</v>
      </c>
      <c r="F141" s="33">
        <v>1664767.9619464709</v>
      </c>
      <c r="G141" s="33">
        <v>1578733.219548675</v>
      </c>
      <c r="H141" s="33">
        <v>1498059.648423621</v>
      </c>
      <c r="I141" s="33">
        <v>1437998.202983568</v>
      </c>
      <c r="J141" s="33">
        <v>1383706.060079365</v>
      </c>
      <c r="K141" s="33">
        <v>1291097.8362654729</v>
      </c>
      <c r="L141" s="33">
        <v>1239316.2253069361</v>
      </c>
      <c r="M141" s="33">
        <v>1193926.0512204859</v>
      </c>
      <c r="N141" s="33">
        <v>1169880.7207331229</v>
      </c>
      <c r="O141" s="33">
        <v>1163942.046152886</v>
      </c>
      <c r="P141" s="33">
        <v>1157630.619349225</v>
      </c>
      <c r="Q141" s="33">
        <v>1197077.8975568819</v>
      </c>
      <c r="R141" s="33">
        <v>1179272.021105313</v>
      </c>
      <c r="S141" s="33">
        <v>1131036.9530860989</v>
      </c>
      <c r="T141" s="33">
        <v>1114835.757338461</v>
      </c>
      <c r="U141" s="33">
        <v>1087938.51620499</v>
      </c>
      <c r="V141" s="33">
        <v>1058161.662219953</v>
      </c>
      <c r="W141" s="33">
        <v>1026127.699433263</v>
      </c>
      <c r="X141" s="33">
        <v>1018248.4437497261</v>
      </c>
      <c r="Y141" s="33">
        <v>1004746.994798277</v>
      </c>
      <c r="Z141" s="33">
        <v>1031779.992000981</v>
      </c>
      <c r="AA141" s="33">
        <v>1075275.749876149</v>
      </c>
      <c r="AB141" s="33">
        <v>1063617.9236742361</v>
      </c>
      <c r="AC141" s="33">
        <v>1056369.0990316891</v>
      </c>
      <c r="AD141" s="33">
        <v>1063031.5842316169</v>
      </c>
      <c r="AE141" s="33">
        <v>1079775.1430834089</v>
      </c>
      <c r="AF141" s="33"/>
    </row>
    <row r="142" spans="1:32" x14ac:dyDescent="0.2">
      <c r="A142" s="4">
        <v>28</v>
      </c>
      <c r="B142" s="6" t="s">
        <v>64</v>
      </c>
      <c r="C142" s="33">
        <v>2417713.2238670569</v>
      </c>
      <c r="D142" s="33">
        <v>2426870.0712056239</v>
      </c>
      <c r="E142" s="33">
        <v>2428140.6494590822</v>
      </c>
      <c r="F142" s="33">
        <v>2469254.3425569329</v>
      </c>
      <c r="G142" s="33">
        <v>2474447.404345409</v>
      </c>
      <c r="H142" s="33">
        <v>2431465.0208230331</v>
      </c>
      <c r="I142" s="33">
        <v>2434216.24885472</v>
      </c>
      <c r="J142" s="33">
        <v>2429922.9358628811</v>
      </c>
      <c r="K142" s="33">
        <v>2360664.6965720048</v>
      </c>
      <c r="L142" s="33">
        <v>2316209.107062967</v>
      </c>
      <c r="M142" s="33">
        <v>2302851.410075278</v>
      </c>
      <c r="N142" s="33">
        <v>2311115.522170648</v>
      </c>
      <c r="O142" s="33">
        <v>2321755.650127437</v>
      </c>
      <c r="P142" s="33">
        <v>2394787.0079179411</v>
      </c>
      <c r="Q142" s="33">
        <v>2408061.5403300012</v>
      </c>
      <c r="R142" s="33">
        <v>2347454.9411117011</v>
      </c>
      <c r="S142" s="33">
        <v>2271926.902131828</v>
      </c>
      <c r="T142" s="33">
        <v>2269512.2284457441</v>
      </c>
      <c r="U142" s="33">
        <v>2191641.0974527802</v>
      </c>
      <c r="V142" s="33">
        <v>2120639.2325459332</v>
      </c>
      <c r="W142" s="33">
        <v>2086910.588025772</v>
      </c>
      <c r="X142" s="33">
        <v>2093019.1637012321</v>
      </c>
      <c r="Y142" s="33">
        <v>2064592.9307230189</v>
      </c>
      <c r="Z142" s="33">
        <v>2045093.818471953</v>
      </c>
      <c r="AA142" s="33">
        <v>2029180.493521858</v>
      </c>
      <c r="AB142" s="33">
        <v>2006664.3994302971</v>
      </c>
      <c r="AC142" s="33">
        <v>1984648.830233169</v>
      </c>
      <c r="AD142" s="33">
        <v>1958692.3225264801</v>
      </c>
      <c r="AE142" s="33">
        <v>1937262.0341167329</v>
      </c>
      <c r="AF142" s="33"/>
    </row>
    <row r="143" spans="1:32" x14ac:dyDescent="0.2">
      <c r="A143" s="4">
        <v>29</v>
      </c>
      <c r="B143" s="6" t="s">
        <v>65</v>
      </c>
      <c r="C143" s="33">
        <v>13875203.847661451</v>
      </c>
      <c r="D143" s="33">
        <v>13809297.68186767</v>
      </c>
      <c r="E143" s="33">
        <v>13665469.02416471</v>
      </c>
      <c r="F143" s="33">
        <v>13363980.36628654</v>
      </c>
      <c r="G143" s="33">
        <v>13129651.26244982</v>
      </c>
      <c r="H143" s="33">
        <v>12830253.62028764</v>
      </c>
      <c r="I143" s="33">
        <v>12699096.667042639</v>
      </c>
      <c r="J143" s="33">
        <v>12558132.687395889</v>
      </c>
      <c r="K143" s="33">
        <v>12401658.152495731</v>
      </c>
      <c r="L143" s="33">
        <v>12223062.09761663</v>
      </c>
      <c r="M143" s="33">
        <v>12145585.31089958</v>
      </c>
      <c r="N143" s="33">
        <v>12195129.5191215</v>
      </c>
      <c r="O143" s="33">
        <v>12324411.49447383</v>
      </c>
      <c r="P143" s="33">
        <v>12640460.123935809</v>
      </c>
      <c r="Q143" s="33">
        <v>12781554.51861722</v>
      </c>
      <c r="R143" s="33">
        <v>12867881.339179231</v>
      </c>
      <c r="S143" s="33">
        <v>12959568.2541396</v>
      </c>
      <c r="T143" s="33">
        <v>12988237.72508204</v>
      </c>
      <c r="U143" s="33">
        <v>12810176.21841163</v>
      </c>
      <c r="V143" s="33">
        <v>12547344.499587869</v>
      </c>
      <c r="W143" s="33">
        <v>12246584.17986175</v>
      </c>
      <c r="X143" s="33">
        <v>12090004.4886303</v>
      </c>
      <c r="Y143" s="33">
        <v>11983902.00184007</v>
      </c>
      <c r="Z143" s="33">
        <v>12121513.035585141</v>
      </c>
      <c r="AA143" s="33">
        <v>12104286.182850299</v>
      </c>
      <c r="AB143" s="33">
        <v>12092318.3652578</v>
      </c>
      <c r="AC143" s="33">
        <v>12004596.634306209</v>
      </c>
      <c r="AD143" s="33">
        <v>12116079.85683487</v>
      </c>
      <c r="AE143" s="33">
        <v>11967299.782783739</v>
      </c>
      <c r="AF143" s="33"/>
    </row>
    <row r="144" spans="1:32" x14ac:dyDescent="0.2">
      <c r="A144" s="4">
        <v>30</v>
      </c>
      <c r="B144" s="6" t="s">
        <v>66</v>
      </c>
      <c r="C144" s="33">
        <v>11280850.15333569</v>
      </c>
      <c r="D144" s="33">
        <v>10848319.218794931</v>
      </c>
      <c r="E144" s="33">
        <v>10383288.647607289</v>
      </c>
      <c r="F144" s="33">
        <v>9934371.2966092043</v>
      </c>
      <c r="G144" s="33">
        <v>9575566.984942995</v>
      </c>
      <c r="H144" s="33">
        <v>9085209.3735016081</v>
      </c>
      <c r="I144" s="33">
        <v>8810874.457403481</v>
      </c>
      <c r="J144" s="33">
        <v>8528594.7284605</v>
      </c>
      <c r="K144" s="33">
        <v>8075202.693240203</v>
      </c>
      <c r="L144" s="33">
        <v>7678017.9857319836</v>
      </c>
      <c r="M144" s="33">
        <v>7326631.8877030862</v>
      </c>
      <c r="N144" s="33">
        <v>7141052.2904259646</v>
      </c>
      <c r="O144" s="33">
        <v>7011463.6851607161</v>
      </c>
      <c r="P144" s="33">
        <v>6929754.2099486198</v>
      </c>
      <c r="Q144" s="33">
        <v>6966500.3189936746</v>
      </c>
      <c r="R144" s="33">
        <v>6899656.7977926498</v>
      </c>
      <c r="S144" s="33">
        <v>6733536.6178059867</v>
      </c>
      <c r="T144" s="33">
        <v>6623080.0396015355</v>
      </c>
      <c r="U144" s="33">
        <v>6490312.7570779752</v>
      </c>
      <c r="V144" s="33">
        <v>6242279.7480659587</v>
      </c>
      <c r="W144" s="33">
        <v>6090581.4610202406</v>
      </c>
      <c r="X144" s="33">
        <v>5949095.5903591197</v>
      </c>
      <c r="Y144" s="33">
        <v>5874928.4440966062</v>
      </c>
      <c r="Z144" s="33">
        <v>5861466.657765314</v>
      </c>
      <c r="AA144" s="33">
        <v>5869871.1415757015</v>
      </c>
      <c r="AB144" s="33">
        <v>5876695.0645153252</v>
      </c>
      <c r="AC144" s="33">
        <v>5841246.3472081684</v>
      </c>
      <c r="AD144" s="33">
        <v>5816320.5339070503</v>
      </c>
      <c r="AE144" s="33">
        <v>5864612.4035045961</v>
      </c>
      <c r="AF144" s="33"/>
    </row>
    <row r="145" spans="1:32" x14ac:dyDescent="0.2">
      <c r="A145" s="4">
        <v>31</v>
      </c>
      <c r="B145" s="6" t="s">
        <v>67</v>
      </c>
      <c r="C145" s="33">
        <v>1412557.2165651671</v>
      </c>
      <c r="D145" s="33">
        <v>1485015.751942134</v>
      </c>
      <c r="E145" s="33">
        <v>1579011.1937313839</v>
      </c>
      <c r="F145" s="33">
        <v>1679839.430720075</v>
      </c>
      <c r="G145" s="33">
        <v>1703131.615394918</v>
      </c>
      <c r="H145" s="33">
        <v>1694475.642860326</v>
      </c>
      <c r="I145" s="33">
        <v>1742123.4063557249</v>
      </c>
      <c r="J145" s="33">
        <v>1838429.303882889</v>
      </c>
      <c r="K145" s="33">
        <v>1886134.6566217749</v>
      </c>
      <c r="L145" s="33">
        <v>1867572.2805537081</v>
      </c>
      <c r="M145" s="33">
        <v>1854919.092953817</v>
      </c>
      <c r="N145" s="33">
        <v>1894519.89066217</v>
      </c>
      <c r="O145" s="33">
        <v>1944824.8346019171</v>
      </c>
      <c r="P145" s="33">
        <v>2027696.6929071511</v>
      </c>
      <c r="Q145" s="33">
        <v>2125994.453392568</v>
      </c>
      <c r="R145" s="33">
        <v>2085826.1757802679</v>
      </c>
      <c r="S145" s="33">
        <v>2156644.7837163708</v>
      </c>
      <c r="T145" s="33">
        <v>2202948.4952156679</v>
      </c>
      <c r="U145" s="33">
        <v>2211743.4957463462</v>
      </c>
      <c r="V145" s="33">
        <v>2214464.7171620312</v>
      </c>
      <c r="W145" s="33">
        <v>2266060.392740841</v>
      </c>
      <c r="X145" s="33">
        <v>2291069.9382678429</v>
      </c>
      <c r="Y145" s="33">
        <v>2301880.7101146481</v>
      </c>
      <c r="Z145" s="33">
        <v>2323086.8442181288</v>
      </c>
      <c r="AA145" s="33">
        <v>2325901.3851549532</v>
      </c>
      <c r="AB145" s="33">
        <v>2327582.733804191</v>
      </c>
      <c r="AC145" s="33">
        <v>2361342.249956111</v>
      </c>
      <c r="AD145" s="33">
        <v>2332086.1136861532</v>
      </c>
      <c r="AE145" s="33">
        <v>2350592.8957513799</v>
      </c>
      <c r="AF145" s="33"/>
    </row>
    <row r="146" spans="1:32" x14ac:dyDescent="0.2">
      <c r="A146" s="4">
        <v>32</v>
      </c>
      <c r="B146" s="6" t="s">
        <v>68</v>
      </c>
      <c r="C146" s="33">
        <v>2797338.7824376882</v>
      </c>
      <c r="D146" s="33">
        <v>3150015.407212371</v>
      </c>
      <c r="E146" s="33">
        <v>3389296.7068900568</v>
      </c>
      <c r="F146" s="33">
        <v>3621821.722057608</v>
      </c>
      <c r="G146" s="33">
        <v>3944701.4353165519</v>
      </c>
      <c r="H146" s="33">
        <v>4291286.0580492113</v>
      </c>
      <c r="I146" s="33">
        <v>4387531.4481826834</v>
      </c>
      <c r="J146" s="33">
        <v>4642439.5223874794</v>
      </c>
      <c r="K146" s="33">
        <v>4652621.6133000599</v>
      </c>
      <c r="L146" s="33">
        <v>4598313.63652559</v>
      </c>
      <c r="M146" s="33">
        <v>4574468.4513853667</v>
      </c>
      <c r="N146" s="33">
        <v>4616093.5686808899</v>
      </c>
      <c r="O146" s="33">
        <v>4681463.2981175911</v>
      </c>
      <c r="P146" s="33">
        <v>4744086.9975225618</v>
      </c>
      <c r="Q146" s="33">
        <v>4836440.2739626216</v>
      </c>
      <c r="R146" s="33">
        <v>4825204.5344234053</v>
      </c>
      <c r="S146" s="33">
        <v>4798085.085763053</v>
      </c>
      <c r="T146" s="33">
        <v>4854303.4399412032</v>
      </c>
      <c r="U146" s="33">
        <v>4919003.6419970151</v>
      </c>
      <c r="V146" s="33">
        <v>4997765.8812022647</v>
      </c>
      <c r="W146" s="33">
        <v>5116239.177924688</v>
      </c>
      <c r="X146" s="33">
        <v>5178856.2779152784</v>
      </c>
      <c r="Y146" s="33">
        <v>5287117.1028895434</v>
      </c>
      <c r="Z146" s="33">
        <v>5446850.9014697336</v>
      </c>
      <c r="AA146" s="33">
        <v>5549099.9383451417</v>
      </c>
      <c r="AB146" s="33">
        <v>5630060.8175675087</v>
      </c>
      <c r="AC146" s="33">
        <v>5666228.4091134202</v>
      </c>
      <c r="AD146" s="33">
        <v>5671071.5573633686</v>
      </c>
      <c r="AE146" s="33">
        <v>5737638.3953876719</v>
      </c>
      <c r="AF146" s="33"/>
    </row>
    <row r="147" spans="1:32" x14ac:dyDescent="0.2">
      <c r="A147" s="4">
        <v>33</v>
      </c>
      <c r="B147" s="6" t="s">
        <v>69</v>
      </c>
      <c r="C147" s="33">
        <v>3412828.7552679819</v>
      </c>
      <c r="D147" s="33">
        <v>3294811.9673746331</v>
      </c>
      <c r="E147" s="33">
        <v>3247646.9922278551</v>
      </c>
      <c r="F147" s="33">
        <v>3271318.2168485322</v>
      </c>
      <c r="G147" s="33">
        <v>3150887.029189921</v>
      </c>
      <c r="H147" s="33">
        <v>3041610.2625297708</v>
      </c>
      <c r="I147" s="33">
        <v>2974540.3701980398</v>
      </c>
      <c r="J147" s="33">
        <v>2927582.1199485781</v>
      </c>
      <c r="K147" s="33">
        <v>2811072.9349713889</v>
      </c>
      <c r="L147" s="33">
        <v>2701603.3134845272</v>
      </c>
      <c r="M147" s="33">
        <v>2640835.466314225</v>
      </c>
      <c r="N147" s="33">
        <v>2587633.427773112</v>
      </c>
      <c r="O147" s="33">
        <v>2595476.4506850438</v>
      </c>
      <c r="P147" s="33">
        <v>2717518.7569761998</v>
      </c>
      <c r="Q147" s="33">
        <v>2731896.9623524519</v>
      </c>
      <c r="R147" s="33">
        <v>2613755.1961498461</v>
      </c>
      <c r="S147" s="33">
        <v>2493380.3401485649</v>
      </c>
      <c r="T147" s="33">
        <v>2383167.2575090132</v>
      </c>
      <c r="U147" s="33">
        <v>2382001.8922844259</v>
      </c>
      <c r="V147" s="33">
        <v>2355934.9411744792</v>
      </c>
      <c r="W147" s="33">
        <v>2333737.2743312689</v>
      </c>
      <c r="X147" s="33">
        <v>2339999.0780172469</v>
      </c>
      <c r="Y147" s="33">
        <v>2337865.1080425791</v>
      </c>
      <c r="Z147" s="33">
        <v>2363057.1681546019</v>
      </c>
      <c r="AA147" s="33">
        <v>2368209.3549800352</v>
      </c>
      <c r="AB147" s="33">
        <v>2389013.0780409118</v>
      </c>
      <c r="AC147" s="33">
        <v>2305945.503804184</v>
      </c>
      <c r="AD147" s="33">
        <v>2265991.596697696</v>
      </c>
      <c r="AE147" s="33">
        <v>2266405.7263861601</v>
      </c>
      <c r="AF147" s="33"/>
    </row>
    <row r="148" spans="1:32" x14ac:dyDescent="0.2">
      <c r="A148" s="4">
        <v>34</v>
      </c>
      <c r="B148" s="6" t="s">
        <v>70</v>
      </c>
      <c r="C148" s="33">
        <v>5426371.2447320167</v>
      </c>
      <c r="D148" s="33">
        <v>5276927.9528523982</v>
      </c>
      <c r="E148" s="33">
        <v>5292550.1901570521</v>
      </c>
      <c r="F148" s="33">
        <v>5315897.2658228204</v>
      </c>
      <c r="G148" s="33">
        <v>5215671.3960472196</v>
      </c>
      <c r="H148" s="33">
        <v>5061136.2641955707</v>
      </c>
      <c r="I148" s="33">
        <v>5027744.8163895821</v>
      </c>
      <c r="J148" s="33">
        <v>4941704.1038196208</v>
      </c>
      <c r="K148" s="33">
        <v>4770187.5195268784</v>
      </c>
      <c r="L148" s="33">
        <v>4568991.3290914167</v>
      </c>
      <c r="M148" s="33">
        <v>4459217.5890615601</v>
      </c>
      <c r="N148" s="33">
        <v>4396487.0419871444</v>
      </c>
      <c r="O148" s="33">
        <v>4430080.2111386908</v>
      </c>
      <c r="P148" s="33">
        <v>4564114.1329679089</v>
      </c>
      <c r="Q148" s="33">
        <v>4644291.3130276529</v>
      </c>
      <c r="R148" s="33">
        <v>4445132.243096712</v>
      </c>
      <c r="S148" s="33">
        <v>4245728.0287413346</v>
      </c>
      <c r="T148" s="33">
        <v>4128730.7141330158</v>
      </c>
      <c r="U148" s="33">
        <v>4129467.771304247</v>
      </c>
      <c r="V148" s="33">
        <v>4029227.7814556779</v>
      </c>
      <c r="W148" s="33">
        <v>4068695.045207792</v>
      </c>
      <c r="X148" s="33">
        <v>4161265.9208286339</v>
      </c>
      <c r="Y148" s="33">
        <v>4204667.4298782749</v>
      </c>
      <c r="Z148" s="33">
        <v>4340396.5461811451</v>
      </c>
      <c r="AA148" s="33">
        <v>4434528.3772944128</v>
      </c>
      <c r="AB148" s="33">
        <v>4482698.9076230964</v>
      </c>
      <c r="AC148" s="33">
        <v>4373193.764080842</v>
      </c>
      <c r="AD148" s="33">
        <v>4317320.240869957</v>
      </c>
      <c r="AE148" s="33">
        <v>4341309.6041260473</v>
      </c>
      <c r="AF148" s="33"/>
    </row>
    <row r="149" spans="1:32" x14ac:dyDescent="0.2">
      <c r="A149" s="4">
        <v>35</v>
      </c>
      <c r="B149" s="6" t="s">
        <v>71</v>
      </c>
      <c r="C149" s="33">
        <v>5156663.2533815484</v>
      </c>
      <c r="D149" s="33">
        <v>5391285.7181798778</v>
      </c>
      <c r="E149" s="33">
        <v>5583695.5985488314</v>
      </c>
      <c r="F149" s="33">
        <v>5791434.5460196147</v>
      </c>
      <c r="G149" s="33">
        <v>6090942.0253216233</v>
      </c>
      <c r="H149" s="33">
        <v>6246740.6588307731</v>
      </c>
      <c r="I149" s="33">
        <v>6433473.309804609</v>
      </c>
      <c r="J149" s="33">
        <v>6563359.2044546353</v>
      </c>
      <c r="K149" s="33">
        <v>6529181.2676366642</v>
      </c>
      <c r="L149" s="33">
        <v>6624561.0694921594</v>
      </c>
      <c r="M149" s="33">
        <v>6889902.1094646808</v>
      </c>
      <c r="N149" s="33">
        <v>7385824.3165899152</v>
      </c>
      <c r="O149" s="33">
        <v>7621770.4898837274</v>
      </c>
      <c r="P149" s="33">
        <v>8057250.6108030872</v>
      </c>
      <c r="Q149" s="33">
        <v>8554542.5268671345</v>
      </c>
      <c r="R149" s="33">
        <v>8500026.1875016969</v>
      </c>
      <c r="S149" s="33">
        <v>8176924.1306333411</v>
      </c>
      <c r="T149" s="33">
        <v>8082305.7791572977</v>
      </c>
      <c r="U149" s="33">
        <v>8119682.3776431922</v>
      </c>
      <c r="V149" s="33">
        <v>8039390.1877727741</v>
      </c>
      <c r="W149" s="33">
        <v>7963451.0910832984</v>
      </c>
      <c r="X149" s="33">
        <v>7954413.6455969773</v>
      </c>
      <c r="Y149" s="33">
        <v>8071031.2387013398</v>
      </c>
      <c r="Z149" s="33">
        <v>8038394.3176623397</v>
      </c>
      <c r="AA149" s="33">
        <v>8173250.9087138809</v>
      </c>
      <c r="AB149" s="33">
        <v>8346970.3893072587</v>
      </c>
      <c r="AC149" s="33">
        <v>8150239.9989372808</v>
      </c>
      <c r="AD149" s="33">
        <v>8174459.5903984904</v>
      </c>
      <c r="AE149" s="33">
        <v>8301613.4700585352</v>
      </c>
      <c r="AF149" s="33"/>
    </row>
    <row r="150" spans="1:32" x14ac:dyDescent="0.2">
      <c r="A150" s="4">
        <v>36</v>
      </c>
      <c r="B150" s="6" t="s">
        <v>72</v>
      </c>
      <c r="C150" s="33">
        <v>6463949.3517161589</v>
      </c>
      <c r="D150" s="33">
        <v>6480458.9511468196</v>
      </c>
      <c r="E150" s="33">
        <v>6636985.4990023132</v>
      </c>
      <c r="F150" s="33">
        <v>6764642.8862752402</v>
      </c>
      <c r="G150" s="33">
        <v>6896838.9565543504</v>
      </c>
      <c r="H150" s="33">
        <v>6865261.7690271046</v>
      </c>
      <c r="I150" s="33">
        <v>6966083.6851942642</v>
      </c>
      <c r="J150" s="33">
        <v>7055592.5789310606</v>
      </c>
      <c r="K150" s="33">
        <v>6905331.5117889559</v>
      </c>
      <c r="L150" s="33">
        <v>6881642.2305064239</v>
      </c>
      <c r="M150" s="33">
        <v>7167322.6551603479</v>
      </c>
      <c r="N150" s="33">
        <v>7603684.6501519876</v>
      </c>
      <c r="O150" s="33">
        <v>7841847.4812180316</v>
      </c>
      <c r="P150" s="33">
        <v>8444327.7663258128</v>
      </c>
      <c r="Q150" s="33">
        <v>8909816.8572420161</v>
      </c>
      <c r="R150" s="33">
        <v>8734229.8164662123</v>
      </c>
      <c r="S150" s="33">
        <v>8417401.9545945749</v>
      </c>
      <c r="T150" s="33">
        <v>8495661.9618874975</v>
      </c>
      <c r="U150" s="33">
        <v>8502894.8569077086</v>
      </c>
      <c r="V150" s="33">
        <v>8424560.0301320385</v>
      </c>
      <c r="W150" s="33">
        <v>8433849.0098437052</v>
      </c>
      <c r="X150" s="33">
        <v>8758222.9699493721</v>
      </c>
      <c r="Y150" s="33">
        <v>8910517.9000421371</v>
      </c>
      <c r="Z150" s="33">
        <v>8971779.0056789778</v>
      </c>
      <c r="AA150" s="33">
        <v>9410983.7700303327</v>
      </c>
      <c r="AB150" s="33">
        <v>9671953.6442385465</v>
      </c>
      <c r="AC150" s="33">
        <v>9726464.9612657297</v>
      </c>
      <c r="AD150" s="33">
        <v>10011335.227275001</v>
      </c>
      <c r="AE150" s="33">
        <v>10462993.079291889</v>
      </c>
      <c r="AF150" s="33"/>
    </row>
    <row r="151" spans="1:32" x14ac:dyDescent="0.2">
      <c r="A151" s="4">
        <v>37</v>
      </c>
      <c r="B151" s="6" t="s">
        <v>73</v>
      </c>
      <c r="C151" s="33">
        <v>3465665.5217234222</v>
      </c>
      <c r="D151" s="33">
        <v>3577117.6623730659</v>
      </c>
      <c r="E151" s="33">
        <v>3682279.8479814869</v>
      </c>
      <c r="F151" s="33">
        <v>3881177.9887535619</v>
      </c>
      <c r="G151" s="33">
        <v>4194938.4730742276</v>
      </c>
      <c r="H151" s="33">
        <v>4409324.8766883165</v>
      </c>
      <c r="I151" s="33">
        <v>4589902.3185648872</v>
      </c>
      <c r="J151" s="33">
        <v>4757604.2549841786</v>
      </c>
      <c r="K151" s="33">
        <v>5005856.933383232</v>
      </c>
      <c r="L151" s="33">
        <v>5184407.7352609206</v>
      </c>
      <c r="M151" s="33">
        <v>5314766.1095512155</v>
      </c>
      <c r="N151" s="33">
        <v>5535379.2672146913</v>
      </c>
      <c r="O151" s="33">
        <v>5613156.7843958847</v>
      </c>
      <c r="P151" s="33">
        <v>5822941.7494721077</v>
      </c>
      <c r="Q151" s="33">
        <v>5997176.9754871763</v>
      </c>
      <c r="R151" s="33">
        <v>6047516.159168479</v>
      </c>
      <c r="S151" s="33">
        <v>6059308.8193572462</v>
      </c>
      <c r="T151" s="33">
        <v>5935248.8443432907</v>
      </c>
      <c r="U151" s="33">
        <v>5992490.4692506604</v>
      </c>
      <c r="V151" s="33">
        <v>6002058.0384626044</v>
      </c>
      <c r="W151" s="33">
        <v>6081560.8648459166</v>
      </c>
      <c r="X151" s="33">
        <v>6233869.917491517</v>
      </c>
      <c r="Y151" s="33">
        <v>6195442.758066521</v>
      </c>
      <c r="Z151" s="33">
        <v>6045907.2053118804</v>
      </c>
      <c r="AA151" s="33">
        <v>5918883.4618570236</v>
      </c>
      <c r="AB151" s="33">
        <v>5753513.6923456537</v>
      </c>
      <c r="AC151" s="33">
        <v>5537800.623710094</v>
      </c>
      <c r="AD151" s="33">
        <v>5313836.6308551906</v>
      </c>
      <c r="AE151" s="33">
        <v>5138693.9866433442</v>
      </c>
      <c r="AF151" s="33"/>
    </row>
    <row r="152" spans="1:32" x14ac:dyDescent="0.2">
      <c r="A152" s="4">
        <v>38</v>
      </c>
      <c r="B152" s="6" t="s">
        <v>74</v>
      </c>
      <c r="C152" s="33">
        <v>5263783.3139186027</v>
      </c>
      <c r="D152" s="33">
        <v>5063850.518216881</v>
      </c>
      <c r="E152" s="33">
        <v>4908484.6186588407</v>
      </c>
      <c r="F152" s="33">
        <v>4831459.1807932584</v>
      </c>
      <c r="G152" s="33">
        <v>5023544.0254332097</v>
      </c>
      <c r="H152" s="33">
        <v>5000715.5463624848</v>
      </c>
      <c r="I152" s="33">
        <v>5056273.7245646566</v>
      </c>
      <c r="J152" s="33">
        <v>5093440.9656929169</v>
      </c>
      <c r="K152" s="33">
        <v>5089194.9082086654</v>
      </c>
      <c r="L152" s="33">
        <v>5191920.9387642061</v>
      </c>
      <c r="M152" s="33">
        <v>5327167.6997919912</v>
      </c>
      <c r="N152" s="33">
        <v>5473788.2021473721</v>
      </c>
      <c r="O152" s="33">
        <v>5492420.6273764689</v>
      </c>
      <c r="P152" s="33">
        <v>5630689.0208585681</v>
      </c>
      <c r="Q152" s="33">
        <v>5815956.8933008946</v>
      </c>
      <c r="R152" s="33">
        <v>5809170.5186767709</v>
      </c>
      <c r="S152" s="33">
        <v>5739178.9211927131</v>
      </c>
      <c r="T152" s="33">
        <v>5669534.098499977</v>
      </c>
      <c r="U152" s="33">
        <v>5680162.6093703452</v>
      </c>
      <c r="V152" s="33">
        <v>5742676.6745326342</v>
      </c>
      <c r="W152" s="33">
        <v>5927728.6611578949</v>
      </c>
      <c r="X152" s="33">
        <v>6180209.7252570642</v>
      </c>
      <c r="Y152" s="33">
        <v>6409058.5174652804</v>
      </c>
      <c r="Z152" s="33">
        <v>6620972.1950431997</v>
      </c>
      <c r="AA152" s="33">
        <v>6879690.7072108658</v>
      </c>
      <c r="AB152" s="33">
        <v>7049563.8544042893</v>
      </c>
      <c r="AC152" s="33">
        <v>7122619.4489471735</v>
      </c>
      <c r="AD152" s="33">
        <v>7012765.3071125429</v>
      </c>
      <c r="AE152" s="33">
        <v>7035265.7179705184</v>
      </c>
      <c r="AF152" s="33"/>
    </row>
    <row r="153" spans="1:32" x14ac:dyDescent="0.2">
      <c r="A153" s="4">
        <v>39</v>
      </c>
      <c r="B153" s="6" t="s">
        <v>75</v>
      </c>
      <c r="C153" s="33">
        <v>951188.5592602687</v>
      </c>
      <c r="D153" s="33">
        <v>898344.94773973711</v>
      </c>
      <c r="E153" s="33">
        <v>835317.19081614213</v>
      </c>
      <c r="F153" s="33">
        <v>783534.26455926441</v>
      </c>
      <c r="G153" s="33">
        <v>786574.33845918812</v>
      </c>
      <c r="H153" s="33">
        <v>738610.61256141763</v>
      </c>
      <c r="I153" s="33">
        <v>746963.09974497312</v>
      </c>
      <c r="J153" s="33">
        <v>692686.77117429744</v>
      </c>
      <c r="K153" s="33">
        <v>718985.81146171864</v>
      </c>
      <c r="L153" s="33">
        <v>650208.37561748072</v>
      </c>
      <c r="M153" s="33">
        <v>652427.02660735429</v>
      </c>
      <c r="N153" s="33">
        <v>689100.06086444389</v>
      </c>
      <c r="O153" s="33">
        <v>699228.91731282976</v>
      </c>
      <c r="P153" s="33">
        <v>704888.34629588423</v>
      </c>
      <c r="Q153" s="33">
        <v>788288.66896751721</v>
      </c>
      <c r="R153" s="33">
        <v>857901.03355717985</v>
      </c>
      <c r="S153" s="33">
        <v>862729.15010533435</v>
      </c>
      <c r="T153" s="33">
        <v>881090.16342638165</v>
      </c>
      <c r="U153" s="33">
        <v>957339.41474246047</v>
      </c>
      <c r="V153" s="33">
        <v>1009909.176081721</v>
      </c>
      <c r="W153" s="33">
        <v>1079265.8321612771</v>
      </c>
      <c r="X153" s="33">
        <v>1155827.4072803189</v>
      </c>
      <c r="Y153" s="33">
        <v>1157307.4885394869</v>
      </c>
      <c r="Z153" s="33">
        <v>1169673.564941593</v>
      </c>
      <c r="AA153" s="33">
        <v>1106093.5721553741</v>
      </c>
      <c r="AB153" s="33">
        <v>1158833.869871479</v>
      </c>
      <c r="AC153" s="33">
        <v>1166814.5358890879</v>
      </c>
      <c r="AD153" s="33">
        <v>1155779.973996633</v>
      </c>
      <c r="AE153" s="33">
        <v>1145866.98234107</v>
      </c>
      <c r="AF153" s="33"/>
    </row>
    <row r="154" spans="1:32" x14ac:dyDescent="0.2">
      <c r="A154" s="4">
        <v>40</v>
      </c>
      <c r="B154" s="6" t="s">
        <v>76</v>
      </c>
      <c r="C154" s="33">
        <v>5059170.7715314161</v>
      </c>
      <c r="D154" s="33">
        <v>5599973.432289267</v>
      </c>
      <c r="E154" s="33">
        <v>6088912.7964797979</v>
      </c>
      <c r="F154" s="33">
        <v>6503885.084087085</v>
      </c>
      <c r="G154" s="33">
        <v>6990221.086946914</v>
      </c>
      <c r="H154" s="33">
        <v>7311745.5643562749</v>
      </c>
      <c r="I154" s="33">
        <v>8243292.1907008206</v>
      </c>
      <c r="J154" s="33">
        <v>9064378.3947746661</v>
      </c>
      <c r="K154" s="33">
        <v>9023612.5174616147</v>
      </c>
      <c r="L154" s="33">
        <v>9092063.4975831416</v>
      </c>
      <c r="M154" s="33">
        <v>9573394.6711364742</v>
      </c>
      <c r="N154" s="33">
        <v>9875812.7694086935</v>
      </c>
      <c r="O154" s="33">
        <v>10288579.76962824</v>
      </c>
      <c r="P154" s="33">
        <v>10430046.481220979</v>
      </c>
      <c r="Q154" s="33">
        <v>10766565.482686721</v>
      </c>
      <c r="R154" s="33">
        <v>10219255.21810073</v>
      </c>
      <c r="S154" s="33">
        <v>9719450.2611167841</v>
      </c>
      <c r="T154" s="33">
        <v>9684051.6035620105</v>
      </c>
      <c r="U154" s="33">
        <v>9368540.8813862652</v>
      </c>
      <c r="V154" s="33">
        <v>8874755.3200214468</v>
      </c>
      <c r="W154" s="33">
        <v>8662506.5065394491</v>
      </c>
      <c r="X154" s="33">
        <v>8777016.2270339094</v>
      </c>
      <c r="Y154" s="33">
        <v>8592447.5012341104</v>
      </c>
      <c r="Z154" s="33">
        <v>8349164.4591307025</v>
      </c>
      <c r="AA154" s="33">
        <v>8737948.6552114747</v>
      </c>
      <c r="AB154" s="33">
        <v>8920141.4545239527</v>
      </c>
      <c r="AC154" s="33">
        <v>9241608.965614127</v>
      </c>
      <c r="AD154" s="33">
        <v>9518960.0358535536</v>
      </c>
      <c r="AE154" s="33">
        <v>9766684.1919343919</v>
      </c>
      <c r="AF154" s="33"/>
    </row>
    <row r="155" spans="1:32" x14ac:dyDescent="0.2">
      <c r="A155" s="4">
        <v>41</v>
      </c>
      <c r="B155" s="6" t="s">
        <v>77</v>
      </c>
      <c r="C155" s="33">
        <v>5671629.2284685848</v>
      </c>
      <c r="D155" s="33">
        <v>5875530.3377634576</v>
      </c>
      <c r="E155" s="33">
        <v>6108672.728106196</v>
      </c>
      <c r="F155" s="33">
        <v>6341330.6283808788</v>
      </c>
      <c r="G155" s="33">
        <v>6528152.8796178848</v>
      </c>
      <c r="H155" s="33">
        <v>6591090.5419473061</v>
      </c>
      <c r="I155" s="33">
        <v>6730106.9296274986</v>
      </c>
      <c r="J155" s="33">
        <v>6783551.7374942806</v>
      </c>
      <c r="K155" s="33">
        <v>6800760.7403119551</v>
      </c>
      <c r="L155" s="33">
        <v>6748680.0923217982</v>
      </c>
      <c r="M155" s="33">
        <v>6728387.4670353699</v>
      </c>
      <c r="N155" s="33">
        <v>6796106.6993607935</v>
      </c>
      <c r="O155" s="33">
        <v>7211013.1217754446</v>
      </c>
      <c r="P155" s="33">
        <v>7844769.6924151191</v>
      </c>
      <c r="Q155" s="33">
        <v>8324644.1237390572</v>
      </c>
      <c r="R155" s="33">
        <v>8421118.1586392708</v>
      </c>
      <c r="S155" s="33">
        <v>8364430.121165215</v>
      </c>
      <c r="T155" s="33">
        <v>8327578.2964808876</v>
      </c>
      <c r="U155" s="33">
        <v>8510534.6426757406</v>
      </c>
      <c r="V155" s="33">
        <v>8483028.3523113094</v>
      </c>
      <c r="W155" s="33">
        <v>8412199.9509436172</v>
      </c>
      <c r="X155" s="33">
        <v>8609576.3730238806</v>
      </c>
      <c r="Y155" s="33">
        <v>8891778.7361154929</v>
      </c>
      <c r="Z155" s="33">
        <v>9264453.168417152</v>
      </c>
      <c r="AA155" s="33">
        <v>9803535.3852089196</v>
      </c>
      <c r="AB155" s="33">
        <v>9945247.949945312</v>
      </c>
      <c r="AC155" s="33">
        <v>10104278.608678181</v>
      </c>
      <c r="AD155" s="33">
        <v>10155122.666887371</v>
      </c>
      <c r="AE155" s="33">
        <v>10478908.405551171</v>
      </c>
      <c r="AF155" s="33"/>
    </row>
    <row r="156" spans="1:32" x14ac:dyDescent="0.2">
      <c r="A156" s="4">
        <v>42</v>
      </c>
      <c r="B156" s="6" t="s">
        <v>78</v>
      </c>
      <c r="C156" s="33">
        <v>4681080.6186098019</v>
      </c>
      <c r="D156" s="33">
        <v>5302113.5705922227</v>
      </c>
      <c r="E156" s="33">
        <v>5835476.2664119815</v>
      </c>
      <c r="F156" s="33">
        <v>6419666.0435820688</v>
      </c>
      <c r="G156" s="33">
        <v>6928111.1333166277</v>
      </c>
      <c r="H156" s="33">
        <v>7362853.1104883933</v>
      </c>
      <c r="I156" s="33">
        <v>7872151.064009849</v>
      </c>
      <c r="J156" s="33">
        <v>8289448.1222143546</v>
      </c>
      <c r="K156" s="33">
        <v>8560342.958999956</v>
      </c>
      <c r="L156" s="33">
        <v>8891385.420956526</v>
      </c>
      <c r="M156" s="33">
        <v>9149777.8066283837</v>
      </c>
      <c r="N156" s="33">
        <v>9541386.8437964339</v>
      </c>
      <c r="O156" s="33">
        <v>9852823.8661793489</v>
      </c>
      <c r="P156" s="33">
        <v>10157017.696447911</v>
      </c>
      <c r="Q156" s="33">
        <v>10436239.337929221</v>
      </c>
      <c r="R156" s="33">
        <v>10278911.1817679</v>
      </c>
      <c r="S156" s="33">
        <v>10133301.127873911</v>
      </c>
      <c r="T156" s="33">
        <v>10258722.400456769</v>
      </c>
      <c r="U156" s="33">
        <v>10424354.45965061</v>
      </c>
      <c r="V156" s="33">
        <v>10579586.900383711</v>
      </c>
      <c r="W156" s="33">
        <v>10872470.5155054</v>
      </c>
      <c r="X156" s="33">
        <v>11199411.21076384</v>
      </c>
      <c r="Y156" s="33">
        <v>11510464.52781249</v>
      </c>
      <c r="Z156" s="33">
        <v>11780908.195790781</v>
      </c>
      <c r="AA156" s="33">
        <v>12238626.36593294</v>
      </c>
      <c r="AB156" s="33">
        <v>12462572.625282271</v>
      </c>
      <c r="AC156" s="33">
        <v>12301641.20021848</v>
      </c>
      <c r="AD156" s="33">
        <v>12061959.94287774</v>
      </c>
      <c r="AE156" s="33">
        <v>11877638.696467429</v>
      </c>
      <c r="AF156" s="33"/>
    </row>
    <row r="157" spans="1:32" x14ac:dyDescent="0.2">
      <c r="A157" s="4">
        <v>43</v>
      </c>
      <c r="B157" s="6" t="s">
        <v>79</v>
      </c>
      <c r="C157" s="33">
        <v>5884350.9749063989</v>
      </c>
      <c r="D157" s="33">
        <v>5743239.0702295527</v>
      </c>
      <c r="E157" s="33">
        <v>5650507.4182960661</v>
      </c>
      <c r="F157" s="33">
        <v>5664465.8559657661</v>
      </c>
      <c r="G157" s="33">
        <v>5698949.6109740622</v>
      </c>
      <c r="H157" s="33">
        <v>5637827.2548961518</v>
      </c>
      <c r="I157" s="33">
        <v>5688936.1209725272</v>
      </c>
      <c r="J157" s="33">
        <v>5780846.5832472378</v>
      </c>
      <c r="K157" s="33">
        <v>5649249.7161673279</v>
      </c>
      <c r="L157" s="33">
        <v>5445274.1677495316</v>
      </c>
      <c r="M157" s="33">
        <v>5291653.553109997</v>
      </c>
      <c r="N157" s="33">
        <v>5091784.0304178717</v>
      </c>
      <c r="O157" s="33">
        <v>5019033.6846094746</v>
      </c>
      <c r="P157" s="33">
        <v>4913450.2970085274</v>
      </c>
      <c r="Q157" s="33">
        <v>4768700.7956850538</v>
      </c>
      <c r="R157" s="33">
        <v>4546664.8520112289</v>
      </c>
      <c r="S157" s="33">
        <v>4381184.8518233504</v>
      </c>
      <c r="T157" s="33">
        <v>4239357.1707185563</v>
      </c>
      <c r="U157" s="33">
        <v>4049039.0898107658</v>
      </c>
      <c r="V157" s="33">
        <v>3854236.114747976</v>
      </c>
      <c r="W157" s="33">
        <v>3692540.5296950252</v>
      </c>
      <c r="X157" s="33">
        <v>3526575.0847477908</v>
      </c>
      <c r="Y157" s="33">
        <v>3413908.248481764</v>
      </c>
      <c r="Z157" s="33">
        <v>3342221.832988556</v>
      </c>
      <c r="AA157" s="33">
        <v>3306718.6515153809</v>
      </c>
      <c r="AB157" s="33">
        <v>3267758.6506780949</v>
      </c>
      <c r="AC157" s="33">
        <v>3160925.3906701328</v>
      </c>
      <c r="AD157" s="33">
        <v>3043706.210585468</v>
      </c>
      <c r="AE157" s="33">
        <v>3080670.6091485261</v>
      </c>
      <c r="AF157" s="33"/>
    </row>
    <row r="158" spans="1:32" x14ac:dyDescent="0.2">
      <c r="A158" s="4">
        <v>44</v>
      </c>
      <c r="B158" s="6" t="s">
        <v>80</v>
      </c>
      <c r="C158" s="33">
        <v>2502007.137169648</v>
      </c>
      <c r="D158" s="33">
        <v>2383445.7066945098</v>
      </c>
      <c r="E158" s="33">
        <v>2332801.529238625</v>
      </c>
      <c r="F158" s="33">
        <v>2323627.3336521508</v>
      </c>
      <c r="G158" s="33">
        <v>2367432.0795309581</v>
      </c>
      <c r="H158" s="33">
        <v>2368357.0975895119</v>
      </c>
      <c r="I158" s="33">
        <v>2456895.388495591</v>
      </c>
      <c r="J158" s="33">
        <v>2565479.3314194628</v>
      </c>
      <c r="K158" s="33">
        <v>2622732.3667577179</v>
      </c>
      <c r="L158" s="33">
        <v>2630991.6111630769</v>
      </c>
      <c r="M158" s="33">
        <v>2733233.1104611652</v>
      </c>
      <c r="N158" s="33">
        <v>2865181.3342677308</v>
      </c>
      <c r="O158" s="33">
        <v>2989361.54941798</v>
      </c>
      <c r="P158" s="33">
        <v>3105103.012392241</v>
      </c>
      <c r="Q158" s="33">
        <v>3107867.1912271781</v>
      </c>
      <c r="R158" s="33">
        <v>2990884.952466723</v>
      </c>
      <c r="S158" s="33">
        <v>2977742.9880833798</v>
      </c>
      <c r="T158" s="33">
        <v>2982615.2422414832</v>
      </c>
      <c r="U158" s="33">
        <v>2952766.2427933621</v>
      </c>
      <c r="V158" s="33">
        <v>2949595.6655424479</v>
      </c>
      <c r="W158" s="33">
        <v>2928034.88819071</v>
      </c>
      <c r="X158" s="33">
        <v>2943206.7079914771</v>
      </c>
      <c r="Y158" s="33">
        <v>3066142.3381912</v>
      </c>
      <c r="Z158" s="33">
        <v>3085426.4176219911</v>
      </c>
      <c r="AA158" s="33">
        <v>3072467.6045106361</v>
      </c>
      <c r="AB158" s="33">
        <v>3065753.7227095328</v>
      </c>
      <c r="AC158" s="33">
        <v>3036632.4003272881</v>
      </c>
      <c r="AD158" s="33">
        <v>3026712.5909354128</v>
      </c>
      <c r="AE158" s="33">
        <v>3026746.0110372538</v>
      </c>
      <c r="AF158" s="33"/>
    </row>
    <row r="159" spans="1:32" x14ac:dyDescent="0.2">
      <c r="A159" s="4">
        <v>45</v>
      </c>
      <c r="B159" s="6" t="s">
        <v>81</v>
      </c>
      <c r="C159" s="33">
        <v>1857911.269314151</v>
      </c>
      <c r="D159" s="33">
        <v>2191684.1038212078</v>
      </c>
      <c r="E159" s="33">
        <v>2619989.857122126</v>
      </c>
      <c r="F159" s="33">
        <v>2962289.5302064661</v>
      </c>
      <c r="G159" s="33">
        <v>3180756.2413245519</v>
      </c>
      <c r="H159" s="33">
        <v>3415312.605376937</v>
      </c>
      <c r="I159" s="33">
        <v>3647570.3011710849</v>
      </c>
      <c r="J159" s="33">
        <v>3814842.3444004641</v>
      </c>
      <c r="K159" s="33">
        <v>3823158.4689261909</v>
      </c>
      <c r="L159" s="33">
        <v>3899755.821384721</v>
      </c>
      <c r="M159" s="33">
        <v>4020862.9794880832</v>
      </c>
      <c r="N159" s="33">
        <v>4180356.2975464012</v>
      </c>
      <c r="O159" s="33">
        <v>4297371.0998682994</v>
      </c>
      <c r="P159" s="33">
        <v>4486997.3093323512</v>
      </c>
      <c r="Q159" s="33">
        <v>4394742.72569039</v>
      </c>
      <c r="R159" s="33">
        <v>4205675.6626488334</v>
      </c>
      <c r="S159" s="33">
        <v>4048681.83997803</v>
      </c>
      <c r="T159" s="33">
        <v>3908876.012458649</v>
      </c>
      <c r="U159" s="33">
        <v>3823203.4800566272</v>
      </c>
      <c r="V159" s="33">
        <v>3756037.5609008688</v>
      </c>
      <c r="W159" s="33">
        <v>3663452.0416636881</v>
      </c>
      <c r="X159" s="33">
        <v>3603573.9481391129</v>
      </c>
      <c r="Y159" s="33">
        <v>3538819.4002000969</v>
      </c>
      <c r="Z159" s="33">
        <v>3699287.587538885</v>
      </c>
      <c r="AA159" s="33">
        <v>3614120.3484179392</v>
      </c>
      <c r="AB159" s="33">
        <v>3547820.0248689959</v>
      </c>
      <c r="AC159" s="33">
        <v>3460656.3530011871</v>
      </c>
      <c r="AD159" s="33">
        <v>3370989.1528466218</v>
      </c>
      <c r="AE159" s="33">
        <v>3339080.0399489538</v>
      </c>
      <c r="AF159" s="33"/>
    </row>
    <row r="160" spans="1:32" x14ac:dyDescent="0.2">
      <c r="A160" s="4">
        <v>46</v>
      </c>
      <c r="B160" s="6" t="s">
        <v>82</v>
      </c>
      <c r="C160" s="33">
        <v>1839972.127833683</v>
      </c>
      <c r="D160" s="33">
        <v>2514049.891256887</v>
      </c>
      <c r="E160" s="33">
        <v>2988522.5736103542</v>
      </c>
      <c r="F160" s="33">
        <v>3454821.123309182</v>
      </c>
      <c r="G160" s="33">
        <v>3930287.5669467459</v>
      </c>
      <c r="H160" s="33">
        <v>4279820.9120893572</v>
      </c>
      <c r="I160" s="33">
        <v>4680429.3741916008</v>
      </c>
      <c r="J160" s="33">
        <v>4942920.2372654304</v>
      </c>
      <c r="K160" s="33">
        <v>5238014.405782314</v>
      </c>
      <c r="L160" s="33">
        <v>5405619.3652421441</v>
      </c>
      <c r="M160" s="33">
        <v>5857963.8548057387</v>
      </c>
      <c r="N160" s="33">
        <v>6272349.5205259491</v>
      </c>
      <c r="O160" s="33">
        <v>6631931.2722796304</v>
      </c>
      <c r="P160" s="33">
        <v>6728352.2747731218</v>
      </c>
      <c r="Q160" s="33">
        <v>6905995.3158416618</v>
      </c>
      <c r="R160" s="33">
        <v>6897331.0336122541</v>
      </c>
      <c r="S160" s="33">
        <v>6835050.0915492605</v>
      </c>
      <c r="T160" s="33">
        <v>6610595.5116459774</v>
      </c>
      <c r="U160" s="33">
        <v>6253903.7774802651</v>
      </c>
      <c r="V160" s="33">
        <v>5757816.757950265</v>
      </c>
      <c r="W160" s="33">
        <v>5450611.6361459261</v>
      </c>
      <c r="X160" s="33">
        <v>5307004.9170060502</v>
      </c>
      <c r="Y160" s="33">
        <v>4870843.9854894541</v>
      </c>
      <c r="Z160" s="33">
        <v>4476303.4163268693</v>
      </c>
      <c r="AA160" s="33">
        <v>4110176.8241247591</v>
      </c>
      <c r="AB160" s="33">
        <v>3754377.659126</v>
      </c>
      <c r="AC160" s="33">
        <v>3428687.7699696412</v>
      </c>
      <c r="AD160" s="33">
        <v>3131477.3259959281</v>
      </c>
      <c r="AE160" s="33">
        <v>2884783.7079861192</v>
      </c>
      <c r="AF160" s="33"/>
    </row>
    <row r="161" spans="1:32" x14ac:dyDescent="0.2">
      <c r="A161" s="4">
        <v>47</v>
      </c>
      <c r="B161" s="6" t="s">
        <v>83</v>
      </c>
      <c r="C161" s="33">
        <v>2706334.4381986498</v>
      </c>
      <c r="D161" s="33">
        <v>3173768.4697662219</v>
      </c>
      <c r="E161" s="33">
        <v>3776365.3334642579</v>
      </c>
      <c r="F161" s="33">
        <v>4309930.0670893481</v>
      </c>
      <c r="G161" s="33">
        <v>4852519.538308993</v>
      </c>
      <c r="H161" s="33">
        <v>5295995.6443435512</v>
      </c>
      <c r="I161" s="33">
        <v>5771290.855261106</v>
      </c>
      <c r="J161" s="33">
        <v>6208422.1458524801</v>
      </c>
      <c r="K161" s="33">
        <v>6300202.0339033194</v>
      </c>
      <c r="L161" s="33">
        <v>6356353.2904115114</v>
      </c>
      <c r="M161" s="33">
        <v>6365330.8715308663</v>
      </c>
      <c r="N161" s="33">
        <v>6463922.3686917797</v>
      </c>
      <c r="O161" s="33">
        <v>6597319.6332070613</v>
      </c>
      <c r="P161" s="33">
        <v>6830656.7641720958</v>
      </c>
      <c r="Q161" s="33">
        <v>6967888.0561252087</v>
      </c>
      <c r="R161" s="33">
        <v>6848347.1407784326</v>
      </c>
      <c r="S161" s="33">
        <v>6708516.6545154983</v>
      </c>
      <c r="T161" s="33">
        <v>6812582.0499556148</v>
      </c>
      <c r="U161" s="33">
        <v>7011755.954660601</v>
      </c>
      <c r="V161" s="33">
        <v>7265748.0551618636</v>
      </c>
      <c r="W161" s="33">
        <v>7369395.5983521091</v>
      </c>
      <c r="X161" s="33">
        <v>7334321.6112806043</v>
      </c>
      <c r="Y161" s="33">
        <v>7382977.4186007567</v>
      </c>
      <c r="Z161" s="33">
        <v>7338647.417594512</v>
      </c>
      <c r="AA161" s="33">
        <v>7163596.3607796207</v>
      </c>
      <c r="AB161" s="33">
        <v>6953182.942062756</v>
      </c>
      <c r="AC161" s="33">
        <v>6788066.9853097918</v>
      </c>
      <c r="AD161" s="33">
        <v>6508565.8670157501</v>
      </c>
      <c r="AE161" s="33">
        <v>6118953.5865016021</v>
      </c>
      <c r="AF161" s="33"/>
    </row>
    <row r="162" spans="1:32" x14ac:dyDescent="0.2">
      <c r="A162" s="4">
        <v>48</v>
      </c>
      <c r="B162" s="6" t="s">
        <v>84</v>
      </c>
      <c r="C162" s="33">
        <v>10210393.43396767</v>
      </c>
      <c r="D162" s="33">
        <v>9740797.4024495333</v>
      </c>
      <c r="E162" s="33">
        <v>9391128.543240672</v>
      </c>
      <c r="F162" s="33">
        <v>9123171.327334309</v>
      </c>
      <c r="G162" s="33">
        <v>8834184.0839231722</v>
      </c>
      <c r="H162" s="33">
        <v>8527462.7906327769</v>
      </c>
      <c r="I162" s="33">
        <v>8253807.1632635444</v>
      </c>
      <c r="J162" s="33">
        <v>8164994.8081066636</v>
      </c>
      <c r="K162" s="33">
        <v>7961137.1951073427</v>
      </c>
      <c r="L162" s="33">
        <v>7798928.8509369241</v>
      </c>
      <c r="M162" s="33">
        <v>7571201.892038011</v>
      </c>
      <c r="N162" s="33">
        <v>7390181.3780814372</v>
      </c>
      <c r="O162" s="33">
        <v>7233453.820018935</v>
      </c>
      <c r="P162" s="33">
        <v>7192158.0135516347</v>
      </c>
      <c r="Q162" s="33">
        <v>7054552.5543211307</v>
      </c>
      <c r="R162" s="33">
        <v>6782842.8003865741</v>
      </c>
      <c r="S162" s="33">
        <v>6509331.0660363277</v>
      </c>
      <c r="T162" s="33">
        <v>6262840.6259561181</v>
      </c>
      <c r="U162" s="33">
        <v>6090184.5227678362</v>
      </c>
      <c r="V162" s="33">
        <v>5907604.3809658624</v>
      </c>
      <c r="W162" s="33">
        <v>5722674.5204584803</v>
      </c>
      <c r="X162" s="33">
        <v>5574296.6990996301</v>
      </c>
      <c r="Y162" s="33">
        <v>5485549.8130336786</v>
      </c>
      <c r="Z162" s="33">
        <v>5372959.6220371407</v>
      </c>
      <c r="AA162" s="33">
        <v>5391174.0291379672</v>
      </c>
      <c r="AB162" s="33">
        <v>5428014.7163363732</v>
      </c>
      <c r="AC162" s="33">
        <v>5301219.0528403455</v>
      </c>
      <c r="AD162" s="33">
        <v>5159331.0617049411</v>
      </c>
      <c r="AE162" s="33">
        <v>5057611.4581623888</v>
      </c>
      <c r="AF162" s="33"/>
    </row>
    <row r="163" spans="1:32" x14ac:dyDescent="0.2">
      <c r="A163" s="4">
        <v>49</v>
      </c>
      <c r="B163" s="6" t="s">
        <v>85</v>
      </c>
      <c r="C163" s="33">
        <v>15169273.494516769</v>
      </c>
      <c r="D163" s="33">
        <v>15123745.77036613</v>
      </c>
      <c r="E163" s="33">
        <v>15318849.213577401</v>
      </c>
      <c r="F163" s="33">
        <v>15673205.63856641</v>
      </c>
      <c r="G163" s="33">
        <v>16176651.424826769</v>
      </c>
      <c r="H163" s="33">
        <v>16373716.305090111</v>
      </c>
      <c r="I163" s="33">
        <v>16447325.027869171</v>
      </c>
      <c r="J163" s="33">
        <v>16674879.306068201</v>
      </c>
      <c r="K163" s="33">
        <v>16890194.20412853</v>
      </c>
      <c r="L163" s="33">
        <v>17333565.994401932</v>
      </c>
      <c r="M163" s="33">
        <v>17481772.644883309</v>
      </c>
      <c r="N163" s="33">
        <v>18235916.099848621</v>
      </c>
      <c r="O163" s="33">
        <v>18799188.858501472</v>
      </c>
      <c r="P163" s="33">
        <v>19156457.181618791</v>
      </c>
      <c r="Q163" s="33">
        <v>19633690.691992391</v>
      </c>
      <c r="R163" s="33">
        <v>19395481.661303129</v>
      </c>
      <c r="S163" s="33">
        <v>18848579.97826441</v>
      </c>
      <c r="T163" s="33">
        <v>18483729.3935466</v>
      </c>
      <c r="U163" s="33">
        <v>18556721.324190911</v>
      </c>
      <c r="V163" s="33">
        <v>18741608.710372131</v>
      </c>
      <c r="W163" s="33">
        <v>18947389.604293011</v>
      </c>
      <c r="X163" s="33">
        <v>19370103.353531651</v>
      </c>
      <c r="Y163" s="33">
        <v>19955902.689078402</v>
      </c>
      <c r="Z163" s="33">
        <v>20459434.03485411</v>
      </c>
      <c r="AA163" s="33">
        <v>20838500.386176441</v>
      </c>
      <c r="AB163" s="33">
        <v>20809811.682062469</v>
      </c>
      <c r="AC163" s="33">
        <v>21072964.041990399</v>
      </c>
      <c r="AD163" s="33">
        <v>21067235.33064045</v>
      </c>
      <c r="AE163" s="33">
        <v>21294281.70025108</v>
      </c>
      <c r="AF163" s="33"/>
    </row>
    <row r="164" spans="1:32" x14ac:dyDescent="0.2">
      <c r="A164" s="4">
        <v>50</v>
      </c>
      <c r="B164" s="6" t="s">
        <v>86</v>
      </c>
      <c r="C164" s="33">
        <v>15006485.74172038</v>
      </c>
      <c r="D164" s="33">
        <v>14923384.63265348</v>
      </c>
      <c r="E164" s="33">
        <v>15024992.33481203</v>
      </c>
      <c r="F164" s="33">
        <v>15516865.296057289</v>
      </c>
      <c r="G164" s="33">
        <v>16085387.21312679</v>
      </c>
      <c r="H164" s="33">
        <v>16141242.92557301</v>
      </c>
      <c r="I164" s="33">
        <v>16196207.168273119</v>
      </c>
      <c r="J164" s="33">
        <v>16481451.59324979</v>
      </c>
      <c r="K164" s="33">
        <v>16561405.78047524</v>
      </c>
      <c r="L164" s="33">
        <v>16953285.028587539</v>
      </c>
      <c r="M164" s="33">
        <v>17408244.747401919</v>
      </c>
      <c r="N164" s="33">
        <v>18315594.08528547</v>
      </c>
      <c r="O164" s="33">
        <v>18892943.131439671</v>
      </c>
      <c r="P164" s="33">
        <v>19954705.210954782</v>
      </c>
      <c r="Q164" s="33">
        <v>20589514.5932738</v>
      </c>
      <c r="R164" s="33">
        <v>20201358.91251732</v>
      </c>
      <c r="S164" s="33">
        <v>19803808.519971479</v>
      </c>
      <c r="T164" s="33">
        <v>19723336.670119401</v>
      </c>
      <c r="U164" s="33">
        <v>19667663.37362672</v>
      </c>
      <c r="V164" s="33">
        <v>19888229.47189961</v>
      </c>
      <c r="W164" s="33">
        <v>20439117.592773139</v>
      </c>
      <c r="X164" s="33">
        <v>21485262.667213161</v>
      </c>
      <c r="Y164" s="33">
        <v>22548955.16641017</v>
      </c>
      <c r="Z164" s="33">
        <v>23372050.221872929</v>
      </c>
      <c r="AA164" s="33">
        <v>24355694.500736009</v>
      </c>
      <c r="AB164" s="33">
        <v>25188253.024210751</v>
      </c>
      <c r="AC164" s="33">
        <v>25611354.55410229</v>
      </c>
      <c r="AD164" s="33">
        <v>25986955.551504731</v>
      </c>
      <c r="AE164" s="33">
        <v>26277315.654117089</v>
      </c>
      <c r="AF164" s="33"/>
    </row>
    <row r="165" spans="1:32" x14ac:dyDescent="0.2">
      <c r="A165" s="4">
        <v>51</v>
      </c>
      <c r="B165" s="6" t="s">
        <v>87</v>
      </c>
      <c r="C165" s="33">
        <v>3847290.763762854</v>
      </c>
      <c r="D165" s="33">
        <v>3715518.963050188</v>
      </c>
      <c r="E165" s="33">
        <v>3617504.7419042648</v>
      </c>
      <c r="F165" s="33">
        <v>3576083.0271213478</v>
      </c>
      <c r="G165" s="33">
        <v>3584403.9703036202</v>
      </c>
      <c r="H165" s="33">
        <v>3622844.6028859038</v>
      </c>
      <c r="I165" s="33">
        <v>3622637.3871455821</v>
      </c>
      <c r="J165" s="33">
        <v>3624748.5052625048</v>
      </c>
      <c r="K165" s="33">
        <v>3703974.1006299569</v>
      </c>
      <c r="L165" s="33">
        <v>3789051.704780038</v>
      </c>
      <c r="M165" s="33">
        <v>3817740.49786638</v>
      </c>
      <c r="N165" s="33">
        <v>3891574.476434717</v>
      </c>
      <c r="O165" s="33">
        <v>3993942.0383764859</v>
      </c>
      <c r="P165" s="33">
        <v>4168088.194734999</v>
      </c>
      <c r="Q165" s="33">
        <v>4252120.241359096</v>
      </c>
      <c r="R165" s="33">
        <v>4156800.1035400382</v>
      </c>
      <c r="S165" s="33">
        <v>4035247.909766674</v>
      </c>
      <c r="T165" s="33">
        <v>3929674.6796223358</v>
      </c>
      <c r="U165" s="33">
        <v>3801079.7851209599</v>
      </c>
      <c r="V165" s="33">
        <v>3725947.3657422131</v>
      </c>
      <c r="W165" s="33">
        <v>3687777.8166765668</v>
      </c>
      <c r="X165" s="33">
        <v>3737762.8168948698</v>
      </c>
      <c r="Y165" s="33">
        <v>3939279.4463297362</v>
      </c>
      <c r="Z165" s="33">
        <v>4045627.810916462</v>
      </c>
      <c r="AA165" s="33">
        <v>4031518.191008158</v>
      </c>
      <c r="AB165" s="33">
        <v>4008145.225027543</v>
      </c>
      <c r="AC165" s="33">
        <v>3971267.6714243712</v>
      </c>
      <c r="AD165" s="33">
        <v>3845959.7749292059</v>
      </c>
      <c r="AE165" s="33">
        <v>3754288.6113445619</v>
      </c>
      <c r="AF165" s="33"/>
    </row>
    <row r="166" spans="1:32" x14ac:dyDescent="0.2">
      <c r="A166" s="4">
        <v>52</v>
      </c>
      <c r="B166" s="6" t="s">
        <v>88</v>
      </c>
      <c r="C166" s="33">
        <v>3288076.3142499481</v>
      </c>
      <c r="D166" s="33">
        <v>3351540.316066958</v>
      </c>
      <c r="E166" s="33">
        <v>3439013.6790922428</v>
      </c>
      <c r="F166" s="33">
        <v>3606040.952620158</v>
      </c>
      <c r="G166" s="33">
        <v>3687221.2684046272</v>
      </c>
      <c r="H166" s="33">
        <v>3696153.345658116</v>
      </c>
      <c r="I166" s="33">
        <v>3675166.8539451701</v>
      </c>
      <c r="J166" s="33">
        <v>3655293.4006434162</v>
      </c>
      <c r="K166" s="33">
        <v>3614144.8075395119</v>
      </c>
      <c r="L166" s="33">
        <v>3619907.362535622</v>
      </c>
      <c r="M166" s="33">
        <v>3543521.9262809241</v>
      </c>
      <c r="N166" s="33">
        <v>3577620.5305943661</v>
      </c>
      <c r="O166" s="33">
        <v>3581302.7136871908</v>
      </c>
      <c r="P166" s="33">
        <v>3595728.0962604252</v>
      </c>
      <c r="Q166" s="33">
        <v>3541657.3526462908</v>
      </c>
      <c r="R166" s="33">
        <v>3477136.5062621352</v>
      </c>
      <c r="S166" s="33">
        <v>3475131.7065159208</v>
      </c>
      <c r="T166" s="33">
        <v>3444919.3314694529</v>
      </c>
      <c r="U166" s="33">
        <v>3416385.4776804089</v>
      </c>
      <c r="V166" s="33">
        <v>3456855.2543522371</v>
      </c>
      <c r="W166" s="33">
        <v>3445488.0870860368</v>
      </c>
      <c r="X166" s="33">
        <v>3452383.0330427131</v>
      </c>
      <c r="Y166" s="33">
        <v>3458708.2587192361</v>
      </c>
      <c r="Z166" s="33">
        <v>3399698.4620466488</v>
      </c>
      <c r="AA166" s="33">
        <v>3392568.7384611228</v>
      </c>
      <c r="AB166" s="33">
        <v>3376255.1692352029</v>
      </c>
      <c r="AC166" s="33">
        <v>3349779.4660372678</v>
      </c>
      <c r="AD166" s="33">
        <v>3354543.0449946108</v>
      </c>
      <c r="AE166" s="33">
        <v>3450679.6635605651</v>
      </c>
      <c r="AF166" s="33"/>
    </row>
    <row r="167" spans="1:32" x14ac:dyDescent="0.2">
      <c r="A167" s="4">
        <v>53</v>
      </c>
      <c r="B167" s="6" t="s">
        <v>89</v>
      </c>
      <c r="C167" s="33">
        <v>1513655.5585846531</v>
      </c>
      <c r="D167" s="33">
        <v>1543026.3945588369</v>
      </c>
      <c r="E167" s="33">
        <v>1555102.431033622</v>
      </c>
      <c r="F167" s="33">
        <v>1569199.9253400669</v>
      </c>
      <c r="G167" s="33">
        <v>1545191.8604681119</v>
      </c>
      <c r="H167" s="33">
        <v>1482269.68125185</v>
      </c>
      <c r="I167" s="33">
        <v>1441285.7804248021</v>
      </c>
      <c r="J167" s="33">
        <v>1400987.2181508481</v>
      </c>
      <c r="K167" s="33">
        <v>1343423.96991795</v>
      </c>
      <c r="L167" s="33">
        <v>1301614.2571623931</v>
      </c>
      <c r="M167" s="33">
        <v>1280520.4329431939</v>
      </c>
      <c r="N167" s="33">
        <v>1290739.7910705919</v>
      </c>
      <c r="O167" s="33">
        <v>1280476.2483969009</v>
      </c>
      <c r="P167" s="33">
        <v>1315903.0410347071</v>
      </c>
      <c r="Q167" s="33">
        <v>1325151.5620974409</v>
      </c>
      <c r="R167" s="33">
        <v>1278111.2471264</v>
      </c>
      <c r="S167" s="33">
        <v>1247843.5780432229</v>
      </c>
      <c r="T167" s="33">
        <v>1245123.7151724489</v>
      </c>
      <c r="U167" s="33">
        <v>1229345.4475717989</v>
      </c>
      <c r="V167" s="33">
        <v>1224982.723630544</v>
      </c>
      <c r="W167" s="33">
        <v>1212548.1726172219</v>
      </c>
      <c r="X167" s="33">
        <v>1213325.22133348</v>
      </c>
      <c r="Y167" s="33">
        <v>1184808.4090783841</v>
      </c>
      <c r="Z167" s="33">
        <v>1136299.60950298</v>
      </c>
      <c r="AA167" s="33">
        <v>1101378.613978178</v>
      </c>
      <c r="AB167" s="33">
        <v>1097109.083769955</v>
      </c>
      <c r="AC167" s="33">
        <v>1088920.216879901</v>
      </c>
      <c r="AD167" s="33">
        <v>1087979.7825145361</v>
      </c>
      <c r="AE167" s="33">
        <v>1081011.9694455829</v>
      </c>
      <c r="AF167" s="33"/>
    </row>
    <row r="168" spans="1:32" x14ac:dyDescent="0.2">
      <c r="A168" s="4">
        <v>54</v>
      </c>
      <c r="B168" s="6" t="s">
        <v>90</v>
      </c>
      <c r="C168" s="33">
        <v>1252899.61977537</v>
      </c>
      <c r="D168" s="33">
        <v>1265585.6297029059</v>
      </c>
      <c r="E168" s="33">
        <v>1301174.4366639601</v>
      </c>
      <c r="F168" s="33">
        <v>1323851.7137334009</v>
      </c>
      <c r="G168" s="33">
        <v>1338609.725962379</v>
      </c>
      <c r="H168" s="33">
        <v>1312033.243390973</v>
      </c>
      <c r="I168" s="33">
        <v>1275770.7350469851</v>
      </c>
      <c r="J168" s="33">
        <v>1265104.1944666461</v>
      </c>
      <c r="K168" s="33">
        <v>1219380.587922035</v>
      </c>
      <c r="L168" s="33">
        <v>1204442.756734425</v>
      </c>
      <c r="M168" s="33">
        <v>1171935.0649156829</v>
      </c>
      <c r="N168" s="33">
        <v>1169446.6935639449</v>
      </c>
      <c r="O168" s="33">
        <v>1156923.913505659</v>
      </c>
      <c r="P168" s="33">
        <v>1156281.313248446</v>
      </c>
      <c r="Q168" s="33">
        <v>1140484.217402237</v>
      </c>
      <c r="R168" s="33">
        <v>1113935.8975395439</v>
      </c>
      <c r="S168" s="33">
        <v>1103900.6070751201</v>
      </c>
      <c r="T168" s="33">
        <v>1094348.4829871249</v>
      </c>
      <c r="U168" s="33">
        <v>1075916.8944620369</v>
      </c>
      <c r="V168" s="33">
        <v>1073484.501185491</v>
      </c>
      <c r="W168" s="33">
        <v>1051858.9776201691</v>
      </c>
      <c r="X168" s="33">
        <v>1041540.921672474</v>
      </c>
      <c r="Y168" s="33">
        <v>1016112.616075074</v>
      </c>
      <c r="Z168" s="33">
        <v>999197.87107155158</v>
      </c>
      <c r="AA168" s="33">
        <v>992578.53380851645</v>
      </c>
      <c r="AB168" s="33">
        <v>985009.17134903825</v>
      </c>
      <c r="AC168" s="33">
        <v>967850.65887702687</v>
      </c>
      <c r="AD168" s="33">
        <v>980847.7282246151</v>
      </c>
      <c r="AE168" s="33">
        <v>994296.20112427184</v>
      </c>
      <c r="AF168" s="33"/>
    </row>
    <row r="169" spans="1:32" x14ac:dyDescent="0.2">
      <c r="A169" s="4">
        <v>55</v>
      </c>
      <c r="B169" s="6" t="s">
        <v>91</v>
      </c>
      <c r="C169" s="33">
        <v>5807533.6385447029</v>
      </c>
      <c r="D169" s="33">
        <v>5844499.0103202779</v>
      </c>
      <c r="E169" s="33">
        <v>5911542.2499839244</v>
      </c>
      <c r="F169" s="33">
        <v>5957872.1449811533</v>
      </c>
      <c r="G169" s="33">
        <v>6052862.2535491576</v>
      </c>
      <c r="H169" s="33">
        <v>6002149.4018763956</v>
      </c>
      <c r="I169" s="33">
        <v>6012992.7396825496</v>
      </c>
      <c r="J169" s="33">
        <v>6120411.7717658514</v>
      </c>
      <c r="K169" s="33">
        <v>6098668.7645167392</v>
      </c>
      <c r="L169" s="33">
        <v>6238733.0092392359</v>
      </c>
      <c r="M169" s="33">
        <v>6311039.9821553715</v>
      </c>
      <c r="N169" s="33">
        <v>6542809.46177442</v>
      </c>
      <c r="O169" s="33">
        <v>6874425.929035278</v>
      </c>
      <c r="P169" s="33">
        <v>7123201.9012387544</v>
      </c>
      <c r="Q169" s="33">
        <v>7052245.7867538659</v>
      </c>
      <c r="R169" s="33">
        <v>6860449.7735258387</v>
      </c>
      <c r="S169" s="33">
        <v>6783874.2897946453</v>
      </c>
      <c r="T169" s="33">
        <v>6649345.9263996296</v>
      </c>
      <c r="U169" s="33">
        <v>6655473.4599007042</v>
      </c>
      <c r="V169" s="33">
        <v>6669410.9473306434</v>
      </c>
      <c r="W169" s="33">
        <v>6620769.5875021061</v>
      </c>
      <c r="X169" s="33">
        <v>6658989.7320292657</v>
      </c>
      <c r="Y169" s="33">
        <v>6580323.1318748053</v>
      </c>
      <c r="Z169" s="33">
        <v>6473145.8498770846</v>
      </c>
      <c r="AA169" s="33">
        <v>6409853.6349216327</v>
      </c>
      <c r="AB169" s="33">
        <v>6376383.5685078539</v>
      </c>
      <c r="AC169" s="33">
        <v>6356591.2769546919</v>
      </c>
      <c r="AD169" s="33">
        <v>6310163.4319959171</v>
      </c>
      <c r="AE169" s="33">
        <v>6243848.0122047532</v>
      </c>
      <c r="AF169" s="33"/>
    </row>
    <row r="170" spans="1:32" x14ac:dyDescent="0.2">
      <c r="A170" s="4">
        <v>56</v>
      </c>
      <c r="B170" s="6" t="s">
        <v>92</v>
      </c>
      <c r="C170" s="33">
        <v>2080980.393576558</v>
      </c>
      <c r="D170" s="33">
        <v>2146624.2702009031</v>
      </c>
      <c r="E170" s="33">
        <v>2207371.8426579209</v>
      </c>
      <c r="F170" s="33">
        <v>2256922.0168719208</v>
      </c>
      <c r="G170" s="33">
        <v>2343552.8181997281</v>
      </c>
      <c r="H170" s="33">
        <v>2365277.5855954769</v>
      </c>
      <c r="I170" s="33">
        <v>2372523.298501641</v>
      </c>
      <c r="J170" s="33">
        <v>2403572.9827920422</v>
      </c>
      <c r="K170" s="33">
        <v>2405747.7710375921</v>
      </c>
      <c r="L170" s="33">
        <v>2495141.307730773</v>
      </c>
      <c r="M170" s="33">
        <v>2572171.3885510042</v>
      </c>
      <c r="N170" s="33">
        <v>2649242.62501586</v>
      </c>
      <c r="O170" s="33">
        <v>2727236.0607033451</v>
      </c>
      <c r="P170" s="33">
        <v>2793385.714888806</v>
      </c>
      <c r="Q170" s="33">
        <v>2795752.522617457</v>
      </c>
      <c r="R170" s="33">
        <v>2719873.0401940029</v>
      </c>
      <c r="S170" s="33">
        <v>2673305.5864182408</v>
      </c>
      <c r="T170" s="33">
        <v>2627334.7824925049</v>
      </c>
      <c r="U170" s="33">
        <v>2677599.1798471198</v>
      </c>
      <c r="V170" s="33">
        <v>2805452.3491409188</v>
      </c>
      <c r="W170" s="33">
        <v>2928148.595548552</v>
      </c>
      <c r="X170" s="33">
        <v>2982750.2289659772</v>
      </c>
      <c r="Y170" s="33">
        <v>3109210.686349025</v>
      </c>
      <c r="Z170" s="33">
        <v>3174841.0883795242</v>
      </c>
      <c r="AA170" s="33">
        <v>3281739.103527762</v>
      </c>
      <c r="AB170" s="33">
        <v>3335866.2335135951</v>
      </c>
      <c r="AC170" s="33">
        <v>3306169.69314649</v>
      </c>
      <c r="AD170" s="33">
        <v>3426539.8677474959</v>
      </c>
      <c r="AE170" s="33">
        <v>3542643.0556276068</v>
      </c>
      <c r="AF170" s="33"/>
    </row>
    <row r="171" spans="1:32" x14ac:dyDescent="0.2">
      <c r="A171" s="4">
        <v>57</v>
      </c>
      <c r="B171" s="6" t="s">
        <v>93</v>
      </c>
      <c r="C171" s="33">
        <v>285785.43604770629</v>
      </c>
      <c r="D171" s="33">
        <v>278463.47242176428</v>
      </c>
      <c r="E171" s="33">
        <v>279705.66970321012</v>
      </c>
      <c r="F171" s="33">
        <v>275729.70413388743</v>
      </c>
      <c r="G171" s="33">
        <v>284089.28063499829</v>
      </c>
      <c r="H171" s="33">
        <v>282868.63910320151</v>
      </c>
      <c r="I171" s="33">
        <v>268001.99100449582</v>
      </c>
      <c r="J171" s="33">
        <v>253681.00507847281</v>
      </c>
      <c r="K171" s="33">
        <v>243146.12306164671</v>
      </c>
      <c r="L171" s="33">
        <v>235547.68599006251</v>
      </c>
      <c r="M171" s="33">
        <v>233044.6784902981</v>
      </c>
      <c r="N171" s="33">
        <v>233791.52656631029</v>
      </c>
      <c r="O171" s="33">
        <v>233208.9621308888</v>
      </c>
      <c r="P171" s="33">
        <v>250020.83709050721</v>
      </c>
      <c r="Q171" s="33">
        <v>242227.59365065701</v>
      </c>
      <c r="R171" s="33">
        <v>235102.20216737519</v>
      </c>
      <c r="S171" s="33">
        <v>232352.93319590951</v>
      </c>
      <c r="T171" s="33">
        <v>230204.48012852581</v>
      </c>
      <c r="U171" s="33">
        <v>219410.9674213437</v>
      </c>
      <c r="V171" s="33">
        <v>221082.29987863271</v>
      </c>
      <c r="W171" s="33">
        <v>213428.30583357369</v>
      </c>
      <c r="X171" s="33">
        <v>213369.0703077011</v>
      </c>
      <c r="Y171" s="33">
        <v>217870.76810293781</v>
      </c>
      <c r="Z171" s="33">
        <v>229130.79738148121</v>
      </c>
      <c r="AA171" s="33">
        <v>228587.5162138805</v>
      </c>
      <c r="AB171" s="33">
        <v>250115.6082143854</v>
      </c>
      <c r="AC171" s="33">
        <v>242731.3364279877</v>
      </c>
      <c r="AD171" s="33">
        <v>242147.93924337369</v>
      </c>
      <c r="AE171" s="33">
        <v>264577.2565364968</v>
      </c>
      <c r="AF171" s="33"/>
    </row>
    <row r="172" spans="1:32" x14ac:dyDescent="0.2">
      <c r="A172" s="4">
        <v>58</v>
      </c>
      <c r="B172" s="6" t="s">
        <v>94</v>
      </c>
      <c r="C172" s="33">
        <v>569118.03203171736</v>
      </c>
      <c r="D172" s="33">
        <v>577501.27792223473</v>
      </c>
      <c r="E172" s="33">
        <v>572593.66280493897</v>
      </c>
      <c r="F172" s="33">
        <v>577201.61049525149</v>
      </c>
      <c r="G172" s="33">
        <v>604429.17605285998</v>
      </c>
      <c r="H172" s="33">
        <v>615838.69779035053</v>
      </c>
      <c r="I172" s="33">
        <v>600488.21255237272</v>
      </c>
      <c r="J172" s="33">
        <v>581319.95444932277</v>
      </c>
      <c r="K172" s="33">
        <v>548827.20576785796</v>
      </c>
      <c r="L172" s="33">
        <v>527016.61082519765</v>
      </c>
      <c r="M172" s="33">
        <v>522541.52293543483</v>
      </c>
      <c r="N172" s="33">
        <v>517591.38133407902</v>
      </c>
      <c r="O172" s="33">
        <v>521922.40537779272</v>
      </c>
      <c r="P172" s="33">
        <v>500180.80172754178</v>
      </c>
      <c r="Q172" s="33">
        <v>483492.81177739648</v>
      </c>
      <c r="R172" s="33">
        <v>457493.06098359358</v>
      </c>
      <c r="S172" s="33">
        <v>444234.83625659742</v>
      </c>
      <c r="T172" s="33">
        <v>439320.68679644307</v>
      </c>
      <c r="U172" s="33">
        <v>429962.36618786323</v>
      </c>
      <c r="V172" s="33">
        <v>412359.40817726962</v>
      </c>
      <c r="W172" s="33">
        <v>386200.00475964992</v>
      </c>
      <c r="X172" s="33">
        <v>367147.26462619822</v>
      </c>
      <c r="Y172" s="33">
        <v>369005.17053201748</v>
      </c>
      <c r="Z172" s="33">
        <v>347081.98066044942</v>
      </c>
      <c r="AA172" s="33">
        <v>342154.28238311078</v>
      </c>
      <c r="AB172" s="33">
        <v>359712.22595844138</v>
      </c>
      <c r="AC172" s="33">
        <v>339389.78957517969</v>
      </c>
      <c r="AD172" s="33">
        <v>318532.86732299079</v>
      </c>
      <c r="AE172" s="33">
        <v>309361.45165022748</v>
      </c>
      <c r="AF172" s="33"/>
    </row>
    <row r="173" spans="1:32" x14ac:dyDescent="0.2">
      <c r="A173" s="4">
        <v>59</v>
      </c>
      <c r="B173" s="6" t="s">
        <v>95</v>
      </c>
      <c r="C173" s="33">
        <v>3133151.0071893418</v>
      </c>
      <c r="D173" s="33">
        <v>3101053.843978324</v>
      </c>
      <c r="E173" s="33">
        <v>3130044.063288928</v>
      </c>
      <c r="F173" s="33">
        <v>3189756.1353133959</v>
      </c>
      <c r="G173" s="33">
        <v>3300395.2857923</v>
      </c>
      <c r="H173" s="33">
        <v>3347281.1008531242</v>
      </c>
      <c r="I173" s="33">
        <v>3344823.8678636621</v>
      </c>
      <c r="J173" s="33">
        <v>3409254.8872244428</v>
      </c>
      <c r="K173" s="33">
        <v>3375587.1902707168</v>
      </c>
      <c r="L173" s="33">
        <v>3434099.9564862791</v>
      </c>
      <c r="M173" s="33">
        <v>3421559.8155748271</v>
      </c>
      <c r="N173" s="33">
        <v>3526342.8821970141</v>
      </c>
      <c r="O173" s="33">
        <v>3631705.4137362982</v>
      </c>
      <c r="P173" s="33">
        <v>3726953.4035242721</v>
      </c>
      <c r="Q173" s="33">
        <v>3734328.4920598301</v>
      </c>
      <c r="R173" s="33">
        <v>3672494.8656407781</v>
      </c>
      <c r="S173" s="33">
        <v>3631634.8808276989</v>
      </c>
      <c r="T173" s="33">
        <v>3658806.3249568832</v>
      </c>
      <c r="U173" s="33">
        <v>3609994.6788868159</v>
      </c>
      <c r="V173" s="33">
        <v>3613757.4310581558</v>
      </c>
      <c r="W173" s="33">
        <v>3604540.9834687002</v>
      </c>
      <c r="X173" s="33">
        <v>3665355.7131740502</v>
      </c>
      <c r="Y173" s="33">
        <v>3718224.162391196</v>
      </c>
      <c r="Z173" s="33">
        <v>3672455.0251355232</v>
      </c>
      <c r="AA173" s="33">
        <v>3678290.4009727882</v>
      </c>
      <c r="AB173" s="33">
        <v>3754515.4322378919</v>
      </c>
      <c r="AC173" s="33">
        <v>3817786.4418991278</v>
      </c>
      <c r="AD173" s="33">
        <v>3984930.487223173</v>
      </c>
      <c r="AE173" s="33">
        <v>4024144.1111511001</v>
      </c>
      <c r="AF173" s="33"/>
    </row>
    <row r="174" spans="1:32" x14ac:dyDescent="0.2">
      <c r="A174" s="4">
        <v>60</v>
      </c>
      <c r="B174" s="6" t="s">
        <v>96</v>
      </c>
      <c r="C174" s="33">
        <v>97630926.29075399</v>
      </c>
      <c r="D174" s="33">
        <v>102521404.85637289</v>
      </c>
      <c r="E174" s="33">
        <v>107102355.7993907</v>
      </c>
      <c r="F174" s="33">
        <v>110845792.6506348</v>
      </c>
      <c r="G174" s="33">
        <v>114123992.8838686</v>
      </c>
      <c r="H174" s="33">
        <v>117263519.8222394</v>
      </c>
      <c r="I174" s="33">
        <v>119454449.122105</v>
      </c>
      <c r="J174" s="33">
        <v>121220292.79480471</v>
      </c>
      <c r="K174" s="33">
        <v>122130717.4452695</v>
      </c>
      <c r="L174" s="33">
        <v>122563402.41440029</v>
      </c>
      <c r="M174" s="33">
        <v>122032627.1454443</v>
      </c>
      <c r="N174" s="33">
        <v>121667776.5173834</v>
      </c>
      <c r="O174" s="33">
        <v>120990287.8008842</v>
      </c>
      <c r="P174" s="33">
        <v>120683726.6441589</v>
      </c>
      <c r="Q174" s="33">
        <v>120635246.151989</v>
      </c>
      <c r="R174" s="33">
        <v>120329665.41074421</v>
      </c>
      <c r="S174" s="33">
        <v>120016944.029927</v>
      </c>
      <c r="T174" s="33">
        <v>119489975.08074559</v>
      </c>
      <c r="U174" s="33">
        <v>119001495.2536214</v>
      </c>
      <c r="V174" s="33">
        <v>118309039.1721359</v>
      </c>
      <c r="W174" s="33">
        <v>117702269.50132009</v>
      </c>
      <c r="X174" s="33">
        <v>117351652.86427</v>
      </c>
      <c r="Y174" s="33">
        <v>117243427.010369</v>
      </c>
      <c r="Z174" s="33">
        <v>117271368.0666821</v>
      </c>
      <c r="AA174" s="33">
        <v>117942605.5617654</v>
      </c>
      <c r="AB174" s="33">
        <v>117992510.20802779</v>
      </c>
      <c r="AC174" s="33">
        <v>118019238.1780494</v>
      </c>
      <c r="AD174" s="33">
        <v>118806332.88845479</v>
      </c>
      <c r="AE174" s="33">
        <v>119420692.67964379</v>
      </c>
      <c r="AF174" s="33"/>
    </row>
    <row r="175" spans="1:32" x14ac:dyDescent="0.2">
      <c r="A175" s="4">
        <v>61</v>
      </c>
      <c r="B175" s="6" t="s">
        <v>97</v>
      </c>
      <c r="C175" s="33">
        <v>5930182.0925251227</v>
      </c>
      <c r="D175" s="33">
        <v>6270681.0106050773</v>
      </c>
      <c r="E175" s="33">
        <v>6646366.3135536006</v>
      </c>
      <c r="F175" s="33">
        <v>6995778.1425244389</v>
      </c>
      <c r="G175" s="33">
        <v>7451097.4341205359</v>
      </c>
      <c r="H175" s="33">
        <v>7938476.9772462733</v>
      </c>
      <c r="I175" s="33">
        <v>8440597.1393447015</v>
      </c>
      <c r="J175" s="33">
        <v>8932013.4135251511</v>
      </c>
      <c r="K175" s="33">
        <v>9392094.6871178709</v>
      </c>
      <c r="L175" s="33">
        <v>9946857.361753935</v>
      </c>
      <c r="M175" s="33">
        <v>10357828.43698265</v>
      </c>
      <c r="N175" s="33">
        <v>10789981.83997317</v>
      </c>
      <c r="O175" s="33">
        <v>11111284.44913736</v>
      </c>
      <c r="P175" s="33">
        <v>11272243.571913021</v>
      </c>
      <c r="Q175" s="33">
        <v>11409027.57113299</v>
      </c>
      <c r="R175" s="33">
        <v>11545889.039382551</v>
      </c>
      <c r="S175" s="33">
        <v>11580873.73824315</v>
      </c>
      <c r="T175" s="33">
        <v>11631613.25334576</v>
      </c>
      <c r="U175" s="33">
        <v>11744200.7093946</v>
      </c>
      <c r="V175" s="33">
        <v>11974295.96847357</v>
      </c>
      <c r="W175" s="33">
        <v>12126261.043019149</v>
      </c>
      <c r="X175" s="33">
        <v>12334565.21559068</v>
      </c>
      <c r="Y175" s="33">
        <v>12549219.575437151</v>
      </c>
      <c r="Z175" s="33">
        <v>12639784.209477071</v>
      </c>
      <c r="AA175" s="33">
        <v>12542182.239186211</v>
      </c>
      <c r="AB175" s="33">
        <v>12462756.15635764</v>
      </c>
      <c r="AC175" s="33">
        <v>12414164.128368789</v>
      </c>
      <c r="AD175" s="33">
        <v>12415219.991908571</v>
      </c>
      <c r="AE175" s="33">
        <v>12444956.213991329</v>
      </c>
      <c r="AF175" s="33"/>
    </row>
    <row r="176" spans="1:32" x14ac:dyDescent="0.2">
      <c r="A176" s="4">
        <v>62</v>
      </c>
      <c r="B176" s="6" t="s">
        <v>98</v>
      </c>
      <c r="C176" s="33">
        <v>46323646.672104329</v>
      </c>
      <c r="D176" s="33">
        <v>48169445.060871117</v>
      </c>
      <c r="E176" s="33">
        <v>50077328.013351537</v>
      </c>
      <c r="F176" s="33">
        <v>51788835.648336187</v>
      </c>
      <c r="G176" s="33">
        <v>53620337.942722917</v>
      </c>
      <c r="H176" s="33">
        <v>55312181.825951777</v>
      </c>
      <c r="I176" s="33">
        <v>56555877.928630076</v>
      </c>
      <c r="J176" s="33">
        <v>57382844.030010432</v>
      </c>
      <c r="K176" s="33">
        <v>57998527.628322907</v>
      </c>
      <c r="L176" s="33">
        <v>58527488.97114823</v>
      </c>
      <c r="M176" s="33">
        <v>58701514.381888628</v>
      </c>
      <c r="N176" s="33">
        <v>58577327.74528449</v>
      </c>
      <c r="O176" s="33">
        <v>58282198.549128927</v>
      </c>
      <c r="P176" s="33">
        <v>57795185.40948455</v>
      </c>
      <c r="Q176" s="33">
        <v>57311807.718658067</v>
      </c>
      <c r="R176" s="33">
        <v>56892697.114054821</v>
      </c>
      <c r="S176" s="33">
        <v>56424306.591576792</v>
      </c>
      <c r="T176" s="33">
        <v>56021658.302029252</v>
      </c>
      <c r="U176" s="33">
        <v>55674663.097647689</v>
      </c>
      <c r="V176" s="33">
        <v>55474351.400934838</v>
      </c>
      <c r="W176" s="33">
        <v>55180835.226390213</v>
      </c>
      <c r="X176" s="33">
        <v>54912212.514518157</v>
      </c>
      <c r="Y176" s="33">
        <v>54716581.104739368</v>
      </c>
      <c r="Z176" s="33">
        <v>54360708.80615218</v>
      </c>
      <c r="AA176" s="33">
        <v>53897011.546845853</v>
      </c>
      <c r="AB176" s="33">
        <v>53437217.593321674</v>
      </c>
      <c r="AC176" s="33">
        <v>53067590.260083012</v>
      </c>
      <c r="AD176" s="33">
        <v>52616215.802549653</v>
      </c>
      <c r="AE176" s="33">
        <v>52135877.749477483</v>
      </c>
      <c r="AF176" s="33"/>
    </row>
    <row r="177" spans="1:32" x14ac:dyDescent="0.2">
      <c r="A177" s="4">
        <v>63</v>
      </c>
      <c r="B177" s="6" t="s">
        <v>99</v>
      </c>
      <c r="C177" s="33">
        <v>4078351.6489763032</v>
      </c>
      <c r="D177" s="33">
        <v>4117127.33948352</v>
      </c>
      <c r="E177" s="33">
        <v>4158007.1991059841</v>
      </c>
      <c r="F177" s="33">
        <v>4179114.9023135728</v>
      </c>
      <c r="G177" s="33">
        <v>4204995.2738203583</v>
      </c>
      <c r="H177" s="33">
        <v>4243585.7627314329</v>
      </c>
      <c r="I177" s="33">
        <v>4260501.5341429627</v>
      </c>
      <c r="J177" s="33">
        <v>4258162.8191471156</v>
      </c>
      <c r="K177" s="33">
        <v>4245680.4811425982</v>
      </c>
      <c r="L177" s="33">
        <v>4230236.3981867302</v>
      </c>
      <c r="M177" s="33">
        <v>4198345.2233268488</v>
      </c>
      <c r="N177" s="33">
        <v>4155632.622521312</v>
      </c>
      <c r="O177" s="33">
        <v>4104886.694893416</v>
      </c>
      <c r="P177" s="33">
        <v>4047361.8640806172</v>
      </c>
      <c r="Q177" s="33">
        <v>3995393.7737930999</v>
      </c>
      <c r="R177" s="33">
        <v>3943575.6990019432</v>
      </c>
      <c r="S177" s="33">
        <v>3889258.9212957532</v>
      </c>
      <c r="T177" s="33">
        <v>3839416.9362702789</v>
      </c>
      <c r="U177" s="33">
        <v>3793338.4982449189</v>
      </c>
      <c r="V177" s="33">
        <v>3755653.2461762498</v>
      </c>
      <c r="W177" s="33">
        <v>3713480.2923294911</v>
      </c>
      <c r="X177" s="33">
        <v>3672534.4421459441</v>
      </c>
      <c r="Y177" s="33">
        <v>3634519.5913617788</v>
      </c>
      <c r="Z177" s="33">
        <v>3590172.1966182762</v>
      </c>
      <c r="AA177" s="33">
        <v>3540151.2643696861</v>
      </c>
      <c r="AB177" s="33">
        <v>3495659.789407379</v>
      </c>
      <c r="AC177" s="33">
        <v>3454260.9254868738</v>
      </c>
      <c r="AD177" s="33">
        <v>3409867.905629945</v>
      </c>
      <c r="AE177" s="33">
        <v>3365675.321808619</v>
      </c>
      <c r="AF177" s="33"/>
    </row>
    <row r="178" spans="1:32" x14ac:dyDescent="0.2">
      <c r="A178" s="4">
        <v>64</v>
      </c>
      <c r="B178" s="6" t="s">
        <v>100</v>
      </c>
      <c r="C178" s="33">
        <v>4775825.3391322177</v>
      </c>
      <c r="D178" s="33">
        <v>5575236.5405242369</v>
      </c>
      <c r="E178" s="33">
        <v>6391475.7564578522</v>
      </c>
      <c r="F178" s="33">
        <v>7126327.6104428563</v>
      </c>
      <c r="G178" s="33">
        <v>7945875.7072344245</v>
      </c>
      <c r="H178" s="33">
        <v>8811278.9605108518</v>
      </c>
      <c r="I178" s="33">
        <v>9533768.3175341859</v>
      </c>
      <c r="J178" s="33">
        <v>10142999.76184077</v>
      </c>
      <c r="K178" s="33">
        <v>10697521.341862731</v>
      </c>
      <c r="L178" s="33">
        <v>11228604.239196209</v>
      </c>
      <c r="M178" s="33">
        <v>11600536.861693859</v>
      </c>
      <c r="N178" s="33">
        <v>11871737.68866488</v>
      </c>
      <c r="O178" s="33">
        <v>12108149.640599171</v>
      </c>
      <c r="P178" s="33">
        <v>12268209.36027546</v>
      </c>
      <c r="Q178" s="33">
        <v>12434252.47160781</v>
      </c>
      <c r="R178" s="33">
        <v>12623889.36678456</v>
      </c>
      <c r="S178" s="33">
        <v>12777397.793534029</v>
      </c>
      <c r="T178" s="33">
        <v>12960551.68038528</v>
      </c>
      <c r="U178" s="33">
        <v>13175223.84216415</v>
      </c>
      <c r="V178" s="33">
        <v>13476760.330970431</v>
      </c>
      <c r="W178" s="33">
        <v>13719538.025646539</v>
      </c>
      <c r="X178" s="33">
        <v>13977332.26583232</v>
      </c>
      <c r="Y178" s="33">
        <v>14246261.968661509</v>
      </c>
      <c r="Z178" s="33">
        <v>14428541.844706589</v>
      </c>
      <c r="AA178" s="33">
        <v>14552413.592628149</v>
      </c>
      <c r="AB178" s="33">
        <v>14683035.941942289</v>
      </c>
      <c r="AC178" s="33">
        <v>14871055.549420839</v>
      </c>
      <c r="AD178" s="33">
        <v>14986324.58166899</v>
      </c>
      <c r="AE178" s="33">
        <v>15067722.939391769</v>
      </c>
      <c r="AF178" s="33"/>
    </row>
    <row r="179" spans="1:32" x14ac:dyDescent="0.2">
      <c r="A179" s="4">
        <v>65</v>
      </c>
      <c r="B179" s="6" t="s">
        <v>101</v>
      </c>
      <c r="C179" s="33">
        <v>5128517.9565080404</v>
      </c>
      <c r="D179" s="33">
        <v>5403668.1993976198</v>
      </c>
      <c r="E179" s="33">
        <v>5792035.6467534201</v>
      </c>
      <c r="F179" s="33">
        <v>6167351.9441884663</v>
      </c>
      <c r="G179" s="33">
        <v>6533093.2833762215</v>
      </c>
      <c r="H179" s="33">
        <v>6878990.8573911637</v>
      </c>
      <c r="I179" s="33">
        <v>7214509.1121835494</v>
      </c>
      <c r="J179" s="33">
        <v>7861360.4996175254</v>
      </c>
      <c r="K179" s="33">
        <v>8613927.0952969138</v>
      </c>
      <c r="L179" s="33">
        <v>9055684.9901084732</v>
      </c>
      <c r="M179" s="33">
        <v>9307280.0465476438</v>
      </c>
      <c r="N179" s="33">
        <v>9568922.2585909385</v>
      </c>
      <c r="O179" s="33">
        <v>9780987.2232370581</v>
      </c>
      <c r="P179" s="33">
        <v>9875457.4099462032</v>
      </c>
      <c r="Q179" s="33">
        <v>9951697.8548254371</v>
      </c>
      <c r="R179" s="33">
        <v>10128698.71881648</v>
      </c>
      <c r="S179" s="33">
        <v>10318701.378076199</v>
      </c>
      <c r="T179" s="33">
        <v>10601000.730962129</v>
      </c>
      <c r="U179" s="33">
        <v>10876378.94637787</v>
      </c>
      <c r="V179" s="33">
        <v>11295002.56615687</v>
      </c>
      <c r="W179" s="33">
        <v>11681938.666616229</v>
      </c>
      <c r="X179" s="33">
        <v>12077918.99347554</v>
      </c>
      <c r="Y179" s="33">
        <v>12475119.298251281</v>
      </c>
      <c r="Z179" s="33">
        <v>12717762.162019759</v>
      </c>
      <c r="AA179" s="33">
        <v>12931427.33682231</v>
      </c>
      <c r="AB179" s="33">
        <v>13133186.813210679</v>
      </c>
      <c r="AC179" s="33">
        <v>13397825.1387347</v>
      </c>
      <c r="AD179" s="33">
        <v>13527513.90525124</v>
      </c>
      <c r="AE179" s="33">
        <v>13641132.103656139</v>
      </c>
      <c r="AF179" s="33"/>
    </row>
    <row r="180" spans="1:32" x14ac:dyDescent="0.2">
      <c r="A180" s="4">
        <v>66</v>
      </c>
      <c r="B180" s="6" t="s">
        <v>102</v>
      </c>
      <c r="C180" s="33">
        <v>14375175.82270823</v>
      </c>
      <c r="D180" s="33">
        <v>14754186.330453681</v>
      </c>
      <c r="E180" s="33">
        <v>14870981.59068221</v>
      </c>
      <c r="F180" s="33">
        <v>14744439.951412531</v>
      </c>
      <c r="G180" s="33">
        <v>14399311.1460572</v>
      </c>
      <c r="H180" s="33">
        <v>14112973.005770819</v>
      </c>
      <c r="I180" s="33">
        <v>14045688.36396729</v>
      </c>
      <c r="J180" s="33">
        <v>13716735.10052824</v>
      </c>
      <c r="K180" s="33">
        <v>13329450.89040071</v>
      </c>
      <c r="L180" s="33">
        <v>12771776.22203712</v>
      </c>
      <c r="M180" s="33">
        <v>12329047.115085609</v>
      </c>
      <c r="N180" s="33">
        <v>11974433.58769471</v>
      </c>
      <c r="O180" s="33">
        <v>11717012.691801149</v>
      </c>
      <c r="P180" s="33">
        <v>11939559.13874728</v>
      </c>
      <c r="Q180" s="33">
        <v>11792991.22711274</v>
      </c>
      <c r="R180" s="33">
        <v>11393960.9109958</v>
      </c>
      <c r="S180" s="33">
        <v>11287976.322096391</v>
      </c>
      <c r="T180" s="33">
        <v>11175292.751569491</v>
      </c>
      <c r="U180" s="33">
        <v>11103894.733523531</v>
      </c>
      <c r="V180" s="33">
        <v>11309767.20428391</v>
      </c>
      <c r="W180" s="33">
        <v>11451167.77428784</v>
      </c>
      <c r="X180" s="33">
        <v>11583536.38495292</v>
      </c>
      <c r="Y180" s="33">
        <v>11922046.184058581</v>
      </c>
      <c r="Z180" s="33">
        <v>12586876.75331758</v>
      </c>
      <c r="AA180" s="33">
        <v>12963511.007501621</v>
      </c>
      <c r="AB180" s="33">
        <v>13257524.054846451</v>
      </c>
      <c r="AC180" s="33">
        <v>13514631.91521831</v>
      </c>
      <c r="AD180" s="33">
        <v>14009611.344279939</v>
      </c>
      <c r="AE180" s="33">
        <v>14612087.683766991</v>
      </c>
      <c r="AF180" s="33"/>
    </row>
    <row r="181" spans="1:32" x14ac:dyDescent="0.2">
      <c r="A181" s="4">
        <v>67</v>
      </c>
      <c r="B181" s="6" t="s">
        <v>103</v>
      </c>
      <c r="C181" s="33">
        <v>11213774.17729177</v>
      </c>
      <c r="D181" s="33">
        <v>11800293.3078316</v>
      </c>
      <c r="E181" s="33">
        <v>11926634.76900856</v>
      </c>
      <c r="F181" s="33">
        <v>11959749.55285833</v>
      </c>
      <c r="G181" s="33">
        <v>11986877.985716891</v>
      </c>
      <c r="H181" s="33">
        <v>11930109.92252933</v>
      </c>
      <c r="I181" s="33">
        <v>12003362.550468201</v>
      </c>
      <c r="J181" s="33">
        <v>11970054.442534121</v>
      </c>
      <c r="K181" s="33">
        <v>11870342.519352829</v>
      </c>
      <c r="L181" s="33">
        <v>11537926.50460566</v>
      </c>
      <c r="M181" s="33">
        <v>11240367.955863159</v>
      </c>
      <c r="N181" s="33">
        <v>10997706.376001609</v>
      </c>
      <c r="O181" s="33">
        <v>10684723.11781955</v>
      </c>
      <c r="P181" s="33">
        <v>10763908.459805669</v>
      </c>
      <c r="Q181" s="33">
        <v>10489844.614857771</v>
      </c>
      <c r="R181" s="33">
        <v>10209750.716841791</v>
      </c>
      <c r="S181" s="33">
        <v>10129692.31239094</v>
      </c>
      <c r="T181" s="33">
        <v>10016022.67752381</v>
      </c>
      <c r="U181" s="33">
        <v>9944808.5181163009</v>
      </c>
      <c r="V181" s="33">
        <v>10085879.889894949</v>
      </c>
      <c r="W181" s="33">
        <v>10247196.934593569</v>
      </c>
      <c r="X181" s="33">
        <v>10317580.98816888</v>
      </c>
      <c r="Y181" s="33">
        <v>10061865.16654199</v>
      </c>
      <c r="Z181" s="33">
        <v>9992074.2799580321</v>
      </c>
      <c r="AA181" s="33">
        <v>9908386.8647706043</v>
      </c>
      <c r="AB181" s="33">
        <v>9887673.5747320876</v>
      </c>
      <c r="AC181" s="33">
        <v>10044985.67143167</v>
      </c>
      <c r="AD181" s="33">
        <v>10254728.889634909</v>
      </c>
      <c r="AE181" s="33">
        <v>10571088.242815839</v>
      </c>
      <c r="AF181" s="33"/>
    </row>
    <row r="182" spans="1:32" x14ac:dyDescent="0.2">
      <c r="A182" s="4">
        <v>68</v>
      </c>
      <c r="B182" s="6" t="s">
        <v>104</v>
      </c>
      <c r="C182" s="33">
        <v>31716815.798301458</v>
      </c>
      <c r="D182" s="33">
        <v>32820182.8426333</v>
      </c>
      <c r="E182" s="33">
        <v>33630013.775012732</v>
      </c>
      <c r="F182" s="33">
        <v>34802961.238434277</v>
      </c>
      <c r="G182" s="33">
        <v>35227142.657601647</v>
      </c>
      <c r="H182" s="33">
        <v>35240634.681360953</v>
      </c>
      <c r="I182" s="33">
        <v>35449118.708847217</v>
      </c>
      <c r="J182" s="33">
        <v>35036788.398046829</v>
      </c>
      <c r="K182" s="33">
        <v>34819108.303429268</v>
      </c>
      <c r="L182" s="33">
        <v>34359803.791959979</v>
      </c>
      <c r="M182" s="33">
        <v>33970611.769513123</v>
      </c>
      <c r="N182" s="33">
        <v>33825949.47886502</v>
      </c>
      <c r="O182" s="33">
        <v>34082085.492691644</v>
      </c>
      <c r="P182" s="33">
        <v>34226356.709121309</v>
      </c>
      <c r="Q182" s="33">
        <v>34385340.788726613</v>
      </c>
      <c r="R182" s="33">
        <v>34186948.499814741</v>
      </c>
      <c r="S182" s="33">
        <v>33862025.99228815</v>
      </c>
      <c r="T182" s="33">
        <v>33689706.925299272</v>
      </c>
      <c r="U182" s="33">
        <v>33591239.931154177</v>
      </c>
      <c r="V182" s="33">
        <v>33539707.380792022</v>
      </c>
      <c r="W182" s="33">
        <v>33436939.58257556</v>
      </c>
      <c r="X182" s="33">
        <v>33500388.940724161</v>
      </c>
      <c r="Y182" s="33">
        <v>33570302.912842318</v>
      </c>
      <c r="Z182" s="33">
        <v>33818536.159733012</v>
      </c>
      <c r="AA182" s="33">
        <v>33594048.754169807</v>
      </c>
      <c r="AB182" s="33">
        <v>33381432.174410451</v>
      </c>
      <c r="AC182" s="33">
        <v>33286717.776874948</v>
      </c>
      <c r="AD182" s="33">
        <v>33021426.64026925</v>
      </c>
      <c r="AE182" s="33">
        <v>33019108.642008711</v>
      </c>
      <c r="AF182" s="33"/>
    </row>
    <row r="183" spans="1:32" x14ac:dyDescent="0.2">
      <c r="A183" s="4">
        <v>69</v>
      </c>
      <c r="B183" s="6" t="s">
        <v>105</v>
      </c>
      <c r="C183" s="33">
        <v>30431634.201698542</v>
      </c>
      <c r="D183" s="33">
        <v>30711117.545450769</v>
      </c>
      <c r="E183" s="33">
        <v>31006019.655544061</v>
      </c>
      <c r="F183" s="33">
        <v>30874741.745096859</v>
      </c>
      <c r="G183" s="33">
        <v>30952155.50885893</v>
      </c>
      <c r="H183" s="33">
        <v>30986312.717554141</v>
      </c>
      <c r="I183" s="33">
        <v>32061286.6642492</v>
      </c>
      <c r="J183" s="33">
        <v>32441771.83134361</v>
      </c>
      <c r="K183" s="33">
        <v>32549143.60488794</v>
      </c>
      <c r="L183" s="33">
        <v>32662505.986797102</v>
      </c>
      <c r="M183" s="33">
        <v>33454809.139317721</v>
      </c>
      <c r="N183" s="33">
        <v>34160060.201917961</v>
      </c>
      <c r="O183" s="33">
        <v>34909308.689869463</v>
      </c>
      <c r="P183" s="33">
        <v>35132754.963487111</v>
      </c>
      <c r="Q183" s="33">
        <v>34932383.106054507</v>
      </c>
      <c r="R183" s="33">
        <v>34625193.123023003</v>
      </c>
      <c r="S183" s="33">
        <v>34550264.404758491</v>
      </c>
      <c r="T183" s="33">
        <v>34782132.064789928</v>
      </c>
      <c r="U183" s="33">
        <v>35321188.374967173</v>
      </c>
      <c r="V183" s="33">
        <v>36148316.18643342</v>
      </c>
      <c r="W183" s="33">
        <v>37071280.98756244</v>
      </c>
      <c r="X183" s="33">
        <v>38085571.43109823</v>
      </c>
      <c r="Y183" s="33">
        <v>38952615.126052856</v>
      </c>
      <c r="Z183" s="33">
        <v>39406798.61424762</v>
      </c>
      <c r="AA183" s="33">
        <v>39626554.119465038</v>
      </c>
      <c r="AB183" s="33">
        <v>40169032.239922076</v>
      </c>
      <c r="AC183" s="33">
        <v>40145832.017568089</v>
      </c>
      <c r="AD183" s="33">
        <v>40698372.570936039</v>
      </c>
      <c r="AE183" s="33">
        <v>41570294.661276557</v>
      </c>
      <c r="AF183" s="33"/>
    </row>
    <row r="184" spans="1:32" x14ac:dyDescent="0.2">
      <c r="A184" s="4">
        <v>70</v>
      </c>
      <c r="B184" s="6" t="s">
        <v>106</v>
      </c>
      <c r="C184" s="33">
        <v>49411967.681850657</v>
      </c>
      <c r="D184" s="33">
        <v>50988203.704367854</v>
      </c>
      <c r="E184" s="33">
        <v>51991964.582712419</v>
      </c>
      <c r="F184" s="33">
        <v>53210535.003268927</v>
      </c>
      <c r="G184" s="33">
        <v>53348609.84645965</v>
      </c>
      <c r="H184" s="33">
        <v>53813605.134750299</v>
      </c>
      <c r="I184" s="33">
        <v>54163824.637906611</v>
      </c>
      <c r="J184" s="33">
        <v>54334836.290521801</v>
      </c>
      <c r="K184" s="33">
        <v>54594985.547571197</v>
      </c>
      <c r="L184" s="33">
        <v>55015222.846991859</v>
      </c>
      <c r="M184" s="33">
        <v>55148033.893772192</v>
      </c>
      <c r="N184" s="33">
        <v>55110261.154607303</v>
      </c>
      <c r="O184" s="33">
        <v>54878695.822875187</v>
      </c>
      <c r="P184" s="33">
        <v>54809721.152039409</v>
      </c>
      <c r="Q184" s="33">
        <v>54523339.964496039</v>
      </c>
      <c r="R184" s="33">
        <v>54193741.56992922</v>
      </c>
      <c r="S184" s="33">
        <v>54421589.549912833</v>
      </c>
      <c r="T184" s="33">
        <v>54901700.823159389</v>
      </c>
      <c r="U184" s="33">
        <v>55333335.858419992</v>
      </c>
      <c r="V184" s="33">
        <v>56057468.333886601</v>
      </c>
      <c r="W184" s="33">
        <v>56544672.374453127</v>
      </c>
      <c r="X184" s="33">
        <v>57168606.898431942</v>
      </c>
      <c r="Y184" s="33">
        <v>57750689.750071011</v>
      </c>
      <c r="Z184" s="33">
        <v>58142760.848837003</v>
      </c>
      <c r="AA184" s="33">
        <v>58733439.525000542</v>
      </c>
      <c r="AB184" s="33">
        <v>59775692.628046349</v>
      </c>
      <c r="AC184" s="33">
        <v>60704734.824451827</v>
      </c>
      <c r="AD184" s="33">
        <v>61879588.242740661</v>
      </c>
      <c r="AE184" s="33">
        <v>62561616.464259177</v>
      </c>
      <c r="AF184" s="33"/>
    </row>
    <row r="185" spans="1:32" x14ac:dyDescent="0.2">
      <c r="A185" s="4">
        <v>71</v>
      </c>
      <c r="B185" s="6" t="s">
        <v>107</v>
      </c>
      <c r="C185" s="33">
        <v>25086213.436425079</v>
      </c>
      <c r="D185" s="33">
        <v>25466135.135267928</v>
      </c>
      <c r="E185" s="33">
        <v>25888069.558625121</v>
      </c>
      <c r="F185" s="33">
        <v>26623740.50377582</v>
      </c>
      <c r="G185" s="33">
        <v>26513211.748231139</v>
      </c>
      <c r="H185" s="33">
        <v>25907162.250423908</v>
      </c>
      <c r="I185" s="33">
        <v>25535710.30258067</v>
      </c>
      <c r="J185" s="33">
        <v>24825613.887728568</v>
      </c>
      <c r="K185" s="33">
        <v>24222458.055107001</v>
      </c>
      <c r="L185" s="33">
        <v>23956044.796455272</v>
      </c>
      <c r="M185" s="33">
        <v>23779266.43314825</v>
      </c>
      <c r="N185" s="33">
        <v>23677390.187182602</v>
      </c>
      <c r="O185" s="33">
        <v>23521710.552451961</v>
      </c>
      <c r="P185" s="33">
        <v>23163497.607018828</v>
      </c>
      <c r="Q185" s="33">
        <v>23155327.635841109</v>
      </c>
      <c r="R185" s="33">
        <v>22855051.04333723</v>
      </c>
      <c r="S185" s="33">
        <v>22279150.756490398</v>
      </c>
      <c r="T185" s="33">
        <v>21550771.594639279</v>
      </c>
      <c r="U185" s="33">
        <v>21132521.923371948</v>
      </c>
      <c r="V185" s="33">
        <v>20592068.015400112</v>
      </c>
      <c r="W185" s="33">
        <v>20355754.075660281</v>
      </c>
      <c r="X185" s="33">
        <v>19915016.93623279</v>
      </c>
      <c r="Y185" s="33">
        <v>19400644.551603898</v>
      </c>
      <c r="Z185" s="33">
        <v>18971422.751807149</v>
      </c>
      <c r="AA185" s="33">
        <v>19132494.896151159</v>
      </c>
      <c r="AB185" s="33">
        <v>19194935.745280731</v>
      </c>
      <c r="AC185" s="33">
        <v>18987311.626079138</v>
      </c>
      <c r="AD185" s="33">
        <v>19043698.394174241</v>
      </c>
      <c r="AE185" s="33">
        <v>18603346.30681565</v>
      </c>
      <c r="AF185" s="33"/>
    </row>
    <row r="186" spans="1:32" x14ac:dyDescent="0.2">
      <c r="A186" s="4">
        <v>72</v>
      </c>
      <c r="B186" s="6" t="s">
        <v>108</v>
      </c>
      <c r="C186" s="33">
        <v>8915383.9658530857</v>
      </c>
      <c r="D186" s="33">
        <v>8801919.6140791569</v>
      </c>
      <c r="E186" s="33">
        <v>8963474.5874641463</v>
      </c>
      <c r="F186" s="33">
        <v>8860481.0275570527</v>
      </c>
      <c r="G186" s="33">
        <v>8989699.4129183237</v>
      </c>
      <c r="H186" s="33">
        <v>9081273.1393580809</v>
      </c>
      <c r="I186" s="33">
        <v>9107042.1390144359</v>
      </c>
      <c r="J186" s="33">
        <v>9363897.9497787952</v>
      </c>
      <c r="K186" s="33">
        <v>9863294.3282467406</v>
      </c>
      <c r="L186" s="33">
        <v>10447920.045132721</v>
      </c>
      <c r="M186" s="33">
        <v>10838231.26977971</v>
      </c>
      <c r="N186" s="33">
        <v>10687122.926326681</v>
      </c>
      <c r="O186" s="33">
        <v>10553156.497998269</v>
      </c>
      <c r="P186" s="33">
        <v>10366038.71216543</v>
      </c>
      <c r="Q186" s="33">
        <v>10393114.26201036</v>
      </c>
      <c r="R186" s="33">
        <v>10567142.53003229</v>
      </c>
      <c r="S186" s="33">
        <v>10470415.73289209</v>
      </c>
      <c r="T186" s="33">
        <v>10492456.68528571</v>
      </c>
      <c r="U186" s="33">
        <v>10478547.35281414</v>
      </c>
      <c r="V186" s="33">
        <v>10490749.74569972</v>
      </c>
      <c r="W186" s="33">
        <v>10453747.58100041</v>
      </c>
      <c r="X186" s="33">
        <v>10503920.009660071</v>
      </c>
      <c r="Y186" s="33">
        <v>10789071.042095101</v>
      </c>
      <c r="Z186" s="33">
        <v>11169124.532761959</v>
      </c>
      <c r="AA186" s="33">
        <v>11498727.020128891</v>
      </c>
      <c r="AB186" s="33">
        <v>11594729.121376799</v>
      </c>
      <c r="AC186" s="33">
        <v>11543995.61065791</v>
      </c>
      <c r="AD186" s="33">
        <v>11439900.186546961</v>
      </c>
      <c r="AE186" s="33">
        <v>11260382.936450651</v>
      </c>
      <c r="AF186" s="33"/>
    </row>
    <row r="187" spans="1:32" x14ac:dyDescent="0.2">
      <c r="A187" s="4">
        <v>73</v>
      </c>
      <c r="B187" s="6" t="s">
        <v>109</v>
      </c>
      <c r="C187" s="33">
        <v>5577231.0840018149</v>
      </c>
      <c r="D187" s="33">
        <v>5538207.1298807329</v>
      </c>
      <c r="E187" s="33">
        <v>5514842.5583715271</v>
      </c>
      <c r="F187" s="33">
        <v>5822654.4061523452</v>
      </c>
      <c r="G187" s="33">
        <v>5876086.6940452633</v>
      </c>
      <c r="H187" s="33">
        <v>5808342.9174119364</v>
      </c>
      <c r="I187" s="33">
        <v>5795697.8942089658</v>
      </c>
      <c r="J187" s="33">
        <v>5766018.9110573744</v>
      </c>
      <c r="K187" s="33">
        <v>5712443.6556711048</v>
      </c>
      <c r="L187" s="33">
        <v>5831949.8885182682</v>
      </c>
      <c r="M187" s="33">
        <v>5943567.4519276395</v>
      </c>
      <c r="N187" s="33">
        <v>6188521.9954817304</v>
      </c>
      <c r="O187" s="33">
        <v>6381392.7454392491</v>
      </c>
      <c r="P187" s="33">
        <v>6878593.3534997804</v>
      </c>
      <c r="Q187" s="33">
        <v>7760712.5246821474</v>
      </c>
      <c r="R187" s="33">
        <v>8263759.2693210831</v>
      </c>
      <c r="S187" s="33">
        <v>8458951.1306369416</v>
      </c>
      <c r="T187" s="33">
        <v>8209888.1103501245</v>
      </c>
      <c r="U187" s="33">
        <v>8359449.5386182079</v>
      </c>
      <c r="V187" s="33">
        <v>8586511.9704061169</v>
      </c>
      <c r="W187" s="33">
        <v>8676386.88724773</v>
      </c>
      <c r="X187" s="33">
        <v>8716094.7744813692</v>
      </c>
      <c r="Y187" s="33">
        <v>8778147.2172624934</v>
      </c>
      <c r="Z187" s="33">
        <v>8939344.4639339671</v>
      </c>
      <c r="AA187" s="33">
        <v>8955927.8054655362</v>
      </c>
      <c r="AB187" s="33">
        <v>8891150.9458868466</v>
      </c>
      <c r="AC187" s="33">
        <v>9140359.3284227755</v>
      </c>
      <c r="AD187" s="33">
        <v>8648161.5620226394</v>
      </c>
      <c r="AE187" s="33">
        <v>8462343.3045287877</v>
      </c>
      <c r="AF187" s="33"/>
    </row>
    <row r="188" spans="1:32" x14ac:dyDescent="0.2">
      <c r="A188" s="4">
        <v>74</v>
      </c>
      <c r="B188" s="6" t="s">
        <v>110</v>
      </c>
      <c r="C188" s="33">
        <v>30602236.390789181</v>
      </c>
      <c r="D188" s="33">
        <v>32556772.42394679</v>
      </c>
      <c r="E188" s="33">
        <v>34468486.058824293</v>
      </c>
      <c r="F188" s="33">
        <v>35607290.716690138</v>
      </c>
      <c r="G188" s="33">
        <v>37048026.50371322</v>
      </c>
      <c r="H188" s="33">
        <v>39071565.680459917</v>
      </c>
      <c r="I188" s="33">
        <v>40368800.060369357</v>
      </c>
      <c r="J188" s="33">
        <v>41608592.972396471</v>
      </c>
      <c r="K188" s="33">
        <v>42345002.115488343</v>
      </c>
      <c r="L188" s="33">
        <v>43427514.107829072</v>
      </c>
      <c r="M188" s="33">
        <v>44188586.830234237</v>
      </c>
      <c r="N188" s="33">
        <v>44475763.128358513</v>
      </c>
      <c r="O188" s="33">
        <v>44632940.086894557</v>
      </c>
      <c r="P188" s="33">
        <v>44891585.268821947</v>
      </c>
      <c r="Q188" s="33">
        <v>45262947.170600742</v>
      </c>
      <c r="R188" s="33">
        <v>45922534.366864443</v>
      </c>
      <c r="S188" s="33">
        <v>46433671.641522817</v>
      </c>
      <c r="T188" s="33">
        <v>46882757.193188533</v>
      </c>
      <c r="U188" s="33">
        <v>47515012.782505907</v>
      </c>
      <c r="V188" s="33">
        <v>47722742.602399208</v>
      </c>
      <c r="W188" s="33">
        <v>48411994.990375951</v>
      </c>
      <c r="X188" s="33">
        <v>48887208.550803177</v>
      </c>
      <c r="Y188" s="33">
        <v>49183087.918850496</v>
      </c>
      <c r="Z188" s="33">
        <v>49673975.26703006</v>
      </c>
      <c r="AA188" s="33">
        <v>50614726.17833297</v>
      </c>
      <c r="AB188" s="33">
        <v>51368548.252052829</v>
      </c>
      <c r="AC188" s="33">
        <v>51981678.285458557</v>
      </c>
      <c r="AD188" s="33">
        <v>52552203.782783881</v>
      </c>
      <c r="AE188" s="33">
        <v>52546834.304518327</v>
      </c>
      <c r="AF188" s="33"/>
    </row>
    <row r="189" spans="1:32" x14ac:dyDescent="0.2">
      <c r="A189" s="4">
        <v>75</v>
      </c>
      <c r="B189" s="6" t="s">
        <v>111</v>
      </c>
      <c r="C189" s="33">
        <v>1815517.4410801679</v>
      </c>
      <c r="D189" s="33">
        <v>2169747.6222108589</v>
      </c>
      <c r="E189" s="33">
        <v>2560274.4075134969</v>
      </c>
      <c r="F189" s="33">
        <v>3098001.004844259</v>
      </c>
      <c r="G189" s="33">
        <v>3462611.6875048061</v>
      </c>
      <c r="H189" s="33">
        <v>3999157.5741986819</v>
      </c>
      <c r="I189" s="33">
        <v>4294169.2580986554</v>
      </c>
      <c r="J189" s="33">
        <v>4703045.1295211874</v>
      </c>
      <c r="K189" s="33">
        <v>4932426.7948406832</v>
      </c>
      <c r="L189" s="33">
        <v>4994105.6331441142</v>
      </c>
      <c r="M189" s="33">
        <v>4999476.9704720713</v>
      </c>
      <c r="N189" s="33">
        <v>5043060.674079258</v>
      </c>
      <c r="O189" s="33">
        <v>5342970.4657306597</v>
      </c>
      <c r="P189" s="33">
        <v>6326475.1426275438</v>
      </c>
      <c r="Q189" s="33">
        <v>6122757.2357023908</v>
      </c>
      <c r="R189" s="33">
        <v>5942653.6176794562</v>
      </c>
      <c r="S189" s="33">
        <v>5792306.2536476357</v>
      </c>
      <c r="T189" s="33">
        <v>5585847.2643174743</v>
      </c>
      <c r="U189" s="33">
        <v>5539572.6094021313</v>
      </c>
      <c r="V189" s="33">
        <v>5368299.7463708697</v>
      </c>
      <c r="W189" s="33">
        <v>5235122.845367997</v>
      </c>
      <c r="X189" s="33">
        <v>5218523.4981534239</v>
      </c>
      <c r="Y189" s="33">
        <v>5411815.9618116459</v>
      </c>
      <c r="Z189" s="33">
        <v>5731192.9098900454</v>
      </c>
      <c r="AA189" s="33">
        <v>5817120.1730609164</v>
      </c>
      <c r="AB189" s="33">
        <v>5860574.732014019</v>
      </c>
      <c r="AC189" s="33">
        <v>5851447.2752162525</v>
      </c>
      <c r="AD189" s="33">
        <v>5823104.4918227866</v>
      </c>
      <c r="AE189" s="33">
        <v>6265200.7089319704</v>
      </c>
      <c r="AF189" s="33"/>
    </row>
    <row r="190" spans="1:32" x14ac:dyDescent="0.2">
      <c r="A190" s="4">
        <v>76</v>
      </c>
      <c r="B190" s="6" t="s">
        <v>112</v>
      </c>
      <c r="C190" s="33">
        <v>11658064.95556313</v>
      </c>
      <c r="D190" s="33">
        <v>11808736.83903672</v>
      </c>
      <c r="E190" s="33">
        <v>12050360.86158214</v>
      </c>
      <c r="F190" s="33">
        <v>12142381.286484631</v>
      </c>
      <c r="G190" s="33">
        <v>11871034.913891749</v>
      </c>
      <c r="H190" s="33">
        <v>11759376.023754951</v>
      </c>
      <c r="I190" s="33">
        <v>11725933.734916961</v>
      </c>
      <c r="J190" s="33">
        <v>11585082.34742016</v>
      </c>
      <c r="K190" s="33">
        <v>11195314.039787021</v>
      </c>
      <c r="L190" s="33">
        <v>10720239.53133883</v>
      </c>
      <c r="M190" s="33">
        <v>10360511.74842385</v>
      </c>
      <c r="N190" s="33">
        <v>9998821.5516782384</v>
      </c>
      <c r="O190" s="33">
        <v>10306554.602114361</v>
      </c>
      <c r="P190" s="33">
        <v>10580274.100907341</v>
      </c>
      <c r="Q190" s="33">
        <v>10487344.48975634</v>
      </c>
      <c r="R190" s="33">
        <v>10065879.551181991</v>
      </c>
      <c r="S190" s="33">
        <v>9641538.2234581504</v>
      </c>
      <c r="T190" s="33">
        <v>9300816.9812127855</v>
      </c>
      <c r="U190" s="33">
        <v>9149311.1293988395</v>
      </c>
      <c r="V190" s="33">
        <v>8783311.6350388564</v>
      </c>
      <c r="W190" s="33">
        <v>8527291.8775640037</v>
      </c>
      <c r="X190" s="33">
        <v>8352634.3928752868</v>
      </c>
      <c r="Y190" s="33">
        <v>8154069.6223008893</v>
      </c>
      <c r="Z190" s="33">
        <v>8273515.3324644445</v>
      </c>
      <c r="AA190" s="33">
        <v>8307368.8916071001</v>
      </c>
      <c r="AB190" s="33">
        <v>8183847.1942441044</v>
      </c>
      <c r="AC190" s="33">
        <v>7943480.2366613774</v>
      </c>
      <c r="AD190" s="33">
        <v>7777601.1006765403</v>
      </c>
      <c r="AE190" s="33">
        <v>7630039.5147766918</v>
      </c>
      <c r="AF190" s="33"/>
    </row>
    <row r="191" spans="1:32" x14ac:dyDescent="0.2">
      <c r="A191" s="4">
        <v>77</v>
      </c>
      <c r="B191" s="6" t="s">
        <v>113</v>
      </c>
      <c r="C191" s="33">
        <v>6491635.0444368673</v>
      </c>
      <c r="D191" s="33">
        <v>6547118.7519417619</v>
      </c>
      <c r="E191" s="33">
        <v>6819830.8912318321</v>
      </c>
      <c r="F191" s="33">
        <v>7009726.6192577099</v>
      </c>
      <c r="G191" s="33">
        <v>7236548.1538444627</v>
      </c>
      <c r="H191" s="33">
        <v>7448030.5841775127</v>
      </c>
      <c r="I191" s="33">
        <v>7622486.834526429</v>
      </c>
      <c r="J191" s="33">
        <v>7894140.2798523819</v>
      </c>
      <c r="K191" s="33">
        <v>8134376.6549393386</v>
      </c>
      <c r="L191" s="33">
        <v>8087955.5226651235</v>
      </c>
      <c r="M191" s="33">
        <v>8107891.8224366009</v>
      </c>
      <c r="N191" s="33">
        <v>7982439.2810546141</v>
      </c>
      <c r="O191" s="33">
        <v>8445509.2263377775</v>
      </c>
      <c r="P191" s="33">
        <v>8892187.6439426001</v>
      </c>
      <c r="Q191" s="33">
        <v>8947531.6850338895</v>
      </c>
      <c r="R191" s="33">
        <v>8821576.8863279242</v>
      </c>
      <c r="S191" s="33">
        <v>8681489.9962094445</v>
      </c>
      <c r="T191" s="33">
        <v>8518805.5449945834</v>
      </c>
      <c r="U191" s="33">
        <v>8467376.3452512231</v>
      </c>
      <c r="V191" s="33">
        <v>8178184.2036664058</v>
      </c>
      <c r="W191" s="33">
        <v>8171682.7291907631</v>
      </c>
      <c r="X191" s="33">
        <v>8111483.4168151366</v>
      </c>
      <c r="Y191" s="33">
        <v>7840761.4227969171</v>
      </c>
      <c r="Z191" s="33">
        <v>7399278.2607141538</v>
      </c>
      <c r="AA191" s="33">
        <v>7035607.4158823062</v>
      </c>
      <c r="AB191" s="33">
        <v>6718643.1798624406</v>
      </c>
      <c r="AC191" s="33">
        <v>6365818.8545051292</v>
      </c>
      <c r="AD191" s="33">
        <v>6112681.0288031045</v>
      </c>
      <c r="AE191" s="33">
        <v>6319545.0630205609</v>
      </c>
      <c r="AF191" s="33"/>
    </row>
    <row r="192" spans="1:32" x14ac:dyDescent="0.2">
      <c r="A192" s="4">
        <v>78</v>
      </c>
      <c r="B192" s="6" t="s">
        <v>114</v>
      </c>
      <c r="C192" s="33">
        <v>26206335.394323379</v>
      </c>
      <c r="D192" s="33">
        <v>27907800.444252629</v>
      </c>
      <c r="E192" s="33">
        <v>29909308.459593549</v>
      </c>
      <c r="F192" s="33">
        <v>32152425.53335708</v>
      </c>
      <c r="G192" s="33">
        <v>34850176.130887002</v>
      </c>
      <c r="H192" s="33">
        <v>37290842.118467167</v>
      </c>
      <c r="I192" s="33">
        <v>40431486.828119338</v>
      </c>
      <c r="J192" s="33">
        <v>42555167.333505817</v>
      </c>
      <c r="K192" s="33">
        <v>43983468.667541467</v>
      </c>
      <c r="L192" s="33">
        <v>44896594.032021157</v>
      </c>
      <c r="M192" s="33">
        <v>45400446.096508168</v>
      </c>
      <c r="N192" s="33">
        <v>45763053.742127292</v>
      </c>
      <c r="O192" s="33">
        <v>46522637.592925288</v>
      </c>
      <c r="P192" s="33">
        <v>47119964.466067001</v>
      </c>
      <c r="Q192" s="33">
        <v>47631443.492322654</v>
      </c>
      <c r="R192" s="33">
        <v>48324432.652298637</v>
      </c>
      <c r="S192" s="33">
        <v>48575656.073185347</v>
      </c>
      <c r="T192" s="33">
        <v>49175078.099938527</v>
      </c>
      <c r="U192" s="33">
        <v>50179254.359086312</v>
      </c>
      <c r="V192" s="33">
        <v>50951860.849261083</v>
      </c>
      <c r="W192" s="33">
        <v>51324422.388863273</v>
      </c>
      <c r="X192" s="33">
        <v>51510483.767712459</v>
      </c>
      <c r="Y192" s="33">
        <v>51651261.505116299</v>
      </c>
      <c r="Z192" s="33">
        <v>51616508.814449728</v>
      </c>
      <c r="AA192" s="33">
        <v>51036339.856553987</v>
      </c>
      <c r="AB192" s="33">
        <v>50449042.874473609</v>
      </c>
      <c r="AC192" s="33">
        <v>50141243.990057811</v>
      </c>
      <c r="AD192" s="33">
        <v>50439716.732626744</v>
      </c>
      <c r="AE192" s="33">
        <v>50704583.479867898</v>
      </c>
      <c r="AF192" s="33"/>
    </row>
    <row r="193" spans="1:32" x14ac:dyDescent="0.2">
      <c r="A193" s="4">
        <v>79</v>
      </c>
      <c r="B193" s="6" t="s">
        <v>115</v>
      </c>
      <c r="C193" s="33">
        <v>2670266.0566703081</v>
      </c>
      <c r="D193" s="33">
        <v>2818927.9037072351</v>
      </c>
      <c r="E193" s="33">
        <v>3373845.0063218712</v>
      </c>
      <c r="F193" s="33">
        <v>3635740.328774516</v>
      </c>
      <c r="G193" s="33">
        <v>3831607.4355787812</v>
      </c>
      <c r="H193" s="33">
        <v>4022549.9712195322</v>
      </c>
      <c r="I193" s="33">
        <v>4210461.3686338263</v>
      </c>
      <c r="J193" s="33">
        <v>4358957.8621910047</v>
      </c>
      <c r="K193" s="33">
        <v>4415043.3608019501</v>
      </c>
      <c r="L193" s="33">
        <v>4756221.3962661112</v>
      </c>
      <c r="M193" s="33">
        <v>4858541.9371506311</v>
      </c>
      <c r="N193" s="33">
        <v>5012751.6476174258</v>
      </c>
      <c r="O193" s="33">
        <v>5245409.4562703865</v>
      </c>
      <c r="P193" s="33">
        <v>5412688.3992280494</v>
      </c>
      <c r="Q193" s="33">
        <v>5520023.3158191368</v>
      </c>
      <c r="R193" s="33">
        <v>5783456.8173562679</v>
      </c>
      <c r="S193" s="33">
        <v>5950036.3275950355</v>
      </c>
      <c r="T193" s="33">
        <v>6128039.7180544101</v>
      </c>
      <c r="U193" s="33">
        <v>6197055.504405247</v>
      </c>
      <c r="V193" s="33">
        <v>6313323.9090681374</v>
      </c>
      <c r="W193" s="33">
        <v>6396487.8002188168</v>
      </c>
      <c r="X193" s="33">
        <v>6462830.2228578934</v>
      </c>
      <c r="Y193" s="33">
        <v>6593538.9351616157</v>
      </c>
      <c r="Z193" s="33">
        <v>6824433.1483758017</v>
      </c>
      <c r="AA193" s="33">
        <v>7015787.527285846</v>
      </c>
      <c r="AB193" s="33">
        <v>7554764.1717964374</v>
      </c>
      <c r="AC193" s="33">
        <v>7779431.3408571901</v>
      </c>
      <c r="AD193" s="33">
        <v>7892136.8174308902</v>
      </c>
      <c r="AE193" s="33">
        <v>7953795.5920017473</v>
      </c>
      <c r="AF193" s="33"/>
    </row>
    <row r="194" spans="1:32" x14ac:dyDescent="0.2">
      <c r="A194" s="4">
        <v>80</v>
      </c>
      <c r="B194" s="6" t="s">
        <v>116</v>
      </c>
      <c r="C194" s="33">
        <v>5541007.0511432933</v>
      </c>
      <c r="D194" s="33">
        <v>5697124.6010129014</v>
      </c>
      <c r="E194" s="33">
        <v>5881479.4286698746</v>
      </c>
      <c r="F194" s="33">
        <v>6129669.6753356038</v>
      </c>
      <c r="G194" s="33">
        <v>6599309.8880824093</v>
      </c>
      <c r="H194" s="33">
        <v>6934196.791177541</v>
      </c>
      <c r="I194" s="33">
        <v>7366095.1900440408</v>
      </c>
      <c r="J194" s="33">
        <v>7855488.9211420082</v>
      </c>
      <c r="K194" s="33">
        <v>8504130.6366296187</v>
      </c>
      <c r="L194" s="33">
        <v>9187608.2609586939</v>
      </c>
      <c r="M194" s="33">
        <v>10082083.40246518</v>
      </c>
      <c r="N194" s="33">
        <v>10641850.990660241</v>
      </c>
      <c r="O194" s="33">
        <v>10969090.543447981</v>
      </c>
      <c r="P194" s="33">
        <v>10922818.21009448</v>
      </c>
      <c r="Q194" s="33">
        <v>11011510.6703391</v>
      </c>
      <c r="R194" s="33">
        <v>10787719.240174189</v>
      </c>
      <c r="S194" s="33">
        <v>10875596.121381121</v>
      </c>
      <c r="T194" s="33">
        <v>10800823.24212702</v>
      </c>
      <c r="U194" s="33">
        <v>10749509.947157471</v>
      </c>
      <c r="V194" s="33">
        <v>10779938.422907639</v>
      </c>
      <c r="W194" s="33">
        <v>10879888.703004669</v>
      </c>
      <c r="X194" s="33">
        <v>11255935.701754499</v>
      </c>
      <c r="Y194" s="33">
        <v>11316602.200480949</v>
      </c>
      <c r="Z194" s="33">
        <v>11377700.22015922</v>
      </c>
      <c r="AA194" s="33">
        <v>11890663.708817041</v>
      </c>
      <c r="AB194" s="33">
        <v>11980504.63668716</v>
      </c>
      <c r="AC194" s="33">
        <v>11929682.893101869</v>
      </c>
      <c r="AD194" s="33">
        <v>11956341.961201509</v>
      </c>
      <c r="AE194" s="33">
        <v>12045051.17115452</v>
      </c>
      <c r="AF194" s="33"/>
    </row>
    <row r="195" spans="1:32" x14ac:dyDescent="0.2">
      <c r="A195" s="4">
        <v>81</v>
      </c>
      <c r="B195" s="6" t="s">
        <v>117</v>
      </c>
      <c r="C195" s="33">
        <v>2279291.4978630231</v>
      </c>
      <c r="D195" s="33">
        <v>2575720.7722632438</v>
      </c>
      <c r="E195" s="33">
        <v>2827906.5143225649</v>
      </c>
      <c r="F195" s="33">
        <v>3117287.742346257</v>
      </c>
      <c r="G195" s="33">
        <v>3308100.358277577</v>
      </c>
      <c r="H195" s="33">
        <v>3545884.71650805</v>
      </c>
      <c r="I195" s="33">
        <v>3693759.3624163051</v>
      </c>
      <c r="J195" s="33">
        <v>3916287.3412390412</v>
      </c>
      <c r="K195" s="33">
        <v>4208587.1778069781</v>
      </c>
      <c r="L195" s="33">
        <v>4462322.5231826613</v>
      </c>
      <c r="M195" s="33">
        <v>4637196.764091366</v>
      </c>
      <c r="N195" s="33">
        <v>4842465.9038187349</v>
      </c>
      <c r="O195" s="33">
        <v>4973039.4034760259</v>
      </c>
      <c r="P195" s="33">
        <v>4929534.1766753569</v>
      </c>
      <c r="Q195" s="33">
        <v>4800557.9659224134</v>
      </c>
      <c r="R195" s="33">
        <v>4635255.6325025652</v>
      </c>
      <c r="S195" s="33">
        <v>4594197.0174934734</v>
      </c>
      <c r="T195" s="33">
        <v>4525049.9737383993</v>
      </c>
      <c r="U195" s="33">
        <v>4535667.5094305808</v>
      </c>
      <c r="V195" s="33">
        <v>4500554.6145220287</v>
      </c>
      <c r="W195" s="33">
        <v>4515784.7789352331</v>
      </c>
      <c r="X195" s="33">
        <v>4428852.7166180033</v>
      </c>
      <c r="Y195" s="33">
        <v>4435723.6234825645</v>
      </c>
      <c r="Z195" s="33">
        <v>4410181.7268310795</v>
      </c>
      <c r="AA195" s="33">
        <v>4418398.1574345613</v>
      </c>
      <c r="AB195" s="33">
        <v>4583386.8831854677</v>
      </c>
      <c r="AC195" s="33">
        <v>4677774.7194267428</v>
      </c>
      <c r="AD195" s="33">
        <v>4696703.8054316556</v>
      </c>
      <c r="AE195" s="33">
        <v>4525159.4164127568</v>
      </c>
      <c r="AF195" s="33"/>
    </row>
    <row r="196" spans="1:32" x14ac:dyDescent="0.2">
      <c r="A196" s="4">
        <v>82</v>
      </c>
      <c r="B196" s="6" t="s">
        <v>118</v>
      </c>
      <c r="C196" s="33">
        <v>4717784.6377015058</v>
      </c>
      <c r="D196" s="33">
        <v>4683168.975808586</v>
      </c>
      <c r="E196" s="33">
        <v>4585584.4062457979</v>
      </c>
      <c r="F196" s="33">
        <v>4435486.0267324597</v>
      </c>
      <c r="G196" s="33">
        <v>4310729.7273213677</v>
      </c>
      <c r="H196" s="33">
        <v>4167071.7888631648</v>
      </c>
      <c r="I196" s="33">
        <v>4362847.0975810029</v>
      </c>
      <c r="J196" s="33">
        <v>4367432.5698862989</v>
      </c>
      <c r="K196" s="33">
        <v>4489896.2410969557</v>
      </c>
      <c r="L196" s="33">
        <v>4596417.6508368123</v>
      </c>
      <c r="M196" s="33">
        <v>4788890.7652721182</v>
      </c>
      <c r="N196" s="33">
        <v>5012006.7595668221</v>
      </c>
      <c r="O196" s="33">
        <v>5140559.1628653267</v>
      </c>
      <c r="P196" s="33">
        <v>5242908.3317246484</v>
      </c>
      <c r="Q196" s="33">
        <v>5265596.4490220714</v>
      </c>
      <c r="R196" s="33">
        <v>5598099.3118828926</v>
      </c>
      <c r="S196" s="33">
        <v>5771707.7207041075</v>
      </c>
      <c r="T196" s="33">
        <v>5777828.5363222938</v>
      </c>
      <c r="U196" s="33">
        <v>5816918.7523102537</v>
      </c>
      <c r="V196" s="33">
        <v>5899790.6227474231</v>
      </c>
      <c r="W196" s="33">
        <v>6045644.7590080993</v>
      </c>
      <c r="X196" s="33">
        <v>6160401.9242826682</v>
      </c>
      <c r="Y196" s="33">
        <v>6178418.9120323677</v>
      </c>
      <c r="Z196" s="33">
        <v>6229797.7363648675</v>
      </c>
      <c r="AA196" s="33">
        <v>6249815.5214155791</v>
      </c>
      <c r="AB196" s="33">
        <v>6299508.5306046885</v>
      </c>
      <c r="AC196" s="33">
        <v>6345988.3995165536</v>
      </c>
      <c r="AD196" s="33">
        <v>6461003.1948628621</v>
      </c>
      <c r="AE196" s="33">
        <v>6585390.0411397722</v>
      </c>
      <c r="AF196" s="33"/>
    </row>
    <row r="197" spans="1:32" x14ac:dyDescent="0.2">
      <c r="A197" s="4">
        <v>83</v>
      </c>
      <c r="B197" s="6" t="s">
        <v>119</v>
      </c>
      <c r="C197" s="33">
        <v>2060715.362298494</v>
      </c>
      <c r="D197" s="33">
        <v>2083104.371452041</v>
      </c>
      <c r="E197" s="33">
        <v>2371559.3753667991</v>
      </c>
      <c r="F197" s="33">
        <v>2661447.9008484492</v>
      </c>
      <c r="G197" s="33">
        <v>3113345.339757388</v>
      </c>
      <c r="H197" s="33">
        <v>3362680.6639350262</v>
      </c>
      <c r="I197" s="33">
        <v>3296882.6424714341</v>
      </c>
      <c r="J197" s="33">
        <v>3724298.3759968919</v>
      </c>
      <c r="K197" s="33">
        <v>3971631.5283098831</v>
      </c>
      <c r="L197" s="33">
        <v>4363015.3633574806</v>
      </c>
      <c r="M197" s="33">
        <v>4595225.8589239046</v>
      </c>
      <c r="N197" s="33">
        <v>4330201.3859338947</v>
      </c>
      <c r="O197" s="33">
        <v>4150238.069663703</v>
      </c>
      <c r="P197" s="33">
        <v>3999282.04783508</v>
      </c>
      <c r="Q197" s="33">
        <v>4032283.701611687</v>
      </c>
      <c r="R197" s="33">
        <v>4185715.9009754881</v>
      </c>
      <c r="S197" s="33">
        <v>4200844.9410836156</v>
      </c>
      <c r="T197" s="33">
        <v>4041094.6652767039</v>
      </c>
      <c r="U197" s="33">
        <v>3963205.6861647549</v>
      </c>
      <c r="V197" s="33">
        <v>3967274.6632105689</v>
      </c>
      <c r="W197" s="33">
        <v>4103720.4500327501</v>
      </c>
      <c r="X197" s="33">
        <v>4198609.4283439824</v>
      </c>
      <c r="Y197" s="33">
        <v>4249229.0439508911</v>
      </c>
      <c r="Z197" s="33">
        <v>4303566.0469433432</v>
      </c>
      <c r="AA197" s="33">
        <v>4318624.0575424749</v>
      </c>
      <c r="AB197" s="33">
        <v>4307463.3867009887</v>
      </c>
      <c r="AC197" s="33">
        <v>4276199.7426162893</v>
      </c>
      <c r="AD197" s="33">
        <v>4254858.0772789055</v>
      </c>
      <c r="AE197" s="33">
        <v>4283650.7833442902</v>
      </c>
      <c r="AF197" s="33"/>
    </row>
    <row r="198" spans="1:32" x14ac:dyDescent="0.2">
      <c r="A198" s="4">
        <v>84</v>
      </c>
      <c r="B198" s="6" t="s">
        <v>120</v>
      </c>
      <c r="C198" s="33">
        <v>392862000</v>
      </c>
      <c r="D198" s="33">
        <v>402603210.80000001</v>
      </c>
      <c r="E198" s="33">
        <v>415126269.06871998</v>
      </c>
      <c r="F198" s="33">
        <v>423675022.23943049</v>
      </c>
      <c r="G198" s="33">
        <v>427435615.98067868</v>
      </c>
      <c r="H198" s="33">
        <v>430921360.11617237</v>
      </c>
      <c r="I198" s="33">
        <v>434347311.13359702</v>
      </c>
      <c r="J198" s="33">
        <v>436676153.32343549</v>
      </c>
      <c r="K198" s="33">
        <v>438141783.04532897</v>
      </c>
      <c r="L198" s="33">
        <v>439289058.12496328</v>
      </c>
      <c r="M198" s="33">
        <v>441042597.43509048</v>
      </c>
      <c r="N198" s="33">
        <v>442552586.4202643</v>
      </c>
      <c r="O198" s="33">
        <v>444000910.02887738</v>
      </c>
      <c r="P198" s="33">
        <v>442839258.52124292</v>
      </c>
      <c r="Q198" s="33">
        <v>440235656.4889406</v>
      </c>
      <c r="R198" s="33">
        <v>433917918.33166653</v>
      </c>
      <c r="S198" s="33">
        <v>427684064.15409428</v>
      </c>
      <c r="T198" s="33">
        <v>422991846.12297249</v>
      </c>
      <c r="U198" s="33">
        <v>418985507.63241231</v>
      </c>
      <c r="V198" s="33">
        <v>416935527.90041769</v>
      </c>
      <c r="W198" s="33">
        <v>414497177.02125412</v>
      </c>
      <c r="X198" s="33">
        <v>412141936.80185121</v>
      </c>
      <c r="Y198" s="33">
        <v>410717303.17886633</v>
      </c>
      <c r="Z198" s="33">
        <v>409333403.81894249</v>
      </c>
      <c r="AA198" s="33">
        <v>406621233.16279042</v>
      </c>
      <c r="AB198" s="33">
        <v>404808571.36577642</v>
      </c>
      <c r="AC198" s="33">
        <v>401506806.22647351</v>
      </c>
      <c r="AD198" s="33">
        <v>398253720.99405509</v>
      </c>
      <c r="AE198" s="33">
        <v>394669260.3857916</v>
      </c>
      <c r="AF198" s="33"/>
    </row>
    <row r="199" spans="1:32" x14ac:dyDescent="0.2">
      <c r="A199" s="4">
        <v>85</v>
      </c>
      <c r="B199" s="6" t="s">
        <v>121</v>
      </c>
      <c r="C199" s="33">
        <v>57624450.000000007</v>
      </c>
      <c r="D199" s="33">
        <v>58282354.753494203</v>
      </c>
      <c r="E199" s="33">
        <v>59127344.863639466</v>
      </c>
      <c r="F199" s="33">
        <v>59172032.176797651</v>
      </c>
      <c r="G199" s="33">
        <v>59056919.006375387</v>
      </c>
      <c r="H199" s="33">
        <v>58826705.723526642</v>
      </c>
      <c r="I199" s="33">
        <v>58748075.005843557</v>
      </c>
      <c r="J199" s="33">
        <v>58437941.614066631</v>
      </c>
      <c r="K199" s="33">
        <v>57796838.66839464</v>
      </c>
      <c r="L199" s="33">
        <v>56801957.351539738</v>
      </c>
      <c r="M199" s="33">
        <v>55586381.074772403</v>
      </c>
      <c r="N199" s="33">
        <v>56183722.931811132</v>
      </c>
      <c r="O199" s="33">
        <v>55820098.183023557</v>
      </c>
      <c r="P199" s="33">
        <v>54955170.611140162</v>
      </c>
      <c r="Q199" s="33">
        <v>54272099.304318808</v>
      </c>
      <c r="R199" s="33">
        <v>53725879.954993904</v>
      </c>
      <c r="S199" s="33">
        <v>53501549.853127614</v>
      </c>
      <c r="T199" s="33">
        <v>52659137.827905893</v>
      </c>
      <c r="U199" s="33">
        <v>51843976.689125717</v>
      </c>
      <c r="V199" s="33">
        <v>51317607.425162613</v>
      </c>
      <c r="W199" s="33">
        <v>51767044.040282726</v>
      </c>
      <c r="X199" s="33">
        <v>52306535.674409233</v>
      </c>
      <c r="Y199" s="33">
        <v>52211342.911454923</v>
      </c>
      <c r="Z199" s="33">
        <v>52204885.23337514</v>
      </c>
      <c r="AA199" s="33">
        <v>53469361.977543317</v>
      </c>
      <c r="AB199" s="33">
        <v>55465595.6616292</v>
      </c>
      <c r="AC199" s="33">
        <v>57538886.460584886</v>
      </c>
      <c r="AD199" s="33">
        <v>57393632.480916686</v>
      </c>
      <c r="AE199" s="33">
        <v>58458607.847778507</v>
      </c>
      <c r="AF199" s="33"/>
    </row>
    <row r="200" spans="1:32" x14ac:dyDescent="0.2">
      <c r="A200" s="4">
        <v>86</v>
      </c>
      <c r="B200" s="6" t="s">
        <v>122</v>
      </c>
      <c r="C200" s="33">
        <v>9023341.7106138952</v>
      </c>
      <c r="D200" s="33">
        <v>9404190.7530020196</v>
      </c>
      <c r="E200" s="33">
        <v>9831146.294582231</v>
      </c>
      <c r="F200" s="33">
        <v>10284661.106456179</v>
      </c>
      <c r="G200" s="33">
        <v>10694908.192136999</v>
      </c>
      <c r="H200" s="33">
        <v>11072035.72385864</v>
      </c>
      <c r="I200" s="33">
        <v>11445406.74446062</v>
      </c>
      <c r="J200" s="33">
        <v>11795661.819186039</v>
      </c>
      <c r="K200" s="33">
        <v>12110565.4663784</v>
      </c>
      <c r="L200" s="33">
        <v>12354927.816639651</v>
      </c>
      <c r="M200" s="33">
        <v>12592149.880486609</v>
      </c>
      <c r="N200" s="33">
        <v>12756339.521977641</v>
      </c>
      <c r="O200" s="33">
        <v>12969746.900044691</v>
      </c>
      <c r="P200" s="33">
        <v>13051445.351002609</v>
      </c>
      <c r="Q200" s="33">
        <v>13053775.672135759</v>
      </c>
      <c r="R200" s="33">
        <v>13041937.26354637</v>
      </c>
      <c r="S200" s="33">
        <v>12942735.760238901</v>
      </c>
      <c r="T200" s="33">
        <v>12764176.547474369</v>
      </c>
      <c r="U200" s="33">
        <v>12667828.75801128</v>
      </c>
      <c r="V200" s="33">
        <v>12723758.141670041</v>
      </c>
      <c r="W200" s="33">
        <v>12903253.24757481</v>
      </c>
      <c r="X200" s="33">
        <v>13201409.98587217</v>
      </c>
      <c r="Y200" s="33">
        <v>13425831.822052591</v>
      </c>
      <c r="Z200" s="33">
        <v>13615728.045575179</v>
      </c>
      <c r="AA200" s="33">
        <v>13869730.66080294</v>
      </c>
      <c r="AB200" s="33">
        <v>14165284.37113272</v>
      </c>
      <c r="AC200" s="33">
        <v>14358558.7933737</v>
      </c>
      <c r="AD200" s="33">
        <v>14578250.117082121</v>
      </c>
      <c r="AE200" s="33">
        <v>14693730.36969327</v>
      </c>
      <c r="AF200" s="33"/>
    </row>
    <row r="201" spans="1:32" x14ac:dyDescent="0.2">
      <c r="A201" s="4">
        <v>87</v>
      </c>
      <c r="B201" s="6" t="s">
        <v>123</v>
      </c>
      <c r="C201" s="33">
        <v>4557171.6742381947</v>
      </c>
      <c r="D201" s="33">
        <v>4061828.8563068858</v>
      </c>
      <c r="E201" s="33">
        <v>3692356.443267771</v>
      </c>
      <c r="F201" s="33">
        <v>3468513.7353518079</v>
      </c>
      <c r="G201" s="33">
        <v>3220134.7795961038</v>
      </c>
      <c r="H201" s="33">
        <v>3007512.5833921558</v>
      </c>
      <c r="I201" s="33">
        <v>2757885.984309887</v>
      </c>
      <c r="J201" s="33">
        <v>2689323.3760204362</v>
      </c>
      <c r="K201" s="33">
        <v>2879997.6290191719</v>
      </c>
      <c r="L201" s="33">
        <v>3171133.6543993829</v>
      </c>
      <c r="M201" s="33">
        <v>3167245.9614416631</v>
      </c>
      <c r="N201" s="33">
        <v>2948670.7234726502</v>
      </c>
      <c r="O201" s="33">
        <v>2715826.43111155</v>
      </c>
      <c r="P201" s="33">
        <v>2482823.013058573</v>
      </c>
      <c r="Q201" s="33">
        <v>2284977.216340397</v>
      </c>
      <c r="R201" s="33">
        <v>2095633.099056924</v>
      </c>
      <c r="S201" s="33">
        <v>1911583.773282645</v>
      </c>
      <c r="T201" s="33">
        <v>1811629.618356955</v>
      </c>
      <c r="U201" s="33">
        <v>1726226.655728966</v>
      </c>
      <c r="V201" s="33">
        <v>1672511.3496711559</v>
      </c>
      <c r="W201" s="33">
        <v>1607898.898573102</v>
      </c>
      <c r="X201" s="33">
        <v>1610770.6891675419</v>
      </c>
      <c r="Y201" s="33">
        <v>1590797.0636515089</v>
      </c>
      <c r="Z201" s="33">
        <v>1625038.969063482</v>
      </c>
      <c r="AA201" s="33">
        <v>1735755.235746345</v>
      </c>
      <c r="AB201" s="33">
        <v>1801779.250609613</v>
      </c>
      <c r="AC201" s="33">
        <v>1898058.9338872989</v>
      </c>
      <c r="AD201" s="33">
        <v>1849228.3850349621</v>
      </c>
      <c r="AE201" s="33">
        <v>1796349.462276157</v>
      </c>
      <c r="AF201" s="33"/>
    </row>
    <row r="202" spans="1:32" x14ac:dyDescent="0.2">
      <c r="A202" s="4">
        <v>88</v>
      </c>
      <c r="B202" s="6" t="s">
        <v>124</v>
      </c>
      <c r="C202" s="33">
        <v>5931210.4400020894</v>
      </c>
      <c r="D202" s="33">
        <v>6183252.8231283259</v>
      </c>
      <c r="E202" s="33">
        <v>6601186.0725265974</v>
      </c>
      <c r="F202" s="33">
        <v>7514201.9674278423</v>
      </c>
      <c r="G202" s="33">
        <v>7924173.7868789276</v>
      </c>
      <c r="H202" s="33">
        <v>7790949.5184676331</v>
      </c>
      <c r="I202" s="33">
        <v>7673797.2243187604</v>
      </c>
      <c r="J202" s="33">
        <v>7812648.6468466828</v>
      </c>
      <c r="K202" s="33">
        <v>8451689.026632756</v>
      </c>
      <c r="L202" s="33">
        <v>9089522.8533858247</v>
      </c>
      <c r="M202" s="33">
        <v>10010817.987265389</v>
      </c>
      <c r="N202" s="33">
        <v>11296055.47130318</v>
      </c>
      <c r="O202" s="33">
        <v>13851071.58059008</v>
      </c>
      <c r="P202" s="33">
        <v>15198039.594205519</v>
      </c>
      <c r="Q202" s="33">
        <v>15482294.60367991</v>
      </c>
      <c r="R202" s="33">
        <v>15453104.060974879</v>
      </c>
      <c r="S202" s="33">
        <v>15641315.36783381</v>
      </c>
      <c r="T202" s="33">
        <v>16011454.4517709</v>
      </c>
      <c r="U202" s="33">
        <v>16320179.78028358</v>
      </c>
      <c r="V202" s="33">
        <v>16828238.201725431</v>
      </c>
      <c r="W202" s="33">
        <v>16850830.498349492</v>
      </c>
      <c r="X202" s="33">
        <v>17180845.294240151</v>
      </c>
      <c r="Y202" s="33">
        <v>17808462.969215561</v>
      </c>
      <c r="Z202" s="33">
        <v>18265494.88421027</v>
      </c>
      <c r="AA202" s="33">
        <v>18221888.303414721</v>
      </c>
      <c r="AB202" s="33">
        <v>18871081.770403419</v>
      </c>
      <c r="AC202" s="33">
        <v>18653487.841580659</v>
      </c>
      <c r="AD202" s="33">
        <v>18216735.762717228</v>
      </c>
      <c r="AE202" s="33">
        <v>17894062.433595281</v>
      </c>
      <c r="AF202" s="33"/>
    </row>
    <row r="203" spans="1:32" x14ac:dyDescent="0.2">
      <c r="A203" s="4">
        <v>89</v>
      </c>
      <c r="B203" s="6" t="s">
        <v>125</v>
      </c>
      <c r="C203" s="33">
        <v>1517408.257411968</v>
      </c>
      <c r="D203" s="33">
        <v>1742895.502624036</v>
      </c>
      <c r="E203" s="33">
        <v>2053823.0773998511</v>
      </c>
      <c r="F203" s="33">
        <v>2311934.5454136091</v>
      </c>
      <c r="G203" s="33">
        <v>2271319.0716442498</v>
      </c>
      <c r="H203" s="33">
        <v>2398589.470847371</v>
      </c>
      <c r="I203" s="33">
        <v>2644419.178883974</v>
      </c>
      <c r="J203" s="33">
        <v>2788643.5177304768</v>
      </c>
      <c r="K203" s="33">
        <v>2783480.144352661</v>
      </c>
      <c r="L203" s="33">
        <v>2845368.008808848</v>
      </c>
      <c r="M203" s="33">
        <v>2997815.7875805409</v>
      </c>
      <c r="N203" s="33">
        <v>3191565.185698715</v>
      </c>
      <c r="O203" s="33">
        <v>3299337.93535183</v>
      </c>
      <c r="P203" s="33">
        <v>3256734.7409183718</v>
      </c>
      <c r="Q203" s="33">
        <v>3453581.9440547</v>
      </c>
      <c r="R203" s="33">
        <v>3423873.5069722729</v>
      </c>
      <c r="S203" s="33">
        <v>3148019.411463981</v>
      </c>
      <c r="T203" s="33">
        <v>2888284.6954792528</v>
      </c>
      <c r="U203" s="33">
        <v>2662555.8327549109</v>
      </c>
      <c r="V203" s="33">
        <v>2507728.912674712</v>
      </c>
      <c r="W203" s="33">
        <v>2484168.6872112998</v>
      </c>
      <c r="X203" s="33">
        <v>2388736.6796392738</v>
      </c>
      <c r="Y203" s="33">
        <v>2248846.7169312481</v>
      </c>
      <c r="Z203" s="33">
        <v>2152221.9705347372</v>
      </c>
      <c r="AA203" s="33">
        <v>2005162.907634493</v>
      </c>
      <c r="AB203" s="33">
        <v>2092193.7973695591</v>
      </c>
      <c r="AC203" s="33">
        <v>2029907.7580464289</v>
      </c>
      <c r="AD203" s="33">
        <v>2082625.9695749141</v>
      </c>
      <c r="AE203" s="33">
        <v>2027855.1048526049</v>
      </c>
      <c r="AF203" s="33"/>
    </row>
    <row r="204" spans="1:32" x14ac:dyDescent="0.2">
      <c r="A204" s="4">
        <v>90</v>
      </c>
      <c r="B204" s="6" t="s">
        <v>126</v>
      </c>
      <c r="C204" s="33">
        <v>2947103.7233385178</v>
      </c>
      <c r="D204" s="33">
        <v>2852241.44862882</v>
      </c>
      <c r="E204" s="33">
        <v>2833528.635742086</v>
      </c>
      <c r="F204" s="33">
        <v>2980681.6271672021</v>
      </c>
      <c r="G204" s="33">
        <v>2941103.0776494509</v>
      </c>
      <c r="H204" s="33">
        <v>2834917.192602234</v>
      </c>
      <c r="I204" s="33">
        <v>2807121.940902635</v>
      </c>
      <c r="J204" s="33">
        <v>2799133.0931005068</v>
      </c>
      <c r="K204" s="33">
        <v>2919969.2888984131</v>
      </c>
      <c r="L204" s="33">
        <v>3065284.059728771</v>
      </c>
      <c r="M204" s="33">
        <v>3305810.4789764248</v>
      </c>
      <c r="N204" s="33">
        <v>3578120.7690055431</v>
      </c>
      <c r="O204" s="33">
        <v>4155761.8006438022</v>
      </c>
      <c r="P204" s="33">
        <v>4368183.217423127</v>
      </c>
      <c r="Q204" s="33">
        <v>4427359.0435735593</v>
      </c>
      <c r="R204" s="33">
        <v>4467512.5247245329</v>
      </c>
      <c r="S204" s="33">
        <v>4449692.5931959758</v>
      </c>
      <c r="T204" s="33">
        <v>4571195.3794971313</v>
      </c>
      <c r="U204" s="33">
        <v>4764017.3733229553</v>
      </c>
      <c r="V204" s="33">
        <v>5077467.9324775403</v>
      </c>
      <c r="W204" s="33">
        <v>5354821.183123</v>
      </c>
      <c r="X204" s="33">
        <v>5903433.463890953</v>
      </c>
      <c r="Y204" s="33">
        <v>6379445.6373920497</v>
      </c>
      <c r="Z204" s="33">
        <v>7346315.714527932</v>
      </c>
      <c r="AA204" s="33">
        <v>8485486.8363289572</v>
      </c>
      <c r="AB204" s="33">
        <v>9118964.1453774963</v>
      </c>
      <c r="AC204" s="33">
        <v>9577510.059616603</v>
      </c>
      <c r="AD204" s="33">
        <v>10508549.668083871</v>
      </c>
      <c r="AE204" s="33">
        <v>10957014.70427179</v>
      </c>
      <c r="AF204" s="33"/>
    </row>
    <row r="205" spans="1:32" x14ac:dyDescent="0.2">
      <c r="A205" s="4">
        <v>91</v>
      </c>
      <c r="B205" s="6" t="s">
        <v>127</v>
      </c>
      <c r="C205" s="33">
        <v>313053149.99999988</v>
      </c>
      <c r="D205" s="33">
        <v>325557512.59997869</v>
      </c>
      <c r="E205" s="33">
        <v>339455071.59112757</v>
      </c>
      <c r="F205" s="33">
        <v>350712065.33175409</v>
      </c>
      <c r="G205" s="33">
        <v>361104600.15447187</v>
      </c>
      <c r="H205" s="33">
        <v>372970390.13862169</v>
      </c>
      <c r="I205" s="33">
        <v>382176420.05189228</v>
      </c>
      <c r="J205" s="33">
        <v>390584059.91568458</v>
      </c>
      <c r="K205" s="33">
        <v>397950316.46919078</v>
      </c>
      <c r="L205" s="33">
        <v>403497544.24003261</v>
      </c>
      <c r="M205" s="33">
        <v>407186098.10853332</v>
      </c>
      <c r="N205" s="33">
        <v>409865054.85377902</v>
      </c>
      <c r="O205" s="33">
        <v>411686337.057024</v>
      </c>
      <c r="P205" s="33">
        <v>412750288.00618458</v>
      </c>
      <c r="Q205" s="33">
        <v>412810054.65659392</v>
      </c>
      <c r="R205" s="33">
        <v>413829987.41742742</v>
      </c>
      <c r="S205" s="33">
        <v>414766360.59770107</v>
      </c>
      <c r="T205" s="33">
        <v>415102309.6423437</v>
      </c>
      <c r="U205" s="33">
        <v>415576786.89118731</v>
      </c>
      <c r="V205" s="33">
        <v>416903230.79219568</v>
      </c>
      <c r="W205" s="33">
        <v>418838140.07609308</v>
      </c>
      <c r="X205" s="33">
        <v>420018369.3940807</v>
      </c>
      <c r="Y205" s="33">
        <v>421725116.94064188</v>
      </c>
      <c r="Z205" s="33">
        <v>423552300.80689383</v>
      </c>
      <c r="AA205" s="33">
        <v>425265972.90452379</v>
      </c>
      <c r="AB205" s="33">
        <v>427346721.70534569</v>
      </c>
      <c r="AC205" s="33">
        <v>429949864.57480961</v>
      </c>
      <c r="AD205" s="33">
        <v>432199059.76638103</v>
      </c>
      <c r="AE205" s="33">
        <v>432825774.0348773</v>
      </c>
      <c r="AF205" s="33"/>
    </row>
    <row r="206" spans="1:32" x14ac:dyDescent="0.2">
      <c r="A206" s="4">
        <v>92</v>
      </c>
      <c r="B206" s="6" t="s">
        <v>128</v>
      </c>
      <c r="C206" s="33">
        <v>36296399.999999993</v>
      </c>
      <c r="D206" s="33">
        <v>36998045.959489807</v>
      </c>
      <c r="E206" s="33">
        <v>37528001.068963923</v>
      </c>
      <c r="F206" s="33">
        <v>37823723.993652873</v>
      </c>
      <c r="G206" s="33">
        <v>38197912.186755963</v>
      </c>
      <c r="H206" s="33">
        <v>38501112.124194168</v>
      </c>
      <c r="I206" s="33">
        <v>38467250.955999091</v>
      </c>
      <c r="J206" s="33">
        <v>38550564.480346277</v>
      </c>
      <c r="K206" s="33">
        <v>38595983.681827553</v>
      </c>
      <c r="L206" s="33">
        <v>38552701.051846392</v>
      </c>
      <c r="M206" s="33">
        <v>38517738.328644723</v>
      </c>
      <c r="N206" s="33">
        <v>38656613.98736953</v>
      </c>
      <c r="O206" s="33">
        <v>38663059.54588975</v>
      </c>
      <c r="P206" s="33">
        <v>38502507.995126657</v>
      </c>
      <c r="Q206" s="33">
        <v>38273387.670998313</v>
      </c>
      <c r="R206" s="33">
        <v>38573717.056677207</v>
      </c>
      <c r="S206" s="33">
        <v>38815962.67288769</v>
      </c>
      <c r="T206" s="33">
        <v>38746827.986497536</v>
      </c>
      <c r="U206" s="33">
        <v>38749094.080239393</v>
      </c>
      <c r="V206" s="33">
        <v>39203846.249059983</v>
      </c>
      <c r="W206" s="33">
        <v>39433302.6957215</v>
      </c>
      <c r="X206" s="33">
        <v>39381974.404236242</v>
      </c>
      <c r="Y206" s="33">
        <v>39117461.235992827</v>
      </c>
      <c r="Z206" s="33">
        <v>38713653.352914684</v>
      </c>
      <c r="AA206" s="33">
        <v>38284464.403157957</v>
      </c>
      <c r="AB206" s="33">
        <v>38082647.181009531</v>
      </c>
      <c r="AC206" s="33">
        <v>38044588.981847331</v>
      </c>
      <c r="AD206" s="33">
        <v>37865637.341014661</v>
      </c>
      <c r="AE206" s="33">
        <v>37512690.719998203</v>
      </c>
      <c r="AF206" s="33"/>
    </row>
    <row r="207" spans="1:32" x14ac:dyDescent="0.2">
      <c r="A207" s="4">
        <v>93</v>
      </c>
      <c r="B207" s="6" t="s">
        <v>129</v>
      </c>
      <c r="C207" s="33">
        <v>18444129.818645421</v>
      </c>
      <c r="D207" s="33">
        <v>20006211.46145561</v>
      </c>
      <c r="E207" s="33">
        <v>21910508.278607778</v>
      </c>
      <c r="F207" s="33">
        <v>23481914.434339091</v>
      </c>
      <c r="G207" s="33">
        <v>25089621.284106608</v>
      </c>
      <c r="H207" s="33">
        <v>26832572.435110658</v>
      </c>
      <c r="I207" s="33">
        <v>28050485.63115593</v>
      </c>
      <c r="J207" s="33">
        <v>28914933.5936662</v>
      </c>
      <c r="K207" s="33">
        <v>30002014.853856191</v>
      </c>
      <c r="L207" s="33">
        <v>30519796.036932141</v>
      </c>
      <c r="M207" s="33">
        <v>31288159.702564921</v>
      </c>
      <c r="N207" s="33">
        <v>31920411.928404368</v>
      </c>
      <c r="O207" s="33">
        <v>32005657.285012059</v>
      </c>
      <c r="P207" s="33">
        <v>31813912.360179968</v>
      </c>
      <c r="Q207" s="33">
        <v>31320794.259661291</v>
      </c>
      <c r="R207" s="33">
        <v>30846472.983341388</v>
      </c>
      <c r="S207" s="33">
        <v>31044918.34624986</v>
      </c>
      <c r="T207" s="33">
        <v>31432279.927485131</v>
      </c>
      <c r="U207" s="33">
        <v>31727183.40343776</v>
      </c>
      <c r="V207" s="33">
        <v>32239977.864975549</v>
      </c>
      <c r="W207" s="33">
        <v>32753054.930100281</v>
      </c>
      <c r="X207" s="33">
        <v>32484937.541039731</v>
      </c>
      <c r="Y207" s="33">
        <v>32270583.05913347</v>
      </c>
      <c r="Z207" s="33">
        <v>32297752.758322351</v>
      </c>
      <c r="AA207" s="33">
        <v>31887275.43875207</v>
      </c>
      <c r="AB207" s="33">
        <v>31601228.004699521</v>
      </c>
      <c r="AC207" s="33">
        <v>31080696.59844353</v>
      </c>
      <c r="AD207" s="33">
        <v>30902744.972847149</v>
      </c>
      <c r="AE207" s="33">
        <v>30875496.060497511</v>
      </c>
      <c r="AF207" s="33"/>
    </row>
    <row r="208" spans="1:32" x14ac:dyDescent="0.2">
      <c r="A208" s="4">
        <v>94</v>
      </c>
      <c r="B208" s="6" t="s">
        <v>130</v>
      </c>
      <c r="C208" s="33">
        <v>2143670.1813545758</v>
      </c>
      <c r="D208" s="33">
        <v>2316458.027146372</v>
      </c>
      <c r="E208" s="33">
        <v>2466727.7369801011</v>
      </c>
      <c r="F208" s="33">
        <v>2567172.8787318179</v>
      </c>
      <c r="G208" s="33">
        <v>2677903.2442152668</v>
      </c>
      <c r="H208" s="33">
        <v>2840154.213056989</v>
      </c>
      <c r="I208" s="33">
        <v>2871241.838731878</v>
      </c>
      <c r="J208" s="33">
        <v>2880346.845548653</v>
      </c>
      <c r="K208" s="33">
        <v>2928138.0926931361</v>
      </c>
      <c r="L208" s="33">
        <v>2964135.6759355539</v>
      </c>
      <c r="M208" s="33">
        <v>3046211.2586372602</v>
      </c>
      <c r="N208" s="33">
        <v>3176010.824025101</v>
      </c>
      <c r="O208" s="33">
        <v>3314665.6484109722</v>
      </c>
      <c r="P208" s="33">
        <v>3368300.473880521</v>
      </c>
      <c r="Q208" s="33">
        <v>3330073.6563834399</v>
      </c>
      <c r="R208" s="33">
        <v>3336692.19347789</v>
      </c>
      <c r="S208" s="33">
        <v>3509826.7062208569</v>
      </c>
      <c r="T208" s="33">
        <v>3939259.7212271281</v>
      </c>
      <c r="U208" s="33">
        <v>4390182.9696804751</v>
      </c>
      <c r="V208" s="33">
        <v>4869798.298841035</v>
      </c>
      <c r="W208" s="33">
        <v>5176962.7741429089</v>
      </c>
      <c r="X208" s="33">
        <v>5650702.6761156796</v>
      </c>
      <c r="Y208" s="33">
        <v>6158532.6046083532</v>
      </c>
      <c r="Z208" s="33">
        <v>6674749.016557523</v>
      </c>
      <c r="AA208" s="33">
        <v>6900691.731486395</v>
      </c>
      <c r="AB208" s="33">
        <v>7066520.3421907099</v>
      </c>
      <c r="AC208" s="33">
        <v>7209307.8949278202</v>
      </c>
      <c r="AD208" s="33">
        <v>7234969.7300980845</v>
      </c>
      <c r="AE208" s="33">
        <v>7071917.8789862273</v>
      </c>
      <c r="AF208" s="33"/>
    </row>
    <row r="209" spans="1:32" x14ac:dyDescent="0.2">
      <c r="A209" s="4">
        <v>95</v>
      </c>
      <c r="B209" s="6" t="s">
        <v>131</v>
      </c>
      <c r="C209" s="33"/>
      <c r="D209" s="33"/>
      <c r="E209" s="33"/>
      <c r="F209" s="33"/>
      <c r="G209" s="33"/>
      <c r="H209" s="33"/>
      <c r="I209" s="33">
        <v>179160.1091598502</v>
      </c>
      <c r="J209" s="33">
        <v>352215.0658483007</v>
      </c>
      <c r="K209" s="33">
        <v>502970.4142813572</v>
      </c>
      <c r="L209" s="33">
        <v>628778.94354979636</v>
      </c>
      <c r="M209" s="33">
        <v>773523.67508324783</v>
      </c>
      <c r="N209" s="33">
        <v>909557.63011118979</v>
      </c>
      <c r="O209" s="33">
        <v>1072366.8140750751</v>
      </c>
      <c r="P209" s="33">
        <v>1239321.021724991</v>
      </c>
      <c r="Q209" s="33">
        <v>1385258.438914421</v>
      </c>
      <c r="R209" s="33">
        <v>1540896.193359663</v>
      </c>
      <c r="S209" s="33">
        <v>1808451.963594954</v>
      </c>
      <c r="T209" s="33">
        <v>2113475.3508929522</v>
      </c>
      <c r="U209" s="33">
        <v>2369859.903781591</v>
      </c>
      <c r="V209" s="33">
        <v>2631787.5513519091</v>
      </c>
      <c r="W209" s="33">
        <v>2849910.9535213448</v>
      </c>
      <c r="X209" s="33">
        <v>3149501.007585621</v>
      </c>
      <c r="Y209" s="33">
        <v>3308548.0819300669</v>
      </c>
      <c r="Z209" s="33">
        <v>3493802.092799156</v>
      </c>
      <c r="AA209" s="33">
        <v>3598416.5502947872</v>
      </c>
      <c r="AB209" s="33">
        <v>3736988.063198531</v>
      </c>
      <c r="AC209" s="33">
        <v>3905302.6055237432</v>
      </c>
      <c r="AD209" s="33">
        <v>4043611.59228202</v>
      </c>
      <c r="AE209" s="33">
        <v>4120334.2658719332</v>
      </c>
      <c r="AF209" s="33"/>
    </row>
    <row r="210" spans="1:32" x14ac:dyDescent="0.2">
      <c r="A210" s="4">
        <v>96</v>
      </c>
      <c r="B210" s="6" t="s">
        <v>132</v>
      </c>
      <c r="C210" s="33">
        <v>21038467.796203852</v>
      </c>
      <c r="D210" s="33">
        <v>21667149.96348983</v>
      </c>
      <c r="E210" s="33">
        <v>22295714.57590045</v>
      </c>
      <c r="F210" s="33">
        <v>23152232.200203098</v>
      </c>
      <c r="G210" s="33">
        <v>23501715.02075259</v>
      </c>
      <c r="H210" s="33">
        <v>23735534.880846679</v>
      </c>
      <c r="I210" s="33">
        <v>24337464.339024451</v>
      </c>
      <c r="J210" s="33">
        <v>25394370.303005312</v>
      </c>
      <c r="K210" s="33">
        <v>25822610.946488161</v>
      </c>
      <c r="L210" s="33">
        <v>26542756.502953831</v>
      </c>
      <c r="M210" s="33">
        <v>27445108.48798164</v>
      </c>
      <c r="N210" s="33">
        <v>28045962.219142269</v>
      </c>
      <c r="O210" s="33">
        <v>28511346.000599019</v>
      </c>
      <c r="P210" s="33">
        <v>28082701.771163139</v>
      </c>
      <c r="Q210" s="33">
        <v>28050516.061152611</v>
      </c>
      <c r="R210" s="33">
        <v>27261932.399137769</v>
      </c>
      <c r="S210" s="33">
        <v>26423054.832881112</v>
      </c>
      <c r="T210" s="33">
        <v>25578405.20447715</v>
      </c>
      <c r="U210" s="33">
        <v>24801499.06959426</v>
      </c>
      <c r="V210" s="33">
        <v>24262673.829237539</v>
      </c>
      <c r="W210" s="33">
        <v>23728198.451624129</v>
      </c>
      <c r="X210" s="33">
        <v>23348601.013989609</v>
      </c>
      <c r="Y210" s="33">
        <v>22854333.426978331</v>
      </c>
      <c r="Z210" s="33">
        <v>22479994.61051815</v>
      </c>
      <c r="AA210" s="33">
        <v>22576699.523301549</v>
      </c>
      <c r="AB210" s="33">
        <v>22590304.088610709</v>
      </c>
      <c r="AC210" s="33">
        <v>21786826.784744021</v>
      </c>
      <c r="AD210" s="33">
        <v>21948013.20139116</v>
      </c>
      <c r="AE210" s="33">
        <v>22062105.960725781</v>
      </c>
      <c r="AF210" s="33"/>
    </row>
    <row r="211" spans="1:32" x14ac:dyDescent="0.2">
      <c r="A211" s="4">
        <v>97</v>
      </c>
      <c r="B211" s="6" t="s">
        <v>133</v>
      </c>
      <c r="C211" s="33">
        <v>2967324.8001701441</v>
      </c>
      <c r="D211" s="33">
        <v>2982348.9587840112</v>
      </c>
      <c r="E211" s="33">
        <v>3176151.139041645</v>
      </c>
      <c r="F211" s="33">
        <v>3233512.3514834791</v>
      </c>
      <c r="G211" s="33">
        <v>3124117.0664186589</v>
      </c>
      <c r="H211" s="33">
        <v>3142467.9282710319</v>
      </c>
      <c r="I211" s="33">
        <v>3253249.2889315551</v>
      </c>
      <c r="J211" s="33">
        <v>3317637.6355355959</v>
      </c>
      <c r="K211" s="33">
        <v>3260738.392154288</v>
      </c>
      <c r="L211" s="33">
        <v>3260591.8206242789</v>
      </c>
      <c r="M211" s="33">
        <v>3344373.3882728862</v>
      </c>
      <c r="N211" s="33">
        <v>3343467.9343729611</v>
      </c>
      <c r="O211" s="33">
        <v>3327657.343285813</v>
      </c>
      <c r="P211" s="33">
        <v>3478268.2799775349</v>
      </c>
      <c r="Q211" s="33">
        <v>3574225.9322421118</v>
      </c>
      <c r="R211" s="33">
        <v>3523635.6176682962</v>
      </c>
      <c r="S211" s="33">
        <v>3474944.546584839</v>
      </c>
      <c r="T211" s="33">
        <v>3342619.3948120899</v>
      </c>
      <c r="U211" s="33">
        <v>3132868.6357773319</v>
      </c>
      <c r="V211" s="33">
        <v>3082841.16592807</v>
      </c>
      <c r="W211" s="33">
        <v>2926660.460640464</v>
      </c>
      <c r="X211" s="33">
        <v>2836642.6887425389</v>
      </c>
      <c r="Y211" s="33">
        <v>2666734.5775278471</v>
      </c>
      <c r="Z211" s="33">
        <v>2540436.6164067029</v>
      </c>
      <c r="AA211" s="33">
        <v>2419160.26448307</v>
      </c>
      <c r="AB211" s="33">
        <v>2290535.1341901962</v>
      </c>
      <c r="AC211" s="33">
        <v>2216723.0418048198</v>
      </c>
      <c r="AD211" s="33">
        <v>2116439.4702796722</v>
      </c>
      <c r="AE211" s="33">
        <v>2059747.2031664399</v>
      </c>
      <c r="AF211" s="33"/>
    </row>
    <row r="212" spans="1:32" x14ac:dyDescent="0.2">
      <c r="A212" s="4">
        <v>98</v>
      </c>
      <c r="B212" s="6" t="s">
        <v>134</v>
      </c>
      <c r="C212" s="33">
        <v>5219173.14101566</v>
      </c>
      <c r="D212" s="33">
        <v>5059290.1851739604</v>
      </c>
      <c r="E212" s="33">
        <v>4669421.0314803449</v>
      </c>
      <c r="F212" s="33">
        <v>4547647.8597952826</v>
      </c>
      <c r="G212" s="33">
        <v>4442915.553699486</v>
      </c>
      <c r="H212" s="33">
        <v>4434307.7259699218</v>
      </c>
      <c r="I212" s="33">
        <v>4503381.4552764138</v>
      </c>
      <c r="J212" s="33">
        <v>4472562.7491408195</v>
      </c>
      <c r="K212" s="33">
        <v>4383776.772598736</v>
      </c>
      <c r="L212" s="33">
        <v>4324203.8888385547</v>
      </c>
      <c r="M212" s="33">
        <v>4438395.392180087</v>
      </c>
      <c r="N212" s="33">
        <v>4499860.4306928692</v>
      </c>
      <c r="O212" s="33">
        <v>4489635.0284868209</v>
      </c>
      <c r="P212" s="33">
        <v>4311616.3059965698</v>
      </c>
      <c r="Q212" s="33">
        <v>4179808.1095338818</v>
      </c>
      <c r="R212" s="33">
        <v>3892115.231639191</v>
      </c>
      <c r="S212" s="33">
        <v>3735382.0157020022</v>
      </c>
      <c r="T212" s="33">
        <v>3582092.0918259681</v>
      </c>
      <c r="U212" s="33">
        <v>3502575.5379526708</v>
      </c>
      <c r="V212" s="33">
        <v>3507129.1008867989</v>
      </c>
      <c r="W212" s="33">
        <v>3474335.126837939</v>
      </c>
      <c r="X212" s="33">
        <v>3420801.4496372892</v>
      </c>
      <c r="Y212" s="33">
        <v>3317407.7751337448</v>
      </c>
      <c r="Z212" s="33">
        <v>3193505.1237962241</v>
      </c>
      <c r="AA212" s="33">
        <v>3035060.8867348698</v>
      </c>
      <c r="AB212" s="33">
        <v>2858588.2584891901</v>
      </c>
      <c r="AC212" s="33">
        <v>2807262.15332396</v>
      </c>
      <c r="AD212" s="33">
        <v>2757616.3064877568</v>
      </c>
      <c r="AE212" s="33">
        <v>2665906.4498800249</v>
      </c>
      <c r="AF212" s="33"/>
    </row>
    <row r="213" spans="1:32" x14ac:dyDescent="0.2">
      <c r="A213" s="4">
        <v>99</v>
      </c>
      <c r="B213" s="6" t="s">
        <v>137</v>
      </c>
      <c r="C213" s="33">
        <v>630576.00519837847</v>
      </c>
      <c r="D213" s="33">
        <v>1119240.443566249</v>
      </c>
      <c r="E213" s="33">
        <v>1776050.7927052551</v>
      </c>
      <c r="F213" s="33">
        <v>2290312.583279897</v>
      </c>
      <c r="G213" s="33">
        <v>2775082.205607383</v>
      </c>
      <c r="H213" s="33">
        <v>3368798.3653662088</v>
      </c>
      <c r="I213" s="33">
        <v>3762729.4080235241</v>
      </c>
      <c r="J213" s="33">
        <v>4026158.6820258591</v>
      </c>
      <c r="K213" s="33">
        <v>4074977.569817265</v>
      </c>
      <c r="L213" s="33">
        <v>4388714.394897949</v>
      </c>
      <c r="M213" s="33">
        <v>4854066.0005670208</v>
      </c>
      <c r="N213" s="33">
        <v>5228292.8537150444</v>
      </c>
      <c r="O213" s="33">
        <v>5366871.0485237939</v>
      </c>
      <c r="P213" s="33">
        <v>5442777.1708239373</v>
      </c>
      <c r="Q213" s="33">
        <v>5785639.9513664572</v>
      </c>
      <c r="R213" s="33">
        <v>5908415.8477556836</v>
      </c>
      <c r="S213" s="33">
        <v>5908323.2764072679</v>
      </c>
      <c r="T213" s="33">
        <v>5863080.9787517805</v>
      </c>
      <c r="U213" s="33">
        <v>5763060.4755143914</v>
      </c>
      <c r="V213" s="33">
        <v>5740080.9799917946</v>
      </c>
      <c r="W213" s="33">
        <v>5784368.2944629909</v>
      </c>
      <c r="X213" s="33">
        <v>5764278.9452829584</v>
      </c>
      <c r="Y213" s="33">
        <v>5659039.7788760439</v>
      </c>
      <c r="Z213" s="33">
        <v>5559790.5944701741</v>
      </c>
      <c r="AA213" s="33">
        <v>5433314.1011246108</v>
      </c>
      <c r="AB213" s="33">
        <v>5254643.968380644</v>
      </c>
      <c r="AC213" s="33">
        <v>5070543.0702613592</v>
      </c>
      <c r="AD213" s="33">
        <v>4941513.5921604056</v>
      </c>
      <c r="AE213" s="33">
        <v>4866718.6961970786</v>
      </c>
      <c r="AF213" s="33"/>
    </row>
    <row r="214" spans="1:32" x14ac:dyDescent="0.2">
      <c r="A214" s="4">
        <v>100</v>
      </c>
      <c r="B214" s="6" t="s">
        <v>136</v>
      </c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</row>
    <row r="215" spans="1:32" x14ac:dyDescent="0.2">
      <c r="A215" s="4"/>
      <c r="B215" s="6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</row>
    <row r="216" spans="1:32" x14ac:dyDescent="0.2">
      <c r="A216" s="4"/>
      <c r="B216" s="12" t="s">
        <v>140</v>
      </c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x14ac:dyDescent="0.2">
      <c r="A217" s="4">
        <v>201</v>
      </c>
      <c r="B217" s="9" t="s">
        <v>9</v>
      </c>
      <c r="C217" s="33">
        <f>SUMPRODUCT(DS!$C$3:$C$102,C$115:C$214)</f>
        <v>1191360300.0000002</v>
      </c>
      <c r="D217" s="33">
        <f>SUMPRODUCT(DS!$C$3:$C$102,D$115:D$214)</f>
        <v>1226520904.2357669</v>
      </c>
      <c r="E217" s="33">
        <f>SUMPRODUCT(DS!$C$3:$C$102,E$115:E$214)</f>
        <v>1264698239.1248887</v>
      </c>
      <c r="F217" s="33">
        <f>SUMPRODUCT(DS!$C$3:$C$102,F$115:F$214)</f>
        <v>1299262997.7429171</v>
      </c>
      <c r="G217" s="33">
        <f>SUMPRODUCT(DS!$C$3:$C$102,G$115:G$214)</f>
        <v>1330028271.8900006</v>
      </c>
      <c r="H217" s="33">
        <f>SUMPRODUCT(DS!$C$3:$C$102,H$115:H$214)</f>
        <v>1356927313.9424181</v>
      </c>
      <c r="I217" s="33">
        <f>SUMPRODUCT(DS!$C$3:$C$102,I$115:I$214)</f>
        <v>1382600015.4765143</v>
      </c>
      <c r="J217" s="33">
        <f>SUMPRODUCT(DS!$C$3:$C$102,J$115:J$214)</f>
        <v>1404832598.3068643</v>
      </c>
      <c r="K217" s="33">
        <f>SUMPRODUCT(DS!$C$3:$C$102,K$115:K$214)</f>
        <v>1419345873.1904078</v>
      </c>
      <c r="L217" s="33">
        <f>SUMPRODUCT(DS!$C$3:$C$102,L$115:L$214)</f>
        <v>1431542570.9885104</v>
      </c>
      <c r="M217" s="33">
        <f>SUMPRODUCT(DS!$C$3:$C$102,M$115:M$214)</f>
        <v>1441895072.1629343</v>
      </c>
      <c r="N217" s="33">
        <f>SUMPRODUCT(DS!$C$3:$C$102,N$115:N$214)</f>
        <v>1454829086.5303364</v>
      </c>
      <c r="O217" s="33">
        <f>SUMPRODUCT(DS!$C$3:$C$102,O$115:O$214)</f>
        <v>1466739935.45735</v>
      </c>
      <c r="P217" s="33">
        <f>SUMPRODUCT(DS!$C$3:$C$102,P$115:P$214)</f>
        <v>1476168262.2544301</v>
      </c>
      <c r="Q217" s="33">
        <f>SUMPRODUCT(DS!$C$3:$C$102,Q$115:Q$214)</f>
        <v>1480262358.3152282</v>
      </c>
      <c r="R217" s="33">
        <f>SUMPRODUCT(DS!$C$3:$C$102,R$115:R$214)</f>
        <v>1474350981.4861593</v>
      </c>
      <c r="S217" s="33">
        <f>SUMPRODUCT(DS!$C$3:$C$102,S$115:S$214)</f>
        <v>1467935813.2346363</v>
      </c>
      <c r="T217" s="33">
        <f>SUMPRODUCT(DS!$C$3:$C$102,T$115:T$214)</f>
        <v>1463566311.0971785</v>
      </c>
      <c r="U217" s="33">
        <f>SUMPRODUCT(DS!$C$3:$C$102,U$115:U$214)</f>
        <v>1463041605.5250826</v>
      </c>
      <c r="V217" s="33">
        <f>SUMPRODUCT(DS!$C$3:$C$102,V$115:V$214)</f>
        <v>1465728952.669342</v>
      </c>
      <c r="W217" s="33">
        <f>SUMPRODUCT(DS!$C$3:$C$102,W$115:W$214)</f>
        <v>1471055308.8543882</v>
      </c>
      <c r="X217" s="33">
        <f>SUMPRODUCT(DS!$C$3:$C$102,X$115:X$214)</f>
        <v>1478537314.755378</v>
      </c>
      <c r="Y217" s="33">
        <f>SUMPRODUCT(DS!$C$3:$C$102,Y$115:Y$214)</f>
        <v>1485218878.5726616</v>
      </c>
      <c r="Z217" s="33">
        <f>SUMPRODUCT(DS!$C$3:$C$102,Z$115:Z$214)</f>
        <v>1493657006.5572553</v>
      </c>
      <c r="AA217" s="33">
        <f>SUMPRODUCT(DS!$C$3:$C$102,AA$115:AA$214)</f>
        <v>1503256478.9022791</v>
      </c>
      <c r="AB217" s="33">
        <f>SUMPRODUCT(DS!$C$3:$C$102,AB$115:AB$214)</f>
        <v>1511900053.2290611</v>
      </c>
      <c r="AC217" s="33">
        <f>SUMPRODUCT(DS!$C$3:$C$102,AC$115:AC$214)</f>
        <v>1515794398.3096805</v>
      </c>
      <c r="AD217" s="33">
        <f>SUMPRODUCT(DS!$C$3:$C$102,AD$115:AD$214)</f>
        <v>1520499339.1498365</v>
      </c>
      <c r="AE217" s="33">
        <f>SUMPRODUCT(DS!$C$3:$C$102,AE$115:AE$214)</f>
        <v>1525265073.8535063</v>
      </c>
      <c r="AF217" s="33"/>
    </row>
    <row r="218" spans="1:32" x14ac:dyDescent="0.2">
      <c r="A218" s="4">
        <v>202</v>
      </c>
      <c r="B218" s="9" t="s">
        <v>10</v>
      </c>
      <c r="C218" s="33">
        <f>SUMPRODUCT(DS!$D$3:$D$102,C$115:C$214)</f>
        <v>820792373.99480164</v>
      </c>
      <c r="D218" s="33">
        <f>SUMPRODUCT(DS!$D$3:$D$102,D$115:D$214)</f>
        <v>840523435.74413002</v>
      </c>
      <c r="E218" s="33">
        <f>SUMPRODUCT(DS!$D$3:$D$102,E$115:E$214)</f>
        <v>861561879.65650356</v>
      </c>
      <c r="F218" s="33">
        <f>SUMPRODUCT(DS!$D$3:$D$102,F$115:F$214)</f>
        <v>882387808.52115941</v>
      </c>
      <c r="G218" s="33">
        <f>SUMPRODUCT(DS!$D$3:$D$102,G$115:G$214)</f>
        <v>900183152.81484354</v>
      </c>
      <c r="H218" s="33">
        <f>SUMPRODUCT(DS!$D$3:$D$102,H$115:H$214)</f>
        <v>912414286.6660682</v>
      </c>
      <c r="I218" s="33">
        <f>SUMPRODUCT(DS!$D$3:$D$102,I$115:I$214)</f>
        <v>927092727.48155141</v>
      </c>
      <c r="J218" s="33">
        <f>SUMPRODUCT(DS!$D$3:$D$102,J$115:J$214)</f>
        <v>939524319.72374463</v>
      </c>
      <c r="K218" s="33">
        <f>SUMPRODUCT(DS!$D$3:$D$102,K$115:K$214)</f>
        <v>945291472.10874164</v>
      </c>
      <c r="L218" s="33">
        <f>SUMPRODUCT(DS!$D$3:$D$102,L$115:L$214)</f>
        <v>950990900.64531565</v>
      </c>
      <c r="M218" s="33">
        <f>SUMPRODUCT(DS!$D$3:$D$102,M$115:M$214)</f>
        <v>956229275.08890378</v>
      </c>
      <c r="N218" s="33">
        <f>SUMPRODUCT(DS!$D$3:$D$102,N$115:N$214)</f>
        <v>965073144.45293236</v>
      </c>
      <c r="O218" s="33">
        <f>SUMPRODUCT(DS!$D$3:$D$102,O$115:O$214)</f>
        <v>974630978.05841446</v>
      </c>
      <c r="P218" s="33">
        <f>SUMPRODUCT(DS!$D$3:$D$102,P$115:P$214)</f>
        <v>983051155.22650909</v>
      </c>
      <c r="Q218" s="33">
        <f>SUMPRODUCT(DS!$D$3:$D$102,Q$115:Q$214)</f>
        <v>987357149.6813103</v>
      </c>
      <c r="R218" s="33">
        <f>SUMPRODUCT(DS!$D$3:$D$102,R$115:R$214)</f>
        <v>980314799.79412007</v>
      </c>
      <c r="S218" s="33">
        <f>SUMPRODUCT(DS!$D$3:$D$102,S$115:S$214)</f>
        <v>972081969.67157447</v>
      </c>
      <c r="T218" s="33">
        <f>SUMPRODUCT(DS!$D$3:$D$102,T$115:T$214)</f>
        <v>966369077.48997986</v>
      </c>
      <c r="U218" s="33">
        <f>SUMPRODUCT(DS!$D$3:$D$102,U$115:U$214)</f>
        <v>964465437.80124164</v>
      </c>
      <c r="V218" s="33">
        <f>SUMPRODUCT(DS!$D$3:$D$102,V$115:V$214)</f>
        <v>964140230.93292618</v>
      </c>
      <c r="W218" s="33">
        <f>SUMPRODUCT(DS!$D$3:$D$102,W$115:W$214)</f>
        <v>966219569.13034654</v>
      </c>
      <c r="X218" s="33">
        <f>SUMPRODUCT(DS!$D$3:$D$102,X$115:X$214)</f>
        <v>972087550.78703701</v>
      </c>
      <c r="Y218" s="33">
        <f>SUMPRODUCT(DS!$D$3:$D$102,Y$115:Y$214)</f>
        <v>976979596.8714788</v>
      </c>
      <c r="Z218" s="33">
        <f>SUMPRODUCT(DS!$D$3:$D$102,Z$115:Z$214)</f>
        <v>983364957.93529773</v>
      </c>
      <c r="AA218" s="33">
        <f>SUMPRODUCT(DS!$D$3:$D$102,AA$115:AA$214)</f>
        <v>991886343.77293956</v>
      </c>
      <c r="AB218" s="33">
        <f>SUMPRODUCT(DS!$D$3:$D$102,AB$115:AB$214)</f>
        <v>998811303.96423662</v>
      </c>
      <c r="AC218" s="33">
        <f>SUMPRODUCT(DS!$D$3:$D$102,AC$115:AC$214)</f>
        <v>1000534094.5838672</v>
      </c>
      <c r="AD218" s="33">
        <f>SUMPRODUCT(DS!$D$3:$D$102,AD$115:AD$214)</f>
        <v>1003311802.1550531</v>
      </c>
      <c r="AE218" s="33">
        <f>SUMPRODUCT(DS!$D$3:$D$102,AE$115:AE$214)</f>
        <v>1007992142.1970781</v>
      </c>
      <c r="AF218" s="33"/>
    </row>
    <row r="219" spans="1:32" x14ac:dyDescent="0.2">
      <c r="A219" s="4">
        <v>203</v>
      </c>
      <c r="B219" s="9" t="s">
        <v>283</v>
      </c>
      <c r="C219" s="33">
        <f>SUMPRODUCT(DS!$E$3:$E$102,C$115:C$214)</f>
        <v>789014551.54299426</v>
      </c>
      <c r="D219" s="33">
        <f>SUMPRODUCT(DS!$E$3:$E$102,D$115:D$214)</f>
        <v>809298764.98624504</v>
      </c>
      <c r="E219" s="33">
        <f>SUMPRODUCT(DS!$E$3:$E$102,E$115:E$214)</f>
        <v>831164634.4189533</v>
      </c>
      <c r="F219" s="33">
        <f>SUMPRODUCT(DS!$E$3:$E$102,F$115:F$214)</f>
        <v>852682984.52902353</v>
      </c>
      <c r="G219" s="33">
        <f>SUMPRODUCT(DS!$E$3:$E$102,G$115:G$214)</f>
        <v>870936615.51942492</v>
      </c>
      <c r="H219" s="33">
        <f>SUMPRODUCT(DS!$E$3:$E$102,H$115:H$214)</f>
        <v>883854071.33844745</v>
      </c>
      <c r="I219" s="33">
        <f>SUMPRODUCT(DS!$E$3:$E$102,I$115:I$214)</f>
        <v>899594210.15518332</v>
      </c>
      <c r="J219" s="33">
        <f>SUMPRODUCT(DS!$E$3:$E$102,J$115:J$214)</f>
        <v>913068823.60115266</v>
      </c>
      <c r="K219" s="33">
        <f>SUMPRODUCT(DS!$E$3:$E$102,K$115:K$214)</f>
        <v>919951114.82140088</v>
      </c>
      <c r="L219" s="33">
        <f>SUMPRODUCT(DS!$E$3:$E$102,L$115:L$214)</f>
        <v>926658470.30813324</v>
      </c>
      <c r="M219" s="33">
        <f>SUMPRODUCT(DS!$E$3:$E$102,M$115:M$214)</f>
        <v>932776008.99667966</v>
      </c>
      <c r="N219" s="33">
        <f>SUMPRODUCT(DS!$E$3:$E$102,N$115:N$214)</f>
        <v>942442568.21186936</v>
      </c>
      <c r="O219" s="33">
        <f>SUMPRODUCT(DS!$E$3:$E$102,O$115:O$214)</f>
        <v>953156581.91908884</v>
      </c>
      <c r="P219" s="33">
        <f>SUMPRODUCT(DS!$E$3:$E$102,P$115:P$214)</f>
        <v>962677028.22102475</v>
      </c>
      <c r="Q219" s="33">
        <f>SUMPRODUCT(DS!$E$3:$E$102,Q$115:Q$214)</f>
        <v>967947918.68443871</v>
      </c>
      <c r="R219" s="33">
        <f>SUMPRODUCT(DS!$E$3:$E$102,R$115:R$214)</f>
        <v>961874264.89903688</v>
      </c>
      <c r="S219" s="33">
        <f>SUMPRODUCT(DS!$E$3:$E$102,S$115:S$214)</f>
        <v>954491260.54180574</v>
      </c>
      <c r="T219" s="33">
        <f>SUMPRODUCT(DS!$E$3:$E$102,T$115:T$214)</f>
        <v>949637725.56569588</v>
      </c>
      <c r="U219" s="33">
        <f>SUMPRODUCT(DS!$E$3:$E$102,U$115:U$214)</f>
        <v>948310785.90201163</v>
      </c>
      <c r="V219" s="33">
        <f>SUMPRODUCT(DS!$E$3:$E$102,V$115:V$214)</f>
        <v>948336902.39731717</v>
      </c>
      <c r="W219" s="33">
        <f>SUMPRODUCT(DS!$E$3:$E$102,W$115:W$214)</f>
        <v>950922179.1115222</v>
      </c>
      <c r="X219" s="33">
        <f>SUMPRODUCT(DS!$E$3:$E$102,X$115:X$214)</f>
        <v>957069365.11969936</v>
      </c>
      <c r="Y219" s="33">
        <f>SUMPRODUCT(DS!$E$3:$E$102,Y$115:Y$214)</f>
        <v>962427433.35161138</v>
      </c>
      <c r="Z219" s="33">
        <f>SUMPRODUCT(DS!$E$3:$E$102,Z$115:Z$214)</f>
        <v>968647842.27781224</v>
      </c>
      <c r="AA219" s="33">
        <f>SUMPRODUCT(DS!$E$3:$E$102,AA$115:AA$214)</f>
        <v>977450415.34116137</v>
      </c>
      <c r="AB219" s="33">
        <f>SUMPRODUCT(DS!$E$3:$E$102,AB$115:AB$214)</f>
        <v>984811595.59360707</v>
      </c>
      <c r="AC219" s="33">
        <f>SUMPRODUCT(DS!$E$3:$E$102,AC$115:AC$214)</f>
        <v>986929550.40934896</v>
      </c>
      <c r="AD219" s="33">
        <f>SUMPRODUCT(DS!$E$3:$E$102,AD$115:AD$214)</f>
        <v>989964914.47301412</v>
      </c>
      <c r="AE219" s="33">
        <f>SUMPRODUCT(DS!$E$3:$E$102,AE$115:AE$214)</f>
        <v>994927440.00409162</v>
      </c>
      <c r="AF219" s="33"/>
    </row>
    <row r="220" spans="1:32" x14ac:dyDescent="0.2">
      <c r="A220" s="4">
        <v>204</v>
      </c>
      <c r="B220" s="9" t="s">
        <v>11</v>
      </c>
      <c r="C220" s="33">
        <f>SUMPRODUCT(DS!$F$3:$F$102,C$115:C$214)</f>
        <v>240135400.00000003</v>
      </c>
      <c r="D220" s="33">
        <f>SUMPRODUCT(DS!$F$3:$F$102,D$115:D$214)</f>
        <v>241902105.53313544</v>
      </c>
      <c r="E220" s="33">
        <f>SUMPRODUCT(DS!$F$3:$F$102,E$115:E$214)</f>
        <v>244803549.9860636</v>
      </c>
      <c r="F220" s="33">
        <f>SUMPRODUCT(DS!$F$3:$F$102,F$115:F$214)</f>
        <v>248846395.66759068</v>
      </c>
      <c r="G220" s="33">
        <f>SUMPRODUCT(DS!$F$3:$F$102,G$115:G$214)</f>
        <v>253855215.59912783</v>
      </c>
      <c r="H220" s="33">
        <f>SUMPRODUCT(DS!$F$3:$F$102,H$115:H$214)</f>
        <v>254687911.74669397</v>
      </c>
      <c r="I220" s="33">
        <f>SUMPRODUCT(DS!$F$3:$F$102,I$115:I$214)</f>
        <v>257498722.06199268</v>
      </c>
      <c r="J220" s="33">
        <f>SUMPRODUCT(DS!$F$3:$F$102,J$115:J$214)</f>
        <v>260888073.67449194</v>
      </c>
      <c r="K220" s="33">
        <f>SUMPRODUCT(DS!$F$3:$F$102,K$115:K$214)</f>
        <v>260506452.00075907</v>
      </c>
      <c r="L220" s="33">
        <f>SUMPRODUCT(DS!$F$3:$F$102,L$115:L$214)</f>
        <v>260851104.53821278</v>
      </c>
      <c r="M220" s="33">
        <f>SUMPRODUCT(DS!$F$3:$F$102,M$115:M$214)</f>
        <v>262326996.54978466</v>
      </c>
      <c r="N220" s="33">
        <f>SUMPRODUCT(DS!$F$3:$F$102,N$115:N$214)</f>
        <v>267671516.58827078</v>
      </c>
      <c r="O220" s="33">
        <f>SUMPRODUCT(DS!$F$3:$F$102,O$115:O$214)</f>
        <v>272652825.41359359</v>
      </c>
      <c r="P220" s="33">
        <f>SUMPRODUCT(DS!$F$3:$F$102,P$115:P$214)</f>
        <v>279438215.69796449</v>
      </c>
      <c r="Q220" s="33">
        <f>SUMPRODUCT(DS!$F$3:$F$102,Q$115:Q$214)</f>
        <v>284402758.3353191</v>
      </c>
      <c r="R220" s="33">
        <f>SUMPRODUCT(DS!$F$3:$F$102,R$115:R$214)</f>
        <v>280674597.97053879</v>
      </c>
      <c r="S220" s="33">
        <f>SUMPRODUCT(DS!$F$3:$F$102,S$115:S$214)</f>
        <v>275838180.40127259</v>
      </c>
      <c r="T220" s="33">
        <f>SUMPRODUCT(DS!$F$3:$F$102,T$115:T$214)</f>
        <v>273920778.2261588</v>
      </c>
      <c r="U220" s="33">
        <f>SUMPRODUCT(DS!$F$3:$F$102,U$115:U$214)</f>
        <v>272866676.65485191</v>
      </c>
      <c r="V220" s="33">
        <f>SUMPRODUCT(DS!$F$3:$F$102,V$115:V$214)</f>
        <v>271369922.62781149</v>
      </c>
      <c r="W220" s="33">
        <f>SUMPRODUCT(DS!$F$3:$F$102,W$115:W$214)</f>
        <v>271365228.63321519</v>
      </c>
      <c r="X220" s="33">
        <f>SUMPRODUCT(DS!$F$3:$F$102,X$115:X$214)</f>
        <v>273630809.46566528</v>
      </c>
      <c r="Y220" s="33">
        <f>SUMPRODUCT(DS!$F$3:$F$102,Y$115:Y$214)</f>
        <v>276255731.32160717</v>
      </c>
      <c r="Z220" s="33">
        <f>SUMPRODUCT(DS!$F$3:$F$102,Z$115:Z$214)</f>
        <v>278695806.42633981</v>
      </c>
      <c r="AA220" s="33">
        <f>SUMPRODUCT(DS!$F$3:$F$102,AA$115:AA$214)</f>
        <v>282484087.31667632</v>
      </c>
      <c r="AB220" s="33">
        <f>SUMPRODUCT(DS!$F$3:$F$102,AB$115:AB$214)</f>
        <v>284319181.00732976</v>
      </c>
      <c r="AC220" s="33">
        <f>SUMPRODUCT(DS!$F$3:$F$102,AC$115:AC$214)</f>
        <v>283669703.37116504</v>
      </c>
      <c r="AD220" s="33">
        <f>SUMPRODUCT(DS!$F$3:$F$102,AD$115:AD$214)</f>
        <v>283320036.27621281</v>
      </c>
      <c r="AE220" s="33">
        <f>SUMPRODUCT(DS!$F$3:$F$102,AE$115:AE$214)</f>
        <v>284280666.36004108</v>
      </c>
      <c r="AF220" s="33"/>
    </row>
    <row r="221" spans="1:32" x14ac:dyDescent="0.2">
      <c r="A221" s="4">
        <v>205</v>
      </c>
      <c r="B221" s="9" t="s">
        <v>12</v>
      </c>
      <c r="C221" s="33">
        <f>SUMPRODUCT(DS!$G$3:$G$102,C$115:C$214)</f>
        <v>951224899.99999988</v>
      </c>
      <c r="D221" s="33">
        <f>SUMPRODUCT(DS!$G$3:$G$102,D$115:D$214)</f>
        <v>984618798.70263076</v>
      </c>
      <c r="E221" s="33">
        <f>SUMPRODUCT(DS!$G$3:$G$102,E$115:E$214)</f>
        <v>1019894689.1388245</v>
      </c>
      <c r="F221" s="33">
        <f>SUMPRODUCT(DS!$G$3:$G$102,F$115:F$214)</f>
        <v>1050416602.0753262</v>
      </c>
      <c r="G221" s="33">
        <f>SUMPRODUCT(DS!$G$3:$G$102,G$115:G$214)</f>
        <v>1076173056.2908726</v>
      </c>
      <c r="H221" s="33">
        <f>SUMPRODUCT(DS!$G$3:$G$102,H$115:H$214)</f>
        <v>1102239402.1957242</v>
      </c>
      <c r="I221" s="33">
        <f>SUMPRODUCT(DS!$G$3:$G$102,I$115:I$214)</f>
        <v>1125101293.4145215</v>
      </c>
      <c r="J221" s="33">
        <f>SUMPRODUCT(DS!$G$3:$G$102,J$115:J$214)</f>
        <v>1143944524.6323721</v>
      </c>
      <c r="K221" s="33">
        <f>SUMPRODUCT(DS!$G$3:$G$102,K$115:K$214)</f>
        <v>1158839421.1896486</v>
      </c>
      <c r="L221" s="33">
        <f>SUMPRODUCT(DS!$G$3:$G$102,L$115:L$214)</f>
        <v>1170691466.4502976</v>
      </c>
      <c r="M221" s="33">
        <f>SUMPRODUCT(DS!$G$3:$G$102,M$115:M$214)</f>
        <v>1179568075.6131496</v>
      </c>
      <c r="N221" s="33">
        <f>SUMPRODUCT(DS!$G$3:$G$102,N$115:N$214)</f>
        <v>1187157569.942066</v>
      </c>
      <c r="O221" s="33">
        <f>SUMPRODUCT(DS!$G$3:$G$102,O$115:O$214)</f>
        <v>1194087110.0437567</v>
      </c>
      <c r="P221" s="33">
        <f>SUMPRODUCT(DS!$G$3:$G$102,P$115:P$214)</f>
        <v>1196730046.5564654</v>
      </c>
      <c r="Q221" s="33">
        <f>SUMPRODUCT(DS!$G$3:$G$102,Q$115:Q$214)</f>
        <v>1195859599.9799089</v>
      </c>
      <c r="R221" s="33">
        <f>SUMPRODUCT(DS!$G$3:$G$102,R$115:R$214)</f>
        <v>1193676383.5156202</v>
      </c>
      <c r="S221" s="33">
        <f>SUMPRODUCT(DS!$G$3:$G$102,S$115:S$214)</f>
        <v>1192097632.8333638</v>
      </c>
      <c r="T221" s="33">
        <f>SUMPRODUCT(DS!$G$3:$G$102,T$115:T$214)</f>
        <v>1189645532.8710196</v>
      </c>
      <c r="U221" s="33">
        <f>SUMPRODUCT(DS!$G$3:$G$102,U$115:U$214)</f>
        <v>1190174928.8702307</v>
      </c>
      <c r="V221" s="33">
        <f>SUMPRODUCT(DS!$G$3:$G$102,V$115:V$214)</f>
        <v>1194359030.0415306</v>
      </c>
      <c r="W221" s="33">
        <f>SUMPRODUCT(DS!$G$3:$G$102,W$115:W$214)</f>
        <v>1199690080.221173</v>
      </c>
      <c r="X221" s="33">
        <f>SUMPRODUCT(DS!$G$3:$G$102,X$115:X$214)</f>
        <v>1204906505.2897127</v>
      </c>
      <c r="Y221" s="33">
        <f>SUMPRODUCT(DS!$G$3:$G$102,Y$115:Y$214)</f>
        <v>1208963147.2510545</v>
      </c>
      <c r="Z221" s="33">
        <f>SUMPRODUCT(DS!$G$3:$G$102,Z$115:Z$214)</f>
        <v>1214961200.1309156</v>
      </c>
      <c r="AA221" s="33">
        <f>SUMPRODUCT(DS!$G$3:$G$102,AA$115:AA$214)</f>
        <v>1220772391.5856028</v>
      </c>
      <c r="AB221" s="33">
        <f>SUMPRODUCT(DS!$G$3:$G$102,AB$115:AB$214)</f>
        <v>1227580872.2217312</v>
      </c>
      <c r="AC221" s="33">
        <f>SUMPRODUCT(DS!$G$3:$G$102,AC$115:AC$214)</f>
        <v>1232124694.9385152</v>
      </c>
      <c r="AD221" s="33">
        <f>SUMPRODUCT(DS!$G$3:$G$102,AD$115:AD$214)</f>
        <v>1237179302.8736238</v>
      </c>
      <c r="AE221" s="33">
        <f>SUMPRODUCT(DS!$G$3:$G$102,AE$115:AE$214)</f>
        <v>1240984407.4934652</v>
      </c>
      <c r="AF221" s="33"/>
    </row>
    <row r="222" spans="1:32" x14ac:dyDescent="0.2">
      <c r="A222" s="4">
        <v>206</v>
      </c>
      <c r="B222" s="9" t="s">
        <v>13</v>
      </c>
      <c r="C222" s="33">
        <f>SUMPRODUCT(DS!$H$3:$H$102,C$115:C$214)</f>
        <v>580656973.99480164</v>
      </c>
      <c r="D222" s="33">
        <f>SUMPRODUCT(DS!$H$3:$H$102,D$115:D$214)</f>
        <v>598621330.21099412</v>
      </c>
      <c r="E222" s="33">
        <f>SUMPRODUCT(DS!$H$3:$H$102,E$115:E$214)</f>
        <v>616758329.67043984</v>
      </c>
      <c r="F222" s="33">
        <f>SUMPRODUCT(DS!$H$3:$H$102,F$115:F$214)</f>
        <v>633541412.85356855</v>
      </c>
      <c r="G222" s="33">
        <f>SUMPRODUCT(DS!$H$3:$H$102,G$115:G$214)</f>
        <v>646327937.21571541</v>
      </c>
      <c r="H222" s="33">
        <f>SUMPRODUCT(DS!$H$3:$H$102,H$115:H$214)</f>
        <v>657726374.91937435</v>
      </c>
      <c r="I222" s="33">
        <f>SUMPRODUCT(DS!$H$3:$H$102,I$115:I$214)</f>
        <v>669594005.41955853</v>
      </c>
      <c r="J222" s="33">
        <f>SUMPRODUCT(DS!$H$3:$H$102,J$115:J$214)</f>
        <v>678636246.04925251</v>
      </c>
      <c r="K222" s="33">
        <f>SUMPRODUCT(DS!$H$3:$H$102,K$115:K$214)</f>
        <v>684785020.10798252</v>
      </c>
      <c r="L222" s="33">
        <f>SUMPRODUCT(DS!$H$3:$H$102,L$115:L$214)</f>
        <v>690139796.10710287</v>
      </c>
      <c r="M222" s="33">
        <f>SUMPRODUCT(DS!$H$3:$H$102,M$115:M$214)</f>
        <v>693902278.53911912</v>
      </c>
      <c r="N222" s="33">
        <f>SUMPRODUCT(DS!$H$3:$H$102,N$115:N$214)</f>
        <v>697401627.86466181</v>
      </c>
      <c r="O222" s="33">
        <f>SUMPRODUCT(DS!$H$3:$H$102,O$115:O$214)</f>
        <v>701978152.64482105</v>
      </c>
      <c r="P222" s="33">
        <f>SUMPRODUCT(DS!$H$3:$H$102,P$115:P$214)</f>
        <v>703612939.52854443</v>
      </c>
      <c r="Q222" s="33">
        <f>SUMPRODUCT(DS!$H$3:$H$102,Q$115:Q$214)</f>
        <v>702954391.34599102</v>
      </c>
      <c r="R222" s="33">
        <f>SUMPRODUCT(DS!$H$3:$H$102,R$115:R$214)</f>
        <v>699640201.82358098</v>
      </c>
      <c r="S222" s="33">
        <f>SUMPRODUCT(DS!$H$3:$H$102,S$115:S$214)</f>
        <v>696243789.27030206</v>
      </c>
      <c r="T222" s="33">
        <f>SUMPRODUCT(DS!$H$3:$H$102,T$115:T$214)</f>
        <v>692448299.26382101</v>
      </c>
      <c r="U222" s="33">
        <f>SUMPRODUCT(DS!$H$3:$H$102,U$115:U$214)</f>
        <v>691598761.14638972</v>
      </c>
      <c r="V222" s="33">
        <f>SUMPRODUCT(DS!$H$3:$H$102,V$115:V$214)</f>
        <v>692770308.30511475</v>
      </c>
      <c r="W222" s="33">
        <f>SUMPRODUCT(DS!$H$3:$H$102,W$115:W$214)</f>
        <v>694854340.49713123</v>
      </c>
      <c r="X222" s="33">
        <f>SUMPRODUCT(DS!$H$3:$H$102,X$115:X$214)</f>
        <v>698456741.32137156</v>
      </c>
      <c r="Y222" s="33">
        <f>SUMPRODUCT(DS!$H$3:$H$102,Y$115:Y$214)</f>
        <v>700723865.54987156</v>
      </c>
      <c r="Z222" s="33">
        <f>SUMPRODUCT(DS!$H$3:$H$102,Z$115:Z$214)</f>
        <v>704669151.50895786</v>
      </c>
      <c r="AA222" s="33">
        <f>SUMPRODUCT(DS!$H$3:$H$102,AA$115:AA$214)</f>
        <v>709402256.45626318</v>
      </c>
      <c r="AB222" s="33">
        <f>SUMPRODUCT(DS!$H$3:$H$102,AB$115:AB$214)</f>
        <v>714492122.95690668</v>
      </c>
      <c r="AC222" s="33">
        <f>SUMPRODUCT(DS!$H$3:$H$102,AC$115:AC$214)</f>
        <v>716864391.21270216</v>
      </c>
      <c r="AD222" s="33">
        <f>SUMPRODUCT(DS!$H$3:$H$102,AD$115:AD$214)</f>
        <v>719991765.87884021</v>
      </c>
      <c r="AE222" s="33">
        <f>SUMPRODUCT(DS!$H$3:$H$102,AE$115:AE$214)</f>
        <v>723711475.83703685</v>
      </c>
      <c r="AF222" s="33"/>
    </row>
    <row r="223" spans="1:32" x14ac:dyDescent="0.2">
      <c r="A223" s="4">
        <v>207</v>
      </c>
      <c r="B223" s="9" t="s">
        <v>15</v>
      </c>
      <c r="C223" s="33">
        <f>SUMPRODUCT(DS!$I$3:$I$102,C$115:C$214)</f>
        <v>1584222300.0000007</v>
      </c>
      <c r="D223" s="33">
        <f>SUMPRODUCT(DS!$I$3:$I$102,D$115:D$214)</f>
        <v>1629124115.0357666</v>
      </c>
      <c r="E223" s="33">
        <f>SUMPRODUCT(DS!$I$3:$I$102,E$115:E$214)</f>
        <v>1679824508.1936088</v>
      </c>
      <c r="F223" s="33">
        <f>SUMPRODUCT(DS!$I$3:$I$102,F$115:F$214)</f>
        <v>1722938019.9823475</v>
      </c>
      <c r="G223" s="33">
        <f>SUMPRODUCT(DS!$I$3:$I$102,G$115:G$214)</f>
        <v>1757463887.8706789</v>
      </c>
      <c r="H223" s="33">
        <f>SUMPRODUCT(DS!$I$3:$I$102,H$115:H$214)</f>
        <v>1787848674.0585904</v>
      </c>
      <c r="I223" s="33">
        <f>SUMPRODUCT(DS!$I$3:$I$102,I$115:I$214)</f>
        <v>1816947326.6101115</v>
      </c>
      <c r="J223" s="33">
        <f>SUMPRODUCT(DS!$I$3:$I$102,J$115:J$214)</f>
        <v>1841508751.6302996</v>
      </c>
      <c r="K223" s="33">
        <f>SUMPRODUCT(DS!$I$3:$I$102,K$115:K$214)</f>
        <v>1857487656.2357368</v>
      </c>
      <c r="L223" s="33">
        <f>SUMPRODUCT(DS!$I$3:$I$102,L$115:L$214)</f>
        <v>1870831629.1134741</v>
      </c>
      <c r="M223" s="33">
        <f>SUMPRODUCT(DS!$I$3:$I$102,M$115:M$214)</f>
        <v>1882937669.5980251</v>
      </c>
      <c r="N223" s="33">
        <f>SUMPRODUCT(DS!$I$3:$I$102,N$115:N$214)</f>
        <v>1897381672.9506009</v>
      </c>
      <c r="O223" s="33">
        <f>SUMPRODUCT(DS!$I$3:$I$102,O$115:O$214)</f>
        <v>1910740845.4862273</v>
      </c>
      <c r="P223" s="33">
        <f>SUMPRODUCT(DS!$I$3:$I$102,P$115:P$214)</f>
        <v>1919007520.7756736</v>
      </c>
      <c r="Q223" s="33">
        <f>SUMPRODUCT(DS!$I$3:$I$102,Q$115:Q$214)</f>
        <v>1920498014.8041687</v>
      </c>
      <c r="R223" s="33">
        <f>SUMPRODUCT(DS!$I$3:$I$102,R$115:R$214)</f>
        <v>1908268899.8178258</v>
      </c>
      <c r="S223" s="33">
        <f>SUMPRODUCT(DS!$I$3:$I$102,S$115:S$214)</f>
        <v>1895619877.3887305</v>
      </c>
      <c r="T223" s="33">
        <f>SUMPRODUCT(DS!$I$3:$I$102,T$115:T$214)</f>
        <v>1886558157.2201505</v>
      </c>
      <c r="U223" s="33">
        <f>SUMPRODUCT(DS!$I$3:$I$102,U$115:U$214)</f>
        <v>1882027113.157495</v>
      </c>
      <c r="V223" s="33">
        <f>SUMPRODUCT(DS!$I$3:$I$102,V$115:V$214)</f>
        <v>1882664480.5697594</v>
      </c>
      <c r="W223" s="33">
        <f>SUMPRODUCT(DS!$I$3:$I$102,W$115:W$214)</f>
        <v>1885552485.8756423</v>
      </c>
      <c r="X223" s="33">
        <f>SUMPRODUCT(DS!$I$3:$I$102,X$115:X$214)</f>
        <v>1890679251.5572295</v>
      </c>
      <c r="Y223" s="33">
        <f>SUMPRODUCT(DS!$I$3:$I$102,Y$115:Y$214)</f>
        <v>1895936181.751528</v>
      </c>
      <c r="Z223" s="33">
        <f>SUMPRODUCT(DS!$I$3:$I$102,Z$115:Z$214)</f>
        <v>1902990410.3761978</v>
      </c>
      <c r="AA223" s="33">
        <f>SUMPRODUCT(DS!$I$3:$I$102,AA$115:AA$214)</f>
        <v>1909877712.0650697</v>
      </c>
      <c r="AB223" s="33">
        <f>SUMPRODUCT(DS!$I$3:$I$102,AB$115:AB$214)</f>
        <v>1916708624.5948372</v>
      </c>
      <c r="AC223" s="33">
        <f>SUMPRODUCT(DS!$I$3:$I$102,AC$115:AC$214)</f>
        <v>1917301204.5361538</v>
      </c>
      <c r="AD223" s="33">
        <f>SUMPRODUCT(DS!$I$3:$I$102,AD$115:AD$214)</f>
        <v>1918753060.1438918</v>
      </c>
      <c r="AE223" s="33">
        <f>SUMPRODUCT(DS!$I$3:$I$102,AE$115:AE$214)</f>
        <v>1919934334.2392981</v>
      </c>
      <c r="AF223" s="33"/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  <pageSetUpPr autoPageBreaks="0"/>
  </sheetPr>
  <dimension ref="A1:AF111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" x14ac:dyDescent="0.2"/>
  <cols>
    <col min="1" max="1" width="4.453125" customWidth="1"/>
    <col min="2" max="2" width="34.6328125" bestFit="1" customWidth="1"/>
    <col min="3" max="32" width="12.6328125" customWidth="1"/>
  </cols>
  <sheetData>
    <row r="1" spans="1:32" x14ac:dyDescent="0.2">
      <c r="A1" s="1"/>
      <c r="C1" s="1" t="s">
        <v>265</v>
      </c>
    </row>
    <row r="2" spans="1:32" x14ac:dyDescent="0.2">
      <c r="A2" s="37" t="s">
        <v>36</v>
      </c>
      <c r="B2" s="37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E2" s="11">
        <v>2022</v>
      </c>
      <c r="AF2" s="11">
        <v>2023</v>
      </c>
    </row>
    <row r="3" spans="1:32" x14ac:dyDescent="0.2">
      <c r="A3" s="4">
        <v>1</v>
      </c>
      <c r="B3" s="3" t="s">
        <v>40</v>
      </c>
      <c r="C3" s="15">
        <f>D3/((K!D3/K!C3)/(K_T!D3/K_T!C3))</f>
        <v>1.0457172086748885</v>
      </c>
      <c r="D3" s="15">
        <f>E3/((K!E3/K!D3)/(K_T!E3/K_T!D3))</f>
        <v>1.0338234538653244</v>
      </c>
      <c r="E3" s="15">
        <f>F3/((K!F3/K!E3)/(K_T!F3/K_T!E3))</f>
        <v>1.028307344436213</v>
      </c>
      <c r="F3" s="15">
        <f>G3/((K!G3/K!F3)/(K_T!G3/K_T!F3))</f>
        <v>1.0213125022963863</v>
      </c>
      <c r="G3" s="15">
        <f>H3/((K!H3/K!G3)/(K_T!H3/K_T!G3))</f>
        <v>1.0100019338066544</v>
      </c>
      <c r="H3" s="15">
        <f>I3/((K!I3/K!H3)/(K_T!I3/K_T!H3))</f>
        <v>1.0063010763099658</v>
      </c>
      <c r="I3" s="15">
        <f>J3/((K!J3/K!I3)/(K_T!J3/K_T!I3))</f>
        <v>1.0046714142359023</v>
      </c>
      <c r="J3" s="15">
        <f>K3/((K!K3/K!J3)/(K_T!K3/K_T!J3))</f>
        <v>1.0014671834093281</v>
      </c>
      <c r="K3" s="15">
        <f>L3/((K!L3/K!K3)/(K_T!L3/K_T!K3))</f>
        <v>0.99804845340032033</v>
      </c>
      <c r="L3" s="15">
        <f>M3/((K!M3/K!L3)/(K_T!M3/K_T!L3))</f>
        <v>0.9942778247641173</v>
      </c>
      <c r="M3" s="15">
        <f>N3/((K!N3/K!M3)/(K_T!N3/K_T!M3))</f>
        <v>0.98962306590984728</v>
      </c>
      <c r="N3" s="15">
        <f>O3/((K!O3/K!N3)/(K_T!O3/K_T!N3))</f>
        <v>0.9865477090123731</v>
      </c>
      <c r="O3" s="15">
        <f>P3/((K!P3/K!O3)/(K_T!P3/K_T!O3))</f>
        <v>0.98386417683301763</v>
      </c>
      <c r="P3" s="15">
        <f>Q3/((K!Q3/K!P3)/(K_T!Q3/K_T!P3))</f>
        <v>0.98281191937995793</v>
      </c>
      <c r="Q3" s="15">
        <f>R3/((K!R3/K!Q3)/(K_T!R3/K_T!Q3))</f>
        <v>0.98307312644289291</v>
      </c>
      <c r="R3" s="15">
        <f>S3/((K!S3/K!R3)/(K_T!S3/K_T!R3))</f>
        <v>0.98373236229201633</v>
      </c>
      <c r="S3" s="15">
        <f>T3/((K!T3/K!S3)/(K_T!T3/K_T!S3))</f>
        <v>0.9871107122677909</v>
      </c>
      <c r="T3" s="15">
        <f>U3/((K!U3/K!T3)/(K_T!U3/K_T!T3))</f>
        <v>0.9905545134963798</v>
      </c>
      <c r="U3" s="15">
        <f>V3/((K!V3/K!U3)/(K_T!V3/K_T!U3))</f>
        <v>0.99332511610442986</v>
      </c>
      <c r="V3" s="15">
        <f>W3/((K!W3/K!V3)/(K_T!W3/K_T!V3))</f>
        <v>0.99623246848304292</v>
      </c>
      <c r="W3" s="15">
        <f>X3/((K!X3/K!W3)/(K_T!X3/K_T!W3))</f>
        <v>1.0001972212239167</v>
      </c>
      <c r="X3" s="15">
        <v>1</v>
      </c>
      <c r="Y3" s="15">
        <f>X3*((K!Y3/K!X3)/(K_T!Y3/K_T!X3))</f>
        <v>1.0012393865387772</v>
      </c>
      <c r="Z3" s="15">
        <f>Y3*((K!Z3/K!Y3)/(K_T!Z3/K_T!Y3))</f>
        <v>0.99946624647611659</v>
      </c>
      <c r="AA3" s="15">
        <f>Z3*((K!AA3/K!Z3)/(K_T!AA3/K_T!Z3))</f>
        <v>0.99942729691331933</v>
      </c>
      <c r="AB3" s="15">
        <f>AA3*((K!AB3/K!AA3)/(K_T!AB3/K_T!AA3))</f>
        <v>1.0042295442270379</v>
      </c>
      <c r="AC3" s="15">
        <f>AB3*((K!AC3/K!AB3)/(K_T!AC3/K_T!AB3))</f>
        <v>1.0107427360832411</v>
      </c>
      <c r="AD3" s="15">
        <f>AC3*((K!AD3/K!AC3)/(K_T!AD3/K_T!AC3))</f>
        <v>1.0154780092969413</v>
      </c>
      <c r="AE3" s="15">
        <f>AD3*((K!AE3/K!AD3)/(K_T!AE3/K_T!AD3))</f>
        <v>1.0223346605487562</v>
      </c>
      <c r="AF3" s="15"/>
    </row>
    <row r="4" spans="1:32" x14ac:dyDescent="0.2">
      <c r="A4" s="4">
        <v>2</v>
      </c>
      <c r="B4" s="3" t="s">
        <v>41</v>
      </c>
      <c r="C4" s="15">
        <f>D4/((K!D4/K!C4)/(K_T!D4/K_T!C4))</f>
        <v>0.93370364758120949</v>
      </c>
      <c r="D4" s="15">
        <f>E4/((K!E4/K!D4)/(K_T!E4/K_T!D4))</f>
        <v>0.97760822451418306</v>
      </c>
      <c r="E4" s="15">
        <f>F4/((K!F4/K!E4)/(K_T!F4/K_T!E4))</f>
        <v>1.011378745489806</v>
      </c>
      <c r="F4" s="15">
        <f>G4/((K!G4/K!F4)/(K_T!G4/K_T!F4))</f>
        <v>1.0400476476751996</v>
      </c>
      <c r="G4" s="15">
        <f>H4/((K!H4/K!G4)/(K_T!H4/K_T!G4))</f>
        <v>1.0677399485202699</v>
      </c>
      <c r="H4" s="15">
        <f>I4/((K!I4/K!H4)/(K_T!I4/K_T!H4))</f>
        <v>1.0793717132473113</v>
      </c>
      <c r="I4" s="15">
        <f>J4/((K!J4/K!I4)/(K_T!J4/K_T!I4))</f>
        <v>1.0705719321741707</v>
      </c>
      <c r="J4" s="15">
        <f>K4/((K!K4/K!J4)/(K_T!K4/K_T!J4))</f>
        <v>1.0629135845210333</v>
      </c>
      <c r="K4" s="15">
        <f>L4/((K!L4/K!K4)/(K_T!L4/K_T!K4))</f>
        <v>1.0526259589271549</v>
      </c>
      <c r="L4" s="15">
        <f>M4/((K!M4/K!L4)/(K_T!M4/K_T!L4))</f>
        <v>1.0380638610225703</v>
      </c>
      <c r="M4" s="15">
        <f>N4/((K!N4/K!M4)/(K_T!N4/K_T!M4))</f>
        <v>1.0203689556040982</v>
      </c>
      <c r="N4" s="15">
        <f>O4/((K!O4/K!N4)/(K_T!O4/K_T!N4))</f>
        <v>0.9978393232081455</v>
      </c>
      <c r="O4" s="15">
        <f>P4/((K!P4/K!O4)/(K_T!P4/K_T!O4))</f>
        <v>0.9822350158499521</v>
      </c>
      <c r="P4" s="15">
        <f>Q4/((K!Q4/K!P4)/(K_T!Q4/K_T!P4))</f>
        <v>0.97389565366236963</v>
      </c>
      <c r="Q4" s="15">
        <f>R4/((K!R4/K!Q4)/(K_T!R4/K_T!Q4))</f>
        <v>0.96788543718005571</v>
      </c>
      <c r="R4" s="15">
        <f>S4/((K!S4/K!R4)/(K_T!S4/K_T!R4))</f>
        <v>0.96603646058187398</v>
      </c>
      <c r="S4" s="15">
        <f>T4/((K!T4/K!S4)/(K_T!T4/K_T!S4))</f>
        <v>0.96898957381456752</v>
      </c>
      <c r="T4" s="15">
        <f>U4/((K!U4/K!T4)/(K_T!U4/K_T!T4))</f>
        <v>0.97887922185356913</v>
      </c>
      <c r="U4" s="15">
        <f>V4/((K!V4/K!U4)/(K_T!V4/K_T!U4))</f>
        <v>0.98542684832163785</v>
      </c>
      <c r="V4" s="15">
        <f>W4/((K!W4/K!V4)/(K_T!W4/K_T!V4))</f>
        <v>0.99275107787606509</v>
      </c>
      <c r="W4" s="15">
        <f>X4/((K!X4/K!W4)/(K_T!X4/K_T!W4))</f>
        <v>0.99498154876317568</v>
      </c>
      <c r="X4" s="15">
        <v>1</v>
      </c>
      <c r="Y4" s="15">
        <f>X4*((K!Y4/K!X4)/(K_T!Y4/K_T!X4))</f>
        <v>0.99791691517012582</v>
      </c>
      <c r="Z4" s="15">
        <f>Y4*((K!Z4/K!Y4)/(K_T!Z4/K_T!Y4))</f>
        <v>0.99894863301916703</v>
      </c>
      <c r="AA4" s="15">
        <f>Z4*((K!AA4/K!Z4)/(K_T!AA4/K_T!Z4))</f>
        <v>1.0075756659887853</v>
      </c>
      <c r="AB4" s="15">
        <f>AA4*((K!AB4/K!AA4)/(K_T!AB4/K_T!AA4))</f>
        <v>1.0125255758375045</v>
      </c>
      <c r="AC4" s="15">
        <f>AB4*((K!AC4/K!AB4)/(K_T!AC4/K_T!AB4))</f>
        <v>1.0233356466390204</v>
      </c>
      <c r="AD4" s="15">
        <f>AC4*((K!AD4/K!AC4)/(K_T!AD4/K_T!AC4))</f>
        <v>1.0321366658257438</v>
      </c>
      <c r="AE4" s="15">
        <f>AD4*((K!AE4/K!AD4)/(K_T!AE4/K_T!AD4))</f>
        <v>1.0351187634094487</v>
      </c>
      <c r="AF4" s="15"/>
    </row>
    <row r="5" spans="1:32" x14ac:dyDescent="0.2">
      <c r="A5" s="4">
        <v>3</v>
      </c>
      <c r="B5" s="3" t="s">
        <v>0</v>
      </c>
      <c r="C5" s="15">
        <f>D5/((K!D5/K!C5)/(K_T!D5/K_T!C5))</f>
        <v>1.0605647789978172</v>
      </c>
      <c r="D5" s="15">
        <f>E5/((K!E5/K!D5)/(K_T!E5/K_T!D5))</f>
        <v>1.0736817243917474</v>
      </c>
      <c r="E5" s="15">
        <f>F5/((K!F5/K!E5)/(K_T!F5/K_T!E5))</f>
        <v>1.065119269991005</v>
      </c>
      <c r="F5" s="15">
        <f>G5/((K!G5/K!F5)/(K_T!G5/K_T!F5))</f>
        <v>1.0658369378705286</v>
      </c>
      <c r="G5" s="15">
        <f>H5/((K!H5/K!G5)/(K_T!H5/K_T!G5))</f>
        <v>1.0436094403187273</v>
      </c>
      <c r="H5" s="15">
        <f>I5/((K!I5/K!H5)/(K_T!I5/K_T!H5))</f>
        <v>1.0506659357351473</v>
      </c>
      <c r="I5" s="15">
        <f>J5/((K!J5/K!I5)/(K_T!J5/K_T!I5))</f>
        <v>1.0382174636734236</v>
      </c>
      <c r="J5" s="15">
        <f>K5/((K!K5/K!J5)/(K_T!K5/K_T!J5))</f>
        <v>1.0408292860243862</v>
      </c>
      <c r="K5" s="15">
        <f>L5/((K!L5/K!K5)/(K_T!L5/K_T!K5))</f>
        <v>1.0342865793674634</v>
      </c>
      <c r="L5" s="15">
        <f>M5/((K!M5/K!L5)/(K_T!M5/K_T!L5))</f>
        <v>1.0176870821978845</v>
      </c>
      <c r="M5" s="15">
        <f>N5/((K!N5/K!M5)/(K_T!N5/K_T!M5))</f>
        <v>1.0075370878262451</v>
      </c>
      <c r="N5" s="15">
        <f>O5/((K!O5/K!N5)/(K_T!O5/K_T!N5))</f>
        <v>0.99674689409708961</v>
      </c>
      <c r="O5" s="15">
        <f>P5/((K!P5/K!O5)/(K_T!P5/K_T!O5))</f>
        <v>0.98746678424891399</v>
      </c>
      <c r="P5" s="15">
        <f>Q5/((K!Q5/K!P5)/(K_T!Q5/K_T!P5))</f>
        <v>0.98606648467717262</v>
      </c>
      <c r="Q5" s="15">
        <f>R5/((K!R5/K!Q5)/(K_T!R5/K_T!Q5))</f>
        <v>0.98385599075150298</v>
      </c>
      <c r="R5" s="15">
        <f>S5/((K!S5/K!R5)/(K_T!S5/K_T!R5))</f>
        <v>0.98380113469416863</v>
      </c>
      <c r="S5" s="15">
        <f>T5/((K!T5/K!S5)/(K_T!T5/K_T!S5))</f>
        <v>0.98980666910266513</v>
      </c>
      <c r="T5" s="15">
        <f>U5/((K!U5/K!T5)/(K_T!U5/K_T!T5))</f>
        <v>0.99470222020308852</v>
      </c>
      <c r="U5" s="15">
        <f>V5/((K!V5/K!U5)/(K_T!V5/K_T!U5))</f>
        <v>0.99963002497160425</v>
      </c>
      <c r="V5" s="15">
        <f>W5/((K!W5/K!V5)/(K_T!W5/K_T!V5))</f>
        <v>1.0020356120980478</v>
      </c>
      <c r="W5" s="15">
        <f>X5/((K!X5/K!W5)/(K_T!X5/K_T!W5))</f>
        <v>0.9995835351136918</v>
      </c>
      <c r="X5" s="15">
        <v>1</v>
      </c>
      <c r="Y5" s="15">
        <f>X5*((K!Y5/K!X5)/(K_T!Y5/K_T!X5))</f>
        <v>1.0013493714942217</v>
      </c>
      <c r="Z5" s="15">
        <f>Y5*((K!Z5/K!Y5)/(K_T!Z5/K_T!Y5))</f>
        <v>1.0003112420565561</v>
      </c>
      <c r="AA5" s="15">
        <f>Z5*((K!AA5/K!Z5)/(K_T!AA5/K_T!Z5))</f>
        <v>1.0115349834995564</v>
      </c>
      <c r="AB5" s="15">
        <f>AA5*((K!AB5/K!AA5)/(K_T!AB5/K_T!AA5))</f>
        <v>1.0154392591633463</v>
      </c>
      <c r="AC5" s="15">
        <f>AB5*((K!AC5/K!AB5)/(K_T!AC5/K_T!AB5))</f>
        <v>1.0158057649976753</v>
      </c>
      <c r="AD5" s="15">
        <f>AC5*((K!AD5/K!AC5)/(K_T!AD5/K_T!AC5))</f>
        <v>1.0152388359436997</v>
      </c>
      <c r="AE5" s="15">
        <f>AD5*((K!AE5/K!AD5)/(K_T!AE5/K_T!AD5))</f>
        <v>1.0152967298926601</v>
      </c>
      <c r="AF5" s="15"/>
    </row>
    <row r="6" spans="1:32" x14ac:dyDescent="0.2">
      <c r="A6" s="4">
        <v>4</v>
      </c>
      <c r="B6" s="6" t="s">
        <v>1</v>
      </c>
      <c r="C6" s="15">
        <f>D6/((K!D6/K!C6)/(K_T!D6/K_T!C6))</f>
        <v>0.96346316160762835</v>
      </c>
      <c r="D6" s="15">
        <f>E6/((K!E6/K!D6)/(K_T!E6/K_T!D6))</f>
        <v>0.95736517055581916</v>
      </c>
      <c r="E6" s="15">
        <f>F6/((K!F6/K!E6)/(K_T!F6/K_T!E6))</f>
        <v>0.95571102366006577</v>
      </c>
      <c r="F6" s="15">
        <f>G6/((K!G6/K!F6)/(K_T!G6/K_T!F6))</f>
        <v>0.955903680822904</v>
      </c>
      <c r="G6" s="15">
        <f>H6/((K!H6/K!G6)/(K_T!H6/K_T!G6))</f>
        <v>0.94736753570237031</v>
      </c>
      <c r="H6" s="15">
        <f>I6/((K!I6/K!H6)/(K_T!I6/K_T!H6))</f>
        <v>0.93538155245794574</v>
      </c>
      <c r="I6" s="15">
        <f>J6/((K!J6/K!I6)/(K_T!J6/K_T!I6))</f>
        <v>0.94849117384099679</v>
      </c>
      <c r="J6" s="15">
        <f>K6/((K!K6/K!J6)/(K_T!K6/K_T!J6))</f>
        <v>0.9634421041992256</v>
      </c>
      <c r="K6" s="15">
        <f>L6/((K!L6/K!K6)/(K_T!L6/K_T!K6))</f>
        <v>0.96594948409190895</v>
      </c>
      <c r="L6" s="15">
        <f>M6/((K!M6/K!L6)/(K_T!M6/K_T!L6))</f>
        <v>0.95846556948277417</v>
      </c>
      <c r="M6" s="15">
        <f>N6/((K!N6/K!M6)/(K_T!N6/K_T!M6))</f>
        <v>0.96283617156641033</v>
      </c>
      <c r="N6" s="15">
        <f>O6/((K!O6/K!N6)/(K_T!O6/K_T!N6))</f>
        <v>0.96530457280138315</v>
      </c>
      <c r="O6" s="15">
        <f>P6/((K!P6/K!O6)/(K_T!P6/K_T!O6))</f>
        <v>0.96524396227415044</v>
      </c>
      <c r="P6" s="15">
        <f>Q6/((K!Q6/K!P6)/(K_T!Q6/K_T!P6))</f>
        <v>0.96213214116185886</v>
      </c>
      <c r="Q6" s="15">
        <f>R6/((K!R6/K!Q6)/(K_T!R6/K_T!Q6))</f>
        <v>0.96292694803807977</v>
      </c>
      <c r="R6" s="15">
        <f>S6/((K!S6/K!R6)/(K_T!S6/K_T!R6))</f>
        <v>0.96487925626325921</v>
      </c>
      <c r="S6" s="15">
        <f>T6/((K!T6/K!S6)/(K_T!T6/K_T!S6))</f>
        <v>0.97180767013220803</v>
      </c>
      <c r="T6" s="15">
        <f>U6/((K!U6/K!T6)/(K_T!U6/K_T!T6))</f>
        <v>0.97942719092604624</v>
      </c>
      <c r="U6" s="15">
        <f>V6/((K!V6/K!U6)/(K_T!V6/K_T!U6))</f>
        <v>0.9881011817908083</v>
      </c>
      <c r="V6" s="15">
        <f>W6/((K!W6/K!V6)/(K_T!W6/K_T!V6))</f>
        <v>0.99498563689549369</v>
      </c>
      <c r="W6" s="15">
        <f>X6/((K!X6/K!W6)/(K_T!X6/K_T!W6))</f>
        <v>0.99431280467400163</v>
      </c>
      <c r="X6" s="15">
        <v>1</v>
      </c>
      <c r="Y6" s="15">
        <f>X6*((K!Y6/K!X6)/(K_T!Y6/K_T!X6))</f>
        <v>1.0036201512807306</v>
      </c>
      <c r="Z6" s="15">
        <f>Y6*((K!Z6/K!Y6)/(K_T!Z6/K_T!Y6))</f>
        <v>1.0084493069084386</v>
      </c>
      <c r="AA6" s="15">
        <f>Z6*((K!AA6/K!Z6)/(K_T!AA6/K_T!Z6))</f>
        <v>1.0213114887658195</v>
      </c>
      <c r="AB6" s="15">
        <f>AA6*((K!AB6/K!AA6)/(K_T!AB6/K_T!AA6))</f>
        <v>1.0233373448314791</v>
      </c>
      <c r="AC6" s="15">
        <f>AB6*((K!AC6/K!AB6)/(K_T!AC6/K_T!AB6))</f>
        <v>1.0221404042977653</v>
      </c>
      <c r="AD6" s="15">
        <f>AC6*((K!AD6/K!AC6)/(K_T!AD6/K_T!AC6))</f>
        <v>1.0218290372446315</v>
      </c>
      <c r="AE6" s="15">
        <f>AD6*((K!AE6/K!AD6)/(K_T!AE6/K_T!AD6))</f>
        <v>1.0221043580622162</v>
      </c>
      <c r="AF6" s="15"/>
    </row>
    <row r="7" spans="1:32" x14ac:dyDescent="0.2">
      <c r="A7" s="4">
        <v>5</v>
      </c>
      <c r="B7" s="6" t="s">
        <v>2</v>
      </c>
      <c r="C7" s="15">
        <f>D7/((K!D7/K!C7)/(K_T!D7/K_T!C7))</f>
        <v>1.1596167204281183</v>
      </c>
      <c r="D7" s="15">
        <f>E7/((K!E7/K!D7)/(K_T!E7/K_T!D7))</f>
        <v>1.1669433841044503</v>
      </c>
      <c r="E7" s="15">
        <f>F7/((K!F7/K!E7)/(K_T!F7/K_T!E7))</f>
        <v>1.1600512977753823</v>
      </c>
      <c r="F7" s="15">
        <f>G7/((K!G7/K!F7)/(K_T!G7/K_T!F7))</f>
        <v>1.1521149696447623</v>
      </c>
      <c r="G7" s="15">
        <f>H7/((K!H7/K!G7)/(K_T!H7/K_T!G7))</f>
        <v>1.1435317822048801</v>
      </c>
      <c r="H7" s="15">
        <f>I7/((K!I7/K!H7)/(K_T!I7/K_T!H7))</f>
        <v>1.1282944481628749</v>
      </c>
      <c r="I7" s="15">
        <f>J7/((K!J7/K!I7)/(K_T!J7/K_T!I7))</f>
        <v>1.1317487528457222</v>
      </c>
      <c r="J7" s="15">
        <f>K7/((K!K7/K!J7)/(K_T!K7/K_T!J7))</f>
        <v>1.1232902610646998</v>
      </c>
      <c r="K7" s="15">
        <f>L7/((K!L7/K!K7)/(K_T!L7/K_T!K7))</f>
        <v>1.1243220368990012</v>
      </c>
      <c r="L7" s="15">
        <f>M7/((K!M7/K!L7)/(K_T!M7/K_T!L7))</f>
        <v>1.0999000929894982</v>
      </c>
      <c r="M7" s="15">
        <f>N7/((K!N7/K!M7)/(K_T!N7/K_T!M7))</f>
        <v>1.0677129457166685</v>
      </c>
      <c r="N7" s="15">
        <f>O7/((K!O7/K!N7)/(K_T!O7/K_T!N7))</f>
        <v>1.0358275234335714</v>
      </c>
      <c r="O7" s="15">
        <f>P7/((K!P7/K!O7)/(K_T!P7/K_T!O7))</f>
        <v>1.0150716640742281</v>
      </c>
      <c r="P7" s="15">
        <f>Q7/((K!Q7/K!P7)/(K_T!Q7/K_T!P7))</f>
        <v>1.0185990434040548</v>
      </c>
      <c r="Q7" s="15">
        <f>R7/((K!R7/K!Q7)/(K_T!R7/K_T!Q7))</f>
        <v>1.0283048198154245</v>
      </c>
      <c r="R7" s="15">
        <f>S7/((K!S7/K!R7)/(K_T!S7/K_T!R7))</f>
        <v>1.0190886408362163</v>
      </c>
      <c r="S7" s="15">
        <f>T7/((K!T7/K!S7)/(K_T!T7/K_T!S7))</f>
        <v>1.0006905238180803</v>
      </c>
      <c r="T7" s="15">
        <f>U7/((K!U7/K!T7)/(K_T!U7/K_T!T7))</f>
        <v>0.9792693217550511</v>
      </c>
      <c r="U7" s="15">
        <f>V7/((K!V7/K!U7)/(K_T!V7/K_T!U7))</f>
        <v>0.97621326997445845</v>
      </c>
      <c r="V7" s="15">
        <f>W7/((K!W7/K!V7)/(K_T!W7/K_T!V7))</f>
        <v>0.98748484828272098</v>
      </c>
      <c r="W7" s="15">
        <f>X7/((K!X7/K!W7)/(K_T!X7/K_T!W7))</f>
        <v>1.0054735677346007</v>
      </c>
      <c r="X7" s="15">
        <v>1</v>
      </c>
      <c r="Y7" s="15">
        <f>X7*((K!Y7/K!X7)/(K_T!Y7/K_T!X7))</f>
        <v>0.98350292223353475</v>
      </c>
      <c r="Z7" s="15">
        <f>Y7*((K!Z7/K!Y7)/(K_T!Z7/K_T!Y7))</f>
        <v>0.9897885622787912</v>
      </c>
      <c r="AA7" s="15">
        <f>Z7*((K!AA7/K!Z7)/(K_T!AA7/K_T!Z7))</f>
        <v>0.9688193661497031</v>
      </c>
      <c r="AB7" s="15">
        <f>AA7*((K!AB7/K!AA7)/(K_T!AB7/K_T!AA7))</f>
        <v>0.94624239546850697</v>
      </c>
      <c r="AC7" s="15">
        <f>AB7*((K!AC7/K!AB7)/(K_T!AC7/K_T!AB7))</f>
        <v>0.91956427178266931</v>
      </c>
      <c r="AD7" s="15">
        <f>AC7*((K!AD7/K!AC7)/(K_T!AD7/K_T!AC7))</f>
        <v>0.90298955307934214</v>
      </c>
      <c r="AE7" s="15">
        <f>AD7*((K!AE7/K!AD7)/(K_T!AE7/K_T!AD7))</f>
        <v>0.88831558723504911</v>
      </c>
      <c r="AF7" s="15"/>
    </row>
    <row r="8" spans="1:32" x14ac:dyDescent="0.2">
      <c r="A8" s="4">
        <v>6</v>
      </c>
      <c r="B8" s="6" t="s">
        <v>42</v>
      </c>
      <c r="C8" s="15">
        <f>D8/((K!D8/K!C8)/(K_T!D8/K_T!C8))</f>
        <v>0.94451584751710838</v>
      </c>
      <c r="D8" s="15">
        <f>E8/((K!E8/K!D8)/(K_T!E8/K_T!D8))</f>
        <v>0.95804844119376531</v>
      </c>
      <c r="E8" s="15">
        <f>F8/((K!F8/K!E8)/(K_T!F8/K_T!E8))</f>
        <v>0.96512355917940862</v>
      </c>
      <c r="F8" s="15">
        <f>G8/((K!G8/K!F8)/(K_T!G8/K_T!F8))</f>
        <v>0.96667773497764575</v>
      </c>
      <c r="G8" s="15">
        <f>H8/((K!H8/K!G8)/(K_T!H8/K_T!G8))</f>
        <v>0.96551818856577576</v>
      </c>
      <c r="H8" s="15">
        <f>I8/((K!I8/K!H8)/(K_T!I8/K_T!H8))</f>
        <v>0.97221980663160223</v>
      </c>
      <c r="I8" s="15">
        <f>J8/((K!J8/K!I8)/(K_T!J8/K_T!I8))</f>
        <v>0.96878626393728895</v>
      </c>
      <c r="J8" s="15">
        <f>K8/((K!K8/K!J8)/(K_T!K8/K_T!J8))</f>
        <v>0.9790132186007553</v>
      </c>
      <c r="K8" s="15">
        <f>L8/((K!L8/K!K8)/(K_T!L8/K_T!K8))</f>
        <v>0.9873416362948213</v>
      </c>
      <c r="L8" s="15">
        <f>M8/((K!M8/K!L8)/(K_T!M8/K_T!L8))</f>
        <v>0.98991253403154134</v>
      </c>
      <c r="M8" s="15">
        <f>N8/((K!N8/K!M8)/(K_T!N8/K_T!M8))</f>
        <v>0.99780226454035736</v>
      </c>
      <c r="N8" s="15">
        <f>O8/((K!O8/K!N8)/(K_T!O8/K_T!N8))</f>
        <v>1.0110462524702672</v>
      </c>
      <c r="O8" s="15">
        <f>P8/((K!P8/K!O8)/(K_T!P8/K_T!O8))</f>
        <v>1.0190355706693692</v>
      </c>
      <c r="P8" s="15">
        <f>Q8/((K!Q8/K!P8)/(K_T!Q8/K_T!P8))</f>
        <v>1.0284979669546339</v>
      </c>
      <c r="Q8" s="15">
        <f>R8/((K!R8/K!Q8)/(K_T!R8/K_T!Q8))</f>
        <v>1.0268161006955157</v>
      </c>
      <c r="R8" s="15">
        <f>S8/((K!S8/K!R8)/(K_T!S8/K_T!R8))</f>
        <v>1.0170868913694582</v>
      </c>
      <c r="S8" s="15">
        <f>T8/((K!T8/K!S8)/(K_T!T8/K_T!S8))</f>
        <v>1.0103629112202006</v>
      </c>
      <c r="T8" s="15">
        <f>U8/((K!U8/K!T8)/(K_T!U8/K_T!T8))</f>
        <v>1.0029767520230657</v>
      </c>
      <c r="U8" s="15">
        <f>V8/((K!V8/K!U8)/(K_T!V8/K_T!U8))</f>
        <v>0.99960083898945951</v>
      </c>
      <c r="V8" s="15">
        <f>W8/((K!W8/K!V8)/(K_T!W8/K_T!V8))</f>
        <v>0.99745084941361128</v>
      </c>
      <c r="W8" s="15">
        <f>X8/((K!X8/K!W8)/(K_T!X8/K_T!W8))</f>
        <v>0.99554102396447652</v>
      </c>
      <c r="X8" s="15">
        <v>1</v>
      </c>
      <c r="Y8" s="15">
        <f>X8*((K!Y8/K!X8)/(K_T!Y8/K_T!X8))</f>
        <v>1.0023805684116252</v>
      </c>
      <c r="Z8" s="15">
        <f>Y8*((K!Z8/K!Y8)/(K_T!Z8/K_T!Y8))</f>
        <v>1.0069176554154278</v>
      </c>
      <c r="AA8" s="15">
        <f>Z8*((K!AA8/K!Z8)/(K_T!AA8/K_T!Z8))</f>
        <v>1.0088909572745575</v>
      </c>
      <c r="AB8" s="15">
        <f>AA8*((K!AB8/K!AA8)/(K_T!AB8/K_T!AA8))</f>
        <v>1.0127986109741334</v>
      </c>
      <c r="AC8" s="15">
        <f>AB8*((K!AC8/K!AB8)/(K_T!AC8/K_T!AB8))</f>
        <v>1.0094140989682723</v>
      </c>
      <c r="AD8" s="15">
        <f>AC8*((K!AD8/K!AC8)/(K_T!AD8/K_T!AC8))</f>
        <v>1.0075858924194585</v>
      </c>
      <c r="AE8" s="15">
        <f>AD8*((K!AE8/K!AD8)/(K_T!AE8/K_T!AD8))</f>
        <v>1.0011564457517104</v>
      </c>
      <c r="AF8" s="15"/>
    </row>
    <row r="9" spans="1:32" x14ac:dyDescent="0.2">
      <c r="A9" s="4">
        <v>7</v>
      </c>
      <c r="B9" s="6" t="s">
        <v>43</v>
      </c>
      <c r="C9" s="15">
        <f>D9/((K!D9/K!C9)/(K_T!D9/K_T!C9))</f>
        <v>0.98217729600254211</v>
      </c>
      <c r="D9" s="15">
        <f>E9/((K!E9/K!D9)/(K_T!E9/K_T!D9))</f>
        <v>1.0138349418955233</v>
      </c>
      <c r="E9" s="15">
        <f>F9/((K!F9/K!E9)/(K_T!F9/K_T!E9))</f>
        <v>1.027893628359861</v>
      </c>
      <c r="F9" s="15">
        <f>G9/((K!G9/K!F9)/(K_T!G9/K_T!F9))</f>
        <v>1.0367714835103132</v>
      </c>
      <c r="G9" s="15">
        <f>H9/((K!H9/K!G9)/(K_T!H9/K_T!G9))</f>
        <v>1.0219084557407454</v>
      </c>
      <c r="H9" s="15">
        <f>I9/((K!I9/K!H9)/(K_T!I9/K_T!H9))</f>
        <v>1.01044296485886</v>
      </c>
      <c r="I9" s="15">
        <f>J9/((K!J9/K!I9)/(K_T!J9/K_T!I9))</f>
        <v>0.98995336111178101</v>
      </c>
      <c r="J9" s="15">
        <f>K9/((K!K9/K!J9)/(K_T!K9/K_T!J9))</f>
        <v>0.97848467375985615</v>
      </c>
      <c r="K9" s="15">
        <f>L9/((K!L9/K!K9)/(K_T!L9/K_T!K9))</f>
        <v>0.96829319781501266</v>
      </c>
      <c r="L9" s="15">
        <f>M9/((K!M9/K!L9)/(K_T!M9/K_T!L9))</f>
        <v>0.96233209372740713</v>
      </c>
      <c r="M9" s="15">
        <f>N9/((K!N9/K!M9)/(K_T!N9/K_T!M9))</f>
        <v>0.97285216766307203</v>
      </c>
      <c r="N9" s="15">
        <f>O9/((K!O9/K!N9)/(K_T!O9/K_T!N9))</f>
        <v>1.0054380207866829</v>
      </c>
      <c r="O9" s="15">
        <f>P9/((K!P9/K!O9)/(K_T!P9/K_T!O9))</f>
        <v>1.0042598319431066</v>
      </c>
      <c r="P9" s="15">
        <f>Q9/((K!Q9/K!P9)/(K_T!Q9/K_T!P9))</f>
        <v>1.0174135464894902</v>
      </c>
      <c r="Q9" s="15">
        <f>R9/((K!R9/K!Q9)/(K_T!R9/K_T!Q9))</f>
        <v>1.0174461869586215</v>
      </c>
      <c r="R9" s="15">
        <f>S9/((K!S9/K!R9)/(K_T!S9/K_T!R9))</f>
        <v>1.0063387645625028</v>
      </c>
      <c r="S9" s="15">
        <f>T9/((K!T9/K!S9)/(K_T!T9/K_T!S9))</f>
        <v>0.99865136910733332</v>
      </c>
      <c r="T9" s="15">
        <f>U9/((K!U9/K!T9)/(K_T!U9/K_T!T9))</f>
        <v>0.99314894136698495</v>
      </c>
      <c r="U9" s="15">
        <f>V9/((K!V9/K!U9)/(K_T!V9/K_T!U9))</f>
        <v>0.9982417733150406</v>
      </c>
      <c r="V9" s="15">
        <f>W9/((K!W9/K!V9)/(K_T!W9/K_T!V9))</f>
        <v>0.99958791276377323</v>
      </c>
      <c r="W9" s="15">
        <f>X9/((K!X9/K!W9)/(K_T!X9/K_T!W9))</f>
        <v>0.99995942166936858</v>
      </c>
      <c r="X9" s="15">
        <v>1</v>
      </c>
      <c r="Y9" s="15">
        <f>X9*((K!Y9/K!X9)/(K_T!Y9/K_T!X9))</f>
        <v>1.0119439660394385</v>
      </c>
      <c r="Z9" s="15">
        <f>Y9*((K!Z9/K!Y9)/(K_T!Z9/K_T!Y9))</f>
        <v>1.019338165186926</v>
      </c>
      <c r="AA9" s="15">
        <f>Z9*((K!AA9/K!Z9)/(K_T!AA9/K_T!Z9))</f>
        <v>1.0193635085091135</v>
      </c>
      <c r="AB9" s="15">
        <f>AA9*((K!AB9/K!AA9)/(K_T!AB9/K_T!AA9))</f>
        <v>1.0103987939028751</v>
      </c>
      <c r="AC9" s="15">
        <f>AB9*((K!AC9/K!AB9)/(K_T!AC9/K_T!AB9))</f>
        <v>1.0063187921515477</v>
      </c>
      <c r="AD9" s="15">
        <f>AC9*((K!AD9/K!AC9)/(K_T!AD9/K_T!AC9))</f>
        <v>1.0127081647432763</v>
      </c>
      <c r="AE9" s="15">
        <f>AD9*((K!AE9/K!AD9)/(K_T!AE9/K_T!AD9))</f>
        <v>1.0139642588618238</v>
      </c>
      <c r="AF9" s="15"/>
    </row>
    <row r="10" spans="1:32" x14ac:dyDescent="0.2">
      <c r="A10" s="4">
        <v>8</v>
      </c>
      <c r="B10" s="6" t="s">
        <v>44</v>
      </c>
      <c r="C10" s="15">
        <f>D10/((K!D10/K!C10)/(K_T!D10/K_T!C10))</f>
        <v>0.79276647464426997</v>
      </c>
      <c r="D10" s="15">
        <f>E10/((K!E10/K!D10)/(K_T!E10/K_T!D10))</f>
        <v>1.0172055929103594</v>
      </c>
      <c r="E10" s="15">
        <f>F10/((K!F10/K!E10)/(K_T!F10/K_T!E10))</f>
        <v>1.0887914055312498</v>
      </c>
      <c r="F10" s="15">
        <f>G10/((K!G10/K!F10)/(K_T!G10/K_T!F10))</f>
        <v>1.1036340103729883</v>
      </c>
      <c r="G10" s="15">
        <f>H10/((K!H10/K!G10)/(K_T!H10/K_T!G10))</f>
        <v>1.098031961328493</v>
      </c>
      <c r="H10" s="15">
        <f>I10/((K!I10/K!H10)/(K_T!I10/K_T!H10))</f>
        <v>1.0980289931741851</v>
      </c>
      <c r="I10" s="15">
        <f>J10/((K!J10/K!I10)/(K_T!J10/K_T!I10))</f>
        <v>1.0945600726180316</v>
      </c>
      <c r="J10" s="15">
        <f>K10/((K!K10/K!J10)/(K_T!K10/K_T!J10))</f>
        <v>1.0874066355912164</v>
      </c>
      <c r="K10" s="15">
        <f>L10/((K!L10/K!K10)/(K_T!L10/K_T!K10))</f>
        <v>1.1117735981279457</v>
      </c>
      <c r="L10" s="15">
        <f>M10/((K!M10/K!L10)/(K_T!M10/K_T!L10))</f>
        <v>1.1142507987082899</v>
      </c>
      <c r="M10" s="15">
        <f>N10/((K!N10/K!M10)/(K_T!N10/K_T!M10))</f>
        <v>1.1195148254522016</v>
      </c>
      <c r="N10" s="15">
        <f>O10/((K!O10/K!N10)/(K_T!O10/K_T!N10))</f>
        <v>1.1383840156482361</v>
      </c>
      <c r="O10" s="15">
        <f>P10/((K!P10/K!O10)/(K_T!P10/K_T!O10))</f>
        <v>1.1389717567545532</v>
      </c>
      <c r="P10" s="15">
        <f>Q10/((K!Q10/K!P10)/(K_T!Q10/K_T!P10))</f>
        <v>1.1289433736811094</v>
      </c>
      <c r="Q10" s="15">
        <f>R10/((K!R10/K!Q10)/(K_T!R10/K_T!Q10))</f>
        <v>1.1222382454120718</v>
      </c>
      <c r="R10" s="15">
        <f>S10/((K!S10/K!R10)/(K_T!S10/K_T!R10))</f>
        <v>1.0972620655730807</v>
      </c>
      <c r="S10" s="15">
        <f>T10/((K!T10/K!S10)/(K_T!T10/K_T!S10))</f>
        <v>1.0777424535743767</v>
      </c>
      <c r="T10" s="15">
        <f>U10/((K!U10/K!T10)/(K_T!U10/K_T!T10))</f>
        <v>1.0599285733389123</v>
      </c>
      <c r="U10" s="15">
        <f>V10/((K!V10/K!U10)/(K_T!V10/K_T!U10))</f>
        <v>1.0482028225360625</v>
      </c>
      <c r="V10" s="15">
        <f>W10/((K!W10/K!V10)/(K_T!W10/K_T!V10))</f>
        <v>1.029762129232253</v>
      </c>
      <c r="W10" s="15">
        <f>X10/((K!X10/K!W10)/(K_T!X10/K_T!W10))</f>
        <v>1.013704021437063</v>
      </c>
      <c r="X10" s="15">
        <v>1</v>
      </c>
      <c r="Y10" s="15">
        <f>X10*((K!Y10/K!X10)/(K_T!Y10/K_T!X10))</f>
        <v>0.99277230820204176</v>
      </c>
      <c r="Z10" s="15">
        <f>Y10*((K!Z10/K!Y10)/(K_T!Z10/K_T!Y10))</f>
        <v>0.98499896362122952</v>
      </c>
      <c r="AA10" s="15">
        <f>Z10*((K!AA10/K!Z10)/(K_T!AA10/K_T!Z10))</f>
        <v>0.98046913361672627</v>
      </c>
      <c r="AB10" s="15">
        <f>AA10*((K!AB10/K!AA10)/(K_T!AB10/K_T!AA10))</f>
        <v>0.97193526059124002</v>
      </c>
      <c r="AC10" s="15">
        <f>AB10*((K!AC10/K!AB10)/(K_T!AC10/K_T!AB10))</f>
        <v>0.97607989937656459</v>
      </c>
      <c r="AD10" s="15">
        <f>AC10*((K!AD10/K!AC10)/(K_T!AD10/K_T!AC10))</f>
        <v>0.98140574757331489</v>
      </c>
      <c r="AE10" s="15">
        <f>AD10*((K!AE10/K!AD10)/(K_T!AE10/K_T!AD10))</f>
        <v>0.97839901658361295</v>
      </c>
      <c r="AF10" s="15"/>
    </row>
    <row r="11" spans="1:32" x14ac:dyDescent="0.2">
      <c r="A11" s="4">
        <v>9</v>
      </c>
      <c r="B11" s="6" t="s">
        <v>45</v>
      </c>
      <c r="C11" s="15">
        <f>D11/((K!D11/K!C11)/(K_T!D11/K_T!C11))</f>
        <v>1.0509986673926563</v>
      </c>
      <c r="D11" s="15">
        <f>E11/((K!E11/K!D11)/(K_T!E11/K_T!D11))</f>
        <v>1.0321952455433601</v>
      </c>
      <c r="E11" s="15">
        <f>F11/((K!F11/K!E11)/(K_T!F11/K_T!E11))</f>
        <v>1.0196185027760027</v>
      </c>
      <c r="F11" s="15">
        <f>G11/((K!G11/K!F11)/(K_T!G11/K_T!F11))</f>
        <v>1.0078227287777519</v>
      </c>
      <c r="G11" s="15">
        <f>H11/((K!H11/K!G11)/(K_T!H11/K_T!G11))</f>
        <v>0.99347484039500145</v>
      </c>
      <c r="H11" s="15">
        <f>I11/((K!I11/K!H11)/(K_T!I11/K_T!H11))</f>
        <v>0.98287244076825042</v>
      </c>
      <c r="I11" s="15">
        <f>J11/((K!J11/K!I11)/(K_T!J11/K_T!I11))</f>
        <v>0.97074354795485507</v>
      </c>
      <c r="J11" s="15">
        <f>K11/((K!K11/K!J11)/(K_T!K11/K_T!J11))</f>
        <v>0.96935234668309667</v>
      </c>
      <c r="K11" s="15">
        <f>L11/((K!L11/K!K11)/(K_T!L11/K_T!K11))</f>
        <v>0.97348570747556773</v>
      </c>
      <c r="L11" s="15">
        <f>M11/((K!M11/K!L11)/(K_T!M11/K_T!L11))</f>
        <v>0.97711759700813117</v>
      </c>
      <c r="M11" s="15">
        <f>N11/((K!N11/K!M11)/(K_T!N11/K_T!M11))</f>
        <v>0.98840312350312509</v>
      </c>
      <c r="N11" s="15">
        <f>O11/((K!O11/K!N11)/(K_T!O11/K_T!N11))</f>
        <v>1.0068292812576565</v>
      </c>
      <c r="O11" s="15">
        <f>P11/((K!P11/K!O11)/(K_T!P11/K_T!O11))</f>
        <v>1.0130234680984498</v>
      </c>
      <c r="P11" s="15">
        <f>Q11/((K!Q11/K!P11)/(K_T!Q11/K_T!P11))</f>
        <v>1.0227360042135165</v>
      </c>
      <c r="Q11" s="15">
        <f>R11/((K!R11/K!Q11)/(K_T!R11/K_T!Q11))</f>
        <v>1.0237544469878568</v>
      </c>
      <c r="R11" s="15">
        <f>S11/((K!S11/K!R11)/(K_T!S11/K_T!R11))</f>
        <v>1.018509788008056</v>
      </c>
      <c r="S11" s="15">
        <f>T11/((K!T11/K!S11)/(K_T!T11/K_T!S11))</f>
        <v>1.0142704104425193</v>
      </c>
      <c r="T11" s="15">
        <f>U11/((K!U11/K!T11)/(K_T!U11/K_T!T11))</f>
        <v>1.0118482953381474</v>
      </c>
      <c r="U11" s="15">
        <f>V11/((K!V11/K!U11)/(K_T!V11/K_T!U11))</f>
        <v>1.0117793110262454</v>
      </c>
      <c r="V11" s="15">
        <f>W11/((K!W11/K!V11)/(K_T!W11/K_T!V11))</f>
        <v>1.0061723986352535</v>
      </c>
      <c r="W11" s="15">
        <f>X11/((K!X11/K!W11)/(K_T!X11/K_T!W11))</f>
        <v>1.0041535668864188</v>
      </c>
      <c r="X11" s="15">
        <v>1</v>
      </c>
      <c r="Y11" s="15">
        <f>X11*((K!Y11/K!X11)/(K_T!Y11/K_T!X11))</f>
        <v>1.0059127727314066</v>
      </c>
      <c r="Z11" s="15">
        <f>Y11*((K!Z11/K!Y11)/(K_T!Z11/K_T!Y11))</f>
        <v>1.0145650575099594</v>
      </c>
      <c r="AA11" s="15">
        <f>Z11*((K!AA11/K!Z11)/(K_T!AA11/K_T!Z11))</f>
        <v>1.0200908532405364</v>
      </c>
      <c r="AB11" s="15">
        <f>AA11*((K!AB11/K!AA11)/(K_T!AB11/K_T!AA11))</f>
        <v>1.020963428208318</v>
      </c>
      <c r="AC11" s="15">
        <f>AB11*((K!AC11/K!AB11)/(K_T!AC11/K_T!AB11))</f>
        <v>1.0172159520108885</v>
      </c>
      <c r="AD11" s="15">
        <f>AC11*((K!AD11/K!AC11)/(K_T!AD11/K_T!AC11))</f>
        <v>1.0156912110064633</v>
      </c>
      <c r="AE11" s="15">
        <f>AD11*((K!AE11/K!AD11)/(K_T!AE11/K_T!AD11))</f>
        <v>1.0071487025420875</v>
      </c>
      <c r="AF11" s="15"/>
    </row>
    <row r="12" spans="1:32" x14ac:dyDescent="0.2">
      <c r="A12" s="4">
        <v>10</v>
      </c>
      <c r="B12" s="6" t="s">
        <v>46</v>
      </c>
      <c r="C12" s="15">
        <f>D12/((K!D12/K!C12)/(K_T!D12/K_T!C12))</f>
        <v>0.93048021929367708</v>
      </c>
      <c r="D12" s="15">
        <f>E12/((K!E12/K!D12)/(K_T!E12/K_T!D12))</f>
        <v>1.0842473378014106</v>
      </c>
      <c r="E12" s="15">
        <f>F12/((K!F12/K!E12)/(K_T!F12/K_T!E12))</f>
        <v>1.1057111058655036</v>
      </c>
      <c r="F12" s="15">
        <f>G12/((K!G12/K!F12)/(K_T!G12/K_T!F12))</f>
        <v>1.1197421126432259</v>
      </c>
      <c r="G12" s="15">
        <f>H12/((K!H12/K!G12)/(K_T!H12/K_T!G12))</f>
        <v>1.1094180137678411</v>
      </c>
      <c r="H12" s="15">
        <f>I12/((K!I12/K!H12)/(K_T!I12/K_T!H12))</f>
        <v>1.1004540180736653</v>
      </c>
      <c r="I12" s="15">
        <f>J12/((K!J12/K!I12)/(K_T!J12/K_T!I12))</f>
        <v>1.077746207573099</v>
      </c>
      <c r="J12" s="15">
        <f>K12/((K!K12/K!J12)/(K_T!K12/K_T!J12))</f>
        <v>1.0683166863925069</v>
      </c>
      <c r="K12" s="15">
        <f>L12/((K!L12/K!K12)/(K_T!L12/K_T!K12))</f>
        <v>1.0634146545465584</v>
      </c>
      <c r="L12" s="15">
        <f>M12/((K!M12/K!L12)/(K_T!M12/K_T!L12))</f>
        <v>1.0568311040068159</v>
      </c>
      <c r="M12" s="15">
        <f>N12/((K!N12/K!M12)/(K_T!N12/K_T!M12))</f>
        <v>1.051280664679396</v>
      </c>
      <c r="N12" s="15">
        <f>O12/((K!O12/K!N12)/(K_T!O12/K_T!N12))</f>
        <v>1.0653202511079516</v>
      </c>
      <c r="O12" s="15">
        <f>P12/((K!P12/K!O12)/(K_T!P12/K_T!O12))</f>
        <v>1.0591614973864361</v>
      </c>
      <c r="P12" s="15">
        <f>Q12/((K!Q12/K!P12)/(K_T!Q12/K_T!P12))</f>
        <v>1.0622846260719072</v>
      </c>
      <c r="Q12" s="15">
        <f>R12/((K!R12/K!Q12)/(K_T!R12/K_T!Q12))</f>
        <v>1.0604326031273223</v>
      </c>
      <c r="R12" s="15">
        <f>S12/((K!S12/K!R12)/(K_T!S12/K_T!R12))</f>
        <v>1.0488551675694111</v>
      </c>
      <c r="S12" s="15">
        <f>T12/((K!T12/K!S12)/(K_T!T12/K_T!S12))</f>
        <v>1.0388761611792499</v>
      </c>
      <c r="T12" s="15">
        <f>U12/((K!U12/K!T12)/(K_T!U12/K_T!T12))</f>
        <v>1.0314085229526948</v>
      </c>
      <c r="U12" s="15">
        <f>V12/((K!V12/K!U12)/(K_T!V12/K_T!U12))</f>
        <v>1.0283406647397537</v>
      </c>
      <c r="V12" s="15">
        <f>W12/((K!W12/K!V12)/(K_T!W12/K_T!V12))</f>
        <v>1.0173074569675749</v>
      </c>
      <c r="W12" s="15">
        <f>X12/((K!X12/K!W12)/(K_T!X12/K_T!W12))</f>
        <v>1.0108903006418828</v>
      </c>
      <c r="X12" s="15">
        <v>1</v>
      </c>
      <c r="Y12" s="15">
        <f>X12*((K!Y12/K!X12)/(K_T!Y12/K_T!X12))</f>
        <v>0.99025607778636904</v>
      </c>
      <c r="Z12" s="15">
        <f>Y12*((K!Z12/K!Y12)/(K_T!Z12/K_T!Y12))</f>
        <v>0.99013885965924109</v>
      </c>
      <c r="AA12" s="15">
        <f>Z12*((K!AA12/K!Z12)/(K_T!AA12/K_T!Z12))</f>
        <v>0.98659319777990828</v>
      </c>
      <c r="AB12" s="15">
        <f>AA12*((K!AB12/K!AA12)/(K_T!AB12/K_T!AA12))</f>
        <v>0.99360091911855897</v>
      </c>
      <c r="AC12" s="15">
        <f>AB12*((K!AC12/K!AB12)/(K_T!AC12/K_T!AB12))</f>
        <v>0.98485640173376787</v>
      </c>
      <c r="AD12" s="15">
        <f>AC12*((K!AD12/K!AC12)/(K_T!AD12/K_T!AC12))</f>
        <v>0.98656479367658778</v>
      </c>
      <c r="AE12" s="15">
        <f>AD12*((K!AE12/K!AD12)/(K_T!AE12/K_T!AD12))</f>
        <v>0.98396373185822139</v>
      </c>
      <c r="AF12" s="15"/>
    </row>
    <row r="13" spans="1:32" x14ac:dyDescent="0.2">
      <c r="A13" s="4">
        <v>11</v>
      </c>
      <c r="B13" s="6" t="s">
        <v>47</v>
      </c>
      <c r="C13" s="15">
        <f>D13/((K!D13/K!C13)/(K_T!D13/K_T!C13))</f>
        <v>0.98560561779212952</v>
      </c>
      <c r="D13" s="15">
        <f>E13/((K!E13/K!D13)/(K_T!E13/K_T!D13))</f>
        <v>1.0197705394803684</v>
      </c>
      <c r="E13" s="15">
        <f>F13/((K!F13/K!E13)/(K_T!F13/K_T!E13))</f>
        <v>1.0524726465434684</v>
      </c>
      <c r="F13" s="15">
        <f>G13/((K!G13/K!F13)/(K_T!G13/K_T!F13))</f>
        <v>1.0662917451724734</v>
      </c>
      <c r="G13" s="15">
        <f>H13/((K!H13/K!G13)/(K_T!H13/K_T!G13))</f>
        <v>1.077244438867665</v>
      </c>
      <c r="H13" s="15">
        <f>I13/((K!I13/K!H13)/(K_T!I13/K_T!H13))</f>
        <v>1.0922355257921865</v>
      </c>
      <c r="I13" s="15">
        <f>J13/((K!J13/K!I13)/(K_T!J13/K_T!I13))</f>
        <v>1.0968504904099634</v>
      </c>
      <c r="J13" s="15">
        <f>K13/((K!K13/K!J13)/(K_T!K13/K_T!J13))</f>
        <v>1.0929713352468009</v>
      </c>
      <c r="K13" s="15">
        <f>L13/((K!L13/K!K13)/(K_T!L13/K_T!K13))</f>
        <v>1.1005063292419603</v>
      </c>
      <c r="L13" s="15">
        <f>M13/((K!M13/K!L13)/(K_T!M13/K_T!L13))</f>
        <v>1.1055379717026395</v>
      </c>
      <c r="M13" s="15">
        <f>N13/((K!N13/K!M13)/(K_T!N13/K_T!M13))</f>
        <v>1.0962996605660305</v>
      </c>
      <c r="N13" s="15">
        <f>O13/((K!O13/K!N13)/(K_T!O13/K_T!N13))</f>
        <v>1.0761527876056025</v>
      </c>
      <c r="O13" s="15">
        <f>P13/((K!P13/K!O13)/(K_T!P13/K_T!O13))</f>
        <v>1.0692234477959628</v>
      </c>
      <c r="P13" s="15">
        <f>Q13/((K!Q13/K!P13)/(K_T!Q13/K_T!P13))</f>
        <v>1.0704560378258183</v>
      </c>
      <c r="Q13" s="15">
        <f>R13/((K!R13/K!Q13)/(K_T!R13/K_T!Q13))</f>
        <v>1.0694944332393024</v>
      </c>
      <c r="R13" s="15">
        <f>S13/((K!S13/K!R13)/(K_T!S13/K_T!R13))</f>
        <v>1.0685645946000029</v>
      </c>
      <c r="S13" s="15">
        <f>T13/((K!T13/K!S13)/(K_T!T13/K_T!S13))</f>
        <v>1.0534742737026492</v>
      </c>
      <c r="T13" s="15">
        <f>U13/((K!U13/K!T13)/(K_T!U13/K_T!T13))</f>
        <v>1.0384267395144664</v>
      </c>
      <c r="U13" s="15">
        <f>V13/((K!V13/K!U13)/(K_T!V13/K_T!U13))</f>
        <v>1.0322938171357907</v>
      </c>
      <c r="V13" s="15">
        <f>W13/((K!W13/K!V13)/(K_T!W13/K_T!V13))</f>
        <v>1.0160030928946961</v>
      </c>
      <c r="W13" s="15">
        <f>X13/((K!X13/K!W13)/(K_T!X13/K_T!W13))</f>
        <v>1.0060457529687286</v>
      </c>
      <c r="X13" s="15">
        <v>1</v>
      </c>
      <c r="Y13" s="15">
        <f>X13*((K!Y13/K!X13)/(K_T!Y13/K_T!X13))</f>
        <v>0.98627532165024179</v>
      </c>
      <c r="Z13" s="15">
        <f>Y13*((K!Z13/K!Y13)/(K_T!Z13/K_T!Y13))</f>
        <v>0.98034770999705767</v>
      </c>
      <c r="AA13" s="15">
        <f>Z13*((K!AA13/K!Z13)/(K_T!AA13/K_T!Z13))</f>
        <v>0.97264849239891826</v>
      </c>
      <c r="AB13" s="15">
        <f>AA13*((K!AB13/K!AA13)/(K_T!AB13/K_T!AA13))</f>
        <v>0.96559869950767352</v>
      </c>
      <c r="AC13" s="15">
        <f>AB13*((K!AC13/K!AB13)/(K_T!AC13/K_T!AB13))</f>
        <v>0.969538537132277</v>
      </c>
      <c r="AD13" s="15">
        <f>AC13*((K!AD13/K!AC13)/(K_T!AD13/K_T!AC13))</f>
        <v>0.96914660936710473</v>
      </c>
      <c r="AE13" s="15">
        <f>AD13*((K!AE13/K!AD13)/(K_T!AE13/K_T!AD13))</f>
        <v>0.96530588482000956</v>
      </c>
      <c r="AF13" s="15"/>
    </row>
    <row r="14" spans="1:32" x14ac:dyDescent="0.2">
      <c r="A14" s="4">
        <v>12</v>
      </c>
      <c r="B14" s="6" t="s">
        <v>48</v>
      </c>
      <c r="C14" s="15">
        <f>D14/((K!D14/K!C14)/(K_T!D14/K_T!C14))</f>
        <v>1.1375592219773194</v>
      </c>
      <c r="D14" s="15">
        <f>E14/((K!E14/K!D14)/(K_T!E14/K_T!D14))</f>
        <v>1.1370128316714934</v>
      </c>
      <c r="E14" s="15">
        <f>F14/((K!F14/K!E14)/(K_T!F14/K_T!E14))</f>
        <v>1.1662101456668994</v>
      </c>
      <c r="F14" s="15">
        <f>G14/((K!G14/K!F14)/(K_T!G14/K_T!F14))</f>
        <v>1.127816151181116</v>
      </c>
      <c r="G14" s="15">
        <f>H14/((K!H14/K!G14)/(K_T!H14/K_T!G14))</f>
        <v>1.0862860560809495</v>
      </c>
      <c r="H14" s="15">
        <f>I14/((K!I14/K!H14)/(K_T!I14/K_T!H14))</f>
        <v>1.0541721062589873</v>
      </c>
      <c r="I14" s="15">
        <f>J14/((K!J14/K!I14)/(K_T!J14/K_T!I14))</f>
        <v>1.0074938682937653</v>
      </c>
      <c r="J14" s="15">
        <f>K14/((K!K14/K!J14)/(K_T!K14/K_T!J14))</f>
        <v>0.98794218405099221</v>
      </c>
      <c r="K14" s="15">
        <f>L14/((K!L14/K!K14)/(K_T!L14/K_T!K14))</f>
        <v>0.96171050372644751</v>
      </c>
      <c r="L14" s="15">
        <f>M14/((K!M14/K!L14)/(K_T!M14/K_T!L14))</f>
        <v>0.93504012377382861</v>
      </c>
      <c r="M14" s="15">
        <f>N14/((K!N14/K!M14)/(K_T!N14/K_T!M14))</f>
        <v>0.91041302450780281</v>
      </c>
      <c r="N14" s="15">
        <f>O14/((K!O14/K!N14)/(K_T!O14/K_T!N14))</f>
        <v>0.88974034519447365</v>
      </c>
      <c r="O14" s="15">
        <f>P14/((K!P14/K!O14)/(K_T!P14/K_T!O14))</f>
        <v>0.86281566812486343</v>
      </c>
      <c r="P14" s="15">
        <f>Q14/((K!Q14/K!P14)/(K_T!Q14/K_T!P14))</f>
        <v>0.86322093011529588</v>
      </c>
      <c r="Q14" s="15">
        <f>R14/((K!R14/K!Q14)/(K_T!R14/K_T!Q14))</f>
        <v>0.88373543085992512</v>
      </c>
      <c r="R14" s="15">
        <f>S14/((K!S14/K!R14)/(K_T!S14/K_T!R14))</f>
        <v>0.89547605141620401</v>
      </c>
      <c r="S14" s="15">
        <f>T14/((K!T14/K!S14)/(K_T!T14/K_T!S14))</f>
        <v>0.92560760460532776</v>
      </c>
      <c r="T14" s="15">
        <f>U14/((K!U14/K!T14)/(K_T!U14/K_T!T14))</f>
        <v>0.94760819057494405</v>
      </c>
      <c r="U14" s="15">
        <f>V14/((K!V14/K!U14)/(K_T!V14/K_T!U14))</f>
        <v>0.94765479434889632</v>
      </c>
      <c r="V14" s="15">
        <f>W14/((K!W14/K!V14)/(K_T!W14/K_T!V14))</f>
        <v>0.96116787643015178</v>
      </c>
      <c r="W14" s="15">
        <f>X14/((K!X14/K!W14)/(K_T!X14/K_T!W14))</f>
        <v>0.98675792913299254</v>
      </c>
      <c r="X14" s="15">
        <v>1</v>
      </c>
      <c r="Y14" s="15">
        <f>X14*((K!Y14/K!X14)/(K_T!Y14/K_T!X14))</f>
        <v>0.99220469909644726</v>
      </c>
      <c r="Z14" s="15">
        <f>Y14*((K!Z14/K!Y14)/(K_T!Z14/K_T!Y14))</f>
        <v>1.0039162404945718</v>
      </c>
      <c r="AA14" s="15">
        <f>Z14*((K!AA14/K!Z14)/(K_T!AA14/K_T!Z14))</f>
        <v>1.0576132526149349</v>
      </c>
      <c r="AB14" s="15">
        <f>AA14*((K!AB14/K!AA14)/(K_T!AB14/K_T!AA14))</f>
        <v>1.0603964351092692</v>
      </c>
      <c r="AC14" s="15">
        <f>AB14*((K!AC14/K!AB14)/(K_T!AC14/K_T!AB14))</f>
        <v>1.0725826683815156</v>
      </c>
      <c r="AD14" s="15">
        <f>AC14*((K!AD14/K!AC14)/(K_T!AD14/K_T!AC14))</f>
        <v>1.0756804011520926</v>
      </c>
      <c r="AE14" s="15">
        <f>AD14*((K!AE14/K!AD14)/(K_T!AE14/K_T!AD14))</f>
        <v>1.077137576266973</v>
      </c>
      <c r="AF14" s="15"/>
    </row>
    <row r="15" spans="1:32" x14ac:dyDescent="0.2">
      <c r="A15" s="4">
        <v>13</v>
      </c>
      <c r="B15" s="6" t="s">
        <v>49</v>
      </c>
      <c r="C15" s="15">
        <f>D15/((K!D15/K!C15)/(K_T!D15/K_T!C15))</f>
        <v>1.1141893231069413</v>
      </c>
      <c r="D15" s="15">
        <f>E15/((K!E15/K!D15)/(K_T!E15/K_T!D15))</f>
        <v>1.1106374482459354</v>
      </c>
      <c r="E15" s="15">
        <f>F15/((K!F15/K!E15)/(K_T!F15/K_T!E15))</f>
        <v>1.1062438641514951</v>
      </c>
      <c r="F15" s="15">
        <f>G15/((K!G15/K!F15)/(K_T!G15/K_T!F15))</f>
        <v>1.1059816967271345</v>
      </c>
      <c r="G15" s="15">
        <f>H15/((K!H15/K!G15)/(K_T!H15/K_T!G15))</f>
        <v>1.1020225883564321</v>
      </c>
      <c r="H15" s="15">
        <f>I15/((K!I15/K!H15)/(K_T!I15/K_T!H15))</f>
        <v>1.0899733230630402</v>
      </c>
      <c r="I15" s="15">
        <f>J15/((K!J15/K!I15)/(K_T!J15/K_T!I15))</f>
        <v>1.080266038633074</v>
      </c>
      <c r="J15" s="15">
        <f>K15/((K!K15/K!J15)/(K_T!K15/K_T!J15))</f>
        <v>1.0735679052415337</v>
      </c>
      <c r="K15" s="15">
        <f>L15/((K!L15/K!K15)/(K_T!L15/K_T!K15))</f>
        <v>1.0639298823576986</v>
      </c>
      <c r="L15" s="15">
        <f>M15/((K!M15/K!L15)/(K_T!M15/K_T!L15))</f>
        <v>1.0472464268899124</v>
      </c>
      <c r="M15" s="15">
        <f>N15/((K!N15/K!M15)/(K_T!N15/K_T!M15))</f>
        <v>1.035371724201374</v>
      </c>
      <c r="N15" s="15">
        <f>O15/((K!O15/K!N15)/(K_T!O15/K_T!N15))</f>
        <v>1.0379030503128741</v>
      </c>
      <c r="O15" s="15">
        <f>P15/((K!P15/K!O15)/(K_T!P15/K_T!O15))</f>
        <v>1.0311687967801921</v>
      </c>
      <c r="P15" s="15">
        <f>Q15/((K!Q15/K!P15)/(K_T!Q15/K_T!P15))</f>
        <v>1.0331104916666822</v>
      </c>
      <c r="Q15" s="15">
        <f>R15/((K!R15/K!Q15)/(K_T!R15/K_T!Q15))</f>
        <v>1.040093500887477</v>
      </c>
      <c r="R15" s="15">
        <f>S15/((K!S15/K!R15)/(K_T!S15/K_T!R15))</f>
        <v>1.0237962590513707</v>
      </c>
      <c r="S15" s="15">
        <f>T15/((K!T15/K!S15)/(K_T!T15/K_T!S15))</f>
        <v>1.0138323194985139</v>
      </c>
      <c r="T15" s="15">
        <f>U15/((K!U15/K!T15)/(K_T!U15/K_T!T15))</f>
        <v>1.0106895370652169</v>
      </c>
      <c r="U15" s="15">
        <f>V15/((K!V15/K!U15)/(K_T!V15/K_T!U15))</f>
        <v>1.0007656234266478</v>
      </c>
      <c r="V15" s="15">
        <f>W15/((K!W15/K!V15)/(K_T!W15/K_T!V15))</f>
        <v>0.99643448111815724</v>
      </c>
      <c r="W15" s="15">
        <f>X15/((K!X15/K!W15)/(K_T!X15/K_T!W15))</f>
        <v>0.99703003487878672</v>
      </c>
      <c r="X15" s="15">
        <v>1</v>
      </c>
      <c r="Y15" s="15">
        <f>X15*((K!Y15/K!X15)/(K_T!Y15/K_T!X15))</f>
        <v>1.0007062626463203</v>
      </c>
      <c r="Z15" s="15">
        <f>Y15*((K!Z15/K!Y15)/(K_T!Z15/K_T!Y15))</f>
        <v>1.0039353262677022</v>
      </c>
      <c r="AA15" s="15">
        <f>Z15*((K!AA15/K!Z15)/(K_T!AA15/K_T!Z15))</f>
        <v>1.0073264131882647</v>
      </c>
      <c r="AB15" s="15">
        <f>AA15*((K!AB15/K!AA15)/(K_T!AB15/K_T!AA15))</f>
        <v>1.0182160424811222</v>
      </c>
      <c r="AC15" s="15">
        <f>AB15*((K!AC15/K!AB15)/(K_T!AC15/K_T!AB15))</f>
        <v>1.015305962552411</v>
      </c>
      <c r="AD15" s="15">
        <f>AC15*((K!AD15/K!AC15)/(K_T!AD15/K_T!AC15))</f>
        <v>1.0207954067013814</v>
      </c>
      <c r="AE15" s="15">
        <f>AD15*((K!AE15/K!AD15)/(K_T!AE15/K_T!AD15))</f>
        <v>1.0318359242530568</v>
      </c>
      <c r="AF15" s="15"/>
    </row>
    <row r="16" spans="1:32" x14ac:dyDescent="0.2">
      <c r="A16" s="4">
        <v>14</v>
      </c>
      <c r="B16" s="6" t="s">
        <v>50</v>
      </c>
      <c r="C16" s="15">
        <f>D16/((K!D16/K!C16)/(K_T!D16/K_T!C16))</f>
        <v>0.89234994849982263</v>
      </c>
      <c r="D16" s="15">
        <f>E16/((K!E16/K!D16)/(K_T!E16/K_T!D16))</f>
        <v>0.91040666414813121</v>
      </c>
      <c r="E16" s="15">
        <f>F16/((K!F16/K!E16)/(K_T!F16/K_T!E16))</f>
        <v>0.92831091470798921</v>
      </c>
      <c r="F16" s="15">
        <f>G16/((K!G16/K!F16)/(K_T!G16/K_T!F16))</f>
        <v>0.93601245829926516</v>
      </c>
      <c r="G16" s="15">
        <f>H16/((K!H16/K!G16)/(K_T!H16/K_T!G16))</f>
        <v>0.95584596087277407</v>
      </c>
      <c r="H16" s="15">
        <f>I16/((K!I16/K!H16)/(K_T!I16/K_T!H16))</f>
        <v>0.96086120473361658</v>
      </c>
      <c r="I16" s="15">
        <f>J16/((K!J16/K!I16)/(K_T!J16/K_T!I16))</f>
        <v>0.96428645160249404</v>
      </c>
      <c r="J16" s="15">
        <f>K16/((K!K16/K!J16)/(K_T!K16/K_T!J16))</f>
        <v>0.97007299633356481</v>
      </c>
      <c r="K16" s="15">
        <f>L16/((K!L16/K!K16)/(K_T!L16/K_T!K16))</f>
        <v>0.99152297121370447</v>
      </c>
      <c r="L16" s="15">
        <f>M16/((K!M16/K!L16)/(K_T!M16/K_T!L16))</f>
        <v>0.98885422517536625</v>
      </c>
      <c r="M16" s="15">
        <f>N16/((K!N16/K!M16)/(K_T!N16/K_T!M16))</f>
        <v>0.9862179035071833</v>
      </c>
      <c r="N16" s="15">
        <f>O16/((K!O16/K!N16)/(K_T!O16/K_T!N16))</f>
        <v>0.98246413527539178</v>
      </c>
      <c r="O16" s="15">
        <f>P16/((K!P16/K!O16)/(K_T!P16/K_T!O16))</f>
        <v>0.97756850865543687</v>
      </c>
      <c r="P16" s="15">
        <f>Q16/((K!Q16/K!P16)/(K_T!Q16/K_T!P16))</f>
        <v>0.99522379686804652</v>
      </c>
      <c r="Q16" s="15">
        <f>R16/((K!R16/K!Q16)/(K_T!R16/K_T!Q16))</f>
        <v>0.9938618730638954</v>
      </c>
      <c r="R16" s="15">
        <f>S16/((K!S16/K!R16)/(K_T!S16/K_T!R16))</f>
        <v>0.99296268320701775</v>
      </c>
      <c r="S16" s="15">
        <f>T16/((K!T16/K!S16)/(K_T!T16/K_T!S16))</f>
        <v>0.99025871324528902</v>
      </c>
      <c r="T16" s="15">
        <f>U16/((K!U16/K!T16)/(K_T!U16/K_T!T16))</f>
        <v>0.98526244532392993</v>
      </c>
      <c r="U16" s="15">
        <f>V16/((K!V16/K!U16)/(K_T!V16/K_T!U16))</f>
        <v>0.98955764160980653</v>
      </c>
      <c r="V16" s="15">
        <f>W16/((K!W16/K!V16)/(K_T!W16/K_T!V16))</f>
        <v>0.9999396489946748</v>
      </c>
      <c r="W16" s="15">
        <f>X16/((K!X16/K!W16)/(K_T!X16/K_T!W16))</f>
        <v>1.0000440838568945</v>
      </c>
      <c r="X16" s="15">
        <v>1</v>
      </c>
      <c r="Y16" s="15">
        <f>X16*((K!Y16/K!X16)/(K_T!Y16/K_T!X16))</f>
        <v>1.0003610597143913</v>
      </c>
      <c r="Z16" s="15">
        <f>Y16*((K!Z16/K!Y16)/(K_T!Z16/K_T!Y16))</f>
        <v>1.006614679842933</v>
      </c>
      <c r="AA16" s="15">
        <f>Z16*((K!AA16/K!Z16)/(K_T!AA16/K_T!Z16))</f>
        <v>1.01217848233996</v>
      </c>
      <c r="AB16" s="15">
        <f>AA16*((K!AB16/K!AA16)/(K_T!AB16/K_T!AA16))</f>
        <v>1.0203181750917971</v>
      </c>
      <c r="AC16" s="15">
        <f>AB16*((K!AC16/K!AB16)/(K_T!AC16/K_T!AB16))</f>
        <v>1.0191951157197838</v>
      </c>
      <c r="AD16" s="15">
        <f>AC16*((K!AD16/K!AC16)/(K_T!AD16/K_T!AC16))</f>
        <v>1.0149604311837803</v>
      </c>
      <c r="AE16" s="15">
        <f>AD16*((K!AE16/K!AD16)/(K_T!AE16/K_T!AD16))</f>
        <v>1.0134417470415866</v>
      </c>
      <c r="AF16" s="15"/>
    </row>
    <row r="17" spans="1:32" x14ac:dyDescent="0.2">
      <c r="A17" s="4">
        <v>15</v>
      </c>
      <c r="B17" s="6" t="s">
        <v>51</v>
      </c>
      <c r="C17" s="15">
        <f>D17/((K!D17/K!C17)/(K_T!D17/K_T!C17))</f>
        <v>1.0996327694030799</v>
      </c>
      <c r="D17" s="15">
        <f>E17/((K!E17/K!D17)/(K_T!E17/K_T!D17))</f>
        <v>1.0988607567493791</v>
      </c>
      <c r="E17" s="15">
        <f>F17/((K!F17/K!E17)/(K_T!F17/K_T!E17))</f>
        <v>1.1115002579698088</v>
      </c>
      <c r="F17" s="15">
        <f>G17/((K!G17/K!F17)/(K_T!G17/K_T!F17))</f>
        <v>1.1233657215648964</v>
      </c>
      <c r="G17" s="15">
        <f>H17/((K!H17/K!G17)/(K_T!H17/K_T!G17))</f>
        <v>1.1322431802017194</v>
      </c>
      <c r="H17" s="15">
        <f>I17/((K!I17/K!H17)/(K_T!I17/K_T!H17))</f>
        <v>1.1197594598332823</v>
      </c>
      <c r="I17" s="15">
        <f>J17/((K!J17/K!I17)/(K_T!J17/K_T!I17))</f>
        <v>1.1105935819622441</v>
      </c>
      <c r="J17" s="15">
        <f>K17/((K!K17/K!J17)/(K_T!K17/K_T!J17))</f>
        <v>1.1073632266359998</v>
      </c>
      <c r="K17" s="15">
        <f>L17/((K!L17/K!K17)/(K_T!L17/K_T!K17))</f>
        <v>1.0946585961074327</v>
      </c>
      <c r="L17" s="15">
        <f>M17/((K!M17/K!L17)/(K_T!M17/K_T!L17))</f>
        <v>1.0717991747050672</v>
      </c>
      <c r="M17" s="15">
        <f>N17/((K!N17/K!M17)/(K_T!N17/K_T!M17))</f>
        <v>1.0540253410473572</v>
      </c>
      <c r="N17" s="15">
        <f>O17/((K!O17/K!N17)/(K_T!O17/K_T!N17))</f>
        <v>1.0459877156465527</v>
      </c>
      <c r="O17" s="15">
        <f>P17/((K!P17/K!O17)/(K_T!P17/K_T!O17))</f>
        <v>1.0438235392457895</v>
      </c>
      <c r="P17" s="15">
        <f>Q17/((K!Q17/K!P17)/(K_T!Q17/K_T!P17))</f>
        <v>1.0618056660973203</v>
      </c>
      <c r="Q17" s="15">
        <f>R17/((K!R17/K!Q17)/(K_T!R17/K_T!Q17))</f>
        <v>1.0691023267070963</v>
      </c>
      <c r="R17" s="15">
        <f>S17/((K!S17/K!R17)/(K_T!S17/K_T!R17))</f>
        <v>1.0544360493388272</v>
      </c>
      <c r="S17" s="15">
        <f>T17/((K!T17/K!S17)/(K_T!T17/K_T!S17))</f>
        <v>1.0323168347389449</v>
      </c>
      <c r="T17" s="15">
        <f>U17/((K!U17/K!T17)/(K_T!U17/K_T!T17))</f>
        <v>1.0187273014556677</v>
      </c>
      <c r="U17" s="15">
        <f>V17/((K!V17/K!U17)/(K_T!V17/K_T!U17))</f>
        <v>1.005309484334995</v>
      </c>
      <c r="V17" s="15">
        <f>W17/((K!W17/K!V17)/(K_T!W17/K_T!V17))</f>
        <v>0.99803775907121928</v>
      </c>
      <c r="W17" s="15">
        <f>X17/((K!X17/K!W17)/(K_T!X17/K_T!W17))</f>
        <v>1.0008696582429155</v>
      </c>
      <c r="X17" s="15">
        <v>1</v>
      </c>
      <c r="Y17" s="15">
        <f>X17*((K!Y17/K!X17)/(K_T!Y17/K_T!X17))</f>
        <v>1.005545265843474</v>
      </c>
      <c r="Z17" s="15">
        <f>Y17*((K!Z17/K!Y17)/(K_T!Z17/K_T!Y17))</f>
        <v>1.0118980573904921</v>
      </c>
      <c r="AA17" s="15">
        <f>Z17*((K!AA17/K!Z17)/(K_T!AA17/K_T!Z17))</f>
        <v>1.0187610511451564</v>
      </c>
      <c r="AB17" s="15">
        <f>AA17*((K!AB17/K!AA17)/(K_T!AB17/K_T!AA17))</f>
        <v>1.0153043071924148</v>
      </c>
      <c r="AC17" s="15">
        <f>AB17*((K!AC17/K!AB17)/(K_T!AC17/K_T!AB17))</f>
        <v>1.019697508195913</v>
      </c>
      <c r="AD17" s="15">
        <f>AC17*((K!AD17/K!AC17)/(K_T!AD17/K_T!AC17))</f>
        <v>1.0339457330778006</v>
      </c>
      <c r="AE17" s="15">
        <f>AD17*((K!AE17/K!AD17)/(K_T!AE17/K_T!AD17))</f>
        <v>1.0358475162165528</v>
      </c>
      <c r="AF17" s="15"/>
    </row>
    <row r="18" spans="1:32" x14ac:dyDescent="0.2">
      <c r="A18" s="4">
        <v>16</v>
      </c>
      <c r="B18" s="6" t="s">
        <v>52</v>
      </c>
      <c r="C18" s="15">
        <f>D18/((K!D18/K!C18)/(K_T!D18/K_T!C18))</f>
        <v>1.1781739962394782</v>
      </c>
      <c r="D18" s="15">
        <f>E18/((K!E18/K!D18)/(K_T!E18/K_T!D18))</f>
        <v>1.1767293413986399</v>
      </c>
      <c r="E18" s="15">
        <f>F18/((K!F18/K!E18)/(K_T!F18/K_T!E18))</f>
        <v>1.1763371613905347</v>
      </c>
      <c r="F18" s="15">
        <f>G18/((K!G18/K!F18)/(K_T!G18/K_T!F18))</f>
        <v>1.1745915323830127</v>
      </c>
      <c r="G18" s="15">
        <f>H18/((K!H18/K!G18)/(K_T!H18/K_T!G18))</f>
        <v>1.1759488093404007</v>
      </c>
      <c r="H18" s="15">
        <f>I18/((K!I18/K!H18)/(K_T!I18/K_T!H18))</f>
        <v>1.1831635140608183</v>
      </c>
      <c r="I18" s="15">
        <f>J18/((K!J18/K!I18)/(K_T!J18/K_T!I18))</f>
        <v>1.1843867130474406</v>
      </c>
      <c r="J18" s="15">
        <f>K18/((K!K18/K!J18)/(K_T!K18/K_T!J18))</f>
        <v>1.1819594531921167</v>
      </c>
      <c r="K18" s="15">
        <f>L18/((K!L18/K!K18)/(K_T!L18/K_T!K18))</f>
        <v>1.1680520285544995</v>
      </c>
      <c r="L18" s="15">
        <f>M18/((K!M18/K!L18)/(K_T!M18/K_T!L18))</f>
        <v>1.1564466565412341</v>
      </c>
      <c r="M18" s="15">
        <f>N18/((K!N18/K!M18)/(K_T!N18/K_T!M18))</f>
        <v>1.1473876820002031</v>
      </c>
      <c r="N18" s="15">
        <f>O18/((K!O18/K!N18)/(K_T!O18/K_T!N18))</f>
        <v>1.1536897763484104</v>
      </c>
      <c r="O18" s="15">
        <f>P18/((K!P18/K!O18)/(K_T!P18/K_T!O18))</f>
        <v>1.1512769296123289</v>
      </c>
      <c r="P18" s="15">
        <f>Q18/((K!Q18/K!P18)/(K_T!Q18/K_T!P18))</f>
        <v>1.1434217955486778</v>
      </c>
      <c r="Q18" s="15">
        <f>R18/((K!R18/K!Q18)/(K_T!R18/K_T!Q18))</f>
        <v>1.1225867086825916</v>
      </c>
      <c r="R18" s="15">
        <f>S18/((K!S18/K!R18)/(K_T!S18/K_T!R18))</f>
        <v>1.0932430187525699</v>
      </c>
      <c r="S18" s="15">
        <f>T18/((K!T18/K!S18)/(K_T!T18/K_T!S18))</f>
        <v>1.0734631617403909</v>
      </c>
      <c r="T18" s="15">
        <f>U18/((K!U18/K!T18)/(K_T!U18/K_T!T18))</f>
        <v>1.0456390642501121</v>
      </c>
      <c r="U18" s="15">
        <f>V18/((K!V18/K!U18)/(K_T!V18/K_T!U18))</f>
        <v>1.0240293800431561</v>
      </c>
      <c r="V18" s="15">
        <f>W18/((K!W18/K!V18)/(K_T!W18/K_T!V18))</f>
        <v>1.0057880966541046</v>
      </c>
      <c r="W18" s="15">
        <f>X18/((K!X18/K!W18)/(K_T!X18/K_T!W18))</f>
        <v>1.0010454630701371</v>
      </c>
      <c r="X18" s="15">
        <v>1</v>
      </c>
      <c r="Y18" s="15">
        <f>X18*((K!Y18/K!X18)/(K_T!Y18/K_T!X18))</f>
        <v>1.0077081137275639</v>
      </c>
      <c r="Z18" s="15">
        <f>Y18*((K!Z18/K!Y18)/(K_T!Z18/K_T!Y18))</f>
        <v>1.0136755961995652</v>
      </c>
      <c r="AA18" s="15">
        <f>Z18*((K!AA18/K!Z18)/(K_T!AA18/K_T!Z18))</f>
        <v>1.0162837765533357</v>
      </c>
      <c r="AB18" s="15">
        <f>AA18*((K!AB18/K!AA18)/(K_T!AB18/K_T!AA18))</f>
        <v>1.0225749629173713</v>
      </c>
      <c r="AC18" s="15">
        <f>AB18*((K!AC18/K!AB18)/(K_T!AC18/K_T!AB18))</f>
        <v>1.0207591947441133</v>
      </c>
      <c r="AD18" s="15">
        <f>AC18*((K!AD18/K!AC18)/(K_T!AD18/K_T!AC18))</f>
        <v>1.012482084663838</v>
      </c>
      <c r="AE18" s="15">
        <f>AD18*((K!AE18/K!AD18)/(K_T!AE18/K_T!AD18))</f>
        <v>1.0138770602523455</v>
      </c>
      <c r="AF18" s="15"/>
    </row>
    <row r="19" spans="1:32" x14ac:dyDescent="0.2">
      <c r="A19" s="4">
        <v>17</v>
      </c>
      <c r="B19" s="6" t="s">
        <v>53</v>
      </c>
      <c r="C19" s="15">
        <f>D19/((K!D19/K!C19)/(K_T!D19/K_T!C19))</f>
        <v>1.0390870204471054</v>
      </c>
      <c r="D19" s="15">
        <f>E19/((K!E19/K!D19)/(K_T!E19/K_T!D19))</f>
        <v>1.0355998957442369</v>
      </c>
      <c r="E19" s="15">
        <f>F19/((K!F19/K!E19)/(K_T!F19/K_T!E19))</f>
        <v>1.0406485096187945</v>
      </c>
      <c r="F19" s="15">
        <f>G19/((K!G19/K!F19)/(K_T!G19/K_T!F19))</f>
        <v>1.036758443636703</v>
      </c>
      <c r="G19" s="15">
        <f>H19/((K!H19/K!G19)/(K_T!H19/K_T!G19))</f>
        <v>1.0334429704613679</v>
      </c>
      <c r="H19" s="15">
        <f>I19/((K!I19/K!H19)/(K_T!I19/K_T!H19))</f>
        <v>1.027670352061713</v>
      </c>
      <c r="I19" s="15">
        <f>J19/((K!J19/K!I19)/(K_T!J19/K_T!I19))</f>
        <v>1.0103477444104454</v>
      </c>
      <c r="J19" s="15">
        <f>K19/((K!K19/K!J19)/(K_T!K19/K_T!J19))</f>
        <v>1.0009344228841031</v>
      </c>
      <c r="K19" s="15">
        <f>L19/((K!L19/K!K19)/(K_T!L19/K_T!K19))</f>
        <v>0.98516237853974709</v>
      </c>
      <c r="L19" s="15">
        <f>M19/((K!M19/K!L19)/(K_T!M19/K_T!L19))</f>
        <v>0.99914704614332617</v>
      </c>
      <c r="M19" s="15">
        <f>N19/((K!N19/K!M19)/(K_T!N19/K_T!M19))</f>
        <v>1.0013553031500249</v>
      </c>
      <c r="N19" s="15">
        <f>O19/((K!O19/K!N19)/(K_T!O19/K_T!N19))</f>
        <v>1.0051030661204783</v>
      </c>
      <c r="O19" s="15">
        <f>P19/((K!P19/K!O19)/(K_T!P19/K_T!O19))</f>
        <v>0.99496584702455682</v>
      </c>
      <c r="P19" s="15">
        <f>Q19/((K!Q19/K!P19)/(K_T!Q19/K_T!P19))</f>
        <v>0.99998588215740825</v>
      </c>
      <c r="Q19" s="15">
        <f>R19/((K!R19/K!Q19)/(K_T!R19/K_T!Q19))</f>
        <v>1.0235775201442214</v>
      </c>
      <c r="R19" s="15">
        <f>S19/((K!S19/K!R19)/(K_T!S19/K_T!R19))</f>
        <v>1.0320102691758113</v>
      </c>
      <c r="S19" s="15">
        <f>T19/((K!T19/K!S19)/(K_T!T19/K_T!S19))</f>
        <v>1.0263967217086813</v>
      </c>
      <c r="T19" s="15">
        <f>U19/((K!U19/K!T19)/(K_T!U19/K_T!T19))</f>
        <v>1.0242586809028944</v>
      </c>
      <c r="U19" s="15">
        <f>V19/((K!V19/K!U19)/(K_T!V19/K_T!U19))</f>
        <v>1.0160556055610672</v>
      </c>
      <c r="V19" s="15">
        <f>W19/((K!W19/K!V19)/(K_T!W19/K_T!V19))</f>
        <v>1.0086460338184122</v>
      </c>
      <c r="W19" s="15">
        <f>X19/((K!X19/K!W19)/(K_T!X19/K_T!W19))</f>
        <v>1.0057620832362424</v>
      </c>
      <c r="X19" s="15">
        <v>1</v>
      </c>
      <c r="Y19" s="15">
        <f>X19*((K!Y19/K!X19)/(K_T!Y19/K_T!X19))</f>
        <v>1.0061451452225312</v>
      </c>
      <c r="Z19" s="15">
        <f>Y19*((K!Z19/K!Y19)/(K_T!Z19/K_T!Y19))</f>
        <v>1.0153994119087453</v>
      </c>
      <c r="AA19" s="15">
        <f>Z19*((K!AA19/K!Z19)/(K_T!AA19/K_T!Z19))</f>
        <v>1.038692135109309</v>
      </c>
      <c r="AB19" s="15">
        <f>AA19*((K!AB19/K!AA19)/(K_T!AB19/K_T!AA19))</f>
        <v>1.0490581976407365</v>
      </c>
      <c r="AC19" s="15">
        <f>AB19*((K!AC19/K!AB19)/(K_T!AC19/K_T!AB19))</f>
        <v>1.0667778469104214</v>
      </c>
      <c r="AD19" s="15">
        <f>AC19*((K!AD19/K!AC19)/(K_T!AD19/K_T!AC19))</f>
        <v>1.088950286273862</v>
      </c>
      <c r="AE19" s="15">
        <f>AD19*((K!AE19/K!AD19)/(K_T!AE19/K_T!AD19))</f>
        <v>1.1076440340889686</v>
      </c>
      <c r="AF19" s="15"/>
    </row>
    <row r="20" spans="1:32" x14ac:dyDescent="0.2">
      <c r="A20" s="4">
        <v>18</v>
      </c>
      <c r="B20" s="6" t="s">
        <v>54</v>
      </c>
      <c r="C20" s="15">
        <f>D20/((K!D20/K!C20)/(K_T!D20/K_T!C20))</f>
        <v>0.84296362305319761</v>
      </c>
      <c r="D20" s="15">
        <f>E20/((K!E20/K!D20)/(K_T!E20/K_T!D20))</f>
        <v>0.88059740136113807</v>
      </c>
      <c r="E20" s="15">
        <f>F20/((K!F20/K!E20)/(K_T!F20/K_T!E20))</f>
        <v>0.93195610480593916</v>
      </c>
      <c r="F20" s="15">
        <f>G20/((K!G20/K!F20)/(K_T!G20/K_T!F20))</f>
        <v>0.95604210975568105</v>
      </c>
      <c r="G20" s="15">
        <f>H20/((K!H20/K!G20)/(K_T!H20/K_T!G20))</f>
        <v>0.97719351804947707</v>
      </c>
      <c r="H20" s="15">
        <f>I20/((K!I20/K!H20)/(K_T!I20/K_T!H20))</f>
        <v>0.96159477130481297</v>
      </c>
      <c r="I20" s="15">
        <f>J20/((K!J20/K!I20)/(K_T!J20/K_T!I20))</f>
        <v>0.9689808225128751</v>
      </c>
      <c r="J20" s="15">
        <f>K20/((K!K20/K!J20)/(K_T!K20/K_T!J20))</f>
        <v>0.96745654220184052</v>
      </c>
      <c r="K20" s="15">
        <f>L20/((K!L20/K!K20)/(K_T!L20/K_T!K20))</f>
        <v>0.95521355990314449</v>
      </c>
      <c r="L20" s="15">
        <f>M20/((K!M20/K!L20)/(K_T!M20/K_T!L20))</f>
        <v>0.93687657743698671</v>
      </c>
      <c r="M20" s="15">
        <f>N20/((K!N20/K!M20)/(K_T!N20/K_T!M20))</f>
        <v>0.93102541297300612</v>
      </c>
      <c r="N20" s="15">
        <f>O20/((K!O20/K!N20)/(K_T!O20/K_T!N20))</f>
        <v>0.93903991334834158</v>
      </c>
      <c r="O20" s="15">
        <f>P20/((K!P20/K!O20)/(K_T!P20/K_T!O20))</f>
        <v>0.93338847317606644</v>
      </c>
      <c r="P20" s="15">
        <f>Q20/((K!Q20/K!P20)/(K_T!Q20/K_T!P20))</f>
        <v>0.9525552995624571</v>
      </c>
      <c r="Q20" s="15">
        <f>R20/((K!R20/K!Q20)/(K_T!R20/K_T!Q20))</f>
        <v>0.97336618193511637</v>
      </c>
      <c r="R20" s="15">
        <f>S20/((K!S20/K!R20)/(K_T!S20/K_T!R20))</f>
        <v>0.96970753933205667</v>
      </c>
      <c r="S20" s="15">
        <f>T20/((K!T20/K!S20)/(K_T!T20/K_T!S20))</f>
        <v>0.96483381205143848</v>
      </c>
      <c r="T20" s="15">
        <f>U20/((K!U20/K!T20)/(K_T!U20/K_T!T20))</f>
        <v>0.99936600301005341</v>
      </c>
      <c r="U20" s="15">
        <f>V20/((K!V20/K!U20)/(K_T!V20/K_T!U20))</f>
        <v>1.0110667166983327</v>
      </c>
      <c r="V20" s="15">
        <f>W20/((K!W20/K!V20)/(K_T!W20/K_T!V20))</f>
        <v>1.0120935397310038</v>
      </c>
      <c r="W20" s="15">
        <f>X20/((K!X20/K!W20)/(K_T!X20/K_T!W20))</f>
        <v>1.0131005063604634</v>
      </c>
      <c r="X20" s="15">
        <v>1</v>
      </c>
      <c r="Y20" s="15">
        <f>X20*((K!Y20/K!X20)/(K_T!Y20/K_T!X20))</f>
        <v>0.99110117376647411</v>
      </c>
      <c r="Z20" s="15">
        <f>Y20*((K!Z20/K!Y20)/(K_T!Z20/K_T!Y20))</f>
        <v>1.0179341875084058</v>
      </c>
      <c r="AA20" s="15">
        <f>Z20*((K!AA20/K!Z20)/(K_T!AA20/K_T!Z20))</f>
        <v>1.0562814740894102</v>
      </c>
      <c r="AB20" s="15">
        <f>AA20*((K!AB20/K!AA20)/(K_T!AB20/K_T!AA20))</f>
        <v>1.0913149215232485</v>
      </c>
      <c r="AC20" s="15">
        <f>AB20*((K!AC20/K!AB20)/(K_T!AC20/K_T!AB20))</f>
        <v>1.1050639422721273</v>
      </c>
      <c r="AD20" s="15">
        <f>AC20*((K!AD20/K!AC20)/(K_T!AD20/K_T!AC20))</f>
        <v>1.1149736741176635</v>
      </c>
      <c r="AE20" s="15">
        <f>AD20*((K!AE20/K!AD20)/(K_T!AE20/K_T!AD20))</f>
        <v>1.1353807437827395</v>
      </c>
      <c r="AF20" s="15"/>
    </row>
    <row r="21" spans="1:32" x14ac:dyDescent="0.2">
      <c r="A21" s="4">
        <v>19</v>
      </c>
      <c r="B21" s="6" t="s">
        <v>55</v>
      </c>
      <c r="C21" s="15">
        <f>D21/((K!D21/K!C21)/(K_T!D21/K_T!C21))</f>
        <v>1.0358489075544799</v>
      </c>
      <c r="D21" s="15">
        <f>E21/((K!E21/K!D21)/(K_T!E21/K_T!D21))</f>
        <v>1.0101337531108181</v>
      </c>
      <c r="E21" s="15">
        <f>F21/((K!F21/K!E21)/(K_T!F21/K_T!E21))</f>
        <v>0.99069863076568188</v>
      </c>
      <c r="F21" s="15">
        <f>G21/((K!G21/K!F21)/(K_T!G21/K_T!F21))</f>
        <v>0.97721614630927034</v>
      </c>
      <c r="G21" s="15">
        <f>H21/((K!H21/K!G21)/(K_T!H21/K_T!G21))</f>
        <v>0.97712362188627178</v>
      </c>
      <c r="H21" s="15">
        <f>I21/((K!I21/K!H21)/(K_T!I21/K_T!H21))</f>
        <v>0.99036652468815056</v>
      </c>
      <c r="I21" s="15">
        <f>J21/((K!J21/K!I21)/(K_T!J21/K_T!I21))</f>
        <v>0.9693008647342356</v>
      </c>
      <c r="J21" s="15">
        <f>K21/((K!K21/K!J21)/(K_T!K21/K_T!J21))</f>
        <v>0.98071182723773154</v>
      </c>
      <c r="K21" s="15">
        <f>L21/((K!L21/K!K21)/(K_T!L21/K_T!K21))</f>
        <v>0.98629472676972985</v>
      </c>
      <c r="L21" s="15">
        <f>M21/((K!M21/K!L21)/(K_T!M21/K_T!L21))</f>
        <v>1.0076724066429108</v>
      </c>
      <c r="M21" s="15">
        <f>N21/((K!N21/K!M21)/(K_T!N21/K_T!M21))</f>
        <v>1.0162916358737959</v>
      </c>
      <c r="N21" s="15">
        <f>O21/((K!O21/K!N21)/(K_T!O21/K_T!N21))</f>
        <v>1.0337458380845204</v>
      </c>
      <c r="O21" s="15">
        <f>P21/((K!P21/K!O21)/(K_T!P21/K_T!O21))</f>
        <v>1.0772358898084109</v>
      </c>
      <c r="P21" s="15">
        <f>Q21/((K!Q21/K!P21)/(K_T!Q21/K_T!P21))</f>
        <v>1.0877484249980567</v>
      </c>
      <c r="Q21" s="15">
        <f>R21/((K!R21/K!Q21)/(K_T!R21/K_T!Q21))</f>
        <v>1.0982738073379434</v>
      </c>
      <c r="R21" s="15">
        <f>S21/((K!S21/K!R21)/(K_T!S21/K_T!R21))</f>
        <v>1.0755490356406017</v>
      </c>
      <c r="S21" s="15">
        <f>T21/((K!T21/K!S21)/(K_T!T21/K_T!S21))</f>
        <v>1.0741369069099298</v>
      </c>
      <c r="T21" s="15">
        <f>U21/((K!U21/K!T21)/(K_T!U21/K_T!T21))</f>
        <v>1.0552787221397824</v>
      </c>
      <c r="U21" s="15">
        <f>V21/((K!V21/K!U21)/(K_T!V21/K_T!U21))</f>
        <v>1.0415199247574101</v>
      </c>
      <c r="V21" s="15">
        <f>W21/((K!W21/K!V21)/(K_T!W21/K_T!V21))</f>
        <v>1.0281614166510951</v>
      </c>
      <c r="W21" s="15">
        <f>X21/((K!X21/K!W21)/(K_T!X21/K_T!W21))</f>
        <v>1.0152801879451638</v>
      </c>
      <c r="X21" s="15">
        <v>1</v>
      </c>
      <c r="Y21" s="15">
        <f>X21*((K!Y21/K!X21)/(K_T!Y21/K_T!X21))</f>
        <v>0.99088545519341109</v>
      </c>
      <c r="Z21" s="15">
        <f>Y21*((K!Z21/K!Y21)/(K_T!Z21/K_T!Y21))</f>
        <v>0.9784914166570472</v>
      </c>
      <c r="AA21" s="15">
        <f>Z21*((K!AA21/K!Z21)/(K_T!AA21/K_T!Z21))</f>
        <v>0.9828239852791012</v>
      </c>
      <c r="AB21" s="15">
        <f>AA21*((K!AB21/K!AA21)/(K_T!AB21/K_T!AA21))</f>
        <v>0.98228459483167996</v>
      </c>
      <c r="AC21" s="15">
        <f>AB21*((K!AC21/K!AB21)/(K_T!AC21/K_T!AB21))</f>
        <v>0.99695371414409628</v>
      </c>
      <c r="AD21" s="15">
        <f>AC21*((K!AD21/K!AC21)/(K_T!AD21/K_T!AC21))</f>
        <v>0.99544506134642885</v>
      </c>
      <c r="AE21" s="15">
        <f>AD21*((K!AE21/K!AD21)/(K_T!AE21/K_T!AD21))</f>
        <v>1.0093997804739006</v>
      </c>
      <c r="AF21" s="15"/>
    </row>
    <row r="22" spans="1:32" x14ac:dyDescent="0.2">
      <c r="A22" s="4">
        <v>20</v>
      </c>
      <c r="B22" s="6" t="s">
        <v>56</v>
      </c>
      <c r="C22" s="15">
        <f>D22/((K!D22/K!C22)/(K_T!D22/K_T!C22))</f>
        <v>0.84630926800580308</v>
      </c>
      <c r="D22" s="15">
        <f>E22/((K!E22/K!D22)/(K_T!E22/K_T!D22))</f>
        <v>0.8782800157738373</v>
      </c>
      <c r="E22" s="15">
        <f>F22/((K!F22/K!E22)/(K_T!F22/K_T!E22))</f>
        <v>0.90897636257891623</v>
      </c>
      <c r="F22" s="15">
        <f>G22/((K!G22/K!F22)/(K_T!G22/K_T!F22))</f>
        <v>0.93521761598548359</v>
      </c>
      <c r="G22" s="15">
        <f>H22/((K!H22/K!G22)/(K_T!H22/K_T!G22))</f>
        <v>0.94809587503867376</v>
      </c>
      <c r="H22" s="15">
        <f>I22/((K!I22/K!H22)/(K_T!I22/K_T!H22))</f>
        <v>0.95780425917045764</v>
      </c>
      <c r="I22" s="15">
        <f>J22/((K!J22/K!I22)/(K_T!J22/K_T!I22))</f>
        <v>0.95608962253400021</v>
      </c>
      <c r="J22" s="15">
        <f>K22/((K!K22/K!J22)/(K_T!K22/K_T!J22))</f>
        <v>0.96295597153913903</v>
      </c>
      <c r="K22" s="15">
        <f>L22/((K!L22/K!K22)/(K_T!L22/K_T!K22))</f>
        <v>0.96445579230846046</v>
      </c>
      <c r="L22" s="15">
        <f>M22/((K!M22/K!L22)/(K_T!M22/K_T!L22))</f>
        <v>0.96626005904197143</v>
      </c>
      <c r="M22" s="15">
        <f>N22/((K!N22/K!M22)/(K_T!N22/K_T!M22))</f>
        <v>0.96143202924495608</v>
      </c>
      <c r="N22" s="15">
        <f>O22/((K!O22/K!N22)/(K_T!O22/K_T!N22))</f>
        <v>0.9725345017130147</v>
      </c>
      <c r="O22" s="15">
        <f>P22/((K!P22/K!O22)/(K_T!P22/K_T!O22))</f>
        <v>0.97281107853416704</v>
      </c>
      <c r="P22" s="15">
        <f>Q22/((K!Q22/K!P22)/(K_T!Q22/K_T!P22))</f>
        <v>0.98415818111219378</v>
      </c>
      <c r="Q22" s="15">
        <f>R22/((K!R22/K!Q22)/(K_T!R22/K_T!Q22))</f>
        <v>1.0072720991356077</v>
      </c>
      <c r="R22" s="15">
        <f>S22/((K!S22/K!R22)/(K_T!S22/K_T!R22))</f>
        <v>1.014803031878367</v>
      </c>
      <c r="S22" s="15">
        <f>T22/((K!T22/K!S22)/(K_T!T22/K_T!S22))</f>
        <v>1.0120825682224797</v>
      </c>
      <c r="T22" s="15">
        <f>U22/((K!U22/K!T22)/(K_T!U22/K_T!T22))</f>
        <v>1.0075757153618865</v>
      </c>
      <c r="U22" s="15">
        <f>V22/((K!V22/K!U22)/(K_T!V22/K_T!U22))</f>
        <v>1.0035178206079438</v>
      </c>
      <c r="V22" s="15">
        <f>W22/((K!W22/K!V22)/(K_T!W22/K_T!V22))</f>
        <v>1.0000930009271862</v>
      </c>
      <c r="W22" s="15">
        <f>X22/((K!X22/K!W22)/(K_T!X22/K_T!W22))</f>
        <v>1.0016257688040464</v>
      </c>
      <c r="X22" s="15">
        <v>1</v>
      </c>
      <c r="Y22" s="15">
        <f>X22*((K!Y22/K!X22)/(K_T!Y22/K_T!X22))</f>
        <v>0.99605140760015554</v>
      </c>
      <c r="Z22" s="15">
        <f>Y22*((K!Z22/K!Y22)/(K_T!Z22/K_T!Y22))</f>
        <v>0.99739923325252111</v>
      </c>
      <c r="AA22" s="15">
        <f>Z22*((K!AA22/K!Z22)/(K_T!AA22/K_T!Z22))</f>
        <v>1.0093318129401756</v>
      </c>
      <c r="AB22" s="15">
        <f>AA22*((K!AB22/K!AA22)/(K_T!AB22/K_T!AA22))</f>
        <v>1.0221875343201201</v>
      </c>
      <c r="AC22" s="15">
        <f>AB22*((K!AC22/K!AB22)/(K_T!AC22/K_T!AB22))</f>
        <v>1.0318142156024805</v>
      </c>
      <c r="AD22" s="15">
        <f>AC22*((K!AD22/K!AC22)/(K_T!AD22/K_T!AC22))</f>
        <v>1.0456574885454624</v>
      </c>
      <c r="AE22" s="15">
        <f>AD22*((K!AE22/K!AD22)/(K_T!AE22/K_T!AD22))</f>
        <v>1.0589366127490798</v>
      </c>
      <c r="AF22" s="15"/>
    </row>
    <row r="23" spans="1:32" x14ac:dyDescent="0.2">
      <c r="A23" s="4">
        <v>21</v>
      </c>
      <c r="B23" s="6" t="s">
        <v>57</v>
      </c>
      <c r="C23" s="15">
        <f>D23/((K!D23/K!C23)/(K_T!D23/K_T!C23))</f>
        <v>0.91985780465299849</v>
      </c>
      <c r="D23" s="15">
        <f>E23/((K!E23/K!D23)/(K_T!E23/K_T!D23))</f>
        <v>0.92709505709555506</v>
      </c>
      <c r="E23" s="15">
        <f>F23/((K!F23/K!E23)/(K_T!F23/K_T!E23))</f>
        <v>0.93868424067457046</v>
      </c>
      <c r="F23" s="15">
        <f>G23/((K!G23/K!F23)/(K_T!G23/K_T!F23))</f>
        <v>0.9517105050200616</v>
      </c>
      <c r="G23" s="15">
        <f>H23/((K!H23/K!G23)/(K_T!H23/K_T!G23))</f>
        <v>0.95894392660006744</v>
      </c>
      <c r="H23" s="15">
        <f>I23/((K!I23/K!H23)/(K_T!I23/K_T!H23))</f>
        <v>0.96703571032814373</v>
      </c>
      <c r="I23" s="15">
        <f>J23/((K!J23/K!I23)/(K_T!J23/K_T!I23))</f>
        <v>0.978389777486944</v>
      </c>
      <c r="J23" s="15">
        <f>K23/((K!K23/K!J23)/(K_T!K23/K_T!J23))</f>
        <v>0.98908714503367301</v>
      </c>
      <c r="K23" s="15">
        <f>L23/((K!L23/K!K23)/(K_T!L23/K_T!K23))</f>
        <v>0.99490879009114519</v>
      </c>
      <c r="L23" s="15">
        <f>M23/((K!M23/K!L23)/(K_T!M23/K_T!L23))</f>
        <v>0.99830947463893871</v>
      </c>
      <c r="M23" s="15">
        <f>N23/((K!N23/K!M23)/(K_T!N23/K_T!M23))</f>
        <v>0.99449110086688297</v>
      </c>
      <c r="N23" s="15">
        <f>O23/((K!O23/K!N23)/(K_T!O23/K_T!N23))</f>
        <v>0.99452526898421278</v>
      </c>
      <c r="O23" s="15">
        <f>P23/((K!P23/K!O23)/(K_T!P23/K_T!O23))</f>
        <v>0.99485543273069399</v>
      </c>
      <c r="P23" s="15">
        <f>Q23/((K!Q23/K!P23)/(K_T!Q23/K_T!P23))</f>
        <v>0.99603990634026418</v>
      </c>
      <c r="Q23" s="15">
        <f>R23/((K!R23/K!Q23)/(K_T!R23/K_T!Q23))</f>
        <v>0.99739385049639628</v>
      </c>
      <c r="R23" s="15">
        <f>S23/((K!S23/K!R23)/(K_T!S23/K_T!R23))</f>
        <v>0.99694242536835254</v>
      </c>
      <c r="S23" s="15">
        <f>T23/((K!T23/K!S23)/(K_T!T23/K_T!S23))</f>
        <v>0.99698574219540559</v>
      </c>
      <c r="T23" s="15">
        <f>U23/((K!U23/K!T23)/(K_T!U23/K_T!T23))</f>
        <v>0.99546356136917968</v>
      </c>
      <c r="U23" s="15">
        <f>V23/((K!V23/K!U23)/(K_T!V23/K_T!U23))</f>
        <v>0.99979671120725055</v>
      </c>
      <c r="V23" s="15">
        <f>W23/((K!W23/K!V23)/(K_T!W23/K_T!V23))</f>
        <v>1.0029755032849543</v>
      </c>
      <c r="W23" s="15">
        <f>X23/((K!X23/K!W23)/(K_T!X23/K_T!W23))</f>
        <v>1.0054643247741666</v>
      </c>
      <c r="X23" s="15">
        <v>1</v>
      </c>
      <c r="Y23" s="15">
        <f>X23*((K!Y23/K!X23)/(K_T!Y23/K_T!X23))</f>
        <v>0.99843778506472114</v>
      </c>
      <c r="Z23" s="15">
        <f>Y23*((K!Z23/K!Y23)/(K_T!Z23/K_T!Y23))</f>
        <v>0.99803971815715953</v>
      </c>
      <c r="AA23" s="15">
        <f>Z23*((K!AA23/K!Z23)/(K_T!AA23/K_T!Z23))</f>
        <v>0.99663820823770755</v>
      </c>
      <c r="AB23" s="15">
        <f>AA23*((K!AB23/K!AA23)/(K_T!AB23/K_T!AA23))</f>
        <v>0.99331287568868487</v>
      </c>
      <c r="AC23" s="15">
        <f>AB23*((K!AC23/K!AB23)/(K_T!AC23/K_T!AB23))</f>
        <v>0.9920365303787545</v>
      </c>
      <c r="AD23" s="15">
        <f>AC23*((K!AD23/K!AC23)/(K_T!AD23/K_T!AC23))</f>
        <v>0.98932622400660275</v>
      </c>
      <c r="AE23" s="15">
        <f>AD23*((K!AE23/K!AD23)/(K_T!AE23/K_T!AD23))</f>
        <v>0.98719226840722984</v>
      </c>
      <c r="AF23" s="15"/>
    </row>
    <row r="24" spans="1:32" x14ac:dyDescent="0.2">
      <c r="A24" s="4">
        <v>22</v>
      </c>
      <c r="B24" s="6" t="s">
        <v>58</v>
      </c>
      <c r="C24" s="15">
        <f>D24/((K!D24/K!C24)/(K_T!D24/K_T!C24))</f>
        <v>0.93687458275627045</v>
      </c>
      <c r="D24" s="15">
        <f>E24/((K!E24/K!D24)/(K_T!E24/K_T!D24))</f>
        <v>0.93764354749868428</v>
      </c>
      <c r="E24" s="15">
        <f>F24/((K!F24/K!E24)/(K_T!F24/K_T!E24))</f>
        <v>0.94202307926470874</v>
      </c>
      <c r="F24" s="15">
        <f>G24/((K!G24/K!F24)/(K_T!G24/K_T!F24))</f>
        <v>0.94549588940745721</v>
      </c>
      <c r="G24" s="15">
        <f>H24/((K!H24/K!G24)/(K_T!H24/K_T!G24))</f>
        <v>0.94668449686830225</v>
      </c>
      <c r="H24" s="15">
        <f>I24/((K!I24/K!H24)/(K_T!I24/K_T!H24))</f>
        <v>0.94424962226809961</v>
      </c>
      <c r="I24" s="15">
        <f>J24/((K!J24/K!I24)/(K_T!J24/K_T!I24))</f>
        <v>0.94174850494741214</v>
      </c>
      <c r="J24" s="15">
        <f>K24/((K!K24/K!J24)/(K_T!K24/K_T!J24))</f>
        <v>0.94477799899273696</v>
      </c>
      <c r="K24" s="15">
        <f>L24/((K!L24/K!K24)/(K_T!L24/K_T!K24))</f>
        <v>0.94360608122009881</v>
      </c>
      <c r="L24" s="15">
        <f>M24/((K!M24/K!L24)/(K_T!M24/K_T!L24))</f>
        <v>0.94312447104438168</v>
      </c>
      <c r="M24" s="15">
        <f>N24/((K!N24/K!M24)/(K_T!N24/K_T!M24))</f>
        <v>0.93830008253271635</v>
      </c>
      <c r="N24" s="15">
        <f>O24/((K!O24/K!N24)/(K_T!O24/K_T!N24))</f>
        <v>0.9412314942505845</v>
      </c>
      <c r="O24" s="15">
        <f>P24/((K!P24/K!O24)/(K_T!P24/K_T!O24))</f>
        <v>0.94244582558787571</v>
      </c>
      <c r="P24" s="15">
        <f>Q24/((K!Q24/K!P24)/(K_T!Q24/K_T!P24))</f>
        <v>0.95516811438696247</v>
      </c>
      <c r="Q24" s="15">
        <f>R24/((K!R24/K!Q24)/(K_T!R24/K_T!Q24))</f>
        <v>0.96384209755923056</v>
      </c>
      <c r="R24" s="15">
        <f>S24/((K!S24/K!R24)/(K_T!S24/K_T!R24))</f>
        <v>0.96153864271467138</v>
      </c>
      <c r="S24" s="15">
        <f>T24/((K!T24/K!S24)/(K_T!T24/K_T!S24))</f>
        <v>0.96114689804018483</v>
      </c>
      <c r="T24" s="15">
        <f>U24/((K!U24/K!T24)/(K_T!U24/K_T!T24))</f>
        <v>0.96751227890361247</v>
      </c>
      <c r="U24" s="15">
        <f>V24/((K!V24/K!U24)/(K_T!V24/K_T!U24))</f>
        <v>0.97299922415526996</v>
      </c>
      <c r="V24" s="15">
        <f>W24/((K!W24/K!V24)/(K_T!W24/K_T!V24))</f>
        <v>0.98034722802841967</v>
      </c>
      <c r="W24" s="15">
        <f>X24/((K!X24/K!W24)/(K_T!X24/K_T!W24))</f>
        <v>0.99303315977495155</v>
      </c>
      <c r="X24" s="15">
        <v>1</v>
      </c>
      <c r="Y24" s="15">
        <f>X24*((K!Y24/K!X24)/(K_T!Y24/K_T!X24))</f>
        <v>1.0082824733456508</v>
      </c>
      <c r="Z24" s="15">
        <f>Y24*((K!Z24/K!Y24)/(K_T!Z24/K_T!Y24))</f>
        <v>1.0183748497476093</v>
      </c>
      <c r="AA24" s="15">
        <f>Z24*((K!AA24/K!Z24)/(K_T!AA24/K_T!Z24))</f>
        <v>1.0289032887713299</v>
      </c>
      <c r="AB24" s="15">
        <f>AA24*((K!AB24/K!AA24)/(K_T!AB24/K_T!AA24))</f>
        <v>1.0419301260842417</v>
      </c>
      <c r="AC24" s="15">
        <f>AB24*((K!AC24/K!AB24)/(K_T!AC24/K_T!AB24))</f>
        <v>1.0483782478941108</v>
      </c>
      <c r="AD24" s="15">
        <f>AC24*((K!AD24/K!AC24)/(K_T!AD24/K_T!AC24))</f>
        <v>1.050764250620345</v>
      </c>
      <c r="AE24" s="15">
        <f>AD24*((K!AE24/K!AD24)/(K_T!AE24/K_T!AD24))</f>
        <v>1.0563881890704894</v>
      </c>
      <c r="AF24" s="15"/>
    </row>
    <row r="25" spans="1:32" x14ac:dyDescent="0.2">
      <c r="A25" s="4">
        <v>23</v>
      </c>
      <c r="B25" s="6" t="s">
        <v>59</v>
      </c>
      <c r="C25" s="15">
        <f>D25/((K!D25/K!C25)/(K_T!D25/K_T!C25))</f>
        <v>0.96469665985024355</v>
      </c>
      <c r="D25" s="15">
        <f>E25/((K!E25/K!D25)/(K_T!E25/K_T!D25))</f>
        <v>0.95009405479421782</v>
      </c>
      <c r="E25" s="15">
        <f>F25/((K!F25/K!E25)/(K_T!F25/K_T!E25))</f>
        <v>0.95578948525843077</v>
      </c>
      <c r="F25" s="15">
        <f>G25/((K!G25/K!F25)/(K_T!G25/K_T!F25))</f>
        <v>0.93550607319874768</v>
      </c>
      <c r="G25" s="15">
        <f>H25/((K!H25/K!G25)/(K_T!H25/K_T!G25))</f>
        <v>0.91456993341241799</v>
      </c>
      <c r="H25" s="15">
        <f>I25/((K!I25/K!H25)/(K_T!I25/K_T!H25))</f>
        <v>0.90693685321669115</v>
      </c>
      <c r="I25" s="15">
        <f>J25/((K!J25/K!I25)/(K_T!J25/K_T!I25))</f>
        <v>0.88920210971698133</v>
      </c>
      <c r="J25" s="15">
        <f>K25/((K!K25/K!J25)/(K_T!K25/K_T!J25))</f>
        <v>0.87704139141354398</v>
      </c>
      <c r="K25" s="15">
        <f>L25/((K!L25/K!K25)/(K_T!L25/K_T!K25))</f>
        <v>0.882179420414819</v>
      </c>
      <c r="L25" s="15">
        <f>M25/((K!M25/K!L25)/(K_T!M25/K_T!L25))</f>
        <v>0.89018553097213304</v>
      </c>
      <c r="M25" s="15">
        <f>N25/((K!N25/K!M25)/(K_T!N25/K_T!M25))</f>
        <v>0.90465844718808619</v>
      </c>
      <c r="N25" s="15">
        <f>O25/((K!O25/K!N25)/(K_T!O25/K_T!N25))</f>
        <v>0.92122810632112873</v>
      </c>
      <c r="O25" s="15">
        <f>P25/((K!P25/K!O25)/(K_T!P25/K_T!O25))</f>
        <v>0.95173491754101924</v>
      </c>
      <c r="P25" s="15">
        <f>Q25/((K!Q25/K!P25)/(K_T!Q25/K_T!P25))</f>
        <v>0.97959241287678489</v>
      </c>
      <c r="Q25" s="15">
        <f>R25/((K!R25/K!Q25)/(K_T!R25/K_T!Q25))</f>
        <v>1.0079020160122438</v>
      </c>
      <c r="R25" s="15">
        <f>S25/((K!S25/K!R25)/(K_T!S25/K_T!R25))</f>
        <v>1.0225804550499555</v>
      </c>
      <c r="S25" s="15">
        <f>T25/((K!T25/K!S25)/(K_T!T25/K_T!S25))</f>
        <v>1.019178146194438</v>
      </c>
      <c r="T25" s="15">
        <f>U25/((K!U25/K!T25)/(K_T!U25/K_T!T25))</f>
        <v>0.99881752757446818</v>
      </c>
      <c r="U25" s="15">
        <f>V25/((K!V25/K!U25)/(K_T!V25/K_T!U25))</f>
        <v>0.99506092828739978</v>
      </c>
      <c r="V25" s="15">
        <f>W25/((K!W25/K!V25)/(K_T!W25/K_T!V25))</f>
        <v>0.99599157204139421</v>
      </c>
      <c r="W25" s="15">
        <f>X25/((K!X25/K!W25)/(K_T!X25/K_T!W25))</f>
        <v>1.0039449091611987</v>
      </c>
      <c r="X25" s="15">
        <v>1</v>
      </c>
      <c r="Y25" s="15">
        <f>X25*((K!Y25/K!X25)/(K_T!Y25/K_T!X25))</f>
        <v>0.98824366657023244</v>
      </c>
      <c r="Z25" s="15">
        <f>Y25*((K!Z25/K!Y25)/(K_T!Z25/K_T!Y25))</f>
        <v>0.98881948495755045</v>
      </c>
      <c r="AA25" s="15">
        <f>Z25*((K!AA25/K!Z25)/(K_T!AA25/K_T!Z25))</f>
        <v>0.9861205390208968</v>
      </c>
      <c r="AB25" s="15">
        <f>AA25*((K!AB25/K!AA25)/(K_T!AB25/K_T!AA25))</f>
        <v>0.97858177840553651</v>
      </c>
      <c r="AC25" s="15">
        <f>AB25*((K!AC25/K!AB25)/(K_T!AC25/K_T!AB25))</f>
        <v>0.98729957710327221</v>
      </c>
      <c r="AD25" s="15">
        <f>AC25*((K!AD25/K!AC25)/(K_T!AD25/K_T!AC25))</f>
        <v>0.98657258504357426</v>
      </c>
      <c r="AE25" s="15">
        <f>AD25*((K!AE25/K!AD25)/(K_T!AE25/K_T!AD25))</f>
        <v>0.98292830743775417</v>
      </c>
      <c r="AF25" s="15"/>
    </row>
    <row r="26" spans="1:32" x14ac:dyDescent="0.2">
      <c r="A26" s="4">
        <v>24</v>
      </c>
      <c r="B26" s="6" t="s">
        <v>60</v>
      </c>
      <c r="C26" s="15">
        <f>D26/((K!D26/K!C26)/(K_T!D26/K_T!C26))</f>
        <v>1.0864321703337085</v>
      </c>
      <c r="D26" s="15">
        <f>E26/((K!E26/K!D26)/(K_T!E26/K_T!D26))</f>
        <v>1.0474625582932995</v>
      </c>
      <c r="E26" s="15">
        <f>F26/((K!F26/K!E26)/(K_T!F26/K_T!E26))</f>
        <v>1.0340960784564281</v>
      </c>
      <c r="F26" s="15">
        <f>G26/((K!G26/K!F26)/(K_T!G26/K_T!F26))</f>
        <v>1.0090220105691807</v>
      </c>
      <c r="G26" s="15">
        <f>H26/((K!H26/K!G26)/(K_T!H26/K_T!G26))</f>
        <v>0.98151124998783523</v>
      </c>
      <c r="H26" s="15">
        <f>I26/((K!I26/K!H26)/(K_T!I26/K_T!H26))</f>
        <v>0.97245941392076374</v>
      </c>
      <c r="I26" s="15">
        <f>J26/((K!J26/K!I26)/(K_T!J26/K_T!I26))</f>
        <v>0.96374496085762973</v>
      </c>
      <c r="J26" s="15">
        <f>K26/((K!K26/K!J26)/(K_T!K26/K_T!J26))</f>
        <v>0.96048439238071059</v>
      </c>
      <c r="K26" s="15">
        <f>L26/((K!L26/K!K26)/(K_T!L26/K_T!K26))</f>
        <v>0.96579348392496955</v>
      </c>
      <c r="L26" s="15">
        <f>M26/((K!M26/K!L26)/(K_T!M26/K_T!L26))</f>
        <v>0.95815466123632986</v>
      </c>
      <c r="M26" s="15">
        <f>N26/((K!N26/K!M26)/(K_T!N26/K_T!M26))</f>
        <v>0.95186561611038378</v>
      </c>
      <c r="N26" s="15">
        <f>O26/((K!O26/K!N26)/(K_T!O26/K_T!N26))</f>
        <v>0.95349874988088468</v>
      </c>
      <c r="O26" s="15">
        <f>P26/((K!P26/K!O26)/(K_T!P26/K_T!O26))</f>
        <v>0.98956308905470258</v>
      </c>
      <c r="P26" s="15">
        <f>Q26/((K!Q26/K!P26)/(K_T!Q26/K_T!P26))</f>
        <v>0.98968932190843162</v>
      </c>
      <c r="Q26" s="15">
        <f>R26/((K!R26/K!Q26)/(K_T!R26/K_T!Q26))</f>
        <v>1.0428597670913775</v>
      </c>
      <c r="R26" s="15">
        <f>S26/((K!S26/K!R26)/(K_T!S26/K_T!R26))</f>
        <v>1.0175615949889307</v>
      </c>
      <c r="S26" s="15">
        <f>T26/((K!T26/K!S26)/(K_T!T26/K_T!S26))</f>
        <v>1.0050209900592735</v>
      </c>
      <c r="T26" s="15">
        <f>U26/((K!U26/K!T26)/(K_T!U26/K_T!T26))</f>
        <v>1.0162596364899479</v>
      </c>
      <c r="U26" s="15">
        <f>V26/((K!V26/K!U26)/(K_T!V26/K_T!U26))</f>
        <v>1.0236416452111841</v>
      </c>
      <c r="V26" s="15">
        <f>W26/((K!W26/K!V26)/(K_T!W26/K_T!V26))</f>
        <v>1.0478740155746122</v>
      </c>
      <c r="W26" s="15">
        <f>X26/((K!X26/K!W26)/(K_T!X26/K_T!W26))</f>
        <v>1.0429806014616958</v>
      </c>
      <c r="X26" s="15">
        <v>1</v>
      </c>
      <c r="Y26" s="15">
        <f>X26*((K!Y26/K!X26)/(K_T!Y26/K_T!X26))</f>
        <v>0.96977041000705722</v>
      </c>
      <c r="Z26" s="15">
        <f>Y26*((K!Z26/K!Y26)/(K_T!Z26/K_T!Y26))</f>
        <v>0.96574709615205989</v>
      </c>
      <c r="AA26" s="15">
        <f>Z26*((K!AA26/K!Z26)/(K_T!AA26/K_T!Z26))</f>
        <v>0.95386554234510268</v>
      </c>
      <c r="AB26" s="15">
        <f>AA26*((K!AB26/K!AA26)/(K_T!AB26/K_T!AA26))</f>
        <v>0.95527357532527812</v>
      </c>
      <c r="AC26" s="15">
        <f>AB26*((K!AC26/K!AB26)/(K_T!AC26/K_T!AB26))</f>
        <v>0.94667185457488712</v>
      </c>
      <c r="AD26" s="15">
        <f>AC26*((K!AD26/K!AC26)/(K_T!AD26/K_T!AC26))</f>
        <v>0.94951752577560844</v>
      </c>
      <c r="AE26" s="15">
        <f>AD26*((K!AE26/K!AD26)/(K_T!AE26/K_T!AD26))</f>
        <v>0.97225815273268112</v>
      </c>
      <c r="AF26" s="15"/>
    </row>
    <row r="27" spans="1:32" x14ac:dyDescent="0.2">
      <c r="A27" s="4">
        <v>25</v>
      </c>
      <c r="B27" s="6" t="s">
        <v>61</v>
      </c>
      <c r="C27" s="15">
        <f>D27/((K!D27/K!C27)/(K_T!D27/K_T!C27))</f>
        <v>0.9640025303773837</v>
      </c>
      <c r="D27" s="15">
        <f>E27/((K!E27/K!D27)/(K_T!E27/K_T!D27))</f>
        <v>0.98099203168544002</v>
      </c>
      <c r="E27" s="15">
        <f>F27/((K!F27/K!E27)/(K_T!F27/K_T!E27))</f>
        <v>0.99645231518487931</v>
      </c>
      <c r="F27" s="15">
        <f>G27/((K!G27/K!F27)/(K_T!G27/K_T!F27))</f>
        <v>1.0148460090395692</v>
      </c>
      <c r="G27" s="15">
        <f>H27/((K!H27/K!G27)/(K_T!H27/K_T!G27))</f>
        <v>1.0272835612488858</v>
      </c>
      <c r="H27" s="15">
        <f>I27/((K!I27/K!H27)/(K_T!I27/K_T!H27))</f>
        <v>1.0302574000712894</v>
      </c>
      <c r="I27" s="15">
        <f>J27/((K!J27/K!I27)/(K_T!J27/K_T!I27))</f>
        <v>1.0467927252643465</v>
      </c>
      <c r="J27" s="15">
        <f>K27/((K!K27/K!J27)/(K_T!K27/K_T!J27))</f>
        <v>1.0692025705667356</v>
      </c>
      <c r="K27" s="15">
        <f>L27/((K!L27/K!K27)/(K_T!L27/K_T!K27))</f>
        <v>1.0583672663573844</v>
      </c>
      <c r="L27" s="15">
        <f>M27/((K!M27/K!L27)/(K_T!M27/K_T!L27))</f>
        <v>1.0548936321620064</v>
      </c>
      <c r="M27" s="15">
        <f>N27/((K!N27/K!M27)/(K_T!N27/K_T!M27))</f>
        <v>1.0610881471711449</v>
      </c>
      <c r="N27" s="15">
        <f>O27/((K!O27/K!N27)/(K_T!O27/K_T!N27))</f>
        <v>1.0470671575103936</v>
      </c>
      <c r="O27" s="15">
        <f>P27/((K!P27/K!O27)/(K_T!P27/K_T!O27))</f>
        <v>1.0440235742773167</v>
      </c>
      <c r="P27" s="15">
        <f>Q27/((K!Q27/K!P27)/(K_T!Q27/K_T!P27))</f>
        <v>1.0425997430829208</v>
      </c>
      <c r="Q27" s="15">
        <f>R27/((K!R27/K!Q27)/(K_T!R27/K_T!Q27))</f>
        <v>1.0563305702066701</v>
      </c>
      <c r="R27" s="15">
        <f>S27/((K!S27/K!R27)/(K_T!S27/K_T!R27))</f>
        <v>1.054207665740351</v>
      </c>
      <c r="S27" s="15">
        <f>T27/((K!T27/K!S27)/(K_T!T27/K_T!S27))</f>
        <v>1.0431857950555821</v>
      </c>
      <c r="T27" s="15">
        <f>U27/((K!U27/K!T27)/(K_T!U27/K_T!T27))</f>
        <v>1.0270800765038774</v>
      </c>
      <c r="U27" s="15">
        <f>V27/((K!V27/K!U27)/(K_T!V27/K_T!U27))</f>
        <v>1.0232772743655298</v>
      </c>
      <c r="V27" s="15">
        <f>W27/((K!W27/K!V27)/(K_T!W27/K_T!V27))</f>
        <v>1.0106198296657776</v>
      </c>
      <c r="W27" s="15">
        <f>X27/((K!X27/K!W27)/(K_T!X27/K_T!W27))</f>
        <v>1.0081431447306679</v>
      </c>
      <c r="X27" s="15">
        <v>1</v>
      </c>
      <c r="Y27" s="15">
        <f>X27*((K!Y27/K!X27)/(K_T!Y27/K_T!X27))</f>
        <v>0.99006333433505112</v>
      </c>
      <c r="Z27" s="15">
        <f>Y27*((K!Z27/K!Y27)/(K_T!Z27/K_T!Y27))</f>
        <v>0.99172146995045418</v>
      </c>
      <c r="AA27" s="15">
        <f>Z27*((K!AA27/K!Z27)/(K_T!AA27/K_T!Z27))</f>
        <v>0.99299763960485521</v>
      </c>
      <c r="AB27" s="15">
        <f>AA27*((K!AB27/K!AA27)/(K_T!AB27/K_T!AA27))</f>
        <v>0.98373657422808758</v>
      </c>
      <c r="AC27" s="15">
        <f>AB27*((K!AC27/K!AB27)/(K_T!AC27/K_T!AB27))</f>
        <v>0.97682960862328883</v>
      </c>
      <c r="AD27" s="15">
        <f>AC27*((K!AD27/K!AC27)/(K_T!AD27/K_T!AC27))</f>
        <v>0.96797953746607712</v>
      </c>
      <c r="AE27" s="15">
        <f>AD27*((K!AE27/K!AD27)/(K_T!AE27/K_T!AD27))</f>
        <v>0.96821043660172945</v>
      </c>
      <c r="AF27" s="15"/>
    </row>
    <row r="28" spans="1:32" x14ac:dyDescent="0.2">
      <c r="A28" s="4">
        <v>26</v>
      </c>
      <c r="B28" s="6" t="s">
        <v>62</v>
      </c>
      <c r="C28" s="15">
        <f>D28/((K!D28/K!C28)/(K_T!D28/K_T!C28))</f>
        <v>0.99393218550244755</v>
      </c>
      <c r="D28" s="15">
        <f>E28/((K!E28/K!D28)/(K_T!E28/K_T!D28))</f>
        <v>1.0207768198112979</v>
      </c>
      <c r="E28" s="15">
        <f>F28/((K!F28/K!E28)/(K_T!F28/K_T!E28))</f>
        <v>1.0512760247380646</v>
      </c>
      <c r="F28" s="15">
        <f>G28/((K!G28/K!F28)/(K_T!G28/K_T!F28))</f>
        <v>1.0823089449098879</v>
      </c>
      <c r="G28" s="15">
        <f>H28/((K!H28/K!G28)/(K_T!H28/K_T!G28))</f>
        <v>1.0948643940784284</v>
      </c>
      <c r="H28" s="15">
        <f>I28/((K!I28/K!H28)/(K_T!I28/K_T!H28))</f>
        <v>1.0988388949630739</v>
      </c>
      <c r="I28" s="15">
        <f>J28/((K!J28/K!I28)/(K_T!J28/K_T!I28))</f>
        <v>1.1071743194765278</v>
      </c>
      <c r="J28" s="15">
        <f>K28/((K!K28/K!J28)/(K_T!K28/K_T!J28))</f>
        <v>1.0961287017213401</v>
      </c>
      <c r="K28" s="15">
        <f>L28/((K!L28/K!K28)/(K_T!L28/K_T!K28))</f>
        <v>1.0757620701754811</v>
      </c>
      <c r="L28" s="15">
        <f>M28/((K!M28/K!L28)/(K_T!M28/K_T!L28))</f>
        <v>1.0560173896851168</v>
      </c>
      <c r="M28" s="15">
        <f>N28/((K!N28/K!M28)/(K_T!N28/K_T!M28))</f>
        <v>1.0319268103166139</v>
      </c>
      <c r="N28" s="15">
        <f>O28/((K!O28/K!N28)/(K_T!O28/K_T!N28))</f>
        <v>1.0166455721500243</v>
      </c>
      <c r="O28" s="15">
        <f>P28/((K!P28/K!O28)/(K_T!P28/K_T!O28))</f>
        <v>0.99797901449907844</v>
      </c>
      <c r="P28" s="15">
        <f>Q28/((K!Q28/K!P28)/(K_T!Q28/K_T!P28))</f>
        <v>0.98724303018459303</v>
      </c>
      <c r="Q28" s="15">
        <f>R28/((K!R28/K!Q28)/(K_T!R28/K_T!Q28))</f>
        <v>0.9848835704983594</v>
      </c>
      <c r="R28" s="15">
        <f>S28/((K!S28/K!R28)/(K_T!S28/K_T!R28))</f>
        <v>0.98119004125221687</v>
      </c>
      <c r="S28" s="15">
        <f>T28/((K!T28/K!S28)/(K_T!T28/K_T!S28))</f>
        <v>0.97037373665321214</v>
      </c>
      <c r="T28" s="15">
        <f>U28/((K!U28/K!T28)/(K_T!U28/K_T!T28))</f>
        <v>0.98266613333619757</v>
      </c>
      <c r="U28" s="15">
        <f>V28/((K!V28/K!U28)/(K_T!V28/K_T!U28))</f>
        <v>0.97693808030346596</v>
      </c>
      <c r="V28" s="15">
        <f>W28/((K!W28/K!V28)/(K_T!W28/K_T!V28))</f>
        <v>0.97454716559027266</v>
      </c>
      <c r="W28" s="15">
        <f>X28/((K!X28/K!W28)/(K_T!X28/K_T!W28))</f>
        <v>0.98267881351252628</v>
      </c>
      <c r="X28" s="15">
        <v>1</v>
      </c>
      <c r="Y28" s="15">
        <f>X28*((K!Y28/K!X28)/(K_T!Y28/K_T!X28))</f>
        <v>1.0057498866515484</v>
      </c>
      <c r="Z28" s="15">
        <f>Y28*((K!Z28/K!Y28)/(K_T!Z28/K_T!Y28))</f>
        <v>1.0139423220382162</v>
      </c>
      <c r="AA28" s="15">
        <f>Z28*((K!AA28/K!Z28)/(K_T!AA28/K_T!Z28))</f>
        <v>1.0354057717695593</v>
      </c>
      <c r="AB28" s="15">
        <f>AA28*((K!AB28/K!AA28)/(K_T!AB28/K_T!AA28))</f>
        <v>1.0455313071877743</v>
      </c>
      <c r="AC28" s="15">
        <f>AB28*((K!AC28/K!AB28)/(K_T!AC28/K_T!AB28))</f>
        <v>1.0511203136290506</v>
      </c>
      <c r="AD28" s="15">
        <f>AC28*((K!AD28/K!AC28)/(K_T!AD28/K_T!AC28))</f>
        <v>1.0621459620192215</v>
      </c>
      <c r="AE28" s="15">
        <f>AD28*((K!AE28/K!AD28)/(K_T!AE28/K_T!AD28))</f>
        <v>1.0821977472146231</v>
      </c>
      <c r="AF28" s="15"/>
    </row>
    <row r="29" spans="1:32" x14ac:dyDescent="0.2">
      <c r="A29" s="4">
        <v>27</v>
      </c>
      <c r="B29" s="6" t="s">
        <v>63</v>
      </c>
      <c r="C29" s="15">
        <f>D29/((K!D29/K!C29)/(K_T!D29/K_T!C29))</f>
        <v>1.124629111031709</v>
      </c>
      <c r="D29" s="15">
        <f>E29/((K!E29/K!D29)/(K_T!E29/K_T!D29))</f>
        <v>1.1353445678665843</v>
      </c>
      <c r="E29" s="15">
        <f>F29/((K!F29/K!E29)/(K_T!F29/K_T!E29))</f>
        <v>1.1560347007953609</v>
      </c>
      <c r="F29" s="15">
        <f>G29/((K!G29/K!F29)/(K_T!G29/K_T!F29))</f>
        <v>1.1649070976593641</v>
      </c>
      <c r="G29" s="15">
        <f>H29/((K!H29/K!G29)/(K_T!H29/K_T!G29))</f>
        <v>1.1603842600797769</v>
      </c>
      <c r="H29" s="15">
        <f>I29/((K!I29/K!H29)/(K_T!I29/K_T!H29))</f>
        <v>1.1526294848290499</v>
      </c>
      <c r="I29" s="15">
        <f>J29/((K!J29/K!I29)/(K_T!J29/K_T!I29))</f>
        <v>1.1503745846626496</v>
      </c>
      <c r="J29" s="15">
        <f>K29/((K!K29/K!J29)/(K_T!K29/K_T!J29))</f>
        <v>1.1433283367213163</v>
      </c>
      <c r="K29" s="15">
        <f>L29/((K!L29/K!K29)/(K_T!L29/K_T!K29))</f>
        <v>1.1069460760378913</v>
      </c>
      <c r="L29" s="15">
        <f>M29/((K!M29/K!L29)/(K_T!M29/K_T!L29))</f>
        <v>1.0908569268469497</v>
      </c>
      <c r="M29" s="15">
        <f>N29/((K!N29/K!M29)/(K_T!N29/K_T!M29))</f>
        <v>1.0709526736578343</v>
      </c>
      <c r="N29" s="15">
        <f>O29/((K!O29/K!N29)/(K_T!O29/K_T!N29))</f>
        <v>1.0578613232553689</v>
      </c>
      <c r="O29" s="15">
        <f>P29/((K!P29/K!O29)/(K_T!P29/K_T!O29))</f>
        <v>1.0465248400444096</v>
      </c>
      <c r="P29" s="15">
        <f>Q29/((K!Q29/K!P29)/(K_T!Q29/K_T!P29))</f>
        <v>1.0460835027178053</v>
      </c>
      <c r="Q29" s="15">
        <f>R29/((K!R29/K!Q29)/(K_T!R29/K_T!Q29))</f>
        <v>1.0693332882945832</v>
      </c>
      <c r="R29" s="15">
        <f>S29/((K!S29/K!R29)/(K_T!S29/K_T!R29))</f>
        <v>1.0609044348699548</v>
      </c>
      <c r="S29" s="15">
        <f>T29/((K!T29/K!S29)/(K_T!T29/K_T!S29))</f>
        <v>1.0393537706080953</v>
      </c>
      <c r="T29" s="15">
        <f>U29/((K!U29/K!T29)/(K_T!U29/K_T!T29))</f>
        <v>1.0309181560607679</v>
      </c>
      <c r="U29" s="15">
        <f>V29/((K!V29/K!U29)/(K_T!V29/K_T!U29))</f>
        <v>1.0207364306806805</v>
      </c>
      <c r="V29" s="15">
        <f>W29/((K!W29/K!V29)/(K_T!W29/K_T!V29))</f>
        <v>1.0080896343257999</v>
      </c>
      <c r="W29" s="15">
        <f>X29/((K!X29/K!W29)/(K_T!X29/K_T!W29))</f>
        <v>0.99580904558537309</v>
      </c>
      <c r="X29" s="15">
        <v>1</v>
      </c>
      <c r="Y29" s="15">
        <f>X29*((K!Y29/K!X29)/(K_T!Y29/K_T!X29))</f>
        <v>0.99866773152049559</v>
      </c>
      <c r="Z29" s="15">
        <f>Y29*((K!Z29/K!Y29)/(K_T!Z29/K_T!Y29))</f>
        <v>1.0245727991675326</v>
      </c>
      <c r="AA29" s="15">
        <f>Z29*((K!AA29/K!Z29)/(K_T!AA29/K_T!Z29))</f>
        <v>1.0559400802735122</v>
      </c>
      <c r="AB29" s="15">
        <f>AA29*((K!AB29/K!AA29)/(K_T!AB29/K_T!AA29))</f>
        <v>1.0543367243677872</v>
      </c>
      <c r="AC29" s="15">
        <f>AB29*((K!AC29/K!AB29)/(K_T!AC29/K_T!AB29))</f>
        <v>1.0546463431902244</v>
      </c>
      <c r="AD29" s="15">
        <f>AC29*((K!AD29/K!AC29)/(K_T!AD29/K_T!AC29))</f>
        <v>1.0604505392315065</v>
      </c>
      <c r="AE29" s="15">
        <f>AD29*((K!AE29/K!AD29)/(K_T!AE29/K_T!AD29))</f>
        <v>1.0692110085324273</v>
      </c>
      <c r="AF29" s="15"/>
    </row>
    <row r="30" spans="1:32" x14ac:dyDescent="0.2">
      <c r="A30" s="4">
        <v>28</v>
      </c>
      <c r="B30" s="6" t="s">
        <v>64</v>
      </c>
      <c r="C30" s="15">
        <f>D30/((K!D30/K!C30)/(K_T!D30/K_T!C30))</f>
        <v>0.92984092562854459</v>
      </c>
      <c r="D30" s="15">
        <f>E30/((K!E30/K!D30)/(K_T!E30/K_T!D30))</f>
        <v>0.94741520861287798</v>
      </c>
      <c r="E30" s="15">
        <f>F30/((K!F30/K!E30)/(K_T!F30/K_T!E30))</f>
        <v>0.96436957243611088</v>
      </c>
      <c r="F30" s="15">
        <f>G30/((K!G30/K!F30)/(K_T!G30/K_T!F30))</f>
        <v>0.99323217874075342</v>
      </c>
      <c r="G30" s="15">
        <f>H30/((K!H30/K!G30)/(K_T!H30/K_T!G30))</f>
        <v>1.0041398576335931</v>
      </c>
      <c r="H30" s="15">
        <f>I30/((K!I30/K!H30)/(K_T!I30/K_T!H30))</f>
        <v>1.0043035297521696</v>
      </c>
      <c r="I30" s="15">
        <f>J30/((K!J30/K!I30)/(K_T!J30/K_T!I30))</f>
        <v>1.0180365673794012</v>
      </c>
      <c r="J30" s="15">
        <f>K30/((K!K30/K!J30)/(K_T!K30/K_T!J30))</f>
        <v>1.0263525685964081</v>
      </c>
      <c r="K30" s="15">
        <f>L30/((K!L30/K!K30)/(K_T!L30/K_T!K30))</f>
        <v>1.0127782901983955</v>
      </c>
      <c r="L30" s="15">
        <f>M30/((K!M30/K!L30)/(K_T!M30/K_T!L30))</f>
        <v>1.0049392423303343</v>
      </c>
      <c r="M30" s="15">
        <f>N30/((K!N30/K!M30)/(K_T!N30/K_T!M30))</f>
        <v>0.99994546314217048</v>
      </c>
      <c r="N30" s="15">
        <f>O30/((K!O30/K!N30)/(K_T!O30/K_T!N30))</f>
        <v>0.99791055209788937</v>
      </c>
      <c r="O30" s="15">
        <f>P30/((K!P30/K!O30)/(K_T!P30/K_T!O30))</f>
        <v>0.99583995111359136</v>
      </c>
      <c r="P30" s="15">
        <f>Q30/((K!Q30/K!P30)/(K_T!Q30/K_T!P30))</f>
        <v>1.0171298497574264</v>
      </c>
      <c r="Q30" s="15">
        <f>R30/((K!R30/K!Q30)/(K_T!R30/K_T!Q30))</f>
        <v>1.0251109271436103</v>
      </c>
      <c r="R30" s="15">
        <f>S30/((K!S30/K!R30)/(K_T!S30/K_T!R30))</f>
        <v>1.0125141939973279</v>
      </c>
      <c r="S30" s="15">
        <f>T30/((K!T30/K!S30)/(K_T!T30/K_T!S30))</f>
        <v>0.99866811728006188</v>
      </c>
      <c r="T30" s="15">
        <f>U30/((K!U30/K!T30)/(K_T!U30/K_T!T30))</f>
        <v>1.005010954751052</v>
      </c>
      <c r="U30" s="15">
        <f>V30/((K!V30/K!U30)/(K_T!V30/K_T!U30))</f>
        <v>0.99129761865144983</v>
      </c>
      <c r="V30" s="15">
        <f>W30/((K!W30/K!V30)/(K_T!W30/K_T!V30))</f>
        <v>0.97923498610613346</v>
      </c>
      <c r="W30" s="15">
        <f>X30/((K!X30/K!W30)/(K_T!X30/K_T!W30))</f>
        <v>0.98236461899047056</v>
      </c>
      <c r="X30" s="15">
        <v>1</v>
      </c>
      <c r="Y30" s="15">
        <f>X30*((K!Y30/K!X30)/(K_T!Y30/K_T!X30))</f>
        <v>1.0020501626325065</v>
      </c>
      <c r="Z30" s="15">
        <f>Y30*((K!Z30/K!Y30)/(K_T!Z30/K_T!Y30))</f>
        <v>1.0082124492601034</v>
      </c>
      <c r="AA30" s="15">
        <f>Z30*((K!AA30/K!Z30)/(K_T!AA30/K_T!Z30))</f>
        <v>1.0156853451216004</v>
      </c>
      <c r="AB30" s="15">
        <f>AA30*((K!AB30/K!AA30)/(K_T!AB30/K_T!AA30))</f>
        <v>1.0204796500882374</v>
      </c>
      <c r="AC30" s="15">
        <f>AB30*((K!AC30/K!AB30)/(K_T!AC30/K_T!AB30))</f>
        <v>1.0248822313423691</v>
      </c>
      <c r="AD30" s="15">
        <f>AC30*((K!AD30/K!AC30)/(K_T!AD30/K_T!AC30))</f>
        <v>1.026342978658664</v>
      </c>
      <c r="AE30" s="15">
        <f>AD30*((K!AE30/K!AD30)/(K_T!AE30/K_T!AD30))</f>
        <v>1.0289845127556467</v>
      </c>
      <c r="AF30" s="15"/>
    </row>
    <row r="31" spans="1:32" x14ac:dyDescent="0.2">
      <c r="A31" s="4">
        <v>29</v>
      </c>
      <c r="B31" s="6" t="s">
        <v>65</v>
      </c>
      <c r="C31" s="15">
        <f>D31/((K!D31/K!C31)/(K_T!D31/K_T!C31))</f>
        <v>0.81186296441674111</v>
      </c>
      <c r="D31" s="15">
        <f>E31/((K!E31/K!D31)/(K_T!E31/K_T!D31))</f>
        <v>0.8277195168045749</v>
      </c>
      <c r="E31" s="15">
        <f>F31/((K!F31/K!E31)/(K_T!F31/K_T!E31))</f>
        <v>0.84214470867873359</v>
      </c>
      <c r="F31" s="15">
        <f>G31/((K!G31/K!F31)/(K_T!G31/K_T!F31))</f>
        <v>0.83992684906952564</v>
      </c>
      <c r="G31" s="15">
        <f>H31/((K!H31/K!G31)/(K_T!H31/K_T!G31))</f>
        <v>0.83928620605020732</v>
      </c>
      <c r="H31" s="15">
        <f>I31/((K!I31/K!H31)/(K_T!I31/K_T!H31))</f>
        <v>0.84025720856823971</v>
      </c>
      <c r="I31" s="15">
        <f>J31/((K!J31/K!I31)/(K_T!J31/K_T!I31))</f>
        <v>0.84534957920887355</v>
      </c>
      <c r="J31" s="15">
        <f>K31/((K!K31/K!J31)/(K_T!K31/K_T!J31))</f>
        <v>0.85367153112280503</v>
      </c>
      <c r="K31" s="15">
        <f>L31/((K!L31/K!K31)/(K_T!L31/K_T!K31))</f>
        <v>0.85787612093256327</v>
      </c>
      <c r="L31" s="15">
        <f>M31/((K!M31/K!L31)/(K_T!M31/K_T!L31))</f>
        <v>0.858080199555185</v>
      </c>
      <c r="M31" s="15">
        <f>N31/((K!N31/K!M31)/(K_T!N31/K_T!M31))</f>
        <v>0.86561748762039203</v>
      </c>
      <c r="N31" s="15">
        <f>O31/((K!O31/K!N31)/(K_T!O31/K_T!N31))</f>
        <v>0.88188997791897084</v>
      </c>
      <c r="O31" s="15">
        <f>P31/((K!P31/K!O31)/(K_T!P31/K_T!O31))</f>
        <v>0.90241040879210099</v>
      </c>
      <c r="P31" s="15">
        <f>Q31/((K!Q31/K!P31)/(K_T!Q31/K_T!P31))</f>
        <v>0.93527387792540473</v>
      </c>
      <c r="Q31" s="15">
        <f>R31/((K!R31/K!Q31)/(K_T!R31/K_T!Q31))</f>
        <v>0.95627483881214737</v>
      </c>
      <c r="R31" s="15">
        <f>S31/((K!S31/K!R31)/(K_T!S31/K_T!R31))</f>
        <v>0.96917306501867018</v>
      </c>
      <c r="S31" s="15">
        <f>T31/((K!T31/K!S31)/(K_T!T31/K_T!S31))</f>
        <v>0.98412961288577805</v>
      </c>
      <c r="T31" s="15">
        <f>U31/((K!U31/K!T31)/(K_T!U31/K_T!T31))</f>
        <v>0.99442464955007281</v>
      </c>
      <c r="U31" s="15">
        <f>V31/((K!V31/K!U31)/(K_T!V31/K_T!U31))</f>
        <v>0.99585304434797095</v>
      </c>
      <c r="V31" s="15">
        <f>W31/((K!W31/K!V31)/(K_T!W31/K_T!V31))</f>
        <v>0.9934997163073277</v>
      </c>
      <c r="W31" s="15">
        <f>X31/((K!X31/K!W31)/(K_T!X31/K_T!W31))</f>
        <v>0.99048594320243621</v>
      </c>
      <c r="X31" s="15">
        <v>1</v>
      </c>
      <c r="Y31" s="15">
        <f>X31*((K!Y31/K!X31)/(K_T!Y31/K_T!X31))</f>
        <v>1.0097097105622324</v>
      </c>
      <c r="Z31" s="15">
        <f>Y31*((K!Z31/K!Y31)/(K_T!Z31/K_T!Y31))</f>
        <v>1.0366708627194881</v>
      </c>
      <c r="AA31" s="15">
        <f>Z31*((K!AA31/K!Z31)/(K_T!AA31/K_T!Z31))</f>
        <v>1.0519681395389027</v>
      </c>
      <c r="AB31" s="15">
        <f>AA31*((K!AB31/K!AA31)/(K_T!AB31/K_T!AA31))</f>
        <v>1.0681623987504665</v>
      </c>
      <c r="AC31" s="15">
        <f>AB31*((K!AC31/K!AB31)/(K_T!AC31/K_T!AB31))</f>
        <v>1.077596082125633</v>
      </c>
      <c r="AD31" s="15">
        <f>AC31*((K!AD31/K!AC31)/(K_T!AD31/K_T!AC31))</f>
        <v>1.0964187274565036</v>
      </c>
      <c r="AE31" s="15">
        <f>AD31*((K!AE31/K!AD31)/(K_T!AE31/K_T!AD31))</f>
        <v>1.0998453124778425</v>
      </c>
      <c r="AF31" s="15"/>
    </row>
    <row r="32" spans="1:32" x14ac:dyDescent="0.2">
      <c r="A32" s="4">
        <v>30</v>
      </c>
      <c r="B32" s="6" t="s">
        <v>66</v>
      </c>
      <c r="C32" s="15">
        <f>D32/((K!D32/K!C32)/(K_T!D32/K_T!C32))</f>
        <v>1.0664489197508005</v>
      </c>
      <c r="D32" s="15">
        <f>E32/((K!E32/K!D32)/(K_T!E32/K_T!D32))</f>
        <v>1.0653135978427613</v>
      </c>
      <c r="E32" s="15">
        <f>F32/((K!F32/K!E32)/(K_T!F32/K_T!E32))</f>
        <v>1.0666113371056249</v>
      </c>
      <c r="F32" s="15">
        <f>G32/((K!G32/K!F32)/(K_T!G32/K_T!F32))</f>
        <v>1.0617148288127158</v>
      </c>
      <c r="G32" s="15">
        <f>H32/((K!H32/K!G32)/(K_T!H32/K_T!G32))</f>
        <v>1.0582552305779303</v>
      </c>
      <c r="H32" s="15">
        <f>I32/((K!I32/K!H32)/(K_T!I32/K_T!H32))</f>
        <v>1.0477921753300325</v>
      </c>
      <c r="I32" s="15">
        <f>J32/((K!J32/K!I32)/(K_T!J32/K_T!I32))</f>
        <v>1.0477621116169429</v>
      </c>
      <c r="J32" s="15">
        <f>K32/((K!K32/K!J32)/(K_T!K32/K_T!J32))</f>
        <v>1.0489541980958845</v>
      </c>
      <c r="K32" s="15">
        <f>L32/((K!L32/K!K32)/(K_T!L32/K_T!K32))</f>
        <v>1.0289502970221356</v>
      </c>
      <c r="L32" s="15">
        <f>M32/((K!M32/K!L32)/(K_T!M32/K_T!L32))</f>
        <v>1.0121820923061873</v>
      </c>
      <c r="M32" s="15">
        <f>N32/((K!N32/K!M32)/(K_T!N32/K_T!M32))</f>
        <v>0.99769058045372061</v>
      </c>
      <c r="N32" s="15">
        <f>O32/((K!O32/K!N32)/(K_T!O32/K_T!N32))</f>
        <v>0.99815724674336015</v>
      </c>
      <c r="O32" s="15">
        <f>P32/((K!P32/K!O32)/(K_T!P32/K_T!O32))</f>
        <v>0.99950794616960081</v>
      </c>
      <c r="P32" s="15">
        <f>Q32/((K!Q32/K!P32)/(K_T!Q32/K_T!P32))</f>
        <v>1.0070574277340687</v>
      </c>
      <c r="Q32" s="15">
        <f>R32/((K!R32/K!Q32)/(K_T!R32/K_T!Q32))</f>
        <v>1.0238604563860554</v>
      </c>
      <c r="R32" s="15">
        <f>S32/((K!S32/K!R32)/(K_T!S32/K_T!R32))</f>
        <v>1.0262266375892619</v>
      </c>
      <c r="S32" s="15">
        <f>T32/((K!T32/K!S32)/(K_T!T32/K_T!S32))</f>
        <v>1.0198782899549259</v>
      </c>
      <c r="T32" s="15">
        <f>U32/((K!U32/K!T32)/(K_T!U32/K_T!T32))</f>
        <v>1.0157856314383042</v>
      </c>
      <c r="U32" s="15">
        <f>V32/((K!V32/K!U32)/(K_T!V32/K_T!U32))</f>
        <v>1.0143399848938275</v>
      </c>
      <c r="V32" s="15">
        <f>W32/((K!W32/K!V32)/(K_T!W32/K_T!V32))</f>
        <v>1.0014337371797737</v>
      </c>
      <c r="W32" s="15">
        <f>X32/((K!X32/K!W32)/(K_T!X32/K_T!W32))</f>
        <v>0.99968165918297425</v>
      </c>
      <c r="X32" s="15">
        <v>1</v>
      </c>
      <c r="Y32" s="15">
        <f>X32*((K!Y32/K!X32)/(K_T!Y32/K_T!X32))</f>
        <v>1.0056809926516721</v>
      </c>
      <c r="Z32" s="15">
        <f>Y32*((K!Z32/K!Y32)/(K_T!Z32/K_T!Y32))</f>
        <v>1.0181200989815646</v>
      </c>
      <c r="AA32" s="15">
        <f>Z32*((K!AA32/K!Z32)/(K_T!AA32/K_T!Z32))</f>
        <v>1.0331250677051651</v>
      </c>
      <c r="AB32" s="15">
        <f>AA32*((K!AB32/K!AA32)/(K_T!AB32/K_T!AA32))</f>
        <v>1.0472006155426428</v>
      </c>
      <c r="AC32" s="15">
        <f>AB32*((K!AC32/K!AB32)/(K_T!AC32/K_T!AB32))</f>
        <v>1.0559313772887817</v>
      </c>
      <c r="AD32" s="15">
        <f>AC32*((K!AD32/K!AC32)/(K_T!AD32/K_T!AC32))</f>
        <v>1.0613330477277643</v>
      </c>
      <c r="AE32" s="15">
        <f>AD32*((K!AE32/K!AD32)/(K_T!AE32/K_T!AD32))</f>
        <v>1.0729953957981337</v>
      </c>
      <c r="AF32" s="15"/>
    </row>
    <row r="33" spans="1:32" x14ac:dyDescent="0.2">
      <c r="A33" s="4">
        <v>31</v>
      </c>
      <c r="B33" s="6" t="s">
        <v>67</v>
      </c>
      <c r="C33" s="15">
        <f>D33/((K!D33/K!C33)/(K_T!D33/K_T!C33))</f>
        <v>0.87805156117911609</v>
      </c>
      <c r="D33" s="15">
        <f>E33/((K!E33/K!D33)/(K_T!E33/K_T!D33))</f>
        <v>0.88074783379266464</v>
      </c>
      <c r="E33" s="15">
        <f>F33/((K!F33/K!E33)/(K_T!F33/K_T!E33))</f>
        <v>0.92277620516161307</v>
      </c>
      <c r="F33" s="15">
        <f>G33/((K!G33/K!F33)/(K_T!G33/K_T!F33))</f>
        <v>0.94355807161620142</v>
      </c>
      <c r="G33" s="15">
        <f>H33/((K!H33/K!G33)/(K_T!H33/K_T!G33))</f>
        <v>0.92483129044047307</v>
      </c>
      <c r="H33" s="15">
        <f>I33/((K!I33/K!H33)/(K_T!I33/K_T!H33))</f>
        <v>0.91889521488208603</v>
      </c>
      <c r="I33" s="15">
        <f>J33/((K!J33/K!I33)/(K_T!J33/K_T!I33))</f>
        <v>0.91253561063093069</v>
      </c>
      <c r="J33" s="15">
        <f>K33/((K!K33/K!J33)/(K_T!K33/K_T!J33))</f>
        <v>0.93967666689554052</v>
      </c>
      <c r="K33" s="15">
        <f>L33/((K!L33/K!K33)/(K_T!L33/K_T!K33))</f>
        <v>0.939396928559322</v>
      </c>
      <c r="L33" s="15">
        <f>M33/((K!M33/K!L33)/(K_T!M33/K_T!L33))</f>
        <v>0.91657884143460888</v>
      </c>
      <c r="M33" s="15">
        <f>N33/((K!N33/K!M33)/(K_T!N33/K_T!M33))</f>
        <v>0.89970096201439498</v>
      </c>
      <c r="N33" s="15">
        <f>O33/((K!O33/K!N33)/(K_T!O33/K_T!N33))</f>
        <v>0.90308616798074803</v>
      </c>
      <c r="O33" s="15">
        <f>P33/((K!P33/K!O33)/(K_T!P33/K_T!O33))</f>
        <v>0.90616705499328221</v>
      </c>
      <c r="P33" s="15">
        <f>Q33/((K!Q33/K!P33)/(K_T!Q33/K_T!P33))</f>
        <v>0.92764747666008729</v>
      </c>
      <c r="Q33" s="15">
        <f>R33/((K!R33/K!Q33)/(K_T!R33/K_T!Q33))</f>
        <v>0.9513674391741056</v>
      </c>
      <c r="R33" s="15">
        <f>S33/((K!S33/K!R33)/(K_T!S33/K_T!R33))</f>
        <v>0.93490378365140459</v>
      </c>
      <c r="S33" s="15">
        <f>T33/((K!T33/K!S33)/(K_T!T33/K_T!S33))</f>
        <v>0.95025420805435656</v>
      </c>
      <c r="T33" s="15">
        <f>U33/((K!U33/K!T33)/(K_T!U33/K_T!T33))</f>
        <v>0.95573012180865857</v>
      </c>
      <c r="U33" s="15">
        <f>V33/((K!V33/K!U33)/(K_T!V33/K_T!U33))</f>
        <v>0.96065189730866896</v>
      </c>
      <c r="V33" s="15">
        <f>W33/((K!W33/K!V33)/(K_T!W33/K_T!V33))</f>
        <v>0.96485108323709001</v>
      </c>
      <c r="W33" s="15">
        <f>X33/((K!X33/K!W33)/(K_T!X33/K_T!W33))</f>
        <v>0.98494577640025816</v>
      </c>
      <c r="X33" s="15">
        <v>1</v>
      </c>
      <c r="Y33" s="15">
        <f>X33*((K!Y33/K!X33)/(K_T!Y33/K_T!X33))</f>
        <v>1.0051036925659536</v>
      </c>
      <c r="Z33" s="15">
        <f>Y33*((K!Z33/K!Y33)/(K_T!Z33/K_T!Y33))</f>
        <v>1.014135527117259</v>
      </c>
      <c r="AA33" s="15">
        <f>Z33*((K!AA33/K!Z33)/(K_T!AA33/K_T!Z33))</f>
        <v>1.018939612601282</v>
      </c>
      <c r="AB33" s="15">
        <f>AA33*((K!AB33/K!AA33)/(K_T!AB33/K_T!AA33))</f>
        <v>1.0229893299973343</v>
      </c>
      <c r="AC33" s="15">
        <f>AB33*((K!AC33/K!AB33)/(K_T!AC33/K_T!AB33))</f>
        <v>1.0356156662759881</v>
      </c>
      <c r="AD33" s="15">
        <f>AC33*((K!AD33/K!AC33)/(K_T!AD33/K_T!AC33))</f>
        <v>1.0279175021133726</v>
      </c>
      <c r="AE33" s="15">
        <f>AD33*((K!AE33/K!AD33)/(K_T!AE33/K_T!AD33))</f>
        <v>1.0344963368065321</v>
      </c>
      <c r="AF33" s="15"/>
    </row>
    <row r="34" spans="1:32" x14ac:dyDescent="0.2">
      <c r="A34" s="4">
        <v>32</v>
      </c>
      <c r="B34" s="6" t="s">
        <v>68</v>
      </c>
      <c r="C34" s="15">
        <f>D34/((K!D34/K!C34)/(K_T!D34/K_T!C34))</f>
        <v>1.1186320868614676</v>
      </c>
      <c r="D34" s="15">
        <f>E34/((K!E34/K!D34)/(K_T!E34/K_T!D34))</f>
        <v>1.1091988976083971</v>
      </c>
      <c r="E34" s="15">
        <f>F34/((K!F34/K!E34)/(K_T!F34/K_T!E34))</f>
        <v>1.1263254870893524</v>
      </c>
      <c r="F34" s="15">
        <f>G34/((K!G34/K!F34)/(K_T!G34/K_T!F34))</f>
        <v>1.1314969416940919</v>
      </c>
      <c r="G34" s="15">
        <f>H34/((K!H34/K!G34)/(K_T!H34/K_T!G34))</f>
        <v>1.1296414344879624</v>
      </c>
      <c r="H34" s="15">
        <f>I34/((K!I34/K!H34)/(K_T!I34/K_T!H34))</f>
        <v>1.1663730349750132</v>
      </c>
      <c r="I34" s="15">
        <f>J34/((K!J34/K!I34)/(K_T!J34/K_T!I34))</f>
        <v>1.136632653441412</v>
      </c>
      <c r="J34" s="15">
        <f>K34/((K!K34/K!J34)/(K_T!K34/K_T!J34))</f>
        <v>1.133661928685715</v>
      </c>
      <c r="K34" s="15">
        <f>L34/((K!L34/K!K34)/(K_T!L34/K_T!K34))</f>
        <v>1.1099986989269757</v>
      </c>
      <c r="L34" s="15">
        <f>M34/((K!M34/K!L34)/(K_T!M34/K_T!L34))</f>
        <v>1.0829132704770732</v>
      </c>
      <c r="M34" s="15">
        <f>N34/((K!N34/K!M34)/(K_T!N34/K_T!M34))</f>
        <v>1.058766170033647</v>
      </c>
      <c r="N34" s="15">
        <f>O34/((K!O34/K!N34)/(K_T!O34/K_T!N34))</f>
        <v>1.0423330322937148</v>
      </c>
      <c r="O34" s="15">
        <f>P34/((K!P34/K!O34)/(K_T!P34/K_T!O34))</f>
        <v>1.0327225210283353</v>
      </c>
      <c r="P34" s="15">
        <f>Q34/((K!Q34/K!P34)/(K_T!Q34/K_T!P34))</f>
        <v>1.0275196749739011</v>
      </c>
      <c r="Q34" s="15">
        <f>R34/((K!R34/K!Q34)/(K_T!R34/K_T!Q34))</f>
        <v>1.0258759226282459</v>
      </c>
      <c r="R34" s="15">
        <f>S34/((K!S34/K!R34)/(K_T!S34/K_T!R34))</f>
        <v>1.0106108356717209</v>
      </c>
      <c r="S34" s="15">
        <f>T34/((K!T34/K!S34)/(K_T!T34/K_T!S34))</f>
        <v>0.9954900844282818</v>
      </c>
      <c r="T34" s="15">
        <f>U34/((K!U34/K!T34)/(K_T!U34/K_T!T34))</f>
        <v>0.98023540248175833</v>
      </c>
      <c r="U34" s="15">
        <f>V34/((K!V34/K!U34)/(K_T!V34/K_T!U34))</f>
        <v>0.98045979755501933</v>
      </c>
      <c r="V34" s="15">
        <f>W34/((K!W34/K!V34)/(K_T!W34/K_T!V34))</f>
        <v>0.98257325840993393</v>
      </c>
      <c r="W34" s="15">
        <f>X34/((K!X34/K!W34)/(K_T!X34/K_T!W34))</f>
        <v>0.99395376638945931</v>
      </c>
      <c r="X34" s="15">
        <v>1</v>
      </c>
      <c r="Y34" s="15">
        <f>X34*((K!Y34/K!X34)/(K_T!Y34/K_T!X34))</f>
        <v>1.0054607497082826</v>
      </c>
      <c r="Z34" s="15">
        <f>Y34*((K!Z34/K!Y34)/(K_T!Z34/K_T!Y34))</f>
        <v>1.015011970813201</v>
      </c>
      <c r="AA34" s="15">
        <f>Z34*((K!AA34/K!Z34)/(K_T!AA34/K_T!Z34))</f>
        <v>1.0190549922249386</v>
      </c>
      <c r="AB34" s="15">
        <f>AA34*((K!AB34/K!AA34)/(K_T!AB34/K_T!AA34))</f>
        <v>1.0205286314291671</v>
      </c>
      <c r="AC34" s="15">
        <f>AB34*((K!AC34/K!AB34)/(K_T!AC34/K_T!AB34))</f>
        <v>1.0176257327355278</v>
      </c>
      <c r="AD34" s="15">
        <f>AC34*((K!AD34/K!AC34)/(K_T!AD34/K_T!AC34))</f>
        <v>1.0050675378560707</v>
      </c>
      <c r="AE34" s="15">
        <f>AD34*((K!AE34/K!AD34)/(K_T!AE34/K_T!AD34))</f>
        <v>0.99934356573889738</v>
      </c>
      <c r="AF34" s="15"/>
    </row>
    <row r="35" spans="1:32" x14ac:dyDescent="0.2">
      <c r="A35" s="4">
        <v>33</v>
      </c>
      <c r="B35" s="6" t="s">
        <v>69</v>
      </c>
      <c r="C35" s="15">
        <f>D35/((K!D35/K!C35)/(K_T!D35/K_T!C35))</f>
        <v>0.93669842731432718</v>
      </c>
      <c r="D35" s="15">
        <f>E35/((K!E35/K!D35)/(K_T!E35/K_T!D35))</f>
        <v>0.94168645163316678</v>
      </c>
      <c r="E35" s="15">
        <f>F35/((K!F35/K!E35)/(K_T!F35/K_T!E35))</f>
        <v>0.95638697979451304</v>
      </c>
      <c r="F35" s="15">
        <f>G35/((K!G35/K!F35)/(K_T!G35/K_T!F35))</f>
        <v>0.9783346981722395</v>
      </c>
      <c r="G35" s="15">
        <f>H35/((K!H35/K!G35)/(K_T!H35/K_T!G35))</f>
        <v>0.97083422448987022</v>
      </c>
      <c r="H35" s="15">
        <f>I35/((K!I35/K!H35)/(K_T!I35/K_T!H35))</f>
        <v>0.96829253894149359</v>
      </c>
      <c r="I35" s="15">
        <f>J35/((K!J35/K!I35)/(K_T!J35/K_T!I35))</f>
        <v>0.97428928843238105</v>
      </c>
      <c r="J35" s="15">
        <f>K35/((K!K35/K!J35)/(K_T!K35/K_T!J35))</f>
        <v>0.98043893919048386</v>
      </c>
      <c r="K35" s="15">
        <f>L35/((K!L35/K!K35)/(K_T!L35/K_T!K35))</f>
        <v>0.97512796916037492</v>
      </c>
      <c r="L35" s="15">
        <f>M35/((K!M35/K!L35)/(K_T!M35/K_T!L35))</f>
        <v>0.96839718133049335</v>
      </c>
      <c r="M35" s="15">
        <f>N35/((K!N35/K!M35)/(K_T!N35/K_T!M35))</f>
        <v>0.96972429744025457</v>
      </c>
      <c r="N35" s="15">
        <f>O35/((K!O35/K!N35)/(K_T!O35/K_T!N35))</f>
        <v>0.97053911589997643</v>
      </c>
      <c r="O35" s="15">
        <f>P35/((K!P35/K!O35)/(K_T!P35/K_T!O35))</f>
        <v>0.97514449878496046</v>
      </c>
      <c r="P35" s="15">
        <f>Q35/((K!Q35/K!P35)/(K_T!Q35/K_T!P35))</f>
        <v>0.99909480789747307</v>
      </c>
      <c r="Q35" s="15">
        <f>R35/((K!R35/K!Q35)/(K_T!R35/K_T!Q35))</f>
        <v>1.0102639164034339</v>
      </c>
      <c r="R35" s="15">
        <f>S35/((K!S35/K!R35)/(K_T!S35/K_T!R35))</f>
        <v>1.000871291541396</v>
      </c>
      <c r="S35" s="15">
        <f>T35/((K!T35/K!S35)/(K_T!T35/K_T!S35))</f>
        <v>0.99288683470166827</v>
      </c>
      <c r="T35" s="15">
        <f>U35/((K!U35/K!T35)/(K_T!U35/K_T!T35))</f>
        <v>0.98090059945476382</v>
      </c>
      <c r="U35" s="15">
        <f>V35/((K!V35/K!U35)/(K_T!V35/K_T!U35))</f>
        <v>0.98536273494282256</v>
      </c>
      <c r="V35" s="15">
        <f>W35/((K!W35/K!V35)/(K_T!W35/K_T!V35))</f>
        <v>0.98570568952620674</v>
      </c>
      <c r="W35" s="15">
        <f>X35/((K!X35/K!W35)/(K_T!X35/K_T!W35))</f>
        <v>0.98942259255038711</v>
      </c>
      <c r="X35" s="15">
        <v>1</v>
      </c>
      <c r="Y35" s="15">
        <f>X35*((K!Y35/K!X35)/(K_T!Y35/K_T!X35))</f>
        <v>1.0059166488011944</v>
      </c>
      <c r="Z35" s="15">
        <f>Y35*((K!Z35/K!Y35)/(K_T!Z35/K_T!Y35))</f>
        <v>1.0150628165270574</v>
      </c>
      <c r="AA35" s="15">
        <f>Z35*((K!AA35/K!Z35)/(K_T!AA35/K_T!Z35))</f>
        <v>1.0207591893677908</v>
      </c>
      <c r="AB35" s="15">
        <f>AA35*((K!AB35/K!AA35)/(K_T!AB35/K_T!AA35))</f>
        <v>1.0297723368165768</v>
      </c>
      <c r="AC35" s="15">
        <f>AB35*((K!AC35/K!AB35)/(K_T!AC35/K_T!AB35))</f>
        <v>1.0246169924966373</v>
      </c>
      <c r="AD35" s="15">
        <f>AC35*((K!AD35/K!AC35)/(K_T!AD35/K_T!AC35))</f>
        <v>1.0242020773777913</v>
      </c>
      <c r="AE35" s="15">
        <f>AD35*((K!AE35/K!AD35)/(K_T!AE35/K_T!AD35))</f>
        <v>1.0286854326373895</v>
      </c>
      <c r="AF35" s="15"/>
    </row>
    <row r="36" spans="1:32" x14ac:dyDescent="0.2">
      <c r="A36" s="4">
        <v>34</v>
      </c>
      <c r="B36" s="6" t="s">
        <v>70</v>
      </c>
      <c r="C36" s="15">
        <f>D36/((K!D36/K!C36)/(K_T!D36/K_T!C36))</f>
        <v>1.0007793631745381</v>
      </c>
      <c r="D36" s="15">
        <f>E36/((K!E36/K!D36)/(K_T!E36/K_T!D36))</f>
        <v>0.99528560674365207</v>
      </c>
      <c r="E36" s="15">
        <f>F36/((K!F36/K!E36)/(K_T!F36/K_T!E36))</f>
        <v>1.0039764900770893</v>
      </c>
      <c r="F36" s="15">
        <f>G36/((K!G36/K!F36)/(K_T!G36/K_T!F36))</f>
        <v>1.0118713890578408</v>
      </c>
      <c r="G36" s="15">
        <f>H36/((K!H36/K!G36)/(K_T!H36/K_T!G36))</f>
        <v>1.00915123085713</v>
      </c>
      <c r="H36" s="15">
        <f>I36/((K!I36/K!H36)/(K_T!I36/K_T!H36))</f>
        <v>1.0061769481369898</v>
      </c>
      <c r="I36" s="15">
        <f>J36/((K!J36/K!I36)/(K_T!J36/K_T!I36))</f>
        <v>1.0144234998695651</v>
      </c>
      <c r="J36" s="15">
        <f>K36/((K!K36/K!J36)/(K_T!K36/K_T!J36))</f>
        <v>1.0155757102923546</v>
      </c>
      <c r="K36" s="15">
        <f>L36/((K!L36/K!K36)/(K_T!L36/K_T!K36))</f>
        <v>1.0128890147026361</v>
      </c>
      <c r="L36" s="15">
        <f>M36/((K!M36/K!L36)/(K_T!M36/K_T!L36))</f>
        <v>1.0061383421171501</v>
      </c>
      <c r="M36" s="15">
        <f>N36/((K!N36/K!M36)/(K_T!N36/K_T!M36))</f>
        <v>1.0068902374600635</v>
      </c>
      <c r="N36" s="15">
        <f>O36/((K!O36/K!N36)/(K_T!O36/K_T!N36))</f>
        <v>1.0087930378277095</v>
      </c>
      <c r="O36" s="15">
        <f>P36/((K!P36/K!O36)/(K_T!P36/K_T!O36))</f>
        <v>1.0097228471776221</v>
      </c>
      <c r="P36" s="15">
        <f>Q36/((K!Q36/K!P36)/(K_T!Q36/K_T!P36))</f>
        <v>1.0176392697779857</v>
      </c>
      <c r="Q36" s="15">
        <f>R36/((K!R36/K!Q36)/(K_T!R36/K_T!Q36))</f>
        <v>1.0251596405390688</v>
      </c>
      <c r="R36" s="15">
        <f>S36/((K!S36/K!R36)/(K_T!S36/K_T!R36))</f>
        <v>1.0126154099799507</v>
      </c>
      <c r="S36" s="15">
        <f>T36/((K!T36/K!S36)/(K_T!T36/K_T!S36))</f>
        <v>1.0035038403986836</v>
      </c>
      <c r="T36" s="15">
        <f>U36/((K!U36/K!T36)/(K_T!U36/K_T!T36))</f>
        <v>0.99464944787691911</v>
      </c>
      <c r="U36" s="15">
        <f>V36/((K!V36/K!U36)/(K_T!V36/K_T!U36))</f>
        <v>0.99168874629967507</v>
      </c>
      <c r="V36" s="15">
        <f>W36/((K!W36/K!V36)/(K_T!W36/K_T!V36))</f>
        <v>0.98410749616339743</v>
      </c>
      <c r="W36" s="15">
        <f>X36/((K!X36/K!W36)/(K_T!X36/K_T!W36))</f>
        <v>0.98704889880710356</v>
      </c>
      <c r="X36" s="15">
        <v>1</v>
      </c>
      <c r="Y36" s="15">
        <f>X36*((K!Y36/K!X36)/(K_T!Y36/K_T!X36))</f>
        <v>1.0046241901098654</v>
      </c>
      <c r="Z36" s="15">
        <f>Y36*((K!Z36/K!Y36)/(K_T!Z36/K_T!Y36))</f>
        <v>1.0116038726614573</v>
      </c>
      <c r="AA36" s="15">
        <f>Z36*((K!AA36/K!Z36)/(K_T!AA36/K_T!Z36))</f>
        <v>1.0150451256381845</v>
      </c>
      <c r="AB36" s="15">
        <f>AA36*((K!AB36/K!AA36)/(K_T!AB36/K_T!AA36))</f>
        <v>1.0179775852156947</v>
      </c>
      <c r="AC36" s="15">
        <f>AB36*((K!AC36/K!AB36)/(K_T!AC36/K_T!AB36))</f>
        <v>1.0127916318327042</v>
      </c>
      <c r="AD36" s="15">
        <f>AC36*((K!AD36/K!AC36)/(K_T!AD36/K_T!AC36))</f>
        <v>1.010640845327119</v>
      </c>
      <c r="AE36" s="15">
        <f>AD36*((K!AE36/K!AD36)/(K_T!AE36/K_T!AD36))</f>
        <v>1.0121295987843149</v>
      </c>
      <c r="AF36" s="15"/>
    </row>
    <row r="37" spans="1:32" x14ac:dyDescent="0.2">
      <c r="A37" s="4">
        <v>35</v>
      </c>
      <c r="B37" s="6" t="s">
        <v>71</v>
      </c>
      <c r="C37" s="15">
        <f>D37/((K!D37/K!C37)/(K_T!D37/K_T!C37))</f>
        <v>0.92331624256725953</v>
      </c>
      <c r="D37" s="15">
        <f>E37/((K!E37/K!D37)/(K_T!E37/K_T!D37))</f>
        <v>0.94035893256776748</v>
      </c>
      <c r="E37" s="15">
        <f>F37/((K!F37/K!E37)/(K_T!F37/K_T!E37))</f>
        <v>0.95371628838541767</v>
      </c>
      <c r="F37" s="15">
        <f>G37/((K!G37/K!F37)/(K_T!G37/K_T!F37))</f>
        <v>0.9632751117791708</v>
      </c>
      <c r="G37" s="15">
        <f>H37/((K!H37/K!G37)/(K_T!H37/K_T!G37))</f>
        <v>0.97163074224516499</v>
      </c>
      <c r="H37" s="15">
        <f>I37/((K!I37/K!H37)/(K_T!I37/K_T!H37))</f>
        <v>0.9738988714672453</v>
      </c>
      <c r="I37" s="15">
        <f>J37/((K!J37/K!I37)/(K_T!J37/K_T!I37))</f>
        <v>0.97577283595437458</v>
      </c>
      <c r="J37" s="15">
        <f>K37/((K!K37/K!J37)/(K_T!K37/K_T!J37))</f>
        <v>0.97565604136330908</v>
      </c>
      <c r="K37" s="15">
        <f>L37/((K!L37/K!K37)/(K_T!L37/K_T!K37))</f>
        <v>0.971373999001375</v>
      </c>
      <c r="L37" s="15">
        <f>M37/((K!M37/K!L37)/(K_T!M37/K_T!L37))</f>
        <v>0.97096653407733813</v>
      </c>
      <c r="M37" s="15">
        <f>N37/((K!N37/K!M37)/(K_T!N37/K_T!M37))</f>
        <v>0.97598214783226622</v>
      </c>
      <c r="N37" s="15">
        <f>O37/((K!O37/K!N37)/(K_T!O37/K_T!N37))</f>
        <v>0.98644615583029338</v>
      </c>
      <c r="O37" s="15">
        <f>P37/((K!P37/K!O37)/(K_T!P37/K_T!O37))</f>
        <v>0.98848020764109712</v>
      </c>
      <c r="P37" s="15">
        <f>Q37/((K!Q37/K!P37)/(K_T!Q37/K_T!P37))</f>
        <v>0.99566756184799077</v>
      </c>
      <c r="Q37" s="15">
        <f>R37/((K!R37/K!Q37)/(K_T!R37/K_T!Q37))</f>
        <v>1.005515420933657</v>
      </c>
      <c r="R37" s="15">
        <f>S37/((K!S37/K!R37)/(K_T!S37/K_T!R37))</f>
        <v>1.0039741300996134</v>
      </c>
      <c r="S37" s="15">
        <f>T37/((K!T37/K!S37)/(K_T!T37/K_T!S37))</f>
        <v>0.99992564697859709</v>
      </c>
      <c r="T37" s="15">
        <f>U37/((K!U37/K!T37)/(K_T!U37/K_T!T37))</f>
        <v>0.99775973707137822</v>
      </c>
      <c r="U37" s="15">
        <f>V37/((K!V37/K!U37)/(K_T!V37/K_T!U37))</f>
        <v>0.99837839037572984</v>
      </c>
      <c r="V37" s="15">
        <f>W37/((K!W37/K!V37)/(K_T!W37/K_T!V37))</f>
        <v>0.99753311177424653</v>
      </c>
      <c r="W37" s="15">
        <f>X37/((K!X37/K!W37)/(K_T!X37/K_T!W37))</f>
        <v>0.99753684320940006</v>
      </c>
      <c r="X37" s="15">
        <v>1</v>
      </c>
      <c r="Y37" s="15">
        <f>X37*((K!Y37/K!X37)/(K_T!Y37/K_T!X37))</f>
        <v>1.0020521208793041</v>
      </c>
      <c r="Z37" s="15">
        <f>Y37*((K!Z37/K!Y37)/(K_T!Z37/K_T!Y37))</f>
        <v>1.0025661354745423</v>
      </c>
      <c r="AA37" s="15">
        <f>Z37*((K!AA37/K!Z37)/(K_T!AA37/K_T!Z37))</f>
        <v>1.0049274787146263</v>
      </c>
      <c r="AB37" s="15">
        <f>AA37*((K!AB37/K!AA37)/(K_T!AB37/K_T!AA37))</f>
        <v>1.0086697760885479</v>
      </c>
      <c r="AC37" s="15">
        <f>AB37*((K!AC37/K!AB37)/(K_T!AC37/K_T!AB37))</f>
        <v>1.0074125398156033</v>
      </c>
      <c r="AD37" s="15">
        <f>AC37*((K!AD37/K!AC37)/(K_T!AD37/K_T!AC37))</f>
        <v>1.0077745019143542</v>
      </c>
      <c r="AE37" s="15">
        <f>AD37*((K!AE37/K!AD37)/(K_T!AE37/K_T!AD37))</f>
        <v>1.0090593648272226</v>
      </c>
      <c r="AF37" s="15"/>
    </row>
    <row r="38" spans="1:32" x14ac:dyDescent="0.2">
      <c r="A38" s="4">
        <v>36</v>
      </c>
      <c r="B38" s="6" t="s">
        <v>72</v>
      </c>
      <c r="C38" s="15">
        <f>D38/((K!D38/K!C38)/(K_T!D38/K_T!C38))</f>
        <v>0.89161518941798412</v>
      </c>
      <c r="D38" s="15">
        <f>E38/((K!E38/K!D38)/(K_T!E38/K_T!D38))</f>
        <v>0.90359275837479947</v>
      </c>
      <c r="E38" s="15">
        <f>F38/((K!F38/K!E38)/(K_T!F38/K_T!E38))</f>
        <v>0.9210230737155507</v>
      </c>
      <c r="F38" s="15">
        <f>G38/((K!G38/K!F38)/(K_T!G38/K_T!F38))</f>
        <v>0.93115256457366968</v>
      </c>
      <c r="G38" s="15">
        <f>H38/((K!H38/K!G38)/(K_T!H38/K_T!G38))</f>
        <v>0.93733927922044424</v>
      </c>
      <c r="H38" s="15">
        <f>I38/((K!I38/K!H38)/(K_T!I38/K_T!H38))</f>
        <v>0.93679094055122658</v>
      </c>
      <c r="I38" s="15">
        <f>J38/((K!J38/K!I38)/(K_T!J38/K_T!I38))</f>
        <v>0.94073274069912105</v>
      </c>
      <c r="J38" s="15">
        <f>K38/((K!K38/K!J38)/(K_T!K38/K_T!J38))</f>
        <v>0.94321760868491267</v>
      </c>
      <c r="K38" s="15">
        <f>L38/((K!L38/K!K38)/(K_T!L38/K_T!K38))</f>
        <v>0.93767274900877629</v>
      </c>
      <c r="L38" s="15">
        <f>M38/((K!M38/K!L38)/(K_T!M38/K_T!L38))</f>
        <v>0.93641527233677158</v>
      </c>
      <c r="M38" s="15">
        <f>N38/((K!N38/K!M38)/(K_T!N38/K_T!M38))</f>
        <v>0.94611410096916926</v>
      </c>
      <c r="N38" s="15">
        <f>O38/((K!O38/K!N38)/(K_T!O38/K_T!N38))</f>
        <v>0.95956934322430842</v>
      </c>
      <c r="O38" s="15">
        <f>P38/((K!P38/K!O38)/(K_T!P38/K_T!O38))</f>
        <v>0.96446796345603103</v>
      </c>
      <c r="P38" s="15">
        <f>Q38/((K!Q38/K!P38)/(K_T!Q38/K_T!P38))</f>
        <v>0.97603782518743232</v>
      </c>
      <c r="Q38" s="15">
        <f>R38/((K!R38/K!Q38)/(K_T!R38/K_T!Q38))</f>
        <v>0.98650873577475739</v>
      </c>
      <c r="R38" s="15">
        <f>S38/((K!S38/K!R38)/(K_T!S38/K_T!R38))</f>
        <v>0.98278867881119414</v>
      </c>
      <c r="S38" s="15">
        <f>T38/((K!T38/K!S38)/(K_T!T38/K_T!S38))</f>
        <v>0.97990744133637275</v>
      </c>
      <c r="T38" s="15">
        <f>U38/((K!U38/K!T38)/(K_T!U38/K_T!T38))</f>
        <v>0.98200002519941765</v>
      </c>
      <c r="U38" s="15">
        <f>V38/((K!V38/K!U38)/(K_T!V38/K_T!U38))</f>
        <v>0.98426649412220668</v>
      </c>
      <c r="V38" s="15">
        <f>W38/((K!W38/K!V38)/(K_T!W38/K_T!V38))</f>
        <v>0.98599030766534912</v>
      </c>
      <c r="W38" s="15">
        <f>X38/((K!X38/K!W38)/(K_T!X38/K_T!W38))</f>
        <v>0.98939486071984084</v>
      </c>
      <c r="X38" s="15">
        <v>1</v>
      </c>
      <c r="Y38" s="15">
        <f>X38*((K!Y38/K!X38)/(K_T!Y38/K_T!X38))</f>
        <v>1.0052288643589904</v>
      </c>
      <c r="Z38" s="15">
        <f>Y38*((K!Z38/K!Y38)/(K_T!Z38/K_T!Y38))</f>
        <v>1.0093638336453545</v>
      </c>
      <c r="AA38" s="15">
        <f>Z38*((K!AA38/K!Z38)/(K_T!AA38/K_T!Z38))</f>
        <v>1.0162893506646717</v>
      </c>
      <c r="AB38" s="15">
        <f>AA38*((K!AB38/K!AA38)/(K_T!AB38/K_T!AA38))</f>
        <v>1.0205007289389096</v>
      </c>
      <c r="AC38" s="15">
        <f>AB38*((K!AC38/K!AB38)/(K_T!AC38/K_T!AB38))</f>
        <v>1.0216620884473906</v>
      </c>
      <c r="AD38" s="15">
        <f>AC38*((K!AD38/K!AC38)/(K_T!AD38/K_T!AC38))</f>
        <v>1.0246684705014111</v>
      </c>
      <c r="AE38" s="15">
        <f>AD38*((K!AE38/K!AD38)/(K_T!AE38/K_T!AD38))</f>
        <v>1.0287187484773015</v>
      </c>
      <c r="AF38" s="15"/>
    </row>
    <row r="39" spans="1:32" x14ac:dyDescent="0.2">
      <c r="A39" s="4">
        <v>37</v>
      </c>
      <c r="B39" s="6" t="s">
        <v>73</v>
      </c>
      <c r="C39" s="15">
        <f>D39/((K!D39/K!C39)/(K_T!D39/K_T!C39))</f>
        <v>0.96932606353927464</v>
      </c>
      <c r="D39" s="15">
        <f>E39/((K!E39/K!D39)/(K_T!E39/K_T!D39))</f>
        <v>0.97842834170665238</v>
      </c>
      <c r="E39" s="15">
        <f>F39/((K!F39/K!E39)/(K_T!F39/K_T!E39))</f>
        <v>0.98580071186915719</v>
      </c>
      <c r="F39" s="15">
        <f>G39/((K!G39/K!F39)/(K_T!G39/K_T!F39))</f>
        <v>0.99206665348840817</v>
      </c>
      <c r="G39" s="15">
        <f>H39/((K!H39/K!G39)/(K_T!H39/K_T!G39))</f>
        <v>0.99857965637977886</v>
      </c>
      <c r="H39" s="15">
        <f>I39/((K!I39/K!H39)/(K_T!I39/K_T!H39))</f>
        <v>1.0024059903238423</v>
      </c>
      <c r="I39" s="15">
        <f>J39/((K!J39/K!I39)/(K_T!J39/K_T!I39))</f>
        <v>1.0004261342704548</v>
      </c>
      <c r="J39" s="15">
        <f>K39/((K!K39/K!J39)/(K_T!K39/K_T!J39))</f>
        <v>1.004219752035332</v>
      </c>
      <c r="K39" s="15">
        <f>L39/((K!L39/K!K39)/(K_T!L39/K_T!K39))</f>
        <v>1.0113901350817212</v>
      </c>
      <c r="L39" s="15">
        <f>M39/((K!M39/K!L39)/(K_T!M39/K_T!L39))</f>
        <v>1.0147776671888715</v>
      </c>
      <c r="M39" s="15">
        <f>N39/((K!N39/K!M39)/(K_T!N39/K_T!M39))</f>
        <v>1.0160767839268154</v>
      </c>
      <c r="N39" s="15">
        <f>O39/((K!O39/K!N39)/(K_T!O39/K_T!N39))</f>
        <v>1.0190731127996251</v>
      </c>
      <c r="O39" s="15">
        <f>P39/((K!P39/K!O39)/(K_T!P39/K_T!O39))</f>
        <v>1.0163873602050226</v>
      </c>
      <c r="P39" s="15">
        <f>Q39/((K!Q39/K!P39)/(K_T!Q39/K_T!P39))</f>
        <v>1.0210275370447752</v>
      </c>
      <c r="Q39" s="15">
        <f>R39/((K!R39/K!Q39)/(K_T!R39/K_T!Q39))</f>
        <v>1.0184770119417397</v>
      </c>
      <c r="R39" s="15">
        <f>S39/((K!S39/K!R39)/(K_T!S39/K_T!R39))</f>
        <v>1.0137136368627355</v>
      </c>
      <c r="S39" s="15">
        <f>T39/((K!T39/K!S39)/(K_T!T39/K_T!S39))</f>
        <v>1.0108019456005564</v>
      </c>
      <c r="T39" s="15">
        <f>U39/((K!U39/K!T39)/(K_T!U39/K_T!T39))</f>
        <v>1.0030855998201418</v>
      </c>
      <c r="U39" s="15">
        <f>V39/((K!V39/K!U39)/(K_T!V39/K_T!U39))</f>
        <v>1.000633864295958</v>
      </c>
      <c r="V39" s="15">
        <f>W39/((K!W39/K!V39)/(K_T!W39/K_T!V39))</f>
        <v>0.99826083722545089</v>
      </c>
      <c r="W39" s="15">
        <f>X39/((K!X39/K!W39)/(K_T!X39/K_T!W39))</f>
        <v>0.9983235262038086</v>
      </c>
      <c r="X39" s="15">
        <v>1</v>
      </c>
      <c r="Y39" s="15">
        <f>X39*((K!Y39/K!X39)/(K_T!Y39/K_T!X39))</f>
        <v>0.99737167284367878</v>
      </c>
      <c r="Z39" s="15">
        <f>Y39*((K!Z39/K!Y39)/(K_T!Z39/K_T!Y39))</f>
        <v>0.99448731063219409</v>
      </c>
      <c r="AA39" s="15">
        <f>Z39*((K!AA39/K!Z39)/(K_T!AA39/K_T!Z39))</f>
        <v>0.99152897884276947</v>
      </c>
      <c r="AB39" s="15">
        <f>AA39*((K!AB39/K!AA39)/(K_T!AB39/K_T!AA39))</f>
        <v>0.98932996409174911</v>
      </c>
      <c r="AC39" s="15">
        <f>AB39*((K!AC39/K!AB39)/(K_T!AC39/K_T!AB39))</f>
        <v>0.98571571929269175</v>
      </c>
      <c r="AD39" s="15">
        <f>AC39*((K!AD39/K!AC39)/(K_T!AD39/K_T!AC39))</f>
        <v>0.98121423016270726</v>
      </c>
      <c r="AE39" s="15">
        <f>AD39*((K!AE39/K!AD39)/(K_T!AE39/K_T!AD39))</f>
        <v>0.97742315379938005</v>
      </c>
      <c r="AF39" s="15"/>
    </row>
    <row r="40" spans="1:32" x14ac:dyDescent="0.2">
      <c r="A40" s="4">
        <v>38</v>
      </c>
      <c r="B40" s="6" t="s">
        <v>74</v>
      </c>
      <c r="C40" s="15">
        <f>D40/((K!D40/K!C40)/(K_T!D40/K_T!C40))</f>
        <v>0.91179598641656034</v>
      </c>
      <c r="D40" s="15">
        <f>E40/((K!E40/K!D40)/(K_T!E40/K_T!D40))</f>
        <v>0.91888851770996516</v>
      </c>
      <c r="E40" s="15">
        <f>F40/((K!F40/K!E40)/(K_T!F40/K_T!E40))</f>
        <v>0.92914072190650676</v>
      </c>
      <c r="F40" s="15">
        <f>G40/((K!G40/K!F40)/(K_T!G40/K_T!F40))</f>
        <v>0.93859120422223008</v>
      </c>
      <c r="G40" s="15">
        <f>H40/((K!H40/K!G40)/(K_T!H40/K_T!G40))</f>
        <v>0.96013951787707075</v>
      </c>
      <c r="H40" s="15">
        <f>I40/((K!I40/K!H40)/(K_T!I40/K_T!H40))</f>
        <v>0.96129465717021478</v>
      </c>
      <c r="I40" s="15">
        <f>J40/((K!J40/K!I40)/(K_T!J40/K_T!I40))</f>
        <v>0.96470448665243069</v>
      </c>
      <c r="J40" s="15">
        <f>K40/((K!K40/K!J40)/(K_T!K40/K_T!J40))</f>
        <v>0.96924472574238407</v>
      </c>
      <c r="K40" s="15">
        <f>L40/((K!L40/K!K40)/(K_T!L40/K_T!K40))</f>
        <v>0.96562095616175647</v>
      </c>
      <c r="L40" s="15">
        <f>M40/((K!M40/K!L40)/(K_T!M40/K_T!L40))</f>
        <v>0.96908179295067765</v>
      </c>
      <c r="M40" s="15">
        <f>N40/((K!N40/K!M40)/(K_T!N40/K_T!M40))</f>
        <v>0.97699710817919894</v>
      </c>
      <c r="N40" s="15">
        <f>O40/((K!O40/K!N40)/(K_T!O40/K_T!N40))</f>
        <v>0.98429222384165616</v>
      </c>
      <c r="O40" s="15">
        <f>P40/((K!P40/K!O40)/(K_T!P40/K_T!O40))</f>
        <v>0.98101308210061933</v>
      </c>
      <c r="P40" s="15">
        <f>Q40/((K!Q40/K!P40)/(K_T!Q40/K_T!P40))</f>
        <v>0.9859983184771387</v>
      </c>
      <c r="Q40" s="15">
        <f>R40/((K!R40/K!Q40)/(K_T!R40/K_T!Q40))</f>
        <v>0.99310203173473421</v>
      </c>
      <c r="R40" s="15">
        <f>S40/((K!S40/K!R40)/(K_T!S40/K_T!R40))</f>
        <v>0.99331711687370894</v>
      </c>
      <c r="S40" s="15">
        <f>T40/((K!T40/K!S40)/(K_T!T40/K_T!S40))</f>
        <v>0.99313647574378416</v>
      </c>
      <c r="T40" s="15">
        <f>U40/((K!U40/K!T40)/(K_T!U40/K_T!T40))</f>
        <v>0.99080646108185877</v>
      </c>
      <c r="U40" s="15">
        <f>V40/((K!V40/K!U40)/(K_T!V40/K_T!U40))</f>
        <v>0.99148384956638946</v>
      </c>
      <c r="V40" s="15">
        <f>W40/((K!W40/K!V40)/(K_T!W40/K_T!V40))</f>
        <v>0.99270241599153619</v>
      </c>
      <c r="W40" s="15">
        <f>X40/((K!X40/K!W40)/(K_T!X40/K_T!W40))</f>
        <v>0.99561287628978379</v>
      </c>
      <c r="X40" s="15">
        <v>1</v>
      </c>
      <c r="Y40" s="15">
        <f>X40*((K!Y40/K!X40)/(K_T!Y40/K_T!X40))</f>
        <v>1.0020192786095197</v>
      </c>
      <c r="Z40" s="15">
        <f>Y40*((K!Z40/K!Y40)/(K_T!Z40/K_T!Y40))</f>
        <v>1.0044511205095552</v>
      </c>
      <c r="AA40" s="15">
        <f>Z40*((K!AA40/K!Z40)/(K_T!AA40/K_T!Z40))</f>
        <v>1.0065275164101024</v>
      </c>
      <c r="AB40" s="15">
        <f>AA40*((K!AB40/K!AA40)/(K_T!AB40/K_T!AA40))</f>
        <v>1.0080111920529338</v>
      </c>
      <c r="AC40" s="15">
        <f>AB40*((K!AC40/K!AB40)/(K_T!AC40/K_T!AB40))</f>
        <v>1.0081971353372345</v>
      </c>
      <c r="AD40" s="15">
        <f>AC40*((K!AD40/K!AC40)/(K_T!AD40/K_T!AC40))</f>
        <v>1.0051244227836615</v>
      </c>
      <c r="AE40" s="15">
        <f>AD40*((K!AE40/K!AD40)/(K_T!AE40/K_T!AD40))</f>
        <v>1.0026151167170687</v>
      </c>
      <c r="AF40" s="15"/>
    </row>
    <row r="41" spans="1:32" x14ac:dyDescent="0.2">
      <c r="A41" s="4">
        <v>39</v>
      </c>
      <c r="B41" s="6" t="s">
        <v>75</v>
      </c>
      <c r="C41" s="15">
        <f>D41/((K!D41/K!C41)/(K_T!D41/K_T!C41))</f>
        <v>0.94028570416156565</v>
      </c>
      <c r="D41" s="15">
        <f>E41/((K!E41/K!D41)/(K_T!E41/K_T!D41))</f>
        <v>0.95457284828555822</v>
      </c>
      <c r="E41" s="15">
        <f>F41/((K!F41/K!E41)/(K_T!F41/K_T!E41))</f>
        <v>0.95323931010982077</v>
      </c>
      <c r="F41" s="15">
        <f>G41/((K!G41/K!F41)/(K_T!G41/K_T!F41))</f>
        <v>0.95188393702466145</v>
      </c>
      <c r="G41" s="15">
        <f>H41/((K!H41/K!G41)/(K_T!H41/K_T!G41))</f>
        <v>0.96560891941572324</v>
      </c>
      <c r="H41" s="15">
        <f>I41/((K!I41/K!H41)/(K_T!I41/K_T!H41))</f>
        <v>0.95818220505652019</v>
      </c>
      <c r="I41" s="15">
        <f>J41/((K!J41/K!I41)/(K_T!J41/K_T!I41))</f>
        <v>0.96743614605566586</v>
      </c>
      <c r="J41" s="15">
        <f>K41/((K!K41/K!J41)/(K_T!K41/K_T!J41))</f>
        <v>0.95183384894084533</v>
      </c>
      <c r="K41" s="15">
        <f>L41/((K!L41/K!K41)/(K_T!L41/K_T!K41))</f>
        <v>0.96196319387317497</v>
      </c>
      <c r="L41" s="15">
        <f>M41/((K!M41/K!L41)/(K_T!M41/K_T!L41))</f>
        <v>0.94376694998322685</v>
      </c>
      <c r="M41" s="15">
        <f>N41/((K!N41/K!M41)/(K_T!N41/K_T!M41))</f>
        <v>0.94729232317023326</v>
      </c>
      <c r="N41" s="15">
        <f>O41/((K!O41/K!N41)/(K_T!O41/K_T!N41))</f>
        <v>0.96033571290852393</v>
      </c>
      <c r="O41" s="15">
        <f>P41/((K!P41/K!O41)/(K_T!P41/K_T!O41))</f>
        <v>0.96032203315430298</v>
      </c>
      <c r="P41" s="15">
        <f>Q41/((K!Q41/K!P41)/(K_T!Q41/K_T!P41))</f>
        <v>0.9616291602458823</v>
      </c>
      <c r="Q41" s="15">
        <f>R41/((K!R41/K!Q41)/(K_T!R41/K_T!Q41))</f>
        <v>0.97881295155340142</v>
      </c>
      <c r="R41" s="15">
        <f>S41/((K!S41/K!R41)/(K_T!S41/K_T!R41))</f>
        <v>0.98838416144449981</v>
      </c>
      <c r="S41" s="15">
        <f>T41/((K!T41/K!S41)/(K_T!T41/K_T!S41))</f>
        <v>0.98872330056103297</v>
      </c>
      <c r="T41" s="15">
        <f>U41/((K!U41/K!T41)/(K_T!U41/K_T!T41))</f>
        <v>0.98751053800354716</v>
      </c>
      <c r="U41" s="15">
        <f>V41/((K!V41/K!U41)/(K_T!V41/K_T!U41))</f>
        <v>0.99359854202974252</v>
      </c>
      <c r="V41" s="15">
        <f>W41/((K!W41/K!V41)/(K_T!W41/K_T!V41))</f>
        <v>0.9953460046015814</v>
      </c>
      <c r="W41" s="15">
        <f>X41/((K!X41/K!W41)/(K_T!X41/K_T!W41))</f>
        <v>0.99808959926934215</v>
      </c>
      <c r="X41" s="15">
        <v>1</v>
      </c>
      <c r="Y41" s="15">
        <f>X41*((K!Y41/K!X41)/(K_T!Y41/K_T!X41))</f>
        <v>0.99532503786985072</v>
      </c>
      <c r="Z41" s="15">
        <f>Y41*((K!Z41/K!Y41)/(K_T!Z41/K_T!Y41))</f>
        <v>0.99305479653771922</v>
      </c>
      <c r="AA41" s="15">
        <f>Z41*((K!AA41/K!Z41)/(K_T!AA41/K_T!Z41))</f>
        <v>0.98299683798342463</v>
      </c>
      <c r="AB41" s="15">
        <f>AA41*((K!AB41/K!AA41)/(K_T!AB41/K_T!AA41))</f>
        <v>0.98610638971594478</v>
      </c>
      <c r="AC41" s="15">
        <f>AB41*((K!AC41/K!AB41)/(K_T!AC41/K_T!AB41))</f>
        <v>0.98562076910330731</v>
      </c>
      <c r="AD41" s="15">
        <f>AC41*((K!AD41/K!AC41)/(K_T!AD41/K_T!AC41))</f>
        <v>0.98190619855008465</v>
      </c>
      <c r="AE41" s="15">
        <f>AD41*((K!AE41/K!AD41)/(K_T!AE41/K_T!AD41))</f>
        <v>0.97843593904590187</v>
      </c>
      <c r="AF41" s="15"/>
    </row>
    <row r="42" spans="1:32" x14ac:dyDescent="0.2">
      <c r="A42" s="4">
        <v>40</v>
      </c>
      <c r="B42" s="6" t="s">
        <v>76</v>
      </c>
      <c r="C42" s="15">
        <f>D42/((K!D42/K!C42)/(K_T!D42/K_T!C42))</f>
        <v>0.83302734622509522</v>
      </c>
      <c r="D42" s="15">
        <f>E42/((K!E42/K!D42)/(K_T!E42/K_T!D42))</f>
        <v>0.9435706086621275</v>
      </c>
      <c r="E42" s="15">
        <f>F42/((K!F42/K!E42)/(K_T!F42/K_T!E42))</f>
        <v>1.0019964474155261</v>
      </c>
      <c r="F42" s="15">
        <f>G42/((K!G42/K!F42)/(K_T!G42/K_T!F42))</f>
        <v>1.0254837950416249</v>
      </c>
      <c r="G42" s="15">
        <f>H42/((K!H42/K!G42)/(K_T!H42/K_T!G42))</f>
        <v>1.0389962155957928</v>
      </c>
      <c r="H42" s="15">
        <f>I42/((K!I42/K!H42)/(K_T!I42/K_T!H42))</f>
        <v>1.0436753042541744</v>
      </c>
      <c r="I42" s="15">
        <f>J42/((K!J42/K!I42)/(K_T!J42/K_T!I42))</f>
        <v>1.0568051169417401</v>
      </c>
      <c r="J42" s="15">
        <f>K42/((K!K42/K!J42)/(K_T!K42/K_T!J42))</f>
        <v>1.063707971239132</v>
      </c>
      <c r="K42" s="15">
        <f>L42/((K!L42/K!K42)/(K_T!L42/K_T!K42))</f>
        <v>1.0467089959521325</v>
      </c>
      <c r="L42" s="15">
        <f>M42/((K!M42/K!L42)/(K_T!M42/K_T!L42))</f>
        <v>1.0360896303330049</v>
      </c>
      <c r="M42" s="15">
        <f>N42/((K!N42/K!M42)/(K_T!N42/K_T!M42))</f>
        <v>1.0355927714288877</v>
      </c>
      <c r="N42" s="15">
        <f>O42/((K!O42/K!N42)/(K_T!O42/K_T!N42))</f>
        <v>1.0330212605634865</v>
      </c>
      <c r="O42" s="15">
        <f>P42/((K!P42/K!O42)/(K_T!P42/K_T!O42))</f>
        <v>1.0303470401337347</v>
      </c>
      <c r="P42" s="15">
        <f>Q42/((K!Q42/K!P42)/(K_T!Q42/K_T!P42))</f>
        <v>1.0300010908660027</v>
      </c>
      <c r="Q42" s="15">
        <f>R42/((K!R42/K!Q42)/(K_T!R42/K_T!Q42))</f>
        <v>1.033727590451794</v>
      </c>
      <c r="R42" s="15">
        <f>S42/((K!S42/K!R42)/(K_T!S42/K_T!R42))</f>
        <v>1.0248140078369152</v>
      </c>
      <c r="S42" s="15">
        <f>T42/((K!T42/K!S42)/(K_T!T42/K_T!S42))</f>
        <v>1.0177899789499867</v>
      </c>
      <c r="T42" s="15">
        <f>U42/((K!U42/K!T42)/(K_T!U42/K_T!T42))</f>
        <v>1.0121371353366753</v>
      </c>
      <c r="U42" s="15">
        <f>V42/((K!V42/K!U42)/(K_T!V42/K_T!U42))</f>
        <v>1.0068498998219537</v>
      </c>
      <c r="V42" s="15">
        <f>W42/((K!W42/K!V42)/(K_T!W42/K_T!V42))</f>
        <v>0.99985124350671128</v>
      </c>
      <c r="W42" s="15">
        <f>X42/((K!X42/K!W42)/(K_T!X42/K_T!W42))</f>
        <v>0.9968620887639269</v>
      </c>
      <c r="X42" s="15">
        <v>1</v>
      </c>
      <c r="Y42" s="15">
        <f>X42*((K!Y42/K!X42)/(K_T!Y42/K_T!X42))</f>
        <v>0.99556239986979345</v>
      </c>
      <c r="Z42" s="15">
        <f>Y42*((K!Z42/K!Y42)/(K_T!Z42/K_T!Y42))</f>
        <v>0.99230615645579123</v>
      </c>
      <c r="AA42" s="15">
        <f>Z42*((K!AA42/K!Z42)/(K_T!AA42/K_T!Z42))</f>
        <v>1.0010612316307199</v>
      </c>
      <c r="AB42" s="15">
        <f>AA42*((K!AB42/K!AA42)/(K_T!AB42/K_T!AA42))</f>
        <v>1.0054848722220837</v>
      </c>
      <c r="AC42" s="15">
        <f>AB42*((K!AC42/K!AB42)/(K_T!AC42/K_T!AB42))</f>
        <v>1.0127074523648141</v>
      </c>
      <c r="AD42" s="15">
        <f>AC42*((K!AD42/K!AC42)/(K_T!AD42/K_T!AC42))</f>
        <v>1.0163149183323339</v>
      </c>
      <c r="AE42" s="15">
        <f>AD42*((K!AE42/K!AD42)/(K_T!AE42/K_T!AD42))</f>
        <v>1.0192400554412977</v>
      </c>
      <c r="AF42" s="15"/>
    </row>
    <row r="43" spans="1:32" x14ac:dyDescent="0.2">
      <c r="A43" s="4">
        <v>41</v>
      </c>
      <c r="B43" s="6" t="s">
        <v>77</v>
      </c>
      <c r="C43" s="15">
        <f>D43/((K!D43/K!C43)/(K_T!D43/K_T!C43))</f>
        <v>0.89122791566163817</v>
      </c>
      <c r="D43" s="15">
        <f>E43/((K!E43/K!D43)/(K_T!E43/K_T!D43))</f>
        <v>0.92383783491380167</v>
      </c>
      <c r="E43" s="15">
        <f>F43/((K!F43/K!E43)/(K_T!F43/K_T!E43))</f>
        <v>0.95848980044840859</v>
      </c>
      <c r="F43" s="15">
        <f>G43/((K!G43/K!F43)/(K_T!G43/K_T!F43))</f>
        <v>0.98053194368147067</v>
      </c>
      <c r="G43" s="15">
        <f>H43/((K!H43/K!G43)/(K_T!H43/K_T!G43))</f>
        <v>0.99415806769706128</v>
      </c>
      <c r="H43" s="15">
        <f>I43/((K!I43/K!H43)/(K_T!I43/K_T!H43))</f>
        <v>1.0057334378085478</v>
      </c>
      <c r="I43" s="15">
        <f>J43/((K!J43/K!I43)/(K_T!J43/K_T!I43))</f>
        <v>1.0257422041157667</v>
      </c>
      <c r="J43" s="15">
        <f>K43/((K!K43/K!J43)/(K_T!K43/K_T!J43))</f>
        <v>1.0286907978203199</v>
      </c>
      <c r="K43" s="15">
        <f>L43/((K!L43/K!K43)/(K_T!L43/K_T!K43))</f>
        <v>1.0157174895942611</v>
      </c>
      <c r="L43" s="15">
        <f>M43/((K!M43/K!L43)/(K_T!M43/K_T!L43))</f>
        <v>0.99989208103068683</v>
      </c>
      <c r="M43" s="15">
        <f>N43/((K!N43/K!M43)/(K_T!N43/K_T!M43))</f>
        <v>0.98791949438205273</v>
      </c>
      <c r="N43" s="15">
        <f>O43/((K!O43/K!N43)/(K_T!O43/K_T!N43))</f>
        <v>0.98104455636908561</v>
      </c>
      <c r="O43" s="15">
        <f>P43/((K!P43/K!O43)/(K_T!P43/K_T!O43))</f>
        <v>0.9786826326699426</v>
      </c>
      <c r="P43" s="15">
        <f>Q43/((K!Q43/K!P43)/(K_T!Q43/K_T!P43))</f>
        <v>0.99302133616112587</v>
      </c>
      <c r="Q43" s="15">
        <f>R43/((K!R43/K!Q43)/(K_T!R43/K_T!Q43))</f>
        <v>1.003931820156728</v>
      </c>
      <c r="R43" s="15">
        <f>S43/((K!S43/K!R43)/(K_T!S43/K_T!R43))</f>
        <v>0.99925638373285475</v>
      </c>
      <c r="S43" s="15">
        <f>T43/((K!T43/K!S43)/(K_T!T43/K_T!S43))</f>
        <v>0.99808361185133609</v>
      </c>
      <c r="T43" s="15">
        <f>U43/((K!U43/K!T43)/(K_T!U43/K_T!T43))</f>
        <v>0.99403578087551225</v>
      </c>
      <c r="U43" s="15">
        <f>V43/((K!V43/K!U43)/(K_T!V43/K_T!U43))</f>
        <v>0.99733351014352811</v>
      </c>
      <c r="V43" s="15">
        <f>W43/((K!W43/K!V43)/(K_T!W43/K_T!V43))</f>
        <v>0.99604644948527643</v>
      </c>
      <c r="W43" s="15">
        <f>X43/((K!X43/K!W43)/(K_T!X43/K_T!W43))</f>
        <v>0.99479424256893512</v>
      </c>
      <c r="X43" s="15">
        <v>1</v>
      </c>
      <c r="Y43" s="15">
        <f>X43*((K!Y43/K!X43)/(K_T!Y43/K_T!X43))</f>
        <v>1.0014059678174969</v>
      </c>
      <c r="Z43" s="15">
        <f>Y43*((K!Z43/K!Y43)/(K_T!Z43/K_T!Y43))</f>
        <v>1.009530649925817</v>
      </c>
      <c r="AA43" s="15">
        <f>Z43*((K!AA43/K!Z43)/(K_T!AA43/K_T!Z43))</f>
        <v>1.0179842780202013</v>
      </c>
      <c r="AB43" s="15">
        <f>AA43*((K!AB43/K!AA43)/(K_T!AB43/K_T!AA43))</f>
        <v>1.0197219253708454</v>
      </c>
      <c r="AC43" s="15">
        <f>AB43*((K!AC43/K!AB43)/(K_T!AC43/K_T!AB43))</f>
        <v>1.0243168689524567</v>
      </c>
      <c r="AD43" s="15">
        <f>AC43*((K!AD43/K!AC43)/(K_T!AD43/K_T!AC43))</f>
        <v>1.0268239601659952</v>
      </c>
      <c r="AE43" s="15">
        <f>AD43*((K!AE43/K!AD43)/(K_T!AE43/K_T!AD43))</f>
        <v>1.0320219488864095</v>
      </c>
      <c r="AF43" s="15"/>
    </row>
    <row r="44" spans="1:32" x14ac:dyDescent="0.2">
      <c r="A44" s="4">
        <v>42</v>
      </c>
      <c r="B44" s="6" t="s">
        <v>78</v>
      </c>
      <c r="C44" s="15">
        <f>D44/((K!D44/K!C44)/(K_T!D44/K_T!C44))</f>
        <v>0.84494332655452054</v>
      </c>
      <c r="D44" s="15">
        <f>E44/((K!E44/K!D44)/(K_T!E44/K_T!D44))</f>
        <v>0.87451667229010821</v>
      </c>
      <c r="E44" s="15">
        <f>F44/((K!F44/K!E44)/(K_T!F44/K_T!E44))</f>
        <v>0.89637609823806907</v>
      </c>
      <c r="F44" s="15">
        <f>G44/((K!G44/K!F44)/(K_T!G44/K_T!F44))</f>
        <v>0.91500563156317549</v>
      </c>
      <c r="G44" s="15">
        <f>H44/((K!H44/K!G44)/(K_T!H44/K_T!G44))</f>
        <v>0.92436911115073606</v>
      </c>
      <c r="H44" s="15">
        <f>I44/((K!I44/K!H44)/(K_T!I44/K_T!H44))</f>
        <v>0.93741578109676482</v>
      </c>
      <c r="I44" s="15">
        <f>J44/((K!J44/K!I44)/(K_T!J44/K_T!I44))</f>
        <v>0.95228844190300621</v>
      </c>
      <c r="J44" s="15">
        <f>K44/((K!K44/K!J44)/(K_T!K44/K_T!J44))</f>
        <v>0.96193810503358312</v>
      </c>
      <c r="K44" s="15">
        <f>L44/((K!L44/K!K44)/(K_T!L44/K_T!K44))</f>
        <v>0.96829143503725101</v>
      </c>
      <c r="L44" s="15">
        <f>M44/((K!M44/K!L44)/(K_T!M44/K_T!L44))</f>
        <v>0.97827841289183282</v>
      </c>
      <c r="M44" s="15">
        <f>N44/((K!N44/K!M44)/(K_T!N44/K_T!M44))</f>
        <v>0.98533940529288966</v>
      </c>
      <c r="N44" s="15">
        <f>O44/((K!O44/K!N44)/(K_T!O44/K_T!N44))</f>
        <v>0.9935544041119061</v>
      </c>
      <c r="O44" s="15">
        <f>P44/((K!P44/K!O44)/(K_T!P44/K_T!O44))</f>
        <v>0.99177460104865878</v>
      </c>
      <c r="P44" s="15">
        <f>Q44/((K!Q44/K!P44)/(K_T!Q44/K_T!P44))</f>
        <v>0.99701293470759322</v>
      </c>
      <c r="Q44" s="15">
        <f>R44/((K!R44/K!Q44)/(K_T!R44/K_T!Q44))</f>
        <v>1.0044898588205509</v>
      </c>
      <c r="R44" s="15">
        <f>S44/((K!S44/K!R44)/(K_T!S44/K_T!R44))</f>
        <v>1.0012197314169069</v>
      </c>
      <c r="S44" s="15">
        <f>T44/((K!T44/K!S44)/(K_T!T44/K_T!S44))</f>
        <v>1.0004442356328389</v>
      </c>
      <c r="T44" s="15">
        <f>U44/((K!U44/K!T44)/(K_T!U44/K_T!T44))</f>
        <v>1.0010459149349249</v>
      </c>
      <c r="U44" s="15">
        <f>V44/((K!V44/K!U44)/(K_T!V44/K_T!U44))</f>
        <v>1.0010956257542183</v>
      </c>
      <c r="V44" s="15">
        <f>W44/((K!W44/K!V44)/(K_T!W44/K_T!V44))</f>
        <v>1.001491021444876</v>
      </c>
      <c r="W44" s="15">
        <f>X44/((K!X44/K!W44)/(K_T!X44/K_T!W44))</f>
        <v>1.0020606216297172</v>
      </c>
      <c r="X44" s="15">
        <v>1</v>
      </c>
      <c r="Y44" s="15">
        <f>X44*((K!Y44/K!X44)/(K_T!Y44/K_T!X44))</f>
        <v>0.99637166874805849</v>
      </c>
      <c r="Z44" s="15">
        <f>Y44*((K!Z44/K!Y44)/(K_T!Z44/K_T!Y44))</f>
        <v>0.99542714034354562</v>
      </c>
      <c r="AA44" s="15">
        <f>Z44*((K!AA44/K!Z44)/(K_T!AA44/K_T!Z44))</f>
        <v>0.99366783239880985</v>
      </c>
      <c r="AB44" s="15">
        <f>AA44*((K!AB44/K!AA44)/(K_T!AB44/K_T!AA44))</f>
        <v>0.99383318936462994</v>
      </c>
      <c r="AC44" s="15">
        <f>AB44*((K!AC44/K!AB44)/(K_T!AC44/K_T!AB44))</f>
        <v>0.99533245025209871</v>
      </c>
      <c r="AD44" s="15">
        <f>AC44*((K!AD44/K!AC44)/(K_T!AD44/K_T!AC44))</f>
        <v>0.99769736326641556</v>
      </c>
      <c r="AE44" s="15">
        <f>AD44*((K!AE44/K!AD44)/(K_T!AE44/K_T!AD44))</f>
        <v>1.0003593446297894</v>
      </c>
      <c r="AF44" s="15"/>
    </row>
    <row r="45" spans="1:32" x14ac:dyDescent="0.2">
      <c r="A45" s="4">
        <v>43</v>
      </c>
      <c r="B45" s="6" t="s">
        <v>79</v>
      </c>
      <c r="C45" s="15">
        <f>D45/((K!D45/K!C45)/(K_T!D45/K_T!C45))</f>
        <v>0.86456476824810369</v>
      </c>
      <c r="D45" s="15">
        <f>E45/((K!E45/K!D45)/(K_T!E45/K_T!D45))</f>
        <v>0.91297735439256678</v>
      </c>
      <c r="E45" s="15">
        <f>F45/((K!F45/K!E45)/(K_T!F45/K_T!E45))</f>
        <v>0.95853722380776984</v>
      </c>
      <c r="F45" s="15">
        <f>G45/((K!G45/K!F45)/(K_T!G45/K_T!F45))</f>
        <v>0.99804575071642265</v>
      </c>
      <c r="G45" s="15">
        <f>H45/((K!H45/K!G45)/(K_T!H45/K_T!G45))</f>
        <v>1.0241228343282396</v>
      </c>
      <c r="H45" s="15">
        <f>I45/((K!I45/K!H45)/(K_T!I45/K_T!H45))</f>
        <v>1.0383263262764402</v>
      </c>
      <c r="I45" s="15">
        <f>J45/((K!J45/K!I45)/(K_T!J45/K_T!I45))</f>
        <v>1.0547471151668644</v>
      </c>
      <c r="J45" s="15">
        <f>K45/((K!K45/K!J45)/(K_T!K45/K_T!J45))</f>
        <v>1.0693784601469511</v>
      </c>
      <c r="K45" s="15">
        <f>L45/((K!L45/K!K45)/(K_T!L45/K_T!K45))</f>
        <v>1.0599417443684773</v>
      </c>
      <c r="L45" s="15">
        <f>M45/((K!M45/K!L45)/(K_T!M45/K_T!L45))</f>
        <v>1.0452996712915645</v>
      </c>
      <c r="M45" s="15">
        <f>N45/((K!N45/K!M45)/(K_T!N45/K_T!M45))</f>
        <v>1.0347985712097416</v>
      </c>
      <c r="N45" s="15">
        <f>O45/((K!O45/K!N45)/(K_T!O45/K_T!N45))</f>
        <v>1.0247345697227834</v>
      </c>
      <c r="O45" s="15">
        <f>P45/((K!P45/K!O45)/(K_T!P45/K_T!O45))</f>
        <v>1.0243547718560131</v>
      </c>
      <c r="P45" s="15">
        <f>Q45/((K!Q45/K!P45)/(K_T!Q45/K_T!P45))</f>
        <v>1.0236622576956542</v>
      </c>
      <c r="Q45" s="15">
        <f>R45/((K!R45/K!Q45)/(K_T!R45/K_T!Q45))</f>
        <v>1.0230988510718864</v>
      </c>
      <c r="R45" s="15">
        <f>S45/((K!S45/K!R45)/(K_T!S45/K_T!R45))</f>
        <v>1.0222316388298012</v>
      </c>
      <c r="S45" s="15">
        <f>T45/((K!T45/K!S45)/(K_T!T45/K_T!S45))</f>
        <v>1.0183033389408152</v>
      </c>
      <c r="T45" s="15">
        <f>U45/((K!U45/K!T45)/(K_T!U45/K_T!T45))</f>
        <v>1.010105412766749</v>
      </c>
      <c r="U45" s="15">
        <f>V45/((K!V45/K!U45)/(K_T!V45/K_T!U45))</f>
        <v>1.007712892350882</v>
      </c>
      <c r="V45" s="15">
        <f>W45/((K!W45/K!V45)/(K_T!W45/K_T!V45))</f>
        <v>1.0058347071642673</v>
      </c>
      <c r="W45" s="15">
        <f>X45/((K!X45/K!W45)/(K_T!X45/K_T!W45))</f>
        <v>1.0056279686865268</v>
      </c>
      <c r="X45" s="15">
        <v>1</v>
      </c>
      <c r="Y45" s="15">
        <f>X45*((K!Y45/K!X45)/(K_T!Y45/K_T!X45))</f>
        <v>1.0000801896736355</v>
      </c>
      <c r="Z45" s="15">
        <f>Y45*((K!Z45/K!Y45)/(K_T!Z45/K_T!Y45))</f>
        <v>1.0023452640191142</v>
      </c>
      <c r="AA45" s="15">
        <f>Z45*((K!AA45/K!Z45)/(K_T!AA45/K_T!Z45))</f>
        <v>1.0045909722887783</v>
      </c>
      <c r="AB45" s="15">
        <f>AA45*((K!AB45/K!AA45)/(K_T!AB45/K_T!AA45))</f>
        <v>1.0075162267903615</v>
      </c>
      <c r="AC45" s="15">
        <f>AB45*((K!AC45/K!AB45)/(K_T!AC45/K_T!AB45))</f>
        <v>1.004605262017068</v>
      </c>
      <c r="AD45" s="15">
        <f>AC45*((K!AD45/K!AC45)/(K_T!AD45/K_T!AC45))</f>
        <v>1.0055311852468769</v>
      </c>
      <c r="AE45" s="15">
        <f>AD45*((K!AE45/K!AD45)/(K_T!AE45/K_T!AD45))</f>
        <v>1.0142893479796593</v>
      </c>
      <c r="AF45" s="15"/>
    </row>
    <row r="46" spans="1:32" x14ac:dyDescent="0.2">
      <c r="A46" s="4">
        <v>44</v>
      </c>
      <c r="B46" s="6" t="s">
        <v>80</v>
      </c>
      <c r="C46" s="15">
        <f>D46/((K!D46/K!C46)/(K_T!D46/K_T!C46))</f>
        <v>0.8188621521278685</v>
      </c>
      <c r="D46" s="15">
        <f>E46/((K!E46/K!D46)/(K_T!E46/K_T!D46))</f>
        <v>0.82131867094312927</v>
      </c>
      <c r="E46" s="15">
        <f>F46/((K!F46/K!E46)/(K_T!F46/K_T!E46))</f>
        <v>0.8392088778500616</v>
      </c>
      <c r="F46" s="15">
        <f>G46/((K!G46/K!F46)/(K_T!G46/K_T!F46))</f>
        <v>0.85949727111894003</v>
      </c>
      <c r="G46" s="15">
        <f>H46/((K!H46/K!G46)/(K_T!H46/K_T!G46))</f>
        <v>0.88130970142906162</v>
      </c>
      <c r="H46" s="15">
        <f>I46/((K!I46/K!H46)/(K_T!I46/K_T!H46))</f>
        <v>0.89621370388774035</v>
      </c>
      <c r="I46" s="15">
        <f>J46/((K!J46/K!I46)/(K_T!J46/K_T!I46))</f>
        <v>0.92007158032941527</v>
      </c>
      <c r="J46" s="15">
        <f>K46/((K!K46/K!J46)/(K_T!K46/K_T!J46))</f>
        <v>0.94097001594037422</v>
      </c>
      <c r="K46" s="15">
        <f>L46/((K!L46/K!K46)/(K_T!L46/K_T!K46))</f>
        <v>0.94385208410612675</v>
      </c>
      <c r="L46" s="15">
        <f>M46/((K!M46/K!L46)/(K_T!M46/K_T!L46))</f>
        <v>0.9453309510467548</v>
      </c>
      <c r="M46" s="15">
        <f>N46/((K!N46/K!M46)/(K_T!N46/K_T!M46))</f>
        <v>0.95177466412253364</v>
      </c>
      <c r="N46" s="15">
        <f>O46/((K!O46/K!N46)/(K_T!O46/K_T!N46))</f>
        <v>0.96744137186028845</v>
      </c>
      <c r="O46" s="15">
        <f>P46/((K!P46/K!O46)/(K_T!P46/K_T!O46))</f>
        <v>0.974313985404474</v>
      </c>
      <c r="P46" s="15">
        <f>Q46/((K!Q46/K!P46)/(K_T!Q46/K_T!P46))</f>
        <v>0.98530094184167749</v>
      </c>
      <c r="Q46" s="15">
        <f>R46/((K!R46/K!Q46)/(K_T!R46/K_T!Q46))</f>
        <v>0.99007235111623682</v>
      </c>
      <c r="R46" s="15">
        <f>S46/((K!S46/K!R46)/(K_T!S46/K_T!R46))</f>
        <v>0.98494947001455646</v>
      </c>
      <c r="S46" s="15">
        <f>T46/((K!T46/K!S46)/(K_T!T46/K_T!S46))</f>
        <v>0.98512654336847527</v>
      </c>
      <c r="T46" s="15">
        <f>U46/((K!U46/K!T46)/(K_T!U46/K_T!T46))</f>
        <v>0.98779613970685687</v>
      </c>
      <c r="U46" s="15">
        <f>V46/((K!V46/K!U46)/(K_T!V46/K_T!U46))</f>
        <v>0.99172560197438353</v>
      </c>
      <c r="V46" s="15">
        <f>W46/((K!W46/K!V46)/(K_T!W46/K_T!V46))</f>
        <v>0.99456338904512254</v>
      </c>
      <c r="W46" s="15">
        <f>X46/((K!X46/K!W46)/(K_T!X46/K_T!W46))</f>
        <v>1.0005098165789867</v>
      </c>
      <c r="X46" s="15">
        <v>1</v>
      </c>
      <c r="Y46" s="15">
        <f>X46*((K!Y46/K!X46)/(K_T!Y46/K_T!X46))</f>
        <v>0.98754736410416988</v>
      </c>
      <c r="Z46" s="15">
        <f>Y46*((K!Z46/K!Y46)/(K_T!Z46/K_T!Y46))</f>
        <v>0.98096266672439392</v>
      </c>
      <c r="AA46" s="15">
        <f>Z46*((K!AA46/K!Z46)/(K_T!AA46/K_T!Z46))</f>
        <v>0.97807248640292044</v>
      </c>
      <c r="AB46" s="15">
        <f>AA46*((K!AB46/K!AA46)/(K_T!AB46/K_T!AA46))</f>
        <v>0.98045944860765399</v>
      </c>
      <c r="AC46" s="15">
        <f>AB46*((K!AC46/K!AB46)/(K_T!AC46/K_T!AB46))</f>
        <v>0.97930477067905419</v>
      </c>
      <c r="AD46" s="15">
        <f>AC46*((K!AD46/K!AC46)/(K_T!AD46/K_T!AC46))</f>
        <v>0.97774518186381543</v>
      </c>
      <c r="AE46" s="15">
        <f>AD46*((K!AE46/K!AD46)/(K_T!AE46/K_T!AD46))</f>
        <v>0.98464866826821473</v>
      </c>
      <c r="AF46" s="15"/>
    </row>
    <row r="47" spans="1:32" x14ac:dyDescent="0.2">
      <c r="A47" s="4">
        <v>45</v>
      </c>
      <c r="B47" s="6" t="s">
        <v>81</v>
      </c>
      <c r="C47" s="15">
        <f>D47/((K!D47/K!C47)/(K_T!D47/K_T!C47))</f>
        <v>0.83069946260566685</v>
      </c>
      <c r="D47" s="15">
        <f>E47/((K!E47/K!D47)/(K_T!E47/K_T!D47))</f>
        <v>0.9112030126228392</v>
      </c>
      <c r="E47" s="15">
        <f>F47/((K!F47/K!E47)/(K_T!F47/K_T!E47))</f>
        <v>0.98987661484459255</v>
      </c>
      <c r="F47" s="15">
        <f>G47/((K!G47/K!F47)/(K_T!G47/K_T!F47))</f>
        <v>1.0176753646163643</v>
      </c>
      <c r="G47" s="15">
        <f>H47/((K!H47/K!G47)/(K_T!H47/K_T!G47))</f>
        <v>1.0175253094030319</v>
      </c>
      <c r="H47" s="15">
        <f>I47/((K!I47/K!H47)/(K_T!I47/K_T!H47))</f>
        <v>1.029091146145102</v>
      </c>
      <c r="I47" s="15">
        <f>J47/((K!J47/K!I47)/(K_T!J47/K_T!I47))</f>
        <v>1.0303552578040991</v>
      </c>
      <c r="J47" s="15">
        <f>K47/((K!K47/K!J47)/(K_T!K47/K_T!J47))</f>
        <v>1.0329633159947134</v>
      </c>
      <c r="K47" s="15">
        <f>L47/((K!L47/K!K47)/(K_T!L47/K_T!K47))</f>
        <v>1.0311730161275046</v>
      </c>
      <c r="L47" s="15">
        <f>M47/((K!M47/K!L47)/(K_T!M47/K_T!L47))</f>
        <v>1.0357659777528465</v>
      </c>
      <c r="M47" s="15">
        <f>N47/((K!N47/K!M47)/(K_T!N47/K_T!M47))</f>
        <v>1.0416785011855947</v>
      </c>
      <c r="N47" s="15">
        <f>O47/((K!O47/K!N47)/(K_T!O47/K_T!N47))</f>
        <v>1.0527104866506718</v>
      </c>
      <c r="O47" s="15">
        <f>P47/((K!P47/K!O47)/(K_T!P47/K_T!O47))</f>
        <v>1.0578595490558511</v>
      </c>
      <c r="P47" s="15">
        <f>Q47/((K!Q47/K!P47)/(K_T!Q47/K_T!P47))</f>
        <v>1.0659121910610119</v>
      </c>
      <c r="Q47" s="15">
        <f>R47/((K!R47/K!Q47)/(K_T!R47/K_T!Q47))</f>
        <v>1.0638695813906525</v>
      </c>
      <c r="R47" s="15">
        <f>S47/((K!S47/K!R47)/(K_T!S47/K_T!R47))</f>
        <v>1.0466071984682987</v>
      </c>
      <c r="S47" s="15">
        <f>T47/((K!T47/K!S47)/(K_T!T47/K_T!S47))</f>
        <v>1.0314233299150568</v>
      </c>
      <c r="T47" s="15">
        <f>U47/((K!U47/K!T47)/(K_T!U47/K_T!T47))</f>
        <v>1.0131134630306111</v>
      </c>
      <c r="U47" s="15">
        <f>V47/((K!V47/K!U47)/(K_T!V47/K_T!U47))</f>
        <v>1.0095441201534943</v>
      </c>
      <c r="V47" s="15">
        <f>W47/((K!W47/K!V47)/(K_T!W47/K_T!V47))</f>
        <v>1.0060145642941445</v>
      </c>
      <c r="W47" s="15">
        <f>X47/((K!X47/K!W47)/(K_T!X47/K_T!W47))</f>
        <v>1.0031351726100468</v>
      </c>
      <c r="X47" s="15">
        <v>1</v>
      </c>
      <c r="Y47" s="15">
        <f>X47*((K!Y47/K!X47)/(K_T!Y47/K_T!X47))</f>
        <v>0.99644826239301532</v>
      </c>
      <c r="Z47" s="15">
        <f>Y47*((K!Z47/K!Y47)/(K_T!Z47/K_T!Y47))</f>
        <v>0.99491261604648362</v>
      </c>
      <c r="AA47" s="15">
        <f>Z47*((K!AA47/K!Z47)/(K_T!AA47/K_T!Z47))</f>
        <v>0.98871156695320883</v>
      </c>
      <c r="AB47" s="15">
        <f>AA47*((K!AB47/K!AA47)/(K_T!AB47/K_T!AA47))</f>
        <v>0.98481593545092505</v>
      </c>
      <c r="AC47" s="15">
        <f>AB47*((K!AC47/K!AB47)/(K_T!AC47/K_T!AB47))</f>
        <v>0.9783123136723394</v>
      </c>
      <c r="AD47" s="15">
        <f>AC47*((K!AD47/K!AC47)/(K_T!AD47/K_T!AC47))</f>
        <v>0.9758488585946653</v>
      </c>
      <c r="AE47" s="15">
        <f>AD47*((K!AE47/K!AD47)/(K_T!AE47/K_T!AD47))</f>
        <v>0.97580227622875293</v>
      </c>
      <c r="AF47" s="15"/>
    </row>
    <row r="48" spans="1:32" x14ac:dyDescent="0.2">
      <c r="A48" s="4">
        <v>46</v>
      </c>
      <c r="B48" s="6" t="s">
        <v>82</v>
      </c>
      <c r="C48" s="15">
        <f>D48/((K!D48/K!C48)/(K_T!D48/K_T!C48))</f>
        <v>0.95474410367775286</v>
      </c>
      <c r="D48" s="15">
        <f>E48/((K!E48/K!D48)/(K_T!E48/K_T!D48))</f>
        <v>1.005668110465701</v>
      </c>
      <c r="E48" s="15">
        <f>F48/((K!F48/K!E48)/(K_T!F48/K_T!E48))</f>
        <v>1.0182222516551742</v>
      </c>
      <c r="F48" s="15">
        <f>G48/((K!G48/K!F48)/(K_T!G48/K_T!F48))</f>
        <v>1.0240329015646492</v>
      </c>
      <c r="G48" s="15">
        <f>H48/((K!H48/K!G48)/(K_T!H48/K_T!G48))</f>
        <v>1.0222223891641606</v>
      </c>
      <c r="H48" s="15">
        <f>I48/((K!I48/K!H48)/(K_T!I48/K_T!H48))</f>
        <v>1.0236047011181031</v>
      </c>
      <c r="I48" s="15">
        <f>J48/((K!J48/K!I48)/(K_T!J48/K_T!I48))</f>
        <v>1.0215386546664291</v>
      </c>
      <c r="J48" s="15">
        <f>K48/((K!K48/K!J48)/(K_T!K48/K_T!J48))</f>
        <v>1.0159636582470333</v>
      </c>
      <c r="K48" s="15">
        <f>L48/((K!L48/K!K48)/(K_T!L48/K_T!K48))</f>
        <v>1.007569765117156</v>
      </c>
      <c r="L48" s="15">
        <f>M48/((K!M48/K!L48)/(K_T!M48/K_T!L48))</f>
        <v>1.003120400833329</v>
      </c>
      <c r="M48" s="15">
        <f>N48/((K!N48/K!M48)/(K_T!N48/K_T!M48))</f>
        <v>1.0100351037547675</v>
      </c>
      <c r="N48" s="15">
        <f>O48/((K!O48/K!N48)/(K_T!O48/K_T!N48))</f>
        <v>1.014546266200671</v>
      </c>
      <c r="O48" s="15">
        <f>P48/((K!P48/K!O48)/(K_T!P48/K_T!O48))</f>
        <v>1.0134192706185345</v>
      </c>
      <c r="P48" s="15">
        <f>Q48/((K!Q48/K!P48)/(K_T!Q48/K_T!P48))</f>
        <v>1.011640067798609</v>
      </c>
      <c r="Q48" s="15">
        <f>R48/((K!R48/K!Q48)/(K_T!R48/K_T!Q48))</f>
        <v>1.0125904803205543</v>
      </c>
      <c r="R48" s="15">
        <f>S48/((K!S48/K!R48)/(K_T!S48/K_T!R48))</f>
        <v>1.0109682603138228</v>
      </c>
      <c r="S48" s="15">
        <f>T48/((K!T48/K!S48)/(K_T!T48/K_T!S48))</f>
        <v>1.0113874429927112</v>
      </c>
      <c r="T48" s="15">
        <f>U48/((K!U48/K!T48)/(K_T!U48/K_T!T48))</f>
        <v>1.009199238896852</v>
      </c>
      <c r="U48" s="15">
        <f>V48/((K!V48/K!U48)/(K_T!V48/K_T!U48))</f>
        <v>1.0068577630230022</v>
      </c>
      <c r="V48" s="15">
        <f>W48/((K!W48/K!V48)/(K_T!W48/K_T!V48))</f>
        <v>1.0019227128795287</v>
      </c>
      <c r="W48" s="15">
        <f>X48/((K!X48/K!W48)/(K_T!X48/K_T!W48))</f>
        <v>1.0000769982099829</v>
      </c>
      <c r="X48" s="15">
        <v>1</v>
      </c>
      <c r="Y48" s="15">
        <f>X48*((K!Y48/K!X48)/(K_T!Y48/K_T!X48))</f>
        <v>0.9945779905009362</v>
      </c>
      <c r="Z48" s="15">
        <f>Y48*((K!Z48/K!Y48)/(K_T!Z48/K_T!Y48))</f>
        <v>0.98928060369436166</v>
      </c>
      <c r="AA48" s="15">
        <f>Z48*((K!AA48/K!Z48)/(K_T!AA48/K_T!Z48))</f>
        <v>0.98365773749836027</v>
      </c>
      <c r="AB48" s="15">
        <f>AA48*((K!AB48/K!AA48)/(K_T!AB48/K_T!AA48))</f>
        <v>0.97758395638349782</v>
      </c>
      <c r="AC48" s="15">
        <f>AB48*((K!AC48/K!AB48)/(K_T!AC48/K_T!AB48))</f>
        <v>0.97141327808301992</v>
      </c>
      <c r="AD48" s="15">
        <f>AC48*((K!AD48/K!AC48)/(K_T!AD48/K_T!AC48))</f>
        <v>0.96479362538323377</v>
      </c>
      <c r="AE48" s="15">
        <f>AD48*((K!AE48/K!AD48)/(K_T!AE48/K_T!AD48))</f>
        <v>0.95822978619404153</v>
      </c>
      <c r="AF48" s="15"/>
    </row>
    <row r="49" spans="1:32" x14ac:dyDescent="0.2">
      <c r="A49" s="4">
        <v>47</v>
      </c>
      <c r="B49" s="6" t="s">
        <v>83</v>
      </c>
      <c r="C49" s="15">
        <f>D49/((K!D49/K!C49)/(K_T!D49/K_T!C49))</f>
        <v>0.88802654577909135</v>
      </c>
      <c r="D49" s="15">
        <f>E49/((K!E49/K!D49)/(K_T!E49/K_T!D49))</f>
        <v>0.94404648910816402</v>
      </c>
      <c r="E49" s="15">
        <f>F49/((K!F49/K!E49)/(K_T!F49/K_T!E49))</f>
        <v>0.97494790115516883</v>
      </c>
      <c r="F49" s="15">
        <f>G49/((K!G49/K!F49)/(K_T!G49/K_T!F49))</f>
        <v>0.99036258911786068</v>
      </c>
      <c r="G49" s="15">
        <f>H49/((K!H49/K!G49)/(K_T!H49/K_T!G49))</f>
        <v>1.0032582763952507</v>
      </c>
      <c r="H49" s="15">
        <f>I49/((K!I49/K!H49)/(K_T!I49/K_T!H49))</f>
        <v>1.0086916005251585</v>
      </c>
      <c r="I49" s="15">
        <f>J49/((K!J49/K!I49)/(K_T!J49/K_T!I49))</f>
        <v>1.0098551914366087</v>
      </c>
      <c r="J49" s="15">
        <f>K49/((K!K49/K!J49)/(K_T!K49/K_T!J49))</f>
        <v>1.0151592919249532</v>
      </c>
      <c r="K49" s="15">
        <f>L49/((K!L49/K!K49)/(K_T!L49/K_T!K49))</f>
        <v>1.0084984580738723</v>
      </c>
      <c r="L49" s="15">
        <f>M49/((K!M49/K!L49)/(K_T!M49/K_T!L49))</f>
        <v>1.0035764155337406</v>
      </c>
      <c r="M49" s="15">
        <f>N49/((K!N49/K!M49)/(K_T!N49/K_T!M49))</f>
        <v>0.99886562534783718</v>
      </c>
      <c r="N49" s="15">
        <f>O49/((K!O49/K!N49)/(K_T!O49/K_T!N49))</f>
        <v>0.99624903482198324</v>
      </c>
      <c r="O49" s="15">
        <f>P49/((K!P49/K!O49)/(K_T!P49/K_T!O49))</f>
        <v>0.99432586792393729</v>
      </c>
      <c r="P49" s="15">
        <f>Q49/((K!Q49/K!P49)/(K_T!Q49/K_T!P49))</f>
        <v>0.99537327218600546</v>
      </c>
      <c r="Q49" s="15">
        <f>R49/((K!R49/K!Q49)/(K_T!R49/K_T!Q49))</f>
        <v>0.99619392902459325</v>
      </c>
      <c r="R49" s="15">
        <f>S49/((K!S49/K!R49)/(K_T!S49/K_T!R49))</f>
        <v>0.99461784276801057</v>
      </c>
      <c r="S49" s="15">
        <f>T49/((K!T49/K!S49)/(K_T!T49/K_T!S49))</f>
        <v>0.99412106213354057</v>
      </c>
      <c r="T49" s="15">
        <f>U49/((K!U49/K!T49)/(K_T!U49/K_T!T49))</f>
        <v>0.99421470966955994</v>
      </c>
      <c r="U49" s="15">
        <f>V49/((K!V49/K!U49)/(K_T!V49/K_T!U49))</f>
        <v>0.99589844109981773</v>
      </c>
      <c r="V49" s="15">
        <f>W49/((K!W49/K!V49)/(K_T!W49/K_T!V49))</f>
        <v>0.99794015157996041</v>
      </c>
      <c r="W49" s="15">
        <f>X49/((K!X49/K!W49)/(K_T!X49/K_T!W49))</f>
        <v>0.999387001180571</v>
      </c>
      <c r="X49" s="15">
        <v>1</v>
      </c>
      <c r="Y49" s="15">
        <f>X49*((K!Y49/K!X49)/(K_T!Y49/K_T!X49))</f>
        <v>0.99970197522690141</v>
      </c>
      <c r="Z49" s="15">
        <f>Y49*((K!Z49/K!Y49)/(K_T!Z49/K_T!Y49))</f>
        <v>0.99943384271949665</v>
      </c>
      <c r="AA49" s="15">
        <f>Z49*((K!AA49/K!Z49)/(K_T!AA49/K_T!Z49))</f>
        <v>0.99786110750809209</v>
      </c>
      <c r="AB49" s="15">
        <f>AA49*((K!AB49/K!AA49)/(K_T!AB49/K_T!AA49))</f>
        <v>0.99640680008489524</v>
      </c>
      <c r="AC49" s="15">
        <f>AB49*((K!AC49/K!AB49)/(K_T!AC49/K_T!AB49))</f>
        <v>0.99578072841818865</v>
      </c>
      <c r="AD49" s="15">
        <f>AC49*((K!AD49/K!AC49)/(K_T!AD49/K_T!AC49))</f>
        <v>0.99344829399951384</v>
      </c>
      <c r="AE49" s="15">
        <f>AD49*((K!AE49/K!AD49)/(K_T!AE49/K_T!AD49))</f>
        <v>0.98991862301807276</v>
      </c>
      <c r="AF49" s="15"/>
    </row>
    <row r="50" spans="1:32" x14ac:dyDescent="0.2">
      <c r="A50" s="4">
        <v>48</v>
      </c>
      <c r="B50" s="6" t="s">
        <v>84</v>
      </c>
      <c r="C50" s="15">
        <f>D50/((K!D50/K!C50)/(K_T!D50/K_T!C50))</f>
        <v>1.0114892299527509</v>
      </c>
      <c r="D50" s="15">
        <f>E50/((K!E50/K!D50)/(K_T!E50/K_T!D50))</f>
        <v>1.0192192049766791</v>
      </c>
      <c r="E50" s="15">
        <f>F50/((K!F50/K!E50)/(K_T!F50/K_T!E50))</f>
        <v>1.0312587030990243</v>
      </c>
      <c r="F50" s="15">
        <f>G50/((K!G50/K!F50)/(K_T!G50/K_T!F50))</f>
        <v>1.0391267332150176</v>
      </c>
      <c r="G50" s="15">
        <f>H50/((K!H50/K!G50)/(K_T!H50/K_T!G50))</f>
        <v>1.0445123820013178</v>
      </c>
      <c r="H50" s="15">
        <f>I50/((K!I50/K!H50)/(K_T!I50/K_T!H50))</f>
        <v>1.0479022742235564</v>
      </c>
      <c r="I50" s="15">
        <f>J50/((K!J50/K!I50)/(K_T!J50/K_T!I50))</f>
        <v>1.0489184349405456</v>
      </c>
      <c r="J50" s="15">
        <f>K50/((K!K50/K!J50)/(K_T!K50/K_T!J50))</f>
        <v>1.0511588034352717</v>
      </c>
      <c r="K50" s="15">
        <f>L50/((K!L50/K!K50)/(K_T!L50/K_T!K50))</f>
        <v>1.0421255942287602</v>
      </c>
      <c r="L50" s="15">
        <f>M50/((K!M50/K!L50)/(K_T!M50/K_T!L50))</f>
        <v>1.0342213971493397</v>
      </c>
      <c r="M50" s="15">
        <f>N50/((K!N50/K!M50)/(K_T!N50/K_T!M50))</f>
        <v>1.02819045547927</v>
      </c>
      <c r="N50" s="15">
        <f>O50/((K!O50/K!N50)/(K_T!O50/K_T!N50))</f>
        <v>1.0250456675722741</v>
      </c>
      <c r="O50" s="15">
        <f>P50/((K!P50/K!O50)/(K_T!P50/K_T!O50))</f>
        <v>1.0216889908792297</v>
      </c>
      <c r="P50" s="15">
        <f>Q50/((K!Q50/K!P50)/(K_T!Q50/K_T!P50))</f>
        <v>1.0231662483335742</v>
      </c>
      <c r="Q50" s="15">
        <f>R50/((K!R50/K!Q50)/(K_T!R50/K_T!Q50))</f>
        <v>1.0236646300708454</v>
      </c>
      <c r="R50" s="15">
        <f>S50/((K!S50/K!R50)/(K_T!S50/K_T!R50))</f>
        <v>1.0202148304313821</v>
      </c>
      <c r="S50" s="15">
        <f>T50/((K!T50/K!S50)/(K_T!T50/K_T!S50))</f>
        <v>1.0167869429735366</v>
      </c>
      <c r="T50" s="15">
        <f>U50/((K!U50/K!T50)/(K_T!U50/K_T!T50))</f>
        <v>1.0107930925818835</v>
      </c>
      <c r="U50" s="15">
        <f>V50/((K!V50/K!U50)/(K_T!V50/K_T!U50))</f>
        <v>1.007403629135295</v>
      </c>
      <c r="V50" s="15">
        <f>W50/((K!W50/K!V50)/(K_T!W50/K_T!V50))</f>
        <v>1.0044286857618874</v>
      </c>
      <c r="W50" s="15">
        <f>X50/((K!X50/K!W50)/(K_T!X50/K_T!W50))</f>
        <v>1.0018869299825608</v>
      </c>
      <c r="X50" s="15">
        <v>1</v>
      </c>
      <c r="Y50" s="15">
        <f>X50*((K!Y50/K!X50)/(K_T!Y50/K_T!X50))</f>
        <v>0.99800317101204916</v>
      </c>
      <c r="Z50" s="15">
        <f>Y50*((K!Z50/K!Y50)/(K_T!Z50/K_T!Y50))</f>
        <v>0.99654581295777223</v>
      </c>
      <c r="AA50" s="15">
        <f>Z50*((K!AA50/K!Z50)/(K_T!AA50/K_T!Z50))</f>
        <v>0.99809806227430187</v>
      </c>
      <c r="AB50" s="15">
        <f>AA50*((K!AB50/K!AA50)/(K_T!AB50/K_T!AA50))</f>
        <v>1.0004900576807134</v>
      </c>
      <c r="AC50" s="15">
        <f>AB50*((K!AC50/K!AB50)/(K_T!AC50/K_T!AB50))</f>
        <v>0.99928197842230815</v>
      </c>
      <c r="AD50" s="15">
        <f>AC50*((K!AD50/K!AC50)/(K_T!AD50/K_T!AC50))</f>
        <v>0.99737589268036853</v>
      </c>
      <c r="AE50" s="15">
        <f>AD50*((K!AE50/K!AD50)/(K_T!AE50/K_T!AD50))</f>
        <v>0.99563758735574681</v>
      </c>
      <c r="AF50" s="15"/>
    </row>
    <row r="51" spans="1:32" x14ac:dyDescent="0.2">
      <c r="A51" s="4">
        <v>49</v>
      </c>
      <c r="B51" s="6" t="s">
        <v>85</v>
      </c>
      <c r="C51" s="15">
        <f>D51/((K!D51/K!C51)/(K_T!D51/K_T!C51))</f>
        <v>0.89330917985385272</v>
      </c>
      <c r="D51" s="15">
        <f>E51/((K!E51/K!D51)/(K_T!E51/K_T!D51))</f>
        <v>0.90302510727979723</v>
      </c>
      <c r="E51" s="15">
        <f>F51/((K!F51/K!E51)/(K_T!F51/K_T!E51))</f>
        <v>0.92080108396060256</v>
      </c>
      <c r="F51" s="15">
        <f>G51/((K!G51/K!F51)/(K_T!G51/K_T!F51))</f>
        <v>0.93677335368594139</v>
      </c>
      <c r="G51" s="15">
        <f>H51/((K!H51/K!G51)/(K_T!H51/K_T!G51))</f>
        <v>0.95023648525277205</v>
      </c>
      <c r="H51" s="15">
        <f>I51/((K!I51/K!H51)/(K_T!I51/K_T!H51))</f>
        <v>0.96050930348687569</v>
      </c>
      <c r="I51" s="15">
        <f>J51/((K!J51/K!I51)/(K_T!J51/K_T!I51))</f>
        <v>0.96463643260204757</v>
      </c>
      <c r="J51" s="15">
        <f>K51/((K!K51/K!J51)/(K_T!K51/K_T!J51))</f>
        <v>0.96922527082935339</v>
      </c>
      <c r="K51" s="15">
        <f>L51/((K!L51/K!K51)/(K_T!L51/K_T!K51))</f>
        <v>0.96919778970820736</v>
      </c>
      <c r="L51" s="15">
        <f>M51/((K!M51/K!L51)/(K_T!M51/K_T!L51))</f>
        <v>0.97126201004789647</v>
      </c>
      <c r="M51" s="15">
        <f>N51/((K!N51/K!M51)/(K_T!N51/K_T!M51))</f>
        <v>0.9637484021028474</v>
      </c>
      <c r="N51" s="15">
        <f>O51/((K!O51/K!N51)/(K_T!O51/K_T!N51))</f>
        <v>0.96161419471708509</v>
      </c>
      <c r="O51" s="15">
        <f>P51/((K!P51/K!O51)/(K_T!P51/K_T!O51))</f>
        <v>0.96311510416552404</v>
      </c>
      <c r="P51" s="15">
        <f>Q51/((K!Q51/K!P51)/(K_T!Q51/K_T!P51))</f>
        <v>0.96817466924736284</v>
      </c>
      <c r="Q51" s="15">
        <f>R51/((K!R51/K!Q51)/(K_T!R51/K_T!Q51))</f>
        <v>0.97627714606830496</v>
      </c>
      <c r="R51" s="15">
        <f>S51/((K!S51/K!R51)/(K_T!S51/K_T!R51))</f>
        <v>0.9734837890803657</v>
      </c>
      <c r="S51" s="15">
        <f>T51/((K!T51/K!S51)/(K_T!T51/K_T!S51))</f>
        <v>0.96919975947037895</v>
      </c>
      <c r="T51" s="15">
        <f>U51/((K!U51/K!T51)/(K_T!U51/K_T!T51))</f>
        <v>0.96823747320029607</v>
      </c>
      <c r="U51" s="15">
        <f>V51/((K!V51/K!U51)/(K_T!V51/K_T!U51))</f>
        <v>0.9744707899561621</v>
      </c>
      <c r="V51" s="15">
        <f>W51/((K!W51/K!V51)/(K_T!W51/K_T!V51))</f>
        <v>0.98136121491953987</v>
      </c>
      <c r="W51" s="15">
        <f>X51/((K!X51/K!W51)/(K_T!X51/K_T!W51))</f>
        <v>0.98854186017430501</v>
      </c>
      <c r="X51" s="15">
        <v>1</v>
      </c>
      <c r="Y51" s="15">
        <f>X51*((K!Y51/K!X51)/(K_T!Y51/K_T!X51))</f>
        <v>1.0100893796479402</v>
      </c>
      <c r="Z51" s="15">
        <f>Y51*((K!Z51/K!Y51)/(K_T!Z51/K_T!Y51))</f>
        <v>1.0194797874810697</v>
      </c>
      <c r="AA51" s="15">
        <f>Z51*((K!AA51/K!Z51)/(K_T!AA51/K_T!Z51))</f>
        <v>1.0267418113761664</v>
      </c>
      <c r="AB51" s="15">
        <f>AA51*((K!AB51/K!AA51)/(K_T!AB51/K_T!AA51))</f>
        <v>1.0299016892514954</v>
      </c>
      <c r="AC51" s="15">
        <f>AB51*((K!AC51/K!AB51)/(K_T!AC51/K_T!AB51))</f>
        <v>1.0359405826997885</v>
      </c>
      <c r="AD51" s="15">
        <f>AC51*((K!AD51/K!AC51)/(K_T!AD51/K_T!AC51))</f>
        <v>1.0389569009815718</v>
      </c>
      <c r="AE51" s="15">
        <f>AD51*((K!AE51/K!AD51)/(K_T!AE51/K_T!AD51))</f>
        <v>1.0445978098175255</v>
      </c>
      <c r="AF51" s="15"/>
    </row>
    <row r="52" spans="1:32" x14ac:dyDescent="0.2">
      <c r="A52" s="4">
        <v>50</v>
      </c>
      <c r="B52" s="6" t="s">
        <v>86</v>
      </c>
      <c r="C52" s="15">
        <f>D52/((K!D52/K!C52)/(K_T!D52/K_T!C52))</f>
        <v>0.84550745532794958</v>
      </c>
      <c r="D52" s="15">
        <f>E52/((K!E52/K!D52)/(K_T!E52/K_T!D52))</f>
        <v>0.84904782542324897</v>
      </c>
      <c r="E52" s="15">
        <f>F52/((K!F52/K!E52)/(K_T!F52/K_T!E52))</f>
        <v>0.86004065581507727</v>
      </c>
      <c r="F52" s="15">
        <f>G52/((K!G52/K!F52)/(K_T!G52/K_T!F52))</f>
        <v>0.87562525545395942</v>
      </c>
      <c r="G52" s="15">
        <f>H52/((K!H52/K!G52)/(K_T!H52/K_T!G52))</f>
        <v>0.88649448671959474</v>
      </c>
      <c r="H52" s="15">
        <f>I52/((K!I52/K!H52)/(K_T!I52/K_T!H52))</f>
        <v>0.889370086669659</v>
      </c>
      <c r="I52" s="15">
        <f>J52/((K!J52/K!I52)/(K_T!J52/K_T!I52))</f>
        <v>0.88845107494400632</v>
      </c>
      <c r="J52" s="15">
        <f>K52/((K!K52/K!J52)/(K_T!K52/K_T!J52))</f>
        <v>0.89515768628777825</v>
      </c>
      <c r="K52" s="15">
        <f>L52/((K!L52/K!K52)/(K_T!L52/K_T!K52))</f>
        <v>0.8971157000018819</v>
      </c>
      <c r="L52" s="15">
        <f>M52/((K!M52/K!L52)/(K_T!M52/K_T!L52))</f>
        <v>0.90682911184229253</v>
      </c>
      <c r="M52" s="15">
        <f>N52/((K!N52/K!M52)/(K_T!N52/K_T!M52))</f>
        <v>0.91821814280363967</v>
      </c>
      <c r="N52" s="15">
        <f>O52/((K!O52/K!N52)/(K_T!O52/K_T!N52))</f>
        <v>0.93833411805068101</v>
      </c>
      <c r="O52" s="15">
        <f>P52/((K!P52/K!O52)/(K_T!P52/K_T!O52))</f>
        <v>0.94849624322313464</v>
      </c>
      <c r="P52" s="15">
        <f>Q52/((K!Q52/K!P52)/(K_T!Q52/K_T!P52))</f>
        <v>0.96546727633812879</v>
      </c>
      <c r="Q52" s="15">
        <f>R52/((K!R52/K!Q52)/(K_T!R52/K_T!Q52))</f>
        <v>0.97597718938423805</v>
      </c>
      <c r="R52" s="15">
        <f>S52/((K!S52/K!R52)/(K_T!S52/K_T!R52))</f>
        <v>0.9738336002710497</v>
      </c>
      <c r="S52" s="15">
        <f>T52/((K!T52/K!S52)/(K_T!T52/K_T!S52))</f>
        <v>0.97322282919912984</v>
      </c>
      <c r="T52" s="15">
        <f>U52/((K!U52/K!T52)/(K_T!U52/K_T!T52))</f>
        <v>0.97474919232382629</v>
      </c>
      <c r="U52" s="15">
        <f>V52/((K!V52/K!U52)/(K_T!V52/K_T!U52))</f>
        <v>0.97668393379757779</v>
      </c>
      <c r="V52" s="15">
        <f>W52/((K!W52/K!V52)/(K_T!W52/K_T!V52))</f>
        <v>0.98063387093009313</v>
      </c>
      <c r="W52" s="15">
        <f>X52/((K!X52/K!W52)/(K_T!X52/K_T!W52))</f>
        <v>0.98820457403634887</v>
      </c>
      <c r="X52" s="15">
        <v>1</v>
      </c>
      <c r="Y52" s="15">
        <f>X52*((K!Y52/K!X52)/(K_T!Y52/K_T!X52))</f>
        <v>1.0076439825408079</v>
      </c>
      <c r="Z52" s="15">
        <f>Y52*((K!Z52/K!Y52)/(K_T!Z52/K_T!Y52))</f>
        <v>1.0142363371643357</v>
      </c>
      <c r="AA52" s="15">
        <f>Z52*((K!AA52/K!Z52)/(K_T!AA52/K_T!Z52))</f>
        <v>1.0207030124328691</v>
      </c>
      <c r="AB52" s="15">
        <f>AA52*((K!AB52/K!AA52)/(K_T!AB52/K_T!AA52))</f>
        <v>1.0260959374035725</v>
      </c>
      <c r="AC52" s="15">
        <f>AB52*((K!AC52/K!AB52)/(K_T!AC52/K_T!AB52))</f>
        <v>1.0286441123118193</v>
      </c>
      <c r="AD52" s="15">
        <f>AC52*((K!AD52/K!AC52)/(K_T!AD52/K_T!AC52))</f>
        <v>1.0312734969909045</v>
      </c>
      <c r="AE52" s="15">
        <f>AD52*((K!AE52/K!AD52)/(K_T!AE52/K_T!AD52))</f>
        <v>1.0342243661482431</v>
      </c>
      <c r="AF52" s="15"/>
    </row>
    <row r="53" spans="1:32" x14ac:dyDescent="0.2">
      <c r="A53" s="4">
        <v>51</v>
      </c>
      <c r="B53" s="6" t="s">
        <v>87</v>
      </c>
      <c r="C53" s="15">
        <f>D53/((K!D53/K!C53)/(K_T!D53/K_T!C53))</f>
        <v>0.92205495759025702</v>
      </c>
      <c r="D53" s="15">
        <f>E53/((K!E53/K!D53)/(K_T!E53/K_T!D53))</f>
        <v>0.92322754318576061</v>
      </c>
      <c r="E53" s="15">
        <f>F53/((K!F53/K!E53)/(K_T!F53/K_T!E53))</f>
        <v>0.92892138244849021</v>
      </c>
      <c r="F53" s="15">
        <f>G53/((K!G53/K!F53)/(K_T!G53/K_T!F53))</f>
        <v>0.93766532505121492</v>
      </c>
      <c r="G53" s="15">
        <f>H53/((K!H53/K!G53)/(K_T!H53/K_T!G53))</f>
        <v>0.94893260434267268</v>
      </c>
      <c r="H53" s="15">
        <f>I53/((K!I53/K!H53)/(K_T!I53/K_T!H53))</f>
        <v>0.96668511335872476</v>
      </c>
      <c r="I53" s="15">
        <f>J53/((K!J53/K!I53)/(K_T!J53/K_T!I53))</f>
        <v>0.97343685929035084</v>
      </c>
      <c r="J53" s="15">
        <f>K53/((K!K53/K!J53)/(K_T!K53/K_T!J53))</f>
        <v>0.9795622073103869</v>
      </c>
      <c r="K53" s="15">
        <f>L53/((K!L53/K!K53)/(K_T!L53/K_T!K53))</f>
        <v>0.98902670281169314</v>
      </c>
      <c r="L53" s="15">
        <f>M53/((K!M53/K!L53)/(K_T!M53/K_T!L53))</f>
        <v>0.99477624516500751</v>
      </c>
      <c r="M53" s="15">
        <f>N53/((K!N53/K!M53)/(K_T!N53/K_T!M53))</f>
        <v>0.99306178905360443</v>
      </c>
      <c r="N53" s="15">
        <f>O53/((K!O53/K!N53)/(K_T!O53/K_T!N53))</f>
        <v>0.99279892728159724</v>
      </c>
      <c r="O53" s="15">
        <f>P53/((K!P53/K!O53)/(K_T!P53/K_T!O53))</f>
        <v>0.99571542332103435</v>
      </c>
      <c r="P53" s="15">
        <f>Q53/((K!Q53/K!P53)/(K_T!Q53/K_T!P53))</f>
        <v>1.0061845185888283</v>
      </c>
      <c r="Q53" s="15">
        <f>R53/((K!R53/K!Q53)/(K_T!R53/K_T!Q53))</f>
        <v>1.0120739210314218</v>
      </c>
      <c r="R53" s="15">
        <f>S53/((K!S53/K!R53)/(K_T!S53/K_T!R53))</f>
        <v>1.0073109072394497</v>
      </c>
      <c r="S53" s="15">
        <f>T53/((K!T53/K!S53)/(K_T!T53/K_T!S53))</f>
        <v>1.0000460978486299</v>
      </c>
      <c r="T53" s="15">
        <f>U53/((K!U53/K!T53)/(K_T!U53/K_T!T53))</f>
        <v>0.99375052417253651</v>
      </c>
      <c r="U53" s="15">
        <f>V53/((K!V53/K!U53)/(K_T!V53/K_T!U53))</f>
        <v>0.98736844928414724</v>
      </c>
      <c r="V53" s="15">
        <f>W53/((K!W53/K!V53)/(K_T!W53/K_T!V53))</f>
        <v>0.98421018796188575</v>
      </c>
      <c r="W53" s="15">
        <f>X53/((K!X53/K!W53)/(K_T!X53/K_T!W53))</f>
        <v>0.98532607664118843</v>
      </c>
      <c r="X53" s="15">
        <v>1</v>
      </c>
      <c r="Y53" s="15">
        <f>X53*((K!Y53/K!X53)/(K_T!Y53/K_T!X53))</f>
        <v>1.0162624116403629</v>
      </c>
      <c r="Z53" s="15">
        <f>Y53*((K!Z53/K!Y53)/(K_T!Z53/K_T!Y53))</f>
        <v>1.0269746922513776</v>
      </c>
      <c r="AA53" s="15">
        <f>Z53*((K!AA53/K!Z53)/(K_T!AA53/K_T!Z53))</f>
        <v>1.0287421868022502</v>
      </c>
      <c r="AB53" s="15">
        <f>AA53*((K!AB53/K!AA53)/(K_T!AB53/K_T!AA53))</f>
        <v>1.0314710367252324</v>
      </c>
      <c r="AC53" s="15">
        <f>AB53*((K!AC53/K!AB53)/(K_T!AC53/K_T!AB53))</f>
        <v>1.0322416524323401</v>
      </c>
      <c r="AD53" s="15">
        <f>AC53*((K!AD53/K!AC53)/(K_T!AD53/K_T!AC53))</f>
        <v>1.0275606104906947</v>
      </c>
      <c r="AE53" s="15">
        <f>AD53*((K!AE53/K!AD53)/(K_T!AE53/K_T!AD53))</f>
        <v>1.0258713324152779</v>
      </c>
      <c r="AF53" s="15"/>
    </row>
    <row r="54" spans="1:32" x14ac:dyDescent="0.2">
      <c r="A54" s="4">
        <v>52</v>
      </c>
      <c r="B54" s="6" t="s">
        <v>88</v>
      </c>
      <c r="C54" s="15">
        <f>D54/((K!D54/K!C54)/(K_T!D54/K_T!C54))</f>
        <v>1.062642655962251</v>
      </c>
      <c r="D54" s="15">
        <f>E54/((K!E54/K!D54)/(K_T!E54/K_T!D54))</f>
        <v>1.0861138359455378</v>
      </c>
      <c r="E54" s="15">
        <f>F54/((K!F54/K!E54)/(K_T!F54/K_T!E54))</f>
        <v>1.1108357852411563</v>
      </c>
      <c r="F54" s="15">
        <f>G54/((K!G54/K!F54)/(K_T!G54/K_T!F54))</f>
        <v>1.1299068066728342</v>
      </c>
      <c r="G54" s="15">
        <f>H54/((K!H54/K!G54)/(K_T!H54/K_T!G54))</f>
        <v>1.1339050103880042</v>
      </c>
      <c r="H54" s="15">
        <f>I54/((K!I54/K!H54)/(K_T!I54/K_T!H54))</f>
        <v>1.133337237464642</v>
      </c>
      <c r="I54" s="15">
        <f>J54/((K!J54/K!I54)/(K_T!J54/K_T!I54))</f>
        <v>1.1355972627975641</v>
      </c>
      <c r="J54" s="15">
        <f>K54/((K!K54/K!J54)/(K_T!K54/K_T!J54))</f>
        <v>1.1409775239736357</v>
      </c>
      <c r="K54" s="15">
        <f>L54/((K!L54/K!K54)/(K_T!L54/K_T!K54))</f>
        <v>1.140536411506885</v>
      </c>
      <c r="L54" s="15">
        <f>M54/((K!M54/K!L54)/(K_T!M54/K_T!L54))</f>
        <v>1.1427019575621853</v>
      </c>
      <c r="M54" s="15">
        <f>N54/((K!N54/K!M54)/(K_T!N54/K_T!M54))</f>
        <v>1.1383362079588593</v>
      </c>
      <c r="N54" s="15">
        <f>O54/((K!O54/K!N54)/(K_T!O54/K_T!N54))</f>
        <v>1.1443296451806326</v>
      </c>
      <c r="O54" s="15">
        <f>P54/((K!P54/K!O54)/(K_T!P54/K_T!O54))</f>
        <v>1.1315146448980233</v>
      </c>
      <c r="P54" s="15">
        <f>Q54/((K!Q54/K!P54)/(K_T!Q54/K_T!P54))</f>
        <v>1.1288551319455196</v>
      </c>
      <c r="Q54" s="15">
        <f>R54/((K!R54/K!Q54)/(K_T!R54/K_T!Q54))</f>
        <v>1.1211895491113357</v>
      </c>
      <c r="R54" s="15">
        <f>S54/((K!S54/K!R54)/(K_T!S54/K_T!R54))</f>
        <v>1.1073082902387983</v>
      </c>
      <c r="S54" s="15">
        <f>T54/((K!T54/K!S54)/(K_T!T54/K_T!S54))</f>
        <v>1.0968200446988696</v>
      </c>
      <c r="T54" s="15">
        <f>U54/((K!U54/K!T54)/(K_T!U54/K_T!T54))</f>
        <v>1.0704452313880009</v>
      </c>
      <c r="U54" s="15">
        <f>V54/((K!V54/K!U54)/(K_T!V54/K_T!U54))</f>
        <v>1.053980425639645</v>
      </c>
      <c r="V54" s="15">
        <f>W54/((K!W54/K!V54)/(K_T!W54/K_T!V54))</f>
        <v>1.0361603539924236</v>
      </c>
      <c r="W54" s="15">
        <f>X54/((K!X54/K!W54)/(K_T!X54/K_T!W54))</f>
        <v>1.0225886961719612</v>
      </c>
      <c r="X54" s="15">
        <v>1</v>
      </c>
      <c r="Y54" s="15">
        <f>X54*((K!Y54/K!X54)/(K_T!Y54/K_T!X54))</f>
        <v>0.97706133090823621</v>
      </c>
      <c r="Z54" s="15">
        <f>Y54*((K!Z54/K!Y54)/(K_T!Z54/K_T!Y54))</f>
        <v>0.95778713442456032</v>
      </c>
      <c r="AA54" s="15">
        <f>Z54*((K!AA54/K!Z54)/(K_T!AA54/K_T!Z54))</f>
        <v>0.94311464343122975</v>
      </c>
      <c r="AB54" s="15">
        <f>AA54*((K!AB54/K!AA54)/(K_T!AB54/K_T!AA54))</f>
        <v>0.92993612689836358</v>
      </c>
      <c r="AC54" s="15">
        <f>AB54*((K!AC54/K!AB54)/(K_T!AC54/K_T!AB54))</f>
        <v>0.91655384884085012</v>
      </c>
      <c r="AD54" s="15">
        <f>AC54*((K!AD54/K!AC54)/(K_T!AD54/K_T!AC54))</f>
        <v>0.90241043587118031</v>
      </c>
      <c r="AE54" s="15">
        <f>AD54*((K!AE54/K!AD54)/(K_T!AE54/K_T!AD54))</f>
        <v>0.89583944953211891</v>
      </c>
      <c r="AF54" s="15"/>
    </row>
    <row r="55" spans="1:32" x14ac:dyDescent="0.2">
      <c r="A55" s="4">
        <v>53</v>
      </c>
      <c r="B55" s="6" t="s">
        <v>89</v>
      </c>
      <c r="C55" s="15">
        <f>D55/((K!D55/K!C55)/(K_T!D55/K_T!C55))</f>
        <v>0.98870125252623475</v>
      </c>
      <c r="D55" s="15">
        <f>E55/((K!E55/K!D55)/(K_T!E55/K_T!D55))</f>
        <v>0.99249880235896304</v>
      </c>
      <c r="E55" s="15">
        <f>F55/((K!F55/K!E55)/(K_T!F55/K_T!E55))</f>
        <v>1.0005412748239781</v>
      </c>
      <c r="F55" s="15">
        <f>G55/((K!G55/K!F55)/(K_T!G55/K_T!F55))</f>
        <v>1.0058237530516811</v>
      </c>
      <c r="G55" s="15">
        <f>H55/((K!H55/K!G55)/(K_T!H55/K_T!G55))</f>
        <v>0.9935821354294867</v>
      </c>
      <c r="H55" s="15">
        <f>I55/((K!I55/K!H55)/(K_T!I55/K_T!H55))</f>
        <v>0.97600017415527762</v>
      </c>
      <c r="I55" s="15">
        <f>J55/((K!J55/K!I55)/(K_T!J55/K_T!I55))</f>
        <v>0.95837885954576507</v>
      </c>
      <c r="J55" s="15">
        <f>K55/((K!K55/K!J55)/(K_T!K55/K_T!J55))</f>
        <v>0.94732926676039864</v>
      </c>
      <c r="K55" s="15">
        <f>L55/((K!L55/K!K55)/(K_T!L55/K_T!K55))</f>
        <v>0.92973080607572645</v>
      </c>
      <c r="L55" s="15">
        <f>M55/((K!M55/K!L55)/(K_T!M55/K_T!L55))</f>
        <v>0.91914102095278127</v>
      </c>
      <c r="M55" s="15">
        <f>N55/((K!N55/K!M55)/(K_T!N55/K_T!M55))</f>
        <v>0.91687670520795772</v>
      </c>
      <c r="N55" s="15">
        <f>O55/((K!O55/K!N55)/(K_T!O55/K_T!N55))</f>
        <v>0.92667705598572669</v>
      </c>
      <c r="O55" s="15">
        <f>P55/((K!P55/K!O55)/(K_T!P55/K_T!O55))</f>
        <v>0.92909619033183888</v>
      </c>
      <c r="P55" s="15">
        <f>Q55/((K!Q55/K!P55)/(K_T!Q55/K_T!P55))</f>
        <v>0.95799387498605149</v>
      </c>
      <c r="Q55" s="15">
        <f>R55/((K!R55/K!Q55)/(K_T!R55/K_T!Q55))</f>
        <v>0.97929338096833352</v>
      </c>
      <c r="R55" s="15">
        <f>S55/((K!S55/K!R55)/(K_T!S55/K_T!R55))</f>
        <v>0.96968133413066193</v>
      </c>
      <c r="S55" s="15">
        <f>T55/((K!T55/K!S55)/(K_T!T55/K_T!S55))</f>
        <v>0.96535998166734027</v>
      </c>
      <c r="T55" s="15">
        <f>U55/((K!U55/K!T55)/(K_T!U55/K_T!T55))</f>
        <v>0.97350541908792598</v>
      </c>
      <c r="U55" s="15">
        <f>V55/((K!V55/K!U55)/(K_T!V55/K_T!U55))</f>
        <v>0.97612019084651991</v>
      </c>
      <c r="V55" s="15">
        <f>W55/((K!W55/K!V55)/(K_T!W55/K_T!V55))</f>
        <v>0.9847383933718945</v>
      </c>
      <c r="W55" s="15">
        <f>X55/((K!X55/K!W55)/(K_T!X55/K_T!W55))</f>
        <v>0.99161492434542875</v>
      </c>
      <c r="X55" s="15">
        <v>1</v>
      </c>
      <c r="Y55" s="15">
        <f>X55*((K!Y55/K!X55)/(K_T!Y55/K_T!X55))</f>
        <v>0.9939041056102339</v>
      </c>
      <c r="Z55" s="15">
        <f>Y55*((K!Z55/K!Y55)/(K_T!Z55/K_T!Y55))</f>
        <v>0.97897318282839296</v>
      </c>
      <c r="AA55" s="15">
        <f>Z55*((K!AA55/K!Z55)/(K_T!AA55/K_T!Z55))</f>
        <v>0.97162709431462158</v>
      </c>
      <c r="AB55" s="15">
        <f>AA55*((K!AB55/K!AA55)/(K_T!AB55/K_T!AA55))</f>
        <v>0.98313381557241863</v>
      </c>
      <c r="AC55" s="15">
        <f>AB55*((K!AC55/K!AB55)/(K_T!AC55/K_T!AB55))</f>
        <v>0.99173730565849572</v>
      </c>
      <c r="AD55" s="15">
        <f>AC55*((K!AD55/K!AC55)/(K_T!AD55/K_T!AC55))</f>
        <v>1.0016585095693631</v>
      </c>
      <c r="AE55" s="15">
        <f>AD55*((K!AE55/K!AD55)/(K_T!AE55/K_T!AD55))</f>
        <v>1.0088073193056175</v>
      </c>
      <c r="AF55" s="15"/>
    </row>
    <row r="56" spans="1:32" x14ac:dyDescent="0.2">
      <c r="A56" s="4">
        <v>54</v>
      </c>
      <c r="B56" s="6" t="s">
        <v>90</v>
      </c>
      <c r="C56" s="15">
        <f>D56/((K!D56/K!C56)/(K_T!D56/K_T!C56))</f>
        <v>0.85652788681252645</v>
      </c>
      <c r="D56" s="15">
        <f>E56/((K!E56/K!D56)/(K_T!E56/K_T!D56))</f>
        <v>0.86197299818895667</v>
      </c>
      <c r="E56" s="15">
        <f>F56/((K!F56/K!E56)/(K_T!F56/K_T!E56))</f>
        <v>0.88448089869654289</v>
      </c>
      <c r="F56" s="15">
        <f>G56/((K!G56/K!F56)/(K_T!G56/K_T!F56))</f>
        <v>0.90014946293711573</v>
      </c>
      <c r="G56" s="15">
        <f>H56/((K!H56/K!G56)/(K_T!H56/K_T!G56))</f>
        <v>0.90909373352424405</v>
      </c>
      <c r="H56" s="15">
        <f>I56/((K!I56/K!H56)/(K_T!I56/K_T!H56))</f>
        <v>0.91055843561623151</v>
      </c>
      <c r="I56" s="15">
        <f>J56/((K!J56/K!I56)/(K_T!J56/K_T!I56))</f>
        <v>0.9093416608055771</v>
      </c>
      <c r="J56" s="15">
        <f>K56/((K!K56/K!J56)/(K_T!K56/K_T!J56))</f>
        <v>0.92138778973798896</v>
      </c>
      <c r="K56" s="15">
        <f>L56/((K!L56/K!K56)/(K_T!L56/K_T!K56))</f>
        <v>0.91488127529807706</v>
      </c>
      <c r="L56" s="15">
        <f>M56/((K!M56/K!L56)/(K_T!M56/K_T!L56))</f>
        <v>0.9191788582995859</v>
      </c>
      <c r="M56" s="15">
        <f>N56/((K!N56/K!M56)/(K_T!N56/K_T!M56))</f>
        <v>0.9153336641906733</v>
      </c>
      <c r="N56" s="15">
        <f>O56/((K!O56/K!N56)/(K_T!O56/K_T!N56))</f>
        <v>0.92162789328683414</v>
      </c>
      <c r="O56" s="15">
        <f>P56/((K!P56/K!O56)/(K_T!P56/K_T!O56))</f>
        <v>0.92360937512678787</v>
      </c>
      <c r="P56" s="15">
        <f>Q56/((K!Q56/K!P56)/(K_T!Q56/K_T!P56))</f>
        <v>0.9389013869669115</v>
      </c>
      <c r="Q56" s="15">
        <f>R56/((K!R56/K!Q56)/(K_T!R56/K_T!Q56))</f>
        <v>0.94643485954555662</v>
      </c>
      <c r="R56" s="15">
        <f>S56/((K!S56/K!R56)/(K_T!S56/K_T!R56))</f>
        <v>0.9485172321914459</v>
      </c>
      <c r="S56" s="15">
        <f>T56/((K!T56/K!S56)/(K_T!T56/K_T!S56))</f>
        <v>0.96451907866178699</v>
      </c>
      <c r="T56" s="15">
        <f>U56/((K!U56/K!T56)/(K_T!U56/K_T!T56))</f>
        <v>0.97746003751473975</v>
      </c>
      <c r="U56" s="15">
        <f>V56/((K!V56/K!U56)/(K_T!V56/K_T!U56))</f>
        <v>0.98255658129694934</v>
      </c>
      <c r="V56" s="15">
        <f>W56/((K!W56/K!V56)/(K_T!W56/K_T!V56))</f>
        <v>0.99513557083620596</v>
      </c>
      <c r="W56" s="15">
        <f>X56/((K!X56/K!W56)/(K_T!X56/K_T!W56))</f>
        <v>0.99741258089179885</v>
      </c>
      <c r="X56" s="15">
        <v>1</v>
      </c>
      <c r="Y56" s="15">
        <f>X56*((K!Y56/K!X56)/(K_T!Y56/K_T!X56))</f>
        <v>0.99464443241472089</v>
      </c>
      <c r="Z56" s="15">
        <f>Y56*((K!Z56/K!Y56)/(K_T!Z56/K_T!Y56))</f>
        <v>0.99538128093975153</v>
      </c>
      <c r="AA56" s="15">
        <f>Z56*((K!AA56/K!Z56)/(K_T!AA56/K_T!Z56))</f>
        <v>1.0020488477859337</v>
      </c>
      <c r="AB56" s="15">
        <f>AA56*((K!AB56/K!AA56)/(K_T!AB56/K_T!AA56))</f>
        <v>1.0095360244464802</v>
      </c>
      <c r="AC56" s="15">
        <f>AB56*((K!AC56/K!AB56)/(K_T!AC56/K_T!AB56))</f>
        <v>1.0141316676295979</v>
      </c>
      <c r="AD56" s="15">
        <f>AC56*((K!AD56/K!AC56)/(K_T!AD56/K_T!AC56))</f>
        <v>1.0302554652370839</v>
      </c>
      <c r="AE56" s="15">
        <f>AD56*((K!AE56/K!AD56)/(K_T!AE56/K_T!AD56))</f>
        <v>1.0438695311419428</v>
      </c>
      <c r="AF56" s="15"/>
    </row>
    <row r="57" spans="1:32" x14ac:dyDescent="0.2">
      <c r="A57" s="4">
        <v>55</v>
      </c>
      <c r="B57" s="6" t="s">
        <v>91</v>
      </c>
      <c r="C57" s="15">
        <f>D57/((K!D57/K!C57)/(K_T!D57/K_T!C57))</f>
        <v>0.86073728249612391</v>
      </c>
      <c r="D57" s="15">
        <f>E57/((K!E57/K!D57)/(K_T!E57/K_T!D57))</f>
        <v>0.8676663973635409</v>
      </c>
      <c r="E57" s="15">
        <f>F57/((K!F57/K!E57)/(K_T!F57/K_T!E57))</f>
        <v>0.87732705557512447</v>
      </c>
      <c r="F57" s="15">
        <f>G57/((K!G57/K!F57)/(K_T!G57/K_T!F57))</f>
        <v>0.88459793855977042</v>
      </c>
      <c r="G57" s="15">
        <f>H57/((K!H57/K!G57)/(K_T!H57/K_T!G57))</f>
        <v>0.8911302875949183</v>
      </c>
      <c r="H57" s="15">
        <f>I57/((K!I57/K!H57)/(K_T!I57/K_T!H57))</f>
        <v>0.89419884503795033</v>
      </c>
      <c r="I57" s="15">
        <f>J57/((K!J57/K!I57)/(K_T!J57/K_T!I57))</f>
        <v>0.90069720921999552</v>
      </c>
      <c r="J57" s="15">
        <f>K57/((K!K57/K!J57)/(K_T!K57/K_T!J57))</f>
        <v>0.91153597721994251</v>
      </c>
      <c r="K57" s="15">
        <f>L57/((K!L57/K!K57)/(K_T!L57/K_T!K57))</f>
        <v>0.91530324928359386</v>
      </c>
      <c r="L57" s="15">
        <f>M57/((K!M57/K!L57)/(K_T!M57/K_T!L57))</f>
        <v>0.92266004699272397</v>
      </c>
      <c r="M57" s="15">
        <f>N57/((K!N57/K!M57)/(K_T!N57/K_T!M57))</f>
        <v>0.92908244671110407</v>
      </c>
      <c r="N57" s="15">
        <f>O57/((K!O57/K!N57)/(K_T!O57/K_T!N57))</f>
        <v>0.94001449856070718</v>
      </c>
      <c r="O57" s="15">
        <f>P57/((K!P57/K!O57)/(K_T!P57/K_T!O57))</f>
        <v>0.95094842061712948</v>
      </c>
      <c r="P57" s="15">
        <f>Q57/((K!Q57/K!P57)/(K_T!Q57/K_T!P57))</f>
        <v>0.96322416327282134</v>
      </c>
      <c r="Q57" s="15">
        <f>R57/((K!R57/K!Q57)/(K_T!R57/K_T!Q57))</f>
        <v>0.96806464668246006</v>
      </c>
      <c r="R57" s="15">
        <f>S57/((K!S57/K!R57)/(K_T!S57/K_T!R57))</f>
        <v>0.96896998509770838</v>
      </c>
      <c r="S57" s="15">
        <f>T57/((K!T57/K!S57)/(K_T!T57/K_T!S57))</f>
        <v>0.97491372075292404</v>
      </c>
      <c r="T57" s="15">
        <f>U57/((K!U57/K!T57)/(K_T!U57/K_T!T57))</f>
        <v>0.97888969218116106</v>
      </c>
      <c r="U57" s="15">
        <f>V57/((K!V57/K!U57)/(K_T!V57/K_T!U57))</f>
        <v>0.98519248712006591</v>
      </c>
      <c r="V57" s="15">
        <f>W57/((K!W57/K!V57)/(K_T!W57/K_T!V57))</f>
        <v>0.99191031983461908</v>
      </c>
      <c r="W57" s="15">
        <f>X57/((K!X57/K!W57)/(K_T!X57/K_T!W57))</f>
        <v>0.99860386993443373</v>
      </c>
      <c r="X57" s="15">
        <v>1</v>
      </c>
      <c r="Y57" s="15">
        <f>X57*((K!Y57/K!X57)/(K_T!Y57/K_T!X57))</f>
        <v>0.99962939677514473</v>
      </c>
      <c r="Z57" s="15">
        <f>Y57*((K!Z57/K!Y57)/(K_T!Z57/K_T!Y57))</f>
        <v>1.0001204334803104</v>
      </c>
      <c r="AA57" s="15">
        <f>Z57*((K!AA57/K!Z57)/(K_T!AA57/K_T!Z57))</f>
        <v>1.0016132127166255</v>
      </c>
      <c r="AB57" s="15">
        <f>AA57*((K!AB57/K!AA57)/(K_T!AB57/K_T!AA57))</f>
        <v>1.0045856117869132</v>
      </c>
      <c r="AC57" s="15">
        <f>AB57*((K!AC57/K!AB57)/(K_T!AC57/K_T!AB57))</f>
        <v>1.0075950649294902</v>
      </c>
      <c r="AD57" s="15">
        <f>AC57*((K!AD57/K!AC57)/(K_T!AD57/K_T!AC57))</f>
        <v>1.0097101803778763</v>
      </c>
      <c r="AE57" s="15">
        <f>AD57*((K!AE57/K!AD57)/(K_T!AE57/K_T!AD57))</f>
        <v>1.0122363940117114</v>
      </c>
      <c r="AF57" s="15"/>
    </row>
    <row r="58" spans="1:32" x14ac:dyDescent="0.2">
      <c r="A58" s="4">
        <v>56</v>
      </c>
      <c r="B58" s="6" t="s">
        <v>92</v>
      </c>
      <c r="C58" s="15">
        <f>D58/((K!D58/K!C58)/(K_T!D58/K_T!C58))</f>
        <v>0.83221660789190777</v>
      </c>
      <c r="D58" s="15">
        <f>E58/((K!E58/K!D58)/(K_T!E58/K_T!D58))</f>
        <v>0.85303152875007249</v>
      </c>
      <c r="E58" s="15">
        <f>F58/((K!F58/K!E58)/(K_T!F58/K_T!E58))</f>
        <v>0.87208143877018751</v>
      </c>
      <c r="F58" s="15">
        <f>G58/((K!G58/K!F58)/(K_T!G58/K_T!F58))</f>
        <v>0.88380757254277553</v>
      </c>
      <c r="G58" s="15">
        <f>H58/((K!H58/K!G58)/(K_T!H58/K_T!G58))</f>
        <v>0.89672302467701503</v>
      </c>
      <c r="H58" s="15">
        <f>I58/((K!I58/K!H58)/(K_T!I58/K_T!H58))</f>
        <v>0.90164493367007237</v>
      </c>
      <c r="I58" s="15">
        <f>J58/((K!J58/K!I58)/(K_T!J58/K_T!I58))</f>
        <v>0.90678535144606487</v>
      </c>
      <c r="J58" s="15">
        <f>K58/((K!K58/K!J58)/(K_T!K58/K_T!J58))</f>
        <v>0.91680703082247028</v>
      </c>
      <c r="K58" s="15">
        <f>L58/((K!L58/K!K58)/(K_T!L58/K_T!K58))</f>
        <v>0.92208624831988795</v>
      </c>
      <c r="L58" s="15">
        <f>M58/((K!M58/K!L58)/(K_T!M58/K_T!L58))</f>
        <v>0.93597171467058793</v>
      </c>
      <c r="M58" s="15">
        <f>N58/((K!N58/K!M58)/(K_T!N58/K_T!M58))</f>
        <v>0.94747759148206945</v>
      </c>
      <c r="N58" s="15">
        <f>O58/((K!O58/K!N58)/(K_T!O58/K_T!N58))</f>
        <v>0.9587022951362979</v>
      </c>
      <c r="O58" s="15">
        <f>P58/((K!P58/K!O58)/(K_T!P58/K_T!O58))</f>
        <v>0.96566954077154166</v>
      </c>
      <c r="P58" s="15">
        <f>Q58/((K!Q58/K!P58)/(K_T!Q58/K_T!P58))</f>
        <v>0.97620127817718028</v>
      </c>
      <c r="Q58" s="15">
        <f>R58/((K!R58/K!Q58)/(K_T!R58/K_T!Q58))</f>
        <v>0.98082133041628972</v>
      </c>
      <c r="R58" s="15">
        <f>S58/((K!S58/K!R58)/(K_T!S58/K_T!R58))</f>
        <v>0.97780013007861744</v>
      </c>
      <c r="S58" s="15">
        <f>T58/((K!T58/K!S58)/(K_T!T58/K_T!S58))</f>
        <v>0.98169033478890178</v>
      </c>
      <c r="T58" s="15">
        <f>U58/((K!U58/K!T58)/(K_T!U58/K_T!T58))</f>
        <v>0.98262488200722997</v>
      </c>
      <c r="U58" s="15">
        <f>V58/((K!V58/K!U58)/(K_T!V58/K_T!U58))</f>
        <v>0.9882288389186864</v>
      </c>
      <c r="V58" s="15">
        <f>W58/((K!W58/K!V58)/(K_T!W58/K_T!V58))</f>
        <v>0.99461451906441722</v>
      </c>
      <c r="W58" s="15">
        <f>X58/((K!X58/K!W58)/(K_T!X58/K_T!W58))</f>
        <v>1.0007146619703777</v>
      </c>
      <c r="X58" s="15">
        <v>1</v>
      </c>
      <c r="Y58" s="15">
        <f>X58*((K!Y58/K!X58)/(K_T!Y58/K_T!X58))</f>
        <v>1.0003682678305352</v>
      </c>
      <c r="Z58" s="15">
        <f>Y58*((K!Z58/K!Y58)/(K_T!Z58/K_T!Y58))</f>
        <v>1.0008468709927356</v>
      </c>
      <c r="AA58" s="15">
        <f>Z58*((K!AA58/K!Z58)/(K_T!AA58/K_T!Z58))</f>
        <v>1.0036311237346611</v>
      </c>
      <c r="AB58" s="15">
        <f>AA58*((K!AB58/K!AA58)/(K_T!AB58/K_T!AA58))</f>
        <v>1.0058216072130928</v>
      </c>
      <c r="AC58" s="15">
        <f>AB58*((K!AC58/K!AB58)/(K_T!AC58/K_T!AB58))</f>
        <v>1.0054475270562571</v>
      </c>
      <c r="AD58" s="15">
        <f>AC58*((K!AD58/K!AC58)/(K_T!AD58/K_T!AC58))</f>
        <v>1.0090274473399365</v>
      </c>
      <c r="AE58" s="15">
        <f>AD58*((K!AE58/K!AD58)/(K_T!AE58/K_T!AD58))</f>
        <v>1.012746146035244</v>
      </c>
      <c r="AF58" s="15"/>
    </row>
    <row r="59" spans="1:32" x14ac:dyDescent="0.2">
      <c r="A59" s="4">
        <v>57</v>
      </c>
      <c r="B59" s="6" t="s">
        <v>93</v>
      </c>
      <c r="C59" s="15">
        <f>D59/((K!D59/K!C59)/(K_T!D59/K_T!C59))</f>
        <v>0.9271440495528237</v>
      </c>
      <c r="D59" s="15">
        <f>E59/((K!E59/K!D59)/(K_T!E59/K_T!D59))</f>
        <v>0.93735752175065068</v>
      </c>
      <c r="E59" s="15">
        <f>F59/((K!F59/K!E59)/(K_T!F59/K_T!E59))</f>
        <v>0.95893052324981787</v>
      </c>
      <c r="F59" s="15">
        <f>G59/((K!G59/K!F59)/(K_T!G59/K_T!F59))</f>
        <v>0.96997986157483373</v>
      </c>
      <c r="G59" s="15">
        <f>H59/((K!H59/K!G59)/(K_T!H59/K_T!G59))</f>
        <v>0.99058062265362035</v>
      </c>
      <c r="H59" s="15">
        <f>I59/((K!I59/K!H59)/(K_T!I59/K_T!H59))</f>
        <v>1.0009166145957638</v>
      </c>
      <c r="I59" s="15">
        <f>J59/((K!J59/K!I59)/(K_T!J59/K_T!I59))</f>
        <v>0.99744686140527739</v>
      </c>
      <c r="J59" s="15">
        <f>K59/((K!K59/K!J59)/(K_T!K59/K_T!J59))</f>
        <v>0.99647749400560048</v>
      </c>
      <c r="K59" s="15">
        <f>L59/((K!L59/K!K59)/(K_T!L59/K_T!K59))</f>
        <v>0.99557298485016343</v>
      </c>
      <c r="L59" s="15">
        <f>M59/((K!M59/K!L59)/(K_T!M59/K_T!L59))</f>
        <v>0.99445725577517796</v>
      </c>
      <c r="M59" s="15">
        <f>N59/((K!N59/K!M59)/(K_T!N59/K_T!M59))</f>
        <v>0.99844209834241682</v>
      </c>
      <c r="N59" s="15">
        <f>O59/((K!O59/K!N59)/(K_T!O59/K_T!N59))</f>
        <v>1.0051350454962311</v>
      </c>
      <c r="O59" s="15">
        <f>P59/((K!P59/K!O59)/(K_T!P59/K_T!O59))</f>
        <v>1.0061352626454734</v>
      </c>
      <c r="P59" s="15">
        <f>Q59/((K!Q59/K!P59)/(K_T!Q59/K_T!P59))</f>
        <v>1.0335738929233427</v>
      </c>
      <c r="Q59" s="15">
        <f>R59/((K!R59/K!Q59)/(K_T!R59/K_T!Q59))</f>
        <v>1.0316506394404312</v>
      </c>
      <c r="R59" s="15">
        <f>S59/((K!S59/K!R59)/(K_T!S59/K_T!R59))</f>
        <v>1.0294853614669361</v>
      </c>
      <c r="S59" s="15">
        <f>T59/((K!T59/K!S59)/(K_T!T59/K_T!S59))</f>
        <v>1.0329665316122245</v>
      </c>
      <c r="T59" s="15">
        <f>U59/((K!U59/K!T59)/(K_T!U59/K_T!T59))</f>
        <v>1.0300794020844117</v>
      </c>
      <c r="U59" s="15">
        <f>V59/((K!V59/K!U59)/(K_T!V59/K_T!U59))</f>
        <v>1.0190577847327296</v>
      </c>
      <c r="V59" s="15">
        <f>W59/((K!W59/K!V59)/(K_T!W59/K_T!V59))</f>
        <v>1.0184023009507024</v>
      </c>
      <c r="W59" s="15">
        <f>X59/((K!X59/K!W59)/(K_T!X59/K_T!W59))</f>
        <v>1.0094258650690677</v>
      </c>
      <c r="X59" s="15">
        <v>1</v>
      </c>
      <c r="Y59" s="15">
        <f>X59*((K!Y59/K!X59)/(K_T!Y59/K_T!X59))</f>
        <v>0.99556336923285849</v>
      </c>
      <c r="Z59" s="15">
        <f>Y59*((K!Z59/K!Y59)/(K_T!Z59/K_T!Y59))</f>
        <v>1.0020225464049264</v>
      </c>
      <c r="AA59" s="15">
        <f>Z59*((K!AA59/K!Z59)/(K_T!AA59/K_T!Z59))</f>
        <v>0.99758271061515835</v>
      </c>
      <c r="AB59" s="15">
        <f>AA59*((K!AB59/K!AA59)/(K_T!AB59/K_T!AA59))</f>
        <v>1.014009935730958</v>
      </c>
      <c r="AC59" s="15">
        <f>AB59*((K!AC59/K!AB59)/(K_T!AC59/K_T!AB59))</f>
        <v>1.002893321794782</v>
      </c>
      <c r="AD59" s="15">
        <f>AC59*((K!AD59/K!AC59)/(K_T!AD59/K_T!AC59))</f>
        <v>0.9964615735049096</v>
      </c>
      <c r="AE59" s="15">
        <f>AD59*((K!AE59/K!AD59)/(K_T!AE59/K_T!AD59))</f>
        <v>1.0080405881930883</v>
      </c>
      <c r="AF59" s="15"/>
    </row>
    <row r="60" spans="1:32" x14ac:dyDescent="0.2">
      <c r="A60" s="4">
        <v>58</v>
      </c>
      <c r="B60" s="6" t="s">
        <v>94</v>
      </c>
      <c r="C60" s="15">
        <f>D60/((K!D60/K!C60)/(K_T!D60/K_T!C60))</f>
        <v>0.91298609180404422</v>
      </c>
      <c r="D60" s="15">
        <f>E60/((K!E60/K!D60)/(K_T!E60/K_T!D60))</f>
        <v>0.97233183517798027</v>
      </c>
      <c r="E60" s="15">
        <f>F60/((K!F60/K!E60)/(K_T!F60/K_T!E60))</f>
        <v>1.004881839898693</v>
      </c>
      <c r="F60" s="15">
        <f>G60/((K!G60/K!F60)/(K_T!G60/K_T!F60))</f>
        <v>1.0316446270943986</v>
      </c>
      <c r="G60" s="15">
        <f>H60/((K!H60/K!G60)/(K_T!H60/K_T!G60))</f>
        <v>1.0701914424310734</v>
      </c>
      <c r="H60" s="15">
        <f>I60/((K!I60/K!H60)/(K_T!I60/K_T!H60))</f>
        <v>1.0956625398629507</v>
      </c>
      <c r="I60" s="15">
        <f>J60/((K!J60/K!I60)/(K_T!J60/K_T!I60))</f>
        <v>1.1056746425700854</v>
      </c>
      <c r="J60" s="15">
        <f>K60/((K!K60/K!J60)/(K_T!K60/K_T!J60))</f>
        <v>1.1095530733150929</v>
      </c>
      <c r="K60" s="15">
        <f>L60/((K!L60/K!K60)/(K_T!L60/K_T!K60))</f>
        <v>1.0979777139982461</v>
      </c>
      <c r="L60" s="15">
        <f>M60/((K!M60/K!L60)/(K_T!M60/K_T!L60))</f>
        <v>1.0921276948454388</v>
      </c>
      <c r="M60" s="15">
        <f>N60/((K!N60/K!M60)/(K_T!N60/K_T!M60))</f>
        <v>1.1027210730640784</v>
      </c>
      <c r="N60" s="15">
        <f>O60/((K!O60/K!N60)/(K_T!O60/K_T!N60))</f>
        <v>1.124683774281918</v>
      </c>
      <c r="O60" s="15">
        <f>P60/((K!P60/K!O60)/(K_T!P60/K_T!O60))</f>
        <v>1.1162693690569523</v>
      </c>
      <c r="P60" s="15">
        <f>Q60/((K!Q60/K!P60)/(K_T!Q60/K_T!P60))</f>
        <v>1.1060707502404665</v>
      </c>
      <c r="Q60" s="15">
        <f>R60/((K!R60/K!Q60)/(K_T!R60/K_T!Q60))</f>
        <v>1.0962933226355285</v>
      </c>
      <c r="R60" s="15">
        <f>S60/((K!S60/K!R60)/(K_T!S60/K_T!R60))</f>
        <v>1.0787188228297695</v>
      </c>
      <c r="S60" s="15">
        <f>T60/((K!T60/K!S60)/(K_T!T60/K_T!S60))</f>
        <v>1.0716931415240751</v>
      </c>
      <c r="T60" s="15">
        <f>U60/((K!U60/K!T60)/(K_T!U60/K_T!T60))</f>
        <v>1.0594239067616318</v>
      </c>
      <c r="U60" s="15">
        <f>V60/((K!V60/K!U60)/(K_T!V60/K_T!U60))</f>
        <v>1.0510710193186255</v>
      </c>
      <c r="V60" s="15">
        <f>W60/((K!W60/K!V60)/(K_T!W60/K_T!V60))</f>
        <v>1.0368202447450297</v>
      </c>
      <c r="W60" s="15">
        <f>X60/((K!X60/K!W60)/(K_T!X60/K_T!W60))</f>
        <v>1.0193811299988083</v>
      </c>
      <c r="X60" s="15">
        <v>1</v>
      </c>
      <c r="Y60" s="15">
        <f>X60*((K!Y60/K!X60)/(K_T!Y60/K_T!X60))</f>
        <v>0.99351521069354554</v>
      </c>
      <c r="Z60" s="15">
        <f>Y60*((K!Z60/K!Y60)/(K_T!Z60/K_T!Y60))</f>
        <v>0.9756163546372224</v>
      </c>
      <c r="AA60" s="15">
        <f>Z60*((K!AA60/K!Z60)/(K_T!AA60/K_T!Z60))</f>
        <v>0.96795945651933035</v>
      </c>
      <c r="AB60" s="15">
        <f>AA60*((K!AB60/K!AA60)/(K_T!AB60/K_T!AA60))</f>
        <v>0.97322675658076641</v>
      </c>
      <c r="AC60" s="15">
        <f>AB60*((K!AC60/K!AB60)/(K_T!AC60/K_T!AB60))</f>
        <v>0.95553860469112717</v>
      </c>
      <c r="AD60" s="15">
        <f>AC60*((K!AD60/K!AC60)/(K_T!AD60/K_T!AC60))</f>
        <v>0.93495297021896717</v>
      </c>
      <c r="AE60" s="15">
        <f>AD60*((K!AE60/K!AD60)/(K_T!AE60/K_T!AD60))</f>
        <v>0.92364039168675482</v>
      </c>
      <c r="AF60" s="15"/>
    </row>
    <row r="61" spans="1:32" x14ac:dyDescent="0.2">
      <c r="A61" s="4">
        <v>59</v>
      </c>
      <c r="B61" s="6" t="s">
        <v>95</v>
      </c>
      <c r="C61" s="15">
        <f>D61/((K!D61/K!C61)/(K_T!D61/K_T!C61))</f>
        <v>0.87906701854067504</v>
      </c>
      <c r="D61" s="15">
        <f>E61/((K!E61/K!D61)/(K_T!E61/K_T!D61))</f>
        <v>0.89502513998201605</v>
      </c>
      <c r="E61" s="15">
        <f>F61/((K!F61/K!E61)/(K_T!F61/K_T!E61))</f>
        <v>0.92283236584286887</v>
      </c>
      <c r="F61" s="15">
        <f>G61/((K!G61/K!F61)/(K_T!G61/K_T!F61))</f>
        <v>0.94113838120190518</v>
      </c>
      <c r="G61" s="15">
        <f>H61/((K!H61/K!G61)/(K_T!H61/K_T!G61))</f>
        <v>0.95826688077618549</v>
      </c>
      <c r="H61" s="15">
        <f>I61/((K!I61/K!H61)/(K_T!I61/K_T!H61))</f>
        <v>0.96346121763891834</v>
      </c>
      <c r="I61" s="15">
        <f>J61/((K!J61/K!I61)/(K_T!J61/K_T!I61))</f>
        <v>0.96660363515449088</v>
      </c>
      <c r="J61" s="15">
        <f>K61/((K!K61/K!J61)/(K_T!K61/K_T!J61))</f>
        <v>0.98337554885905787</v>
      </c>
      <c r="K61" s="15">
        <f>L61/((K!L61/K!K61)/(K_T!L61/K_T!K61))</f>
        <v>0.98390845082004719</v>
      </c>
      <c r="L61" s="15">
        <f>M61/((K!M61/K!L61)/(K_T!M61/K_T!L61))</f>
        <v>0.99703613023556437</v>
      </c>
      <c r="M61" s="15">
        <f>N61/((K!N61/K!M61)/(K_T!N61/K_T!M61))</f>
        <v>0.99817450613916425</v>
      </c>
      <c r="N61" s="15">
        <f>O61/((K!O61/K!N61)/(K_T!O61/K_T!N61))</f>
        <v>1.0138682874844966</v>
      </c>
      <c r="O61" s="15">
        <f>P61/((K!P61/K!O61)/(K_T!P61/K_T!O61))</f>
        <v>1.015229916373962</v>
      </c>
      <c r="P61" s="15">
        <f>Q61/((K!Q61/K!P61)/(K_T!Q61/K_T!P61))</f>
        <v>1.0246540099730328</v>
      </c>
      <c r="Q61" s="15">
        <f>R61/((K!R61/K!Q61)/(K_T!R61/K_T!Q61))</f>
        <v>1.0290083351611223</v>
      </c>
      <c r="R61" s="15">
        <f>S61/((K!S61/K!R61)/(K_T!S61/K_T!R61))</f>
        <v>1.0240848879969855</v>
      </c>
      <c r="S61" s="15">
        <f>T61/((K!T61/K!S61)/(K_T!T61/K_T!S61))</f>
        <v>1.0230592581145788</v>
      </c>
      <c r="T61" s="15">
        <f>U61/((K!U61/K!T61)/(K_T!U61/K_T!T61))</f>
        <v>1.0176407205147742</v>
      </c>
      <c r="U61" s="15">
        <f>V61/((K!V61/K!U61)/(K_T!V61/K_T!U61))</f>
        <v>1.0111677073362362</v>
      </c>
      <c r="V61" s="15">
        <f>W61/((K!W61/K!V61)/(K_T!W61/K_T!V61))</f>
        <v>1.0068257931746454</v>
      </c>
      <c r="W61" s="15">
        <f>X61/((K!X61/K!W61)/(K_T!X61/K_T!W61))</f>
        <v>1.0051942351088361</v>
      </c>
      <c r="X61" s="15">
        <v>1</v>
      </c>
      <c r="Y61" s="15">
        <f>X61*((K!Y61/K!X61)/(K_T!Y61/K_T!X61))</f>
        <v>0.99155639313993904</v>
      </c>
      <c r="Z61" s="15">
        <f>Y61*((K!Z61/K!Y61)/(K_T!Z61/K_T!Y61))</f>
        <v>0.98310371453229084</v>
      </c>
      <c r="AA61" s="15">
        <f>Z61*((K!AA61/K!Z61)/(K_T!AA61/K_T!Z61))</f>
        <v>0.97843895228790356</v>
      </c>
      <c r="AB61" s="15">
        <f>AA61*((K!AB61/K!AA61)/(K_T!AB61/K_T!AA61))</f>
        <v>0.97878382569519362</v>
      </c>
      <c r="AC61" s="15">
        <f>AB61*((K!AC61/K!AB61)/(K_T!AC61/K_T!AB61))</f>
        <v>0.97932775128263261</v>
      </c>
      <c r="AD61" s="15">
        <f>AC61*((K!AD61/K!AC61)/(K_T!AD61/K_T!AC61))</f>
        <v>0.9801763411739558</v>
      </c>
      <c r="AE61" s="15">
        <f>AD61*((K!AE61/K!AD61)/(K_T!AE61/K_T!AD61))</f>
        <v>0.97667195488326308</v>
      </c>
      <c r="AF61" s="15"/>
    </row>
    <row r="62" spans="1:32" x14ac:dyDescent="0.2">
      <c r="A62" s="4">
        <v>60</v>
      </c>
      <c r="B62" s="6" t="s">
        <v>96</v>
      </c>
      <c r="C62" s="15">
        <f>D62/((K!D62/K!C62)/(K_T!D62/K_T!C62))</f>
        <v>1.0979072199171303</v>
      </c>
      <c r="D62" s="15">
        <f>E62/((K!E62/K!D62)/(K_T!E62/K_T!D62))</f>
        <v>1.1098213756964082</v>
      </c>
      <c r="E62" s="15">
        <f>F62/((K!F62/K!E62)/(K_T!F62/K_T!E62))</f>
        <v>1.1179176984004651</v>
      </c>
      <c r="F62" s="15">
        <f>G62/((K!G62/K!F62)/(K_T!G62/K_T!F62))</f>
        <v>1.1226027849907025</v>
      </c>
      <c r="G62" s="15">
        <f>H62/((K!H62/K!G62)/(K_T!H62/K_T!G62))</f>
        <v>1.1219616893376436</v>
      </c>
      <c r="H62" s="15">
        <f>I62/((K!I62/K!H62)/(K_T!I62/K_T!H62))</f>
        <v>1.1163197466304338</v>
      </c>
      <c r="I62" s="15">
        <f>J62/((K!J62/K!I62)/(K_T!J62/K_T!I62))</f>
        <v>1.1000724028965458</v>
      </c>
      <c r="J62" s="15">
        <f>K62/((K!K62/K!J62)/(K_T!K62/K_T!J62))</f>
        <v>1.0852765097070618</v>
      </c>
      <c r="K62" s="15">
        <f>L62/((K!L62/K!K62)/(K_T!L62/K_T!K62))</f>
        <v>1.069276610029565</v>
      </c>
      <c r="L62" s="15">
        <f>M62/((K!M62/K!L62)/(K_T!M62/K_T!L62))</f>
        <v>1.0553559029765878</v>
      </c>
      <c r="M62" s="15">
        <f>N62/((K!N62/K!M62)/(K_T!N62/K_T!M62))</f>
        <v>1.0360464796152726</v>
      </c>
      <c r="N62" s="15">
        <f>O62/((K!O62/K!N62)/(K_T!O62/K_T!N62))</f>
        <v>1.0215051174759622</v>
      </c>
      <c r="O62" s="15">
        <f>P62/((K!P62/K!O62)/(K_T!P62/K_T!O62))</f>
        <v>1.0060175115397636</v>
      </c>
      <c r="P62" s="15">
        <f>Q62/((K!Q62/K!P62)/(K_T!Q62/K_T!P62))</f>
        <v>0.99649239069164963</v>
      </c>
      <c r="Q62" s="15">
        <f>R62/((K!R62/K!Q62)/(K_T!R62/K_T!Q62))</f>
        <v>0.99513953277287681</v>
      </c>
      <c r="R62" s="15">
        <f>S62/((K!S62/K!R62)/(K_T!S62/K_T!R62))</f>
        <v>0.99220296460726509</v>
      </c>
      <c r="S62" s="15">
        <f>T62/((K!T62/K!S62)/(K_T!T62/K_T!S62))</f>
        <v>0.99086469549074896</v>
      </c>
      <c r="T62" s="15">
        <f>U62/((K!U62/K!T62)/(K_T!U62/K_T!T62))</f>
        <v>0.99037122774968822</v>
      </c>
      <c r="U62" s="15">
        <f>V62/((K!V62/K!U62)/(K_T!V62/K_T!U62))</f>
        <v>0.99321556795353516</v>
      </c>
      <c r="V62" s="15">
        <f>W62/((K!W62/K!V62)/(K_T!W62/K_T!V62))</f>
        <v>0.99599485662351461</v>
      </c>
      <c r="W62" s="15">
        <f>X62/((K!X62/K!W62)/(K_T!X62/K_T!W62))</f>
        <v>0.99590643522818889</v>
      </c>
      <c r="X62" s="15">
        <v>1</v>
      </c>
      <c r="Y62" s="15">
        <f>X62*((K!Y62/K!X62)/(K_T!Y62/K_T!X62))</f>
        <v>1.0041831045266703</v>
      </c>
      <c r="Z62" s="15">
        <f>Y62*((K!Z62/K!Y62)/(K_T!Z62/K_T!Y62))</f>
        <v>1.0070388430641137</v>
      </c>
      <c r="AA62" s="15">
        <f>Z62*((K!AA62/K!Z62)/(K_T!AA62/K_T!Z62))</f>
        <v>1.0172389019612238</v>
      </c>
      <c r="AB62" s="15">
        <f>AA62*((K!AB62/K!AA62)/(K_T!AB62/K_T!AA62))</f>
        <v>1.0162420294586851</v>
      </c>
      <c r="AC62" s="15">
        <f>AB62*((K!AC62/K!AB62)/(K_T!AC62/K_T!AB62))</f>
        <v>1.0140300444202197</v>
      </c>
      <c r="AD62" s="15">
        <f>AC62*((K!AD62/K!AC62)/(K_T!AD62/K_T!AC62))</f>
        <v>1.0195664135720595</v>
      </c>
      <c r="AE62" s="15">
        <f>AD62*((K!AE62/K!AD62)/(K_T!AE62/K_T!AD62))</f>
        <v>1.0224550646629349</v>
      </c>
      <c r="AF62" s="15"/>
    </row>
    <row r="63" spans="1:32" x14ac:dyDescent="0.2">
      <c r="A63" s="4">
        <v>61</v>
      </c>
      <c r="B63" s="6" t="s">
        <v>97</v>
      </c>
      <c r="C63" s="15">
        <f>D63/((K!D63/K!C63)/(K_T!D63/K_T!C63))</f>
        <v>1.2257519901678771</v>
      </c>
      <c r="D63" s="15">
        <f>E63/((K!E63/K!D63)/(K_T!E63/K_T!D63))</f>
        <v>1.3202428230494196</v>
      </c>
      <c r="E63" s="15">
        <f>F63/((K!F63/K!E63)/(K_T!F63/K_T!E63))</f>
        <v>1.3848562597411658</v>
      </c>
      <c r="F63" s="15">
        <f>G63/((K!G63/K!F63)/(K_T!G63/K_T!F63))</f>
        <v>1.413711407424743</v>
      </c>
      <c r="G63" s="15">
        <f>H63/((K!H63/K!G63)/(K_T!H63/K_T!G63))</f>
        <v>1.4203771599961652</v>
      </c>
      <c r="H63" s="15">
        <f>I63/((K!I63/K!H63)/(K_T!I63/K_T!H63))</f>
        <v>1.3966902252529603</v>
      </c>
      <c r="I63" s="15">
        <f>J63/((K!J63/K!I63)/(K_T!J63/K_T!I63))</f>
        <v>1.3454962891122846</v>
      </c>
      <c r="J63" s="15">
        <f>K63/((K!K63/K!J63)/(K_T!K63/K_T!J63))</f>
        <v>1.2972494815255862</v>
      </c>
      <c r="K63" s="15">
        <f>L63/((K!L63/K!K63)/(K_T!L63/K_T!K63))</f>
        <v>1.252371922886883</v>
      </c>
      <c r="L63" s="15">
        <f>M63/((K!M63/K!L63)/(K_T!M63/K_T!L63))</f>
        <v>1.214965916052585</v>
      </c>
      <c r="M63" s="15">
        <f>N63/((K!N63/K!M63)/(K_T!N63/K_T!M63))</f>
        <v>1.1724106069267921</v>
      </c>
      <c r="N63" s="15">
        <f>O63/((K!O63/K!N63)/(K_T!O63/K_T!N63))</f>
        <v>1.1345213457232837</v>
      </c>
      <c r="O63" s="15">
        <f>P63/((K!P63/K!O63)/(K_T!P63/K_T!O63))</f>
        <v>1.0996845089326324</v>
      </c>
      <c r="P63" s="15">
        <f>Q63/((K!Q63/K!P63)/(K_T!Q63/K_T!P63))</f>
        <v>1.0705976793288003</v>
      </c>
      <c r="Q63" s="15">
        <f>R63/((K!R63/K!Q63)/(K_T!R63/K_T!Q63))</f>
        <v>1.0509937200570305</v>
      </c>
      <c r="R63" s="15">
        <f>S63/((K!S63/K!R63)/(K_T!S63/K_T!R63))</f>
        <v>1.0342418981475192</v>
      </c>
      <c r="S63" s="15">
        <f>T63/((K!T63/K!S63)/(K_T!T63/K_T!S63))</f>
        <v>1.0167969558469834</v>
      </c>
      <c r="T63" s="15">
        <f>U63/((K!U63/K!T63)/(K_T!U63/K_T!T63))</f>
        <v>1.0049653699975842</v>
      </c>
      <c r="U63" s="15">
        <f>V63/((K!V63/K!U63)/(K_T!V63/K_T!U63))</f>
        <v>1.0006306288845723</v>
      </c>
      <c r="V63" s="15">
        <f>W63/((K!W63/K!V63)/(K_T!W63/K_T!V63))</f>
        <v>1.0062187044817346</v>
      </c>
      <c r="W63" s="15">
        <f>X63/((K!X63/K!W63)/(K_T!X63/K_T!W63))</f>
        <v>1.0003496498187405</v>
      </c>
      <c r="X63" s="15">
        <v>1</v>
      </c>
      <c r="Y63" s="15">
        <f>X63*((K!Y63/K!X63)/(K_T!Y63/K_T!X63))</f>
        <v>0.99468259049400976</v>
      </c>
      <c r="Z63" s="15">
        <f>Y63*((K!Z63/K!Y63)/(K_T!Z63/K_T!Y63))</f>
        <v>0.97872569585546565</v>
      </c>
      <c r="AA63" s="15">
        <f>Z63*((K!AA63/K!Z63)/(K_T!AA63/K_T!Z63))</f>
        <v>0.95422244122009547</v>
      </c>
      <c r="AB63" s="15">
        <f>AA63*((K!AB63/K!AA63)/(K_T!AB63/K_T!AA63))</f>
        <v>0.93142111172216735</v>
      </c>
      <c r="AC63" s="15">
        <f>AB63*((K!AC63/K!AB63)/(K_T!AC63/K_T!AB63))</f>
        <v>0.91104158949787906</v>
      </c>
      <c r="AD63" s="15">
        <f>AC63*((K!AD63/K!AC63)/(K_T!AD63/K_T!AC63))</f>
        <v>0.895740343968499</v>
      </c>
      <c r="AE63" s="15">
        <f>AD63*((K!AE63/K!AD63)/(K_T!AE63/K_T!AD63))</f>
        <v>0.88414708711640921</v>
      </c>
      <c r="AF63" s="15"/>
    </row>
    <row r="64" spans="1:32" x14ac:dyDescent="0.2">
      <c r="A64" s="4">
        <v>62</v>
      </c>
      <c r="B64" s="6" t="s">
        <v>98</v>
      </c>
      <c r="C64" s="15">
        <f>D64/((K!D64/K!C64)/(K_T!D64/K_T!C64))</f>
        <v>1.0845177254611391</v>
      </c>
      <c r="D64" s="15">
        <f>E64/((K!E64/K!D64)/(K_T!E64/K_T!D64))</f>
        <v>1.0766186694092066</v>
      </c>
      <c r="E64" s="15">
        <f>F64/((K!F64/K!E64)/(K_T!F64/K_T!E64))</f>
        <v>1.0691895343579656</v>
      </c>
      <c r="F64" s="15">
        <f>G64/((K!G64/K!F64)/(K_T!G64/K_T!F64))</f>
        <v>1.0625403920493124</v>
      </c>
      <c r="G64" s="15">
        <f>H64/((K!H64/K!G64)/(K_T!H64/K_T!G64))</f>
        <v>1.056030929214586</v>
      </c>
      <c r="H64" s="15">
        <f>I64/((K!I64/K!H64)/(K_T!I64/K_T!H64))</f>
        <v>1.0490943653660982</v>
      </c>
      <c r="I64" s="15">
        <f>J64/((K!J64/K!I64)/(K_T!J64/K_T!I64))</f>
        <v>1.0416343534709325</v>
      </c>
      <c r="J64" s="15">
        <f>K64/((K!K64/K!J64)/(K_T!K64/K_T!J64))</f>
        <v>1.0346481144608073</v>
      </c>
      <c r="K64" s="15">
        <f>L64/((K!L64/K!K64)/(K_T!L64/K_T!K64))</f>
        <v>1.0283277769780215</v>
      </c>
      <c r="L64" s="15">
        <f>M64/((K!M64/K!L64)/(K_T!M64/K_T!L64))</f>
        <v>1.0227180285868618</v>
      </c>
      <c r="M64" s="15">
        <f>N64/((K!N64/K!M64)/(K_T!N64/K_T!M64))</f>
        <v>1.017393242557765</v>
      </c>
      <c r="N64" s="15">
        <f>O64/((K!O64/K!N64)/(K_T!O64/K_T!N64))</f>
        <v>1.0128757166723217</v>
      </c>
      <c r="O64" s="15">
        <f>P64/((K!P64/K!O64)/(K_T!P64/K_T!O64))</f>
        <v>1.0093249163833584</v>
      </c>
      <c r="P64" s="15">
        <f>Q64/((K!Q64/K!P64)/(K_T!Q64/K_T!P64))</f>
        <v>1.0063946323498794</v>
      </c>
      <c r="Q64" s="15">
        <f>R64/((K!R64/K!Q64)/(K_T!R64/K_T!Q64))</f>
        <v>1.0042445714910857</v>
      </c>
      <c r="R64" s="15">
        <f>S64/((K!S64/K!R64)/(K_T!S64/K_T!R64))</f>
        <v>1.00245015726743</v>
      </c>
      <c r="S64" s="15">
        <f>T64/((K!T64/K!S64)/(K_T!T64/K_T!S64))</f>
        <v>1.0011218780196283</v>
      </c>
      <c r="T64" s="15">
        <f>U64/((K!U64/K!T64)/(K_T!U64/K_T!T64))</f>
        <v>1.0002002973270838</v>
      </c>
      <c r="U64" s="15">
        <f>V64/((K!V64/K!U64)/(K_T!V64/K_T!U64))</f>
        <v>0.99990802019916891</v>
      </c>
      <c r="V64" s="15">
        <f>W64/((K!W64/K!V64)/(K_T!W64/K_T!V64))</f>
        <v>1.0002818511180709</v>
      </c>
      <c r="W64" s="15">
        <f>X64/((K!X64/K!W64)/(K_T!X64/K_T!W64))</f>
        <v>0.99994142233145478</v>
      </c>
      <c r="X64" s="15">
        <v>1</v>
      </c>
      <c r="Y64" s="15">
        <f>X64*((K!Y64/K!X64)/(K_T!Y64/K_T!X64))</f>
        <v>1.0006075397305465</v>
      </c>
      <c r="Z64" s="15">
        <f>Y64*((K!Z64/K!Y64)/(K_T!Z64/K_T!Y64))</f>
        <v>1.0006727597759353</v>
      </c>
      <c r="AA64" s="15">
        <f>Z64*((K!AA64/K!Z64)/(K_T!AA64/K_T!Z64))</f>
        <v>1.0008851977158053</v>
      </c>
      <c r="AB64" s="15">
        <f>AA64*((K!AB64/K!AA64)/(K_T!AB64/K_T!AA64))</f>
        <v>1.0004692258822605</v>
      </c>
      <c r="AC64" s="15">
        <f>AB64*((K!AC64/K!AB64)/(K_T!AC64/K_T!AB64))</f>
        <v>1.0001236559741797</v>
      </c>
      <c r="AD64" s="15">
        <f>AC64*((K!AD64/K!AC64)/(K_T!AD64/K_T!AC64))</f>
        <v>1.0000449379446932</v>
      </c>
      <c r="AE64" s="15">
        <f>AD64*((K!AE64/K!AD64)/(K_T!AE64/K_T!AD64))</f>
        <v>0.99984392921715881</v>
      </c>
      <c r="AF64" s="15"/>
    </row>
    <row r="65" spans="1:32" x14ac:dyDescent="0.2">
      <c r="A65" s="4">
        <v>63</v>
      </c>
      <c r="B65" s="6" t="s">
        <v>99</v>
      </c>
      <c r="C65" s="15">
        <f>D65/((K!D65/K!C65)/(K_T!D65/K_T!C65))</f>
        <v>1.0748773640447615</v>
      </c>
      <c r="D65" s="15">
        <f>E65/((K!E65/K!D65)/(K_T!E65/K_T!D65))</f>
        <v>1.0679771730555583</v>
      </c>
      <c r="E65" s="15">
        <f>F65/((K!F65/K!E65)/(K_T!F65/K_T!E65))</f>
        <v>1.0614422190429451</v>
      </c>
      <c r="F65" s="15">
        <f>G65/((K!G65/K!F65)/(K_T!G65/K_T!F65))</f>
        <v>1.0552651322814846</v>
      </c>
      <c r="G65" s="15">
        <f>H65/((K!H65/K!G65)/(K_T!H65/K_T!G65))</f>
        <v>1.0493024246714511</v>
      </c>
      <c r="H65" s="15">
        <f>I65/((K!I65/K!H65)/(K_T!I65/K_T!H65))</f>
        <v>1.0434184128579407</v>
      </c>
      <c r="I65" s="15">
        <f>J65/((K!J65/K!I65)/(K_T!J65/K_T!I65))</f>
        <v>1.0372100909905433</v>
      </c>
      <c r="J65" s="15">
        <f>K65/((K!K65/K!J65)/(K_T!K65/K_T!J65))</f>
        <v>1.0313240671488169</v>
      </c>
      <c r="K65" s="15">
        <f>L65/((K!L65/K!K65)/(K_T!L65/K_T!K65))</f>
        <v>1.0259829104764493</v>
      </c>
      <c r="L65" s="15">
        <f>M65/((K!M65/K!L65)/(K_T!M65/K_T!L65))</f>
        <v>1.0212628585123091</v>
      </c>
      <c r="M65" s="15">
        <f>N65/((K!N65/K!M65)/(K_T!N65/K_T!M65))</f>
        <v>1.0169449768758199</v>
      </c>
      <c r="N65" s="15">
        <f>O65/((K!O65/K!N65)/(K_T!O65/K_T!N65))</f>
        <v>1.0132154421565471</v>
      </c>
      <c r="O65" s="15">
        <f>P65/((K!P65/K!O65)/(K_T!P65/K_T!O65))</f>
        <v>1.0102340719458336</v>
      </c>
      <c r="P65" s="15">
        <f>Q65/((K!Q65/K!P65)/(K_T!Q65/K_T!P65))</f>
        <v>1.0077350227043487</v>
      </c>
      <c r="Q65" s="15">
        <f>R65/((K!R65/K!Q65)/(K_T!R65/K_T!Q65))</f>
        <v>1.0057806861096639</v>
      </c>
      <c r="R65" s="15">
        <f>S65/((K!S65/K!R65)/(K_T!S65/K_T!R65))</f>
        <v>1.0041125253626297</v>
      </c>
      <c r="S65" s="15">
        <f>T65/((K!T65/K!S65)/(K_T!T65/K_T!S65))</f>
        <v>1.0027009562891871</v>
      </c>
      <c r="T65" s="15">
        <f>U65/((K!U65/K!T65)/(K_T!U65/K_T!T65))</f>
        <v>1.0016816786629053</v>
      </c>
      <c r="U65" s="15">
        <f>V65/((K!V65/K!U65)/(K_T!V65/K_T!U65))</f>
        <v>1.0011147674334326</v>
      </c>
      <c r="V65" s="15">
        <f>W65/((K!W65/K!V65)/(K_T!W65/K_T!V65))</f>
        <v>1.0010000296325718</v>
      </c>
      <c r="W65" s="15">
        <f>X65/((K!X65/K!W65)/(K_T!X65/K_T!W65))</f>
        <v>1.0003839532231049</v>
      </c>
      <c r="X65" s="15">
        <v>1</v>
      </c>
      <c r="Y65" s="15">
        <f>X65*((K!Y65/K!X65)/(K_T!Y65/K_T!X65))</f>
        <v>1.0000534974554824</v>
      </c>
      <c r="Z65" s="15">
        <f>Y65*((K!Z65/K!Y65)/(K_T!Z65/K_T!Y65))</f>
        <v>0.99976856136422787</v>
      </c>
      <c r="AA65" s="15">
        <f>Z65*((K!AA65/K!Z65)/(K_T!AA65/K_T!Z65))</f>
        <v>0.9995005280318251</v>
      </c>
      <c r="AB65" s="15">
        <f>AA65*((K!AB65/K!AA65)/(K_T!AB65/K_T!AA65))</f>
        <v>0.99910685171407565</v>
      </c>
      <c r="AC65" s="15">
        <f>AB65*((K!AC65/K!AB65)/(K_T!AC65/K_T!AB65))</f>
        <v>0.9988230266834135</v>
      </c>
      <c r="AD65" s="15">
        <f>AC65*((K!AD65/K!AC65)/(K_T!AD65/K_T!AC65))</f>
        <v>0.99871519844354106</v>
      </c>
      <c r="AE65" s="15">
        <f>AD65*((K!AE65/K!AD65)/(K_T!AE65/K_T!AD65))</f>
        <v>0.99856154901660243</v>
      </c>
      <c r="AF65" s="15"/>
    </row>
    <row r="66" spans="1:32" x14ac:dyDescent="0.2">
      <c r="A66" s="4">
        <v>64</v>
      </c>
      <c r="B66" s="6" t="s">
        <v>100</v>
      </c>
      <c r="C66" s="15">
        <f>D66/((K!D66/K!C66)/(K_T!D66/K_T!C66))</f>
        <v>1.4800878313880022</v>
      </c>
      <c r="D66" s="15">
        <f>E66/((K!E66/K!D66)/(K_T!E66/K_T!D66))</f>
        <v>1.3684038425048521</v>
      </c>
      <c r="E66" s="15">
        <f>F66/((K!F66/K!E66)/(K_T!F66/K_T!E66))</f>
        <v>1.2884055200070492</v>
      </c>
      <c r="F66" s="15">
        <f>G66/((K!G66/K!F66)/(K_T!G66/K_T!F66))</f>
        <v>1.2316474690817991</v>
      </c>
      <c r="G66" s="15">
        <f>H66/((K!H66/K!G66)/(K_T!H66/K_T!G66))</f>
        <v>1.1834008194815135</v>
      </c>
      <c r="H66" s="15">
        <f>I66/((K!I66/K!H66)/(K_T!I66/K_T!H66))</f>
        <v>1.1421111276920495</v>
      </c>
      <c r="I66" s="15">
        <f>J66/((K!J66/K!I66)/(K_T!J66/K_T!I66))</f>
        <v>1.1086390418893759</v>
      </c>
      <c r="J66" s="15">
        <f>K66/((K!K66/K!J66)/(K_T!K66/K_T!J66))</f>
        <v>1.0850188617115983</v>
      </c>
      <c r="K66" s="15">
        <f>L66/((K!L66/K!K66)/(K_T!L66/K_T!K66))</f>
        <v>1.0653778236057818</v>
      </c>
      <c r="L66" s="15">
        <f>M66/((K!M66/K!L66)/(K_T!M66/K_T!L66))</f>
        <v>1.0485265896852072</v>
      </c>
      <c r="M66" s="15">
        <f>N66/((K!N66/K!M66)/(K_T!N66/K_T!M66))</f>
        <v>1.0339126027055867</v>
      </c>
      <c r="N66" s="15">
        <f>O66/((K!O66/K!N66)/(K_T!O66/K_T!N66))</f>
        <v>1.0234131247195495</v>
      </c>
      <c r="O66" s="15">
        <f>P66/((K!P66/K!O66)/(K_T!P66/K_T!O66))</f>
        <v>1.0194813396341089</v>
      </c>
      <c r="P66" s="15">
        <f>Q66/((K!Q66/K!P66)/(K_T!Q66/K_T!P66))</f>
        <v>1.0152593758446848</v>
      </c>
      <c r="Q66" s="15">
        <f>R66/((K!R66/K!Q66)/(K_T!R66/K_T!Q66))</f>
        <v>1.013229236774243</v>
      </c>
      <c r="R66" s="15">
        <f>S66/((K!S66/K!R66)/(K_T!S66/K_T!R66))</f>
        <v>1.0062825491287348</v>
      </c>
      <c r="S66" s="15">
        <f>T66/((K!T66/K!S66)/(K_T!T66/K_T!S66))</f>
        <v>1.0003922752140264</v>
      </c>
      <c r="T66" s="15">
        <f>U66/((K!U66/K!T66)/(K_T!U66/K_T!T66))</f>
        <v>0.99776826503311855</v>
      </c>
      <c r="U66" s="15">
        <f>V66/((K!V66/K!U66)/(K_T!V66/K_T!U66))</f>
        <v>0.9967989209797391</v>
      </c>
      <c r="V66" s="15">
        <f>W66/((K!W66/K!V66)/(K_T!W66/K_T!V66))</f>
        <v>0.99832824488403393</v>
      </c>
      <c r="W66" s="15">
        <f>X66/((K!X66/K!W66)/(K_T!X66/K_T!W66))</f>
        <v>0.99701346158158322</v>
      </c>
      <c r="X66" s="15">
        <v>1</v>
      </c>
      <c r="Y66" s="15">
        <f>X66*((K!Y66/K!X66)/(K_T!Y66/K_T!X66))</f>
        <v>1.001471825482033</v>
      </c>
      <c r="Z66" s="15">
        <f>Y66*((K!Z66/K!Y66)/(K_T!Z66/K_T!Y66))</f>
        <v>1.0009648107028508</v>
      </c>
      <c r="AA66" s="15">
        <f>Z66*((K!AA66/K!Z66)/(K_T!AA66/K_T!Z66))</f>
        <v>1.0020887483465299</v>
      </c>
      <c r="AB66" s="15">
        <f>AA66*((K!AB66/K!AA66)/(K_T!AB66/K_T!AA66))</f>
        <v>1.0012586312730121</v>
      </c>
      <c r="AC66" s="15">
        <f>AB66*((K!AC66/K!AB66)/(K_T!AC66/K_T!AB66))</f>
        <v>0.9974874812657617</v>
      </c>
      <c r="AD66" s="15">
        <f>AC66*((K!AD66/K!AC66)/(K_T!AD66/K_T!AC66))</f>
        <v>0.99553356192166731</v>
      </c>
      <c r="AE66" s="15">
        <f>AD66*((K!AE66/K!AD66)/(K_T!AE66/K_T!AD66))</f>
        <v>0.99333504938366801</v>
      </c>
      <c r="AF66" s="15"/>
    </row>
    <row r="67" spans="1:32" x14ac:dyDescent="0.2">
      <c r="A67" s="4">
        <v>65</v>
      </c>
      <c r="B67" s="6" t="s">
        <v>101</v>
      </c>
      <c r="C67" s="15">
        <f>D67/((K!D67/K!C67)/(K_T!D67/K_T!C67))</f>
        <v>1.6497781099270785</v>
      </c>
      <c r="D67" s="15">
        <f>E67/((K!E67/K!D67)/(K_T!E67/K_T!D67))</f>
        <v>1.5043691145804816</v>
      </c>
      <c r="E67" s="15">
        <f>F67/((K!F67/K!E67)/(K_T!F67/K_T!E67))</f>
        <v>1.3740939698809818</v>
      </c>
      <c r="F67" s="15">
        <f>G67/((K!G67/K!F67)/(K_T!G67/K_T!F67))</f>
        <v>1.2677642408153651</v>
      </c>
      <c r="G67" s="15">
        <f>H67/((K!H67/K!G67)/(K_T!H67/K_T!G67))</f>
        <v>1.1762812167254242</v>
      </c>
      <c r="H67" s="15">
        <f>I67/((K!I67/K!H67)/(K_T!I67/K_T!H67))</f>
        <v>1.0955722737388971</v>
      </c>
      <c r="I67" s="15">
        <f>J67/((K!J67/K!I67)/(K_T!J67/K_T!I67))</f>
        <v>1.0232976274275027</v>
      </c>
      <c r="J67" s="15">
        <f>K67/((K!K67/K!J67)/(K_T!K67/K_T!J67))</f>
        <v>0.96353596417840925</v>
      </c>
      <c r="K67" s="15">
        <f>L67/((K!L67/K!K67)/(K_T!L67/K_T!K67))</f>
        <v>0.9223577897768388</v>
      </c>
      <c r="L67" s="15">
        <f>M67/((K!M67/K!L67)/(K_T!M67/K_T!L67))</f>
        <v>0.89438941867231803</v>
      </c>
      <c r="M67" s="15">
        <f>N67/((K!N67/K!M67)/(K_T!N67/K_T!M67))</f>
        <v>0.87071710545189707</v>
      </c>
      <c r="N67" s="15">
        <f>O67/((K!O67/K!N67)/(K_T!O67/K_T!N67))</f>
        <v>0.85419604289891893</v>
      </c>
      <c r="O67" s="15">
        <f>P67/((K!P67/K!O67)/(K_T!P67/K_T!O67))</f>
        <v>0.84152423772742091</v>
      </c>
      <c r="P67" s="15">
        <f>Q67/((K!Q67/K!P67)/(K_T!Q67/K_T!P67))</f>
        <v>0.83128572477034057</v>
      </c>
      <c r="Q67" s="15">
        <f>R67/((K!R67/K!Q67)/(K_T!R67/K_T!Q67))</f>
        <v>0.82895969012736925</v>
      </c>
      <c r="R67" s="15">
        <f>S67/((K!S67/K!R67)/(K_T!S67/K_T!R67))</f>
        <v>0.83621593861436883</v>
      </c>
      <c r="S67" s="15">
        <f>T67/((K!T67/K!S67)/(K_T!T67/K_T!S67))</f>
        <v>0.85058445043697617</v>
      </c>
      <c r="T67" s="15">
        <f>U67/((K!U67/K!T67)/(K_T!U67/K_T!T67))</f>
        <v>0.87959426385000183</v>
      </c>
      <c r="U67" s="15">
        <f>V67/((K!V67/K!U67)/(K_T!V67/K_T!U67))</f>
        <v>0.90853320789998027</v>
      </c>
      <c r="V67" s="15">
        <f>W67/((K!W67/K!V67)/(K_T!W67/K_T!V67))</f>
        <v>0.94813521754190311</v>
      </c>
      <c r="W67" s="15">
        <f>X67/((K!X67/K!W67)/(K_T!X67/K_T!W67))</f>
        <v>0.97389802338080533</v>
      </c>
      <c r="X67" s="15">
        <v>1</v>
      </c>
      <c r="Y67" s="15">
        <f>X67*((K!Y67/K!X67)/(K_T!Y67/K_T!X67))</f>
        <v>1.0232575489737006</v>
      </c>
      <c r="Z67" s="15">
        <f>Y67*((K!Z67/K!Y67)/(K_T!Z67/K_T!Y67))</f>
        <v>1.0293430891290398</v>
      </c>
      <c r="AA67" s="15">
        <f>Z67*((K!AA67/K!Z67)/(K_T!AA67/K_T!Z67))</f>
        <v>1.0362925719744798</v>
      </c>
      <c r="AB67" s="15">
        <f>AA67*((K!AB67/K!AA67)/(K_T!AB67/K_T!AA67))</f>
        <v>1.0360364547870369</v>
      </c>
      <c r="AC67" s="15">
        <f>AB67*((K!AC67/K!AB67)/(K_T!AC67/K_T!AB67))</f>
        <v>1.0385636377475782</v>
      </c>
      <c r="AD67" s="15">
        <f>AC67*((K!AD67/K!AC67)/(K_T!AD67/K_T!AC67))</f>
        <v>1.0356089464456366</v>
      </c>
      <c r="AE67" s="15">
        <f>AD67*((K!AE67/K!AD67)/(K_T!AE67/K_T!AD67))</f>
        <v>1.0303340439059017</v>
      </c>
      <c r="AF67" s="15"/>
    </row>
    <row r="68" spans="1:32" x14ac:dyDescent="0.2">
      <c r="A68" s="4">
        <v>66</v>
      </c>
      <c r="B68" s="6" t="s">
        <v>102</v>
      </c>
      <c r="C68" s="15">
        <f>D68/((K!D68/K!C68)/(K_T!D68/K_T!C68))</f>
        <v>0.81456529416270895</v>
      </c>
      <c r="D68" s="15">
        <f>E68/((K!E68/K!D68)/(K_T!E68/K_T!D68))</f>
        <v>0.86893129966158278</v>
      </c>
      <c r="E68" s="15">
        <f>F68/((K!F68/K!E68)/(K_T!F68/K_T!E68))</f>
        <v>0.91185612163598406</v>
      </c>
      <c r="F68" s="15">
        <f>G68/((K!G68/K!F68)/(K_T!G68/K_T!F68))</f>
        <v>0.93247793789081646</v>
      </c>
      <c r="G68" s="15">
        <f>H68/((K!H68/K!G68)/(K_T!H68/K_T!G68))</f>
        <v>0.93544919103490853</v>
      </c>
      <c r="H68" s="15">
        <f>I68/((K!I68/K!H68)/(K_T!I68/K_T!H68))</f>
        <v>0.94366766648497979</v>
      </c>
      <c r="I68" s="15">
        <f>J68/((K!J68/K!I68)/(K_T!J68/K_T!I68))</f>
        <v>0.95647799775756515</v>
      </c>
      <c r="J68" s="15">
        <f>K68/((K!K68/K!J68)/(K_T!K68/K_T!J68))</f>
        <v>0.95822388608999876</v>
      </c>
      <c r="K68" s="15">
        <f>L68/((K!L68/K!K68)/(K_T!L68/K_T!K68))</f>
        <v>0.94987576071196034</v>
      </c>
      <c r="L68" s="15">
        <f>M68/((K!M68/K!L68)/(K_T!M68/K_T!L68))</f>
        <v>0.93569301140202199</v>
      </c>
      <c r="M68" s="15">
        <f>N68/((K!N68/K!M68)/(K_T!N68/K_T!M68))</f>
        <v>0.92725676551778125</v>
      </c>
      <c r="N68" s="15">
        <f>O68/((K!O68/K!N68)/(K_T!O68/K_T!N68))</f>
        <v>0.92100684582530812</v>
      </c>
      <c r="O68" s="15">
        <f>P68/((K!P68/K!O68)/(K_T!P68/K_T!O68))</f>
        <v>0.91835065204768906</v>
      </c>
      <c r="P68" s="15">
        <f>Q68/((K!Q68/K!P68)/(K_T!Q68/K_T!P68))</f>
        <v>0.93594864566569114</v>
      </c>
      <c r="Q68" s="15">
        <f>R68/((K!R68/K!Q68)/(K_T!R68/K_T!Q68))</f>
        <v>0.94172416347697185</v>
      </c>
      <c r="R68" s="15">
        <f>S68/((K!S68/K!R68)/(K_T!S68/K_T!R68))</f>
        <v>0.93839218978481798</v>
      </c>
      <c r="S68" s="15">
        <f>T68/((K!T68/K!S68)/(K_T!T68/K_T!S68))</f>
        <v>0.94636283224995155</v>
      </c>
      <c r="T68" s="15">
        <f>U68/((K!U68/K!T68)/(K_T!U68/K_T!T68))</f>
        <v>0.95093888817335848</v>
      </c>
      <c r="U68" s="15">
        <f>V68/((K!V68/K!U68)/(K_T!V68/K_T!U68))</f>
        <v>0.95896198194992854</v>
      </c>
      <c r="V68" s="15">
        <f>W68/((K!W68/K!V68)/(K_T!W68/K_T!V68))</f>
        <v>0.97349927931511726</v>
      </c>
      <c r="W68" s="15">
        <f>X68/((K!X68/K!W68)/(K_T!X68/K_T!W68))</f>
        <v>0.98762779879526374</v>
      </c>
      <c r="X68" s="15">
        <v>1</v>
      </c>
      <c r="Y68" s="15">
        <f>X68*((K!Y68/K!X68)/(K_T!Y68/K_T!X68))</f>
        <v>1.0135388790681987</v>
      </c>
      <c r="Z68" s="15">
        <f>Y68*((K!Z68/K!Y68)/(K_T!Z68/K_T!Y68))</f>
        <v>1.0331736331074133</v>
      </c>
      <c r="AA68" s="15">
        <f>Z68*((K!AA68/K!Z68)/(K_T!AA68/K_T!Z68))</f>
        <v>1.0446056149661742</v>
      </c>
      <c r="AB68" s="15">
        <f>AA68*((K!AB68/K!AA68)/(K_T!AB68/K_T!AA68))</f>
        <v>1.0544705521107682</v>
      </c>
      <c r="AC68" s="15">
        <f>AB68*((K!AC68/K!AB68)/(K_T!AC68/K_T!AB68))</f>
        <v>1.0609954297879478</v>
      </c>
      <c r="AD68" s="15">
        <f>AC68*((K!AD68/K!AC68)/(K_T!AD68/K_T!AC68))</f>
        <v>1.0673774286132718</v>
      </c>
      <c r="AE68" s="15">
        <f>AD68*((K!AE68/K!AD68)/(K_T!AE68/K_T!AD68))</f>
        <v>1.0715067822383757</v>
      </c>
      <c r="AF68" s="15"/>
    </row>
    <row r="69" spans="1:32" x14ac:dyDescent="0.2">
      <c r="A69" s="4">
        <v>67</v>
      </c>
      <c r="B69" s="6" t="s">
        <v>103</v>
      </c>
      <c r="C69" s="15">
        <f>D69/((K!D69/K!C69)/(K_T!D69/K_T!C69))</f>
        <v>0.83571690351017014</v>
      </c>
      <c r="D69" s="15">
        <f>E69/((K!E69/K!D69)/(K_T!E69/K_T!D69))</f>
        <v>0.88761677232714542</v>
      </c>
      <c r="E69" s="15">
        <f>F69/((K!F69/K!E69)/(K_T!F69/K_T!E69))</f>
        <v>0.91684624452379027</v>
      </c>
      <c r="F69" s="15">
        <f>G69/((K!G69/K!F69)/(K_T!G69/K_T!F69))</f>
        <v>0.93173714006913932</v>
      </c>
      <c r="G69" s="15">
        <f>H69/((K!H69/K!G69)/(K_T!H69/K_T!G69))</f>
        <v>0.93779408866827652</v>
      </c>
      <c r="H69" s="15">
        <f>I69/((K!I69/K!H69)/(K_T!I69/K_T!H69))</f>
        <v>0.94581078598422841</v>
      </c>
      <c r="I69" s="15">
        <f>J69/((K!J69/K!I69)/(K_T!J69/K_T!I69))</f>
        <v>0.95685980423873718</v>
      </c>
      <c r="J69" s="15">
        <f>K69/((K!K69/K!J69)/(K_T!K69/K_T!J69))</f>
        <v>0.96396967577109316</v>
      </c>
      <c r="K69" s="15">
        <f>L69/((K!L69/K!K69)/(K_T!L69/K_T!K69))</f>
        <v>0.96060435206793671</v>
      </c>
      <c r="L69" s="15">
        <f>M69/((K!M69/K!L69)/(K_T!M69/K_T!L69))</f>
        <v>0.94879684419768451</v>
      </c>
      <c r="M69" s="15">
        <f>N69/((K!N69/K!M69)/(K_T!N69/K_T!M69))</f>
        <v>0.9396717153638785</v>
      </c>
      <c r="N69" s="15">
        <f>O69/((K!O69/K!N69)/(K_T!O69/K_T!N69))</f>
        <v>0.93223004628907369</v>
      </c>
      <c r="O69" s="15">
        <f>P69/((K!P69/K!O69)/(K_T!P69/K_T!O69))</f>
        <v>0.92282053793078012</v>
      </c>
      <c r="P69" s="15">
        <f>Q69/((K!Q69/K!P69)/(K_T!Q69/K_T!P69))</f>
        <v>0.93204280048761734</v>
      </c>
      <c r="Q69" s="15">
        <f>R69/((K!R69/K!Q69)/(K_T!R69/K_T!Q69))</f>
        <v>0.93008536082740423</v>
      </c>
      <c r="R69" s="15">
        <f>S69/((K!S69/K!R69)/(K_T!S69/K_T!R69))</f>
        <v>0.92739465301427793</v>
      </c>
      <c r="S69" s="15">
        <f>T69/((K!T69/K!S69)/(K_T!T69/K_T!S69))</f>
        <v>0.93566615254180885</v>
      </c>
      <c r="T69" s="15">
        <f>U69/((K!U69/K!T69)/(K_T!U69/K_T!T69))</f>
        <v>0.94048154589781285</v>
      </c>
      <c r="U69" s="15">
        <f>V69/((K!V69/K!U69)/(K_T!V69/K_T!U69))</f>
        <v>0.95000668420562751</v>
      </c>
      <c r="V69" s="15">
        <f>W69/((K!W69/K!V69)/(K_T!W69/K_T!V69))</f>
        <v>0.96669633598133808</v>
      </c>
      <c r="W69" s="15">
        <f>X69/((K!X69/K!W69)/(K_T!X69/K_T!W69))</f>
        <v>0.98604515348187127</v>
      </c>
      <c r="X69" s="15">
        <v>1</v>
      </c>
      <c r="Y69" s="15">
        <f>X69*((K!Y69/K!X69)/(K_T!Y69/K_T!X69))</f>
        <v>0.99910859611461422</v>
      </c>
      <c r="Z69" s="15">
        <f>Y69*((K!Z69/K!Y69)/(K_T!Z69/K_T!Y69))</f>
        <v>1.0050107671537225</v>
      </c>
      <c r="AA69" s="15">
        <f>Z69*((K!AA69/K!Z69)/(K_T!AA69/K_T!Z69))</f>
        <v>1.0106829450960297</v>
      </c>
      <c r="AB69" s="15">
        <f>AA69*((K!AB69/K!AA69)/(K_T!AB69/K_T!AA69))</f>
        <v>1.0193188707519578</v>
      </c>
      <c r="AC69" s="15">
        <f>AB69*((K!AC69/K!AB69)/(K_T!AC69/K_T!AB69))</f>
        <v>1.0324925267296723</v>
      </c>
      <c r="AD69" s="15">
        <f>AC69*((K!AD69/K!AC69)/(K_T!AD69/K_T!AC69))</f>
        <v>1.0431487831887105</v>
      </c>
      <c r="AE69" s="15">
        <f>AD69*((K!AE69/K!AD69)/(K_T!AE69/K_T!AD69))</f>
        <v>1.0525544585644027</v>
      </c>
      <c r="AF69" s="15"/>
    </row>
    <row r="70" spans="1:32" x14ac:dyDescent="0.2">
      <c r="A70" s="4">
        <v>68</v>
      </c>
      <c r="B70" s="6" t="s">
        <v>104</v>
      </c>
      <c r="C70" s="15">
        <f>D70/((K!D70/K!C70)/(K_T!D70/K_T!C70))</f>
        <v>0.81875841254470538</v>
      </c>
      <c r="D70" s="15">
        <f>E70/((K!E70/K!D70)/(K_T!E70/K_T!D70))</f>
        <v>0.84941942661126901</v>
      </c>
      <c r="E70" s="15">
        <f>F70/((K!F70/K!E70)/(K_T!F70/K_T!E70))</f>
        <v>0.88003529336146968</v>
      </c>
      <c r="F70" s="15">
        <f>G70/((K!G70/K!F70)/(K_T!G70/K_T!F70))</f>
        <v>0.90737038401740644</v>
      </c>
      <c r="G70" s="15">
        <f>H70/((K!H70/K!G70)/(K_T!H70/K_T!G70))</f>
        <v>0.90678605567857951</v>
      </c>
      <c r="H70" s="15">
        <f>I70/((K!I70/K!H70)/(K_T!I70/K_T!H70))</f>
        <v>0.90962499167814215</v>
      </c>
      <c r="I70" s="15">
        <f>J70/((K!J70/K!I70)/(K_T!J70/K_T!I70))</f>
        <v>0.90899843546841985</v>
      </c>
      <c r="J70" s="15">
        <f>K70/((K!K70/K!J70)/(K_T!K70/K_T!J70))</f>
        <v>0.90709788009101788</v>
      </c>
      <c r="K70" s="15">
        <f>L70/((K!L70/K!K70)/(K_T!L70/K_T!K70))</f>
        <v>0.91000111248785132</v>
      </c>
      <c r="L70" s="15">
        <f>M70/((K!M70/K!L70)/(K_T!M70/K_T!L70))</f>
        <v>0.91003531376482627</v>
      </c>
      <c r="M70" s="15">
        <f>N70/((K!N70/K!M70)/(K_T!N70/K_T!M70))</f>
        <v>0.91587575024233592</v>
      </c>
      <c r="N70" s="15">
        <f>O70/((K!O70/K!N70)/(K_T!O70/K_T!N70))</f>
        <v>0.93084992155662161</v>
      </c>
      <c r="O70" s="15">
        <f>P70/((K!P70/K!O70)/(K_T!P70/K_T!O70))</f>
        <v>0.94359761724637126</v>
      </c>
      <c r="P70" s="15">
        <f>Q70/((K!Q70/K!P70)/(K_T!Q70/K_T!P70))</f>
        <v>0.96053440434569959</v>
      </c>
      <c r="Q70" s="15">
        <f>R70/((K!R70/K!Q70)/(K_T!R70/K_T!Q70))</f>
        <v>0.97781459510589686</v>
      </c>
      <c r="R70" s="15">
        <f>S70/((K!S70/K!R70)/(K_T!S70/K_T!R70))</f>
        <v>0.98000827920584999</v>
      </c>
      <c r="S70" s="15">
        <f>T70/((K!T70/K!S70)/(K_T!T70/K_T!S70))</f>
        <v>0.98752325195082147</v>
      </c>
      <c r="T70" s="15">
        <f>U70/((K!U70/K!T70)/(K_T!U70/K_T!T70))</f>
        <v>0.99397126832129334</v>
      </c>
      <c r="U70" s="15">
        <f>V70/((K!V70/K!U70)/(K_T!V70/K_T!U70))</f>
        <v>1.0006393556630111</v>
      </c>
      <c r="V70" s="15">
        <f>W70/((K!W70/K!V70)/(K_T!W70/K_T!V70))</f>
        <v>1.0030985110664707</v>
      </c>
      <c r="W70" s="15">
        <f>X70/((K!X70/K!W70)/(K_T!X70/K_T!W70))</f>
        <v>1.0044581976060063</v>
      </c>
      <c r="X70" s="15">
        <v>1</v>
      </c>
      <c r="Y70" s="15">
        <f>X70*((K!Y70/K!X70)/(K_T!Y70/K_T!X70))</f>
        <v>0.99413140359826446</v>
      </c>
      <c r="Z70" s="15">
        <f>Y70*((K!Z70/K!Y70)/(K_T!Z70/K_T!Y70))</f>
        <v>0.99184888144377958</v>
      </c>
      <c r="AA70" s="15">
        <f>Z70*((K!AA70/K!Z70)/(K_T!AA70/K_T!Z70))</f>
        <v>0.98714101284540534</v>
      </c>
      <c r="AB70" s="15">
        <f>AA70*((K!AB70/K!AA70)/(K_T!AB70/K_T!AA70))</f>
        <v>0.98617132366588933</v>
      </c>
      <c r="AC70" s="15">
        <f>AB70*((K!AC70/K!AB70)/(K_T!AC70/K_T!AB70))</f>
        <v>0.98469540443125236</v>
      </c>
      <c r="AD70" s="15">
        <f>AC70*((K!AD70/K!AC70)/(K_T!AD70/K_T!AC70))</f>
        <v>0.98373920179116303</v>
      </c>
      <c r="AE70" s="15">
        <f>AD70*((K!AE70/K!AD70)/(K_T!AE70/K_T!AD70))</f>
        <v>0.98438876180466739</v>
      </c>
      <c r="AF70" s="15"/>
    </row>
    <row r="71" spans="1:32" x14ac:dyDescent="0.2">
      <c r="A71" s="4">
        <v>69</v>
      </c>
      <c r="B71" s="6" t="s">
        <v>105</v>
      </c>
      <c r="C71" s="15">
        <f>D71/((K!D71/K!C71)/(K_T!D71/K_T!C71))</f>
        <v>0.77539116418697362</v>
      </c>
      <c r="D71" s="15">
        <f>E71/((K!E71/K!D71)/(K_T!E71/K_T!D71))</f>
        <v>0.81652543821928925</v>
      </c>
      <c r="E71" s="15">
        <f>F71/((K!F71/K!E71)/(K_T!F71/K_T!E71))</f>
        <v>0.85349035983555765</v>
      </c>
      <c r="F71" s="15">
        <f>G71/((K!G71/K!F71)/(K_T!G71/K_T!F71))</f>
        <v>0.87160880931121265</v>
      </c>
      <c r="G71" s="15">
        <f>H71/((K!H71/K!G71)/(K_T!H71/K_T!G71))</f>
        <v>0.87834345994665541</v>
      </c>
      <c r="H71" s="15">
        <f>I71/((K!I71/K!H71)/(K_T!I71/K_T!H71))</f>
        <v>0.88377710548780219</v>
      </c>
      <c r="I71" s="15">
        <f>J71/((K!J71/K!I71)/(K_T!J71/K_T!I71))</f>
        <v>0.89312292312535946</v>
      </c>
      <c r="J71" s="15">
        <f>K71/((K!K71/K!J71)/(K_T!K71/K_T!J71))</f>
        <v>0.89976934127035924</v>
      </c>
      <c r="K71" s="15">
        <f>L71/((K!L71/K!K71)/(K_T!L71/K_T!K71))</f>
        <v>0.90279879006208852</v>
      </c>
      <c r="L71" s="15">
        <f>M71/((K!M71/K!L71)/(K_T!M71/K_T!L71))</f>
        <v>0.90418456099148536</v>
      </c>
      <c r="M71" s="15">
        <f>N71/((K!N71/K!M71)/(K_T!N71/K_T!M71))</f>
        <v>0.91915241886023158</v>
      </c>
      <c r="N71" s="15">
        <f>O71/((K!O71/K!N71)/(K_T!O71/K_T!N71))</f>
        <v>0.93454774156685705</v>
      </c>
      <c r="O71" s="15">
        <f>P71/((K!P71/K!O71)/(K_T!P71/K_T!O71))</f>
        <v>0.94031402239192041</v>
      </c>
      <c r="P71" s="15">
        <f>Q71/((K!Q71/K!P71)/(K_T!Q71/K_T!P71))</f>
        <v>0.95143020477397955</v>
      </c>
      <c r="Q71" s="15">
        <f>R71/((K!R71/K!Q71)/(K_T!R71/K_T!Q71))</f>
        <v>0.95868964188404926</v>
      </c>
      <c r="R71" s="15">
        <f>S71/((K!S71/K!R71)/(K_T!S71/K_T!R71))</f>
        <v>0.96186428198608798</v>
      </c>
      <c r="S71" s="15">
        <f>T71/((K!T71/K!S71)/(K_T!T71/K_T!S71))</f>
        <v>0.96970762368290164</v>
      </c>
      <c r="T71" s="15">
        <f>U71/((K!U71/K!T71)/(K_T!U71/K_T!T71))</f>
        <v>0.97557874999959338</v>
      </c>
      <c r="U71" s="15">
        <f>V71/((K!V71/K!U71)/(K_T!V71/K_T!U71))</f>
        <v>0.98302983587699111</v>
      </c>
      <c r="V71" s="15">
        <f>W71/((K!W71/K!V71)/(K_T!W71/K_T!V71))</f>
        <v>0.98905706879105748</v>
      </c>
      <c r="W71" s="15">
        <f>X71/((K!X71/K!W71)/(K_T!X71/K_T!W71))</f>
        <v>0.9984521433195811</v>
      </c>
      <c r="X71" s="15">
        <v>1</v>
      </c>
      <c r="Y71" s="15">
        <f>X71*((K!Y71/K!X71)/(K_T!Y71/K_T!X71))</f>
        <v>0.99533204379887785</v>
      </c>
      <c r="Z71" s="15">
        <f>Y71*((K!Z71/K!Y71)/(K_T!Z71/K_T!Y71))</f>
        <v>0.99087325012466676</v>
      </c>
      <c r="AA71" s="15">
        <f>Z71*((K!AA71/K!Z71)/(K_T!AA71/K_T!Z71))</f>
        <v>0.98669866949790308</v>
      </c>
      <c r="AB71" s="15">
        <f>AA71*((K!AB71/K!AA71)/(K_T!AB71/K_T!AA71))</f>
        <v>0.98812215972663375</v>
      </c>
      <c r="AC71" s="15">
        <f>AB71*((K!AC71/K!AB71)/(K_T!AC71/K_T!AB71))</f>
        <v>0.98767105189060456</v>
      </c>
      <c r="AD71" s="15">
        <f>AC71*((K!AD71/K!AC71)/(K_T!AD71/K_T!AC71))</f>
        <v>0.98562862770170012</v>
      </c>
      <c r="AE71" s="15">
        <f>AD71*((K!AE71/K!AD71)/(K_T!AE71/K_T!AD71))</f>
        <v>0.9833904814342318</v>
      </c>
      <c r="AF71" s="15"/>
    </row>
    <row r="72" spans="1:32" x14ac:dyDescent="0.2">
      <c r="A72" s="4">
        <v>70</v>
      </c>
      <c r="B72" s="6" t="s">
        <v>106</v>
      </c>
      <c r="C72" s="15">
        <f>D72/((K!D72/K!C72)/(K_T!D72/K_T!C72))</f>
        <v>0.97462696670575699</v>
      </c>
      <c r="D72" s="15">
        <f>E72/((K!E72/K!D72)/(K_T!E72/K_T!D72))</f>
        <v>0.97374708915426766</v>
      </c>
      <c r="E72" s="15">
        <f>F72/((K!F72/K!E72)/(K_T!F72/K_T!E72))</f>
        <v>0.96698470714755458</v>
      </c>
      <c r="F72" s="15">
        <f>G72/((K!G72/K!F72)/(K_T!G72/K_T!F72))</f>
        <v>0.96803157635053094</v>
      </c>
      <c r="G72" s="15">
        <f>H72/((K!H72/K!G72)/(K_T!H72/K_T!G72))</f>
        <v>0.95848433159598834</v>
      </c>
      <c r="H72" s="15">
        <f>I72/((K!I72/K!H72)/(K_T!I72/K_T!H72))</f>
        <v>0.96396503538259071</v>
      </c>
      <c r="I72" s="15">
        <f>J72/((K!J72/K!I72)/(K_T!J72/K_T!I72))</f>
        <v>0.96727080371786001</v>
      </c>
      <c r="J72" s="15">
        <f>K72/((K!K72/K!J72)/(K_T!K72/K_T!J72))</f>
        <v>0.9622060390942947</v>
      </c>
      <c r="K72" s="15">
        <f>L72/((K!L72/K!K72)/(K_T!L72/K_T!K72))</f>
        <v>0.95038842681790081</v>
      </c>
      <c r="L72" s="15">
        <f>M72/((K!M72/K!L72)/(K_T!M72/K_T!L72))</f>
        <v>0.94849799926860145</v>
      </c>
      <c r="M72" s="15">
        <f>N72/((K!N72/K!M72)/(K_T!N72/K_T!M72))</f>
        <v>0.94143284550578132</v>
      </c>
      <c r="N72" s="15">
        <f>O72/((K!O72/K!N72)/(K_T!O72/K_T!N72))</f>
        <v>0.93920159389250102</v>
      </c>
      <c r="O72" s="15">
        <f>P72/((K!P72/K!O72)/(K_T!P72/K_T!O72))</f>
        <v>0.92858605801517213</v>
      </c>
      <c r="P72" s="15">
        <f>Q72/((K!Q72/K!P72)/(K_T!Q72/K_T!P72))</f>
        <v>0.92805907245425756</v>
      </c>
      <c r="Q72" s="15">
        <f>R72/((K!R72/K!Q72)/(K_T!R72/K_T!Q72))</f>
        <v>0.92872534329224776</v>
      </c>
      <c r="R72" s="15">
        <f>S72/((K!S72/K!R72)/(K_T!S72/K_T!R72))</f>
        <v>0.92728011406451805</v>
      </c>
      <c r="S72" s="15">
        <f>T72/((K!T72/K!S72)/(K_T!T72/K_T!S72))</f>
        <v>0.9405122269987205</v>
      </c>
      <c r="T72" s="15">
        <f>U72/((K!U72/K!T72)/(K_T!U72/K_T!T72))</f>
        <v>0.95258616799689699</v>
      </c>
      <c r="U72" s="15">
        <f>V72/((K!V72/K!U72)/(K_T!V72/K_T!U72))</f>
        <v>0.96957809146795271</v>
      </c>
      <c r="V72" s="15">
        <f>W72/((K!W72/K!V72)/(K_T!W72/K_T!V72))</f>
        <v>0.98259265301370835</v>
      </c>
      <c r="W72" s="15">
        <f>X72/((K!X72/K!W72)/(K_T!X72/K_T!W72))</f>
        <v>0.99413669745386823</v>
      </c>
      <c r="X72" s="15">
        <v>1</v>
      </c>
      <c r="Y72" s="15">
        <f>X72*((K!Y72/K!X72)/(K_T!Y72/K_T!X72))</f>
        <v>0.99526564950582574</v>
      </c>
      <c r="Z72" s="15">
        <f>Y72*((K!Z72/K!Y72)/(K_T!Z72/K_T!Y72))</f>
        <v>0.98610554922271931</v>
      </c>
      <c r="AA72" s="15">
        <f>Z72*((K!AA72/K!Z72)/(K_T!AA72/K_T!Z72))</f>
        <v>0.98500200791365333</v>
      </c>
      <c r="AB72" s="15">
        <f>AA72*((K!AB72/K!AA72)/(K_T!AB72/K_T!AA72))</f>
        <v>0.99409818189526655</v>
      </c>
      <c r="AC72" s="15">
        <f>AB72*((K!AC72/K!AB72)/(K_T!AC72/K_T!AB72))</f>
        <v>0.99020465706566407</v>
      </c>
      <c r="AD72" s="15">
        <f>AC72*((K!AD72/K!AC72)/(K_T!AD72/K_T!AC72))</f>
        <v>0.98711026694786208</v>
      </c>
      <c r="AE72" s="15">
        <f>AD72*((K!AE72/K!AD72)/(K_T!AE72/K_T!AD72))</f>
        <v>0.97247844038432241</v>
      </c>
      <c r="AF72" s="15"/>
    </row>
    <row r="73" spans="1:32" x14ac:dyDescent="0.2">
      <c r="A73" s="4">
        <v>71</v>
      </c>
      <c r="B73" s="6" t="s">
        <v>107</v>
      </c>
      <c r="C73" s="15">
        <f>D73/((K!D73/K!C73)/(K_T!D73/K_T!C73))</f>
        <v>0.78033002111253003</v>
      </c>
      <c r="D73" s="15">
        <f>E73/((K!E73/K!D73)/(K_T!E73/K_T!D73))</f>
        <v>0.80901341454477604</v>
      </c>
      <c r="E73" s="15">
        <f>F73/((K!F73/K!E73)/(K_T!F73/K_T!E73))</f>
        <v>0.83712287363280802</v>
      </c>
      <c r="F73" s="15">
        <f>G73/((K!G73/K!F73)/(K_T!G73/K_T!F73))</f>
        <v>0.87826898860689095</v>
      </c>
      <c r="G73" s="15">
        <f>H73/((K!H73/K!G73)/(K_T!H73/K_T!G73))</f>
        <v>0.88472286184645121</v>
      </c>
      <c r="H73" s="15">
        <f>I73/((K!I73/K!H73)/(K_T!I73/K_T!H73))</f>
        <v>0.87397337363315097</v>
      </c>
      <c r="I73" s="15">
        <f>J73/((K!J73/K!I73)/(K_T!J73/K_T!I73))</f>
        <v>0.87625017545752448</v>
      </c>
      <c r="J73" s="15">
        <f>K73/((K!K73/K!J73)/(K_T!K73/K_T!J73))</f>
        <v>0.86119311418422595</v>
      </c>
      <c r="K73" s="15">
        <f>L73/((K!L73/K!K73)/(K_T!L73/K_T!K73))</f>
        <v>0.85222382676283726</v>
      </c>
      <c r="L73" s="15">
        <f>M73/((K!M73/K!L73)/(K_T!M73/K_T!L73))</f>
        <v>0.86423259317715329</v>
      </c>
      <c r="M73" s="15">
        <f>N73/((K!N73/K!M73)/(K_T!N73/K_T!M73))</f>
        <v>0.8820353423495243</v>
      </c>
      <c r="N73" s="15">
        <f>O73/((K!O73/K!N73)/(K_T!O73/K_T!N73))</f>
        <v>0.90755691146959394</v>
      </c>
      <c r="O73" s="15">
        <f>P73/((K!P73/K!O73)/(K_T!P73/K_T!O73))</f>
        <v>0.92797075447801258</v>
      </c>
      <c r="P73" s="15">
        <f>Q73/((K!Q73/K!P73)/(K_T!Q73/K_T!P73))</f>
        <v>0.93965552451162948</v>
      </c>
      <c r="Q73" s="15">
        <f>R73/((K!R73/K!Q73)/(K_T!R73/K_T!Q73))</f>
        <v>0.97630729569931074</v>
      </c>
      <c r="R73" s="15">
        <f>S73/((K!S73/K!R73)/(K_T!S73/K_T!R73))</f>
        <v>0.99195060936106116</v>
      </c>
      <c r="S73" s="15">
        <f>T73/((K!T73/K!S73)/(K_T!T73/K_T!S73))</f>
        <v>0.99053125741475856</v>
      </c>
      <c r="T73" s="15">
        <f>U73/((K!U73/K!T73)/(K_T!U73/K_T!T73))</f>
        <v>0.97710684885844945</v>
      </c>
      <c r="U73" s="15">
        <f>V73/((K!V73/K!U73)/(K_T!V73/K_T!U73))</f>
        <v>0.9817451896876489</v>
      </c>
      <c r="V73" s="15">
        <f>W73/((K!W73/K!V73)/(K_T!W73/K_T!V73))</f>
        <v>0.97705081702982877</v>
      </c>
      <c r="W73" s="15">
        <f>X73/((K!X73/K!W73)/(K_T!X73/K_T!W73))</f>
        <v>0.99540878353169426</v>
      </c>
      <c r="X73" s="15">
        <v>1</v>
      </c>
      <c r="Y73" s="15">
        <f>X73*((K!Y73/K!X73)/(K_T!Y73/K_T!X73))</f>
        <v>0.99579335466625518</v>
      </c>
      <c r="Z73" s="15">
        <f>Y73*((K!Z73/K!Y73)/(K_T!Z73/K_T!Y73))</f>
        <v>0.99719660304346491</v>
      </c>
      <c r="AA73" s="15">
        <f>Z73*((K!AA73/K!Z73)/(K_T!AA73/K_T!Z73))</f>
        <v>1.0502910619887686</v>
      </c>
      <c r="AB73" s="15">
        <f>AA73*((K!AB73/K!AA73)/(K_T!AB73/K_T!AA73))</f>
        <v>1.0961521171740189</v>
      </c>
      <c r="AC73" s="15">
        <f>AB73*((K!AC73/K!AB73)/(K_T!AC73/K_T!AB73))</f>
        <v>1.1128867983283524</v>
      </c>
      <c r="AD73" s="15">
        <f>AC73*((K!AD73/K!AC73)/(K_T!AD73/K_T!AC73))</f>
        <v>1.1519270076629504</v>
      </c>
      <c r="AE73" s="15">
        <f>AD73*((K!AE73/K!AD73)/(K_T!AE73/K_T!AD73))</f>
        <v>1.1521963114098517</v>
      </c>
      <c r="AF73" s="15"/>
    </row>
    <row r="74" spans="1:32" x14ac:dyDescent="0.2">
      <c r="A74" s="4">
        <v>72</v>
      </c>
      <c r="B74" s="6" t="s">
        <v>108</v>
      </c>
      <c r="C74" s="15">
        <f>D74/((K!D74/K!C74)/(K_T!D74/K_T!C74))</f>
        <v>1.4322117178852452</v>
      </c>
      <c r="D74" s="15">
        <f>E74/((K!E74/K!D74)/(K_T!E74/K_T!D74))</f>
        <v>1.3314495991229045</v>
      </c>
      <c r="E74" s="15">
        <f>F74/((K!F74/K!E74)/(K_T!F74/K_T!E74))</f>
        <v>1.23209987200011</v>
      </c>
      <c r="F74" s="15">
        <f>G74/((K!G74/K!F74)/(K_T!G74/K_T!F74))</f>
        <v>1.1478601790099401</v>
      </c>
      <c r="G74" s="15">
        <f>H74/((K!H74/K!G74)/(K_T!H74/K_T!G74))</f>
        <v>1.0737450234520776</v>
      </c>
      <c r="H74" s="15">
        <f>I74/((K!I74/K!H74)/(K_T!I74/K_T!H74))</f>
        <v>1.0192509819565494</v>
      </c>
      <c r="I74" s="15">
        <f>J74/((K!J74/K!I74)/(K_T!J74/K_T!I74))</f>
        <v>0.96639731864521095</v>
      </c>
      <c r="J74" s="15">
        <f>K74/((K!K74/K!J74)/(K_T!K74/K_T!J74))</f>
        <v>0.93973664015319469</v>
      </c>
      <c r="K74" s="15">
        <f>L74/((K!L74/K!K74)/(K_T!L74/K_T!K74))</f>
        <v>0.92985088395621607</v>
      </c>
      <c r="L74" s="15">
        <f>M74/((K!M74/K!L74)/(K_T!M74/K_T!L74))</f>
        <v>0.94850756112319257</v>
      </c>
      <c r="M74" s="15">
        <f>N74/((K!N74/K!M74)/(K_T!N74/K_T!M74))</f>
        <v>0.95838336075268837</v>
      </c>
      <c r="N74" s="15">
        <f>O74/((K!O74/K!N74)/(K_T!O74/K_T!N74))</f>
        <v>0.94971259231207117</v>
      </c>
      <c r="O74" s="15">
        <f>P74/((K!P74/K!O74)/(K_T!P74/K_T!O74))</f>
        <v>0.94094219181184124</v>
      </c>
      <c r="P74" s="15">
        <f>Q74/((K!Q74/K!P74)/(K_T!Q74/K_T!P74))</f>
        <v>0.93457515960436977</v>
      </c>
      <c r="Q74" s="15">
        <f>R74/((K!R74/K!Q74)/(K_T!R74/K_T!Q74))</f>
        <v>0.94366017610442177</v>
      </c>
      <c r="R74" s="15">
        <f>S74/((K!S74/K!R74)/(K_T!S74/K_T!R74))</f>
        <v>0.9584360836945518</v>
      </c>
      <c r="S74" s="15">
        <f>T74/((K!T74/K!S74)/(K_T!T74/K_T!S74))</f>
        <v>0.95938414800712624</v>
      </c>
      <c r="T74" s="15">
        <f>U74/((K!U74/K!T74)/(K_T!U74/K_T!T74))</f>
        <v>0.96925923886939691</v>
      </c>
      <c r="U74" s="15">
        <f>V74/((K!V74/K!U74)/(K_T!V74/K_T!U74))</f>
        <v>0.97748850049656222</v>
      </c>
      <c r="V74" s="15">
        <f>W74/((K!W74/K!V74)/(K_T!W74/K_T!V74))</f>
        <v>0.98253501556243406</v>
      </c>
      <c r="W74" s="15">
        <f>X74/((K!X74/K!W74)/(K_T!X74/K_T!W74))</f>
        <v>0.98644588417180512</v>
      </c>
      <c r="X74" s="15">
        <v>1</v>
      </c>
      <c r="Y74" s="15">
        <f>X74*((K!Y74/K!X74)/(K_T!Y74/K_T!X74))</f>
        <v>1.0243294143085511</v>
      </c>
      <c r="Z74" s="15">
        <f>Y74*((K!Z74/K!Y74)/(K_T!Z74/K_T!Y74))</f>
        <v>1.0494226005478287</v>
      </c>
      <c r="AA74" s="15">
        <f>Z74*((K!AA74/K!Z74)/(K_T!AA74/K_T!Z74))</f>
        <v>1.067594397004427</v>
      </c>
      <c r="AB74" s="15">
        <f>AA74*((K!AB74/K!AA74)/(K_T!AB74/K_T!AA74))</f>
        <v>1.066191746821751</v>
      </c>
      <c r="AC74" s="15">
        <f>AB74*((K!AC74/K!AB74)/(K_T!AC74/K_T!AB74))</f>
        <v>1.0321969329904865</v>
      </c>
      <c r="AD74" s="15">
        <f>AC74*((K!AD74/K!AC74)/(K_T!AD74/K_T!AC74))</f>
        <v>1.0054331647438244</v>
      </c>
      <c r="AE74" s="15">
        <f>AD74*((K!AE74/K!AD74)/(K_T!AE74/K_T!AD74))</f>
        <v>0.97566846382861061</v>
      </c>
      <c r="AF74" s="15"/>
    </row>
    <row r="75" spans="1:32" x14ac:dyDescent="0.2">
      <c r="A75" s="4">
        <v>73</v>
      </c>
      <c r="B75" s="6" t="s">
        <v>109</v>
      </c>
      <c r="C75" s="15">
        <f>D75/((K!D75/K!C75)/(K_T!D75/K_T!C75))</f>
        <v>1.0114051571684648</v>
      </c>
      <c r="D75" s="15">
        <f>E75/((K!E75/K!D75)/(K_T!E75/K_T!D75))</f>
        <v>0.97687981223124987</v>
      </c>
      <c r="E75" s="15">
        <f>F75/((K!F75/K!E75)/(K_T!F75/K_T!E75))</f>
        <v>0.94127081087263731</v>
      </c>
      <c r="F75" s="15">
        <f>G75/((K!G75/K!F75)/(K_T!G75/K_T!F75))</f>
        <v>0.9289682465182727</v>
      </c>
      <c r="G75" s="15">
        <f>H75/((K!H75/K!G75)/(K_T!H75/K_T!G75))</f>
        <v>0.90263065093044681</v>
      </c>
      <c r="H75" s="15">
        <f>I75/((K!I75/K!H75)/(K_T!I75/K_T!H75))</f>
        <v>0.879064531457878</v>
      </c>
      <c r="I75" s="15">
        <f>J75/((K!J75/K!I75)/(K_T!J75/K_T!I75))</f>
        <v>0.85876429295258216</v>
      </c>
      <c r="J75" s="15">
        <f>K75/((K!K75/K!J75)/(K_T!K75/K_T!J75))</f>
        <v>0.84176357919975031</v>
      </c>
      <c r="K75" s="15">
        <f>L75/((K!L75/K!K75)/(K_T!L75/K_T!K75))</f>
        <v>0.822560140177234</v>
      </c>
      <c r="L75" s="15">
        <f>M75/((K!M75/K!L75)/(K_T!M75/K_T!L75))</f>
        <v>0.83371999675381281</v>
      </c>
      <c r="M75" s="15">
        <f>N75/((K!N75/K!M75)/(K_T!N75/K_T!M75))</f>
        <v>0.84178772128187618</v>
      </c>
      <c r="N75" s="15">
        <f>O75/((K!O75/K!N75)/(K_T!O75/K_T!N75))</f>
        <v>0.88384335083640198</v>
      </c>
      <c r="O75" s="15">
        <f>P75/((K!P75/K!O75)/(K_T!P75/K_T!O75))</f>
        <v>0.90289329223089687</v>
      </c>
      <c r="P75" s="15">
        <f>Q75/((K!Q75/K!P75)/(K_T!Q75/K_T!P75))</f>
        <v>0.96063759071468202</v>
      </c>
      <c r="Q75" s="15">
        <f>R75/((K!R75/K!Q75)/(K_T!R75/K_T!Q75))</f>
        <v>1.021108141440066</v>
      </c>
      <c r="R75" s="15">
        <f>S75/((K!S75/K!R75)/(K_T!S75/K_T!R75))</f>
        <v>1.0324293929529078</v>
      </c>
      <c r="S75" s="15">
        <f>T75/((K!T75/K!S75)/(K_T!T75/K_T!S75))</f>
        <v>1.035308142948639</v>
      </c>
      <c r="T75" s="15">
        <f>U75/((K!U75/K!T75)/(K_T!U75/K_T!T75))</f>
        <v>0.99965151637166716</v>
      </c>
      <c r="U75" s="15">
        <f>V75/((K!V75/K!U75)/(K_T!V75/K_T!U75))</f>
        <v>1.0056348533230117</v>
      </c>
      <c r="V75" s="15">
        <f>W75/((K!W75/K!V75)/(K_T!W75/K_T!V75))</f>
        <v>1.0098246577550007</v>
      </c>
      <c r="W75" s="15">
        <f>X75/((K!X75/K!W75)/(K_T!X75/K_T!W75))</f>
        <v>1.007519402091289</v>
      </c>
      <c r="X75" s="15">
        <v>1</v>
      </c>
      <c r="Y75" s="15">
        <f>X75*((K!Y75/K!X75)/(K_T!Y75/K_T!X75))</f>
        <v>0.98318135515080318</v>
      </c>
      <c r="Z75" s="15">
        <f>Y75*((K!Z75/K!Y75)/(K_T!Z75/K_T!Y75))</f>
        <v>0.96900390603262976</v>
      </c>
      <c r="AA75" s="15">
        <f>Z75*((K!AA75/K!Z75)/(K_T!AA75/K_T!Z75))</f>
        <v>0.94706719420554641</v>
      </c>
      <c r="AB75" s="15">
        <f>AA75*((K!AB75/K!AA75)/(K_T!AB75/K_T!AA75))</f>
        <v>0.9253461910735794</v>
      </c>
      <c r="AC75" s="15">
        <f>AB75*((K!AC75/K!AB75)/(K_T!AC75/K_T!AB75))</f>
        <v>0.90456017458406779</v>
      </c>
      <c r="AD75" s="15">
        <f>AC75*((K!AD75/K!AC75)/(K_T!AD75/K_T!AC75))</f>
        <v>0.8452005215229097</v>
      </c>
      <c r="AE75" s="15">
        <f>AD75*((K!AE75/K!AD75)/(K_T!AE75/K_T!AD75))</f>
        <v>0.81030028447790525</v>
      </c>
      <c r="AF75" s="15"/>
    </row>
    <row r="76" spans="1:32" x14ac:dyDescent="0.2">
      <c r="A76" s="4">
        <v>74</v>
      </c>
      <c r="B76" s="6" t="s">
        <v>110</v>
      </c>
      <c r="C76" s="15">
        <f>D76/((K!D76/K!C76)/(K_T!D76/K_T!C76))</f>
        <v>1.2626633636766826</v>
      </c>
      <c r="D76" s="15">
        <f>E76/((K!E76/K!D76)/(K_T!E76/K_T!D76))</f>
        <v>1.2268174348792031</v>
      </c>
      <c r="E76" s="15">
        <f>F76/((K!F76/K!E76)/(K_T!F76/K_T!E76))</f>
        <v>1.1941885851900056</v>
      </c>
      <c r="F76" s="15">
        <f>G76/((K!G76/K!F76)/(K_T!G76/K_T!F76))</f>
        <v>1.1643425834584338</v>
      </c>
      <c r="G76" s="15">
        <f>H76/((K!H76/K!G76)/(K_T!H76/K_T!G76))</f>
        <v>1.1414988570111568</v>
      </c>
      <c r="H76" s="15">
        <f>I76/((K!I76/K!H76)/(K_T!I76/K_T!H76))</f>
        <v>1.1325999003990321</v>
      </c>
      <c r="I76" s="15">
        <f>J76/((K!J76/K!I76)/(K_T!J76/K_T!I76))</f>
        <v>1.1133144174733516</v>
      </c>
      <c r="J76" s="15">
        <f>K76/((K!K76/K!J76)/(K_T!K76/K_T!J76))</f>
        <v>1.0921783399650677</v>
      </c>
      <c r="K76" s="15">
        <f>L76/((K!L76/K!K76)/(K_T!L76/K_T!K76))</f>
        <v>1.062495392317236</v>
      </c>
      <c r="L76" s="15">
        <f>M76/((K!M76/K!L76)/(K_T!M76/K_T!L76))</f>
        <v>1.0448268306733426</v>
      </c>
      <c r="M76" s="15">
        <f>N76/((K!N76/K!M76)/(K_T!N76/K_T!M76))</f>
        <v>1.0246086677141633</v>
      </c>
      <c r="N76" s="15">
        <f>O76/((K!O76/K!N76)/(K_T!O76/K_T!N76))</f>
        <v>1.0103282516958481</v>
      </c>
      <c r="O76" s="15">
        <f>P76/((K!P76/K!O76)/(K_T!P76/K_T!O76))</f>
        <v>0.99405225036603717</v>
      </c>
      <c r="P76" s="15">
        <f>Q76/((K!Q76/K!P76)/(K_T!Q76/K_T!P76))</f>
        <v>0.98908448393127957</v>
      </c>
      <c r="Q76" s="15">
        <f>R76/((K!R76/K!Q76)/(K_T!R76/K_T!Q76))</f>
        <v>0.9854513481209789</v>
      </c>
      <c r="R76" s="15">
        <f>S76/((K!S76/K!R76)/(K_T!S76/K_T!R76))</f>
        <v>0.98581419772251333</v>
      </c>
      <c r="S76" s="15">
        <f>T76/((K!T76/K!S76)/(K_T!T76/K_T!S76))</f>
        <v>0.98964828111169933</v>
      </c>
      <c r="T76" s="15">
        <f>U76/((K!U76/K!T76)/(K_T!U76/K_T!T76))</f>
        <v>0.9885142494123057</v>
      </c>
      <c r="U76" s="15">
        <f>V76/((K!V76/K!U76)/(K_T!V76/K_T!U76))</f>
        <v>0.9991860291609107</v>
      </c>
      <c r="V76" s="15">
        <f>W76/((K!W76/K!V76)/(K_T!W76/K_T!V76))</f>
        <v>0.99473958794037087</v>
      </c>
      <c r="W76" s="15">
        <f>X76/((K!X76/K!W76)/(K_T!X76/K_T!W76))</f>
        <v>1.0016229517747215</v>
      </c>
      <c r="X76" s="15">
        <v>1</v>
      </c>
      <c r="Y76" s="15">
        <f>X76*((K!Y76/K!X76)/(K_T!Y76/K_T!X76))</f>
        <v>0.98822196773380211</v>
      </c>
      <c r="Z76" s="15">
        <f>Y76*((K!Z76/K!Y76)/(K_T!Z76/K_T!Y76))</f>
        <v>0.9783126618460033</v>
      </c>
      <c r="AA76" s="15">
        <f>Z76*((K!AA76/K!Z76)/(K_T!AA76/K_T!Z76))</f>
        <v>0.98048548995962659</v>
      </c>
      <c r="AB76" s="15">
        <f>AA76*((K!AB76/K!AA76)/(K_T!AB76/K_T!AA76))</f>
        <v>0.98139833383495056</v>
      </c>
      <c r="AC76" s="15">
        <f>AB76*((K!AC76/K!AB76)/(K_T!AC76/K_T!AB76))</f>
        <v>0.97056738847319834</v>
      </c>
      <c r="AD76" s="15">
        <f>AC76*((K!AD76/K!AC76)/(K_T!AD76/K_T!AC76))</f>
        <v>0.96155199877301967</v>
      </c>
      <c r="AE76" s="15">
        <f>AD76*((K!AE76/K!AD76)/(K_T!AE76/K_T!AD76))</f>
        <v>0.94582158927943583</v>
      </c>
      <c r="AF76" s="15"/>
    </row>
    <row r="77" spans="1:32" x14ac:dyDescent="0.2">
      <c r="A77" s="4">
        <v>75</v>
      </c>
      <c r="B77" s="6" t="s">
        <v>111</v>
      </c>
      <c r="C77" s="15">
        <f>D77/((K!D77/K!C77)/(K_T!D77/K_T!C77))</f>
        <v>1.1933371019339645</v>
      </c>
      <c r="D77" s="15">
        <f>E77/((K!E77/K!D77)/(K_T!E77/K_T!D77))</f>
        <v>1.2862515726105836</v>
      </c>
      <c r="E77" s="15">
        <f>F77/((K!F77/K!E77)/(K_T!F77/K_T!E77))</f>
        <v>1.2953985956581706</v>
      </c>
      <c r="F77" s="15">
        <f>G77/((K!G77/K!F77)/(K_T!G77/K_T!F77))</f>
        <v>1.3048841679551813</v>
      </c>
      <c r="G77" s="15">
        <f>H77/((K!H77/K!G77)/(K_T!H77/K_T!G77))</f>
        <v>1.2592689530777068</v>
      </c>
      <c r="H77" s="15">
        <f>I77/((K!I77/K!H77)/(K_T!I77/K_T!H77))</f>
        <v>1.204969044700795</v>
      </c>
      <c r="I77" s="15">
        <f>J77/((K!J77/K!I77)/(K_T!J77/K_T!I77))</f>
        <v>1.1395368857184245</v>
      </c>
      <c r="J77" s="15">
        <f>K77/((K!K77/K!J77)/(K_T!K77/K_T!J77))</f>
        <v>1.0788805066984275</v>
      </c>
      <c r="K77" s="15">
        <f>L77/((K!L77/K!K77)/(K_T!L77/K_T!K77))</f>
        <v>1.0146660560775396</v>
      </c>
      <c r="L77" s="15">
        <f>M77/((K!M77/K!L77)/(K_T!M77/K_T!L77))</f>
        <v>0.97594994385337119</v>
      </c>
      <c r="M77" s="15">
        <f>N77/((K!N77/K!M77)/(K_T!N77/K_T!M77))</f>
        <v>0.9473444137546192</v>
      </c>
      <c r="N77" s="15">
        <f>O77/((K!O77/K!N77)/(K_T!O77/K_T!N77))</f>
        <v>0.93632356652077176</v>
      </c>
      <c r="O77" s="15">
        <f>P77/((K!P77/K!O77)/(K_T!P77/K_T!O77))</f>
        <v>0.95091930108543288</v>
      </c>
      <c r="P77" s="15">
        <f>Q77/((K!Q77/K!P77)/(K_T!Q77/K_T!P77))</f>
        <v>1.0663889213929019</v>
      </c>
      <c r="Q77" s="15">
        <f>R77/((K!R77/K!Q77)/(K_T!R77/K_T!Q77))</f>
        <v>1.0366335296958185</v>
      </c>
      <c r="R77" s="15">
        <f>S77/((K!S77/K!R77)/(K_T!S77/K_T!R77))</f>
        <v>1.0127607478783569</v>
      </c>
      <c r="S77" s="15">
        <f>T77/((K!T77/K!S77)/(K_T!T77/K_T!S77))</f>
        <v>1.0003304348042372</v>
      </c>
      <c r="T77" s="15">
        <f>U77/((K!U77/K!T77)/(K_T!U77/K_T!T77))</f>
        <v>0.97197054413072437</v>
      </c>
      <c r="U77" s="15">
        <f>V77/((K!V77/K!U77)/(K_T!V77/K_T!U77))</f>
        <v>0.98894639093219838</v>
      </c>
      <c r="V77" s="15">
        <f>W77/((K!W77/K!V77)/(K_T!W77/K_T!V77))</f>
        <v>0.96977838087660961</v>
      </c>
      <c r="W77" s="15">
        <f>X77/((K!X77/K!W77)/(K_T!X77/K_T!W77))</f>
        <v>0.96346926922490361</v>
      </c>
      <c r="X77" s="15">
        <v>1</v>
      </c>
      <c r="Y77" s="15">
        <f>X77*((K!Y77/K!X77)/(K_T!Y77/K_T!X77))</f>
        <v>1.0957892223656309</v>
      </c>
      <c r="Z77" s="15">
        <f>Y77*((K!Z77/K!Y77)/(K_T!Z77/K_T!Y77))</f>
        <v>1.2163741467468177</v>
      </c>
      <c r="AA77" s="15">
        <f>Z77*((K!AA77/K!Z77)/(K_T!AA77/K_T!Z77))</f>
        <v>1.2595141063698563</v>
      </c>
      <c r="AB77" s="15">
        <f>AA77*((K!AB77/K!AA77)/(K_T!AB77/K_T!AA77))</f>
        <v>1.2987750896432695</v>
      </c>
      <c r="AC77" s="15">
        <f>AB77*((K!AC77/K!AB77)/(K_T!AC77/K_T!AB77))</f>
        <v>1.3102692223252763</v>
      </c>
      <c r="AD77" s="15">
        <f>AC77*((K!AD77/K!AC77)/(K_T!AD77/K_T!AC77))</f>
        <v>1.3272354913170195</v>
      </c>
      <c r="AE77" s="15">
        <f>AD77*((K!AE77/K!AD77)/(K_T!AE77/K_T!AD77))</f>
        <v>1.4491742525706341</v>
      </c>
      <c r="AF77" s="15"/>
    </row>
    <row r="78" spans="1:32" x14ac:dyDescent="0.2">
      <c r="A78" s="4">
        <v>76</v>
      </c>
      <c r="B78" s="6" t="s">
        <v>112</v>
      </c>
      <c r="C78" s="15">
        <f>D78/((K!D78/K!C78)/(K_T!D78/K_T!C78))</f>
        <v>0.85288821919658619</v>
      </c>
      <c r="D78" s="15">
        <f>E78/((K!E78/K!D78)/(K_T!E78/K_T!D78))</f>
        <v>0.86492060084431432</v>
      </c>
      <c r="E78" s="15">
        <f>F78/((K!F78/K!E78)/(K_T!F78/K_T!E78))</f>
        <v>0.88135831262759334</v>
      </c>
      <c r="F78" s="15">
        <f>G78/((K!G78/K!F78)/(K_T!G78/K_T!F78))</f>
        <v>0.89607722141176471</v>
      </c>
      <c r="G78" s="15">
        <f>H78/((K!H78/K!G78)/(K_T!H78/K_T!G78))</f>
        <v>0.90245551564342585</v>
      </c>
      <c r="H78" s="15">
        <f>I78/((K!I78/K!H78)/(K_T!I78/K_T!H78))</f>
        <v>0.91987320590562072</v>
      </c>
      <c r="I78" s="15">
        <f>J78/((K!J78/K!I78)/(K_T!J78/K_T!I78))</f>
        <v>0.94205572931443771</v>
      </c>
      <c r="J78" s="15">
        <f>K78/((K!K78/K!J78)/(K_T!K78/K_T!J78))</f>
        <v>0.95899556845073486</v>
      </c>
      <c r="K78" s="15">
        <f>L78/((K!L78/K!K78)/(K_T!L78/K_T!K78))</f>
        <v>0.96503518792836618</v>
      </c>
      <c r="L78" s="15">
        <f>M78/((K!M78/K!L78)/(K_T!M78/K_T!L78))</f>
        <v>0.96480960442669728</v>
      </c>
      <c r="M78" s="15">
        <f>N78/((K!N78/K!M78)/(K_T!N78/K_T!M78))</f>
        <v>0.96490364119756367</v>
      </c>
      <c r="N78" s="15">
        <f>O78/((K!O78/K!N78)/(K_T!O78/K_T!N78))</f>
        <v>0.9640445767803596</v>
      </c>
      <c r="O78" s="15">
        <f>P78/((K!P78/K!O78)/(K_T!P78/K_T!O78))</f>
        <v>0.97331020761569931</v>
      </c>
      <c r="P78" s="15">
        <f>Q78/((K!Q78/K!P78)/(K_T!Q78/K_T!P78))</f>
        <v>0.98496030815131075</v>
      </c>
      <c r="Q78" s="15">
        <f>R78/((K!R78/K!Q78)/(K_T!R78/K_T!Q78))</f>
        <v>0.99126683625104051</v>
      </c>
      <c r="R78" s="15">
        <f>S78/((K!S78/K!R78)/(K_T!S78/K_T!R78))</f>
        <v>0.99006155493154058</v>
      </c>
      <c r="S78" s="15">
        <f>T78/((K!T78/K!S78)/(K_T!T78/K_T!S78))</f>
        <v>0.99179828801068837</v>
      </c>
      <c r="T78" s="15">
        <f>U78/((K!U78/K!T78)/(K_T!U78/K_T!T78))</f>
        <v>0.99334523565750354</v>
      </c>
      <c r="U78" s="15">
        <f>V78/((K!V78/K!U78)/(K_T!V78/K_T!U78))</f>
        <v>0.99745468869905218</v>
      </c>
      <c r="V78" s="15">
        <f>W78/((K!W78/K!V78)/(K_T!W78/K_T!V78))</f>
        <v>0.99663409492681809</v>
      </c>
      <c r="W78" s="15">
        <f>X78/((K!X78/K!W78)/(K_T!X78/K_T!W78))</f>
        <v>0.99899297943125176</v>
      </c>
      <c r="X78" s="15">
        <v>1</v>
      </c>
      <c r="Y78" s="15">
        <f>X78*((K!Y78/K!X78)/(K_T!Y78/K_T!X78))</f>
        <v>0.99967264442052794</v>
      </c>
      <c r="Z78" s="15">
        <f>Y78*((K!Z78/K!Y78)/(K_T!Z78/K_T!Y78))</f>
        <v>1.0092192675690617</v>
      </c>
      <c r="AA78" s="15">
        <f>Z78*((K!AA78/K!Z78)/(K_T!AA78/K_T!Z78))</f>
        <v>1.0135307911959419</v>
      </c>
      <c r="AB78" s="15">
        <f>AA78*((K!AB78/K!AA78)/(K_T!AB78/K_T!AA78))</f>
        <v>1.0173613196056017</v>
      </c>
      <c r="AC78" s="15">
        <f>AB78*((K!AC78/K!AB78)/(K_T!AC78/K_T!AB78))</f>
        <v>1.0179177230615453</v>
      </c>
      <c r="AD78" s="15">
        <f>AC78*((K!AD78/K!AC78)/(K_T!AD78/K_T!AC78))</f>
        <v>1.0219738374410656</v>
      </c>
      <c r="AE78" s="15">
        <f>AD78*((K!AE78/K!AD78)/(K_T!AE78/K_T!AD78))</f>
        <v>1.0245365452381661</v>
      </c>
      <c r="AF78" s="15"/>
    </row>
    <row r="79" spans="1:32" x14ac:dyDescent="0.2">
      <c r="A79" s="4">
        <v>77</v>
      </c>
      <c r="B79" s="6" t="s">
        <v>113</v>
      </c>
      <c r="C79" s="15">
        <f>D79/((K!D79/K!C79)/(K_T!D79/K_T!C79))</f>
        <v>0.87426353080157182</v>
      </c>
      <c r="D79" s="15">
        <f>E79/((K!E79/K!D79)/(K_T!E79/K_T!D79))</f>
        <v>0.88196383126312228</v>
      </c>
      <c r="E79" s="15">
        <f>F79/((K!F79/K!E79)/(K_T!F79/K_T!E79))</f>
        <v>0.89668562928201223</v>
      </c>
      <c r="F79" s="15">
        <f>G79/((K!G79/K!F79)/(K_T!G79/K_T!F79))</f>
        <v>0.90733271967271123</v>
      </c>
      <c r="G79" s="15">
        <f>H79/((K!H79/K!G79)/(K_T!H79/K_T!G79))</f>
        <v>0.91560238192332388</v>
      </c>
      <c r="H79" s="15">
        <f>I79/((K!I79/K!H79)/(K_T!I79/K_T!H79))</f>
        <v>0.92838047546982705</v>
      </c>
      <c r="I79" s="15">
        <f>J79/((K!J79/K!I79)/(K_T!J79/K_T!I79))</f>
        <v>0.93907658873517208</v>
      </c>
      <c r="J79" s="15">
        <f>K79/((K!K79/K!J79)/(K_T!K79/K_T!J79))</f>
        <v>0.95468899473704083</v>
      </c>
      <c r="K79" s="15">
        <f>L79/((K!L79/K!K79)/(K_T!L79/K_T!K79))</f>
        <v>0.96842345624583448</v>
      </c>
      <c r="L79" s="15">
        <f>M79/((K!M79/K!L79)/(K_T!M79/K_T!L79))</f>
        <v>0.97273627221433212</v>
      </c>
      <c r="M79" s="15">
        <f>N79/((K!N79/K!M79)/(K_T!N79/K_T!M79))</f>
        <v>0.97875748929440021</v>
      </c>
      <c r="N79" s="15">
        <f>O79/((K!O79/K!N79)/(K_T!O79/K_T!N79))</f>
        <v>0.98561554649255012</v>
      </c>
      <c r="O79" s="15">
        <f>P79/((K!P79/K!O79)/(K_T!P79/K_T!O79))</f>
        <v>0.99317669595959113</v>
      </c>
      <c r="P79" s="15">
        <f>Q79/((K!Q79/K!P79)/(K_T!Q79/K_T!P79))</f>
        <v>1.0023764451186588</v>
      </c>
      <c r="Q79" s="15">
        <f>R79/((K!R79/K!Q79)/(K_T!R79/K_T!Q79))</f>
        <v>1.0074747881113877</v>
      </c>
      <c r="R79" s="15">
        <f>S79/((K!S79/K!R79)/(K_T!S79/K_T!R79))</f>
        <v>1.0063949309991191</v>
      </c>
      <c r="S79" s="15">
        <f>T79/((K!T79/K!S79)/(K_T!T79/K_T!S79))</f>
        <v>1.0070461593320723</v>
      </c>
      <c r="T79" s="15">
        <f>U79/((K!U79/K!T79)/(K_T!U79/K_T!T79))</f>
        <v>1.002961229661592</v>
      </c>
      <c r="U79" s="15">
        <f>V79/((K!V79/K!U79)/(K_T!V79/K_T!U79))</f>
        <v>1.0058453037385853</v>
      </c>
      <c r="V79" s="15">
        <f>W79/((K!W79/K!V79)/(K_T!W79/K_T!V79))</f>
        <v>1.0031690191056259</v>
      </c>
      <c r="W79" s="15">
        <f>X79/((K!X79/K!W79)/(K_T!X79/K_T!W79))</f>
        <v>1.005409248437847</v>
      </c>
      <c r="X79" s="15">
        <v>1</v>
      </c>
      <c r="Y79" s="15">
        <f>X79*((K!Y79/K!X79)/(K_T!Y79/K_T!X79))</f>
        <v>0.99229121115556707</v>
      </c>
      <c r="Z79" s="15">
        <f>Y79*((K!Z79/K!Y79)/(K_T!Z79/K_T!Y79))</f>
        <v>0.98303948607356972</v>
      </c>
      <c r="AA79" s="15">
        <f>Z79*((K!AA79/K!Z79)/(K_T!AA79/K_T!Z79))</f>
        <v>0.97504549238219373</v>
      </c>
      <c r="AB79" s="15">
        <f>AA79*((K!AB79/K!AA79)/(K_T!AB79/K_T!AA79))</f>
        <v>0.97015502768709316</v>
      </c>
      <c r="AC79" s="15">
        <f>AB79*((K!AC79/K!AB79)/(K_T!AC79/K_T!AB79))</f>
        <v>0.9619753760794284</v>
      </c>
      <c r="AD79" s="15">
        <f>AC79*((K!AD79/K!AC79)/(K_T!AD79/K_T!AC79))</f>
        <v>0.95358492259290062</v>
      </c>
      <c r="AE79" s="15">
        <f>AD79*((K!AE79/K!AD79)/(K_T!AE79/K_T!AD79))</f>
        <v>0.94938863326617584</v>
      </c>
      <c r="AF79" s="15"/>
    </row>
    <row r="80" spans="1:32" x14ac:dyDescent="0.2">
      <c r="A80" s="4">
        <v>78</v>
      </c>
      <c r="B80" s="6" t="s">
        <v>114</v>
      </c>
      <c r="C80" s="15">
        <f>D80/((K!D80/K!C80)/(K_T!D80/K_T!C80))</f>
        <v>0.55716450922557492</v>
      </c>
      <c r="D80" s="15">
        <f>E80/((K!E80/K!D80)/(K_T!E80/K_T!D80))</f>
        <v>0.64305006913503415</v>
      </c>
      <c r="E80" s="15">
        <f>F80/((K!F80/K!E80)/(K_T!F80/K_T!E80))</f>
        <v>0.7190891109648645</v>
      </c>
      <c r="F80" s="15">
        <f>G80/((K!G80/K!F80)/(K_T!G80/K_T!F80))</f>
        <v>0.77201582187462292</v>
      </c>
      <c r="G80" s="15">
        <f>H80/((K!H80/K!G80)/(K_T!H80/K_T!G80))</f>
        <v>0.80612599516141759</v>
      </c>
      <c r="H80" s="15">
        <f>I80/((K!I80/K!H80)/(K_T!I80/K_T!H80))</f>
        <v>0.85033465529290897</v>
      </c>
      <c r="I80" s="15">
        <f>J80/((K!J80/K!I80)/(K_T!J80/K_T!I80))</f>
        <v>0.86036760639248711</v>
      </c>
      <c r="J80" s="15">
        <f>K80/((K!K80/K!J80)/(K_T!K80/K_T!J80))</f>
        <v>0.86641383100668079</v>
      </c>
      <c r="K80" s="15">
        <f>L80/((K!L80/K!K80)/(K_T!L80/K_T!K80))</f>
        <v>0.8551341750839303</v>
      </c>
      <c r="L80" s="15">
        <f>M80/((K!M80/K!L80)/(K_T!M80/K_T!L80))</f>
        <v>0.84521428975567592</v>
      </c>
      <c r="M80" s="15">
        <f>N80/((K!N80/K!M80)/(K_T!N80/K_T!M80))</f>
        <v>0.83032170582513187</v>
      </c>
      <c r="N80" s="15">
        <f>O80/((K!O80/K!N80)/(K_T!O80/K_T!N80))</f>
        <v>0.82801750116470885</v>
      </c>
      <c r="O80" s="15">
        <f>P80/((K!P80/K!O80)/(K_T!P80/K_T!O80))</f>
        <v>0.84138737700170152</v>
      </c>
      <c r="P80" s="15">
        <f>Q80/((K!Q80/K!P80)/(K_T!Q80/K_T!P80))</f>
        <v>0.85558859894847161</v>
      </c>
      <c r="Q80" s="15">
        <f>R80/((K!R80/K!Q80)/(K_T!R80/K_T!Q80))</f>
        <v>0.87145318536667249</v>
      </c>
      <c r="R80" s="15">
        <f>S80/((K!S80/K!R80)/(K_T!S80/K_T!R80))</f>
        <v>0.8858961120203096</v>
      </c>
      <c r="S80" s="15">
        <f>T80/((K!T80/K!S80)/(K_T!T80/K_T!S80))</f>
        <v>0.8937781122215761</v>
      </c>
      <c r="T80" s="15">
        <f>U80/((K!U80/K!T80)/(K_T!U80/K_T!T80))</f>
        <v>0.90850308195413287</v>
      </c>
      <c r="U80" s="15">
        <f>V80/((K!V80/K!U80)/(K_T!V80/K_T!U80))</f>
        <v>0.94356734646869211</v>
      </c>
      <c r="V80" s="15">
        <f>W80/((K!W80/K!V80)/(K_T!W80/K_T!V80))</f>
        <v>0.96771626187196191</v>
      </c>
      <c r="W80" s="15">
        <f>X80/((K!X80/K!W80)/(K_T!X80/K_T!W80))</f>
        <v>0.98574956966528571</v>
      </c>
      <c r="X80" s="15">
        <v>1</v>
      </c>
      <c r="Y80" s="15">
        <f>X80*((K!Y80/K!X80)/(K_T!Y80/K_T!X80))</f>
        <v>1.0093773338226868</v>
      </c>
      <c r="Z80" s="15">
        <f>Y80*((K!Z80/K!Y80)/(K_T!Z80/K_T!Y80))</f>
        <v>1.017454671144925</v>
      </c>
      <c r="AA80" s="15">
        <f>Z80*((K!AA80/K!Z80)/(K_T!AA80/K_T!Z80))</f>
        <v>1.0112811463973073</v>
      </c>
      <c r="AB80" s="15">
        <f>AA80*((K!AB80/K!AA80)/(K_T!AB80/K_T!AA80))</f>
        <v>1.010916866896419</v>
      </c>
      <c r="AC80" s="15">
        <f>AB80*((K!AC80/K!AB80)/(K_T!AC80/K_T!AB80))</f>
        <v>1.0127086657812476</v>
      </c>
      <c r="AD80" s="15">
        <f>AC80*((K!AD80/K!AC80)/(K_T!AD80/K_T!AC80))</f>
        <v>1.0244350314338557</v>
      </c>
      <c r="AE80" s="15">
        <f>AD80*((K!AE80/K!AD80)/(K_T!AE80/K_T!AD80))</f>
        <v>1.0376899278180141</v>
      </c>
      <c r="AF80" s="15"/>
    </row>
    <row r="81" spans="1:32" x14ac:dyDescent="0.2">
      <c r="A81" s="4">
        <v>79</v>
      </c>
      <c r="B81" s="6" t="s">
        <v>115</v>
      </c>
      <c r="C81" s="15">
        <f>D81/((K!D81/K!C81)/(K_T!D81/K_T!C81))</f>
        <v>0.75732089133780722</v>
      </c>
      <c r="D81" s="15">
        <f>E81/((K!E81/K!D81)/(K_T!E81/K_T!D81))</f>
        <v>1.0347309373293185</v>
      </c>
      <c r="E81" s="15">
        <f>F81/((K!F81/K!E81)/(K_T!F81/K_T!E81))</f>
        <v>1.3932222535127909</v>
      </c>
      <c r="F81" s="15">
        <f>G81/((K!G81/K!F81)/(K_T!G81/K_T!F81))</f>
        <v>1.4232034954033044</v>
      </c>
      <c r="G81" s="15">
        <f>H81/((K!H81/K!G81)/(K_T!H81/K_T!G81))</f>
        <v>1.3749424765707481</v>
      </c>
      <c r="H81" s="15">
        <f>I81/((K!I81/K!H81)/(K_T!I81/K_T!H81))</f>
        <v>1.3662323885300105</v>
      </c>
      <c r="I81" s="15">
        <f>J81/((K!J81/K!I81)/(K_T!J81/K_T!I81))</f>
        <v>1.3023289826231095</v>
      </c>
      <c r="J81" s="15">
        <f>K81/((K!K81/K!J81)/(K_T!K81/K_T!J81))</f>
        <v>1.2509621763126901</v>
      </c>
      <c r="K81" s="15">
        <f>L81/((K!L81/K!K81)/(K_T!L81/K_T!K81))</f>
        <v>1.1718836486381421</v>
      </c>
      <c r="L81" s="15">
        <f>M81/((K!M81/K!L81)/(K_T!M81/K_T!L81))</f>
        <v>1.1477345086573425</v>
      </c>
      <c r="M81" s="15">
        <f>N81/((K!N81/K!M81)/(K_T!N81/K_T!M81))</f>
        <v>1.0810701952051529</v>
      </c>
      <c r="N81" s="15">
        <f>O81/((K!O81/K!N81)/(K_T!O81/K_T!N81))</f>
        <v>1.0437503294999002</v>
      </c>
      <c r="O81" s="15">
        <f>P81/((K!P81/K!O81)/(K_T!P81/K_T!O81))</f>
        <v>1.0320557068205438</v>
      </c>
      <c r="P81" s="15">
        <f>Q81/((K!Q81/K!P81)/(K_T!Q81/K_T!P81))</f>
        <v>1.0243243638832085</v>
      </c>
      <c r="Q81" s="15">
        <f>R81/((K!R81/K!Q81)/(K_T!R81/K_T!Q81))</f>
        <v>1.0161348990008727</v>
      </c>
      <c r="R81" s="15">
        <f>S81/((K!S81/K!R81)/(K_T!S81/K_T!R81))</f>
        <v>1.0248427002516978</v>
      </c>
      <c r="S81" s="15">
        <f>T81/((K!T81/K!S81)/(K_T!T81/K_T!S81))</f>
        <v>1.0158811327861452</v>
      </c>
      <c r="T81" s="15">
        <f>U81/((K!U81/K!T81)/(K_T!U81/K_T!T81))</f>
        <v>1.0030949961239453</v>
      </c>
      <c r="U81" s="15">
        <f>V81/((K!V81/K!U81)/(K_T!V81/K_T!U81))</f>
        <v>1.0027214687243713</v>
      </c>
      <c r="V81" s="15">
        <f>W81/((K!W81/K!V81)/(K_T!W81/K_T!V81))</f>
        <v>1.0003650576020715</v>
      </c>
      <c r="W81" s="15">
        <f>X81/((K!X81/K!W81)/(K_T!X81/K_T!W81))</f>
        <v>1.0014101029282922</v>
      </c>
      <c r="X81" s="15">
        <v>1</v>
      </c>
      <c r="Y81" s="15">
        <f>X81*((K!Y81/K!X81)/(K_T!Y81/K_T!X81))</f>
        <v>0.99572452124028865</v>
      </c>
      <c r="Z81" s="15">
        <f>Y81*((K!Z81/K!Y81)/(K_T!Z81/K_T!Y81))</f>
        <v>1.0020295843580302</v>
      </c>
      <c r="AA81" s="15">
        <f>Z81*((K!AA81/K!Z81)/(K_T!AA81/K_T!Z81))</f>
        <v>0.98813797792035463</v>
      </c>
      <c r="AB81" s="15">
        <f>AA81*((K!AB81/K!AA81)/(K_T!AB81/K_T!AA81))</f>
        <v>0.99999071849495913</v>
      </c>
      <c r="AC81" s="15">
        <f>AB81*((K!AC81/K!AB81)/(K_T!AC81/K_T!AB81))</f>
        <v>0.98922190663961851</v>
      </c>
      <c r="AD81" s="15">
        <f>AC81*((K!AD81/K!AC81)/(K_T!AD81/K_T!AC81))</f>
        <v>0.97767057865039053</v>
      </c>
      <c r="AE81" s="15">
        <f>AD81*((K!AE81/K!AD81)/(K_T!AE81/K_T!AD81))</f>
        <v>0.96744022014301634</v>
      </c>
      <c r="AF81" s="15"/>
    </row>
    <row r="82" spans="1:32" x14ac:dyDescent="0.2">
      <c r="A82" s="4">
        <v>80</v>
      </c>
      <c r="B82" s="6" t="s">
        <v>116</v>
      </c>
      <c r="C82" s="15">
        <f>D82/((K!D82/K!C82)/(K_T!D82/K_T!C82))</f>
        <v>0.85773883032847897</v>
      </c>
      <c r="D82" s="15">
        <f>E82/((K!E82/K!D82)/(K_T!E82/K_T!D82))</f>
        <v>0.81122294314241183</v>
      </c>
      <c r="E82" s="15">
        <f>F82/((K!F82/K!E82)/(K_T!F82/K_T!E82))</f>
        <v>0.80234432155828661</v>
      </c>
      <c r="F82" s="15">
        <f>G82/((K!G82/K!F82)/(K_T!G82/K_T!F82))</f>
        <v>0.8020692847309383</v>
      </c>
      <c r="G82" s="15">
        <f>H82/((K!H82/K!G82)/(K_T!H82/K_T!G82))</f>
        <v>0.80261157873727296</v>
      </c>
      <c r="H82" s="15">
        <f>I82/((K!I82/K!H82)/(K_T!I82/K_T!H82))</f>
        <v>0.80562779530838302</v>
      </c>
      <c r="I82" s="15">
        <f>J82/((K!J82/K!I82)/(K_T!J82/K_T!I82))</f>
        <v>0.82041403668972013</v>
      </c>
      <c r="J82" s="15">
        <f>K82/((K!K82/K!J82)/(K_T!K82/K_T!J82))</f>
        <v>0.84418978501913122</v>
      </c>
      <c r="K82" s="15">
        <f>L82/((K!L82/K!K82)/(K_T!L82/K_T!K82))</f>
        <v>0.87605143314974432</v>
      </c>
      <c r="L82" s="15">
        <f>M82/((K!M82/K!L82)/(K_T!M82/K_T!L82))</f>
        <v>0.90614683750969804</v>
      </c>
      <c r="M82" s="15">
        <f>N82/((K!N82/K!M82)/(K_T!N82/K_T!M82))</f>
        <v>0.93494614725236336</v>
      </c>
      <c r="N82" s="15">
        <f>O82/((K!O82/K!N82)/(K_T!O82/K_T!N82))</f>
        <v>0.95342409722567711</v>
      </c>
      <c r="O82" s="15">
        <f>P82/((K!P82/K!O82)/(K_T!P82/K_T!O82))</f>
        <v>0.96048963726833614</v>
      </c>
      <c r="P82" s="15">
        <f>Q82/((K!Q82/K!P82)/(K_T!Q82/K_T!P82))</f>
        <v>0.96016993049539157</v>
      </c>
      <c r="Q82" s="15">
        <f>R82/((K!R82/K!Q82)/(K_T!R82/K_T!Q82))</f>
        <v>0.96761142619954055</v>
      </c>
      <c r="R82" s="15">
        <f>S82/((K!S82/K!R82)/(K_T!S82/K_T!R82))</f>
        <v>0.96366524450068125</v>
      </c>
      <c r="S82" s="15">
        <f>T82/((K!T82/K!S82)/(K_T!T82/K_T!S82))</f>
        <v>0.97215947674463299</v>
      </c>
      <c r="T82" s="15">
        <f>U82/((K!U82/K!T82)/(K_T!U82/K_T!T82))</f>
        <v>0.97399637642834869</v>
      </c>
      <c r="U82" s="15">
        <f>V82/((K!V82/K!U82)/(K_T!V82/K_T!U82))</f>
        <v>0.98032412775708466</v>
      </c>
      <c r="V82" s="15">
        <f>W82/((K!W82/K!V82)/(K_T!W82/K_T!V82))</f>
        <v>0.99035177379243977</v>
      </c>
      <c r="W82" s="15">
        <f>X82/((K!X82/K!W82)/(K_T!X82/K_T!W82))</f>
        <v>0.99426178520818598</v>
      </c>
      <c r="X82" s="15">
        <v>1</v>
      </c>
      <c r="Y82" s="15">
        <f>X82*((K!Y82/K!X82)/(K_T!Y82/K_T!X82))</f>
        <v>0.99929027274461613</v>
      </c>
      <c r="Z82" s="15">
        <f>Y82*((K!Z82/K!Y82)/(K_T!Z82/K_T!Y82))</f>
        <v>0.9980315397565942</v>
      </c>
      <c r="AA82" s="15">
        <f>Z82*((K!AA82/K!Z82)/(K_T!AA82/K_T!Z82))</f>
        <v>0.98888276548842535</v>
      </c>
      <c r="AB82" s="15">
        <f>AA82*((K!AB82/K!AA82)/(K_T!AB82/K_T!AA82))</f>
        <v>0.98557885623316455</v>
      </c>
      <c r="AC82" s="15">
        <f>AB82*((K!AC82/K!AB82)/(K_T!AC82/K_T!AB82))</f>
        <v>0.98146562227672551</v>
      </c>
      <c r="AD82" s="15">
        <f>AC82*((K!AD82/K!AC82)/(K_T!AD82/K_T!AC82))</f>
        <v>0.97821707614261422</v>
      </c>
      <c r="AE82" s="15">
        <f>AD82*((K!AE82/K!AD82)/(K_T!AE82/K_T!AD82))</f>
        <v>0.97517213210182629</v>
      </c>
      <c r="AF82" s="15"/>
    </row>
    <row r="83" spans="1:32" x14ac:dyDescent="0.2">
      <c r="A83" s="4">
        <v>81</v>
      </c>
      <c r="B83" s="6" t="s">
        <v>117</v>
      </c>
      <c r="C83" s="15">
        <f>D83/((K!D83/K!C83)/(K_T!D83/K_T!C83))</f>
        <v>0.78732654532155777</v>
      </c>
      <c r="D83" s="15">
        <f>E83/((K!E83/K!D83)/(K_T!E83/K_T!D83))</f>
        <v>0.86610469359855291</v>
      </c>
      <c r="E83" s="15">
        <f>F83/((K!F83/K!E83)/(K_T!F83/K_T!E83))</f>
        <v>0.90247311256789842</v>
      </c>
      <c r="F83" s="15">
        <f>G83/((K!G83/K!F83)/(K_T!G83/K_T!F83))</f>
        <v>0.93661661134925045</v>
      </c>
      <c r="G83" s="15">
        <f>H83/((K!H83/K!G83)/(K_T!H83/K_T!G83))</f>
        <v>0.94346098958050995</v>
      </c>
      <c r="H83" s="15">
        <f>I83/((K!I83/K!H83)/(K_T!I83/K_T!H83))</f>
        <v>0.95861074018183223</v>
      </c>
      <c r="I83" s="15">
        <f>J83/((K!J83/K!I83)/(K_T!J83/K_T!I83))</f>
        <v>0.95631648988811568</v>
      </c>
      <c r="J83" s="15">
        <f>K83/((K!K83/K!J83)/(K_T!K83/K_T!J83))</f>
        <v>0.96337036633558759</v>
      </c>
      <c r="K83" s="15">
        <f>L83/((K!L83/K!K83)/(K_T!L83/K_T!K83))</f>
        <v>0.97445290031873311</v>
      </c>
      <c r="L83" s="15">
        <f>M83/((K!M83/K!L83)/(K_T!M83/K_T!L83))</f>
        <v>0.97992924403769333</v>
      </c>
      <c r="M83" s="15">
        <f>N83/((K!N83/K!M83)/(K_T!N83/K_T!M83))</f>
        <v>0.98264388936408487</v>
      </c>
      <c r="N83" s="15">
        <f>O83/((K!O83/K!N83)/(K_T!O83/K_T!N83))</f>
        <v>0.9933720371048459</v>
      </c>
      <c r="O83" s="15">
        <f>P83/((K!P83/K!O83)/(K_T!P83/K_T!O83))</f>
        <v>0.99052783844961068</v>
      </c>
      <c r="P83" s="15">
        <f>Q83/((K!Q83/K!P83)/(K_T!Q83/K_T!P83))</f>
        <v>0.98769546350511905</v>
      </c>
      <c r="Q83" s="15">
        <f>R83/((K!R83/K!Q83)/(K_T!R83/K_T!Q83))</f>
        <v>0.98251901099835959</v>
      </c>
      <c r="R83" s="15">
        <f>S83/((K!S83/K!R83)/(K_T!S83/K_T!R83))</f>
        <v>0.9747871491162784</v>
      </c>
      <c r="S83" s="15">
        <f>T83/((K!T83/K!S83)/(K_T!T83/K_T!S83))</f>
        <v>0.97977804106686528</v>
      </c>
      <c r="T83" s="15">
        <f>U83/((K!U83/K!T83)/(K_T!U83/K_T!T83))</f>
        <v>0.9824139964052544</v>
      </c>
      <c r="U83" s="15">
        <f>V83/((K!V83/K!U83)/(K_T!V83/K_T!U83))</f>
        <v>0.99074081074387366</v>
      </c>
      <c r="V83" s="15">
        <f>W83/((K!W83/K!V83)/(K_T!W83/K_T!V83))</f>
        <v>0.99565046309982952</v>
      </c>
      <c r="W83" s="15">
        <f>X83/((K!X83/K!W83)/(K_T!X83/K_T!W83))</f>
        <v>1.0000597544161989</v>
      </c>
      <c r="X83" s="15">
        <v>1</v>
      </c>
      <c r="Y83" s="15">
        <f>X83*((K!Y83/K!X83)/(K_T!Y83/K_T!X83))</f>
        <v>0.99906088313609087</v>
      </c>
      <c r="Z83" s="15">
        <f>Y83*((K!Z83/K!Y83)/(K_T!Z83/K_T!Y83))</f>
        <v>0.9994777948905782</v>
      </c>
      <c r="AA83" s="15">
        <f>Z83*((K!AA83/K!Z83)/(K_T!AA83/K_T!Z83))</f>
        <v>0.99815792433093409</v>
      </c>
      <c r="AB83" s="15">
        <f>AA83*((K!AB83/K!AA83)/(K_T!AB83/K_T!AA83))</f>
        <v>1.003467947461899</v>
      </c>
      <c r="AC83" s="15">
        <f>AB83*((K!AC83/K!AB83)/(K_T!AC83/K_T!AB83))</f>
        <v>1.0062380664151813</v>
      </c>
      <c r="AD83" s="15">
        <f>AC83*((K!AD83/K!AC83)/(K_T!AD83/K_T!AC83))</f>
        <v>1.0030965232637259</v>
      </c>
      <c r="AE83" s="15">
        <f>AD83*((K!AE83/K!AD83)/(K_T!AE83/K_T!AD83))</f>
        <v>0.99683970096449537</v>
      </c>
      <c r="AF83" s="15"/>
    </row>
    <row r="84" spans="1:32" x14ac:dyDescent="0.2">
      <c r="A84" s="4">
        <v>82</v>
      </c>
      <c r="B84" s="6" t="s">
        <v>118</v>
      </c>
      <c r="C84" s="15">
        <f>D84/((K!D84/K!C84)/(K_T!D84/K_T!C84))</f>
        <v>0.6270828347928683</v>
      </c>
      <c r="D84" s="15">
        <f>E84/((K!E84/K!D84)/(K_T!E84/K_T!D84))</f>
        <v>0.7102209914181693</v>
      </c>
      <c r="E84" s="15">
        <f>F84/((K!F84/K!E84)/(K_T!F84/K_T!E84))</f>
        <v>0.73282264969365363</v>
      </c>
      <c r="F84" s="15">
        <f>G84/((K!G84/K!F84)/(K_T!G84/K_T!F84))</f>
        <v>0.74500129763186951</v>
      </c>
      <c r="G84" s="15">
        <f>H84/((K!H84/K!G84)/(K_T!H84/K_T!G84))</f>
        <v>0.73116996010304391</v>
      </c>
      <c r="H84" s="15">
        <f>I84/((K!I84/K!H84)/(K_T!I84/K_T!H84))</f>
        <v>0.73236106346335494</v>
      </c>
      <c r="I84" s="15">
        <f>J84/((K!J84/K!I84)/(K_T!J84/K_T!I84))</f>
        <v>0.81756432273108937</v>
      </c>
      <c r="J84" s="15">
        <f>K84/((K!K84/K!J84)/(K_T!K84/K_T!J84))</f>
        <v>0.81733650482134734</v>
      </c>
      <c r="K84" s="15">
        <f>L84/((K!L84/K!K84)/(K_T!L84/K_T!K84))</f>
        <v>0.84291600988391191</v>
      </c>
      <c r="L84" s="15">
        <f>M84/((K!M84/K!L84)/(K_T!M84/K_T!L84))</f>
        <v>0.85657634056017196</v>
      </c>
      <c r="M84" s="15">
        <f>N84/((K!N84/K!M84)/(K_T!N84/K_T!M84))</f>
        <v>0.89514239156334308</v>
      </c>
      <c r="N84" s="15">
        <f>O84/((K!O84/K!N84)/(K_T!O84/K_T!N84))</f>
        <v>0.946752716581161</v>
      </c>
      <c r="O84" s="15">
        <f>P84/((K!P84/K!O84)/(K_T!P84/K_T!O84))</f>
        <v>0.96795811014232391</v>
      </c>
      <c r="P84" s="15">
        <f>Q84/((K!Q84/K!P84)/(K_T!Q84/K_T!P84))</f>
        <v>0.99205673691025031</v>
      </c>
      <c r="Q84" s="15">
        <f>R84/((K!R84/K!Q84)/(K_T!R84/K_T!Q84))</f>
        <v>0.9998492483551753</v>
      </c>
      <c r="R84" s="15">
        <f>S84/((K!S84/K!R84)/(K_T!S84/K_T!R84))</f>
        <v>1.0164188157226572</v>
      </c>
      <c r="S84" s="15">
        <f>T84/((K!T84/K!S84)/(K_T!T84/K_T!S84))</f>
        <v>1.025946738580249</v>
      </c>
      <c r="T84" s="15">
        <f>U84/((K!U84/K!T84)/(K_T!U84/K_T!T84))</f>
        <v>1.0230560257543428</v>
      </c>
      <c r="U84" s="15">
        <f>V84/((K!V84/K!U84)/(K_T!V84/K_T!U84))</f>
        <v>1.0153539133992386</v>
      </c>
      <c r="V84" s="15">
        <f>W84/((K!W84/K!V84)/(K_T!W84/K_T!V84))</f>
        <v>1.0085337545005628</v>
      </c>
      <c r="W84" s="15">
        <f>X84/((K!X84/K!W84)/(K_T!X84/K_T!W84))</f>
        <v>1.0032963667569545</v>
      </c>
      <c r="X84" s="15">
        <v>1</v>
      </c>
      <c r="Y84" s="15">
        <f>X84*((K!Y84/K!X84)/(K_T!Y84/K_T!X84))</f>
        <v>0.98958430671116993</v>
      </c>
      <c r="Z84" s="15">
        <f>Y84*((K!Z84/K!Y84)/(K_T!Z84/K_T!Y84))</f>
        <v>0.98261102614666818</v>
      </c>
      <c r="AA84" s="15">
        <f>Z84*((K!AA84/K!Z84)/(K_T!AA84/K_T!Z84))</f>
        <v>0.97699233012236886</v>
      </c>
      <c r="AB84" s="15">
        <f>AA84*((K!AB84/K!AA84)/(K_T!AB84/K_T!AA84))</f>
        <v>0.97649196022589757</v>
      </c>
      <c r="AC84" s="15">
        <f>AB84*((K!AC84/K!AB84)/(K_T!AC84/K_T!AB84))</f>
        <v>0.97470949369403681</v>
      </c>
      <c r="AD84" s="15">
        <f>AC84*((K!AD84/K!AC84)/(K_T!AD84/K_T!AC84))</f>
        <v>0.96943344716285118</v>
      </c>
      <c r="AE84" s="15">
        <f>AD84*((K!AE84/K!AD84)/(K_T!AE84/K_T!AD84))</f>
        <v>0.96727591587122341</v>
      </c>
      <c r="AF84" s="15"/>
    </row>
    <row r="85" spans="1:32" x14ac:dyDescent="0.2">
      <c r="A85" s="4">
        <v>83</v>
      </c>
      <c r="B85" s="6" t="s">
        <v>119</v>
      </c>
      <c r="C85" s="15">
        <f>D85/((K!D85/K!C85)/(K_T!D85/K_T!C85))</f>
        <v>0.54129691616499742</v>
      </c>
      <c r="D85" s="15">
        <f>E85/((K!E85/K!D85)/(K_T!E85/K_T!D85))</f>
        <v>0.58897244987300101</v>
      </c>
      <c r="E85" s="15">
        <f>F85/((K!F85/K!E85)/(K_T!F85/K_T!E85))</f>
        <v>0.74250242977442782</v>
      </c>
      <c r="F85" s="15">
        <f>G85/((K!G85/K!F85)/(K_T!G85/K_T!F85))</f>
        <v>0.8424344461826464</v>
      </c>
      <c r="G85" s="15">
        <f>H85/((K!H85/K!G85)/(K_T!H85/K_T!G85))</f>
        <v>0.9308341382264893</v>
      </c>
      <c r="H85" s="15">
        <f>I85/((K!I85/K!H85)/(K_T!I85/K_T!H85))</f>
        <v>0.9592694871472951</v>
      </c>
      <c r="I85" s="15">
        <f>J85/((K!J85/K!I85)/(K_T!J85/K_T!I85))</f>
        <v>0.9128750958449019</v>
      </c>
      <c r="J85" s="15">
        <f>K85/((K!K85/K!J85)/(K_T!K85/K_T!J85))</f>
        <v>0.95081305119534054</v>
      </c>
      <c r="K85" s="15">
        <f>L85/((K!L85/K!K85)/(K_T!L85/K_T!K85))</f>
        <v>0.95279514339390392</v>
      </c>
      <c r="L85" s="15">
        <f>M85/((K!M85/K!L85)/(K_T!M85/K_T!L85))</f>
        <v>0.97700916128885573</v>
      </c>
      <c r="M85" s="15">
        <f>N85/((K!N85/K!M85)/(K_T!N85/K_T!M85))</f>
        <v>1.0014196953776455</v>
      </c>
      <c r="N85" s="15">
        <f>O85/((K!O85/K!N85)/(K_T!O85/K_T!N85))</f>
        <v>0.97956592438262913</v>
      </c>
      <c r="O85" s="15">
        <f>P85/((K!P85/K!O85)/(K_T!P85/K_T!O85))</f>
        <v>0.97012028731948918</v>
      </c>
      <c r="P85" s="15">
        <f>Q85/((K!Q85/K!P85)/(K_T!Q85/K_T!P85))</f>
        <v>0.97519969136942908</v>
      </c>
      <c r="Q85" s="15">
        <f>R85/((K!R85/K!Q85)/(K_T!R85/K_T!Q85))</f>
        <v>0.98984228100323512</v>
      </c>
      <c r="R85" s="15">
        <f>S85/((K!S85/K!R85)/(K_T!S85/K_T!R85))</f>
        <v>1.0016498838179928</v>
      </c>
      <c r="S85" s="15">
        <f>T85/((K!T85/K!S85)/(K_T!T85/K_T!S85))</f>
        <v>1.0076234999267442</v>
      </c>
      <c r="T85" s="15">
        <f>U85/((K!U85/K!T85)/(K_T!U85/K_T!T85))</f>
        <v>1.00335650774577</v>
      </c>
      <c r="U85" s="15">
        <f>V85/((K!V85/K!U85)/(K_T!V85/K_T!U85))</f>
        <v>1.0016312682506929</v>
      </c>
      <c r="V85" s="15">
        <f>W85/((K!W85/K!V85)/(K_T!W85/K_T!V85))</f>
        <v>1.0018704838600319</v>
      </c>
      <c r="W85" s="15">
        <f>X85/((K!X85/K!W85)/(K_T!X85/K_T!W85))</f>
        <v>1.000558207948248</v>
      </c>
      <c r="X85" s="15">
        <v>1</v>
      </c>
      <c r="Y85" s="15">
        <f>X85*((K!Y85/K!X85)/(K_T!Y85/K_T!X85))</f>
        <v>0.99493799383145742</v>
      </c>
      <c r="Z85" s="15">
        <f>Y85*((K!Z85/K!Y85)/(K_T!Z85/K_T!Y85))</f>
        <v>0.99126394485892855</v>
      </c>
      <c r="AA85" s="15">
        <f>Z85*((K!AA85/K!Z85)/(K_T!AA85/K_T!Z85))</f>
        <v>0.98594620054767257</v>
      </c>
      <c r="AB85" s="15">
        <f>AA85*((K!AB85/K!AA85)/(K_T!AB85/K_T!AA85))</f>
        <v>0.98696825054623649</v>
      </c>
      <c r="AC85" s="15">
        <f>AB85*((K!AC85/K!AB85)/(K_T!AC85/K_T!AB85))</f>
        <v>0.98838154729811023</v>
      </c>
      <c r="AD85" s="15">
        <f>AC85*((K!AD85/K!AC85)/(K_T!AD85/K_T!AC85))</f>
        <v>0.99567517064821687</v>
      </c>
      <c r="AE85" s="15">
        <f>AD85*((K!AE85/K!AD85)/(K_T!AE85/K_T!AD85))</f>
        <v>1.0031821621766301</v>
      </c>
      <c r="AF85" s="15"/>
    </row>
    <row r="86" spans="1:32" x14ac:dyDescent="0.2">
      <c r="A86" s="4">
        <v>84</v>
      </c>
      <c r="B86" s="6" t="s">
        <v>120</v>
      </c>
      <c r="C86" s="15">
        <f>D86/((K!D86/K!C86)/(K_T!D86/K_T!C86))</f>
        <v>1.0000000000000007</v>
      </c>
      <c r="D86" s="15">
        <f>E86/((K!E86/K!D86)/(K_T!E86/K_T!D86))</f>
        <v>1.0000000000000002</v>
      </c>
      <c r="E86" s="15">
        <f>F86/((K!F86/K!E86)/(K_T!F86/K_T!E86))</f>
        <v>1</v>
      </c>
      <c r="F86" s="15">
        <f>G86/((K!G86/K!F86)/(K_T!G86/K_T!F86))</f>
        <v>1.0000000000000004</v>
      </c>
      <c r="G86" s="15">
        <f>H86/((K!H86/K!G86)/(K_T!H86/K_T!G86))</f>
        <v>1.0000000000000007</v>
      </c>
      <c r="H86" s="15">
        <f>I86/((K!I86/K!H86)/(K_T!I86/K_T!H86))</f>
        <v>0.99999999999999922</v>
      </c>
      <c r="I86" s="15">
        <f>J86/((K!J86/K!I86)/(K_T!J86/K_T!I86))</f>
        <v>0.99999999999999856</v>
      </c>
      <c r="J86" s="15">
        <f>K86/((K!K86/K!J86)/(K_T!K86/K_T!J86))</f>
        <v>0.99999999999999989</v>
      </c>
      <c r="K86" s="15">
        <f>L86/((K!L86/K!K86)/(K_T!L86/K_T!K86))</f>
        <v>0.99999999999999944</v>
      </c>
      <c r="L86" s="15">
        <f>M86/((K!M86/K!L86)/(K_T!M86/K_T!L86))</f>
        <v>0.99999999999999878</v>
      </c>
      <c r="M86" s="15">
        <f>N86/((K!N86/K!M86)/(K_T!N86/K_T!M86))</f>
        <v>0.999999999999999</v>
      </c>
      <c r="N86" s="15">
        <f>O86/((K!O86/K!N86)/(K_T!O86/K_T!N86))</f>
        <v>0.99999999999999989</v>
      </c>
      <c r="O86" s="15">
        <f>P86/((K!P86/K!O86)/(K_T!P86/K_T!O86))</f>
        <v>0.99999999999999789</v>
      </c>
      <c r="P86" s="15">
        <f>Q86/((K!Q86/K!P86)/(K_T!Q86/K_T!P86))</f>
        <v>0.99999999999999944</v>
      </c>
      <c r="Q86" s="15">
        <f>R86/((K!R86/K!Q86)/(K_T!R86/K_T!Q86))</f>
        <v>0.99999999999999867</v>
      </c>
      <c r="R86" s="15">
        <f>S86/((K!S86/K!R86)/(K_T!S86/K_T!R86))</f>
        <v>0.99999999999999933</v>
      </c>
      <c r="S86" s="15">
        <f>T86/((K!T86/K!S86)/(K_T!T86/K_T!S86))</f>
        <v>0.99999999999999911</v>
      </c>
      <c r="T86" s="15">
        <f>U86/((K!U86/K!T86)/(K_T!U86/K_T!T86))</f>
        <v>0.99999999999999911</v>
      </c>
      <c r="U86" s="15">
        <f>V86/((K!V86/K!U86)/(K_T!V86/K_T!U86))</f>
        <v>1.0000000000000004</v>
      </c>
      <c r="V86" s="15">
        <f>W86/((K!W86/K!V86)/(K_T!W86/K_T!V86))</f>
        <v>0.99999999999999956</v>
      </c>
      <c r="W86" s="15">
        <f>X86/((K!X86/K!W86)/(K_T!X86/K_T!W86))</f>
        <v>1</v>
      </c>
      <c r="X86" s="15">
        <v>1</v>
      </c>
      <c r="Y86" s="15">
        <f>X86*((K!Y86/K!X86)/(K_T!Y86/K_T!X86))</f>
        <v>0.999999999999999</v>
      </c>
      <c r="Z86" s="15">
        <f>Y86*((K!Z86/K!Y86)/(K_T!Z86/K_T!Y86))</f>
        <v>1.0000000000000002</v>
      </c>
      <c r="AA86" s="15">
        <f>Z86*((K!AA86/K!Z86)/(K_T!AA86/K_T!Z86))</f>
        <v>1.0000000000000002</v>
      </c>
      <c r="AB86" s="15">
        <f>AA86*((K!AB86/K!AA86)/(K_T!AB86/K_T!AA86))</f>
        <v>0.99999999999999944</v>
      </c>
      <c r="AC86" s="15">
        <f>AB86*((K!AC86/K!AB86)/(K_T!AC86/K_T!AB86))</f>
        <v>1</v>
      </c>
      <c r="AD86" s="15">
        <f>AC86*((K!AD86/K!AC86)/(K_T!AD86/K_T!AC86))</f>
        <v>0.99999999999999933</v>
      </c>
      <c r="AE86" s="15">
        <f>AD86*((K!AE86/K!AD86)/(K_T!AE86/K_T!AD86))</f>
        <v>0.99999999999999978</v>
      </c>
      <c r="AF86" s="15"/>
    </row>
    <row r="87" spans="1:32" x14ac:dyDescent="0.2">
      <c r="A87" s="4">
        <v>85</v>
      </c>
      <c r="B87" s="6" t="s">
        <v>121</v>
      </c>
      <c r="C87" s="15">
        <f>D87/((K!D87/K!C87)/(K_T!D87/K_T!C87))</f>
        <v>1.0116845817304883</v>
      </c>
      <c r="D87" s="15">
        <f>E87/((K!E87/K!D87)/(K_T!E87/K_T!D87))</f>
        <v>1.0081577267633299</v>
      </c>
      <c r="E87" s="15">
        <f>F87/((K!F87/K!E87)/(K_T!F87/K_T!E87))</f>
        <v>1.014470337304604</v>
      </c>
      <c r="F87" s="15">
        <f>G87/((K!G87/K!F87)/(K_T!G87/K_T!F87))</f>
        <v>1.0108751971769994</v>
      </c>
      <c r="G87" s="15">
        <f>H87/((K!H87/K!G87)/(K_T!H87/K_T!G87))</f>
        <v>1.0020642864618374</v>
      </c>
      <c r="H87" s="15">
        <f>I87/((K!I87/K!H87)/(K_T!I87/K_T!H87))</f>
        <v>1.0072831140005785</v>
      </c>
      <c r="I87" s="15">
        <f>J87/((K!J87/K!I87)/(K_T!J87/K_T!I87))</f>
        <v>1.0074960758566798</v>
      </c>
      <c r="J87" s="15">
        <f>K87/((K!K87/K!J87)/(K_T!K87/K_T!J87))</f>
        <v>1.0083021114240458</v>
      </c>
      <c r="K87" s="15">
        <f>L87/((K!L87/K!K87)/(K_T!L87/K_T!K87))</f>
        <v>1.0063922713308238</v>
      </c>
      <c r="L87" s="15">
        <f>M87/((K!M87/K!L87)/(K_T!M87/K_T!L87))</f>
        <v>1.0013831906718946</v>
      </c>
      <c r="M87" s="15">
        <f>N87/((K!N87/K!M87)/(K_T!N87/K_T!M87))</f>
        <v>0.98959197699328161</v>
      </c>
      <c r="N87" s="15">
        <f>O87/((K!O87/K!N87)/(K_T!O87/K_T!N87))</f>
        <v>0.98528799523921518</v>
      </c>
      <c r="O87" s="15">
        <f>P87/((K!P87/K!O87)/(K_T!P87/K_T!O87))</f>
        <v>0.98032261620233208</v>
      </c>
      <c r="P87" s="15">
        <f>Q87/((K!Q87/K!P87)/(K_T!Q87/K_T!P87))</f>
        <v>0.98032816244071685</v>
      </c>
      <c r="Q87" s="15">
        <f>R87/((K!R87/K!Q87)/(K_T!R87/K_T!Q87))</f>
        <v>0.98278502849649085</v>
      </c>
      <c r="R87" s="15">
        <f>S87/((K!S87/K!R87)/(K_T!S87/K_T!R87))</f>
        <v>0.98423127222703322</v>
      </c>
      <c r="S87" s="15">
        <f>T87/((K!T87/K!S87)/(K_T!T87/K_T!S87))</f>
        <v>0.98947754331743376</v>
      </c>
      <c r="T87" s="15">
        <f>U87/((K!U87/K!T87)/(K_T!U87/K_T!T87))</f>
        <v>0.98580238269026965</v>
      </c>
      <c r="U87" s="15">
        <f>V87/((K!V87/K!U87)/(K_T!V87/K_T!U87))</f>
        <v>0.9837311219061482</v>
      </c>
      <c r="V87" s="15">
        <f>W87/((K!W87/K!V87)/(K_T!W87/K_T!V87))</f>
        <v>0.98350054767185602</v>
      </c>
      <c r="W87" s="15">
        <f>X87/((K!X87/K!W87)/(K_T!X87/K_T!W87))</f>
        <v>0.99226990707671514</v>
      </c>
      <c r="X87" s="15">
        <v>1</v>
      </c>
      <c r="Y87" s="15">
        <f>X87*((K!Y87/K!X87)/(K_T!Y87/K_T!X87))</f>
        <v>1.001367725477597</v>
      </c>
      <c r="Z87" s="15">
        <f>Y87*((K!Z87/K!Y87)/(K_T!Z87/K_T!Y87))</f>
        <v>1.004028378337785</v>
      </c>
      <c r="AA87" s="15">
        <f>Z87*((K!AA87/K!Z87)/(K_T!AA87/K_T!Z87))</f>
        <v>1.017990468866776</v>
      </c>
      <c r="AB87" s="15">
        <f>AA87*((K!AB87/K!AA87)/(K_T!AB87/K_T!AA87))</f>
        <v>1.0370631684627643</v>
      </c>
      <c r="AC87" s="15">
        <f>AB87*((K!AC87/K!AB87)/(K_T!AC87/K_T!AB87))</f>
        <v>1.052828485568706</v>
      </c>
      <c r="AD87" s="15">
        <f>AC87*((K!AD87/K!AC87)/(K_T!AD87/K_T!AC87))</f>
        <v>1.0517261312671722</v>
      </c>
      <c r="AE87" s="15">
        <f>AD87*((K!AE87/K!AD87)/(K_T!AE87/K_T!AD87))</f>
        <v>1.0576319630929747</v>
      </c>
      <c r="AF87" s="15"/>
    </row>
    <row r="88" spans="1:32" x14ac:dyDescent="0.2">
      <c r="A88" s="4">
        <v>86</v>
      </c>
      <c r="B88" s="6" t="s">
        <v>122</v>
      </c>
      <c r="C88" s="15">
        <f>D88/((K!D88/K!C88)/(K_T!D88/K_T!C88))</f>
        <v>0.98427618507453163</v>
      </c>
      <c r="D88" s="15">
        <f>E88/((K!E88/K!D88)/(K_T!E88/K_T!D88))</f>
        <v>0.99981498578615824</v>
      </c>
      <c r="E88" s="15">
        <f>F88/((K!F88/K!E88)/(K_T!F88/K_T!E88))</f>
        <v>1.00211719358632</v>
      </c>
      <c r="F88" s="15">
        <f>G88/((K!G88/K!F88)/(K_T!G88/K_T!F88))</f>
        <v>1.004411915300409</v>
      </c>
      <c r="G88" s="15">
        <f>H88/((K!H88/K!G88)/(K_T!H88/K_T!G88))</f>
        <v>1.0048483964625652</v>
      </c>
      <c r="H88" s="15">
        <f>I88/((K!I88/K!H88)/(K_T!I88/K_T!H88))</f>
        <v>1.0055571015661993</v>
      </c>
      <c r="I88" s="15">
        <f>J88/((K!J88/K!I88)/(K_T!J88/K_T!I88))</f>
        <v>1.0059089018293974</v>
      </c>
      <c r="J88" s="15">
        <f>K88/((K!K88/K!J88)/(K_T!K88/K_T!J88))</f>
        <v>1.0058805924284511</v>
      </c>
      <c r="K88" s="15">
        <f>L88/((K!L88/K!K88)/(K_T!L88/K_T!K88))</f>
        <v>1.0077414560033131</v>
      </c>
      <c r="L88" s="15">
        <f>M88/((K!M88/K!L88)/(K_T!M88/K_T!L88))</f>
        <v>1.0085178654651894</v>
      </c>
      <c r="M88" s="15">
        <f>N88/((K!N88/K!M88)/(K_T!N88/K_T!M88))</f>
        <v>1.0085131830511971</v>
      </c>
      <c r="N88" s="15">
        <f>O88/((K!O88/K!N88)/(K_T!O88/K_T!N88))</f>
        <v>1.0082052998921016</v>
      </c>
      <c r="O88" s="15">
        <f>P88/((K!P88/K!O88)/(K_T!P88/K_T!O88))</f>
        <v>1.0064817782704545</v>
      </c>
      <c r="P88" s="15">
        <f>Q88/((K!Q88/K!P88)/(K_T!Q88/K_T!P88))</f>
        <v>1.0045775153991667</v>
      </c>
      <c r="Q88" s="15">
        <f>R88/((K!R88/K!Q88)/(K_T!R88/K_T!Q88))</f>
        <v>1.0029934058429402</v>
      </c>
      <c r="R88" s="15">
        <f>S88/((K!S88/K!R88)/(K_T!S88/K_T!R88))</f>
        <v>1.0018244298742478</v>
      </c>
      <c r="S88" s="15">
        <f>T88/((K!T88/K!S88)/(K_T!T88/K_T!S88))</f>
        <v>1.0011632463639883</v>
      </c>
      <c r="T88" s="15">
        <f>U88/((K!U88/K!T88)/(K_T!U88/K_T!T88))</f>
        <v>1.0008232972820541</v>
      </c>
      <c r="U88" s="15">
        <f>V88/((K!V88/K!U88)/(K_T!V88/K_T!U88))</f>
        <v>1.0009454885925282</v>
      </c>
      <c r="V88" s="15">
        <f>W88/((K!W88/K!V88)/(K_T!W88/K_T!V88))</f>
        <v>1.0004393702258254</v>
      </c>
      <c r="W88" s="15">
        <f>X88/((K!X88/K!W88)/(K_T!X88/K_T!W88))</f>
        <v>0.99984198203657282</v>
      </c>
      <c r="X88" s="15">
        <v>1</v>
      </c>
      <c r="Y88" s="15">
        <f>X88*((K!Y88/K!X88)/(K_T!Y88/K_T!X88))</f>
        <v>0.99721295579180791</v>
      </c>
      <c r="Z88" s="15">
        <f>Y88*((K!Z88/K!Y88)/(K_T!Z88/K_T!Y88))</f>
        <v>0.99434628478261367</v>
      </c>
      <c r="AA88" s="15">
        <f>Z88*((K!AA88/K!Z88)/(K_T!AA88/K_T!Z88))</f>
        <v>0.99169320487597878</v>
      </c>
      <c r="AB88" s="15">
        <f>AA88*((K!AB88/K!AA88)/(K_T!AB88/K_T!AA88))</f>
        <v>0.98953765272805849</v>
      </c>
      <c r="AC88" s="15">
        <f>AB88*((K!AC88/K!AB88)/(K_T!AC88/K_T!AB88))</f>
        <v>0.98791024257405813</v>
      </c>
      <c r="AD88" s="15">
        <f>AC88*((K!AD88/K!AC88)/(K_T!AD88/K_T!AC88))</f>
        <v>0.98610927778071733</v>
      </c>
      <c r="AE88" s="15">
        <f>AD88*((K!AE88/K!AD88)/(K_T!AE88/K_T!AD88))</f>
        <v>0.98490016472057273</v>
      </c>
      <c r="AF88" s="15"/>
    </row>
    <row r="89" spans="1:32" x14ac:dyDescent="0.2">
      <c r="A89" s="4">
        <v>87</v>
      </c>
      <c r="B89" s="6" t="s">
        <v>123</v>
      </c>
      <c r="C89" s="15">
        <f>D89/((K!D89/K!C89)/(K_T!D89/K_T!C89))</f>
        <v>1.0689617127391395</v>
      </c>
      <c r="D89" s="15">
        <f>E89/((K!E89/K!D89)/(K_T!E89/K_T!D89))</f>
        <v>1.0442632475870202</v>
      </c>
      <c r="E89" s="15">
        <f>F89/((K!F89/K!E89)/(K_T!F89/K_T!E89))</f>
        <v>1.0491088548348881</v>
      </c>
      <c r="F89" s="15">
        <f>G89/((K!G89/K!F89)/(K_T!G89/K_T!F89))</f>
        <v>1.0865598331775514</v>
      </c>
      <c r="G89" s="15">
        <f>H89/((K!H89/K!G89)/(K_T!H89/K_T!G89))</f>
        <v>1.0807745038942103</v>
      </c>
      <c r="H89" s="15">
        <f>I89/((K!I89/K!H89)/(K_T!I89/K_T!H89))</f>
        <v>1.0817905948035591</v>
      </c>
      <c r="I89" s="15">
        <f>J89/((K!J89/K!I89)/(K_T!J89/K_T!I89))</f>
        <v>1.0567638602752731</v>
      </c>
      <c r="J89" s="15">
        <f>K89/((K!K89/K!J89)/(K_T!K89/K_T!J89))</f>
        <v>1.0612731833455695</v>
      </c>
      <c r="K89" s="15">
        <f>L89/((K!L89/K!K89)/(K_T!L89/K_T!K89))</f>
        <v>1.124592645108208</v>
      </c>
      <c r="L89" s="15">
        <f>M89/((K!M89/K!L89)/(K_T!M89/K_T!L89))</f>
        <v>1.1617712356037471</v>
      </c>
      <c r="M89" s="15">
        <f>N89/((K!N89/K!M89)/(K_T!N89/K_T!M89))</f>
        <v>1.144889415275864</v>
      </c>
      <c r="N89" s="15">
        <f>O89/((K!O89/K!N89)/(K_T!O89/K_T!N89))</f>
        <v>1.1107886877362505</v>
      </c>
      <c r="O89" s="15">
        <f>P89/((K!P89/K!O89)/(K_T!P89/K_T!O89))</f>
        <v>1.0817753044879403</v>
      </c>
      <c r="P89" s="15">
        <f>Q89/((K!Q89/K!P89)/(K_T!Q89/K_T!P89))</f>
        <v>1.0545290161375973</v>
      </c>
      <c r="Q89" s="15">
        <f>R89/((K!R89/K!Q89)/(K_T!R89/K_T!Q89))</f>
        <v>1.0335489713849451</v>
      </c>
      <c r="R89" s="15">
        <f>S89/((K!S89/K!R89)/(K_T!S89/K_T!R89))</f>
        <v>1.0079557371700447</v>
      </c>
      <c r="S89" s="15">
        <f>T89/((K!T89/K!S89)/(K_T!T89/K_T!S89))</f>
        <v>0.98236499396376797</v>
      </c>
      <c r="T89" s="15">
        <f>U89/((K!U89/K!T89)/(K_T!U89/K_T!T89))</f>
        <v>0.97267086021810722</v>
      </c>
      <c r="U89" s="15">
        <f>V89/((K!V89/K!U89)/(K_T!V89/K_T!U89))</f>
        <v>0.97050288626502135</v>
      </c>
      <c r="V89" s="15">
        <f>W89/((K!W89/K!V89)/(K_T!W89/K_T!V89))</f>
        <v>0.97736715778438066</v>
      </c>
      <c r="W89" s="15">
        <f>X89/((K!X89/K!W89)/(K_T!X89/K_T!W89))</f>
        <v>0.97935389316568</v>
      </c>
      <c r="X89" s="15">
        <v>1</v>
      </c>
      <c r="Y89" s="15">
        <f>X89*((K!Y89/K!X89)/(K_T!Y89/K_T!X89))</f>
        <v>1.006665508420449</v>
      </c>
      <c r="Z89" s="15">
        <f>Y89*((K!Z89/K!Y89)/(K_T!Z89/K_T!Y89))</f>
        <v>1.021312907172899</v>
      </c>
      <c r="AA89" s="15">
        <f>Z89*((K!AA89/K!Z89)/(K_T!AA89/K_T!Z89))</f>
        <v>1.0418473570166045</v>
      </c>
      <c r="AB89" s="15">
        <f>AA89*((K!AB89/K!AA89)/(K_T!AB89/K_T!AA89))</f>
        <v>1.0511189753649188</v>
      </c>
      <c r="AC89" s="15">
        <f>AB89*((K!AC89/K!AB89)/(K_T!AC89/K_T!AB89))</f>
        <v>1.0593316090307348</v>
      </c>
      <c r="AD89" s="15">
        <f>AC89*((K!AD89/K!AC89)/(K_T!AD89/K_T!AC89))</f>
        <v>1.0506029207541401</v>
      </c>
      <c r="AE89" s="15">
        <f>AD89*((K!AE89/K!AD89)/(K_T!AE89/K_T!AD89))</f>
        <v>1.0326700440432057</v>
      </c>
      <c r="AF89" s="15"/>
    </row>
    <row r="90" spans="1:32" x14ac:dyDescent="0.2">
      <c r="A90" s="4">
        <v>88</v>
      </c>
      <c r="B90" s="6" t="s">
        <v>124</v>
      </c>
      <c r="C90" s="15">
        <f>D90/((K!D90/K!C90)/(K_T!D90/K_T!C90))</f>
        <v>0.776318797348028</v>
      </c>
      <c r="D90" s="15">
        <f>E90/((K!E90/K!D90)/(K_T!E90/K_T!D90))</f>
        <v>0.81608823048722845</v>
      </c>
      <c r="E90" s="15">
        <f>F90/((K!F90/K!E90)/(K_T!F90/K_T!E90))</f>
        <v>0.87298316923125463</v>
      </c>
      <c r="F90" s="15">
        <f>G90/((K!G90/K!F90)/(K_T!G90/K_T!F90))</f>
        <v>0.95812522543231315</v>
      </c>
      <c r="G90" s="15">
        <f>H90/((K!H90/K!G90)/(K_T!H90/K_T!G90))</f>
        <v>0.96809072168637011</v>
      </c>
      <c r="H90" s="15">
        <f>I90/((K!I90/K!H90)/(K_T!I90/K_T!H90))</f>
        <v>0.94569613884891657</v>
      </c>
      <c r="I90" s="15">
        <f>J90/((K!J90/K!I90)/(K_T!J90/K_T!I90))</f>
        <v>0.9278302203374611</v>
      </c>
      <c r="J90" s="15">
        <f>K90/((K!K90/K!J90)/(K_T!K90/K_T!J90))</f>
        <v>0.91438304724951913</v>
      </c>
      <c r="K90" s="15">
        <f>L90/((K!L90/K!K90)/(K_T!L90/K_T!K90))</f>
        <v>0.94292938838218232</v>
      </c>
      <c r="L90" s="15">
        <f>M90/((K!M90/K!L90)/(K_T!M90/K_T!L90))</f>
        <v>0.96748377045500056</v>
      </c>
      <c r="M90" s="15">
        <f>N90/((K!N90/K!M90)/(K_T!N90/K_T!M90))</f>
        <v>0.99855137373069258</v>
      </c>
      <c r="N90" s="15">
        <f>O90/((K!O90/K!N90)/(K_T!O90/K_T!N90))</f>
        <v>1.0158771896030483</v>
      </c>
      <c r="O90" s="15">
        <f>P90/((K!P90/K!O90)/(K_T!P90/K_T!O90))</f>
        <v>1.0446755969076453</v>
      </c>
      <c r="P90" s="15">
        <f>Q90/((K!Q90/K!P90)/(K_T!Q90/K_T!P90))</f>
        <v>1.0455823696265689</v>
      </c>
      <c r="Q90" s="15">
        <f>R90/((K!R90/K!Q90)/(K_T!R90/K_T!Q90))</f>
        <v>1.0338442015747393</v>
      </c>
      <c r="R90" s="15">
        <f>S90/((K!S90/K!R90)/(K_T!S90/K_T!R90))</f>
        <v>1.025565921660923</v>
      </c>
      <c r="S90" s="15">
        <f>T90/((K!T90/K!S90)/(K_T!T90/K_T!S90))</f>
        <v>1.0265405345079359</v>
      </c>
      <c r="T90" s="15">
        <f>U90/((K!U90/K!T90)/(K_T!U90/K_T!T90))</f>
        <v>1.0240386199985154</v>
      </c>
      <c r="U90" s="15">
        <f>V90/((K!V90/K!U90)/(K_T!V90/K_T!U90))</f>
        <v>1.014034424678782</v>
      </c>
      <c r="V90" s="15">
        <f>W90/((K!W90/K!V90)/(K_T!W90/K_T!V90))</f>
        <v>1.0077187966992109</v>
      </c>
      <c r="W90" s="15">
        <f>X90/((K!X90/K!W90)/(K_T!X90/K_T!W90))</f>
        <v>1.0032248597986084</v>
      </c>
      <c r="X90" s="15">
        <v>1</v>
      </c>
      <c r="Y90" s="15">
        <f>X90*((K!Y90/K!X90)/(K_T!Y90/K_T!X90))</f>
        <v>0.99204558702031786</v>
      </c>
      <c r="Z90" s="15">
        <f>Y90*((K!Z90/K!Y90)/(K_T!Z90/K_T!Y90))</f>
        <v>0.9887647184857179</v>
      </c>
      <c r="AA90" s="15">
        <f>Z90*((K!AA90/K!Z90)/(K_T!AA90/K_T!Z90))</f>
        <v>0.98344550482212478</v>
      </c>
      <c r="AB90" s="15">
        <f>AA90*((K!AB90/K!AA90)/(K_T!AB90/K_T!AA90))</f>
        <v>0.98378324312997778</v>
      </c>
      <c r="AC90" s="15">
        <f>AB90*((K!AC90/K!AB90)/(K_T!AC90/K_T!AB90))</f>
        <v>0.98163523428550592</v>
      </c>
      <c r="AD90" s="15">
        <f>AC90*((K!AD90/K!AC90)/(K_T!AD90/K_T!AC90))</f>
        <v>0.97789799973856661</v>
      </c>
      <c r="AE90" s="15">
        <f>AD90*((K!AE90/K!AD90)/(K_T!AE90/K_T!AD90))</f>
        <v>0.97496152635706812</v>
      </c>
      <c r="AF90" s="15"/>
    </row>
    <row r="91" spans="1:32" x14ac:dyDescent="0.2">
      <c r="A91" s="4">
        <v>89</v>
      </c>
      <c r="B91" s="6" t="s">
        <v>125</v>
      </c>
      <c r="C91" s="15">
        <f>D91/((K!D91/K!C91)/(K_T!D91/K_T!C91))</f>
        <v>0.7577219092816101</v>
      </c>
      <c r="D91" s="15">
        <f>E91/((K!E91/K!D91)/(K_T!E91/K_T!D91))</f>
        <v>0.82026627250769346</v>
      </c>
      <c r="E91" s="15">
        <f>F91/((K!F91/K!E91)/(K_T!F91/K_T!E91))</f>
        <v>0.90055799219843879</v>
      </c>
      <c r="F91" s="15">
        <f>G91/((K!G91/K!F91)/(K_T!G91/K_T!F91))</f>
        <v>0.94103012495405547</v>
      </c>
      <c r="G91" s="15">
        <f>H91/((K!H91/K!G91)/(K_T!H91/K_T!G91))</f>
        <v>0.92941329959479257</v>
      </c>
      <c r="H91" s="15">
        <f>I91/((K!I91/K!H91)/(K_T!I91/K_T!H91))</f>
        <v>0.95026114788267602</v>
      </c>
      <c r="I91" s="15">
        <f>J91/((K!J91/K!I91)/(K_T!J91/K_T!I91))</f>
        <v>0.97164327643056159</v>
      </c>
      <c r="J91" s="15">
        <f>K91/((K!K91/K!J91)/(K_T!K91/K_T!J91))</f>
        <v>0.98288910310277444</v>
      </c>
      <c r="K91" s="15">
        <f>L91/((K!L91/K!K91)/(K_T!L91/K_T!K91))</f>
        <v>0.96610077643111947</v>
      </c>
      <c r="L91" s="15">
        <f>M91/((K!M91/K!L91)/(K_T!M91/K_T!L91))</f>
        <v>0.96450649841045077</v>
      </c>
      <c r="M91" s="15">
        <f>N91/((K!N91/K!M91)/(K_T!N91/K_T!M91))</f>
        <v>0.96865776411665316</v>
      </c>
      <c r="N91" s="15">
        <f>O91/((K!O91/K!N91)/(K_T!O91/K_T!N91))</f>
        <v>0.97637113818215315</v>
      </c>
      <c r="O91" s="15">
        <f>P91/((K!P91/K!O91)/(K_T!P91/K_T!O91))</f>
        <v>0.97821108424683489</v>
      </c>
      <c r="P91" s="15">
        <f>Q91/((K!Q91/K!P91)/(K_T!Q91/K_T!P91))</f>
        <v>0.97836781980964505</v>
      </c>
      <c r="Q91" s="15">
        <f>R91/((K!R91/K!Q91)/(K_T!R91/K_T!Q91))</f>
        <v>1.0087180841520269</v>
      </c>
      <c r="R91" s="15">
        <f>S91/((K!S91/K!R91)/(K_T!S91/K_T!R91))</f>
        <v>1.0187318023325109</v>
      </c>
      <c r="S91" s="15">
        <f>T91/((K!T91/K!S91)/(K_T!T91/K_T!S91))</f>
        <v>1.0074647654545483</v>
      </c>
      <c r="T91" s="15">
        <f>U91/((K!U91/K!T91)/(K_T!U91/K_T!T91))</f>
        <v>0.99634568031463855</v>
      </c>
      <c r="U91" s="15">
        <f>V91/((K!V91/K!U91)/(K_T!V91/K_T!U91))</f>
        <v>0.98447899461255683</v>
      </c>
      <c r="V91" s="15">
        <f>W91/((K!W91/K!V91)/(K_T!W91/K_T!V91))</f>
        <v>0.98113045166332902</v>
      </c>
      <c r="W91" s="15">
        <f>X91/((K!X91/K!W91)/(K_T!X91/K_T!W91))</f>
        <v>0.9951723741870534</v>
      </c>
      <c r="X91" s="15">
        <v>1</v>
      </c>
      <c r="Y91" s="15">
        <f>X91*((K!Y91/K!X91)/(K_T!Y91/K_T!X91))</f>
        <v>0.99941848362128283</v>
      </c>
      <c r="Z91" s="15">
        <f>Y91*((K!Z91/K!Y91)/(K_T!Z91/K_T!Y91))</f>
        <v>1.0031582420466751</v>
      </c>
      <c r="AA91" s="15">
        <f>Z91*((K!AA91/K!Z91)/(K_T!AA91/K_T!Z91))</f>
        <v>0.99809367975947061</v>
      </c>
      <c r="AB91" s="15">
        <f>AA91*((K!AB91/K!AA91)/(K_T!AB91/K_T!AA91))</f>
        <v>1.0322298136236803</v>
      </c>
      <c r="AC91" s="15">
        <f>AB91*((K!AC91/K!AB91)/(K_T!AC91/K_T!AB91))</f>
        <v>1.040618219378751</v>
      </c>
      <c r="AD91" s="15">
        <f>AC91*((K!AD91/K!AC91)/(K_T!AD91/K_T!AC91))</f>
        <v>1.0613631756145419</v>
      </c>
      <c r="AE91" s="15">
        <f>AD91*((K!AE91/K!AD91)/(K_T!AE91/K_T!AD91))</f>
        <v>1.0618402913789811</v>
      </c>
      <c r="AF91" s="15"/>
    </row>
    <row r="92" spans="1:32" x14ac:dyDescent="0.2">
      <c r="A92" s="4">
        <v>90</v>
      </c>
      <c r="B92" s="6" t="s">
        <v>126</v>
      </c>
      <c r="C92" s="15">
        <f>D92/((K!D92/K!C92)/(K_T!D92/K_T!C92))</f>
        <v>1.0722620782892001</v>
      </c>
      <c r="D92" s="15">
        <f>E92/((K!E92/K!D92)/(K_T!E92/K_T!D92))</f>
        <v>1.057944571879099</v>
      </c>
      <c r="E92" s="15">
        <f>F92/((K!F92/K!E92)/(K_T!F92/K_T!E92))</f>
        <v>1.0550713885827014</v>
      </c>
      <c r="F92" s="15">
        <f>G92/((K!G92/K!F92)/(K_T!G92/K_T!F92))</f>
        <v>1.0512570063502704</v>
      </c>
      <c r="G92" s="15">
        <f>H92/((K!H92/K!G92)/(K_T!H92/K_T!G92))</f>
        <v>1.0382498547106493</v>
      </c>
      <c r="H92" s="15">
        <f>I92/((K!I92/K!H92)/(K_T!I92/K_T!H92))</f>
        <v>1.0358065705692225</v>
      </c>
      <c r="I92" s="15">
        <f>J92/((K!J92/K!I92)/(K_T!J92/K_T!I92))</f>
        <v>1.0336419949911002</v>
      </c>
      <c r="J92" s="15">
        <f>K92/((K!K92/K!J92)/(K_T!K92/K_T!J92))</f>
        <v>1.039630136038757</v>
      </c>
      <c r="K92" s="15">
        <f>L92/((K!L92/K!K92)/(K_T!L92/K_T!K92))</f>
        <v>1.0547840804014368</v>
      </c>
      <c r="L92" s="15">
        <f>M92/((K!M92/K!L92)/(K_T!M92/K_T!L92))</f>
        <v>1.0623716932675245</v>
      </c>
      <c r="M92" s="15">
        <f>N92/((K!N92/K!M92)/(K_T!N92/K_T!M92))</f>
        <v>1.0646676122435734</v>
      </c>
      <c r="N92" s="15">
        <f>O92/((K!O92/K!N92)/(K_T!O92/K_T!N92))</f>
        <v>1.0560654162226304</v>
      </c>
      <c r="O92" s="15">
        <f>P92/((K!P92/K!O92)/(K_T!P92/K_T!O92))</f>
        <v>1.0332415582331083</v>
      </c>
      <c r="P92" s="15">
        <f>Q92/((K!Q92/K!P92)/(K_T!Q92/K_T!P92))</f>
        <v>1.0257095916617518</v>
      </c>
      <c r="Q92" s="15">
        <f>R92/((K!R92/K!Q92)/(K_T!R92/K_T!Q92))</f>
        <v>1.0217838116023963</v>
      </c>
      <c r="R92" s="15">
        <f>S92/((K!S92/K!R92)/(K_T!S92/K_T!R92))</f>
        <v>1.0123230182010028</v>
      </c>
      <c r="S92" s="15">
        <f>T92/((K!T92/K!S92)/(K_T!T92/K_T!S92))</f>
        <v>1.0061610095783819</v>
      </c>
      <c r="T92" s="15">
        <f>U92/((K!U92/K!T92)/(K_T!U92/K_T!T92))</f>
        <v>0.9979026203244985</v>
      </c>
      <c r="U92" s="15">
        <f>V92/((K!V92/K!U92)/(K_T!V92/K_T!U92))</f>
        <v>1.0018250307474967</v>
      </c>
      <c r="V92" s="15">
        <f>W92/((K!W92/K!V92)/(K_T!W92/K_T!V92))</f>
        <v>1.0040079661719135</v>
      </c>
      <c r="W92" s="15">
        <f>X92/((K!X92/K!W92)/(K_T!X92/K_T!W92))</f>
        <v>0.99792079386234533</v>
      </c>
      <c r="X92" s="15">
        <v>1</v>
      </c>
      <c r="Y92" s="15">
        <f>X92*((K!Y92/K!X92)/(K_T!Y92/K_T!X92))</f>
        <v>0.98730752431436719</v>
      </c>
      <c r="Z92" s="15">
        <f>Y92*((K!Z92/K!Y92)/(K_T!Z92/K_T!Y92))</f>
        <v>0.95879192637530253</v>
      </c>
      <c r="AA92" s="15">
        <f>Z92*((K!AA92/K!Z92)/(K_T!AA92/K_T!Z92))</f>
        <v>0.93122068433545957</v>
      </c>
      <c r="AB92" s="15">
        <f>AA92*((K!AB92/K!AA92)/(K_T!AB92/K_T!AA92))</f>
        <v>0.9165679896901231</v>
      </c>
      <c r="AC92" s="15">
        <f>AB92*((K!AC92/K!AB92)/(K_T!AC92/K_T!AB92))</f>
        <v>0.90193592618972496</v>
      </c>
      <c r="AD92" s="15">
        <f>AC92*((K!AD92/K!AC92)/(K_T!AD92/K_T!AC92))</f>
        <v>0.88847086489405802</v>
      </c>
      <c r="AE92" s="15">
        <f>AD92*((K!AE92/K!AD92)/(K_T!AE92/K_T!AD92))</f>
        <v>0.88299806861272045</v>
      </c>
      <c r="AF92" s="15"/>
    </row>
    <row r="93" spans="1:32" x14ac:dyDescent="0.2">
      <c r="A93" s="4">
        <v>91</v>
      </c>
      <c r="B93" s="6" t="s">
        <v>127</v>
      </c>
      <c r="C93" s="15">
        <f>D93/((K!D93/K!C93)/(K_T!D93/K_T!C93))</f>
        <v>1.060250594193533</v>
      </c>
      <c r="D93" s="15">
        <f>E93/((K!E93/K!D93)/(K_T!E93/K_T!D93))</f>
        <v>1.0713277966609096</v>
      </c>
      <c r="E93" s="15">
        <f>F93/((K!F93/K!E93)/(K_T!F93/K_T!E93))</f>
        <v>1.0804657841239222</v>
      </c>
      <c r="F93" s="15">
        <f>G93/((K!G93/K!F93)/(K_T!G93/K_T!F93))</f>
        <v>1.0866386085417039</v>
      </c>
      <c r="G93" s="15">
        <f>H93/((K!H93/K!G93)/(K_T!H93/K_T!G93))</f>
        <v>1.0763219942392444</v>
      </c>
      <c r="H93" s="15">
        <f>I93/((K!I93/K!H93)/(K_T!I93/K_T!H93))</f>
        <v>1.0761928816725024</v>
      </c>
      <c r="I93" s="15">
        <f>J93/((K!J93/K!I93)/(K_T!J93/K_T!I93))</f>
        <v>1.0760140403898681</v>
      </c>
      <c r="J93" s="15">
        <f>K93/((K!K93/K!J93)/(K_T!K93/K_T!J93))</f>
        <v>1.0663245287421426</v>
      </c>
      <c r="K93" s="15">
        <f>L93/((K!L93/K!K93)/(K_T!L93/K_T!K93))</f>
        <v>1.0583136894350742</v>
      </c>
      <c r="L93" s="15">
        <f>M93/((K!M93/K!L93)/(K_T!M93/K_T!L93))</f>
        <v>1.0508665432171072</v>
      </c>
      <c r="M93" s="15">
        <f>N93/((K!N93/K!M93)/(K_T!N93/K_T!M93))</f>
        <v>1.0411296814514779</v>
      </c>
      <c r="N93" s="15">
        <f>O93/((K!O93/K!N93)/(K_T!O93/K_T!N93))</f>
        <v>1.0311618115246597</v>
      </c>
      <c r="O93" s="15">
        <f>P93/((K!P93/K!O93)/(K_T!P93/K_T!O93))</f>
        <v>1.0215324308759359</v>
      </c>
      <c r="P93" s="15">
        <f>Q93/((K!Q93/K!P93)/(K_T!Q93/K_T!P93))</f>
        <v>1.0121336602579181</v>
      </c>
      <c r="Q93" s="15">
        <f>R93/((K!R93/K!Q93)/(K_T!R93/K_T!Q93))</f>
        <v>1.0040802217093934</v>
      </c>
      <c r="R93" s="15">
        <f>S93/((K!S93/K!R93)/(K_T!S93/K_T!R93))</f>
        <v>0.99924841375126527</v>
      </c>
      <c r="S93" s="15">
        <f>T93/((K!T93/K!S93)/(K_T!T93/K_T!S93))</f>
        <v>0.99811486038018871</v>
      </c>
      <c r="T93" s="15">
        <f>U93/((K!U93/K!T93)/(K_T!U93/K_T!T93))</f>
        <v>0.9946286436689904</v>
      </c>
      <c r="U93" s="15">
        <f>V93/((K!V93/K!U93)/(K_T!V93/K_T!U93))</f>
        <v>0.98583837402531682</v>
      </c>
      <c r="V93" s="15">
        <f>W93/((K!W93/K!V93)/(K_T!W93/K_T!V93))</f>
        <v>0.98162708359890916</v>
      </c>
      <c r="W93" s="15">
        <f>X93/((K!X93/K!W93)/(K_T!X93/K_T!W93))</f>
        <v>0.98788284421389749</v>
      </c>
      <c r="X93" s="15">
        <v>1</v>
      </c>
      <c r="Y93" s="15">
        <f>X93*((K!Y93/K!X93)/(K_T!Y93/K_T!X93))</f>
        <v>1.0122413695881731</v>
      </c>
      <c r="Z93" s="15">
        <f>Y93*((K!Z93/K!Y93)/(K_T!Z93/K_T!Y93))</f>
        <v>1.0237691217231268</v>
      </c>
      <c r="AA93" s="15">
        <f>Z93*((K!AA93/K!Z93)/(K_T!AA93/K_T!Z93))</f>
        <v>1.0272989346236407</v>
      </c>
      <c r="AB93" s="15">
        <f>AA93*((K!AB93/K!AA93)/(K_T!AB93/K_T!AA93))</f>
        <v>1.0306020661081818</v>
      </c>
      <c r="AC93" s="15">
        <f>AB93*((K!AC93/K!AB93)/(K_T!AC93/K_T!AB93))</f>
        <v>1.0375616050176546</v>
      </c>
      <c r="AD93" s="15">
        <f>AC93*((K!AD93/K!AC93)/(K_T!AD93/K_T!AC93))</f>
        <v>1.0438275026592509</v>
      </c>
      <c r="AE93" s="15">
        <f>AD93*((K!AE93/K!AD93)/(K_T!AE93/K_T!AD93))</f>
        <v>1.041892919436203</v>
      </c>
      <c r="AF93" s="15"/>
    </row>
    <row r="94" spans="1:32" x14ac:dyDescent="0.2">
      <c r="A94" s="4">
        <v>92</v>
      </c>
      <c r="B94" s="6" t="s">
        <v>128</v>
      </c>
      <c r="C94" s="15">
        <f>D94/((K!D94/K!C94)/(K_T!D94/K_T!C94))</f>
        <v>0.9199184353176072</v>
      </c>
      <c r="D94" s="15">
        <f>E94/((K!E94/K!D94)/(K_T!E94/K_T!D94))</f>
        <v>0.92697622087906317</v>
      </c>
      <c r="E94" s="15">
        <f>F94/((K!F94/K!E94)/(K_T!F94/K_T!E94))</f>
        <v>0.93545555828046789</v>
      </c>
      <c r="F94" s="15">
        <f>G94/((K!G94/K!F94)/(K_T!G94/K_T!F94))</f>
        <v>0.94189644470958267</v>
      </c>
      <c r="G94" s="15">
        <f>H94/((K!H94/K!G94)/(K_T!H94/K_T!G94))</f>
        <v>0.94572296871223516</v>
      </c>
      <c r="H94" s="15">
        <f>I94/((K!I94/K!H94)/(K_T!I94/K_T!H94))</f>
        <v>0.95162883856510661</v>
      </c>
      <c r="I94" s="15">
        <f>J94/((K!J94/K!I94)/(K_T!J94/K_T!I94))</f>
        <v>0.95608934358992059</v>
      </c>
      <c r="J94" s="15">
        <f>K94/((K!K94/K!J94)/(K_T!K94/K_T!J94))</f>
        <v>0.96070951340339694</v>
      </c>
      <c r="K94" s="15">
        <f>L94/((K!L94/K!K94)/(K_T!L94/K_T!K94))</f>
        <v>0.96523718235631295</v>
      </c>
      <c r="L94" s="15">
        <f>M94/((K!M94/K!L94)/(K_T!M94/K_T!L94))</f>
        <v>0.96687172805650523</v>
      </c>
      <c r="M94" s="15">
        <f>N94/((K!N94/K!M94)/(K_T!N94/K_T!M94))</f>
        <v>0.96867244266924757</v>
      </c>
      <c r="N94" s="15">
        <f>O94/((K!O94/K!N94)/(K_T!O94/K_T!N94))</f>
        <v>0.9715339680559093</v>
      </c>
      <c r="O94" s="15">
        <f>P94/((K!P94/K!O94)/(K_T!P94/K_T!O94))</f>
        <v>0.97428065032600575</v>
      </c>
      <c r="P94" s="15">
        <f>Q94/((K!Q94/K!P94)/(K_T!Q94/K_T!P94))</f>
        <v>0.97976133779766716</v>
      </c>
      <c r="Q94" s="15">
        <f>R94/((K!R94/K!Q94)/(K_T!R94/K_T!Q94))</f>
        <v>0.98550409065088718</v>
      </c>
      <c r="R94" s="15">
        <f>S94/((K!S94/K!R94)/(K_T!S94/K_T!R94))</f>
        <v>0.98937258792766403</v>
      </c>
      <c r="S94" s="15">
        <f>T94/((K!T94/K!S94)/(K_T!T94/K_T!S94))</f>
        <v>0.99338555114776939</v>
      </c>
      <c r="T94" s="15">
        <f>U94/((K!U94/K!T94)/(K_T!U94/K_T!T94))</f>
        <v>0.99740637721988168</v>
      </c>
      <c r="U94" s="15">
        <f>V94/((K!V94/K!U94)/(K_T!V94/K_T!U94))</f>
        <v>1.0000900997152382</v>
      </c>
      <c r="V94" s="15">
        <f>W94/((K!W94/K!V94)/(K_T!W94/K_T!V94))</f>
        <v>1.0009837408307034</v>
      </c>
      <c r="W94" s="15">
        <f>X94/((K!X94/K!W94)/(K_T!X94/K_T!W94))</f>
        <v>1.001885382243433</v>
      </c>
      <c r="X94" s="15">
        <v>1</v>
      </c>
      <c r="Y94" s="15">
        <f>X94*((K!Y94/K!X94)/(K_T!Y94/K_T!X94))</f>
        <v>0.99763876492652837</v>
      </c>
      <c r="Z94" s="15">
        <f>Y94*((K!Z94/K!Y94)/(K_T!Z94/K_T!Y94))</f>
        <v>0.99514250688488592</v>
      </c>
      <c r="AA94" s="15">
        <f>Z94*((K!AA94/K!Z94)/(K_T!AA94/K_T!Z94))</f>
        <v>0.99908793907104421</v>
      </c>
      <c r="AB94" s="15">
        <f>AA94*((K!AB94/K!AA94)/(K_T!AB94/K_T!AA94))</f>
        <v>1.0016330524446511</v>
      </c>
      <c r="AC94" s="15">
        <f>AB94*((K!AC94/K!AB94)/(K_T!AC94/K_T!AB94))</f>
        <v>1.004692347895793</v>
      </c>
      <c r="AD94" s="15">
        <f>AC94*((K!AD94/K!AC94)/(K_T!AD94/K_T!AC94))</f>
        <v>1.0074458123132182</v>
      </c>
      <c r="AE94" s="15">
        <f>AD94*((K!AE94/K!AD94)/(K_T!AE94/K_T!AD94))</f>
        <v>1.0099018493498184</v>
      </c>
      <c r="AF94" s="15"/>
    </row>
    <row r="95" spans="1:32" x14ac:dyDescent="0.2">
      <c r="A95" s="4">
        <v>93</v>
      </c>
      <c r="B95" s="6" t="s">
        <v>129</v>
      </c>
      <c r="C95" s="15">
        <f>D95/((K!D95/K!C95)/(K_T!D95/K_T!C95))</f>
        <v>0.8938429254986483</v>
      </c>
      <c r="D95" s="15">
        <f>E95/((K!E95/K!D95)/(K_T!E95/K_T!D95))</f>
        <v>0.91948605439389464</v>
      </c>
      <c r="E95" s="15">
        <f>F95/((K!F95/K!E95)/(K_T!F95/K_T!E95))</f>
        <v>0.95352378209733024</v>
      </c>
      <c r="F95" s="15">
        <f>G95/((K!G95/K!F95)/(K_T!G95/K_T!F95))</f>
        <v>0.97078388212227473</v>
      </c>
      <c r="G95" s="15">
        <f>H95/((K!H95/K!G95)/(K_T!H95/K_T!G95))</f>
        <v>0.97672712350149704</v>
      </c>
      <c r="H95" s="15">
        <f>I95/((K!I95/K!H95)/(K_T!I95/K_T!H95))</f>
        <v>0.98776726440090235</v>
      </c>
      <c r="I95" s="15">
        <f>J95/((K!J95/K!I95)/(K_T!J95/K_T!I95))</f>
        <v>0.99421077151596859</v>
      </c>
      <c r="J95" s="15">
        <f>K95/((K!K95/K!J95)/(K_T!K95/K_T!J95))</f>
        <v>1.0019056002633173</v>
      </c>
      <c r="K95" s="15">
        <f>L95/((K!L95/K!K95)/(K_T!L95/K_T!K95))</f>
        <v>1.0059856006692911</v>
      </c>
      <c r="L95" s="15">
        <f>M95/((K!M95/K!L95)/(K_T!M95/K_T!L95))</f>
        <v>1.0065860036646816</v>
      </c>
      <c r="M95" s="15">
        <f>N95/((K!N95/K!M95)/(K_T!N95/K_T!M95))</f>
        <v>1.0104371981868931</v>
      </c>
      <c r="N95" s="15">
        <f>O95/((K!O95/K!N95)/(K_T!O95/K_T!N95))</f>
        <v>1.0157809716247934</v>
      </c>
      <c r="O95" s="15">
        <f>P95/((K!P95/K!O95)/(K_T!P95/K_T!O95))</f>
        <v>1.0146238882529766</v>
      </c>
      <c r="P95" s="15">
        <f>Q95/((K!Q95/K!P95)/(K_T!Q95/K_T!P95))</f>
        <v>1.0140241994484689</v>
      </c>
      <c r="Q95" s="15">
        <f>R95/((K!R95/K!Q95)/(K_T!R95/K_T!Q95))</f>
        <v>1.0126240182636381</v>
      </c>
      <c r="R95" s="15">
        <f>S95/((K!S95/K!R95)/(K_T!S95/K_T!R95))</f>
        <v>1.009191942595717</v>
      </c>
      <c r="S95" s="15">
        <f>T95/((K!T95/K!S95)/(K_T!T95/K_T!S95))</f>
        <v>1.0079556366615878</v>
      </c>
      <c r="T95" s="15">
        <f>U95/((K!U95/K!T95)/(K_T!U95/K_T!T95))</f>
        <v>1.0033283458029214</v>
      </c>
      <c r="U95" s="15">
        <f>V95/((K!V95/K!U95)/(K_T!V95/K_T!U95))</f>
        <v>1.0011259333144711</v>
      </c>
      <c r="V95" s="15">
        <f>W95/((K!W95/K!V95)/(K_T!W95/K_T!V95))</f>
        <v>0.99971866553265265</v>
      </c>
      <c r="W95" s="15">
        <f>X95/((K!X95/K!W95)/(K_T!X95/K_T!W95))</f>
        <v>1.0001179097777286</v>
      </c>
      <c r="X95" s="15">
        <v>1</v>
      </c>
      <c r="Y95" s="15">
        <f>X95*((K!Y95/K!X95)/(K_T!Y95/K_T!X95))</f>
        <v>0.99809003916956884</v>
      </c>
      <c r="Z95" s="15">
        <f>Y95*((K!Z95/K!Y95)/(K_T!Z95/K_T!Y95))</f>
        <v>0.99826956006681289</v>
      </c>
      <c r="AA95" s="15">
        <f>Z95*((K!AA95/K!Z95)/(K_T!AA95/K_T!Z95))</f>
        <v>0.99840299355633255</v>
      </c>
      <c r="AB95" s="15">
        <f>AA95*((K!AB95/K!AA95)/(K_T!AB95/K_T!AA95))</f>
        <v>1.0014265947937693</v>
      </c>
      <c r="AC95" s="15">
        <f>AB95*((K!AC95/K!AB95)/(K_T!AC95/K_T!AB95))</f>
        <v>1.0029586581073271</v>
      </c>
      <c r="AD95" s="15">
        <f>AC95*((K!AD95/K!AC95)/(K_T!AD95/K_T!AC95))</f>
        <v>1.0023958432653712</v>
      </c>
      <c r="AE95" s="15">
        <f>AD95*((K!AE95/K!AD95)/(K_T!AE95/K_T!AD95))</f>
        <v>1.0013148849619302</v>
      </c>
      <c r="AF95" s="15"/>
    </row>
    <row r="96" spans="1:32" x14ac:dyDescent="0.2">
      <c r="A96" s="4">
        <v>94</v>
      </c>
      <c r="B96" s="6" t="s">
        <v>130</v>
      </c>
      <c r="C96" s="15">
        <f>D96/((K!D96/K!C96)/(K_T!D96/K_T!C96))</f>
        <v>1.0121927518102998</v>
      </c>
      <c r="D96" s="15">
        <f>E96/((K!E96/K!D96)/(K_T!E96/K_T!D96))</f>
        <v>0.98920232891121662</v>
      </c>
      <c r="E96" s="15">
        <f>F96/((K!F96/K!E96)/(K_T!F96/K_T!E96))</f>
        <v>0.98891875161054354</v>
      </c>
      <c r="F96" s="15">
        <f>G96/((K!G96/K!F96)/(K_T!G96/K_T!F96))</f>
        <v>0.99241638646667418</v>
      </c>
      <c r="G96" s="15">
        <f>H96/((K!H96/K!G96)/(K_T!H96/K_T!G96))</f>
        <v>0.99240813220107471</v>
      </c>
      <c r="H96" s="15">
        <f>I96/((K!I96/K!H96)/(K_T!I96/K_T!H96))</f>
        <v>1.0127050333758063</v>
      </c>
      <c r="I96" s="15">
        <f>J96/((K!J96/K!I96)/(K_T!J96/K_T!I96))</f>
        <v>1.0118214618661314</v>
      </c>
      <c r="J96" s="15">
        <f>K96/((K!K96/K!J96)/(K_T!K96/K_T!J96))</f>
        <v>1.0263174450202992</v>
      </c>
      <c r="K96" s="15">
        <f>L96/((K!L96/K!K96)/(K_T!L96/K_T!K96))</f>
        <v>1.0376351784110913</v>
      </c>
      <c r="L96" s="15">
        <f>M96/((K!M96/K!L96)/(K_T!M96/K_T!L96))</f>
        <v>1.0434400646905073</v>
      </c>
      <c r="M96" s="15">
        <f>N96/((K!N96/K!M96)/(K_T!N96/K_T!M96))</f>
        <v>1.0431232792800713</v>
      </c>
      <c r="N96" s="15">
        <f>O96/((K!O96/K!N96)/(K_T!O96/K_T!N96))</f>
        <v>1.0419505676234841</v>
      </c>
      <c r="O96" s="15">
        <f>P96/((K!P96/K!O96)/(K_T!P96/K_T!O96))</f>
        <v>1.0308227378858144</v>
      </c>
      <c r="P96" s="15">
        <f>Q96/((K!Q96/K!P96)/(K_T!Q96/K_T!P96))</f>
        <v>1.0289982902103396</v>
      </c>
      <c r="Q96" s="15">
        <f>R96/((K!R96/K!Q96)/(K_T!R96/K_T!Q96))</f>
        <v>1.0262202277380301</v>
      </c>
      <c r="R96" s="15">
        <f>S96/((K!S96/K!R96)/(K_T!S96/K_T!R96))</f>
        <v>1.0254958147021047</v>
      </c>
      <c r="S96" s="15">
        <f>T96/((K!T96/K!S96)/(K_T!T96/K_T!S96))</f>
        <v>1.0137641965171937</v>
      </c>
      <c r="T96" s="15">
        <f>U96/((K!U96/K!T96)/(K_T!U96/K_T!T96))</f>
        <v>0.99448197692034379</v>
      </c>
      <c r="U96" s="15">
        <f>V96/((K!V96/K!U96)/(K_T!V96/K_T!U96))</f>
        <v>0.98891874667617896</v>
      </c>
      <c r="V96" s="15">
        <f>W96/((K!W96/K!V96)/(K_T!W96/K_T!V96))</f>
        <v>0.98773365664580226</v>
      </c>
      <c r="W96" s="15">
        <f>X96/((K!X96/K!W96)/(K_T!X96/K_T!W96))</f>
        <v>0.98340042514182291</v>
      </c>
      <c r="X96" s="15">
        <v>1</v>
      </c>
      <c r="Y96" s="15">
        <f>X96*((K!Y96/K!X96)/(K_T!Y96/K_T!X96))</f>
        <v>0.99980540655495675</v>
      </c>
      <c r="Z96" s="15">
        <f>Y96*((K!Z96/K!Y96)/(K_T!Z96/K_T!Y96))</f>
        <v>0.98788099586291833</v>
      </c>
      <c r="AA96" s="15">
        <f>Z96*((K!AA96/K!Z96)/(K_T!AA96/K_T!Z96))</f>
        <v>0.97683669063475842</v>
      </c>
      <c r="AB96" s="15">
        <f>AA96*((K!AB96/K!AA96)/(K_T!AB96/K_T!AA96))</f>
        <v>0.97022746032504725</v>
      </c>
      <c r="AC96" s="15">
        <f>AB96*((K!AC96/K!AB96)/(K_T!AC96/K_T!AB96))</f>
        <v>0.9657051793593302</v>
      </c>
      <c r="AD96" s="15">
        <f>AC96*((K!AD96/K!AC96)/(K_T!AD96/K_T!AC96))</f>
        <v>0.96169550886597455</v>
      </c>
      <c r="AE96" s="15">
        <f>AD96*((K!AE96/K!AD96)/(K_T!AE96/K_T!AD96))</f>
        <v>0.96395436363549469</v>
      </c>
      <c r="AF96" s="15"/>
    </row>
    <row r="97" spans="1:32" x14ac:dyDescent="0.2">
      <c r="A97" s="4">
        <v>95</v>
      </c>
      <c r="B97" s="6" t="s">
        <v>131</v>
      </c>
      <c r="C97" s="15"/>
      <c r="D97" s="15"/>
      <c r="E97" s="15"/>
      <c r="F97" s="15"/>
      <c r="G97" s="15"/>
      <c r="H97" s="15"/>
      <c r="I97" s="15">
        <f>J97/((K!J97/K!I97)/(K_T!J97/K_T!I97))</f>
        <v>1.0263300532704251</v>
      </c>
      <c r="J97" s="15">
        <f>K97/((K!K97/K!J97)/(K_T!K97/K_T!J97))</f>
        <v>1.061964802045898</v>
      </c>
      <c r="K97" s="15">
        <f>L97/((K!L97/K!K97)/(K_T!L97/K_T!K97))</f>
        <v>1.0646648844098676</v>
      </c>
      <c r="L97" s="15">
        <f>M97/((K!M97/K!L97)/(K_T!M97/K_T!L97))</f>
        <v>1.0684308718258757</v>
      </c>
      <c r="M97" s="15">
        <f>N97/((K!N97/K!M97)/(K_T!N97/K_T!M97))</f>
        <v>1.0719288489352252</v>
      </c>
      <c r="N97" s="15">
        <f>O97/((K!O97/K!N97)/(K_T!O97/K_T!N97))</f>
        <v>1.0810502136148683</v>
      </c>
      <c r="O97" s="15">
        <f>P97/((K!P97/K!O97)/(K_T!P97/K_T!O97))</f>
        <v>1.0761891550940499</v>
      </c>
      <c r="P97" s="15">
        <f>Q97/((K!Q97/K!P97)/(K_T!Q97/K_T!P97))</f>
        <v>1.0695883596091316</v>
      </c>
      <c r="Q97" s="15">
        <f>R97/((K!R97/K!Q97)/(K_T!R97/K_T!Q97))</f>
        <v>1.0584742509091596</v>
      </c>
      <c r="R97" s="15">
        <f>S97/((K!S97/K!R97)/(K_T!S97/K_T!R97))</f>
        <v>1.0429639054051982</v>
      </c>
      <c r="S97" s="15">
        <f>T97/((K!T97/K!S97)/(K_T!T97/K_T!S97))</f>
        <v>1.0270006912142231</v>
      </c>
      <c r="T97" s="15">
        <f>U97/((K!U97/K!T97)/(K_T!U97/K_T!T97))</f>
        <v>1.0087771251349569</v>
      </c>
      <c r="U97" s="15">
        <f>V97/((K!V97/K!U97)/(K_T!V97/K_T!U97))</f>
        <v>1.0083078933224447</v>
      </c>
      <c r="V97" s="15">
        <f>W97/((K!W97/K!V97)/(K_T!W97/K_T!V97))</f>
        <v>1.0032356382915963</v>
      </c>
      <c r="W97" s="15">
        <f>X97/((K!X97/K!W97)/(K_T!X97/K_T!W97))</f>
        <v>1.0020627931864696</v>
      </c>
      <c r="X97" s="15">
        <v>1</v>
      </c>
      <c r="Y97" s="15">
        <f>X97*((K!Y97/K!X97)/(K_T!Y97/K_T!X97))</f>
        <v>0.9942095874164838</v>
      </c>
      <c r="Z97" s="15">
        <f>Y97*((K!Z97/K!Y97)/(K_T!Z97/K_T!Y97))</f>
        <v>0.98883651751354817</v>
      </c>
      <c r="AA97" s="15">
        <f>Z97*((K!AA97/K!Z97)/(K_T!AA97/K_T!Z97))</f>
        <v>0.9834285939423778</v>
      </c>
      <c r="AB97" s="15">
        <f>AA97*((K!AB97/K!AA97)/(K_T!AB97/K_T!AA97))</f>
        <v>0.98178667738610192</v>
      </c>
      <c r="AC97" s="15">
        <f>AB97*((K!AC97/K!AB97)/(K_T!AC97/K_T!AB97))</f>
        <v>0.97990063846650721</v>
      </c>
      <c r="AD97" s="15">
        <f>AC97*((K!AD97/K!AC97)/(K_T!AD97/K_T!AC97))</f>
        <v>0.97168087731275643</v>
      </c>
      <c r="AE97" s="15">
        <f>AD97*((K!AE97/K!AD97)/(K_T!AE97/K_T!AD97))</f>
        <v>0.96154067972373192</v>
      </c>
      <c r="AF97" s="15"/>
    </row>
    <row r="98" spans="1:32" x14ac:dyDescent="0.2">
      <c r="A98" s="4">
        <v>96</v>
      </c>
      <c r="B98" s="6" t="s">
        <v>132</v>
      </c>
      <c r="C98" s="15">
        <f>D98/((K!D98/K!C98)/(K_T!D98/K_T!C98))</f>
        <v>0.80798332565067343</v>
      </c>
      <c r="D98" s="15">
        <f>E98/((K!E98/K!D98)/(K_T!E98/K_T!D98))</f>
        <v>0.80908129106626447</v>
      </c>
      <c r="E98" s="15">
        <f>F98/((K!F98/K!E98)/(K_T!F98/K_T!E98))</f>
        <v>0.83123582207966207</v>
      </c>
      <c r="F98" s="15">
        <f>G98/((K!G98/K!F98)/(K_T!G98/K_T!F98))</f>
        <v>0.8494103299012129</v>
      </c>
      <c r="G98" s="15">
        <f>H98/((K!H98/K!G98)/(K_T!H98/K_T!G98))</f>
        <v>0.85762366125309053</v>
      </c>
      <c r="H98" s="15">
        <f>I98/((K!I98/K!H98)/(K_T!I98/K_T!H98))</f>
        <v>0.87004269857763972</v>
      </c>
      <c r="I98" s="15">
        <f>J98/((K!J98/K!I98)/(K_T!J98/K_T!I98))</f>
        <v>0.88068240188495661</v>
      </c>
      <c r="J98" s="15">
        <f>K98/((K!K98/K!J98)/(K_T!K98/K_T!J98))</f>
        <v>0.89986141761809213</v>
      </c>
      <c r="K98" s="15">
        <f>L98/((K!L98/K!K98)/(K_T!L98/K_T!K98))</f>
        <v>0.90367539012851861</v>
      </c>
      <c r="L98" s="15">
        <f>M98/((K!M98/K!L98)/(K_T!M98/K_T!L98))</f>
        <v>0.91626423075012886</v>
      </c>
      <c r="M98" s="15">
        <f>N98/((K!N98/K!M98)/(K_T!N98/K_T!M98))</f>
        <v>0.92993336360170398</v>
      </c>
      <c r="N98" s="15">
        <f>O98/((K!O98/K!N98)/(K_T!O98/K_T!N98))</f>
        <v>0.94335592949301539</v>
      </c>
      <c r="O98" s="15">
        <f>P98/((K!P98/K!O98)/(K_T!P98/K_T!O98))</f>
        <v>0.94951340162694353</v>
      </c>
      <c r="P98" s="15">
        <f>Q98/((K!Q98/K!P98)/(K_T!Q98/K_T!P98))</f>
        <v>0.95453052325128229</v>
      </c>
      <c r="Q98" s="15">
        <f>R98/((K!R98/K!Q98)/(K_T!R98/K_T!Q98))</f>
        <v>0.96479706938452059</v>
      </c>
      <c r="R98" s="15">
        <f>S98/((K!S98/K!R98)/(K_T!S98/K_T!R98))</f>
        <v>0.96859557209733793</v>
      </c>
      <c r="S98" s="15">
        <f>T98/((K!T98/K!S98)/(K_T!T98/K_T!S98))</f>
        <v>0.97410089362893892</v>
      </c>
      <c r="T98" s="15">
        <f>U98/((K!U98/K!T98)/(K_T!U98/K_T!T98))</f>
        <v>0.97755152267752821</v>
      </c>
      <c r="U98" s="15">
        <f>V98/((K!V98/K!U98)/(K_T!V98/K_T!U98))</f>
        <v>0.98514237417152195</v>
      </c>
      <c r="V98" s="15">
        <f>W98/((K!W98/K!V98)/(K_T!W98/K_T!V98))</f>
        <v>0.99016835947044468</v>
      </c>
      <c r="W98" s="15">
        <f>X98/((K!X98/K!W98)/(K_T!X98/K_T!W98))</f>
        <v>0.99645527279005808</v>
      </c>
      <c r="X98" s="15">
        <v>1</v>
      </c>
      <c r="Y98" s="15">
        <f>X98*((K!Y98/K!X98)/(K_T!Y98/K_T!X98))</f>
        <v>0.99972803345980055</v>
      </c>
      <c r="Z98" s="15">
        <f>Y98*((K!Z98/K!Y98)/(K_T!Z98/K_T!Y98))</f>
        <v>0.99980720943374035</v>
      </c>
      <c r="AA98" s="15">
        <f>Z98*((K!AA98/K!Z98)/(K_T!AA98/K_T!Z98))</f>
        <v>1.0021758259967581</v>
      </c>
      <c r="AB98" s="15">
        <f>AA98*((K!AB98/K!AA98)/(K_T!AB98/K_T!AA98))</f>
        <v>1.0019313158870493</v>
      </c>
      <c r="AC98" s="15">
        <f>AB98*((K!AC98/K!AB98)/(K_T!AC98/K_T!AB98))</f>
        <v>0.99377177058131916</v>
      </c>
      <c r="AD98" s="15">
        <f>AC98*((K!AD98/K!AC98)/(K_T!AD98/K_T!AC98))</f>
        <v>0.98915766432177699</v>
      </c>
      <c r="AE98" s="15">
        <f>AD98*((K!AE98/K!AD98)/(K_T!AE98/K_T!AD98))</f>
        <v>0.98693413960485554</v>
      </c>
      <c r="AF98" s="15"/>
    </row>
    <row r="99" spans="1:32" x14ac:dyDescent="0.2">
      <c r="A99" s="4">
        <v>97</v>
      </c>
      <c r="B99" s="6" t="s">
        <v>133</v>
      </c>
      <c r="C99" s="15">
        <f>D99/((K!D99/K!C99)/(K_T!D99/K_T!C99))</f>
        <v>0.598008290346843</v>
      </c>
      <c r="D99" s="15">
        <f>E99/((K!E99/K!D99)/(K_T!E99/K_T!D99))</f>
        <v>0.64280765041738064</v>
      </c>
      <c r="E99" s="15">
        <f>F99/((K!F99/K!E99)/(K_T!F99/K_T!E99))</f>
        <v>0.74368829904567757</v>
      </c>
      <c r="F99" s="15">
        <f>G99/((K!G99/K!F99)/(K_T!G99/K_T!F99))</f>
        <v>0.78560633518143252</v>
      </c>
      <c r="G99" s="15">
        <f>H99/((K!H99/K!G99)/(K_T!H99/K_T!G99))</f>
        <v>0.78142784698469914</v>
      </c>
      <c r="H99" s="15">
        <f>I99/((K!I99/K!H99)/(K_T!I99/K_T!H99))</f>
        <v>0.81360720437026668</v>
      </c>
      <c r="I99" s="15">
        <f>J99/((K!J99/K!I99)/(K_T!J99/K_T!I99))</f>
        <v>0.84889631500215157</v>
      </c>
      <c r="J99" s="15">
        <f>K99/((K!K99/K!J99)/(K_T!K99/K_T!J99))</f>
        <v>0.87390417007609622</v>
      </c>
      <c r="K99" s="15">
        <f>L99/((K!L99/K!K99)/(K_T!L99/K_T!K99))</f>
        <v>0.85983586551088409</v>
      </c>
      <c r="L99" s="15">
        <f>M99/((K!M99/K!L99)/(K_T!M99/K_T!L99))</f>
        <v>0.86126303337547416</v>
      </c>
      <c r="M99" s="15">
        <f>N99/((K!N99/K!M99)/(K_T!N99/K_T!M99))</f>
        <v>0.8720649416081484</v>
      </c>
      <c r="N99" s="15">
        <f>O99/((K!O99/K!N99)/(K_T!O99/K_T!N99))</f>
        <v>0.87289836760154993</v>
      </c>
      <c r="O99" s="15">
        <f>P99/((K!P99/K!O99)/(K_T!P99/K_T!O99))</f>
        <v>0.87229121467756321</v>
      </c>
      <c r="P99" s="15">
        <f>Q99/((K!Q99/K!P99)/(K_T!Q99/K_T!P99))</f>
        <v>0.89991530683997234</v>
      </c>
      <c r="Q99" s="15">
        <f>R99/((K!R99/K!Q99)/(K_T!R99/K_T!Q99))</f>
        <v>0.93070995953168567</v>
      </c>
      <c r="R99" s="15">
        <f>S99/((K!S99/K!R99)/(K_T!S99/K_T!R99))</f>
        <v>0.94628349596919481</v>
      </c>
      <c r="S99" s="15">
        <f>T99/((K!T99/K!S99)/(K_T!T99/K_T!S99))</f>
        <v>0.96915813561718545</v>
      </c>
      <c r="T99" s="15">
        <f>U99/((K!U99/K!T99)/(K_T!U99/K_T!T99))</f>
        <v>0.98074234232481472</v>
      </c>
      <c r="U99" s="15">
        <f>V99/((K!V99/K!U99)/(K_T!V99/K_T!U99))</f>
        <v>0.97525453938639151</v>
      </c>
      <c r="V99" s="15">
        <f>W99/((K!W99/K!V99)/(K_T!W99/K_T!V99))</f>
        <v>0.99021584723717515</v>
      </c>
      <c r="W99" s="15">
        <f>X99/((K!X99/K!W99)/(K_T!X99/K_T!W99))</f>
        <v>0.9909910696375247</v>
      </c>
      <c r="X99" s="15">
        <v>1</v>
      </c>
      <c r="Y99" s="15">
        <f>X99*((K!Y99/K!X99)/(K_T!Y99/K_T!X99))</f>
        <v>0.9938161983477225</v>
      </c>
      <c r="Z99" s="15">
        <f>Y99*((K!Z99/K!Y99)/(K_T!Z99/K_T!Y99))</f>
        <v>0.99418870969762763</v>
      </c>
      <c r="AA99" s="15">
        <f>Z99*((K!AA99/K!Z99)/(K_T!AA99/K_T!Z99))</f>
        <v>0.99362799465952434</v>
      </c>
      <c r="AB99" s="15">
        <f>AA99*((K!AB99/K!AA99)/(K_T!AB99/K_T!AA99))</f>
        <v>0.98950554306970573</v>
      </c>
      <c r="AC99" s="15">
        <f>AB99*((K!AC99/K!AB99)/(K_T!AC99/K_T!AB99))</f>
        <v>0.99496546285843046</v>
      </c>
      <c r="AD99" s="15">
        <f>AC99*((K!AD99/K!AC99)/(K_T!AD99/K_T!AC99))</f>
        <v>0.99330843266403557</v>
      </c>
      <c r="AE99" s="15">
        <f>AD99*((K!AE99/K!AD99)/(K_T!AE99/K_T!AD99))</f>
        <v>0.99804926419953721</v>
      </c>
      <c r="AF99" s="15"/>
    </row>
    <row r="100" spans="1:32" x14ac:dyDescent="0.2">
      <c r="A100" s="4">
        <v>98</v>
      </c>
      <c r="B100" s="6" t="s">
        <v>134</v>
      </c>
      <c r="C100" s="15">
        <f>D100/((K!D100/K!C100)/(K_T!D100/K_T!C100))</f>
        <v>0.71434761198317076</v>
      </c>
      <c r="D100" s="15">
        <f>E100/((K!E100/K!D100)/(K_T!E100/K_T!D100))</f>
        <v>0.73709328165637567</v>
      </c>
      <c r="E100" s="15">
        <f>F100/((K!F100/K!E100)/(K_T!F100/K_T!E100))</f>
        <v>0.72421564011118944</v>
      </c>
      <c r="F100" s="15">
        <f>G100/((K!G100/K!F100)/(K_T!G100/K_T!F100))</f>
        <v>0.7598690990451934</v>
      </c>
      <c r="G100" s="15">
        <f>H100/((K!H100/K!G100)/(K_T!H100/K_T!G100))</f>
        <v>0.78719209463693007</v>
      </c>
      <c r="H100" s="15">
        <f>I100/((K!I100/K!H100)/(K_T!I100/K_T!H100))</f>
        <v>0.83295757728169972</v>
      </c>
      <c r="I100" s="15">
        <f>J100/((K!J100/K!I100)/(K_T!J100/K_T!I100))</f>
        <v>0.87518344416893168</v>
      </c>
      <c r="J100" s="15">
        <f>K100/((K!K100/K!J100)/(K_T!K100/K_T!J100))</f>
        <v>0.8989905428711723</v>
      </c>
      <c r="K100" s="15">
        <f>L100/((K!L100/K!K100)/(K_T!L100/K_T!K100))</f>
        <v>0.896802753548398</v>
      </c>
      <c r="L100" s="15">
        <f>M100/((K!M100/K!L100)/(K_T!M100/K_T!L100))</f>
        <v>0.9031153397828624</v>
      </c>
      <c r="M100" s="15">
        <f>N100/((K!N100/K!M100)/(K_T!N100/K_T!M100))</f>
        <v>0.9255997640250454</v>
      </c>
      <c r="N100" s="15">
        <f>O100/((K!O100/K!N100)/(K_T!O100/K_T!N100))</f>
        <v>0.93867028658020635</v>
      </c>
      <c r="O100" s="15">
        <f>P100/((K!P100/K!O100)/(K_T!P100/K_T!O100))</f>
        <v>0.94276441358563623</v>
      </c>
      <c r="P100" s="15">
        <f>Q100/((K!Q100/K!P100)/(K_T!Q100/K_T!P100))</f>
        <v>0.94077529732915011</v>
      </c>
      <c r="Q100" s="15">
        <f>R100/((K!R100/K!Q100)/(K_T!R100/K_T!Q100))</f>
        <v>0.94685458347801665</v>
      </c>
      <c r="R100" s="15">
        <f>S100/((K!S100/K!R100)/(K_T!S100/K_T!R100))</f>
        <v>0.93721475146954381</v>
      </c>
      <c r="S100" s="15">
        <f>T100/((K!T100/K!S100)/(K_T!T100/K_T!S100))</f>
        <v>0.94379086089424125</v>
      </c>
      <c r="T100" s="15">
        <f>U100/((K!U100/K!T100)/(K_T!U100/K_T!T100))</f>
        <v>0.94883900311715907</v>
      </c>
      <c r="U100" s="15">
        <f>V100/((K!V100/K!U100)/(K_T!V100/K_T!U100))</f>
        <v>0.9615873316392699</v>
      </c>
      <c r="V100" s="15">
        <f>W100/((K!W100/K!V100)/(K_T!W100/K_T!V100))</f>
        <v>0.97874676195802945</v>
      </c>
      <c r="W100" s="15">
        <f>X100/((K!X100/K!W100)/(K_T!X100/K_T!W100))</f>
        <v>0.99233045164016986</v>
      </c>
      <c r="X100" s="15">
        <v>1</v>
      </c>
      <c r="Y100" s="15">
        <f>X100*((K!Y100/K!X100)/(K_T!Y100/K_T!X100))</f>
        <v>0.9997676492474431</v>
      </c>
      <c r="Z100" s="15">
        <f>Y100*((K!Z100/K!Y100)/(K_T!Z100/K_T!Y100))</f>
        <v>0.99743931173203237</v>
      </c>
      <c r="AA100" s="15">
        <f>Z100*((K!AA100/K!Z100)/(K_T!AA100/K_T!Z100))</f>
        <v>0.99332014772989907</v>
      </c>
      <c r="AB100" s="15">
        <f>AA100*((K!AB100/K!AA100)/(K_T!AB100/K_T!AA100))</f>
        <v>0.98862718881413125</v>
      </c>
      <c r="AC100" s="15">
        <f>AB100*((K!AC100/K!AB100)/(K_T!AC100/K_T!AB100))</f>
        <v>1.000983748665131</v>
      </c>
      <c r="AD100" s="15">
        <f>AC100*((K!AD100/K!AC100)/(K_T!AD100/K_T!AC100))</f>
        <v>1.0139253979865865</v>
      </c>
      <c r="AE100" s="15">
        <f>AD100*((K!AE100/K!AD100)/(K_T!AE100/K_T!AD100))</f>
        <v>1.0368873342376841</v>
      </c>
      <c r="AF100" s="15"/>
    </row>
    <row r="101" spans="1:32" x14ac:dyDescent="0.2">
      <c r="A101" s="4">
        <v>99</v>
      </c>
      <c r="B101" s="6" t="s">
        <v>137</v>
      </c>
      <c r="C101" s="15">
        <f>D101/((K!D101/K!C101)/(K_T!D101/K_T!C101))</f>
        <v>1.3074050906629204</v>
      </c>
      <c r="D101" s="15">
        <f>E101/((K!E101/K!D101)/(K_T!E101/K_T!D101))</f>
        <v>1.1644704408403856</v>
      </c>
      <c r="E101" s="15">
        <f>F101/((K!F101/K!E101)/(K_T!F101/K_T!E101))</f>
        <v>1.1256101546890012</v>
      </c>
      <c r="F101" s="15">
        <f>G101/((K!G101/K!F101)/(K_T!G101/K_T!F101))</f>
        <v>1.0871193388868576</v>
      </c>
      <c r="G101" s="15">
        <f>H101/((K!H101/K!G101)/(K_T!H101/K_T!G101))</f>
        <v>1.0584217182053688</v>
      </c>
      <c r="H101" s="15">
        <f>I101/((K!I101/K!H101)/(K_T!I101/K_T!H101))</f>
        <v>1.0407889975948874</v>
      </c>
      <c r="I101" s="15">
        <f>J101/((K!J101/K!I101)/(K_T!J101/K_T!I101))</f>
        <v>1.0171224359114539</v>
      </c>
      <c r="J101" s="15">
        <f>K101/((K!K101/K!J101)/(K_T!K101/K_T!J101))</f>
        <v>1.0010398704069801</v>
      </c>
      <c r="K101" s="15">
        <f>L101/((K!L101/K!K101)/(K_T!L101/K_T!K101))</f>
        <v>0.98883261230169461</v>
      </c>
      <c r="L101" s="15">
        <f>M101/((K!M101/K!L101)/(K_T!M101/K_T!L101))</f>
        <v>0.9904008294656681</v>
      </c>
      <c r="M101" s="15">
        <f>N101/((K!N101/K!M101)/(K_T!N101/K_T!M101))</f>
        <v>0.99511834855027181</v>
      </c>
      <c r="N101" s="15">
        <f>O101/((K!O101/K!N101)/(K_T!O101/K_T!N101))</f>
        <v>1.0043037579418339</v>
      </c>
      <c r="O101" s="15">
        <f>P101/((K!P101/K!O101)/(K_T!P101/K_T!O101))</f>
        <v>0.99714242406858233</v>
      </c>
      <c r="P101" s="15">
        <f>Q101/((K!Q101/K!P101)/(K_T!Q101/K_T!P101))</f>
        <v>0.99550663405707829</v>
      </c>
      <c r="Q101" s="15">
        <f>R101/((K!R101/K!Q101)/(K_T!R101/K_T!Q101))</f>
        <v>0.99224146497797316</v>
      </c>
      <c r="R101" s="15">
        <f>S101/((K!S101/K!R101)/(K_T!S101/K_T!R101))</f>
        <v>0.98596559236096315</v>
      </c>
      <c r="S101" s="15">
        <f>T101/((K!T101/K!S101)/(K_T!T101/K_T!S101))</f>
        <v>0.98484369570969044</v>
      </c>
      <c r="T101" s="15">
        <f>U101/((K!U101/K!T101)/(K_T!U101/K_T!T101))</f>
        <v>0.98903532119370074</v>
      </c>
      <c r="U101" s="15">
        <f>V101/((K!V101/K!U101)/(K_T!V101/K_T!U101))</f>
        <v>0.99752213554022839</v>
      </c>
      <c r="V101" s="15">
        <f>W101/((K!W101/K!V101)/(K_T!W101/K_T!V101))</f>
        <v>0.99579358853513333</v>
      </c>
      <c r="W101" s="15">
        <f>X101/((K!X101/K!W101)/(K_T!X101/K_T!W101))</f>
        <v>0.99636917507452882</v>
      </c>
      <c r="X101" s="15">
        <v>1</v>
      </c>
      <c r="Y101" s="15">
        <f>X101*((K!Y101/K!X101)/(K_T!Y101/K_T!X101))</f>
        <v>0.99576142699428383</v>
      </c>
      <c r="Z101" s="15">
        <f>Y101*((K!Z101/K!Y101)/(K_T!Z101/K_T!Y101))</f>
        <v>0.99159107743555652</v>
      </c>
      <c r="AA101" s="15">
        <f>Z101*((K!AA101/K!Z101)/(K_T!AA101/K_T!Z101))</f>
        <v>0.99482024984041995</v>
      </c>
      <c r="AB101" s="15">
        <f>AA101*((K!AB101/K!AA101)/(K_T!AB101/K_T!AA101))</f>
        <v>1.0070683035135584</v>
      </c>
      <c r="AC101" s="15">
        <f>AB101*((K!AC101/K!AB101)/(K_T!AC101/K_T!AB101))</f>
        <v>1.0196530174313549</v>
      </c>
      <c r="AD101" s="15">
        <f>AC101*((K!AD101/K!AC101)/(K_T!AD101/K_T!AC101))</f>
        <v>1.0183384202660253</v>
      </c>
      <c r="AE101" s="15">
        <f>AD101*((K!AE101/K!AD101)/(K_T!AE101/K_T!AD101))</f>
        <v>1.0190630882451097</v>
      </c>
      <c r="AF101" s="15"/>
    </row>
    <row r="102" spans="1:32" x14ac:dyDescent="0.2">
      <c r="A102" s="4">
        <v>100</v>
      </c>
      <c r="B102" s="6" t="s">
        <v>136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</row>
    <row r="103" spans="1:32" x14ac:dyDescent="0.2">
      <c r="A103" s="4"/>
      <c r="B103" s="6"/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</row>
    <row r="104" spans="1:32" x14ac:dyDescent="0.2">
      <c r="A104" s="4"/>
      <c r="B104" s="12" t="s">
        <v>140</v>
      </c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</row>
    <row r="105" spans="1:32" x14ac:dyDescent="0.2">
      <c r="A105" s="4">
        <v>201</v>
      </c>
      <c r="B105" s="9" t="s">
        <v>9</v>
      </c>
      <c r="C105" s="15">
        <f>D105/((K!D105/K!C105)/(K_T!D105/K_T!C105))</f>
        <v>0.92894650268170853</v>
      </c>
      <c r="D105" s="15">
        <f>E105/((K!E105/K!D105)/(K_T!E105/K_T!D105))</f>
        <v>0.94126461680796236</v>
      </c>
      <c r="E105" s="15">
        <f>F105/((K!F105/K!E105)/(K_T!F105/K_T!E105))</f>
        <v>0.95623105924768004</v>
      </c>
      <c r="F105" s="15">
        <f>G105/((K!G105/K!F105)/(K_T!G105/K_T!F105))</f>
        <v>0.96792775014073396</v>
      </c>
      <c r="G105" s="15">
        <f>H105/((K!H105/K!G105)/(K_T!H105/K_T!G105))</f>
        <v>0.96875710693683847</v>
      </c>
      <c r="H105" s="15">
        <f>I105/((K!I105/K!H105)/(K_T!I105/K_T!H105))</f>
        <v>0.96759754596692382</v>
      </c>
      <c r="I105" s="15">
        <f>J105/((K!J105/K!I105)/(K_T!J105/K_T!I105))</f>
        <v>0.96730832209168749</v>
      </c>
      <c r="J105" s="15">
        <f>K105/((K!K105/K!J105)/(K_T!K105/K_T!J105))</f>
        <v>0.96775297073741973</v>
      </c>
      <c r="K105" s="15">
        <f>L105/((K!L105/K!K105)/(K_T!L105/K_T!K105))</f>
        <v>0.96424523500465376</v>
      </c>
      <c r="L105" s="15">
        <f>M105/((K!M105/K!L105)/(K_T!M105/K_T!L105))</f>
        <v>0.9635656971495129</v>
      </c>
      <c r="M105" s="15">
        <f>N105/((K!N105/K!M105)/(K_T!N105/K_T!M105))</f>
        <v>0.96640975100095272</v>
      </c>
      <c r="N105" s="15">
        <f>O105/((K!O105/K!N105)/(K_T!O105/K_T!N105))</f>
        <v>0.9726989481246715</v>
      </c>
      <c r="O105" s="15">
        <f>P105/((K!P105/K!O105)/(K_T!P105/K_T!O105))</f>
        <v>0.97877793740305885</v>
      </c>
      <c r="P105" s="15">
        <f>Q105/((K!Q105/K!P105)/(K_T!Q105/K_T!P105))</f>
        <v>0.98698336895311445</v>
      </c>
      <c r="Q105" s="15">
        <f>R105/((K!R105/K!Q105)/(K_T!R105/K_T!Q105))</f>
        <v>0.99316765734371149</v>
      </c>
      <c r="R105" s="15">
        <f>S105/((K!S105/K!R105)/(K_T!S105/K_T!R105))</f>
        <v>0.98915985767440673</v>
      </c>
      <c r="S105" s="15">
        <f>T105/((K!T105/K!S105)/(K_T!T105/K_T!S105))</f>
        <v>0.98721222132187769</v>
      </c>
      <c r="T105" s="15">
        <f>U105/((K!U105/K!T105)/(K_T!U105/K_T!T105))</f>
        <v>0.98490469862096752</v>
      </c>
      <c r="U105" s="15">
        <f>V105/((K!V105/K!U105)/(K_T!V105/K_T!U105))</f>
        <v>0.98639190227042228</v>
      </c>
      <c r="V105" s="15">
        <f>W105/((K!W105/K!V105)/(K_T!W105/K_T!V105))</f>
        <v>0.98844969918326564</v>
      </c>
      <c r="W105" s="15">
        <f>X105/((K!X105/K!W105)/(K_T!X105/K_T!W105))</f>
        <v>0.99318420369382998</v>
      </c>
      <c r="X105" s="15">
        <v>1</v>
      </c>
      <c r="Y105" s="15">
        <f>X105*((K!Y105/K!X105)/(K_T!Y105/K_T!X105))</f>
        <v>1.0026505188156076</v>
      </c>
      <c r="Z105" s="15">
        <f>Y105*((K!Z105/K!Y105)/(K_T!Z105/K_T!Y105))</f>
        <v>1.0068704061153324</v>
      </c>
      <c r="AA105" s="15">
        <f>Z105*((K!AA105/K!Z105)/(K_T!AA105/K_T!Z105))</f>
        <v>1.011171497563035</v>
      </c>
      <c r="AB105" s="15">
        <f>AA105*((K!AB105/K!AA105)/(K_T!AB105/K_T!AA105))</f>
        <v>1.0152412959097485</v>
      </c>
      <c r="AC105" s="15">
        <f>AB105*((K!AC105/K!AB105)/(K_T!AC105/K_T!AB105))</f>
        <v>1.0139700566335001</v>
      </c>
      <c r="AD105" s="15">
        <f>AC105*((K!AD105/K!AC105)/(K_T!AD105/K_T!AC105))</f>
        <v>1.013688674816918</v>
      </c>
      <c r="AE105" s="15">
        <f>AD105*((K!AE105/K!AD105)/(K_T!AE105/K_T!AD105))</f>
        <v>1.0147226598670269</v>
      </c>
      <c r="AF105" s="15"/>
    </row>
    <row r="106" spans="1:32" x14ac:dyDescent="0.2">
      <c r="A106" s="4">
        <v>202</v>
      </c>
      <c r="B106" s="9" t="s">
        <v>10</v>
      </c>
      <c r="C106" s="15">
        <f>D106/((K!D106/K!C106)/(K_T!D106/K_T!C106))</f>
        <v>0.89581506919589515</v>
      </c>
      <c r="D106" s="15">
        <f>E106/((K!E106/K!D106)/(K_T!E106/K_T!D106))</f>
        <v>0.90977647066054457</v>
      </c>
      <c r="E106" s="15">
        <f>F106/((K!F106/K!E106)/(K_T!F106/K_T!E106))</f>
        <v>0.92709319838558324</v>
      </c>
      <c r="F106" s="15">
        <f>G106/((K!G106/K!F106)/(K_T!G106/K_T!F106))</f>
        <v>0.94060484758120277</v>
      </c>
      <c r="G106" s="15">
        <f>H106/((K!H106/K!G106)/(K_T!H106/K_T!G106))</f>
        <v>0.94375654049027935</v>
      </c>
      <c r="H106" s="15">
        <f>I106/((K!I106/K!H106)/(K_T!I106/K_T!H106))</f>
        <v>0.94416151944297477</v>
      </c>
      <c r="I106" s="15">
        <f>J106/((K!J106/K!I106)/(K_T!J106/K_T!I106))</f>
        <v>0.94490630439797108</v>
      </c>
      <c r="J106" s="15">
        <f>K106/((K!K106/K!J106)/(K_T!K106/K_T!J106))</f>
        <v>0.94759639535614604</v>
      </c>
      <c r="K106" s="15">
        <f>L106/((K!L106/K!K106)/(K_T!L106/K_T!K106))</f>
        <v>0.94587573812857784</v>
      </c>
      <c r="L106" s="15">
        <f>M106/((K!M106/K!L106)/(K_T!M106/K_T!L106))</f>
        <v>0.94723516975128685</v>
      </c>
      <c r="M106" s="15">
        <f>N106/((K!N106/K!M106)/(K_T!N106/K_T!M106))</f>
        <v>0.95218194392411049</v>
      </c>
      <c r="N106" s="15">
        <f>O106/((K!O106/K!N106)/(K_T!O106/K_T!N106))</f>
        <v>0.96034289350193247</v>
      </c>
      <c r="O106" s="15">
        <f>P106/((K!P106/K!O106)/(K_T!P106/K_T!O106))</f>
        <v>0.96852185504541488</v>
      </c>
      <c r="P106" s="15">
        <f>Q106/((K!Q106/K!P106)/(K_T!Q106/K_T!P106))</f>
        <v>0.97916223182111828</v>
      </c>
      <c r="Q106" s="15">
        <f>R106/((K!R106/K!Q106)/(K_T!R106/K_T!Q106))</f>
        <v>0.98745965664899205</v>
      </c>
      <c r="R106" s="15">
        <f>S106/((K!S106/K!R106)/(K_T!S106/K_T!R106))</f>
        <v>0.984875134000329</v>
      </c>
      <c r="S106" s="15">
        <f>T106/((K!T106/K!S106)/(K_T!T106/K_T!S106))</f>
        <v>0.98401411086790758</v>
      </c>
      <c r="T106" s="15">
        <f>U106/((K!U106/K!T106)/(K_T!U106/K_T!T106))</f>
        <v>0.98239680906426374</v>
      </c>
      <c r="U106" s="15">
        <f>V106/((K!V106/K!U106)/(K_T!V106/K_T!U106))</f>
        <v>0.98562076715741476</v>
      </c>
      <c r="V106" s="15">
        <f>W106/((K!W106/K!V106)/(K_T!W106/K_T!V106))</f>
        <v>0.98875739088210457</v>
      </c>
      <c r="W106" s="15">
        <f>X106/((K!X106/K!W106)/(K_T!X106/K_T!W106))</f>
        <v>0.99377585464029505</v>
      </c>
      <c r="X106" s="15">
        <v>1</v>
      </c>
      <c r="Y106" s="15">
        <f>X106*((K!Y106/K!X106)/(K_T!Y106/K_T!X106))</f>
        <v>1.0019207624205011</v>
      </c>
      <c r="Z106" s="15">
        <f>Y106*((K!Z106/K!Y106)/(K_T!Z106/K_T!Y106))</f>
        <v>1.0056514124801301</v>
      </c>
      <c r="AA106" s="15">
        <f>Z106*((K!AA106/K!Z106)/(K_T!AA106/K_T!Z106))</f>
        <v>1.0100856159872438</v>
      </c>
      <c r="AB106" s="15">
        <f>AA106*((K!AB106/K!AA106)/(K_T!AB106/K_T!AA106))</f>
        <v>1.0144498869210299</v>
      </c>
      <c r="AC106" s="15">
        <f>AB106*((K!AC106/K!AB106)/(K_T!AC106/K_T!AB106))</f>
        <v>1.0130185560606693</v>
      </c>
      <c r="AD106" s="15">
        <f>AC106*((K!AD106/K!AC106)/(K_T!AD106/K_T!AC106))</f>
        <v>1.0126645788852526</v>
      </c>
      <c r="AE106" s="15">
        <f>AD106*((K!AE106/K!AD106)/(K_T!AE106/K_T!AD106))</f>
        <v>1.0139615992203579</v>
      </c>
      <c r="AF106" s="15"/>
    </row>
    <row r="107" spans="1:32" x14ac:dyDescent="0.2">
      <c r="A107" s="4">
        <v>203</v>
      </c>
      <c r="B107" s="9" t="s">
        <v>283</v>
      </c>
      <c r="C107" s="15">
        <f>D107/((K!D107/K!C107)/(K_T!D107/K_T!C107))</f>
        <v>0.88106936151758741</v>
      </c>
      <c r="D107" s="15">
        <f>E107/((K!E107/K!D107)/(K_T!E107/K_T!D107))</f>
        <v>0.89659757035032606</v>
      </c>
      <c r="E107" s="15">
        <f>F107/((K!F107/K!E107)/(K_T!F107/K_T!E107))</f>
        <v>0.9155132729300316</v>
      </c>
      <c r="F107" s="15">
        <f>G107/((K!G107/K!F107)/(K_T!G107/K_T!F107))</f>
        <v>0.93042195831699026</v>
      </c>
      <c r="G107" s="15">
        <f>H107/((K!H107/K!G107)/(K_T!H107/K_T!G107))</f>
        <v>0.93456875670876061</v>
      </c>
      <c r="H107" s="15">
        <f>I107/((K!I107/K!H107)/(K_T!I107/K_T!H107))</f>
        <v>0.93564913828668606</v>
      </c>
      <c r="I107" s="15">
        <f>J107/((K!J107/K!I107)/(K_T!J107/K_T!I107))</f>
        <v>0.93721299929898794</v>
      </c>
      <c r="J107" s="15">
        <f>K107/((K!K107/K!J107)/(K_T!K107/K_T!J107))</f>
        <v>0.94075659379887833</v>
      </c>
      <c r="K107" s="15">
        <f>L107/((K!L107/K!K107)/(K_T!L107/K_T!K107))</f>
        <v>0.93970825123965829</v>
      </c>
      <c r="L107" s="15">
        <f>M107/((K!M107/K!L107)/(K_T!M107/K_T!L107))</f>
        <v>0.94182265473865068</v>
      </c>
      <c r="M107" s="15">
        <f>N107/((K!N107/K!M107)/(K_T!N107/K_T!M107))</f>
        <v>0.94753959554690814</v>
      </c>
      <c r="N107" s="15">
        <f>O107/((K!O107/K!N107)/(K_T!O107/K_T!N107))</f>
        <v>0.95651256125031003</v>
      </c>
      <c r="O107" s="15">
        <f>P107/((K!P107/K!O107)/(K_T!P107/K_T!O107))</f>
        <v>0.96557636284059656</v>
      </c>
      <c r="P107" s="15">
        <f>Q107/((K!Q107/K!P107)/(K_T!Q107/K_T!P107))</f>
        <v>0.97704004576489056</v>
      </c>
      <c r="Q107" s="15">
        <f>R107/((K!R107/K!Q107)/(K_T!R107/K_T!Q107))</f>
        <v>0.98595170979019608</v>
      </c>
      <c r="R107" s="15">
        <f>S107/((K!S107/K!R107)/(K_T!S107/K_T!R107))</f>
        <v>0.98360136474895099</v>
      </c>
      <c r="S107" s="15">
        <f>T107/((K!T107/K!S107)/(K_T!T107/K_T!S107))</f>
        <v>0.98289211832125156</v>
      </c>
      <c r="T107" s="15">
        <f>U107/((K!U107/K!T107)/(K_T!U107/K_T!T107))</f>
        <v>0.98143884001455306</v>
      </c>
      <c r="U107" s="15">
        <f>V107/((K!V107/K!U107)/(K_T!V107/K_T!U107))</f>
        <v>0.98488713746900947</v>
      </c>
      <c r="V107" s="15">
        <f>W107/((K!W107/K!V107)/(K_T!W107/K_T!V107))</f>
        <v>0.98816285547734084</v>
      </c>
      <c r="W107" s="15">
        <f>X107/((K!X107/K!W107)/(K_T!X107/K_T!W107))</f>
        <v>0.99346625385463583</v>
      </c>
      <c r="X107" s="15">
        <v>1</v>
      </c>
      <c r="Y107" s="15">
        <f>X107*((K!Y107/K!X107)/(K_T!Y107/K_T!X107))</f>
        <v>1.0022159945829416</v>
      </c>
      <c r="Z107" s="15">
        <f>Y107*((K!Z107/K!Y107)/(K_T!Z107/K_T!Y107))</f>
        <v>1.0060162176015244</v>
      </c>
      <c r="AA107" s="15">
        <f>Z107*((K!AA107/K!Z107)/(K_T!AA107/K_T!Z107))</f>
        <v>1.0107696595074867</v>
      </c>
      <c r="AB107" s="15">
        <f>AA107*((K!AB107/K!AA107)/(K_T!AB107/K_T!AA107))</f>
        <v>1.0154607914195155</v>
      </c>
      <c r="AC107" s="15">
        <f>AB107*((K!AC107/K!AB107)/(K_T!AC107/K_T!AB107))</f>
        <v>1.0141182641581725</v>
      </c>
      <c r="AD107" s="15">
        <f>AC107*((K!AD107/K!AC107)/(K_T!AD107/K_T!AC107))</f>
        <v>1.0138363149305329</v>
      </c>
      <c r="AE107" s="15">
        <f>AD107*((K!AE107/K!AD107)/(K_T!AE107/K_T!AD107))</f>
        <v>1.0152382211071189</v>
      </c>
      <c r="AF107" s="15"/>
    </row>
    <row r="108" spans="1:32" x14ac:dyDescent="0.2">
      <c r="A108" s="4">
        <v>204</v>
      </c>
      <c r="B108" s="9" t="s">
        <v>11</v>
      </c>
      <c r="C108" s="15">
        <f>D108/((K!D108/K!C108)/(K_T!D108/K_T!C108))</f>
        <v>0.89038699707198821</v>
      </c>
      <c r="D108" s="15">
        <f>E108/((K!E108/K!D108)/(K_T!E108/K_T!D108))</f>
        <v>0.90692063496587705</v>
      </c>
      <c r="E108" s="15">
        <f>F108/((K!F108/K!E108)/(K_T!F108/K_T!E108))</f>
        <v>0.92570388436909179</v>
      </c>
      <c r="F108" s="15">
        <f>G108/((K!G108/K!F108)/(K_T!G108/K_T!F108))</f>
        <v>0.94010842701712516</v>
      </c>
      <c r="G108" s="15">
        <f>H108/((K!H108/K!G108)/(K_T!H108/K_T!G108))</f>
        <v>0.94979630781959967</v>
      </c>
      <c r="H108" s="15">
        <f>I108/((K!I108/K!H108)/(K_T!I108/K_T!H108))</f>
        <v>0.95577888632229835</v>
      </c>
      <c r="I108" s="15">
        <f>J108/((K!J108/K!I108)/(K_T!J108/K_T!I108))</f>
        <v>0.96199601370751942</v>
      </c>
      <c r="J108" s="15">
        <f>K108/((K!K108/K!J108)/(K_T!K108/K_T!J108))</f>
        <v>0.96934274766125939</v>
      </c>
      <c r="K108" s="15">
        <f>L108/((K!L108/K!K108)/(K_T!L108/K_T!K108))</f>
        <v>0.96788836621917218</v>
      </c>
      <c r="L108" s="15">
        <f>M108/((K!M108/K!L108)/(K_T!M108/K_T!L108))</f>
        <v>0.96860823608098723</v>
      </c>
      <c r="M108" s="15">
        <f>N108/((K!N108/K!M108)/(K_T!N108/K_T!M108))</f>
        <v>0.97102134804670037</v>
      </c>
      <c r="N108" s="15">
        <f>O108/((K!O108/K!N108)/(K_T!O108/K_T!N108))</f>
        <v>0.97870790507466199</v>
      </c>
      <c r="O108" s="15">
        <f>P108/((K!P108/K!O108)/(K_T!P108/K_T!O108))</f>
        <v>0.98270081313606927</v>
      </c>
      <c r="P108" s="15">
        <f>Q108/((K!Q108/K!P108)/(K_T!Q108/K_T!P108))</f>
        <v>0.99281638005713102</v>
      </c>
      <c r="Q108" s="15">
        <f>R108/((K!R108/K!Q108)/(K_T!R108/K_T!Q108))</f>
        <v>1.0007912074631142</v>
      </c>
      <c r="R108" s="15">
        <f>S108/((K!S108/K!R108)/(K_T!S108/K_T!R108))</f>
        <v>0.99631394643726723</v>
      </c>
      <c r="S108" s="15">
        <f>T108/((K!T108/K!S108)/(K_T!T108/K_T!S108))</f>
        <v>0.99276599635142626</v>
      </c>
      <c r="T108" s="15">
        <f>U108/((K!U108/K!T108)/(K_T!U108/K_T!T108))</f>
        <v>0.99022512339386337</v>
      </c>
      <c r="U108" s="15">
        <f>V108/((K!V108/K!U108)/(K_T!V108/K_T!U108))</f>
        <v>0.99110273521552505</v>
      </c>
      <c r="V108" s="15">
        <f>W108/((K!W108/K!V108)/(K_T!W108/K_T!V108))</f>
        <v>0.99171255811575554</v>
      </c>
      <c r="W108" s="15">
        <f>X108/((K!X108/K!W108)/(K_T!X108/K_T!W108))</f>
        <v>0.99508772165197512</v>
      </c>
      <c r="X108" s="15">
        <v>1</v>
      </c>
      <c r="Y108" s="15">
        <f>X108*((K!Y108/K!X108)/(K_T!Y108/K_T!X108))</f>
        <v>1.0027887610386541</v>
      </c>
      <c r="Z108" s="15">
        <f>Y108*((K!Z108/K!Y108)/(K_T!Z108/K_T!Y108))</f>
        <v>1.0066244827010968</v>
      </c>
      <c r="AA108" s="15">
        <f>Z108*((K!AA108/K!Z108)/(K_T!AA108/K_T!Z108))</f>
        <v>1.0118605734336727</v>
      </c>
      <c r="AB108" s="15">
        <f>AA108*((K!AB108/K!AA108)/(K_T!AB108/K_T!AA108))</f>
        <v>1.0158680658403672</v>
      </c>
      <c r="AC108" s="15">
        <f>AB108*((K!AC108/K!AB108)/(K_T!AC108/K_T!AB108))</f>
        <v>1.017343436563348</v>
      </c>
      <c r="AD108" s="15">
        <f>AC108*((K!AD108/K!AC108)/(K_T!AD108/K_T!AC108))</f>
        <v>1.0181418195962904</v>
      </c>
      <c r="AE108" s="15">
        <f>AD108*((K!AE108/K!AD108)/(K_T!AE108/K_T!AD108))</f>
        <v>1.0203815599833119</v>
      </c>
      <c r="AF108" s="15"/>
    </row>
    <row r="109" spans="1:32" x14ac:dyDescent="0.2">
      <c r="A109" s="4">
        <v>205</v>
      </c>
      <c r="B109" s="9" t="s">
        <v>12</v>
      </c>
      <c r="C109" s="15">
        <f>D109/((K!D109/K!C109)/(K_T!D109/K_T!C109))</f>
        <v>0.93118395561102429</v>
      </c>
      <c r="D109" s="15">
        <f>E109/((K!E109/K!D109)/(K_T!E109/K_T!D109))</f>
        <v>0.94466392781620712</v>
      </c>
      <c r="E109" s="15">
        <f>F109/((K!F109/K!E109)/(K_T!F109/K_T!E109))</f>
        <v>0.96066776075447735</v>
      </c>
      <c r="F109" s="15">
        <f>G109/((K!G109/K!F109)/(K_T!G109/K_T!F109))</f>
        <v>0.97280222295547625</v>
      </c>
      <c r="G109" s="15">
        <f>H109/((K!H109/K!G109)/(K_T!H109/K_T!G109))</f>
        <v>0.97049156621413701</v>
      </c>
      <c r="H109" s="15">
        <f>I109/((K!I109/K!H109)/(K_T!I109/K_T!H109))</f>
        <v>0.96927346525594393</v>
      </c>
      <c r="I109" s="15">
        <f>J109/((K!J109/K!I109)/(K_T!J109/K_T!I109))</f>
        <v>0.96765410779413075</v>
      </c>
      <c r="J109" s="15">
        <f>K109/((K!K109/K!J109)/(K_T!K109/K_T!J109))</f>
        <v>0.96571650558645705</v>
      </c>
      <c r="K109" s="15">
        <f>L109/((K!L109/K!K109)/(K_T!L109/K_T!K109))</f>
        <v>0.96354674628931691</v>
      </c>
      <c r="L109" s="15">
        <f>M109/((K!M109/K!L109)/(K_T!M109/K_T!L109))</f>
        <v>0.96360406142984756</v>
      </c>
      <c r="M109" s="15">
        <f>N109/((K!N109/K!M109)/(K_T!N109/K_T!M109))</f>
        <v>0.96690217765602327</v>
      </c>
      <c r="N109" s="15">
        <f>O109/((K!O109/K!N109)/(K_T!O109/K_T!N109))</f>
        <v>0.97071058639695573</v>
      </c>
      <c r="O109" s="15">
        <f>P109/((K!P109/K!O109)/(K_T!P109/K_T!O109))</f>
        <v>0.97582711623026464</v>
      </c>
      <c r="P109" s="15">
        <f>Q109/((K!Q109/K!P109)/(K_T!Q109/K_T!P109))</f>
        <v>0.97986482370327077</v>
      </c>
      <c r="Q109" s="15">
        <f>R109/((K!R109/K!Q109)/(K_T!R109/K_T!Q109))</f>
        <v>0.98237402640399452</v>
      </c>
      <c r="R109" s="15">
        <f>S109/((K!S109/K!R109)/(K_T!S109/K_T!R109))</f>
        <v>0.98041395803965259</v>
      </c>
      <c r="S109" s="15">
        <f>T109/((K!T109/K!S109)/(K_T!T109/K_T!S109))</f>
        <v>0.98175589387223094</v>
      </c>
      <c r="T109" s="15">
        <f>U109/((K!U109/K!T109)/(K_T!U109/K_T!T109))</f>
        <v>0.98033922871527179</v>
      </c>
      <c r="U109" s="15">
        <f>V109/((K!V109/K!U109)/(K_T!V109/K_T!U109))</f>
        <v>0.98276555919930098</v>
      </c>
      <c r="V109" s="15">
        <f>W109/((K!W109/K!V109)/(K_T!W109/K_T!V109))</f>
        <v>0.98693714574933977</v>
      </c>
      <c r="W109" s="15">
        <f>X109/((K!X109/K!W109)/(K_T!X109/K_T!W109))</f>
        <v>0.99304083967932699</v>
      </c>
      <c r="X109" s="15">
        <v>1</v>
      </c>
      <c r="Y109" s="15">
        <f>X109*((K!Y109/K!X109)/(K_T!Y109/K_T!X109))</f>
        <v>1.0014613394210883</v>
      </c>
      <c r="Z109" s="15">
        <f>Y109*((K!Z109/K!Y109)/(K_T!Z109/K_T!Y109))</f>
        <v>1.0051270034875417</v>
      </c>
      <c r="AA109" s="15">
        <f>Z109*((K!AA109/K!Z109)/(K_T!AA109/K_T!Z109))</f>
        <v>1.0073319711132815</v>
      </c>
      <c r="AB109" s="15">
        <f>AA109*((K!AB109/K!AA109)/(K_T!AB109/K_T!AA109))</f>
        <v>1.0112462157095654</v>
      </c>
      <c r="AC109" s="15">
        <f>AB109*((K!AC109/K!AB109)/(K_T!AC109/K_T!AB109))</f>
        <v>1.0098335318351612</v>
      </c>
      <c r="AD109" s="15">
        <f>AC109*((K!AD109/K!AC109)/(K_T!AD109/K_T!AC109))</f>
        <v>1.0100249035226596</v>
      </c>
      <c r="AE109" s="15">
        <f>AD109*((K!AE109/K!AD109)/(K_T!AE109/K_T!AD109))</f>
        <v>1.0104820315062906</v>
      </c>
      <c r="AF109" s="15"/>
    </row>
    <row r="110" spans="1:32" x14ac:dyDescent="0.2">
      <c r="A110" s="4">
        <v>206</v>
      </c>
      <c r="B110" s="9" t="s">
        <v>13</v>
      </c>
      <c r="C110" s="15">
        <f>D110/((K!D110/K!C110)/(K_T!D110/K_T!C110))</f>
        <v>0.89257892482182533</v>
      </c>
      <c r="D110" s="15">
        <f>E110/((K!E110/K!D110)/(K_T!E110/K_T!D110))</f>
        <v>0.90728213091580057</v>
      </c>
      <c r="E110" s="15">
        <f>F110/((K!F110/K!E110)/(K_T!F110/K_T!E110))</f>
        <v>0.92556922974292322</v>
      </c>
      <c r="F110" s="15">
        <f>G110/((K!G110/K!F110)/(K_T!G110/K_T!F110))</f>
        <v>0.93970477340224701</v>
      </c>
      <c r="G110" s="15">
        <f>H110/((K!H110/K!G110)/(K_T!H110/K_T!G110))</f>
        <v>0.93916773141130661</v>
      </c>
      <c r="H110" s="15">
        <f>I110/((K!I110/K!H110)/(K_T!I110/K_T!H110))</f>
        <v>0.9382061760682453</v>
      </c>
      <c r="I110" s="15">
        <f>J110/((K!J110/K!I110)/(K_T!J110/K_T!I110))</f>
        <v>0.936751613842847</v>
      </c>
      <c r="J110" s="15">
        <f>K110/((K!K110/K!J110)/(K_T!K110/K_T!J110))</f>
        <v>0.93682585644922256</v>
      </c>
      <c r="K110" s="15">
        <f>L110/((K!L110/K!K110)/(K_T!L110/K_T!K110))</f>
        <v>0.93641423013828995</v>
      </c>
      <c r="L110" s="15">
        <f>M110/((K!M110/K!L110)/(K_T!M110/K_T!L110))</f>
        <v>0.9390118551730714</v>
      </c>
      <c r="M110" s="15">
        <f>N110/((K!N110/K!M110)/(K_T!N110/K_T!M110))</f>
        <v>0.94535136768905881</v>
      </c>
      <c r="N110" s="15">
        <f>O110/((K!O110/K!N110)/(K_T!O110/K_T!N110))</f>
        <v>0.95185233443516226</v>
      </c>
      <c r="O110" s="15">
        <f>P110/((K!P110/K!O110)/(K_T!P110/K_T!O110))</f>
        <v>0.96083131288130286</v>
      </c>
      <c r="P110" s="15">
        <f>Q110/((K!Q110/K!P110)/(K_T!Q110/K_T!P110))</f>
        <v>0.96867432464285075</v>
      </c>
      <c r="Q110" s="15">
        <f>R110/((K!R110/K!Q110)/(K_T!R110/K_T!Q110))</f>
        <v>0.97443490872465055</v>
      </c>
      <c r="R110" s="15">
        <f>S110/((K!S110/K!R110)/(K_T!S110/K_T!R110))</f>
        <v>0.97426637220377743</v>
      </c>
      <c r="S110" s="15">
        <f>T110/((K!T110/K!S110)/(K_T!T110/K_T!S110))</f>
        <v>0.97693161771543924</v>
      </c>
      <c r="T110" s="15">
        <f>U110/((K!U110/K!T110)/(K_T!U110/K_T!T110))</f>
        <v>0.97609991813309627</v>
      </c>
      <c r="U110" s="15">
        <f>V110/((K!V110/K!U110)/(K_T!V110/K_T!U110))</f>
        <v>0.98112508149355848</v>
      </c>
      <c r="V110" s="15">
        <f>W110/((K!W110/K!V110)/(K_T!W110/K_T!V110))</f>
        <v>0.98694348644662677</v>
      </c>
      <c r="W110" s="15">
        <f>X110/((K!X110/K!W110)/(K_T!X110/K_T!W110))</f>
        <v>0.99348290257446126</v>
      </c>
      <c r="X110" s="15">
        <v>1</v>
      </c>
      <c r="Y110" s="15">
        <f>X110*((K!Y110/K!X110)/(K_T!Y110/K_T!X110))</f>
        <v>1.0002875157831286</v>
      </c>
      <c r="Z110" s="15">
        <f>Y110*((K!Z110/K!Y110)/(K_T!Z110/K_T!Y110))</f>
        <v>1.0033797662396755</v>
      </c>
      <c r="AA110" s="15">
        <f>Z110*((K!AA110/K!Z110)/(K_T!AA110/K_T!Z110))</f>
        <v>1.0060783023605253</v>
      </c>
      <c r="AB110" s="15">
        <f>AA110*((K!AB110/K!AA110)/(K_T!AB110/K_T!AA110))</f>
        <v>1.0107730199478264</v>
      </c>
      <c r="AC110" s="15">
        <f>AB110*((K!AC110/K!AB110)/(K_T!AC110/K_T!AB110))</f>
        <v>1.0084737482267301</v>
      </c>
      <c r="AD110" s="15">
        <f>AC110*((K!AD110/K!AC110)/(K_T!AD110/K_T!AC110))</f>
        <v>1.0083410187927602</v>
      </c>
      <c r="AE110" s="15">
        <f>AD110*((K!AE110/K!AD110)/(K_T!AE110/K_T!AD110))</f>
        <v>1.0093465112422493</v>
      </c>
      <c r="AF110" s="15"/>
    </row>
    <row r="111" spans="1:32" x14ac:dyDescent="0.2">
      <c r="A111" s="4">
        <v>207</v>
      </c>
      <c r="B111" s="9" t="s">
        <v>15</v>
      </c>
      <c r="C111" s="15">
        <f>D111/((K!D111/K!C111)/(K_T!D111/K_T!C111))</f>
        <v>0.93397419764825595</v>
      </c>
      <c r="D111" s="15">
        <f>E111/((K!E111/K!D111)/(K_T!E111/K_T!D111))</f>
        <v>0.94396478792161143</v>
      </c>
      <c r="E111" s="15">
        <f>F111/((K!F111/K!E111)/(K_T!F111/K_T!E111))</f>
        <v>0.95575363913925326</v>
      </c>
      <c r="F111" s="15">
        <f>G111/((K!G111/K!F111)/(K_T!G111/K_T!F111))</f>
        <v>0.96521658237534969</v>
      </c>
      <c r="G111" s="15">
        <f>H111/((K!H111/K!G111)/(K_T!H111/K_T!G111))</f>
        <v>0.96638183770587882</v>
      </c>
      <c r="H111" s="15">
        <f>I111/((K!I111/K!H111)/(K_T!I111/K_T!H111))</f>
        <v>0.96576441656787704</v>
      </c>
      <c r="I111" s="15">
        <f>J111/((K!J111/K!I111)/(K_T!J111/K_T!I111))</f>
        <v>0.96579402503886114</v>
      </c>
      <c r="J111" s="15">
        <f>K111/((K!K111/K!J111)/(K_T!K111/K_T!J111))</f>
        <v>0.96649798852099322</v>
      </c>
      <c r="K111" s="15">
        <f>L111/((K!L111/K!K111)/(K_T!L111/K_T!K111))</f>
        <v>0.96394279469735722</v>
      </c>
      <c r="L111" s="15">
        <f>M111/((K!M111/K!L111)/(K_T!M111/K_T!L111))</f>
        <v>0.96364890827426086</v>
      </c>
      <c r="M111" s="15">
        <f>N111/((K!N111/K!M111)/(K_T!N111/K_T!M111))</f>
        <v>0.96618164824748154</v>
      </c>
      <c r="N111" s="15">
        <f>O111/((K!O111/K!N111)/(K_T!O111/K_T!N111))</f>
        <v>0.9718805438976279</v>
      </c>
      <c r="O111" s="15">
        <f>P111/((K!P111/K!O111)/(K_T!P111/K_T!O111))</f>
        <v>0.97733912463224404</v>
      </c>
      <c r="P111" s="15">
        <f>Q111/((K!Q111/K!P111)/(K_T!Q111/K_T!P111))</f>
        <v>0.98467840790691075</v>
      </c>
      <c r="Q111" s="15">
        <f>R111/((K!R111/K!Q111)/(K_T!R111/K_T!Q111))</f>
        <v>0.99021865167640355</v>
      </c>
      <c r="R111" s="15">
        <f>S111/((K!S111/K!R111)/(K_T!S111/K_T!R111))</f>
        <v>0.98739319488846244</v>
      </c>
      <c r="S111" s="15">
        <f>T111/((K!T111/K!S111)/(K_T!T111/K_T!S111))</f>
        <v>0.98612263636147934</v>
      </c>
      <c r="T111" s="15">
        <f>U111/((K!U111/K!T111)/(K_T!U111/K_T!T111))</f>
        <v>0.9845694695530266</v>
      </c>
      <c r="U111" s="15">
        <f>V111/((K!V111/K!U111)/(K_T!V111/K_T!U111))</f>
        <v>0.98637698117473094</v>
      </c>
      <c r="V111" s="15">
        <f>W111/((K!W111/K!V111)/(K_T!W111/K_T!V111))</f>
        <v>0.98854746546114847</v>
      </c>
      <c r="W111" s="15">
        <f>X111/((K!X111/K!W111)/(K_T!X111/K_T!W111))</f>
        <v>0.99325849420944601</v>
      </c>
      <c r="X111" s="15">
        <v>1</v>
      </c>
      <c r="Y111" s="15">
        <f>X111*((K!Y111/K!X111)/(K_T!Y111/K_T!X111))</f>
        <v>1.0028509312690004</v>
      </c>
      <c r="Z111" s="15">
        <f>Y111*((K!Z111/K!Y111)/(K_T!Z111/K_T!Y111))</f>
        <v>1.0070495067225753</v>
      </c>
      <c r="AA111" s="15">
        <f>Z111*((K!AA111/K!Z111)/(K_T!AA111/K_T!Z111))</f>
        <v>1.0120129144984042</v>
      </c>
      <c r="AB111" s="15">
        <f>AA111*((K!AB111/K!AA111)/(K_T!AB111/K_T!AA111))</f>
        <v>1.0171980445708815</v>
      </c>
      <c r="AC111" s="15">
        <f>AB111*((K!AC111/K!AB111)/(K_T!AC111/K_T!AB111))</f>
        <v>1.0176300052265914</v>
      </c>
      <c r="AD111" s="15">
        <f>AC111*((K!AD111/K!AC111)/(K_T!AD111/K_T!AC111))</f>
        <v>1.0188252578824779</v>
      </c>
      <c r="AE111" s="15">
        <f>AD111*((K!AE111/K!AD111)/(K_T!AE111/K_T!AD111))</f>
        <v>1.0213235527643691</v>
      </c>
      <c r="AF111" s="15"/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  <pageSetUpPr autoPageBreaks="0"/>
  </sheetPr>
  <dimension ref="A1:AF111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" x14ac:dyDescent="0.2"/>
  <cols>
    <col min="1" max="1" width="4.453125" customWidth="1"/>
    <col min="2" max="2" width="34.6328125" bestFit="1" customWidth="1"/>
    <col min="3" max="32" width="12.6328125" customWidth="1"/>
  </cols>
  <sheetData>
    <row r="1" spans="1:32" x14ac:dyDescent="0.2">
      <c r="A1" s="1"/>
      <c r="C1" s="1" t="s">
        <v>327</v>
      </c>
    </row>
    <row r="2" spans="1:32" x14ac:dyDescent="0.2">
      <c r="A2" s="37" t="s">
        <v>36</v>
      </c>
      <c r="B2" s="37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E2" s="11">
        <v>2022</v>
      </c>
      <c r="AF2" s="11">
        <v>2023</v>
      </c>
    </row>
    <row r="3" spans="1:32" x14ac:dyDescent="0.2">
      <c r="A3" s="4">
        <v>1</v>
      </c>
      <c r="B3" s="3" t="s">
        <v>40</v>
      </c>
      <c r="C3" s="44">
        <v>4568142.2493159771</v>
      </c>
      <c r="D3" s="44">
        <v>4383330.768186599</v>
      </c>
      <c r="E3" s="44">
        <v>4224001.5408582985</v>
      </c>
      <c r="F3" s="44">
        <v>3975945.0197778642</v>
      </c>
      <c r="G3" s="44">
        <v>3838642.9053656762</v>
      </c>
      <c r="H3" s="44">
        <v>3758738.233275712</v>
      </c>
      <c r="I3" s="44">
        <v>3536347.5540354848</v>
      </c>
      <c r="J3" s="44">
        <v>3276260.3222765028</v>
      </c>
      <c r="K3" s="44">
        <v>3050892.818666995</v>
      </c>
      <c r="L3" s="44">
        <v>2859763.8453058898</v>
      </c>
      <c r="M3" s="44">
        <v>2683199.7594572599</v>
      </c>
      <c r="N3" s="44">
        <v>2575442.6903948188</v>
      </c>
      <c r="O3" s="44">
        <v>2454901.0768905282</v>
      </c>
      <c r="P3" s="44">
        <v>2341432.5602725148</v>
      </c>
      <c r="Q3" s="44">
        <v>2259074.1527751088</v>
      </c>
      <c r="R3" s="44">
        <v>2112081.916205585</v>
      </c>
      <c r="S3" s="44">
        <v>1953393.1528553369</v>
      </c>
      <c r="T3" s="44">
        <v>1800172.471940517</v>
      </c>
      <c r="U3" s="44">
        <v>1687307.4163869021</v>
      </c>
      <c r="V3" s="44">
        <v>1607213.69600296</v>
      </c>
      <c r="W3" s="44">
        <v>1557073.6332088709</v>
      </c>
      <c r="X3" s="44">
        <v>1550242.1912848949</v>
      </c>
      <c r="Y3" s="44">
        <v>1532050.843305886</v>
      </c>
      <c r="Z3" s="44">
        <v>1608089.2567262051</v>
      </c>
      <c r="AA3" s="44">
        <v>1562639.905542135</v>
      </c>
      <c r="AB3" s="44">
        <v>1525647.0329388981</v>
      </c>
      <c r="AC3" s="44">
        <v>1452665.356837213</v>
      </c>
      <c r="AD3" s="77">
        <v>1397627.634868026</v>
      </c>
      <c r="AE3" s="77">
        <v>1329294.116288424</v>
      </c>
      <c r="AF3" s="76">
        <f>AVERAGE(AC3:AE3)</f>
        <v>1393195.7026645544</v>
      </c>
    </row>
    <row r="4" spans="1:32" x14ac:dyDescent="0.2">
      <c r="A4" s="4">
        <v>2</v>
      </c>
      <c r="B4" s="3" t="s">
        <v>41</v>
      </c>
      <c r="C4" s="44">
        <v>501959.52913165092</v>
      </c>
      <c r="D4" s="44">
        <v>486388.56276124722</v>
      </c>
      <c r="E4" s="44">
        <v>466674.49994385242</v>
      </c>
      <c r="F4" s="44">
        <v>432896.21046930552</v>
      </c>
      <c r="G4" s="44">
        <v>409717.09677577019</v>
      </c>
      <c r="H4" s="44">
        <v>386756.4180791378</v>
      </c>
      <c r="I4" s="44">
        <v>354522.31049537659</v>
      </c>
      <c r="J4" s="44">
        <v>320049.60224032402</v>
      </c>
      <c r="K4" s="44">
        <v>284122.77165055269</v>
      </c>
      <c r="L4" s="44">
        <v>250078.49113643169</v>
      </c>
      <c r="M4" s="44">
        <v>221095.36817669871</v>
      </c>
      <c r="N4" s="44">
        <v>196351.72474384311</v>
      </c>
      <c r="O4" s="44">
        <v>179538.8298034668</v>
      </c>
      <c r="P4" s="44">
        <v>167986.3023608923</v>
      </c>
      <c r="Q4" s="44">
        <v>158047.5368350744</v>
      </c>
      <c r="R4" s="44">
        <v>145468.7385857105</v>
      </c>
      <c r="S4" s="44">
        <v>133135.0320875645</v>
      </c>
      <c r="T4" s="44">
        <v>122325.4729956388</v>
      </c>
      <c r="U4" s="44">
        <v>113819.15774196391</v>
      </c>
      <c r="V4" s="44">
        <v>109326.9527629018</v>
      </c>
      <c r="W4" s="44">
        <v>102323.6853554845</v>
      </c>
      <c r="X4" s="44">
        <v>99683.296926319599</v>
      </c>
      <c r="Y4" s="44">
        <v>94571.140915155411</v>
      </c>
      <c r="Z4" s="44">
        <v>91206.543244421482</v>
      </c>
      <c r="AA4" s="44">
        <v>89916.892483830452</v>
      </c>
      <c r="AB4" s="44">
        <v>86878.766369074583</v>
      </c>
      <c r="AC4" s="44">
        <v>82525.470461696386</v>
      </c>
      <c r="AD4" s="77">
        <v>79490.087613463402</v>
      </c>
      <c r="AE4" s="77">
        <v>74752.214066684246</v>
      </c>
      <c r="AF4" s="76">
        <f t="shared" ref="AF4:AF67" si="0">AVERAGE(AC4:AE4)</f>
        <v>78922.590713948011</v>
      </c>
    </row>
    <row r="5" spans="1:32" x14ac:dyDescent="0.2">
      <c r="A5" s="4">
        <v>3</v>
      </c>
      <c r="B5" s="3" t="s">
        <v>0</v>
      </c>
      <c r="C5" s="44">
        <v>105838.557317853</v>
      </c>
      <c r="D5" s="44">
        <v>101565.7917446806</v>
      </c>
      <c r="E5" s="44">
        <v>94024.125232826918</v>
      </c>
      <c r="F5" s="44">
        <v>88953.249317826703</v>
      </c>
      <c r="G5" s="44">
        <v>79846.638103947043</v>
      </c>
      <c r="H5" s="44">
        <v>77572.504738345742</v>
      </c>
      <c r="I5" s="44">
        <v>71256.140676094219</v>
      </c>
      <c r="J5" s="44">
        <v>72520.145072601736</v>
      </c>
      <c r="K5" s="44">
        <v>72540.3766350355</v>
      </c>
      <c r="L5" s="44">
        <v>68881.079162238166</v>
      </c>
      <c r="M5" s="44">
        <v>69283.888645004481</v>
      </c>
      <c r="N5" s="44">
        <v>67174.992548301816</v>
      </c>
      <c r="O5" s="44">
        <v>63868.260473478593</v>
      </c>
      <c r="P5" s="44">
        <v>62543.098452035338</v>
      </c>
      <c r="Q5" s="44">
        <v>60461.87012270093</v>
      </c>
      <c r="R5" s="44">
        <v>57319.405066780753</v>
      </c>
      <c r="S5" s="44">
        <v>54424.837376922369</v>
      </c>
      <c r="T5" s="44">
        <v>50774.142568930984</v>
      </c>
      <c r="U5" s="44">
        <v>48234.51622761786</v>
      </c>
      <c r="V5" s="44">
        <v>46700.592700392008</v>
      </c>
      <c r="W5" s="44">
        <v>43614.230865612633</v>
      </c>
      <c r="X5" s="44">
        <v>42896.034114062793</v>
      </c>
      <c r="Y5" s="44">
        <v>41843.603663146503</v>
      </c>
      <c r="Z5" s="44">
        <v>42142.457079142332</v>
      </c>
      <c r="AA5" s="44">
        <v>43901.756636798382</v>
      </c>
      <c r="AB5" s="44">
        <v>43125.289857387543</v>
      </c>
      <c r="AC5" s="44">
        <v>40503.537952899933</v>
      </c>
      <c r="AD5" s="77">
        <v>38658.358708024018</v>
      </c>
      <c r="AE5" s="77">
        <v>37229.977793991573</v>
      </c>
      <c r="AF5" s="76">
        <f t="shared" si="0"/>
        <v>38797.291484971844</v>
      </c>
    </row>
    <row r="6" spans="1:32" x14ac:dyDescent="0.2">
      <c r="A6" s="4">
        <v>4</v>
      </c>
      <c r="B6" s="6" t="s">
        <v>1</v>
      </c>
      <c r="C6" s="44">
        <v>587288.19787502289</v>
      </c>
      <c r="D6" s="44">
        <v>596537.28175384458</v>
      </c>
      <c r="E6" s="44">
        <v>588784.99166137772</v>
      </c>
      <c r="F6" s="44">
        <v>568801.31309782155</v>
      </c>
      <c r="G6" s="44">
        <v>526890.02668939065</v>
      </c>
      <c r="H6" s="44">
        <v>470491.27272376791</v>
      </c>
      <c r="I6" s="44">
        <v>460232.60365007451</v>
      </c>
      <c r="J6" s="44">
        <v>451681.56176584307</v>
      </c>
      <c r="K6" s="44">
        <v>421307.2965585161</v>
      </c>
      <c r="L6" s="44">
        <v>376999.75723796518</v>
      </c>
      <c r="M6" s="44">
        <v>362625.97281706991</v>
      </c>
      <c r="N6" s="44">
        <v>344628.14861536032</v>
      </c>
      <c r="O6" s="44">
        <v>326529.29484262131</v>
      </c>
      <c r="P6" s="44">
        <v>304997.47754260898</v>
      </c>
      <c r="Q6" s="44">
        <v>290739.3352201907</v>
      </c>
      <c r="R6" s="44">
        <v>271650.05500824191</v>
      </c>
      <c r="S6" s="44">
        <v>256793.41090971141</v>
      </c>
      <c r="T6" s="44">
        <v>239722.71397698199</v>
      </c>
      <c r="U6" s="44">
        <v>228668.00575749949</v>
      </c>
      <c r="V6" s="44">
        <v>223199.4968856452</v>
      </c>
      <c r="W6" s="44">
        <v>208105.01127329189</v>
      </c>
      <c r="X6" s="44">
        <v>205991.88456858971</v>
      </c>
      <c r="Y6" s="44">
        <v>200750.8264264325</v>
      </c>
      <c r="Z6" s="44">
        <v>202849.42675835919</v>
      </c>
      <c r="AA6" s="44">
        <v>208608.6883596727</v>
      </c>
      <c r="AB6" s="44">
        <v>200713.7017067289</v>
      </c>
      <c r="AC6" s="44">
        <v>181944.75748611151</v>
      </c>
      <c r="AD6" s="77">
        <v>168431.60863366211</v>
      </c>
      <c r="AE6" s="77">
        <v>158250.59076503379</v>
      </c>
      <c r="AF6" s="76">
        <f t="shared" si="0"/>
        <v>169542.31896160246</v>
      </c>
    </row>
    <row r="7" spans="1:32" x14ac:dyDescent="0.2">
      <c r="A7" s="4">
        <v>5</v>
      </c>
      <c r="B7" s="6" t="s">
        <v>2</v>
      </c>
      <c r="C7" s="44">
        <v>393298.3410358429</v>
      </c>
      <c r="D7" s="44">
        <v>381091.68007969862</v>
      </c>
      <c r="E7" s="44">
        <v>360462.72471547133</v>
      </c>
      <c r="F7" s="44">
        <v>332065.09178876883</v>
      </c>
      <c r="G7" s="44">
        <v>312437.87372112268</v>
      </c>
      <c r="H7" s="44">
        <v>290981.96423053741</v>
      </c>
      <c r="I7" s="44">
        <v>280044.14874315262</v>
      </c>
      <c r="J7" s="44">
        <v>263193.65811347961</v>
      </c>
      <c r="K7" s="44">
        <v>253642.07744598389</v>
      </c>
      <c r="L7" s="44">
        <v>232304.97717857361</v>
      </c>
      <c r="M7" s="44">
        <v>216202.2852897644</v>
      </c>
      <c r="N7" s="44">
        <v>202075.86169242859</v>
      </c>
      <c r="O7" s="44">
        <v>197472.9497432709</v>
      </c>
      <c r="P7" s="44">
        <v>197397.77255058289</v>
      </c>
      <c r="Q7" s="44">
        <v>200476.89199447629</v>
      </c>
      <c r="R7" s="44">
        <v>192311.4812374115</v>
      </c>
      <c r="S7" s="44">
        <v>180436.36298179629</v>
      </c>
      <c r="T7" s="44">
        <v>166875.1319646835</v>
      </c>
      <c r="U7" s="44">
        <v>158171.18978500369</v>
      </c>
      <c r="V7" s="44">
        <v>159408.332824707</v>
      </c>
      <c r="W7" s="44">
        <v>161187.2835159302</v>
      </c>
      <c r="X7" s="44">
        <v>160572.11482524869</v>
      </c>
      <c r="Y7" s="44">
        <v>157936.0976219177</v>
      </c>
      <c r="Z7" s="44">
        <v>162804.66818809509</v>
      </c>
      <c r="AA7" s="44">
        <v>153088.91797065729</v>
      </c>
      <c r="AB7" s="44">
        <v>146728.65527868271</v>
      </c>
      <c r="AC7" s="44">
        <v>135067.69716739649</v>
      </c>
      <c r="AD7" s="77">
        <v>129320.3417062759</v>
      </c>
      <c r="AE7" s="77">
        <v>124144.5485949516</v>
      </c>
      <c r="AF7" s="76">
        <f t="shared" si="0"/>
        <v>129510.86248954134</v>
      </c>
    </row>
    <row r="8" spans="1:32" x14ac:dyDescent="0.2">
      <c r="A8" s="4">
        <v>6</v>
      </c>
      <c r="B8" s="6" t="s">
        <v>42</v>
      </c>
      <c r="C8" s="44">
        <v>280592.1818614006</v>
      </c>
      <c r="D8" s="44">
        <v>291793.19369792938</v>
      </c>
      <c r="E8" s="44">
        <v>298087.38845586783</v>
      </c>
      <c r="F8" s="44">
        <v>292198.59129190439</v>
      </c>
      <c r="G8" s="44">
        <v>294385.44917106628</v>
      </c>
      <c r="H8" s="44">
        <v>303335.28828620911</v>
      </c>
      <c r="I8" s="44">
        <v>309600.08299350739</v>
      </c>
      <c r="J8" s="44">
        <v>320631.72137737268</v>
      </c>
      <c r="K8" s="44">
        <v>324769.34099197388</v>
      </c>
      <c r="L8" s="44">
        <v>316826.6122341156</v>
      </c>
      <c r="M8" s="44">
        <v>316758.42690467829</v>
      </c>
      <c r="N8" s="44">
        <v>317535.81428527832</v>
      </c>
      <c r="O8" s="44">
        <v>338245.26786804199</v>
      </c>
      <c r="P8" s="44">
        <v>350022.63450622559</v>
      </c>
      <c r="Q8" s="44">
        <v>349699.59259033197</v>
      </c>
      <c r="R8" s="44">
        <v>336875.64706802368</v>
      </c>
      <c r="S8" s="44">
        <v>324727.21672058111</v>
      </c>
      <c r="T8" s="44">
        <v>307957.87382125849</v>
      </c>
      <c r="U8" s="44">
        <v>299568.49241256708</v>
      </c>
      <c r="V8" s="44">
        <v>298408.54358673102</v>
      </c>
      <c r="W8" s="44">
        <v>292983.13665390009</v>
      </c>
      <c r="X8" s="44">
        <v>297996.04225158691</v>
      </c>
      <c r="Y8" s="44">
        <v>307369.58408355713</v>
      </c>
      <c r="Z8" s="44">
        <v>317545.16649246222</v>
      </c>
      <c r="AA8" s="44">
        <v>315160.28547286987</v>
      </c>
      <c r="AB8" s="44">
        <v>322351.99022293091</v>
      </c>
      <c r="AC8" s="44">
        <v>311436.02800369263</v>
      </c>
      <c r="AD8" s="77">
        <v>305663.78402709961</v>
      </c>
      <c r="AE8" s="77">
        <v>295125.97894668579</v>
      </c>
      <c r="AF8" s="76">
        <f t="shared" si="0"/>
        <v>304075.26365915936</v>
      </c>
    </row>
    <row r="9" spans="1:32" x14ac:dyDescent="0.2">
      <c r="A9" s="4">
        <v>7</v>
      </c>
      <c r="B9" s="6" t="s">
        <v>43</v>
      </c>
      <c r="C9" s="44">
        <v>114934.1619163752</v>
      </c>
      <c r="D9" s="44">
        <v>124581.25892281529</v>
      </c>
      <c r="E9" s="44">
        <v>129045.7493960857</v>
      </c>
      <c r="F9" s="44">
        <v>129582.60458707809</v>
      </c>
      <c r="G9" s="44">
        <v>125372.49508500101</v>
      </c>
      <c r="H9" s="44">
        <v>121820.35404443739</v>
      </c>
      <c r="I9" s="44">
        <v>117512.776196003</v>
      </c>
      <c r="J9" s="44">
        <v>112757.18545913701</v>
      </c>
      <c r="K9" s="44">
        <v>107074.80406761169</v>
      </c>
      <c r="L9" s="44">
        <v>101082.35824108119</v>
      </c>
      <c r="M9" s="44">
        <v>100875.1864433289</v>
      </c>
      <c r="N9" s="44">
        <v>105363.893032074</v>
      </c>
      <c r="O9" s="44">
        <v>106943.8835382462</v>
      </c>
      <c r="P9" s="44">
        <v>111195.1470375061</v>
      </c>
      <c r="Q9" s="44">
        <v>111536.50808334351</v>
      </c>
      <c r="R9" s="44">
        <v>106883.6741447449</v>
      </c>
      <c r="S9" s="44">
        <v>102360.76200008389</v>
      </c>
      <c r="T9" s="44">
        <v>98245.081782341003</v>
      </c>
      <c r="U9" s="44">
        <v>97058.283567428589</v>
      </c>
      <c r="V9" s="44">
        <v>97231.386184692383</v>
      </c>
      <c r="W9" s="44">
        <v>96190.804719924927</v>
      </c>
      <c r="X9" s="44">
        <v>96035.011529922485</v>
      </c>
      <c r="Y9" s="44">
        <v>100642.26102828979</v>
      </c>
      <c r="Z9" s="44">
        <v>103747.8718757629</v>
      </c>
      <c r="AA9" s="44">
        <v>101854.93850708011</v>
      </c>
      <c r="AB9" s="44">
        <v>99489.568471908569</v>
      </c>
      <c r="AC9" s="44">
        <v>94978.87396812439</v>
      </c>
      <c r="AD9" s="77">
        <v>94781.837582588196</v>
      </c>
      <c r="AE9" s="77">
        <v>93784.662246704102</v>
      </c>
      <c r="AF9" s="76">
        <f t="shared" si="0"/>
        <v>94515.124599138901</v>
      </c>
    </row>
    <row r="10" spans="1:32" x14ac:dyDescent="0.2">
      <c r="A10" s="4">
        <v>8</v>
      </c>
      <c r="B10" s="6" t="s">
        <v>44</v>
      </c>
      <c r="C10" s="44">
        <v>12007.54404254258</v>
      </c>
      <c r="D10" s="44">
        <v>19014.86999168992</v>
      </c>
      <c r="E10" s="44">
        <v>26716.94411337376</v>
      </c>
      <c r="F10" s="44">
        <v>30022.598668932911</v>
      </c>
      <c r="G10" s="44">
        <v>32340.590491890911</v>
      </c>
      <c r="H10" s="44">
        <v>34412.691697478287</v>
      </c>
      <c r="I10" s="44">
        <v>37376.218736171722</v>
      </c>
      <c r="J10" s="44">
        <v>38084.243103861809</v>
      </c>
      <c r="K10" s="44">
        <v>42086.965888738632</v>
      </c>
      <c r="L10" s="44">
        <v>42272.787004709236</v>
      </c>
      <c r="M10" s="44">
        <v>42329.585909843438</v>
      </c>
      <c r="N10" s="44">
        <v>43587.726712226868</v>
      </c>
      <c r="O10" s="44">
        <v>47489.609599113457</v>
      </c>
      <c r="P10" s="44">
        <v>46862.176358699799</v>
      </c>
      <c r="Q10" s="44">
        <v>46944.559752941132</v>
      </c>
      <c r="R10" s="44">
        <v>43542.418837547302</v>
      </c>
      <c r="S10" s="44">
        <v>41167.822182178497</v>
      </c>
      <c r="T10" s="44">
        <v>38577.820539474487</v>
      </c>
      <c r="U10" s="44">
        <v>37433.663547039032</v>
      </c>
      <c r="V10" s="44">
        <v>35480.509400367737</v>
      </c>
      <c r="W10" s="44">
        <v>33128.7562251091</v>
      </c>
      <c r="X10" s="44">
        <v>31508.374899625778</v>
      </c>
      <c r="Y10" s="44">
        <v>31463.164478540421</v>
      </c>
      <c r="Z10" s="44">
        <v>30962.39665150642</v>
      </c>
      <c r="AA10" s="44">
        <v>29701.78791880608</v>
      </c>
      <c r="AB10" s="44">
        <v>28724.405437707901</v>
      </c>
      <c r="AC10" s="44">
        <v>28570.973008871078</v>
      </c>
      <c r="AD10" s="77">
        <v>28649.21742677689</v>
      </c>
      <c r="AE10" s="77">
        <v>27578.40192317963</v>
      </c>
      <c r="AF10" s="76">
        <f t="shared" si="0"/>
        <v>28266.197452942532</v>
      </c>
    </row>
    <row r="11" spans="1:32" x14ac:dyDescent="0.2">
      <c r="A11" s="4">
        <v>9</v>
      </c>
      <c r="B11" s="6" t="s">
        <v>45</v>
      </c>
      <c r="C11" s="44">
        <v>1612769.784450531</v>
      </c>
      <c r="D11" s="44">
        <v>1493175.27794838</v>
      </c>
      <c r="E11" s="44">
        <v>1407406.2466621399</v>
      </c>
      <c r="F11" s="44">
        <v>1297358.1464290619</v>
      </c>
      <c r="G11" s="44">
        <v>1220685.9331130979</v>
      </c>
      <c r="H11" s="44">
        <v>1161007.650375366</v>
      </c>
      <c r="I11" s="44">
        <v>1112186.3632202151</v>
      </c>
      <c r="J11" s="44">
        <v>1077836.9898796079</v>
      </c>
      <c r="K11" s="44">
        <v>1052934.6575737</v>
      </c>
      <c r="L11" s="44">
        <v>1012597.891807556</v>
      </c>
      <c r="M11" s="44">
        <v>1008638.697624207</v>
      </c>
      <c r="N11" s="44">
        <v>1014380.500793457</v>
      </c>
      <c r="O11" s="44">
        <v>1053896.133422852</v>
      </c>
      <c r="P11" s="44">
        <v>1076565.1836395259</v>
      </c>
      <c r="Q11" s="44">
        <v>1075020.0290679929</v>
      </c>
      <c r="R11" s="44">
        <v>1041990.003585815</v>
      </c>
      <c r="S11" s="44">
        <v>1004797.750473022</v>
      </c>
      <c r="T11" s="44">
        <v>962282.90748596191</v>
      </c>
      <c r="U11" s="44">
        <v>935803.24840545654</v>
      </c>
      <c r="V11" s="44">
        <v>912937.5524520874</v>
      </c>
      <c r="W11" s="44">
        <v>890398.38123321533</v>
      </c>
      <c r="X11" s="44">
        <v>873500.6628036499</v>
      </c>
      <c r="Y11" s="44">
        <v>898664.27803039551</v>
      </c>
      <c r="Z11" s="44">
        <v>928781.92615509033</v>
      </c>
      <c r="AA11" s="44">
        <v>925317.54589080811</v>
      </c>
      <c r="AB11" s="44">
        <v>929134.55009460449</v>
      </c>
      <c r="AC11" s="44">
        <v>892732.10430145264</v>
      </c>
      <c r="AD11" s="77">
        <v>871853.28197479248</v>
      </c>
      <c r="AE11" s="77">
        <v>832409.80911254883</v>
      </c>
      <c r="AF11" s="76">
        <f t="shared" si="0"/>
        <v>865665.06512959802</v>
      </c>
    </row>
    <row r="12" spans="1:32" x14ac:dyDescent="0.2">
      <c r="A12" s="4">
        <v>10</v>
      </c>
      <c r="B12" s="6" t="s">
        <v>46</v>
      </c>
      <c r="C12" s="44">
        <v>231763.39783484579</v>
      </c>
      <c r="D12" s="44">
        <v>330716.20154380798</v>
      </c>
      <c r="E12" s="44">
        <v>407113.17598819733</v>
      </c>
      <c r="F12" s="44">
        <v>498014.57285881042</v>
      </c>
      <c r="G12" s="44">
        <v>577253.71408462524</v>
      </c>
      <c r="H12" s="44">
        <v>622088.45400810242</v>
      </c>
      <c r="I12" s="44">
        <v>648496.83523178101</v>
      </c>
      <c r="J12" s="44">
        <v>652562.66689300537</v>
      </c>
      <c r="K12" s="44">
        <v>655384.93585586548</v>
      </c>
      <c r="L12" s="44">
        <v>635037.93525695801</v>
      </c>
      <c r="M12" s="44">
        <v>614522.24922180176</v>
      </c>
      <c r="N12" s="44">
        <v>626605.04150390625</v>
      </c>
      <c r="O12" s="44">
        <v>634579.24747467041</v>
      </c>
      <c r="P12" s="44">
        <v>652580.67417144775</v>
      </c>
      <c r="Q12" s="44">
        <v>657191.61033630371</v>
      </c>
      <c r="R12" s="44">
        <v>629171.72145843506</v>
      </c>
      <c r="S12" s="44">
        <v>602198.28319549561</v>
      </c>
      <c r="T12" s="44">
        <v>578549.03984069824</v>
      </c>
      <c r="U12" s="44">
        <v>561670.87745666504</v>
      </c>
      <c r="V12" s="44">
        <v>535727.9052734375</v>
      </c>
      <c r="W12" s="44">
        <v>517550.11749267578</v>
      </c>
      <c r="X12" s="44">
        <v>499264.49346542358</v>
      </c>
      <c r="Y12" s="44">
        <v>490201.81941986078</v>
      </c>
      <c r="Z12" s="44">
        <v>496768.62239837652</v>
      </c>
      <c r="AA12" s="44">
        <v>481686.6979598999</v>
      </c>
      <c r="AB12" s="44">
        <v>495921.89502716059</v>
      </c>
      <c r="AC12" s="44">
        <v>463776.24034881592</v>
      </c>
      <c r="AD12" s="77">
        <v>456857.55443572998</v>
      </c>
      <c r="AE12" s="77">
        <v>442503.3392906189</v>
      </c>
      <c r="AF12" s="76">
        <f t="shared" si="0"/>
        <v>454379.04469172162</v>
      </c>
    </row>
    <row r="13" spans="1:32" x14ac:dyDescent="0.2">
      <c r="A13" s="4">
        <v>11</v>
      </c>
      <c r="B13" s="6" t="s">
        <v>47</v>
      </c>
      <c r="C13" s="44">
        <v>51817.364282906063</v>
      </c>
      <c r="D13" s="44">
        <v>59240.849569439888</v>
      </c>
      <c r="E13" s="44">
        <v>69057.945415377617</v>
      </c>
      <c r="F13" s="44">
        <v>72860.343545675278</v>
      </c>
      <c r="G13" s="44">
        <v>80321.419984102249</v>
      </c>
      <c r="H13" s="44">
        <v>86855.459809303284</v>
      </c>
      <c r="I13" s="44">
        <v>91240.249425172806</v>
      </c>
      <c r="J13" s="44">
        <v>87989.758431911469</v>
      </c>
      <c r="K13" s="44">
        <v>84812.268495559692</v>
      </c>
      <c r="L13" s="44">
        <v>80835.076868534088</v>
      </c>
      <c r="M13" s="44">
        <v>75675.158560276031</v>
      </c>
      <c r="N13" s="44">
        <v>69503.018975257874</v>
      </c>
      <c r="O13" s="44">
        <v>66521.335601806641</v>
      </c>
      <c r="P13" s="44">
        <v>63945.802450180046</v>
      </c>
      <c r="Q13" s="44">
        <v>62749.480545520782</v>
      </c>
      <c r="R13" s="44">
        <v>62657.201051712043</v>
      </c>
      <c r="S13" s="44">
        <v>59434.126019477837</v>
      </c>
      <c r="T13" s="44">
        <v>55992.993235588066</v>
      </c>
      <c r="U13" s="44">
        <v>56082.146525383003</v>
      </c>
      <c r="V13" s="44">
        <v>53006.732225418091</v>
      </c>
      <c r="W13" s="44">
        <v>50893.603563308723</v>
      </c>
      <c r="X13" s="44">
        <v>50097.429394721978</v>
      </c>
      <c r="Y13" s="44">
        <v>49248.678624629967</v>
      </c>
      <c r="Z13" s="44">
        <v>49846.30560874939</v>
      </c>
      <c r="AA13" s="44">
        <v>48072.70622253418</v>
      </c>
      <c r="AB13" s="44">
        <v>47093.554019927979</v>
      </c>
      <c r="AC13" s="44">
        <v>46186.7915391922</v>
      </c>
      <c r="AD13" s="77">
        <v>44789.738893508911</v>
      </c>
      <c r="AE13" s="77">
        <v>42734.945178031921</v>
      </c>
      <c r="AF13" s="76">
        <f t="shared" si="0"/>
        <v>44570.491870244347</v>
      </c>
    </row>
    <row r="14" spans="1:32" x14ac:dyDescent="0.2">
      <c r="A14" s="4">
        <v>12</v>
      </c>
      <c r="B14" s="6" t="s">
        <v>48</v>
      </c>
      <c r="C14" s="44">
        <v>238675.98021030429</v>
      </c>
      <c r="D14" s="44">
        <v>228881.49571418759</v>
      </c>
      <c r="E14" s="44">
        <v>241568.6049461365</v>
      </c>
      <c r="F14" s="44">
        <v>216664.0639305115</v>
      </c>
      <c r="G14" s="44">
        <v>199630.80739974981</v>
      </c>
      <c r="H14" s="44">
        <v>190640.11669158941</v>
      </c>
      <c r="I14" s="44">
        <v>183723.30236434939</v>
      </c>
      <c r="J14" s="44">
        <v>193062.54053115839</v>
      </c>
      <c r="K14" s="44">
        <v>188229.30908203131</v>
      </c>
      <c r="L14" s="44">
        <v>176591.39013290411</v>
      </c>
      <c r="M14" s="44">
        <v>172225.67057609561</v>
      </c>
      <c r="N14" s="44">
        <v>174037.07385063171</v>
      </c>
      <c r="O14" s="44">
        <v>167141.28029346469</v>
      </c>
      <c r="P14" s="44">
        <v>167462.44513988489</v>
      </c>
      <c r="Q14" s="44">
        <v>174743.3408498764</v>
      </c>
      <c r="R14" s="44">
        <v>173589.6235704422</v>
      </c>
      <c r="S14" s="44">
        <v>176175.4443645477</v>
      </c>
      <c r="T14" s="44">
        <v>168613.40379714969</v>
      </c>
      <c r="U14" s="44">
        <v>159284.12020206451</v>
      </c>
      <c r="V14" s="44">
        <v>157026.88837051389</v>
      </c>
      <c r="W14" s="44">
        <v>155944.24879550931</v>
      </c>
      <c r="X14" s="44">
        <v>153412.8805398941</v>
      </c>
      <c r="Y14" s="44">
        <v>147287.69505023959</v>
      </c>
      <c r="Z14" s="44">
        <v>146996.63746356961</v>
      </c>
      <c r="AA14" s="44">
        <v>156698.00305366519</v>
      </c>
      <c r="AB14" s="44">
        <v>153728.93071174619</v>
      </c>
      <c r="AC14" s="44">
        <v>151082.2153091431</v>
      </c>
      <c r="AD14" s="77">
        <v>146153.05209159851</v>
      </c>
      <c r="AE14" s="77">
        <v>140099.2203950882</v>
      </c>
      <c r="AF14" s="76">
        <f t="shared" si="0"/>
        <v>145778.16259860992</v>
      </c>
    </row>
    <row r="15" spans="1:32" x14ac:dyDescent="0.2">
      <c r="A15" s="4">
        <v>13</v>
      </c>
      <c r="B15" s="6" t="s">
        <v>49</v>
      </c>
      <c r="C15" s="44">
        <v>1353927.547454834</v>
      </c>
      <c r="D15" s="44">
        <v>1250643.020510674</v>
      </c>
      <c r="E15" s="44">
        <v>1166109.13848877</v>
      </c>
      <c r="F15" s="44">
        <v>1073634.909391403</v>
      </c>
      <c r="G15" s="44">
        <v>1002614.145517349</v>
      </c>
      <c r="H15" s="44">
        <v>927078.47094535828</v>
      </c>
      <c r="I15" s="44">
        <v>858006.43467903137</v>
      </c>
      <c r="J15" s="44">
        <v>790083.71496200562</v>
      </c>
      <c r="K15" s="44">
        <v>722124.60255622864</v>
      </c>
      <c r="L15" s="44">
        <v>642997.83182144165</v>
      </c>
      <c r="M15" s="44">
        <v>589417.53149032593</v>
      </c>
      <c r="N15" s="44">
        <v>556925.44412612915</v>
      </c>
      <c r="O15" s="44">
        <v>536033.27417373657</v>
      </c>
      <c r="P15" s="44">
        <v>521172.09100723272</v>
      </c>
      <c r="Q15" s="44">
        <v>514654.59012985229</v>
      </c>
      <c r="R15" s="44">
        <v>469802.60419845581</v>
      </c>
      <c r="S15" s="44">
        <v>433656.14938735962</v>
      </c>
      <c r="T15" s="44">
        <v>397571.18463516241</v>
      </c>
      <c r="U15" s="44">
        <v>365841.80736541748</v>
      </c>
      <c r="V15" s="44">
        <v>347171.99897766107</v>
      </c>
      <c r="W15" s="44">
        <v>329908.84757041931</v>
      </c>
      <c r="X15" s="44">
        <v>319804.3315410614</v>
      </c>
      <c r="Y15" s="44">
        <v>313247.35593795782</v>
      </c>
      <c r="Z15" s="44">
        <v>307671.36883735663</v>
      </c>
      <c r="AA15" s="44">
        <v>293034.2059135437</v>
      </c>
      <c r="AB15" s="44">
        <v>291840.75784683228</v>
      </c>
      <c r="AC15" s="44">
        <v>272637.42065429688</v>
      </c>
      <c r="AD15" s="77">
        <v>262105.58676719671</v>
      </c>
      <c r="AE15" s="77">
        <v>255545.1154708862</v>
      </c>
      <c r="AF15" s="76">
        <f t="shared" si="0"/>
        <v>263429.3742974599</v>
      </c>
    </row>
    <row r="16" spans="1:32" x14ac:dyDescent="0.2">
      <c r="A16" s="4">
        <v>14</v>
      </c>
      <c r="B16" s="6" t="s">
        <v>50</v>
      </c>
      <c r="C16" s="44">
        <v>302441.99879467487</v>
      </c>
      <c r="D16" s="44">
        <v>307153.6802649498</v>
      </c>
      <c r="E16" s="44">
        <v>313063.68064880371</v>
      </c>
      <c r="F16" s="44">
        <v>305181.96669220919</v>
      </c>
      <c r="G16" s="44">
        <v>312940.5277967453</v>
      </c>
      <c r="H16" s="44">
        <v>311101.08488798141</v>
      </c>
      <c r="I16" s="44">
        <v>302165.5450463295</v>
      </c>
      <c r="J16" s="44">
        <v>292852.95540094381</v>
      </c>
      <c r="K16" s="44">
        <v>293986.42826080322</v>
      </c>
      <c r="L16" s="44">
        <v>273885.89632511139</v>
      </c>
      <c r="M16" s="44">
        <v>260091.58670902249</v>
      </c>
      <c r="N16" s="44">
        <v>245017.95709133151</v>
      </c>
      <c r="O16" s="44">
        <v>246305.66775798801</v>
      </c>
      <c r="P16" s="44">
        <v>250839.80488777161</v>
      </c>
      <c r="Q16" s="44">
        <v>243757.0359706879</v>
      </c>
      <c r="R16" s="44">
        <v>232099.4956493378</v>
      </c>
      <c r="S16" s="44">
        <v>220730.43775558469</v>
      </c>
      <c r="T16" s="44">
        <v>194949.76365566251</v>
      </c>
      <c r="U16" s="44">
        <v>192062.42263317111</v>
      </c>
      <c r="V16" s="44">
        <v>195472.2839593887</v>
      </c>
      <c r="W16" s="44">
        <v>184926.17166042331</v>
      </c>
      <c r="X16" s="44">
        <v>176286.20564937589</v>
      </c>
      <c r="Y16" s="44">
        <v>174053.31432819369</v>
      </c>
      <c r="Z16" s="44">
        <v>175139.6772265434</v>
      </c>
      <c r="AA16" s="44">
        <v>166494.2168593407</v>
      </c>
      <c r="AB16" s="44">
        <v>166299.0511059761</v>
      </c>
      <c r="AC16" s="44">
        <v>158799.76224899289</v>
      </c>
      <c r="AD16" s="77">
        <v>148107.17397928241</v>
      </c>
      <c r="AE16" s="77">
        <v>136576.76938176161</v>
      </c>
      <c r="AF16" s="76">
        <f t="shared" si="0"/>
        <v>147827.90187001231</v>
      </c>
    </row>
    <row r="17" spans="1:32" x14ac:dyDescent="0.2">
      <c r="A17" s="4">
        <v>15</v>
      </c>
      <c r="B17" s="6" t="s">
        <v>51</v>
      </c>
      <c r="C17" s="44">
        <v>641692.28672981262</v>
      </c>
      <c r="D17" s="44">
        <v>613661.93151473999</v>
      </c>
      <c r="E17" s="44">
        <v>609155.46226501465</v>
      </c>
      <c r="F17" s="44">
        <v>592458.34684371948</v>
      </c>
      <c r="G17" s="44">
        <v>589474.12204742432</v>
      </c>
      <c r="H17" s="44">
        <v>557405.60483932495</v>
      </c>
      <c r="I17" s="44">
        <v>539262.70484924316</v>
      </c>
      <c r="J17" s="44">
        <v>522751.2149810791</v>
      </c>
      <c r="K17" s="44">
        <v>499182.52182006842</v>
      </c>
      <c r="L17" s="44">
        <v>460767.14038848883</v>
      </c>
      <c r="M17" s="44">
        <v>438513.17977905268</v>
      </c>
      <c r="N17" s="44">
        <v>432000.93269348139</v>
      </c>
      <c r="O17" s="44">
        <v>443416.91017150879</v>
      </c>
      <c r="P17" s="44">
        <v>471533.51974487299</v>
      </c>
      <c r="Q17" s="44">
        <v>484160.42041778559</v>
      </c>
      <c r="R17" s="44">
        <v>456712.67795562738</v>
      </c>
      <c r="S17" s="44">
        <v>417519.2551612854</v>
      </c>
      <c r="T17" s="44">
        <v>380760.65731048578</v>
      </c>
      <c r="U17" s="44">
        <v>349029.0584564209</v>
      </c>
      <c r="V17" s="44">
        <v>330308.84003639221</v>
      </c>
      <c r="W17" s="44">
        <v>316352.99491882318</v>
      </c>
      <c r="X17" s="44">
        <v>305926.99313163757</v>
      </c>
      <c r="Y17" s="44">
        <v>305047.63603210449</v>
      </c>
      <c r="Z17" s="44">
        <v>304298.74777793878</v>
      </c>
      <c r="AA17" s="44">
        <v>297399.69921112061</v>
      </c>
      <c r="AB17" s="44">
        <v>290643.07188987732</v>
      </c>
      <c r="AC17" s="44">
        <v>280322.77321815491</v>
      </c>
      <c r="AD17" s="77">
        <v>281442.37160682678</v>
      </c>
      <c r="AE17" s="77">
        <v>273452.06260681152</v>
      </c>
      <c r="AF17" s="76">
        <f t="shared" si="0"/>
        <v>278405.73581059772</v>
      </c>
    </row>
    <row r="18" spans="1:32" x14ac:dyDescent="0.2">
      <c r="A18" s="4">
        <v>16</v>
      </c>
      <c r="B18" s="6" t="s">
        <v>52</v>
      </c>
      <c r="C18" s="44">
        <v>359845.67618370062</v>
      </c>
      <c r="D18" s="44">
        <v>350822.7607011795</v>
      </c>
      <c r="E18" s="44">
        <v>344309.99433994287</v>
      </c>
      <c r="F18" s="44">
        <v>327040.34578800201</v>
      </c>
      <c r="G18" s="44">
        <v>319594.5999622345</v>
      </c>
      <c r="H18" s="44">
        <v>316167.93751716608</v>
      </c>
      <c r="I18" s="44">
        <v>312108.40892791748</v>
      </c>
      <c r="J18" s="44">
        <v>301177.27875709528</v>
      </c>
      <c r="K18" s="44">
        <v>284606.89687728882</v>
      </c>
      <c r="L18" s="44">
        <v>267574.00250434881</v>
      </c>
      <c r="M18" s="44">
        <v>257493.37291717529</v>
      </c>
      <c r="N18" s="44">
        <v>256688.53116035461</v>
      </c>
      <c r="O18" s="44">
        <v>260334.54203605649</v>
      </c>
      <c r="P18" s="44">
        <v>257140.35892486569</v>
      </c>
      <c r="Q18" s="44">
        <v>247529.3953418732</v>
      </c>
      <c r="R18" s="44">
        <v>228137.91608810419</v>
      </c>
      <c r="S18" s="44">
        <v>216415.37261009219</v>
      </c>
      <c r="T18" s="44">
        <v>197740.93246459961</v>
      </c>
      <c r="U18" s="44">
        <v>183182.55507946009</v>
      </c>
      <c r="V18" s="44">
        <v>174298.57218265531</v>
      </c>
      <c r="W18" s="44">
        <v>168768.51880550379</v>
      </c>
      <c r="X18" s="44">
        <v>166686.52474880221</v>
      </c>
      <c r="Y18" s="44">
        <v>170422.36685752869</v>
      </c>
      <c r="Z18" s="44">
        <v>173062.94536590579</v>
      </c>
      <c r="AA18" s="44">
        <v>170009.7732543945</v>
      </c>
      <c r="AB18" s="44">
        <v>173036.10718250269</v>
      </c>
      <c r="AC18" s="44">
        <v>168836.88759803769</v>
      </c>
      <c r="AD18" s="77">
        <v>165354.13384437561</v>
      </c>
      <c r="AE18" s="77">
        <v>163928.88450622559</v>
      </c>
      <c r="AF18" s="76">
        <f t="shared" si="0"/>
        <v>166039.9686495463</v>
      </c>
    </row>
    <row r="19" spans="1:32" x14ac:dyDescent="0.2">
      <c r="A19" s="4">
        <v>17</v>
      </c>
      <c r="B19" s="6" t="s">
        <v>53</v>
      </c>
      <c r="C19" s="44">
        <v>186505.21132349971</v>
      </c>
      <c r="D19" s="44">
        <v>183506.34971261019</v>
      </c>
      <c r="E19" s="44">
        <v>182217.63372421259</v>
      </c>
      <c r="F19" s="44">
        <v>172734.72970724109</v>
      </c>
      <c r="G19" s="44">
        <v>168862.69998550421</v>
      </c>
      <c r="H19" s="44">
        <v>164994.05694007871</v>
      </c>
      <c r="I19" s="44">
        <v>157607.61654376981</v>
      </c>
      <c r="J19" s="44">
        <v>151712.94009685519</v>
      </c>
      <c r="K19" s="44">
        <v>143401.23695135119</v>
      </c>
      <c r="L19" s="44">
        <v>142167.68670082089</v>
      </c>
      <c r="M19" s="44">
        <v>141231.33969306949</v>
      </c>
      <c r="N19" s="44">
        <v>140053.76482009891</v>
      </c>
      <c r="O19" s="44">
        <v>141379.86624240881</v>
      </c>
      <c r="P19" s="44">
        <v>139841.2652015686</v>
      </c>
      <c r="Q19" s="44">
        <v>146802.52599716189</v>
      </c>
      <c r="R19" s="44">
        <v>145959.45334434509</v>
      </c>
      <c r="S19" s="44">
        <v>141123.33989143369</v>
      </c>
      <c r="T19" s="44">
        <v>129796.2112426758</v>
      </c>
      <c r="U19" s="44">
        <v>124439.2008781433</v>
      </c>
      <c r="V19" s="44">
        <v>120495.8366155624</v>
      </c>
      <c r="W19" s="44">
        <v>114130.6031942368</v>
      </c>
      <c r="X19" s="44">
        <v>108245.1899051666</v>
      </c>
      <c r="Y19" s="44">
        <v>108676.8689155579</v>
      </c>
      <c r="Z19" s="44">
        <v>108983.28059911729</v>
      </c>
      <c r="AA19" s="44">
        <v>108096.315741539</v>
      </c>
      <c r="AB19" s="44">
        <v>108191.0574436188</v>
      </c>
      <c r="AC19" s="44">
        <v>109976.8835306168</v>
      </c>
      <c r="AD19" s="77">
        <v>112886.8101239204</v>
      </c>
      <c r="AE19" s="77">
        <v>113229.8082113266</v>
      </c>
      <c r="AF19" s="76">
        <f t="shared" si="0"/>
        <v>112031.16728862126</v>
      </c>
    </row>
    <row r="20" spans="1:32" x14ac:dyDescent="0.2">
      <c r="A20" s="4">
        <v>18</v>
      </c>
      <c r="B20" s="6" t="s">
        <v>54</v>
      </c>
      <c r="C20" s="44">
        <v>300099.54786300659</v>
      </c>
      <c r="D20" s="44">
        <v>301662.16194629669</v>
      </c>
      <c r="E20" s="44">
        <v>311955.02495765692</v>
      </c>
      <c r="F20" s="44">
        <v>301192.05403327942</v>
      </c>
      <c r="G20" s="44">
        <v>297924.02362823492</v>
      </c>
      <c r="H20" s="44">
        <v>278543.78604888922</v>
      </c>
      <c r="I20" s="44">
        <v>275447.04246521002</v>
      </c>
      <c r="J20" s="44">
        <v>267193.21417808533</v>
      </c>
      <c r="K20" s="44">
        <v>253039.8409366608</v>
      </c>
      <c r="L20" s="44">
        <v>232447.79634475711</v>
      </c>
      <c r="M20" s="44">
        <v>224982.0251464844</v>
      </c>
      <c r="N20" s="44">
        <v>225156.2168598175</v>
      </c>
      <c r="O20" s="44">
        <v>223938.5678768158</v>
      </c>
      <c r="P20" s="44">
        <v>230488.82865905759</v>
      </c>
      <c r="Q20" s="44">
        <v>237566.121339798</v>
      </c>
      <c r="R20" s="44">
        <v>227897.9671001434</v>
      </c>
      <c r="S20" s="44">
        <v>215641.28994941711</v>
      </c>
      <c r="T20" s="44">
        <v>215859.6336841583</v>
      </c>
      <c r="U20" s="44">
        <v>209326.51972770691</v>
      </c>
      <c r="V20" s="44">
        <v>201419.04735565191</v>
      </c>
      <c r="W20" s="44">
        <v>192849.65038299561</v>
      </c>
      <c r="X20" s="44">
        <v>183443.25232505801</v>
      </c>
      <c r="Y20" s="44">
        <v>178461.1337184906</v>
      </c>
      <c r="Z20" s="44">
        <v>186413.97166252139</v>
      </c>
      <c r="AA20" s="44">
        <v>193945.3835487366</v>
      </c>
      <c r="AB20" s="44">
        <v>206336.90977096561</v>
      </c>
      <c r="AC20" s="44">
        <v>202678.55620384219</v>
      </c>
      <c r="AD20" s="77">
        <v>198976.78279876709</v>
      </c>
      <c r="AE20" s="77">
        <v>200167.63615608221</v>
      </c>
      <c r="AF20" s="76">
        <f t="shared" si="0"/>
        <v>200607.65838623047</v>
      </c>
    </row>
    <row r="21" spans="1:32" x14ac:dyDescent="0.2">
      <c r="A21" s="4">
        <v>19</v>
      </c>
      <c r="B21" s="6" t="s">
        <v>55</v>
      </c>
      <c r="C21" s="44">
        <v>240062.7445615828</v>
      </c>
      <c r="D21" s="44">
        <v>215789.8524552584</v>
      </c>
      <c r="E21" s="44">
        <v>196987.36243695021</v>
      </c>
      <c r="F21" s="44">
        <v>180746.6033026576</v>
      </c>
      <c r="G21" s="44">
        <v>182363.28221857551</v>
      </c>
      <c r="H21" s="44">
        <v>192683.43491852281</v>
      </c>
      <c r="I21" s="44">
        <v>178595.0307846069</v>
      </c>
      <c r="J21" s="44">
        <v>180516.60594344139</v>
      </c>
      <c r="K21" s="44">
        <v>179546.19035124779</v>
      </c>
      <c r="L21" s="44">
        <v>183823.7484395504</v>
      </c>
      <c r="M21" s="44">
        <v>184454.12418246269</v>
      </c>
      <c r="N21" s="44">
        <v>189642.44425296781</v>
      </c>
      <c r="O21" s="44">
        <v>229205.4589390755</v>
      </c>
      <c r="P21" s="44">
        <v>237547.75190353391</v>
      </c>
      <c r="Q21" s="44">
        <v>257306.20497465131</v>
      </c>
      <c r="R21" s="44">
        <v>239812.50500679019</v>
      </c>
      <c r="S21" s="44">
        <v>245355.1485538483</v>
      </c>
      <c r="T21" s="44">
        <v>221947.962641716</v>
      </c>
      <c r="U21" s="44">
        <v>209734.6878647804</v>
      </c>
      <c r="V21" s="44">
        <v>198391.55286550519</v>
      </c>
      <c r="W21" s="44">
        <v>184256.22409582141</v>
      </c>
      <c r="X21" s="44">
        <v>171517.85415411001</v>
      </c>
      <c r="Y21" s="44">
        <v>166352.78460383421</v>
      </c>
      <c r="Z21" s="44">
        <v>158265.74575901029</v>
      </c>
      <c r="AA21" s="44">
        <v>152217.96298027039</v>
      </c>
      <c r="AB21" s="44">
        <v>149132.50926136971</v>
      </c>
      <c r="AC21" s="44">
        <v>149985.9565496445</v>
      </c>
      <c r="AD21" s="77">
        <v>144012.76028156281</v>
      </c>
      <c r="AE21" s="77">
        <v>145593.5212671757</v>
      </c>
      <c r="AF21" s="76">
        <f t="shared" si="0"/>
        <v>146530.74603279433</v>
      </c>
    </row>
    <row r="22" spans="1:32" x14ac:dyDescent="0.2">
      <c r="A22" s="4">
        <v>20</v>
      </c>
      <c r="B22" s="6" t="s">
        <v>56</v>
      </c>
      <c r="C22" s="44">
        <v>1137143.7279582019</v>
      </c>
      <c r="D22" s="44">
        <v>1189181.5136671071</v>
      </c>
      <c r="E22" s="44">
        <v>1250895.3375220301</v>
      </c>
      <c r="F22" s="44">
        <v>1276506.7905187609</v>
      </c>
      <c r="G22" s="44">
        <v>1295403.228402138</v>
      </c>
      <c r="H22" s="44">
        <v>1303682.0199489589</v>
      </c>
      <c r="I22" s="44">
        <v>1284837.81015873</v>
      </c>
      <c r="J22" s="44">
        <v>1285951.453566551</v>
      </c>
      <c r="K22" s="44">
        <v>1268788.791418076</v>
      </c>
      <c r="L22" s="44">
        <v>1228186.8553161621</v>
      </c>
      <c r="M22" s="44">
        <v>1200072.4265575409</v>
      </c>
      <c r="N22" s="44">
        <v>1221258.1830024719</v>
      </c>
      <c r="O22" s="44">
        <v>1257471.186161041</v>
      </c>
      <c r="P22" s="44">
        <v>1277901.763439178</v>
      </c>
      <c r="Q22" s="44">
        <v>1367229.184627533</v>
      </c>
      <c r="R22" s="44">
        <v>1373381.6833496089</v>
      </c>
      <c r="S22" s="44">
        <v>1347889.4972801211</v>
      </c>
      <c r="T22" s="44">
        <v>1249931.200504303</v>
      </c>
      <c r="U22" s="44">
        <v>1204261.4388465879</v>
      </c>
      <c r="V22" s="44">
        <v>1170091.924905777</v>
      </c>
      <c r="W22" s="44">
        <v>1124193.378925323</v>
      </c>
      <c r="X22" s="44">
        <v>1084592.2591686251</v>
      </c>
      <c r="Y22" s="44">
        <v>1064981.9307327271</v>
      </c>
      <c r="Z22" s="44">
        <v>1051515.287637711</v>
      </c>
      <c r="AA22" s="44">
        <v>1024333.162307739</v>
      </c>
      <c r="AB22" s="44">
        <v>1038993.855714798</v>
      </c>
      <c r="AC22" s="44">
        <v>1031280.763864517</v>
      </c>
      <c r="AD22" s="77">
        <v>1037508.646726608</v>
      </c>
      <c r="AE22" s="77">
        <v>1033901.7570018769</v>
      </c>
      <c r="AF22" s="76">
        <f t="shared" si="0"/>
        <v>1034230.3891976672</v>
      </c>
    </row>
    <row r="23" spans="1:32" x14ac:dyDescent="0.2">
      <c r="A23" s="4">
        <v>21</v>
      </c>
      <c r="B23" s="6" t="s">
        <v>57</v>
      </c>
      <c r="C23" s="44">
        <v>1433813.2629394529</v>
      </c>
      <c r="D23" s="44">
        <v>1428944.372355938</v>
      </c>
      <c r="E23" s="44">
        <v>1428124.841570854</v>
      </c>
      <c r="F23" s="44">
        <v>1415472.8435277939</v>
      </c>
      <c r="G23" s="44">
        <v>1436416.9518947599</v>
      </c>
      <c r="H23" s="44">
        <v>1453289.5624637599</v>
      </c>
      <c r="I23" s="44">
        <v>1493852.282762527</v>
      </c>
      <c r="J23" s="44">
        <v>1528916.665077209</v>
      </c>
      <c r="K23" s="44">
        <v>1567282.0265293119</v>
      </c>
      <c r="L23" s="44">
        <v>1559566.2064552309</v>
      </c>
      <c r="M23" s="44">
        <v>1559660.8204841609</v>
      </c>
      <c r="N23" s="44">
        <v>1572295.852661133</v>
      </c>
      <c r="O23" s="44">
        <v>1706547.9469299321</v>
      </c>
      <c r="P23" s="44">
        <v>1736291.837692261</v>
      </c>
      <c r="Q23" s="44">
        <v>1782389.795303345</v>
      </c>
      <c r="R23" s="44">
        <v>1792227.4971008301</v>
      </c>
      <c r="S23" s="44">
        <v>1802456.101417542</v>
      </c>
      <c r="T23" s="44">
        <v>1691913.675308228</v>
      </c>
      <c r="U23" s="44">
        <v>1770998.510360718</v>
      </c>
      <c r="V23" s="44">
        <v>1858817.964553833</v>
      </c>
      <c r="W23" s="44">
        <v>1872065.1483535769</v>
      </c>
      <c r="X23" s="44">
        <v>1854109.87663269</v>
      </c>
      <c r="Y23" s="44">
        <v>1942039.45350647</v>
      </c>
      <c r="Z23" s="44">
        <v>1998142.115592957</v>
      </c>
      <c r="AA23" s="44">
        <v>1939277.017593384</v>
      </c>
      <c r="AB23" s="44">
        <v>1929302.59513855</v>
      </c>
      <c r="AC23" s="44">
        <v>1904791.2034988401</v>
      </c>
      <c r="AD23" s="77">
        <v>1871282.49168396</v>
      </c>
      <c r="AE23" s="77">
        <v>1824145.2226638789</v>
      </c>
      <c r="AF23" s="76">
        <f t="shared" si="0"/>
        <v>1866739.6392822266</v>
      </c>
    </row>
    <row r="24" spans="1:32" x14ac:dyDescent="0.2">
      <c r="A24" s="4">
        <v>22</v>
      </c>
      <c r="B24" s="6" t="s">
        <v>58</v>
      </c>
      <c r="C24" s="44">
        <v>1401407.8115224841</v>
      </c>
      <c r="D24" s="44">
        <v>1351175.3959655759</v>
      </c>
      <c r="E24" s="44">
        <v>1310349.145293236</v>
      </c>
      <c r="F24" s="44">
        <v>1247087.219953537</v>
      </c>
      <c r="G24" s="44">
        <v>1217533.1853628161</v>
      </c>
      <c r="H24" s="44">
        <v>1180546.894431114</v>
      </c>
      <c r="I24" s="44">
        <v>1131094.4588184359</v>
      </c>
      <c r="J24" s="44">
        <v>1106368.161678314</v>
      </c>
      <c r="K24" s="44">
        <v>1082097.5918769841</v>
      </c>
      <c r="L24" s="44">
        <v>1038023.0197906489</v>
      </c>
      <c r="M24" s="44">
        <v>1011932.178497314</v>
      </c>
      <c r="N24" s="44">
        <v>1012735.988140106</v>
      </c>
      <c r="O24" s="44">
        <v>1078107.699871063</v>
      </c>
      <c r="P24" s="44">
        <v>1112663.715839386</v>
      </c>
      <c r="Q24" s="44">
        <v>1145191.2455558779</v>
      </c>
      <c r="R24" s="44">
        <v>1111830.099105835</v>
      </c>
      <c r="S24" s="44">
        <v>1090174.1170883181</v>
      </c>
      <c r="T24" s="44">
        <v>1012929.389476776</v>
      </c>
      <c r="U24" s="44">
        <v>1012264.451503754</v>
      </c>
      <c r="V24" s="44">
        <v>1022141.855239868</v>
      </c>
      <c r="W24" s="44">
        <v>1017863.677501678</v>
      </c>
      <c r="X24" s="44">
        <v>1006246.315956116</v>
      </c>
      <c r="Y24" s="44">
        <v>1034759.244441986</v>
      </c>
      <c r="Z24" s="44">
        <v>1060622.1361160281</v>
      </c>
      <c r="AA24" s="44">
        <v>1031627.022743225</v>
      </c>
      <c r="AB24" s="44">
        <v>1056793.455600739</v>
      </c>
      <c r="AC24" s="44">
        <v>1056023.8070487981</v>
      </c>
      <c r="AD24" s="77">
        <v>1032038.022518158</v>
      </c>
      <c r="AE24" s="77">
        <v>1003491.750717163</v>
      </c>
      <c r="AF24" s="76">
        <f t="shared" si="0"/>
        <v>1030517.8600947064</v>
      </c>
    </row>
    <row r="25" spans="1:32" x14ac:dyDescent="0.2">
      <c r="A25" s="4">
        <v>23</v>
      </c>
      <c r="B25" s="6" t="s">
        <v>59</v>
      </c>
      <c r="C25" s="44">
        <v>718853.01506519318</v>
      </c>
      <c r="D25" s="44">
        <v>707024.27756786346</v>
      </c>
      <c r="E25" s="44">
        <v>700258.74733924866</v>
      </c>
      <c r="F25" s="44">
        <v>640668.92457008362</v>
      </c>
      <c r="G25" s="44">
        <v>602682.50215053558</v>
      </c>
      <c r="H25" s="44">
        <v>570077.61406898499</v>
      </c>
      <c r="I25" s="44">
        <v>530444.26238536835</v>
      </c>
      <c r="J25" s="44">
        <v>495480.1527261734</v>
      </c>
      <c r="K25" s="44">
        <v>479907.39786624908</v>
      </c>
      <c r="L25" s="44">
        <v>461758.01038742071</v>
      </c>
      <c r="M25" s="44">
        <v>461327.17871665949</v>
      </c>
      <c r="N25" s="44">
        <v>459532.04369544983</v>
      </c>
      <c r="O25" s="44">
        <v>488059.09419059748</v>
      </c>
      <c r="P25" s="44">
        <v>505528.61595153809</v>
      </c>
      <c r="Q25" s="44">
        <v>530152.43458747864</v>
      </c>
      <c r="R25" s="44">
        <v>525403.32818031311</v>
      </c>
      <c r="S25" s="44">
        <v>502067.83556938171</v>
      </c>
      <c r="T25" s="44">
        <v>448788.73467445368</v>
      </c>
      <c r="U25" s="44">
        <v>421204.12039756769</v>
      </c>
      <c r="V25" s="44">
        <v>405075.91438293463</v>
      </c>
      <c r="W25" s="44">
        <v>390783.806681633</v>
      </c>
      <c r="X25" s="44">
        <v>377019.0292596817</v>
      </c>
      <c r="Y25" s="44">
        <v>362785.23778915411</v>
      </c>
      <c r="Z25" s="44">
        <v>355890.64049720758</v>
      </c>
      <c r="AA25" s="44">
        <v>337824.11932945251</v>
      </c>
      <c r="AB25" s="44">
        <v>326416.60094261169</v>
      </c>
      <c r="AC25" s="44">
        <v>316350.35634040833</v>
      </c>
      <c r="AD25" s="77">
        <v>303872.34663963318</v>
      </c>
      <c r="AE25" s="77">
        <v>288854.42137718201</v>
      </c>
      <c r="AF25" s="76">
        <f t="shared" si="0"/>
        <v>303025.70811907452</v>
      </c>
    </row>
    <row r="26" spans="1:32" x14ac:dyDescent="0.2">
      <c r="A26" s="4">
        <v>24</v>
      </c>
      <c r="B26" s="6" t="s">
        <v>60</v>
      </c>
      <c r="C26" s="44">
        <v>109685.54070591929</v>
      </c>
      <c r="D26" s="44">
        <v>103935.68717688321</v>
      </c>
      <c r="E26" s="44">
        <v>99485.972583293915</v>
      </c>
      <c r="F26" s="44">
        <v>89588.09994161129</v>
      </c>
      <c r="G26" s="44">
        <v>83546.910688281059</v>
      </c>
      <c r="H26" s="44">
        <v>78843.841046094894</v>
      </c>
      <c r="I26" s="44">
        <v>74627.218320965767</v>
      </c>
      <c r="J26" s="44">
        <v>71353.84825617075</v>
      </c>
      <c r="K26" s="44">
        <v>69842.381209135056</v>
      </c>
      <c r="L26" s="44">
        <v>65551.796302199364</v>
      </c>
      <c r="M26" s="44">
        <v>63873.464494943619</v>
      </c>
      <c r="N26" s="44">
        <v>63347.741469740868</v>
      </c>
      <c r="O26" s="44">
        <v>68628.261774778366</v>
      </c>
      <c r="P26" s="44">
        <v>67256.931245326996</v>
      </c>
      <c r="Q26" s="44">
        <v>70855.668172240257</v>
      </c>
      <c r="R26" s="44">
        <v>66531.875029206276</v>
      </c>
      <c r="S26" s="44">
        <v>62492.818757891648</v>
      </c>
      <c r="T26" s="44">
        <v>58851.197630167007</v>
      </c>
      <c r="U26" s="44">
        <v>56682.784959673882</v>
      </c>
      <c r="V26" s="44">
        <v>55896.931782364853</v>
      </c>
      <c r="W26" s="44">
        <v>52323.650225996971</v>
      </c>
      <c r="X26" s="44">
        <v>47513.044089078903</v>
      </c>
      <c r="Y26" s="44">
        <v>44573.55023920536</v>
      </c>
      <c r="Z26" s="44">
        <v>43157.702684402473</v>
      </c>
      <c r="AA26" s="44">
        <v>40608.48493874073</v>
      </c>
      <c r="AB26" s="44">
        <v>40182.729661464691</v>
      </c>
      <c r="AC26" s="44">
        <v>38751.464575529099</v>
      </c>
      <c r="AD26" s="77">
        <v>38686.543330550187</v>
      </c>
      <c r="AE26" s="77">
        <v>39650.62028169632</v>
      </c>
      <c r="AF26" s="76">
        <f t="shared" si="0"/>
        <v>39029.542729258537</v>
      </c>
    </row>
    <row r="27" spans="1:32" x14ac:dyDescent="0.2">
      <c r="A27" s="4">
        <v>25</v>
      </c>
      <c r="B27" s="6" t="s">
        <v>61</v>
      </c>
      <c r="C27" s="44">
        <v>382930.33501505852</v>
      </c>
      <c r="D27" s="44">
        <v>378785.51638126367</v>
      </c>
      <c r="E27" s="44">
        <v>375153.14412116999</v>
      </c>
      <c r="F27" s="44">
        <v>365603.13785076141</v>
      </c>
      <c r="G27" s="44">
        <v>360370.02301216131</v>
      </c>
      <c r="H27" s="44">
        <v>348833.44101905823</v>
      </c>
      <c r="I27" s="44">
        <v>349555.62376976007</v>
      </c>
      <c r="J27" s="44">
        <v>356519.6567773819</v>
      </c>
      <c r="K27" s="44">
        <v>334300.29046535492</v>
      </c>
      <c r="L27" s="44">
        <v>319488.66963386541</v>
      </c>
      <c r="M27" s="44">
        <v>329506.05344772339</v>
      </c>
      <c r="N27" s="44">
        <v>318682.50608444208</v>
      </c>
      <c r="O27" s="44">
        <v>335504.03451919561</v>
      </c>
      <c r="P27" s="44">
        <v>341524.08742904657</v>
      </c>
      <c r="Q27" s="44">
        <v>369046.28705978388</v>
      </c>
      <c r="R27" s="44">
        <v>368334.79499816889</v>
      </c>
      <c r="S27" s="44">
        <v>350930.49573898321</v>
      </c>
      <c r="T27" s="44">
        <v>320065.63186645508</v>
      </c>
      <c r="U27" s="44">
        <v>306513.68713378912</v>
      </c>
      <c r="V27" s="44">
        <v>290681.60247802729</v>
      </c>
      <c r="W27" s="44">
        <v>281562.25228309631</v>
      </c>
      <c r="X27" s="44">
        <v>269524.95980262762</v>
      </c>
      <c r="Y27" s="44">
        <v>260879.71901893619</v>
      </c>
      <c r="Z27" s="44">
        <v>261231.320142746</v>
      </c>
      <c r="AA27" s="44">
        <v>252931.85687065119</v>
      </c>
      <c r="AB27" s="44">
        <v>243546.54026031491</v>
      </c>
      <c r="AC27" s="44">
        <v>229008.13007354739</v>
      </c>
      <c r="AD27" s="77">
        <v>216218.1091308594</v>
      </c>
      <c r="AE27" s="77">
        <v>210417.07134246829</v>
      </c>
      <c r="AF27" s="76">
        <f t="shared" si="0"/>
        <v>218547.77018229172</v>
      </c>
    </row>
    <row r="28" spans="1:32" x14ac:dyDescent="0.2">
      <c r="A28" s="4">
        <v>26</v>
      </c>
      <c r="B28" s="6" t="s">
        <v>62</v>
      </c>
      <c r="C28" s="44">
        <v>514457.39823579788</v>
      </c>
      <c r="D28" s="44">
        <v>519461.06562018389</v>
      </c>
      <c r="E28" s="44">
        <v>534857.09011554718</v>
      </c>
      <c r="F28" s="44">
        <v>538953.65107059479</v>
      </c>
      <c r="G28" s="44">
        <v>535522.4015712738</v>
      </c>
      <c r="H28" s="44">
        <v>522311.37049198151</v>
      </c>
      <c r="I28" s="44">
        <v>515933.87997150421</v>
      </c>
      <c r="J28" s="44">
        <v>487305.72974681848</v>
      </c>
      <c r="K28" s="44">
        <v>450723.4719991684</v>
      </c>
      <c r="L28" s="44">
        <v>414508.77594947809</v>
      </c>
      <c r="M28" s="44">
        <v>387476.00293159479</v>
      </c>
      <c r="N28" s="44">
        <v>372203.4330368042</v>
      </c>
      <c r="O28" s="44">
        <v>363350.37541389471</v>
      </c>
      <c r="P28" s="44">
        <v>350076.36618614203</v>
      </c>
      <c r="Q28" s="44">
        <v>345575.4222869873</v>
      </c>
      <c r="R28" s="44">
        <v>331301.7566204071</v>
      </c>
      <c r="S28" s="44">
        <v>310811.65337562561</v>
      </c>
      <c r="T28" s="44">
        <v>298109.11226272577</v>
      </c>
      <c r="U28" s="44">
        <v>280469.40636634832</v>
      </c>
      <c r="V28" s="44">
        <v>269193.23766231543</v>
      </c>
      <c r="W28" s="44">
        <v>259920.29857635501</v>
      </c>
      <c r="X28" s="44">
        <v>258291.04125499731</v>
      </c>
      <c r="Y28" s="44">
        <v>255362.7401590347</v>
      </c>
      <c r="Z28" s="44">
        <v>253048.05147647861</v>
      </c>
      <c r="AA28" s="44">
        <v>250394.8270082474</v>
      </c>
      <c r="AB28" s="44">
        <v>249823.09746742251</v>
      </c>
      <c r="AC28" s="44">
        <v>242487.310051918</v>
      </c>
      <c r="AD28" s="77">
        <v>240515.7074928284</v>
      </c>
      <c r="AE28" s="77">
        <v>243500.35762786871</v>
      </c>
      <c r="AF28" s="76">
        <f t="shared" si="0"/>
        <v>242167.79172420502</v>
      </c>
    </row>
    <row r="29" spans="1:32" x14ac:dyDescent="0.2">
      <c r="A29" s="4">
        <v>27</v>
      </c>
      <c r="B29" s="6" t="s">
        <v>63</v>
      </c>
      <c r="C29" s="44">
        <v>297740.74333906168</v>
      </c>
      <c r="D29" s="44">
        <v>278807.95753002173</v>
      </c>
      <c r="E29" s="44">
        <v>266285.76874732971</v>
      </c>
      <c r="F29" s="44">
        <v>244753.65400314331</v>
      </c>
      <c r="G29" s="44">
        <v>226181.3009977341</v>
      </c>
      <c r="H29" s="44">
        <v>210623.5044002533</v>
      </c>
      <c r="I29" s="44">
        <v>196812.51299381259</v>
      </c>
      <c r="J29" s="44">
        <v>183472.38314151761</v>
      </c>
      <c r="K29" s="44">
        <v>161626.14250183111</v>
      </c>
      <c r="L29" s="44">
        <v>146735.57281494141</v>
      </c>
      <c r="M29" s="44">
        <v>136121.08778953549</v>
      </c>
      <c r="N29" s="44">
        <v>129425.5752563477</v>
      </c>
      <c r="O29" s="44">
        <v>130641.75581932069</v>
      </c>
      <c r="P29" s="44">
        <v>129098.3810424805</v>
      </c>
      <c r="Q29" s="44">
        <v>136748.86727333069</v>
      </c>
      <c r="R29" s="44">
        <v>130772.4080085754</v>
      </c>
      <c r="S29" s="44">
        <v>119466.6283130646</v>
      </c>
      <c r="T29" s="44">
        <v>109571.0160732269</v>
      </c>
      <c r="U29" s="44">
        <v>102479.9959659576</v>
      </c>
      <c r="V29" s="44">
        <v>96786.989450454712</v>
      </c>
      <c r="W29" s="44">
        <v>89728.362560272217</v>
      </c>
      <c r="X29" s="44">
        <v>87742.372751235962</v>
      </c>
      <c r="Y29" s="44">
        <v>86408.121109008789</v>
      </c>
      <c r="Z29" s="44">
        <v>90707.417011260986</v>
      </c>
      <c r="AA29" s="44">
        <v>94107.31315612793</v>
      </c>
      <c r="AB29" s="44">
        <v>92549.675941467285</v>
      </c>
      <c r="AC29" s="44">
        <v>89280.966758728027</v>
      </c>
      <c r="AD29" s="77">
        <v>88283.336400985718</v>
      </c>
      <c r="AE29" s="77">
        <v>88236.794471740723</v>
      </c>
      <c r="AF29" s="76">
        <f t="shared" si="0"/>
        <v>88600.365877151489</v>
      </c>
    </row>
    <row r="30" spans="1:32" x14ac:dyDescent="0.2">
      <c r="A30" s="4">
        <v>28</v>
      </c>
      <c r="B30" s="6" t="s">
        <v>64</v>
      </c>
      <c r="C30" s="44">
        <v>286142.24047958851</v>
      </c>
      <c r="D30" s="44">
        <v>285040.18893837929</v>
      </c>
      <c r="E30" s="44">
        <v>284665.83226621151</v>
      </c>
      <c r="F30" s="44">
        <v>284951.81775093079</v>
      </c>
      <c r="G30" s="44">
        <v>280937.58162856102</v>
      </c>
      <c r="H30" s="44">
        <v>270649.03342723852</v>
      </c>
      <c r="I30" s="44">
        <v>269269.33285593992</v>
      </c>
      <c r="J30" s="44">
        <v>264045.81117629999</v>
      </c>
      <c r="K30" s="44">
        <v>246626.6171336174</v>
      </c>
      <c r="L30" s="44">
        <v>231707.16458559039</v>
      </c>
      <c r="M30" s="44">
        <v>225921.25499248499</v>
      </c>
      <c r="N30" s="44">
        <v>222655.65121173859</v>
      </c>
      <c r="O30" s="44">
        <v>227046.06592655179</v>
      </c>
      <c r="P30" s="44">
        <v>238998.0925321579</v>
      </c>
      <c r="Q30" s="44">
        <v>243697.72744178769</v>
      </c>
      <c r="R30" s="44">
        <v>229965.47484397891</v>
      </c>
      <c r="S30" s="44">
        <v>214620.97644805911</v>
      </c>
      <c r="T30" s="44">
        <v>204262.41898536679</v>
      </c>
      <c r="U30" s="44">
        <v>189173.50518703461</v>
      </c>
      <c r="V30" s="44">
        <v>178453.85992527011</v>
      </c>
      <c r="W30" s="44">
        <v>171272.56429195401</v>
      </c>
      <c r="X30" s="44">
        <v>171717.48340129849</v>
      </c>
      <c r="Y30" s="44">
        <v>169462.4174833298</v>
      </c>
      <c r="Z30" s="44">
        <v>168215.04580974579</v>
      </c>
      <c r="AA30" s="44">
        <v>161865.40508270261</v>
      </c>
      <c r="AB30" s="44">
        <v>159997.7734088898</v>
      </c>
      <c r="AC30" s="44">
        <v>154956.49862289429</v>
      </c>
      <c r="AD30" s="77">
        <v>150229.0980219841</v>
      </c>
      <c r="AE30" s="77">
        <v>145153.57172489169</v>
      </c>
      <c r="AF30" s="76">
        <f t="shared" si="0"/>
        <v>150113.05612325668</v>
      </c>
    </row>
    <row r="31" spans="1:32" x14ac:dyDescent="0.2">
      <c r="A31" s="4">
        <v>29</v>
      </c>
      <c r="B31" s="6" t="s">
        <v>65</v>
      </c>
      <c r="C31" s="44">
        <v>1406458.644628525</v>
      </c>
      <c r="D31" s="44">
        <v>1383144.30141449</v>
      </c>
      <c r="E31" s="44">
        <v>1356837.9216194151</v>
      </c>
      <c r="F31" s="44">
        <v>1254343.9741134639</v>
      </c>
      <c r="G31" s="44">
        <v>1191796.821594238</v>
      </c>
      <c r="H31" s="44">
        <v>1134815.7224655149</v>
      </c>
      <c r="I31" s="44">
        <v>1102241.2195205691</v>
      </c>
      <c r="J31" s="44">
        <v>1072131.6909790039</v>
      </c>
      <c r="K31" s="44">
        <v>1040066.175460815</v>
      </c>
      <c r="L31" s="44">
        <v>992841.45355224609</v>
      </c>
      <c r="M31" s="44">
        <v>984593.29986572266</v>
      </c>
      <c r="N31" s="44">
        <v>996866.29486083984</v>
      </c>
      <c r="O31" s="44">
        <v>1047872.584342957</v>
      </c>
      <c r="P31" s="44">
        <v>1116228.551864624</v>
      </c>
      <c r="Q31" s="44">
        <v>1160784.3570709231</v>
      </c>
      <c r="R31" s="44">
        <v>1159069.005012512</v>
      </c>
      <c r="S31" s="44">
        <v>1157746.696472168</v>
      </c>
      <c r="T31" s="44">
        <v>1114719.3517684939</v>
      </c>
      <c r="U31" s="44">
        <v>1060842.525482178</v>
      </c>
      <c r="V31" s="44">
        <v>1015937.815189362</v>
      </c>
      <c r="W31" s="44">
        <v>960249.63665008545</v>
      </c>
      <c r="X31" s="44">
        <v>939246.39129638672</v>
      </c>
      <c r="Y31" s="44">
        <v>935888.00764083862</v>
      </c>
      <c r="Z31" s="44">
        <v>968042.11616516113</v>
      </c>
      <c r="AA31" s="44">
        <v>949144.59657669067</v>
      </c>
      <c r="AB31" s="44">
        <v>959664.00718688965</v>
      </c>
      <c r="AC31" s="44">
        <v>926530.44557571411</v>
      </c>
      <c r="AD31" s="77">
        <v>926128.35597991943</v>
      </c>
      <c r="AE31" s="77">
        <v>893745.90969085693</v>
      </c>
      <c r="AF31" s="76">
        <f t="shared" si="0"/>
        <v>915468.23708216345</v>
      </c>
    </row>
    <row r="32" spans="1:32" x14ac:dyDescent="0.2">
      <c r="A32" s="4">
        <v>30</v>
      </c>
      <c r="B32" s="6" t="s">
        <v>66</v>
      </c>
      <c r="C32" s="44">
        <v>1621235.456228256</v>
      </c>
      <c r="D32" s="44">
        <v>1526570.232868195</v>
      </c>
      <c r="E32" s="44">
        <v>1440099.2910861969</v>
      </c>
      <c r="F32" s="44">
        <v>1316119.5383071899</v>
      </c>
      <c r="G32" s="44">
        <v>1234470.2625274661</v>
      </c>
      <c r="H32" s="44">
        <v>1141547.6183891301</v>
      </c>
      <c r="I32" s="44">
        <v>1086550.810813904</v>
      </c>
      <c r="J32" s="44">
        <v>1026675.3249168399</v>
      </c>
      <c r="K32" s="44">
        <v>929598.94275665283</v>
      </c>
      <c r="L32" s="44">
        <v>838283.36000442505</v>
      </c>
      <c r="M32" s="44">
        <v>775368.23987960815</v>
      </c>
      <c r="N32" s="44">
        <v>743239.62593078613</v>
      </c>
      <c r="O32" s="44">
        <v>741352.14328765869</v>
      </c>
      <c r="P32" s="44">
        <v>739490.75031280518</v>
      </c>
      <c r="Q32" s="44">
        <v>761281.39305114746</v>
      </c>
      <c r="R32" s="44">
        <v>740108.46424102783</v>
      </c>
      <c r="S32" s="44">
        <v>701944.66590881348</v>
      </c>
      <c r="T32" s="44">
        <v>653918.7707901001</v>
      </c>
      <c r="U32" s="44">
        <v>617323.81153106689</v>
      </c>
      <c r="V32" s="44">
        <v>576207.50522613525</v>
      </c>
      <c r="W32" s="44">
        <v>548121.60062789917</v>
      </c>
      <c r="X32" s="44">
        <v>527772.18103408813</v>
      </c>
      <c r="Y32" s="44">
        <v>522746.73175811768</v>
      </c>
      <c r="Z32" s="44">
        <v>527031.48174285889</v>
      </c>
      <c r="AA32" s="44">
        <v>518473.25611114502</v>
      </c>
      <c r="AB32" s="44">
        <v>524016.42322540277</v>
      </c>
      <c r="AC32" s="44">
        <v>503592.27228164673</v>
      </c>
      <c r="AD32" s="77">
        <v>488214.08939361572</v>
      </c>
      <c r="AE32" s="77">
        <v>483520.66469192499</v>
      </c>
      <c r="AF32" s="76">
        <f t="shared" si="0"/>
        <v>491775.67545572919</v>
      </c>
    </row>
    <row r="33" spans="1:32" x14ac:dyDescent="0.2">
      <c r="A33" s="4">
        <v>31</v>
      </c>
      <c r="B33" s="6" t="s">
        <v>67</v>
      </c>
      <c r="C33" s="44">
        <v>194379.4078826904</v>
      </c>
      <c r="D33" s="44">
        <v>198890.6614780426</v>
      </c>
      <c r="E33" s="44">
        <v>215596.6708660126</v>
      </c>
      <c r="F33" s="44">
        <v>221599.2712974548</v>
      </c>
      <c r="G33" s="44">
        <v>211968.05810928339</v>
      </c>
      <c r="H33" s="44">
        <v>204353.3947467804</v>
      </c>
      <c r="I33" s="44">
        <v>203618.48878860471</v>
      </c>
      <c r="J33" s="44">
        <v>215300.0040054321</v>
      </c>
      <c r="K33" s="44">
        <v>213872.1737861633</v>
      </c>
      <c r="L33" s="44">
        <v>197635.8251571655</v>
      </c>
      <c r="M33" s="44">
        <v>188265.87295532229</v>
      </c>
      <c r="N33" s="44">
        <v>189215.33536911011</v>
      </c>
      <c r="O33" s="44">
        <v>198103.84607315061</v>
      </c>
      <c r="P33" s="44">
        <v>210329.3123245239</v>
      </c>
      <c r="Q33" s="44">
        <v>226436.63024902341</v>
      </c>
      <c r="R33" s="44">
        <v>213474.30753707889</v>
      </c>
      <c r="S33" s="44">
        <v>217977.25629806519</v>
      </c>
      <c r="T33" s="44">
        <v>209626.18637084961</v>
      </c>
      <c r="U33" s="44">
        <v>204676.1169433594</v>
      </c>
      <c r="V33" s="44">
        <v>202331.53200149539</v>
      </c>
      <c r="W33" s="44">
        <v>204168.33209991461</v>
      </c>
      <c r="X33" s="44">
        <v>205392.15660095209</v>
      </c>
      <c r="Y33" s="44">
        <v>207699.07474517819</v>
      </c>
      <c r="Z33" s="44">
        <v>210988.23499679571</v>
      </c>
      <c r="AA33" s="44">
        <v>204325.93965530401</v>
      </c>
      <c r="AB33" s="44">
        <v>204161.705493927</v>
      </c>
      <c r="AC33" s="44">
        <v>203846.15516662601</v>
      </c>
      <c r="AD33" s="77">
        <v>195043.72835159299</v>
      </c>
      <c r="AE33" s="77">
        <v>192538.06352615359</v>
      </c>
      <c r="AF33" s="76">
        <f t="shared" si="0"/>
        <v>197142.64901479086</v>
      </c>
    </row>
    <row r="34" spans="1:32" x14ac:dyDescent="0.2">
      <c r="A34" s="4">
        <v>32</v>
      </c>
      <c r="B34" s="6" t="s">
        <v>68</v>
      </c>
      <c r="C34" s="44">
        <v>361480.15639185911</v>
      </c>
      <c r="D34" s="44">
        <v>394933.99512767792</v>
      </c>
      <c r="E34" s="44">
        <v>423662.16158866882</v>
      </c>
      <c r="F34" s="44">
        <v>435103.50346565252</v>
      </c>
      <c r="G34" s="44">
        <v>461514.88029956818</v>
      </c>
      <c r="H34" s="44">
        <v>509803.1861782074</v>
      </c>
      <c r="I34" s="44">
        <v>497414.03532028198</v>
      </c>
      <c r="J34" s="44">
        <v>511662.43886947632</v>
      </c>
      <c r="K34" s="44">
        <v>490110.02850532532</v>
      </c>
      <c r="L34" s="44">
        <v>455737.54239082342</v>
      </c>
      <c r="M34" s="44">
        <v>437570.57619094849</v>
      </c>
      <c r="N34" s="44">
        <v>429285.52150726318</v>
      </c>
      <c r="O34" s="44">
        <v>443394.5107460022</v>
      </c>
      <c r="P34" s="44">
        <v>446011.21044158941</v>
      </c>
      <c r="Q34" s="44">
        <v>456460.86454391479</v>
      </c>
      <c r="R34" s="44">
        <v>440215.17705917358</v>
      </c>
      <c r="S34" s="44">
        <v>423370.13387680048</v>
      </c>
      <c r="T34" s="44">
        <v>397113.45672607422</v>
      </c>
      <c r="U34" s="44">
        <v>392503.55625152588</v>
      </c>
      <c r="V34" s="44">
        <v>393675.44460296631</v>
      </c>
      <c r="W34" s="44">
        <v>394567.61741638178</v>
      </c>
      <c r="X34" s="44">
        <v>392658.95557403559</v>
      </c>
      <c r="Y34" s="44">
        <v>401711.46821975708</v>
      </c>
      <c r="Z34" s="44">
        <v>415502.8772354126</v>
      </c>
      <c r="AA34" s="44">
        <v>410076.48706436157</v>
      </c>
      <c r="AB34" s="44">
        <v>415104.54273223883</v>
      </c>
      <c r="AC34" s="44">
        <v>406427.72674560553</v>
      </c>
      <c r="AD34" s="77">
        <v>394845.72839736938</v>
      </c>
      <c r="AE34" s="77">
        <v>388502.45809555048</v>
      </c>
      <c r="AF34" s="76">
        <f t="shared" si="0"/>
        <v>396591.97107950848</v>
      </c>
    </row>
    <row r="35" spans="1:32" x14ac:dyDescent="0.2">
      <c r="A35" s="4">
        <v>33</v>
      </c>
      <c r="B35" s="6" t="s">
        <v>69</v>
      </c>
      <c r="C35" s="44">
        <v>549287.36627101898</v>
      </c>
      <c r="D35" s="44">
        <v>521338.63604068762</v>
      </c>
      <c r="E35" s="44">
        <v>514269.11437511438</v>
      </c>
      <c r="F35" s="44">
        <v>508656.91471099848</v>
      </c>
      <c r="G35" s="44">
        <v>474263.0980014801</v>
      </c>
      <c r="H35" s="44">
        <v>450108.23249816889</v>
      </c>
      <c r="I35" s="44">
        <v>435985.42976379389</v>
      </c>
      <c r="J35" s="44">
        <v>421035.04610061651</v>
      </c>
      <c r="K35" s="44">
        <v>390633.85224342352</v>
      </c>
      <c r="L35" s="44">
        <v>358341.57180786133</v>
      </c>
      <c r="M35" s="44">
        <v>342776.7915725708</v>
      </c>
      <c r="N35" s="44">
        <v>328363.02423477173</v>
      </c>
      <c r="O35" s="44">
        <v>334172.66798019409</v>
      </c>
      <c r="P35" s="44">
        <v>358352.64158248901</v>
      </c>
      <c r="Q35" s="44">
        <v>366275.36487579352</v>
      </c>
      <c r="R35" s="44">
        <v>340256.02531433111</v>
      </c>
      <c r="S35" s="44">
        <v>314174.92341995239</v>
      </c>
      <c r="T35" s="44">
        <v>281539.43490982061</v>
      </c>
      <c r="U35" s="44">
        <v>273499.03106689447</v>
      </c>
      <c r="V35" s="44">
        <v>266572.67427444458</v>
      </c>
      <c r="W35" s="44">
        <v>259361.8760108948</v>
      </c>
      <c r="X35" s="44">
        <v>260071.1612701416</v>
      </c>
      <c r="Y35" s="44">
        <v>261729.95185852051</v>
      </c>
      <c r="Z35" s="44">
        <v>266930.79280853271</v>
      </c>
      <c r="AA35" s="44">
        <v>261217.00096130371</v>
      </c>
      <c r="AB35" s="44">
        <v>264848.2460975647</v>
      </c>
      <c r="AC35" s="44">
        <v>245474.289894104</v>
      </c>
      <c r="AD35" s="77">
        <v>234639.1525268555</v>
      </c>
      <c r="AE35" s="77">
        <v>229887.16173172</v>
      </c>
      <c r="AF35" s="76">
        <f t="shared" si="0"/>
        <v>236666.86805089316</v>
      </c>
    </row>
    <row r="36" spans="1:32" x14ac:dyDescent="0.2">
      <c r="A36" s="4">
        <v>34</v>
      </c>
      <c r="B36" s="6" t="s">
        <v>70</v>
      </c>
      <c r="C36" s="44">
        <v>961022.33111858368</v>
      </c>
      <c r="D36" s="44">
        <v>910438.08317184448</v>
      </c>
      <c r="E36" s="44">
        <v>909750.05948543549</v>
      </c>
      <c r="F36" s="44">
        <v>886474.64740276337</v>
      </c>
      <c r="G36" s="44">
        <v>849000.86843967438</v>
      </c>
      <c r="H36" s="44">
        <v>812983.32059383392</v>
      </c>
      <c r="I36" s="44">
        <v>803319.24259662628</v>
      </c>
      <c r="J36" s="44">
        <v>770592.24903583527</v>
      </c>
      <c r="K36" s="44">
        <v>720529.84666824341</v>
      </c>
      <c r="L36" s="44">
        <v>657802.97183990479</v>
      </c>
      <c r="M36" s="44">
        <v>626911.60559654236</v>
      </c>
      <c r="N36" s="44">
        <v>602948.11987876892</v>
      </c>
      <c r="O36" s="44">
        <v>614708.43315124512</v>
      </c>
      <c r="P36" s="44">
        <v>638582.35120773315</v>
      </c>
      <c r="Q36" s="44">
        <v>659575.39939880371</v>
      </c>
      <c r="R36" s="44">
        <v>611963.52291107178</v>
      </c>
      <c r="S36" s="44">
        <v>567248.33965301514</v>
      </c>
      <c r="T36" s="44">
        <v>518697.83878326422</v>
      </c>
      <c r="U36" s="44">
        <v>502298.97308349609</v>
      </c>
      <c r="V36" s="44">
        <v>480111.57703399658</v>
      </c>
      <c r="W36" s="44">
        <v>476992.73180961609</v>
      </c>
      <c r="X36" s="44">
        <v>488929.02278900152</v>
      </c>
      <c r="Y36" s="44">
        <v>497543.04671287542</v>
      </c>
      <c r="Z36" s="44">
        <v>517128.41439247131</v>
      </c>
      <c r="AA36" s="44">
        <v>516765.21253585821</v>
      </c>
      <c r="AB36" s="44">
        <v>522686.97094917297</v>
      </c>
      <c r="AC36" s="44">
        <v>492262.35198974609</v>
      </c>
      <c r="AD36" s="77">
        <v>474099.54810142517</v>
      </c>
      <c r="AE36" s="77">
        <v>467501.56927108759</v>
      </c>
      <c r="AF36" s="76">
        <f t="shared" si="0"/>
        <v>477954.48978741962</v>
      </c>
    </row>
    <row r="37" spans="1:32" x14ac:dyDescent="0.2">
      <c r="A37" s="4">
        <v>35</v>
      </c>
      <c r="B37" s="6" t="s">
        <v>71</v>
      </c>
      <c r="C37" s="44">
        <v>971371.90067768097</v>
      </c>
      <c r="D37" s="44">
        <v>1016270.597934723</v>
      </c>
      <c r="E37" s="44">
        <v>1060256.7607164381</v>
      </c>
      <c r="F37" s="44">
        <v>1073861.9387149811</v>
      </c>
      <c r="G37" s="44">
        <v>1119158.115625381</v>
      </c>
      <c r="H37" s="44">
        <v>1144051.1357784269</v>
      </c>
      <c r="I37" s="44">
        <v>1165467.8995609281</v>
      </c>
      <c r="J37" s="44">
        <v>1155926.3958930969</v>
      </c>
      <c r="K37" s="44">
        <v>1110262.950658798</v>
      </c>
      <c r="L37" s="44">
        <v>1078242.6414489751</v>
      </c>
      <c r="M37" s="44">
        <v>1097000.4119873049</v>
      </c>
      <c r="N37" s="44">
        <v>1154403.635978699</v>
      </c>
      <c r="O37" s="44">
        <v>1208956.3407897949</v>
      </c>
      <c r="P37" s="44">
        <v>1292905.9534072881</v>
      </c>
      <c r="Q37" s="44">
        <v>1403709.235191345</v>
      </c>
      <c r="R37" s="44">
        <v>1366294.885635376</v>
      </c>
      <c r="S37" s="44">
        <v>1290025.8016586299</v>
      </c>
      <c r="T37" s="44">
        <v>1200622.131347656</v>
      </c>
      <c r="U37" s="44">
        <v>1172978.3887863159</v>
      </c>
      <c r="V37" s="44">
        <v>1151316.132068634</v>
      </c>
      <c r="W37" s="44">
        <v>1122949.0699768071</v>
      </c>
      <c r="X37" s="44">
        <v>1110654.9363136289</v>
      </c>
      <c r="Y37" s="44">
        <v>1136018.0697441101</v>
      </c>
      <c r="Z37" s="44">
        <v>1137948.782444</v>
      </c>
      <c r="AA37" s="44">
        <v>1115986.2313270569</v>
      </c>
      <c r="AB37" s="44">
        <v>1135039.1893386841</v>
      </c>
      <c r="AC37" s="44">
        <v>1064646.976470947</v>
      </c>
      <c r="AD37" s="77">
        <v>1030936.804771423</v>
      </c>
      <c r="AE37" s="77">
        <v>1008010.042667389</v>
      </c>
      <c r="AF37" s="76">
        <f t="shared" si="0"/>
        <v>1034531.2746365863</v>
      </c>
    </row>
    <row r="38" spans="1:32" x14ac:dyDescent="0.2">
      <c r="A38" s="4">
        <v>36</v>
      </c>
      <c r="B38" s="6" t="s">
        <v>72</v>
      </c>
      <c r="C38" s="44">
        <v>1179669.7586774831</v>
      </c>
      <c r="D38" s="44">
        <v>1180003.2608509059</v>
      </c>
      <c r="E38" s="44">
        <v>1222320.413589478</v>
      </c>
      <c r="F38" s="44">
        <v>1216896.0931301119</v>
      </c>
      <c r="G38" s="44">
        <v>1227689.4068717959</v>
      </c>
      <c r="H38" s="44">
        <v>1215148.768424988</v>
      </c>
      <c r="I38" s="44">
        <v>1220861.807346344</v>
      </c>
      <c r="J38" s="44">
        <v>1207123.523712158</v>
      </c>
      <c r="K38" s="44">
        <v>1141752.306461334</v>
      </c>
      <c r="L38" s="44">
        <v>1089039.7977828979</v>
      </c>
      <c r="M38" s="44">
        <v>1117882.251739502</v>
      </c>
      <c r="N38" s="44">
        <v>1171027.3342132571</v>
      </c>
      <c r="O38" s="44">
        <v>1240059.642791748</v>
      </c>
      <c r="P38" s="44">
        <v>1352146.635055542</v>
      </c>
      <c r="Q38" s="44">
        <v>1457507.7171325679</v>
      </c>
      <c r="R38" s="44">
        <v>1398783.422470093</v>
      </c>
      <c r="S38" s="44">
        <v>1327002.4681091311</v>
      </c>
      <c r="T38" s="44">
        <v>1258320.3392028811</v>
      </c>
      <c r="U38" s="44">
        <v>1234670.8602905271</v>
      </c>
      <c r="V38" s="44">
        <v>1218602.625846863</v>
      </c>
      <c r="W38" s="44">
        <v>1201126.8577575679</v>
      </c>
      <c r="X38" s="44">
        <v>1240892.5228118901</v>
      </c>
      <c r="Y38" s="44">
        <v>1279374.6318817141</v>
      </c>
      <c r="Z38" s="44">
        <v>1299806.1513900759</v>
      </c>
      <c r="AA38" s="44">
        <v>1319471.19140625</v>
      </c>
      <c r="AB38" s="44">
        <v>1350917.1915054319</v>
      </c>
      <c r="AC38" s="44">
        <v>1319245.842933655</v>
      </c>
      <c r="AD38" s="77">
        <v>1320818.4185028081</v>
      </c>
      <c r="AE38" s="77">
        <v>1333400.085449219</v>
      </c>
      <c r="AF38" s="76">
        <f t="shared" si="0"/>
        <v>1324488.1156285608</v>
      </c>
    </row>
    <row r="39" spans="1:32" x14ac:dyDescent="0.2">
      <c r="A39" s="4">
        <v>37</v>
      </c>
      <c r="B39" s="6" t="s">
        <v>73</v>
      </c>
      <c r="C39" s="44">
        <v>644039.75355625153</v>
      </c>
      <c r="D39" s="44">
        <v>660613.10374736786</v>
      </c>
      <c r="E39" s="44">
        <v>680734.57479476929</v>
      </c>
      <c r="F39" s="44">
        <v>698718.52231025696</v>
      </c>
      <c r="G39" s="44">
        <v>750125.92697143555</v>
      </c>
      <c r="H39" s="44">
        <v>790888.85498046875</v>
      </c>
      <c r="I39" s="44">
        <v>807722.35107421875</v>
      </c>
      <c r="J39" s="44">
        <v>820803.36809158325</v>
      </c>
      <c r="K39" s="44">
        <v>853045.55559158325</v>
      </c>
      <c r="L39" s="44">
        <v>852309.88597869873</v>
      </c>
      <c r="M39" s="44">
        <v>860893.54228973389</v>
      </c>
      <c r="N39" s="44">
        <v>883397.40371704102</v>
      </c>
      <c r="O39" s="44">
        <v>942828.02104949951</v>
      </c>
      <c r="P39" s="44">
        <v>974131.23798370361</v>
      </c>
      <c r="Q39" s="44">
        <v>1009281.023979187</v>
      </c>
      <c r="R39" s="44">
        <v>1000119.736671448</v>
      </c>
      <c r="S39" s="44">
        <v>994681.52713775635</v>
      </c>
      <c r="T39" s="44">
        <v>886738.83438110352</v>
      </c>
      <c r="U39" s="44">
        <v>889442.97981262207</v>
      </c>
      <c r="V39" s="44">
        <v>890885.91957092285</v>
      </c>
      <c r="W39" s="44">
        <v>878932.02781677246</v>
      </c>
      <c r="X39" s="44">
        <v>881566.24126434326</v>
      </c>
      <c r="Y39" s="44">
        <v>883320.1847076416</v>
      </c>
      <c r="Z39" s="44">
        <v>863785.52722930908</v>
      </c>
      <c r="AA39" s="44">
        <v>802515.23113250732</v>
      </c>
      <c r="AB39" s="44">
        <v>769717.34714508057</v>
      </c>
      <c r="AC39" s="44">
        <v>725683.92324447632</v>
      </c>
      <c r="AD39" s="77">
        <v>676877.40468978882</v>
      </c>
      <c r="AE39" s="77">
        <v>625483.86478424072</v>
      </c>
      <c r="AF39" s="76">
        <f t="shared" si="0"/>
        <v>676015.06423950195</v>
      </c>
    </row>
    <row r="40" spans="1:32" x14ac:dyDescent="0.2">
      <c r="A40" s="4">
        <v>38</v>
      </c>
      <c r="B40" s="6" t="s">
        <v>74</v>
      </c>
      <c r="C40" s="44">
        <v>976763.14401626587</v>
      </c>
      <c r="D40" s="44">
        <v>936843.86277198792</v>
      </c>
      <c r="E40" s="44">
        <v>910155.78985214233</v>
      </c>
      <c r="F40" s="44">
        <v>874334.33890342712</v>
      </c>
      <c r="G40" s="44">
        <v>914433.44688415527</v>
      </c>
      <c r="H40" s="44">
        <v>906899.2223739624</v>
      </c>
      <c r="I40" s="44">
        <v>902183.79354476929</v>
      </c>
      <c r="J40" s="44">
        <v>889887.71915435791</v>
      </c>
      <c r="K40" s="44">
        <v>863597.44119644165</v>
      </c>
      <c r="L40" s="44">
        <v>846741.54138565063</v>
      </c>
      <c r="M40" s="44">
        <v>856816.56074523926</v>
      </c>
      <c r="N40" s="44">
        <v>867083.81175994873</v>
      </c>
      <c r="O40" s="44">
        <v>901161.1795425415</v>
      </c>
      <c r="P40" s="44">
        <v>922424.71694946289</v>
      </c>
      <c r="Q40" s="44">
        <v>967798.32077026367</v>
      </c>
      <c r="R40" s="44">
        <v>951807.24906921387</v>
      </c>
      <c r="S40" s="44">
        <v>931818.94588470459</v>
      </c>
      <c r="T40" s="44">
        <v>845985.97145080566</v>
      </c>
      <c r="U40" s="44">
        <v>841212.65506744385</v>
      </c>
      <c r="V40" s="44">
        <v>852993.50643157959</v>
      </c>
      <c r="W40" s="44">
        <v>861307.49130249023</v>
      </c>
      <c r="X40" s="44">
        <v>882791.41712188721</v>
      </c>
      <c r="Y40" s="44">
        <v>926974.74193572998</v>
      </c>
      <c r="Z40" s="44">
        <v>964900.39348602295</v>
      </c>
      <c r="AA40" s="44">
        <v>956715.03639221191</v>
      </c>
      <c r="AB40" s="44">
        <v>970817.47913360596</v>
      </c>
      <c r="AC40" s="44">
        <v>961194.79751586914</v>
      </c>
      <c r="AD40" s="77">
        <v>919015.80619812012</v>
      </c>
      <c r="AE40" s="77">
        <v>882239.63832855225</v>
      </c>
      <c r="AF40" s="76">
        <f t="shared" si="0"/>
        <v>920816.7473475138</v>
      </c>
    </row>
    <row r="41" spans="1:32" x14ac:dyDescent="0.2">
      <c r="A41" s="4">
        <v>39</v>
      </c>
      <c r="B41" s="6" t="s">
        <v>75</v>
      </c>
      <c r="C41" s="44">
        <v>174930.17411231989</v>
      </c>
      <c r="D41" s="44">
        <v>166465.09459614751</v>
      </c>
      <c r="E41" s="44">
        <v>153661.35972738269</v>
      </c>
      <c r="F41" s="44">
        <v>139650.37289261821</v>
      </c>
      <c r="G41" s="44">
        <v>140583.59491825101</v>
      </c>
      <c r="H41" s="44">
        <v>130876.4972090721</v>
      </c>
      <c r="I41" s="44">
        <v>130847.12338447569</v>
      </c>
      <c r="J41" s="44">
        <v>116477.0804643631</v>
      </c>
      <c r="K41" s="44">
        <v>119653.12075614931</v>
      </c>
      <c r="L41" s="44">
        <v>101988.7659549713</v>
      </c>
      <c r="M41" s="44">
        <v>100964.4944667816</v>
      </c>
      <c r="N41" s="44">
        <v>106204.2093276978</v>
      </c>
      <c r="O41" s="44">
        <v>112736.61017417911</v>
      </c>
      <c r="P41" s="44">
        <v>112995.9530830383</v>
      </c>
      <c r="Q41" s="44">
        <v>129615.2498722076</v>
      </c>
      <c r="R41" s="44">
        <v>140232.2287559509</v>
      </c>
      <c r="S41" s="44">
        <v>139822.5238323212</v>
      </c>
      <c r="T41" s="44">
        <v>131468.13726425171</v>
      </c>
      <c r="U41" s="44">
        <v>142223.80232810971</v>
      </c>
      <c r="V41" s="44">
        <v>150201.0774612427</v>
      </c>
      <c r="W41" s="44">
        <v>157001.42645835879</v>
      </c>
      <c r="X41" s="44">
        <v>165130.28120994571</v>
      </c>
      <c r="Y41" s="44">
        <v>166137.5074386597</v>
      </c>
      <c r="Z41" s="44">
        <v>168395.82550525671</v>
      </c>
      <c r="AA41" s="44">
        <v>150458.80663394931</v>
      </c>
      <c r="AB41" s="44">
        <v>156508.49831104279</v>
      </c>
      <c r="AC41" s="44">
        <v>153208.97614955899</v>
      </c>
      <c r="AD41" s="77">
        <v>146663.72489929199</v>
      </c>
      <c r="AE41" s="77">
        <v>139093.43910217291</v>
      </c>
      <c r="AF41" s="76">
        <f t="shared" si="0"/>
        <v>146322.04671700796</v>
      </c>
    </row>
    <row r="42" spans="1:32" x14ac:dyDescent="0.2">
      <c r="A42" s="4">
        <v>40</v>
      </c>
      <c r="B42" s="6" t="s">
        <v>76</v>
      </c>
      <c r="C42" s="44">
        <v>886074.42283630371</v>
      </c>
      <c r="D42" s="44">
        <v>1070372.797489166</v>
      </c>
      <c r="E42" s="44">
        <v>1218605.400085449</v>
      </c>
      <c r="F42" s="44">
        <v>1276749.836444855</v>
      </c>
      <c r="G42" s="44">
        <v>1354355.565071106</v>
      </c>
      <c r="H42" s="44">
        <v>1407394.5732116699</v>
      </c>
      <c r="I42" s="44">
        <v>1576013.19694519</v>
      </c>
      <c r="J42" s="44">
        <v>1694304.2373657229</v>
      </c>
      <c r="K42" s="44">
        <v>1609940.5794143679</v>
      </c>
      <c r="L42" s="44">
        <v>1541192.1977996831</v>
      </c>
      <c r="M42" s="44">
        <v>1576466.272354126</v>
      </c>
      <c r="N42" s="44">
        <v>1582346.129417419</v>
      </c>
      <c r="O42" s="44">
        <v>1665687.287330627</v>
      </c>
      <c r="P42" s="44">
        <v>1692930.71603775</v>
      </c>
      <c r="Q42" s="44">
        <v>1769533.744335175</v>
      </c>
      <c r="R42" s="44">
        <v>1632079.7438621521</v>
      </c>
      <c r="S42" s="44">
        <v>1514015.7661437991</v>
      </c>
      <c r="T42" s="44">
        <v>1411830.738067627</v>
      </c>
      <c r="U42" s="44">
        <v>1313747.350692749</v>
      </c>
      <c r="V42" s="44">
        <v>1220617.4826622009</v>
      </c>
      <c r="W42" s="44">
        <v>1161541.72706604</v>
      </c>
      <c r="X42" s="44">
        <v>1163587.9144668579</v>
      </c>
      <c r="Y42" s="44">
        <v>1139831.403493881</v>
      </c>
      <c r="Z42" s="44">
        <v>1109393.303871155</v>
      </c>
      <c r="AA42" s="44">
        <v>1125814.2280578611</v>
      </c>
      <c r="AB42" s="44">
        <v>1145049.559831619</v>
      </c>
      <c r="AC42" s="44">
        <v>1141800.2946376801</v>
      </c>
      <c r="AD42" s="77">
        <v>1132724.7595787051</v>
      </c>
      <c r="AE42" s="77">
        <v>1117284.3434810641</v>
      </c>
      <c r="AF42" s="76">
        <f t="shared" si="0"/>
        <v>1130603.1325658162</v>
      </c>
    </row>
    <row r="43" spans="1:32" x14ac:dyDescent="0.2">
      <c r="A43" s="4">
        <v>41</v>
      </c>
      <c r="B43" s="6" t="s">
        <v>77</v>
      </c>
      <c r="C43" s="44">
        <v>1048021.841526031</v>
      </c>
      <c r="D43" s="44">
        <v>1109492.818832397</v>
      </c>
      <c r="E43" s="44">
        <v>1178262.293815613</v>
      </c>
      <c r="F43" s="44">
        <v>1199087.5873565669</v>
      </c>
      <c r="G43" s="44">
        <v>1221612.8206253049</v>
      </c>
      <c r="H43" s="44">
        <v>1235217.499732971</v>
      </c>
      <c r="I43" s="44">
        <v>1254100.4343032839</v>
      </c>
      <c r="J43" s="44">
        <v>1233842.8716659551</v>
      </c>
      <c r="K43" s="44">
        <v>1189395.0042724609</v>
      </c>
      <c r="L43" s="44">
        <v>1115288.4225845339</v>
      </c>
      <c r="M43" s="44">
        <v>1070847.9480743411</v>
      </c>
      <c r="N43" s="44">
        <v>1055895.7424163821</v>
      </c>
      <c r="O43" s="44">
        <v>1155038.158416748</v>
      </c>
      <c r="P43" s="44">
        <v>1261264.246940613</v>
      </c>
      <c r="Q43" s="44">
        <v>1349618.9994812009</v>
      </c>
      <c r="R43" s="44">
        <v>1331697.564125061</v>
      </c>
      <c r="S43" s="44">
        <v>1286444.1862106321</v>
      </c>
      <c r="T43" s="44">
        <v>1175888.667106628</v>
      </c>
      <c r="U43" s="44">
        <v>1170024.055480957</v>
      </c>
      <c r="V43" s="44">
        <v>1146128.9806365969</v>
      </c>
      <c r="W43" s="44">
        <v>1090029.059410095</v>
      </c>
      <c r="X43" s="44">
        <v>1096956.0747146611</v>
      </c>
      <c r="Y43" s="44">
        <v>1143247.065544128</v>
      </c>
      <c r="Z43" s="44">
        <v>1204442.544937134</v>
      </c>
      <c r="AA43" s="44">
        <v>1232382.3547363279</v>
      </c>
      <c r="AB43" s="44">
        <v>1241797.212600708</v>
      </c>
      <c r="AC43" s="44">
        <v>1224494.2436218259</v>
      </c>
      <c r="AD43" s="77">
        <v>1192117.866516113</v>
      </c>
      <c r="AE43" s="77">
        <v>1188717.4510955811</v>
      </c>
      <c r="AF43" s="76">
        <f t="shared" si="0"/>
        <v>1201776.5204111733</v>
      </c>
    </row>
    <row r="44" spans="1:32" x14ac:dyDescent="0.2">
      <c r="A44" s="4">
        <v>42</v>
      </c>
      <c r="B44" s="6" t="s">
        <v>78</v>
      </c>
      <c r="C44" s="44">
        <v>941380.20348548889</v>
      </c>
      <c r="D44" s="44">
        <v>1082451.6347646711</v>
      </c>
      <c r="E44" s="44">
        <v>1204565.565347672</v>
      </c>
      <c r="F44" s="44">
        <v>1298483.556747437</v>
      </c>
      <c r="G44" s="44">
        <v>1391492.7914142611</v>
      </c>
      <c r="H44" s="44">
        <v>1499296.4479923251</v>
      </c>
      <c r="I44" s="44">
        <v>1611525.1679420469</v>
      </c>
      <c r="J44" s="44">
        <v>1677755.3782463069</v>
      </c>
      <c r="K44" s="44">
        <v>1703981.7416667941</v>
      </c>
      <c r="L44" s="44">
        <v>1708104.184150696</v>
      </c>
      <c r="M44" s="44">
        <v>1724452.592849731</v>
      </c>
      <c r="N44" s="44">
        <v>1757119.5802688601</v>
      </c>
      <c r="O44" s="44">
        <v>1878154.755592346</v>
      </c>
      <c r="P44" s="44">
        <v>1933407.718658447</v>
      </c>
      <c r="Q44" s="44">
        <v>2017956.4800262449</v>
      </c>
      <c r="R44" s="44">
        <v>1954462.0094299321</v>
      </c>
      <c r="S44" s="44">
        <v>1906526.969909668</v>
      </c>
      <c r="T44" s="44">
        <v>1785364.7127151489</v>
      </c>
      <c r="U44" s="44">
        <v>1787859.536170959</v>
      </c>
      <c r="V44" s="44">
        <v>1804595.659255981</v>
      </c>
      <c r="W44" s="44">
        <v>1813735.9275817871</v>
      </c>
      <c r="X44" s="44">
        <v>1829074.6040344241</v>
      </c>
      <c r="Y44" s="44">
        <v>1895849.2889404299</v>
      </c>
      <c r="Z44" s="44">
        <v>1947214.4432067871</v>
      </c>
      <c r="AA44" s="44">
        <v>1950733.4680557251</v>
      </c>
      <c r="AB44" s="44">
        <v>1974677.9336929319</v>
      </c>
      <c r="AC44" s="44">
        <v>1915533.088684082</v>
      </c>
      <c r="AD44" s="77">
        <v>1840320.094108582</v>
      </c>
      <c r="AE44" s="77">
        <v>1760619.2388534551</v>
      </c>
      <c r="AF44" s="76">
        <f t="shared" si="0"/>
        <v>1838824.1405487063</v>
      </c>
    </row>
    <row r="45" spans="1:32" x14ac:dyDescent="0.2">
      <c r="A45" s="4">
        <v>43</v>
      </c>
      <c r="B45" s="6" t="s">
        <v>79</v>
      </c>
      <c r="C45" s="44">
        <v>1104679.544448853</v>
      </c>
      <c r="D45" s="44">
        <v>1113618.395328522</v>
      </c>
      <c r="E45" s="44">
        <v>1129831.0346603389</v>
      </c>
      <c r="F45" s="44">
        <v>1123685.9745979309</v>
      </c>
      <c r="G45" s="44">
        <v>1124587.6786708829</v>
      </c>
      <c r="H45" s="44">
        <v>1111729.324817657</v>
      </c>
      <c r="I45" s="44">
        <v>1119404.5844078059</v>
      </c>
      <c r="J45" s="44">
        <v>1121386.1706256871</v>
      </c>
      <c r="K45" s="44">
        <v>1050571.9892978671</v>
      </c>
      <c r="L45" s="44">
        <v>955286.41152381897</v>
      </c>
      <c r="M45" s="44">
        <v>888157.05180168152</v>
      </c>
      <c r="N45" s="44">
        <v>821474.9755859375</v>
      </c>
      <c r="O45" s="44">
        <v>813730.53812980652</v>
      </c>
      <c r="P45" s="44">
        <v>797806.01978302002</v>
      </c>
      <c r="Q45" s="44">
        <v>778404.5557975769</v>
      </c>
      <c r="R45" s="44">
        <v>727943.03941726685</v>
      </c>
      <c r="S45" s="44">
        <v>683866.64819717407</v>
      </c>
      <c r="T45" s="44">
        <v>620014.09983634949</v>
      </c>
      <c r="U45" s="44">
        <v>568504.32872772217</v>
      </c>
      <c r="V45" s="44">
        <v>528494.91357803345</v>
      </c>
      <c r="W45" s="44">
        <v>494023.74494075781</v>
      </c>
      <c r="X45" s="44">
        <v>462603.34897041321</v>
      </c>
      <c r="Y45" s="44">
        <v>450305.69446086878</v>
      </c>
      <c r="Z45" s="44">
        <v>442559.29517745972</v>
      </c>
      <c r="AA45" s="44">
        <v>430283.1711769104</v>
      </c>
      <c r="AB45" s="44">
        <v>426478.00374031073</v>
      </c>
      <c r="AC45" s="44">
        <v>397399.15156364441</v>
      </c>
      <c r="AD45" s="77">
        <v>372489.81249332428</v>
      </c>
      <c r="AE45" s="77">
        <v>371708.68647098541</v>
      </c>
      <c r="AF45" s="76">
        <f t="shared" si="0"/>
        <v>380532.55017598468</v>
      </c>
    </row>
    <row r="46" spans="1:32" x14ac:dyDescent="0.2">
      <c r="A46" s="4">
        <v>44</v>
      </c>
      <c r="B46" s="6" t="s">
        <v>80</v>
      </c>
      <c r="C46" s="44">
        <v>469077.11482048029</v>
      </c>
      <c r="D46" s="44">
        <v>442842.88358688349</v>
      </c>
      <c r="E46" s="44">
        <v>437661.95201873779</v>
      </c>
      <c r="F46" s="44">
        <v>429405.32171726233</v>
      </c>
      <c r="G46" s="44">
        <v>443420.36414146418</v>
      </c>
      <c r="H46" s="44">
        <v>452438.28952312469</v>
      </c>
      <c r="I46" s="44">
        <v>477419.45290565491</v>
      </c>
      <c r="J46" s="44">
        <v>500108.14356803888</v>
      </c>
      <c r="K46" s="44">
        <v>503787.61732578278</v>
      </c>
      <c r="L46" s="44">
        <v>487743.94035339361</v>
      </c>
      <c r="M46" s="44">
        <v>499144.23680305481</v>
      </c>
      <c r="N46" s="44">
        <v>518951.18379592901</v>
      </c>
      <c r="O46" s="44">
        <v>564539.34955596924</v>
      </c>
      <c r="P46" s="44">
        <v>591085.773229599</v>
      </c>
      <c r="Q46" s="44">
        <v>598750.48971176147</v>
      </c>
      <c r="R46" s="44">
        <v>567264.64414596558</v>
      </c>
      <c r="S46" s="44">
        <v>559669.16108131409</v>
      </c>
      <c r="T46" s="44">
        <v>524299.92985725403</v>
      </c>
      <c r="U46" s="44">
        <v>510657.79113769531</v>
      </c>
      <c r="V46" s="44">
        <v>503781.37969970697</v>
      </c>
      <c r="W46" s="44">
        <v>490568.37236881262</v>
      </c>
      <c r="X46" s="44">
        <v>483715.52574634552</v>
      </c>
      <c r="Y46" s="44">
        <v>503297.49441146851</v>
      </c>
      <c r="Z46" s="44">
        <v>504420.50790786737</v>
      </c>
      <c r="AA46" s="44">
        <v>491050.94814300537</v>
      </c>
      <c r="AB46" s="44">
        <v>491228.45149040222</v>
      </c>
      <c r="AC46" s="44">
        <v>477143.47314834589</v>
      </c>
      <c r="AD46" s="77">
        <v>465720.30413150787</v>
      </c>
      <c r="AE46" s="77">
        <v>458787.30630874628</v>
      </c>
      <c r="AF46" s="76">
        <f t="shared" si="0"/>
        <v>467217.0278628667</v>
      </c>
    </row>
    <row r="47" spans="1:32" x14ac:dyDescent="0.2">
      <c r="A47" s="4">
        <v>45</v>
      </c>
      <c r="B47" s="6" t="s">
        <v>81</v>
      </c>
      <c r="C47" s="44">
        <v>324755.62703609472</v>
      </c>
      <c r="D47" s="44">
        <v>410784.61861610413</v>
      </c>
      <c r="E47" s="44">
        <v>525054.25477027893</v>
      </c>
      <c r="F47" s="44">
        <v>583732.86008834839</v>
      </c>
      <c r="G47" s="44">
        <v>614069.38028335571</v>
      </c>
      <c r="H47" s="44">
        <v>664720.55673599243</v>
      </c>
      <c r="I47" s="44">
        <v>704882.63320922852</v>
      </c>
      <c r="J47" s="44">
        <v>723158.75959396362</v>
      </c>
      <c r="K47" s="44">
        <v>706482.56921768188</v>
      </c>
      <c r="L47" s="44">
        <v>694345.49713134766</v>
      </c>
      <c r="M47" s="44">
        <v>702235.21852493286</v>
      </c>
      <c r="N47" s="44">
        <v>716195.08600234985</v>
      </c>
      <c r="O47" s="44">
        <v>759982.8953742981</v>
      </c>
      <c r="P47" s="44">
        <v>798172.22118377686</v>
      </c>
      <c r="Q47" s="44">
        <v>786896.86489105225</v>
      </c>
      <c r="R47" s="44">
        <v>731473.58369827271</v>
      </c>
      <c r="S47" s="44">
        <v>686268.71061325073</v>
      </c>
      <c r="T47" s="44">
        <v>607422.04689979553</v>
      </c>
      <c r="U47" s="44">
        <v>579746.20819091797</v>
      </c>
      <c r="V47" s="44">
        <v>561000.75602531433</v>
      </c>
      <c r="W47" s="44">
        <v>532165.91763496399</v>
      </c>
      <c r="X47" s="44">
        <v>511867.44499206537</v>
      </c>
      <c r="Y47" s="44">
        <v>505626.04796886438</v>
      </c>
      <c r="Z47" s="44">
        <v>529162.41335868835</v>
      </c>
      <c r="AA47" s="44">
        <v>497924.63147640228</v>
      </c>
      <c r="AB47" s="44">
        <v>484680.2761554718</v>
      </c>
      <c r="AC47" s="44">
        <v>460210.61718463898</v>
      </c>
      <c r="AD47" s="77">
        <v>437374.93371963501</v>
      </c>
      <c r="AE47" s="77">
        <v>420285.70699691772</v>
      </c>
      <c r="AF47" s="76">
        <f t="shared" si="0"/>
        <v>439290.41930039722</v>
      </c>
    </row>
    <row r="48" spans="1:32" x14ac:dyDescent="0.2">
      <c r="A48" s="4">
        <v>46</v>
      </c>
      <c r="B48" s="6" t="s">
        <v>82</v>
      </c>
      <c r="C48" s="44">
        <v>350635.48719882971</v>
      </c>
      <c r="D48" s="44">
        <v>494247.05624580377</v>
      </c>
      <c r="E48" s="44">
        <v>588005.94282150269</v>
      </c>
      <c r="F48" s="44">
        <v>659004.51970100403</v>
      </c>
      <c r="G48" s="44">
        <v>737499.74083900452</v>
      </c>
      <c r="H48" s="44">
        <v>803463.71483802795</v>
      </c>
      <c r="I48" s="44">
        <v>854501.92379951477</v>
      </c>
      <c r="J48" s="44">
        <v>876585.62397956848</v>
      </c>
      <c r="K48" s="44">
        <v>905467.92125701904</v>
      </c>
      <c r="L48" s="44">
        <v>893482.04612731934</v>
      </c>
      <c r="M48" s="44">
        <v>961370.09811401367</v>
      </c>
      <c r="N48" s="44">
        <v>1019314.082860947</v>
      </c>
      <c r="O48" s="44">
        <v>1145430.022954941</v>
      </c>
      <c r="P48" s="44">
        <v>1146892.692804337</v>
      </c>
      <c r="Q48" s="44">
        <v>1188600.5470752721</v>
      </c>
      <c r="R48" s="44">
        <v>1170610.66365242</v>
      </c>
      <c r="S48" s="44">
        <v>1160741.170167923</v>
      </c>
      <c r="T48" s="44">
        <v>1017847.921848297</v>
      </c>
      <c r="U48" s="44">
        <v>965055.28426170349</v>
      </c>
      <c r="V48" s="44">
        <v>892042.24514961243</v>
      </c>
      <c r="W48" s="44">
        <v>819340.05296230316</v>
      </c>
      <c r="X48" s="44">
        <v>775851.74107551575</v>
      </c>
      <c r="Y48" s="44">
        <v>717558.41946601868</v>
      </c>
      <c r="Z48" s="44">
        <v>659946.6038942337</v>
      </c>
      <c r="AA48" s="44">
        <v>568319.36645507813</v>
      </c>
      <c r="AB48" s="44">
        <v>508495.99981307978</v>
      </c>
      <c r="AC48" s="44">
        <v>456590.10553359991</v>
      </c>
      <c r="AD48" s="77">
        <v>405134.69916582108</v>
      </c>
      <c r="AE48" s="77">
        <v>353485.49598455429</v>
      </c>
      <c r="AF48" s="76">
        <f t="shared" si="0"/>
        <v>405070.10022799176</v>
      </c>
    </row>
    <row r="49" spans="1:32" x14ac:dyDescent="0.2">
      <c r="A49" s="4">
        <v>47</v>
      </c>
      <c r="B49" s="6" t="s">
        <v>83</v>
      </c>
      <c r="C49" s="44">
        <v>469844.30032968521</v>
      </c>
      <c r="D49" s="44">
        <v>581497.33734130859</v>
      </c>
      <c r="E49" s="44">
        <v>707523.76091480255</v>
      </c>
      <c r="F49" s="44">
        <v>793605.73482513428</v>
      </c>
      <c r="G49" s="44">
        <v>894456.73155784607</v>
      </c>
      <c r="H49" s="44">
        <v>981579.54168319702</v>
      </c>
      <c r="I49" s="44">
        <v>1041549.467802048</v>
      </c>
      <c r="J49" s="44">
        <v>1099409.693002701</v>
      </c>
      <c r="K49" s="44">
        <v>1090787.9793643949</v>
      </c>
      <c r="L49" s="44">
        <v>1055312.816381454</v>
      </c>
      <c r="M49" s="44">
        <v>1038331.967592239</v>
      </c>
      <c r="N49" s="44">
        <v>1040607.296705246</v>
      </c>
      <c r="O49" s="44">
        <v>1131484.2896461489</v>
      </c>
      <c r="P49" s="44">
        <v>1159151.2382030489</v>
      </c>
      <c r="Q49" s="44">
        <v>1192840.1839733119</v>
      </c>
      <c r="R49" s="44">
        <v>1156506.4673423769</v>
      </c>
      <c r="S49" s="44">
        <v>1132347.5935459139</v>
      </c>
      <c r="T49" s="44">
        <v>1045105.483055115</v>
      </c>
      <c r="U49" s="44">
        <v>1082668.356895447</v>
      </c>
      <c r="V49" s="44">
        <v>1134235.6836795809</v>
      </c>
      <c r="W49" s="44">
        <v>1118264.8212909701</v>
      </c>
      <c r="X49" s="44">
        <v>1082256.2124729161</v>
      </c>
      <c r="Y49" s="44">
        <v>1103888.044834137</v>
      </c>
      <c r="Z49" s="44">
        <v>1103834.3274593351</v>
      </c>
      <c r="AA49" s="44">
        <v>1014838.835716248</v>
      </c>
      <c r="AB49" s="44">
        <v>969452.48317718506</v>
      </c>
      <c r="AC49" s="44">
        <v>935965.0571346283</v>
      </c>
      <c r="AD49" s="77">
        <v>875235.84055900574</v>
      </c>
      <c r="AE49" s="77">
        <v>781257.45141506195</v>
      </c>
      <c r="AF49" s="76">
        <f t="shared" si="0"/>
        <v>864152.78303623199</v>
      </c>
    </row>
    <row r="50" spans="1:32" x14ac:dyDescent="0.2">
      <c r="A50" s="4">
        <v>48</v>
      </c>
      <c r="B50" s="6" t="s">
        <v>84</v>
      </c>
      <c r="C50" s="44">
        <v>1841728.442668915</v>
      </c>
      <c r="D50" s="44">
        <v>1760336.211204529</v>
      </c>
      <c r="E50" s="44">
        <v>1702526.4782905581</v>
      </c>
      <c r="F50" s="44">
        <v>1613255.9914588931</v>
      </c>
      <c r="G50" s="44">
        <v>1549552.6902675631</v>
      </c>
      <c r="H50" s="44">
        <v>1497037.1911525731</v>
      </c>
      <c r="I50" s="44">
        <v>1417017.8604125979</v>
      </c>
      <c r="J50" s="44">
        <v>1369367.2015666959</v>
      </c>
      <c r="K50" s="44">
        <v>1297765.681505203</v>
      </c>
      <c r="L50" s="44">
        <v>1215620.8233833311</v>
      </c>
      <c r="M50" s="44">
        <v>1155487.1520996089</v>
      </c>
      <c r="N50" s="44">
        <v>1109760.8170509341</v>
      </c>
      <c r="O50" s="44">
        <v>1141696.7740058899</v>
      </c>
      <c r="P50" s="44">
        <v>1127120.1899051671</v>
      </c>
      <c r="Q50" s="44">
        <v>1114712.589979172</v>
      </c>
      <c r="R50" s="44">
        <v>1053705.0528526311</v>
      </c>
      <c r="S50" s="44">
        <v>1003366.456270218</v>
      </c>
      <c r="T50" s="44">
        <v>879196.51532173157</v>
      </c>
      <c r="U50" s="44">
        <v>849014.36018943787</v>
      </c>
      <c r="V50" s="44">
        <v>823744.68564987183</v>
      </c>
      <c r="W50" s="44">
        <v>772290.43030738831</v>
      </c>
      <c r="X50" s="44">
        <v>730666.47851467133</v>
      </c>
      <c r="Y50" s="44">
        <v>725455.93094825745</v>
      </c>
      <c r="Z50" s="44">
        <v>712858.30426216125</v>
      </c>
      <c r="AA50" s="44">
        <v>677869.48454380035</v>
      </c>
      <c r="AB50" s="44">
        <v>675331.23517036438</v>
      </c>
      <c r="AC50" s="44">
        <v>649102.98955440521</v>
      </c>
      <c r="AD50" s="77">
        <v>615988.05689811707</v>
      </c>
      <c r="AE50" s="77">
        <v>576112.83218860626</v>
      </c>
      <c r="AF50" s="76">
        <f t="shared" si="0"/>
        <v>613734.62621370947</v>
      </c>
    </row>
    <row r="51" spans="1:32" x14ac:dyDescent="0.2">
      <c r="A51" s="4">
        <v>49</v>
      </c>
      <c r="B51" s="6" t="s">
        <v>85</v>
      </c>
      <c r="C51" s="44">
        <v>2371592.8803682332</v>
      </c>
      <c r="D51" s="44">
        <v>2358009.222984314</v>
      </c>
      <c r="E51" s="44">
        <v>2410460.8569145198</v>
      </c>
      <c r="F51" s="44">
        <v>2421165.1072502141</v>
      </c>
      <c r="G51" s="44">
        <v>2492287.3425483699</v>
      </c>
      <c r="H51" s="44">
        <v>2533709.460735321</v>
      </c>
      <c r="I51" s="44">
        <v>2506818.9535140991</v>
      </c>
      <c r="J51" s="44">
        <v>2489104.6075820918</v>
      </c>
      <c r="K51" s="44">
        <v>2461790.3366088872</v>
      </c>
      <c r="L51" s="44">
        <v>2430109.3473434448</v>
      </c>
      <c r="M51" s="44">
        <v>2385874.3152618408</v>
      </c>
      <c r="N51" s="44">
        <v>2434802.742004395</v>
      </c>
      <c r="O51" s="44">
        <v>2606816.7095184331</v>
      </c>
      <c r="P51" s="44">
        <v>2660241.9624328609</v>
      </c>
      <c r="Q51" s="44">
        <v>2775163.187026978</v>
      </c>
      <c r="R51" s="44">
        <v>2688476.9878387451</v>
      </c>
      <c r="S51" s="44">
        <v>2575775.4287719731</v>
      </c>
      <c r="T51" s="44">
        <v>2343529.6516418462</v>
      </c>
      <c r="U51" s="44">
        <v>2334088.7355804439</v>
      </c>
      <c r="V51" s="44">
        <v>2368829.540252686</v>
      </c>
      <c r="W51" s="44">
        <v>2355284.8701477051</v>
      </c>
      <c r="X51" s="44">
        <v>2385395.7118988042</v>
      </c>
      <c r="Y51" s="44">
        <v>2500753.6716461182</v>
      </c>
      <c r="Z51" s="44">
        <v>2597975.8815765381</v>
      </c>
      <c r="AA51" s="44">
        <v>2545406.745910645</v>
      </c>
      <c r="AB51" s="44">
        <v>2524751.8749237061</v>
      </c>
      <c r="AC51" s="44">
        <v>2508090.589523315</v>
      </c>
      <c r="AD51" s="77">
        <v>2447549.417495728</v>
      </c>
      <c r="AE51" s="77">
        <v>2387728.149414063</v>
      </c>
      <c r="AF51" s="76">
        <f t="shared" si="0"/>
        <v>2447789.3854777017</v>
      </c>
    </row>
    <row r="52" spans="1:32" x14ac:dyDescent="0.2">
      <c r="A52" s="4">
        <v>50</v>
      </c>
      <c r="B52" s="6" t="s">
        <v>86</v>
      </c>
      <c r="C52" s="44">
        <v>2413073.1836557388</v>
      </c>
      <c r="D52" s="44">
        <v>2370173.0661392212</v>
      </c>
      <c r="E52" s="44">
        <v>2392628.1354427342</v>
      </c>
      <c r="F52" s="44">
        <v>2426361.5942001338</v>
      </c>
      <c r="G52" s="44">
        <v>2500191.0772323608</v>
      </c>
      <c r="H52" s="44">
        <v>2498045.6929206848</v>
      </c>
      <c r="I52" s="44">
        <v>2460237.2636795039</v>
      </c>
      <c r="J52" s="44">
        <v>2457115.1418685908</v>
      </c>
      <c r="K52" s="44">
        <v>2412129.4708251948</v>
      </c>
      <c r="L52" s="44">
        <v>2395761.1141204829</v>
      </c>
      <c r="M52" s="44">
        <v>2439720.2787399292</v>
      </c>
      <c r="N52" s="44">
        <v>2565761.646270752</v>
      </c>
      <c r="O52" s="44">
        <v>2754053.6079406738</v>
      </c>
      <c r="P52" s="44">
        <v>2957567.6498413091</v>
      </c>
      <c r="Q52" s="44">
        <v>3117701.7059326172</v>
      </c>
      <c r="R52" s="44">
        <v>3000118.1392669678</v>
      </c>
      <c r="S52" s="44">
        <v>2910314.086914063</v>
      </c>
      <c r="T52" s="44">
        <v>2702724.544525146</v>
      </c>
      <c r="U52" s="44">
        <v>2658434.671401978</v>
      </c>
      <c r="V52" s="44">
        <v>2694681.7436218262</v>
      </c>
      <c r="W52" s="44">
        <v>2730569.0355300899</v>
      </c>
      <c r="X52" s="44">
        <v>2848293.69354248</v>
      </c>
      <c r="Y52" s="44">
        <v>3036629.350662231</v>
      </c>
      <c r="Z52" s="44">
        <v>3183731.1134338379</v>
      </c>
      <c r="AA52" s="44">
        <v>3186490.5567169189</v>
      </c>
      <c r="AB52" s="44">
        <v>3278398.7503051758</v>
      </c>
      <c r="AC52" s="44">
        <v>3253269.0162658691</v>
      </c>
      <c r="AD52" s="77">
        <v>3215040.885925293</v>
      </c>
      <c r="AE52" s="77">
        <v>3124059.1449737549</v>
      </c>
      <c r="AF52" s="76">
        <f t="shared" si="0"/>
        <v>3197456.3490549722</v>
      </c>
    </row>
    <row r="53" spans="1:32" x14ac:dyDescent="0.2">
      <c r="A53" s="4">
        <v>51</v>
      </c>
      <c r="B53" s="6" t="s">
        <v>87</v>
      </c>
      <c r="C53" s="44">
        <v>610788.64812850952</v>
      </c>
      <c r="D53" s="44">
        <v>581538.0859375</v>
      </c>
      <c r="E53" s="44">
        <v>564051.00440979004</v>
      </c>
      <c r="F53" s="44">
        <v>542716.17698669434</v>
      </c>
      <c r="G53" s="44">
        <v>540904.96301651001</v>
      </c>
      <c r="H53" s="44">
        <v>553113.44909667969</v>
      </c>
      <c r="I53" s="44">
        <v>549590.44647216797</v>
      </c>
      <c r="J53" s="44">
        <v>538958.74547958374</v>
      </c>
      <c r="K53" s="44">
        <v>541464.40601348877</v>
      </c>
      <c r="L53" s="44">
        <v>535903.08284759521</v>
      </c>
      <c r="M53" s="44">
        <v>526653.55968475342</v>
      </c>
      <c r="N53" s="44">
        <v>523372.04647064209</v>
      </c>
      <c r="O53" s="44">
        <v>545642.67635345459</v>
      </c>
      <c r="P53" s="44">
        <v>578676.63288116455</v>
      </c>
      <c r="Q53" s="44">
        <v>600675.60958862305</v>
      </c>
      <c r="R53" s="44">
        <v>573466.65620803833</v>
      </c>
      <c r="S53" s="44">
        <v>543514.95027542114</v>
      </c>
      <c r="T53" s="44">
        <v>499199.63812828058</v>
      </c>
      <c r="U53" s="44">
        <v>463711.96603775019</v>
      </c>
      <c r="V53" s="44">
        <v>446685.89162826538</v>
      </c>
      <c r="W53" s="44">
        <v>434448.58121871948</v>
      </c>
      <c r="X53" s="44">
        <v>440932.45720863342</v>
      </c>
      <c r="Y53" s="44">
        <v>474020.99633216858</v>
      </c>
      <c r="Z53" s="44">
        <v>493296.06056213379</v>
      </c>
      <c r="AA53" s="44">
        <v>476627.69424915308</v>
      </c>
      <c r="AB53" s="44">
        <v>472825.64747333532</v>
      </c>
      <c r="AC53" s="44">
        <v>452615.27585983282</v>
      </c>
      <c r="AD53" s="77">
        <v>423611.3007068634</v>
      </c>
      <c r="AE53" s="77">
        <v>399814.62335586548</v>
      </c>
      <c r="AF53" s="76">
        <f t="shared" si="0"/>
        <v>425347.06664085388</v>
      </c>
    </row>
    <row r="54" spans="1:32" x14ac:dyDescent="0.2">
      <c r="A54" s="4">
        <v>52</v>
      </c>
      <c r="B54" s="6" t="s">
        <v>88</v>
      </c>
      <c r="C54" s="44">
        <v>705860.7919216156</v>
      </c>
      <c r="D54" s="44">
        <v>718005.19371032715</v>
      </c>
      <c r="E54" s="44">
        <v>743194.89431381226</v>
      </c>
      <c r="F54" s="44">
        <v>759225.54492950439</v>
      </c>
      <c r="G54" s="44">
        <v>757593.22881698608</v>
      </c>
      <c r="H54" s="44">
        <v>749950.22630691528</v>
      </c>
      <c r="I54" s="44">
        <v>737061.64216995239</v>
      </c>
      <c r="J54" s="44">
        <v>715783.27226638794</v>
      </c>
      <c r="K54" s="44">
        <v>681303.14159393311</v>
      </c>
      <c r="L54" s="44">
        <v>649648.25630187988</v>
      </c>
      <c r="M54" s="44">
        <v>610012.53795623779</v>
      </c>
      <c r="N54" s="44">
        <v>596324.38373565674</v>
      </c>
      <c r="O54" s="44">
        <v>588764.723777771</v>
      </c>
      <c r="P54" s="44">
        <v>589449.61643218994</v>
      </c>
      <c r="Q54" s="44">
        <v>579651.89838409424</v>
      </c>
      <c r="R54" s="44">
        <v>549420.93467712402</v>
      </c>
      <c r="S54" s="44">
        <v>527676.63478851318</v>
      </c>
      <c r="T54" s="44">
        <v>481583.45031738281</v>
      </c>
      <c r="U54" s="44">
        <v>451550.00305175781</v>
      </c>
      <c r="V54" s="44">
        <v>441241.07360839838</v>
      </c>
      <c r="W54" s="44">
        <v>424130.38539886469</v>
      </c>
      <c r="X54" s="44">
        <v>411701.16329193121</v>
      </c>
      <c r="Y54" s="44">
        <v>404112.68711090088</v>
      </c>
      <c r="Z54" s="44">
        <v>389583.83560180658</v>
      </c>
      <c r="AA54" s="44">
        <v>371459.22756195068</v>
      </c>
      <c r="AB54" s="44">
        <v>363034.10720825201</v>
      </c>
      <c r="AC54" s="44">
        <v>341566.48254394531</v>
      </c>
      <c r="AD54" s="77">
        <v>326896.72374725342</v>
      </c>
      <c r="AE54" s="77">
        <v>325572.21794128418</v>
      </c>
      <c r="AF54" s="76">
        <f t="shared" si="0"/>
        <v>331345.14141082764</v>
      </c>
    </row>
    <row r="55" spans="1:32" x14ac:dyDescent="0.2">
      <c r="A55" s="4">
        <v>53</v>
      </c>
      <c r="B55" s="6" t="s">
        <v>89</v>
      </c>
      <c r="C55" s="44">
        <v>214487.25944757459</v>
      </c>
      <c r="D55" s="44">
        <v>214234.8809838295</v>
      </c>
      <c r="E55" s="44">
        <v>214619.0052032471</v>
      </c>
      <c r="F55" s="44">
        <v>209064.57078456879</v>
      </c>
      <c r="G55" s="44">
        <v>198630.4832696915</v>
      </c>
      <c r="H55" s="44">
        <v>184222.46015071869</v>
      </c>
      <c r="I55" s="44">
        <v>173741.04201793671</v>
      </c>
      <c r="J55" s="44">
        <v>162953.90832424161</v>
      </c>
      <c r="K55" s="44">
        <v>149680.52005767819</v>
      </c>
      <c r="L55" s="44">
        <v>139045.4766750336</v>
      </c>
      <c r="M55" s="44">
        <v>134541.63098335269</v>
      </c>
      <c r="N55" s="44">
        <v>134764.0137672424</v>
      </c>
      <c r="O55" s="44">
        <v>135339.9612903595</v>
      </c>
      <c r="P55" s="44">
        <v>143648.61345291141</v>
      </c>
      <c r="Q55" s="44">
        <v>148559.37504768369</v>
      </c>
      <c r="R55" s="44">
        <v>139331.52294158941</v>
      </c>
      <c r="S55" s="44">
        <v>131983.06465148929</v>
      </c>
      <c r="T55" s="44">
        <v>126725.1274585724</v>
      </c>
      <c r="U55" s="44">
        <v>120845.64793109889</v>
      </c>
      <c r="V55" s="44">
        <v>118873.4863996506</v>
      </c>
      <c r="W55" s="44">
        <v>115139.0602588654</v>
      </c>
      <c r="X55" s="44">
        <v>114789.6794080734</v>
      </c>
      <c r="Y55" s="44">
        <v>111314.0914440155</v>
      </c>
      <c r="Z55" s="44">
        <v>104818.8757896423</v>
      </c>
      <c r="AA55" s="44">
        <v>98039.859175682068</v>
      </c>
      <c r="AB55" s="44">
        <v>98610.809326171875</v>
      </c>
      <c r="AC55" s="44">
        <v>95190.334677696228</v>
      </c>
      <c r="AD55" s="77">
        <v>93503.26669216156</v>
      </c>
      <c r="AE55" s="77">
        <v>91578.639626502991</v>
      </c>
      <c r="AF55" s="76">
        <f t="shared" si="0"/>
        <v>93424.080332120255</v>
      </c>
    </row>
    <row r="56" spans="1:32" x14ac:dyDescent="0.2">
      <c r="A56" s="4">
        <v>54</v>
      </c>
      <c r="B56" s="6" t="s">
        <v>90</v>
      </c>
      <c r="C56" s="44">
        <v>189691.64699316019</v>
      </c>
      <c r="D56" s="44">
        <v>188281.34512901309</v>
      </c>
      <c r="E56" s="44">
        <v>195685.62552332881</v>
      </c>
      <c r="F56" s="44">
        <v>194186.39141321179</v>
      </c>
      <c r="G56" s="44">
        <v>193871.0803985596</v>
      </c>
      <c r="H56" s="44">
        <v>188204.03355360031</v>
      </c>
      <c r="I56" s="44">
        <v>181087.8192782402</v>
      </c>
      <c r="J56" s="44">
        <v>177804.48848009109</v>
      </c>
      <c r="K56" s="44">
        <v>165744.6691989899</v>
      </c>
      <c r="L56" s="44">
        <v>158111.28091812131</v>
      </c>
      <c r="M56" s="44">
        <v>149658.9994430542</v>
      </c>
      <c r="N56" s="44">
        <v>146400.90990066531</v>
      </c>
      <c r="O56" s="44">
        <v>146705.53970336911</v>
      </c>
      <c r="P56" s="44">
        <v>148914.54601287839</v>
      </c>
      <c r="Q56" s="44">
        <v>148744.40097808841</v>
      </c>
      <c r="R56" s="44">
        <v>142808.44068527219</v>
      </c>
      <c r="S56" s="44">
        <v>139947.2508430481</v>
      </c>
      <c r="T56" s="44">
        <v>132494.8396682739</v>
      </c>
      <c r="U56" s="44">
        <v>126127.36654281621</v>
      </c>
      <c r="V56" s="44">
        <v>125036.3984107971</v>
      </c>
      <c r="W56" s="44">
        <v>119560.32967567439</v>
      </c>
      <c r="X56" s="44">
        <v>117487.10513114931</v>
      </c>
      <c r="Y56" s="44">
        <v>114423.1028556824</v>
      </c>
      <c r="Z56" s="44">
        <v>112558.86435508729</v>
      </c>
      <c r="AA56" s="44">
        <v>109116.18232727049</v>
      </c>
      <c r="AB56" s="44">
        <v>108620.2671527863</v>
      </c>
      <c r="AC56" s="44">
        <v>103239.9189472198</v>
      </c>
      <c r="AD56" s="77">
        <v>103024.3580341339</v>
      </c>
      <c r="AE56" s="77">
        <v>103018.1348323822</v>
      </c>
      <c r="AF56" s="76">
        <f t="shared" si="0"/>
        <v>103094.1372712453</v>
      </c>
    </row>
    <row r="57" spans="1:32" x14ac:dyDescent="0.2">
      <c r="A57" s="4">
        <v>55</v>
      </c>
      <c r="B57" s="6" t="s">
        <v>91</v>
      </c>
      <c r="C57" s="44">
        <v>1017284.872949123</v>
      </c>
      <c r="D57" s="44">
        <v>1013348.785877228</v>
      </c>
      <c r="E57" s="44">
        <v>1029703.750014305</v>
      </c>
      <c r="F57" s="44">
        <v>1013147.008419037</v>
      </c>
      <c r="G57" s="44">
        <v>1019844.958543777</v>
      </c>
      <c r="H57" s="44">
        <v>1008213.807821274</v>
      </c>
      <c r="I57" s="44">
        <v>1005450.7064819339</v>
      </c>
      <c r="J57" s="44">
        <v>1008489.442825317</v>
      </c>
      <c r="K57" s="44">
        <v>980816.0080909729</v>
      </c>
      <c r="L57" s="44">
        <v>972453.19652557373</v>
      </c>
      <c r="M57" s="44">
        <v>966776.17835998535</v>
      </c>
      <c r="N57" s="44">
        <v>987881.5975189209</v>
      </c>
      <c r="O57" s="44">
        <v>1061081.6345214839</v>
      </c>
      <c r="P57" s="44">
        <v>1118513.172149658</v>
      </c>
      <c r="Q57" s="44">
        <v>1125072.395324707</v>
      </c>
      <c r="R57" s="44">
        <v>1075894.237518311</v>
      </c>
      <c r="S57" s="44">
        <v>1053097.761154175</v>
      </c>
      <c r="T57" s="44">
        <v>982563.81320953369</v>
      </c>
      <c r="U57" s="44">
        <v>959388.11206817627</v>
      </c>
      <c r="V57" s="44">
        <v>956666.2425994873</v>
      </c>
      <c r="W57" s="44">
        <v>941000.80585479736</v>
      </c>
      <c r="X57" s="44">
        <v>937674.84474182129</v>
      </c>
      <c r="Y57" s="44">
        <v>931091.65477752686</v>
      </c>
      <c r="Z57" s="44">
        <v>920614.62259292603</v>
      </c>
      <c r="AA57" s="44">
        <v>882335.35194396973</v>
      </c>
      <c r="AB57" s="44">
        <v>874819.24343109131</v>
      </c>
      <c r="AC57" s="44">
        <v>839990.33880233765</v>
      </c>
      <c r="AD57" s="77">
        <v>806199.91302490234</v>
      </c>
      <c r="AE57" s="77">
        <v>770954.92553710938</v>
      </c>
      <c r="AF57" s="76">
        <f t="shared" si="0"/>
        <v>805715.05912144983</v>
      </c>
    </row>
    <row r="58" spans="1:32" x14ac:dyDescent="0.2">
      <c r="A58" s="4">
        <v>56</v>
      </c>
      <c r="B58" s="6" t="s">
        <v>92</v>
      </c>
      <c r="C58" s="44">
        <v>354506.80994987488</v>
      </c>
      <c r="D58" s="44">
        <v>369554.68779802322</v>
      </c>
      <c r="E58" s="44">
        <v>384464.10351991648</v>
      </c>
      <c r="F58" s="44">
        <v>384372.77591228491</v>
      </c>
      <c r="G58" s="44">
        <v>398207.84902572632</v>
      </c>
      <c r="H58" s="44">
        <v>401949.98586177832</v>
      </c>
      <c r="I58" s="44">
        <v>398756.94537162781</v>
      </c>
      <c r="J58" s="44">
        <v>398814.80598449713</v>
      </c>
      <c r="K58" s="44">
        <v>391956.78424835211</v>
      </c>
      <c r="L58" s="44">
        <v>395844.95735168463</v>
      </c>
      <c r="M58" s="44">
        <v>404008.5973739624</v>
      </c>
      <c r="N58" s="44">
        <v>410969.34270858759</v>
      </c>
      <c r="O58" s="44">
        <v>439094.47383880621</v>
      </c>
      <c r="P58" s="44">
        <v>452266.64066314697</v>
      </c>
      <c r="Q58" s="44">
        <v>458213.76895904541</v>
      </c>
      <c r="R58" s="44">
        <v>437427.95038223272</v>
      </c>
      <c r="S58" s="44">
        <v>425938.51613998407</v>
      </c>
      <c r="T58" s="44">
        <v>389885.55335998541</v>
      </c>
      <c r="U58" s="44">
        <v>392367.04921722412</v>
      </c>
      <c r="V58" s="44">
        <v>411425.21715164179</v>
      </c>
      <c r="W58" s="44">
        <v>422563.40360641479</v>
      </c>
      <c r="X58" s="44">
        <v>423486.98282241821</v>
      </c>
      <c r="Y58" s="44">
        <v>445098.34957122803</v>
      </c>
      <c r="Z58" s="44">
        <v>456867.06638336182</v>
      </c>
      <c r="AA58" s="44">
        <v>454274.1641998291</v>
      </c>
      <c r="AB58" s="44">
        <v>458615.01693725592</v>
      </c>
      <c r="AC58" s="44">
        <v>439185.77527999878</v>
      </c>
      <c r="AD58" s="77">
        <v>441704.96082305908</v>
      </c>
      <c r="AE58" s="77">
        <v>440562.30115890497</v>
      </c>
      <c r="AF58" s="76">
        <f t="shared" si="0"/>
        <v>440484.34575398761</v>
      </c>
    </row>
    <row r="59" spans="1:32" x14ac:dyDescent="0.2">
      <c r="A59" s="4">
        <v>57</v>
      </c>
      <c r="B59" s="6" t="s">
        <v>93</v>
      </c>
      <c r="C59" s="44">
        <v>53020.55337280035</v>
      </c>
      <c r="D59" s="44">
        <v>51132.629811763763</v>
      </c>
      <c r="E59" s="44">
        <v>52160.55303812027</v>
      </c>
      <c r="F59" s="44">
        <v>50164.854660630233</v>
      </c>
      <c r="G59" s="44">
        <v>51804.461419582367</v>
      </c>
      <c r="H59" s="44">
        <v>51808.456152677543</v>
      </c>
      <c r="I59" s="44">
        <v>48625.433146953583</v>
      </c>
      <c r="J59" s="44">
        <v>44828.486949205399</v>
      </c>
      <c r="K59" s="44">
        <v>41670.555084943771</v>
      </c>
      <c r="L59" s="44">
        <v>38681.162476539612</v>
      </c>
      <c r="M59" s="44">
        <v>37309.304118156433</v>
      </c>
      <c r="N59" s="44">
        <v>36473.60771894455</v>
      </c>
      <c r="O59" s="44">
        <v>36481.509923934937</v>
      </c>
      <c r="P59" s="44">
        <v>40321.115493774407</v>
      </c>
      <c r="Q59" s="44">
        <v>39251.373887062073</v>
      </c>
      <c r="R59" s="44">
        <v>37239.248752593987</v>
      </c>
      <c r="S59" s="44">
        <v>35883.864998817437</v>
      </c>
      <c r="T59" s="44">
        <v>33552.948474884033</v>
      </c>
      <c r="U59" s="44">
        <v>30224.315166473389</v>
      </c>
      <c r="V59" s="44">
        <v>29744.33708190918</v>
      </c>
      <c r="W59" s="44">
        <v>27769.518733024601</v>
      </c>
      <c r="X59" s="44">
        <v>27262.842774391171</v>
      </c>
      <c r="Y59" s="44">
        <v>27818.334341049191</v>
      </c>
      <c r="Z59" s="44">
        <v>29519.913494586941</v>
      </c>
      <c r="AA59" s="44">
        <v>28462.10598945618</v>
      </c>
      <c r="AB59" s="44">
        <v>31509.489476680759</v>
      </c>
      <c r="AC59" s="44">
        <v>28674.393892288212</v>
      </c>
      <c r="AD59" s="77">
        <v>27203.717112541199</v>
      </c>
      <c r="AE59" s="77">
        <v>29106.888473033909</v>
      </c>
      <c r="AF59" s="76">
        <f t="shared" si="0"/>
        <v>28328.333159287769</v>
      </c>
    </row>
    <row r="60" spans="1:32" x14ac:dyDescent="0.2">
      <c r="A60" s="4">
        <v>58</v>
      </c>
      <c r="B60" s="6" t="s">
        <v>94</v>
      </c>
      <c r="C60" s="44">
        <v>111466.7091071606</v>
      </c>
      <c r="D60" s="44">
        <v>118510.12539863589</v>
      </c>
      <c r="E60" s="44">
        <v>119545.90708017351</v>
      </c>
      <c r="F60" s="44">
        <v>118506.0737133026</v>
      </c>
      <c r="G60" s="44">
        <v>125729.8702597618</v>
      </c>
      <c r="H60" s="44">
        <v>130217.0790433884</v>
      </c>
      <c r="I60" s="44">
        <v>126652.9262065887</v>
      </c>
      <c r="J60" s="44">
        <v>120034.1485142708</v>
      </c>
      <c r="K60" s="44">
        <v>108645.026743412</v>
      </c>
      <c r="L60" s="44">
        <v>98770.582675933838</v>
      </c>
      <c r="M60" s="44">
        <v>95605.129957199097</v>
      </c>
      <c r="N60" s="44">
        <v>93157.227873802185</v>
      </c>
      <c r="O60" s="44">
        <v>94460.383296012878</v>
      </c>
      <c r="P60" s="44">
        <v>89532.587051391602</v>
      </c>
      <c r="Q60" s="44">
        <v>86413.458704948425</v>
      </c>
      <c r="R60" s="44">
        <v>78896.258592605591</v>
      </c>
      <c r="S60" s="44">
        <v>74302.791237831116</v>
      </c>
      <c r="T60" s="44">
        <v>67978.583931922913</v>
      </c>
      <c r="U60" s="44">
        <v>63716.360211372383</v>
      </c>
      <c r="V60" s="44">
        <v>59435.759425163269</v>
      </c>
      <c r="W60" s="44">
        <v>53534.584403038018</v>
      </c>
      <c r="X60" s="44">
        <v>49326.961278915413</v>
      </c>
      <c r="Y60" s="44">
        <v>49552.048563957207</v>
      </c>
      <c r="Z60" s="44">
        <v>45914.347648620613</v>
      </c>
      <c r="AA60" s="44">
        <v>43434.911847114563</v>
      </c>
      <c r="AB60" s="44">
        <v>45649.067521095283</v>
      </c>
      <c r="AC60" s="44">
        <v>40570.827960968018</v>
      </c>
      <c r="AD60" s="77">
        <v>35973.110496997833</v>
      </c>
      <c r="AE60" s="77">
        <v>33414.085388183586</v>
      </c>
      <c r="AF60" s="76">
        <f t="shared" si="0"/>
        <v>36652.674615383148</v>
      </c>
    </row>
    <row r="61" spans="1:32" x14ac:dyDescent="0.2">
      <c r="A61" s="4">
        <v>59</v>
      </c>
      <c r="B61" s="6" t="s">
        <v>95</v>
      </c>
      <c r="C61" s="44">
        <v>622035.29238700867</v>
      </c>
      <c r="D61" s="44">
        <v>612720.61061859131</v>
      </c>
      <c r="E61" s="44">
        <v>625677.69813537598</v>
      </c>
      <c r="F61" s="44">
        <v>620164.95370864868</v>
      </c>
      <c r="G61" s="44">
        <v>634681.04457855225</v>
      </c>
      <c r="H61" s="44">
        <v>639119.94934082031</v>
      </c>
      <c r="I61" s="44">
        <v>629937.27350234985</v>
      </c>
      <c r="J61" s="44">
        <v>636983.01362991333</v>
      </c>
      <c r="K61" s="44">
        <v>611155.02548217773</v>
      </c>
      <c r="L61" s="44">
        <v>599238.56258392334</v>
      </c>
      <c r="M61" s="44">
        <v>578077.71015167236</v>
      </c>
      <c r="N61" s="44">
        <v>584718.53733062744</v>
      </c>
      <c r="O61" s="44">
        <v>611308.07399749756</v>
      </c>
      <c r="P61" s="44">
        <v>628535.74275970459</v>
      </c>
      <c r="Q61" s="44">
        <v>634505.04589080811</v>
      </c>
      <c r="R61" s="44">
        <v>608138.36860656738</v>
      </c>
      <c r="S61" s="44">
        <v>585043.47896575928</v>
      </c>
      <c r="T61" s="44">
        <v>545527.50110626221</v>
      </c>
      <c r="U61" s="44">
        <v>518101.73606872559</v>
      </c>
      <c r="V61" s="44">
        <v>510181.44798278809</v>
      </c>
      <c r="W61" s="44">
        <v>495585.02197265631</v>
      </c>
      <c r="X61" s="44">
        <v>494706.3512802124</v>
      </c>
      <c r="Y61" s="44">
        <v>500915.04383087158</v>
      </c>
      <c r="Z61" s="44">
        <v>492169.57664489752</v>
      </c>
      <c r="AA61" s="44">
        <v>472746.2215423584</v>
      </c>
      <c r="AB61" s="44">
        <v>479196.04396820068</v>
      </c>
      <c r="AC61" s="44">
        <v>469257.80010223389</v>
      </c>
      <c r="AD61" s="77">
        <v>473387.34149932861</v>
      </c>
      <c r="AE61" s="77">
        <v>459893.11695098883</v>
      </c>
      <c r="AF61" s="76">
        <f t="shared" si="0"/>
        <v>467512.7528508504</v>
      </c>
    </row>
    <row r="62" spans="1:32" x14ac:dyDescent="0.2">
      <c r="A62" s="4">
        <v>60</v>
      </c>
      <c r="B62" s="6" t="s">
        <v>96</v>
      </c>
      <c r="C62" s="44">
        <v>7587535.1066589355</v>
      </c>
      <c r="D62" s="44">
        <v>7739131.34765625</v>
      </c>
      <c r="E62" s="44">
        <v>7839886.999130249</v>
      </c>
      <c r="F62" s="44">
        <v>7594954.7061920166</v>
      </c>
      <c r="G62" s="44">
        <v>7457687.8833770752</v>
      </c>
      <c r="H62" s="44">
        <v>7290355.9341430664</v>
      </c>
      <c r="I62" s="44">
        <v>7081861.5894317627</v>
      </c>
      <c r="J62" s="44">
        <v>6885049.9668121338</v>
      </c>
      <c r="K62" s="44">
        <v>6686612.1520996094</v>
      </c>
      <c r="L62" s="44">
        <v>6437970.1881408691</v>
      </c>
      <c r="M62" s="44">
        <v>6293819.5419311523</v>
      </c>
      <c r="N62" s="44">
        <v>6199882.7743530273</v>
      </c>
      <c r="O62" s="44">
        <v>6174954.0672302246</v>
      </c>
      <c r="P62" s="44">
        <v>6111331.974029541</v>
      </c>
      <c r="Q62" s="44">
        <v>6103997.7521896362</v>
      </c>
      <c r="R62" s="44">
        <v>5900146.3146209717</v>
      </c>
      <c r="S62" s="44">
        <v>5674548.1233596802</v>
      </c>
      <c r="T62" s="44">
        <v>5394350.1119613647</v>
      </c>
      <c r="U62" s="44">
        <v>5133874.1908073435</v>
      </c>
      <c r="V62" s="44">
        <v>4929992.5694465637</v>
      </c>
      <c r="W62" s="44">
        <v>4655937.4904632568</v>
      </c>
      <c r="X62" s="44">
        <v>4495501.9235610962</v>
      </c>
      <c r="Y62" s="44">
        <v>4396163.0930900574</v>
      </c>
      <c r="Z62" s="44">
        <v>4302375.0419616699</v>
      </c>
      <c r="AA62" s="44">
        <v>4231672.3146438599</v>
      </c>
      <c r="AB62" s="44">
        <v>4246677.3915290833</v>
      </c>
      <c r="AC62" s="44">
        <v>4151144.6390151982</v>
      </c>
      <c r="AD62" s="77">
        <v>4207528.0561447144</v>
      </c>
      <c r="AE62" s="77">
        <v>4229175.1365661621</v>
      </c>
      <c r="AF62" s="76">
        <f t="shared" si="0"/>
        <v>4195949.2772420244</v>
      </c>
    </row>
    <row r="63" spans="1:32" x14ac:dyDescent="0.2">
      <c r="A63" s="4">
        <v>61</v>
      </c>
      <c r="B63" s="6" t="s">
        <v>97</v>
      </c>
      <c r="C63" s="44">
        <v>551680.76837062836</v>
      </c>
      <c r="D63" s="44">
        <v>605762.97354698181</v>
      </c>
      <c r="E63" s="44">
        <v>654469.20824050903</v>
      </c>
      <c r="F63" s="44">
        <v>666008.84532928467</v>
      </c>
      <c r="G63" s="44">
        <v>688541.40090942383</v>
      </c>
      <c r="H63" s="44">
        <v>700442.15297698975</v>
      </c>
      <c r="I63" s="44">
        <v>700480.26466369629</v>
      </c>
      <c r="J63" s="44">
        <v>696492.15221405029</v>
      </c>
      <c r="K63" s="44">
        <v>691886.97910308838</v>
      </c>
      <c r="L63" s="44">
        <v>691015.17581939697</v>
      </c>
      <c r="M63" s="44">
        <v>691133.20159912109</v>
      </c>
      <c r="N63" s="44">
        <v>694342.79584884644</v>
      </c>
      <c r="O63" s="44">
        <v>704236.76180839539</v>
      </c>
      <c r="P63" s="44">
        <v>696771.80242538452</v>
      </c>
      <c r="Q63" s="44">
        <v>694010.84637641907</v>
      </c>
      <c r="R63" s="44">
        <v>674477.45227813721</v>
      </c>
      <c r="S63" s="44">
        <v>645970.96657752991</v>
      </c>
      <c r="T63" s="44">
        <v>613129.25314903259</v>
      </c>
      <c r="U63" s="44">
        <v>591376.07133388519</v>
      </c>
      <c r="V63" s="44">
        <v>587676.12671852112</v>
      </c>
      <c r="W63" s="44">
        <v>565892.64512062073</v>
      </c>
      <c r="X63" s="44">
        <v>557761.7427110672</v>
      </c>
      <c r="Y63" s="44">
        <v>553530.72190284729</v>
      </c>
      <c r="Z63" s="44">
        <v>537987.23685741425</v>
      </c>
      <c r="AA63" s="44">
        <v>504385.07199287409</v>
      </c>
      <c r="AB63" s="44">
        <v>490812.828540802</v>
      </c>
      <c r="AC63" s="44">
        <v>469467.37945079798</v>
      </c>
      <c r="AD63" s="77">
        <v>462619.27723884583</v>
      </c>
      <c r="AE63" s="77">
        <v>456649.28591251367</v>
      </c>
      <c r="AF63" s="76">
        <f t="shared" si="0"/>
        <v>462911.98086738586</v>
      </c>
    </row>
    <row r="64" spans="1:32" x14ac:dyDescent="0.2">
      <c r="A64" s="4">
        <v>62</v>
      </c>
      <c r="B64" s="6" t="s">
        <v>98</v>
      </c>
      <c r="C64" s="44">
        <v>2546744.7255253792</v>
      </c>
      <c r="D64" s="44">
        <v>2488366.130009294</v>
      </c>
      <c r="E64" s="44">
        <v>2408482.5093671679</v>
      </c>
      <c r="F64" s="44">
        <v>2233481.1658933759</v>
      </c>
      <c r="G64" s="44">
        <v>2138576.7952278261</v>
      </c>
      <c r="H64" s="44">
        <v>2019491.347890347</v>
      </c>
      <c r="I64" s="44">
        <v>1945105.439838022</v>
      </c>
      <c r="J64" s="44">
        <v>1908400.9642004969</v>
      </c>
      <c r="K64" s="44">
        <v>1894467.299452052</v>
      </c>
      <c r="L64" s="44">
        <v>1864264.931101352</v>
      </c>
      <c r="M64" s="44">
        <v>1911010.109817609</v>
      </c>
      <c r="N64" s="44">
        <v>1949340.622034855</v>
      </c>
      <c r="O64" s="44">
        <v>1995126.7457548529</v>
      </c>
      <c r="P64" s="44">
        <v>1962954.5546425511</v>
      </c>
      <c r="Q64" s="44">
        <v>1926687.7493509089</v>
      </c>
      <c r="R64" s="44">
        <v>1846386.362656951</v>
      </c>
      <c r="S64" s="44">
        <v>1746326.8567558839</v>
      </c>
      <c r="T64" s="44">
        <v>1653848.04019751</v>
      </c>
      <c r="U64" s="44">
        <v>1562376.7682889011</v>
      </c>
      <c r="V64" s="44">
        <v>1476033.0050061459</v>
      </c>
      <c r="W64" s="44">
        <v>1347716.7965634731</v>
      </c>
      <c r="X64" s="44">
        <v>1258929.2298054791</v>
      </c>
      <c r="Y64" s="44">
        <v>1191363.896589959</v>
      </c>
      <c r="Z64" s="44">
        <v>1118767.6388833211</v>
      </c>
      <c r="AA64" s="44">
        <v>1075289.554343093</v>
      </c>
      <c r="AB64" s="44">
        <v>1082168.2933962441</v>
      </c>
      <c r="AC64" s="44">
        <v>1097561.522740172</v>
      </c>
      <c r="AD64" s="77">
        <v>1144345.9699272639</v>
      </c>
      <c r="AE64" s="77">
        <v>1168700.4536606839</v>
      </c>
      <c r="AF64" s="76">
        <f t="shared" si="0"/>
        <v>1136869.3154427065</v>
      </c>
    </row>
    <row r="65" spans="1:32" x14ac:dyDescent="0.2">
      <c r="A65" s="4">
        <v>63</v>
      </c>
      <c r="B65" s="6" t="s">
        <v>99</v>
      </c>
      <c r="C65" s="44">
        <v>221671.11500352621</v>
      </c>
      <c r="D65" s="44">
        <v>210339.78081867099</v>
      </c>
      <c r="E65" s="44">
        <v>197752.10362114009</v>
      </c>
      <c r="F65" s="44">
        <v>178097.71790355441</v>
      </c>
      <c r="G65" s="44">
        <v>165651.67447738349</v>
      </c>
      <c r="H65" s="44">
        <v>152990.9911444411</v>
      </c>
      <c r="I65" s="44">
        <v>144749.2510066368</v>
      </c>
      <c r="J65" s="44">
        <v>140034.3413525261</v>
      </c>
      <c r="K65" s="44">
        <v>137285.79601808451</v>
      </c>
      <c r="L65" s="44">
        <v>133527.07610256039</v>
      </c>
      <c r="M65" s="44">
        <v>135643.41568318199</v>
      </c>
      <c r="N65" s="44">
        <v>137417.88849502339</v>
      </c>
      <c r="O65" s="44">
        <v>139738.05562022611</v>
      </c>
      <c r="P65" s="44">
        <v>136745.74378909889</v>
      </c>
      <c r="Q65" s="44">
        <v>133621.59083402369</v>
      </c>
      <c r="R65" s="44">
        <v>127321.516482436</v>
      </c>
      <c r="S65" s="44">
        <v>119710.73767379861</v>
      </c>
      <c r="T65" s="44">
        <v>112706.4795175975</v>
      </c>
      <c r="U65" s="44">
        <v>105805.0979323816</v>
      </c>
      <c r="V65" s="44">
        <v>99246.154463224229</v>
      </c>
      <c r="W65" s="44">
        <v>89995.211324945558</v>
      </c>
      <c r="X65" s="44">
        <v>83465.315156397992</v>
      </c>
      <c r="Y65" s="44">
        <v>78356.272856573923</v>
      </c>
      <c r="Z65" s="44">
        <v>73084.694811695954</v>
      </c>
      <c r="AA65" s="44">
        <v>69802.570831416233</v>
      </c>
      <c r="AB65" s="44">
        <v>69973.942905358854</v>
      </c>
      <c r="AC65" s="44">
        <v>70655.002561819856</v>
      </c>
      <c r="AD65" s="77">
        <v>73395.180058811093</v>
      </c>
      <c r="AE65" s="77">
        <v>74701.698605407728</v>
      </c>
      <c r="AF65" s="76">
        <f t="shared" si="0"/>
        <v>72917.293742012887</v>
      </c>
    </row>
    <row r="66" spans="1:32" x14ac:dyDescent="0.2">
      <c r="A66" s="4">
        <v>64</v>
      </c>
      <c r="B66" s="6" t="s">
        <v>100</v>
      </c>
      <c r="C66" s="44">
        <v>370311.43653392792</v>
      </c>
      <c r="D66" s="44">
        <v>383489.00762200361</v>
      </c>
      <c r="E66" s="44">
        <v>394156.15178644657</v>
      </c>
      <c r="F66" s="44">
        <v>386504.03269380331</v>
      </c>
      <c r="G66" s="44">
        <v>390520.94096690422</v>
      </c>
      <c r="H66" s="44">
        <v>391475.67899525171</v>
      </c>
      <c r="I66" s="44">
        <v>393952.74952054018</v>
      </c>
      <c r="J66" s="44">
        <v>400437.53702938562</v>
      </c>
      <c r="K66" s="44">
        <v>409981.93684592837</v>
      </c>
      <c r="L66" s="44">
        <v>415494.39603090292</v>
      </c>
      <c r="M66" s="44">
        <v>432228.29540260142</v>
      </c>
      <c r="N66" s="44">
        <v>446743.51009167731</v>
      </c>
      <c r="O66" s="44">
        <v>467318.23562830692</v>
      </c>
      <c r="P66" s="44">
        <v>469747.48617038131</v>
      </c>
      <c r="Q66" s="44">
        <v>472297.28520475328</v>
      </c>
      <c r="R66" s="44">
        <v>462386.97837013751</v>
      </c>
      <c r="S66" s="44">
        <v>446714.27406091237</v>
      </c>
      <c r="T66" s="44">
        <v>431897.21311349422</v>
      </c>
      <c r="U66" s="44">
        <v>418736.96237616241</v>
      </c>
      <c r="V66" s="44">
        <v>408372.974968981</v>
      </c>
      <c r="W66" s="44">
        <v>385142.98231480637</v>
      </c>
      <c r="X66" s="44">
        <v>372304.30933181202</v>
      </c>
      <c r="Y66" s="44">
        <v>364330.09622641839</v>
      </c>
      <c r="Z66" s="44">
        <v>351869.53413137229</v>
      </c>
      <c r="AA66" s="44">
        <v>347060.32746960409</v>
      </c>
      <c r="AB66" s="44">
        <v>355084.49988928618</v>
      </c>
      <c r="AC66" s="44">
        <v>364401.76613500807</v>
      </c>
      <c r="AD66" s="77">
        <v>382096.87710693112</v>
      </c>
      <c r="AE66" s="77">
        <v>393435.4743224103</v>
      </c>
      <c r="AF66" s="76">
        <f t="shared" si="0"/>
        <v>379978.0391881165</v>
      </c>
    </row>
    <row r="67" spans="1:32" x14ac:dyDescent="0.2">
      <c r="A67" s="4">
        <v>65</v>
      </c>
      <c r="B67" s="6" t="s">
        <v>101</v>
      </c>
      <c r="C67" s="44">
        <v>606564.43630158901</v>
      </c>
      <c r="D67" s="44">
        <v>565945.22514939308</v>
      </c>
      <c r="E67" s="44">
        <v>539581.18836581707</v>
      </c>
      <c r="F67" s="44">
        <v>500690.23126363748</v>
      </c>
      <c r="G67" s="44">
        <v>473016.0049200058</v>
      </c>
      <c r="H67" s="44">
        <v>445208.97490531212</v>
      </c>
      <c r="I67" s="44">
        <v>423225.9975373745</v>
      </c>
      <c r="J67" s="44">
        <v>423465.02703055739</v>
      </c>
      <c r="K67" s="44">
        <v>436480.21638765931</v>
      </c>
      <c r="L67" s="44">
        <v>434478.10692340141</v>
      </c>
      <c r="M67" s="44">
        <v>438470.63648700708</v>
      </c>
      <c r="N67" s="44">
        <v>446209.69525724649</v>
      </c>
      <c r="O67" s="44">
        <v>458579.9003187567</v>
      </c>
      <c r="P67" s="44">
        <v>457318.16430203622</v>
      </c>
      <c r="Q67" s="44">
        <v>458837.19760924578</v>
      </c>
      <c r="R67" s="44">
        <v>458243.91152895993</v>
      </c>
      <c r="S67" s="44">
        <v>458420.43644655502</v>
      </c>
      <c r="T67" s="44">
        <v>467405.0569711253</v>
      </c>
      <c r="U67" s="44">
        <v>474156.92027378827</v>
      </c>
      <c r="V67" s="44">
        <v>496359.24738319591</v>
      </c>
      <c r="W67" s="44">
        <v>502959.23077082261</v>
      </c>
      <c r="X67" s="44">
        <v>518036.63459094241</v>
      </c>
      <c r="Y67" s="44">
        <v>535746.72559415922</v>
      </c>
      <c r="Z67" s="44">
        <v>537648.26066815294</v>
      </c>
      <c r="AA67" s="44">
        <v>535398.49502267316</v>
      </c>
      <c r="AB67" s="44">
        <v>545884.39718750305</v>
      </c>
      <c r="AC67" s="44">
        <v>549347.82416489907</v>
      </c>
      <c r="AD67" s="77">
        <v>555230.16202321742</v>
      </c>
      <c r="AE67" s="77">
        <v>557813.85477352887</v>
      </c>
      <c r="AF67" s="76">
        <f t="shared" si="0"/>
        <v>554130.61365388182</v>
      </c>
    </row>
    <row r="68" spans="1:32" x14ac:dyDescent="0.2">
      <c r="A68" s="4">
        <v>66</v>
      </c>
      <c r="B68" s="6" t="s">
        <v>102</v>
      </c>
      <c r="C68" s="44">
        <v>2351147.8853225708</v>
      </c>
      <c r="D68" s="44">
        <v>2515402.9197692871</v>
      </c>
      <c r="E68" s="44">
        <v>2616981.884002686</v>
      </c>
      <c r="F68" s="44">
        <v>2542687.191009521</v>
      </c>
      <c r="G68" s="44">
        <v>2415709.1293334961</v>
      </c>
      <c r="H68" s="44">
        <v>2338846.8284606929</v>
      </c>
      <c r="I68" s="44">
        <v>2313083.3282470698</v>
      </c>
      <c r="J68" s="44">
        <v>2199992.6528930659</v>
      </c>
      <c r="K68" s="44">
        <v>2045404.712677002</v>
      </c>
      <c r="L68" s="44">
        <v>1861717.960357666</v>
      </c>
      <c r="M68" s="44">
        <v>1739410.64453125</v>
      </c>
      <c r="N68" s="44">
        <v>1640863.883972168</v>
      </c>
      <c r="O68" s="44">
        <v>1599668.4722900391</v>
      </c>
      <c r="P68" s="44">
        <v>1659295.3872680659</v>
      </c>
      <c r="Q68" s="44">
        <v>1656080.1887512209</v>
      </c>
      <c r="R68" s="44">
        <v>1566603.523254395</v>
      </c>
      <c r="S68" s="44">
        <v>1518689.994812012</v>
      </c>
      <c r="T68" s="44">
        <v>1447119.441986084</v>
      </c>
      <c r="U68" s="44">
        <v>1400950.3688812261</v>
      </c>
      <c r="V68" s="44">
        <v>1427270.6737518311</v>
      </c>
      <c r="W68" s="44">
        <v>1436915.2088165281</v>
      </c>
      <c r="X68" s="44">
        <v>1473139.436721802</v>
      </c>
      <c r="Y68" s="44">
        <v>1544955.95741272</v>
      </c>
      <c r="Z68" s="44">
        <v>1663211.1339569089</v>
      </c>
      <c r="AA68" s="44">
        <v>1682375.143051147</v>
      </c>
      <c r="AB68" s="44">
        <v>1730465.564727783</v>
      </c>
      <c r="AC68" s="44">
        <v>1698212.186813354</v>
      </c>
      <c r="AD68" s="77">
        <v>1711075.5500793459</v>
      </c>
      <c r="AE68" s="77">
        <v>1751641.7694091799</v>
      </c>
      <c r="AF68" s="76">
        <f t="shared" ref="AF68:AF101" si="1">AVERAGE(AC68:AE68)</f>
        <v>1720309.83543396</v>
      </c>
    </row>
    <row r="69" spans="1:32" x14ac:dyDescent="0.2">
      <c r="A69" s="4">
        <v>67</v>
      </c>
      <c r="B69" s="6" t="s">
        <v>103</v>
      </c>
      <c r="C69" s="44">
        <v>1689575.277328491</v>
      </c>
      <c r="D69" s="44">
        <v>1843219.9516296389</v>
      </c>
      <c r="E69" s="44">
        <v>1891963.60206604</v>
      </c>
      <c r="F69" s="44">
        <v>1848087.1105194089</v>
      </c>
      <c r="G69" s="44">
        <v>1808763.1454467771</v>
      </c>
      <c r="H69" s="44">
        <v>1776157.47833252</v>
      </c>
      <c r="I69" s="44">
        <v>1772618.244171143</v>
      </c>
      <c r="J69" s="44">
        <v>1732162.9905700679</v>
      </c>
      <c r="K69" s="44">
        <v>1658043.6859130859</v>
      </c>
      <c r="L69" s="44">
        <v>1542371.9863891599</v>
      </c>
      <c r="M69" s="44">
        <v>1459295.722961426</v>
      </c>
      <c r="N69" s="44">
        <v>1390613.0752563479</v>
      </c>
      <c r="O69" s="44">
        <v>1339092.517852783</v>
      </c>
      <c r="P69" s="44">
        <v>1363454.1168212891</v>
      </c>
      <c r="Q69" s="44">
        <v>1332390.308380127</v>
      </c>
      <c r="R69" s="44">
        <v>1270848.123550415</v>
      </c>
      <c r="S69" s="44">
        <v>1237777.759552002</v>
      </c>
      <c r="T69" s="44">
        <v>1182252.3965835569</v>
      </c>
      <c r="U69" s="44">
        <v>1145798.7575531011</v>
      </c>
      <c r="V69" s="44">
        <v>1164565.397262573</v>
      </c>
      <c r="W69" s="44">
        <v>1183737.7452850339</v>
      </c>
      <c r="X69" s="44">
        <v>1207764.048576355</v>
      </c>
      <c r="Y69" s="44">
        <v>1180444.368362427</v>
      </c>
      <c r="Z69" s="44">
        <v>1178642.1451568599</v>
      </c>
      <c r="AA69" s="44">
        <v>1142066.9550895691</v>
      </c>
      <c r="AB69" s="44">
        <v>1145711.379051208</v>
      </c>
      <c r="AC69" s="44">
        <v>1129858.798027039</v>
      </c>
      <c r="AD69" s="77">
        <v>1128261.59286499</v>
      </c>
      <c r="AE69" s="77">
        <v>1147080.78956604</v>
      </c>
      <c r="AF69" s="76">
        <f t="shared" si="1"/>
        <v>1135067.0601526897</v>
      </c>
    </row>
    <row r="70" spans="1:32" x14ac:dyDescent="0.2">
      <c r="A70" s="4">
        <v>68</v>
      </c>
      <c r="B70" s="6" t="s">
        <v>104</v>
      </c>
      <c r="C70" s="44">
        <v>4544217.8535461426</v>
      </c>
      <c r="D70" s="44">
        <v>4741735.4164123544</v>
      </c>
      <c r="E70" s="44">
        <v>4899609.8136901855</v>
      </c>
      <c r="F70" s="44">
        <v>4959938.2171630859</v>
      </c>
      <c r="G70" s="44">
        <v>4837156.7878723145</v>
      </c>
      <c r="H70" s="44">
        <v>4725717.9222106934</v>
      </c>
      <c r="I70" s="44">
        <v>4658142.0249938956</v>
      </c>
      <c r="J70" s="44">
        <v>4495762.7792358398</v>
      </c>
      <c r="K70" s="44">
        <v>4375164.8063659668</v>
      </c>
      <c r="L70" s="44">
        <v>4200826.8928527832</v>
      </c>
      <c r="M70" s="44">
        <v>4110696.598052979</v>
      </c>
      <c r="N70" s="44">
        <v>4102038.7840271001</v>
      </c>
      <c r="O70" s="44">
        <v>4195522.9110717773</v>
      </c>
      <c r="P70" s="44">
        <v>4276759.1819763184</v>
      </c>
      <c r="Q70" s="44">
        <v>4363328.3233642578</v>
      </c>
      <c r="R70" s="44">
        <v>4276272.6669311523</v>
      </c>
      <c r="S70" s="44">
        <v>4136789.436340332</v>
      </c>
      <c r="T70" s="44">
        <v>3975152.206420898</v>
      </c>
      <c r="U70" s="44">
        <v>3849281.6848754878</v>
      </c>
      <c r="V70" s="44">
        <v>3760020.645141602</v>
      </c>
      <c r="W70" s="44">
        <v>3642077.1064758301</v>
      </c>
      <c r="X70" s="44">
        <v>3599437.6258850102</v>
      </c>
      <c r="Y70" s="44">
        <v>3586850.6088256841</v>
      </c>
      <c r="Z70" s="44">
        <v>3585830.3604125981</v>
      </c>
      <c r="AA70" s="44">
        <v>3490547.3976135249</v>
      </c>
      <c r="AB70" s="44">
        <v>3472268.009185791</v>
      </c>
      <c r="AC70" s="44">
        <v>3377143.5928344731</v>
      </c>
      <c r="AD70" s="77">
        <v>3298079.8110961909</v>
      </c>
      <c r="AE70" s="77">
        <v>3273909.9388122559</v>
      </c>
      <c r="AF70" s="76">
        <f t="shared" si="1"/>
        <v>3316377.7809143066</v>
      </c>
    </row>
    <row r="71" spans="1:32" x14ac:dyDescent="0.2">
      <c r="A71" s="4">
        <v>69</v>
      </c>
      <c r="B71" s="6" t="s">
        <v>105</v>
      </c>
      <c r="C71" s="44">
        <v>5173906.4402580261</v>
      </c>
      <c r="D71" s="44">
        <v>5342773.7975120544</v>
      </c>
      <c r="E71" s="44">
        <v>5489538.9094352722</v>
      </c>
      <c r="F71" s="44">
        <v>5298301.0172843933</v>
      </c>
      <c r="G71" s="44">
        <v>5155056.1194419861</v>
      </c>
      <c r="H71" s="44">
        <v>5060850.5980968485</v>
      </c>
      <c r="I71" s="44">
        <v>5191089.5111560822</v>
      </c>
      <c r="J71" s="44">
        <v>5165507.8427791595</v>
      </c>
      <c r="K71" s="44">
        <v>5034793.3181524277</v>
      </c>
      <c r="L71" s="44">
        <v>4884037.7985239029</v>
      </c>
      <c r="M71" s="44">
        <v>4955082.0207595835</v>
      </c>
      <c r="N71" s="44">
        <v>5023527.6575088501</v>
      </c>
      <c r="O71" s="44">
        <v>5121575.7429599762</v>
      </c>
      <c r="P71" s="44">
        <v>5191052.9923439026</v>
      </c>
      <c r="Q71" s="44">
        <v>5186694.0286755562</v>
      </c>
      <c r="R71" s="44">
        <v>5060569.2924261093</v>
      </c>
      <c r="S71" s="44">
        <v>4906361.1841201782</v>
      </c>
      <c r="T71" s="44">
        <v>4756933.1896603107</v>
      </c>
      <c r="U71" s="44">
        <v>4677571.446120739</v>
      </c>
      <c r="V71" s="44">
        <v>4707626.3055801392</v>
      </c>
      <c r="W71" s="44">
        <v>4742656.9835245609</v>
      </c>
      <c r="X71" s="44">
        <v>4859578.454464674</v>
      </c>
      <c r="Y71" s="44">
        <v>4963808.6920529604</v>
      </c>
      <c r="Z71" s="44">
        <v>4986819.6957185864</v>
      </c>
      <c r="AA71" s="44">
        <v>4907454.0467634797</v>
      </c>
      <c r="AB71" s="44">
        <v>4985432.7719658613</v>
      </c>
      <c r="AC71" s="44">
        <v>4827536.944616586</v>
      </c>
      <c r="AD71" s="77">
        <v>4777485.3315167129</v>
      </c>
      <c r="AE71" s="77">
        <v>4815020.5667279661</v>
      </c>
      <c r="AF71" s="76">
        <f t="shared" si="1"/>
        <v>4806680.9476204216</v>
      </c>
    </row>
    <row r="72" spans="1:32" x14ac:dyDescent="0.2">
      <c r="A72" s="4">
        <v>70</v>
      </c>
      <c r="B72" s="6" t="s">
        <v>106</v>
      </c>
      <c r="C72" s="44">
        <v>3607553.2546043401</v>
      </c>
      <c r="D72" s="44">
        <v>3570026.3917446141</v>
      </c>
      <c r="E72" s="44">
        <v>3461214.6453857422</v>
      </c>
      <c r="F72" s="44">
        <v>3290465.9008979802</v>
      </c>
      <c r="G72" s="44">
        <v>3100961.0242843628</v>
      </c>
      <c r="H72" s="44">
        <v>2978922.5311279302</v>
      </c>
      <c r="I72" s="44">
        <v>2898046.0405349731</v>
      </c>
      <c r="J72" s="44">
        <v>2812930.0413131709</v>
      </c>
      <c r="K72" s="44">
        <v>2739894.017219543</v>
      </c>
      <c r="L72" s="44">
        <v>2702122.0684051509</v>
      </c>
      <c r="M72" s="44">
        <v>2708793.6687469478</v>
      </c>
      <c r="N72" s="44">
        <v>2728174.2172241211</v>
      </c>
      <c r="O72" s="44">
        <v>2729646.871566772</v>
      </c>
      <c r="P72" s="44">
        <v>2717756.090164185</v>
      </c>
      <c r="Q72" s="44">
        <v>2689729.7687530522</v>
      </c>
      <c r="R72" s="44">
        <v>2595321.6781616211</v>
      </c>
      <c r="S72" s="44">
        <v>2527480.447769165</v>
      </c>
      <c r="T72" s="44">
        <v>2461724.351882935</v>
      </c>
      <c r="U72" s="44">
        <v>2395312.3455047612</v>
      </c>
      <c r="V72" s="44">
        <v>2350175.8584976201</v>
      </c>
      <c r="W72" s="44">
        <v>2241212.8009796138</v>
      </c>
      <c r="X72" s="44">
        <v>2198472.8984832759</v>
      </c>
      <c r="Y72" s="44">
        <v>2158895.837783813</v>
      </c>
      <c r="Z72" s="44">
        <v>2094184.9813461299</v>
      </c>
      <c r="AA72" s="44">
        <v>2051372.659683228</v>
      </c>
      <c r="AB72" s="44">
        <v>2119961.329460144</v>
      </c>
      <c r="AC72" s="44">
        <v>2111630.277633667</v>
      </c>
      <c r="AD72" s="77">
        <v>2157444.4341659551</v>
      </c>
      <c r="AE72" s="77">
        <v>2161008.1462860112</v>
      </c>
      <c r="AF72" s="76">
        <f t="shared" si="1"/>
        <v>2143360.9526952109</v>
      </c>
    </row>
    <row r="73" spans="1:32" x14ac:dyDescent="0.2">
      <c r="A73" s="4">
        <v>71</v>
      </c>
      <c r="B73" s="6" t="s">
        <v>107</v>
      </c>
      <c r="C73" s="44">
        <v>2101952.0320892329</v>
      </c>
      <c r="D73" s="44">
        <v>2135810.4203147809</v>
      </c>
      <c r="E73" s="44">
        <v>2176165.3364663939</v>
      </c>
      <c r="F73" s="44">
        <v>2218124.483788386</v>
      </c>
      <c r="G73" s="44">
        <v>2143183.141957968</v>
      </c>
      <c r="H73" s="44">
        <v>1992715.9466538581</v>
      </c>
      <c r="I73" s="44">
        <v>1921662.3539719731</v>
      </c>
      <c r="J73" s="44">
        <v>1786070.6818364561</v>
      </c>
      <c r="K73" s="44">
        <v>1678740.261025727</v>
      </c>
      <c r="L73" s="44">
        <v>1644474.9197401111</v>
      </c>
      <c r="M73" s="44">
        <v>1664012.2589506209</v>
      </c>
      <c r="N73" s="44">
        <v>1692855.29891029</v>
      </c>
      <c r="O73" s="44">
        <v>1729853.2772883771</v>
      </c>
      <c r="P73" s="44">
        <v>1725607.2120890019</v>
      </c>
      <c r="Q73" s="44">
        <v>1800335.476346314</v>
      </c>
      <c r="R73" s="44">
        <v>1772514.694616199</v>
      </c>
      <c r="S73" s="44">
        <v>1668228.7572547791</v>
      </c>
      <c r="T73" s="44">
        <v>1535688.910856843</v>
      </c>
      <c r="U73" s="44">
        <v>1459814.160637558</v>
      </c>
      <c r="V73" s="44">
        <v>1383514.743879437</v>
      </c>
      <c r="W73" s="44">
        <v>1348492.652967572</v>
      </c>
      <c r="X73" s="44">
        <v>1316901.947215199</v>
      </c>
      <c r="Y73" s="44">
        <v>1271438.0214512351</v>
      </c>
      <c r="Z73" s="44">
        <v>1229851.7786860471</v>
      </c>
      <c r="AA73" s="44">
        <v>1274485.4537248609</v>
      </c>
      <c r="AB73" s="44">
        <v>1336954.2326331141</v>
      </c>
      <c r="AC73" s="44">
        <v>1303090.8173918719</v>
      </c>
      <c r="AD73" s="77">
        <v>1331787.2852087021</v>
      </c>
      <c r="AE73" s="77">
        <v>1293361.83822155</v>
      </c>
      <c r="AF73" s="76">
        <f t="shared" si="1"/>
        <v>1309413.3136073747</v>
      </c>
    </row>
    <row r="74" spans="1:32" x14ac:dyDescent="0.2">
      <c r="A74" s="4">
        <v>72</v>
      </c>
      <c r="B74" s="6" t="s">
        <v>108</v>
      </c>
      <c r="C74" s="44">
        <v>1139766.6422312609</v>
      </c>
      <c r="D74" s="44">
        <v>1023245.001096278</v>
      </c>
      <c r="E74" s="44">
        <v>947445.2063664794</v>
      </c>
      <c r="F74" s="44">
        <v>834489.02070522308</v>
      </c>
      <c r="G74" s="44">
        <v>766807.44837969542</v>
      </c>
      <c r="H74" s="44">
        <v>709892.93511211872</v>
      </c>
      <c r="I74" s="44">
        <v>659060.87100505829</v>
      </c>
      <c r="J74" s="44">
        <v>641097.66612946987</v>
      </c>
      <c r="K74" s="44">
        <v>651096.61942720413</v>
      </c>
      <c r="L74" s="44">
        <v>687297.77204990387</v>
      </c>
      <c r="M74" s="44">
        <v>720325.87537169456</v>
      </c>
      <c r="N74" s="44">
        <v>700012.51974701881</v>
      </c>
      <c r="O74" s="44">
        <v>691169.81902718544</v>
      </c>
      <c r="P74" s="44">
        <v>675206.13437891006</v>
      </c>
      <c r="Q74" s="44">
        <v>686649.10972118378</v>
      </c>
      <c r="R74" s="44">
        <v>694697.53667712212</v>
      </c>
      <c r="S74" s="44">
        <v>667554.80709671974</v>
      </c>
      <c r="T74" s="44">
        <v>651989.76862430573</v>
      </c>
      <c r="U74" s="44">
        <v>633186.92314624786</v>
      </c>
      <c r="V74" s="44">
        <v>622502.22116708755</v>
      </c>
      <c r="W74" s="44">
        <v>602419.50640082359</v>
      </c>
      <c r="X74" s="44">
        <v>607670.4615354538</v>
      </c>
      <c r="Y74" s="44">
        <v>634146.74893021584</v>
      </c>
      <c r="Z74" s="44">
        <v>663614.14790153503</v>
      </c>
      <c r="AA74" s="44">
        <v>674572.22756743431</v>
      </c>
      <c r="AB74" s="44">
        <v>679795.67316174507</v>
      </c>
      <c r="AC74" s="44">
        <v>634983.7452173233</v>
      </c>
      <c r="AD74" s="77">
        <v>605352.35813260078</v>
      </c>
      <c r="AE74" s="77">
        <v>575251.00709497929</v>
      </c>
      <c r="AF74" s="76">
        <f t="shared" si="1"/>
        <v>605195.7034816345</v>
      </c>
    </row>
    <row r="75" spans="1:32" x14ac:dyDescent="0.2">
      <c r="A75" s="4">
        <v>73</v>
      </c>
      <c r="B75" s="6" t="s">
        <v>109</v>
      </c>
      <c r="C75" s="44">
        <v>709394.16465105023</v>
      </c>
      <c r="D75" s="44">
        <v>665551.00918188691</v>
      </c>
      <c r="E75" s="44">
        <v>628225.75202211738</v>
      </c>
      <c r="F75" s="44">
        <v>628681.80226907134</v>
      </c>
      <c r="G75" s="44">
        <v>599170.16392946243</v>
      </c>
      <c r="H75" s="44">
        <v>560075.35370439291</v>
      </c>
      <c r="I75" s="44">
        <v>535531.43730759621</v>
      </c>
      <c r="J75" s="44">
        <v>507475.66267848009</v>
      </c>
      <c r="K75" s="44">
        <v>475880.50742447382</v>
      </c>
      <c r="L75" s="44">
        <v>481419.33017969131</v>
      </c>
      <c r="M75" s="44">
        <v>493749.72386658192</v>
      </c>
      <c r="N75" s="44">
        <v>533357.05518722534</v>
      </c>
      <c r="O75" s="44">
        <v>560986.83896660805</v>
      </c>
      <c r="P75" s="44">
        <v>643426.91594362259</v>
      </c>
      <c r="Q75" s="44">
        <v>777671.44200205803</v>
      </c>
      <c r="R75" s="44">
        <v>824383.26308131218</v>
      </c>
      <c r="S75" s="44">
        <v>814944.72241401672</v>
      </c>
      <c r="T75" s="44">
        <v>743150.15950798988</v>
      </c>
      <c r="U75" s="44">
        <v>738177.48680710793</v>
      </c>
      <c r="V75" s="44">
        <v>753039.33045268059</v>
      </c>
      <c r="W75" s="44">
        <v>743502.12952494621</v>
      </c>
      <c r="X75" s="44">
        <v>750223.50549697876</v>
      </c>
      <c r="Y75" s="44">
        <v>744794.85759139061</v>
      </c>
      <c r="Z75" s="44">
        <v>741946.76750898361</v>
      </c>
      <c r="AA75" s="44">
        <v>702931.85049295425</v>
      </c>
      <c r="AB75" s="44">
        <v>680592.98557043076</v>
      </c>
      <c r="AC75" s="44">
        <v>657893.25970411301</v>
      </c>
      <c r="AD75" s="77">
        <v>569516.34567975998</v>
      </c>
      <c r="AE75" s="77">
        <v>530755.27280569077</v>
      </c>
      <c r="AF75" s="76">
        <f t="shared" si="1"/>
        <v>586054.95939652121</v>
      </c>
    </row>
    <row r="76" spans="1:32" x14ac:dyDescent="0.2">
      <c r="A76" s="4">
        <v>74</v>
      </c>
      <c r="B76" s="6" t="s">
        <v>110</v>
      </c>
      <c r="C76" s="44">
        <v>2396041.1243438721</v>
      </c>
      <c r="D76" s="44">
        <v>2377604.7363579269</v>
      </c>
      <c r="E76" s="44">
        <v>2347301.7985224719</v>
      </c>
      <c r="F76" s="44">
        <v>2190120.7222342491</v>
      </c>
      <c r="G76" s="44">
        <v>2121203.0225992198</v>
      </c>
      <c r="H76" s="44">
        <v>2105074.5432376862</v>
      </c>
      <c r="I76" s="44">
        <v>2066951.4926671979</v>
      </c>
      <c r="J76" s="44">
        <v>2037124.165296555</v>
      </c>
      <c r="K76" s="44">
        <v>1980979.856848717</v>
      </c>
      <c r="L76" s="44">
        <v>1948966.524958611</v>
      </c>
      <c r="M76" s="44">
        <v>1963355.353474617</v>
      </c>
      <c r="N76" s="44">
        <v>1966754.5244693761</v>
      </c>
      <c r="O76" s="44">
        <v>1984961.0779285431</v>
      </c>
      <c r="P76" s="44">
        <v>1982171.589493752</v>
      </c>
      <c r="Q76" s="44">
        <v>1983942.7342414861</v>
      </c>
      <c r="R76" s="44">
        <v>1956830.4282426829</v>
      </c>
      <c r="S76" s="44">
        <v>1907001.440048218</v>
      </c>
      <c r="T76" s="44">
        <v>1837572.050213814</v>
      </c>
      <c r="U76" s="44">
        <v>1795531.611382961</v>
      </c>
      <c r="V76" s="44">
        <v>1719099.3270277979</v>
      </c>
      <c r="W76" s="44">
        <v>1645797.7434396739</v>
      </c>
      <c r="X76" s="44">
        <v>1590241.641581059</v>
      </c>
      <c r="Y76" s="44">
        <v>1531199.280619621</v>
      </c>
      <c r="Z76" s="44">
        <v>1476555.7172298429</v>
      </c>
      <c r="AA76" s="44">
        <v>1467880.6031346321</v>
      </c>
      <c r="AB76" s="44">
        <v>1505668.340921402</v>
      </c>
      <c r="AC76" s="44">
        <v>1507508.2034468651</v>
      </c>
      <c r="AD76" s="77">
        <v>1547115.660071373</v>
      </c>
      <c r="AE76" s="77">
        <v>1546337.4399542811</v>
      </c>
      <c r="AF76" s="76">
        <f t="shared" si="1"/>
        <v>1533653.767824173</v>
      </c>
    </row>
    <row r="77" spans="1:32" x14ac:dyDescent="0.2">
      <c r="A77" s="4">
        <v>75</v>
      </c>
      <c r="B77" s="6" t="s">
        <v>111</v>
      </c>
      <c r="C77" s="44">
        <v>248327.90780067441</v>
      </c>
      <c r="D77" s="44">
        <v>309259.66739654541</v>
      </c>
      <c r="E77" s="44">
        <v>357036.27061843872</v>
      </c>
      <c r="F77" s="44">
        <v>406449.75757598883</v>
      </c>
      <c r="G77" s="44">
        <v>413609.96007919312</v>
      </c>
      <c r="H77" s="44">
        <v>435095.93677520752</v>
      </c>
      <c r="I77" s="44">
        <v>411170.13025283808</v>
      </c>
      <c r="J77" s="44">
        <v>407614.00055885309</v>
      </c>
      <c r="K77" s="44">
        <v>402021.56138420099</v>
      </c>
      <c r="L77" s="44">
        <v>402508.96811485291</v>
      </c>
      <c r="M77" s="44">
        <v>386905.47072887421</v>
      </c>
      <c r="N77" s="44">
        <v>398242.63226985931</v>
      </c>
      <c r="O77" s="44">
        <v>425180.25898933411</v>
      </c>
      <c r="P77" s="44">
        <v>555542.46282577515</v>
      </c>
      <c r="Q77" s="44">
        <v>504523.89669418329</v>
      </c>
      <c r="R77" s="44">
        <v>463044.84069347382</v>
      </c>
      <c r="S77" s="44">
        <v>411698.5274553299</v>
      </c>
      <c r="T77" s="44">
        <v>360015.39021730417</v>
      </c>
      <c r="U77" s="44">
        <v>332843.48180890077</v>
      </c>
      <c r="V77" s="44">
        <v>293724.48617219919</v>
      </c>
      <c r="W77" s="44">
        <v>255922.77264595029</v>
      </c>
      <c r="X77" s="44">
        <v>254958.47833156589</v>
      </c>
      <c r="Y77" s="44">
        <v>286577.15302705759</v>
      </c>
      <c r="Z77" s="44">
        <v>331120.07984518999</v>
      </c>
      <c r="AA77" s="44">
        <v>339651.15350484848</v>
      </c>
      <c r="AB77" s="44">
        <v>354233.91251266003</v>
      </c>
      <c r="AC77" s="44">
        <v>342190.15898555517</v>
      </c>
      <c r="AD77" s="77">
        <v>335173.29942435032</v>
      </c>
      <c r="AE77" s="77">
        <v>391560.75368076563</v>
      </c>
      <c r="AF77" s="76">
        <f t="shared" si="1"/>
        <v>356308.07069689035</v>
      </c>
    </row>
    <row r="78" spans="1:32" x14ac:dyDescent="0.2">
      <c r="A78" s="4">
        <v>76</v>
      </c>
      <c r="B78" s="6" t="s">
        <v>112</v>
      </c>
      <c r="C78" s="44">
        <v>1412460.761070251</v>
      </c>
      <c r="D78" s="44">
        <v>1414471.659183502</v>
      </c>
      <c r="E78" s="44">
        <v>1434703.9852142329</v>
      </c>
      <c r="F78" s="44">
        <v>1408910.4843139651</v>
      </c>
      <c r="G78" s="44">
        <v>1350068.7937736509</v>
      </c>
      <c r="H78" s="44">
        <v>1328484.4689369199</v>
      </c>
      <c r="I78" s="44">
        <v>1334921.804904938</v>
      </c>
      <c r="J78" s="44">
        <v>1320090.920448303</v>
      </c>
      <c r="K78" s="44">
        <v>1263274.8169898989</v>
      </c>
      <c r="L78" s="44">
        <v>1189928.2970428469</v>
      </c>
      <c r="M78" s="44">
        <v>1146874.0787506099</v>
      </c>
      <c r="N78" s="44">
        <v>1101456.3488960271</v>
      </c>
      <c r="O78" s="44">
        <v>1152253.5719871521</v>
      </c>
      <c r="P78" s="44">
        <v>1198628.5290718081</v>
      </c>
      <c r="Q78" s="44">
        <v>1198197.7481842041</v>
      </c>
      <c r="R78" s="44">
        <v>1132428.0037879939</v>
      </c>
      <c r="S78" s="44">
        <v>1063482.070922852</v>
      </c>
      <c r="T78" s="44">
        <v>999884.22822952271</v>
      </c>
      <c r="U78" s="44">
        <v>960436.49435043335</v>
      </c>
      <c r="V78" s="44">
        <v>904431.83469772339</v>
      </c>
      <c r="W78" s="44">
        <v>860142.85087585449</v>
      </c>
      <c r="X78" s="44">
        <v>833813.5290145874</v>
      </c>
      <c r="Y78" s="44">
        <v>809348.96492958069</v>
      </c>
      <c r="Z78" s="44">
        <v>823996.94752693176</v>
      </c>
      <c r="AA78" s="44">
        <v>818339.58673477173</v>
      </c>
      <c r="AB78" s="44">
        <v>810477.66423225403</v>
      </c>
      <c r="AC78" s="44">
        <v>771366.28699302673</v>
      </c>
      <c r="AD78" s="77">
        <v>750413.22588920593</v>
      </c>
      <c r="AE78" s="77">
        <v>732586.91668510437</v>
      </c>
      <c r="AF78" s="76">
        <f t="shared" si="1"/>
        <v>751455.47652244568</v>
      </c>
    </row>
    <row r="79" spans="1:32" x14ac:dyDescent="0.2">
      <c r="A79" s="4">
        <v>77</v>
      </c>
      <c r="B79" s="6" t="s">
        <v>113</v>
      </c>
      <c r="C79" s="44">
        <v>918356.81819915771</v>
      </c>
      <c r="D79" s="44">
        <v>912874.88746643066</v>
      </c>
      <c r="E79" s="44">
        <v>950182.68871307373</v>
      </c>
      <c r="F79" s="44">
        <v>950617.23327636719</v>
      </c>
      <c r="G79" s="44">
        <v>967225.27503967285</v>
      </c>
      <c r="H79" s="44">
        <v>990791.44191741943</v>
      </c>
      <c r="I79" s="44">
        <v>1012153.000831604</v>
      </c>
      <c r="J79" s="44">
        <v>1044217.090606689</v>
      </c>
      <c r="K79" s="44">
        <v>1071551.7063140869</v>
      </c>
      <c r="L79" s="44">
        <v>1049420.8250045781</v>
      </c>
      <c r="M79" s="44">
        <v>1047025.636672974</v>
      </c>
      <c r="N79" s="44">
        <v>1026535.42137146</v>
      </c>
      <c r="O79" s="44">
        <v>1099138.2374763491</v>
      </c>
      <c r="P79" s="44">
        <v>1171364.7065162661</v>
      </c>
      <c r="Q79" s="44">
        <v>1188467.117786407</v>
      </c>
      <c r="R79" s="44">
        <v>1154075.5181312561</v>
      </c>
      <c r="S79" s="44">
        <v>1111427.891731262</v>
      </c>
      <c r="T79" s="44">
        <v>1050469.9010848999</v>
      </c>
      <c r="U79" s="44">
        <v>1014117.574453354</v>
      </c>
      <c r="V79" s="44">
        <v>957596.26770019531</v>
      </c>
      <c r="W79" s="44">
        <v>938090.32344818115</v>
      </c>
      <c r="X79" s="44">
        <v>918961.13741397858</v>
      </c>
      <c r="Y79" s="44">
        <v>880958.8143825531</v>
      </c>
      <c r="Z79" s="44">
        <v>820381.04641437531</v>
      </c>
      <c r="AA79" s="44">
        <v>762926.49257183075</v>
      </c>
      <c r="AB79" s="44">
        <v>726704.52952384949</v>
      </c>
      <c r="AC79" s="44">
        <v>667513.59057426453</v>
      </c>
      <c r="AD79" s="77">
        <v>627422.07580804825</v>
      </c>
      <c r="AE79" s="77">
        <v>640951.18916034698</v>
      </c>
      <c r="AF79" s="76">
        <f t="shared" si="1"/>
        <v>645295.61851421988</v>
      </c>
    </row>
    <row r="80" spans="1:32" x14ac:dyDescent="0.2">
      <c r="A80" s="4">
        <v>78</v>
      </c>
      <c r="B80" s="6" t="s">
        <v>114</v>
      </c>
      <c r="C80" s="44">
        <v>2261757.768630981</v>
      </c>
      <c r="D80" s="44">
        <v>2700110.1408004761</v>
      </c>
      <c r="E80" s="44">
        <v>3123178.760528564</v>
      </c>
      <c r="F80" s="44">
        <v>3356330.4786682129</v>
      </c>
      <c r="G80" s="44">
        <v>3576412.769317627</v>
      </c>
      <c r="H80" s="44">
        <v>3828562.1471405029</v>
      </c>
      <c r="I80" s="44">
        <v>3874746.9444274898</v>
      </c>
      <c r="J80" s="44">
        <v>3914986.0439300542</v>
      </c>
      <c r="K80" s="44">
        <v>4015985.1474761958</v>
      </c>
      <c r="L80" s="44">
        <v>4209313.2476806641</v>
      </c>
      <c r="M80" s="44">
        <v>4127437.959671021</v>
      </c>
      <c r="N80" s="44">
        <v>4306952.2876739502</v>
      </c>
      <c r="O80" s="44">
        <v>4420545.3596115112</v>
      </c>
      <c r="P80" s="44">
        <v>4479774.9929428101</v>
      </c>
      <c r="Q80" s="44">
        <v>4398369.291305542</v>
      </c>
      <c r="R80" s="44">
        <v>4376855.8006286621</v>
      </c>
      <c r="S80" s="44">
        <v>4043132.672309875</v>
      </c>
      <c r="T80" s="44">
        <v>3800886.5489959721</v>
      </c>
      <c r="U80" s="44">
        <v>3610180.357933044</v>
      </c>
      <c r="V80" s="44">
        <v>3406608.4079742432</v>
      </c>
      <c r="W80" s="44">
        <v>3009338.981628418</v>
      </c>
      <c r="X80" s="44">
        <v>2906867.57183075</v>
      </c>
      <c r="Y80" s="44">
        <v>2930670.3205108638</v>
      </c>
      <c r="Z80" s="44">
        <v>2902894.026279449</v>
      </c>
      <c r="AA80" s="44">
        <v>2780299.795627594</v>
      </c>
      <c r="AB80" s="44">
        <v>2762300.7874488831</v>
      </c>
      <c r="AC80" s="44">
        <v>2614817.8880214691</v>
      </c>
      <c r="AD80" s="77">
        <v>2549297.1532344818</v>
      </c>
      <c r="AE80" s="77">
        <v>2574415.3974056239</v>
      </c>
      <c r="AF80" s="76">
        <f t="shared" si="1"/>
        <v>2579510.1462205253</v>
      </c>
    </row>
    <row r="81" spans="1:32" x14ac:dyDescent="0.2">
      <c r="A81" s="4">
        <v>79</v>
      </c>
      <c r="B81" s="6" t="s">
        <v>115</v>
      </c>
      <c r="C81" s="44">
        <v>412201.18737220758</v>
      </c>
      <c r="D81" s="44">
        <v>527910.71367263794</v>
      </c>
      <c r="E81" s="44">
        <v>814137.69483566284</v>
      </c>
      <c r="F81" s="44">
        <v>828345.77894210815</v>
      </c>
      <c r="G81" s="44">
        <v>788631.05964660645</v>
      </c>
      <c r="H81" s="44">
        <v>786159.14630889893</v>
      </c>
      <c r="I81" s="44">
        <v>757062.31641769409</v>
      </c>
      <c r="J81" s="44">
        <v>731642.96960830688</v>
      </c>
      <c r="K81" s="44">
        <v>664460.53552627563</v>
      </c>
      <c r="L81" s="44">
        <v>667072.03531265259</v>
      </c>
      <c r="M81" s="44">
        <v>616708.94289016724</v>
      </c>
      <c r="N81" s="44">
        <v>601595.15857696533</v>
      </c>
      <c r="O81" s="44">
        <v>614843.83296966553</v>
      </c>
      <c r="P81" s="44">
        <v>619287.72640228271</v>
      </c>
      <c r="Q81" s="44">
        <v>612360.63194274902</v>
      </c>
      <c r="R81" s="44">
        <v>629802.36911773682</v>
      </c>
      <c r="S81" s="44">
        <v>606701.50089263916</v>
      </c>
      <c r="T81" s="44">
        <v>578767.63725280762</v>
      </c>
      <c r="U81" s="44">
        <v>555519.60849761963</v>
      </c>
      <c r="V81" s="44">
        <v>545698.65226745605</v>
      </c>
      <c r="W81" s="44">
        <v>522473.93226623541</v>
      </c>
      <c r="X81" s="44">
        <v>514251.15585327148</v>
      </c>
      <c r="Y81" s="44">
        <v>522990.91243743902</v>
      </c>
      <c r="Z81" s="44">
        <v>535523.49758148193</v>
      </c>
      <c r="AA81" s="44">
        <v>533749.0086555481</v>
      </c>
      <c r="AB81" s="44">
        <v>583871.18148803711</v>
      </c>
      <c r="AC81" s="44">
        <v>578653.04279327393</v>
      </c>
      <c r="AD81" s="77">
        <v>567318.14813613892</v>
      </c>
      <c r="AE81" s="77">
        <v>564701.82061195374</v>
      </c>
      <c r="AF81" s="76">
        <f t="shared" si="1"/>
        <v>570224.33718045556</v>
      </c>
    </row>
    <row r="82" spans="1:32" x14ac:dyDescent="0.2">
      <c r="A82" s="4">
        <v>80</v>
      </c>
      <c r="B82" s="6" t="s">
        <v>116</v>
      </c>
      <c r="C82" s="44">
        <v>1640592.2350883479</v>
      </c>
      <c r="D82" s="44">
        <v>1575405.0378799441</v>
      </c>
      <c r="E82" s="44">
        <v>1576890.398979187</v>
      </c>
      <c r="F82" s="44">
        <v>1557848.4287261961</v>
      </c>
      <c r="G82" s="44">
        <v>1658764.7228240969</v>
      </c>
      <c r="H82" s="44">
        <v>1769821.5141296389</v>
      </c>
      <c r="I82" s="44">
        <v>1949465.479850769</v>
      </c>
      <c r="J82" s="44">
        <v>2112360.0473403931</v>
      </c>
      <c r="K82" s="44">
        <v>2316532.1674346919</v>
      </c>
      <c r="L82" s="44">
        <v>2461220.365524292</v>
      </c>
      <c r="M82" s="44">
        <v>2669380.7487487788</v>
      </c>
      <c r="N82" s="44">
        <v>2723014.5721435552</v>
      </c>
      <c r="O82" s="44">
        <v>2845248.5198974609</v>
      </c>
      <c r="P82" s="44">
        <v>2801139.2860412602</v>
      </c>
      <c r="Q82" s="44">
        <v>2845323.925018311</v>
      </c>
      <c r="R82" s="44">
        <v>2739366.3291931148</v>
      </c>
      <c r="S82" s="44">
        <v>2713831.3217163091</v>
      </c>
      <c r="T82" s="44">
        <v>2503692.5086975102</v>
      </c>
      <c r="U82" s="44">
        <v>2425414.0625</v>
      </c>
      <c r="V82" s="44">
        <v>2391052.7534484859</v>
      </c>
      <c r="W82" s="44">
        <v>2355351.1657714839</v>
      </c>
      <c r="X82" s="44">
        <v>2414180.1719665532</v>
      </c>
      <c r="Y82" s="44">
        <v>2464231.3365936279</v>
      </c>
      <c r="Z82" s="44">
        <v>2475904.447555542</v>
      </c>
      <c r="AA82" s="44">
        <v>2561568.761825562</v>
      </c>
      <c r="AB82" s="44">
        <v>2587391.4966583252</v>
      </c>
      <c r="AC82" s="44">
        <v>2531778.330802917</v>
      </c>
      <c r="AD82" s="77">
        <v>2492698.9755630489</v>
      </c>
      <c r="AE82" s="77">
        <v>2486511.2724304199</v>
      </c>
      <c r="AF82" s="76">
        <f t="shared" si="1"/>
        <v>2503662.8595987954</v>
      </c>
    </row>
    <row r="83" spans="1:32" x14ac:dyDescent="0.2">
      <c r="A83" s="4">
        <v>81</v>
      </c>
      <c r="B83" s="6" t="s">
        <v>117</v>
      </c>
      <c r="C83" s="44">
        <v>452348.34744781262</v>
      </c>
      <c r="D83" s="44">
        <v>532832.10986852646</v>
      </c>
      <c r="E83" s="44">
        <v>602651.38256549835</v>
      </c>
      <c r="F83" s="44">
        <v>668204.02121543884</v>
      </c>
      <c r="G83" s="44">
        <v>699683.85720252991</v>
      </c>
      <c r="H83" s="44">
        <v>752223.77896308899</v>
      </c>
      <c r="I83" s="44">
        <v>778215.09647369385</v>
      </c>
      <c r="J83" s="44">
        <v>815641.49045944214</v>
      </c>
      <c r="K83" s="44">
        <v>863772.48048782349</v>
      </c>
      <c r="L83" s="44">
        <v>891053.33852767944</v>
      </c>
      <c r="M83" s="44">
        <v>907283.52046012878</v>
      </c>
      <c r="N83" s="44">
        <v>936125.06079673767</v>
      </c>
      <c r="O83" s="44">
        <v>953889.06955718994</v>
      </c>
      <c r="P83" s="44">
        <v>938256.20031356812</v>
      </c>
      <c r="Q83" s="44">
        <v>901834.22946929932</v>
      </c>
      <c r="R83" s="44">
        <v>850921.3342666626</v>
      </c>
      <c r="S83" s="44">
        <v>824969.07567977905</v>
      </c>
      <c r="T83" s="44">
        <v>779346.11344337463</v>
      </c>
      <c r="U83" s="44">
        <v>764369.46964263916</v>
      </c>
      <c r="V83" s="44">
        <v>752185.70160865784</v>
      </c>
      <c r="W83" s="44">
        <v>737827.65746116638</v>
      </c>
      <c r="X83" s="44">
        <v>715395.99442481995</v>
      </c>
      <c r="Y83" s="44">
        <v>723474.92742538452</v>
      </c>
      <c r="Z83" s="44">
        <v>713321.63262367249</v>
      </c>
      <c r="AA83" s="44">
        <v>705382.7919960022</v>
      </c>
      <c r="AB83" s="44">
        <v>737626.74188613892</v>
      </c>
      <c r="AC83" s="44">
        <v>732121.20127677917</v>
      </c>
      <c r="AD83" s="77">
        <v>711361.97113990784</v>
      </c>
      <c r="AE83" s="77">
        <v>675485.29314994812</v>
      </c>
      <c r="AF83" s="76">
        <f t="shared" si="1"/>
        <v>706322.82185554504</v>
      </c>
    </row>
    <row r="84" spans="1:32" x14ac:dyDescent="0.2">
      <c r="A84" s="4">
        <v>82</v>
      </c>
      <c r="B84" s="6" t="s">
        <v>118</v>
      </c>
      <c r="C84" s="44">
        <v>1277012.4654173851</v>
      </c>
      <c r="D84" s="44">
        <v>1377500.400185585</v>
      </c>
      <c r="E84" s="44">
        <v>1345634.3728303909</v>
      </c>
      <c r="F84" s="44">
        <v>1236762.2432112689</v>
      </c>
      <c r="G84" s="44">
        <v>1145827.850520611</v>
      </c>
      <c r="H84" s="44">
        <v>1111213.1117582319</v>
      </c>
      <c r="I84" s="44">
        <v>1313601.758360863</v>
      </c>
      <c r="J84" s="44">
        <v>1296281.6492319109</v>
      </c>
      <c r="K84" s="44">
        <v>1335382.407188416</v>
      </c>
      <c r="L84" s="44">
        <v>1318298.0470657351</v>
      </c>
      <c r="M84" s="44">
        <v>1375519.081473351</v>
      </c>
      <c r="N84" s="44">
        <v>1436664.625883102</v>
      </c>
      <c r="O84" s="44">
        <v>1501277.1308422091</v>
      </c>
      <c r="P84" s="44">
        <v>1547062.861084938</v>
      </c>
      <c r="Q84" s="44">
        <v>1557150.0632762909</v>
      </c>
      <c r="R84" s="44">
        <v>1650992.1290874479</v>
      </c>
      <c r="S84" s="44">
        <v>1648799.040555954</v>
      </c>
      <c r="T84" s="44">
        <v>1520213.2822275159</v>
      </c>
      <c r="U84" s="44">
        <v>1449705.960512161</v>
      </c>
      <c r="V84" s="44">
        <v>1411850.9007692339</v>
      </c>
      <c r="W84" s="44">
        <v>1394124.03190136</v>
      </c>
      <c r="X84" s="44">
        <v>1401022.869348526</v>
      </c>
      <c r="Y84" s="44">
        <v>1411792.258262634</v>
      </c>
      <c r="Z84" s="44">
        <v>1413683.8932037349</v>
      </c>
      <c r="AA84" s="44">
        <v>1414339.7047519679</v>
      </c>
      <c r="AB84" s="44">
        <v>1435568.954467773</v>
      </c>
      <c r="AC84" s="44">
        <v>1419183.471679688</v>
      </c>
      <c r="AD84" s="77">
        <v>1415036.978960037</v>
      </c>
      <c r="AE84" s="77">
        <v>1434487.910509109</v>
      </c>
      <c r="AF84" s="76">
        <f t="shared" si="1"/>
        <v>1422902.7870496113</v>
      </c>
    </row>
    <row r="85" spans="1:32" x14ac:dyDescent="0.2">
      <c r="A85" s="4">
        <v>83</v>
      </c>
      <c r="B85" s="6" t="s">
        <v>119</v>
      </c>
      <c r="C85" s="44">
        <v>599087.62687444687</v>
      </c>
      <c r="D85" s="44">
        <v>633317.02598929405</v>
      </c>
      <c r="E85" s="44">
        <v>875593.01489591599</v>
      </c>
      <c r="F85" s="44">
        <v>1029248.239547014</v>
      </c>
      <c r="G85" s="44">
        <v>1257251.8219351771</v>
      </c>
      <c r="H85" s="44">
        <v>1364667.953640223</v>
      </c>
      <c r="I85" s="44">
        <v>1262597.4478274579</v>
      </c>
      <c r="J85" s="44">
        <v>1455268.329679966</v>
      </c>
      <c r="K85" s="44">
        <v>1481412.5780016179</v>
      </c>
      <c r="L85" s="44">
        <v>1542257.3500871661</v>
      </c>
      <c r="M85" s="44">
        <v>1551712.600305676</v>
      </c>
      <c r="N85" s="44">
        <v>1331849.0385711191</v>
      </c>
      <c r="O85" s="44">
        <v>1247326.5981376171</v>
      </c>
      <c r="P85" s="44">
        <v>1188002.3161619899</v>
      </c>
      <c r="Q85" s="44">
        <v>1206290.2649044991</v>
      </c>
      <c r="R85" s="44">
        <v>1239187.353312969</v>
      </c>
      <c r="S85" s="44">
        <v>1194650.58362484</v>
      </c>
      <c r="T85" s="44">
        <v>1055835.1528644559</v>
      </c>
      <c r="U85" s="44">
        <v>986598.37603569031</v>
      </c>
      <c r="V85" s="44">
        <v>955545.47721147537</v>
      </c>
      <c r="W85" s="44">
        <v>957748.29965829849</v>
      </c>
      <c r="X85" s="44">
        <v>969123.31938743591</v>
      </c>
      <c r="Y85" s="44">
        <v>990857.65129327774</v>
      </c>
      <c r="Z85" s="44">
        <v>1000100.7394194599</v>
      </c>
      <c r="AA85" s="44">
        <v>1002296.5968251229</v>
      </c>
      <c r="AB85" s="44">
        <v>1008726.075410843</v>
      </c>
      <c r="AC85" s="44">
        <v>987242.79749393463</v>
      </c>
      <c r="AD85" s="77">
        <v>976332.59177207947</v>
      </c>
      <c r="AE85" s="77">
        <v>988639.05608654022</v>
      </c>
      <c r="AF85" s="76">
        <f t="shared" si="1"/>
        <v>984071.48178418481</v>
      </c>
    </row>
    <row r="86" spans="1:32" x14ac:dyDescent="0.2">
      <c r="A86" s="4">
        <v>84</v>
      </c>
      <c r="B86" s="6" t="s">
        <v>120</v>
      </c>
      <c r="C86" s="44">
        <v>32375623.046875</v>
      </c>
      <c r="D86" s="44">
        <v>35580261.71875</v>
      </c>
      <c r="E86" s="44">
        <v>36606945.3125</v>
      </c>
      <c r="F86" s="44">
        <v>34302648.4375</v>
      </c>
      <c r="G86" s="44">
        <v>34887242.1875</v>
      </c>
      <c r="H86" s="44">
        <v>37183062.5</v>
      </c>
      <c r="I86" s="44">
        <v>34073664.0625</v>
      </c>
      <c r="J86" s="44">
        <v>31745607.421875</v>
      </c>
      <c r="K86" s="44">
        <v>31057531.25</v>
      </c>
      <c r="L86" s="44">
        <v>27833546.875</v>
      </c>
      <c r="M86" s="44">
        <v>24529544.921875</v>
      </c>
      <c r="N86" s="44">
        <v>21762019.53125</v>
      </c>
      <c r="O86" s="44">
        <v>25477113.28125</v>
      </c>
      <c r="P86" s="44">
        <v>26979894.53125</v>
      </c>
      <c r="Q86" s="44">
        <v>28328800.78125</v>
      </c>
      <c r="R86" s="44">
        <v>30557111.328125</v>
      </c>
      <c r="S86" s="44">
        <v>30423664.0625</v>
      </c>
      <c r="T86" s="44">
        <v>23142138.671875</v>
      </c>
      <c r="U86" s="44">
        <v>20291013.671875</v>
      </c>
      <c r="V86" s="44">
        <v>20397517.578125</v>
      </c>
      <c r="W86" s="44">
        <v>16915923.828125</v>
      </c>
      <c r="X86" s="44">
        <v>16577906.25</v>
      </c>
      <c r="Y86" s="44">
        <v>18514167.96875</v>
      </c>
      <c r="Z86" s="44">
        <v>18108810.546875</v>
      </c>
      <c r="AA86" s="44">
        <v>11510623.046875</v>
      </c>
      <c r="AB86" s="44">
        <v>5562220.21484375</v>
      </c>
      <c r="AC86" s="44">
        <v>7868653.80859375</v>
      </c>
      <c r="AD86" s="77">
        <v>9961602.5390625</v>
      </c>
      <c r="AE86" s="77">
        <v>7974963.8671875</v>
      </c>
      <c r="AF86" s="76">
        <f t="shared" si="1"/>
        <v>8601740.071614584</v>
      </c>
    </row>
    <row r="87" spans="1:32" x14ac:dyDescent="0.2">
      <c r="A87" s="4">
        <v>85</v>
      </c>
      <c r="B87" s="6" t="s">
        <v>121</v>
      </c>
      <c r="C87" s="44">
        <v>5839159.2488288879</v>
      </c>
      <c r="D87" s="44">
        <v>5709598.2484817496</v>
      </c>
      <c r="E87" s="44">
        <v>5645328.4935951233</v>
      </c>
      <c r="F87" s="44">
        <v>5341956.7475318909</v>
      </c>
      <c r="G87" s="44">
        <v>5104966.3333892822</v>
      </c>
      <c r="H87" s="44">
        <v>4933513.0939483643</v>
      </c>
      <c r="I87" s="44">
        <v>4817765.6898498544</v>
      </c>
      <c r="J87" s="44">
        <v>4720586.0710144043</v>
      </c>
      <c r="K87" s="44">
        <v>4603494.2226409912</v>
      </c>
      <c r="L87" s="44">
        <v>4427457.2677612295</v>
      </c>
      <c r="M87" s="44">
        <v>4295824.9893188477</v>
      </c>
      <c r="N87" s="44">
        <v>4339698.9974975586</v>
      </c>
      <c r="O87" s="44">
        <v>4338688.9038085938</v>
      </c>
      <c r="P87" s="44">
        <v>4267894.2527770996</v>
      </c>
      <c r="Q87" s="44">
        <v>4218998.8746643066</v>
      </c>
      <c r="R87" s="44">
        <v>4112408.7905883789</v>
      </c>
      <c r="S87" s="44">
        <v>4017092.4873352051</v>
      </c>
      <c r="T87" s="44">
        <v>3831477.481842041</v>
      </c>
      <c r="U87" s="44">
        <v>3661502.290725708</v>
      </c>
      <c r="V87" s="44">
        <v>3541057.4436187739</v>
      </c>
      <c r="W87" s="44">
        <v>3488277.5135040279</v>
      </c>
      <c r="X87" s="44">
        <v>3481707.4737548828</v>
      </c>
      <c r="Y87" s="44">
        <v>3431390.1176452641</v>
      </c>
      <c r="Z87" s="44">
        <v>3388850.973129272</v>
      </c>
      <c r="AA87" s="44">
        <v>3471590.5208587651</v>
      </c>
      <c r="AB87" s="44">
        <v>3684700.756072998</v>
      </c>
      <c r="AC87" s="44">
        <v>3861232.7213287349</v>
      </c>
      <c r="AD87" s="77">
        <v>3870575.44708252</v>
      </c>
      <c r="AE87" s="77">
        <v>3977741.7602539058</v>
      </c>
      <c r="AF87" s="76">
        <f t="shared" si="1"/>
        <v>3903183.3095550537</v>
      </c>
    </row>
    <row r="88" spans="1:32" x14ac:dyDescent="0.2">
      <c r="A88" s="4">
        <v>86</v>
      </c>
      <c r="B88" s="6" t="s">
        <v>122</v>
      </c>
      <c r="C88" s="44">
        <v>1623906.086214469</v>
      </c>
      <c r="D88" s="44">
        <v>1709561.464427039</v>
      </c>
      <c r="E88" s="44">
        <v>1784238.6373057959</v>
      </c>
      <c r="F88" s="44">
        <v>1826712.4751508241</v>
      </c>
      <c r="G88" s="44">
        <v>1899480.0851941111</v>
      </c>
      <c r="H88" s="44">
        <v>1985179.2099475861</v>
      </c>
      <c r="I88" s="44">
        <v>1997666.6700541971</v>
      </c>
      <c r="J88" s="44">
        <v>2016091.3521200421</v>
      </c>
      <c r="K88" s="44">
        <v>2055779.8939496281</v>
      </c>
      <c r="L88" s="44">
        <v>2025360.90478301</v>
      </c>
      <c r="M88" s="44">
        <v>2054089.899659157</v>
      </c>
      <c r="N88" s="44">
        <v>2067017.655313015</v>
      </c>
      <c r="O88" s="44">
        <v>2281700.867593288</v>
      </c>
      <c r="P88" s="44">
        <v>2256729.7905087471</v>
      </c>
      <c r="Q88" s="44">
        <v>2275028.5868048668</v>
      </c>
      <c r="R88" s="44">
        <v>2250428.5480380058</v>
      </c>
      <c r="S88" s="44">
        <v>2248087.2125029559</v>
      </c>
      <c r="T88" s="44">
        <v>1998793.322920799</v>
      </c>
      <c r="U88" s="44">
        <v>2018398.527681828</v>
      </c>
      <c r="V88" s="44">
        <v>2058078.2049298291</v>
      </c>
      <c r="W88" s="44">
        <v>2026994.8354363439</v>
      </c>
      <c r="X88" s="44">
        <v>2011918.3827638631</v>
      </c>
      <c r="Y88" s="44">
        <v>2070662.121832371</v>
      </c>
      <c r="Z88" s="44">
        <v>2107214.5481109619</v>
      </c>
      <c r="AA88" s="44">
        <v>2016481.252849102</v>
      </c>
      <c r="AB88" s="44">
        <v>2024570.1650381091</v>
      </c>
      <c r="AC88" s="44">
        <v>2035595.6258773799</v>
      </c>
      <c r="AD88" s="77">
        <v>2022508.0537796021</v>
      </c>
      <c r="AE88" s="77">
        <v>1942958.3708047869</v>
      </c>
      <c r="AF88" s="76">
        <f t="shared" si="1"/>
        <v>2000354.0168205898</v>
      </c>
    </row>
    <row r="89" spans="1:32" x14ac:dyDescent="0.2">
      <c r="A89" s="4">
        <v>87</v>
      </c>
      <c r="B89" s="6" t="s">
        <v>123</v>
      </c>
      <c r="C89" s="44">
        <v>968546.46062850952</v>
      </c>
      <c r="D89" s="44">
        <v>822679.28993701935</v>
      </c>
      <c r="E89" s="44">
        <v>740233.8975071907</v>
      </c>
      <c r="F89" s="44">
        <v>688653.7167429924</v>
      </c>
      <c r="G89" s="44">
        <v>615852.58615016937</v>
      </c>
      <c r="H89" s="44">
        <v>565264.42900300026</v>
      </c>
      <c r="I89" s="44">
        <v>498896.31548523903</v>
      </c>
      <c r="J89" s="44">
        <v>475408.93618762487</v>
      </c>
      <c r="K89" s="44">
        <v>518560.72705984121</v>
      </c>
      <c r="L89" s="44">
        <v>560504.09489125013</v>
      </c>
      <c r="M89" s="44">
        <v>529559.09312516451</v>
      </c>
      <c r="N89" s="44">
        <v>461318.93466413021</v>
      </c>
      <c r="O89" s="44">
        <v>409674.93135482073</v>
      </c>
      <c r="P89" s="44">
        <v>364794.5793196559</v>
      </c>
      <c r="Q89" s="44">
        <v>330032.78771787882</v>
      </c>
      <c r="R89" s="44">
        <v>289462.01531216502</v>
      </c>
      <c r="S89" s="44">
        <v>249895.12969180939</v>
      </c>
      <c r="T89" s="44">
        <v>224217.17602200809</v>
      </c>
      <c r="U89" s="44">
        <v>204504.99068200591</v>
      </c>
      <c r="V89" s="44">
        <v>194722.90501557291</v>
      </c>
      <c r="W89" s="44">
        <v>182749.24208968881</v>
      </c>
      <c r="X89" s="44">
        <v>184940.62190223491</v>
      </c>
      <c r="Y89" s="44">
        <v>184257.17505812639</v>
      </c>
      <c r="Z89" s="44">
        <v>190541.61083418879</v>
      </c>
      <c r="AA89" s="44">
        <v>204454.61569074541</v>
      </c>
      <c r="AB89" s="44">
        <v>214352.29251207781</v>
      </c>
      <c r="AC89" s="44">
        <v>219731.0557090677</v>
      </c>
      <c r="AD89" s="77">
        <v>206566.09519338241</v>
      </c>
      <c r="AE89" s="77">
        <v>194028.42890517789</v>
      </c>
      <c r="AF89" s="76">
        <f t="shared" si="1"/>
        <v>206775.19326920933</v>
      </c>
    </row>
    <row r="90" spans="1:32" x14ac:dyDescent="0.2">
      <c r="A90" s="4">
        <v>88</v>
      </c>
      <c r="B90" s="6" t="s">
        <v>124</v>
      </c>
      <c r="C90" s="44">
        <v>1592929.3383359909</v>
      </c>
      <c r="D90" s="44">
        <v>1695919.35968399</v>
      </c>
      <c r="E90" s="44">
        <v>1894972.6010560989</v>
      </c>
      <c r="F90" s="44">
        <v>2235540.5479669571</v>
      </c>
      <c r="G90" s="44">
        <v>2274877.6601552959</v>
      </c>
      <c r="H90" s="44">
        <v>2137903.0943512921</v>
      </c>
      <c r="I90" s="44">
        <v>2029749.3982315061</v>
      </c>
      <c r="J90" s="44">
        <v>1974248.5481798651</v>
      </c>
      <c r="K90" s="44">
        <v>2093995.9749281411</v>
      </c>
      <c r="L90" s="44">
        <v>2151267.801880836</v>
      </c>
      <c r="M90" s="44">
        <v>2297927.8869628911</v>
      </c>
      <c r="N90" s="44">
        <v>2477753.2654106622</v>
      </c>
      <c r="O90" s="44">
        <v>3036145.3078240161</v>
      </c>
      <c r="P90" s="44">
        <v>3293099.3949323888</v>
      </c>
      <c r="Q90" s="44">
        <v>3310829.3537646532</v>
      </c>
      <c r="R90" s="44">
        <v>3172192.890822887</v>
      </c>
      <c r="S90" s="44">
        <v>3055140.384323895</v>
      </c>
      <c r="T90" s="44">
        <v>2909058.8389635091</v>
      </c>
      <c r="U90" s="44">
        <v>2773918.835125864</v>
      </c>
      <c r="V90" s="44">
        <v>2786086.157187819</v>
      </c>
      <c r="W90" s="44">
        <v>2724548.160001636</v>
      </c>
      <c r="X90" s="44">
        <v>2768410.6583669782</v>
      </c>
      <c r="Y90" s="44">
        <v>2865357.7834628518</v>
      </c>
      <c r="Z90" s="44">
        <v>2941521.0178159182</v>
      </c>
      <c r="AA90" s="44">
        <v>2825292.8086090828</v>
      </c>
      <c r="AB90" s="44">
        <v>2905990.6712137158</v>
      </c>
      <c r="AC90" s="44">
        <v>2717587.527994066</v>
      </c>
      <c r="AD90" s="77">
        <v>2529651.821567677</v>
      </c>
      <c r="AE90" s="77">
        <v>2404038.9232197781</v>
      </c>
      <c r="AF90" s="76">
        <f t="shared" si="1"/>
        <v>2550426.0909271738</v>
      </c>
    </row>
    <row r="91" spans="1:32" x14ac:dyDescent="0.2">
      <c r="A91" s="4">
        <v>89</v>
      </c>
      <c r="B91" s="6" t="s">
        <v>125</v>
      </c>
      <c r="C91" s="44">
        <v>244669.3693399429</v>
      </c>
      <c r="D91" s="44">
        <v>296125.86241960531</v>
      </c>
      <c r="E91" s="44">
        <v>377780.86572885507</v>
      </c>
      <c r="F91" s="44">
        <v>426028.55539321899</v>
      </c>
      <c r="G91" s="44">
        <v>402455.17939329147</v>
      </c>
      <c r="H91" s="44">
        <v>428424.95113611221</v>
      </c>
      <c r="I91" s="44">
        <v>476720.47767043108</v>
      </c>
      <c r="J91" s="44">
        <v>494345.93215584749</v>
      </c>
      <c r="K91" s="44">
        <v>467093.93978118902</v>
      </c>
      <c r="L91" s="44">
        <v>456727.30183601379</v>
      </c>
      <c r="M91" s="44">
        <v>468551.41939222813</v>
      </c>
      <c r="N91" s="44">
        <v>487711.30381524563</v>
      </c>
      <c r="O91" s="44">
        <v>499866.85581505299</v>
      </c>
      <c r="P91" s="44">
        <v>494129.28734719747</v>
      </c>
      <c r="Q91" s="44">
        <v>543079.07193899155</v>
      </c>
      <c r="R91" s="44">
        <v>532291.67237132788</v>
      </c>
      <c r="S91" s="44">
        <v>467267.11689680809</v>
      </c>
      <c r="T91" s="44">
        <v>406227.44279354811</v>
      </c>
      <c r="U91" s="44">
        <v>354446.73930108547</v>
      </c>
      <c r="V91" s="44">
        <v>326749.20357763767</v>
      </c>
      <c r="W91" s="44">
        <v>321815.79484790558</v>
      </c>
      <c r="X91" s="44">
        <v>310889.76753130561</v>
      </c>
      <c r="Y91" s="44">
        <v>292567.29972362518</v>
      </c>
      <c r="Z91" s="44">
        <v>281382.46917724609</v>
      </c>
      <c r="AA91" s="44">
        <v>253477.29897499079</v>
      </c>
      <c r="AB91" s="44">
        <v>272446.61808013922</v>
      </c>
      <c r="AC91" s="44">
        <v>253750.52976608279</v>
      </c>
      <c r="AD91" s="77">
        <v>255340.1474952698</v>
      </c>
      <c r="AE91" s="77">
        <v>242715.97099304199</v>
      </c>
      <c r="AF91" s="76">
        <f t="shared" si="1"/>
        <v>250602.21608479819</v>
      </c>
    </row>
    <row r="92" spans="1:32" x14ac:dyDescent="0.2">
      <c r="A92" s="4">
        <v>90</v>
      </c>
      <c r="B92" s="6" t="s">
        <v>126</v>
      </c>
      <c r="C92" s="44">
        <v>786353.84437441826</v>
      </c>
      <c r="D92" s="44">
        <v>729348.29425811768</v>
      </c>
      <c r="E92" s="44">
        <v>717153.60534191132</v>
      </c>
      <c r="F92" s="44">
        <v>721918.67613792419</v>
      </c>
      <c r="G92" s="44">
        <v>696731.39786720276</v>
      </c>
      <c r="H92" s="44">
        <v>675512.75300979614</v>
      </c>
      <c r="I92" s="44">
        <v>677079.19788360596</v>
      </c>
      <c r="J92" s="44">
        <v>667537.17613220215</v>
      </c>
      <c r="K92" s="44">
        <v>690150.79045295715</v>
      </c>
      <c r="L92" s="44">
        <v>701764.71471786499</v>
      </c>
      <c r="M92" s="44">
        <v>736969.84577178955</v>
      </c>
      <c r="N92" s="44">
        <v>759904.24156188965</v>
      </c>
      <c r="O92" s="44">
        <v>870052.6762008667</v>
      </c>
      <c r="P92" s="44">
        <v>911581.55250549316</v>
      </c>
      <c r="Q92" s="44">
        <v>930537.53280639648</v>
      </c>
      <c r="R92" s="44">
        <v>919967.98324584961</v>
      </c>
      <c r="S92" s="44">
        <v>896665.28987884521</v>
      </c>
      <c r="T92" s="44">
        <v>869833.38928222656</v>
      </c>
      <c r="U92" s="44">
        <v>882443.11332702637</v>
      </c>
      <c r="V92" s="44">
        <v>923800.51422119141</v>
      </c>
      <c r="W92" s="44">
        <v>953471.84085845947</v>
      </c>
      <c r="X92" s="44">
        <v>1046535.7475280761</v>
      </c>
      <c r="Y92" s="44">
        <v>1127805.659294128</v>
      </c>
      <c r="Z92" s="44">
        <v>1262188.745498657</v>
      </c>
      <c r="AA92" s="44">
        <v>1403936.706542969</v>
      </c>
      <c r="AB92" s="44">
        <v>1489868.5321807859</v>
      </c>
      <c r="AC92" s="44">
        <v>1497770.797729492</v>
      </c>
      <c r="AD92" s="77">
        <v>1584465.4169082639</v>
      </c>
      <c r="AE92" s="77">
        <v>1620663.918495178</v>
      </c>
      <c r="AF92" s="76">
        <f t="shared" si="1"/>
        <v>1567633.3777109778</v>
      </c>
    </row>
    <row r="93" spans="1:32" x14ac:dyDescent="0.2">
      <c r="A93" s="4">
        <v>91</v>
      </c>
      <c r="B93" s="6" t="s">
        <v>127</v>
      </c>
      <c r="C93" s="44">
        <v>18344815.89841843</v>
      </c>
      <c r="D93" s="44">
        <v>18348787.985801701</v>
      </c>
      <c r="E93" s="44">
        <v>18240384.266853329</v>
      </c>
      <c r="F93" s="44">
        <v>17318572.955131531</v>
      </c>
      <c r="G93" s="44">
        <v>16582862.164497379</v>
      </c>
      <c r="H93" s="44">
        <v>16000451.44271851</v>
      </c>
      <c r="I93" s="44">
        <v>15600067.705154421</v>
      </c>
      <c r="J93" s="44">
        <v>15397733.316421511</v>
      </c>
      <c r="K93" s="44">
        <v>15348019.837379459</v>
      </c>
      <c r="L93" s="44">
        <v>15165749.6509552</v>
      </c>
      <c r="M93" s="44">
        <v>15435846.31729126</v>
      </c>
      <c r="N93" s="44">
        <v>15809807.56378174</v>
      </c>
      <c r="O93" s="44">
        <v>16119501.24311447</v>
      </c>
      <c r="P93" s="44">
        <v>15817862.226963039</v>
      </c>
      <c r="Q93" s="44">
        <v>15715251.015663151</v>
      </c>
      <c r="R93" s="44">
        <v>15280324.48959351</v>
      </c>
      <c r="S93" s="44">
        <v>14542691.886901859</v>
      </c>
      <c r="T93" s="44">
        <v>13789851.58157349</v>
      </c>
      <c r="U93" s="44">
        <v>13056297.276496889</v>
      </c>
      <c r="V93" s="44">
        <v>12265609.476089479</v>
      </c>
      <c r="W93" s="44">
        <v>11330755.585670469</v>
      </c>
      <c r="X93" s="44">
        <v>10901116.894721979</v>
      </c>
      <c r="Y93" s="44">
        <v>10742098.62136841</v>
      </c>
      <c r="Z93" s="44">
        <v>10524882.037162781</v>
      </c>
      <c r="AA93" s="44">
        <v>10405031.637191771</v>
      </c>
      <c r="AB93" s="44">
        <v>10728993.335723881</v>
      </c>
      <c r="AC93" s="44">
        <v>10739867.3992157</v>
      </c>
      <c r="AD93" s="77">
        <v>10904500.575065611</v>
      </c>
      <c r="AE93" s="77">
        <v>11037209.360122681</v>
      </c>
      <c r="AF93" s="76">
        <f t="shared" si="1"/>
        <v>10893859.111467997</v>
      </c>
    </row>
    <row r="94" spans="1:32" x14ac:dyDescent="0.2">
      <c r="A94" s="4">
        <v>92</v>
      </c>
      <c r="B94" s="6" t="s">
        <v>128</v>
      </c>
      <c r="C94" s="44">
        <v>5109700.7608413696</v>
      </c>
      <c r="D94" s="44">
        <v>5173631.4172744751</v>
      </c>
      <c r="E94" s="44">
        <v>5201335.4249000549</v>
      </c>
      <c r="F94" s="44">
        <v>5082977.855682373</v>
      </c>
      <c r="G94" s="44">
        <v>5056568.6812400818</v>
      </c>
      <c r="H94" s="44">
        <v>5061347.6753234863</v>
      </c>
      <c r="I94" s="44">
        <v>4969433.8970184326</v>
      </c>
      <c r="J94" s="44">
        <v>4914939.1098022461</v>
      </c>
      <c r="K94" s="44">
        <v>4887547.465801239</v>
      </c>
      <c r="L94" s="44">
        <v>4770877.3598670959</v>
      </c>
      <c r="M94" s="44">
        <v>4758216.6900634766</v>
      </c>
      <c r="N94" s="44">
        <v>4773912.0082855225</v>
      </c>
      <c r="O94" s="44">
        <v>4990235.5976104736</v>
      </c>
      <c r="P94" s="44">
        <v>4961549.8542785645</v>
      </c>
      <c r="Q94" s="44">
        <v>4978593.6317443848</v>
      </c>
      <c r="R94" s="44">
        <v>4979415.5387878418</v>
      </c>
      <c r="S94" s="44">
        <v>4986119.3294525146</v>
      </c>
      <c r="T94" s="44">
        <v>4695929.7885894775</v>
      </c>
      <c r="U94" s="44">
        <v>4673587.700843811</v>
      </c>
      <c r="V94" s="44">
        <v>4709838.4504318237</v>
      </c>
      <c r="W94" s="44">
        <v>4605926.3687133789</v>
      </c>
      <c r="X94" s="44">
        <v>4489559.2346191406</v>
      </c>
      <c r="Y94" s="44">
        <v>4464154.7975540161</v>
      </c>
      <c r="Z94" s="44">
        <v>4398354.5365333557</v>
      </c>
      <c r="AA94" s="44">
        <v>4218493.420124054</v>
      </c>
      <c r="AB94" s="44">
        <v>4185458.7860107422</v>
      </c>
      <c r="AC94" s="44">
        <v>4179659.4929695129</v>
      </c>
      <c r="AD94" s="77">
        <v>4143502.2416114812</v>
      </c>
      <c r="AE94" s="77">
        <v>4029266.8766975398</v>
      </c>
      <c r="AF94" s="76">
        <f t="shared" si="1"/>
        <v>4117476.2037595115</v>
      </c>
    </row>
    <row r="95" spans="1:32" x14ac:dyDescent="0.2">
      <c r="A95" s="4">
        <v>93</v>
      </c>
      <c r="B95" s="6" t="s">
        <v>129</v>
      </c>
      <c r="C95" s="44">
        <v>2854161.2205505371</v>
      </c>
      <c r="D95" s="44">
        <v>3106073.99559021</v>
      </c>
      <c r="E95" s="44">
        <v>3462891.6265964508</v>
      </c>
      <c r="F95" s="44">
        <v>3620384.0899467468</v>
      </c>
      <c r="G95" s="44">
        <v>3791670.774936676</v>
      </c>
      <c r="H95" s="44">
        <v>4034326.0273933411</v>
      </c>
      <c r="I95" s="44">
        <v>4196491.7149543762</v>
      </c>
      <c r="J95" s="44">
        <v>4263038.9976501456</v>
      </c>
      <c r="K95" s="44">
        <v>4323353.7073135376</v>
      </c>
      <c r="L95" s="44">
        <v>4248948.7085342407</v>
      </c>
      <c r="M95" s="44">
        <v>4282578.1354904165</v>
      </c>
      <c r="N95" s="44">
        <v>4292307.9471588125</v>
      </c>
      <c r="O95" s="44">
        <v>4300657.3238372803</v>
      </c>
      <c r="P95" s="44">
        <v>4294259.3898773193</v>
      </c>
      <c r="Q95" s="44">
        <v>4258463.7718200684</v>
      </c>
      <c r="R95" s="44">
        <v>4107550.6210327148</v>
      </c>
      <c r="S95" s="44">
        <v>4050417.3831939702</v>
      </c>
      <c r="T95" s="44">
        <v>3937888.2884979248</v>
      </c>
      <c r="U95" s="44">
        <v>3835314.6553039551</v>
      </c>
      <c r="V95" s="44">
        <v>3831660.6101989751</v>
      </c>
      <c r="W95" s="44">
        <v>3834960.3433609009</v>
      </c>
      <c r="X95" s="44">
        <v>3772125.7629394531</v>
      </c>
      <c r="Y95" s="44">
        <v>3733890.165328979</v>
      </c>
      <c r="Z95" s="44">
        <v>3734418.2167053218</v>
      </c>
      <c r="AA95" s="44">
        <v>3606865.7188415532</v>
      </c>
      <c r="AB95" s="44">
        <v>3578852.5371551509</v>
      </c>
      <c r="AC95" s="44">
        <v>3403293.2319641109</v>
      </c>
      <c r="AD95" s="77">
        <v>3296218.1453704829</v>
      </c>
      <c r="AE95" s="77">
        <v>3219160.2916717529</v>
      </c>
      <c r="AF95" s="76">
        <f t="shared" si="1"/>
        <v>3306223.8896687827</v>
      </c>
    </row>
    <row r="96" spans="1:32" x14ac:dyDescent="0.2">
      <c r="A96" s="4">
        <v>94</v>
      </c>
      <c r="B96" s="6" t="s">
        <v>130</v>
      </c>
      <c r="C96" s="44">
        <v>377998.32026660442</v>
      </c>
      <c r="D96" s="44">
        <v>387539.58488255739</v>
      </c>
      <c r="E96" s="44">
        <v>404394.66619491577</v>
      </c>
      <c r="F96" s="44">
        <v>402344.61444616318</v>
      </c>
      <c r="G96" s="44">
        <v>411163.88520598412</v>
      </c>
      <c r="H96" s="44">
        <v>441834.32710170752</v>
      </c>
      <c r="I96" s="44">
        <v>448315.58981537819</v>
      </c>
      <c r="J96" s="44">
        <v>450617.9803609848</v>
      </c>
      <c r="K96" s="44">
        <v>455145.56789398188</v>
      </c>
      <c r="L96" s="44">
        <v>448249.32146072388</v>
      </c>
      <c r="M96" s="44">
        <v>451500.21278858179</v>
      </c>
      <c r="N96" s="44">
        <v>457141.94226264948</v>
      </c>
      <c r="O96" s="44">
        <v>476075.17838478088</v>
      </c>
      <c r="P96" s="44">
        <v>481982.36632347113</v>
      </c>
      <c r="Q96" s="44">
        <v>476870.04423141479</v>
      </c>
      <c r="R96" s="44">
        <v>472526.09837055212</v>
      </c>
      <c r="S96" s="44">
        <v>483089.9658203125</v>
      </c>
      <c r="T96" s="44">
        <v>510547.99139499658</v>
      </c>
      <c r="U96" s="44">
        <v>551469.22791004181</v>
      </c>
      <c r="V96" s="44">
        <v>598307.72960186005</v>
      </c>
      <c r="W96" s="44">
        <v>619601.43887996674</v>
      </c>
      <c r="X96" s="44">
        <v>679535.27426719666</v>
      </c>
      <c r="Y96" s="44">
        <v>741459.28478240967</v>
      </c>
      <c r="Z96" s="44">
        <v>789175.35519599915</v>
      </c>
      <c r="AA96" s="44">
        <v>804847.66602516174</v>
      </c>
      <c r="AB96" s="44">
        <v>823681.94103240967</v>
      </c>
      <c r="AC96" s="44">
        <v>831254.3671131134</v>
      </c>
      <c r="AD96" s="77">
        <v>830561.5668296814</v>
      </c>
      <c r="AE96" s="77">
        <v>815526.40962600708</v>
      </c>
      <c r="AF96" s="76">
        <f t="shared" si="1"/>
        <v>825780.78118960059</v>
      </c>
    </row>
    <row r="97" spans="1:32" x14ac:dyDescent="0.2">
      <c r="A97" s="4">
        <v>95</v>
      </c>
      <c r="B97" s="6" t="s">
        <v>131</v>
      </c>
      <c r="C97" s="44"/>
      <c r="D97" s="44"/>
      <c r="E97" s="44"/>
      <c r="F97" s="44"/>
      <c r="G97" s="44"/>
      <c r="H97" s="44"/>
      <c r="I97" s="44">
        <v>21399.376936256889</v>
      </c>
      <c r="J97" s="44">
        <v>42827.873237431049</v>
      </c>
      <c r="K97" s="44">
        <v>60334.773346781731</v>
      </c>
      <c r="L97" s="44">
        <v>74121.84864282608</v>
      </c>
      <c r="M97" s="44">
        <v>90896.690100431442</v>
      </c>
      <c r="N97" s="44">
        <v>106740.77853560451</v>
      </c>
      <c r="O97" s="44">
        <v>126138.4633183479</v>
      </c>
      <c r="P97" s="44">
        <v>145314.20719623569</v>
      </c>
      <c r="Q97" s="44">
        <v>161499.07517433169</v>
      </c>
      <c r="R97" s="44">
        <v>174681.67012929919</v>
      </c>
      <c r="S97" s="44">
        <v>198261.32118701929</v>
      </c>
      <c r="T97" s="44">
        <v>222118.03954839709</v>
      </c>
      <c r="U97" s="44">
        <v>243179.29977178571</v>
      </c>
      <c r="V97" s="44">
        <v>264842.88311004639</v>
      </c>
      <c r="W97" s="44">
        <v>280830.6325674057</v>
      </c>
      <c r="X97" s="44">
        <v>307671.77867889398</v>
      </c>
      <c r="Y97" s="44">
        <v>319762.8515958786</v>
      </c>
      <c r="Z97" s="44">
        <v>333219.17176246637</v>
      </c>
      <c r="AA97" s="44">
        <v>336175.97240209579</v>
      </c>
      <c r="AB97" s="44">
        <v>349256.21271133423</v>
      </c>
      <c r="AC97" s="44">
        <v>358974.37304258352</v>
      </c>
      <c r="AD97" s="77">
        <v>366852.55634784698</v>
      </c>
      <c r="AE97" s="77">
        <v>369059.20052528381</v>
      </c>
      <c r="AF97" s="76">
        <f t="shared" si="1"/>
        <v>364962.04330523807</v>
      </c>
    </row>
    <row r="98" spans="1:32" x14ac:dyDescent="0.2">
      <c r="A98" s="4">
        <v>96</v>
      </c>
      <c r="B98" s="6" t="s">
        <v>132</v>
      </c>
      <c r="C98" s="44">
        <v>2954476.793289185</v>
      </c>
      <c r="D98" s="44">
        <v>3006165.848582983</v>
      </c>
      <c r="E98" s="44">
        <v>3113009.8665058608</v>
      </c>
      <c r="F98" s="44">
        <v>3166842.8640365601</v>
      </c>
      <c r="G98" s="44">
        <v>3158204.3792009349</v>
      </c>
      <c r="H98" s="44">
        <v>3168093.1805372238</v>
      </c>
      <c r="I98" s="44">
        <v>3239389.3101215358</v>
      </c>
      <c r="J98" s="44">
        <v>3380137.784481049</v>
      </c>
      <c r="K98" s="44">
        <v>3368155.735969543</v>
      </c>
      <c r="L98" s="44">
        <v>3411599.3745327001</v>
      </c>
      <c r="M98" s="44">
        <v>3524548.948764801</v>
      </c>
      <c r="N98" s="44">
        <v>3593751.7066001892</v>
      </c>
      <c r="O98" s="44">
        <v>3677140.2454376221</v>
      </c>
      <c r="P98" s="44">
        <v>3656542.9935455322</v>
      </c>
      <c r="Q98" s="44">
        <v>3714644.8307037349</v>
      </c>
      <c r="R98" s="44">
        <v>3563397.985458374</v>
      </c>
      <c r="S98" s="44">
        <v>3403681.6253662109</v>
      </c>
      <c r="T98" s="44">
        <v>3196697.7682113652</v>
      </c>
      <c r="U98" s="44">
        <v>3020831.116676331</v>
      </c>
      <c r="V98" s="44">
        <v>2927071.9423294072</v>
      </c>
      <c r="W98" s="44">
        <v>2838608.6454391479</v>
      </c>
      <c r="X98" s="44">
        <v>2783963.6011123662</v>
      </c>
      <c r="Y98" s="44">
        <v>2723961.1253738399</v>
      </c>
      <c r="Z98" s="44">
        <v>2677852.076530457</v>
      </c>
      <c r="AA98" s="44">
        <v>2631910.356521606</v>
      </c>
      <c r="AB98" s="44">
        <v>2627510.2081298828</v>
      </c>
      <c r="AC98" s="44">
        <v>2413857.8977584839</v>
      </c>
      <c r="AD98" s="77">
        <v>2349606.3604354858</v>
      </c>
      <c r="AE98" s="77">
        <v>2306588.8047218318</v>
      </c>
      <c r="AF98" s="76">
        <f t="shared" si="1"/>
        <v>2356684.3543052673</v>
      </c>
    </row>
    <row r="99" spans="1:32" x14ac:dyDescent="0.2">
      <c r="A99" s="4">
        <v>97</v>
      </c>
      <c r="B99" s="6" t="s">
        <v>133</v>
      </c>
      <c r="C99" s="44">
        <v>378825.50966739649</v>
      </c>
      <c r="D99" s="44">
        <v>397704.68366146088</v>
      </c>
      <c r="E99" s="44">
        <v>475639.30070400238</v>
      </c>
      <c r="F99" s="44">
        <v>484850.13294219971</v>
      </c>
      <c r="G99" s="44">
        <v>447622.75397777557</v>
      </c>
      <c r="H99" s="44">
        <v>454991.21141433722</v>
      </c>
      <c r="I99" s="44">
        <v>479658.39266777039</v>
      </c>
      <c r="J99" s="44">
        <v>490606.57286643982</v>
      </c>
      <c r="K99" s="44">
        <v>458899.1494178772</v>
      </c>
      <c r="L99" s="44">
        <v>444082.52763748169</v>
      </c>
      <c r="M99" s="44">
        <v>449596.23873233801</v>
      </c>
      <c r="N99" s="44">
        <v>441629.13781404501</v>
      </c>
      <c r="O99" s="44">
        <v>435224.893450737</v>
      </c>
      <c r="P99" s="44">
        <v>467595.01093626022</v>
      </c>
      <c r="Q99" s="44">
        <v>495045.33052444458</v>
      </c>
      <c r="R99" s="44">
        <v>485222.09739685059</v>
      </c>
      <c r="S99" s="44">
        <v>469844.31564807892</v>
      </c>
      <c r="T99" s="44">
        <v>436359.36975479132</v>
      </c>
      <c r="U99" s="44">
        <v>387341.50445461267</v>
      </c>
      <c r="V99" s="44">
        <v>376983.70540142059</v>
      </c>
      <c r="W99" s="44">
        <v>346836.33816242218</v>
      </c>
      <c r="X99" s="44">
        <v>337167.42396354681</v>
      </c>
      <c r="Y99" s="44">
        <v>315499.22406673431</v>
      </c>
      <c r="Z99" s="44">
        <v>300427.34861373901</v>
      </c>
      <c r="AA99" s="44">
        <v>278340.58451652533</v>
      </c>
      <c r="AB99" s="44">
        <v>261686.58459186551</v>
      </c>
      <c r="AC99" s="44">
        <v>242769.8233127594</v>
      </c>
      <c r="AD99" s="77">
        <v>222775.74038505551</v>
      </c>
      <c r="AE99" s="77">
        <v>213205.92403411871</v>
      </c>
      <c r="AF99" s="76">
        <f t="shared" si="1"/>
        <v>226250.49591064453</v>
      </c>
    </row>
    <row r="100" spans="1:32" x14ac:dyDescent="0.2">
      <c r="A100" s="4">
        <v>98</v>
      </c>
      <c r="B100" s="6" t="s">
        <v>134</v>
      </c>
      <c r="C100" s="44">
        <v>696682.05308914185</v>
      </c>
      <c r="D100" s="44">
        <v>684735.49270629883</v>
      </c>
      <c r="E100" s="44">
        <v>606133.8038444519</v>
      </c>
      <c r="F100" s="44">
        <v>590924.31163787842</v>
      </c>
      <c r="G100" s="44">
        <v>577915.55786132813</v>
      </c>
      <c r="H100" s="44">
        <v>596880.38730621338</v>
      </c>
      <c r="I100" s="44">
        <v>613412.4059677124</v>
      </c>
      <c r="J100" s="44">
        <v>606646.87061309814</v>
      </c>
      <c r="K100" s="44">
        <v>577468.3723449707</v>
      </c>
      <c r="L100" s="44">
        <v>561559.23175811768</v>
      </c>
      <c r="M100" s="44">
        <v>576992.65956878662</v>
      </c>
      <c r="N100" s="44">
        <v>597173.8338470459</v>
      </c>
      <c r="O100" s="44">
        <v>598627.05612182617</v>
      </c>
      <c r="P100" s="44">
        <v>569608.73508453369</v>
      </c>
      <c r="Q100" s="44">
        <v>555008.14437866211</v>
      </c>
      <c r="R100" s="44">
        <v>502042.05703735352</v>
      </c>
      <c r="S100" s="44">
        <v>459201.13372802729</v>
      </c>
      <c r="T100" s="44">
        <v>425935.83869934082</v>
      </c>
      <c r="U100" s="44">
        <v>406701.42650604248</v>
      </c>
      <c r="V100" s="44">
        <v>398513.756275177</v>
      </c>
      <c r="W100" s="44">
        <v>391754.27341461182</v>
      </c>
      <c r="X100" s="44">
        <v>395249.16315078741</v>
      </c>
      <c r="Y100" s="44">
        <v>391265.86627960211</v>
      </c>
      <c r="Z100" s="44">
        <v>390135.96439361572</v>
      </c>
      <c r="AA100" s="44">
        <v>371915.3265953064</v>
      </c>
      <c r="AB100" s="44">
        <v>349631.1297416687</v>
      </c>
      <c r="AC100" s="44">
        <v>338671.96130752558</v>
      </c>
      <c r="AD100" s="77">
        <v>328698.94552230829</v>
      </c>
      <c r="AE100" s="77">
        <v>312615.02265930182</v>
      </c>
      <c r="AF100" s="76">
        <f t="shared" si="1"/>
        <v>326661.9764963786</v>
      </c>
    </row>
    <row r="101" spans="1:32" x14ac:dyDescent="0.2">
      <c r="A101" s="4">
        <v>99</v>
      </c>
      <c r="B101" s="6" t="s">
        <v>137</v>
      </c>
      <c r="C101" s="44">
        <v>107628.39975953101</v>
      </c>
      <c r="D101" s="44">
        <v>165569.47416067121</v>
      </c>
      <c r="E101" s="44">
        <v>247909.02185440061</v>
      </c>
      <c r="F101" s="44">
        <v>294406.07678890228</v>
      </c>
      <c r="G101" s="44">
        <v>336783.24139118189</v>
      </c>
      <c r="H101" s="44">
        <v>391673.43842983252</v>
      </c>
      <c r="I101" s="44">
        <v>420693.42756271362</v>
      </c>
      <c r="J101" s="44">
        <v>436386.65997982031</v>
      </c>
      <c r="K101" s="44">
        <v>430071.69187068939</v>
      </c>
      <c r="L101" s="44">
        <v>455805.15170097351</v>
      </c>
      <c r="M101" s="44">
        <v>505668.19047927862</v>
      </c>
      <c r="N101" s="44">
        <v>547837.58139610291</v>
      </c>
      <c r="O101" s="44">
        <v>562956.08329772949</v>
      </c>
      <c r="P101" s="44">
        <v>569847.68295288086</v>
      </c>
      <c r="Q101" s="44">
        <v>604297.62816429138</v>
      </c>
      <c r="R101" s="44">
        <v>605875.40864944458</v>
      </c>
      <c r="S101" s="44">
        <v>594556.40435218811</v>
      </c>
      <c r="T101" s="44">
        <v>578830.24668693542</v>
      </c>
      <c r="U101" s="44">
        <v>561962.66412734985</v>
      </c>
      <c r="V101" s="44">
        <v>548947.25370407104</v>
      </c>
      <c r="W101" s="44">
        <v>540869.92216110229</v>
      </c>
      <c r="X101" s="44">
        <v>533040.96746444702</v>
      </c>
      <c r="Y101" s="44">
        <v>517149.90937709808</v>
      </c>
      <c r="Z101" s="44">
        <v>500827.5191783905</v>
      </c>
      <c r="AA101" s="44">
        <v>488360.42499542242</v>
      </c>
      <c r="AB101" s="44">
        <v>480974.81942176819</v>
      </c>
      <c r="AC101" s="44">
        <v>470062.93368339539</v>
      </c>
      <c r="AD101" s="77">
        <v>461073.58300685883</v>
      </c>
      <c r="AE101" s="77">
        <v>457066.1712884903</v>
      </c>
      <c r="AF101" s="76">
        <f t="shared" si="1"/>
        <v>462734.22932624817</v>
      </c>
    </row>
    <row r="102" spans="1:32" x14ac:dyDescent="0.2">
      <c r="A102" s="4">
        <v>100</v>
      </c>
      <c r="B102" s="6" t="s">
        <v>136</v>
      </c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</row>
    <row r="103" spans="1:32" x14ac:dyDescent="0.2">
      <c r="A103" s="4"/>
      <c r="B103" s="6"/>
      <c r="C103" s="10"/>
      <c r="D103" s="10"/>
      <c r="E103" s="10"/>
      <c r="F103" s="10"/>
      <c r="G103" s="14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</row>
    <row r="104" spans="1:32" x14ac:dyDescent="0.2">
      <c r="A104" s="4"/>
      <c r="B104" s="12" t="s">
        <v>140</v>
      </c>
      <c r="C104" s="4"/>
      <c r="D104" s="4"/>
      <c r="E104" s="4"/>
      <c r="F104" s="4"/>
      <c r="G104" s="13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x14ac:dyDescent="0.2">
      <c r="A105" s="4">
        <v>201</v>
      </c>
      <c r="B105" s="9" t="s">
        <v>9</v>
      </c>
      <c r="C105" s="33">
        <f>SUMPRODUCT(DS!$C$3:$C$102,C$3:C$102)</f>
        <v>130206540.78791419</v>
      </c>
      <c r="D105" s="33">
        <f>SUMPRODUCT(DS!$C$3:$C$102,D$3:D$102)</f>
        <v>131944103.93515536</v>
      </c>
      <c r="E105" s="33">
        <f>SUMPRODUCT(DS!$C$3:$C$102,E$3:E$102)</f>
        <v>134482580.20346874</v>
      </c>
      <c r="F105" s="33">
        <f>SUMPRODUCT(DS!$C$3:$C$102,F$3:F$102)</f>
        <v>132349244.9010336</v>
      </c>
      <c r="G105" s="33">
        <f>SUMPRODUCT(DS!$C$3:$C$102,G$3:G$102)</f>
        <v>130906326.51299691</v>
      </c>
      <c r="H105" s="33">
        <f>SUMPRODUCT(DS!$C$3:$C$102,H$3:H$102)</f>
        <v>129715073.69784778</v>
      </c>
      <c r="I105" s="33">
        <f>SUMPRODUCT(DS!$C$3:$C$102,I$3:I$102)</f>
        <v>128788980.27115758</v>
      </c>
      <c r="J105" s="33">
        <f>SUMPRODUCT(DS!$C$3:$C$102,J$3:J$102)</f>
        <v>127667995.35879038</v>
      </c>
      <c r="K105" s="33">
        <f>SUMPRODUCT(DS!$C$3:$C$102,K$3:K$102)</f>
        <v>125701716.88893507</v>
      </c>
      <c r="L105" s="33">
        <f>SUMPRODUCT(DS!$C$3:$C$102,L$3:L$102)</f>
        <v>122936503.95478192</v>
      </c>
      <c r="M105" s="33">
        <f>SUMPRODUCT(DS!$C$3:$C$102,M$3:M$102)</f>
        <v>122693922.62983613</v>
      </c>
      <c r="N105" s="33">
        <f>SUMPRODUCT(DS!$C$3:$C$102,N$3:N$102)</f>
        <v>123490910.36540258</v>
      </c>
      <c r="O105" s="33">
        <f>SUMPRODUCT(DS!$C$3:$C$102,O$3:O$102)</f>
        <v>127308756.72440428</v>
      </c>
      <c r="P105" s="33">
        <f>SUMPRODUCT(DS!$C$3:$C$102,P$3:P$102)</f>
        <v>128611442.84804523</v>
      </c>
      <c r="Q105" s="33">
        <f>SUMPRODUCT(DS!$C$3:$C$102,Q$3:Q$102)</f>
        <v>129926310.71626794</v>
      </c>
      <c r="R105" s="33">
        <f>SUMPRODUCT(DS!$C$3:$C$102,R$3:R$102)</f>
        <v>126294464.24900605</v>
      </c>
      <c r="S105" s="33">
        <f>SUMPRODUCT(DS!$C$3:$C$102,S$3:S$102)</f>
        <v>121800156.70704737</v>
      </c>
      <c r="T105" s="33">
        <f>SUMPRODUCT(DS!$C$3:$C$102,T$3:T$102)</f>
        <v>114542419.95433179</v>
      </c>
      <c r="U105" s="33">
        <f>SUMPRODUCT(DS!$C$3:$C$102,U$3:U$102)</f>
        <v>110751306.75700089</v>
      </c>
      <c r="V105" s="33">
        <f>SUMPRODUCT(DS!$C$3:$C$102,V$3:V$102)</f>
        <v>108383105.03354082</v>
      </c>
      <c r="W105" s="33">
        <f>SUMPRODUCT(DS!$C$3:$C$102,W$3:W$102)</f>
        <v>104990100.54595762</v>
      </c>
      <c r="X105" s="33">
        <f>SUMPRODUCT(DS!$C$3:$C$102,X$3:X$102)</f>
        <v>103954445.71148175</v>
      </c>
      <c r="Y105" s="33">
        <f>SUMPRODUCT(DS!$C$3:$C$102,Y$3:Y$102)</f>
        <v>104367685.52626434</v>
      </c>
      <c r="Z105" s="33">
        <f>SUMPRODUCT(DS!$C$3:$C$102,Z$3:Z$102)</f>
        <v>104639756.26871617</v>
      </c>
      <c r="AA105" s="33">
        <f>SUMPRODUCT(DS!$C$3:$C$102,AA$3:AA$102)</f>
        <v>102886596.26683708</v>
      </c>
      <c r="AB105" s="33">
        <f>SUMPRODUCT(DS!$C$3:$C$102,AB$3:AB$102)</f>
        <v>103961654.77666007</v>
      </c>
      <c r="AC105" s="33">
        <f>SUMPRODUCT(DS!$C$3:$C$102,AC$3:AC$102)</f>
        <v>101679024.78725599</v>
      </c>
      <c r="AD105" s="33">
        <f>SUMPRODUCT(DS!$C$3:$C$102,AD$3:AD$102)</f>
        <v>100341565.5516946</v>
      </c>
      <c r="AE105" s="33">
        <f>SUMPRODUCT(DS!$C$3:$C$102,AE$3:AE$102)</f>
        <v>99207664.523654237</v>
      </c>
      <c r="AF105" s="76">
        <f t="shared" ref="AF105:AF111" si="2">AVERAGE(AC105:AE105)</f>
        <v>100409418.28753494</v>
      </c>
    </row>
    <row r="106" spans="1:32" x14ac:dyDescent="0.2">
      <c r="A106" s="4">
        <v>202</v>
      </c>
      <c r="B106" s="9" t="s">
        <v>10</v>
      </c>
      <c r="C106" s="33">
        <f>SUMPRODUCT(DS!$D$3:$D$102,C$3:C$102)</f>
        <v>103412236.18807772</v>
      </c>
      <c r="D106" s="33">
        <f>SUMPRODUCT(DS!$D$3:$D$102,D$3:D$102)</f>
        <v>104762501.47744575</v>
      </c>
      <c r="E106" s="33">
        <f>SUMPRODUCT(DS!$D$3:$D$102,E$3:E$102)</f>
        <v>106925665.19706957</v>
      </c>
      <c r="F106" s="33">
        <f>SUMPRODUCT(DS!$D$3:$D$102,F$3:F$102)</f>
        <v>105630559.30903788</v>
      </c>
      <c r="G106" s="33">
        <f>SUMPRODUCT(DS!$D$3:$D$102,G$3:G$102)</f>
        <v>104727277.76572561</v>
      </c>
      <c r="H106" s="33">
        <f>SUMPRODUCT(DS!$D$3:$D$102,H$3:H$102)</f>
        <v>103785440.78688091</v>
      </c>
      <c r="I106" s="33">
        <f>SUMPRODUCT(DS!$D$3:$D$102,I$3:I$102)</f>
        <v>103132578.559716</v>
      </c>
      <c r="J106" s="33">
        <f>SUMPRODUCT(DS!$D$3:$D$102,J$3:J$102)</f>
        <v>102162451.42133825</v>
      </c>
      <c r="K106" s="33">
        <f>SUMPRODUCT(DS!$D$3:$D$102,K$3:K$102)</f>
        <v>100197243.84532939</v>
      </c>
      <c r="L106" s="33">
        <f>SUMPRODUCT(DS!$D$3:$D$102,L$3:L$102)</f>
        <v>97772751.913620859</v>
      </c>
      <c r="M106" s="33">
        <f>SUMPRODUCT(DS!$D$3:$D$102,M$3:M$102)</f>
        <v>97169216.393622681</v>
      </c>
      <c r="N106" s="33">
        <f>SUMPRODUCT(DS!$D$3:$D$102,N$3:N$102)</f>
        <v>97503162.543982148</v>
      </c>
      <c r="O106" s="33">
        <f>SUMPRODUCT(DS!$D$3:$D$102,O$3:O$102)</f>
        <v>100733192.83484119</v>
      </c>
      <c r="P106" s="33">
        <f>SUMPRODUCT(DS!$D$3:$D$102,P$3:P$102)</f>
        <v>102340627.12045372</v>
      </c>
      <c r="Q106" s="33">
        <f>SUMPRODUCT(DS!$D$3:$D$102,Q$3:Q$102)</f>
        <v>103731335.54947031</v>
      </c>
      <c r="R106" s="33">
        <f>SUMPRODUCT(DS!$D$3:$D$102,R$3:R$102)</f>
        <v>100674090.42244269</v>
      </c>
      <c r="S106" s="33">
        <f>SUMPRODUCT(DS!$D$3:$D$102,S$3:S$102)</f>
        <v>96945020.416139513</v>
      </c>
      <c r="T106" s="33">
        <f>SUMPRODUCT(DS!$D$3:$D$102,T$3:T$102)</f>
        <v>90807254.018040568</v>
      </c>
      <c r="U106" s="33">
        <f>SUMPRODUCT(DS!$D$3:$D$102,U$3:U$102)</f>
        <v>87829495.932547063</v>
      </c>
      <c r="V106" s="33">
        <f>SUMPRODUCT(DS!$D$3:$D$102,V$3:V$102)</f>
        <v>86163898.630404562</v>
      </c>
      <c r="W106" s="33">
        <f>SUMPRODUCT(DS!$D$3:$D$102,W$3:W$102)</f>
        <v>83777156.254604399</v>
      </c>
      <c r="X106" s="33">
        <f>SUMPRODUCT(DS!$D$3:$D$102,X$3:X$102)</f>
        <v>83271395.798790634</v>
      </c>
      <c r="Y106" s="33">
        <f>SUMPRODUCT(DS!$D$3:$D$102,Y$3:Y$102)</f>
        <v>83849169.89625755</v>
      </c>
      <c r="Z106" s="33">
        <f>SUMPRODUCT(DS!$D$3:$D$102,Z$3:Z$102)</f>
        <v>84358879.432177857</v>
      </c>
      <c r="AA106" s="33">
        <f>SUMPRODUCT(DS!$D$3:$D$102,AA$3:AA$102)</f>
        <v>83026821.427257016</v>
      </c>
      <c r="AB106" s="33">
        <f>SUMPRODUCT(DS!$D$3:$D$102,AB$3:AB$102)</f>
        <v>83814437.144604787</v>
      </c>
      <c r="AC106" s="33">
        <f>SUMPRODUCT(DS!$D$3:$D$102,AC$3:AC$102)</f>
        <v>81695912.989267573</v>
      </c>
      <c r="AD106" s="33">
        <f>SUMPRODUCT(DS!$D$3:$D$102,AD$3:AD$102)</f>
        <v>80338856.883462638</v>
      </c>
      <c r="AE106" s="33">
        <f>SUMPRODUCT(DS!$D$3:$D$102,AE$3:AE$102)</f>
        <v>79280376.213722482</v>
      </c>
      <c r="AF106" s="76">
        <f t="shared" si="2"/>
        <v>80438382.028817549</v>
      </c>
    </row>
    <row r="107" spans="1:32" x14ac:dyDescent="0.2">
      <c r="A107" s="4">
        <v>203</v>
      </c>
      <c r="B107" s="9" t="s">
        <v>283</v>
      </c>
      <c r="C107" s="33">
        <f>SUMPRODUCT(DS!$E$3:$E$102,C$3:C$102)</f>
        <v>97649007.654437199</v>
      </c>
      <c r="D107" s="33">
        <f>SUMPRODUCT(DS!$E$3:$E$102,D$3:D$102)</f>
        <v>99194679.072999388</v>
      </c>
      <c r="E107" s="33">
        <f>SUMPRODUCT(DS!$E$3:$E$102,E$3:E$102)</f>
        <v>101552180.03937322</v>
      </c>
      <c r="F107" s="33">
        <f>SUMPRODUCT(DS!$E$3:$E$102,F$3:F$102)</f>
        <v>100563963.51637505</v>
      </c>
      <c r="G107" s="33">
        <f>SUMPRODUCT(DS!$E$3:$E$102,G$3:G$102)</f>
        <v>99872181.098790839</v>
      </c>
      <c r="H107" s="33">
        <f>SUMPRODUCT(DS!$E$3:$E$102,H$3:H$102)</f>
        <v>99091882.358063951</v>
      </c>
      <c r="I107" s="33">
        <f>SUMPRODUCT(DS!$E$3:$E$102,I$3:I$102)</f>
        <v>98710219.95085898</v>
      </c>
      <c r="J107" s="33">
        <f>SUMPRODUCT(DS!$E$3:$E$102,J$3:J$102)</f>
        <v>98041939.789982975</v>
      </c>
      <c r="K107" s="33">
        <f>SUMPRODUCT(DS!$E$3:$E$102,K$3:K$102)</f>
        <v>96368380.581818298</v>
      </c>
      <c r="L107" s="33">
        <f>SUMPRODUCT(DS!$E$3:$E$102,L$3:L$102)</f>
        <v>94217028.740778342</v>
      </c>
      <c r="M107" s="33">
        <f>SUMPRODUCT(DS!$E$3:$E$102,M$3:M$102)</f>
        <v>93833011.404526651</v>
      </c>
      <c r="N107" s="33">
        <f>SUMPRODUCT(DS!$E$3:$E$102,N$3:N$102)</f>
        <v>94319564.987679824</v>
      </c>
      <c r="O107" s="33">
        <f>SUMPRODUCT(DS!$E$3:$E$102,O$3:O$102)</f>
        <v>97708355.372831106</v>
      </c>
      <c r="P107" s="33">
        <f>SUMPRODUCT(DS!$E$3:$E$102,P$3:P$102)</f>
        <v>99463667.681825668</v>
      </c>
      <c r="Q107" s="33">
        <f>SUMPRODUCT(DS!$E$3:$E$102,Q$3:Q$102)</f>
        <v>100963012.65451722</v>
      </c>
      <c r="R107" s="33">
        <f>SUMPRODUCT(DS!$E$3:$E$102,R$3:R$102)</f>
        <v>98087570.307576373</v>
      </c>
      <c r="S107" s="33">
        <f>SUMPRODUCT(DS!$E$3:$E$102,S$3:S$102)</f>
        <v>94547273.982909977</v>
      </c>
      <c r="T107" s="33">
        <f>SUMPRODUCT(DS!$E$3:$E$102,T$3:T$102)</f>
        <v>88594259.216558501</v>
      </c>
      <c r="U107" s="33">
        <f>SUMPRODUCT(DS!$E$3:$E$102,U$3:U$102)</f>
        <v>85751466.836433083</v>
      </c>
      <c r="V107" s="33">
        <f>SUMPRODUCT(DS!$E$3:$E$102,V$3:V$102)</f>
        <v>84177457.892052665</v>
      </c>
      <c r="W107" s="33">
        <f>SUMPRODUCT(DS!$E$3:$E$102,W$3:W$102)</f>
        <v>81866039.693901137</v>
      </c>
      <c r="X107" s="33">
        <f>SUMPRODUCT(DS!$E$3:$E$102,X$3:X$102)</f>
        <v>81372582.391896769</v>
      </c>
      <c r="Y107" s="33">
        <f>SUMPRODUCT(DS!$E$3:$E$102,Y$3:Y$102)</f>
        <v>81979953.48194693</v>
      </c>
      <c r="Z107" s="33">
        <f>SUMPRODUCT(DS!$E$3:$E$102,Z$3:Z$102)</f>
        <v>82414591.748369709</v>
      </c>
      <c r="AA107" s="33">
        <f>SUMPRODUCT(DS!$E$3:$E$102,AA$3:AA$102)</f>
        <v>81121754.184234574</v>
      </c>
      <c r="AB107" s="33">
        <f>SUMPRODUCT(DS!$E$3:$E$102,AB$3:AB$102)</f>
        <v>81958072.35373269</v>
      </c>
      <c r="AC107" s="33">
        <f>SUMPRODUCT(DS!$E$3:$E$102,AC$3:AC$102)</f>
        <v>79938273.866529644</v>
      </c>
      <c r="AD107" s="33">
        <f>SUMPRODUCT(DS!$E$3:$E$102,AD$3:AD$102)</f>
        <v>78654649.193639457</v>
      </c>
      <c r="AE107" s="33">
        <f>SUMPRODUCT(DS!$E$3:$E$102,AE$3:AE$102)</f>
        <v>77680849.314808354</v>
      </c>
      <c r="AF107" s="76">
        <f t="shared" si="2"/>
        <v>78757924.12499249</v>
      </c>
    </row>
    <row r="108" spans="1:32" x14ac:dyDescent="0.2">
      <c r="A108" s="4">
        <v>204</v>
      </c>
      <c r="B108" s="9" t="s">
        <v>11</v>
      </c>
      <c r="C108" s="33">
        <f>SUMPRODUCT(DS!$F$3:$F$102,C$3:C$102)</f>
        <v>37349953.228963189</v>
      </c>
      <c r="D108" s="33">
        <f>SUMPRODUCT(DS!$F$3:$F$102,D$3:D$102)</f>
        <v>37569663.097497076</v>
      </c>
      <c r="E108" s="33">
        <f>SUMPRODUCT(DS!$F$3:$F$102,E$3:E$102)</f>
        <v>38264442.56541878</v>
      </c>
      <c r="F108" s="33">
        <f>SUMPRODUCT(DS!$F$3:$F$102,F$3:F$102)</f>
        <v>37935121.566422284</v>
      </c>
      <c r="G108" s="33">
        <f>SUMPRODUCT(DS!$F$3:$F$102,G$3:G$102)</f>
        <v>38262156.498417258</v>
      </c>
      <c r="H108" s="33">
        <f>SUMPRODUCT(DS!$F$3:$F$102,H$3:H$102)</f>
        <v>38239899.366617203</v>
      </c>
      <c r="I108" s="33">
        <f>SUMPRODUCT(DS!$F$3:$F$102,I$3:I$102)</f>
        <v>38200343.368783593</v>
      </c>
      <c r="J108" s="33">
        <f>SUMPRODUCT(DS!$F$3:$F$102,J$3:J$102)</f>
        <v>38023029.874883592</v>
      </c>
      <c r="K108" s="33">
        <f>SUMPRODUCT(DS!$F$3:$F$102,K$3:K$102)</f>
        <v>36970034.132063389</v>
      </c>
      <c r="L108" s="33">
        <f>SUMPRODUCT(DS!$F$3:$F$102,L$3:L$102)</f>
        <v>35583342.941865325</v>
      </c>
      <c r="M108" s="33">
        <f>SUMPRODUCT(DS!$F$3:$F$102,M$3:M$102)</f>
        <v>35136873.030602932</v>
      </c>
      <c r="N108" s="33">
        <f>SUMPRODUCT(DS!$F$3:$F$102,N$3:N$102)</f>
        <v>35376960.60089767</v>
      </c>
      <c r="O108" s="33">
        <f>SUMPRODUCT(DS!$F$3:$F$102,O$3:O$102)</f>
        <v>37211626.810699701</v>
      </c>
      <c r="P108" s="33">
        <f>SUMPRODUCT(DS!$F$3:$F$102,P$3:P$102)</f>
        <v>38415635.885119438</v>
      </c>
      <c r="Q108" s="33">
        <f>SUMPRODUCT(DS!$F$3:$F$102,Q$3:Q$102)</f>
        <v>39710540.278837085</v>
      </c>
      <c r="R108" s="33">
        <f>SUMPRODUCT(DS!$F$3:$F$102,R$3:R$102)</f>
        <v>38344167.36496985</v>
      </c>
      <c r="S108" s="33">
        <f>SUMPRODUCT(DS!$F$3:$F$102,S$3:S$102)</f>
        <v>37004750.295385718</v>
      </c>
      <c r="T108" s="33">
        <f>SUMPRODUCT(DS!$F$3:$F$102,T$3:T$102)</f>
        <v>34214754.062443972</v>
      </c>
      <c r="U108" s="33">
        <f>SUMPRODUCT(DS!$F$3:$F$102,U$3:U$102)</f>
        <v>33402070.92051208</v>
      </c>
      <c r="V108" s="33">
        <f>SUMPRODUCT(DS!$F$3:$F$102,V$3:V$102)</f>
        <v>32980796.664074063</v>
      </c>
      <c r="W108" s="33">
        <f>SUMPRODUCT(DS!$F$3:$F$102,W$3:W$102)</f>
        <v>32264319.51700151</v>
      </c>
      <c r="X108" s="33">
        <f>SUMPRODUCT(DS!$F$3:$F$102,X$3:X$102)</f>
        <v>32073224.034309387</v>
      </c>
      <c r="Y108" s="33">
        <f>SUMPRODUCT(DS!$F$3:$F$102,Y$3:Y$102)</f>
        <v>32662323.493435979</v>
      </c>
      <c r="Z108" s="33">
        <f>SUMPRODUCT(DS!$F$3:$F$102,Z$3:Z$102)</f>
        <v>33152356.880396605</v>
      </c>
      <c r="AA108" s="33">
        <f>SUMPRODUCT(DS!$F$3:$F$102,AA$3:AA$102)</f>
        <v>32435417.231187224</v>
      </c>
      <c r="AB108" s="33">
        <f>SUMPRODUCT(DS!$F$3:$F$102,AB$3:AB$102)</f>
        <v>32526233.757138252</v>
      </c>
      <c r="AC108" s="33">
        <f>SUMPRODUCT(DS!$F$3:$F$102,AC$3:AC$102)</f>
        <v>31626935.500204563</v>
      </c>
      <c r="AD108" s="33">
        <f>SUMPRODUCT(DS!$F$3:$F$102,AD$3:AD$102)</f>
        <v>30778752.512320876</v>
      </c>
      <c r="AE108" s="33">
        <f>SUMPRODUCT(DS!$F$3:$F$102,AE$3:AE$102)</f>
        <v>29877965.359687805</v>
      </c>
      <c r="AF108" s="76">
        <f t="shared" si="2"/>
        <v>30761217.790737748</v>
      </c>
    </row>
    <row r="109" spans="1:32" x14ac:dyDescent="0.2">
      <c r="A109" s="4">
        <v>205</v>
      </c>
      <c r="B109" s="9" t="s">
        <v>12</v>
      </c>
      <c r="C109" s="33">
        <f>SUMPRODUCT(DS!$G$3:$G$102,C$3:C$102)</f>
        <v>92856587.558951005</v>
      </c>
      <c r="D109" s="33">
        <f>SUMPRODUCT(DS!$G$3:$G$102,D$3:D$102)</f>
        <v>94374440.837658301</v>
      </c>
      <c r="E109" s="33">
        <f>SUMPRODUCT(DS!$G$3:$G$102,E$3:E$102)</f>
        <v>96218137.638049945</v>
      </c>
      <c r="F109" s="33">
        <f>SUMPRODUCT(DS!$G$3:$G$102,F$3:F$102)</f>
        <v>94414123.334611297</v>
      </c>
      <c r="G109" s="33">
        <f>SUMPRODUCT(DS!$G$3:$G$102,G$3:G$102)</f>
        <v>92644170.014579669</v>
      </c>
      <c r="H109" s="33">
        <f>SUMPRODUCT(DS!$G$3:$G$102,H$3:H$102)</f>
        <v>91475174.331230581</v>
      </c>
      <c r="I109" s="33">
        <f>SUMPRODUCT(DS!$G$3:$G$102,I$3:I$102)</f>
        <v>90588636.902373984</v>
      </c>
      <c r="J109" s="33">
        <f>SUMPRODUCT(DS!$G$3:$G$102,J$3:J$102)</f>
        <v>89644965.483906791</v>
      </c>
      <c r="K109" s="33">
        <f>SUMPRODUCT(DS!$G$3:$G$102,K$3:K$102)</f>
        <v>88731682.756871685</v>
      </c>
      <c r="L109" s="33">
        <f>SUMPRODUCT(DS!$G$3:$G$102,L$3:L$102)</f>
        <v>87353161.012916595</v>
      </c>
      <c r="M109" s="33">
        <f>SUMPRODUCT(DS!$G$3:$G$102,M$3:M$102)</f>
        <v>87557049.599233195</v>
      </c>
      <c r="N109" s="33">
        <f>SUMPRODUCT(DS!$G$3:$G$102,N$3:N$102)</f>
        <v>88113949.764504924</v>
      </c>
      <c r="O109" s="33">
        <f>SUMPRODUCT(DS!$G$3:$G$102,O$3:O$102)</f>
        <v>90097129.913704589</v>
      </c>
      <c r="P109" s="33">
        <f>SUMPRODUCT(DS!$G$3:$G$102,P$3:P$102)</f>
        <v>90195806.962925792</v>
      </c>
      <c r="Q109" s="33">
        <f>SUMPRODUCT(DS!$G$3:$G$102,Q$3:Q$102)</f>
        <v>90215770.437430859</v>
      </c>
      <c r="R109" s="33">
        <f>SUMPRODUCT(DS!$G$3:$G$102,R$3:R$102)</f>
        <v>87950296.884036198</v>
      </c>
      <c r="S109" s="33">
        <f>SUMPRODUCT(DS!$G$3:$G$102,S$3:S$102)</f>
        <v>84795406.411661655</v>
      </c>
      <c r="T109" s="33">
        <f>SUMPRODUCT(DS!$G$3:$G$102,T$3:T$102)</f>
        <v>80327665.891887829</v>
      </c>
      <c r="U109" s="33">
        <f>SUMPRODUCT(DS!$G$3:$G$102,U$3:U$102)</f>
        <v>77349235.836488813</v>
      </c>
      <c r="V109" s="33">
        <f>SUMPRODUCT(DS!$G$3:$G$102,V$3:V$102)</f>
        <v>75402308.369466767</v>
      </c>
      <c r="W109" s="33">
        <f>SUMPRODUCT(DS!$G$3:$G$102,W$3:W$102)</f>
        <v>72725781.028956115</v>
      </c>
      <c r="X109" s="33">
        <f>SUMPRODUCT(DS!$G$3:$G$102,X$3:X$102)</f>
        <v>71881221.677172363</v>
      </c>
      <c r="Y109" s="33">
        <f>SUMPRODUCT(DS!$G$3:$G$102,Y$3:Y$102)</f>
        <v>71705362.032828376</v>
      </c>
      <c r="Z109" s="33">
        <f>SUMPRODUCT(DS!$G$3:$G$102,Z$3:Z$102)</f>
        <v>71487399.388319552</v>
      </c>
      <c r="AA109" s="33">
        <f>SUMPRODUCT(DS!$G$3:$G$102,AA$3:AA$102)</f>
        <v>70451179.035649836</v>
      </c>
      <c r="AB109" s="33">
        <f>SUMPRODUCT(DS!$G$3:$G$102,AB$3:AB$102)</f>
        <v>71435421.019521818</v>
      </c>
      <c r="AC109" s="33">
        <f>SUMPRODUCT(DS!$G$3:$G$102,AC$3:AC$102)</f>
        <v>70052089.287051409</v>
      </c>
      <c r="AD109" s="33">
        <f>SUMPRODUCT(DS!$G$3:$G$102,AD$3:AD$102)</f>
        <v>69562813.039373696</v>
      </c>
      <c r="AE109" s="33">
        <f>SUMPRODUCT(DS!$G$3:$G$102,AE$3:AE$102)</f>
        <v>69329699.163966432</v>
      </c>
      <c r="AF109" s="76">
        <f t="shared" si="2"/>
        <v>69648200.496797189</v>
      </c>
    </row>
    <row r="110" spans="1:32" x14ac:dyDescent="0.2">
      <c r="A110" s="4">
        <v>206</v>
      </c>
      <c r="B110" s="9" t="s">
        <v>13</v>
      </c>
      <c r="C110" s="33">
        <f>SUMPRODUCT(DS!$H$3:$H$102,C$3:C$102)</f>
        <v>66062282.959114529</v>
      </c>
      <c r="D110" s="33">
        <f>SUMPRODUCT(DS!$H$3:$H$102,D$3:D$102)</f>
        <v>67192838.379948691</v>
      </c>
      <c r="E110" s="33">
        <f>SUMPRODUCT(DS!$H$3:$H$102,E$3:E$102)</f>
        <v>68661222.631650791</v>
      </c>
      <c r="F110" s="33">
        <f>SUMPRODUCT(DS!$H$3:$H$102,F$3:F$102)</f>
        <v>67695437.742615581</v>
      </c>
      <c r="G110" s="33">
        <f>SUMPRODUCT(DS!$H$3:$H$102,G$3:G$102)</f>
        <v>66465121.267308369</v>
      </c>
      <c r="H110" s="33">
        <f>SUMPRODUCT(DS!$H$3:$H$102,H$3:H$102)</f>
        <v>65545541.420263708</v>
      </c>
      <c r="I110" s="33">
        <f>SUMPRODUCT(DS!$H$3:$H$102,I$3:I$102)</f>
        <v>64932235.190932408</v>
      </c>
      <c r="J110" s="33">
        <f>SUMPRODUCT(DS!$H$3:$H$102,J$3:J$102)</f>
        <v>64139421.546454653</v>
      </c>
      <c r="K110" s="33">
        <f>SUMPRODUCT(DS!$H$3:$H$102,K$3:K$102)</f>
        <v>63227209.713266</v>
      </c>
      <c r="L110" s="33">
        <f>SUMPRODUCT(DS!$H$3:$H$102,L$3:L$102)</f>
        <v>62189408.971755534</v>
      </c>
      <c r="M110" s="33">
        <f>SUMPRODUCT(DS!$H$3:$H$102,M$3:M$102)</f>
        <v>62032343.36301975</v>
      </c>
      <c r="N110" s="33">
        <f>SUMPRODUCT(DS!$H$3:$H$102,N$3:N$102)</f>
        <v>62126201.943084486</v>
      </c>
      <c r="O110" s="33">
        <f>SUMPRODUCT(DS!$H$3:$H$102,O$3:O$102)</f>
        <v>63521566.024141505</v>
      </c>
      <c r="P110" s="33">
        <f>SUMPRODUCT(DS!$H$3:$H$102,P$3:P$102)</f>
        <v>63924991.235334277</v>
      </c>
      <c r="Q110" s="33">
        <f>SUMPRODUCT(DS!$H$3:$H$102,Q$3:Q$102)</f>
        <v>64020795.270633213</v>
      </c>
      <c r="R110" s="33">
        <f>SUMPRODUCT(DS!$H$3:$H$102,R$3:R$102)</f>
        <v>62329923.05747284</v>
      </c>
      <c r="S110" s="33">
        <f>SUMPRODUCT(DS!$H$3:$H$102,S$3:S$102)</f>
        <v>59940270.120753787</v>
      </c>
      <c r="T110" s="33">
        <f>SUMPRODUCT(DS!$H$3:$H$102,T$3:T$102)</f>
        <v>56592499.955596603</v>
      </c>
      <c r="U110" s="33">
        <f>SUMPRODUCT(DS!$H$3:$H$102,U$3:U$102)</f>
        <v>54427425.012034982</v>
      </c>
      <c r="V110" s="33">
        <f>SUMPRODUCT(DS!$H$3:$H$102,V$3:V$102)</f>
        <v>53183101.966330506</v>
      </c>
      <c r="W110" s="33">
        <f>SUMPRODUCT(DS!$H$3:$H$102,W$3:W$102)</f>
        <v>51512836.73760289</v>
      </c>
      <c r="X110" s="33">
        <f>SUMPRODUCT(DS!$H$3:$H$102,X$3:X$102)</f>
        <v>51198171.764481246</v>
      </c>
      <c r="Y110" s="33">
        <f>SUMPRODUCT(DS!$H$3:$H$102,Y$3:Y$102)</f>
        <v>51186846.402821586</v>
      </c>
      <c r="Z110" s="33">
        <f>SUMPRODUCT(DS!$H$3:$H$102,Z$3:Z$102)</f>
        <v>51206522.551781237</v>
      </c>
      <c r="AA110" s="33">
        <f>SUMPRODUCT(DS!$H$3:$H$102,AA$3:AA$102)</f>
        <v>50591404.196069784</v>
      </c>
      <c r="AB110" s="33">
        <f>SUMPRODUCT(DS!$H$3:$H$102,AB$3:AB$102)</f>
        <v>51288203.387466535</v>
      </c>
      <c r="AC110" s="33">
        <f>SUMPRODUCT(DS!$H$3:$H$102,AC$3:AC$102)</f>
        <v>50068977.489063002</v>
      </c>
      <c r="AD110" s="33">
        <f>SUMPRODUCT(DS!$H$3:$H$102,AD$3:AD$102)</f>
        <v>49560104.371141732</v>
      </c>
      <c r="AE110" s="33">
        <f>SUMPRODUCT(DS!$H$3:$H$102,AE$3:AE$102)</f>
        <v>49402410.854034685</v>
      </c>
      <c r="AF110" s="76">
        <f t="shared" si="2"/>
        <v>49677164.238079809</v>
      </c>
    </row>
    <row r="111" spans="1:32" x14ac:dyDescent="0.2">
      <c r="A111" s="4">
        <v>207</v>
      </c>
      <c r="B111" s="9" t="s">
        <v>15</v>
      </c>
      <c r="C111" s="33">
        <f>SUMPRODUCT(DS!$I$3:$I$102,C$3:C$102)</f>
        <v>162582163.83478919</v>
      </c>
      <c r="D111" s="33">
        <f>SUMPRODUCT(DS!$I$3:$I$102,D$3:D$102)</f>
        <v>167524365.65390536</v>
      </c>
      <c r="E111" s="33">
        <f>SUMPRODUCT(DS!$I$3:$I$102,E$3:E$102)</f>
        <v>171089525.51596871</v>
      </c>
      <c r="F111" s="33">
        <f>SUMPRODUCT(DS!$I$3:$I$102,F$3:F$102)</f>
        <v>166651893.33853358</v>
      </c>
      <c r="G111" s="33">
        <f>SUMPRODUCT(DS!$I$3:$I$102,G$3:G$102)</f>
        <v>165793568.70049691</v>
      </c>
      <c r="H111" s="33">
        <f>SUMPRODUCT(DS!$I$3:$I$102,H$3:H$102)</f>
        <v>166898136.19784778</v>
      </c>
      <c r="I111" s="33">
        <f>SUMPRODUCT(DS!$I$3:$I$102,I$3:I$102)</f>
        <v>162862644.33365759</v>
      </c>
      <c r="J111" s="33">
        <f>SUMPRODUCT(DS!$I$3:$I$102,J$3:J$102)</f>
        <v>159413602.7806654</v>
      </c>
      <c r="K111" s="33">
        <f>SUMPRODUCT(DS!$I$3:$I$102,K$3:K$102)</f>
        <v>156759248.13893509</v>
      </c>
      <c r="L111" s="33">
        <f>SUMPRODUCT(DS!$I$3:$I$102,L$3:L$102)</f>
        <v>150770050.82978192</v>
      </c>
      <c r="M111" s="33">
        <f>SUMPRODUCT(DS!$I$3:$I$102,M$3:M$102)</f>
        <v>147223467.55171114</v>
      </c>
      <c r="N111" s="33">
        <f>SUMPRODUCT(DS!$I$3:$I$102,N$3:N$102)</f>
        <v>145252929.89665258</v>
      </c>
      <c r="O111" s="33">
        <f>SUMPRODUCT(DS!$I$3:$I$102,O$3:O$102)</f>
        <v>152785870.00565428</v>
      </c>
      <c r="P111" s="33">
        <f>SUMPRODUCT(DS!$I$3:$I$102,P$3:P$102)</f>
        <v>155591337.37929523</v>
      </c>
      <c r="Q111" s="33">
        <f>SUMPRODUCT(DS!$I$3:$I$102,Q$3:Q$102)</f>
        <v>158255111.49751794</v>
      </c>
      <c r="R111" s="33">
        <f>SUMPRODUCT(DS!$I$3:$I$102,R$3:R$102)</f>
        <v>156851575.57713106</v>
      </c>
      <c r="S111" s="33">
        <f>SUMPRODUCT(DS!$I$3:$I$102,S$3:S$102)</f>
        <v>152223820.76954737</v>
      </c>
      <c r="T111" s="33">
        <f>SUMPRODUCT(DS!$I$3:$I$102,T$3:T$102)</f>
        <v>137684558.62620679</v>
      </c>
      <c r="U111" s="33">
        <f>SUMPRODUCT(DS!$I$3:$I$102,U$3:U$102)</f>
        <v>131042320.42887589</v>
      </c>
      <c r="V111" s="33">
        <f>SUMPRODUCT(DS!$I$3:$I$102,V$3:V$102)</f>
        <v>128780622.61166582</v>
      </c>
      <c r="W111" s="33">
        <f>SUMPRODUCT(DS!$I$3:$I$102,W$3:W$102)</f>
        <v>121906024.37408262</v>
      </c>
      <c r="X111" s="33">
        <f>SUMPRODUCT(DS!$I$3:$I$102,X$3:X$102)</f>
        <v>120532351.96148175</v>
      </c>
      <c r="Y111" s="33">
        <f>SUMPRODUCT(DS!$I$3:$I$102,Y$3:Y$102)</f>
        <v>122881853.49501434</v>
      </c>
      <c r="Z111" s="33">
        <f>SUMPRODUCT(DS!$I$3:$I$102,Z$3:Z$102)</f>
        <v>122748566.81559117</v>
      </c>
      <c r="AA111" s="33">
        <f>SUMPRODUCT(DS!$I$3:$I$102,AA$3:AA$102)</f>
        <v>114397219.31371208</v>
      </c>
      <c r="AB111" s="33">
        <f>SUMPRODUCT(DS!$I$3:$I$102,AB$3:AB$102)</f>
        <v>109523874.99150382</v>
      </c>
      <c r="AC111" s="33">
        <f>SUMPRODUCT(DS!$I$3:$I$102,AC$3:AC$102)</f>
        <v>109547678.59584974</v>
      </c>
      <c r="AD111" s="33">
        <f>SUMPRODUCT(DS!$I$3:$I$102,AD$3:AD$102)</f>
        <v>110303168.0907571</v>
      </c>
      <c r="AE111" s="33">
        <f>SUMPRODUCT(DS!$I$3:$I$102,AE$3:AE$102)</f>
        <v>107182628.39084175</v>
      </c>
      <c r="AF111" s="76">
        <f t="shared" si="2"/>
        <v>109011158.35914953</v>
      </c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  <ignoredErrors>
    <ignoredError sqref="AF3 AF4:AF101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tabColor rgb="FFFFFF00"/>
    <pageSetUpPr autoPageBreaks="0"/>
  </sheetPr>
  <dimension ref="A1:CN112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" x14ac:dyDescent="0.2"/>
  <cols>
    <col min="1" max="1" width="4.453125" customWidth="1"/>
    <col min="2" max="2" width="34.6328125" bestFit="1" customWidth="1"/>
    <col min="3" max="92" width="12.6328125" customWidth="1"/>
  </cols>
  <sheetData>
    <row r="1" spans="1:92" x14ac:dyDescent="0.2">
      <c r="A1" s="1"/>
      <c r="C1" s="1" t="s">
        <v>164</v>
      </c>
      <c r="AG1" s="1" t="s">
        <v>165</v>
      </c>
      <c r="BK1" s="1" t="s">
        <v>166</v>
      </c>
    </row>
    <row r="2" spans="1:92" x14ac:dyDescent="0.2">
      <c r="A2" s="37" t="s">
        <v>36</v>
      </c>
      <c r="B2" s="37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E2" s="11">
        <v>2022</v>
      </c>
      <c r="AF2" s="11">
        <v>2023</v>
      </c>
      <c r="AG2" s="11">
        <v>1994</v>
      </c>
      <c r="AH2" s="11">
        <v>1995</v>
      </c>
      <c r="AI2" s="11">
        <v>1996</v>
      </c>
      <c r="AJ2" s="11">
        <v>1997</v>
      </c>
      <c r="AK2" s="11">
        <v>1998</v>
      </c>
      <c r="AL2" s="11">
        <v>1999</v>
      </c>
      <c r="AM2" s="11">
        <v>2000</v>
      </c>
      <c r="AN2" s="11">
        <v>2001</v>
      </c>
      <c r="AO2" s="11">
        <v>2002</v>
      </c>
      <c r="AP2" s="11">
        <v>2003</v>
      </c>
      <c r="AQ2" s="11">
        <v>2004</v>
      </c>
      <c r="AR2" s="11">
        <v>2005</v>
      </c>
      <c r="AS2" s="11">
        <v>2006</v>
      </c>
      <c r="AT2" s="11">
        <v>2007</v>
      </c>
      <c r="AU2" s="11">
        <v>2008</v>
      </c>
      <c r="AV2" s="11">
        <v>2009</v>
      </c>
      <c r="AW2" s="11">
        <v>2010</v>
      </c>
      <c r="AX2" s="11">
        <v>2011</v>
      </c>
      <c r="AY2" s="11">
        <v>2012</v>
      </c>
      <c r="AZ2" s="11">
        <v>2013</v>
      </c>
      <c r="BA2" s="11">
        <v>2014</v>
      </c>
      <c r="BB2" s="11">
        <v>2015</v>
      </c>
      <c r="BC2" s="11">
        <v>2016</v>
      </c>
      <c r="BD2" s="11">
        <v>2017</v>
      </c>
      <c r="BE2" s="11">
        <v>2018</v>
      </c>
      <c r="BF2" s="11">
        <v>2019</v>
      </c>
      <c r="BG2" s="11">
        <v>2020</v>
      </c>
      <c r="BH2" s="11">
        <v>2021</v>
      </c>
      <c r="BI2" s="11">
        <v>2022</v>
      </c>
      <c r="BJ2" s="11">
        <v>2023</v>
      </c>
      <c r="BK2" s="11">
        <v>1994</v>
      </c>
      <c r="BL2" s="11">
        <v>1995</v>
      </c>
      <c r="BM2" s="11">
        <v>1996</v>
      </c>
      <c r="BN2" s="11">
        <v>1997</v>
      </c>
      <c r="BO2" s="11">
        <v>1998</v>
      </c>
      <c r="BP2" s="11">
        <v>1999</v>
      </c>
      <c r="BQ2" s="11">
        <v>2000</v>
      </c>
      <c r="BR2" s="11">
        <v>2001</v>
      </c>
      <c r="BS2" s="11">
        <v>2002</v>
      </c>
      <c r="BT2" s="11">
        <v>2003</v>
      </c>
      <c r="BU2" s="11">
        <v>2004</v>
      </c>
      <c r="BV2" s="11">
        <v>2005</v>
      </c>
      <c r="BW2" s="11">
        <v>2006</v>
      </c>
      <c r="BX2" s="11">
        <v>2007</v>
      </c>
      <c r="BY2" s="11">
        <v>2008</v>
      </c>
      <c r="BZ2" s="11">
        <v>2009</v>
      </c>
      <c r="CA2" s="11">
        <v>2010</v>
      </c>
      <c r="CB2" s="11">
        <v>2011</v>
      </c>
      <c r="CC2" s="11">
        <v>2012</v>
      </c>
      <c r="CD2" s="11">
        <v>2013</v>
      </c>
      <c r="CE2" s="11">
        <v>2014</v>
      </c>
      <c r="CF2" s="11">
        <v>2015</v>
      </c>
      <c r="CG2" s="11">
        <v>2016</v>
      </c>
      <c r="CH2" s="11">
        <v>2017</v>
      </c>
      <c r="CI2" s="11">
        <v>2018</v>
      </c>
      <c r="CJ2" s="11">
        <v>2019</v>
      </c>
      <c r="CK2" s="11">
        <v>2020</v>
      </c>
      <c r="CL2" s="11">
        <v>2021</v>
      </c>
      <c r="CM2" s="11">
        <v>2022</v>
      </c>
      <c r="CN2" s="11">
        <v>2023</v>
      </c>
    </row>
    <row r="3" spans="1:92" x14ac:dyDescent="0.2">
      <c r="A3" s="4">
        <v>1</v>
      </c>
      <c r="B3" s="3" t="s">
        <v>40</v>
      </c>
      <c r="C3" s="14">
        <f>PM!C3/(PM!C3+WL!C3+RK!C3)</f>
        <v>0.51657443560547522</v>
      </c>
      <c r="D3" s="14">
        <f>PM!D3/(PM!D3+WL!D3+RK!D3)</f>
        <v>0.51725325831997848</v>
      </c>
      <c r="E3" s="14">
        <f>PM!E3/(PM!E3+WL!E3+RK!E3)</f>
        <v>0.51259647067735492</v>
      </c>
      <c r="F3" s="14">
        <f>PM!F3/(PM!F3+WL!F3+RK!F3)</f>
        <v>0.53864782443565007</v>
      </c>
      <c r="G3" s="14">
        <f>PM!G3/(PM!G3+WL!G3+RK!G3)</f>
        <v>0.54415955514532022</v>
      </c>
      <c r="H3" s="14">
        <f>PM!H3/(PM!H3+WL!H3+RK!H3)</f>
        <v>0.54941870625780376</v>
      </c>
      <c r="I3" s="14">
        <f>PM!I3/(PM!I3+WL!I3+RK!I3)</f>
        <v>0.56122375108373979</v>
      </c>
      <c r="J3" s="14">
        <f>PM!J3/(PM!J3+WL!J3+RK!J3)</f>
        <v>0.579306144457575</v>
      </c>
      <c r="K3" s="14">
        <f>PM!K3/(PM!K3+WL!K3+RK!K3)</f>
        <v>0.587936128174537</v>
      </c>
      <c r="L3" s="14">
        <f>PM!L3/(PM!L3+WL!L3+RK!L3)</f>
        <v>0.58148724187922562</v>
      </c>
      <c r="M3" s="14">
        <f>PM!M3/(PM!M3+WL!M3+RK!M3)</f>
        <v>0.59785677942959126</v>
      </c>
      <c r="N3" s="14">
        <f>PM!N3/(PM!N3+WL!N3+RK!N3)</f>
        <v>0.59108131503701278</v>
      </c>
      <c r="O3" s="14">
        <f>PM!O3/(PM!O3+WL!O3+RK!O3)</f>
        <v>0.5927941055278374</v>
      </c>
      <c r="P3" s="14">
        <f>PM!P3/(PM!P3+WL!P3+RK!P3)</f>
        <v>0.60709596059069293</v>
      </c>
      <c r="Q3" s="14">
        <f>PM!Q3/(PM!Q3+WL!Q3+RK!Q3)</f>
        <v>0.6246360740844501</v>
      </c>
      <c r="R3" s="14">
        <f>PM!R3/(PM!R3+WL!R3+RK!R3)</f>
        <v>0.62684736191301271</v>
      </c>
      <c r="S3" s="14">
        <f>PM!S3/(PM!S3+WL!S3+RK!S3)</f>
        <v>0.63935735982685238</v>
      </c>
      <c r="T3" s="14">
        <f>PM!T3/(PM!T3+WL!T3+RK!T3)</f>
        <v>0.6446507832987256</v>
      </c>
      <c r="U3" s="14">
        <f>PM!U3/(PM!U3+WL!U3+RK!U3)</f>
        <v>0.64426112533262792</v>
      </c>
      <c r="V3" s="14">
        <f>PM!V3/(PM!V3+WL!V3+RK!V3)</f>
        <v>0.6589063547607531</v>
      </c>
      <c r="W3" s="14">
        <f>PM!W3/(PM!W3+WL!W3+RK!W3)</f>
        <v>0.66359092248694496</v>
      </c>
      <c r="X3" s="14">
        <f>PM!X3/(PM!X3+WL!X3+RK!X3)</f>
        <v>0.63788761413526862</v>
      </c>
      <c r="Y3" s="14">
        <f>PM!Y3/(PM!Y3+WL!Y3+RK!Y3)</f>
        <v>0.6403738782809727</v>
      </c>
      <c r="Z3" s="14">
        <f>PM!Z3/(PM!Z3+WL!Z3+RK!Z3)</f>
        <v>0.63088122286501902</v>
      </c>
      <c r="AA3" s="14">
        <f>PM!AA3/(PM!AA3+WL!AA3+RK!AA3)</f>
        <v>0.63338450224715392</v>
      </c>
      <c r="AB3" s="14">
        <f>PM!AB3/(PM!AB3+WL!AB3+RK!AB3)</f>
        <v>0.63178357027187571</v>
      </c>
      <c r="AC3" s="14">
        <f>PM!AC3/(PM!AC3+WL!AC3+RK!AC3)</f>
        <v>0.63957333188523335</v>
      </c>
      <c r="AD3" s="14">
        <f>PM!AD3/(PM!AD3+WL!AD3+RK!AD3)</f>
        <v>0.64555542023774937</v>
      </c>
      <c r="AE3" s="14">
        <f>PM!AE3/(PM!AE3+WL!AE3+RK!AE3)</f>
        <v>0.67164434249813121</v>
      </c>
      <c r="AF3" s="75"/>
      <c r="AG3" s="14">
        <f>WL!C3/(PM!C3+WL!C3+RK!C3)</f>
        <v>3.8540267718435467E-2</v>
      </c>
      <c r="AH3" s="14">
        <f>WL!D3/(PM!D3+WL!D3+RK!D3)</f>
        <v>4.2678280325897044E-2</v>
      </c>
      <c r="AI3" s="14">
        <f>WL!E3/(PM!E3+WL!E3+RK!E3)</f>
        <v>4.7940616631634653E-2</v>
      </c>
      <c r="AJ3" s="14">
        <f>WL!F3/(PM!F3+WL!F3+RK!F3)</f>
        <v>4.9843146474779089E-2</v>
      </c>
      <c r="AK3" s="14">
        <f>WL!G3/(PM!G3+WL!G3+RK!G3)</f>
        <v>5.1462318831332114E-2</v>
      </c>
      <c r="AL3" s="14">
        <f>WL!H3/(PM!H3+WL!H3+RK!H3)</f>
        <v>4.8779088436989526E-2</v>
      </c>
      <c r="AM3" s="14">
        <f>WL!I3/(PM!I3+WL!I3+RK!I3)</f>
        <v>5.4168032793537421E-2</v>
      </c>
      <c r="AN3" s="14">
        <f>WL!J3/(PM!J3+WL!J3+RK!J3)</f>
        <v>5.6147711090327651E-2</v>
      </c>
      <c r="AO3" s="14">
        <f>WL!K3/(PM!K3+WL!K3+RK!K3)</f>
        <v>6.0983616723058513E-2</v>
      </c>
      <c r="AP3" s="14">
        <f>WL!L3/(PM!L3+WL!L3+RK!L3)</f>
        <v>7.3925763064002573E-2</v>
      </c>
      <c r="AQ3" s="14">
        <f>WL!M3/(PM!M3+WL!M3+RK!M3)</f>
        <v>8.625779557891132E-2</v>
      </c>
      <c r="AR3" s="14">
        <f>WL!N3/(PM!N3+WL!N3+RK!N3)</f>
        <v>0.10169371242197761</v>
      </c>
      <c r="AS3" s="14">
        <f>WL!O3/(PM!O3+WL!O3+RK!O3)</f>
        <v>0.11211964518194155</v>
      </c>
      <c r="AT3" s="14">
        <f>WL!P3/(PM!P3+WL!P3+RK!P3)</f>
        <v>0.11677847482049916</v>
      </c>
      <c r="AU3" s="14">
        <f>WL!Q3/(PM!Q3+WL!Q3+RK!Q3)</f>
        <v>0.11239665421415035</v>
      </c>
      <c r="AV3" s="14">
        <f>WL!R3/(PM!R3+WL!R3+RK!R3)</f>
        <v>0.11837510539143144</v>
      </c>
      <c r="AW3" s="14">
        <f>WL!S3/(PM!S3+WL!S3+RK!S3)</f>
        <v>0.12075590946579172</v>
      </c>
      <c r="AX3" s="14">
        <f>WL!T3/(PM!T3+WL!T3+RK!T3)</f>
        <v>0.13118765838531443</v>
      </c>
      <c r="AY3" s="14">
        <f>WL!U3/(PM!U3+WL!U3+RK!U3)</f>
        <v>0.15100983402813015</v>
      </c>
      <c r="AZ3" s="14">
        <f>WL!V3/(PM!V3+WL!V3+RK!V3)</f>
        <v>0.15467138910487069</v>
      </c>
      <c r="BA3" s="14">
        <f>WL!W3/(PM!W3+WL!W3+RK!W3)</f>
        <v>0.1611391094572289</v>
      </c>
      <c r="BB3" s="14">
        <f>WL!X3/(PM!X3+WL!X3+RK!X3)</f>
        <v>0.18801282323842294</v>
      </c>
      <c r="BC3" s="14">
        <f>WL!Y3/(PM!Y3+WL!Y3+RK!Y3)</f>
        <v>0.18754609897146149</v>
      </c>
      <c r="BD3" s="14">
        <f>WL!Z3/(PM!Z3+WL!Z3+RK!Z3)</f>
        <v>0.19163393150723912</v>
      </c>
      <c r="BE3" s="14">
        <f>WL!AA3/(PM!AA3+WL!AA3+RK!AA3)</f>
        <v>0.20138200959031161</v>
      </c>
      <c r="BF3" s="14">
        <f>WL!AB3/(PM!AB3+WL!AB3+RK!AB3)</f>
        <v>0.20313500738218823</v>
      </c>
      <c r="BG3" s="14">
        <f>WL!AC3/(PM!AC3+WL!AC3+RK!AC3)</f>
        <v>0.20073405697210289</v>
      </c>
      <c r="BH3" s="14">
        <f>WL!AD3/(PM!AD3+WL!AD3+RK!AD3)</f>
        <v>0.20344668476098957</v>
      </c>
      <c r="BI3" s="14">
        <f>WL!AE3/(PM!AE3+WL!AE3+RK!AE3)</f>
        <v>0.18949291379820757</v>
      </c>
      <c r="BJ3" s="14"/>
      <c r="BK3" s="14">
        <f>RK!C3/(PM!C3+WL!C3+RK!C3)</f>
        <v>0.44488529667608939</v>
      </c>
      <c r="BL3" s="14">
        <f>RK!D3/(PM!D3+WL!D3+RK!D3)</f>
        <v>0.44006846135412458</v>
      </c>
      <c r="BM3" s="14">
        <f>RK!E3/(PM!E3+WL!E3+RK!E3)</f>
        <v>0.43946291269101051</v>
      </c>
      <c r="BN3" s="14">
        <f>RK!F3/(PM!F3+WL!F3+RK!F3)</f>
        <v>0.41150902908957082</v>
      </c>
      <c r="BO3" s="14">
        <f>RK!G3/(PM!G3+WL!G3+RK!G3)</f>
        <v>0.40437812602334772</v>
      </c>
      <c r="BP3" s="14">
        <f>RK!H3/(PM!H3+WL!H3+RK!H3)</f>
        <v>0.40180220530520672</v>
      </c>
      <c r="BQ3" s="14">
        <f>RK!I3/(PM!I3+WL!I3+RK!I3)</f>
        <v>0.38460821612272283</v>
      </c>
      <c r="BR3" s="14">
        <f>RK!J3/(PM!J3+WL!J3+RK!J3)</f>
        <v>0.36454614445209738</v>
      </c>
      <c r="BS3" s="14">
        <f>RK!K3/(PM!K3+WL!K3+RK!K3)</f>
        <v>0.35108025510240459</v>
      </c>
      <c r="BT3" s="14">
        <f>RK!L3/(PM!L3+WL!L3+RK!L3)</f>
        <v>0.34458699505677176</v>
      </c>
      <c r="BU3" s="14">
        <f>RK!M3/(PM!M3+WL!M3+RK!M3)</f>
        <v>0.31588542499149747</v>
      </c>
      <c r="BV3" s="14">
        <f>RK!N3/(PM!N3+WL!N3+RK!N3)</f>
        <v>0.30722497254100956</v>
      </c>
      <c r="BW3" s="14">
        <f>RK!O3/(PM!O3+WL!O3+RK!O3)</f>
        <v>0.29508624929022104</v>
      </c>
      <c r="BX3" s="14">
        <f>RK!P3/(PM!P3+WL!P3+RK!P3)</f>
        <v>0.27612556458880788</v>
      </c>
      <c r="BY3" s="14">
        <f>RK!Q3/(PM!Q3+WL!Q3+RK!Q3)</f>
        <v>0.26296727170139961</v>
      </c>
      <c r="BZ3" s="14">
        <f>RK!R3/(PM!R3+WL!R3+RK!R3)</f>
        <v>0.25477753269555581</v>
      </c>
      <c r="CA3" s="14">
        <f>RK!S3/(PM!S3+WL!S3+RK!S3)</f>
        <v>0.23988673070735589</v>
      </c>
      <c r="CB3" s="14">
        <f>RK!T3/(PM!T3+WL!T3+RK!T3)</f>
        <v>0.22416155831595982</v>
      </c>
      <c r="CC3" s="14">
        <f>RK!U3/(PM!U3+WL!U3+RK!U3)</f>
        <v>0.2047290406392418</v>
      </c>
      <c r="CD3" s="14">
        <f>RK!V3/(PM!V3+WL!V3+RK!V3)</f>
        <v>0.18642225613437632</v>
      </c>
      <c r="CE3" s="14">
        <f>RK!W3/(PM!W3+WL!W3+RK!W3)</f>
        <v>0.17526996805582623</v>
      </c>
      <c r="CF3" s="14">
        <f>RK!X3/(PM!X3+WL!X3+RK!X3)</f>
        <v>0.17409956262630832</v>
      </c>
      <c r="CG3" s="14">
        <f>RK!Y3/(PM!Y3+WL!Y3+RK!Y3)</f>
        <v>0.17208002274756581</v>
      </c>
      <c r="CH3" s="14">
        <f>RK!Z3/(PM!Z3+WL!Z3+RK!Z3)</f>
        <v>0.17748484562774189</v>
      </c>
      <c r="CI3" s="14">
        <f>RK!AA3/(PM!AA3+WL!AA3+RK!AA3)</f>
        <v>0.1652334881625345</v>
      </c>
      <c r="CJ3" s="14">
        <f>RK!AB3/(PM!AB3+WL!AB3+RK!AB3)</f>
        <v>0.16508142234593617</v>
      </c>
      <c r="CK3" s="14">
        <f>RK!AC3/(PM!AC3+WL!AC3+RK!AC3)</f>
        <v>0.15969261114266375</v>
      </c>
      <c r="CL3" s="14">
        <f>RK!AD3/(PM!AD3+WL!AD3+RK!AD3)</f>
        <v>0.15099789500126107</v>
      </c>
      <c r="CM3" s="14">
        <f>RK!AE3/(PM!AE3+WL!AE3+RK!AE3)</f>
        <v>0.13886274370366122</v>
      </c>
      <c r="CN3" s="14"/>
    </row>
    <row r="4" spans="1:92" x14ac:dyDescent="0.2">
      <c r="A4" s="4">
        <v>2</v>
      </c>
      <c r="B4" s="3" t="s">
        <v>41</v>
      </c>
      <c r="C4" s="14">
        <f>PM!C4/(PM!C4+WL!C4+RK!C4)</f>
        <v>0.26001060798663339</v>
      </c>
      <c r="D4" s="14">
        <f>PM!D4/(PM!D4+WL!D4+RK!D4)</f>
        <v>0.26137973399927505</v>
      </c>
      <c r="E4" s="14">
        <f>PM!E4/(PM!E4+WL!E4+RK!E4)</f>
        <v>0.26385550095600152</v>
      </c>
      <c r="F4" s="14">
        <f>PM!F4/(PM!F4+WL!F4+RK!F4)</f>
        <v>0.25825643975289381</v>
      </c>
      <c r="G4" s="14">
        <f>PM!G4/(PM!G4+WL!G4+RK!G4)</f>
        <v>0.22009591374246715</v>
      </c>
      <c r="H4" s="14">
        <f>PM!H4/(PM!H4+WL!H4+RK!H4)</f>
        <v>0.22363164141122491</v>
      </c>
      <c r="I4" s="14">
        <f>PM!I4/(PM!I4+WL!I4+RK!I4)</f>
        <v>0.21481925012505254</v>
      </c>
      <c r="J4" s="14">
        <f>PM!J4/(PM!J4+WL!J4+RK!J4)</f>
        <v>0.21936743629375147</v>
      </c>
      <c r="K4" s="14">
        <f>PM!K4/(PM!K4+WL!K4+RK!K4)</f>
        <v>0.22621326378031964</v>
      </c>
      <c r="L4" s="14">
        <f>PM!L4/(PM!L4+WL!L4+RK!L4)</f>
        <v>0.22740827174311992</v>
      </c>
      <c r="M4" s="14">
        <f>PM!M4/(PM!M4+WL!M4+RK!M4)</f>
        <v>0.22288865992680554</v>
      </c>
      <c r="N4" s="14">
        <f>PM!N4/(PM!N4+WL!N4+RK!N4)</f>
        <v>0.21759373447232605</v>
      </c>
      <c r="O4" s="14">
        <f>PM!O4/(PM!O4+WL!O4+RK!O4)</f>
        <v>0.21386167529052377</v>
      </c>
      <c r="P4" s="14">
        <f>PM!P4/(PM!P4+WL!P4+RK!P4)</f>
        <v>0.21511184858822258</v>
      </c>
      <c r="Q4" s="14">
        <f>PM!Q4/(PM!Q4+WL!Q4+RK!Q4)</f>
        <v>0.22541684923740812</v>
      </c>
      <c r="R4" s="14">
        <f>PM!R4/(PM!R4+WL!R4+RK!R4)</f>
        <v>0.22676009379085124</v>
      </c>
      <c r="S4" s="14">
        <f>PM!S4/(PM!S4+WL!S4+RK!S4)</f>
        <v>0.23247640009429599</v>
      </c>
      <c r="T4" s="14">
        <f>PM!T4/(PM!T4+WL!T4+RK!T4)</f>
        <v>0.23197650344840035</v>
      </c>
      <c r="U4" s="14">
        <f>PM!U4/(PM!U4+WL!U4+RK!U4)</f>
        <v>0.2431707970489764</v>
      </c>
      <c r="V4" s="14">
        <f>PM!V4/(PM!V4+WL!V4+RK!V4)</f>
        <v>0.24717681476723766</v>
      </c>
      <c r="W4" s="14">
        <f>PM!W4/(PM!W4+WL!W4+RK!W4)</f>
        <v>0.25766145141187119</v>
      </c>
      <c r="X4" s="14">
        <f>PM!X4/(PM!X4+WL!X4+RK!X4)</f>
        <v>0.2617652806145383</v>
      </c>
      <c r="Y4" s="14">
        <f>PM!Y4/(PM!Y4+WL!Y4+RK!Y4)</f>
        <v>0.27438964970068624</v>
      </c>
      <c r="Z4" s="14">
        <f>PM!Z4/(PM!Z4+WL!Z4+RK!Z4)</f>
        <v>0.28857531572593226</v>
      </c>
      <c r="AA4" s="14">
        <f>PM!AA4/(PM!AA4+WL!AA4+RK!AA4)</f>
        <v>0.29075004280176342</v>
      </c>
      <c r="AB4" s="14">
        <f>PM!AB4/(PM!AB4+WL!AB4+RK!AB4)</f>
        <v>0.29660628269641887</v>
      </c>
      <c r="AC4" s="14">
        <f>PM!AC4/(PM!AC4+WL!AC4+RK!AC4)</f>
        <v>0.31879914591659103</v>
      </c>
      <c r="AD4" s="14">
        <f>PM!AD4/(PM!AD4+WL!AD4+RK!AD4)</f>
        <v>0.32683786518898122</v>
      </c>
      <c r="AE4" s="14">
        <f>PM!AE4/(PM!AE4+WL!AE4+RK!AE4)</f>
        <v>0.34694408384694814</v>
      </c>
      <c r="AF4" s="75"/>
      <c r="AG4" s="14">
        <f>WL!C4/(PM!C4+WL!C4+RK!C4)</f>
        <v>0.38499390074933226</v>
      </c>
      <c r="AH4" s="14">
        <f>WL!D4/(PM!D4+WL!D4+RK!D4)</f>
        <v>0.39483412983300042</v>
      </c>
      <c r="AI4" s="14">
        <f>WL!E4/(PM!E4+WL!E4+RK!E4)</f>
        <v>0.4137392258461805</v>
      </c>
      <c r="AJ4" s="14">
        <f>WL!F4/(PM!F4+WL!F4+RK!F4)</f>
        <v>0.44129709162834269</v>
      </c>
      <c r="AK4" s="14">
        <f>WL!G4/(PM!G4+WL!G4+RK!G4)</f>
        <v>0.48204230421182503</v>
      </c>
      <c r="AL4" s="14">
        <f>WL!H4/(PM!H4+WL!H4+RK!H4)</f>
        <v>0.49157284795684664</v>
      </c>
      <c r="AM4" s="14">
        <f>WL!I4/(PM!I4+WL!I4+RK!I4)</f>
        <v>0.52955192754309266</v>
      </c>
      <c r="AN4" s="14">
        <f>WL!J4/(PM!J4+WL!J4+RK!J4)</f>
        <v>0.54015556988769853</v>
      </c>
      <c r="AO4" s="14">
        <f>WL!K4/(PM!K4+WL!K4+RK!K4)</f>
        <v>0.55024554593527475</v>
      </c>
      <c r="AP4" s="14">
        <f>WL!L4/(PM!L4+WL!L4+RK!L4)</f>
        <v>0.57122098364272123</v>
      </c>
      <c r="AQ4" s="14">
        <f>WL!M4/(PM!M4+WL!M4+RK!M4)</f>
        <v>0.59832414721556104</v>
      </c>
      <c r="AR4" s="14">
        <f>WL!N4/(PM!N4+WL!N4+RK!N4)</f>
        <v>0.62165397301205005</v>
      </c>
      <c r="AS4" s="14">
        <f>WL!O4/(PM!O4+WL!O4+RK!O4)</f>
        <v>0.6445646667538194</v>
      </c>
      <c r="AT4" s="14">
        <f>WL!P4/(PM!P4+WL!P4+RK!P4)</f>
        <v>0.65529328402204201</v>
      </c>
      <c r="AU4" s="14">
        <f>WL!Q4/(PM!Q4+WL!Q4+RK!Q4)</f>
        <v>0.65297205764898836</v>
      </c>
      <c r="AV4" s="14">
        <f>WL!R4/(PM!R4+WL!R4+RK!R4)</f>
        <v>0.66272494773510504</v>
      </c>
      <c r="AW4" s="14">
        <f>WL!S4/(PM!S4+WL!S4+RK!S4)</f>
        <v>0.66619820767252202</v>
      </c>
      <c r="AX4" s="14">
        <f>WL!T4/(PM!T4+WL!T4+RK!T4)</f>
        <v>0.67856712192453628</v>
      </c>
      <c r="AY4" s="14">
        <f>WL!U4/(PM!U4+WL!U4+RK!U4)</f>
        <v>0.67172685778933128</v>
      </c>
      <c r="AZ4" s="14">
        <f>WL!V4/(PM!V4+WL!V4+RK!V4)</f>
        <v>0.66974424173307801</v>
      </c>
      <c r="BA4" s="14">
        <f>WL!W4/(PM!W4+WL!W4+RK!W4)</f>
        <v>0.66388848645112908</v>
      </c>
      <c r="BB4" s="14">
        <f>WL!X4/(PM!X4+WL!X4+RK!X4)</f>
        <v>0.6638209743119412</v>
      </c>
      <c r="BC4" s="14">
        <f>WL!Y4/(PM!Y4+WL!Y4+RK!Y4)</f>
        <v>0.65515900985052122</v>
      </c>
      <c r="BD4" s="14">
        <f>WL!Z4/(PM!Z4+WL!Z4+RK!Z4)</f>
        <v>0.64377369145035435</v>
      </c>
      <c r="BE4" s="14">
        <f>WL!AA4/(PM!AA4+WL!AA4+RK!AA4)</f>
        <v>0.64411664195670792</v>
      </c>
      <c r="BF4" s="14">
        <f>WL!AB4/(PM!AB4+WL!AB4+RK!AB4)</f>
        <v>0.63939017064490744</v>
      </c>
      <c r="BG4" s="14">
        <f>WL!AC4/(PM!AC4+WL!AC4+RK!AC4)</f>
        <v>0.61855145928853617</v>
      </c>
      <c r="BH4" s="14">
        <f>WL!AD4/(PM!AD4+WL!AD4+RK!AD4)</f>
        <v>0.61397459513846064</v>
      </c>
      <c r="BI4" s="14">
        <f>WL!AE4/(PM!AE4+WL!AE4+RK!AE4)</f>
        <v>0.59792994838733771</v>
      </c>
      <c r="BJ4" s="14"/>
      <c r="BK4" s="14">
        <f>RK!C4/(PM!C4+WL!C4+RK!C4)</f>
        <v>0.3549954912640344</v>
      </c>
      <c r="BL4" s="14">
        <f>RK!D4/(PM!D4+WL!D4+RK!D4)</f>
        <v>0.34378613616772447</v>
      </c>
      <c r="BM4" s="14">
        <f>RK!E4/(PM!E4+WL!E4+RK!E4)</f>
        <v>0.32240527319781809</v>
      </c>
      <c r="BN4" s="14">
        <f>RK!F4/(PM!F4+WL!F4+RK!F4)</f>
        <v>0.30044646861876351</v>
      </c>
      <c r="BO4" s="14">
        <f>RK!G4/(PM!G4+WL!G4+RK!G4)</f>
        <v>0.2978617820457079</v>
      </c>
      <c r="BP4" s="14">
        <f>RK!H4/(PM!H4+WL!H4+RK!H4)</f>
        <v>0.28479551063192848</v>
      </c>
      <c r="BQ4" s="14">
        <f>RK!I4/(PM!I4+WL!I4+RK!I4)</f>
        <v>0.2556288223318548</v>
      </c>
      <c r="BR4" s="14">
        <f>RK!J4/(PM!J4+WL!J4+RK!J4)</f>
        <v>0.24047699381855003</v>
      </c>
      <c r="BS4" s="14">
        <f>RK!K4/(PM!K4+WL!K4+RK!K4)</f>
        <v>0.22354119028440553</v>
      </c>
      <c r="BT4" s="14">
        <f>RK!L4/(PM!L4+WL!L4+RK!L4)</f>
        <v>0.20137074461415888</v>
      </c>
      <c r="BU4" s="14">
        <f>RK!M4/(PM!M4+WL!M4+RK!M4)</f>
        <v>0.17878719285763336</v>
      </c>
      <c r="BV4" s="14">
        <f>RK!N4/(PM!N4+WL!N4+RK!N4)</f>
        <v>0.16075229251562395</v>
      </c>
      <c r="BW4" s="14">
        <f>RK!O4/(PM!O4+WL!O4+RK!O4)</f>
        <v>0.14157365795565693</v>
      </c>
      <c r="BX4" s="14">
        <f>RK!P4/(PM!P4+WL!P4+RK!P4)</f>
        <v>0.12959486738973536</v>
      </c>
      <c r="BY4" s="14">
        <f>RK!Q4/(PM!Q4+WL!Q4+RK!Q4)</f>
        <v>0.12161109311360335</v>
      </c>
      <c r="BZ4" s="14">
        <f>RK!R4/(PM!R4+WL!R4+RK!R4)</f>
        <v>0.11051495847404359</v>
      </c>
      <c r="CA4" s="14">
        <f>RK!S4/(PM!S4+WL!S4+RK!S4)</f>
        <v>0.10132539223318213</v>
      </c>
      <c r="CB4" s="14">
        <f>RK!T4/(PM!T4+WL!T4+RK!T4)</f>
        <v>8.9456374627063323E-2</v>
      </c>
      <c r="CC4" s="14">
        <f>RK!U4/(PM!U4+WL!U4+RK!U4)</f>
        <v>8.5102345161692294E-2</v>
      </c>
      <c r="CD4" s="14">
        <f>RK!V4/(PM!V4+WL!V4+RK!V4)</f>
        <v>8.3078943499684324E-2</v>
      </c>
      <c r="CE4" s="14">
        <f>RK!W4/(PM!W4+WL!W4+RK!W4)</f>
        <v>7.8450062136999704E-2</v>
      </c>
      <c r="CF4" s="14">
        <f>RK!X4/(PM!X4+WL!X4+RK!X4)</f>
        <v>7.4413745073520471E-2</v>
      </c>
      <c r="CG4" s="14">
        <f>RK!Y4/(PM!Y4+WL!Y4+RK!Y4)</f>
        <v>7.0451340448792463E-2</v>
      </c>
      <c r="CH4" s="14">
        <f>RK!Z4/(PM!Z4+WL!Z4+RK!Z4)</f>
        <v>6.765099282371341E-2</v>
      </c>
      <c r="CI4" s="14">
        <f>RK!AA4/(PM!AA4+WL!AA4+RK!AA4)</f>
        <v>6.5133315241528683E-2</v>
      </c>
      <c r="CJ4" s="14">
        <f>RK!AB4/(PM!AB4+WL!AB4+RK!AB4)</f>
        <v>6.4003546658673582E-2</v>
      </c>
      <c r="CK4" s="14">
        <f>RK!AC4/(PM!AC4+WL!AC4+RK!AC4)</f>
        <v>6.2649394794872776E-2</v>
      </c>
      <c r="CL4" s="14">
        <f>RK!AD4/(PM!AD4+WL!AD4+RK!AD4)</f>
        <v>5.9187539672558277E-2</v>
      </c>
      <c r="CM4" s="14">
        <f>RK!AE4/(PM!AE4+WL!AE4+RK!AE4)</f>
        <v>5.5125967765714164E-2</v>
      </c>
      <c r="CN4" s="14"/>
    </row>
    <row r="5" spans="1:92" x14ac:dyDescent="0.2">
      <c r="A5" s="4">
        <v>3</v>
      </c>
      <c r="B5" s="3" t="s">
        <v>0</v>
      </c>
      <c r="C5" s="14">
        <f>PM!C5/(PM!C5+WL!C5+RK!C5)</f>
        <v>0.64562830959744144</v>
      </c>
      <c r="D5" s="14">
        <f>PM!D5/(PM!D5+WL!D5+RK!D5)</f>
        <v>0.6215347842147636</v>
      </c>
      <c r="E5" s="14">
        <f>PM!E5/(PM!E5+WL!E5+RK!E5)</f>
        <v>0.60951940648914216</v>
      </c>
      <c r="F5" s="14">
        <f>PM!F5/(PM!F5+WL!F5+RK!F5)</f>
        <v>0.60169880409451826</v>
      </c>
      <c r="G5" s="14">
        <f>PM!G5/(PM!G5+WL!G5+RK!G5)</f>
        <v>0.58042547419506774</v>
      </c>
      <c r="H5" s="14">
        <f>PM!H5/(PM!H5+WL!H5+RK!H5)</f>
        <v>0.59630953884708215</v>
      </c>
      <c r="I5" s="14">
        <f>PM!I5/(PM!I5+WL!I5+RK!I5)</f>
        <v>0.59490994819112464</v>
      </c>
      <c r="J5" s="14">
        <f>PM!J5/(PM!J5+WL!J5+RK!J5)</f>
        <v>0.5774788328399777</v>
      </c>
      <c r="K5" s="14">
        <f>PM!K5/(PM!K5+WL!K5+RK!K5)</f>
        <v>0.56536910685938624</v>
      </c>
      <c r="L5" s="14">
        <f>PM!L5/(PM!L5+WL!L5+RK!L5)</f>
        <v>0.57510218580308192</v>
      </c>
      <c r="M5" s="14">
        <f>PM!M5/(PM!M5+WL!M5+RK!M5)</f>
        <v>0.5630015350605736</v>
      </c>
      <c r="N5" s="14">
        <f>PM!N5/(PM!N5+WL!N5+RK!N5)</f>
        <v>0.54988308064803804</v>
      </c>
      <c r="O5" s="14">
        <f>PM!O5/(PM!O5+WL!O5+RK!O5)</f>
        <v>0.53541643034777908</v>
      </c>
      <c r="P5" s="14">
        <f>PM!P5/(PM!P5+WL!P5+RK!P5)</f>
        <v>0.51734210706795392</v>
      </c>
      <c r="Q5" s="14">
        <f>PM!Q5/(PM!Q5+WL!Q5+RK!Q5)</f>
        <v>0.4976657334846265</v>
      </c>
      <c r="R5" s="14">
        <f>PM!R5/(PM!R5+WL!R5+RK!R5)</f>
        <v>0.4455647380755155</v>
      </c>
      <c r="S5" s="14">
        <f>PM!S5/(PM!S5+WL!S5+RK!S5)</f>
        <v>0.42954436602075602</v>
      </c>
      <c r="T5" s="14">
        <f>PM!T5/(PM!T5+WL!T5+RK!T5)</f>
        <v>0.42230187360836863</v>
      </c>
      <c r="U5" s="14">
        <f>PM!U5/(PM!U5+WL!U5+RK!U5)</f>
        <v>0.39759629990087259</v>
      </c>
      <c r="V5" s="14">
        <f>PM!V5/(PM!V5+WL!V5+RK!V5)</f>
        <v>0.42143002591769507</v>
      </c>
      <c r="W5" s="14">
        <f>PM!W5/(PM!W5+WL!W5+RK!W5)</f>
        <v>0.43986891606109935</v>
      </c>
      <c r="X5" s="14">
        <f>PM!X5/(PM!X5+WL!X5+RK!X5)</f>
        <v>0.41113190642074166</v>
      </c>
      <c r="Y5" s="14">
        <f>PM!Y5/(PM!Y5+WL!Y5+RK!Y5)</f>
        <v>0.42818138325997734</v>
      </c>
      <c r="Z5" s="14">
        <f>PM!Z5/(PM!Z5+WL!Z5+RK!Z5)</f>
        <v>0.44314201087666966</v>
      </c>
      <c r="AA5" s="14">
        <f>PM!AA5/(PM!AA5+WL!AA5+RK!AA5)</f>
        <v>0.45522726655098622</v>
      </c>
      <c r="AB5" s="14">
        <f>PM!AB5/(PM!AB5+WL!AB5+RK!AB5)</f>
        <v>0.4793082277490977</v>
      </c>
      <c r="AC5" s="14">
        <f>PM!AC5/(PM!AC5+WL!AC5+RK!AC5)</f>
        <v>0.49503573187613337</v>
      </c>
      <c r="AD5" s="14">
        <f>PM!AD5/(PM!AD5+WL!AD5+RK!AD5)</f>
        <v>0.52575427451430823</v>
      </c>
      <c r="AE5" s="14">
        <f>PM!AE5/(PM!AE5+WL!AE5+RK!AE5)</f>
        <v>0.5512110906829315</v>
      </c>
      <c r="AF5" s="75"/>
      <c r="AG5" s="14">
        <f>WL!C5/(PM!C5+WL!C5+RK!C5)</f>
        <v>0.23901709857559064</v>
      </c>
      <c r="AH5" s="14">
        <f>WL!D5/(PM!D5+WL!D5+RK!D5)</f>
        <v>0.26139552021284485</v>
      </c>
      <c r="AI5" s="14">
        <f>WL!E5/(PM!E5+WL!E5+RK!E5)</f>
        <v>0.27493858593922876</v>
      </c>
      <c r="AJ5" s="14">
        <f>WL!F5/(PM!F5+WL!F5+RK!F5)</f>
        <v>0.28109877549245482</v>
      </c>
      <c r="AK5" s="14">
        <f>WL!G5/(PM!G5+WL!G5+RK!G5)</f>
        <v>0.29883405377396782</v>
      </c>
      <c r="AL5" s="14">
        <f>WL!H5/(PM!H5+WL!H5+RK!H5)</f>
        <v>0.27995312177839315</v>
      </c>
      <c r="AM5" s="14">
        <f>WL!I5/(PM!I5+WL!I5+RK!I5)</f>
        <v>0.28628422864321895</v>
      </c>
      <c r="AN5" s="14">
        <f>WL!J5/(PM!J5+WL!J5+RK!J5)</f>
        <v>0.29066039702563301</v>
      </c>
      <c r="AO5" s="14">
        <f>WL!K5/(PM!K5+WL!K5+RK!K5)</f>
        <v>0.29433948790554598</v>
      </c>
      <c r="AP5" s="14">
        <f>WL!L5/(PM!L5+WL!L5+RK!L5)</f>
        <v>0.29155306119793706</v>
      </c>
      <c r="AQ5" s="14">
        <f>WL!M5/(PM!M5+WL!M5+RK!M5)</f>
        <v>0.30048982036186866</v>
      </c>
      <c r="AR5" s="14">
        <f>WL!N5/(PM!N5+WL!N5+RK!N5)</f>
        <v>0.31332477970618083</v>
      </c>
      <c r="AS5" s="14">
        <f>WL!O5/(PM!O5+WL!O5+RK!O5)</f>
        <v>0.34505977565064794</v>
      </c>
      <c r="AT5" s="14">
        <f>WL!P5/(PM!P5+WL!P5+RK!P5)</f>
        <v>0.37013227664334536</v>
      </c>
      <c r="AU5" s="14">
        <f>WL!Q5/(PM!Q5+WL!Q5+RK!Q5)</f>
        <v>0.39403017460758116</v>
      </c>
      <c r="AV5" s="14">
        <f>WL!R5/(PM!R5+WL!R5+RK!R5)</f>
        <v>0.44723001613166008</v>
      </c>
      <c r="AW5" s="14">
        <f>WL!S5/(PM!S5+WL!S5+RK!S5)</f>
        <v>0.46994839935290061</v>
      </c>
      <c r="AX5" s="14">
        <f>WL!T5/(PM!T5+WL!T5+RK!T5)</f>
        <v>0.48267900232126904</v>
      </c>
      <c r="AY5" s="14">
        <f>WL!U5/(PM!U5+WL!U5+RK!U5)</f>
        <v>0.51230247678667229</v>
      </c>
      <c r="AZ5" s="14">
        <f>WL!V5/(PM!V5+WL!V5+RK!V5)</f>
        <v>0.49394585234649224</v>
      </c>
      <c r="BA5" s="14">
        <f>WL!W5/(PM!W5+WL!W5+RK!W5)</f>
        <v>0.48305035937616148</v>
      </c>
      <c r="BB5" s="14">
        <f>WL!X5/(PM!X5+WL!X5+RK!X5)</f>
        <v>0.51574852425840834</v>
      </c>
      <c r="BC5" s="14">
        <f>WL!Y5/(PM!Y5+WL!Y5+RK!Y5)</f>
        <v>0.49798849032735248</v>
      </c>
      <c r="BD5" s="14">
        <f>WL!Z5/(PM!Z5+WL!Z5+RK!Z5)</f>
        <v>0.48099047052385657</v>
      </c>
      <c r="BE5" s="14">
        <f>WL!AA5/(PM!AA5+WL!AA5+RK!AA5)</f>
        <v>0.46545821149026251</v>
      </c>
      <c r="BF5" s="14">
        <f>WL!AB5/(PM!AB5+WL!AB5+RK!AB5)</f>
        <v>0.43702969302319439</v>
      </c>
      <c r="BG5" s="14">
        <f>WL!AC5/(PM!AC5+WL!AC5+RK!AC5)</f>
        <v>0.41687734163946</v>
      </c>
      <c r="BH5" s="14">
        <f>WL!AD5/(PM!AD5+WL!AD5+RK!AD5)</f>
        <v>0.39691308208518622</v>
      </c>
      <c r="BI5" s="14">
        <f>WL!AE5/(PM!AE5+WL!AE5+RK!AE5)</f>
        <v>0.37568111686053118</v>
      </c>
      <c r="BJ5" s="14"/>
      <c r="BK5" s="14">
        <f>RK!C5/(PM!C5+WL!C5+RK!C5)</f>
        <v>0.11535459182696796</v>
      </c>
      <c r="BL5" s="14">
        <f>RK!D5/(PM!D5+WL!D5+RK!D5)</f>
        <v>0.11706969557239152</v>
      </c>
      <c r="BM5" s="14">
        <f>RK!E5/(PM!E5+WL!E5+RK!E5)</f>
        <v>0.11554200757162905</v>
      </c>
      <c r="BN5" s="14">
        <f>RK!F5/(PM!F5+WL!F5+RK!F5)</f>
        <v>0.11720242041302695</v>
      </c>
      <c r="BO5" s="14">
        <f>RK!G5/(PM!G5+WL!G5+RK!G5)</f>
        <v>0.12074047203096452</v>
      </c>
      <c r="BP5" s="14">
        <f>RK!H5/(PM!H5+WL!H5+RK!H5)</f>
        <v>0.12373733937452465</v>
      </c>
      <c r="BQ5" s="14">
        <f>RK!I5/(PM!I5+WL!I5+RK!I5)</f>
        <v>0.11880582316565642</v>
      </c>
      <c r="BR5" s="14">
        <f>RK!J5/(PM!J5+WL!J5+RK!J5)</f>
        <v>0.13186077013438929</v>
      </c>
      <c r="BS5" s="14">
        <f>RK!K5/(PM!K5+WL!K5+RK!K5)</f>
        <v>0.1402914052350677</v>
      </c>
      <c r="BT5" s="14">
        <f>RK!L5/(PM!L5+WL!L5+RK!L5)</f>
        <v>0.13334475299898102</v>
      </c>
      <c r="BU5" s="14">
        <f>RK!M5/(PM!M5+WL!M5+RK!M5)</f>
        <v>0.13650864457755765</v>
      </c>
      <c r="BV5" s="14">
        <f>RK!N5/(PM!N5+WL!N5+RK!N5)</f>
        <v>0.1367921396457811</v>
      </c>
      <c r="BW5" s="14">
        <f>RK!O5/(PM!O5+WL!O5+RK!O5)</f>
        <v>0.11952379400157308</v>
      </c>
      <c r="BX5" s="14">
        <f>RK!P5/(PM!P5+WL!P5+RK!P5)</f>
        <v>0.11252561628870071</v>
      </c>
      <c r="BY5" s="14">
        <f>RK!Q5/(PM!Q5+WL!Q5+RK!Q5)</f>
        <v>0.10830409190779219</v>
      </c>
      <c r="BZ5" s="14">
        <f>RK!R5/(PM!R5+WL!R5+RK!R5)</f>
        <v>0.10720524579282434</v>
      </c>
      <c r="CA5" s="14">
        <f>RK!S5/(PM!S5+WL!S5+RK!S5)</f>
        <v>0.10050723462634348</v>
      </c>
      <c r="CB5" s="14">
        <f>RK!T5/(PM!T5+WL!T5+RK!T5)</f>
        <v>9.5019124070362407E-2</v>
      </c>
      <c r="CC5" s="14">
        <f>RK!U5/(PM!U5+WL!U5+RK!U5)</f>
        <v>9.0101223312455153E-2</v>
      </c>
      <c r="CD5" s="14">
        <f>RK!V5/(PM!V5+WL!V5+RK!V5)</f>
        <v>8.462412173581256E-2</v>
      </c>
      <c r="CE5" s="14">
        <f>RK!W5/(PM!W5+WL!W5+RK!W5)</f>
        <v>7.7080724562739095E-2</v>
      </c>
      <c r="CF5" s="14">
        <f>RK!X5/(PM!X5+WL!X5+RK!X5)</f>
        <v>7.3119569320850133E-2</v>
      </c>
      <c r="CG5" s="14">
        <f>RK!Y5/(PM!Y5+WL!Y5+RK!Y5)</f>
        <v>7.3830126412670186E-2</v>
      </c>
      <c r="CH5" s="14">
        <f>RK!Z5/(PM!Z5+WL!Z5+RK!Z5)</f>
        <v>7.5867518599473799E-2</v>
      </c>
      <c r="CI5" s="14">
        <f>RK!AA5/(PM!AA5+WL!AA5+RK!AA5)</f>
        <v>7.9314521958751244E-2</v>
      </c>
      <c r="CJ5" s="14">
        <f>RK!AB5/(PM!AB5+WL!AB5+RK!AB5)</f>
        <v>8.3662079227707895E-2</v>
      </c>
      <c r="CK5" s="14">
        <f>RK!AC5/(PM!AC5+WL!AC5+RK!AC5)</f>
        <v>8.808692648440658E-2</v>
      </c>
      <c r="CL5" s="14">
        <f>RK!AD5/(PM!AD5+WL!AD5+RK!AD5)</f>
        <v>7.733264340050551E-2</v>
      </c>
      <c r="CM5" s="14">
        <f>RK!AE5/(PM!AE5+WL!AE5+RK!AE5)</f>
        <v>7.3107792456537382E-2</v>
      </c>
      <c r="CN5" s="14"/>
    </row>
    <row r="6" spans="1:92" x14ac:dyDescent="0.2">
      <c r="A6" s="4">
        <v>4</v>
      </c>
      <c r="B6" s="6" t="s">
        <v>1</v>
      </c>
      <c r="C6" s="14">
        <f>PM!C6/(PM!C6+WL!C6+RK!C6)</f>
        <v>0.56368641207825387</v>
      </c>
      <c r="D6" s="14">
        <f>PM!D6/(PM!D6+WL!D6+RK!D6)</f>
        <v>0.56281871113362336</v>
      </c>
      <c r="E6" s="14">
        <f>PM!E6/(PM!E6+WL!E6+RK!E6)</f>
        <v>0.51659426870703162</v>
      </c>
      <c r="F6" s="14">
        <f>PM!F6/(PM!F6+WL!F6+RK!F6)</f>
        <v>0.53664811152894665</v>
      </c>
      <c r="G6" s="14">
        <f>PM!G6/(PM!G6+WL!G6+RK!G6)</f>
        <v>0.52606789430170564</v>
      </c>
      <c r="H6" s="14">
        <f>PM!H6/(PM!H6+WL!H6+RK!H6)</f>
        <v>0.51457959059400538</v>
      </c>
      <c r="I6" s="14">
        <f>PM!I6/(PM!I6+WL!I6+RK!I6)</f>
        <v>0.49454098576009714</v>
      </c>
      <c r="J6" s="14">
        <f>PM!J6/(PM!J6+WL!J6+RK!J6)</f>
        <v>0.51255904441884137</v>
      </c>
      <c r="K6" s="14">
        <f>PM!K6/(PM!K6+WL!K6+RK!K6)</f>
        <v>0.50303693624059176</v>
      </c>
      <c r="L6" s="14">
        <f>PM!L6/(PM!L6+WL!L6+RK!L6)</f>
        <v>0.50156884622446851</v>
      </c>
      <c r="M6" s="14">
        <f>PM!M6/(PM!M6+WL!M6+RK!M6)</f>
        <v>0.53116777634383594</v>
      </c>
      <c r="N6" s="14">
        <f>PM!N6/(PM!N6+WL!N6+RK!N6)</f>
        <v>0.53728481368813019</v>
      </c>
      <c r="O6" s="14">
        <f>PM!O6/(PM!O6+WL!O6+RK!O6)</f>
        <v>0.56116046373800454</v>
      </c>
      <c r="P6" s="14">
        <f>PM!P6/(PM!P6+WL!P6+RK!P6)</f>
        <v>0.56585143913310254</v>
      </c>
      <c r="Q6" s="14">
        <f>PM!Q6/(PM!Q6+WL!Q6+RK!Q6)</f>
        <v>0.56997012981146322</v>
      </c>
      <c r="R6" s="14">
        <f>PM!R6/(PM!R6+WL!R6+RK!R6)</f>
        <v>0.55246649784917146</v>
      </c>
      <c r="S6" s="14">
        <f>PM!S6/(PM!S6+WL!S6+RK!S6)</f>
        <v>0.57530919759572141</v>
      </c>
      <c r="T6" s="14">
        <f>PM!T6/(PM!T6+WL!T6+RK!T6)</f>
        <v>0.59202689540922049</v>
      </c>
      <c r="U6" s="14">
        <f>PM!U6/(PM!U6+WL!U6+RK!U6)</f>
        <v>0.57701333092648111</v>
      </c>
      <c r="V6" s="14">
        <f>PM!V6/(PM!V6+WL!V6+RK!V6)</f>
        <v>0.60553753709993829</v>
      </c>
      <c r="W6" s="14">
        <f>PM!W6/(PM!W6+WL!W6+RK!W6)</f>
        <v>0.56038411781441844</v>
      </c>
      <c r="X6" s="14">
        <f>PM!X6/(PM!X6+WL!X6+RK!X6)</f>
        <v>0.56199994199710346</v>
      </c>
      <c r="Y6" s="14">
        <f>PM!Y6/(PM!Y6+WL!Y6+RK!Y6)</f>
        <v>0.54523585026543042</v>
      </c>
      <c r="Z6" s="14">
        <f>PM!Z6/(PM!Z6+WL!Z6+RK!Z6)</f>
        <v>0.53575924370163619</v>
      </c>
      <c r="AA6" s="14">
        <f>PM!AA6/(PM!AA6+WL!AA6+RK!AA6)</f>
        <v>0.57264705706966512</v>
      </c>
      <c r="AB6" s="14">
        <f>PM!AB6/(PM!AB6+WL!AB6+RK!AB6)</f>
        <v>0.58313645073100884</v>
      </c>
      <c r="AC6" s="14">
        <f>PM!AC6/(PM!AC6+WL!AC6+RK!AC6)</f>
        <v>0.59712915026126068</v>
      </c>
      <c r="AD6" s="14">
        <f>PM!AD6/(PM!AD6+WL!AD6+RK!AD6)</f>
        <v>0.65667466735115732</v>
      </c>
      <c r="AE6" s="14">
        <f>PM!AE6/(PM!AE6+WL!AE6+RK!AE6)</f>
        <v>0.68093842781596536</v>
      </c>
      <c r="AF6" s="75"/>
      <c r="AG6" s="14">
        <f>WL!C6/(PM!C6+WL!C6+RK!C6)</f>
        <v>0.15548998480981222</v>
      </c>
      <c r="AH6" s="14">
        <f>WL!D6/(PM!D6+WL!D6+RK!D6)</f>
        <v>0.15079601485586444</v>
      </c>
      <c r="AI6" s="14">
        <f>WL!E6/(PM!E6+WL!E6+RK!E6)</f>
        <v>0.18295395938657094</v>
      </c>
      <c r="AJ6" s="14">
        <f>WL!F6/(PM!F6+WL!F6+RK!F6)</f>
        <v>0.17574414561575219</v>
      </c>
      <c r="AK6" s="14">
        <f>WL!G6/(PM!G6+WL!G6+RK!G6)</f>
        <v>0.20537422944630718</v>
      </c>
      <c r="AL6" s="14">
        <f>WL!H6/(PM!H6+WL!H6+RK!H6)</f>
        <v>0.23742785978166389</v>
      </c>
      <c r="AM6" s="14">
        <f>WL!I6/(PM!I6+WL!I6+RK!I6)</f>
        <v>0.266019892398353</v>
      </c>
      <c r="AN6" s="14">
        <f>WL!J6/(PM!J6+WL!J6+RK!J6)</f>
        <v>0.23628726749229942</v>
      </c>
      <c r="AO6" s="14">
        <f>WL!K6/(PM!K6+WL!K6+RK!K6)</f>
        <v>0.24682127397714468</v>
      </c>
      <c r="AP6" s="14">
        <f>WL!L6/(PM!L6+WL!L6+RK!L6)</f>
        <v>0.26174213151153553</v>
      </c>
      <c r="AQ6" s="14">
        <f>WL!M6/(PM!M6+WL!M6+RK!M6)</f>
        <v>0.21918413789371102</v>
      </c>
      <c r="AR6" s="14">
        <f>WL!N6/(PM!N6+WL!N6+RK!N6)</f>
        <v>0.23370779204401057</v>
      </c>
      <c r="AS6" s="14">
        <f>WL!O6/(PM!O6+WL!O6+RK!O6)</f>
        <v>0.22782060981194741</v>
      </c>
      <c r="AT6" s="14">
        <f>WL!P6/(PM!P6+WL!P6+RK!P6)</f>
        <v>0.23548745295392612</v>
      </c>
      <c r="AU6" s="14">
        <f>WL!Q6/(PM!Q6+WL!Q6+RK!Q6)</f>
        <v>0.24526944196445247</v>
      </c>
      <c r="AV6" s="14">
        <f>WL!R6/(PM!R6+WL!R6+RK!R6)</f>
        <v>0.24455620826453955</v>
      </c>
      <c r="AW6" s="14">
        <f>WL!S6/(PM!S6+WL!S6+RK!S6)</f>
        <v>0.23559381893464859</v>
      </c>
      <c r="AX6" s="14">
        <f>WL!T6/(PM!T6+WL!T6+RK!T6)</f>
        <v>0.21999182543956214</v>
      </c>
      <c r="AY6" s="14">
        <f>WL!U6/(PM!U6+WL!U6+RK!U6)</f>
        <v>0.24309074218773588</v>
      </c>
      <c r="AZ6" s="14">
        <f>WL!V6/(PM!V6+WL!V6+RK!V6)</f>
        <v>0.22227690826535115</v>
      </c>
      <c r="BA6" s="14">
        <f>WL!W6/(PM!W6+WL!W6+RK!W6)</f>
        <v>0.29235958230182302</v>
      </c>
      <c r="BB6" s="14">
        <f>WL!X6/(PM!X6+WL!X6+RK!X6)</f>
        <v>0.28592362114036018</v>
      </c>
      <c r="BC6" s="14">
        <f>WL!Y6/(PM!Y6+WL!Y6+RK!Y6)</f>
        <v>0.30834064586972365</v>
      </c>
      <c r="BD6" s="14">
        <f>WL!Z6/(PM!Z6+WL!Z6+RK!Z6)</f>
        <v>0.32099984445529195</v>
      </c>
      <c r="BE6" s="14">
        <f>WL!AA6/(PM!AA6+WL!AA6+RK!AA6)</f>
        <v>0.27251402856242407</v>
      </c>
      <c r="BF6" s="14">
        <f>WL!AB6/(PM!AB6+WL!AB6+RK!AB6)</f>
        <v>0.26345002187670208</v>
      </c>
      <c r="BG6" s="14">
        <f>WL!AC6/(PM!AC6+WL!AC6+RK!AC6)</f>
        <v>0.24805034024857853</v>
      </c>
      <c r="BH6" s="14">
        <f>WL!AD6/(PM!AD6+WL!AD6+RK!AD6)</f>
        <v>0.19918952951613483</v>
      </c>
      <c r="BI6" s="14">
        <f>WL!AE6/(PM!AE6+WL!AE6+RK!AE6)</f>
        <v>0.1968810905589248</v>
      </c>
      <c r="BJ6" s="14"/>
      <c r="BK6" s="14">
        <f>RK!C6/(PM!C6+WL!C6+RK!C6)</f>
        <v>0.28082360311193388</v>
      </c>
      <c r="BL6" s="14">
        <f>RK!D6/(PM!D6+WL!D6+RK!D6)</f>
        <v>0.28638527401051217</v>
      </c>
      <c r="BM6" s="14">
        <f>RK!E6/(PM!E6+WL!E6+RK!E6)</f>
        <v>0.30045177190639732</v>
      </c>
      <c r="BN6" s="14">
        <f>RK!F6/(PM!F6+WL!F6+RK!F6)</f>
        <v>0.28760774285530116</v>
      </c>
      <c r="BO6" s="14">
        <f>RK!G6/(PM!G6+WL!G6+RK!G6)</f>
        <v>0.26855787625198718</v>
      </c>
      <c r="BP6" s="14">
        <f>RK!H6/(PM!H6+WL!H6+RK!H6)</f>
        <v>0.24799254962433065</v>
      </c>
      <c r="BQ6" s="14">
        <f>RK!I6/(PM!I6+WL!I6+RK!I6)</f>
        <v>0.23943912184154989</v>
      </c>
      <c r="BR6" s="14">
        <f>RK!J6/(PM!J6+WL!J6+RK!J6)</f>
        <v>0.25115368808885918</v>
      </c>
      <c r="BS6" s="14">
        <f>RK!K6/(PM!K6+WL!K6+RK!K6)</f>
        <v>0.25014178978226354</v>
      </c>
      <c r="BT6" s="14">
        <f>RK!L6/(PM!L6+WL!L6+RK!L6)</f>
        <v>0.23668902226399596</v>
      </c>
      <c r="BU6" s="14">
        <f>RK!M6/(PM!M6+WL!M6+RK!M6)</f>
        <v>0.24964808576245301</v>
      </c>
      <c r="BV6" s="14">
        <f>RK!N6/(PM!N6+WL!N6+RK!N6)</f>
        <v>0.22900739426785929</v>
      </c>
      <c r="BW6" s="14">
        <f>RK!O6/(PM!O6+WL!O6+RK!O6)</f>
        <v>0.21101892645004811</v>
      </c>
      <c r="BX6" s="14">
        <f>RK!P6/(PM!P6+WL!P6+RK!P6)</f>
        <v>0.19866110791297134</v>
      </c>
      <c r="BY6" s="14">
        <f>RK!Q6/(PM!Q6+WL!Q6+RK!Q6)</f>
        <v>0.18476042822408437</v>
      </c>
      <c r="BZ6" s="14">
        <f>RK!R6/(PM!R6+WL!R6+RK!R6)</f>
        <v>0.20297729388628893</v>
      </c>
      <c r="CA6" s="14">
        <f>RK!S6/(PM!S6+WL!S6+RK!S6)</f>
        <v>0.18909698346963011</v>
      </c>
      <c r="CB6" s="14">
        <f>RK!T6/(PM!T6+WL!T6+RK!T6)</f>
        <v>0.18798127915121732</v>
      </c>
      <c r="CC6" s="14">
        <f>RK!U6/(PM!U6+WL!U6+RK!U6)</f>
        <v>0.17989592688578285</v>
      </c>
      <c r="CD6" s="14">
        <f>RK!V6/(PM!V6+WL!V6+RK!V6)</f>
        <v>0.1721855546347105</v>
      </c>
      <c r="CE6" s="14">
        <f>RK!W6/(PM!W6+WL!W6+RK!W6)</f>
        <v>0.14725629988375855</v>
      </c>
      <c r="CF6" s="14">
        <f>RK!X6/(PM!X6+WL!X6+RK!X6)</f>
        <v>0.1520764368625363</v>
      </c>
      <c r="CG6" s="14">
        <f>RK!Y6/(PM!Y6+WL!Y6+RK!Y6)</f>
        <v>0.14642350386484598</v>
      </c>
      <c r="CH6" s="14">
        <f>RK!Z6/(PM!Z6+WL!Z6+RK!Z6)</f>
        <v>0.14324091184307194</v>
      </c>
      <c r="CI6" s="14">
        <f>RK!AA6/(PM!AA6+WL!AA6+RK!AA6)</f>
        <v>0.15483891436791089</v>
      </c>
      <c r="CJ6" s="14">
        <f>RK!AB6/(PM!AB6+WL!AB6+RK!AB6)</f>
        <v>0.15341352739228908</v>
      </c>
      <c r="CK6" s="14">
        <f>RK!AC6/(PM!AC6+WL!AC6+RK!AC6)</f>
        <v>0.15482050949016082</v>
      </c>
      <c r="CL6" s="14">
        <f>RK!AD6/(PM!AD6+WL!AD6+RK!AD6)</f>
        <v>0.14413580313270788</v>
      </c>
      <c r="CM6" s="14">
        <f>RK!AE6/(PM!AE6+WL!AE6+RK!AE6)</f>
        <v>0.12218048162510967</v>
      </c>
      <c r="CN6" s="14"/>
    </row>
    <row r="7" spans="1:92" x14ac:dyDescent="0.2">
      <c r="A7" s="4">
        <v>5</v>
      </c>
      <c r="B7" s="6" t="s">
        <v>2</v>
      </c>
      <c r="C7" s="14">
        <f>PM!C7/(PM!C7+WL!C7+RK!C7)</f>
        <v>0.51918158106557155</v>
      </c>
      <c r="D7" s="14">
        <f>PM!D7/(PM!D7+WL!D7+RK!D7)</f>
        <v>0.51115277447960028</v>
      </c>
      <c r="E7" s="14">
        <f>PM!E7/(PM!E7+WL!E7+RK!E7)</f>
        <v>0.53020851872865815</v>
      </c>
      <c r="F7" s="14">
        <f>PM!F7/(PM!F7+WL!F7+RK!F7)</f>
        <v>0.51567565443345253</v>
      </c>
      <c r="G7" s="14">
        <f>PM!G7/(PM!G7+WL!G7+RK!G7)</f>
        <v>0.51378163538908916</v>
      </c>
      <c r="H7" s="14">
        <f>PM!H7/(PM!H7+WL!H7+RK!H7)</f>
        <v>0.52768972705052297</v>
      </c>
      <c r="I7" s="14">
        <f>PM!I7/(PM!I7+WL!I7+RK!I7)</f>
        <v>0.53112305810668381</v>
      </c>
      <c r="J7" s="14">
        <f>PM!J7/(PM!J7+WL!J7+RK!J7)</f>
        <v>0.51994607694752493</v>
      </c>
      <c r="K7" s="14">
        <f>PM!K7/(PM!K7+WL!K7+RK!K7)</f>
        <v>0.5496630080348659</v>
      </c>
      <c r="L7" s="14">
        <f>PM!L7/(PM!L7+WL!L7+RK!L7)</f>
        <v>0.53435913263800106</v>
      </c>
      <c r="M7" s="14">
        <f>PM!M7/(PM!M7+WL!M7+RK!M7)</f>
        <v>0.56749156476355944</v>
      </c>
      <c r="N7" s="14">
        <f>PM!N7/(PM!N7+WL!N7+RK!N7)</f>
        <v>0.55887370837359518</v>
      </c>
      <c r="O7" s="14">
        <f>PM!O7/(PM!O7+WL!O7+RK!O7)</f>
        <v>0.55682781815089011</v>
      </c>
      <c r="P7" s="14">
        <f>PM!P7/(PM!P7+WL!P7+RK!P7)</f>
        <v>0.55851728891922914</v>
      </c>
      <c r="Q7" s="14">
        <f>PM!Q7/(PM!Q7+WL!Q7+RK!Q7)</f>
        <v>0.59416896925863216</v>
      </c>
      <c r="R7" s="14">
        <f>PM!R7/(PM!R7+WL!R7+RK!R7)</f>
        <v>0.56125425539141649</v>
      </c>
      <c r="S7" s="14">
        <f>PM!S7/(PM!S7+WL!S7+RK!S7)</f>
        <v>0.55598744277190415</v>
      </c>
      <c r="T7" s="14">
        <f>PM!T7/(PM!T7+WL!T7+RK!T7)</f>
        <v>0.55852160739275225</v>
      </c>
      <c r="U7" s="14">
        <f>PM!U7/(PM!U7+WL!U7+RK!U7)</f>
        <v>0.58101065794865081</v>
      </c>
      <c r="V7" s="14">
        <f>PM!V7/(PM!V7+WL!V7+RK!V7)</f>
        <v>0.58423702716129511</v>
      </c>
      <c r="W7" s="14">
        <f>PM!W7/(PM!W7+WL!W7+RK!W7)</f>
        <v>0.54797813587172528</v>
      </c>
      <c r="X7" s="14">
        <f>PM!X7/(PM!X7+WL!X7+RK!X7)</f>
        <v>0.52139072830118383</v>
      </c>
      <c r="Y7" s="14">
        <f>PM!Y7/(PM!Y7+WL!Y7+RK!Y7)</f>
        <v>0.54752964740619037</v>
      </c>
      <c r="Z7" s="14">
        <f>PM!Z7/(PM!Z7+WL!Z7+RK!Z7)</f>
        <v>0.5219538114237916</v>
      </c>
      <c r="AA7" s="14">
        <f>PM!AA7/(PM!AA7+WL!AA7+RK!AA7)</f>
        <v>0.56416269733599889</v>
      </c>
      <c r="AB7" s="14">
        <f>PM!AB7/(PM!AB7+WL!AB7+RK!AB7)</f>
        <v>0.55481191345923753</v>
      </c>
      <c r="AC7" s="14">
        <f>PM!AC7/(PM!AC7+WL!AC7+RK!AC7)</f>
        <v>0.57015863997526572</v>
      </c>
      <c r="AD7" s="14">
        <f>PM!AD7/(PM!AD7+WL!AD7+RK!AD7)</f>
        <v>0.56111679357460165</v>
      </c>
      <c r="AE7" s="14">
        <f>PM!AE7/(PM!AE7+WL!AE7+RK!AE7)</f>
        <v>0.56267965386185681</v>
      </c>
      <c r="AF7" s="75"/>
      <c r="AG7" s="14">
        <f>WL!C7/(PM!C7+WL!C7+RK!C7)</f>
        <v>0.25005898451775355</v>
      </c>
      <c r="AH7" s="14">
        <f>WL!D7/(PM!D7+WL!D7+RK!D7)</f>
        <v>0.25663531523631572</v>
      </c>
      <c r="AI7" s="14">
        <f>WL!E7/(PM!E7+WL!E7+RK!E7)</f>
        <v>0.25222078707945378</v>
      </c>
      <c r="AJ7" s="14">
        <f>WL!F7/(PM!F7+WL!F7+RK!F7)</f>
        <v>0.28260316396496488</v>
      </c>
      <c r="AK7" s="14">
        <f>WL!G7/(PM!G7+WL!G7+RK!G7)</f>
        <v>0.27656859960704078</v>
      </c>
      <c r="AL7" s="14">
        <f>WL!H7/(PM!H7+WL!H7+RK!H7)</f>
        <v>0.27396987615882212</v>
      </c>
      <c r="AM7" s="14">
        <f>WL!I7/(PM!I7+WL!I7+RK!I7)</f>
        <v>0.27953793872445126</v>
      </c>
      <c r="AN7" s="14">
        <f>WL!J7/(PM!J7+WL!J7+RK!J7)</f>
        <v>0.29406152601541996</v>
      </c>
      <c r="AO7" s="14">
        <f>WL!K7/(PM!K7+WL!K7+RK!K7)</f>
        <v>0.25412994059020949</v>
      </c>
      <c r="AP7" s="14">
        <f>WL!L7/(PM!L7+WL!L7+RK!L7)</f>
        <v>0.2708103966449929</v>
      </c>
      <c r="AQ7" s="14">
        <f>WL!M7/(PM!M7+WL!M7+RK!M7)</f>
        <v>0.23674312264891026</v>
      </c>
      <c r="AR7" s="14">
        <f>WL!N7/(PM!N7+WL!N7+RK!N7)</f>
        <v>0.25404486064402998</v>
      </c>
      <c r="AS7" s="14">
        <f>WL!O7/(PM!O7+WL!O7+RK!O7)</f>
        <v>0.25001290090275302</v>
      </c>
      <c r="AT7" s="14">
        <f>WL!P7/(PM!P7+WL!P7+RK!P7)</f>
        <v>0.24298308149859002</v>
      </c>
      <c r="AU7" s="14">
        <f>WL!Q7/(PM!Q7+WL!Q7+RK!Q7)</f>
        <v>0.19501504027621991</v>
      </c>
      <c r="AV7" s="14">
        <f>WL!R7/(PM!R7+WL!R7+RK!R7)</f>
        <v>0.23409505804143949</v>
      </c>
      <c r="AW7" s="14">
        <f>WL!S7/(PM!S7+WL!S7+RK!S7)</f>
        <v>0.24572983132985385</v>
      </c>
      <c r="AX7" s="14">
        <f>WL!T7/(PM!T7+WL!T7+RK!T7)</f>
        <v>0.23233435560267304</v>
      </c>
      <c r="AY7" s="14">
        <f>WL!U7/(PM!U7+WL!U7+RK!U7)</f>
        <v>0.22660211248351078</v>
      </c>
      <c r="AZ7" s="14">
        <f>WL!V7/(PM!V7+WL!V7+RK!V7)</f>
        <v>0.22080571780266789</v>
      </c>
      <c r="BA7" s="14">
        <f>WL!W7/(PM!W7+WL!W7+RK!W7)</f>
        <v>0.27147801310730557</v>
      </c>
      <c r="BB7" s="14">
        <f>WL!X7/(PM!X7+WL!X7+RK!X7)</f>
        <v>0.28925179191658468</v>
      </c>
      <c r="BC7" s="14">
        <f>WL!Y7/(PM!Y7+WL!Y7+RK!Y7)</f>
        <v>0.24837956380901668</v>
      </c>
      <c r="BD7" s="14">
        <f>WL!Z7/(PM!Z7+WL!Z7+RK!Z7)</f>
        <v>0.28138954164614499</v>
      </c>
      <c r="BE7" s="14">
        <f>WL!AA7/(PM!AA7+WL!AA7+RK!AA7)</f>
        <v>0.24272523058028861</v>
      </c>
      <c r="BF7" s="14">
        <f>WL!AB7/(PM!AB7+WL!AB7+RK!AB7)</f>
        <v>0.25396616317237436</v>
      </c>
      <c r="BG7" s="14">
        <f>WL!AC7/(PM!AC7+WL!AC7+RK!AC7)</f>
        <v>0.24800725965224973</v>
      </c>
      <c r="BH7" s="14">
        <f>WL!AD7/(PM!AD7+WL!AD7+RK!AD7)</f>
        <v>0.26922226384148457</v>
      </c>
      <c r="BI7" s="14">
        <f>WL!AE7/(PM!AE7+WL!AE7+RK!AE7)</f>
        <v>0.27986579003730577</v>
      </c>
      <c r="BJ7" s="14"/>
      <c r="BK7" s="14">
        <f>RK!C7/(PM!C7+WL!C7+RK!C7)</f>
        <v>0.23075943441667499</v>
      </c>
      <c r="BL7" s="14">
        <f>RK!D7/(PM!D7+WL!D7+RK!D7)</f>
        <v>0.23221191028408406</v>
      </c>
      <c r="BM7" s="14">
        <f>RK!E7/(PM!E7+WL!E7+RK!E7)</f>
        <v>0.21757069419188815</v>
      </c>
      <c r="BN7" s="14">
        <f>RK!F7/(PM!F7+WL!F7+RK!F7)</f>
        <v>0.20172118160158262</v>
      </c>
      <c r="BO7" s="14">
        <f>RK!G7/(PM!G7+WL!G7+RK!G7)</f>
        <v>0.20964976500386995</v>
      </c>
      <c r="BP7" s="14">
        <f>RK!H7/(PM!H7+WL!H7+RK!H7)</f>
        <v>0.19834039679065488</v>
      </c>
      <c r="BQ7" s="14">
        <f>RK!I7/(PM!I7+WL!I7+RK!I7)</f>
        <v>0.18933900316886498</v>
      </c>
      <c r="BR7" s="14">
        <f>RK!J7/(PM!J7+WL!J7+RK!J7)</f>
        <v>0.18599239703705514</v>
      </c>
      <c r="BS7" s="14">
        <f>RK!K7/(PM!K7+WL!K7+RK!K7)</f>
        <v>0.19620705137492461</v>
      </c>
      <c r="BT7" s="14">
        <f>RK!L7/(PM!L7+WL!L7+RK!L7)</f>
        <v>0.19483047071700602</v>
      </c>
      <c r="BU7" s="14">
        <f>RK!M7/(PM!M7+WL!M7+RK!M7)</f>
        <v>0.19576531258753041</v>
      </c>
      <c r="BV7" s="14">
        <f>RK!N7/(PM!N7+WL!N7+RK!N7)</f>
        <v>0.18708143098237487</v>
      </c>
      <c r="BW7" s="14">
        <f>RK!O7/(PM!O7+WL!O7+RK!O7)</f>
        <v>0.19315928094635682</v>
      </c>
      <c r="BX7" s="14">
        <f>RK!P7/(PM!P7+WL!P7+RK!P7)</f>
        <v>0.1984996295821809</v>
      </c>
      <c r="BY7" s="14">
        <f>RK!Q7/(PM!Q7+WL!Q7+RK!Q7)</f>
        <v>0.21081599046514798</v>
      </c>
      <c r="BZ7" s="14">
        <f>RK!R7/(PM!R7+WL!R7+RK!R7)</f>
        <v>0.20465068656714411</v>
      </c>
      <c r="CA7" s="14">
        <f>RK!S7/(PM!S7+WL!S7+RK!S7)</f>
        <v>0.19828272589824206</v>
      </c>
      <c r="CB7" s="14">
        <f>RK!T7/(PM!T7+WL!T7+RK!T7)</f>
        <v>0.20914403700457471</v>
      </c>
      <c r="CC7" s="14">
        <f>RK!U7/(PM!U7+WL!U7+RK!U7)</f>
        <v>0.19238722956783841</v>
      </c>
      <c r="CD7" s="14">
        <f>RK!V7/(PM!V7+WL!V7+RK!V7)</f>
        <v>0.19495725503603703</v>
      </c>
      <c r="CE7" s="14">
        <f>RK!W7/(PM!W7+WL!W7+RK!W7)</f>
        <v>0.18054385102096918</v>
      </c>
      <c r="CF7" s="14">
        <f>RK!X7/(PM!X7+WL!X7+RK!X7)</f>
        <v>0.18935747978223136</v>
      </c>
      <c r="CG7" s="14">
        <f>RK!Y7/(PM!Y7+WL!Y7+RK!Y7)</f>
        <v>0.20409078878479292</v>
      </c>
      <c r="CH7" s="14">
        <f>RK!Z7/(PM!Z7+WL!Z7+RK!Z7)</f>
        <v>0.19665664693006335</v>
      </c>
      <c r="CI7" s="14">
        <f>RK!AA7/(PM!AA7+WL!AA7+RK!AA7)</f>
        <v>0.19311207208371267</v>
      </c>
      <c r="CJ7" s="14">
        <f>RK!AB7/(PM!AB7+WL!AB7+RK!AB7)</f>
        <v>0.19122192336838809</v>
      </c>
      <c r="CK7" s="14">
        <f>RK!AC7/(PM!AC7+WL!AC7+RK!AC7)</f>
        <v>0.18183410037248438</v>
      </c>
      <c r="CL7" s="14">
        <f>RK!AD7/(PM!AD7+WL!AD7+RK!AD7)</f>
        <v>0.16966094258391382</v>
      </c>
      <c r="CM7" s="14">
        <f>RK!AE7/(PM!AE7+WL!AE7+RK!AE7)</f>
        <v>0.15745455610083745</v>
      </c>
      <c r="CN7" s="14"/>
    </row>
    <row r="8" spans="1:92" x14ac:dyDescent="0.2">
      <c r="A8" s="4">
        <v>6</v>
      </c>
      <c r="B8" s="6" t="s">
        <v>42</v>
      </c>
      <c r="C8" s="14">
        <f>PM!C8/(PM!C8+WL!C8+RK!C8)</f>
        <v>0.79604943332447486</v>
      </c>
      <c r="D8" s="14">
        <f>PM!D8/(PM!D8+WL!D8+RK!D8)</f>
        <v>0.78815568965999117</v>
      </c>
      <c r="E8" s="14">
        <f>PM!E8/(PM!E8+WL!E8+RK!E8)</f>
        <v>0.79111081267354977</v>
      </c>
      <c r="F8" s="14">
        <f>PM!F8/(PM!F8+WL!F8+RK!F8)</f>
        <v>0.796769163467835</v>
      </c>
      <c r="G8" s="14">
        <f>PM!G8/(PM!G8+WL!G8+RK!G8)</f>
        <v>0.79259192132413925</v>
      </c>
      <c r="H8" s="14">
        <f>PM!H8/(PM!H8+WL!H8+RK!H8)</f>
        <v>0.7886973174104881</v>
      </c>
      <c r="I8" s="14">
        <f>PM!I8/(PM!I8+WL!I8+RK!I8)</f>
        <v>0.78646475845498365</v>
      </c>
      <c r="J8" s="14">
        <f>PM!J8/(PM!J8+WL!J8+RK!J8)</f>
        <v>0.79110644456742385</v>
      </c>
      <c r="K8" s="14">
        <f>PM!K8/(PM!K8+WL!K8+RK!K8)</f>
        <v>0.79775697128725565</v>
      </c>
      <c r="L8" s="14">
        <f>PM!L8/(PM!L8+WL!L8+RK!L8)</f>
        <v>0.79571459784232934</v>
      </c>
      <c r="M8" s="14">
        <f>PM!M8/(PM!M8+WL!M8+RK!M8)</f>
        <v>0.8044675028109064</v>
      </c>
      <c r="N8" s="14">
        <f>PM!N8/(PM!N8+WL!N8+RK!N8)</f>
        <v>0.80201827454904107</v>
      </c>
      <c r="O8" s="14">
        <f>PM!O8/(PM!O8+WL!O8+RK!O8)</f>
        <v>0.79259203639840703</v>
      </c>
      <c r="P8" s="14">
        <f>PM!P8/(PM!P8+WL!P8+RK!P8)</f>
        <v>0.79764880991143805</v>
      </c>
      <c r="Q8" s="14">
        <f>PM!Q8/(PM!Q8+WL!Q8+RK!Q8)</f>
        <v>0.80746150796117933</v>
      </c>
      <c r="R8" s="14">
        <f>PM!R8/(PM!R8+WL!R8+RK!R8)</f>
        <v>0.80917054514103903</v>
      </c>
      <c r="S8" s="14">
        <f>PM!S8/(PM!S8+WL!S8+RK!S8)</f>
        <v>0.80116577465108596</v>
      </c>
      <c r="T8" s="14">
        <f>PM!T8/(PM!T8+WL!T8+RK!T8)</f>
        <v>0.7960619649129983</v>
      </c>
      <c r="U8" s="14">
        <f>PM!U8/(PM!U8+WL!U8+RK!U8)</f>
        <v>0.79088554939408107</v>
      </c>
      <c r="V8" s="14">
        <f>PM!V8/(PM!V8+WL!V8+RK!V8)</f>
        <v>0.80413892297558875</v>
      </c>
      <c r="W8" s="14">
        <f>PM!W8/(PM!W8+WL!W8+RK!W8)</f>
        <v>0.80733880230012134</v>
      </c>
      <c r="X8" s="14">
        <f>PM!X8/(PM!X8+WL!X8+RK!X8)</f>
        <v>0.81679721566741337</v>
      </c>
      <c r="Y8" s="14">
        <f>PM!Y8/(PM!Y8+WL!Y8+RK!Y8)</f>
        <v>0.80518722169452694</v>
      </c>
      <c r="Z8" s="14">
        <f>PM!Z8/(PM!Z8+WL!Z8+RK!Z8)</f>
        <v>0.80151601197750855</v>
      </c>
      <c r="AA8" s="14">
        <f>PM!AA8/(PM!AA8+WL!AA8+RK!AA8)</f>
        <v>0.7985075317383199</v>
      </c>
      <c r="AB8" s="14">
        <f>PM!AB8/(PM!AB8+WL!AB8+RK!AB8)</f>
        <v>0.79429304632977993</v>
      </c>
      <c r="AC8" s="14">
        <f>PM!AC8/(PM!AC8+WL!AC8+RK!AC8)</f>
        <v>0.7981776963084346</v>
      </c>
      <c r="AD8" s="14">
        <f>PM!AD8/(PM!AD8+WL!AD8+RK!AD8)</f>
        <v>0.79755458709970595</v>
      </c>
      <c r="AE8" s="14">
        <f>PM!AE8/(PM!AE8+WL!AE8+RK!AE8)</f>
        <v>0.80035012259807836</v>
      </c>
      <c r="AF8" s="75"/>
      <c r="AG8" s="14">
        <f>WL!C8/(PM!C8+WL!C8+RK!C8)</f>
        <v>0.14985116102209434</v>
      </c>
      <c r="AH8" s="14">
        <f>WL!D8/(PM!D8+WL!D8+RK!D8)</f>
        <v>0.15554655599425171</v>
      </c>
      <c r="AI8" s="14">
        <f>WL!E8/(PM!E8+WL!E8+RK!E8)</f>
        <v>0.15123647971949628</v>
      </c>
      <c r="AJ8" s="14">
        <f>WL!F8/(PM!F8+WL!F8+RK!F8)</f>
        <v>0.14681158600977964</v>
      </c>
      <c r="AK8" s="14">
        <f>WL!G8/(PM!G8+WL!G8+RK!G8)</f>
        <v>0.14925666938251131</v>
      </c>
      <c r="AL8" s="14">
        <f>WL!H8/(PM!H8+WL!H8+RK!H8)</f>
        <v>0.14856566069046126</v>
      </c>
      <c r="AM8" s="14">
        <f>WL!I8/(PM!I8+WL!I8+RK!I8)</f>
        <v>0.1492798211001673</v>
      </c>
      <c r="AN8" s="14">
        <f>WL!J8/(PM!J8+WL!J8+RK!J8)</f>
        <v>0.14173623038665067</v>
      </c>
      <c r="AO8" s="14">
        <f>WL!K8/(PM!K8+WL!K8+RK!K8)</f>
        <v>0.13509970802350077</v>
      </c>
      <c r="AP8" s="14">
        <f>WL!L8/(PM!L8+WL!L8+RK!L8)</f>
        <v>0.1383658066280028</v>
      </c>
      <c r="AQ8" s="14">
        <f>WL!M8/(PM!M8+WL!M8+RK!M8)</f>
        <v>0.1322962136234295</v>
      </c>
      <c r="AR8" s="14">
        <f>WL!N8/(PM!N8+WL!N8+RK!N8)</f>
        <v>0.13350563651632305</v>
      </c>
      <c r="AS8" s="14">
        <f>WL!O8/(PM!O8+WL!O8+RK!O8)</f>
        <v>0.13892142019931958</v>
      </c>
      <c r="AT8" s="14">
        <f>WL!P8/(PM!P8+WL!P8+RK!P8)</f>
        <v>0.13252321753204402</v>
      </c>
      <c r="AU8" s="14">
        <f>WL!Q8/(PM!Q8+WL!Q8+RK!Q8)</f>
        <v>0.12495262345024506</v>
      </c>
      <c r="AV8" s="14">
        <f>WL!R8/(PM!R8+WL!R8+RK!R8)</f>
        <v>0.12130756166530246</v>
      </c>
      <c r="AW8" s="14">
        <f>WL!S8/(PM!S8+WL!S8+RK!S8)</f>
        <v>0.13309558711077724</v>
      </c>
      <c r="AX8" s="14">
        <f>WL!T8/(PM!T8+WL!T8+RK!T8)</f>
        <v>0.13857930171249233</v>
      </c>
      <c r="AY8" s="14">
        <f>WL!U8/(PM!U8+WL!U8+RK!U8)</f>
        <v>0.14449289734912063</v>
      </c>
      <c r="AZ8" s="14">
        <f>WL!V8/(PM!V8+WL!V8+RK!V8)</f>
        <v>0.13558915607791455</v>
      </c>
      <c r="BA8" s="14">
        <f>WL!W8/(PM!W8+WL!W8+RK!W8)</f>
        <v>0.13571599345468952</v>
      </c>
      <c r="BB8" s="14">
        <f>WL!X8/(PM!X8+WL!X8+RK!X8)</f>
        <v>0.12997255912956254</v>
      </c>
      <c r="BC8" s="14">
        <f>WL!Y8/(PM!Y8+WL!Y8+RK!Y8)</f>
        <v>0.13816453398136494</v>
      </c>
      <c r="BD8" s="14">
        <f>WL!Z8/(PM!Z8+WL!Z8+RK!Z8)</f>
        <v>0.14172716067561952</v>
      </c>
      <c r="BE8" s="14">
        <f>WL!AA8/(PM!AA8+WL!AA8+RK!AA8)</f>
        <v>0.14471813301166411</v>
      </c>
      <c r="BF8" s="14">
        <f>WL!AB8/(PM!AB8+WL!AB8+RK!AB8)</f>
        <v>0.14787949511744061</v>
      </c>
      <c r="BG8" s="14">
        <f>WL!AC8/(PM!AC8+WL!AC8+RK!AC8)</f>
        <v>0.14576912100680003</v>
      </c>
      <c r="BH8" s="14">
        <f>WL!AD8/(PM!AD8+WL!AD8+RK!AD8)</f>
        <v>0.14993879516390685</v>
      </c>
      <c r="BI8" s="14">
        <f>WL!AE8/(PM!AE8+WL!AE8+RK!AE8)</f>
        <v>0.15132422105153404</v>
      </c>
      <c r="BJ8" s="14"/>
      <c r="BK8" s="14">
        <f>RK!C8/(PM!C8+WL!C8+RK!C8)</f>
        <v>5.4099405653430903E-2</v>
      </c>
      <c r="BL8" s="14">
        <f>RK!D8/(PM!D8+WL!D8+RK!D8)</f>
        <v>5.6297754345757109E-2</v>
      </c>
      <c r="BM8" s="14">
        <f>RK!E8/(PM!E8+WL!E8+RK!E8)</f>
        <v>5.765270760695404E-2</v>
      </c>
      <c r="BN8" s="14">
        <f>RK!F8/(PM!F8+WL!F8+RK!F8)</f>
        <v>5.6419250522385354E-2</v>
      </c>
      <c r="BO8" s="14">
        <f>RK!G8/(PM!G8+WL!G8+RK!G8)</f>
        <v>5.8151409293349388E-2</v>
      </c>
      <c r="BP8" s="14">
        <f>RK!H8/(PM!H8+WL!H8+RK!H8)</f>
        <v>6.2737021899050602E-2</v>
      </c>
      <c r="BQ8" s="14">
        <f>RK!I8/(PM!I8+WL!I8+RK!I8)</f>
        <v>6.425542044484911E-2</v>
      </c>
      <c r="BR8" s="14">
        <f>RK!J8/(PM!J8+WL!J8+RK!J8)</f>
        <v>6.7157325045925545E-2</v>
      </c>
      <c r="BS8" s="14">
        <f>RK!K8/(PM!K8+WL!K8+RK!K8)</f>
        <v>6.714332068924353E-2</v>
      </c>
      <c r="BT8" s="14">
        <f>RK!L8/(PM!L8+WL!L8+RK!L8)</f>
        <v>6.5919595529667821E-2</v>
      </c>
      <c r="BU8" s="14">
        <f>RK!M8/(PM!M8+WL!M8+RK!M8)</f>
        <v>6.323628356566395E-2</v>
      </c>
      <c r="BV8" s="14">
        <f>RK!N8/(PM!N8+WL!N8+RK!N8)</f>
        <v>6.4476088934635828E-2</v>
      </c>
      <c r="BW8" s="14">
        <f>RK!O8/(PM!O8+WL!O8+RK!O8)</f>
        <v>6.8486543402273461E-2</v>
      </c>
      <c r="BX8" s="14">
        <f>RK!P8/(PM!P8+WL!P8+RK!P8)</f>
        <v>6.9827972556517889E-2</v>
      </c>
      <c r="BY8" s="14">
        <f>RK!Q8/(PM!Q8+WL!Q8+RK!Q8)</f>
        <v>6.7585868588575695E-2</v>
      </c>
      <c r="BZ8" s="14">
        <f>RK!R8/(PM!R8+WL!R8+RK!R8)</f>
        <v>6.9521893193658577E-2</v>
      </c>
      <c r="CA8" s="14">
        <f>RK!S8/(PM!S8+WL!S8+RK!S8)</f>
        <v>6.5738638238136859E-2</v>
      </c>
      <c r="CB8" s="14">
        <f>RK!T8/(PM!T8+WL!T8+RK!T8)</f>
        <v>6.5358733374509384E-2</v>
      </c>
      <c r="CC8" s="14">
        <f>RK!U8/(PM!U8+WL!U8+RK!U8)</f>
        <v>6.4621553256798192E-2</v>
      </c>
      <c r="CD8" s="14">
        <f>RK!V8/(PM!V8+WL!V8+RK!V8)</f>
        <v>6.0271920946496645E-2</v>
      </c>
      <c r="CE8" s="14">
        <f>RK!W8/(PM!W8+WL!W8+RK!W8)</f>
        <v>5.6945204245189111E-2</v>
      </c>
      <c r="CF8" s="14">
        <f>RK!X8/(PM!X8+WL!X8+RK!X8)</f>
        <v>5.3230225203024138E-2</v>
      </c>
      <c r="CG8" s="14">
        <f>RK!Y8/(PM!Y8+WL!Y8+RK!Y8)</f>
        <v>5.6648244324108185E-2</v>
      </c>
      <c r="CH8" s="14">
        <f>RK!Z8/(PM!Z8+WL!Z8+RK!Z8)</f>
        <v>5.6756827346871888E-2</v>
      </c>
      <c r="CI8" s="14">
        <f>RK!AA8/(PM!AA8+WL!AA8+RK!AA8)</f>
        <v>5.6774335250015982E-2</v>
      </c>
      <c r="CJ8" s="14">
        <f>RK!AB8/(PM!AB8+WL!AB8+RK!AB8)</f>
        <v>5.7827458552779515E-2</v>
      </c>
      <c r="CK8" s="14">
        <f>RK!AC8/(PM!AC8+WL!AC8+RK!AC8)</f>
        <v>5.6053182684765397E-2</v>
      </c>
      <c r="CL8" s="14">
        <f>RK!AD8/(PM!AD8+WL!AD8+RK!AD8)</f>
        <v>5.2506617736387179E-2</v>
      </c>
      <c r="CM8" s="14">
        <f>RK!AE8/(PM!AE8+WL!AE8+RK!AE8)</f>
        <v>4.8325656350387616E-2</v>
      </c>
      <c r="CN8" s="14"/>
    </row>
    <row r="9" spans="1:92" x14ac:dyDescent="0.2">
      <c r="A9" s="4">
        <v>7</v>
      </c>
      <c r="B9" s="6" t="s">
        <v>43</v>
      </c>
      <c r="C9" s="14">
        <f>PM!C9/(PM!C9+WL!C9+RK!C9)</f>
        <v>0.80469094421007037</v>
      </c>
      <c r="D9" s="14">
        <f>PM!D9/(PM!D9+WL!D9+RK!D9)</f>
        <v>0.79216988937884403</v>
      </c>
      <c r="E9" s="14">
        <f>PM!E9/(PM!E9+WL!E9+RK!E9)</f>
        <v>0.7856659306564423</v>
      </c>
      <c r="F9" s="14">
        <f>PM!F9/(PM!F9+WL!F9+RK!F9)</f>
        <v>0.78104307191883193</v>
      </c>
      <c r="G9" s="14">
        <f>PM!G9/(PM!G9+WL!G9+RK!G9)</f>
        <v>0.77581471809788682</v>
      </c>
      <c r="H9" s="14">
        <f>PM!H9/(PM!H9+WL!H9+RK!H9)</f>
        <v>0.76943658226018374</v>
      </c>
      <c r="I9" s="14">
        <f>PM!I9/(PM!I9+WL!I9+RK!I9)</f>
        <v>0.75204410771231012</v>
      </c>
      <c r="J9" s="14">
        <f>PM!J9/(PM!J9+WL!J9+RK!J9)</f>
        <v>0.75384000765204673</v>
      </c>
      <c r="K9" s="14">
        <f>PM!K9/(PM!K9+WL!K9+RK!K9)</f>
        <v>0.7470138865292415</v>
      </c>
      <c r="L9" s="14">
        <f>PM!L9/(PM!L9+WL!L9+RK!L9)</f>
        <v>0.73749173768679499</v>
      </c>
      <c r="M9" s="14">
        <f>PM!M9/(PM!M9+WL!M9+RK!M9)</f>
        <v>0.73640419268405599</v>
      </c>
      <c r="N9" s="14">
        <f>PM!N9/(PM!N9+WL!N9+RK!N9)</f>
        <v>0.74781302176511244</v>
      </c>
      <c r="O9" s="14">
        <f>PM!O9/(PM!O9+WL!O9+RK!O9)</f>
        <v>0.73531465462073609</v>
      </c>
      <c r="P9" s="14">
        <f>PM!P9/(PM!P9+WL!P9+RK!P9)</f>
        <v>0.7479968210691833</v>
      </c>
      <c r="Q9" s="14">
        <f>PM!Q9/(PM!Q9+WL!Q9+RK!Q9)</f>
        <v>0.7523477526781116</v>
      </c>
      <c r="R9" s="14">
        <f>PM!R9/(PM!R9+WL!R9+RK!R9)</f>
        <v>0.75282375520639844</v>
      </c>
      <c r="S9" s="14">
        <f>PM!S9/(PM!S9+WL!S9+RK!S9)</f>
        <v>0.73277408692319435</v>
      </c>
      <c r="T9" s="14">
        <f>PM!T9/(PM!T9+WL!T9+RK!T9)</f>
        <v>0.74879278019506967</v>
      </c>
      <c r="U9" s="14">
        <f>PM!U9/(PM!U9+WL!U9+RK!U9)</f>
        <v>0.73187428477585392</v>
      </c>
      <c r="V9" s="14">
        <f>PM!V9/(PM!V9+WL!V9+RK!V9)</f>
        <v>0.74552235303474523</v>
      </c>
      <c r="W9" s="14">
        <f>PM!W9/(PM!W9+WL!W9+RK!W9)</f>
        <v>0.74504518445887802</v>
      </c>
      <c r="X9" s="14">
        <f>PM!X9/(PM!X9+WL!X9+RK!X9)</f>
        <v>0.76379593338319918</v>
      </c>
      <c r="Y9" s="14">
        <f>PM!Y9/(PM!Y9+WL!Y9+RK!Y9)</f>
        <v>0.75854753410997611</v>
      </c>
      <c r="Z9" s="14">
        <f>PM!Z9/(PM!Z9+WL!Z9+RK!Z9)</f>
        <v>0.75565943249772194</v>
      </c>
      <c r="AA9" s="14">
        <f>PM!AA9/(PM!AA9+WL!AA9+RK!AA9)</f>
        <v>0.76035528618645254</v>
      </c>
      <c r="AB9" s="14">
        <f>PM!AB9/(PM!AB9+WL!AB9+RK!AB9)</f>
        <v>0.75261224623050949</v>
      </c>
      <c r="AC9" s="14">
        <f>PM!AC9/(PM!AC9+WL!AC9+RK!AC9)</f>
        <v>0.75349346463617561</v>
      </c>
      <c r="AD9" s="14">
        <f>PM!AD9/(PM!AD9+WL!AD9+RK!AD9)</f>
        <v>0.76661722663702347</v>
      </c>
      <c r="AE9" s="14">
        <f>PM!AE9/(PM!AE9+WL!AE9+RK!AE9)</f>
        <v>0.78798995890709611</v>
      </c>
      <c r="AF9" s="75"/>
      <c r="AG9" s="14">
        <f>WL!C9/(PM!C9+WL!C9+RK!C9)</f>
        <v>0.16926641528427344</v>
      </c>
      <c r="AH9" s="14">
        <f>WL!D9/(PM!D9+WL!D9+RK!D9)</f>
        <v>0.17902718960161593</v>
      </c>
      <c r="AI9" s="14">
        <f>WL!E9/(PM!E9+WL!E9+RK!E9)</f>
        <v>0.18404419324147619</v>
      </c>
      <c r="AJ9" s="14">
        <f>WL!F9/(PM!F9+WL!F9+RK!F9)</f>
        <v>0.18806678871516327</v>
      </c>
      <c r="AK9" s="14">
        <f>WL!G9/(PM!G9+WL!G9+RK!G9)</f>
        <v>0.19385903489126502</v>
      </c>
      <c r="AL9" s="14">
        <f>WL!H9/(PM!H9+WL!H9+RK!H9)</f>
        <v>0.19981241052664467</v>
      </c>
      <c r="AM9" s="14">
        <f>WL!I9/(PM!I9+WL!I9+RK!I9)</f>
        <v>0.21678135612562938</v>
      </c>
      <c r="AN9" s="14">
        <f>WL!J9/(PM!J9+WL!J9+RK!J9)</f>
        <v>0.21450014022053041</v>
      </c>
      <c r="AO9" s="14">
        <f>WL!K9/(PM!K9+WL!K9+RK!K9)</f>
        <v>0.22030721891823593</v>
      </c>
      <c r="AP9" s="14">
        <f>WL!L9/(PM!L9+WL!L9+RK!L9)</f>
        <v>0.22918304829409153</v>
      </c>
      <c r="AQ9" s="14">
        <f>WL!M9/(PM!M9+WL!M9+RK!M9)</f>
        <v>0.22965089504474026</v>
      </c>
      <c r="AR9" s="14">
        <f>WL!N9/(PM!N9+WL!N9+RK!N9)</f>
        <v>0.21740106609126131</v>
      </c>
      <c r="AS9" s="14">
        <f>WL!O9/(PM!O9+WL!O9+RK!O9)</f>
        <v>0.22880686866444025</v>
      </c>
      <c r="AT9" s="14">
        <f>WL!P9/(PM!P9+WL!P9+RK!P9)</f>
        <v>0.21577036655026072</v>
      </c>
      <c r="AU9" s="14">
        <f>WL!Q9/(PM!Q9+WL!Q9+RK!Q9)</f>
        <v>0.2109049073523552</v>
      </c>
      <c r="AV9" s="14">
        <f>WL!R9/(PM!R9+WL!R9+RK!R9)</f>
        <v>0.20909198854460542</v>
      </c>
      <c r="AW9" s="14">
        <f>WL!S9/(PM!S9+WL!S9+RK!S9)</f>
        <v>0.23054542137563067</v>
      </c>
      <c r="AX9" s="14">
        <f>WL!T9/(PM!T9+WL!T9+RK!T9)</f>
        <v>0.21523615894484907</v>
      </c>
      <c r="AY9" s="14">
        <f>WL!U9/(PM!U9+WL!U9+RK!U9)</f>
        <v>0.2312525855666383</v>
      </c>
      <c r="AZ9" s="14">
        <f>WL!V9/(PM!V9+WL!V9+RK!V9)</f>
        <v>0.21732901032885585</v>
      </c>
      <c r="BA9" s="14">
        <f>WL!W9/(PM!W9+WL!W9+RK!W9)</f>
        <v>0.21835593738666767</v>
      </c>
      <c r="BB9" s="14">
        <f>WL!X9/(PM!X9+WL!X9+RK!X9)</f>
        <v>0.20214173595920457</v>
      </c>
      <c r="BC9" s="14">
        <f>WL!Y9/(PM!Y9+WL!Y9+RK!Y9)</f>
        <v>0.20481124891307234</v>
      </c>
      <c r="BD9" s="14">
        <f>WL!Z9/(PM!Z9+WL!Z9+RK!Z9)</f>
        <v>0.20660349169533426</v>
      </c>
      <c r="BE9" s="14">
        <f>WL!AA9/(PM!AA9+WL!AA9+RK!AA9)</f>
        <v>0.20274548760964808</v>
      </c>
      <c r="BF9" s="14">
        <f>WL!AB9/(PM!AB9+WL!AB9+RK!AB9)</f>
        <v>0.21050618694876028</v>
      </c>
      <c r="BG9" s="14">
        <f>WL!AC9/(PM!AC9+WL!AC9+RK!AC9)</f>
        <v>0.20865939060553743</v>
      </c>
      <c r="BH9" s="14">
        <f>WL!AD9/(PM!AD9+WL!AD9+RK!AD9)</f>
        <v>0.1986695084946874</v>
      </c>
      <c r="BI9" s="14">
        <f>WL!AE9/(PM!AE9+WL!AE9+RK!AE9)</f>
        <v>0.18256679412885021</v>
      </c>
      <c r="BJ9" s="14"/>
      <c r="BK9" s="14">
        <f>RK!C9/(PM!C9+WL!C9+RK!C9)</f>
        <v>2.6042640505656182E-2</v>
      </c>
      <c r="BL9" s="14">
        <f>RK!D9/(PM!D9+WL!D9+RK!D9)</f>
        <v>2.8802921019540118E-2</v>
      </c>
      <c r="BM9" s="14">
        <f>RK!E9/(PM!E9+WL!E9+RK!E9)</f>
        <v>3.0289876102081666E-2</v>
      </c>
      <c r="BN9" s="14">
        <f>RK!F9/(PM!F9+WL!F9+RK!F9)</f>
        <v>3.0890139366004838E-2</v>
      </c>
      <c r="BO9" s="14">
        <f>RK!G9/(PM!G9+WL!G9+RK!G9)</f>
        <v>3.032624701084825E-2</v>
      </c>
      <c r="BP9" s="14">
        <f>RK!H9/(PM!H9+WL!H9+RK!H9)</f>
        <v>3.0751007213171574E-2</v>
      </c>
      <c r="BQ9" s="14">
        <f>RK!I9/(PM!I9+WL!I9+RK!I9)</f>
        <v>3.1174536162060517E-2</v>
      </c>
      <c r="BR9" s="14">
        <f>RK!J9/(PM!J9+WL!J9+RK!J9)</f>
        <v>3.1659852127422922E-2</v>
      </c>
      <c r="BS9" s="14">
        <f>RK!K9/(PM!K9+WL!K9+RK!K9)</f>
        <v>3.2678894552522562E-2</v>
      </c>
      <c r="BT9" s="14">
        <f>RK!L9/(PM!L9+WL!L9+RK!L9)</f>
        <v>3.3325214019113418E-2</v>
      </c>
      <c r="BU9" s="14">
        <f>RK!M9/(PM!M9+WL!M9+RK!M9)</f>
        <v>3.3944912271203768E-2</v>
      </c>
      <c r="BV9" s="14">
        <f>RK!N9/(PM!N9+WL!N9+RK!N9)</f>
        <v>3.4785912143626238E-2</v>
      </c>
      <c r="BW9" s="14">
        <f>RK!O9/(PM!O9+WL!O9+RK!O9)</f>
        <v>3.5878476714823644E-2</v>
      </c>
      <c r="BX9" s="14">
        <f>RK!P9/(PM!P9+WL!P9+RK!P9)</f>
        <v>3.6232812380556055E-2</v>
      </c>
      <c r="BY9" s="14">
        <f>RK!Q9/(PM!Q9+WL!Q9+RK!Q9)</f>
        <v>3.6747339969533138E-2</v>
      </c>
      <c r="BZ9" s="14">
        <f>RK!R9/(PM!R9+WL!R9+RK!R9)</f>
        <v>3.8084256248996071E-2</v>
      </c>
      <c r="CA9" s="14">
        <f>RK!S9/(PM!S9+WL!S9+RK!S9)</f>
        <v>3.6680491701175023E-2</v>
      </c>
      <c r="CB9" s="14">
        <f>RK!T9/(PM!T9+WL!T9+RK!T9)</f>
        <v>3.5971060860081262E-2</v>
      </c>
      <c r="CC9" s="14">
        <f>RK!U9/(PM!U9+WL!U9+RK!U9)</f>
        <v>3.6873129657507782E-2</v>
      </c>
      <c r="CD9" s="14">
        <f>RK!V9/(PM!V9+WL!V9+RK!V9)</f>
        <v>3.7148636636398939E-2</v>
      </c>
      <c r="CE9" s="14">
        <f>RK!W9/(PM!W9+WL!W9+RK!W9)</f>
        <v>3.6598878154454298E-2</v>
      </c>
      <c r="CF9" s="14">
        <f>RK!X9/(PM!X9+WL!X9+RK!X9)</f>
        <v>3.4062330657596264E-2</v>
      </c>
      <c r="CG9" s="14">
        <f>RK!Y9/(PM!Y9+WL!Y9+RK!Y9)</f>
        <v>3.6641216976951642E-2</v>
      </c>
      <c r="CH9" s="14">
        <f>RK!Z9/(PM!Z9+WL!Z9+RK!Z9)</f>
        <v>3.7737075806943778E-2</v>
      </c>
      <c r="CI9" s="14">
        <f>RK!AA9/(PM!AA9+WL!AA9+RK!AA9)</f>
        <v>3.6899226203899481E-2</v>
      </c>
      <c r="CJ9" s="14">
        <f>RK!AB9/(PM!AB9+WL!AB9+RK!AB9)</f>
        <v>3.6881566820730328E-2</v>
      </c>
      <c r="CK9" s="14">
        <f>RK!AC9/(PM!AC9+WL!AC9+RK!AC9)</f>
        <v>3.7847144758286946E-2</v>
      </c>
      <c r="CL9" s="14">
        <f>RK!AD9/(PM!AD9+WL!AD9+RK!AD9)</f>
        <v>3.4713264868289212E-2</v>
      </c>
      <c r="CM9" s="14">
        <f>RK!AE9/(PM!AE9+WL!AE9+RK!AE9)</f>
        <v>2.9443246964053711E-2</v>
      </c>
      <c r="CN9" s="14"/>
    </row>
    <row r="10" spans="1:92" x14ac:dyDescent="0.2">
      <c r="A10" s="4">
        <v>8</v>
      </c>
      <c r="B10" s="6" t="s">
        <v>44</v>
      </c>
      <c r="C10" s="14">
        <f>PM!C10/(PM!C10+WL!C10+RK!C10)</f>
        <v>0.96476002642958336</v>
      </c>
      <c r="D10" s="14">
        <f>PM!D10/(PM!D10+WL!D10+RK!D10)</f>
        <v>0.95715808734735575</v>
      </c>
      <c r="E10" s="14">
        <f>PM!E10/(PM!E10+WL!E10+RK!E10)</f>
        <v>0.95229642763043376</v>
      </c>
      <c r="F10" s="14">
        <f>PM!F10/(PM!F10+WL!F10+RK!F10)</f>
        <v>0.94711955581789942</v>
      </c>
      <c r="G10" s="14">
        <f>PM!G10/(PM!G10+WL!G10+RK!G10)</f>
        <v>0.94218953838675445</v>
      </c>
      <c r="H10" s="14">
        <f>PM!H10/(PM!H10+WL!H10+RK!H10)</f>
        <v>0.94111310663827397</v>
      </c>
      <c r="I10" s="14">
        <f>PM!I10/(PM!I10+WL!I10+RK!I10)</f>
        <v>0.93322375304719718</v>
      </c>
      <c r="J10" s="14">
        <f>PM!J10/(PM!J10+WL!J10+RK!J10)</f>
        <v>0.91795315318771364</v>
      </c>
      <c r="K10" s="14">
        <f>PM!K10/(PM!K10+WL!K10+RK!K10)</f>
        <v>0.93696292809274451</v>
      </c>
      <c r="L10" s="14">
        <f>PM!L10/(PM!L10+WL!L10+RK!L10)</f>
        <v>0.93886267713094296</v>
      </c>
      <c r="M10" s="14">
        <f>PM!M10/(PM!M10+WL!M10+RK!M10)</f>
        <v>0.94270319992612972</v>
      </c>
      <c r="N10" s="14">
        <f>PM!N10/(PM!N10+WL!N10+RK!N10)</f>
        <v>0.93652890500880792</v>
      </c>
      <c r="O10" s="14">
        <f>PM!O10/(PM!O10+WL!O10+RK!O10)</f>
        <v>0.93081065093182536</v>
      </c>
      <c r="P10" s="14">
        <f>PM!P10/(PM!P10+WL!P10+RK!P10)</f>
        <v>0.92870799462785036</v>
      </c>
      <c r="Q10" s="14">
        <f>PM!Q10/(PM!Q10+WL!Q10+RK!Q10)</f>
        <v>0.9317043440167988</v>
      </c>
      <c r="R10" s="14">
        <f>PM!R10/(PM!R10+WL!R10+RK!R10)</f>
        <v>0.92794266572069894</v>
      </c>
      <c r="S10" s="14">
        <f>PM!S10/(PM!S10+WL!S10+RK!S10)</f>
        <v>0.91770138629357145</v>
      </c>
      <c r="T10" s="14">
        <f>PM!T10/(PM!T10+WL!T10+RK!T10)</f>
        <v>0.91406218388413896</v>
      </c>
      <c r="U10" s="14">
        <f>PM!U10/(PM!U10+WL!U10+RK!U10)</f>
        <v>0.91883409278961148</v>
      </c>
      <c r="V10" s="14">
        <f>PM!V10/(PM!V10+WL!V10+RK!V10)</f>
        <v>0.9224223338958375</v>
      </c>
      <c r="W10" s="14">
        <f>PM!W10/(PM!W10+WL!W10+RK!W10)</f>
        <v>0.91732687540416369</v>
      </c>
      <c r="X10" s="14">
        <f>PM!X10/(PM!X10+WL!X10+RK!X10)</f>
        <v>0.9124723533142105</v>
      </c>
      <c r="Y10" s="14">
        <f>PM!Y10/(PM!Y10+WL!Y10+RK!Y10)</f>
        <v>0.91030174859654722</v>
      </c>
      <c r="Z10" s="14">
        <f>PM!Z10/(PM!Z10+WL!Z10+RK!Z10)</f>
        <v>0.91137536662154284</v>
      </c>
      <c r="AA10" s="14">
        <f>PM!AA10/(PM!AA10+WL!AA10+RK!AA10)</f>
        <v>0.91296798614420005</v>
      </c>
      <c r="AB10" s="14">
        <f>PM!AB10/(PM!AB10+WL!AB10+RK!AB10)</f>
        <v>0.90742490811898768</v>
      </c>
      <c r="AC10" s="14">
        <f>PM!AC10/(PM!AC10+WL!AC10+RK!AC10)</f>
        <v>0.90434588027226914</v>
      </c>
      <c r="AD10" s="14">
        <f>PM!AD10/(PM!AD10+WL!AD10+RK!AD10)</f>
        <v>0.89925542181301543</v>
      </c>
      <c r="AE10" s="14">
        <f>PM!AE10/(PM!AE10+WL!AE10+RK!AE10)</f>
        <v>0.90023435107249083</v>
      </c>
      <c r="AF10" s="75"/>
      <c r="AG10" s="14">
        <f>WL!C10/(PM!C10+WL!C10+RK!C10)</f>
        <v>3.083059173510589E-2</v>
      </c>
      <c r="AH10" s="14">
        <f>WL!D10/(PM!D10+WL!D10+RK!D10)</f>
        <v>3.5028194177087531E-2</v>
      </c>
      <c r="AI10" s="14">
        <f>WL!E10/(PM!E10+WL!E10+RK!E10)</f>
        <v>3.6964944790847998E-2</v>
      </c>
      <c r="AJ10" s="14">
        <f>WL!F10/(PM!F10+WL!F10+RK!F10)</f>
        <v>4.0353740811621561E-2</v>
      </c>
      <c r="AK10" s="14">
        <f>WL!G10/(PM!G10+WL!G10+RK!G10)</f>
        <v>4.4155884998482955E-2</v>
      </c>
      <c r="AL10" s="14">
        <f>WL!H10/(PM!H10+WL!H10+RK!H10)</f>
        <v>4.4193820918046738E-2</v>
      </c>
      <c r="AM10" s="14">
        <f>WL!I10/(PM!I10+WL!I10+RK!I10)</f>
        <v>4.952433809824542E-2</v>
      </c>
      <c r="AN10" s="14">
        <f>WL!J10/(PM!J10+WL!J10+RK!J10)</f>
        <v>5.958681824607992E-2</v>
      </c>
      <c r="AO10" s="14">
        <f>WL!K10/(PM!K10+WL!K10+RK!K10)</f>
        <v>4.3821575324743241E-2</v>
      </c>
      <c r="AP10" s="14">
        <f>WL!L10/(PM!L10+WL!L10+RK!L10)</f>
        <v>4.1792169777126076E-2</v>
      </c>
      <c r="AQ10" s="14">
        <f>WL!M10/(PM!M10+WL!M10+RK!M10)</f>
        <v>3.9368766036345267E-2</v>
      </c>
      <c r="AR10" s="14">
        <f>WL!N10/(PM!N10+WL!N10+RK!N10)</f>
        <v>4.2959152241280822E-2</v>
      </c>
      <c r="AS10" s="14">
        <f>WL!O10/(PM!O10+WL!O10+RK!O10)</f>
        <v>4.6401247949618765E-2</v>
      </c>
      <c r="AT10" s="14">
        <f>WL!P10/(PM!P10+WL!P10+RK!P10)</f>
        <v>4.7592743104392467E-2</v>
      </c>
      <c r="AU10" s="14">
        <f>WL!Q10/(PM!Q10+WL!Q10+RK!Q10)</f>
        <v>4.5689866416875856E-2</v>
      </c>
      <c r="AV10" s="14">
        <f>WL!R10/(PM!R10+WL!R10+RK!R10)</f>
        <v>4.788937270409821E-2</v>
      </c>
      <c r="AW10" s="14">
        <f>WL!S10/(PM!S10+WL!S10+RK!S10)</f>
        <v>5.7420802514721044E-2</v>
      </c>
      <c r="AX10" s="14">
        <f>WL!T10/(PM!T10+WL!T10+RK!T10)</f>
        <v>6.2228998902178721E-2</v>
      </c>
      <c r="AY10" s="14">
        <f>WL!U10/(PM!U10+WL!U10+RK!U10)</f>
        <v>5.9743178539933488E-2</v>
      </c>
      <c r="AZ10" s="14">
        <f>WL!V10/(PM!V10+WL!V10+RK!V10)</f>
        <v>5.6061535397472537E-2</v>
      </c>
      <c r="BA10" s="14">
        <f>WL!W10/(PM!W10+WL!W10+RK!W10)</f>
        <v>6.0877126614066669E-2</v>
      </c>
      <c r="BB10" s="14">
        <f>WL!X10/(PM!X10+WL!X10+RK!X10)</f>
        <v>6.4546221740350018E-2</v>
      </c>
      <c r="BC10" s="14">
        <f>WL!Y10/(PM!Y10+WL!Y10+RK!Y10)</f>
        <v>6.6914845780982543E-2</v>
      </c>
      <c r="BD10" s="14">
        <f>WL!Z10/(PM!Z10+WL!Z10+RK!Z10)</f>
        <v>6.7085787094162838E-2</v>
      </c>
      <c r="BE10" s="14">
        <f>WL!AA10/(PM!AA10+WL!AA10+RK!AA10)</f>
        <v>6.7419507011137927E-2</v>
      </c>
      <c r="BF10" s="14">
        <f>WL!AB10/(PM!AB10+WL!AB10+RK!AB10)</f>
        <v>7.322983288027346E-2</v>
      </c>
      <c r="BG10" s="14">
        <f>WL!AC10/(PM!AC10+WL!AC10+RK!AC10)</f>
        <v>7.5796757932115252E-2</v>
      </c>
      <c r="BH10" s="14">
        <f>WL!AD10/(PM!AD10+WL!AD10+RK!AD10)</f>
        <v>8.095577470212173E-2</v>
      </c>
      <c r="BI10" s="14">
        <f>WL!AE10/(PM!AE10+WL!AE10+RK!AE10)</f>
        <v>8.1714987044686063E-2</v>
      </c>
      <c r="BJ10" s="14"/>
      <c r="BK10" s="14">
        <f>RK!C10/(PM!C10+WL!C10+RK!C10)</f>
        <v>4.4093818353107498E-3</v>
      </c>
      <c r="BL10" s="14">
        <f>RK!D10/(PM!D10+WL!D10+RK!D10)</f>
        <v>7.8137184755567111E-3</v>
      </c>
      <c r="BM10" s="14">
        <f>RK!E10/(PM!E10+WL!E10+RK!E10)</f>
        <v>1.0738627578718199E-2</v>
      </c>
      <c r="BN10" s="14">
        <f>RK!F10/(PM!F10+WL!F10+RK!F10)</f>
        <v>1.2526703370478997E-2</v>
      </c>
      <c r="BO10" s="14">
        <f>RK!G10/(PM!G10+WL!G10+RK!G10)</f>
        <v>1.3654576614762588E-2</v>
      </c>
      <c r="BP10" s="14">
        <f>RK!H10/(PM!H10+WL!H10+RK!H10)</f>
        <v>1.4693072443679352E-2</v>
      </c>
      <c r="BQ10" s="14">
        <f>RK!I10/(PM!I10+WL!I10+RK!I10)</f>
        <v>1.7251908854557362E-2</v>
      </c>
      <c r="BR10" s="14">
        <f>RK!J10/(PM!J10+WL!J10+RK!J10)</f>
        <v>2.2460028566206464E-2</v>
      </c>
      <c r="BS10" s="14">
        <f>RK!K10/(PM!K10+WL!K10+RK!K10)</f>
        <v>1.9215496582512183E-2</v>
      </c>
      <c r="BT10" s="14">
        <f>RK!L10/(PM!L10+WL!L10+RK!L10)</f>
        <v>1.9345153091930824E-2</v>
      </c>
      <c r="BU10" s="14">
        <f>RK!M10/(PM!M10+WL!M10+RK!M10)</f>
        <v>1.7928034037525107E-2</v>
      </c>
      <c r="BV10" s="14">
        <f>RK!N10/(PM!N10+WL!N10+RK!N10)</f>
        <v>2.0511942749911184E-2</v>
      </c>
      <c r="BW10" s="14">
        <f>RK!O10/(PM!O10+WL!O10+RK!O10)</f>
        <v>2.2788101118555927E-2</v>
      </c>
      <c r="BX10" s="14">
        <f>RK!P10/(PM!P10+WL!P10+RK!P10)</f>
        <v>2.369926226775718E-2</v>
      </c>
      <c r="BY10" s="14">
        <f>RK!Q10/(PM!Q10+WL!Q10+RK!Q10)</f>
        <v>2.2605789566325293E-2</v>
      </c>
      <c r="BZ10" s="14">
        <f>RK!R10/(PM!R10+WL!R10+RK!R10)</f>
        <v>2.4167961575202842E-2</v>
      </c>
      <c r="CA10" s="14">
        <f>RK!S10/(PM!S10+WL!S10+RK!S10)</f>
        <v>2.4877811191707466E-2</v>
      </c>
      <c r="CB10" s="14">
        <f>RK!T10/(PM!T10+WL!T10+RK!T10)</f>
        <v>2.3708817213682384E-2</v>
      </c>
      <c r="CC10" s="14">
        <f>RK!U10/(PM!U10+WL!U10+RK!U10)</f>
        <v>2.1422728670455075E-2</v>
      </c>
      <c r="CD10" s="14">
        <f>RK!V10/(PM!V10+WL!V10+RK!V10)</f>
        <v>2.1516130706689937E-2</v>
      </c>
      <c r="CE10" s="14">
        <f>RK!W10/(PM!W10+WL!W10+RK!W10)</f>
        <v>2.1795997981769597E-2</v>
      </c>
      <c r="CF10" s="14">
        <f>RK!X10/(PM!X10+WL!X10+RK!X10)</f>
        <v>2.2981424945439439E-2</v>
      </c>
      <c r="CG10" s="14">
        <f>RK!Y10/(PM!Y10+WL!Y10+RK!Y10)</f>
        <v>2.2783405622470259E-2</v>
      </c>
      <c r="CH10" s="14">
        <f>RK!Z10/(PM!Z10+WL!Z10+RK!Z10)</f>
        <v>2.1538846284294352E-2</v>
      </c>
      <c r="CI10" s="14">
        <f>RK!AA10/(PM!AA10+WL!AA10+RK!AA10)</f>
        <v>1.9612506844662023E-2</v>
      </c>
      <c r="CJ10" s="14">
        <f>RK!AB10/(PM!AB10+WL!AB10+RK!AB10)</f>
        <v>1.9345259000738951E-2</v>
      </c>
      <c r="CK10" s="14">
        <f>RK!AC10/(PM!AC10+WL!AC10+RK!AC10)</f>
        <v>1.9857361795615647E-2</v>
      </c>
      <c r="CL10" s="14">
        <f>RK!AD10/(PM!AD10+WL!AD10+RK!AD10)</f>
        <v>1.978880348486288E-2</v>
      </c>
      <c r="CM10" s="14">
        <f>RK!AE10/(PM!AE10+WL!AE10+RK!AE10)</f>
        <v>1.8050661882823095E-2</v>
      </c>
      <c r="CN10" s="14"/>
    </row>
    <row r="11" spans="1:92" x14ac:dyDescent="0.2">
      <c r="A11" s="4">
        <v>9</v>
      </c>
      <c r="B11" s="6" t="s">
        <v>45</v>
      </c>
      <c r="C11" s="14">
        <f>PM!C11/(PM!C11+WL!C11+RK!C11)</f>
        <v>0.57487702833028187</v>
      </c>
      <c r="D11" s="14">
        <f>PM!D11/(PM!D11+WL!D11+RK!D11)</f>
        <v>0.57362079239796659</v>
      </c>
      <c r="E11" s="14">
        <f>PM!E11/(PM!E11+WL!E11+RK!E11)</f>
        <v>0.58647491565116239</v>
      </c>
      <c r="F11" s="14">
        <f>PM!F11/(PM!F11+WL!F11+RK!F11)</f>
        <v>0.58859996140617199</v>
      </c>
      <c r="G11" s="14">
        <f>PM!G11/(PM!G11+WL!G11+RK!G11)</f>
        <v>0.60210235980803739</v>
      </c>
      <c r="H11" s="14">
        <f>PM!H11/(PM!H11+WL!H11+RK!H11)</f>
        <v>0.59254327110217064</v>
      </c>
      <c r="I11" s="14">
        <f>PM!I11/(PM!I11+WL!I11+RK!I11)</f>
        <v>0.58144053503674009</v>
      </c>
      <c r="J11" s="14">
        <f>PM!J11/(PM!J11+WL!J11+RK!J11)</f>
        <v>0.61287457444608562</v>
      </c>
      <c r="K11" s="14">
        <f>PM!K11/(PM!K11+WL!K11+RK!K11)</f>
        <v>0.59394921290659619</v>
      </c>
      <c r="L11" s="14">
        <f>PM!L11/(PM!L11+WL!L11+RK!L11)</f>
        <v>0.59979216910100841</v>
      </c>
      <c r="M11" s="14">
        <f>PM!M11/(PM!M11+WL!M11+RK!M11)</f>
        <v>0.61311396223535519</v>
      </c>
      <c r="N11" s="14">
        <f>PM!N11/(PM!N11+WL!N11+RK!N11)</f>
        <v>0.62994795036827123</v>
      </c>
      <c r="O11" s="14">
        <f>PM!O11/(PM!O11+WL!O11+RK!O11)</f>
        <v>0.61933552260388935</v>
      </c>
      <c r="P11" s="14">
        <f>PM!P11/(PM!P11+WL!P11+RK!P11)</f>
        <v>0.64294564677368549</v>
      </c>
      <c r="Q11" s="14">
        <f>PM!Q11/(PM!Q11+WL!Q11+RK!Q11)</f>
        <v>0.66878540587532476</v>
      </c>
      <c r="R11" s="14">
        <f>PM!R11/(PM!R11+WL!R11+RK!R11)</f>
        <v>0.68714563889872049</v>
      </c>
      <c r="S11" s="14">
        <f>PM!S11/(PM!S11+WL!S11+RK!S11)</f>
        <v>0.68032090651283972</v>
      </c>
      <c r="T11" s="14">
        <f>PM!T11/(PM!T11+WL!T11+RK!T11)</f>
        <v>0.70003468483925091</v>
      </c>
      <c r="U11" s="14">
        <f>PM!U11/(PM!U11+WL!U11+RK!U11)</f>
        <v>0.69604600607733735</v>
      </c>
      <c r="V11" s="14">
        <f>PM!V11/(PM!V11+WL!V11+RK!V11)</f>
        <v>0.70159741827154709</v>
      </c>
      <c r="W11" s="14">
        <f>PM!W11/(PM!W11+WL!W11+RK!W11)</f>
        <v>0.70232383754753702</v>
      </c>
      <c r="X11" s="14">
        <f>PM!X11/(PM!X11+WL!X11+RK!X11)</f>
        <v>0.70374568594135023</v>
      </c>
      <c r="Y11" s="14">
        <f>PM!Y11/(PM!Y11+WL!Y11+RK!Y11)</f>
        <v>0.69678525086680421</v>
      </c>
      <c r="Z11" s="14">
        <f>PM!Z11/(PM!Z11+WL!Z11+RK!Z11)</f>
        <v>0.68898672061042354</v>
      </c>
      <c r="AA11" s="14">
        <f>PM!AA11/(PM!AA11+WL!AA11+RK!AA11)</f>
        <v>0.69579961831470571</v>
      </c>
      <c r="AB11" s="14">
        <f>PM!AB11/(PM!AB11+WL!AB11+RK!AB11)</f>
        <v>0.68742570191112684</v>
      </c>
      <c r="AC11" s="14">
        <f>PM!AC11/(PM!AC11+WL!AC11+RK!AC11)</f>
        <v>0.68465517333117276</v>
      </c>
      <c r="AD11" s="14">
        <f>PM!AD11/(PM!AD11+WL!AD11+RK!AD11)</f>
        <v>0.68189631190232192</v>
      </c>
      <c r="AE11" s="14">
        <f>PM!AE11/(PM!AE11+WL!AE11+RK!AE11)</f>
        <v>0.69292096357501831</v>
      </c>
      <c r="AF11" s="75"/>
      <c r="AG11" s="14">
        <f>WL!C11/(PM!C11+WL!C11+RK!C11)</f>
        <v>0.2809461551977106</v>
      </c>
      <c r="AH11" s="14">
        <f>WL!D11/(PM!D11+WL!D11+RK!D11)</f>
        <v>0.29499919067622343</v>
      </c>
      <c r="AI11" s="14">
        <f>WL!E11/(PM!E11+WL!E11+RK!E11)</f>
        <v>0.29347688233394259</v>
      </c>
      <c r="AJ11" s="14">
        <f>WL!F11/(PM!F11+WL!F11+RK!F11)</f>
        <v>0.29853593888793184</v>
      </c>
      <c r="AK11" s="14">
        <f>WL!G11/(PM!G11+WL!G11+RK!G11)</f>
        <v>0.29465070290268613</v>
      </c>
      <c r="AL11" s="14">
        <f>WL!H11/(PM!H11+WL!H11+RK!H11)</f>
        <v>0.30550846820799205</v>
      </c>
      <c r="AM11" s="14">
        <f>WL!I11/(PM!I11+WL!I11+RK!I11)</f>
        <v>0.31988919704118973</v>
      </c>
      <c r="AN11" s="14">
        <f>WL!J11/(PM!J11+WL!J11+RK!J11)</f>
        <v>0.29398728815981345</v>
      </c>
      <c r="AO11" s="14">
        <f>WL!K11/(PM!K11+WL!K11+RK!K11)</f>
        <v>0.30640107877229711</v>
      </c>
      <c r="AP11" s="14">
        <f>WL!L11/(PM!L11+WL!L11+RK!L11)</f>
        <v>0.30404527384738944</v>
      </c>
      <c r="AQ11" s="14">
        <f>WL!M11/(PM!M11+WL!M11+RK!M11)</f>
        <v>0.29337092742665388</v>
      </c>
      <c r="AR11" s="14">
        <f>WL!N11/(PM!N11+WL!N11+RK!N11)</f>
        <v>0.27816670097757151</v>
      </c>
      <c r="AS11" s="14">
        <f>WL!O11/(PM!O11+WL!O11+RK!O11)</f>
        <v>0.28762718501803947</v>
      </c>
      <c r="AT11" s="14">
        <f>WL!P11/(PM!P11+WL!P11+RK!P11)</f>
        <v>0.26679576459507182</v>
      </c>
      <c r="AU11" s="14">
        <f>WL!Q11/(PM!Q11+WL!Q11+RK!Q11)</f>
        <v>0.24534715158020035</v>
      </c>
      <c r="AV11" s="14">
        <f>WL!R11/(PM!R11+WL!R11+RK!R11)</f>
        <v>0.22794887413019427</v>
      </c>
      <c r="AW11" s="14">
        <f>WL!S11/(PM!S11+WL!S11+RK!S11)</f>
        <v>0.24183589014089119</v>
      </c>
      <c r="AX11" s="14">
        <f>WL!T11/(PM!T11+WL!T11+RK!T11)</f>
        <v>0.22706160894767177</v>
      </c>
      <c r="AY11" s="14">
        <f>WL!U11/(PM!U11+WL!U11+RK!U11)</f>
        <v>0.23471423273115749</v>
      </c>
      <c r="AZ11" s="14">
        <f>WL!V11/(PM!V11+WL!V11+RK!V11)</f>
        <v>0.23078910559440619</v>
      </c>
      <c r="BA11" s="14">
        <f>WL!W11/(PM!W11+WL!W11+RK!W11)</f>
        <v>0.23362839977808106</v>
      </c>
      <c r="BB11" s="14">
        <f>WL!X11/(PM!X11+WL!X11+RK!X11)</f>
        <v>0.23415601288454471</v>
      </c>
      <c r="BC11" s="14">
        <f>WL!Y11/(PM!Y11+WL!Y11+RK!Y11)</f>
        <v>0.2401732757372792</v>
      </c>
      <c r="BD11" s="14">
        <f>WL!Z11/(PM!Z11+WL!Z11+RK!Z11)</f>
        <v>0.24809871160446459</v>
      </c>
      <c r="BE11" s="14">
        <f>WL!AA11/(PM!AA11+WL!AA11+RK!AA11)</f>
        <v>0.24376603167385441</v>
      </c>
      <c r="BF11" s="14">
        <f>WL!AB11/(PM!AB11+WL!AB11+RK!AB11)</f>
        <v>0.25207975251864567</v>
      </c>
      <c r="BG11" s="14">
        <f>WL!AC11/(PM!AC11+WL!AC11+RK!AC11)</f>
        <v>0.25422767227988324</v>
      </c>
      <c r="BH11" s="14">
        <f>WL!AD11/(PM!AD11+WL!AD11+RK!AD11)</f>
        <v>0.26083486080953988</v>
      </c>
      <c r="BI11" s="14">
        <f>WL!AE11/(PM!AE11+WL!AE11+RK!AE11)</f>
        <v>0.25682308336810611</v>
      </c>
      <c r="BJ11" s="14"/>
      <c r="BK11" s="14">
        <f>RK!C11/(PM!C11+WL!C11+RK!C11)</f>
        <v>0.14417681647200753</v>
      </c>
      <c r="BL11" s="14">
        <f>RK!D11/(PM!D11+WL!D11+RK!D11)</f>
        <v>0.13138001692580994</v>
      </c>
      <c r="BM11" s="14">
        <f>RK!E11/(PM!E11+WL!E11+RK!E11)</f>
        <v>0.12004820201489512</v>
      </c>
      <c r="BN11" s="14">
        <f>RK!F11/(PM!F11+WL!F11+RK!F11)</f>
        <v>0.11286409970589616</v>
      </c>
      <c r="BO11" s="14">
        <f>RK!G11/(PM!G11+WL!G11+RK!G11)</f>
        <v>0.10324693728927647</v>
      </c>
      <c r="BP11" s="14">
        <f>RK!H11/(PM!H11+WL!H11+RK!H11)</f>
        <v>0.10194826068983727</v>
      </c>
      <c r="BQ11" s="14">
        <f>RK!I11/(PM!I11+WL!I11+RK!I11)</f>
        <v>9.8670267922070246E-2</v>
      </c>
      <c r="BR11" s="14">
        <f>RK!J11/(PM!J11+WL!J11+RK!J11)</f>
        <v>9.3138137394100928E-2</v>
      </c>
      <c r="BS11" s="14">
        <f>RK!K11/(PM!K11+WL!K11+RK!K11)</f>
        <v>9.96497083211067E-2</v>
      </c>
      <c r="BT11" s="14">
        <f>RK!L11/(PM!L11+WL!L11+RK!L11)</f>
        <v>9.6162557051602274E-2</v>
      </c>
      <c r="BU11" s="14">
        <f>RK!M11/(PM!M11+WL!M11+RK!M11)</f>
        <v>9.3515110337990898E-2</v>
      </c>
      <c r="BV11" s="14">
        <f>RK!N11/(PM!N11+WL!N11+RK!N11)</f>
        <v>9.1885348654157192E-2</v>
      </c>
      <c r="BW11" s="14">
        <f>RK!O11/(PM!O11+WL!O11+RK!O11)</f>
        <v>9.3037292378071235E-2</v>
      </c>
      <c r="BX11" s="14">
        <f>RK!P11/(PM!P11+WL!P11+RK!P11)</f>
        <v>9.0258588631242656E-2</v>
      </c>
      <c r="BY11" s="14">
        <f>RK!Q11/(PM!Q11+WL!Q11+RK!Q11)</f>
        <v>8.5867442544474967E-2</v>
      </c>
      <c r="BZ11" s="14">
        <f>RK!R11/(PM!R11+WL!R11+RK!R11)</f>
        <v>8.4905486971085117E-2</v>
      </c>
      <c r="CA11" s="14">
        <f>RK!S11/(PM!S11+WL!S11+RK!S11)</f>
        <v>7.7843203346268972E-2</v>
      </c>
      <c r="CB11" s="14">
        <f>RK!T11/(PM!T11+WL!T11+RK!T11)</f>
        <v>7.2903706213077277E-2</v>
      </c>
      <c r="CC11" s="14">
        <f>RK!U11/(PM!U11+WL!U11+RK!U11)</f>
        <v>6.9239761191505142E-2</v>
      </c>
      <c r="CD11" s="14">
        <f>RK!V11/(PM!V11+WL!V11+RK!V11)</f>
        <v>6.7613476134046821E-2</v>
      </c>
      <c r="CE11" s="14">
        <f>RK!W11/(PM!W11+WL!W11+RK!W11)</f>
        <v>6.4047762674381989E-2</v>
      </c>
      <c r="CF11" s="14">
        <f>RK!X11/(PM!X11+WL!X11+RK!X11)</f>
        <v>6.2098301174105072E-2</v>
      </c>
      <c r="CG11" s="14">
        <f>RK!Y11/(PM!Y11+WL!Y11+RK!Y11)</f>
        <v>6.3041473395916592E-2</v>
      </c>
      <c r="CH11" s="14">
        <f>RK!Z11/(PM!Z11+WL!Z11+RK!Z11)</f>
        <v>6.2914567785111911E-2</v>
      </c>
      <c r="CI11" s="14">
        <f>RK!AA11/(PM!AA11+WL!AA11+RK!AA11)</f>
        <v>6.0434350011439882E-2</v>
      </c>
      <c r="CJ11" s="14">
        <f>RK!AB11/(PM!AB11+WL!AB11+RK!AB11)</f>
        <v>6.0494545570227543E-2</v>
      </c>
      <c r="CK11" s="14">
        <f>RK!AC11/(PM!AC11+WL!AC11+RK!AC11)</f>
        <v>6.1117154388943967E-2</v>
      </c>
      <c r="CL11" s="14">
        <f>RK!AD11/(PM!AD11+WL!AD11+RK!AD11)</f>
        <v>5.7268827288138209E-2</v>
      </c>
      <c r="CM11" s="14">
        <f>RK!AE11/(PM!AE11+WL!AE11+RK!AE11)</f>
        <v>5.0255953056875566E-2</v>
      </c>
      <c r="CN11" s="14"/>
    </row>
    <row r="12" spans="1:92" x14ac:dyDescent="0.2">
      <c r="A12" s="4">
        <v>10</v>
      </c>
      <c r="B12" s="6" t="s">
        <v>46</v>
      </c>
      <c r="C12" s="14">
        <f>PM!C12/(PM!C12+WL!C12+RK!C12)</f>
        <v>0.84435773044408169</v>
      </c>
      <c r="D12" s="14">
        <f>PM!D12/(PM!D12+WL!D12+RK!D12)</f>
        <v>0.82181569591578141</v>
      </c>
      <c r="E12" s="14">
        <f>PM!E12/(PM!E12+WL!E12+RK!E12)</f>
        <v>0.80499008591347543</v>
      </c>
      <c r="F12" s="14">
        <f>PM!F12/(PM!F12+WL!F12+RK!F12)</f>
        <v>0.7889691853211227</v>
      </c>
      <c r="G12" s="14">
        <f>PM!G12/(PM!G12+WL!G12+RK!G12)</f>
        <v>0.77495017278261391</v>
      </c>
      <c r="H12" s="14">
        <f>PM!H12/(PM!H12+WL!H12+RK!H12)</f>
        <v>0.75787144366757075</v>
      </c>
      <c r="I12" s="14">
        <f>PM!I12/(PM!I12+WL!I12+RK!I12)</f>
        <v>0.74287271306144054</v>
      </c>
      <c r="J12" s="14">
        <f>PM!J12/(PM!J12+WL!J12+RK!J12)</f>
        <v>0.74754169349951871</v>
      </c>
      <c r="K12" s="14">
        <f>PM!K12/(PM!K12+WL!K12+RK!K12)</f>
        <v>0.73780815981770842</v>
      </c>
      <c r="L12" s="14">
        <f>PM!L12/(PM!L12+WL!L12+RK!L12)</f>
        <v>0.74577398808019124</v>
      </c>
      <c r="M12" s="14">
        <f>PM!M12/(PM!M12+WL!M12+RK!M12)</f>
        <v>0.76267243063085921</v>
      </c>
      <c r="N12" s="14">
        <f>PM!N12/(PM!N12+WL!N12+RK!N12)</f>
        <v>0.74632525829814012</v>
      </c>
      <c r="O12" s="14">
        <f>PM!O12/(PM!O12+WL!O12+RK!O12)</f>
        <v>0.73906878657988595</v>
      </c>
      <c r="P12" s="14">
        <f>PM!P12/(PM!P12+WL!P12+RK!P12)</f>
        <v>0.73732530933179607</v>
      </c>
      <c r="Q12" s="14">
        <f>PM!Q12/(PM!Q12+WL!Q12+RK!Q12)</f>
        <v>0.73409086540927815</v>
      </c>
      <c r="R12" s="14">
        <f>PM!R12/(PM!R12+WL!R12+RK!R12)</f>
        <v>0.75336592178939665</v>
      </c>
      <c r="S12" s="14">
        <f>PM!S12/(PM!S12+WL!S12+RK!S12)</f>
        <v>0.74953913133505057</v>
      </c>
      <c r="T12" s="14">
        <f>PM!T12/(PM!T12+WL!T12+RK!T12)</f>
        <v>0.73968500677960891</v>
      </c>
      <c r="U12" s="14">
        <f>PM!U12/(PM!U12+WL!U12+RK!U12)</f>
        <v>0.74467964444063039</v>
      </c>
      <c r="V12" s="14">
        <f>PM!V12/(PM!V12+WL!V12+RK!V12)</f>
        <v>0.75425477154673393</v>
      </c>
      <c r="W12" s="14">
        <f>PM!W12/(PM!W12+WL!W12+RK!W12)</f>
        <v>0.76002769764384581</v>
      </c>
      <c r="X12" s="14">
        <f>PM!X12/(PM!X12+WL!X12+RK!X12)</f>
        <v>0.76484793643445081</v>
      </c>
      <c r="Y12" s="14">
        <f>PM!Y12/(PM!Y12+WL!Y12+RK!Y12)</f>
        <v>0.74898970987168678</v>
      </c>
      <c r="Z12" s="14">
        <f>PM!Z12/(PM!Z12+WL!Z12+RK!Z12)</f>
        <v>0.7468480758540571</v>
      </c>
      <c r="AA12" s="14">
        <f>PM!AA12/(PM!AA12+WL!AA12+RK!AA12)</f>
        <v>0.76015190751823125</v>
      </c>
      <c r="AB12" s="14">
        <f>PM!AB12/(PM!AB12+WL!AB12+RK!AB12)</f>
        <v>0.762408677781787</v>
      </c>
      <c r="AC12" s="14">
        <f>PM!AC12/(PM!AC12+WL!AC12+RK!AC12)</f>
        <v>0.75508194073694845</v>
      </c>
      <c r="AD12" s="14">
        <f>PM!AD12/(PM!AD12+WL!AD12+RK!AD12)</f>
        <v>0.75439985511015661</v>
      </c>
      <c r="AE12" s="14">
        <f>PM!AE12/(PM!AE12+WL!AE12+RK!AE12)</f>
        <v>0.773071555045029</v>
      </c>
      <c r="AF12" s="75"/>
      <c r="AG12" s="14">
        <f>WL!C12/(PM!C12+WL!C12+RK!C12)</f>
        <v>0.11084799675139645</v>
      </c>
      <c r="AH12" s="14">
        <f>WL!D12/(PM!D12+WL!D12+RK!D12)</f>
        <v>0.11601426495917014</v>
      </c>
      <c r="AI12" s="14">
        <f>WL!E12/(PM!E12+WL!E12+RK!E12)</f>
        <v>0.11815901062388305</v>
      </c>
      <c r="AJ12" s="14">
        <f>WL!F12/(PM!F12+WL!F12+RK!F12)</f>
        <v>0.12129454540063907</v>
      </c>
      <c r="AK12" s="14">
        <f>WL!G12/(PM!G12+WL!G12+RK!G12)</f>
        <v>0.12287471648249337</v>
      </c>
      <c r="AL12" s="14">
        <f>WL!H12/(PM!H12+WL!H12+RK!H12)</f>
        <v>0.12835576385962641</v>
      </c>
      <c r="AM12" s="14">
        <f>WL!I12/(PM!I12+WL!I12+RK!I12)</f>
        <v>0.13602143454789623</v>
      </c>
      <c r="AN12" s="14">
        <f>WL!J12/(PM!J12+WL!J12+RK!J12)</f>
        <v>0.13168875646730441</v>
      </c>
      <c r="AO12" s="14">
        <f>WL!K12/(PM!K12+WL!K12+RK!K12)</f>
        <v>0.13469953483353861</v>
      </c>
      <c r="AP12" s="14">
        <f>WL!L12/(PM!L12+WL!L12+RK!L12)</f>
        <v>0.129695367324937</v>
      </c>
      <c r="AQ12" s="14">
        <f>WL!M12/(PM!M12+WL!M12+RK!M12)</f>
        <v>0.12119366043071086</v>
      </c>
      <c r="AR12" s="14">
        <f>WL!N12/(PM!N12+WL!N12+RK!N12)</f>
        <v>0.13007374490088305</v>
      </c>
      <c r="AS12" s="14">
        <f>WL!O12/(PM!O12+WL!O12+RK!O12)</f>
        <v>0.13148575757947847</v>
      </c>
      <c r="AT12" s="14">
        <f>WL!P12/(PM!P12+WL!P12+RK!P12)</f>
        <v>0.13084504097223607</v>
      </c>
      <c r="AU12" s="14">
        <f>WL!Q12/(PM!Q12+WL!Q12+RK!Q12)</f>
        <v>0.13152152234629447</v>
      </c>
      <c r="AV12" s="14">
        <f>WL!R12/(PM!R12+WL!R12+RK!R12)</f>
        <v>0.11842763351752196</v>
      </c>
      <c r="AW12" s="14">
        <f>WL!S12/(PM!S12+WL!S12+RK!S12)</f>
        <v>0.12588877021474557</v>
      </c>
      <c r="AX12" s="14">
        <f>WL!T12/(PM!T12+WL!T12+RK!T12)</f>
        <v>0.13610398846959801</v>
      </c>
      <c r="AY12" s="14">
        <f>WL!U12/(PM!U12+WL!U12+RK!U12)</f>
        <v>0.13641717972307968</v>
      </c>
      <c r="AZ12" s="14">
        <f>WL!V12/(PM!V12+WL!V12+RK!V12)</f>
        <v>0.13137880538226601</v>
      </c>
      <c r="BA12" s="14">
        <f>WL!W12/(PM!W12+WL!W12+RK!W12)</f>
        <v>0.12980578229349107</v>
      </c>
      <c r="BB12" s="14">
        <f>WL!X12/(PM!X12+WL!X12+RK!X12)</f>
        <v>0.12464917177758542</v>
      </c>
      <c r="BC12" s="14">
        <f>WL!Y12/(PM!Y12+WL!Y12+RK!Y12)</f>
        <v>0.13646046872638448</v>
      </c>
      <c r="BD12" s="14">
        <f>WL!Z12/(PM!Z12+WL!Z12+RK!Z12)</f>
        <v>0.1406747820311067</v>
      </c>
      <c r="BE12" s="14">
        <f>WL!AA12/(PM!AA12+WL!AA12+RK!AA12)</f>
        <v>0.13694956050290522</v>
      </c>
      <c r="BF12" s="14">
        <f>WL!AB12/(PM!AB12+WL!AB12+RK!AB12)</f>
        <v>0.13184516985826331</v>
      </c>
      <c r="BG12" s="14">
        <f>WL!AC12/(PM!AC12+WL!AC12+RK!AC12)</f>
        <v>0.13876809103620572</v>
      </c>
      <c r="BH12" s="14">
        <f>WL!AD12/(PM!AD12+WL!AD12+RK!AD12)</f>
        <v>0.14170373558308791</v>
      </c>
      <c r="BI12" s="14">
        <f>WL!AE12/(PM!AE12+WL!AE12+RK!AE12)</f>
        <v>0.13495033217967686</v>
      </c>
      <c r="BJ12" s="14"/>
      <c r="BK12" s="14">
        <f>RK!C12/(PM!C12+WL!C12+RK!C12)</f>
        <v>4.4794272804521834E-2</v>
      </c>
      <c r="BL12" s="14">
        <f>RK!D12/(PM!D12+WL!D12+RK!D12)</f>
        <v>6.2170039125048468E-2</v>
      </c>
      <c r="BM12" s="14">
        <f>RK!E12/(PM!E12+WL!E12+RK!E12)</f>
        <v>7.6850903462641493E-2</v>
      </c>
      <c r="BN12" s="14">
        <f>RK!F12/(PM!F12+WL!F12+RK!F12)</f>
        <v>8.9736269278238232E-2</v>
      </c>
      <c r="BO12" s="14">
        <f>RK!G12/(PM!G12+WL!G12+RK!G12)</f>
        <v>0.10217511073489276</v>
      </c>
      <c r="BP12" s="14">
        <f>RK!H12/(PM!H12+WL!H12+RK!H12)</f>
        <v>0.11377279247280285</v>
      </c>
      <c r="BQ12" s="14">
        <f>RK!I12/(PM!I12+WL!I12+RK!I12)</f>
        <v>0.12110585239066327</v>
      </c>
      <c r="BR12" s="14">
        <f>RK!J12/(PM!J12+WL!J12+RK!J12)</f>
        <v>0.12076955003317688</v>
      </c>
      <c r="BS12" s="14">
        <f>RK!K12/(PM!K12+WL!K12+RK!K12)</f>
        <v>0.12749230534875294</v>
      </c>
      <c r="BT12" s="14">
        <f>RK!L12/(PM!L12+WL!L12+RK!L12)</f>
        <v>0.12453064459487174</v>
      </c>
      <c r="BU12" s="14">
        <f>RK!M12/(PM!M12+WL!M12+RK!M12)</f>
        <v>0.11613390893842998</v>
      </c>
      <c r="BV12" s="14">
        <f>RK!N12/(PM!N12+WL!N12+RK!N12)</f>
        <v>0.12360099680097678</v>
      </c>
      <c r="BW12" s="14">
        <f>RK!O12/(PM!O12+WL!O12+RK!O12)</f>
        <v>0.12944545584063552</v>
      </c>
      <c r="BX12" s="14">
        <f>RK!P12/(PM!P12+WL!P12+RK!P12)</f>
        <v>0.1318296496959678</v>
      </c>
      <c r="BY12" s="14">
        <f>RK!Q12/(PM!Q12+WL!Q12+RK!Q12)</f>
        <v>0.13438761224442738</v>
      </c>
      <c r="BZ12" s="14">
        <f>RK!R12/(PM!R12+WL!R12+RK!R12)</f>
        <v>0.1282064446930814</v>
      </c>
      <c r="CA12" s="14">
        <f>RK!S12/(PM!S12+WL!S12+RK!S12)</f>
        <v>0.12457209845020387</v>
      </c>
      <c r="CB12" s="14">
        <f>RK!T12/(PM!T12+WL!T12+RK!T12)</f>
        <v>0.12421100475079321</v>
      </c>
      <c r="CC12" s="14">
        <f>RK!U12/(PM!U12+WL!U12+RK!U12)</f>
        <v>0.11890317583628993</v>
      </c>
      <c r="CD12" s="14">
        <f>RK!V12/(PM!V12+WL!V12+RK!V12)</f>
        <v>0.11436642307100008</v>
      </c>
      <c r="CE12" s="14">
        <f>RK!W12/(PM!W12+WL!W12+RK!W12)</f>
        <v>0.1101665200626631</v>
      </c>
      <c r="CF12" s="14">
        <f>RK!X12/(PM!X12+WL!X12+RK!X12)</f>
        <v>0.11050289178796366</v>
      </c>
      <c r="CG12" s="14">
        <f>RK!Y12/(PM!Y12+WL!Y12+RK!Y12)</f>
        <v>0.11454982140192871</v>
      </c>
      <c r="CH12" s="14">
        <f>RK!Z12/(PM!Z12+WL!Z12+RK!Z12)</f>
        <v>0.1124771421148362</v>
      </c>
      <c r="CI12" s="14">
        <f>RK!AA12/(PM!AA12+WL!AA12+RK!AA12)</f>
        <v>0.1028985319788636</v>
      </c>
      <c r="CJ12" s="14">
        <f>RK!AB12/(PM!AB12+WL!AB12+RK!AB12)</f>
        <v>0.10574615235994976</v>
      </c>
      <c r="CK12" s="14">
        <f>RK!AC12/(PM!AC12+WL!AC12+RK!AC12)</f>
        <v>0.10614996822684591</v>
      </c>
      <c r="CL12" s="14">
        <f>RK!AD12/(PM!AD12+WL!AD12+RK!AD12)</f>
        <v>0.10389640930675548</v>
      </c>
      <c r="CM12" s="14">
        <f>RK!AE12/(PM!AE12+WL!AE12+RK!AE12)</f>
        <v>9.1978112775294177E-2</v>
      </c>
      <c r="CN12" s="14"/>
    </row>
    <row r="13" spans="1:92" x14ac:dyDescent="0.2">
      <c r="A13" s="4">
        <v>11</v>
      </c>
      <c r="B13" s="6" t="s">
        <v>47</v>
      </c>
      <c r="C13" s="14">
        <f>PM!C13/(PM!C13+WL!C13+RK!C13)</f>
        <v>0.8761084699169841</v>
      </c>
      <c r="D13" s="14">
        <f>PM!D13/(PM!D13+WL!D13+RK!D13)</f>
        <v>0.85375455081259322</v>
      </c>
      <c r="E13" s="14">
        <f>PM!E13/(PM!E13+WL!E13+RK!E13)</f>
        <v>0.86282407227305502</v>
      </c>
      <c r="F13" s="14">
        <f>PM!F13/(PM!F13+WL!F13+RK!F13)</f>
        <v>0.86971636709406697</v>
      </c>
      <c r="G13" s="14">
        <f>PM!G13/(PM!G13+WL!G13+RK!G13)</f>
        <v>0.83098737072306494</v>
      </c>
      <c r="H13" s="14">
        <f>PM!H13/(PM!H13+WL!H13+RK!H13)</f>
        <v>0.83497769625252216</v>
      </c>
      <c r="I13" s="14">
        <f>PM!I13/(PM!I13+WL!I13+RK!I13)</f>
        <v>0.80028266875299525</v>
      </c>
      <c r="J13" s="14">
        <f>PM!J13/(PM!J13+WL!J13+RK!J13)</f>
        <v>0.78040736619370643</v>
      </c>
      <c r="K13" s="14">
        <f>PM!K13/(PM!K13+WL!K13+RK!K13)</f>
        <v>0.8430685411421871</v>
      </c>
      <c r="L13" s="14">
        <f>PM!L13/(PM!L13+WL!L13+RK!L13)</f>
        <v>0.85228573368431759</v>
      </c>
      <c r="M13" s="14">
        <f>PM!M13/(PM!M13+WL!M13+RK!M13)</f>
        <v>0.8269000760598203</v>
      </c>
      <c r="N13" s="14">
        <f>PM!N13/(PM!N13+WL!N13+RK!N13)</f>
        <v>0.73851930211419581</v>
      </c>
      <c r="O13" s="14">
        <f>PM!O13/(PM!O13+WL!O13+RK!O13)</f>
        <v>0.84941131883053911</v>
      </c>
      <c r="P13" s="14">
        <f>PM!P13/(PM!P13+WL!P13+RK!P13)</f>
        <v>0.87421399706801772</v>
      </c>
      <c r="Q13" s="14">
        <f>PM!Q13/(PM!Q13+WL!Q13+RK!Q13)</f>
        <v>0.88553637553955566</v>
      </c>
      <c r="R13" s="14">
        <f>PM!R13/(PM!R13+WL!R13+RK!R13)</f>
        <v>0.87327512865024737</v>
      </c>
      <c r="S13" s="14">
        <f>PM!S13/(PM!S13+WL!S13+RK!S13)</f>
        <v>0.86129341746319876</v>
      </c>
      <c r="T13" s="14">
        <f>PM!T13/(PM!T13+WL!T13+RK!T13)</f>
        <v>0.85849979193669168</v>
      </c>
      <c r="U13" s="14">
        <f>PM!U13/(PM!U13+WL!U13+RK!U13)</f>
        <v>0.85574069201291703</v>
      </c>
      <c r="V13" s="14">
        <f>PM!V13/(PM!V13+WL!V13+RK!V13)</f>
        <v>0.8648604624882551</v>
      </c>
      <c r="W13" s="14">
        <f>PM!W13/(PM!W13+WL!W13+RK!W13)</f>
        <v>0.86733197259494321</v>
      </c>
      <c r="X13" s="14">
        <f>PM!X13/(PM!X13+WL!X13+RK!X13)</f>
        <v>0.88427116463736299</v>
      </c>
      <c r="Y13" s="14">
        <f>PM!Y13/(PM!Y13+WL!Y13+RK!Y13)</f>
        <v>0.85449814601474117</v>
      </c>
      <c r="Z13" s="14">
        <f>PM!Z13/(PM!Z13+WL!Z13+RK!Z13)</f>
        <v>0.84988389517461027</v>
      </c>
      <c r="AA13" s="14">
        <f>PM!AA13/(PM!AA13+WL!AA13+RK!AA13)</f>
        <v>0.86088253278680749</v>
      </c>
      <c r="AB13" s="14">
        <f>PM!AB13/(PM!AB13+WL!AB13+RK!AB13)</f>
        <v>0.8646096031438435</v>
      </c>
      <c r="AC13" s="14">
        <f>PM!AC13/(PM!AC13+WL!AC13+RK!AC13)</f>
        <v>0.88118745158896383</v>
      </c>
      <c r="AD13" s="14">
        <f>PM!AD13/(PM!AD13+WL!AD13+RK!AD13)</f>
        <v>0.89627256600224503</v>
      </c>
      <c r="AE13" s="14">
        <f>PM!AE13/(PM!AE13+WL!AE13+RK!AE13)</f>
        <v>0.91210079122477061</v>
      </c>
      <c r="AF13" s="75"/>
      <c r="AG13" s="14">
        <f>WL!C13/(PM!C13+WL!C13+RK!C13)</f>
        <v>7.7185571020735477E-2</v>
      </c>
      <c r="AH13" s="14">
        <f>WL!D13/(PM!D13+WL!D13+RK!D13)</f>
        <v>8.6739635437806981E-2</v>
      </c>
      <c r="AI13" s="14">
        <f>WL!E13/(PM!E13+WL!E13+RK!E13)</f>
        <v>7.7368766823761481E-2</v>
      </c>
      <c r="AJ13" s="14">
        <f>WL!F13/(PM!F13+WL!F13+RK!F13)</f>
        <v>7.2732127411905587E-2</v>
      </c>
      <c r="AK13" s="14">
        <f>WL!G13/(PM!G13+WL!G13+RK!G13)</f>
        <v>9.259934643237154E-2</v>
      </c>
      <c r="AL13" s="14">
        <f>WL!H13/(PM!H13+WL!H13+RK!H13)</f>
        <v>8.8146371065223467E-2</v>
      </c>
      <c r="AM13" s="14">
        <f>WL!I13/(PM!I13+WL!I13+RK!I13)</f>
        <v>0.10616940704101657</v>
      </c>
      <c r="AN13" s="14">
        <f>WL!J13/(PM!J13+WL!J13+RK!J13)</f>
        <v>0.11554364935750598</v>
      </c>
      <c r="AO13" s="14">
        <f>WL!K13/(PM!K13+WL!K13+RK!K13)</f>
        <v>8.3389738566051974E-2</v>
      </c>
      <c r="AP13" s="14">
        <f>WL!L13/(PM!L13+WL!L13+RK!L13)</f>
        <v>7.9096624322440343E-2</v>
      </c>
      <c r="AQ13" s="14">
        <f>WL!M13/(PM!M13+WL!M13+RK!M13)</f>
        <v>9.4445220468316229E-2</v>
      </c>
      <c r="AR13" s="14">
        <f>WL!N13/(PM!N13+WL!N13+RK!N13)</f>
        <v>0.14975993803433804</v>
      </c>
      <c r="AS13" s="14">
        <f>WL!O13/(PM!O13+WL!O13+RK!O13)</f>
        <v>8.7764813110426859E-2</v>
      </c>
      <c r="AT13" s="14">
        <f>WL!P13/(PM!P13+WL!P13+RK!P13)</f>
        <v>7.6813107250710222E-2</v>
      </c>
      <c r="AU13" s="14">
        <f>WL!Q13/(PM!Q13+WL!Q13+RK!Q13)</f>
        <v>7.051977984746291E-2</v>
      </c>
      <c r="AV13" s="14">
        <f>WL!R13/(PM!R13+WL!R13+RK!R13)</f>
        <v>7.6846588280958153E-2</v>
      </c>
      <c r="AW13" s="14">
        <f>WL!S13/(PM!S13+WL!S13+RK!S13)</f>
        <v>8.701140250499613E-2</v>
      </c>
      <c r="AX13" s="14">
        <f>WL!T13/(PM!T13+WL!T13+RK!T13)</f>
        <v>9.2614926291248914E-2</v>
      </c>
      <c r="AY13" s="14">
        <f>WL!U13/(PM!U13+WL!U13+RK!U13)</f>
        <v>9.5504372098416584E-2</v>
      </c>
      <c r="AZ13" s="14">
        <f>WL!V13/(PM!V13+WL!V13+RK!V13)</f>
        <v>9.0774315399825653E-2</v>
      </c>
      <c r="BA13" s="14">
        <f>WL!W13/(PM!W13+WL!W13+RK!W13)</f>
        <v>9.0602280383780029E-2</v>
      </c>
      <c r="BB13" s="14">
        <f>WL!X13/(PM!X13+WL!X13+RK!X13)</f>
        <v>7.9971800555230857E-2</v>
      </c>
      <c r="BC13" s="14">
        <f>WL!Y13/(PM!Y13+WL!Y13+RK!Y13)</f>
        <v>0.10156200755692907</v>
      </c>
      <c r="BD13" s="14">
        <f>WL!Z13/(PM!Z13+WL!Z13+RK!Z13)</f>
        <v>0.10443222830937789</v>
      </c>
      <c r="BE13" s="14">
        <f>WL!AA13/(PM!AA13+WL!AA13+RK!AA13)</f>
        <v>9.7840824034123169E-2</v>
      </c>
      <c r="BF13" s="14">
        <f>WL!AB13/(PM!AB13+WL!AB13+RK!AB13)</f>
        <v>9.4957947008231097E-2</v>
      </c>
      <c r="BG13" s="14">
        <f>WL!AC13/(PM!AC13+WL!AC13+RK!AC13)</f>
        <v>8.5119355118103882E-2</v>
      </c>
      <c r="BH13" s="14">
        <f>WL!AD13/(PM!AD13+WL!AD13+RK!AD13)</f>
        <v>7.4297456094785705E-2</v>
      </c>
      <c r="BI13" s="14">
        <f>WL!AE13/(PM!AE13+WL!AE13+RK!AE13)</f>
        <v>6.4593854859434238E-2</v>
      </c>
      <c r="BJ13" s="14"/>
      <c r="BK13" s="14">
        <f>RK!C13/(PM!C13+WL!C13+RK!C13)</f>
        <v>4.6705959062280408E-2</v>
      </c>
      <c r="BL13" s="14">
        <f>RK!D13/(PM!D13+WL!D13+RK!D13)</f>
        <v>5.9505813749599755E-2</v>
      </c>
      <c r="BM13" s="14">
        <f>RK!E13/(PM!E13+WL!E13+RK!E13)</f>
        <v>5.9807160903183595E-2</v>
      </c>
      <c r="BN13" s="14">
        <f>RK!F13/(PM!F13+WL!F13+RK!F13)</f>
        <v>5.7551505494027454E-2</v>
      </c>
      <c r="BO13" s="14">
        <f>RK!G13/(PM!G13+WL!G13+RK!G13)</f>
        <v>7.6413282844563599E-2</v>
      </c>
      <c r="BP13" s="14">
        <f>RK!H13/(PM!H13+WL!H13+RK!H13)</f>
        <v>7.687593268225433E-2</v>
      </c>
      <c r="BQ13" s="14">
        <f>RK!I13/(PM!I13+WL!I13+RK!I13)</f>
        <v>9.3547924205988189E-2</v>
      </c>
      <c r="BR13" s="14">
        <f>RK!J13/(PM!J13+WL!J13+RK!J13)</f>
        <v>0.10404898444878757</v>
      </c>
      <c r="BS13" s="14">
        <f>RK!K13/(PM!K13+WL!K13+RK!K13)</f>
        <v>7.3541720291760926E-2</v>
      </c>
      <c r="BT13" s="14">
        <f>RK!L13/(PM!L13+WL!L13+RK!L13)</f>
        <v>6.8617641993242051E-2</v>
      </c>
      <c r="BU13" s="14">
        <f>RK!M13/(PM!M13+WL!M13+RK!M13)</f>
        <v>7.8654703471863416E-2</v>
      </c>
      <c r="BV13" s="14">
        <f>RK!N13/(PM!N13+WL!N13+RK!N13)</f>
        <v>0.11172075985146614</v>
      </c>
      <c r="BW13" s="14">
        <f>RK!O13/(PM!O13+WL!O13+RK!O13)</f>
        <v>6.282386805903413E-2</v>
      </c>
      <c r="BX13" s="14">
        <f>RK!P13/(PM!P13+WL!P13+RK!P13)</f>
        <v>4.8972895681272138E-2</v>
      </c>
      <c r="BY13" s="14">
        <f>RK!Q13/(PM!Q13+WL!Q13+RK!Q13)</f>
        <v>4.3943844612981377E-2</v>
      </c>
      <c r="BZ13" s="14">
        <f>RK!R13/(PM!R13+WL!R13+RK!R13)</f>
        <v>4.9878283068794493E-2</v>
      </c>
      <c r="CA13" s="14">
        <f>RK!S13/(PM!S13+WL!S13+RK!S13)</f>
        <v>5.1695180031805163E-2</v>
      </c>
      <c r="CB13" s="14">
        <f>RK!T13/(PM!T13+WL!T13+RK!T13)</f>
        <v>4.888528177205935E-2</v>
      </c>
      <c r="CC13" s="14">
        <f>RK!U13/(PM!U13+WL!U13+RK!U13)</f>
        <v>4.8754935888666355E-2</v>
      </c>
      <c r="CD13" s="14">
        <f>RK!V13/(PM!V13+WL!V13+RK!V13)</f>
        <v>4.4365222111919157E-2</v>
      </c>
      <c r="CE13" s="14">
        <f>RK!W13/(PM!W13+WL!W13+RK!W13)</f>
        <v>4.2065747021276606E-2</v>
      </c>
      <c r="CF13" s="14">
        <f>RK!X13/(PM!X13+WL!X13+RK!X13)</f>
        <v>3.5757034807406246E-2</v>
      </c>
      <c r="CG13" s="14">
        <f>RK!Y13/(PM!Y13+WL!Y13+RK!Y13)</f>
        <v>4.3939846428329765E-2</v>
      </c>
      <c r="CH13" s="14">
        <f>RK!Z13/(PM!Z13+WL!Z13+RK!Z13)</f>
        <v>4.5683876516011683E-2</v>
      </c>
      <c r="CI13" s="14">
        <f>RK!AA13/(PM!AA13+WL!AA13+RK!AA13)</f>
        <v>4.1276643179069469E-2</v>
      </c>
      <c r="CJ13" s="14">
        <f>RK!AB13/(PM!AB13+WL!AB13+RK!AB13)</f>
        <v>4.0432449847925364E-2</v>
      </c>
      <c r="CK13" s="14">
        <f>RK!AC13/(PM!AC13+WL!AC13+RK!AC13)</f>
        <v>3.3693193292932314E-2</v>
      </c>
      <c r="CL13" s="14">
        <f>RK!AD13/(PM!AD13+WL!AD13+RK!AD13)</f>
        <v>2.942997790296932E-2</v>
      </c>
      <c r="CM13" s="14">
        <f>RK!AE13/(PM!AE13+WL!AE13+RK!AE13)</f>
        <v>2.3305353915795191E-2</v>
      </c>
      <c r="CN13" s="14"/>
    </row>
    <row r="14" spans="1:92" x14ac:dyDescent="0.2">
      <c r="A14" s="4">
        <v>12</v>
      </c>
      <c r="B14" s="6" t="s">
        <v>48</v>
      </c>
      <c r="C14" s="14">
        <f>PM!C14/(PM!C14+WL!C14+RK!C14)</f>
        <v>0.61557079843655926</v>
      </c>
      <c r="D14" s="14">
        <f>PM!D14/(PM!D14+WL!D14+RK!D14)</f>
        <v>0.59913563296755157</v>
      </c>
      <c r="E14" s="14">
        <f>PM!E14/(PM!E14+WL!E14+RK!E14)</f>
        <v>0.57597120584586969</v>
      </c>
      <c r="F14" s="14">
        <f>PM!F14/(PM!F14+WL!F14+RK!F14)</f>
        <v>0.59387271323761504</v>
      </c>
      <c r="G14" s="14">
        <f>PM!G14/(PM!G14+WL!G14+RK!G14)</f>
        <v>0.60968483043530286</v>
      </c>
      <c r="H14" s="14">
        <f>PM!H14/(PM!H14+WL!H14+RK!H14)</f>
        <v>0.60881884287117294</v>
      </c>
      <c r="I14" s="14">
        <f>PM!I14/(PM!I14+WL!I14+RK!I14)</f>
        <v>0.59794294764173928</v>
      </c>
      <c r="J14" s="14">
        <f>PM!J14/(PM!J14+WL!J14+RK!J14)</f>
        <v>0.60034570994912895</v>
      </c>
      <c r="K14" s="14">
        <f>PM!K14/(PM!K14+WL!K14+RK!K14)</f>
        <v>0.61590185310195422</v>
      </c>
      <c r="L14" s="14">
        <f>PM!L14/(PM!L14+WL!L14+RK!L14)</f>
        <v>0.62519247431179037</v>
      </c>
      <c r="M14" s="14">
        <f>PM!M14/(PM!M14+WL!M14+RK!M14)</f>
        <v>0.63103426483958169</v>
      </c>
      <c r="N14" s="14">
        <f>PM!N14/(PM!N14+WL!N14+RK!N14)</f>
        <v>0.62788995474205578</v>
      </c>
      <c r="O14" s="14">
        <f>PM!O14/(PM!O14+WL!O14+RK!O14)</f>
        <v>0.62911228109332396</v>
      </c>
      <c r="P14" s="14">
        <f>PM!P14/(PM!P14+WL!P14+RK!P14)</f>
        <v>0.61730338418148611</v>
      </c>
      <c r="Q14" s="14">
        <f>PM!Q14/(PM!Q14+WL!Q14+RK!Q14)</f>
        <v>0.60493126316359147</v>
      </c>
      <c r="R14" s="14">
        <f>PM!R14/(PM!R14+WL!R14+RK!R14)</f>
        <v>0.60673709734208436</v>
      </c>
      <c r="S14" s="14">
        <f>PM!S14/(PM!S14+WL!S14+RK!S14)</f>
        <v>0.57946116458142016</v>
      </c>
      <c r="T14" s="14">
        <f>PM!T14/(PM!T14+WL!T14+RK!T14)</f>
        <v>0.56653409696005697</v>
      </c>
      <c r="U14" s="14">
        <f>PM!U14/(PM!U14+WL!U14+RK!U14)</f>
        <v>0.59054083005770208</v>
      </c>
      <c r="V14" s="14">
        <f>PM!V14/(PM!V14+WL!V14+RK!V14)</f>
        <v>0.61083394171892968</v>
      </c>
      <c r="W14" s="14">
        <f>PM!W14/(PM!W14+WL!W14+RK!W14)</f>
        <v>0.62543855396199965</v>
      </c>
      <c r="X14" s="14">
        <f>PM!X14/(PM!X14+WL!X14+RK!X14)</f>
        <v>0.62829376955908955</v>
      </c>
      <c r="Y14" s="14">
        <f>PM!Y14/(PM!Y14+WL!Y14+RK!Y14)</f>
        <v>0.64539099077549511</v>
      </c>
      <c r="Z14" s="14">
        <f>PM!Z14/(PM!Z14+WL!Z14+RK!Z14)</f>
        <v>0.62384473650007755</v>
      </c>
      <c r="AA14" s="14">
        <f>PM!AA14/(PM!AA14+WL!AA14+RK!AA14)</f>
        <v>0.58565272633187659</v>
      </c>
      <c r="AB14" s="14">
        <f>PM!AB14/(PM!AB14+WL!AB14+RK!AB14)</f>
        <v>0.5984073206166094</v>
      </c>
      <c r="AC14" s="14">
        <f>PM!AC14/(PM!AC14+WL!AC14+RK!AC14)</f>
        <v>0.57459601666966875</v>
      </c>
      <c r="AD14" s="14">
        <f>PM!AD14/(PM!AD14+WL!AD14+RK!AD14)</f>
        <v>0.59354629952235172</v>
      </c>
      <c r="AE14" s="14">
        <f>PM!AE14/(PM!AE14+WL!AE14+RK!AE14)</f>
        <v>0.5991878756158745</v>
      </c>
      <c r="AF14" s="75"/>
      <c r="AG14" s="14">
        <f>WL!C14/(PM!C14+WL!C14+RK!C14)</f>
        <v>0.11220781860079307</v>
      </c>
      <c r="AH14" s="14">
        <f>WL!D14/(PM!D14+WL!D14+RK!D14)</f>
        <v>0.11955776754964058</v>
      </c>
      <c r="AI14" s="14">
        <f>WL!E14/(PM!E14+WL!E14+RK!E14)</f>
        <v>0.12288044411445503</v>
      </c>
      <c r="AJ14" s="14">
        <f>WL!F14/(PM!F14+WL!F14+RK!F14)</f>
        <v>0.13317541839547981</v>
      </c>
      <c r="AK14" s="14">
        <f>WL!G14/(PM!G14+WL!G14+RK!G14)</f>
        <v>0.13538862406007962</v>
      </c>
      <c r="AL14" s="14">
        <f>WL!H14/(PM!H14+WL!H14+RK!H14)</f>
        <v>0.14484013863817768</v>
      </c>
      <c r="AM14" s="14">
        <f>WL!I14/(PM!I14+WL!I14+RK!I14)</f>
        <v>0.15962306322864986</v>
      </c>
      <c r="AN14" s="14">
        <f>WL!J14/(PM!J14+WL!J14+RK!J14)</f>
        <v>0.14074291096906619</v>
      </c>
      <c r="AO14" s="14">
        <f>WL!K14/(PM!K14+WL!K14+RK!K14)</f>
        <v>0.12505578992179467</v>
      </c>
      <c r="AP14" s="14">
        <f>WL!L14/(PM!L14+WL!L14+RK!L14)</f>
        <v>0.11901980370149665</v>
      </c>
      <c r="AQ14" s="14">
        <f>WL!M14/(PM!M14+WL!M14+RK!M14)</f>
        <v>0.10698764836055227</v>
      </c>
      <c r="AR14" s="14">
        <f>WL!N14/(PM!N14+WL!N14+RK!N14)</f>
        <v>8.8342275584587321E-2</v>
      </c>
      <c r="AS14" s="14">
        <f>WL!O14/(PM!O14+WL!O14+RK!O14)</f>
        <v>8.7687257519526787E-2</v>
      </c>
      <c r="AT14" s="14">
        <f>WL!P14/(PM!P14+WL!P14+RK!P14)</f>
        <v>9.4508389471781279E-2</v>
      </c>
      <c r="AU14" s="14">
        <f>WL!Q14/(PM!Q14+WL!Q14+RK!Q14)</f>
        <v>8.2373990110318068E-2</v>
      </c>
      <c r="AV14" s="14">
        <f>WL!R14/(PM!R14+WL!R14+RK!R14)</f>
        <v>6.8695981036501999E-2</v>
      </c>
      <c r="AW14" s="14">
        <f>WL!S14/(PM!S14+WL!S14+RK!S14)</f>
        <v>7.4981969722045558E-2</v>
      </c>
      <c r="AX14" s="14">
        <f>WL!T14/(PM!T14+WL!T14+RK!T14)</f>
        <v>8.1430191155411044E-2</v>
      </c>
      <c r="AY14" s="14">
        <f>WL!U14/(PM!U14+WL!U14+RK!U14)</f>
        <v>8.3602378497728821E-2</v>
      </c>
      <c r="AZ14" s="14">
        <f>WL!V14/(PM!V14+WL!V14+RK!V14)</f>
        <v>7.6224044267395527E-2</v>
      </c>
      <c r="BA14" s="14">
        <f>WL!W14/(PM!W14+WL!W14+RK!W14)</f>
        <v>7.5539309254513992E-2</v>
      </c>
      <c r="BB14" s="14">
        <f>WL!X14/(PM!X14+WL!X14+RK!X14)</f>
        <v>6.1814683035831472E-2</v>
      </c>
      <c r="BC14" s="14">
        <f>WL!Y14/(PM!Y14+WL!Y14+RK!Y14)</f>
        <v>5.6327467401164434E-2</v>
      </c>
      <c r="BD14" s="14">
        <f>WL!Z14/(PM!Z14+WL!Z14+RK!Z14)</f>
        <v>5.828151938885405E-2</v>
      </c>
      <c r="BE14" s="14">
        <f>WL!AA14/(PM!AA14+WL!AA14+RK!AA14)</f>
        <v>6.1358941017633277E-2</v>
      </c>
      <c r="BF14" s="14">
        <f>WL!AB14/(PM!AB14+WL!AB14+RK!AB14)</f>
        <v>5.300809516694565E-2</v>
      </c>
      <c r="BG14" s="14">
        <f>WL!AC14/(PM!AC14+WL!AC14+RK!AC14)</f>
        <v>5.6772502938889829E-2</v>
      </c>
      <c r="BH14" s="14">
        <f>WL!AD14/(PM!AD14+WL!AD14+RK!AD14)</f>
        <v>4.5977476779888997E-2</v>
      </c>
      <c r="BI14" s="14">
        <f>WL!AE14/(PM!AE14+WL!AE14+RK!AE14)</f>
        <v>4.1030214919290833E-2</v>
      </c>
      <c r="BJ14" s="14"/>
      <c r="BK14" s="14">
        <f>RK!C14/(PM!C14+WL!C14+RK!C14)</f>
        <v>0.27222138296264775</v>
      </c>
      <c r="BL14" s="14">
        <f>RK!D14/(PM!D14+WL!D14+RK!D14)</f>
        <v>0.2813065994828079</v>
      </c>
      <c r="BM14" s="14">
        <f>RK!E14/(PM!E14+WL!E14+RK!E14)</f>
        <v>0.30114835003967527</v>
      </c>
      <c r="BN14" s="14">
        <f>RK!F14/(PM!F14+WL!F14+RK!F14)</f>
        <v>0.27295186836690521</v>
      </c>
      <c r="BO14" s="14">
        <f>RK!G14/(PM!G14+WL!G14+RK!G14)</f>
        <v>0.25492654550461752</v>
      </c>
      <c r="BP14" s="14">
        <f>RK!H14/(PM!H14+WL!H14+RK!H14)</f>
        <v>0.24634101849064929</v>
      </c>
      <c r="BQ14" s="14">
        <f>RK!I14/(PM!I14+WL!I14+RK!I14)</f>
        <v>0.24243398912961087</v>
      </c>
      <c r="BR14" s="14">
        <f>RK!J14/(PM!J14+WL!J14+RK!J14)</f>
        <v>0.25891137908180484</v>
      </c>
      <c r="BS14" s="14">
        <f>RK!K14/(PM!K14+WL!K14+RK!K14)</f>
        <v>0.25904235697625122</v>
      </c>
      <c r="BT14" s="14">
        <f>RK!L14/(PM!L14+WL!L14+RK!L14)</f>
        <v>0.2557877219867129</v>
      </c>
      <c r="BU14" s="14">
        <f>RK!M14/(PM!M14+WL!M14+RK!M14)</f>
        <v>0.26197808679986612</v>
      </c>
      <c r="BV14" s="14">
        <f>RK!N14/(PM!N14+WL!N14+RK!N14)</f>
        <v>0.28376776967335682</v>
      </c>
      <c r="BW14" s="14">
        <f>RK!O14/(PM!O14+WL!O14+RK!O14)</f>
        <v>0.28320046138714933</v>
      </c>
      <c r="BX14" s="14">
        <f>RK!P14/(PM!P14+WL!P14+RK!P14)</f>
        <v>0.28818822634673258</v>
      </c>
      <c r="BY14" s="14">
        <f>RK!Q14/(PM!Q14+WL!Q14+RK!Q14)</f>
        <v>0.31269474672609038</v>
      </c>
      <c r="BZ14" s="14">
        <f>RK!R14/(PM!R14+WL!R14+RK!R14)</f>
        <v>0.32456692162141354</v>
      </c>
      <c r="CA14" s="14">
        <f>RK!S14/(PM!S14+WL!S14+RK!S14)</f>
        <v>0.34555686569653421</v>
      </c>
      <c r="CB14" s="14">
        <f>RK!T14/(PM!T14+WL!T14+RK!T14)</f>
        <v>0.35203571188453203</v>
      </c>
      <c r="CC14" s="14">
        <f>RK!U14/(PM!U14+WL!U14+RK!U14)</f>
        <v>0.32585679144456908</v>
      </c>
      <c r="CD14" s="14">
        <f>RK!V14/(PM!V14+WL!V14+RK!V14)</f>
        <v>0.31294201401367483</v>
      </c>
      <c r="CE14" s="14">
        <f>RK!W14/(PM!W14+WL!W14+RK!W14)</f>
        <v>0.29902213678348633</v>
      </c>
      <c r="CF14" s="14">
        <f>RK!X14/(PM!X14+WL!X14+RK!X14)</f>
        <v>0.30989154740507896</v>
      </c>
      <c r="CG14" s="14">
        <f>RK!Y14/(PM!Y14+WL!Y14+RK!Y14)</f>
        <v>0.29828154182334055</v>
      </c>
      <c r="CH14" s="14">
        <f>RK!Z14/(PM!Z14+WL!Z14+RK!Z14)</f>
        <v>0.31787374411106839</v>
      </c>
      <c r="CI14" s="14">
        <f>RK!AA14/(PM!AA14+WL!AA14+RK!AA14)</f>
        <v>0.35298833265049023</v>
      </c>
      <c r="CJ14" s="14">
        <f>RK!AB14/(PM!AB14+WL!AB14+RK!AB14)</f>
        <v>0.34858458421644484</v>
      </c>
      <c r="CK14" s="14">
        <f>RK!AC14/(PM!AC14+WL!AC14+RK!AC14)</f>
        <v>0.36863148039144139</v>
      </c>
      <c r="CL14" s="14">
        <f>RK!AD14/(PM!AD14+WL!AD14+RK!AD14)</f>
        <v>0.36047622369775939</v>
      </c>
      <c r="CM14" s="14">
        <f>RK!AE14/(PM!AE14+WL!AE14+RK!AE14)</f>
        <v>0.35978190946483474</v>
      </c>
      <c r="CN14" s="14"/>
    </row>
    <row r="15" spans="1:92" x14ac:dyDescent="0.2">
      <c r="A15" s="4">
        <v>13</v>
      </c>
      <c r="B15" s="6" t="s">
        <v>49</v>
      </c>
      <c r="C15" s="14">
        <f>PM!C15/(PM!C15+WL!C15+RK!C15)</f>
        <v>0.59025028638648247</v>
      </c>
      <c r="D15" s="14">
        <f>PM!D15/(PM!D15+WL!D15+RK!D15)</f>
        <v>0.5943553181257808</v>
      </c>
      <c r="E15" s="14">
        <f>PM!E15/(PM!E15+WL!E15+RK!E15)</f>
        <v>0.58391868935376712</v>
      </c>
      <c r="F15" s="14">
        <f>PM!F15/(PM!F15+WL!F15+RK!F15)</f>
        <v>0.5825344726259305</v>
      </c>
      <c r="G15" s="14">
        <f>PM!G15/(PM!G15+WL!G15+RK!G15)</f>
        <v>0.57800761702334902</v>
      </c>
      <c r="H15" s="14">
        <f>PM!H15/(PM!H15+WL!H15+RK!H15)</f>
        <v>0.57070701337362806</v>
      </c>
      <c r="I15" s="14">
        <f>PM!I15/(PM!I15+WL!I15+RK!I15)</f>
        <v>0.56196688534772421</v>
      </c>
      <c r="J15" s="14">
        <f>PM!J15/(PM!J15+WL!J15+RK!J15)</f>
        <v>0.55626049254983079</v>
      </c>
      <c r="K15" s="14">
        <f>PM!K15/(PM!K15+WL!K15+RK!K15)</f>
        <v>0.55644314085049051</v>
      </c>
      <c r="L15" s="14">
        <f>PM!L15/(PM!L15+WL!L15+RK!L15)</f>
        <v>0.55167107504328394</v>
      </c>
      <c r="M15" s="14">
        <f>PM!M15/(PM!M15+WL!M15+RK!M15)</f>
        <v>0.54802985016237271</v>
      </c>
      <c r="N15" s="14">
        <f>PM!N15/(PM!N15+WL!N15+RK!N15)</f>
        <v>0.54423273838466801</v>
      </c>
      <c r="O15" s="14">
        <f>PM!O15/(PM!O15+WL!O15+RK!O15)</f>
        <v>0.53895803905523654</v>
      </c>
      <c r="P15" s="14">
        <f>PM!P15/(PM!P15+WL!P15+RK!P15)</f>
        <v>0.54377707915443807</v>
      </c>
      <c r="Q15" s="14">
        <f>PM!Q15/(PM!Q15+WL!Q15+RK!Q15)</f>
        <v>0.52989760409053022</v>
      </c>
      <c r="R15" s="14">
        <f>PM!R15/(PM!R15+WL!R15+RK!R15)</f>
        <v>0.49660869345765979</v>
      </c>
      <c r="S15" s="14">
        <f>PM!S15/(PM!S15+WL!S15+RK!S15)</f>
        <v>0.49143205093868275</v>
      </c>
      <c r="T15" s="14">
        <f>PM!T15/(PM!T15+WL!T15+RK!T15)</f>
        <v>0.5234983201480059</v>
      </c>
      <c r="U15" s="14">
        <f>PM!U15/(PM!U15+WL!U15+RK!U15)</f>
        <v>0.52680340078491639</v>
      </c>
      <c r="V15" s="14">
        <f>PM!V15/(PM!V15+WL!V15+RK!V15)</f>
        <v>0.54835661356971532</v>
      </c>
      <c r="W15" s="14">
        <f>PM!W15/(PM!W15+WL!W15+RK!W15)</f>
        <v>0.58179807081145729</v>
      </c>
      <c r="X15" s="14">
        <f>PM!X15/(PM!X15+WL!X15+RK!X15)</f>
        <v>0.62020904081954809</v>
      </c>
      <c r="Y15" s="14">
        <f>PM!Y15/(PM!Y15+WL!Y15+RK!Y15)</f>
        <v>0.60336377758181725</v>
      </c>
      <c r="Z15" s="14">
        <f>PM!Z15/(PM!Z15+WL!Z15+RK!Z15)</f>
        <v>0.60418200159498281</v>
      </c>
      <c r="AA15" s="14">
        <f>PM!AA15/(PM!AA15+WL!AA15+RK!AA15)</f>
        <v>0.59970425012512463</v>
      </c>
      <c r="AB15" s="14">
        <f>PM!AB15/(PM!AB15+WL!AB15+RK!AB15)</f>
        <v>0.59414116279573548</v>
      </c>
      <c r="AC15" s="14">
        <f>PM!AC15/(PM!AC15+WL!AC15+RK!AC15)</f>
        <v>0.60081500618797179</v>
      </c>
      <c r="AD15" s="14">
        <f>PM!AD15/(PM!AD15+WL!AD15+RK!AD15)</f>
        <v>0.62323070889522936</v>
      </c>
      <c r="AE15" s="14">
        <f>PM!AE15/(PM!AE15+WL!AE15+RK!AE15)</f>
        <v>0.63065121992036755</v>
      </c>
      <c r="AF15" s="75"/>
      <c r="AG15" s="14">
        <f>WL!C15/(PM!C15+WL!C15+RK!C15)</f>
        <v>0.29536290428301437</v>
      </c>
      <c r="AH15" s="14">
        <f>WL!D15/(PM!D15+WL!D15+RK!D15)</f>
        <v>0.29516708117344648</v>
      </c>
      <c r="AI15" s="14">
        <f>WL!E15/(PM!E15+WL!E15+RK!E15)</f>
        <v>0.30668879951483424</v>
      </c>
      <c r="AJ15" s="14">
        <f>WL!F15/(PM!F15+WL!F15+RK!F15)</f>
        <v>0.31270163278312524</v>
      </c>
      <c r="AK15" s="14">
        <f>WL!G15/(PM!G15+WL!G15+RK!G15)</f>
        <v>0.31494710657977637</v>
      </c>
      <c r="AL15" s="14">
        <f>WL!H15/(PM!H15+WL!H15+RK!H15)</f>
        <v>0.31922550839038522</v>
      </c>
      <c r="AM15" s="14">
        <f>WL!I15/(PM!I15+WL!I15+RK!I15)</f>
        <v>0.32585149061929386</v>
      </c>
      <c r="AN15" s="14">
        <f>WL!J15/(PM!J15+WL!J15+RK!J15)</f>
        <v>0.32821559504579595</v>
      </c>
      <c r="AO15" s="14">
        <f>WL!K15/(PM!K15+WL!K15+RK!K15)</f>
        <v>0.32320874808295169</v>
      </c>
      <c r="AP15" s="14">
        <f>WL!L15/(PM!L15+WL!L15+RK!L15)</f>
        <v>0.33448708919994374</v>
      </c>
      <c r="AQ15" s="14">
        <f>WL!M15/(PM!M15+WL!M15+RK!M15)</f>
        <v>0.34196970323206516</v>
      </c>
      <c r="AR15" s="14">
        <f>WL!N15/(PM!N15+WL!N15+RK!N15)</f>
        <v>0.34660230079845583</v>
      </c>
      <c r="AS15" s="14">
        <f>WL!O15/(PM!O15+WL!O15+RK!O15)</f>
        <v>0.35346219301177539</v>
      </c>
      <c r="AT15" s="14">
        <f>WL!P15/(PM!P15+WL!P15+RK!P15)</f>
        <v>0.35056186689318219</v>
      </c>
      <c r="AU15" s="14">
        <f>WL!Q15/(PM!Q15+WL!Q15+RK!Q15)</f>
        <v>0.36361965159996568</v>
      </c>
      <c r="AV15" s="14">
        <f>WL!R15/(PM!R15+WL!R15+RK!R15)</f>
        <v>0.3890787420733578</v>
      </c>
      <c r="AW15" s="14">
        <f>WL!S15/(PM!S15+WL!S15+RK!S15)</f>
        <v>0.40098344471320929</v>
      </c>
      <c r="AX15" s="14">
        <f>WL!T15/(PM!T15+WL!T15+RK!T15)</f>
        <v>0.38147155723535786</v>
      </c>
      <c r="AY15" s="14">
        <f>WL!U15/(PM!U15+WL!U15+RK!U15)</f>
        <v>0.38084628194231224</v>
      </c>
      <c r="AZ15" s="14">
        <f>WL!V15/(PM!V15+WL!V15+RK!V15)</f>
        <v>0.35701875707206582</v>
      </c>
      <c r="BA15" s="14">
        <f>WL!W15/(PM!W15+WL!W15+RK!W15)</f>
        <v>0.32518865562507476</v>
      </c>
      <c r="BB15" s="14">
        <f>WL!X15/(PM!X15+WL!X15+RK!X15)</f>
        <v>0.28928652410554689</v>
      </c>
      <c r="BC15" s="14">
        <f>WL!Y15/(PM!Y15+WL!Y15+RK!Y15)</f>
        <v>0.3046062648117519</v>
      </c>
      <c r="BD15" s="14">
        <f>WL!Z15/(PM!Z15+WL!Z15+RK!Z15)</f>
        <v>0.30463977908639467</v>
      </c>
      <c r="BE15" s="14">
        <f>WL!AA15/(PM!AA15+WL!AA15+RK!AA15)</f>
        <v>0.31253549310777928</v>
      </c>
      <c r="BF15" s="14">
        <f>WL!AB15/(PM!AB15+WL!AB15+RK!AB15)</f>
        <v>0.31694299440133594</v>
      </c>
      <c r="BG15" s="14">
        <f>WL!AC15/(PM!AC15+WL!AC15+RK!AC15)</f>
        <v>0.30847645533676099</v>
      </c>
      <c r="BH15" s="14">
        <f>WL!AD15/(PM!AD15+WL!AD15+RK!AD15)</f>
        <v>0.29449499047891037</v>
      </c>
      <c r="BI15" s="14">
        <f>WL!AE15/(PM!AE15+WL!AE15+RK!AE15)</f>
        <v>0.29364437572093827</v>
      </c>
      <c r="BJ15" s="14"/>
      <c r="BK15" s="14">
        <f>RK!C15/(PM!C15+WL!C15+RK!C15)</f>
        <v>0.11438680933050323</v>
      </c>
      <c r="BL15" s="14">
        <f>RK!D15/(PM!D15+WL!D15+RK!D15)</f>
        <v>0.11047760070077282</v>
      </c>
      <c r="BM15" s="14">
        <f>RK!E15/(PM!E15+WL!E15+RK!E15)</f>
        <v>0.10939251113139867</v>
      </c>
      <c r="BN15" s="14">
        <f>RK!F15/(PM!F15+WL!F15+RK!F15)</f>
        <v>0.10476389459094411</v>
      </c>
      <c r="BO15" s="14">
        <f>RK!G15/(PM!G15+WL!G15+RK!G15)</f>
        <v>0.1070452763968746</v>
      </c>
      <c r="BP15" s="14">
        <f>RK!H15/(PM!H15+WL!H15+RK!H15)</f>
        <v>0.11006747823598674</v>
      </c>
      <c r="BQ15" s="14">
        <f>RK!I15/(PM!I15+WL!I15+RK!I15)</f>
        <v>0.11218162403298199</v>
      </c>
      <c r="BR15" s="14">
        <f>RK!J15/(PM!J15+WL!J15+RK!J15)</f>
        <v>0.11552391240437315</v>
      </c>
      <c r="BS15" s="14">
        <f>RK!K15/(PM!K15+WL!K15+RK!K15)</f>
        <v>0.12034811106655784</v>
      </c>
      <c r="BT15" s="14">
        <f>RK!L15/(PM!L15+WL!L15+RK!L15)</f>
        <v>0.11384183575677234</v>
      </c>
      <c r="BU15" s="14">
        <f>RK!M15/(PM!M15+WL!M15+RK!M15)</f>
        <v>0.1100004466055622</v>
      </c>
      <c r="BV15" s="14">
        <f>RK!N15/(PM!N15+WL!N15+RK!N15)</f>
        <v>0.10916496081687614</v>
      </c>
      <c r="BW15" s="14">
        <f>RK!O15/(PM!O15+WL!O15+RK!O15)</f>
        <v>0.10757976793298801</v>
      </c>
      <c r="BX15" s="14">
        <f>RK!P15/(PM!P15+WL!P15+RK!P15)</f>
        <v>0.10566105395237969</v>
      </c>
      <c r="BY15" s="14">
        <f>RK!Q15/(PM!Q15+WL!Q15+RK!Q15)</f>
        <v>0.10648274430950408</v>
      </c>
      <c r="BZ15" s="14">
        <f>RK!R15/(PM!R15+WL!R15+RK!R15)</f>
        <v>0.11431256446898244</v>
      </c>
      <c r="CA15" s="14">
        <f>RK!S15/(PM!S15+WL!S15+RK!S15)</f>
        <v>0.10758450434810801</v>
      </c>
      <c r="CB15" s="14">
        <f>RK!T15/(PM!T15+WL!T15+RK!T15)</f>
        <v>9.503012261663614E-2</v>
      </c>
      <c r="CC15" s="14">
        <f>RK!U15/(PM!U15+WL!U15+RK!U15)</f>
        <v>9.2350317272771446E-2</v>
      </c>
      <c r="CD15" s="14">
        <f>RK!V15/(PM!V15+WL!V15+RK!V15)</f>
        <v>9.4624629358218873E-2</v>
      </c>
      <c r="CE15" s="14">
        <f>RK!W15/(PM!W15+WL!W15+RK!W15)</f>
        <v>9.3013273563467905E-2</v>
      </c>
      <c r="CF15" s="14">
        <f>RK!X15/(PM!X15+WL!X15+RK!X15)</f>
        <v>9.0504435074904979E-2</v>
      </c>
      <c r="CG15" s="14">
        <f>RK!Y15/(PM!Y15+WL!Y15+RK!Y15)</f>
        <v>9.2029957606430887E-2</v>
      </c>
      <c r="CH15" s="14">
        <f>RK!Z15/(PM!Z15+WL!Z15+RK!Z15)</f>
        <v>9.1178219318622522E-2</v>
      </c>
      <c r="CI15" s="14">
        <f>RK!AA15/(PM!AA15+WL!AA15+RK!AA15)</f>
        <v>8.7760256767096145E-2</v>
      </c>
      <c r="CJ15" s="14">
        <f>RK!AB15/(PM!AB15+WL!AB15+RK!AB15)</f>
        <v>8.8915842802928663E-2</v>
      </c>
      <c r="CK15" s="14">
        <f>RK!AC15/(PM!AC15+WL!AC15+RK!AC15)</f>
        <v>9.070853847526715E-2</v>
      </c>
      <c r="CL15" s="14">
        <f>RK!AD15/(PM!AD15+WL!AD15+RK!AD15)</f>
        <v>8.2274300625860344E-2</v>
      </c>
      <c r="CM15" s="14">
        <f>RK!AE15/(PM!AE15+WL!AE15+RK!AE15)</f>
        <v>7.5704404358694161E-2</v>
      </c>
      <c r="CN15" s="14"/>
    </row>
    <row r="16" spans="1:92" x14ac:dyDescent="0.2">
      <c r="A16" s="4">
        <v>14</v>
      </c>
      <c r="B16" s="6" t="s">
        <v>50</v>
      </c>
      <c r="C16" s="14">
        <f>PM!C16/(PM!C16+WL!C16+RK!C16)</f>
        <v>0.50259677986888096</v>
      </c>
      <c r="D16" s="14">
        <f>PM!D16/(PM!D16+WL!D16+RK!D16)</f>
        <v>0.5126585100838682</v>
      </c>
      <c r="E16" s="14">
        <f>PM!E16/(PM!E16+WL!E16+RK!E16)</f>
        <v>0.50383538881424084</v>
      </c>
      <c r="F16" s="14">
        <f>PM!F16/(PM!F16+WL!F16+RK!F16)</f>
        <v>0.50089748355636876</v>
      </c>
      <c r="G16" s="14">
        <f>PM!G16/(PM!G16+WL!G16+RK!G16)</f>
        <v>0.4719062124931504</v>
      </c>
      <c r="H16" s="14">
        <f>PM!H16/(PM!H16+WL!H16+RK!H16)</f>
        <v>0.45675036893834325</v>
      </c>
      <c r="I16" s="14">
        <f>PM!I16/(PM!I16+WL!I16+RK!I16)</f>
        <v>0.47139269796025501</v>
      </c>
      <c r="J16" s="14">
        <f>PM!J16/(PM!J16+WL!J16+RK!J16)</f>
        <v>0.46497646819191835</v>
      </c>
      <c r="K16" s="14">
        <f>PM!K16/(PM!K16+WL!K16+RK!K16)</f>
        <v>0.45754242621500718</v>
      </c>
      <c r="L16" s="14">
        <f>PM!L16/(PM!L16+WL!L16+RK!L16)</f>
        <v>0.46420623200548677</v>
      </c>
      <c r="M16" s="14">
        <f>PM!M16/(PM!M16+WL!M16+RK!M16)</f>
        <v>0.47255366428056883</v>
      </c>
      <c r="N16" s="14">
        <f>PM!N16/(PM!N16+WL!N16+RK!N16)</f>
        <v>0.49179208080170889</v>
      </c>
      <c r="O16" s="14">
        <f>PM!O16/(PM!O16+WL!O16+RK!O16)</f>
        <v>0.51603655993707309</v>
      </c>
      <c r="P16" s="14">
        <f>PM!P16/(PM!P16+WL!P16+RK!P16)</f>
        <v>0.49342540451585593</v>
      </c>
      <c r="Q16" s="14">
        <f>PM!Q16/(PM!Q16+WL!Q16+RK!Q16)</f>
        <v>0.50629382053888616</v>
      </c>
      <c r="R16" s="14">
        <f>PM!R16/(PM!R16+WL!R16+RK!R16)</f>
        <v>0.51320376863722339</v>
      </c>
      <c r="S16" s="14">
        <f>PM!S16/(PM!S16+WL!S16+RK!S16)</f>
        <v>0.49591630413909804</v>
      </c>
      <c r="T16" s="14">
        <f>PM!T16/(PM!T16+WL!T16+RK!T16)</f>
        <v>0.51294432517760147</v>
      </c>
      <c r="U16" s="14">
        <f>PM!U16/(PM!U16+WL!U16+RK!U16)</f>
        <v>0.52789794772851684</v>
      </c>
      <c r="V16" s="14">
        <f>PM!V16/(PM!V16+WL!V16+RK!V16)</f>
        <v>0.54254509612631519</v>
      </c>
      <c r="W16" s="14">
        <f>PM!W16/(PM!W16+WL!W16+RK!W16)</f>
        <v>0.52739561442682781</v>
      </c>
      <c r="X16" s="14">
        <f>PM!X16/(PM!X16+WL!X16+RK!X16)</f>
        <v>0.49363262052450291</v>
      </c>
      <c r="Y16" s="14">
        <f>PM!Y16/(PM!Y16+WL!Y16+RK!Y16)</f>
        <v>0.49647314165466577</v>
      </c>
      <c r="Z16" s="14">
        <f>PM!Z16/(PM!Z16+WL!Z16+RK!Z16)</f>
        <v>0.51104964583585444</v>
      </c>
      <c r="AA16" s="14">
        <f>PM!AA16/(PM!AA16+WL!AA16+RK!AA16)</f>
        <v>0.53099742748710788</v>
      </c>
      <c r="AB16" s="14">
        <f>PM!AB16/(PM!AB16+WL!AB16+RK!AB16)</f>
        <v>0.48894167228229984</v>
      </c>
      <c r="AC16" s="14">
        <f>PM!AC16/(PM!AC16+WL!AC16+RK!AC16)</f>
        <v>0.49631050104347435</v>
      </c>
      <c r="AD16" s="14">
        <f>PM!AD16/(PM!AD16+WL!AD16+RK!AD16)</f>
        <v>0.51020974205765535</v>
      </c>
      <c r="AE16" s="14">
        <f>PM!AE16/(PM!AE16+WL!AE16+RK!AE16)</f>
        <v>0.56889751381706533</v>
      </c>
      <c r="AF16" s="75"/>
      <c r="AG16" s="14">
        <f>WL!C16/(PM!C16+WL!C16+RK!C16)</f>
        <v>0.22658807455393001</v>
      </c>
      <c r="AH16" s="14">
        <f>WL!D16/(PM!D16+WL!D16+RK!D16)</f>
        <v>0.21158114468993872</v>
      </c>
      <c r="AI16" s="14">
        <f>WL!E16/(PM!E16+WL!E16+RK!E16)</f>
        <v>0.21579303776151079</v>
      </c>
      <c r="AJ16" s="14">
        <f>WL!F16/(PM!F16+WL!F16+RK!F16)</f>
        <v>0.2262732405391325</v>
      </c>
      <c r="AK16" s="14">
        <f>WL!G16/(PM!G16+WL!G16+RK!G16)</f>
        <v>0.2322680411082152</v>
      </c>
      <c r="AL16" s="14">
        <f>WL!H16/(PM!H16+WL!H16+RK!H16)</f>
        <v>0.24633208040604729</v>
      </c>
      <c r="AM16" s="14">
        <f>WL!I16/(PM!I16+WL!I16+RK!I16)</f>
        <v>0.24543079710832261</v>
      </c>
      <c r="AN16" s="14">
        <f>WL!J16/(PM!J16+WL!J16+RK!J16)</f>
        <v>0.23432786304896713</v>
      </c>
      <c r="AO16" s="14">
        <f>WL!K16/(PM!K16+WL!K16+RK!K16)</f>
        <v>0.21926779278904607</v>
      </c>
      <c r="AP16" s="14">
        <f>WL!L16/(PM!L16+WL!L16+RK!L16)</f>
        <v>0.18700566992384082</v>
      </c>
      <c r="AQ16" s="14">
        <f>WL!M16/(PM!M16+WL!M16+RK!M16)</f>
        <v>0.17249292646722736</v>
      </c>
      <c r="AR16" s="14">
        <f>WL!N16/(PM!N16+WL!N16+RK!N16)</f>
        <v>0.15618986823882866</v>
      </c>
      <c r="AS16" s="14">
        <f>WL!O16/(PM!O16+WL!O16+RK!O16)</f>
        <v>0.14157520685915839</v>
      </c>
      <c r="AT16" s="14">
        <f>WL!P16/(PM!P16+WL!P16+RK!P16)</f>
        <v>0.12414478178377962</v>
      </c>
      <c r="AU16" s="14">
        <f>WL!Q16/(PM!Q16+WL!Q16+RK!Q16)</f>
        <v>0.13011387650013176</v>
      </c>
      <c r="AV16" s="14">
        <f>WL!R16/(PM!R16+WL!R16+RK!R16)</f>
        <v>0.1293359768011636</v>
      </c>
      <c r="AW16" s="14">
        <f>WL!S16/(PM!S16+WL!S16+RK!S16)</f>
        <v>0.11945622999599549</v>
      </c>
      <c r="AX16" s="14">
        <f>WL!T16/(PM!T16+WL!T16+RK!T16)</f>
        <v>0.12636582637993055</v>
      </c>
      <c r="AY16" s="14">
        <f>WL!U16/(PM!U16+WL!U16+RK!U16)</f>
        <v>0.1455073725746035</v>
      </c>
      <c r="AZ16" s="14">
        <f>WL!V16/(PM!V16+WL!V16+RK!V16)</f>
        <v>0.1409245988992277</v>
      </c>
      <c r="BA16" s="14">
        <f>WL!W16/(PM!W16+WL!W16+RK!W16)</f>
        <v>0.12611213782753847</v>
      </c>
      <c r="BB16" s="14">
        <f>WL!X16/(PM!X16+WL!X16+RK!X16)</f>
        <v>0.1472440037851826</v>
      </c>
      <c r="BC16" s="14">
        <f>WL!Y16/(PM!Y16+WL!Y16+RK!Y16)</f>
        <v>0.14071161152925776</v>
      </c>
      <c r="BD16" s="14">
        <f>WL!Z16/(PM!Z16+WL!Z16+RK!Z16)</f>
        <v>0.12877913154896423</v>
      </c>
      <c r="BE16" s="14">
        <f>WL!AA16/(PM!AA16+WL!AA16+RK!AA16)</f>
        <v>0.13476819544522878</v>
      </c>
      <c r="BF16" s="14">
        <f>WL!AB16/(PM!AB16+WL!AB16+RK!AB16)</f>
        <v>0.14289412808031254</v>
      </c>
      <c r="BG16" s="14">
        <f>WL!AC16/(PM!AC16+WL!AC16+RK!AC16)</f>
        <v>0.14777854414024225</v>
      </c>
      <c r="BH16" s="14">
        <f>WL!AD16/(PM!AD16+WL!AD16+RK!AD16)</f>
        <v>0.14521331752803554</v>
      </c>
      <c r="BI16" s="14">
        <f>WL!AE16/(PM!AE16+WL!AE16+RK!AE16)</f>
        <v>0.12866665488748708</v>
      </c>
      <c r="BJ16" s="14"/>
      <c r="BK16" s="14">
        <f>RK!C16/(PM!C16+WL!C16+RK!C16)</f>
        <v>0.270815145577189</v>
      </c>
      <c r="BL16" s="14">
        <f>RK!D16/(PM!D16+WL!D16+RK!D16)</f>
        <v>0.27576034522619308</v>
      </c>
      <c r="BM16" s="14">
        <f>RK!E16/(PM!E16+WL!E16+RK!E16)</f>
        <v>0.2803715734242484</v>
      </c>
      <c r="BN16" s="14">
        <f>RK!F16/(PM!F16+WL!F16+RK!F16)</f>
        <v>0.27282927590449874</v>
      </c>
      <c r="BO16" s="14">
        <f>RK!G16/(PM!G16+WL!G16+RK!G16)</f>
        <v>0.29582574639863451</v>
      </c>
      <c r="BP16" s="14">
        <f>RK!H16/(PM!H16+WL!H16+RK!H16)</f>
        <v>0.29691755065560943</v>
      </c>
      <c r="BQ16" s="14">
        <f>RK!I16/(PM!I16+WL!I16+RK!I16)</f>
        <v>0.28317650493142238</v>
      </c>
      <c r="BR16" s="14">
        <f>RK!J16/(PM!J16+WL!J16+RK!J16)</f>
        <v>0.30069566875911447</v>
      </c>
      <c r="BS16" s="14">
        <f>RK!K16/(PM!K16+WL!K16+RK!K16)</f>
        <v>0.32318978099594681</v>
      </c>
      <c r="BT16" s="14">
        <f>RK!L16/(PM!L16+WL!L16+RK!L16)</f>
        <v>0.3487880980706724</v>
      </c>
      <c r="BU16" s="14">
        <f>RK!M16/(PM!M16+WL!M16+RK!M16)</f>
        <v>0.35495340925220387</v>
      </c>
      <c r="BV16" s="14">
        <f>RK!N16/(PM!N16+WL!N16+RK!N16)</f>
        <v>0.35201805095946243</v>
      </c>
      <c r="BW16" s="14">
        <f>RK!O16/(PM!O16+WL!O16+RK!O16)</f>
        <v>0.3423882332037686</v>
      </c>
      <c r="BX16" s="14">
        <f>RK!P16/(PM!P16+WL!P16+RK!P16)</f>
        <v>0.38242981370036455</v>
      </c>
      <c r="BY16" s="14">
        <f>RK!Q16/(PM!Q16+WL!Q16+RK!Q16)</f>
        <v>0.36359230296098199</v>
      </c>
      <c r="BZ16" s="14">
        <f>RK!R16/(PM!R16+WL!R16+RK!R16)</f>
        <v>0.35746025456161318</v>
      </c>
      <c r="CA16" s="14">
        <f>RK!S16/(PM!S16+WL!S16+RK!S16)</f>
        <v>0.38462746586490643</v>
      </c>
      <c r="CB16" s="14">
        <f>RK!T16/(PM!T16+WL!T16+RK!T16)</f>
        <v>0.36068984844246799</v>
      </c>
      <c r="CC16" s="14">
        <f>RK!U16/(PM!U16+WL!U16+RK!U16)</f>
        <v>0.32659467969687955</v>
      </c>
      <c r="CD16" s="14">
        <f>RK!V16/(PM!V16+WL!V16+RK!V16)</f>
        <v>0.31653030497445711</v>
      </c>
      <c r="CE16" s="14">
        <f>RK!W16/(PM!W16+WL!W16+RK!W16)</f>
        <v>0.34649224774563364</v>
      </c>
      <c r="CF16" s="14">
        <f>RK!X16/(PM!X16+WL!X16+RK!X16)</f>
        <v>0.35912337569031444</v>
      </c>
      <c r="CG16" s="14">
        <f>RK!Y16/(PM!Y16+WL!Y16+RK!Y16)</f>
        <v>0.36281524681607641</v>
      </c>
      <c r="CH16" s="14">
        <f>RK!Z16/(PM!Z16+WL!Z16+RK!Z16)</f>
        <v>0.36017122261518136</v>
      </c>
      <c r="CI16" s="14">
        <f>RK!AA16/(PM!AA16+WL!AA16+RK!AA16)</f>
        <v>0.3342343770676634</v>
      </c>
      <c r="CJ16" s="14">
        <f>RK!AB16/(PM!AB16+WL!AB16+RK!AB16)</f>
        <v>0.36816419963738761</v>
      </c>
      <c r="CK16" s="14">
        <f>RK!AC16/(PM!AC16+WL!AC16+RK!AC16)</f>
        <v>0.35591095481628349</v>
      </c>
      <c r="CL16" s="14">
        <f>RK!AD16/(PM!AD16+WL!AD16+RK!AD16)</f>
        <v>0.34457694041430903</v>
      </c>
      <c r="CM16" s="14">
        <f>RK!AE16/(PM!AE16+WL!AE16+RK!AE16)</f>
        <v>0.30243583129544765</v>
      </c>
      <c r="CN16" s="14"/>
    </row>
    <row r="17" spans="1:92" x14ac:dyDescent="0.2">
      <c r="A17" s="4">
        <v>15</v>
      </c>
      <c r="B17" s="6" t="s">
        <v>51</v>
      </c>
      <c r="C17" s="14">
        <f>PM!C17/(PM!C17+WL!C17+RK!C17)</f>
        <v>0.69746599581319946</v>
      </c>
      <c r="D17" s="14">
        <f>PM!D17/(PM!D17+WL!D17+RK!D17)</f>
        <v>0.71393774391860709</v>
      </c>
      <c r="E17" s="14">
        <f>PM!E17/(PM!E17+WL!E17+RK!E17)</f>
        <v>0.71334507221549037</v>
      </c>
      <c r="F17" s="14">
        <f>PM!F17/(PM!F17+WL!F17+RK!F17)</f>
        <v>0.71789919960916415</v>
      </c>
      <c r="G17" s="14">
        <f>PM!G17/(PM!G17+WL!G17+RK!G17)</f>
        <v>0.7093521998251725</v>
      </c>
      <c r="H17" s="14">
        <f>PM!H17/(PM!H17+WL!H17+RK!H17)</f>
        <v>0.70772854943118491</v>
      </c>
      <c r="I17" s="14">
        <f>PM!I17/(PM!I17+WL!I17+RK!I17)</f>
        <v>0.72225175694663357</v>
      </c>
      <c r="J17" s="14">
        <f>PM!J17/(PM!J17+WL!J17+RK!J17)</f>
        <v>0.71529080569934367</v>
      </c>
      <c r="K17" s="14">
        <f>PM!K17/(PM!K17+WL!K17+RK!K17)</f>
        <v>0.72194695414044141</v>
      </c>
      <c r="L17" s="14">
        <f>PM!L17/(PM!L17+WL!L17+RK!L17)</f>
        <v>0.7368195645730462</v>
      </c>
      <c r="M17" s="14">
        <f>PM!M17/(PM!M17+WL!M17+RK!M17)</f>
        <v>0.74594362326035968</v>
      </c>
      <c r="N17" s="14">
        <f>PM!N17/(PM!N17+WL!N17+RK!N17)</f>
        <v>0.74953864939760217</v>
      </c>
      <c r="O17" s="14">
        <f>PM!O17/(PM!O17+WL!O17+RK!O17)</f>
        <v>0.76136342427785964</v>
      </c>
      <c r="P17" s="14">
        <f>PM!P17/(PM!P17+WL!P17+RK!P17)</f>
        <v>0.77044111228434164</v>
      </c>
      <c r="Q17" s="14">
        <f>PM!Q17/(PM!Q17+WL!Q17+RK!Q17)</f>
        <v>0.78630282231206694</v>
      </c>
      <c r="R17" s="14">
        <f>PM!R17/(PM!R17+WL!R17+RK!R17)</f>
        <v>0.75950488906210789</v>
      </c>
      <c r="S17" s="14">
        <f>PM!S17/(PM!S17+WL!S17+RK!S17)</f>
        <v>0.78321306358256426</v>
      </c>
      <c r="T17" s="14">
        <f>PM!T17/(PM!T17+WL!T17+RK!T17)</f>
        <v>0.7830911110973654</v>
      </c>
      <c r="U17" s="14">
        <f>PM!U17/(PM!U17+WL!U17+RK!U17)</f>
        <v>0.79250054206447296</v>
      </c>
      <c r="V17" s="14">
        <f>PM!V17/(PM!V17+WL!V17+RK!V17)</f>
        <v>0.81102469225033147</v>
      </c>
      <c r="W17" s="14">
        <f>PM!W17/(PM!W17+WL!W17+RK!W17)</f>
        <v>0.82472663816048486</v>
      </c>
      <c r="X17" s="14">
        <f>PM!X17/(PM!X17+WL!X17+RK!X17)</f>
        <v>0.8255415584374084</v>
      </c>
      <c r="Y17" s="14">
        <f>PM!Y17/(PM!Y17+WL!Y17+RK!Y17)</f>
        <v>0.82224936210034649</v>
      </c>
      <c r="Z17" s="14">
        <f>PM!Z17/(PM!Z17+WL!Z17+RK!Z17)</f>
        <v>0.82554843087867402</v>
      </c>
      <c r="AA17" s="14">
        <f>PM!AA17/(PM!AA17+WL!AA17+RK!AA17)</f>
        <v>0.83108902182604893</v>
      </c>
      <c r="AB17" s="14">
        <f>PM!AB17/(PM!AB17+WL!AB17+RK!AB17)</f>
        <v>0.82689016837768303</v>
      </c>
      <c r="AC17" s="14">
        <f>PM!AC17/(PM!AC17+WL!AC17+RK!AC17)</f>
        <v>0.80911786666092045</v>
      </c>
      <c r="AD17" s="14">
        <f>PM!AD17/(PM!AD17+WL!AD17+RK!AD17)</f>
        <v>0.81804489728308105</v>
      </c>
      <c r="AE17" s="14">
        <f>PM!AE17/(PM!AE17+WL!AE17+RK!AE17)</f>
        <v>0.84329356664458854</v>
      </c>
      <c r="AF17" s="75"/>
      <c r="AG17" s="14">
        <f>WL!C17/(PM!C17+WL!C17+RK!C17)</f>
        <v>0.16436231528291034</v>
      </c>
      <c r="AH17" s="14">
        <f>WL!D17/(PM!D17+WL!D17+RK!D17)</f>
        <v>0.16011508897741997</v>
      </c>
      <c r="AI17" s="14">
        <f>WL!E17/(PM!E17+WL!E17+RK!E17)</f>
        <v>0.16208763660066566</v>
      </c>
      <c r="AJ17" s="14">
        <f>WL!F17/(PM!F17+WL!F17+RK!F17)</f>
        <v>0.16290882139492704</v>
      </c>
      <c r="AK17" s="14">
        <f>WL!G17/(PM!G17+WL!G17+RK!G17)</f>
        <v>0.16440794863512803</v>
      </c>
      <c r="AL17" s="14">
        <f>WL!H17/(PM!H17+WL!H17+RK!H17)</f>
        <v>0.16858923102826792</v>
      </c>
      <c r="AM17" s="14">
        <f>WL!I17/(PM!I17+WL!I17+RK!I17)</f>
        <v>0.16097575131528624</v>
      </c>
      <c r="AN17" s="14">
        <f>WL!J17/(PM!J17+WL!J17+RK!J17)</f>
        <v>0.1656431232594795</v>
      </c>
      <c r="AO17" s="14">
        <f>WL!K17/(PM!K17+WL!K17+RK!K17)</f>
        <v>0.15977844467310065</v>
      </c>
      <c r="AP17" s="14">
        <f>WL!L17/(PM!L17+WL!L17+RK!L17)</f>
        <v>0.15459798711182113</v>
      </c>
      <c r="AQ17" s="14">
        <f>WL!M17/(PM!M17+WL!M17+RK!M17)</f>
        <v>0.15059364724334737</v>
      </c>
      <c r="AR17" s="14">
        <f>WL!N17/(PM!N17+WL!N17+RK!N17)</f>
        <v>0.14706654936844252</v>
      </c>
      <c r="AS17" s="14">
        <f>WL!O17/(PM!O17+WL!O17+RK!O17)</f>
        <v>0.1387785778397104</v>
      </c>
      <c r="AT17" s="14">
        <f>WL!P17/(PM!P17+WL!P17+RK!P17)</f>
        <v>0.12803230640187827</v>
      </c>
      <c r="AU17" s="14">
        <f>WL!Q17/(PM!Q17+WL!Q17+RK!Q17)</f>
        <v>0.11467626163995469</v>
      </c>
      <c r="AV17" s="14">
        <f>WL!R17/(PM!R17+WL!R17+RK!R17)</f>
        <v>0.12544534257806669</v>
      </c>
      <c r="AW17" s="14">
        <f>WL!S17/(PM!S17+WL!S17+RK!S17)</f>
        <v>0.11596762323309812</v>
      </c>
      <c r="AX17" s="14">
        <f>WL!T17/(PM!T17+WL!T17+RK!T17)</f>
        <v>0.12409046189425346</v>
      </c>
      <c r="AY17" s="14">
        <f>WL!U17/(PM!U17+WL!U17+RK!U17)</f>
        <v>0.11756816713509777</v>
      </c>
      <c r="AZ17" s="14">
        <f>WL!V17/(PM!V17+WL!V17+RK!V17)</f>
        <v>0.10286331969396979</v>
      </c>
      <c r="BA17" s="14">
        <f>WL!W17/(PM!W17+WL!W17+RK!W17)</f>
        <v>9.6049846890135807E-2</v>
      </c>
      <c r="BB17" s="14">
        <f>WL!X17/(PM!X17+WL!X17+RK!X17)</f>
        <v>9.4978254792755804E-2</v>
      </c>
      <c r="BC17" s="14">
        <f>WL!Y17/(PM!Y17+WL!Y17+RK!Y17)</f>
        <v>9.4360046079615234E-2</v>
      </c>
      <c r="BD17" s="14">
        <f>WL!Z17/(PM!Z17+WL!Z17+RK!Z17)</f>
        <v>9.3435361985498899E-2</v>
      </c>
      <c r="BE17" s="14">
        <f>WL!AA17/(PM!AA17+WL!AA17+RK!AA17)</f>
        <v>9.2585880335242482E-2</v>
      </c>
      <c r="BF17" s="14">
        <f>WL!AB17/(PM!AB17+WL!AB17+RK!AB17)</f>
        <v>9.5768205779580659E-2</v>
      </c>
      <c r="BG17" s="14">
        <f>WL!AC17/(PM!AC17+WL!AC17+RK!AC17)</f>
        <v>0.10662348724685161</v>
      </c>
      <c r="BH17" s="14">
        <f>WL!AD17/(PM!AD17+WL!AD17+RK!AD17)</f>
        <v>0.10141781926247145</v>
      </c>
      <c r="BI17" s="14">
        <f>WL!AE17/(PM!AE17+WL!AE17+RK!AE17)</f>
        <v>8.9907763190843246E-2</v>
      </c>
      <c r="BJ17" s="14"/>
      <c r="BK17" s="14">
        <f>RK!C17/(PM!C17+WL!C17+RK!C17)</f>
        <v>0.13817168890389012</v>
      </c>
      <c r="BL17" s="14">
        <f>RK!D17/(PM!D17+WL!D17+RK!D17)</f>
        <v>0.12594716710397288</v>
      </c>
      <c r="BM17" s="14">
        <f>RK!E17/(PM!E17+WL!E17+RK!E17)</f>
        <v>0.12456729118384388</v>
      </c>
      <c r="BN17" s="14">
        <f>RK!F17/(PM!F17+WL!F17+RK!F17)</f>
        <v>0.11919197899590875</v>
      </c>
      <c r="BO17" s="14">
        <f>RK!G17/(PM!G17+WL!G17+RK!G17)</f>
        <v>0.12623985153969944</v>
      </c>
      <c r="BP17" s="14">
        <f>RK!H17/(PM!H17+WL!H17+RK!H17)</f>
        <v>0.1236822195405472</v>
      </c>
      <c r="BQ17" s="14">
        <f>RK!I17/(PM!I17+WL!I17+RK!I17)</f>
        <v>0.11677249173808024</v>
      </c>
      <c r="BR17" s="14">
        <f>RK!J17/(PM!J17+WL!J17+RK!J17)</f>
        <v>0.11906607104117677</v>
      </c>
      <c r="BS17" s="14">
        <f>RK!K17/(PM!K17+WL!K17+RK!K17)</f>
        <v>0.1182746011864578</v>
      </c>
      <c r="BT17" s="14">
        <f>RK!L17/(PM!L17+WL!L17+RK!L17)</f>
        <v>0.10858244831513264</v>
      </c>
      <c r="BU17" s="14">
        <f>RK!M17/(PM!M17+WL!M17+RK!M17)</f>
        <v>0.10346272949629301</v>
      </c>
      <c r="BV17" s="14">
        <f>RK!N17/(PM!N17+WL!N17+RK!N17)</f>
        <v>0.10339480123395527</v>
      </c>
      <c r="BW17" s="14">
        <f>RK!O17/(PM!O17+WL!O17+RK!O17)</f>
        <v>9.9857997882430119E-2</v>
      </c>
      <c r="BX17" s="14">
        <f>RK!P17/(PM!P17+WL!P17+RK!P17)</f>
        <v>0.10152658131378003</v>
      </c>
      <c r="BY17" s="14">
        <f>RK!Q17/(PM!Q17+WL!Q17+RK!Q17)</f>
        <v>9.9020916047978275E-2</v>
      </c>
      <c r="BZ17" s="14">
        <f>RK!R17/(PM!R17+WL!R17+RK!R17)</f>
        <v>0.11504976835982539</v>
      </c>
      <c r="CA17" s="14">
        <f>RK!S17/(PM!S17+WL!S17+RK!S17)</f>
        <v>0.10081931318433771</v>
      </c>
      <c r="CB17" s="14">
        <f>RK!T17/(PM!T17+WL!T17+RK!T17)</f>
        <v>9.2818427008381096E-2</v>
      </c>
      <c r="CC17" s="14">
        <f>RK!U17/(PM!U17+WL!U17+RK!U17)</f>
        <v>8.993129080042922E-2</v>
      </c>
      <c r="CD17" s="14">
        <f>RK!V17/(PM!V17+WL!V17+RK!V17)</f>
        <v>8.611198805569871E-2</v>
      </c>
      <c r="CE17" s="14">
        <f>RK!W17/(PM!W17+WL!W17+RK!W17)</f>
        <v>7.9223514949379251E-2</v>
      </c>
      <c r="CF17" s="14">
        <f>RK!X17/(PM!X17+WL!X17+RK!X17)</f>
        <v>7.9480186769835759E-2</v>
      </c>
      <c r="CG17" s="14">
        <f>RK!Y17/(PM!Y17+WL!Y17+RK!Y17)</f>
        <v>8.339059182003826E-2</v>
      </c>
      <c r="CH17" s="14">
        <f>RK!Z17/(PM!Z17+WL!Z17+RK!Z17)</f>
        <v>8.1016207135827079E-2</v>
      </c>
      <c r="CI17" s="14">
        <f>RK!AA17/(PM!AA17+WL!AA17+RK!AA17)</f>
        <v>7.6325097838708514E-2</v>
      </c>
      <c r="CJ17" s="14">
        <f>RK!AB17/(PM!AB17+WL!AB17+RK!AB17)</f>
        <v>7.7341625842736281E-2</v>
      </c>
      <c r="CK17" s="14">
        <f>RK!AC17/(PM!AC17+WL!AC17+RK!AC17)</f>
        <v>8.4258646092227926E-2</v>
      </c>
      <c r="CL17" s="14">
        <f>RK!AD17/(PM!AD17+WL!AD17+RK!AD17)</f>
        <v>8.0537283454447536E-2</v>
      </c>
      <c r="CM17" s="14">
        <f>RK!AE17/(PM!AE17+WL!AE17+RK!AE17)</f>
        <v>6.6798670164568211E-2</v>
      </c>
      <c r="CN17" s="14"/>
    </row>
    <row r="18" spans="1:92" x14ac:dyDescent="0.2">
      <c r="A18" s="4">
        <v>16</v>
      </c>
      <c r="B18" s="6" t="s">
        <v>52</v>
      </c>
      <c r="C18" s="14">
        <f>PM!C18/(PM!C18+WL!C18+RK!C18)</f>
        <v>0.67126853546437315</v>
      </c>
      <c r="D18" s="14">
        <f>PM!D18/(PM!D18+WL!D18+RK!D18)</f>
        <v>0.67197118516615906</v>
      </c>
      <c r="E18" s="14">
        <f>PM!E18/(PM!E18+WL!E18+RK!E18)</f>
        <v>0.66769460183977447</v>
      </c>
      <c r="F18" s="14">
        <f>PM!F18/(PM!F18+WL!F18+RK!F18)</f>
        <v>0.67287214529921868</v>
      </c>
      <c r="G18" s="14">
        <f>PM!G18/(PM!G18+WL!G18+RK!G18)</f>
        <v>0.66797794542524147</v>
      </c>
      <c r="H18" s="14">
        <f>PM!H18/(PM!H18+WL!H18+RK!H18)</f>
        <v>0.66324769494607472</v>
      </c>
      <c r="I18" s="14">
        <f>PM!I18/(PM!I18+WL!I18+RK!I18)</f>
        <v>0.65501027683431912</v>
      </c>
      <c r="J18" s="14">
        <f>PM!J18/(PM!J18+WL!J18+RK!J18)</f>
        <v>0.65725512309309708</v>
      </c>
      <c r="K18" s="14">
        <f>PM!K18/(PM!K18+WL!K18+RK!K18)</f>
        <v>0.66365114612746157</v>
      </c>
      <c r="L18" s="14">
        <f>PM!L18/(PM!L18+WL!L18+RK!L18)</f>
        <v>0.66566337209970294</v>
      </c>
      <c r="M18" s="14">
        <f>PM!M18/(PM!M18+WL!M18+RK!M18)</f>
        <v>0.67194125541509653</v>
      </c>
      <c r="N18" s="14">
        <f>PM!N18/(PM!N18+WL!N18+RK!N18)</f>
        <v>0.66957244793105897</v>
      </c>
      <c r="O18" s="14">
        <f>PM!O18/(PM!O18+WL!O18+RK!O18)</f>
        <v>0.684634233288553</v>
      </c>
      <c r="P18" s="14">
        <f>PM!P18/(PM!P18+WL!P18+RK!P18)</f>
        <v>0.71199542217106926</v>
      </c>
      <c r="Q18" s="14">
        <f>PM!Q18/(PM!Q18+WL!Q18+RK!Q18)</f>
        <v>0.72518750060043935</v>
      </c>
      <c r="R18" s="14">
        <f>PM!R18/(PM!R18+WL!R18+RK!R18)</f>
        <v>0.71066054188695671</v>
      </c>
      <c r="S18" s="14">
        <f>PM!S18/(PM!S18+WL!S18+RK!S18)</f>
        <v>0.71551618209415446</v>
      </c>
      <c r="T18" s="14">
        <f>PM!T18/(PM!T18+WL!T18+RK!T18)</f>
        <v>0.7153705269071563</v>
      </c>
      <c r="U18" s="14">
        <f>PM!U18/(PM!U18+WL!U18+RK!U18)</f>
        <v>0.72085850932906059</v>
      </c>
      <c r="V18" s="14">
        <f>PM!V18/(PM!V18+WL!V18+RK!V18)</f>
        <v>0.7239859810086261</v>
      </c>
      <c r="W18" s="14">
        <f>PM!W18/(PM!W18+WL!W18+RK!W18)</f>
        <v>0.72969026862767561</v>
      </c>
      <c r="X18" s="14">
        <f>PM!X18/(PM!X18+WL!X18+RK!X18)</f>
        <v>0.72773137266638332</v>
      </c>
      <c r="Y18" s="14">
        <f>PM!Y18/(PM!Y18+WL!Y18+RK!Y18)</f>
        <v>0.71437176402594549</v>
      </c>
      <c r="Z18" s="14">
        <f>PM!Z18/(PM!Z18+WL!Z18+RK!Z18)</f>
        <v>0.7103630326269037</v>
      </c>
      <c r="AA18" s="14">
        <f>PM!AA18/(PM!AA18+WL!AA18+RK!AA18)</f>
        <v>0.71243191471801759</v>
      </c>
      <c r="AB18" s="14">
        <f>PM!AB18/(PM!AB18+WL!AB18+RK!AB18)</f>
        <v>0.70323993961033504</v>
      </c>
      <c r="AC18" s="14">
        <f>PM!AC18/(PM!AC18+WL!AC18+RK!AC18)</f>
        <v>0.69075243706438727</v>
      </c>
      <c r="AD18" s="14">
        <f>PM!AD18/(PM!AD18+WL!AD18+RK!AD18)</f>
        <v>0.6959650089517172</v>
      </c>
      <c r="AE18" s="14">
        <f>PM!AE18/(PM!AE18+WL!AE18+RK!AE18)</f>
        <v>0.72301649526873002</v>
      </c>
      <c r="AF18" s="75"/>
      <c r="AG18" s="14">
        <f>WL!C18/(PM!C18+WL!C18+RK!C18)</f>
        <v>0.23261817204576937</v>
      </c>
      <c r="AH18" s="14">
        <f>WL!D18/(PM!D18+WL!D18+RK!D18)</f>
        <v>0.23614107048422903</v>
      </c>
      <c r="AI18" s="14">
        <f>WL!E18/(PM!E18+WL!E18+RK!E18)</f>
        <v>0.2421122232921594</v>
      </c>
      <c r="AJ18" s="14">
        <f>WL!F18/(PM!F18+WL!F18+RK!F18)</f>
        <v>0.24287992941806946</v>
      </c>
      <c r="AK18" s="14">
        <f>WL!G18/(PM!G18+WL!G18+RK!G18)</f>
        <v>0.24736876190017057</v>
      </c>
      <c r="AL18" s="14">
        <f>WL!H18/(PM!H18+WL!H18+RK!H18)</f>
        <v>0.25135974501006186</v>
      </c>
      <c r="AM18" s="14">
        <f>WL!I18/(PM!I18+WL!I18+RK!I18)</f>
        <v>0.25960012928973236</v>
      </c>
      <c r="AN18" s="14">
        <f>WL!J18/(PM!J18+WL!J18+RK!J18)</f>
        <v>0.2573219057274167</v>
      </c>
      <c r="AO18" s="14">
        <f>WL!K18/(PM!K18+WL!K18+RK!K18)</f>
        <v>0.25232322739019064</v>
      </c>
      <c r="AP18" s="14">
        <f>WL!L18/(PM!L18+WL!L18+RK!L18)</f>
        <v>0.25382451371816023</v>
      </c>
      <c r="AQ18" s="14">
        <f>WL!M18/(PM!M18+WL!M18+RK!M18)</f>
        <v>0.25219029798602455</v>
      </c>
      <c r="AR18" s="14">
        <f>WL!N18/(PM!N18+WL!N18+RK!N18)</f>
        <v>0.25236372437151611</v>
      </c>
      <c r="AS18" s="14">
        <f>WL!O18/(PM!O18+WL!O18+RK!O18)</f>
        <v>0.23936299856044341</v>
      </c>
      <c r="AT18" s="14">
        <f>WL!P18/(PM!P18+WL!P18+RK!P18)</f>
        <v>0.21839120288969888</v>
      </c>
      <c r="AU18" s="14">
        <f>WL!Q18/(PM!Q18+WL!Q18+RK!Q18)</f>
        <v>0.20911617391938347</v>
      </c>
      <c r="AV18" s="14">
        <f>WL!R18/(PM!R18+WL!R18+RK!R18)</f>
        <v>0.21990667009186113</v>
      </c>
      <c r="AW18" s="14">
        <f>WL!S18/(PM!S18+WL!S18+RK!S18)</f>
        <v>0.21976562291020799</v>
      </c>
      <c r="AX18" s="14">
        <f>WL!T18/(PM!T18+WL!T18+RK!T18)</f>
        <v>0.22459853842107569</v>
      </c>
      <c r="AY18" s="14">
        <f>WL!U18/(PM!U18+WL!U18+RK!U18)</f>
        <v>0.22234407744552087</v>
      </c>
      <c r="AZ18" s="14">
        <f>WL!V18/(PM!V18+WL!V18+RK!V18)</f>
        <v>0.22001066616323495</v>
      </c>
      <c r="BA18" s="14">
        <f>WL!W18/(PM!W18+WL!W18+RK!W18)</f>
        <v>0.21751533118408764</v>
      </c>
      <c r="BB18" s="14">
        <f>WL!X18/(PM!X18+WL!X18+RK!X18)</f>
        <v>0.22062485346368041</v>
      </c>
      <c r="BC18" s="14">
        <f>WL!Y18/(PM!Y18+WL!Y18+RK!Y18)</f>
        <v>0.23083194182452185</v>
      </c>
      <c r="BD18" s="14">
        <f>WL!Z18/(PM!Z18+WL!Z18+RK!Z18)</f>
        <v>0.23661347219185833</v>
      </c>
      <c r="BE18" s="14">
        <f>WL!AA18/(PM!AA18+WL!AA18+RK!AA18)</f>
        <v>0.23789132431765084</v>
      </c>
      <c r="BF18" s="14">
        <f>WL!AB18/(PM!AB18+WL!AB18+RK!AB18)</f>
        <v>0.2467321856056357</v>
      </c>
      <c r="BG18" s="14">
        <f>WL!AC18/(PM!AC18+WL!AC18+RK!AC18)</f>
        <v>0.257649627492616</v>
      </c>
      <c r="BH18" s="14">
        <f>WL!AD18/(PM!AD18+WL!AD18+RK!AD18)</f>
        <v>0.253984762265484</v>
      </c>
      <c r="BI18" s="14">
        <f>WL!AE18/(PM!AE18+WL!AE18+RK!AE18)</f>
        <v>0.23425394787084489</v>
      </c>
      <c r="BJ18" s="14"/>
      <c r="BK18" s="14">
        <f>RK!C18/(PM!C18+WL!C18+RK!C18)</f>
        <v>9.6113292489857519E-2</v>
      </c>
      <c r="BL18" s="14">
        <f>RK!D18/(PM!D18+WL!D18+RK!D18)</f>
        <v>9.1887744349611861E-2</v>
      </c>
      <c r="BM18" s="14">
        <f>RK!E18/(PM!E18+WL!E18+RK!E18)</f>
        <v>9.0193174868066203E-2</v>
      </c>
      <c r="BN18" s="14">
        <f>RK!F18/(PM!F18+WL!F18+RK!F18)</f>
        <v>8.4247925282711966E-2</v>
      </c>
      <c r="BO18" s="14">
        <f>RK!G18/(PM!G18+WL!G18+RK!G18)</f>
        <v>8.4653292674587877E-2</v>
      </c>
      <c r="BP18" s="14">
        <f>RK!H18/(PM!H18+WL!H18+RK!H18)</f>
        <v>8.5392560043863433E-2</v>
      </c>
      <c r="BQ18" s="14">
        <f>RK!I18/(PM!I18+WL!I18+RK!I18)</f>
        <v>8.538959387594855E-2</v>
      </c>
      <c r="BR18" s="14">
        <f>RK!J18/(PM!J18+WL!J18+RK!J18)</f>
        <v>8.5422971179486204E-2</v>
      </c>
      <c r="BS18" s="14">
        <f>RK!K18/(PM!K18+WL!K18+RK!K18)</f>
        <v>8.4025626482347821E-2</v>
      </c>
      <c r="BT18" s="14">
        <f>RK!L18/(PM!L18+WL!L18+RK!L18)</f>
        <v>8.0512114182136871E-2</v>
      </c>
      <c r="BU18" s="14">
        <f>RK!M18/(PM!M18+WL!M18+RK!M18)</f>
        <v>7.5868446598878855E-2</v>
      </c>
      <c r="BV18" s="14">
        <f>RK!N18/(PM!N18+WL!N18+RK!N18)</f>
        <v>7.806382769742494E-2</v>
      </c>
      <c r="BW18" s="14">
        <f>RK!O18/(PM!O18+WL!O18+RK!O18)</f>
        <v>7.6002768151003541E-2</v>
      </c>
      <c r="BX18" s="14">
        <f>RK!P18/(PM!P18+WL!P18+RK!P18)</f>
        <v>6.9613374939231809E-2</v>
      </c>
      <c r="BY18" s="14">
        <f>RK!Q18/(PM!Q18+WL!Q18+RK!Q18)</f>
        <v>6.5696325480177148E-2</v>
      </c>
      <c r="BZ18" s="14">
        <f>RK!R18/(PM!R18+WL!R18+RK!R18)</f>
        <v>6.9432788021182121E-2</v>
      </c>
      <c r="CA18" s="14">
        <f>RK!S18/(PM!S18+WL!S18+RK!S18)</f>
        <v>6.471819499563751E-2</v>
      </c>
      <c r="CB18" s="14">
        <f>RK!T18/(PM!T18+WL!T18+RK!T18)</f>
        <v>6.0030934671768059E-2</v>
      </c>
      <c r="CC18" s="14">
        <f>RK!U18/(PM!U18+WL!U18+RK!U18)</f>
        <v>5.6797413225418536E-2</v>
      </c>
      <c r="CD18" s="14">
        <f>RK!V18/(PM!V18+WL!V18+RK!V18)</f>
        <v>5.6003352828138932E-2</v>
      </c>
      <c r="CE18" s="14">
        <f>RK!W18/(PM!W18+WL!W18+RK!W18)</f>
        <v>5.2794400188236772E-2</v>
      </c>
      <c r="CF18" s="14">
        <f>RK!X18/(PM!X18+WL!X18+RK!X18)</f>
        <v>5.1643773869936245E-2</v>
      </c>
      <c r="CG18" s="14">
        <f>RK!Y18/(PM!Y18+WL!Y18+RK!Y18)</f>
        <v>5.4796294149532646E-2</v>
      </c>
      <c r="CH18" s="14">
        <f>RK!Z18/(PM!Z18+WL!Z18+RK!Z18)</f>
        <v>5.3023495181237994E-2</v>
      </c>
      <c r="CI18" s="14">
        <f>RK!AA18/(PM!AA18+WL!AA18+RK!AA18)</f>
        <v>4.9676760964331566E-2</v>
      </c>
      <c r="CJ18" s="14">
        <f>RK!AB18/(PM!AB18+WL!AB18+RK!AB18)</f>
        <v>5.0027874784029126E-2</v>
      </c>
      <c r="CK18" s="14">
        <f>RK!AC18/(PM!AC18+WL!AC18+RK!AC18)</f>
        <v>5.159793544299672E-2</v>
      </c>
      <c r="CL18" s="14">
        <f>RK!AD18/(PM!AD18+WL!AD18+RK!AD18)</f>
        <v>5.0050228782798759E-2</v>
      </c>
      <c r="CM18" s="14">
        <f>RK!AE18/(PM!AE18+WL!AE18+RK!AE18)</f>
        <v>4.2729556860424969E-2</v>
      </c>
      <c r="CN18" s="14"/>
    </row>
    <row r="19" spans="1:92" x14ac:dyDescent="0.2">
      <c r="A19" s="4">
        <v>17</v>
      </c>
      <c r="B19" s="6" t="s">
        <v>53</v>
      </c>
      <c r="C19" s="14">
        <f>PM!C19/(PM!C19+WL!C19+RK!C19)</f>
        <v>0.61569707099303561</v>
      </c>
      <c r="D19" s="14">
        <f>PM!D19/(PM!D19+WL!D19+RK!D19)</f>
        <v>0.64078378027275784</v>
      </c>
      <c r="E19" s="14">
        <f>PM!E19/(PM!E19+WL!E19+RK!E19)</f>
        <v>0.63278601945979718</v>
      </c>
      <c r="F19" s="14">
        <f>PM!F19/(PM!F19+WL!F19+RK!F19)</f>
        <v>0.63418656570174214</v>
      </c>
      <c r="G19" s="14">
        <f>PM!G19/(PM!G19+WL!G19+RK!G19)</f>
        <v>0.64377435539287853</v>
      </c>
      <c r="H19" s="14">
        <f>PM!H19/(PM!H19+WL!H19+RK!H19)</f>
        <v>0.63655515875093149</v>
      </c>
      <c r="I19" s="14">
        <f>PM!I19/(PM!I19+WL!I19+RK!I19)</f>
        <v>0.64850063689772397</v>
      </c>
      <c r="J19" s="14">
        <f>PM!J19/(PM!J19+WL!J19+RK!J19)</f>
        <v>0.63732207134137542</v>
      </c>
      <c r="K19" s="14">
        <f>PM!K19/(PM!K19+WL!K19+RK!K19)</f>
        <v>0.65306274691700428</v>
      </c>
      <c r="L19" s="14">
        <f>PM!L19/(PM!L19+WL!L19+RK!L19)</f>
        <v>0.61395302397104601</v>
      </c>
      <c r="M19" s="14">
        <f>PM!M19/(PM!M19+WL!M19+RK!M19)</f>
        <v>0.66250968601876092</v>
      </c>
      <c r="N19" s="14">
        <f>PM!N19/(PM!N19+WL!N19+RK!N19)</f>
        <v>0.65367065708136174</v>
      </c>
      <c r="O19" s="14">
        <f>PM!O19/(PM!O19+WL!O19+RK!O19)</f>
        <v>0.68214114494206901</v>
      </c>
      <c r="P19" s="14">
        <f>PM!P19/(PM!P19+WL!P19+RK!P19)</f>
        <v>0.70621650174552775</v>
      </c>
      <c r="Q19" s="14">
        <f>PM!Q19/(PM!Q19+WL!Q19+RK!Q19)</f>
        <v>0.75591404058287048</v>
      </c>
      <c r="R19" s="14">
        <f>PM!R19/(PM!R19+WL!R19+RK!R19)</f>
        <v>0.70169304540260202</v>
      </c>
      <c r="S19" s="14">
        <f>PM!S19/(PM!S19+WL!S19+RK!S19)</f>
        <v>0.7188125770634457</v>
      </c>
      <c r="T19" s="14">
        <f>PM!T19/(PM!T19+WL!T19+RK!T19)</f>
        <v>0.72632458385016718</v>
      </c>
      <c r="U19" s="14">
        <f>PM!U19/(PM!U19+WL!U19+RK!U19)</f>
        <v>0.72255625210211627</v>
      </c>
      <c r="V19" s="14">
        <f>PM!V19/(PM!V19+WL!V19+RK!V19)</f>
        <v>0.73317505776675007</v>
      </c>
      <c r="W19" s="14">
        <f>PM!W19/(PM!W19+WL!W19+RK!W19)</f>
        <v>0.74970052803116616</v>
      </c>
      <c r="X19" s="14">
        <f>PM!X19/(PM!X19+WL!X19+RK!X19)</f>
        <v>0.72755321281810847</v>
      </c>
      <c r="Y19" s="14">
        <f>PM!Y19/(PM!Y19+WL!Y19+RK!Y19)</f>
        <v>0.73622298161265809</v>
      </c>
      <c r="Z19" s="14">
        <f>PM!Z19/(PM!Z19+WL!Z19+RK!Z19)</f>
        <v>0.74213587880719334</v>
      </c>
      <c r="AA19" s="14">
        <f>PM!AA19/(PM!AA19+WL!AA19+RK!AA19)</f>
        <v>0.76117647323228976</v>
      </c>
      <c r="AB19" s="14">
        <f>PM!AB19/(PM!AB19+WL!AB19+RK!AB19)</f>
        <v>0.73812408209034186</v>
      </c>
      <c r="AC19" s="14">
        <f>PM!AC19/(PM!AC19+WL!AC19+RK!AC19)</f>
        <v>0.71997981150778811</v>
      </c>
      <c r="AD19" s="14">
        <f>PM!AD19/(PM!AD19+WL!AD19+RK!AD19)</f>
        <v>0.77454770034047549</v>
      </c>
      <c r="AE19" s="14">
        <f>PM!AE19/(PM!AE19+WL!AE19+RK!AE19)</f>
        <v>0.81622287926192072</v>
      </c>
      <c r="AF19" s="75"/>
      <c r="AG19" s="14">
        <f>WL!C19/(PM!C19+WL!C19+RK!C19)</f>
        <v>9.6416467491913599E-2</v>
      </c>
      <c r="AH19" s="14">
        <f>WL!D19/(PM!D19+WL!D19+RK!D19)</f>
        <v>9.117113867195438E-2</v>
      </c>
      <c r="AI19" s="14">
        <f>WL!E19/(PM!E19+WL!E19+RK!E19)</f>
        <v>9.4795888947892176E-2</v>
      </c>
      <c r="AJ19" s="14">
        <f>WL!F19/(PM!F19+WL!F19+RK!F19)</f>
        <v>9.7226063606221616E-2</v>
      </c>
      <c r="AK19" s="14">
        <f>WL!G19/(PM!G19+WL!G19+RK!G19)</f>
        <v>9.4333789449195418E-2</v>
      </c>
      <c r="AL19" s="14">
        <f>WL!H19/(PM!H19+WL!H19+RK!H19)</f>
        <v>9.637041814625158E-2</v>
      </c>
      <c r="AM19" s="14">
        <f>WL!I19/(PM!I19+WL!I19+RK!I19)</f>
        <v>9.592664928809562E-2</v>
      </c>
      <c r="AN19" s="14">
        <f>WL!J19/(PM!J19+WL!J19+RK!J19)</f>
        <v>0.10332050084947525</v>
      </c>
      <c r="AO19" s="14">
        <f>WL!K19/(PM!K19+WL!K19+RK!K19)</f>
        <v>9.1056628382536919E-2</v>
      </c>
      <c r="AP19" s="14">
        <f>WL!L19/(PM!L19+WL!L19+RK!L19)</f>
        <v>0.13267818646470114</v>
      </c>
      <c r="AQ19" s="14">
        <f>WL!M19/(PM!M19+WL!M19+RK!M19)</f>
        <v>0.10809220395389187</v>
      </c>
      <c r="AR19" s="14">
        <f>WL!N19/(PM!N19+WL!N19+RK!N19)</f>
        <v>0.10679382829341508</v>
      </c>
      <c r="AS19" s="14">
        <f>WL!O19/(PM!O19+WL!O19+RK!O19)</f>
        <v>9.1033265173357289E-2</v>
      </c>
      <c r="AT19" s="14">
        <f>WL!P19/(PM!P19+WL!P19+RK!P19)</f>
        <v>8.3701665450138629E-2</v>
      </c>
      <c r="AU19" s="14">
        <f>WL!Q19/(PM!Q19+WL!Q19+RK!Q19)</f>
        <v>5.3071743794691623E-2</v>
      </c>
      <c r="AV19" s="14">
        <f>WL!R19/(PM!R19+WL!R19+RK!R19)</f>
        <v>5.3758776619679122E-2</v>
      </c>
      <c r="AW19" s="14">
        <f>WL!S19/(PM!S19+WL!S19+RK!S19)</f>
        <v>5.3180411016764961E-2</v>
      </c>
      <c r="AX19" s="14">
        <f>WL!T19/(PM!T19+WL!T19+RK!T19)</f>
        <v>6.0176749769649318E-2</v>
      </c>
      <c r="AY19" s="14">
        <f>WL!U19/(PM!U19+WL!U19+RK!U19)</f>
        <v>6.4754131598156045E-2</v>
      </c>
      <c r="AZ19" s="14">
        <f>WL!V19/(PM!V19+WL!V19+RK!V19)</f>
        <v>6.0340094807124295E-2</v>
      </c>
      <c r="BA19" s="14">
        <f>WL!W19/(PM!W19+WL!W19+RK!W19)</f>
        <v>5.8971091996080964E-2</v>
      </c>
      <c r="BB19" s="14">
        <f>WL!X19/(PM!X19+WL!X19+RK!X19)</f>
        <v>6.1644829737265455E-2</v>
      </c>
      <c r="BC19" s="14">
        <f>WL!Y19/(PM!Y19+WL!Y19+RK!Y19)</f>
        <v>5.8803447660574527E-2</v>
      </c>
      <c r="BD19" s="14">
        <f>WL!Z19/(PM!Z19+WL!Z19+RK!Z19)</f>
        <v>5.5966465613522247E-2</v>
      </c>
      <c r="BE19" s="14">
        <f>WL!AA19/(PM!AA19+WL!AA19+RK!AA19)</f>
        <v>5.134418201838712E-2</v>
      </c>
      <c r="BF19" s="14">
        <f>WL!AB19/(PM!AB19+WL!AB19+RK!AB19)</f>
        <v>5.5847082163351103E-2</v>
      </c>
      <c r="BG19" s="14">
        <f>WL!AC19/(PM!AC19+WL!AC19+RK!AC19)</f>
        <v>6.0098246400490746E-2</v>
      </c>
      <c r="BH19" s="14">
        <f>WL!AD19/(PM!AD19+WL!AD19+RK!AD19)</f>
        <v>5.0531583181267437E-2</v>
      </c>
      <c r="BI19" s="14">
        <f>WL!AE19/(PM!AE19+WL!AE19+RK!AE19)</f>
        <v>4.3063632061106992E-2</v>
      </c>
      <c r="BJ19" s="14"/>
      <c r="BK19" s="14">
        <f>RK!C19/(PM!C19+WL!C19+RK!C19)</f>
        <v>0.28788646151505087</v>
      </c>
      <c r="BL19" s="14">
        <f>RK!D19/(PM!D19+WL!D19+RK!D19)</f>
        <v>0.26804508105528785</v>
      </c>
      <c r="BM19" s="14">
        <f>RK!E19/(PM!E19+WL!E19+RK!E19)</f>
        <v>0.27241809159231067</v>
      </c>
      <c r="BN19" s="14">
        <f>RK!F19/(PM!F19+WL!F19+RK!F19)</f>
        <v>0.26858737069203631</v>
      </c>
      <c r="BO19" s="14">
        <f>RK!G19/(PM!G19+WL!G19+RK!G19)</f>
        <v>0.26189185515792607</v>
      </c>
      <c r="BP19" s="14">
        <f>RK!H19/(PM!H19+WL!H19+RK!H19)</f>
        <v>0.26707442310281687</v>
      </c>
      <c r="BQ19" s="14">
        <f>RK!I19/(PM!I19+WL!I19+RK!I19)</f>
        <v>0.25557271381418029</v>
      </c>
      <c r="BR19" s="14">
        <f>RK!J19/(PM!J19+WL!J19+RK!J19)</f>
        <v>0.25935742780914939</v>
      </c>
      <c r="BS19" s="14">
        <f>RK!K19/(PM!K19+WL!K19+RK!K19)</f>
        <v>0.2558806247004588</v>
      </c>
      <c r="BT19" s="14">
        <f>RK!L19/(PM!L19+WL!L19+RK!L19)</f>
        <v>0.25336878956425274</v>
      </c>
      <c r="BU19" s="14">
        <f>RK!M19/(PM!M19+WL!M19+RK!M19)</f>
        <v>0.22939811002734725</v>
      </c>
      <c r="BV19" s="14">
        <f>RK!N19/(PM!N19+WL!N19+RK!N19)</f>
        <v>0.23953551462522321</v>
      </c>
      <c r="BW19" s="14">
        <f>RK!O19/(PM!O19+WL!O19+RK!O19)</f>
        <v>0.22682558988457355</v>
      </c>
      <c r="BX19" s="14">
        <f>RK!P19/(PM!P19+WL!P19+RK!P19)</f>
        <v>0.21008183280433357</v>
      </c>
      <c r="BY19" s="14">
        <f>RK!Q19/(PM!Q19+WL!Q19+RK!Q19)</f>
        <v>0.19101421562243789</v>
      </c>
      <c r="BZ19" s="14">
        <f>RK!R19/(PM!R19+WL!R19+RK!R19)</f>
        <v>0.24454817797771891</v>
      </c>
      <c r="CA19" s="14">
        <f>RK!S19/(PM!S19+WL!S19+RK!S19)</f>
        <v>0.22800701191978945</v>
      </c>
      <c r="CB19" s="14">
        <f>RK!T19/(PM!T19+WL!T19+RK!T19)</f>
        <v>0.21349866638018353</v>
      </c>
      <c r="CC19" s="14">
        <f>RK!U19/(PM!U19+WL!U19+RK!U19)</f>
        <v>0.21268961629972774</v>
      </c>
      <c r="CD19" s="14">
        <f>RK!V19/(PM!V19+WL!V19+RK!V19)</f>
        <v>0.20648484742612561</v>
      </c>
      <c r="CE19" s="14">
        <f>RK!W19/(PM!W19+WL!W19+RK!W19)</f>
        <v>0.19132837997275284</v>
      </c>
      <c r="CF19" s="14">
        <f>RK!X19/(PM!X19+WL!X19+RK!X19)</f>
        <v>0.21080195744462621</v>
      </c>
      <c r="CG19" s="14">
        <f>RK!Y19/(PM!Y19+WL!Y19+RK!Y19)</f>
        <v>0.20497357072676745</v>
      </c>
      <c r="CH19" s="14">
        <f>RK!Z19/(PM!Z19+WL!Z19+RK!Z19)</f>
        <v>0.20189765557928427</v>
      </c>
      <c r="CI19" s="14">
        <f>RK!AA19/(PM!AA19+WL!AA19+RK!AA19)</f>
        <v>0.18747934474932318</v>
      </c>
      <c r="CJ19" s="14">
        <f>RK!AB19/(PM!AB19+WL!AB19+RK!AB19)</f>
        <v>0.20602883574630704</v>
      </c>
      <c r="CK19" s="14">
        <f>RK!AC19/(PM!AC19+WL!AC19+RK!AC19)</f>
        <v>0.21992194209172111</v>
      </c>
      <c r="CL19" s="14">
        <f>RK!AD19/(PM!AD19+WL!AD19+RK!AD19)</f>
        <v>0.17492071647825691</v>
      </c>
      <c r="CM19" s="14">
        <f>RK!AE19/(PM!AE19+WL!AE19+RK!AE19)</f>
        <v>0.14071348867697228</v>
      </c>
      <c r="CN19" s="14"/>
    </row>
    <row r="20" spans="1:92" x14ac:dyDescent="0.2">
      <c r="A20" s="4">
        <v>18</v>
      </c>
      <c r="B20" s="6" t="s">
        <v>54</v>
      </c>
      <c r="C20" s="14">
        <f>PM!C20/(PM!C20+WL!C20+RK!C20)</f>
        <v>0.57861097146524409</v>
      </c>
      <c r="D20" s="14">
        <f>PM!D20/(PM!D20+WL!D20+RK!D20)</f>
        <v>0.58836585406081754</v>
      </c>
      <c r="E20" s="14">
        <f>PM!E20/(PM!E20+WL!E20+RK!E20)</f>
        <v>0.59984119927399704</v>
      </c>
      <c r="F20" s="14">
        <f>PM!F20/(PM!F20+WL!F20+RK!F20)</f>
        <v>0.62382721267702435</v>
      </c>
      <c r="G20" s="14">
        <f>PM!G20/(PM!G20+WL!G20+RK!G20)</f>
        <v>0.62292813429783545</v>
      </c>
      <c r="H20" s="14">
        <f>PM!H20/(PM!H20+WL!H20+RK!H20)</f>
        <v>0.60759038337611804</v>
      </c>
      <c r="I20" s="14">
        <f>PM!I20/(PM!I20+WL!I20+RK!I20)</f>
        <v>0.62649687723860015</v>
      </c>
      <c r="J20" s="14">
        <f>PM!J20/(PM!J20+WL!J20+RK!J20)</f>
        <v>0.61898491101404196</v>
      </c>
      <c r="K20" s="14">
        <f>PM!K20/(PM!K20+WL!K20+RK!K20)</f>
        <v>0.60636820047242157</v>
      </c>
      <c r="L20" s="14">
        <f>PM!L20/(PM!L20+WL!L20+RK!L20)</f>
        <v>0.6182204675234062</v>
      </c>
      <c r="M20" s="14">
        <f>PM!M20/(PM!M20+WL!M20+RK!M20)</f>
        <v>0.63980842311925246</v>
      </c>
      <c r="N20" s="14">
        <f>PM!N20/(PM!N20+WL!N20+RK!N20)</f>
        <v>0.64900390447430101</v>
      </c>
      <c r="O20" s="14">
        <f>PM!O20/(PM!O20+WL!O20+RK!O20)</f>
        <v>0.66580762451654996</v>
      </c>
      <c r="P20" s="14">
        <f>PM!P20/(PM!P20+WL!P20+RK!P20)</f>
        <v>0.66192644670676881</v>
      </c>
      <c r="Q20" s="14">
        <f>PM!Q20/(PM!Q20+WL!Q20+RK!Q20)</f>
        <v>0.68395914987252637</v>
      </c>
      <c r="R20" s="14">
        <f>PM!R20/(PM!R20+WL!R20+RK!R20)</f>
        <v>0.6088153080263552</v>
      </c>
      <c r="S20" s="14">
        <f>PM!S20/(PM!S20+WL!S20+RK!S20)</f>
        <v>0.64335532205618562</v>
      </c>
      <c r="T20" s="14">
        <f>PM!T20/(PM!T20+WL!T20+RK!T20)</f>
        <v>0.64403995809340675</v>
      </c>
      <c r="U20" s="14">
        <f>PM!U20/(PM!U20+WL!U20+RK!U20)</f>
        <v>0.66073835902107714</v>
      </c>
      <c r="V20" s="14">
        <f>PM!V20/(PM!V20+WL!V20+RK!V20)</f>
        <v>0.68667673547468366</v>
      </c>
      <c r="W20" s="14">
        <f>PM!W20/(PM!W20+WL!W20+RK!W20)</f>
        <v>0.69488513653880035</v>
      </c>
      <c r="X20" s="14">
        <f>PM!X20/(PM!X20+WL!X20+RK!X20)</f>
        <v>0.70750816845113762</v>
      </c>
      <c r="Y20" s="14">
        <f>PM!Y20/(PM!Y20+WL!Y20+RK!Y20)</f>
        <v>0.66764003275422135</v>
      </c>
      <c r="Z20" s="14">
        <f>PM!Z20/(PM!Z20+WL!Z20+RK!Z20)</f>
        <v>0.69133293637600646</v>
      </c>
      <c r="AA20" s="14">
        <f>PM!AA20/(PM!AA20+WL!AA20+RK!AA20)</f>
        <v>0.7224009865018628</v>
      </c>
      <c r="AB20" s="14">
        <f>PM!AB20/(PM!AB20+WL!AB20+RK!AB20)</f>
        <v>0.71533232850239159</v>
      </c>
      <c r="AC20" s="14">
        <f>PM!AC20/(PM!AC20+WL!AC20+RK!AC20)</f>
        <v>0.7148634858729439</v>
      </c>
      <c r="AD20" s="14">
        <f>PM!AD20/(PM!AD20+WL!AD20+RK!AD20)</f>
        <v>0.76103813250788221</v>
      </c>
      <c r="AE20" s="14">
        <f>PM!AE20/(PM!AE20+WL!AE20+RK!AE20)</f>
        <v>0.8026823919609376</v>
      </c>
      <c r="AF20" s="75"/>
      <c r="AG20" s="14">
        <f>WL!C20/(PM!C20+WL!C20+RK!C20)</f>
        <v>0.24307945812748769</v>
      </c>
      <c r="AH20" s="14">
        <f>WL!D20/(PM!D20+WL!D20+RK!D20)</f>
        <v>0.2394157952634425</v>
      </c>
      <c r="AI20" s="14">
        <f>WL!E20/(PM!E20+WL!E20+RK!E20)</f>
        <v>0.22650286334737693</v>
      </c>
      <c r="AJ20" s="14">
        <f>WL!F20/(PM!F20+WL!F20+RK!F20)</f>
        <v>0.21537425421530487</v>
      </c>
      <c r="AK20" s="14">
        <f>WL!G20/(PM!G20+WL!G20+RK!G20)</f>
        <v>0.21848411279293284</v>
      </c>
      <c r="AL20" s="14">
        <f>WL!H20/(PM!H20+WL!H20+RK!H20)</f>
        <v>0.23186026924254327</v>
      </c>
      <c r="AM20" s="14">
        <f>WL!I20/(PM!I20+WL!I20+RK!I20)</f>
        <v>0.22040389608021105</v>
      </c>
      <c r="AN20" s="14">
        <f>WL!J20/(PM!J20+WL!J20+RK!J20)</f>
        <v>0.2292387351541405</v>
      </c>
      <c r="AO20" s="14">
        <f>WL!K20/(PM!K20+WL!K20+RK!K20)</f>
        <v>0.24059850499572294</v>
      </c>
      <c r="AP20" s="14">
        <f>WL!L20/(PM!L20+WL!L20+RK!L20)</f>
        <v>0.23723269453350637</v>
      </c>
      <c r="AQ20" s="14">
        <f>WL!M20/(PM!M20+WL!M20+RK!M20)</f>
        <v>0.22923903176308377</v>
      </c>
      <c r="AR20" s="14">
        <f>WL!N20/(PM!N20+WL!N20+RK!N20)</f>
        <v>0.22141905869607828</v>
      </c>
      <c r="AS20" s="14">
        <f>WL!O20/(PM!O20+WL!O20+RK!O20)</f>
        <v>0.21302300092731033</v>
      </c>
      <c r="AT20" s="14">
        <f>WL!P20/(PM!P20+WL!P20+RK!P20)</f>
        <v>0.22255541664621903</v>
      </c>
      <c r="AU20" s="14">
        <f>WL!Q20/(PM!Q20+WL!Q20+RK!Q20)</f>
        <v>0.20514724622825617</v>
      </c>
      <c r="AV20" s="14">
        <f>WL!R20/(PM!R20+WL!R20+RK!R20)</f>
        <v>0.25371661129800044</v>
      </c>
      <c r="AW20" s="14">
        <f>WL!S20/(PM!S20+WL!S20+RK!S20)</f>
        <v>0.23349406216928853</v>
      </c>
      <c r="AX20" s="14">
        <f>WL!T20/(PM!T20+WL!T20+RK!T20)</f>
        <v>0.24534647391478884</v>
      </c>
      <c r="AY20" s="14">
        <f>WL!U20/(PM!U20+WL!U20+RK!U20)</f>
        <v>0.22608847232431878</v>
      </c>
      <c r="AZ20" s="14">
        <f>WL!V20/(PM!V20+WL!V20+RK!V20)</f>
        <v>0.20139815606711148</v>
      </c>
      <c r="BA20" s="14">
        <f>WL!W20/(PM!W20+WL!W20+RK!W20)</f>
        <v>0.19414570298342618</v>
      </c>
      <c r="BB20" s="14">
        <f>WL!X20/(PM!X20+WL!X20+RK!X20)</f>
        <v>0.18618122792279876</v>
      </c>
      <c r="BC20" s="14">
        <f>WL!Y20/(PM!Y20+WL!Y20+RK!Y20)</f>
        <v>0.21631972769965527</v>
      </c>
      <c r="BD20" s="14">
        <f>WL!Z20/(PM!Z20+WL!Z20+RK!Z20)</f>
        <v>0.19618447102021461</v>
      </c>
      <c r="BE20" s="14">
        <f>WL!AA20/(PM!AA20+WL!AA20+RK!AA20)</f>
        <v>0.17337207208717992</v>
      </c>
      <c r="BF20" s="14">
        <f>WL!AB20/(PM!AB20+WL!AB20+RK!AB20)</f>
        <v>0.17411240480643417</v>
      </c>
      <c r="BG20" s="14">
        <f>WL!AC20/(PM!AC20+WL!AC20+RK!AC20)</f>
        <v>0.16947477113256038</v>
      </c>
      <c r="BH20" s="14">
        <f>WL!AD20/(PM!AD20+WL!AD20+RK!AD20)</f>
        <v>0.14230772227842453</v>
      </c>
      <c r="BI20" s="14">
        <f>WL!AE20/(PM!AE20+WL!AE20+RK!AE20)</f>
        <v>0.11951985233854788</v>
      </c>
      <c r="BJ20" s="14"/>
      <c r="BK20" s="14">
        <f>RK!C20/(PM!C20+WL!C20+RK!C20)</f>
        <v>0.17830957040726828</v>
      </c>
      <c r="BL20" s="14">
        <f>RK!D20/(PM!D20+WL!D20+RK!D20)</f>
        <v>0.1722183506757399</v>
      </c>
      <c r="BM20" s="14">
        <f>RK!E20/(PM!E20+WL!E20+RK!E20)</f>
        <v>0.17365593737862603</v>
      </c>
      <c r="BN20" s="14">
        <f>RK!F20/(PM!F20+WL!F20+RK!F20)</f>
        <v>0.16079853310767075</v>
      </c>
      <c r="BO20" s="14">
        <f>RK!G20/(PM!G20+WL!G20+RK!G20)</f>
        <v>0.15858775290923174</v>
      </c>
      <c r="BP20" s="14">
        <f>RK!H20/(PM!H20+WL!H20+RK!H20)</f>
        <v>0.16054934738133861</v>
      </c>
      <c r="BQ20" s="14">
        <f>RK!I20/(PM!I20+WL!I20+RK!I20)</f>
        <v>0.15309922668118889</v>
      </c>
      <c r="BR20" s="14">
        <f>RK!J20/(PM!J20+WL!J20+RK!J20)</f>
        <v>0.15177635383181759</v>
      </c>
      <c r="BS20" s="14">
        <f>RK!K20/(PM!K20+WL!K20+RK!K20)</f>
        <v>0.1530332945318556</v>
      </c>
      <c r="BT20" s="14">
        <f>RK!L20/(PM!L20+WL!L20+RK!L20)</f>
        <v>0.1445468379430874</v>
      </c>
      <c r="BU20" s="14">
        <f>RK!M20/(PM!M20+WL!M20+RK!M20)</f>
        <v>0.13095254511766383</v>
      </c>
      <c r="BV20" s="14">
        <f>RK!N20/(PM!N20+WL!N20+RK!N20)</f>
        <v>0.12957703682962071</v>
      </c>
      <c r="BW20" s="14">
        <f>RK!O20/(PM!O20+WL!O20+RK!O20)</f>
        <v>0.1211693745561397</v>
      </c>
      <c r="BX20" s="14">
        <f>RK!P20/(PM!P20+WL!P20+RK!P20)</f>
        <v>0.11551813664701212</v>
      </c>
      <c r="BY20" s="14">
        <f>RK!Q20/(PM!Q20+WL!Q20+RK!Q20)</f>
        <v>0.11089360389921751</v>
      </c>
      <c r="BZ20" s="14">
        <f>RK!R20/(PM!R20+WL!R20+RK!R20)</f>
        <v>0.13746808067564439</v>
      </c>
      <c r="CA20" s="14">
        <f>RK!S20/(PM!S20+WL!S20+RK!S20)</f>
        <v>0.12315061577452584</v>
      </c>
      <c r="CB20" s="14">
        <f>RK!T20/(PM!T20+WL!T20+RK!T20)</f>
        <v>0.11061356799180433</v>
      </c>
      <c r="CC20" s="14">
        <f>RK!U20/(PM!U20+WL!U20+RK!U20)</f>
        <v>0.11317316865460408</v>
      </c>
      <c r="CD20" s="14">
        <f>RK!V20/(PM!V20+WL!V20+RK!V20)</f>
        <v>0.11192510845820486</v>
      </c>
      <c r="CE20" s="14">
        <f>RK!W20/(PM!W20+WL!W20+RK!W20)</f>
        <v>0.11096916047777344</v>
      </c>
      <c r="CF20" s="14">
        <f>RK!X20/(PM!X20+WL!X20+RK!X20)</f>
        <v>0.10631060362606357</v>
      </c>
      <c r="CG20" s="14">
        <f>RK!Y20/(PM!Y20+WL!Y20+RK!Y20)</f>
        <v>0.11604023954612336</v>
      </c>
      <c r="CH20" s="14">
        <f>RK!Z20/(PM!Z20+WL!Z20+RK!Z20)</f>
        <v>0.11248259260377889</v>
      </c>
      <c r="CI20" s="14">
        <f>RK!AA20/(PM!AA20+WL!AA20+RK!AA20)</f>
        <v>0.1042269414109573</v>
      </c>
      <c r="CJ20" s="14">
        <f>RK!AB20/(PM!AB20+WL!AB20+RK!AB20)</f>
        <v>0.1105552666911742</v>
      </c>
      <c r="CK20" s="14">
        <f>RK!AC20/(PM!AC20+WL!AC20+RK!AC20)</f>
        <v>0.11566174299449582</v>
      </c>
      <c r="CL20" s="14">
        <f>RK!AD20/(PM!AD20+WL!AD20+RK!AD20)</f>
        <v>9.6654145213693296E-2</v>
      </c>
      <c r="CM20" s="14">
        <f>RK!AE20/(PM!AE20+WL!AE20+RK!AE20)</f>
        <v>7.7797755700514587E-2</v>
      </c>
      <c r="CN20" s="14"/>
    </row>
    <row r="21" spans="1:92" x14ac:dyDescent="0.2">
      <c r="A21" s="4">
        <v>19</v>
      </c>
      <c r="B21" s="6" t="s">
        <v>55</v>
      </c>
      <c r="C21" s="14">
        <f>PM!C21/(PM!C21+WL!C21+RK!C21)</f>
        <v>0.75057212701590492</v>
      </c>
      <c r="D21" s="14">
        <f>PM!D21/(PM!D21+WL!D21+RK!D21)</f>
        <v>0.7869254617138719</v>
      </c>
      <c r="E21" s="14">
        <f>PM!E21/(PM!E21+WL!E21+RK!E21)</f>
        <v>0.82494497176224246</v>
      </c>
      <c r="F21" s="14">
        <f>PM!F21/(PM!F21+WL!F21+RK!F21)</f>
        <v>0.85439087285272752</v>
      </c>
      <c r="G21" s="14">
        <f>PM!G21/(PM!G21+WL!G21+RK!G21)</f>
        <v>0.84772563651431243</v>
      </c>
      <c r="H21" s="14">
        <f>PM!H21/(PM!H21+WL!H21+RK!H21)</f>
        <v>0.82555253360550718</v>
      </c>
      <c r="I21" s="14">
        <f>PM!I21/(PM!I21+WL!I21+RK!I21)</f>
        <v>0.84769485878295603</v>
      </c>
      <c r="J21" s="14">
        <f>PM!J21/(PM!J21+WL!J21+RK!J21)</f>
        <v>0.87056214226307571</v>
      </c>
      <c r="K21" s="14">
        <f>PM!K21/(PM!K21+WL!K21+RK!K21)</f>
        <v>0.86048348095478122</v>
      </c>
      <c r="L21" s="14">
        <f>PM!L21/(PM!L21+WL!L21+RK!L21)</f>
        <v>0.8718926107933036</v>
      </c>
      <c r="M21" s="14">
        <f>PM!M21/(PM!M21+WL!M21+RK!M21)</f>
        <v>0.89555925762336042</v>
      </c>
      <c r="N21" s="14">
        <f>PM!N21/(PM!N21+WL!N21+RK!N21)</f>
        <v>0.90822447680594687</v>
      </c>
      <c r="O21" s="14">
        <f>PM!O21/(PM!O21+WL!O21+RK!O21)</f>
        <v>0.91631921018042151</v>
      </c>
      <c r="P21" s="14">
        <f>PM!P21/(PM!P21+WL!P21+RK!P21)</f>
        <v>0.91848395308552966</v>
      </c>
      <c r="Q21" s="14">
        <f>PM!Q21/(PM!Q21+WL!Q21+RK!Q21)</f>
        <v>0.91262735761234015</v>
      </c>
      <c r="R21" s="14">
        <f>PM!R21/(PM!R21+WL!R21+RK!R21)</f>
        <v>0.8375384875392321</v>
      </c>
      <c r="S21" s="14">
        <f>PM!S21/(PM!S21+WL!S21+RK!S21)</f>
        <v>0.88896337857643404</v>
      </c>
      <c r="T21" s="14">
        <f>PM!T21/(PM!T21+WL!T21+RK!T21)</f>
        <v>0.89749854697945808</v>
      </c>
      <c r="U21" s="14">
        <f>PM!U21/(PM!U21+WL!U21+RK!U21)</f>
        <v>0.9041569348680274</v>
      </c>
      <c r="V21" s="14">
        <f>PM!V21/(PM!V21+WL!V21+RK!V21)</f>
        <v>0.93174457490849893</v>
      </c>
      <c r="W21" s="14">
        <f>PM!W21/(PM!W21+WL!W21+RK!W21)</f>
        <v>0.93476947963434265</v>
      </c>
      <c r="X21" s="14">
        <f>PM!X21/(PM!X21+WL!X21+RK!X21)</f>
        <v>0.90738197060495185</v>
      </c>
      <c r="Y21" s="14">
        <f>PM!Y21/(PM!Y21+WL!Y21+RK!Y21)</f>
        <v>0.90830696932596655</v>
      </c>
      <c r="Z21" s="14">
        <f>PM!Z21/(PM!Z21+WL!Z21+RK!Z21)</f>
        <v>0.92750612206172522</v>
      </c>
      <c r="AA21" s="14">
        <f>PM!AA21/(PM!AA21+WL!AA21+RK!AA21)</f>
        <v>0.9297501321297259</v>
      </c>
      <c r="AB21" s="14">
        <f>PM!AB21/(PM!AB21+WL!AB21+RK!AB21)</f>
        <v>0.92413498303097463</v>
      </c>
      <c r="AC21" s="14">
        <f>PM!AC21/(PM!AC21+WL!AC21+RK!AC21)</f>
        <v>0.90401462058117998</v>
      </c>
      <c r="AD21" s="14">
        <f>PM!AD21/(PM!AD21+WL!AD21+RK!AD21)</f>
        <v>0.93762161383909171</v>
      </c>
      <c r="AE21" s="14">
        <f>PM!AE21/(PM!AE21+WL!AE21+RK!AE21)</f>
        <v>0.95314372607143139</v>
      </c>
      <c r="AF21" s="75"/>
      <c r="AG21" s="14">
        <f>WL!C21/(PM!C21+WL!C21+RK!C21)</f>
        <v>2.1107623200317248E-2</v>
      </c>
      <c r="AH21" s="14">
        <f>WL!D21/(PM!D21+WL!D21+RK!D21)</f>
        <v>1.9149863556301161E-2</v>
      </c>
      <c r="AI21" s="14">
        <f>WL!E21/(PM!E21+WL!E21+RK!E21)</f>
        <v>1.9699363581201758E-2</v>
      </c>
      <c r="AJ21" s="14">
        <f>WL!F21/(PM!F21+WL!F21+RK!F21)</f>
        <v>1.5086601625723011E-2</v>
      </c>
      <c r="AK21" s="14">
        <f>WL!G21/(PM!G21+WL!G21+RK!G21)</f>
        <v>1.8808857798869549E-2</v>
      </c>
      <c r="AL21" s="14">
        <f>WL!H21/(PM!H21+WL!H21+RK!H21)</f>
        <v>2.5939916506992757E-2</v>
      </c>
      <c r="AM21" s="14">
        <f>WL!I21/(PM!I21+WL!I21+RK!I21)</f>
        <v>2.1120788464408988E-2</v>
      </c>
      <c r="AN21" s="14">
        <f>WL!J21/(PM!J21+WL!J21+RK!J21)</f>
        <v>2.3398098503333221E-2</v>
      </c>
      <c r="AO21" s="14">
        <f>WL!K21/(PM!K21+WL!K21+RK!K21)</f>
        <v>2.708213935808354E-2</v>
      </c>
      <c r="AP21" s="14">
        <f>WL!L21/(PM!L21+WL!L21+RK!L21)</f>
        <v>1.9596520519743393E-2</v>
      </c>
      <c r="AQ21" s="14">
        <f>WL!M21/(PM!M21+WL!M21+RK!M21)</f>
        <v>1.9435404241258915E-2</v>
      </c>
      <c r="AR21" s="14">
        <f>WL!N21/(PM!N21+WL!N21+RK!N21)</f>
        <v>1.849770067801481E-2</v>
      </c>
      <c r="AS21" s="14">
        <f>WL!O21/(PM!O21+WL!O21+RK!O21)</f>
        <v>1.9845485347028555E-2</v>
      </c>
      <c r="AT21" s="14">
        <f>WL!P21/(PM!P21+WL!P21+RK!P21)</f>
        <v>1.8387430539294539E-2</v>
      </c>
      <c r="AU21" s="14">
        <f>WL!Q21/(PM!Q21+WL!Q21+RK!Q21)</f>
        <v>1.463542660965624E-2</v>
      </c>
      <c r="AV21" s="14">
        <f>WL!R21/(PM!R21+WL!R21+RK!R21)</f>
        <v>2.0821694135462095E-2</v>
      </c>
      <c r="AW21" s="14">
        <f>WL!S21/(PM!S21+WL!S21+RK!S21)</f>
        <v>1.9383790125640191E-2</v>
      </c>
      <c r="AX21" s="14">
        <f>WL!T21/(PM!T21+WL!T21+RK!T21)</f>
        <v>2.6204273258041939E-2</v>
      </c>
      <c r="AY21" s="14">
        <f>WL!U21/(PM!U21+WL!U21+RK!U21)</f>
        <v>2.3467980063973496E-2</v>
      </c>
      <c r="AZ21" s="14">
        <f>WL!V21/(PM!V21+WL!V21+RK!V21)</f>
        <v>1.8375018339371565E-2</v>
      </c>
      <c r="BA21" s="14">
        <f>WL!W21/(PM!W21+WL!W21+RK!W21)</f>
        <v>1.6755427533489509E-2</v>
      </c>
      <c r="BB21" s="14">
        <f>WL!X21/(PM!X21+WL!X21+RK!X21)</f>
        <v>2.3658561949592084E-2</v>
      </c>
      <c r="BC21" s="14">
        <f>WL!Y21/(PM!Y21+WL!Y21+RK!Y21)</f>
        <v>2.4539833830182396E-2</v>
      </c>
      <c r="BD21" s="14">
        <f>WL!Z21/(PM!Z21+WL!Z21+RK!Z21)</f>
        <v>1.8959341606896975E-2</v>
      </c>
      <c r="BE21" s="14">
        <f>WL!AA21/(PM!AA21+WL!AA21+RK!AA21)</f>
        <v>1.8444226617834104E-2</v>
      </c>
      <c r="BF21" s="14">
        <f>WL!AB21/(PM!AB21+WL!AB21+RK!AB21)</f>
        <v>2.1772423980717007E-2</v>
      </c>
      <c r="BG21" s="14">
        <f>WL!AC21/(PM!AC21+WL!AC21+RK!AC21)</f>
        <v>2.8176628110308782E-2</v>
      </c>
      <c r="BH21" s="14">
        <f>WL!AD21/(PM!AD21+WL!AD21+RK!AD21)</f>
        <v>1.9143316947508864E-2</v>
      </c>
      <c r="BI21" s="14">
        <f>WL!AE21/(PM!AE21+WL!AE21+RK!AE21)</f>
        <v>1.2968036863389366E-2</v>
      </c>
      <c r="BJ21" s="14"/>
      <c r="BK21" s="14">
        <f>RK!C21/(PM!C21+WL!C21+RK!C21)</f>
        <v>0.22832024978377782</v>
      </c>
      <c r="BL21" s="14">
        <f>RK!D21/(PM!D21+WL!D21+RK!D21)</f>
        <v>0.19392467472982702</v>
      </c>
      <c r="BM21" s="14">
        <f>RK!E21/(PM!E21+WL!E21+RK!E21)</f>
        <v>0.15535566465655573</v>
      </c>
      <c r="BN21" s="14">
        <f>RK!F21/(PM!F21+WL!F21+RK!F21)</f>
        <v>0.13052252552154944</v>
      </c>
      <c r="BO21" s="14">
        <f>RK!G21/(PM!G21+WL!G21+RK!G21)</f>
        <v>0.133465505686818</v>
      </c>
      <c r="BP21" s="14">
        <f>RK!H21/(PM!H21+WL!H21+RK!H21)</f>
        <v>0.14850754988750003</v>
      </c>
      <c r="BQ21" s="14">
        <f>RK!I21/(PM!I21+WL!I21+RK!I21)</f>
        <v>0.13118435275263507</v>
      </c>
      <c r="BR21" s="14">
        <f>RK!J21/(PM!J21+WL!J21+RK!J21)</f>
        <v>0.10603975923359096</v>
      </c>
      <c r="BS21" s="14">
        <f>RK!K21/(PM!K21+WL!K21+RK!K21)</f>
        <v>0.11243437968713535</v>
      </c>
      <c r="BT21" s="14">
        <f>RK!L21/(PM!L21+WL!L21+RK!L21)</f>
        <v>0.10851086868695305</v>
      </c>
      <c r="BU21" s="14">
        <f>RK!M21/(PM!M21+WL!M21+RK!M21)</f>
        <v>8.5005338135380776E-2</v>
      </c>
      <c r="BV21" s="14">
        <f>RK!N21/(PM!N21+WL!N21+RK!N21)</f>
        <v>7.3277822516038288E-2</v>
      </c>
      <c r="BW21" s="14">
        <f>RK!O21/(PM!O21+WL!O21+RK!O21)</f>
        <v>6.3835304472549939E-2</v>
      </c>
      <c r="BX21" s="14">
        <f>RK!P21/(PM!P21+WL!P21+RK!P21)</f>
        <v>6.3128616375175736E-2</v>
      </c>
      <c r="BY21" s="14">
        <f>RK!Q21/(PM!Q21+WL!Q21+RK!Q21)</f>
        <v>7.2737215778003586E-2</v>
      </c>
      <c r="BZ21" s="14">
        <f>RK!R21/(PM!R21+WL!R21+RK!R21)</f>
        <v>0.14163981832530581</v>
      </c>
      <c r="CA21" s="14">
        <f>RK!S21/(PM!S21+WL!S21+RK!S21)</f>
        <v>9.1652831297925771E-2</v>
      </c>
      <c r="CB21" s="14">
        <f>RK!T21/(PM!T21+WL!T21+RK!T21)</f>
        <v>7.629717976250007E-2</v>
      </c>
      <c r="CC21" s="14">
        <f>RK!U21/(PM!U21+WL!U21+RK!U21)</f>
        <v>7.237508506799907E-2</v>
      </c>
      <c r="CD21" s="14">
        <f>RK!V21/(PM!V21+WL!V21+RK!V21)</f>
        <v>4.988040675212943E-2</v>
      </c>
      <c r="CE21" s="14">
        <f>RK!W21/(PM!W21+WL!W21+RK!W21)</f>
        <v>4.8475092832167867E-2</v>
      </c>
      <c r="CF21" s="14">
        <f>RK!X21/(PM!X21+WL!X21+RK!X21)</f>
        <v>6.8959467445456002E-2</v>
      </c>
      <c r="CG21" s="14">
        <f>RK!Y21/(PM!Y21+WL!Y21+RK!Y21)</f>
        <v>6.7153196843851057E-2</v>
      </c>
      <c r="CH21" s="14">
        <f>RK!Z21/(PM!Z21+WL!Z21+RK!Z21)</f>
        <v>5.3534536331377794E-2</v>
      </c>
      <c r="CI21" s="14">
        <f>RK!AA21/(PM!AA21+WL!AA21+RK!AA21)</f>
        <v>5.1805641252439888E-2</v>
      </c>
      <c r="CJ21" s="14">
        <f>RK!AB21/(PM!AB21+WL!AB21+RK!AB21)</f>
        <v>5.4092592988308298E-2</v>
      </c>
      <c r="CK21" s="14">
        <f>RK!AC21/(PM!AC21+WL!AC21+RK!AC21)</f>
        <v>6.7808751308511314E-2</v>
      </c>
      <c r="CL21" s="14">
        <f>RK!AD21/(PM!AD21+WL!AD21+RK!AD21)</f>
        <v>4.3235069213399549E-2</v>
      </c>
      <c r="CM21" s="14">
        <f>RK!AE21/(PM!AE21+WL!AE21+RK!AE21)</f>
        <v>3.3888237065179128E-2</v>
      </c>
      <c r="CN21" s="14"/>
    </row>
    <row r="22" spans="1:92" x14ac:dyDescent="0.2">
      <c r="A22" s="4">
        <v>20</v>
      </c>
      <c r="B22" s="6" t="s">
        <v>56</v>
      </c>
      <c r="C22" s="14">
        <f>PM!C22/(PM!C22+WL!C22+RK!C22)</f>
        <v>0.73667753244237066</v>
      </c>
      <c r="D22" s="14">
        <f>PM!D22/(PM!D22+WL!D22+RK!D22)</f>
        <v>0.74982466516657897</v>
      </c>
      <c r="E22" s="14">
        <f>PM!E22/(PM!E22+WL!E22+RK!E22)</f>
        <v>0.74471688248204337</v>
      </c>
      <c r="F22" s="14">
        <f>PM!F22/(PM!F22+WL!F22+RK!F22)</f>
        <v>0.76111340827078999</v>
      </c>
      <c r="G22" s="14">
        <f>PM!G22/(PM!G22+WL!G22+RK!G22)</f>
        <v>0.74466550326218117</v>
      </c>
      <c r="H22" s="14">
        <f>PM!H22/(PM!H22+WL!H22+RK!H22)</f>
        <v>0.73447538747513164</v>
      </c>
      <c r="I22" s="14">
        <f>PM!I22/(PM!I22+WL!I22+RK!I22)</f>
        <v>0.75644821521783812</v>
      </c>
      <c r="J22" s="14">
        <f>PM!J22/(PM!J22+WL!J22+RK!J22)</f>
        <v>0.7417357628567196</v>
      </c>
      <c r="K22" s="14">
        <f>PM!K22/(PM!K22+WL!K22+RK!K22)</f>
        <v>0.7385443293282985</v>
      </c>
      <c r="L22" s="14">
        <f>PM!L22/(PM!L22+WL!L22+RK!L22)</f>
        <v>0.7562876866940863</v>
      </c>
      <c r="M22" s="14">
        <f>PM!M22/(PM!M22+WL!M22+RK!M22)</f>
        <v>0.76598294437850634</v>
      </c>
      <c r="N22" s="14">
        <f>PM!N22/(PM!N22+WL!N22+RK!N22)</f>
        <v>0.78305514221263428</v>
      </c>
      <c r="O22" s="14">
        <f>PM!O22/(PM!O22+WL!O22+RK!O22)</f>
        <v>0.78596569377875802</v>
      </c>
      <c r="P22" s="14">
        <f>PM!P22/(PM!P22+WL!P22+RK!P22)</f>
        <v>0.79748706035318284</v>
      </c>
      <c r="Q22" s="14">
        <f>PM!Q22/(PM!Q22+WL!Q22+RK!Q22)</f>
        <v>0.80947462825909478</v>
      </c>
      <c r="R22" s="14">
        <f>PM!R22/(PM!R22+WL!R22+RK!R22)</f>
        <v>0.75497612271842551</v>
      </c>
      <c r="S22" s="14">
        <f>PM!S22/(PM!S22+WL!S22+RK!S22)</f>
        <v>0.77778837190392447</v>
      </c>
      <c r="T22" s="14">
        <f>PM!T22/(PM!T22+WL!T22+RK!T22)</f>
        <v>0.78304243584040389</v>
      </c>
      <c r="U22" s="14">
        <f>PM!U22/(PM!U22+WL!U22+RK!U22)</f>
        <v>0.77728806723841171</v>
      </c>
      <c r="V22" s="14">
        <f>PM!V22/(PM!V22+WL!V22+RK!V22)</f>
        <v>0.79663481823563498</v>
      </c>
      <c r="W22" s="14">
        <f>PM!W22/(PM!W22+WL!W22+RK!W22)</f>
        <v>0.80899980297300722</v>
      </c>
      <c r="X22" s="14">
        <f>PM!X22/(PM!X22+WL!X22+RK!X22)</f>
        <v>0.79856360004236548</v>
      </c>
      <c r="Y22" s="14">
        <f>PM!Y22/(PM!Y22+WL!Y22+RK!Y22)</f>
        <v>0.75009394053848644</v>
      </c>
      <c r="Z22" s="14">
        <f>PM!Z22/(PM!Z22+WL!Z22+RK!Z22)</f>
        <v>0.78001298342614578</v>
      </c>
      <c r="AA22" s="14">
        <f>PM!AA22/(PM!AA22+WL!AA22+RK!AA22)</f>
        <v>0.79977549686424376</v>
      </c>
      <c r="AB22" s="14">
        <f>PM!AB22/(PM!AB22+WL!AB22+RK!AB22)</f>
        <v>0.77648534552537318</v>
      </c>
      <c r="AC22" s="14">
        <f>PM!AC22/(PM!AC22+WL!AC22+RK!AC22)</f>
        <v>0.76149773641960439</v>
      </c>
      <c r="AD22" s="14">
        <f>PM!AD22/(PM!AD22+WL!AD22+RK!AD22)</f>
        <v>0.81201431606346275</v>
      </c>
      <c r="AE22" s="14">
        <f>PM!AE22/(PM!AE22+WL!AE22+RK!AE22)</f>
        <v>0.83909987009058795</v>
      </c>
      <c r="AF22" s="75"/>
      <c r="AG22" s="14">
        <f>WL!C22/(PM!C22+WL!C22+RK!C22)</f>
        <v>0.12434684312414547</v>
      </c>
      <c r="AH22" s="14">
        <f>WL!D22/(PM!D22+WL!D22+RK!D22)</f>
        <v>0.11463354926269417</v>
      </c>
      <c r="AI22" s="14">
        <f>WL!E22/(PM!E22+WL!E22+RK!E22)</f>
        <v>0.11503570313977607</v>
      </c>
      <c r="AJ22" s="14">
        <f>WL!F22/(PM!F22+WL!F22+RK!F22)</f>
        <v>0.10888137394387366</v>
      </c>
      <c r="AK22" s="14">
        <f>WL!G22/(PM!G22+WL!G22+RK!G22)</f>
        <v>0.11386473952758552</v>
      </c>
      <c r="AL22" s="14">
        <f>WL!H22/(PM!H22+WL!H22+RK!H22)</f>
        <v>0.11699231673511787</v>
      </c>
      <c r="AM22" s="14">
        <f>WL!I22/(PM!I22+WL!I22+RK!I22)</f>
        <v>0.10806518370146692</v>
      </c>
      <c r="AN22" s="14">
        <f>WL!J22/(PM!J22+WL!J22+RK!J22)</f>
        <v>0.11220039468780231</v>
      </c>
      <c r="AO22" s="14">
        <f>WL!K22/(PM!K22+WL!K22+RK!K22)</f>
        <v>0.10992041118092544</v>
      </c>
      <c r="AP22" s="14">
        <f>WL!L22/(PM!L22+WL!L22+RK!L22)</f>
        <v>0.1035035062812216</v>
      </c>
      <c r="AQ22" s="14">
        <f>WL!M22/(PM!M22+WL!M22+RK!M22)</f>
        <v>9.9583932344784215E-2</v>
      </c>
      <c r="AR22" s="14">
        <f>WL!N22/(PM!N22+WL!N22+RK!N22)</f>
        <v>9.3744527861459759E-2</v>
      </c>
      <c r="AS22" s="14">
        <f>WL!O22/(PM!O22+WL!O22+RK!O22)</f>
        <v>9.1612791138081087E-2</v>
      </c>
      <c r="AT22" s="14">
        <f>WL!P22/(PM!P22+WL!P22+RK!P22)</f>
        <v>8.8049719113811056E-2</v>
      </c>
      <c r="AU22" s="14">
        <f>WL!Q22/(PM!Q22+WL!Q22+RK!Q22)</f>
        <v>7.6716909233306374E-2</v>
      </c>
      <c r="AV22" s="14">
        <f>WL!R22/(PM!R22+WL!R22+RK!R22)</f>
        <v>9.3847105732284997E-2</v>
      </c>
      <c r="AW22" s="14">
        <f>WL!S22/(PM!S22+WL!S22+RK!S22)</f>
        <v>8.4854087169644668E-2</v>
      </c>
      <c r="AX22" s="14">
        <f>WL!T22/(PM!T22+WL!T22+RK!T22)</f>
        <v>8.76406313925919E-2</v>
      </c>
      <c r="AY22" s="14">
        <f>WL!U22/(PM!U22+WL!U22+RK!U22)</f>
        <v>9.6130996879265962E-2</v>
      </c>
      <c r="AZ22" s="14">
        <f>WL!V22/(PM!V22+WL!V22+RK!V22)</f>
        <v>8.6605778659055832E-2</v>
      </c>
      <c r="BA22" s="14">
        <f>WL!W22/(PM!W22+WL!W22+RK!W22)</f>
        <v>8.4471826401639069E-2</v>
      </c>
      <c r="BB22" s="14">
        <f>WL!X22/(PM!X22+WL!X22+RK!X22)</f>
        <v>9.2608018315684312E-2</v>
      </c>
      <c r="BC22" s="14">
        <f>WL!Y22/(PM!Y22+WL!Y22+RK!Y22)</f>
        <v>0.11542580861619425</v>
      </c>
      <c r="BD22" s="14">
        <f>WL!Z22/(PM!Z22+WL!Z22+RK!Z22)</f>
        <v>9.8562619194383277E-2</v>
      </c>
      <c r="BE22" s="14">
        <f>WL!AA22/(PM!AA22+WL!AA22+RK!AA22)</f>
        <v>9.1643304758835573E-2</v>
      </c>
      <c r="BF22" s="14">
        <f>WL!AB22/(PM!AB22+WL!AB22+RK!AB22)</f>
        <v>0.10163356053273813</v>
      </c>
      <c r="BG22" s="14">
        <f>WL!AC22/(PM!AC22+WL!AC22+RK!AC22)</f>
        <v>0.10440987610820887</v>
      </c>
      <c r="BH22" s="14">
        <f>WL!AD22/(PM!AD22+WL!AD22+RK!AD22)</f>
        <v>8.3460637512016669E-2</v>
      </c>
      <c r="BI22" s="14">
        <f>WL!AE22/(PM!AE22+WL!AE22+RK!AE22)</f>
        <v>7.4660958803859187E-2</v>
      </c>
      <c r="BJ22" s="14"/>
      <c r="BK22" s="14">
        <f>RK!C22/(PM!C22+WL!C22+RK!C22)</f>
        <v>0.13897562443348399</v>
      </c>
      <c r="BL22" s="14">
        <f>RK!D22/(PM!D22+WL!D22+RK!D22)</f>
        <v>0.13554178557072688</v>
      </c>
      <c r="BM22" s="14">
        <f>RK!E22/(PM!E22+WL!E22+RK!E22)</f>
        <v>0.1402474143781805</v>
      </c>
      <c r="BN22" s="14">
        <f>RK!F22/(PM!F22+WL!F22+RK!F22)</f>
        <v>0.13000521778533644</v>
      </c>
      <c r="BO22" s="14">
        <f>RK!G22/(PM!G22+WL!G22+RK!G22)</f>
        <v>0.14146975721023317</v>
      </c>
      <c r="BP22" s="14">
        <f>RK!H22/(PM!H22+WL!H22+RK!H22)</f>
        <v>0.14853229578975047</v>
      </c>
      <c r="BQ22" s="14">
        <f>RK!I22/(PM!I22+WL!I22+RK!I22)</f>
        <v>0.13548660108069502</v>
      </c>
      <c r="BR22" s="14">
        <f>RK!J22/(PM!J22+WL!J22+RK!J22)</f>
        <v>0.14606384245547818</v>
      </c>
      <c r="BS22" s="14">
        <f>RK!K22/(PM!K22+WL!K22+RK!K22)</f>
        <v>0.1515352594907762</v>
      </c>
      <c r="BT22" s="14">
        <f>RK!L22/(PM!L22+WL!L22+RK!L22)</f>
        <v>0.14020880702469199</v>
      </c>
      <c r="BU22" s="14">
        <f>RK!M22/(PM!M22+WL!M22+RK!M22)</f>
        <v>0.13443312327670948</v>
      </c>
      <c r="BV22" s="14">
        <f>RK!N22/(PM!N22+WL!N22+RK!N22)</f>
        <v>0.12320032992590607</v>
      </c>
      <c r="BW22" s="14">
        <f>RK!O22/(PM!O22+WL!O22+RK!O22)</f>
        <v>0.12242151508316074</v>
      </c>
      <c r="BX22" s="14">
        <f>RK!P22/(PM!P22+WL!P22+RK!P22)</f>
        <v>0.1144632205330061</v>
      </c>
      <c r="BY22" s="14">
        <f>RK!Q22/(PM!Q22+WL!Q22+RK!Q22)</f>
        <v>0.11380846250759881</v>
      </c>
      <c r="BZ22" s="14">
        <f>RK!R22/(PM!R22+WL!R22+RK!R22)</f>
        <v>0.15117677154928938</v>
      </c>
      <c r="CA22" s="14">
        <f>RK!S22/(PM!S22+WL!S22+RK!S22)</f>
        <v>0.13735754092643079</v>
      </c>
      <c r="CB22" s="14">
        <f>RK!T22/(PM!T22+WL!T22+RK!T22)</f>
        <v>0.12931693276700415</v>
      </c>
      <c r="CC22" s="14">
        <f>RK!U22/(PM!U22+WL!U22+RK!U22)</f>
        <v>0.12658093588232233</v>
      </c>
      <c r="CD22" s="14">
        <f>RK!V22/(PM!V22+WL!V22+RK!V22)</f>
        <v>0.11675940310530925</v>
      </c>
      <c r="CE22" s="14">
        <f>RK!W22/(PM!W22+WL!W22+RK!W22)</f>
        <v>0.10652837062535359</v>
      </c>
      <c r="CF22" s="14">
        <f>RK!X22/(PM!X22+WL!X22+RK!X22)</f>
        <v>0.1088283816419502</v>
      </c>
      <c r="CG22" s="14">
        <f>RK!Y22/(PM!Y22+WL!Y22+RK!Y22)</f>
        <v>0.13448025084531937</v>
      </c>
      <c r="CH22" s="14">
        <f>RK!Z22/(PM!Z22+WL!Z22+RK!Z22)</f>
        <v>0.12142439737947103</v>
      </c>
      <c r="CI22" s="14">
        <f>RK!AA22/(PM!AA22+WL!AA22+RK!AA22)</f>
        <v>0.10858119837692058</v>
      </c>
      <c r="CJ22" s="14">
        <f>RK!AB22/(PM!AB22+WL!AB22+RK!AB22)</f>
        <v>0.12188109394188883</v>
      </c>
      <c r="CK22" s="14">
        <f>RK!AC22/(PM!AC22+WL!AC22+RK!AC22)</f>
        <v>0.13409238747218671</v>
      </c>
      <c r="CL22" s="14">
        <f>RK!AD22/(PM!AD22+WL!AD22+RK!AD22)</f>
        <v>0.10452504642452053</v>
      </c>
      <c r="CM22" s="14">
        <f>RK!AE22/(PM!AE22+WL!AE22+RK!AE22)</f>
        <v>8.6239171105552903E-2</v>
      </c>
      <c r="CN22" s="14"/>
    </row>
    <row r="23" spans="1:92" x14ac:dyDescent="0.2">
      <c r="A23" s="4">
        <v>21</v>
      </c>
      <c r="B23" s="6" t="s">
        <v>57</v>
      </c>
      <c r="C23" s="14">
        <f>PM!C23/(PM!C23+WL!C23+RK!C23)</f>
        <v>0.55945063246614146</v>
      </c>
      <c r="D23" s="14">
        <f>PM!D23/(PM!D23+WL!D23+RK!D23)</f>
        <v>0.57417922465504867</v>
      </c>
      <c r="E23" s="14">
        <f>PM!E23/(PM!E23+WL!E23+RK!E23)</f>
        <v>0.56561090666766622</v>
      </c>
      <c r="F23" s="14">
        <f>PM!F23/(PM!F23+WL!F23+RK!F23)</f>
        <v>0.57094786233616479</v>
      </c>
      <c r="G23" s="14">
        <f>PM!G23/(PM!G23+WL!G23+RK!G23)</f>
        <v>0.5588217510422715</v>
      </c>
      <c r="H23" s="14">
        <f>PM!H23/(PM!H23+WL!H23+RK!H23)</f>
        <v>0.56817022164503617</v>
      </c>
      <c r="I23" s="14">
        <f>PM!I23/(PM!I23+WL!I23+RK!I23)</f>
        <v>0.56566621713510723</v>
      </c>
      <c r="J23" s="14">
        <f>PM!J23/(PM!J23+WL!J23+RK!J23)</f>
        <v>0.57351531946243284</v>
      </c>
      <c r="K23" s="14">
        <f>PM!K23/(PM!K23+WL!K23+RK!K23)</f>
        <v>0.56673454227476305</v>
      </c>
      <c r="L23" s="14">
        <f>PM!L23/(PM!L23+WL!L23+RK!L23)</f>
        <v>0.57170030403778327</v>
      </c>
      <c r="M23" s="14">
        <f>PM!M23/(PM!M23+WL!M23+RK!M23)</f>
        <v>0.57371428341645658</v>
      </c>
      <c r="N23" s="14">
        <f>PM!N23/(PM!N23+WL!N23+RK!N23)</f>
        <v>0.56264853826959327</v>
      </c>
      <c r="O23" s="14">
        <f>PM!O23/(PM!O23+WL!O23+RK!O23)</f>
        <v>0.55049567950581679</v>
      </c>
      <c r="P23" s="14">
        <f>PM!P23/(PM!P23+WL!P23+RK!P23)</f>
        <v>0.55437506315114649</v>
      </c>
      <c r="Q23" s="14">
        <f>PM!Q23/(PM!Q23+WL!Q23+RK!Q23)</f>
        <v>0.56501831011735004</v>
      </c>
      <c r="R23" s="14">
        <f>PM!R23/(PM!R23+WL!R23+RK!R23)</f>
        <v>0.57370741419617888</v>
      </c>
      <c r="S23" s="14">
        <f>PM!S23/(PM!S23+WL!S23+RK!S23)</f>
        <v>0.56503854239033768</v>
      </c>
      <c r="T23" s="14">
        <f>PM!T23/(PM!T23+WL!T23+RK!T23)</f>
        <v>0.59458743073950859</v>
      </c>
      <c r="U23" s="14">
        <f>PM!U23/(PM!U23+WL!U23+RK!U23)</f>
        <v>0.57853681956863223</v>
      </c>
      <c r="V23" s="14">
        <f>PM!V23/(PM!V23+WL!V23+RK!V23)</f>
        <v>0.57590822099782524</v>
      </c>
      <c r="W23" s="14">
        <f>PM!W23/(PM!W23+WL!W23+RK!W23)</f>
        <v>0.58026227605045644</v>
      </c>
      <c r="X23" s="14">
        <f>PM!X23/(PM!X23+WL!X23+RK!X23)</f>
        <v>0.59936054457919119</v>
      </c>
      <c r="Y23" s="14">
        <f>PM!Y23/(PM!Y23+WL!Y23+RK!Y23)</f>
        <v>0.5865453866400776</v>
      </c>
      <c r="Z23" s="14">
        <f>PM!Z23/(PM!Z23+WL!Z23+RK!Z23)</f>
        <v>0.59201300439790394</v>
      </c>
      <c r="AA23" s="14">
        <f>PM!AA23/(PM!AA23+WL!AA23+RK!AA23)</f>
        <v>0.60190681188224526</v>
      </c>
      <c r="AB23" s="14">
        <f>PM!AB23/(PM!AB23+WL!AB23+RK!AB23)</f>
        <v>0.58131039802178097</v>
      </c>
      <c r="AC23" s="14">
        <f>PM!AC23/(PM!AC23+WL!AC23+RK!AC23)</f>
        <v>0.59740995848871103</v>
      </c>
      <c r="AD23" s="14">
        <f>PM!AD23/(PM!AD23+WL!AD23+RK!AD23)</f>
        <v>0.6229861517280515</v>
      </c>
      <c r="AE23" s="14">
        <f>PM!AE23/(PM!AE23+WL!AE23+RK!AE23)</f>
        <v>0.63361898680499873</v>
      </c>
      <c r="AF23" s="75"/>
      <c r="AG23" s="14">
        <f>WL!C23/(PM!C23+WL!C23+RK!C23)</f>
        <v>0.17605218833183384</v>
      </c>
      <c r="AH23" s="14">
        <f>WL!D23/(PM!D23+WL!D23+RK!D23)</f>
        <v>0.17276528623320142</v>
      </c>
      <c r="AI23" s="14">
        <f>WL!E23/(PM!E23+WL!E23+RK!E23)</f>
        <v>0.18213201464078677</v>
      </c>
      <c r="AJ23" s="14">
        <f>WL!F23/(PM!F23+WL!F23+RK!F23)</f>
        <v>0.18325204939811787</v>
      </c>
      <c r="AK23" s="14">
        <f>WL!G23/(PM!G23+WL!G23+RK!G23)</f>
        <v>0.18563090613262961</v>
      </c>
      <c r="AL23" s="14">
        <f>WL!H23/(PM!H23+WL!H23+RK!H23)</f>
        <v>0.18451290589354422</v>
      </c>
      <c r="AM23" s="14">
        <f>WL!I23/(PM!I23+WL!I23+RK!I23)</f>
        <v>0.18637229080637438</v>
      </c>
      <c r="AN23" s="14">
        <f>WL!J23/(PM!J23+WL!J23+RK!J23)</f>
        <v>0.18160498587907831</v>
      </c>
      <c r="AO23" s="14">
        <f>WL!K23/(PM!K23+WL!K23+RK!K23)</f>
        <v>0.18019742422628837</v>
      </c>
      <c r="AP23" s="14">
        <f>WL!L23/(PM!L23+WL!L23+RK!L23)</f>
        <v>0.17314804678610188</v>
      </c>
      <c r="AQ23" s="14">
        <f>WL!M23/(PM!M23+WL!M23+RK!M23)</f>
        <v>0.17565874560625949</v>
      </c>
      <c r="AR23" s="14">
        <f>WL!N23/(PM!N23+WL!N23+RK!N23)</f>
        <v>0.18107469752209374</v>
      </c>
      <c r="AS23" s="14">
        <f>WL!O23/(PM!O23+WL!O23+RK!O23)</f>
        <v>0.17984522040113937</v>
      </c>
      <c r="AT23" s="14">
        <f>WL!P23/(PM!P23+WL!P23+RK!P23)</f>
        <v>0.1744929178193369</v>
      </c>
      <c r="AU23" s="14">
        <f>WL!Q23/(PM!Q23+WL!Q23+RK!Q23)</f>
        <v>0.15743653322234705</v>
      </c>
      <c r="AV23" s="14">
        <f>WL!R23/(PM!R23+WL!R23+RK!R23)</f>
        <v>0.14619178059650065</v>
      </c>
      <c r="AW23" s="14">
        <f>WL!S23/(PM!S23+WL!S23+RK!S23)</f>
        <v>0.15181310240866364</v>
      </c>
      <c r="AX23" s="14">
        <f>WL!T23/(PM!T23+WL!T23+RK!T23)</f>
        <v>0.15093485669889928</v>
      </c>
      <c r="AY23" s="14">
        <f>WL!U23/(PM!U23+WL!U23+RK!U23)</f>
        <v>0.15634645869444325</v>
      </c>
      <c r="AZ23" s="14">
        <f>WL!V23/(PM!V23+WL!V23+RK!V23)</f>
        <v>0.14525280595361614</v>
      </c>
      <c r="BA23" s="14">
        <f>WL!W23/(PM!W23+WL!W23+RK!W23)</f>
        <v>0.14279371425490353</v>
      </c>
      <c r="BB23" s="14">
        <f>WL!X23/(PM!X23+WL!X23+RK!X23)</f>
        <v>0.1335554869032374</v>
      </c>
      <c r="BC23" s="14">
        <f>WL!Y23/(PM!Y23+WL!Y23+RK!Y23)</f>
        <v>0.13784752778889151</v>
      </c>
      <c r="BD23" s="14">
        <f>WL!Z23/(PM!Z23+WL!Z23+RK!Z23)</f>
        <v>0.12919507266703023</v>
      </c>
      <c r="BE23" s="14">
        <f>WL!AA23/(PM!AA23+WL!AA23+RK!AA23)</f>
        <v>0.12895552340537816</v>
      </c>
      <c r="BF23" s="14">
        <f>WL!AB23/(PM!AB23+WL!AB23+RK!AB23)</f>
        <v>0.13983513645140144</v>
      </c>
      <c r="BG23" s="14">
        <f>WL!AC23/(PM!AC23+WL!AC23+RK!AC23)</f>
        <v>0.13237037249003469</v>
      </c>
      <c r="BH23" s="14">
        <f>WL!AD23/(PM!AD23+WL!AD23+RK!AD23)</f>
        <v>0.12840155317475105</v>
      </c>
      <c r="BI23" s="14">
        <f>WL!AE23/(PM!AE23+WL!AE23+RK!AE23)</f>
        <v>0.13266430066321838</v>
      </c>
      <c r="BJ23" s="14"/>
      <c r="BK23" s="14">
        <f>RK!C23/(PM!C23+WL!C23+RK!C23)</f>
        <v>0.26449717920202476</v>
      </c>
      <c r="BL23" s="14">
        <f>RK!D23/(PM!D23+WL!D23+RK!D23)</f>
        <v>0.25305548911174991</v>
      </c>
      <c r="BM23" s="14">
        <f>RK!E23/(PM!E23+WL!E23+RK!E23)</f>
        <v>0.25225707869154707</v>
      </c>
      <c r="BN23" s="14">
        <f>RK!F23/(PM!F23+WL!F23+RK!F23)</f>
        <v>0.24580008826571731</v>
      </c>
      <c r="BO23" s="14">
        <f>RK!G23/(PM!G23+WL!G23+RK!G23)</f>
        <v>0.25554734282509883</v>
      </c>
      <c r="BP23" s="14">
        <f>RK!H23/(PM!H23+WL!H23+RK!H23)</f>
        <v>0.2473168724614197</v>
      </c>
      <c r="BQ23" s="14">
        <f>RK!I23/(PM!I23+WL!I23+RK!I23)</f>
        <v>0.24796149205851836</v>
      </c>
      <c r="BR23" s="14">
        <f>RK!J23/(PM!J23+WL!J23+RK!J23)</f>
        <v>0.24487969465848877</v>
      </c>
      <c r="BS23" s="14">
        <f>RK!K23/(PM!K23+WL!K23+RK!K23)</f>
        <v>0.25306803349894852</v>
      </c>
      <c r="BT23" s="14">
        <f>RK!L23/(PM!L23+WL!L23+RK!L23)</f>
        <v>0.25515164917611494</v>
      </c>
      <c r="BU23" s="14">
        <f>RK!M23/(PM!M23+WL!M23+RK!M23)</f>
        <v>0.25062697097728392</v>
      </c>
      <c r="BV23" s="14">
        <f>RK!N23/(PM!N23+WL!N23+RK!N23)</f>
        <v>0.25627676420831302</v>
      </c>
      <c r="BW23" s="14">
        <f>RK!O23/(PM!O23+WL!O23+RK!O23)</f>
        <v>0.26965910009304395</v>
      </c>
      <c r="BX23" s="14">
        <f>RK!P23/(PM!P23+WL!P23+RK!P23)</f>
        <v>0.27113201902951667</v>
      </c>
      <c r="BY23" s="14">
        <f>RK!Q23/(PM!Q23+WL!Q23+RK!Q23)</f>
        <v>0.27754515666030288</v>
      </c>
      <c r="BZ23" s="14">
        <f>RK!R23/(PM!R23+WL!R23+RK!R23)</f>
        <v>0.2801008052073205</v>
      </c>
      <c r="CA23" s="14">
        <f>RK!S23/(PM!S23+WL!S23+RK!S23)</f>
        <v>0.2831483552009989</v>
      </c>
      <c r="CB23" s="14">
        <f>RK!T23/(PM!T23+WL!T23+RK!T23)</f>
        <v>0.25447771256159213</v>
      </c>
      <c r="CC23" s="14">
        <f>RK!U23/(PM!U23+WL!U23+RK!U23)</f>
        <v>0.26511672173692458</v>
      </c>
      <c r="CD23" s="14">
        <f>RK!V23/(PM!V23+WL!V23+RK!V23)</f>
        <v>0.27883897304855865</v>
      </c>
      <c r="CE23" s="14">
        <f>RK!W23/(PM!W23+WL!W23+RK!W23)</f>
        <v>0.27694400969464</v>
      </c>
      <c r="CF23" s="14">
        <f>RK!X23/(PM!X23+WL!X23+RK!X23)</f>
        <v>0.26708396851757144</v>
      </c>
      <c r="CG23" s="14">
        <f>RK!Y23/(PM!Y23+WL!Y23+RK!Y23)</f>
        <v>0.27560708557103103</v>
      </c>
      <c r="CH23" s="14">
        <f>RK!Z23/(PM!Z23+WL!Z23+RK!Z23)</f>
        <v>0.27879192293506583</v>
      </c>
      <c r="CI23" s="14">
        <f>RK!AA23/(PM!AA23+WL!AA23+RK!AA23)</f>
        <v>0.26913766471237666</v>
      </c>
      <c r="CJ23" s="14">
        <f>RK!AB23/(PM!AB23+WL!AB23+RK!AB23)</f>
        <v>0.27885446552681759</v>
      </c>
      <c r="CK23" s="14">
        <f>RK!AC23/(PM!AC23+WL!AC23+RK!AC23)</f>
        <v>0.27021966902125422</v>
      </c>
      <c r="CL23" s="14">
        <f>RK!AD23/(PM!AD23+WL!AD23+RK!AD23)</f>
        <v>0.24861229509719748</v>
      </c>
      <c r="CM23" s="14">
        <f>RK!AE23/(PM!AE23+WL!AE23+RK!AE23)</f>
        <v>0.23371671253178297</v>
      </c>
      <c r="CN23" s="14"/>
    </row>
    <row r="24" spans="1:92" x14ac:dyDescent="0.2">
      <c r="A24" s="4">
        <v>22</v>
      </c>
      <c r="B24" s="6" t="s">
        <v>58</v>
      </c>
      <c r="C24" s="14">
        <f>PM!C24/(PM!C24+WL!C24+RK!C24)</f>
        <v>0.60291234162733087</v>
      </c>
      <c r="D24" s="14">
        <f>PM!D24/(PM!D24+WL!D24+RK!D24)</f>
        <v>0.60131168907203758</v>
      </c>
      <c r="E24" s="14">
        <f>PM!E24/(PM!E24+WL!E24+RK!E24)</f>
        <v>0.602124137949405</v>
      </c>
      <c r="F24" s="14">
        <f>PM!F24/(PM!F24+WL!F24+RK!F24)</f>
        <v>0.62009170254501744</v>
      </c>
      <c r="G24" s="14">
        <f>PM!G24/(PM!G24+WL!G24+RK!G24)</f>
        <v>0.62171837185066736</v>
      </c>
      <c r="H24" s="14">
        <f>PM!H24/(PM!H24+WL!H24+RK!H24)</f>
        <v>0.61552784695393647</v>
      </c>
      <c r="I24" s="14">
        <f>PM!I24/(PM!I24+WL!I24+RK!I24)</f>
        <v>0.63478197860678187</v>
      </c>
      <c r="J24" s="14">
        <f>PM!J24/(PM!J24+WL!J24+RK!J24)</f>
        <v>0.62803562968601656</v>
      </c>
      <c r="K24" s="14">
        <f>PM!K24/(PM!K24+WL!K24+RK!K24)</f>
        <v>0.62420894949800765</v>
      </c>
      <c r="L24" s="14">
        <f>PM!L24/(PM!L24+WL!L24+RK!L24)</f>
        <v>0.62154315917798297</v>
      </c>
      <c r="M24" s="14">
        <f>PM!M24/(PM!M24+WL!M24+RK!M24)</f>
        <v>0.62841085066617863</v>
      </c>
      <c r="N24" s="14">
        <f>PM!N24/(PM!N24+WL!N24+RK!N24)</f>
        <v>0.62312201948557899</v>
      </c>
      <c r="O24" s="14">
        <f>PM!O24/(PM!O24+WL!O24+RK!O24)</f>
        <v>0.6214641054021639</v>
      </c>
      <c r="P24" s="14">
        <f>PM!P24/(PM!P24+WL!P24+RK!P24)</f>
        <v>0.64178053189050444</v>
      </c>
      <c r="Q24" s="14">
        <f>PM!Q24/(PM!Q24+WL!Q24+RK!Q24)</f>
        <v>0.65171968789042767</v>
      </c>
      <c r="R24" s="14">
        <f>PM!R24/(PM!R24+WL!R24+RK!R24)</f>
        <v>0.62439724363725979</v>
      </c>
      <c r="S24" s="14">
        <f>PM!S24/(PM!S24+WL!S24+RK!S24)</f>
        <v>0.64114864296002738</v>
      </c>
      <c r="T24" s="14">
        <f>PM!T24/(PM!T24+WL!T24+RK!T24)</f>
        <v>0.63897980486955663</v>
      </c>
      <c r="U24" s="14">
        <f>PM!U24/(PM!U24+WL!U24+RK!U24)</f>
        <v>0.63086475614728166</v>
      </c>
      <c r="V24" s="14">
        <f>PM!V24/(PM!V24+WL!V24+RK!V24)</f>
        <v>0.63317053704422444</v>
      </c>
      <c r="W24" s="14">
        <f>PM!W24/(PM!W24+WL!W24+RK!W24)</f>
        <v>0.6481826091898808</v>
      </c>
      <c r="X24" s="14">
        <f>PM!X24/(PM!X24+WL!X24+RK!X24)</f>
        <v>0.6486874611740131</v>
      </c>
      <c r="Y24" s="14">
        <f>PM!Y24/(PM!Y24+WL!Y24+RK!Y24)</f>
        <v>0.64138458471739457</v>
      </c>
      <c r="Z24" s="14">
        <f>PM!Z24/(PM!Z24+WL!Z24+RK!Z24)</f>
        <v>0.6526098321596886</v>
      </c>
      <c r="AA24" s="14">
        <f>PM!AA24/(PM!AA24+WL!AA24+RK!AA24)</f>
        <v>0.66348280972756013</v>
      </c>
      <c r="AB24" s="14">
        <f>PM!AB24/(PM!AB24+WL!AB24+RK!AB24)</f>
        <v>0.65972699030143023</v>
      </c>
      <c r="AC24" s="14">
        <f>PM!AC24/(PM!AC24+WL!AC24+RK!AC24)</f>
        <v>0.64854952002845334</v>
      </c>
      <c r="AD24" s="14">
        <f>PM!AD24/(PM!AD24+WL!AD24+RK!AD24)</f>
        <v>0.67696244015848372</v>
      </c>
      <c r="AE24" s="14">
        <f>PM!AE24/(PM!AE24+WL!AE24+RK!AE24)</f>
        <v>0.69746169090517307</v>
      </c>
      <c r="AF24" s="75"/>
      <c r="AG24" s="14">
        <f>WL!C24/(PM!C24+WL!C24+RK!C24)</f>
        <v>0.17764765975958549</v>
      </c>
      <c r="AH24" s="14">
        <f>WL!D24/(PM!D24+WL!D24+RK!D24)</f>
        <v>0.18400596908963371</v>
      </c>
      <c r="AI24" s="14">
        <f>WL!E24/(PM!E24+WL!E24+RK!E24)</f>
        <v>0.19009251449031253</v>
      </c>
      <c r="AJ24" s="14">
        <f>WL!F24/(PM!F24+WL!F24+RK!F24)</f>
        <v>0.18654420721194323</v>
      </c>
      <c r="AK24" s="14">
        <f>WL!G24/(PM!G24+WL!G24+RK!G24)</f>
        <v>0.18517149646625114</v>
      </c>
      <c r="AL24" s="14">
        <f>WL!H24/(PM!H24+WL!H24+RK!H24)</f>
        <v>0.18974800891875884</v>
      </c>
      <c r="AM24" s="14">
        <f>WL!I24/(PM!I24+WL!I24+RK!I24)</f>
        <v>0.18678292592402995</v>
      </c>
      <c r="AN24" s="14">
        <f>WL!J24/(PM!J24+WL!J24+RK!J24)</f>
        <v>0.19204623393123985</v>
      </c>
      <c r="AO24" s="14">
        <f>WL!K24/(PM!K24+WL!K24+RK!K24)</f>
        <v>0.19509737568884911</v>
      </c>
      <c r="AP24" s="14">
        <f>WL!L24/(PM!L24+WL!L24+RK!L24)</f>
        <v>0.19959049208455204</v>
      </c>
      <c r="AQ24" s="14">
        <f>WL!M24/(PM!M24+WL!M24+RK!M24)</f>
        <v>0.20367487360296618</v>
      </c>
      <c r="AR24" s="14">
        <f>WL!N24/(PM!N24+WL!N24+RK!N24)</f>
        <v>0.21320570624061122</v>
      </c>
      <c r="AS24" s="14">
        <f>WL!O24/(PM!O24+WL!O24+RK!O24)</f>
        <v>0.20917457459400543</v>
      </c>
      <c r="AT24" s="14">
        <f>WL!P24/(PM!P24+WL!P24+RK!P24)</f>
        <v>0.19520561990765622</v>
      </c>
      <c r="AU24" s="14">
        <f>WL!Q24/(PM!Q24+WL!Q24+RK!Q24)</f>
        <v>0.17540203970509594</v>
      </c>
      <c r="AV24" s="14">
        <f>WL!R24/(PM!R24+WL!R24+RK!R24)</f>
        <v>0.17873404497950407</v>
      </c>
      <c r="AW24" s="14">
        <f>WL!S24/(PM!S24+WL!S24+RK!S24)</f>
        <v>0.17294059943915974</v>
      </c>
      <c r="AX24" s="14">
        <f>WL!T24/(PM!T24+WL!T24+RK!T24)</f>
        <v>0.1843183340551619</v>
      </c>
      <c r="AY24" s="14">
        <f>WL!U24/(PM!U24+WL!U24+RK!U24)</f>
        <v>0.18818649663289772</v>
      </c>
      <c r="AZ24" s="14">
        <f>WL!V24/(PM!V24+WL!V24+RK!V24)</f>
        <v>0.18039553093790647</v>
      </c>
      <c r="BA24" s="14">
        <f>WL!W24/(PM!W24+WL!W24+RK!W24)</f>
        <v>0.17384651351666297</v>
      </c>
      <c r="BB24" s="14">
        <f>WL!X24/(PM!X24+WL!X24+RK!X24)</f>
        <v>0.1763096183507871</v>
      </c>
      <c r="BC24" s="14">
        <f>WL!Y24/(PM!Y24+WL!Y24+RK!Y24)</f>
        <v>0.18338294073691006</v>
      </c>
      <c r="BD24" s="14">
        <f>WL!Z24/(PM!Z24+WL!Z24+RK!Z24)</f>
        <v>0.17593401457204128</v>
      </c>
      <c r="BE24" s="14">
        <f>WL!AA24/(PM!AA24+WL!AA24+RK!AA24)</f>
        <v>0.17351762520339262</v>
      </c>
      <c r="BF24" s="14">
        <f>WL!AB24/(PM!AB24+WL!AB24+RK!AB24)</f>
        <v>0.17554351907968088</v>
      </c>
      <c r="BG24" s="14">
        <f>WL!AC24/(PM!AC24+WL!AC24+RK!AC24)</f>
        <v>0.17719962931763433</v>
      </c>
      <c r="BH24" s="14">
        <f>WL!AD24/(PM!AD24+WL!AD24+RK!AD24)</f>
        <v>0.16592347647543002</v>
      </c>
      <c r="BI24" s="14">
        <f>WL!AE24/(PM!AE24+WL!AE24+RK!AE24)</f>
        <v>0.16174519873992471</v>
      </c>
      <c r="BJ24" s="14"/>
      <c r="BK24" s="14">
        <f>RK!C24/(PM!C24+WL!C24+RK!C24)</f>
        <v>0.2194399986130838</v>
      </c>
      <c r="BL24" s="14">
        <f>RK!D24/(PM!D24+WL!D24+RK!D24)</f>
        <v>0.21468234183832866</v>
      </c>
      <c r="BM24" s="14">
        <f>RK!E24/(PM!E24+WL!E24+RK!E24)</f>
        <v>0.20778334756028258</v>
      </c>
      <c r="BN24" s="14">
        <f>RK!F24/(PM!F24+WL!F24+RK!F24)</f>
        <v>0.19336409024303933</v>
      </c>
      <c r="BO24" s="14">
        <f>RK!G24/(PM!G24+WL!G24+RK!G24)</f>
        <v>0.19311013168308144</v>
      </c>
      <c r="BP24" s="14">
        <f>RK!H24/(PM!H24+WL!H24+RK!H24)</f>
        <v>0.19472414412730468</v>
      </c>
      <c r="BQ24" s="14">
        <f>RK!I24/(PM!I24+WL!I24+RK!I24)</f>
        <v>0.17843509546918818</v>
      </c>
      <c r="BR24" s="14">
        <f>RK!J24/(PM!J24+WL!J24+RK!J24)</f>
        <v>0.17991813638274357</v>
      </c>
      <c r="BS24" s="14">
        <f>RK!K24/(PM!K24+WL!K24+RK!K24)</f>
        <v>0.18069367481314311</v>
      </c>
      <c r="BT24" s="14">
        <f>RK!L24/(PM!L24+WL!L24+RK!L24)</f>
        <v>0.17886634873746507</v>
      </c>
      <c r="BU24" s="14">
        <f>RK!M24/(PM!M24+WL!M24+RK!M24)</f>
        <v>0.16791427573085527</v>
      </c>
      <c r="BV24" s="14">
        <f>RK!N24/(PM!N24+WL!N24+RK!N24)</f>
        <v>0.16367227427380973</v>
      </c>
      <c r="BW24" s="14">
        <f>RK!O24/(PM!O24+WL!O24+RK!O24)</f>
        <v>0.16936132000383075</v>
      </c>
      <c r="BX24" s="14">
        <f>RK!P24/(PM!P24+WL!P24+RK!P24)</f>
        <v>0.16301384820183942</v>
      </c>
      <c r="BY24" s="14">
        <f>RK!Q24/(PM!Q24+WL!Q24+RK!Q24)</f>
        <v>0.17287827240447645</v>
      </c>
      <c r="BZ24" s="14">
        <f>RK!R24/(PM!R24+WL!R24+RK!R24)</f>
        <v>0.19686871138323625</v>
      </c>
      <c r="CA24" s="14">
        <f>RK!S24/(PM!S24+WL!S24+RK!S24)</f>
        <v>0.18591075760081294</v>
      </c>
      <c r="CB24" s="14">
        <f>RK!T24/(PM!T24+WL!T24+RK!T24)</f>
        <v>0.17670186107528144</v>
      </c>
      <c r="CC24" s="14">
        <f>RK!U24/(PM!U24+WL!U24+RK!U24)</f>
        <v>0.18094874721982077</v>
      </c>
      <c r="CD24" s="14">
        <f>RK!V24/(PM!V24+WL!V24+RK!V24)</f>
        <v>0.18643393201786912</v>
      </c>
      <c r="CE24" s="14">
        <f>RK!W24/(PM!W24+WL!W24+RK!W24)</f>
        <v>0.17797087729345626</v>
      </c>
      <c r="CF24" s="14">
        <f>RK!X24/(PM!X24+WL!X24+RK!X24)</f>
        <v>0.17500292047519977</v>
      </c>
      <c r="CG24" s="14">
        <f>RK!Y24/(PM!Y24+WL!Y24+RK!Y24)</f>
        <v>0.17523247454569529</v>
      </c>
      <c r="CH24" s="14">
        <f>RK!Z24/(PM!Z24+WL!Z24+RK!Z24)</f>
        <v>0.17145615326827007</v>
      </c>
      <c r="CI24" s="14">
        <f>RK!AA24/(PM!AA24+WL!AA24+RK!AA24)</f>
        <v>0.16299956506904717</v>
      </c>
      <c r="CJ24" s="14">
        <f>RK!AB24/(PM!AB24+WL!AB24+RK!AB24)</f>
        <v>0.16472949061888903</v>
      </c>
      <c r="CK24" s="14">
        <f>RK!AC24/(PM!AC24+WL!AC24+RK!AC24)</f>
        <v>0.17425085065391241</v>
      </c>
      <c r="CL24" s="14">
        <f>RK!AD24/(PM!AD24+WL!AD24+RK!AD24)</f>
        <v>0.15711408336608629</v>
      </c>
      <c r="CM24" s="14">
        <f>RK!AE24/(PM!AE24+WL!AE24+RK!AE24)</f>
        <v>0.14079311035490211</v>
      </c>
      <c r="CN24" s="14"/>
    </row>
    <row r="25" spans="1:92" x14ac:dyDescent="0.2">
      <c r="A25" s="4">
        <v>23</v>
      </c>
      <c r="B25" s="6" t="s">
        <v>59</v>
      </c>
      <c r="C25" s="14">
        <f>PM!C25/(PM!C25+WL!C25+RK!C25)</f>
        <v>0.80540602250712312</v>
      </c>
      <c r="D25" s="14">
        <f>PM!D25/(PM!D25+WL!D25+RK!D25)</f>
        <v>0.80546252316946221</v>
      </c>
      <c r="E25" s="14">
        <f>PM!E25/(PM!E25+WL!E25+RK!E25)</f>
        <v>0.83585229373018022</v>
      </c>
      <c r="F25" s="14">
        <f>PM!F25/(PM!F25+WL!F25+RK!F25)</f>
        <v>0.86295363950844717</v>
      </c>
      <c r="G25" s="14">
        <f>PM!G25/(PM!G25+WL!G25+RK!G25)</f>
        <v>0.85414182911835645</v>
      </c>
      <c r="H25" s="14">
        <f>PM!H25/(PM!H25+WL!H25+RK!H25)</f>
        <v>0.86126929688430898</v>
      </c>
      <c r="I25" s="14">
        <f>PM!I25/(PM!I25+WL!I25+RK!I25)</f>
        <v>0.89740737382007774</v>
      </c>
      <c r="J25" s="14">
        <f>PM!J25/(PM!J25+WL!J25+RK!J25)</f>
        <v>0.90629019136339417</v>
      </c>
      <c r="K25" s="14">
        <f>PM!K25/(PM!K25+WL!K25+RK!K25)</f>
        <v>0.90570524340701986</v>
      </c>
      <c r="L25" s="14">
        <f>PM!L25/(PM!L25+WL!L25+RK!L25)</f>
        <v>0.91408592464365568</v>
      </c>
      <c r="M25" s="14">
        <f>PM!M25/(PM!M25+WL!M25+RK!M25)</f>
        <v>0.91970950524730233</v>
      </c>
      <c r="N25" s="14">
        <f>PM!N25/(PM!N25+WL!N25+RK!N25)</f>
        <v>0.94048506277517629</v>
      </c>
      <c r="O25" s="14">
        <f>PM!O25/(PM!O25+WL!O25+RK!O25)</f>
        <v>0.94678719105080966</v>
      </c>
      <c r="P25" s="14">
        <f>PM!P25/(PM!P25+WL!P25+RK!P25)</f>
        <v>0.95024757195301213</v>
      </c>
      <c r="Q25" s="14">
        <f>PM!Q25/(PM!Q25+WL!Q25+RK!Q25)</f>
        <v>0.95599482453581475</v>
      </c>
      <c r="R25" s="14">
        <f>PM!R25/(PM!R25+WL!R25+RK!R25)</f>
        <v>0.93699386223614545</v>
      </c>
      <c r="S25" s="14">
        <f>PM!S25/(PM!S25+WL!S25+RK!S25)</f>
        <v>0.94385375914714797</v>
      </c>
      <c r="T25" s="14">
        <f>PM!T25/(PM!T25+WL!T25+RK!T25)</f>
        <v>0.95249985376465085</v>
      </c>
      <c r="U25" s="14">
        <f>PM!U25/(PM!U25+WL!U25+RK!U25)</f>
        <v>0.95728055487859454</v>
      </c>
      <c r="V25" s="14">
        <f>PM!V25/(PM!V25+WL!V25+RK!V25)</f>
        <v>0.96158352836845895</v>
      </c>
      <c r="W25" s="14">
        <f>PM!W25/(PM!W25+WL!W25+RK!W25)</f>
        <v>0.96395963326525347</v>
      </c>
      <c r="X25" s="14">
        <f>PM!X25/(PM!X25+WL!X25+RK!X25)</f>
        <v>0.94710270289536436</v>
      </c>
      <c r="Y25" s="14">
        <f>PM!Y25/(PM!Y25+WL!Y25+RK!Y25)</f>
        <v>0.93446099989361431</v>
      </c>
      <c r="Z25" s="14">
        <f>PM!Z25/(PM!Z25+WL!Z25+RK!Z25)</f>
        <v>0.94701441237188755</v>
      </c>
      <c r="AA25" s="14">
        <f>PM!AA25/(PM!AA25+WL!AA25+RK!AA25)</f>
        <v>0.95735493807115235</v>
      </c>
      <c r="AB25" s="14">
        <f>PM!AB25/(PM!AB25+WL!AB25+RK!AB25)</f>
        <v>0.95495996064451594</v>
      </c>
      <c r="AC25" s="14">
        <f>PM!AC25/(PM!AC25+WL!AC25+RK!AC25)</f>
        <v>0.93131292834316537</v>
      </c>
      <c r="AD25" s="14">
        <f>PM!AD25/(PM!AD25+WL!AD25+RK!AD25)</f>
        <v>0.95272844895620346</v>
      </c>
      <c r="AE25" s="14">
        <f>PM!AE25/(PM!AE25+WL!AE25+RK!AE25)</f>
        <v>0.97415517408062913</v>
      </c>
      <c r="AF25" s="75"/>
      <c r="AG25" s="14">
        <f>WL!C25/(PM!C25+WL!C25+RK!C25)</f>
        <v>6.188195332951571E-2</v>
      </c>
      <c r="AH25" s="14">
        <f>WL!D25/(PM!D25+WL!D25+RK!D25)</f>
        <v>6.311725044076083E-2</v>
      </c>
      <c r="AI25" s="14">
        <f>WL!E25/(PM!E25+WL!E25+RK!E25)</f>
        <v>5.4274610344226724E-2</v>
      </c>
      <c r="AJ25" s="14">
        <f>WL!F25/(PM!F25+WL!F25+RK!F25)</f>
        <v>4.7072327361832519E-2</v>
      </c>
      <c r="AK25" s="14">
        <f>WL!G25/(PM!G25+WL!G25+RK!G25)</f>
        <v>4.9615232898282721E-2</v>
      </c>
      <c r="AL25" s="14">
        <f>WL!H25/(PM!H25+WL!H25+RK!H25)</f>
        <v>4.6528021140697082E-2</v>
      </c>
      <c r="AM25" s="14">
        <f>WL!I25/(PM!I25+WL!I25+RK!I25)</f>
        <v>3.4593474630474234E-2</v>
      </c>
      <c r="AN25" s="14">
        <f>WL!J25/(PM!J25+WL!J25+RK!J25)</f>
        <v>3.2270649105347007E-2</v>
      </c>
      <c r="AO25" s="14">
        <f>WL!K25/(PM!K25+WL!K25+RK!K25)</f>
        <v>3.2526287805472238E-2</v>
      </c>
      <c r="AP25" s="14">
        <f>WL!L25/(PM!L25+WL!L25+RK!L25)</f>
        <v>3.0790645348675632E-2</v>
      </c>
      <c r="AQ25" s="14">
        <f>WL!M25/(PM!M25+WL!M25+RK!M25)</f>
        <v>2.8560947107551492E-2</v>
      </c>
      <c r="AR25" s="14">
        <f>WL!N25/(PM!N25+WL!N25+RK!N25)</f>
        <v>2.1110234306722951E-2</v>
      </c>
      <c r="AS25" s="14">
        <f>WL!O25/(PM!O25+WL!O25+RK!O25)</f>
        <v>1.8925317523657139E-2</v>
      </c>
      <c r="AT25" s="14">
        <f>WL!P25/(PM!P25+WL!P25+RK!P25)</f>
        <v>1.7776263803383232E-2</v>
      </c>
      <c r="AU25" s="14">
        <f>WL!Q25/(PM!Q25+WL!Q25+RK!Q25)</f>
        <v>1.4312293987385831E-2</v>
      </c>
      <c r="AV25" s="14">
        <f>WL!R25/(PM!R25+WL!R25+RK!R25)</f>
        <v>2.0104510245777061E-2</v>
      </c>
      <c r="AW25" s="14">
        <f>WL!S25/(PM!S25+WL!S25+RK!S25)</f>
        <v>1.8906048773981266E-2</v>
      </c>
      <c r="AX25" s="14">
        <f>WL!T25/(PM!T25+WL!T25+RK!T25)</f>
        <v>1.7301593507622275E-2</v>
      </c>
      <c r="AY25" s="14">
        <f>WL!U25/(PM!U25+WL!U25+RK!U25)</f>
        <v>1.6299317460781646E-2</v>
      </c>
      <c r="AZ25" s="14">
        <f>WL!V25/(PM!V25+WL!V25+RK!V25)</f>
        <v>1.406420088867584E-2</v>
      </c>
      <c r="BA25" s="14">
        <f>WL!W25/(PM!W25+WL!W25+RK!W25)</f>
        <v>1.3491147519065504E-2</v>
      </c>
      <c r="BB25" s="14">
        <f>WL!X25/(PM!X25+WL!X25+RK!X25)</f>
        <v>2.0170781266819249E-2</v>
      </c>
      <c r="BC25" s="14">
        <f>WL!Y25/(PM!Y25+WL!Y25+RK!Y25)</f>
        <v>2.4779726399931035E-2</v>
      </c>
      <c r="BD25" s="14">
        <f>WL!Z25/(PM!Z25+WL!Z25+RK!Z25)</f>
        <v>1.9014700119806584E-2</v>
      </c>
      <c r="BE25" s="14">
        <f>WL!AA25/(PM!AA25+WL!AA25+RK!AA25)</f>
        <v>1.5245754512494974E-2</v>
      </c>
      <c r="BF25" s="14">
        <f>WL!AB25/(PM!AB25+WL!AB25+RK!AB25)</f>
        <v>1.6313409679023141E-2</v>
      </c>
      <c r="BG25" s="14">
        <f>WL!AC25/(PM!AC25+WL!AC25+RK!AC25)</f>
        <v>2.419964641694455E-2</v>
      </c>
      <c r="BH25" s="14">
        <f>WL!AD25/(PM!AD25+WL!AD25+RK!AD25)</f>
        <v>1.7072407998793341E-2</v>
      </c>
      <c r="BI25" s="14">
        <f>WL!AE25/(PM!AE25+WL!AE25+RK!AE25)</f>
        <v>9.4632254013424389E-3</v>
      </c>
      <c r="BJ25" s="14"/>
      <c r="BK25" s="14">
        <f>RK!C25/(PM!C25+WL!C25+RK!C25)</f>
        <v>0.13271202416336117</v>
      </c>
      <c r="BL25" s="14">
        <f>RK!D25/(PM!D25+WL!D25+RK!D25)</f>
        <v>0.13142022638977699</v>
      </c>
      <c r="BM25" s="14">
        <f>RK!E25/(PM!E25+WL!E25+RK!E25)</f>
        <v>0.10987309592559311</v>
      </c>
      <c r="BN25" s="14">
        <f>RK!F25/(PM!F25+WL!F25+RK!F25)</f>
        <v>8.9974033129720327E-2</v>
      </c>
      <c r="BO25" s="14">
        <f>RK!G25/(PM!G25+WL!G25+RK!G25)</f>
        <v>9.6242937983360921E-2</v>
      </c>
      <c r="BP25" s="14">
        <f>RK!H25/(PM!H25+WL!H25+RK!H25)</f>
        <v>9.220268197499383E-2</v>
      </c>
      <c r="BQ25" s="14">
        <f>RK!I25/(PM!I25+WL!I25+RK!I25)</f>
        <v>6.7999151549447995E-2</v>
      </c>
      <c r="BR25" s="14">
        <f>RK!J25/(PM!J25+WL!J25+RK!J25)</f>
        <v>6.1439159531258863E-2</v>
      </c>
      <c r="BS25" s="14">
        <f>RK!K25/(PM!K25+WL!K25+RK!K25)</f>
        <v>6.1768468787507892E-2</v>
      </c>
      <c r="BT25" s="14">
        <f>RK!L25/(PM!L25+WL!L25+RK!L25)</f>
        <v>5.5123430007668714E-2</v>
      </c>
      <c r="BU25" s="14">
        <f>RK!M25/(PM!M25+WL!M25+RK!M25)</f>
        <v>5.1729547645146215E-2</v>
      </c>
      <c r="BV25" s="14">
        <f>RK!N25/(PM!N25+WL!N25+RK!N25)</f>
        <v>3.8404702918100775E-2</v>
      </c>
      <c r="BW25" s="14">
        <f>RK!O25/(PM!O25+WL!O25+RK!O25)</f>
        <v>3.4287491425533292E-2</v>
      </c>
      <c r="BX25" s="14">
        <f>RK!P25/(PM!P25+WL!P25+RK!P25)</f>
        <v>3.1976164243604617E-2</v>
      </c>
      <c r="BY25" s="14">
        <f>RK!Q25/(PM!Q25+WL!Q25+RK!Q25)</f>
        <v>2.9692881476799514E-2</v>
      </c>
      <c r="BZ25" s="14">
        <f>RK!R25/(PM!R25+WL!R25+RK!R25)</f>
        <v>4.2901627518077572E-2</v>
      </c>
      <c r="CA25" s="14">
        <f>RK!S25/(PM!S25+WL!S25+RK!S25)</f>
        <v>3.7240192078870811E-2</v>
      </c>
      <c r="CB25" s="14">
        <f>RK!T25/(PM!T25+WL!T25+RK!T25)</f>
        <v>3.0198552727726896E-2</v>
      </c>
      <c r="CC25" s="14">
        <f>RK!U25/(PM!U25+WL!U25+RK!U25)</f>
        <v>2.6420127660623828E-2</v>
      </c>
      <c r="CD25" s="14">
        <f>RK!V25/(PM!V25+WL!V25+RK!V25)</f>
        <v>2.4352270742865237E-2</v>
      </c>
      <c r="CE25" s="14">
        <f>RK!W25/(PM!W25+WL!W25+RK!W25)</f>
        <v>2.2549219215681062E-2</v>
      </c>
      <c r="CF25" s="14">
        <f>RK!X25/(PM!X25+WL!X25+RK!X25)</f>
        <v>3.2726515837816404E-2</v>
      </c>
      <c r="CG25" s="14">
        <f>RK!Y25/(PM!Y25+WL!Y25+RK!Y25)</f>
        <v>4.0759273706454588E-2</v>
      </c>
      <c r="CH25" s="14">
        <f>RK!Z25/(PM!Z25+WL!Z25+RK!Z25)</f>
        <v>3.397088750830593E-2</v>
      </c>
      <c r="CI25" s="14">
        <f>RK!AA25/(PM!AA25+WL!AA25+RK!AA25)</f>
        <v>2.7399307416352752E-2</v>
      </c>
      <c r="CJ25" s="14">
        <f>RK!AB25/(PM!AB25+WL!AB25+RK!AB25)</f>
        <v>2.8726629676460884E-2</v>
      </c>
      <c r="CK25" s="14">
        <f>RK!AC25/(PM!AC25+WL!AC25+RK!AC25)</f>
        <v>4.4487425239890112E-2</v>
      </c>
      <c r="CL25" s="14">
        <f>RK!AD25/(PM!AD25+WL!AD25+RK!AD25)</f>
        <v>3.0199143045003072E-2</v>
      </c>
      <c r="CM25" s="14">
        <f>RK!AE25/(PM!AE25+WL!AE25+RK!AE25)</f>
        <v>1.6381600518028533E-2</v>
      </c>
      <c r="CN25" s="14"/>
    </row>
    <row r="26" spans="1:92" x14ac:dyDescent="0.2">
      <c r="A26" s="4">
        <v>24</v>
      </c>
      <c r="B26" s="6" t="s">
        <v>60</v>
      </c>
      <c r="C26" s="14">
        <f>PM!C26/(PM!C26+WL!C26+RK!C26)</f>
        <v>0.8235002577037871</v>
      </c>
      <c r="D26" s="14">
        <f>PM!D26/(PM!D26+WL!D26+RK!D26)</f>
        <v>0.82984235671105822</v>
      </c>
      <c r="E26" s="14">
        <f>PM!E26/(PM!E26+WL!E26+RK!E26)</f>
        <v>0.84398340115827575</v>
      </c>
      <c r="F26" s="14">
        <f>PM!F26/(PM!F26+WL!F26+RK!F26)</f>
        <v>0.8187970055579602</v>
      </c>
      <c r="G26" s="14">
        <f>PM!G26/(PM!G26+WL!G26+RK!G26)</f>
        <v>0.82251154522117031</v>
      </c>
      <c r="H26" s="14">
        <f>PM!H26/(PM!H26+WL!H26+RK!H26)</f>
        <v>0.77221725663573415</v>
      </c>
      <c r="I26" s="14">
        <f>PM!I26/(PM!I26+WL!I26+RK!I26)</f>
        <v>0.77243716234118076</v>
      </c>
      <c r="J26" s="14">
        <f>PM!J26/(PM!J26+WL!J26+RK!J26)</f>
        <v>0.79679142400645298</v>
      </c>
      <c r="K26" s="14">
        <f>PM!K26/(PM!K26+WL!K26+RK!K26)</f>
        <v>0.80803123339474681</v>
      </c>
      <c r="L26" s="14">
        <f>PM!L26/(PM!L26+WL!L26+RK!L26)</f>
        <v>0.8145652370357237</v>
      </c>
      <c r="M26" s="14">
        <f>PM!M26/(PM!M26+WL!M26+RK!M26)</f>
        <v>0.82966534730018815</v>
      </c>
      <c r="N26" s="14">
        <f>PM!N26/(PM!N26+WL!N26+RK!N26)</f>
        <v>0.86657146196848123</v>
      </c>
      <c r="O26" s="14">
        <f>PM!O26/(PM!O26+WL!O26+RK!O26)</f>
        <v>0.88400464459891726</v>
      </c>
      <c r="P26" s="14">
        <f>PM!P26/(PM!P26+WL!P26+RK!P26)</f>
        <v>0.88895355760228767</v>
      </c>
      <c r="Q26" s="14">
        <f>PM!Q26/(PM!Q26+WL!Q26+RK!Q26)</f>
        <v>0.93623744196686054</v>
      </c>
      <c r="R26" s="14">
        <f>PM!R26/(PM!R26+WL!R26+RK!R26)</f>
        <v>0.93671665205176935</v>
      </c>
      <c r="S26" s="14">
        <f>PM!S26/(PM!S26+WL!S26+RK!S26)</f>
        <v>0.93795154097211575</v>
      </c>
      <c r="T26" s="14">
        <f>PM!T26/(PM!T26+WL!T26+RK!T26)</f>
        <v>0.93302447507582464</v>
      </c>
      <c r="U26" s="14">
        <f>PM!U26/(PM!U26+WL!U26+RK!U26)</f>
        <v>0.92777361884195142</v>
      </c>
      <c r="V26" s="14">
        <f>PM!V26/(PM!V26+WL!V26+RK!V26)</f>
        <v>0.91536137028991071</v>
      </c>
      <c r="W26" s="14">
        <f>PM!W26/(PM!W26+WL!W26+RK!W26)</f>
        <v>0.91134947041178338</v>
      </c>
      <c r="X26" s="14">
        <f>PM!X26/(PM!X26+WL!X26+RK!X26)</f>
        <v>0.90490468215886077</v>
      </c>
      <c r="Y26" s="14">
        <f>PM!Y26/(PM!Y26+WL!Y26+RK!Y26)</f>
        <v>0.89808499439567946</v>
      </c>
      <c r="Z26" s="14">
        <f>PM!Z26/(PM!Z26+WL!Z26+RK!Z26)</f>
        <v>0.92497752956656931</v>
      </c>
      <c r="AA26" s="14">
        <f>PM!AA26/(PM!AA26+WL!AA26+RK!AA26)</f>
        <v>0.93360392704872919</v>
      </c>
      <c r="AB26" s="14">
        <f>PM!AB26/(PM!AB26+WL!AB26+RK!AB26)</f>
        <v>0.92962995233866541</v>
      </c>
      <c r="AC26" s="14">
        <f>PM!AC26/(PM!AC26+WL!AC26+RK!AC26)</f>
        <v>0.91485189685594814</v>
      </c>
      <c r="AD26" s="14">
        <f>PM!AD26/(PM!AD26+WL!AD26+RK!AD26)</f>
        <v>0.92436057086105139</v>
      </c>
      <c r="AE26" s="14">
        <f>PM!AE26/(PM!AE26+WL!AE26+RK!AE26)</f>
        <v>0.96084602435925182</v>
      </c>
      <c r="AF26" s="75"/>
      <c r="AG26" s="14">
        <f>WL!C26/(PM!C26+WL!C26+RK!C26)</f>
        <v>7.6569583562975121E-2</v>
      </c>
      <c r="AH26" s="14">
        <f>WL!D26/(PM!D26+WL!D26+RK!D26)</f>
        <v>7.7141908204313381E-2</v>
      </c>
      <c r="AI26" s="14">
        <f>WL!E26/(PM!E26+WL!E26+RK!E26)</f>
        <v>7.4013520953348913E-2</v>
      </c>
      <c r="AJ26" s="14">
        <f>WL!F26/(PM!F26+WL!F26+RK!F26)</f>
        <v>9.276210219492366E-2</v>
      </c>
      <c r="AK26" s="14">
        <f>WL!G26/(PM!G26+WL!G26+RK!G26)</f>
        <v>9.8427478286392492E-2</v>
      </c>
      <c r="AL26" s="14">
        <f>WL!H26/(PM!H26+WL!H26+RK!H26)</f>
        <v>0.13113135650958233</v>
      </c>
      <c r="AM26" s="14">
        <f>WL!I26/(PM!I26+WL!I26+RK!I26)</f>
        <v>0.13716508839074965</v>
      </c>
      <c r="AN26" s="14">
        <f>WL!J26/(PM!J26+WL!J26+RK!J26)</f>
        <v>0.12404086354378087</v>
      </c>
      <c r="AO26" s="14">
        <f>WL!K26/(PM!K26+WL!K26+RK!K26)</f>
        <v>0.11579288537757583</v>
      </c>
      <c r="AP26" s="14">
        <f>WL!L26/(PM!L26+WL!L26+RK!L26)</f>
        <v>0.1106990306029236</v>
      </c>
      <c r="AQ26" s="14">
        <f>WL!M26/(PM!M26+WL!M26+RK!M26)</f>
        <v>0.10176718697026461</v>
      </c>
      <c r="AR26" s="14">
        <f>WL!N26/(PM!N26+WL!N26+RK!N26)</f>
        <v>7.6993359240367515E-2</v>
      </c>
      <c r="AS26" s="14">
        <f>WL!O26/(PM!O26+WL!O26+RK!O26)</f>
        <v>6.2982868412524096E-2</v>
      </c>
      <c r="AT26" s="14">
        <f>WL!P26/(PM!P26+WL!P26+RK!P26)</f>
        <v>5.9078453036769236E-2</v>
      </c>
      <c r="AU26" s="14">
        <f>WL!Q26/(PM!Q26+WL!Q26+RK!Q26)</f>
        <v>2.9897771919284291E-2</v>
      </c>
      <c r="AV26" s="14">
        <f>WL!R26/(PM!R26+WL!R26+RK!R26)</f>
        <v>2.9227316848220931E-2</v>
      </c>
      <c r="AW26" s="14">
        <f>WL!S26/(PM!S26+WL!S26+RK!S26)</f>
        <v>3.078148034863179E-2</v>
      </c>
      <c r="AX26" s="14">
        <f>WL!T26/(PM!T26+WL!T26+RK!T26)</f>
        <v>3.6851606287057817E-2</v>
      </c>
      <c r="AY26" s="14">
        <f>WL!U26/(PM!U26+WL!U26+RK!U26)</f>
        <v>4.0696645741664358E-2</v>
      </c>
      <c r="AZ26" s="14">
        <f>WL!V26/(PM!V26+WL!V26+RK!V26)</f>
        <v>4.7561170896542132E-2</v>
      </c>
      <c r="BA26" s="14">
        <f>WL!W26/(PM!W26+WL!W26+RK!W26)</f>
        <v>5.3096026310908095E-2</v>
      </c>
      <c r="BB26" s="14">
        <f>WL!X26/(PM!X26+WL!X26+RK!X26)</f>
        <v>5.9084181459753526E-2</v>
      </c>
      <c r="BC26" s="14">
        <f>WL!Y26/(PM!Y26+WL!Y26+RK!Y26)</f>
        <v>6.5363973452527591E-2</v>
      </c>
      <c r="BD26" s="14">
        <f>WL!Z26/(PM!Z26+WL!Z26+RK!Z26)</f>
        <v>4.880124261049594E-2</v>
      </c>
      <c r="BE26" s="14">
        <f>WL!AA26/(PM!AA26+WL!AA26+RK!AA26)</f>
        <v>4.2799776056133686E-2</v>
      </c>
      <c r="BF26" s="14">
        <f>WL!AB26/(PM!AB26+WL!AB26+RK!AB26)</f>
        <v>4.5311892415751114E-2</v>
      </c>
      <c r="BG26" s="14">
        <f>WL!AC26/(PM!AC26+WL!AC26+RK!AC26)</f>
        <v>5.409014573734007E-2</v>
      </c>
      <c r="BH26" s="14">
        <f>WL!AD26/(PM!AD26+WL!AD26+RK!AD26)</f>
        <v>4.7833305720296648E-2</v>
      </c>
      <c r="BI26" s="14">
        <f>WL!AE26/(PM!AE26+WL!AE26+RK!AE26)</f>
        <v>2.4566141928324729E-2</v>
      </c>
      <c r="BJ26" s="14"/>
      <c r="BK26" s="14">
        <f>RK!C26/(PM!C26+WL!C26+RK!C26)</f>
        <v>9.9930158733237795E-2</v>
      </c>
      <c r="BL26" s="14">
        <f>RK!D26/(PM!D26+WL!D26+RK!D26)</f>
        <v>9.3015735084628529E-2</v>
      </c>
      <c r="BM26" s="14">
        <f>RK!E26/(PM!E26+WL!E26+RK!E26)</f>
        <v>8.2003077888375325E-2</v>
      </c>
      <c r="BN26" s="14">
        <f>RK!F26/(PM!F26+WL!F26+RK!F26)</f>
        <v>8.8440892247116168E-2</v>
      </c>
      <c r="BO26" s="14">
        <f>RK!G26/(PM!G26+WL!G26+RK!G26)</f>
        <v>7.9060976492437318E-2</v>
      </c>
      <c r="BP26" s="14">
        <f>RK!H26/(PM!H26+WL!H26+RK!H26)</f>
        <v>9.6651386854683455E-2</v>
      </c>
      <c r="BQ26" s="14">
        <f>RK!I26/(PM!I26+WL!I26+RK!I26)</f>
        <v>9.0397749268069524E-2</v>
      </c>
      <c r="BR26" s="14">
        <f>RK!J26/(PM!J26+WL!J26+RK!J26)</f>
        <v>7.9167712449766142E-2</v>
      </c>
      <c r="BS26" s="14">
        <f>RK!K26/(PM!K26+WL!K26+RK!K26)</f>
        <v>7.6175881227677281E-2</v>
      </c>
      <c r="BT26" s="14">
        <f>RK!L26/(PM!L26+WL!L26+RK!L26)</f>
        <v>7.47357323613526E-2</v>
      </c>
      <c r="BU26" s="14">
        <f>RK!M26/(PM!M26+WL!M26+RK!M26)</f>
        <v>6.8567465729547139E-2</v>
      </c>
      <c r="BV26" s="14">
        <f>RK!N26/(PM!N26+WL!N26+RK!N26)</f>
        <v>5.6435178791151293E-2</v>
      </c>
      <c r="BW26" s="14">
        <f>RK!O26/(PM!O26+WL!O26+RK!O26)</f>
        <v>5.3012486988558594E-2</v>
      </c>
      <c r="BX26" s="14">
        <f>RK!P26/(PM!P26+WL!P26+RK!P26)</f>
        <v>5.1967989360943094E-2</v>
      </c>
      <c r="BY26" s="14">
        <f>RK!Q26/(PM!Q26+WL!Q26+RK!Q26)</f>
        <v>3.3864786113855183E-2</v>
      </c>
      <c r="BZ26" s="14">
        <f>RK!R26/(PM!R26+WL!R26+RK!R26)</f>
        <v>3.4056031100009737E-2</v>
      </c>
      <c r="CA26" s="14">
        <f>RK!S26/(PM!S26+WL!S26+RK!S26)</f>
        <v>3.1266978679252502E-2</v>
      </c>
      <c r="CB26" s="14">
        <f>RK!T26/(PM!T26+WL!T26+RK!T26)</f>
        <v>3.0123918637117577E-2</v>
      </c>
      <c r="CC26" s="14">
        <f>RK!U26/(PM!U26+WL!U26+RK!U26)</f>
        <v>3.1529735416384194E-2</v>
      </c>
      <c r="CD26" s="14">
        <f>RK!V26/(PM!V26+WL!V26+RK!V26)</f>
        <v>3.7077458813547189E-2</v>
      </c>
      <c r="CE26" s="14">
        <f>RK!W26/(PM!W26+WL!W26+RK!W26)</f>
        <v>3.5554503277308504E-2</v>
      </c>
      <c r="CF26" s="14">
        <f>RK!X26/(PM!X26+WL!X26+RK!X26)</f>
        <v>3.6011136381385742E-2</v>
      </c>
      <c r="CG26" s="14">
        <f>RK!Y26/(PM!Y26+WL!Y26+RK!Y26)</f>
        <v>3.6551032151792985E-2</v>
      </c>
      <c r="CH26" s="14">
        <f>RK!Z26/(PM!Z26+WL!Z26+RK!Z26)</f>
        <v>2.6221227822934758E-2</v>
      </c>
      <c r="CI26" s="14">
        <f>RK!AA26/(PM!AA26+WL!AA26+RK!AA26)</f>
        <v>2.3596296895137134E-2</v>
      </c>
      <c r="CJ26" s="14">
        <f>RK!AB26/(PM!AB26+WL!AB26+RK!AB26)</f>
        <v>2.5058155245583486E-2</v>
      </c>
      <c r="CK26" s="14">
        <f>RK!AC26/(PM!AC26+WL!AC26+RK!AC26)</f>
        <v>3.1057957406711741E-2</v>
      </c>
      <c r="CL26" s="14">
        <f>RK!AD26/(PM!AD26+WL!AD26+RK!AD26)</f>
        <v>2.7806123418651997E-2</v>
      </c>
      <c r="CM26" s="14">
        <f>RK!AE26/(PM!AE26+WL!AE26+RK!AE26)</f>
        <v>1.4587833712423478E-2</v>
      </c>
      <c r="CN26" s="14"/>
    </row>
    <row r="27" spans="1:92" x14ac:dyDescent="0.2">
      <c r="A27" s="4">
        <v>25</v>
      </c>
      <c r="B27" s="6" t="s">
        <v>61</v>
      </c>
      <c r="C27" s="14">
        <f>PM!C27/(PM!C27+WL!C27+RK!C27)</f>
        <v>0.51332333547473141</v>
      </c>
      <c r="D27" s="14">
        <f>PM!D27/(PM!D27+WL!D27+RK!D27)</f>
        <v>0.50788394185836183</v>
      </c>
      <c r="E27" s="14">
        <f>PM!E27/(PM!E27+WL!E27+RK!E27)</f>
        <v>0.51041008088469442</v>
      </c>
      <c r="F27" s="14">
        <f>PM!F27/(PM!F27+WL!F27+RK!F27)</f>
        <v>0.520388643998421</v>
      </c>
      <c r="G27" s="14">
        <f>PM!G27/(PM!G27+WL!G27+RK!G27)</f>
        <v>0.50746372122286842</v>
      </c>
      <c r="H27" s="14">
        <f>PM!H27/(PM!H27+WL!H27+RK!H27)</f>
        <v>0.50038416377495576</v>
      </c>
      <c r="I27" s="14">
        <f>PM!I27/(PM!I27+WL!I27+RK!I27)</f>
        <v>0.50807650222178768</v>
      </c>
      <c r="J27" s="14">
        <f>PM!J27/(PM!J27+WL!J27+RK!J27)</f>
        <v>0.50534564177782693</v>
      </c>
      <c r="K27" s="14">
        <f>PM!K27/(PM!K27+WL!K27+RK!K27)</f>
        <v>0.51189033021055863</v>
      </c>
      <c r="L27" s="14">
        <f>PM!L27/(PM!L27+WL!L27+RK!L27)</f>
        <v>0.52017542721832544</v>
      </c>
      <c r="M27" s="14">
        <f>PM!M27/(PM!M27+WL!M27+RK!M27)</f>
        <v>0.54305086327199314</v>
      </c>
      <c r="N27" s="14">
        <f>PM!N27/(PM!N27+WL!N27+RK!N27)</f>
        <v>0.54303584655694126</v>
      </c>
      <c r="O27" s="14">
        <f>PM!O27/(PM!O27+WL!O27+RK!O27)</f>
        <v>0.56655049806180746</v>
      </c>
      <c r="P27" s="14">
        <f>PM!P27/(PM!P27+WL!P27+RK!P27)</f>
        <v>0.57914283569866221</v>
      </c>
      <c r="Q27" s="14">
        <f>PM!Q27/(PM!Q27+WL!Q27+RK!Q27)</f>
        <v>0.57723629799814158</v>
      </c>
      <c r="R27" s="14">
        <f>PM!R27/(PM!R27+WL!R27+RK!R27)</f>
        <v>0.50429285358421261</v>
      </c>
      <c r="S27" s="14">
        <f>PM!S27/(PM!S27+WL!S27+RK!S27)</f>
        <v>0.5704610885366449</v>
      </c>
      <c r="T27" s="14">
        <f>PM!T27/(PM!T27+WL!T27+RK!T27)</f>
        <v>0.55958482177219993</v>
      </c>
      <c r="U27" s="14">
        <f>PM!U27/(PM!U27+WL!U27+RK!U27)</f>
        <v>0.52244986456059217</v>
      </c>
      <c r="V27" s="14">
        <f>PM!V27/(PM!V27+WL!V27+RK!V27)</f>
        <v>0.52864518700919017</v>
      </c>
      <c r="W27" s="14">
        <f>PM!W27/(PM!W27+WL!W27+RK!W27)</f>
        <v>0.53551114970957725</v>
      </c>
      <c r="X27" s="14">
        <f>PM!X27/(PM!X27+WL!X27+RK!X27)</f>
        <v>0.52777757951982984</v>
      </c>
      <c r="Y27" s="14">
        <f>PM!Y27/(PM!Y27+WL!Y27+RK!Y27)</f>
        <v>0.51191430007094951</v>
      </c>
      <c r="Z27" s="14">
        <f>PM!Z27/(PM!Z27+WL!Z27+RK!Z27)</f>
        <v>0.52072963560683683</v>
      </c>
      <c r="AA27" s="14">
        <f>PM!AA27/(PM!AA27+WL!AA27+RK!AA27)</f>
        <v>0.53155501051285348</v>
      </c>
      <c r="AB27" s="14">
        <f>PM!AB27/(PM!AB27+WL!AB27+RK!AB27)</f>
        <v>0.52726014639450236</v>
      </c>
      <c r="AC27" s="14">
        <f>PM!AC27/(PM!AC27+WL!AC27+RK!AC27)</f>
        <v>0.51448005834696475</v>
      </c>
      <c r="AD27" s="14">
        <f>PM!AD27/(PM!AD27+WL!AD27+RK!AD27)</f>
        <v>0.53557537834448199</v>
      </c>
      <c r="AE27" s="14">
        <f>PM!AE27/(PM!AE27+WL!AE27+RK!AE27)</f>
        <v>0.5792995236900379</v>
      </c>
      <c r="AF27" s="75"/>
      <c r="AG27" s="14">
        <f>WL!C27/(PM!C27+WL!C27+RK!C27)</f>
        <v>0.27925434819822281</v>
      </c>
      <c r="AH27" s="14">
        <f>WL!D27/(PM!D27+WL!D27+RK!D27)</f>
        <v>0.28319185116410189</v>
      </c>
      <c r="AI27" s="14">
        <f>WL!E27/(PM!E27+WL!E27+RK!E27)</f>
        <v>0.2820893430057676</v>
      </c>
      <c r="AJ27" s="14">
        <f>WL!F27/(PM!F27+WL!F27+RK!F27)</f>
        <v>0.28112707188732899</v>
      </c>
      <c r="AK27" s="14">
        <f>WL!G27/(PM!G27+WL!G27+RK!G27)</f>
        <v>0.28165846887139728</v>
      </c>
      <c r="AL27" s="14">
        <f>WL!H27/(PM!H27+WL!H27+RK!H27)</f>
        <v>0.28242703557869187</v>
      </c>
      <c r="AM27" s="14">
        <f>WL!I27/(PM!I27+WL!I27+RK!I27)</f>
        <v>0.27978585435988318</v>
      </c>
      <c r="AN27" s="14">
        <f>WL!J27/(PM!J27+WL!J27+RK!J27)</f>
        <v>0.27217186599192683</v>
      </c>
      <c r="AO27" s="14">
        <f>WL!K27/(PM!K27+WL!K27+RK!K27)</f>
        <v>0.26722472858346985</v>
      </c>
      <c r="AP27" s="14">
        <f>WL!L27/(PM!L27+WL!L27+RK!L27)</f>
        <v>0.26514466731591246</v>
      </c>
      <c r="AQ27" s="14">
        <f>WL!M27/(PM!M27+WL!M27+RK!M27)</f>
        <v>0.24743982994069602</v>
      </c>
      <c r="AR27" s="14">
        <f>WL!N27/(PM!N27+WL!N27+RK!N27)</f>
        <v>0.25007540505614589</v>
      </c>
      <c r="AS27" s="14">
        <f>WL!O27/(PM!O27+WL!O27+RK!O27)</f>
        <v>0.23110135849050675</v>
      </c>
      <c r="AT27" s="14">
        <f>WL!P27/(PM!P27+WL!P27+RK!P27)</f>
        <v>0.22736778521354081</v>
      </c>
      <c r="AU27" s="14">
        <f>WL!Q27/(PM!Q27+WL!Q27+RK!Q27)</f>
        <v>0.21989850981151568</v>
      </c>
      <c r="AV27" s="14">
        <f>WL!R27/(PM!R27+WL!R27+RK!R27)</f>
        <v>0.24029518432294389</v>
      </c>
      <c r="AW27" s="14">
        <f>WL!S27/(PM!S27+WL!S27+RK!S27)</f>
        <v>0.21657800907817998</v>
      </c>
      <c r="AX27" s="14">
        <f>WL!T27/(PM!T27+WL!T27+RK!T27)</f>
        <v>0.24068719766333616</v>
      </c>
      <c r="AY27" s="14">
        <f>WL!U27/(PM!U27+WL!U27+RK!U27)</f>
        <v>0.25965005947277792</v>
      </c>
      <c r="AZ27" s="14">
        <f>WL!V27/(PM!V27+WL!V27+RK!V27)</f>
        <v>0.25407042528839308</v>
      </c>
      <c r="BA27" s="14">
        <f>WL!W27/(PM!W27+WL!W27+RK!W27)</f>
        <v>0.25132773871365399</v>
      </c>
      <c r="BB27" s="14">
        <f>WL!X27/(PM!X27+WL!X27+RK!X27)</f>
        <v>0.26425814096178685</v>
      </c>
      <c r="BC27" s="14">
        <f>WL!Y27/(PM!Y27+WL!Y27+RK!Y27)</f>
        <v>0.27264946745733792</v>
      </c>
      <c r="BD27" s="14">
        <f>WL!Z27/(PM!Z27+WL!Z27+RK!Z27)</f>
        <v>0.26312496629604198</v>
      </c>
      <c r="BE27" s="14">
        <f>WL!AA27/(PM!AA27+WL!AA27+RK!AA27)</f>
        <v>0.25833184977670937</v>
      </c>
      <c r="BF27" s="14">
        <f>WL!AB27/(PM!AB27+WL!AB27+RK!AB27)</f>
        <v>0.26244769283016395</v>
      </c>
      <c r="BG27" s="14">
        <f>WL!AC27/(PM!AC27+WL!AC27+RK!AC27)</f>
        <v>0.26880140485641263</v>
      </c>
      <c r="BH27" s="14">
        <f>WL!AD27/(PM!AD27+WL!AD27+RK!AD27)</f>
        <v>0.26761217873536475</v>
      </c>
      <c r="BI27" s="14">
        <f>WL!AE27/(PM!AE27+WL!AE27+RK!AE27)</f>
        <v>0.25022412910862091</v>
      </c>
      <c r="BJ27" s="14"/>
      <c r="BK27" s="14">
        <f>RK!C27/(PM!C27+WL!C27+RK!C27)</f>
        <v>0.2074223163270458</v>
      </c>
      <c r="BL27" s="14">
        <f>RK!D27/(PM!D27+WL!D27+RK!D27)</f>
        <v>0.20892420697753633</v>
      </c>
      <c r="BM27" s="14">
        <f>RK!E27/(PM!E27+WL!E27+RK!E27)</f>
        <v>0.2075005761095379</v>
      </c>
      <c r="BN27" s="14">
        <f>RK!F27/(PM!F27+WL!F27+RK!F27)</f>
        <v>0.19848428411424998</v>
      </c>
      <c r="BO27" s="14">
        <f>RK!G27/(PM!G27+WL!G27+RK!G27)</f>
        <v>0.21087780990573426</v>
      </c>
      <c r="BP27" s="14">
        <f>RK!H27/(PM!H27+WL!H27+RK!H27)</f>
        <v>0.21718880064635243</v>
      </c>
      <c r="BQ27" s="14">
        <f>RK!I27/(PM!I27+WL!I27+RK!I27)</f>
        <v>0.21213764341832914</v>
      </c>
      <c r="BR27" s="14">
        <f>RK!J27/(PM!J27+WL!J27+RK!J27)</f>
        <v>0.22248249223024616</v>
      </c>
      <c r="BS27" s="14">
        <f>RK!K27/(PM!K27+WL!K27+RK!K27)</f>
        <v>0.22088494120597144</v>
      </c>
      <c r="BT27" s="14">
        <f>RK!L27/(PM!L27+WL!L27+RK!L27)</f>
        <v>0.21467990546576204</v>
      </c>
      <c r="BU27" s="14">
        <f>RK!M27/(PM!M27+WL!M27+RK!M27)</f>
        <v>0.20950930678731094</v>
      </c>
      <c r="BV27" s="14">
        <f>RK!N27/(PM!N27+WL!N27+RK!N27)</f>
        <v>0.20688874838691285</v>
      </c>
      <c r="BW27" s="14">
        <f>RK!O27/(PM!O27+WL!O27+RK!O27)</f>
        <v>0.20234814344768587</v>
      </c>
      <c r="BX27" s="14">
        <f>RK!P27/(PM!P27+WL!P27+RK!P27)</f>
        <v>0.1934893790877969</v>
      </c>
      <c r="BY27" s="14">
        <f>RK!Q27/(PM!Q27+WL!Q27+RK!Q27)</f>
        <v>0.20286519219034266</v>
      </c>
      <c r="BZ27" s="14">
        <f>RK!R27/(PM!R27+WL!R27+RK!R27)</f>
        <v>0.25541196209284356</v>
      </c>
      <c r="CA27" s="14">
        <f>RK!S27/(PM!S27+WL!S27+RK!S27)</f>
        <v>0.21296090238517512</v>
      </c>
      <c r="CB27" s="14">
        <f>RK!T27/(PM!T27+WL!T27+RK!T27)</f>
        <v>0.19972798056446395</v>
      </c>
      <c r="CC27" s="14">
        <f>RK!U27/(PM!U27+WL!U27+RK!U27)</f>
        <v>0.21790007596662994</v>
      </c>
      <c r="CD27" s="14">
        <f>RK!V27/(PM!V27+WL!V27+RK!V27)</f>
        <v>0.21728438770241681</v>
      </c>
      <c r="CE27" s="14">
        <f>RK!W27/(PM!W27+WL!W27+RK!W27)</f>
        <v>0.21316111157676873</v>
      </c>
      <c r="CF27" s="14">
        <f>RK!X27/(PM!X27+WL!X27+RK!X27)</f>
        <v>0.2079642795183832</v>
      </c>
      <c r="CG27" s="14">
        <f>RK!Y27/(PM!Y27+WL!Y27+RK!Y27)</f>
        <v>0.21543623247171251</v>
      </c>
      <c r="CH27" s="14">
        <f>RK!Z27/(PM!Z27+WL!Z27+RK!Z27)</f>
        <v>0.21614539809712108</v>
      </c>
      <c r="CI27" s="14">
        <f>RK!AA27/(PM!AA27+WL!AA27+RK!AA27)</f>
        <v>0.21011313971043719</v>
      </c>
      <c r="CJ27" s="14">
        <f>RK!AB27/(PM!AB27+WL!AB27+RK!AB27)</f>
        <v>0.21029216077533366</v>
      </c>
      <c r="CK27" s="14">
        <f>RK!AC27/(PM!AC27+WL!AC27+RK!AC27)</f>
        <v>0.21671853679662276</v>
      </c>
      <c r="CL27" s="14">
        <f>RK!AD27/(PM!AD27+WL!AD27+RK!AD27)</f>
        <v>0.19681244292015324</v>
      </c>
      <c r="CM27" s="14">
        <f>RK!AE27/(PM!AE27+WL!AE27+RK!AE27)</f>
        <v>0.17047634720134122</v>
      </c>
      <c r="CN27" s="14"/>
    </row>
    <row r="28" spans="1:92" x14ac:dyDescent="0.2">
      <c r="A28" s="4">
        <v>26</v>
      </c>
      <c r="B28" s="6" t="s">
        <v>62</v>
      </c>
      <c r="C28" s="14">
        <f>PM!C28/(PM!C28+WL!C28+RK!C28)</f>
        <v>0.62688855473320104</v>
      </c>
      <c r="D28" s="14">
        <f>PM!D28/(PM!D28+WL!D28+RK!D28)</f>
        <v>0.61734468558464695</v>
      </c>
      <c r="E28" s="14">
        <f>PM!E28/(PM!E28+WL!E28+RK!E28)</f>
        <v>0.61278838526623225</v>
      </c>
      <c r="F28" s="14">
        <f>PM!F28/(PM!F28+WL!F28+RK!F28)</f>
        <v>0.60915723489165652</v>
      </c>
      <c r="G28" s="14">
        <f>PM!G28/(PM!G28+WL!G28+RK!G28)</f>
        <v>0.59816838856268695</v>
      </c>
      <c r="H28" s="14">
        <f>PM!H28/(PM!H28+WL!H28+RK!H28)</f>
        <v>0.59194590737341801</v>
      </c>
      <c r="I28" s="14">
        <f>PM!I28/(PM!I28+WL!I28+RK!I28)</f>
        <v>0.58951746066689359</v>
      </c>
      <c r="J28" s="14">
        <f>PM!J28/(PM!J28+WL!J28+RK!J28)</f>
        <v>0.59177539895001019</v>
      </c>
      <c r="K28" s="14">
        <f>PM!K28/(PM!K28+WL!K28+RK!K28)</f>
        <v>0.59521339600709966</v>
      </c>
      <c r="L28" s="14">
        <f>PM!L28/(PM!L28+WL!L28+RK!L28)</f>
        <v>0.58808154841301719</v>
      </c>
      <c r="M28" s="14">
        <f>PM!M28/(PM!M28+WL!M28+RK!M28)</f>
        <v>0.59274166326830224</v>
      </c>
      <c r="N28" s="14">
        <f>PM!N28/(PM!N28+WL!N28+RK!N28)</f>
        <v>0.59698819459841235</v>
      </c>
      <c r="O28" s="14">
        <f>PM!O28/(PM!O28+WL!O28+RK!O28)</f>
        <v>0.60527318249808248</v>
      </c>
      <c r="P28" s="14">
        <f>PM!P28/(PM!P28+WL!P28+RK!P28)</f>
        <v>0.61043792752918646</v>
      </c>
      <c r="Q28" s="14">
        <f>PM!Q28/(PM!Q28+WL!Q28+RK!Q28)</f>
        <v>0.60808604320989856</v>
      </c>
      <c r="R28" s="14">
        <f>PM!R28/(PM!R28+WL!R28+RK!R28)</f>
        <v>0.6121071336152264</v>
      </c>
      <c r="S28" s="14">
        <f>PM!S28/(PM!S28+WL!S28+RK!S28)</f>
        <v>0.60427212834959798</v>
      </c>
      <c r="T28" s="14">
        <f>PM!T28/(PM!T28+WL!T28+RK!T28)</f>
        <v>0.60667648785973738</v>
      </c>
      <c r="U28" s="14">
        <f>PM!U28/(PM!U28+WL!U28+RK!U28)</f>
        <v>0.62755838228295346</v>
      </c>
      <c r="V28" s="14">
        <f>PM!V28/(PM!V28+WL!V28+RK!V28)</f>
        <v>0.65004621351807723</v>
      </c>
      <c r="W28" s="14">
        <f>PM!W28/(PM!W28+WL!W28+RK!W28)</f>
        <v>0.66280397853212847</v>
      </c>
      <c r="X28" s="14">
        <f>PM!X28/(PM!X28+WL!X28+RK!X28)</f>
        <v>0.64987187783739164</v>
      </c>
      <c r="Y28" s="14">
        <f>PM!Y28/(PM!Y28+WL!Y28+RK!Y28)</f>
        <v>0.62959319605542974</v>
      </c>
      <c r="Z28" s="14">
        <f>PM!Z28/(PM!Z28+WL!Z28+RK!Z28)</f>
        <v>0.63352392341067143</v>
      </c>
      <c r="AA28" s="14">
        <f>PM!AA28/(PM!AA28+WL!AA28+RK!AA28)</f>
        <v>0.63920870877833957</v>
      </c>
      <c r="AB28" s="14">
        <f>PM!AB28/(PM!AB28+WL!AB28+RK!AB28)</f>
        <v>0.63413202905860422</v>
      </c>
      <c r="AC28" s="14">
        <f>PM!AC28/(PM!AC28+WL!AC28+RK!AC28)</f>
        <v>0.63135929953516534</v>
      </c>
      <c r="AD28" s="14">
        <f>PM!AD28/(PM!AD28+WL!AD28+RK!AD28)</f>
        <v>0.6379800242582695</v>
      </c>
      <c r="AE28" s="14">
        <f>PM!AE28/(PM!AE28+WL!AE28+RK!AE28)</f>
        <v>0.65914921042879426</v>
      </c>
      <c r="AF28" s="75"/>
      <c r="AG28" s="14">
        <f>WL!C28/(PM!C28+WL!C28+RK!C28)</f>
        <v>0.25953076598486507</v>
      </c>
      <c r="AH28" s="14">
        <f>WL!D28/(PM!D28+WL!D28+RK!D28)</f>
        <v>0.26513856263539304</v>
      </c>
      <c r="AI28" s="14">
        <f>WL!E28/(PM!E28+WL!E28+RK!E28)</f>
        <v>0.26733274931637263</v>
      </c>
      <c r="AJ28" s="14">
        <f>WL!F28/(PM!F28+WL!F28+RK!F28)</f>
        <v>0.26930536671878785</v>
      </c>
      <c r="AK28" s="14">
        <f>WL!G28/(PM!G28+WL!G28+RK!G28)</f>
        <v>0.27079780873169357</v>
      </c>
      <c r="AL28" s="14">
        <f>WL!H28/(PM!H28+WL!H28+RK!H28)</f>
        <v>0.27333698273995305</v>
      </c>
      <c r="AM28" s="14">
        <f>WL!I28/(PM!I28+WL!I28+RK!I28)</f>
        <v>0.27449312028424405</v>
      </c>
      <c r="AN28" s="14">
        <f>WL!J28/(PM!J28+WL!J28+RK!J28)</f>
        <v>0.2711772046573655</v>
      </c>
      <c r="AO28" s="14">
        <f>WL!K28/(PM!K28+WL!K28+RK!K28)</f>
        <v>0.26389824820873509</v>
      </c>
      <c r="AP28" s="14">
        <f>WL!L28/(PM!L28+WL!L28+RK!L28)</f>
        <v>0.27039753750731244</v>
      </c>
      <c r="AQ28" s="14">
        <f>WL!M28/(PM!M28+WL!M28+RK!M28)</f>
        <v>0.26527284823452907</v>
      </c>
      <c r="AR28" s="14">
        <f>WL!N28/(PM!N28+WL!N28+RK!N28)</f>
        <v>0.26612038681895978</v>
      </c>
      <c r="AS28" s="14">
        <f>WL!O28/(PM!O28+WL!O28+RK!O28)</f>
        <v>0.26024307617603726</v>
      </c>
      <c r="AT28" s="14">
        <f>WL!P28/(PM!P28+WL!P28+RK!P28)</f>
        <v>0.25621283241109832</v>
      </c>
      <c r="AU28" s="14">
        <f>WL!Q28/(PM!Q28+WL!Q28+RK!Q28)</f>
        <v>0.25487548357859668</v>
      </c>
      <c r="AV28" s="14">
        <f>WL!R28/(PM!R28+WL!R28+RK!R28)</f>
        <v>0.24452466622244828</v>
      </c>
      <c r="AW28" s="14">
        <f>WL!S28/(PM!S28+WL!S28+RK!S28)</f>
        <v>0.25029676648355531</v>
      </c>
      <c r="AX28" s="14">
        <f>WL!T28/(PM!T28+WL!T28+RK!T28)</f>
        <v>0.25496390708822569</v>
      </c>
      <c r="AY28" s="14">
        <f>WL!U28/(PM!U28+WL!U28+RK!U28)</f>
        <v>0.24607061193153368</v>
      </c>
      <c r="AZ28" s="14">
        <f>WL!V28/(PM!V28+WL!V28+RK!V28)</f>
        <v>0.22993315191549771</v>
      </c>
      <c r="BA28" s="14">
        <f>WL!W28/(PM!W28+WL!W28+RK!W28)</f>
        <v>0.22450593583796155</v>
      </c>
      <c r="BB28" s="14">
        <f>WL!X28/(PM!X28+WL!X28+RK!X28)</f>
        <v>0.23346693399985965</v>
      </c>
      <c r="BC28" s="14">
        <f>WL!Y28/(PM!Y28+WL!Y28+RK!Y28)</f>
        <v>0.25014238715800752</v>
      </c>
      <c r="BD28" s="14">
        <f>WL!Z28/(PM!Z28+WL!Z28+RK!Z28)</f>
        <v>0.25222807621959742</v>
      </c>
      <c r="BE28" s="14">
        <f>WL!AA28/(PM!AA28+WL!AA28+RK!AA28)</f>
        <v>0.25173162112597447</v>
      </c>
      <c r="BF28" s="14">
        <f>WL!AB28/(PM!AB28+WL!AB28+RK!AB28)</f>
        <v>0.25746131349716961</v>
      </c>
      <c r="BG28" s="14">
        <f>WL!AC28/(PM!AC28+WL!AC28+RK!AC28)</f>
        <v>0.26009625743168752</v>
      </c>
      <c r="BH28" s="14">
        <f>WL!AD28/(PM!AD28+WL!AD28+RK!AD28)</f>
        <v>0.25685673053266778</v>
      </c>
      <c r="BI28" s="14">
        <f>WL!AE28/(PM!AE28+WL!AE28+RK!AE28)</f>
        <v>0.24501650479803377</v>
      </c>
      <c r="BJ28" s="14"/>
      <c r="BK28" s="14">
        <f>RK!C28/(PM!C28+WL!C28+RK!C28)</f>
        <v>0.1135806792819339</v>
      </c>
      <c r="BL28" s="14">
        <f>RK!D28/(PM!D28+WL!D28+RK!D28)</f>
        <v>0.11751675177996</v>
      </c>
      <c r="BM28" s="14">
        <f>RK!E28/(PM!E28+WL!E28+RK!E28)</f>
        <v>0.11987886541739504</v>
      </c>
      <c r="BN28" s="14">
        <f>RK!F28/(PM!F28+WL!F28+RK!F28)</f>
        <v>0.12153739838955573</v>
      </c>
      <c r="BO28" s="14">
        <f>RK!G28/(PM!G28+WL!G28+RK!G28)</f>
        <v>0.13103380270561951</v>
      </c>
      <c r="BP28" s="14">
        <f>RK!H28/(PM!H28+WL!H28+RK!H28)</f>
        <v>0.13471710988662883</v>
      </c>
      <c r="BQ28" s="14">
        <f>RK!I28/(PM!I28+WL!I28+RK!I28)</f>
        <v>0.13598941904886241</v>
      </c>
      <c r="BR28" s="14">
        <f>RK!J28/(PM!J28+WL!J28+RK!J28)</f>
        <v>0.13704739639262434</v>
      </c>
      <c r="BS28" s="14">
        <f>RK!K28/(PM!K28+WL!K28+RK!K28)</f>
        <v>0.1408883557841652</v>
      </c>
      <c r="BT28" s="14">
        <f>RK!L28/(PM!L28+WL!L28+RK!L28)</f>
        <v>0.14152091407967038</v>
      </c>
      <c r="BU28" s="14">
        <f>RK!M28/(PM!M28+WL!M28+RK!M28)</f>
        <v>0.14198548849716866</v>
      </c>
      <c r="BV28" s="14">
        <f>RK!N28/(PM!N28+WL!N28+RK!N28)</f>
        <v>0.13689141858262782</v>
      </c>
      <c r="BW28" s="14">
        <f>RK!O28/(PM!O28+WL!O28+RK!O28)</f>
        <v>0.13448374132588028</v>
      </c>
      <c r="BX28" s="14">
        <f>RK!P28/(PM!P28+WL!P28+RK!P28)</f>
        <v>0.13334924005971524</v>
      </c>
      <c r="BY28" s="14">
        <f>RK!Q28/(PM!Q28+WL!Q28+RK!Q28)</f>
        <v>0.13703847321150481</v>
      </c>
      <c r="BZ28" s="14">
        <f>RK!R28/(PM!R28+WL!R28+RK!R28)</f>
        <v>0.14336820016232535</v>
      </c>
      <c r="CA28" s="14">
        <f>RK!S28/(PM!S28+WL!S28+RK!S28)</f>
        <v>0.14543110516684679</v>
      </c>
      <c r="CB28" s="14">
        <f>RK!T28/(PM!T28+WL!T28+RK!T28)</f>
        <v>0.13835960505203687</v>
      </c>
      <c r="CC28" s="14">
        <f>RK!U28/(PM!U28+WL!U28+RK!U28)</f>
        <v>0.1263710057855128</v>
      </c>
      <c r="CD28" s="14">
        <f>RK!V28/(PM!V28+WL!V28+RK!V28)</f>
        <v>0.12002063456642499</v>
      </c>
      <c r="CE28" s="14">
        <f>RK!W28/(PM!W28+WL!W28+RK!W28)</f>
        <v>0.11269008562990998</v>
      </c>
      <c r="CF28" s="14">
        <f>RK!X28/(PM!X28+WL!X28+RK!X28)</f>
        <v>0.11666118816274865</v>
      </c>
      <c r="CG28" s="14">
        <f>RK!Y28/(PM!Y28+WL!Y28+RK!Y28)</f>
        <v>0.12026441678656274</v>
      </c>
      <c r="CH28" s="14">
        <f>RK!Z28/(PM!Z28+WL!Z28+RK!Z28)</f>
        <v>0.11424800036973122</v>
      </c>
      <c r="CI28" s="14">
        <f>RK!AA28/(PM!AA28+WL!AA28+RK!AA28)</f>
        <v>0.109059670095686</v>
      </c>
      <c r="CJ28" s="14">
        <f>RK!AB28/(PM!AB28+WL!AB28+RK!AB28)</f>
        <v>0.10840665744422621</v>
      </c>
      <c r="CK28" s="14">
        <f>RK!AC28/(PM!AC28+WL!AC28+RK!AC28)</f>
        <v>0.10854444303314713</v>
      </c>
      <c r="CL28" s="14">
        <f>RK!AD28/(PM!AD28+WL!AD28+RK!AD28)</f>
        <v>0.10516324520906276</v>
      </c>
      <c r="CM28" s="14">
        <f>RK!AE28/(PM!AE28+WL!AE28+RK!AE28)</f>
        <v>9.5834284773171866E-2</v>
      </c>
      <c r="CN28" s="14"/>
    </row>
    <row r="29" spans="1:92" x14ac:dyDescent="0.2">
      <c r="A29" s="4">
        <v>27</v>
      </c>
      <c r="B29" s="6" t="s">
        <v>63</v>
      </c>
      <c r="C29" s="14">
        <f>PM!C29/(PM!C29+WL!C29+RK!C29)</f>
        <v>0.39373486110892381</v>
      </c>
      <c r="D29" s="14">
        <f>PM!D29/(PM!D29+WL!D29+RK!D29)</f>
        <v>0.41294362635013671</v>
      </c>
      <c r="E29" s="14">
        <f>PM!E29/(PM!E29+WL!E29+RK!E29)</f>
        <v>0.41776737243302547</v>
      </c>
      <c r="F29" s="14">
        <f>PM!F29/(PM!F29+WL!F29+RK!F29)</f>
        <v>0.43589032733950134</v>
      </c>
      <c r="G29" s="14">
        <f>PM!G29/(PM!G29+WL!G29+RK!G29)</f>
        <v>0.43226384174119065</v>
      </c>
      <c r="H29" s="14">
        <f>PM!H29/(PM!H29+WL!H29+RK!H29)</f>
        <v>0.44010218664068279</v>
      </c>
      <c r="I29" s="14">
        <f>PM!I29/(PM!I29+WL!I29+RK!I29)</f>
        <v>0.43326735440358261</v>
      </c>
      <c r="J29" s="14">
        <f>PM!J29/(PM!J29+WL!J29+RK!J29)</f>
        <v>0.46367658046837074</v>
      </c>
      <c r="K29" s="14">
        <f>PM!K29/(PM!K29+WL!K29+RK!K29)</f>
        <v>0.44012624446358717</v>
      </c>
      <c r="L29" s="14">
        <f>PM!L29/(PM!L29+WL!L29+RK!L29)</f>
        <v>0.4575976480361082</v>
      </c>
      <c r="M29" s="14">
        <f>PM!M29/(PM!M29+WL!M29+RK!M29)</f>
        <v>0.46596013741651648</v>
      </c>
      <c r="N29" s="14">
        <f>PM!N29/(PM!N29+WL!N29+RK!N29)</f>
        <v>0.48165789526558173</v>
      </c>
      <c r="O29" s="14">
        <f>PM!O29/(PM!O29+WL!O29+RK!O29)</f>
        <v>0.47862772596890502</v>
      </c>
      <c r="P29" s="14">
        <f>PM!P29/(PM!P29+WL!P29+RK!P29)</f>
        <v>0.51107307932636836</v>
      </c>
      <c r="Q29" s="14">
        <f>PM!Q29/(PM!Q29+WL!Q29+RK!Q29)</f>
        <v>0.52077299906861485</v>
      </c>
      <c r="R29" s="14">
        <f>PM!R29/(PM!R29+WL!R29+RK!R29)</f>
        <v>0.47743097656512873</v>
      </c>
      <c r="S29" s="14">
        <f>PM!S29/(PM!S29+WL!S29+RK!S29)</f>
        <v>0.49582023193904917</v>
      </c>
      <c r="T29" s="14">
        <f>PM!T29/(PM!T29+WL!T29+RK!T29)</f>
        <v>0.53007433487532962</v>
      </c>
      <c r="U29" s="14">
        <f>PM!U29/(PM!U29+WL!U29+RK!U29)</f>
        <v>0.51007537155999372</v>
      </c>
      <c r="V29" s="14">
        <f>PM!V29/(PM!V29+WL!V29+RK!V29)</f>
        <v>0.54198389506126987</v>
      </c>
      <c r="W29" s="14">
        <f>PM!W29/(PM!W29+WL!W29+RK!W29)</f>
        <v>0.54985734514237206</v>
      </c>
      <c r="X29" s="14">
        <f>PM!X29/(PM!X29+WL!X29+RK!X29)</f>
        <v>0.53481064932577127</v>
      </c>
      <c r="Y29" s="14">
        <f>PM!Y29/(PM!Y29+WL!Y29+RK!Y29)</f>
        <v>0.53999414896983433</v>
      </c>
      <c r="Z29" s="14">
        <f>PM!Z29/(PM!Z29+WL!Z29+RK!Z29)</f>
        <v>0.58080668440898375</v>
      </c>
      <c r="AA29" s="14">
        <f>PM!AA29/(PM!AA29+WL!AA29+RK!AA29)</f>
        <v>0.58626804576193292</v>
      </c>
      <c r="AB29" s="14">
        <f>PM!AB29/(PM!AB29+WL!AB29+RK!AB29)</f>
        <v>0.57225621138484084</v>
      </c>
      <c r="AC29" s="14">
        <f>PM!AC29/(PM!AC29+WL!AC29+RK!AC29)</f>
        <v>0.564092958061295</v>
      </c>
      <c r="AD29" s="14">
        <f>PM!AD29/(PM!AD29+WL!AD29+RK!AD29)</f>
        <v>0.60180551077336197</v>
      </c>
      <c r="AE29" s="14">
        <f>PM!AE29/(PM!AE29+WL!AE29+RK!AE29)</f>
        <v>0.63590456649152372</v>
      </c>
      <c r="AF29" s="75"/>
      <c r="AG29" s="14">
        <f>WL!C29/(PM!C29+WL!C29+RK!C29)</f>
        <v>0.35671130051105998</v>
      </c>
      <c r="AH29" s="14">
        <f>WL!D29/(PM!D29+WL!D29+RK!D29)</f>
        <v>0.36077098527286355</v>
      </c>
      <c r="AI29" s="14">
        <f>WL!E29/(PM!E29+WL!E29+RK!E29)</f>
        <v>0.3647413062105555</v>
      </c>
      <c r="AJ29" s="14">
        <f>WL!F29/(PM!F29+WL!F29+RK!F29)</f>
        <v>0.36540163301608047</v>
      </c>
      <c r="AK29" s="14">
        <f>WL!G29/(PM!G29+WL!G29+RK!G29)</f>
        <v>0.36133230146153961</v>
      </c>
      <c r="AL29" s="14">
        <f>WL!H29/(PM!H29+WL!H29+RK!H29)</f>
        <v>0.35405795182560873</v>
      </c>
      <c r="AM29" s="14">
        <f>WL!I29/(PM!I29+WL!I29+RK!I29)</f>
        <v>0.365325322160309</v>
      </c>
      <c r="AN29" s="14">
        <f>WL!J29/(PM!J29+WL!J29+RK!J29)</f>
        <v>0.34553915732066631</v>
      </c>
      <c r="AO29" s="14">
        <f>WL!K29/(PM!K29+WL!K29+RK!K29)</f>
        <v>0.35808235781806491</v>
      </c>
      <c r="AP29" s="14">
        <f>WL!L29/(PM!L29+WL!L29+RK!L29)</f>
        <v>0.3584466547291556</v>
      </c>
      <c r="AQ29" s="14">
        <f>WL!M29/(PM!M29+WL!M29+RK!M29)</f>
        <v>0.35341231872249701</v>
      </c>
      <c r="AR29" s="14">
        <f>WL!N29/(PM!N29+WL!N29+RK!N29)</f>
        <v>0.35344152523994926</v>
      </c>
      <c r="AS29" s="14">
        <f>WL!O29/(PM!O29+WL!O29+RK!O29)</f>
        <v>0.36020818264441617</v>
      </c>
      <c r="AT29" s="14">
        <f>WL!P29/(PM!P29+WL!P29+RK!P29)</f>
        <v>0.3433884372870728</v>
      </c>
      <c r="AU29" s="14">
        <f>WL!Q29/(PM!Q29+WL!Q29+RK!Q29)</f>
        <v>0.32733025657102172</v>
      </c>
      <c r="AV29" s="14">
        <f>WL!R29/(PM!R29+WL!R29+RK!R29)</f>
        <v>0.34888042467864638</v>
      </c>
      <c r="AW29" s="14">
        <f>WL!S29/(PM!S29+WL!S29+RK!S29)</f>
        <v>0.34707214910649681</v>
      </c>
      <c r="AX29" s="14">
        <f>WL!T29/(PM!T29+WL!T29+RK!T29)</f>
        <v>0.33360755753003796</v>
      </c>
      <c r="AY29" s="14">
        <f>WL!U29/(PM!U29+WL!U29+RK!U29)</f>
        <v>0.35068124792247718</v>
      </c>
      <c r="AZ29" s="14">
        <f>WL!V29/(PM!V29+WL!V29+RK!V29)</f>
        <v>0.32273958051841672</v>
      </c>
      <c r="BA29" s="14">
        <f>WL!W29/(PM!W29+WL!W29+RK!W29)</f>
        <v>0.31944753661654501</v>
      </c>
      <c r="BB29" s="14">
        <f>WL!X29/(PM!X29+WL!X29+RK!X29)</f>
        <v>0.33174580766006878</v>
      </c>
      <c r="BC29" s="14">
        <f>WL!Y29/(PM!Y29+WL!Y29+RK!Y29)</f>
        <v>0.32722455137978718</v>
      </c>
      <c r="BD29" s="14">
        <f>WL!Z29/(PM!Z29+WL!Z29+RK!Z29)</f>
        <v>0.29545754467589808</v>
      </c>
      <c r="BE29" s="14">
        <f>WL!AA29/(PM!AA29+WL!AA29+RK!AA29)</f>
        <v>0.2892497965036383</v>
      </c>
      <c r="BF29" s="14">
        <f>WL!AB29/(PM!AB29+WL!AB29+RK!AB29)</f>
        <v>0.29769016594912068</v>
      </c>
      <c r="BG29" s="14">
        <f>WL!AC29/(PM!AC29+WL!AC29+RK!AC29)</f>
        <v>0.29190810375105058</v>
      </c>
      <c r="BH29" s="14">
        <f>WL!AD29/(PM!AD29+WL!AD29+RK!AD29)</f>
        <v>0.27637551075770017</v>
      </c>
      <c r="BI29" s="14">
        <f>WL!AE29/(PM!AE29+WL!AE29+RK!AE29)</f>
        <v>0.25504770698951107</v>
      </c>
      <c r="BJ29" s="14"/>
      <c r="BK29" s="14">
        <f>RK!C29/(PM!C29+WL!C29+RK!C29)</f>
        <v>0.24955383838001621</v>
      </c>
      <c r="BL29" s="14">
        <f>RK!D29/(PM!D29+WL!D29+RK!D29)</f>
        <v>0.22628538837699974</v>
      </c>
      <c r="BM29" s="14">
        <f>RK!E29/(PM!E29+WL!E29+RK!E29)</f>
        <v>0.21749132135641902</v>
      </c>
      <c r="BN29" s="14">
        <f>RK!F29/(PM!F29+WL!F29+RK!F29)</f>
        <v>0.19870803964441819</v>
      </c>
      <c r="BO29" s="14">
        <f>RK!G29/(PM!G29+WL!G29+RK!G29)</f>
        <v>0.20640385679726977</v>
      </c>
      <c r="BP29" s="14">
        <f>RK!H29/(PM!H29+WL!H29+RK!H29)</f>
        <v>0.20583986153370851</v>
      </c>
      <c r="BQ29" s="14">
        <f>RK!I29/(PM!I29+WL!I29+RK!I29)</f>
        <v>0.20140732343610845</v>
      </c>
      <c r="BR29" s="14">
        <f>RK!J29/(PM!J29+WL!J29+RK!J29)</f>
        <v>0.19078426221096292</v>
      </c>
      <c r="BS29" s="14">
        <f>RK!K29/(PM!K29+WL!K29+RK!K29)</f>
        <v>0.20179139771834806</v>
      </c>
      <c r="BT29" s="14">
        <f>RK!L29/(PM!L29+WL!L29+RK!L29)</f>
        <v>0.18395569723473618</v>
      </c>
      <c r="BU29" s="14">
        <f>RK!M29/(PM!M29+WL!M29+RK!M29)</f>
        <v>0.18062754386098645</v>
      </c>
      <c r="BV29" s="14">
        <f>RK!N29/(PM!N29+WL!N29+RK!N29)</f>
        <v>0.16490057949446904</v>
      </c>
      <c r="BW29" s="14">
        <f>RK!O29/(PM!O29+WL!O29+RK!O29)</f>
        <v>0.16116409138667884</v>
      </c>
      <c r="BX29" s="14">
        <f>RK!P29/(PM!P29+WL!P29+RK!P29)</f>
        <v>0.14553848338655886</v>
      </c>
      <c r="BY29" s="14">
        <f>RK!Q29/(PM!Q29+WL!Q29+RK!Q29)</f>
        <v>0.15189674436036332</v>
      </c>
      <c r="BZ29" s="14">
        <f>RK!R29/(PM!R29+WL!R29+RK!R29)</f>
        <v>0.17368859875622486</v>
      </c>
      <c r="CA29" s="14">
        <f>RK!S29/(PM!S29+WL!S29+RK!S29)</f>
        <v>0.15710761895445396</v>
      </c>
      <c r="CB29" s="14">
        <f>RK!T29/(PM!T29+WL!T29+RK!T29)</f>
        <v>0.13631810759463231</v>
      </c>
      <c r="CC29" s="14">
        <f>RK!U29/(PM!U29+WL!U29+RK!U29)</f>
        <v>0.13924338051752905</v>
      </c>
      <c r="CD29" s="14">
        <f>RK!V29/(PM!V29+WL!V29+RK!V29)</f>
        <v>0.13527652442031349</v>
      </c>
      <c r="CE29" s="14">
        <f>RK!W29/(PM!W29+WL!W29+RK!W29)</f>
        <v>0.13069511824108285</v>
      </c>
      <c r="CF29" s="14">
        <f>RK!X29/(PM!X29+WL!X29+RK!X29)</f>
        <v>0.13344354301415998</v>
      </c>
      <c r="CG29" s="14">
        <f>RK!Y29/(PM!Y29+WL!Y29+RK!Y29)</f>
        <v>0.13278129965037841</v>
      </c>
      <c r="CH29" s="14">
        <f>RK!Z29/(PM!Z29+WL!Z29+RK!Z29)</f>
        <v>0.12373577091511821</v>
      </c>
      <c r="CI29" s="14">
        <f>RK!AA29/(PM!AA29+WL!AA29+RK!AA29)</f>
        <v>0.12448215773442872</v>
      </c>
      <c r="CJ29" s="14">
        <f>RK!AB29/(PM!AB29+WL!AB29+RK!AB29)</f>
        <v>0.13005362266603843</v>
      </c>
      <c r="CK29" s="14">
        <f>RK!AC29/(PM!AC29+WL!AC29+RK!AC29)</f>
        <v>0.14399893818765452</v>
      </c>
      <c r="CL29" s="14">
        <f>RK!AD29/(PM!AD29+WL!AD29+RK!AD29)</f>
        <v>0.12181897846893787</v>
      </c>
      <c r="CM29" s="14">
        <f>RK!AE29/(PM!AE29+WL!AE29+RK!AE29)</f>
        <v>0.10904772651896516</v>
      </c>
      <c r="CN29" s="14"/>
    </row>
    <row r="30" spans="1:92" x14ac:dyDescent="0.2">
      <c r="A30" s="4">
        <v>28</v>
      </c>
      <c r="B30" s="6" t="s">
        <v>64</v>
      </c>
      <c r="C30" s="14">
        <f>PM!C30/(PM!C30+WL!C30+RK!C30)</f>
        <v>0.54466178035937252</v>
      </c>
      <c r="D30" s="14">
        <f>PM!D30/(PM!D30+WL!D30+RK!D30)</f>
        <v>0.53794561039878197</v>
      </c>
      <c r="E30" s="14">
        <f>PM!E30/(PM!E30+WL!E30+RK!E30)</f>
        <v>0.54129578367748277</v>
      </c>
      <c r="F30" s="14">
        <f>PM!F30/(PM!F30+WL!F30+RK!F30)</f>
        <v>0.54970492660232728</v>
      </c>
      <c r="G30" s="14">
        <f>PM!G30/(PM!G30+WL!G30+RK!G30)</f>
        <v>0.54942001511670857</v>
      </c>
      <c r="H30" s="14">
        <f>PM!H30/(PM!H30+WL!H30+RK!H30)</f>
        <v>0.54084160156473871</v>
      </c>
      <c r="I30" s="14">
        <f>PM!I30/(PM!I30+WL!I30+RK!I30)</f>
        <v>0.54445418620186781</v>
      </c>
      <c r="J30" s="14">
        <f>PM!J30/(PM!J30+WL!J30+RK!J30)</f>
        <v>0.5537220262695578</v>
      </c>
      <c r="K30" s="14">
        <f>PM!K30/(PM!K30+WL!K30+RK!K30)</f>
        <v>0.55159355697874535</v>
      </c>
      <c r="L30" s="14">
        <f>PM!L30/(PM!L30+WL!L30+RK!L30)</f>
        <v>0.55407684575502125</v>
      </c>
      <c r="M30" s="14">
        <f>PM!M30/(PM!M30+WL!M30+RK!M30)</f>
        <v>0.56485176520874347</v>
      </c>
      <c r="N30" s="14">
        <f>PM!N30/(PM!N30+WL!N30+RK!N30)</f>
        <v>0.57648986553905379</v>
      </c>
      <c r="O30" s="14">
        <f>PM!O30/(PM!O30+WL!O30+RK!O30)</f>
        <v>0.58681839557787741</v>
      </c>
      <c r="P30" s="14">
        <f>PM!P30/(PM!P30+WL!P30+RK!P30)</f>
        <v>0.59110649952509442</v>
      </c>
      <c r="Q30" s="14">
        <f>PM!Q30/(PM!Q30+WL!Q30+RK!Q30)</f>
        <v>0.6056487200712386</v>
      </c>
      <c r="R30" s="14">
        <f>PM!R30/(PM!R30+WL!R30+RK!R30)</f>
        <v>0.57624939746441139</v>
      </c>
      <c r="S30" s="14">
        <f>PM!S30/(PM!S30+WL!S30+RK!S30)</f>
        <v>0.59779185704279025</v>
      </c>
      <c r="T30" s="14">
        <f>PM!T30/(PM!T30+WL!T30+RK!T30)</f>
        <v>0.6077336089690859</v>
      </c>
      <c r="U30" s="14">
        <f>PM!U30/(PM!U30+WL!U30+RK!U30)</f>
        <v>0.59957165754058905</v>
      </c>
      <c r="V30" s="14">
        <f>PM!V30/(PM!V30+WL!V30+RK!V30)</f>
        <v>0.59917793245473772</v>
      </c>
      <c r="W30" s="14">
        <f>PM!W30/(PM!W30+WL!W30+RK!W30)</f>
        <v>0.63148052780609587</v>
      </c>
      <c r="X30" s="14">
        <f>PM!X30/(PM!X30+WL!X30+RK!X30)</f>
        <v>0.6288459882337708</v>
      </c>
      <c r="Y30" s="14">
        <f>PM!Y30/(PM!Y30+WL!Y30+RK!Y30)</f>
        <v>0.59185265006297438</v>
      </c>
      <c r="Z30" s="14">
        <f>PM!Z30/(PM!Z30+WL!Z30+RK!Z30)</f>
        <v>0.58968935214631879</v>
      </c>
      <c r="AA30" s="14">
        <f>PM!AA30/(PM!AA30+WL!AA30+RK!AA30)</f>
        <v>0.60125017802148761</v>
      </c>
      <c r="AB30" s="14">
        <f>PM!AB30/(PM!AB30+WL!AB30+RK!AB30)</f>
        <v>0.59604105241162308</v>
      </c>
      <c r="AC30" s="14">
        <f>PM!AC30/(PM!AC30+WL!AC30+RK!AC30)</f>
        <v>0.57234950331340206</v>
      </c>
      <c r="AD30" s="14">
        <f>PM!AD30/(PM!AD30+WL!AD30+RK!AD30)</f>
        <v>0.59501193756900306</v>
      </c>
      <c r="AE30" s="14">
        <f>PM!AE30/(PM!AE30+WL!AE30+RK!AE30)</f>
        <v>0.63007686832822285</v>
      </c>
      <c r="AF30" s="75"/>
      <c r="AG30" s="14">
        <f>WL!C30/(PM!C30+WL!C30+RK!C30)</f>
        <v>0.31531676314083967</v>
      </c>
      <c r="AH30" s="14">
        <f>WL!D30/(PM!D30+WL!D30+RK!D30)</f>
        <v>0.32156645476691392</v>
      </c>
      <c r="AI30" s="14">
        <f>WL!E30/(PM!E30+WL!E30+RK!E30)</f>
        <v>0.31726200796666393</v>
      </c>
      <c r="AJ30" s="14">
        <f>WL!F30/(PM!F30+WL!F30+RK!F30)</f>
        <v>0.30917263223166486</v>
      </c>
      <c r="AK30" s="14">
        <f>WL!G30/(PM!G30+WL!G30+RK!G30)</f>
        <v>0.30392906742134246</v>
      </c>
      <c r="AL30" s="14">
        <f>WL!H30/(PM!H30+WL!H30+RK!H30)</f>
        <v>0.30419764013612749</v>
      </c>
      <c r="AM30" s="14">
        <f>WL!I30/(PM!I30+WL!I30+RK!I30)</f>
        <v>0.30084700176452095</v>
      </c>
      <c r="AN30" s="14">
        <f>WL!J30/(PM!J30+WL!J30+RK!J30)</f>
        <v>0.2906839374961126</v>
      </c>
      <c r="AO30" s="14">
        <f>WL!K30/(PM!K30+WL!K30+RK!K30)</f>
        <v>0.28868084493183405</v>
      </c>
      <c r="AP30" s="14">
        <f>WL!L30/(PM!L30+WL!L30+RK!L30)</f>
        <v>0.29319211317074778</v>
      </c>
      <c r="AQ30" s="14">
        <f>WL!M30/(PM!M30+WL!M30+RK!M30)</f>
        <v>0.28528760651550156</v>
      </c>
      <c r="AR30" s="14">
        <f>WL!N30/(PM!N30+WL!N30+RK!N30)</f>
        <v>0.283299853624083</v>
      </c>
      <c r="AS30" s="14">
        <f>WL!O30/(PM!O30+WL!O30+RK!O30)</f>
        <v>0.27430261529574945</v>
      </c>
      <c r="AT30" s="14">
        <f>WL!P30/(PM!P30+WL!P30+RK!P30)</f>
        <v>0.26754723993460822</v>
      </c>
      <c r="AU30" s="14">
        <f>WL!Q30/(PM!Q30+WL!Q30+RK!Q30)</f>
        <v>0.25345067372207158</v>
      </c>
      <c r="AV30" s="14">
        <f>WL!R30/(PM!R30+WL!R30+RK!R30)</f>
        <v>0.26380734616228541</v>
      </c>
      <c r="AW30" s="14">
        <f>WL!S30/(PM!S30+WL!S30+RK!S30)</f>
        <v>0.25925538351563132</v>
      </c>
      <c r="AX30" s="14">
        <f>WL!T30/(PM!T30+WL!T30+RK!T30)</f>
        <v>0.25899181581264152</v>
      </c>
      <c r="AY30" s="14">
        <f>WL!U30/(PM!U30+WL!U30+RK!U30)</f>
        <v>0.2718310466848507</v>
      </c>
      <c r="AZ30" s="14">
        <f>WL!V30/(PM!V30+WL!V30+RK!V30)</f>
        <v>0.27164069899950244</v>
      </c>
      <c r="BA30" s="14">
        <f>WL!W30/(PM!W30+WL!W30+RK!W30)</f>
        <v>0.2548141104857824</v>
      </c>
      <c r="BB30" s="14">
        <f>WL!X30/(PM!X30+WL!X30+RK!X30)</f>
        <v>0.25684389651116241</v>
      </c>
      <c r="BC30" s="14">
        <f>WL!Y30/(PM!Y30+WL!Y30+RK!Y30)</f>
        <v>0.28735995356872807</v>
      </c>
      <c r="BD30" s="14">
        <f>WL!Z30/(PM!Z30+WL!Z30+RK!Z30)</f>
        <v>0.29510938732466463</v>
      </c>
      <c r="BE30" s="14">
        <f>WL!AA30/(PM!AA30+WL!AA30+RK!AA30)</f>
        <v>0.29309478279658152</v>
      </c>
      <c r="BF30" s="14">
        <f>WL!AB30/(PM!AB30+WL!AB30+RK!AB30)</f>
        <v>0.29925851068772702</v>
      </c>
      <c r="BG30" s="14">
        <f>WL!AC30/(PM!AC30+WL!AC30+RK!AC30)</f>
        <v>0.31771606244389555</v>
      </c>
      <c r="BH30" s="14">
        <f>WL!AD30/(PM!AD30+WL!AD30+RK!AD30)</f>
        <v>0.30544895785280884</v>
      </c>
      <c r="BI30" s="14">
        <f>WL!AE30/(PM!AE30+WL!AE30+RK!AE30)</f>
        <v>0.28471712901186941</v>
      </c>
      <c r="BJ30" s="14"/>
      <c r="BK30" s="14">
        <f>RK!C30/(PM!C30+WL!C30+RK!C30)</f>
        <v>0.14002145649978787</v>
      </c>
      <c r="BL30" s="14">
        <f>RK!D30/(PM!D30+WL!D30+RK!D30)</f>
        <v>0.14048793483430413</v>
      </c>
      <c r="BM30" s="14">
        <f>RK!E30/(PM!E30+WL!E30+RK!E30)</f>
        <v>0.14144220835585333</v>
      </c>
      <c r="BN30" s="14">
        <f>RK!F30/(PM!F30+WL!F30+RK!F30)</f>
        <v>0.14112244116600789</v>
      </c>
      <c r="BO30" s="14">
        <f>RK!G30/(PM!G30+WL!G30+RK!G30)</f>
        <v>0.14665091746194892</v>
      </c>
      <c r="BP30" s="14">
        <f>RK!H30/(PM!H30+WL!H30+RK!H30)</f>
        <v>0.15496075829913372</v>
      </c>
      <c r="BQ30" s="14">
        <f>RK!I30/(PM!I30+WL!I30+RK!I30)</f>
        <v>0.15469881203361122</v>
      </c>
      <c r="BR30" s="14">
        <f>RK!J30/(PM!J30+WL!J30+RK!J30)</f>
        <v>0.15559403623432957</v>
      </c>
      <c r="BS30" s="14">
        <f>RK!K30/(PM!K30+WL!K30+RK!K30)</f>
        <v>0.15972559808942063</v>
      </c>
      <c r="BT30" s="14">
        <f>RK!L30/(PM!L30+WL!L30+RK!L30)</f>
        <v>0.15273104107423094</v>
      </c>
      <c r="BU30" s="14">
        <f>RK!M30/(PM!M30+WL!M30+RK!M30)</f>
        <v>0.14986062827575491</v>
      </c>
      <c r="BV30" s="14">
        <f>RK!N30/(PM!N30+WL!N30+RK!N30)</f>
        <v>0.14021028083686315</v>
      </c>
      <c r="BW30" s="14">
        <f>RK!O30/(PM!O30+WL!O30+RK!O30)</f>
        <v>0.13887898912637303</v>
      </c>
      <c r="BX30" s="14">
        <f>RK!P30/(PM!P30+WL!P30+RK!P30)</f>
        <v>0.14134626054029728</v>
      </c>
      <c r="BY30" s="14">
        <f>RK!Q30/(PM!Q30+WL!Q30+RK!Q30)</f>
        <v>0.14090060620668984</v>
      </c>
      <c r="BZ30" s="14">
        <f>RK!R30/(PM!R30+WL!R30+RK!R30)</f>
        <v>0.15994325637330314</v>
      </c>
      <c r="CA30" s="14">
        <f>RK!S30/(PM!S30+WL!S30+RK!S30)</f>
        <v>0.14295275944157843</v>
      </c>
      <c r="CB30" s="14">
        <f>RK!T30/(PM!T30+WL!T30+RK!T30)</f>
        <v>0.13327457521827246</v>
      </c>
      <c r="CC30" s="14">
        <f>RK!U30/(PM!U30+WL!U30+RK!U30)</f>
        <v>0.12859729577456011</v>
      </c>
      <c r="CD30" s="14">
        <f>RK!V30/(PM!V30+WL!V30+RK!V30)</f>
        <v>0.12918136854575987</v>
      </c>
      <c r="CE30" s="14">
        <f>RK!W30/(PM!W30+WL!W30+RK!W30)</f>
        <v>0.11370536170812175</v>
      </c>
      <c r="CF30" s="14">
        <f>RK!X30/(PM!X30+WL!X30+RK!X30)</f>
        <v>0.11431011525506685</v>
      </c>
      <c r="CG30" s="14">
        <f>RK!Y30/(PM!Y30+WL!Y30+RK!Y30)</f>
        <v>0.12078739636829761</v>
      </c>
      <c r="CH30" s="14">
        <f>RK!Z30/(PM!Z30+WL!Z30+RK!Z30)</f>
        <v>0.11520126052901654</v>
      </c>
      <c r="CI30" s="14">
        <f>RK!AA30/(PM!AA30+WL!AA30+RK!AA30)</f>
        <v>0.10565503918193077</v>
      </c>
      <c r="CJ30" s="14">
        <f>RK!AB30/(PM!AB30+WL!AB30+RK!AB30)</f>
        <v>0.10470043690064992</v>
      </c>
      <c r="CK30" s="14">
        <f>RK!AC30/(PM!AC30+WL!AC30+RK!AC30)</f>
        <v>0.10993443424270237</v>
      </c>
      <c r="CL30" s="14">
        <f>RK!AD30/(PM!AD30+WL!AD30+RK!AD30)</f>
        <v>9.9539104578188056E-2</v>
      </c>
      <c r="CM30" s="14">
        <f>RK!AE30/(PM!AE30+WL!AE30+RK!AE30)</f>
        <v>8.5206002659907756E-2</v>
      </c>
      <c r="CN30" s="14"/>
    </row>
    <row r="31" spans="1:92" x14ac:dyDescent="0.2">
      <c r="A31" s="4">
        <v>29</v>
      </c>
      <c r="B31" s="6" t="s">
        <v>65</v>
      </c>
      <c r="C31" s="14">
        <f>PM!C31/(PM!C31+WL!C31+RK!C31)</f>
        <v>0.76692632411200934</v>
      </c>
      <c r="D31" s="14">
        <f>PM!D31/(PM!D31+WL!D31+RK!D31)</f>
        <v>0.78049223676280555</v>
      </c>
      <c r="E31" s="14">
        <f>PM!E31/(PM!E31+WL!E31+RK!E31)</f>
        <v>0.77886306429036534</v>
      </c>
      <c r="F31" s="14">
        <f>PM!F31/(PM!F31+WL!F31+RK!F31)</f>
        <v>0.80249853054813991</v>
      </c>
      <c r="G31" s="14">
        <f>PM!G31/(PM!G31+WL!G31+RK!G31)</f>
        <v>0.79407995634197304</v>
      </c>
      <c r="H31" s="14">
        <f>PM!H31/(PM!H31+WL!H31+RK!H31)</f>
        <v>0.76670143628890308</v>
      </c>
      <c r="I31" s="14">
        <f>PM!I31/(PM!I31+WL!I31+RK!I31)</f>
        <v>0.78870250598505143</v>
      </c>
      <c r="J31" s="14">
        <f>PM!J31/(PM!J31+WL!J31+RK!J31)</f>
        <v>0.80386987384420749</v>
      </c>
      <c r="K31" s="14">
        <f>PM!K31/(PM!K31+WL!K31+RK!K31)</f>
        <v>0.8173006600624132</v>
      </c>
      <c r="L31" s="14">
        <f>PM!L31/(PM!L31+WL!L31+RK!L31)</f>
        <v>0.82750261784336288</v>
      </c>
      <c r="M31" s="14">
        <f>PM!M31/(PM!M31+WL!M31+RK!M31)</f>
        <v>0.8650808342131332</v>
      </c>
      <c r="N31" s="14">
        <f>PM!N31/(PM!N31+WL!N31+RK!N31)</f>
        <v>0.88581775557194975</v>
      </c>
      <c r="O31" s="14">
        <f>PM!O31/(PM!O31+WL!O31+RK!O31)</f>
        <v>0.89211255002673162</v>
      </c>
      <c r="P31" s="14">
        <f>PM!P31/(PM!P31+WL!P31+RK!P31)</f>
        <v>0.90391368079631906</v>
      </c>
      <c r="Q31" s="14">
        <f>PM!Q31/(PM!Q31+WL!Q31+RK!Q31)</f>
        <v>0.92327547960062994</v>
      </c>
      <c r="R31" s="14">
        <f>PM!R31/(PM!R31+WL!R31+RK!R31)</f>
        <v>0.89517744218246442</v>
      </c>
      <c r="S31" s="14">
        <f>PM!S31/(PM!S31+WL!S31+RK!S31)</f>
        <v>0.90307829654389993</v>
      </c>
      <c r="T31" s="14">
        <f>PM!T31/(PM!T31+WL!T31+RK!T31)</f>
        <v>0.91489969796627291</v>
      </c>
      <c r="U31" s="14">
        <f>PM!U31/(PM!U31+WL!U31+RK!U31)</f>
        <v>0.91082678901846681</v>
      </c>
      <c r="V31" s="14">
        <f>PM!V31/(PM!V31+WL!V31+RK!V31)</f>
        <v>0.91021879139835915</v>
      </c>
      <c r="W31" s="14">
        <f>PM!W31/(PM!W31+WL!W31+RK!W31)</f>
        <v>0.91524206601651537</v>
      </c>
      <c r="X31" s="14">
        <f>PM!X31/(PM!X31+WL!X31+RK!X31)</f>
        <v>0.90378218099230045</v>
      </c>
      <c r="Y31" s="14">
        <f>PM!Y31/(PM!Y31+WL!Y31+RK!Y31)</f>
        <v>0.89131527454653403</v>
      </c>
      <c r="Z31" s="14">
        <f>PM!Z31/(PM!Z31+WL!Z31+RK!Z31)</f>
        <v>0.90656023614835468</v>
      </c>
      <c r="AA31" s="14">
        <f>PM!AA31/(PM!AA31+WL!AA31+RK!AA31)</f>
        <v>0.91012994507710765</v>
      </c>
      <c r="AB31" s="14">
        <f>PM!AB31/(PM!AB31+WL!AB31+RK!AB31)</f>
        <v>0.90509719163609492</v>
      </c>
      <c r="AC31" s="14">
        <f>PM!AC31/(PM!AC31+WL!AC31+RK!AC31)</f>
        <v>0.88871414781146096</v>
      </c>
      <c r="AD31" s="14">
        <f>PM!AD31/(PM!AD31+WL!AD31+RK!AD31)</f>
        <v>0.91913610621992381</v>
      </c>
      <c r="AE31" s="14">
        <f>PM!AE31/(PM!AE31+WL!AE31+RK!AE31)</f>
        <v>0.93436608827525336</v>
      </c>
      <c r="AF31" s="75"/>
      <c r="AG31" s="14">
        <f>WL!C31/(PM!C31+WL!C31+RK!C31)</f>
        <v>0.10981151516136577</v>
      </c>
      <c r="AH31" s="14">
        <f>WL!D31/(PM!D31+WL!D31+RK!D31)</f>
        <v>0.1005491069428372</v>
      </c>
      <c r="AI31" s="14">
        <f>WL!E31/(PM!E31+WL!E31+RK!E31)</f>
        <v>9.9524299972766184E-2</v>
      </c>
      <c r="AJ31" s="14">
        <f>WL!F31/(PM!F31+WL!F31+RK!F31)</f>
        <v>9.3335101570575049E-2</v>
      </c>
      <c r="AK31" s="14">
        <f>WL!G31/(PM!G31+WL!G31+RK!G31)</f>
        <v>9.4716748191791503E-2</v>
      </c>
      <c r="AL31" s="14">
        <f>WL!H31/(PM!H31+WL!H31+RK!H31)</f>
        <v>0.10548605797831961</v>
      </c>
      <c r="AM31" s="14">
        <f>WL!I31/(PM!I31+WL!I31+RK!I31)</f>
        <v>9.8170755140017066E-2</v>
      </c>
      <c r="AN31" s="14">
        <f>WL!J31/(PM!J31+WL!J31+RK!J31)</f>
        <v>8.882568361480879E-2</v>
      </c>
      <c r="AO31" s="14">
        <f>WL!K31/(PM!K31+WL!K31+RK!K31)</f>
        <v>7.9669274665848569E-2</v>
      </c>
      <c r="AP31" s="14">
        <f>WL!L31/(PM!L31+WL!L31+RK!L31)</f>
        <v>7.5140494955486928E-2</v>
      </c>
      <c r="AQ31" s="14">
        <f>WL!M31/(PM!M31+WL!M31+RK!M31)</f>
        <v>5.8240206531550875E-2</v>
      </c>
      <c r="AR31" s="14">
        <f>WL!N31/(PM!N31+WL!N31+RK!N31)</f>
        <v>5.0050946365431344E-2</v>
      </c>
      <c r="AS31" s="14">
        <f>WL!O31/(PM!O31+WL!O31+RK!O31)</f>
        <v>4.6916721332694609E-2</v>
      </c>
      <c r="AT31" s="14">
        <f>WL!P31/(PM!P31+WL!P31+RK!P31)</f>
        <v>3.9918363103877468E-2</v>
      </c>
      <c r="AU31" s="14">
        <f>WL!Q31/(PM!Q31+WL!Q31+RK!Q31)</f>
        <v>3.1054714942911621E-2</v>
      </c>
      <c r="AV31" s="14">
        <f>WL!R31/(PM!R31+WL!R31+RK!R31)</f>
        <v>3.6574634516395768E-2</v>
      </c>
      <c r="AW31" s="14">
        <f>WL!S31/(PM!S31+WL!S31+RK!S31)</f>
        <v>3.4634022268507231E-2</v>
      </c>
      <c r="AX31" s="14">
        <f>WL!T31/(PM!T31+WL!T31+RK!T31)</f>
        <v>3.1575190353855628E-2</v>
      </c>
      <c r="AY31" s="14">
        <f>WL!U31/(PM!U31+WL!U31+RK!U31)</f>
        <v>3.4787894737587428E-2</v>
      </c>
      <c r="AZ31" s="14">
        <f>WL!V31/(PM!V31+WL!V31+RK!V31)</f>
        <v>3.5477318198754403E-2</v>
      </c>
      <c r="BA31" s="14">
        <f>WL!W31/(PM!W31+WL!W31+RK!W31)</f>
        <v>3.5238617218258557E-2</v>
      </c>
      <c r="BB31" s="14">
        <f>WL!X31/(PM!X31+WL!X31+RK!X31)</f>
        <v>4.007241139973558E-2</v>
      </c>
      <c r="BC31" s="14">
        <f>WL!Y31/(PM!Y31+WL!Y31+RK!Y31)</f>
        <v>4.6079530433654516E-2</v>
      </c>
      <c r="BD31" s="14">
        <f>WL!Z31/(PM!Z31+WL!Z31+RK!Z31)</f>
        <v>3.9580665946154614E-2</v>
      </c>
      <c r="BE31" s="14">
        <f>WL!AA31/(PM!AA31+WL!AA31+RK!AA31)</f>
        <v>3.8809729348225963E-2</v>
      </c>
      <c r="BF31" s="14">
        <f>WL!AB31/(PM!AB31+WL!AB31+RK!AB31)</f>
        <v>4.174576990632943E-2</v>
      </c>
      <c r="BG31" s="14">
        <f>WL!AC31/(PM!AC31+WL!AC31+RK!AC31)</f>
        <v>4.7776089303593595E-2</v>
      </c>
      <c r="BH31" s="14">
        <f>WL!AD31/(PM!AD31+WL!AD31+RK!AD31)</f>
        <v>3.3237580108938874E-2</v>
      </c>
      <c r="BI31" s="14">
        <f>WL!AE31/(PM!AE31+WL!AE31+RK!AE31)</f>
        <v>2.7206834421013158E-2</v>
      </c>
      <c r="BJ31" s="14"/>
      <c r="BK31" s="14">
        <f>RK!C31/(PM!C31+WL!C31+RK!C31)</f>
        <v>0.12326216072662483</v>
      </c>
      <c r="BL31" s="14">
        <f>RK!D31/(PM!D31+WL!D31+RK!D31)</f>
        <v>0.11895865629435724</v>
      </c>
      <c r="BM31" s="14">
        <f>RK!E31/(PM!E31+WL!E31+RK!E31)</f>
        <v>0.12161263573686844</v>
      </c>
      <c r="BN31" s="14">
        <f>RK!F31/(PM!F31+WL!F31+RK!F31)</f>
        <v>0.10416636788128504</v>
      </c>
      <c r="BO31" s="14">
        <f>RK!G31/(PM!G31+WL!G31+RK!G31)</f>
        <v>0.11120329546623549</v>
      </c>
      <c r="BP31" s="14">
        <f>RK!H31/(PM!H31+WL!H31+RK!H31)</f>
        <v>0.12781250573277742</v>
      </c>
      <c r="BQ31" s="14">
        <f>RK!I31/(PM!I31+WL!I31+RK!I31)</f>
        <v>0.11312673887493148</v>
      </c>
      <c r="BR31" s="14">
        <f>RK!J31/(PM!J31+WL!J31+RK!J31)</f>
        <v>0.1073044425409838</v>
      </c>
      <c r="BS31" s="14">
        <f>RK!K31/(PM!K31+WL!K31+RK!K31)</f>
        <v>0.10303006527173821</v>
      </c>
      <c r="BT31" s="14">
        <f>RK!L31/(PM!L31+WL!L31+RK!L31)</f>
        <v>9.7356887201150252E-2</v>
      </c>
      <c r="BU31" s="14">
        <f>RK!M31/(PM!M31+WL!M31+RK!M31)</f>
        <v>7.6678959255315912E-2</v>
      </c>
      <c r="BV31" s="14">
        <f>RK!N31/(PM!N31+WL!N31+RK!N31)</f>
        <v>6.4131298062618858E-2</v>
      </c>
      <c r="BW31" s="14">
        <f>RK!O31/(PM!O31+WL!O31+RK!O31)</f>
        <v>6.097072864057379E-2</v>
      </c>
      <c r="BX31" s="14">
        <f>RK!P31/(PM!P31+WL!P31+RK!P31)</f>
        <v>5.6167956099803441E-2</v>
      </c>
      <c r="BY31" s="14">
        <f>RK!Q31/(PM!Q31+WL!Q31+RK!Q31)</f>
        <v>4.5669805456458483E-2</v>
      </c>
      <c r="BZ31" s="14">
        <f>RK!R31/(PM!R31+WL!R31+RK!R31)</f>
        <v>6.8247923301139962E-2</v>
      </c>
      <c r="CA31" s="14">
        <f>RK!S31/(PM!S31+WL!S31+RK!S31)</f>
        <v>6.2287681187592737E-2</v>
      </c>
      <c r="CB31" s="14">
        <f>RK!T31/(PM!T31+WL!T31+RK!T31)</f>
        <v>5.3525111679871541E-2</v>
      </c>
      <c r="CC31" s="14">
        <f>RK!U31/(PM!U31+WL!U31+RK!U31)</f>
        <v>5.4385316243945714E-2</v>
      </c>
      <c r="CD31" s="14">
        <f>RK!V31/(PM!V31+WL!V31+RK!V31)</f>
        <v>5.4303890402886482E-2</v>
      </c>
      <c r="CE31" s="14">
        <f>RK!W31/(PM!W31+WL!W31+RK!W31)</f>
        <v>4.9519316765226029E-2</v>
      </c>
      <c r="CF31" s="14">
        <f>RK!X31/(PM!X31+WL!X31+RK!X31)</f>
        <v>5.6145407607963889E-2</v>
      </c>
      <c r="CG31" s="14">
        <f>RK!Y31/(PM!Y31+WL!Y31+RK!Y31)</f>
        <v>6.2605195019811363E-2</v>
      </c>
      <c r="CH31" s="14">
        <f>RK!Z31/(PM!Z31+WL!Z31+RK!Z31)</f>
        <v>5.385909790549074E-2</v>
      </c>
      <c r="CI31" s="14">
        <f>RK!AA31/(PM!AA31+WL!AA31+RK!AA31)</f>
        <v>5.1060325574666374E-2</v>
      </c>
      <c r="CJ31" s="14">
        <f>RK!AB31/(PM!AB31+WL!AB31+RK!AB31)</f>
        <v>5.3157038457575738E-2</v>
      </c>
      <c r="CK31" s="14">
        <f>RK!AC31/(PM!AC31+WL!AC31+RK!AC31)</f>
        <v>6.3509762884945475E-2</v>
      </c>
      <c r="CL31" s="14">
        <f>RK!AD31/(PM!AD31+WL!AD31+RK!AD31)</f>
        <v>4.7626313671137344E-2</v>
      </c>
      <c r="CM31" s="14">
        <f>RK!AE31/(PM!AE31+WL!AE31+RK!AE31)</f>
        <v>3.8427077303733466E-2</v>
      </c>
      <c r="CN31" s="14"/>
    </row>
    <row r="32" spans="1:92" x14ac:dyDescent="0.2">
      <c r="A32" s="4">
        <v>30</v>
      </c>
      <c r="B32" s="6" t="s">
        <v>66</v>
      </c>
      <c r="C32" s="14">
        <f>PM!C32/(PM!C32+WL!C32+RK!C32)</f>
        <v>0.68034915778013427</v>
      </c>
      <c r="D32" s="14">
        <f>PM!D32/(PM!D32+WL!D32+RK!D32)</f>
        <v>0.67767486592912207</v>
      </c>
      <c r="E32" s="14">
        <f>PM!E32/(PM!E32+WL!E32+RK!E32)</f>
        <v>0.66870501983409858</v>
      </c>
      <c r="F32" s="14">
        <f>PM!F32/(PM!F32+WL!F32+RK!F32)</f>
        <v>0.68831491872323414</v>
      </c>
      <c r="G32" s="14">
        <f>PM!G32/(PM!G32+WL!G32+RK!G32)</f>
        <v>0.67929096631930697</v>
      </c>
      <c r="H32" s="14">
        <f>PM!H32/(PM!H32+WL!H32+RK!H32)</f>
        <v>0.68141486446474442</v>
      </c>
      <c r="I32" s="14">
        <f>PM!I32/(PM!I32+WL!I32+RK!I32)</f>
        <v>0.69010268564699773</v>
      </c>
      <c r="J32" s="14">
        <f>PM!J32/(PM!J32+WL!J32+RK!J32)</f>
        <v>0.67476996951936197</v>
      </c>
      <c r="K32" s="14">
        <f>PM!K32/(PM!K32+WL!K32+RK!K32)</f>
        <v>0.67609428183925091</v>
      </c>
      <c r="L32" s="14">
        <f>PM!L32/(PM!L32+WL!L32+RK!L32)</f>
        <v>0.69784450938683396</v>
      </c>
      <c r="M32" s="14">
        <f>PM!M32/(PM!M32+WL!M32+RK!M32)</f>
        <v>0.72859399829985128</v>
      </c>
      <c r="N32" s="14">
        <f>PM!N32/(PM!N32+WL!N32+RK!N32)</f>
        <v>0.7503869919977767</v>
      </c>
      <c r="O32" s="14">
        <f>PM!O32/(PM!O32+WL!O32+RK!O32)</f>
        <v>0.76391216502080828</v>
      </c>
      <c r="P32" s="14">
        <f>PM!P32/(PM!P32+WL!P32+RK!P32)</f>
        <v>0.78420299200705412</v>
      </c>
      <c r="Q32" s="14">
        <f>PM!Q32/(PM!Q32+WL!Q32+RK!Q32)</f>
        <v>0.79718090499375072</v>
      </c>
      <c r="R32" s="14">
        <f>PM!R32/(PM!R32+WL!R32+RK!R32)</f>
        <v>0.75963368287183974</v>
      </c>
      <c r="S32" s="14">
        <f>PM!S32/(PM!S32+WL!S32+RK!S32)</f>
        <v>0.78420598591632595</v>
      </c>
      <c r="T32" s="14">
        <f>PM!T32/(PM!T32+WL!T32+RK!T32)</f>
        <v>0.7950781013867344</v>
      </c>
      <c r="U32" s="14">
        <f>PM!U32/(PM!U32+WL!U32+RK!U32)</f>
        <v>0.78961667651938261</v>
      </c>
      <c r="V32" s="14">
        <f>PM!V32/(PM!V32+WL!V32+RK!V32)</f>
        <v>0.79389273001602967</v>
      </c>
      <c r="W32" s="14">
        <f>PM!W32/(PM!W32+WL!W32+RK!W32)</f>
        <v>0.79888206601150757</v>
      </c>
      <c r="X32" s="14">
        <f>PM!X32/(PM!X32+WL!X32+RK!X32)</f>
        <v>0.78451872765659614</v>
      </c>
      <c r="Y32" s="14">
        <f>PM!Y32/(PM!Y32+WL!Y32+RK!Y32)</f>
        <v>0.77794680082911949</v>
      </c>
      <c r="Z32" s="14">
        <f>PM!Z32/(PM!Z32+WL!Z32+RK!Z32)</f>
        <v>0.78699934087258516</v>
      </c>
      <c r="AA32" s="14">
        <f>PM!AA32/(PM!AA32+WL!AA32+RK!AA32)</f>
        <v>0.80084340123208064</v>
      </c>
      <c r="AB32" s="14">
        <f>PM!AB32/(PM!AB32+WL!AB32+RK!AB32)</f>
        <v>0.79531641807252584</v>
      </c>
      <c r="AC32" s="14">
        <f>PM!AC32/(PM!AC32+WL!AC32+RK!AC32)</f>
        <v>0.7762313476688758</v>
      </c>
      <c r="AD32" s="14">
        <f>PM!AD32/(PM!AD32+WL!AD32+RK!AD32)</f>
        <v>0.79949800979458374</v>
      </c>
      <c r="AE32" s="14">
        <f>PM!AE32/(PM!AE32+WL!AE32+RK!AE32)</f>
        <v>0.82750552015413947</v>
      </c>
      <c r="AF32" s="75"/>
      <c r="AG32" s="14">
        <f>WL!C32/(PM!C32+WL!C32+RK!C32)</f>
        <v>0.14876268158772471</v>
      </c>
      <c r="AH32" s="14">
        <f>WL!D32/(PM!D32+WL!D32+RK!D32)</f>
        <v>0.15559637386138478</v>
      </c>
      <c r="AI32" s="14">
        <f>WL!E32/(PM!E32+WL!E32+RK!E32)</f>
        <v>0.16461761852927664</v>
      </c>
      <c r="AJ32" s="14">
        <f>WL!F32/(PM!F32+WL!F32+RK!F32)</f>
        <v>0.162978429591768</v>
      </c>
      <c r="AK32" s="14">
        <f>WL!G32/(PM!G32+WL!G32+RK!G32)</f>
        <v>0.16590805301303971</v>
      </c>
      <c r="AL32" s="14">
        <f>WL!H32/(PM!H32+WL!H32+RK!H32)</f>
        <v>0.16600530961873197</v>
      </c>
      <c r="AM32" s="14">
        <f>WL!I32/(PM!I32+WL!I32+RK!I32)</f>
        <v>0.16771870728532881</v>
      </c>
      <c r="AN32" s="14">
        <f>WL!J32/(PM!J32+WL!J32+RK!J32)</f>
        <v>0.1764897347818605</v>
      </c>
      <c r="AO32" s="14">
        <f>WL!K32/(PM!K32+WL!K32+RK!K32)</f>
        <v>0.17709170962059148</v>
      </c>
      <c r="AP32" s="14">
        <f>WL!L32/(PM!L32+WL!L32+RK!L32)</f>
        <v>0.17343104964531245</v>
      </c>
      <c r="AQ32" s="14">
        <f>WL!M32/(PM!M32+WL!M32+RK!M32)</f>
        <v>0.1635342356031993</v>
      </c>
      <c r="AR32" s="14">
        <f>WL!N32/(PM!N32+WL!N32+RK!N32)</f>
        <v>0.15713818082781339</v>
      </c>
      <c r="AS32" s="14">
        <f>WL!O32/(PM!O32+WL!O32+RK!O32)</f>
        <v>0.15096279981454647</v>
      </c>
      <c r="AT32" s="14">
        <f>WL!P32/(PM!P32+WL!P32+RK!P32)</f>
        <v>0.1386199635273648</v>
      </c>
      <c r="AU32" s="14">
        <f>WL!Q32/(PM!Q32+WL!Q32+RK!Q32)</f>
        <v>0.12961792439018294</v>
      </c>
      <c r="AV32" s="14">
        <f>WL!R32/(PM!R32+WL!R32+RK!R32)</f>
        <v>0.14012991974359051</v>
      </c>
      <c r="AW32" s="14">
        <f>WL!S32/(PM!S32+WL!S32+RK!S32)</f>
        <v>0.13210339194284906</v>
      </c>
      <c r="AX32" s="14">
        <f>WL!T32/(PM!T32+WL!T32+RK!T32)</f>
        <v>0.1295285766718165</v>
      </c>
      <c r="AY32" s="14">
        <f>WL!U32/(PM!U32+WL!U32+RK!U32)</f>
        <v>0.13704876305356881</v>
      </c>
      <c r="AZ32" s="14">
        <f>WL!V32/(PM!V32+WL!V32+RK!V32)</f>
        <v>0.13628711103506302</v>
      </c>
      <c r="BA32" s="14">
        <f>WL!W32/(PM!W32+WL!W32+RK!W32)</f>
        <v>0.13721325402228182</v>
      </c>
      <c r="BB32" s="14">
        <f>WL!X32/(PM!X32+WL!X32+RK!X32)</f>
        <v>0.14872220273671513</v>
      </c>
      <c r="BC32" s="14">
        <f>WL!Y32/(PM!Y32+WL!Y32+RK!Y32)</f>
        <v>0.15420420747886571</v>
      </c>
      <c r="BD32" s="14">
        <f>WL!Z32/(PM!Z32+WL!Z32+RK!Z32)</f>
        <v>0.14812603740435892</v>
      </c>
      <c r="BE32" s="14">
        <f>WL!AA32/(PM!AA32+WL!AA32+RK!AA32)</f>
        <v>0.13901716435361608</v>
      </c>
      <c r="BF32" s="14">
        <f>WL!AB32/(PM!AB32+WL!AB32+RK!AB32)</f>
        <v>0.14279396470816574</v>
      </c>
      <c r="BG32" s="14">
        <f>WL!AC32/(PM!AC32+WL!AC32+RK!AC32)</f>
        <v>0.15437663501173782</v>
      </c>
      <c r="BH32" s="14">
        <f>WL!AD32/(PM!AD32+WL!AD32+RK!AD32)</f>
        <v>0.14209500194470678</v>
      </c>
      <c r="BI32" s="14">
        <f>WL!AE32/(PM!AE32+WL!AE32+RK!AE32)</f>
        <v>0.12327099879372262</v>
      </c>
      <c r="BJ32" s="14"/>
      <c r="BK32" s="14">
        <f>RK!C32/(PM!C32+WL!C32+RK!C32)</f>
        <v>0.17088816063214099</v>
      </c>
      <c r="BL32" s="14">
        <f>RK!D32/(PM!D32+WL!D32+RK!D32)</f>
        <v>0.16672876020949315</v>
      </c>
      <c r="BM32" s="14">
        <f>RK!E32/(PM!E32+WL!E32+RK!E32)</f>
        <v>0.16667736163662467</v>
      </c>
      <c r="BN32" s="14">
        <f>RK!F32/(PM!F32+WL!F32+RK!F32)</f>
        <v>0.14870665168499794</v>
      </c>
      <c r="BO32" s="14">
        <f>RK!G32/(PM!G32+WL!G32+RK!G32)</f>
        <v>0.15480098066765335</v>
      </c>
      <c r="BP32" s="14">
        <f>RK!H32/(PM!H32+WL!H32+RK!H32)</f>
        <v>0.15257982591652361</v>
      </c>
      <c r="BQ32" s="14">
        <f>RK!I32/(PM!I32+WL!I32+RK!I32)</f>
        <v>0.14217860706767346</v>
      </c>
      <c r="BR32" s="14">
        <f>RK!J32/(PM!J32+WL!J32+RK!J32)</f>
        <v>0.14874029569877764</v>
      </c>
      <c r="BS32" s="14">
        <f>RK!K32/(PM!K32+WL!K32+RK!K32)</f>
        <v>0.14681400854015755</v>
      </c>
      <c r="BT32" s="14">
        <f>RK!L32/(PM!L32+WL!L32+RK!L32)</f>
        <v>0.12872444096785357</v>
      </c>
      <c r="BU32" s="14">
        <f>RK!M32/(PM!M32+WL!M32+RK!M32)</f>
        <v>0.10787176609694943</v>
      </c>
      <c r="BV32" s="14">
        <f>RK!N32/(PM!N32+WL!N32+RK!N32)</f>
        <v>9.2474827174409927E-2</v>
      </c>
      <c r="BW32" s="14">
        <f>RK!O32/(PM!O32+WL!O32+RK!O32)</f>
        <v>8.5125035164645146E-2</v>
      </c>
      <c r="BX32" s="14">
        <f>RK!P32/(PM!P32+WL!P32+RK!P32)</f>
        <v>7.7177044465581032E-2</v>
      </c>
      <c r="BY32" s="14">
        <f>RK!Q32/(PM!Q32+WL!Q32+RK!Q32)</f>
        <v>7.3201170616066291E-2</v>
      </c>
      <c r="BZ32" s="14">
        <f>RK!R32/(PM!R32+WL!R32+RK!R32)</f>
        <v>0.1002363973845697</v>
      </c>
      <c r="CA32" s="14">
        <f>RK!S32/(PM!S32+WL!S32+RK!S32)</f>
        <v>8.369062214082508E-2</v>
      </c>
      <c r="CB32" s="14">
        <f>RK!T32/(PM!T32+WL!T32+RK!T32)</f>
        <v>7.5393321941449126E-2</v>
      </c>
      <c r="CC32" s="14">
        <f>RK!U32/(PM!U32+WL!U32+RK!U32)</f>
        <v>7.3334560427048542E-2</v>
      </c>
      <c r="CD32" s="14">
        <f>RK!V32/(PM!V32+WL!V32+RK!V32)</f>
        <v>6.9820158948907265E-2</v>
      </c>
      <c r="CE32" s="14">
        <f>RK!W32/(PM!W32+WL!W32+RK!W32)</f>
        <v>6.3904679966210687E-2</v>
      </c>
      <c r="CF32" s="14">
        <f>RK!X32/(PM!X32+WL!X32+RK!X32)</f>
        <v>6.675906960668869E-2</v>
      </c>
      <c r="CG32" s="14">
        <f>RK!Y32/(PM!Y32+WL!Y32+RK!Y32)</f>
        <v>6.7848991692014873E-2</v>
      </c>
      <c r="CH32" s="14">
        <f>RK!Z32/(PM!Z32+WL!Z32+RK!Z32)</f>
        <v>6.4874621723055817E-2</v>
      </c>
      <c r="CI32" s="14">
        <f>RK!AA32/(PM!AA32+WL!AA32+RK!AA32)</f>
        <v>6.0139434414303278E-2</v>
      </c>
      <c r="CJ32" s="14">
        <f>RK!AB32/(PM!AB32+WL!AB32+RK!AB32)</f>
        <v>6.1889617219308385E-2</v>
      </c>
      <c r="CK32" s="14">
        <f>RK!AC32/(PM!AC32+WL!AC32+RK!AC32)</f>
        <v>6.9392017319386337E-2</v>
      </c>
      <c r="CL32" s="14">
        <f>RK!AD32/(PM!AD32+WL!AD32+RK!AD32)</f>
        <v>5.840698826070944E-2</v>
      </c>
      <c r="CM32" s="14">
        <f>RK!AE32/(PM!AE32+WL!AE32+RK!AE32)</f>
        <v>4.9223481052137974E-2</v>
      </c>
      <c r="CN32" s="14"/>
    </row>
    <row r="33" spans="1:92" x14ac:dyDescent="0.2">
      <c r="A33" s="4">
        <v>31</v>
      </c>
      <c r="B33" s="6" t="s">
        <v>67</v>
      </c>
      <c r="C33" s="14">
        <f>PM!C33/(PM!C33+WL!C33+RK!C33)</f>
        <v>0.71549644916712196</v>
      </c>
      <c r="D33" s="14">
        <f>PM!D33/(PM!D33+WL!D33+RK!D33)</f>
        <v>0.71519332300413962</v>
      </c>
      <c r="E33" s="14">
        <f>PM!E33/(PM!E33+WL!E33+RK!E33)</f>
        <v>0.70726698075795136</v>
      </c>
      <c r="F33" s="14">
        <f>PM!F33/(PM!F33+WL!F33+RK!F33)</f>
        <v>0.72254982517731758</v>
      </c>
      <c r="G33" s="14">
        <f>PM!G33/(PM!G33+WL!G33+RK!G33)</f>
        <v>0.72495607105278093</v>
      </c>
      <c r="H33" s="14">
        <f>PM!H33/(PM!H33+WL!H33+RK!H33)</f>
        <v>0.70157092605736149</v>
      </c>
      <c r="I33" s="14">
        <f>PM!I33/(PM!I33+WL!I33+RK!I33)</f>
        <v>0.71425719647150043</v>
      </c>
      <c r="J33" s="14">
        <f>PM!J33/(PM!J33+WL!J33+RK!J33)</f>
        <v>0.72501493225384428</v>
      </c>
      <c r="K33" s="14">
        <f>PM!K33/(PM!K33+WL!K33+RK!K33)</f>
        <v>0.74267396948410036</v>
      </c>
      <c r="L33" s="14">
        <f>PM!L33/(PM!L33+WL!L33+RK!L33)</f>
        <v>0.74975897971025496</v>
      </c>
      <c r="M33" s="14">
        <f>PM!M33/(PM!M33+WL!M33+RK!M33)</f>
        <v>0.78699785217200002</v>
      </c>
      <c r="N33" s="14">
        <f>PM!N33/(PM!N33+WL!N33+RK!N33)</f>
        <v>0.81133100191492802</v>
      </c>
      <c r="O33" s="14">
        <f>PM!O33/(PM!O33+WL!O33+RK!O33)</f>
        <v>0.84055073790196422</v>
      </c>
      <c r="P33" s="14">
        <f>PM!P33/(PM!P33+WL!P33+RK!P33)</f>
        <v>0.8588269272022756</v>
      </c>
      <c r="Q33" s="14">
        <f>PM!Q33/(PM!Q33+WL!Q33+RK!Q33)</f>
        <v>0.85259526523856632</v>
      </c>
      <c r="R33" s="14">
        <f>PM!R33/(PM!R33+WL!R33+RK!R33)</f>
        <v>0.80156036473594661</v>
      </c>
      <c r="S33" s="14">
        <f>PM!S33/(PM!S33+WL!S33+RK!S33)</f>
        <v>0.84989056384962169</v>
      </c>
      <c r="T33" s="14">
        <f>PM!T33/(PM!T33+WL!T33+RK!T33)</f>
        <v>0.8537599524078221</v>
      </c>
      <c r="U33" s="14">
        <f>PM!U33/(PM!U33+WL!U33+RK!U33)</f>
        <v>0.85084487880557158</v>
      </c>
      <c r="V33" s="14">
        <f>PM!V33/(PM!V33+WL!V33+RK!V33)</f>
        <v>0.86289308560289524</v>
      </c>
      <c r="W33" s="14">
        <f>PM!W33/(PM!W33+WL!W33+RK!W33)</f>
        <v>0.87223914516796619</v>
      </c>
      <c r="X33" s="14">
        <f>PM!X33/(PM!X33+WL!X33+RK!X33)</f>
        <v>0.87324496472778557</v>
      </c>
      <c r="Y33" s="14">
        <f>PM!Y33/(PM!Y33+WL!Y33+RK!Y33)</f>
        <v>0.85088018366477403</v>
      </c>
      <c r="Z33" s="14">
        <f>PM!Z33/(PM!Z33+WL!Z33+RK!Z33)</f>
        <v>0.86560909386500495</v>
      </c>
      <c r="AA33" s="14">
        <f>PM!AA33/(PM!AA33+WL!AA33+RK!AA33)</f>
        <v>0.87800474368672765</v>
      </c>
      <c r="AB33" s="14">
        <f>PM!AB33/(PM!AB33+WL!AB33+RK!AB33)</f>
        <v>0.86499827145016561</v>
      </c>
      <c r="AC33" s="14">
        <f>PM!AC33/(PM!AC33+WL!AC33+RK!AC33)</f>
        <v>0.86728600590246374</v>
      </c>
      <c r="AD33" s="14">
        <f>PM!AD33/(PM!AD33+WL!AD33+RK!AD33)</f>
        <v>0.89914666261971388</v>
      </c>
      <c r="AE33" s="14">
        <f>PM!AE33/(PM!AE33+WL!AE33+RK!AE33)</f>
        <v>0.91748537381738948</v>
      </c>
      <c r="AF33" s="75"/>
      <c r="AG33" s="14">
        <f>WL!C33/(PM!C33+WL!C33+RK!C33)</f>
        <v>0.15392586006014708</v>
      </c>
      <c r="AH33" s="14">
        <f>WL!D33/(PM!D33+WL!D33+RK!D33)</f>
        <v>0.16024329984835345</v>
      </c>
      <c r="AI33" s="14">
        <f>WL!E33/(PM!E33+WL!E33+RK!E33)</f>
        <v>0.16313387726346612</v>
      </c>
      <c r="AJ33" s="14">
        <f>WL!F33/(PM!F33+WL!F33+RK!F33)</f>
        <v>0.15385408106345069</v>
      </c>
      <c r="AK33" s="14">
        <f>WL!G33/(PM!G33+WL!G33+RK!G33)</f>
        <v>0.13827404408640873</v>
      </c>
      <c r="AL33" s="14">
        <f>WL!H33/(PM!H33+WL!H33+RK!H33)</f>
        <v>0.15486672080808941</v>
      </c>
      <c r="AM33" s="14">
        <f>WL!I33/(PM!I33+WL!I33+RK!I33)</f>
        <v>0.15376512442544235</v>
      </c>
      <c r="AN33" s="14">
        <f>WL!J33/(PM!J33+WL!J33+RK!J33)</f>
        <v>0.14327450663343608</v>
      </c>
      <c r="AO33" s="14">
        <f>WL!K33/(PM!K33+WL!K33+RK!K33)</f>
        <v>0.13536939613714638</v>
      </c>
      <c r="AP33" s="14">
        <f>WL!L33/(PM!L33+WL!L33+RK!L33)</f>
        <v>0.13363350393405116</v>
      </c>
      <c r="AQ33" s="14">
        <f>WL!M33/(PM!M33+WL!M33+RK!M33)</f>
        <v>0.11176069754981012</v>
      </c>
      <c r="AR33" s="14">
        <f>WL!N33/(PM!N33+WL!N33+RK!N33)</f>
        <v>0.10471674374233517</v>
      </c>
      <c r="AS33" s="14">
        <f>WL!O33/(PM!O33+WL!O33+RK!O33)</f>
        <v>8.8323998235093709E-2</v>
      </c>
      <c r="AT33" s="14">
        <f>WL!P33/(PM!P33+WL!P33+RK!P33)</f>
        <v>7.7791786079093289E-2</v>
      </c>
      <c r="AU33" s="14">
        <f>WL!Q33/(PM!Q33+WL!Q33+RK!Q33)</f>
        <v>7.6761259360784498E-2</v>
      </c>
      <c r="AV33" s="14">
        <f>WL!R33/(PM!R33+WL!R33+RK!R33)</f>
        <v>9.2315826318072391E-2</v>
      </c>
      <c r="AW33" s="14">
        <f>WL!S33/(PM!S33+WL!S33+RK!S33)</f>
        <v>7.322257613511518E-2</v>
      </c>
      <c r="AX33" s="14">
        <f>WL!T33/(PM!T33+WL!T33+RK!T33)</f>
        <v>7.4527693319755853E-2</v>
      </c>
      <c r="AY33" s="14">
        <f>WL!U33/(PM!U33+WL!U33+RK!U33)</f>
        <v>7.5414154357326998E-2</v>
      </c>
      <c r="AZ33" s="14">
        <f>WL!V33/(PM!V33+WL!V33+RK!V33)</f>
        <v>6.5248127508907544E-2</v>
      </c>
      <c r="BA33" s="14">
        <f>WL!W33/(PM!W33+WL!W33+RK!W33)</f>
        <v>6.1679508495990215E-2</v>
      </c>
      <c r="BB33" s="14">
        <f>WL!X33/(PM!X33+WL!X33+RK!X33)</f>
        <v>5.906837599483547E-2</v>
      </c>
      <c r="BC33" s="14">
        <f>WL!Y33/(PM!Y33+WL!Y33+RK!Y33)</f>
        <v>6.8589157681426621E-2</v>
      </c>
      <c r="BD33" s="14">
        <f>WL!Z33/(PM!Z33+WL!Z33+RK!Z33)</f>
        <v>6.1891525438320952E-2</v>
      </c>
      <c r="BE33" s="14">
        <f>WL!AA33/(PM!AA33+WL!AA33+RK!AA33)</f>
        <v>5.7804325570534353E-2</v>
      </c>
      <c r="BF33" s="14">
        <f>WL!AB33/(PM!AB33+WL!AB33+RK!AB33)</f>
        <v>6.6342785057322246E-2</v>
      </c>
      <c r="BG33" s="14">
        <f>WL!AC33/(PM!AC33+WL!AC33+RK!AC33)</f>
        <v>6.3230711143027696E-2</v>
      </c>
      <c r="BH33" s="14">
        <f>WL!AD33/(PM!AD33+WL!AD33+RK!AD33)</f>
        <v>4.9513894838187064E-2</v>
      </c>
      <c r="BI33" s="14">
        <f>WL!AE33/(PM!AE33+WL!AE33+RK!AE33)</f>
        <v>4.2480092811361336E-2</v>
      </c>
      <c r="BJ33" s="14"/>
      <c r="BK33" s="14">
        <f>RK!C33/(PM!C33+WL!C33+RK!C33)</f>
        <v>0.13057769077273096</v>
      </c>
      <c r="BL33" s="14">
        <f>RK!D33/(PM!D33+WL!D33+RK!D33)</f>
        <v>0.12456337714750695</v>
      </c>
      <c r="BM33" s="14">
        <f>RK!E33/(PM!E33+WL!E33+RK!E33)</f>
        <v>0.12959914197858252</v>
      </c>
      <c r="BN33" s="14">
        <f>RK!F33/(PM!F33+WL!F33+RK!F33)</f>
        <v>0.12359609375923165</v>
      </c>
      <c r="BO33" s="14">
        <f>RK!G33/(PM!G33+WL!G33+RK!G33)</f>
        <v>0.13676988486081026</v>
      </c>
      <c r="BP33" s="14">
        <f>RK!H33/(PM!H33+WL!H33+RK!H33)</f>
        <v>0.14356235313454904</v>
      </c>
      <c r="BQ33" s="14">
        <f>RK!I33/(PM!I33+WL!I33+RK!I33)</f>
        <v>0.13197767910305727</v>
      </c>
      <c r="BR33" s="14">
        <f>RK!J33/(PM!J33+WL!J33+RK!J33)</f>
        <v>0.13171056111271962</v>
      </c>
      <c r="BS33" s="14">
        <f>RK!K33/(PM!K33+WL!K33+RK!K33)</f>
        <v>0.12195663437875323</v>
      </c>
      <c r="BT33" s="14">
        <f>RK!L33/(PM!L33+WL!L33+RK!L33)</f>
        <v>0.1166075163556939</v>
      </c>
      <c r="BU33" s="14">
        <f>RK!M33/(PM!M33+WL!M33+RK!M33)</f>
        <v>0.10124145027818984</v>
      </c>
      <c r="BV33" s="14">
        <f>RK!N33/(PM!N33+WL!N33+RK!N33)</f>
        <v>8.395225434273676E-2</v>
      </c>
      <c r="BW33" s="14">
        <f>RK!O33/(PM!O33+WL!O33+RK!O33)</f>
        <v>7.1125263862941976E-2</v>
      </c>
      <c r="BX33" s="14">
        <f>RK!P33/(PM!P33+WL!P33+RK!P33)</f>
        <v>6.3381286718631136E-2</v>
      </c>
      <c r="BY33" s="14">
        <f>RK!Q33/(PM!Q33+WL!Q33+RK!Q33)</f>
        <v>7.0643475400649094E-2</v>
      </c>
      <c r="BZ33" s="14">
        <f>RK!R33/(PM!R33+WL!R33+RK!R33)</f>
        <v>0.10612380894598104</v>
      </c>
      <c r="CA33" s="14">
        <f>RK!S33/(PM!S33+WL!S33+RK!S33)</f>
        <v>7.6886860015263139E-2</v>
      </c>
      <c r="CB33" s="14">
        <f>RK!T33/(PM!T33+WL!T33+RK!T33)</f>
        <v>7.1712354272422049E-2</v>
      </c>
      <c r="CC33" s="14">
        <f>RK!U33/(PM!U33+WL!U33+RK!U33)</f>
        <v>7.3740966837101435E-2</v>
      </c>
      <c r="CD33" s="14">
        <f>RK!V33/(PM!V33+WL!V33+RK!V33)</f>
        <v>7.1858786888197232E-2</v>
      </c>
      <c r="CE33" s="14">
        <f>RK!W33/(PM!W33+WL!W33+RK!W33)</f>
        <v>6.6081346336043595E-2</v>
      </c>
      <c r="CF33" s="14">
        <f>RK!X33/(PM!X33+WL!X33+RK!X33)</f>
        <v>6.7686659277378977E-2</v>
      </c>
      <c r="CG33" s="14">
        <f>RK!Y33/(PM!Y33+WL!Y33+RK!Y33)</f>
        <v>8.0530658653799311E-2</v>
      </c>
      <c r="CH33" s="14">
        <f>RK!Z33/(PM!Z33+WL!Z33+RK!Z33)</f>
        <v>7.2499380696674082E-2</v>
      </c>
      <c r="CI33" s="14">
        <f>RK!AA33/(PM!AA33+WL!AA33+RK!AA33)</f>
        <v>6.4190930742738045E-2</v>
      </c>
      <c r="CJ33" s="14">
        <f>RK!AB33/(PM!AB33+WL!AB33+RK!AB33)</f>
        <v>6.8658943492512087E-2</v>
      </c>
      <c r="CK33" s="14">
        <f>RK!AC33/(PM!AC33+WL!AC33+RK!AC33)</f>
        <v>6.9483282954508618E-2</v>
      </c>
      <c r="CL33" s="14">
        <f>RK!AD33/(PM!AD33+WL!AD33+RK!AD33)</f>
        <v>5.1339442542099108E-2</v>
      </c>
      <c r="CM33" s="14">
        <f>RK!AE33/(PM!AE33+WL!AE33+RK!AE33)</f>
        <v>4.0034533371249272E-2</v>
      </c>
      <c r="CN33" s="14"/>
    </row>
    <row r="34" spans="1:92" x14ac:dyDescent="0.2">
      <c r="A34" s="4">
        <v>32</v>
      </c>
      <c r="B34" s="6" t="s">
        <v>68</v>
      </c>
      <c r="C34" s="14">
        <f>PM!C34/(PM!C34+WL!C34+RK!C34)</f>
        <v>0.69014972199108782</v>
      </c>
      <c r="D34" s="14">
        <f>PM!D34/(PM!D34+WL!D34+RK!D34)</f>
        <v>0.69213363757049073</v>
      </c>
      <c r="E34" s="14">
        <f>PM!E34/(PM!E34+WL!E34+RK!E34)</f>
        <v>0.68924838711714775</v>
      </c>
      <c r="F34" s="14">
        <f>PM!F34/(PM!F34+WL!F34+RK!F34)</f>
        <v>0.69421436995707908</v>
      </c>
      <c r="G34" s="14">
        <f>PM!G34/(PM!G34+WL!G34+RK!G34)</f>
        <v>0.67042338953212099</v>
      </c>
      <c r="H34" s="14">
        <f>PM!H34/(PM!H34+WL!H34+RK!H34)</f>
        <v>0.63992482513626003</v>
      </c>
      <c r="I34" s="14">
        <f>PM!I34/(PM!I34+WL!I34+RK!I34)</f>
        <v>0.64335800988573066</v>
      </c>
      <c r="J34" s="14">
        <f>PM!J34/(PM!J34+WL!J34+RK!J34)</f>
        <v>0.65474269975604582</v>
      </c>
      <c r="K34" s="14">
        <f>PM!K34/(PM!K34+WL!K34+RK!K34)</f>
        <v>0.66714455480061008</v>
      </c>
      <c r="L34" s="14">
        <f>PM!L34/(PM!L34+WL!L34+RK!L34)</f>
        <v>0.68350035266102871</v>
      </c>
      <c r="M34" s="14">
        <f>PM!M34/(PM!M34+WL!M34+RK!M34)</f>
        <v>0.70354244626615392</v>
      </c>
      <c r="N34" s="14">
        <f>PM!N34/(PM!N34+WL!N34+RK!N34)</f>
        <v>0.73221036699988051</v>
      </c>
      <c r="O34" s="14">
        <f>PM!O34/(PM!O34+WL!O34+RK!O34)</f>
        <v>0.77797307434690577</v>
      </c>
      <c r="P34" s="14">
        <f>PM!P34/(PM!P34+WL!P34+RK!P34)</f>
        <v>0.79787862790887809</v>
      </c>
      <c r="Q34" s="14">
        <f>PM!Q34/(PM!Q34+WL!Q34+RK!Q34)</f>
        <v>0.79601529386011582</v>
      </c>
      <c r="R34" s="14">
        <f>PM!R34/(PM!R34+WL!R34+RK!R34)</f>
        <v>0.73702168065335871</v>
      </c>
      <c r="S34" s="14">
        <f>PM!S34/(PM!S34+WL!S34+RK!S34)</f>
        <v>0.77813140948363424</v>
      </c>
      <c r="T34" s="14">
        <f>PM!T34/(PM!T34+WL!T34+RK!T34)</f>
        <v>0.77830821502157621</v>
      </c>
      <c r="U34" s="14">
        <f>PM!U34/(PM!U34+WL!U34+RK!U34)</f>
        <v>0.76300249240684448</v>
      </c>
      <c r="V34" s="14">
        <f>PM!V34/(PM!V34+WL!V34+RK!V34)</f>
        <v>0.76699437838129336</v>
      </c>
      <c r="W34" s="14">
        <f>PM!W34/(PM!W34+WL!W34+RK!W34)</f>
        <v>0.77193208235755495</v>
      </c>
      <c r="X34" s="14">
        <f>PM!X34/(PM!X34+WL!X34+RK!X34)</f>
        <v>0.76724755569687464</v>
      </c>
      <c r="Y34" s="14">
        <f>PM!Y34/(PM!Y34+WL!Y34+RK!Y34)</f>
        <v>0.74711587517144717</v>
      </c>
      <c r="Z34" s="14">
        <f>PM!Z34/(PM!Z34+WL!Z34+RK!Z34)</f>
        <v>0.76639851247424273</v>
      </c>
      <c r="AA34" s="14">
        <f>PM!AA34/(PM!AA34+WL!AA34+RK!AA34)</f>
        <v>0.77933581368865279</v>
      </c>
      <c r="AB34" s="14">
        <f>PM!AB34/(PM!AB34+WL!AB34+RK!AB34)</f>
        <v>0.75742813190243186</v>
      </c>
      <c r="AC34" s="14">
        <f>PM!AC34/(PM!AC34+WL!AC34+RK!AC34)</f>
        <v>0.75294859030312544</v>
      </c>
      <c r="AD34" s="14">
        <f>PM!AD34/(PM!AD34+WL!AD34+RK!AD34)</f>
        <v>0.79341512692822613</v>
      </c>
      <c r="AE34" s="14">
        <f>PM!AE34/(PM!AE34+WL!AE34+RK!AE34)</f>
        <v>0.80183919175780072</v>
      </c>
      <c r="AF34" s="75"/>
      <c r="AG34" s="14">
        <f>WL!C34/(PM!C34+WL!C34+RK!C34)</f>
        <v>0.22784248027513521</v>
      </c>
      <c r="AH34" s="14">
        <f>WL!D34/(PM!D34+WL!D34+RK!D34)</f>
        <v>0.22266919516078879</v>
      </c>
      <c r="AI34" s="14">
        <f>WL!E34/(PM!E34+WL!E34+RK!E34)</f>
        <v>0.2204127183335779</v>
      </c>
      <c r="AJ34" s="14">
        <f>WL!F34/(PM!F34+WL!F34+RK!F34)</f>
        <v>0.22023840482895701</v>
      </c>
      <c r="AK34" s="14">
        <f>WL!G34/(PM!G34+WL!G34+RK!G34)</f>
        <v>0.2304348690057676</v>
      </c>
      <c r="AL34" s="14">
        <f>WL!H34/(PM!H34+WL!H34+RK!H34)</f>
        <v>0.24184949843141712</v>
      </c>
      <c r="AM34" s="14">
        <f>WL!I34/(PM!I34+WL!I34+RK!I34)</f>
        <v>0.24621153766338724</v>
      </c>
      <c r="AN34" s="14">
        <f>WL!J34/(PM!J34+WL!J34+RK!J34)</f>
        <v>0.23033302629608424</v>
      </c>
      <c r="AO34" s="14">
        <f>WL!K34/(PM!K34+WL!K34+RK!K34)</f>
        <v>0.22365597154542147</v>
      </c>
      <c r="AP34" s="14">
        <f>WL!L34/(PM!L34+WL!L34+RK!L34)</f>
        <v>0.21260740990556029</v>
      </c>
      <c r="AQ34" s="14">
        <f>WL!M34/(PM!M34+WL!M34+RK!M34)</f>
        <v>0.20199335442632788</v>
      </c>
      <c r="AR34" s="14">
        <f>WL!N34/(PM!N34+WL!N34+RK!N34)</f>
        <v>0.1828361684132665</v>
      </c>
      <c r="AS34" s="14">
        <f>WL!O34/(PM!O34+WL!O34+RK!O34)</f>
        <v>0.15197894062778908</v>
      </c>
      <c r="AT34" s="14">
        <f>WL!P34/(PM!P34+WL!P34+RK!P34)</f>
        <v>0.14059005343708969</v>
      </c>
      <c r="AU34" s="14">
        <f>WL!Q34/(PM!Q34+WL!Q34+RK!Q34)</f>
        <v>0.13941060232693284</v>
      </c>
      <c r="AV34" s="14">
        <f>WL!R34/(PM!R34+WL!R34+RK!R34)</f>
        <v>0.16801403699764017</v>
      </c>
      <c r="AW34" s="14">
        <f>WL!S34/(PM!S34+WL!S34+RK!S34)</f>
        <v>0.14688749888831473</v>
      </c>
      <c r="AX34" s="14">
        <f>WL!T34/(PM!T34+WL!T34+RK!T34)</f>
        <v>0.15181225641812116</v>
      </c>
      <c r="AY34" s="14">
        <f>WL!U34/(PM!U34+WL!U34+RK!U34)</f>
        <v>0.16455297850286338</v>
      </c>
      <c r="AZ34" s="14">
        <f>WL!V34/(PM!V34+WL!V34+RK!V34)</f>
        <v>0.15896301684230663</v>
      </c>
      <c r="BA34" s="14">
        <f>WL!W34/(PM!W34+WL!W34+RK!W34)</f>
        <v>0.15622795127151051</v>
      </c>
      <c r="BB34" s="14">
        <f>WL!X34/(PM!X34+WL!X34+RK!X34)</f>
        <v>0.15805297402972504</v>
      </c>
      <c r="BC34" s="14">
        <f>WL!Y34/(PM!Y34+WL!Y34+RK!Y34)</f>
        <v>0.17039621110536513</v>
      </c>
      <c r="BD34" s="14">
        <f>WL!Z34/(PM!Z34+WL!Z34+RK!Z34)</f>
        <v>0.15617841513716563</v>
      </c>
      <c r="BE34" s="14">
        <f>WL!AA34/(PM!AA34+WL!AA34+RK!AA34)</f>
        <v>0.1457466100051629</v>
      </c>
      <c r="BF34" s="14">
        <f>WL!AB34/(PM!AB34+WL!AB34+RK!AB34)</f>
        <v>0.15992318866643129</v>
      </c>
      <c r="BG34" s="14">
        <f>WL!AC34/(PM!AC34+WL!AC34+RK!AC34)</f>
        <v>0.15903855950082593</v>
      </c>
      <c r="BH34" s="14">
        <f>WL!AD34/(PM!AD34+WL!AD34+RK!AD34)</f>
        <v>0.13715419320672129</v>
      </c>
      <c r="BI34" s="14">
        <f>WL!AE34/(PM!AE34+WL!AE34+RK!AE34)</f>
        <v>0.13468652252538749</v>
      </c>
      <c r="BJ34" s="14"/>
      <c r="BK34" s="14">
        <f>RK!C34/(PM!C34+WL!C34+RK!C34)</f>
        <v>8.2007797733776977E-2</v>
      </c>
      <c r="BL34" s="14">
        <f>RK!D34/(PM!D34+WL!D34+RK!D34)</f>
        <v>8.5197167268720411E-2</v>
      </c>
      <c r="BM34" s="14">
        <f>RK!E34/(PM!E34+WL!E34+RK!E34)</f>
        <v>9.0338894549274379E-2</v>
      </c>
      <c r="BN34" s="14">
        <f>RK!F34/(PM!F34+WL!F34+RK!F34)</f>
        <v>8.5547225213963782E-2</v>
      </c>
      <c r="BO34" s="14">
        <f>RK!G34/(PM!G34+WL!G34+RK!G34)</f>
        <v>9.9141741462111452E-2</v>
      </c>
      <c r="BP34" s="14">
        <f>RK!H34/(PM!H34+WL!H34+RK!H34)</f>
        <v>0.11822567643232289</v>
      </c>
      <c r="BQ34" s="14">
        <f>RK!I34/(PM!I34+WL!I34+RK!I34)</f>
        <v>0.11043045245088223</v>
      </c>
      <c r="BR34" s="14">
        <f>RK!J34/(PM!J34+WL!J34+RK!J34)</f>
        <v>0.11492427394787</v>
      </c>
      <c r="BS34" s="14">
        <f>RK!K34/(PM!K34+WL!K34+RK!K34)</f>
        <v>0.10919947365396855</v>
      </c>
      <c r="BT34" s="14">
        <f>RK!L34/(PM!L34+WL!L34+RK!L34)</f>
        <v>0.10389223743341101</v>
      </c>
      <c r="BU34" s="14">
        <f>RK!M34/(PM!M34+WL!M34+RK!M34)</f>
        <v>9.4464199307518218E-2</v>
      </c>
      <c r="BV34" s="14">
        <f>RK!N34/(PM!N34+WL!N34+RK!N34)</f>
        <v>8.495346458685292E-2</v>
      </c>
      <c r="BW34" s="14">
        <f>RK!O34/(PM!O34+WL!O34+RK!O34)</f>
        <v>7.0047985025305168E-2</v>
      </c>
      <c r="BX34" s="14">
        <f>RK!P34/(PM!P34+WL!P34+RK!P34)</f>
        <v>6.1531318654032191E-2</v>
      </c>
      <c r="BY34" s="14">
        <f>RK!Q34/(PM!Q34+WL!Q34+RK!Q34)</f>
        <v>6.457410381295145E-2</v>
      </c>
      <c r="BZ34" s="14">
        <f>RK!R34/(PM!R34+WL!R34+RK!R34)</f>
        <v>9.4964282349001089E-2</v>
      </c>
      <c r="CA34" s="14">
        <f>RK!S34/(PM!S34+WL!S34+RK!S34)</f>
        <v>7.4981091628051041E-2</v>
      </c>
      <c r="CB34" s="14">
        <f>RK!T34/(PM!T34+WL!T34+RK!T34)</f>
        <v>6.9879528560302662E-2</v>
      </c>
      <c r="CC34" s="14">
        <f>RK!U34/(PM!U34+WL!U34+RK!U34)</f>
        <v>7.2444529090292198E-2</v>
      </c>
      <c r="CD34" s="14">
        <f>RK!V34/(PM!V34+WL!V34+RK!V34)</f>
        <v>7.4042604776400137E-2</v>
      </c>
      <c r="CE34" s="14">
        <f>RK!W34/(PM!W34+WL!W34+RK!W34)</f>
        <v>7.1839966370934552E-2</v>
      </c>
      <c r="CF34" s="14">
        <f>RK!X34/(PM!X34+WL!X34+RK!X34)</f>
        <v>7.4699470273400223E-2</v>
      </c>
      <c r="CG34" s="14">
        <f>RK!Y34/(PM!Y34+WL!Y34+RK!Y34)</f>
        <v>8.24879137231877E-2</v>
      </c>
      <c r="CH34" s="14">
        <f>RK!Z34/(PM!Z34+WL!Z34+RK!Z34)</f>
        <v>7.7423072388591696E-2</v>
      </c>
      <c r="CI34" s="14">
        <f>RK!AA34/(PM!AA34+WL!AA34+RK!AA34)</f>
        <v>7.4917576306184216E-2</v>
      </c>
      <c r="CJ34" s="14">
        <f>RK!AB34/(PM!AB34+WL!AB34+RK!AB34)</f>
        <v>8.2648679431136934E-2</v>
      </c>
      <c r="CK34" s="14">
        <f>RK!AC34/(PM!AC34+WL!AC34+RK!AC34)</f>
        <v>8.8012850196048584E-2</v>
      </c>
      <c r="CL34" s="14">
        <f>RK!AD34/(PM!AD34+WL!AD34+RK!AD34)</f>
        <v>6.9430679865052553E-2</v>
      </c>
      <c r="CM34" s="14">
        <f>RK!AE34/(PM!AE34+WL!AE34+RK!AE34)</f>
        <v>6.3474285716811893E-2</v>
      </c>
      <c r="CN34" s="14"/>
    </row>
    <row r="35" spans="1:92" x14ac:dyDescent="0.2">
      <c r="A35" s="4">
        <v>33</v>
      </c>
      <c r="B35" s="6" t="s">
        <v>69</v>
      </c>
      <c r="C35" s="14">
        <f>PM!C35/(PM!C35+WL!C35+RK!C35)</f>
        <v>0.65382363198369287</v>
      </c>
      <c r="D35" s="14">
        <f>PM!D35/(PM!D35+WL!D35+RK!D35)</f>
        <v>0.64402832520805109</v>
      </c>
      <c r="E35" s="14">
        <f>PM!E35/(PM!E35+WL!E35+RK!E35)</f>
        <v>0.65530078465090091</v>
      </c>
      <c r="F35" s="14">
        <f>PM!F35/(PM!F35+WL!F35+RK!F35)</f>
        <v>0.65319469855452317</v>
      </c>
      <c r="G35" s="14">
        <f>PM!G35/(PM!G35+WL!G35+RK!G35)</f>
        <v>0.65277117542411378</v>
      </c>
      <c r="H35" s="14">
        <f>PM!H35/(PM!H35+WL!H35+RK!H35)</f>
        <v>0.63521283956984176</v>
      </c>
      <c r="I35" s="14">
        <f>PM!I35/(PM!I35+WL!I35+RK!I35)</f>
        <v>0.62863923933252108</v>
      </c>
      <c r="J35" s="14">
        <f>PM!J35/(PM!J35+WL!J35+RK!J35)</f>
        <v>0.64194045685022794</v>
      </c>
      <c r="K35" s="14">
        <f>PM!K35/(PM!K35+WL!K35+RK!K35)</f>
        <v>0.65248737858736972</v>
      </c>
      <c r="L35" s="14">
        <f>PM!L35/(PM!L35+WL!L35+RK!L35)</f>
        <v>0.63925161491909066</v>
      </c>
      <c r="M35" s="14">
        <f>PM!M35/(PM!M35+WL!M35+RK!M35)</f>
        <v>0.64495356206536791</v>
      </c>
      <c r="N35" s="14">
        <f>PM!N35/(PM!N35+WL!N35+RK!N35)</f>
        <v>0.66068436392618646</v>
      </c>
      <c r="O35" s="14">
        <f>PM!O35/(PM!O35+WL!O35+RK!O35)</f>
        <v>0.67466050257939758</v>
      </c>
      <c r="P35" s="14">
        <f>PM!P35/(PM!P35+WL!P35+RK!P35)</f>
        <v>0.67363941411340444</v>
      </c>
      <c r="Q35" s="14">
        <f>PM!Q35/(PM!Q35+WL!Q35+RK!Q35)</f>
        <v>0.66868182647273333</v>
      </c>
      <c r="R35" s="14">
        <f>PM!R35/(PM!R35+WL!R35+RK!R35)</f>
        <v>0.65244979096652356</v>
      </c>
      <c r="S35" s="14">
        <f>PM!S35/(PM!S35+WL!S35+RK!S35)</f>
        <v>0.63207548745575381</v>
      </c>
      <c r="T35" s="14">
        <f>PM!T35/(PM!T35+WL!T35+RK!T35)</f>
        <v>0.64330737642758384</v>
      </c>
      <c r="U35" s="14">
        <f>PM!U35/(PM!U35+WL!U35+RK!U35)</f>
        <v>0.66420866905016485</v>
      </c>
      <c r="V35" s="14">
        <f>PM!V35/(PM!V35+WL!V35+RK!V35)</f>
        <v>0.67047387498849076</v>
      </c>
      <c r="W35" s="14">
        <f>PM!W35/(PM!W35+WL!W35+RK!W35)</f>
        <v>0.6931013346999132</v>
      </c>
      <c r="X35" s="14">
        <f>PM!X35/(PM!X35+WL!X35+RK!X35)</f>
        <v>0.69218765112063896</v>
      </c>
      <c r="Y35" s="14">
        <f>PM!Y35/(PM!Y35+WL!Y35+RK!Y35)</f>
        <v>0.6758199496200733</v>
      </c>
      <c r="Z35" s="14">
        <f>PM!Z35/(PM!Z35+WL!Z35+RK!Z35)</f>
        <v>0.67045813105935492</v>
      </c>
      <c r="AA35" s="14">
        <f>PM!AA35/(PM!AA35+WL!AA35+RK!AA35)</f>
        <v>0.67524261226783922</v>
      </c>
      <c r="AB35" s="14">
        <f>PM!AB35/(PM!AB35+WL!AB35+RK!AB35)</f>
        <v>0.65812901690072723</v>
      </c>
      <c r="AC35" s="14">
        <f>PM!AC35/(PM!AC35+WL!AC35+RK!AC35)</f>
        <v>0.65383015881911177</v>
      </c>
      <c r="AD35" s="14">
        <f>PM!AD35/(PM!AD35+WL!AD35+RK!AD35)</f>
        <v>0.65986755689969179</v>
      </c>
      <c r="AE35" s="14">
        <f>PM!AE35/(PM!AE35+WL!AE35+RK!AE35)</f>
        <v>0.68000098381997298</v>
      </c>
      <c r="AF35" s="75"/>
      <c r="AG35" s="14">
        <f>WL!C35/(PM!C35+WL!C35+RK!C35)</f>
        <v>0.25704337530627247</v>
      </c>
      <c r="AH35" s="14">
        <f>WL!D35/(PM!D35+WL!D35+RK!D35)</f>
        <v>0.27019629042374133</v>
      </c>
      <c r="AI35" s="14">
        <f>WL!E35/(PM!E35+WL!E35+RK!E35)</f>
        <v>0.26100674527298728</v>
      </c>
      <c r="AJ35" s="14">
        <f>WL!F35/(PM!F35+WL!F35+RK!F35)</f>
        <v>0.26379943021826791</v>
      </c>
      <c r="AK35" s="14">
        <f>WL!G35/(PM!G35+WL!G35+RK!G35)</f>
        <v>0.26451760573427563</v>
      </c>
      <c r="AL35" s="14">
        <f>WL!H35/(PM!H35+WL!H35+RK!H35)</f>
        <v>0.27728545700977009</v>
      </c>
      <c r="AM35" s="14">
        <f>WL!I35/(PM!I35+WL!I35+RK!I35)</f>
        <v>0.28229458634969895</v>
      </c>
      <c r="AN35" s="14">
        <f>WL!J35/(PM!J35+WL!J35+RK!J35)</f>
        <v>0.26826123763827259</v>
      </c>
      <c r="AO35" s="14">
        <f>WL!K35/(PM!K35+WL!K35+RK!K35)</f>
        <v>0.2621983430781904</v>
      </c>
      <c r="AP35" s="14">
        <f>WL!L35/(PM!L35+WL!L35+RK!L35)</f>
        <v>0.27540795969065446</v>
      </c>
      <c r="AQ35" s="14">
        <f>WL!M35/(PM!M35+WL!M35+RK!M35)</f>
        <v>0.27173579832703604</v>
      </c>
      <c r="AR35" s="14">
        <f>WL!N35/(PM!N35+WL!N35+RK!N35)</f>
        <v>0.26240501893868262</v>
      </c>
      <c r="AS35" s="14">
        <f>WL!O35/(PM!O35+WL!O35+RK!O35)</f>
        <v>0.24971421791689594</v>
      </c>
      <c r="AT35" s="14">
        <f>WL!P35/(PM!P35+WL!P35+RK!P35)</f>
        <v>0.24716332323216078</v>
      </c>
      <c r="AU35" s="14">
        <f>WL!Q35/(PM!Q35+WL!Q35+RK!Q35)</f>
        <v>0.25081218443911524</v>
      </c>
      <c r="AV35" s="14">
        <f>WL!R35/(PM!R35+WL!R35+RK!R35)</f>
        <v>0.26165744941041597</v>
      </c>
      <c r="AW35" s="14">
        <f>WL!S35/(PM!S35+WL!S35+RK!S35)</f>
        <v>0.2831237873320801</v>
      </c>
      <c r="AX35" s="14">
        <f>WL!T35/(PM!T35+WL!T35+RK!T35)</f>
        <v>0.2766469096156956</v>
      </c>
      <c r="AY35" s="14">
        <f>WL!U35/(PM!U35+WL!U35+RK!U35)</f>
        <v>0.26244249258845403</v>
      </c>
      <c r="AZ35" s="14">
        <f>WL!V35/(PM!V35+WL!V35+RK!V35)</f>
        <v>0.25933404863444914</v>
      </c>
      <c r="BA35" s="14">
        <f>WL!W35/(PM!W35+WL!W35+RK!W35)</f>
        <v>0.24029947715999286</v>
      </c>
      <c r="BB35" s="14">
        <f>WL!X35/(PM!X35+WL!X35+RK!X35)</f>
        <v>0.23968820649760278</v>
      </c>
      <c r="BC35" s="14">
        <f>WL!Y35/(PM!Y35+WL!Y35+RK!Y35)</f>
        <v>0.25833490249492885</v>
      </c>
      <c r="BD35" s="14">
        <f>WL!Z35/(PM!Z35+WL!Z35+RK!Z35)</f>
        <v>0.2663938671903005</v>
      </c>
      <c r="BE35" s="14">
        <f>WL!AA35/(PM!AA35+WL!AA35+RK!AA35)</f>
        <v>0.26613716504329504</v>
      </c>
      <c r="BF35" s="14">
        <f>WL!AB35/(PM!AB35+WL!AB35+RK!AB35)</f>
        <v>0.28472521226286956</v>
      </c>
      <c r="BG35" s="14">
        <f>WL!AC35/(PM!AC35+WL!AC35+RK!AC35)</f>
        <v>0.29062590033851893</v>
      </c>
      <c r="BH35" s="14">
        <f>WL!AD35/(PM!AD35+WL!AD35+RK!AD35)</f>
        <v>0.28832020695610261</v>
      </c>
      <c r="BI35" s="14">
        <f>WL!AE35/(PM!AE35+WL!AE35+RK!AE35)</f>
        <v>0.27445258746953399</v>
      </c>
      <c r="BJ35" s="14"/>
      <c r="BK35" s="14">
        <f>RK!C35/(PM!C35+WL!C35+RK!C35)</f>
        <v>8.9132992710034609E-2</v>
      </c>
      <c r="BL35" s="14">
        <f>RK!D35/(PM!D35+WL!D35+RK!D35)</f>
        <v>8.5775384368207558E-2</v>
      </c>
      <c r="BM35" s="14">
        <f>RK!E35/(PM!E35+WL!E35+RK!E35)</f>
        <v>8.3692470076111844E-2</v>
      </c>
      <c r="BN35" s="14">
        <f>RK!F35/(PM!F35+WL!F35+RK!F35)</f>
        <v>8.3005871227208983E-2</v>
      </c>
      <c r="BO35" s="14">
        <f>RK!G35/(PM!G35+WL!G35+RK!G35)</f>
        <v>8.271121884161059E-2</v>
      </c>
      <c r="BP35" s="14">
        <f>RK!H35/(PM!H35+WL!H35+RK!H35)</f>
        <v>8.7501703420388169E-2</v>
      </c>
      <c r="BQ35" s="14">
        <f>RK!I35/(PM!I35+WL!I35+RK!I35)</f>
        <v>8.9066174317779981E-2</v>
      </c>
      <c r="BR35" s="14">
        <f>RK!J35/(PM!J35+WL!J35+RK!J35)</f>
        <v>8.9798305511499435E-2</v>
      </c>
      <c r="BS35" s="14">
        <f>RK!K35/(PM!K35+WL!K35+RK!K35)</f>
        <v>8.5314278334439803E-2</v>
      </c>
      <c r="BT35" s="14">
        <f>RK!L35/(PM!L35+WL!L35+RK!L35)</f>
        <v>8.5340425390254909E-2</v>
      </c>
      <c r="BU35" s="14">
        <f>RK!M35/(PM!M35+WL!M35+RK!M35)</f>
        <v>8.3310639607596146E-2</v>
      </c>
      <c r="BV35" s="14">
        <f>RK!N35/(PM!N35+WL!N35+RK!N35)</f>
        <v>7.6910617135130879E-2</v>
      </c>
      <c r="BW35" s="14">
        <f>RK!O35/(PM!O35+WL!O35+RK!O35)</f>
        <v>7.5625279503706372E-2</v>
      </c>
      <c r="BX35" s="14">
        <f>RK!P35/(PM!P35+WL!P35+RK!P35)</f>
        <v>7.9197262654434761E-2</v>
      </c>
      <c r="BY35" s="14">
        <f>RK!Q35/(PM!Q35+WL!Q35+RK!Q35)</f>
        <v>8.05059890881515E-2</v>
      </c>
      <c r="BZ35" s="14">
        <f>RK!R35/(PM!R35+WL!R35+RK!R35)</f>
        <v>8.5892759623060547E-2</v>
      </c>
      <c r="CA35" s="14">
        <f>RK!S35/(PM!S35+WL!S35+RK!S35)</f>
        <v>8.4800725212166153E-2</v>
      </c>
      <c r="CB35" s="14">
        <f>RK!T35/(PM!T35+WL!T35+RK!T35)</f>
        <v>8.0045713956720541E-2</v>
      </c>
      <c r="CC35" s="14">
        <f>RK!U35/(PM!U35+WL!U35+RK!U35)</f>
        <v>7.3348838361381147E-2</v>
      </c>
      <c r="CD35" s="14">
        <f>RK!V35/(PM!V35+WL!V35+RK!V35)</f>
        <v>7.0192076377060056E-2</v>
      </c>
      <c r="CE35" s="14">
        <f>RK!W35/(PM!W35+WL!W35+RK!W35)</f>
        <v>6.659918814009394E-2</v>
      </c>
      <c r="CF35" s="14">
        <f>RK!X35/(PM!X35+WL!X35+RK!X35)</f>
        <v>6.8124142381758263E-2</v>
      </c>
      <c r="CG35" s="14">
        <f>RK!Y35/(PM!Y35+WL!Y35+RK!Y35)</f>
        <v>6.5845147884997915E-2</v>
      </c>
      <c r="CH35" s="14">
        <f>RK!Z35/(PM!Z35+WL!Z35+RK!Z35)</f>
        <v>6.3148001750344546E-2</v>
      </c>
      <c r="CI35" s="14">
        <f>RK!AA35/(PM!AA35+WL!AA35+RK!AA35)</f>
        <v>5.8620222688865846E-2</v>
      </c>
      <c r="CJ35" s="14">
        <f>RK!AB35/(PM!AB35+WL!AB35+RK!AB35)</f>
        <v>5.7145770836403251E-2</v>
      </c>
      <c r="CK35" s="14">
        <f>RK!AC35/(PM!AC35+WL!AC35+RK!AC35)</f>
        <v>5.5543940842369216E-2</v>
      </c>
      <c r="CL35" s="14">
        <f>RK!AD35/(PM!AD35+WL!AD35+RK!AD35)</f>
        <v>5.181223614420559E-2</v>
      </c>
      <c r="CM35" s="14">
        <f>RK!AE35/(PM!AE35+WL!AE35+RK!AE35)</f>
        <v>4.5546428710492914E-2</v>
      </c>
      <c r="CN35" s="14"/>
    </row>
    <row r="36" spans="1:92" x14ac:dyDescent="0.2">
      <c r="A36" s="4">
        <v>34</v>
      </c>
      <c r="B36" s="6" t="s">
        <v>70</v>
      </c>
      <c r="C36" s="14">
        <f>PM!C36/(PM!C36+WL!C36+RK!C36)</f>
        <v>0.51372301392590813</v>
      </c>
      <c r="D36" s="14">
        <f>PM!D36/(PM!D36+WL!D36+RK!D36)</f>
        <v>0.51006862028408662</v>
      </c>
      <c r="E36" s="14">
        <f>PM!E36/(PM!E36+WL!E36+RK!E36)</f>
        <v>0.5136027863989967</v>
      </c>
      <c r="F36" s="14">
        <f>PM!F36/(PM!F36+WL!F36+RK!F36)</f>
        <v>0.5102544529254136</v>
      </c>
      <c r="G36" s="14">
        <f>PM!G36/(PM!G36+WL!G36+RK!G36)</f>
        <v>0.50442374055228023</v>
      </c>
      <c r="H36" s="14">
        <f>PM!H36/(PM!H36+WL!H36+RK!H36)</f>
        <v>0.48622461676471296</v>
      </c>
      <c r="I36" s="14">
        <f>PM!I36/(PM!I36+WL!I36+RK!I36)</f>
        <v>0.48396359229096131</v>
      </c>
      <c r="J36" s="14">
        <f>PM!J36/(PM!J36+WL!J36+RK!J36)</f>
        <v>0.5012844306508919</v>
      </c>
      <c r="K36" s="14">
        <f>PM!K36/(PM!K36+WL!K36+RK!K36)</f>
        <v>0.5027500792615216</v>
      </c>
      <c r="L36" s="14">
        <f>PM!L36/(PM!L36+WL!L36+RK!L36)</f>
        <v>0.49467146907153142</v>
      </c>
      <c r="M36" s="14">
        <f>PM!M36/(PM!M36+WL!M36+RK!M36)</f>
        <v>0.51525898439675033</v>
      </c>
      <c r="N36" s="14">
        <f>PM!N36/(PM!N36+WL!N36+RK!N36)</f>
        <v>0.51434680745234052</v>
      </c>
      <c r="O36" s="14">
        <f>PM!O36/(PM!O36+WL!O36+RK!O36)</f>
        <v>0.536681847599769</v>
      </c>
      <c r="P36" s="14">
        <f>PM!P36/(PM!P36+WL!P36+RK!P36)</f>
        <v>0.55132655402836706</v>
      </c>
      <c r="Q36" s="14">
        <f>PM!Q36/(PM!Q36+WL!Q36+RK!Q36)</f>
        <v>0.55982924359365016</v>
      </c>
      <c r="R36" s="14">
        <f>PM!R36/(PM!R36+WL!R36+RK!R36)</f>
        <v>0.51824420232443946</v>
      </c>
      <c r="S36" s="14">
        <f>PM!S36/(PM!S36+WL!S36+RK!S36)</f>
        <v>0.54276541269880463</v>
      </c>
      <c r="T36" s="14">
        <f>PM!T36/(PM!T36+WL!T36+RK!T36)</f>
        <v>0.57634861038768759</v>
      </c>
      <c r="U36" s="14">
        <f>PM!U36/(PM!U36+WL!U36+RK!U36)</f>
        <v>0.57706977437403018</v>
      </c>
      <c r="V36" s="14">
        <f>PM!V36/(PM!V36+WL!V36+RK!V36)</f>
        <v>0.57583683274455821</v>
      </c>
      <c r="W36" s="14">
        <f>PM!W36/(PM!W36+WL!W36+RK!W36)</f>
        <v>0.59673430400883298</v>
      </c>
      <c r="X36" s="14">
        <f>PM!X36/(PM!X36+WL!X36+RK!X36)</f>
        <v>0.58776616782343305</v>
      </c>
      <c r="Y36" s="14">
        <f>PM!Y36/(PM!Y36+WL!Y36+RK!Y36)</f>
        <v>0.57057132524876542</v>
      </c>
      <c r="Z36" s="14">
        <f>PM!Z36/(PM!Z36+WL!Z36+RK!Z36)</f>
        <v>0.57188569987306381</v>
      </c>
      <c r="AA36" s="14">
        <f>PM!AA36/(PM!AA36+WL!AA36+RK!AA36)</f>
        <v>0.57906170637787302</v>
      </c>
      <c r="AB36" s="14">
        <f>PM!AB36/(PM!AB36+WL!AB36+RK!AB36)</f>
        <v>0.56261117183041365</v>
      </c>
      <c r="AC36" s="14">
        <f>PM!AC36/(PM!AC36+WL!AC36+RK!AC36)</f>
        <v>0.55669361652464988</v>
      </c>
      <c r="AD36" s="14">
        <f>PM!AD36/(PM!AD36+WL!AD36+RK!AD36)</f>
        <v>0.57600739482474039</v>
      </c>
      <c r="AE36" s="14">
        <f>PM!AE36/(PM!AE36+WL!AE36+RK!AE36)</f>
        <v>0.58880868615035609</v>
      </c>
      <c r="AF36" s="75"/>
      <c r="AG36" s="14">
        <f>WL!C36/(PM!C36+WL!C36+RK!C36)</f>
        <v>0.38442762671463565</v>
      </c>
      <c r="AH36" s="14">
        <f>WL!D36/(PM!D36+WL!D36+RK!D36)</f>
        <v>0.39495458634813901</v>
      </c>
      <c r="AI36" s="14">
        <f>WL!E36/(PM!E36+WL!E36+RK!E36)</f>
        <v>0.39046158428539052</v>
      </c>
      <c r="AJ36" s="14">
        <f>WL!F36/(PM!F36+WL!F36+RK!F36)</f>
        <v>0.39742818901375176</v>
      </c>
      <c r="AK36" s="14">
        <f>WL!G36/(PM!G36+WL!G36+RK!G36)</f>
        <v>0.40075183901073996</v>
      </c>
      <c r="AL36" s="14">
        <f>WL!H36/(PM!H36+WL!H36+RK!H36)</f>
        <v>0.41688740103089528</v>
      </c>
      <c r="AM36" s="14">
        <f>WL!I36/(PM!I36+WL!I36+RK!I36)</f>
        <v>0.42065378857597274</v>
      </c>
      <c r="AN36" s="14">
        <f>WL!J36/(PM!J36+WL!J36+RK!J36)</f>
        <v>0.40240893837879677</v>
      </c>
      <c r="AO36" s="14">
        <f>WL!K36/(PM!K36+WL!K36+RK!K36)</f>
        <v>0.40234565839543179</v>
      </c>
      <c r="AP36" s="14">
        <f>WL!L36/(PM!L36+WL!L36+RK!L36)</f>
        <v>0.41574429769860566</v>
      </c>
      <c r="AQ36" s="14">
        <f>WL!M36/(PM!M36+WL!M36+RK!M36)</f>
        <v>0.40161764152517865</v>
      </c>
      <c r="AR36" s="14">
        <f>WL!N36/(PM!N36+WL!N36+RK!N36)</f>
        <v>0.40671814363799308</v>
      </c>
      <c r="AS36" s="14">
        <f>WL!O36/(PM!O36+WL!O36+RK!O36)</f>
        <v>0.38557827366331293</v>
      </c>
      <c r="AT36" s="14">
        <f>WL!P36/(PM!P36+WL!P36+RK!P36)</f>
        <v>0.37040484997819728</v>
      </c>
      <c r="AU36" s="14">
        <f>WL!Q36/(PM!Q36+WL!Q36+RK!Q36)</f>
        <v>0.35880654269875939</v>
      </c>
      <c r="AV36" s="14">
        <f>WL!R36/(PM!R36+WL!R36+RK!R36)</f>
        <v>0.38699860377907719</v>
      </c>
      <c r="AW36" s="14">
        <f>WL!S36/(PM!S36+WL!S36+RK!S36)</f>
        <v>0.37404923998781353</v>
      </c>
      <c r="AX36" s="14">
        <f>WL!T36/(PM!T36+WL!T36+RK!T36)</f>
        <v>0.35014317498466313</v>
      </c>
      <c r="AY36" s="14">
        <f>WL!U36/(PM!U36+WL!U36+RK!U36)</f>
        <v>0.3501907545324896</v>
      </c>
      <c r="AZ36" s="14">
        <f>WL!V36/(PM!V36+WL!V36+RK!V36)</f>
        <v>0.35429889251999808</v>
      </c>
      <c r="BA36" s="14">
        <f>WL!W36/(PM!W36+WL!W36+RK!W36)</f>
        <v>0.33553664040156761</v>
      </c>
      <c r="BB36" s="14">
        <f>WL!X36/(PM!X36+WL!X36+RK!X36)</f>
        <v>0.34135732963973353</v>
      </c>
      <c r="BC36" s="14">
        <f>WL!Y36/(PM!Y36+WL!Y36+RK!Y36)</f>
        <v>0.35810262915039232</v>
      </c>
      <c r="BD36" s="14">
        <f>WL!Z36/(PM!Z36+WL!Z36+RK!Z36)</f>
        <v>0.35780012061838068</v>
      </c>
      <c r="BE36" s="14">
        <f>WL!AA36/(PM!AA36+WL!AA36+RK!AA36)</f>
        <v>0.35280545603159852</v>
      </c>
      <c r="BF36" s="14">
        <f>WL!AB36/(PM!AB36+WL!AB36+RK!AB36)</f>
        <v>0.36974057452510389</v>
      </c>
      <c r="BG36" s="14">
        <f>WL!AC36/(PM!AC36+WL!AC36+RK!AC36)</f>
        <v>0.37424444052037109</v>
      </c>
      <c r="BH36" s="14">
        <f>WL!AD36/(PM!AD36+WL!AD36+RK!AD36)</f>
        <v>0.36325471437397133</v>
      </c>
      <c r="BI36" s="14">
        <f>WL!AE36/(PM!AE36+WL!AE36+RK!AE36)</f>
        <v>0.35557335052168276</v>
      </c>
      <c r="BJ36" s="14"/>
      <c r="BK36" s="14">
        <f>RK!C36/(PM!C36+WL!C36+RK!C36)</f>
        <v>0.10184935935945612</v>
      </c>
      <c r="BL36" s="14">
        <f>RK!D36/(PM!D36+WL!D36+RK!D36)</f>
        <v>9.4976793367774273E-2</v>
      </c>
      <c r="BM36" s="14">
        <f>RK!E36/(PM!E36+WL!E36+RK!E36)</f>
        <v>9.5935629315612739E-2</v>
      </c>
      <c r="BN36" s="14">
        <f>RK!F36/(PM!F36+WL!F36+RK!F36)</f>
        <v>9.2317358060834701E-2</v>
      </c>
      <c r="BO36" s="14">
        <f>RK!G36/(PM!G36+WL!G36+RK!G36)</f>
        <v>9.4824420436979792E-2</v>
      </c>
      <c r="BP36" s="14">
        <f>RK!H36/(PM!H36+WL!H36+RK!H36)</f>
        <v>9.6887982204391848E-2</v>
      </c>
      <c r="BQ36" s="14">
        <f>RK!I36/(PM!I36+WL!I36+RK!I36)</f>
        <v>9.5382619133065921E-2</v>
      </c>
      <c r="BR36" s="14">
        <f>RK!J36/(PM!J36+WL!J36+RK!J36)</f>
        <v>9.6306630970311391E-2</v>
      </c>
      <c r="BS36" s="14">
        <f>RK!K36/(PM!K36+WL!K36+RK!K36)</f>
        <v>9.4904262343046553E-2</v>
      </c>
      <c r="BT36" s="14">
        <f>RK!L36/(PM!L36+WL!L36+RK!L36)</f>
        <v>8.958423322986292E-2</v>
      </c>
      <c r="BU36" s="14">
        <f>RK!M36/(PM!M36+WL!M36+RK!M36)</f>
        <v>8.3123374078071119E-2</v>
      </c>
      <c r="BV36" s="14">
        <f>RK!N36/(PM!N36+WL!N36+RK!N36)</f>
        <v>7.8935048909666308E-2</v>
      </c>
      <c r="BW36" s="14">
        <f>RK!O36/(PM!O36+WL!O36+RK!O36)</f>
        <v>7.7739878736918025E-2</v>
      </c>
      <c r="BX36" s="14">
        <f>RK!P36/(PM!P36+WL!P36+RK!P36)</f>
        <v>7.826859599343558E-2</v>
      </c>
      <c r="BY36" s="14">
        <f>RK!Q36/(PM!Q36+WL!Q36+RK!Q36)</f>
        <v>8.1364213707590463E-2</v>
      </c>
      <c r="BZ36" s="14">
        <f>RK!R36/(PM!R36+WL!R36+RK!R36)</f>
        <v>9.4757193896483377E-2</v>
      </c>
      <c r="CA36" s="14">
        <f>RK!S36/(PM!S36+WL!S36+RK!S36)</f>
        <v>8.3185347313381897E-2</v>
      </c>
      <c r="CB36" s="14">
        <f>RK!T36/(PM!T36+WL!T36+RK!T36)</f>
        <v>7.3508214627649379E-2</v>
      </c>
      <c r="CC36" s="14">
        <f>RK!U36/(PM!U36+WL!U36+RK!U36)</f>
        <v>7.2739471093480265E-2</v>
      </c>
      <c r="CD36" s="14">
        <f>RK!V36/(PM!V36+WL!V36+RK!V36)</f>
        <v>6.986427473544371E-2</v>
      </c>
      <c r="CE36" s="14">
        <f>RK!W36/(PM!W36+WL!W36+RK!W36)</f>
        <v>6.7729055589599296E-2</v>
      </c>
      <c r="CF36" s="14">
        <f>RK!X36/(PM!X36+WL!X36+RK!X36)</f>
        <v>7.0876502536833433E-2</v>
      </c>
      <c r="CG36" s="14">
        <f>RK!Y36/(PM!Y36+WL!Y36+RK!Y36)</f>
        <v>7.1326045600842228E-2</v>
      </c>
      <c r="CH36" s="14">
        <f>RK!Z36/(PM!Z36+WL!Z36+RK!Z36)</f>
        <v>7.0314179508555535E-2</v>
      </c>
      <c r="CI36" s="14">
        <f>RK!AA36/(PM!AA36+WL!AA36+RK!AA36)</f>
        <v>6.8132837590528544E-2</v>
      </c>
      <c r="CJ36" s="14">
        <f>RK!AB36/(PM!AB36+WL!AB36+RK!AB36)</f>
        <v>6.7648253644482431E-2</v>
      </c>
      <c r="CK36" s="14">
        <f>RK!AC36/(PM!AC36+WL!AC36+RK!AC36)</f>
        <v>6.9061942954979055E-2</v>
      </c>
      <c r="CL36" s="14">
        <f>RK!AD36/(PM!AD36+WL!AD36+RK!AD36)</f>
        <v>6.0737890801288351E-2</v>
      </c>
      <c r="CM36" s="14">
        <f>RK!AE36/(PM!AE36+WL!AE36+RK!AE36)</f>
        <v>5.5617963327961262E-2</v>
      </c>
      <c r="CN36" s="14"/>
    </row>
    <row r="37" spans="1:92" x14ac:dyDescent="0.2">
      <c r="A37" s="4">
        <v>35</v>
      </c>
      <c r="B37" s="6" t="s">
        <v>71</v>
      </c>
      <c r="C37" s="14">
        <f>PM!C37/(PM!C37+WL!C37+RK!C37)</f>
        <v>0.6104747446513229</v>
      </c>
      <c r="D37" s="14">
        <f>PM!D37/(PM!D37+WL!D37+RK!D37)</f>
        <v>0.61620356936641352</v>
      </c>
      <c r="E37" s="14">
        <f>PM!E37/(PM!E37+WL!E37+RK!E37)</f>
        <v>0.61784001109073861</v>
      </c>
      <c r="F37" s="14">
        <f>PM!F37/(PM!F37+WL!F37+RK!F37)</f>
        <v>0.60901222296972979</v>
      </c>
      <c r="G37" s="14">
        <f>PM!G37/(PM!G37+WL!G37+RK!G37)</f>
        <v>0.59732148489196346</v>
      </c>
      <c r="H37" s="14">
        <f>PM!H37/(PM!H37+WL!H37+RK!H37)</f>
        <v>0.59529129132826752</v>
      </c>
      <c r="I37" s="14">
        <f>PM!I37/(PM!I37+WL!I37+RK!I37)</f>
        <v>0.60256105329395482</v>
      </c>
      <c r="J37" s="14">
        <f>PM!J37/(PM!J37+WL!J37+RK!J37)</f>
        <v>0.6107859419986913</v>
      </c>
      <c r="K37" s="14">
        <f>PM!K37/(PM!K37+WL!K37+RK!K37)</f>
        <v>0.6033225632333723</v>
      </c>
      <c r="L37" s="14">
        <f>PM!L37/(PM!L37+WL!L37+RK!L37)</f>
        <v>0.60656987831342946</v>
      </c>
      <c r="M37" s="14">
        <f>PM!M37/(PM!M37+WL!M37+RK!M37)</f>
        <v>0.61795627248182772</v>
      </c>
      <c r="N37" s="14">
        <f>PM!N37/(PM!N37+WL!N37+RK!N37)</f>
        <v>0.61949812052664965</v>
      </c>
      <c r="O37" s="14">
        <f>PM!O37/(PM!O37+WL!O37+RK!O37)</f>
        <v>0.62511205691484206</v>
      </c>
      <c r="P37" s="14">
        <f>PM!P37/(PM!P37+WL!P37+RK!P37)</f>
        <v>0.62874335569751061</v>
      </c>
      <c r="Q37" s="14">
        <f>PM!Q37/(PM!Q37+WL!Q37+RK!Q37)</f>
        <v>0.61764746424341677</v>
      </c>
      <c r="R37" s="14">
        <f>PM!R37/(PM!R37+WL!R37+RK!R37)</f>
        <v>0.5676899072205337</v>
      </c>
      <c r="S37" s="14">
        <f>PM!S37/(PM!S37+WL!S37+RK!S37)</f>
        <v>0.57800292684223964</v>
      </c>
      <c r="T37" s="14">
        <f>PM!T37/(PM!T37+WL!T37+RK!T37)</f>
        <v>0.59570796811965032</v>
      </c>
      <c r="U37" s="14">
        <f>PM!U37/(PM!U37+WL!U37+RK!U37)</f>
        <v>0.5991682222714273</v>
      </c>
      <c r="V37" s="14">
        <f>PM!V37/(PM!V37+WL!V37+RK!V37)</f>
        <v>0.59879677425182776</v>
      </c>
      <c r="W37" s="14">
        <f>PM!W37/(PM!W37+WL!W37+RK!W37)</f>
        <v>0.60997114522597295</v>
      </c>
      <c r="X37" s="14">
        <f>PM!X37/(PM!X37+WL!X37+RK!X37)</f>
        <v>0.62668890038077318</v>
      </c>
      <c r="Y37" s="14">
        <f>PM!Y37/(PM!Y37+WL!Y37+RK!Y37)</f>
        <v>0.62532540175045781</v>
      </c>
      <c r="Z37" s="14">
        <f>PM!Z37/(PM!Z37+WL!Z37+RK!Z37)</f>
        <v>0.62766699713100549</v>
      </c>
      <c r="AA37" s="14">
        <f>PM!AA37/(PM!AA37+WL!AA37+RK!AA37)</f>
        <v>0.63500261066097841</v>
      </c>
      <c r="AB37" s="14">
        <f>PM!AB37/(PM!AB37+WL!AB37+RK!AB37)</f>
        <v>0.62896043797504175</v>
      </c>
      <c r="AC37" s="14">
        <f>PM!AC37/(PM!AC37+WL!AC37+RK!AC37)</f>
        <v>0.61884410967455672</v>
      </c>
      <c r="AD37" s="14">
        <f>PM!AD37/(PM!AD37+WL!AD37+RK!AD37)</f>
        <v>0.6479760711704533</v>
      </c>
      <c r="AE37" s="14">
        <f>PM!AE37/(PM!AE37+WL!AE37+RK!AE37)</f>
        <v>0.65994313276931404</v>
      </c>
      <c r="AF37" s="75"/>
      <c r="AG37" s="14">
        <f>WL!C37/(PM!C37+WL!C37+RK!C37)</f>
        <v>0.29584752598001374</v>
      </c>
      <c r="AH37" s="14">
        <f>WL!D37/(PM!D37+WL!D37+RK!D37)</f>
        <v>0.29158202888941248</v>
      </c>
      <c r="AI37" s="14">
        <f>WL!E37/(PM!E37+WL!E37+RK!E37)</f>
        <v>0.28760425890192653</v>
      </c>
      <c r="AJ37" s="14">
        <f>WL!F37/(PM!F37+WL!F37+RK!F37)</f>
        <v>0.29619870150187949</v>
      </c>
      <c r="AK37" s="14">
        <f>WL!G37/(PM!G37+WL!G37+RK!G37)</f>
        <v>0.29878863675151374</v>
      </c>
      <c r="AL37" s="14">
        <f>WL!H37/(PM!H37+WL!H37+RK!H37)</f>
        <v>0.2925559354378176</v>
      </c>
      <c r="AM37" s="14">
        <f>WL!I37/(PM!I37+WL!I37+RK!I37)</f>
        <v>0.28733893230756735</v>
      </c>
      <c r="AN37" s="14">
        <f>WL!J37/(PM!J37+WL!J37+RK!J37)</f>
        <v>0.27874497554363253</v>
      </c>
      <c r="AO37" s="14">
        <f>WL!K37/(PM!K37+WL!K37+RK!K37)</f>
        <v>0.27890149063270558</v>
      </c>
      <c r="AP37" s="14">
        <f>WL!L37/(PM!L37+WL!L37+RK!L37)</f>
        <v>0.27981536052632505</v>
      </c>
      <c r="AQ37" s="14">
        <f>WL!M37/(PM!M37+WL!M37+RK!M37)</f>
        <v>0.2724934382486488</v>
      </c>
      <c r="AR37" s="14">
        <f>WL!N37/(PM!N37+WL!N37+RK!N37)</f>
        <v>0.27357398259021137</v>
      </c>
      <c r="AS37" s="14">
        <f>WL!O37/(PM!O37+WL!O37+RK!O37)</f>
        <v>0.26882381943481631</v>
      </c>
      <c r="AT37" s="14">
        <f>WL!P37/(PM!P37+WL!P37+RK!P37)</f>
        <v>0.26380619912512843</v>
      </c>
      <c r="AU37" s="14">
        <f>WL!Q37/(PM!Q37+WL!Q37+RK!Q37)</f>
        <v>0.26648062315727322</v>
      </c>
      <c r="AV37" s="14">
        <f>WL!R37/(PM!R37+WL!R37+RK!R37)</f>
        <v>0.28743581558256837</v>
      </c>
      <c r="AW37" s="14">
        <f>WL!S37/(PM!S37+WL!S37+RK!S37)</f>
        <v>0.2893156725980407</v>
      </c>
      <c r="AX37" s="14">
        <f>WL!T37/(PM!T37+WL!T37+RK!T37)</f>
        <v>0.28423744310362709</v>
      </c>
      <c r="AY37" s="14">
        <f>WL!U37/(PM!U37+WL!U37+RK!U37)</f>
        <v>0.28301638047568217</v>
      </c>
      <c r="AZ37" s="14">
        <f>WL!V37/(PM!V37+WL!V37+RK!V37)</f>
        <v>0.27822646756064806</v>
      </c>
      <c r="BA37" s="14">
        <f>WL!W37/(PM!W37+WL!W37+RK!W37)</f>
        <v>0.27251501830291636</v>
      </c>
      <c r="BB37" s="14">
        <f>WL!X37/(PM!X37+WL!X37+RK!X37)</f>
        <v>0.2564354380094388</v>
      </c>
      <c r="BC37" s="14">
        <f>WL!Y37/(PM!Y37+WL!Y37+RK!Y37)</f>
        <v>0.25759821822522727</v>
      </c>
      <c r="BD37" s="14">
        <f>WL!Z37/(PM!Z37+WL!Z37+RK!Z37)</f>
        <v>0.26193716601313094</v>
      </c>
      <c r="BE37" s="14">
        <f>WL!AA37/(PM!AA37+WL!AA37+RK!AA37)</f>
        <v>0.26150072696743681</v>
      </c>
      <c r="BF37" s="14">
        <f>WL!AB37/(PM!AB37+WL!AB37+RK!AB37)</f>
        <v>0.26537981265526644</v>
      </c>
      <c r="BG37" s="14">
        <f>WL!AC37/(PM!AC37+WL!AC37+RK!AC37)</f>
        <v>0.27476300281455984</v>
      </c>
      <c r="BH37" s="14">
        <f>WL!AD37/(PM!AD37+WL!AD37+RK!AD37)</f>
        <v>0.25751383612917295</v>
      </c>
      <c r="BI37" s="14">
        <f>WL!AE37/(PM!AE37+WL!AE37+RK!AE37)</f>
        <v>0.25283980471920137</v>
      </c>
      <c r="BJ37" s="14"/>
      <c r="BK37" s="14">
        <f>RK!C37/(PM!C37+WL!C37+RK!C37)</f>
        <v>9.3677729368663296E-2</v>
      </c>
      <c r="BL37" s="14">
        <f>RK!D37/(PM!D37+WL!D37+RK!D37)</f>
        <v>9.2214401744174043E-2</v>
      </c>
      <c r="BM37" s="14">
        <f>RK!E37/(PM!E37+WL!E37+RK!E37)</f>
        <v>9.4555730007334832E-2</v>
      </c>
      <c r="BN37" s="14">
        <f>RK!F37/(PM!F37+WL!F37+RK!F37)</f>
        <v>9.4789075528390679E-2</v>
      </c>
      <c r="BO37" s="14">
        <f>RK!G37/(PM!G37+WL!G37+RK!G37)</f>
        <v>0.10388987835652271</v>
      </c>
      <c r="BP37" s="14">
        <f>RK!H37/(PM!H37+WL!H37+RK!H37)</f>
        <v>0.11215277323391475</v>
      </c>
      <c r="BQ37" s="14">
        <f>RK!I37/(PM!I37+WL!I37+RK!I37)</f>
        <v>0.11010001439847782</v>
      </c>
      <c r="BR37" s="14">
        <f>RK!J37/(PM!J37+WL!J37+RK!J37)</f>
        <v>0.11046908245767617</v>
      </c>
      <c r="BS37" s="14">
        <f>RK!K37/(PM!K37+WL!K37+RK!K37)</f>
        <v>0.11777594613392206</v>
      </c>
      <c r="BT37" s="14">
        <f>RK!L37/(PM!L37+WL!L37+RK!L37)</f>
        <v>0.11361476116024545</v>
      </c>
      <c r="BU37" s="14">
        <f>RK!M37/(PM!M37+WL!M37+RK!M37)</f>
        <v>0.10955028926952354</v>
      </c>
      <c r="BV37" s="14">
        <f>RK!N37/(PM!N37+WL!N37+RK!N37)</f>
        <v>0.10692789688313896</v>
      </c>
      <c r="BW37" s="14">
        <f>RK!O37/(PM!O37+WL!O37+RK!O37)</f>
        <v>0.10606412365034164</v>
      </c>
      <c r="BX37" s="14">
        <f>RK!P37/(PM!P37+WL!P37+RK!P37)</f>
        <v>0.10745044517736101</v>
      </c>
      <c r="BY37" s="14">
        <f>RK!Q37/(PM!Q37+WL!Q37+RK!Q37)</f>
        <v>0.11587191259931003</v>
      </c>
      <c r="BZ37" s="14">
        <f>RK!R37/(PM!R37+WL!R37+RK!R37)</f>
        <v>0.14487427719689788</v>
      </c>
      <c r="CA37" s="14">
        <f>RK!S37/(PM!S37+WL!S37+RK!S37)</f>
        <v>0.13268140055971966</v>
      </c>
      <c r="CB37" s="14">
        <f>RK!T37/(PM!T37+WL!T37+RK!T37)</f>
        <v>0.12005458877672258</v>
      </c>
      <c r="CC37" s="14">
        <f>RK!U37/(PM!U37+WL!U37+RK!U37)</f>
        <v>0.11781539725289047</v>
      </c>
      <c r="CD37" s="14">
        <f>RK!V37/(PM!V37+WL!V37+RK!V37)</f>
        <v>0.12297675818752417</v>
      </c>
      <c r="CE37" s="14">
        <f>RK!W37/(PM!W37+WL!W37+RK!W37)</f>
        <v>0.11751383647111081</v>
      </c>
      <c r="CF37" s="14">
        <f>RK!X37/(PM!X37+WL!X37+RK!X37)</f>
        <v>0.11687566160978795</v>
      </c>
      <c r="CG37" s="14">
        <f>RK!Y37/(PM!Y37+WL!Y37+RK!Y37)</f>
        <v>0.11707638002431497</v>
      </c>
      <c r="CH37" s="14">
        <f>RK!Z37/(PM!Z37+WL!Z37+RK!Z37)</f>
        <v>0.11039583685586347</v>
      </c>
      <c r="CI37" s="14">
        <f>RK!AA37/(PM!AA37+WL!AA37+RK!AA37)</f>
        <v>0.10349666237158474</v>
      </c>
      <c r="CJ37" s="14">
        <f>RK!AB37/(PM!AB37+WL!AB37+RK!AB37)</f>
        <v>0.10565974936969182</v>
      </c>
      <c r="CK37" s="14">
        <f>RK!AC37/(PM!AC37+WL!AC37+RK!AC37)</f>
        <v>0.10639288751088342</v>
      </c>
      <c r="CL37" s="14">
        <f>RK!AD37/(PM!AD37+WL!AD37+RK!AD37)</f>
        <v>9.4510092700373749E-2</v>
      </c>
      <c r="CM37" s="14">
        <f>RK!AE37/(PM!AE37+WL!AE37+RK!AE37)</f>
        <v>8.7217062511484644E-2</v>
      </c>
      <c r="CN37" s="14"/>
    </row>
    <row r="38" spans="1:92" x14ac:dyDescent="0.2">
      <c r="A38" s="4">
        <v>36</v>
      </c>
      <c r="B38" s="6" t="s">
        <v>72</v>
      </c>
      <c r="C38" s="14">
        <f>PM!C38/(PM!C38+WL!C38+RK!C38)</f>
        <v>0.5936189860164881</v>
      </c>
      <c r="D38" s="14">
        <f>PM!D38/(PM!D38+WL!D38+RK!D38)</f>
        <v>0.6086057586525796</v>
      </c>
      <c r="E38" s="14">
        <f>PM!E38/(PM!E38+WL!E38+RK!E38)</f>
        <v>0.61697326300008737</v>
      </c>
      <c r="F38" s="14">
        <f>PM!F38/(PM!F38+WL!F38+RK!F38)</f>
        <v>0.6205430308575014</v>
      </c>
      <c r="G38" s="14">
        <f>PM!G38/(PM!G38+WL!G38+RK!G38)</f>
        <v>0.60726557544822457</v>
      </c>
      <c r="H38" s="14">
        <f>PM!H38/(PM!H38+WL!H38+RK!H38)</f>
        <v>0.58558193961799831</v>
      </c>
      <c r="I38" s="14">
        <f>PM!I38/(PM!I38+WL!I38+RK!I38)</f>
        <v>0.60388885870764164</v>
      </c>
      <c r="J38" s="14">
        <f>PM!J38/(PM!J38+WL!J38+RK!J38)</f>
        <v>0.59208391027287877</v>
      </c>
      <c r="K38" s="14">
        <f>PM!K38/(PM!K38+WL!K38+RK!K38)</f>
        <v>0.58376176122072831</v>
      </c>
      <c r="L38" s="14">
        <f>PM!L38/(PM!L38+WL!L38+RK!L38)</f>
        <v>0.60402345936990676</v>
      </c>
      <c r="M38" s="14">
        <f>PM!M38/(PM!M38+WL!M38+RK!M38)</f>
        <v>0.63522398292717497</v>
      </c>
      <c r="N38" s="14">
        <f>PM!N38/(PM!N38+WL!N38+RK!N38)</f>
        <v>0.64735796941720436</v>
      </c>
      <c r="O38" s="14">
        <f>PM!O38/(PM!O38+WL!O38+RK!O38)</f>
        <v>0.6640119660230539</v>
      </c>
      <c r="P38" s="14">
        <f>PM!P38/(PM!P38+WL!P38+RK!P38)</f>
        <v>0.6642721002574431</v>
      </c>
      <c r="Q38" s="14">
        <f>PM!Q38/(PM!Q38+WL!Q38+RK!Q38)</f>
        <v>0.63378079486619887</v>
      </c>
      <c r="R38" s="14">
        <f>PM!R38/(PM!R38+WL!R38+RK!R38)</f>
        <v>0.52869005515175183</v>
      </c>
      <c r="S38" s="14">
        <f>PM!S38/(PM!S38+WL!S38+RK!S38)</f>
        <v>0.57005594234442902</v>
      </c>
      <c r="T38" s="14">
        <f>PM!T38/(PM!T38+WL!T38+RK!T38)</f>
        <v>0.60046827068734121</v>
      </c>
      <c r="U38" s="14">
        <f>PM!U38/(PM!U38+WL!U38+RK!U38)</f>
        <v>0.60143919810151847</v>
      </c>
      <c r="V38" s="14">
        <f>PM!V38/(PM!V38+WL!V38+RK!V38)</f>
        <v>0.60472895474861366</v>
      </c>
      <c r="W38" s="14">
        <f>PM!W38/(PM!W38+WL!W38+RK!W38)</f>
        <v>0.63661947904007943</v>
      </c>
      <c r="X38" s="14">
        <f>PM!X38/(PM!X38+WL!X38+RK!X38)</f>
        <v>0.64808900281148485</v>
      </c>
      <c r="Y38" s="14">
        <f>PM!Y38/(PM!Y38+WL!Y38+RK!Y38)</f>
        <v>0.63689225913516112</v>
      </c>
      <c r="Z38" s="14">
        <f>PM!Z38/(PM!Z38+WL!Z38+RK!Z38)</f>
        <v>0.64377894088806331</v>
      </c>
      <c r="AA38" s="14">
        <f>PM!AA38/(PM!AA38+WL!AA38+RK!AA38)</f>
        <v>0.65253745763892856</v>
      </c>
      <c r="AB38" s="14">
        <f>PM!AB38/(PM!AB38+WL!AB38+RK!AB38)</f>
        <v>0.61755214249463053</v>
      </c>
      <c r="AC38" s="14">
        <f>PM!AC38/(PM!AC38+WL!AC38+RK!AC38)</f>
        <v>0.60154588057997871</v>
      </c>
      <c r="AD38" s="14">
        <f>PM!AD38/(PM!AD38+WL!AD38+RK!AD38)</f>
        <v>0.63756901713655667</v>
      </c>
      <c r="AE38" s="14">
        <f>PM!AE38/(PM!AE38+WL!AE38+RK!AE38)</f>
        <v>0.65436959311799592</v>
      </c>
      <c r="AF38" s="75"/>
      <c r="AG38" s="14">
        <f>WL!C38/(PM!C38+WL!C38+RK!C38)</f>
        <v>0.31087601421257377</v>
      </c>
      <c r="AH38" s="14">
        <f>WL!D38/(PM!D38+WL!D38+RK!D38)</f>
        <v>0.30172337150228445</v>
      </c>
      <c r="AI38" s="14">
        <f>WL!E38/(PM!E38+WL!E38+RK!E38)</f>
        <v>0.29580265070285655</v>
      </c>
      <c r="AJ38" s="14">
        <f>WL!F38/(PM!F38+WL!F38+RK!F38)</f>
        <v>0.29680382604237776</v>
      </c>
      <c r="AK38" s="14">
        <f>WL!G38/(PM!G38+WL!G38+RK!G38)</f>
        <v>0.30387413035748395</v>
      </c>
      <c r="AL38" s="14">
        <f>WL!H38/(PM!H38+WL!H38+RK!H38)</f>
        <v>0.31971228750646202</v>
      </c>
      <c r="AM38" s="14">
        <f>WL!I38/(PM!I38+WL!I38+RK!I38)</f>
        <v>0.30848501528179517</v>
      </c>
      <c r="AN38" s="14">
        <f>WL!J38/(PM!J38+WL!J38+RK!J38)</f>
        <v>0.31547917741267789</v>
      </c>
      <c r="AO38" s="14">
        <f>WL!K38/(PM!K38+WL!K38+RK!K38)</f>
        <v>0.31772731182012043</v>
      </c>
      <c r="AP38" s="14">
        <f>WL!L38/(PM!L38+WL!L38+RK!L38)</f>
        <v>0.30447568675711684</v>
      </c>
      <c r="AQ38" s="14">
        <f>WL!M38/(PM!M38+WL!M38+RK!M38)</f>
        <v>0.28077444418289504</v>
      </c>
      <c r="AR38" s="14">
        <f>WL!N38/(PM!N38+WL!N38+RK!N38)</f>
        <v>0.27069731115575435</v>
      </c>
      <c r="AS38" s="14">
        <f>WL!O38/(PM!O38+WL!O38+RK!O38)</f>
        <v>0.25642378011828326</v>
      </c>
      <c r="AT38" s="14">
        <f>WL!P38/(PM!P38+WL!P38+RK!P38)</f>
        <v>0.25342215561413517</v>
      </c>
      <c r="AU38" s="14">
        <f>WL!Q38/(PM!Q38+WL!Q38+RK!Q38)</f>
        <v>0.27769919370270407</v>
      </c>
      <c r="AV38" s="14">
        <f>WL!R38/(PM!R38+WL!R38+RK!R38)</f>
        <v>0.34528765198643269</v>
      </c>
      <c r="AW38" s="14">
        <f>WL!S38/(PM!S38+WL!S38+RK!S38)</f>
        <v>0.32242407672843043</v>
      </c>
      <c r="AX38" s="14">
        <f>WL!T38/(PM!T38+WL!T38+RK!T38)</f>
        <v>0.30703163895858104</v>
      </c>
      <c r="AY38" s="14">
        <f>WL!U38/(PM!U38+WL!U38+RK!U38)</f>
        <v>0.30569439813974597</v>
      </c>
      <c r="AZ38" s="14">
        <f>WL!V38/(PM!V38+WL!V38+RK!V38)</f>
        <v>0.30133953075891734</v>
      </c>
      <c r="BA38" s="14">
        <f>WL!W38/(PM!W38+WL!W38+RK!W38)</f>
        <v>0.27467192266985924</v>
      </c>
      <c r="BB38" s="14">
        <f>WL!X38/(PM!X38+WL!X38+RK!X38)</f>
        <v>0.26524882942250327</v>
      </c>
      <c r="BC38" s="14">
        <f>WL!Y38/(PM!Y38+WL!Y38+RK!Y38)</f>
        <v>0.27529009967183421</v>
      </c>
      <c r="BD38" s="14">
        <f>WL!Z38/(PM!Z38+WL!Z38+RK!Z38)</f>
        <v>0.27632653635816573</v>
      </c>
      <c r="BE38" s="14">
        <f>WL!AA38/(PM!AA38+WL!AA38+RK!AA38)</f>
        <v>0.27094714287824151</v>
      </c>
      <c r="BF38" s="14">
        <f>WL!AB38/(PM!AB38+WL!AB38+RK!AB38)</f>
        <v>0.30256443481203749</v>
      </c>
      <c r="BG38" s="14">
        <f>WL!AC38/(PM!AC38+WL!AC38+RK!AC38)</f>
        <v>0.31295689981814567</v>
      </c>
      <c r="BH38" s="14">
        <f>WL!AD38/(PM!AD38+WL!AD38+RK!AD38)</f>
        <v>0.28924117726229726</v>
      </c>
      <c r="BI38" s="14">
        <f>WL!AE38/(PM!AE38+WL!AE38+RK!AE38)</f>
        <v>0.27919814015028804</v>
      </c>
      <c r="BJ38" s="14"/>
      <c r="BK38" s="14">
        <f>RK!C38/(PM!C38+WL!C38+RK!C38)</f>
        <v>9.5504999770938195E-2</v>
      </c>
      <c r="BL38" s="14">
        <f>RK!D38/(PM!D38+WL!D38+RK!D38)</f>
        <v>8.967086984513592E-2</v>
      </c>
      <c r="BM38" s="14">
        <f>RK!E38/(PM!E38+WL!E38+RK!E38)</f>
        <v>8.7224086297056205E-2</v>
      </c>
      <c r="BN38" s="14">
        <f>RK!F38/(PM!F38+WL!F38+RK!F38)</f>
        <v>8.2653143100120841E-2</v>
      </c>
      <c r="BO38" s="14">
        <f>RK!G38/(PM!G38+WL!G38+RK!G38)</f>
        <v>8.8860294194291561E-2</v>
      </c>
      <c r="BP38" s="14">
        <f>RK!H38/(PM!H38+WL!H38+RK!H38)</f>
        <v>9.4705772875539621E-2</v>
      </c>
      <c r="BQ38" s="14">
        <f>RK!I38/(PM!I38+WL!I38+RK!I38)</f>
        <v>8.7626126010563216E-2</v>
      </c>
      <c r="BR38" s="14">
        <f>RK!J38/(PM!J38+WL!J38+RK!J38)</f>
        <v>9.2436912314443287E-2</v>
      </c>
      <c r="BS38" s="14">
        <f>RK!K38/(PM!K38+WL!K38+RK!K38)</f>
        <v>9.8510926959151271E-2</v>
      </c>
      <c r="BT38" s="14">
        <f>RK!L38/(PM!L38+WL!L38+RK!L38)</f>
        <v>9.150085387297649E-2</v>
      </c>
      <c r="BU38" s="14">
        <f>RK!M38/(PM!M38+WL!M38+RK!M38)</f>
        <v>8.4001572889929974E-2</v>
      </c>
      <c r="BV38" s="14">
        <f>RK!N38/(PM!N38+WL!N38+RK!N38)</f>
        <v>8.194471942704129E-2</v>
      </c>
      <c r="BW38" s="14">
        <f>RK!O38/(PM!O38+WL!O38+RK!O38)</f>
        <v>7.9564253858662823E-2</v>
      </c>
      <c r="BX38" s="14">
        <f>RK!P38/(PM!P38+WL!P38+RK!P38)</f>
        <v>8.230574412842169E-2</v>
      </c>
      <c r="BY38" s="14">
        <f>RK!Q38/(PM!Q38+WL!Q38+RK!Q38)</f>
        <v>8.8520011431096973E-2</v>
      </c>
      <c r="BZ38" s="14">
        <f>RK!R38/(PM!R38+WL!R38+RK!R38)</f>
        <v>0.12602229286181546</v>
      </c>
      <c r="CA38" s="14">
        <f>RK!S38/(PM!S38+WL!S38+RK!S38)</f>
        <v>0.10751998092714062</v>
      </c>
      <c r="CB38" s="14">
        <f>RK!T38/(PM!T38+WL!T38+RK!T38)</f>
        <v>9.2500090354077719E-2</v>
      </c>
      <c r="CC38" s="14">
        <f>RK!U38/(PM!U38+WL!U38+RK!U38)</f>
        <v>9.2866403758735575E-2</v>
      </c>
      <c r="CD38" s="14">
        <f>RK!V38/(PM!V38+WL!V38+RK!V38)</f>
        <v>9.3931514492469073E-2</v>
      </c>
      <c r="CE38" s="14">
        <f>RK!W38/(PM!W38+WL!W38+RK!W38)</f>
        <v>8.8708598290061308E-2</v>
      </c>
      <c r="CF38" s="14">
        <f>RK!X38/(PM!X38+WL!X38+RK!X38)</f>
        <v>8.6662167766011863E-2</v>
      </c>
      <c r="CG38" s="14">
        <f>RK!Y38/(PM!Y38+WL!Y38+RK!Y38)</f>
        <v>8.781764119300467E-2</v>
      </c>
      <c r="CH38" s="14">
        <f>RK!Z38/(PM!Z38+WL!Z38+RK!Z38)</f>
        <v>7.9894522753770986E-2</v>
      </c>
      <c r="CI38" s="14">
        <f>RK!AA38/(PM!AA38+WL!AA38+RK!AA38)</f>
        <v>7.6515399482829843E-2</v>
      </c>
      <c r="CJ38" s="14">
        <f>RK!AB38/(PM!AB38+WL!AB38+RK!AB38)</f>
        <v>7.9883422693331999E-2</v>
      </c>
      <c r="CK38" s="14">
        <f>RK!AC38/(PM!AC38+WL!AC38+RK!AC38)</f>
        <v>8.5497219601875646E-2</v>
      </c>
      <c r="CL38" s="14">
        <f>RK!AD38/(PM!AD38+WL!AD38+RK!AD38)</f>
        <v>7.3189805601145977E-2</v>
      </c>
      <c r="CM38" s="14">
        <f>RK!AE38/(PM!AE38+WL!AE38+RK!AE38)</f>
        <v>6.6432266731716025E-2</v>
      </c>
      <c r="CN38" s="14"/>
    </row>
    <row r="39" spans="1:92" x14ac:dyDescent="0.2">
      <c r="A39" s="4">
        <v>37</v>
      </c>
      <c r="B39" s="6" t="s">
        <v>73</v>
      </c>
      <c r="C39" s="14">
        <f>PM!C39/(PM!C39+WL!C39+RK!C39)</f>
        <v>0.59585228305329729</v>
      </c>
      <c r="D39" s="14">
        <f>PM!D39/(PM!D39+WL!D39+RK!D39)</f>
        <v>0.61222456934860237</v>
      </c>
      <c r="E39" s="14">
        <f>PM!E39/(PM!E39+WL!E39+RK!E39)</f>
        <v>0.62386384369474535</v>
      </c>
      <c r="F39" s="14">
        <f>PM!F39/(PM!F39+WL!F39+RK!F39)</f>
        <v>0.63995347336542296</v>
      </c>
      <c r="G39" s="14">
        <f>PM!G39/(PM!G39+WL!G39+RK!G39)</f>
        <v>0.63868692099119462</v>
      </c>
      <c r="H39" s="14">
        <f>PM!H39/(PM!H39+WL!H39+RK!H39)</f>
        <v>0.61998977423681767</v>
      </c>
      <c r="I39" s="14">
        <f>PM!I39/(PM!I39+WL!I39+RK!I39)</f>
        <v>0.62021702501463571</v>
      </c>
      <c r="J39" s="14">
        <f>PM!J39/(PM!J39+WL!J39+RK!J39)</f>
        <v>0.61363456873614575</v>
      </c>
      <c r="K39" s="14">
        <f>PM!K39/(PM!K39+WL!K39+RK!K39)</f>
        <v>0.61737817061471401</v>
      </c>
      <c r="L39" s="14">
        <f>PM!L39/(PM!L39+WL!L39+RK!L39)</f>
        <v>0.61482343545867679</v>
      </c>
      <c r="M39" s="14">
        <f>PM!M39/(PM!M39+WL!M39+RK!M39)</f>
        <v>0.63045061477126796</v>
      </c>
      <c r="N39" s="14">
        <f>PM!N39/(PM!N39+WL!N39+RK!N39)</f>
        <v>0.63760057538761672</v>
      </c>
      <c r="O39" s="14">
        <f>PM!O39/(PM!O39+WL!O39+RK!O39)</f>
        <v>0.62402315552660648</v>
      </c>
      <c r="P39" s="14">
        <f>PM!P39/(PM!P39+WL!P39+RK!P39)</f>
        <v>0.65051567318003001</v>
      </c>
      <c r="Q39" s="14">
        <f>PM!Q39/(PM!Q39+WL!Q39+RK!Q39)</f>
        <v>0.63219981673128334</v>
      </c>
      <c r="R39" s="14">
        <f>PM!R39/(PM!R39+WL!R39+RK!R39)</f>
        <v>0.58182236591621128</v>
      </c>
      <c r="S39" s="14">
        <f>PM!S39/(PM!S39+WL!S39+RK!S39)</f>
        <v>0.59315140663936727</v>
      </c>
      <c r="T39" s="14">
        <f>PM!T39/(PM!T39+WL!T39+RK!T39)</f>
        <v>0.61890246984170039</v>
      </c>
      <c r="U39" s="14">
        <f>PM!U39/(PM!U39+WL!U39+RK!U39)</f>
        <v>0.60928462115799986</v>
      </c>
      <c r="V39" s="14">
        <f>PM!V39/(PM!V39+WL!V39+RK!V39)</f>
        <v>0.58869656660379388</v>
      </c>
      <c r="W39" s="14">
        <f>PM!W39/(PM!W39+WL!W39+RK!W39)</f>
        <v>0.59546420510725884</v>
      </c>
      <c r="X39" s="14">
        <f>PM!X39/(PM!X39+WL!X39+RK!X39)</f>
        <v>0.59353002344564676</v>
      </c>
      <c r="Y39" s="14">
        <f>PM!Y39/(PM!Y39+WL!Y39+RK!Y39)</f>
        <v>0.56372145085819736</v>
      </c>
      <c r="Z39" s="14">
        <f>PM!Z39/(PM!Z39+WL!Z39+RK!Z39)</f>
        <v>0.56335457465660121</v>
      </c>
      <c r="AA39" s="14">
        <f>PM!AA39/(PM!AA39+WL!AA39+RK!AA39)</f>
        <v>0.57192600585191888</v>
      </c>
      <c r="AB39" s="14">
        <f>PM!AB39/(PM!AB39+WL!AB39+RK!AB39)</f>
        <v>0.57117267294080121</v>
      </c>
      <c r="AC39" s="14">
        <f>PM!AC39/(PM!AC39+WL!AC39+RK!AC39)</f>
        <v>0.54245960992121689</v>
      </c>
      <c r="AD39" s="14">
        <f>PM!AD39/(PM!AD39+WL!AD39+RK!AD39)</f>
        <v>0.58283520859251792</v>
      </c>
      <c r="AE39" s="14">
        <f>PM!AE39/(PM!AE39+WL!AE39+RK!AE39)</f>
        <v>0.60715409392802411</v>
      </c>
      <c r="AF39" s="75"/>
      <c r="AG39" s="14">
        <f>WL!C39/(PM!C39+WL!C39+RK!C39)</f>
        <v>0.21579680225028783</v>
      </c>
      <c r="AH39" s="14">
        <f>WL!D39/(PM!D39+WL!D39+RK!D39)</f>
        <v>0.20994230187399363</v>
      </c>
      <c r="AI39" s="14">
        <f>WL!E39/(PM!E39+WL!E39+RK!E39)</f>
        <v>0.19840450692450196</v>
      </c>
      <c r="AJ39" s="14">
        <f>WL!F39/(PM!F39+WL!F39+RK!F39)</f>
        <v>0.19090126274627267</v>
      </c>
      <c r="AK39" s="14">
        <f>WL!G39/(PM!G39+WL!G39+RK!G39)</f>
        <v>0.18282956619574306</v>
      </c>
      <c r="AL39" s="14">
        <f>WL!H39/(PM!H39+WL!H39+RK!H39)</f>
        <v>0.18210038585075222</v>
      </c>
      <c r="AM39" s="14">
        <f>WL!I39/(PM!I39+WL!I39+RK!I39)</f>
        <v>0.17848389623905586</v>
      </c>
      <c r="AN39" s="14">
        <f>WL!J39/(PM!J39+WL!J39+RK!J39)</f>
        <v>0.17491389901083168</v>
      </c>
      <c r="AO39" s="14">
        <f>WL!K39/(PM!K39+WL!K39+RK!K39)</f>
        <v>0.16839547848551215</v>
      </c>
      <c r="AP39" s="14">
        <f>WL!L39/(PM!L39+WL!L39+RK!L39)</f>
        <v>0.16927811030970413</v>
      </c>
      <c r="AQ39" s="14">
        <f>WL!M39/(PM!M39+WL!M39+RK!M39)</f>
        <v>0.16001798471992096</v>
      </c>
      <c r="AR39" s="14">
        <f>WL!N39/(PM!N39+WL!N39+RK!N39)</f>
        <v>0.16245980785930036</v>
      </c>
      <c r="AS39" s="14">
        <f>WL!O39/(PM!O39+WL!O39+RK!O39)</f>
        <v>0.16017060180420487</v>
      </c>
      <c r="AT39" s="14">
        <f>WL!P39/(PM!P39+WL!P39+RK!P39)</f>
        <v>0.1387131199715631</v>
      </c>
      <c r="AU39" s="14">
        <f>WL!Q39/(PM!Q39+WL!Q39+RK!Q39)</f>
        <v>0.13696882274814767</v>
      </c>
      <c r="AV39" s="14">
        <f>WL!R39/(PM!R39+WL!R39+RK!R39)</f>
        <v>0.13134890143180145</v>
      </c>
      <c r="AW39" s="14">
        <f>WL!S39/(PM!S39+WL!S39+RK!S39)</f>
        <v>0.12322890015232622</v>
      </c>
      <c r="AX39" s="14">
        <f>WL!T39/(PM!T39+WL!T39+RK!T39)</f>
        <v>0.12607336873658251</v>
      </c>
      <c r="AY39" s="14">
        <f>WL!U39/(PM!U39+WL!U39+RK!U39)</f>
        <v>0.13643723880667966</v>
      </c>
      <c r="AZ39" s="14">
        <f>WL!V39/(PM!V39+WL!V39+RK!V39)</f>
        <v>0.15186027932162752</v>
      </c>
      <c r="BA39" s="14">
        <f>WL!W39/(PM!W39+WL!W39+RK!W39)</f>
        <v>0.16272692849372672</v>
      </c>
      <c r="BB39" s="14">
        <f>WL!X39/(PM!X39+WL!X39+RK!X39)</f>
        <v>0.16200314253855821</v>
      </c>
      <c r="BC39" s="14">
        <f>WL!Y39/(PM!Y39+WL!Y39+RK!Y39)</f>
        <v>0.16860349419225373</v>
      </c>
      <c r="BD39" s="14">
        <f>WL!Z39/(PM!Z39+WL!Z39+RK!Z39)</f>
        <v>0.16836749794078504</v>
      </c>
      <c r="BE39" s="14">
        <f>WL!AA39/(PM!AA39+WL!AA39+RK!AA39)</f>
        <v>0.17158014313751435</v>
      </c>
      <c r="BF39" s="14">
        <f>WL!AB39/(PM!AB39+WL!AB39+RK!AB39)</f>
        <v>0.17327973925773621</v>
      </c>
      <c r="BG39" s="14">
        <f>WL!AC39/(PM!AC39+WL!AC39+RK!AC39)</f>
        <v>0.18734847596182949</v>
      </c>
      <c r="BH39" s="14">
        <f>WL!AD39/(PM!AD39+WL!AD39+RK!AD39)</f>
        <v>0.17712620143442093</v>
      </c>
      <c r="BI39" s="14">
        <f>WL!AE39/(PM!AE39+WL!AE39+RK!AE39)</f>
        <v>0.18157938694404804</v>
      </c>
      <c r="BJ39" s="14"/>
      <c r="BK39" s="14">
        <f>RK!C39/(PM!C39+WL!C39+RK!C39)</f>
        <v>0.18835091469641491</v>
      </c>
      <c r="BL39" s="14">
        <f>RK!D39/(PM!D39+WL!D39+RK!D39)</f>
        <v>0.17783312877740401</v>
      </c>
      <c r="BM39" s="14">
        <f>RK!E39/(PM!E39+WL!E39+RK!E39)</f>
        <v>0.17773164938075273</v>
      </c>
      <c r="BN39" s="14">
        <f>RK!F39/(PM!F39+WL!F39+RK!F39)</f>
        <v>0.16914526388830436</v>
      </c>
      <c r="BO39" s="14">
        <f>RK!G39/(PM!G39+WL!G39+RK!G39)</f>
        <v>0.17848351281306221</v>
      </c>
      <c r="BP39" s="14">
        <f>RK!H39/(PM!H39+WL!H39+RK!H39)</f>
        <v>0.19790983991243008</v>
      </c>
      <c r="BQ39" s="14">
        <f>RK!I39/(PM!I39+WL!I39+RK!I39)</f>
        <v>0.20129907874630837</v>
      </c>
      <c r="BR39" s="14">
        <f>RK!J39/(PM!J39+WL!J39+RK!J39)</f>
        <v>0.21145153225302252</v>
      </c>
      <c r="BS39" s="14">
        <f>RK!K39/(PM!K39+WL!K39+RK!K39)</f>
        <v>0.21422635089977379</v>
      </c>
      <c r="BT39" s="14">
        <f>RK!L39/(PM!L39+WL!L39+RK!L39)</f>
        <v>0.2158984542316191</v>
      </c>
      <c r="BU39" s="14">
        <f>RK!M39/(PM!M39+WL!M39+RK!M39)</f>
        <v>0.20953140050881106</v>
      </c>
      <c r="BV39" s="14">
        <f>RK!N39/(PM!N39+WL!N39+RK!N39)</f>
        <v>0.19993961675308294</v>
      </c>
      <c r="BW39" s="14">
        <f>RK!O39/(PM!O39+WL!O39+RK!O39)</f>
        <v>0.21580624266918871</v>
      </c>
      <c r="BX39" s="14">
        <f>RK!P39/(PM!P39+WL!P39+RK!P39)</f>
        <v>0.21077120684840675</v>
      </c>
      <c r="BY39" s="14">
        <f>RK!Q39/(PM!Q39+WL!Q39+RK!Q39)</f>
        <v>0.23083136052056896</v>
      </c>
      <c r="BZ39" s="14">
        <f>RK!R39/(PM!R39+WL!R39+RK!R39)</f>
        <v>0.28682873265198711</v>
      </c>
      <c r="CA39" s="14">
        <f>RK!S39/(PM!S39+WL!S39+RK!S39)</f>
        <v>0.28361969320830643</v>
      </c>
      <c r="CB39" s="14">
        <f>RK!T39/(PM!T39+WL!T39+RK!T39)</f>
        <v>0.25502416142171713</v>
      </c>
      <c r="CC39" s="14">
        <f>RK!U39/(PM!U39+WL!U39+RK!U39)</f>
        <v>0.25427814003532051</v>
      </c>
      <c r="CD39" s="14">
        <f>RK!V39/(PM!V39+WL!V39+RK!V39)</f>
        <v>0.25944315407457863</v>
      </c>
      <c r="CE39" s="14">
        <f>RK!W39/(PM!W39+WL!W39+RK!W39)</f>
        <v>0.24180886639901455</v>
      </c>
      <c r="CF39" s="14">
        <f>RK!X39/(PM!X39+WL!X39+RK!X39)</f>
        <v>0.24446683401579505</v>
      </c>
      <c r="CG39" s="14">
        <f>RK!Y39/(PM!Y39+WL!Y39+RK!Y39)</f>
        <v>0.26767505494954891</v>
      </c>
      <c r="CH39" s="14">
        <f>RK!Z39/(PM!Z39+WL!Z39+RK!Z39)</f>
        <v>0.2682779274026138</v>
      </c>
      <c r="CI39" s="14">
        <f>RK!AA39/(PM!AA39+WL!AA39+RK!AA39)</f>
        <v>0.25649385101056671</v>
      </c>
      <c r="CJ39" s="14">
        <f>RK!AB39/(PM!AB39+WL!AB39+RK!AB39)</f>
        <v>0.25554758780146264</v>
      </c>
      <c r="CK39" s="14">
        <f>RK!AC39/(PM!AC39+WL!AC39+RK!AC39)</f>
        <v>0.2701919141169537</v>
      </c>
      <c r="CL39" s="14">
        <f>RK!AD39/(PM!AD39+WL!AD39+RK!AD39)</f>
        <v>0.24003858997306102</v>
      </c>
      <c r="CM39" s="14">
        <f>RK!AE39/(PM!AE39+WL!AE39+RK!AE39)</f>
        <v>0.21126651912792782</v>
      </c>
      <c r="CN39" s="14"/>
    </row>
    <row r="40" spans="1:92" x14ac:dyDescent="0.2">
      <c r="A40" s="4">
        <v>38</v>
      </c>
      <c r="B40" s="6" t="s">
        <v>74</v>
      </c>
      <c r="C40" s="14">
        <f>PM!C40/(PM!C40+WL!C40+RK!C40)</f>
        <v>0.48298463598105013</v>
      </c>
      <c r="D40" s="14">
        <f>PM!D40/(PM!D40+WL!D40+RK!D40)</f>
        <v>0.47628485690104205</v>
      </c>
      <c r="E40" s="14">
        <f>PM!E40/(PM!E40+WL!E40+RK!E40)</f>
        <v>0.47734249366739046</v>
      </c>
      <c r="F40" s="14">
        <f>PM!F40/(PM!F40+WL!F40+RK!F40)</f>
        <v>0.50265098031666144</v>
      </c>
      <c r="G40" s="14">
        <f>PM!G40/(PM!G40+WL!G40+RK!G40)</f>
        <v>0.51066215386388369</v>
      </c>
      <c r="H40" s="14">
        <f>PM!H40/(PM!H40+WL!H40+RK!H40)</f>
        <v>0.4887057524634103</v>
      </c>
      <c r="I40" s="14">
        <f>PM!I40/(PM!I40+WL!I40+RK!I40)</f>
        <v>0.48112496653871628</v>
      </c>
      <c r="J40" s="14">
        <f>PM!J40/(PM!J40+WL!J40+RK!J40)</f>
        <v>0.48918640594515406</v>
      </c>
      <c r="K40" s="14">
        <f>PM!K40/(PM!K40+WL!K40+RK!K40)</f>
        <v>0.47871444818900666</v>
      </c>
      <c r="L40" s="14">
        <f>PM!L40/(PM!L40+WL!L40+RK!L40)</f>
        <v>0.48296313629643356</v>
      </c>
      <c r="M40" s="14">
        <f>PM!M40/(PM!M40+WL!M40+RK!M40)</f>
        <v>0.49397488973302411</v>
      </c>
      <c r="N40" s="14">
        <f>PM!N40/(PM!N40+WL!N40+RK!N40)</f>
        <v>0.46301732850184035</v>
      </c>
      <c r="O40" s="14">
        <f>PM!O40/(PM!O40+WL!O40+RK!O40)</f>
        <v>0.47999067874526075</v>
      </c>
      <c r="P40" s="14">
        <f>PM!P40/(PM!P40+WL!P40+RK!P40)</f>
        <v>0.49647049561325746</v>
      </c>
      <c r="Q40" s="14">
        <f>PM!Q40/(PM!Q40+WL!Q40+RK!Q40)</f>
        <v>0.49335855193767242</v>
      </c>
      <c r="R40" s="14">
        <f>PM!R40/(PM!R40+WL!R40+RK!R40)</f>
        <v>0.45918086085747378</v>
      </c>
      <c r="S40" s="14">
        <f>PM!S40/(PM!S40+WL!S40+RK!S40)</f>
        <v>0.47698845678076623</v>
      </c>
      <c r="T40" s="14">
        <f>PM!T40/(PM!T40+WL!T40+RK!T40)</f>
        <v>0.49303804153770381</v>
      </c>
      <c r="U40" s="14">
        <f>PM!U40/(PM!U40+WL!U40+RK!U40)</f>
        <v>0.48142987674781129</v>
      </c>
      <c r="V40" s="14">
        <f>PM!V40/(PM!V40+WL!V40+RK!V40)</f>
        <v>0.47555187109357028</v>
      </c>
      <c r="W40" s="14">
        <f>PM!W40/(PM!W40+WL!W40+RK!W40)</f>
        <v>0.48294815871997054</v>
      </c>
      <c r="X40" s="14">
        <f>PM!X40/(PM!X40+WL!X40+RK!X40)</f>
        <v>0.50717365553615557</v>
      </c>
      <c r="Y40" s="14">
        <f>PM!Y40/(PM!Y40+WL!Y40+RK!Y40)</f>
        <v>0.50153400245595969</v>
      </c>
      <c r="Z40" s="14">
        <f>PM!Z40/(PM!Z40+WL!Z40+RK!Z40)</f>
        <v>0.50835058243854347</v>
      </c>
      <c r="AA40" s="14">
        <f>PM!AA40/(PM!AA40+WL!AA40+RK!AA40)</f>
        <v>0.51914203016236937</v>
      </c>
      <c r="AB40" s="14">
        <f>PM!AB40/(PM!AB40+WL!AB40+RK!AB40)</f>
        <v>0.49419537280802334</v>
      </c>
      <c r="AC40" s="14">
        <f>PM!AC40/(PM!AC40+WL!AC40+RK!AC40)</f>
        <v>0.48725044932576506</v>
      </c>
      <c r="AD40" s="14">
        <f>PM!AD40/(PM!AD40+WL!AD40+RK!AD40)</f>
        <v>0.52683760271237612</v>
      </c>
      <c r="AE40" s="14">
        <f>PM!AE40/(PM!AE40+WL!AE40+RK!AE40)</f>
        <v>0.53602312015723097</v>
      </c>
      <c r="AF40" s="75"/>
      <c r="AG40" s="14">
        <f>WL!C40/(PM!C40+WL!C40+RK!C40)</f>
        <v>0.30120799827143663</v>
      </c>
      <c r="AH40" s="14">
        <f>WL!D40/(PM!D40+WL!D40+RK!D40)</f>
        <v>0.31063783812264784</v>
      </c>
      <c r="AI40" s="14">
        <f>WL!E40/(PM!E40+WL!E40+RK!E40)</f>
        <v>0.31391176786543629</v>
      </c>
      <c r="AJ40" s="14">
        <f>WL!F40/(PM!F40+WL!F40+RK!F40)</f>
        <v>0.31101230705728017</v>
      </c>
      <c r="AK40" s="14">
        <f>WL!G40/(PM!G40+WL!G40+RK!G40)</f>
        <v>0.29584972494046552</v>
      </c>
      <c r="AL40" s="14">
        <f>WL!H40/(PM!H40+WL!H40+RK!H40)</f>
        <v>0.30249520649033557</v>
      </c>
      <c r="AM40" s="14">
        <f>WL!I40/(PM!I40+WL!I40+RK!I40)</f>
        <v>0.30748668312145605</v>
      </c>
      <c r="AN40" s="14">
        <f>WL!J40/(PM!J40+WL!J40+RK!J40)</f>
        <v>0.29915520918973287</v>
      </c>
      <c r="AO40" s="14">
        <f>WL!K40/(PM!K40+WL!K40+RK!K40)</f>
        <v>0.30082305105386098</v>
      </c>
      <c r="AP40" s="14">
        <f>WL!L40/(PM!L40+WL!L40+RK!L40)</f>
        <v>0.303742868784668</v>
      </c>
      <c r="AQ40" s="14">
        <f>WL!M40/(PM!M40+WL!M40+RK!M40)</f>
        <v>0.30133225840193922</v>
      </c>
      <c r="AR40" s="14">
        <f>WL!N40/(PM!N40+WL!N40+RK!N40)</f>
        <v>0.32433518997513533</v>
      </c>
      <c r="AS40" s="14">
        <f>WL!O40/(PM!O40+WL!O40+RK!O40)</f>
        <v>0.3088702677693847</v>
      </c>
      <c r="AT40" s="14">
        <f>WL!P40/(PM!P40+WL!P40+RK!P40)</f>
        <v>0.29553501249778835</v>
      </c>
      <c r="AU40" s="14">
        <f>WL!Q40/(PM!Q40+WL!Q40+RK!Q40)</f>
        <v>0.28949678695416975</v>
      </c>
      <c r="AV40" s="14">
        <f>WL!R40/(PM!R40+WL!R40+RK!R40)</f>
        <v>0.29046962380199065</v>
      </c>
      <c r="AW40" s="14">
        <f>WL!S40/(PM!S40+WL!S40+RK!S40)</f>
        <v>0.27421050595976132</v>
      </c>
      <c r="AX40" s="14">
        <f>WL!T40/(PM!T40+WL!T40+RK!T40)</f>
        <v>0.27981505774204463</v>
      </c>
      <c r="AY40" s="14">
        <f>WL!U40/(PM!U40+WL!U40+RK!U40)</f>
        <v>0.28502760980983483</v>
      </c>
      <c r="AZ40" s="14">
        <f>WL!V40/(PM!V40+WL!V40+RK!V40)</f>
        <v>0.27723196914564646</v>
      </c>
      <c r="BA40" s="14">
        <f>WL!W40/(PM!W40+WL!W40+RK!W40)</f>
        <v>0.2725958127749768</v>
      </c>
      <c r="BB40" s="14">
        <f>WL!X40/(PM!X40+WL!X40+RK!X40)</f>
        <v>0.26022413480705209</v>
      </c>
      <c r="BC40" s="14">
        <f>WL!Y40/(PM!Y40+WL!Y40+RK!Y40)</f>
        <v>0.26196274028535388</v>
      </c>
      <c r="BD40" s="14">
        <f>WL!Z40/(PM!Z40+WL!Z40+RK!Z40)</f>
        <v>0.26094538995839872</v>
      </c>
      <c r="BE40" s="14">
        <f>WL!AA40/(PM!AA40+WL!AA40+RK!AA40)</f>
        <v>0.2607370286384319</v>
      </c>
      <c r="BF40" s="14">
        <f>WL!AB40/(PM!AB40+WL!AB40+RK!AB40)</f>
        <v>0.27427773156146634</v>
      </c>
      <c r="BG40" s="14">
        <f>WL!AC40/(PM!AC40+WL!AC40+RK!AC40)</f>
        <v>0.27677921434042857</v>
      </c>
      <c r="BH40" s="14">
        <f>WL!AD40/(PM!AD40+WL!AD40+RK!AD40)</f>
        <v>0.25639345076297737</v>
      </c>
      <c r="BI40" s="14">
        <f>WL!AE40/(PM!AE40+WL!AE40+RK!AE40)</f>
        <v>0.26480521866257584</v>
      </c>
      <c r="BJ40" s="14"/>
      <c r="BK40" s="14">
        <f>RK!C40/(PM!C40+WL!C40+RK!C40)</f>
        <v>0.2158073657475133</v>
      </c>
      <c r="BL40" s="14">
        <f>RK!D40/(PM!D40+WL!D40+RK!D40)</f>
        <v>0.21307730497630997</v>
      </c>
      <c r="BM40" s="14">
        <f>RK!E40/(PM!E40+WL!E40+RK!E40)</f>
        <v>0.20874573846717315</v>
      </c>
      <c r="BN40" s="14">
        <f>RK!F40/(PM!F40+WL!F40+RK!F40)</f>
        <v>0.18633671262605833</v>
      </c>
      <c r="BO40" s="14">
        <f>RK!G40/(PM!G40+WL!G40+RK!G40)</f>
        <v>0.19348812119565081</v>
      </c>
      <c r="BP40" s="14">
        <f>RK!H40/(PM!H40+WL!H40+RK!H40)</f>
        <v>0.20879904104625399</v>
      </c>
      <c r="BQ40" s="14">
        <f>RK!I40/(PM!I40+WL!I40+RK!I40)</f>
        <v>0.21138835033982759</v>
      </c>
      <c r="BR40" s="14">
        <f>RK!J40/(PM!J40+WL!J40+RK!J40)</f>
        <v>0.21165838486511304</v>
      </c>
      <c r="BS40" s="14">
        <f>RK!K40/(PM!K40+WL!K40+RK!K40)</f>
        <v>0.22046250075713231</v>
      </c>
      <c r="BT40" s="14">
        <f>RK!L40/(PM!L40+WL!L40+RK!L40)</f>
        <v>0.21329399491889839</v>
      </c>
      <c r="BU40" s="14">
        <f>RK!M40/(PM!M40+WL!M40+RK!M40)</f>
        <v>0.20469285186503658</v>
      </c>
      <c r="BV40" s="14">
        <f>RK!N40/(PM!N40+WL!N40+RK!N40)</f>
        <v>0.21264748152302435</v>
      </c>
      <c r="BW40" s="14">
        <f>RK!O40/(PM!O40+WL!O40+RK!O40)</f>
        <v>0.21113905348535458</v>
      </c>
      <c r="BX40" s="14">
        <f>RK!P40/(PM!P40+WL!P40+RK!P40)</f>
        <v>0.2079944918889543</v>
      </c>
      <c r="BY40" s="14">
        <f>RK!Q40/(PM!Q40+WL!Q40+RK!Q40)</f>
        <v>0.2171446611081578</v>
      </c>
      <c r="BZ40" s="14">
        <f>RK!R40/(PM!R40+WL!R40+RK!R40)</f>
        <v>0.25034951534053568</v>
      </c>
      <c r="CA40" s="14">
        <f>RK!S40/(PM!S40+WL!S40+RK!S40)</f>
        <v>0.24880103725947239</v>
      </c>
      <c r="CB40" s="14">
        <f>RK!T40/(PM!T40+WL!T40+RK!T40)</f>
        <v>0.22714690072025154</v>
      </c>
      <c r="CC40" s="14">
        <f>RK!U40/(PM!U40+WL!U40+RK!U40)</f>
        <v>0.23354251344235386</v>
      </c>
      <c r="CD40" s="14">
        <f>RK!V40/(PM!V40+WL!V40+RK!V40)</f>
        <v>0.24721615976078323</v>
      </c>
      <c r="CE40" s="14">
        <f>RK!W40/(PM!W40+WL!W40+RK!W40)</f>
        <v>0.24445602850505271</v>
      </c>
      <c r="CF40" s="14">
        <f>RK!X40/(PM!X40+WL!X40+RK!X40)</f>
        <v>0.2326022096567924</v>
      </c>
      <c r="CG40" s="14">
        <f>RK!Y40/(PM!Y40+WL!Y40+RK!Y40)</f>
        <v>0.23650325725868634</v>
      </c>
      <c r="CH40" s="14">
        <f>RK!Z40/(PM!Z40+WL!Z40+RK!Z40)</f>
        <v>0.23070402760305775</v>
      </c>
      <c r="CI40" s="14">
        <f>RK!AA40/(PM!AA40+WL!AA40+RK!AA40)</f>
        <v>0.2201209411991987</v>
      </c>
      <c r="CJ40" s="14">
        <f>RK!AB40/(PM!AB40+WL!AB40+RK!AB40)</f>
        <v>0.23152689563051027</v>
      </c>
      <c r="CK40" s="14">
        <f>RK!AC40/(PM!AC40+WL!AC40+RK!AC40)</f>
        <v>0.23597033633380643</v>
      </c>
      <c r="CL40" s="14">
        <f>RK!AD40/(PM!AD40+WL!AD40+RK!AD40)</f>
        <v>0.21676894652464659</v>
      </c>
      <c r="CM40" s="14">
        <f>RK!AE40/(PM!AE40+WL!AE40+RK!AE40)</f>
        <v>0.19917166118019319</v>
      </c>
      <c r="CN40" s="14"/>
    </row>
    <row r="41" spans="1:92" x14ac:dyDescent="0.2">
      <c r="A41" s="4">
        <v>39</v>
      </c>
      <c r="B41" s="6" t="s">
        <v>75</v>
      </c>
      <c r="C41" s="14">
        <f>PM!C41/(PM!C41+WL!C41+RK!C41)</f>
        <v>0.53920920754481005</v>
      </c>
      <c r="D41" s="14">
        <f>PM!D41/(PM!D41+WL!D41+RK!D41)</f>
        <v>0.58171083547922275</v>
      </c>
      <c r="E41" s="14">
        <f>PM!E41/(PM!E41+WL!E41+RK!E41)</f>
        <v>0.5875304014964694</v>
      </c>
      <c r="F41" s="14">
        <f>PM!F41/(PM!F41+WL!F41+RK!F41)</f>
        <v>0.5941739156696928</v>
      </c>
      <c r="G41" s="14">
        <f>PM!G41/(PM!G41+WL!G41+RK!G41)</f>
        <v>0.59323621575616803</v>
      </c>
      <c r="H41" s="14">
        <f>PM!H41/(PM!H41+WL!H41+RK!H41)</f>
        <v>0.53754382341795859</v>
      </c>
      <c r="I41" s="14">
        <f>PM!I41/(PM!I41+WL!I41+RK!I41)</f>
        <v>0.59107348653335678</v>
      </c>
      <c r="J41" s="14">
        <f>PM!J41/(PM!J41+WL!J41+RK!J41)</f>
        <v>0.47302948581652643</v>
      </c>
      <c r="K41" s="14">
        <f>PM!K41/(PM!K41+WL!K41+RK!K41)</f>
        <v>0.65316349050141242</v>
      </c>
      <c r="L41" s="14">
        <f>PM!L41/(PM!L41+WL!L41+RK!L41)</f>
        <v>0.43459902473734807</v>
      </c>
      <c r="M41" s="14">
        <f>PM!M41/(PM!M41+WL!M41+RK!M41)</f>
        <v>0.68659384931867629</v>
      </c>
      <c r="N41" s="14">
        <f>PM!N41/(PM!N41+WL!N41+RK!N41)</f>
        <v>0.68871429375769722</v>
      </c>
      <c r="O41" s="14">
        <f>PM!O41/(PM!O41+WL!O41+RK!O41)</f>
        <v>0.68090045151718526</v>
      </c>
      <c r="P41" s="14">
        <f>PM!P41/(PM!P41+WL!P41+RK!P41)</f>
        <v>0.6516257688371111</v>
      </c>
      <c r="Q41" s="14">
        <f>PM!Q41/(PM!Q41+WL!Q41+RK!Q41)</f>
        <v>0.68761066407608074</v>
      </c>
      <c r="R41" s="14">
        <f>PM!R41/(PM!R41+WL!R41+RK!R41)</f>
        <v>0.69181509461893442</v>
      </c>
      <c r="S41" s="14">
        <f>PM!S41/(PM!S41+WL!S41+RK!S41)</f>
        <v>0.64642396618644948</v>
      </c>
      <c r="T41" s="14">
        <f>PM!T41/(PM!T41+WL!T41+RK!T41)</f>
        <v>0.6570528227646194</v>
      </c>
      <c r="U41" s="14">
        <f>PM!U41/(PM!U41+WL!U41+RK!U41)</f>
        <v>0.69246429079354421</v>
      </c>
      <c r="V41" s="14">
        <f>PM!V41/(PM!V41+WL!V41+RK!V41)</f>
        <v>0.65368225159545246</v>
      </c>
      <c r="W41" s="14">
        <f>PM!W41/(PM!W41+WL!W41+RK!W41)</f>
        <v>0.63647410885710443</v>
      </c>
      <c r="X41" s="14">
        <f>PM!X41/(PM!X41+WL!X41+RK!X41)</f>
        <v>0.61522063760846524</v>
      </c>
      <c r="Y41" s="14">
        <f>PM!Y41/(PM!Y41+WL!Y41+RK!Y41)</f>
        <v>0.58035761470421265</v>
      </c>
      <c r="Z41" s="14">
        <f>PM!Z41/(PM!Z41+WL!Z41+RK!Z41)</f>
        <v>0.57756004892668622</v>
      </c>
      <c r="AA41" s="14">
        <f>PM!AA41/(PM!AA41+WL!AA41+RK!AA41)</f>
        <v>0.45721505021927761</v>
      </c>
      <c r="AB41" s="14">
        <f>PM!AB41/(PM!AB41+WL!AB41+RK!AB41)</f>
        <v>0.59504302986646584</v>
      </c>
      <c r="AC41" s="14">
        <f>PM!AC41/(PM!AC41+WL!AC41+RK!AC41)</f>
        <v>0.59142107409056344</v>
      </c>
      <c r="AD41" s="14">
        <f>PM!AD41/(PM!AD41+WL!AD41+RK!AD41)</f>
        <v>0.60266925563110119</v>
      </c>
      <c r="AE41" s="14">
        <f>PM!AE41/(PM!AE41+WL!AE41+RK!AE41)</f>
        <v>0.6063845013585073</v>
      </c>
      <c r="AF41" s="75"/>
      <c r="AG41" s="14">
        <f>WL!C41/(PM!C41+WL!C41+RK!C41)</f>
        <v>6.8024678524572169E-2</v>
      </c>
      <c r="AH41" s="14">
        <f>WL!D41/(PM!D41+WL!D41+RK!D41)</f>
        <v>6.3581257299285585E-2</v>
      </c>
      <c r="AI41" s="14">
        <f>WL!E41/(PM!E41+WL!E41+RK!E41)</f>
        <v>6.6236140625621831E-2</v>
      </c>
      <c r="AJ41" s="14">
        <f>WL!F41/(PM!F41+WL!F41+RK!F41)</f>
        <v>7.5863786642922551E-2</v>
      </c>
      <c r="AK41" s="14">
        <f>WL!G41/(PM!G41+WL!G41+RK!G41)</f>
        <v>7.4764246632014975E-2</v>
      </c>
      <c r="AL41" s="14">
        <f>WL!H41/(PM!H41+WL!H41+RK!H41)</f>
        <v>7.1419204382929605E-2</v>
      </c>
      <c r="AM41" s="14">
        <f>WL!I41/(PM!I41+WL!I41+RK!I41)</f>
        <v>8.5243108475715104E-2</v>
      </c>
      <c r="AN41" s="14">
        <f>WL!J41/(PM!J41+WL!J41+RK!J41)</f>
        <v>9.547607471360639E-2</v>
      </c>
      <c r="AO41" s="14">
        <f>WL!K41/(PM!K41+WL!K41+RK!K41)</f>
        <v>8.0831567403123902E-2</v>
      </c>
      <c r="AP41" s="14">
        <f>WL!L41/(PM!L41+WL!L41+RK!L41)</f>
        <v>7.1856767417068187E-2</v>
      </c>
      <c r="AQ41" s="14">
        <f>WL!M41/(PM!M41+WL!M41+RK!M41)</f>
        <v>7.3675889756032648E-2</v>
      </c>
      <c r="AR41" s="14">
        <f>WL!N41/(PM!N41+WL!N41+RK!N41)</f>
        <v>6.9938555212266384E-2</v>
      </c>
      <c r="AS41" s="14">
        <f>WL!O41/(PM!O41+WL!O41+RK!O41)</f>
        <v>6.1718314425749321E-2</v>
      </c>
      <c r="AT41" s="14">
        <f>WL!P41/(PM!P41+WL!P41+RK!P41)</f>
        <v>4.9722565936593507E-2</v>
      </c>
      <c r="AU41" s="14">
        <f>WL!Q41/(PM!Q41+WL!Q41+RK!Q41)</f>
        <v>6.0114747308450872E-2</v>
      </c>
      <c r="AV41" s="14">
        <f>WL!R41/(PM!R41+WL!R41+RK!R41)</f>
        <v>6.0019584387372968E-2</v>
      </c>
      <c r="AW41" s="14">
        <f>WL!S41/(PM!S41+WL!S41+RK!S41)</f>
        <v>7.6076562141152465E-2</v>
      </c>
      <c r="AX41" s="14">
        <f>WL!T41/(PM!T41+WL!T41+RK!T41)</f>
        <v>9.6314798970276796E-2</v>
      </c>
      <c r="AY41" s="14">
        <f>WL!U41/(PM!U41+WL!U41+RK!U41)</f>
        <v>8.641560481930903E-2</v>
      </c>
      <c r="AZ41" s="14">
        <f>WL!V41/(PM!V41+WL!V41+RK!V41)</f>
        <v>0.10175767181887105</v>
      </c>
      <c r="BA41" s="14">
        <f>WL!W41/(PM!W41+WL!W41+RK!W41)</f>
        <v>0.11090853333241002</v>
      </c>
      <c r="BB41" s="14">
        <f>WL!X41/(PM!X41+WL!X41+RK!X41)</f>
        <v>0.11609539671387664</v>
      </c>
      <c r="BC41" s="14">
        <f>WL!Y41/(PM!Y41+WL!Y41+RK!Y41)</f>
        <v>0.12004394286690022</v>
      </c>
      <c r="BD41" s="14">
        <f>WL!Z41/(PM!Z41+WL!Z41+RK!Z41)</f>
        <v>0.12195179429010053</v>
      </c>
      <c r="BE41" s="14">
        <f>WL!AA41/(PM!AA41+WL!AA41+RK!AA41)</f>
        <v>0.15928606009918761</v>
      </c>
      <c r="BF41" s="14">
        <f>WL!AB41/(PM!AB41+WL!AB41+RK!AB41)</f>
        <v>0.11854278422014627</v>
      </c>
      <c r="BG41" s="14">
        <f>WL!AC41/(PM!AC41+WL!AC41+RK!AC41)</f>
        <v>0.14131501797541349</v>
      </c>
      <c r="BH41" s="14">
        <f>WL!AD41/(PM!AD41+WL!AD41+RK!AD41)</f>
        <v>0.13673325243055034</v>
      </c>
      <c r="BI41" s="14">
        <f>WL!AE41/(PM!AE41+WL!AE41+RK!AE41)</f>
        <v>0.13207203408113649</v>
      </c>
      <c r="BJ41" s="14"/>
      <c r="BK41" s="14">
        <f>RK!C41/(PM!C41+WL!C41+RK!C41)</f>
        <v>0.39276611393061778</v>
      </c>
      <c r="BL41" s="14">
        <f>RK!D41/(PM!D41+WL!D41+RK!D41)</f>
        <v>0.35470790722149176</v>
      </c>
      <c r="BM41" s="14">
        <f>RK!E41/(PM!E41+WL!E41+RK!E41)</f>
        <v>0.34623345787790866</v>
      </c>
      <c r="BN41" s="14">
        <f>RK!F41/(PM!F41+WL!F41+RK!F41)</f>
        <v>0.32996229768738466</v>
      </c>
      <c r="BO41" s="14">
        <f>RK!G41/(PM!G41+WL!G41+RK!G41)</f>
        <v>0.33199953761181705</v>
      </c>
      <c r="BP41" s="14">
        <f>RK!H41/(PM!H41+WL!H41+RK!H41)</f>
        <v>0.39103697219911182</v>
      </c>
      <c r="BQ41" s="14">
        <f>RK!I41/(PM!I41+WL!I41+RK!I41)</f>
        <v>0.32368340499092807</v>
      </c>
      <c r="BR41" s="14">
        <f>RK!J41/(PM!J41+WL!J41+RK!J41)</f>
        <v>0.43149443946986704</v>
      </c>
      <c r="BS41" s="14">
        <f>RK!K41/(PM!K41+WL!K41+RK!K41)</f>
        <v>0.2660049420954636</v>
      </c>
      <c r="BT41" s="14">
        <f>RK!L41/(PM!L41+WL!L41+RK!L41)</f>
        <v>0.49354420784558367</v>
      </c>
      <c r="BU41" s="14">
        <f>RK!M41/(PM!M41+WL!M41+RK!M41)</f>
        <v>0.23973026092529098</v>
      </c>
      <c r="BV41" s="14">
        <f>RK!N41/(PM!N41+WL!N41+RK!N41)</f>
        <v>0.24134715103003637</v>
      </c>
      <c r="BW41" s="14">
        <f>RK!O41/(PM!O41+WL!O41+RK!O41)</f>
        <v>0.25738123405706553</v>
      </c>
      <c r="BX41" s="14">
        <f>RK!P41/(PM!P41+WL!P41+RK!P41)</f>
        <v>0.29865166522629527</v>
      </c>
      <c r="BY41" s="14">
        <f>RK!Q41/(PM!Q41+WL!Q41+RK!Q41)</f>
        <v>0.25227458861546853</v>
      </c>
      <c r="BZ41" s="14">
        <f>RK!R41/(PM!R41+WL!R41+RK!R41)</f>
        <v>0.24816532099369251</v>
      </c>
      <c r="CA41" s="14">
        <f>RK!S41/(PM!S41+WL!S41+RK!S41)</f>
        <v>0.27749947167239802</v>
      </c>
      <c r="CB41" s="14">
        <f>RK!T41/(PM!T41+WL!T41+RK!T41)</f>
        <v>0.24663237826510384</v>
      </c>
      <c r="CC41" s="14">
        <f>RK!U41/(PM!U41+WL!U41+RK!U41)</f>
        <v>0.22112010438714683</v>
      </c>
      <c r="CD41" s="14">
        <f>RK!V41/(PM!V41+WL!V41+RK!V41)</f>
        <v>0.24456007658567644</v>
      </c>
      <c r="CE41" s="14">
        <f>RK!W41/(PM!W41+WL!W41+RK!W41)</f>
        <v>0.2526173578104855</v>
      </c>
      <c r="CF41" s="14">
        <f>RK!X41/(PM!X41+WL!X41+RK!X41)</f>
        <v>0.26868396567765818</v>
      </c>
      <c r="CG41" s="14">
        <f>RK!Y41/(PM!Y41+WL!Y41+RK!Y41)</f>
        <v>0.29959844242888722</v>
      </c>
      <c r="CH41" s="14">
        <f>RK!Z41/(PM!Z41+WL!Z41+RK!Z41)</f>
        <v>0.30048815678321306</v>
      </c>
      <c r="CI41" s="14">
        <f>RK!AA41/(PM!AA41+WL!AA41+RK!AA41)</f>
        <v>0.38349888968153478</v>
      </c>
      <c r="CJ41" s="14">
        <f>RK!AB41/(PM!AB41+WL!AB41+RK!AB41)</f>
        <v>0.28641418591338785</v>
      </c>
      <c r="CK41" s="14">
        <f>RK!AC41/(PM!AC41+WL!AC41+RK!AC41)</f>
        <v>0.26726390793402299</v>
      </c>
      <c r="CL41" s="14">
        <f>RK!AD41/(PM!AD41+WL!AD41+RK!AD41)</f>
        <v>0.2605974919383483</v>
      </c>
      <c r="CM41" s="14">
        <f>RK!AE41/(PM!AE41+WL!AE41+RK!AE41)</f>
        <v>0.26154346456035615</v>
      </c>
      <c r="CN41" s="14"/>
    </row>
    <row r="42" spans="1:92" x14ac:dyDescent="0.2">
      <c r="A42" s="4">
        <v>40</v>
      </c>
      <c r="B42" s="6" t="s">
        <v>76</v>
      </c>
      <c r="C42" s="14">
        <f>PM!C42/(PM!C42+WL!C42+RK!C42)</f>
        <v>0.55828611288361041</v>
      </c>
      <c r="D42" s="14">
        <f>PM!D42/(PM!D42+WL!D42+RK!D42)</f>
        <v>0.56808448734884365</v>
      </c>
      <c r="E42" s="14">
        <f>PM!E42/(PM!E42+WL!E42+RK!E42)</f>
        <v>0.56327450541992907</v>
      </c>
      <c r="F42" s="14">
        <f>PM!F42/(PM!F42+WL!F42+RK!F42)</f>
        <v>0.56068621776370275</v>
      </c>
      <c r="G42" s="14">
        <f>PM!G42/(PM!G42+WL!G42+RK!G42)</f>
        <v>0.53734530258861302</v>
      </c>
      <c r="H42" s="14">
        <f>PM!H42/(PM!H42+WL!H42+RK!H42)</f>
        <v>0.53666489214530733</v>
      </c>
      <c r="I42" s="14">
        <f>PM!I42/(PM!I42+WL!I42+RK!I42)</f>
        <v>0.57163297645521438</v>
      </c>
      <c r="J42" s="14">
        <f>PM!J42/(PM!J42+WL!J42+RK!J42)</f>
        <v>0.51449981713784232</v>
      </c>
      <c r="K42" s="14">
        <f>PM!K42/(PM!K42+WL!K42+RK!K42)</f>
        <v>0.50086929898771038</v>
      </c>
      <c r="L42" s="14">
        <f>PM!L42/(PM!L42+WL!L42+RK!L42)</f>
        <v>0.53448704831202576</v>
      </c>
      <c r="M42" s="14">
        <f>PM!M42/(PM!M42+WL!M42+RK!M42)</f>
        <v>0.54288559043843032</v>
      </c>
      <c r="N42" s="14">
        <f>PM!N42/(PM!N42+WL!N42+RK!N42)</f>
        <v>0.5368453381781032</v>
      </c>
      <c r="O42" s="14">
        <f>PM!O42/(PM!O42+WL!O42+RK!O42)</f>
        <v>0.54190576445352434</v>
      </c>
      <c r="P42" s="14">
        <f>PM!P42/(PM!P42+WL!P42+RK!P42)</f>
        <v>0.54167285315285452</v>
      </c>
      <c r="Q42" s="14">
        <f>PM!Q42/(PM!Q42+WL!Q42+RK!Q42)</f>
        <v>0.55736126870182412</v>
      </c>
      <c r="R42" s="14">
        <f>PM!R42/(PM!R42+WL!R42+RK!R42)</f>
        <v>0.51307214120670941</v>
      </c>
      <c r="S42" s="14">
        <f>PM!S42/(PM!S42+WL!S42+RK!S42)</f>
        <v>0.54051678110947554</v>
      </c>
      <c r="T42" s="14">
        <f>PM!T42/(PM!T42+WL!T42+RK!T42)</f>
        <v>0.53547384671554288</v>
      </c>
      <c r="U42" s="14">
        <f>PM!U42/(PM!U42+WL!U42+RK!U42)</f>
        <v>0.52918006625637293</v>
      </c>
      <c r="V42" s="14">
        <f>PM!V42/(PM!V42+WL!V42+RK!V42)</f>
        <v>0.53530039316207212</v>
      </c>
      <c r="W42" s="14">
        <f>PM!W42/(PM!W42+WL!W42+RK!W42)</f>
        <v>0.58280824563150635</v>
      </c>
      <c r="X42" s="14">
        <f>PM!X42/(PM!X42+WL!X42+RK!X42)</f>
        <v>0.58995274101737305</v>
      </c>
      <c r="Y42" s="14">
        <f>PM!Y42/(PM!Y42+WL!Y42+RK!Y42)</f>
        <v>0.56657715042386303</v>
      </c>
      <c r="Z42" s="14">
        <f>PM!Z42/(PM!Z42+WL!Z42+RK!Z42)</f>
        <v>0.57336748734734944</v>
      </c>
      <c r="AA42" s="14">
        <f>PM!AA42/(PM!AA42+WL!AA42+RK!AA42)</f>
        <v>0.58173556240490054</v>
      </c>
      <c r="AB42" s="14">
        <f>PM!AB42/(PM!AB42+WL!AB42+RK!AB42)</f>
        <v>0.55489775011871245</v>
      </c>
      <c r="AC42" s="14">
        <f>PM!AC42/(PM!AC42+WL!AC42+RK!AC42)</f>
        <v>0.55862667254153986</v>
      </c>
      <c r="AD42" s="14">
        <f>PM!AD42/(PM!AD42+WL!AD42+RK!AD42)</f>
        <v>0.60236749444638027</v>
      </c>
      <c r="AE42" s="14">
        <f>PM!AE42/(PM!AE42+WL!AE42+RK!AE42)</f>
        <v>0.62439538563830843</v>
      </c>
      <c r="AF42" s="75"/>
      <c r="AG42" s="14">
        <f>WL!C42/(PM!C42+WL!C42+RK!C42)</f>
        <v>0.26211486909928294</v>
      </c>
      <c r="AH42" s="14">
        <f>WL!D42/(PM!D42+WL!D42+RK!D42)</f>
        <v>0.24127088557292509</v>
      </c>
      <c r="AI42" s="14">
        <f>WL!E42/(PM!E42+WL!E42+RK!E42)</f>
        <v>0.23192866135856693</v>
      </c>
      <c r="AJ42" s="14">
        <f>WL!F42/(PM!F42+WL!F42+RK!F42)</f>
        <v>0.23495800583314783</v>
      </c>
      <c r="AK42" s="14">
        <f>WL!G42/(PM!G42+WL!G42+RK!G42)</f>
        <v>0.24108362864453931</v>
      </c>
      <c r="AL42" s="14">
        <f>WL!H42/(PM!H42+WL!H42+RK!H42)</f>
        <v>0.23919673221747739</v>
      </c>
      <c r="AM42" s="14">
        <f>WL!I42/(PM!I42+WL!I42+RK!I42)</f>
        <v>0.211397019580018</v>
      </c>
      <c r="AN42" s="14">
        <f>WL!J42/(PM!J42+WL!J42+RK!J42)</f>
        <v>0.22771818281705022</v>
      </c>
      <c r="AO42" s="14">
        <f>WL!K42/(PM!K42+WL!K42+RK!K42)</f>
        <v>0.22905041093870052</v>
      </c>
      <c r="AP42" s="14">
        <f>WL!L42/(PM!L42+WL!L42+RK!L42)</f>
        <v>0.21487581592435492</v>
      </c>
      <c r="AQ42" s="14">
        <f>WL!M42/(PM!M42+WL!M42+RK!M42)</f>
        <v>0.20223625621335145</v>
      </c>
      <c r="AR42" s="14">
        <f>WL!N42/(PM!N42+WL!N42+RK!N42)</f>
        <v>0.20205590552379007</v>
      </c>
      <c r="AS42" s="14">
        <f>WL!O42/(PM!O42+WL!O42+RK!O42)</f>
        <v>0.18713667048094146</v>
      </c>
      <c r="AT42" s="14">
        <f>WL!P42/(PM!P42+WL!P42+RK!P42)</f>
        <v>0.19269696851096246</v>
      </c>
      <c r="AU42" s="14">
        <f>WL!Q42/(PM!Q42+WL!Q42+RK!Q42)</f>
        <v>0.18185373107518299</v>
      </c>
      <c r="AV42" s="14">
        <f>WL!R42/(PM!R42+WL!R42+RK!R42)</f>
        <v>0.19246126639484765</v>
      </c>
      <c r="AW42" s="14">
        <f>WL!S42/(PM!S42+WL!S42+RK!S42)</f>
        <v>0.19336685543876395</v>
      </c>
      <c r="AX42" s="14">
        <f>WL!T42/(PM!T42+WL!T42+RK!T42)</f>
        <v>0.19711023605328007</v>
      </c>
      <c r="AY42" s="14">
        <f>WL!U42/(PM!U42+WL!U42+RK!U42)</f>
        <v>0.1914246648015083</v>
      </c>
      <c r="AZ42" s="14">
        <f>WL!V42/(PM!V42+WL!V42+RK!V42)</f>
        <v>0.19800400718455416</v>
      </c>
      <c r="BA42" s="14">
        <f>WL!W42/(PM!W42+WL!W42+RK!W42)</f>
        <v>0.18130416673539809</v>
      </c>
      <c r="BB42" s="14">
        <f>WL!X42/(PM!X42+WL!X42+RK!X42)</f>
        <v>0.17509018011672273</v>
      </c>
      <c r="BC42" s="14">
        <f>WL!Y42/(PM!Y42+WL!Y42+RK!Y42)</f>
        <v>0.18404169382541063</v>
      </c>
      <c r="BD42" s="14">
        <f>WL!Z42/(PM!Z42+WL!Z42+RK!Z42)</f>
        <v>0.18213868693109081</v>
      </c>
      <c r="BE42" s="14">
        <f>WL!AA42/(PM!AA42+WL!AA42+RK!AA42)</f>
        <v>0.17859905070679402</v>
      </c>
      <c r="BF42" s="14">
        <f>WL!AB42/(PM!AB42+WL!AB42+RK!AB42)</f>
        <v>0.18825955346225667</v>
      </c>
      <c r="BG42" s="14">
        <f>WL!AC42/(PM!AC42+WL!AC42+RK!AC42)</f>
        <v>0.17899005175680094</v>
      </c>
      <c r="BH42" s="14">
        <f>WL!AD42/(PM!AD42+WL!AD42+RK!AD42)</f>
        <v>0.15546734130914816</v>
      </c>
      <c r="BI42" s="14">
        <f>WL!AE42/(PM!AE42+WL!AE42+RK!AE42)</f>
        <v>0.1520389031483971</v>
      </c>
      <c r="BJ42" s="14"/>
      <c r="BK42" s="14">
        <f>RK!C42/(PM!C42+WL!C42+RK!C42)</f>
        <v>0.17959901801710682</v>
      </c>
      <c r="BL42" s="14">
        <f>RK!D42/(PM!D42+WL!D42+RK!D42)</f>
        <v>0.1906446270782311</v>
      </c>
      <c r="BM42" s="14">
        <f>RK!E42/(PM!E42+WL!E42+RK!E42)</f>
        <v>0.20479683322150399</v>
      </c>
      <c r="BN42" s="14">
        <f>RK!F42/(PM!F42+WL!F42+RK!F42)</f>
        <v>0.20435577640314939</v>
      </c>
      <c r="BO42" s="14">
        <f>RK!G42/(PM!G42+WL!G42+RK!G42)</f>
        <v>0.22157106876684768</v>
      </c>
      <c r="BP42" s="14">
        <f>RK!H42/(PM!H42+WL!H42+RK!H42)</f>
        <v>0.22413837563721528</v>
      </c>
      <c r="BQ42" s="14">
        <f>RK!I42/(PM!I42+WL!I42+RK!I42)</f>
        <v>0.21697000396476773</v>
      </c>
      <c r="BR42" s="14">
        <f>RK!J42/(PM!J42+WL!J42+RK!J42)</f>
        <v>0.25778200004510743</v>
      </c>
      <c r="BS42" s="14">
        <f>RK!K42/(PM!K42+WL!K42+RK!K42)</f>
        <v>0.27008029007358919</v>
      </c>
      <c r="BT42" s="14">
        <f>RK!L42/(PM!L42+WL!L42+RK!L42)</f>
        <v>0.25063713576361935</v>
      </c>
      <c r="BU42" s="14">
        <f>RK!M42/(PM!M42+WL!M42+RK!M42)</f>
        <v>0.25487815334821817</v>
      </c>
      <c r="BV42" s="14">
        <f>RK!N42/(PM!N42+WL!N42+RK!N42)</f>
        <v>0.26109875629810664</v>
      </c>
      <c r="BW42" s="14">
        <f>RK!O42/(PM!O42+WL!O42+RK!O42)</f>
        <v>0.27095756506553431</v>
      </c>
      <c r="BX42" s="14">
        <f>RK!P42/(PM!P42+WL!P42+RK!P42)</f>
        <v>0.26563017833618308</v>
      </c>
      <c r="BY42" s="14">
        <f>RK!Q42/(PM!Q42+WL!Q42+RK!Q42)</f>
        <v>0.26078500022299289</v>
      </c>
      <c r="BZ42" s="14">
        <f>RK!R42/(PM!R42+WL!R42+RK!R42)</f>
        <v>0.29446659239844297</v>
      </c>
      <c r="CA42" s="14">
        <f>RK!S42/(PM!S42+WL!S42+RK!S42)</f>
        <v>0.26611636345176048</v>
      </c>
      <c r="CB42" s="14">
        <f>RK!T42/(PM!T42+WL!T42+RK!T42)</f>
        <v>0.26741591723117702</v>
      </c>
      <c r="CC42" s="14">
        <f>RK!U42/(PM!U42+WL!U42+RK!U42)</f>
        <v>0.2793952689421188</v>
      </c>
      <c r="CD42" s="14">
        <f>RK!V42/(PM!V42+WL!V42+RK!V42)</f>
        <v>0.26669559965337369</v>
      </c>
      <c r="CE42" s="14">
        <f>RK!W42/(PM!W42+WL!W42+RK!W42)</f>
        <v>0.23588758763309567</v>
      </c>
      <c r="CF42" s="14">
        <f>RK!X42/(PM!X42+WL!X42+RK!X42)</f>
        <v>0.23495707886590428</v>
      </c>
      <c r="CG42" s="14">
        <f>RK!Y42/(PM!Y42+WL!Y42+RK!Y42)</f>
        <v>0.2493811557507262</v>
      </c>
      <c r="CH42" s="14">
        <f>RK!Z42/(PM!Z42+WL!Z42+RK!Z42)</f>
        <v>0.24449382572155967</v>
      </c>
      <c r="CI42" s="14">
        <f>RK!AA42/(PM!AA42+WL!AA42+RK!AA42)</f>
        <v>0.23966538688830546</v>
      </c>
      <c r="CJ42" s="14">
        <f>RK!AB42/(PM!AB42+WL!AB42+RK!AB42)</f>
        <v>0.25684269641903079</v>
      </c>
      <c r="CK42" s="14">
        <f>RK!AC42/(PM!AC42+WL!AC42+RK!AC42)</f>
        <v>0.2623832757016592</v>
      </c>
      <c r="CL42" s="14">
        <f>RK!AD42/(PM!AD42+WL!AD42+RK!AD42)</f>
        <v>0.2421651642444716</v>
      </c>
      <c r="CM42" s="14">
        <f>RK!AE42/(PM!AE42+WL!AE42+RK!AE42)</f>
        <v>0.22356571121329447</v>
      </c>
      <c r="CN42" s="14"/>
    </row>
    <row r="43" spans="1:92" x14ac:dyDescent="0.2">
      <c r="A43" s="4">
        <v>41</v>
      </c>
      <c r="B43" s="6" t="s">
        <v>77</v>
      </c>
      <c r="C43" s="14">
        <f>PM!C43/(PM!C43+WL!C43+RK!C43)</f>
        <v>0.60226647413653656</v>
      </c>
      <c r="D43" s="14">
        <f>PM!D43/(PM!D43+WL!D43+RK!D43)</f>
        <v>0.61162163441126416</v>
      </c>
      <c r="E43" s="14">
        <f>PM!E43/(PM!E43+WL!E43+RK!E43)</f>
        <v>0.61333139037984663</v>
      </c>
      <c r="F43" s="14">
        <f>PM!F43/(PM!F43+WL!F43+RK!F43)</f>
        <v>0.61620091118174192</v>
      </c>
      <c r="G43" s="14">
        <f>PM!G43/(PM!G43+WL!G43+RK!G43)</f>
        <v>0.60159933743607996</v>
      </c>
      <c r="H43" s="14">
        <f>PM!H43/(PM!H43+WL!H43+RK!H43)</f>
        <v>0.61127042352576011</v>
      </c>
      <c r="I43" s="14">
        <f>PM!I43/(PM!I43+WL!I43+RK!I43)</f>
        <v>0.62232121685513986</v>
      </c>
      <c r="J43" s="14">
        <f>PM!J43/(PM!J43+WL!J43+RK!J43)</f>
        <v>0.6028731236347934</v>
      </c>
      <c r="K43" s="14">
        <f>PM!K43/(PM!K43+WL!K43+RK!K43)</f>
        <v>0.60326668305858189</v>
      </c>
      <c r="L43" s="14">
        <f>PM!L43/(PM!L43+WL!L43+RK!L43)</f>
        <v>0.61674050188650364</v>
      </c>
      <c r="M43" s="14">
        <f>PM!M43/(PM!M43+WL!M43+RK!M43)</f>
        <v>0.64136453880025013</v>
      </c>
      <c r="N43" s="14">
        <f>PM!N43/(PM!N43+WL!N43+RK!N43)</f>
        <v>0.65559674292296199</v>
      </c>
      <c r="O43" s="14">
        <f>PM!O43/(PM!O43+WL!O43+RK!O43)</f>
        <v>0.6614212949531848</v>
      </c>
      <c r="P43" s="14">
        <f>PM!P43/(PM!P43+WL!P43+RK!P43)</f>
        <v>0.67279902141002379</v>
      </c>
      <c r="Q43" s="14">
        <f>PM!Q43/(PM!Q43+WL!Q43+RK!Q43)</f>
        <v>0.67785632217070479</v>
      </c>
      <c r="R43" s="14">
        <f>PM!R43/(PM!R43+WL!R43+RK!R43)</f>
        <v>0.62533068891376153</v>
      </c>
      <c r="S43" s="14">
        <f>PM!S43/(PM!S43+WL!S43+RK!S43)</f>
        <v>0.62162928923505278</v>
      </c>
      <c r="T43" s="14">
        <f>PM!T43/(PM!T43+WL!T43+RK!T43)</f>
        <v>0.62857175274196619</v>
      </c>
      <c r="U43" s="14">
        <f>PM!U43/(PM!U43+WL!U43+RK!U43)</f>
        <v>0.60495180288397399</v>
      </c>
      <c r="V43" s="14">
        <f>PM!V43/(PM!V43+WL!V43+RK!V43)</f>
        <v>0.61371169603383013</v>
      </c>
      <c r="W43" s="14">
        <f>PM!W43/(PM!W43+WL!W43+RK!W43)</f>
        <v>0.64583580944907815</v>
      </c>
      <c r="X43" s="14">
        <f>PM!X43/(PM!X43+WL!X43+RK!X43)</f>
        <v>0.65888994609556573</v>
      </c>
      <c r="Y43" s="14">
        <f>PM!Y43/(PM!Y43+WL!Y43+RK!Y43)</f>
        <v>0.62710528396587339</v>
      </c>
      <c r="Z43" s="14">
        <f>PM!Z43/(PM!Z43+WL!Z43+RK!Z43)</f>
        <v>0.65384761035024386</v>
      </c>
      <c r="AA43" s="14">
        <f>PM!AA43/(PM!AA43+WL!AA43+RK!AA43)</f>
        <v>0.64351391851085504</v>
      </c>
      <c r="AB43" s="14">
        <f>PM!AB43/(PM!AB43+WL!AB43+RK!AB43)</f>
        <v>0.62082089092283288</v>
      </c>
      <c r="AC43" s="14">
        <f>PM!AC43/(PM!AC43+WL!AC43+RK!AC43)</f>
        <v>0.63431048298825288</v>
      </c>
      <c r="AD43" s="14">
        <f>PM!AD43/(PM!AD43+WL!AD43+RK!AD43)</f>
        <v>0.64628972950212826</v>
      </c>
      <c r="AE43" s="14">
        <f>PM!AE43/(PM!AE43+WL!AE43+RK!AE43)</f>
        <v>0.65387479287106332</v>
      </c>
      <c r="AF43" s="75"/>
      <c r="AG43" s="14">
        <f>WL!C43/(PM!C43+WL!C43+RK!C43)</f>
        <v>0.27557992547602456</v>
      </c>
      <c r="AH43" s="14">
        <f>WL!D43/(PM!D43+WL!D43+RK!D43)</f>
        <v>0.2691030956779244</v>
      </c>
      <c r="AI43" s="14">
        <f>WL!E43/(PM!E43+WL!E43+RK!E43)</f>
        <v>0.26913014781051126</v>
      </c>
      <c r="AJ43" s="14">
        <f>WL!F43/(PM!F43+WL!F43+RK!F43)</f>
        <v>0.27383018521743863</v>
      </c>
      <c r="AK43" s="14">
        <f>WL!G43/(PM!G43+WL!G43+RK!G43)</f>
        <v>0.28399153234811914</v>
      </c>
      <c r="AL43" s="14">
        <f>WL!H43/(PM!H43+WL!H43+RK!H43)</f>
        <v>0.27782571129113415</v>
      </c>
      <c r="AM43" s="14">
        <f>WL!I43/(PM!I43+WL!I43+RK!I43)</f>
        <v>0.27432239198933567</v>
      </c>
      <c r="AN43" s="14">
        <f>WL!J43/(PM!J43+WL!J43+RK!J43)</f>
        <v>0.28028262690547967</v>
      </c>
      <c r="AO43" s="14">
        <f>WL!K43/(PM!K43+WL!K43+RK!K43)</f>
        <v>0.27849112079437932</v>
      </c>
      <c r="AP43" s="14">
        <f>WL!L43/(PM!L43+WL!L43+RK!L43)</f>
        <v>0.27345425495082798</v>
      </c>
      <c r="AQ43" s="14">
        <f>WL!M43/(PM!M43+WL!M43+RK!M43)</f>
        <v>0.25849398368364485</v>
      </c>
      <c r="AR43" s="14">
        <f>WL!N43/(PM!N43+WL!N43+RK!N43)</f>
        <v>0.24837728674280365</v>
      </c>
      <c r="AS43" s="14">
        <f>WL!O43/(PM!O43+WL!O43+RK!O43)</f>
        <v>0.24216276547997789</v>
      </c>
      <c r="AT43" s="14">
        <f>WL!P43/(PM!P43+WL!P43+RK!P43)</f>
        <v>0.22887810259561597</v>
      </c>
      <c r="AU43" s="14">
        <f>WL!Q43/(PM!Q43+WL!Q43+RK!Q43)</f>
        <v>0.21893501596102793</v>
      </c>
      <c r="AV43" s="14">
        <f>WL!R43/(PM!R43+WL!R43+RK!R43)</f>
        <v>0.23589421034024502</v>
      </c>
      <c r="AW43" s="14">
        <f>WL!S43/(PM!S43+WL!S43+RK!S43)</f>
        <v>0.24651316048026717</v>
      </c>
      <c r="AX43" s="14">
        <f>WL!T43/(PM!T43+WL!T43+RK!T43)</f>
        <v>0.25431056419567771</v>
      </c>
      <c r="AY43" s="14">
        <f>WL!U43/(PM!U43+WL!U43+RK!U43)</f>
        <v>0.2559787996185342</v>
      </c>
      <c r="AZ43" s="14">
        <f>WL!V43/(PM!V43+WL!V43+RK!V43)</f>
        <v>0.2475756978737938</v>
      </c>
      <c r="BA43" s="14">
        <f>WL!W43/(PM!W43+WL!W43+RK!W43)</f>
        <v>0.23232200149849078</v>
      </c>
      <c r="BB43" s="14">
        <f>WL!X43/(PM!X43+WL!X43+RK!X43)</f>
        <v>0.22419026808551798</v>
      </c>
      <c r="BC43" s="14">
        <f>WL!Y43/(PM!Y43+WL!Y43+RK!Y43)</f>
        <v>0.24572960847317821</v>
      </c>
      <c r="BD43" s="14">
        <f>WL!Z43/(PM!Z43+WL!Z43+RK!Z43)</f>
        <v>0.22665972852406024</v>
      </c>
      <c r="BE43" s="14">
        <f>WL!AA43/(PM!AA43+WL!AA43+RK!AA43)</f>
        <v>0.23317928268866572</v>
      </c>
      <c r="BF43" s="14">
        <f>WL!AB43/(PM!AB43+WL!AB43+RK!AB43)</f>
        <v>0.24772986438332925</v>
      </c>
      <c r="BG43" s="14">
        <f>WL!AC43/(PM!AC43+WL!AC43+RK!AC43)</f>
        <v>0.2358461036901309</v>
      </c>
      <c r="BH43" s="14">
        <f>WL!AD43/(PM!AD43+WL!AD43+RK!AD43)</f>
        <v>0.23171622228453853</v>
      </c>
      <c r="BI43" s="14">
        <f>WL!AE43/(PM!AE43+WL!AE43+RK!AE43)</f>
        <v>0.22991698935998325</v>
      </c>
      <c r="BJ43" s="14"/>
      <c r="BK43" s="14">
        <f>RK!C43/(PM!C43+WL!C43+RK!C43)</f>
        <v>0.12215360038743892</v>
      </c>
      <c r="BL43" s="14">
        <f>RK!D43/(PM!D43+WL!D43+RK!D43)</f>
        <v>0.11927526991081136</v>
      </c>
      <c r="BM43" s="14">
        <f>RK!E43/(PM!E43+WL!E43+RK!E43)</f>
        <v>0.11753846180964218</v>
      </c>
      <c r="BN43" s="14">
        <f>RK!F43/(PM!F43+WL!F43+RK!F43)</f>
        <v>0.10996890360081933</v>
      </c>
      <c r="BO43" s="14">
        <f>RK!G43/(PM!G43+WL!G43+RK!G43)</f>
        <v>0.11440913021580089</v>
      </c>
      <c r="BP43" s="14">
        <f>RK!H43/(PM!H43+WL!H43+RK!H43)</f>
        <v>0.11090386518310565</v>
      </c>
      <c r="BQ43" s="14">
        <f>RK!I43/(PM!I43+WL!I43+RK!I43)</f>
        <v>0.10335639115552459</v>
      </c>
      <c r="BR43" s="14">
        <f>RK!J43/(PM!J43+WL!J43+RK!J43)</f>
        <v>0.11684424945972689</v>
      </c>
      <c r="BS43" s="14">
        <f>RK!K43/(PM!K43+WL!K43+RK!K43)</f>
        <v>0.11824219614703883</v>
      </c>
      <c r="BT43" s="14">
        <f>RK!L43/(PM!L43+WL!L43+RK!L43)</f>
        <v>0.10980524316266851</v>
      </c>
      <c r="BU43" s="14">
        <f>RK!M43/(PM!M43+WL!M43+RK!M43)</f>
        <v>0.10014147751610505</v>
      </c>
      <c r="BV43" s="14">
        <f>RK!N43/(PM!N43+WL!N43+RK!N43)</f>
        <v>9.6025970334234392E-2</v>
      </c>
      <c r="BW43" s="14">
        <f>RK!O43/(PM!O43+WL!O43+RK!O43)</f>
        <v>9.6415939566837291E-2</v>
      </c>
      <c r="BX43" s="14">
        <f>RK!P43/(PM!P43+WL!P43+RK!P43)</f>
        <v>9.8322875994360362E-2</v>
      </c>
      <c r="BY43" s="14">
        <f>RK!Q43/(PM!Q43+WL!Q43+RK!Q43)</f>
        <v>0.10320866186826727</v>
      </c>
      <c r="BZ43" s="14">
        <f>RK!R43/(PM!R43+WL!R43+RK!R43)</f>
        <v>0.1387751007459935</v>
      </c>
      <c r="CA43" s="14">
        <f>RK!S43/(PM!S43+WL!S43+RK!S43)</f>
        <v>0.13185755028468002</v>
      </c>
      <c r="CB43" s="14">
        <f>RK!T43/(PM!T43+WL!T43+RK!T43)</f>
        <v>0.11711768306235606</v>
      </c>
      <c r="CC43" s="14">
        <f>RK!U43/(PM!U43+WL!U43+RK!U43)</f>
        <v>0.1390693974974917</v>
      </c>
      <c r="CD43" s="14">
        <f>RK!V43/(PM!V43+WL!V43+RK!V43)</f>
        <v>0.13871260609237612</v>
      </c>
      <c r="CE43" s="14">
        <f>RK!W43/(PM!W43+WL!W43+RK!W43)</f>
        <v>0.12184218905243102</v>
      </c>
      <c r="CF43" s="14">
        <f>RK!X43/(PM!X43+WL!X43+RK!X43)</f>
        <v>0.11691978581891622</v>
      </c>
      <c r="CG43" s="14">
        <f>RK!Y43/(PM!Y43+WL!Y43+RK!Y43)</f>
        <v>0.12716510756094834</v>
      </c>
      <c r="CH43" s="14">
        <f>RK!Z43/(PM!Z43+WL!Z43+RK!Z43)</f>
        <v>0.11949266112569601</v>
      </c>
      <c r="CI43" s="14">
        <f>RK!AA43/(PM!AA43+WL!AA43+RK!AA43)</f>
        <v>0.12330679880047923</v>
      </c>
      <c r="CJ43" s="14">
        <f>RK!AB43/(PM!AB43+WL!AB43+RK!AB43)</f>
        <v>0.13144924469383792</v>
      </c>
      <c r="CK43" s="14">
        <f>RK!AC43/(PM!AC43+WL!AC43+RK!AC43)</f>
        <v>0.12984341332161617</v>
      </c>
      <c r="CL43" s="14">
        <f>RK!AD43/(PM!AD43+WL!AD43+RK!AD43)</f>
        <v>0.12199404821333304</v>
      </c>
      <c r="CM43" s="14">
        <f>RK!AE43/(PM!AE43+WL!AE43+RK!AE43)</f>
        <v>0.11620821776895338</v>
      </c>
      <c r="CN43" s="14"/>
    </row>
    <row r="44" spans="1:92" x14ac:dyDescent="0.2">
      <c r="A44" s="4">
        <v>42</v>
      </c>
      <c r="B44" s="6" t="s">
        <v>78</v>
      </c>
      <c r="C44" s="14">
        <f>PM!C44/(PM!C44+WL!C44+RK!C44)</f>
        <v>0.58511707818314962</v>
      </c>
      <c r="D44" s="14">
        <f>PM!D44/(PM!D44+WL!D44+RK!D44)</f>
        <v>0.57478594438144481</v>
      </c>
      <c r="E44" s="14">
        <f>PM!E44/(PM!E44+WL!E44+RK!E44)</f>
        <v>0.57145923201346882</v>
      </c>
      <c r="F44" s="14">
        <f>PM!F44/(PM!F44+WL!F44+RK!F44)</f>
        <v>0.56953229425898311</v>
      </c>
      <c r="G44" s="14">
        <f>PM!G44/(PM!G44+WL!G44+RK!G44)</f>
        <v>0.54897481698508277</v>
      </c>
      <c r="H44" s="14">
        <f>PM!H44/(PM!H44+WL!H44+RK!H44)</f>
        <v>0.52105487838879139</v>
      </c>
      <c r="I44" s="14">
        <f>PM!I44/(PM!I44+WL!I44+RK!I44)</f>
        <v>0.52439540049875555</v>
      </c>
      <c r="J44" s="14">
        <f>PM!J44/(PM!J44+WL!J44+RK!J44)</f>
        <v>0.52659416876534726</v>
      </c>
      <c r="K44" s="14">
        <f>PM!K44/(PM!K44+WL!K44+RK!K44)</f>
        <v>0.5121228440225456</v>
      </c>
      <c r="L44" s="14">
        <f>PM!L44/(PM!L44+WL!L44+RK!L44)</f>
        <v>0.50868172344710971</v>
      </c>
      <c r="M44" s="14">
        <f>PM!M44/(PM!M44+WL!M44+RK!M44)</f>
        <v>0.51420965487828374</v>
      </c>
      <c r="N44" s="14">
        <f>PM!N44/(PM!N44+WL!N44+RK!N44)</f>
        <v>0.50741920920717931</v>
      </c>
      <c r="O44" s="14">
        <f>PM!O44/(PM!O44+WL!O44+RK!O44)</f>
        <v>0.50525916967852513</v>
      </c>
      <c r="P44" s="14">
        <f>PM!P44/(PM!P44+WL!P44+RK!P44)</f>
        <v>0.53426283073885139</v>
      </c>
      <c r="Q44" s="14">
        <f>PM!Q44/(PM!Q44+WL!Q44+RK!Q44)</f>
        <v>0.53478041597700965</v>
      </c>
      <c r="R44" s="14">
        <f>PM!R44/(PM!R44+WL!R44+RK!R44)</f>
        <v>0.51523425630872821</v>
      </c>
      <c r="S44" s="14">
        <f>PM!S44/(PM!S44+WL!S44+RK!S44)</f>
        <v>0.54046958136129597</v>
      </c>
      <c r="T44" s="14">
        <f>PM!T44/(PM!T44+WL!T44+RK!T44)</f>
        <v>0.55346365131146369</v>
      </c>
      <c r="U44" s="14">
        <f>PM!U44/(PM!U44+WL!U44+RK!U44)</f>
        <v>0.5593533520053896</v>
      </c>
      <c r="V44" s="14">
        <f>PM!V44/(PM!V44+WL!V44+RK!V44)</f>
        <v>0.56824189241460277</v>
      </c>
      <c r="W44" s="14">
        <f>PM!W44/(PM!W44+WL!W44+RK!W44)</f>
        <v>0.58553590928895982</v>
      </c>
      <c r="X44" s="14">
        <f>PM!X44/(PM!X44+WL!X44+RK!X44)</f>
        <v>0.59197559885437856</v>
      </c>
      <c r="Y44" s="14">
        <f>PM!Y44/(PM!Y44+WL!Y44+RK!Y44)</f>
        <v>0.57836178581512743</v>
      </c>
      <c r="Z44" s="14">
        <f>PM!Z44/(PM!Z44+WL!Z44+RK!Z44)</f>
        <v>0.59246198520042548</v>
      </c>
      <c r="AA44" s="14">
        <f>PM!AA44/(PM!AA44+WL!AA44+RK!AA44)</f>
        <v>0.61503100340312944</v>
      </c>
      <c r="AB44" s="14">
        <f>PM!AB44/(PM!AB44+WL!AB44+RK!AB44)</f>
        <v>0.61248944024355378</v>
      </c>
      <c r="AC44" s="14">
        <f>PM!AC44/(PM!AC44+WL!AC44+RK!AC44)</f>
        <v>0.62234985800021903</v>
      </c>
      <c r="AD44" s="14">
        <f>PM!AD44/(PM!AD44+WL!AD44+RK!AD44)</f>
        <v>0.65193990595672002</v>
      </c>
      <c r="AE44" s="14">
        <f>PM!AE44/(PM!AE44+WL!AE44+RK!AE44)</f>
        <v>0.66909353372026958</v>
      </c>
      <c r="AF44" s="75"/>
      <c r="AG44" s="14">
        <f>WL!C44/(PM!C44+WL!C44+RK!C44)</f>
        <v>0.29985966227670141</v>
      </c>
      <c r="AH44" s="14">
        <f>WL!D44/(PM!D44+WL!D44+RK!D44)</f>
        <v>0.29588949891474559</v>
      </c>
      <c r="AI44" s="14">
        <f>WL!E44/(PM!E44+WL!E44+RK!E44)</f>
        <v>0.28745315539665273</v>
      </c>
      <c r="AJ44" s="14">
        <f>WL!F44/(PM!F44+WL!F44+RK!F44)</f>
        <v>0.28506554719995852</v>
      </c>
      <c r="AK44" s="14">
        <f>WL!G44/(PM!G44+WL!G44+RK!G44)</f>
        <v>0.28234034890365556</v>
      </c>
      <c r="AL44" s="14">
        <f>WL!H44/(PM!H44+WL!H44+RK!H44)</f>
        <v>0.28853301923595864</v>
      </c>
      <c r="AM44" s="14">
        <f>WL!I44/(PM!I44+WL!I44+RK!I44)</f>
        <v>0.27908046331958558</v>
      </c>
      <c r="AN44" s="14">
        <f>WL!J44/(PM!J44+WL!J44+RK!J44)</f>
        <v>0.26832833695602493</v>
      </c>
      <c r="AO44" s="14">
        <f>WL!K44/(PM!K44+WL!K44+RK!K44)</f>
        <v>0.26876850311654654</v>
      </c>
      <c r="AP44" s="14">
        <f>WL!L44/(PM!L44+WL!L44+RK!L44)</f>
        <v>0.26708156478647027</v>
      </c>
      <c r="AQ44" s="14">
        <f>WL!M44/(PM!M44+WL!M44+RK!M44)</f>
        <v>0.26693670412937776</v>
      </c>
      <c r="AR44" s="14">
        <f>WL!N44/(PM!N44+WL!N44+RK!N44)</f>
        <v>0.27563753135438007</v>
      </c>
      <c r="AS44" s="14">
        <f>WL!O44/(PM!O44+WL!O44+RK!O44)</f>
        <v>0.28071965444852198</v>
      </c>
      <c r="AT44" s="14">
        <f>WL!P44/(PM!P44+WL!P44+RK!P44)</f>
        <v>0.2472336447372149</v>
      </c>
      <c r="AU44" s="14">
        <f>WL!Q44/(PM!Q44+WL!Q44+RK!Q44)</f>
        <v>0.24306734247575715</v>
      </c>
      <c r="AV44" s="14">
        <f>WL!R44/(PM!R44+WL!R44+RK!R44)</f>
        <v>0.23957003507553043</v>
      </c>
      <c r="AW44" s="14">
        <f>WL!S44/(PM!S44+WL!S44+RK!S44)</f>
        <v>0.22413603823301328</v>
      </c>
      <c r="AX44" s="14">
        <f>WL!T44/(PM!T44+WL!T44+RK!T44)</f>
        <v>0.23260872544478953</v>
      </c>
      <c r="AY44" s="14">
        <f>WL!U44/(PM!U44+WL!U44+RK!U44)</f>
        <v>0.22380430552842917</v>
      </c>
      <c r="AZ44" s="14">
        <f>WL!V44/(PM!V44+WL!V44+RK!V44)</f>
        <v>0.21609113474364117</v>
      </c>
      <c r="BA44" s="14">
        <f>WL!W44/(PM!W44+WL!W44+RK!W44)</f>
        <v>0.2071533515701991</v>
      </c>
      <c r="BB44" s="14">
        <f>WL!X44/(PM!X44+WL!X44+RK!X44)</f>
        <v>0.20550932071273845</v>
      </c>
      <c r="BC44" s="14">
        <f>WL!Y44/(PM!Y44+WL!Y44+RK!Y44)</f>
        <v>0.20670461204481627</v>
      </c>
      <c r="BD44" s="14">
        <f>WL!Z44/(PM!Z44+WL!Z44+RK!Z44)</f>
        <v>0.19845221859325082</v>
      </c>
      <c r="BE44" s="14">
        <f>WL!AA44/(PM!AA44+WL!AA44+RK!AA44)</f>
        <v>0.19242498597300833</v>
      </c>
      <c r="BF44" s="14">
        <f>WL!AB44/(PM!AB44+WL!AB44+RK!AB44)</f>
        <v>0.19077753586829152</v>
      </c>
      <c r="BG44" s="14">
        <f>WL!AC44/(PM!AC44+WL!AC44+RK!AC44)</f>
        <v>0.18349007475856083</v>
      </c>
      <c r="BH44" s="14">
        <f>WL!AD44/(PM!AD44+WL!AD44+RK!AD44)</f>
        <v>0.17383598717834872</v>
      </c>
      <c r="BI44" s="14">
        <f>WL!AE44/(PM!AE44+WL!AE44+RK!AE44)</f>
        <v>0.17310670237808959</v>
      </c>
      <c r="BJ44" s="14"/>
      <c r="BK44" s="14">
        <f>RK!C44/(PM!C44+WL!C44+RK!C44)</f>
        <v>0.11502325954014891</v>
      </c>
      <c r="BL44" s="14">
        <f>RK!D44/(PM!D44+WL!D44+RK!D44)</f>
        <v>0.12932455670380952</v>
      </c>
      <c r="BM44" s="14">
        <f>RK!E44/(PM!E44+WL!E44+RK!E44)</f>
        <v>0.14108761258987848</v>
      </c>
      <c r="BN44" s="14">
        <f>RK!F44/(PM!F44+WL!F44+RK!F44)</f>
        <v>0.14540215854105823</v>
      </c>
      <c r="BO44" s="14">
        <f>RK!G44/(PM!G44+WL!G44+RK!G44)</f>
        <v>0.16868483411126167</v>
      </c>
      <c r="BP44" s="14">
        <f>RK!H44/(PM!H44+WL!H44+RK!H44)</f>
        <v>0.19041210237525</v>
      </c>
      <c r="BQ44" s="14">
        <f>RK!I44/(PM!I44+WL!I44+RK!I44)</f>
        <v>0.19652413618165887</v>
      </c>
      <c r="BR44" s="14">
        <f>RK!J44/(PM!J44+WL!J44+RK!J44)</f>
        <v>0.20507749427862776</v>
      </c>
      <c r="BS44" s="14">
        <f>RK!K44/(PM!K44+WL!K44+RK!K44)</f>
        <v>0.21910865286090786</v>
      </c>
      <c r="BT44" s="14">
        <f>RK!L44/(PM!L44+WL!L44+RK!L44)</f>
        <v>0.2242367117664201</v>
      </c>
      <c r="BU44" s="14">
        <f>RK!M44/(PM!M44+WL!M44+RK!M44)</f>
        <v>0.21885364099233845</v>
      </c>
      <c r="BV44" s="14">
        <f>RK!N44/(PM!N44+WL!N44+RK!N44)</f>
        <v>0.21694325943844059</v>
      </c>
      <c r="BW44" s="14">
        <f>RK!O44/(PM!O44+WL!O44+RK!O44)</f>
        <v>0.21402117587295291</v>
      </c>
      <c r="BX44" s="14">
        <f>RK!P44/(PM!P44+WL!P44+RK!P44)</f>
        <v>0.21850352452393373</v>
      </c>
      <c r="BY44" s="14">
        <f>RK!Q44/(PM!Q44+WL!Q44+RK!Q44)</f>
        <v>0.22215224154723329</v>
      </c>
      <c r="BZ44" s="14">
        <f>RK!R44/(PM!R44+WL!R44+RK!R44)</f>
        <v>0.24519570861574147</v>
      </c>
      <c r="CA44" s="14">
        <f>RK!S44/(PM!S44+WL!S44+RK!S44)</f>
        <v>0.23539438040569075</v>
      </c>
      <c r="CB44" s="14">
        <f>RK!T44/(PM!T44+WL!T44+RK!T44)</f>
        <v>0.21392762324374681</v>
      </c>
      <c r="CC44" s="14">
        <f>RK!U44/(PM!U44+WL!U44+RK!U44)</f>
        <v>0.21684234246618109</v>
      </c>
      <c r="CD44" s="14">
        <f>RK!V44/(PM!V44+WL!V44+RK!V44)</f>
        <v>0.21566697284175604</v>
      </c>
      <c r="CE44" s="14">
        <f>RK!W44/(PM!W44+WL!W44+RK!W44)</f>
        <v>0.207310739140841</v>
      </c>
      <c r="CF44" s="14">
        <f>RK!X44/(PM!X44+WL!X44+RK!X44)</f>
        <v>0.20251508043288308</v>
      </c>
      <c r="CG44" s="14">
        <f>RK!Y44/(PM!Y44+WL!Y44+RK!Y44)</f>
        <v>0.21493360214005619</v>
      </c>
      <c r="CH44" s="14">
        <f>RK!Z44/(PM!Z44+WL!Z44+RK!Z44)</f>
        <v>0.20908579620632367</v>
      </c>
      <c r="CI44" s="14">
        <f>RK!AA44/(PM!AA44+WL!AA44+RK!AA44)</f>
        <v>0.19254401062386212</v>
      </c>
      <c r="CJ44" s="14">
        <f>RK!AB44/(PM!AB44+WL!AB44+RK!AB44)</f>
        <v>0.19673302388815475</v>
      </c>
      <c r="CK44" s="14">
        <f>RK!AC44/(PM!AC44+WL!AC44+RK!AC44)</f>
        <v>0.1941600672412202</v>
      </c>
      <c r="CL44" s="14">
        <f>RK!AD44/(PM!AD44+WL!AD44+RK!AD44)</f>
        <v>0.17422410686493131</v>
      </c>
      <c r="CM44" s="14">
        <f>RK!AE44/(PM!AE44+WL!AE44+RK!AE44)</f>
        <v>0.15779976390164085</v>
      </c>
      <c r="CN44" s="14"/>
    </row>
    <row r="45" spans="1:92" x14ac:dyDescent="0.2">
      <c r="A45" s="4">
        <v>43</v>
      </c>
      <c r="B45" s="6" t="s">
        <v>79</v>
      </c>
      <c r="C45" s="14">
        <f>PM!C45/(PM!C45+WL!C45+RK!C45)</f>
        <v>0.59704668260110005</v>
      </c>
      <c r="D45" s="14">
        <f>PM!D45/(PM!D45+WL!D45+RK!D45)</f>
        <v>0.61483089528761259</v>
      </c>
      <c r="E45" s="14">
        <f>PM!E45/(PM!E45+WL!E45+RK!E45)</f>
        <v>0.6212078565056619</v>
      </c>
      <c r="F45" s="14">
        <f>PM!F45/(PM!F45+WL!F45+RK!F45)</f>
        <v>0.59991906637672643</v>
      </c>
      <c r="G45" s="14">
        <f>PM!G45/(PM!G45+WL!G45+RK!G45)</f>
        <v>0.57491931133109375</v>
      </c>
      <c r="H45" s="14">
        <f>PM!H45/(PM!H45+WL!H45+RK!H45)</f>
        <v>0.54386197967519301</v>
      </c>
      <c r="I45" s="14">
        <f>PM!I45/(PM!I45+WL!I45+RK!I45)</f>
        <v>0.55693906610428334</v>
      </c>
      <c r="J45" s="14">
        <f>PM!J45/(PM!J45+WL!J45+RK!J45)</f>
        <v>0.57673524922264718</v>
      </c>
      <c r="K45" s="14">
        <f>PM!K45/(PM!K45+WL!K45+RK!K45)</f>
        <v>0.53684652150857859</v>
      </c>
      <c r="L45" s="14">
        <f>PM!L45/(PM!L45+WL!L45+RK!L45)</f>
        <v>0.54656791501689583</v>
      </c>
      <c r="M45" s="14">
        <f>PM!M45/(PM!M45+WL!M45+RK!M45)</f>
        <v>0.55650653333822142</v>
      </c>
      <c r="N45" s="14">
        <f>PM!N45/(PM!N45+WL!N45+RK!N45)</f>
        <v>0.56672996990676516</v>
      </c>
      <c r="O45" s="14">
        <f>PM!O45/(PM!O45+WL!O45+RK!O45)</f>
        <v>0.58072985409159228</v>
      </c>
      <c r="P45" s="14">
        <f>PM!P45/(PM!P45+WL!P45+RK!P45)</f>
        <v>0.5932552819086655</v>
      </c>
      <c r="Q45" s="14">
        <f>PM!Q45/(PM!Q45+WL!Q45+RK!Q45)</f>
        <v>0.59764752852090075</v>
      </c>
      <c r="R45" s="14">
        <f>PM!R45/(PM!R45+WL!R45+RK!R45)</f>
        <v>0.60122222470388009</v>
      </c>
      <c r="S45" s="14">
        <f>PM!S45/(PM!S45+WL!S45+RK!S45)</f>
        <v>0.62481956320957555</v>
      </c>
      <c r="T45" s="14">
        <f>PM!T45/(PM!T45+WL!T45+RK!T45)</f>
        <v>0.59779211252794451</v>
      </c>
      <c r="U45" s="14">
        <f>PM!U45/(PM!U45+WL!U45+RK!U45)</f>
        <v>0.63981785705399785</v>
      </c>
      <c r="V45" s="14">
        <f>PM!V45/(PM!V45+WL!V45+RK!V45)</f>
        <v>0.66428956011594364</v>
      </c>
      <c r="W45" s="14">
        <f>PM!W45/(PM!W45+WL!W45+RK!W45)</f>
        <v>0.69630423575757738</v>
      </c>
      <c r="X45" s="14">
        <f>PM!X45/(PM!X45+WL!X45+RK!X45)</f>
        <v>0.69844734943790288</v>
      </c>
      <c r="Y45" s="14">
        <f>PM!Y45/(PM!Y45+WL!Y45+RK!Y45)</f>
        <v>0.69657992170543037</v>
      </c>
      <c r="Z45" s="14">
        <f>PM!Z45/(PM!Z45+WL!Z45+RK!Z45)</f>
        <v>0.7007032076061801</v>
      </c>
      <c r="AA45" s="14">
        <f>PM!AA45/(PM!AA45+WL!AA45+RK!AA45)</f>
        <v>0.70889113334261067</v>
      </c>
      <c r="AB45" s="14">
        <f>PM!AB45/(PM!AB45+WL!AB45+RK!AB45)</f>
        <v>0.69597953581068728</v>
      </c>
      <c r="AC45" s="14">
        <f>PM!AC45/(PM!AC45+WL!AC45+RK!AC45)</f>
        <v>0.69477217538238267</v>
      </c>
      <c r="AD45" s="14">
        <f>PM!AD45/(PM!AD45+WL!AD45+RK!AD45)</f>
        <v>0.71615317660031985</v>
      </c>
      <c r="AE45" s="14">
        <f>PM!AE45/(PM!AE45+WL!AE45+RK!AE45)</f>
        <v>0.74294108119843083</v>
      </c>
      <c r="AF45" s="75"/>
      <c r="AG45" s="14">
        <f>WL!C45/(PM!C45+WL!C45+RK!C45)</f>
        <v>0.15552487451531574</v>
      </c>
      <c r="AH45" s="14">
        <f>WL!D45/(PM!D45+WL!D45+RK!D45)</f>
        <v>0.14905458992586537</v>
      </c>
      <c r="AI45" s="14">
        <f>WL!E45/(PM!E45+WL!E45+RK!E45)</f>
        <v>0.1481735070199052</v>
      </c>
      <c r="AJ45" s="14">
        <f>WL!F45/(PM!F45+WL!F45+RK!F45)</f>
        <v>0.16278895699290913</v>
      </c>
      <c r="AK45" s="14">
        <f>WL!G45/(PM!G45+WL!G45+RK!G45)</f>
        <v>0.16597989168535796</v>
      </c>
      <c r="AL45" s="14">
        <f>WL!H45/(PM!H45+WL!H45+RK!H45)</f>
        <v>0.1806516414044877</v>
      </c>
      <c r="AM45" s="14">
        <f>WL!I45/(PM!I45+WL!I45+RK!I45)</f>
        <v>0.17225267767176874</v>
      </c>
      <c r="AN45" s="14">
        <f>WL!J45/(PM!J45+WL!J45+RK!J45)</f>
        <v>0.15983071770562934</v>
      </c>
      <c r="AO45" s="14">
        <f>WL!K45/(PM!K45+WL!K45+RK!K45)</f>
        <v>0.17443575890239271</v>
      </c>
      <c r="AP45" s="14">
        <f>WL!L45/(PM!L45+WL!L45+RK!L45)</f>
        <v>0.16446416955423043</v>
      </c>
      <c r="AQ45" s="14">
        <f>WL!M45/(PM!M45+WL!M45+RK!M45)</f>
        <v>0.16566201876289038</v>
      </c>
      <c r="AR45" s="14">
        <f>WL!N45/(PM!N45+WL!N45+RK!N45)</f>
        <v>0.17070771722496927</v>
      </c>
      <c r="AS45" s="14">
        <f>WL!O45/(PM!O45+WL!O45+RK!O45)</f>
        <v>0.18483295889201723</v>
      </c>
      <c r="AT45" s="14">
        <f>WL!P45/(PM!P45+WL!P45+RK!P45)</f>
        <v>0.17121897801575264</v>
      </c>
      <c r="AU45" s="14">
        <f>WL!Q45/(PM!Q45+WL!Q45+RK!Q45)</f>
        <v>0.17757403896442567</v>
      </c>
      <c r="AV45" s="14">
        <f>WL!R45/(PM!R45+WL!R45+RK!R45)</f>
        <v>0.17074120778212556</v>
      </c>
      <c r="AW45" s="14">
        <f>WL!S45/(PM!S45+WL!S45+RK!S45)</f>
        <v>0.17220059998434342</v>
      </c>
      <c r="AX45" s="14">
        <f>WL!T45/(PM!T45+WL!T45+RK!T45)</f>
        <v>0.1969390679806407</v>
      </c>
      <c r="AY45" s="14">
        <f>WL!U45/(PM!U45+WL!U45+RK!U45)</f>
        <v>0.1705127581695956</v>
      </c>
      <c r="AZ45" s="14">
        <f>WL!V45/(PM!V45+WL!V45+RK!V45)</f>
        <v>0.16003931247501951</v>
      </c>
      <c r="BA45" s="14">
        <f>WL!W45/(PM!W45+WL!W45+RK!W45)</f>
        <v>0.14601630571754831</v>
      </c>
      <c r="BB45" s="14">
        <f>WL!X45/(PM!X45+WL!X45+RK!X45)</f>
        <v>0.14815135674251853</v>
      </c>
      <c r="BC45" s="14">
        <f>WL!Y45/(PM!Y45+WL!Y45+RK!Y45)</f>
        <v>0.15124057916975384</v>
      </c>
      <c r="BD45" s="14">
        <f>WL!Z45/(PM!Z45+WL!Z45+RK!Z45)</f>
        <v>0.15253449474072944</v>
      </c>
      <c r="BE45" s="14">
        <f>WL!AA45/(PM!AA45+WL!AA45+RK!AA45)</f>
        <v>0.15382924510813586</v>
      </c>
      <c r="BF45" s="14">
        <f>WL!AB45/(PM!AB45+WL!AB45+RK!AB45)</f>
        <v>0.15807204862784746</v>
      </c>
      <c r="BG45" s="14">
        <f>WL!AC45/(PM!AC45+WL!AC45+RK!AC45)</f>
        <v>0.15998626917738934</v>
      </c>
      <c r="BH45" s="14">
        <f>WL!AD45/(PM!AD45+WL!AD45+RK!AD45)</f>
        <v>0.15672114420485223</v>
      </c>
      <c r="BI45" s="14">
        <f>WL!AE45/(PM!AE45+WL!AE45+RK!AE45)</f>
        <v>0.14363177942842936</v>
      </c>
      <c r="BJ45" s="14"/>
      <c r="BK45" s="14">
        <f>RK!C45/(PM!C45+WL!C45+RK!C45)</f>
        <v>0.24742844288358423</v>
      </c>
      <c r="BL45" s="14">
        <f>RK!D45/(PM!D45+WL!D45+RK!D45)</f>
        <v>0.23611451478652204</v>
      </c>
      <c r="BM45" s="14">
        <f>RK!E45/(PM!E45+WL!E45+RK!E45)</f>
        <v>0.23061863647443295</v>
      </c>
      <c r="BN45" s="14">
        <f>RK!F45/(PM!F45+WL!F45+RK!F45)</f>
        <v>0.23729197663036444</v>
      </c>
      <c r="BO45" s="14">
        <f>RK!G45/(PM!G45+WL!G45+RK!G45)</f>
        <v>0.25910079698354832</v>
      </c>
      <c r="BP45" s="14">
        <f>RK!H45/(PM!H45+WL!H45+RK!H45)</f>
        <v>0.27548637892031924</v>
      </c>
      <c r="BQ45" s="14">
        <f>RK!I45/(PM!I45+WL!I45+RK!I45)</f>
        <v>0.27080825622394794</v>
      </c>
      <c r="BR45" s="14">
        <f>RK!J45/(PM!J45+WL!J45+RK!J45)</f>
        <v>0.26343403307172353</v>
      </c>
      <c r="BS45" s="14">
        <f>RK!K45/(PM!K45+WL!K45+RK!K45)</f>
        <v>0.28871771958902864</v>
      </c>
      <c r="BT45" s="14">
        <f>RK!L45/(PM!L45+WL!L45+RK!L45)</f>
        <v>0.28896791542887368</v>
      </c>
      <c r="BU45" s="14">
        <f>RK!M45/(PM!M45+WL!M45+RK!M45)</f>
        <v>0.27783144789888814</v>
      </c>
      <c r="BV45" s="14">
        <f>RK!N45/(PM!N45+WL!N45+RK!N45)</f>
        <v>0.26256231286826553</v>
      </c>
      <c r="BW45" s="14">
        <f>RK!O45/(PM!O45+WL!O45+RK!O45)</f>
        <v>0.23443718701639044</v>
      </c>
      <c r="BX45" s="14">
        <f>RK!P45/(PM!P45+WL!P45+RK!P45)</f>
        <v>0.23552574007558177</v>
      </c>
      <c r="BY45" s="14">
        <f>RK!Q45/(PM!Q45+WL!Q45+RK!Q45)</f>
        <v>0.22477843251467353</v>
      </c>
      <c r="BZ45" s="14">
        <f>RK!R45/(PM!R45+WL!R45+RK!R45)</f>
        <v>0.22803656751399434</v>
      </c>
      <c r="CA45" s="14">
        <f>RK!S45/(PM!S45+WL!S45+RK!S45)</f>
        <v>0.20297983680608103</v>
      </c>
      <c r="CB45" s="14">
        <f>RK!T45/(PM!T45+WL!T45+RK!T45)</f>
        <v>0.20526881949141476</v>
      </c>
      <c r="CC45" s="14">
        <f>RK!U45/(PM!U45+WL!U45+RK!U45)</f>
        <v>0.18966938477640655</v>
      </c>
      <c r="CD45" s="14">
        <f>RK!V45/(PM!V45+WL!V45+RK!V45)</f>
        <v>0.17567112740903695</v>
      </c>
      <c r="CE45" s="14">
        <f>RK!W45/(PM!W45+WL!W45+RK!W45)</f>
        <v>0.15767945852487425</v>
      </c>
      <c r="CF45" s="14">
        <f>RK!X45/(PM!X45+WL!X45+RK!X45)</f>
        <v>0.15340129381957859</v>
      </c>
      <c r="CG45" s="14">
        <f>RK!Y45/(PM!Y45+WL!Y45+RK!Y45)</f>
        <v>0.15217949912481574</v>
      </c>
      <c r="CH45" s="14">
        <f>RK!Z45/(PM!Z45+WL!Z45+RK!Z45)</f>
        <v>0.14676229765309043</v>
      </c>
      <c r="CI45" s="14">
        <f>RK!AA45/(PM!AA45+WL!AA45+RK!AA45)</f>
        <v>0.13727962154925344</v>
      </c>
      <c r="CJ45" s="14">
        <f>RK!AB45/(PM!AB45+WL!AB45+RK!AB45)</f>
        <v>0.14594841556146534</v>
      </c>
      <c r="CK45" s="14">
        <f>RK!AC45/(PM!AC45+WL!AC45+RK!AC45)</f>
        <v>0.14524155544022802</v>
      </c>
      <c r="CL45" s="14">
        <f>RK!AD45/(PM!AD45+WL!AD45+RK!AD45)</f>
        <v>0.1271256791948279</v>
      </c>
      <c r="CM45" s="14">
        <f>RK!AE45/(PM!AE45+WL!AE45+RK!AE45)</f>
        <v>0.11342713937313986</v>
      </c>
      <c r="CN45" s="14"/>
    </row>
    <row r="46" spans="1:92" x14ac:dyDescent="0.2">
      <c r="A46" s="4">
        <v>44</v>
      </c>
      <c r="B46" s="6" t="s">
        <v>80</v>
      </c>
      <c r="C46" s="14">
        <f>PM!C46/(PM!C46+WL!C46+RK!C46)</f>
        <v>0.61100144775008614</v>
      </c>
      <c r="D46" s="14">
        <f>PM!D46/(PM!D46+WL!D46+RK!D46)</f>
        <v>0.63001790696526538</v>
      </c>
      <c r="E46" s="14">
        <f>PM!E46/(PM!E46+WL!E46+RK!E46)</f>
        <v>0.6415638282547319</v>
      </c>
      <c r="F46" s="14">
        <f>PM!F46/(PM!F46+WL!F46+RK!F46)</f>
        <v>0.64605543532930454</v>
      </c>
      <c r="G46" s="14">
        <f>PM!G46/(PM!G46+WL!G46+RK!G46)</f>
        <v>0.63590950308665706</v>
      </c>
      <c r="H46" s="14">
        <f>PM!H46/(PM!H46+WL!H46+RK!H46)</f>
        <v>0.60080884347469099</v>
      </c>
      <c r="I46" s="14">
        <f>PM!I46/(PM!I46+WL!I46+RK!I46)</f>
        <v>0.62925346055080256</v>
      </c>
      <c r="J46" s="14">
        <f>PM!J46/(PM!J46+WL!J46+RK!J46)</f>
        <v>0.61957129214464512</v>
      </c>
      <c r="K46" s="14">
        <f>PM!K46/(PM!K46+WL!K46+RK!K46)</f>
        <v>0.54229227098960997</v>
      </c>
      <c r="L46" s="14">
        <f>PM!L46/(PM!L46+WL!L46+RK!L46)</f>
        <v>0.55779444694675617</v>
      </c>
      <c r="M46" s="14">
        <f>PM!M46/(PM!M46+WL!M46+RK!M46)</f>
        <v>0.55370719747870401</v>
      </c>
      <c r="N46" s="14">
        <f>PM!N46/(PM!N46+WL!N46+RK!N46)</f>
        <v>0.56983183963257589</v>
      </c>
      <c r="O46" s="14">
        <f>PM!O46/(PM!O46+WL!O46+RK!O46)</f>
        <v>0.55003574188310356</v>
      </c>
      <c r="P46" s="14">
        <f>PM!P46/(PM!P46+WL!P46+RK!P46)</f>
        <v>0.56426930962173927</v>
      </c>
      <c r="Q46" s="14">
        <f>PM!Q46/(PM!Q46+WL!Q46+RK!Q46)</f>
        <v>0.53744963970618065</v>
      </c>
      <c r="R46" s="14">
        <f>PM!R46/(PM!R46+WL!R46+RK!R46)</f>
        <v>0.48375796193634318</v>
      </c>
      <c r="S46" s="14">
        <f>PM!S46/(PM!S46+WL!S46+RK!S46)</f>
        <v>0.53679841893380464</v>
      </c>
      <c r="T46" s="14">
        <f>PM!T46/(PM!T46+WL!T46+RK!T46)</f>
        <v>0.54732506896924449</v>
      </c>
      <c r="U46" s="14">
        <f>PM!U46/(PM!U46+WL!U46+RK!U46)</f>
        <v>0.53924996518233437</v>
      </c>
      <c r="V46" s="14">
        <f>PM!V46/(PM!V46+WL!V46+RK!V46)</f>
        <v>0.54071245442573501</v>
      </c>
      <c r="W46" s="14">
        <f>PM!W46/(PM!W46+WL!W46+RK!W46)</f>
        <v>0.56971841572523696</v>
      </c>
      <c r="X46" s="14">
        <f>PM!X46/(PM!X46+WL!X46+RK!X46)</f>
        <v>0.57629394399766543</v>
      </c>
      <c r="Y46" s="14">
        <f>PM!Y46/(PM!Y46+WL!Y46+RK!Y46)</f>
        <v>0.5310846594176305</v>
      </c>
      <c r="Z46" s="14">
        <f>PM!Z46/(PM!Z46+WL!Z46+RK!Z46)</f>
        <v>0.53200986178168885</v>
      </c>
      <c r="AA46" s="14">
        <f>PM!AA46/(PM!AA46+WL!AA46+RK!AA46)</f>
        <v>0.54946487359628426</v>
      </c>
      <c r="AB46" s="14">
        <f>PM!AB46/(PM!AB46+WL!AB46+RK!AB46)</f>
        <v>0.53718649145712505</v>
      </c>
      <c r="AC46" s="14">
        <f>PM!AC46/(PM!AC46+WL!AC46+RK!AC46)</f>
        <v>0.52590724242338505</v>
      </c>
      <c r="AD46" s="14">
        <f>PM!AD46/(PM!AD46+WL!AD46+RK!AD46)</f>
        <v>0.54787215877339479</v>
      </c>
      <c r="AE46" s="14">
        <f>PM!AE46/(PM!AE46+WL!AE46+RK!AE46)</f>
        <v>0.58668069312017224</v>
      </c>
      <c r="AF46" s="75"/>
      <c r="AG46" s="14">
        <f>WL!C46/(PM!C46+WL!C46+RK!C46)</f>
        <v>0.21275041092159838</v>
      </c>
      <c r="AH46" s="14">
        <f>WL!D46/(PM!D46+WL!D46+RK!D46)</f>
        <v>0.2055237662059563</v>
      </c>
      <c r="AI46" s="14">
        <f>WL!E46/(PM!E46+WL!E46+RK!E46)</f>
        <v>0.20367162589565835</v>
      </c>
      <c r="AJ46" s="14">
        <f>WL!F46/(PM!F46+WL!F46+RK!F46)</f>
        <v>0.20878509046514884</v>
      </c>
      <c r="AK46" s="14">
        <f>WL!G46/(PM!G46+WL!G46+RK!G46)</f>
        <v>0.2086189198796688</v>
      </c>
      <c r="AL46" s="14">
        <f>WL!H46/(PM!H46+WL!H46+RK!H46)</f>
        <v>0.22837910929115426</v>
      </c>
      <c r="AM46" s="14">
        <f>WL!I46/(PM!I46+WL!I46+RK!I46)</f>
        <v>0.21375880933126273</v>
      </c>
      <c r="AN46" s="14">
        <f>WL!J46/(PM!J46+WL!J46+RK!J46)</f>
        <v>0.20953228353807446</v>
      </c>
      <c r="AO46" s="14">
        <f>WL!K46/(PM!K46+WL!K46+RK!K46)</f>
        <v>0.24873320209342592</v>
      </c>
      <c r="AP46" s="14">
        <f>WL!L46/(PM!L46+WL!L46+RK!L46)</f>
        <v>0.23344921582983949</v>
      </c>
      <c r="AQ46" s="14">
        <f>WL!M46/(PM!M46+WL!M46+RK!M46)</f>
        <v>0.24572301160531573</v>
      </c>
      <c r="AR46" s="14">
        <f>WL!N46/(PM!N46+WL!N46+RK!N46)</f>
        <v>0.24429897014179192</v>
      </c>
      <c r="AS46" s="14">
        <f>WL!O46/(PM!O46+WL!O46+RK!O46)</f>
        <v>0.26360433349992041</v>
      </c>
      <c r="AT46" s="14">
        <f>WL!P46/(PM!P46+WL!P46+RK!P46)</f>
        <v>0.24036755657713624</v>
      </c>
      <c r="AU46" s="14">
        <f>WL!Q46/(PM!Q46+WL!Q46+RK!Q46)</f>
        <v>0.24771542961853069</v>
      </c>
      <c r="AV46" s="14">
        <f>WL!R46/(PM!R46+WL!R46+RK!R46)</f>
        <v>0.25165478315110029</v>
      </c>
      <c r="AW46" s="14">
        <f>WL!S46/(PM!S46+WL!S46+RK!S46)</f>
        <v>0.23345252070069902</v>
      </c>
      <c r="AX46" s="14">
        <f>WL!T46/(PM!T46+WL!T46+RK!T46)</f>
        <v>0.24495206284293541</v>
      </c>
      <c r="AY46" s="14">
        <f>WL!U46/(PM!U46+WL!U46+RK!U46)</f>
        <v>0.24599970837739862</v>
      </c>
      <c r="AZ46" s="14">
        <f>WL!V46/(PM!V46+WL!V46+RK!V46)</f>
        <v>0.24281944010010939</v>
      </c>
      <c r="BA46" s="14">
        <f>WL!W46/(PM!W46+WL!W46+RK!W46)</f>
        <v>0.23183343802287662</v>
      </c>
      <c r="BB46" s="14">
        <f>WL!X46/(PM!X46+WL!X46+RK!X46)</f>
        <v>0.22652515620027364</v>
      </c>
      <c r="BC46" s="14">
        <f>WL!Y46/(PM!Y46+WL!Y46+RK!Y46)</f>
        <v>0.24776061012767869</v>
      </c>
      <c r="BD46" s="14">
        <f>WL!Z46/(PM!Z46+WL!Z46+RK!Z46)</f>
        <v>0.25210672386850441</v>
      </c>
      <c r="BE46" s="14">
        <f>WL!AA46/(PM!AA46+WL!AA46+RK!AA46)</f>
        <v>0.25431470350588858</v>
      </c>
      <c r="BF46" s="14">
        <f>WL!AB46/(PM!AB46+WL!AB46+RK!AB46)</f>
        <v>0.2640899118048799</v>
      </c>
      <c r="BG46" s="14">
        <f>WL!AC46/(PM!AC46+WL!AC46+RK!AC46)</f>
        <v>0.27783699390035022</v>
      </c>
      <c r="BH46" s="14">
        <f>WL!AD46/(PM!AD46+WL!AD46+RK!AD46)</f>
        <v>0.26792287836346851</v>
      </c>
      <c r="BI46" s="14">
        <f>WL!AE46/(PM!AE46+WL!AE46+RK!AE46)</f>
        <v>0.25164249701592595</v>
      </c>
      <c r="BJ46" s="14"/>
      <c r="BK46" s="14">
        <f>RK!C46/(PM!C46+WL!C46+RK!C46)</f>
        <v>0.17624814132831546</v>
      </c>
      <c r="BL46" s="14">
        <f>RK!D46/(PM!D46+WL!D46+RK!D46)</f>
        <v>0.1644583268287782</v>
      </c>
      <c r="BM46" s="14">
        <f>RK!E46/(PM!E46+WL!E46+RK!E46)</f>
        <v>0.15476454584960977</v>
      </c>
      <c r="BN46" s="14">
        <f>RK!F46/(PM!F46+WL!F46+RK!F46)</f>
        <v>0.14515947420554673</v>
      </c>
      <c r="BO46" s="14">
        <f>RK!G46/(PM!G46+WL!G46+RK!G46)</f>
        <v>0.15547157703367415</v>
      </c>
      <c r="BP46" s="14">
        <f>RK!H46/(PM!H46+WL!H46+RK!H46)</f>
        <v>0.17081204723415472</v>
      </c>
      <c r="BQ46" s="14">
        <f>RK!I46/(PM!I46+WL!I46+RK!I46)</f>
        <v>0.15698773011793463</v>
      </c>
      <c r="BR46" s="14">
        <f>RK!J46/(PM!J46+WL!J46+RK!J46)</f>
        <v>0.1708964243172803</v>
      </c>
      <c r="BS46" s="14">
        <f>RK!K46/(PM!K46+WL!K46+RK!K46)</f>
        <v>0.20897452691696425</v>
      </c>
      <c r="BT46" s="14">
        <f>RK!L46/(PM!L46+WL!L46+RK!L46)</f>
        <v>0.20875633722340436</v>
      </c>
      <c r="BU46" s="14">
        <f>RK!M46/(PM!M46+WL!M46+RK!M46)</f>
        <v>0.20056979091598026</v>
      </c>
      <c r="BV46" s="14">
        <f>RK!N46/(PM!N46+WL!N46+RK!N46)</f>
        <v>0.1858691902256322</v>
      </c>
      <c r="BW46" s="14">
        <f>RK!O46/(PM!O46+WL!O46+RK!O46)</f>
        <v>0.18635992461697595</v>
      </c>
      <c r="BX46" s="14">
        <f>RK!P46/(PM!P46+WL!P46+RK!P46)</f>
        <v>0.19536313380112438</v>
      </c>
      <c r="BY46" s="14">
        <f>RK!Q46/(PM!Q46+WL!Q46+RK!Q46)</f>
        <v>0.21483493067528864</v>
      </c>
      <c r="BZ46" s="14">
        <f>RK!R46/(PM!R46+WL!R46+RK!R46)</f>
        <v>0.26458725491255652</v>
      </c>
      <c r="CA46" s="14">
        <f>RK!S46/(PM!S46+WL!S46+RK!S46)</f>
        <v>0.22974906036549625</v>
      </c>
      <c r="CB46" s="14">
        <f>RK!T46/(PM!T46+WL!T46+RK!T46)</f>
        <v>0.20772286818782021</v>
      </c>
      <c r="CC46" s="14">
        <f>RK!U46/(PM!U46+WL!U46+RK!U46)</f>
        <v>0.21475032644026698</v>
      </c>
      <c r="CD46" s="14">
        <f>RK!V46/(PM!V46+WL!V46+RK!V46)</f>
        <v>0.2164681054741556</v>
      </c>
      <c r="CE46" s="14">
        <f>RK!W46/(PM!W46+WL!W46+RK!W46)</f>
        <v>0.19844814625188645</v>
      </c>
      <c r="CF46" s="14">
        <f>RK!X46/(PM!X46+WL!X46+RK!X46)</f>
        <v>0.19718089980206088</v>
      </c>
      <c r="CG46" s="14">
        <f>RK!Y46/(PM!Y46+WL!Y46+RK!Y46)</f>
        <v>0.22115473045469078</v>
      </c>
      <c r="CH46" s="14">
        <f>RK!Z46/(PM!Z46+WL!Z46+RK!Z46)</f>
        <v>0.21588341434980671</v>
      </c>
      <c r="CI46" s="14">
        <f>RK!AA46/(PM!AA46+WL!AA46+RK!AA46)</f>
        <v>0.19622042289782712</v>
      </c>
      <c r="CJ46" s="14">
        <f>RK!AB46/(PM!AB46+WL!AB46+RK!AB46)</f>
        <v>0.19872359673799514</v>
      </c>
      <c r="CK46" s="14">
        <f>RK!AC46/(PM!AC46+WL!AC46+RK!AC46)</f>
        <v>0.19625576367626468</v>
      </c>
      <c r="CL46" s="14">
        <f>RK!AD46/(PM!AD46+WL!AD46+RK!AD46)</f>
        <v>0.18420496286313678</v>
      </c>
      <c r="CM46" s="14">
        <f>RK!AE46/(PM!AE46+WL!AE46+RK!AE46)</f>
        <v>0.16167680986390184</v>
      </c>
      <c r="CN46" s="14"/>
    </row>
    <row r="47" spans="1:92" x14ac:dyDescent="0.2">
      <c r="A47" s="4">
        <v>45</v>
      </c>
      <c r="B47" s="6" t="s">
        <v>81</v>
      </c>
      <c r="C47" s="14">
        <f>PM!C47/(PM!C47+WL!C47+RK!C47)</f>
        <v>0.67680480703798096</v>
      </c>
      <c r="D47" s="14">
        <f>PM!D47/(PM!D47+WL!D47+RK!D47)</f>
        <v>0.66366478410105334</v>
      </c>
      <c r="E47" s="14">
        <f>PM!E47/(PM!E47+WL!E47+RK!E47)</f>
        <v>0.63886815244431261</v>
      </c>
      <c r="F47" s="14">
        <f>PM!F47/(PM!F47+WL!F47+RK!F47)</f>
        <v>0.63563744458579075</v>
      </c>
      <c r="G47" s="14">
        <f>PM!G47/(PM!G47+WL!G47+RK!G47)</f>
        <v>0.60750513735511746</v>
      </c>
      <c r="H47" s="14">
        <f>PM!H47/(PM!H47+WL!H47+RK!H47)</f>
        <v>0.57913653080541694</v>
      </c>
      <c r="I47" s="14">
        <f>PM!I47/(PM!I47+WL!I47+RK!I47)</f>
        <v>0.59060782000163503</v>
      </c>
      <c r="J47" s="14">
        <f>PM!J47/(PM!J47+WL!J47+RK!J47)</f>
        <v>0.58592597316788697</v>
      </c>
      <c r="K47" s="14">
        <f>PM!K47/(PM!K47+WL!K47+RK!K47)</f>
        <v>0.56651071407263198</v>
      </c>
      <c r="L47" s="14">
        <f>PM!L47/(PM!L47+WL!L47+RK!L47)</f>
        <v>0.58544005287360201</v>
      </c>
      <c r="M47" s="14">
        <f>PM!M47/(PM!M47+WL!M47+RK!M47)</f>
        <v>0.5898721585283242</v>
      </c>
      <c r="N47" s="14">
        <f>PM!N47/(PM!N47+WL!N47+RK!N47)</f>
        <v>0.60201959796551763</v>
      </c>
      <c r="O47" s="14">
        <f>PM!O47/(PM!O47+WL!O47+RK!O47)</f>
        <v>0.62338587848474369</v>
      </c>
      <c r="P47" s="14">
        <f>PM!P47/(PM!P47+WL!P47+RK!P47)</f>
        <v>0.64213461137343808</v>
      </c>
      <c r="Q47" s="14">
        <f>PM!Q47/(PM!Q47+WL!Q47+RK!Q47)</f>
        <v>0.59540037129140322</v>
      </c>
      <c r="R47" s="14">
        <f>PM!R47/(PM!R47+WL!R47+RK!R47)</f>
        <v>0.56319631869460196</v>
      </c>
      <c r="S47" s="14">
        <f>PM!S47/(PM!S47+WL!S47+RK!S47)</f>
        <v>0.60790292121506428</v>
      </c>
      <c r="T47" s="14">
        <f>PM!T47/(PM!T47+WL!T47+RK!T47)</f>
        <v>0.61759365692891199</v>
      </c>
      <c r="U47" s="14">
        <f>PM!U47/(PM!U47+WL!U47+RK!U47)</f>
        <v>0.6457093054087083</v>
      </c>
      <c r="V47" s="14">
        <f>PM!V47/(PM!V47+WL!V47+RK!V47)</f>
        <v>0.65820341870414034</v>
      </c>
      <c r="W47" s="14">
        <f>PM!W47/(PM!W47+WL!W47+RK!W47)</f>
        <v>0.67654545626257834</v>
      </c>
      <c r="X47" s="14">
        <f>PM!X47/(PM!X47+WL!X47+RK!X47)</f>
        <v>0.66007847188701518</v>
      </c>
      <c r="Y47" s="14">
        <f>PM!Y47/(PM!Y47+WL!Y47+RK!Y47)</f>
        <v>0.63699398534563678</v>
      </c>
      <c r="Z47" s="14">
        <f>PM!Z47/(PM!Z47+WL!Z47+RK!Z47)</f>
        <v>0.62480656848460314</v>
      </c>
      <c r="AA47" s="14">
        <f>PM!AA47/(PM!AA47+WL!AA47+RK!AA47)</f>
        <v>0.64712705595521114</v>
      </c>
      <c r="AB47" s="14">
        <f>PM!AB47/(PM!AB47+WL!AB47+RK!AB47)</f>
        <v>0.63669217107309484</v>
      </c>
      <c r="AC47" s="14">
        <f>PM!AC47/(PM!AC47+WL!AC47+RK!AC47)</f>
        <v>0.60917307832832346</v>
      </c>
      <c r="AD47" s="14">
        <f>PM!AD47/(PM!AD47+WL!AD47+RK!AD47)</f>
        <v>0.6588405578949903</v>
      </c>
      <c r="AE47" s="14">
        <f>PM!AE47/(PM!AE47+WL!AE47+RK!AE47)</f>
        <v>0.68670101330577793</v>
      </c>
      <c r="AF47" s="75"/>
      <c r="AG47" s="14">
        <f>WL!C47/(PM!C47+WL!C47+RK!C47)</f>
        <v>0.21341287367237866</v>
      </c>
      <c r="AH47" s="14">
        <f>WL!D47/(PM!D47+WL!D47+RK!D47)</f>
        <v>0.20503845313959493</v>
      </c>
      <c r="AI47" s="14">
        <f>WL!E47/(PM!E47+WL!E47+RK!E47)</f>
        <v>0.2028665536404225</v>
      </c>
      <c r="AJ47" s="14">
        <f>WL!F47/(PM!F47+WL!F47+RK!F47)</f>
        <v>0.2022030018974923</v>
      </c>
      <c r="AK47" s="14">
        <f>WL!G47/(PM!G47+WL!G47+RK!G47)</f>
        <v>0.2075383274128792</v>
      </c>
      <c r="AL47" s="14">
        <f>WL!H47/(PM!H47+WL!H47+RK!H47)</f>
        <v>0.22614574165541432</v>
      </c>
      <c r="AM47" s="14">
        <f>WL!I47/(PM!I47+WL!I47+RK!I47)</f>
        <v>0.22036341794970962</v>
      </c>
      <c r="AN47" s="14">
        <f>WL!J47/(PM!J47+WL!J47+RK!J47)</f>
        <v>0.21246459627316586</v>
      </c>
      <c r="AO47" s="14">
        <f>WL!K47/(PM!K47+WL!K47+RK!K47)</f>
        <v>0.2094404037270744</v>
      </c>
      <c r="AP47" s="14">
        <f>WL!L47/(PM!L47+WL!L47+RK!L47)</f>
        <v>0.19288481264646018</v>
      </c>
      <c r="AQ47" s="14">
        <f>WL!M47/(PM!M47+WL!M47+RK!M47)</f>
        <v>0.1937654707689592</v>
      </c>
      <c r="AR47" s="14">
        <f>WL!N47/(PM!N47+WL!N47+RK!N47)</f>
        <v>0.18800469945966899</v>
      </c>
      <c r="AS47" s="14">
        <f>WL!O47/(PM!O47+WL!O47+RK!O47)</f>
        <v>0.18740402027455608</v>
      </c>
      <c r="AT47" s="14">
        <f>WL!P47/(PM!P47+WL!P47+RK!P47)</f>
        <v>0.17364172068775732</v>
      </c>
      <c r="AU47" s="14">
        <f>WL!Q47/(PM!Q47+WL!Q47+RK!Q47)</f>
        <v>0.188570846834476</v>
      </c>
      <c r="AV47" s="14">
        <f>WL!R47/(PM!R47+WL!R47+RK!R47)</f>
        <v>0.20447965874020194</v>
      </c>
      <c r="AW47" s="14">
        <f>WL!S47/(PM!S47+WL!S47+RK!S47)</f>
        <v>0.18657114870163319</v>
      </c>
      <c r="AX47" s="14">
        <f>WL!T47/(PM!T47+WL!T47+RK!T47)</f>
        <v>0.18466564765042914</v>
      </c>
      <c r="AY47" s="14">
        <f>WL!U47/(PM!U47+WL!U47+RK!U47)</f>
        <v>0.17744473776764755</v>
      </c>
      <c r="AZ47" s="14">
        <f>WL!V47/(PM!V47+WL!V47+RK!V47)</f>
        <v>0.16721896134452391</v>
      </c>
      <c r="BA47" s="14">
        <f>WL!W47/(PM!W47+WL!W47+RK!W47)</f>
        <v>0.16016621612449569</v>
      </c>
      <c r="BB47" s="14">
        <f>WL!X47/(PM!X47+WL!X47+RK!X47)</f>
        <v>0.17639552716772253</v>
      </c>
      <c r="BC47" s="14">
        <f>WL!Y47/(PM!Y47+WL!Y47+RK!Y47)</f>
        <v>0.18637736587559167</v>
      </c>
      <c r="BD47" s="14">
        <f>WL!Z47/(PM!Z47+WL!Z47+RK!Z47)</f>
        <v>0.18561449327389504</v>
      </c>
      <c r="BE47" s="14">
        <f>WL!AA47/(PM!AA47+WL!AA47+RK!AA47)</f>
        <v>0.18245506555690136</v>
      </c>
      <c r="BF47" s="14">
        <f>WL!AB47/(PM!AB47+WL!AB47+RK!AB47)</f>
        <v>0.18897745184637815</v>
      </c>
      <c r="BG47" s="14">
        <f>WL!AC47/(PM!AC47+WL!AC47+RK!AC47)</f>
        <v>0.20479151373135671</v>
      </c>
      <c r="BH47" s="14">
        <f>WL!AD47/(PM!AD47+WL!AD47+RK!AD47)</f>
        <v>0.1829676955907692</v>
      </c>
      <c r="BI47" s="14">
        <f>WL!AE47/(PM!AE47+WL!AE47+RK!AE47)</f>
        <v>0.17657236455948036</v>
      </c>
      <c r="BJ47" s="14"/>
      <c r="BK47" s="14">
        <f>RK!C47/(PM!C47+WL!C47+RK!C47)</f>
        <v>0.10978231928964038</v>
      </c>
      <c r="BL47" s="14">
        <f>RK!D47/(PM!D47+WL!D47+RK!D47)</f>
        <v>0.1312967627593517</v>
      </c>
      <c r="BM47" s="14">
        <f>RK!E47/(PM!E47+WL!E47+RK!E47)</f>
        <v>0.15826529391526492</v>
      </c>
      <c r="BN47" s="14">
        <f>RK!F47/(PM!F47+WL!F47+RK!F47)</f>
        <v>0.16215955351671699</v>
      </c>
      <c r="BO47" s="14">
        <f>RK!G47/(PM!G47+WL!G47+RK!G47)</f>
        <v>0.18495653523200331</v>
      </c>
      <c r="BP47" s="14">
        <f>RK!H47/(PM!H47+WL!H47+RK!H47)</f>
        <v>0.19471772753916872</v>
      </c>
      <c r="BQ47" s="14">
        <f>RK!I47/(PM!I47+WL!I47+RK!I47)</f>
        <v>0.18902876204865535</v>
      </c>
      <c r="BR47" s="14">
        <f>RK!J47/(PM!J47+WL!J47+RK!J47)</f>
        <v>0.20160943055894712</v>
      </c>
      <c r="BS47" s="14">
        <f>RK!K47/(PM!K47+WL!K47+RK!K47)</f>
        <v>0.22404888220029356</v>
      </c>
      <c r="BT47" s="14">
        <f>RK!L47/(PM!L47+WL!L47+RK!L47)</f>
        <v>0.2216751344799377</v>
      </c>
      <c r="BU47" s="14">
        <f>RK!M47/(PM!M47+WL!M47+RK!M47)</f>
        <v>0.21636237070271666</v>
      </c>
      <c r="BV47" s="14">
        <f>RK!N47/(PM!N47+WL!N47+RK!N47)</f>
        <v>0.20997570257481335</v>
      </c>
      <c r="BW47" s="14">
        <f>RK!O47/(PM!O47+WL!O47+RK!O47)</f>
        <v>0.18921010124070034</v>
      </c>
      <c r="BX47" s="14">
        <f>RK!P47/(PM!P47+WL!P47+RK!P47)</f>
        <v>0.18422366793880457</v>
      </c>
      <c r="BY47" s="14">
        <f>RK!Q47/(PM!Q47+WL!Q47+RK!Q47)</f>
        <v>0.21602878187412072</v>
      </c>
      <c r="BZ47" s="14">
        <f>RK!R47/(PM!R47+WL!R47+RK!R47)</f>
        <v>0.2323240225651961</v>
      </c>
      <c r="CA47" s="14">
        <f>RK!S47/(PM!S47+WL!S47+RK!S47)</f>
        <v>0.20552593008330247</v>
      </c>
      <c r="CB47" s="14">
        <f>RK!T47/(PM!T47+WL!T47+RK!T47)</f>
        <v>0.19774069542065878</v>
      </c>
      <c r="CC47" s="14">
        <f>RK!U47/(PM!U47+WL!U47+RK!U47)</f>
        <v>0.17684595682364418</v>
      </c>
      <c r="CD47" s="14">
        <f>RK!V47/(PM!V47+WL!V47+RK!V47)</f>
        <v>0.17457761995133575</v>
      </c>
      <c r="CE47" s="14">
        <f>RK!W47/(PM!W47+WL!W47+RK!W47)</f>
        <v>0.16328832761292594</v>
      </c>
      <c r="CF47" s="14">
        <f>RK!X47/(PM!X47+WL!X47+RK!X47)</f>
        <v>0.16352600094526218</v>
      </c>
      <c r="CG47" s="14">
        <f>RK!Y47/(PM!Y47+WL!Y47+RK!Y47)</f>
        <v>0.1766286487787716</v>
      </c>
      <c r="CH47" s="14">
        <f>RK!Z47/(PM!Z47+WL!Z47+RK!Z47)</f>
        <v>0.18957893824150179</v>
      </c>
      <c r="CI47" s="14">
        <f>RK!AA47/(PM!AA47+WL!AA47+RK!AA47)</f>
        <v>0.17041787848788753</v>
      </c>
      <c r="CJ47" s="14">
        <f>RK!AB47/(PM!AB47+WL!AB47+RK!AB47)</f>
        <v>0.17433037708052704</v>
      </c>
      <c r="CK47" s="14">
        <f>RK!AC47/(PM!AC47+WL!AC47+RK!AC47)</f>
        <v>0.1860354079403197</v>
      </c>
      <c r="CL47" s="14">
        <f>RK!AD47/(PM!AD47+WL!AD47+RK!AD47)</f>
        <v>0.15819174651424045</v>
      </c>
      <c r="CM47" s="14">
        <f>RK!AE47/(PM!AE47+WL!AE47+RK!AE47)</f>
        <v>0.13672662213474168</v>
      </c>
      <c r="CN47" s="14"/>
    </row>
    <row r="48" spans="1:92" x14ac:dyDescent="0.2">
      <c r="A48" s="4">
        <v>46</v>
      </c>
      <c r="B48" s="6" t="s">
        <v>82</v>
      </c>
      <c r="C48" s="14">
        <f>PM!C48/(PM!C48+WL!C48+RK!C48)</f>
        <v>0.70892411655162801</v>
      </c>
      <c r="D48" s="14">
        <f>PM!D48/(PM!D48+WL!D48+RK!D48)</f>
        <v>0.66531817815448469</v>
      </c>
      <c r="E48" s="14">
        <f>PM!E48/(PM!E48+WL!E48+RK!E48)</f>
        <v>0.65026915754279224</v>
      </c>
      <c r="F48" s="14">
        <f>PM!F48/(PM!F48+WL!F48+RK!F48)</f>
        <v>0.65572660781598868</v>
      </c>
      <c r="G48" s="14">
        <f>PM!G48/(PM!G48+WL!G48+RK!G48)</f>
        <v>0.62770810211310246</v>
      </c>
      <c r="H48" s="14">
        <f>PM!H48/(PM!H48+WL!H48+RK!H48)</f>
        <v>0.60815262262505121</v>
      </c>
      <c r="I48" s="14">
        <f>PM!I48/(PM!I48+WL!I48+RK!I48)</f>
        <v>0.62523798805091013</v>
      </c>
      <c r="J48" s="14">
        <f>PM!J48/(PM!J48+WL!J48+RK!J48)</f>
        <v>0.62786419873253529</v>
      </c>
      <c r="K48" s="14">
        <f>PM!K48/(PM!K48+WL!K48+RK!K48)</f>
        <v>0.63822659304233009</v>
      </c>
      <c r="L48" s="14">
        <f>PM!L48/(PM!L48+WL!L48+RK!L48)</f>
        <v>0.67125799181294654</v>
      </c>
      <c r="M48" s="14">
        <f>PM!M48/(PM!M48+WL!M48+RK!M48)</f>
        <v>0.65857094482992873</v>
      </c>
      <c r="N48" s="14">
        <f>PM!N48/(PM!N48+WL!N48+RK!N48)</f>
        <v>0.63304033768635437</v>
      </c>
      <c r="O48" s="14">
        <f>PM!O48/(PM!O48+WL!O48+RK!O48)</f>
        <v>0.64743572448175191</v>
      </c>
      <c r="P48" s="14">
        <f>PM!P48/(PM!P48+WL!P48+RK!P48)</f>
        <v>0.63448510979835981</v>
      </c>
      <c r="Q48" s="14">
        <f>PM!Q48/(PM!Q48+WL!Q48+RK!Q48)</f>
        <v>0.61678329675806687</v>
      </c>
      <c r="R48" s="14">
        <f>PM!R48/(PM!R48+WL!R48+RK!R48)</f>
        <v>0.5678682241821148</v>
      </c>
      <c r="S48" s="14">
        <f>PM!S48/(PM!S48+WL!S48+RK!S48)</f>
        <v>0.59966213868368834</v>
      </c>
      <c r="T48" s="14">
        <f>PM!T48/(PM!T48+WL!T48+RK!T48)</f>
        <v>0.51403544740671681</v>
      </c>
      <c r="U48" s="14">
        <f>PM!U48/(PM!U48+WL!U48+RK!U48)</f>
        <v>0.37386760986487938</v>
      </c>
      <c r="V48" s="14">
        <f>PM!V48/(PM!V48+WL!V48+RK!V48)</f>
        <v>0.33561615254088129</v>
      </c>
      <c r="W48" s="14">
        <f>PM!W48/(PM!W48+WL!W48+RK!W48)</f>
        <v>0.35288950341599895</v>
      </c>
      <c r="X48" s="14">
        <f>PM!X48/(PM!X48+WL!X48+RK!X48)</f>
        <v>0.39520409776259069</v>
      </c>
      <c r="Y48" s="14">
        <f>PM!Y48/(PM!Y48+WL!Y48+RK!Y48)</f>
        <v>0.34118950100925832</v>
      </c>
      <c r="Z48" s="14">
        <f>PM!Z48/(PM!Z48+WL!Z48+RK!Z48)</f>
        <v>0.35761480086582376</v>
      </c>
      <c r="AA48" s="14">
        <f>PM!AA48/(PM!AA48+WL!AA48+RK!AA48)</f>
        <v>0.36598205617490842</v>
      </c>
      <c r="AB48" s="14">
        <f>PM!AB48/(PM!AB48+WL!AB48+RK!AB48)</f>
        <v>0.36600583476626275</v>
      </c>
      <c r="AC48" s="14">
        <f>PM!AC48/(PM!AC48+WL!AC48+RK!AC48)</f>
        <v>0.35594497828228738</v>
      </c>
      <c r="AD48" s="14">
        <f>PM!AD48/(PM!AD48+WL!AD48+RK!AD48)</f>
        <v>0.42302644701687547</v>
      </c>
      <c r="AE48" s="14">
        <f>PM!AE48/(PM!AE48+WL!AE48+RK!AE48)</f>
        <v>0.45065269103929578</v>
      </c>
      <c r="AF48" s="75"/>
      <c r="AG48" s="14">
        <f>WL!C48/(PM!C48+WL!C48+RK!C48)</f>
        <v>0.20653885279314815</v>
      </c>
      <c r="AH48" s="14">
        <f>WL!D48/(PM!D48+WL!D48+RK!D48)</f>
        <v>0.20850127549178502</v>
      </c>
      <c r="AI48" s="14">
        <f>WL!E48/(PM!E48+WL!E48+RK!E48)</f>
        <v>0.19730393745293476</v>
      </c>
      <c r="AJ48" s="14">
        <f>WL!F48/(PM!F48+WL!F48+RK!F48)</f>
        <v>0.18935019890665716</v>
      </c>
      <c r="AK48" s="14">
        <f>WL!G48/(PM!G48+WL!G48+RK!G48)</f>
        <v>0.19175512377034373</v>
      </c>
      <c r="AL48" s="14">
        <f>WL!H48/(PM!H48+WL!H48+RK!H48)</f>
        <v>0.19981768982631523</v>
      </c>
      <c r="AM48" s="14">
        <f>WL!I48/(PM!I48+WL!I48+RK!I48)</f>
        <v>0.1863252364650721</v>
      </c>
      <c r="AN48" s="14">
        <f>WL!J48/(PM!J48+WL!J48+RK!J48)</f>
        <v>0.16442797127943884</v>
      </c>
      <c r="AO48" s="14">
        <f>WL!K48/(PM!K48+WL!K48+RK!K48)</f>
        <v>0.15243152555789757</v>
      </c>
      <c r="AP48" s="14">
        <f>WL!L48/(PM!L48+WL!L48+RK!L48)</f>
        <v>0.13537201080042893</v>
      </c>
      <c r="AQ48" s="14">
        <f>WL!M48/(PM!M48+WL!M48+RK!M48)</f>
        <v>0.12838968908023515</v>
      </c>
      <c r="AR48" s="14">
        <f>WL!N48/(PM!N48+WL!N48+RK!N48)</f>
        <v>0.11668168506410205</v>
      </c>
      <c r="AS48" s="14">
        <f>WL!O48/(PM!O48+WL!O48+RK!O48)</f>
        <v>9.1060395144472076E-2</v>
      </c>
      <c r="AT48" s="14">
        <f>WL!P48/(PM!P48+WL!P48+RK!P48)</f>
        <v>9.9222583028081651E-2</v>
      </c>
      <c r="AU48" s="14">
        <f>WL!Q48/(PM!Q48+WL!Q48+RK!Q48)</f>
        <v>0.10696585955725388</v>
      </c>
      <c r="AV48" s="14">
        <f>WL!R48/(PM!R48+WL!R48+RK!R48)</f>
        <v>0.11176382820961267</v>
      </c>
      <c r="AW48" s="14">
        <f>WL!S48/(PM!S48+WL!S48+RK!S48)</f>
        <v>0.10447225723660586</v>
      </c>
      <c r="AX48" s="14">
        <f>WL!T48/(PM!T48+WL!T48+RK!T48)</f>
        <v>0.1430694561235635</v>
      </c>
      <c r="AY48" s="14">
        <f>WL!U48/(PM!U48+WL!U48+RK!U48)</f>
        <v>0.17450946155130653</v>
      </c>
      <c r="AZ48" s="14">
        <f>WL!V48/(PM!V48+WL!V48+RK!V48)</f>
        <v>0.17325018227647143</v>
      </c>
      <c r="BA48" s="14">
        <f>WL!W48/(PM!W48+WL!W48+RK!W48)</f>
        <v>0.17768809343385289</v>
      </c>
      <c r="BB48" s="14">
        <f>WL!X48/(PM!X48+WL!X48+RK!X48)</f>
        <v>0.16414323322829028</v>
      </c>
      <c r="BC48" s="14">
        <f>WL!Y48/(PM!Y48+WL!Y48+RK!Y48)</f>
        <v>0.17021320780699842</v>
      </c>
      <c r="BD48" s="14">
        <f>WL!Z48/(PM!Z48+WL!Z48+RK!Z48)</f>
        <v>0.16493271375329105</v>
      </c>
      <c r="BE48" s="14">
        <f>WL!AA48/(PM!AA48+WL!AA48+RK!AA48)</f>
        <v>0.18087047040624465</v>
      </c>
      <c r="BF48" s="14">
        <f>WL!AB48/(PM!AB48+WL!AB48+RK!AB48)</f>
        <v>0.1931144955351507</v>
      </c>
      <c r="BG48" s="14">
        <f>WL!AC48/(PM!AC48+WL!AC48+RK!AC48)</f>
        <v>0.19517526676599328</v>
      </c>
      <c r="BH48" s="14">
        <f>WL!AD48/(PM!AD48+WL!AD48+RK!AD48)</f>
        <v>0.18650724184672091</v>
      </c>
      <c r="BI48" s="14">
        <f>WL!AE48/(PM!AE48+WL!AE48+RK!AE48)</f>
        <v>0.20667997543635472</v>
      </c>
      <c r="BJ48" s="14"/>
      <c r="BK48" s="14">
        <f>RK!C48/(PM!C48+WL!C48+RK!C48)</f>
        <v>8.4537030655223847E-2</v>
      </c>
      <c r="BL48" s="14">
        <f>RK!D48/(PM!D48+WL!D48+RK!D48)</f>
        <v>0.12618054635373027</v>
      </c>
      <c r="BM48" s="14">
        <f>RK!E48/(PM!E48+WL!E48+RK!E48)</f>
        <v>0.152426905004273</v>
      </c>
      <c r="BN48" s="14">
        <f>RK!F48/(PM!F48+WL!F48+RK!F48)</f>
        <v>0.15492319327735421</v>
      </c>
      <c r="BO48" s="14">
        <f>RK!G48/(PM!G48+WL!G48+RK!G48)</f>
        <v>0.18053677411655372</v>
      </c>
      <c r="BP48" s="14">
        <f>RK!H48/(PM!H48+WL!H48+RK!H48)</f>
        <v>0.19202968754863359</v>
      </c>
      <c r="BQ48" s="14">
        <f>RK!I48/(PM!I48+WL!I48+RK!I48)</f>
        <v>0.18843677548401777</v>
      </c>
      <c r="BR48" s="14">
        <f>RK!J48/(PM!J48+WL!J48+RK!J48)</f>
        <v>0.20770782998802581</v>
      </c>
      <c r="BS48" s="14">
        <f>RK!K48/(PM!K48+WL!K48+RK!K48)</f>
        <v>0.20934188139977236</v>
      </c>
      <c r="BT48" s="14">
        <f>RK!L48/(PM!L48+WL!L48+RK!L48)</f>
        <v>0.19336999738662455</v>
      </c>
      <c r="BU48" s="14">
        <f>RK!M48/(PM!M48+WL!M48+RK!M48)</f>
        <v>0.21303936608983606</v>
      </c>
      <c r="BV48" s="14">
        <f>RK!N48/(PM!N48+WL!N48+RK!N48)</f>
        <v>0.25027797724954359</v>
      </c>
      <c r="BW48" s="14">
        <f>RK!O48/(PM!O48+WL!O48+RK!O48)</f>
        <v>0.26150388037377598</v>
      </c>
      <c r="BX48" s="14">
        <f>RK!P48/(PM!P48+WL!P48+RK!P48)</f>
        <v>0.26629230717355851</v>
      </c>
      <c r="BY48" s="14">
        <f>RK!Q48/(PM!Q48+WL!Q48+RK!Q48)</f>
        <v>0.27625084368467928</v>
      </c>
      <c r="BZ48" s="14">
        <f>RK!R48/(PM!R48+WL!R48+RK!R48)</f>
        <v>0.32036794760827247</v>
      </c>
      <c r="CA48" s="14">
        <f>RK!S48/(PM!S48+WL!S48+RK!S48)</f>
        <v>0.29586560407970586</v>
      </c>
      <c r="CB48" s="14">
        <f>RK!T48/(PM!T48+WL!T48+RK!T48)</f>
        <v>0.34289509646971961</v>
      </c>
      <c r="CC48" s="14">
        <f>RK!U48/(PM!U48+WL!U48+RK!U48)</f>
        <v>0.45162292858381409</v>
      </c>
      <c r="CD48" s="14">
        <f>RK!V48/(PM!V48+WL!V48+RK!V48)</f>
        <v>0.49113366518264723</v>
      </c>
      <c r="CE48" s="14">
        <f>RK!W48/(PM!W48+WL!W48+RK!W48)</f>
        <v>0.46942240315014816</v>
      </c>
      <c r="CF48" s="14">
        <f>RK!X48/(PM!X48+WL!X48+RK!X48)</f>
        <v>0.44065266900911904</v>
      </c>
      <c r="CG48" s="14">
        <f>RK!Y48/(PM!Y48+WL!Y48+RK!Y48)</f>
        <v>0.48859729118374329</v>
      </c>
      <c r="CH48" s="14">
        <f>RK!Z48/(PM!Z48+WL!Z48+RK!Z48)</f>
        <v>0.47745248538088514</v>
      </c>
      <c r="CI48" s="14">
        <f>RK!AA48/(PM!AA48+WL!AA48+RK!AA48)</f>
        <v>0.45314747341884704</v>
      </c>
      <c r="CJ48" s="14">
        <f>RK!AB48/(PM!AB48+WL!AB48+RK!AB48)</f>
        <v>0.44087966969858655</v>
      </c>
      <c r="CK48" s="14">
        <f>RK!AC48/(PM!AC48+WL!AC48+RK!AC48)</f>
        <v>0.44887975495171928</v>
      </c>
      <c r="CL48" s="14">
        <f>RK!AD48/(PM!AD48+WL!AD48+RK!AD48)</f>
        <v>0.39046631113640362</v>
      </c>
      <c r="CM48" s="14">
        <f>RK!AE48/(PM!AE48+WL!AE48+RK!AE48)</f>
        <v>0.34266733352434947</v>
      </c>
      <c r="CN48" s="14"/>
    </row>
    <row r="49" spans="1:92" x14ac:dyDescent="0.2">
      <c r="A49" s="4">
        <v>47</v>
      </c>
      <c r="B49" s="6" t="s">
        <v>83</v>
      </c>
      <c r="C49" s="14">
        <f>PM!C49/(PM!C49+WL!C49+RK!C49)</f>
        <v>0.65176660706658995</v>
      </c>
      <c r="D49" s="14">
        <f>PM!D49/(PM!D49+WL!D49+RK!D49)</f>
        <v>0.64600608549483496</v>
      </c>
      <c r="E49" s="14">
        <f>PM!E49/(PM!E49+WL!E49+RK!E49)</f>
        <v>0.670374614099709</v>
      </c>
      <c r="F49" s="14">
        <f>PM!F49/(PM!F49+WL!F49+RK!F49)</f>
        <v>0.66575949214661434</v>
      </c>
      <c r="G49" s="14">
        <f>PM!G49/(PM!G49+WL!G49+RK!G49)</f>
        <v>0.62047456902337672</v>
      </c>
      <c r="H49" s="14">
        <f>PM!H49/(PM!H49+WL!H49+RK!H49)</f>
        <v>0.61353420949067394</v>
      </c>
      <c r="I49" s="14">
        <f>PM!I49/(PM!I49+WL!I49+RK!I49)</f>
        <v>0.63908309384383077</v>
      </c>
      <c r="J49" s="14">
        <f>PM!J49/(PM!J49+WL!J49+RK!J49)</f>
        <v>0.60512915031216485</v>
      </c>
      <c r="K49" s="14">
        <f>PM!K49/(PM!K49+WL!K49+RK!K49)</f>
        <v>0.56066310284020404</v>
      </c>
      <c r="L49" s="14">
        <f>PM!L49/(PM!L49+WL!L49+RK!L49)</f>
        <v>0.58725793168831997</v>
      </c>
      <c r="M49" s="14">
        <f>PM!M49/(PM!M49+WL!M49+RK!M49)</f>
        <v>0.56528810442989663</v>
      </c>
      <c r="N49" s="14">
        <f>PM!N49/(PM!N49+WL!N49+RK!N49)</f>
        <v>0.54668354894520177</v>
      </c>
      <c r="O49" s="14">
        <f>PM!O49/(PM!O49+WL!O49+RK!O49)</f>
        <v>0.54906028321276679</v>
      </c>
      <c r="P49" s="14">
        <f>PM!P49/(PM!P49+WL!P49+RK!P49)</f>
        <v>0.55546992046219557</v>
      </c>
      <c r="Q49" s="14">
        <f>PM!Q49/(PM!Q49+WL!Q49+RK!Q49)</f>
        <v>0.54033245348609293</v>
      </c>
      <c r="R49" s="14">
        <f>PM!R49/(PM!R49+WL!R49+RK!R49)</f>
        <v>0.49099732135090363</v>
      </c>
      <c r="S49" s="14">
        <f>PM!S49/(PM!S49+WL!S49+RK!S49)</f>
        <v>0.52675573352115923</v>
      </c>
      <c r="T49" s="14">
        <f>PM!T49/(PM!T49+WL!T49+RK!T49)</f>
        <v>0.53287576121995672</v>
      </c>
      <c r="U49" s="14">
        <f>PM!U49/(PM!U49+WL!U49+RK!U49)</f>
        <v>0.53277676579075128</v>
      </c>
      <c r="V49" s="14">
        <f>PM!V49/(PM!V49+WL!V49+RK!V49)</f>
        <v>0.52276158478023393</v>
      </c>
      <c r="W49" s="14">
        <f>PM!W49/(PM!W49+WL!W49+RK!W49)</f>
        <v>0.57123910884917317</v>
      </c>
      <c r="X49" s="14">
        <f>PM!X49/(PM!X49+WL!X49+RK!X49)</f>
        <v>0.54557778705103377</v>
      </c>
      <c r="Y49" s="14">
        <f>PM!Y49/(PM!Y49+WL!Y49+RK!Y49)</f>
        <v>0.53572844184858248</v>
      </c>
      <c r="Z49" s="14">
        <f>PM!Z49/(PM!Z49+WL!Z49+RK!Z49)</f>
        <v>0.54783850660085409</v>
      </c>
      <c r="AA49" s="14">
        <f>PM!AA49/(PM!AA49+WL!AA49+RK!AA49)</f>
        <v>0.56585706423360438</v>
      </c>
      <c r="AB49" s="14">
        <f>PM!AB49/(PM!AB49+WL!AB49+RK!AB49)</f>
        <v>0.56860236084781557</v>
      </c>
      <c r="AC49" s="14">
        <f>PM!AC49/(PM!AC49+WL!AC49+RK!AC49)</f>
        <v>0.56566559171480635</v>
      </c>
      <c r="AD49" s="14">
        <f>PM!AD49/(PM!AD49+WL!AD49+RK!AD49)</f>
        <v>0.5649760030617853</v>
      </c>
      <c r="AE49" s="14">
        <f>PM!AE49/(PM!AE49+WL!AE49+RK!AE49)</f>
        <v>0.58861066451120581</v>
      </c>
      <c r="AF49" s="75"/>
      <c r="AG49" s="14">
        <f>WL!C49/(PM!C49+WL!C49+RK!C49)</f>
        <v>0.21426101984827356</v>
      </c>
      <c r="AH49" s="14">
        <f>WL!D49/(PM!D49+WL!D49+RK!D49)</f>
        <v>0.20285407409725198</v>
      </c>
      <c r="AI49" s="14">
        <f>WL!E49/(PM!E49+WL!E49+RK!E49)</f>
        <v>0.17927296140217733</v>
      </c>
      <c r="AJ49" s="14">
        <f>WL!F49/(PM!F49+WL!F49+RK!F49)</f>
        <v>0.17467795342314058</v>
      </c>
      <c r="AK49" s="14">
        <f>WL!G49/(PM!G49+WL!G49+RK!G49)</f>
        <v>0.18916950377055064</v>
      </c>
      <c r="AL49" s="14">
        <f>WL!H49/(PM!H49+WL!H49+RK!H49)</f>
        <v>0.18815727244476158</v>
      </c>
      <c r="AM49" s="14">
        <f>WL!I49/(PM!I49+WL!I49+RK!I49)</f>
        <v>0.17326090771847499</v>
      </c>
      <c r="AN49" s="14">
        <f>WL!J49/(PM!J49+WL!J49+RK!J49)</f>
        <v>0.19277473341425211</v>
      </c>
      <c r="AO49" s="14">
        <f>WL!K49/(PM!K49+WL!K49+RK!K49)</f>
        <v>0.20214237240002447</v>
      </c>
      <c r="AP49" s="14">
        <f>WL!L49/(PM!L49+WL!L49+RK!L49)</f>
        <v>0.19348175095447942</v>
      </c>
      <c r="AQ49" s="14">
        <f>WL!M49/(PM!M49+WL!M49+RK!M49)</f>
        <v>0.20945444810206423</v>
      </c>
      <c r="AR49" s="14">
        <f>WL!N49/(PM!N49+WL!N49+RK!N49)</f>
        <v>0.22104635391361652</v>
      </c>
      <c r="AS49" s="14">
        <f>WL!O49/(PM!O49+WL!O49+RK!O49)</f>
        <v>0.21646282712088108</v>
      </c>
      <c r="AT49" s="14">
        <f>WL!P49/(PM!P49+WL!P49+RK!P49)</f>
        <v>0.20946360141576167</v>
      </c>
      <c r="AU49" s="14">
        <f>WL!Q49/(PM!Q49+WL!Q49+RK!Q49)</f>
        <v>0.2054629100614899</v>
      </c>
      <c r="AV49" s="14">
        <f>WL!R49/(PM!R49+WL!R49+RK!R49)</f>
        <v>0.21126117590910848</v>
      </c>
      <c r="AW49" s="14">
        <f>WL!S49/(PM!S49+WL!S49+RK!S49)</f>
        <v>0.19724856822656159</v>
      </c>
      <c r="AX49" s="14">
        <f>WL!T49/(PM!T49+WL!T49+RK!T49)</f>
        <v>0.19722293571108987</v>
      </c>
      <c r="AY49" s="14">
        <f>WL!U49/(PM!U49+WL!U49+RK!U49)</f>
        <v>0.19040486886197699</v>
      </c>
      <c r="AZ49" s="14">
        <f>WL!V49/(PM!V49+WL!V49+RK!V49)</f>
        <v>0.17402045194608928</v>
      </c>
      <c r="BA49" s="14">
        <f>WL!W49/(PM!W49+WL!W49+RK!W49)</f>
        <v>0.16297029515691586</v>
      </c>
      <c r="BB49" s="14">
        <f>WL!X49/(PM!X49+WL!X49+RK!X49)</f>
        <v>0.17055905772516977</v>
      </c>
      <c r="BC49" s="14">
        <f>WL!Y49/(PM!Y49+WL!Y49+RK!Y49)</f>
        <v>0.16635310241456092</v>
      </c>
      <c r="BD49" s="14">
        <f>WL!Z49/(PM!Z49+WL!Z49+RK!Z49)</f>
        <v>0.16391419189586465</v>
      </c>
      <c r="BE49" s="14">
        <f>WL!AA49/(PM!AA49+WL!AA49+RK!AA49)</f>
        <v>0.1686699117888496</v>
      </c>
      <c r="BF49" s="14">
        <f>WL!AB49/(PM!AB49+WL!AB49+RK!AB49)</f>
        <v>0.17288451159572135</v>
      </c>
      <c r="BG49" s="14">
        <f>WL!AC49/(PM!AC49+WL!AC49+RK!AC49)</f>
        <v>0.17094619716974463</v>
      </c>
      <c r="BH49" s="14">
        <f>WL!AD49/(PM!AD49+WL!AD49+RK!AD49)</f>
        <v>0.17411830797354419</v>
      </c>
      <c r="BI49" s="14">
        <f>WL!AE49/(PM!AE49+WL!AE49+RK!AE49)</f>
        <v>0.18390305317046488</v>
      </c>
      <c r="BJ49" s="14"/>
      <c r="BK49" s="14">
        <f>RK!C49/(PM!C49+WL!C49+RK!C49)</f>
        <v>0.13397237308513654</v>
      </c>
      <c r="BL49" s="14">
        <f>RK!D49/(PM!D49+WL!D49+RK!D49)</f>
        <v>0.15113984040791306</v>
      </c>
      <c r="BM49" s="14">
        <f>RK!E49/(PM!E49+WL!E49+RK!E49)</f>
        <v>0.15035242449811373</v>
      </c>
      <c r="BN49" s="14">
        <f>RK!F49/(PM!F49+WL!F49+RK!F49)</f>
        <v>0.15956255443024497</v>
      </c>
      <c r="BO49" s="14">
        <f>RK!G49/(PM!G49+WL!G49+RK!G49)</f>
        <v>0.19035592720607281</v>
      </c>
      <c r="BP49" s="14">
        <f>RK!H49/(PM!H49+WL!H49+RK!H49)</f>
        <v>0.19830851806456445</v>
      </c>
      <c r="BQ49" s="14">
        <f>RK!I49/(PM!I49+WL!I49+RK!I49)</f>
        <v>0.18765599843769429</v>
      </c>
      <c r="BR49" s="14">
        <f>RK!J49/(PM!J49+WL!J49+RK!J49)</f>
        <v>0.20209611627358309</v>
      </c>
      <c r="BS49" s="14">
        <f>RK!K49/(PM!K49+WL!K49+RK!K49)</f>
        <v>0.23719452475977157</v>
      </c>
      <c r="BT49" s="14">
        <f>RK!L49/(PM!L49+WL!L49+RK!L49)</f>
        <v>0.21926031735720042</v>
      </c>
      <c r="BU49" s="14">
        <f>RK!M49/(PM!M49+WL!M49+RK!M49)</f>
        <v>0.22525744746803913</v>
      </c>
      <c r="BV49" s="14">
        <f>RK!N49/(PM!N49+WL!N49+RK!N49)</f>
        <v>0.23227009714118171</v>
      </c>
      <c r="BW49" s="14">
        <f>RK!O49/(PM!O49+WL!O49+RK!O49)</f>
        <v>0.23447688966635216</v>
      </c>
      <c r="BX49" s="14">
        <f>RK!P49/(PM!P49+WL!P49+RK!P49)</f>
        <v>0.23506647812204284</v>
      </c>
      <c r="BY49" s="14">
        <f>RK!Q49/(PM!Q49+WL!Q49+RK!Q49)</f>
        <v>0.25420463645241731</v>
      </c>
      <c r="BZ49" s="14">
        <f>RK!R49/(PM!R49+WL!R49+RK!R49)</f>
        <v>0.29774150273998778</v>
      </c>
      <c r="CA49" s="14">
        <f>RK!S49/(PM!S49+WL!S49+RK!S49)</f>
        <v>0.27599569825227915</v>
      </c>
      <c r="CB49" s="14">
        <f>RK!T49/(PM!T49+WL!T49+RK!T49)</f>
        <v>0.26990130306895349</v>
      </c>
      <c r="CC49" s="14">
        <f>RK!U49/(PM!U49+WL!U49+RK!U49)</f>
        <v>0.27681836534727183</v>
      </c>
      <c r="CD49" s="14">
        <f>RK!V49/(PM!V49+WL!V49+RK!V49)</f>
        <v>0.30321796327367684</v>
      </c>
      <c r="CE49" s="14">
        <f>RK!W49/(PM!W49+WL!W49+RK!W49)</f>
        <v>0.26579059599391092</v>
      </c>
      <c r="CF49" s="14">
        <f>RK!X49/(PM!X49+WL!X49+RK!X49)</f>
        <v>0.2838631552237964</v>
      </c>
      <c r="CG49" s="14">
        <f>RK!Y49/(PM!Y49+WL!Y49+RK!Y49)</f>
        <v>0.29791845573685666</v>
      </c>
      <c r="CH49" s="14">
        <f>RK!Z49/(PM!Z49+WL!Z49+RK!Z49)</f>
        <v>0.28824730150328121</v>
      </c>
      <c r="CI49" s="14">
        <f>RK!AA49/(PM!AA49+WL!AA49+RK!AA49)</f>
        <v>0.26547302397754607</v>
      </c>
      <c r="CJ49" s="14">
        <f>RK!AB49/(PM!AB49+WL!AB49+RK!AB49)</f>
        <v>0.258513127556463</v>
      </c>
      <c r="CK49" s="14">
        <f>RK!AC49/(PM!AC49+WL!AC49+RK!AC49)</f>
        <v>0.26338821111544908</v>
      </c>
      <c r="CL49" s="14">
        <f>RK!AD49/(PM!AD49+WL!AD49+RK!AD49)</f>
        <v>0.26090568896467053</v>
      </c>
      <c r="CM49" s="14">
        <f>RK!AE49/(PM!AE49+WL!AE49+RK!AE49)</f>
        <v>0.22748628231832924</v>
      </c>
      <c r="CN49" s="14"/>
    </row>
    <row r="50" spans="1:92" x14ac:dyDescent="0.2">
      <c r="A50" s="4">
        <v>48</v>
      </c>
      <c r="B50" s="6" t="s">
        <v>84</v>
      </c>
      <c r="C50" s="14">
        <f>PM!C50/(PM!C50+WL!C50+RK!C50)</f>
        <v>0.63840175256653098</v>
      </c>
      <c r="D50" s="14">
        <f>PM!D50/(PM!D50+WL!D50+RK!D50)</f>
        <v>0.67775223278347807</v>
      </c>
      <c r="E50" s="14">
        <f>PM!E50/(PM!E50+WL!E50+RK!E50)</f>
        <v>0.704180707176014</v>
      </c>
      <c r="F50" s="14">
        <f>PM!F50/(PM!F50+WL!F50+RK!F50)</f>
        <v>0.71636734769718313</v>
      </c>
      <c r="G50" s="14">
        <f>PM!G50/(PM!G50+WL!G50+RK!G50)</f>
        <v>0.69012617023153844</v>
      </c>
      <c r="H50" s="14">
        <f>PM!H50/(PM!H50+WL!H50+RK!H50)</f>
        <v>0.67356998832525528</v>
      </c>
      <c r="I50" s="14">
        <f>PM!I50/(PM!I50+WL!I50+RK!I50)</f>
        <v>0.67822538970990731</v>
      </c>
      <c r="J50" s="14">
        <f>PM!J50/(PM!J50+WL!J50+RK!J50)</f>
        <v>0.67697193598618044</v>
      </c>
      <c r="K50" s="14">
        <f>PM!K50/(PM!K50+WL!K50+RK!K50)</f>
        <v>0.64073423497177096</v>
      </c>
      <c r="L50" s="14">
        <f>PM!L50/(PM!L50+WL!L50+RK!L50)</f>
        <v>0.61262486064996946</v>
      </c>
      <c r="M50" s="14">
        <f>PM!M50/(PM!M50+WL!M50+RK!M50)</f>
        <v>0.60590468052470592</v>
      </c>
      <c r="N50" s="14">
        <f>PM!N50/(PM!N50+WL!N50+RK!N50)</f>
        <v>0.58740069810229145</v>
      </c>
      <c r="O50" s="14">
        <f>PM!O50/(PM!O50+WL!O50+RK!O50)</f>
        <v>0.57876209650592358</v>
      </c>
      <c r="P50" s="14">
        <f>PM!P50/(PM!P50+WL!P50+RK!P50)</f>
        <v>0.59461598921919112</v>
      </c>
      <c r="Q50" s="14">
        <f>PM!Q50/(PM!Q50+WL!Q50+RK!Q50)</f>
        <v>0.56083984963133049</v>
      </c>
      <c r="R50" s="14">
        <f>PM!R50/(PM!R50+WL!R50+RK!R50)</f>
        <v>0.51582518435153768</v>
      </c>
      <c r="S50" s="14">
        <f>PM!S50/(PM!S50+WL!S50+RK!S50)</f>
        <v>0.5123137078797273</v>
      </c>
      <c r="T50" s="14">
        <f>PM!T50/(PM!T50+WL!T50+RK!T50)</f>
        <v>0.52398868211374861</v>
      </c>
      <c r="U50" s="14">
        <f>PM!U50/(PM!U50+WL!U50+RK!U50)</f>
        <v>0.51319758628238799</v>
      </c>
      <c r="V50" s="14">
        <f>PM!V50/(PM!V50+WL!V50+RK!V50)</f>
        <v>0.52379749266766129</v>
      </c>
      <c r="W50" s="14">
        <f>PM!W50/(PM!W50+WL!W50+RK!W50)</f>
        <v>0.49758211063179242</v>
      </c>
      <c r="X50" s="14">
        <f>PM!X50/(PM!X50+WL!X50+RK!X50)</f>
        <v>0.52625225955193622</v>
      </c>
      <c r="Y50" s="14">
        <f>PM!Y50/(PM!Y50+WL!Y50+RK!Y50)</f>
        <v>0.47278504530245374</v>
      </c>
      <c r="Z50" s="14">
        <f>PM!Z50/(PM!Z50+WL!Z50+RK!Z50)</f>
        <v>0.51344249975532241</v>
      </c>
      <c r="AA50" s="14">
        <f>PM!AA50/(PM!AA50+WL!AA50+RK!AA50)</f>
        <v>0.53513974351876636</v>
      </c>
      <c r="AB50" s="14">
        <f>PM!AB50/(PM!AB50+WL!AB50+RK!AB50)</f>
        <v>0.5586494519684817</v>
      </c>
      <c r="AC50" s="14">
        <f>PM!AC50/(PM!AC50+WL!AC50+RK!AC50)</f>
        <v>0.57965224462774645</v>
      </c>
      <c r="AD50" s="14">
        <f>PM!AD50/(PM!AD50+WL!AD50+RK!AD50)</f>
        <v>0.56474039963672196</v>
      </c>
      <c r="AE50" s="14">
        <f>PM!AE50/(PM!AE50+WL!AE50+RK!AE50)</f>
        <v>0.5764757532955912</v>
      </c>
      <c r="AF50" s="75"/>
      <c r="AG50" s="14">
        <f>WL!C50/(PM!C50+WL!C50+RK!C50)</f>
        <v>0.11854698581277467</v>
      </c>
      <c r="AH50" s="14">
        <f>WL!D50/(PM!D50+WL!D50+RK!D50)</f>
        <v>0.10937561171795682</v>
      </c>
      <c r="AI50" s="14">
        <f>WL!E50/(PM!E50+WL!E50+RK!E50)</f>
        <v>0.10563218117109939</v>
      </c>
      <c r="AJ50" s="14">
        <f>WL!F50/(PM!F50+WL!F50+RK!F50)</f>
        <v>0.10974788190507651</v>
      </c>
      <c r="AK50" s="14">
        <f>WL!G50/(PM!G50+WL!G50+RK!G50)</f>
        <v>0.12400118247833855</v>
      </c>
      <c r="AL50" s="14">
        <f>WL!H50/(PM!H50+WL!H50+RK!H50)</f>
        <v>0.13665256249512475</v>
      </c>
      <c r="AM50" s="14">
        <f>WL!I50/(PM!I50+WL!I50+RK!I50)</f>
        <v>0.14126287216855096</v>
      </c>
      <c r="AN50" s="14">
        <f>WL!J50/(PM!J50+WL!J50+RK!J50)</f>
        <v>0.13757079813764697</v>
      </c>
      <c r="AO50" s="14">
        <f>WL!K50/(PM!K50+WL!K50+RK!K50)</f>
        <v>0.13502517509031203</v>
      </c>
      <c r="AP50" s="14">
        <f>WL!L50/(PM!L50+WL!L50+RK!L50)</f>
        <v>0.14888783436571759</v>
      </c>
      <c r="AQ50" s="14">
        <f>WL!M50/(PM!M50+WL!M50+RK!M50)</f>
        <v>0.16245713121572747</v>
      </c>
      <c r="AR50" s="14">
        <f>WL!N50/(PM!N50+WL!N50+RK!N50)</f>
        <v>0.16733877382283399</v>
      </c>
      <c r="AS50" s="14">
        <f>WL!O50/(PM!O50+WL!O50+RK!O50)</f>
        <v>0.17092971364628751</v>
      </c>
      <c r="AT50" s="14">
        <f>WL!P50/(PM!P50+WL!P50+RK!P50)</f>
        <v>0.1775677792561435</v>
      </c>
      <c r="AU50" s="14">
        <f>WL!Q50/(PM!Q50+WL!Q50+RK!Q50)</f>
        <v>0.19400396442136927</v>
      </c>
      <c r="AV50" s="14">
        <f>WL!R50/(PM!R50+WL!R50+RK!R50)</f>
        <v>0.19742019964016067</v>
      </c>
      <c r="AW50" s="14">
        <f>WL!S50/(PM!S50+WL!S50+RK!S50)</f>
        <v>0.19078167307189198</v>
      </c>
      <c r="AX50" s="14">
        <f>WL!T50/(PM!T50+WL!T50+RK!T50)</f>
        <v>0.19380574740488907</v>
      </c>
      <c r="AY50" s="14">
        <f>WL!U50/(PM!U50+WL!U50+RK!U50)</f>
        <v>0.20021098072249233</v>
      </c>
      <c r="AZ50" s="14">
        <f>WL!V50/(PM!V50+WL!V50+RK!V50)</f>
        <v>0.19967846154419466</v>
      </c>
      <c r="BA50" s="14">
        <f>WL!W50/(PM!W50+WL!W50+RK!W50)</f>
        <v>0.21747505002864456</v>
      </c>
      <c r="BB50" s="14">
        <f>WL!X50/(PM!X50+WL!X50+RK!X50)</f>
        <v>0.2101775650883492</v>
      </c>
      <c r="BC50" s="14">
        <f>WL!Y50/(PM!Y50+WL!Y50+RK!Y50)</f>
        <v>0.22038054872742269</v>
      </c>
      <c r="BD50" s="14">
        <f>WL!Z50/(PM!Z50+WL!Z50+RK!Z50)</f>
        <v>0.19566912729030494</v>
      </c>
      <c r="BE50" s="14">
        <f>WL!AA50/(PM!AA50+WL!AA50+RK!AA50)</f>
        <v>0.18718992910796517</v>
      </c>
      <c r="BF50" s="14">
        <f>WL!AB50/(PM!AB50+WL!AB50+RK!AB50)</f>
        <v>0.17152608258684379</v>
      </c>
      <c r="BG50" s="14">
        <f>WL!AC50/(PM!AC50+WL!AC50+RK!AC50)</f>
        <v>0.15833188424592698</v>
      </c>
      <c r="BH50" s="14">
        <f>WL!AD50/(PM!AD50+WL!AD50+RK!AD50)</f>
        <v>0.16578190239811805</v>
      </c>
      <c r="BI50" s="14">
        <f>WL!AE50/(PM!AE50+WL!AE50+RK!AE50)</f>
        <v>0.17345849247213208</v>
      </c>
      <c r="BJ50" s="14"/>
      <c r="BK50" s="14">
        <f>RK!C50/(PM!C50+WL!C50+RK!C50)</f>
        <v>0.24305126162069429</v>
      </c>
      <c r="BL50" s="14">
        <f>RK!D50/(PM!D50+WL!D50+RK!D50)</f>
        <v>0.21287215549856509</v>
      </c>
      <c r="BM50" s="14">
        <f>RK!E50/(PM!E50+WL!E50+RK!E50)</f>
        <v>0.19018711165288654</v>
      </c>
      <c r="BN50" s="14">
        <f>RK!F50/(PM!F50+WL!F50+RK!F50)</f>
        <v>0.17388477039774031</v>
      </c>
      <c r="BO50" s="14">
        <f>RK!G50/(PM!G50+WL!G50+RK!G50)</f>
        <v>0.18587264729012301</v>
      </c>
      <c r="BP50" s="14">
        <f>RK!H50/(PM!H50+WL!H50+RK!H50)</f>
        <v>0.18977744917962011</v>
      </c>
      <c r="BQ50" s="14">
        <f>RK!I50/(PM!I50+WL!I50+RK!I50)</f>
        <v>0.18051173812154178</v>
      </c>
      <c r="BR50" s="14">
        <f>RK!J50/(PM!J50+WL!J50+RK!J50)</f>
        <v>0.18545726587617253</v>
      </c>
      <c r="BS50" s="14">
        <f>RK!K50/(PM!K50+WL!K50+RK!K50)</f>
        <v>0.22424058993791696</v>
      </c>
      <c r="BT50" s="14">
        <f>RK!L50/(PM!L50+WL!L50+RK!L50)</f>
        <v>0.23848730498431295</v>
      </c>
      <c r="BU50" s="14">
        <f>RK!M50/(PM!M50+WL!M50+RK!M50)</f>
        <v>0.23163818825956675</v>
      </c>
      <c r="BV50" s="14">
        <f>RK!N50/(PM!N50+WL!N50+RK!N50)</f>
        <v>0.24526052807487458</v>
      </c>
      <c r="BW50" s="14">
        <f>RK!O50/(PM!O50+WL!O50+RK!O50)</f>
        <v>0.2503081898477888</v>
      </c>
      <c r="BX50" s="14">
        <f>RK!P50/(PM!P50+WL!P50+RK!P50)</f>
        <v>0.22781623152466535</v>
      </c>
      <c r="BY50" s="14">
        <f>RK!Q50/(PM!Q50+WL!Q50+RK!Q50)</f>
        <v>0.24515618594730024</v>
      </c>
      <c r="BZ50" s="14">
        <f>RK!R50/(PM!R50+WL!R50+RK!R50)</f>
        <v>0.2867546160083016</v>
      </c>
      <c r="CA50" s="14">
        <f>RK!S50/(PM!S50+WL!S50+RK!S50)</f>
        <v>0.29690461904838067</v>
      </c>
      <c r="CB50" s="14">
        <f>RK!T50/(PM!T50+WL!T50+RK!T50)</f>
        <v>0.28220557048136236</v>
      </c>
      <c r="CC50" s="14">
        <f>RK!U50/(PM!U50+WL!U50+RK!U50)</f>
        <v>0.28659143299511974</v>
      </c>
      <c r="CD50" s="14">
        <f>RK!V50/(PM!V50+WL!V50+RK!V50)</f>
        <v>0.27652404578814405</v>
      </c>
      <c r="CE50" s="14">
        <f>RK!W50/(PM!W50+WL!W50+RK!W50)</f>
        <v>0.28494283933956305</v>
      </c>
      <c r="CF50" s="14">
        <f>RK!X50/(PM!X50+WL!X50+RK!X50)</f>
        <v>0.2635701753597145</v>
      </c>
      <c r="CG50" s="14">
        <f>RK!Y50/(PM!Y50+WL!Y50+RK!Y50)</f>
        <v>0.30683440597012362</v>
      </c>
      <c r="CH50" s="14">
        <f>RK!Z50/(PM!Z50+WL!Z50+RK!Z50)</f>
        <v>0.29088837295437275</v>
      </c>
      <c r="CI50" s="14">
        <f>RK!AA50/(PM!AA50+WL!AA50+RK!AA50)</f>
        <v>0.27767032737326858</v>
      </c>
      <c r="CJ50" s="14">
        <f>RK!AB50/(PM!AB50+WL!AB50+RK!AB50)</f>
        <v>0.26982446544467453</v>
      </c>
      <c r="CK50" s="14">
        <f>RK!AC50/(PM!AC50+WL!AC50+RK!AC50)</f>
        <v>0.26201587112632657</v>
      </c>
      <c r="CL50" s="14">
        <f>RK!AD50/(PM!AD50+WL!AD50+RK!AD50)</f>
        <v>0.26947769796515997</v>
      </c>
      <c r="CM50" s="14">
        <f>RK!AE50/(PM!AE50+WL!AE50+RK!AE50)</f>
        <v>0.25006575423227678</v>
      </c>
      <c r="CN50" s="14"/>
    </row>
    <row r="51" spans="1:92" x14ac:dyDescent="0.2">
      <c r="A51" s="4">
        <v>49</v>
      </c>
      <c r="B51" s="6" t="s">
        <v>85</v>
      </c>
      <c r="C51" s="14">
        <f>PM!C51/(PM!C51+WL!C51+RK!C51)</f>
        <v>0.77110363881512523</v>
      </c>
      <c r="D51" s="14">
        <f>PM!D51/(PM!D51+WL!D51+RK!D51)</f>
        <v>0.765557065174026</v>
      </c>
      <c r="E51" s="14">
        <f>PM!E51/(PM!E51+WL!E51+RK!E51)</f>
        <v>0.76519142362446368</v>
      </c>
      <c r="F51" s="14">
        <f>PM!F51/(PM!F51+WL!F51+RK!F51)</f>
        <v>0.77895689839154836</v>
      </c>
      <c r="G51" s="14">
        <f>PM!G51/(PM!G51+WL!G51+RK!G51)</f>
        <v>0.75786392261424818</v>
      </c>
      <c r="H51" s="14">
        <f>PM!H51/(PM!H51+WL!H51+RK!H51)</f>
        <v>0.7504967403004853</v>
      </c>
      <c r="I51" s="14">
        <f>PM!I51/(PM!I51+WL!I51+RK!I51)</f>
        <v>0.7658968862083233</v>
      </c>
      <c r="J51" s="14">
        <f>PM!J51/(PM!J51+WL!J51+RK!J51)</f>
        <v>0.77428079330439681</v>
      </c>
      <c r="K51" s="14">
        <f>PM!K51/(PM!K51+WL!K51+RK!K51)</f>
        <v>0.78391636576413171</v>
      </c>
      <c r="L51" s="14">
        <f>PM!L51/(PM!L51+WL!L51+RK!L51)</f>
        <v>0.78912412589389125</v>
      </c>
      <c r="M51" s="14">
        <f>PM!M51/(PM!M51+WL!M51+RK!M51)</f>
        <v>0.79819219414470854</v>
      </c>
      <c r="N51" s="14">
        <f>PM!N51/(PM!N51+WL!N51+RK!N51)</f>
        <v>0.80163421770333076</v>
      </c>
      <c r="O51" s="14">
        <f>PM!O51/(PM!O51+WL!O51+RK!O51)</f>
        <v>0.80975658503345527</v>
      </c>
      <c r="P51" s="14">
        <f>PM!P51/(PM!P51+WL!P51+RK!P51)</f>
        <v>0.82307120118083821</v>
      </c>
      <c r="Q51" s="14">
        <f>PM!Q51/(PM!Q51+WL!Q51+RK!Q51)</f>
        <v>0.82321859478061155</v>
      </c>
      <c r="R51" s="14">
        <f>PM!R51/(PM!R51+WL!R51+RK!R51)</f>
        <v>0.75767993166624448</v>
      </c>
      <c r="S51" s="14">
        <f>PM!S51/(PM!S51+WL!S51+RK!S51)</f>
        <v>0.80231612211228587</v>
      </c>
      <c r="T51" s="14">
        <f>PM!T51/(PM!T51+WL!T51+RK!T51)</f>
        <v>0.79823958407260476</v>
      </c>
      <c r="U51" s="14">
        <f>PM!U51/(PM!U51+WL!U51+RK!U51)</f>
        <v>0.81473310643112007</v>
      </c>
      <c r="V51" s="14">
        <f>PM!V51/(PM!V51+WL!V51+RK!V51)</f>
        <v>0.81965243896198847</v>
      </c>
      <c r="W51" s="14">
        <f>PM!W51/(PM!W51+WL!W51+RK!W51)</f>
        <v>0.82607111727150484</v>
      </c>
      <c r="X51" s="14">
        <f>PM!X51/(PM!X51+WL!X51+RK!X51)</f>
        <v>0.82789256099906172</v>
      </c>
      <c r="Y51" s="14">
        <f>PM!Y51/(PM!Y51+WL!Y51+RK!Y51)</f>
        <v>0.81945899385946086</v>
      </c>
      <c r="Z51" s="14">
        <f>PM!Z51/(PM!Z51+WL!Z51+RK!Z51)</f>
        <v>0.82112324317269147</v>
      </c>
      <c r="AA51" s="14">
        <f>PM!AA51/(PM!AA51+WL!AA51+RK!AA51)</f>
        <v>0.82656966646282026</v>
      </c>
      <c r="AB51" s="14">
        <f>PM!AB51/(PM!AB51+WL!AB51+RK!AB51)</f>
        <v>0.8273182774394322</v>
      </c>
      <c r="AC51" s="14">
        <f>PM!AC51/(PM!AC51+WL!AC51+RK!AC51)</f>
        <v>0.80296314771930866</v>
      </c>
      <c r="AD51" s="14">
        <f>PM!AD51/(PM!AD51+WL!AD51+RK!AD51)</f>
        <v>0.80854228668161088</v>
      </c>
      <c r="AE51" s="14">
        <f>PM!AE51/(PM!AE51+WL!AE51+RK!AE51)</f>
        <v>0.82677304256680417</v>
      </c>
      <c r="AF51" s="75"/>
      <c r="AG51" s="14">
        <f>WL!C51/(PM!C51+WL!C51+RK!C51)</f>
        <v>0.10875530543529795</v>
      </c>
      <c r="AH51" s="14">
        <f>WL!D51/(PM!D51+WL!D51+RK!D51)</f>
        <v>0.11204621807453775</v>
      </c>
      <c r="AI51" s="14">
        <f>WL!E51/(PM!E51+WL!E51+RK!E51)</f>
        <v>0.11080597978685648</v>
      </c>
      <c r="AJ51" s="14">
        <f>WL!F51/(PM!F51+WL!F51+RK!F51)</f>
        <v>0.10632438561075025</v>
      </c>
      <c r="AK51" s="14">
        <f>WL!G51/(PM!G51+WL!G51+RK!G51)</f>
        <v>0.11051458173693127</v>
      </c>
      <c r="AL51" s="14">
        <f>WL!H51/(PM!H51+WL!H51+RK!H51)</f>
        <v>0.11000496807499494</v>
      </c>
      <c r="AM51" s="14">
        <f>WL!I51/(PM!I51+WL!I51+RK!I51)</f>
        <v>0.10363539129668205</v>
      </c>
      <c r="AN51" s="14">
        <f>WL!J51/(PM!J51+WL!J51+RK!J51)</f>
        <v>9.7729213761888076E-2</v>
      </c>
      <c r="AO51" s="14">
        <f>WL!K51/(PM!K51+WL!K51+RK!K51)</f>
        <v>9.1715837689581872E-2</v>
      </c>
      <c r="AP51" s="14">
        <f>WL!L51/(PM!L51+WL!L51+RK!L51)</f>
        <v>9.2225554082957809E-2</v>
      </c>
      <c r="AQ51" s="14">
        <f>WL!M51/(PM!M51+WL!M51+RK!M51)</f>
        <v>8.8339221570067836E-2</v>
      </c>
      <c r="AR51" s="14">
        <f>WL!N51/(PM!N51+WL!N51+RK!N51)</f>
        <v>8.7957065671857501E-2</v>
      </c>
      <c r="AS51" s="14">
        <f>WL!O51/(PM!O51+WL!O51+RK!O51)</f>
        <v>8.356227626116744E-2</v>
      </c>
      <c r="AT51" s="14">
        <f>WL!P51/(PM!P51+WL!P51+RK!P51)</f>
        <v>7.2146032967536078E-2</v>
      </c>
      <c r="AU51" s="14">
        <f>WL!Q51/(PM!Q51+WL!Q51+RK!Q51)</f>
        <v>7.0891965199089413E-2</v>
      </c>
      <c r="AV51" s="14">
        <f>WL!R51/(PM!R51+WL!R51+RK!R51)</f>
        <v>8.8894729201561315E-2</v>
      </c>
      <c r="AW51" s="14">
        <f>WL!S51/(PM!S51+WL!S51+RK!S51)</f>
        <v>7.4215870156218361E-2</v>
      </c>
      <c r="AX51" s="14">
        <f>WL!T51/(PM!T51+WL!T51+RK!T51)</f>
        <v>8.0177915818473167E-2</v>
      </c>
      <c r="AY51" s="14">
        <f>WL!U51/(PM!U51+WL!U51+RK!U51)</f>
        <v>7.6064786209415911E-2</v>
      </c>
      <c r="AZ51" s="14">
        <f>WL!V51/(PM!V51+WL!V51+RK!V51)</f>
        <v>7.4036211329646939E-2</v>
      </c>
      <c r="BA51" s="14">
        <f>WL!W51/(PM!W51+WL!W51+RK!W51)</f>
        <v>7.3918406675368337E-2</v>
      </c>
      <c r="BB51" s="14">
        <f>WL!X51/(PM!X51+WL!X51+RK!X51)</f>
        <v>7.3253991785865474E-2</v>
      </c>
      <c r="BC51" s="14">
        <f>WL!Y51/(PM!Y51+WL!Y51+RK!Y51)</f>
        <v>7.708443939621111E-2</v>
      </c>
      <c r="BD51" s="14">
        <f>WL!Z51/(PM!Z51+WL!Z51+RK!Z51)</f>
        <v>7.7505431089715582E-2</v>
      </c>
      <c r="BE51" s="14">
        <f>WL!AA51/(PM!AA51+WL!AA51+RK!AA51)</f>
        <v>7.6405439768536823E-2</v>
      </c>
      <c r="BF51" s="14">
        <f>WL!AB51/(PM!AB51+WL!AB51+RK!AB51)</f>
        <v>7.6104823952861403E-2</v>
      </c>
      <c r="BG51" s="14">
        <f>WL!AC51/(PM!AC51+WL!AC51+RK!AC51)</f>
        <v>8.4742600456683664E-2</v>
      </c>
      <c r="BH51" s="14">
        <f>WL!AD51/(PM!AD51+WL!AD51+RK!AD51)</f>
        <v>8.46337236922933E-2</v>
      </c>
      <c r="BI51" s="14">
        <f>WL!AE51/(PM!AE51+WL!AE51+RK!AE51)</f>
        <v>7.7036344751254773E-2</v>
      </c>
      <c r="BJ51" s="14"/>
      <c r="BK51" s="14">
        <f>RK!C51/(PM!C51+WL!C51+RK!C51)</f>
        <v>0.12014105574957683</v>
      </c>
      <c r="BL51" s="14">
        <f>RK!D51/(PM!D51+WL!D51+RK!D51)</f>
        <v>0.12239671675143626</v>
      </c>
      <c r="BM51" s="14">
        <f>RK!E51/(PM!E51+WL!E51+RK!E51)</f>
        <v>0.12400259658867982</v>
      </c>
      <c r="BN51" s="14">
        <f>RK!F51/(PM!F51+WL!F51+RK!F51)</f>
        <v>0.11471871599770143</v>
      </c>
      <c r="BO51" s="14">
        <f>RK!G51/(PM!G51+WL!G51+RK!G51)</f>
        <v>0.13162149564882059</v>
      </c>
      <c r="BP51" s="14">
        <f>RK!H51/(PM!H51+WL!H51+RK!H51)</f>
        <v>0.13949829162451979</v>
      </c>
      <c r="BQ51" s="14">
        <f>RK!I51/(PM!I51+WL!I51+RK!I51)</f>
        <v>0.13046772249499464</v>
      </c>
      <c r="BR51" s="14">
        <f>RK!J51/(PM!J51+WL!J51+RK!J51)</f>
        <v>0.12798999293371507</v>
      </c>
      <c r="BS51" s="14">
        <f>RK!K51/(PM!K51+WL!K51+RK!K51)</f>
        <v>0.12436779654628639</v>
      </c>
      <c r="BT51" s="14">
        <f>RK!L51/(PM!L51+WL!L51+RK!L51)</f>
        <v>0.11865032002315087</v>
      </c>
      <c r="BU51" s="14">
        <f>RK!M51/(PM!M51+WL!M51+RK!M51)</f>
        <v>0.11346858428522366</v>
      </c>
      <c r="BV51" s="14">
        <f>RK!N51/(PM!N51+WL!N51+RK!N51)</f>
        <v>0.11040871662481185</v>
      </c>
      <c r="BW51" s="14">
        <f>RK!O51/(PM!O51+WL!O51+RK!O51)</f>
        <v>0.10668113870537732</v>
      </c>
      <c r="BX51" s="14">
        <f>RK!P51/(PM!P51+WL!P51+RK!P51)</f>
        <v>0.1047827658516256</v>
      </c>
      <c r="BY51" s="14">
        <f>RK!Q51/(PM!Q51+WL!Q51+RK!Q51)</f>
        <v>0.10588944002029906</v>
      </c>
      <c r="BZ51" s="14">
        <f>RK!R51/(PM!R51+WL!R51+RK!R51)</f>
        <v>0.15342533913219403</v>
      </c>
      <c r="CA51" s="14">
        <f>RK!S51/(PM!S51+WL!S51+RK!S51)</f>
        <v>0.12346800773149584</v>
      </c>
      <c r="CB51" s="14">
        <f>RK!T51/(PM!T51+WL!T51+RK!T51)</f>
        <v>0.12158250010892219</v>
      </c>
      <c r="CC51" s="14">
        <f>RK!U51/(PM!U51+WL!U51+RK!U51)</f>
        <v>0.10920210735946398</v>
      </c>
      <c r="CD51" s="14">
        <f>RK!V51/(PM!V51+WL!V51+RK!V51)</f>
        <v>0.1063113497083647</v>
      </c>
      <c r="CE51" s="14">
        <f>RK!W51/(PM!W51+WL!W51+RK!W51)</f>
        <v>0.10001047605312689</v>
      </c>
      <c r="CF51" s="14">
        <f>RK!X51/(PM!X51+WL!X51+RK!X51)</f>
        <v>9.8853447215072832E-2</v>
      </c>
      <c r="CG51" s="14">
        <f>RK!Y51/(PM!Y51+WL!Y51+RK!Y51)</f>
        <v>0.10345656674432802</v>
      </c>
      <c r="CH51" s="14">
        <f>RK!Z51/(PM!Z51+WL!Z51+RK!Z51)</f>
        <v>0.10137132573759303</v>
      </c>
      <c r="CI51" s="14">
        <f>RK!AA51/(PM!AA51+WL!AA51+RK!AA51)</f>
        <v>9.7024893768643011E-2</v>
      </c>
      <c r="CJ51" s="14">
        <f>RK!AB51/(PM!AB51+WL!AB51+RK!AB51)</f>
        <v>9.6576898607706477E-2</v>
      </c>
      <c r="CK51" s="14">
        <f>RK!AC51/(PM!AC51+WL!AC51+RK!AC51)</f>
        <v>0.11229425182400778</v>
      </c>
      <c r="CL51" s="14">
        <f>RK!AD51/(PM!AD51+WL!AD51+RK!AD51)</f>
        <v>0.10682398962609584</v>
      </c>
      <c r="CM51" s="14">
        <f>RK!AE51/(PM!AE51+WL!AE51+RK!AE51)</f>
        <v>9.6190612681941109E-2</v>
      </c>
      <c r="CN51" s="14"/>
    </row>
    <row r="52" spans="1:92" x14ac:dyDescent="0.2">
      <c r="A52" s="4">
        <v>50</v>
      </c>
      <c r="B52" s="6" t="s">
        <v>86</v>
      </c>
      <c r="C52" s="14">
        <f>PM!C52/(PM!C52+WL!C52+RK!C52)</f>
        <v>0.67641247522770231</v>
      </c>
      <c r="D52" s="14">
        <f>PM!D52/(PM!D52+WL!D52+RK!D52)</f>
        <v>0.67220224934829709</v>
      </c>
      <c r="E52" s="14">
        <f>PM!E52/(PM!E52+WL!E52+RK!E52)</f>
        <v>0.65659717126060113</v>
      </c>
      <c r="F52" s="14">
        <f>PM!F52/(PM!F52+WL!F52+RK!F52)</f>
        <v>0.65867069914142906</v>
      </c>
      <c r="G52" s="14">
        <f>PM!G52/(PM!G52+WL!G52+RK!G52)</f>
        <v>0.63664343876851304</v>
      </c>
      <c r="H52" s="14">
        <f>PM!H52/(PM!H52+WL!H52+RK!H52)</f>
        <v>0.62616704187662164</v>
      </c>
      <c r="I52" s="14">
        <f>PM!I52/(PM!I52+WL!I52+RK!I52)</f>
        <v>0.63839158651097161</v>
      </c>
      <c r="J52" s="14">
        <f>PM!J52/(PM!J52+WL!J52+RK!J52)</f>
        <v>0.64047714834643321</v>
      </c>
      <c r="K52" s="14">
        <f>PM!K52/(PM!K52+WL!K52+RK!K52)</f>
        <v>0.64989643919664486</v>
      </c>
      <c r="L52" s="14">
        <f>PM!L52/(PM!L52+WL!L52+RK!L52)</f>
        <v>0.6644877664508968</v>
      </c>
      <c r="M52" s="14">
        <f>PM!M52/(PM!M52+WL!M52+RK!M52)</f>
        <v>0.67706286042260133</v>
      </c>
      <c r="N52" s="14">
        <f>PM!N52/(PM!N52+WL!N52+RK!N52)</f>
        <v>0.68618607861127634</v>
      </c>
      <c r="O52" s="14">
        <f>PM!O52/(PM!O52+WL!O52+RK!O52)</f>
        <v>0.68786422150261595</v>
      </c>
      <c r="P52" s="14">
        <f>PM!P52/(PM!P52+WL!P52+RK!P52)</f>
        <v>0.69221906922429788</v>
      </c>
      <c r="Q52" s="14">
        <f>PM!Q52/(PM!Q52+WL!Q52+RK!Q52)</f>
        <v>0.70196231429637479</v>
      </c>
      <c r="R52" s="14">
        <f>PM!R52/(PM!R52+WL!R52+RK!R52)</f>
        <v>0.64926859044280649</v>
      </c>
      <c r="S52" s="14">
        <f>PM!S52/(PM!S52+WL!S52+RK!S52)</f>
        <v>0.68963645014020825</v>
      </c>
      <c r="T52" s="14">
        <f>PM!T52/(PM!T52+WL!T52+RK!T52)</f>
        <v>0.68269020180060402</v>
      </c>
      <c r="U52" s="14">
        <f>PM!U52/(PM!U52+WL!U52+RK!U52)</f>
        <v>0.68799252471334382</v>
      </c>
      <c r="V52" s="14">
        <f>PM!V52/(PM!V52+WL!V52+RK!V52)</f>
        <v>0.70295337721780682</v>
      </c>
      <c r="W52" s="14">
        <f>PM!W52/(PM!W52+WL!W52+RK!W52)</f>
        <v>0.70406841609953918</v>
      </c>
      <c r="X52" s="14">
        <f>PM!X52/(PM!X52+WL!X52+RK!X52)</f>
        <v>0.70668479472353296</v>
      </c>
      <c r="Y52" s="14">
        <f>PM!Y52/(PM!Y52+WL!Y52+RK!Y52)</f>
        <v>0.69705015185116226</v>
      </c>
      <c r="Z52" s="14">
        <f>PM!Z52/(PM!Z52+WL!Z52+RK!Z52)</f>
        <v>0.70471499556573891</v>
      </c>
      <c r="AA52" s="14">
        <f>PM!AA52/(PM!AA52+WL!AA52+RK!AA52)</f>
        <v>0.71111132961468171</v>
      </c>
      <c r="AB52" s="14">
        <f>PM!AB52/(PM!AB52+WL!AB52+RK!AB52)</f>
        <v>0.70757306464911396</v>
      </c>
      <c r="AC52" s="14">
        <f>PM!AC52/(PM!AC52+WL!AC52+RK!AC52)</f>
        <v>0.67325661514402158</v>
      </c>
      <c r="AD52" s="14">
        <f>PM!AD52/(PM!AD52+WL!AD52+RK!AD52)</f>
        <v>0.6973703390661059</v>
      </c>
      <c r="AE52" s="14">
        <f>PM!AE52/(PM!AE52+WL!AE52+RK!AE52)</f>
        <v>0.71689181153663795</v>
      </c>
      <c r="AF52" s="75"/>
      <c r="AG52" s="14">
        <f>WL!C52/(PM!C52+WL!C52+RK!C52)</f>
        <v>0.19964716582310052</v>
      </c>
      <c r="AH52" s="14">
        <f>WL!D52/(PM!D52+WL!D52+RK!D52)</f>
        <v>0.20398091507840124</v>
      </c>
      <c r="AI52" s="14">
        <f>WL!E52/(PM!E52+WL!E52+RK!E52)</f>
        <v>0.21794268375039844</v>
      </c>
      <c r="AJ52" s="14">
        <f>WL!F52/(PM!F52+WL!F52+RK!F52)</f>
        <v>0.22055031342678497</v>
      </c>
      <c r="AK52" s="14">
        <f>WL!G52/(PM!G52+WL!G52+RK!G52)</f>
        <v>0.22990281033280094</v>
      </c>
      <c r="AL52" s="14">
        <f>WL!H52/(PM!H52+WL!H52+RK!H52)</f>
        <v>0.23795242834457905</v>
      </c>
      <c r="AM52" s="14">
        <f>WL!I52/(PM!I52+WL!I52+RK!I52)</f>
        <v>0.23712760544422773</v>
      </c>
      <c r="AN52" s="14">
        <f>WL!J52/(PM!J52+WL!J52+RK!J52)</f>
        <v>0.23412571024799808</v>
      </c>
      <c r="AO52" s="14">
        <f>WL!K52/(PM!K52+WL!K52+RK!K52)</f>
        <v>0.22967981971928095</v>
      </c>
      <c r="AP52" s="14">
        <f>WL!L52/(PM!L52+WL!L52+RK!L52)</f>
        <v>0.22175807542340353</v>
      </c>
      <c r="AQ52" s="14">
        <f>WL!M52/(PM!M52+WL!M52+RK!M52)</f>
        <v>0.21483633334835323</v>
      </c>
      <c r="AR52" s="14">
        <f>WL!N52/(PM!N52+WL!N52+RK!N52)</f>
        <v>0.20697028692289512</v>
      </c>
      <c r="AS52" s="14">
        <f>WL!O52/(PM!O52+WL!O52+RK!O52)</f>
        <v>0.20409807754921114</v>
      </c>
      <c r="AT52" s="14">
        <f>WL!P52/(PM!P52+WL!P52+RK!P52)</f>
        <v>0.19845137402585089</v>
      </c>
      <c r="AU52" s="14">
        <f>WL!Q52/(PM!Q52+WL!Q52+RK!Q52)</f>
        <v>0.18592677618788367</v>
      </c>
      <c r="AV52" s="14">
        <f>WL!R52/(PM!R52+WL!R52+RK!R52)</f>
        <v>0.20707848803183787</v>
      </c>
      <c r="AW52" s="14">
        <f>WL!S52/(PM!S52+WL!S52+RK!S52)</f>
        <v>0.1894608872301366</v>
      </c>
      <c r="AX52" s="14">
        <f>WL!T52/(PM!T52+WL!T52+RK!T52)</f>
        <v>0.20073004778129652</v>
      </c>
      <c r="AY52" s="14">
        <f>WL!U52/(PM!U52+WL!U52+RK!U52)</f>
        <v>0.19842968220585325</v>
      </c>
      <c r="AZ52" s="14">
        <f>WL!V52/(PM!V52+WL!V52+RK!V52)</f>
        <v>0.18647108905272905</v>
      </c>
      <c r="BA52" s="14">
        <f>WL!W52/(PM!W52+WL!W52+RK!W52)</f>
        <v>0.18612386370806613</v>
      </c>
      <c r="BB52" s="14">
        <f>WL!X52/(PM!X52+WL!X52+RK!X52)</f>
        <v>0.18785533205211793</v>
      </c>
      <c r="BC52" s="14">
        <f>WL!Y52/(PM!Y52+WL!Y52+RK!Y52)</f>
        <v>0.19094213216448749</v>
      </c>
      <c r="BD52" s="14">
        <f>WL!Z52/(PM!Z52+WL!Z52+RK!Z52)</f>
        <v>0.18477824446172533</v>
      </c>
      <c r="BE52" s="14">
        <f>WL!AA52/(PM!AA52+WL!AA52+RK!AA52)</f>
        <v>0.18038827280861819</v>
      </c>
      <c r="BF52" s="14">
        <f>WL!AB52/(PM!AB52+WL!AB52+RK!AB52)</f>
        <v>0.17771137784064805</v>
      </c>
      <c r="BG52" s="14">
        <f>WL!AC52/(PM!AC52+WL!AC52+RK!AC52)</f>
        <v>0.19032426927848217</v>
      </c>
      <c r="BH52" s="14">
        <f>WL!AD52/(PM!AD52+WL!AD52+RK!AD52)</f>
        <v>0.18043540854292181</v>
      </c>
      <c r="BI52" s="14">
        <f>WL!AE52/(PM!AE52+WL!AE52+RK!AE52)</f>
        <v>0.17128989967471928</v>
      </c>
      <c r="BJ52" s="14"/>
      <c r="BK52" s="14">
        <f>RK!C52/(PM!C52+WL!C52+RK!C52)</f>
        <v>0.12394035894919718</v>
      </c>
      <c r="BL52" s="14">
        <f>RK!D52/(PM!D52+WL!D52+RK!D52)</f>
        <v>0.12381683557330175</v>
      </c>
      <c r="BM52" s="14">
        <f>RK!E52/(PM!E52+WL!E52+RK!E52)</f>
        <v>0.12546014498900049</v>
      </c>
      <c r="BN52" s="14">
        <f>RK!F52/(PM!F52+WL!F52+RK!F52)</f>
        <v>0.12077898743178594</v>
      </c>
      <c r="BO52" s="14">
        <f>RK!G52/(PM!G52+WL!G52+RK!G52)</f>
        <v>0.13345375089868608</v>
      </c>
      <c r="BP52" s="14">
        <f>RK!H52/(PM!H52+WL!H52+RK!H52)</f>
        <v>0.13588052977879939</v>
      </c>
      <c r="BQ52" s="14">
        <f>RK!I52/(PM!I52+WL!I52+RK!I52)</f>
        <v>0.12448080804480072</v>
      </c>
      <c r="BR52" s="14">
        <f>RK!J52/(PM!J52+WL!J52+RK!J52)</f>
        <v>0.12539714140556868</v>
      </c>
      <c r="BS52" s="14">
        <f>RK!K52/(PM!K52+WL!K52+RK!K52)</f>
        <v>0.12042374108407425</v>
      </c>
      <c r="BT52" s="14">
        <f>RK!L52/(PM!L52+WL!L52+RK!L52)</f>
        <v>0.11375415812569967</v>
      </c>
      <c r="BU52" s="14">
        <f>RK!M52/(PM!M52+WL!M52+RK!M52)</f>
        <v>0.10810080622904542</v>
      </c>
      <c r="BV52" s="14">
        <f>RK!N52/(PM!N52+WL!N52+RK!N52)</f>
        <v>0.10684363446582854</v>
      </c>
      <c r="BW52" s="14">
        <f>RK!O52/(PM!O52+WL!O52+RK!O52)</f>
        <v>0.10803770094817289</v>
      </c>
      <c r="BX52" s="14">
        <f>RK!P52/(PM!P52+WL!P52+RK!P52)</f>
        <v>0.10932955674985123</v>
      </c>
      <c r="BY52" s="14">
        <f>RK!Q52/(PM!Q52+WL!Q52+RK!Q52)</f>
        <v>0.11211090951574157</v>
      </c>
      <c r="BZ52" s="14">
        <f>RK!R52/(PM!R52+WL!R52+RK!R52)</f>
        <v>0.14365292152535564</v>
      </c>
      <c r="CA52" s="14">
        <f>RK!S52/(PM!S52+WL!S52+RK!S52)</f>
        <v>0.12090266262965518</v>
      </c>
      <c r="CB52" s="14">
        <f>RK!T52/(PM!T52+WL!T52+RK!T52)</f>
        <v>0.1165797504180995</v>
      </c>
      <c r="CC52" s="14">
        <f>RK!U52/(PM!U52+WL!U52+RK!U52)</f>
        <v>0.11357779308080301</v>
      </c>
      <c r="CD52" s="14">
        <f>RK!V52/(PM!V52+WL!V52+RK!V52)</f>
        <v>0.11057553372946424</v>
      </c>
      <c r="CE52" s="14">
        <f>RK!W52/(PM!W52+WL!W52+RK!W52)</f>
        <v>0.10980772019239476</v>
      </c>
      <c r="CF52" s="14">
        <f>RK!X52/(PM!X52+WL!X52+RK!X52)</f>
        <v>0.10545987322434913</v>
      </c>
      <c r="CG52" s="14">
        <f>RK!Y52/(PM!Y52+WL!Y52+RK!Y52)</f>
        <v>0.11200771598435025</v>
      </c>
      <c r="CH52" s="14">
        <f>RK!Z52/(PM!Z52+WL!Z52+RK!Z52)</f>
        <v>0.11050675997253573</v>
      </c>
      <c r="CI52" s="14">
        <f>RK!AA52/(PM!AA52+WL!AA52+RK!AA52)</f>
        <v>0.10850039757670005</v>
      </c>
      <c r="CJ52" s="14">
        <f>RK!AB52/(PM!AB52+WL!AB52+RK!AB52)</f>
        <v>0.11471555751023786</v>
      </c>
      <c r="CK52" s="14">
        <f>RK!AC52/(PM!AC52+WL!AC52+RK!AC52)</f>
        <v>0.13641911557749631</v>
      </c>
      <c r="CL52" s="14">
        <f>RK!AD52/(PM!AD52+WL!AD52+RK!AD52)</f>
        <v>0.12219425239097223</v>
      </c>
      <c r="CM52" s="14">
        <f>RK!AE52/(PM!AE52+WL!AE52+RK!AE52)</f>
        <v>0.11181828878864285</v>
      </c>
      <c r="CN52" s="14"/>
    </row>
    <row r="53" spans="1:92" x14ac:dyDescent="0.2">
      <c r="A53" s="4">
        <v>51</v>
      </c>
      <c r="B53" s="6" t="s">
        <v>87</v>
      </c>
      <c r="C53" s="14">
        <f>PM!C53/(PM!C53+WL!C53+RK!C53)</f>
        <v>0.57370507431935946</v>
      </c>
      <c r="D53" s="14">
        <f>PM!D53/(PM!D53+WL!D53+RK!D53)</f>
        <v>0.55721030284767981</v>
      </c>
      <c r="E53" s="14">
        <f>PM!E53/(PM!E53+WL!E53+RK!E53)</f>
        <v>0.58362407610661038</v>
      </c>
      <c r="F53" s="14">
        <f>PM!F53/(PM!F53+WL!F53+RK!F53)</f>
        <v>0.60841828595377723</v>
      </c>
      <c r="G53" s="14">
        <f>PM!G53/(PM!G53+WL!G53+RK!G53)</f>
        <v>0.62227573555151705</v>
      </c>
      <c r="H53" s="14">
        <f>PM!H53/(PM!H53+WL!H53+RK!H53)</f>
        <v>0.62989676686768337</v>
      </c>
      <c r="I53" s="14">
        <f>PM!I53/(PM!I53+WL!I53+RK!I53)</f>
        <v>0.61706681552396014</v>
      </c>
      <c r="J53" s="14">
        <f>PM!J53/(PM!J53+WL!J53+RK!J53)</f>
        <v>0.62200980344789647</v>
      </c>
      <c r="K53" s="14">
        <f>PM!K53/(PM!K53+WL!K53+RK!K53)</f>
        <v>0.63114996648423261</v>
      </c>
      <c r="L53" s="14">
        <f>PM!L53/(PM!L53+WL!L53+RK!L53)</f>
        <v>0.64070646623363992</v>
      </c>
      <c r="M53" s="14">
        <f>PM!M53/(PM!M53+WL!M53+RK!M53)</f>
        <v>0.64553595959822507</v>
      </c>
      <c r="N53" s="14">
        <f>PM!N53/(PM!N53+WL!N53+RK!N53)</f>
        <v>0.6507647656743103</v>
      </c>
      <c r="O53" s="14">
        <f>PM!O53/(PM!O53+WL!O53+RK!O53)</f>
        <v>0.6734488647844985</v>
      </c>
      <c r="P53" s="14">
        <f>PM!P53/(PM!P53+WL!P53+RK!P53)</f>
        <v>0.6959153280464494</v>
      </c>
      <c r="Q53" s="14">
        <f>PM!Q53/(PM!Q53+WL!Q53+RK!Q53)</f>
        <v>0.69368998075562982</v>
      </c>
      <c r="R53" s="14">
        <f>PM!R53/(PM!R53+WL!R53+RK!R53)</f>
        <v>0.67829848738017928</v>
      </c>
      <c r="S53" s="14">
        <f>PM!S53/(PM!S53+WL!S53+RK!S53)</f>
        <v>0.67792545147517813</v>
      </c>
      <c r="T53" s="14">
        <f>PM!T53/(PM!T53+WL!T53+RK!T53)</f>
        <v>0.66338763225362307</v>
      </c>
      <c r="U53" s="14">
        <f>PM!U53/(PM!U53+WL!U53+RK!U53)</f>
        <v>0.67534885333039585</v>
      </c>
      <c r="V53" s="14">
        <f>PM!V53/(PM!V53+WL!V53+RK!V53)</f>
        <v>0.69030229152389522</v>
      </c>
      <c r="W53" s="14">
        <f>PM!W53/(PM!W53+WL!W53+RK!W53)</f>
        <v>0.7216460267020417</v>
      </c>
      <c r="X53" s="14">
        <f>PM!X53/(PM!X53+WL!X53+RK!X53)</f>
        <v>0.72432010260940161</v>
      </c>
      <c r="Y53" s="14">
        <f>PM!Y53/(PM!Y53+WL!Y53+RK!Y53)</f>
        <v>0.69172827779655288</v>
      </c>
      <c r="Z53" s="14">
        <f>PM!Z53/(PM!Z53+WL!Z53+RK!Z53)</f>
        <v>0.70243005133676595</v>
      </c>
      <c r="AA53" s="14">
        <f>PM!AA53/(PM!AA53+WL!AA53+RK!AA53)</f>
        <v>0.71219009647670073</v>
      </c>
      <c r="AB53" s="14">
        <f>PM!AB53/(PM!AB53+WL!AB53+RK!AB53)</f>
        <v>0.7296046511100126</v>
      </c>
      <c r="AC53" s="14">
        <f>PM!AC53/(PM!AC53+WL!AC53+RK!AC53)</f>
        <v>0.70065514770011084</v>
      </c>
      <c r="AD53" s="14">
        <f>PM!AD53/(PM!AD53+WL!AD53+RK!AD53)</f>
        <v>0.683105340292403</v>
      </c>
      <c r="AE53" s="14">
        <f>PM!AE53/(PM!AE53+WL!AE53+RK!AE53)</f>
        <v>0.71318772392292995</v>
      </c>
      <c r="AF53" s="75"/>
      <c r="AG53" s="14">
        <f>WL!C53/(PM!C53+WL!C53+RK!C53)</f>
        <v>0.30108489309718711</v>
      </c>
      <c r="AH53" s="14">
        <f>WL!D53/(PM!D53+WL!D53+RK!D53)</f>
        <v>0.31513833998282387</v>
      </c>
      <c r="AI53" s="14">
        <f>WL!E53/(PM!E53+WL!E53+RK!E53)</f>
        <v>0.29802148937348044</v>
      </c>
      <c r="AJ53" s="14">
        <f>WL!F53/(PM!F53+WL!F53+RK!F53)</f>
        <v>0.28431759027621489</v>
      </c>
      <c r="AK53" s="14">
        <f>WL!G53/(PM!G53+WL!G53+RK!G53)</f>
        <v>0.27065915716786271</v>
      </c>
      <c r="AL53" s="14">
        <f>WL!H53/(PM!H53+WL!H53+RK!H53)</f>
        <v>0.26005641540153585</v>
      </c>
      <c r="AM53" s="14">
        <f>WL!I53/(PM!I53+WL!I53+RK!I53)</f>
        <v>0.26639764808940869</v>
      </c>
      <c r="AN53" s="14">
        <f>WL!J53/(PM!J53+WL!J53+RK!J53)</f>
        <v>0.26067830289422023</v>
      </c>
      <c r="AO53" s="14">
        <f>WL!K53/(PM!K53+WL!K53+RK!K53)</f>
        <v>0.25262426851246395</v>
      </c>
      <c r="AP53" s="14">
        <f>WL!L53/(PM!L53+WL!L53+RK!L53)</f>
        <v>0.24840640186761651</v>
      </c>
      <c r="AQ53" s="14">
        <f>WL!M53/(PM!M53+WL!M53+RK!M53)</f>
        <v>0.24504172817304462</v>
      </c>
      <c r="AR53" s="14">
        <f>WL!N53/(PM!N53+WL!N53+RK!N53)</f>
        <v>0.24145190499599625</v>
      </c>
      <c r="AS53" s="14">
        <f>WL!O53/(PM!O53+WL!O53+RK!O53)</f>
        <v>0.22726776665844589</v>
      </c>
      <c r="AT53" s="14">
        <f>WL!P53/(PM!P53+WL!P53+RK!P53)</f>
        <v>0.21371648086055323</v>
      </c>
      <c r="AU53" s="14">
        <f>WL!Q53/(PM!Q53+WL!Q53+RK!Q53)</f>
        <v>0.21868096193508157</v>
      </c>
      <c r="AV53" s="14">
        <f>WL!R53/(PM!R53+WL!R53+RK!R53)</f>
        <v>0.22822998734962199</v>
      </c>
      <c r="AW53" s="14">
        <f>WL!S53/(PM!S53+WL!S53+RK!S53)</f>
        <v>0.23469460307133472</v>
      </c>
      <c r="AX53" s="14">
        <f>WL!T53/(PM!T53+WL!T53+RK!T53)</f>
        <v>0.25388878144671273</v>
      </c>
      <c r="AY53" s="14">
        <f>WL!U53/(PM!U53+WL!U53+RK!U53)</f>
        <v>0.24467627944142625</v>
      </c>
      <c r="AZ53" s="14">
        <f>WL!V53/(PM!V53+WL!V53+RK!V53)</f>
        <v>0.23186205038885419</v>
      </c>
      <c r="BA53" s="14">
        <f>WL!W53/(PM!W53+WL!W53+RK!W53)</f>
        <v>0.20878882414916075</v>
      </c>
      <c r="BB53" s="14">
        <f>WL!X53/(PM!X53+WL!X53+RK!X53)</f>
        <v>0.2092483634341184</v>
      </c>
      <c r="BC53" s="14">
        <f>WL!Y53/(PM!Y53+WL!Y53+RK!Y53)</f>
        <v>0.23150574855107808</v>
      </c>
      <c r="BD53" s="14">
        <f>WL!Z53/(PM!Z53+WL!Z53+RK!Z53)</f>
        <v>0.22127369947960424</v>
      </c>
      <c r="BE53" s="14">
        <f>WL!AA53/(PM!AA53+WL!AA53+RK!AA53)</f>
        <v>0.21458758334625144</v>
      </c>
      <c r="BF53" s="14">
        <f>WL!AB53/(PM!AB53+WL!AB53+RK!AB53)</f>
        <v>0.20259634134831248</v>
      </c>
      <c r="BG53" s="14">
        <f>WL!AC53/(PM!AC53+WL!AC53+RK!AC53)</f>
        <v>0.22306918502112191</v>
      </c>
      <c r="BH53" s="14">
        <f>WL!AD53/(PM!AD53+WL!AD53+RK!AD53)</f>
        <v>0.24106197845332691</v>
      </c>
      <c r="BI53" s="14">
        <f>WL!AE53/(PM!AE53+WL!AE53+RK!AE53)</f>
        <v>0.22194281079947498</v>
      </c>
      <c r="BJ53" s="14"/>
      <c r="BK53" s="14">
        <f>RK!C53/(PM!C53+WL!C53+RK!C53)</f>
        <v>0.12521003258345345</v>
      </c>
      <c r="BL53" s="14">
        <f>RK!D53/(PM!D53+WL!D53+RK!D53)</f>
        <v>0.12765135716949644</v>
      </c>
      <c r="BM53" s="14">
        <f>RK!E53/(PM!E53+WL!E53+RK!E53)</f>
        <v>0.11835443451990918</v>
      </c>
      <c r="BN53" s="14">
        <f>RK!F53/(PM!F53+WL!F53+RK!F53)</f>
        <v>0.10726412377000781</v>
      </c>
      <c r="BO53" s="14">
        <f>RK!G53/(PM!G53+WL!G53+RK!G53)</f>
        <v>0.10706510728062026</v>
      </c>
      <c r="BP53" s="14">
        <f>RK!H53/(PM!H53+WL!H53+RK!H53)</f>
        <v>0.11004681773078083</v>
      </c>
      <c r="BQ53" s="14">
        <f>RK!I53/(PM!I53+WL!I53+RK!I53)</f>
        <v>0.11653553638663106</v>
      </c>
      <c r="BR53" s="14">
        <f>RK!J53/(PM!J53+WL!J53+RK!J53)</f>
        <v>0.11731189365788339</v>
      </c>
      <c r="BS53" s="14">
        <f>RK!K53/(PM!K53+WL!K53+RK!K53)</f>
        <v>0.11622576500330346</v>
      </c>
      <c r="BT53" s="14">
        <f>RK!L53/(PM!L53+WL!L53+RK!L53)</f>
        <v>0.11088713189874352</v>
      </c>
      <c r="BU53" s="14">
        <f>RK!M53/(PM!M53+WL!M53+RK!M53)</f>
        <v>0.10942231222873033</v>
      </c>
      <c r="BV53" s="14">
        <f>RK!N53/(PM!N53+WL!N53+RK!N53)</f>
        <v>0.10778332932969352</v>
      </c>
      <c r="BW53" s="14">
        <f>RK!O53/(PM!O53+WL!O53+RK!O53)</f>
        <v>9.9283368557055676E-2</v>
      </c>
      <c r="BX53" s="14">
        <f>RK!P53/(PM!P53+WL!P53+RK!P53)</f>
        <v>9.036819109299736E-2</v>
      </c>
      <c r="BY53" s="14">
        <f>RK!Q53/(PM!Q53+WL!Q53+RK!Q53)</f>
        <v>8.7629057309288591E-2</v>
      </c>
      <c r="BZ53" s="14">
        <f>RK!R53/(PM!R53+WL!R53+RK!R53)</f>
        <v>9.347152527019878E-2</v>
      </c>
      <c r="CA53" s="14">
        <f>RK!S53/(PM!S53+WL!S53+RK!S53)</f>
        <v>8.7379945453487193E-2</v>
      </c>
      <c r="CB53" s="14">
        <f>RK!T53/(PM!T53+WL!T53+RK!T53)</f>
        <v>8.2723586299664198E-2</v>
      </c>
      <c r="CC53" s="14">
        <f>RK!U53/(PM!U53+WL!U53+RK!U53)</f>
        <v>7.9974867228177898E-2</v>
      </c>
      <c r="CD53" s="14">
        <f>RK!V53/(PM!V53+WL!V53+RK!V53)</f>
        <v>7.7835658087250612E-2</v>
      </c>
      <c r="CE53" s="14">
        <f>RK!W53/(PM!W53+WL!W53+RK!W53)</f>
        <v>6.956514914879762E-2</v>
      </c>
      <c r="CF53" s="14">
        <f>RK!X53/(PM!X53+WL!X53+RK!X53)</f>
        <v>6.6431533956479938E-2</v>
      </c>
      <c r="CG53" s="14">
        <f>RK!Y53/(PM!Y53+WL!Y53+RK!Y53)</f>
        <v>7.6765973652368993E-2</v>
      </c>
      <c r="CH53" s="14">
        <f>RK!Z53/(PM!Z53+WL!Z53+RK!Z53)</f>
        <v>7.6296249183629705E-2</v>
      </c>
      <c r="CI53" s="14">
        <f>RK!AA53/(PM!AA53+WL!AA53+RK!AA53)</f>
        <v>7.3222320177047856E-2</v>
      </c>
      <c r="CJ53" s="14">
        <f>RK!AB53/(PM!AB53+WL!AB53+RK!AB53)</f>
        <v>6.7799007541674977E-2</v>
      </c>
      <c r="CK53" s="14">
        <f>RK!AC53/(PM!AC53+WL!AC53+RK!AC53)</f>
        <v>7.6275667278767251E-2</v>
      </c>
      <c r="CL53" s="14">
        <f>RK!AD53/(PM!AD53+WL!AD53+RK!AD53)</f>
        <v>7.5832681254270104E-2</v>
      </c>
      <c r="CM53" s="14">
        <f>RK!AE53/(PM!AE53+WL!AE53+RK!AE53)</f>
        <v>6.4869465277595059E-2</v>
      </c>
      <c r="CN53" s="14"/>
    </row>
    <row r="54" spans="1:92" x14ac:dyDescent="0.2">
      <c r="A54" s="4">
        <v>52</v>
      </c>
      <c r="B54" s="6" t="s">
        <v>88</v>
      </c>
      <c r="C54" s="14">
        <f>PM!C54/(PM!C54+WL!C54+RK!C54)</f>
        <v>0.46929561509506645</v>
      </c>
      <c r="D54" s="14">
        <f>PM!D54/(PM!D54+WL!D54+RK!D54)</f>
        <v>0.47328869153868575</v>
      </c>
      <c r="E54" s="14">
        <f>PM!E54/(PM!E54+WL!E54+RK!E54)</f>
        <v>0.47356816430208454</v>
      </c>
      <c r="F54" s="14">
        <f>PM!F54/(PM!F54+WL!F54+RK!F54)</f>
        <v>0.47870256022222973</v>
      </c>
      <c r="G54" s="14">
        <f>PM!G54/(PM!G54+WL!G54+RK!G54)</f>
        <v>0.46799018269410919</v>
      </c>
      <c r="H54" s="14">
        <f>PM!H54/(PM!H54+WL!H54+RK!H54)</f>
        <v>0.45988133681645182</v>
      </c>
      <c r="I54" s="14">
        <f>PM!I54/(PM!I54+WL!I54+RK!I54)</f>
        <v>0.46580946949060353</v>
      </c>
      <c r="J54" s="14">
        <f>PM!J54/(PM!J54+WL!J54+RK!J54)</f>
        <v>0.48324648163437056</v>
      </c>
      <c r="K54" s="14">
        <f>PM!K54/(PM!K54+WL!K54+RK!K54)</f>
        <v>0.48491909744064327</v>
      </c>
      <c r="L54" s="14">
        <f>PM!L54/(PM!L54+WL!L54+RK!L54)</f>
        <v>0.48948065247874245</v>
      </c>
      <c r="M54" s="14">
        <f>PM!M54/(PM!M54+WL!M54+RK!M54)</f>
        <v>0.47802685438719678</v>
      </c>
      <c r="N54" s="14">
        <f>PM!N54/(PM!N54+WL!N54+RK!N54)</f>
        <v>0.47867349783112167</v>
      </c>
      <c r="O54" s="14">
        <f>PM!O54/(PM!O54+WL!O54+RK!O54)</f>
        <v>0.49607629024013461</v>
      </c>
      <c r="P54" s="14">
        <f>PM!P54/(PM!P54+WL!P54+RK!P54)</f>
        <v>0.50291817360190272</v>
      </c>
      <c r="Q54" s="14">
        <f>PM!Q54/(PM!Q54+WL!Q54+RK!Q54)</f>
        <v>0.52895723163019703</v>
      </c>
      <c r="R54" s="14">
        <f>PM!R54/(PM!R54+WL!R54+RK!R54)</f>
        <v>0.54207881697481253</v>
      </c>
      <c r="S54" s="14">
        <f>PM!S54/(PM!S54+WL!S54+RK!S54)</f>
        <v>0.55860627947701058</v>
      </c>
      <c r="T54" s="14">
        <f>PM!T54/(PM!T54+WL!T54+RK!T54)</f>
        <v>0.55558470737291976</v>
      </c>
      <c r="U54" s="14">
        <f>PM!U54/(PM!U54+WL!U54+RK!U54)</f>
        <v>0.55308246512202019</v>
      </c>
      <c r="V54" s="14">
        <f>PM!V54/(PM!V54+WL!V54+RK!V54)</f>
        <v>0.56260435509768947</v>
      </c>
      <c r="W54" s="14">
        <f>PM!W54/(PM!W54+WL!W54+RK!W54)</f>
        <v>0.55726562540868796</v>
      </c>
      <c r="X54" s="14">
        <f>PM!X54/(PM!X54+WL!X54+RK!X54)</f>
        <v>0.53714449975673517</v>
      </c>
      <c r="Y54" s="14">
        <f>PM!Y54/(PM!Y54+WL!Y54+RK!Y54)</f>
        <v>0.56027108644298662</v>
      </c>
      <c r="Z54" s="14">
        <f>PM!Z54/(PM!Z54+WL!Z54+RK!Z54)</f>
        <v>0.55877834485939859</v>
      </c>
      <c r="AA54" s="14">
        <f>PM!AA54/(PM!AA54+WL!AA54+RK!AA54)</f>
        <v>0.55228584221046706</v>
      </c>
      <c r="AB54" s="14">
        <f>PM!AB54/(PM!AB54+WL!AB54+RK!AB54)</f>
        <v>0.55664441448007973</v>
      </c>
      <c r="AC54" s="14">
        <f>PM!AC54/(PM!AC54+WL!AC54+RK!AC54)</f>
        <v>0.55646627608758892</v>
      </c>
      <c r="AD54" s="14">
        <f>PM!AD54/(PM!AD54+WL!AD54+RK!AD54)</f>
        <v>0.57603027027020703</v>
      </c>
      <c r="AE54" s="14">
        <f>PM!AE54/(PM!AE54+WL!AE54+RK!AE54)</f>
        <v>0.59295695465805154</v>
      </c>
      <c r="AF54" s="75"/>
      <c r="AG54" s="14">
        <f>WL!C54/(PM!C54+WL!C54+RK!C54)</f>
        <v>0.42894470366096937</v>
      </c>
      <c r="AH54" s="14">
        <f>WL!D54/(PM!D54+WL!D54+RK!D54)</f>
        <v>0.42607071313910438</v>
      </c>
      <c r="AI54" s="14">
        <f>WL!E54/(PM!E54+WL!E54+RK!E54)</f>
        <v>0.42389892561576936</v>
      </c>
      <c r="AJ54" s="14">
        <f>WL!F54/(PM!F54+WL!F54+RK!F54)</f>
        <v>0.41814560574566545</v>
      </c>
      <c r="AK54" s="14">
        <f>WL!G54/(PM!G54+WL!G54+RK!G54)</f>
        <v>0.42855203656932606</v>
      </c>
      <c r="AL54" s="14">
        <f>WL!H54/(PM!H54+WL!H54+RK!H54)</f>
        <v>0.43365121000126094</v>
      </c>
      <c r="AM54" s="14">
        <f>WL!I54/(PM!I54+WL!I54+RK!I54)</f>
        <v>0.42787601392184449</v>
      </c>
      <c r="AN54" s="14">
        <f>WL!J54/(PM!J54+WL!J54+RK!J54)</f>
        <v>0.40997347524749284</v>
      </c>
      <c r="AO54" s="14">
        <f>WL!K54/(PM!K54+WL!K54+RK!K54)</f>
        <v>0.40920688590251619</v>
      </c>
      <c r="AP54" s="14">
        <f>WL!L54/(PM!L54+WL!L54+RK!L54)</f>
        <v>0.40725353011435411</v>
      </c>
      <c r="AQ54" s="14">
        <f>WL!M54/(PM!M54+WL!M54+RK!M54)</f>
        <v>0.42642977672863625</v>
      </c>
      <c r="AR54" s="14">
        <f>WL!N54/(PM!N54+WL!N54+RK!N54)</f>
        <v>0.42239112881051527</v>
      </c>
      <c r="AS54" s="14">
        <f>WL!O54/(PM!O54+WL!O54+RK!O54)</f>
        <v>0.40589454188348645</v>
      </c>
      <c r="AT54" s="14">
        <f>WL!P54/(PM!P54+WL!P54+RK!P54)</f>
        <v>0.40123549982878881</v>
      </c>
      <c r="AU54" s="14">
        <f>WL!Q54/(PM!Q54+WL!Q54+RK!Q54)</f>
        <v>0.37055062916127662</v>
      </c>
      <c r="AV54" s="14">
        <f>WL!R54/(PM!R54+WL!R54+RK!R54)</f>
        <v>0.35183102375216763</v>
      </c>
      <c r="AW54" s="14">
        <f>WL!S54/(PM!S54+WL!S54+RK!S54)</f>
        <v>0.33792916548055224</v>
      </c>
      <c r="AX54" s="14">
        <f>WL!T54/(PM!T54+WL!T54+RK!T54)</f>
        <v>0.34550750550983189</v>
      </c>
      <c r="AY54" s="14">
        <f>WL!U54/(PM!U54+WL!U54+RK!U54)</f>
        <v>0.35140794821003246</v>
      </c>
      <c r="AZ54" s="14">
        <f>WL!V54/(PM!V54+WL!V54+RK!V54)</f>
        <v>0.34011793718352368</v>
      </c>
      <c r="BA54" s="14">
        <f>WL!W54/(PM!W54+WL!W54+RK!W54)</f>
        <v>0.34878576379743786</v>
      </c>
      <c r="BB54" s="14">
        <f>WL!X54/(PM!X54+WL!X54+RK!X54)</f>
        <v>0.37185108036869136</v>
      </c>
      <c r="BC54" s="14">
        <f>WL!Y54/(PM!Y54+WL!Y54+RK!Y54)</f>
        <v>0.34207398700199987</v>
      </c>
      <c r="BD54" s="14">
        <f>WL!Z54/(PM!Z54+WL!Z54+RK!Z54)</f>
        <v>0.34763860875487312</v>
      </c>
      <c r="BE54" s="14">
        <f>WL!AA54/(PM!AA54+WL!AA54+RK!AA54)</f>
        <v>0.35321084209718084</v>
      </c>
      <c r="BF54" s="14">
        <f>WL!AB54/(PM!AB54+WL!AB54+RK!AB54)</f>
        <v>0.35128170073148202</v>
      </c>
      <c r="BG54" s="14">
        <f>WL!AC54/(PM!AC54+WL!AC54+RK!AC54)</f>
        <v>0.34880227129499336</v>
      </c>
      <c r="BH54" s="14">
        <f>WL!AD54/(PM!AD54+WL!AD54+RK!AD54)</f>
        <v>0.33612789705884499</v>
      </c>
      <c r="BI54" s="14">
        <f>WL!AE54/(PM!AE54+WL!AE54+RK!AE54)</f>
        <v>0.32648414109495866</v>
      </c>
      <c r="BJ54" s="14"/>
      <c r="BK54" s="14">
        <f>RK!C54/(PM!C54+WL!C54+RK!C54)</f>
        <v>0.10175968124396415</v>
      </c>
      <c r="BL54" s="14">
        <f>RK!D54/(PM!D54+WL!D54+RK!D54)</f>
        <v>0.10064059532220994</v>
      </c>
      <c r="BM54" s="14">
        <f>RK!E54/(PM!E54+WL!E54+RK!E54)</f>
        <v>0.10253291008214607</v>
      </c>
      <c r="BN54" s="14">
        <f>RK!F54/(PM!F54+WL!F54+RK!F54)</f>
        <v>0.10315183403210475</v>
      </c>
      <c r="BO54" s="14">
        <f>RK!G54/(PM!G54+WL!G54+RK!G54)</f>
        <v>0.10345778073656468</v>
      </c>
      <c r="BP54" s="14">
        <f>RK!H54/(PM!H54+WL!H54+RK!H54)</f>
        <v>0.1064674531822872</v>
      </c>
      <c r="BQ54" s="14">
        <f>RK!I54/(PM!I54+WL!I54+RK!I54)</f>
        <v>0.10631451658755205</v>
      </c>
      <c r="BR54" s="14">
        <f>RK!J54/(PM!J54+WL!J54+RK!J54)</f>
        <v>0.10678004311813658</v>
      </c>
      <c r="BS54" s="14">
        <f>RK!K54/(PM!K54+WL!K54+RK!K54)</f>
        <v>0.10587401665684064</v>
      </c>
      <c r="BT54" s="14">
        <f>RK!L54/(PM!L54+WL!L54+RK!L54)</f>
        <v>0.10326581740690333</v>
      </c>
      <c r="BU54" s="14">
        <f>RK!M54/(PM!M54+WL!M54+RK!M54)</f>
        <v>9.5543368884167007E-2</v>
      </c>
      <c r="BV54" s="14">
        <f>RK!N54/(PM!N54+WL!N54+RK!N54)</f>
        <v>9.8935373358363068E-2</v>
      </c>
      <c r="BW54" s="14">
        <f>RK!O54/(PM!O54+WL!O54+RK!O54)</f>
        <v>9.8029167876378942E-2</v>
      </c>
      <c r="BX54" s="14">
        <f>RK!P54/(PM!P54+WL!P54+RK!P54)</f>
        <v>9.5846326569308499E-2</v>
      </c>
      <c r="BY54" s="14">
        <f>RK!Q54/(PM!Q54+WL!Q54+RK!Q54)</f>
        <v>0.10049213920852637</v>
      </c>
      <c r="BZ54" s="14">
        <f>RK!R54/(PM!R54+WL!R54+RK!R54)</f>
        <v>0.10609015927301983</v>
      </c>
      <c r="CA54" s="14">
        <f>RK!S54/(PM!S54+WL!S54+RK!S54)</f>
        <v>0.10346455504243718</v>
      </c>
      <c r="CB54" s="14">
        <f>RK!T54/(PM!T54+WL!T54+RK!T54)</f>
        <v>9.8907787117248278E-2</v>
      </c>
      <c r="CC54" s="14">
        <f>RK!U54/(PM!U54+WL!U54+RK!U54)</f>
        <v>9.5509586667947288E-2</v>
      </c>
      <c r="CD54" s="14">
        <f>RK!V54/(PM!V54+WL!V54+RK!V54)</f>
        <v>9.7277707718786965E-2</v>
      </c>
      <c r="CE54" s="14">
        <f>RK!W54/(PM!W54+WL!W54+RK!W54)</f>
        <v>9.3948610793874093E-2</v>
      </c>
      <c r="CF54" s="14">
        <f>RK!X54/(PM!X54+WL!X54+RK!X54)</f>
        <v>9.1004419874573445E-2</v>
      </c>
      <c r="CG54" s="14">
        <f>RK!Y54/(PM!Y54+WL!Y54+RK!Y54)</f>
        <v>9.7654926555013497E-2</v>
      </c>
      <c r="CH54" s="14">
        <f>RK!Z54/(PM!Z54+WL!Z54+RK!Z54)</f>
        <v>9.3583046385728327E-2</v>
      </c>
      <c r="CI54" s="14">
        <f>RK!AA54/(PM!AA54+WL!AA54+RK!AA54)</f>
        <v>9.4503315692352166E-2</v>
      </c>
      <c r="CJ54" s="14">
        <f>RK!AB54/(PM!AB54+WL!AB54+RK!AB54)</f>
        <v>9.2073884788438295E-2</v>
      </c>
      <c r="CK54" s="14">
        <f>RK!AC54/(PM!AC54+WL!AC54+RK!AC54)</f>
        <v>9.4731452617417708E-2</v>
      </c>
      <c r="CL54" s="14">
        <f>RK!AD54/(PM!AD54+WL!AD54+RK!AD54)</f>
        <v>8.7841832670947959E-2</v>
      </c>
      <c r="CM54" s="14">
        <f>RK!AE54/(PM!AE54+WL!AE54+RK!AE54)</f>
        <v>8.055890424698986E-2</v>
      </c>
      <c r="CN54" s="14"/>
    </row>
    <row r="55" spans="1:92" x14ac:dyDescent="0.2">
      <c r="A55" s="4">
        <v>53</v>
      </c>
      <c r="B55" s="6" t="s">
        <v>89</v>
      </c>
      <c r="C55" s="14">
        <f>PM!C55/(PM!C55+WL!C55+RK!C55)</f>
        <v>0.71483072177498119</v>
      </c>
      <c r="D55" s="14">
        <f>PM!D55/(PM!D55+WL!D55+RK!D55)</f>
        <v>0.70123094954514154</v>
      </c>
      <c r="E55" s="14">
        <f>PM!E55/(PM!E55+WL!E55+RK!E55)</f>
        <v>0.69754879595926178</v>
      </c>
      <c r="F55" s="14">
        <f>PM!F55/(PM!F55+WL!F55+RK!F55)</f>
        <v>0.69396092232650308</v>
      </c>
      <c r="G55" s="14">
        <f>PM!G55/(PM!G55+WL!G55+RK!G55)</f>
        <v>0.66336252525573525</v>
      </c>
      <c r="H55" s="14">
        <f>PM!H55/(PM!H55+WL!H55+RK!H55)</f>
        <v>0.65618460664328992</v>
      </c>
      <c r="I55" s="14">
        <f>PM!I55/(PM!I55+WL!I55+RK!I55)</f>
        <v>0.64799790036224358</v>
      </c>
      <c r="J55" s="14">
        <f>PM!J55/(PM!J55+WL!J55+RK!J55)</f>
        <v>0.64615855448014448</v>
      </c>
      <c r="K55" s="14">
        <f>PM!K55/(PM!K55+WL!K55+RK!K55)</f>
        <v>0.6414872256566474</v>
      </c>
      <c r="L55" s="14">
        <f>PM!L55/(PM!L55+WL!L55+RK!L55)</f>
        <v>0.65095415026288062</v>
      </c>
      <c r="M55" s="14">
        <f>PM!M55/(PM!M55+WL!M55+RK!M55)</f>
        <v>0.66077417307208552</v>
      </c>
      <c r="N55" s="14">
        <f>PM!N55/(PM!N55+WL!N55+RK!N55)</f>
        <v>0.66073667677663728</v>
      </c>
      <c r="O55" s="14">
        <f>PM!O55/(PM!O55+WL!O55+RK!O55)</f>
        <v>0.6739875963465447</v>
      </c>
      <c r="P55" s="14">
        <f>PM!P55/(PM!P55+WL!P55+RK!P55)</f>
        <v>0.69304721933439195</v>
      </c>
      <c r="Q55" s="14">
        <f>PM!Q55/(PM!Q55+WL!Q55+RK!Q55)</f>
        <v>0.68026893453406079</v>
      </c>
      <c r="R55" s="14">
        <f>PM!R55/(PM!R55+WL!R55+RK!R55)</f>
        <v>0.66855741172527305</v>
      </c>
      <c r="S55" s="14">
        <f>PM!S55/(PM!S55+WL!S55+RK!S55)</f>
        <v>0.6816616424291011</v>
      </c>
      <c r="T55" s="14">
        <f>PM!T55/(PM!T55+WL!T55+RK!T55)</f>
        <v>0.67212762360778466</v>
      </c>
      <c r="U55" s="14">
        <f>PM!U55/(PM!U55+WL!U55+RK!U55)</f>
        <v>0.68134067736696924</v>
      </c>
      <c r="V55" s="14">
        <f>PM!V55/(PM!V55+WL!V55+RK!V55)</f>
        <v>0.70573085993251605</v>
      </c>
      <c r="W55" s="14">
        <f>PM!W55/(PM!W55+WL!W55+RK!W55)</f>
        <v>0.70395851346249538</v>
      </c>
      <c r="X55" s="14">
        <f>PM!X55/(PM!X55+WL!X55+RK!X55)</f>
        <v>0.71297361756377253</v>
      </c>
      <c r="Y55" s="14">
        <f>PM!Y55/(PM!Y55+WL!Y55+RK!Y55)</f>
        <v>0.7082831645922536</v>
      </c>
      <c r="Z55" s="14">
        <f>PM!Z55/(PM!Z55+WL!Z55+RK!Z55)</f>
        <v>0.71718717997232939</v>
      </c>
      <c r="AA55" s="14">
        <f>PM!AA55/(PM!AA55+WL!AA55+RK!AA55)</f>
        <v>0.73963679548192041</v>
      </c>
      <c r="AB55" s="14">
        <f>PM!AB55/(PM!AB55+WL!AB55+RK!AB55)</f>
        <v>0.7384236214652552</v>
      </c>
      <c r="AC55" s="14">
        <f>PM!AC55/(PM!AC55+WL!AC55+RK!AC55)</f>
        <v>0.7357979670377226</v>
      </c>
      <c r="AD55" s="14">
        <f>PM!AD55/(PM!AD55+WL!AD55+RK!AD55)</f>
        <v>0.76967113328998027</v>
      </c>
      <c r="AE55" s="14">
        <f>PM!AE55/(PM!AE55+WL!AE55+RK!AE55)</f>
        <v>0.78232391287223912</v>
      </c>
      <c r="AF55" s="75"/>
      <c r="AG55" s="14">
        <f>WL!C55/(PM!C55+WL!C55+RK!C55)</f>
        <v>0.23747569677485519</v>
      </c>
      <c r="AH55" s="14">
        <f>WL!D55/(PM!D55+WL!D55+RK!D55)</f>
        <v>0.24919690827413188</v>
      </c>
      <c r="AI55" s="14">
        <f>WL!E55/(PM!E55+WL!E55+RK!E55)</f>
        <v>0.25307289584740233</v>
      </c>
      <c r="AJ55" s="14">
        <f>WL!F55/(PM!F55+WL!F55+RK!F55)</f>
        <v>0.2562903397598561</v>
      </c>
      <c r="AK55" s="14">
        <f>WL!G55/(PM!G55+WL!G55+RK!G55)</f>
        <v>0.27787029069541602</v>
      </c>
      <c r="AL55" s="14">
        <f>WL!H55/(PM!H55+WL!H55+RK!H55)</f>
        <v>0.28513136095685099</v>
      </c>
      <c r="AM55" s="14">
        <f>WL!I55/(PM!I55+WL!I55+RK!I55)</f>
        <v>0.29407075637181623</v>
      </c>
      <c r="AN55" s="14">
        <f>WL!J55/(PM!J55+WL!J55+RK!J55)</f>
        <v>0.29465239703905272</v>
      </c>
      <c r="AO55" s="14">
        <f>WL!K55/(PM!K55+WL!K55+RK!K55)</f>
        <v>0.29836173508802949</v>
      </c>
      <c r="AP55" s="14">
        <f>WL!L55/(PM!L55+WL!L55+RK!L55)</f>
        <v>0.29357408159316623</v>
      </c>
      <c r="AQ55" s="14">
        <f>WL!M55/(PM!M55+WL!M55+RK!M55)</f>
        <v>0.28410957347667454</v>
      </c>
      <c r="AR55" s="14">
        <f>WL!N55/(PM!N55+WL!N55+RK!N55)</f>
        <v>0.28184848351581038</v>
      </c>
      <c r="AS55" s="14">
        <f>WL!O55/(PM!O55+WL!O55+RK!O55)</f>
        <v>0.26899083824859299</v>
      </c>
      <c r="AT55" s="14">
        <f>WL!P55/(PM!P55+WL!P55+RK!P55)</f>
        <v>0.24813909873727047</v>
      </c>
      <c r="AU55" s="14">
        <f>WL!Q55/(PM!Q55+WL!Q55+RK!Q55)</f>
        <v>0.25421324048812183</v>
      </c>
      <c r="AV55" s="14">
        <f>WL!R55/(PM!R55+WL!R55+RK!R55)</f>
        <v>0.25428570255121319</v>
      </c>
      <c r="AW55" s="14">
        <f>WL!S55/(PM!S55+WL!S55+RK!S55)</f>
        <v>0.24615901866292958</v>
      </c>
      <c r="AX55" s="14">
        <f>WL!T55/(PM!T55+WL!T55+RK!T55)</f>
        <v>0.25799823631316271</v>
      </c>
      <c r="AY55" s="14">
        <f>WL!U55/(PM!U55+WL!U55+RK!U55)</f>
        <v>0.25422617647221812</v>
      </c>
      <c r="AZ55" s="14">
        <f>WL!V55/(PM!V55+WL!V55+RK!V55)</f>
        <v>0.23440672304195523</v>
      </c>
      <c r="BA55" s="14">
        <f>WL!W55/(PM!W55+WL!W55+RK!W55)</f>
        <v>0.23903516882001891</v>
      </c>
      <c r="BB55" s="14">
        <f>WL!X55/(PM!X55+WL!X55+RK!X55)</f>
        <v>0.2304562735935915</v>
      </c>
      <c r="BC55" s="14">
        <f>WL!Y55/(PM!Y55+WL!Y55+RK!Y55)</f>
        <v>0.23449031197934836</v>
      </c>
      <c r="BD55" s="14">
        <f>WL!Z55/(PM!Z55+WL!Z55+RK!Z55)</f>
        <v>0.23063077825035636</v>
      </c>
      <c r="BE55" s="14">
        <f>WL!AA55/(PM!AA55+WL!AA55+RK!AA55)</f>
        <v>0.21210390854945463</v>
      </c>
      <c r="BF55" s="14">
        <f>WL!AB55/(PM!AB55+WL!AB55+RK!AB55)</f>
        <v>0.21223585251471799</v>
      </c>
      <c r="BG55" s="14">
        <f>WL!AC55/(PM!AC55+WL!AC55+RK!AC55)</f>
        <v>0.2134313451108579</v>
      </c>
      <c r="BH55" s="14">
        <f>WL!AD55/(PM!AD55+WL!AD55+RK!AD55)</f>
        <v>0.18804402833545261</v>
      </c>
      <c r="BI55" s="14">
        <f>WL!AE55/(PM!AE55+WL!AE55+RK!AE55)</f>
        <v>0.18073761586677889</v>
      </c>
      <c r="BJ55" s="14"/>
      <c r="BK55" s="14">
        <f>RK!C55/(PM!C55+WL!C55+RK!C55)</f>
        <v>4.769358145016362E-2</v>
      </c>
      <c r="BL55" s="14">
        <f>RK!D55/(PM!D55+WL!D55+RK!D55)</f>
        <v>4.9572142180726628E-2</v>
      </c>
      <c r="BM55" s="14">
        <f>RK!E55/(PM!E55+WL!E55+RK!E55)</f>
        <v>4.9378308193335781E-2</v>
      </c>
      <c r="BN55" s="14">
        <f>RK!F55/(PM!F55+WL!F55+RK!F55)</f>
        <v>4.9748737913640761E-2</v>
      </c>
      <c r="BO55" s="14">
        <f>RK!G55/(PM!G55+WL!G55+RK!G55)</f>
        <v>5.8767184048848786E-2</v>
      </c>
      <c r="BP55" s="14">
        <f>RK!H55/(PM!H55+WL!H55+RK!H55)</f>
        <v>5.8684032399859073E-2</v>
      </c>
      <c r="BQ55" s="14">
        <f>RK!I55/(PM!I55+WL!I55+RK!I55)</f>
        <v>5.7931343265940141E-2</v>
      </c>
      <c r="BR55" s="14">
        <f>RK!J55/(PM!J55+WL!J55+RK!J55)</f>
        <v>5.9189048480802912E-2</v>
      </c>
      <c r="BS55" s="14">
        <f>RK!K55/(PM!K55+WL!K55+RK!K55)</f>
        <v>6.0151039255323079E-2</v>
      </c>
      <c r="BT55" s="14">
        <f>RK!L55/(PM!L55+WL!L55+RK!L55)</f>
        <v>5.5471768143953194E-2</v>
      </c>
      <c r="BU55" s="14">
        <f>RK!M55/(PM!M55+WL!M55+RK!M55)</f>
        <v>5.5116253451239793E-2</v>
      </c>
      <c r="BV55" s="14">
        <f>RK!N55/(PM!N55+WL!N55+RK!N55)</f>
        <v>5.7414839707552311E-2</v>
      </c>
      <c r="BW55" s="14">
        <f>RK!O55/(PM!O55+WL!O55+RK!O55)</f>
        <v>5.7021565404862404E-2</v>
      </c>
      <c r="BX55" s="14">
        <f>RK!P55/(PM!P55+WL!P55+RK!P55)</f>
        <v>5.8813681928337469E-2</v>
      </c>
      <c r="BY55" s="14">
        <f>RK!Q55/(PM!Q55+WL!Q55+RK!Q55)</f>
        <v>6.551782497781744E-2</v>
      </c>
      <c r="BZ55" s="14">
        <f>RK!R55/(PM!R55+WL!R55+RK!R55)</f>
        <v>7.7156885723513743E-2</v>
      </c>
      <c r="CA55" s="14">
        <f>RK!S55/(PM!S55+WL!S55+RK!S55)</f>
        <v>7.2179338907969223E-2</v>
      </c>
      <c r="CB55" s="14">
        <f>RK!T55/(PM!T55+WL!T55+RK!T55)</f>
        <v>6.9874140079052627E-2</v>
      </c>
      <c r="CC55" s="14">
        <f>RK!U55/(PM!U55+WL!U55+RK!U55)</f>
        <v>6.4433146160812554E-2</v>
      </c>
      <c r="CD55" s="14">
        <f>RK!V55/(PM!V55+WL!V55+RK!V55)</f>
        <v>5.9862417025528775E-2</v>
      </c>
      <c r="CE55" s="14">
        <f>RK!W55/(PM!W55+WL!W55+RK!W55)</f>
        <v>5.7006317717485724E-2</v>
      </c>
      <c r="CF55" s="14">
        <f>RK!X55/(PM!X55+WL!X55+RK!X55)</f>
        <v>5.6570108842635962E-2</v>
      </c>
      <c r="CG55" s="14">
        <f>RK!Y55/(PM!Y55+WL!Y55+RK!Y55)</f>
        <v>5.7226523428398013E-2</v>
      </c>
      <c r="CH55" s="14">
        <f>RK!Z55/(PM!Z55+WL!Z55+RK!Z55)</f>
        <v>5.2182041777314316E-2</v>
      </c>
      <c r="CI55" s="14">
        <f>RK!AA55/(PM!AA55+WL!AA55+RK!AA55)</f>
        <v>4.8259295968624973E-2</v>
      </c>
      <c r="CJ55" s="14">
        <f>RK!AB55/(PM!AB55+WL!AB55+RK!AB55)</f>
        <v>4.9340526020026886E-2</v>
      </c>
      <c r="CK55" s="14">
        <f>RK!AC55/(PM!AC55+WL!AC55+RK!AC55)</f>
        <v>5.0770687851419492E-2</v>
      </c>
      <c r="CL55" s="14">
        <f>RK!AD55/(PM!AD55+WL!AD55+RK!AD55)</f>
        <v>4.2284838374567112E-2</v>
      </c>
      <c r="CM55" s="14">
        <f>RK!AE55/(PM!AE55+WL!AE55+RK!AE55)</f>
        <v>3.693847126098191E-2</v>
      </c>
      <c r="CN55" s="14"/>
    </row>
    <row r="56" spans="1:92" x14ac:dyDescent="0.2">
      <c r="A56" s="4">
        <v>54</v>
      </c>
      <c r="B56" s="6" t="s">
        <v>90</v>
      </c>
      <c r="C56" s="14">
        <f>PM!C56/(PM!C56+WL!C56+RK!C56)</f>
        <v>0.63290364435533875</v>
      </c>
      <c r="D56" s="14">
        <f>PM!D56/(PM!D56+WL!D56+RK!D56)</f>
        <v>0.63316372678630539</v>
      </c>
      <c r="E56" s="14">
        <f>PM!E56/(PM!E56+WL!E56+RK!E56)</f>
        <v>0.6327451596635858</v>
      </c>
      <c r="F56" s="14">
        <f>PM!F56/(PM!F56+WL!F56+RK!F56)</f>
        <v>0.62005075764973083</v>
      </c>
      <c r="G56" s="14">
        <f>PM!G56/(PM!G56+WL!G56+RK!G56)</f>
        <v>0.60289228704349584</v>
      </c>
      <c r="H56" s="14">
        <f>PM!H56/(PM!H56+WL!H56+RK!H56)</f>
        <v>0.59462498175291933</v>
      </c>
      <c r="I56" s="14">
        <f>PM!I56/(PM!I56+WL!I56+RK!I56)</f>
        <v>0.58446707143756393</v>
      </c>
      <c r="J56" s="14">
        <f>PM!J56/(PM!J56+WL!J56+RK!J56)</f>
        <v>0.58680957238459763</v>
      </c>
      <c r="K56" s="14">
        <f>PM!K56/(PM!K56+WL!K56+RK!K56)</f>
        <v>0.59181157019107256</v>
      </c>
      <c r="L56" s="14">
        <f>PM!L56/(PM!L56+WL!L56+RK!L56)</f>
        <v>0.60615739198037943</v>
      </c>
      <c r="M56" s="14">
        <f>PM!M56/(PM!M56+WL!M56+RK!M56)</f>
        <v>0.61702459226373552</v>
      </c>
      <c r="N56" s="14">
        <f>PM!N56/(PM!N56+WL!N56+RK!N56)</f>
        <v>0.61635591451760519</v>
      </c>
      <c r="O56" s="14">
        <f>PM!O56/(PM!O56+WL!O56+RK!O56)</f>
        <v>0.61268484836935422</v>
      </c>
      <c r="P56" s="14">
        <f>PM!P56/(PM!P56+WL!P56+RK!P56)</f>
        <v>0.62630389423519917</v>
      </c>
      <c r="Q56" s="14">
        <f>PM!Q56/(PM!Q56+WL!Q56+RK!Q56)</f>
        <v>0.59663714325495099</v>
      </c>
      <c r="R56" s="14">
        <f>PM!R56/(PM!R56+WL!R56+RK!R56)</f>
        <v>0.55982984163813443</v>
      </c>
      <c r="S56" s="14">
        <f>PM!S56/(PM!S56+WL!S56+RK!S56)</f>
        <v>0.56384940616493406</v>
      </c>
      <c r="T56" s="14">
        <f>PM!T56/(PM!T56+WL!T56+RK!T56)</f>
        <v>0.59918203195300579</v>
      </c>
      <c r="U56" s="14">
        <f>PM!U56/(PM!U56+WL!U56+RK!U56)</f>
        <v>0.59321761471892509</v>
      </c>
      <c r="V56" s="14">
        <f>PM!V56/(PM!V56+WL!V56+RK!V56)</f>
        <v>0.60852204050480452</v>
      </c>
      <c r="W56" s="14">
        <f>PM!W56/(PM!W56+WL!W56+RK!W56)</f>
        <v>0.61090130399321096</v>
      </c>
      <c r="X56" s="14">
        <f>PM!X56/(PM!X56+WL!X56+RK!X56)</f>
        <v>0.62419765533405258</v>
      </c>
      <c r="Y56" s="14">
        <f>PM!Y56/(PM!Y56+WL!Y56+RK!Y56)</f>
        <v>0.62794617137232278</v>
      </c>
      <c r="Z56" s="14">
        <f>PM!Z56/(PM!Z56+WL!Z56+RK!Z56)</f>
        <v>0.62043780597252818</v>
      </c>
      <c r="AA56" s="14">
        <f>PM!AA56/(PM!AA56+WL!AA56+RK!AA56)</f>
        <v>0.63348313078938923</v>
      </c>
      <c r="AB56" s="14">
        <f>PM!AB56/(PM!AB56+WL!AB56+RK!AB56)</f>
        <v>0.63787216185466533</v>
      </c>
      <c r="AC56" s="14">
        <f>PM!AC56/(PM!AC56+WL!AC56+RK!AC56)</f>
        <v>0.67315113220924194</v>
      </c>
      <c r="AD56" s="14">
        <f>PM!AD56/(PM!AD56+WL!AD56+RK!AD56)</f>
        <v>0.66321230366191963</v>
      </c>
      <c r="AE56" s="14">
        <f>PM!AE56/(PM!AE56+WL!AE56+RK!AE56)</f>
        <v>0.66355764608755774</v>
      </c>
      <c r="AF56" s="75"/>
      <c r="AG56" s="14">
        <f>WL!C56/(PM!C56+WL!C56+RK!C56)</f>
        <v>0.3157510867282472</v>
      </c>
      <c r="AH56" s="14">
        <f>WL!D56/(PM!D56+WL!D56+RK!D56)</f>
        <v>0.31579626673752892</v>
      </c>
      <c r="AI56" s="14">
        <f>WL!E56/(PM!E56+WL!E56+RK!E56)</f>
        <v>0.31507067963166285</v>
      </c>
      <c r="AJ56" s="14">
        <f>WL!F56/(PM!F56+WL!F56+RK!F56)</f>
        <v>0.32772401465764456</v>
      </c>
      <c r="AK56" s="14">
        <f>WL!G56/(PM!G56+WL!G56+RK!G56)</f>
        <v>0.33935070389389638</v>
      </c>
      <c r="AL56" s="14">
        <f>WL!H56/(PM!H56+WL!H56+RK!H56)</f>
        <v>0.34474907663541254</v>
      </c>
      <c r="AM56" s="14">
        <f>WL!I56/(PM!I56+WL!I56+RK!I56)</f>
        <v>0.35537685028067867</v>
      </c>
      <c r="AN56" s="14">
        <f>WL!J56/(PM!J56+WL!J56+RK!J56)</f>
        <v>0.35014159112165349</v>
      </c>
      <c r="AO56" s="14">
        <f>WL!K56/(PM!K56+WL!K56+RK!K56)</f>
        <v>0.34252732589645402</v>
      </c>
      <c r="AP56" s="14">
        <f>WL!L56/(PM!L56+WL!L56+RK!L56)</f>
        <v>0.33014363934659013</v>
      </c>
      <c r="AQ56" s="14">
        <f>WL!M56/(PM!M56+WL!M56+RK!M56)</f>
        <v>0.32057720791509425</v>
      </c>
      <c r="AR56" s="14">
        <f>WL!N56/(PM!N56+WL!N56+RK!N56)</f>
        <v>0.3222292296062263</v>
      </c>
      <c r="AS56" s="14">
        <f>WL!O56/(PM!O56+WL!O56+RK!O56)</f>
        <v>0.32652154361983576</v>
      </c>
      <c r="AT56" s="14">
        <f>WL!P56/(PM!P56+WL!P56+RK!P56)</f>
        <v>0.31016967330624784</v>
      </c>
      <c r="AU56" s="14">
        <f>WL!Q56/(PM!Q56+WL!Q56+RK!Q56)</f>
        <v>0.33505180886555874</v>
      </c>
      <c r="AV56" s="14">
        <f>WL!R56/(PM!R56+WL!R56+RK!R56)</f>
        <v>0.36269144315439411</v>
      </c>
      <c r="AW56" s="14">
        <f>WL!S56/(PM!S56+WL!S56+RK!S56)</f>
        <v>0.35942361165303727</v>
      </c>
      <c r="AX56" s="14">
        <f>WL!T56/(PM!T56+WL!T56+RK!T56)</f>
        <v>0.32941108766025839</v>
      </c>
      <c r="AY56" s="14">
        <f>WL!U56/(PM!U56+WL!U56+RK!U56)</f>
        <v>0.33846695184501507</v>
      </c>
      <c r="AZ56" s="14">
        <f>WL!V56/(PM!V56+WL!V56+RK!V56)</f>
        <v>0.32372468253582654</v>
      </c>
      <c r="BA56" s="14">
        <f>WL!W56/(PM!W56+WL!W56+RK!W56)</f>
        <v>0.32521981359245383</v>
      </c>
      <c r="BB56" s="14">
        <f>WL!X56/(PM!X56+WL!X56+RK!X56)</f>
        <v>0.31062826710347191</v>
      </c>
      <c r="BC56" s="14">
        <f>WL!Y56/(PM!Y56+WL!Y56+RK!Y56)</f>
        <v>0.30867970856540056</v>
      </c>
      <c r="BD56" s="14">
        <f>WL!Z56/(PM!Z56+WL!Z56+RK!Z56)</f>
        <v>0.31785247800898814</v>
      </c>
      <c r="BE56" s="14">
        <f>WL!AA56/(PM!AA56+WL!AA56+RK!AA56)</f>
        <v>0.30577736121918608</v>
      </c>
      <c r="BF56" s="14">
        <f>WL!AB56/(PM!AB56+WL!AB56+RK!AB56)</f>
        <v>0.30081857401568018</v>
      </c>
      <c r="BG56" s="14">
        <f>WL!AC56/(PM!AC56+WL!AC56+RK!AC56)</f>
        <v>0.26344935957206445</v>
      </c>
      <c r="BH56" s="14">
        <f>WL!AD56/(PM!AD56+WL!AD56+RK!AD56)</f>
        <v>0.27571102508120454</v>
      </c>
      <c r="BI56" s="14">
        <f>WL!AE56/(PM!AE56+WL!AE56+RK!AE56)</f>
        <v>0.27777764015930451</v>
      </c>
      <c r="BJ56" s="14"/>
      <c r="BK56" s="14">
        <f>RK!C56/(PM!C56+WL!C56+RK!C56)</f>
        <v>5.1345268916413986E-2</v>
      </c>
      <c r="BL56" s="14">
        <f>RK!D56/(PM!D56+WL!D56+RK!D56)</f>
        <v>5.1040006476165585E-2</v>
      </c>
      <c r="BM56" s="14">
        <f>RK!E56/(PM!E56+WL!E56+RK!E56)</f>
        <v>5.2184160704751292E-2</v>
      </c>
      <c r="BN56" s="14">
        <f>RK!F56/(PM!F56+WL!F56+RK!F56)</f>
        <v>5.2225227692624623E-2</v>
      </c>
      <c r="BO56" s="14">
        <f>RK!G56/(PM!G56+WL!G56+RK!G56)</f>
        <v>5.7757009062607841E-2</v>
      </c>
      <c r="BP56" s="14">
        <f>RK!H56/(PM!H56+WL!H56+RK!H56)</f>
        <v>6.0625941611668198E-2</v>
      </c>
      <c r="BQ56" s="14">
        <f>RK!I56/(PM!I56+WL!I56+RK!I56)</f>
        <v>6.0156078281757397E-2</v>
      </c>
      <c r="BR56" s="14">
        <f>RK!J56/(PM!J56+WL!J56+RK!J56)</f>
        <v>6.3048836493748955E-2</v>
      </c>
      <c r="BS56" s="14">
        <f>RK!K56/(PM!K56+WL!K56+RK!K56)</f>
        <v>6.5661103912473456E-2</v>
      </c>
      <c r="BT56" s="14">
        <f>RK!L56/(PM!L56+WL!L56+RK!L56)</f>
        <v>6.3698968673030487E-2</v>
      </c>
      <c r="BU56" s="14">
        <f>RK!M56/(PM!M56+WL!M56+RK!M56)</f>
        <v>6.2398199821170126E-2</v>
      </c>
      <c r="BV56" s="14">
        <f>RK!N56/(PM!N56+WL!N56+RK!N56)</f>
        <v>6.1414855876168586E-2</v>
      </c>
      <c r="BW56" s="14">
        <f>RK!O56/(PM!O56+WL!O56+RK!O56)</f>
        <v>6.079360801081015E-2</v>
      </c>
      <c r="BX56" s="14">
        <f>RK!P56/(PM!P56+WL!P56+RK!P56)</f>
        <v>6.3526432458553023E-2</v>
      </c>
      <c r="BY56" s="14">
        <f>RK!Q56/(PM!Q56+WL!Q56+RK!Q56)</f>
        <v>6.8311047879490314E-2</v>
      </c>
      <c r="BZ56" s="14">
        <f>RK!R56/(PM!R56+WL!R56+RK!R56)</f>
        <v>7.7478715207471474E-2</v>
      </c>
      <c r="CA56" s="14">
        <f>RK!S56/(PM!S56+WL!S56+RK!S56)</f>
        <v>7.6726982182028655E-2</v>
      </c>
      <c r="CB56" s="14">
        <f>RK!T56/(PM!T56+WL!T56+RK!T56)</f>
        <v>7.1406880386735885E-2</v>
      </c>
      <c r="CC56" s="14">
        <f>RK!U56/(PM!U56+WL!U56+RK!U56)</f>
        <v>6.8315433436059878E-2</v>
      </c>
      <c r="CD56" s="14">
        <f>RK!V56/(PM!V56+WL!V56+RK!V56)</f>
        <v>6.7753276959368863E-2</v>
      </c>
      <c r="CE56" s="14">
        <f>RK!W56/(PM!W56+WL!W56+RK!W56)</f>
        <v>6.3878882414335134E-2</v>
      </c>
      <c r="CF56" s="14">
        <f>RK!X56/(PM!X56+WL!X56+RK!X56)</f>
        <v>6.5174077562475549E-2</v>
      </c>
      <c r="CG56" s="14">
        <f>RK!Y56/(PM!Y56+WL!Y56+RK!Y56)</f>
        <v>6.3374120062276634E-2</v>
      </c>
      <c r="CH56" s="14">
        <f>RK!Z56/(PM!Z56+WL!Z56+RK!Z56)</f>
        <v>6.1709716018483789E-2</v>
      </c>
      <c r="CI56" s="14">
        <f>RK!AA56/(PM!AA56+WL!AA56+RK!AA56)</f>
        <v>6.073950799142476E-2</v>
      </c>
      <c r="CJ56" s="14">
        <f>RK!AB56/(PM!AB56+WL!AB56+RK!AB56)</f>
        <v>6.1309264129654518E-2</v>
      </c>
      <c r="CK56" s="14">
        <f>RK!AC56/(PM!AC56+WL!AC56+RK!AC56)</f>
        <v>6.3399508218693584E-2</v>
      </c>
      <c r="CL56" s="14">
        <f>RK!AD56/(PM!AD56+WL!AD56+RK!AD56)</f>
        <v>6.107667125687586E-2</v>
      </c>
      <c r="CM56" s="14">
        <f>RK!AE56/(PM!AE56+WL!AE56+RK!AE56)</f>
        <v>5.8664713753137705E-2</v>
      </c>
      <c r="CN56" s="14"/>
    </row>
    <row r="57" spans="1:92" x14ac:dyDescent="0.2">
      <c r="A57" s="4">
        <v>55</v>
      </c>
      <c r="B57" s="6" t="s">
        <v>91</v>
      </c>
      <c r="C57" s="14">
        <f>PM!C57/(PM!C57+WL!C57+RK!C57)</f>
        <v>0.66375312513438056</v>
      </c>
      <c r="D57" s="14">
        <f>PM!D57/(PM!D57+WL!D57+RK!D57)</f>
        <v>0.65778641152039941</v>
      </c>
      <c r="E57" s="14">
        <f>PM!E57/(PM!E57+WL!E57+RK!E57)</f>
        <v>0.66041522529741248</v>
      </c>
      <c r="F57" s="14">
        <f>PM!F57/(PM!F57+WL!F57+RK!F57)</f>
        <v>0.66496765656356838</v>
      </c>
      <c r="G57" s="14">
        <f>PM!G57/(PM!G57+WL!G57+RK!G57)</f>
        <v>0.6534609957994445</v>
      </c>
      <c r="H57" s="14">
        <f>PM!H57/(PM!H57+WL!H57+RK!H57)</f>
        <v>0.6526604077051279</v>
      </c>
      <c r="I57" s="14">
        <f>PM!I57/(PM!I57+WL!I57+RK!I57)</f>
        <v>0.64914226290963317</v>
      </c>
      <c r="J57" s="14">
        <f>PM!J57/(PM!J57+WL!J57+RK!J57)</f>
        <v>0.65479660489900093</v>
      </c>
      <c r="K57" s="14">
        <f>PM!K57/(PM!K57+WL!K57+RK!K57)</f>
        <v>0.6624380203244209</v>
      </c>
      <c r="L57" s="14">
        <f>PM!L57/(PM!L57+WL!L57+RK!L57)</f>
        <v>0.66801175870004958</v>
      </c>
      <c r="M57" s="14">
        <f>PM!M57/(PM!M57+WL!M57+RK!M57)</f>
        <v>0.67758382395396788</v>
      </c>
      <c r="N57" s="14">
        <f>PM!N57/(PM!N57+WL!N57+RK!N57)</f>
        <v>0.69143877280399946</v>
      </c>
      <c r="O57" s="14">
        <f>PM!O57/(PM!O57+WL!O57+RK!O57)</f>
        <v>0.70056659195424487</v>
      </c>
      <c r="P57" s="14">
        <f>PM!P57/(PM!P57+WL!P57+RK!P57)</f>
        <v>0.69690463813706316</v>
      </c>
      <c r="Q57" s="14">
        <f>PM!Q57/(PM!Q57+WL!Q57+RK!Q57)</f>
        <v>0.70113892730922089</v>
      </c>
      <c r="R57" s="14">
        <f>PM!R57/(PM!R57+WL!R57+RK!R57)</f>
        <v>0.68226290387055322</v>
      </c>
      <c r="S57" s="14">
        <f>PM!S57/(PM!S57+WL!S57+RK!S57)</f>
        <v>0.69060384735536873</v>
      </c>
      <c r="T57" s="14">
        <f>PM!T57/(PM!T57+WL!T57+RK!T57)</f>
        <v>0.69405082150481878</v>
      </c>
      <c r="U57" s="14">
        <f>PM!U57/(PM!U57+WL!U57+RK!U57)</f>
        <v>0.68222459081130915</v>
      </c>
      <c r="V57" s="14">
        <f>PM!V57/(PM!V57+WL!V57+RK!V57)</f>
        <v>0.68832209252645316</v>
      </c>
      <c r="W57" s="14">
        <f>PM!W57/(PM!W57+WL!W57+RK!W57)</f>
        <v>0.69212828605596044</v>
      </c>
      <c r="X57" s="14">
        <f>PM!X57/(PM!X57+WL!X57+RK!X57)</f>
        <v>0.68935711595568339</v>
      </c>
      <c r="Y57" s="14">
        <f>PM!Y57/(PM!Y57+WL!Y57+RK!Y57)</f>
        <v>0.67703021265566021</v>
      </c>
      <c r="Z57" s="14">
        <f>PM!Z57/(PM!Z57+WL!Z57+RK!Z57)</f>
        <v>0.67241743460503312</v>
      </c>
      <c r="AA57" s="14">
        <f>PM!AA57/(PM!AA57+WL!AA57+RK!AA57)</f>
        <v>0.68138413441057333</v>
      </c>
      <c r="AB57" s="14">
        <f>PM!AB57/(PM!AB57+WL!AB57+RK!AB57)</f>
        <v>0.66641112168127792</v>
      </c>
      <c r="AC57" s="14">
        <f>PM!AC57/(PM!AC57+WL!AC57+RK!AC57)</f>
        <v>0.65308514993657218</v>
      </c>
      <c r="AD57" s="14">
        <f>PM!AD57/(PM!AD57+WL!AD57+RK!AD57)</f>
        <v>0.66639911257232087</v>
      </c>
      <c r="AE57" s="14">
        <f>PM!AE57/(PM!AE57+WL!AE57+RK!AE57)</f>
        <v>0.68211629581303879</v>
      </c>
      <c r="AF57" s="75"/>
      <c r="AG57" s="14">
        <f>WL!C57/(PM!C57+WL!C57+RK!C57)</f>
        <v>0.22830661545579395</v>
      </c>
      <c r="AH57" s="14">
        <f>WL!D57/(PM!D57+WL!D57+RK!D57)</f>
        <v>0.23804985527058412</v>
      </c>
      <c r="AI57" s="14">
        <f>WL!E57/(PM!E57+WL!E57+RK!E57)</f>
        <v>0.23598441527879047</v>
      </c>
      <c r="AJ57" s="14">
        <f>WL!F57/(PM!F57+WL!F57+RK!F57)</f>
        <v>0.23687671641488159</v>
      </c>
      <c r="AK57" s="14">
        <f>WL!G57/(PM!G57+WL!G57+RK!G57)</f>
        <v>0.24230928112913064</v>
      </c>
      <c r="AL57" s="14">
        <f>WL!H57/(PM!H57+WL!H57+RK!H57)</f>
        <v>0.24437502272036291</v>
      </c>
      <c r="AM57" s="14">
        <f>WL!I57/(PM!I57+WL!I57+RK!I57)</f>
        <v>0.25015199719360115</v>
      </c>
      <c r="AN57" s="14">
        <f>WL!J57/(PM!J57+WL!J57+RK!J57)</f>
        <v>0.24308886583395026</v>
      </c>
      <c r="AO57" s="14">
        <f>WL!K57/(PM!K57+WL!K57+RK!K57)</f>
        <v>0.23541433401774201</v>
      </c>
      <c r="AP57" s="14">
        <f>WL!L57/(PM!L57+WL!L57+RK!L57)</f>
        <v>0.23353378682630924</v>
      </c>
      <c r="AQ57" s="14">
        <f>WL!M57/(PM!M57+WL!M57+RK!M57)</f>
        <v>0.22753549172855678</v>
      </c>
      <c r="AR57" s="14">
        <f>WL!N57/(PM!N57+WL!N57+RK!N57)</f>
        <v>0.2145568428917192</v>
      </c>
      <c r="AS57" s="14">
        <f>WL!O57/(PM!O57+WL!O57+RK!O57)</f>
        <v>0.20441716471564464</v>
      </c>
      <c r="AT57" s="14">
        <f>WL!P57/(PM!P57+WL!P57+RK!P57)</f>
        <v>0.20626646539006915</v>
      </c>
      <c r="AU57" s="14">
        <f>WL!Q57/(PM!Q57+WL!Q57+RK!Q57)</f>
        <v>0.1998658245453046</v>
      </c>
      <c r="AV57" s="14">
        <f>WL!R57/(PM!R57+WL!R57+RK!R57)</f>
        <v>0.20293520361203976</v>
      </c>
      <c r="AW57" s="14">
        <f>WL!S57/(PM!S57+WL!S57+RK!S57)</f>
        <v>0.20355522117912253</v>
      </c>
      <c r="AX57" s="14">
        <f>WL!T57/(PM!T57+WL!T57+RK!T57)</f>
        <v>0.20948257727522865</v>
      </c>
      <c r="AY57" s="14">
        <f>WL!U57/(PM!U57+WL!U57+RK!U57)</f>
        <v>0.22118596782837346</v>
      </c>
      <c r="AZ57" s="14">
        <f>WL!V57/(PM!V57+WL!V57+RK!V57)</f>
        <v>0.21571712363492038</v>
      </c>
      <c r="BA57" s="14">
        <f>WL!W57/(PM!W57+WL!W57+RK!W57)</f>
        <v>0.21670410632216977</v>
      </c>
      <c r="BB57" s="14">
        <f>WL!X57/(PM!X57+WL!X57+RK!X57)</f>
        <v>0.21968744641696633</v>
      </c>
      <c r="BC57" s="14">
        <f>WL!Y57/(PM!Y57+WL!Y57+RK!Y57)</f>
        <v>0.23256732536043312</v>
      </c>
      <c r="BD57" s="14">
        <f>WL!Z57/(PM!Z57+WL!Z57+RK!Z57)</f>
        <v>0.24373661663247786</v>
      </c>
      <c r="BE57" s="14">
        <f>WL!AA57/(PM!AA57+WL!AA57+RK!AA57)</f>
        <v>0.24096788240460537</v>
      </c>
      <c r="BF57" s="14">
        <f>WL!AB57/(PM!AB57+WL!AB57+RK!AB57)</f>
        <v>0.25640394879021944</v>
      </c>
      <c r="BG57" s="14">
        <f>WL!AC57/(PM!AC57+WL!AC57+RK!AC57)</f>
        <v>0.269471971532878</v>
      </c>
      <c r="BH57" s="14">
        <f>WL!AD57/(PM!AD57+WL!AD57+RK!AD57)</f>
        <v>0.26220916558508128</v>
      </c>
      <c r="BI57" s="14">
        <f>WL!AE57/(PM!AE57+WL!AE57+RK!AE57)</f>
        <v>0.25445824344063028</v>
      </c>
      <c r="BJ57" s="14"/>
      <c r="BK57" s="14">
        <f>RK!C57/(PM!C57+WL!C57+RK!C57)</f>
        <v>0.10794025940982542</v>
      </c>
      <c r="BL57" s="14">
        <f>RK!D57/(PM!D57+WL!D57+RK!D57)</f>
        <v>0.10416373320901649</v>
      </c>
      <c r="BM57" s="14">
        <f>RK!E57/(PM!E57+WL!E57+RK!E57)</f>
        <v>0.10360035942379703</v>
      </c>
      <c r="BN57" s="14">
        <f>RK!F57/(PM!F57+WL!F57+RK!F57)</f>
        <v>9.8155627021550049E-2</v>
      </c>
      <c r="BO57" s="14">
        <f>RK!G57/(PM!G57+WL!G57+RK!G57)</f>
        <v>0.10422972307142472</v>
      </c>
      <c r="BP57" s="14">
        <f>RK!H57/(PM!H57+WL!H57+RK!H57)</f>
        <v>0.10296456957450908</v>
      </c>
      <c r="BQ57" s="14">
        <f>RK!I57/(PM!I57+WL!I57+RK!I57)</f>
        <v>0.10070573989676575</v>
      </c>
      <c r="BR57" s="14">
        <f>RK!J57/(PM!J57+WL!J57+RK!J57)</f>
        <v>0.10211452926704885</v>
      </c>
      <c r="BS57" s="14">
        <f>RK!K57/(PM!K57+WL!K57+RK!K57)</f>
        <v>0.10214764565783715</v>
      </c>
      <c r="BT57" s="14">
        <f>RK!L57/(PM!L57+WL!L57+RK!L57)</f>
        <v>9.8454454473641179E-2</v>
      </c>
      <c r="BU57" s="14">
        <f>RK!M57/(PM!M57+WL!M57+RK!M57)</f>
        <v>9.4880684317475344E-2</v>
      </c>
      <c r="BV57" s="14">
        <f>RK!N57/(PM!N57+WL!N57+RK!N57)</f>
        <v>9.4004384304281333E-2</v>
      </c>
      <c r="BW57" s="14">
        <f>RK!O57/(PM!O57+WL!O57+RK!O57)</f>
        <v>9.5016243330110425E-2</v>
      </c>
      <c r="BX57" s="14">
        <f>RK!P57/(PM!P57+WL!P57+RK!P57)</f>
        <v>9.6828896472867687E-2</v>
      </c>
      <c r="BY57" s="14">
        <f>RK!Q57/(PM!Q57+WL!Q57+RK!Q57)</f>
        <v>9.8995248145474529E-2</v>
      </c>
      <c r="BZ57" s="14">
        <f>RK!R57/(PM!R57+WL!R57+RK!R57)</f>
        <v>0.11480189251740697</v>
      </c>
      <c r="CA57" s="14">
        <f>RK!S57/(PM!S57+WL!S57+RK!S57)</f>
        <v>0.10584093146550867</v>
      </c>
      <c r="CB57" s="14">
        <f>RK!T57/(PM!T57+WL!T57+RK!T57)</f>
        <v>9.6466601219952625E-2</v>
      </c>
      <c r="CC57" s="14">
        <f>RK!U57/(PM!U57+WL!U57+RK!U57)</f>
        <v>9.6589441360317316E-2</v>
      </c>
      <c r="CD57" s="14">
        <f>RK!V57/(PM!V57+WL!V57+RK!V57)</f>
        <v>9.5960783838626371E-2</v>
      </c>
      <c r="CE57" s="14">
        <f>RK!W57/(PM!W57+WL!W57+RK!W57)</f>
        <v>9.1167607621869665E-2</v>
      </c>
      <c r="CF57" s="14">
        <f>RK!X57/(PM!X57+WL!X57+RK!X57)</f>
        <v>9.0955437627350297E-2</v>
      </c>
      <c r="CG57" s="14">
        <f>RK!Y57/(PM!Y57+WL!Y57+RK!Y57)</f>
        <v>9.0402461983906737E-2</v>
      </c>
      <c r="CH57" s="14">
        <f>RK!Z57/(PM!Z57+WL!Z57+RK!Z57)</f>
        <v>8.3845948762488923E-2</v>
      </c>
      <c r="CI57" s="14">
        <f>RK!AA57/(PM!AA57+WL!AA57+RK!AA57)</f>
        <v>7.7647983184821218E-2</v>
      </c>
      <c r="CJ57" s="14">
        <f>RK!AB57/(PM!AB57+WL!AB57+RK!AB57)</f>
        <v>7.7184929528502672E-2</v>
      </c>
      <c r="CK57" s="14">
        <f>RK!AC57/(PM!AC57+WL!AC57+RK!AC57)</f>
        <v>7.7442878530549791E-2</v>
      </c>
      <c r="CL57" s="14">
        <f>RK!AD57/(PM!AD57+WL!AD57+RK!AD57)</f>
        <v>7.1391721842597927E-2</v>
      </c>
      <c r="CM57" s="14">
        <f>RK!AE57/(PM!AE57+WL!AE57+RK!AE57)</f>
        <v>6.3425460746330944E-2</v>
      </c>
      <c r="CN57" s="14"/>
    </row>
    <row r="58" spans="1:92" x14ac:dyDescent="0.2">
      <c r="A58" s="4">
        <v>56</v>
      </c>
      <c r="B58" s="6" t="s">
        <v>92</v>
      </c>
      <c r="C58" s="14">
        <f>PM!C58/(PM!C58+WL!C58+RK!C58)</f>
        <v>0.56668585683883366</v>
      </c>
      <c r="D58" s="14">
        <f>PM!D58/(PM!D58+WL!D58+RK!D58)</f>
        <v>0.57839231126628554</v>
      </c>
      <c r="E58" s="14">
        <f>PM!E58/(PM!E58+WL!E58+RK!E58)</f>
        <v>0.58082285885276996</v>
      </c>
      <c r="F58" s="14">
        <f>PM!F58/(PM!F58+WL!F58+RK!F58)</f>
        <v>0.58113694775565716</v>
      </c>
      <c r="G58" s="14">
        <f>PM!G58/(PM!G58+WL!G58+RK!G58)</f>
        <v>0.57686200289513911</v>
      </c>
      <c r="H58" s="14">
        <f>PM!H58/(PM!H58+WL!H58+RK!H58)</f>
        <v>0.57469494278269606</v>
      </c>
      <c r="I58" s="14">
        <f>PM!I58/(PM!I58+WL!I58+RK!I58)</f>
        <v>0.57222680801730885</v>
      </c>
      <c r="J58" s="14">
        <f>PM!J58/(PM!J58+WL!J58+RK!J58)</f>
        <v>0.56622313261577928</v>
      </c>
      <c r="K58" s="14">
        <f>PM!K58/(PM!K58+WL!K58+RK!K58)</f>
        <v>0.57177593195225296</v>
      </c>
      <c r="L58" s="14">
        <f>PM!L58/(PM!L58+WL!L58+RK!L58)</f>
        <v>0.57088821856430216</v>
      </c>
      <c r="M58" s="14">
        <f>PM!M58/(PM!M58+WL!M58+RK!M58)</f>
        <v>0.57277005292020167</v>
      </c>
      <c r="N58" s="14">
        <f>PM!N58/(PM!N58+WL!N58+RK!N58)</f>
        <v>0.5816540855672625</v>
      </c>
      <c r="O58" s="14">
        <f>PM!O58/(PM!O58+WL!O58+RK!O58)</f>
        <v>0.59550992083970711</v>
      </c>
      <c r="P58" s="14">
        <f>PM!P58/(PM!P58+WL!P58+RK!P58)</f>
        <v>0.60325997853087765</v>
      </c>
      <c r="Q58" s="14">
        <f>PM!Q58/(PM!Q58+WL!Q58+RK!Q58)</f>
        <v>0.61254213866452178</v>
      </c>
      <c r="R58" s="14">
        <f>PM!R58/(PM!R58+WL!R58+RK!R58)</f>
        <v>0.56860474924247384</v>
      </c>
      <c r="S58" s="14">
        <f>PM!S58/(PM!S58+WL!S58+RK!S58)</f>
        <v>0.5953117272562275</v>
      </c>
      <c r="T58" s="14">
        <f>PM!T58/(PM!T58+WL!T58+RK!T58)</f>
        <v>0.60506780455693931</v>
      </c>
      <c r="U58" s="14">
        <f>PM!U58/(PM!U58+WL!U58+RK!U58)</f>
        <v>0.6099127450912456</v>
      </c>
      <c r="V58" s="14">
        <f>PM!V58/(PM!V58+WL!V58+RK!V58)</f>
        <v>0.59754590217728099</v>
      </c>
      <c r="W58" s="14">
        <f>PM!W58/(PM!W58+WL!W58+RK!W58)</f>
        <v>0.59326114231409044</v>
      </c>
      <c r="X58" s="14">
        <f>PM!X58/(PM!X58+WL!X58+RK!X58)</f>
        <v>0.59677644839594113</v>
      </c>
      <c r="Y58" s="14">
        <f>PM!Y58/(PM!Y58+WL!Y58+RK!Y58)</f>
        <v>0.55456683057160416</v>
      </c>
      <c r="Z58" s="14">
        <f>PM!Z58/(PM!Z58+WL!Z58+RK!Z58)</f>
        <v>0.55304462784849684</v>
      </c>
      <c r="AA58" s="14">
        <f>PM!AA58/(PM!AA58+WL!AA58+RK!AA58)</f>
        <v>0.56200115965265973</v>
      </c>
      <c r="AB58" s="14">
        <f>PM!AB58/(PM!AB58+WL!AB58+RK!AB58)</f>
        <v>0.55518458680407112</v>
      </c>
      <c r="AC58" s="14">
        <f>PM!AC58/(PM!AC58+WL!AC58+RK!AC58)</f>
        <v>0.53240135005930656</v>
      </c>
      <c r="AD58" s="14">
        <f>PM!AD58/(PM!AD58+WL!AD58+RK!AD58)</f>
        <v>0.56449310456889534</v>
      </c>
      <c r="AE58" s="14">
        <f>PM!AE58/(PM!AE58+WL!AE58+RK!AE58)</f>
        <v>0.60029699853359331</v>
      </c>
      <c r="AF58" s="75"/>
      <c r="AG58" s="14">
        <f>WL!C58/(PM!C58+WL!C58+RK!C58)</f>
        <v>0.31837064375555685</v>
      </c>
      <c r="AH58" s="14">
        <f>WL!D58/(PM!D58+WL!D58+RK!D58)</f>
        <v>0.30560846694678578</v>
      </c>
      <c r="AI58" s="14">
        <f>WL!E58/(PM!E58+WL!E58+RK!E58)</f>
        <v>0.30095249992459355</v>
      </c>
      <c r="AJ58" s="14">
        <f>WL!F58/(PM!F58+WL!F58+RK!F58)</f>
        <v>0.30220780262804342</v>
      </c>
      <c r="AK58" s="14">
        <f>WL!G58/(PM!G58+WL!G58+RK!G58)</f>
        <v>0.29667831508453929</v>
      </c>
      <c r="AL58" s="14">
        <f>WL!H58/(PM!H58+WL!H58+RK!H58)</f>
        <v>0.2968387405485387</v>
      </c>
      <c r="AM58" s="14">
        <f>WL!I58/(PM!I58+WL!I58+RK!I58)</f>
        <v>0.30073505983177323</v>
      </c>
      <c r="AN58" s="14">
        <f>WL!J58/(PM!J58+WL!J58+RK!J58)</f>
        <v>0.29781594922328064</v>
      </c>
      <c r="AO58" s="14">
        <f>WL!K58/(PM!K58+WL!K58+RK!K58)</f>
        <v>0.29076703690737221</v>
      </c>
      <c r="AP58" s="14">
        <f>WL!L58/(PM!L58+WL!L58+RK!L58)</f>
        <v>0.29189420041504782</v>
      </c>
      <c r="AQ58" s="14">
        <f>WL!M58/(PM!M58+WL!M58+RK!M58)</f>
        <v>0.29058529688572926</v>
      </c>
      <c r="AR58" s="14">
        <f>WL!N58/(PM!N58+WL!N58+RK!N58)</f>
        <v>0.28418071748906598</v>
      </c>
      <c r="AS58" s="14">
        <f>WL!O58/(PM!O58+WL!O58+RK!O58)</f>
        <v>0.27139493165453094</v>
      </c>
      <c r="AT58" s="14">
        <f>WL!P58/(PM!P58+WL!P58+RK!P58)</f>
        <v>0.26328468060817856</v>
      </c>
      <c r="AU58" s="14">
        <f>WL!Q58/(PM!Q58+WL!Q58+RK!Q58)</f>
        <v>0.25247786629670477</v>
      </c>
      <c r="AV58" s="14">
        <f>WL!R58/(PM!R58+WL!R58+RK!R58)</f>
        <v>0.26869436495672816</v>
      </c>
      <c r="AW58" s="14">
        <f>WL!S58/(PM!S58+WL!S58+RK!S58)</f>
        <v>0.26086026216382968</v>
      </c>
      <c r="AX58" s="14">
        <f>WL!T58/(PM!T58+WL!T58+RK!T58)</f>
        <v>0.26622238286044053</v>
      </c>
      <c r="AY58" s="14">
        <f>WL!U58/(PM!U58+WL!U58+RK!U58)</f>
        <v>0.25519370035548938</v>
      </c>
      <c r="AZ58" s="14">
        <f>WL!V58/(PM!V58+WL!V58+RK!V58)</f>
        <v>0.25865606771297689</v>
      </c>
      <c r="BA58" s="14">
        <f>WL!W58/(PM!W58+WL!W58+RK!W58)</f>
        <v>0.26061870963457984</v>
      </c>
      <c r="BB58" s="14">
        <f>WL!X58/(PM!X58+WL!X58+RK!X58)</f>
        <v>0.25922970413192831</v>
      </c>
      <c r="BC58" s="14">
        <f>WL!Y58/(PM!Y58+WL!Y58+RK!Y58)</f>
        <v>0.28081605325699549</v>
      </c>
      <c r="BD58" s="14">
        <f>WL!Z58/(PM!Z58+WL!Z58+RK!Z58)</f>
        <v>0.28575829390629248</v>
      </c>
      <c r="BE58" s="14">
        <f>WL!AA58/(PM!AA58+WL!AA58+RK!AA58)</f>
        <v>0.28290622489136369</v>
      </c>
      <c r="BF58" s="14">
        <f>WL!AB58/(PM!AB58+WL!AB58+RK!AB58)</f>
        <v>0.28951668705318712</v>
      </c>
      <c r="BG58" s="14">
        <f>WL!AC58/(PM!AC58+WL!AC58+RK!AC58)</f>
        <v>0.29846972995441151</v>
      </c>
      <c r="BH58" s="14">
        <f>WL!AD58/(PM!AD58+WL!AD58+RK!AD58)</f>
        <v>0.28342931540721344</v>
      </c>
      <c r="BI58" s="14">
        <f>WL!AE58/(PM!AE58+WL!AE58+RK!AE58)</f>
        <v>0.26384298796983152</v>
      </c>
      <c r="BJ58" s="14"/>
      <c r="BK58" s="14">
        <f>RK!C58/(PM!C58+WL!C58+RK!C58)</f>
        <v>0.11494349940560956</v>
      </c>
      <c r="BL58" s="14">
        <f>RK!D58/(PM!D58+WL!D58+RK!D58)</f>
        <v>0.11599922178692872</v>
      </c>
      <c r="BM58" s="14">
        <f>RK!E58/(PM!E58+WL!E58+RK!E58)</f>
        <v>0.11822464122263651</v>
      </c>
      <c r="BN58" s="14">
        <f>RK!F58/(PM!F58+WL!F58+RK!F58)</f>
        <v>0.11665524961629944</v>
      </c>
      <c r="BO58" s="14">
        <f>RK!G58/(PM!G58+WL!G58+RK!G58)</f>
        <v>0.12645968202032157</v>
      </c>
      <c r="BP58" s="14">
        <f>RK!H58/(PM!H58+WL!H58+RK!H58)</f>
        <v>0.12846631666876526</v>
      </c>
      <c r="BQ58" s="14">
        <f>RK!I58/(PM!I58+WL!I58+RK!I58)</f>
        <v>0.12703813215091786</v>
      </c>
      <c r="BR58" s="14">
        <f>RK!J58/(PM!J58+WL!J58+RK!J58)</f>
        <v>0.13596091816094011</v>
      </c>
      <c r="BS58" s="14">
        <f>RK!K58/(PM!K58+WL!K58+RK!K58)</f>
        <v>0.13745703114037483</v>
      </c>
      <c r="BT58" s="14">
        <f>RK!L58/(PM!L58+WL!L58+RK!L58)</f>
        <v>0.13721758102064999</v>
      </c>
      <c r="BU58" s="14">
        <f>RK!M58/(PM!M58+WL!M58+RK!M58)</f>
        <v>0.13664465019406916</v>
      </c>
      <c r="BV58" s="14">
        <f>RK!N58/(PM!N58+WL!N58+RK!N58)</f>
        <v>0.13416519694367143</v>
      </c>
      <c r="BW58" s="14">
        <f>RK!O58/(PM!O58+WL!O58+RK!O58)</f>
        <v>0.13309514750576201</v>
      </c>
      <c r="BX58" s="14">
        <f>RK!P58/(PM!P58+WL!P58+RK!P58)</f>
        <v>0.13345534086094374</v>
      </c>
      <c r="BY58" s="14">
        <f>RK!Q58/(PM!Q58+WL!Q58+RK!Q58)</f>
        <v>0.13497999503877339</v>
      </c>
      <c r="BZ58" s="14">
        <f>RK!R58/(PM!R58+WL!R58+RK!R58)</f>
        <v>0.16270088580079814</v>
      </c>
      <c r="CA58" s="14">
        <f>RK!S58/(PM!S58+WL!S58+RK!S58)</f>
        <v>0.14382801057994266</v>
      </c>
      <c r="CB58" s="14">
        <f>RK!T58/(PM!T58+WL!T58+RK!T58)</f>
        <v>0.12870981258262018</v>
      </c>
      <c r="CC58" s="14">
        <f>RK!U58/(PM!U58+WL!U58+RK!U58)</f>
        <v>0.13489355455326504</v>
      </c>
      <c r="CD58" s="14">
        <f>RK!V58/(PM!V58+WL!V58+RK!V58)</f>
        <v>0.14379803010974213</v>
      </c>
      <c r="CE58" s="14">
        <f>RK!W58/(PM!W58+WL!W58+RK!W58)</f>
        <v>0.14612014805132975</v>
      </c>
      <c r="CF58" s="14">
        <f>RK!X58/(PM!X58+WL!X58+RK!X58)</f>
        <v>0.14399384747213057</v>
      </c>
      <c r="CG58" s="14">
        <f>RK!Y58/(PM!Y58+WL!Y58+RK!Y58)</f>
        <v>0.16461711617140029</v>
      </c>
      <c r="CH58" s="14">
        <f>RK!Z58/(PM!Z58+WL!Z58+RK!Z58)</f>
        <v>0.16119707824521073</v>
      </c>
      <c r="CI58" s="14">
        <f>RK!AA58/(PM!AA58+WL!AA58+RK!AA58)</f>
        <v>0.15509261545597658</v>
      </c>
      <c r="CJ58" s="14">
        <f>RK!AB58/(PM!AB58+WL!AB58+RK!AB58)</f>
        <v>0.15529872614274173</v>
      </c>
      <c r="CK58" s="14">
        <f>RK!AC58/(PM!AC58+WL!AC58+RK!AC58)</f>
        <v>0.16912891998628191</v>
      </c>
      <c r="CL58" s="14">
        <f>RK!AD58/(PM!AD58+WL!AD58+RK!AD58)</f>
        <v>0.15207758002389118</v>
      </c>
      <c r="CM58" s="14">
        <f>RK!AE58/(PM!AE58+WL!AE58+RK!AE58)</f>
        <v>0.1358600134965752</v>
      </c>
      <c r="CN58" s="14"/>
    </row>
    <row r="59" spans="1:92" x14ac:dyDescent="0.2">
      <c r="A59" s="4">
        <v>57</v>
      </c>
      <c r="B59" s="6" t="s">
        <v>93</v>
      </c>
      <c r="C59" s="14">
        <f>PM!C59/(PM!C59+WL!C59+RK!C59)</f>
        <v>0.63741161706153848</v>
      </c>
      <c r="D59" s="14">
        <f>PM!D59/(PM!D59+WL!D59+RK!D59)</f>
        <v>0.62830170195492852</v>
      </c>
      <c r="E59" s="14">
        <f>PM!E59/(PM!E59+WL!E59+RK!E59)</f>
        <v>0.63154370663348813</v>
      </c>
      <c r="F59" s="14">
        <f>PM!F59/(PM!F59+WL!F59+RK!F59)</f>
        <v>0.62353615343682323</v>
      </c>
      <c r="G59" s="14">
        <f>PM!G59/(PM!G59+WL!G59+RK!G59)</f>
        <v>0.61816765121893147</v>
      </c>
      <c r="H59" s="14">
        <f>PM!H59/(PM!H59+WL!H59+RK!H59)</f>
        <v>0.60395445840030448</v>
      </c>
      <c r="I59" s="14">
        <f>PM!I59/(PM!I59+WL!I59+RK!I59)</f>
        <v>0.59418016610323066</v>
      </c>
      <c r="J59" s="14">
        <f>PM!J59/(PM!J59+WL!J59+RK!J59)</f>
        <v>0.6015309831276886</v>
      </c>
      <c r="K59" s="14">
        <f>PM!K59/(PM!K59+WL!K59+RK!K59)</f>
        <v>0.60148810797610097</v>
      </c>
      <c r="L59" s="14">
        <f>PM!L59/(PM!L59+WL!L59+RK!L59)</f>
        <v>0.59607830671659445</v>
      </c>
      <c r="M59" s="14">
        <f>PM!M59/(PM!M59+WL!M59+RK!M59)</f>
        <v>0.5952346402858415</v>
      </c>
      <c r="N59" s="14">
        <f>PM!N59/(PM!N59+WL!N59+RK!N59)</f>
        <v>0.59820351279154627</v>
      </c>
      <c r="O59" s="14">
        <f>PM!O59/(PM!O59+WL!O59+RK!O59)</f>
        <v>0.59259761607578365</v>
      </c>
      <c r="P59" s="14">
        <f>PM!P59/(PM!P59+WL!P59+RK!P59)</f>
        <v>0.60221614824612912</v>
      </c>
      <c r="Q59" s="14">
        <f>PM!Q59/(PM!Q59+WL!Q59+RK!Q59)</f>
        <v>0.589563993518054</v>
      </c>
      <c r="R59" s="14">
        <f>PM!R59/(PM!R59+WL!R59+RK!R59)</f>
        <v>0.56185868871602251</v>
      </c>
      <c r="S59" s="14">
        <f>PM!S59/(PM!S59+WL!S59+RK!S59)</f>
        <v>0.53800649646010856</v>
      </c>
      <c r="T59" s="14">
        <f>PM!T59/(PM!T59+WL!T59+RK!T59)</f>
        <v>0.56063542119482279</v>
      </c>
      <c r="U59" s="14">
        <f>PM!U59/(PM!U59+WL!U59+RK!U59)</f>
        <v>0.56513768495788985</v>
      </c>
      <c r="V59" s="14">
        <f>PM!V59/(PM!V59+WL!V59+RK!V59)</f>
        <v>0.59248987574657541</v>
      </c>
      <c r="W59" s="14">
        <f>PM!W59/(PM!W59+WL!W59+RK!W59)</f>
        <v>0.60887046939343503</v>
      </c>
      <c r="X59" s="14">
        <f>PM!X59/(PM!X59+WL!X59+RK!X59)</f>
        <v>0.62998272203155825</v>
      </c>
      <c r="Y59" s="14">
        <f>PM!Y59/(PM!Y59+WL!Y59+RK!Y59)</f>
        <v>0.62859818556283931</v>
      </c>
      <c r="Z59" s="14">
        <f>PM!Z59/(PM!Z59+WL!Z59+RK!Z59)</f>
        <v>0.58747149687989353</v>
      </c>
      <c r="AA59" s="14">
        <f>PM!AA59/(PM!AA59+WL!AA59+RK!AA59)</f>
        <v>0.61207038636331335</v>
      </c>
      <c r="AB59" s="14">
        <f>PM!AB59/(PM!AB59+WL!AB59+RK!AB59)</f>
        <v>0.58748461948704356</v>
      </c>
      <c r="AC59" s="14">
        <f>PM!AC59/(PM!AC59+WL!AC59+RK!AC59)</f>
        <v>0.53165234972209008</v>
      </c>
      <c r="AD59" s="14">
        <f>PM!AD59/(PM!AD59+WL!AD59+RK!AD59)</f>
        <v>0.53884091817919577</v>
      </c>
      <c r="AE59" s="14">
        <f>PM!AE59/(PM!AE59+WL!AE59+RK!AE59)</f>
        <v>0.54336678618306755</v>
      </c>
      <c r="AF59" s="75"/>
      <c r="AG59" s="14">
        <f>WL!C59/(PM!C59+WL!C59+RK!C59)</f>
        <v>0.30465994064275376</v>
      </c>
      <c r="AH59" s="14">
        <f>WL!D59/(PM!D59+WL!D59+RK!D59)</f>
        <v>0.31223322677194393</v>
      </c>
      <c r="AI59" s="14">
        <f>WL!E59/(PM!E59+WL!E59+RK!E59)</f>
        <v>0.30807534996528479</v>
      </c>
      <c r="AJ59" s="14">
        <f>WL!F59/(PM!F59+WL!F59+RK!F59)</f>
        <v>0.3148847386195936</v>
      </c>
      <c r="AK59" s="14">
        <f>WL!G59/(PM!G59+WL!G59+RK!G59)</f>
        <v>0.31407752698448016</v>
      </c>
      <c r="AL59" s="14">
        <f>WL!H59/(PM!H59+WL!H59+RK!H59)</f>
        <v>0.32183244583346288</v>
      </c>
      <c r="AM59" s="14">
        <f>WL!I59/(PM!I59+WL!I59+RK!I59)</f>
        <v>0.33160693757578996</v>
      </c>
      <c r="AN59" s="14">
        <f>WL!J59/(PM!J59+WL!J59+RK!J59)</f>
        <v>0.32451535473073706</v>
      </c>
      <c r="AO59" s="14">
        <f>WL!K59/(PM!K59+WL!K59+RK!K59)</f>
        <v>0.32059609446928283</v>
      </c>
      <c r="AP59" s="14">
        <f>WL!L59/(PM!L59+WL!L59+RK!L59)</f>
        <v>0.32854393218664008</v>
      </c>
      <c r="AQ59" s="14">
        <f>WL!M59/(PM!M59+WL!M59+RK!M59)</f>
        <v>0.32947935557119951</v>
      </c>
      <c r="AR59" s="14">
        <f>WL!N59/(PM!N59+WL!N59+RK!N59)</f>
        <v>0.32712344934031529</v>
      </c>
      <c r="AS59" s="14">
        <f>WL!O59/(PM!O59+WL!O59+RK!O59)</f>
        <v>0.33224322437544246</v>
      </c>
      <c r="AT59" s="14">
        <f>WL!P59/(PM!P59+WL!P59+RK!P59)</f>
        <v>0.31666503039865784</v>
      </c>
      <c r="AU59" s="14">
        <f>WL!Q59/(PM!Q59+WL!Q59+RK!Q59)</f>
        <v>0.32616730467748523</v>
      </c>
      <c r="AV59" s="14">
        <f>WL!R59/(PM!R59+WL!R59+RK!R59)</f>
        <v>0.3437055129769625</v>
      </c>
      <c r="AW59" s="14">
        <f>WL!S59/(PM!S59+WL!S59+RK!S59)</f>
        <v>0.36518690616812804</v>
      </c>
      <c r="AX59" s="14">
        <f>WL!T59/(PM!T59+WL!T59+RK!T59)</f>
        <v>0.34682960868664997</v>
      </c>
      <c r="AY59" s="14">
        <f>WL!U59/(PM!U59+WL!U59+RK!U59)</f>
        <v>0.34855504346835675</v>
      </c>
      <c r="AZ59" s="14">
        <f>WL!V59/(PM!V59+WL!V59+RK!V59)</f>
        <v>0.32111629238264533</v>
      </c>
      <c r="BA59" s="14">
        <f>WL!W59/(PM!W59+WL!W59+RK!W59)</f>
        <v>0.31175129757178449</v>
      </c>
      <c r="BB59" s="14">
        <f>WL!X59/(PM!X59+WL!X59+RK!X59)</f>
        <v>0.289960225066694</v>
      </c>
      <c r="BC59" s="14">
        <f>WL!Y59/(PM!Y59+WL!Y59+RK!Y59)</f>
        <v>0.29220546257047614</v>
      </c>
      <c r="BD59" s="14">
        <f>WL!Z59/(PM!Z59+WL!Z59+RK!Z59)</f>
        <v>0.3334617432850141</v>
      </c>
      <c r="BE59" s="14">
        <f>WL!AA59/(PM!AA59+WL!AA59+RK!AA59)</f>
        <v>0.3070222477421492</v>
      </c>
      <c r="BF59" s="14">
        <f>WL!AB59/(PM!AB59+WL!AB59+RK!AB59)</f>
        <v>0.32081334134084644</v>
      </c>
      <c r="BG59" s="14">
        <f>WL!AC59/(PM!AC59+WL!AC59+RK!AC59)</f>
        <v>0.36363997764241829</v>
      </c>
      <c r="BH59" s="14">
        <f>WL!AD59/(PM!AD59+WL!AD59+RK!AD59)</f>
        <v>0.36449024390099088</v>
      </c>
      <c r="BI59" s="14">
        <f>WL!AE59/(PM!AE59+WL!AE59+RK!AE59)</f>
        <v>0.36406027417900466</v>
      </c>
      <c r="BJ59" s="14"/>
      <c r="BK59" s="14">
        <f>RK!C59/(PM!C59+WL!C59+RK!C59)</f>
        <v>5.7928442295707774E-2</v>
      </c>
      <c r="BL59" s="14">
        <f>RK!D59/(PM!D59+WL!D59+RK!D59)</f>
        <v>5.9465071273127647E-2</v>
      </c>
      <c r="BM59" s="14">
        <f>RK!E59/(PM!E59+WL!E59+RK!E59)</f>
        <v>6.0380943401227211E-2</v>
      </c>
      <c r="BN59" s="14">
        <f>RK!F59/(PM!F59+WL!F59+RK!F59)</f>
        <v>6.1579107943583268E-2</v>
      </c>
      <c r="BO59" s="14">
        <f>RK!G59/(PM!G59+WL!G59+RK!G59)</f>
        <v>6.775482179658851E-2</v>
      </c>
      <c r="BP59" s="14">
        <f>RK!H59/(PM!H59+WL!H59+RK!H59)</f>
        <v>7.4213095766232598E-2</v>
      </c>
      <c r="BQ59" s="14">
        <f>RK!I59/(PM!I59+WL!I59+RK!I59)</f>
        <v>7.421289632097941E-2</v>
      </c>
      <c r="BR59" s="14">
        <f>RK!J59/(PM!J59+WL!J59+RK!J59)</f>
        <v>7.3953662141574422E-2</v>
      </c>
      <c r="BS59" s="14">
        <f>RK!K59/(PM!K59+WL!K59+RK!K59)</f>
        <v>7.7915797554616237E-2</v>
      </c>
      <c r="BT59" s="14">
        <f>RK!L59/(PM!L59+WL!L59+RK!L59)</f>
        <v>7.5377761096765472E-2</v>
      </c>
      <c r="BU59" s="14">
        <f>RK!M59/(PM!M59+WL!M59+RK!M59)</f>
        <v>7.5286004142959023E-2</v>
      </c>
      <c r="BV59" s="14">
        <f>RK!N59/(PM!N59+WL!N59+RK!N59)</f>
        <v>7.4673037868138378E-2</v>
      </c>
      <c r="BW59" s="14">
        <f>RK!O59/(PM!O59+WL!O59+RK!O59)</f>
        <v>7.5159159548773946E-2</v>
      </c>
      <c r="BX59" s="14">
        <f>RK!P59/(PM!P59+WL!P59+RK!P59)</f>
        <v>8.1118821355213117E-2</v>
      </c>
      <c r="BY59" s="14">
        <f>RK!Q59/(PM!Q59+WL!Q59+RK!Q59)</f>
        <v>8.4268701804460763E-2</v>
      </c>
      <c r="BZ59" s="14">
        <f>RK!R59/(PM!R59+WL!R59+RK!R59)</f>
        <v>9.4435798307014956E-2</v>
      </c>
      <c r="CA59" s="14">
        <f>RK!S59/(PM!S59+WL!S59+RK!S59)</f>
        <v>9.6806597371763392E-2</v>
      </c>
      <c r="CB59" s="14">
        <f>RK!T59/(PM!T59+WL!T59+RK!T59)</f>
        <v>9.2534970118527168E-2</v>
      </c>
      <c r="CC59" s="14">
        <f>RK!U59/(PM!U59+WL!U59+RK!U59)</f>
        <v>8.6307271573753508E-2</v>
      </c>
      <c r="CD59" s="14">
        <f>RK!V59/(PM!V59+WL!V59+RK!V59)</f>
        <v>8.6393831870779147E-2</v>
      </c>
      <c r="CE59" s="14">
        <f>RK!W59/(PM!W59+WL!W59+RK!W59)</f>
        <v>7.9378233034780588E-2</v>
      </c>
      <c r="CF59" s="14">
        <f>RK!X59/(PM!X59+WL!X59+RK!X59)</f>
        <v>8.0057052901747722E-2</v>
      </c>
      <c r="CG59" s="14">
        <f>RK!Y59/(PM!Y59+WL!Y59+RK!Y59)</f>
        <v>7.9196351866684542E-2</v>
      </c>
      <c r="CH59" s="14">
        <f>RK!Z59/(PM!Z59+WL!Z59+RK!Z59)</f>
        <v>7.906675983509226E-2</v>
      </c>
      <c r="CI59" s="14">
        <f>RK!AA59/(PM!AA59+WL!AA59+RK!AA59)</f>
        <v>8.0907365894537467E-2</v>
      </c>
      <c r="CJ59" s="14">
        <f>RK!AB59/(PM!AB59+WL!AB59+RK!AB59)</f>
        <v>9.1702039172109936E-2</v>
      </c>
      <c r="CK59" s="14">
        <f>RK!AC59/(PM!AC59+WL!AC59+RK!AC59)</f>
        <v>0.10470767263549169</v>
      </c>
      <c r="CL59" s="14">
        <f>RK!AD59/(PM!AD59+WL!AD59+RK!AD59)</f>
        <v>9.6668837919813247E-2</v>
      </c>
      <c r="CM59" s="14">
        <f>RK!AE59/(PM!AE59+WL!AE59+RK!AE59)</f>
        <v>9.2572939637927773E-2</v>
      </c>
      <c r="CN59" s="14"/>
    </row>
    <row r="60" spans="1:92" x14ac:dyDescent="0.2">
      <c r="A60" s="4">
        <v>58</v>
      </c>
      <c r="B60" s="6" t="s">
        <v>94</v>
      </c>
      <c r="C60" s="14">
        <f>PM!C60/(PM!C60+WL!C60+RK!C60)</f>
        <v>0.52403233657271897</v>
      </c>
      <c r="D60" s="14">
        <f>PM!D60/(PM!D60+WL!D60+RK!D60)</f>
        <v>0.49523425958153638</v>
      </c>
      <c r="E60" s="14">
        <f>PM!E60/(PM!E60+WL!E60+RK!E60)</f>
        <v>0.5177469793405981</v>
      </c>
      <c r="F60" s="14">
        <f>PM!F60/(PM!F60+WL!F60+RK!F60)</f>
        <v>0.53734211825939782</v>
      </c>
      <c r="G60" s="14">
        <f>PM!G60/(PM!G60+WL!G60+RK!G60)</f>
        <v>0.51359471755463426</v>
      </c>
      <c r="H60" s="14">
        <f>PM!H60/(PM!H60+WL!H60+RK!H60)</f>
        <v>0.49098921182144073</v>
      </c>
      <c r="I60" s="14">
        <f>PM!I60/(PM!I60+WL!I60+RK!I60)</f>
        <v>0.45747070108925519</v>
      </c>
      <c r="J60" s="14">
        <f>PM!J60/(PM!J60+WL!J60+RK!J60)</f>
        <v>0.41635839892140536</v>
      </c>
      <c r="K60" s="14">
        <f>PM!K60/(PM!K60+WL!K60+RK!K60)</f>
        <v>0.43616323460096379</v>
      </c>
      <c r="L60" s="14">
        <f>PM!L60/(PM!L60+WL!L60+RK!L60)</f>
        <v>0.44749157977963344</v>
      </c>
      <c r="M60" s="14">
        <f>PM!M60/(PM!M60+WL!M60+RK!M60)</f>
        <v>0.49000107128146225</v>
      </c>
      <c r="N60" s="14">
        <f>PM!N60/(PM!N60+WL!N60+RK!N60)</f>
        <v>0.53881365579898632</v>
      </c>
      <c r="O60" s="14">
        <f>PM!O60/(PM!O60+WL!O60+RK!O60)</f>
        <v>0.53157293694564567</v>
      </c>
      <c r="P60" s="14">
        <f>PM!P60/(PM!P60+WL!P60+RK!P60)</f>
        <v>0.5350939993446665</v>
      </c>
      <c r="Q60" s="14">
        <f>PM!Q60/(PM!Q60+WL!Q60+RK!Q60)</f>
        <v>0.52304079734195863</v>
      </c>
      <c r="R60" s="14">
        <f>PM!R60/(PM!R60+WL!R60+RK!R60)</f>
        <v>0.45381669572628153</v>
      </c>
      <c r="S60" s="14">
        <f>PM!S60/(PM!S60+WL!S60+RK!S60)</f>
        <v>0.53454848949850242</v>
      </c>
      <c r="T60" s="14">
        <f>PM!T60/(PM!T60+WL!T60+RK!T60)</f>
        <v>0.53997805977569213</v>
      </c>
      <c r="U60" s="14">
        <f>PM!U60/(PM!U60+WL!U60+RK!U60)</f>
        <v>0.59548467955796847</v>
      </c>
      <c r="V60" s="14">
        <f>PM!V60/(PM!V60+WL!V60+RK!V60)</f>
        <v>0.57687959922098775</v>
      </c>
      <c r="W60" s="14">
        <f>PM!W60/(PM!W60+WL!W60+RK!W60)</f>
        <v>0.58728792847962541</v>
      </c>
      <c r="X60" s="14">
        <f>PM!X60/(PM!X60+WL!X60+RK!X60)</f>
        <v>0.61904658270679602</v>
      </c>
      <c r="Y60" s="14">
        <f>PM!Y60/(PM!Y60+WL!Y60+RK!Y60)</f>
        <v>0.54687434917831601</v>
      </c>
      <c r="Z60" s="14">
        <f>PM!Z60/(PM!Z60+WL!Z60+RK!Z60)</f>
        <v>0.53236406620256538</v>
      </c>
      <c r="AA60" s="14">
        <f>PM!AA60/(PM!AA60+WL!AA60+RK!AA60)</f>
        <v>0.53638545222501444</v>
      </c>
      <c r="AB60" s="14">
        <f>PM!AB60/(PM!AB60+WL!AB60+RK!AB60)</f>
        <v>0.53146971337279725</v>
      </c>
      <c r="AC60" s="14">
        <f>PM!AC60/(PM!AC60+WL!AC60+RK!AC60)</f>
        <v>0.48960245015195725</v>
      </c>
      <c r="AD60" s="14">
        <f>PM!AD60/(PM!AD60+WL!AD60+RK!AD60)</f>
        <v>0.5202748797951865</v>
      </c>
      <c r="AE60" s="14">
        <f>PM!AE60/(PM!AE60+WL!AE60+RK!AE60)</f>
        <v>0.56763214430935194</v>
      </c>
      <c r="AF60" s="75"/>
      <c r="AG60" s="14">
        <f>WL!C60/(PM!C60+WL!C60+RK!C60)</f>
        <v>0.31809013352464482</v>
      </c>
      <c r="AH60" s="14">
        <f>WL!D60/(PM!D60+WL!D60+RK!D60)</f>
        <v>0.32358265589132046</v>
      </c>
      <c r="AI60" s="14">
        <f>WL!E60/(PM!E60+WL!E60+RK!E60)</f>
        <v>0.29866816586948525</v>
      </c>
      <c r="AJ60" s="14">
        <f>WL!F60/(PM!F60+WL!F60+RK!F60)</f>
        <v>0.29089324258080834</v>
      </c>
      <c r="AK60" s="14">
        <f>WL!G60/(PM!G60+WL!G60+RK!G60)</f>
        <v>0.29639902325611872</v>
      </c>
      <c r="AL60" s="14">
        <f>WL!H60/(PM!H60+WL!H60+RK!H60)</f>
        <v>0.28888925084320322</v>
      </c>
      <c r="AM60" s="14">
        <f>WL!I60/(PM!I60+WL!I60+RK!I60)</f>
        <v>0.30566050088805613</v>
      </c>
      <c r="AN60" s="14">
        <f>WL!J60/(PM!J60+WL!J60+RK!J60)</f>
        <v>0.3067717344173056</v>
      </c>
      <c r="AO60" s="14">
        <f>WL!K60/(PM!K60+WL!K60+RK!K60)</f>
        <v>0.28791566159904192</v>
      </c>
      <c r="AP60" s="14">
        <f>WL!L60/(PM!L60+WL!L60+RK!L60)</f>
        <v>0.297607792888818</v>
      </c>
      <c r="AQ60" s="14">
        <f>WL!M60/(PM!M60+WL!M60+RK!M60)</f>
        <v>0.26560390305634896</v>
      </c>
      <c r="AR60" s="14">
        <f>WL!N60/(PM!N60+WL!N60+RK!N60)</f>
        <v>0.24701905950253453</v>
      </c>
      <c r="AS60" s="14">
        <f>WL!O60/(PM!O60+WL!O60+RK!O60)</f>
        <v>0.24959580254623093</v>
      </c>
      <c r="AT60" s="14">
        <f>WL!P60/(PM!P60+WL!P60+RK!P60)</f>
        <v>0.23065939479577058</v>
      </c>
      <c r="AU60" s="14">
        <f>WL!Q60/(PM!Q60+WL!Q60+RK!Q60)</f>
        <v>0.23739804347390076</v>
      </c>
      <c r="AV60" s="14">
        <f>WL!R60/(PM!R60+WL!R60+RK!R60)</f>
        <v>0.24216068898733145</v>
      </c>
      <c r="AW60" s="14">
        <f>WL!S60/(PM!S60+WL!S60+RK!S60)</f>
        <v>0.22153016272982243</v>
      </c>
      <c r="AX60" s="14">
        <f>WL!T60/(PM!T60+WL!T60+RK!T60)</f>
        <v>0.22431760101644066</v>
      </c>
      <c r="AY60" s="14">
        <f>WL!U60/(PM!U60+WL!U60+RK!U60)</f>
        <v>0.20937696538065359</v>
      </c>
      <c r="AZ60" s="14">
        <f>WL!V60/(PM!V60+WL!V60+RK!V60)</f>
        <v>0.19911717944584081</v>
      </c>
      <c r="BA60" s="14">
        <f>WL!W60/(PM!W60+WL!W60+RK!W60)</f>
        <v>0.19631430447622214</v>
      </c>
      <c r="BB60" s="14">
        <f>WL!X60/(PM!X60+WL!X60+RK!X60)</f>
        <v>0.19403418334780001</v>
      </c>
      <c r="BC60" s="14">
        <f>WL!Y60/(PM!Y60+WL!Y60+RK!Y60)</f>
        <v>0.22961794886061068</v>
      </c>
      <c r="BD60" s="14">
        <f>WL!Z60/(PM!Z60+WL!Z60+RK!Z60)</f>
        <v>0.25112369843486004</v>
      </c>
      <c r="BE60" s="14">
        <f>WL!AA60/(PM!AA60+WL!AA60+RK!AA60)</f>
        <v>0.25360098277324428</v>
      </c>
      <c r="BF60" s="14">
        <f>WL!AB60/(PM!AB60+WL!AB60+RK!AB60)</f>
        <v>0.23997544130292595</v>
      </c>
      <c r="BG60" s="14">
        <f>WL!AC60/(PM!AC60+WL!AC60+RK!AC60)</f>
        <v>0.25596138729461604</v>
      </c>
      <c r="BH60" s="14">
        <f>WL!AD60/(PM!AD60+WL!AD60+RK!AD60)</f>
        <v>0.24129682689826024</v>
      </c>
      <c r="BI60" s="14">
        <f>WL!AE60/(PM!AE60+WL!AE60+RK!AE60)</f>
        <v>0.22917419633353417</v>
      </c>
      <c r="BJ60" s="14"/>
      <c r="BK60" s="14">
        <f>RK!C60/(PM!C60+WL!C60+RK!C60)</f>
        <v>0.15787752990263618</v>
      </c>
      <c r="BL60" s="14">
        <f>RK!D60/(PM!D60+WL!D60+RK!D60)</f>
        <v>0.1811830845271433</v>
      </c>
      <c r="BM60" s="14">
        <f>RK!E60/(PM!E60+WL!E60+RK!E60)</f>
        <v>0.18358485478991662</v>
      </c>
      <c r="BN60" s="14">
        <f>RK!F60/(PM!F60+WL!F60+RK!F60)</f>
        <v>0.17176463915979381</v>
      </c>
      <c r="BO60" s="14">
        <f>RK!G60/(PM!G60+WL!G60+RK!G60)</f>
        <v>0.19000625918924705</v>
      </c>
      <c r="BP60" s="14">
        <f>RK!H60/(PM!H60+WL!H60+RK!H60)</f>
        <v>0.22012153733535608</v>
      </c>
      <c r="BQ60" s="14">
        <f>RK!I60/(PM!I60+WL!I60+RK!I60)</f>
        <v>0.2368687980226887</v>
      </c>
      <c r="BR60" s="14">
        <f>RK!J60/(PM!J60+WL!J60+RK!J60)</f>
        <v>0.2768698666612891</v>
      </c>
      <c r="BS60" s="14">
        <f>RK!K60/(PM!K60+WL!K60+RK!K60)</f>
        <v>0.27592110379999418</v>
      </c>
      <c r="BT60" s="14">
        <f>RK!L60/(PM!L60+WL!L60+RK!L60)</f>
        <v>0.25490062733154856</v>
      </c>
      <c r="BU60" s="14">
        <f>RK!M60/(PM!M60+WL!M60+RK!M60)</f>
        <v>0.24439502566218868</v>
      </c>
      <c r="BV60" s="14">
        <f>RK!N60/(PM!N60+WL!N60+RK!N60)</f>
        <v>0.21416728469847926</v>
      </c>
      <c r="BW60" s="14">
        <f>RK!O60/(PM!O60+WL!O60+RK!O60)</f>
        <v>0.21883126050812338</v>
      </c>
      <c r="BX60" s="14">
        <f>RK!P60/(PM!P60+WL!P60+RK!P60)</f>
        <v>0.23424660585956278</v>
      </c>
      <c r="BY60" s="14">
        <f>RK!Q60/(PM!Q60+WL!Q60+RK!Q60)</f>
        <v>0.2395611591841407</v>
      </c>
      <c r="BZ60" s="14">
        <f>RK!R60/(PM!R60+WL!R60+RK!R60)</f>
        <v>0.30402261528638702</v>
      </c>
      <c r="CA60" s="14">
        <f>RK!S60/(PM!S60+WL!S60+RK!S60)</f>
        <v>0.24392134777167518</v>
      </c>
      <c r="CB60" s="14">
        <f>RK!T60/(PM!T60+WL!T60+RK!T60)</f>
        <v>0.23570433920786718</v>
      </c>
      <c r="CC60" s="14">
        <f>RK!U60/(PM!U60+WL!U60+RK!U60)</f>
        <v>0.19513835506137808</v>
      </c>
      <c r="CD60" s="14">
        <f>RK!V60/(PM!V60+WL!V60+RK!V60)</f>
        <v>0.22400322133317152</v>
      </c>
      <c r="CE60" s="14">
        <f>RK!W60/(PM!W60+WL!W60+RK!W60)</f>
        <v>0.21639776704415242</v>
      </c>
      <c r="CF60" s="14">
        <f>RK!X60/(PM!X60+WL!X60+RK!X60)</f>
        <v>0.18691923394540402</v>
      </c>
      <c r="CG60" s="14">
        <f>RK!Y60/(PM!Y60+WL!Y60+RK!Y60)</f>
        <v>0.22350770196107328</v>
      </c>
      <c r="CH60" s="14">
        <f>RK!Z60/(PM!Z60+WL!Z60+RK!Z60)</f>
        <v>0.21651223536257463</v>
      </c>
      <c r="CI60" s="14">
        <f>RK!AA60/(PM!AA60+WL!AA60+RK!AA60)</f>
        <v>0.2100135650017414</v>
      </c>
      <c r="CJ60" s="14">
        <f>RK!AB60/(PM!AB60+WL!AB60+RK!AB60)</f>
        <v>0.22855484532427678</v>
      </c>
      <c r="CK60" s="14">
        <f>RK!AC60/(PM!AC60+WL!AC60+RK!AC60)</f>
        <v>0.25443616255342677</v>
      </c>
      <c r="CL60" s="14">
        <f>RK!AD60/(PM!AD60+WL!AD60+RK!AD60)</f>
        <v>0.23842829330655324</v>
      </c>
      <c r="CM60" s="14">
        <f>RK!AE60/(PM!AE60+WL!AE60+RK!AE60)</f>
        <v>0.20319365935711384</v>
      </c>
      <c r="CN60" s="14"/>
    </row>
    <row r="61" spans="1:92" x14ac:dyDescent="0.2">
      <c r="A61" s="4">
        <v>59</v>
      </c>
      <c r="B61" s="6" t="s">
        <v>95</v>
      </c>
      <c r="C61" s="14">
        <f>PM!C61/(PM!C61+WL!C61+RK!C61)</f>
        <v>0.62594962668208376</v>
      </c>
      <c r="D61" s="14">
        <f>PM!D61/(PM!D61+WL!D61+RK!D61)</f>
        <v>0.62577211335336669</v>
      </c>
      <c r="E61" s="14">
        <f>PM!E61/(PM!E61+WL!E61+RK!E61)</f>
        <v>0.63045618661676761</v>
      </c>
      <c r="F61" s="14">
        <f>PM!F61/(PM!F61+WL!F61+RK!F61)</f>
        <v>0.63526431761841184</v>
      </c>
      <c r="G61" s="14">
        <f>PM!G61/(PM!G61+WL!G61+RK!G61)</f>
        <v>0.6228312652611907</v>
      </c>
      <c r="H61" s="14">
        <f>PM!H61/(PM!H61+WL!H61+RK!H61)</f>
        <v>0.61575185110225417</v>
      </c>
      <c r="I61" s="14">
        <f>PM!I61/(PM!I61+WL!I61+RK!I61)</f>
        <v>0.61959119569612298</v>
      </c>
      <c r="J61" s="14">
        <f>PM!J61/(PM!J61+WL!J61+RK!J61)</f>
        <v>0.62828659680972143</v>
      </c>
      <c r="K61" s="14">
        <f>PM!K61/(PM!K61+WL!K61+RK!K61)</f>
        <v>0.62910773092297168</v>
      </c>
      <c r="L61" s="14">
        <f>PM!L61/(PM!L61+WL!L61+RK!L61)</f>
        <v>0.60639632916574415</v>
      </c>
      <c r="M61" s="14">
        <f>PM!M61/(PM!M61+WL!M61+RK!M61)</f>
        <v>0.58623406034586567</v>
      </c>
      <c r="N61" s="14">
        <f>PM!N61/(PM!N61+WL!N61+RK!N61)</f>
        <v>0.59592983682298939</v>
      </c>
      <c r="O61" s="14">
        <f>PM!O61/(PM!O61+WL!O61+RK!O61)</f>
        <v>0.59847629974495697</v>
      </c>
      <c r="P61" s="14">
        <f>PM!P61/(PM!P61+WL!P61+RK!P61)</f>
        <v>0.58751127813541049</v>
      </c>
      <c r="Q61" s="14">
        <f>PM!Q61/(PM!Q61+WL!Q61+RK!Q61)</f>
        <v>0.60209200076112113</v>
      </c>
      <c r="R61" s="14">
        <f>PM!R61/(PM!R61+WL!R61+RK!R61)</f>
        <v>0.55936614135946772</v>
      </c>
      <c r="S61" s="14">
        <f>PM!S61/(PM!S61+WL!S61+RK!S61)</f>
        <v>0.56070280806603179</v>
      </c>
      <c r="T61" s="14">
        <f>PM!T61/(PM!T61+WL!T61+RK!T61)</f>
        <v>0.57499597556011417</v>
      </c>
      <c r="U61" s="14">
        <f>PM!U61/(PM!U61+WL!U61+RK!U61)</f>
        <v>0.57004654528450116</v>
      </c>
      <c r="V61" s="14">
        <f>PM!V61/(PM!V61+WL!V61+RK!V61)</f>
        <v>0.58753924632830845</v>
      </c>
      <c r="W61" s="14">
        <f>PM!W61/(PM!W61+WL!W61+RK!W61)</f>
        <v>0.59594910750153607</v>
      </c>
      <c r="X61" s="14">
        <f>PM!X61/(PM!X61+WL!X61+RK!X61)</f>
        <v>0.61099273355926753</v>
      </c>
      <c r="Y61" s="14">
        <f>PM!Y61/(PM!Y61+WL!Y61+RK!Y61)</f>
        <v>0.59298667610445965</v>
      </c>
      <c r="Z61" s="14">
        <f>PM!Z61/(PM!Z61+WL!Z61+RK!Z61)</f>
        <v>0.59277346389267294</v>
      </c>
      <c r="AA61" s="14">
        <f>PM!AA61/(PM!AA61+WL!AA61+RK!AA61)</f>
        <v>0.5968212997558151</v>
      </c>
      <c r="AB61" s="14">
        <f>PM!AB61/(PM!AB61+WL!AB61+RK!AB61)</f>
        <v>0.59902226011998572</v>
      </c>
      <c r="AC61" s="14">
        <f>PM!AC61/(PM!AC61+WL!AC61+RK!AC61)</f>
        <v>0.60002839005273878</v>
      </c>
      <c r="AD61" s="14">
        <f>PM!AD61/(PM!AD61+WL!AD61+RK!AD61)</f>
        <v>0.60332782972309107</v>
      </c>
      <c r="AE61" s="14">
        <f>PM!AE61/(PM!AE61+WL!AE61+RK!AE61)</f>
        <v>0.61820501842608488</v>
      </c>
      <c r="AF61" s="75"/>
      <c r="AG61" s="14">
        <f>WL!C61/(PM!C61+WL!C61+RK!C61)</f>
        <v>0.2577757576961105</v>
      </c>
      <c r="AH61" s="14">
        <f>WL!D61/(PM!D61+WL!D61+RK!D61)</f>
        <v>0.25942483745532213</v>
      </c>
      <c r="AI61" s="14">
        <f>WL!E61/(PM!E61+WL!E61+RK!E61)</f>
        <v>0.25227001713219377</v>
      </c>
      <c r="AJ61" s="14">
        <f>WL!F61/(PM!F61+WL!F61+RK!F61)</f>
        <v>0.25086940493486432</v>
      </c>
      <c r="AK61" s="14">
        <f>WL!G61/(PM!G61+WL!G61+RK!G61)</f>
        <v>0.25804953814799558</v>
      </c>
      <c r="AL61" s="14">
        <f>WL!H61/(PM!H61+WL!H61+RK!H61)</f>
        <v>0.25584204244030129</v>
      </c>
      <c r="AM61" s="14">
        <f>WL!I61/(PM!I61+WL!I61+RK!I61)</f>
        <v>0.25519210296112982</v>
      </c>
      <c r="AN61" s="14">
        <f>WL!J61/(PM!J61+WL!J61+RK!J61)</f>
        <v>0.24305211331743334</v>
      </c>
      <c r="AO61" s="14">
        <f>WL!K61/(PM!K61+WL!K61+RK!K61)</f>
        <v>0.23926517349176621</v>
      </c>
      <c r="AP61" s="14">
        <f>WL!L61/(PM!L61+WL!L61+RK!L61)</f>
        <v>0.25457041557532339</v>
      </c>
      <c r="AQ61" s="14">
        <f>WL!M61/(PM!M61+WL!M61+RK!M61)</f>
        <v>0.26482070213924364</v>
      </c>
      <c r="AR61" s="14">
        <f>WL!N61/(PM!N61+WL!N61+RK!N61)</f>
        <v>0.26175618458353178</v>
      </c>
      <c r="AS61" s="14">
        <f>WL!O61/(PM!O61+WL!O61+RK!O61)</f>
        <v>0.25941778110211661</v>
      </c>
      <c r="AT61" s="14">
        <f>WL!P61/(PM!P61+WL!P61+RK!P61)</f>
        <v>0.26212773938949741</v>
      </c>
      <c r="AU61" s="14">
        <f>WL!Q61/(PM!Q61+WL!Q61+RK!Q61)</f>
        <v>0.24608396574907446</v>
      </c>
      <c r="AV61" s="14">
        <f>WL!R61/(PM!R61+WL!R61+RK!R61)</f>
        <v>0.26757390351157007</v>
      </c>
      <c r="AW61" s="14">
        <f>WL!S61/(PM!S61+WL!S61+RK!S61)</f>
        <v>0.2681440569897322</v>
      </c>
      <c r="AX61" s="14">
        <f>WL!T61/(PM!T61+WL!T61+RK!T61)</f>
        <v>0.26574110805980766</v>
      </c>
      <c r="AY61" s="14">
        <f>WL!U61/(PM!U61+WL!U61+RK!U61)</f>
        <v>0.27315592364482499</v>
      </c>
      <c r="AZ61" s="14">
        <f>WL!V61/(PM!V61+WL!V61+RK!V61)</f>
        <v>0.2551179232490795</v>
      </c>
      <c r="BA61" s="14">
        <f>WL!W61/(PM!W61+WL!W61+RK!W61)</f>
        <v>0.25491479943278528</v>
      </c>
      <c r="BB61" s="14">
        <f>WL!X61/(PM!X61+WL!X61+RK!X61)</f>
        <v>0.24360539792507238</v>
      </c>
      <c r="BC61" s="14">
        <f>WL!Y61/(PM!Y61+WL!Y61+RK!Y61)</f>
        <v>0.25757059888719469</v>
      </c>
      <c r="BD61" s="14">
        <f>WL!Z61/(PM!Z61+WL!Z61+RK!Z61)</f>
        <v>0.26433325714192313</v>
      </c>
      <c r="BE61" s="14">
        <f>WL!AA61/(PM!AA61+WL!AA61+RK!AA61)</f>
        <v>0.265482436583239</v>
      </c>
      <c r="BF61" s="14">
        <f>WL!AB61/(PM!AB61+WL!AB61+RK!AB61)</f>
        <v>0.26264022550121091</v>
      </c>
      <c r="BG61" s="14">
        <f>WL!AC61/(PM!AC61+WL!AC61+RK!AC61)</f>
        <v>0.25877014666354636</v>
      </c>
      <c r="BH61" s="14">
        <f>WL!AD61/(PM!AD61+WL!AD61+RK!AD61)</f>
        <v>0.26128429770246014</v>
      </c>
      <c r="BI61" s="14">
        <f>WL!AE61/(PM!AE61+WL!AE61+RK!AE61)</f>
        <v>0.2587196359994709</v>
      </c>
      <c r="BJ61" s="14"/>
      <c r="BK61" s="14">
        <f>RK!C61/(PM!C61+WL!C61+RK!C61)</f>
        <v>0.11627461562180584</v>
      </c>
      <c r="BL61" s="14">
        <f>RK!D61/(PM!D61+WL!D61+RK!D61)</f>
        <v>0.11480304919131118</v>
      </c>
      <c r="BM61" s="14">
        <f>RK!E61/(PM!E61+WL!E61+RK!E61)</f>
        <v>0.11727379625103868</v>
      </c>
      <c r="BN61" s="14">
        <f>RK!F61/(PM!F61+WL!F61+RK!F61)</f>
        <v>0.11386627744672387</v>
      </c>
      <c r="BO61" s="14">
        <f>RK!G61/(PM!G61+WL!G61+RK!G61)</f>
        <v>0.11911919659081369</v>
      </c>
      <c r="BP61" s="14">
        <f>RK!H61/(PM!H61+WL!H61+RK!H61)</f>
        <v>0.12840610645744455</v>
      </c>
      <c r="BQ61" s="14">
        <f>RK!I61/(PM!I61+WL!I61+RK!I61)</f>
        <v>0.12521670134274721</v>
      </c>
      <c r="BR61" s="14">
        <f>RK!J61/(PM!J61+WL!J61+RK!J61)</f>
        <v>0.12866128987284536</v>
      </c>
      <c r="BS61" s="14">
        <f>RK!K61/(PM!K61+WL!K61+RK!K61)</f>
        <v>0.13162709558526206</v>
      </c>
      <c r="BT61" s="14">
        <f>RK!L61/(PM!L61+WL!L61+RK!L61)</f>
        <v>0.13903325525893231</v>
      </c>
      <c r="BU61" s="14">
        <f>RK!M61/(PM!M61+WL!M61+RK!M61)</f>
        <v>0.14894523751489078</v>
      </c>
      <c r="BV61" s="14">
        <f>RK!N61/(PM!N61+WL!N61+RK!N61)</f>
        <v>0.1423139785934788</v>
      </c>
      <c r="BW61" s="14">
        <f>RK!O61/(PM!O61+WL!O61+RK!O61)</f>
        <v>0.14210591915292634</v>
      </c>
      <c r="BX61" s="14">
        <f>RK!P61/(PM!P61+WL!P61+RK!P61)</f>
        <v>0.15036098247509211</v>
      </c>
      <c r="BY61" s="14">
        <f>RK!Q61/(PM!Q61+WL!Q61+RK!Q61)</f>
        <v>0.15182403348980442</v>
      </c>
      <c r="BZ61" s="14">
        <f>RK!R61/(PM!R61+WL!R61+RK!R61)</f>
        <v>0.17305995512896227</v>
      </c>
      <c r="CA61" s="14">
        <f>RK!S61/(PM!S61+WL!S61+RK!S61)</f>
        <v>0.17115313494423601</v>
      </c>
      <c r="CB61" s="14">
        <f>RK!T61/(PM!T61+WL!T61+RK!T61)</f>
        <v>0.15926291638007814</v>
      </c>
      <c r="CC61" s="14">
        <f>RK!U61/(PM!U61+WL!U61+RK!U61)</f>
        <v>0.15679753107067382</v>
      </c>
      <c r="CD61" s="14">
        <f>RK!V61/(PM!V61+WL!V61+RK!V61)</f>
        <v>0.1573428304226121</v>
      </c>
      <c r="CE61" s="14">
        <f>RK!W61/(PM!W61+WL!W61+RK!W61)</f>
        <v>0.14913609306567874</v>
      </c>
      <c r="CF61" s="14">
        <f>RK!X61/(PM!X61+WL!X61+RK!X61)</f>
        <v>0.14540186851566006</v>
      </c>
      <c r="CG61" s="14">
        <f>RK!Y61/(PM!Y61+WL!Y61+RK!Y61)</f>
        <v>0.14944272500834577</v>
      </c>
      <c r="CH61" s="14">
        <f>RK!Z61/(PM!Z61+WL!Z61+RK!Z61)</f>
        <v>0.14289327896540394</v>
      </c>
      <c r="CI61" s="14">
        <f>RK!AA61/(PM!AA61+WL!AA61+RK!AA61)</f>
        <v>0.13769626366094587</v>
      </c>
      <c r="CJ61" s="14">
        <f>RK!AB61/(PM!AB61+WL!AB61+RK!AB61)</f>
        <v>0.13833751437880337</v>
      </c>
      <c r="CK61" s="14">
        <f>RK!AC61/(PM!AC61+WL!AC61+RK!AC61)</f>
        <v>0.14120146328371494</v>
      </c>
      <c r="CL61" s="14">
        <f>RK!AD61/(PM!AD61+WL!AD61+RK!AD61)</f>
        <v>0.13538787257444884</v>
      </c>
      <c r="CM61" s="14">
        <f>RK!AE61/(PM!AE61+WL!AE61+RK!AE61)</f>
        <v>0.12307534557444422</v>
      </c>
      <c r="CN61" s="14"/>
    </row>
    <row r="62" spans="1:92" x14ac:dyDescent="0.2">
      <c r="A62" s="4">
        <v>60</v>
      </c>
      <c r="B62" s="6" t="s">
        <v>96</v>
      </c>
      <c r="C62" s="14">
        <f>PM!C62/(PM!C62+WL!C62+RK!C62)</f>
        <v>0.39113741544917363</v>
      </c>
      <c r="D62" s="14">
        <f>PM!D62/(PM!D62+WL!D62+RK!D62)</f>
        <v>0.39065726638391651</v>
      </c>
      <c r="E62" s="14">
        <f>PM!E62/(PM!E62+WL!E62+RK!E62)</f>
        <v>0.39378458745109401</v>
      </c>
      <c r="F62" s="14">
        <f>PM!F62/(PM!F62+WL!F62+RK!F62)</f>
        <v>0.41049109161559505</v>
      </c>
      <c r="G62" s="14">
        <f>PM!G62/(PM!G62+WL!G62+RK!G62)</f>
        <v>0.39542346647447191</v>
      </c>
      <c r="H62" s="14">
        <f>PM!H62/(PM!H62+WL!H62+RK!H62)</f>
        <v>0.40285882352042851</v>
      </c>
      <c r="I62" s="14">
        <f>PM!I62/(PM!I62+WL!I62+RK!I62)</f>
        <v>0.43043207365215214</v>
      </c>
      <c r="J62" s="14">
        <f>PM!J62/(PM!J62+WL!J62+RK!J62)</f>
        <v>0.43322918242116548</v>
      </c>
      <c r="K62" s="14">
        <f>PM!K62/(PM!K62+WL!K62+RK!K62)</f>
        <v>0.43856612268803552</v>
      </c>
      <c r="L62" s="14">
        <f>PM!L62/(PM!L62+WL!L62+RK!L62)</f>
        <v>0.45143860461592172</v>
      </c>
      <c r="M62" s="14">
        <f>PM!M62/(PM!M62+WL!M62+RK!M62)</f>
        <v>0.4683684555878278</v>
      </c>
      <c r="N62" s="14">
        <f>PM!N62/(PM!N62+WL!N62+RK!N62)</f>
        <v>0.49161391460882337</v>
      </c>
      <c r="O62" s="14">
        <f>PM!O62/(PM!O62+WL!O62+RK!O62)</f>
        <v>0.51553494831980629</v>
      </c>
      <c r="P62" s="14">
        <f>PM!P62/(PM!P62+WL!P62+RK!P62)</f>
        <v>0.56246738951237363</v>
      </c>
      <c r="Q62" s="14">
        <f>PM!Q62/(PM!Q62+WL!Q62+RK!Q62)</f>
        <v>0.5990987754387227</v>
      </c>
      <c r="R62" s="14">
        <f>PM!R62/(PM!R62+WL!R62+RK!R62)</f>
        <v>0.55802720525461469</v>
      </c>
      <c r="S62" s="14">
        <f>PM!S62/(PM!S62+WL!S62+RK!S62)</f>
        <v>0.57569080496705916</v>
      </c>
      <c r="T62" s="14">
        <f>PM!T62/(PM!T62+WL!T62+RK!T62)</f>
        <v>0.64459708339060429</v>
      </c>
      <c r="U62" s="14">
        <f>PM!U62/(PM!U62+WL!U62+RK!U62)</f>
        <v>0.68313302243405327</v>
      </c>
      <c r="V62" s="14">
        <f>PM!V62/(PM!V62+WL!V62+RK!V62)</f>
        <v>0.69934386280844496</v>
      </c>
      <c r="W62" s="14">
        <f>PM!W62/(PM!W62+WL!W62+RK!W62)</f>
        <v>0.71053278235820705</v>
      </c>
      <c r="X62" s="14">
        <f>PM!X62/(PM!X62+WL!X62+RK!X62)</f>
        <v>0.67648465939571123</v>
      </c>
      <c r="Y62" s="14">
        <f>PM!Y62/(PM!Y62+WL!Y62+RK!Y62)</f>
        <v>0.61715550565385824</v>
      </c>
      <c r="Z62" s="14">
        <f>PM!Z62/(PM!Z62+WL!Z62+RK!Z62)</f>
        <v>0.64028950908382209</v>
      </c>
      <c r="AA62" s="14">
        <f>PM!AA62/(PM!AA62+WL!AA62+RK!AA62)</f>
        <v>0.66188902905499836</v>
      </c>
      <c r="AB62" s="14">
        <f>PM!AB62/(PM!AB62+WL!AB62+RK!AB62)</f>
        <v>0.65262184939416934</v>
      </c>
      <c r="AC62" s="14">
        <f>PM!AC62/(PM!AC62+WL!AC62+RK!AC62)</f>
        <v>0.61086662587983942</v>
      </c>
      <c r="AD62" s="14">
        <f>PM!AD62/(PM!AD62+WL!AD62+RK!AD62)</f>
        <v>0.65902170496027956</v>
      </c>
      <c r="AE62" s="14">
        <f>PM!AE62/(PM!AE62+WL!AE62+RK!AE62)</f>
        <v>0.7673281398153774</v>
      </c>
      <c r="AF62" s="75"/>
      <c r="AG62" s="14">
        <f>WL!C62/(PM!C62+WL!C62+RK!C62)</f>
        <v>0.11280123542824538</v>
      </c>
      <c r="AH62" s="14">
        <f>WL!D62/(PM!D62+WL!D62+RK!D62)</f>
        <v>0.11941572539985812</v>
      </c>
      <c r="AI62" s="14">
        <f>WL!E62/(PM!E62+WL!E62+RK!E62)</f>
        <v>0.10833906653239835</v>
      </c>
      <c r="AJ62" s="14">
        <f>WL!F62/(PM!F62+WL!F62+RK!F62)</f>
        <v>0.10310948549407002</v>
      </c>
      <c r="AK62" s="14">
        <f>WL!G62/(PM!G62+WL!G62+RK!G62)</f>
        <v>0.10933735157560764</v>
      </c>
      <c r="AL62" s="14">
        <f>WL!H62/(PM!H62+WL!H62+RK!H62)</f>
        <v>0.10797261017188289</v>
      </c>
      <c r="AM62" s="14">
        <f>WL!I62/(PM!I62+WL!I62+RK!I62)</f>
        <v>9.8140314113948204E-2</v>
      </c>
      <c r="AN62" s="14">
        <f>WL!J62/(PM!J62+WL!J62+RK!J62)</f>
        <v>0.1012842979793051</v>
      </c>
      <c r="AO62" s="14">
        <f>WL!K62/(PM!K62+WL!K62+RK!K62)</f>
        <v>0.10248761870746596</v>
      </c>
      <c r="AP62" s="14">
        <f>WL!L62/(PM!L62+WL!L62+RK!L62)</f>
        <v>9.9410471977508713E-2</v>
      </c>
      <c r="AQ62" s="14">
        <f>WL!M62/(PM!M62+WL!M62+RK!M62)</f>
        <v>9.811884391872347E-2</v>
      </c>
      <c r="AR62" s="14">
        <f>WL!N62/(PM!N62+WL!N62+RK!N62)</f>
        <v>0.10600207297732774</v>
      </c>
      <c r="AS62" s="14">
        <f>WL!O62/(PM!O62+WL!O62+RK!O62)</f>
        <v>0.10332579897655476</v>
      </c>
      <c r="AT62" s="14">
        <f>WL!P62/(PM!P62+WL!P62+RK!P62)</f>
        <v>8.6505137852191716E-2</v>
      </c>
      <c r="AU62" s="14">
        <f>WL!Q62/(PM!Q62+WL!Q62+RK!Q62)</f>
        <v>7.9993976846015211E-2</v>
      </c>
      <c r="AV62" s="14">
        <f>WL!R62/(PM!R62+WL!R62+RK!R62)</f>
        <v>9.2694018119769711E-2</v>
      </c>
      <c r="AW62" s="14">
        <f>WL!S62/(PM!S62+WL!S62+RK!S62)</f>
        <v>9.1148503016529325E-2</v>
      </c>
      <c r="AX62" s="14">
        <f>WL!T62/(PM!T62+WL!T62+RK!T62)</f>
        <v>7.5626147857745588E-2</v>
      </c>
      <c r="AY62" s="14">
        <f>WL!U62/(PM!U62+WL!U62+RK!U62)</f>
        <v>6.9895497771612705E-2</v>
      </c>
      <c r="AZ62" s="14">
        <f>WL!V62/(PM!V62+WL!V62+RK!V62)</f>
        <v>6.3824182385253128E-2</v>
      </c>
      <c r="BA62" s="14">
        <f>WL!W62/(PM!W62+WL!W62+RK!W62)</f>
        <v>6.3354882046416941E-2</v>
      </c>
      <c r="BB62" s="14">
        <f>WL!X62/(PM!X62+WL!X62+RK!X62)</f>
        <v>7.286896543469254E-2</v>
      </c>
      <c r="BC62" s="14">
        <f>WL!Y62/(PM!Y62+WL!Y62+RK!Y62)</f>
        <v>9.3489069484054416E-2</v>
      </c>
      <c r="BD62" s="14">
        <f>WL!Z62/(PM!Z62+WL!Z62+RK!Z62)</f>
        <v>8.8516223642352607E-2</v>
      </c>
      <c r="BE62" s="14">
        <f>WL!AA62/(PM!AA62+WL!AA62+RK!AA62)</f>
        <v>8.6890296976385673E-2</v>
      </c>
      <c r="BF62" s="14">
        <f>WL!AB62/(PM!AB62+WL!AB62+RK!AB62)</f>
        <v>8.9157648385373156E-2</v>
      </c>
      <c r="BG62" s="14">
        <f>WL!AC62/(PM!AC62+WL!AC62+RK!AC62)</f>
        <v>0.11502429292281301</v>
      </c>
      <c r="BH62" s="14">
        <f>WL!AD62/(PM!AD62+WL!AD62+RK!AD62)</f>
        <v>0.10410965229854212</v>
      </c>
      <c r="BI62" s="14">
        <f>WL!AE62/(PM!AE62+WL!AE62+RK!AE62)</f>
        <v>6.8064285197778754E-2</v>
      </c>
      <c r="BJ62" s="14"/>
      <c r="BK62" s="14">
        <f>RK!C62/(PM!C62+WL!C62+RK!C62)</f>
        <v>0.49606134912258099</v>
      </c>
      <c r="BL62" s="14">
        <f>RK!D62/(PM!D62+WL!D62+RK!D62)</f>
        <v>0.48992700821622537</v>
      </c>
      <c r="BM62" s="14">
        <f>RK!E62/(PM!E62+WL!E62+RK!E62)</f>
        <v>0.49787634601650765</v>
      </c>
      <c r="BN62" s="14">
        <f>RK!F62/(PM!F62+WL!F62+RK!F62)</f>
        <v>0.48639942289033494</v>
      </c>
      <c r="BO62" s="14">
        <f>RK!G62/(PM!G62+WL!G62+RK!G62)</f>
        <v>0.49523918194992034</v>
      </c>
      <c r="BP62" s="14">
        <f>RK!H62/(PM!H62+WL!H62+RK!H62)</f>
        <v>0.48916856630768857</v>
      </c>
      <c r="BQ62" s="14">
        <f>RK!I62/(PM!I62+WL!I62+RK!I62)</f>
        <v>0.47142761223389962</v>
      </c>
      <c r="BR62" s="14">
        <f>RK!J62/(PM!J62+WL!J62+RK!J62)</f>
        <v>0.46548651959952947</v>
      </c>
      <c r="BS62" s="14">
        <f>RK!K62/(PM!K62+WL!K62+RK!K62)</f>
        <v>0.4589462586044985</v>
      </c>
      <c r="BT62" s="14">
        <f>RK!L62/(PM!L62+WL!L62+RK!L62)</f>
        <v>0.44915092340656948</v>
      </c>
      <c r="BU62" s="14">
        <f>RK!M62/(PM!M62+WL!M62+RK!M62)</f>
        <v>0.43351270049344875</v>
      </c>
      <c r="BV62" s="14">
        <f>RK!N62/(PM!N62+WL!N62+RK!N62)</f>
        <v>0.40238401241384891</v>
      </c>
      <c r="BW62" s="14">
        <f>RK!O62/(PM!O62+WL!O62+RK!O62)</f>
        <v>0.38113925270363896</v>
      </c>
      <c r="BX62" s="14">
        <f>RK!P62/(PM!P62+WL!P62+RK!P62)</f>
        <v>0.35102747263543466</v>
      </c>
      <c r="BY62" s="14">
        <f>RK!Q62/(PM!Q62+WL!Q62+RK!Q62)</f>
        <v>0.32090724771526213</v>
      </c>
      <c r="BZ62" s="14">
        <f>RK!R62/(PM!R62+WL!R62+RK!R62)</f>
        <v>0.34927877662561552</v>
      </c>
      <c r="CA62" s="14">
        <f>RK!S62/(PM!S62+WL!S62+RK!S62)</f>
        <v>0.33316069201641141</v>
      </c>
      <c r="CB62" s="14">
        <f>RK!T62/(PM!T62+WL!T62+RK!T62)</f>
        <v>0.27977676875165003</v>
      </c>
      <c r="CC62" s="14">
        <f>RK!U62/(PM!U62+WL!U62+RK!U62)</f>
        <v>0.24697147979433404</v>
      </c>
      <c r="CD62" s="14">
        <f>RK!V62/(PM!V62+WL!V62+RK!V62)</f>
        <v>0.23683195480630193</v>
      </c>
      <c r="CE62" s="14">
        <f>RK!W62/(PM!W62+WL!W62+RK!W62)</f>
        <v>0.226112335595376</v>
      </c>
      <c r="CF62" s="14">
        <f>RK!X62/(PM!X62+WL!X62+RK!X62)</f>
        <v>0.25064637516959631</v>
      </c>
      <c r="CG62" s="14">
        <f>RK!Y62/(PM!Y62+WL!Y62+RK!Y62)</f>
        <v>0.28935542486208737</v>
      </c>
      <c r="CH62" s="14">
        <f>RK!Z62/(PM!Z62+WL!Z62+RK!Z62)</f>
        <v>0.27119426727382528</v>
      </c>
      <c r="CI62" s="14">
        <f>RK!AA62/(PM!AA62+WL!AA62+RK!AA62)</f>
        <v>0.25122067396861592</v>
      </c>
      <c r="CJ62" s="14">
        <f>RK!AB62/(PM!AB62+WL!AB62+RK!AB62)</f>
        <v>0.2582205022204575</v>
      </c>
      <c r="CK62" s="14">
        <f>RK!AC62/(PM!AC62+WL!AC62+RK!AC62)</f>
        <v>0.27410908119734767</v>
      </c>
      <c r="CL62" s="14">
        <f>RK!AD62/(PM!AD62+WL!AD62+RK!AD62)</f>
        <v>0.23686864274117836</v>
      </c>
      <c r="CM62" s="14">
        <f>RK!AE62/(PM!AE62+WL!AE62+RK!AE62)</f>
        <v>0.16460757498684386</v>
      </c>
      <c r="CN62" s="14"/>
    </row>
    <row r="63" spans="1:92" x14ac:dyDescent="0.2">
      <c r="A63" s="4">
        <v>61</v>
      </c>
      <c r="B63" s="6" t="s">
        <v>97</v>
      </c>
      <c r="C63" s="14">
        <f>PM!C63/(PM!C63+WL!C63+RK!C63)</f>
        <v>0.45629273084506949</v>
      </c>
      <c r="D63" s="14">
        <f>PM!D63/(PM!D63+WL!D63+RK!D63)</f>
        <v>0.41736345693747195</v>
      </c>
      <c r="E63" s="14">
        <f>PM!E63/(PM!E63+WL!E63+RK!E63)</f>
        <v>0.45195218778798507</v>
      </c>
      <c r="F63" s="14">
        <f>PM!F63/(PM!F63+WL!F63+RK!F63)</f>
        <v>0.4854600091243591</v>
      </c>
      <c r="G63" s="14">
        <f>PM!G63/(PM!G63+WL!G63+RK!G63)</f>
        <v>0.46780033696155859</v>
      </c>
      <c r="H63" s="14">
        <f>PM!H63/(PM!H63+WL!H63+RK!H63)</f>
        <v>0.46556551660609052</v>
      </c>
      <c r="I63" s="14">
        <f>PM!I63/(PM!I63+WL!I63+RK!I63)</f>
        <v>0.51597205502622145</v>
      </c>
      <c r="J63" s="14">
        <f>PM!J63/(PM!J63+WL!J63+RK!J63)</f>
        <v>0.54027149699720733</v>
      </c>
      <c r="K63" s="14">
        <f>PM!K63/(PM!K63+WL!K63+RK!K63)</f>
        <v>0.5488067735073302</v>
      </c>
      <c r="L63" s="14">
        <f>PM!L63/(PM!L63+WL!L63+RK!L63)</f>
        <v>0.57343166542645596</v>
      </c>
      <c r="M63" s="14">
        <f>PM!M63/(PM!M63+WL!M63+RK!M63)</f>
        <v>0.58270678802915432</v>
      </c>
      <c r="N63" s="14">
        <f>PM!N63/(PM!N63+WL!N63+RK!N63)</f>
        <v>0.61449124112714415</v>
      </c>
      <c r="O63" s="14">
        <f>PM!O63/(PM!O63+WL!O63+RK!O63)</f>
        <v>0.64484087898168174</v>
      </c>
      <c r="P63" s="14">
        <f>PM!P63/(PM!P63+WL!P63+RK!P63)</f>
        <v>0.68699917867469962</v>
      </c>
      <c r="Q63" s="14">
        <f>PM!Q63/(PM!Q63+WL!Q63+RK!Q63)</f>
        <v>0.73344784605988855</v>
      </c>
      <c r="R63" s="14">
        <f>PM!R63/(PM!R63+WL!R63+RK!R63)</f>
        <v>0.66225240737578661</v>
      </c>
      <c r="S63" s="14">
        <f>PM!S63/(PM!S63+WL!S63+RK!S63)</f>
        <v>0.67999417589169786</v>
      </c>
      <c r="T63" s="14">
        <f>PM!T63/(PM!T63+WL!T63+RK!T63)</f>
        <v>0.7268494575391371</v>
      </c>
      <c r="U63" s="14">
        <f>PM!U63/(PM!U63+WL!U63+RK!U63)</f>
        <v>0.76282426970397355</v>
      </c>
      <c r="V63" s="14">
        <f>PM!V63/(PM!V63+WL!V63+RK!V63)</f>
        <v>0.78120052038463716</v>
      </c>
      <c r="W63" s="14">
        <f>PM!W63/(PM!W63+WL!W63+RK!W63)</f>
        <v>0.8009091695487992</v>
      </c>
      <c r="X63" s="14">
        <f>PM!X63/(PM!X63+WL!X63+RK!X63)</f>
        <v>0.77326638851446194</v>
      </c>
      <c r="Y63" s="14">
        <f>PM!Y63/(PM!Y63+WL!Y63+RK!Y63)</f>
        <v>0.71123897093819433</v>
      </c>
      <c r="Z63" s="14">
        <f>PM!Z63/(PM!Z63+WL!Z63+RK!Z63)</f>
        <v>0.73796880814601129</v>
      </c>
      <c r="AA63" s="14">
        <f>PM!AA63/(PM!AA63+WL!AA63+RK!AA63)</f>
        <v>0.77179373676904395</v>
      </c>
      <c r="AB63" s="14">
        <f>PM!AB63/(PM!AB63+WL!AB63+RK!AB63)</f>
        <v>0.77754083784457395</v>
      </c>
      <c r="AC63" s="14">
        <f>PM!AC63/(PM!AC63+WL!AC63+RK!AC63)</f>
        <v>0.74282093474461164</v>
      </c>
      <c r="AD63" s="14">
        <f>PM!AD63/(PM!AD63+WL!AD63+RK!AD63)</f>
        <v>0.74844725204961593</v>
      </c>
      <c r="AE63" s="14">
        <f>PM!AE63/(PM!AE63+WL!AE63+RK!AE63)</f>
        <v>0.84058251662772909</v>
      </c>
      <c r="AF63" s="75"/>
      <c r="AG63" s="14">
        <f>WL!C63/(PM!C63+WL!C63+RK!C63)</f>
        <v>0.26808601379444513</v>
      </c>
      <c r="AH63" s="14">
        <f>WL!D63/(PM!D63+WL!D63+RK!D63)</f>
        <v>0.2881714304361826</v>
      </c>
      <c r="AI63" s="14">
        <f>WL!E63/(PM!E63+WL!E63+RK!E63)</f>
        <v>0.24323786655621746</v>
      </c>
      <c r="AJ63" s="14">
        <f>WL!F63/(PM!F63+WL!F63+RK!F63)</f>
        <v>0.21816541115848653</v>
      </c>
      <c r="AK63" s="14">
        <f>WL!G63/(PM!G63+WL!G63+RK!G63)</f>
        <v>0.22559699551119411</v>
      </c>
      <c r="AL63" s="14">
        <f>WL!H63/(PM!H63+WL!H63+RK!H63)</f>
        <v>0.22260251337072579</v>
      </c>
      <c r="AM63" s="14">
        <f>WL!I63/(PM!I63+WL!I63+RK!I63)</f>
        <v>0.18977140844303239</v>
      </c>
      <c r="AN63" s="14">
        <f>WL!J63/(PM!J63+WL!J63+RK!J63)</f>
        <v>0.18007492908570011</v>
      </c>
      <c r="AO63" s="14">
        <f>WL!K63/(PM!K63+WL!K63+RK!K63)</f>
        <v>0.17452112616726118</v>
      </c>
      <c r="AP63" s="14">
        <f>WL!L63/(PM!L63+WL!L63+RK!L63)</f>
        <v>0.15730451506690182</v>
      </c>
      <c r="AQ63" s="14">
        <f>WL!M63/(PM!M63+WL!M63+RK!M63)</f>
        <v>0.14787298511423344</v>
      </c>
      <c r="AR63" s="14">
        <f>WL!N63/(PM!N63+WL!N63+RK!N63)</f>
        <v>0.14861033400965115</v>
      </c>
      <c r="AS63" s="14">
        <f>WL!O63/(PM!O63+WL!O63+RK!O63)</f>
        <v>0.13614145209964582</v>
      </c>
      <c r="AT63" s="14">
        <f>WL!P63/(PM!P63+WL!P63+RK!P63)</f>
        <v>0.11469041615920149</v>
      </c>
      <c r="AU63" s="14">
        <f>WL!Q63/(PM!Q63+WL!Q63+RK!Q63)</f>
        <v>8.7455327935262672E-2</v>
      </c>
      <c r="AV63" s="14">
        <f>WL!R63/(PM!R63+WL!R63+RK!R63)</f>
        <v>0.12273569505225786</v>
      </c>
      <c r="AW63" s="14">
        <f>WL!S63/(PM!S63+WL!S63+RK!S63)</f>
        <v>0.11102046924863733</v>
      </c>
      <c r="AX63" s="14">
        <f>WL!T63/(PM!T63+WL!T63+RK!T63)</f>
        <v>9.6815966944197279E-2</v>
      </c>
      <c r="AY63" s="14">
        <f>WL!U63/(PM!U63+WL!U63+RK!U63)</f>
        <v>8.4832401036854091E-2</v>
      </c>
      <c r="AZ63" s="14">
        <f>WL!V63/(PM!V63+WL!V63+RK!V63)</f>
        <v>7.2489133707578784E-2</v>
      </c>
      <c r="BA63" s="14">
        <f>WL!W63/(PM!W63+WL!W63+RK!W63)</f>
        <v>6.7558148164322249E-2</v>
      </c>
      <c r="BB63" s="14">
        <f>WL!X63/(PM!X63+WL!X63+RK!X63)</f>
        <v>7.3941213497700761E-2</v>
      </c>
      <c r="BC63" s="14">
        <f>WL!Y63/(PM!Y63+WL!Y63+RK!Y63)</f>
        <v>9.9260242775788932E-2</v>
      </c>
      <c r="BD63" s="14">
        <f>WL!Z63/(PM!Z63+WL!Z63+RK!Z63)</f>
        <v>8.5074075964561943E-2</v>
      </c>
      <c r="BE63" s="14">
        <f>WL!AA63/(PM!AA63+WL!AA63+RK!AA63)</f>
        <v>7.7066060840122019E-2</v>
      </c>
      <c r="BF63" s="14">
        <f>WL!AB63/(PM!AB63+WL!AB63+RK!AB63)</f>
        <v>7.9756500046066423E-2</v>
      </c>
      <c r="BG63" s="14">
        <f>WL!AC63/(PM!AC63+WL!AC63+RK!AC63)</f>
        <v>0.10083384723131626</v>
      </c>
      <c r="BH63" s="14">
        <f>WL!AD63/(PM!AD63+WL!AD63+RK!AD63)</f>
        <v>0.10593572152555288</v>
      </c>
      <c r="BI63" s="14">
        <f>WL!AE63/(PM!AE63+WL!AE63+RK!AE63)</f>
        <v>6.5683394185754154E-2</v>
      </c>
      <c r="BJ63" s="14"/>
      <c r="BK63" s="14">
        <f>RK!C63/(PM!C63+WL!C63+RK!C63)</f>
        <v>0.27562125536048537</v>
      </c>
      <c r="BL63" s="14">
        <f>RK!D63/(PM!D63+WL!D63+RK!D63)</f>
        <v>0.29446511262634534</v>
      </c>
      <c r="BM63" s="14">
        <f>RK!E63/(PM!E63+WL!E63+RK!E63)</f>
        <v>0.30480994565579744</v>
      </c>
      <c r="BN63" s="14">
        <f>RK!F63/(PM!F63+WL!F63+RK!F63)</f>
        <v>0.29637457971715442</v>
      </c>
      <c r="BO63" s="14">
        <f>RK!G63/(PM!G63+WL!G63+RK!G63)</f>
        <v>0.30660266752724735</v>
      </c>
      <c r="BP63" s="14">
        <f>RK!H63/(PM!H63+WL!H63+RK!H63)</f>
        <v>0.31183197002318364</v>
      </c>
      <c r="BQ63" s="14">
        <f>RK!I63/(PM!I63+WL!I63+RK!I63)</f>
        <v>0.29425653653074624</v>
      </c>
      <c r="BR63" s="14">
        <f>RK!J63/(PM!J63+WL!J63+RK!J63)</f>
        <v>0.2796535739170925</v>
      </c>
      <c r="BS63" s="14">
        <f>RK!K63/(PM!K63+WL!K63+RK!K63)</f>
        <v>0.27667210032540857</v>
      </c>
      <c r="BT63" s="14">
        <f>RK!L63/(PM!L63+WL!L63+RK!L63)</f>
        <v>0.26926381950664213</v>
      </c>
      <c r="BU63" s="14">
        <f>RK!M63/(PM!M63+WL!M63+RK!M63)</f>
        <v>0.26942022685661232</v>
      </c>
      <c r="BV63" s="14">
        <f>RK!N63/(PM!N63+WL!N63+RK!N63)</f>
        <v>0.23689842486320473</v>
      </c>
      <c r="BW63" s="14">
        <f>RK!O63/(PM!O63+WL!O63+RK!O63)</f>
        <v>0.21901766891867244</v>
      </c>
      <c r="BX63" s="14">
        <f>RK!P63/(PM!P63+WL!P63+RK!P63)</f>
        <v>0.1983104051660988</v>
      </c>
      <c r="BY63" s="14">
        <f>RK!Q63/(PM!Q63+WL!Q63+RK!Q63)</f>
        <v>0.17909682600484872</v>
      </c>
      <c r="BZ63" s="14">
        <f>RK!R63/(PM!R63+WL!R63+RK!R63)</f>
        <v>0.21501189757195566</v>
      </c>
      <c r="CA63" s="14">
        <f>RK!S63/(PM!S63+WL!S63+RK!S63)</f>
        <v>0.20898535485966477</v>
      </c>
      <c r="CB63" s="14">
        <f>RK!T63/(PM!T63+WL!T63+RK!T63)</f>
        <v>0.17633457551666556</v>
      </c>
      <c r="CC63" s="14">
        <f>RK!U63/(PM!U63+WL!U63+RK!U63)</f>
        <v>0.15234332925917232</v>
      </c>
      <c r="CD63" s="14">
        <f>RK!V63/(PM!V63+WL!V63+RK!V63)</f>
        <v>0.14631034590778408</v>
      </c>
      <c r="CE63" s="14">
        <f>RK!W63/(PM!W63+WL!W63+RK!W63)</f>
        <v>0.13153268228687862</v>
      </c>
      <c r="CF63" s="14">
        <f>RK!X63/(PM!X63+WL!X63+RK!X63)</f>
        <v>0.15279239798783728</v>
      </c>
      <c r="CG63" s="14">
        <f>RK!Y63/(PM!Y63+WL!Y63+RK!Y63)</f>
        <v>0.18950078628601674</v>
      </c>
      <c r="CH63" s="14">
        <f>RK!Z63/(PM!Z63+WL!Z63+RK!Z63)</f>
        <v>0.17695711588942675</v>
      </c>
      <c r="CI63" s="14">
        <f>RK!AA63/(PM!AA63+WL!AA63+RK!AA63)</f>
        <v>0.15114020239083392</v>
      </c>
      <c r="CJ63" s="14">
        <f>RK!AB63/(PM!AB63+WL!AB63+RK!AB63)</f>
        <v>0.14270266210935964</v>
      </c>
      <c r="CK63" s="14">
        <f>RK!AC63/(PM!AC63+WL!AC63+RK!AC63)</f>
        <v>0.15634521802407206</v>
      </c>
      <c r="CL63" s="14">
        <f>RK!AD63/(PM!AD63+WL!AD63+RK!AD63)</f>
        <v>0.14561702642483115</v>
      </c>
      <c r="CM63" s="14">
        <f>RK!AE63/(PM!AE63+WL!AE63+RK!AE63)</f>
        <v>9.3734089186516642E-2</v>
      </c>
      <c r="CN63" s="14"/>
    </row>
    <row r="64" spans="1:92" x14ac:dyDescent="0.2">
      <c r="A64" s="4">
        <v>62</v>
      </c>
      <c r="B64" s="6" t="s">
        <v>98</v>
      </c>
      <c r="C64" s="14">
        <f>PM!C64/(PM!C64+WL!C64+RK!C64)</f>
        <v>0.24856831797640036</v>
      </c>
      <c r="D64" s="14">
        <f>PM!D64/(PM!D64+WL!D64+RK!D64)</f>
        <v>0.23307335661105288</v>
      </c>
      <c r="E64" s="14">
        <f>PM!E64/(PM!E64+WL!E64+RK!E64)</f>
        <v>0.24624200417796349</v>
      </c>
      <c r="F64" s="14">
        <f>PM!F64/(PM!F64+WL!F64+RK!F64)</f>
        <v>0.26247461902648561</v>
      </c>
      <c r="G64" s="14">
        <f>PM!G64/(PM!G64+WL!G64+RK!G64)</f>
        <v>0.26740602648350248</v>
      </c>
      <c r="H64" s="14">
        <f>PM!H64/(PM!H64+WL!H64+RK!H64)</f>
        <v>0.27979676275379817</v>
      </c>
      <c r="I64" s="14">
        <f>PM!I64/(PM!I64+WL!I64+RK!I64)</f>
        <v>0.290060235182308</v>
      </c>
      <c r="J64" s="14">
        <f>PM!J64/(PM!J64+WL!J64+RK!J64)</f>
        <v>0.29833057041035022</v>
      </c>
      <c r="K64" s="14">
        <f>PM!K64/(PM!K64+WL!K64+RK!K64)</f>
        <v>0.30227180715292423</v>
      </c>
      <c r="L64" s="14">
        <f>PM!L64/(PM!L64+WL!L64+RK!L64)</f>
        <v>0.30761604379201335</v>
      </c>
      <c r="M64" s="14">
        <f>PM!M64/(PM!M64+WL!M64+RK!M64)</f>
        <v>0.29520158348962672</v>
      </c>
      <c r="N64" s="14">
        <f>PM!N64/(PM!N64+WL!N64+RK!N64)</f>
        <v>0.28830556782570288</v>
      </c>
      <c r="O64" s="14">
        <f>PM!O64/(PM!O64+WL!O64+RK!O64)</f>
        <v>0.28004954571566087</v>
      </c>
      <c r="P64" s="14">
        <f>PM!P64/(PM!P64+WL!P64+RK!P64)</f>
        <v>0.28632207397331205</v>
      </c>
      <c r="Q64" s="14">
        <f>PM!Q64/(PM!Q64+WL!Q64+RK!Q64)</f>
        <v>0.28872924027495078</v>
      </c>
      <c r="R64" s="14">
        <f>PM!R64/(PM!R64+WL!R64+RK!R64)</f>
        <v>0.29279176684584252</v>
      </c>
      <c r="S64" s="14">
        <f>PM!S64/(PM!S64+WL!S64+RK!S64)</f>
        <v>0.29990674418027541</v>
      </c>
      <c r="T64" s="14">
        <f>PM!T64/(PM!T64+WL!T64+RK!T64)</f>
        <v>0.31204188935159355</v>
      </c>
      <c r="U64" s="14">
        <f>PM!U64/(PM!U64+WL!U64+RK!U64)</f>
        <v>0.32545062016935672</v>
      </c>
      <c r="V64" s="14">
        <f>PM!V64/(PM!V64+WL!V64+RK!V64)</f>
        <v>0.33766384512327929</v>
      </c>
      <c r="W64" s="14">
        <f>PM!W64/(PM!W64+WL!W64+RK!W64)</f>
        <v>0.35456672478328627</v>
      </c>
      <c r="X64" s="14">
        <f>PM!X64/(PM!X64+WL!X64+RK!X64)</f>
        <v>0.3681148141719312</v>
      </c>
      <c r="Y64" s="14">
        <f>PM!Y64/(PM!Y64+WL!Y64+RK!Y64)</f>
        <v>0.37591846522339056</v>
      </c>
      <c r="Z64" s="14">
        <f>PM!Z64/(PM!Z64+WL!Z64+RK!Z64)</f>
        <v>0.39700578623933303</v>
      </c>
      <c r="AA64" s="14">
        <f>PM!AA64/(PM!AA64+WL!AA64+RK!AA64)</f>
        <v>0.40970420117056883</v>
      </c>
      <c r="AB64" s="14">
        <f>PM!AB64/(PM!AB64+WL!AB64+RK!AB64)</f>
        <v>0.41039565194996369</v>
      </c>
      <c r="AC64" s="14">
        <f>PM!AC64/(PM!AC64+WL!AC64+RK!AC64)</f>
        <v>0.39344596967223139</v>
      </c>
      <c r="AD64" s="14">
        <f>PM!AD64/(PM!AD64+WL!AD64+RK!AD64)</f>
        <v>0.3837524260250102</v>
      </c>
      <c r="AE64" s="14">
        <f>PM!AE64/(PM!AE64+WL!AE64+RK!AE64)</f>
        <v>0.39578379656567458</v>
      </c>
      <c r="AF64" s="75"/>
      <c r="AG64" s="14">
        <f>WL!C64/(PM!C64+WL!C64+RK!C64)</f>
        <v>0.15771413607050597</v>
      </c>
      <c r="AH64" s="14">
        <f>WL!D64/(PM!D64+WL!D64+RK!D64)</f>
        <v>0.17565500470350784</v>
      </c>
      <c r="AI64" s="14">
        <f>WL!E64/(PM!E64+WL!E64+RK!E64)</f>
        <v>0.16647144634063765</v>
      </c>
      <c r="AJ64" s="14">
        <f>WL!F64/(PM!F64+WL!F64+RK!F64)</f>
        <v>0.16806611604210933</v>
      </c>
      <c r="AK64" s="14">
        <f>WL!G64/(PM!G64+WL!G64+RK!G64)</f>
        <v>0.17943300129438128</v>
      </c>
      <c r="AL64" s="14">
        <f>WL!H64/(PM!H64+WL!H64+RK!H64)</f>
        <v>0.18823144206271175</v>
      </c>
      <c r="AM64" s="14">
        <f>WL!I64/(PM!I64+WL!I64+RK!I64)</f>
        <v>0.18266102620413285</v>
      </c>
      <c r="AN64" s="14">
        <f>WL!J64/(PM!J64+WL!J64+RK!J64)</f>
        <v>0.18243260765844185</v>
      </c>
      <c r="AO64" s="14">
        <f>WL!K64/(PM!K64+WL!K64+RK!K64)</f>
        <v>0.18672903326493501</v>
      </c>
      <c r="AP64" s="14">
        <f>WL!L64/(PM!L64+WL!L64+RK!L64)</f>
        <v>0.1796140126769275</v>
      </c>
      <c r="AQ64" s="14">
        <f>WL!M64/(PM!M64+WL!M64+RK!M64)</f>
        <v>0.17749670338745263</v>
      </c>
      <c r="AR64" s="14">
        <f>WL!N64/(PM!N64+WL!N64+RK!N64)</f>
        <v>0.19394296606689368</v>
      </c>
      <c r="AS64" s="14">
        <f>WL!O64/(PM!O64+WL!O64+RK!O64)</f>
        <v>0.19830753524856637</v>
      </c>
      <c r="AT64" s="14">
        <f>WL!P64/(PM!P64+WL!P64+RK!P64)</f>
        <v>0.18557700040730096</v>
      </c>
      <c r="AU64" s="14">
        <f>WL!Q64/(PM!Q64+WL!Q64+RK!Q64)</f>
        <v>0.18864168564061104</v>
      </c>
      <c r="AV64" s="14">
        <f>WL!R64/(PM!R64+WL!R64+RK!R64)</f>
        <v>0.19691785888697372</v>
      </c>
      <c r="AW64" s="14">
        <f>WL!S64/(PM!S64+WL!S64+RK!S64)</f>
        <v>0.1964629747555742</v>
      </c>
      <c r="AX64" s="14">
        <f>WL!T64/(PM!T64+WL!T64+RK!T64)</f>
        <v>0.19078097465258648</v>
      </c>
      <c r="AY64" s="14">
        <f>WL!U64/(PM!U64+WL!U64+RK!U64)</f>
        <v>0.18615658035294685</v>
      </c>
      <c r="AZ64" s="14">
        <f>WL!V64/(PM!V64+WL!V64+RK!V64)</f>
        <v>0.17671425759211065</v>
      </c>
      <c r="BA64" s="14">
        <f>WL!W64/(PM!W64+WL!W64+RK!W64)</f>
        <v>0.18708636429340916</v>
      </c>
      <c r="BB64" s="14">
        <f>WL!X64/(PM!X64+WL!X64+RK!X64)</f>
        <v>0.18518451969078581</v>
      </c>
      <c r="BC64" s="14">
        <f>WL!Y64/(PM!Y64+WL!Y64+RK!Y64)</f>
        <v>0.18978291302456571</v>
      </c>
      <c r="BD64" s="14">
        <f>WL!Z64/(PM!Z64+WL!Z64+RK!Z64)</f>
        <v>0.17779940074282855</v>
      </c>
      <c r="BE64" s="14">
        <f>WL!AA64/(PM!AA64+WL!AA64+RK!AA64)</f>
        <v>0.17411031396607757</v>
      </c>
      <c r="BF64" s="14">
        <f>WL!AB64/(PM!AB64+WL!AB64+RK!AB64)</f>
        <v>0.17300756898700875</v>
      </c>
      <c r="BG64" s="14">
        <f>WL!AC64/(PM!AC64+WL!AC64+RK!AC64)</f>
        <v>0.19685171423512668</v>
      </c>
      <c r="BH64" s="14">
        <f>WL!AD64/(PM!AD64+WL!AD64+RK!AD64)</f>
        <v>0.20465024128068854</v>
      </c>
      <c r="BI64" s="14">
        <f>WL!AE64/(PM!AE64+WL!AE64+RK!AE64)</f>
        <v>0.18703112640786962</v>
      </c>
      <c r="BJ64" s="14"/>
      <c r="BK64" s="14">
        <f>RK!C64/(PM!C64+WL!C64+RK!C64)</f>
        <v>0.59371754595309356</v>
      </c>
      <c r="BL64" s="14">
        <f>RK!D64/(PM!D64+WL!D64+RK!D64)</f>
        <v>0.59127163868543919</v>
      </c>
      <c r="BM64" s="14">
        <f>RK!E64/(PM!E64+WL!E64+RK!E64)</f>
        <v>0.58728654948139891</v>
      </c>
      <c r="BN64" s="14">
        <f>RK!F64/(PM!F64+WL!F64+RK!F64)</f>
        <v>0.56945926493140508</v>
      </c>
      <c r="BO64" s="14">
        <f>RK!G64/(PM!G64+WL!G64+RK!G64)</f>
        <v>0.55316097222211624</v>
      </c>
      <c r="BP64" s="14">
        <f>RK!H64/(PM!H64+WL!H64+RK!H64)</f>
        <v>0.53197179518349003</v>
      </c>
      <c r="BQ64" s="14">
        <f>RK!I64/(PM!I64+WL!I64+RK!I64)</f>
        <v>0.52727873861355912</v>
      </c>
      <c r="BR64" s="14">
        <f>RK!J64/(PM!J64+WL!J64+RK!J64)</f>
        <v>0.5192368219312079</v>
      </c>
      <c r="BS64" s="14">
        <f>RK!K64/(PM!K64+WL!K64+RK!K64)</f>
        <v>0.51099915958214071</v>
      </c>
      <c r="BT64" s="14">
        <f>RK!L64/(PM!L64+WL!L64+RK!L64)</f>
        <v>0.51276994353105909</v>
      </c>
      <c r="BU64" s="14">
        <f>RK!M64/(PM!M64+WL!M64+RK!M64)</f>
        <v>0.52730171312292073</v>
      </c>
      <c r="BV64" s="14">
        <f>RK!N64/(PM!N64+WL!N64+RK!N64)</f>
        <v>0.51775146610740352</v>
      </c>
      <c r="BW64" s="14">
        <f>RK!O64/(PM!O64+WL!O64+RK!O64)</f>
        <v>0.52164291903577276</v>
      </c>
      <c r="BX64" s="14">
        <f>RK!P64/(PM!P64+WL!P64+RK!P64)</f>
        <v>0.52810092561938693</v>
      </c>
      <c r="BY64" s="14">
        <f>RK!Q64/(PM!Q64+WL!Q64+RK!Q64)</f>
        <v>0.52262907408443815</v>
      </c>
      <c r="BZ64" s="14">
        <f>RK!R64/(PM!R64+WL!R64+RK!R64)</f>
        <v>0.51029037426718382</v>
      </c>
      <c r="CA64" s="14">
        <f>RK!S64/(PM!S64+WL!S64+RK!S64)</f>
        <v>0.50363028106415042</v>
      </c>
      <c r="CB64" s="14">
        <f>RK!T64/(PM!T64+WL!T64+RK!T64)</f>
        <v>0.49717713599582009</v>
      </c>
      <c r="CC64" s="14">
        <f>RK!U64/(PM!U64+WL!U64+RK!U64)</f>
        <v>0.48839279947769643</v>
      </c>
      <c r="CD64" s="14">
        <f>RK!V64/(PM!V64+WL!V64+RK!V64)</f>
        <v>0.48562189728461014</v>
      </c>
      <c r="CE64" s="14">
        <f>RK!W64/(PM!W64+WL!W64+RK!W64)</f>
        <v>0.4583469109233046</v>
      </c>
      <c r="CF64" s="14">
        <f>RK!X64/(PM!X64+WL!X64+RK!X64)</f>
        <v>0.44670066613728288</v>
      </c>
      <c r="CG64" s="14">
        <f>RK!Y64/(PM!Y64+WL!Y64+RK!Y64)</f>
        <v>0.43429862175204376</v>
      </c>
      <c r="CH64" s="14">
        <f>RK!Z64/(PM!Z64+WL!Z64+RK!Z64)</f>
        <v>0.42519481301783851</v>
      </c>
      <c r="CI64" s="14">
        <f>RK!AA64/(PM!AA64+WL!AA64+RK!AA64)</f>
        <v>0.41618548486335372</v>
      </c>
      <c r="CJ64" s="14">
        <f>RK!AB64/(PM!AB64+WL!AB64+RK!AB64)</f>
        <v>0.41659677906302756</v>
      </c>
      <c r="CK64" s="14">
        <f>RK!AC64/(PM!AC64+WL!AC64+RK!AC64)</f>
        <v>0.40970231609264202</v>
      </c>
      <c r="CL64" s="14">
        <f>RK!AD64/(PM!AD64+WL!AD64+RK!AD64)</f>
        <v>0.41159733269430127</v>
      </c>
      <c r="CM64" s="14">
        <f>RK!AE64/(PM!AE64+WL!AE64+RK!AE64)</f>
        <v>0.41718507702645574</v>
      </c>
      <c r="CN64" s="14"/>
    </row>
    <row r="65" spans="1:92" x14ac:dyDescent="0.2">
      <c r="A65" s="4">
        <v>63</v>
      </c>
      <c r="B65" s="6" t="s">
        <v>99</v>
      </c>
      <c r="C65" s="14">
        <f>PM!C65/(PM!C65+WL!C65+RK!C65)</f>
        <v>0.1145106657605293</v>
      </c>
      <c r="D65" s="14">
        <f>PM!D65/(PM!D65+WL!D65+RK!D65)</f>
        <v>0.12137878510627341</v>
      </c>
      <c r="E65" s="14">
        <f>PM!E65/(PM!E65+WL!E65+RK!E65)</f>
        <v>0.12481251832108697</v>
      </c>
      <c r="F65" s="14">
        <f>PM!F65/(PM!F65+WL!F65+RK!F65)</f>
        <v>0.14167012025581613</v>
      </c>
      <c r="G65" s="14">
        <f>PM!G65/(PM!G65+WL!G65+RK!G65)</f>
        <v>0.14322144403090944</v>
      </c>
      <c r="H65" s="14">
        <f>PM!H65/(PM!H65+WL!H65+RK!H65)</f>
        <v>0.147322557955297</v>
      </c>
      <c r="I65" s="14">
        <f>PM!I65/(PM!I65+WL!I65+RK!I65)</f>
        <v>0.15584636414905231</v>
      </c>
      <c r="J65" s="14">
        <f>PM!J65/(PM!J65+WL!J65+RK!J65)</f>
        <v>0.15181525355948247</v>
      </c>
      <c r="K65" s="14">
        <f>PM!K65/(PM!K65+WL!K65+RK!K65)</f>
        <v>0.14185205316413363</v>
      </c>
      <c r="L65" s="14">
        <f>PM!L65/(PM!L65+WL!L65+RK!L65)</f>
        <v>0.14065548380415904</v>
      </c>
      <c r="M65" s="14">
        <f>PM!M65/(PM!M65+WL!M65+RK!M65)</f>
        <v>0.1492486108492897</v>
      </c>
      <c r="N65" s="14">
        <f>PM!N65/(PM!N65+WL!N65+RK!N65)</f>
        <v>0.13369919779120396</v>
      </c>
      <c r="O65" s="14">
        <f>PM!O65/(PM!O65+WL!O65+RK!O65)</f>
        <v>0.13340489407327272</v>
      </c>
      <c r="P65" s="14">
        <f>PM!P65/(PM!P65+WL!P65+RK!P65)</f>
        <v>0.13563450135816729</v>
      </c>
      <c r="Q65" s="14">
        <f>PM!Q65/(PM!Q65+WL!Q65+RK!Q65)</f>
        <v>0.13721928842404366</v>
      </c>
      <c r="R65" s="14">
        <f>PM!R65/(PM!R65+WL!R65+RK!R65)</f>
        <v>0.13615251577113882</v>
      </c>
      <c r="S65" s="14">
        <f>PM!S65/(PM!S65+WL!S65+RK!S65)</f>
        <v>0.13300927738363655</v>
      </c>
      <c r="T65" s="14">
        <f>PM!T65/(PM!T65+WL!T65+RK!T65)</f>
        <v>0.14550576820471159</v>
      </c>
      <c r="U65" s="14">
        <f>PM!U65/(PM!U65+WL!U65+RK!U65)</f>
        <v>0.16410856307446806</v>
      </c>
      <c r="V65" s="14">
        <f>PM!V65/(PM!V65+WL!V65+RK!V65)</f>
        <v>0.17548659955053159</v>
      </c>
      <c r="W65" s="14">
        <f>PM!W65/(PM!W65+WL!W65+RK!W65)</f>
        <v>0.19321863237468964</v>
      </c>
      <c r="X65" s="14">
        <f>PM!X65/(PM!X65+WL!X65+RK!X65)</f>
        <v>0.20532792000889155</v>
      </c>
      <c r="Y65" s="14">
        <f>PM!Y65/(PM!Y65+WL!Y65+RK!Y65)</f>
        <v>0.21649875543484151</v>
      </c>
      <c r="Z65" s="14">
        <f>PM!Z65/(PM!Z65+WL!Z65+RK!Z65)</f>
        <v>0.23454724460868023</v>
      </c>
      <c r="AA65" s="14">
        <f>PM!AA65/(PM!AA65+WL!AA65+RK!AA65)</f>
        <v>0.24770562930723833</v>
      </c>
      <c r="AB65" s="14">
        <f>PM!AB65/(PM!AB65+WL!AB65+RK!AB65)</f>
        <v>0.2530086720127796</v>
      </c>
      <c r="AC65" s="14">
        <f>PM!AC65/(PM!AC65+WL!AC65+RK!AC65)</f>
        <v>0.24862684253766354</v>
      </c>
      <c r="AD65" s="14">
        <f>PM!AD65/(PM!AD65+WL!AD65+RK!AD65)</f>
        <v>0.24151907513386461</v>
      </c>
      <c r="AE65" s="14">
        <f>PM!AE65/(PM!AE65+WL!AE65+RK!AE65)</f>
        <v>0.25998634409393589</v>
      </c>
      <c r="AF65" s="75"/>
      <c r="AG65" s="14">
        <f>WL!C65/(PM!C65+WL!C65+RK!C65)</f>
        <v>6.4674234516507237E-2</v>
      </c>
      <c r="AH65" s="14">
        <f>WL!D65/(PM!D65+WL!D65+RK!D65)</f>
        <v>7.3284420518289164E-2</v>
      </c>
      <c r="AI65" s="14">
        <f>WL!E65/(PM!E65+WL!E65+RK!E65)</f>
        <v>7.6083066998075141E-2</v>
      </c>
      <c r="AJ65" s="14">
        <f>WL!F65/(PM!F65+WL!F65+RK!F65)</f>
        <v>8.5601559497859955E-2</v>
      </c>
      <c r="AK65" s="14">
        <f>WL!G65/(PM!G65+WL!G65+RK!G65)</f>
        <v>0.1020266305129281</v>
      </c>
      <c r="AL65" s="14">
        <f>WL!H65/(PM!H65+WL!H65+RK!H65)</f>
        <v>0.11778914209311334</v>
      </c>
      <c r="AM65" s="14">
        <f>WL!I65/(PM!I65+WL!I65+RK!I65)</f>
        <v>0.12271564670249714</v>
      </c>
      <c r="AN65" s="14">
        <f>WL!J65/(PM!J65+WL!J65+RK!J65)</f>
        <v>0.12171710567135167</v>
      </c>
      <c r="AO65" s="14">
        <f>WL!K65/(PM!K65+WL!K65+RK!K65)</f>
        <v>0.12196407221152397</v>
      </c>
      <c r="AP65" s="14">
        <f>WL!L65/(PM!L65+WL!L65+RK!L65)</f>
        <v>0.11301765388070503</v>
      </c>
      <c r="AQ65" s="14">
        <f>WL!M65/(PM!M65+WL!M65+RK!M65)</f>
        <v>0.1035254871993698</v>
      </c>
      <c r="AR65" s="14">
        <f>WL!N65/(PM!N65+WL!N65+RK!N65)</f>
        <v>0.11062846831558074</v>
      </c>
      <c r="AS65" s="14">
        <f>WL!O65/(PM!O65+WL!O65+RK!O65)</f>
        <v>0.11263189023324481</v>
      </c>
      <c r="AT65" s="14">
        <f>WL!P65/(PM!P65+WL!P65+RK!P65)</f>
        <v>0.10490923905268631</v>
      </c>
      <c r="AU65" s="14">
        <f>WL!Q65/(PM!Q65+WL!Q65+RK!Q65)</f>
        <v>0.10724009791461435</v>
      </c>
      <c r="AV65" s="14">
        <f>WL!R65/(PM!R65+WL!R65+RK!R65)</f>
        <v>0.11337582827491606</v>
      </c>
      <c r="AW65" s="14">
        <f>WL!S65/(PM!S65+WL!S65+RK!S65)</f>
        <v>0.11560387381007653</v>
      </c>
      <c r="AX65" s="14">
        <f>WL!T65/(PM!T65+WL!T65+RK!T65)</f>
        <v>0.11330997418629375</v>
      </c>
      <c r="AY65" s="14">
        <f>WL!U65/(PM!U65+WL!U65+RK!U65)</f>
        <v>0.11370524603269351</v>
      </c>
      <c r="AZ65" s="14">
        <f>WL!V65/(PM!V65+WL!V65+RK!V65)</f>
        <v>0.11075699025242602</v>
      </c>
      <c r="BA65" s="14">
        <f>WL!W65/(PM!W65+WL!W65+RK!W65)</f>
        <v>0.12299247055581913</v>
      </c>
      <c r="BB65" s="14">
        <f>WL!X65/(PM!X65+WL!X65+RK!X65)</f>
        <v>0.12478349952948117</v>
      </c>
      <c r="BC65" s="14">
        <f>WL!Y65/(PM!Y65+WL!Y65+RK!Y65)</f>
        <v>0.12887302993364236</v>
      </c>
      <c r="BD65" s="14">
        <f>WL!Z65/(PM!Z65+WL!Z65+RK!Z65)</f>
        <v>0.12254633859089996</v>
      </c>
      <c r="BE65" s="14">
        <f>WL!AA65/(PM!AA65+WL!AA65+RK!AA65)</f>
        <v>0.12176086711683595</v>
      </c>
      <c r="BF65" s="14">
        <f>WL!AB65/(PM!AB65+WL!AB65+RK!AB65)</f>
        <v>0.12145198907184673</v>
      </c>
      <c r="BG65" s="14">
        <f>WL!AC65/(PM!AC65+WL!AC65+RK!AC65)</f>
        <v>0.13914264143278918</v>
      </c>
      <c r="BH65" s="14">
        <f>WL!AD65/(PM!AD65+WL!AD65+RK!AD65)</f>
        <v>0.14524021334992704</v>
      </c>
      <c r="BI65" s="14">
        <f>WL!AE65/(PM!AE65+WL!AE65+RK!AE65)</f>
        <v>0.13023590023802559</v>
      </c>
      <c r="BJ65" s="14"/>
      <c r="BK65" s="14">
        <f>RK!C65/(PM!C65+WL!C65+RK!C65)</f>
        <v>0.8208150997229634</v>
      </c>
      <c r="BL65" s="14">
        <f>RK!D65/(PM!D65+WL!D65+RK!D65)</f>
        <v>0.80533679437543737</v>
      </c>
      <c r="BM65" s="14">
        <f>RK!E65/(PM!E65+WL!E65+RK!E65)</f>
        <v>0.79910441468083782</v>
      </c>
      <c r="BN65" s="14">
        <f>RK!F65/(PM!F65+WL!F65+RK!F65)</f>
        <v>0.77272832024632399</v>
      </c>
      <c r="BO65" s="14">
        <f>RK!G65/(PM!G65+WL!G65+RK!G65)</f>
        <v>0.75475192545616243</v>
      </c>
      <c r="BP65" s="14">
        <f>RK!H65/(PM!H65+WL!H65+RK!H65)</f>
        <v>0.73488829995158966</v>
      </c>
      <c r="BQ65" s="14">
        <f>RK!I65/(PM!I65+WL!I65+RK!I65)</f>
        <v>0.72143798914845048</v>
      </c>
      <c r="BR65" s="14">
        <f>RK!J65/(PM!J65+WL!J65+RK!J65)</f>
        <v>0.72646764076916581</v>
      </c>
      <c r="BS65" s="14">
        <f>RK!K65/(PM!K65+WL!K65+RK!K65)</f>
        <v>0.73618387462434243</v>
      </c>
      <c r="BT65" s="14">
        <f>RK!L65/(PM!L65+WL!L65+RK!L65)</f>
        <v>0.7463268623151359</v>
      </c>
      <c r="BU65" s="14">
        <f>RK!M65/(PM!M65+WL!M65+RK!M65)</f>
        <v>0.74722590195134042</v>
      </c>
      <c r="BV65" s="14">
        <f>RK!N65/(PM!N65+WL!N65+RK!N65)</f>
        <v>0.75567233389321531</v>
      </c>
      <c r="BW65" s="14">
        <f>RK!O65/(PM!O65+WL!O65+RK!O65)</f>
        <v>0.75396321569348246</v>
      </c>
      <c r="BX65" s="14">
        <f>RK!P65/(PM!P65+WL!P65+RK!P65)</f>
        <v>0.75945625958914631</v>
      </c>
      <c r="BY65" s="14">
        <f>RK!Q65/(PM!Q65+WL!Q65+RK!Q65)</f>
        <v>0.75554061366134195</v>
      </c>
      <c r="BZ65" s="14">
        <f>RK!R65/(PM!R65+WL!R65+RK!R65)</f>
        <v>0.75047165595394505</v>
      </c>
      <c r="CA65" s="14">
        <f>RK!S65/(PM!S65+WL!S65+RK!S65)</f>
        <v>0.75138684880628703</v>
      </c>
      <c r="CB65" s="14">
        <f>RK!T65/(PM!T65+WL!T65+RK!T65)</f>
        <v>0.74118425760899465</v>
      </c>
      <c r="CC65" s="14">
        <f>RK!U65/(PM!U65+WL!U65+RK!U65)</f>
        <v>0.72218619089283842</v>
      </c>
      <c r="CD65" s="14">
        <f>RK!V65/(PM!V65+WL!V65+RK!V65)</f>
        <v>0.7137564101970425</v>
      </c>
      <c r="CE65" s="14">
        <f>RK!W65/(PM!W65+WL!W65+RK!W65)</f>
        <v>0.6837888970694912</v>
      </c>
      <c r="CF65" s="14">
        <f>RK!X65/(PM!X65+WL!X65+RK!X65)</f>
        <v>0.66988858046162725</v>
      </c>
      <c r="CG65" s="14">
        <f>RK!Y65/(PM!Y65+WL!Y65+RK!Y65)</f>
        <v>0.6546282146315161</v>
      </c>
      <c r="CH65" s="14">
        <f>RK!Z65/(PM!Z65+WL!Z65+RK!Z65)</f>
        <v>0.64290641680041982</v>
      </c>
      <c r="CI65" s="14">
        <f>RK!AA65/(PM!AA65+WL!AA65+RK!AA65)</f>
        <v>0.63053350357592575</v>
      </c>
      <c r="CJ65" s="14">
        <f>RK!AB65/(PM!AB65+WL!AB65+RK!AB65)</f>
        <v>0.62553933891537361</v>
      </c>
      <c r="CK65" s="14">
        <f>RK!AC65/(PM!AC65+WL!AC65+RK!AC65)</f>
        <v>0.61223051602954726</v>
      </c>
      <c r="CL65" s="14">
        <f>RK!AD65/(PM!AD65+WL!AD65+RK!AD65)</f>
        <v>0.61324071151620829</v>
      </c>
      <c r="CM65" s="14">
        <f>RK!AE65/(PM!AE65+WL!AE65+RK!AE65)</f>
        <v>0.60977775566803849</v>
      </c>
      <c r="CN65" s="14"/>
    </row>
    <row r="66" spans="1:92" x14ac:dyDescent="0.2">
      <c r="A66" s="4">
        <v>64</v>
      </c>
      <c r="B66" s="6" t="s">
        <v>100</v>
      </c>
      <c r="C66" s="14">
        <f>PM!C66/(PM!C66+WL!C66+RK!C66)</f>
        <v>0.46372895706364503</v>
      </c>
      <c r="D66" s="14">
        <f>PM!D66/(PM!D66+WL!D66+RK!D66)</f>
        <v>0.46593133972479206</v>
      </c>
      <c r="E66" s="14">
        <f>PM!E66/(PM!E66+WL!E66+RK!E66)</f>
        <v>0.48551091325595114</v>
      </c>
      <c r="F66" s="14">
        <f>PM!F66/(PM!F66+WL!F66+RK!F66)</f>
        <v>0.5019430233028439</v>
      </c>
      <c r="G66" s="14">
        <f>PM!G66/(PM!G66+WL!G66+RK!G66)</f>
        <v>0.50157405253935516</v>
      </c>
      <c r="H66" s="14">
        <f>PM!H66/(PM!H66+WL!H66+RK!H66)</f>
        <v>0.50261469397757663</v>
      </c>
      <c r="I66" s="14">
        <f>PM!I66/(PM!I66+WL!I66+RK!I66)</f>
        <v>0.51598857393524178</v>
      </c>
      <c r="J66" s="14">
        <f>PM!J66/(PM!J66+WL!J66+RK!J66)</f>
        <v>0.54304686466070784</v>
      </c>
      <c r="K66" s="14">
        <f>PM!K66/(PM!K66+WL!K66+RK!K66)</f>
        <v>0.55700759411232614</v>
      </c>
      <c r="L66" s="14">
        <f>PM!L66/(PM!L66+WL!L66+RK!L66)</f>
        <v>0.57326842618420204</v>
      </c>
      <c r="M66" s="14">
        <f>PM!M66/(PM!M66+WL!M66+RK!M66)</f>
        <v>0.5806267362361387</v>
      </c>
      <c r="N66" s="14">
        <f>PM!N66/(PM!N66+WL!N66+RK!N66)</f>
        <v>0.57555686443357823</v>
      </c>
      <c r="O66" s="14">
        <f>PM!O66/(PM!O66+WL!O66+RK!O66)</f>
        <v>0.56558777375248359</v>
      </c>
      <c r="P66" s="14">
        <f>PM!P66/(PM!P66+WL!P66+RK!P66)</f>
        <v>0.5724297053906956</v>
      </c>
      <c r="Q66" s="14">
        <f>PM!Q66/(PM!Q66+WL!Q66+RK!Q66)</f>
        <v>0.57285664855477225</v>
      </c>
      <c r="R66" s="14">
        <f>PM!R66/(PM!R66+WL!R66+RK!R66)</f>
        <v>0.57458391557205457</v>
      </c>
      <c r="S66" s="14">
        <f>PM!S66/(PM!S66+WL!S66+RK!S66)</f>
        <v>0.58633722916178876</v>
      </c>
      <c r="T66" s="14">
        <f>PM!T66/(PM!T66+WL!T66+RK!T66)</f>
        <v>0.60321157671141701</v>
      </c>
      <c r="U66" s="14">
        <f>PM!U66/(PM!U66+WL!U66+RK!U66)</f>
        <v>0.61883953941692171</v>
      </c>
      <c r="V66" s="14">
        <f>PM!V66/(PM!V66+WL!V66+RK!V66)</f>
        <v>0.63632032164855246</v>
      </c>
      <c r="W66" s="14">
        <f>PM!W66/(PM!W66+WL!W66+RK!W66)</f>
        <v>0.65148322077718013</v>
      </c>
      <c r="X66" s="14">
        <f>PM!X66/(PM!X66+WL!X66+RK!X66)</f>
        <v>0.66468922311614842</v>
      </c>
      <c r="Y66" s="14">
        <f>PM!Y66/(PM!Y66+WL!Y66+RK!Y66)</f>
        <v>0.66244600724465286</v>
      </c>
      <c r="Z66" s="14">
        <f>PM!Z66/(PM!Z66+WL!Z66+RK!Z66)</f>
        <v>0.67534032457112536</v>
      </c>
      <c r="AA66" s="14">
        <f>PM!AA66/(PM!AA66+WL!AA66+RK!AA66)</f>
        <v>0.68269999299148831</v>
      </c>
      <c r="AB66" s="14">
        <f>PM!AB66/(PM!AB66+WL!AB66+RK!AB66)</f>
        <v>0.67816464579445546</v>
      </c>
      <c r="AC66" s="14">
        <f>PM!AC66/(PM!AC66+WL!AC66+RK!AC66)</f>
        <v>0.65897210728328215</v>
      </c>
      <c r="AD66" s="14">
        <f>PM!AD66/(PM!AD66+WL!AD66+RK!AD66)</f>
        <v>0.64638515701203914</v>
      </c>
      <c r="AE66" s="14">
        <f>PM!AE66/(PM!AE66+WL!AE66+RK!AE66)</f>
        <v>0.66087175305842238</v>
      </c>
      <c r="AF66" s="75"/>
      <c r="AG66" s="14">
        <f>WL!C66/(PM!C66+WL!C66+RK!C66)</f>
        <v>0.26624543380895044</v>
      </c>
      <c r="AH66" s="14">
        <f>WL!D66/(PM!D66+WL!D66+RK!D66)</f>
        <v>0.27234803897124316</v>
      </c>
      <c r="AI66" s="14">
        <f>WL!E66/(PM!E66+WL!E66+RK!E66)</f>
        <v>0.25094521275552212</v>
      </c>
      <c r="AJ66" s="14">
        <f>WL!F66/(PM!F66+WL!F66+RK!F66)</f>
        <v>0.24382352757704065</v>
      </c>
      <c r="AK66" s="14">
        <f>WL!G66/(PM!G66+WL!G66+RK!G66)</f>
        <v>0.25090191732149775</v>
      </c>
      <c r="AL66" s="14">
        <f>WL!H66/(PM!H66+WL!H66+RK!H66)</f>
        <v>0.25517237956118261</v>
      </c>
      <c r="AM66" s="14">
        <f>WL!I66/(PM!I66+WL!I66+RK!I66)</f>
        <v>0.24199447753868136</v>
      </c>
      <c r="AN66" s="14">
        <f>WL!J66/(PM!J66+WL!J66+RK!J66)</f>
        <v>0.21961211864321412</v>
      </c>
      <c r="AO66" s="14">
        <f>WL!K66/(PM!K66+WL!K66+RK!K66)</f>
        <v>0.20646832679044072</v>
      </c>
      <c r="AP66" s="14">
        <f>WL!L66/(PM!L66+WL!L66+RK!L66)</f>
        <v>0.18446193459024848</v>
      </c>
      <c r="AQ66" s="14">
        <f>WL!M66/(PM!M66+WL!M66+RK!M66)</f>
        <v>0.16883187100075231</v>
      </c>
      <c r="AR66" s="14">
        <f>WL!N66/(PM!N66+WL!N66+RK!N66)</f>
        <v>0.17377138850703747</v>
      </c>
      <c r="AS66" s="14">
        <f>WL!O66/(PM!O66+WL!O66+RK!O66)</f>
        <v>0.17788077919907258</v>
      </c>
      <c r="AT66" s="14">
        <f>WL!P66/(PM!P66+WL!P66+RK!P66)</f>
        <v>0.16503515604084126</v>
      </c>
      <c r="AU66" s="14">
        <f>WL!Q66/(PM!Q66+WL!Q66+RK!Q66)</f>
        <v>0.16577090743838013</v>
      </c>
      <c r="AV66" s="14">
        <f>WL!R66/(PM!R66+WL!R66+RK!R66)</f>
        <v>0.17021748092939343</v>
      </c>
      <c r="AW66" s="14">
        <f>WL!S66/(PM!S66+WL!S66+RK!S66)</f>
        <v>0.16491119581972019</v>
      </c>
      <c r="AX66" s="14">
        <f>WL!T66/(PM!T66+WL!T66+RK!T66)</f>
        <v>0.15172597476600302</v>
      </c>
      <c r="AY66" s="14">
        <f>WL!U66/(PM!U66+WL!U66+RK!U66)</f>
        <v>0.14139530339542028</v>
      </c>
      <c r="AZ66" s="14">
        <f>WL!V66/(PM!V66+WL!V66+RK!V66)</f>
        <v>0.12673177852210979</v>
      </c>
      <c r="BA66" s="14">
        <f>WL!W66/(PM!W66+WL!W66+RK!W66)</f>
        <v>0.12622705829786826</v>
      </c>
      <c r="BB66" s="14">
        <f>WL!X66/(PM!X66+WL!X66+RK!X66)</f>
        <v>0.12100679823178763</v>
      </c>
      <c r="BC66" s="14">
        <f>WL!Y66/(PM!Y66+WL!Y66+RK!Y66)</f>
        <v>0.12817849767007325</v>
      </c>
      <c r="BD66" s="14">
        <f>WL!Z66/(PM!Z66+WL!Z66+RK!Z66)</f>
        <v>0.11967223925292327</v>
      </c>
      <c r="BE66" s="14">
        <f>WL!AA66/(PM!AA66+WL!AA66+RK!AA66)</f>
        <v>0.11610587260192855</v>
      </c>
      <c r="BF66" s="14">
        <f>WL!AB66/(PM!AB66+WL!AB66+RK!AB66)</f>
        <v>0.11717280214276095</v>
      </c>
      <c r="BG66" s="14">
        <f>WL!AC66/(PM!AC66+WL!AC66+RK!AC66)</f>
        <v>0.13631751142275167</v>
      </c>
      <c r="BH66" s="14">
        <f>WL!AD66/(PM!AD66+WL!AD66+RK!AD66)</f>
        <v>0.14316722113440788</v>
      </c>
      <c r="BI66" s="14">
        <f>WL!AE66/(PM!AE66+WL!AE66+RK!AE66)</f>
        <v>0.12837850094094286</v>
      </c>
      <c r="BJ66" s="14"/>
      <c r="BK66" s="14">
        <f>RK!C66/(PM!C66+WL!C66+RK!C66)</f>
        <v>0.27002560912740459</v>
      </c>
      <c r="BL66" s="14">
        <f>RK!D66/(PM!D66+WL!D66+RK!D66)</f>
        <v>0.26172062130396484</v>
      </c>
      <c r="BM66" s="14">
        <f>RK!E66/(PM!E66+WL!E66+RK!E66)</f>
        <v>0.2635438739885268</v>
      </c>
      <c r="BN66" s="14">
        <f>RK!F66/(PM!F66+WL!F66+RK!F66)</f>
        <v>0.25423344912011542</v>
      </c>
      <c r="BO66" s="14">
        <f>RK!G66/(PM!G66+WL!G66+RK!G66)</f>
        <v>0.24752403013914717</v>
      </c>
      <c r="BP66" s="14">
        <f>RK!H66/(PM!H66+WL!H66+RK!H66)</f>
        <v>0.24221292646124076</v>
      </c>
      <c r="BQ66" s="14">
        <f>RK!I66/(PM!I66+WL!I66+RK!I66)</f>
        <v>0.24201694852607689</v>
      </c>
      <c r="BR66" s="14">
        <f>RK!J66/(PM!J66+WL!J66+RK!J66)</f>
        <v>0.23734101669607807</v>
      </c>
      <c r="BS66" s="14">
        <f>RK!K66/(PM!K66+WL!K66+RK!K66)</f>
        <v>0.23652407909723314</v>
      </c>
      <c r="BT66" s="14">
        <f>RK!L66/(PM!L66+WL!L66+RK!L66)</f>
        <v>0.24226963922554953</v>
      </c>
      <c r="BU66" s="14">
        <f>RK!M66/(PM!M66+WL!M66+RK!M66)</f>
        <v>0.25054139276310905</v>
      </c>
      <c r="BV66" s="14">
        <f>RK!N66/(PM!N66+WL!N66+RK!N66)</f>
        <v>0.25067174705938433</v>
      </c>
      <c r="BW66" s="14">
        <f>RK!O66/(PM!O66+WL!O66+RK!O66)</f>
        <v>0.25653144704844383</v>
      </c>
      <c r="BX66" s="14">
        <f>RK!P66/(PM!P66+WL!P66+RK!P66)</f>
        <v>0.26253513856846311</v>
      </c>
      <c r="BY66" s="14">
        <f>RK!Q66/(PM!Q66+WL!Q66+RK!Q66)</f>
        <v>0.26137244400684773</v>
      </c>
      <c r="BZ66" s="14">
        <f>RK!R66/(PM!R66+WL!R66+RK!R66)</f>
        <v>0.255198603498552</v>
      </c>
      <c r="CA66" s="14">
        <f>RK!S66/(PM!S66+WL!S66+RK!S66)</f>
        <v>0.24875157501849104</v>
      </c>
      <c r="CB66" s="14">
        <f>RK!T66/(PM!T66+WL!T66+RK!T66)</f>
        <v>0.24506244852257997</v>
      </c>
      <c r="CC66" s="14">
        <f>RK!U66/(PM!U66+WL!U66+RK!U66)</f>
        <v>0.23976515718765806</v>
      </c>
      <c r="CD66" s="14">
        <f>RK!V66/(PM!V66+WL!V66+RK!V66)</f>
        <v>0.23694789982933787</v>
      </c>
      <c r="CE66" s="14">
        <f>RK!W66/(PM!W66+WL!W66+RK!W66)</f>
        <v>0.22228972092495164</v>
      </c>
      <c r="CF66" s="14">
        <f>RK!X66/(PM!X66+WL!X66+RK!X66)</f>
        <v>0.21430397865206402</v>
      </c>
      <c r="CG66" s="14">
        <f>RK!Y66/(PM!Y66+WL!Y66+RK!Y66)</f>
        <v>0.20937549508527392</v>
      </c>
      <c r="CH66" s="14">
        <f>RK!Z66/(PM!Z66+WL!Z66+RK!Z66)</f>
        <v>0.20498743617595136</v>
      </c>
      <c r="CI66" s="14">
        <f>RK!AA66/(PM!AA66+WL!AA66+RK!AA66)</f>
        <v>0.20119413440658318</v>
      </c>
      <c r="CJ66" s="14">
        <f>RK!AB66/(PM!AB66+WL!AB66+RK!AB66)</f>
        <v>0.20466255206278358</v>
      </c>
      <c r="CK66" s="14">
        <f>RK!AC66/(PM!AC66+WL!AC66+RK!AC66)</f>
        <v>0.20471038129396624</v>
      </c>
      <c r="CL66" s="14">
        <f>RK!AD66/(PM!AD66+WL!AD66+RK!AD66)</f>
        <v>0.21044762185355298</v>
      </c>
      <c r="CM66" s="14">
        <f>RK!AE66/(PM!AE66+WL!AE66+RK!AE66)</f>
        <v>0.21074974600063484</v>
      </c>
      <c r="CN66" s="14"/>
    </row>
    <row r="67" spans="1:92" x14ac:dyDescent="0.2">
      <c r="A67" s="4">
        <v>65</v>
      </c>
      <c r="B67" s="6" t="s">
        <v>101</v>
      </c>
      <c r="C67" s="14">
        <f>PM!C67/(PM!C67+WL!C67+RK!C67)</f>
        <v>0.38319909122281987</v>
      </c>
      <c r="D67" s="14">
        <f>PM!D67/(PM!D67+WL!D67+RK!D67)</f>
        <v>0.38911434157236474</v>
      </c>
      <c r="E67" s="14">
        <f>PM!E67/(PM!E67+WL!E67+RK!E67)</f>
        <v>0.40633328578702921</v>
      </c>
      <c r="F67" s="14">
        <f>PM!F67/(PM!F67+WL!F67+RK!F67)</f>
        <v>0.40800639173797087</v>
      </c>
      <c r="G67" s="14">
        <f>PM!G67/(PM!G67+WL!G67+RK!G67)</f>
        <v>0.42145907648783265</v>
      </c>
      <c r="H67" s="14">
        <f>PM!H67/(PM!H67+WL!H67+RK!H67)</f>
        <v>0.42722064557097655</v>
      </c>
      <c r="I67" s="14">
        <f>PM!I67/(PM!I67+WL!I67+RK!I67)</f>
        <v>0.41564080823642213</v>
      </c>
      <c r="J67" s="14">
        <f>PM!J67/(PM!J67+WL!J67+RK!J67)</f>
        <v>0.43097617871425437</v>
      </c>
      <c r="K67" s="14">
        <f>PM!K67/(PM!K67+WL!K67+RK!K67)</f>
        <v>0.46024015521161982</v>
      </c>
      <c r="L67" s="14">
        <f>PM!L67/(PM!L67+WL!L67+RK!L67)</f>
        <v>0.46071800146285674</v>
      </c>
      <c r="M67" s="14">
        <f>PM!M67/(PM!M67+WL!M67+RK!M67)</f>
        <v>0.44570946210454171</v>
      </c>
      <c r="N67" s="14">
        <f>PM!N67/(PM!N67+WL!N67+RK!N67)</f>
        <v>0.45045576976439766</v>
      </c>
      <c r="O67" s="14">
        <f>PM!O67/(PM!O67+WL!O67+RK!O67)</f>
        <v>0.44030281837511681</v>
      </c>
      <c r="P67" s="14">
        <f>PM!P67/(PM!P67+WL!P67+RK!P67)</f>
        <v>0.44927760504938219</v>
      </c>
      <c r="Q67" s="14">
        <f>PM!Q67/(PM!Q67+WL!Q67+RK!Q67)</f>
        <v>0.45465900476320398</v>
      </c>
      <c r="R67" s="14">
        <f>PM!R67/(PM!R67+WL!R67+RK!R67)</f>
        <v>0.44501521162056862</v>
      </c>
      <c r="S67" s="14">
        <f>PM!S67/(PM!S67+WL!S67+RK!S67)</f>
        <v>0.44174669769210229</v>
      </c>
      <c r="T67" s="14">
        <f>PM!T67/(PM!T67+WL!T67+RK!T67)</f>
        <v>0.45701064660154617</v>
      </c>
      <c r="U67" s="14">
        <f>PM!U67/(PM!U67+WL!U67+RK!U67)</f>
        <v>0.47844830025440738</v>
      </c>
      <c r="V67" s="14">
        <f>PM!V67/(PM!V67+WL!V67+RK!V67)</f>
        <v>0.49901009285368408</v>
      </c>
      <c r="W67" s="14">
        <f>PM!W67/(PM!W67+WL!W67+RK!W67)</f>
        <v>0.52648745133562203</v>
      </c>
      <c r="X67" s="14">
        <f>PM!X67/(PM!X67+WL!X67+RK!X67)</f>
        <v>0.54551737163303571</v>
      </c>
      <c r="Y67" s="14">
        <f>PM!Y67/(PM!Y67+WL!Y67+RK!Y67)</f>
        <v>0.54426111036478231</v>
      </c>
      <c r="Z67" s="14">
        <f>PM!Z67/(PM!Z67+WL!Z67+RK!Z67)</f>
        <v>0.55516888336664849</v>
      </c>
      <c r="AA67" s="14">
        <f>PM!AA67/(PM!AA67+WL!AA67+RK!AA67)</f>
        <v>0.54793822730875796</v>
      </c>
      <c r="AB67" s="14">
        <f>PM!AB67/(PM!AB67+WL!AB67+RK!AB67)</f>
        <v>0.54870350259295231</v>
      </c>
      <c r="AC67" s="14">
        <f>PM!AC67/(PM!AC67+WL!AC67+RK!AC67)</f>
        <v>0.5565191642857884</v>
      </c>
      <c r="AD67" s="14">
        <f>PM!AD67/(PM!AD67+WL!AD67+RK!AD67)</f>
        <v>0.57096647384913579</v>
      </c>
      <c r="AE67" s="14">
        <f>PM!AE67/(PM!AE67+WL!AE67+RK!AE67)</f>
        <v>0.57822635159405311</v>
      </c>
      <c r="AF67" s="75"/>
      <c r="AG67" s="14">
        <f>WL!C67/(PM!C67+WL!C67+RK!C67)</f>
        <v>0.437268718521091</v>
      </c>
      <c r="AH67" s="14">
        <f>WL!D67/(PM!D67+WL!D67+RK!D67)</f>
        <v>0.44897383557102927</v>
      </c>
      <c r="AI67" s="14">
        <f>WL!E67/(PM!E67+WL!E67+RK!E67)</f>
        <v>0.4404934237349773</v>
      </c>
      <c r="AJ67" s="14">
        <f>WL!F67/(PM!F67+WL!F67+RK!F67)</f>
        <v>0.4551010165336053</v>
      </c>
      <c r="AK67" s="14">
        <f>WL!G67/(PM!G67+WL!G67+RK!G67)</f>
        <v>0.45175445444098711</v>
      </c>
      <c r="AL67" s="14">
        <f>WL!H67/(PM!H67+WL!H67+RK!H67)</f>
        <v>0.45491175999175637</v>
      </c>
      <c r="AM67" s="14">
        <f>WL!I67/(PM!I67+WL!I67+RK!I67)</f>
        <v>0.47175380501063424</v>
      </c>
      <c r="AN67" s="14">
        <f>WL!J67/(PM!J67+WL!J67+RK!J67)</f>
        <v>0.46348969005066726</v>
      </c>
      <c r="AO67" s="14">
        <f>WL!K67/(PM!K67+WL!K67+RK!K67)</f>
        <v>0.43093502374070691</v>
      </c>
      <c r="AP67" s="14">
        <f>WL!L67/(PM!L67+WL!L67+RK!L67)</f>
        <v>0.43462062714408112</v>
      </c>
      <c r="AQ67" s="14">
        <f>WL!M67/(PM!M67+WL!M67+RK!M67)</f>
        <v>0.45318862065403376</v>
      </c>
      <c r="AR67" s="14">
        <f>WL!N67/(PM!N67+WL!N67+RK!N67)</f>
        <v>0.44669110781319454</v>
      </c>
      <c r="AS67" s="14">
        <f>WL!O67/(PM!O67+WL!O67+RK!O67)</f>
        <v>0.45538103391411044</v>
      </c>
      <c r="AT67" s="14">
        <f>WL!P67/(PM!P67+WL!P67+RK!P67)</f>
        <v>0.4456780180132342</v>
      </c>
      <c r="AU67" s="14">
        <f>WL!Q67/(PM!Q67+WL!Q67+RK!Q67)</f>
        <v>0.43907377074152676</v>
      </c>
      <c r="AV67" s="14">
        <f>WL!R67/(PM!R67+WL!R67+RK!R67)</f>
        <v>0.44801167977365991</v>
      </c>
      <c r="AW67" s="14">
        <f>WL!S67/(PM!S67+WL!S67+RK!S67)</f>
        <v>0.44912392326896478</v>
      </c>
      <c r="AX67" s="14">
        <f>WL!T67/(PM!T67+WL!T67+RK!T67)</f>
        <v>0.43191765732302478</v>
      </c>
      <c r="AY67" s="14">
        <f>WL!U67/(PM!U67+WL!U67+RK!U67)</f>
        <v>0.40950844869787889</v>
      </c>
      <c r="AZ67" s="14">
        <f>WL!V67/(PM!V67+WL!V67+RK!V67)</f>
        <v>0.38783531470008603</v>
      </c>
      <c r="BA67" s="14">
        <f>WL!W67/(PM!W67+WL!W67+RK!W67)</f>
        <v>0.36678938644934872</v>
      </c>
      <c r="BB67" s="14">
        <f>WL!X67/(PM!X67+WL!X67+RK!X67)</f>
        <v>0.34912890488716708</v>
      </c>
      <c r="BC67" s="14">
        <f>WL!Y67/(PM!Y67+WL!Y67+RK!Y67)</f>
        <v>0.35052165305216459</v>
      </c>
      <c r="BD67" s="14">
        <f>WL!Z67/(PM!Z67+WL!Z67+RK!Z67)</f>
        <v>0.34234373434273568</v>
      </c>
      <c r="BE67" s="14">
        <f>WL!AA67/(PM!AA67+WL!AA67+RK!AA67)</f>
        <v>0.35247347937734652</v>
      </c>
      <c r="BF67" s="14">
        <f>WL!AB67/(PM!AB67+WL!AB67+RK!AB67)</f>
        <v>0.35272828790972521</v>
      </c>
      <c r="BG67" s="14">
        <f>WL!AC67/(PM!AC67+WL!AC67+RK!AC67)</f>
        <v>0.34686492620396281</v>
      </c>
      <c r="BH67" s="14">
        <f>WL!AD67/(PM!AD67+WL!AD67+RK!AD67)</f>
        <v>0.33611160731108569</v>
      </c>
      <c r="BI67" s="14">
        <f>WL!AE67/(PM!AE67+WL!AE67+RK!AE67)</f>
        <v>0.33424741229484511</v>
      </c>
      <c r="BJ67" s="14"/>
      <c r="BK67" s="14">
        <f>RK!C67/(PM!C67+WL!C67+RK!C67)</f>
        <v>0.17953219025608913</v>
      </c>
      <c r="BL67" s="14">
        <f>RK!D67/(PM!D67+WL!D67+RK!D67)</f>
        <v>0.16191182285660599</v>
      </c>
      <c r="BM67" s="14">
        <f>RK!E67/(PM!E67+WL!E67+RK!E67)</f>
        <v>0.15317329047799361</v>
      </c>
      <c r="BN67" s="14">
        <f>RK!F67/(PM!F67+WL!F67+RK!F67)</f>
        <v>0.13689259172842386</v>
      </c>
      <c r="BO67" s="14">
        <f>RK!G67/(PM!G67+WL!G67+RK!G67)</f>
        <v>0.12678646907118032</v>
      </c>
      <c r="BP67" s="14">
        <f>RK!H67/(PM!H67+WL!H67+RK!H67)</f>
        <v>0.11786759443726708</v>
      </c>
      <c r="BQ67" s="14">
        <f>RK!I67/(PM!I67+WL!I67+RK!I67)</f>
        <v>0.1126053867529437</v>
      </c>
      <c r="BR67" s="14">
        <f>RK!J67/(PM!J67+WL!J67+RK!J67)</f>
        <v>0.10553413123507836</v>
      </c>
      <c r="BS67" s="14">
        <f>RK!K67/(PM!K67+WL!K67+RK!K67)</f>
        <v>0.10882482104767328</v>
      </c>
      <c r="BT67" s="14">
        <f>RK!L67/(PM!L67+WL!L67+RK!L67)</f>
        <v>0.10466137139306224</v>
      </c>
      <c r="BU67" s="14">
        <f>RK!M67/(PM!M67+WL!M67+RK!M67)</f>
        <v>0.1011019172414246</v>
      </c>
      <c r="BV67" s="14">
        <f>RK!N67/(PM!N67+WL!N67+RK!N67)</f>
        <v>0.10285312242240784</v>
      </c>
      <c r="BW67" s="14">
        <f>RK!O67/(PM!O67+WL!O67+RK!O67)</f>
        <v>0.1043161477107728</v>
      </c>
      <c r="BX67" s="14">
        <f>RK!P67/(PM!P67+WL!P67+RK!P67)</f>
        <v>0.10504437693738361</v>
      </c>
      <c r="BY67" s="14">
        <f>RK!Q67/(PM!Q67+WL!Q67+RK!Q67)</f>
        <v>0.10626722449526937</v>
      </c>
      <c r="BZ67" s="14">
        <f>RK!R67/(PM!R67+WL!R67+RK!R67)</f>
        <v>0.10697310860577144</v>
      </c>
      <c r="CA67" s="14">
        <f>RK!S67/(PM!S67+WL!S67+RK!S67)</f>
        <v>0.10912937903893299</v>
      </c>
      <c r="CB67" s="14">
        <f>RK!T67/(PM!T67+WL!T67+RK!T67)</f>
        <v>0.11107169607542908</v>
      </c>
      <c r="CC67" s="14">
        <f>RK!U67/(PM!U67+WL!U67+RK!U67)</f>
        <v>0.11204325104771382</v>
      </c>
      <c r="CD67" s="14">
        <f>RK!V67/(PM!V67+WL!V67+RK!V67)</f>
        <v>0.11315459244622998</v>
      </c>
      <c r="CE67" s="14">
        <f>RK!W67/(PM!W67+WL!W67+RK!W67)</f>
        <v>0.10672316221502938</v>
      </c>
      <c r="CF67" s="14">
        <f>RK!X67/(PM!X67+WL!X67+RK!X67)</f>
        <v>0.10535372347979728</v>
      </c>
      <c r="CG67" s="14">
        <f>RK!Y67/(PM!Y67+WL!Y67+RK!Y67)</f>
        <v>0.10521723658305303</v>
      </c>
      <c r="CH67" s="14">
        <f>RK!Z67/(PM!Z67+WL!Z67+RK!Z67)</f>
        <v>0.1024873822906158</v>
      </c>
      <c r="CI67" s="14">
        <f>RK!AA67/(PM!AA67+WL!AA67+RK!AA67)</f>
        <v>9.9588293313895501E-2</v>
      </c>
      <c r="CJ67" s="14">
        <f>RK!AB67/(PM!AB67+WL!AB67+RK!AB67)</f>
        <v>9.8568209497322395E-2</v>
      </c>
      <c r="CK67" s="14">
        <f>RK!AC67/(PM!AC67+WL!AC67+RK!AC67)</f>
        <v>9.6615909510248787E-2</v>
      </c>
      <c r="CL67" s="14">
        <f>RK!AD67/(PM!AD67+WL!AD67+RK!AD67)</f>
        <v>9.2921918839778433E-2</v>
      </c>
      <c r="CM67" s="14">
        <f>RK!AE67/(PM!AE67+WL!AE67+RK!AE67)</f>
        <v>8.7526236111101718E-2</v>
      </c>
      <c r="CN67" s="14"/>
    </row>
    <row r="68" spans="1:92" x14ac:dyDescent="0.2">
      <c r="A68" s="4">
        <v>66</v>
      </c>
      <c r="B68" s="6" t="s">
        <v>102</v>
      </c>
      <c r="C68" s="14">
        <f>PM!C68/(PM!C68+WL!C68+RK!C68)</f>
        <v>0.58806812618758308</v>
      </c>
      <c r="D68" s="14">
        <f>PM!D68/(PM!D68+WL!D68+RK!D68)</f>
        <v>0.57473649494807499</v>
      </c>
      <c r="E68" s="14">
        <f>PM!E68/(PM!E68+WL!E68+RK!E68)</f>
        <v>0.59117833548098309</v>
      </c>
      <c r="F68" s="14">
        <f>PM!F68/(PM!F68+WL!F68+RK!F68)</f>
        <v>0.57341898725478757</v>
      </c>
      <c r="G68" s="14">
        <f>PM!G68/(PM!G68+WL!G68+RK!G68)</f>
        <v>0.55930660072849447</v>
      </c>
      <c r="H68" s="14">
        <f>PM!H68/(PM!H68+WL!H68+RK!H68)</f>
        <v>0.55485461805708391</v>
      </c>
      <c r="I68" s="14">
        <f>PM!I68/(PM!I68+WL!I68+RK!I68)</f>
        <v>0.54835269173597434</v>
      </c>
      <c r="J68" s="14">
        <f>PM!J68/(PM!J68+WL!J68+RK!J68)</f>
        <v>0.54825576064747128</v>
      </c>
      <c r="K68" s="14">
        <f>PM!K68/(PM!K68+WL!K68+RK!K68)</f>
        <v>0.54115375102385044</v>
      </c>
      <c r="L68" s="14">
        <f>PM!L68/(PM!L68+WL!L68+RK!L68)</f>
        <v>0.53816126874151649</v>
      </c>
      <c r="M68" s="14">
        <f>PM!M68/(PM!M68+WL!M68+RK!M68)</f>
        <v>0.53511592316659518</v>
      </c>
      <c r="N68" s="14">
        <f>PM!N68/(PM!N68+WL!N68+RK!N68)</f>
        <v>0.54367589137217154</v>
      </c>
      <c r="O68" s="14">
        <f>PM!O68/(PM!O68+WL!O68+RK!O68)</f>
        <v>0.55954094806243193</v>
      </c>
      <c r="P68" s="14">
        <f>PM!P68/(PM!P68+WL!P68+RK!P68)</f>
        <v>0.56230652063122233</v>
      </c>
      <c r="Q68" s="14">
        <f>PM!Q68/(PM!Q68+WL!Q68+RK!Q68)</f>
        <v>0.57560170143658917</v>
      </c>
      <c r="R68" s="14">
        <f>PM!R68/(PM!R68+WL!R68+RK!R68)</f>
        <v>0.5620155533057366</v>
      </c>
      <c r="S68" s="14">
        <f>PM!S68/(PM!S68+WL!S68+RK!S68)</f>
        <v>0.58270360853331604</v>
      </c>
      <c r="T68" s="14">
        <f>PM!T68/(PM!T68+WL!T68+RK!T68)</f>
        <v>0.62516124307263032</v>
      </c>
      <c r="U68" s="14">
        <f>PM!U68/(PM!U68+WL!U68+RK!U68)</f>
        <v>0.61690373912810181</v>
      </c>
      <c r="V68" s="14">
        <f>PM!V68/(PM!V68+WL!V68+RK!V68)</f>
        <v>0.6235158471501373</v>
      </c>
      <c r="W68" s="14">
        <f>PM!W68/(PM!W68+WL!W68+RK!W68)</f>
        <v>0.59944459866711242</v>
      </c>
      <c r="X68" s="14">
        <f>PM!X68/(PM!X68+WL!X68+RK!X68)</f>
        <v>0.58078662357893374</v>
      </c>
      <c r="Y68" s="14">
        <f>PM!Y68/(PM!Y68+WL!Y68+RK!Y68)</f>
        <v>0.58317004851560295</v>
      </c>
      <c r="Z68" s="14">
        <f>PM!Z68/(PM!Z68+WL!Z68+RK!Z68)</f>
        <v>0.57930421140518162</v>
      </c>
      <c r="AA68" s="14">
        <f>PM!AA68/(PM!AA68+WL!AA68+RK!AA68)</f>
        <v>0.57106529875040923</v>
      </c>
      <c r="AB68" s="14">
        <f>PM!AB68/(PM!AB68+WL!AB68+RK!AB68)</f>
        <v>0.56527054094684481</v>
      </c>
      <c r="AC68" s="14">
        <f>PM!AC68/(PM!AC68+WL!AC68+RK!AC68)</f>
        <v>0.552200121699297</v>
      </c>
      <c r="AD68" s="14">
        <f>PM!AD68/(PM!AD68+WL!AD68+RK!AD68)</f>
        <v>0.56604390231077018</v>
      </c>
      <c r="AE68" s="14">
        <f>PM!AE68/(PM!AE68+WL!AE68+RK!AE68)</f>
        <v>0.57787469410505632</v>
      </c>
      <c r="AF68" s="75"/>
      <c r="AG68" s="14">
        <f>WL!C68/(PM!C68+WL!C68+RK!C68)</f>
        <v>0.36430756148810012</v>
      </c>
      <c r="AH68" s="14">
        <f>WL!D68/(PM!D68+WL!D68+RK!D68)</f>
        <v>0.37410308875680653</v>
      </c>
      <c r="AI68" s="14">
        <f>WL!E68/(PM!E68+WL!E68+RK!E68)</f>
        <v>0.35847110887827521</v>
      </c>
      <c r="AJ68" s="14">
        <f>WL!F68/(PM!F68+WL!F68+RK!F68)</f>
        <v>0.37640053256846995</v>
      </c>
      <c r="AK68" s="14">
        <f>WL!G68/(PM!G68+WL!G68+RK!G68)</f>
        <v>0.38882901183645063</v>
      </c>
      <c r="AL68" s="14">
        <f>WL!H68/(PM!H68+WL!H68+RK!H68)</f>
        <v>0.39302702590899169</v>
      </c>
      <c r="AM68" s="14">
        <f>WL!I68/(PM!I68+WL!I68+RK!I68)</f>
        <v>0.40045451464628351</v>
      </c>
      <c r="AN68" s="14">
        <f>WL!J68/(PM!J68+WL!J68+RK!J68)</f>
        <v>0.40011242434293665</v>
      </c>
      <c r="AO68" s="14">
        <f>WL!K68/(PM!K68+WL!K68+RK!K68)</f>
        <v>0.40886109792935954</v>
      </c>
      <c r="AP68" s="14">
        <f>WL!L68/(PM!L68+WL!L68+RK!L68)</f>
        <v>0.41570575249295999</v>
      </c>
      <c r="AQ68" s="14">
        <f>WL!M68/(PM!M68+WL!M68+RK!M68)</f>
        <v>0.42187902501409108</v>
      </c>
      <c r="AR68" s="14">
        <f>WL!N68/(PM!N68+WL!N68+RK!N68)</f>
        <v>0.41596153629191784</v>
      </c>
      <c r="AS68" s="14">
        <f>WL!O68/(PM!O68+WL!O68+RK!O68)</f>
        <v>0.40120933879352516</v>
      </c>
      <c r="AT68" s="14">
        <f>WL!P68/(PM!P68+WL!P68+RK!P68)</f>
        <v>0.39483622422837705</v>
      </c>
      <c r="AU68" s="14">
        <f>WL!Q68/(PM!Q68+WL!Q68+RK!Q68)</f>
        <v>0.37959417767267256</v>
      </c>
      <c r="AV68" s="14">
        <f>WL!R68/(PM!R68+WL!R68+RK!R68)</f>
        <v>0.3888786224030189</v>
      </c>
      <c r="AW68" s="14">
        <f>WL!S68/(PM!S68+WL!S68+RK!S68)</f>
        <v>0.36674356464787944</v>
      </c>
      <c r="AX68" s="14">
        <f>WL!T68/(PM!T68+WL!T68+RK!T68)</f>
        <v>0.32771950520647986</v>
      </c>
      <c r="AY68" s="14">
        <f>WL!U68/(PM!U68+WL!U68+RK!U68)</f>
        <v>0.34038092339188264</v>
      </c>
      <c r="AZ68" s="14">
        <f>WL!V68/(PM!V68+WL!V68+RK!V68)</f>
        <v>0.33689969073132603</v>
      </c>
      <c r="BA68" s="14">
        <f>WL!W68/(PM!W68+WL!W68+RK!W68)</f>
        <v>0.36231967759091421</v>
      </c>
      <c r="BB68" s="14">
        <f>WL!X68/(PM!X68+WL!X68+RK!X68)</f>
        <v>0.38143945581287997</v>
      </c>
      <c r="BC68" s="14">
        <f>WL!Y68/(PM!Y68+WL!Y68+RK!Y68)</f>
        <v>0.37784897437451886</v>
      </c>
      <c r="BD68" s="14">
        <f>WL!Z68/(PM!Z68+WL!Z68+RK!Z68)</f>
        <v>0.38079880489161388</v>
      </c>
      <c r="BE68" s="14">
        <f>WL!AA68/(PM!AA68+WL!AA68+RK!AA68)</f>
        <v>0.38969989705761943</v>
      </c>
      <c r="BF68" s="14">
        <f>WL!AB68/(PM!AB68+WL!AB68+RK!AB68)</f>
        <v>0.39506485700220345</v>
      </c>
      <c r="BG68" s="14">
        <f>WL!AC68/(PM!AC68+WL!AC68+RK!AC68)</f>
        <v>0.40742935247387008</v>
      </c>
      <c r="BH68" s="14">
        <f>WL!AD68/(PM!AD68+WL!AD68+RK!AD68)</f>
        <v>0.3942768926403028</v>
      </c>
      <c r="BI68" s="14">
        <f>WL!AE68/(PM!AE68+WL!AE68+RK!AE68)</f>
        <v>0.38448965672606544</v>
      </c>
      <c r="BJ68" s="14"/>
      <c r="BK68" s="14">
        <f>RK!C68/(PM!C68+WL!C68+RK!C68)</f>
        <v>4.7624312324316791E-2</v>
      </c>
      <c r="BL68" s="14">
        <f>RK!D68/(PM!D68+WL!D68+RK!D68)</f>
        <v>5.1160416295118472E-2</v>
      </c>
      <c r="BM68" s="14">
        <f>RK!E68/(PM!E68+WL!E68+RK!E68)</f>
        <v>5.0350555640741729E-2</v>
      </c>
      <c r="BN68" s="14">
        <f>RK!F68/(PM!F68+WL!F68+RK!F68)</f>
        <v>5.0180480176742391E-2</v>
      </c>
      <c r="BO68" s="14">
        <f>RK!G68/(PM!G68+WL!G68+RK!G68)</f>
        <v>5.1864387435054789E-2</v>
      </c>
      <c r="BP68" s="14">
        <f>RK!H68/(PM!H68+WL!H68+RK!H68)</f>
        <v>5.2118356033924396E-2</v>
      </c>
      <c r="BQ68" s="14">
        <f>RK!I68/(PM!I68+WL!I68+RK!I68)</f>
        <v>5.1192793617742087E-2</v>
      </c>
      <c r="BR68" s="14">
        <f>RK!J68/(PM!J68+WL!J68+RK!J68)</f>
        <v>5.1631815009591984E-2</v>
      </c>
      <c r="BS68" s="14">
        <f>RK!K68/(PM!K68+WL!K68+RK!K68)</f>
        <v>4.998515104679005E-2</v>
      </c>
      <c r="BT68" s="14">
        <f>RK!L68/(PM!L68+WL!L68+RK!L68)</f>
        <v>4.613297876552358E-2</v>
      </c>
      <c r="BU68" s="14">
        <f>RK!M68/(PM!M68+WL!M68+RK!M68)</f>
        <v>4.3005051819313765E-2</v>
      </c>
      <c r="BV68" s="14">
        <f>RK!N68/(PM!N68+WL!N68+RK!N68)</f>
        <v>4.0362572335910687E-2</v>
      </c>
      <c r="BW68" s="14">
        <f>RK!O68/(PM!O68+WL!O68+RK!O68)</f>
        <v>3.9249713144042846E-2</v>
      </c>
      <c r="BX68" s="14">
        <f>RK!P68/(PM!P68+WL!P68+RK!P68)</f>
        <v>4.285725514040073E-2</v>
      </c>
      <c r="BY68" s="14">
        <f>RK!Q68/(PM!Q68+WL!Q68+RK!Q68)</f>
        <v>4.4804120890738264E-2</v>
      </c>
      <c r="BZ68" s="14">
        <f>RK!R68/(PM!R68+WL!R68+RK!R68)</f>
        <v>4.9105824291244493E-2</v>
      </c>
      <c r="CA68" s="14">
        <f>RK!S68/(PM!S68+WL!S68+RK!S68)</f>
        <v>5.0552826818804464E-2</v>
      </c>
      <c r="CB68" s="14">
        <f>RK!T68/(PM!T68+WL!T68+RK!T68)</f>
        <v>4.7119251720889793E-2</v>
      </c>
      <c r="CC68" s="14">
        <f>RK!U68/(PM!U68+WL!U68+RK!U68)</f>
        <v>4.2715337480015603E-2</v>
      </c>
      <c r="CD68" s="14">
        <f>RK!V68/(PM!V68+WL!V68+RK!V68)</f>
        <v>3.9584462118536695E-2</v>
      </c>
      <c r="CE68" s="14">
        <f>RK!W68/(PM!W68+WL!W68+RK!W68)</f>
        <v>3.8235723741973378E-2</v>
      </c>
      <c r="CF68" s="14">
        <f>RK!X68/(PM!X68+WL!X68+RK!X68)</f>
        <v>3.7773920608186386E-2</v>
      </c>
      <c r="CG68" s="14">
        <f>RK!Y68/(PM!Y68+WL!Y68+RK!Y68)</f>
        <v>3.8980977109878225E-2</v>
      </c>
      <c r="CH68" s="14">
        <f>RK!Z68/(PM!Z68+WL!Z68+RK!Z68)</f>
        <v>3.9896983703204526E-2</v>
      </c>
      <c r="CI68" s="14">
        <f>RK!AA68/(PM!AA68+WL!AA68+RK!AA68)</f>
        <v>3.9234804191971291E-2</v>
      </c>
      <c r="CJ68" s="14">
        <f>RK!AB68/(PM!AB68+WL!AB68+RK!AB68)</f>
        <v>3.9664602050951597E-2</v>
      </c>
      <c r="CK68" s="14">
        <f>RK!AC68/(PM!AC68+WL!AC68+RK!AC68)</f>
        <v>4.0370525826832815E-2</v>
      </c>
      <c r="CL68" s="14">
        <f>RK!AD68/(PM!AD68+WL!AD68+RK!AD68)</f>
        <v>3.9679205048926962E-2</v>
      </c>
      <c r="CM68" s="14">
        <f>RK!AE68/(PM!AE68+WL!AE68+RK!AE68)</f>
        <v>3.7635649168878287E-2</v>
      </c>
      <c r="CN68" s="14"/>
    </row>
    <row r="69" spans="1:92" x14ac:dyDescent="0.2">
      <c r="A69" s="4">
        <v>67</v>
      </c>
      <c r="B69" s="6" t="s">
        <v>103</v>
      </c>
      <c r="C69" s="14">
        <f>PM!C69/(PM!C69+WL!C69+RK!C69)</f>
        <v>0.55256802639238312</v>
      </c>
      <c r="D69" s="14">
        <f>PM!D69/(PM!D69+WL!D69+RK!D69)</f>
        <v>0.55764922172820364</v>
      </c>
      <c r="E69" s="14">
        <f>PM!E69/(PM!E69+WL!E69+RK!E69)</f>
        <v>0.5569439897982853</v>
      </c>
      <c r="F69" s="14">
        <f>PM!F69/(PM!F69+WL!F69+RK!F69)</f>
        <v>0.54332203161821258</v>
      </c>
      <c r="G69" s="14">
        <f>PM!G69/(PM!G69+WL!G69+RK!G69)</f>
        <v>0.54896003922132142</v>
      </c>
      <c r="H69" s="14">
        <f>PM!H69/(PM!H69+WL!H69+RK!H69)</f>
        <v>0.54591802368659781</v>
      </c>
      <c r="I69" s="14">
        <f>PM!I69/(PM!I69+WL!I69+RK!I69)</f>
        <v>0.53376118947099893</v>
      </c>
      <c r="J69" s="14">
        <f>PM!J69/(PM!J69+WL!J69+RK!J69)</f>
        <v>0.53888454675620445</v>
      </c>
      <c r="K69" s="14">
        <f>PM!K69/(PM!K69+WL!K69+RK!K69)</f>
        <v>0.53256391785405244</v>
      </c>
      <c r="L69" s="14">
        <f>PM!L69/(PM!L69+WL!L69+RK!L69)</f>
        <v>0.52042630415621505</v>
      </c>
      <c r="M69" s="14">
        <f>PM!M69/(PM!M69+WL!M69+RK!M69)</f>
        <v>0.51112114815678689</v>
      </c>
      <c r="N69" s="14">
        <f>PM!N69/(PM!N69+WL!N69+RK!N69)</f>
        <v>0.51885212646185408</v>
      </c>
      <c r="O69" s="14">
        <f>PM!O69/(PM!O69+WL!O69+RK!O69)</f>
        <v>0.51350769233464155</v>
      </c>
      <c r="P69" s="14">
        <f>PM!P69/(PM!P69+WL!P69+RK!P69)</f>
        <v>0.5096578921356143</v>
      </c>
      <c r="Q69" s="14">
        <f>PM!Q69/(PM!Q69+WL!Q69+RK!Q69)</f>
        <v>0.51693613419117179</v>
      </c>
      <c r="R69" s="14">
        <f>PM!R69/(PM!R69+WL!R69+RK!R69)</f>
        <v>0.53709899222886992</v>
      </c>
      <c r="S69" s="14">
        <f>PM!S69/(PM!S69+WL!S69+RK!S69)</f>
        <v>0.54961098092428551</v>
      </c>
      <c r="T69" s="14">
        <f>PM!T69/(PM!T69+WL!T69+RK!T69)</f>
        <v>0.57287619313106097</v>
      </c>
      <c r="U69" s="14">
        <f>PM!U69/(PM!U69+WL!U69+RK!U69)</f>
        <v>0.54987953205531737</v>
      </c>
      <c r="V69" s="14">
        <f>PM!V69/(PM!V69+WL!V69+RK!V69)</f>
        <v>0.55688879515690848</v>
      </c>
      <c r="W69" s="14">
        <f>PM!W69/(PM!W69+WL!W69+RK!W69)</f>
        <v>0.53765881542051608</v>
      </c>
      <c r="X69" s="14">
        <f>PM!X69/(PM!X69+WL!X69+RK!X69)</f>
        <v>0.51807486792217972</v>
      </c>
      <c r="Y69" s="14">
        <f>PM!Y69/(PM!Y69+WL!Y69+RK!Y69)</f>
        <v>0.52537783003213412</v>
      </c>
      <c r="Z69" s="14">
        <f>PM!Z69/(PM!Z69+WL!Z69+RK!Z69)</f>
        <v>0.51965646493754625</v>
      </c>
      <c r="AA69" s="14">
        <f>PM!AA69/(PM!AA69+WL!AA69+RK!AA69)</f>
        <v>0.52432103860485912</v>
      </c>
      <c r="AB69" s="14">
        <f>PM!AB69/(PM!AB69+WL!AB69+RK!AB69)</f>
        <v>0.53180890403545888</v>
      </c>
      <c r="AC69" s="14">
        <f>PM!AC69/(PM!AC69+WL!AC69+RK!AC69)</f>
        <v>0.54273680472106833</v>
      </c>
      <c r="AD69" s="14">
        <f>PM!AD69/(PM!AD69+WL!AD69+RK!AD69)</f>
        <v>0.55605027332956358</v>
      </c>
      <c r="AE69" s="14">
        <f>PM!AE69/(PM!AE69+WL!AE69+RK!AE69)</f>
        <v>0.5549815532640201</v>
      </c>
      <c r="AF69" s="75"/>
      <c r="AG69" s="14">
        <f>WL!C69/(PM!C69+WL!C69+RK!C69)</f>
        <v>0.39892804198848636</v>
      </c>
      <c r="AH69" s="14">
        <f>WL!D69/(PM!D69+WL!D69+RK!D69)</f>
        <v>0.39155127589797067</v>
      </c>
      <c r="AI69" s="14">
        <f>WL!E69/(PM!E69+WL!E69+RK!E69)</f>
        <v>0.39158143492146352</v>
      </c>
      <c r="AJ69" s="14">
        <f>WL!F69/(PM!F69+WL!F69+RK!F69)</f>
        <v>0.40498686557816466</v>
      </c>
      <c r="AK69" s="14">
        <f>WL!G69/(PM!G69+WL!G69+RK!G69)</f>
        <v>0.39772744724413966</v>
      </c>
      <c r="AL69" s="14">
        <f>WL!H69/(PM!H69+WL!H69+RK!H69)</f>
        <v>0.39906606619525403</v>
      </c>
      <c r="AM69" s="14">
        <f>WL!I69/(PM!I69+WL!I69+RK!I69)</f>
        <v>0.41007010506298947</v>
      </c>
      <c r="AN69" s="14">
        <f>WL!J69/(PM!J69+WL!J69+RK!J69)</f>
        <v>0.40271020269957747</v>
      </c>
      <c r="AO69" s="14">
        <f>WL!K69/(PM!K69+WL!K69+RK!K69)</f>
        <v>0.40768470737268964</v>
      </c>
      <c r="AP69" s="14">
        <f>WL!L69/(PM!L69+WL!L69+RK!L69)</f>
        <v>0.42022181266201558</v>
      </c>
      <c r="AQ69" s="14">
        <f>WL!M69/(PM!M69+WL!M69+RK!M69)</f>
        <v>0.43000735020086667</v>
      </c>
      <c r="AR69" s="14">
        <f>WL!N69/(PM!N69+WL!N69+RK!N69)</f>
        <v>0.42291164789742713</v>
      </c>
      <c r="AS69" s="14">
        <f>WL!O69/(PM!O69+WL!O69+RK!O69)</f>
        <v>0.42587221082569177</v>
      </c>
      <c r="AT69" s="14">
        <f>WL!P69/(PM!P69+WL!P69+RK!P69)</f>
        <v>0.42511740760745892</v>
      </c>
      <c r="AU69" s="14">
        <f>WL!Q69/(PM!Q69+WL!Q69+RK!Q69)</f>
        <v>0.41597069007996118</v>
      </c>
      <c r="AV69" s="14">
        <f>WL!R69/(PM!R69+WL!R69+RK!R69)</f>
        <v>0.39515087767618179</v>
      </c>
      <c r="AW69" s="14">
        <f>WL!S69/(PM!S69+WL!S69+RK!S69)</f>
        <v>0.3804017883854357</v>
      </c>
      <c r="AX69" s="14">
        <f>WL!T69/(PM!T69+WL!T69+RK!T69)</f>
        <v>0.35967873189045263</v>
      </c>
      <c r="AY69" s="14">
        <f>WL!U69/(PM!U69+WL!U69+RK!U69)</f>
        <v>0.38498189488098483</v>
      </c>
      <c r="AZ69" s="14">
        <f>WL!V69/(PM!V69+WL!V69+RK!V69)</f>
        <v>0.38119069665678373</v>
      </c>
      <c r="BA69" s="14">
        <f>WL!W69/(PM!W69+WL!W69+RK!W69)</f>
        <v>0.40174950217272626</v>
      </c>
      <c r="BB69" s="14">
        <f>WL!X69/(PM!X69+WL!X69+RK!X69)</f>
        <v>0.42145012110348185</v>
      </c>
      <c r="BC69" s="14">
        <f>WL!Y69/(PM!Y69+WL!Y69+RK!Y69)</f>
        <v>0.41604158461815738</v>
      </c>
      <c r="BD69" s="14">
        <f>WL!Z69/(PM!Z69+WL!Z69+RK!Z69)</f>
        <v>0.42346124297434018</v>
      </c>
      <c r="BE69" s="14">
        <f>WL!AA69/(PM!AA69+WL!AA69+RK!AA69)</f>
        <v>0.42273510987310048</v>
      </c>
      <c r="BF69" s="14">
        <f>WL!AB69/(PM!AB69+WL!AB69+RK!AB69)</f>
        <v>0.41676723601426724</v>
      </c>
      <c r="BG69" s="14">
        <f>WL!AC69/(PM!AC69+WL!AC69+RK!AC69)</f>
        <v>0.40682788507923273</v>
      </c>
      <c r="BH69" s="14">
        <f>WL!AD69/(PM!AD69+WL!AD69+RK!AD69)</f>
        <v>0.39466707959827224</v>
      </c>
      <c r="BI69" s="14">
        <f>WL!AE69/(PM!AE69+WL!AE69+RK!AE69)</f>
        <v>0.39712602114312517</v>
      </c>
      <c r="BJ69" s="14"/>
      <c r="BK69" s="14">
        <f>RK!C69/(PM!C69+WL!C69+RK!C69)</f>
        <v>4.8503931619130518E-2</v>
      </c>
      <c r="BL69" s="14">
        <f>RK!D69/(PM!D69+WL!D69+RK!D69)</f>
        <v>5.0799502373825765E-2</v>
      </c>
      <c r="BM69" s="14">
        <f>RK!E69/(PM!E69+WL!E69+RK!E69)</f>
        <v>5.1474575280251095E-2</v>
      </c>
      <c r="BN69" s="14">
        <f>RK!F69/(PM!F69+WL!F69+RK!F69)</f>
        <v>5.1691102803622664E-2</v>
      </c>
      <c r="BO69" s="14">
        <f>RK!G69/(PM!G69+WL!G69+RK!G69)</f>
        <v>5.331251353453903E-2</v>
      </c>
      <c r="BP69" s="14">
        <f>RK!H69/(PM!H69+WL!H69+RK!H69)</f>
        <v>5.5015910118148166E-2</v>
      </c>
      <c r="BQ69" s="14">
        <f>RK!I69/(PM!I69+WL!I69+RK!I69)</f>
        <v>5.6168705466011645E-2</v>
      </c>
      <c r="BR69" s="14">
        <f>RK!J69/(PM!J69+WL!J69+RK!J69)</f>
        <v>5.8405250544218072E-2</v>
      </c>
      <c r="BS69" s="14">
        <f>RK!K69/(PM!K69+WL!K69+RK!K69)</f>
        <v>5.9751374773257822E-2</v>
      </c>
      <c r="BT69" s="14">
        <f>RK!L69/(PM!L69+WL!L69+RK!L69)</f>
        <v>5.9351883181769323E-2</v>
      </c>
      <c r="BU69" s="14">
        <f>RK!M69/(PM!M69+WL!M69+RK!M69)</f>
        <v>5.8871501642346516E-2</v>
      </c>
      <c r="BV69" s="14">
        <f>RK!N69/(PM!N69+WL!N69+RK!N69)</f>
        <v>5.8236225640718849E-2</v>
      </c>
      <c r="BW69" s="14">
        <f>RK!O69/(PM!O69+WL!O69+RK!O69)</f>
        <v>6.0620096839666647E-2</v>
      </c>
      <c r="BX69" s="14">
        <f>RK!P69/(PM!P69+WL!P69+RK!P69)</f>
        <v>6.5224700256926837E-2</v>
      </c>
      <c r="BY69" s="14">
        <f>RK!Q69/(PM!Q69+WL!Q69+RK!Q69)</f>
        <v>6.7093175728867124E-2</v>
      </c>
      <c r="BZ69" s="14">
        <f>RK!R69/(PM!R69+WL!R69+RK!R69)</f>
        <v>6.7750130094948305E-2</v>
      </c>
      <c r="CA69" s="14">
        <f>RK!S69/(PM!S69+WL!S69+RK!S69)</f>
        <v>6.9987230690278734E-2</v>
      </c>
      <c r="CB69" s="14">
        <f>RK!T69/(PM!T69+WL!T69+RK!T69)</f>
        <v>6.7445074978486522E-2</v>
      </c>
      <c r="CC69" s="14">
        <f>RK!U69/(PM!U69+WL!U69+RK!U69)</f>
        <v>6.5138573063697774E-2</v>
      </c>
      <c r="CD69" s="14">
        <f>RK!V69/(PM!V69+WL!V69+RK!V69)</f>
        <v>6.1920508186307704E-2</v>
      </c>
      <c r="CE69" s="14">
        <f>RK!W69/(PM!W69+WL!W69+RK!W69)</f>
        <v>6.059168240675758E-2</v>
      </c>
      <c r="CF69" s="14">
        <f>RK!X69/(PM!X69+WL!X69+RK!X69)</f>
        <v>6.0475010974338314E-2</v>
      </c>
      <c r="CG69" s="14">
        <f>RK!Y69/(PM!Y69+WL!Y69+RK!Y69)</f>
        <v>5.8580585349708586E-2</v>
      </c>
      <c r="CH69" s="14">
        <f>RK!Z69/(PM!Z69+WL!Z69+RK!Z69)</f>
        <v>5.6882292088113517E-2</v>
      </c>
      <c r="CI69" s="14">
        <f>RK!AA69/(PM!AA69+WL!AA69+RK!AA69)</f>
        <v>5.2943851522040425E-2</v>
      </c>
      <c r="CJ69" s="14">
        <f>RK!AB69/(PM!AB69+WL!AB69+RK!AB69)</f>
        <v>5.1423859950273952E-2</v>
      </c>
      <c r="CK69" s="14">
        <f>RK!AC69/(PM!AC69+WL!AC69+RK!AC69)</f>
        <v>5.0435310199698893E-2</v>
      </c>
      <c r="CL69" s="14">
        <f>RK!AD69/(PM!AD69+WL!AD69+RK!AD69)</f>
        <v>4.9282647072164135E-2</v>
      </c>
      <c r="CM69" s="14">
        <f>RK!AE69/(PM!AE69+WL!AE69+RK!AE69)</f>
        <v>4.789242559285474E-2</v>
      </c>
      <c r="CN69" s="14"/>
    </row>
    <row r="70" spans="1:92" x14ac:dyDescent="0.2">
      <c r="A70" s="4">
        <v>68</v>
      </c>
      <c r="B70" s="6" t="s">
        <v>104</v>
      </c>
      <c r="C70" s="14">
        <f>PM!C70/(PM!C70+WL!C70+RK!C70)</f>
        <v>0.37949649028185944</v>
      </c>
      <c r="D70" s="14">
        <f>PM!D70/(PM!D70+WL!D70+RK!D70)</f>
        <v>0.38445058091990553</v>
      </c>
      <c r="E70" s="14">
        <f>PM!E70/(PM!E70+WL!E70+RK!E70)</f>
        <v>0.39435137795166941</v>
      </c>
      <c r="F70" s="14">
        <f>PM!F70/(PM!F70+WL!F70+RK!F70)</f>
        <v>0.40190538355776517</v>
      </c>
      <c r="G70" s="14">
        <f>PM!G70/(PM!G70+WL!G70+RK!G70)</f>
        <v>0.39691928357659767</v>
      </c>
      <c r="H70" s="14">
        <f>PM!H70/(PM!H70+WL!H70+RK!H70)</f>
        <v>0.4083285820176798</v>
      </c>
      <c r="I70" s="14">
        <f>PM!I70/(PM!I70+WL!I70+RK!I70)</f>
        <v>0.41742626933976923</v>
      </c>
      <c r="J70" s="14">
        <f>PM!J70/(PM!J70+WL!J70+RK!J70)</f>
        <v>0.43903649294373887</v>
      </c>
      <c r="K70" s="14">
        <f>PM!K70/(PM!K70+WL!K70+RK!K70)</f>
        <v>0.46540355361495039</v>
      </c>
      <c r="L70" s="14">
        <f>PM!L70/(PM!L70+WL!L70+RK!L70)</f>
        <v>0.48216366339858752</v>
      </c>
      <c r="M70" s="14">
        <f>PM!M70/(PM!M70+WL!M70+RK!M70)</f>
        <v>0.48011398009823653</v>
      </c>
      <c r="N70" s="14">
        <f>PM!N70/(PM!N70+WL!N70+RK!N70)</f>
        <v>0.50760642401132328</v>
      </c>
      <c r="O70" s="14">
        <f>PM!O70/(PM!O70+WL!O70+RK!O70)</f>
        <v>0.51822741326318023</v>
      </c>
      <c r="P70" s="14">
        <f>PM!P70/(PM!P70+WL!P70+RK!P70)</f>
        <v>0.51283354376996682</v>
      </c>
      <c r="Q70" s="14">
        <f>PM!Q70/(PM!Q70+WL!Q70+RK!Q70)</f>
        <v>0.52281497293778989</v>
      </c>
      <c r="R70" s="14">
        <f>PM!R70/(PM!R70+WL!R70+RK!R70)</f>
        <v>0.47203001556489604</v>
      </c>
      <c r="S70" s="14">
        <f>PM!S70/(PM!S70+WL!S70+RK!S70)</f>
        <v>0.48230834368504766</v>
      </c>
      <c r="T70" s="14">
        <f>PM!T70/(PM!T70+WL!T70+RK!T70)</f>
        <v>0.48073275542111998</v>
      </c>
      <c r="U70" s="14">
        <f>PM!U70/(PM!U70+WL!U70+RK!U70)</f>
        <v>0.47007532660672546</v>
      </c>
      <c r="V70" s="14">
        <f>PM!V70/(PM!V70+WL!V70+RK!V70)</f>
        <v>0.47158251739124402</v>
      </c>
      <c r="W70" s="14">
        <f>PM!W70/(PM!W70+WL!W70+RK!W70)</f>
        <v>0.44244612157540758</v>
      </c>
      <c r="X70" s="14">
        <f>PM!X70/(PM!X70+WL!X70+RK!X70)</f>
        <v>0.41291121562782679</v>
      </c>
      <c r="Y70" s="14">
        <f>PM!Y70/(PM!Y70+WL!Y70+RK!Y70)</f>
        <v>0.41028577504446589</v>
      </c>
      <c r="Z70" s="14">
        <f>PM!Z70/(PM!Z70+WL!Z70+RK!Z70)</f>
        <v>0.41538830329666226</v>
      </c>
      <c r="AA70" s="14">
        <f>PM!AA70/(PM!AA70+WL!AA70+RK!AA70)</f>
        <v>0.41985913450735451</v>
      </c>
      <c r="AB70" s="14">
        <f>PM!AB70/(PM!AB70+WL!AB70+RK!AB70)</f>
        <v>0.42031147194281676</v>
      </c>
      <c r="AC70" s="14">
        <f>PM!AC70/(PM!AC70+WL!AC70+RK!AC70)</f>
        <v>0.41425075337386846</v>
      </c>
      <c r="AD70" s="14">
        <f>PM!AD70/(PM!AD70+WL!AD70+RK!AD70)</f>
        <v>0.42933050803448719</v>
      </c>
      <c r="AE70" s="14">
        <f>PM!AE70/(PM!AE70+WL!AE70+RK!AE70)</f>
        <v>0.44969627365848863</v>
      </c>
      <c r="AF70" s="75"/>
      <c r="AG70" s="14">
        <f>WL!C70/(PM!C70+WL!C70+RK!C70)</f>
        <v>0.52439361563892617</v>
      </c>
      <c r="AH70" s="14">
        <f>WL!D70/(PM!D70+WL!D70+RK!D70)</f>
        <v>0.51776993098364987</v>
      </c>
      <c r="AI70" s="14">
        <f>WL!E70/(PM!E70+WL!E70+RK!E70)</f>
        <v>0.50633771502151503</v>
      </c>
      <c r="AJ70" s="14">
        <f>WL!F70/(PM!F70+WL!F70+RK!F70)</f>
        <v>0.49910235041225359</v>
      </c>
      <c r="AK70" s="14">
        <f>WL!G70/(PM!G70+WL!G70+RK!G70)</f>
        <v>0.50320852387556203</v>
      </c>
      <c r="AL70" s="14">
        <f>WL!H70/(PM!H70+WL!H70+RK!H70)</f>
        <v>0.49385611591772266</v>
      </c>
      <c r="AM70" s="14">
        <f>WL!I70/(PM!I70+WL!I70+RK!I70)</f>
        <v>0.4822168796874805</v>
      </c>
      <c r="AN70" s="14">
        <f>WL!J70/(PM!J70+WL!J70+RK!J70)</f>
        <v>0.463182730759155</v>
      </c>
      <c r="AO70" s="14">
        <f>WL!K70/(PM!K70+WL!K70+RK!K70)</f>
        <v>0.43661985853330332</v>
      </c>
      <c r="AP70" s="14">
        <f>WL!L70/(PM!L70+WL!L70+RK!L70)</f>
        <v>0.42409465463215973</v>
      </c>
      <c r="AQ70" s="14">
        <f>WL!M70/(PM!M70+WL!M70+RK!M70)</f>
        <v>0.42986958313862789</v>
      </c>
      <c r="AR70" s="14">
        <f>WL!N70/(PM!N70+WL!N70+RK!N70)</f>
        <v>0.41042883730222035</v>
      </c>
      <c r="AS70" s="14">
        <f>WL!O70/(PM!O70+WL!O70+RK!O70)</f>
        <v>0.39751385149615598</v>
      </c>
      <c r="AT70" s="14">
        <f>WL!P70/(PM!P70+WL!P70+RK!P70)</f>
        <v>0.39956848840284553</v>
      </c>
      <c r="AU70" s="14">
        <f>WL!Q70/(PM!Q70+WL!Q70+RK!Q70)</f>
        <v>0.38827784475490146</v>
      </c>
      <c r="AV70" s="14">
        <f>WL!R70/(PM!R70+WL!R70+RK!R70)</f>
        <v>0.42514945944461291</v>
      </c>
      <c r="AW70" s="14">
        <f>WL!S70/(PM!S70+WL!S70+RK!S70)</f>
        <v>0.4194787594948769</v>
      </c>
      <c r="AX70" s="14">
        <f>WL!T70/(PM!T70+WL!T70+RK!T70)</f>
        <v>0.42281323155698419</v>
      </c>
      <c r="AY70" s="14">
        <f>WL!U70/(PM!U70+WL!U70+RK!U70)</f>
        <v>0.43556560422742169</v>
      </c>
      <c r="AZ70" s="14">
        <f>WL!V70/(PM!V70+WL!V70+RK!V70)</f>
        <v>0.43637628752047153</v>
      </c>
      <c r="BA70" s="14">
        <f>WL!W70/(PM!W70+WL!W70+RK!W70)</f>
        <v>0.46677671150182526</v>
      </c>
      <c r="BB70" s="14">
        <f>WL!X70/(PM!X70+WL!X70+RK!X70)</f>
        <v>0.49660854323080295</v>
      </c>
      <c r="BC70" s="14">
        <f>WL!Y70/(PM!Y70+WL!Y70+RK!Y70)</f>
        <v>0.50037508074425663</v>
      </c>
      <c r="BD70" s="14">
        <f>WL!Z70/(PM!Z70+WL!Z70+RK!Z70)</f>
        <v>0.49675362104682153</v>
      </c>
      <c r="BE70" s="14">
        <f>WL!AA70/(PM!AA70+WL!AA70+RK!AA70)</f>
        <v>0.49684012729745841</v>
      </c>
      <c r="BF70" s="14">
        <f>WL!AB70/(PM!AB70+WL!AB70+RK!AB70)</f>
        <v>0.49414993953631614</v>
      </c>
      <c r="BG70" s="14">
        <f>WL!AC70/(PM!AC70+WL!AC70+RK!AC70)</f>
        <v>0.49898388645228786</v>
      </c>
      <c r="BH70" s="14">
        <f>WL!AD70/(PM!AD70+WL!AD70+RK!AD70)</f>
        <v>0.4884721538157682</v>
      </c>
      <c r="BI70" s="14">
        <f>WL!AE70/(PM!AE70+WL!AE70+RK!AE70)</f>
        <v>0.47226881424418277</v>
      </c>
      <c r="BJ70" s="14"/>
      <c r="BK70" s="14">
        <f>RK!C70/(PM!C70+WL!C70+RK!C70)</f>
        <v>9.6109894079214372E-2</v>
      </c>
      <c r="BL70" s="14">
        <f>RK!D70/(PM!D70+WL!D70+RK!D70)</f>
        <v>9.77794880964446E-2</v>
      </c>
      <c r="BM70" s="14">
        <f>RK!E70/(PM!E70+WL!E70+RK!E70)</f>
        <v>9.9310907026815623E-2</v>
      </c>
      <c r="BN70" s="14">
        <f>RK!F70/(PM!F70+WL!F70+RK!F70)</f>
        <v>9.8992266029981346E-2</v>
      </c>
      <c r="BO70" s="14">
        <f>RK!G70/(PM!G70+WL!G70+RK!G70)</f>
        <v>9.9872192547840299E-2</v>
      </c>
      <c r="BP70" s="14">
        <f>RK!H70/(PM!H70+WL!H70+RK!H70)</f>
        <v>9.7815302064597542E-2</v>
      </c>
      <c r="BQ70" s="14">
        <f>RK!I70/(PM!I70+WL!I70+RK!I70)</f>
        <v>0.10035685097275027</v>
      </c>
      <c r="BR70" s="14">
        <f>RK!J70/(PM!J70+WL!J70+RK!J70)</f>
        <v>9.7780776297106117E-2</v>
      </c>
      <c r="BS70" s="14">
        <f>RK!K70/(PM!K70+WL!K70+RK!K70)</f>
        <v>9.7976587851746413E-2</v>
      </c>
      <c r="BT70" s="14">
        <f>RK!L70/(PM!L70+WL!L70+RK!L70)</f>
        <v>9.3741681969252685E-2</v>
      </c>
      <c r="BU70" s="14">
        <f>RK!M70/(PM!M70+WL!M70+RK!M70)</f>
        <v>9.0016436763135602E-2</v>
      </c>
      <c r="BV70" s="14">
        <f>RK!N70/(PM!N70+WL!N70+RK!N70)</f>
        <v>8.1964738686456345E-2</v>
      </c>
      <c r="BW70" s="14">
        <f>RK!O70/(PM!O70+WL!O70+RK!O70)</f>
        <v>8.4258735240663865E-2</v>
      </c>
      <c r="BX70" s="14">
        <f>RK!P70/(PM!P70+WL!P70+RK!P70)</f>
        <v>8.7597967827187609E-2</v>
      </c>
      <c r="BY70" s="14">
        <f>RK!Q70/(PM!Q70+WL!Q70+RK!Q70)</f>
        <v>8.8907182307308555E-2</v>
      </c>
      <c r="BZ70" s="14">
        <f>RK!R70/(PM!R70+WL!R70+RK!R70)</f>
        <v>0.10282052499049114</v>
      </c>
      <c r="CA70" s="14">
        <f>RK!S70/(PM!S70+WL!S70+RK!S70)</f>
        <v>9.8212896820075335E-2</v>
      </c>
      <c r="CB70" s="14">
        <f>RK!T70/(PM!T70+WL!T70+RK!T70)</f>
        <v>9.6454013021895935E-2</v>
      </c>
      <c r="CC70" s="14">
        <f>RK!U70/(PM!U70+WL!U70+RK!U70)</f>
        <v>9.4359069165852794E-2</v>
      </c>
      <c r="CD70" s="14">
        <f>RK!V70/(PM!V70+WL!V70+RK!V70)</f>
        <v>9.2041195088284414E-2</v>
      </c>
      <c r="CE70" s="14">
        <f>RK!W70/(PM!W70+WL!W70+RK!W70)</f>
        <v>9.0777166922767258E-2</v>
      </c>
      <c r="CF70" s="14">
        <f>RK!X70/(PM!X70+WL!X70+RK!X70)</f>
        <v>9.0480241141370363E-2</v>
      </c>
      <c r="CG70" s="14">
        <f>RK!Y70/(PM!Y70+WL!Y70+RK!Y70)</f>
        <v>8.9339144211277505E-2</v>
      </c>
      <c r="CH70" s="14">
        <f>RK!Z70/(PM!Z70+WL!Z70+RK!Z70)</f>
        <v>8.785807565651621E-2</v>
      </c>
      <c r="CI70" s="14">
        <f>RK!AA70/(PM!AA70+WL!AA70+RK!AA70)</f>
        <v>8.3300738195187116E-2</v>
      </c>
      <c r="CJ70" s="14">
        <f>RK!AB70/(PM!AB70+WL!AB70+RK!AB70)</f>
        <v>8.5538588520867195E-2</v>
      </c>
      <c r="CK70" s="14">
        <f>RK!AC70/(PM!AC70+WL!AC70+RK!AC70)</f>
        <v>8.6765360173843606E-2</v>
      </c>
      <c r="CL70" s="14">
        <f>RK!AD70/(PM!AD70+WL!AD70+RK!AD70)</f>
        <v>8.2197338149744545E-2</v>
      </c>
      <c r="CM70" s="14">
        <f>RK!AE70/(PM!AE70+WL!AE70+RK!AE70)</f>
        <v>7.8034912097328588E-2</v>
      </c>
      <c r="CN70" s="14"/>
    </row>
    <row r="71" spans="1:92" x14ac:dyDescent="0.2">
      <c r="A71" s="4">
        <v>69</v>
      </c>
      <c r="B71" s="6" t="s">
        <v>105</v>
      </c>
      <c r="C71" s="14">
        <f>PM!C71/(PM!C71+WL!C71+RK!C71)</f>
        <v>0.37282659062594631</v>
      </c>
      <c r="D71" s="14">
        <f>PM!D71/(PM!D71+WL!D71+RK!D71)</f>
        <v>0.37176278871254087</v>
      </c>
      <c r="E71" s="14">
        <f>PM!E71/(PM!E71+WL!E71+RK!E71)</f>
        <v>0.37425761114761957</v>
      </c>
      <c r="F71" s="14">
        <f>PM!F71/(PM!F71+WL!F71+RK!F71)</f>
        <v>0.37129070805394687</v>
      </c>
      <c r="G71" s="14">
        <f>PM!G71/(PM!G71+WL!G71+RK!G71)</f>
        <v>0.38407284792459945</v>
      </c>
      <c r="H71" s="14">
        <f>PM!H71/(PM!H71+WL!H71+RK!H71)</f>
        <v>0.37516759843042063</v>
      </c>
      <c r="I71" s="14">
        <f>PM!I71/(PM!I71+WL!I71+RK!I71)</f>
        <v>0.37949106041306174</v>
      </c>
      <c r="J71" s="14">
        <f>PM!J71/(PM!J71+WL!J71+RK!J71)</f>
        <v>0.39325076923521246</v>
      </c>
      <c r="K71" s="14">
        <f>PM!K71/(PM!K71+WL!K71+RK!K71)</f>
        <v>0.4027453593959241</v>
      </c>
      <c r="L71" s="14">
        <f>PM!L71/(PM!L71+WL!L71+RK!L71)</f>
        <v>0.40312272396728588</v>
      </c>
      <c r="M71" s="14">
        <f>PM!M71/(PM!M71+WL!M71+RK!M71)</f>
        <v>0.39776043516890114</v>
      </c>
      <c r="N71" s="14">
        <f>PM!N71/(PM!N71+WL!N71+RK!N71)</f>
        <v>0.40147674310903775</v>
      </c>
      <c r="O71" s="14">
        <f>PM!O71/(PM!O71+WL!O71+RK!O71)</f>
        <v>0.40300453295761701</v>
      </c>
      <c r="P71" s="14">
        <f>PM!P71/(PM!P71+WL!P71+RK!P71)</f>
        <v>0.42798897183858203</v>
      </c>
      <c r="Q71" s="14">
        <f>PM!Q71/(PM!Q71+WL!Q71+RK!Q71)</f>
        <v>0.45448248752427201</v>
      </c>
      <c r="R71" s="14">
        <f>PM!R71/(PM!R71+WL!R71+RK!R71)</f>
        <v>0.47987557317987783</v>
      </c>
      <c r="S71" s="14">
        <f>PM!S71/(PM!S71+WL!S71+RK!S71)</f>
        <v>0.48360994845544253</v>
      </c>
      <c r="T71" s="14">
        <f>PM!T71/(PM!T71+WL!T71+RK!T71)</f>
        <v>0.49504134720383824</v>
      </c>
      <c r="U71" s="14">
        <f>PM!U71/(PM!U71+WL!U71+RK!U71)</f>
        <v>0.5011213799210501</v>
      </c>
      <c r="V71" s="14">
        <f>PM!V71/(PM!V71+WL!V71+RK!V71)</f>
        <v>0.5212816760361475</v>
      </c>
      <c r="W71" s="14">
        <f>PM!W71/(PM!W71+WL!W71+RK!W71)</f>
        <v>0.53672528680379383</v>
      </c>
      <c r="X71" s="14">
        <f>PM!X71/(PM!X71+WL!X71+RK!X71)</f>
        <v>0.5327513250742032</v>
      </c>
      <c r="Y71" s="14">
        <f>PM!Y71/(PM!Y71+WL!Y71+RK!Y71)</f>
        <v>0.51945129703716586</v>
      </c>
      <c r="Z71" s="14">
        <f>PM!Z71/(PM!Z71+WL!Z71+RK!Z71)</f>
        <v>0.50531212323798658</v>
      </c>
      <c r="AA71" s="14">
        <f>PM!AA71/(PM!AA71+WL!AA71+RK!AA71)</f>
        <v>0.52168362936384272</v>
      </c>
      <c r="AB71" s="14">
        <f>PM!AB71/(PM!AB71+WL!AB71+RK!AB71)</f>
        <v>0.52835629896871417</v>
      </c>
      <c r="AC71" s="14">
        <f>PM!AC71/(PM!AC71+WL!AC71+RK!AC71)</f>
        <v>0.54697710376181219</v>
      </c>
      <c r="AD71" s="14">
        <f>PM!AD71/(PM!AD71+WL!AD71+RK!AD71)</f>
        <v>0.54054507709527422</v>
      </c>
      <c r="AE71" s="14">
        <f>PM!AE71/(PM!AE71+WL!AE71+RK!AE71)</f>
        <v>0.56067053419181123</v>
      </c>
      <c r="AF71" s="75"/>
      <c r="AG71" s="14">
        <f>WL!C71/(PM!C71+WL!C71+RK!C71)</f>
        <v>0.47792111789478831</v>
      </c>
      <c r="AH71" s="14">
        <f>WL!D71/(PM!D71+WL!D71+RK!D71)</f>
        <v>0.4777868940457804</v>
      </c>
      <c r="AI71" s="14">
        <f>WL!E71/(PM!E71+WL!E71+RK!E71)</f>
        <v>0.47225236569201762</v>
      </c>
      <c r="AJ71" s="14">
        <f>WL!F71/(PM!F71+WL!F71+RK!F71)</f>
        <v>0.4798120181185625</v>
      </c>
      <c r="AK71" s="14">
        <f>WL!G71/(PM!G71+WL!G71+RK!G71)</f>
        <v>0.46871916621292442</v>
      </c>
      <c r="AL71" s="14">
        <f>WL!H71/(PM!H71+WL!H71+RK!H71)</f>
        <v>0.48098658064415806</v>
      </c>
      <c r="AM71" s="14">
        <f>WL!I71/(PM!I71+WL!I71+RK!I71)</f>
        <v>0.47247431768378984</v>
      </c>
      <c r="AN71" s="14">
        <f>WL!J71/(PM!J71+WL!J71+RK!J71)</f>
        <v>0.46123303144285926</v>
      </c>
      <c r="AO71" s="14">
        <f>WL!K71/(PM!K71+WL!K71+RK!K71)</f>
        <v>0.4533974166286035</v>
      </c>
      <c r="AP71" s="14">
        <f>WL!L71/(PM!L71+WL!L71+RK!L71)</f>
        <v>0.46119186001226403</v>
      </c>
      <c r="AQ71" s="14">
        <f>WL!M71/(PM!M71+WL!M71+RK!M71)</f>
        <v>0.46633119414128449</v>
      </c>
      <c r="AR71" s="14">
        <f>WL!N71/(PM!N71+WL!N71+RK!N71)</f>
        <v>0.45996447230090659</v>
      </c>
      <c r="AS71" s="14">
        <f>WL!O71/(PM!O71+WL!O71+RK!O71)</f>
        <v>0.46134980034103984</v>
      </c>
      <c r="AT71" s="14">
        <f>WL!P71/(PM!P71+WL!P71+RK!P71)</f>
        <v>0.44067063158564351</v>
      </c>
      <c r="AU71" s="14">
        <f>WL!Q71/(PM!Q71+WL!Q71+RK!Q71)</f>
        <v>0.41631618926667763</v>
      </c>
      <c r="AV71" s="14">
        <f>WL!R71/(PM!R71+WL!R71+RK!R71)</f>
        <v>0.39712282060421206</v>
      </c>
      <c r="AW71" s="14">
        <f>WL!S71/(PM!S71+WL!S71+RK!S71)</f>
        <v>0.40319095744851796</v>
      </c>
      <c r="AX71" s="14">
        <f>WL!T71/(PM!T71+WL!T71+RK!T71)</f>
        <v>0.39772415338495321</v>
      </c>
      <c r="AY71" s="14">
        <f>WL!U71/(PM!U71+WL!U71+RK!U71)</f>
        <v>0.39566794960378393</v>
      </c>
      <c r="AZ71" s="14">
        <f>WL!V71/(PM!V71+WL!V71+RK!V71)</f>
        <v>0.3781176124893269</v>
      </c>
      <c r="BA71" s="14">
        <f>WL!W71/(PM!W71+WL!W71+RK!W71)</f>
        <v>0.36214844803452079</v>
      </c>
      <c r="BB71" s="14">
        <f>WL!X71/(PM!X71+WL!X71+RK!X71)</f>
        <v>0.36670489000808176</v>
      </c>
      <c r="BC71" s="14">
        <f>WL!Y71/(PM!Y71+WL!Y71+RK!Y71)</f>
        <v>0.37698001768731543</v>
      </c>
      <c r="BD71" s="14">
        <f>WL!Z71/(PM!Z71+WL!Z71+RK!Z71)</f>
        <v>0.39346282656330844</v>
      </c>
      <c r="BE71" s="14">
        <f>WL!AA71/(PM!AA71+WL!AA71+RK!AA71)</f>
        <v>0.38086849384579302</v>
      </c>
      <c r="BF71" s="14">
        <f>WL!AB71/(PM!AB71+WL!AB71+RK!AB71)</f>
        <v>0.37374967388157404</v>
      </c>
      <c r="BG71" s="14">
        <f>WL!AC71/(PM!AC71+WL!AC71+RK!AC71)</f>
        <v>0.35836771724612748</v>
      </c>
      <c r="BH71" s="14">
        <f>WL!AD71/(PM!AD71+WL!AD71+RK!AD71)</f>
        <v>0.36952252642312011</v>
      </c>
      <c r="BI71" s="14">
        <f>WL!AE71/(PM!AE71+WL!AE71+RK!AE71)</f>
        <v>0.35362131166051436</v>
      </c>
      <c r="BJ71" s="14"/>
      <c r="BK71" s="14">
        <f>RK!C71/(PM!C71+WL!C71+RK!C71)</f>
        <v>0.14925229147926544</v>
      </c>
      <c r="BL71" s="14">
        <f>RK!D71/(PM!D71+WL!D71+RK!D71)</f>
        <v>0.15045031724167873</v>
      </c>
      <c r="BM71" s="14">
        <f>RK!E71/(PM!E71+WL!E71+RK!E71)</f>
        <v>0.15349002316036281</v>
      </c>
      <c r="BN71" s="14">
        <f>RK!F71/(PM!F71+WL!F71+RK!F71)</f>
        <v>0.14889727382749054</v>
      </c>
      <c r="BO71" s="14">
        <f>RK!G71/(PM!G71+WL!G71+RK!G71)</f>
        <v>0.14720798586247624</v>
      </c>
      <c r="BP71" s="14">
        <f>RK!H71/(PM!H71+WL!H71+RK!H71)</f>
        <v>0.14384582092542128</v>
      </c>
      <c r="BQ71" s="14">
        <f>RK!I71/(PM!I71+WL!I71+RK!I71)</f>
        <v>0.14803462190314837</v>
      </c>
      <c r="BR71" s="14">
        <f>RK!J71/(PM!J71+WL!J71+RK!J71)</f>
        <v>0.14551619932192827</v>
      </c>
      <c r="BS71" s="14">
        <f>RK!K71/(PM!K71+WL!K71+RK!K71)</f>
        <v>0.14385722397547251</v>
      </c>
      <c r="BT71" s="14">
        <f>RK!L71/(PM!L71+WL!L71+RK!L71)</f>
        <v>0.13568541602045012</v>
      </c>
      <c r="BU71" s="14">
        <f>RK!M71/(PM!M71+WL!M71+RK!M71)</f>
        <v>0.1359083706898144</v>
      </c>
      <c r="BV71" s="14">
        <f>RK!N71/(PM!N71+WL!N71+RK!N71)</f>
        <v>0.13855878459005574</v>
      </c>
      <c r="BW71" s="14">
        <f>RK!O71/(PM!O71+WL!O71+RK!O71)</f>
        <v>0.13564566670134312</v>
      </c>
      <c r="BX71" s="14">
        <f>RK!P71/(PM!P71+WL!P71+RK!P71)</f>
        <v>0.13134039657577443</v>
      </c>
      <c r="BY71" s="14">
        <f>RK!Q71/(PM!Q71+WL!Q71+RK!Q71)</f>
        <v>0.12920132320905045</v>
      </c>
      <c r="BZ71" s="14">
        <f>RK!R71/(PM!R71+WL!R71+RK!R71)</f>
        <v>0.12300160621591004</v>
      </c>
      <c r="CA71" s="14">
        <f>RK!S71/(PM!S71+WL!S71+RK!S71)</f>
        <v>0.11319909409603952</v>
      </c>
      <c r="CB71" s="14">
        <f>RK!T71/(PM!T71+WL!T71+RK!T71)</f>
        <v>0.10723449941120861</v>
      </c>
      <c r="CC71" s="14">
        <f>RK!U71/(PM!U71+WL!U71+RK!U71)</f>
        <v>0.10321067047516597</v>
      </c>
      <c r="CD71" s="14">
        <f>RK!V71/(PM!V71+WL!V71+RK!V71)</f>
        <v>0.10060071147452569</v>
      </c>
      <c r="CE71" s="14">
        <f>RK!W71/(PM!W71+WL!W71+RK!W71)</f>
        <v>0.10112626516168541</v>
      </c>
      <c r="CF71" s="14">
        <f>RK!X71/(PM!X71+WL!X71+RK!X71)</f>
        <v>0.10054378491771505</v>
      </c>
      <c r="CG71" s="14">
        <f>RK!Y71/(PM!Y71+WL!Y71+RK!Y71)</f>
        <v>0.10356868527551873</v>
      </c>
      <c r="CH71" s="14">
        <f>RK!Z71/(PM!Z71+WL!Z71+RK!Z71)</f>
        <v>0.10122505019870495</v>
      </c>
      <c r="CI71" s="14">
        <f>RK!AA71/(PM!AA71+WL!AA71+RK!AA71)</f>
        <v>9.7447876790364193E-2</v>
      </c>
      <c r="CJ71" s="14">
        <f>RK!AB71/(PM!AB71+WL!AB71+RK!AB71)</f>
        <v>9.7894027149711682E-2</v>
      </c>
      <c r="CK71" s="14">
        <f>RK!AC71/(PM!AC71+WL!AC71+RK!AC71)</f>
        <v>9.4655178992060315E-2</v>
      </c>
      <c r="CL71" s="14">
        <f>RK!AD71/(PM!AD71+WL!AD71+RK!AD71)</f>
        <v>8.993239648160567E-2</v>
      </c>
      <c r="CM71" s="14">
        <f>RK!AE71/(PM!AE71+WL!AE71+RK!AE71)</f>
        <v>8.5708154147674395E-2</v>
      </c>
      <c r="CN71" s="14"/>
    </row>
    <row r="72" spans="1:92" x14ac:dyDescent="0.2">
      <c r="A72" s="4">
        <v>70</v>
      </c>
      <c r="B72" s="6" t="s">
        <v>106</v>
      </c>
      <c r="C72" s="14">
        <f>PM!C72/(PM!C72+WL!C72+RK!C72)</f>
        <v>0.35903688342370288</v>
      </c>
      <c r="D72" s="14">
        <f>PM!D72/(PM!D72+WL!D72+RK!D72)</f>
        <v>0.35616786647689458</v>
      </c>
      <c r="E72" s="14">
        <f>PM!E72/(PM!E72+WL!E72+RK!E72)</f>
        <v>0.36403364131246096</v>
      </c>
      <c r="F72" s="14">
        <f>PM!F72/(PM!F72+WL!F72+RK!F72)</f>
        <v>0.3708290162849075</v>
      </c>
      <c r="G72" s="14">
        <f>PM!G72/(PM!G72+WL!G72+RK!G72)</f>
        <v>0.3705331481713407</v>
      </c>
      <c r="H72" s="14">
        <f>PM!H72/(PM!H72+WL!H72+RK!H72)</f>
        <v>0.36203973614190244</v>
      </c>
      <c r="I72" s="14">
        <f>PM!I72/(PM!I72+WL!I72+RK!I72)</f>
        <v>0.37712063416377845</v>
      </c>
      <c r="J72" s="14">
        <f>PM!J72/(PM!J72+WL!J72+RK!J72)</f>
        <v>0.3920173329818688</v>
      </c>
      <c r="K72" s="14">
        <f>PM!K72/(PM!K72+WL!K72+RK!K72)</f>
        <v>0.39851703306296704</v>
      </c>
      <c r="L72" s="14">
        <f>PM!L72/(PM!L72+WL!L72+RK!L72)</f>
        <v>0.3997634281096259</v>
      </c>
      <c r="M72" s="14">
        <f>PM!M72/(PM!M72+WL!M72+RK!M72)</f>
        <v>0.40475038922817813</v>
      </c>
      <c r="N72" s="14">
        <f>PM!N72/(PM!N72+WL!N72+RK!N72)</f>
        <v>0.39679190211983034</v>
      </c>
      <c r="O72" s="14">
        <f>PM!O72/(PM!O72+WL!O72+RK!O72)</f>
        <v>0.39565865099759179</v>
      </c>
      <c r="P72" s="14">
        <f>PM!P72/(PM!P72+WL!P72+RK!P72)</f>
        <v>0.39391410083721662</v>
      </c>
      <c r="Q72" s="14">
        <f>PM!Q72/(PM!Q72+WL!Q72+RK!Q72)</f>
        <v>0.39157017829057345</v>
      </c>
      <c r="R72" s="14">
        <f>PM!R72/(PM!R72+WL!R72+RK!R72)</f>
        <v>0.37874325130511122</v>
      </c>
      <c r="S72" s="14">
        <f>PM!S72/(PM!S72+WL!S72+RK!S72)</f>
        <v>0.37534075371460374</v>
      </c>
      <c r="T72" s="14">
        <f>PM!T72/(PM!T72+WL!T72+RK!T72)</f>
        <v>0.37194548374822572</v>
      </c>
      <c r="U72" s="14">
        <f>PM!U72/(PM!U72+WL!U72+RK!U72)</f>
        <v>0.38344960659915039</v>
      </c>
      <c r="V72" s="14">
        <f>PM!V72/(PM!V72+WL!V72+RK!V72)</f>
        <v>0.39413554379881499</v>
      </c>
      <c r="W72" s="14">
        <f>PM!W72/(PM!W72+WL!W72+RK!W72)</f>
        <v>0.41002784078110532</v>
      </c>
      <c r="X72" s="14">
        <f>PM!X72/(PM!X72+WL!X72+RK!X72)</f>
        <v>0.4246560721937146</v>
      </c>
      <c r="Y72" s="14">
        <f>PM!Y72/(PM!Y72+WL!Y72+RK!Y72)</f>
        <v>0.43476360745749443</v>
      </c>
      <c r="Z72" s="14">
        <f>PM!Z72/(PM!Z72+WL!Z72+RK!Z72)</f>
        <v>0.44648449241939109</v>
      </c>
      <c r="AA72" s="14">
        <f>PM!AA72/(PM!AA72+WL!AA72+RK!AA72)</f>
        <v>0.45468583891968573</v>
      </c>
      <c r="AB72" s="14">
        <f>PM!AB72/(PM!AB72+WL!AB72+RK!AB72)</f>
        <v>0.45576762999349996</v>
      </c>
      <c r="AC72" s="14">
        <f>PM!AC72/(PM!AC72+WL!AC72+RK!AC72)</f>
        <v>0.43747957035964835</v>
      </c>
      <c r="AD72" s="14">
        <f>PM!AD72/(PM!AD72+WL!AD72+RK!AD72)</f>
        <v>0.42043745893569084</v>
      </c>
      <c r="AE72" s="14">
        <f>PM!AE72/(PM!AE72+WL!AE72+RK!AE72)</f>
        <v>0.44443347955511864</v>
      </c>
      <c r="AF72" s="75"/>
      <c r="AG72" s="14">
        <f>WL!C72/(PM!C72+WL!C72+RK!C72)</f>
        <v>0.16973869301931629</v>
      </c>
      <c r="AH72" s="14">
        <f>WL!D72/(PM!D72+WL!D72+RK!D72)</f>
        <v>0.1756428150632808</v>
      </c>
      <c r="AI72" s="14">
        <f>WL!E72/(PM!E72+WL!E72+RK!E72)</f>
        <v>0.18121865346118632</v>
      </c>
      <c r="AJ72" s="14">
        <f>WL!F72/(PM!F72+WL!F72+RK!F72)</f>
        <v>0.18770493714045883</v>
      </c>
      <c r="AK72" s="14">
        <f>WL!G72/(PM!G72+WL!G72+RK!G72)</f>
        <v>0.20050315864595228</v>
      </c>
      <c r="AL72" s="14">
        <f>WL!H72/(PM!H72+WL!H72+RK!H72)</f>
        <v>0.20725268685436757</v>
      </c>
      <c r="AM72" s="14">
        <f>WL!I72/(PM!I72+WL!I72+RK!I72)</f>
        <v>0.2116878347830034</v>
      </c>
      <c r="AN72" s="14">
        <f>WL!J72/(PM!J72+WL!J72+RK!J72)</f>
        <v>0.20880275845840787</v>
      </c>
      <c r="AO72" s="14">
        <f>WL!K72/(PM!K72+WL!K72+RK!K72)</f>
        <v>0.20885768789287806</v>
      </c>
      <c r="AP72" s="14">
        <f>WL!L72/(PM!L72+WL!L72+RK!L72)</f>
        <v>0.21466707264572382</v>
      </c>
      <c r="AQ72" s="14">
        <f>WL!M72/(PM!M72+WL!M72+RK!M72)</f>
        <v>0.21334294585930494</v>
      </c>
      <c r="AR72" s="14">
        <f>WL!N72/(PM!N72+WL!N72+RK!N72)</f>
        <v>0.21570194102856685</v>
      </c>
      <c r="AS72" s="14">
        <f>WL!O72/(PM!O72+WL!O72+RK!O72)</f>
        <v>0.2170995757988623</v>
      </c>
      <c r="AT72" s="14">
        <f>WL!P72/(PM!P72+WL!P72+RK!P72)</f>
        <v>0.21815935104316814</v>
      </c>
      <c r="AU72" s="14">
        <f>WL!Q72/(PM!Q72+WL!Q72+RK!Q72)</f>
        <v>0.22323732928583623</v>
      </c>
      <c r="AV72" s="14">
        <f>WL!R72/(PM!R72+WL!R72+RK!R72)</f>
        <v>0.23383289331834145</v>
      </c>
      <c r="AW72" s="14">
        <f>WL!S72/(PM!S72+WL!S72+RK!S72)</f>
        <v>0.23727501086872099</v>
      </c>
      <c r="AX72" s="14">
        <f>WL!T72/(PM!T72+WL!T72+RK!T72)</f>
        <v>0.23816674620381656</v>
      </c>
      <c r="AY72" s="14">
        <f>WL!U72/(PM!U72+WL!U72+RK!U72)</f>
        <v>0.24347780726509441</v>
      </c>
      <c r="AZ72" s="14">
        <f>WL!V72/(PM!V72+WL!V72+RK!V72)</f>
        <v>0.25079280652737518</v>
      </c>
      <c r="BA72" s="14">
        <f>WL!W72/(PM!W72+WL!W72+RK!W72)</f>
        <v>0.25224078266361027</v>
      </c>
      <c r="BB72" s="14">
        <f>WL!X72/(PM!X72+WL!X72+RK!X72)</f>
        <v>0.25057574180303666</v>
      </c>
      <c r="BC72" s="14">
        <f>WL!Y72/(PM!Y72+WL!Y72+RK!Y72)</f>
        <v>0.23774990739775301</v>
      </c>
      <c r="BD72" s="14">
        <f>WL!Z72/(PM!Z72+WL!Z72+RK!Z72)</f>
        <v>0.23788463193952517</v>
      </c>
      <c r="BE72" s="14">
        <f>WL!AA72/(PM!AA72+WL!AA72+RK!AA72)</f>
        <v>0.23492506454567316</v>
      </c>
      <c r="BF72" s="14">
        <f>WL!AB72/(PM!AB72+WL!AB72+RK!AB72)</f>
        <v>0.2326139278746672</v>
      </c>
      <c r="BG72" s="14">
        <f>WL!AC72/(PM!AC72+WL!AC72+RK!AC72)</f>
        <v>0.22933313013173096</v>
      </c>
      <c r="BH72" s="14">
        <f>WL!AD72/(PM!AD72+WL!AD72+RK!AD72)</f>
        <v>0.22705726431254514</v>
      </c>
      <c r="BI72" s="14">
        <f>WL!AE72/(PM!AE72+WL!AE72+RK!AE72)</f>
        <v>0.22081517617529678</v>
      </c>
      <c r="BJ72" s="14"/>
      <c r="BK72" s="14">
        <f>RK!C72/(PM!C72+WL!C72+RK!C72)</f>
        <v>0.4712244235569808</v>
      </c>
      <c r="BL72" s="14">
        <f>RK!D72/(PM!D72+WL!D72+RK!D72)</f>
        <v>0.46818931845982464</v>
      </c>
      <c r="BM72" s="14">
        <f>RK!E72/(PM!E72+WL!E72+RK!E72)</f>
        <v>0.45474770522635272</v>
      </c>
      <c r="BN72" s="14">
        <f>RK!F72/(PM!F72+WL!F72+RK!F72)</f>
        <v>0.44146604657463367</v>
      </c>
      <c r="BO72" s="14">
        <f>RK!G72/(PM!G72+WL!G72+RK!G72)</f>
        <v>0.428963693182707</v>
      </c>
      <c r="BP72" s="14">
        <f>RK!H72/(PM!H72+WL!H72+RK!H72)</f>
        <v>0.43070757700373002</v>
      </c>
      <c r="BQ72" s="14">
        <f>RK!I72/(PM!I72+WL!I72+RK!I72)</f>
        <v>0.4111915310532181</v>
      </c>
      <c r="BR72" s="14">
        <f>RK!J72/(PM!J72+WL!J72+RK!J72)</f>
        <v>0.39917990855972318</v>
      </c>
      <c r="BS72" s="14">
        <f>RK!K72/(PM!K72+WL!K72+RK!K72)</f>
        <v>0.39262527904415495</v>
      </c>
      <c r="BT72" s="14">
        <f>RK!L72/(PM!L72+WL!L72+RK!L72)</f>
        <v>0.38556949924465034</v>
      </c>
      <c r="BU72" s="14">
        <f>RK!M72/(PM!M72+WL!M72+RK!M72)</f>
        <v>0.3819066649125169</v>
      </c>
      <c r="BV72" s="14">
        <f>RK!N72/(PM!N72+WL!N72+RK!N72)</f>
        <v>0.38750615685160283</v>
      </c>
      <c r="BW72" s="14">
        <f>RK!O72/(PM!O72+WL!O72+RK!O72)</f>
        <v>0.3872417732035458</v>
      </c>
      <c r="BX72" s="14">
        <f>RK!P72/(PM!P72+WL!P72+RK!P72)</f>
        <v>0.38792654811961513</v>
      </c>
      <c r="BY72" s="14">
        <f>RK!Q72/(PM!Q72+WL!Q72+RK!Q72)</f>
        <v>0.38519249242359027</v>
      </c>
      <c r="BZ72" s="14">
        <f>RK!R72/(PM!R72+WL!R72+RK!R72)</f>
        <v>0.38742385537654728</v>
      </c>
      <c r="CA72" s="14">
        <f>RK!S72/(PM!S72+WL!S72+RK!S72)</f>
        <v>0.38738423541667533</v>
      </c>
      <c r="CB72" s="14">
        <f>RK!T72/(PM!T72+WL!T72+RK!T72)</f>
        <v>0.38988777004795772</v>
      </c>
      <c r="CC72" s="14">
        <f>RK!U72/(PM!U72+WL!U72+RK!U72)</f>
        <v>0.37307258613575517</v>
      </c>
      <c r="CD72" s="14">
        <f>RK!V72/(PM!V72+WL!V72+RK!V72)</f>
        <v>0.35507164967380989</v>
      </c>
      <c r="CE72" s="14">
        <f>RK!W72/(PM!W72+WL!W72+RK!W72)</f>
        <v>0.33773137655528424</v>
      </c>
      <c r="CF72" s="14">
        <f>RK!X72/(PM!X72+WL!X72+RK!X72)</f>
        <v>0.32476818600324875</v>
      </c>
      <c r="CG72" s="14">
        <f>RK!Y72/(PM!Y72+WL!Y72+RK!Y72)</f>
        <v>0.32748648514475248</v>
      </c>
      <c r="CH72" s="14">
        <f>RK!Z72/(PM!Z72+WL!Z72+RK!Z72)</f>
        <v>0.31563087564108377</v>
      </c>
      <c r="CI72" s="14">
        <f>RK!AA72/(PM!AA72+WL!AA72+RK!AA72)</f>
        <v>0.3103890965346412</v>
      </c>
      <c r="CJ72" s="14">
        <f>RK!AB72/(PM!AB72+WL!AB72+RK!AB72)</f>
        <v>0.31161844213183282</v>
      </c>
      <c r="CK72" s="14">
        <f>RK!AC72/(PM!AC72+WL!AC72+RK!AC72)</f>
        <v>0.33318729950862064</v>
      </c>
      <c r="CL72" s="14">
        <f>RK!AD72/(PM!AD72+WL!AD72+RK!AD72)</f>
        <v>0.35250527675176402</v>
      </c>
      <c r="CM72" s="14">
        <f>RK!AE72/(PM!AE72+WL!AE72+RK!AE72)</f>
        <v>0.33475134426958469</v>
      </c>
      <c r="CN72" s="14"/>
    </row>
    <row r="73" spans="1:92" x14ac:dyDescent="0.2">
      <c r="A73" s="4">
        <v>71</v>
      </c>
      <c r="B73" s="6" t="s">
        <v>107</v>
      </c>
      <c r="C73" s="14">
        <f>PM!C73/(PM!C73+WL!C73+RK!C73)</f>
        <v>0.26953323639447374</v>
      </c>
      <c r="D73" s="14">
        <f>PM!D73/(PM!D73+WL!D73+RK!D73)</f>
        <v>0.27907981458491132</v>
      </c>
      <c r="E73" s="14">
        <f>PM!E73/(PM!E73+WL!E73+RK!E73)</f>
        <v>0.25184008614648057</v>
      </c>
      <c r="F73" s="14">
        <f>PM!F73/(PM!F73+WL!F73+RK!F73)</f>
        <v>0.25157220106825745</v>
      </c>
      <c r="G73" s="14">
        <f>PM!G73/(PM!G73+WL!G73+RK!G73)</f>
        <v>0.25138420067282408</v>
      </c>
      <c r="H73" s="14">
        <f>PM!H73/(PM!H73+WL!H73+RK!H73)</f>
        <v>0.2648795375110975</v>
      </c>
      <c r="I73" s="14">
        <f>PM!I73/(PM!I73+WL!I73+RK!I73)</f>
        <v>0.27912359355080174</v>
      </c>
      <c r="J73" s="14">
        <f>PM!J73/(PM!J73+WL!J73+RK!J73)</f>
        <v>0.28276448010749977</v>
      </c>
      <c r="K73" s="14">
        <f>PM!K73/(PM!K73+WL!K73+RK!K73)</f>
        <v>0.28964422035754001</v>
      </c>
      <c r="L73" s="14">
        <f>PM!L73/(PM!L73+WL!L73+RK!L73)</f>
        <v>0.30433392610162818</v>
      </c>
      <c r="M73" s="14">
        <f>PM!M73/(PM!M73+WL!M73+RK!M73)</f>
        <v>0.31292672797526294</v>
      </c>
      <c r="N73" s="14">
        <f>PM!N73/(PM!N73+WL!N73+RK!N73)</f>
        <v>0.32046874061289982</v>
      </c>
      <c r="O73" s="14">
        <f>PM!O73/(PM!O73+WL!O73+RK!O73)</f>
        <v>0.29397834373861609</v>
      </c>
      <c r="P73" s="14">
        <f>PM!P73/(PM!P73+WL!P73+RK!P73)</f>
        <v>0.29701508247050595</v>
      </c>
      <c r="Q73" s="14">
        <f>PM!Q73/(PM!Q73+WL!Q73+RK!Q73)</f>
        <v>0.31430893841581486</v>
      </c>
      <c r="R73" s="14">
        <f>PM!R73/(PM!R73+WL!R73+RK!R73)</f>
        <v>0.28987543126477272</v>
      </c>
      <c r="S73" s="14">
        <f>PM!S73/(PM!S73+WL!S73+RK!S73)</f>
        <v>0.27172369433502658</v>
      </c>
      <c r="T73" s="14">
        <f>PM!T73/(PM!T73+WL!T73+RK!T73)</f>
        <v>0.27197631004585598</v>
      </c>
      <c r="U73" s="14">
        <f>PM!U73/(PM!U73+WL!U73+RK!U73)</f>
        <v>0.27449602452717115</v>
      </c>
      <c r="V73" s="14">
        <f>PM!V73/(PM!V73+WL!V73+RK!V73)</f>
        <v>0.27518819589713839</v>
      </c>
      <c r="W73" s="14">
        <f>PM!W73/(PM!W73+WL!W73+RK!W73)</f>
        <v>0.284458864537527</v>
      </c>
      <c r="X73" s="14">
        <f>PM!X73/(PM!X73+WL!X73+RK!X73)</f>
        <v>0.27006887144339758</v>
      </c>
      <c r="Y73" s="14">
        <f>PM!Y73/(PM!Y73+WL!Y73+RK!Y73)</f>
        <v>0.2702201664876529</v>
      </c>
      <c r="Z73" s="14">
        <f>PM!Z73/(PM!Z73+WL!Z73+RK!Z73)</f>
        <v>0.27144812147809855</v>
      </c>
      <c r="AA73" s="14">
        <f>PM!AA73/(PM!AA73+WL!AA73+RK!AA73)</f>
        <v>0.26742984430842781</v>
      </c>
      <c r="AB73" s="14">
        <f>PM!AB73/(PM!AB73+WL!AB73+RK!AB73)</f>
        <v>0.26803678946696996</v>
      </c>
      <c r="AC73" s="14">
        <f>PM!AC73/(PM!AC73+WL!AC73+RK!AC73)</f>
        <v>0.25694492611051906</v>
      </c>
      <c r="AD73" s="14">
        <f>PM!AD73/(PM!AD73+WL!AD73+RK!AD73)</f>
        <v>0.24331554187375753</v>
      </c>
      <c r="AE73" s="14">
        <f>PM!AE73/(PM!AE73+WL!AE73+RK!AE73)</f>
        <v>0.23121547268930057</v>
      </c>
      <c r="AF73" s="75"/>
      <c r="AG73" s="14">
        <f>WL!C73/(PM!C73+WL!C73+RK!C73)</f>
        <v>0.62533788605989227</v>
      </c>
      <c r="AH73" s="14">
        <f>WL!D73/(PM!D73+WL!D73+RK!D73)</f>
        <v>0.62041466179241234</v>
      </c>
      <c r="AI73" s="14">
        <f>WL!E73/(PM!E73+WL!E73+RK!E73)</f>
        <v>0.64309778555561381</v>
      </c>
      <c r="AJ73" s="14">
        <f>WL!F73/(PM!F73+WL!F73+RK!F73)</f>
        <v>0.64173039525833053</v>
      </c>
      <c r="AK73" s="14">
        <f>WL!G73/(PM!G73+WL!G73+RK!G73)</f>
        <v>0.6410833560053858</v>
      </c>
      <c r="AL73" s="14">
        <f>WL!H73/(PM!H73+WL!H73+RK!H73)</f>
        <v>0.63296378131040376</v>
      </c>
      <c r="AM73" s="14">
        <f>WL!I73/(PM!I73+WL!I73+RK!I73)</f>
        <v>0.62410712266934376</v>
      </c>
      <c r="AN73" s="14">
        <f>WL!J73/(PM!J73+WL!J73+RK!J73)</f>
        <v>0.62215506183348679</v>
      </c>
      <c r="AO73" s="14">
        <f>WL!K73/(PM!K73+WL!K73+RK!K73)</f>
        <v>0.61728282366120069</v>
      </c>
      <c r="AP73" s="14">
        <f>WL!L73/(PM!L73+WL!L73+RK!L73)</f>
        <v>0.60476920795168954</v>
      </c>
      <c r="AQ73" s="14">
        <f>WL!M73/(PM!M73+WL!M73+RK!M73)</f>
        <v>0.59693729592092637</v>
      </c>
      <c r="AR73" s="14">
        <f>WL!N73/(PM!N73+WL!N73+RK!N73)</f>
        <v>0.58622070229664902</v>
      </c>
      <c r="AS73" s="14">
        <f>WL!O73/(PM!O73+WL!O73+RK!O73)</f>
        <v>0.61126704026769862</v>
      </c>
      <c r="AT73" s="14">
        <f>WL!P73/(PM!P73+WL!P73+RK!P73)</f>
        <v>0.60603789627654325</v>
      </c>
      <c r="AU73" s="14">
        <f>WL!Q73/(PM!Q73+WL!Q73+RK!Q73)</f>
        <v>0.58802752879197451</v>
      </c>
      <c r="AV73" s="14">
        <f>WL!R73/(PM!R73+WL!R73+RK!R73)</f>
        <v>0.60477952089094811</v>
      </c>
      <c r="AW73" s="14">
        <f>WL!S73/(PM!S73+WL!S73+RK!S73)</f>
        <v>0.62656541160285673</v>
      </c>
      <c r="AX73" s="14">
        <f>WL!T73/(PM!T73+WL!T73+RK!T73)</f>
        <v>0.62970279333497836</v>
      </c>
      <c r="AY73" s="14">
        <f>WL!U73/(PM!U73+WL!U73+RK!U73)</f>
        <v>0.63233644319810023</v>
      </c>
      <c r="AZ73" s="14">
        <f>WL!V73/(PM!V73+WL!V73+RK!V73)</f>
        <v>0.64005066991896231</v>
      </c>
      <c r="BA73" s="14">
        <f>WL!W73/(PM!W73+WL!W73+RK!W73)</f>
        <v>0.63228258928392833</v>
      </c>
      <c r="BB73" s="14">
        <f>WL!X73/(PM!X73+WL!X73+RK!X73)</f>
        <v>0.64834307835456251</v>
      </c>
      <c r="BC73" s="14">
        <f>WL!Y73/(PM!Y73+WL!Y73+RK!Y73)</f>
        <v>0.65300826641730836</v>
      </c>
      <c r="BD73" s="14">
        <f>WL!Z73/(PM!Z73+WL!Z73+RK!Z73)</f>
        <v>0.65530752425560657</v>
      </c>
      <c r="BE73" s="14">
        <f>WL!AA73/(PM!AA73+WL!AA73+RK!AA73)</f>
        <v>0.65936749960862062</v>
      </c>
      <c r="BF73" s="14">
        <f>WL!AB73/(PM!AB73+WL!AB73+RK!AB73)</f>
        <v>0.657161267560461</v>
      </c>
      <c r="BG73" s="14">
        <f>WL!AC73/(PM!AC73+WL!AC73+RK!AC73)</f>
        <v>0.66655728189688668</v>
      </c>
      <c r="BH73" s="14">
        <f>WL!AD73/(PM!AD73+WL!AD73+RK!AD73)</f>
        <v>0.68043157786701447</v>
      </c>
      <c r="BI73" s="14">
        <f>WL!AE73/(PM!AE73+WL!AE73+RK!AE73)</f>
        <v>0.69867218429925615</v>
      </c>
      <c r="BJ73" s="14"/>
      <c r="BK73" s="14">
        <f>RK!C73/(PM!C73+WL!C73+RK!C73)</f>
        <v>0.10512887754563396</v>
      </c>
      <c r="BL73" s="14">
        <f>RK!D73/(PM!D73+WL!D73+RK!D73)</f>
        <v>0.10050552362267626</v>
      </c>
      <c r="BM73" s="14">
        <f>RK!E73/(PM!E73+WL!E73+RK!E73)</f>
        <v>0.10506212829790558</v>
      </c>
      <c r="BN73" s="14">
        <f>RK!F73/(PM!F73+WL!F73+RK!F73)</f>
        <v>0.10669740367341207</v>
      </c>
      <c r="BO73" s="14">
        <f>RK!G73/(PM!G73+WL!G73+RK!G73)</f>
        <v>0.10753244332179004</v>
      </c>
      <c r="BP73" s="14">
        <f>RK!H73/(PM!H73+WL!H73+RK!H73)</f>
        <v>0.10215668117849874</v>
      </c>
      <c r="BQ73" s="14">
        <f>RK!I73/(PM!I73+WL!I73+RK!I73)</f>
        <v>9.6769283779854443E-2</v>
      </c>
      <c r="BR73" s="14">
        <f>RK!J73/(PM!J73+WL!J73+RK!J73)</f>
        <v>9.5080458059013509E-2</v>
      </c>
      <c r="BS73" s="14">
        <f>RK!K73/(PM!K73+WL!K73+RK!K73)</f>
        <v>9.3072955981259337E-2</v>
      </c>
      <c r="BT73" s="14">
        <f>RK!L73/(PM!L73+WL!L73+RK!L73)</f>
        <v>9.0896865946682323E-2</v>
      </c>
      <c r="BU73" s="14">
        <f>RK!M73/(PM!M73+WL!M73+RK!M73)</f>
        <v>9.0135976103810564E-2</v>
      </c>
      <c r="BV73" s="14">
        <f>RK!N73/(PM!N73+WL!N73+RK!N73)</f>
        <v>9.3310557090451163E-2</v>
      </c>
      <c r="BW73" s="14">
        <f>RK!O73/(PM!O73+WL!O73+RK!O73)</f>
        <v>9.4754615993685398E-2</v>
      </c>
      <c r="BX73" s="14">
        <f>RK!P73/(PM!P73+WL!P73+RK!P73)</f>
        <v>9.6947021252950738E-2</v>
      </c>
      <c r="BY73" s="14">
        <f>RK!Q73/(PM!Q73+WL!Q73+RK!Q73)</f>
        <v>9.7663532792210614E-2</v>
      </c>
      <c r="BZ73" s="14">
        <f>RK!R73/(PM!R73+WL!R73+RK!R73)</f>
        <v>0.1053450478442792</v>
      </c>
      <c r="CA73" s="14">
        <f>RK!S73/(PM!S73+WL!S73+RK!S73)</f>
        <v>0.1017108940621167</v>
      </c>
      <c r="CB73" s="14">
        <f>RK!T73/(PM!T73+WL!T73+RK!T73)</f>
        <v>9.8320896619165613E-2</v>
      </c>
      <c r="CC73" s="14">
        <f>RK!U73/(PM!U73+WL!U73+RK!U73)</f>
        <v>9.3167532274728668E-2</v>
      </c>
      <c r="CD73" s="14">
        <f>RK!V73/(PM!V73+WL!V73+RK!V73)</f>
        <v>8.4761134183899231E-2</v>
      </c>
      <c r="CE73" s="14">
        <f>RK!W73/(PM!W73+WL!W73+RK!W73)</f>
        <v>8.3258546178544626E-2</v>
      </c>
      <c r="CF73" s="14">
        <f>RK!X73/(PM!X73+WL!X73+RK!X73)</f>
        <v>8.1588050202039922E-2</v>
      </c>
      <c r="CG73" s="14">
        <f>RK!Y73/(PM!Y73+WL!Y73+RK!Y73)</f>
        <v>7.6771567095038795E-2</v>
      </c>
      <c r="CH73" s="14">
        <f>RK!Z73/(PM!Z73+WL!Z73+RK!Z73)</f>
        <v>7.3244354266294956E-2</v>
      </c>
      <c r="CI73" s="14">
        <f>RK!AA73/(PM!AA73+WL!AA73+RK!AA73)</f>
        <v>7.3202656082951706E-2</v>
      </c>
      <c r="CJ73" s="14">
        <f>RK!AB73/(PM!AB73+WL!AB73+RK!AB73)</f>
        <v>7.4801942972568966E-2</v>
      </c>
      <c r="CK73" s="14">
        <f>RK!AC73/(PM!AC73+WL!AC73+RK!AC73)</f>
        <v>7.6497791992594377E-2</v>
      </c>
      <c r="CL73" s="14">
        <f>RK!AD73/(PM!AD73+WL!AD73+RK!AD73)</f>
        <v>7.625288025922787E-2</v>
      </c>
      <c r="CM73" s="14">
        <f>RK!AE73/(PM!AE73+WL!AE73+RK!AE73)</f>
        <v>7.0112343011443312E-2</v>
      </c>
      <c r="CN73" s="14"/>
    </row>
    <row r="74" spans="1:92" x14ac:dyDescent="0.2">
      <c r="A74" s="4">
        <v>72</v>
      </c>
      <c r="B74" s="6" t="s">
        <v>108</v>
      </c>
      <c r="C74" s="14">
        <f>PM!C74/(PM!C74+WL!C74+RK!C74)</f>
        <v>0.5429824050566735</v>
      </c>
      <c r="D74" s="14">
        <f>PM!D74/(PM!D74+WL!D74+RK!D74)</f>
        <v>0.54547905565554644</v>
      </c>
      <c r="E74" s="14">
        <f>PM!E74/(PM!E74+WL!E74+RK!E74)</f>
        <v>0.53261403635335469</v>
      </c>
      <c r="F74" s="14">
        <f>PM!F74/(PM!F74+WL!F74+RK!F74)</f>
        <v>0.58216893849191731</v>
      </c>
      <c r="G74" s="14">
        <f>PM!G74/(PM!G74+WL!G74+RK!G74)</f>
        <v>0.62034803617286327</v>
      </c>
      <c r="H74" s="14">
        <f>PM!H74/(PM!H74+WL!H74+RK!H74)</f>
        <v>0.61922020881080186</v>
      </c>
      <c r="I74" s="14">
        <f>PM!I74/(PM!I74+WL!I74+RK!I74)</f>
        <v>0.61513714810969256</v>
      </c>
      <c r="J74" s="14">
        <f>PM!J74/(PM!J74+WL!J74+RK!J74)</f>
        <v>0.6475536103711359</v>
      </c>
      <c r="K74" s="14">
        <f>PM!K74/(PM!K74+WL!K74+RK!K74)</f>
        <v>0.65011566970431933</v>
      </c>
      <c r="L74" s="14">
        <f>PM!L74/(PM!L74+WL!L74+RK!L74)</f>
        <v>0.66179365483079111</v>
      </c>
      <c r="M74" s="14">
        <f>PM!M74/(PM!M74+WL!M74+RK!M74)</f>
        <v>0.67123768809924111</v>
      </c>
      <c r="N74" s="14">
        <f>PM!N74/(PM!N74+WL!N74+RK!N74)</f>
        <v>0.70596572137617319</v>
      </c>
      <c r="O74" s="14">
        <f>PM!O74/(PM!O74+WL!O74+RK!O74)</f>
        <v>0.72043721002686678</v>
      </c>
      <c r="P74" s="14">
        <f>PM!P74/(PM!P74+WL!P74+RK!P74)</f>
        <v>0.73942507984476769</v>
      </c>
      <c r="Q74" s="14">
        <f>PM!Q74/(PM!Q74+WL!Q74+RK!Q74)</f>
        <v>0.7583342084309096</v>
      </c>
      <c r="R74" s="14">
        <f>PM!R74/(PM!R74+WL!R74+RK!R74)</f>
        <v>0.64648560110728426</v>
      </c>
      <c r="S74" s="14">
        <f>PM!S74/(PM!S74+WL!S74+RK!S74)</f>
        <v>0.68558311861372345</v>
      </c>
      <c r="T74" s="14">
        <f>PM!T74/(PM!T74+WL!T74+RK!T74)</f>
        <v>0.71848044641054809</v>
      </c>
      <c r="U74" s="14">
        <f>PM!U74/(PM!U74+WL!U74+RK!U74)</f>
        <v>0.70430826449913198</v>
      </c>
      <c r="V74" s="14">
        <f>PM!V74/(PM!V74+WL!V74+RK!V74)</f>
        <v>0.73284975977039246</v>
      </c>
      <c r="W74" s="14">
        <f>PM!W74/(PM!W74+WL!W74+RK!W74)</f>
        <v>0.74630194745115219</v>
      </c>
      <c r="X74" s="14">
        <f>PM!X74/(PM!X74+WL!X74+RK!X74)</f>
        <v>0.74909179068968668</v>
      </c>
      <c r="Y74" s="14">
        <f>PM!Y74/(PM!Y74+WL!Y74+RK!Y74)</f>
        <v>0.69702410975282492</v>
      </c>
      <c r="Z74" s="14">
        <f>PM!Z74/(PM!Z74+WL!Z74+RK!Z74)</f>
        <v>0.6981048658847927</v>
      </c>
      <c r="AA74" s="14">
        <f>PM!AA74/(PM!AA74+WL!AA74+RK!AA74)</f>
        <v>0.66862525603026757</v>
      </c>
      <c r="AB74" s="14">
        <f>PM!AB74/(PM!AB74+WL!AB74+RK!AB74)</f>
        <v>0.65204007815921172</v>
      </c>
      <c r="AC74" s="14">
        <f>PM!AC74/(PM!AC74+WL!AC74+RK!AC74)</f>
        <v>0.63339435218867091</v>
      </c>
      <c r="AD74" s="14">
        <f>PM!AD74/(PM!AD74+WL!AD74+RK!AD74)</f>
        <v>0.66984577943096735</v>
      </c>
      <c r="AE74" s="14">
        <f>PM!AE74/(PM!AE74+WL!AE74+RK!AE74)</f>
        <v>0.72713430872066487</v>
      </c>
      <c r="AF74" s="75"/>
      <c r="AG74" s="14">
        <f>WL!C74/(PM!C74+WL!C74+RK!C74)</f>
        <v>0.23390405389929489</v>
      </c>
      <c r="AH74" s="14">
        <f>WL!D74/(PM!D74+WL!D74+RK!D74)</f>
        <v>0.24967153487985166</v>
      </c>
      <c r="AI74" s="14">
        <f>WL!E74/(PM!E74+WL!E74+RK!E74)</f>
        <v>0.26549298550000544</v>
      </c>
      <c r="AJ74" s="14">
        <f>WL!F74/(PM!F74+WL!F74+RK!F74)</f>
        <v>0.24404821839328614</v>
      </c>
      <c r="AK74" s="14">
        <f>WL!G74/(PM!G74+WL!G74+RK!G74)</f>
        <v>0.22032015851881692</v>
      </c>
      <c r="AL74" s="14">
        <f>WL!H74/(PM!H74+WL!H74+RK!H74)</f>
        <v>0.22148360660255026</v>
      </c>
      <c r="AM74" s="14">
        <f>WL!I74/(PM!I74+WL!I74+RK!I74)</f>
        <v>0.23105327357444194</v>
      </c>
      <c r="AN74" s="14">
        <f>WL!J74/(PM!J74+WL!J74+RK!J74)</f>
        <v>0.20935606111777674</v>
      </c>
      <c r="AO74" s="14">
        <f>WL!K74/(PM!K74+WL!K74+RK!K74)</f>
        <v>0.20258031146573283</v>
      </c>
      <c r="AP74" s="14">
        <f>WL!L74/(PM!L74+WL!L74+RK!L74)</f>
        <v>0.18599506865995546</v>
      </c>
      <c r="AQ74" s="14">
        <f>WL!M74/(PM!M74+WL!M74+RK!M74)</f>
        <v>0.17716415974178876</v>
      </c>
      <c r="AR74" s="14">
        <f>WL!N74/(PM!N74+WL!N74+RK!N74)</f>
        <v>0.16165676680925176</v>
      </c>
      <c r="AS74" s="14">
        <f>WL!O74/(PM!O74+WL!O74+RK!O74)</f>
        <v>0.16032921309967141</v>
      </c>
      <c r="AT74" s="14">
        <f>WL!P74/(PM!P74+WL!P74+RK!P74)</f>
        <v>0.15516870253363441</v>
      </c>
      <c r="AU74" s="14">
        <f>WL!Q74/(PM!Q74+WL!Q74+RK!Q74)</f>
        <v>0.13809438179039293</v>
      </c>
      <c r="AV74" s="14">
        <f>WL!R74/(PM!R74+WL!R74+RK!R74)</f>
        <v>0.21333574075584089</v>
      </c>
      <c r="AW74" s="14">
        <f>WL!S74/(PM!S74+WL!S74+RK!S74)</f>
        <v>0.19368785372381137</v>
      </c>
      <c r="AX74" s="14">
        <f>WL!T74/(PM!T74+WL!T74+RK!T74)</f>
        <v>0.15829190402651025</v>
      </c>
      <c r="AY74" s="14">
        <f>WL!U74/(PM!U74+WL!U74+RK!U74)</f>
        <v>0.18183213762970854</v>
      </c>
      <c r="AZ74" s="14">
        <f>WL!V74/(PM!V74+WL!V74+RK!V74)</f>
        <v>0.15664035642983712</v>
      </c>
      <c r="BA74" s="14">
        <f>WL!W74/(PM!W74+WL!W74+RK!W74)</f>
        <v>0.15577747708104422</v>
      </c>
      <c r="BB74" s="14">
        <f>WL!X74/(PM!X74+WL!X74+RK!X74)</f>
        <v>0.14796111654621652</v>
      </c>
      <c r="BC74" s="14">
        <f>WL!Y74/(PM!Y74+WL!Y74+RK!Y74)</f>
        <v>0.17420129665924453</v>
      </c>
      <c r="BD74" s="14">
        <f>WL!Z74/(PM!Z74+WL!Z74+RK!Z74)</f>
        <v>0.180382053373534</v>
      </c>
      <c r="BE74" s="14">
        <f>WL!AA74/(PM!AA74+WL!AA74+RK!AA74)</f>
        <v>0.20518886537262168</v>
      </c>
      <c r="BF74" s="14">
        <f>WL!AB74/(PM!AB74+WL!AB74+RK!AB74)</f>
        <v>0.20700522795354653</v>
      </c>
      <c r="BG74" s="14">
        <f>WL!AC74/(PM!AC74+WL!AC74+RK!AC74)</f>
        <v>0.2154272092486082</v>
      </c>
      <c r="BH74" s="14">
        <f>WL!AD74/(PM!AD74+WL!AD74+RK!AD74)</f>
        <v>0.20643601689692936</v>
      </c>
      <c r="BI74" s="14">
        <f>WL!AE74/(PM!AE74+WL!AE74+RK!AE74)</f>
        <v>0.18077147579415631</v>
      </c>
      <c r="BJ74" s="14"/>
      <c r="BK74" s="14">
        <f>RK!C74/(PM!C74+WL!C74+RK!C74)</f>
        <v>0.22311354104403164</v>
      </c>
      <c r="BL74" s="14">
        <f>RK!D74/(PM!D74+WL!D74+RK!D74)</f>
        <v>0.20484940946460187</v>
      </c>
      <c r="BM74" s="14">
        <f>RK!E74/(PM!E74+WL!E74+RK!E74)</f>
        <v>0.20189297814663978</v>
      </c>
      <c r="BN74" s="14">
        <f>RK!F74/(PM!F74+WL!F74+RK!F74)</f>
        <v>0.17378284311479661</v>
      </c>
      <c r="BO74" s="14">
        <f>RK!G74/(PM!G74+WL!G74+RK!G74)</f>
        <v>0.15933180530831975</v>
      </c>
      <c r="BP74" s="14">
        <f>RK!H74/(PM!H74+WL!H74+RK!H74)</f>
        <v>0.15929618458664793</v>
      </c>
      <c r="BQ74" s="14">
        <f>RK!I74/(PM!I74+WL!I74+RK!I74)</f>
        <v>0.15380957831586553</v>
      </c>
      <c r="BR74" s="14">
        <f>RK!J74/(PM!J74+WL!J74+RK!J74)</f>
        <v>0.14309032851108727</v>
      </c>
      <c r="BS74" s="14">
        <f>RK!K74/(PM!K74+WL!K74+RK!K74)</f>
        <v>0.1473040188299477</v>
      </c>
      <c r="BT74" s="14">
        <f>RK!L74/(PM!L74+WL!L74+RK!L74)</f>
        <v>0.15221127650925342</v>
      </c>
      <c r="BU74" s="14">
        <f>RK!M74/(PM!M74+WL!M74+RK!M74)</f>
        <v>0.15159815215897018</v>
      </c>
      <c r="BV74" s="14">
        <f>RK!N74/(PM!N74+WL!N74+RK!N74)</f>
        <v>0.13237751181457494</v>
      </c>
      <c r="BW74" s="14">
        <f>RK!O74/(PM!O74+WL!O74+RK!O74)</f>
        <v>0.1192335768734618</v>
      </c>
      <c r="BX74" s="14">
        <f>RK!P74/(PM!P74+WL!P74+RK!P74)</f>
        <v>0.10540621762159791</v>
      </c>
      <c r="BY74" s="14">
        <f>RK!Q74/(PM!Q74+WL!Q74+RK!Q74)</f>
        <v>0.10357140977869751</v>
      </c>
      <c r="BZ74" s="14">
        <f>RK!R74/(PM!R74+WL!R74+RK!R74)</f>
        <v>0.1401786581368748</v>
      </c>
      <c r="CA74" s="14">
        <f>RK!S74/(PM!S74+WL!S74+RK!S74)</f>
        <v>0.12072902766246514</v>
      </c>
      <c r="CB74" s="14">
        <f>RK!T74/(PM!T74+WL!T74+RK!T74)</f>
        <v>0.12322764956294167</v>
      </c>
      <c r="CC74" s="14">
        <f>RK!U74/(PM!U74+WL!U74+RK!U74)</f>
        <v>0.11385959787115955</v>
      </c>
      <c r="CD74" s="14">
        <f>RK!V74/(PM!V74+WL!V74+RK!V74)</f>
        <v>0.11050988379977046</v>
      </c>
      <c r="CE74" s="14">
        <f>RK!W74/(PM!W74+WL!W74+RK!W74)</f>
        <v>9.7920575467803639E-2</v>
      </c>
      <c r="CF74" s="14">
        <f>RK!X74/(PM!X74+WL!X74+RK!X74)</f>
        <v>0.10294709276409683</v>
      </c>
      <c r="CG74" s="14">
        <f>RK!Y74/(PM!Y74+WL!Y74+RK!Y74)</f>
        <v>0.12877459358793056</v>
      </c>
      <c r="CH74" s="14">
        <f>RK!Z74/(PM!Z74+WL!Z74+RK!Z74)</f>
        <v>0.1215130807416734</v>
      </c>
      <c r="CI74" s="14">
        <f>RK!AA74/(PM!AA74+WL!AA74+RK!AA74)</f>
        <v>0.12618587859711081</v>
      </c>
      <c r="CJ74" s="14">
        <f>RK!AB74/(PM!AB74+WL!AB74+RK!AB74)</f>
        <v>0.1409546938872418</v>
      </c>
      <c r="CK74" s="14">
        <f>RK!AC74/(PM!AC74+WL!AC74+RK!AC74)</f>
        <v>0.15117843856272087</v>
      </c>
      <c r="CL74" s="14">
        <f>RK!AD74/(PM!AD74+WL!AD74+RK!AD74)</f>
        <v>0.12371820367210337</v>
      </c>
      <c r="CM74" s="14">
        <f>RK!AE74/(PM!AE74+WL!AE74+RK!AE74)</f>
        <v>9.2094215485178751E-2</v>
      </c>
      <c r="CN74" s="14"/>
    </row>
    <row r="75" spans="1:92" x14ac:dyDescent="0.2">
      <c r="A75" s="4">
        <v>73</v>
      </c>
      <c r="B75" s="6" t="s">
        <v>109</v>
      </c>
      <c r="C75" s="14">
        <f>PM!C75/(PM!C75+WL!C75+RK!C75)</f>
        <v>0.50036733581266857</v>
      </c>
      <c r="D75" s="14">
        <f>PM!D75/(PM!D75+WL!D75+RK!D75)</f>
        <v>0.50986470529124439</v>
      </c>
      <c r="E75" s="14">
        <f>PM!E75/(PM!E75+WL!E75+RK!E75)</f>
        <v>0.54170140562914004</v>
      </c>
      <c r="F75" s="14">
        <f>PM!F75/(PM!F75+WL!F75+RK!F75)</f>
        <v>0.56342317348299964</v>
      </c>
      <c r="G75" s="14">
        <f>PM!G75/(PM!G75+WL!G75+RK!G75)</f>
        <v>0.57552515184681863</v>
      </c>
      <c r="H75" s="14">
        <f>PM!H75/(PM!H75+WL!H75+RK!H75)</f>
        <v>0.59200229247265801</v>
      </c>
      <c r="I75" s="14">
        <f>PM!I75/(PM!I75+WL!I75+RK!I75)</f>
        <v>0.5874896732063255</v>
      </c>
      <c r="J75" s="14">
        <f>PM!J75/(PM!J75+WL!J75+RK!J75)</f>
        <v>0.60887591591320878</v>
      </c>
      <c r="K75" s="14">
        <f>PM!K75/(PM!K75+WL!K75+RK!K75)</f>
        <v>0.63381674891718243</v>
      </c>
      <c r="L75" s="14">
        <f>PM!L75/(PM!L75+WL!L75+RK!L75)</f>
        <v>0.64990136386973874</v>
      </c>
      <c r="M75" s="14">
        <f>PM!M75/(PM!M75+WL!M75+RK!M75)</f>
        <v>0.65783457435374304</v>
      </c>
      <c r="N75" s="14">
        <f>PM!N75/(PM!N75+WL!N75+RK!N75)</f>
        <v>0.66940320428849642</v>
      </c>
      <c r="O75" s="14">
        <f>PM!O75/(PM!O75+WL!O75+RK!O75)</f>
        <v>0.67174292356323106</v>
      </c>
      <c r="P75" s="14">
        <f>PM!P75/(PM!P75+WL!P75+RK!P75)</f>
        <v>0.6526179895866514</v>
      </c>
      <c r="Q75" s="14">
        <f>PM!Q75/(PM!Q75+WL!Q75+RK!Q75)</f>
        <v>0.64143182525205444</v>
      </c>
      <c r="R75" s="14">
        <f>PM!R75/(PM!R75+WL!R75+RK!R75)</f>
        <v>0.58382120996924236</v>
      </c>
      <c r="S75" s="14">
        <f>PM!S75/(PM!S75+WL!S75+RK!S75)</f>
        <v>0.54736383989888127</v>
      </c>
      <c r="T75" s="14">
        <f>PM!T75/(PM!T75+WL!T75+RK!T75)</f>
        <v>0.54965348065464303</v>
      </c>
      <c r="U75" s="14">
        <f>PM!U75/(PM!U75+WL!U75+RK!U75)</f>
        <v>0.5521597465499738</v>
      </c>
      <c r="V75" s="14">
        <f>PM!V75/(PM!V75+WL!V75+RK!V75)</f>
        <v>0.56821698918026897</v>
      </c>
      <c r="W75" s="14">
        <f>PM!W75/(PM!W75+WL!W75+RK!W75)</f>
        <v>0.58541884877669792</v>
      </c>
      <c r="X75" s="14">
        <f>PM!X75/(PM!X75+WL!X75+RK!X75)</f>
        <v>0.62230699005305345</v>
      </c>
      <c r="Y75" s="14">
        <f>PM!Y75/(PM!Y75+WL!Y75+RK!Y75)</f>
        <v>0.59685840658561817</v>
      </c>
      <c r="Z75" s="14">
        <f>PM!Z75/(PM!Z75+WL!Z75+RK!Z75)</f>
        <v>0.64181482567070358</v>
      </c>
      <c r="AA75" s="14">
        <f>PM!AA75/(PM!AA75+WL!AA75+RK!AA75)</f>
        <v>0.64647230425184066</v>
      </c>
      <c r="AB75" s="14">
        <f>PM!AB75/(PM!AB75+WL!AB75+RK!AB75)</f>
        <v>0.64141382837404215</v>
      </c>
      <c r="AC75" s="14">
        <f>PM!AC75/(PM!AC75+WL!AC75+RK!AC75)</f>
        <v>0.5079142540409507</v>
      </c>
      <c r="AD75" s="14">
        <f>PM!AD75/(PM!AD75+WL!AD75+RK!AD75)</f>
        <v>0.58036832522212978</v>
      </c>
      <c r="AE75" s="14">
        <f>PM!AE75/(PM!AE75+WL!AE75+RK!AE75)</f>
        <v>0.67285511678307963</v>
      </c>
      <c r="AF75" s="75"/>
      <c r="AG75" s="14">
        <f>WL!C75/(PM!C75+WL!C75+RK!C75)</f>
        <v>0.28608074700993441</v>
      </c>
      <c r="AH75" s="14">
        <f>WL!D75/(PM!D75+WL!D75+RK!D75)</f>
        <v>0.29330247095245016</v>
      </c>
      <c r="AI75" s="14">
        <f>WL!E75/(PM!E75+WL!E75+RK!E75)</f>
        <v>0.28059720736076765</v>
      </c>
      <c r="AJ75" s="14">
        <f>WL!F75/(PM!F75+WL!F75+RK!F75)</f>
        <v>0.26081629201879786</v>
      </c>
      <c r="AK75" s="14">
        <f>WL!G75/(PM!G75+WL!G75+RK!G75)</f>
        <v>0.25180650627620477</v>
      </c>
      <c r="AL75" s="14">
        <f>WL!H75/(PM!H75+WL!H75+RK!H75)</f>
        <v>0.24255548910097338</v>
      </c>
      <c r="AM75" s="14">
        <f>WL!I75/(PM!I75+WL!I75+RK!I75)</f>
        <v>0.25460875926924864</v>
      </c>
      <c r="AN75" s="14">
        <f>WL!J75/(PM!J75+WL!J75+RK!J75)</f>
        <v>0.2394861638642333</v>
      </c>
      <c r="AO75" s="14">
        <f>WL!K75/(PM!K75+WL!K75+RK!K75)</f>
        <v>0.22324098981015197</v>
      </c>
      <c r="AP75" s="14">
        <f>WL!L75/(PM!L75+WL!L75+RK!L75)</f>
        <v>0.20612125867975312</v>
      </c>
      <c r="AQ75" s="14">
        <f>WL!M75/(PM!M75+WL!M75+RK!M75)</f>
        <v>0.19552147781544751</v>
      </c>
      <c r="AR75" s="14">
        <f>WL!N75/(PM!N75+WL!N75+RK!N75)</f>
        <v>0.17780825181761387</v>
      </c>
      <c r="AS75" s="14">
        <f>WL!O75/(PM!O75+WL!O75+RK!O75)</f>
        <v>0.17450036586695492</v>
      </c>
      <c r="AT75" s="14">
        <f>WL!P75/(PM!P75+WL!P75+RK!P75)</f>
        <v>0.1820026272545206</v>
      </c>
      <c r="AU75" s="14">
        <f>WL!Q75/(PM!Q75+WL!Q75+RK!Q75)</f>
        <v>0.16896304953198821</v>
      </c>
      <c r="AV75" s="14">
        <f>WL!R75/(PM!R75+WL!R75+RK!R75)</f>
        <v>0.19988235988552533</v>
      </c>
      <c r="AW75" s="14">
        <f>WL!S75/(PM!S75+WL!S75+RK!S75)</f>
        <v>0.22593649040675151</v>
      </c>
      <c r="AX75" s="14">
        <f>WL!T75/(PM!T75+WL!T75+RK!T75)</f>
        <v>0.22364929608540193</v>
      </c>
      <c r="AY75" s="14">
        <f>WL!U75/(PM!U75+WL!U75+RK!U75)</f>
        <v>0.23566806676586069</v>
      </c>
      <c r="AZ75" s="14">
        <f>WL!V75/(PM!V75+WL!V75+RK!V75)</f>
        <v>0.21445620925510925</v>
      </c>
      <c r="BA75" s="14">
        <f>WL!W75/(PM!W75+WL!W75+RK!W75)</f>
        <v>0.2207874965853561</v>
      </c>
      <c r="BB75" s="14">
        <f>WL!X75/(PM!X75+WL!X75+RK!X75)</f>
        <v>0.18256744407159886</v>
      </c>
      <c r="BC75" s="14">
        <f>WL!Y75/(PM!Y75+WL!Y75+RK!Y75)</f>
        <v>0.20827739435335174</v>
      </c>
      <c r="BD75" s="14">
        <f>WL!Z75/(PM!Z75+WL!Z75+RK!Z75)</f>
        <v>0.16558552093097476</v>
      </c>
      <c r="BE75" s="14">
        <f>WL!AA75/(PM!AA75+WL!AA75+RK!AA75)</f>
        <v>0.18244607553510622</v>
      </c>
      <c r="BF75" s="14">
        <f>WL!AB75/(PM!AB75+WL!AB75+RK!AB75)</f>
        <v>0.19189255175750172</v>
      </c>
      <c r="BG75" s="14">
        <f>WL!AC75/(PM!AC75+WL!AC75+RK!AC75)</f>
        <v>0.24763163853406631</v>
      </c>
      <c r="BH75" s="14">
        <f>WL!AD75/(PM!AD75+WL!AD75+RK!AD75)</f>
        <v>0.19767289721676312</v>
      </c>
      <c r="BI75" s="14">
        <f>WL!AE75/(PM!AE75+WL!AE75+RK!AE75)</f>
        <v>0.18241747153165894</v>
      </c>
      <c r="BJ75" s="14"/>
      <c r="BK75" s="14">
        <f>RK!C75/(PM!C75+WL!C75+RK!C75)</f>
        <v>0.21355191717739708</v>
      </c>
      <c r="BL75" s="14">
        <f>RK!D75/(PM!D75+WL!D75+RK!D75)</f>
        <v>0.19683282375630543</v>
      </c>
      <c r="BM75" s="14">
        <f>RK!E75/(PM!E75+WL!E75+RK!E75)</f>
        <v>0.17770138701009233</v>
      </c>
      <c r="BN75" s="14">
        <f>RK!F75/(PM!F75+WL!F75+RK!F75)</f>
        <v>0.17576053449820245</v>
      </c>
      <c r="BO75" s="14">
        <f>RK!G75/(PM!G75+WL!G75+RK!G75)</f>
        <v>0.17266834187697672</v>
      </c>
      <c r="BP75" s="14">
        <f>RK!H75/(PM!H75+WL!H75+RK!H75)</f>
        <v>0.16544221842636858</v>
      </c>
      <c r="BQ75" s="14">
        <f>RK!I75/(PM!I75+WL!I75+RK!I75)</f>
        <v>0.15790156752442583</v>
      </c>
      <c r="BR75" s="14">
        <f>RK!J75/(PM!J75+WL!J75+RK!J75)</f>
        <v>0.15163792022255795</v>
      </c>
      <c r="BS75" s="14">
        <f>RK!K75/(PM!K75+WL!K75+RK!K75)</f>
        <v>0.14294226127266565</v>
      </c>
      <c r="BT75" s="14">
        <f>RK!L75/(PM!L75+WL!L75+RK!L75)</f>
        <v>0.14397737745050815</v>
      </c>
      <c r="BU75" s="14">
        <f>RK!M75/(PM!M75+WL!M75+RK!M75)</f>
        <v>0.14664394783080936</v>
      </c>
      <c r="BV75" s="14">
        <f>RK!N75/(PM!N75+WL!N75+RK!N75)</f>
        <v>0.15278854389388966</v>
      </c>
      <c r="BW75" s="14">
        <f>RK!O75/(PM!O75+WL!O75+RK!O75)</f>
        <v>0.15375671056981408</v>
      </c>
      <c r="BX75" s="14">
        <f>RK!P75/(PM!P75+WL!P75+RK!P75)</f>
        <v>0.16537938315882794</v>
      </c>
      <c r="BY75" s="14">
        <f>RK!Q75/(PM!Q75+WL!Q75+RK!Q75)</f>
        <v>0.18960512521595743</v>
      </c>
      <c r="BZ75" s="14">
        <f>RK!R75/(PM!R75+WL!R75+RK!R75)</f>
        <v>0.21629643014523228</v>
      </c>
      <c r="CA75" s="14">
        <f>RK!S75/(PM!S75+WL!S75+RK!S75)</f>
        <v>0.22669966969436725</v>
      </c>
      <c r="CB75" s="14">
        <f>RK!T75/(PM!T75+WL!T75+RK!T75)</f>
        <v>0.22669722325995506</v>
      </c>
      <c r="CC75" s="14">
        <f>RK!U75/(PM!U75+WL!U75+RK!U75)</f>
        <v>0.21217218668416549</v>
      </c>
      <c r="CD75" s="14">
        <f>RK!V75/(PM!V75+WL!V75+RK!V75)</f>
        <v>0.21732680156462175</v>
      </c>
      <c r="CE75" s="14">
        <f>RK!W75/(PM!W75+WL!W75+RK!W75)</f>
        <v>0.19379365463794598</v>
      </c>
      <c r="CF75" s="14">
        <f>RK!X75/(PM!X75+WL!X75+RK!X75)</f>
        <v>0.19512556587534768</v>
      </c>
      <c r="CG75" s="14">
        <f>RK!Y75/(PM!Y75+WL!Y75+RK!Y75)</f>
        <v>0.19486419906103006</v>
      </c>
      <c r="CH75" s="14">
        <f>RK!Z75/(PM!Z75+WL!Z75+RK!Z75)</f>
        <v>0.19259965339832172</v>
      </c>
      <c r="CI75" s="14">
        <f>RK!AA75/(PM!AA75+WL!AA75+RK!AA75)</f>
        <v>0.17108162021305315</v>
      </c>
      <c r="CJ75" s="14">
        <f>RK!AB75/(PM!AB75+WL!AB75+RK!AB75)</f>
        <v>0.16669361986845607</v>
      </c>
      <c r="CK75" s="14">
        <f>RK!AC75/(PM!AC75+WL!AC75+RK!AC75)</f>
        <v>0.24445410742498302</v>
      </c>
      <c r="CL75" s="14">
        <f>RK!AD75/(PM!AD75+WL!AD75+RK!AD75)</f>
        <v>0.22195877756110702</v>
      </c>
      <c r="CM75" s="14">
        <f>RK!AE75/(PM!AE75+WL!AE75+RK!AE75)</f>
        <v>0.1447274116852614</v>
      </c>
      <c r="CN75" s="14"/>
    </row>
    <row r="76" spans="1:92" x14ac:dyDescent="0.2">
      <c r="A76" s="4">
        <v>74</v>
      </c>
      <c r="B76" s="6" t="s">
        <v>110</v>
      </c>
      <c r="C76" s="14">
        <f>PM!C76/(PM!C76+WL!C76+RK!C76)</f>
        <v>0.42464754348033928</v>
      </c>
      <c r="D76" s="14">
        <f>PM!D76/(PM!D76+WL!D76+RK!D76)</f>
        <v>0.42405983045495355</v>
      </c>
      <c r="E76" s="14">
        <f>PM!E76/(PM!E76+WL!E76+RK!E76)</f>
        <v>0.40209027538143161</v>
      </c>
      <c r="F76" s="14">
        <f>PM!F76/(PM!F76+WL!F76+RK!F76)</f>
        <v>0.42924955719703306</v>
      </c>
      <c r="G76" s="14">
        <f>PM!G76/(PM!G76+WL!G76+RK!G76)</f>
        <v>0.44520831620784168</v>
      </c>
      <c r="H76" s="14">
        <f>PM!H76/(PM!H76+WL!H76+RK!H76)</f>
        <v>0.44415859785212097</v>
      </c>
      <c r="I76" s="14">
        <f>PM!I76/(PM!I76+WL!I76+RK!I76)</f>
        <v>0.42597923579612995</v>
      </c>
      <c r="J76" s="14">
        <f>PM!J76/(PM!J76+WL!J76+RK!J76)</f>
        <v>0.43473369371943482</v>
      </c>
      <c r="K76" s="14">
        <f>PM!K76/(PM!K76+WL!K76+RK!K76)</f>
        <v>0.44229290050808534</v>
      </c>
      <c r="L76" s="14">
        <f>PM!L76/(PM!L76+WL!L76+RK!L76)</f>
        <v>0.4507405307853658</v>
      </c>
      <c r="M76" s="14">
        <f>PM!M76/(PM!M76+WL!M76+RK!M76)</f>
        <v>0.45690246999956019</v>
      </c>
      <c r="N76" s="14">
        <f>PM!N76/(PM!N76+WL!N76+RK!N76)</f>
        <v>0.47400944422164493</v>
      </c>
      <c r="O76" s="14">
        <f>PM!O76/(PM!O76+WL!O76+RK!O76)</f>
        <v>0.46978842893003586</v>
      </c>
      <c r="P76" s="14">
        <f>PM!P76/(PM!P76+WL!P76+RK!P76)</f>
        <v>0.47953062809401137</v>
      </c>
      <c r="Q76" s="14">
        <f>PM!Q76/(PM!Q76+WL!Q76+RK!Q76)</f>
        <v>0.4747801829766306</v>
      </c>
      <c r="R76" s="14">
        <f>PM!R76/(PM!R76+WL!R76+RK!R76)</f>
        <v>0.45646092413526823</v>
      </c>
      <c r="S76" s="14">
        <f>PM!S76/(PM!S76+WL!S76+RK!S76)</f>
        <v>0.45931596410331177</v>
      </c>
      <c r="T76" s="14">
        <f>PM!T76/(PM!T76+WL!T76+RK!T76)</f>
        <v>0.48289541250926876</v>
      </c>
      <c r="U76" s="14">
        <f>PM!U76/(PM!U76+WL!U76+RK!U76)</f>
        <v>0.50709651862255745</v>
      </c>
      <c r="V76" s="14">
        <f>PM!V76/(PM!V76+WL!V76+RK!V76)</f>
        <v>0.51036333137746426</v>
      </c>
      <c r="W76" s="14">
        <f>PM!W76/(PM!W76+WL!W76+RK!W76)</f>
        <v>0.53167605714332933</v>
      </c>
      <c r="X76" s="14">
        <f>PM!X76/(PM!X76+WL!X76+RK!X76)</f>
        <v>0.53862250243493193</v>
      </c>
      <c r="Y76" s="14">
        <f>PM!Y76/(PM!Y76+WL!Y76+RK!Y76)</f>
        <v>0.54597059239213008</v>
      </c>
      <c r="Z76" s="14">
        <f>PM!Z76/(PM!Z76+WL!Z76+RK!Z76)</f>
        <v>0.55042208320767261</v>
      </c>
      <c r="AA76" s="14">
        <f>PM!AA76/(PM!AA76+WL!AA76+RK!AA76)</f>
        <v>0.55781073590402364</v>
      </c>
      <c r="AB76" s="14">
        <f>PM!AB76/(PM!AB76+WL!AB76+RK!AB76)</f>
        <v>0.54410502412674855</v>
      </c>
      <c r="AC76" s="14">
        <f>PM!AC76/(PM!AC76+WL!AC76+RK!AC76)</f>
        <v>0.48753320183480092</v>
      </c>
      <c r="AD76" s="14">
        <f>PM!AD76/(PM!AD76+WL!AD76+RK!AD76)</f>
        <v>0.50243428976883864</v>
      </c>
      <c r="AE76" s="14">
        <f>PM!AE76/(PM!AE76+WL!AE76+RK!AE76)</f>
        <v>0.50008208065628146</v>
      </c>
      <c r="AF76" s="75"/>
      <c r="AG76" s="14">
        <f>WL!C76/(PM!C76+WL!C76+RK!C76)</f>
        <v>0.24648112521945947</v>
      </c>
      <c r="AH76" s="14">
        <f>WL!D76/(PM!D76+WL!D76+RK!D76)</f>
        <v>0.25605531851405516</v>
      </c>
      <c r="AI76" s="14">
        <f>WL!E76/(PM!E76+WL!E76+RK!E76)</f>
        <v>0.26584547018431892</v>
      </c>
      <c r="AJ76" s="14">
        <f>WL!F76/(PM!F76+WL!F76+RK!F76)</f>
        <v>0.25727106595912119</v>
      </c>
      <c r="AK76" s="14">
        <f>WL!G76/(PM!G76+WL!G76+RK!G76)</f>
        <v>0.24755404385759483</v>
      </c>
      <c r="AL76" s="14">
        <f>WL!H76/(PM!H76+WL!H76+RK!H76)</f>
        <v>0.24551761292584193</v>
      </c>
      <c r="AM76" s="14">
        <f>WL!I76/(PM!I76+WL!I76+RK!I76)</f>
        <v>0.25916240484957864</v>
      </c>
      <c r="AN76" s="14">
        <f>WL!J76/(PM!J76+WL!J76+RK!J76)</f>
        <v>0.25547405622643526</v>
      </c>
      <c r="AO76" s="14">
        <f>WL!K76/(PM!K76+WL!K76+RK!K76)</f>
        <v>0.25609038650719507</v>
      </c>
      <c r="AP76" s="14">
        <f>WL!L76/(PM!L76+WL!L76+RK!L76)</f>
        <v>0.25217077193853182</v>
      </c>
      <c r="AQ76" s="14">
        <f>WL!M76/(PM!M76+WL!M76+RK!M76)</f>
        <v>0.25229676454070898</v>
      </c>
      <c r="AR76" s="14">
        <f>WL!N76/(PM!N76+WL!N76+RK!N76)</f>
        <v>0.2379453826753356</v>
      </c>
      <c r="AS76" s="14">
        <f>WL!O76/(PM!O76+WL!O76+RK!O76)</f>
        <v>0.25045994949479472</v>
      </c>
      <c r="AT76" s="14">
        <f>WL!P76/(PM!P76+WL!P76+RK!P76)</f>
        <v>0.24386916683737389</v>
      </c>
      <c r="AU76" s="14">
        <f>WL!Q76/(PM!Q76+WL!Q76+RK!Q76)</f>
        <v>0.24571114013535586</v>
      </c>
      <c r="AV76" s="14">
        <f>WL!R76/(PM!R76+WL!R76+RK!R76)</f>
        <v>0.25921345152610026</v>
      </c>
      <c r="AW76" s="14">
        <f>WL!S76/(PM!S76+WL!S76+RK!S76)</f>
        <v>0.26449967813494424</v>
      </c>
      <c r="AX76" s="14">
        <f>WL!T76/(PM!T76+WL!T76+RK!T76)</f>
        <v>0.24740678855264717</v>
      </c>
      <c r="AY76" s="14">
        <f>WL!U76/(PM!U76+WL!U76+RK!U76)</f>
        <v>0.23843919348870662</v>
      </c>
      <c r="AZ76" s="14">
        <f>WL!V76/(PM!V76+WL!V76+RK!V76)</f>
        <v>0.24772686217164702</v>
      </c>
      <c r="BA76" s="14">
        <f>WL!W76/(PM!W76+WL!W76+RK!W76)</f>
        <v>0.24305895571758207</v>
      </c>
      <c r="BB76" s="14">
        <f>WL!X76/(PM!X76+WL!X76+RK!X76)</f>
        <v>0.24843838053017997</v>
      </c>
      <c r="BC76" s="14">
        <f>WL!Y76/(PM!Y76+WL!Y76+RK!Y76)</f>
        <v>0.24591198754104804</v>
      </c>
      <c r="BD76" s="14">
        <f>WL!Z76/(PM!Z76+WL!Z76+RK!Z76)</f>
        <v>0.25181913406672329</v>
      </c>
      <c r="BE76" s="14">
        <f>WL!AA76/(PM!AA76+WL!AA76+RK!AA76)</f>
        <v>0.24826611969402487</v>
      </c>
      <c r="BF76" s="14">
        <f>WL!AB76/(PM!AB76+WL!AB76+RK!AB76)</f>
        <v>0.26146234186433842</v>
      </c>
      <c r="BG76" s="14">
        <f>WL!AC76/(PM!AC76+WL!AC76+RK!AC76)</f>
        <v>0.29218678430069195</v>
      </c>
      <c r="BH76" s="14">
        <f>WL!AD76/(PM!AD76+WL!AD76+RK!AD76)</f>
        <v>0.26975870987062955</v>
      </c>
      <c r="BI76" s="14">
        <f>WL!AE76/(PM!AE76+WL!AE76+RK!AE76)</f>
        <v>0.29098911592404181</v>
      </c>
      <c r="BJ76" s="14"/>
      <c r="BK76" s="14">
        <f>RK!C76/(PM!C76+WL!C76+RK!C76)</f>
        <v>0.32887133130020119</v>
      </c>
      <c r="BL76" s="14">
        <f>RK!D76/(PM!D76+WL!D76+RK!D76)</f>
        <v>0.3198848510309914</v>
      </c>
      <c r="BM76" s="14">
        <f>RK!E76/(PM!E76+WL!E76+RK!E76)</f>
        <v>0.33206425443424942</v>
      </c>
      <c r="BN76" s="14">
        <f>RK!F76/(PM!F76+WL!F76+RK!F76)</f>
        <v>0.3134793768438458</v>
      </c>
      <c r="BO76" s="14">
        <f>RK!G76/(PM!G76+WL!G76+RK!G76)</f>
        <v>0.30723763993456338</v>
      </c>
      <c r="BP76" s="14">
        <f>RK!H76/(PM!H76+WL!H76+RK!H76)</f>
        <v>0.31032378922203718</v>
      </c>
      <c r="BQ76" s="14">
        <f>RK!I76/(PM!I76+WL!I76+RK!I76)</f>
        <v>0.31485835935429141</v>
      </c>
      <c r="BR76" s="14">
        <f>RK!J76/(PM!J76+WL!J76+RK!J76)</f>
        <v>0.30979225005412997</v>
      </c>
      <c r="BS76" s="14">
        <f>RK!K76/(PM!K76+WL!K76+RK!K76)</f>
        <v>0.30161671298471965</v>
      </c>
      <c r="BT76" s="14">
        <f>RK!L76/(PM!L76+WL!L76+RK!L76)</f>
        <v>0.29708869727610226</v>
      </c>
      <c r="BU76" s="14">
        <f>RK!M76/(PM!M76+WL!M76+RK!M76)</f>
        <v>0.29080076545973083</v>
      </c>
      <c r="BV76" s="14">
        <f>RK!N76/(PM!N76+WL!N76+RK!N76)</f>
        <v>0.28804517310301958</v>
      </c>
      <c r="BW76" s="14">
        <f>RK!O76/(PM!O76+WL!O76+RK!O76)</f>
        <v>0.27975162157516953</v>
      </c>
      <c r="BX76" s="14">
        <f>RK!P76/(PM!P76+WL!P76+RK!P76)</f>
        <v>0.27660020506861482</v>
      </c>
      <c r="BY76" s="14">
        <f>RK!Q76/(PM!Q76+WL!Q76+RK!Q76)</f>
        <v>0.27950867688801351</v>
      </c>
      <c r="BZ76" s="14">
        <f>RK!R76/(PM!R76+WL!R76+RK!R76)</f>
        <v>0.2843256243386314</v>
      </c>
      <c r="CA76" s="14">
        <f>RK!S76/(PM!S76+WL!S76+RK!S76)</f>
        <v>0.27618435776174399</v>
      </c>
      <c r="CB76" s="14">
        <f>RK!T76/(PM!T76+WL!T76+RK!T76)</f>
        <v>0.26969779893808415</v>
      </c>
      <c r="CC76" s="14">
        <f>RK!U76/(PM!U76+WL!U76+RK!U76)</f>
        <v>0.25446428788873598</v>
      </c>
      <c r="CD76" s="14">
        <f>RK!V76/(PM!V76+WL!V76+RK!V76)</f>
        <v>0.24190980645088875</v>
      </c>
      <c r="CE76" s="14">
        <f>RK!W76/(PM!W76+WL!W76+RK!W76)</f>
        <v>0.22526498713908871</v>
      </c>
      <c r="CF76" s="14">
        <f>RK!X76/(PM!X76+WL!X76+RK!X76)</f>
        <v>0.2129391170348881</v>
      </c>
      <c r="CG76" s="14">
        <f>RK!Y76/(PM!Y76+WL!Y76+RK!Y76)</f>
        <v>0.20811742006682191</v>
      </c>
      <c r="CH76" s="14">
        <f>RK!Z76/(PM!Z76+WL!Z76+RK!Z76)</f>
        <v>0.19775878272560402</v>
      </c>
      <c r="CI76" s="14">
        <f>RK!AA76/(PM!AA76+WL!AA76+RK!AA76)</f>
        <v>0.19392314440195146</v>
      </c>
      <c r="CJ76" s="14">
        <f>RK!AB76/(PM!AB76+WL!AB76+RK!AB76)</f>
        <v>0.194432634008913</v>
      </c>
      <c r="CK76" s="14">
        <f>RK!AC76/(PM!AC76+WL!AC76+RK!AC76)</f>
        <v>0.22028001386450716</v>
      </c>
      <c r="CL76" s="14">
        <f>RK!AD76/(PM!AD76+WL!AD76+RK!AD76)</f>
        <v>0.22780700036053186</v>
      </c>
      <c r="CM76" s="14">
        <f>RK!AE76/(PM!AE76+WL!AE76+RK!AE76)</f>
        <v>0.20892880341967679</v>
      </c>
      <c r="CN76" s="14"/>
    </row>
    <row r="77" spans="1:92" x14ac:dyDescent="0.2">
      <c r="A77" s="4">
        <v>75</v>
      </c>
      <c r="B77" s="6" t="s">
        <v>111</v>
      </c>
      <c r="C77" s="14">
        <f>PM!C77/(PM!C77+WL!C77+RK!C77)</f>
        <v>0.14159077699354905</v>
      </c>
      <c r="D77" s="14">
        <f>PM!D77/(PM!D77+WL!D77+RK!D77)</f>
        <v>0.14344529453473581</v>
      </c>
      <c r="E77" s="14">
        <f>PM!E77/(PM!E77+WL!E77+RK!E77)</f>
        <v>0.15836453602272638</v>
      </c>
      <c r="F77" s="14">
        <f>PM!F77/(PM!F77+WL!F77+RK!F77)</f>
        <v>0.16458795437658541</v>
      </c>
      <c r="G77" s="14">
        <f>PM!G77/(PM!G77+WL!G77+RK!G77)</f>
        <v>0.16846233396045568</v>
      </c>
      <c r="H77" s="14">
        <f>PM!H77/(PM!H77+WL!H77+RK!H77)</f>
        <v>0.16933575126867842</v>
      </c>
      <c r="I77" s="14">
        <f>PM!I77/(PM!I77+WL!I77+RK!I77)</f>
        <v>0.16774113407774535</v>
      </c>
      <c r="J77" s="14">
        <f>PM!J77/(PM!J77+WL!J77+RK!J77)</f>
        <v>0.16430843341265844</v>
      </c>
      <c r="K77" s="14">
        <f>PM!K77/(PM!K77+WL!K77+RK!K77)</f>
        <v>0.16209094922826592</v>
      </c>
      <c r="L77" s="14">
        <f>PM!L77/(PM!L77+WL!L77+RK!L77)</f>
        <v>0.15790130897156876</v>
      </c>
      <c r="M77" s="14">
        <f>PM!M77/(PM!M77+WL!M77+RK!M77)</f>
        <v>0.14378594031012518</v>
      </c>
      <c r="N77" s="14">
        <f>PM!N77/(PM!N77+WL!N77+RK!N77)</f>
        <v>0.14489537622616011</v>
      </c>
      <c r="O77" s="14">
        <f>PM!O77/(PM!O77+WL!O77+RK!O77)</f>
        <v>0.13152767744497562</v>
      </c>
      <c r="P77" s="14">
        <f>PM!P77/(PM!P77+WL!P77+RK!P77)</f>
        <v>0.14338573302750357</v>
      </c>
      <c r="Q77" s="14">
        <f>PM!Q77/(PM!Q77+WL!Q77+RK!Q77)</f>
        <v>0.1792936607687414</v>
      </c>
      <c r="R77" s="14">
        <f>PM!R77/(PM!R77+WL!R77+RK!R77)</f>
        <v>0.17127196255238569</v>
      </c>
      <c r="S77" s="14">
        <f>PM!S77/(PM!S77+WL!S77+RK!S77)</f>
        <v>0.1814466012586225</v>
      </c>
      <c r="T77" s="14">
        <f>PM!T77/(PM!T77+WL!T77+RK!T77)</f>
        <v>0.17391045347227393</v>
      </c>
      <c r="U77" s="14">
        <f>PM!U77/(PM!U77+WL!U77+RK!U77)</f>
        <v>0.18894323486586379</v>
      </c>
      <c r="V77" s="14">
        <f>PM!V77/(PM!V77+WL!V77+RK!V77)</f>
        <v>0.19396183357616931</v>
      </c>
      <c r="W77" s="14">
        <f>PM!W77/(PM!W77+WL!W77+RK!W77)</f>
        <v>0.20295326289127133</v>
      </c>
      <c r="X77" s="14">
        <f>PM!X77/(PM!X77+WL!X77+RK!X77)</f>
        <v>0.20434247579596396</v>
      </c>
      <c r="Y77" s="14">
        <f>PM!Y77/(PM!Y77+WL!Y77+RK!Y77)</f>
        <v>0.18982307935728659</v>
      </c>
      <c r="Z77" s="14">
        <f>PM!Z77/(PM!Z77+WL!Z77+RK!Z77)</f>
        <v>0.18089737954864618</v>
      </c>
      <c r="AA77" s="14">
        <f>PM!AA77/(PM!AA77+WL!AA77+RK!AA77)</f>
        <v>0.18106759092057179</v>
      </c>
      <c r="AB77" s="14">
        <f>PM!AB77/(PM!AB77+WL!AB77+RK!AB77)</f>
        <v>0.17047977043644347</v>
      </c>
      <c r="AC77" s="14">
        <f>PM!AC77/(PM!AC77+WL!AC77+RK!AC77)</f>
        <v>0.15755016219210397</v>
      </c>
      <c r="AD77" s="14">
        <f>PM!AD77/(PM!AD77+WL!AD77+RK!AD77)</f>
        <v>0.1602504582679227</v>
      </c>
      <c r="AE77" s="14">
        <f>PM!AE77/(PM!AE77+WL!AE77+RK!AE77)</f>
        <v>0.15737259692637426</v>
      </c>
      <c r="AF77" s="75"/>
      <c r="AG77" s="14">
        <f>WL!C77/(PM!C77+WL!C77+RK!C77)</f>
        <v>0.77632346619725112</v>
      </c>
      <c r="AH77" s="14">
        <f>WL!D77/(PM!D77+WL!D77+RK!D77)</f>
        <v>0.76181484680585032</v>
      </c>
      <c r="AI77" s="14">
        <f>WL!E77/(PM!E77+WL!E77+RK!E77)</f>
        <v>0.7316581174283473</v>
      </c>
      <c r="AJ77" s="14">
        <f>WL!F77/(PM!F77+WL!F77+RK!F77)</f>
        <v>0.7093119444815007</v>
      </c>
      <c r="AK77" s="14">
        <f>WL!G77/(PM!G77+WL!G77+RK!G77)</f>
        <v>0.69898538106510866</v>
      </c>
      <c r="AL77" s="14">
        <f>WL!H77/(PM!H77+WL!H77+RK!H77)</f>
        <v>0.68916217965284887</v>
      </c>
      <c r="AM77" s="14">
        <f>WL!I77/(PM!I77+WL!I77+RK!I77)</f>
        <v>0.69583533484575255</v>
      </c>
      <c r="AN77" s="14">
        <f>WL!J77/(PM!J77+WL!J77+RK!J77)</f>
        <v>0.69672117470944228</v>
      </c>
      <c r="AO77" s="14">
        <f>WL!K77/(PM!K77+WL!K77+RK!K77)</f>
        <v>0.69725070775382325</v>
      </c>
      <c r="AP77" s="14">
        <f>WL!L77/(PM!L77+WL!L77+RK!L77)</f>
        <v>0.69789942218550971</v>
      </c>
      <c r="AQ77" s="14">
        <f>WL!M77/(PM!M77+WL!M77+RK!M77)</f>
        <v>0.71122956130990589</v>
      </c>
      <c r="AR77" s="14">
        <f>WL!N77/(PM!N77+WL!N77+RK!N77)</f>
        <v>0.70430371319035801</v>
      </c>
      <c r="AS77" s="14">
        <f>WL!O77/(PM!O77+WL!O77+RK!O77)</f>
        <v>0.70868783739739027</v>
      </c>
      <c r="AT77" s="14">
        <f>WL!P77/(PM!P77+WL!P77+RK!P77)</f>
        <v>0.6461435209155344</v>
      </c>
      <c r="AU77" s="14">
        <f>WL!Q77/(PM!Q77+WL!Q77+RK!Q77)</f>
        <v>0.63193256952629906</v>
      </c>
      <c r="AV77" s="14">
        <f>WL!R77/(PM!R77+WL!R77+RK!R77)</f>
        <v>0.64897966736602464</v>
      </c>
      <c r="AW77" s="14">
        <f>WL!S77/(PM!S77+WL!S77+RK!S77)</f>
        <v>0.65877443626001431</v>
      </c>
      <c r="AX77" s="14">
        <f>WL!T77/(PM!T77+WL!T77+RK!T77)</f>
        <v>0.67580982377953214</v>
      </c>
      <c r="AY77" s="14">
        <f>WL!U77/(PM!U77+WL!U77+RK!U77)</f>
        <v>0.66019647871837916</v>
      </c>
      <c r="AZ77" s="14">
        <f>WL!V77/(PM!V77+WL!V77+RK!V77)</f>
        <v>0.67252577421508586</v>
      </c>
      <c r="BA77" s="14">
        <f>WL!W77/(PM!W77+WL!W77+RK!W77)</f>
        <v>0.67866306692899681</v>
      </c>
      <c r="BB77" s="14">
        <f>WL!X77/(PM!X77+WL!X77+RK!X77)</f>
        <v>0.68054001405105713</v>
      </c>
      <c r="BC77" s="14">
        <f>WL!Y77/(PM!Y77+WL!Y77+RK!Y77)</f>
        <v>0.69095573555038003</v>
      </c>
      <c r="BD77" s="14">
        <f>WL!Z77/(PM!Z77+WL!Z77+RK!Z77)</f>
        <v>0.69239659140369236</v>
      </c>
      <c r="BE77" s="14">
        <f>WL!AA77/(PM!AA77+WL!AA77+RK!AA77)</f>
        <v>0.69502652923722996</v>
      </c>
      <c r="BF77" s="14">
        <f>WL!AB77/(PM!AB77+WL!AB77+RK!AB77)</f>
        <v>0.70918627369625442</v>
      </c>
      <c r="BG77" s="14">
        <f>WL!AC77/(PM!AC77+WL!AC77+RK!AC77)</f>
        <v>0.72290070717445898</v>
      </c>
      <c r="BH77" s="14">
        <f>WL!AD77/(PM!AD77+WL!AD77+RK!AD77)</f>
        <v>0.71919029798840695</v>
      </c>
      <c r="BI77" s="14">
        <f>WL!AE77/(PM!AE77+WL!AE77+RK!AE77)</f>
        <v>0.70362330731702027</v>
      </c>
      <c r="BJ77" s="14"/>
      <c r="BK77" s="14">
        <f>RK!C77/(PM!C77+WL!C77+RK!C77)</f>
        <v>8.2085756809199842E-2</v>
      </c>
      <c r="BL77" s="14">
        <f>RK!D77/(PM!D77+WL!D77+RK!D77)</f>
        <v>9.4739858659413881E-2</v>
      </c>
      <c r="BM77" s="14">
        <f>RK!E77/(PM!E77+WL!E77+RK!E77)</f>
        <v>0.10997734654892627</v>
      </c>
      <c r="BN77" s="14">
        <f>RK!F77/(PM!F77+WL!F77+RK!F77)</f>
        <v>0.12610010114191392</v>
      </c>
      <c r="BO77" s="14">
        <f>RK!G77/(PM!G77+WL!G77+RK!G77)</f>
        <v>0.13255228497443561</v>
      </c>
      <c r="BP77" s="14">
        <f>RK!H77/(PM!H77+WL!H77+RK!H77)</f>
        <v>0.14150206907847271</v>
      </c>
      <c r="BQ77" s="14">
        <f>RK!I77/(PM!I77+WL!I77+RK!I77)</f>
        <v>0.1364235310765021</v>
      </c>
      <c r="BR77" s="14">
        <f>RK!J77/(PM!J77+WL!J77+RK!J77)</f>
        <v>0.13897039187789928</v>
      </c>
      <c r="BS77" s="14">
        <f>RK!K77/(PM!K77+WL!K77+RK!K77)</f>
        <v>0.14065834301791083</v>
      </c>
      <c r="BT77" s="14">
        <f>RK!L77/(PM!L77+WL!L77+RK!L77)</f>
        <v>0.1441992688429215</v>
      </c>
      <c r="BU77" s="14">
        <f>RK!M77/(PM!M77+WL!M77+RK!M77)</f>
        <v>0.14498449837996907</v>
      </c>
      <c r="BV77" s="14">
        <f>RK!N77/(PM!N77+WL!N77+RK!N77)</f>
        <v>0.15080091058348188</v>
      </c>
      <c r="BW77" s="14">
        <f>RK!O77/(PM!O77+WL!O77+RK!O77)</f>
        <v>0.15978448515763405</v>
      </c>
      <c r="BX77" s="14">
        <f>RK!P77/(PM!P77+WL!P77+RK!P77)</f>
        <v>0.21047074605696203</v>
      </c>
      <c r="BY77" s="14">
        <f>RK!Q77/(PM!Q77+WL!Q77+RK!Q77)</f>
        <v>0.18877376970495952</v>
      </c>
      <c r="BZ77" s="14">
        <f>RK!R77/(PM!R77+WL!R77+RK!R77)</f>
        <v>0.17974837008158956</v>
      </c>
      <c r="CA77" s="14">
        <f>RK!S77/(PM!S77+WL!S77+RK!S77)</f>
        <v>0.15977896248136325</v>
      </c>
      <c r="CB77" s="14">
        <f>RK!T77/(PM!T77+WL!T77+RK!T77)</f>
        <v>0.15027972274819387</v>
      </c>
      <c r="CC77" s="14">
        <f>RK!U77/(PM!U77+WL!U77+RK!U77)</f>
        <v>0.15086028641575711</v>
      </c>
      <c r="CD77" s="14">
        <f>RK!V77/(PM!V77+WL!V77+RK!V77)</f>
        <v>0.13351239220874486</v>
      </c>
      <c r="CE77" s="14">
        <f>RK!W77/(PM!W77+WL!W77+RK!W77)</f>
        <v>0.11838367017973181</v>
      </c>
      <c r="CF77" s="14">
        <f>RK!X77/(PM!X77+WL!X77+RK!X77)</f>
        <v>0.11511751015297887</v>
      </c>
      <c r="CG77" s="14">
        <f>RK!Y77/(PM!Y77+WL!Y77+RK!Y77)</f>
        <v>0.11922118509233336</v>
      </c>
      <c r="CH77" s="14">
        <f>RK!Z77/(PM!Z77+WL!Z77+RK!Z77)</f>
        <v>0.12670602904766143</v>
      </c>
      <c r="CI77" s="14">
        <f>RK!AA77/(PM!AA77+WL!AA77+RK!AA77)</f>
        <v>0.12390587984219831</v>
      </c>
      <c r="CJ77" s="14">
        <f>RK!AB77/(PM!AB77+WL!AB77+RK!AB77)</f>
        <v>0.12033395586730221</v>
      </c>
      <c r="CK77" s="14">
        <f>RK!AC77/(PM!AC77+WL!AC77+RK!AC77)</f>
        <v>0.1195491306334371</v>
      </c>
      <c r="CL77" s="14">
        <f>RK!AD77/(PM!AD77+WL!AD77+RK!AD77)</f>
        <v>0.12055924374367047</v>
      </c>
      <c r="CM77" s="14">
        <f>RK!AE77/(PM!AE77+WL!AE77+RK!AE77)</f>
        <v>0.13900409575660541</v>
      </c>
      <c r="CN77" s="14"/>
    </row>
    <row r="78" spans="1:92" x14ac:dyDescent="0.2">
      <c r="A78" s="4">
        <v>76</v>
      </c>
      <c r="B78" s="6" t="s">
        <v>112</v>
      </c>
      <c r="C78" s="14">
        <f>PM!C78/(PM!C78+WL!C78+RK!C78)</f>
        <v>0.4606804349393967</v>
      </c>
      <c r="D78" s="14">
        <f>PM!D78/(PM!D78+WL!D78+RK!D78)</f>
        <v>0.45779845897099358</v>
      </c>
      <c r="E78" s="14">
        <f>PM!E78/(PM!E78+WL!E78+RK!E78)</f>
        <v>0.49136513240685087</v>
      </c>
      <c r="F78" s="14">
        <f>PM!F78/(PM!F78+WL!F78+RK!F78)</f>
        <v>0.5086710739080611</v>
      </c>
      <c r="G78" s="14">
        <f>PM!G78/(PM!G78+WL!G78+RK!G78)</f>
        <v>0.5182486172713755</v>
      </c>
      <c r="H78" s="14">
        <f>PM!H78/(PM!H78+WL!H78+RK!H78)</f>
        <v>0.53482620047765494</v>
      </c>
      <c r="I78" s="14">
        <f>PM!I78/(PM!I78+WL!I78+RK!I78)</f>
        <v>0.54193268230684111</v>
      </c>
      <c r="J78" s="14">
        <f>PM!J78/(PM!J78+WL!J78+RK!J78)</f>
        <v>0.54101716019762813</v>
      </c>
      <c r="K78" s="14">
        <f>PM!K78/(PM!K78+WL!K78+RK!K78)</f>
        <v>0.52772640719183317</v>
      </c>
      <c r="L78" s="14">
        <f>PM!L78/(PM!L78+WL!L78+RK!L78)</f>
        <v>0.52470443666031719</v>
      </c>
      <c r="M78" s="14">
        <f>PM!M78/(PM!M78+WL!M78+RK!M78)</f>
        <v>0.50932945177081757</v>
      </c>
      <c r="N78" s="14">
        <f>PM!N78/(PM!N78+WL!N78+RK!N78)</f>
        <v>0.52755358154559973</v>
      </c>
      <c r="O78" s="14">
        <f>PM!O78/(PM!O78+WL!O78+RK!O78)</f>
        <v>0.50422010520875826</v>
      </c>
      <c r="P78" s="14">
        <f>PM!P78/(PM!P78+WL!P78+RK!P78)</f>
        <v>0.51397815205443598</v>
      </c>
      <c r="Q78" s="14">
        <f>PM!Q78/(PM!Q78+WL!Q78+RK!Q78)</f>
        <v>0.52374946108346743</v>
      </c>
      <c r="R78" s="14">
        <f>PM!R78/(PM!R78+WL!R78+RK!R78)</f>
        <v>0.5201440281635038</v>
      </c>
      <c r="S78" s="14">
        <f>PM!S78/(PM!S78+WL!S78+RK!S78)</f>
        <v>0.53390799244862097</v>
      </c>
      <c r="T78" s="14">
        <f>PM!T78/(PM!T78+WL!T78+RK!T78)</f>
        <v>0.5263020414435855</v>
      </c>
      <c r="U78" s="14">
        <f>PM!U78/(PM!U78+WL!U78+RK!U78)</f>
        <v>0.56845598073344805</v>
      </c>
      <c r="V78" s="14">
        <f>PM!V78/(PM!V78+WL!V78+RK!V78)</f>
        <v>0.56379291852437019</v>
      </c>
      <c r="W78" s="14">
        <f>PM!W78/(PM!W78+WL!W78+RK!W78)</f>
        <v>0.58791492286864699</v>
      </c>
      <c r="X78" s="14">
        <f>PM!X78/(PM!X78+WL!X78+RK!X78)</f>
        <v>0.58287744003923037</v>
      </c>
      <c r="Y78" s="14">
        <f>PM!Y78/(PM!Y78+WL!Y78+RK!Y78)</f>
        <v>0.57041614343758495</v>
      </c>
      <c r="Z78" s="14">
        <f>PM!Z78/(PM!Z78+WL!Z78+RK!Z78)</f>
        <v>0.56383511294576172</v>
      </c>
      <c r="AA78" s="14">
        <f>PM!AA78/(PM!AA78+WL!AA78+RK!AA78)</f>
        <v>0.56733046231427731</v>
      </c>
      <c r="AB78" s="14">
        <f>PM!AB78/(PM!AB78+WL!AB78+RK!AB78)</f>
        <v>0.59383406248393655</v>
      </c>
      <c r="AC78" s="14">
        <f>PM!AC78/(PM!AC78+WL!AC78+RK!AC78)</f>
        <v>0.55190294828336384</v>
      </c>
      <c r="AD78" s="14">
        <f>PM!AD78/(PM!AD78+WL!AD78+RK!AD78)</f>
        <v>0.62008770240973721</v>
      </c>
      <c r="AE78" s="14">
        <f>PM!AE78/(PM!AE78+WL!AE78+RK!AE78)</f>
        <v>0.67023036260538194</v>
      </c>
      <c r="AF78" s="75"/>
      <c r="AG78" s="14">
        <f>WL!C78/(PM!C78+WL!C78+RK!C78)</f>
        <v>0.34691202996598203</v>
      </c>
      <c r="AH78" s="14">
        <f>WL!D78/(PM!D78+WL!D78+RK!D78)</f>
        <v>0.35516581139040149</v>
      </c>
      <c r="AI78" s="14">
        <f>WL!E78/(PM!E78+WL!E78+RK!E78)</f>
        <v>0.32832299794122577</v>
      </c>
      <c r="AJ78" s="14">
        <f>WL!F78/(PM!F78+WL!F78+RK!F78)</f>
        <v>0.31540863234087291</v>
      </c>
      <c r="AK78" s="14">
        <f>WL!G78/(PM!G78+WL!G78+RK!G78)</f>
        <v>0.30580515563264127</v>
      </c>
      <c r="AL78" s="14">
        <f>WL!H78/(PM!H78+WL!H78+RK!H78)</f>
        <v>0.28437174990119579</v>
      </c>
      <c r="AM78" s="14">
        <f>WL!I78/(PM!I78+WL!I78+RK!I78)</f>
        <v>0.27284202636336435</v>
      </c>
      <c r="AN78" s="14">
        <f>WL!J78/(PM!J78+WL!J78+RK!J78)</f>
        <v>0.27461755565442719</v>
      </c>
      <c r="AO78" s="14">
        <f>WL!K78/(PM!K78+WL!K78+RK!K78)</f>
        <v>0.28940677403233622</v>
      </c>
      <c r="AP78" s="14">
        <f>WL!L78/(PM!L78+WL!L78+RK!L78)</f>
        <v>0.30258675292968723</v>
      </c>
      <c r="AQ78" s="14">
        <f>WL!M78/(PM!M78+WL!M78+RK!M78)</f>
        <v>0.31828763322587439</v>
      </c>
      <c r="AR78" s="14">
        <f>WL!N78/(PM!N78+WL!N78+RK!N78)</f>
        <v>0.30710019027272278</v>
      </c>
      <c r="AS78" s="14">
        <f>WL!O78/(PM!O78+WL!O78+RK!O78)</f>
        <v>0.32358421846498342</v>
      </c>
      <c r="AT78" s="14">
        <f>WL!P78/(PM!P78+WL!P78+RK!P78)</f>
        <v>0.30890429316757462</v>
      </c>
      <c r="AU78" s="14">
        <f>WL!Q78/(PM!Q78+WL!Q78+RK!Q78)</f>
        <v>0.30315032870926623</v>
      </c>
      <c r="AV78" s="14">
        <f>WL!R78/(PM!R78+WL!R78+RK!R78)</f>
        <v>0.31296566201900133</v>
      </c>
      <c r="AW78" s="14">
        <f>WL!S78/(PM!S78+WL!S78+RK!S78)</f>
        <v>0.30693253499859724</v>
      </c>
      <c r="AX78" s="14">
        <f>WL!T78/(PM!T78+WL!T78+RK!T78)</f>
        <v>0.31509141987085265</v>
      </c>
      <c r="AY78" s="14">
        <f>WL!U78/(PM!U78+WL!U78+RK!U78)</f>
        <v>0.28581469735379905</v>
      </c>
      <c r="AZ78" s="14">
        <f>WL!V78/(PM!V78+WL!V78+RK!V78)</f>
        <v>0.29491796953889055</v>
      </c>
      <c r="BA78" s="14">
        <f>WL!W78/(PM!W78+WL!W78+RK!W78)</f>
        <v>0.27997948744337914</v>
      </c>
      <c r="BB78" s="14">
        <f>WL!X78/(PM!X78+WL!X78+RK!X78)</f>
        <v>0.28694996595283118</v>
      </c>
      <c r="BC78" s="14">
        <f>WL!Y78/(PM!Y78+WL!Y78+RK!Y78)</f>
        <v>0.29982086369405403</v>
      </c>
      <c r="BD78" s="14">
        <f>WL!Z78/(PM!Z78+WL!Z78+RK!Z78)</f>
        <v>0.30411788089473019</v>
      </c>
      <c r="BE78" s="14">
        <f>WL!AA78/(PM!AA78+WL!AA78+RK!AA78)</f>
        <v>0.30375814233630782</v>
      </c>
      <c r="BF78" s="14">
        <f>WL!AB78/(PM!AB78+WL!AB78+RK!AB78)</f>
        <v>0.28812274547059841</v>
      </c>
      <c r="BG78" s="14">
        <f>WL!AC78/(PM!AC78+WL!AC78+RK!AC78)</f>
        <v>0.31203062542269983</v>
      </c>
      <c r="BH78" s="14">
        <f>WL!AD78/(PM!AD78+WL!AD78+RK!AD78)</f>
        <v>0.2591344520998114</v>
      </c>
      <c r="BI78" s="14">
        <f>WL!AE78/(PM!AE78+WL!AE78+RK!AE78)</f>
        <v>0.22644571509771849</v>
      </c>
      <c r="BJ78" s="14"/>
      <c r="BK78" s="14">
        <f>RK!C78/(PM!C78+WL!C78+RK!C78)</f>
        <v>0.19240753509462119</v>
      </c>
      <c r="BL78" s="14">
        <f>RK!D78/(PM!D78+WL!D78+RK!D78)</f>
        <v>0.18703572963860499</v>
      </c>
      <c r="BM78" s="14">
        <f>RK!E78/(PM!E78+WL!E78+RK!E78)</f>
        <v>0.18031186965192333</v>
      </c>
      <c r="BN78" s="14">
        <f>RK!F78/(PM!F78+WL!F78+RK!F78)</f>
        <v>0.17592029375106591</v>
      </c>
      <c r="BO78" s="14">
        <f>RK!G78/(PM!G78+WL!G78+RK!G78)</f>
        <v>0.17594622709598312</v>
      </c>
      <c r="BP78" s="14">
        <f>RK!H78/(PM!H78+WL!H78+RK!H78)</f>
        <v>0.18080204962114921</v>
      </c>
      <c r="BQ78" s="14">
        <f>RK!I78/(PM!I78+WL!I78+RK!I78)</f>
        <v>0.18522529132979459</v>
      </c>
      <c r="BR78" s="14">
        <f>RK!J78/(PM!J78+WL!J78+RK!J78)</f>
        <v>0.18436528414794462</v>
      </c>
      <c r="BS78" s="14">
        <f>RK!K78/(PM!K78+WL!K78+RK!K78)</f>
        <v>0.18286681877583061</v>
      </c>
      <c r="BT78" s="14">
        <f>RK!L78/(PM!L78+WL!L78+RK!L78)</f>
        <v>0.17270881040999561</v>
      </c>
      <c r="BU78" s="14">
        <f>RK!M78/(PM!M78+WL!M78+RK!M78)</f>
        <v>0.17238291500330802</v>
      </c>
      <c r="BV78" s="14">
        <f>RK!N78/(PM!N78+WL!N78+RK!N78)</f>
        <v>0.16534622818167763</v>
      </c>
      <c r="BW78" s="14">
        <f>RK!O78/(PM!O78+WL!O78+RK!O78)</f>
        <v>0.17219567632625818</v>
      </c>
      <c r="BX78" s="14">
        <f>RK!P78/(PM!P78+WL!P78+RK!P78)</f>
        <v>0.17711755477798946</v>
      </c>
      <c r="BY78" s="14">
        <f>RK!Q78/(PM!Q78+WL!Q78+RK!Q78)</f>
        <v>0.1731002102072664</v>
      </c>
      <c r="BZ78" s="14">
        <f>RK!R78/(PM!R78+WL!R78+RK!R78)</f>
        <v>0.16689030981749475</v>
      </c>
      <c r="CA78" s="14">
        <f>RK!S78/(PM!S78+WL!S78+RK!S78)</f>
        <v>0.15915947255278187</v>
      </c>
      <c r="CB78" s="14">
        <f>RK!T78/(PM!T78+WL!T78+RK!T78)</f>
        <v>0.15860653868556188</v>
      </c>
      <c r="CC78" s="14">
        <f>RK!U78/(PM!U78+WL!U78+RK!U78)</f>
        <v>0.14572932191275292</v>
      </c>
      <c r="CD78" s="14">
        <f>RK!V78/(PM!V78+WL!V78+RK!V78)</f>
        <v>0.14128911193673929</v>
      </c>
      <c r="CE78" s="14">
        <f>RK!W78/(PM!W78+WL!W78+RK!W78)</f>
        <v>0.13210558968797387</v>
      </c>
      <c r="CF78" s="14">
        <f>RK!X78/(PM!X78+WL!X78+RK!X78)</f>
        <v>0.13017259400793854</v>
      </c>
      <c r="CG78" s="14">
        <f>RK!Y78/(PM!Y78+WL!Y78+RK!Y78)</f>
        <v>0.12976299286836093</v>
      </c>
      <c r="CH78" s="14">
        <f>RK!Z78/(PM!Z78+WL!Z78+RK!Z78)</f>
        <v>0.13204700615950812</v>
      </c>
      <c r="CI78" s="14">
        <f>RK!AA78/(PM!AA78+WL!AA78+RK!AA78)</f>
        <v>0.12891139534941479</v>
      </c>
      <c r="CJ78" s="14">
        <f>RK!AB78/(PM!AB78+WL!AB78+RK!AB78)</f>
        <v>0.11804319204546501</v>
      </c>
      <c r="CK78" s="14">
        <f>RK!AC78/(PM!AC78+WL!AC78+RK!AC78)</f>
        <v>0.13606642629393642</v>
      </c>
      <c r="CL78" s="14">
        <f>RK!AD78/(PM!AD78+WL!AD78+RK!AD78)</f>
        <v>0.12077784549045135</v>
      </c>
      <c r="CM78" s="14">
        <f>RK!AE78/(PM!AE78+WL!AE78+RK!AE78)</f>
        <v>0.1033239222968996</v>
      </c>
      <c r="CN78" s="14"/>
    </row>
    <row r="79" spans="1:92" x14ac:dyDescent="0.2">
      <c r="A79" s="4">
        <v>77</v>
      </c>
      <c r="B79" s="6" t="s">
        <v>113</v>
      </c>
      <c r="C79" s="14">
        <f>PM!C79/(PM!C79+WL!C79+RK!C79)</f>
        <v>0.61388837272654029</v>
      </c>
      <c r="D79" s="14">
        <f>PM!D79/(PM!D79+WL!D79+RK!D79)</f>
        <v>0.60945458467760305</v>
      </c>
      <c r="E79" s="14">
        <f>PM!E79/(PM!E79+WL!E79+RK!E79)</f>
        <v>0.60848168345069731</v>
      </c>
      <c r="F79" s="14">
        <f>PM!F79/(PM!F79+WL!F79+RK!F79)</f>
        <v>0.60410512621479162</v>
      </c>
      <c r="G79" s="14">
        <f>PM!G79/(PM!G79+WL!G79+RK!G79)</f>
        <v>0.61953642878907511</v>
      </c>
      <c r="H79" s="14">
        <f>PM!H79/(PM!H79+WL!H79+RK!H79)</f>
        <v>0.61515666138583336</v>
      </c>
      <c r="I79" s="14">
        <f>PM!I79/(PM!I79+WL!I79+RK!I79)</f>
        <v>0.61797741393182604</v>
      </c>
      <c r="J79" s="14">
        <f>PM!J79/(PM!J79+WL!J79+RK!J79)</f>
        <v>0.62896858093360919</v>
      </c>
      <c r="K79" s="14">
        <f>PM!K79/(PM!K79+WL!K79+RK!K79)</f>
        <v>0.64017046216568085</v>
      </c>
      <c r="L79" s="14">
        <f>PM!L79/(PM!L79+WL!L79+RK!L79)</f>
        <v>0.64307989138187005</v>
      </c>
      <c r="M79" s="14">
        <f>PM!M79/(PM!M79+WL!M79+RK!M79)</f>
        <v>0.64396433140555975</v>
      </c>
      <c r="N79" s="14">
        <f>PM!N79/(PM!N79+WL!N79+RK!N79)</f>
        <v>0.65025141386631746</v>
      </c>
      <c r="O79" s="14">
        <f>PM!O79/(PM!O79+WL!O79+RK!O79)</f>
        <v>0.64170627970827665</v>
      </c>
      <c r="P79" s="14">
        <f>PM!P79/(PM!P79+WL!P79+RK!P79)</f>
        <v>0.64307665778715506</v>
      </c>
      <c r="Q79" s="14">
        <f>PM!Q79/(PM!Q79+WL!Q79+RK!Q79)</f>
        <v>0.65639627977315818</v>
      </c>
      <c r="R79" s="14">
        <f>PM!R79/(PM!R79+WL!R79+RK!R79)</f>
        <v>0.64896179108475238</v>
      </c>
      <c r="S79" s="14">
        <f>PM!S79/(PM!S79+WL!S79+RK!S79)</f>
        <v>0.64328304079480536</v>
      </c>
      <c r="T79" s="14">
        <f>PM!T79/(PM!T79+WL!T79+RK!T79)</f>
        <v>0.64283825847981868</v>
      </c>
      <c r="U79" s="14">
        <f>PM!U79/(PM!U79+WL!U79+RK!U79)</f>
        <v>0.65217539059490814</v>
      </c>
      <c r="V79" s="14">
        <f>PM!V79/(PM!V79+WL!V79+RK!V79)</f>
        <v>0.64872435492655767</v>
      </c>
      <c r="W79" s="14">
        <f>PM!W79/(PM!W79+WL!W79+RK!W79)</f>
        <v>0.64890988594277665</v>
      </c>
      <c r="X79" s="14">
        <f>PM!X79/(PM!X79+WL!X79+RK!X79)</f>
        <v>0.67237487010063823</v>
      </c>
      <c r="Y79" s="14">
        <f>PM!Y79/(PM!Y79+WL!Y79+RK!Y79)</f>
        <v>0.65964770775759196</v>
      </c>
      <c r="Z79" s="14">
        <f>PM!Z79/(PM!Z79+WL!Z79+RK!Z79)</f>
        <v>0.66802511279503218</v>
      </c>
      <c r="AA79" s="14">
        <f>PM!AA79/(PM!AA79+WL!AA79+RK!AA79)</f>
        <v>0.65791272985937721</v>
      </c>
      <c r="AB79" s="14">
        <f>PM!AB79/(PM!AB79+WL!AB79+RK!AB79)</f>
        <v>0.65415182231262414</v>
      </c>
      <c r="AC79" s="14">
        <f>PM!AC79/(PM!AC79+WL!AC79+RK!AC79)</f>
        <v>0.62309580411644194</v>
      </c>
      <c r="AD79" s="14">
        <f>PM!AD79/(PM!AD79+WL!AD79+RK!AD79)</f>
        <v>0.61133690929722506</v>
      </c>
      <c r="AE79" s="14">
        <f>PM!AE79/(PM!AE79+WL!AE79+RK!AE79)</f>
        <v>0.6242401413245815</v>
      </c>
      <c r="AF79" s="75"/>
      <c r="AG79" s="14">
        <f>WL!C79/(PM!C79+WL!C79+RK!C79)</f>
        <v>0.3452950258274663</v>
      </c>
      <c r="AH79" s="14">
        <f>WL!D79/(PM!D79+WL!D79+RK!D79)</f>
        <v>0.35099051122624308</v>
      </c>
      <c r="AI79" s="14">
        <f>WL!E79/(PM!E79+WL!E79+RK!E79)</f>
        <v>0.35138095897875055</v>
      </c>
      <c r="AJ79" s="14">
        <f>WL!F79/(PM!F79+WL!F79+RK!F79)</f>
        <v>0.35585412806114497</v>
      </c>
      <c r="AK79" s="14">
        <f>WL!G79/(PM!G79+WL!G79+RK!G79)</f>
        <v>0.33935327715096913</v>
      </c>
      <c r="AL79" s="14">
        <f>WL!H79/(PM!H79+WL!H79+RK!H79)</f>
        <v>0.34363675361764673</v>
      </c>
      <c r="AM79" s="14">
        <f>WL!I79/(PM!I79+WL!I79+RK!I79)</f>
        <v>0.340076528756108</v>
      </c>
      <c r="AN79" s="14">
        <f>WL!J79/(PM!J79+WL!J79+RK!J79)</f>
        <v>0.32730051586051895</v>
      </c>
      <c r="AO79" s="14">
        <f>WL!K79/(PM!K79+WL!K79+RK!K79)</f>
        <v>0.31272808574920885</v>
      </c>
      <c r="AP79" s="14">
        <f>WL!L79/(PM!L79+WL!L79+RK!L79)</f>
        <v>0.30863337116804596</v>
      </c>
      <c r="AQ79" s="14">
        <f>WL!M79/(PM!M79+WL!M79+RK!M79)</f>
        <v>0.30786892272100352</v>
      </c>
      <c r="AR79" s="14">
        <f>WL!N79/(PM!N79+WL!N79+RK!N79)</f>
        <v>0.30234968552740493</v>
      </c>
      <c r="AS79" s="14">
        <f>WL!O79/(PM!O79+WL!O79+RK!O79)</f>
        <v>0.30861686532546984</v>
      </c>
      <c r="AT79" s="14">
        <f>WL!P79/(PM!P79+WL!P79+RK!P79)</f>
        <v>0.30437342959173685</v>
      </c>
      <c r="AU79" s="14">
        <f>WL!Q79/(PM!Q79+WL!Q79+RK!Q79)</f>
        <v>0.2904877529089212</v>
      </c>
      <c r="AV79" s="14">
        <f>WL!R79/(PM!R79+WL!R79+RK!R79)</f>
        <v>0.29695789870256784</v>
      </c>
      <c r="AW79" s="14">
        <f>WL!S79/(PM!S79+WL!S79+RK!S79)</f>
        <v>0.30531974369808002</v>
      </c>
      <c r="AX79" s="14">
        <f>WL!T79/(PM!T79+WL!T79+RK!T79)</f>
        <v>0.30719591926342288</v>
      </c>
      <c r="AY79" s="14">
        <f>WL!U79/(PM!U79+WL!U79+RK!U79)</f>
        <v>0.30095050017289665</v>
      </c>
      <c r="AZ79" s="14">
        <f>WL!V79/(PM!V79+WL!V79+RK!V79)</f>
        <v>0.30614659646442749</v>
      </c>
      <c r="BA79" s="14">
        <f>WL!W79/(PM!W79+WL!W79+RK!W79)</f>
        <v>0.30783446303162831</v>
      </c>
      <c r="BB79" s="14">
        <f>WL!X79/(PM!X79+WL!X79+RK!X79)</f>
        <v>0.28711265809717801</v>
      </c>
      <c r="BC79" s="14">
        <f>WL!Y79/(PM!Y79+WL!Y79+RK!Y79)</f>
        <v>0.30064112209244365</v>
      </c>
      <c r="BD79" s="14">
        <f>WL!Z79/(PM!Z79+WL!Z79+RK!Z79)</f>
        <v>0.29447039509369138</v>
      </c>
      <c r="BE79" s="14">
        <f>WL!AA79/(PM!AA79+WL!AA79+RK!AA79)</f>
        <v>0.30645928064363998</v>
      </c>
      <c r="BF79" s="14">
        <f>WL!AB79/(PM!AB79+WL!AB79+RK!AB79)</f>
        <v>0.31171705574128128</v>
      </c>
      <c r="BG79" s="14">
        <f>WL!AC79/(PM!AC79+WL!AC79+RK!AC79)</f>
        <v>0.33856215452608929</v>
      </c>
      <c r="BH79" s="14">
        <f>WL!AD79/(PM!AD79+WL!AD79+RK!AD79)</f>
        <v>0.34985720380463226</v>
      </c>
      <c r="BI79" s="14">
        <f>WL!AE79/(PM!AE79+WL!AE79+RK!AE79)</f>
        <v>0.34039181861493301</v>
      </c>
      <c r="BJ79" s="14"/>
      <c r="BK79" s="14">
        <f>RK!C79/(PM!C79+WL!C79+RK!C79)</f>
        <v>4.0816601445993438E-2</v>
      </c>
      <c r="BL79" s="14">
        <f>RK!D79/(PM!D79+WL!D79+RK!D79)</f>
        <v>3.9554904096153864E-2</v>
      </c>
      <c r="BM79" s="14">
        <f>RK!E79/(PM!E79+WL!E79+RK!E79)</f>
        <v>4.0137357570552125E-2</v>
      </c>
      <c r="BN79" s="14">
        <f>RK!F79/(PM!F79+WL!F79+RK!F79)</f>
        <v>4.0040745724063548E-2</v>
      </c>
      <c r="BO79" s="14">
        <f>RK!G79/(PM!G79+WL!G79+RK!G79)</f>
        <v>4.1110294059955726E-2</v>
      </c>
      <c r="BP79" s="14">
        <f>RK!H79/(PM!H79+WL!H79+RK!H79)</f>
        <v>4.1206584996519913E-2</v>
      </c>
      <c r="BQ79" s="14">
        <f>RK!I79/(PM!I79+WL!I79+RK!I79)</f>
        <v>4.1946057312066028E-2</v>
      </c>
      <c r="BR79" s="14">
        <f>RK!J79/(PM!J79+WL!J79+RK!J79)</f>
        <v>4.3730903205871786E-2</v>
      </c>
      <c r="BS79" s="14">
        <f>RK!K79/(PM!K79+WL!K79+RK!K79)</f>
        <v>4.7101452085110317E-2</v>
      </c>
      <c r="BT79" s="14">
        <f>RK!L79/(PM!L79+WL!L79+RK!L79)</f>
        <v>4.8286737450083918E-2</v>
      </c>
      <c r="BU79" s="14">
        <f>RK!M79/(PM!M79+WL!M79+RK!M79)</f>
        <v>4.8166745873436771E-2</v>
      </c>
      <c r="BV79" s="14">
        <f>RK!N79/(PM!N79+WL!N79+RK!N79)</f>
        <v>4.7398900606277709E-2</v>
      </c>
      <c r="BW79" s="14">
        <f>RK!O79/(PM!O79+WL!O79+RK!O79)</f>
        <v>4.9676854966253584E-2</v>
      </c>
      <c r="BX79" s="14">
        <f>RK!P79/(PM!P79+WL!P79+RK!P79)</f>
        <v>5.2549912621108051E-2</v>
      </c>
      <c r="BY79" s="14">
        <f>RK!Q79/(PM!Q79+WL!Q79+RK!Q79)</f>
        <v>5.311596731792062E-2</v>
      </c>
      <c r="BZ79" s="14">
        <f>RK!R79/(PM!R79+WL!R79+RK!R79)</f>
        <v>5.4080310212679783E-2</v>
      </c>
      <c r="CA79" s="14">
        <f>RK!S79/(PM!S79+WL!S79+RK!S79)</f>
        <v>5.1397215507114673E-2</v>
      </c>
      <c r="CB79" s="14">
        <f>RK!T79/(PM!T79+WL!T79+RK!T79)</f>
        <v>4.9965822256758309E-2</v>
      </c>
      <c r="CC79" s="14">
        <f>RK!U79/(PM!U79+WL!U79+RK!U79)</f>
        <v>4.6874109232195198E-2</v>
      </c>
      <c r="CD79" s="14">
        <f>RK!V79/(PM!V79+WL!V79+RK!V79)</f>
        <v>4.5129048609014927E-2</v>
      </c>
      <c r="CE79" s="14">
        <f>RK!W79/(PM!W79+WL!W79+RK!W79)</f>
        <v>4.3255651025594977E-2</v>
      </c>
      <c r="CF79" s="14">
        <f>RK!X79/(PM!X79+WL!X79+RK!X79)</f>
        <v>4.0512471802183744E-2</v>
      </c>
      <c r="CG79" s="14">
        <f>RK!Y79/(PM!Y79+WL!Y79+RK!Y79)</f>
        <v>3.9711170149964323E-2</v>
      </c>
      <c r="CH79" s="14">
        <f>RK!Z79/(PM!Z79+WL!Z79+RK!Z79)</f>
        <v>3.7504492111276468E-2</v>
      </c>
      <c r="CI79" s="14">
        <f>RK!AA79/(PM!AA79+WL!AA79+RK!AA79)</f>
        <v>3.5627989496982648E-2</v>
      </c>
      <c r="CJ79" s="14">
        <f>RK!AB79/(PM!AB79+WL!AB79+RK!AB79)</f>
        <v>3.4131121946094585E-2</v>
      </c>
      <c r="CK79" s="14">
        <f>RK!AC79/(PM!AC79+WL!AC79+RK!AC79)</f>
        <v>3.8342041357468909E-2</v>
      </c>
      <c r="CL79" s="14">
        <f>RK!AD79/(PM!AD79+WL!AD79+RK!AD79)</f>
        <v>3.8805886898142634E-2</v>
      </c>
      <c r="CM79" s="14">
        <f>RK!AE79/(PM!AE79+WL!AE79+RK!AE79)</f>
        <v>3.5368040060485516E-2</v>
      </c>
      <c r="CN79" s="14"/>
    </row>
    <row r="80" spans="1:92" x14ac:dyDescent="0.2">
      <c r="A80" s="4">
        <v>78</v>
      </c>
      <c r="B80" s="6" t="s">
        <v>114</v>
      </c>
      <c r="C80" s="14">
        <f>PM!C80/(PM!C80+WL!C80+RK!C80)</f>
        <v>0.37643753493885518</v>
      </c>
      <c r="D80" s="14">
        <f>PM!D80/(PM!D80+WL!D80+RK!D80)</f>
        <v>0.37687926191246895</v>
      </c>
      <c r="E80" s="14">
        <f>PM!E80/(PM!E80+WL!E80+RK!E80)</f>
        <v>0.3790945790766409</v>
      </c>
      <c r="F80" s="14">
        <f>PM!F80/(PM!F80+WL!F80+RK!F80)</f>
        <v>0.41646255232146107</v>
      </c>
      <c r="G80" s="14">
        <f>PM!G80/(PM!G80+WL!G80+RK!G80)</f>
        <v>0.42445842679890716</v>
      </c>
      <c r="H80" s="14">
        <f>PM!H80/(PM!H80+WL!H80+RK!H80)</f>
        <v>0.50782994679232762</v>
      </c>
      <c r="I80" s="14">
        <f>PM!I80/(PM!I80+WL!I80+RK!I80)</f>
        <v>0.5340419914463822</v>
      </c>
      <c r="J80" s="14">
        <f>PM!J80/(PM!J80+WL!J80+RK!J80)</f>
        <v>0.54372427525839362</v>
      </c>
      <c r="K80" s="14">
        <f>PM!K80/(PM!K80+WL!K80+RK!K80)</f>
        <v>0.55423105327525723</v>
      </c>
      <c r="L80" s="14">
        <f>PM!L80/(PM!L80+WL!L80+RK!L80)</f>
        <v>0.5497538931675493</v>
      </c>
      <c r="M80" s="14">
        <f>PM!M80/(PM!M80+WL!M80+RK!M80)</f>
        <v>0.55196452203309454</v>
      </c>
      <c r="N80" s="14">
        <f>PM!N80/(PM!N80+WL!N80+RK!N80)</f>
        <v>0.53282401546779867</v>
      </c>
      <c r="O80" s="14">
        <f>PM!O80/(PM!O80+WL!O80+RK!O80)</f>
        <v>0.53901090408568286</v>
      </c>
      <c r="P80" s="14">
        <f>PM!P80/(PM!P80+WL!P80+RK!P80)</f>
        <v>0.54992536200747677</v>
      </c>
      <c r="Q80" s="14">
        <f>PM!Q80/(PM!Q80+WL!Q80+RK!Q80)</f>
        <v>0.55180692923956309</v>
      </c>
      <c r="R80" s="14">
        <f>PM!R80/(PM!R80+WL!R80+RK!R80)</f>
        <v>0.54393081557455369</v>
      </c>
      <c r="S80" s="14">
        <f>PM!S80/(PM!S80+WL!S80+RK!S80)</f>
        <v>0.57309922666187962</v>
      </c>
      <c r="T80" s="14">
        <f>PM!T80/(PM!T80+WL!T80+RK!T80)</f>
        <v>0.61020819516903213</v>
      </c>
      <c r="U80" s="14">
        <f>PM!U80/(PM!U80+WL!U80+RK!U80)</f>
        <v>0.62820368516641989</v>
      </c>
      <c r="V80" s="14">
        <f>PM!V80/(PM!V80+WL!V80+RK!V80)</f>
        <v>0.64609042200996958</v>
      </c>
      <c r="W80" s="14">
        <f>PM!W80/(PM!W80+WL!W80+RK!W80)</f>
        <v>0.68286670987269715</v>
      </c>
      <c r="X80" s="14">
        <f>PM!X80/(PM!X80+WL!X80+RK!X80)</f>
        <v>0.69955104592786033</v>
      </c>
      <c r="Y80" s="14">
        <f>PM!Y80/(PM!Y80+WL!Y80+RK!Y80)</f>
        <v>0.69918275664078344</v>
      </c>
      <c r="Z80" s="14">
        <f>PM!Z80/(PM!Z80+WL!Z80+RK!Z80)</f>
        <v>0.69889916891468773</v>
      </c>
      <c r="AA80" s="14">
        <f>PM!AA80/(PM!AA80+WL!AA80+RK!AA80)</f>
        <v>0.70853425172362416</v>
      </c>
      <c r="AB80" s="14">
        <f>PM!AB80/(PM!AB80+WL!AB80+RK!AB80)</f>
        <v>0.71160818956837102</v>
      </c>
      <c r="AC80" s="14">
        <f>PM!AC80/(PM!AC80+WL!AC80+RK!AC80)</f>
        <v>0.70462965544761735</v>
      </c>
      <c r="AD80" s="14">
        <f>PM!AD80/(PM!AD80+WL!AD80+RK!AD80)</f>
        <v>0.71692934702921862</v>
      </c>
      <c r="AE80" s="14">
        <f>PM!AE80/(PM!AE80+WL!AE80+RK!AE80)</f>
        <v>0.71192861805325114</v>
      </c>
      <c r="AF80" s="75"/>
      <c r="AG80" s="14">
        <f>WL!C80/(PM!C80+WL!C80+RK!C80)</f>
        <v>0.25741384210000856</v>
      </c>
      <c r="AH80" s="14">
        <f>WL!D80/(PM!D80+WL!D80+RK!D80)</f>
        <v>0.23828494431066663</v>
      </c>
      <c r="AI80" s="14">
        <f>WL!E80/(PM!E80+WL!E80+RK!E80)</f>
        <v>0.24371387015466517</v>
      </c>
      <c r="AJ80" s="14">
        <f>WL!F80/(PM!F80+WL!F80+RK!F80)</f>
        <v>0.21287537312202923</v>
      </c>
      <c r="AK80" s="14">
        <f>WL!G80/(PM!G80+WL!G80+RK!G80)</f>
        <v>0.20014032999472262</v>
      </c>
      <c r="AL80" s="14">
        <f>WL!H80/(PM!H80+WL!H80+RK!H80)</f>
        <v>0.16469050676153529</v>
      </c>
      <c r="AM80" s="14">
        <f>WL!I80/(PM!I80+WL!I80+RK!I80)</f>
        <v>0.17741793083912297</v>
      </c>
      <c r="AN80" s="14">
        <f>WL!J80/(PM!J80+WL!J80+RK!J80)</f>
        <v>0.17024415788995212</v>
      </c>
      <c r="AO80" s="14">
        <f>WL!K80/(PM!K80+WL!K80+RK!K80)</f>
        <v>0.14800548295982779</v>
      </c>
      <c r="AP80" s="14">
        <f>WL!L80/(PM!L80+WL!L80+RK!L80)</f>
        <v>0.13581823137192617</v>
      </c>
      <c r="AQ80" s="14">
        <f>WL!M80/(PM!M80+WL!M80+RK!M80)</f>
        <v>0.12580574704888622</v>
      </c>
      <c r="AR80" s="14">
        <f>WL!N80/(PM!N80+WL!N80+RK!N80)</f>
        <v>0.13816326281606961</v>
      </c>
      <c r="AS80" s="14">
        <f>WL!O80/(PM!O80+WL!O80+RK!O80)</f>
        <v>0.14689670522693474</v>
      </c>
      <c r="AT80" s="14">
        <f>WL!P80/(PM!P80+WL!P80+RK!P80)</f>
        <v>0.13837605132184705</v>
      </c>
      <c r="AU80" s="14">
        <f>WL!Q80/(PM!Q80+WL!Q80+RK!Q80)</f>
        <v>0.12015039281256744</v>
      </c>
      <c r="AV80" s="14">
        <f>WL!R80/(PM!R80+WL!R80+RK!R80)</f>
        <v>0.12681766969046762</v>
      </c>
      <c r="AW80" s="14">
        <f>WL!S80/(PM!S80+WL!S80+RK!S80)</f>
        <v>0.12038239118824073</v>
      </c>
      <c r="AX80" s="14">
        <f>WL!T80/(PM!T80+WL!T80+RK!T80)</f>
        <v>0.10519975787336806</v>
      </c>
      <c r="AY80" s="14">
        <f>WL!U80/(PM!U80+WL!U80+RK!U80)</f>
        <v>0.10674167773682811</v>
      </c>
      <c r="AZ80" s="14">
        <f>WL!V80/(PM!V80+WL!V80+RK!V80)</f>
        <v>0.11237969310904904</v>
      </c>
      <c r="BA80" s="14">
        <f>WL!W80/(PM!W80+WL!W80+RK!W80)</f>
        <v>0.10640411308800644</v>
      </c>
      <c r="BB80" s="14">
        <f>WL!X80/(PM!X80+WL!X80+RK!X80)</f>
        <v>0.10488946700501903</v>
      </c>
      <c r="BC80" s="14">
        <f>WL!Y80/(PM!Y80+WL!Y80+RK!Y80)</f>
        <v>0.10951467372371601</v>
      </c>
      <c r="BD80" s="14">
        <f>WL!Z80/(PM!Z80+WL!Z80+RK!Z80)</f>
        <v>0.11561721110621187</v>
      </c>
      <c r="BE80" s="14">
        <f>WL!AA80/(PM!AA80+WL!AA80+RK!AA80)</f>
        <v>0.1285009832622675</v>
      </c>
      <c r="BF80" s="14">
        <f>WL!AB80/(PM!AB80+WL!AB80+RK!AB80)</f>
        <v>0.12988243595907326</v>
      </c>
      <c r="BG80" s="14">
        <f>WL!AC80/(PM!AC80+WL!AC80+RK!AC80)</f>
        <v>0.14651712352088797</v>
      </c>
      <c r="BH80" s="14">
        <f>WL!AD80/(PM!AD80+WL!AD80+RK!AD80)</f>
        <v>0.14452988702839709</v>
      </c>
      <c r="BI80" s="14">
        <f>WL!AE80/(PM!AE80+WL!AE80+RK!AE80)</f>
        <v>0.15204997860113315</v>
      </c>
      <c r="BJ80" s="14"/>
      <c r="BK80" s="14">
        <f>RK!C80/(PM!C80+WL!C80+RK!C80)</f>
        <v>0.36614862296113643</v>
      </c>
      <c r="BL80" s="14">
        <f>RK!D80/(PM!D80+WL!D80+RK!D80)</f>
        <v>0.38483579377686444</v>
      </c>
      <c r="BM80" s="14">
        <f>RK!E80/(PM!E80+WL!E80+RK!E80)</f>
        <v>0.37719155076869393</v>
      </c>
      <c r="BN80" s="14">
        <f>RK!F80/(PM!F80+WL!F80+RK!F80)</f>
        <v>0.37066207455650974</v>
      </c>
      <c r="BO80" s="14">
        <f>RK!G80/(PM!G80+WL!G80+RK!G80)</f>
        <v>0.37540124320637019</v>
      </c>
      <c r="BP80" s="14">
        <f>RK!H80/(PM!H80+WL!H80+RK!H80)</f>
        <v>0.32747954644613714</v>
      </c>
      <c r="BQ80" s="14">
        <f>RK!I80/(PM!I80+WL!I80+RK!I80)</f>
        <v>0.28854007771449475</v>
      </c>
      <c r="BR80" s="14">
        <f>RK!J80/(PM!J80+WL!J80+RK!J80)</f>
        <v>0.28603156685165426</v>
      </c>
      <c r="BS80" s="14">
        <f>RK!K80/(PM!K80+WL!K80+RK!K80)</f>
        <v>0.29776346376491486</v>
      </c>
      <c r="BT80" s="14">
        <f>RK!L80/(PM!L80+WL!L80+RK!L80)</f>
        <v>0.31442787546052459</v>
      </c>
      <c r="BU80" s="14">
        <f>RK!M80/(PM!M80+WL!M80+RK!M80)</f>
        <v>0.32222973091801926</v>
      </c>
      <c r="BV80" s="14">
        <f>RK!N80/(PM!N80+WL!N80+RK!N80)</f>
        <v>0.32901272171613183</v>
      </c>
      <c r="BW80" s="14">
        <f>RK!O80/(PM!O80+WL!O80+RK!O80)</f>
        <v>0.31409239068738243</v>
      </c>
      <c r="BX80" s="14">
        <f>RK!P80/(PM!P80+WL!P80+RK!P80)</f>
        <v>0.31169858667067618</v>
      </c>
      <c r="BY80" s="14">
        <f>RK!Q80/(PM!Q80+WL!Q80+RK!Q80)</f>
        <v>0.32804267794786951</v>
      </c>
      <c r="BZ80" s="14">
        <f>RK!R80/(PM!R80+WL!R80+RK!R80)</f>
        <v>0.3292515147349786</v>
      </c>
      <c r="CA80" s="14">
        <f>RK!S80/(PM!S80+WL!S80+RK!S80)</f>
        <v>0.30651838214987959</v>
      </c>
      <c r="CB80" s="14">
        <f>RK!T80/(PM!T80+WL!T80+RK!T80)</f>
        <v>0.28459204695759982</v>
      </c>
      <c r="CC80" s="14">
        <f>RK!U80/(PM!U80+WL!U80+RK!U80)</f>
        <v>0.26505463709675198</v>
      </c>
      <c r="CD80" s="14">
        <f>RK!V80/(PM!V80+WL!V80+RK!V80)</f>
        <v>0.24152988488098132</v>
      </c>
      <c r="CE80" s="14">
        <f>RK!W80/(PM!W80+WL!W80+RK!W80)</f>
        <v>0.21072917703929642</v>
      </c>
      <c r="CF80" s="14">
        <f>RK!X80/(PM!X80+WL!X80+RK!X80)</f>
        <v>0.1955594870671207</v>
      </c>
      <c r="CG80" s="14">
        <f>RK!Y80/(PM!Y80+WL!Y80+RK!Y80)</f>
        <v>0.19130256963550049</v>
      </c>
      <c r="CH80" s="14">
        <f>RK!Z80/(PM!Z80+WL!Z80+RK!Z80)</f>
        <v>0.18548361997910037</v>
      </c>
      <c r="CI80" s="14">
        <f>RK!AA80/(PM!AA80+WL!AA80+RK!AA80)</f>
        <v>0.16296476501410828</v>
      </c>
      <c r="CJ80" s="14">
        <f>RK!AB80/(PM!AB80+WL!AB80+RK!AB80)</f>
        <v>0.15850937447255575</v>
      </c>
      <c r="CK80" s="14">
        <f>RK!AC80/(PM!AC80+WL!AC80+RK!AC80)</f>
        <v>0.14885322103149465</v>
      </c>
      <c r="CL80" s="14">
        <f>RK!AD80/(PM!AD80+WL!AD80+RK!AD80)</f>
        <v>0.13854076594238418</v>
      </c>
      <c r="CM80" s="14">
        <f>RK!AE80/(PM!AE80+WL!AE80+RK!AE80)</f>
        <v>0.13602140334561572</v>
      </c>
      <c r="CN80" s="14"/>
    </row>
    <row r="81" spans="1:92" x14ac:dyDescent="0.2">
      <c r="A81" s="4">
        <v>79</v>
      </c>
      <c r="B81" s="6" t="s">
        <v>115</v>
      </c>
      <c r="C81" s="14">
        <f>PM!C81/(PM!C81+WL!C81+RK!C81)</f>
        <v>0.57283990162152743</v>
      </c>
      <c r="D81" s="14">
        <f>PM!D81/(PM!D81+WL!D81+RK!D81)</f>
        <v>0.5455389070111063</v>
      </c>
      <c r="E81" s="14">
        <f>PM!E81/(PM!E81+WL!E81+RK!E81)</f>
        <v>0.51390648517704063</v>
      </c>
      <c r="F81" s="14">
        <f>PM!F81/(PM!F81+WL!F81+RK!F81)</f>
        <v>0.5223642037829801</v>
      </c>
      <c r="G81" s="14">
        <f>PM!G81/(PM!G81+WL!G81+RK!G81)</f>
        <v>0.5253117535284586</v>
      </c>
      <c r="H81" s="14">
        <f>PM!H81/(PM!H81+WL!H81+RK!H81)</f>
        <v>0.52862378848334124</v>
      </c>
      <c r="I81" s="14">
        <f>PM!I81/(PM!I81+WL!I81+RK!I81)</f>
        <v>0.56252469400035665</v>
      </c>
      <c r="J81" s="14">
        <f>PM!J81/(PM!J81+WL!J81+RK!J81)</f>
        <v>0.57729343808514599</v>
      </c>
      <c r="K81" s="14">
        <f>PM!K81/(PM!K81+WL!K81+RK!K81)</f>
        <v>0.59509603730289284</v>
      </c>
      <c r="L81" s="14">
        <f>PM!L81/(PM!L81+WL!L81+RK!L81)</f>
        <v>0.59588229071610455</v>
      </c>
      <c r="M81" s="14">
        <f>PM!M81/(PM!M81+WL!M81+RK!M81)</f>
        <v>0.60645369565679874</v>
      </c>
      <c r="N81" s="14">
        <f>PM!N81/(PM!N81+WL!N81+RK!N81)</f>
        <v>0.61188506603551851</v>
      </c>
      <c r="O81" s="14">
        <f>PM!O81/(PM!O81+WL!O81+RK!O81)</f>
        <v>0.58873525253520331</v>
      </c>
      <c r="P81" s="14">
        <f>PM!P81/(PM!P81+WL!P81+RK!P81)</f>
        <v>0.6034052503776024</v>
      </c>
      <c r="Q81" s="14">
        <f>PM!Q81/(PM!Q81+WL!Q81+RK!Q81)</f>
        <v>0.62380001107070182</v>
      </c>
      <c r="R81" s="14">
        <f>PM!R81/(PM!R81+WL!R81+RK!R81)</f>
        <v>0.62140747176332156</v>
      </c>
      <c r="S81" s="14">
        <f>PM!S81/(PM!S81+WL!S81+RK!S81)</f>
        <v>0.60826172968802872</v>
      </c>
      <c r="T81" s="14">
        <f>PM!T81/(PM!T81+WL!T81+RK!T81)</f>
        <v>0.64797511939041086</v>
      </c>
      <c r="U81" s="14">
        <f>PM!U81/(PM!U81+WL!U81+RK!U81)</f>
        <v>0.68629877660494232</v>
      </c>
      <c r="V81" s="14">
        <f>PM!V81/(PM!V81+WL!V81+RK!V81)</f>
        <v>0.69988311265463032</v>
      </c>
      <c r="W81" s="14">
        <f>PM!W81/(PM!W81+WL!W81+RK!W81)</f>
        <v>0.71073282646868008</v>
      </c>
      <c r="X81" s="14">
        <f>PM!X81/(PM!X81+WL!X81+RK!X81)</f>
        <v>0.72526981139958602</v>
      </c>
      <c r="Y81" s="14">
        <f>PM!Y81/(PM!Y81+WL!Y81+RK!Y81)</f>
        <v>0.72672473157766371</v>
      </c>
      <c r="Z81" s="14">
        <f>PM!Z81/(PM!Z81+WL!Z81+RK!Z81)</f>
        <v>0.72539948927666786</v>
      </c>
      <c r="AA81" s="14">
        <f>PM!AA81/(PM!AA81+WL!AA81+RK!AA81)</f>
        <v>0.71921360793310007</v>
      </c>
      <c r="AB81" s="14">
        <f>PM!AB81/(PM!AB81+WL!AB81+RK!AB81)</f>
        <v>0.72658729562534297</v>
      </c>
      <c r="AC81" s="14">
        <f>PM!AC81/(PM!AC81+WL!AC81+RK!AC81)</f>
        <v>0.70907182189187801</v>
      </c>
      <c r="AD81" s="14">
        <f>PM!AD81/(PM!AD81+WL!AD81+RK!AD81)</f>
        <v>0.71053942549486904</v>
      </c>
      <c r="AE81" s="14">
        <f>PM!AE81/(PM!AE81+WL!AE81+RK!AE81)</f>
        <v>0.72066798673703758</v>
      </c>
      <c r="AF81" s="75"/>
      <c r="AG81" s="14">
        <f>WL!C81/(PM!C81+WL!C81+RK!C81)</f>
        <v>0.26919626385909529</v>
      </c>
      <c r="AH81" s="14">
        <f>WL!D81/(PM!D81+WL!D81+RK!D81)</f>
        <v>0.26199695249310156</v>
      </c>
      <c r="AI81" s="14">
        <f>WL!E81/(PM!E81+WL!E81+RK!E81)</f>
        <v>0.2251244013062573</v>
      </c>
      <c r="AJ81" s="14">
        <f>WL!F81/(PM!F81+WL!F81+RK!F81)</f>
        <v>0.22300095583725707</v>
      </c>
      <c r="AK81" s="14">
        <f>WL!G81/(PM!G81+WL!G81+RK!G81)</f>
        <v>0.22802980131515788</v>
      </c>
      <c r="AL81" s="14">
        <f>WL!H81/(PM!H81+WL!H81+RK!H81)</f>
        <v>0.22349993404534266</v>
      </c>
      <c r="AM81" s="14">
        <f>WL!I81/(PM!I81+WL!I81+RK!I81)</f>
        <v>0.20975651480578969</v>
      </c>
      <c r="AN81" s="14">
        <f>WL!J81/(PM!J81+WL!J81+RK!J81)</f>
        <v>0.2037183253217488</v>
      </c>
      <c r="AO81" s="14">
        <f>WL!K81/(PM!K81+WL!K81+RK!K81)</f>
        <v>0.20317468320351742</v>
      </c>
      <c r="AP81" s="14">
        <f>WL!L81/(PM!L81+WL!L81+RK!L81)</f>
        <v>0.2035183723654331</v>
      </c>
      <c r="AQ81" s="14">
        <f>WL!M81/(PM!M81+WL!M81+RK!M81)</f>
        <v>0.21171771004245357</v>
      </c>
      <c r="AR81" s="14">
        <f>WL!N81/(PM!N81+WL!N81+RK!N81)</f>
        <v>0.20387051007507478</v>
      </c>
      <c r="AS81" s="14">
        <f>WL!O81/(PM!O81+WL!O81+RK!O81)</f>
        <v>0.23758164944503199</v>
      </c>
      <c r="AT81" s="14">
        <f>WL!P81/(PM!P81+WL!P81+RK!P81)</f>
        <v>0.22253812759434149</v>
      </c>
      <c r="AU81" s="14">
        <f>WL!Q81/(PM!Q81+WL!Q81+RK!Q81)</f>
        <v>0.21666766864349071</v>
      </c>
      <c r="AV81" s="14">
        <f>WL!R81/(PM!R81+WL!R81+RK!R81)</f>
        <v>0.21522779852755916</v>
      </c>
      <c r="AW81" s="14">
        <f>WL!S81/(PM!S81+WL!S81+RK!S81)</f>
        <v>0.22684933718681721</v>
      </c>
      <c r="AX81" s="14">
        <f>WL!T81/(PM!T81+WL!T81+RK!T81)</f>
        <v>0.19743155177980756</v>
      </c>
      <c r="AY81" s="14">
        <f>WL!U81/(PM!U81+WL!U81+RK!U81)</f>
        <v>0.16651303926218158</v>
      </c>
      <c r="AZ81" s="14">
        <f>WL!V81/(PM!V81+WL!V81+RK!V81)</f>
        <v>0.16243619697578915</v>
      </c>
      <c r="BA81" s="14">
        <f>WL!W81/(PM!W81+WL!W81+RK!W81)</f>
        <v>0.1642054155926812</v>
      </c>
      <c r="BB81" s="14">
        <f>WL!X81/(PM!X81+WL!X81+RK!X81)</f>
        <v>0.15627432628619592</v>
      </c>
      <c r="BC81" s="14">
        <f>WL!Y81/(PM!Y81+WL!Y81+RK!Y81)</f>
        <v>0.1523555739811123</v>
      </c>
      <c r="BD81" s="14">
        <f>WL!Z81/(PM!Z81+WL!Z81+RK!Z81)</f>
        <v>0.15143714237369937</v>
      </c>
      <c r="BE81" s="14">
        <f>WL!AA81/(PM!AA81+WL!AA81+RK!AA81)</f>
        <v>0.16090221957381262</v>
      </c>
      <c r="BF81" s="14">
        <f>WL!AB81/(PM!AB81+WL!AB81+RK!AB81)</f>
        <v>0.13876181448516337</v>
      </c>
      <c r="BG81" s="14">
        <f>WL!AC81/(PM!AC81+WL!AC81+RK!AC81)</f>
        <v>0.14803337447938844</v>
      </c>
      <c r="BH81" s="14">
        <f>WL!AD81/(PM!AD81+WL!AD81+RK!AD81)</f>
        <v>0.15268473955234727</v>
      </c>
      <c r="BI81" s="14">
        <f>WL!AE81/(PM!AE81+WL!AE81+RK!AE81)</f>
        <v>0.14211072569613459</v>
      </c>
      <c r="BJ81" s="14"/>
      <c r="BK81" s="14">
        <f>RK!C81/(PM!C81+WL!C81+RK!C81)</f>
        <v>0.15796383451937723</v>
      </c>
      <c r="BL81" s="14">
        <f>RK!D81/(PM!D81+WL!D81+RK!D81)</f>
        <v>0.19246414049579211</v>
      </c>
      <c r="BM81" s="14">
        <f>RK!E81/(PM!E81+WL!E81+RK!E81)</f>
        <v>0.26096911351670204</v>
      </c>
      <c r="BN81" s="14">
        <f>RK!F81/(PM!F81+WL!F81+RK!F81)</f>
        <v>0.25463484037976281</v>
      </c>
      <c r="BO81" s="14">
        <f>RK!G81/(PM!G81+WL!G81+RK!G81)</f>
        <v>0.24665844515638355</v>
      </c>
      <c r="BP81" s="14">
        <f>RK!H81/(PM!H81+WL!H81+RK!H81)</f>
        <v>0.24787627747131616</v>
      </c>
      <c r="BQ81" s="14">
        <f>RK!I81/(PM!I81+WL!I81+RK!I81)</f>
        <v>0.2277187911938536</v>
      </c>
      <c r="BR81" s="14">
        <f>RK!J81/(PM!J81+WL!J81+RK!J81)</f>
        <v>0.21898823659310529</v>
      </c>
      <c r="BS81" s="14">
        <f>RK!K81/(PM!K81+WL!K81+RK!K81)</f>
        <v>0.20172927949358982</v>
      </c>
      <c r="BT81" s="14">
        <f>RK!L81/(PM!L81+WL!L81+RK!L81)</f>
        <v>0.20059933691846235</v>
      </c>
      <c r="BU81" s="14">
        <f>RK!M81/(PM!M81+WL!M81+RK!M81)</f>
        <v>0.18182859430074769</v>
      </c>
      <c r="BV81" s="14">
        <f>RK!N81/(PM!N81+WL!N81+RK!N81)</f>
        <v>0.18424442388940676</v>
      </c>
      <c r="BW81" s="14">
        <f>RK!O81/(PM!O81+WL!O81+RK!O81)</f>
        <v>0.1736830980197647</v>
      </c>
      <c r="BX81" s="14">
        <f>RK!P81/(PM!P81+WL!P81+RK!P81)</f>
        <v>0.17405662202805611</v>
      </c>
      <c r="BY81" s="14">
        <f>RK!Q81/(PM!Q81+WL!Q81+RK!Q81)</f>
        <v>0.15953232028580744</v>
      </c>
      <c r="BZ81" s="14">
        <f>RK!R81/(PM!R81+WL!R81+RK!R81)</f>
        <v>0.16336472970911931</v>
      </c>
      <c r="CA81" s="14">
        <f>RK!S81/(PM!S81+WL!S81+RK!S81)</f>
        <v>0.16488893312515404</v>
      </c>
      <c r="CB81" s="14">
        <f>RK!T81/(PM!T81+WL!T81+RK!T81)</f>
        <v>0.15459332882978152</v>
      </c>
      <c r="CC81" s="14">
        <f>RK!U81/(PM!U81+WL!U81+RK!U81)</f>
        <v>0.14718818413287615</v>
      </c>
      <c r="CD81" s="14">
        <f>RK!V81/(PM!V81+WL!V81+RK!V81)</f>
        <v>0.13768069036958056</v>
      </c>
      <c r="CE81" s="14">
        <f>RK!W81/(PM!W81+WL!W81+RK!W81)</f>
        <v>0.12506175793863875</v>
      </c>
      <c r="CF81" s="14">
        <f>RK!X81/(PM!X81+WL!X81+RK!X81)</f>
        <v>0.1184558623142182</v>
      </c>
      <c r="CG81" s="14">
        <f>RK!Y81/(PM!Y81+WL!Y81+RK!Y81)</f>
        <v>0.12091969444122398</v>
      </c>
      <c r="CH81" s="14">
        <f>RK!Z81/(PM!Z81+WL!Z81+RK!Z81)</f>
        <v>0.12316336834963287</v>
      </c>
      <c r="CI81" s="14">
        <f>RK!AA81/(PM!AA81+WL!AA81+RK!AA81)</f>
        <v>0.11988417249308723</v>
      </c>
      <c r="CJ81" s="14">
        <f>RK!AB81/(PM!AB81+WL!AB81+RK!AB81)</f>
        <v>0.13465088988949361</v>
      </c>
      <c r="CK81" s="14">
        <f>RK!AC81/(PM!AC81+WL!AC81+RK!AC81)</f>
        <v>0.14289480362873355</v>
      </c>
      <c r="CL81" s="14">
        <f>RK!AD81/(PM!AD81+WL!AD81+RK!AD81)</f>
        <v>0.13677583495278361</v>
      </c>
      <c r="CM81" s="14">
        <f>RK!AE81/(PM!AE81+WL!AE81+RK!AE81)</f>
        <v>0.13722128756682783</v>
      </c>
      <c r="CN81" s="14"/>
    </row>
    <row r="82" spans="1:92" x14ac:dyDescent="0.2">
      <c r="A82" s="4">
        <v>80</v>
      </c>
      <c r="B82" s="6" t="s">
        <v>116</v>
      </c>
      <c r="C82" s="14">
        <f>PM!C82/(PM!C82+WL!C82+RK!C82)</f>
        <v>0.30663050183718571</v>
      </c>
      <c r="D82" s="14">
        <f>PM!D82/(PM!D82+WL!D82+RK!D82)</f>
        <v>0.31593606976601718</v>
      </c>
      <c r="E82" s="14">
        <f>PM!E82/(PM!E82+WL!E82+RK!E82)</f>
        <v>0.34700249912959608</v>
      </c>
      <c r="F82" s="14">
        <f>PM!F82/(PM!F82+WL!F82+RK!F82)</f>
        <v>0.36227404285552062</v>
      </c>
      <c r="G82" s="14">
        <f>PM!G82/(PM!G82+WL!G82+RK!G82)</f>
        <v>0.38399155154126857</v>
      </c>
      <c r="H82" s="14">
        <f>PM!H82/(PM!H82+WL!H82+RK!H82)</f>
        <v>0.39903219881259039</v>
      </c>
      <c r="I82" s="14">
        <f>PM!I82/(PM!I82+WL!I82+RK!I82)</f>
        <v>0.40505250178585694</v>
      </c>
      <c r="J82" s="14">
        <f>PM!J82/(PM!J82+WL!J82+RK!J82)</f>
        <v>0.42536946867364128</v>
      </c>
      <c r="K82" s="14">
        <f>PM!K82/(PM!K82+WL!K82+RK!K82)</f>
        <v>0.43272050119060085</v>
      </c>
      <c r="L82" s="14">
        <f>PM!L82/(PM!L82+WL!L82+RK!L82)</f>
        <v>0.42150943870556806</v>
      </c>
      <c r="M82" s="14">
        <f>PM!M82/(PM!M82+WL!M82+RK!M82)</f>
        <v>0.42192203664058825</v>
      </c>
      <c r="N82" s="14">
        <f>PM!N82/(PM!N82+WL!N82+RK!N82)</f>
        <v>0.40653843956958963</v>
      </c>
      <c r="O82" s="14">
        <f>PM!O82/(PM!O82+WL!O82+RK!O82)</f>
        <v>0.39757151154842363</v>
      </c>
      <c r="P82" s="14">
        <f>PM!P82/(PM!P82+WL!P82+RK!P82)</f>
        <v>0.41065070839663448</v>
      </c>
      <c r="Q82" s="14">
        <f>PM!Q82/(PM!Q82+WL!Q82+RK!Q82)</f>
        <v>0.42827346216067352</v>
      </c>
      <c r="R82" s="14">
        <f>PM!R82/(PM!R82+WL!R82+RK!R82)</f>
        <v>0.40859369011343727</v>
      </c>
      <c r="S82" s="14">
        <f>PM!S82/(PM!S82+WL!S82+RK!S82)</f>
        <v>0.42763449847795437</v>
      </c>
      <c r="T82" s="14">
        <f>PM!T82/(PM!T82+WL!T82+RK!T82)</f>
        <v>0.41386211241610121</v>
      </c>
      <c r="U82" s="14">
        <f>PM!U82/(PM!U82+WL!U82+RK!U82)</f>
        <v>0.43238157813562783</v>
      </c>
      <c r="V82" s="14">
        <f>PM!V82/(PM!V82+WL!V82+RK!V82)</f>
        <v>0.44899172647369334</v>
      </c>
      <c r="W82" s="14">
        <f>PM!W82/(PM!W82+WL!W82+RK!W82)</f>
        <v>0.47386770441146808</v>
      </c>
      <c r="X82" s="14">
        <f>PM!X82/(PM!X82+WL!X82+RK!X82)</f>
        <v>0.46929892408996188</v>
      </c>
      <c r="Y82" s="14">
        <f>PM!Y82/(PM!Y82+WL!Y82+RK!Y82)</f>
        <v>0.46388674689965997</v>
      </c>
      <c r="Z82" s="14">
        <f>PM!Z82/(PM!Z82+WL!Z82+RK!Z82)</f>
        <v>0.45963551238548611</v>
      </c>
      <c r="AA82" s="14">
        <f>PM!AA82/(PM!AA82+WL!AA82+RK!AA82)</f>
        <v>0.44592667657052903</v>
      </c>
      <c r="AB82" s="14">
        <f>PM!AB82/(PM!AB82+WL!AB82+RK!AB82)</f>
        <v>0.44214729131942737</v>
      </c>
      <c r="AC82" s="14">
        <f>PM!AC82/(PM!AC82+WL!AC82+RK!AC82)</f>
        <v>0.43283624325606918</v>
      </c>
      <c r="AD82" s="14">
        <f>PM!AD82/(PM!AD82+WL!AD82+RK!AD82)</f>
        <v>0.43266733293902732</v>
      </c>
      <c r="AE82" s="14">
        <f>PM!AE82/(PM!AE82+WL!AE82+RK!AE82)</f>
        <v>0.45367085100804488</v>
      </c>
      <c r="AF82" s="75"/>
      <c r="AG82" s="14">
        <f>WL!C82/(PM!C82+WL!C82+RK!C82)</f>
        <v>0.48756404489867106</v>
      </c>
      <c r="AH82" s="14">
        <f>WL!D82/(PM!D82+WL!D82+RK!D82)</f>
        <v>0.48929783984141856</v>
      </c>
      <c r="AI82" s="14">
        <f>WL!E82/(PM!E82+WL!E82+RK!E82)</f>
        <v>0.47443816421469071</v>
      </c>
      <c r="AJ82" s="14">
        <f>WL!F82/(PM!F82+WL!F82+RK!F82)</f>
        <v>0.47598361248975618</v>
      </c>
      <c r="AK82" s="14">
        <f>WL!G82/(PM!G82+WL!G82+RK!G82)</f>
        <v>0.46632041083714548</v>
      </c>
      <c r="AL82" s="14">
        <f>WL!H82/(PM!H82+WL!H82+RK!H82)</f>
        <v>0.44889106546060203</v>
      </c>
      <c r="AM82" s="14">
        <f>WL!I82/(PM!I82+WL!I82+RK!I82)</f>
        <v>0.44211629726074886</v>
      </c>
      <c r="AN82" s="14">
        <f>WL!J82/(PM!J82+WL!J82+RK!J82)</f>
        <v>0.42261100198825591</v>
      </c>
      <c r="AO82" s="14">
        <f>WL!K82/(PM!K82+WL!K82+RK!K82)</f>
        <v>0.40767499004462349</v>
      </c>
      <c r="AP82" s="14">
        <f>WL!L82/(PM!L82+WL!L82+RK!L82)</f>
        <v>0.41707078741569198</v>
      </c>
      <c r="AQ82" s="14">
        <f>WL!M82/(PM!M82+WL!M82+RK!M82)</f>
        <v>0.40796400954509016</v>
      </c>
      <c r="AR82" s="14">
        <f>WL!N82/(PM!N82+WL!N82+RK!N82)</f>
        <v>0.42553348349358255</v>
      </c>
      <c r="AS82" s="14">
        <f>WL!O82/(PM!O82+WL!O82+RK!O82)</f>
        <v>0.43234967671865593</v>
      </c>
      <c r="AT82" s="14">
        <f>WL!P82/(PM!P82+WL!P82+RK!P82)</f>
        <v>0.42314861625735972</v>
      </c>
      <c r="AU82" s="14">
        <f>WL!Q82/(PM!Q82+WL!Q82+RK!Q82)</f>
        <v>0.40604701129859522</v>
      </c>
      <c r="AV82" s="14">
        <f>WL!R82/(PM!R82+WL!R82+RK!R82)</f>
        <v>0.43129675430199049</v>
      </c>
      <c r="AW82" s="14">
        <f>WL!S82/(PM!S82+WL!S82+RK!S82)</f>
        <v>0.40854827844082892</v>
      </c>
      <c r="AX82" s="14">
        <f>WL!T82/(PM!T82+WL!T82+RK!T82)</f>
        <v>0.43244217191068773</v>
      </c>
      <c r="AY82" s="14">
        <f>WL!U82/(PM!U82+WL!U82+RK!U82)</f>
        <v>0.41985712096501532</v>
      </c>
      <c r="AZ82" s="14">
        <f>WL!V82/(PM!V82+WL!V82+RK!V82)</f>
        <v>0.40777656530368533</v>
      </c>
      <c r="BA82" s="14">
        <f>WL!W82/(PM!W82+WL!W82+RK!W82)</f>
        <v>0.38917923517027458</v>
      </c>
      <c r="BB82" s="14">
        <f>WL!X82/(PM!X82+WL!X82+RK!X82)</f>
        <v>0.39798481721085066</v>
      </c>
      <c r="BC82" s="14">
        <f>WL!Y82/(PM!Y82+WL!Y82+RK!Y82)</f>
        <v>0.4045534260291202</v>
      </c>
      <c r="BD82" s="14">
        <f>WL!Z82/(PM!Z82+WL!Z82+RK!Z82)</f>
        <v>0.41389988451473508</v>
      </c>
      <c r="BE82" s="14">
        <f>WL!AA82/(PM!AA82+WL!AA82+RK!AA82)</f>
        <v>0.42623401380698867</v>
      </c>
      <c r="BF82" s="14">
        <f>WL!AB82/(PM!AB82+WL!AB82+RK!AB82)</f>
        <v>0.43260427823473535</v>
      </c>
      <c r="BG82" s="14">
        <f>WL!AC82/(PM!AC82+WL!AC82+RK!AC82)</f>
        <v>0.45098224231823081</v>
      </c>
      <c r="BH82" s="14">
        <f>WL!AD82/(PM!AD82+WL!AD82+RK!AD82)</f>
        <v>0.45504841750657027</v>
      </c>
      <c r="BI82" s="14">
        <f>WL!AE82/(PM!AE82+WL!AE82+RK!AE82)</f>
        <v>0.43931359610088461</v>
      </c>
      <c r="BJ82" s="14"/>
      <c r="BK82" s="14">
        <f>RK!C82/(PM!C82+WL!C82+RK!C82)</f>
        <v>0.20580545326414326</v>
      </c>
      <c r="BL82" s="14">
        <f>RK!D82/(PM!D82+WL!D82+RK!D82)</f>
        <v>0.19476609039256423</v>
      </c>
      <c r="BM82" s="14">
        <f>RK!E82/(PM!E82+WL!E82+RK!E82)</f>
        <v>0.17855933665571319</v>
      </c>
      <c r="BN82" s="14">
        <f>RK!F82/(PM!F82+WL!F82+RK!F82)</f>
        <v>0.16174234465472315</v>
      </c>
      <c r="BO82" s="14">
        <f>RK!G82/(PM!G82+WL!G82+RK!G82)</f>
        <v>0.14968803762158606</v>
      </c>
      <c r="BP82" s="14">
        <f>RK!H82/(PM!H82+WL!H82+RK!H82)</f>
        <v>0.1520767357268076</v>
      </c>
      <c r="BQ82" s="14">
        <f>RK!I82/(PM!I82+WL!I82+RK!I82)</f>
        <v>0.15283120095339423</v>
      </c>
      <c r="BR82" s="14">
        <f>RK!J82/(PM!J82+WL!J82+RK!J82)</f>
        <v>0.15201952933810281</v>
      </c>
      <c r="BS82" s="14">
        <f>RK!K82/(PM!K82+WL!K82+RK!K82)</f>
        <v>0.15960450876477567</v>
      </c>
      <c r="BT82" s="14">
        <f>RK!L82/(PM!L82+WL!L82+RK!L82)</f>
        <v>0.16141977387874007</v>
      </c>
      <c r="BU82" s="14">
        <f>RK!M82/(PM!M82+WL!M82+RK!M82)</f>
        <v>0.17011395381432146</v>
      </c>
      <c r="BV82" s="14">
        <f>RK!N82/(PM!N82+WL!N82+RK!N82)</f>
        <v>0.16792807693682785</v>
      </c>
      <c r="BW82" s="14">
        <f>RK!O82/(PM!O82+WL!O82+RK!O82)</f>
        <v>0.17007881173292042</v>
      </c>
      <c r="BX82" s="14">
        <f>RK!P82/(PM!P82+WL!P82+RK!P82)</f>
        <v>0.16620067534600569</v>
      </c>
      <c r="BY82" s="14">
        <f>RK!Q82/(PM!Q82+WL!Q82+RK!Q82)</f>
        <v>0.16567952654073123</v>
      </c>
      <c r="BZ82" s="14">
        <f>RK!R82/(PM!R82+WL!R82+RK!R82)</f>
        <v>0.16010955558457229</v>
      </c>
      <c r="CA82" s="14">
        <f>RK!S82/(PM!S82+WL!S82+RK!S82)</f>
        <v>0.16381722308121677</v>
      </c>
      <c r="CB82" s="14">
        <f>RK!T82/(PM!T82+WL!T82+RK!T82)</f>
        <v>0.15369571567321108</v>
      </c>
      <c r="CC82" s="14">
        <f>RK!U82/(PM!U82+WL!U82+RK!U82)</f>
        <v>0.14776130089935693</v>
      </c>
      <c r="CD82" s="14">
        <f>RK!V82/(PM!V82+WL!V82+RK!V82)</f>
        <v>0.14323170822262118</v>
      </c>
      <c r="CE82" s="14">
        <f>RK!W82/(PM!W82+WL!W82+RK!W82)</f>
        <v>0.13695306041825747</v>
      </c>
      <c r="CF82" s="14">
        <f>RK!X82/(PM!X82+WL!X82+RK!X82)</f>
        <v>0.13271625869918735</v>
      </c>
      <c r="CG82" s="14">
        <f>RK!Y82/(PM!Y82+WL!Y82+RK!Y82)</f>
        <v>0.13155982707121988</v>
      </c>
      <c r="CH82" s="14">
        <f>RK!Z82/(PM!Z82+WL!Z82+RK!Z82)</f>
        <v>0.12646460309977878</v>
      </c>
      <c r="CI82" s="14">
        <f>RK!AA82/(PM!AA82+WL!AA82+RK!AA82)</f>
        <v>0.12783930962248233</v>
      </c>
      <c r="CJ82" s="14">
        <f>RK!AB82/(PM!AB82+WL!AB82+RK!AB82)</f>
        <v>0.12524843044583719</v>
      </c>
      <c r="CK82" s="14">
        <f>RK!AC82/(PM!AC82+WL!AC82+RK!AC82)</f>
        <v>0.11618151442569993</v>
      </c>
      <c r="CL82" s="14">
        <f>RK!AD82/(PM!AD82+WL!AD82+RK!AD82)</f>
        <v>0.11228424955440251</v>
      </c>
      <c r="CM82" s="14">
        <f>RK!AE82/(PM!AE82+WL!AE82+RK!AE82)</f>
        <v>0.1070155528910704</v>
      </c>
      <c r="CN82" s="14"/>
    </row>
    <row r="83" spans="1:92" x14ac:dyDescent="0.2">
      <c r="A83" s="4">
        <v>81</v>
      </c>
      <c r="B83" s="6" t="s">
        <v>117</v>
      </c>
      <c r="C83" s="14">
        <f>PM!C83/(PM!C83+WL!C83+RK!C83)</f>
        <v>0.65428890522135785</v>
      </c>
      <c r="D83" s="14">
        <f>PM!D83/(PM!D83+WL!D83+RK!D83)</f>
        <v>0.64165643237782111</v>
      </c>
      <c r="E83" s="14">
        <f>PM!E83/(PM!E83+WL!E83+RK!E83)</f>
        <v>0.63637018786360655</v>
      </c>
      <c r="F83" s="14">
        <f>PM!F83/(PM!F83+WL!F83+RK!F83)</f>
        <v>0.63060135293175013</v>
      </c>
      <c r="G83" s="14">
        <f>PM!G83/(PM!G83+WL!G83+RK!G83)</f>
        <v>0.60986215599456572</v>
      </c>
      <c r="H83" s="14">
        <f>PM!H83/(PM!H83+WL!H83+RK!H83)</f>
        <v>0.61978706637582326</v>
      </c>
      <c r="I83" s="14">
        <f>PM!I83/(PM!I83+WL!I83+RK!I83)</f>
        <v>0.6240895377038379</v>
      </c>
      <c r="J83" s="14">
        <f>PM!J83/(PM!J83+WL!J83+RK!J83)</f>
        <v>0.63549173576321993</v>
      </c>
      <c r="K83" s="14">
        <f>PM!K83/(PM!K83+WL!K83+RK!K83)</f>
        <v>0.63040118562728242</v>
      </c>
      <c r="L83" s="14">
        <f>PM!L83/(PM!L83+WL!L83+RK!L83)</f>
        <v>0.63758953554958875</v>
      </c>
      <c r="M83" s="14">
        <f>PM!M83/(PM!M83+WL!M83+RK!M83)</f>
        <v>0.62546656971861903</v>
      </c>
      <c r="N83" s="14">
        <f>PM!N83/(PM!N83+WL!N83+RK!N83)</f>
        <v>0.6337111987271673</v>
      </c>
      <c r="O83" s="14">
        <f>PM!O83/(PM!O83+WL!O83+RK!O83)</f>
        <v>0.6197452862058096</v>
      </c>
      <c r="P83" s="14">
        <f>PM!P83/(PM!P83+WL!P83+RK!P83)</f>
        <v>0.61168736793253731</v>
      </c>
      <c r="Q83" s="14">
        <f>PM!Q83/(PM!Q83+WL!Q83+RK!Q83)</f>
        <v>0.61029296701661251</v>
      </c>
      <c r="R83" s="14">
        <f>PM!R83/(PM!R83+WL!R83+RK!R83)</f>
        <v>0.6077887003828838</v>
      </c>
      <c r="S83" s="14">
        <f>PM!S83/(PM!S83+WL!S83+RK!S83)</f>
        <v>0.59938757746624505</v>
      </c>
      <c r="T83" s="14">
        <f>PM!T83/(PM!T83+WL!T83+RK!T83)</f>
        <v>0.59520520225664286</v>
      </c>
      <c r="U83" s="14">
        <f>PM!U83/(PM!U83+WL!U83+RK!U83)</f>
        <v>0.66745399762132496</v>
      </c>
      <c r="V83" s="14">
        <f>PM!V83/(PM!V83+WL!V83+RK!V83)</f>
        <v>0.65653731363717882</v>
      </c>
      <c r="W83" s="14">
        <f>PM!W83/(PM!W83+WL!W83+RK!W83)</f>
        <v>0.65439519162283322</v>
      </c>
      <c r="X83" s="14">
        <f>PM!X83/(PM!X83+WL!X83+RK!X83)</f>
        <v>0.65616938375424239</v>
      </c>
      <c r="Y83" s="14">
        <f>PM!Y83/(PM!Y83+WL!Y83+RK!Y83)</f>
        <v>0.66176654292712311</v>
      </c>
      <c r="Z83" s="14">
        <f>PM!Z83/(PM!Z83+WL!Z83+RK!Z83)</f>
        <v>0.63899918487141372</v>
      </c>
      <c r="AA83" s="14">
        <f>PM!AA83/(PM!AA83+WL!AA83+RK!AA83)</f>
        <v>0.65111481593789278</v>
      </c>
      <c r="AB83" s="14">
        <f>PM!AB83/(PM!AB83+WL!AB83+RK!AB83)</f>
        <v>0.63858952610503927</v>
      </c>
      <c r="AC83" s="14">
        <f>PM!AC83/(PM!AC83+WL!AC83+RK!AC83)</f>
        <v>0.60776234955966957</v>
      </c>
      <c r="AD83" s="14">
        <f>PM!AD83/(PM!AD83+WL!AD83+RK!AD83)</f>
        <v>0.60689765519032968</v>
      </c>
      <c r="AE83" s="14">
        <f>PM!AE83/(PM!AE83+WL!AE83+RK!AE83)</f>
        <v>0.62569340081948166</v>
      </c>
      <c r="AF83" s="75"/>
      <c r="AG83" s="14">
        <f>WL!C83/(PM!C83+WL!C83+RK!C83)</f>
        <v>0.26940528499850269</v>
      </c>
      <c r="AH83" s="14">
        <f>WL!D83/(PM!D83+WL!D83+RK!D83)</f>
        <v>0.27165338667963723</v>
      </c>
      <c r="AI83" s="14">
        <f>WL!E83/(PM!E83+WL!E83+RK!E83)</f>
        <v>0.26917754100528474</v>
      </c>
      <c r="AJ83" s="14">
        <f>WL!F83/(PM!F83+WL!F83+RK!F83)</f>
        <v>0.26873041051018665</v>
      </c>
      <c r="AK83" s="14">
        <f>WL!G83/(PM!G83+WL!G83+RK!G83)</f>
        <v>0.29219990446788419</v>
      </c>
      <c r="AL83" s="14">
        <f>WL!H83/(PM!H83+WL!H83+RK!H83)</f>
        <v>0.27213565676132778</v>
      </c>
      <c r="AM83" s="14">
        <f>WL!I83/(PM!I83+WL!I83+RK!I83)</f>
        <v>0.26758732174779376</v>
      </c>
      <c r="AN83" s="14">
        <f>WL!J83/(PM!J83+WL!J83+RK!J83)</f>
        <v>0.25178540160158158</v>
      </c>
      <c r="AO83" s="14">
        <f>WL!K83/(PM!K83+WL!K83+RK!K83)</f>
        <v>0.25200678156588557</v>
      </c>
      <c r="AP83" s="14">
        <f>WL!L83/(PM!L83+WL!L83+RK!L83)</f>
        <v>0.2415779595088067</v>
      </c>
      <c r="AQ83" s="14">
        <f>WL!M83/(PM!M83+WL!M83+RK!M83)</f>
        <v>0.25706466511366066</v>
      </c>
      <c r="AR83" s="14">
        <f>WL!N83/(PM!N83+WL!N83+RK!N83)</f>
        <v>0.24016799257207633</v>
      </c>
      <c r="AS83" s="14">
        <f>WL!O83/(PM!O83+WL!O83+RK!O83)</f>
        <v>0.25325656507177741</v>
      </c>
      <c r="AT83" s="14">
        <f>WL!P83/(PM!P83+WL!P83+RK!P83)</f>
        <v>0.26359598055443312</v>
      </c>
      <c r="AU83" s="14">
        <f>WL!Q83/(PM!Q83+WL!Q83+RK!Q83)</f>
        <v>0.26952437600908341</v>
      </c>
      <c r="AV83" s="14">
        <f>WL!R83/(PM!R83+WL!R83+RK!R83)</f>
        <v>0.27291331786818468</v>
      </c>
      <c r="AW83" s="14">
        <f>WL!S83/(PM!S83+WL!S83+RK!S83)</f>
        <v>0.28359336070111046</v>
      </c>
      <c r="AX83" s="14">
        <f>WL!T83/(PM!T83+WL!T83+RK!T83)</f>
        <v>0.29020567555512511</v>
      </c>
      <c r="AY83" s="14">
        <f>WL!U83/(PM!U83+WL!U83+RK!U83)</f>
        <v>0.21505634281798719</v>
      </c>
      <c r="AZ83" s="14">
        <f>WL!V83/(PM!V83+WL!V83+RK!V83)</f>
        <v>0.22633980291141864</v>
      </c>
      <c r="BA83" s="14">
        <f>WL!W83/(PM!W83+WL!W83+RK!W83)</f>
        <v>0.2286318329573821</v>
      </c>
      <c r="BB83" s="14">
        <f>WL!X83/(PM!X83+WL!X83+RK!X83)</f>
        <v>0.23066327786134877</v>
      </c>
      <c r="BC83" s="14">
        <f>WL!Y83/(PM!Y83+WL!Y83+RK!Y83)</f>
        <v>0.21967935311426434</v>
      </c>
      <c r="BD83" s="14">
        <f>WL!Z83/(PM!Z83+WL!Z83+RK!Z83)</f>
        <v>0.24958776860723861</v>
      </c>
      <c r="BE83" s="14">
        <f>WL!AA83/(PM!AA83+WL!AA83+RK!AA83)</f>
        <v>0.23849439412449736</v>
      </c>
      <c r="BF83" s="14">
        <f>WL!AB83/(PM!AB83+WL!AB83+RK!AB83)</f>
        <v>0.2542466057129914</v>
      </c>
      <c r="BG83" s="14">
        <f>WL!AC83/(PM!AC83+WL!AC83+RK!AC83)</f>
        <v>0.27902978559028652</v>
      </c>
      <c r="BH83" s="14">
        <f>WL!AD83/(PM!AD83+WL!AD83+RK!AD83)</f>
        <v>0.2864105650890848</v>
      </c>
      <c r="BI83" s="14">
        <f>WL!AE83/(PM!AE83+WL!AE83+RK!AE83)</f>
        <v>0.27158489872033037</v>
      </c>
      <c r="BJ83" s="14"/>
      <c r="BK83" s="14">
        <f>RK!C83/(PM!C83+WL!C83+RK!C83)</f>
        <v>7.6305809780139552E-2</v>
      </c>
      <c r="BL83" s="14">
        <f>RK!D83/(PM!D83+WL!D83+RK!D83)</f>
        <v>8.6690180942541745E-2</v>
      </c>
      <c r="BM83" s="14">
        <f>RK!E83/(PM!E83+WL!E83+RK!E83)</f>
        <v>9.4452271131108725E-2</v>
      </c>
      <c r="BN83" s="14">
        <f>RK!F83/(PM!F83+WL!F83+RK!F83)</f>
        <v>0.1006682365580632</v>
      </c>
      <c r="BO83" s="14">
        <f>RK!G83/(PM!G83+WL!G83+RK!G83)</f>
        <v>9.7937939537550062E-2</v>
      </c>
      <c r="BP83" s="14">
        <f>RK!H83/(PM!H83+WL!H83+RK!H83)</f>
        <v>0.108077276862849</v>
      </c>
      <c r="BQ83" s="14">
        <f>RK!I83/(PM!I83+WL!I83+RK!I83)</f>
        <v>0.10832314054836828</v>
      </c>
      <c r="BR83" s="14">
        <f>RK!J83/(PM!J83+WL!J83+RK!J83)</f>
        <v>0.11272286263519851</v>
      </c>
      <c r="BS83" s="14">
        <f>RK!K83/(PM!K83+WL!K83+RK!K83)</f>
        <v>0.11759203280683198</v>
      </c>
      <c r="BT83" s="14">
        <f>RK!L83/(PM!L83+WL!L83+RK!L83)</f>
        <v>0.12083250494160463</v>
      </c>
      <c r="BU83" s="14">
        <f>RK!M83/(PM!M83+WL!M83+RK!M83)</f>
        <v>0.1174687651677204</v>
      </c>
      <c r="BV83" s="14">
        <f>RK!N83/(PM!N83+WL!N83+RK!N83)</f>
        <v>0.12612080870075629</v>
      </c>
      <c r="BW83" s="14">
        <f>RK!O83/(PM!O83+WL!O83+RK!O83)</f>
        <v>0.12699814872241294</v>
      </c>
      <c r="BX83" s="14">
        <f>RK!P83/(PM!P83+WL!P83+RK!P83)</f>
        <v>0.1247166515130296</v>
      </c>
      <c r="BY83" s="14">
        <f>RK!Q83/(PM!Q83+WL!Q83+RK!Q83)</f>
        <v>0.12018265697430411</v>
      </c>
      <c r="BZ83" s="14">
        <f>RK!R83/(PM!R83+WL!R83+RK!R83)</f>
        <v>0.11929798174893148</v>
      </c>
      <c r="CA83" s="14">
        <f>RK!S83/(PM!S83+WL!S83+RK!S83)</f>
        <v>0.11701906183264454</v>
      </c>
      <c r="CB83" s="14">
        <f>RK!T83/(PM!T83+WL!T83+RK!T83)</f>
        <v>0.11458912218823201</v>
      </c>
      <c r="CC83" s="14">
        <f>RK!U83/(PM!U83+WL!U83+RK!U83)</f>
        <v>0.11748965956068774</v>
      </c>
      <c r="CD83" s="14">
        <f>RK!V83/(PM!V83+WL!V83+RK!V83)</f>
        <v>0.11712288345140257</v>
      </c>
      <c r="CE83" s="14">
        <f>RK!W83/(PM!W83+WL!W83+RK!W83)</f>
        <v>0.11697297541978478</v>
      </c>
      <c r="CF83" s="14">
        <f>RK!X83/(PM!X83+WL!X83+RK!X83)</f>
        <v>0.11316733838440884</v>
      </c>
      <c r="CG83" s="14">
        <f>RK!Y83/(PM!Y83+WL!Y83+RK!Y83)</f>
        <v>0.11855410395861256</v>
      </c>
      <c r="CH83" s="14">
        <f>RK!Z83/(PM!Z83+WL!Z83+RK!Z83)</f>
        <v>0.11141304652134776</v>
      </c>
      <c r="CI83" s="14">
        <f>RK!AA83/(PM!AA83+WL!AA83+RK!AA83)</f>
        <v>0.11039078993760996</v>
      </c>
      <c r="CJ83" s="14">
        <f>RK!AB83/(PM!AB83+WL!AB83+RK!AB83)</f>
        <v>0.10716386818196935</v>
      </c>
      <c r="CK83" s="14">
        <f>RK!AC83/(PM!AC83+WL!AC83+RK!AC83)</f>
        <v>0.11320786485004394</v>
      </c>
      <c r="CL83" s="14">
        <f>RK!AD83/(PM!AD83+WL!AD83+RK!AD83)</f>
        <v>0.10669177972058558</v>
      </c>
      <c r="CM83" s="14">
        <f>RK!AE83/(PM!AE83+WL!AE83+RK!AE83)</f>
        <v>0.10272170046018796</v>
      </c>
      <c r="CN83" s="14"/>
    </row>
    <row r="84" spans="1:92" x14ac:dyDescent="0.2">
      <c r="A84" s="4">
        <v>82</v>
      </c>
      <c r="B84" s="6" t="s">
        <v>118</v>
      </c>
      <c r="C84" s="14">
        <f>PM!C84/(PM!C84+WL!C84+RK!C84)</f>
        <v>0.44464465785527502</v>
      </c>
      <c r="D84" s="14">
        <f>PM!D84/(PM!D84+WL!D84+RK!D84)</f>
        <v>0.43296965509798585</v>
      </c>
      <c r="E84" s="14">
        <f>PM!E84/(PM!E84+WL!E84+RK!E84)</f>
        <v>0.47090512032797177</v>
      </c>
      <c r="F84" s="14">
        <f>PM!F84/(PM!F84+WL!F84+RK!F84)</f>
        <v>0.46717679494301179</v>
      </c>
      <c r="G84" s="14">
        <f>PM!G84/(PM!G84+WL!G84+RK!G84)</f>
        <v>0.4798088735718013</v>
      </c>
      <c r="H84" s="14">
        <f>PM!H84/(PM!H84+WL!H84+RK!H84)</f>
        <v>0.48455404915550876</v>
      </c>
      <c r="I84" s="14">
        <f>PM!I84/(PM!I84+WL!I84+RK!I84)</f>
        <v>0.46977294713923867</v>
      </c>
      <c r="J84" s="14">
        <f>PM!J84/(PM!J84+WL!J84+RK!J84)</f>
        <v>0.47879190632652274</v>
      </c>
      <c r="K84" s="14">
        <f>PM!K84/(PM!K84+WL!K84+RK!K84)</f>
        <v>0.48301509223814504</v>
      </c>
      <c r="L84" s="14">
        <f>PM!L84/(PM!L84+WL!L84+RK!L84)</f>
        <v>0.47987899120895228</v>
      </c>
      <c r="M84" s="14">
        <f>PM!M84/(PM!M84+WL!M84+RK!M84)</f>
        <v>0.47523584349209497</v>
      </c>
      <c r="N84" s="14">
        <f>PM!N84/(PM!N84+WL!N84+RK!N84)</f>
        <v>0.487613386930562</v>
      </c>
      <c r="O84" s="14">
        <f>PM!O84/(PM!O84+WL!O84+RK!O84)</f>
        <v>0.49103548464859603</v>
      </c>
      <c r="P84" s="14">
        <f>PM!P84/(PM!P84+WL!P84+RK!P84)</f>
        <v>0.5194016177193318</v>
      </c>
      <c r="Q84" s="14">
        <f>PM!Q84/(PM!Q84+WL!Q84+RK!Q84)</f>
        <v>0.51924640675539813</v>
      </c>
      <c r="R84" s="14">
        <f>PM!R84/(PM!R84+WL!R84+RK!R84)</f>
        <v>0.50478824079151929</v>
      </c>
      <c r="S84" s="14">
        <f>PM!S84/(PM!S84+WL!S84+RK!S84)</f>
        <v>0.49646669741197519</v>
      </c>
      <c r="T84" s="14">
        <f>PM!T84/(PM!T84+WL!T84+RK!T84)</f>
        <v>0.50784888466792399</v>
      </c>
      <c r="U84" s="14">
        <f>PM!U84/(PM!U84+WL!U84+RK!U84)</f>
        <v>0.49275073175372325</v>
      </c>
      <c r="V84" s="14">
        <f>PM!V84/(PM!V84+WL!V84+RK!V84)</f>
        <v>0.50796579458856539</v>
      </c>
      <c r="W84" s="14">
        <f>PM!W84/(PM!W84+WL!W84+RK!W84)</f>
        <v>0.51175636690033399</v>
      </c>
      <c r="X84" s="14">
        <f>PM!X84/(PM!X84+WL!X84+RK!X84)</f>
        <v>0.52622619624504541</v>
      </c>
      <c r="Y84" s="14">
        <f>PM!Y84/(PM!Y84+WL!Y84+RK!Y84)</f>
        <v>0.51005354822803173</v>
      </c>
      <c r="Z84" s="14">
        <f>PM!Z84/(PM!Z84+WL!Z84+RK!Z84)</f>
        <v>0.5053543378360964</v>
      </c>
      <c r="AA84" s="14">
        <f>PM!AA84/(PM!AA84+WL!AA84+RK!AA84)</f>
        <v>0.52237911175603691</v>
      </c>
      <c r="AB84" s="14">
        <f>PM!AB84/(PM!AB84+WL!AB84+RK!AB84)</f>
        <v>0.52597482320320266</v>
      </c>
      <c r="AC84" s="14">
        <f>PM!AC84/(PM!AC84+WL!AC84+RK!AC84)</f>
        <v>0.52245183390582617</v>
      </c>
      <c r="AD84" s="14">
        <f>PM!AD84/(PM!AD84+WL!AD84+RK!AD84)</f>
        <v>0.52078642166167588</v>
      </c>
      <c r="AE84" s="14">
        <f>PM!AE84/(PM!AE84+WL!AE84+RK!AE84)</f>
        <v>0.53072771233846872</v>
      </c>
      <c r="AF84" s="75"/>
      <c r="AG84" s="14">
        <f>WL!C84/(PM!C84+WL!C84+RK!C84)</f>
        <v>0.48059691798121534</v>
      </c>
      <c r="AH84" s="14">
        <f>WL!D84/(PM!D84+WL!D84+RK!D84)</f>
        <v>0.48620278799685068</v>
      </c>
      <c r="AI84" s="14">
        <f>WL!E84/(PM!E84+WL!E84+RK!E84)</f>
        <v>0.45295311982312897</v>
      </c>
      <c r="AJ84" s="14">
        <f>WL!F84/(PM!F84+WL!F84+RK!F84)</f>
        <v>0.4604631803139993</v>
      </c>
      <c r="AK84" s="14">
        <f>WL!G84/(PM!G84+WL!G84+RK!G84)</f>
        <v>0.45363080103425474</v>
      </c>
      <c r="AL84" s="14">
        <f>WL!H84/(PM!H84+WL!H84+RK!H84)</f>
        <v>0.44804638307655459</v>
      </c>
      <c r="AM84" s="14">
        <f>WL!I84/(PM!I84+WL!I84+RK!I84)</f>
        <v>0.45278067852849679</v>
      </c>
      <c r="AN84" s="14">
        <f>WL!J84/(PM!J84+WL!J84+RK!J84)</f>
        <v>0.43946809925076458</v>
      </c>
      <c r="AO84" s="14">
        <f>WL!K84/(PM!K84+WL!K84+RK!K84)</f>
        <v>0.43370711062846429</v>
      </c>
      <c r="AP84" s="14">
        <f>WL!L84/(PM!L84+WL!L84+RK!L84)</f>
        <v>0.43650192318200498</v>
      </c>
      <c r="AQ84" s="14">
        <f>WL!M84/(PM!M84+WL!M84+RK!M84)</f>
        <v>0.43916139701995083</v>
      </c>
      <c r="AR84" s="14">
        <f>WL!N84/(PM!N84+WL!N84+RK!N84)</f>
        <v>0.4280092085322097</v>
      </c>
      <c r="AS84" s="14">
        <f>WL!O84/(PM!O84+WL!O84+RK!O84)</f>
        <v>0.42622856896476641</v>
      </c>
      <c r="AT84" s="14">
        <f>WL!P84/(PM!P84+WL!P84+RK!P84)</f>
        <v>0.39550995396313454</v>
      </c>
      <c r="AU84" s="14">
        <f>WL!Q84/(PM!Q84+WL!Q84+RK!Q84)</f>
        <v>0.39165926456171529</v>
      </c>
      <c r="AV84" s="14">
        <f>WL!R84/(PM!R84+WL!R84+RK!R84)</f>
        <v>0.39420662867978651</v>
      </c>
      <c r="AW84" s="14">
        <f>WL!S84/(PM!S84+WL!S84+RK!S84)</f>
        <v>0.39843429510813488</v>
      </c>
      <c r="AX84" s="14">
        <f>WL!T84/(PM!T84+WL!T84+RK!T84)</f>
        <v>0.38987948462803751</v>
      </c>
      <c r="AY84" s="14">
        <f>WL!U84/(PM!U84+WL!U84+RK!U84)</f>
        <v>0.40790442393680404</v>
      </c>
      <c r="AZ84" s="14">
        <f>WL!V84/(PM!V84+WL!V84+RK!V84)</f>
        <v>0.39511722839203123</v>
      </c>
      <c r="BA84" s="14">
        <f>WL!W84/(PM!W84+WL!W84+RK!W84)</f>
        <v>0.39192855128986714</v>
      </c>
      <c r="BB84" s="14">
        <f>WL!X84/(PM!X84+WL!X84+RK!X84)</f>
        <v>0.38021106309002412</v>
      </c>
      <c r="BC84" s="14">
        <f>WL!Y84/(PM!Y84+WL!Y84+RK!Y84)</f>
        <v>0.39598801632861441</v>
      </c>
      <c r="BD84" s="14">
        <f>WL!Z84/(PM!Z84+WL!Z84+RK!Z84)</f>
        <v>0.40375487813774108</v>
      </c>
      <c r="BE84" s="14">
        <f>WL!AA84/(PM!AA84+WL!AA84+RK!AA84)</f>
        <v>0.38807812855666179</v>
      </c>
      <c r="BF84" s="14">
        <f>WL!AB84/(PM!AB84+WL!AB84+RK!AB84)</f>
        <v>0.38364030657005466</v>
      </c>
      <c r="BG84" s="14">
        <f>WL!AC84/(PM!AC84+WL!AC84+RK!AC84)</f>
        <v>0.38760315931812095</v>
      </c>
      <c r="BH84" s="14">
        <f>WL!AD84/(PM!AD84+WL!AD84+RK!AD84)</f>
        <v>0.38747020450866781</v>
      </c>
      <c r="BI84" s="14">
        <f>WL!AE84/(PM!AE84+WL!AE84+RK!AE84)</f>
        <v>0.37686480867603295</v>
      </c>
      <c r="BJ84" s="14"/>
      <c r="BK84" s="14">
        <f>RK!C84/(PM!C84+WL!C84+RK!C84)</f>
        <v>7.4758424163509724E-2</v>
      </c>
      <c r="BL84" s="14">
        <f>RK!D84/(PM!D84+WL!D84+RK!D84)</f>
        <v>8.0827556905163536E-2</v>
      </c>
      <c r="BM84" s="14">
        <f>RK!E84/(PM!E84+WL!E84+RK!E84)</f>
        <v>7.6141759848899135E-2</v>
      </c>
      <c r="BN84" s="14">
        <f>RK!F84/(PM!F84+WL!F84+RK!F84)</f>
        <v>7.2360024742988874E-2</v>
      </c>
      <c r="BO84" s="14">
        <f>RK!G84/(PM!G84+WL!G84+RK!G84)</f>
        <v>6.6560325393943881E-2</v>
      </c>
      <c r="BP84" s="14">
        <f>RK!H84/(PM!H84+WL!H84+RK!H84)</f>
        <v>6.7399567767936625E-2</v>
      </c>
      <c r="BQ84" s="14">
        <f>RK!I84/(PM!I84+WL!I84+RK!I84)</f>
        <v>7.7446374332264645E-2</v>
      </c>
      <c r="BR84" s="14">
        <f>RK!J84/(PM!J84+WL!J84+RK!J84)</f>
        <v>8.1739994422712639E-2</v>
      </c>
      <c r="BS84" s="14">
        <f>RK!K84/(PM!K84+WL!K84+RK!K84)</f>
        <v>8.3277797133390771E-2</v>
      </c>
      <c r="BT84" s="14">
        <f>RK!L84/(PM!L84+WL!L84+RK!L84)</f>
        <v>8.3619085609042701E-2</v>
      </c>
      <c r="BU84" s="14">
        <f>RK!M84/(PM!M84+WL!M84+RK!M84)</f>
        <v>8.5602759487954275E-2</v>
      </c>
      <c r="BV84" s="14">
        <f>RK!N84/(PM!N84+WL!N84+RK!N84)</f>
        <v>8.4377404537228237E-2</v>
      </c>
      <c r="BW84" s="14">
        <f>RK!O84/(PM!O84+WL!O84+RK!O84)</f>
        <v>8.2735946386637657E-2</v>
      </c>
      <c r="BX84" s="14">
        <f>RK!P84/(PM!P84+WL!P84+RK!P84)</f>
        <v>8.5088428317533646E-2</v>
      </c>
      <c r="BY84" s="14">
        <f>RK!Q84/(PM!Q84+WL!Q84+RK!Q84)</f>
        <v>8.9094328682886498E-2</v>
      </c>
      <c r="BZ84" s="14">
        <f>RK!R84/(PM!R84+WL!R84+RK!R84)</f>
        <v>0.10100513052869414</v>
      </c>
      <c r="CA84" s="14">
        <f>RK!S84/(PM!S84+WL!S84+RK!S84)</f>
        <v>0.10509900747988987</v>
      </c>
      <c r="CB84" s="14">
        <f>RK!T84/(PM!T84+WL!T84+RK!T84)</f>
        <v>0.10227163070403845</v>
      </c>
      <c r="CC84" s="14">
        <f>RK!U84/(PM!U84+WL!U84+RK!U84)</f>
        <v>9.9344844309472685E-2</v>
      </c>
      <c r="CD84" s="14">
        <f>RK!V84/(PM!V84+WL!V84+RK!V84)</f>
        <v>9.6916977019403425E-2</v>
      </c>
      <c r="CE84" s="14">
        <f>RK!W84/(PM!W84+WL!W84+RK!W84)</f>
        <v>9.6315081809798878E-2</v>
      </c>
      <c r="CF84" s="14">
        <f>RK!X84/(PM!X84+WL!X84+RK!X84)</f>
        <v>9.3562740664930505E-2</v>
      </c>
      <c r="CG84" s="14">
        <f>RK!Y84/(PM!Y84+WL!Y84+RK!Y84)</f>
        <v>9.395843544335386E-2</v>
      </c>
      <c r="CH84" s="14">
        <f>RK!Z84/(PM!Z84+WL!Z84+RK!Z84)</f>
        <v>9.0890784026162533E-2</v>
      </c>
      <c r="CI84" s="14">
        <f>RK!AA84/(PM!AA84+WL!AA84+RK!AA84)</f>
        <v>8.9542759687301327E-2</v>
      </c>
      <c r="CJ84" s="14">
        <f>RK!AB84/(PM!AB84+WL!AB84+RK!AB84)</f>
        <v>9.0384870226742714E-2</v>
      </c>
      <c r="CK84" s="14">
        <f>RK!AC84/(PM!AC84+WL!AC84+RK!AC84)</f>
        <v>8.9945006776052841E-2</v>
      </c>
      <c r="CL84" s="14">
        <f>RK!AD84/(PM!AD84+WL!AD84+RK!AD84)</f>
        <v>9.1743373829656277E-2</v>
      </c>
      <c r="CM84" s="14">
        <f>RK!AE84/(PM!AE84+WL!AE84+RK!AE84)</f>
        <v>9.2407478985498226E-2</v>
      </c>
      <c r="CN84" s="14"/>
    </row>
    <row r="85" spans="1:92" x14ac:dyDescent="0.2">
      <c r="A85" s="4">
        <v>83</v>
      </c>
      <c r="B85" s="6" t="s">
        <v>119</v>
      </c>
      <c r="C85" s="14">
        <f>PM!C85/(PM!C85+WL!C85+RK!C85)</f>
        <v>0.36777990174392883</v>
      </c>
      <c r="D85" s="14">
        <f>PM!D85/(PM!D85+WL!D85+RK!D85)</f>
        <v>0.39445919267027246</v>
      </c>
      <c r="E85" s="14">
        <f>PM!E85/(PM!E85+WL!E85+RK!E85)</f>
        <v>0.37118348056614525</v>
      </c>
      <c r="F85" s="14">
        <f>PM!F85/(PM!F85+WL!F85+RK!F85)</f>
        <v>0.39614481392379569</v>
      </c>
      <c r="G85" s="14">
        <f>PM!G85/(PM!G85+WL!G85+RK!G85)</f>
        <v>0.39699646385101706</v>
      </c>
      <c r="H85" s="14">
        <f>PM!H85/(PM!H85+WL!H85+RK!H85)</f>
        <v>0.40931182794547588</v>
      </c>
      <c r="I85" s="14">
        <f>PM!I85/(PM!I85+WL!I85+RK!I85)</f>
        <v>0.40742969107279714</v>
      </c>
      <c r="J85" s="14">
        <f>PM!J85/(PM!J85+WL!J85+RK!J85)</f>
        <v>0.41684150490865463</v>
      </c>
      <c r="K85" s="14">
        <f>PM!K85/(PM!K85+WL!K85+RK!K85)</f>
        <v>0.4044877411159819</v>
      </c>
      <c r="L85" s="14">
        <f>PM!L85/(PM!L85+WL!L85+RK!L85)</f>
        <v>0.39205389132068785</v>
      </c>
      <c r="M85" s="14">
        <f>PM!M85/(PM!M85+WL!M85+RK!M85)</f>
        <v>0.39070204078887155</v>
      </c>
      <c r="N85" s="14">
        <f>PM!N85/(PM!N85+WL!N85+RK!N85)</f>
        <v>0.40662148035727724</v>
      </c>
      <c r="O85" s="14">
        <f>PM!O85/(PM!O85+WL!O85+RK!O85)</f>
        <v>0.43372538035951796</v>
      </c>
      <c r="P85" s="14">
        <f>PM!P85/(PM!P85+WL!P85+RK!P85)</f>
        <v>0.43639931524624964</v>
      </c>
      <c r="Q85" s="14">
        <f>PM!Q85/(PM!Q85+WL!Q85+RK!Q85)</f>
        <v>0.43427826223466937</v>
      </c>
      <c r="R85" s="14">
        <f>PM!R85/(PM!R85+WL!R85+RK!R85)</f>
        <v>0.4211174796130131</v>
      </c>
      <c r="S85" s="14">
        <f>PM!S85/(PM!S85+WL!S85+RK!S85)</f>
        <v>0.40244887437135168</v>
      </c>
      <c r="T85" s="14">
        <f>PM!T85/(PM!T85+WL!T85+RK!T85)</f>
        <v>0.4248944210854631</v>
      </c>
      <c r="U85" s="14">
        <f>PM!U85/(PM!U85+WL!U85+RK!U85)</f>
        <v>0.43671503988156468</v>
      </c>
      <c r="V85" s="14">
        <f>PM!V85/(PM!V85+WL!V85+RK!V85)</f>
        <v>0.46489194530382744</v>
      </c>
      <c r="W85" s="14">
        <f>PM!W85/(PM!W85+WL!W85+RK!W85)</f>
        <v>0.48790094314876148</v>
      </c>
      <c r="X85" s="14">
        <f>PM!X85/(PM!X85+WL!X85+RK!X85)</f>
        <v>0.49691364920065534</v>
      </c>
      <c r="Y85" s="14">
        <f>PM!Y85/(PM!Y85+WL!Y85+RK!Y85)</f>
        <v>0.49944925532300399</v>
      </c>
      <c r="Z85" s="14">
        <f>PM!Z85/(PM!Z85+WL!Z85+RK!Z85)</f>
        <v>0.49336267220270796</v>
      </c>
      <c r="AA85" s="14">
        <f>PM!AA85/(PM!AA85+WL!AA85+RK!AA85)</f>
        <v>0.50116169446928327</v>
      </c>
      <c r="AB85" s="14">
        <f>PM!AB85/(PM!AB85+WL!AB85+RK!AB85)</f>
        <v>0.49776039118005649</v>
      </c>
      <c r="AC85" s="14">
        <f>PM!AC85/(PM!AC85+WL!AC85+RK!AC85)</f>
        <v>0.49151784626003886</v>
      </c>
      <c r="AD85" s="14">
        <f>PM!AD85/(PM!AD85+WL!AD85+RK!AD85)</f>
        <v>0.49372406738751101</v>
      </c>
      <c r="AE85" s="14">
        <f>PM!AE85/(PM!AE85+WL!AE85+RK!AE85)</f>
        <v>0.50432547228716251</v>
      </c>
      <c r="AF85" s="75"/>
      <c r="AG85" s="14">
        <f>WL!C85/(PM!C85+WL!C85+RK!C85)</f>
        <v>0.56803998325921501</v>
      </c>
      <c r="AH85" s="14">
        <f>WL!D85/(PM!D85+WL!D85+RK!D85)</f>
        <v>0.54186191105904402</v>
      </c>
      <c r="AI85" s="14">
        <f>WL!E85/(PM!E85+WL!E85+RK!E85)</f>
        <v>0.54353578070338437</v>
      </c>
      <c r="AJ85" s="14">
        <f>WL!F85/(PM!F85+WL!F85+RK!F85)</f>
        <v>0.50816458107346407</v>
      </c>
      <c r="AK85" s="14">
        <f>WL!G85/(PM!G85+WL!G85+RK!G85)</f>
        <v>0.48660906257932429</v>
      </c>
      <c r="AL85" s="14">
        <f>WL!H85/(PM!H85+WL!H85+RK!H85)</f>
        <v>0.46385501750292618</v>
      </c>
      <c r="AM85" s="14">
        <f>WL!I85/(PM!I85+WL!I85+RK!I85)</f>
        <v>0.470889309544894</v>
      </c>
      <c r="AN85" s="14">
        <f>WL!J85/(PM!J85+WL!J85+RK!J85)</f>
        <v>0.43925514151900336</v>
      </c>
      <c r="AO85" s="14">
        <f>WL!K85/(PM!K85+WL!K85+RK!K85)</f>
        <v>0.44920857279697218</v>
      </c>
      <c r="AP85" s="14">
        <f>WL!L85/(PM!L85+WL!L85+RK!L85)</f>
        <v>0.44680178281740607</v>
      </c>
      <c r="AQ85" s="14">
        <f>WL!M85/(PM!M85+WL!M85+RK!M85)</f>
        <v>0.44322209648792954</v>
      </c>
      <c r="AR85" s="14">
        <f>WL!N85/(PM!N85+WL!N85+RK!N85)</f>
        <v>0.45235799857246656</v>
      </c>
      <c r="AS85" s="14">
        <f>WL!O85/(PM!O85+WL!O85+RK!O85)</f>
        <v>0.43672917248972276</v>
      </c>
      <c r="AT85" s="14">
        <f>WL!P85/(PM!P85+WL!P85+RK!P85)</f>
        <v>0.44358338804113612</v>
      </c>
      <c r="AU85" s="14">
        <f>WL!Q85/(PM!Q85+WL!Q85+RK!Q85)</f>
        <v>0.44794801618112751</v>
      </c>
      <c r="AV85" s="14">
        <f>WL!R85/(PM!R85+WL!R85+RK!R85)</f>
        <v>0.4538950157026263</v>
      </c>
      <c r="AW85" s="14">
        <f>WL!S85/(PM!S85+WL!S85+RK!S85)</f>
        <v>0.47553796501192186</v>
      </c>
      <c r="AX85" s="14">
        <f>WL!T85/(PM!T85+WL!T85+RK!T85)</f>
        <v>0.45981873411877472</v>
      </c>
      <c r="AY85" s="14">
        <f>WL!U85/(PM!U85+WL!U85+RK!U85)</f>
        <v>0.45797023267557196</v>
      </c>
      <c r="AZ85" s="14">
        <f>WL!V85/(PM!V85+WL!V85+RK!V85)</f>
        <v>0.4328864624299798</v>
      </c>
      <c r="BA85" s="14">
        <f>WL!W85/(PM!W85+WL!W85+RK!W85)</f>
        <v>0.40695896674662041</v>
      </c>
      <c r="BB85" s="14">
        <f>WL!X85/(PM!X85+WL!X85+RK!X85)</f>
        <v>0.40191762838825129</v>
      </c>
      <c r="BC85" s="14">
        <f>WL!Y85/(PM!Y85+WL!Y85+RK!Y85)</f>
        <v>0.39884580509484757</v>
      </c>
      <c r="BD85" s="14">
        <f>WL!Z85/(PM!Z85+WL!Z85+RK!Z85)</f>
        <v>0.40670206468453257</v>
      </c>
      <c r="BE85" s="14">
        <f>WL!AA85/(PM!AA85+WL!AA85+RK!AA85)</f>
        <v>0.39878487184523509</v>
      </c>
      <c r="BF85" s="14">
        <f>WL!AB85/(PM!AB85+WL!AB85+RK!AB85)</f>
        <v>0.4031390101768228</v>
      </c>
      <c r="BG85" s="14">
        <f>WL!AC85/(PM!AC85+WL!AC85+RK!AC85)</f>
        <v>0.41033028007407918</v>
      </c>
      <c r="BH85" s="14">
        <f>WL!AD85/(PM!AD85+WL!AD85+RK!AD85)</f>
        <v>0.4132095524205327</v>
      </c>
      <c r="BI85" s="14">
        <f>WL!AE85/(PM!AE85+WL!AE85+RK!AE85)</f>
        <v>0.40321609793512003</v>
      </c>
      <c r="BJ85" s="14"/>
      <c r="BK85" s="14">
        <f>RK!C85/(PM!C85+WL!C85+RK!C85)</f>
        <v>6.4180114996856288E-2</v>
      </c>
      <c r="BL85" s="14">
        <f>RK!D85/(PM!D85+WL!D85+RK!D85)</f>
        <v>6.3678896270683627E-2</v>
      </c>
      <c r="BM85" s="14">
        <f>RK!E85/(PM!E85+WL!E85+RK!E85)</f>
        <v>8.5280738730470262E-2</v>
      </c>
      <c r="BN85" s="14">
        <f>RK!F85/(PM!F85+WL!F85+RK!F85)</f>
        <v>9.5690605002740278E-2</v>
      </c>
      <c r="BO85" s="14">
        <f>RK!G85/(PM!G85+WL!G85+RK!G85)</f>
        <v>0.11639447356965867</v>
      </c>
      <c r="BP85" s="14">
        <f>RK!H85/(PM!H85+WL!H85+RK!H85)</f>
        <v>0.12683315455159788</v>
      </c>
      <c r="BQ85" s="14">
        <f>RK!I85/(PM!I85+WL!I85+RK!I85)</f>
        <v>0.12168099938230884</v>
      </c>
      <c r="BR85" s="14">
        <f>RK!J85/(PM!J85+WL!J85+RK!J85)</f>
        <v>0.14390335357234216</v>
      </c>
      <c r="BS85" s="14">
        <f>RK!K85/(PM!K85+WL!K85+RK!K85)</f>
        <v>0.14630368608704578</v>
      </c>
      <c r="BT85" s="14">
        <f>RK!L85/(PM!L85+WL!L85+RK!L85)</f>
        <v>0.16114432586190602</v>
      </c>
      <c r="BU85" s="14">
        <f>RK!M85/(PM!M85+WL!M85+RK!M85)</f>
        <v>0.16607586272319894</v>
      </c>
      <c r="BV85" s="14">
        <f>RK!N85/(PM!N85+WL!N85+RK!N85)</f>
        <v>0.14102052107025628</v>
      </c>
      <c r="BW85" s="14">
        <f>RK!O85/(PM!O85+WL!O85+RK!O85)</f>
        <v>0.12954544715075925</v>
      </c>
      <c r="BX85" s="14">
        <f>RK!P85/(PM!P85+WL!P85+RK!P85)</f>
        <v>0.12001729671261412</v>
      </c>
      <c r="BY85" s="14">
        <f>RK!Q85/(PM!Q85+WL!Q85+RK!Q85)</f>
        <v>0.11777372158420313</v>
      </c>
      <c r="BZ85" s="14">
        <f>RK!R85/(PM!R85+WL!R85+RK!R85)</f>
        <v>0.12498750468436047</v>
      </c>
      <c r="CA85" s="14">
        <f>RK!S85/(PM!S85+WL!S85+RK!S85)</f>
        <v>0.12201316061672655</v>
      </c>
      <c r="CB85" s="14">
        <f>RK!T85/(PM!T85+WL!T85+RK!T85)</f>
        <v>0.11528684479576216</v>
      </c>
      <c r="CC85" s="14">
        <f>RK!U85/(PM!U85+WL!U85+RK!U85)</f>
        <v>0.10531472744286341</v>
      </c>
      <c r="CD85" s="14">
        <f>RK!V85/(PM!V85+WL!V85+RK!V85)</f>
        <v>0.10222159226619283</v>
      </c>
      <c r="CE85" s="14">
        <f>RK!W85/(PM!W85+WL!W85+RK!W85)</f>
        <v>0.10514009010461813</v>
      </c>
      <c r="CF85" s="14">
        <f>RK!X85/(PM!X85+WL!X85+RK!X85)</f>
        <v>0.1011687224110934</v>
      </c>
      <c r="CG85" s="14">
        <f>RK!Y85/(PM!Y85+WL!Y85+RK!Y85)</f>
        <v>0.10170493958214846</v>
      </c>
      <c r="CH85" s="14">
        <f>RK!Z85/(PM!Z85+WL!Z85+RK!Z85)</f>
        <v>9.9935263112759326E-2</v>
      </c>
      <c r="CI85" s="14">
        <f>RK!AA85/(PM!AA85+WL!AA85+RK!AA85)</f>
        <v>0.10005343368548174</v>
      </c>
      <c r="CJ85" s="14">
        <f>RK!AB85/(PM!AB85+WL!AB85+RK!AB85)</f>
        <v>9.910059864312068E-2</v>
      </c>
      <c r="CK85" s="14">
        <f>RK!AC85/(PM!AC85+WL!AC85+RK!AC85)</f>
        <v>9.8151873665881878E-2</v>
      </c>
      <c r="CL85" s="14">
        <f>RK!AD85/(PM!AD85+WL!AD85+RK!AD85)</f>
        <v>9.3066380191956399E-2</v>
      </c>
      <c r="CM85" s="14">
        <f>RK!AE85/(PM!AE85+WL!AE85+RK!AE85)</f>
        <v>9.245842977771758E-2</v>
      </c>
      <c r="CN85" s="14"/>
    </row>
    <row r="86" spans="1:92" x14ac:dyDescent="0.2">
      <c r="A86" s="4">
        <v>84</v>
      </c>
      <c r="B86" s="6" t="s">
        <v>120</v>
      </c>
      <c r="C86" s="14">
        <f>PM!C86/(PM!C86+WL!C86+RK!C86)</f>
        <v>9.9298941042018377E-2</v>
      </c>
      <c r="D86" s="14">
        <f>PM!D86/(PM!D86+WL!D86+RK!D86)</f>
        <v>8.8680914394688851E-2</v>
      </c>
      <c r="E86" s="14">
        <f>PM!E86/(PM!E86+WL!E86+RK!E86)</f>
        <v>8.5747095573825802E-2</v>
      </c>
      <c r="F86" s="14">
        <f>PM!F86/(PM!F86+WL!F86+RK!F86)</f>
        <v>8.966980947223524E-2</v>
      </c>
      <c r="G86" s="14">
        <f>PM!G86/(PM!G86+WL!G86+RK!G86)</f>
        <v>8.9515527942165093E-2</v>
      </c>
      <c r="H86" s="14">
        <f>PM!H86/(PM!H86+WL!H86+RK!H86)</f>
        <v>7.9372295530677303E-2</v>
      </c>
      <c r="I86" s="14">
        <f>PM!I86/(PM!I86+WL!I86+RK!I86)</f>
        <v>8.4760417539199481E-2</v>
      </c>
      <c r="J86" s="14">
        <f>PM!J86/(PM!J86+WL!J86+RK!J86)</f>
        <v>0.1144259953172326</v>
      </c>
      <c r="K86" s="14">
        <f>PM!K86/(PM!K86+WL!K86+RK!K86)</f>
        <v>0.13075356439134686</v>
      </c>
      <c r="L86" s="14">
        <f>PM!L86/(PM!L86+WL!L86+RK!L86)</f>
        <v>0.1510057048890536</v>
      </c>
      <c r="M86" s="14">
        <f>PM!M86/(PM!M86+WL!M86+RK!M86)</f>
        <v>0.17230296222038452</v>
      </c>
      <c r="N86" s="14">
        <f>PM!N86/(PM!N86+WL!N86+RK!N86)</f>
        <v>0.19009407617390842</v>
      </c>
      <c r="O86" s="14">
        <f>PM!O86/(PM!O86+WL!O86+RK!O86)</f>
        <v>0.16365111836662918</v>
      </c>
      <c r="P86" s="14">
        <f>PM!P86/(PM!P86+WL!P86+RK!P86)</f>
        <v>0.16025861007882905</v>
      </c>
      <c r="Q86" s="14">
        <f>PM!Q86/(PM!Q86+WL!Q86+RK!Q86)</f>
        <v>0.15467505320909189</v>
      </c>
      <c r="R86" s="14">
        <f>PM!R86/(PM!R86+WL!R86+RK!R86)</f>
        <v>0.1444061919325029</v>
      </c>
      <c r="S86" s="14">
        <f>PM!S86/(PM!S86+WL!S86+RK!S86)</f>
        <v>0.14729792254697613</v>
      </c>
      <c r="T86" s="14">
        <f>PM!T86/(PM!T86+WL!T86+RK!T86)</f>
        <v>0.18725880996201813</v>
      </c>
      <c r="U86" s="14">
        <f>PM!U86/(PM!U86+WL!U86+RK!U86)</f>
        <v>0.21404663101534838</v>
      </c>
      <c r="V86" s="14">
        <f>PM!V86/(PM!V86+WL!V86+RK!V86)</f>
        <v>0.21650131070838055</v>
      </c>
      <c r="W86" s="14">
        <f>PM!W86/(PM!W86+WL!W86+RK!W86)</f>
        <v>0.24914445506585653</v>
      </c>
      <c r="X86" s="14">
        <f>PM!X86/(PM!X86+WL!X86+RK!X86)</f>
        <v>0.25176911196467694</v>
      </c>
      <c r="Y86" s="14">
        <f>PM!Y86/(PM!Y86+WL!Y86+RK!Y86)</f>
        <v>0.23112323790870248</v>
      </c>
      <c r="Z86" s="14">
        <f>PM!Z86/(PM!Z86+WL!Z86+RK!Z86)</f>
        <v>0.22793275860139944</v>
      </c>
      <c r="AA86" s="14">
        <f>PM!AA86/(PM!AA86+WL!AA86+RK!AA86)</f>
        <v>0.32045661338385945</v>
      </c>
      <c r="AB86" s="14">
        <f>PM!AB86/(PM!AB86+WL!AB86+RK!AB86)</f>
        <v>0.49505853200566474</v>
      </c>
      <c r="AC86" s="14">
        <f>PM!AC86/(PM!AC86+WL!AC86+RK!AC86)</f>
        <v>0.40714293297683257</v>
      </c>
      <c r="AD86" s="14">
        <f>PM!AD86/(PM!AD86+WL!AD86+RK!AD86)</f>
        <v>0.36109808070647376</v>
      </c>
      <c r="AE86" s="14">
        <f>PM!AE86/(PM!AE86+WL!AE86+RK!AE86)</f>
        <v>0.42358061460366381</v>
      </c>
      <c r="AF86" s="75"/>
      <c r="AG86" s="14">
        <f>WL!C86/(PM!C86+WL!C86+RK!C86)</f>
        <v>0</v>
      </c>
      <c r="AH86" s="14">
        <f>WL!D86/(PM!D86+WL!D86+RK!D86)</f>
        <v>0</v>
      </c>
      <c r="AI86" s="14">
        <f>WL!E86/(PM!E86+WL!E86+RK!E86)</f>
        <v>0</v>
      </c>
      <c r="AJ86" s="14">
        <f>WL!F86/(PM!F86+WL!F86+RK!F86)</f>
        <v>0</v>
      </c>
      <c r="AK86" s="14">
        <f>WL!G86/(PM!G86+WL!G86+RK!G86)</f>
        <v>0</v>
      </c>
      <c r="AL86" s="14">
        <f>WL!H86/(PM!H86+WL!H86+RK!H86)</f>
        <v>0</v>
      </c>
      <c r="AM86" s="14">
        <f>WL!I86/(PM!I86+WL!I86+RK!I86)</f>
        <v>0</v>
      </c>
      <c r="AN86" s="14">
        <f>WL!J86/(PM!J86+WL!J86+RK!J86)</f>
        <v>0</v>
      </c>
      <c r="AO86" s="14">
        <f>WL!K86/(PM!K86+WL!K86+RK!K86)</f>
        <v>0</v>
      </c>
      <c r="AP86" s="14">
        <f>WL!L86/(PM!L86+WL!L86+RK!L86)</f>
        <v>0</v>
      </c>
      <c r="AQ86" s="14">
        <f>WL!M86/(PM!M86+WL!M86+RK!M86)</f>
        <v>0</v>
      </c>
      <c r="AR86" s="14">
        <f>WL!N86/(PM!N86+WL!N86+RK!N86)</f>
        <v>0</v>
      </c>
      <c r="AS86" s="14">
        <f>WL!O86/(PM!O86+WL!O86+RK!O86)</f>
        <v>0</v>
      </c>
      <c r="AT86" s="14">
        <f>WL!P86/(PM!P86+WL!P86+RK!P86)</f>
        <v>0</v>
      </c>
      <c r="AU86" s="14">
        <f>WL!Q86/(PM!Q86+WL!Q86+RK!Q86)</f>
        <v>0</v>
      </c>
      <c r="AV86" s="14">
        <f>WL!R86/(PM!R86+WL!R86+RK!R86)</f>
        <v>0</v>
      </c>
      <c r="AW86" s="14">
        <f>WL!S86/(PM!S86+WL!S86+RK!S86)</f>
        <v>0</v>
      </c>
      <c r="AX86" s="14">
        <f>WL!T86/(PM!T86+WL!T86+RK!T86)</f>
        <v>0</v>
      </c>
      <c r="AY86" s="14">
        <f>WL!U86/(PM!U86+WL!U86+RK!U86)</f>
        <v>0</v>
      </c>
      <c r="AZ86" s="14">
        <f>WL!V86/(PM!V86+WL!V86+RK!V86)</f>
        <v>0</v>
      </c>
      <c r="BA86" s="14">
        <f>WL!W86/(PM!W86+WL!W86+RK!W86)</f>
        <v>0</v>
      </c>
      <c r="BB86" s="14">
        <f>WL!X86/(PM!X86+WL!X86+RK!X86)</f>
        <v>0</v>
      </c>
      <c r="BC86" s="14">
        <f>WL!Y86/(PM!Y86+WL!Y86+RK!Y86)</f>
        <v>0</v>
      </c>
      <c r="BD86" s="14">
        <f>WL!Z86/(PM!Z86+WL!Z86+RK!Z86)</f>
        <v>0</v>
      </c>
      <c r="BE86" s="14">
        <f>WL!AA86/(PM!AA86+WL!AA86+RK!AA86)</f>
        <v>0</v>
      </c>
      <c r="BF86" s="14">
        <f>WL!AB86/(PM!AB86+WL!AB86+RK!AB86)</f>
        <v>0</v>
      </c>
      <c r="BG86" s="14">
        <f>WL!AC86/(PM!AC86+WL!AC86+RK!AC86)</f>
        <v>0</v>
      </c>
      <c r="BH86" s="14">
        <f>WL!AD86/(PM!AD86+WL!AD86+RK!AD86)</f>
        <v>0</v>
      </c>
      <c r="BI86" s="14">
        <f>WL!AE86/(PM!AE86+WL!AE86+RK!AE86)</f>
        <v>0</v>
      </c>
      <c r="BJ86" s="14"/>
      <c r="BK86" s="14">
        <f>RK!C86/(PM!C86+WL!C86+RK!C86)</f>
        <v>0.90070105895798158</v>
      </c>
      <c r="BL86" s="14">
        <f>RK!D86/(PM!D86+WL!D86+RK!D86)</f>
        <v>0.91131908560531116</v>
      </c>
      <c r="BM86" s="14">
        <f>RK!E86/(PM!E86+WL!E86+RK!E86)</f>
        <v>0.91425290442617424</v>
      </c>
      <c r="BN86" s="14">
        <f>RK!F86/(PM!F86+WL!F86+RK!F86)</f>
        <v>0.91033019052776476</v>
      </c>
      <c r="BO86" s="14">
        <f>RK!G86/(PM!G86+WL!G86+RK!G86)</f>
        <v>0.91048447205783489</v>
      </c>
      <c r="BP86" s="14">
        <f>RK!H86/(PM!H86+WL!H86+RK!H86)</f>
        <v>0.92062770446932274</v>
      </c>
      <c r="BQ86" s="14">
        <f>RK!I86/(PM!I86+WL!I86+RK!I86)</f>
        <v>0.9152395824608005</v>
      </c>
      <c r="BR86" s="14">
        <f>RK!J86/(PM!J86+WL!J86+RK!J86)</f>
        <v>0.88557400468276737</v>
      </c>
      <c r="BS86" s="14">
        <f>RK!K86/(PM!K86+WL!K86+RK!K86)</f>
        <v>0.86924643560865311</v>
      </c>
      <c r="BT86" s="14">
        <f>RK!L86/(PM!L86+WL!L86+RK!L86)</f>
        <v>0.84899429511094637</v>
      </c>
      <c r="BU86" s="14">
        <f>RK!M86/(PM!M86+WL!M86+RK!M86)</f>
        <v>0.82769703777961545</v>
      </c>
      <c r="BV86" s="14">
        <f>RK!N86/(PM!N86+WL!N86+RK!N86)</f>
        <v>0.80990592382609161</v>
      </c>
      <c r="BW86" s="14">
        <f>RK!O86/(PM!O86+WL!O86+RK!O86)</f>
        <v>0.83634888163337084</v>
      </c>
      <c r="BX86" s="14">
        <f>RK!P86/(PM!P86+WL!P86+RK!P86)</f>
        <v>0.83974138992117098</v>
      </c>
      <c r="BY86" s="14">
        <f>RK!Q86/(PM!Q86+WL!Q86+RK!Q86)</f>
        <v>0.84532494679090808</v>
      </c>
      <c r="BZ86" s="14">
        <f>RK!R86/(PM!R86+WL!R86+RK!R86)</f>
        <v>0.85559380806749707</v>
      </c>
      <c r="CA86" s="14">
        <f>RK!S86/(PM!S86+WL!S86+RK!S86)</f>
        <v>0.85270207745302384</v>
      </c>
      <c r="CB86" s="14">
        <f>RK!T86/(PM!T86+WL!T86+RK!T86)</f>
        <v>0.81274119003798184</v>
      </c>
      <c r="CC86" s="14">
        <f>RK!U86/(PM!U86+WL!U86+RK!U86)</f>
        <v>0.78595336898465162</v>
      </c>
      <c r="CD86" s="14">
        <f>RK!V86/(PM!V86+WL!V86+RK!V86)</f>
        <v>0.78349868929161948</v>
      </c>
      <c r="CE86" s="14">
        <f>RK!W86/(PM!W86+WL!W86+RK!W86)</f>
        <v>0.75085554493414342</v>
      </c>
      <c r="CF86" s="14">
        <f>RK!X86/(PM!X86+WL!X86+RK!X86)</f>
        <v>0.74823088803532301</v>
      </c>
      <c r="CG86" s="14">
        <f>RK!Y86/(PM!Y86+WL!Y86+RK!Y86)</f>
        <v>0.76887676209129752</v>
      </c>
      <c r="CH86" s="14">
        <f>RK!Z86/(PM!Z86+WL!Z86+RK!Z86)</f>
        <v>0.77206724139860061</v>
      </c>
      <c r="CI86" s="14">
        <f>RK!AA86/(PM!AA86+WL!AA86+RK!AA86)</f>
        <v>0.67954338661614055</v>
      </c>
      <c r="CJ86" s="14">
        <f>RK!AB86/(PM!AB86+WL!AB86+RK!AB86)</f>
        <v>0.50494146799433526</v>
      </c>
      <c r="CK86" s="14">
        <f>RK!AC86/(PM!AC86+WL!AC86+RK!AC86)</f>
        <v>0.59285706702316743</v>
      </c>
      <c r="CL86" s="14">
        <f>RK!AD86/(PM!AD86+WL!AD86+RK!AD86)</f>
        <v>0.63890191929352624</v>
      </c>
      <c r="CM86" s="14">
        <f>RK!AE86/(PM!AE86+WL!AE86+RK!AE86)</f>
        <v>0.57641938539633619</v>
      </c>
      <c r="CN86" s="14"/>
    </row>
    <row r="87" spans="1:92" x14ac:dyDescent="0.2">
      <c r="A87" s="4">
        <v>85</v>
      </c>
      <c r="B87" s="6" t="s">
        <v>121</v>
      </c>
      <c r="C87" s="14">
        <f>PM!C87/(PM!C87+WL!C87+RK!C87)</f>
        <v>0.28087216260933129</v>
      </c>
      <c r="D87" s="14">
        <f>PM!D87/(PM!D87+WL!D87+RK!D87)</f>
        <v>0.2769309238340108</v>
      </c>
      <c r="E87" s="14">
        <f>PM!E87/(PM!E87+WL!E87+RK!E87)</f>
        <v>0.29522882313566307</v>
      </c>
      <c r="F87" s="14">
        <f>PM!F87/(PM!F87+WL!F87+RK!F87)</f>
        <v>0.31589868142999528</v>
      </c>
      <c r="G87" s="14">
        <f>PM!G87/(PM!G87+WL!G87+RK!G87)</f>
        <v>0.3383313514341349</v>
      </c>
      <c r="H87" s="14">
        <f>PM!H87/(PM!H87+WL!H87+RK!H87)</f>
        <v>0.34990315046001275</v>
      </c>
      <c r="I87" s="14">
        <f>PM!I87/(PM!I87+WL!I87+RK!I87)</f>
        <v>0.35271583557236857</v>
      </c>
      <c r="J87" s="14">
        <f>PM!J87/(PM!J87+WL!J87+RK!J87)</f>
        <v>0.39076446997095843</v>
      </c>
      <c r="K87" s="14">
        <f>PM!K87/(PM!K87+WL!K87+RK!K87)</f>
        <v>0.39842871495121435</v>
      </c>
      <c r="L87" s="14">
        <f>PM!L87/(PM!L87+WL!L87+RK!L87)</f>
        <v>0.39776784446850832</v>
      </c>
      <c r="M87" s="14">
        <f>PM!M87/(PM!M87+WL!M87+RK!M87)</f>
        <v>0.39505399003565134</v>
      </c>
      <c r="N87" s="14">
        <f>PM!N87/(PM!N87+WL!N87+RK!N87)</f>
        <v>0.39311658399294985</v>
      </c>
      <c r="O87" s="14">
        <f>PM!O87/(PM!O87+WL!O87+RK!O87)</f>
        <v>0.38739204583976888</v>
      </c>
      <c r="P87" s="14">
        <f>PM!P87/(PM!P87+WL!P87+RK!P87)</f>
        <v>0.39938395709186658</v>
      </c>
      <c r="Q87" s="14">
        <f>PM!Q87/(PM!Q87+WL!Q87+RK!Q87)</f>
        <v>0.42205024127758994</v>
      </c>
      <c r="R87" s="14">
        <f>PM!R87/(PM!R87+WL!R87+RK!R87)</f>
        <v>0.41842211575191879</v>
      </c>
      <c r="S87" s="14">
        <f>PM!S87/(PM!S87+WL!S87+RK!S87)</f>
        <v>0.4347421496989452</v>
      </c>
      <c r="T87" s="14">
        <f>PM!T87/(PM!T87+WL!T87+RK!T87)</f>
        <v>0.45723771339079555</v>
      </c>
      <c r="U87" s="14">
        <f>PM!U87/(PM!U87+WL!U87+RK!U87)</f>
        <v>0.4566187188948595</v>
      </c>
      <c r="V87" s="14">
        <f>PM!V87/(PM!V87+WL!V87+RK!V87)</f>
        <v>0.46389442356196092</v>
      </c>
      <c r="W87" s="14">
        <f>PM!W87/(PM!W87+WL!W87+RK!W87)</f>
        <v>0.48894693359340341</v>
      </c>
      <c r="X87" s="14">
        <f>PM!X87/(PM!X87+WL!X87+RK!X87)</f>
        <v>0.48868665959978647</v>
      </c>
      <c r="Y87" s="14">
        <f>PM!Y87/(PM!Y87+WL!Y87+RK!Y87)</f>
        <v>0.49419421063950375</v>
      </c>
      <c r="Z87" s="14">
        <f>PM!Z87/(PM!Z87+WL!Z87+RK!Z87)</f>
        <v>0.4737459593299066</v>
      </c>
      <c r="AA87" s="14">
        <f>PM!AA87/(PM!AA87+WL!AA87+RK!AA87)</f>
        <v>0.47286040308706029</v>
      </c>
      <c r="AB87" s="14">
        <f>PM!AB87/(PM!AB87+WL!AB87+RK!AB87)</f>
        <v>0.48505587089159702</v>
      </c>
      <c r="AC87" s="14">
        <f>PM!AC87/(PM!AC87+WL!AC87+RK!AC87)</f>
        <v>0.4744214350116786</v>
      </c>
      <c r="AD87" s="14">
        <f>PM!AD87/(PM!AD87+WL!AD87+RK!AD87)</f>
        <v>0.48131715326211622</v>
      </c>
      <c r="AE87" s="14">
        <f>PM!AE87/(PM!AE87+WL!AE87+RK!AE87)</f>
        <v>0.48592016336339383</v>
      </c>
      <c r="AF87" s="75"/>
      <c r="AG87" s="14">
        <f>WL!C87/(PM!C87+WL!C87+RK!C87)</f>
        <v>0.29106276071127063</v>
      </c>
      <c r="AH87" s="14">
        <f>WL!D87/(PM!D87+WL!D87+RK!D87)</f>
        <v>0.31035086719433352</v>
      </c>
      <c r="AI87" s="14">
        <f>WL!E87/(PM!E87+WL!E87+RK!E87)</f>
        <v>0.31091382940418644</v>
      </c>
      <c r="AJ87" s="14">
        <f>WL!F87/(PM!F87+WL!F87+RK!F87)</f>
        <v>0.31121213330718939</v>
      </c>
      <c r="AK87" s="14">
        <f>WL!G87/(PM!G87+WL!G87+RK!G87)</f>
        <v>0.31311386645948269</v>
      </c>
      <c r="AL87" s="14">
        <f>WL!H87/(PM!H87+WL!H87+RK!H87)</f>
        <v>0.30792216601863581</v>
      </c>
      <c r="AM87" s="14">
        <f>WL!I87/(PM!I87+WL!I87+RK!I87)</f>
        <v>0.32270248784653621</v>
      </c>
      <c r="AN87" s="14">
        <f>WL!J87/(PM!J87+WL!J87+RK!J87)</f>
        <v>0.2958353677777858</v>
      </c>
      <c r="AO87" s="14">
        <f>WL!K87/(PM!K87+WL!K87+RK!K87)</f>
        <v>0.30332489683015557</v>
      </c>
      <c r="AP87" s="14">
        <f>WL!L87/(PM!L87+WL!L87+RK!L87)</f>
        <v>0.31629053660719197</v>
      </c>
      <c r="AQ87" s="14">
        <f>WL!M87/(PM!M87+WL!M87+RK!M87)</f>
        <v>0.33047952728121149</v>
      </c>
      <c r="AR87" s="14">
        <f>WL!N87/(PM!N87+WL!N87+RK!N87)</f>
        <v>0.32893264281470058</v>
      </c>
      <c r="AS87" s="14">
        <f>WL!O87/(PM!O87+WL!O87+RK!O87)</f>
        <v>0.34617171681825726</v>
      </c>
      <c r="AT87" s="14">
        <f>WL!P87/(PM!P87+WL!P87+RK!P87)</f>
        <v>0.34936133885251935</v>
      </c>
      <c r="AU87" s="14">
        <f>WL!Q87/(PM!Q87+WL!Q87+RK!Q87)</f>
        <v>0.34007119888558107</v>
      </c>
      <c r="AV87" s="14">
        <f>WL!R87/(PM!R87+WL!R87+RK!R87)</f>
        <v>0.34831185509790297</v>
      </c>
      <c r="AW87" s="14">
        <f>WL!S87/(PM!S87+WL!S87+RK!S87)</f>
        <v>0.34356232281892596</v>
      </c>
      <c r="AX87" s="14">
        <f>WL!T87/(PM!T87+WL!T87+RK!T87)</f>
        <v>0.32972574311515412</v>
      </c>
      <c r="AY87" s="14">
        <f>WL!U87/(PM!U87+WL!U87+RK!U87)</f>
        <v>0.34235340067386383</v>
      </c>
      <c r="AZ87" s="14">
        <f>WL!V87/(PM!V87+WL!V87+RK!V87)</f>
        <v>0.33926843560680803</v>
      </c>
      <c r="BA87" s="14">
        <f>WL!W87/(PM!W87+WL!W87+RK!W87)</f>
        <v>0.31294546931033623</v>
      </c>
      <c r="BB87" s="14">
        <f>WL!X87/(PM!X87+WL!X87+RK!X87)</f>
        <v>0.31528186697011029</v>
      </c>
      <c r="BC87" s="14">
        <f>WL!Y87/(PM!Y87+WL!Y87+RK!Y87)</f>
        <v>0.31419627551311735</v>
      </c>
      <c r="BD87" s="14">
        <f>WL!Z87/(PM!Z87+WL!Z87+RK!Z87)</f>
        <v>0.3361507229751447</v>
      </c>
      <c r="BE87" s="14">
        <f>WL!AA87/(PM!AA87+WL!AA87+RK!AA87)</f>
        <v>0.33584908587781243</v>
      </c>
      <c r="BF87" s="14">
        <f>WL!AB87/(PM!AB87+WL!AB87+RK!AB87)</f>
        <v>0.31503674802204101</v>
      </c>
      <c r="BG87" s="14">
        <f>WL!AC87/(PM!AC87+WL!AC87+RK!AC87)</f>
        <v>0.31739203832023627</v>
      </c>
      <c r="BH87" s="14">
        <f>WL!AD87/(PM!AD87+WL!AD87+RK!AD87)</f>
        <v>0.31487296561045697</v>
      </c>
      <c r="BI87" s="14">
        <f>WL!AE87/(PM!AE87+WL!AE87+RK!AE87)</f>
        <v>0.31446429371358303</v>
      </c>
      <c r="BJ87" s="14"/>
      <c r="BK87" s="14">
        <f>RK!C87/(PM!C87+WL!C87+RK!C87)</f>
        <v>0.42806507667939808</v>
      </c>
      <c r="BL87" s="14">
        <f>RK!D87/(PM!D87+WL!D87+RK!D87)</f>
        <v>0.41271820897165562</v>
      </c>
      <c r="BM87" s="14">
        <f>RK!E87/(PM!E87+WL!E87+RK!E87)</f>
        <v>0.39385734746015055</v>
      </c>
      <c r="BN87" s="14">
        <f>RK!F87/(PM!F87+WL!F87+RK!F87)</f>
        <v>0.37288918526281528</v>
      </c>
      <c r="BO87" s="14">
        <f>RK!G87/(PM!G87+WL!G87+RK!G87)</f>
        <v>0.34855478210638252</v>
      </c>
      <c r="BP87" s="14">
        <f>RK!H87/(PM!H87+WL!H87+RK!H87)</f>
        <v>0.3421746835213515</v>
      </c>
      <c r="BQ87" s="14">
        <f>RK!I87/(PM!I87+WL!I87+RK!I87)</f>
        <v>0.32458167658109538</v>
      </c>
      <c r="BR87" s="14">
        <f>RK!J87/(PM!J87+WL!J87+RK!J87)</f>
        <v>0.31340016225125578</v>
      </c>
      <c r="BS87" s="14">
        <f>RK!K87/(PM!K87+WL!K87+RK!K87)</f>
        <v>0.29824638821863009</v>
      </c>
      <c r="BT87" s="14">
        <f>RK!L87/(PM!L87+WL!L87+RK!L87)</f>
        <v>0.28594161892429965</v>
      </c>
      <c r="BU87" s="14">
        <f>RK!M87/(PM!M87+WL!M87+RK!M87)</f>
        <v>0.27446648268313723</v>
      </c>
      <c r="BV87" s="14">
        <f>RK!N87/(PM!N87+WL!N87+RK!N87)</f>
        <v>0.27795077319234957</v>
      </c>
      <c r="BW87" s="14">
        <f>RK!O87/(PM!O87+WL!O87+RK!O87)</f>
        <v>0.26643623734197386</v>
      </c>
      <c r="BX87" s="14">
        <f>RK!P87/(PM!P87+WL!P87+RK!P87)</f>
        <v>0.25125470405561401</v>
      </c>
      <c r="BY87" s="14">
        <f>RK!Q87/(PM!Q87+WL!Q87+RK!Q87)</f>
        <v>0.23787855983682907</v>
      </c>
      <c r="BZ87" s="14">
        <f>RK!R87/(PM!R87+WL!R87+RK!R87)</f>
        <v>0.23326602915017824</v>
      </c>
      <c r="CA87" s="14">
        <f>RK!S87/(PM!S87+WL!S87+RK!S87)</f>
        <v>0.22169552748212876</v>
      </c>
      <c r="CB87" s="14">
        <f>RK!T87/(PM!T87+WL!T87+RK!T87)</f>
        <v>0.21303654349405027</v>
      </c>
      <c r="CC87" s="14">
        <f>RK!U87/(PM!U87+WL!U87+RK!U87)</f>
        <v>0.20102788043127673</v>
      </c>
      <c r="CD87" s="14">
        <f>RK!V87/(PM!V87+WL!V87+RK!V87)</f>
        <v>0.19683714083123102</v>
      </c>
      <c r="CE87" s="14">
        <f>RK!W87/(PM!W87+WL!W87+RK!W87)</f>
        <v>0.19810759709626033</v>
      </c>
      <c r="CF87" s="14">
        <f>RK!X87/(PM!X87+WL!X87+RK!X87)</f>
        <v>0.19603147343010319</v>
      </c>
      <c r="CG87" s="14">
        <f>RK!Y87/(PM!Y87+WL!Y87+RK!Y87)</f>
        <v>0.19160951384737901</v>
      </c>
      <c r="CH87" s="14">
        <f>RK!Z87/(PM!Z87+WL!Z87+RK!Z87)</f>
        <v>0.1901033176949487</v>
      </c>
      <c r="CI87" s="14">
        <f>RK!AA87/(PM!AA87+WL!AA87+RK!AA87)</f>
        <v>0.19129051103512729</v>
      </c>
      <c r="CJ87" s="14">
        <f>RK!AB87/(PM!AB87+WL!AB87+RK!AB87)</f>
        <v>0.19990738108636197</v>
      </c>
      <c r="CK87" s="14">
        <f>RK!AC87/(PM!AC87+WL!AC87+RK!AC87)</f>
        <v>0.20818652666808507</v>
      </c>
      <c r="CL87" s="14">
        <f>RK!AD87/(PM!AD87+WL!AD87+RK!AD87)</f>
        <v>0.20380988112742671</v>
      </c>
      <c r="CM87" s="14">
        <f>RK!AE87/(PM!AE87+WL!AE87+RK!AE87)</f>
        <v>0.19961554292302311</v>
      </c>
      <c r="CN87" s="14"/>
    </row>
    <row r="88" spans="1:92" x14ac:dyDescent="0.2">
      <c r="A88" s="4">
        <v>86</v>
      </c>
      <c r="B88" s="6" t="s">
        <v>122</v>
      </c>
      <c r="C88" s="14">
        <f>PM!C88/(PM!C88+WL!C88+RK!C88)</f>
        <v>0.25711484766137943</v>
      </c>
      <c r="D88" s="14">
        <f>PM!D88/(PM!D88+WL!D88+RK!D88)</f>
        <v>0.26154447179059898</v>
      </c>
      <c r="E88" s="14">
        <f>PM!E88/(PM!E88+WL!E88+RK!E88)</f>
        <v>0.25815194649755085</v>
      </c>
      <c r="F88" s="14">
        <f>PM!F88/(PM!F88+WL!F88+RK!F88)</f>
        <v>0.25838056317350055</v>
      </c>
      <c r="G88" s="14">
        <f>PM!G88/(PM!G88+WL!G88+RK!G88)</f>
        <v>0.25812672351415999</v>
      </c>
      <c r="H88" s="14">
        <f>PM!H88/(PM!H88+WL!H88+RK!H88)</f>
        <v>0.2531102067724455</v>
      </c>
      <c r="I88" s="14">
        <f>PM!I88/(PM!I88+WL!I88+RK!I88)</f>
        <v>0.26396402735637753</v>
      </c>
      <c r="J88" s="14">
        <f>PM!J88/(PM!J88+WL!J88+RK!J88)</f>
        <v>0.27197063653815989</v>
      </c>
      <c r="K88" s="14">
        <f>PM!K88/(PM!K88+WL!K88+RK!K88)</f>
        <v>0.27927846420253705</v>
      </c>
      <c r="L88" s="14">
        <f>PM!L88/(PM!L88+WL!L88+RK!L88)</f>
        <v>0.27946218061118733</v>
      </c>
      <c r="M88" s="14">
        <f>PM!M88/(PM!M88+WL!M88+RK!M88)</f>
        <v>0.24160920014031467</v>
      </c>
      <c r="N88" s="14">
        <f>PM!N88/(PM!N88+WL!N88+RK!N88)</f>
        <v>0.22630880269692941</v>
      </c>
      <c r="O88" s="14">
        <f>PM!O88/(PM!O88+WL!O88+RK!O88)</f>
        <v>0.22998776289272541</v>
      </c>
      <c r="P88" s="14">
        <f>PM!P88/(PM!P88+WL!P88+RK!P88)</f>
        <v>0.23226691367494465</v>
      </c>
      <c r="Q88" s="14">
        <f>PM!Q88/(PM!Q88+WL!Q88+RK!Q88)</f>
        <v>0.22539745100774736</v>
      </c>
      <c r="R88" s="14">
        <f>PM!R88/(PM!R88+WL!R88+RK!R88)</f>
        <v>0.21907653059237106</v>
      </c>
      <c r="S88" s="14">
        <f>PM!S88/(PM!S88+WL!S88+RK!S88)</f>
        <v>0.20313429538865466</v>
      </c>
      <c r="T88" s="14">
        <f>PM!T88/(PM!T88+WL!T88+RK!T88)</f>
        <v>0.20351599002737217</v>
      </c>
      <c r="U88" s="14">
        <f>PM!U88/(PM!U88+WL!U88+RK!U88)</f>
        <v>0.20044605413190217</v>
      </c>
      <c r="V88" s="14">
        <f>PM!V88/(PM!V88+WL!V88+RK!V88)</f>
        <v>0.19270889948698489</v>
      </c>
      <c r="W88" s="14">
        <f>PM!W88/(PM!W88+WL!W88+RK!W88)</f>
        <v>0.21053649202147676</v>
      </c>
      <c r="X88" s="14">
        <f>PM!X88/(PM!X88+WL!X88+RK!X88)</f>
        <v>0.22980660237413331</v>
      </c>
      <c r="Y88" s="14">
        <f>PM!Y88/(PM!Y88+WL!Y88+RK!Y88)</f>
        <v>0.20754229357050163</v>
      </c>
      <c r="Z88" s="14">
        <f>PM!Z88/(PM!Z88+WL!Z88+RK!Z88)</f>
        <v>0.20014315541786426</v>
      </c>
      <c r="AA88" s="14">
        <f>PM!AA88/(PM!AA88+WL!AA88+RK!AA88)</f>
        <v>0.20993976877405865</v>
      </c>
      <c r="AB88" s="14">
        <f>PM!AB88/(PM!AB88+WL!AB88+RK!AB88)</f>
        <v>0.21110352619971079</v>
      </c>
      <c r="AC88" s="14">
        <f>PM!AC88/(PM!AC88+WL!AC88+RK!AC88)</f>
        <v>0.18937062931035786</v>
      </c>
      <c r="AD88" s="14">
        <f>PM!AD88/(PM!AD88+WL!AD88+RK!AD88)</f>
        <v>0.18199065305684395</v>
      </c>
      <c r="AE88" s="14">
        <f>PM!AE88/(PM!AE88+WL!AE88+RK!AE88)</f>
        <v>0.19693509922357638</v>
      </c>
      <c r="AF88" s="75"/>
      <c r="AG88" s="14">
        <f>WL!C88/(PM!C88+WL!C88+RK!C88)</f>
        <v>0.38834549308511218</v>
      </c>
      <c r="AH88" s="14">
        <f>WL!D88/(PM!D88+WL!D88+RK!D88)</f>
        <v>0.38260345541393997</v>
      </c>
      <c r="AI88" s="14">
        <f>WL!E88/(PM!E88+WL!E88+RK!E88)</f>
        <v>0.38548052266750932</v>
      </c>
      <c r="AJ88" s="14">
        <f>WL!F88/(PM!F88+WL!F88+RK!F88)</f>
        <v>0.39492986396016505</v>
      </c>
      <c r="AK88" s="14">
        <f>WL!G88/(PM!G88+WL!G88+RK!G88)</f>
        <v>0.40031451964305076</v>
      </c>
      <c r="AL88" s="14">
        <f>WL!H88/(PM!H88+WL!H88+RK!H88)</f>
        <v>0.39597118878203746</v>
      </c>
      <c r="AM88" s="14">
        <f>WL!I88/(PM!I88+WL!I88+RK!I88)</f>
        <v>0.39246001136776876</v>
      </c>
      <c r="AN88" s="14">
        <f>WL!J88/(PM!J88+WL!J88+RK!J88)</f>
        <v>0.3863750143443509</v>
      </c>
      <c r="AO88" s="14">
        <f>WL!K88/(PM!K88+WL!K88+RK!K88)</f>
        <v>0.36923861359177956</v>
      </c>
      <c r="AP88" s="14">
        <f>WL!L88/(PM!L88+WL!L88+RK!L88)</f>
        <v>0.37236579216841187</v>
      </c>
      <c r="AQ88" s="14">
        <f>WL!M88/(PM!M88+WL!M88+RK!M88)</f>
        <v>0.39680946293331038</v>
      </c>
      <c r="AR88" s="14">
        <f>WL!N88/(PM!N88+WL!N88+RK!N88)</f>
        <v>0.40641180927224052</v>
      </c>
      <c r="AS88" s="14">
        <f>WL!O88/(PM!O88+WL!O88+RK!O88)</f>
        <v>0.39269236054425272</v>
      </c>
      <c r="AT88" s="14">
        <f>WL!P88/(PM!P88+WL!P88+RK!P88)</f>
        <v>0.39635376254884552</v>
      </c>
      <c r="AU88" s="14">
        <f>WL!Q88/(PM!Q88+WL!Q88+RK!Q88)</f>
        <v>0.40429737487565187</v>
      </c>
      <c r="AV88" s="14">
        <f>WL!R88/(PM!R88+WL!R88+RK!R88)</f>
        <v>0.40456669890892033</v>
      </c>
      <c r="AW88" s="14">
        <f>WL!S88/(PM!S88+WL!S88+RK!S88)</f>
        <v>0.41677229099395052</v>
      </c>
      <c r="AX88" s="14">
        <f>WL!T88/(PM!T88+WL!T88+RK!T88)</f>
        <v>0.44532990015446278</v>
      </c>
      <c r="AY88" s="14">
        <f>WL!U88/(PM!U88+WL!U88+RK!U88)</f>
        <v>0.42444544965880621</v>
      </c>
      <c r="AZ88" s="14">
        <f>WL!V88/(PM!V88+WL!V88+RK!V88)</f>
        <v>0.42248541382760019</v>
      </c>
      <c r="BA88" s="14">
        <f>WL!W88/(PM!W88+WL!W88+RK!W88)</f>
        <v>0.41790251194141698</v>
      </c>
      <c r="BB88" s="14">
        <f>WL!X88/(PM!X88+WL!X88+RK!X88)</f>
        <v>0.40857171325399566</v>
      </c>
      <c r="BC88" s="14">
        <f>WL!Y88/(PM!Y88+WL!Y88+RK!Y88)</f>
        <v>0.42777142069308083</v>
      </c>
      <c r="BD88" s="14">
        <f>WL!Z88/(PM!Z88+WL!Z88+RK!Z88)</f>
        <v>0.43498897404389186</v>
      </c>
      <c r="BE88" s="14">
        <f>WL!AA88/(PM!AA88+WL!AA88+RK!AA88)</f>
        <v>0.44801985762614005</v>
      </c>
      <c r="BF88" s="14">
        <f>WL!AB88/(PM!AB88+WL!AB88+RK!AB88)</f>
        <v>0.45029155478595323</v>
      </c>
      <c r="BG88" s="14">
        <f>WL!AC88/(PM!AC88+WL!AC88+RK!AC88)</f>
        <v>0.45265582324891379</v>
      </c>
      <c r="BH88" s="14">
        <f>WL!AD88/(PM!AD88+WL!AD88+RK!AD88)</f>
        <v>0.46623982066149738</v>
      </c>
      <c r="BI88" s="14">
        <f>WL!AE88/(PM!AE88+WL!AE88+RK!AE88)</f>
        <v>0.47003587228914162</v>
      </c>
      <c r="BJ88" s="14"/>
      <c r="BK88" s="14">
        <f>RK!C88/(PM!C88+WL!C88+RK!C88)</f>
        <v>0.3545396592535085</v>
      </c>
      <c r="BL88" s="14">
        <f>RK!D88/(PM!D88+WL!D88+RK!D88)</f>
        <v>0.35585207279546099</v>
      </c>
      <c r="BM88" s="14">
        <f>RK!E88/(PM!E88+WL!E88+RK!E88)</f>
        <v>0.35636753083493983</v>
      </c>
      <c r="BN88" s="14">
        <f>RK!F88/(PM!F88+WL!F88+RK!F88)</f>
        <v>0.34668957286633428</v>
      </c>
      <c r="BO88" s="14">
        <f>RK!G88/(PM!G88+WL!G88+RK!G88)</f>
        <v>0.34155875684278919</v>
      </c>
      <c r="BP88" s="14">
        <f>RK!H88/(PM!H88+WL!H88+RK!H88)</f>
        <v>0.35091860444551698</v>
      </c>
      <c r="BQ88" s="14">
        <f>RK!I88/(PM!I88+WL!I88+RK!I88)</f>
        <v>0.34357596127585371</v>
      </c>
      <c r="BR88" s="14">
        <f>RK!J88/(PM!J88+WL!J88+RK!J88)</f>
        <v>0.34165434911748921</v>
      </c>
      <c r="BS88" s="14">
        <f>RK!K88/(PM!K88+WL!K88+RK!K88)</f>
        <v>0.35148292220568339</v>
      </c>
      <c r="BT88" s="14">
        <f>RK!L88/(PM!L88+WL!L88+RK!L88)</f>
        <v>0.3481720272204008</v>
      </c>
      <c r="BU88" s="14">
        <f>RK!M88/(PM!M88+WL!M88+RK!M88)</f>
        <v>0.3615813369263749</v>
      </c>
      <c r="BV88" s="14">
        <f>RK!N88/(PM!N88+WL!N88+RK!N88)</f>
        <v>0.36727938803083016</v>
      </c>
      <c r="BW88" s="14">
        <f>RK!O88/(PM!O88+WL!O88+RK!O88)</f>
        <v>0.37731987656302179</v>
      </c>
      <c r="BX88" s="14">
        <f>RK!P88/(PM!P88+WL!P88+RK!P88)</f>
        <v>0.37137932377620975</v>
      </c>
      <c r="BY88" s="14">
        <f>RK!Q88/(PM!Q88+WL!Q88+RK!Q88)</f>
        <v>0.37030517411660074</v>
      </c>
      <c r="BZ88" s="14">
        <f>RK!R88/(PM!R88+WL!R88+RK!R88)</f>
        <v>0.37635677049870864</v>
      </c>
      <c r="CA88" s="14">
        <f>RK!S88/(PM!S88+WL!S88+RK!S88)</f>
        <v>0.3800934136173949</v>
      </c>
      <c r="CB88" s="14">
        <f>RK!T88/(PM!T88+WL!T88+RK!T88)</f>
        <v>0.35115410981816497</v>
      </c>
      <c r="CC88" s="14">
        <f>RK!U88/(PM!U88+WL!U88+RK!U88)</f>
        <v>0.37510849620929171</v>
      </c>
      <c r="CD88" s="14">
        <f>RK!V88/(PM!V88+WL!V88+RK!V88)</f>
        <v>0.38480568668541493</v>
      </c>
      <c r="CE88" s="14">
        <f>RK!W88/(PM!W88+WL!W88+RK!W88)</f>
        <v>0.37156099603710629</v>
      </c>
      <c r="CF88" s="14">
        <f>RK!X88/(PM!X88+WL!X88+RK!X88)</f>
        <v>0.36162168437187103</v>
      </c>
      <c r="CG88" s="14">
        <f>RK!Y88/(PM!Y88+WL!Y88+RK!Y88)</f>
        <v>0.36468628573641754</v>
      </c>
      <c r="CH88" s="14">
        <f>RK!Z88/(PM!Z88+WL!Z88+RK!Z88)</f>
        <v>0.36486787053824382</v>
      </c>
      <c r="CI88" s="14">
        <f>RK!AA88/(PM!AA88+WL!AA88+RK!AA88)</f>
        <v>0.34204037359980138</v>
      </c>
      <c r="CJ88" s="14">
        <f>RK!AB88/(PM!AB88+WL!AB88+RK!AB88)</f>
        <v>0.33860491901433604</v>
      </c>
      <c r="CK88" s="14">
        <f>RK!AC88/(PM!AC88+WL!AC88+RK!AC88)</f>
        <v>0.35797354744072846</v>
      </c>
      <c r="CL88" s="14">
        <f>RK!AD88/(PM!AD88+WL!AD88+RK!AD88)</f>
        <v>0.35176952628165858</v>
      </c>
      <c r="CM88" s="14">
        <f>RK!AE88/(PM!AE88+WL!AE88+RK!AE88)</f>
        <v>0.333029028487282</v>
      </c>
      <c r="CN88" s="14"/>
    </row>
    <row r="89" spans="1:92" x14ac:dyDescent="0.2">
      <c r="A89" s="4">
        <v>87</v>
      </c>
      <c r="B89" s="6" t="s">
        <v>123</v>
      </c>
      <c r="C89" s="14">
        <f>PM!C89/(PM!C89+WL!C89+RK!C89)</f>
        <v>0.69158703552042733</v>
      </c>
      <c r="D89" s="14">
        <f>PM!D89/(PM!D89+WL!D89+RK!D89)</f>
        <v>0.72535304460615202</v>
      </c>
      <c r="E89" s="14">
        <f>PM!E89/(PM!E89+WL!E89+RK!E89)</f>
        <v>0.740755648438161</v>
      </c>
      <c r="F89" s="14">
        <f>PM!F89/(PM!F89+WL!F89+RK!F89)</f>
        <v>0.75042649534345973</v>
      </c>
      <c r="G89" s="14">
        <f>PM!G89/(PM!G89+WL!G89+RK!G89)</f>
        <v>0.77259339651191139</v>
      </c>
      <c r="H89" s="14">
        <f>PM!H89/(PM!H89+WL!H89+RK!H89)</f>
        <v>0.7767207934006739</v>
      </c>
      <c r="I89" s="14">
        <f>PM!I89/(PM!I89+WL!I89+RK!I89)</f>
        <v>0.81148347975664326</v>
      </c>
      <c r="J89" s="14">
        <f>PM!J89/(PM!J89+WL!J89+RK!J89)</f>
        <v>0.81085550759924097</v>
      </c>
      <c r="K89" s="14">
        <f>PM!K89/(PM!K89+WL!K89+RK!K89)</f>
        <v>0.78918638879167702</v>
      </c>
      <c r="L89" s="14">
        <f>PM!L89/(PM!L89+WL!L89+RK!L89)</f>
        <v>0.78622187941133714</v>
      </c>
      <c r="M89" s="14">
        <f>PM!M89/(PM!M89+WL!M89+RK!M89)</f>
        <v>0.79478737518437503</v>
      </c>
      <c r="N89" s="14">
        <f>PM!N89/(PM!N89+WL!N89+RK!N89)</f>
        <v>0.8197566208727266</v>
      </c>
      <c r="O89" s="14">
        <f>PM!O89/(PM!O89+WL!O89+RK!O89)</f>
        <v>0.81528444710949521</v>
      </c>
      <c r="P89" s="14">
        <f>PM!P89/(PM!P89+WL!P89+RK!P89)</f>
        <v>0.79916056265211866</v>
      </c>
      <c r="Q89" s="14">
        <f>PM!Q89/(PM!Q89+WL!Q89+RK!Q89)</f>
        <v>0.81293010819586686</v>
      </c>
      <c r="R89" s="14">
        <f>PM!R89/(PM!R89+WL!R89+RK!R89)</f>
        <v>0.78574070574742449</v>
      </c>
      <c r="S89" s="14">
        <f>PM!S89/(PM!S89+WL!S89+RK!S89)</f>
        <v>0.78042453600917427</v>
      </c>
      <c r="T89" s="14">
        <f>PM!T89/(PM!T89+WL!T89+RK!T89)</f>
        <v>0.78303995400584459</v>
      </c>
      <c r="U89" s="14">
        <f>PM!U89/(PM!U89+WL!U89+RK!U89)</f>
        <v>0.82276544373385752</v>
      </c>
      <c r="V89" s="14">
        <f>PM!V89/(PM!V89+WL!V89+RK!V89)</f>
        <v>0.82869102201557421</v>
      </c>
      <c r="W89" s="14">
        <f>PM!W89/(PM!W89+WL!W89+RK!W89)</f>
        <v>0.84449817139616867</v>
      </c>
      <c r="X89" s="14">
        <f>PM!X89/(PM!X89+WL!X89+RK!X89)</f>
        <v>0.84338531849390996</v>
      </c>
      <c r="Y89" s="14">
        <f>PM!Y89/(PM!Y89+WL!Y89+RK!Y89)</f>
        <v>0.83718572148059422</v>
      </c>
      <c r="Z89" s="14">
        <f>PM!Z89/(PM!Z89+WL!Z89+RK!Z89)</f>
        <v>0.82597611082487776</v>
      </c>
      <c r="AA89" s="14">
        <f>PM!AA89/(PM!AA89+WL!AA89+RK!AA89)</f>
        <v>0.82946165684371631</v>
      </c>
      <c r="AB89" s="14">
        <f>PM!AB89/(PM!AB89+WL!AB89+RK!AB89)</f>
        <v>0.82750614649946419</v>
      </c>
      <c r="AC89" s="14">
        <f>PM!AC89/(PM!AC89+WL!AC89+RK!AC89)</f>
        <v>0.80340105337053203</v>
      </c>
      <c r="AD89" s="14">
        <f>PM!AD89/(PM!AD89+WL!AD89+RK!AD89)</f>
        <v>0.81930300057171446</v>
      </c>
      <c r="AE89" s="14">
        <f>PM!AE89/(PM!AE89+WL!AE89+RK!AE89)</f>
        <v>0.76969440623583329</v>
      </c>
      <c r="AF89" s="75"/>
      <c r="AG89" s="14">
        <f>WL!C89/(PM!C89+WL!C89+RK!C89)</f>
        <v>0.15182283273833555</v>
      </c>
      <c r="AH89" s="14">
        <f>WL!D89/(PM!D89+WL!D89+RK!D89)</f>
        <v>0.14455724974829581</v>
      </c>
      <c r="AI89" s="14">
        <f>WL!E89/(PM!E89+WL!E89+RK!E89)</f>
        <v>0.14094746687175033</v>
      </c>
      <c r="AJ89" s="14">
        <f>WL!F89/(PM!F89+WL!F89+RK!F89)</f>
        <v>0.1431437376764319</v>
      </c>
      <c r="AK89" s="14">
        <f>WL!G89/(PM!G89+WL!G89+RK!G89)</f>
        <v>0.13519166306018898</v>
      </c>
      <c r="AL89" s="14">
        <f>WL!H89/(PM!H89+WL!H89+RK!H89)</f>
        <v>0.13582688415677299</v>
      </c>
      <c r="AM89" s="14">
        <f>WL!I89/(PM!I89+WL!I89+RK!I89)</f>
        <v>0.11501807543929732</v>
      </c>
      <c r="AN89" s="14">
        <f>WL!J89/(PM!J89+WL!J89+RK!J89)</f>
        <v>0.11886818681677537</v>
      </c>
      <c r="AO89" s="14">
        <f>WL!K89/(PM!K89+WL!K89+RK!K89)</f>
        <v>0.13005848296173464</v>
      </c>
      <c r="AP89" s="14">
        <f>WL!L89/(PM!L89+WL!L89+RK!L89)</f>
        <v>0.12770194462082496</v>
      </c>
      <c r="AQ89" s="14">
        <f>WL!M89/(PM!M89+WL!M89+RK!M89)</f>
        <v>0.12604727040937466</v>
      </c>
      <c r="AR89" s="14">
        <f>WL!N89/(PM!N89+WL!N89+RK!N89)</f>
        <v>0.11852433442630977</v>
      </c>
      <c r="AS89" s="14">
        <f>WL!O89/(PM!O89+WL!O89+RK!O89)</f>
        <v>0.12859920242772602</v>
      </c>
      <c r="AT89" s="14">
        <f>WL!P89/(PM!P89+WL!P89+RK!P89)</f>
        <v>0.14848796381412432</v>
      </c>
      <c r="AU89" s="14">
        <f>WL!Q89/(PM!Q89+WL!Q89+RK!Q89)</f>
        <v>0.14107442360130823</v>
      </c>
      <c r="AV89" s="14">
        <f>WL!R89/(PM!R89+WL!R89+RK!R89)</f>
        <v>0.16625084594963602</v>
      </c>
      <c r="AW89" s="14">
        <f>WL!S89/(PM!S89+WL!S89+RK!S89)</f>
        <v>0.17710230735415822</v>
      </c>
      <c r="AX89" s="14">
        <f>WL!T89/(PM!T89+WL!T89+RK!T89)</f>
        <v>0.17664350262028536</v>
      </c>
      <c r="AY89" s="14">
        <f>WL!U89/(PM!U89+WL!U89+RK!U89)</f>
        <v>0.14081407447311736</v>
      </c>
      <c r="AZ89" s="14">
        <f>WL!V89/(PM!V89+WL!V89+RK!V89)</f>
        <v>0.13880196134380401</v>
      </c>
      <c r="BA89" s="14">
        <f>WL!W89/(PM!W89+WL!W89+RK!W89)</f>
        <v>0.1252168860925453</v>
      </c>
      <c r="BB89" s="14">
        <f>WL!X89/(PM!X89+WL!X89+RK!X89)</f>
        <v>0.12605875596392799</v>
      </c>
      <c r="BC89" s="14">
        <f>WL!Y89/(PM!Y89+WL!Y89+RK!Y89)</f>
        <v>0.1332932884307029</v>
      </c>
      <c r="BD89" s="14">
        <f>WL!Z89/(PM!Z89+WL!Z89+RK!Z89)</f>
        <v>0.14424656262576971</v>
      </c>
      <c r="BE89" s="14">
        <f>WL!AA89/(PM!AA89+WL!AA89+RK!AA89)</f>
        <v>0.13775314039179809</v>
      </c>
      <c r="BF89" s="14">
        <f>WL!AB89/(PM!AB89+WL!AB89+RK!AB89)</f>
        <v>0.13782687890225173</v>
      </c>
      <c r="BG89" s="14">
        <f>WL!AC89/(PM!AC89+WL!AC89+RK!AC89)</f>
        <v>0.15591400581587497</v>
      </c>
      <c r="BH89" s="14">
        <f>WL!AD89/(PM!AD89+WL!AD89+RK!AD89)</f>
        <v>0.14326865720304463</v>
      </c>
      <c r="BI89" s="14">
        <f>WL!AE89/(PM!AE89+WL!AE89+RK!AE89)</f>
        <v>0.1897419177553841</v>
      </c>
      <c r="BJ89" s="14"/>
      <c r="BK89" s="14">
        <f>RK!C89/(PM!C89+WL!C89+RK!C89)</f>
        <v>0.15659013174123718</v>
      </c>
      <c r="BL89" s="14">
        <f>RK!D89/(PM!D89+WL!D89+RK!D89)</f>
        <v>0.13008970564555208</v>
      </c>
      <c r="BM89" s="14">
        <f>RK!E89/(PM!E89+WL!E89+RK!E89)</f>
        <v>0.11829688469008855</v>
      </c>
      <c r="BN89" s="14">
        <f>RK!F89/(PM!F89+WL!F89+RK!F89)</f>
        <v>0.10642976698010834</v>
      </c>
      <c r="BO89" s="14">
        <f>RK!G89/(PM!G89+WL!G89+RK!G89)</f>
        <v>9.2214940427899614E-2</v>
      </c>
      <c r="BP89" s="14">
        <f>RK!H89/(PM!H89+WL!H89+RK!H89)</f>
        <v>8.7452322442553146E-2</v>
      </c>
      <c r="BQ89" s="14">
        <f>RK!I89/(PM!I89+WL!I89+RK!I89)</f>
        <v>7.3498444804059426E-2</v>
      </c>
      <c r="BR89" s="14">
        <f>RK!J89/(PM!J89+WL!J89+RK!J89)</f>
        <v>7.0276305583983664E-2</v>
      </c>
      <c r="BS89" s="14">
        <f>RK!K89/(PM!K89+WL!K89+RK!K89)</f>
        <v>8.0755128246588342E-2</v>
      </c>
      <c r="BT89" s="14">
        <f>RK!L89/(PM!L89+WL!L89+RK!L89)</f>
        <v>8.6076175967837912E-2</v>
      </c>
      <c r="BU89" s="14">
        <f>RK!M89/(PM!M89+WL!M89+RK!M89)</f>
        <v>7.9165354406250277E-2</v>
      </c>
      <c r="BV89" s="14">
        <f>RK!N89/(PM!N89+WL!N89+RK!N89)</f>
        <v>6.1719044700963649E-2</v>
      </c>
      <c r="BW89" s="14">
        <f>RK!O89/(PM!O89+WL!O89+RK!O89)</f>
        <v>5.6116350462778811E-2</v>
      </c>
      <c r="BX89" s="14">
        <f>RK!P89/(PM!P89+WL!P89+RK!P89)</f>
        <v>5.2351473533757117E-2</v>
      </c>
      <c r="BY89" s="14">
        <f>RK!Q89/(PM!Q89+WL!Q89+RK!Q89)</f>
        <v>4.5995468202824942E-2</v>
      </c>
      <c r="BZ89" s="14">
        <f>RK!R89/(PM!R89+WL!R89+RK!R89)</f>
        <v>4.8008448302939384E-2</v>
      </c>
      <c r="CA89" s="14">
        <f>RK!S89/(PM!S89+WL!S89+RK!S89)</f>
        <v>4.2473156636667529E-2</v>
      </c>
      <c r="CB89" s="14">
        <f>RK!T89/(PM!T89+WL!T89+RK!T89)</f>
        <v>4.0316543373870146E-2</v>
      </c>
      <c r="CC89" s="14">
        <f>RK!U89/(PM!U89+WL!U89+RK!U89)</f>
        <v>3.6420481793025115E-2</v>
      </c>
      <c r="CD89" s="14">
        <f>RK!V89/(PM!V89+WL!V89+RK!V89)</f>
        <v>3.2507016640621861E-2</v>
      </c>
      <c r="CE89" s="14">
        <f>RK!W89/(PM!W89+WL!W89+RK!W89)</f>
        <v>3.028494251128595E-2</v>
      </c>
      <c r="CF89" s="14">
        <f>RK!X89/(PM!X89+WL!X89+RK!X89)</f>
        <v>3.0555925542162087E-2</v>
      </c>
      <c r="CG89" s="14">
        <f>RK!Y89/(PM!Y89+WL!Y89+RK!Y89)</f>
        <v>2.9520990088702917E-2</v>
      </c>
      <c r="CH89" s="14">
        <f>RK!Z89/(PM!Z89+WL!Z89+RK!Z89)</f>
        <v>2.9777326549352629E-2</v>
      </c>
      <c r="CI89" s="14">
        <f>RK!AA89/(PM!AA89+WL!AA89+RK!AA89)</f>
        <v>3.2785202764485578E-2</v>
      </c>
      <c r="CJ89" s="14">
        <f>RK!AB89/(PM!AB89+WL!AB89+RK!AB89)</f>
        <v>3.466697459828396E-2</v>
      </c>
      <c r="CK89" s="14">
        <f>RK!AC89/(PM!AC89+WL!AC89+RK!AC89)</f>
        <v>4.0684940813592987E-2</v>
      </c>
      <c r="CL89" s="14">
        <f>RK!AD89/(PM!AD89+WL!AD89+RK!AD89)</f>
        <v>3.7428342225240878E-2</v>
      </c>
      <c r="CM89" s="14">
        <f>RK!AE89/(PM!AE89+WL!AE89+RK!AE89)</f>
        <v>4.056367600878253E-2</v>
      </c>
      <c r="CN89" s="14"/>
    </row>
    <row r="90" spans="1:92" x14ac:dyDescent="0.2">
      <c r="A90" s="4">
        <v>88</v>
      </c>
      <c r="B90" s="6" t="s">
        <v>124</v>
      </c>
      <c r="C90" s="14">
        <f>PM!C90/(PM!C90+WL!C90+RK!C90)</f>
        <v>0.36131004071325284</v>
      </c>
      <c r="D90" s="14">
        <f>PM!D90/(PM!D90+WL!D90+RK!D90)</f>
        <v>0.34872095067789471</v>
      </c>
      <c r="E90" s="14">
        <f>PM!E90/(PM!E90+WL!E90+RK!E90)</f>
        <v>0.35725987151757316</v>
      </c>
      <c r="F90" s="14">
        <f>PM!F90/(PM!F90+WL!F90+RK!F90)</f>
        <v>0.35477708649020678</v>
      </c>
      <c r="G90" s="14">
        <f>PM!G90/(PM!G90+WL!G90+RK!G90)</f>
        <v>0.36285602357442709</v>
      </c>
      <c r="H90" s="14">
        <f>PM!H90/(PM!H90+WL!H90+RK!H90)</f>
        <v>0.38884045260778921</v>
      </c>
      <c r="I90" s="14">
        <f>PM!I90/(PM!I90+WL!I90+RK!I90)</f>
        <v>0.40154089087248712</v>
      </c>
      <c r="J90" s="14">
        <f>PM!J90/(PM!J90+WL!J90+RK!J90)</f>
        <v>0.41092706970261267</v>
      </c>
      <c r="K90" s="14">
        <f>PM!K90/(PM!K90+WL!K90+RK!K90)</f>
        <v>0.40852399931746797</v>
      </c>
      <c r="L90" s="14">
        <f>PM!L90/(PM!L90+WL!L90+RK!L90)</f>
        <v>0.39438559090754177</v>
      </c>
      <c r="M90" s="14">
        <f>PM!M90/(PM!M90+WL!M90+RK!M90)</f>
        <v>0.37980413014438574</v>
      </c>
      <c r="N90" s="14">
        <f>PM!N90/(PM!N90+WL!N90+RK!N90)</f>
        <v>0.398894353326049</v>
      </c>
      <c r="O90" s="14">
        <f>PM!O90/(PM!O90+WL!O90+RK!O90)</f>
        <v>0.36236564344845529</v>
      </c>
      <c r="P90" s="14">
        <f>PM!P90/(PM!P90+WL!P90+RK!P90)</f>
        <v>0.34509130287289086</v>
      </c>
      <c r="Q90" s="14">
        <f>PM!Q90/(PM!Q90+WL!Q90+RK!Q90)</f>
        <v>0.3362976910009185</v>
      </c>
      <c r="R90" s="14">
        <f>PM!R90/(PM!R90+WL!R90+RK!R90)</f>
        <v>0.33101463796133745</v>
      </c>
      <c r="S90" s="14">
        <f>PM!S90/(PM!S90+WL!S90+RK!S90)</f>
        <v>0.32204465471557181</v>
      </c>
      <c r="T90" s="14">
        <f>PM!T90/(PM!T90+WL!T90+RK!T90)</f>
        <v>0.33879228079382984</v>
      </c>
      <c r="U90" s="14">
        <f>PM!U90/(PM!U90+WL!U90+RK!U90)</f>
        <v>0.33118436307535742</v>
      </c>
      <c r="V90" s="14">
        <f>PM!V90/(PM!V90+WL!V90+RK!V90)</f>
        <v>0.32084712108636443</v>
      </c>
      <c r="W90" s="14">
        <f>PM!W90/(PM!W90+WL!W90+RK!W90)</f>
        <v>0.36389289148888199</v>
      </c>
      <c r="X90" s="14">
        <f>PM!X90/(PM!X90+WL!X90+RK!X90)</f>
        <v>0.38739444469900797</v>
      </c>
      <c r="Y90" s="14">
        <f>PM!Y90/(PM!Y90+WL!Y90+RK!Y90)</f>
        <v>0.36266730788384521</v>
      </c>
      <c r="Z90" s="14">
        <f>PM!Z90/(PM!Z90+WL!Z90+RK!Z90)</f>
        <v>0.39634098000240764</v>
      </c>
      <c r="AA90" s="14">
        <f>PM!AA90/(PM!AA90+WL!AA90+RK!AA90)</f>
        <v>0.41367418474177808</v>
      </c>
      <c r="AB90" s="14">
        <f>PM!AB90/(PM!AB90+WL!AB90+RK!AB90)</f>
        <v>0.44263828138663802</v>
      </c>
      <c r="AC90" s="14">
        <f>PM!AC90/(PM!AC90+WL!AC90+RK!AC90)</f>
        <v>0.42086755921303015</v>
      </c>
      <c r="AD90" s="14">
        <f>PM!AD90/(PM!AD90+WL!AD90+RK!AD90)</f>
        <v>0.43867312444961548</v>
      </c>
      <c r="AE90" s="14">
        <f>PM!AE90/(PM!AE90+WL!AE90+RK!AE90)</f>
        <v>0.44761757592153806</v>
      </c>
      <c r="AF90" s="75"/>
      <c r="AG90" s="14">
        <f>WL!C90/(PM!C90+WL!C90+RK!C90)</f>
        <v>0.33185369939858006</v>
      </c>
      <c r="AH90" s="14">
        <f>WL!D90/(PM!D90+WL!D90+RK!D90)</f>
        <v>0.32821608762131399</v>
      </c>
      <c r="AI90" s="14">
        <f>WL!E90/(PM!E90+WL!E90+RK!E90)</f>
        <v>0.3035505348837515</v>
      </c>
      <c r="AJ90" s="14">
        <f>WL!F90/(PM!F90+WL!F90+RK!F90)</f>
        <v>0.27022897145711111</v>
      </c>
      <c r="AK90" s="14">
        <f>WL!G90/(PM!G90+WL!G90+RK!G90)</f>
        <v>0.2572746249128901</v>
      </c>
      <c r="AL90" s="14">
        <f>WL!H90/(PM!H90+WL!H90+RK!H90)</f>
        <v>0.24378922166147274</v>
      </c>
      <c r="AM90" s="14">
        <f>WL!I90/(PM!I90+WL!I90+RK!I90)</f>
        <v>0.23904444514301534</v>
      </c>
      <c r="AN90" s="14">
        <f>WL!J90/(PM!J90+WL!J90+RK!J90)</f>
        <v>0.23021409419875008</v>
      </c>
      <c r="AO90" s="14">
        <f>WL!K90/(PM!K90+WL!K90+RK!K90)</f>
        <v>0.22186502105955191</v>
      </c>
      <c r="AP90" s="14">
        <f>WL!L90/(PM!L90+WL!L90+RK!L90)</f>
        <v>0.22757799102755982</v>
      </c>
      <c r="AQ90" s="14">
        <f>WL!M90/(PM!M90+WL!M90+RK!M90)</f>
        <v>0.2247229325759908</v>
      </c>
      <c r="AR90" s="14">
        <f>WL!N90/(PM!N90+WL!N90+RK!N90)</f>
        <v>0.20767755635574808</v>
      </c>
      <c r="AS90" s="14">
        <f>WL!O90/(PM!O90+WL!O90+RK!O90)</f>
        <v>0.19632998421087228</v>
      </c>
      <c r="AT90" s="14">
        <f>WL!P90/(PM!P90+WL!P90+RK!P90)</f>
        <v>0.19539338721966298</v>
      </c>
      <c r="AU90" s="14">
        <f>WL!Q90/(PM!Q90+WL!Q90+RK!Q90)</f>
        <v>0.19942248497910123</v>
      </c>
      <c r="AV90" s="14">
        <f>WL!R90/(PM!R90+WL!R90+RK!R90)</f>
        <v>0.20342573033059896</v>
      </c>
      <c r="AW90" s="14">
        <f>WL!S90/(PM!S90+WL!S90+RK!S90)</f>
        <v>0.21125454332578222</v>
      </c>
      <c r="AX90" s="14">
        <f>WL!T90/(PM!T90+WL!T90+RK!T90)</f>
        <v>0.21235964865963367</v>
      </c>
      <c r="AY90" s="14">
        <f>WL!U90/(PM!U90+WL!U90+RK!U90)</f>
        <v>0.21972769603439596</v>
      </c>
      <c r="AZ90" s="14">
        <f>WL!V90/(PM!V90+WL!V90+RK!V90)</f>
        <v>0.21946639142375535</v>
      </c>
      <c r="BA90" s="14">
        <f>WL!W90/(PM!W90+WL!W90+RK!W90)</f>
        <v>0.21674022225388992</v>
      </c>
      <c r="BB90" s="14">
        <f>WL!X90/(PM!X90+WL!X90+RK!X90)</f>
        <v>0.20310042470324091</v>
      </c>
      <c r="BC90" s="14">
        <f>WL!Y90/(PM!Y90+WL!Y90+RK!Y90)</f>
        <v>0.20986984173779766</v>
      </c>
      <c r="BD90" s="14">
        <f>WL!Z90/(PM!Z90+WL!Z90+RK!Z90)</f>
        <v>0.18864707777988846</v>
      </c>
      <c r="BE90" s="14">
        <f>WL!AA90/(PM!AA90+WL!AA90+RK!AA90)</f>
        <v>0.18174301585564684</v>
      </c>
      <c r="BF90" s="14">
        <f>WL!AB90/(PM!AB90+WL!AB90+RK!AB90)</f>
        <v>0.16387977125912184</v>
      </c>
      <c r="BG90" s="14">
        <f>WL!AC90/(PM!AC90+WL!AC90+RK!AC90)</f>
        <v>0.17503015821020149</v>
      </c>
      <c r="BH90" s="14">
        <f>WL!AD90/(PM!AD90+WL!AD90+RK!AD90)</f>
        <v>0.18100133969461057</v>
      </c>
      <c r="BI90" s="14">
        <f>WL!AE90/(PM!AE90+WL!AE90+RK!AE90)</f>
        <v>0.19277616824448543</v>
      </c>
      <c r="BJ90" s="14"/>
      <c r="BK90" s="14">
        <f>RK!C90/(PM!C90+WL!C90+RK!C90)</f>
        <v>0.30683625988816704</v>
      </c>
      <c r="BL90" s="14">
        <f>RK!D90/(PM!D90+WL!D90+RK!D90)</f>
        <v>0.32306296170079141</v>
      </c>
      <c r="BM90" s="14">
        <f>RK!E90/(PM!E90+WL!E90+RK!E90)</f>
        <v>0.33918959359867534</v>
      </c>
      <c r="BN90" s="14">
        <f>RK!F90/(PM!F90+WL!F90+RK!F90)</f>
        <v>0.37499394205268199</v>
      </c>
      <c r="BO90" s="14">
        <f>RK!G90/(PM!G90+WL!G90+RK!G90)</f>
        <v>0.37986935151268275</v>
      </c>
      <c r="BP90" s="14">
        <f>RK!H90/(PM!H90+WL!H90+RK!H90)</f>
        <v>0.36737032573073819</v>
      </c>
      <c r="BQ90" s="14">
        <f>RK!I90/(PM!I90+WL!I90+RK!I90)</f>
        <v>0.35941466398449745</v>
      </c>
      <c r="BR90" s="14">
        <f>RK!J90/(PM!J90+WL!J90+RK!J90)</f>
        <v>0.35885883609863728</v>
      </c>
      <c r="BS90" s="14">
        <f>RK!K90/(PM!K90+WL!K90+RK!K90)</f>
        <v>0.36961097962298001</v>
      </c>
      <c r="BT90" s="14">
        <f>RK!L90/(PM!L90+WL!L90+RK!L90)</f>
        <v>0.37803641806489846</v>
      </c>
      <c r="BU90" s="14">
        <f>RK!M90/(PM!M90+WL!M90+RK!M90)</f>
        <v>0.39547293727962346</v>
      </c>
      <c r="BV90" s="14">
        <f>RK!N90/(PM!N90+WL!N90+RK!N90)</f>
        <v>0.39342809031820281</v>
      </c>
      <c r="BW90" s="14">
        <f>RK!O90/(PM!O90+WL!O90+RK!O90)</f>
        <v>0.44130437234067238</v>
      </c>
      <c r="BX90" s="14">
        <f>RK!P90/(PM!P90+WL!P90+RK!P90)</f>
        <v>0.45951530990744616</v>
      </c>
      <c r="BY90" s="14">
        <f>RK!Q90/(PM!Q90+WL!Q90+RK!Q90)</f>
        <v>0.46427982401998025</v>
      </c>
      <c r="BZ90" s="14">
        <f>RK!R90/(PM!R90+WL!R90+RK!R90)</f>
        <v>0.46555963170806347</v>
      </c>
      <c r="CA90" s="14">
        <f>RK!S90/(PM!S90+WL!S90+RK!S90)</f>
        <v>0.46670080195864599</v>
      </c>
      <c r="CB90" s="14">
        <f>RK!T90/(PM!T90+WL!T90+RK!T90)</f>
        <v>0.44884807054653647</v>
      </c>
      <c r="CC90" s="14">
        <f>RK!U90/(PM!U90+WL!U90+RK!U90)</f>
        <v>0.44908794089024667</v>
      </c>
      <c r="CD90" s="14">
        <f>RK!V90/(PM!V90+WL!V90+RK!V90)</f>
        <v>0.45968648748988039</v>
      </c>
      <c r="CE90" s="14">
        <f>RK!W90/(PM!W90+WL!W90+RK!W90)</f>
        <v>0.41936688625722812</v>
      </c>
      <c r="CF90" s="14">
        <f>RK!X90/(PM!X90+WL!X90+RK!X90)</f>
        <v>0.40950513059775107</v>
      </c>
      <c r="CG90" s="14">
        <f>RK!Y90/(PM!Y90+WL!Y90+RK!Y90)</f>
        <v>0.42746285037835707</v>
      </c>
      <c r="CH90" s="14">
        <f>RK!Z90/(PM!Z90+WL!Z90+RK!Z90)</f>
        <v>0.41501194221770393</v>
      </c>
      <c r="CI90" s="14">
        <f>RK!AA90/(PM!AA90+WL!AA90+RK!AA90)</f>
        <v>0.40458279940257508</v>
      </c>
      <c r="CJ90" s="14">
        <f>RK!AB90/(PM!AB90+WL!AB90+RK!AB90)</f>
        <v>0.39348194735424002</v>
      </c>
      <c r="CK90" s="14">
        <f>RK!AC90/(PM!AC90+WL!AC90+RK!AC90)</f>
        <v>0.40410228257676828</v>
      </c>
      <c r="CL90" s="14">
        <f>RK!AD90/(PM!AD90+WL!AD90+RK!AD90)</f>
        <v>0.38032553585577389</v>
      </c>
      <c r="CM90" s="14">
        <f>RK!AE90/(PM!AE90+WL!AE90+RK!AE90)</f>
        <v>0.35960625583397665</v>
      </c>
      <c r="CN90" s="14"/>
    </row>
    <row r="91" spans="1:92" x14ac:dyDescent="0.2">
      <c r="A91" s="4">
        <v>89</v>
      </c>
      <c r="B91" s="6" t="s">
        <v>125</v>
      </c>
      <c r="C91" s="14">
        <f>PM!C91/(PM!C91+WL!C91+RK!C91)</f>
        <v>0.70726463469549039</v>
      </c>
      <c r="D91" s="14">
        <f>PM!D91/(PM!D91+WL!D91+RK!D91)</f>
        <v>0.67153226035804614</v>
      </c>
      <c r="E91" s="14">
        <f>PM!E91/(PM!E91+WL!E91+RK!E91)</f>
        <v>0.66530566104259514</v>
      </c>
      <c r="F91" s="14">
        <f>PM!F91/(PM!F91+WL!F91+RK!F91)</f>
        <v>0.66611079313557942</v>
      </c>
      <c r="G91" s="14">
        <f>PM!G91/(PM!G91+WL!G91+RK!G91)</f>
        <v>0.65331261575958288</v>
      </c>
      <c r="H91" s="14">
        <f>PM!H91/(PM!H91+WL!H91+RK!H91)</f>
        <v>0.65599713094721179</v>
      </c>
      <c r="I91" s="14">
        <f>PM!I91/(PM!I91+WL!I91+RK!I91)</f>
        <v>0.67344173602655377</v>
      </c>
      <c r="J91" s="14">
        <f>PM!J91/(PM!J91+WL!J91+RK!J91)</f>
        <v>0.66003796162019535</v>
      </c>
      <c r="K91" s="14">
        <f>PM!K91/(PM!K91+WL!K91+RK!K91)</f>
        <v>0.65177377553542126</v>
      </c>
      <c r="L91" s="14">
        <f>PM!L91/(PM!L91+WL!L91+RK!L91)</f>
        <v>0.65134240131859733</v>
      </c>
      <c r="M91" s="14">
        <f>PM!M91/(PM!M91+WL!M91+RK!M91)</f>
        <v>0.64553349754617173</v>
      </c>
      <c r="N91" s="14">
        <f>PM!N91/(PM!N91+WL!N91+RK!N91)</f>
        <v>0.68285661667331954</v>
      </c>
      <c r="O91" s="14">
        <f>PM!O91/(PM!O91+WL!O91+RK!O91)</f>
        <v>0.65898642384883366</v>
      </c>
      <c r="P91" s="14">
        <f>PM!P91/(PM!P91+WL!P91+RK!P91)</f>
        <v>0.64595228572017283</v>
      </c>
      <c r="Q91" s="14">
        <f>PM!Q91/(PM!Q91+WL!Q91+RK!Q91)</f>
        <v>0.61328995498779015</v>
      </c>
      <c r="R91" s="14">
        <f>PM!R91/(PM!R91+WL!R91+RK!R91)</f>
        <v>0.55937959160967143</v>
      </c>
      <c r="S91" s="14">
        <f>PM!S91/(PM!S91+WL!S91+RK!S91)</f>
        <v>0.56977397355427095</v>
      </c>
      <c r="T91" s="14">
        <f>PM!T91/(PM!T91+WL!T91+RK!T91)</f>
        <v>0.54128090589296896</v>
      </c>
      <c r="U91" s="14">
        <f>PM!U91/(PM!U91+WL!U91+RK!U91)</f>
        <v>0.56494542509079937</v>
      </c>
      <c r="V91" s="14">
        <f>PM!V91/(PM!V91+WL!V91+RK!V91)</f>
        <v>0.56400105785409049</v>
      </c>
      <c r="W91" s="14">
        <f>PM!W91/(PM!W91+WL!W91+RK!W91)</f>
        <v>0.58867065513607819</v>
      </c>
      <c r="X91" s="14">
        <f>PM!X91/(PM!X91+WL!X91+RK!X91)</f>
        <v>0.60477065243440353</v>
      </c>
      <c r="Y91" s="14">
        <f>PM!Y91/(PM!Y91+WL!Y91+RK!Y91)</f>
        <v>0.60665962683375729</v>
      </c>
      <c r="Z91" s="14">
        <f>PM!Z91/(PM!Z91+WL!Z91+RK!Z91)</f>
        <v>0.62835344199111465</v>
      </c>
      <c r="AA91" s="14">
        <f>PM!AA91/(PM!AA91+WL!AA91+RK!AA91)</f>
        <v>0.62750305831961772</v>
      </c>
      <c r="AB91" s="14">
        <f>PM!AB91/(PM!AB91+WL!AB91+RK!AB91)</f>
        <v>0.61051665345801842</v>
      </c>
      <c r="AC91" s="14">
        <f>PM!AC91/(PM!AC91+WL!AC91+RK!AC91)</f>
        <v>0.60576842069746628</v>
      </c>
      <c r="AD91" s="14">
        <f>PM!AD91/(PM!AD91+WL!AD91+RK!AD91)</f>
        <v>0.61110112179960885</v>
      </c>
      <c r="AE91" s="14">
        <f>PM!AE91/(PM!AE91+WL!AE91+RK!AE91)</f>
        <v>0.60761118441297324</v>
      </c>
      <c r="AF91" s="75"/>
      <c r="AG91" s="14">
        <f>WL!C91/(PM!C91+WL!C91+RK!C91)</f>
        <v>0.26279140582238669</v>
      </c>
      <c r="AH91" s="14">
        <f>WL!D91/(PM!D91+WL!D91+RK!D91)</f>
        <v>0.28975128083225543</v>
      </c>
      <c r="AI91" s="14">
        <f>WL!E91/(PM!E91+WL!E91+RK!E91)</f>
        <v>0.28753786753425148</v>
      </c>
      <c r="AJ91" s="14">
        <f>WL!F91/(PM!F91+WL!F91+RK!F91)</f>
        <v>0.28395734069594558</v>
      </c>
      <c r="AK91" s="14">
        <f>WL!G91/(PM!G91+WL!G91+RK!G91)</f>
        <v>0.29942485741880903</v>
      </c>
      <c r="AL91" s="14">
        <f>WL!H91/(PM!H91+WL!H91+RK!H91)</f>
        <v>0.2948962311257714</v>
      </c>
      <c r="AM91" s="14">
        <f>WL!I91/(PM!I91+WL!I91+RK!I91)</f>
        <v>0.2731865659488989</v>
      </c>
      <c r="AN91" s="14">
        <f>WL!J91/(PM!J91+WL!J91+RK!J91)</f>
        <v>0.28115265889552354</v>
      </c>
      <c r="AO91" s="14">
        <f>WL!K91/(PM!K91+WL!K91+RK!K91)</f>
        <v>0.29182215021487862</v>
      </c>
      <c r="AP91" s="14">
        <f>WL!L91/(PM!L91+WL!L91+RK!L91)</f>
        <v>0.29450439525780481</v>
      </c>
      <c r="AQ91" s="14">
        <f>WL!M91/(PM!M91+WL!M91+RK!M91)</f>
        <v>0.30025647944278006</v>
      </c>
      <c r="AR91" s="14">
        <f>WL!N91/(PM!N91+WL!N91+RK!N91)</f>
        <v>0.26435445686213044</v>
      </c>
      <c r="AS91" s="14">
        <f>WL!O91/(PM!O91+WL!O91+RK!O91)</f>
        <v>0.28434676583334689</v>
      </c>
      <c r="AT91" s="14">
        <f>WL!P91/(PM!P91+WL!P91+RK!P91)</f>
        <v>0.29325294986316203</v>
      </c>
      <c r="AU91" s="14">
        <f>WL!Q91/(PM!Q91+WL!Q91+RK!Q91)</f>
        <v>0.31123457664923798</v>
      </c>
      <c r="AV91" s="14">
        <f>WL!R91/(PM!R91+WL!R91+RK!R91)</f>
        <v>0.35108891458806774</v>
      </c>
      <c r="AW91" s="14">
        <f>WL!S91/(PM!S91+WL!S91+RK!S91)</f>
        <v>0.34881501432212897</v>
      </c>
      <c r="AX91" s="14">
        <f>WL!T91/(PM!T91+WL!T91+RK!T91)</f>
        <v>0.3775074377964589</v>
      </c>
      <c r="AY91" s="14">
        <f>WL!U91/(PM!U91+WL!U91+RK!U91)</f>
        <v>0.36483721306721562</v>
      </c>
      <c r="AZ91" s="14">
        <f>WL!V91/(PM!V91+WL!V91+RK!V91)</f>
        <v>0.37450717306216214</v>
      </c>
      <c r="BA91" s="14">
        <f>WL!W91/(PM!W91+WL!W91+RK!W91)</f>
        <v>0.35415169215067327</v>
      </c>
      <c r="BB91" s="14">
        <f>WL!X91/(PM!X91+WL!X91+RK!X91)</f>
        <v>0.3404229533033396</v>
      </c>
      <c r="BC91" s="14">
        <f>WL!Y91/(PM!Y91+WL!Y91+RK!Y91)</f>
        <v>0.34312327476814392</v>
      </c>
      <c r="BD91" s="14">
        <f>WL!Z91/(PM!Z91+WL!Z91+RK!Z91)</f>
        <v>0.32533096572578751</v>
      </c>
      <c r="BE91" s="14">
        <f>WL!AA91/(PM!AA91+WL!AA91+RK!AA91)</f>
        <v>0.3308127848630032</v>
      </c>
      <c r="BF91" s="14">
        <f>WL!AB91/(PM!AB91+WL!AB91+RK!AB91)</f>
        <v>0.34514107076401623</v>
      </c>
      <c r="BG91" s="14">
        <f>WL!AC91/(PM!AC91+WL!AC91+RK!AC91)</f>
        <v>0.35226167591525648</v>
      </c>
      <c r="BH91" s="14">
        <f>WL!AD91/(PM!AD91+WL!AD91+RK!AD91)</f>
        <v>0.34658694933438816</v>
      </c>
      <c r="BI91" s="14">
        <f>WL!AE91/(PM!AE91+WL!AE91+RK!AE91)</f>
        <v>0.35356281863329658</v>
      </c>
      <c r="BJ91" s="14"/>
      <c r="BK91" s="14">
        <f>RK!C91/(PM!C91+WL!C91+RK!C91)</f>
        <v>2.9943959482122886E-2</v>
      </c>
      <c r="BL91" s="14">
        <f>RK!D91/(PM!D91+WL!D91+RK!D91)</f>
        <v>3.8716458809698436E-2</v>
      </c>
      <c r="BM91" s="14">
        <f>RK!E91/(PM!E91+WL!E91+RK!E91)</f>
        <v>4.7156471423153448E-2</v>
      </c>
      <c r="BN91" s="14">
        <f>RK!F91/(PM!F91+WL!F91+RK!F91)</f>
        <v>4.9931866168474871E-2</v>
      </c>
      <c r="BO91" s="14">
        <f>RK!G91/(PM!G91+WL!G91+RK!G91)</f>
        <v>4.7262526821607975E-2</v>
      </c>
      <c r="BP91" s="14">
        <f>RK!H91/(PM!H91+WL!H91+RK!H91)</f>
        <v>4.9106637927016826E-2</v>
      </c>
      <c r="BQ91" s="14">
        <f>RK!I91/(PM!I91+WL!I91+RK!I91)</f>
        <v>5.3371698024547498E-2</v>
      </c>
      <c r="BR91" s="14">
        <f>RK!J91/(PM!J91+WL!J91+RK!J91)</f>
        <v>5.8809379484281152E-2</v>
      </c>
      <c r="BS91" s="14">
        <f>RK!K91/(PM!K91+WL!K91+RK!K91)</f>
        <v>5.6404074249700141E-2</v>
      </c>
      <c r="BT91" s="14">
        <f>RK!L91/(PM!L91+WL!L91+RK!L91)</f>
        <v>5.4153203423597765E-2</v>
      </c>
      <c r="BU91" s="14">
        <f>RK!M91/(PM!M91+WL!M91+RK!M91)</f>
        <v>5.4210023011048124E-2</v>
      </c>
      <c r="BV91" s="14">
        <f>RK!N91/(PM!N91+WL!N91+RK!N91)</f>
        <v>5.2788926464550065E-2</v>
      </c>
      <c r="BW91" s="14">
        <f>RK!O91/(PM!O91+WL!O91+RK!O91)</f>
        <v>5.666681031781954E-2</v>
      </c>
      <c r="BX91" s="14">
        <f>RK!P91/(PM!P91+WL!P91+RK!P91)</f>
        <v>6.0794764416665134E-2</v>
      </c>
      <c r="BY91" s="14">
        <f>RK!Q91/(PM!Q91+WL!Q91+RK!Q91)</f>
        <v>7.5475468362971879E-2</v>
      </c>
      <c r="BZ91" s="14">
        <f>RK!R91/(PM!R91+WL!R91+RK!R91)</f>
        <v>8.953149380226072E-2</v>
      </c>
      <c r="CA91" s="14">
        <f>RK!S91/(PM!S91+WL!S91+RK!S91)</f>
        <v>8.141101212360001E-2</v>
      </c>
      <c r="CB91" s="14">
        <f>RK!T91/(PM!T91+WL!T91+RK!T91)</f>
        <v>8.1211656310572117E-2</v>
      </c>
      <c r="CC91" s="14">
        <f>RK!U91/(PM!U91+WL!U91+RK!U91)</f>
        <v>7.0217361841985113E-2</v>
      </c>
      <c r="CD91" s="14">
        <f>RK!V91/(PM!V91+WL!V91+RK!V91)</f>
        <v>6.1491769083747282E-2</v>
      </c>
      <c r="CE91" s="14">
        <f>RK!W91/(PM!W91+WL!W91+RK!W91)</f>
        <v>5.7177652713248497E-2</v>
      </c>
      <c r="CF91" s="14">
        <f>RK!X91/(PM!X91+WL!X91+RK!X91)</f>
        <v>5.4806394262256863E-2</v>
      </c>
      <c r="CG91" s="14">
        <f>RK!Y91/(PM!Y91+WL!Y91+RK!Y91)</f>
        <v>5.0217098398098944E-2</v>
      </c>
      <c r="CH91" s="14">
        <f>RK!Z91/(PM!Z91+WL!Z91+RK!Z91)</f>
        <v>4.6315592283097923E-2</v>
      </c>
      <c r="CI91" s="14">
        <f>RK!AA91/(PM!AA91+WL!AA91+RK!AA91)</f>
        <v>4.1684156817379074E-2</v>
      </c>
      <c r="CJ91" s="14">
        <f>RK!AB91/(PM!AB91+WL!AB91+RK!AB91)</f>
        <v>4.4342275777965366E-2</v>
      </c>
      <c r="CK91" s="14">
        <f>RK!AC91/(PM!AC91+WL!AC91+RK!AC91)</f>
        <v>4.1969903387277262E-2</v>
      </c>
      <c r="CL91" s="14">
        <f>RK!AD91/(PM!AD91+WL!AD91+RK!AD91)</f>
        <v>4.2311928866003101E-2</v>
      </c>
      <c r="CM91" s="14">
        <f>RK!AE91/(PM!AE91+WL!AE91+RK!AE91)</f>
        <v>3.8825996953730103E-2</v>
      </c>
      <c r="CN91" s="14"/>
    </row>
    <row r="92" spans="1:92" x14ac:dyDescent="0.2">
      <c r="A92" s="4">
        <v>90</v>
      </c>
      <c r="B92" s="6" t="s">
        <v>126</v>
      </c>
      <c r="C92" s="14">
        <f>PM!C92/(PM!C92+WL!C92+RK!C92)</f>
        <v>0.33896906296068191</v>
      </c>
      <c r="D92" s="14">
        <f>PM!D92/(PM!D92+WL!D92+RK!D92)</f>
        <v>0.30859526286728123</v>
      </c>
      <c r="E92" s="14">
        <f>PM!E92/(PM!E92+WL!E92+RK!E92)</f>
        <v>0.32406338846332178</v>
      </c>
      <c r="F92" s="14">
        <f>PM!F92/(PM!F92+WL!F92+RK!F92)</f>
        <v>0.32632723471745156</v>
      </c>
      <c r="G92" s="14">
        <f>PM!G92/(PM!G92+WL!G92+RK!G92)</f>
        <v>0.32738758897646725</v>
      </c>
      <c r="H92" s="14">
        <f>PM!H92/(PM!H92+WL!H92+RK!H92)</f>
        <v>0.32935673341003974</v>
      </c>
      <c r="I92" s="14">
        <f>PM!I92/(PM!I92+WL!I92+RK!I92)</f>
        <v>0.3555138150492459</v>
      </c>
      <c r="J92" s="14">
        <f>PM!J92/(PM!J92+WL!J92+RK!J92)</f>
        <v>0.35273862228306535</v>
      </c>
      <c r="K92" s="14">
        <f>PM!K92/(PM!K92+WL!K92+RK!K92)</f>
        <v>0.35012137122385362</v>
      </c>
      <c r="L92" s="14">
        <f>PM!L92/(PM!L92+WL!L92+RK!L92)</f>
        <v>0.33587969068891826</v>
      </c>
      <c r="M92" s="14">
        <f>PM!M92/(PM!M92+WL!M92+RK!M92)</f>
        <v>0.3179420050434843</v>
      </c>
      <c r="N92" s="14">
        <f>PM!N92/(PM!N92+WL!N92+RK!N92)</f>
        <v>0.30349178276628341</v>
      </c>
      <c r="O92" s="14">
        <f>PM!O92/(PM!O92+WL!O92+RK!O92)</f>
        <v>0.30146528885706725</v>
      </c>
      <c r="P92" s="14">
        <f>PM!P92/(PM!P92+WL!P92+RK!P92)</f>
        <v>0.3223989988493785</v>
      </c>
      <c r="Q92" s="14">
        <f>PM!Q92/(PM!Q92+WL!Q92+RK!Q92)</f>
        <v>0.34516323950029631</v>
      </c>
      <c r="R92" s="14">
        <f>PM!R92/(PM!R92+WL!R92+RK!R92)</f>
        <v>0.35451189649833159</v>
      </c>
      <c r="S92" s="14">
        <f>PM!S92/(PM!S92+WL!S92+RK!S92)</f>
        <v>0.37445148930287536</v>
      </c>
      <c r="T92" s="14">
        <f>PM!T92/(PM!T92+WL!T92+RK!T92)</f>
        <v>0.38054568479295753</v>
      </c>
      <c r="U92" s="14">
        <f>PM!U92/(PM!U92+WL!U92+RK!U92)</f>
        <v>0.37147217591441534</v>
      </c>
      <c r="V92" s="14">
        <f>PM!V92/(PM!V92+WL!V92+RK!V92)</f>
        <v>0.37277475480837097</v>
      </c>
      <c r="W92" s="14">
        <f>PM!W92/(PM!W92+WL!W92+RK!W92)</f>
        <v>0.37713329863888273</v>
      </c>
      <c r="X92" s="14">
        <f>PM!X92/(PM!X92+WL!X92+RK!X92)</f>
        <v>0.37810679618982357</v>
      </c>
      <c r="Y92" s="14">
        <f>PM!Y92/(PM!Y92+WL!Y92+RK!Y92)</f>
        <v>0.3649579833926257</v>
      </c>
      <c r="Z92" s="14">
        <f>PM!Z92/(PM!Z92+WL!Z92+RK!Z92)</f>
        <v>0.3594561118654947</v>
      </c>
      <c r="AA92" s="14">
        <f>PM!AA92/(PM!AA92+WL!AA92+RK!AA92)</f>
        <v>0.35846877785358267</v>
      </c>
      <c r="AB92" s="14">
        <f>PM!AB92/(PM!AB92+WL!AB92+RK!AB92)</f>
        <v>0.3466983465827238</v>
      </c>
      <c r="AC92" s="14">
        <f>PM!AC92/(PM!AC92+WL!AC92+RK!AC92)</f>
        <v>0.32968057299926606</v>
      </c>
      <c r="AD92" s="14">
        <f>PM!AD92/(PM!AD92+WL!AD92+RK!AD92)</f>
        <v>0.33253812437544217</v>
      </c>
      <c r="AE92" s="14">
        <f>PM!AE92/(PM!AE92+WL!AE92+RK!AE92)</f>
        <v>0.33368619117758319</v>
      </c>
      <c r="AF92" s="75"/>
      <c r="AG92" s="14">
        <f>WL!C92/(PM!C92+WL!C92+RK!C92)</f>
        <v>0.6210845607549963</v>
      </c>
      <c r="AH92" s="14">
        <f>WL!D92/(PM!D92+WL!D92+RK!D92)</f>
        <v>0.65452455769652829</v>
      </c>
      <c r="AI92" s="14">
        <f>WL!E92/(PM!E92+WL!E92+RK!E92)</f>
        <v>0.64072014352119899</v>
      </c>
      <c r="AJ92" s="14">
        <f>WL!F92/(PM!F92+WL!F92+RK!F92)</f>
        <v>0.63933244713549331</v>
      </c>
      <c r="AK92" s="14">
        <f>WL!G92/(PM!G92+WL!G92+RK!G92)</f>
        <v>0.64006436759689023</v>
      </c>
      <c r="AL92" s="14">
        <f>WL!H92/(PM!H92+WL!H92+RK!H92)</f>
        <v>0.63803835894102101</v>
      </c>
      <c r="AM92" s="14">
        <f>WL!I92/(PM!I92+WL!I92+RK!I92)</f>
        <v>0.61314289964887358</v>
      </c>
      <c r="AN92" s="14">
        <f>WL!J92/(PM!J92+WL!J92+RK!J92)</f>
        <v>0.61685546644450762</v>
      </c>
      <c r="AO92" s="14">
        <f>WL!K92/(PM!K92+WL!K92+RK!K92)</f>
        <v>0.61753279959190155</v>
      </c>
      <c r="AP92" s="14">
        <f>WL!L92/(PM!L92+WL!L92+RK!L92)</f>
        <v>0.63186299980252136</v>
      </c>
      <c r="AQ92" s="14">
        <f>WL!M92/(PM!M92+WL!M92+RK!M92)</f>
        <v>0.64963585055102668</v>
      </c>
      <c r="AR92" s="14">
        <f>WL!N92/(PM!N92+WL!N92+RK!N92)</f>
        <v>0.66241550903941104</v>
      </c>
      <c r="AS92" s="14">
        <f>WL!O92/(PM!O92+WL!O92+RK!O92)</f>
        <v>0.66386065077966594</v>
      </c>
      <c r="AT92" s="14">
        <f>WL!P92/(PM!P92+WL!P92+RK!P92)</f>
        <v>0.64313742794235285</v>
      </c>
      <c r="AU92" s="14">
        <f>WL!Q92/(PM!Q92+WL!Q92+RK!Q92)</f>
        <v>0.62107807238750046</v>
      </c>
      <c r="AV92" s="14">
        <f>WL!R92/(PM!R92+WL!R92+RK!R92)</f>
        <v>0.61163122064355269</v>
      </c>
      <c r="AW92" s="14">
        <f>WL!S92/(PM!S92+WL!S92+RK!S92)</f>
        <v>0.59247452405789036</v>
      </c>
      <c r="AX92" s="14">
        <f>WL!T92/(PM!T92+WL!T92+RK!T92)</f>
        <v>0.5897551011612685</v>
      </c>
      <c r="AY92" s="14">
        <f>WL!U92/(PM!U92+WL!U92+RK!U92)</f>
        <v>0.59968713052632694</v>
      </c>
      <c r="AZ92" s="14">
        <f>WL!V92/(PM!V92+WL!V92+RK!V92)</f>
        <v>0.59812447110667111</v>
      </c>
      <c r="BA92" s="14">
        <f>WL!W92/(PM!W92+WL!W92+RK!W92)</f>
        <v>0.59380169266332172</v>
      </c>
      <c r="BB92" s="14">
        <f>WL!X92/(PM!X92+WL!X92+RK!X92)</f>
        <v>0.59152842581394993</v>
      </c>
      <c r="BC92" s="14">
        <f>WL!Y92/(PM!Y92+WL!Y92+RK!Y92)</f>
        <v>0.60389858997921952</v>
      </c>
      <c r="BD92" s="14">
        <f>WL!Z92/(PM!Z92+WL!Z92+RK!Z92)</f>
        <v>0.60680867864545163</v>
      </c>
      <c r="BE92" s="14">
        <f>WL!AA92/(PM!AA92+WL!AA92+RK!AA92)</f>
        <v>0.60517508149661814</v>
      </c>
      <c r="BF92" s="14">
        <f>WL!AB92/(PM!AB92+WL!AB92+RK!AB92)</f>
        <v>0.61659894141375715</v>
      </c>
      <c r="BG92" s="14">
        <f>WL!AC92/(PM!AC92+WL!AC92+RK!AC92)</f>
        <v>0.63223881435452356</v>
      </c>
      <c r="BH92" s="14">
        <f>WL!AD92/(PM!AD92+WL!AD92+RK!AD92)</f>
        <v>0.62925025134607782</v>
      </c>
      <c r="BI92" s="14">
        <f>WL!AE92/(PM!AE92+WL!AE92+RK!AE92)</f>
        <v>0.62893990534591626</v>
      </c>
      <c r="BJ92" s="14"/>
      <c r="BK92" s="14">
        <f>RK!C92/(PM!C92+WL!C92+RK!C92)</f>
        <v>3.994637628432185E-2</v>
      </c>
      <c r="BL92" s="14">
        <f>RK!D92/(PM!D92+WL!D92+RK!D92)</f>
        <v>3.6880179436190492E-2</v>
      </c>
      <c r="BM92" s="14">
        <f>RK!E92/(PM!E92+WL!E92+RK!E92)</f>
        <v>3.5216468015479202E-2</v>
      </c>
      <c r="BN92" s="14">
        <f>RK!F92/(PM!F92+WL!F92+RK!F92)</f>
        <v>3.4340318147055057E-2</v>
      </c>
      <c r="BO92" s="14">
        <f>RK!G92/(PM!G92+WL!G92+RK!G92)</f>
        <v>3.2548043426642539E-2</v>
      </c>
      <c r="BP92" s="14">
        <f>RK!H92/(PM!H92+WL!H92+RK!H92)</f>
        <v>3.2604907648939134E-2</v>
      </c>
      <c r="BQ92" s="14">
        <f>RK!I92/(PM!I92+WL!I92+RK!I92)</f>
        <v>3.1343285301880373E-2</v>
      </c>
      <c r="BR92" s="14">
        <f>RK!J92/(PM!J92+WL!J92+RK!J92)</f>
        <v>3.0405911272427057E-2</v>
      </c>
      <c r="BS92" s="14">
        <f>RK!K92/(PM!K92+WL!K92+RK!K92)</f>
        <v>3.23458291842448E-2</v>
      </c>
      <c r="BT92" s="14">
        <f>RK!L92/(PM!L92+WL!L92+RK!L92)</f>
        <v>3.2257309508560261E-2</v>
      </c>
      <c r="BU92" s="14">
        <f>RK!M92/(PM!M92+WL!M92+RK!M92)</f>
        <v>3.2422144405488969E-2</v>
      </c>
      <c r="BV92" s="14">
        <f>RK!N92/(PM!N92+WL!N92+RK!N92)</f>
        <v>3.4092708194305613E-2</v>
      </c>
      <c r="BW92" s="14">
        <f>RK!O92/(PM!O92+WL!O92+RK!O92)</f>
        <v>3.4674060363266805E-2</v>
      </c>
      <c r="BX92" s="14">
        <f>RK!P92/(PM!P92+WL!P92+RK!P92)</f>
        <v>3.4463573208268636E-2</v>
      </c>
      <c r="BY92" s="14">
        <f>RK!Q92/(PM!Q92+WL!Q92+RK!Q92)</f>
        <v>3.3758688112203193E-2</v>
      </c>
      <c r="BZ92" s="14">
        <f>RK!R92/(PM!R92+WL!R92+RK!R92)</f>
        <v>3.3856882858115715E-2</v>
      </c>
      <c r="CA92" s="14">
        <f>RK!S92/(PM!S92+WL!S92+RK!S92)</f>
        <v>3.3073986639234325E-2</v>
      </c>
      <c r="CB92" s="14">
        <f>RK!T92/(PM!T92+WL!T92+RK!T92)</f>
        <v>2.9699214045773994E-2</v>
      </c>
      <c r="CC92" s="14">
        <f>RK!U92/(PM!U92+WL!U92+RK!U92)</f>
        <v>2.8840693559257745E-2</v>
      </c>
      <c r="CD92" s="14">
        <f>RK!V92/(PM!V92+WL!V92+RK!V92)</f>
        <v>2.9100774084957926E-2</v>
      </c>
      <c r="CE92" s="14">
        <f>RK!W92/(PM!W92+WL!W92+RK!W92)</f>
        <v>2.9065008697795512E-2</v>
      </c>
      <c r="CF92" s="14">
        <f>RK!X92/(PM!X92+WL!X92+RK!X92)</f>
        <v>3.0364777996226479E-2</v>
      </c>
      <c r="CG92" s="14">
        <f>RK!Y92/(PM!Y92+WL!Y92+RK!Y92)</f>
        <v>3.1143426628154877E-2</v>
      </c>
      <c r="CH92" s="14">
        <f>RK!Z92/(PM!Z92+WL!Z92+RK!Z92)</f>
        <v>3.3735209489053654E-2</v>
      </c>
      <c r="CI92" s="14">
        <f>RK!AA92/(PM!AA92+WL!AA92+RK!AA92)</f>
        <v>3.6356140649799258E-2</v>
      </c>
      <c r="CJ92" s="14">
        <f>RK!AB92/(PM!AB92+WL!AB92+RK!AB92)</f>
        <v>3.6702712003518968E-2</v>
      </c>
      <c r="CK92" s="14">
        <f>RK!AC92/(PM!AC92+WL!AC92+RK!AC92)</f>
        <v>3.808061264621037E-2</v>
      </c>
      <c r="CL92" s="14">
        <f>RK!AD92/(PM!AD92+WL!AD92+RK!AD92)</f>
        <v>3.8211624278479878E-2</v>
      </c>
      <c r="CM92" s="14">
        <f>RK!AE92/(PM!AE92+WL!AE92+RK!AE92)</f>
        <v>3.7373903476500624E-2</v>
      </c>
      <c r="CN92" s="14"/>
    </row>
    <row r="93" spans="1:92" x14ac:dyDescent="0.2">
      <c r="A93" s="4">
        <v>91</v>
      </c>
      <c r="B93" s="6" t="s">
        <v>127</v>
      </c>
      <c r="C93" s="14">
        <f>PM!C93/(PM!C93+WL!C93+RK!C93)</f>
        <v>0.22626195497737789</v>
      </c>
      <c r="D93" s="14">
        <f>PM!D93/(PM!D93+WL!D93+RK!D93)</f>
        <v>0.22991854550350632</v>
      </c>
      <c r="E93" s="14">
        <f>PM!E93/(PM!E93+WL!E93+RK!E93)</f>
        <v>0.22925949284463343</v>
      </c>
      <c r="F93" s="14">
        <f>PM!F93/(PM!F93+WL!F93+RK!F93)</f>
        <v>0.23350511046472075</v>
      </c>
      <c r="G93" s="14">
        <f>PM!G93/(PM!G93+WL!G93+RK!G93)</f>
        <v>0.23579363834054454</v>
      </c>
      <c r="H93" s="14">
        <f>PM!H93/(PM!H93+WL!H93+RK!H93)</f>
        <v>0.2442968541197251</v>
      </c>
      <c r="I93" s="14">
        <f>PM!I93/(PM!I93+WL!I93+RK!I93)</f>
        <v>0.25074254810898206</v>
      </c>
      <c r="J93" s="14">
        <f>PM!J93/(PM!J93+WL!J93+RK!J93)</f>
        <v>0.26770143548835701</v>
      </c>
      <c r="K93" s="14">
        <f>PM!K93/(PM!K93+WL!K93+RK!K93)</f>
        <v>0.2695704830071245</v>
      </c>
      <c r="L93" s="14">
        <f>PM!L93/(PM!L93+WL!L93+RK!L93)</f>
        <v>0.27279948973169738</v>
      </c>
      <c r="M93" s="14">
        <f>PM!M93/(PM!M93+WL!M93+RK!M93)</f>
        <v>0.26590671820481493</v>
      </c>
      <c r="N93" s="14">
        <f>PM!N93/(PM!N93+WL!N93+RK!N93)</f>
        <v>0.25849322409444458</v>
      </c>
      <c r="O93" s="14">
        <f>PM!O93/(PM!O93+WL!O93+RK!O93)</f>
        <v>0.2469911920089827</v>
      </c>
      <c r="P93" s="14">
        <f>PM!P93/(PM!P93+WL!P93+RK!P93)</f>
        <v>0.24754261456447735</v>
      </c>
      <c r="Q93" s="14">
        <f>PM!Q93/(PM!Q93+WL!Q93+RK!Q93)</f>
        <v>0.2443299105875901</v>
      </c>
      <c r="R93" s="14">
        <f>PM!R93/(PM!R93+WL!R93+RK!R93)</f>
        <v>0.25065507557388905</v>
      </c>
      <c r="S93" s="14">
        <f>PM!S93/(PM!S93+WL!S93+RK!S93)</f>
        <v>0.27319496219471612</v>
      </c>
      <c r="T93" s="14">
        <f>PM!T93/(PM!T93+WL!T93+RK!T93)</f>
        <v>0.27782368688396036</v>
      </c>
      <c r="U93" s="14">
        <f>PM!U93/(PM!U93+WL!U93+RK!U93)</f>
        <v>0.28225224306468361</v>
      </c>
      <c r="V93" s="14">
        <f>PM!V93/(PM!V93+WL!V93+RK!V93)</f>
        <v>0.30146888458355592</v>
      </c>
      <c r="W93" s="14">
        <f>PM!W93/(PM!W93+WL!W93+RK!W93)</f>
        <v>0.30896606348850764</v>
      </c>
      <c r="X93" s="14">
        <f>PM!X93/(PM!X93+WL!X93+RK!X93)</f>
        <v>0.31265965752647307</v>
      </c>
      <c r="Y93" s="14">
        <f>PM!Y93/(PM!Y93+WL!Y93+RK!Y93)</f>
        <v>0.3186966617684</v>
      </c>
      <c r="Z93" s="14">
        <f>PM!Z93/(PM!Z93+WL!Z93+RK!Z93)</f>
        <v>0.30812244097379482</v>
      </c>
      <c r="AA93" s="14">
        <f>PM!AA93/(PM!AA93+WL!AA93+RK!AA93)</f>
        <v>0.31198724424085894</v>
      </c>
      <c r="AB93" s="14">
        <f>PM!AB93/(PM!AB93+WL!AB93+RK!AB93)</f>
        <v>0.30925600177193613</v>
      </c>
      <c r="AC93" s="14">
        <f>PM!AC93/(PM!AC93+WL!AC93+RK!AC93)</f>
        <v>0.33070606336556851</v>
      </c>
      <c r="AD93" s="14">
        <f>PM!AD93/(PM!AD93+WL!AD93+RK!AD93)</f>
        <v>0.3462570619484191</v>
      </c>
      <c r="AE93" s="14">
        <f>PM!AE93/(PM!AE93+WL!AE93+RK!AE93)</f>
        <v>0.35257133866378121</v>
      </c>
      <c r="AF93" s="75"/>
      <c r="AG93" s="14">
        <f>WL!C93/(PM!C93+WL!C93+RK!C93)</f>
        <v>0.35175068665936748</v>
      </c>
      <c r="AH93" s="14">
        <f>WL!D93/(PM!D93+WL!D93+RK!D93)</f>
        <v>0.3653877930633595</v>
      </c>
      <c r="AI93" s="14">
        <f>WL!E93/(PM!E93+WL!E93+RK!E93)</f>
        <v>0.36050475186466957</v>
      </c>
      <c r="AJ93" s="14">
        <f>WL!F93/(PM!F93+WL!F93+RK!F93)</f>
        <v>0.37104957020983309</v>
      </c>
      <c r="AK93" s="14">
        <f>WL!G93/(PM!G93+WL!G93+RK!G93)</f>
        <v>0.38497656333526464</v>
      </c>
      <c r="AL93" s="14">
        <f>WL!H93/(PM!H93+WL!H93+RK!H93)</f>
        <v>0.39135662492218448</v>
      </c>
      <c r="AM93" s="14">
        <f>WL!I93/(PM!I93+WL!I93+RK!I93)</f>
        <v>0.3897121606858529</v>
      </c>
      <c r="AN93" s="14">
        <f>WL!J93/(PM!J93+WL!J93+RK!J93)</f>
        <v>0.38125739138274795</v>
      </c>
      <c r="AO93" s="14">
        <f>WL!K93/(PM!K93+WL!K93+RK!K93)</f>
        <v>0.39080087314678158</v>
      </c>
      <c r="AP93" s="14">
        <f>WL!L93/(PM!L93+WL!L93+RK!L93)</f>
        <v>0.39900113709356694</v>
      </c>
      <c r="AQ93" s="14">
        <f>WL!M93/(PM!M93+WL!M93+RK!M93)</f>
        <v>0.40527771402070234</v>
      </c>
      <c r="AR93" s="14">
        <f>WL!N93/(PM!N93+WL!N93+RK!N93)</f>
        <v>0.40574232573775426</v>
      </c>
      <c r="AS93" s="14">
        <f>WL!O93/(PM!O93+WL!O93+RK!O93)</f>
        <v>0.40787237433145296</v>
      </c>
      <c r="AT93" s="14">
        <f>WL!P93/(PM!P93+WL!P93+RK!P93)</f>
        <v>0.40964991043669441</v>
      </c>
      <c r="AU93" s="14">
        <f>WL!Q93/(PM!Q93+WL!Q93+RK!Q93)</f>
        <v>0.40376498903538321</v>
      </c>
      <c r="AV93" s="14">
        <f>WL!R93/(PM!R93+WL!R93+RK!R93)</f>
        <v>0.40878030215687794</v>
      </c>
      <c r="AW93" s="14">
        <f>WL!S93/(PM!S93+WL!S93+RK!S93)</f>
        <v>0.39908650061548451</v>
      </c>
      <c r="AX93" s="14">
        <f>WL!T93/(PM!T93+WL!T93+RK!T93)</f>
        <v>0.40434701547804353</v>
      </c>
      <c r="AY93" s="14">
        <f>WL!U93/(PM!U93+WL!U93+RK!U93)</f>
        <v>0.40826826055076393</v>
      </c>
      <c r="AZ93" s="14">
        <f>WL!V93/(PM!V93+WL!V93+RK!V93)</f>
        <v>0.40313515261266181</v>
      </c>
      <c r="BA93" s="14">
        <f>WL!W93/(PM!W93+WL!W93+RK!W93)</f>
        <v>0.41022123410051531</v>
      </c>
      <c r="BB93" s="14">
        <f>WL!X93/(PM!X93+WL!X93+RK!X93)</f>
        <v>0.41613849888571974</v>
      </c>
      <c r="BC93" s="14">
        <f>WL!Y93/(PM!Y93+WL!Y93+RK!Y93)</f>
        <v>0.41425306776498594</v>
      </c>
      <c r="BD93" s="14">
        <f>WL!Z93/(PM!Z93+WL!Z93+RK!Z93)</f>
        <v>0.42741042375039129</v>
      </c>
      <c r="BE93" s="14">
        <f>WL!AA93/(PM!AA93+WL!AA93+RK!AA93)</f>
        <v>0.42492999247302093</v>
      </c>
      <c r="BF93" s="14">
        <f>WL!AB93/(PM!AB93+WL!AB93+RK!AB93)</f>
        <v>0.43416913679652741</v>
      </c>
      <c r="BG93" s="14">
        <f>WL!AC93/(PM!AC93+WL!AC93+RK!AC93)</f>
        <v>0.42160491039414638</v>
      </c>
      <c r="BH93" s="14">
        <f>WL!AD93/(PM!AD93+WL!AD93+RK!AD93)</f>
        <v>0.41111968448203817</v>
      </c>
      <c r="BI93" s="14">
        <f>WL!AE93/(PM!AE93+WL!AE93+RK!AE93)</f>
        <v>0.40742574538367105</v>
      </c>
      <c r="BJ93" s="14"/>
      <c r="BK93" s="14">
        <f>RK!C93/(PM!C93+WL!C93+RK!C93)</f>
        <v>0.42198735836325474</v>
      </c>
      <c r="BL93" s="14">
        <f>RK!D93/(PM!D93+WL!D93+RK!D93)</f>
        <v>0.40469366143313412</v>
      </c>
      <c r="BM93" s="14">
        <f>RK!E93/(PM!E93+WL!E93+RK!E93)</f>
        <v>0.41023575529069695</v>
      </c>
      <c r="BN93" s="14">
        <f>RK!F93/(PM!F93+WL!F93+RK!F93)</f>
        <v>0.39544531932544608</v>
      </c>
      <c r="BO93" s="14">
        <f>RK!G93/(PM!G93+WL!G93+RK!G93)</f>
        <v>0.37922979832419074</v>
      </c>
      <c r="BP93" s="14">
        <f>RK!H93/(PM!H93+WL!H93+RK!H93)</f>
        <v>0.36434652095809034</v>
      </c>
      <c r="BQ93" s="14">
        <f>RK!I93/(PM!I93+WL!I93+RK!I93)</f>
        <v>0.35954529120516499</v>
      </c>
      <c r="BR93" s="14">
        <f>RK!J93/(PM!J93+WL!J93+RK!J93)</f>
        <v>0.3510411731288951</v>
      </c>
      <c r="BS93" s="14">
        <f>RK!K93/(PM!K93+WL!K93+RK!K93)</f>
        <v>0.33962864384609398</v>
      </c>
      <c r="BT93" s="14">
        <f>RK!L93/(PM!L93+WL!L93+RK!L93)</f>
        <v>0.32819937317473569</v>
      </c>
      <c r="BU93" s="14">
        <f>RK!M93/(PM!M93+WL!M93+RK!M93)</f>
        <v>0.32881556777448262</v>
      </c>
      <c r="BV93" s="14">
        <f>RK!N93/(PM!N93+WL!N93+RK!N93)</f>
        <v>0.33576445016780121</v>
      </c>
      <c r="BW93" s="14">
        <f>RK!O93/(PM!O93+WL!O93+RK!O93)</f>
        <v>0.34513643365956431</v>
      </c>
      <c r="BX93" s="14">
        <f>RK!P93/(PM!P93+WL!P93+RK!P93)</f>
        <v>0.34280747499882835</v>
      </c>
      <c r="BY93" s="14">
        <f>RK!Q93/(PM!Q93+WL!Q93+RK!Q93)</f>
        <v>0.35190510037702666</v>
      </c>
      <c r="BZ93" s="14">
        <f>RK!R93/(PM!R93+WL!R93+RK!R93)</f>
        <v>0.34056462226923306</v>
      </c>
      <c r="CA93" s="14">
        <f>RK!S93/(PM!S93+WL!S93+RK!S93)</f>
        <v>0.32771853718979943</v>
      </c>
      <c r="CB93" s="14">
        <f>RK!T93/(PM!T93+WL!T93+RK!T93)</f>
        <v>0.31782929763799611</v>
      </c>
      <c r="CC93" s="14">
        <f>RK!U93/(PM!U93+WL!U93+RK!U93)</f>
        <v>0.30947949638455241</v>
      </c>
      <c r="CD93" s="14">
        <f>RK!V93/(PM!V93+WL!V93+RK!V93)</f>
        <v>0.29539596280378222</v>
      </c>
      <c r="CE93" s="14">
        <f>RK!W93/(PM!W93+WL!W93+RK!W93)</f>
        <v>0.28081270241097711</v>
      </c>
      <c r="CF93" s="14">
        <f>RK!X93/(PM!X93+WL!X93+RK!X93)</f>
        <v>0.27120184358780719</v>
      </c>
      <c r="CG93" s="14">
        <f>RK!Y93/(PM!Y93+WL!Y93+RK!Y93)</f>
        <v>0.26705027046661406</v>
      </c>
      <c r="CH93" s="14">
        <f>RK!Z93/(PM!Z93+WL!Z93+RK!Z93)</f>
        <v>0.26446713527581378</v>
      </c>
      <c r="CI93" s="14">
        <f>RK!AA93/(PM!AA93+WL!AA93+RK!AA93)</f>
        <v>0.26308276328612018</v>
      </c>
      <c r="CJ93" s="14">
        <f>RK!AB93/(PM!AB93+WL!AB93+RK!AB93)</f>
        <v>0.25657486143153646</v>
      </c>
      <c r="CK93" s="14">
        <f>RK!AC93/(PM!AC93+WL!AC93+RK!AC93)</f>
        <v>0.24768902624028513</v>
      </c>
      <c r="CL93" s="14">
        <f>RK!AD93/(PM!AD93+WL!AD93+RK!AD93)</f>
        <v>0.24262325356954265</v>
      </c>
      <c r="CM93" s="14">
        <f>RK!AE93/(PM!AE93+WL!AE93+RK!AE93)</f>
        <v>0.24000291595254775</v>
      </c>
      <c r="CN93" s="14"/>
    </row>
    <row r="94" spans="1:92" x14ac:dyDescent="0.2">
      <c r="A94" s="4">
        <v>92</v>
      </c>
      <c r="B94" s="6" t="s">
        <v>128</v>
      </c>
      <c r="C94" s="14">
        <f>PM!C94/(PM!C94+WL!C94+RK!C94)</f>
        <v>0.13570599568421515</v>
      </c>
      <c r="D94" s="14">
        <f>PM!D94/(PM!D94+WL!D94+RK!D94)</f>
        <v>0.13472583145571254</v>
      </c>
      <c r="E94" s="14">
        <f>PM!E94/(PM!E94+WL!E94+RK!E94)</f>
        <v>0.13574682383786016</v>
      </c>
      <c r="F94" s="14">
        <f>PM!F94/(PM!F94+WL!F94+RK!F94)</f>
        <v>0.13234202738421322</v>
      </c>
      <c r="G94" s="14">
        <f>PM!G94/(PM!G94+WL!G94+RK!G94)</f>
        <v>0.12517783966125551</v>
      </c>
      <c r="H94" s="14">
        <f>PM!H94/(PM!H94+WL!H94+RK!H94)</f>
        <v>0.1238317795384634</v>
      </c>
      <c r="I94" s="14">
        <f>PM!I94/(PM!I94+WL!I94+RK!I94)</f>
        <v>0.12698599939848035</v>
      </c>
      <c r="J94" s="14">
        <f>PM!J94/(PM!J94+WL!J94+RK!J94)</f>
        <v>0.13851760365586446</v>
      </c>
      <c r="K94" s="14">
        <f>PM!K94/(PM!K94+WL!K94+RK!K94)</f>
        <v>0.14268725815199215</v>
      </c>
      <c r="L94" s="14">
        <f>PM!L94/(PM!L94+WL!L94+RK!L94)</f>
        <v>0.14708666105283355</v>
      </c>
      <c r="M94" s="14">
        <f>PM!M94/(PM!M94+WL!M94+RK!M94)</f>
        <v>0.14360594847268343</v>
      </c>
      <c r="N94" s="14">
        <f>PM!N94/(PM!N94+WL!N94+RK!N94)</f>
        <v>0.14760925836435124</v>
      </c>
      <c r="O94" s="14">
        <f>PM!O94/(PM!O94+WL!O94+RK!O94)</f>
        <v>0.14475879969683172</v>
      </c>
      <c r="P94" s="14">
        <f>PM!P94/(PM!P94+WL!P94+RK!P94)</f>
        <v>0.14292920878011614</v>
      </c>
      <c r="Q94" s="14">
        <f>PM!Q94/(PM!Q94+WL!Q94+RK!Q94)</f>
        <v>0.14158157208248009</v>
      </c>
      <c r="R94" s="14">
        <f>PM!R94/(PM!R94+WL!R94+RK!R94)</f>
        <v>0.13728030255644783</v>
      </c>
      <c r="S94" s="14">
        <f>PM!S94/(PM!S94+WL!S94+RK!S94)</f>
        <v>0.13468260681527106</v>
      </c>
      <c r="T94" s="14">
        <f>PM!T94/(PM!T94+WL!T94+RK!T94)</f>
        <v>0.13606812442257279</v>
      </c>
      <c r="U94" s="14">
        <f>PM!U94/(PM!U94+WL!U94+RK!U94)</f>
        <v>0.14473046263549885</v>
      </c>
      <c r="V94" s="14">
        <f>PM!V94/(PM!V94+WL!V94+RK!V94)</f>
        <v>0.14823462412383365</v>
      </c>
      <c r="W94" s="14">
        <f>PM!W94/(PM!W94+WL!W94+RK!W94)</f>
        <v>0.15501358349608385</v>
      </c>
      <c r="X94" s="14">
        <f>PM!X94/(PM!X94+WL!X94+RK!X94)</f>
        <v>0.16031368984333527</v>
      </c>
      <c r="Y94" s="14">
        <f>PM!Y94/(PM!Y94+WL!Y94+RK!Y94)</f>
        <v>0.15685013014106991</v>
      </c>
      <c r="Z94" s="14">
        <f>PM!Z94/(PM!Z94+WL!Z94+RK!Z94)</f>
        <v>0.15083377479711635</v>
      </c>
      <c r="AA94" s="14">
        <f>PM!AA94/(PM!AA94+WL!AA94+RK!AA94)</f>
        <v>0.15174663304778702</v>
      </c>
      <c r="AB94" s="14">
        <f>PM!AB94/(PM!AB94+WL!AB94+RK!AB94)</f>
        <v>0.14851608407305128</v>
      </c>
      <c r="AC94" s="14">
        <f>PM!AC94/(PM!AC94+WL!AC94+RK!AC94)</f>
        <v>0.16781933539437865</v>
      </c>
      <c r="AD94" s="14">
        <f>PM!AD94/(PM!AD94+WL!AD94+RK!AD94)</f>
        <v>0.16480567153618714</v>
      </c>
      <c r="AE94" s="14">
        <f>PM!AE94/(PM!AE94+WL!AE94+RK!AE94)</f>
        <v>0.16862856043066934</v>
      </c>
      <c r="AF94" s="75"/>
      <c r="AG94" s="14">
        <f>WL!C94/(PM!C94+WL!C94+RK!C94)</f>
        <v>0.6254609066644583</v>
      </c>
      <c r="AH94" s="14">
        <f>WL!D94/(PM!D94+WL!D94+RK!D94)</f>
        <v>0.63246057080564844</v>
      </c>
      <c r="AI94" s="14">
        <f>WL!E94/(PM!E94+WL!E94+RK!E94)</f>
        <v>0.63562865598819085</v>
      </c>
      <c r="AJ94" s="14">
        <f>WL!F94/(PM!F94+WL!F94+RK!F94)</f>
        <v>0.65347607060130997</v>
      </c>
      <c r="AK94" s="14">
        <f>WL!G94/(PM!G94+WL!G94+RK!G94)</f>
        <v>0.67137773183822047</v>
      </c>
      <c r="AL94" s="14">
        <f>WL!H94/(PM!H94+WL!H94+RK!H94)</f>
        <v>0.67750221389629184</v>
      </c>
      <c r="AM94" s="14">
        <f>WL!I94/(PM!I94+WL!I94+RK!I94)</f>
        <v>0.67636514735398723</v>
      </c>
      <c r="AN94" s="14">
        <f>WL!J94/(PM!J94+WL!J94+RK!J94)</f>
        <v>0.66045251418119977</v>
      </c>
      <c r="AO94" s="14">
        <f>WL!K94/(PM!K94+WL!K94+RK!K94)</f>
        <v>0.65884214486224646</v>
      </c>
      <c r="AP94" s="14">
        <f>WL!L94/(PM!L94+WL!L94+RK!L94)</f>
        <v>0.66069621919587063</v>
      </c>
      <c r="AQ94" s="14">
        <f>WL!M94/(PM!M94+WL!M94+RK!M94)</f>
        <v>0.67279418296767879</v>
      </c>
      <c r="AR94" s="14">
        <f>WL!N94/(PM!N94+WL!N94+RK!N94)</f>
        <v>0.66804494362162037</v>
      </c>
      <c r="AS94" s="14">
        <f>WL!O94/(PM!O94+WL!O94+RK!O94)</f>
        <v>0.66349563545086232</v>
      </c>
      <c r="AT94" s="14">
        <f>WL!P94/(PM!P94+WL!P94+RK!P94)</f>
        <v>0.66712623710784413</v>
      </c>
      <c r="AU94" s="14">
        <f>WL!Q94/(PM!Q94+WL!Q94+RK!Q94)</f>
        <v>0.66985604458115633</v>
      </c>
      <c r="AV94" s="14">
        <f>WL!R94/(PM!R94+WL!R94+RK!R94)</f>
        <v>0.68017417247321488</v>
      </c>
      <c r="AW94" s="14">
        <f>WL!S94/(PM!S94+WL!S94+RK!S94)</f>
        <v>0.68245851835619364</v>
      </c>
      <c r="AX94" s="14">
        <f>WL!T94/(PM!T94+WL!T94+RK!T94)</f>
        <v>0.68998462254967119</v>
      </c>
      <c r="AY94" s="14">
        <f>WL!U94/(PM!U94+WL!U94+RK!U94)</f>
        <v>0.67396876740820344</v>
      </c>
      <c r="AZ94" s="14">
        <f>WL!V94/(PM!V94+WL!V94+RK!V94)</f>
        <v>0.66539768671491295</v>
      </c>
      <c r="BA94" s="14">
        <f>WL!W94/(PM!W94+WL!W94+RK!W94)</f>
        <v>0.65933843679640891</v>
      </c>
      <c r="BB94" s="14">
        <f>WL!X94/(PM!X94+WL!X94+RK!X94)</f>
        <v>0.6568249800387943</v>
      </c>
      <c r="BC94" s="14">
        <f>WL!Y94/(PM!Y94+WL!Y94+RK!Y94)</f>
        <v>0.66306195049066252</v>
      </c>
      <c r="BD94" s="14">
        <f>WL!Z94/(PM!Z94+WL!Z94+RK!Z94)</f>
        <v>0.68079510911202201</v>
      </c>
      <c r="BE94" s="14">
        <f>WL!AA94/(PM!AA94+WL!AA94+RK!AA94)</f>
        <v>0.68942456522104867</v>
      </c>
      <c r="BF94" s="14">
        <f>WL!AB94/(PM!AB94+WL!AB94+RK!AB94)</f>
        <v>0.69885043296246363</v>
      </c>
      <c r="BG94" s="14">
        <f>WL!AC94/(PM!AC94+WL!AC94+RK!AC94)</f>
        <v>0.66738755982658682</v>
      </c>
      <c r="BH94" s="14">
        <f>WL!AD94/(PM!AD94+WL!AD94+RK!AD94)</f>
        <v>0.6740328361462592</v>
      </c>
      <c r="BI94" s="14">
        <f>WL!AE94/(PM!AE94+WL!AE94+RK!AE94)</f>
        <v>0.67862990779875598</v>
      </c>
      <c r="BJ94" s="14"/>
      <c r="BK94" s="14">
        <f>RK!C94/(PM!C94+WL!C94+RK!C94)</f>
        <v>0.23883309765132665</v>
      </c>
      <c r="BL94" s="14">
        <f>RK!D94/(PM!D94+WL!D94+RK!D94)</f>
        <v>0.23281359773863905</v>
      </c>
      <c r="BM94" s="14">
        <f>RK!E94/(PM!E94+WL!E94+RK!E94)</f>
        <v>0.22862452017394894</v>
      </c>
      <c r="BN94" s="14">
        <f>RK!F94/(PM!F94+WL!F94+RK!F94)</f>
        <v>0.21418190201447679</v>
      </c>
      <c r="BO94" s="14">
        <f>RK!G94/(PM!G94+WL!G94+RK!G94)</f>
        <v>0.2034444285005241</v>
      </c>
      <c r="BP94" s="14">
        <f>RK!H94/(PM!H94+WL!H94+RK!H94)</f>
        <v>0.1986660065652448</v>
      </c>
      <c r="BQ94" s="14">
        <f>RK!I94/(PM!I94+WL!I94+RK!I94)</f>
        <v>0.19664885324753245</v>
      </c>
      <c r="BR94" s="14">
        <f>RK!J94/(PM!J94+WL!J94+RK!J94)</f>
        <v>0.20102988216293588</v>
      </c>
      <c r="BS94" s="14">
        <f>RK!K94/(PM!K94+WL!K94+RK!K94)</f>
        <v>0.1984705969857615</v>
      </c>
      <c r="BT94" s="14">
        <f>RK!L94/(PM!L94+WL!L94+RK!L94)</f>
        <v>0.19221711975129588</v>
      </c>
      <c r="BU94" s="14">
        <f>RK!M94/(PM!M94+WL!M94+RK!M94)</f>
        <v>0.18359986855963778</v>
      </c>
      <c r="BV94" s="14">
        <f>RK!N94/(PM!N94+WL!N94+RK!N94)</f>
        <v>0.18434579801402842</v>
      </c>
      <c r="BW94" s="14">
        <f>RK!O94/(PM!O94+WL!O94+RK!O94)</f>
        <v>0.19174556485230598</v>
      </c>
      <c r="BX94" s="14">
        <f>RK!P94/(PM!P94+WL!P94+RK!P94)</f>
        <v>0.18994455411203973</v>
      </c>
      <c r="BY94" s="14">
        <f>RK!Q94/(PM!Q94+WL!Q94+RK!Q94)</f>
        <v>0.18856238333636352</v>
      </c>
      <c r="BZ94" s="14">
        <f>RK!R94/(PM!R94+WL!R94+RK!R94)</f>
        <v>0.1825455249703373</v>
      </c>
      <c r="CA94" s="14">
        <f>RK!S94/(PM!S94+WL!S94+RK!S94)</f>
        <v>0.18285887482853524</v>
      </c>
      <c r="CB94" s="14">
        <f>RK!T94/(PM!T94+WL!T94+RK!T94)</f>
        <v>0.17394725302775599</v>
      </c>
      <c r="CC94" s="14">
        <f>RK!U94/(PM!U94+WL!U94+RK!U94)</f>
        <v>0.18130076995629771</v>
      </c>
      <c r="CD94" s="14">
        <f>RK!V94/(PM!V94+WL!V94+RK!V94)</f>
        <v>0.18636768916125346</v>
      </c>
      <c r="CE94" s="14">
        <f>RK!W94/(PM!W94+WL!W94+RK!W94)</f>
        <v>0.18564797970750718</v>
      </c>
      <c r="CF94" s="14">
        <f>RK!X94/(PM!X94+WL!X94+RK!X94)</f>
        <v>0.18286133011787029</v>
      </c>
      <c r="CG94" s="14">
        <f>RK!Y94/(PM!Y94+WL!Y94+RK!Y94)</f>
        <v>0.18008791936826754</v>
      </c>
      <c r="CH94" s="14">
        <f>RK!Z94/(PM!Z94+WL!Z94+RK!Z94)</f>
        <v>0.16837111609086158</v>
      </c>
      <c r="CI94" s="14">
        <f>RK!AA94/(PM!AA94+WL!AA94+RK!AA94)</f>
        <v>0.15882880173116426</v>
      </c>
      <c r="CJ94" s="14">
        <f>RK!AB94/(PM!AB94+WL!AB94+RK!AB94)</f>
        <v>0.15263348296448506</v>
      </c>
      <c r="CK94" s="14">
        <f>RK!AC94/(PM!AC94+WL!AC94+RK!AC94)</f>
        <v>0.1647931047790345</v>
      </c>
      <c r="CL94" s="14">
        <f>RK!AD94/(PM!AD94+WL!AD94+RK!AD94)</f>
        <v>0.1611614923175537</v>
      </c>
      <c r="CM94" s="14">
        <f>RK!AE94/(PM!AE94+WL!AE94+RK!AE94)</f>
        <v>0.1527415317705747</v>
      </c>
      <c r="CN94" s="14"/>
    </row>
    <row r="95" spans="1:92" x14ac:dyDescent="0.2">
      <c r="A95" s="4">
        <v>93</v>
      </c>
      <c r="B95" s="6" t="s">
        <v>129</v>
      </c>
      <c r="C95" s="14">
        <f>PM!C95/(PM!C95+WL!C95+RK!C95)</f>
        <v>0.42034932914208079</v>
      </c>
      <c r="D95" s="14">
        <f>PM!D95/(PM!D95+WL!D95+RK!D95)</f>
        <v>0.40882633310789224</v>
      </c>
      <c r="E95" s="14">
        <f>PM!E95/(PM!E95+WL!E95+RK!E95)</f>
        <v>0.4073688367221262</v>
      </c>
      <c r="F95" s="14">
        <f>PM!F95/(PM!F95+WL!F95+RK!F95)</f>
        <v>0.39459792438824631</v>
      </c>
      <c r="G95" s="14">
        <f>PM!G95/(PM!G95+WL!G95+RK!G95)</f>
        <v>0.38550070350001064</v>
      </c>
      <c r="H95" s="14">
        <f>PM!H95/(PM!H95+WL!H95+RK!H95)</f>
        <v>0.38767816175104769</v>
      </c>
      <c r="I95" s="14">
        <f>PM!I95/(PM!I95+WL!I95+RK!I95)</f>
        <v>0.37345295919888638</v>
      </c>
      <c r="J95" s="14">
        <f>PM!J95/(PM!J95+WL!J95+RK!J95)</f>
        <v>0.37275572624527109</v>
      </c>
      <c r="K95" s="14">
        <f>PM!K95/(PM!K95+WL!K95+RK!K95)</f>
        <v>0.37958967741911487</v>
      </c>
      <c r="L95" s="14">
        <f>PM!L95/(PM!L95+WL!L95+RK!L95)</f>
        <v>0.37237021232619688</v>
      </c>
      <c r="M95" s="14">
        <f>PM!M95/(PM!M95+WL!M95+RK!M95)</f>
        <v>0.36397496819701447</v>
      </c>
      <c r="N95" s="14">
        <f>PM!N95/(PM!N95+WL!N95+RK!N95)</f>
        <v>0.36832311482773999</v>
      </c>
      <c r="O95" s="14">
        <f>PM!O95/(PM!O95+WL!O95+RK!O95)</f>
        <v>0.35782894819622402</v>
      </c>
      <c r="P95" s="14">
        <f>PM!P95/(PM!P95+WL!P95+RK!P95)</f>
        <v>0.34913989655011413</v>
      </c>
      <c r="Q95" s="14">
        <f>PM!Q95/(PM!Q95+WL!Q95+RK!Q95)</f>
        <v>0.34851503223508751</v>
      </c>
      <c r="R95" s="14">
        <f>PM!R95/(PM!R95+WL!R95+RK!R95)</f>
        <v>0.33709527305148357</v>
      </c>
      <c r="S95" s="14">
        <f>PM!S95/(PM!S95+WL!S95+RK!S95)</f>
        <v>0.33426849371754302</v>
      </c>
      <c r="T95" s="14">
        <f>PM!T95/(PM!T95+WL!T95+RK!T95)</f>
        <v>0.34285767797610611</v>
      </c>
      <c r="U95" s="14">
        <f>PM!U95/(PM!U95+WL!U95+RK!U95)</f>
        <v>0.34916445617189867</v>
      </c>
      <c r="V95" s="14">
        <f>PM!V95/(PM!V95+WL!V95+RK!V95)</f>
        <v>0.34373167551233447</v>
      </c>
      <c r="W95" s="14">
        <f>PM!W95/(PM!W95+WL!W95+RK!W95)</f>
        <v>0.35772608459254507</v>
      </c>
      <c r="X95" s="14">
        <f>PM!X95/(PM!X95+WL!X95+RK!X95)</f>
        <v>0.34848978127286445</v>
      </c>
      <c r="Y95" s="14">
        <f>PM!Y95/(PM!Y95+WL!Y95+RK!Y95)</f>
        <v>0.33851933191413969</v>
      </c>
      <c r="Z95" s="14">
        <f>PM!Z95/(PM!Z95+WL!Z95+RK!Z95)</f>
        <v>0.34904012415675023</v>
      </c>
      <c r="AA95" s="14">
        <f>PM!AA95/(PM!AA95+WL!AA95+RK!AA95)</f>
        <v>0.35744776298690462</v>
      </c>
      <c r="AB95" s="14">
        <f>PM!AB95/(PM!AB95+WL!AB95+RK!AB95)</f>
        <v>0.36591500625619411</v>
      </c>
      <c r="AC95" s="14">
        <f>PM!AC95/(PM!AC95+WL!AC95+RK!AC95)</f>
        <v>0.36014892462437925</v>
      </c>
      <c r="AD95" s="14">
        <f>PM!AD95/(PM!AD95+WL!AD95+RK!AD95)</f>
        <v>0.38146714272393528</v>
      </c>
      <c r="AE95" s="14">
        <f>PM!AE95/(PM!AE95+WL!AE95+RK!AE95)</f>
        <v>0.38181758594611342</v>
      </c>
      <c r="AF95" s="75"/>
      <c r="AG95" s="14">
        <f>WL!C95/(PM!C95+WL!C95+RK!C95)</f>
        <v>0.4802384254428958</v>
      </c>
      <c r="AH95" s="14">
        <f>WL!D95/(PM!D95+WL!D95+RK!D95)</f>
        <v>0.48814673560868282</v>
      </c>
      <c r="AI95" s="14">
        <f>WL!E95/(PM!E95+WL!E95+RK!E95)</f>
        <v>0.4805044238292524</v>
      </c>
      <c r="AJ95" s="14">
        <f>WL!F95/(PM!F95+WL!F95+RK!F95)</f>
        <v>0.49172759742637956</v>
      </c>
      <c r="AK95" s="14">
        <f>WL!G95/(PM!G95+WL!G95+RK!G95)</f>
        <v>0.49639071298045823</v>
      </c>
      <c r="AL95" s="14">
        <f>WL!H95/(PM!H95+WL!H95+RK!H95)</f>
        <v>0.48985607198609454</v>
      </c>
      <c r="AM95" s="14">
        <f>WL!I95/(PM!I95+WL!I95+RK!I95)</f>
        <v>0.49977905880470525</v>
      </c>
      <c r="AN95" s="14">
        <f>WL!J95/(PM!J95+WL!J95+RK!J95)</f>
        <v>0.49626773532788493</v>
      </c>
      <c r="AO95" s="14">
        <f>WL!K95/(PM!K95+WL!K95+RK!K95)</f>
        <v>0.48591105833715942</v>
      </c>
      <c r="AP95" s="14">
        <f>WL!L95/(PM!L95+WL!L95+RK!L95)</f>
        <v>0.49463876742215318</v>
      </c>
      <c r="AQ95" s="14">
        <f>WL!M95/(PM!M95+WL!M95+RK!M95)</f>
        <v>0.50398293790409598</v>
      </c>
      <c r="AR95" s="14">
        <f>WL!N95/(PM!N95+WL!N95+RK!N95)</f>
        <v>0.5020646518574361</v>
      </c>
      <c r="AS95" s="14">
        <f>WL!O95/(PM!O95+WL!O95+RK!O95)</f>
        <v>0.51804933177746892</v>
      </c>
      <c r="AT95" s="14">
        <f>WL!P95/(PM!P95+WL!P95+RK!P95)</f>
        <v>0.52633894319085983</v>
      </c>
      <c r="AU95" s="14">
        <f>WL!Q95/(PM!Q95+WL!Q95+RK!Q95)</f>
        <v>0.53526182335894257</v>
      </c>
      <c r="AV95" s="14">
        <f>WL!R95/(PM!R95+WL!R95+RK!R95)</f>
        <v>0.55298639050584752</v>
      </c>
      <c r="AW95" s="14">
        <f>WL!S95/(PM!S95+WL!S95+RK!S95)</f>
        <v>0.56108093495861677</v>
      </c>
      <c r="AX95" s="14">
        <f>WL!T95/(PM!T95+WL!T95+RK!T95)</f>
        <v>0.56068644643667387</v>
      </c>
      <c r="AY95" s="14">
        <f>WL!U95/(PM!U95+WL!U95+RK!U95)</f>
        <v>0.55544505770175745</v>
      </c>
      <c r="AZ95" s="14">
        <f>WL!V95/(PM!V95+WL!V95+RK!V95)</f>
        <v>0.56204968637760899</v>
      </c>
      <c r="BA95" s="14">
        <f>WL!W95/(PM!W95+WL!W95+RK!W95)</f>
        <v>0.54862352653941659</v>
      </c>
      <c r="BB95" s="14">
        <f>WL!X95/(PM!X95+WL!X95+RK!X95)</f>
        <v>0.55962273654228512</v>
      </c>
      <c r="BC95" s="14">
        <f>WL!Y95/(PM!Y95+WL!Y95+RK!Y95)</f>
        <v>0.57151599047780877</v>
      </c>
      <c r="BD95" s="14">
        <f>WL!Z95/(PM!Z95+WL!Z95+RK!Z95)</f>
        <v>0.56400196950596049</v>
      </c>
      <c r="BE95" s="14">
        <f>WL!AA95/(PM!AA95+WL!AA95+RK!AA95)</f>
        <v>0.55790260774370548</v>
      </c>
      <c r="BF95" s="14">
        <f>WL!AB95/(PM!AB95+WL!AB95+RK!AB95)</f>
        <v>0.55102929276182289</v>
      </c>
      <c r="BG95" s="14">
        <f>WL!AC95/(PM!AC95+WL!AC95+RK!AC95)</f>
        <v>0.55994461953196595</v>
      </c>
      <c r="BH95" s="14">
        <f>WL!AD95/(PM!AD95+WL!AD95+RK!AD95)</f>
        <v>0.54335733191627433</v>
      </c>
      <c r="BI95" s="14">
        <f>WL!AE95/(PM!AE95+WL!AE95+RK!AE95)</f>
        <v>0.55011739056623965</v>
      </c>
      <c r="BJ95" s="14"/>
      <c r="BK95" s="14">
        <f>RK!C95/(PM!C95+WL!C95+RK!C95)</f>
        <v>9.9412245415023442E-2</v>
      </c>
      <c r="BL95" s="14">
        <f>RK!D95/(PM!D95+WL!D95+RK!D95)</f>
        <v>0.10302693128342497</v>
      </c>
      <c r="BM95" s="14">
        <f>RK!E95/(PM!E95+WL!E95+RK!E95)</f>
        <v>0.11212673944862134</v>
      </c>
      <c r="BN95" s="14">
        <f>RK!F95/(PM!F95+WL!F95+RK!F95)</f>
        <v>0.11367447818537413</v>
      </c>
      <c r="BO95" s="14">
        <f>RK!G95/(PM!G95+WL!G95+RK!G95)</f>
        <v>0.11810858351953114</v>
      </c>
      <c r="BP95" s="14">
        <f>RK!H95/(PM!H95+WL!H95+RK!H95)</f>
        <v>0.12246576626285775</v>
      </c>
      <c r="BQ95" s="14">
        <f>RK!I95/(PM!I95+WL!I95+RK!I95)</f>
        <v>0.12676798199640835</v>
      </c>
      <c r="BR95" s="14">
        <f>RK!J95/(PM!J95+WL!J95+RK!J95)</f>
        <v>0.13097653842684398</v>
      </c>
      <c r="BS95" s="14">
        <f>RK!K95/(PM!K95+WL!K95+RK!K95)</f>
        <v>0.13449926424372563</v>
      </c>
      <c r="BT95" s="14">
        <f>RK!L95/(PM!L95+WL!L95+RK!L95)</f>
        <v>0.13299102025164986</v>
      </c>
      <c r="BU95" s="14">
        <f>RK!M95/(PM!M95+WL!M95+RK!M95)</f>
        <v>0.13204209389888957</v>
      </c>
      <c r="BV95" s="14">
        <f>RK!N95/(PM!N95+WL!N95+RK!N95)</f>
        <v>0.12961223331482388</v>
      </c>
      <c r="BW95" s="14">
        <f>RK!O95/(PM!O95+WL!O95+RK!O95)</f>
        <v>0.12412172002630693</v>
      </c>
      <c r="BX95" s="14">
        <f>RK!P95/(PM!P95+WL!P95+RK!P95)</f>
        <v>0.12452116025902603</v>
      </c>
      <c r="BY95" s="14">
        <f>RK!Q95/(PM!Q95+WL!Q95+RK!Q95)</f>
        <v>0.11622314440596988</v>
      </c>
      <c r="BZ95" s="14">
        <f>RK!R95/(PM!R95+WL!R95+RK!R95)</f>
        <v>0.10991833644266887</v>
      </c>
      <c r="CA95" s="14">
        <f>RK!S95/(PM!S95+WL!S95+RK!S95)</f>
        <v>0.10465057132384017</v>
      </c>
      <c r="CB95" s="14">
        <f>RK!T95/(PM!T95+WL!T95+RK!T95)</f>
        <v>9.6455875587219991E-2</v>
      </c>
      <c r="CC95" s="14">
        <f>RK!U95/(PM!U95+WL!U95+RK!U95)</f>
        <v>9.5390486126343765E-2</v>
      </c>
      <c r="CD95" s="14">
        <f>RK!V95/(PM!V95+WL!V95+RK!V95)</f>
        <v>9.4218638110056666E-2</v>
      </c>
      <c r="CE95" s="14">
        <f>RK!W95/(PM!W95+WL!W95+RK!W95)</f>
        <v>9.3650388868038448E-2</v>
      </c>
      <c r="CF95" s="14">
        <f>RK!X95/(PM!X95+WL!X95+RK!X95)</f>
        <v>9.1887482184850336E-2</v>
      </c>
      <c r="CG95" s="14">
        <f>RK!Y95/(PM!Y95+WL!Y95+RK!Y95)</f>
        <v>8.9964677608051546E-2</v>
      </c>
      <c r="CH95" s="14">
        <f>RK!Z95/(PM!Z95+WL!Z95+RK!Z95)</f>
        <v>8.6957906337289378E-2</v>
      </c>
      <c r="CI95" s="14">
        <f>RK!AA95/(PM!AA95+WL!AA95+RK!AA95)</f>
        <v>8.4649629269389862E-2</v>
      </c>
      <c r="CJ95" s="14">
        <f>RK!AB95/(PM!AB95+WL!AB95+RK!AB95)</f>
        <v>8.3055700981983061E-2</v>
      </c>
      <c r="CK95" s="14">
        <f>RK!AC95/(PM!AC95+WL!AC95+RK!AC95)</f>
        <v>7.9906455843654786E-2</v>
      </c>
      <c r="CL95" s="14">
        <f>RK!AD95/(PM!AD95+WL!AD95+RK!AD95)</f>
        <v>7.5175525359790427E-2</v>
      </c>
      <c r="CM95" s="14">
        <f>RK!AE95/(PM!AE95+WL!AE95+RK!AE95)</f>
        <v>6.806502348764687E-2</v>
      </c>
      <c r="CN95" s="14"/>
    </row>
    <row r="96" spans="1:92" x14ac:dyDescent="0.2">
      <c r="A96" s="4">
        <v>94</v>
      </c>
      <c r="B96" s="6" t="s">
        <v>130</v>
      </c>
      <c r="C96" s="14">
        <f>PM!C96/(PM!C96+WL!C96+RK!C96)</f>
        <v>0.37475458976706089</v>
      </c>
      <c r="D96" s="14">
        <f>PM!D96/(PM!D96+WL!D96+RK!D96)</f>
        <v>0.37896569336517388</v>
      </c>
      <c r="E96" s="14">
        <f>PM!E96/(PM!E96+WL!E96+RK!E96)</f>
        <v>0.36586490593029025</v>
      </c>
      <c r="F96" s="14">
        <f>PM!F96/(PM!F96+WL!F96+RK!F96)</f>
        <v>0.34230765673217906</v>
      </c>
      <c r="G96" s="14">
        <f>PM!G96/(PM!G96+WL!G96+RK!G96)</f>
        <v>0.33174577074204981</v>
      </c>
      <c r="H96" s="14">
        <f>PM!H96/(PM!H96+WL!H96+RK!H96)</f>
        <v>0.32118748556014026</v>
      </c>
      <c r="I96" s="14">
        <f>PM!I96/(PM!I96+WL!I96+RK!I96)</f>
        <v>0.38805753551503985</v>
      </c>
      <c r="J96" s="14">
        <f>PM!J96/(PM!J96+WL!J96+RK!J96)</f>
        <v>0.39652454729418901</v>
      </c>
      <c r="K96" s="14">
        <f>PM!K96/(PM!K96+WL!K96+RK!K96)</f>
        <v>0.38629880014384044</v>
      </c>
      <c r="L96" s="14">
        <f>PM!L96/(PM!L96+WL!L96+RK!L96)</f>
        <v>0.3716155670987033</v>
      </c>
      <c r="M96" s="14">
        <f>PM!M96/(PM!M96+WL!M96+RK!M96)</f>
        <v>0.35654334261493753</v>
      </c>
      <c r="N96" s="14">
        <f>PM!N96/(PM!N96+WL!N96+RK!N96)</f>
        <v>0.35471510665099126</v>
      </c>
      <c r="O96" s="14">
        <f>PM!O96/(PM!O96+WL!O96+RK!O96)</f>
        <v>0.3444917156357466</v>
      </c>
      <c r="P96" s="14">
        <f>PM!P96/(PM!P96+WL!P96+RK!P96)</f>
        <v>0.33948849605460946</v>
      </c>
      <c r="Q96" s="14">
        <f>PM!Q96/(PM!Q96+WL!Q96+RK!Q96)</f>
        <v>0.31954924416417801</v>
      </c>
      <c r="R96" s="14">
        <f>PM!R96/(PM!R96+WL!R96+RK!R96)</f>
        <v>0.33368508892754378</v>
      </c>
      <c r="S96" s="14">
        <f>PM!S96/(PM!S96+WL!S96+RK!S96)</f>
        <v>0.33098533375887956</v>
      </c>
      <c r="T96" s="14">
        <f>PM!T96/(PM!T96+WL!T96+RK!T96)</f>
        <v>0.34936287736868543</v>
      </c>
      <c r="U96" s="14">
        <f>PM!U96/(PM!U96+WL!U96+RK!U96)</f>
        <v>0.33962711648559851</v>
      </c>
      <c r="V96" s="14">
        <f>PM!V96/(PM!V96+WL!V96+RK!V96)</f>
        <v>0.32690300961486657</v>
      </c>
      <c r="W96" s="14">
        <f>PM!W96/(PM!W96+WL!W96+RK!W96)</f>
        <v>0.31089897524846882</v>
      </c>
      <c r="X96" s="14">
        <f>PM!X96/(PM!X96+WL!X96+RK!X96)</f>
        <v>0.31018679107579628</v>
      </c>
      <c r="Y96" s="14">
        <f>PM!Y96/(PM!Y96+WL!Y96+RK!Y96)</f>
        <v>0.3067171288877118</v>
      </c>
      <c r="Z96" s="14">
        <f>PM!Z96/(PM!Z96+WL!Z96+RK!Z96)</f>
        <v>0.29512637992618307</v>
      </c>
      <c r="AA96" s="14">
        <f>PM!AA96/(PM!AA96+WL!AA96+RK!AA96)</f>
        <v>0.30103897810045394</v>
      </c>
      <c r="AB96" s="14">
        <f>PM!AB96/(PM!AB96+WL!AB96+RK!AB96)</f>
        <v>0.29846577229408905</v>
      </c>
      <c r="AC96" s="14">
        <f>PM!AC96/(PM!AC96+WL!AC96+RK!AC96)</f>
        <v>0.31967990776270327</v>
      </c>
      <c r="AD96" s="14">
        <f>PM!AD96/(PM!AD96+WL!AD96+RK!AD96)</f>
        <v>0.34143563209787819</v>
      </c>
      <c r="AE96" s="14">
        <f>PM!AE96/(PM!AE96+WL!AE96+RK!AE96)</f>
        <v>0.36154766920708176</v>
      </c>
      <c r="AF96" s="75"/>
      <c r="AG96" s="14">
        <f>WL!C96/(PM!C96+WL!C96+RK!C96)</f>
        <v>0.55864954136114253</v>
      </c>
      <c r="AH96" s="14">
        <f>WL!D96/(PM!D96+WL!D96+RK!D96)</f>
        <v>0.55795621870965617</v>
      </c>
      <c r="AI96" s="14">
        <f>WL!E96/(PM!E96+WL!E96+RK!E96)</f>
        <v>0.57515727684794815</v>
      </c>
      <c r="AJ96" s="14">
        <f>WL!F96/(PM!F96+WL!F96+RK!F96)</f>
        <v>0.60584384139176728</v>
      </c>
      <c r="AK96" s="14">
        <f>WL!G96/(PM!G96+WL!G96+RK!G96)</f>
        <v>0.62082425183940082</v>
      </c>
      <c r="AL96" s="14">
        <f>WL!H96/(PM!H96+WL!H96+RK!H96)</f>
        <v>0.63184242965706483</v>
      </c>
      <c r="AM96" s="14">
        <f>WL!I96/(PM!I96+WL!I96+RK!I96)</f>
        <v>0.5440447367613187</v>
      </c>
      <c r="AN96" s="14">
        <f>WL!J96/(PM!J96+WL!J96+RK!J96)</f>
        <v>0.53430474104106251</v>
      </c>
      <c r="AO96" s="14">
        <f>WL!K96/(PM!K96+WL!K96+RK!K96)</f>
        <v>0.54837641287123062</v>
      </c>
      <c r="AP96" s="14">
        <f>WL!L96/(PM!L96+WL!L96+RK!L96)</f>
        <v>0.56666918578261882</v>
      </c>
      <c r="AQ96" s="14">
        <f>WL!M96/(PM!M96+WL!M96+RK!M96)</f>
        <v>0.58452680128786172</v>
      </c>
      <c r="AR96" s="14">
        <f>WL!N96/(PM!N96+WL!N96+RK!N96)</f>
        <v>0.58621961661636868</v>
      </c>
      <c r="AS96" s="14">
        <f>WL!O96/(PM!O96+WL!O96+RK!O96)</f>
        <v>0.59512148865950409</v>
      </c>
      <c r="AT96" s="14">
        <f>WL!P96/(PM!P96+WL!P96+RK!P96)</f>
        <v>0.5983354534118922</v>
      </c>
      <c r="AU96" s="14">
        <f>WL!Q96/(PM!Q96+WL!Q96+RK!Q96)</f>
        <v>0.61986869055089167</v>
      </c>
      <c r="AV96" s="14">
        <f>WL!R96/(PM!R96+WL!R96+RK!R96)</f>
        <v>0.60434089432251703</v>
      </c>
      <c r="AW96" s="14">
        <f>WL!S96/(PM!S96+WL!S96+RK!S96)</f>
        <v>0.60698691570855501</v>
      </c>
      <c r="AX96" s="14">
        <f>WL!T96/(PM!T96+WL!T96+RK!T96)</f>
        <v>0.58788517399746043</v>
      </c>
      <c r="AY96" s="14">
        <f>WL!U96/(PM!U96+WL!U96+RK!U96)</f>
        <v>0.59642060524511409</v>
      </c>
      <c r="AZ96" s="14">
        <f>WL!V96/(PM!V96+WL!V96+RK!V96)</f>
        <v>0.60999709591821805</v>
      </c>
      <c r="BA96" s="14">
        <f>WL!W96/(PM!W96+WL!W96+RK!W96)</f>
        <v>0.62761165969924126</v>
      </c>
      <c r="BB96" s="14">
        <f>WL!X96/(PM!X96+WL!X96+RK!X96)</f>
        <v>0.62633125828339875</v>
      </c>
      <c r="BC96" s="14">
        <f>WL!Y96/(PM!Y96+WL!Y96+RK!Y96)</f>
        <v>0.62620573269418545</v>
      </c>
      <c r="BD96" s="14">
        <f>WL!Z96/(PM!Z96+WL!Z96+RK!Z96)</f>
        <v>0.63731597556684783</v>
      </c>
      <c r="BE96" s="14">
        <f>WL!AA96/(PM!AA96+WL!AA96+RK!AA96)</f>
        <v>0.62789624662121524</v>
      </c>
      <c r="BF96" s="14">
        <f>WL!AB96/(PM!AB96+WL!AB96+RK!AB96)</f>
        <v>0.63072303959637277</v>
      </c>
      <c r="BG96" s="14">
        <f>WL!AC96/(PM!AC96+WL!AC96+RK!AC96)</f>
        <v>0.61310609268952987</v>
      </c>
      <c r="BH96" s="14">
        <f>WL!AD96/(PM!AD96+WL!AD96+RK!AD96)</f>
        <v>0.5974900922667653</v>
      </c>
      <c r="BI96" s="14">
        <f>WL!AE96/(PM!AE96+WL!AE96+RK!AE96)</f>
        <v>0.5854370062276778</v>
      </c>
      <c r="BJ96" s="14"/>
      <c r="BK96" s="14">
        <f>RK!C96/(PM!C96+WL!C96+RK!C96)</f>
        <v>6.6595868871796554E-2</v>
      </c>
      <c r="BL96" s="14">
        <f>RK!D96/(PM!D96+WL!D96+RK!D96)</f>
        <v>6.3078087925170043E-2</v>
      </c>
      <c r="BM96" s="14">
        <f>RK!E96/(PM!E96+WL!E96+RK!E96)</f>
        <v>5.8977817221761632E-2</v>
      </c>
      <c r="BN96" s="14">
        <f>RK!F96/(PM!F96+WL!F96+RK!F96)</f>
        <v>5.1848501876053638E-2</v>
      </c>
      <c r="BO96" s="14">
        <f>RK!G96/(PM!G96+WL!G96+RK!G96)</f>
        <v>4.7429977418549492E-2</v>
      </c>
      <c r="BP96" s="14">
        <f>RK!H96/(PM!H96+WL!H96+RK!H96)</f>
        <v>4.6970084782794928E-2</v>
      </c>
      <c r="BQ96" s="14">
        <f>RK!I96/(PM!I96+WL!I96+RK!I96)</f>
        <v>6.7897727723641485E-2</v>
      </c>
      <c r="BR96" s="14">
        <f>RK!J96/(PM!J96+WL!J96+RK!J96)</f>
        <v>6.9170711664748336E-2</v>
      </c>
      <c r="BS96" s="14">
        <f>RK!K96/(PM!K96+WL!K96+RK!K96)</f>
        <v>6.5324786984928912E-2</v>
      </c>
      <c r="BT96" s="14">
        <f>RK!L96/(PM!L96+WL!L96+RK!L96)</f>
        <v>6.1715247118677825E-2</v>
      </c>
      <c r="BU96" s="14">
        <f>RK!M96/(PM!M96+WL!M96+RK!M96)</f>
        <v>5.8929856097200771E-2</v>
      </c>
      <c r="BV96" s="14">
        <f>RK!N96/(PM!N96+WL!N96+RK!N96)</f>
        <v>5.9065276732640039E-2</v>
      </c>
      <c r="BW96" s="14">
        <f>RK!O96/(PM!O96+WL!O96+RK!O96)</f>
        <v>6.0386795704749301E-2</v>
      </c>
      <c r="BX96" s="14">
        <f>RK!P96/(PM!P96+WL!P96+RK!P96)</f>
        <v>6.2176050533498388E-2</v>
      </c>
      <c r="BY96" s="14">
        <f>RK!Q96/(PM!Q96+WL!Q96+RK!Q96)</f>
        <v>6.0582065284930299E-2</v>
      </c>
      <c r="BZ96" s="14">
        <f>RK!R96/(PM!R96+WL!R96+RK!R96)</f>
        <v>6.1974016749939263E-2</v>
      </c>
      <c r="CA96" s="14">
        <f>RK!S96/(PM!S96+WL!S96+RK!S96)</f>
        <v>6.2027750532565387E-2</v>
      </c>
      <c r="CB96" s="14">
        <f>RK!T96/(PM!T96+WL!T96+RK!T96)</f>
        <v>6.2751948633854152E-2</v>
      </c>
      <c r="CC96" s="14">
        <f>RK!U96/(PM!U96+WL!U96+RK!U96)</f>
        <v>6.3952278269287413E-2</v>
      </c>
      <c r="CD96" s="14">
        <f>RK!V96/(PM!V96+WL!V96+RK!V96)</f>
        <v>6.3099894466915413E-2</v>
      </c>
      <c r="CE96" s="14">
        <f>RK!W96/(PM!W96+WL!W96+RK!W96)</f>
        <v>6.1489365052289906E-2</v>
      </c>
      <c r="CF96" s="14">
        <f>RK!X96/(PM!X96+WL!X96+RK!X96)</f>
        <v>6.3481950640805057E-2</v>
      </c>
      <c r="CG96" s="14">
        <f>RK!Y96/(PM!Y96+WL!Y96+RK!Y96)</f>
        <v>6.70771384181027E-2</v>
      </c>
      <c r="CH96" s="14">
        <f>RK!Z96/(PM!Z96+WL!Z96+RK!Z96)</f>
        <v>6.7557644506969036E-2</v>
      </c>
      <c r="CI96" s="14">
        <f>RK!AA96/(PM!AA96+WL!AA96+RK!AA96)</f>
        <v>7.1064775278330855E-2</v>
      </c>
      <c r="CJ96" s="14">
        <f>RK!AB96/(PM!AB96+WL!AB96+RK!AB96)</f>
        <v>7.0811188109538181E-2</v>
      </c>
      <c r="CK96" s="14">
        <f>RK!AC96/(PM!AC96+WL!AC96+RK!AC96)</f>
        <v>6.7213999547766912E-2</v>
      </c>
      <c r="CL96" s="14">
        <f>RK!AD96/(PM!AD96+WL!AD96+RK!AD96)</f>
        <v>6.1074275635356591E-2</v>
      </c>
      <c r="CM96" s="14">
        <f>RK!AE96/(PM!AE96+WL!AE96+RK!AE96)</f>
        <v>5.3015324565240426E-2</v>
      </c>
      <c r="CN96" s="14"/>
    </row>
    <row r="97" spans="1:92" x14ac:dyDescent="0.2">
      <c r="A97" s="4">
        <v>95</v>
      </c>
      <c r="B97" s="6" t="s">
        <v>131</v>
      </c>
      <c r="C97" s="14"/>
      <c r="D97" s="14"/>
      <c r="E97" s="14"/>
      <c r="F97" s="14"/>
      <c r="G97" s="14"/>
      <c r="H97" s="14"/>
      <c r="I97" s="14">
        <f>PM!I97/(PM!I97+WL!I97+RK!I97)</f>
        <v>0.26850575516309511</v>
      </c>
      <c r="J97" s="14">
        <f>PM!J97/(PM!J97+WL!J97+RK!J97)</f>
        <v>0.33079914434797802</v>
      </c>
      <c r="K97" s="14">
        <f>PM!K97/(PM!K97+WL!K97+RK!K97)</f>
        <v>0.33160629452776813</v>
      </c>
      <c r="L97" s="14">
        <f>PM!L97/(PM!L97+WL!L97+RK!L97)</f>
        <v>0.31258259020996793</v>
      </c>
      <c r="M97" s="14">
        <f>PM!M97/(PM!M97+WL!M97+RK!M97)</f>
        <v>0.31159799459485882</v>
      </c>
      <c r="N97" s="14">
        <f>PM!N97/(PM!N97+WL!N97+RK!N97)</f>
        <v>0.29953936943274623</v>
      </c>
      <c r="O97" s="14">
        <f>PM!O97/(PM!O97+WL!O97+RK!O97)</f>
        <v>0.28128989247617336</v>
      </c>
      <c r="P97" s="14">
        <f>PM!P97/(PM!P97+WL!P97+RK!P97)</f>
        <v>0.28420946114362927</v>
      </c>
      <c r="Q97" s="14">
        <f>PM!Q97/(PM!Q97+WL!Q97+RK!Q97)</f>
        <v>0.28437106100556386</v>
      </c>
      <c r="R97" s="14">
        <f>PM!R97/(PM!R97+WL!R97+RK!R97)</f>
        <v>0.27534608018379936</v>
      </c>
      <c r="S97" s="14">
        <f>PM!S97/(PM!S97+WL!S97+RK!S97)</f>
        <v>0.27603232743198386</v>
      </c>
      <c r="T97" s="14">
        <f>PM!T97/(PM!T97+WL!T97+RK!T97)</f>
        <v>0.277860542365792</v>
      </c>
      <c r="U97" s="14">
        <f>PM!U97/(PM!U97+WL!U97+RK!U97)</f>
        <v>0.27278242555015103</v>
      </c>
      <c r="V97" s="14">
        <f>PM!V97/(PM!V97+WL!V97+RK!V97)</f>
        <v>0.26540713532896337</v>
      </c>
      <c r="W97" s="14">
        <f>PM!W97/(PM!W97+WL!W97+RK!W97)</f>
        <v>0.26729763023974012</v>
      </c>
      <c r="X97" s="14">
        <f>PM!X97/(PM!X97+WL!X97+RK!X97)</f>
        <v>0.25178919410098777</v>
      </c>
      <c r="Y97" s="14">
        <f>PM!Y97/(PM!Y97+WL!Y97+RK!Y97)</f>
        <v>0.25046661589940589</v>
      </c>
      <c r="Z97" s="14">
        <f>PM!Z97/(PM!Z97+WL!Z97+RK!Z97)</f>
        <v>0.24718458655305167</v>
      </c>
      <c r="AA97" s="14">
        <f>PM!AA97/(PM!AA97+WL!AA97+RK!AA97)</f>
        <v>0.24630197744942889</v>
      </c>
      <c r="AB97" s="14">
        <f>PM!AB97/(PM!AB97+WL!AB97+RK!AB97)</f>
        <v>0.24193178000775536</v>
      </c>
      <c r="AC97" s="14">
        <f>PM!AC97/(PM!AC97+WL!AC97+RK!AC97)</f>
        <v>0.23189152747195277</v>
      </c>
      <c r="AD97" s="14">
        <f>PM!AD97/(PM!AD97+WL!AD97+RK!AD97)</f>
        <v>0.23959503148202999</v>
      </c>
      <c r="AE97" s="14">
        <f>PM!AE97/(PM!AE97+WL!AE97+RK!AE97)</f>
        <v>0.23859396444665301</v>
      </c>
      <c r="AF97" s="75"/>
      <c r="AG97" s="14"/>
      <c r="AH97" s="14"/>
      <c r="AI97" s="14"/>
      <c r="AJ97" s="14"/>
      <c r="AK97" s="14"/>
      <c r="AL97" s="14"/>
      <c r="AM97" s="14">
        <f>WL!I97/(PM!I97+WL!I97+RK!I97)</f>
        <v>0.7245564057825209</v>
      </c>
      <c r="AN97" s="14">
        <f>WL!J97/(PM!J97+WL!J97+RK!J97)</f>
        <v>0.65782695325159912</v>
      </c>
      <c r="AO97" s="14">
        <f>WL!K97/(PM!K97+WL!K97+RK!K97)</f>
        <v>0.65403892568239497</v>
      </c>
      <c r="AP97" s="14">
        <f>WL!L97/(PM!L97+WL!L97+RK!L97)</f>
        <v>0.67202579393344564</v>
      </c>
      <c r="AQ97" s="14">
        <f>WL!M97/(PM!M97+WL!M97+RK!M97)</f>
        <v>0.67118973190543452</v>
      </c>
      <c r="AR97" s="14">
        <f>WL!N97/(PM!N97+WL!N97+RK!N97)</f>
        <v>0.68135615127703619</v>
      </c>
      <c r="AS97" s="14">
        <f>WL!O97/(PM!O97+WL!O97+RK!O97)</f>
        <v>0.69729088669472483</v>
      </c>
      <c r="AT97" s="14">
        <f>WL!P97/(PM!P97+WL!P97+RK!P97)</f>
        <v>0.69165148715820379</v>
      </c>
      <c r="AU97" s="14">
        <f>WL!Q97/(PM!Q97+WL!Q97+RK!Q97)</f>
        <v>0.6898316422319335</v>
      </c>
      <c r="AV97" s="14">
        <f>WL!R97/(PM!R97+WL!R97+RK!R97)</f>
        <v>0.69889743722798381</v>
      </c>
      <c r="AW97" s="14">
        <f>WL!S97/(PM!S97+WL!S97+RK!S97)</f>
        <v>0.69604095617456541</v>
      </c>
      <c r="AX97" s="14">
        <f>WL!T97/(PM!T97+WL!T97+RK!T97)</f>
        <v>0.69203944966603748</v>
      </c>
      <c r="AY97" s="14">
        <f>WL!U97/(PM!U97+WL!U97+RK!U97)</f>
        <v>0.69655090628748795</v>
      </c>
      <c r="AZ97" s="14">
        <f>WL!V97/(PM!V97+WL!V97+RK!V97)</f>
        <v>0.70300563392930382</v>
      </c>
      <c r="BA97" s="14">
        <f>WL!W97/(PM!W97+WL!W97+RK!W97)</f>
        <v>0.70062858285240548</v>
      </c>
      <c r="BB97" s="14">
        <f>WL!X97/(PM!X97+WL!X97+RK!X97)</f>
        <v>0.715361454121339</v>
      </c>
      <c r="BC97" s="14">
        <f>WL!Y97/(PM!Y97+WL!Y97+RK!Y97)</f>
        <v>0.71641811011285061</v>
      </c>
      <c r="BD97" s="14">
        <f>WL!Z97/(PM!Z97+WL!Z97+RK!Z97)</f>
        <v>0.71996680269884705</v>
      </c>
      <c r="BE97" s="14">
        <f>WL!AA97/(PM!AA97+WL!AA97+RK!AA97)</f>
        <v>0.72176780298477894</v>
      </c>
      <c r="BF97" s="14">
        <f>WL!AB97/(PM!AB97+WL!AB97+RK!AB97)</f>
        <v>0.72642798046665991</v>
      </c>
      <c r="BG97" s="14">
        <f>WL!AC97/(PM!AC97+WL!AC97+RK!AC97)</f>
        <v>0.73710981398234854</v>
      </c>
      <c r="BH97" s="14">
        <f>WL!AD97/(PM!AD97+WL!AD97+RK!AD97)</f>
        <v>0.72892882886669919</v>
      </c>
      <c r="BI97" s="14">
        <f>WL!AE97/(PM!AE97+WL!AE97+RK!AE97)</f>
        <v>0.73138265665217417</v>
      </c>
      <c r="BJ97" s="14"/>
      <c r="BK97" s="14"/>
      <c r="BL97" s="14"/>
      <c r="BM97" s="14"/>
      <c r="BN97" s="14"/>
      <c r="BO97" s="14"/>
      <c r="BP97" s="14"/>
      <c r="BQ97" s="14">
        <f>RK!I97/(PM!I97+WL!I97+RK!I97)</f>
        <v>6.9378390543840445E-3</v>
      </c>
      <c r="BR97" s="14">
        <f>RK!J97/(PM!J97+WL!J97+RK!J97)</f>
        <v>1.1373902400422813E-2</v>
      </c>
      <c r="BS97" s="14">
        <f>RK!K97/(PM!K97+WL!K97+RK!K97)</f>
        <v>1.4354779789836866E-2</v>
      </c>
      <c r="BT97" s="14">
        <f>RK!L97/(PM!L97+WL!L97+RK!L97)</f>
        <v>1.5391615856586485E-2</v>
      </c>
      <c r="BU97" s="14">
        <f>RK!M97/(PM!M97+WL!M97+RK!M97)</f>
        <v>1.7212273499706655E-2</v>
      </c>
      <c r="BV97" s="14">
        <f>RK!N97/(PM!N97+WL!N97+RK!N97)</f>
        <v>1.9104479290217666E-2</v>
      </c>
      <c r="BW97" s="14">
        <f>RK!O97/(PM!O97+WL!O97+RK!O97)</f>
        <v>2.1419220829101776E-2</v>
      </c>
      <c r="BX97" s="14">
        <f>RK!P97/(PM!P97+WL!P97+RK!P97)</f>
        <v>2.4139051698167019E-2</v>
      </c>
      <c r="BY97" s="14">
        <f>RK!Q97/(PM!Q97+WL!Q97+RK!Q97)</f>
        <v>2.5797296762502607E-2</v>
      </c>
      <c r="BZ97" s="14">
        <f>RK!R97/(PM!R97+WL!R97+RK!R97)</f>
        <v>2.5756482588216837E-2</v>
      </c>
      <c r="CA97" s="14">
        <f>RK!S97/(PM!S97+WL!S97+RK!S97)</f>
        <v>2.7926716393450776E-2</v>
      </c>
      <c r="CB97" s="14">
        <f>RK!T97/(PM!T97+WL!T97+RK!T97)</f>
        <v>3.0100007968170542E-2</v>
      </c>
      <c r="CC97" s="14">
        <f>RK!U97/(PM!U97+WL!U97+RK!U97)</f>
        <v>3.0666668162361035E-2</v>
      </c>
      <c r="CD97" s="14">
        <f>RK!V97/(PM!V97+WL!V97+RK!V97)</f>
        <v>3.158723074173278E-2</v>
      </c>
      <c r="CE97" s="14">
        <f>RK!W97/(PM!W97+WL!W97+RK!W97)</f>
        <v>3.2073786907854368E-2</v>
      </c>
      <c r="CF97" s="14">
        <f>RK!X97/(PM!X97+WL!X97+RK!X97)</f>
        <v>3.2849351777673265E-2</v>
      </c>
      <c r="CG97" s="14">
        <f>RK!Y97/(PM!Y97+WL!Y97+RK!Y97)</f>
        <v>3.3115273987743596E-2</v>
      </c>
      <c r="CH97" s="14">
        <f>RK!Z97/(PM!Z97+WL!Z97+RK!Z97)</f>
        <v>3.284861074810129E-2</v>
      </c>
      <c r="CI97" s="14">
        <f>RK!AA97/(PM!AA97+WL!AA97+RK!AA97)</f>
        <v>3.1930219565792124E-2</v>
      </c>
      <c r="CJ97" s="14">
        <f>RK!AB97/(PM!AB97+WL!AB97+RK!AB97)</f>
        <v>3.1640239525584757E-2</v>
      </c>
      <c r="CK97" s="14">
        <f>RK!AC97/(PM!AC97+WL!AC97+RK!AC97)</f>
        <v>3.09986585456987E-2</v>
      </c>
      <c r="CL97" s="14">
        <f>RK!AD97/(PM!AD97+WL!AD97+RK!AD97)</f>
        <v>3.1476139651270801E-2</v>
      </c>
      <c r="CM97" s="14">
        <f>RK!AE97/(PM!AE97+WL!AE97+RK!AE97)</f>
        <v>3.0023378901172855E-2</v>
      </c>
      <c r="CN97" s="14"/>
    </row>
    <row r="98" spans="1:92" x14ac:dyDescent="0.2">
      <c r="A98" s="4">
        <v>96</v>
      </c>
      <c r="B98" s="6" t="s">
        <v>132</v>
      </c>
      <c r="C98" s="14">
        <f>PM!C98/(PM!C98+WL!C98+RK!C98)</f>
        <v>0.40467987709027065</v>
      </c>
      <c r="D98" s="14">
        <f>PM!D98/(PM!D98+WL!D98+RK!D98)</f>
        <v>0.37659136107072566</v>
      </c>
      <c r="E98" s="14">
        <f>PM!E98/(PM!E98+WL!E98+RK!E98)</f>
        <v>0.38258664335548326</v>
      </c>
      <c r="F98" s="14">
        <f>PM!F98/(PM!F98+WL!F98+RK!F98)</f>
        <v>0.3780382709452052</v>
      </c>
      <c r="G98" s="14">
        <f>PM!G98/(PM!G98+WL!G98+RK!G98)</f>
        <v>0.36422328514475172</v>
      </c>
      <c r="H98" s="14">
        <f>PM!H98/(PM!H98+WL!H98+RK!H98)</f>
        <v>0.36727705891212736</v>
      </c>
      <c r="I98" s="14">
        <f>PM!I98/(PM!I98+WL!I98+RK!I98)</f>
        <v>0.38032278342392822</v>
      </c>
      <c r="J98" s="14">
        <f>PM!J98/(PM!J98+WL!J98+RK!J98)</f>
        <v>0.39517399456196967</v>
      </c>
      <c r="K98" s="14">
        <f>PM!K98/(PM!K98+WL!K98+RK!K98)</f>
        <v>0.38654000883181372</v>
      </c>
      <c r="L98" s="14">
        <f>PM!L98/(PM!L98+WL!L98+RK!L98)</f>
        <v>0.37594229287176323</v>
      </c>
      <c r="M98" s="14">
        <f>PM!M98/(PM!M98+WL!M98+RK!M98)</f>
        <v>0.37122183289039556</v>
      </c>
      <c r="N98" s="14">
        <f>PM!N98/(PM!N98+WL!N98+RK!N98)</f>
        <v>0.36004172197243162</v>
      </c>
      <c r="O98" s="14">
        <f>PM!O98/(PM!O98+WL!O98+RK!O98)</f>
        <v>0.35229000649591807</v>
      </c>
      <c r="P98" s="14">
        <f>PM!P98/(PM!P98+WL!P98+RK!P98)</f>
        <v>0.3446813536890625</v>
      </c>
      <c r="Q98" s="14">
        <f>PM!Q98/(PM!Q98+WL!Q98+RK!Q98)</f>
        <v>0.33287630652742467</v>
      </c>
      <c r="R98" s="14">
        <f>PM!R98/(PM!R98+WL!R98+RK!R98)</f>
        <v>0.32301832542120978</v>
      </c>
      <c r="S98" s="14">
        <f>PM!S98/(PM!S98+WL!S98+RK!S98)</f>
        <v>0.3215027567894036</v>
      </c>
      <c r="T98" s="14">
        <f>PM!T98/(PM!T98+WL!T98+RK!T98)</f>
        <v>0.32370940413124594</v>
      </c>
      <c r="U98" s="14">
        <f>PM!U98/(PM!U98+WL!U98+RK!U98)</f>
        <v>0.34689924122584903</v>
      </c>
      <c r="V98" s="14">
        <f>PM!V98/(PM!V98+WL!V98+RK!V98)</f>
        <v>0.36069778846498268</v>
      </c>
      <c r="W98" s="14">
        <f>PM!W98/(PM!W98+WL!W98+RK!W98)</f>
        <v>0.36852338798622475</v>
      </c>
      <c r="X98" s="14">
        <f>PM!X98/(PM!X98+WL!X98+RK!X98)</f>
        <v>0.36811365238918736</v>
      </c>
      <c r="Y98" s="14">
        <f>PM!Y98/(PM!Y98+WL!Y98+RK!Y98)</f>
        <v>0.35459313825837546</v>
      </c>
      <c r="Z98" s="14">
        <f>PM!Z98/(PM!Z98+WL!Z98+RK!Z98)</f>
        <v>0.35025928506425602</v>
      </c>
      <c r="AA98" s="14">
        <f>PM!AA98/(PM!AA98+WL!AA98+RK!AA98)</f>
        <v>0.35257195353879706</v>
      </c>
      <c r="AB98" s="14">
        <f>PM!AB98/(PM!AB98+WL!AB98+RK!AB98)</f>
        <v>0.35055322113511278</v>
      </c>
      <c r="AC98" s="14">
        <f>PM!AC98/(PM!AC98+WL!AC98+RK!AC98)</f>
        <v>0.29101620635990327</v>
      </c>
      <c r="AD98" s="14">
        <f>PM!AD98/(PM!AD98+WL!AD98+RK!AD98)</f>
        <v>0.31991767774566743</v>
      </c>
      <c r="AE98" s="14">
        <f>PM!AE98/(PM!AE98+WL!AE98+RK!AE98)</f>
        <v>0.35037930932863043</v>
      </c>
      <c r="AF98" s="75"/>
      <c r="AG98" s="14">
        <f>WL!C98/(PM!C98+WL!C98+RK!C98)</f>
        <v>0.32617697315783806</v>
      </c>
      <c r="AH98" s="14">
        <f>WL!D98/(PM!D98+WL!D98+RK!D98)</f>
        <v>0.3536022303978717</v>
      </c>
      <c r="AI98" s="14">
        <f>WL!E98/(PM!E98+WL!E98+RK!E98)</f>
        <v>0.34456285297843869</v>
      </c>
      <c r="AJ98" s="14">
        <f>WL!F98/(PM!F98+WL!F98+RK!F98)</f>
        <v>0.34055685268179969</v>
      </c>
      <c r="AK98" s="14">
        <f>WL!G98/(PM!G98+WL!G98+RK!G98)</f>
        <v>0.34209622151765312</v>
      </c>
      <c r="AL98" s="14">
        <f>WL!H98/(PM!H98+WL!H98+RK!H98)</f>
        <v>0.33412082404748222</v>
      </c>
      <c r="AM98" s="14">
        <f>WL!I98/(PM!I98+WL!I98+RK!I98)</f>
        <v>0.32019863440215796</v>
      </c>
      <c r="AN98" s="14">
        <f>WL!J98/(PM!J98+WL!J98+RK!J98)</f>
        <v>0.30155314905763514</v>
      </c>
      <c r="AO98" s="14">
        <f>WL!K98/(PM!K98+WL!K98+RK!K98)</f>
        <v>0.30196693987982198</v>
      </c>
      <c r="AP98" s="14">
        <f>WL!L98/(PM!L98+WL!L98+RK!L98)</f>
        <v>0.30540917326717926</v>
      </c>
      <c r="AQ98" s="14">
        <f>WL!M98/(PM!M98+WL!M98+RK!M98)</f>
        <v>0.30506993119448023</v>
      </c>
      <c r="AR98" s="14">
        <f>WL!N98/(PM!N98+WL!N98+RK!N98)</f>
        <v>0.29272509845136047</v>
      </c>
      <c r="AS98" s="14">
        <f>WL!O98/(PM!O98+WL!O98+RK!O98)</f>
        <v>0.29872931701031663</v>
      </c>
      <c r="AT98" s="14">
        <f>WL!P98/(PM!P98+WL!P98+RK!P98)</f>
        <v>0.30036836702189268</v>
      </c>
      <c r="AU98" s="14">
        <f>WL!Q98/(PM!Q98+WL!Q98+RK!Q98)</f>
        <v>0.30411297143161453</v>
      </c>
      <c r="AV98" s="14">
        <f>WL!R98/(PM!R98+WL!R98+RK!R98)</f>
        <v>0.33126481483487052</v>
      </c>
      <c r="AW98" s="14">
        <f>WL!S98/(PM!S98+WL!S98+RK!S98)</f>
        <v>0.33581596801706004</v>
      </c>
      <c r="AX98" s="14">
        <f>WL!T98/(PM!T98+WL!T98+RK!T98)</f>
        <v>0.34009112410051678</v>
      </c>
      <c r="AY98" s="14">
        <f>WL!U98/(PM!U98+WL!U98+RK!U98)</f>
        <v>0.33328791709925593</v>
      </c>
      <c r="AZ98" s="14">
        <f>WL!V98/(PM!V98+WL!V98+RK!V98)</f>
        <v>0.32664953662656848</v>
      </c>
      <c r="BA98" s="14">
        <f>WL!W98/(PM!W98+WL!W98+RK!W98)</f>
        <v>0.32573402504226356</v>
      </c>
      <c r="BB98" s="14">
        <f>WL!X98/(PM!X98+WL!X98+RK!X98)</f>
        <v>0.33023647846982879</v>
      </c>
      <c r="BC98" s="14">
        <f>WL!Y98/(PM!Y98+WL!Y98+RK!Y98)</f>
        <v>0.34788672805283322</v>
      </c>
      <c r="BD98" s="14">
        <f>WL!Z98/(PM!Z98+WL!Z98+RK!Z98)</f>
        <v>0.35837050646486607</v>
      </c>
      <c r="BE98" s="14">
        <f>WL!AA98/(PM!AA98+WL!AA98+RK!AA98)</f>
        <v>0.35661631520122861</v>
      </c>
      <c r="BF98" s="14">
        <f>WL!AB98/(PM!AB98+WL!AB98+RK!AB98)</f>
        <v>0.35279565293907972</v>
      </c>
      <c r="BG98" s="14">
        <f>WL!AC98/(PM!AC98+WL!AC98+RK!AC98)</f>
        <v>0.3930247381381109</v>
      </c>
      <c r="BH98" s="14">
        <f>WL!AD98/(PM!AD98+WL!AD98+RK!AD98)</f>
        <v>0.36992855329701158</v>
      </c>
      <c r="BI98" s="14">
        <f>WL!AE98/(PM!AE98+WL!AE98+RK!AE98)</f>
        <v>0.35795641767715475</v>
      </c>
      <c r="BJ98" s="14"/>
      <c r="BK98" s="14">
        <f>RK!C98/(PM!C98+WL!C98+RK!C98)</f>
        <v>0.26914314975189135</v>
      </c>
      <c r="BL98" s="14">
        <f>RK!D98/(PM!D98+WL!D98+RK!D98)</f>
        <v>0.26980640853140264</v>
      </c>
      <c r="BM98" s="14">
        <f>RK!E98/(PM!E98+WL!E98+RK!E98)</f>
        <v>0.27285050366607805</v>
      </c>
      <c r="BN98" s="14">
        <f>RK!F98/(PM!F98+WL!F98+RK!F98)</f>
        <v>0.28140487637299516</v>
      </c>
      <c r="BO98" s="14">
        <f>RK!G98/(PM!G98+WL!G98+RK!G98)</f>
        <v>0.29368049333759505</v>
      </c>
      <c r="BP98" s="14">
        <f>RK!H98/(PM!H98+WL!H98+RK!H98)</f>
        <v>0.29860211704039036</v>
      </c>
      <c r="BQ98" s="14">
        <f>RK!I98/(PM!I98+WL!I98+RK!I98)</f>
        <v>0.29947858217391377</v>
      </c>
      <c r="BR98" s="14">
        <f>RK!J98/(PM!J98+WL!J98+RK!J98)</f>
        <v>0.30327285638039525</v>
      </c>
      <c r="BS98" s="14">
        <f>RK!K98/(PM!K98+WL!K98+RK!K98)</f>
        <v>0.3114930512883643</v>
      </c>
      <c r="BT98" s="14">
        <f>RK!L98/(PM!L98+WL!L98+RK!L98)</f>
        <v>0.31864853386105746</v>
      </c>
      <c r="BU98" s="14">
        <f>RK!M98/(PM!M98+WL!M98+RK!M98)</f>
        <v>0.32370823591512421</v>
      </c>
      <c r="BV98" s="14">
        <f>RK!N98/(PM!N98+WL!N98+RK!N98)</f>
        <v>0.34723317957620797</v>
      </c>
      <c r="BW98" s="14">
        <f>RK!O98/(PM!O98+WL!O98+RK!O98)</f>
        <v>0.3489806764937653</v>
      </c>
      <c r="BX98" s="14">
        <f>RK!P98/(PM!P98+WL!P98+RK!P98)</f>
        <v>0.35495027928904488</v>
      </c>
      <c r="BY98" s="14">
        <f>RK!Q98/(PM!Q98+WL!Q98+RK!Q98)</f>
        <v>0.36301072204096074</v>
      </c>
      <c r="BZ98" s="14">
        <f>RK!R98/(PM!R98+WL!R98+RK!R98)</f>
        <v>0.34571685974391969</v>
      </c>
      <c r="CA98" s="14">
        <f>RK!S98/(PM!S98+WL!S98+RK!S98)</f>
        <v>0.34268127519353642</v>
      </c>
      <c r="CB98" s="14">
        <f>RK!T98/(PM!T98+WL!T98+RK!T98)</f>
        <v>0.33619947176823728</v>
      </c>
      <c r="CC98" s="14">
        <f>RK!U98/(PM!U98+WL!U98+RK!U98)</f>
        <v>0.31981284167489504</v>
      </c>
      <c r="CD98" s="14">
        <f>RK!V98/(PM!V98+WL!V98+RK!V98)</f>
        <v>0.31265267490844889</v>
      </c>
      <c r="CE98" s="14">
        <f>RK!W98/(PM!W98+WL!W98+RK!W98)</f>
        <v>0.3057425869715118</v>
      </c>
      <c r="CF98" s="14">
        <f>RK!X98/(PM!X98+WL!X98+RK!X98)</f>
        <v>0.30164986914098391</v>
      </c>
      <c r="CG98" s="14">
        <f>RK!Y98/(PM!Y98+WL!Y98+RK!Y98)</f>
        <v>0.29752013368879127</v>
      </c>
      <c r="CH98" s="14">
        <f>RK!Z98/(PM!Z98+WL!Z98+RK!Z98)</f>
        <v>0.29137020847087791</v>
      </c>
      <c r="CI98" s="14">
        <f>RK!AA98/(PM!AA98+WL!AA98+RK!AA98)</f>
        <v>0.29081173125997439</v>
      </c>
      <c r="CJ98" s="14">
        <f>RK!AB98/(PM!AB98+WL!AB98+RK!AB98)</f>
        <v>0.29665112592580745</v>
      </c>
      <c r="CK98" s="14">
        <f>RK!AC98/(PM!AC98+WL!AC98+RK!AC98)</f>
        <v>0.31595905550198589</v>
      </c>
      <c r="CL98" s="14">
        <f>RK!AD98/(PM!AD98+WL!AD98+RK!AD98)</f>
        <v>0.310153768957321</v>
      </c>
      <c r="CM98" s="14">
        <f>RK!AE98/(PM!AE98+WL!AE98+RK!AE98)</f>
        <v>0.29166427299421477</v>
      </c>
      <c r="CN98" s="14"/>
    </row>
    <row r="99" spans="1:92" x14ac:dyDescent="0.2">
      <c r="A99" s="4">
        <v>97</v>
      </c>
      <c r="B99" s="6" t="s">
        <v>133</v>
      </c>
      <c r="C99" s="14">
        <f>PM!C99/(PM!C99+WL!C99+RK!C99)</f>
        <v>0.33905576521914077</v>
      </c>
      <c r="D99" s="14">
        <f>PM!D99/(PM!D99+WL!D99+RK!D99)</f>
        <v>0.34414156754850728</v>
      </c>
      <c r="E99" s="14">
        <f>PM!E99/(PM!E99+WL!E99+RK!E99)</f>
        <v>0.35524327908731884</v>
      </c>
      <c r="F99" s="14">
        <f>PM!F99/(PM!F99+WL!F99+RK!F99)</f>
        <v>0.35104527451066508</v>
      </c>
      <c r="G99" s="14">
        <f>PM!G99/(PM!G99+WL!G99+RK!G99)</f>
        <v>0.36077225035322358</v>
      </c>
      <c r="H99" s="14">
        <f>PM!H99/(PM!H99+WL!H99+RK!H99)</f>
        <v>0.37788709189468328</v>
      </c>
      <c r="I99" s="14">
        <f>PM!I99/(PM!I99+WL!I99+RK!I99)</f>
        <v>0.38798170689777262</v>
      </c>
      <c r="J99" s="14">
        <f>PM!J99/(PM!J99+WL!J99+RK!J99)</f>
        <v>0.37593494172791203</v>
      </c>
      <c r="K99" s="14">
        <f>PM!K99/(PM!K99+WL!K99+RK!K99)</f>
        <v>0.37777035333013353</v>
      </c>
      <c r="L99" s="14">
        <f>PM!L99/(PM!L99+WL!L99+RK!L99)</f>
        <v>0.347119195189595</v>
      </c>
      <c r="M99" s="14">
        <f>PM!M99/(PM!M99+WL!M99+RK!M99)</f>
        <v>0.38372161684206862</v>
      </c>
      <c r="N99" s="14">
        <f>PM!N99/(PM!N99+WL!N99+RK!N99)</f>
        <v>0.36557995546396427</v>
      </c>
      <c r="O99" s="14">
        <f>PM!O99/(PM!O99+WL!O99+RK!O99)</f>
        <v>0.36008799942616948</v>
      </c>
      <c r="P99" s="14">
        <f>PM!P99/(PM!P99+WL!P99+RK!P99)</f>
        <v>0.35485032607354849</v>
      </c>
      <c r="Q99" s="14">
        <f>PM!Q99/(PM!Q99+WL!Q99+RK!Q99)</f>
        <v>0.38544353494196248</v>
      </c>
      <c r="R99" s="14">
        <f>PM!R99/(PM!R99+WL!R99+RK!R99)</f>
        <v>0.37369318190307077</v>
      </c>
      <c r="S99" s="14">
        <f>PM!S99/(PM!S99+WL!S99+RK!S99)</f>
        <v>0.36864500712885928</v>
      </c>
      <c r="T99" s="14">
        <f>PM!T99/(PM!T99+WL!T99+RK!T99)</f>
        <v>0.38825487116904756</v>
      </c>
      <c r="U99" s="14">
        <f>PM!U99/(PM!U99+WL!U99+RK!U99)</f>
        <v>0.41602672618673847</v>
      </c>
      <c r="V99" s="14">
        <f>PM!V99/(PM!V99+WL!V99+RK!V99)</f>
        <v>0.41565839998141424</v>
      </c>
      <c r="W99" s="14">
        <f>PM!W99/(PM!W99+WL!W99+RK!W99)</f>
        <v>0.4166179229693982</v>
      </c>
      <c r="X99" s="14">
        <f>PM!X99/(PM!X99+WL!X99+RK!X99)</f>
        <v>0.40774973602270476</v>
      </c>
      <c r="Y99" s="14">
        <f>PM!Y99/(PM!Y99+WL!Y99+RK!Y99)</f>
        <v>0.4145901338968892</v>
      </c>
      <c r="Z99" s="14">
        <f>PM!Z99/(PM!Z99+WL!Z99+RK!Z99)</f>
        <v>0.40620494666603618</v>
      </c>
      <c r="AA99" s="14">
        <f>PM!AA99/(PM!AA99+WL!AA99+RK!AA99)</f>
        <v>0.40109012401242422</v>
      </c>
      <c r="AB99" s="14">
        <f>PM!AB99/(PM!AB99+WL!AB99+RK!AB99)</f>
        <v>0.39961017584609648</v>
      </c>
      <c r="AC99" s="14">
        <f>PM!AC99/(PM!AC99+WL!AC99+RK!AC99)</f>
        <v>0.40683272990655389</v>
      </c>
      <c r="AD99" s="14">
        <f>PM!AD99/(PM!AD99+WL!AD99+RK!AD99)</f>
        <v>0.39686190661480841</v>
      </c>
      <c r="AE99" s="14">
        <f>PM!AE99/(PM!AE99+WL!AE99+RK!AE99)</f>
        <v>0.41252287353760025</v>
      </c>
      <c r="AF99" s="75"/>
      <c r="AG99" s="14">
        <f>WL!C99/(PM!C99+WL!C99+RK!C99)</f>
        <v>0.57009933233586241</v>
      </c>
      <c r="AH99" s="14">
        <f>WL!D99/(PM!D99+WL!D99+RK!D99)</f>
        <v>0.56243730700491201</v>
      </c>
      <c r="AI99" s="14">
        <f>WL!E99/(PM!E99+WL!E99+RK!E99)</f>
        <v>0.53908509308002128</v>
      </c>
      <c r="AJ99" s="14">
        <f>WL!F99/(PM!F99+WL!F99+RK!F99)</f>
        <v>0.54443119016918806</v>
      </c>
      <c r="AK99" s="14">
        <f>WL!G99/(PM!G99+WL!G99+RK!G99)</f>
        <v>0.54515610959160599</v>
      </c>
      <c r="AL99" s="14">
        <f>WL!H99/(PM!H99+WL!H99+RK!H99)</f>
        <v>0.52734616295897763</v>
      </c>
      <c r="AM99" s="14">
        <f>WL!I99/(PM!I99+WL!I99+RK!I99)</f>
        <v>0.51963420992762577</v>
      </c>
      <c r="AN99" s="14">
        <f>WL!J99/(PM!J99+WL!J99+RK!J99)</f>
        <v>0.52816798631249218</v>
      </c>
      <c r="AO99" s="14">
        <f>WL!K99/(PM!K99+WL!K99+RK!K99)</f>
        <v>0.53000409332052234</v>
      </c>
      <c r="AP99" s="14">
        <f>WL!L99/(PM!L99+WL!L99+RK!L99)</f>
        <v>0.56370014703466675</v>
      </c>
      <c r="AQ99" s="14">
        <f>WL!M99/(PM!M99+WL!M99+RK!M99)</f>
        <v>0.5374676015943014</v>
      </c>
      <c r="AR99" s="14">
        <f>WL!N99/(PM!N99+WL!N99+RK!N99)</f>
        <v>0.54892986935552623</v>
      </c>
      <c r="AS99" s="14">
        <f>WL!O99/(PM!O99+WL!O99+RK!O99)</f>
        <v>0.56158636330883172</v>
      </c>
      <c r="AT99" s="14">
        <f>WL!P99/(PM!P99+WL!P99+RK!P99)</f>
        <v>0.5599113721241975</v>
      </c>
      <c r="AU99" s="14">
        <f>WL!Q99/(PM!Q99+WL!Q99+RK!Q99)</f>
        <v>0.52665208216097159</v>
      </c>
      <c r="AV99" s="14">
        <f>WL!R99/(PM!R99+WL!R99+RK!R99)</f>
        <v>0.53988859276279522</v>
      </c>
      <c r="AW99" s="14">
        <f>WL!S99/(PM!S99+WL!S99+RK!S99)</f>
        <v>0.54722482417850049</v>
      </c>
      <c r="AX99" s="14">
        <f>WL!T99/(PM!T99+WL!T99+RK!T99)</f>
        <v>0.52992922290040945</v>
      </c>
      <c r="AY99" s="14">
        <f>WL!U99/(PM!U99+WL!U99+RK!U99)</f>
        <v>0.50813225507778748</v>
      </c>
      <c r="AZ99" s="14">
        <f>WL!V99/(PM!V99+WL!V99+RK!V99)</f>
        <v>0.5099278913412284</v>
      </c>
      <c r="BA99" s="14">
        <f>WL!W99/(PM!W99+WL!W99+RK!W99)</f>
        <v>0.51314285496231582</v>
      </c>
      <c r="BB99" s="14">
        <f>WL!X99/(PM!X99+WL!X99+RK!X99)</f>
        <v>0.52210150233901809</v>
      </c>
      <c r="BC99" s="14">
        <f>WL!Y99/(PM!Y99+WL!Y99+RK!Y99)</f>
        <v>0.5184085765357247</v>
      </c>
      <c r="BD99" s="14">
        <f>WL!Z99/(PM!Z99+WL!Z99+RK!Z99)</f>
        <v>0.52855690088165419</v>
      </c>
      <c r="BE99" s="14">
        <f>WL!AA99/(PM!AA99+WL!AA99+RK!AA99)</f>
        <v>0.53736305275858298</v>
      </c>
      <c r="BF99" s="14">
        <f>WL!AB99/(PM!AB99+WL!AB99+RK!AB99)</f>
        <v>0.54063366449500294</v>
      </c>
      <c r="BG99" s="14">
        <f>WL!AC99/(PM!AC99+WL!AC99+RK!AC99)</f>
        <v>0.53416705745546178</v>
      </c>
      <c r="BH99" s="14">
        <f>WL!AD99/(PM!AD99+WL!AD99+RK!AD99)</f>
        <v>0.54814601455200873</v>
      </c>
      <c r="BI99" s="14">
        <f>WL!AE99/(PM!AE99+WL!AE99+RK!AE99)</f>
        <v>0.53783299665514928</v>
      </c>
      <c r="BJ99" s="14"/>
      <c r="BK99" s="14">
        <f>RK!C99/(PM!C99+WL!C99+RK!C99)</f>
        <v>9.0844902444996836E-2</v>
      </c>
      <c r="BL99" s="14">
        <f>RK!D99/(PM!D99+WL!D99+RK!D99)</f>
        <v>9.34211254465806E-2</v>
      </c>
      <c r="BM99" s="14">
        <f>RK!E99/(PM!E99+WL!E99+RK!E99)</f>
        <v>0.10567162783265983</v>
      </c>
      <c r="BN99" s="14">
        <f>RK!F99/(PM!F99+WL!F99+RK!F99)</f>
        <v>0.10452353532014701</v>
      </c>
      <c r="BO99" s="14">
        <f>RK!G99/(PM!G99+WL!G99+RK!G99)</f>
        <v>9.4071640055170477E-2</v>
      </c>
      <c r="BP99" s="14">
        <f>RK!H99/(PM!H99+WL!H99+RK!H99)</f>
        <v>9.4766745146339038E-2</v>
      </c>
      <c r="BQ99" s="14">
        <f>RK!I99/(PM!I99+WL!I99+RK!I99)</f>
        <v>9.2384083174601506E-2</v>
      </c>
      <c r="BR99" s="14">
        <f>RK!J99/(PM!J99+WL!J99+RK!J99)</f>
        <v>9.5897071959595764E-2</v>
      </c>
      <c r="BS99" s="14">
        <f>RK!K99/(PM!K99+WL!K99+RK!K99)</f>
        <v>9.2225553349344139E-2</v>
      </c>
      <c r="BT99" s="14">
        <f>RK!L99/(PM!L99+WL!L99+RK!L99)</f>
        <v>8.9180657775738345E-2</v>
      </c>
      <c r="BU99" s="14">
        <f>RK!M99/(PM!M99+WL!M99+RK!M99)</f>
        <v>7.8810781563629972E-2</v>
      </c>
      <c r="BV99" s="14">
        <f>RK!N99/(PM!N99+WL!N99+RK!N99)</f>
        <v>8.5490175180509456E-2</v>
      </c>
      <c r="BW99" s="14">
        <f>RK!O99/(PM!O99+WL!O99+RK!O99)</f>
        <v>7.8325637264998818E-2</v>
      </c>
      <c r="BX99" s="14">
        <f>RK!P99/(PM!P99+WL!P99+RK!P99)</f>
        <v>8.5238301802253974E-2</v>
      </c>
      <c r="BY99" s="14">
        <f>RK!Q99/(PM!Q99+WL!Q99+RK!Q99)</f>
        <v>8.7904382897065814E-2</v>
      </c>
      <c r="BZ99" s="14">
        <f>RK!R99/(PM!R99+WL!R99+RK!R99)</f>
        <v>8.6418225334134083E-2</v>
      </c>
      <c r="CA99" s="14">
        <f>RK!S99/(PM!S99+WL!S99+RK!S99)</f>
        <v>8.4130168692640298E-2</v>
      </c>
      <c r="CB99" s="14">
        <f>RK!T99/(PM!T99+WL!T99+RK!T99)</f>
        <v>8.1815905930542984E-2</v>
      </c>
      <c r="CC99" s="14">
        <f>RK!U99/(PM!U99+WL!U99+RK!U99)</f>
        <v>7.5841018735474164E-2</v>
      </c>
      <c r="CD99" s="14">
        <f>RK!V99/(PM!V99+WL!V99+RK!V99)</f>
        <v>7.4413708677357401E-2</v>
      </c>
      <c r="CE99" s="14">
        <f>RK!W99/(PM!W99+WL!W99+RK!W99)</f>
        <v>7.0239222068286075E-2</v>
      </c>
      <c r="CF99" s="14">
        <f>RK!X99/(PM!X99+WL!X99+RK!X99)</f>
        <v>7.014876163827731E-2</v>
      </c>
      <c r="CG99" s="14">
        <f>RK!Y99/(PM!Y99+WL!Y99+RK!Y99)</f>
        <v>6.700128956738606E-2</v>
      </c>
      <c r="CH99" s="14">
        <f>RK!Z99/(PM!Z99+WL!Z99+RK!Z99)</f>
        <v>6.5238152452309656E-2</v>
      </c>
      <c r="CI99" s="14">
        <f>RK!AA99/(PM!AA99+WL!AA99+RK!AA99)</f>
        <v>6.1546823228992915E-2</v>
      </c>
      <c r="CJ99" s="14">
        <f>RK!AB99/(PM!AB99+WL!AB99+RK!AB99)</f>
        <v>5.975615965890059E-2</v>
      </c>
      <c r="CK99" s="14">
        <f>RK!AC99/(PM!AC99+WL!AC99+RK!AC99)</f>
        <v>5.9000212637984363E-2</v>
      </c>
      <c r="CL99" s="14">
        <f>RK!AD99/(PM!AD99+WL!AD99+RK!AD99)</f>
        <v>5.4992078833182828E-2</v>
      </c>
      <c r="CM99" s="14">
        <f>RK!AE99/(PM!AE99+WL!AE99+RK!AE99)</f>
        <v>4.9644129807250366E-2</v>
      </c>
      <c r="CN99" s="14"/>
    </row>
    <row r="100" spans="1:92" x14ac:dyDescent="0.2">
      <c r="A100" s="4">
        <v>98</v>
      </c>
      <c r="B100" s="6" t="s">
        <v>134</v>
      </c>
      <c r="C100" s="14">
        <f>PM!C100/(PM!C100+WL!C100+RK!C100)</f>
        <v>0.25480796521949628</v>
      </c>
      <c r="D100" s="14">
        <f>PM!D100/(PM!D100+WL!D100+RK!D100)</f>
        <v>0.25120405972681248</v>
      </c>
      <c r="E100" s="14">
        <f>PM!E100/(PM!E100+WL!E100+RK!E100)</f>
        <v>0.26779533079241291</v>
      </c>
      <c r="F100" s="14">
        <f>PM!F100/(PM!F100+WL!F100+RK!F100)</f>
        <v>0.27597188623522839</v>
      </c>
      <c r="G100" s="14">
        <f>PM!G100/(PM!G100+WL!G100+RK!G100)</f>
        <v>0.28801375668164786</v>
      </c>
      <c r="H100" s="14">
        <f>PM!H100/(PM!H100+WL!H100+RK!H100)</f>
        <v>0.297255631147752</v>
      </c>
      <c r="I100" s="14">
        <f>PM!I100/(PM!I100+WL!I100+RK!I100)</f>
        <v>0.31974500434235109</v>
      </c>
      <c r="J100" s="14">
        <f>PM!J100/(PM!J100+WL!J100+RK!J100)</f>
        <v>0.32182238786069883</v>
      </c>
      <c r="K100" s="14">
        <f>PM!K100/(PM!K100+WL!K100+RK!K100)</f>
        <v>0.33281212758786805</v>
      </c>
      <c r="L100" s="14">
        <f>PM!L100/(PM!L100+WL!L100+RK!L100)</f>
        <v>0.34440086631490929</v>
      </c>
      <c r="M100" s="14">
        <f>PM!M100/(PM!M100+WL!M100+RK!M100)</f>
        <v>0.35625890460549686</v>
      </c>
      <c r="N100" s="14">
        <f>PM!N100/(PM!N100+WL!N100+RK!N100)</f>
        <v>0.35735632711286336</v>
      </c>
      <c r="O100" s="14">
        <f>PM!O100/(PM!O100+WL!O100+RK!O100)</f>
        <v>0.34983814281749043</v>
      </c>
      <c r="P100" s="14">
        <f>PM!P100/(PM!P100+WL!P100+RK!P100)</f>
        <v>0.35533888543162312</v>
      </c>
      <c r="Q100" s="14">
        <f>PM!Q100/(PM!Q100+WL!Q100+RK!Q100)</f>
        <v>0.35464338282466018</v>
      </c>
      <c r="R100" s="14">
        <f>PM!R100/(PM!R100+WL!R100+RK!R100)</f>
        <v>0.34641442263673938</v>
      </c>
      <c r="S100" s="14">
        <f>PM!S100/(PM!S100+WL!S100+RK!S100)</f>
        <v>0.3656129400730645</v>
      </c>
      <c r="T100" s="14">
        <f>PM!T100/(PM!T100+WL!T100+RK!T100)</f>
        <v>0.37957402416698338</v>
      </c>
      <c r="U100" s="14">
        <f>PM!U100/(PM!U100+WL!U100+RK!U100)</f>
        <v>0.39322080018353961</v>
      </c>
      <c r="V100" s="14">
        <f>PM!V100/(PM!V100+WL!V100+RK!V100)</f>
        <v>0.39788214509093806</v>
      </c>
      <c r="W100" s="14">
        <f>PM!W100/(PM!W100+WL!W100+RK!W100)</f>
        <v>0.40888519960940128</v>
      </c>
      <c r="X100" s="14">
        <f>PM!X100/(PM!X100+WL!X100+RK!X100)</f>
        <v>0.41316522434429453</v>
      </c>
      <c r="Y100" s="14">
        <f>PM!Y100/(PM!Y100+WL!Y100+RK!Y100)</f>
        <v>0.39527728808342899</v>
      </c>
      <c r="Z100" s="14">
        <f>PM!Z100/(PM!Z100+WL!Z100+RK!Z100)</f>
        <v>0.37434975680530386</v>
      </c>
      <c r="AA100" s="14">
        <f>PM!AA100/(PM!AA100+WL!AA100+RK!AA100)</f>
        <v>0.36467628900377508</v>
      </c>
      <c r="AB100" s="14">
        <f>PM!AB100/(PM!AB100+WL!AB100+RK!AB100)</f>
        <v>0.3430776332677396</v>
      </c>
      <c r="AC100" s="14">
        <f>PM!AC100/(PM!AC100+WL!AC100+RK!AC100)</f>
        <v>0.29978265048649788</v>
      </c>
      <c r="AD100" s="14">
        <f>PM!AD100/(PM!AD100+WL!AD100+RK!AD100)</f>
        <v>0.30490245404560967</v>
      </c>
      <c r="AE100" s="14">
        <f>PM!AE100/(PM!AE100+WL!AE100+RK!AE100)</f>
        <v>0.31602466954675923</v>
      </c>
      <c r="AF100" s="75"/>
      <c r="AG100" s="14">
        <f>WL!C100/(PM!C100+WL!C100+RK!C100)</f>
        <v>0.63123541789219662</v>
      </c>
      <c r="AH100" s="14">
        <f>WL!D100/(PM!D100+WL!D100+RK!D100)</f>
        <v>0.64144504742736486</v>
      </c>
      <c r="AI100" s="14">
        <f>WL!E100/(PM!E100+WL!E100+RK!E100)</f>
        <v>0.63462967847698903</v>
      </c>
      <c r="AJ100" s="14">
        <f>WL!F100/(PM!F100+WL!F100+RK!F100)</f>
        <v>0.62957707816752351</v>
      </c>
      <c r="AK100" s="14">
        <f>WL!G100/(PM!G100+WL!G100+RK!G100)</f>
        <v>0.61771090735217538</v>
      </c>
      <c r="AL100" s="14">
        <f>WL!H100/(PM!H100+WL!H100+RK!H100)</f>
        <v>0.6051856422034243</v>
      </c>
      <c r="AM100" s="14">
        <f>WL!I100/(PM!I100+WL!I100+RK!I100)</f>
        <v>0.5843650245319707</v>
      </c>
      <c r="AN100" s="14">
        <f>WL!J100/(PM!J100+WL!J100+RK!J100)</f>
        <v>0.58196991676284404</v>
      </c>
      <c r="AO100" s="14">
        <f>WL!K100/(PM!K100+WL!K100+RK!K100)</f>
        <v>0.5721542562775852</v>
      </c>
      <c r="AP100" s="14">
        <f>WL!L100/(PM!L100+WL!L100+RK!L100)</f>
        <v>0.56146592117071126</v>
      </c>
      <c r="AQ100" s="14">
        <f>WL!M100/(PM!M100+WL!M100+RK!M100)</f>
        <v>0.54536954154758188</v>
      </c>
      <c r="AR100" s="14">
        <f>WL!N100/(PM!N100+WL!N100+RK!N100)</f>
        <v>0.54056709391602142</v>
      </c>
      <c r="AS100" s="14">
        <f>WL!O100/(PM!O100+WL!O100+RK!O100)</f>
        <v>0.55522782443789653</v>
      </c>
      <c r="AT100" s="14">
        <f>WL!P100/(PM!P100+WL!P100+RK!P100)</f>
        <v>0.55500147180999271</v>
      </c>
      <c r="AU100" s="14">
        <f>WL!Q100/(PM!Q100+WL!Q100+RK!Q100)</f>
        <v>0.56136178334385267</v>
      </c>
      <c r="AV100" s="14">
        <f>WL!R100/(PM!R100+WL!R100+RK!R100)</f>
        <v>0.57859028440901084</v>
      </c>
      <c r="AW100" s="14">
        <f>WL!S100/(PM!S100+WL!S100+RK!S100)</f>
        <v>0.56327310571997224</v>
      </c>
      <c r="AX100" s="14">
        <f>WL!T100/(PM!T100+WL!T100+RK!T100)</f>
        <v>0.55372958719951348</v>
      </c>
      <c r="AY100" s="14">
        <f>WL!U100/(PM!U100+WL!U100+RK!U100)</f>
        <v>0.53999770014384929</v>
      </c>
      <c r="AZ100" s="14">
        <f>WL!V100/(PM!V100+WL!V100+RK!V100)</f>
        <v>0.53452063764251334</v>
      </c>
      <c r="BA100" s="14">
        <f>WL!W100/(PM!W100+WL!W100+RK!W100)</f>
        <v>0.52246113579092301</v>
      </c>
      <c r="BB100" s="14">
        <f>WL!X100/(PM!X100+WL!X100+RK!X100)</f>
        <v>0.51560094126780509</v>
      </c>
      <c r="BC100" s="14">
        <f>WL!Y100/(PM!Y100+WL!Y100+RK!Y100)</f>
        <v>0.53658508609353917</v>
      </c>
      <c r="BD100" s="14">
        <f>WL!Z100/(PM!Z100+WL!Z100+RK!Z100)</f>
        <v>0.56200306235633646</v>
      </c>
      <c r="BE100" s="14">
        <f>WL!AA100/(PM!AA100+WL!AA100+RK!AA100)</f>
        <v>0.57608491643123727</v>
      </c>
      <c r="BF100" s="14">
        <f>WL!AB100/(PM!AB100+WL!AB100+RK!AB100)</f>
        <v>0.60488013941953978</v>
      </c>
      <c r="BG100" s="14">
        <f>WL!AC100/(PM!AC100+WL!AC100+RK!AC100)</f>
        <v>0.64440913493577934</v>
      </c>
      <c r="BH100" s="14">
        <f>WL!AD100/(PM!AD100+WL!AD100+RK!AD100)</f>
        <v>0.64012348849942935</v>
      </c>
      <c r="BI100" s="14">
        <f>WL!AE100/(PM!AE100+WL!AE100+RK!AE100)</f>
        <v>0.63423862400089526</v>
      </c>
      <c r="BJ100" s="14"/>
      <c r="BK100" s="14">
        <f>RK!C100/(PM!C100+WL!C100+RK!C100)</f>
        <v>0.11395661688830715</v>
      </c>
      <c r="BL100" s="14">
        <f>RK!D100/(PM!D100+WL!D100+RK!D100)</f>
        <v>0.10735089284582255</v>
      </c>
      <c r="BM100" s="14">
        <f>RK!E100/(PM!E100+WL!E100+RK!E100)</f>
        <v>9.7574990730598138E-2</v>
      </c>
      <c r="BN100" s="14">
        <f>RK!F100/(PM!F100+WL!F100+RK!F100)</f>
        <v>9.4451035597248018E-2</v>
      </c>
      <c r="BO100" s="14">
        <f>RK!G100/(PM!G100+WL!G100+RK!G100)</f>
        <v>9.427533596617671E-2</v>
      </c>
      <c r="BP100" s="14">
        <f>RK!H100/(PM!H100+WL!H100+RK!H100)</f>
        <v>9.7558726648823743E-2</v>
      </c>
      <c r="BQ100" s="14">
        <f>RK!I100/(PM!I100+WL!I100+RK!I100)</f>
        <v>9.5889971125678264E-2</v>
      </c>
      <c r="BR100" s="14">
        <f>RK!J100/(PM!J100+WL!J100+RK!J100)</f>
        <v>9.6207695376457111E-2</v>
      </c>
      <c r="BS100" s="14">
        <f>RK!K100/(PM!K100+WL!K100+RK!K100)</f>
        <v>9.5033616134546833E-2</v>
      </c>
      <c r="BT100" s="14">
        <f>RK!L100/(PM!L100+WL!L100+RK!L100)</f>
        <v>9.413321251437938E-2</v>
      </c>
      <c r="BU100" s="14">
        <f>RK!M100/(PM!M100+WL!M100+RK!M100)</f>
        <v>9.8371553846921284E-2</v>
      </c>
      <c r="BV100" s="14">
        <f>RK!N100/(PM!N100+WL!N100+RK!N100)</f>
        <v>0.10207657897111518</v>
      </c>
      <c r="BW100" s="14">
        <f>RK!O100/(PM!O100+WL!O100+RK!O100)</f>
        <v>9.4934032744612956E-2</v>
      </c>
      <c r="BX100" s="14">
        <f>RK!P100/(PM!P100+WL!P100+RK!P100)</f>
        <v>8.9659642758384103E-2</v>
      </c>
      <c r="BY100" s="14">
        <f>RK!Q100/(PM!Q100+WL!Q100+RK!Q100)</f>
        <v>8.3994833831487176E-2</v>
      </c>
      <c r="BZ100" s="14">
        <f>RK!R100/(PM!R100+WL!R100+RK!R100)</f>
        <v>7.4995292954249726E-2</v>
      </c>
      <c r="CA100" s="14">
        <f>RK!S100/(PM!S100+WL!S100+RK!S100)</f>
        <v>7.1113954206963204E-2</v>
      </c>
      <c r="CB100" s="14">
        <f>RK!T100/(PM!T100+WL!T100+RK!T100)</f>
        <v>6.6696388633503162E-2</v>
      </c>
      <c r="CC100" s="14">
        <f>RK!U100/(PM!U100+WL!U100+RK!U100)</f>
        <v>6.6781499672611142E-2</v>
      </c>
      <c r="CD100" s="14">
        <f>RK!V100/(PM!V100+WL!V100+RK!V100)</f>
        <v>6.7597217266548479E-2</v>
      </c>
      <c r="CE100" s="14">
        <f>RK!W100/(PM!W100+WL!W100+RK!W100)</f>
        <v>6.8653664599675687E-2</v>
      </c>
      <c r="CF100" s="14">
        <f>RK!X100/(PM!X100+WL!X100+RK!X100)</f>
        <v>7.1233834387900402E-2</v>
      </c>
      <c r="CG100" s="14">
        <f>RK!Y100/(PM!Y100+WL!Y100+RK!Y100)</f>
        <v>6.8137625823031969E-2</v>
      </c>
      <c r="CH100" s="14">
        <f>RK!Z100/(PM!Z100+WL!Z100+RK!Z100)</f>
        <v>6.3647180838359643E-2</v>
      </c>
      <c r="CI100" s="14">
        <f>RK!AA100/(PM!AA100+WL!AA100+RK!AA100)</f>
        <v>5.9238794564987651E-2</v>
      </c>
      <c r="CJ100" s="14">
        <f>RK!AB100/(PM!AB100+WL!AB100+RK!AB100)</f>
        <v>5.2042227312720631E-2</v>
      </c>
      <c r="CK100" s="14">
        <f>RK!AC100/(PM!AC100+WL!AC100+RK!AC100)</f>
        <v>5.5808214577722809E-2</v>
      </c>
      <c r="CL100" s="14">
        <f>RK!AD100/(PM!AD100+WL!AD100+RK!AD100)</f>
        <v>5.4974057454960916E-2</v>
      </c>
      <c r="CM100" s="14">
        <f>RK!AE100/(PM!AE100+WL!AE100+RK!AE100)</f>
        <v>4.9736706452345542E-2</v>
      </c>
      <c r="CN100" s="14"/>
    </row>
    <row r="101" spans="1:92" x14ac:dyDescent="0.2">
      <c r="A101" s="4">
        <v>99</v>
      </c>
      <c r="B101" s="6" t="s">
        <v>139</v>
      </c>
      <c r="C101" s="14">
        <f>PM!C101/(PM!C101+WL!C101+RK!C101)</f>
        <v>0.29218955293519827</v>
      </c>
      <c r="D101" s="14">
        <f>PM!D101/(PM!D101+WL!D101+RK!D101)</f>
        <v>0.29200177073804484</v>
      </c>
      <c r="E101" s="14">
        <f>PM!E101/(PM!E101+WL!E101+RK!E101)</f>
        <v>0.30450177447735244</v>
      </c>
      <c r="F101" s="14">
        <f>PM!F101/(PM!F101+WL!F101+RK!F101)</f>
        <v>0.30069966161715916</v>
      </c>
      <c r="G101" s="14">
        <f>PM!G101/(PM!G101+WL!G101+RK!G101)</f>
        <v>0.28953473336152863</v>
      </c>
      <c r="H101" s="14">
        <f>PM!H101/(PM!H101+WL!H101+RK!H101)</f>
        <v>0.28992785812232441</v>
      </c>
      <c r="I101" s="14">
        <f>PM!I101/(PM!I101+WL!I101+RK!I101)</f>
        <v>0.27909304052299716</v>
      </c>
      <c r="J101" s="14">
        <f>PM!J101/(PM!J101+WL!J101+RK!J101)</f>
        <v>0.24350653845929332</v>
      </c>
      <c r="K101" s="14">
        <f>PM!K101/(PM!K101+WL!K101+RK!K101)</f>
        <v>0.26401321733928501</v>
      </c>
      <c r="L101" s="14">
        <f>PM!L101/(PM!L101+WL!L101+RK!L101)</f>
        <v>0.2921693191672759</v>
      </c>
      <c r="M101" s="14">
        <f>PM!M101/(PM!M101+WL!M101+RK!M101)</f>
        <v>0.27930699568909223</v>
      </c>
      <c r="N101" s="14">
        <f>PM!N101/(PM!N101+WL!N101+RK!N101)</f>
        <v>0.26503451588187821</v>
      </c>
      <c r="O101" s="14">
        <f>PM!O101/(PM!O101+WL!O101+RK!O101)</f>
        <v>0.2352362297508441</v>
      </c>
      <c r="P101" s="14">
        <f>PM!P101/(PM!P101+WL!P101+RK!P101)</f>
        <v>0.24646064865652845</v>
      </c>
      <c r="Q101" s="14">
        <f>PM!Q101/(PM!Q101+WL!Q101+RK!Q101)</f>
        <v>0.2469907502664305</v>
      </c>
      <c r="R101" s="14">
        <f>PM!R101/(PM!R101+WL!R101+RK!R101)</f>
        <v>0.23976393026407003</v>
      </c>
      <c r="S101" s="14">
        <f>PM!S101/(PM!S101+WL!S101+RK!S101)</f>
        <v>0.24373134963529353</v>
      </c>
      <c r="T101" s="14">
        <f>PM!T101/(PM!T101+WL!T101+RK!T101)</f>
        <v>0.2710435520023487</v>
      </c>
      <c r="U101" s="14">
        <f>PM!U101/(PM!U101+WL!U101+RK!U101)</f>
        <v>0.2980389892249497</v>
      </c>
      <c r="V101" s="14">
        <f>PM!V101/(PM!V101+WL!V101+RK!V101)</f>
        <v>0.33743474693268599</v>
      </c>
      <c r="W101" s="14">
        <f>PM!W101/(PM!W101+WL!W101+RK!W101)</f>
        <v>0.3386921494574498</v>
      </c>
      <c r="X101" s="14">
        <f>PM!X101/(PM!X101+WL!X101+RK!X101)</f>
        <v>0.33770906283707397</v>
      </c>
      <c r="Y101" s="14">
        <f>PM!Y101/(PM!Y101+WL!Y101+RK!Y101)</f>
        <v>0.3116122530767399</v>
      </c>
      <c r="Z101" s="14">
        <f>PM!Z101/(PM!Z101+WL!Z101+RK!Z101)</f>
        <v>0.31502838651419257</v>
      </c>
      <c r="AA101" s="14">
        <f>PM!AA101/(PM!AA101+WL!AA101+RK!AA101)</f>
        <v>0.33699676404977835</v>
      </c>
      <c r="AB101" s="14">
        <f>PM!AB101/(PM!AB101+WL!AB101+RK!AB101)</f>
        <v>0.35406786428221659</v>
      </c>
      <c r="AC101" s="14">
        <f>PM!AC101/(PM!AC101+WL!AC101+RK!AC101)</f>
        <v>0.32258830487721907</v>
      </c>
      <c r="AD101" s="14">
        <f>PM!AD101/(PM!AD101+WL!AD101+RK!AD101)</f>
        <v>0.31836144378999409</v>
      </c>
      <c r="AE101" s="14">
        <f>PM!AE101/(PM!AE101+WL!AE101+RK!AE101)</f>
        <v>0.33157688737112384</v>
      </c>
      <c r="AF101" s="75"/>
      <c r="AG101" s="14">
        <f>WL!C101/(PM!C101+WL!C101+RK!C101)</f>
        <v>0.69160702458579126</v>
      </c>
      <c r="AH101" s="14">
        <f>WL!D101/(PM!D101+WL!D101+RK!D101)</f>
        <v>0.68355792916586389</v>
      </c>
      <c r="AI101" s="14">
        <f>WL!E101/(PM!E101+WL!E101+RK!E101)</f>
        <v>0.65918256937709307</v>
      </c>
      <c r="AJ101" s="14">
        <f>WL!F101/(PM!F101+WL!F101+RK!F101)</f>
        <v>0.65436003808888743</v>
      </c>
      <c r="AK101" s="14">
        <f>WL!G101/(PM!G101+WL!G101+RK!G101)</f>
        <v>0.65841572398653114</v>
      </c>
      <c r="AL101" s="14">
        <f>WL!H101/(PM!H101+WL!H101+RK!H101)</f>
        <v>0.6465374360145677</v>
      </c>
      <c r="AM101" s="14">
        <f>WL!I101/(PM!I101+WL!I101+RK!I101)</f>
        <v>0.65254218240636985</v>
      </c>
      <c r="AN101" s="14">
        <f>WL!J101/(PM!J101+WL!J101+RK!J101)</f>
        <v>0.68771891283972408</v>
      </c>
      <c r="AO101" s="14">
        <f>WL!K101/(PM!K101+WL!K101+RK!K101)</f>
        <v>0.6732214900835507</v>
      </c>
      <c r="AP101" s="14">
        <f>WL!L101/(PM!L101+WL!L101+RK!L101)</f>
        <v>0.64079898069923158</v>
      </c>
      <c r="AQ101" s="14">
        <f>WL!M101/(PM!M101+WL!M101+RK!M101)</f>
        <v>0.65171847377352132</v>
      </c>
      <c r="AR101" s="14">
        <f>WL!N101/(PM!N101+WL!N101+RK!N101)</f>
        <v>0.66115893082099708</v>
      </c>
      <c r="AS101" s="14">
        <f>WL!O101/(PM!O101+WL!O101+RK!O101)</f>
        <v>0.68898268915787308</v>
      </c>
      <c r="AT101" s="14">
        <f>WL!P101/(PM!P101+WL!P101+RK!P101)</f>
        <v>0.67813521512265618</v>
      </c>
      <c r="AU101" s="14">
        <f>WL!Q101/(PM!Q101+WL!Q101+RK!Q101)</f>
        <v>0.67302266627937801</v>
      </c>
      <c r="AV101" s="14">
        <f>WL!R101/(PM!R101+WL!R101+RK!R101)</f>
        <v>0.67807362200227794</v>
      </c>
      <c r="AW101" s="14">
        <f>WL!S101/(PM!S101+WL!S101+RK!S101)</f>
        <v>0.67899916923920056</v>
      </c>
      <c r="AX101" s="14">
        <f>WL!T101/(PM!T101+WL!T101+RK!T101)</f>
        <v>0.65419811755031954</v>
      </c>
      <c r="AY101" s="14">
        <f>WL!U101/(PM!U101+WL!U101+RK!U101)</f>
        <v>0.62901609249780321</v>
      </c>
      <c r="AZ101" s="14">
        <f>WL!V101/(PM!V101+WL!V101+RK!V101)</f>
        <v>0.5859303982671028</v>
      </c>
      <c r="BA101" s="14">
        <f>WL!W101/(PM!W101+WL!W101+RK!W101)</f>
        <v>0.57644493621846582</v>
      </c>
      <c r="BB101" s="14">
        <f>WL!X101/(PM!X101+WL!X101+RK!X101)</f>
        <v>0.56881495978448904</v>
      </c>
      <c r="BC101" s="14">
        <f>WL!Y101/(PM!Y101+WL!Y101+RK!Y101)</f>
        <v>0.59744070356422985</v>
      </c>
      <c r="BD101" s="14">
        <f>WL!Z101/(PM!Z101+WL!Z101+RK!Z101)</f>
        <v>0.5986487510889138</v>
      </c>
      <c r="BE101" s="14">
        <f>WL!AA101/(PM!AA101+WL!AA101+RK!AA101)</f>
        <v>0.58071685793468797</v>
      </c>
      <c r="BF101" s="14">
        <f>WL!AB101/(PM!AB101+WL!AB101+RK!AB101)</f>
        <v>0.56815676609205545</v>
      </c>
      <c r="BG101" s="14">
        <f>WL!AC101/(PM!AC101+WL!AC101+RK!AC101)</f>
        <v>0.60052580899856267</v>
      </c>
      <c r="BH101" s="14">
        <f>WL!AD101/(PM!AD101+WL!AD101+RK!AD101)</f>
        <v>0.60531734483998101</v>
      </c>
      <c r="BI101" s="14">
        <f>WL!AE101/(PM!AE101+WL!AE101+RK!AE101)</f>
        <v>0.59165964523900505</v>
      </c>
      <c r="BJ101" s="14"/>
      <c r="BK101" s="14">
        <f>RK!C101/(PM!C101+WL!C101+RK!C101)</f>
        <v>1.6203422479010483E-2</v>
      </c>
      <c r="BL101" s="14">
        <f>RK!D101/(PM!D101+WL!D101+RK!D101)</f>
        <v>2.4440300096091272E-2</v>
      </c>
      <c r="BM101" s="14">
        <f>RK!E101/(PM!E101+WL!E101+RK!E101)</f>
        <v>3.6315656145554528E-2</v>
      </c>
      <c r="BN101" s="14">
        <f>RK!F101/(PM!F101+WL!F101+RK!F101)</f>
        <v>4.494030029395344E-2</v>
      </c>
      <c r="BO101" s="14">
        <f>RK!G101/(PM!G101+WL!G101+RK!G101)</f>
        <v>5.2049542651940187E-2</v>
      </c>
      <c r="BP101" s="14">
        <f>RK!H101/(PM!H101+WL!H101+RK!H101)</f>
        <v>6.3534705863107818E-2</v>
      </c>
      <c r="BQ101" s="14">
        <f>RK!I101/(PM!I101+WL!I101+RK!I101)</f>
        <v>6.8364777070632918E-2</v>
      </c>
      <c r="BR101" s="14">
        <f>RK!J101/(PM!J101+WL!J101+RK!J101)</f>
        <v>6.8774548700982638E-2</v>
      </c>
      <c r="BS101" s="14">
        <f>RK!K101/(PM!K101+WL!K101+RK!K101)</f>
        <v>6.2765292577164261E-2</v>
      </c>
      <c r="BT101" s="14">
        <f>RK!L101/(PM!L101+WL!L101+RK!L101)</f>
        <v>6.7031700133492494E-2</v>
      </c>
      <c r="BU101" s="14">
        <f>RK!M101/(PM!M101+WL!M101+RK!M101)</f>
        <v>6.8974530537386489E-2</v>
      </c>
      <c r="BV101" s="14">
        <f>RK!N101/(PM!N101+WL!N101+RK!N101)</f>
        <v>7.3806553297124669E-2</v>
      </c>
      <c r="BW101" s="14">
        <f>RK!O101/(PM!O101+WL!O101+RK!O101)</f>
        <v>7.5781081091282829E-2</v>
      </c>
      <c r="BX101" s="14">
        <f>RK!P101/(PM!P101+WL!P101+RK!P101)</f>
        <v>7.540413622081539E-2</v>
      </c>
      <c r="BY101" s="14">
        <f>RK!Q101/(PM!Q101+WL!Q101+RK!Q101)</f>
        <v>7.998658345419149E-2</v>
      </c>
      <c r="BZ101" s="14">
        <f>RK!R101/(PM!R101+WL!R101+RK!R101)</f>
        <v>8.2162447733652083E-2</v>
      </c>
      <c r="CA101" s="14">
        <f>RK!S101/(PM!S101+WL!S101+RK!S101)</f>
        <v>7.7269481125505884E-2</v>
      </c>
      <c r="CB101" s="14">
        <f>RK!T101/(PM!T101+WL!T101+RK!T101)</f>
        <v>7.4758330447331781E-2</v>
      </c>
      <c r="CC101" s="14">
        <f>RK!U101/(PM!U101+WL!U101+RK!U101)</f>
        <v>7.2944918277247084E-2</v>
      </c>
      <c r="CD101" s="14">
        <f>RK!V101/(PM!V101+WL!V101+RK!V101)</f>
        <v>7.6634854800211233E-2</v>
      </c>
      <c r="CE101" s="14">
        <f>RK!W101/(PM!W101+WL!W101+RK!W101)</f>
        <v>8.4862914324084424E-2</v>
      </c>
      <c r="CF101" s="14">
        <f>RK!X101/(PM!X101+WL!X101+RK!X101)</f>
        <v>9.3475977378436964E-2</v>
      </c>
      <c r="CG101" s="14">
        <f>RK!Y101/(PM!Y101+WL!Y101+RK!Y101)</f>
        <v>9.0947043359030269E-2</v>
      </c>
      <c r="CH101" s="14">
        <f>RK!Z101/(PM!Z101+WL!Z101+RK!Z101)</f>
        <v>8.6322862396893518E-2</v>
      </c>
      <c r="CI101" s="14">
        <f>RK!AA101/(PM!AA101+WL!AA101+RK!AA101)</f>
        <v>8.2286378015533623E-2</v>
      </c>
      <c r="CJ101" s="14">
        <f>RK!AB101/(PM!AB101+WL!AB101+RK!AB101)</f>
        <v>7.777536962572798E-2</v>
      </c>
      <c r="CK101" s="14">
        <f>RK!AC101/(PM!AC101+WL!AC101+RK!AC101)</f>
        <v>7.688588612421822E-2</v>
      </c>
      <c r="CL101" s="14">
        <f>RK!AD101/(PM!AD101+WL!AD101+RK!AD101)</f>
        <v>7.6321211370024872E-2</v>
      </c>
      <c r="CM101" s="14">
        <f>RK!AE101/(PM!AE101+WL!AE101+RK!AE101)</f>
        <v>7.6763467389871012E-2</v>
      </c>
      <c r="CN101" s="14"/>
    </row>
    <row r="102" spans="1:92" x14ac:dyDescent="0.2">
      <c r="A102" s="4">
        <v>100</v>
      </c>
      <c r="B102" s="6" t="s">
        <v>136</v>
      </c>
      <c r="C102" s="14">
        <f>PM!C102/(PM!C102+WL!C102+RK!C102)</f>
        <v>0.96732200766793164</v>
      </c>
      <c r="D102" s="14">
        <f>PM!D102/(PM!D102+WL!D102+RK!D102)</f>
        <v>0.96705470164372642</v>
      </c>
      <c r="E102" s="14">
        <f>PM!E102/(PM!E102+WL!E102+RK!E102)</f>
        <v>0.97036628501905597</v>
      </c>
      <c r="F102" s="14">
        <f>PM!F102/(PM!F102+WL!F102+RK!F102)</f>
        <v>0.97268946430006131</v>
      </c>
      <c r="G102" s="14">
        <f>PM!G102/(PM!G102+WL!G102+RK!G102)</f>
        <v>0.9734951413308025</v>
      </c>
      <c r="H102" s="14">
        <f>PM!H102/(PM!H102+WL!H102+RK!H102)</f>
        <v>0.97473291819970598</v>
      </c>
      <c r="I102" s="14">
        <f>PM!I102/(PM!I102+WL!I102+RK!I102)</f>
        <v>0.97698961885689606</v>
      </c>
      <c r="J102" s="14">
        <f>PM!J102/(PM!J102+WL!J102+RK!J102)</f>
        <v>0.97814450488880411</v>
      </c>
      <c r="K102" s="14">
        <f>PM!K102/(PM!K102+WL!K102+RK!K102)</f>
        <v>0.9806244839184497</v>
      </c>
      <c r="L102" s="14">
        <f>PM!L102/(PM!L102+WL!L102+RK!L102)</f>
        <v>0.98261291971787057</v>
      </c>
      <c r="M102" s="14">
        <f>PM!M102/(PM!M102+WL!M102+RK!M102)</f>
        <v>0.98358604748402556</v>
      </c>
      <c r="N102" s="14">
        <f>PM!N102/(PM!N102+WL!N102+RK!N102)</f>
        <v>0.98503369674310093</v>
      </c>
      <c r="O102" s="14">
        <f>PM!O102/(PM!O102+WL!O102+RK!O102)</f>
        <v>0.98509127421895215</v>
      </c>
      <c r="P102" s="14">
        <f>PM!P102/(PM!P102+WL!P102+RK!P102)</f>
        <v>0.98599127963587352</v>
      </c>
      <c r="Q102" s="14">
        <f>PM!Q102/(PM!Q102+WL!Q102+RK!Q102)</f>
        <v>0.98643786562080116</v>
      </c>
      <c r="R102" s="14">
        <f>PM!R102/(PM!R102+WL!R102+RK!R102)</f>
        <v>0.98452655841570325</v>
      </c>
      <c r="S102" s="14">
        <f>PM!S102/(PM!S102+WL!S102+RK!S102)</f>
        <v>0.98516349231916933</v>
      </c>
      <c r="T102" s="14">
        <f>PM!T102/(PM!T102+WL!T102+RK!T102)</f>
        <v>0.98491164643090423</v>
      </c>
      <c r="U102" s="14">
        <f>PM!U102/(PM!U102+WL!U102+RK!U102)</f>
        <v>0.98352173574299473</v>
      </c>
      <c r="V102" s="14">
        <f>PM!V102/(PM!V102+WL!V102+RK!V102)</f>
        <v>0.9813738040312453</v>
      </c>
      <c r="W102" s="14">
        <f>PM!W102/(PM!W102+WL!W102+RK!W102)</f>
        <v>0.97917794832245542</v>
      </c>
      <c r="X102" s="14">
        <f>PM!X102/(PM!X102+WL!X102+RK!X102)</f>
        <v>0.97781327748269309</v>
      </c>
      <c r="Y102" s="14">
        <f>PM!Y102/(PM!Y102+WL!Y102+RK!Y102)</f>
        <v>0.97900847366575094</v>
      </c>
      <c r="Z102" s="14">
        <f>PM!Z102/(PM!Z102+WL!Z102+RK!Z102)</f>
        <v>0.97936536611633684</v>
      </c>
      <c r="AA102" s="14">
        <f>PM!AA102/(PM!AA102+WL!AA102+RK!AA102)</f>
        <v>0.98009269955393086</v>
      </c>
      <c r="AB102" s="14">
        <f>PM!AB102/(PM!AB102+WL!AB102+RK!AB102)</f>
        <v>0.98009288419946183</v>
      </c>
      <c r="AC102" s="14">
        <f>PM!AC102/(PM!AC102+WL!AC102+RK!AC102)</f>
        <v>0.97882355067966187</v>
      </c>
      <c r="AD102" s="14">
        <f>PM!AD102/(PM!AD102+WL!AD102+RK!AD102)</f>
        <v>0.97909118956828911</v>
      </c>
      <c r="AE102" s="14">
        <f>PM!AE102/(PM!AE102+WL!AE102+RK!AE102)</f>
        <v>0.98044037141698626</v>
      </c>
      <c r="AF102" s="75"/>
      <c r="AG102" s="14">
        <f>WL!C102/(PM!C102+WL!C102+RK!C102)</f>
        <v>3.2677992332068445E-2</v>
      </c>
      <c r="AH102" s="14">
        <f>WL!D102/(PM!D102+WL!D102+RK!D102)</f>
        <v>3.2945298356273522E-2</v>
      </c>
      <c r="AI102" s="14">
        <f>WL!E102/(PM!E102+WL!E102+RK!E102)</f>
        <v>2.963371498094405E-2</v>
      </c>
      <c r="AJ102" s="14">
        <f>WL!F102/(PM!F102+WL!F102+RK!F102)</f>
        <v>2.7310535699938708E-2</v>
      </c>
      <c r="AK102" s="14">
        <f>WL!G102/(PM!G102+WL!G102+RK!G102)</f>
        <v>2.6504858669197495E-2</v>
      </c>
      <c r="AL102" s="14">
        <f>WL!H102/(PM!H102+WL!H102+RK!H102)</f>
        <v>2.5267081800293977E-2</v>
      </c>
      <c r="AM102" s="14">
        <f>WL!I102/(PM!I102+WL!I102+RK!I102)</f>
        <v>2.3010381143103945E-2</v>
      </c>
      <c r="AN102" s="14">
        <f>WL!J102/(PM!J102+WL!J102+RK!J102)</f>
        <v>2.1855495111195822E-2</v>
      </c>
      <c r="AO102" s="14">
        <f>WL!K102/(PM!K102+WL!K102+RK!K102)</f>
        <v>1.9375516081550349E-2</v>
      </c>
      <c r="AP102" s="14">
        <f>WL!L102/(PM!L102+WL!L102+RK!L102)</f>
        <v>1.738708028212935E-2</v>
      </c>
      <c r="AQ102" s="14">
        <f>WL!M102/(PM!M102+WL!M102+RK!M102)</f>
        <v>1.6413952515974335E-2</v>
      </c>
      <c r="AR102" s="14">
        <f>WL!N102/(PM!N102+WL!N102+RK!N102)</f>
        <v>1.4966303256899072E-2</v>
      </c>
      <c r="AS102" s="14">
        <f>WL!O102/(PM!O102+WL!O102+RK!O102)</f>
        <v>1.4908725781047946E-2</v>
      </c>
      <c r="AT102" s="14">
        <f>WL!P102/(PM!P102+WL!P102+RK!P102)</f>
        <v>1.4008720364126438E-2</v>
      </c>
      <c r="AU102" s="14">
        <f>WL!Q102/(PM!Q102+WL!Q102+RK!Q102)</f>
        <v>1.3562134379198855E-2</v>
      </c>
      <c r="AV102" s="14">
        <f>WL!R102/(PM!R102+WL!R102+RK!R102)</f>
        <v>1.5473441584296822E-2</v>
      </c>
      <c r="AW102" s="14">
        <f>WL!S102/(PM!S102+WL!S102+RK!S102)</f>
        <v>1.4836507680830668E-2</v>
      </c>
      <c r="AX102" s="14">
        <f>WL!T102/(PM!T102+WL!T102+RK!T102)</f>
        <v>1.508835356909565E-2</v>
      </c>
      <c r="AY102" s="14">
        <f>WL!U102/(PM!U102+WL!U102+RK!U102)</f>
        <v>1.6478264257005344E-2</v>
      </c>
      <c r="AZ102" s="14">
        <f>WL!V102/(PM!V102+WL!V102+RK!V102)</f>
        <v>1.8626195968754814E-2</v>
      </c>
      <c r="BA102" s="14">
        <f>WL!W102/(PM!W102+WL!W102+RK!W102)</f>
        <v>2.0822051677544553E-2</v>
      </c>
      <c r="BB102" s="14">
        <f>WL!X102/(PM!X102+WL!X102+RK!X102)</f>
        <v>2.2186722517306919E-2</v>
      </c>
      <c r="BC102" s="14">
        <f>WL!Y102/(PM!Y102+WL!Y102+RK!Y102)</f>
        <v>2.0991526334249128E-2</v>
      </c>
      <c r="BD102" s="14">
        <f>WL!Z102/(PM!Z102+WL!Z102+RK!Z102)</f>
        <v>2.0634633883663194E-2</v>
      </c>
      <c r="BE102" s="14">
        <f>WL!AA102/(PM!AA102+WL!AA102+RK!AA102)</f>
        <v>1.990730044606916E-2</v>
      </c>
      <c r="BF102" s="14">
        <f>WL!AB102/(PM!AB102+WL!AB102+RK!AB102)</f>
        <v>1.9907115800538191E-2</v>
      </c>
      <c r="BG102" s="14">
        <f>WL!AC102/(PM!AC102+WL!AC102+RK!AC102)</f>
        <v>2.1176449320338096E-2</v>
      </c>
      <c r="BH102" s="14">
        <f>WL!AD102/(PM!AD102+WL!AD102+RK!AD102)</f>
        <v>2.0908810431710882E-2</v>
      </c>
      <c r="BI102" s="14">
        <f>WL!AE102/(PM!AE102+WL!AE102+RK!AE102)</f>
        <v>1.9559628583013713E-2</v>
      </c>
      <c r="BJ102" s="14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  <c r="BY102" s="14"/>
      <c r="BZ102" s="14"/>
      <c r="CA102" s="14"/>
      <c r="CB102" s="14"/>
      <c r="CC102" s="14"/>
      <c r="CD102" s="14"/>
      <c r="CE102" s="14"/>
      <c r="CF102" s="14"/>
      <c r="CG102" s="14"/>
      <c r="CH102" s="14"/>
      <c r="CI102" s="14"/>
      <c r="CJ102" s="14"/>
      <c r="CK102" s="14"/>
      <c r="CL102" s="14"/>
      <c r="CM102" s="14"/>
      <c r="CN102" s="14"/>
    </row>
    <row r="103" spans="1:92" x14ac:dyDescent="0.2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75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14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  <c r="BY103" s="14"/>
      <c r="BZ103" s="14"/>
      <c r="CA103" s="14"/>
      <c r="CB103" s="14"/>
      <c r="CC103" s="14"/>
      <c r="CD103" s="14"/>
      <c r="CE103" s="14"/>
      <c r="CF103" s="14"/>
      <c r="CG103" s="14"/>
      <c r="CH103" s="14"/>
      <c r="CI103" s="14"/>
      <c r="CJ103" s="14"/>
      <c r="CK103" s="14"/>
      <c r="CL103" s="14"/>
      <c r="CM103" s="14"/>
      <c r="CN103" s="14"/>
    </row>
    <row r="104" spans="1:92" x14ac:dyDescent="0.2">
      <c r="A104" s="4"/>
      <c r="B104" s="12" t="s">
        <v>140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75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  <c r="CB104" s="14"/>
      <c r="CC104" s="14"/>
      <c r="CD104" s="14"/>
      <c r="CE104" s="14"/>
      <c r="CF104" s="14"/>
      <c r="CG104" s="14"/>
      <c r="CH104" s="14"/>
      <c r="CI104" s="14"/>
      <c r="CJ104" s="14"/>
      <c r="CK104" s="14"/>
      <c r="CL104" s="14"/>
      <c r="CM104" s="14"/>
      <c r="CN104" s="14"/>
    </row>
    <row r="105" spans="1:92" x14ac:dyDescent="0.2">
      <c r="A105" s="4">
        <v>201</v>
      </c>
      <c r="B105" s="9" t="s">
        <v>9</v>
      </c>
      <c r="C105" s="14">
        <f>PM!C105/(PM!C105+WL!C105+RK!C105)</f>
        <v>0.49526955464174566</v>
      </c>
      <c r="D105" s="14">
        <f>PM!D105/(PM!D105+WL!D105+RK!D105)</f>
        <v>0.49182038734475686</v>
      </c>
      <c r="E105" s="14">
        <f>PM!E105/(PM!E105+WL!E105+RK!E105)</f>
        <v>0.4960892459225254</v>
      </c>
      <c r="F105" s="14">
        <f>PM!F105/(PM!F105+WL!F105+RK!F105)</f>
        <v>0.50040426419236705</v>
      </c>
      <c r="G105" s="14">
        <f>PM!G105/(PM!G105+WL!G105+RK!G105)</f>
        <v>0.49214798456180303</v>
      </c>
      <c r="H105" s="14">
        <f>PM!H105/(PM!H105+WL!H105+RK!H105)</f>
        <v>0.48888752254447926</v>
      </c>
      <c r="I105" s="14">
        <f>PM!I105/(PM!I105+WL!I105+RK!I105)</f>
        <v>0.49691023782078286</v>
      </c>
      <c r="J105" s="14">
        <f>PM!J105/(PM!J105+WL!J105+RK!J105)</f>
        <v>0.502135745829561</v>
      </c>
      <c r="K105" s="14">
        <f>PM!K105/(PM!K105+WL!K105+RK!K105)</f>
        <v>0.50239765389516777</v>
      </c>
      <c r="L105" s="14">
        <f>PM!L105/(PM!L105+WL!L105+RK!L105)</f>
        <v>0.50468851621322519</v>
      </c>
      <c r="M105" s="14">
        <f>PM!M105/(PM!M105+WL!M105+RK!M105)</f>
        <v>0.50798675611255806</v>
      </c>
      <c r="N105" s="14">
        <f>PM!N105/(PM!N105+WL!N105+RK!N105)</f>
        <v>0.51800348613414582</v>
      </c>
      <c r="O105" s="14">
        <f>PM!O105/(PM!O105+WL!O105+RK!O105)</f>
        <v>0.52237681812378012</v>
      </c>
      <c r="P105" s="14">
        <f>PM!P105/(PM!P105+WL!P105+RK!P105)</f>
        <v>0.53359882066732023</v>
      </c>
      <c r="Q105" s="14">
        <f>PM!Q105/(PM!Q105+WL!Q105+RK!Q105)</f>
        <v>0.5438433156912662</v>
      </c>
      <c r="R105" s="14">
        <f>PM!R105/(PM!R105+WL!R105+RK!R105)</f>
        <v>0.50552876020687898</v>
      </c>
      <c r="S105" s="14">
        <f>PM!S105/(PM!S105+WL!S105+RK!S105)</f>
        <v>0.52098297647414682</v>
      </c>
      <c r="T105" s="14">
        <f>PM!T105/(PM!T105+WL!T105+RK!T105)</f>
        <v>0.53249107526438022</v>
      </c>
      <c r="U105" s="14">
        <f>PM!U105/(PM!U105+WL!U105+RK!U105)</f>
        <v>0.53791405331557485</v>
      </c>
      <c r="V105" s="14">
        <f>PM!V105/(PM!V105+WL!V105+RK!V105)</f>
        <v>0.54663996515960256</v>
      </c>
      <c r="W105" s="14">
        <f>PM!W105/(PM!W105+WL!W105+RK!W105)</f>
        <v>0.55655683743301676</v>
      </c>
      <c r="X105" s="14">
        <f>PM!X105/(PM!X105+WL!X105+RK!X105)</f>
        <v>0.54919388233481281</v>
      </c>
      <c r="Y105" s="14">
        <f>PM!Y105/(PM!Y105+WL!Y105+RK!Y105)</f>
        <v>0.53463310805991471</v>
      </c>
      <c r="Z105" s="14">
        <f>PM!Z105/(PM!Z105+WL!Z105+RK!Z105)</f>
        <v>0.53902206042044509</v>
      </c>
      <c r="AA105" s="14">
        <f>PM!AA105/(PM!AA105+WL!AA105+RK!AA105)</f>
        <v>0.54634829481902392</v>
      </c>
      <c r="AB105" s="14">
        <f>PM!AB105/(PM!AB105+WL!AB105+RK!AB105)</f>
        <v>0.53973894250762788</v>
      </c>
      <c r="AC105" s="14">
        <f>PM!AC105/(PM!AC105+WL!AC105+RK!AC105)</f>
        <v>0.52372019147293092</v>
      </c>
      <c r="AD105" s="14">
        <f>PM!AD105/(PM!AD105+WL!AD105+RK!AD105)</f>
        <v>0.54285226677737164</v>
      </c>
      <c r="AE105" s="14">
        <f>PM!AE105/(PM!AE105+WL!AE105+RK!AE105)</f>
        <v>0.5675634290793794</v>
      </c>
      <c r="AF105" s="75"/>
      <c r="AG105" s="14">
        <f>WL!C105/(PM!C105+WL!C105+RK!C105)</f>
        <v>0.34394567768818624</v>
      </c>
      <c r="AH105" s="14">
        <f>WL!D105/(PM!D105+WL!D105+RK!D105)</f>
        <v>0.34869407877905045</v>
      </c>
      <c r="AI105" s="14">
        <f>WL!E105/(PM!E105+WL!E105+RK!E105)</f>
        <v>0.34448806443198271</v>
      </c>
      <c r="AJ105" s="14">
        <f>WL!F105/(PM!F105+WL!F105+RK!F105)</f>
        <v>0.34546447489692123</v>
      </c>
      <c r="AK105" s="14">
        <f>WL!G105/(PM!G105+WL!G105+RK!G105)</f>
        <v>0.35108551199016125</v>
      </c>
      <c r="AL105" s="14">
        <f>WL!H105/(PM!H105+WL!H105+RK!H105)</f>
        <v>0.35299224265242002</v>
      </c>
      <c r="AM105" s="14">
        <f>WL!I105/(PM!I105+WL!I105+RK!I105)</f>
        <v>0.34857990893032803</v>
      </c>
      <c r="AN105" s="14">
        <f>WL!J105/(PM!J105+WL!J105+RK!J105)</f>
        <v>0.34186685591696109</v>
      </c>
      <c r="AO105" s="14">
        <f>WL!K105/(PM!K105+WL!K105+RK!K105)</f>
        <v>0.34015324182161094</v>
      </c>
      <c r="AP105" s="14">
        <f>WL!L105/(PM!L105+WL!L105+RK!L105)</f>
        <v>0.34128133963825485</v>
      </c>
      <c r="AQ105" s="14">
        <f>WL!M105/(PM!M105+WL!M105+RK!M105)</f>
        <v>0.34170158399620582</v>
      </c>
      <c r="AR105" s="14">
        <f>WL!N105/(PM!N105+WL!N105+RK!N105)</f>
        <v>0.33447643173678859</v>
      </c>
      <c r="AS105" s="14">
        <f>WL!O105/(PM!O105+WL!O105+RK!O105)</f>
        <v>0.33135595810647478</v>
      </c>
      <c r="AT105" s="14">
        <f>WL!P105/(PM!P105+WL!P105+RK!P105)</f>
        <v>0.32175428738163947</v>
      </c>
      <c r="AU105" s="14">
        <f>WL!Q105/(PM!Q105+WL!Q105+RK!Q105)</f>
        <v>0.31239077272317511</v>
      </c>
      <c r="AV105" s="14">
        <f>WL!R105/(PM!R105+WL!R105+RK!R105)</f>
        <v>0.33750911314136683</v>
      </c>
      <c r="AW105" s="14">
        <f>WL!S105/(PM!S105+WL!S105+RK!S105)</f>
        <v>0.3307561438403972</v>
      </c>
      <c r="AX105" s="14">
        <f>WL!T105/(PM!T105+WL!T105+RK!T105)</f>
        <v>0.32827439747473913</v>
      </c>
      <c r="AY105" s="14">
        <f>WL!U105/(PM!U105+WL!U105+RK!U105)</f>
        <v>0.32760787289997273</v>
      </c>
      <c r="AZ105" s="14">
        <f>WL!V105/(PM!V105+WL!V105+RK!V105)</f>
        <v>0.32318226768759722</v>
      </c>
      <c r="BA105" s="14">
        <f>WL!W105/(PM!W105+WL!W105+RK!W105)</f>
        <v>0.3193869192658349</v>
      </c>
      <c r="BB105" s="14">
        <f>WL!X105/(PM!X105+WL!X105+RK!X105)</f>
        <v>0.32776506688386248</v>
      </c>
      <c r="BC105" s="14">
        <f>WL!Y105/(PM!Y105+WL!Y105+RK!Y105)</f>
        <v>0.34018313252777749</v>
      </c>
      <c r="BD105" s="14">
        <f>WL!Z105/(PM!Z105+WL!Z105+RK!Z105)</f>
        <v>0.3402933375355518</v>
      </c>
      <c r="BE105" s="14">
        <f>WL!AA105/(PM!AA105+WL!AA105+RK!AA105)</f>
        <v>0.33771841081678655</v>
      </c>
      <c r="BF105" s="14">
        <f>WL!AB105/(PM!AB105+WL!AB105+RK!AB105)</f>
        <v>0.34367002554499043</v>
      </c>
      <c r="BG105" s="14">
        <f>WL!AC105/(PM!AC105+WL!AC105+RK!AC105)</f>
        <v>0.35566666406415842</v>
      </c>
      <c r="BH105" s="14">
        <f>WL!AD105/(PM!AD105+WL!AD105+RK!AD105)</f>
        <v>0.34412851601376165</v>
      </c>
      <c r="BI105" s="14">
        <f>WL!AE105/(PM!AE105+WL!AE105+RK!AE105)</f>
        <v>0.32967323008707139</v>
      </c>
      <c r="BJ105" s="14"/>
      <c r="BK105" s="14">
        <f>RK!C105/(PM!C105+WL!C105+RK!C105)</f>
        <v>0.16078476767006802</v>
      </c>
      <c r="BL105" s="14">
        <f>RK!D105/(PM!D105+WL!D105+RK!D105)</f>
        <v>0.1594855338761926</v>
      </c>
      <c r="BM105" s="14">
        <f>RK!E105/(PM!E105+WL!E105+RK!E105)</f>
        <v>0.15942268964549178</v>
      </c>
      <c r="BN105" s="14">
        <f>RK!F105/(PM!F105+WL!F105+RK!F105)</f>
        <v>0.15413126091071172</v>
      </c>
      <c r="BO105" s="14">
        <f>RK!G105/(PM!G105+WL!G105+RK!G105)</f>
        <v>0.15676650344803572</v>
      </c>
      <c r="BP105" s="14">
        <f>RK!H105/(PM!H105+WL!H105+RK!H105)</f>
        <v>0.15812023480310075</v>
      </c>
      <c r="BQ105" s="14">
        <f>RK!I105/(PM!I105+WL!I105+RK!I105)</f>
        <v>0.15450985324888905</v>
      </c>
      <c r="BR105" s="14">
        <f>RK!J105/(PM!J105+WL!J105+RK!J105)</f>
        <v>0.15599739825347786</v>
      </c>
      <c r="BS105" s="14">
        <f>RK!K105/(PM!K105+WL!K105+RK!K105)</f>
        <v>0.15744910428322131</v>
      </c>
      <c r="BT105" s="14">
        <f>RK!L105/(PM!L105+WL!L105+RK!L105)</f>
        <v>0.15403014414851998</v>
      </c>
      <c r="BU105" s="14">
        <f>RK!M105/(PM!M105+WL!M105+RK!M105)</f>
        <v>0.15031165989123618</v>
      </c>
      <c r="BV105" s="14">
        <f>RK!N105/(PM!N105+WL!N105+RK!N105)</f>
        <v>0.14752008212906567</v>
      </c>
      <c r="BW105" s="14">
        <f>RK!O105/(PM!O105+WL!O105+RK!O105)</f>
        <v>0.1462672237697451</v>
      </c>
      <c r="BX105" s="14">
        <f>RK!P105/(PM!P105+WL!P105+RK!P105)</f>
        <v>0.1446468919510403</v>
      </c>
      <c r="BY105" s="14">
        <f>RK!Q105/(PM!Q105+WL!Q105+RK!Q105)</f>
        <v>0.14376591158555863</v>
      </c>
      <c r="BZ105" s="14">
        <f>RK!R105/(PM!R105+WL!R105+RK!R105)</f>
        <v>0.15696212665175424</v>
      </c>
      <c r="CA105" s="14">
        <f>RK!S105/(PM!S105+WL!S105+RK!S105)</f>
        <v>0.14826087968545593</v>
      </c>
      <c r="CB105" s="14">
        <f>RK!T105/(PM!T105+WL!T105+RK!T105)</f>
        <v>0.13923452726088062</v>
      </c>
      <c r="CC105" s="14">
        <f>RK!U105/(PM!U105+WL!U105+RK!U105)</f>
        <v>0.13447807378445248</v>
      </c>
      <c r="CD105" s="14">
        <f>RK!V105/(PM!V105+WL!V105+RK!V105)</f>
        <v>0.13017776715280016</v>
      </c>
      <c r="CE105" s="14">
        <f>RK!W105/(PM!W105+WL!W105+RK!W105)</f>
        <v>0.12405624330114837</v>
      </c>
      <c r="CF105" s="14">
        <f>RK!X105/(PM!X105+WL!X105+RK!X105)</f>
        <v>0.12304105078132482</v>
      </c>
      <c r="CG105" s="14">
        <f>RK!Y105/(PM!Y105+WL!Y105+RK!Y105)</f>
        <v>0.1251837594123078</v>
      </c>
      <c r="CH105" s="14">
        <f>RK!Z105/(PM!Z105+WL!Z105+RK!Z105)</f>
        <v>0.12068460204400311</v>
      </c>
      <c r="CI105" s="14">
        <f>RK!AA105/(PM!AA105+WL!AA105+RK!AA105)</f>
        <v>0.11593329436418957</v>
      </c>
      <c r="CJ105" s="14">
        <f>RK!AB105/(PM!AB105+WL!AB105+RK!AB105)</f>
        <v>0.11659103194738164</v>
      </c>
      <c r="CK105" s="14">
        <f>RK!AC105/(PM!AC105+WL!AC105+RK!AC105)</f>
        <v>0.12061314446291058</v>
      </c>
      <c r="CL105" s="14">
        <f>RK!AD105/(PM!AD105+WL!AD105+RK!AD105)</f>
        <v>0.11301921720886671</v>
      </c>
      <c r="CM105" s="14">
        <f>RK!AE105/(PM!AE105+WL!AE105+RK!AE105)</f>
        <v>0.10276334083354913</v>
      </c>
      <c r="CN105" s="14"/>
    </row>
    <row r="106" spans="1:92" x14ac:dyDescent="0.2">
      <c r="A106" s="4">
        <v>202</v>
      </c>
      <c r="B106" s="9" t="s">
        <v>10</v>
      </c>
      <c r="C106" s="14">
        <f>PM!C106/(PM!C106+WL!C106+RK!C106)</f>
        <v>0.52875477666536563</v>
      </c>
      <c r="D106" s="14">
        <f>PM!D106/(PM!D106+WL!D106+RK!D106)</f>
        <v>0.5258092034766837</v>
      </c>
      <c r="E106" s="14">
        <f>PM!E106/(PM!E106+WL!E106+RK!E106)</f>
        <v>0.53025650967088434</v>
      </c>
      <c r="F106" s="14">
        <f>PM!F106/(PM!F106+WL!F106+RK!F106)</f>
        <v>0.53574512417243814</v>
      </c>
      <c r="G106" s="14">
        <f>PM!G106/(PM!G106+WL!G106+RK!G106)</f>
        <v>0.52893251485052628</v>
      </c>
      <c r="H106" s="14">
        <f>PM!H106/(PM!H106+WL!H106+RK!H106)</f>
        <v>0.52615679577275976</v>
      </c>
      <c r="I106" s="14">
        <f>PM!I106/(PM!I106+WL!I106+RK!I106)</f>
        <v>0.53445518221477983</v>
      </c>
      <c r="J106" s="14">
        <f>PM!J106/(PM!J106+WL!J106+RK!J106)</f>
        <v>0.53974144129039259</v>
      </c>
      <c r="K106" s="14">
        <f>PM!K106/(PM!K106+WL!K106+RK!K106)</f>
        <v>0.54144295640816575</v>
      </c>
      <c r="L106" s="14">
        <f>PM!L106/(PM!L106+WL!L106+RK!L106)</f>
        <v>0.54484275581988051</v>
      </c>
      <c r="M106" s="14">
        <f>PM!M106/(PM!M106+WL!M106+RK!M106)</f>
        <v>0.55048336905807593</v>
      </c>
      <c r="N106" s="14">
        <f>PM!N106/(PM!N106+WL!N106+RK!N106)</f>
        <v>0.56183253444691061</v>
      </c>
      <c r="O106" s="14">
        <f>PM!O106/(PM!O106+WL!O106+RK!O106)</f>
        <v>0.56732944521464057</v>
      </c>
      <c r="P106" s="14">
        <f>PM!P106/(PM!P106+WL!P106+RK!P106)</f>
        <v>0.57950992285454672</v>
      </c>
      <c r="Q106" s="14">
        <f>PM!Q106/(PM!Q106+WL!Q106+RK!Q106)</f>
        <v>0.5913490769551859</v>
      </c>
      <c r="R106" s="14">
        <f>PM!R106/(PM!R106+WL!R106+RK!R106)</f>
        <v>0.55395411419939666</v>
      </c>
      <c r="S106" s="14">
        <f>PM!S106/(PM!S106+WL!S106+RK!S106)</f>
        <v>0.57051551152531221</v>
      </c>
      <c r="T106" s="14">
        <f>PM!T106/(PM!T106+WL!T106+RK!T106)</f>
        <v>0.58318419990062831</v>
      </c>
      <c r="U106" s="14">
        <f>PM!U106/(PM!U106+WL!U106+RK!U106)</f>
        <v>0.58735533106455851</v>
      </c>
      <c r="V106" s="14">
        <f>PM!V106/(PM!V106+WL!V106+RK!V106)</f>
        <v>0.59583457515422988</v>
      </c>
      <c r="W106" s="14">
        <f>PM!W106/(PM!W106+WL!W106+RK!W106)</f>
        <v>0.60479666199596693</v>
      </c>
      <c r="X106" s="14">
        <f>PM!X106/(PM!X106+WL!X106+RK!X106)</f>
        <v>0.59664132649406831</v>
      </c>
      <c r="Y106" s="14">
        <f>PM!Y106/(PM!Y106+WL!Y106+RK!Y106)</f>
        <v>0.58132495700611253</v>
      </c>
      <c r="Z106" s="14">
        <f>PM!Z106/(PM!Z106+WL!Z106+RK!Z106)</f>
        <v>0.5863796099919647</v>
      </c>
      <c r="AA106" s="14">
        <f>PM!AA106/(PM!AA106+WL!AA106+RK!AA106)</f>
        <v>0.59292683533509527</v>
      </c>
      <c r="AB106" s="14">
        <f>PM!AB106/(PM!AB106+WL!AB106+RK!AB106)</f>
        <v>0.5865053149935151</v>
      </c>
      <c r="AC106" s="14">
        <f>PM!AC106/(PM!AC106+WL!AC106+RK!AC106)</f>
        <v>0.56860791189141113</v>
      </c>
      <c r="AD106" s="14">
        <f>PM!AD106/(PM!AD106+WL!AD106+RK!AD106)</f>
        <v>0.58767720092170017</v>
      </c>
      <c r="AE106" s="14">
        <f>PM!AE106/(PM!AE106+WL!AE106+RK!AE106)</f>
        <v>0.61412593052065423</v>
      </c>
      <c r="AF106" s="75"/>
      <c r="AG106" s="14">
        <f>WL!C106/(PM!C106+WL!C106+RK!C106)</f>
        <v>0.32433684190406636</v>
      </c>
      <c r="AH106" s="14">
        <f>WL!D106/(PM!D106+WL!D106+RK!D106)</f>
        <v>0.32801373419113378</v>
      </c>
      <c r="AI106" s="14">
        <f>WL!E106/(PM!E106+WL!E106+RK!E106)</f>
        <v>0.32362609439116724</v>
      </c>
      <c r="AJ106" s="14">
        <f>WL!F106/(PM!F106+WL!F106+RK!F106)</f>
        <v>0.32246734221052692</v>
      </c>
      <c r="AK106" s="14">
        <f>WL!G106/(PM!G106+WL!G106+RK!G106)</f>
        <v>0.32545418841189305</v>
      </c>
      <c r="AL106" s="14">
        <f>WL!H106/(PM!H106+WL!H106+RK!H106)</f>
        <v>0.32609564708457123</v>
      </c>
      <c r="AM106" s="14">
        <f>WL!I106/(PM!I106+WL!I106+RK!I106)</f>
        <v>0.32149060377663391</v>
      </c>
      <c r="AN106" s="14">
        <f>WL!J106/(PM!J106+WL!J106+RK!J106)</f>
        <v>0.31450232357645908</v>
      </c>
      <c r="AO106" s="14">
        <f>WL!K106/(PM!K106+WL!K106+RK!K106)</f>
        <v>0.31085645686023139</v>
      </c>
      <c r="AP106" s="14">
        <f>WL!L106/(PM!L106+WL!L106+RK!L106)</f>
        <v>0.31058194956404356</v>
      </c>
      <c r="AQ106" s="14">
        <f>WL!M106/(PM!M106+WL!M106+RK!M106)</f>
        <v>0.30883363779587791</v>
      </c>
      <c r="AR106" s="14">
        <f>WL!N106/(PM!N106+WL!N106+RK!N106)</f>
        <v>0.30089012284528582</v>
      </c>
      <c r="AS106" s="14">
        <f>WL!O106/(PM!O106+WL!O106+RK!O106)</f>
        <v>0.29687575260447491</v>
      </c>
      <c r="AT106" s="14">
        <f>WL!P106/(PM!P106+WL!P106+RK!P106)</f>
        <v>0.28601932657567503</v>
      </c>
      <c r="AU106" s="14">
        <f>WL!Q106/(PM!Q106+WL!Q106+RK!Q106)</f>
        <v>0.27469124476647189</v>
      </c>
      <c r="AV106" s="14">
        <f>WL!R106/(PM!R106+WL!R106+RK!R106)</f>
        <v>0.29652745858633056</v>
      </c>
      <c r="AW106" s="14">
        <f>WL!S106/(PM!S106+WL!S106+RK!S106)</f>
        <v>0.2886980648768277</v>
      </c>
      <c r="AX106" s="14">
        <f>WL!T106/(PM!T106+WL!T106+RK!T106)</f>
        <v>0.28486504407950652</v>
      </c>
      <c r="AY106" s="14">
        <f>WL!U106/(PM!U106+WL!U106+RK!U106)</f>
        <v>0.28556453349003563</v>
      </c>
      <c r="AZ106" s="14">
        <f>WL!V106/(PM!V106+WL!V106+RK!V106)</f>
        <v>0.28108926530185629</v>
      </c>
      <c r="BA106" s="14">
        <f>WL!W106/(PM!W106+WL!W106+RK!W106)</f>
        <v>0.27803168498109254</v>
      </c>
      <c r="BB106" s="14">
        <f>WL!X106/(PM!X106+WL!X106+RK!X106)</f>
        <v>0.28661831698110735</v>
      </c>
      <c r="BC106" s="14">
        <f>WL!Y106/(PM!Y106+WL!Y106+RK!Y106)</f>
        <v>0.29902759385734135</v>
      </c>
      <c r="BD106" s="14">
        <f>WL!Z106/(PM!Z106+WL!Z106+RK!Z106)</f>
        <v>0.29814876293378101</v>
      </c>
      <c r="BE106" s="14">
        <f>WL!AA106/(PM!AA106+WL!AA106+RK!AA106)</f>
        <v>0.29651153117780077</v>
      </c>
      <c r="BF106" s="14">
        <f>WL!AB106/(PM!AB106+WL!AB106+RK!AB106)</f>
        <v>0.30181591844644828</v>
      </c>
      <c r="BG106" s="14">
        <f>WL!AC106/(PM!AC106+WL!AC106+RK!AC106)</f>
        <v>0.31495677738094058</v>
      </c>
      <c r="BH106" s="14">
        <f>WL!AD106/(PM!AD106+WL!AD106+RK!AD106)</f>
        <v>0.3040538896773311</v>
      </c>
      <c r="BI106" s="14">
        <f>WL!AE106/(PM!AE106+WL!AE106+RK!AE106)</f>
        <v>0.28825101384253515</v>
      </c>
      <c r="BJ106" s="14"/>
      <c r="BK106" s="14">
        <f>RK!C106/(PM!C106+WL!C106+RK!C106)</f>
        <v>0.14690838143056809</v>
      </c>
      <c r="BL106" s="14">
        <f>RK!D106/(PM!D106+WL!D106+RK!D106)</f>
        <v>0.14617706233218247</v>
      </c>
      <c r="BM106" s="14">
        <f>RK!E106/(PM!E106+WL!E106+RK!E106)</f>
        <v>0.14611739593794848</v>
      </c>
      <c r="BN106" s="14">
        <f>RK!F106/(PM!F106+WL!F106+RK!F106)</f>
        <v>0.14178753361703489</v>
      </c>
      <c r="BO106" s="14">
        <f>RK!G106/(PM!G106+WL!G106+RK!G106)</f>
        <v>0.14561329673758075</v>
      </c>
      <c r="BP106" s="14">
        <f>RK!H106/(PM!H106+WL!H106+RK!H106)</f>
        <v>0.14774755714266916</v>
      </c>
      <c r="BQ106" s="14">
        <f>RK!I106/(PM!I106+WL!I106+RK!I106)</f>
        <v>0.14405421400858626</v>
      </c>
      <c r="BR106" s="14">
        <f>RK!J106/(PM!J106+WL!J106+RK!J106)</f>
        <v>0.14575623513314834</v>
      </c>
      <c r="BS106" s="14">
        <f>RK!K106/(PM!K106+WL!K106+RK!K106)</f>
        <v>0.1477005867316028</v>
      </c>
      <c r="BT106" s="14">
        <f>RK!L106/(PM!L106+WL!L106+RK!L106)</f>
        <v>0.14457529461607591</v>
      </c>
      <c r="BU106" s="14">
        <f>RK!M106/(PM!M106+WL!M106+RK!M106)</f>
        <v>0.14068299314604626</v>
      </c>
      <c r="BV106" s="14">
        <f>RK!N106/(PM!N106+WL!N106+RK!N106)</f>
        <v>0.13727734270780356</v>
      </c>
      <c r="BW106" s="14">
        <f>RK!O106/(PM!O106+WL!O106+RK!O106)</f>
        <v>0.13579480218088455</v>
      </c>
      <c r="BX106" s="14">
        <f>RK!P106/(PM!P106+WL!P106+RK!P106)</f>
        <v>0.13447075056977825</v>
      </c>
      <c r="BY106" s="14">
        <f>RK!Q106/(PM!Q106+WL!Q106+RK!Q106)</f>
        <v>0.13395967827834215</v>
      </c>
      <c r="BZ106" s="14">
        <f>RK!R106/(PM!R106+WL!R106+RK!R106)</f>
        <v>0.14951842721427275</v>
      </c>
      <c r="CA106" s="14">
        <f>RK!S106/(PM!S106+WL!S106+RK!S106)</f>
        <v>0.1407864235978602</v>
      </c>
      <c r="CB106" s="14">
        <f>RK!T106/(PM!T106+WL!T106+RK!T106)</f>
        <v>0.13195075601986517</v>
      </c>
      <c r="CC106" s="14">
        <f>RK!U106/(PM!U106+WL!U106+RK!U106)</f>
        <v>0.12708013544540575</v>
      </c>
      <c r="CD106" s="14">
        <f>RK!V106/(PM!V106+WL!V106+RK!V106)</f>
        <v>0.12307615954391379</v>
      </c>
      <c r="CE106" s="14">
        <f>RK!W106/(PM!W106+WL!W106+RK!W106)</f>
        <v>0.11717165302294046</v>
      </c>
      <c r="CF106" s="14">
        <f>RK!X106/(PM!X106+WL!X106+RK!X106)</f>
        <v>0.11674035652482434</v>
      </c>
      <c r="CG106" s="14">
        <f>RK!Y106/(PM!Y106+WL!Y106+RK!Y106)</f>
        <v>0.11964744913654612</v>
      </c>
      <c r="CH106" s="14">
        <f>RK!Z106/(PM!Z106+WL!Z106+RK!Z106)</f>
        <v>0.11547162707425417</v>
      </c>
      <c r="CI106" s="14">
        <f>RK!AA106/(PM!AA106+WL!AA106+RK!AA106)</f>
        <v>0.11056163348710385</v>
      </c>
      <c r="CJ106" s="14">
        <f>RK!AB106/(PM!AB106+WL!AB106+RK!AB106)</f>
        <v>0.11167876656003653</v>
      </c>
      <c r="CK106" s="14">
        <f>RK!AC106/(PM!AC106+WL!AC106+RK!AC106)</f>
        <v>0.11643531072764828</v>
      </c>
      <c r="CL106" s="14">
        <f>RK!AD106/(PM!AD106+WL!AD106+RK!AD106)</f>
        <v>0.10826890940096873</v>
      </c>
      <c r="CM106" s="14">
        <f>RK!AE106/(PM!AE106+WL!AE106+RK!AE106)</f>
        <v>9.7623055636810688E-2</v>
      </c>
      <c r="CN106" s="14"/>
    </row>
    <row r="107" spans="1:92" x14ac:dyDescent="0.2">
      <c r="A107" s="4">
        <v>203</v>
      </c>
      <c r="B107" s="9" t="s">
        <v>283</v>
      </c>
      <c r="C107" s="14">
        <f>PM!C107/(PM!C107+WL!C107+RK!C107)</f>
        <v>0.52922600465343683</v>
      </c>
      <c r="D107" s="14">
        <f>PM!D107/(PM!D107+WL!D107+RK!D107)</f>
        <v>0.52623519536852559</v>
      </c>
      <c r="E107" s="14">
        <f>PM!E107/(PM!E107+WL!E107+RK!E107)</f>
        <v>0.53097748983417825</v>
      </c>
      <c r="F107" s="14">
        <f>PM!F107/(PM!F107+WL!F107+RK!F107)</f>
        <v>0.53618269277531327</v>
      </c>
      <c r="G107" s="14">
        <f>PM!G107/(PM!G107+WL!G107+RK!G107)</f>
        <v>0.52928936120830583</v>
      </c>
      <c r="H107" s="14">
        <f>PM!H107/(PM!H107+WL!H107+RK!H107)</f>
        <v>0.5264052090782898</v>
      </c>
      <c r="I107" s="14">
        <f>PM!I107/(PM!I107+WL!I107+RK!I107)</f>
        <v>0.53479328093462364</v>
      </c>
      <c r="J107" s="14">
        <f>PM!J107/(PM!J107+WL!J107+RK!J107)</f>
        <v>0.5398851949160679</v>
      </c>
      <c r="K107" s="14">
        <f>PM!K107/(PM!K107+WL!K107+RK!K107)</f>
        <v>0.54151642787804111</v>
      </c>
      <c r="L107" s="14">
        <f>PM!L107/(PM!L107+WL!L107+RK!L107)</f>
        <v>0.54505850957942303</v>
      </c>
      <c r="M107" s="14">
        <f>PM!M107/(PM!M107+WL!M107+RK!M107)</f>
        <v>0.55051933331905045</v>
      </c>
      <c r="N107" s="14">
        <f>PM!N107/(PM!N107+WL!N107+RK!N107)</f>
        <v>0.56214468953235541</v>
      </c>
      <c r="O107" s="14">
        <f>PM!O107/(PM!O107+WL!O107+RK!O107)</f>
        <v>0.5676896621466222</v>
      </c>
      <c r="P107" s="14">
        <f>PM!P107/(PM!P107+WL!P107+RK!P107)</f>
        <v>0.57990228067915428</v>
      </c>
      <c r="Q107" s="14">
        <f>PM!Q107/(PM!Q107+WL!Q107+RK!Q107)</f>
        <v>0.59171054168268244</v>
      </c>
      <c r="R107" s="14">
        <f>PM!R107/(PM!R107+WL!R107+RK!R107)</f>
        <v>0.55378238846156402</v>
      </c>
      <c r="S107" s="14">
        <f>PM!S107/(PM!S107+WL!S107+RK!S107)</f>
        <v>0.57044671760821164</v>
      </c>
      <c r="T107" s="14">
        <f>PM!T107/(PM!T107+WL!T107+RK!T107)</f>
        <v>0.58327478606939454</v>
      </c>
      <c r="U107" s="14">
        <f>PM!U107/(PM!U107+WL!U107+RK!U107)</f>
        <v>0.58751135663779031</v>
      </c>
      <c r="V107" s="14">
        <f>PM!V107/(PM!V107+WL!V107+RK!V107)</f>
        <v>0.5958327116101314</v>
      </c>
      <c r="W107" s="14">
        <f>PM!W107/(PM!W107+WL!W107+RK!W107)</f>
        <v>0.60491979172874155</v>
      </c>
      <c r="X107" s="14">
        <f>PM!X107/(PM!X107+WL!X107+RK!X107)</f>
        <v>0.5969794654791406</v>
      </c>
      <c r="Y107" s="14">
        <f>PM!Y107/(PM!Y107+WL!Y107+RK!Y107)</f>
        <v>0.58135773552530301</v>
      </c>
      <c r="Z107" s="14">
        <f>PM!Z107/(PM!Z107+WL!Z107+RK!Z107)</f>
        <v>0.58658783665750835</v>
      </c>
      <c r="AA107" s="14">
        <f>PM!AA107/(PM!AA107+WL!AA107+RK!AA107)</f>
        <v>0.59311388462341408</v>
      </c>
      <c r="AB107" s="14">
        <f>PM!AB107/(PM!AB107+WL!AB107+RK!AB107)</f>
        <v>0.58655236057483551</v>
      </c>
      <c r="AC107" s="14">
        <f>PM!AC107/(PM!AC107+WL!AC107+RK!AC107)</f>
        <v>0.56814942078765307</v>
      </c>
      <c r="AD107" s="14">
        <f>PM!AD107/(PM!AD107+WL!AD107+RK!AD107)</f>
        <v>0.58735507249311991</v>
      </c>
      <c r="AE107" s="14">
        <f>PM!AE107/(PM!AE107+WL!AE107+RK!AE107)</f>
        <v>0.61382219293803209</v>
      </c>
      <c r="AF107" s="75"/>
      <c r="AG107" s="14">
        <f>WL!C107/(PM!C107+WL!C107+RK!C107)</f>
        <v>0.32909608039516658</v>
      </c>
      <c r="AH107" s="14">
        <f>WL!D107/(PM!D107+WL!D107+RK!D107)</f>
        <v>0.33253352461879904</v>
      </c>
      <c r="AI107" s="14">
        <f>WL!E107/(PM!E107+WL!E107+RK!E107)</f>
        <v>0.32757439666963645</v>
      </c>
      <c r="AJ107" s="14">
        <f>WL!F107/(PM!F107+WL!F107+RK!F107)</f>
        <v>0.32627559721594185</v>
      </c>
      <c r="AK107" s="14">
        <f>WL!G107/(PM!G107+WL!G107+RK!G107)</f>
        <v>0.32919322298578862</v>
      </c>
      <c r="AL107" s="14">
        <f>WL!H107/(PM!H107+WL!H107+RK!H107)</f>
        <v>0.32981965556925813</v>
      </c>
      <c r="AM107" s="14">
        <f>WL!I107/(PM!I107+WL!I107+RK!I107)</f>
        <v>0.32475902394782752</v>
      </c>
      <c r="AN107" s="14">
        <f>WL!J107/(PM!J107+WL!J107+RK!J107)</f>
        <v>0.31766303436828325</v>
      </c>
      <c r="AO107" s="14">
        <f>WL!K107/(PM!K107+WL!K107+RK!K107)</f>
        <v>0.3138337482620302</v>
      </c>
      <c r="AP107" s="14">
        <f>WL!L107/(PM!L107+WL!L107+RK!L107)</f>
        <v>0.31318187170450001</v>
      </c>
      <c r="AQ107" s="14">
        <f>WL!M107/(PM!M107+WL!M107+RK!M107)</f>
        <v>0.31128879885522398</v>
      </c>
      <c r="AR107" s="14">
        <f>WL!N107/(PM!N107+WL!N107+RK!N107)</f>
        <v>0.30285536580352757</v>
      </c>
      <c r="AS107" s="14">
        <f>WL!O107/(PM!O107+WL!O107+RK!O107)</f>
        <v>0.29848807871787947</v>
      </c>
      <c r="AT107" s="14">
        <f>WL!P107/(PM!P107+WL!P107+RK!P107)</f>
        <v>0.28733707894127541</v>
      </c>
      <c r="AU107" s="14">
        <f>WL!Q107/(PM!Q107+WL!Q107+RK!Q107)</f>
        <v>0.27584860071406103</v>
      </c>
      <c r="AV107" s="14">
        <f>WL!R107/(PM!R107+WL!R107+RK!R107)</f>
        <v>0.2980139528609147</v>
      </c>
      <c r="AW107" s="14">
        <f>WL!S107/(PM!S107+WL!S107+RK!S107)</f>
        <v>0.28994652503247237</v>
      </c>
      <c r="AX107" s="14">
        <f>WL!T107/(PM!T107+WL!T107+RK!T107)</f>
        <v>0.28585886741805477</v>
      </c>
      <c r="AY107" s="14">
        <f>WL!U107/(PM!U107+WL!U107+RK!U107)</f>
        <v>0.28633701496400848</v>
      </c>
      <c r="AZ107" s="14">
        <f>WL!V107/(PM!V107+WL!V107+RK!V107)</f>
        <v>0.28186976355987264</v>
      </c>
      <c r="BA107" s="14">
        <f>WL!W107/(PM!W107+WL!W107+RK!W107)</f>
        <v>0.27859928436575637</v>
      </c>
      <c r="BB107" s="14">
        <f>WL!X107/(PM!X107+WL!X107+RK!X107)</f>
        <v>0.286959548114323</v>
      </c>
      <c r="BC107" s="14">
        <f>WL!Y107/(PM!Y107+WL!Y107+RK!Y107)</f>
        <v>0.29959241545361381</v>
      </c>
      <c r="BD107" s="14">
        <f>WL!Z107/(PM!Z107+WL!Z107+RK!Z107)</f>
        <v>0.29865723946146638</v>
      </c>
      <c r="BE107" s="14">
        <f>WL!AA107/(PM!AA107+WL!AA107+RK!AA107)</f>
        <v>0.29699729786554768</v>
      </c>
      <c r="BF107" s="14">
        <f>WL!AB107/(PM!AB107+WL!AB107+RK!AB107)</f>
        <v>0.30240428698734545</v>
      </c>
      <c r="BG107" s="14">
        <f>WL!AC107/(PM!AC107+WL!AC107+RK!AC107)</f>
        <v>0.31592966037564185</v>
      </c>
      <c r="BH107" s="14">
        <f>WL!AD107/(PM!AD107+WL!AD107+RK!AD107)</f>
        <v>0.30486388509363899</v>
      </c>
      <c r="BI107" s="14">
        <f>WL!AE107/(PM!AE107+WL!AE107+RK!AE107)</f>
        <v>0.28900069014388957</v>
      </c>
      <c r="BJ107" s="14"/>
      <c r="BK107" s="14">
        <f>RK!C107/(PM!C107+WL!C107+RK!C107)</f>
        <v>0.14167791495139656</v>
      </c>
      <c r="BL107" s="14">
        <f>RK!D107/(PM!D107+WL!D107+RK!D107)</f>
        <v>0.14123128001267546</v>
      </c>
      <c r="BM107" s="14">
        <f>RK!E107/(PM!E107+WL!E107+RK!E107)</f>
        <v>0.14144811349618513</v>
      </c>
      <c r="BN107" s="14">
        <f>RK!F107/(PM!F107+WL!F107+RK!F107)</f>
        <v>0.13754171000874482</v>
      </c>
      <c r="BO107" s="14">
        <f>RK!G107/(PM!G107+WL!G107+RK!G107)</f>
        <v>0.14151741580590549</v>
      </c>
      <c r="BP107" s="14">
        <f>RK!H107/(PM!H107+WL!H107+RK!H107)</f>
        <v>0.14377513535245209</v>
      </c>
      <c r="BQ107" s="14">
        <f>RK!I107/(PM!I107+WL!I107+RK!I107)</f>
        <v>0.14044769511754887</v>
      </c>
      <c r="BR107" s="14">
        <f>RK!J107/(PM!J107+WL!J107+RK!J107)</f>
        <v>0.14245177071564896</v>
      </c>
      <c r="BS107" s="14">
        <f>RK!K107/(PM!K107+WL!K107+RK!K107)</f>
        <v>0.14464982385992853</v>
      </c>
      <c r="BT107" s="14">
        <f>RK!L107/(PM!L107+WL!L107+RK!L107)</f>
        <v>0.14175961871607687</v>
      </c>
      <c r="BU107" s="14">
        <f>RK!M107/(PM!M107+WL!M107+RK!M107)</f>
        <v>0.13819186782572546</v>
      </c>
      <c r="BV107" s="14">
        <f>RK!N107/(PM!N107+WL!N107+RK!N107)</f>
        <v>0.13499994466411702</v>
      </c>
      <c r="BW107" s="14">
        <f>RK!O107/(PM!O107+WL!O107+RK!O107)</f>
        <v>0.13382225913549831</v>
      </c>
      <c r="BX107" s="14">
        <f>RK!P107/(PM!P107+WL!P107+RK!P107)</f>
        <v>0.13276064037957036</v>
      </c>
      <c r="BY107" s="14">
        <f>RK!Q107/(PM!Q107+WL!Q107+RK!Q107)</f>
        <v>0.1324408576032565</v>
      </c>
      <c r="BZ107" s="14">
        <f>RK!R107/(PM!R107+WL!R107+RK!R107)</f>
        <v>0.14820365867752119</v>
      </c>
      <c r="CA107" s="14">
        <f>RK!S107/(PM!S107+WL!S107+RK!S107)</f>
        <v>0.13960675735931613</v>
      </c>
      <c r="CB107" s="14">
        <f>RK!T107/(PM!T107+WL!T107+RK!T107)</f>
        <v>0.13086634651255077</v>
      </c>
      <c r="CC107" s="14">
        <f>RK!U107/(PM!U107+WL!U107+RK!U107)</f>
        <v>0.12615162839820129</v>
      </c>
      <c r="CD107" s="14">
        <f>RK!V107/(PM!V107+WL!V107+RK!V107)</f>
        <v>0.12229752482999595</v>
      </c>
      <c r="CE107" s="14">
        <f>RK!W107/(PM!W107+WL!W107+RK!W107)</f>
        <v>0.11648092390550195</v>
      </c>
      <c r="CF107" s="14">
        <f>RK!X107/(PM!X107+WL!X107+RK!X107)</f>
        <v>0.11606098640653638</v>
      </c>
      <c r="CG107" s="14">
        <f>RK!Y107/(PM!Y107+WL!Y107+RK!Y107)</f>
        <v>0.11904984902108307</v>
      </c>
      <c r="CH107" s="14">
        <f>RK!Z107/(PM!Z107+WL!Z107+RK!Z107)</f>
        <v>0.11475492388102519</v>
      </c>
      <c r="CI107" s="14">
        <f>RK!AA107/(PM!AA107+WL!AA107+RK!AA107)</f>
        <v>0.10988881751103807</v>
      </c>
      <c r="CJ107" s="14">
        <f>RK!AB107/(PM!AB107+WL!AB107+RK!AB107)</f>
        <v>0.11104335243781907</v>
      </c>
      <c r="CK107" s="14">
        <f>RK!AC107/(PM!AC107+WL!AC107+RK!AC107)</f>
        <v>0.11592091883670508</v>
      </c>
      <c r="CL107" s="14">
        <f>RK!AD107/(PM!AD107+WL!AD107+RK!AD107)</f>
        <v>0.10778104241324116</v>
      </c>
      <c r="CM107" s="14">
        <f>RK!AE107/(PM!AE107+WL!AE107+RK!AE107)</f>
        <v>9.7177116918078274E-2</v>
      </c>
      <c r="CN107" s="14"/>
    </row>
    <row r="108" spans="1:92" x14ac:dyDescent="0.2">
      <c r="A108" s="4">
        <v>204</v>
      </c>
      <c r="B108" s="9" t="s">
        <v>11</v>
      </c>
      <c r="C108" s="14">
        <f>PM!C108/(PM!C108+WL!C108+RK!C108)</f>
        <v>0.6511839197972541</v>
      </c>
      <c r="D108" s="14">
        <f>PM!D108/(PM!D108+WL!D108+RK!D108)</f>
        <v>0.6513861784819841</v>
      </c>
      <c r="E108" s="14">
        <f>PM!E108/(PM!E108+WL!E108+RK!E108)</f>
        <v>0.65279343055746686</v>
      </c>
      <c r="F108" s="14">
        <f>PM!F108/(PM!F108+WL!F108+RK!F108)</f>
        <v>0.65940562533733726</v>
      </c>
      <c r="G108" s="14">
        <f>PM!G108/(PM!G108+WL!G108+RK!G108)</f>
        <v>0.64592088691211047</v>
      </c>
      <c r="H108" s="14">
        <f>PM!H108/(PM!H108+WL!H108+RK!H108)</f>
        <v>0.63532887769104973</v>
      </c>
      <c r="I108" s="14">
        <f>PM!I108/(PM!I108+WL!I108+RK!I108)</f>
        <v>0.64400160184985011</v>
      </c>
      <c r="J108" s="14">
        <f>PM!J108/(PM!J108+WL!J108+RK!J108)</f>
        <v>0.64598977179275519</v>
      </c>
      <c r="K108" s="14">
        <f>PM!K108/(PM!K108+WL!K108+RK!K108)</f>
        <v>0.64707139517507239</v>
      </c>
      <c r="L108" s="14">
        <f>PM!L108/(PM!L108+WL!L108+RK!L108)</f>
        <v>0.65591117182380931</v>
      </c>
      <c r="M108" s="14">
        <f>PM!M108/(PM!M108+WL!M108+RK!M108)</f>
        <v>0.66973342532077063</v>
      </c>
      <c r="N108" s="14">
        <f>PM!N108/(PM!N108+WL!N108+RK!N108)</f>
        <v>0.68131191555568571</v>
      </c>
      <c r="O108" s="14">
        <f>PM!O108/(PM!O108+WL!O108+RK!O108)</f>
        <v>0.69175416290114811</v>
      </c>
      <c r="P108" s="14">
        <f>PM!P108/(PM!P108+WL!P108+RK!P108)</f>
        <v>0.70451346309131124</v>
      </c>
      <c r="Q108" s="14">
        <f>PM!Q108/(PM!Q108+WL!Q108+RK!Q108)</f>
        <v>0.71366361280434398</v>
      </c>
      <c r="R108" s="14">
        <f>PM!R108/(PM!R108+WL!R108+RK!R108)</f>
        <v>0.6700950710595136</v>
      </c>
      <c r="S108" s="14">
        <f>PM!S108/(PM!S108+WL!S108+RK!S108)</f>
        <v>0.69162844707674709</v>
      </c>
      <c r="T108" s="14">
        <f>PM!T108/(PM!T108+WL!T108+RK!T108)</f>
        <v>0.70045277043014698</v>
      </c>
      <c r="U108" s="14">
        <f>PM!U108/(PM!U108+WL!U108+RK!U108)</f>
        <v>0.70231756408880563</v>
      </c>
      <c r="V108" s="14">
        <f>PM!V108/(PM!V108+WL!V108+RK!V108)</f>
        <v>0.71149814557990154</v>
      </c>
      <c r="W108" s="14">
        <f>PM!W108/(PM!W108+WL!W108+RK!W108)</f>
        <v>0.72257719205092052</v>
      </c>
      <c r="X108" s="14">
        <f>PM!X108/(PM!X108+WL!X108+RK!X108)</f>
        <v>0.7153587547303184</v>
      </c>
      <c r="Y108" s="14">
        <f>PM!Y108/(PM!Y108+WL!Y108+RK!Y108)</f>
        <v>0.69782431997726957</v>
      </c>
      <c r="Z108" s="14">
        <f>PM!Z108/(PM!Z108+WL!Z108+RK!Z108)</f>
        <v>0.70817202845504823</v>
      </c>
      <c r="AA108" s="14">
        <f>PM!AA108/(PM!AA108+WL!AA108+RK!AA108)</f>
        <v>0.71803448054342289</v>
      </c>
      <c r="AB108" s="14">
        <f>PM!AB108/(PM!AB108+WL!AB108+RK!AB108)</f>
        <v>0.70861894204295861</v>
      </c>
      <c r="AC108" s="14">
        <f>PM!AC108/(PM!AC108+WL!AC108+RK!AC108)</f>
        <v>0.69072106954602852</v>
      </c>
      <c r="AD108" s="14">
        <f>PM!AD108/(PM!AD108+WL!AD108+RK!AD108)</f>
        <v>0.71750768864161818</v>
      </c>
      <c r="AE108" s="14">
        <f>PM!AE108/(PM!AE108+WL!AE108+RK!AE108)</f>
        <v>0.74471973580969486</v>
      </c>
      <c r="AF108" s="75"/>
      <c r="AG108" s="14">
        <f>WL!C108/(PM!C108+WL!C108+RK!C108)</f>
        <v>0.22034336596315643</v>
      </c>
      <c r="AH108" s="14">
        <f>WL!D108/(PM!D108+WL!D108+RK!D108)</f>
        <v>0.22125351853102174</v>
      </c>
      <c r="AI108" s="14">
        <f>WL!E108/(PM!E108+WL!E108+RK!E108)</f>
        <v>0.21985646782385604</v>
      </c>
      <c r="AJ108" s="14">
        <f>WL!F108/(PM!F108+WL!F108+RK!F108)</f>
        <v>0.21879910086121185</v>
      </c>
      <c r="AK108" s="14">
        <f>WL!G108/(PM!G108+WL!G108+RK!G108)</f>
        <v>0.22371645590922651</v>
      </c>
      <c r="AL108" s="14">
        <f>WL!H108/(PM!H108+WL!H108+RK!H108)</f>
        <v>0.22858241935771217</v>
      </c>
      <c r="AM108" s="14">
        <f>WL!I108/(PM!I108+WL!I108+RK!I108)</f>
        <v>0.22467214321451026</v>
      </c>
      <c r="AN108" s="14">
        <f>WL!J108/(PM!J108+WL!J108+RK!J108)</f>
        <v>0.21905499849336232</v>
      </c>
      <c r="AO108" s="14">
        <f>WL!K108/(PM!K108+WL!K108+RK!K108)</f>
        <v>0.21518132766728806</v>
      </c>
      <c r="AP108" s="14">
        <f>WL!L108/(PM!L108+WL!L108+RK!L108)</f>
        <v>0.21168755030352338</v>
      </c>
      <c r="AQ108" s="14">
        <f>WL!M108/(PM!M108+WL!M108+RK!M108)</f>
        <v>0.20451487101263818</v>
      </c>
      <c r="AR108" s="14">
        <f>WL!N108/(PM!N108+WL!N108+RK!N108)</f>
        <v>0.197626333299082</v>
      </c>
      <c r="AS108" s="14">
        <f>WL!O108/(PM!O108+WL!O108+RK!O108)</f>
        <v>0.18947104028198927</v>
      </c>
      <c r="AT108" s="14">
        <f>WL!P108/(PM!P108+WL!P108+RK!P108)</f>
        <v>0.17942773045643559</v>
      </c>
      <c r="AU108" s="14">
        <f>WL!Q108/(PM!Q108+WL!Q108+RK!Q108)</f>
        <v>0.17028116520038614</v>
      </c>
      <c r="AV108" s="14">
        <f>WL!R108/(PM!R108+WL!R108+RK!R108)</f>
        <v>0.18676840840578668</v>
      </c>
      <c r="AW108" s="14">
        <f>WL!S108/(PM!S108+WL!S108+RK!S108)</f>
        <v>0.17911983574420318</v>
      </c>
      <c r="AX108" s="14">
        <f>WL!T108/(PM!T108+WL!T108+RK!T108)</f>
        <v>0.18061112687426506</v>
      </c>
      <c r="AY108" s="14">
        <f>WL!U108/(PM!U108+WL!U108+RK!U108)</f>
        <v>0.18001323405863021</v>
      </c>
      <c r="AZ108" s="14">
        <f>WL!V108/(PM!V108+WL!V108+RK!V108)</f>
        <v>0.17237822842864436</v>
      </c>
      <c r="BA108" s="14">
        <f>WL!W108/(PM!W108+WL!W108+RK!W108)</f>
        <v>0.16745450213742602</v>
      </c>
      <c r="BB108" s="14">
        <f>WL!X108/(PM!X108+WL!X108+RK!X108)</f>
        <v>0.1726705179569557</v>
      </c>
      <c r="BC108" s="14">
        <f>WL!Y108/(PM!Y108+WL!Y108+RK!Y108)</f>
        <v>0.18326071198965288</v>
      </c>
      <c r="BD108" s="14">
        <f>WL!Z108/(PM!Z108+WL!Z108+RK!Z108)</f>
        <v>0.17878609554033198</v>
      </c>
      <c r="BE108" s="14">
        <f>WL!AA108/(PM!AA108+WL!AA108+RK!AA108)</f>
        <v>0.175137441280766</v>
      </c>
      <c r="BF108" s="14">
        <f>WL!AB108/(PM!AB108+WL!AB108+RK!AB108)</f>
        <v>0.18206607722129511</v>
      </c>
      <c r="BG108" s="14">
        <f>WL!AC108/(PM!AC108+WL!AC108+RK!AC108)</f>
        <v>0.19115001129075659</v>
      </c>
      <c r="BH108" s="14">
        <f>WL!AD108/(PM!AD108+WL!AD108+RK!AD108)</f>
        <v>0.17842620582116558</v>
      </c>
      <c r="BI108" s="14">
        <f>WL!AE108/(PM!AE108+WL!AE108+RK!AE108)</f>
        <v>0.16571303772341134</v>
      </c>
      <c r="BJ108" s="14"/>
      <c r="BK108" s="14">
        <f>RK!C108/(PM!C108+WL!C108+RK!C108)</f>
        <v>0.12847271423958948</v>
      </c>
      <c r="BL108" s="14">
        <f>RK!D108/(PM!D108+WL!D108+RK!D108)</f>
        <v>0.12736030298699419</v>
      </c>
      <c r="BM108" s="14">
        <f>RK!E108/(PM!E108+WL!E108+RK!E108)</f>
        <v>0.12735010161867705</v>
      </c>
      <c r="BN108" s="14">
        <f>RK!F108/(PM!F108+WL!F108+RK!F108)</f>
        <v>0.12179527380145078</v>
      </c>
      <c r="BO108" s="14">
        <f>RK!G108/(PM!G108+WL!G108+RK!G108)</f>
        <v>0.13036265717866305</v>
      </c>
      <c r="BP108" s="14">
        <f>RK!H108/(PM!H108+WL!H108+RK!H108)</f>
        <v>0.13608870295123823</v>
      </c>
      <c r="BQ108" s="14">
        <f>RK!I108/(PM!I108+WL!I108+RK!I108)</f>
        <v>0.13132625493563974</v>
      </c>
      <c r="BR108" s="14">
        <f>RK!J108/(PM!J108+WL!J108+RK!J108)</f>
        <v>0.13495522971388244</v>
      </c>
      <c r="BS108" s="14">
        <f>RK!K108/(PM!K108+WL!K108+RK!K108)</f>
        <v>0.13774727715763954</v>
      </c>
      <c r="BT108" s="14">
        <f>RK!L108/(PM!L108+WL!L108+RK!L108)</f>
        <v>0.13240127787266748</v>
      </c>
      <c r="BU108" s="14">
        <f>RK!M108/(PM!M108+WL!M108+RK!M108)</f>
        <v>0.12575170366659116</v>
      </c>
      <c r="BV108" s="14">
        <f>RK!N108/(PM!N108+WL!N108+RK!N108)</f>
        <v>0.12106175114523235</v>
      </c>
      <c r="BW108" s="14">
        <f>RK!O108/(PM!O108+WL!O108+RK!O108)</f>
        <v>0.11877479681686254</v>
      </c>
      <c r="BX108" s="14">
        <f>RK!P108/(PM!P108+WL!P108+RK!P108)</f>
        <v>0.11605880645225318</v>
      </c>
      <c r="BY108" s="14">
        <f>RK!Q108/(PM!Q108+WL!Q108+RK!Q108)</f>
        <v>0.11605522199526982</v>
      </c>
      <c r="BZ108" s="14">
        <f>RK!R108/(PM!R108+WL!R108+RK!R108)</f>
        <v>0.14313652053469969</v>
      </c>
      <c r="CA108" s="14">
        <f>RK!S108/(PM!S108+WL!S108+RK!S108)</f>
        <v>0.12925171717904971</v>
      </c>
      <c r="CB108" s="14">
        <f>RK!T108/(PM!T108+WL!T108+RK!T108)</f>
        <v>0.11893610269558806</v>
      </c>
      <c r="CC108" s="14">
        <f>RK!U108/(PM!U108+WL!U108+RK!U108)</f>
        <v>0.11766920185256417</v>
      </c>
      <c r="CD108" s="14">
        <f>RK!V108/(PM!V108+WL!V108+RK!V108)</f>
        <v>0.11612362599145402</v>
      </c>
      <c r="CE108" s="14">
        <f>RK!W108/(PM!W108+WL!W108+RK!W108)</f>
        <v>0.10996830581165339</v>
      </c>
      <c r="CF108" s="14">
        <f>RK!X108/(PM!X108+WL!X108+RK!X108)</f>
        <v>0.11197072731272582</v>
      </c>
      <c r="CG108" s="14">
        <f>RK!Y108/(PM!Y108+WL!Y108+RK!Y108)</f>
        <v>0.11891496803307758</v>
      </c>
      <c r="CH108" s="14">
        <f>RK!Z108/(PM!Z108+WL!Z108+RK!Z108)</f>
        <v>0.1130418760046198</v>
      </c>
      <c r="CI108" s="14">
        <f>RK!AA108/(PM!AA108+WL!AA108+RK!AA108)</f>
        <v>0.10682807817581126</v>
      </c>
      <c r="CJ108" s="14">
        <f>RK!AB108/(PM!AB108+WL!AB108+RK!AB108)</f>
        <v>0.10931498073574639</v>
      </c>
      <c r="CK108" s="14">
        <f>RK!AC108/(PM!AC108+WL!AC108+RK!AC108)</f>
        <v>0.11812891916321487</v>
      </c>
      <c r="CL108" s="14">
        <f>RK!AD108/(PM!AD108+WL!AD108+RK!AD108)</f>
        <v>0.10406610553721639</v>
      </c>
      <c r="CM108" s="14">
        <f>RK!AE108/(PM!AE108+WL!AE108+RK!AE108)</f>
        <v>8.9567226466893912E-2</v>
      </c>
      <c r="CN108" s="14"/>
    </row>
    <row r="109" spans="1:92" x14ac:dyDescent="0.2">
      <c r="A109" s="4">
        <v>205</v>
      </c>
      <c r="B109" s="9" t="s">
        <v>12</v>
      </c>
      <c r="C109" s="14">
        <f>PM!C109/(PM!C109+WL!C109+RK!C109)</f>
        <v>0.40794877959508768</v>
      </c>
      <c r="D109" s="14">
        <f>PM!D109/(PM!D109+WL!D109+RK!D109)</f>
        <v>0.4033969660055492</v>
      </c>
      <c r="E109" s="14">
        <f>PM!E109/(PM!E109+WL!E109+RK!E109)</f>
        <v>0.40939261430859875</v>
      </c>
      <c r="F109" s="14">
        <f>PM!F109/(PM!F109+WL!F109+RK!F109)</f>
        <v>0.40990274446615094</v>
      </c>
      <c r="G109" s="14">
        <f>PM!G109/(PM!G109+WL!G109+RK!G109)</f>
        <v>0.40880485802016664</v>
      </c>
      <c r="H109" s="14">
        <f>PM!H109/(PM!H109+WL!H109+RK!H109)</f>
        <v>0.41259607597122744</v>
      </c>
      <c r="I109" s="14">
        <f>PM!I109/(PM!I109+WL!I109+RK!I109)</f>
        <v>0.41806379873912142</v>
      </c>
      <c r="J109" s="14">
        <f>PM!J109/(PM!J109+WL!J109+RK!J109)</f>
        <v>0.42661162417792647</v>
      </c>
      <c r="K109" s="14">
        <f>PM!K109/(PM!K109+WL!K109+RK!K109)</f>
        <v>0.42913171418350343</v>
      </c>
      <c r="L109" s="14">
        <f>PM!L109/(PM!L109+WL!L109+RK!L109)</f>
        <v>0.42791618438220397</v>
      </c>
      <c r="M109" s="14">
        <f>PM!M109/(PM!M109+WL!M109+RK!M109)</f>
        <v>0.42380217100736872</v>
      </c>
      <c r="N109" s="14">
        <f>PM!N109/(PM!N109+WL!N109+RK!N109)</f>
        <v>0.43042180958965653</v>
      </c>
      <c r="O109" s="14">
        <f>PM!O109/(PM!O109+WL!O109+RK!O109)</f>
        <v>0.42712241931746653</v>
      </c>
      <c r="P109" s="14">
        <f>PM!P109/(PM!P109+WL!P109+RK!P109)</f>
        <v>0.43223881444027984</v>
      </c>
      <c r="Q109" s="14">
        <f>PM!Q109/(PM!Q109+WL!Q109+RK!Q109)</f>
        <v>0.44036960087196664</v>
      </c>
      <c r="R109" s="14">
        <f>PM!R109/(PM!R109+WL!R109+RK!R109)</f>
        <v>0.42339302003070367</v>
      </c>
      <c r="S109" s="14">
        <f>PM!S109/(PM!S109+WL!S109+RK!S109)</f>
        <v>0.4297023366213793</v>
      </c>
      <c r="T109" s="14">
        <f>PM!T109/(PM!T109+WL!T109+RK!T109)</f>
        <v>0.44217427042689383</v>
      </c>
      <c r="U109" s="14">
        <f>PM!U109/(PM!U109+WL!U109+RK!U109)</f>
        <v>0.45144327695849951</v>
      </c>
      <c r="V109" s="14">
        <f>PM!V109/(PM!V109+WL!V109+RK!V109)</f>
        <v>0.46128586019404111</v>
      </c>
      <c r="W109" s="14">
        <f>PM!W109/(PM!W109+WL!W109+RK!W109)</f>
        <v>0.46846031690665424</v>
      </c>
      <c r="X109" s="14">
        <f>PM!X109/(PM!X109+WL!X109+RK!X109)</f>
        <v>0.46396120716958744</v>
      </c>
      <c r="Y109" s="14">
        <f>PM!Y109/(PM!Y109+WL!Y109+RK!Y109)</f>
        <v>0.45445430782711549</v>
      </c>
      <c r="Z109" s="14">
        <f>PM!Z109/(PM!Z109+WL!Z109+RK!Z109)</f>
        <v>0.45256424127588329</v>
      </c>
      <c r="AA109" s="14">
        <f>PM!AA109/(PM!AA109+WL!AA109+RK!AA109)</f>
        <v>0.45706407416282779</v>
      </c>
      <c r="AB109" s="14">
        <f>PM!AB109/(PM!AB109+WL!AB109+RK!AB109)</f>
        <v>0.45516250606900976</v>
      </c>
      <c r="AC109" s="14">
        <f>PM!AC109/(PM!AC109+WL!AC109+RK!AC109)</f>
        <v>0.44599956717732836</v>
      </c>
      <c r="AD109" s="14">
        <f>PM!AD109/(PM!AD109+WL!AD109+RK!AD109)</f>
        <v>0.45560462048476252</v>
      </c>
      <c r="AE109" s="14">
        <f>PM!AE109/(PM!AE109+WL!AE109+RK!AE109)</f>
        <v>0.47403006126510111</v>
      </c>
      <c r="AF109" s="75"/>
      <c r="AG109" s="14">
        <f>WL!C109/(PM!C109+WL!C109+RK!C109)</f>
        <v>0.41316989347242961</v>
      </c>
      <c r="AH109" s="14">
        <f>WL!D109/(PM!D109+WL!D109+RK!D109)</f>
        <v>0.41931529573416199</v>
      </c>
      <c r="AI109" s="14">
        <f>WL!E109/(PM!E109+WL!E109+RK!E109)</f>
        <v>0.41344052823352051</v>
      </c>
      <c r="AJ109" s="14">
        <f>WL!F109/(PM!F109+WL!F109+RK!F109)</f>
        <v>0.41756076869197534</v>
      </c>
      <c r="AK109" s="14">
        <f>WL!G109/(PM!G109+WL!G109+RK!G109)</f>
        <v>0.42011806061345192</v>
      </c>
      <c r="AL109" s="14">
        <f>WL!H109/(PM!H109+WL!H109+RK!H109)</f>
        <v>0.41780593805680982</v>
      </c>
      <c r="AM109" s="14">
        <f>WL!I109/(PM!I109+WL!I109+RK!I109)</f>
        <v>0.41499907749094045</v>
      </c>
      <c r="AN109" s="14">
        <f>WL!J109/(PM!J109+WL!J109+RK!J109)</f>
        <v>0.40634372820620934</v>
      </c>
      <c r="AO109" s="14">
        <f>WL!K109/(PM!K109+WL!K109+RK!K109)</f>
        <v>0.40344174633582797</v>
      </c>
      <c r="AP109" s="14">
        <f>WL!L109/(PM!L109+WL!L109+RK!L109)</f>
        <v>0.40707318384224667</v>
      </c>
      <c r="AQ109" s="14">
        <f>WL!M109/(PM!M109+WL!M109+RK!M109)</f>
        <v>0.41310340371219356</v>
      </c>
      <c r="AR109" s="14">
        <f>WL!N109/(PM!N109+WL!N109+RK!N109)</f>
        <v>0.40786860811682718</v>
      </c>
      <c r="AS109" s="14">
        <f>WL!O109/(PM!O109+WL!O109+RK!O109)</f>
        <v>0.41114917109383797</v>
      </c>
      <c r="AT109" s="14">
        <f>WL!P109/(PM!P109+WL!P109+RK!P109)</f>
        <v>0.4061602837995737</v>
      </c>
      <c r="AU109" s="14">
        <f>WL!Q109/(PM!Q109+WL!Q109+RK!Q109)</f>
        <v>0.39898000411584161</v>
      </c>
      <c r="AV109" s="14">
        <f>WL!R109/(PM!R109+WL!R109+RK!R109)</f>
        <v>0.41274443496384017</v>
      </c>
      <c r="AW109" s="14">
        <f>WL!S109/(PM!S109+WL!S109+RK!S109)</f>
        <v>0.41186851781114275</v>
      </c>
      <c r="AX109" s="14">
        <f>WL!T109/(PM!T109+WL!T109+RK!T109)</f>
        <v>0.40767628002495854</v>
      </c>
      <c r="AY109" s="14">
        <f>WL!U109/(PM!U109+WL!U109+RK!U109)</f>
        <v>0.40523774191388384</v>
      </c>
      <c r="AZ109" s="14">
        <f>WL!V109/(PM!V109+WL!V109+RK!V109)</f>
        <v>0.40125994489671923</v>
      </c>
      <c r="BA109" s="14">
        <f>WL!W109/(PM!W109+WL!W109+RK!W109)</f>
        <v>0.4000078608062726</v>
      </c>
      <c r="BB109" s="14">
        <f>WL!X109/(PM!X109+WL!X109+RK!X109)</f>
        <v>0.40731932596408515</v>
      </c>
      <c r="BC109" s="14">
        <f>WL!Y109/(PM!Y109+WL!Y109+RK!Y109)</f>
        <v>0.41728196193499739</v>
      </c>
      <c r="BD109" s="14">
        <f>WL!Z109/(PM!Z109+WL!Z109+RK!Z109)</f>
        <v>0.42284472126447536</v>
      </c>
      <c r="BE109" s="14">
        <f>WL!AA109/(PM!AA109+WL!AA109+RK!AA109)</f>
        <v>0.42226752638659831</v>
      </c>
      <c r="BF109" s="14">
        <f>WL!AB109/(PM!AB109+WL!AB109+RK!AB109)</f>
        <v>0.42460255811981057</v>
      </c>
      <c r="BG109" s="14">
        <f>WL!AC109/(PM!AC109+WL!AC109+RK!AC109)</f>
        <v>0.43223115347345953</v>
      </c>
      <c r="BH109" s="14">
        <f>WL!AD109/(PM!AD109+WL!AD109+RK!AD109)</f>
        <v>0.42690371070991523</v>
      </c>
      <c r="BI109" s="14">
        <f>WL!AE109/(PM!AE109+WL!AE109+RK!AE109)</f>
        <v>0.41623943403596964</v>
      </c>
      <c r="BJ109" s="14"/>
      <c r="BK109" s="14">
        <f>RK!C109/(PM!C109+WL!C109+RK!C109)</f>
        <v>0.17888132693248271</v>
      </c>
      <c r="BL109" s="14">
        <f>RK!D109/(PM!D109+WL!D109+RK!D109)</f>
        <v>0.1772877382602889</v>
      </c>
      <c r="BM109" s="14">
        <f>RK!E109/(PM!E109+WL!E109+RK!E109)</f>
        <v>0.17716685745788077</v>
      </c>
      <c r="BN109" s="14">
        <f>RK!F109/(PM!F109+WL!F109+RK!F109)</f>
        <v>0.17253648684187364</v>
      </c>
      <c r="BO109" s="14">
        <f>RK!G109/(PM!G109+WL!G109+RK!G109)</f>
        <v>0.17107708136638144</v>
      </c>
      <c r="BP109" s="14">
        <f>RK!H109/(PM!H109+WL!H109+RK!H109)</f>
        <v>0.1695979859719626</v>
      </c>
      <c r="BQ109" s="14">
        <f>RK!I109/(PM!I109+WL!I109+RK!I109)</f>
        <v>0.16693712376993813</v>
      </c>
      <c r="BR109" s="14">
        <f>RK!J109/(PM!J109+WL!J109+RK!J109)</f>
        <v>0.16704464761586418</v>
      </c>
      <c r="BS109" s="14">
        <f>RK!K109/(PM!K109+WL!K109+RK!K109)</f>
        <v>0.1674265394806686</v>
      </c>
      <c r="BT109" s="14">
        <f>RK!L109/(PM!L109+WL!L109+RK!L109)</f>
        <v>0.16501063177554931</v>
      </c>
      <c r="BU109" s="14">
        <f>RK!M109/(PM!M109+WL!M109+RK!M109)</f>
        <v>0.1630944252804376</v>
      </c>
      <c r="BV109" s="14">
        <f>RK!N109/(PM!N109+WL!N109+RK!N109)</f>
        <v>0.1617095822935164</v>
      </c>
      <c r="BW109" s="14">
        <f>RK!O109/(PM!O109+WL!O109+RK!O109)</f>
        <v>0.1617284095886955</v>
      </c>
      <c r="BX109" s="14">
        <f>RK!P109/(PM!P109+WL!P109+RK!P109)</f>
        <v>0.16160090176014652</v>
      </c>
      <c r="BY109" s="14">
        <f>RK!Q109/(PM!Q109+WL!Q109+RK!Q109)</f>
        <v>0.16065039501219172</v>
      </c>
      <c r="BZ109" s="14">
        <f>RK!R109/(PM!R109+WL!R109+RK!R109)</f>
        <v>0.16386254500545619</v>
      </c>
      <c r="CA109" s="14">
        <f>RK!S109/(PM!S109+WL!S109+RK!S109)</f>
        <v>0.15842914556747786</v>
      </c>
      <c r="CB109" s="14">
        <f>RK!T109/(PM!T109+WL!T109+RK!T109)</f>
        <v>0.1501494495481476</v>
      </c>
      <c r="CC109" s="14">
        <f>RK!U109/(PM!U109+WL!U109+RK!U109)</f>
        <v>0.14331898112761665</v>
      </c>
      <c r="CD109" s="14">
        <f>RK!V109/(PM!V109+WL!V109+RK!V109)</f>
        <v>0.13745419490923957</v>
      </c>
      <c r="CE109" s="14">
        <f>RK!W109/(PM!W109+WL!W109+RK!W109)</f>
        <v>0.1315318222870733</v>
      </c>
      <c r="CF109" s="14">
        <f>RK!X109/(PM!X109+WL!X109+RK!X109)</f>
        <v>0.12871946686632754</v>
      </c>
      <c r="CG109" s="14">
        <f>RK!Y109/(PM!Y109+WL!Y109+RK!Y109)</f>
        <v>0.1282637302378872</v>
      </c>
      <c r="CH109" s="14">
        <f>RK!Z109/(PM!Z109+WL!Z109+RK!Z109)</f>
        <v>0.12459103745964122</v>
      </c>
      <c r="CI109" s="14">
        <f>RK!AA109/(PM!AA109+WL!AA109+RK!AA109)</f>
        <v>0.12066839945057399</v>
      </c>
      <c r="CJ109" s="14">
        <f>RK!AB109/(PM!AB109+WL!AB109+RK!AB109)</f>
        <v>0.12023493581117967</v>
      </c>
      <c r="CK109" s="14">
        <f>RK!AC109/(PM!AC109+WL!AC109+RK!AC109)</f>
        <v>0.12176927934921197</v>
      </c>
      <c r="CL109" s="14">
        <f>RK!AD109/(PM!AD109+WL!AD109+RK!AD109)</f>
        <v>0.11749166880532229</v>
      </c>
      <c r="CM109" s="14">
        <f>RK!AE109/(PM!AE109+WL!AE109+RK!AE109)</f>
        <v>0.10973050469892924</v>
      </c>
      <c r="CN109" s="14"/>
    </row>
    <row r="110" spans="1:92" x14ac:dyDescent="0.2">
      <c r="A110" s="4">
        <v>206</v>
      </c>
      <c r="B110" s="9" t="s">
        <v>13</v>
      </c>
      <c r="C110" s="14">
        <f>PM!C110/(PM!C110+WL!C110+RK!C110)</f>
        <v>0.44261511566142681</v>
      </c>
      <c r="D110" s="14">
        <f>PM!D110/(PM!D110+WL!D110+RK!D110)</f>
        <v>0.43796465917855948</v>
      </c>
      <c r="E110" s="14">
        <f>PM!E110/(PM!E110+WL!E110+RK!E110)</f>
        <v>0.44489327202655848</v>
      </c>
      <c r="F110" s="14">
        <f>PM!F110/(PM!F110+WL!F110+RK!F110)</f>
        <v>0.44690128489286324</v>
      </c>
      <c r="G110" s="14">
        <f>PM!G110/(PM!G110+WL!G110+RK!G110)</f>
        <v>0.44827487338949107</v>
      </c>
      <c r="H110" s="14">
        <f>PM!H110/(PM!H110+WL!H110+RK!H110)</f>
        <v>0.45337022657502013</v>
      </c>
      <c r="I110" s="14">
        <f>PM!I110/(PM!I110+WL!I110+RK!I110)</f>
        <v>0.45948712852134022</v>
      </c>
      <c r="J110" s="14">
        <f>PM!J110/(PM!J110+WL!J110+RK!J110)</f>
        <v>0.46832611208462366</v>
      </c>
      <c r="K110" s="14">
        <f>PM!K110/(PM!K110+WL!K110+RK!K110)</f>
        <v>0.47229586890736436</v>
      </c>
      <c r="L110" s="14">
        <f>PM!L110/(PM!L110+WL!L110+RK!L110)</f>
        <v>0.47159501819949079</v>
      </c>
      <c r="M110" s="14">
        <f>PM!M110/(PM!M110+WL!M110+RK!M110)</f>
        <v>0.46946778270453016</v>
      </c>
      <c r="N110" s="14">
        <f>PM!N110/(PM!N110+WL!N110+RK!N110)</f>
        <v>0.47831320231273655</v>
      </c>
      <c r="O110" s="14">
        <f>PM!O110/(PM!O110+WL!O110+RK!O110)</f>
        <v>0.47635880639986933</v>
      </c>
      <c r="P110" s="14">
        <f>PM!P110/(PM!P110+WL!P110+RK!P110)</f>
        <v>0.48329946302073207</v>
      </c>
      <c r="Q110" s="14">
        <f>PM!Q110/(PM!Q110+WL!Q110+RK!Q110)</f>
        <v>0.49450870999857049</v>
      </c>
      <c r="R110" s="14">
        <f>PM!R110/(PM!R110+WL!R110+RK!R110)</f>
        <v>0.47721604560417535</v>
      </c>
      <c r="S110" s="14">
        <f>PM!S110/(PM!S110+WL!S110+RK!S110)</f>
        <v>0.48432381374500472</v>
      </c>
      <c r="T110" s="14">
        <f>PM!T110/(PM!T110+WL!T110+RK!T110)</f>
        <v>0.49895545692937632</v>
      </c>
      <c r="U110" s="14">
        <f>PM!U110/(PM!U110+WL!U110+RK!U110)</f>
        <v>0.50722761613305922</v>
      </c>
      <c r="V110" s="14">
        <f>PM!V110/(PM!V110+WL!V110+RK!V110)</f>
        <v>0.51688147511819726</v>
      </c>
      <c r="W110" s="14">
        <f>PM!W110/(PM!W110+WL!W110+RK!W110)</f>
        <v>0.52283148784859335</v>
      </c>
      <c r="X110" s="14">
        <f>PM!X110/(PM!X110+WL!X110+RK!X110)</f>
        <v>0.51697665420008587</v>
      </c>
      <c r="Y110" s="14">
        <f>PM!Y110/(PM!Y110+WL!Y110+RK!Y110)</f>
        <v>0.50623367233520666</v>
      </c>
      <c r="Z110" s="14">
        <f>PM!Z110/(PM!Z110+WL!Z110+RK!Z110)</f>
        <v>0.50469667089899861</v>
      </c>
      <c r="AA110" s="14">
        <f>PM!AA110/(PM!AA110+WL!AA110+RK!AA110)</f>
        <v>0.50801123857875441</v>
      </c>
      <c r="AB110" s="14">
        <f>PM!AB110/(PM!AB110+WL!AB110+RK!AB110)</f>
        <v>0.50628798336008651</v>
      </c>
      <c r="AC110" s="14">
        <f>PM!AC110/(PM!AC110+WL!AC110+RK!AC110)</f>
        <v>0.49326125620819222</v>
      </c>
      <c r="AD110" s="14">
        <f>PM!AD110/(PM!AD110+WL!AD110+RK!AD110)</f>
        <v>0.50163301849190833</v>
      </c>
      <c r="AE110" s="14">
        <f>PM!AE110/(PM!AE110+WL!AE110+RK!AE110)</f>
        <v>0.52308865488176404</v>
      </c>
      <c r="AF110" s="75"/>
      <c r="AG110" s="14">
        <f>WL!C110/(PM!C110+WL!C110+RK!C110)</f>
        <v>0.39750539095223814</v>
      </c>
      <c r="AH110" s="14">
        <f>WL!D110/(PM!D110+WL!D110+RK!D110)</f>
        <v>0.40269543832866517</v>
      </c>
      <c r="AI110" s="14">
        <f>WL!E110/(PM!E110+WL!E110+RK!E110)</f>
        <v>0.39591541934594721</v>
      </c>
      <c r="AJ110" s="14">
        <f>WL!F110/(PM!F110+WL!F110+RK!F110)</f>
        <v>0.39694775015059325</v>
      </c>
      <c r="AK110" s="14">
        <f>WL!G110/(PM!G110+WL!G110+RK!G110)</f>
        <v>0.39559727534141348</v>
      </c>
      <c r="AL110" s="14">
        <f>WL!H110/(PM!H110+WL!H110+RK!H110)</f>
        <v>0.3911090934979885</v>
      </c>
      <c r="AM110" s="14">
        <f>WL!I110/(PM!I110+WL!I110+RK!I110)</f>
        <v>0.38774828316147236</v>
      </c>
      <c r="AN110" s="14">
        <f>WL!J110/(PM!J110+WL!J110+RK!J110)</f>
        <v>0.37865770475176919</v>
      </c>
      <c r="AO110" s="14">
        <f>WL!K110/(PM!K110+WL!K110+RK!K110)</f>
        <v>0.37348785241227483</v>
      </c>
      <c r="AP110" s="14">
        <f>WL!L110/(PM!L110+WL!L110+RK!L110)</f>
        <v>0.37580112950539091</v>
      </c>
      <c r="AQ110" s="14">
        <f>WL!M110/(PM!M110+WL!M110+RK!M110)</f>
        <v>0.37970526942014599</v>
      </c>
      <c r="AR110" s="14">
        <f>WL!N110/(PM!N110+WL!N110+RK!N110)</f>
        <v>0.37307431610530123</v>
      </c>
      <c r="AS110" s="14">
        <f>WL!O110/(PM!O110+WL!O110+RK!O110)</f>
        <v>0.37540255558513991</v>
      </c>
      <c r="AT110" s="14">
        <f>WL!P110/(PM!P110+WL!P110+RK!P110)</f>
        <v>0.3680588148783922</v>
      </c>
      <c r="AU110" s="14">
        <f>WL!Q110/(PM!Q110+WL!Q110+RK!Q110)</f>
        <v>0.35735607563840099</v>
      </c>
      <c r="AV110" s="14">
        <f>WL!R110/(PM!R110+WL!R110+RK!R110)</f>
        <v>0.36904879601465418</v>
      </c>
      <c r="AW110" s="14">
        <f>WL!S110/(PM!S110+WL!S110+RK!S110)</f>
        <v>0.36668092909936495</v>
      </c>
      <c r="AX110" s="14">
        <f>WL!T110/(PM!T110+WL!T110+RK!T110)</f>
        <v>0.35974594657857889</v>
      </c>
      <c r="AY110" s="14">
        <f>WL!U110/(PM!U110+WL!U110+RK!U110)</f>
        <v>0.35913290641564838</v>
      </c>
      <c r="AZ110" s="14">
        <f>WL!V110/(PM!V110+WL!V110+RK!V110)</f>
        <v>0.35529649699705296</v>
      </c>
      <c r="BA110" s="14">
        <f>WL!W110/(PM!W110+WL!W110+RK!W110)</f>
        <v>0.35498394563298724</v>
      </c>
      <c r="BB110" s="14">
        <f>WL!X110/(PM!X110+WL!X110+RK!X110)</f>
        <v>0.36308235602527333</v>
      </c>
      <c r="BC110" s="14">
        <f>WL!Y110/(PM!Y110+WL!Y110+RK!Y110)</f>
        <v>0.37364674764569261</v>
      </c>
      <c r="BD110" s="14">
        <f>WL!Z110/(PM!Z110+WL!Z110+RK!Z110)</f>
        <v>0.37820213254174539</v>
      </c>
      <c r="BE110" s="14">
        <f>WL!AA110/(PM!AA110+WL!AA110+RK!AA110)</f>
        <v>0.37889301359801708</v>
      </c>
      <c r="BF110" s="14">
        <f>WL!AB110/(PM!AB110+WL!AB110+RK!AB110)</f>
        <v>0.38048046194345791</v>
      </c>
      <c r="BG110" s="14">
        <f>WL!AC110/(PM!AC110+WL!AC110+RK!AC110)</f>
        <v>0.391348428821437</v>
      </c>
      <c r="BH110" s="14">
        <f>WL!AD110/(PM!AD110+WL!AD110+RK!AD110)</f>
        <v>0.38731269535378704</v>
      </c>
      <c r="BI110" s="14">
        <f>WL!AE110/(PM!AE110+WL!AE110+RK!AE110)</f>
        <v>0.3736725503656354</v>
      </c>
      <c r="BJ110" s="14"/>
      <c r="BK110" s="14">
        <f>RK!C110/(PM!C110+WL!C110+RK!C110)</f>
        <v>0.15987949338633492</v>
      </c>
      <c r="BL110" s="14">
        <f>RK!D110/(PM!D110+WL!D110+RK!D110)</f>
        <v>0.15933990249277538</v>
      </c>
      <c r="BM110" s="14">
        <f>RK!E110/(PM!E110+WL!E110+RK!E110)</f>
        <v>0.15919130862749437</v>
      </c>
      <c r="BN110" s="14">
        <f>RK!F110/(PM!F110+WL!F110+RK!F110)</f>
        <v>0.15615096495654346</v>
      </c>
      <c r="BO110" s="14">
        <f>RK!G110/(PM!G110+WL!G110+RK!G110)</f>
        <v>0.15612785126909554</v>
      </c>
      <c r="BP110" s="14">
        <f>RK!H110/(PM!H110+WL!H110+RK!H110)</f>
        <v>0.15552067992699128</v>
      </c>
      <c r="BQ110" s="14">
        <f>RK!I110/(PM!I110+WL!I110+RK!I110)</f>
        <v>0.15276458831718742</v>
      </c>
      <c r="BR110" s="14">
        <f>RK!J110/(PM!J110+WL!J110+RK!J110)</f>
        <v>0.15301618316360718</v>
      </c>
      <c r="BS110" s="14">
        <f>RK!K110/(PM!K110+WL!K110+RK!K110)</f>
        <v>0.15421627868036067</v>
      </c>
      <c r="BT110" s="14">
        <f>RK!L110/(PM!L110+WL!L110+RK!L110)</f>
        <v>0.15260385229511833</v>
      </c>
      <c r="BU110" s="14">
        <f>RK!M110/(PM!M110+WL!M110+RK!M110)</f>
        <v>0.15082694787532383</v>
      </c>
      <c r="BV110" s="14">
        <f>RK!N110/(PM!N110+WL!N110+RK!N110)</f>
        <v>0.14861248158196222</v>
      </c>
      <c r="BW110" s="14">
        <f>RK!O110/(PM!O110+WL!O110+RK!O110)</f>
        <v>0.14823863801499076</v>
      </c>
      <c r="BX110" s="14">
        <f>RK!P110/(PM!P110+WL!P110+RK!P110)</f>
        <v>0.14864172210087567</v>
      </c>
      <c r="BY110" s="14">
        <f>RK!Q110/(PM!Q110+WL!Q110+RK!Q110)</f>
        <v>0.14813521436302848</v>
      </c>
      <c r="BZ110" s="14">
        <f>RK!R110/(PM!R110+WL!R110+RK!R110)</f>
        <v>0.15373515838117055</v>
      </c>
      <c r="CA110" s="14">
        <f>RK!S110/(PM!S110+WL!S110+RK!S110)</f>
        <v>0.14899525715563045</v>
      </c>
      <c r="CB110" s="14">
        <f>RK!T110/(PM!T110+WL!T110+RK!T110)</f>
        <v>0.14129859649204482</v>
      </c>
      <c r="CC110" s="14">
        <f>RK!U110/(PM!U110+WL!U110+RK!U110)</f>
        <v>0.13363947745129248</v>
      </c>
      <c r="CD110" s="14">
        <f>RK!V110/(PM!V110+WL!V110+RK!V110)</f>
        <v>0.12782202788474961</v>
      </c>
      <c r="CE110" s="14">
        <f>RK!W110/(PM!W110+WL!W110+RK!W110)</f>
        <v>0.1221845665184194</v>
      </c>
      <c r="CF110" s="14">
        <f>RK!X110/(PM!X110+WL!X110+RK!X110)</f>
        <v>0.11994098977464068</v>
      </c>
      <c r="CG110" s="14">
        <f>RK!Y110/(PM!Y110+WL!Y110+RK!Y110)</f>
        <v>0.12011958001910072</v>
      </c>
      <c r="CH110" s="14">
        <f>RK!Z110/(PM!Z110+WL!Z110+RK!Z110)</f>
        <v>0.11710119655925599</v>
      </c>
      <c r="CI110" s="14">
        <f>RK!AA110/(PM!AA110+WL!AA110+RK!AA110)</f>
        <v>0.11309574782322848</v>
      </c>
      <c r="CJ110" s="14">
        <f>RK!AB110/(PM!AB110+WL!AB110+RK!AB110)</f>
        <v>0.11323155469645561</v>
      </c>
      <c r="CK110" s="14">
        <f>RK!AC110/(PM!AC110+WL!AC110+RK!AC110)</f>
        <v>0.11539031497037074</v>
      </c>
      <c r="CL110" s="14">
        <f>RK!AD110/(PM!AD110+WL!AD110+RK!AD110)</f>
        <v>0.11105428615430472</v>
      </c>
      <c r="CM110" s="14">
        <f>RK!AE110/(PM!AE110+WL!AE110+RK!AE110)</f>
        <v>0.10323879475260067</v>
      </c>
      <c r="CN110" s="14"/>
    </row>
    <row r="111" spans="1:92" x14ac:dyDescent="0.2">
      <c r="A111" s="4">
        <v>207</v>
      </c>
      <c r="B111" s="9" t="s">
        <v>15</v>
      </c>
      <c r="C111" s="14">
        <f>PM!C111/(PM!C111+WL!C111+RK!C111)</f>
        <v>0.47941298819372929</v>
      </c>
      <c r="D111" s="14">
        <f>PM!D111/(PM!D111+WL!D111+RK!D111)</f>
        <v>0.47463820463286815</v>
      </c>
      <c r="E111" s="14">
        <f>PM!E111/(PM!E111+WL!E111+RK!E111)</f>
        <v>0.47853164866798514</v>
      </c>
      <c r="F111" s="14">
        <f>PM!F111/(PM!F111+WL!F111+RK!F111)</f>
        <v>0.48422439717620641</v>
      </c>
      <c r="G111" s="14">
        <f>PM!G111/(PM!G111+WL!G111+RK!G111)</f>
        <v>0.47562138913891933</v>
      </c>
      <c r="H111" s="14">
        <f>PM!H111/(PM!H111+WL!H111+RK!H111)</f>
        <v>0.47083869883021812</v>
      </c>
      <c r="I111" s="14">
        <f>PM!I111/(PM!I111+WL!I111+RK!I111)</f>
        <v>0.48044883403859173</v>
      </c>
      <c r="J111" s="14">
        <f>PM!J111/(PM!J111+WL!J111+RK!J111)</f>
        <v>0.48706985982118645</v>
      </c>
      <c r="K111" s="14">
        <f>PM!K111/(PM!K111+WL!K111+RK!K111)</f>
        <v>0.48773847274171023</v>
      </c>
      <c r="L111" s="14">
        <f>PM!L111/(PM!L111+WL!L111+RK!L111)</f>
        <v>0.4920370751629326</v>
      </c>
      <c r="M111" s="14">
        <f>PM!M111/(PM!M111+WL!M111+RK!M111)</f>
        <v>0.49750434742671795</v>
      </c>
      <c r="N111" s="14">
        <f>PM!N111/(PM!N111+WL!N111+RK!N111)</f>
        <v>0.50916123029342997</v>
      </c>
      <c r="O111" s="14">
        <f>PM!O111/(PM!O111+WL!O111+RK!O111)</f>
        <v>0.51163783964162202</v>
      </c>
      <c r="P111" s="14">
        <f>PM!P111/(PM!P111+WL!P111+RK!P111)</f>
        <v>0.52200797631686702</v>
      </c>
      <c r="Q111" s="14">
        <f>PM!Q111/(PM!Q111+WL!Q111+RK!Q111)</f>
        <v>0.53136793148774641</v>
      </c>
      <c r="R111" s="14">
        <f>PM!R111/(PM!R111+WL!R111+RK!R111)</f>
        <v>0.49175757140752813</v>
      </c>
      <c r="S111" s="14">
        <f>PM!S111/(PM!S111+WL!S111+RK!S111)</f>
        <v>0.50703818341636464</v>
      </c>
      <c r="T111" s="14">
        <f>PM!T111/(PM!T111+WL!T111+RK!T111)</f>
        <v>0.52255880277876987</v>
      </c>
      <c r="U111" s="14">
        <f>PM!U111/(PM!U111+WL!U111+RK!U111)</f>
        <v>0.52963294904532154</v>
      </c>
      <c r="V111" s="14">
        <f>PM!V111/(PM!V111+WL!V111+RK!V111)</f>
        <v>0.5381399318996527</v>
      </c>
      <c r="W111" s="14">
        <f>PM!W111/(PM!W111+WL!W111+RK!W111)</f>
        <v>0.5500382838259249</v>
      </c>
      <c r="X111" s="14">
        <f>PM!X111/(PM!X111+WL!X111+RK!X111)</f>
        <v>0.54303685456458395</v>
      </c>
      <c r="Y111" s="14">
        <f>PM!Y111/(PM!Y111+WL!Y111+RK!Y111)</f>
        <v>0.52759988717711193</v>
      </c>
      <c r="Z111" s="14">
        <f>PM!Z111/(PM!Z111+WL!Z111+RK!Z111)</f>
        <v>0.53228764970031039</v>
      </c>
      <c r="AA111" s="14">
        <f>PM!AA111/(PM!AA111+WL!AA111+RK!AA111)</f>
        <v>0.54355019814281846</v>
      </c>
      <c r="AB111" s="14">
        <f>PM!AB111/(PM!AB111+WL!AB111+RK!AB111)</f>
        <v>0.54062932105655648</v>
      </c>
      <c r="AC111" s="14">
        <f>PM!AC111/(PM!AC111+WL!AC111+RK!AC111)</f>
        <v>0.52330404596430402</v>
      </c>
      <c r="AD111" s="14">
        <f>PM!AD111/(PM!AD111+WL!AD111+RK!AD111)</f>
        <v>0.5410500463247222</v>
      </c>
      <c r="AE111" s="14">
        <f>PM!AE111/(PM!AE111+WL!AE111+RK!AE111)</f>
        <v>0.56679589203822855</v>
      </c>
      <c r="AF111" s="75"/>
      <c r="AG111" s="14">
        <f>WL!C111/(PM!C111+WL!C111+RK!C111)</f>
        <v>0.32873810289440369</v>
      </c>
      <c r="AH111" s="14">
        <f>WL!D111/(PM!D111+WL!D111+RK!D111)</f>
        <v>0.3323807667279956</v>
      </c>
      <c r="AI111" s="14">
        <f>WL!E111/(PM!E111+WL!E111+RK!E111)</f>
        <v>0.32824798318115395</v>
      </c>
      <c r="AJ111" s="14">
        <f>WL!F111/(PM!F111+WL!F111+RK!F111)</f>
        <v>0.33026767863671419</v>
      </c>
      <c r="AK111" s="14">
        <f>WL!G111/(PM!G111+WL!G111+RK!G111)</f>
        <v>0.33497690661486124</v>
      </c>
      <c r="AL111" s="14">
        <f>WL!H111/(PM!H111+WL!H111+RK!H111)</f>
        <v>0.33570987941842462</v>
      </c>
      <c r="AM111" s="14">
        <f>WL!I111/(PM!I111+WL!I111+RK!I111)</f>
        <v>0.33295239193004694</v>
      </c>
      <c r="AN111" s="14">
        <f>WL!J111/(PM!J111+WL!J111+RK!J111)</f>
        <v>0.32677324075932707</v>
      </c>
      <c r="AO111" s="14">
        <f>WL!K111/(PM!K111+WL!K111+RK!K111)</f>
        <v>0.32480128165615052</v>
      </c>
      <c r="AP111" s="14">
        <f>WL!L111/(PM!L111+WL!L111+RK!L111)</f>
        <v>0.32699346601124424</v>
      </c>
      <c r="AQ111" s="14">
        <f>WL!M111/(PM!M111+WL!M111+RK!M111)</f>
        <v>0.32890841062843373</v>
      </c>
      <c r="AR111" s="14">
        <f>WL!N111/(PM!N111+WL!N111+RK!N111)</f>
        <v>0.32319611492802608</v>
      </c>
      <c r="AS111" s="14">
        <f>WL!O111/(PM!O111+WL!O111+RK!O111)</f>
        <v>0.31925667275019676</v>
      </c>
      <c r="AT111" s="14">
        <f>WL!P111/(PM!P111+WL!P111+RK!P111)</f>
        <v>0.30962268778098218</v>
      </c>
      <c r="AU111" s="14">
        <f>WL!Q111/(PM!Q111+WL!Q111+RK!Q111)</f>
        <v>0.30031366605175425</v>
      </c>
      <c r="AV111" s="14">
        <f>WL!R111/(PM!R111+WL!R111+RK!R111)</f>
        <v>0.32218344828131745</v>
      </c>
      <c r="AW111" s="14">
        <f>WL!S111/(PM!S111+WL!S111+RK!S111)</f>
        <v>0.31597582776472538</v>
      </c>
      <c r="AX111" s="14">
        <f>WL!T111/(PM!T111+WL!T111+RK!T111)</f>
        <v>0.31623874170328586</v>
      </c>
      <c r="AY111" s="14">
        <f>WL!U111/(PM!U111+WL!U111+RK!U111)</f>
        <v>0.31661670032553818</v>
      </c>
      <c r="AZ111" s="14">
        <f>WL!V111/(PM!V111+WL!V111+RK!V111)</f>
        <v>0.3123822753404632</v>
      </c>
      <c r="BA111" s="14">
        <f>WL!W111/(PM!W111+WL!W111+RK!W111)</f>
        <v>0.3101259988114915</v>
      </c>
      <c r="BB111" s="14">
        <f>WL!X111/(PM!X111+WL!X111+RK!X111)</f>
        <v>0.31840597684925825</v>
      </c>
      <c r="BC111" s="14">
        <f>WL!Y111/(PM!Y111+WL!Y111+RK!Y111)</f>
        <v>0.3296172593954137</v>
      </c>
      <c r="BD111" s="14">
        <f>WL!Z111/(PM!Z111+WL!Z111+RK!Z111)</f>
        <v>0.33031951590548064</v>
      </c>
      <c r="BE111" s="14">
        <f>WL!AA111/(PM!AA111+WL!AA111+RK!AA111)</f>
        <v>0.33037429017056524</v>
      </c>
      <c r="BF111" s="14">
        <f>WL!AB111/(PM!AB111+WL!AB111+RK!AB111)</f>
        <v>0.33843566793714353</v>
      </c>
      <c r="BG111" s="14">
        <f>WL!AC111/(PM!AC111+WL!AC111+RK!AC111)</f>
        <v>0.3491524823624923</v>
      </c>
      <c r="BH111" s="14">
        <f>WL!AD111/(PM!AD111+WL!AD111+RK!AD111)</f>
        <v>0.3372255987045778</v>
      </c>
      <c r="BI111" s="14">
        <f>WL!AE111/(PM!AE111+WL!AE111+RK!AE111)</f>
        <v>0.32408278211527003</v>
      </c>
      <c r="BJ111" s="14"/>
      <c r="BK111" s="14">
        <f>RK!C111/(PM!C111+WL!C111+RK!C111)</f>
        <v>0.19184890891186696</v>
      </c>
      <c r="BL111" s="14">
        <f>RK!D111/(PM!D111+WL!D111+RK!D111)</f>
        <v>0.19298102863913624</v>
      </c>
      <c r="BM111" s="14">
        <f>RK!E111/(PM!E111+WL!E111+RK!E111)</f>
        <v>0.19322036815086088</v>
      </c>
      <c r="BN111" s="14">
        <f>RK!F111/(PM!F111+WL!F111+RK!F111)</f>
        <v>0.18550792418707926</v>
      </c>
      <c r="BO111" s="14">
        <f>RK!G111/(PM!G111+WL!G111+RK!G111)</f>
        <v>0.18940170424621935</v>
      </c>
      <c r="BP111" s="14">
        <f>RK!H111/(PM!H111+WL!H111+RK!H111)</f>
        <v>0.19345142175135713</v>
      </c>
      <c r="BQ111" s="14">
        <f>RK!I111/(PM!I111+WL!I111+RK!I111)</f>
        <v>0.18659877403136138</v>
      </c>
      <c r="BR111" s="14">
        <f>RK!J111/(PM!J111+WL!J111+RK!J111)</f>
        <v>0.18615689941948643</v>
      </c>
      <c r="BS111" s="14">
        <f>RK!K111/(PM!K111+WL!K111+RK!K111)</f>
        <v>0.18746024560213928</v>
      </c>
      <c r="BT111" s="14">
        <f>RK!L111/(PM!L111+WL!L111+RK!L111)</f>
        <v>0.18096945882582322</v>
      </c>
      <c r="BU111" s="14">
        <f>RK!M111/(PM!M111+WL!M111+RK!M111)</f>
        <v>0.17358724194484834</v>
      </c>
      <c r="BV111" s="14">
        <f>RK!N111/(PM!N111+WL!N111+RK!N111)</f>
        <v>0.16764265477854395</v>
      </c>
      <c r="BW111" s="14">
        <f>RK!O111/(PM!O111+WL!O111+RK!O111)</f>
        <v>0.16910548760818112</v>
      </c>
      <c r="BX111" s="14">
        <f>RK!P111/(PM!P111+WL!P111+RK!P111)</f>
        <v>0.16836933590215086</v>
      </c>
      <c r="BY111" s="14">
        <f>RK!Q111/(PM!Q111+WL!Q111+RK!Q111)</f>
        <v>0.16831840246049931</v>
      </c>
      <c r="BZ111" s="14">
        <f>RK!R111/(PM!R111+WL!R111+RK!R111)</f>
        <v>0.18605898031115445</v>
      </c>
      <c r="CA111" s="14">
        <f>RK!S111/(PM!S111+WL!S111+RK!S111)</f>
        <v>0.17698598881890992</v>
      </c>
      <c r="CB111" s="14">
        <f>RK!T111/(PM!T111+WL!T111+RK!T111)</f>
        <v>0.16120245551794418</v>
      </c>
      <c r="CC111" s="14">
        <f>RK!U111/(PM!U111+WL!U111+RK!U111)</f>
        <v>0.15375035062914014</v>
      </c>
      <c r="CD111" s="14">
        <f>RK!V111/(PM!V111+WL!V111+RK!V111)</f>
        <v>0.14947779275988407</v>
      </c>
      <c r="CE111" s="14">
        <f>RK!W111/(PM!W111+WL!W111+RK!W111)</f>
        <v>0.13983571736258374</v>
      </c>
      <c r="CF111" s="14">
        <f>RK!X111/(PM!X111+WL!X111+RK!X111)</f>
        <v>0.13855716858615791</v>
      </c>
      <c r="CG111" s="14">
        <f>RK!Y111/(PM!Y111+WL!Y111+RK!Y111)</f>
        <v>0.14278285342747443</v>
      </c>
      <c r="CH111" s="14">
        <f>RK!Z111/(PM!Z111+WL!Z111+RK!Z111)</f>
        <v>0.13739283439420896</v>
      </c>
      <c r="CI111" s="14">
        <f>RK!AA111/(PM!AA111+WL!AA111+RK!AA111)</f>
        <v>0.12607551168661627</v>
      </c>
      <c r="CJ111" s="14">
        <f>RK!AB111/(PM!AB111+WL!AB111+RK!AB111)</f>
        <v>0.12093501100630004</v>
      </c>
      <c r="CK111" s="14">
        <f>RK!AC111/(PM!AC111+WL!AC111+RK!AC111)</f>
        <v>0.1275434716732036</v>
      </c>
      <c r="CL111" s="14">
        <f>RK!AD111/(PM!AD111+WL!AD111+RK!AD111)</f>
        <v>0.12172435497069996</v>
      </c>
      <c r="CM111" s="14">
        <f>RK!AE111/(PM!AE111+WL!AE111+RK!AE111)</f>
        <v>0.10912132584650147</v>
      </c>
      <c r="CN111" s="14"/>
    </row>
    <row r="112" spans="1:92" x14ac:dyDescent="0.2">
      <c r="A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FF00"/>
    <pageSetUpPr autoPageBreaks="0"/>
  </sheetPr>
  <dimension ref="A1:BZ112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" x14ac:dyDescent="0.2"/>
  <cols>
    <col min="1" max="1" width="4.453125" customWidth="1"/>
    <col min="2" max="2" width="34.6328125" bestFit="1" customWidth="1"/>
    <col min="3" max="62" width="12.6328125" customWidth="1"/>
  </cols>
  <sheetData>
    <row r="1" spans="1:78" x14ac:dyDescent="0.2">
      <c r="A1" s="1"/>
      <c r="C1" s="1" t="s">
        <v>167</v>
      </c>
      <c r="AG1" s="1" t="s">
        <v>168</v>
      </c>
    </row>
    <row r="2" spans="1:78" x14ac:dyDescent="0.2">
      <c r="A2" s="37" t="s">
        <v>36</v>
      </c>
      <c r="B2" s="37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E2" s="11">
        <v>2022</v>
      </c>
      <c r="AF2" s="11">
        <v>2023</v>
      </c>
      <c r="AG2" s="11">
        <v>1994</v>
      </c>
      <c r="AH2" s="11">
        <v>1995</v>
      </c>
      <c r="AI2" s="11">
        <v>1996</v>
      </c>
      <c r="AJ2" s="11">
        <v>1997</v>
      </c>
      <c r="AK2" s="11">
        <v>1998</v>
      </c>
      <c r="AL2" s="11">
        <v>1999</v>
      </c>
      <c r="AM2" s="11">
        <v>2000</v>
      </c>
      <c r="AN2" s="11">
        <v>2001</v>
      </c>
      <c r="AO2" s="11">
        <v>2002</v>
      </c>
      <c r="AP2" s="11">
        <v>2003</v>
      </c>
      <c r="AQ2" s="11">
        <v>2004</v>
      </c>
      <c r="AR2" s="11">
        <v>2005</v>
      </c>
      <c r="AS2" s="11">
        <v>2006</v>
      </c>
      <c r="AT2" s="11">
        <v>2007</v>
      </c>
      <c r="AU2" s="11">
        <v>2008</v>
      </c>
      <c r="AV2" s="11">
        <v>2009</v>
      </c>
      <c r="AW2" s="11">
        <v>2010</v>
      </c>
      <c r="AX2" s="11">
        <v>2011</v>
      </c>
      <c r="AY2" s="11">
        <v>2012</v>
      </c>
      <c r="AZ2" s="11">
        <v>2013</v>
      </c>
      <c r="BA2" s="11">
        <v>2014</v>
      </c>
      <c r="BB2" s="11">
        <v>2015</v>
      </c>
      <c r="BC2" s="11">
        <v>2016</v>
      </c>
      <c r="BD2" s="11">
        <v>2017</v>
      </c>
      <c r="BE2" s="11">
        <v>2018</v>
      </c>
      <c r="BF2" s="11">
        <v>2019</v>
      </c>
      <c r="BG2" s="11">
        <v>2020</v>
      </c>
      <c r="BH2" s="11">
        <v>2021</v>
      </c>
      <c r="BI2" s="11">
        <v>2022</v>
      </c>
      <c r="BJ2" s="11">
        <v>2023</v>
      </c>
    </row>
    <row r="3" spans="1:78" x14ac:dyDescent="0.2">
      <c r="A3" s="4">
        <v>1</v>
      </c>
      <c r="B3" s="3" t="s">
        <v>40</v>
      </c>
      <c r="C3" s="14">
        <f>WL!C3/(WL!C3+RK!C3)</f>
        <v>7.9723271909928742E-2</v>
      </c>
      <c r="D3" s="14">
        <f>WL!D3/(WL!D3+RK!D3)</f>
        <v>8.8407184639654038E-2</v>
      </c>
      <c r="E3" s="14">
        <f>WL!E3/(WL!E3+RK!E3)</f>
        <v>9.835919058333191E-2</v>
      </c>
      <c r="F3" s="14">
        <f>WL!F3/(WL!F3+RK!F3)</f>
        <v>0.10803708991684795</v>
      </c>
      <c r="G3" s="14">
        <f>WL!G3/(WL!G3+RK!G3)</f>
        <v>0.11289546465702074</v>
      </c>
      <c r="H3" s="14">
        <f>WL!H3/(WL!H3+RK!H3)</f>
        <v>0.10825813036281723</v>
      </c>
      <c r="I3" s="14">
        <f>WL!I3/(WL!I3+RK!I3)</f>
        <v>0.12345251805978064</v>
      </c>
      <c r="J3" s="14">
        <f>WL!J3/(WL!J3+RK!J3)</f>
        <v>0.13346453804972536</v>
      </c>
      <c r="K3" s="14">
        <f>WL!K3/(WL!K3+RK!K3)</f>
        <v>0.14799554363477224</v>
      </c>
      <c r="L3" s="14">
        <f>WL!L3/(WL!L3+RK!L3)</f>
        <v>0.17663921022610518</v>
      </c>
      <c r="M3" s="14">
        <f>WL!M3/(WL!M3+RK!M3)</f>
        <v>0.21449521256770501</v>
      </c>
      <c r="N3" s="14">
        <f>WL!N3/(WL!N3+RK!N3)</f>
        <v>0.24868932665960794</v>
      </c>
      <c r="O3" s="14">
        <f>WL!O3/(WL!O3+RK!O3)</f>
        <v>0.27533895433236727</v>
      </c>
      <c r="P3" s="14">
        <f>WL!P3/(WL!P3+RK!P3)</f>
        <v>0.29721881962848801</v>
      </c>
      <c r="Q3" s="14">
        <f>WL!Q3/(WL!Q3+RK!Q3)</f>
        <v>0.29943381996552737</v>
      </c>
      <c r="R3" s="14">
        <f>WL!R3/(WL!R3+RK!R3)</f>
        <v>0.31722971596367627</v>
      </c>
      <c r="S3" s="14">
        <f>WL!S3/(WL!S3+RK!S3)</f>
        <v>0.33483536336084874</v>
      </c>
      <c r="T3" s="14">
        <f>WL!T3/(WL!T3+RK!T3)</f>
        <v>0.36917953443977303</v>
      </c>
      <c r="U3" s="14">
        <f>WL!U3/(WL!U3+RK!U3)</f>
        <v>0.42449629428138697</v>
      </c>
      <c r="V3" s="14">
        <f>WL!V3/(WL!V3+RK!V3)</f>
        <v>0.45345725803945247</v>
      </c>
      <c r="W3" s="14">
        <f>WL!W3/(WL!W3+RK!W3)</f>
        <v>0.47899750698901855</v>
      </c>
      <c r="X3" s="14">
        <f>WL!X3/(WL!X3+RK!X3)</f>
        <v>0.51921124650139971</v>
      </c>
      <c r="Y3" s="14">
        <f>WL!Y3/(WL!Y3+RK!Y3)</f>
        <v>0.52150299337262707</v>
      </c>
      <c r="Z3" s="14">
        <f>WL!Z3/(WL!Z3+RK!Z3)</f>
        <v>0.51916603374843096</v>
      </c>
      <c r="AA3" s="14">
        <f>WL!AA3/(WL!AA3+RK!AA3)</f>
        <v>0.54930031824806624</v>
      </c>
      <c r="AB3" s="14">
        <f>WL!AB3/(WL!AB3+RK!AB3)</f>
        <v>0.55167285048137205</v>
      </c>
      <c r="AC3" s="14">
        <f>WL!AC3/(WL!AC3+RK!AC3)</f>
        <v>0.55693452990605397</v>
      </c>
      <c r="AD3" s="14">
        <f>WL!AD3/(WL!AD3+RK!AD3)</f>
        <v>0.57398729273122095</v>
      </c>
      <c r="AE3" s="14">
        <f>WL!AE3/(WL!AE3+RK!AE3)</f>
        <v>0.57709653989174547</v>
      </c>
      <c r="AF3" s="75">
        <f>WL!AF3/(WL!AF3+RK!AF3)</f>
        <v>0.55146091756514515</v>
      </c>
      <c r="AG3" s="14">
        <f>RK!C3/(WL!C3+RK!C3)</f>
        <v>0.92027672809007122</v>
      </c>
      <c r="AH3" s="14">
        <f>RK!D3/(WL!D3+RK!D3)</f>
        <v>0.91159281536034598</v>
      </c>
      <c r="AI3" s="14">
        <f>RK!E3/(WL!E3+RK!E3)</f>
        <v>0.90164080941666813</v>
      </c>
      <c r="AJ3" s="14">
        <f>RK!F3/(WL!F3+RK!F3)</f>
        <v>0.89196291008315209</v>
      </c>
      <c r="AK3" s="14">
        <f>RK!G3/(WL!G3+RK!G3)</f>
        <v>0.88710453534297928</v>
      </c>
      <c r="AL3" s="14">
        <f>RK!H3/(WL!H3+RK!H3)</f>
        <v>0.89174186963718283</v>
      </c>
      <c r="AM3" s="14">
        <f>RK!I3/(WL!I3+RK!I3)</f>
        <v>0.87654748194021936</v>
      </c>
      <c r="AN3" s="14">
        <f>RK!J3/(WL!J3+RK!J3)</f>
        <v>0.86653546195027464</v>
      </c>
      <c r="AO3" s="14">
        <f>RK!K3/(WL!K3+RK!K3)</f>
        <v>0.85200445636522781</v>
      </c>
      <c r="AP3" s="14">
        <f>RK!L3/(WL!L3+RK!L3)</f>
        <v>0.82336078977389471</v>
      </c>
      <c r="AQ3" s="14">
        <f>RK!M3/(WL!M3+RK!M3)</f>
        <v>0.78550478743229502</v>
      </c>
      <c r="AR3" s="14">
        <f>RK!N3/(WL!N3+RK!N3)</f>
        <v>0.75131067334039214</v>
      </c>
      <c r="AS3" s="14">
        <f>RK!O3/(WL!O3+RK!O3)</f>
        <v>0.72466104566763268</v>
      </c>
      <c r="AT3" s="14">
        <f>RK!P3/(WL!P3+RK!P3)</f>
        <v>0.70278118037151194</v>
      </c>
      <c r="AU3" s="14">
        <f>RK!Q3/(WL!Q3+RK!Q3)</f>
        <v>0.70056618003447257</v>
      </c>
      <c r="AV3" s="14">
        <f>RK!R3/(WL!R3+RK!R3)</f>
        <v>0.68277028403632378</v>
      </c>
      <c r="AW3" s="14">
        <f>RK!S3/(WL!S3+RK!S3)</f>
        <v>0.66516463663915115</v>
      </c>
      <c r="AX3" s="14">
        <f>RK!T3/(WL!T3+RK!T3)</f>
        <v>0.63082046556022697</v>
      </c>
      <c r="AY3" s="14">
        <f>RK!U3/(WL!U3+RK!U3)</f>
        <v>0.57550370571861309</v>
      </c>
      <c r="AZ3" s="14">
        <f>RK!V3/(WL!V3+RK!V3)</f>
        <v>0.54654274196054742</v>
      </c>
      <c r="BA3" s="14">
        <f>RK!W3/(WL!W3+RK!W3)</f>
        <v>0.52100249301098145</v>
      </c>
      <c r="BB3" s="14">
        <f>RK!X3/(WL!X3+RK!X3)</f>
        <v>0.48078875349860034</v>
      </c>
      <c r="BC3" s="14">
        <f>RK!Y3/(WL!Y3+RK!Y3)</f>
        <v>0.47849700662737282</v>
      </c>
      <c r="BD3" s="14">
        <f>RK!Z3/(WL!Z3+RK!Z3)</f>
        <v>0.48083396625156904</v>
      </c>
      <c r="BE3" s="14">
        <f>RK!AA3/(WL!AA3+RK!AA3)</f>
        <v>0.45069968175193365</v>
      </c>
      <c r="BF3" s="14">
        <f>RK!AB3/(WL!AB3+RK!AB3)</f>
        <v>0.44832714951862784</v>
      </c>
      <c r="BG3" s="14">
        <f>RK!AC3/(WL!AC3+RK!AC3)</f>
        <v>0.44306547009394598</v>
      </c>
      <c r="BH3" s="14">
        <f>RK!AD3/(WL!AD3+RK!AD3)</f>
        <v>0.42601270726877899</v>
      </c>
      <c r="BI3" s="14">
        <f>RK!AE3/(WL!AE3+RK!AE3)</f>
        <v>0.42290346010825441</v>
      </c>
      <c r="BJ3" s="75">
        <f>RK!AF3/(WL!AF3+RK!AF3)</f>
        <v>0.4485390824348548</v>
      </c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</row>
    <row r="4" spans="1:78" x14ac:dyDescent="0.2">
      <c r="A4" s="4">
        <v>2</v>
      </c>
      <c r="B4" s="3" t="s">
        <v>41</v>
      </c>
      <c r="C4" s="14">
        <f>WL!C4/(WL!C4+RK!C4)</f>
        <v>0.52026948616363133</v>
      </c>
      <c r="D4" s="14">
        <f>WL!D4/(WL!D4+RK!D4)</f>
        <v>0.53455631805344062</v>
      </c>
      <c r="E4" s="14">
        <f>WL!E4/(WL!E4+RK!E4)</f>
        <v>0.56203534276692568</v>
      </c>
      <c r="F4" s="14">
        <f>WL!F4/(WL!F4+RK!F4)</f>
        <v>0.59494563253279598</v>
      </c>
      <c r="G4" s="14">
        <f>WL!G4/(WL!G4+RK!G4)</f>
        <v>0.61807895702273496</v>
      </c>
      <c r="H4" s="14">
        <f>WL!H4/(WL!H4+RK!H4)</f>
        <v>0.63316960630697439</v>
      </c>
      <c r="I4" s="14">
        <f>WL!I4/(WL!I4+RK!I4)</f>
        <v>0.67443315138257309</v>
      </c>
      <c r="J4" s="14">
        <f>WL!J4/(WL!J4+RK!J4)</f>
        <v>0.69194598714044764</v>
      </c>
      <c r="K4" s="14">
        <f>WL!K4/(WL!K4+RK!K4)</f>
        <v>0.71110749277441532</v>
      </c>
      <c r="L4" s="14">
        <f>WL!L4/(WL!L4+RK!L4)</f>
        <v>0.73935684624984122</v>
      </c>
      <c r="M4" s="14">
        <f>WL!M4/(WL!M4+RK!M4)</f>
        <v>0.76993362001281085</v>
      </c>
      <c r="N4" s="14">
        <f>WL!N4/(WL!N4+RK!N4)</f>
        <v>0.79454114876341309</v>
      </c>
      <c r="O4" s="14">
        <f>WL!O4/(WL!O4+RK!O4)</f>
        <v>0.81991253510255135</v>
      </c>
      <c r="P4" s="14">
        <f>WL!P4/(WL!P4+RK!P4)</f>
        <v>0.83488747134654384</v>
      </c>
      <c r="Q4" s="14">
        <f>WL!Q4/(WL!Q4+RK!Q4)</f>
        <v>0.84299801384283279</v>
      </c>
      <c r="R4" s="14">
        <f>WL!R4/(WL!R4+RK!R4)</f>
        <v>0.857075459263543</v>
      </c>
      <c r="S4" s="14">
        <f>WL!S4/(WL!S4+RK!S4)</f>
        <v>0.8679840043411946</v>
      </c>
      <c r="T4" s="14">
        <f>WL!T4/(WL!T4+RK!T4)</f>
        <v>0.8835239090617415</v>
      </c>
      <c r="U4" s="14">
        <f>WL!U4/(WL!U4+RK!U4)</f>
        <v>0.8875540943321667</v>
      </c>
      <c r="V4" s="14">
        <f>WL!V4/(WL!V4+RK!V4)</f>
        <v>0.88964348451356812</v>
      </c>
      <c r="W4" s="14">
        <f>WL!W4/(WL!W4+RK!W4)</f>
        <v>0.89432037136397435</v>
      </c>
      <c r="X4" s="14">
        <f>WL!X4/(WL!X4+RK!X4)</f>
        <v>0.89920042620663299</v>
      </c>
      <c r="Y4" s="14">
        <f>WL!Y4/(WL!Y4+RK!Y4)</f>
        <v>0.90290747586534381</v>
      </c>
      <c r="Z4" s="14">
        <f>WL!Z4/(WL!Z4+RK!Z4)</f>
        <v>0.90490772344686921</v>
      </c>
      <c r="AA4" s="14">
        <f>WL!AA4/(WL!AA4+RK!AA4)</f>
        <v>0.90816592291548948</v>
      </c>
      <c r="AB4" s="14">
        <f>WL!AB4/(WL!AB4+RK!AB4)</f>
        <v>0.90900750876191005</v>
      </c>
      <c r="AC4" s="14">
        <f>WL!AC4/(WL!AC4+RK!AC4)</f>
        <v>0.90803095090188812</v>
      </c>
      <c r="AD4" s="14">
        <f>WL!AD4/(WL!AD4+RK!AD4)</f>
        <v>0.9120753580574249</v>
      </c>
      <c r="AE4" s="14">
        <f>WL!AE4/(WL!AE4+RK!AE4)</f>
        <v>0.91558767572240363</v>
      </c>
      <c r="AF4" s="75">
        <f>WL!AF4/(WL!AF4+RK!AF4)</f>
        <v>0.91033465389220158</v>
      </c>
      <c r="AG4" s="14">
        <f>RK!C4/(WL!C4+RK!C4)</f>
        <v>0.47973051383636861</v>
      </c>
      <c r="AH4" s="14">
        <f>RK!D4/(WL!D4+RK!D4)</f>
        <v>0.46544368194655933</v>
      </c>
      <c r="AI4" s="14">
        <f>RK!E4/(WL!E4+RK!E4)</f>
        <v>0.43796465723307443</v>
      </c>
      <c r="AJ4" s="14">
        <f>RK!F4/(WL!F4+RK!F4)</f>
        <v>0.40505436746720397</v>
      </c>
      <c r="AK4" s="14">
        <f>RK!G4/(WL!G4+RK!G4)</f>
        <v>0.38192104297726515</v>
      </c>
      <c r="AL4" s="14">
        <f>RK!H4/(WL!H4+RK!H4)</f>
        <v>0.36683039369302567</v>
      </c>
      <c r="AM4" s="14">
        <f>RK!I4/(WL!I4+RK!I4)</f>
        <v>0.32556684861742696</v>
      </c>
      <c r="AN4" s="14">
        <f>RK!J4/(WL!J4+RK!J4)</f>
        <v>0.30805401285955236</v>
      </c>
      <c r="AO4" s="14">
        <f>RK!K4/(WL!K4+RK!K4)</f>
        <v>0.28889250722558457</v>
      </c>
      <c r="AP4" s="14">
        <f>RK!L4/(WL!L4+RK!L4)</f>
        <v>0.26064315375015878</v>
      </c>
      <c r="AQ4" s="14">
        <f>RK!M4/(WL!M4+RK!M4)</f>
        <v>0.23006637998718923</v>
      </c>
      <c r="AR4" s="14">
        <f>RK!N4/(WL!N4+RK!N4)</f>
        <v>0.205458851236587</v>
      </c>
      <c r="AS4" s="14">
        <f>RK!O4/(WL!O4+RK!O4)</f>
        <v>0.18008746489744867</v>
      </c>
      <c r="AT4" s="14">
        <f>RK!P4/(WL!P4+RK!P4)</f>
        <v>0.16511252865345619</v>
      </c>
      <c r="AU4" s="14">
        <f>RK!Q4/(WL!Q4+RK!Q4)</f>
        <v>0.15700198615716715</v>
      </c>
      <c r="AV4" s="14">
        <f>RK!R4/(WL!R4+RK!R4)</f>
        <v>0.14292454073645691</v>
      </c>
      <c r="AW4" s="14">
        <f>RK!S4/(WL!S4+RK!S4)</f>
        <v>0.1320159956588054</v>
      </c>
      <c r="AX4" s="14">
        <f>RK!T4/(WL!T4+RK!T4)</f>
        <v>0.11647609093825842</v>
      </c>
      <c r="AY4" s="14">
        <f>RK!U4/(WL!U4+RK!U4)</f>
        <v>0.11244590566783334</v>
      </c>
      <c r="AZ4" s="14">
        <f>RK!V4/(WL!V4+RK!V4)</f>
        <v>0.11035651548643188</v>
      </c>
      <c r="BA4" s="14">
        <f>RK!W4/(WL!W4+RK!W4)</f>
        <v>0.10567962863602562</v>
      </c>
      <c r="BB4" s="14">
        <f>RK!X4/(WL!X4+RK!X4)</f>
        <v>0.10079957379336707</v>
      </c>
      <c r="BC4" s="14">
        <f>RK!Y4/(WL!Y4+RK!Y4)</f>
        <v>9.7092524134656216E-2</v>
      </c>
      <c r="BD4" s="14">
        <f>RK!Z4/(WL!Z4+RK!Z4)</f>
        <v>9.5092276553130795E-2</v>
      </c>
      <c r="BE4" s="14">
        <f>RK!AA4/(WL!AA4+RK!AA4)</f>
        <v>9.1834077084510565E-2</v>
      </c>
      <c r="BF4" s="14">
        <f>RK!AB4/(WL!AB4+RK!AB4)</f>
        <v>9.0992491238089904E-2</v>
      </c>
      <c r="BG4" s="14">
        <f>RK!AC4/(WL!AC4+RK!AC4)</f>
        <v>9.1969049098111877E-2</v>
      </c>
      <c r="BH4" s="14">
        <f>RK!AD4/(WL!AD4+RK!AD4)</f>
        <v>8.7924641942575057E-2</v>
      </c>
      <c r="BI4" s="14">
        <f>RK!AE4/(WL!AE4+RK!AE4)</f>
        <v>8.4412324277596318E-2</v>
      </c>
      <c r="BJ4" s="75">
        <f>RK!AF4/(WL!AF4+RK!AF4)</f>
        <v>8.966534610779843E-2</v>
      </c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</row>
    <row r="5" spans="1:78" x14ac:dyDescent="0.2">
      <c r="A5" s="4">
        <v>3</v>
      </c>
      <c r="B5" s="3" t="s">
        <v>0</v>
      </c>
      <c r="C5" s="14">
        <f>WL!C5/(WL!C5+RK!C5)</f>
        <v>0.67448135686028521</v>
      </c>
      <c r="D5" s="14">
        <f>WL!D5/(WL!D5+RK!D5)</f>
        <v>0.69067250915121392</v>
      </c>
      <c r="E5" s="14">
        <f>WL!E5/(WL!E5+RK!E5)</f>
        <v>0.70410307325960297</v>
      </c>
      <c r="F5" s="14">
        <f>WL!F5/(WL!F5+RK!F5)</f>
        <v>0.70574424175005612</v>
      </c>
      <c r="G5" s="14">
        <f>WL!G5/(WL!G5+RK!G5)</f>
        <v>0.7122311660858579</v>
      </c>
      <c r="H5" s="14">
        <f>WL!H5/(WL!H5+RK!H5)</f>
        <v>0.6934846094179743</v>
      </c>
      <c r="I5" s="14">
        <f>WL!I5/(WL!I5+RK!I5)</f>
        <v>0.70671749988639576</v>
      </c>
      <c r="J5" s="14">
        <f>WL!J5/(WL!J5+RK!J5)</f>
        <v>0.6879191378252314</v>
      </c>
      <c r="K5" s="14">
        <f>WL!K5/(WL!K5+RK!K5)</f>
        <v>0.67721713424158281</v>
      </c>
      <c r="L5" s="14">
        <f>WL!L5/(WL!L5+RK!L5)</f>
        <v>0.6861721841261752</v>
      </c>
      <c r="M5" s="14">
        <f>WL!M5/(WL!M5+RK!M5)</f>
        <v>0.68762214165562452</v>
      </c>
      <c r="N5" s="14">
        <f>WL!N5/(WL!N5+RK!N5)</f>
        <v>0.69609642791761261</v>
      </c>
      <c r="O5" s="14">
        <f>WL!O5/(WL!O5+RK!O5)</f>
        <v>0.74272918413570577</v>
      </c>
      <c r="P5" s="14">
        <f>WL!P5/(WL!P5+RK!P5)</f>
        <v>0.76686257919635148</v>
      </c>
      <c r="Q5" s="14">
        <f>WL!Q5/(WL!Q5+RK!Q5)</f>
        <v>0.78439835956427295</v>
      </c>
      <c r="R5" s="14">
        <f>WL!R5/(WL!R5+RK!R5)</f>
        <v>0.80664064291165893</v>
      </c>
      <c r="S5" s="14">
        <f>WL!S5/(WL!S5+RK!S5)</f>
        <v>0.82381235517782547</v>
      </c>
      <c r="T5" s="14">
        <f>WL!T5/(WL!T5+RK!T5)</f>
        <v>0.83552114897124097</v>
      </c>
      <c r="U5" s="14">
        <f>WL!U5/(WL!U5+RK!U5)</f>
        <v>0.85043049486975475</v>
      </c>
      <c r="V5" s="14">
        <f>WL!V5/(WL!V5+RK!V5)</f>
        <v>0.85373571819028704</v>
      </c>
      <c r="W5" s="14">
        <f>WL!W5/(WL!W5+RK!W5)</f>
        <v>0.86238806098619036</v>
      </c>
      <c r="X5" s="14">
        <f>WL!X5/(WL!X5+RK!X5)</f>
        <v>0.87583030882788249</v>
      </c>
      <c r="Y5" s="14">
        <f>WL!Y5/(WL!Y5+RK!Y5)</f>
        <v>0.87088540972383721</v>
      </c>
      <c r="Z5" s="14">
        <f>WL!Z5/(WL!Z5+RK!Z5)</f>
        <v>0.86375786990339654</v>
      </c>
      <c r="AA5" s="14">
        <f>WL!AA5/(WL!AA5+RK!AA5)</f>
        <v>0.85440805479267912</v>
      </c>
      <c r="AB5" s="14">
        <f>WL!AB5/(WL!AB5+RK!AB5)</f>
        <v>0.83932513689232213</v>
      </c>
      <c r="AC5" s="14">
        <f>WL!AC5/(WL!AC5+RK!AC5)</f>
        <v>0.82555809976083483</v>
      </c>
      <c r="AD5" s="14">
        <f>WL!AD5/(WL!AD5+RK!AD5)</f>
        <v>0.83693549726503824</v>
      </c>
      <c r="AE5" s="14">
        <f>WL!AE5/(WL!AE5+RK!AE5)</f>
        <v>0.83709982368372915</v>
      </c>
      <c r="AF5" s="75">
        <f>WL!AF5/(WL!AF5+RK!AF5)</f>
        <v>0.82783782748382251</v>
      </c>
      <c r="AG5" s="14">
        <f>RK!C5/(WL!C5+RK!C5)</f>
        <v>0.32551864313971474</v>
      </c>
      <c r="AH5" s="14">
        <f>RK!D5/(WL!D5+RK!D5)</f>
        <v>0.30932749084878602</v>
      </c>
      <c r="AI5" s="14">
        <f>RK!E5/(WL!E5+RK!E5)</f>
        <v>0.29589692674039703</v>
      </c>
      <c r="AJ5" s="14">
        <f>RK!F5/(WL!F5+RK!F5)</f>
        <v>0.29425575824994382</v>
      </c>
      <c r="AK5" s="14">
        <f>RK!G5/(WL!G5+RK!G5)</f>
        <v>0.28776883391414221</v>
      </c>
      <c r="AL5" s="14">
        <f>RK!H5/(WL!H5+RK!H5)</f>
        <v>0.30651539058202565</v>
      </c>
      <c r="AM5" s="14">
        <f>RK!I5/(WL!I5+RK!I5)</f>
        <v>0.29328250011360418</v>
      </c>
      <c r="AN5" s="14">
        <f>RK!J5/(WL!J5+RK!J5)</f>
        <v>0.31208086217476866</v>
      </c>
      <c r="AO5" s="14">
        <f>RK!K5/(WL!K5+RK!K5)</f>
        <v>0.32278286575841725</v>
      </c>
      <c r="AP5" s="14">
        <f>RK!L5/(WL!L5+RK!L5)</f>
        <v>0.3138278158738248</v>
      </c>
      <c r="AQ5" s="14">
        <f>RK!M5/(WL!M5+RK!M5)</f>
        <v>0.31237785834437548</v>
      </c>
      <c r="AR5" s="14">
        <f>RK!N5/(WL!N5+RK!N5)</f>
        <v>0.30390357208238733</v>
      </c>
      <c r="AS5" s="14">
        <f>RK!O5/(WL!O5+RK!O5)</f>
        <v>0.25727081586429429</v>
      </c>
      <c r="AT5" s="14">
        <f>RK!P5/(WL!P5+RK!P5)</f>
        <v>0.23313742080364838</v>
      </c>
      <c r="AU5" s="14">
        <f>RK!Q5/(WL!Q5+RK!Q5)</f>
        <v>0.21560164043572702</v>
      </c>
      <c r="AV5" s="14">
        <f>RK!R5/(WL!R5+RK!R5)</f>
        <v>0.19335935708834115</v>
      </c>
      <c r="AW5" s="14">
        <f>RK!S5/(WL!S5+RK!S5)</f>
        <v>0.17618764482217456</v>
      </c>
      <c r="AX5" s="14">
        <f>RK!T5/(WL!T5+RK!T5)</f>
        <v>0.16447885102875914</v>
      </c>
      <c r="AY5" s="14">
        <f>RK!U5/(WL!U5+RK!U5)</f>
        <v>0.14956950513024525</v>
      </c>
      <c r="AZ5" s="14">
        <f>RK!V5/(WL!V5+RK!V5)</f>
        <v>0.14626428180971296</v>
      </c>
      <c r="BA5" s="14">
        <f>RK!W5/(WL!W5+RK!W5)</f>
        <v>0.13761193901380969</v>
      </c>
      <c r="BB5" s="14">
        <f>RK!X5/(WL!X5+RK!X5)</f>
        <v>0.12416969117211754</v>
      </c>
      <c r="BC5" s="14">
        <f>RK!Y5/(WL!Y5+RK!Y5)</f>
        <v>0.12911459027616279</v>
      </c>
      <c r="BD5" s="14">
        <f>RK!Z5/(WL!Z5+RK!Z5)</f>
        <v>0.13624213009660352</v>
      </c>
      <c r="BE5" s="14">
        <f>RK!AA5/(WL!AA5+RK!AA5)</f>
        <v>0.14559194520732091</v>
      </c>
      <c r="BF5" s="14">
        <f>RK!AB5/(WL!AB5+RK!AB5)</f>
        <v>0.16067486310767787</v>
      </c>
      <c r="BG5" s="14">
        <f>RK!AC5/(WL!AC5+RK!AC5)</f>
        <v>0.17444190023916517</v>
      </c>
      <c r="BH5" s="14">
        <f>RK!AD5/(WL!AD5+RK!AD5)</f>
        <v>0.16306450273496176</v>
      </c>
      <c r="BI5" s="14">
        <f>RK!AE5/(WL!AE5+RK!AE5)</f>
        <v>0.16290017631627091</v>
      </c>
      <c r="BJ5" s="75">
        <f>RK!AF5/(WL!AF5+RK!AF5)</f>
        <v>0.17216217251617749</v>
      </c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</row>
    <row r="6" spans="1:78" x14ac:dyDescent="0.2">
      <c r="A6" s="4">
        <v>4</v>
      </c>
      <c r="B6" s="6" t="s">
        <v>1</v>
      </c>
      <c r="C6" s="14">
        <f>WL!C6/(WL!C6+RK!C6)</f>
        <v>0.35637208905283907</v>
      </c>
      <c r="D6" s="14">
        <f>WL!D6/(WL!D6+RK!D6)</f>
        <v>0.34492787934013086</v>
      </c>
      <c r="E6" s="14">
        <f>WL!E6/(WL!E6+RK!E6)</f>
        <v>0.37846874280373727</v>
      </c>
      <c r="F6" s="14">
        <f>WL!F6/(WL!F6+RK!F6)</f>
        <v>0.37928872200276215</v>
      </c>
      <c r="G6" s="14">
        <f>WL!G6/(WL!G6+RK!G6)</f>
        <v>0.43334103551332015</v>
      </c>
      <c r="H6" s="14">
        <f>WL!H6/(WL!H6+RK!H6)</f>
        <v>0.48911799994607286</v>
      </c>
      <c r="I6" s="14">
        <f>WL!I6/(WL!I6+RK!I6)</f>
        <v>0.5262936952432975</v>
      </c>
      <c r="J6" s="14">
        <f>WL!J6/(WL!J6+RK!J6)</f>
        <v>0.48475054216686092</v>
      </c>
      <c r="K6" s="14">
        <f>WL!K6/(WL!K6+RK!K6)</f>
        <v>0.49665919255648505</v>
      </c>
      <c r="L6" s="14">
        <f>WL!L6/(WL!L6+RK!L6)</f>
        <v>0.52513196562631215</v>
      </c>
      <c r="M6" s="14">
        <f>WL!M6/(WL!M6+RK!M6)</f>
        <v>0.46751082121534815</v>
      </c>
      <c r="N6" s="14">
        <f>WL!N6/(WL!N6+RK!N6)</f>
        <v>0.50507914794586317</v>
      </c>
      <c r="O6" s="14">
        <f>WL!O6/(WL!O6+RK!O6)</f>
        <v>0.51914331090700583</v>
      </c>
      <c r="P6" s="14">
        <f>WL!P6/(WL!P6+RK!P6)</f>
        <v>0.54241214685523875</v>
      </c>
      <c r="Q6" s="14">
        <f>WL!Q6/(WL!Q6+RK!Q6)</f>
        <v>0.57035443109316952</v>
      </c>
      <c r="R6" s="14">
        <f>WL!R6/(WL!R6+RK!R6)</f>
        <v>0.54645340983236335</v>
      </c>
      <c r="S6" s="14">
        <f>WL!S6/(WL!S6+RK!S6)</f>
        <v>0.5547419854654122</v>
      </c>
      <c r="T6" s="14">
        <f>WL!T6/(WL!T6+RK!T6)</f>
        <v>0.53923119677270548</v>
      </c>
      <c r="U6" s="14">
        <f>WL!U6/(WL!U6+RK!U6)</f>
        <v>0.57470071744857898</v>
      </c>
      <c r="V6" s="14">
        <f>WL!V6/(WL!V6+RK!V6)</f>
        <v>0.56349318166090179</v>
      </c>
      <c r="W6" s="14">
        <f>WL!W6/(WL!W6+RK!W6)</f>
        <v>0.66503416766550061</v>
      </c>
      <c r="X6" s="14">
        <f>WL!X6/(WL!X6+RK!X6)</f>
        <v>0.65279356912429776</v>
      </c>
      <c r="Y6" s="14">
        <f>WL!Y6/(WL!Y6+RK!Y6)</f>
        <v>0.67802320400517846</v>
      </c>
      <c r="Z6" s="14">
        <f>WL!Z6/(WL!Z6+RK!Z6)</f>
        <v>0.69145123537793796</v>
      </c>
      <c r="AA6" s="14">
        <f>WL!AA6/(WL!AA6+RK!AA6)</f>
        <v>0.63767907316563865</v>
      </c>
      <c r="AB6" s="14">
        <f>WL!AB6/(WL!AB6+RK!AB6)</f>
        <v>0.63198142974766225</v>
      </c>
      <c r="AC6" s="14">
        <f>WL!AC6/(WL!AC6+RK!AC6)</f>
        <v>0.61570684602630965</v>
      </c>
      <c r="AD6" s="14">
        <f>WL!AD6/(WL!AD6+RK!AD6)</f>
        <v>0.58017719805100521</v>
      </c>
      <c r="AE6" s="14">
        <f>WL!AE6/(WL!AE6+RK!AE6)</f>
        <v>0.61706299887898741</v>
      </c>
      <c r="AF6" s="75">
        <f>WL!AF6/(WL!AF6+RK!AF6)</f>
        <v>0.60230938106181708</v>
      </c>
      <c r="AG6" s="14">
        <f>RK!C6/(WL!C6+RK!C6)</f>
        <v>0.64362791094716099</v>
      </c>
      <c r="AH6" s="14">
        <f>RK!D6/(WL!D6+RK!D6)</f>
        <v>0.65507212065986919</v>
      </c>
      <c r="AI6" s="14">
        <f>RK!E6/(WL!E6+RK!E6)</f>
        <v>0.62153125719626268</v>
      </c>
      <c r="AJ6" s="14">
        <f>RK!F6/(WL!F6+RK!F6)</f>
        <v>0.62071127799723791</v>
      </c>
      <c r="AK6" s="14">
        <f>RK!G6/(WL!G6+RK!G6)</f>
        <v>0.56665896448667985</v>
      </c>
      <c r="AL6" s="14">
        <f>RK!H6/(WL!H6+RK!H6)</f>
        <v>0.51088200005392714</v>
      </c>
      <c r="AM6" s="14">
        <f>RK!I6/(WL!I6+RK!I6)</f>
        <v>0.47370630475670256</v>
      </c>
      <c r="AN6" s="14">
        <f>RK!J6/(WL!J6+RK!J6)</f>
        <v>0.51524945783313902</v>
      </c>
      <c r="AO6" s="14">
        <f>RK!K6/(WL!K6+RK!K6)</f>
        <v>0.50334080744351495</v>
      </c>
      <c r="AP6" s="14">
        <f>RK!L6/(WL!L6+RK!L6)</f>
        <v>0.47486803437368774</v>
      </c>
      <c r="AQ6" s="14">
        <f>RK!M6/(WL!M6+RK!M6)</f>
        <v>0.53248917878465174</v>
      </c>
      <c r="AR6" s="14">
        <f>RK!N6/(WL!N6+RK!N6)</f>
        <v>0.49492085205413683</v>
      </c>
      <c r="AS6" s="14">
        <f>RK!O6/(WL!O6+RK!O6)</f>
        <v>0.48085668909299417</v>
      </c>
      <c r="AT6" s="14">
        <f>RK!P6/(WL!P6+RK!P6)</f>
        <v>0.45758785314476136</v>
      </c>
      <c r="AU6" s="14">
        <f>RK!Q6/(WL!Q6+RK!Q6)</f>
        <v>0.42964556890683048</v>
      </c>
      <c r="AV6" s="14">
        <f>RK!R6/(WL!R6+RK!R6)</f>
        <v>0.4535465901676366</v>
      </c>
      <c r="AW6" s="14">
        <f>RK!S6/(WL!S6+RK!S6)</f>
        <v>0.44525801453458791</v>
      </c>
      <c r="AX6" s="14">
        <f>RK!T6/(WL!T6+RK!T6)</f>
        <v>0.46076880322729452</v>
      </c>
      <c r="AY6" s="14">
        <f>RK!U6/(WL!U6+RK!U6)</f>
        <v>0.42529928255142097</v>
      </c>
      <c r="AZ6" s="14">
        <f>RK!V6/(WL!V6+RK!V6)</f>
        <v>0.43650681833909827</v>
      </c>
      <c r="BA6" s="14">
        <f>RK!W6/(WL!W6+RK!W6)</f>
        <v>0.33496583233449934</v>
      </c>
      <c r="BB6" s="14">
        <f>RK!X6/(WL!X6+RK!X6)</f>
        <v>0.34720643087570235</v>
      </c>
      <c r="BC6" s="14">
        <f>RK!Y6/(WL!Y6+RK!Y6)</f>
        <v>0.32197679599482149</v>
      </c>
      <c r="BD6" s="14">
        <f>RK!Z6/(WL!Z6+RK!Z6)</f>
        <v>0.3085487646220621</v>
      </c>
      <c r="BE6" s="14">
        <f>RK!AA6/(WL!AA6+RK!AA6)</f>
        <v>0.36232092683436135</v>
      </c>
      <c r="BF6" s="14">
        <f>RK!AB6/(WL!AB6+RK!AB6)</f>
        <v>0.3680185702523377</v>
      </c>
      <c r="BG6" s="14">
        <f>RK!AC6/(WL!AC6+RK!AC6)</f>
        <v>0.38429315397369035</v>
      </c>
      <c r="BH6" s="14">
        <f>RK!AD6/(WL!AD6+RK!AD6)</f>
        <v>0.41982280194899491</v>
      </c>
      <c r="BI6" s="14">
        <f>RK!AE6/(WL!AE6+RK!AE6)</f>
        <v>0.38293700112101264</v>
      </c>
      <c r="BJ6" s="75">
        <f>RK!AF6/(WL!AF6+RK!AF6)</f>
        <v>0.39769061893818286</v>
      </c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</row>
    <row r="7" spans="1:78" x14ac:dyDescent="0.2">
      <c r="A7" s="4">
        <v>5</v>
      </c>
      <c r="B7" s="6" t="s">
        <v>2</v>
      </c>
      <c r="C7" s="14">
        <f>WL!C7/(WL!C7+RK!C7)</f>
        <v>0.52006947876898058</v>
      </c>
      <c r="D7" s="14">
        <f>WL!D7/(WL!D7+RK!D7)</f>
        <v>0.52498061119834716</v>
      </c>
      <c r="E7" s="14">
        <f>WL!E7/(WL!E7+RK!E7)</f>
        <v>0.53687816219421025</v>
      </c>
      <c r="F7" s="14">
        <f>WL!F7/(WL!F7+RK!F7)</f>
        <v>0.5834998107195799</v>
      </c>
      <c r="G7" s="14">
        <f>WL!G7/(WL!G7+RK!G7)</f>
        <v>0.56881561811915693</v>
      </c>
      <c r="H7" s="14">
        <f>WL!H7/(WL!H7+RK!H7)</f>
        <v>0.58006334363201251</v>
      </c>
      <c r="I7" s="14">
        <f>WL!I7/(WL!I7+RK!I7)</f>
        <v>0.59618614981509288</v>
      </c>
      <c r="J7" s="14">
        <f>WL!J7/(WL!J7+RK!J7)</f>
        <v>0.61255936446805337</v>
      </c>
      <c r="K7" s="14">
        <f>WL!K7/(WL!K7+RK!K7)</f>
        <v>0.56431060544518774</v>
      </c>
      <c r="L7" s="14">
        <f>WL!L7/(WL!L7+RK!L7)</f>
        <v>0.58158640193937106</v>
      </c>
      <c r="M7" s="14">
        <f>WL!M7/(WL!M7+RK!M7)</f>
        <v>0.54737226690038809</v>
      </c>
      <c r="N7" s="14">
        <f>WL!N7/(WL!N7+RK!N7)</f>
        <v>0.57590051979759027</v>
      </c>
      <c r="O7" s="14">
        <f>WL!O7/(WL!O7+RK!O7)</f>
        <v>0.56414394030687787</v>
      </c>
      <c r="P7" s="14">
        <f>WL!P7/(WL!P7+RK!P7)</f>
        <v>0.55037960807968167</v>
      </c>
      <c r="Q7" s="14">
        <f>WL!Q7/(WL!Q7+RK!Q7)</f>
        <v>0.48053259978658724</v>
      </c>
      <c r="R7" s="14">
        <f>WL!R7/(WL!R7+RK!R7)</f>
        <v>0.53355516473506026</v>
      </c>
      <c r="S7" s="14">
        <f>WL!S7/(WL!S7+RK!S7)</f>
        <v>0.55342991392835483</v>
      </c>
      <c r="T7" s="14">
        <f>WL!T7/(WL!T7+RK!T7)</f>
        <v>0.52626438687196309</v>
      </c>
      <c r="U7" s="14">
        <f>WL!U7/(WL!U7+RK!U7)</f>
        <v>0.54083025447396604</v>
      </c>
      <c r="V7" s="14">
        <f>WL!V7/(WL!V7+RK!V7)</f>
        <v>0.53108557574300719</v>
      </c>
      <c r="W7" s="14">
        <f>WL!W7/(WL!W7+RK!W7)</f>
        <v>0.60058602172010322</v>
      </c>
      <c r="X7" s="14">
        <f>WL!X7/(WL!X7+RK!X7)</f>
        <v>0.60435893957902243</v>
      </c>
      <c r="Y7" s="14">
        <f>WL!Y7/(WL!Y7+RK!Y7)</f>
        <v>0.54894107953188098</v>
      </c>
      <c r="Z7" s="14">
        <f>WL!Z7/(WL!Z7+RK!Z7)</f>
        <v>0.58862417140950996</v>
      </c>
      <c r="AA7" s="14">
        <f>WL!AA7/(WL!AA7+RK!AA7)</f>
        <v>0.55691706307987132</v>
      </c>
      <c r="AB7" s="14">
        <f>WL!AB7/(WL!AB7+RK!AB7)</f>
        <v>0.57046936081727473</v>
      </c>
      <c r="AC7" s="14">
        <f>WL!AC7/(WL!AC7+RK!AC7)</f>
        <v>0.57697393205246428</v>
      </c>
      <c r="AD7" s="14">
        <f>WL!AD7/(WL!AD7+RK!AD7)</f>
        <v>0.61342575860725523</v>
      </c>
      <c r="AE7" s="14">
        <f>WL!AE7/(WL!AE7+RK!AE7)</f>
        <v>0.63995602424795528</v>
      </c>
      <c r="AF7" s="75">
        <f>WL!AF7/(WL!AF7+RK!AF7)</f>
        <v>0.6226471742060472</v>
      </c>
      <c r="AG7" s="14">
        <f>RK!C7/(WL!C7+RK!C7)</f>
        <v>0.47993052123101948</v>
      </c>
      <c r="AH7" s="14">
        <f>RK!D7/(WL!D7+RK!D7)</f>
        <v>0.47501938880165284</v>
      </c>
      <c r="AI7" s="14">
        <f>RK!E7/(WL!E7+RK!E7)</f>
        <v>0.4631218378057898</v>
      </c>
      <c r="AJ7" s="14">
        <f>RK!F7/(WL!F7+RK!F7)</f>
        <v>0.4165001892804201</v>
      </c>
      <c r="AK7" s="14">
        <f>RK!G7/(WL!G7+RK!G7)</f>
        <v>0.43118438188084313</v>
      </c>
      <c r="AL7" s="14">
        <f>RK!H7/(WL!H7+RK!H7)</f>
        <v>0.41993665636798744</v>
      </c>
      <c r="AM7" s="14">
        <f>RK!I7/(WL!I7+RK!I7)</f>
        <v>0.40381385018490706</v>
      </c>
      <c r="AN7" s="14">
        <f>RK!J7/(WL!J7+RK!J7)</f>
        <v>0.38744063553194663</v>
      </c>
      <c r="AO7" s="14">
        <f>RK!K7/(WL!K7+RK!K7)</f>
        <v>0.4356893945548122</v>
      </c>
      <c r="AP7" s="14">
        <f>RK!L7/(WL!L7+RK!L7)</f>
        <v>0.41841359806062878</v>
      </c>
      <c r="AQ7" s="14">
        <f>RK!M7/(WL!M7+RK!M7)</f>
        <v>0.4526277330996118</v>
      </c>
      <c r="AR7" s="14">
        <f>RK!N7/(WL!N7+RK!N7)</f>
        <v>0.42409948020240967</v>
      </c>
      <c r="AS7" s="14">
        <f>RK!O7/(WL!O7+RK!O7)</f>
        <v>0.43585605969312213</v>
      </c>
      <c r="AT7" s="14">
        <f>RK!P7/(WL!P7+RK!P7)</f>
        <v>0.44962039192031839</v>
      </c>
      <c r="AU7" s="14">
        <f>RK!Q7/(WL!Q7+RK!Q7)</f>
        <v>0.51946740021341276</v>
      </c>
      <c r="AV7" s="14">
        <f>RK!R7/(WL!R7+RK!R7)</f>
        <v>0.46644483526493979</v>
      </c>
      <c r="AW7" s="14">
        <f>RK!S7/(WL!S7+RK!S7)</f>
        <v>0.44657008607164517</v>
      </c>
      <c r="AX7" s="14">
        <f>RK!T7/(WL!T7+RK!T7)</f>
        <v>0.47373561312803686</v>
      </c>
      <c r="AY7" s="14">
        <f>RK!U7/(WL!U7+RK!U7)</f>
        <v>0.45916974552603396</v>
      </c>
      <c r="AZ7" s="14">
        <f>RK!V7/(WL!V7+RK!V7)</f>
        <v>0.46891442425699276</v>
      </c>
      <c r="BA7" s="14">
        <f>RK!W7/(WL!W7+RK!W7)</f>
        <v>0.39941397827989678</v>
      </c>
      <c r="BB7" s="14">
        <f>RK!X7/(WL!X7+RK!X7)</f>
        <v>0.39564106042097757</v>
      </c>
      <c r="BC7" s="14">
        <f>RK!Y7/(WL!Y7+RK!Y7)</f>
        <v>0.45105892046811902</v>
      </c>
      <c r="BD7" s="14">
        <f>RK!Z7/(WL!Z7+RK!Z7)</f>
        <v>0.41137582859049004</v>
      </c>
      <c r="BE7" s="14">
        <f>RK!AA7/(WL!AA7+RK!AA7)</f>
        <v>0.44308293692012851</v>
      </c>
      <c r="BF7" s="14">
        <f>RK!AB7/(WL!AB7+RK!AB7)</f>
        <v>0.42953063918272516</v>
      </c>
      <c r="BG7" s="14">
        <f>RK!AC7/(WL!AC7+RK!AC7)</f>
        <v>0.42302606794753583</v>
      </c>
      <c r="BH7" s="14">
        <f>RK!AD7/(WL!AD7+RK!AD7)</f>
        <v>0.38657424139274482</v>
      </c>
      <c r="BI7" s="14">
        <f>RK!AE7/(WL!AE7+RK!AE7)</f>
        <v>0.36004397575204472</v>
      </c>
      <c r="BJ7" s="75">
        <f>RK!AF7/(WL!AF7+RK!AF7)</f>
        <v>0.3773528257939528</v>
      </c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</row>
    <row r="8" spans="1:78" x14ac:dyDescent="0.2">
      <c r="A8" s="4">
        <v>6</v>
      </c>
      <c r="B8" s="6" t="s">
        <v>42</v>
      </c>
      <c r="C8" s="14">
        <f>WL!C8/(WL!C8+RK!C8)</f>
        <v>0.73474255779097553</v>
      </c>
      <c r="D8" s="14">
        <f>WL!D8/(WL!D8+RK!D8)</f>
        <v>0.73424939166220915</v>
      </c>
      <c r="E8" s="14">
        <f>WL!E8/(WL!E8+RK!E8)</f>
        <v>0.72400338981234647</v>
      </c>
      <c r="F8" s="14">
        <f>WL!F8/(WL!F8+RK!F8)</f>
        <v>0.72238833690252524</v>
      </c>
      <c r="G8" s="14">
        <f>WL!G8/(WL!G8+RK!G8)</f>
        <v>0.71962804118045476</v>
      </c>
      <c r="H8" s="14">
        <f>WL!H8/(WL!H8+RK!H8)</f>
        <v>0.70309405857886353</v>
      </c>
      <c r="I8" s="14">
        <f>WL!I8/(WL!I8+RK!I8)</f>
        <v>0.69908751370530509</v>
      </c>
      <c r="J8" s="14">
        <f>WL!J8/(WL!J8+RK!J8)</f>
        <v>0.67850934938200314</v>
      </c>
      <c r="K8" s="14">
        <f>WL!K8/(WL!K8+RK!K8)</f>
        <v>0.66800674853119169</v>
      </c>
      <c r="L8" s="14">
        <f>WL!L8/(WL!L8+RK!L8)</f>
        <v>0.67731617221092455</v>
      </c>
      <c r="M8" s="14">
        <f>WL!M8/(WL!M8+RK!M8)</f>
        <v>0.67659450743622374</v>
      </c>
      <c r="N8" s="14">
        <f>WL!N8/(WL!N8+RK!N8)</f>
        <v>0.67433312954630809</v>
      </c>
      <c r="O8" s="14">
        <f>WL!O8/(WL!O8+RK!O8)</f>
        <v>0.6697979083685125</v>
      </c>
      <c r="P8" s="14">
        <f>WL!P8/(WL!P8+RK!P8)</f>
        <v>0.65491691684167175</v>
      </c>
      <c r="Q8" s="14">
        <f>WL!Q8/(WL!Q8+RK!Q8)</f>
        <v>0.64897476928951614</v>
      </c>
      <c r="R8" s="14">
        <f>WL!R8/(WL!R8+RK!R8)</f>
        <v>0.63568573182247423</v>
      </c>
      <c r="S8" s="14">
        <f>WL!S8/(WL!S8+RK!S8)</f>
        <v>0.66937966477964872</v>
      </c>
      <c r="T8" s="14">
        <f>WL!T8/(WL!T8+RK!T8)</f>
        <v>0.67951670542168952</v>
      </c>
      <c r="U8" s="14">
        <f>WL!U8/(WL!U8+RK!U8)</f>
        <v>0.69097519052578993</v>
      </c>
      <c r="V8" s="14">
        <f>WL!V8/(WL!V8+RK!V8)</f>
        <v>0.69227208457051093</v>
      </c>
      <c r="W8" s="14">
        <f>WL!W8/(WL!W8+RK!W8)</f>
        <v>0.70442826617378085</v>
      </c>
      <c r="X8" s="14">
        <f>WL!X8/(WL!X8+RK!X8)</f>
        <v>0.70944641809378894</v>
      </c>
      <c r="Y8" s="14">
        <f>WL!Y8/(WL!Y8+RK!Y8)</f>
        <v>0.70921699892148871</v>
      </c>
      <c r="Z8" s="14">
        <f>WL!Z8/(WL!Z8+RK!Z8)</f>
        <v>0.71404833250105582</v>
      </c>
      <c r="AA8" s="14">
        <f>WL!AA8/(WL!AA8+RK!AA8)</f>
        <v>0.71823098034472121</v>
      </c>
      <c r="AB8" s="14">
        <f>WL!AB8/(WL!AB8+RK!AB8)</f>
        <v>0.71888427920873388</v>
      </c>
      <c r="AC8" s="14">
        <f>WL!AC8/(WL!AC8+RK!AC8)</f>
        <v>0.72226467709719244</v>
      </c>
      <c r="AD8" s="14">
        <f>WL!AD8/(WL!AD8+RK!AD8)</f>
        <v>0.74063814544295403</v>
      </c>
      <c r="AE8" s="14">
        <f>WL!AE8/(WL!AE8+RK!AE8)</f>
        <v>0.75794797883546072</v>
      </c>
      <c r="AF8" s="75">
        <f>WL!AF8/(WL!AF8+RK!AF8)</f>
        <v>0.76596082723817349</v>
      </c>
      <c r="AG8" s="14">
        <f>RK!C8/(WL!C8+RK!C8)</f>
        <v>0.26525744220902431</v>
      </c>
      <c r="AH8" s="14">
        <f>RK!D8/(WL!D8+RK!D8)</f>
        <v>0.26575060833779091</v>
      </c>
      <c r="AI8" s="14">
        <f>RK!E8/(WL!E8+RK!E8)</f>
        <v>0.27599661018765348</v>
      </c>
      <c r="AJ8" s="14">
        <f>RK!F8/(WL!F8+RK!F8)</f>
        <v>0.27761166309747476</v>
      </c>
      <c r="AK8" s="14">
        <f>RK!G8/(WL!G8+RK!G8)</f>
        <v>0.28037195881954508</v>
      </c>
      <c r="AL8" s="14">
        <f>RK!H8/(WL!H8+RK!H8)</f>
        <v>0.29690594142113647</v>
      </c>
      <c r="AM8" s="14">
        <f>RK!I8/(WL!I8+RK!I8)</f>
        <v>0.30091248629469486</v>
      </c>
      <c r="AN8" s="14">
        <f>RK!J8/(WL!J8+RK!J8)</f>
        <v>0.32149065061799698</v>
      </c>
      <c r="AO8" s="14">
        <f>RK!K8/(WL!K8+RK!K8)</f>
        <v>0.33199325146880831</v>
      </c>
      <c r="AP8" s="14">
        <f>RK!L8/(WL!L8+RK!L8)</f>
        <v>0.32268382778907551</v>
      </c>
      <c r="AQ8" s="14">
        <f>RK!M8/(WL!M8+RK!M8)</f>
        <v>0.32340549256377615</v>
      </c>
      <c r="AR8" s="14">
        <f>RK!N8/(WL!N8+RK!N8)</f>
        <v>0.32566687045369191</v>
      </c>
      <c r="AS8" s="14">
        <f>RK!O8/(WL!O8+RK!O8)</f>
        <v>0.33020209163148756</v>
      </c>
      <c r="AT8" s="14">
        <f>RK!P8/(WL!P8+RK!P8)</f>
        <v>0.34508308315832825</v>
      </c>
      <c r="AU8" s="14">
        <f>RK!Q8/(WL!Q8+RK!Q8)</f>
        <v>0.35102523071048375</v>
      </c>
      <c r="AV8" s="14">
        <f>RK!R8/(WL!R8+RK!R8)</f>
        <v>0.36431426817752577</v>
      </c>
      <c r="AW8" s="14">
        <f>RK!S8/(WL!S8+RK!S8)</f>
        <v>0.33062033522035139</v>
      </c>
      <c r="AX8" s="14">
        <f>RK!T8/(WL!T8+RK!T8)</f>
        <v>0.32048329457831043</v>
      </c>
      <c r="AY8" s="14">
        <f>RK!U8/(WL!U8+RK!U8)</f>
        <v>0.30902480947421013</v>
      </c>
      <c r="AZ8" s="14">
        <f>RK!V8/(WL!V8+RK!V8)</f>
        <v>0.30772791542948902</v>
      </c>
      <c r="BA8" s="14">
        <f>RK!W8/(WL!W8+RK!W8)</f>
        <v>0.29557173382621921</v>
      </c>
      <c r="BB8" s="14">
        <f>RK!X8/(WL!X8+RK!X8)</f>
        <v>0.290553581906211</v>
      </c>
      <c r="BC8" s="14">
        <f>RK!Y8/(WL!Y8+RK!Y8)</f>
        <v>0.2907830010785114</v>
      </c>
      <c r="BD8" s="14">
        <f>RK!Z8/(WL!Z8+RK!Z8)</f>
        <v>0.28595166749894418</v>
      </c>
      <c r="BE8" s="14">
        <f>RK!AA8/(WL!AA8+RK!AA8)</f>
        <v>0.28176901965527884</v>
      </c>
      <c r="BF8" s="14">
        <f>RK!AB8/(WL!AB8+RK!AB8)</f>
        <v>0.28111572079126612</v>
      </c>
      <c r="BG8" s="14">
        <f>RK!AC8/(WL!AC8+RK!AC8)</f>
        <v>0.27773532290280745</v>
      </c>
      <c r="BH8" s="14">
        <f>RK!AD8/(WL!AD8+RK!AD8)</f>
        <v>0.25936185455704597</v>
      </c>
      <c r="BI8" s="14">
        <f>RK!AE8/(WL!AE8+RK!AE8)</f>
        <v>0.24205202116453928</v>
      </c>
      <c r="BJ8" s="75">
        <f>RK!AF8/(WL!AF8+RK!AF8)</f>
        <v>0.23403917276182651</v>
      </c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</row>
    <row r="9" spans="1:78" x14ac:dyDescent="0.2">
      <c r="A9" s="4">
        <v>7</v>
      </c>
      <c r="B9" s="6" t="s">
        <v>43</v>
      </c>
      <c r="C9" s="14">
        <f>WL!C9/(WL!C9+RK!C9)</f>
        <v>0.86665932923424149</v>
      </c>
      <c r="D9" s="14">
        <f>WL!D9/(WL!D9+RK!D9)</f>
        <v>0.86141122220714372</v>
      </c>
      <c r="E9" s="14">
        <f>WL!E9/(WL!E9+RK!E9)</f>
        <v>0.85867913489045089</v>
      </c>
      <c r="F9" s="14">
        <f>WL!F9/(WL!F9+RK!F9)</f>
        <v>0.85892138861870704</v>
      </c>
      <c r="G9" s="14">
        <f>WL!G9/(WL!G9+RK!G9)</f>
        <v>0.86472686006171584</v>
      </c>
      <c r="H9" s="14">
        <f>WL!H9/(WL!H9+RK!H9)</f>
        <v>0.86662668555740641</v>
      </c>
      <c r="I9" s="14">
        <f>WL!I9/(WL!I9+RK!I9)</f>
        <v>0.87427386429724219</v>
      </c>
      <c r="J9" s="14">
        <f>WL!J9/(WL!J9+RK!J9)</f>
        <v>0.87138506210761124</v>
      </c>
      <c r="K9" s="14">
        <f>WL!K9/(WL!K9+RK!K9)</f>
        <v>0.87082731892199383</v>
      </c>
      <c r="L9" s="14">
        <f>WL!L9/(WL!L9+RK!L9)</f>
        <v>0.87305079952358866</v>
      </c>
      <c r="M9" s="14">
        <f>WL!M9/(WL!M9+RK!M9)</f>
        <v>0.87122362598689729</v>
      </c>
      <c r="N9" s="14">
        <f>WL!N9/(WL!N9+RK!N9)</f>
        <v>0.86206301218603543</v>
      </c>
      <c r="O9" s="14">
        <f>WL!O9/(WL!O9+RK!O9)</f>
        <v>0.86444857132753661</v>
      </c>
      <c r="P9" s="14">
        <f>WL!P9/(WL!P9+RK!P9)</f>
        <v>0.85622081223624902</v>
      </c>
      <c r="Q9" s="14">
        <f>WL!Q9/(WL!Q9+RK!Q9)</f>
        <v>0.85161717542675708</v>
      </c>
      <c r="R9" s="14">
        <f>WL!R9/(WL!R9+RK!R9)</f>
        <v>0.84592266833409746</v>
      </c>
      <c r="S9" s="14">
        <f>WL!S9/(WL!S9+RK!S9)</f>
        <v>0.86273602257041448</v>
      </c>
      <c r="T9" s="14">
        <f>WL!T9/(WL!T9+RK!T9)</f>
        <v>0.85680721721288966</v>
      </c>
      <c r="U9" s="14">
        <f>WL!U9/(WL!U9+RK!U9)</f>
        <v>0.86247820494694882</v>
      </c>
      <c r="V9" s="14">
        <f>WL!V9/(WL!V9+RK!V9)</f>
        <v>0.85402004034770473</v>
      </c>
      <c r="W9" s="14">
        <f>WL!W9/(WL!W9+RK!W9)</f>
        <v>0.85644955135765533</v>
      </c>
      <c r="X9" s="14">
        <f>WL!X9/(WL!X9+RK!X9)</f>
        <v>0.85579278483441035</v>
      </c>
      <c r="Y9" s="14">
        <f>WL!Y9/(WL!Y9+RK!Y9)</f>
        <v>0.84824666485849487</v>
      </c>
      <c r="Z9" s="14">
        <f>WL!Z9/(WL!Z9+RK!Z9)</f>
        <v>0.84555542211961199</v>
      </c>
      <c r="AA9" s="14">
        <f>WL!AA9/(WL!AA9+RK!AA9)</f>
        <v>0.84602528628022056</v>
      </c>
      <c r="AB9" s="14">
        <f>WL!AB9/(WL!AB9+RK!AB9)</f>
        <v>0.85091595578698043</v>
      </c>
      <c r="AC9" s="14">
        <f>WL!AC9/(WL!AC9+RK!AC9)</f>
        <v>0.84646595798189483</v>
      </c>
      <c r="AD9" s="14">
        <f>WL!AD9/(WL!AD9+RK!AD9)</f>
        <v>0.85126038066956977</v>
      </c>
      <c r="AE9" s="14">
        <f>WL!AE9/(WL!AE9+RK!AE9)</f>
        <v>0.86112333730857815</v>
      </c>
      <c r="AF9" s="75">
        <f>WL!AF9/(WL!AF9+RK!AF9)</f>
        <v>0.86929810337580748</v>
      </c>
      <c r="AG9" s="14">
        <f>RK!C9/(WL!C9+RK!C9)</f>
        <v>0.13334067076575859</v>
      </c>
      <c r="AH9" s="14">
        <f>RK!D9/(WL!D9+RK!D9)</f>
        <v>0.13858877779285619</v>
      </c>
      <c r="AI9" s="14">
        <f>RK!E9/(WL!E9+RK!E9)</f>
        <v>0.14132086510954903</v>
      </c>
      <c r="AJ9" s="14">
        <f>RK!F9/(WL!F9+RK!F9)</f>
        <v>0.14107861138129302</v>
      </c>
      <c r="AK9" s="14">
        <f>RK!G9/(WL!G9+RK!G9)</f>
        <v>0.13527313993828416</v>
      </c>
      <c r="AL9" s="14">
        <f>RK!H9/(WL!H9+RK!H9)</f>
        <v>0.13337331444259359</v>
      </c>
      <c r="AM9" s="14">
        <f>RK!I9/(WL!I9+RK!I9)</f>
        <v>0.1257261357027579</v>
      </c>
      <c r="AN9" s="14">
        <f>RK!J9/(WL!J9+RK!J9)</f>
        <v>0.12861493789238881</v>
      </c>
      <c r="AO9" s="14">
        <f>RK!K9/(WL!K9+RK!K9)</f>
        <v>0.12917268107800617</v>
      </c>
      <c r="AP9" s="14">
        <f>RK!L9/(WL!L9+RK!L9)</f>
        <v>0.12694920047641128</v>
      </c>
      <c r="AQ9" s="14">
        <f>RK!M9/(WL!M9+RK!M9)</f>
        <v>0.12877637401310274</v>
      </c>
      <c r="AR9" s="14">
        <f>RK!N9/(WL!N9+RK!N9)</f>
        <v>0.1379369878139646</v>
      </c>
      <c r="AS9" s="14">
        <f>RK!O9/(WL!O9+RK!O9)</f>
        <v>0.13555142867246345</v>
      </c>
      <c r="AT9" s="14">
        <f>RK!P9/(WL!P9+RK!P9)</f>
        <v>0.14377918776375104</v>
      </c>
      <c r="AU9" s="14">
        <f>RK!Q9/(WL!Q9+RK!Q9)</f>
        <v>0.14838282457324295</v>
      </c>
      <c r="AV9" s="14">
        <f>RK!R9/(WL!R9+RK!R9)</f>
        <v>0.15407733166590262</v>
      </c>
      <c r="AW9" s="14">
        <f>RK!S9/(WL!S9+RK!S9)</f>
        <v>0.13726397742958546</v>
      </c>
      <c r="AX9" s="14">
        <f>RK!T9/(WL!T9+RK!T9)</f>
        <v>0.14319278278711031</v>
      </c>
      <c r="AY9" s="14">
        <f>RK!U9/(WL!U9+RK!U9)</f>
        <v>0.13752179505305118</v>
      </c>
      <c r="AZ9" s="14">
        <f>RK!V9/(WL!V9+RK!V9)</f>
        <v>0.14597995965229527</v>
      </c>
      <c r="BA9" s="14">
        <f>RK!W9/(WL!W9+RK!W9)</f>
        <v>0.1435504486423447</v>
      </c>
      <c r="BB9" s="14">
        <f>RK!X9/(WL!X9+RK!X9)</f>
        <v>0.14420721516558965</v>
      </c>
      <c r="BC9" s="14">
        <f>RK!Y9/(WL!Y9+RK!Y9)</f>
        <v>0.15175333514150513</v>
      </c>
      <c r="BD9" s="14">
        <f>RK!Z9/(WL!Z9+RK!Z9)</f>
        <v>0.15444457788038796</v>
      </c>
      <c r="BE9" s="14">
        <f>RK!AA9/(WL!AA9+RK!AA9)</f>
        <v>0.15397471371977953</v>
      </c>
      <c r="BF9" s="14">
        <f>RK!AB9/(WL!AB9+RK!AB9)</f>
        <v>0.14908404421301955</v>
      </c>
      <c r="BG9" s="14">
        <f>RK!AC9/(WL!AC9+RK!AC9)</f>
        <v>0.15353404201810519</v>
      </c>
      <c r="BH9" s="14">
        <f>RK!AD9/(WL!AD9+RK!AD9)</f>
        <v>0.14873961933043023</v>
      </c>
      <c r="BI9" s="14">
        <f>RK!AE9/(WL!AE9+RK!AE9)</f>
        <v>0.13887666269142188</v>
      </c>
      <c r="BJ9" s="75">
        <f>RK!AF9/(WL!AF9+RK!AF9)</f>
        <v>0.1307018966241926</v>
      </c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</row>
    <row r="10" spans="1:78" x14ac:dyDescent="0.2">
      <c r="A10" s="4">
        <v>8</v>
      </c>
      <c r="B10" s="6" t="s">
        <v>44</v>
      </c>
      <c r="C10" s="14">
        <f>WL!C10/(WL!C10+RK!C10)</f>
        <v>0.87487556349893658</v>
      </c>
      <c r="D10" s="14">
        <f>WL!D10/(WL!D10+RK!D10)</f>
        <v>0.81761508784845438</v>
      </c>
      <c r="E10" s="14">
        <f>WL!E10/(WL!E10+RK!E10)</f>
        <v>0.77488839838818446</v>
      </c>
      <c r="F10" s="14">
        <f>WL!F10/(WL!F10+RK!F10)</f>
        <v>0.76311274301437981</v>
      </c>
      <c r="G10" s="14">
        <f>WL!G10/(WL!G10+RK!G10)</f>
        <v>0.76380440090390056</v>
      </c>
      <c r="H10" s="14">
        <f>WL!H10/(WL!H10+RK!H10)</f>
        <v>0.75048654114891367</v>
      </c>
      <c r="I10" s="14">
        <f>WL!I10/(WL!I10+RK!I10)</f>
        <v>0.74164602471967389</v>
      </c>
      <c r="J10" s="14">
        <f>WL!J10/(WL!J10+RK!J10)</f>
        <v>0.72625360463160293</v>
      </c>
      <c r="K10" s="14">
        <f>WL!K10/(WL!K10+RK!K10)</f>
        <v>0.69517149193123406</v>
      </c>
      <c r="L10" s="14">
        <f>WL!L10/(WL!L10+RK!L10)</f>
        <v>0.68357866873948647</v>
      </c>
      <c r="M10" s="14">
        <f>WL!M10/(WL!M10+RK!M10)</f>
        <v>0.68710235101417116</v>
      </c>
      <c r="N10" s="14">
        <f>WL!N10/(WL!N10+RK!N10)</f>
        <v>0.67683017359701036</v>
      </c>
      <c r="O10" s="14">
        <f>WL!O10/(WL!O10+RK!O10)</f>
        <v>0.67064148708637206</v>
      </c>
      <c r="P10" s="14">
        <f>WL!P10/(WL!P10+RK!P10)</f>
        <v>0.66757475618696316</v>
      </c>
      <c r="Q10" s="14">
        <f>WL!Q10/(WL!Q10+RK!Q10)</f>
        <v>0.66900106249970426</v>
      </c>
      <c r="R10" s="14">
        <f>WL!R10/(WL!R10+RK!R10)</f>
        <v>0.66460094844023043</v>
      </c>
      <c r="S10" s="14">
        <f>WL!S10/(WL!S10+RK!S10)</f>
        <v>0.69771287666581672</v>
      </c>
      <c r="T10" s="14">
        <f>WL!T10/(WL!T10+RK!T10)</f>
        <v>0.72411659633381631</v>
      </c>
      <c r="U10" s="14">
        <f>WL!U10/(WL!U10+RK!U10)</f>
        <v>0.73606247491418231</v>
      </c>
      <c r="V10" s="14">
        <f>WL!V10/(WL!V10+RK!V10)</f>
        <v>0.72265045099706249</v>
      </c>
      <c r="W10" s="14">
        <f>WL!W10/(WL!W10+RK!W10)</f>
        <v>0.73635932972990203</v>
      </c>
      <c r="X10" s="14">
        <f>WL!X10/(WL!X10+RK!X10)</f>
        <v>0.73743810309513802</v>
      </c>
      <c r="Y10" s="14">
        <f>WL!Y10/(WL!Y10+RK!Y10)</f>
        <v>0.74599944518435457</v>
      </c>
      <c r="Z10" s="14">
        <f>WL!Z10/(WL!Z10+RK!Z10)</f>
        <v>0.75696546814116361</v>
      </c>
      <c r="AA10" s="14">
        <f>WL!AA10/(WL!AA10+RK!AA10)</f>
        <v>0.77465180942317113</v>
      </c>
      <c r="AB10" s="14">
        <f>WL!AB10/(WL!AB10+RK!AB10)</f>
        <v>0.7910317061785519</v>
      </c>
      <c r="AC10" s="14">
        <f>WL!AC10/(WL!AC10+RK!AC10)</f>
        <v>0.79240453153363943</v>
      </c>
      <c r="AD10" s="14">
        <f>WL!AD10/(WL!AD10+RK!AD10)</f>
        <v>0.80357450652942986</v>
      </c>
      <c r="AE10" s="14">
        <f>WL!AE10/(WL!AE10+RK!AE10)</f>
        <v>0.81906936829590604</v>
      </c>
      <c r="AF10" s="75">
        <f>WL!AF10/(WL!AF10+RK!AF10)</f>
        <v>0.82818980702006317</v>
      </c>
      <c r="AG10" s="14">
        <f>RK!C10/(WL!C10+RK!C10)</f>
        <v>0.12512443650106342</v>
      </c>
      <c r="AH10" s="14">
        <f>RK!D10/(WL!D10+RK!D10)</f>
        <v>0.18238491215154565</v>
      </c>
      <c r="AI10" s="14">
        <f>RK!E10/(WL!E10+RK!E10)</f>
        <v>0.22511160161181556</v>
      </c>
      <c r="AJ10" s="14">
        <f>RK!F10/(WL!F10+RK!F10)</f>
        <v>0.23688725698562013</v>
      </c>
      <c r="AK10" s="14">
        <f>RK!G10/(WL!G10+RK!G10)</f>
        <v>0.23619559909609938</v>
      </c>
      <c r="AL10" s="14">
        <f>RK!H10/(WL!H10+RK!H10)</f>
        <v>0.24951345885108636</v>
      </c>
      <c r="AM10" s="14">
        <f>RK!I10/(WL!I10+RK!I10)</f>
        <v>0.25835397528032611</v>
      </c>
      <c r="AN10" s="14">
        <f>RK!J10/(WL!J10+RK!J10)</f>
        <v>0.27374639536839718</v>
      </c>
      <c r="AO10" s="14">
        <f>RK!K10/(WL!K10+RK!K10)</f>
        <v>0.30482850806876582</v>
      </c>
      <c r="AP10" s="14">
        <f>RK!L10/(WL!L10+RK!L10)</f>
        <v>0.31642133126051353</v>
      </c>
      <c r="AQ10" s="14">
        <f>RK!M10/(WL!M10+RK!M10)</f>
        <v>0.31289764898582895</v>
      </c>
      <c r="AR10" s="14">
        <f>RK!N10/(WL!N10+RK!N10)</f>
        <v>0.32316982640298964</v>
      </c>
      <c r="AS10" s="14">
        <f>RK!O10/(WL!O10+RK!O10)</f>
        <v>0.32935851291362794</v>
      </c>
      <c r="AT10" s="14">
        <f>RK!P10/(WL!P10+RK!P10)</f>
        <v>0.3324252438130369</v>
      </c>
      <c r="AU10" s="14">
        <f>RK!Q10/(WL!Q10+RK!Q10)</f>
        <v>0.33099893750029569</v>
      </c>
      <c r="AV10" s="14">
        <f>RK!R10/(WL!R10+RK!R10)</f>
        <v>0.33539905155976957</v>
      </c>
      <c r="AW10" s="14">
        <f>RK!S10/(WL!S10+RK!S10)</f>
        <v>0.30228712333418334</v>
      </c>
      <c r="AX10" s="14">
        <f>RK!T10/(WL!T10+RK!T10)</f>
        <v>0.2758834036661838</v>
      </c>
      <c r="AY10" s="14">
        <f>RK!U10/(WL!U10+RK!U10)</f>
        <v>0.26393752508581758</v>
      </c>
      <c r="AZ10" s="14">
        <f>RK!V10/(WL!V10+RK!V10)</f>
        <v>0.27734954900293757</v>
      </c>
      <c r="BA10" s="14">
        <f>RK!W10/(WL!W10+RK!W10)</f>
        <v>0.26364067027009802</v>
      </c>
      <c r="BB10" s="14">
        <f>RK!X10/(WL!X10+RK!X10)</f>
        <v>0.26256189690486204</v>
      </c>
      <c r="BC10" s="14">
        <f>RK!Y10/(WL!Y10+RK!Y10)</f>
        <v>0.25400055481564543</v>
      </c>
      <c r="BD10" s="14">
        <f>RK!Z10/(WL!Z10+RK!Z10)</f>
        <v>0.24303453185883642</v>
      </c>
      <c r="BE10" s="14">
        <f>RK!AA10/(WL!AA10+RK!AA10)</f>
        <v>0.22534819057682895</v>
      </c>
      <c r="BF10" s="14">
        <f>RK!AB10/(WL!AB10+RK!AB10)</f>
        <v>0.20896829382144805</v>
      </c>
      <c r="BG10" s="14">
        <f>RK!AC10/(WL!AC10+RK!AC10)</f>
        <v>0.20759546846636065</v>
      </c>
      <c r="BH10" s="14">
        <f>RK!AD10/(WL!AD10+RK!AD10)</f>
        <v>0.19642549347057006</v>
      </c>
      <c r="BI10" s="14">
        <f>RK!AE10/(WL!AE10+RK!AE10)</f>
        <v>0.18093063170409396</v>
      </c>
      <c r="BJ10" s="75">
        <f>RK!AF10/(WL!AF10+RK!AF10)</f>
        <v>0.17181019297993685</v>
      </c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</row>
    <row r="11" spans="1:78" x14ac:dyDescent="0.2">
      <c r="A11" s="4">
        <v>9</v>
      </c>
      <c r="B11" s="6" t="s">
        <v>45</v>
      </c>
      <c r="C11" s="14">
        <f>WL!C11/(WL!C11+RK!C11)</f>
        <v>0.66085856074599569</v>
      </c>
      <c r="D11" s="14">
        <f>WL!D11/(WL!D11+RK!D11)</f>
        <v>0.69187048856182687</v>
      </c>
      <c r="E11" s="14">
        <f>WL!E11/(WL!E11+RK!E11)</f>
        <v>0.70969547783556963</v>
      </c>
      <c r="F11" s="14">
        <f>WL!F11/(WL!F11+RK!F11)</f>
        <v>0.72565850967912537</v>
      </c>
      <c r="G11" s="14">
        <f>WL!G11/(WL!G11+RK!G11)</f>
        <v>0.74051884992465455</v>
      </c>
      <c r="H11" s="14">
        <f>WL!H11/(WL!H11+RK!H11)</f>
        <v>0.74979365056601877</v>
      </c>
      <c r="I11" s="14">
        <f>WL!I11/(WL!I11+RK!I11)</f>
        <v>0.76426224663028175</v>
      </c>
      <c r="J11" s="14">
        <f>WL!J11/(WL!J11+RK!J11)</f>
        <v>0.75941095250761381</v>
      </c>
      <c r="K11" s="14">
        <f>WL!K11/(WL!K11+RK!K11)</f>
        <v>0.75458806758036334</v>
      </c>
      <c r="L11" s="14">
        <f>WL!L11/(WL!L11+RK!L11)</f>
        <v>0.75971845219622225</v>
      </c>
      <c r="M11" s="14">
        <f>WL!M11/(WL!M11+RK!M11)</f>
        <v>0.75828770953249247</v>
      </c>
      <c r="N11" s="14">
        <f>WL!N11/(WL!N11+RK!N11)</f>
        <v>0.75169614991836864</v>
      </c>
      <c r="O11" s="14">
        <f>WL!O11/(WL!O11+RK!O11)</f>
        <v>0.75559239723527249</v>
      </c>
      <c r="P11" s="14">
        <f>WL!P11/(WL!P11+RK!P11)</f>
        <v>0.74721330851823176</v>
      </c>
      <c r="Q11" s="14">
        <f>WL!Q11/(WL!Q11+RK!Q11)</f>
        <v>0.74074982181445514</v>
      </c>
      <c r="R11" s="14">
        <f>WL!R11/(WL!R11+RK!R11)</f>
        <v>0.72861018567166813</v>
      </c>
      <c r="S11" s="14">
        <f>WL!S11/(WL!S11+RK!S11)</f>
        <v>0.7564957955269116</v>
      </c>
      <c r="T11" s="14">
        <f>WL!T11/(WL!T11+RK!T11)</f>
        <v>0.75695954655954556</v>
      </c>
      <c r="U11" s="14">
        <f>WL!U11/(WL!U11+RK!U11)</f>
        <v>0.77220315384596538</v>
      </c>
      <c r="V11" s="14">
        <f>WL!V11/(WL!V11+RK!V11)</f>
        <v>0.7734152441228701</v>
      </c>
      <c r="W11" s="14">
        <f>WL!W11/(WL!W11+RK!W11)</f>
        <v>0.78484080771966414</v>
      </c>
      <c r="X11" s="14">
        <f>WL!X11/(WL!X11+RK!X11)</f>
        <v>0.79038853367782047</v>
      </c>
      <c r="Y11" s="14">
        <f>WL!Y11/(WL!Y11+RK!Y11)</f>
        <v>0.79208968700851745</v>
      </c>
      <c r="Z11" s="14">
        <f>WL!Z11/(WL!Z11+RK!Z11)</f>
        <v>0.79771099192743833</v>
      </c>
      <c r="AA11" s="14">
        <f>WL!AA11/(WL!AA11+RK!AA11)</f>
        <v>0.80133374693145099</v>
      </c>
      <c r="AB11" s="14">
        <f>WL!AB11/(WL!AB11+RK!AB11)</f>
        <v>0.80646346823747073</v>
      </c>
      <c r="AC11" s="14">
        <f>WL!AC11/(WL!AC11+RK!AC11)</f>
        <v>0.80618944970634077</v>
      </c>
      <c r="AD11" s="14">
        <f>WL!AD11/(WL!AD11+RK!AD11)</f>
        <v>0.8199680499442904</v>
      </c>
      <c r="AE11" s="14">
        <f>WL!AE11/(WL!AE11+RK!AE11)</f>
        <v>0.83634196055205834</v>
      </c>
      <c r="AF11" s="75">
        <f>WL!AF11/(WL!AF11+RK!AF11)</f>
        <v>0.84189840009856776</v>
      </c>
      <c r="AG11" s="14">
        <f>RK!C11/(WL!C11+RK!C11)</f>
        <v>0.33914143925400442</v>
      </c>
      <c r="AH11" s="14">
        <f>RK!D11/(WL!D11+RK!D11)</f>
        <v>0.30812951143817313</v>
      </c>
      <c r="AI11" s="14">
        <f>RK!E11/(WL!E11+RK!E11)</f>
        <v>0.29030452216443048</v>
      </c>
      <c r="AJ11" s="14">
        <f>RK!F11/(WL!F11+RK!F11)</f>
        <v>0.27434149032087474</v>
      </c>
      <c r="AK11" s="14">
        <f>RK!G11/(WL!G11+RK!G11)</f>
        <v>0.2594811500753455</v>
      </c>
      <c r="AL11" s="14">
        <f>RK!H11/(WL!H11+RK!H11)</f>
        <v>0.25020634943398135</v>
      </c>
      <c r="AM11" s="14">
        <f>RK!I11/(WL!I11+RK!I11)</f>
        <v>0.23573775336971836</v>
      </c>
      <c r="AN11" s="14">
        <f>RK!J11/(WL!J11+RK!J11)</f>
        <v>0.24058904749238619</v>
      </c>
      <c r="AO11" s="14">
        <f>RK!K11/(WL!K11+RK!K11)</f>
        <v>0.24541193241963666</v>
      </c>
      <c r="AP11" s="14">
        <f>RK!L11/(WL!L11+RK!L11)</f>
        <v>0.24028154780377772</v>
      </c>
      <c r="AQ11" s="14">
        <f>RK!M11/(WL!M11+RK!M11)</f>
        <v>0.2417122904675075</v>
      </c>
      <c r="AR11" s="14">
        <f>RK!N11/(WL!N11+RK!N11)</f>
        <v>0.24830385008163142</v>
      </c>
      <c r="AS11" s="14">
        <f>RK!O11/(WL!O11+RK!O11)</f>
        <v>0.24440760276472759</v>
      </c>
      <c r="AT11" s="14">
        <f>RK!P11/(WL!P11+RK!P11)</f>
        <v>0.25278669148176824</v>
      </c>
      <c r="AU11" s="14">
        <f>RK!Q11/(WL!Q11+RK!Q11)</f>
        <v>0.2592501781855448</v>
      </c>
      <c r="AV11" s="14">
        <f>RK!R11/(WL!R11+RK!R11)</f>
        <v>0.27138981432833192</v>
      </c>
      <c r="AW11" s="14">
        <f>RK!S11/(WL!S11+RK!S11)</f>
        <v>0.24350420447308838</v>
      </c>
      <c r="AX11" s="14">
        <f>RK!T11/(WL!T11+RK!T11)</f>
        <v>0.24304045344045444</v>
      </c>
      <c r="AY11" s="14">
        <f>RK!U11/(WL!U11+RK!U11)</f>
        <v>0.22779684615403462</v>
      </c>
      <c r="AZ11" s="14">
        <f>RK!V11/(WL!V11+RK!V11)</f>
        <v>0.22658475587712987</v>
      </c>
      <c r="BA11" s="14">
        <f>RK!W11/(WL!W11+RK!W11)</f>
        <v>0.21515919228033584</v>
      </c>
      <c r="BB11" s="14">
        <f>RK!X11/(WL!X11+RK!X11)</f>
        <v>0.20961146632217956</v>
      </c>
      <c r="BC11" s="14">
        <f>RK!Y11/(WL!Y11+RK!Y11)</f>
        <v>0.20791031299148249</v>
      </c>
      <c r="BD11" s="14">
        <f>RK!Z11/(WL!Z11+RK!Z11)</f>
        <v>0.20228900807256164</v>
      </c>
      <c r="BE11" s="14">
        <f>RK!AA11/(WL!AA11+RK!AA11)</f>
        <v>0.19866625306854901</v>
      </c>
      <c r="BF11" s="14">
        <f>RK!AB11/(WL!AB11+RK!AB11)</f>
        <v>0.19353653176252941</v>
      </c>
      <c r="BG11" s="14">
        <f>RK!AC11/(WL!AC11+RK!AC11)</f>
        <v>0.19381055029365915</v>
      </c>
      <c r="BH11" s="14">
        <f>RK!AD11/(WL!AD11+RK!AD11)</f>
        <v>0.1800319500557096</v>
      </c>
      <c r="BI11" s="14">
        <f>RK!AE11/(WL!AE11+RK!AE11)</f>
        <v>0.16365803944794166</v>
      </c>
      <c r="BJ11" s="75">
        <f>RK!AF11/(WL!AF11+RK!AF11)</f>
        <v>0.1581015999014323</v>
      </c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</row>
    <row r="12" spans="1:78" x14ac:dyDescent="0.2">
      <c r="A12" s="4">
        <v>10</v>
      </c>
      <c r="B12" s="6" t="s">
        <v>46</v>
      </c>
      <c r="C12" s="14">
        <f>WL!C12/(WL!C12+RK!C12)</f>
        <v>0.71219725250518529</v>
      </c>
      <c r="D12" s="14">
        <f>WL!D12/(WL!D12+RK!D12)</f>
        <v>0.65109138291067503</v>
      </c>
      <c r="E12" s="14">
        <f>WL!E12/(WL!E12+RK!E12)</f>
        <v>0.60591283872601842</v>
      </c>
      <c r="F12" s="14">
        <f>WL!F12/(WL!F12+RK!F12)</f>
        <v>0.57477172509242924</v>
      </c>
      <c r="G12" s="14">
        <f>WL!G12/(WL!G12+RK!G12)</f>
        <v>0.54598893943518989</v>
      </c>
      <c r="H12" s="14">
        <f>WL!H12/(WL!H12+RK!H12)</f>
        <v>0.53011410881829635</v>
      </c>
      <c r="I12" s="14">
        <f>WL!I12/(WL!I12+RK!I12)</f>
        <v>0.52900427709330788</v>
      </c>
      <c r="J12" s="14">
        <f>WL!J12/(WL!J12+RK!J12)</f>
        <v>0.52162576186437881</v>
      </c>
      <c r="K12" s="14">
        <f>WL!K12/(WL!K12+RK!K12)</f>
        <v>0.51374419104685853</v>
      </c>
      <c r="L12" s="14">
        <f>WL!L12/(WL!L12+RK!L12)</f>
        <v>0.51015773856314584</v>
      </c>
      <c r="M12" s="14">
        <f>WL!M12/(WL!M12+RK!M12)</f>
        <v>0.51065984770697026</v>
      </c>
      <c r="N12" s="14">
        <f>WL!N12/(WL!N12+RK!N12)</f>
        <v>0.51275796726249079</v>
      </c>
      <c r="O12" s="14">
        <f>WL!O12/(WL!O12+RK!O12)</f>
        <v>0.50390965441063951</v>
      </c>
      <c r="P12" s="14">
        <f>WL!P12/(WL!P12+RK!P12)</f>
        <v>0.49812580206865947</v>
      </c>
      <c r="Q12" s="14">
        <f>WL!Q12/(WL!Q12+RK!Q12)</f>
        <v>0.49461077201701947</v>
      </c>
      <c r="R12" s="14">
        <f>WL!R12/(WL!R12+RK!R12)</f>
        <v>0.48017546632949643</v>
      </c>
      <c r="S12" s="14">
        <f>WL!S12/(WL!S12+RK!S12)</f>
        <v>0.50262849795970133</v>
      </c>
      <c r="T12" s="14">
        <f>WL!T12/(WL!T12+RK!T12)</f>
        <v>0.52284344741667621</v>
      </c>
      <c r="U12" s="14">
        <f>WL!U12/(WL!U12+RK!U12)</f>
        <v>0.53429809552085883</v>
      </c>
      <c r="V12" s="14">
        <f>WL!V12/(WL!V12+RK!V12)</f>
        <v>0.53461386090452867</v>
      </c>
      <c r="W12" s="14">
        <f>WL!W12/(WL!W12+RK!W12)</f>
        <v>0.54091985207876292</v>
      </c>
      <c r="X12" s="14">
        <f>WL!X12/(WL!X12+RK!X12)</f>
        <v>0.53007900457075607</v>
      </c>
      <c r="Y12" s="14">
        <f>WL!Y12/(WL!Y12+RK!Y12)</f>
        <v>0.54364491852755381</v>
      </c>
      <c r="Z12" s="14">
        <f>WL!Z12/(WL!Z12+RK!Z12)</f>
        <v>0.55569311790025044</v>
      </c>
      <c r="AA12" s="14">
        <f>WL!AA12/(WL!AA12+RK!AA12)</f>
        <v>0.57098457230096555</v>
      </c>
      <c r="AB12" s="14">
        <f>WL!AB12/(WL!AB12+RK!AB12)</f>
        <v>0.55492418084685602</v>
      </c>
      <c r="AC12" s="14">
        <f>WL!AC12/(WL!AC12+RK!AC12)</f>
        <v>0.56658986868405381</v>
      </c>
      <c r="AD12" s="14">
        <f>WL!AD12/(WL!AD12+RK!AD12)</f>
        <v>0.57696926704438589</v>
      </c>
      <c r="AE12" s="14">
        <f>WL!AE12/(WL!AE12+RK!AE12)</f>
        <v>0.59468231145044326</v>
      </c>
      <c r="AF12" s="75">
        <f>WL!AF12/(WL!AF12+RK!AF12)</f>
        <v>0.60210601851457146</v>
      </c>
      <c r="AG12" s="14">
        <f>RK!C12/(WL!C12+RK!C12)</f>
        <v>0.28780274749481471</v>
      </c>
      <c r="AH12" s="14">
        <f>RK!D12/(WL!D12+RK!D12)</f>
        <v>0.34890861708932497</v>
      </c>
      <c r="AI12" s="14">
        <f>RK!E12/(WL!E12+RK!E12)</f>
        <v>0.39408716127398158</v>
      </c>
      <c r="AJ12" s="14">
        <f>RK!F12/(WL!F12+RK!F12)</f>
        <v>0.42522827490757059</v>
      </c>
      <c r="AK12" s="14">
        <f>RK!G12/(WL!G12+RK!G12)</f>
        <v>0.45401106056481016</v>
      </c>
      <c r="AL12" s="14">
        <f>RK!H12/(WL!H12+RK!H12)</f>
        <v>0.46988589118170354</v>
      </c>
      <c r="AM12" s="14">
        <f>RK!I12/(WL!I12+RK!I12)</f>
        <v>0.47099572290669206</v>
      </c>
      <c r="AN12" s="14">
        <f>RK!J12/(WL!J12+RK!J12)</f>
        <v>0.47837423813562113</v>
      </c>
      <c r="AO12" s="14">
        <f>RK!K12/(WL!K12+RK!K12)</f>
        <v>0.48625580895314141</v>
      </c>
      <c r="AP12" s="14">
        <f>RK!L12/(WL!L12+RK!L12)</f>
        <v>0.48984226143685405</v>
      </c>
      <c r="AQ12" s="14">
        <f>RK!M12/(WL!M12+RK!M12)</f>
        <v>0.48934015229302985</v>
      </c>
      <c r="AR12" s="14">
        <f>RK!N12/(WL!N12+RK!N12)</f>
        <v>0.48724203273750916</v>
      </c>
      <c r="AS12" s="14">
        <f>RK!O12/(WL!O12+RK!O12)</f>
        <v>0.49609034558936049</v>
      </c>
      <c r="AT12" s="14">
        <f>RK!P12/(WL!P12+RK!P12)</f>
        <v>0.50187419793134058</v>
      </c>
      <c r="AU12" s="14">
        <f>RK!Q12/(WL!Q12+RK!Q12)</f>
        <v>0.50538922798298047</v>
      </c>
      <c r="AV12" s="14">
        <f>RK!R12/(WL!R12+RK!R12)</f>
        <v>0.51982453367050352</v>
      </c>
      <c r="AW12" s="14">
        <f>RK!S12/(WL!S12+RK!S12)</f>
        <v>0.49737150204029867</v>
      </c>
      <c r="AX12" s="14">
        <f>RK!T12/(WL!T12+RK!T12)</f>
        <v>0.47715655258332396</v>
      </c>
      <c r="AY12" s="14">
        <f>RK!U12/(WL!U12+RK!U12)</f>
        <v>0.46570190447914128</v>
      </c>
      <c r="AZ12" s="14">
        <f>RK!V12/(WL!V12+RK!V12)</f>
        <v>0.46538613909547127</v>
      </c>
      <c r="BA12" s="14">
        <f>RK!W12/(WL!W12+RK!W12)</f>
        <v>0.45908014792123719</v>
      </c>
      <c r="BB12" s="14">
        <f>RK!X12/(WL!X12+RK!X12)</f>
        <v>0.46992099542924393</v>
      </c>
      <c r="BC12" s="14">
        <f>RK!Y12/(WL!Y12+RK!Y12)</f>
        <v>0.45635508147244613</v>
      </c>
      <c r="BD12" s="14">
        <f>RK!Z12/(WL!Z12+RK!Z12)</f>
        <v>0.44430688209974961</v>
      </c>
      <c r="BE12" s="14">
        <f>RK!AA12/(WL!AA12+RK!AA12)</f>
        <v>0.42901542769903434</v>
      </c>
      <c r="BF12" s="14">
        <f>RK!AB12/(WL!AB12+RK!AB12)</f>
        <v>0.44507581915314398</v>
      </c>
      <c r="BG12" s="14">
        <f>RK!AC12/(WL!AC12+RK!AC12)</f>
        <v>0.4334101313159463</v>
      </c>
      <c r="BH12" s="14">
        <f>RK!AD12/(WL!AD12+RK!AD12)</f>
        <v>0.42303073295561411</v>
      </c>
      <c r="BI12" s="14">
        <f>RK!AE12/(WL!AE12+RK!AE12)</f>
        <v>0.40531768854955669</v>
      </c>
      <c r="BJ12" s="75">
        <f>RK!AF12/(WL!AF12+RK!AF12)</f>
        <v>0.39789398148542859</v>
      </c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</row>
    <row r="13" spans="1:78" x14ac:dyDescent="0.2">
      <c r="A13" s="4">
        <v>11</v>
      </c>
      <c r="B13" s="6" t="s">
        <v>47</v>
      </c>
      <c r="C13" s="14">
        <f>WL!C13/(WL!C13+RK!C13)</f>
        <v>0.6230092643864823</v>
      </c>
      <c r="D13" s="14">
        <f>WL!D13/(WL!D13+RK!D13)</f>
        <v>0.59310997996699488</v>
      </c>
      <c r="E13" s="14">
        <f>WL!E13/(WL!E13+RK!E13)</f>
        <v>0.56401125259941765</v>
      </c>
      <c r="F13" s="14">
        <f>WL!F13/(WL!F13+RK!F13)</f>
        <v>0.55825989642474427</v>
      </c>
      <c r="G13" s="14">
        <f>WL!G13/(WL!G13+RK!G13)</f>
        <v>0.54788418373542458</v>
      </c>
      <c r="H13" s="14">
        <f>WL!H13/(WL!H13+RK!H13)</f>
        <v>0.53414822762447767</v>
      </c>
      <c r="I13" s="14">
        <f>WL!I13/(WL!I13+RK!I13)</f>
        <v>0.53159836644176484</v>
      </c>
      <c r="J13" s="14">
        <f>WL!J13/(WL!J13+RK!J13)</f>
        <v>0.52617270149156747</v>
      </c>
      <c r="K13" s="14">
        <f>WL!K13/(WL!K13+RK!K13)</f>
        <v>0.53137681362923472</v>
      </c>
      <c r="L13" s="14">
        <f>WL!L13/(WL!L13+RK!L13)</f>
        <v>0.53547044774539077</v>
      </c>
      <c r="M13" s="14">
        <f>WL!M13/(WL!M13+RK!M13)</f>
        <v>0.54561098767989569</v>
      </c>
      <c r="N13" s="14">
        <f>WL!N13/(WL!N13+RK!N13)</f>
        <v>0.572738023285154</v>
      </c>
      <c r="O13" s="14">
        <f>WL!O13/(WL!O13+RK!O13)</f>
        <v>0.58281148642017155</v>
      </c>
      <c r="P13" s="14">
        <f>WL!P13/(WL!P13+RK!P13)</f>
        <v>0.61066498227347454</v>
      </c>
      <c r="Q13" s="14">
        <f>WL!Q13/(WL!Q13+RK!Q13)</f>
        <v>0.61608899927708249</v>
      </c>
      <c r="R13" s="14">
        <f>WL!R13/(WL!R13+RK!R13)</f>
        <v>0.60640494215903695</v>
      </c>
      <c r="S13" s="14">
        <f>WL!S13/(WL!S13+RK!S13)</f>
        <v>0.62730550283661179</v>
      </c>
      <c r="T13" s="14">
        <f>WL!T13/(WL!T13+RK!T13)</f>
        <v>0.65452148487168504</v>
      </c>
      <c r="U13" s="14">
        <f>WL!U13/(WL!U13+RK!U13)</f>
        <v>0.66203265100209752</v>
      </c>
      <c r="V13" s="14">
        <f>WL!V13/(WL!V13+RK!V13)</f>
        <v>0.67170805133128841</v>
      </c>
      <c r="W13" s="14">
        <f>WL!W13/(WL!W13+RK!W13)</f>
        <v>0.68292475704908784</v>
      </c>
      <c r="X13" s="14">
        <f>WL!X13/(WL!X13+RK!X13)</f>
        <v>0.69102743758406171</v>
      </c>
      <c r="Y13" s="14">
        <f>WL!Y13/(WL!Y13+RK!Y13)</f>
        <v>0.69801177631192646</v>
      </c>
      <c r="Z13" s="14">
        <f>WL!Z13/(WL!Z13+RK!Z13)</f>
        <v>0.69567637949872363</v>
      </c>
      <c r="AA13" s="14">
        <f>WL!AA13/(WL!AA13+RK!AA13)</f>
        <v>0.70329647307469689</v>
      </c>
      <c r="AB13" s="14">
        <f>WL!AB13/(WL!AB13+RK!AB13)</f>
        <v>0.70136397568224718</v>
      </c>
      <c r="AC13" s="14">
        <f>WL!AC13/(WL!AC13+RK!AC13)</f>
        <v>0.71641721566000316</v>
      </c>
      <c r="AD13" s="14">
        <f>WL!AD13/(WL!AD13+RK!AD13)</f>
        <v>0.71627585134703819</v>
      </c>
      <c r="AE13" s="14">
        <f>WL!AE13/(WL!AE13+RK!AE13)</f>
        <v>0.73486275655347211</v>
      </c>
      <c r="AF13" s="75">
        <f>WL!AF13/(WL!AF13+RK!AF13)</f>
        <v>0.7417528191134457</v>
      </c>
      <c r="AG13" s="14">
        <f>RK!C13/(WL!C13+RK!C13)</f>
        <v>0.37699073561351759</v>
      </c>
      <c r="AH13" s="14">
        <f>RK!D13/(WL!D13+RK!D13)</f>
        <v>0.40689002003300506</v>
      </c>
      <c r="AI13" s="14">
        <f>RK!E13/(WL!E13+RK!E13)</f>
        <v>0.43598874740058235</v>
      </c>
      <c r="AJ13" s="14">
        <f>RK!F13/(WL!F13+RK!F13)</f>
        <v>0.44174010357525573</v>
      </c>
      <c r="AK13" s="14">
        <f>RK!G13/(WL!G13+RK!G13)</f>
        <v>0.45211581626457537</v>
      </c>
      <c r="AL13" s="14">
        <f>RK!H13/(WL!H13+RK!H13)</f>
        <v>0.46585177237552239</v>
      </c>
      <c r="AM13" s="14">
        <f>RK!I13/(WL!I13+RK!I13)</f>
        <v>0.46840163355823516</v>
      </c>
      <c r="AN13" s="14">
        <f>RK!J13/(WL!J13+RK!J13)</f>
        <v>0.47382729850843253</v>
      </c>
      <c r="AO13" s="14">
        <f>RK!K13/(WL!K13+RK!K13)</f>
        <v>0.46862318637076517</v>
      </c>
      <c r="AP13" s="14">
        <f>RK!L13/(WL!L13+RK!L13)</f>
        <v>0.46452955225460923</v>
      </c>
      <c r="AQ13" s="14">
        <f>RK!M13/(WL!M13+RK!M13)</f>
        <v>0.45438901232010442</v>
      </c>
      <c r="AR13" s="14">
        <f>RK!N13/(WL!N13+RK!N13)</f>
        <v>0.42726197671484589</v>
      </c>
      <c r="AS13" s="14">
        <f>RK!O13/(WL!O13+RK!O13)</f>
        <v>0.41718851357982839</v>
      </c>
      <c r="AT13" s="14">
        <f>RK!P13/(WL!P13+RK!P13)</f>
        <v>0.38933501772652551</v>
      </c>
      <c r="AU13" s="14">
        <f>RK!Q13/(WL!Q13+RK!Q13)</f>
        <v>0.38391100072291739</v>
      </c>
      <c r="AV13" s="14">
        <f>RK!R13/(WL!R13+RK!R13)</f>
        <v>0.39359505784096305</v>
      </c>
      <c r="AW13" s="14">
        <f>RK!S13/(WL!S13+RK!S13)</f>
        <v>0.37269449716338821</v>
      </c>
      <c r="AX13" s="14">
        <f>RK!T13/(WL!T13+RK!T13)</f>
        <v>0.34547851512831484</v>
      </c>
      <c r="AY13" s="14">
        <f>RK!U13/(WL!U13+RK!U13)</f>
        <v>0.33796734899790243</v>
      </c>
      <c r="AZ13" s="14">
        <f>RK!V13/(WL!V13+RK!V13)</f>
        <v>0.32829194866871164</v>
      </c>
      <c r="BA13" s="14">
        <f>RK!W13/(WL!W13+RK!W13)</f>
        <v>0.31707524295091216</v>
      </c>
      <c r="BB13" s="14">
        <f>RK!X13/(WL!X13+RK!X13)</f>
        <v>0.30897256241593835</v>
      </c>
      <c r="BC13" s="14">
        <f>RK!Y13/(WL!Y13+RK!Y13)</f>
        <v>0.3019882236880736</v>
      </c>
      <c r="BD13" s="14">
        <f>RK!Z13/(WL!Z13+RK!Z13)</f>
        <v>0.30432362050127643</v>
      </c>
      <c r="BE13" s="14">
        <f>RK!AA13/(WL!AA13+RK!AA13)</f>
        <v>0.29670352692530305</v>
      </c>
      <c r="BF13" s="14">
        <f>RK!AB13/(WL!AB13+RK!AB13)</f>
        <v>0.29863602431775299</v>
      </c>
      <c r="BG13" s="14">
        <f>RK!AC13/(WL!AC13+RK!AC13)</f>
        <v>0.28358278433999684</v>
      </c>
      <c r="BH13" s="14">
        <f>RK!AD13/(WL!AD13+RK!AD13)</f>
        <v>0.28372414865296164</v>
      </c>
      <c r="BI13" s="14">
        <f>RK!AE13/(WL!AE13+RK!AE13)</f>
        <v>0.26513724344652795</v>
      </c>
      <c r="BJ13" s="75">
        <f>RK!AF13/(WL!AF13+RK!AF13)</f>
        <v>0.25824718088655435</v>
      </c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</row>
    <row r="14" spans="1:78" x14ac:dyDescent="0.2">
      <c r="A14" s="4">
        <v>12</v>
      </c>
      <c r="B14" s="6" t="s">
        <v>48</v>
      </c>
      <c r="C14" s="14">
        <f>WL!C14/(WL!C14+RK!C14)</f>
        <v>0.29188162123078432</v>
      </c>
      <c r="D14" s="14">
        <f>WL!D14/(WL!D14+RK!D14)</f>
        <v>0.29824992536680822</v>
      </c>
      <c r="E14" s="14">
        <f>WL!E14/(WL!E14+RK!E14)</f>
        <v>0.28979268815831694</v>
      </c>
      <c r="F14" s="14">
        <f>WL!F14/(WL!F14+RK!F14)</f>
        <v>0.32791546575740782</v>
      </c>
      <c r="G14" s="14">
        <f>WL!G14/(WL!G14+RK!G14)</f>
        <v>0.34687000305694793</v>
      </c>
      <c r="H14" s="14">
        <f>WL!H14/(WL!H14+RK!H14)</f>
        <v>0.37026358759524231</v>
      </c>
      <c r="I14" s="14">
        <f>WL!I14/(WL!I14+RK!I14)</f>
        <v>0.39701595157299874</v>
      </c>
      <c r="J14" s="14">
        <f>WL!J14/(WL!J14+RK!J14)</f>
        <v>0.35216164188091498</v>
      </c>
      <c r="K14" s="14">
        <f>WL!K14/(WL!K14+RK!K14)</f>
        <v>0.32558290356706454</v>
      </c>
      <c r="L14" s="14">
        <f>WL!L14/(WL!L14+RK!L14)</f>
        <v>0.31754913000467722</v>
      </c>
      <c r="M14" s="14">
        <f>WL!M14/(WL!M14+RK!M14)</f>
        <v>0.28996635233360174</v>
      </c>
      <c r="N14" s="14">
        <f>WL!N14/(WL!N14+RK!N14)</f>
        <v>0.23740900497149725</v>
      </c>
      <c r="O14" s="14">
        <f>WL!O14/(WL!O14+RK!O14)</f>
        <v>0.23642534667369486</v>
      </c>
      <c r="P14" s="14">
        <f>WL!P14/(WL!P14+RK!P14)</f>
        <v>0.24695381554301485</v>
      </c>
      <c r="Q14" s="14">
        <f>WL!Q14/(WL!Q14+RK!Q14)</f>
        <v>0.20850546355539087</v>
      </c>
      <c r="R14" s="14">
        <f>WL!R14/(WL!R14+RK!R14)</f>
        <v>0.17468207799975996</v>
      </c>
      <c r="S14" s="14">
        <f>WL!S14/(WL!S14+RK!S14)</f>
        <v>0.17829975119280694</v>
      </c>
      <c r="T14" s="14">
        <f>WL!T14/(WL!T14+RK!T14)</f>
        <v>0.18785835421963376</v>
      </c>
      <c r="U14" s="14">
        <f>WL!U14/(WL!U14+RK!U14)</f>
        <v>0.20417757040222179</v>
      </c>
      <c r="V14" s="14">
        <f>WL!V14/(WL!V14+RK!V14)</f>
        <v>0.19586508803998434</v>
      </c>
      <c r="W14" s="14">
        <f>WL!W14/(WL!W14+RK!W14)</f>
        <v>0.20167401117639402</v>
      </c>
      <c r="X14" s="14">
        <f>WL!X14/(WL!X14+RK!X14)</f>
        <v>0.1662998302786266</v>
      </c>
      <c r="Y14" s="14">
        <f>WL!Y14/(WL!Y14+RK!Y14)</f>
        <v>0.15884387011020126</v>
      </c>
      <c r="Z14" s="14">
        <f>WL!Z14/(WL!Z14+RK!Z14)</f>
        <v>0.15494006077856215</v>
      </c>
      <c r="AA14" s="14">
        <f>WL!AA14/(WL!AA14+RK!AA14)</f>
        <v>0.14808578435773531</v>
      </c>
      <c r="AB14" s="14">
        <f>WL!AB14/(WL!AB14+RK!AB14)</f>
        <v>0.13199467492369338</v>
      </c>
      <c r="AC14" s="14">
        <f>WL!AC14/(WL!AC14+RK!AC14)</f>
        <v>0.13345550385879981</v>
      </c>
      <c r="AD14" s="14">
        <f>WL!AD14/(WL!AD14+RK!AD14)</f>
        <v>0.11311860791489431</v>
      </c>
      <c r="AE14" s="14">
        <f>WL!AE14/(WL!AE14+RK!AE14)</f>
        <v>0.10236769903689037</v>
      </c>
      <c r="AF14" s="75">
        <f>WL!AF14/(WL!AF14+RK!AF14)</f>
        <v>9.9528920843233684E-2</v>
      </c>
      <c r="AG14" s="14">
        <f>RK!C14/(WL!C14+RK!C14)</f>
        <v>0.70811837876921568</v>
      </c>
      <c r="AH14" s="14">
        <f>RK!D14/(WL!D14+RK!D14)</f>
        <v>0.70175007463319183</v>
      </c>
      <c r="AI14" s="14">
        <f>RK!E14/(WL!E14+RK!E14)</f>
        <v>0.71020731184168318</v>
      </c>
      <c r="AJ14" s="14">
        <f>RK!F14/(WL!F14+RK!F14)</f>
        <v>0.67208453424259218</v>
      </c>
      <c r="AK14" s="14">
        <f>RK!G14/(WL!G14+RK!G14)</f>
        <v>0.65312999694305218</v>
      </c>
      <c r="AL14" s="14">
        <f>RK!H14/(WL!H14+RK!H14)</f>
        <v>0.62973641240475764</v>
      </c>
      <c r="AM14" s="14">
        <f>RK!I14/(WL!I14+RK!I14)</f>
        <v>0.60298404842700126</v>
      </c>
      <c r="AN14" s="14">
        <f>RK!J14/(WL!J14+RK!J14)</f>
        <v>0.64783835811908486</v>
      </c>
      <c r="AO14" s="14">
        <f>RK!K14/(WL!K14+RK!K14)</f>
        <v>0.67441709643293546</v>
      </c>
      <c r="AP14" s="14">
        <f>RK!L14/(WL!L14+RK!L14)</f>
        <v>0.68245086999532278</v>
      </c>
      <c r="AQ14" s="14">
        <f>RK!M14/(WL!M14+RK!M14)</f>
        <v>0.71003364766639832</v>
      </c>
      <c r="AR14" s="14">
        <f>RK!N14/(WL!N14+RK!N14)</f>
        <v>0.76259099502850269</v>
      </c>
      <c r="AS14" s="14">
        <f>RK!O14/(WL!O14+RK!O14)</f>
        <v>0.76357465332630514</v>
      </c>
      <c r="AT14" s="14">
        <f>RK!P14/(WL!P14+RK!P14)</f>
        <v>0.75304618445698523</v>
      </c>
      <c r="AU14" s="14">
        <f>RK!Q14/(WL!Q14+RK!Q14)</f>
        <v>0.79149453644460921</v>
      </c>
      <c r="AV14" s="14">
        <f>RK!R14/(WL!R14+RK!R14)</f>
        <v>0.82531792200024012</v>
      </c>
      <c r="AW14" s="14">
        <f>RK!S14/(WL!S14+RK!S14)</f>
        <v>0.82170024880719306</v>
      </c>
      <c r="AX14" s="14">
        <f>RK!T14/(WL!T14+RK!T14)</f>
        <v>0.81214164578036629</v>
      </c>
      <c r="AY14" s="14">
        <f>RK!U14/(WL!U14+RK!U14)</f>
        <v>0.79582242959777816</v>
      </c>
      <c r="AZ14" s="14">
        <f>RK!V14/(WL!V14+RK!V14)</f>
        <v>0.80413491196001563</v>
      </c>
      <c r="BA14" s="14">
        <f>RK!W14/(WL!W14+RK!W14)</f>
        <v>0.79832598882360595</v>
      </c>
      <c r="BB14" s="14">
        <f>RK!X14/(WL!X14+RK!X14)</f>
        <v>0.8337001697213734</v>
      </c>
      <c r="BC14" s="14">
        <f>RK!Y14/(WL!Y14+RK!Y14)</f>
        <v>0.84115612988979871</v>
      </c>
      <c r="BD14" s="14">
        <f>RK!Z14/(WL!Z14+RK!Z14)</f>
        <v>0.84505993922143774</v>
      </c>
      <c r="BE14" s="14">
        <f>RK!AA14/(WL!AA14+RK!AA14)</f>
        <v>0.85191421564226466</v>
      </c>
      <c r="BF14" s="14">
        <f>RK!AB14/(WL!AB14+RK!AB14)</f>
        <v>0.86800532507630657</v>
      </c>
      <c r="BG14" s="14">
        <f>RK!AC14/(WL!AC14+RK!AC14)</f>
        <v>0.8665444961412001</v>
      </c>
      <c r="BH14" s="14">
        <f>RK!AD14/(WL!AD14+RK!AD14)</f>
        <v>0.88688139208510564</v>
      </c>
      <c r="BI14" s="14">
        <f>RK!AE14/(WL!AE14+RK!AE14)</f>
        <v>0.89763230096310964</v>
      </c>
      <c r="BJ14" s="75">
        <f>RK!AF14/(WL!AF14+RK!AF14)</f>
        <v>0.90047107915676627</v>
      </c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</row>
    <row r="15" spans="1:78" x14ac:dyDescent="0.2">
      <c r="A15" s="4">
        <v>13</v>
      </c>
      <c r="B15" s="6" t="s">
        <v>49</v>
      </c>
      <c r="C15" s="14">
        <f>WL!C15/(WL!C15+RK!C15)</f>
        <v>0.72083736600632575</v>
      </c>
      <c r="D15" s="14">
        <f>WL!D15/(WL!D15+RK!D15)</f>
        <v>0.72764933046742297</v>
      </c>
      <c r="E15" s="14">
        <f>WL!E15/(WL!E15+RK!E15)</f>
        <v>0.73708862106424178</v>
      </c>
      <c r="F15" s="14">
        <f>WL!F15/(WL!F15+RK!F15)</f>
        <v>0.7490477950360902</v>
      </c>
      <c r="G15" s="14">
        <f>WL!G15/(WL!G15+RK!G15)</f>
        <v>0.74633362895842248</v>
      </c>
      <c r="H15" s="14">
        <f>WL!H15/(WL!H15+RK!H15)</f>
        <v>0.74360755552761415</v>
      </c>
      <c r="I15" s="14">
        <f>WL!I15/(WL!I15+RK!I15)</f>
        <v>0.74389693317585082</v>
      </c>
      <c r="J15" s="14">
        <f>WL!J15/(WL!J15+RK!J15)</f>
        <v>0.73965826692286074</v>
      </c>
      <c r="K15" s="14">
        <f>WL!K15/(WL!K15+RK!K15)</f>
        <v>0.72867489571164057</v>
      </c>
      <c r="L15" s="14">
        <f>WL!L15/(WL!L15+RK!L15)</f>
        <v>0.74607519296738845</v>
      </c>
      <c r="M15" s="14">
        <f>WL!M15/(WL!M15+RK!M15)</f>
        <v>0.7566201072237172</v>
      </c>
      <c r="N15" s="14">
        <f>WL!N15/(WL!N15+RK!N15)</f>
        <v>0.76048090766771326</v>
      </c>
      <c r="O15" s="14">
        <f>WL!O15/(WL!O15+RK!O15)</f>
        <v>0.76665948645425586</v>
      </c>
      <c r="P15" s="14">
        <f>WL!P15/(WL!P15+RK!P15)</f>
        <v>0.76840038252232512</v>
      </c>
      <c r="Q15" s="14">
        <f>WL!Q15/(WL!Q15+RK!Q15)</f>
        <v>0.77349031777746979</v>
      </c>
      <c r="R15" s="14">
        <f>WL!R15/(WL!R15+RK!R15)</f>
        <v>0.77291510007559572</v>
      </c>
      <c r="S15" s="14">
        <f>WL!S15/(WL!S15+RK!S15)</f>
        <v>0.78845598794284877</v>
      </c>
      <c r="T15" s="14">
        <f>WL!T15/(WL!T15+RK!T15)</f>
        <v>0.80056707744209132</v>
      </c>
      <c r="U15" s="14">
        <f>WL!U15/(WL!U15+RK!U15)</f>
        <v>0.80483731830288341</v>
      </c>
      <c r="V15" s="14">
        <f>WL!V15/(WL!V15+RK!V15)</f>
        <v>0.79048817673138883</v>
      </c>
      <c r="W15" s="14">
        <f>WL!W15/(WL!W15+RK!W15)</f>
        <v>0.77758765067405111</v>
      </c>
      <c r="X15" s="14">
        <f>WL!X15/(WL!X15+RK!X15)</f>
        <v>0.76169934305386366</v>
      </c>
      <c r="Y15" s="14">
        <f>WL!Y15/(WL!Y15+RK!Y15)</f>
        <v>0.76797389546181793</v>
      </c>
      <c r="Z15" s="14">
        <f>WL!Z15/(WL!Z15+RK!Z15)</f>
        <v>0.76964610076845164</v>
      </c>
      <c r="AA15" s="14">
        <f>WL!AA15/(WL!AA15+RK!AA15)</f>
        <v>0.7807614575110321</v>
      </c>
      <c r="AB15" s="14">
        <f>WL!AB15/(WL!AB15+RK!AB15)</f>
        <v>0.78091928855012649</v>
      </c>
      <c r="AC15" s="14">
        <f>WL!AC15/(WL!AC15+RK!AC15)</f>
        <v>0.77276566032945415</v>
      </c>
      <c r="AD15" s="14">
        <f>WL!AD15/(WL!AD15+RK!AD15)</f>
        <v>0.78163214845717932</v>
      </c>
      <c r="AE15" s="14">
        <f>WL!AE15/(WL!AE15+RK!AE15)</f>
        <v>0.7950327483351316</v>
      </c>
      <c r="AF15" s="75">
        <f>WL!AF15/(WL!AF15+RK!AF15)</f>
        <v>0.79783661316327614</v>
      </c>
      <c r="AG15" s="14">
        <f>RK!C15/(WL!C15+RK!C15)</f>
        <v>0.27916263399367419</v>
      </c>
      <c r="AH15" s="14">
        <f>RK!D15/(WL!D15+RK!D15)</f>
        <v>0.27235066953257697</v>
      </c>
      <c r="AI15" s="14">
        <f>RK!E15/(WL!E15+RK!E15)</f>
        <v>0.26291137893575822</v>
      </c>
      <c r="AJ15" s="14">
        <f>RK!F15/(WL!F15+RK!F15)</f>
        <v>0.25095220496390969</v>
      </c>
      <c r="AK15" s="14">
        <f>RK!G15/(WL!G15+RK!G15)</f>
        <v>0.25366637104157741</v>
      </c>
      <c r="AL15" s="14">
        <f>RK!H15/(WL!H15+RK!H15)</f>
        <v>0.25639244447238585</v>
      </c>
      <c r="AM15" s="14">
        <f>RK!I15/(WL!I15+RK!I15)</f>
        <v>0.25610306682414913</v>
      </c>
      <c r="AN15" s="14">
        <f>RK!J15/(WL!J15+RK!J15)</f>
        <v>0.2603417330771392</v>
      </c>
      <c r="AO15" s="14">
        <f>RK!K15/(WL!K15+RK!K15)</f>
        <v>0.27132510428835943</v>
      </c>
      <c r="AP15" s="14">
        <f>RK!L15/(WL!L15+RK!L15)</f>
        <v>0.25392480703261161</v>
      </c>
      <c r="AQ15" s="14">
        <f>RK!M15/(WL!M15+RK!M15)</f>
        <v>0.24337989277628277</v>
      </c>
      <c r="AR15" s="14">
        <f>RK!N15/(WL!N15+RK!N15)</f>
        <v>0.23951909233228663</v>
      </c>
      <c r="AS15" s="14">
        <f>RK!O15/(WL!O15+RK!O15)</f>
        <v>0.23334051354574414</v>
      </c>
      <c r="AT15" s="14">
        <f>RK!P15/(WL!P15+RK!P15)</f>
        <v>0.23159961747767494</v>
      </c>
      <c r="AU15" s="14">
        <f>RK!Q15/(WL!Q15+RK!Q15)</f>
        <v>0.22650968222253021</v>
      </c>
      <c r="AV15" s="14">
        <f>RK!R15/(WL!R15+RK!R15)</f>
        <v>0.22708489992440425</v>
      </c>
      <c r="AW15" s="14">
        <f>RK!S15/(WL!S15+RK!S15)</f>
        <v>0.21154401205715129</v>
      </c>
      <c r="AX15" s="14">
        <f>RK!T15/(WL!T15+RK!T15)</f>
        <v>0.19943292255790873</v>
      </c>
      <c r="AY15" s="14">
        <f>RK!U15/(WL!U15+RK!U15)</f>
        <v>0.19516268169711662</v>
      </c>
      <c r="AZ15" s="14">
        <f>RK!V15/(WL!V15+RK!V15)</f>
        <v>0.20951182326861117</v>
      </c>
      <c r="BA15" s="14">
        <f>RK!W15/(WL!W15+RK!W15)</f>
        <v>0.22241234932594892</v>
      </c>
      <c r="BB15" s="14">
        <f>RK!X15/(WL!X15+RK!X15)</f>
        <v>0.23830065694613647</v>
      </c>
      <c r="BC15" s="14">
        <f>RK!Y15/(WL!Y15+RK!Y15)</f>
        <v>0.23202610453818198</v>
      </c>
      <c r="BD15" s="14">
        <f>RK!Z15/(WL!Z15+RK!Z15)</f>
        <v>0.23035389923154842</v>
      </c>
      <c r="BE15" s="14">
        <f>RK!AA15/(WL!AA15+RK!AA15)</f>
        <v>0.2192385424889679</v>
      </c>
      <c r="BF15" s="14">
        <f>RK!AB15/(WL!AB15+RK!AB15)</f>
        <v>0.21908071144987348</v>
      </c>
      <c r="BG15" s="14">
        <f>RK!AC15/(WL!AC15+RK!AC15)</f>
        <v>0.22723433967054585</v>
      </c>
      <c r="BH15" s="14">
        <f>RK!AD15/(WL!AD15+RK!AD15)</f>
        <v>0.21836785154282062</v>
      </c>
      <c r="BI15" s="14">
        <f>RK!AE15/(WL!AE15+RK!AE15)</f>
        <v>0.20496725166486843</v>
      </c>
      <c r="BJ15" s="75">
        <f>RK!AF15/(WL!AF15+RK!AF15)</f>
        <v>0.20216338683672386</v>
      </c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</row>
    <row r="16" spans="1:78" x14ac:dyDescent="0.2">
      <c r="A16" s="4">
        <v>14</v>
      </c>
      <c r="B16" s="6" t="s">
        <v>50</v>
      </c>
      <c r="C16" s="14">
        <f>WL!C16/(WL!C16+RK!C16)</f>
        <v>0.4555420338738454</v>
      </c>
      <c r="D16" s="14">
        <f>WL!D16/(WL!D16+RK!D16)</f>
        <v>0.43415376910829079</v>
      </c>
      <c r="E16" s="14">
        <f>WL!E16/(WL!E16+RK!E16)</f>
        <v>0.43492226752286456</v>
      </c>
      <c r="F16" s="14">
        <f>WL!F16/(WL!F16+RK!F16)</f>
        <v>0.45336024781331241</v>
      </c>
      <c r="G16" s="14">
        <f>WL!G16/(WL!G16+RK!G16)</f>
        <v>0.4398234681092561</v>
      </c>
      <c r="H16" s="14">
        <f>WL!H16/(WL!H16+RK!H16)</f>
        <v>0.45344178131266794</v>
      </c>
      <c r="I16" s="14">
        <f>WL!I16/(WL!I16+RK!I16)</f>
        <v>0.46429702382330906</v>
      </c>
      <c r="J16" s="14">
        <f>WL!J16/(WL!J16+RK!J16)</f>
        <v>0.43797674142867965</v>
      </c>
      <c r="K16" s="14">
        <f>WL!K16/(WL!K16+RK!K16)</f>
        <v>0.40421187459713581</v>
      </c>
      <c r="L16" s="14">
        <f>WL!L16/(WL!L16+RK!L16)</f>
        <v>0.34902546668992956</v>
      </c>
      <c r="M16" s="14">
        <f>WL!M16/(WL!M16+RK!M16)</f>
        <v>0.32703407870290507</v>
      </c>
      <c r="N16" s="14">
        <f>WL!N16/(WL!N16+RK!N16)</f>
        <v>0.30733458165158373</v>
      </c>
      <c r="O16" s="14">
        <f>WL!O16/(WL!O16+RK!O16)</f>
        <v>0.29253285504531124</v>
      </c>
      <c r="P16" s="14">
        <f>WL!P16/(WL!P16+RK!P16)</f>
        <v>0.24506712908714226</v>
      </c>
      <c r="Q16" s="14">
        <f>WL!Q16/(WL!Q16+RK!Q16)</f>
        <v>0.26354516494436553</v>
      </c>
      <c r="R16" s="14">
        <f>WL!R16/(WL!R16+RK!R16)</f>
        <v>0.26568812260335295</v>
      </c>
      <c r="S16" s="14">
        <f>WL!S16/(WL!S16+RK!S16)</f>
        <v>0.23697697619833061</v>
      </c>
      <c r="T16" s="14">
        <f>WL!T16/(WL!T16+RK!T16)</f>
        <v>0.25944842224866588</v>
      </c>
      <c r="U16" s="14">
        <f>WL!U16/(WL!U16+RK!U16)</f>
        <v>0.30821169252390629</v>
      </c>
      <c r="V16" s="14">
        <f>WL!V16/(WL!V16+RK!V16)</f>
        <v>0.30806227609736292</v>
      </c>
      <c r="W16" s="14">
        <f>WL!W16/(WL!W16+RK!W16)</f>
        <v>0.26684504350206217</v>
      </c>
      <c r="X16" s="14">
        <f>WL!X16/(WL!X16+RK!X16)</f>
        <v>0.29078493156036267</v>
      </c>
      <c r="Y16" s="14">
        <f>WL!Y16/(WL!Y16+RK!Y16)</f>
        <v>0.2794520474869156</v>
      </c>
      <c r="Z16" s="14">
        <f>WL!Z16/(WL!Z16+RK!Z16)</f>
        <v>0.26337874684457591</v>
      </c>
      <c r="AA16" s="14">
        <f>WL!AA16/(WL!AA16+RK!AA16)</f>
        <v>0.28735065294663009</v>
      </c>
      <c r="AB16" s="14">
        <f>WL!AB16/(WL!AB16+RK!AB16)</f>
        <v>0.27960434324288092</v>
      </c>
      <c r="AC16" s="14">
        <f>WL!AC16/(WL!AC16+RK!AC16)</f>
        <v>0.29339214823098236</v>
      </c>
      <c r="AD16" s="14">
        <f>WL!AD16/(WL!AD16+RK!AD16)</f>
        <v>0.29648061629092115</v>
      </c>
      <c r="AE16" s="14">
        <f>WL!AE16/(WL!AE16+RK!AE16)</f>
        <v>0.29845955198896362</v>
      </c>
      <c r="AF16" s="75">
        <f>WL!AF16/(WL!AF16+RK!AF16)</f>
        <v>0.29069335331935564</v>
      </c>
      <c r="AG16" s="14">
        <f>RK!C16/(WL!C16+RK!C16)</f>
        <v>0.54445796612615449</v>
      </c>
      <c r="AH16" s="14">
        <f>RK!D16/(WL!D16+RK!D16)</f>
        <v>0.56584623089170916</v>
      </c>
      <c r="AI16" s="14">
        <f>RK!E16/(WL!E16+RK!E16)</f>
        <v>0.56507773247713555</v>
      </c>
      <c r="AJ16" s="14">
        <f>RK!F16/(WL!F16+RK!F16)</f>
        <v>0.54663975218668759</v>
      </c>
      <c r="AK16" s="14">
        <f>RK!G16/(WL!G16+RK!G16)</f>
        <v>0.56017653189074379</v>
      </c>
      <c r="AL16" s="14">
        <f>RK!H16/(WL!H16+RK!H16)</f>
        <v>0.54655821868733201</v>
      </c>
      <c r="AM16" s="14">
        <f>RK!I16/(WL!I16+RK!I16)</f>
        <v>0.53570297617669094</v>
      </c>
      <c r="AN16" s="14">
        <f>RK!J16/(WL!J16+RK!J16)</f>
        <v>0.56202325857132029</v>
      </c>
      <c r="AO16" s="14">
        <f>RK!K16/(WL!K16+RK!K16)</f>
        <v>0.59578812540286419</v>
      </c>
      <c r="AP16" s="14">
        <f>RK!L16/(WL!L16+RK!L16)</f>
        <v>0.65097453331007049</v>
      </c>
      <c r="AQ16" s="14">
        <f>RK!M16/(WL!M16+RK!M16)</f>
        <v>0.67296592129709498</v>
      </c>
      <c r="AR16" s="14">
        <f>RK!N16/(WL!N16+RK!N16)</f>
        <v>0.69266541834841622</v>
      </c>
      <c r="AS16" s="14">
        <f>RK!O16/(WL!O16+RK!O16)</f>
        <v>0.70746714495468876</v>
      </c>
      <c r="AT16" s="14">
        <f>RK!P16/(WL!P16+RK!P16)</f>
        <v>0.75493287091285777</v>
      </c>
      <c r="AU16" s="14">
        <f>RK!Q16/(WL!Q16+RK!Q16)</f>
        <v>0.73645483505563436</v>
      </c>
      <c r="AV16" s="14">
        <f>RK!R16/(WL!R16+RK!R16)</f>
        <v>0.73431187739664705</v>
      </c>
      <c r="AW16" s="14">
        <f>RK!S16/(WL!S16+RK!S16)</f>
        <v>0.76302302380166931</v>
      </c>
      <c r="AX16" s="14">
        <f>RK!T16/(WL!T16+RK!T16)</f>
        <v>0.74055157775133418</v>
      </c>
      <c r="AY16" s="14">
        <f>RK!U16/(WL!U16+RK!U16)</f>
        <v>0.69178830747609366</v>
      </c>
      <c r="AZ16" s="14">
        <f>RK!V16/(WL!V16+RK!V16)</f>
        <v>0.69193772390263708</v>
      </c>
      <c r="BA16" s="14">
        <f>RK!W16/(WL!W16+RK!W16)</f>
        <v>0.73315495649793794</v>
      </c>
      <c r="BB16" s="14">
        <f>RK!X16/(WL!X16+RK!X16)</f>
        <v>0.70921506843963722</v>
      </c>
      <c r="BC16" s="14">
        <f>RK!Y16/(WL!Y16+RK!Y16)</f>
        <v>0.72054795251308434</v>
      </c>
      <c r="BD16" s="14">
        <f>RK!Z16/(WL!Z16+RK!Z16)</f>
        <v>0.73662125315542404</v>
      </c>
      <c r="BE16" s="14">
        <f>RK!AA16/(WL!AA16+RK!AA16)</f>
        <v>0.71264934705337002</v>
      </c>
      <c r="BF16" s="14">
        <f>RK!AB16/(WL!AB16+RK!AB16)</f>
        <v>0.72039565675711903</v>
      </c>
      <c r="BG16" s="14">
        <f>RK!AC16/(WL!AC16+RK!AC16)</f>
        <v>0.70660785176901764</v>
      </c>
      <c r="BH16" s="14">
        <f>RK!AD16/(WL!AD16+RK!AD16)</f>
        <v>0.70351938370907885</v>
      </c>
      <c r="BI16" s="14">
        <f>RK!AE16/(WL!AE16+RK!AE16)</f>
        <v>0.70154044801103632</v>
      </c>
      <c r="BJ16" s="75">
        <f>RK!AF16/(WL!AF16+RK!AF16)</f>
        <v>0.70930664668064447</v>
      </c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</row>
    <row r="17" spans="1:76" x14ac:dyDescent="0.2">
      <c r="A17" s="4">
        <v>15</v>
      </c>
      <c r="B17" s="6" t="s">
        <v>51</v>
      </c>
      <c r="C17" s="14">
        <f>WL!C17/(WL!C17+RK!C17)</f>
        <v>0.54328542579770434</v>
      </c>
      <c r="D17" s="14">
        <f>WL!D17/(WL!D17+RK!D17)</f>
        <v>0.5597211291372276</v>
      </c>
      <c r="E17" s="14">
        <f>WL!E17/(WL!E17+RK!E17)</f>
        <v>0.56544514288801517</v>
      </c>
      <c r="F17" s="14">
        <f>WL!F17/(WL!F17+RK!F17)</f>
        <v>0.5774844352416777</v>
      </c>
      <c r="G17" s="14">
        <f>WL!G17/(WL!G17+RK!G17)</f>
        <v>0.5656603921868153</v>
      </c>
      <c r="H17" s="14">
        <f>WL!H17/(WL!H17+RK!H17)</f>
        <v>0.57682414994746023</v>
      </c>
      <c r="I17" s="14">
        <f>WL!I17/(WL!I17+RK!I17)</f>
        <v>0.57957432798002029</v>
      </c>
      <c r="J17" s="14">
        <f>WL!J17/(WL!J17+RK!J17)</f>
        <v>0.58179759057783853</v>
      </c>
      <c r="K17" s="14">
        <f>WL!K17/(WL!K17+RK!K17)</f>
        <v>0.57463295961808303</v>
      </c>
      <c r="L17" s="14">
        <f>WL!L17/(WL!L17+RK!L17)</f>
        <v>0.58742203561225625</v>
      </c>
      <c r="M17" s="14">
        <f>WL!M17/(WL!M17+RK!M17)</f>
        <v>0.59275680924032581</v>
      </c>
      <c r="N17" s="14">
        <f>WL!N17/(WL!N17+RK!N17)</f>
        <v>0.58718260927175003</v>
      </c>
      <c r="O17" s="14">
        <f>WL!O17/(WL!O17+RK!O17)</f>
        <v>0.58154780934042138</v>
      </c>
      <c r="P17" s="14">
        <f>WL!P17/(WL!P17+RK!P17)</f>
        <v>0.55773186425465127</v>
      </c>
      <c r="Q17" s="14">
        <f>WL!Q17/(WL!Q17+RK!Q17)</f>
        <v>0.53662974345603731</v>
      </c>
      <c r="R17" s="14">
        <f>WL!R17/(WL!R17+RK!R17)</f>
        <v>0.52161285977436345</v>
      </c>
      <c r="S17" s="14">
        <f>WL!S17/(WL!S17+RK!S17)</f>
        <v>0.5349382446633949</v>
      </c>
      <c r="T17" s="14">
        <f>WL!T17/(WL!T17+RK!T17)</f>
        <v>0.57208564629158565</v>
      </c>
      <c r="U17" s="14">
        <f>WL!U17/(WL!U17+RK!U17)</f>
        <v>0.56659505670433064</v>
      </c>
      <c r="V17" s="14">
        <f>WL!V17/(WL!V17+RK!V17)</f>
        <v>0.54432148262581792</v>
      </c>
      <c r="W17" s="14">
        <f>WL!W17/(WL!W17+RK!W17)</f>
        <v>0.54800025447153566</v>
      </c>
      <c r="X17" s="14">
        <f>WL!X17/(WL!X17+RK!X17)</f>
        <v>0.5444176500836152</v>
      </c>
      <c r="Y17" s="14">
        <f>WL!Y17/(WL!Y17+RK!Y17)</f>
        <v>0.53085630068390988</v>
      </c>
      <c r="Z17" s="14">
        <f>WL!Z17/(WL!Z17+RK!Z17)</f>
        <v>0.53559484994094464</v>
      </c>
      <c r="AA17" s="14">
        <f>WL!AA17/(WL!AA17+RK!AA17)</f>
        <v>0.54813417893947669</v>
      </c>
      <c r="AB17" s="14">
        <f>WL!AB17/(WL!AB17+RK!AB17)</f>
        <v>0.55322222245887986</v>
      </c>
      <c r="AC17" s="14">
        <f>WL!AC17/(WL!AC17+RK!AC17)</f>
        <v>0.55858285624588866</v>
      </c>
      <c r="AD17" s="14">
        <f>WL!AD17/(WL!AD17+RK!AD17)</f>
        <v>0.55737826391301948</v>
      </c>
      <c r="AE17" s="14">
        <f>WL!AE17/(WL!AE17+RK!AE17)</f>
        <v>0.57373370872995189</v>
      </c>
      <c r="AF17" s="75">
        <f>WL!AF17/(WL!AF17+RK!AF17)</f>
        <v>0.56004632781365804</v>
      </c>
      <c r="AG17" s="14">
        <f>RK!C17/(WL!C17+RK!C17)</f>
        <v>0.45671457420229578</v>
      </c>
      <c r="AH17" s="14">
        <f>RK!D17/(WL!D17+RK!D17)</f>
        <v>0.4402788708627724</v>
      </c>
      <c r="AI17" s="14">
        <f>RK!E17/(WL!E17+RK!E17)</f>
        <v>0.43455485711198488</v>
      </c>
      <c r="AJ17" s="14">
        <f>RK!F17/(WL!F17+RK!F17)</f>
        <v>0.42251556475832241</v>
      </c>
      <c r="AK17" s="14">
        <f>RK!G17/(WL!G17+RK!G17)</f>
        <v>0.43433960781318476</v>
      </c>
      <c r="AL17" s="14">
        <f>RK!H17/(WL!H17+RK!H17)</f>
        <v>0.42317585005253983</v>
      </c>
      <c r="AM17" s="14">
        <f>RK!I17/(WL!I17+RK!I17)</f>
        <v>0.4204256720199796</v>
      </c>
      <c r="AN17" s="14">
        <f>RK!J17/(WL!J17+RK!J17)</f>
        <v>0.41820240942216147</v>
      </c>
      <c r="AO17" s="14">
        <f>RK!K17/(WL!K17+RK!K17)</f>
        <v>0.42536704038191692</v>
      </c>
      <c r="AP17" s="14">
        <f>RK!L17/(WL!L17+RK!L17)</f>
        <v>0.41257796438774386</v>
      </c>
      <c r="AQ17" s="14">
        <f>RK!M17/(WL!M17+RK!M17)</f>
        <v>0.40724319075967419</v>
      </c>
      <c r="AR17" s="14">
        <f>RK!N17/(WL!N17+RK!N17)</f>
        <v>0.41281739072825008</v>
      </c>
      <c r="AS17" s="14">
        <f>RK!O17/(WL!O17+RK!O17)</f>
        <v>0.41845219065957867</v>
      </c>
      <c r="AT17" s="14">
        <f>RK!P17/(WL!P17+RK!P17)</f>
        <v>0.44226813574534873</v>
      </c>
      <c r="AU17" s="14">
        <f>RK!Q17/(WL!Q17+RK!Q17)</f>
        <v>0.46337025654396269</v>
      </c>
      <c r="AV17" s="14">
        <f>RK!R17/(WL!R17+RK!R17)</f>
        <v>0.4783871402256365</v>
      </c>
      <c r="AW17" s="14">
        <f>RK!S17/(WL!S17+RK!S17)</f>
        <v>0.4650617553366051</v>
      </c>
      <c r="AX17" s="14">
        <f>RK!T17/(WL!T17+RK!T17)</f>
        <v>0.42791435370841424</v>
      </c>
      <c r="AY17" s="14">
        <f>RK!U17/(WL!U17+RK!U17)</f>
        <v>0.43340494329566948</v>
      </c>
      <c r="AZ17" s="14">
        <f>RK!V17/(WL!V17+RK!V17)</f>
        <v>0.45567851737418197</v>
      </c>
      <c r="BA17" s="14">
        <f>RK!W17/(WL!W17+RK!W17)</f>
        <v>0.45199974552846434</v>
      </c>
      <c r="BB17" s="14">
        <f>RK!X17/(WL!X17+RK!X17)</f>
        <v>0.4555823499163848</v>
      </c>
      <c r="BC17" s="14">
        <f>RK!Y17/(WL!Y17+RK!Y17)</f>
        <v>0.46914369931609018</v>
      </c>
      <c r="BD17" s="14">
        <f>RK!Z17/(WL!Z17+RK!Z17)</f>
        <v>0.46440515005905547</v>
      </c>
      <c r="BE17" s="14">
        <f>RK!AA17/(WL!AA17+RK!AA17)</f>
        <v>0.45186582106052336</v>
      </c>
      <c r="BF17" s="14">
        <f>RK!AB17/(WL!AB17+RK!AB17)</f>
        <v>0.44677777754112014</v>
      </c>
      <c r="BG17" s="14">
        <f>RK!AC17/(WL!AC17+RK!AC17)</f>
        <v>0.4414171437541114</v>
      </c>
      <c r="BH17" s="14">
        <f>RK!AD17/(WL!AD17+RK!AD17)</f>
        <v>0.44262173608698041</v>
      </c>
      <c r="BI17" s="14">
        <f>RK!AE17/(WL!AE17+RK!AE17)</f>
        <v>0.42626629127004817</v>
      </c>
      <c r="BJ17" s="75">
        <f>RK!AF17/(WL!AF17+RK!AF17)</f>
        <v>0.4399536721863419</v>
      </c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</row>
    <row r="18" spans="1:76" x14ac:dyDescent="0.2">
      <c r="A18" s="4">
        <v>16</v>
      </c>
      <c r="B18" s="6" t="s">
        <v>52</v>
      </c>
      <c r="C18" s="14">
        <f>WL!C18/(WL!C18+RK!C18)</f>
        <v>0.70762369027975702</v>
      </c>
      <c r="D18" s="14">
        <f>WL!D18/(WL!D18+RK!D18)</f>
        <v>0.71987904661315649</v>
      </c>
      <c r="E18" s="14">
        <f>WL!E18/(WL!E18+RK!E18)</f>
        <v>0.72858347963225589</v>
      </c>
      <c r="F18" s="14">
        <f>WL!F18/(WL!F18+RK!F18)</f>
        <v>0.74246178039539867</v>
      </c>
      <c r="G18" s="14">
        <f>WL!G18/(WL!G18+RK!G18)</f>
        <v>0.74503713982792896</v>
      </c>
      <c r="H18" s="14">
        <f>WL!H18/(WL!H18+RK!H18)</f>
        <v>0.74642323523163645</v>
      </c>
      <c r="I18" s="14">
        <f>WL!I18/(WL!I18+RK!I18)</f>
        <v>0.75248655788236252</v>
      </c>
      <c r="J18" s="14">
        <f>WL!J18/(WL!J18+RK!J18)</f>
        <v>0.75076805829926685</v>
      </c>
      <c r="K18" s="14">
        <f>WL!K18/(WL!K18+RK!K18)</f>
        <v>0.75018310449129744</v>
      </c>
      <c r="L18" s="14">
        <f>WL!L18/(WL!L18+RK!L18)</f>
        <v>0.75918847214626306</v>
      </c>
      <c r="M18" s="14">
        <f>WL!M18/(WL!M18+RK!M18)</f>
        <v>0.76873517974691963</v>
      </c>
      <c r="N18" s="14">
        <f>WL!N18/(WL!N18+RK!N18)</f>
        <v>0.76374903603335864</v>
      </c>
      <c r="O18" s="14">
        <f>WL!O18/(WL!O18+RK!O18)</f>
        <v>0.75900121010742272</v>
      </c>
      <c r="P18" s="14">
        <f>WL!P18/(WL!P18+RK!P18)</f>
        <v>0.75829073459873664</v>
      </c>
      <c r="Q18" s="14">
        <f>WL!Q18/(WL!Q18+RK!Q18)</f>
        <v>0.76094127587457849</v>
      </c>
      <c r="R18" s="14">
        <f>WL!R18/(WL!R18+RK!R18)</f>
        <v>0.76003000602131798</v>
      </c>
      <c r="S18" s="14">
        <f>WL!S18/(WL!S18+RK!S18)</f>
        <v>0.77250658588582</v>
      </c>
      <c r="T18" s="14">
        <f>WL!T18/(WL!T18+RK!T18)</f>
        <v>0.78909093981217304</v>
      </c>
      <c r="U18" s="14">
        <f>WL!U18/(WL!U18+RK!U18)</f>
        <v>0.79652822986328076</v>
      </c>
      <c r="V18" s="14">
        <f>WL!V18/(WL!V18+RK!V18)</f>
        <v>0.79709960735766405</v>
      </c>
      <c r="W18" s="14">
        <f>WL!W18/(WL!W18+RK!W18)</f>
        <v>0.80468923586210894</v>
      </c>
      <c r="X18" s="14">
        <f>WL!X18/(WL!X18+RK!X18)</f>
        <v>0.81032051185737242</v>
      </c>
      <c r="Y18" s="14">
        <f>WL!Y18/(WL!Y18+RK!Y18)</f>
        <v>0.80815519179094686</v>
      </c>
      <c r="Z18" s="14">
        <f>WL!Z18/(WL!Z18+RK!Z18)</f>
        <v>0.81693118919818097</v>
      </c>
      <c r="AA18" s="14">
        <f>WL!AA18/(WL!AA18+RK!AA18)</f>
        <v>0.82725217606946988</v>
      </c>
      <c r="AB18" s="14">
        <f>WL!AB18/(WL!AB18+RK!AB18)</f>
        <v>0.83141978499957381</v>
      </c>
      <c r="AC18" s="14">
        <f>WL!AC18/(WL!AC18+RK!AC18)</f>
        <v>0.83315006607266384</v>
      </c>
      <c r="AD18" s="14">
        <f>WL!AD18/(WL!AD18+RK!AD18)</f>
        <v>0.8353800376389886</v>
      </c>
      <c r="AE18" s="14">
        <f>WL!AE18/(WL!AE18+RK!AE18)</f>
        <v>0.84573248539879187</v>
      </c>
      <c r="AF18" s="75">
        <f>WL!AF18/(WL!AF18+RK!AF18)</f>
        <v>0.84465504081187104</v>
      </c>
      <c r="AG18" s="14">
        <f>RK!C18/(WL!C18+RK!C18)</f>
        <v>0.29237630972024292</v>
      </c>
      <c r="AH18" s="14">
        <f>RK!D18/(WL!D18+RK!D18)</f>
        <v>0.28012095338684351</v>
      </c>
      <c r="AI18" s="14">
        <f>RK!E18/(WL!E18+RK!E18)</f>
        <v>0.27141652036774416</v>
      </c>
      <c r="AJ18" s="14">
        <f>RK!F18/(WL!F18+RK!F18)</f>
        <v>0.25753821960460133</v>
      </c>
      <c r="AK18" s="14">
        <f>RK!G18/(WL!G18+RK!G18)</f>
        <v>0.25496286017207104</v>
      </c>
      <c r="AL18" s="14">
        <f>RK!H18/(WL!H18+RK!H18)</f>
        <v>0.25357676476836361</v>
      </c>
      <c r="AM18" s="14">
        <f>RK!I18/(WL!I18+RK!I18)</f>
        <v>0.24751344211763748</v>
      </c>
      <c r="AN18" s="14">
        <f>RK!J18/(WL!J18+RK!J18)</f>
        <v>0.24923194170073323</v>
      </c>
      <c r="AO18" s="14">
        <f>RK!K18/(WL!K18+RK!K18)</f>
        <v>0.24981689550870259</v>
      </c>
      <c r="AP18" s="14">
        <f>RK!L18/(WL!L18+RK!L18)</f>
        <v>0.24081152785373691</v>
      </c>
      <c r="AQ18" s="14">
        <f>RK!M18/(WL!M18+RK!M18)</f>
        <v>0.23126482025308026</v>
      </c>
      <c r="AR18" s="14">
        <f>RK!N18/(WL!N18+RK!N18)</f>
        <v>0.2362509639666415</v>
      </c>
      <c r="AS18" s="14">
        <f>RK!O18/(WL!O18+RK!O18)</f>
        <v>0.24099878989257725</v>
      </c>
      <c r="AT18" s="14">
        <f>RK!P18/(WL!P18+RK!P18)</f>
        <v>0.24170926540126333</v>
      </c>
      <c r="AU18" s="14">
        <f>RK!Q18/(WL!Q18+RK!Q18)</f>
        <v>0.23905872412542159</v>
      </c>
      <c r="AV18" s="14">
        <f>RK!R18/(WL!R18+RK!R18)</f>
        <v>0.23996999397868207</v>
      </c>
      <c r="AW18" s="14">
        <f>RK!S18/(WL!S18+RK!S18)</f>
        <v>0.22749341411418006</v>
      </c>
      <c r="AX18" s="14">
        <f>RK!T18/(WL!T18+RK!T18)</f>
        <v>0.21090906018782699</v>
      </c>
      <c r="AY18" s="14">
        <f>RK!U18/(WL!U18+RK!U18)</f>
        <v>0.20347177013671919</v>
      </c>
      <c r="AZ18" s="14">
        <f>RK!V18/(WL!V18+RK!V18)</f>
        <v>0.20290039264233595</v>
      </c>
      <c r="BA18" s="14">
        <f>RK!W18/(WL!W18+RK!W18)</f>
        <v>0.19531076413789117</v>
      </c>
      <c r="BB18" s="14">
        <f>RK!X18/(WL!X18+RK!X18)</f>
        <v>0.18967948814262764</v>
      </c>
      <c r="BC18" s="14">
        <f>RK!Y18/(WL!Y18+RK!Y18)</f>
        <v>0.19184480820905309</v>
      </c>
      <c r="BD18" s="14">
        <f>RK!Z18/(WL!Z18+RK!Z18)</f>
        <v>0.18306881080181903</v>
      </c>
      <c r="BE18" s="14">
        <f>RK!AA18/(WL!AA18+RK!AA18)</f>
        <v>0.17274782393053012</v>
      </c>
      <c r="BF18" s="14">
        <f>RK!AB18/(WL!AB18+RK!AB18)</f>
        <v>0.16858021500042608</v>
      </c>
      <c r="BG18" s="14">
        <f>RK!AC18/(WL!AC18+RK!AC18)</f>
        <v>0.16684993392733616</v>
      </c>
      <c r="BH18" s="14">
        <f>RK!AD18/(WL!AD18+RK!AD18)</f>
        <v>0.16461996236101145</v>
      </c>
      <c r="BI18" s="14">
        <f>RK!AE18/(WL!AE18+RK!AE18)</f>
        <v>0.15426751460120811</v>
      </c>
      <c r="BJ18" s="75">
        <f>RK!AF18/(WL!AF18+RK!AF18)</f>
        <v>0.15534495918812896</v>
      </c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</row>
    <row r="19" spans="1:76" x14ac:dyDescent="0.2">
      <c r="A19" s="4">
        <v>17</v>
      </c>
      <c r="B19" s="6" t="s">
        <v>53</v>
      </c>
      <c r="C19" s="14">
        <f>WL!C19/(WL!C19+RK!C19)</f>
        <v>0.25088663191054239</v>
      </c>
      <c r="D19" s="14">
        <f>WL!D19/(WL!D19+RK!D19)</f>
        <v>0.25380574056812316</v>
      </c>
      <c r="E19" s="14">
        <f>WL!E19/(WL!E19+RK!E19)</f>
        <v>0.25814891036675514</v>
      </c>
      <c r="F19" s="14">
        <f>WL!F19/(WL!F19+RK!F19)</f>
        <v>0.26578046208918199</v>
      </c>
      <c r="G19" s="14">
        <f>WL!G19/(WL!G19+RK!G19)</f>
        <v>0.264814706288862</v>
      </c>
      <c r="H19" s="14">
        <f>WL!H19/(WL!H19+RK!H19)</f>
        <v>0.26515830521916534</v>
      </c>
      <c r="I19" s="14">
        <f>WL!I19/(WL!I19+RK!I19)</f>
        <v>0.27290703585196485</v>
      </c>
      <c r="J19" s="14">
        <f>WL!J19/(WL!J19+RK!J19)</f>
        <v>0.2848822403712552</v>
      </c>
      <c r="K19" s="14">
        <f>WL!K19/(WL!K19+RK!K19)</f>
        <v>0.2624584923451676</v>
      </c>
      <c r="L19" s="14">
        <f>WL!L19/(WL!L19+RK!L19)</f>
        <v>0.34368404547417086</v>
      </c>
      <c r="M19" s="14">
        <f>WL!M19/(WL!M19+RK!M19)</f>
        <v>0.32028238878553605</v>
      </c>
      <c r="N19" s="14">
        <f>WL!N19/(WL!N19+RK!N19)</f>
        <v>0.30835916874217528</v>
      </c>
      <c r="O19" s="14">
        <f>WL!O19/(WL!O19+RK!O19)</f>
        <v>0.28639524658441928</v>
      </c>
      <c r="P19" s="14">
        <f>WL!P19/(WL!P19+RK!P19)</f>
        <v>0.28490934973358212</v>
      </c>
      <c r="Q19" s="14">
        <f>WL!Q19/(WL!Q19+RK!Q19)</f>
        <v>0.2174305475064009</v>
      </c>
      <c r="R19" s="14">
        <f>WL!R19/(WL!R19+RK!R19)</f>
        <v>0.18021295109339039</v>
      </c>
      <c r="S19" s="14">
        <f>WL!S19/(WL!S19+RK!S19)</f>
        <v>0.1891279861004462</v>
      </c>
      <c r="T19" s="14">
        <f>WL!T19/(WL!T19+RK!T19)</f>
        <v>0.2198836512838388</v>
      </c>
      <c r="U19" s="14">
        <f>WL!U19/(WL!U19+RK!U19)</f>
        <v>0.23339553364882282</v>
      </c>
      <c r="V19" s="14">
        <f>WL!V19/(WL!V19+RK!V19)</f>
        <v>0.22614113321676238</v>
      </c>
      <c r="W19" s="14">
        <f>WL!W19/(WL!W19+RK!W19)</f>
        <v>0.23560214303378069</v>
      </c>
      <c r="X19" s="14">
        <f>WL!X19/(WL!X19+RK!X19)</f>
        <v>0.22626374263723639</v>
      </c>
      <c r="Y19" s="14">
        <f>WL!Y19/(WL!Y19+RK!Y19)</f>
        <v>0.22292862365372906</v>
      </c>
      <c r="Z19" s="14">
        <f>WL!Z19/(WL!Z19+RK!Z19)</f>
        <v>0.2170385913117234</v>
      </c>
      <c r="AA19" s="14">
        <f>WL!AA19/(WL!AA19+RK!AA19)</f>
        <v>0.21498795664434939</v>
      </c>
      <c r="AB19" s="14">
        <f>WL!AB19/(WL!AB19+RK!AB19)</f>
        <v>0.21325780014112333</v>
      </c>
      <c r="AC19" s="14">
        <f>WL!AC19/(WL!AC19+RK!AC19)</f>
        <v>0.21462111972745224</v>
      </c>
      <c r="AD19" s="14">
        <f>WL!AD19/(WL!AD19+RK!AD19)</f>
        <v>0.22413425481833493</v>
      </c>
      <c r="AE19" s="14">
        <f>WL!AE19/(WL!AE19+RK!AE19)</f>
        <v>0.23432531692822445</v>
      </c>
      <c r="AF19" s="75">
        <f>WL!AF19/(WL!AF19+RK!AF19)</f>
        <v>0.24477487366298356</v>
      </c>
      <c r="AG19" s="14">
        <f>RK!C19/(WL!C19+RK!C19)</f>
        <v>0.74911336808945761</v>
      </c>
      <c r="AH19" s="14">
        <f>RK!D19/(WL!D19+RK!D19)</f>
        <v>0.74619425943187678</v>
      </c>
      <c r="AI19" s="14">
        <f>RK!E19/(WL!E19+RK!E19)</f>
        <v>0.74185108963324486</v>
      </c>
      <c r="AJ19" s="14">
        <f>RK!F19/(WL!F19+RK!F19)</f>
        <v>0.73421953791081795</v>
      </c>
      <c r="AK19" s="14">
        <f>RK!G19/(WL!G19+RK!G19)</f>
        <v>0.73518529371113794</v>
      </c>
      <c r="AL19" s="14">
        <f>RK!H19/(WL!H19+RK!H19)</f>
        <v>0.73484169478083472</v>
      </c>
      <c r="AM19" s="14">
        <f>RK!I19/(WL!I19+RK!I19)</f>
        <v>0.72709296414803515</v>
      </c>
      <c r="AN19" s="14">
        <f>RK!J19/(WL!J19+RK!J19)</f>
        <v>0.7151177596287448</v>
      </c>
      <c r="AO19" s="14">
        <f>RK!K19/(WL!K19+RK!K19)</f>
        <v>0.7375415076548324</v>
      </c>
      <c r="AP19" s="14">
        <f>RK!L19/(WL!L19+RK!L19)</f>
        <v>0.65631595452582914</v>
      </c>
      <c r="AQ19" s="14">
        <f>RK!M19/(WL!M19+RK!M19)</f>
        <v>0.67971761121446395</v>
      </c>
      <c r="AR19" s="14">
        <f>RK!N19/(WL!N19+RK!N19)</f>
        <v>0.69164083125782472</v>
      </c>
      <c r="AS19" s="14">
        <f>RK!O19/(WL!O19+RK!O19)</f>
        <v>0.71360475341558072</v>
      </c>
      <c r="AT19" s="14">
        <f>RK!P19/(WL!P19+RK!P19)</f>
        <v>0.71509065026641794</v>
      </c>
      <c r="AU19" s="14">
        <f>RK!Q19/(WL!Q19+RK!Q19)</f>
        <v>0.7825694524935991</v>
      </c>
      <c r="AV19" s="14">
        <f>RK!R19/(WL!R19+RK!R19)</f>
        <v>0.81978704890660958</v>
      </c>
      <c r="AW19" s="14">
        <f>RK!S19/(WL!S19+RK!S19)</f>
        <v>0.81087201389955366</v>
      </c>
      <c r="AX19" s="14">
        <f>RK!T19/(WL!T19+RK!T19)</f>
        <v>0.78011634871616109</v>
      </c>
      <c r="AY19" s="14">
        <f>RK!U19/(WL!U19+RK!U19)</f>
        <v>0.76660446635117718</v>
      </c>
      <c r="AZ19" s="14">
        <f>RK!V19/(WL!V19+RK!V19)</f>
        <v>0.77385886678323756</v>
      </c>
      <c r="BA19" s="14">
        <f>RK!W19/(WL!W19+RK!W19)</f>
        <v>0.76439785696621931</v>
      </c>
      <c r="BB19" s="14">
        <f>RK!X19/(WL!X19+RK!X19)</f>
        <v>0.77373625736276352</v>
      </c>
      <c r="BC19" s="14">
        <f>RK!Y19/(WL!Y19+RK!Y19)</f>
        <v>0.77707137634627099</v>
      </c>
      <c r="BD19" s="14">
        <f>RK!Z19/(WL!Z19+RK!Z19)</f>
        <v>0.78296140868827668</v>
      </c>
      <c r="BE19" s="14">
        <f>RK!AA19/(WL!AA19+RK!AA19)</f>
        <v>0.78501204335565056</v>
      </c>
      <c r="BF19" s="14">
        <f>RK!AB19/(WL!AB19+RK!AB19)</f>
        <v>0.7867421998588765</v>
      </c>
      <c r="BG19" s="14">
        <f>RK!AC19/(WL!AC19+RK!AC19)</f>
        <v>0.78537888027254765</v>
      </c>
      <c r="BH19" s="14">
        <f>RK!AD19/(WL!AD19+RK!AD19)</f>
        <v>0.77586574518166507</v>
      </c>
      <c r="BI19" s="14">
        <f>RK!AE19/(WL!AE19+RK!AE19)</f>
        <v>0.76567468307177555</v>
      </c>
      <c r="BJ19" s="75">
        <f>RK!AF19/(WL!AF19+RK!AF19)</f>
        <v>0.75522512633701655</v>
      </c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</row>
    <row r="20" spans="1:76" x14ac:dyDescent="0.2">
      <c r="A20" s="4">
        <v>18</v>
      </c>
      <c r="B20" s="6" t="s">
        <v>54</v>
      </c>
      <c r="C20" s="14">
        <f>WL!C20/(WL!C20+RK!C20)</f>
        <v>0.57685284064636866</v>
      </c>
      <c r="D20" s="14">
        <f>WL!D20/(WL!D20+RK!D20)</f>
        <v>0.5816227774719529</v>
      </c>
      <c r="E20" s="14">
        <f>WL!E20/(WL!E20+RK!E20)</f>
        <v>0.56603244246143214</v>
      </c>
      <c r="F20" s="14">
        <f>WL!F20/(WL!F20+RK!F20)</f>
        <v>0.57254076178133573</v>
      </c>
      <c r="G20" s="14">
        <f>WL!G20/(WL!G20+RK!G20)</f>
        <v>0.57942300305561789</v>
      </c>
      <c r="H20" s="14">
        <f>WL!H20/(WL!H20+RK!H20)</f>
        <v>0.59086286222383144</v>
      </c>
      <c r="I20" s="14">
        <f>WL!I20/(WL!I20+RK!I20)</f>
        <v>0.59009920573276908</v>
      </c>
      <c r="J20" s="14">
        <f>WL!J20/(WL!J20+RK!J20)</f>
        <v>0.60165264258757178</v>
      </c>
      <c r="K20" s="14">
        <f>WL!K20/(WL!K20+RK!K20)</f>
        <v>0.61122730756122812</v>
      </c>
      <c r="L20" s="14">
        <f>WL!L20/(WL!L20+RK!L20)</f>
        <v>0.62138662330739458</v>
      </c>
      <c r="M20" s="14">
        <f>WL!M20/(WL!M20+RK!M20)</f>
        <v>0.63643640350584973</v>
      </c>
      <c r="N20" s="14">
        <f>WL!N20/(WL!N20+RK!N20)</f>
        <v>0.63083054631833235</v>
      </c>
      <c r="O20" s="14">
        <f>WL!O20/(WL!O20+RK!O20)</f>
        <v>0.63742627466933255</v>
      </c>
      <c r="P20" s="14">
        <f>WL!P20/(WL!P20+RK!P20)</f>
        <v>0.65830472238443205</v>
      </c>
      <c r="Q20" s="14">
        <f>WL!Q20/(WL!Q20+RK!Q20)</f>
        <v>0.6491162333777768</v>
      </c>
      <c r="R20" s="14">
        <f>WL!R20/(WL!R20+RK!R20)</f>
        <v>0.64858522458515322</v>
      </c>
      <c r="S20" s="14">
        <f>WL!S20/(WL!S20+RK!S20)</f>
        <v>0.65469661152793956</v>
      </c>
      <c r="T20" s="14">
        <f>WL!T20/(WL!T20+RK!T20)</f>
        <v>0.68925285152980675</v>
      </c>
      <c r="U20" s="14">
        <f>WL!U20/(WL!U20+RK!U20)</f>
        <v>0.66641330765232276</v>
      </c>
      <c r="V20" s="14">
        <f>WL!V20/(WL!V20+RK!V20)</f>
        <v>0.64278072798784669</v>
      </c>
      <c r="W20" s="14">
        <f>WL!W20/(WL!W20+RK!W20)</f>
        <v>0.63630365555139523</v>
      </c>
      <c r="X20" s="14">
        <f>WL!X20/(WL!X20+RK!X20)</f>
        <v>0.63653479461937112</v>
      </c>
      <c r="Y20" s="14">
        <f>WL!Y20/(WL!Y20+RK!Y20)</f>
        <v>0.6508597575462145</v>
      </c>
      <c r="Z20" s="14">
        <f>WL!Z20/(WL!Z20+RK!Z20)</f>
        <v>0.63558602177004242</v>
      </c>
      <c r="AA20" s="14">
        <f>WL!AA20/(WL!AA20+RK!AA20)</f>
        <v>0.62454138400006709</v>
      </c>
      <c r="AB20" s="14">
        <f>WL!AB20/(WL!AB20+RK!AB20)</f>
        <v>0.61163392348153223</v>
      </c>
      <c r="AC20" s="14">
        <f>WL!AC20/(WL!AC20+RK!AC20)</f>
        <v>0.59436362140922716</v>
      </c>
      <c r="AD20" s="14">
        <f>WL!AD20/(WL!AD20+RK!AD20)</f>
        <v>0.59552481645682886</v>
      </c>
      <c r="AE20" s="14">
        <f>WL!AE20/(WL!AE20+RK!AE20)</f>
        <v>0.60572319686181708</v>
      </c>
      <c r="AF20" s="75">
        <f>WL!AF20/(WL!AF20+RK!AF20)</f>
        <v>0.60659606359307183</v>
      </c>
      <c r="AG20" s="14">
        <f>RK!C20/(WL!C20+RK!C20)</f>
        <v>0.42314715935363134</v>
      </c>
      <c r="AH20" s="14">
        <f>RK!D20/(WL!D20+RK!D20)</f>
        <v>0.41837722252804699</v>
      </c>
      <c r="AI20" s="14">
        <f>RK!E20/(WL!E20+RK!E20)</f>
        <v>0.43396755753856797</v>
      </c>
      <c r="AJ20" s="14">
        <f>RK!F20/(WL!F20+RK!F20)</f>
        <v>0.42745923821866427</v>
      </c>
      <c r="AK20" s="14">
        <f>RK!G20/(WL!G20+RK!G20)</f>
        <v>0.42057699694438216</v>
      </c>
      <c r="AL20" s="14">
        <f>RK!H20/(WL!H20+RK!H20)</f>
        <v>0.40913713777616845</v>
      </c>
      <c r="AM20" s="14">
        <f>RK!I20/(WL!I20+RK!I20)</f>
        <v>0.40990079426723092</v>
      </c>
      <c r="AN20" s="14">
        <f>RK!J20/(WL!J20+RK!J20)</f>
        <v>0.39834735741242822</v>
      </c>
      <c r="AO20" s="14">
        <f>RK!K20/(WL!K20+RK!K20)</f>
        <v>0.38877269243877188</v>
      </c>
      <c r="AP20" s="14">
        <f>RK!L20/(WL!L20+RK!L20)</f>
        <v>0.37861337669260547</v>
      </c>
      <c r="AQ20" s="14">
        <f>RK!M20/(WL!M20+RK!M20)</f>
        <v>0.36356359649415027</v>
      </c>
      <c r="AR20" s="14">
        <f>RK!N20/(WL!N20+RK!N20)</f>
        <v>0.36916945368166759</v>
      </c>
      <c r="AS20" s="14">
        <f>RK!O20/(WL!O20+RK!O20)</f>
        <v>0.36257372533066745</v>
      </c>
      <c r="AT20" s="14">
        <f>RK!P20/(WL!P20+RK!P20)</f>
        <v>0.34169527761556789</v>
      </c>
      <c r="AU20" s="14">
        <f>RK!Q20/(WL!Q20+RK!Q20)</f>
        <v>0.35088376662222326</v>
      </c>
      <c r="AV20" s="14">
        <f>RK!R20/(WL!R20+RK!R20)</f>
        <v>0.35141477541484673</v>
      </c>
      <c r="AW20" s="14">
        <f>RK!S20/(WL!S20+RK!S20)</f>
        <v>0.34530338847206055</v>
      </c>
      <c r="AX20" s="14">
        <f>RK!T20/(WL!T20+RK!T20)</f>
        <v>0.3107471484701933</v>
      </c>
      <c r="AY20" s="14">
        <f>RK!U20/(WL!U20+RK!U20)</f>
        <v>0.33358669234767735</v>
      </c>
      <c r="AZ20" s="14">
        <f>RK!V20/(WL!V20+RK!V20)</f>
        <v>0.35721927201215342</v>
      </c>
      <c r="BA20" s="14">
        <f>RK!W20/(WL!W20+RK!W20)</f>
        <v>0.36369634444860466</v>
      </c>
      <c r="BB20" s="14">
        <f>RK!X20/(WL!X20+RK!X20)</f>
        <v>0.36346520538062893</v>
      </c>
      <c r="BC20" s="14">
        <f>RK!Y20/(WL!Y20+RK!Y20)</f>
        <v>0.3491402424537855</v>
      </c>
      <c r="BD20" s="14">
        <f>RK!Z20/(WL!Z20+RK!Z20)</f>
        <v>0.36441397822995758</v>
      </c>
      <c r="BE20" s="14">
        <f>RK!AA20/(WL!AA20+RK!AA20)</f>
        <v>0.37545861599993297</v>
      </c>
      <c r="BF20" s="14">
        <f>RK!AB20/(WL!AB20+RK!AB20)</f>
        <v>0.38836607651846766</v>
      </c>
      <c r="BG20" s="14">
        <f>RK!AC20/(WL!AC20+RK!AC20)</f>
        <v>0.40563637859077289</v>
      </c>
      <c r="BH20" s="14">
        <f>RK!AD20/(WL!AD20+RK!AD20)</f>
        <v>0.40447518354317114</v>
      </c>
      <c r="BI20" s="14">
        <f>RK!AE20/(WL!AE20+RK!AE20)</f>
        <v>0.39427680313818297</v>
      </c>
      <c r="BJ20" s="75">
        <f>RK!AF20/(WL!AF20+RK!AF20)</f>
        <v>0.39340393640692822</v>
      </c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</row>
    <row r="21" spans="1:76" x14ac:dyDescent="0.2">
      <c r="A21" s="4">
        <v>19</v>
      </c>
      <c r="B21" s="6" t="s">
        <v>55</v>
      </c>
      <c r="C21" s="14">
        <f>WL!C21/(WL!C21+RK!C21)</f>
        <v>8.4624155864341549E-2</v>
      </c>
      <c r="D21" s="14">
        <f>WL!D21/(WL!D21+RK!D21)</f>
        <v>8.9874011744123419E-2</v>
      </c>
      <c r="E21" s="14">
        <f>WL!E21/(WL!E21+RK!E21)</f>
        <v>0.11253240640678049</v>
      </c>
      <c r="F21" s="14">
        <f>WL!F21/(WL!F21+RK!F21)</f>
        <v>0.10361027444704116</v>
      </c>
      <c r="G21" s="14">
        <f>WL!G21/(WL!G21+RK!G21)</f>
        <v>0.12351952993477734</v>
      </c>
      <c r="H21" s="14">
        <f>WL!H21/(WL!H21+RK!H21)</f>
        <v>0.14869758239040648</v>
      </c>
      <c r="I21" s="14">
        <f>WL!I21/(WL!I21+RK!I21)</f>
        <v>0.1386741661879331</v>
      </c>
      <c r="J21" s="14">
        <f>WL!J21/(WL!J21+RK!J21)</f>
        <v>0.18076704074389624</v>
      </c>
      <c r="K21" s="14">
        <f>WL!K21/(WL!K21+RK!K21)</f>
        <v>0.1941142134524293</v>
      </c>
      <c r="L21" s="14">
        <f>WL!L21/(WL!L21+RK!L21)</f>
        <v>0.15296947850623313</v>
      </c>
      <c r="M21" s="14">
        <f>WL!M21/(WL!M21+RK!M21)</f>
        <v>0.18609025365953391</v>
      </c>
      <c r="N21" s="14">
        <f>WL!N21/(WL!N21+RK!N21)</f>
        <v>0.20155374803914416</v>
      </c>
      <c r="O21" s="14">
        <f>WL!O21/(WL!O21+RK!O21)</f>
        <v>0.23715700329570003</v>
      </c>
      <c r="P21" s="14">
        <f>WL!P21/(WL!P21+RK!P21)</f>
        <v>0.22556823147456265</v>
      </c>
      <c r="Q21" s="14">
        <f>WL!Q21/(WL!Q21+RK!Q21)</f>
        <v>0.16750582573342535</v>
      </c>
      <c r="R21" s="14">
        <f>WL!R21/(WL!R21+RK!R21)</f>
        <v>0.12816385751973244</v>
      </c>
      <c r="S21" s="14">
        <f>WL!S21/(WL!S21+RK!S21)</f>
        <v>0.17457114488109104</v>
      </c>
      <c r="T21" s="14">
        <f>WL!T21/(WL!T21+RK!T21)</f>
        <v>0.25564782240492157</v>
      </c>
      <c r="U21" s="14">
        <f>WL!U21/(WL!U21+RK!U21)</f>
        <v>0.24485840505683851</v>
      </c>
      <c r="V21" s="14">
        <f>WL!V21/(WL!V21+RK!V21)</f>
        <v>0.26920963886370375</v>
      </c>
      <c r="W21" s="14">
        <f>WL!W21/(WL!W21+RK!W21)</f>
        <v>0.25686484546750488</v>
      </c>
      <c r="X21" s="14">
        <f>WL!X21/(WL!X21+RK!X21)</f>
        <v>0.25544229459558132</v>
      </c>
      <c r="Y21" s="14">
        <f>WL!Y21/(WL!Y21+RK!Y21)</f>
        <v>0.26763030570361362</v>
      </c>
      <c r="Z21" s="14">
        <f>WL!Z21/(WL!Z21+RK!Z21)</f>
        <v>0.26153024429235239</v>
      </c>
      <c r="AA21" s="14">
        <f>WL!AA21/(WL!AA21+RK!AA21)</f>
        <v>0.26255176240180123</v>
      </c>
      <c r="AB21" s="14">
        <f>WL!AB21/(WL!AB21+RK!AB21)</f>
        <v>0.2869889818861624</v>
      </c>
      <c r="AC21" s="14">
        <f>WL!AC21/(WL!AC21+RK!AC21)</f>
        <v>0.29355125000197813</v>
      </c>
      <c r="AD21" s="14">
        <f>WL!AD21/(WL!AD21+RK!AD21)</f>
        <v>0.30689022473469646</v>
      </c>
      <c r="AE21" s="14">
        <f>WL!AE21/(WL!AE21+RK!AE21)</f>
        <v>0.27676201661188193</v>
      </c>
      <c r="AF21" s="75">
        <f>WL!AF21/(WL!AF21+RK!AF21)</f>
        <v>0.25636110409671592</v>
      </c>
      <c r="AG21" s="14">
        <f>RK!C21/(WL!C21+RK!C21)</f>
        <v>0.91537584413565853</v>
      </c>
      <c r="AH21" s="14">
        <f>RK!D21/(WL!D21+RK!D21)</f>
        <v>0.91012598825587654</v>
      </c>
      <c r="AI21" s="14">
        <f>RK!E21/(WL!E21+RK!E21)</f>
        <v>0.88746759359321947</v>
      </c>
      <c r="AJ21" s="14">
        <f>RK!F21/(WL!F21+RK!F21)</f>
        <v>0.89638972555295882</v>
      </c>
      <c r="AK21" s="14">
        <f>RK!G21/(WL!G21+RK!G21)</f>
        <v>0.87648047006522267</v>
      </c>
      <c r="AL21" s="14">
        <f>RK!H21/(WL!H21+RK!H21)</f>
        <v>0.85130241760959346</v>
      </c>
      <c r="AM21" s="14">
        <f>RK!I21/(WL!I21+RK!I21)</f>
        <v>0.86132583381206684</v>
      </c>
      <c r="AN21" s="14">
        <f>RK!J21/(WL!J21+RK!J21)</f>
        <v>0.81923295925610373</v>
      </c>
      <c r="AO21" s="14">
        <f>RK!K21/(WL!K21+RK!K21)</f>
        <v>0.80588578654757059</v>
      </c>
      <c r="AP21" s="14">
        <f>RK!L21/(WL!L21+RK!L21)</f>
        <v>0.84703052149376679</v>
      </c>
      <c r="AQ21" s="14">
        <f>RK!M21/(WL!M21+RK!M21)</f>
        <v>0.81390974634046598</v>
      </c>
      <c r="AR21" s="14">
        <f>RK!N21/(WL!N21+RK!N21)</f>
        <v>0.79844625196085584</v>
      </c>
      <c r="AS21" s="14">
        <f>RK!O21/(WL!O21+RK!O21)</f>
        <v>0.7628429967043</v>
      </c>
      <c r="AT21" s="14">
        <f>RK!P21/(WL!P21+RK!P21)</f>
        <v>0.77443176852543738</v>
      </c>
      <c r="AU21" s="14">
        <f>RK!Q21/(WL!Q21+RK!Q21)</f>
        <v>0.83249417426657457</v>
      </c>
      <c r="AV21" s="14">
        <f>RK!R21/(WL!R21+RK!R21)</f>
        <v>0.87183614248026764</v>
      </c>
      <c r="AW21" s="14">
        <f>RK!S21/(WL!S21+RK!S21)</f>
        <v>0.82542885511890896</v>
      </c>
      <c r="AX21" s="14">
        <f>RK!T21/(WL!T21+RK!T21)</f>
        <v>0.74435217759507832</v>
      </c>
      <c r="AY21" s="14">
        <f>RK!U21/(WL!U21+RK!U21)</f>
        <v>0.75514159494316146</v>
      </c>
      <c r="AZ21" s="14">
        <f>RK!V21/(WL!V21+RK!V21)</f>
        <v>0.73079036113629636</v>
      </c>
      <c r="BA21" s="14">
        <f>RK!W21/(WL!W21+RK!W21)</f>
        <v>0.74313515453249512</v>
      </c>
      <c r="BB21" s="14">
        <f>RK!X21/(WL!X21+RK!X21)</f>
        <v>0.74455770540441879</v>
      </c>
      <c r="BC21" s="14">
        <f>RK!Y21/(WL!Y21+RK!Y21)</f>
        <v>0.73236969429638632</v>
      </c>
      <c r="BD21" s="14">
        <f>RK!Z21/(WL!Z21+RK!Z21)</f>
        <v>0.73846975570764761</v>
      </c>
      <c r="BE21" s="14">
        <f>RK!AA21/(WL!AA21+RK!AA21)</f>
        <v>0.73744823759819889</v>
      </c>
      <c r="BF21" s="14">
        <f>RK!AB21/(WL!AB21+RK!AB21)</f>
        <v>0.7130110181138376</v>
      </c>
      <c r="BG21" s="14">
        <f>RK!AC21/(WL!AC21+RK!AC21)</f>
        <v>0.70644874999802187</v>
      </c>
      <c r="BH21" s="14">
        <f>RK!AD21/(WL!AD21+RK!AD21)</f>
        <v>0.69310977526530348</v>
      </c>
      <c r="BI21" s="14">
        <f>RK!AE21/(WL!AE21+RK!AE21)</f>
        <v>0.72323798338811807</v>
      </c>
      <c r="BJ21" s="75">
        <f>RK!AF21/(WL!AF21+RK!AF21)</f>
        <v>0.74363889590328414</v>
      </c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</row>
    <row r="22" spans="1:76" x14ac:dyDescent="0.2">
      <c r="A22" s="4">
        <v>20</v>
      </c>
      <c r="B22" s="6" t="s">
        <v>56</v>
      </c>
      <c r="C22" s="14">
        <f>WL!C22/(WL!C22+RK!C22)</f>
        <v>0.47222268679724994</v>
      </c>
      <c r="D22" s="14">
        <f>WL!D22/(WL!D22+RK!D22)</f>
        <v>0.4582128343668363</v>
      </c>
      <c r="E22" s="14">
        <f>WL!E22/(WL!E22+RK!E22)</f>
        <v>0.45062009684868592</v>
      </c>
      <c r="F22" s="14">
        <f>WL!F22/(WL!F22+RK!F22)</f>
        <v>0.45578687843349597</v>
      </c>
      <c r="G22" s="14">
        <f>WL!G22/(WL!G22+RK!G22)</f>
        <v>0.44594342316582297</v>
      </c>
      <c r="H22" s="14">
        <f>WL!H22/(WL!H22+RK!H22)</f>
        <v>0.44060818175249455</v>
      </c>
      <c r="I22" s="14">
        <f>WL!I22/(WL!I22+RK!I22)</f>
        <v>0.44370516027268198</v>
      </c>
      <c r="J22" s="14">
        <f>WL!J22/(WL!J22+RK!J22)</f>
        <v>0.43444030783695181</v>
      </c>
      <c r="K22" s="14">
        <f>WL!K22/(WL!K22+RK!K22)</f>
        <v>0.42041700950119248</v>
      </c>
      <c r="L22" s="14">
        <f>WL!L22/(WL!L22+RK!L22)</f>
        <v>0.42469543240230739</v>
      </c>
      <c r="M22" s="14">
        <f>WL!M22/(WL!M22+RK!M22)</f>
        <v>0.42554134390039627</v>
      </c>
      <c r="N22" s="14">
        <f>WL!N22/(WL!N22+RK!N22)</f>
        <v>0.43211223726418801</v>
      </c>
      <c r="O22" s="14">
        <f>WL!O22/(WL!O22+RK!O22)</f>
        <v>0.42802853783347827</v>
      </c>
      <c r="P22" s="14">
        <f>WL!P22/(WL!P22+RK!P22)</f>
        <v>0.43478564514134199</v>
      </c>
      <c r="Q22" s="14">
        <f>WL!Q22/(WL!Q22+RK!Q22)</f>
        <v>0.40265980605267332</v>
      </c>
      <c r="R22" s="14">
        <f>WL!R22/(WL!R22+RK!R22)</f>
        <v>0.38301208344866167</v>
      </c>
      <c r="S22" s="14">
        <f>WL!S22/(WL!S22+RK!S22)</f>
        <v>0.38186159696808097</v>
      </c>
      <c r="T22" s="14">
        <f>WL!T22/(WL!T22+RK!T22)</f>
        <v>0.40395287314399708</v>
      </c>
      <c r="U22" s="14">
        <f>WL!U22/(WL!U22+RK!U22)</f>
        <v>0.43163828577687208</v>
      </c>
      <c r="V22" s="14">
        <f>WL!V22/(WL!V22+RK!V22)</f>
        <v>0.42586335530830499</v>
      </c>
      <c r="W22" s="14">
        <f>WL!W22/(WL!W22+RK!W22)</f>
        <v>0.44226041499685614</v>
      </c>
      <c r="X22" s="14">
        <f>WL!X22/(WL!X22+RK!X22)</f>
        <v>0.45973825155315196</v>
      </c>
      <c r="Y22" s="14">
        <f>WL!Y22/(WL!Y22+RK!Y22)</f>
        <v>0.46187679028235096</v>
      </c>
      <c r="Z22" s="14">
        <f>WL!Z22/(WL!Z22+RK!Z22)</f>
        <v>0.4480383466689441</v>
      </c>
      <c r="AA22" s="14">
        <f>WL!AA22/(WL!AA22+RK!AA22)</f>
        <v>0.45770274528637289</v>
      </c>
      <c r="AB22" s="14">
        <f>WL!AB22/(WL!AB22+RK!AB22)</f>
        <v>0.45470647448879203</v>
      </c>
      <c r="AC22" s="14">
        <f>WL!AC22/(WL!AC22+RK!AC22)</f>
        <v>0.43777310345322507</v>
      </c>
      <c r="AD22" s="14">
        <f>WL!AD22/(WL!AD22+RK!AD22)</f>
        <v>0.44397336948377658</v>
      </c>
      <c r="AE22" s="14">
        <f>WL!AE22/(WL!AE22+RK!AE22)</f>
        <v>0.46402050045511983</v>
      </c>
      <c r="AF22" s="75">
        <f>WL!AF22/(WL!AF22+RK!AF22)</f>
        <v>0.46475551169105606</v>
      </c>
      <c r="AG22" s="14">
        <f>RK!C22/(WL!C22+RK!C22)</f>
        <v>0.52777731320275001</v>
      </c>
      <c r="AH22" s="14">
        <f>RK!D22/(WL!D22+RK!D22)</f>
        <v>0.54178716563316365</v>
      </c>
      <c r="AI22" s="14">
        <f>RK!E22/(WL!E22+RK!E22)</f>
        <v>0.54937990315131402</v>
      </c>
      <c r="AJ22" s="14">
        <f>RK!F22/(WL!F22+RK!F22)</f>
        <v>0.54421312156650414</v>
      </c>
      <c r="AK22" s="14">
        <f>RK!G22/(WL!G22+RK!G22)</f>
        <v>0.55405657683417708</v>
      </c>
      <c r="AL22" s="14">
        <f>RK!H22/(WL!H22+RK!H22)</f>
        <v>0.5593918182475055</v>
      </c>
      <c r="AM22" s="14">
        <f>RK!I22/(WL!I22+RK!I22)</f>
        <v>0.55629483972731797</v>
      </c>
      <c r="AN22" s="14">
        <f>RK!J22/(WL!J22+RK!J22)</f>
        <v>0.56555969216304813</v>
      </c>
      <c r="AO22" s="14">
        <f>RK!K22/(WL!K22+RK!K22)</f>
        <v>0.57958299049880757</v>
      </c>
      <c r="AP22" s="14">
        <f>RK!L22/(WL!L22+RK!L22)</f>
        <v>0.57530456759769255</v>
      </c>
      <c r="AQ22" s="14">
        <f>RK!M22/(WL!M22+RK!M22)</f>
        <v>0.57445865609960367</v>
      </c>
      <c r="AR22" s="14">
        <f>RK!N22/(WL!N22+RK!N22)</f>
        <v>0.56788776273581199</v>
      </c>
      <c r="AS22" s="14">
        <f>RK!O22/(WL!O22+RK!O22)</f>
        <v>0.57197146216652173</v>
      </c>
      <c r="AT22" s="14">
        <f>RK!P22/(WL!P22+RK!P22)</f>
        <v>0.56521435485865801</v>
      </c>
      <c r="AU22" s="14">
        <f>RK!Q22/(WL!Q22+RK!Q22)</f>
        <v>0.59734019394732663</v>
      </c>
      <c r="AV22" s="14">
        <f>RK!R22/(WL!R22+RK!R22)</f>
        <v>0.61698791655133833</v>
      </c>
      <c r="AW22" s="14">
        <f>RK!S22/(WL!S22+RK!S22)</f>
        <v>0.61813840303191891</v>
      </c>
      <c r="AX22" s="14">
        <f>RK!T22/(WL!T22+RK!T22)</f>
        <v>0.59604712685600292</v>
      </c>
      <c r="AY22" s="14">
        <f>RK!U22/(WL!U22+RK!U22)</f>
        <v>0.56836171422312798</v>
      </c>
      <c r="AZ22" s="14">
        <f>RK!V22/(WL!V22+RK!V22)</f>
        <v>0.57413664469169501</v>
      </c>
      <c r="BA22" s="14">
        <f>RK!W22/(WL!W22+RK!W22)</f>
        <v>0.5577395850031438</v>
      </c>
      <c r="BB22" s="14">
        <f>RK!X22/(WL!X22+RK!X22)</f>
        <v>0.54026174844684804</v>
      </c>
      <c r="BC22" s="14">
        <f>RK!Y22/(WL!Y22+RK!Y22)</f>
        <v>0.53812320971764904</v>
      </c>
      <c r="BD22" s="14">
        <f>RK!Z22/(WL!Z22+RK!Z22)</f>
        <v>0.55196165333105596</v>
      </c>
      <c r="BE22" s="14">
        <f>RK!AA22/(WL!AA22+RK!AA22)</f>
        <v>0.54229725471362711</v>
      </c>
      <c r="BF22" s="14">
        <f>RK!AB22/(WL!AB22+RK!AB22)</f>
        <v>0.54529352551120791</v>
      </c>
      <c r="BG22" s="14">
        <f>RK!AC22/(WL!AC22+RK!AC22)</f>
        <v>0.56222689654677493</v>
      </c>
      <c r="BH22" s="14">
        <f>RK!AD22/(WL!AD22+RK!AD22)</f>
        <v>0.55602663051622347</v>
      </c>
      <c r="BI22" s="14">
        <f>RK!AE22/(WL!AE22+RK!AE22)</f>
        <v>0.53597949954488022</v>
      </c>
      <c r="BJ22" s="75">
        <f>RK!AF22/(WL!AF22+RK!AF22)</f>
        <v>0.535244488308944</v>
      </c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</row>
    <row r="23" spans="1:76" x14ac:dyDescent="0.2">
      <c r="A23" s="4">
        <v>21</v>
      </c>
      <c r="B23" s="6" t="s">
        <v>57</v>
      </c>
      <c r="C23" s="14">
        <f>WL!C23/(WL!C23+RK!C23)</f>
        <v>0.39961965969297025</v>
      </c>
      <c r="D23" s="14">
        <f>WL!D23/(WL!D23+RK!D23)</f>
        <v>0.40572300891906166</v>
      </c>
      <c r="E23" s="14">
        <f>WL!E23/(WL!E23+RK!E23)</f>
        <v>0.41928312067781315</v>
      </c>
      <c r="F23" s="14">
        <f>WL!F23/(WL!F23+RK!F23)</f>
        <v>0.42710904645741887</v>
      </c>
      <c r="G23" s="14">
        <f>WL!G23/(WL!G23+RK!G23)</f>
        <v>0.42076169115584816</v>
      </c>
      <c r="H23" s="14">
        <f>WL!H23/(WL!H23+RK!H23)</f>
        <v>0.42728157052169452</v>
      </c>
      <c r="I23" s="14">
        <f>WL!I23/(WL!I23+RK!I23)</f>
        <v>0.42909922773460335</v>
      </c>
      <c r="J23" s="14">
        <f>WL!J23/(WL!J23+RK!J23)</f>
        <v>0.42581830993360043</v>
      </c>
      <c r="K23" s="14">
        <f>WL!K23/(WL!K23+RK!K23)</f>
        <v>0.41590535551200997</v>
      </c>
      <c r="L23" s="14">
        <f>WL!L23/(WL!L23+RK!L23)</f>
        <v>0.40426843263829082</v>
      </c>
      <c r="M23" s="14">
        <f>WL!M23/(WL!M23+RK!M23)</f>
        <v>0.41206810074255418</v>
      </c>
      <c r="N23" s="14">
        <f>WL!N23/(WL!N23+RK!N23)</f>
        <v>0.41402559123881988</v>
      </c>
      <c r="O23" s="14">
        <f>WL!O23/(WL!O23+RK!O23)</f>
        <v>0.40009675591864885</v>
      </c>
      <c r="P23" s="14">
        <f>WL!P23/(WL!P23+RK!P23)</f>
        <v>0.3915690155340682</v>
      </c>
      <c r="Q23" s="14">
        <f>WL!Q23/(WL!Q23+RK!Q23)</f>
        <v>0.36193829966686764</v>
      </c>
      <c r="R23" s="14">
        <f>WL!R23/(WL!R23+RK!R23)</f>
        <v>0.34293765705739432</v>
      </c>
      <c r="S23" s="14">
        <f>WL!S23/(WL!S23+RK!S23)</f>
        <v>0.34902656259006237</v>
      </c>
      <c r="T23" s="14">
        <f>WL!T23/(WL!T23+RK!T23)</f>
        <v>0.37229940101318981</v>
      </c>
      <c r="U23" s="14">
        <f>WL!U23/(WL!U23+RK!U23)</f>
        <v>0.37096113243966544</v>
      </c>
      <c r="V23" s="14">
        <f>WL!V23/(WL!V23+RK!V23)</f>
        <v>0.34250323431256913</v>
      </c>
      <c r="W23" s="14">
        <f>WL!W23/(WL!W23+RK!W23)</f>
        <v>0.34019747596494021</v>
      </c>
      <c r="X23" s="14">
        <f>WL!X23/(WL!X23+RK!X23)</f>
        <v>0.333355801821761</v>
      </c>
      <c r="Y23" s="14">
        <f>WL!Y23/(WL!Y23+RK!Y23)</f>
        <v>0.33340425607705537</v>
      </c>
      <c r="Z23" s="14">
        <f>WL!Z23/(WL!Z23+RK!Z23)</f>
        <v>0.31666468308963547</v>
      </c>
      <c r="AA23" s="14">
        <f>WL!AA23/(WL!AA23+RK!AA23)</f>
        <v>0.3239330067793913</v>
      </c>
      <c r="AB23" s="14">
        <f>WL!AB23/(WL!AB23+RK!AB23)</f>
        <v>0.33398282591855699</v>
      </c>
      <c r="AC23" s="14">
        <f>WL!AC23/(WL!AC23+RK!AC23)</f>
        <v>0.3287969369364615</v>
      </c>
      <c r="AD23" s="14">
        <f>WL!AD23/(WL!AD23+RK!AD23)</f>
        <v>0.34057516391846732</v>
      </c>
      <c r="AE23" s="14">
        <f>WL!AE23/(WL!AE23+RK!AE23)</f>
        <v>0.36209382005450591</v>
      </c>
      <c r="AF23" s="75">
        <f>WL!AF23/(WL!AF23+RK!AF23)</f>
        <v>0.35898984855008997</v>
      </c>
      <c r="AG23" s="14">
        <f>RK!C23/(WL!C23+RK!C23)</f>
        <v>0.6003803403070298</v>
      </c>
      <c r="AH23" s="14">
        <f>RK!D23/(WL!D23+RK!D23)</f>
        <v>0.59427699108093845</v>
      </c>
      <c r="AI23" s="14">
        <f>RK!E23/(WL!E23+RK!E23)</f>
        <v>0.58071687932218685</v>
      </c>
      <c r="AJ23" s="14">
        <f>RK!F23/(WL!F23+RK!F23)</f>
        <v>0.57289095354258102</v>
      </c>
      <c r="AK23" s="14">
        <f>RK!G23/(WL!G23+RK!G23)</f>
        <v>0.57923830884415184</v>
      </c>
      <c r="AL23" s="14">
        <f>RK!H23/(WL!H23+RK!H23)</f>
        <v>0.57271842947830554</v>
      </c>
      <c r="AM23" s="14">
        <f>RK!I23/(WL!I23+RK!I23)</f>
        <v>0.57090077226539671</v>
      </c>
      <c r="AN23" s="14">
        <f>RK!J23/(WL!J23+RK!J23)</f>
        <v>0.57418169006639963</v>
      </c>
      <c r="AO23" s="14">
        <f>RK!K23/(WL!K23+RK!K23)</f>
        <v>0.58409464448799009</v>
      </c>
      <c r="AP23" s="14">
        <f>RK!L23/(WL!L23+RK!L23)</f>
        <v>0.59573156736170918</v>
      </c>
      <c r="AQ23" s="14">
        <f>RK!M23/(WL!M23+RK!M23)</f>
        <v>0.58793189925744571</v>
      </c>
      <c r="AR23" s="14">
        <f>RK!N23/(WL!N23+RK!N23)</f>
        <v>0.58597440876118023</v>
      </c>
      <c r="AS23" s="14">
        <f>RK!O23/(WL!O23+RK!O23)</f>
        <v>0.59990324408135109</v>
      </c>
      <c r="AT23" s="14">
        <f>RK!P23/(WL!P23+RK!P23)</f>
        <v>0.6084309844659318</v>
      </c>
      <c r="AU23" s="14">
        <f>RK!Q23/(WL!Q23+RK!Q23)</f>
        <v>0.63806170033313236</v>
      </c>
      <c r="AV23" s="14">
        <f>RK!R23/(WL!R23+RK!R23)</f>
        <v>0.65706234294260579</v>
      </c>
      <c r="AW23" s="14">
        <f>RK!S23/(WL!S23+RK!S23)</f>
        <v>0.65097343740993763</v>
      </c>
      <c r="AX23" s="14">
        <f>RK!T23/(WL!T23+RK!T23)</f>
        <v>0.62770059898681019</v>
      </c>
      <c r="AY23" s="14">
        <f>RK!U23/(WL!U23+RK!U23)</f>
        <v>0.62903886756033456</v>
      </c>
      <c r="AZ23" s="14">
        <f>RK!V23/(WL!V23+RK!V23)</f>
        <v>0.65749676568743087</v>
      </c>
      <c r="BA23" s="14">
        <f>RK!W23/(WL!W23+RK!W23)</f>
        <v>0.65980252403505979</v>
      </c>
      <c r="BB23" s="14">
        <f>RK!X23/(WL!X23+RK!X23)</f>
        <v>0.66664419817823906</v>
      </c>
      <c r="BC23" s="14">
        <f>RK!Y23/(WL!Y23+RK!Y23)</f>
        <v>0.66659574392294474</v>
      </c>
      <c r="BD23" s="14">
        <f>RK!Z23/(WL!Z23+RK!Z23)</f>
        <v>0.68333531691036453</v>
      </c>
      <c r="BE23" s="14">
        <f>RK!AA23/(WL!AA23+RK!AA23)</f>
        <v>0.6760669932206087</v>
      </c>
      <c r="BF23" s="14">
        <f>RK!AB23/(WL!AB23+RK!AB23)</f>
        <v>0.66601717408144301</v>
      </c>
      <c r="BG23" s="14">
        <f>RK!AC23/(WL!AC23+RK!AC23)</f>
        <v>0.67120306306353839</v>
      </c>
      <c r="BH23" s="14">
        <f>RK!AD23/(WL!AD23+RK!AD23)</f>
        <v>0.65942483608153268</v>
      </c>
      <c r="BI23" s="14">
        <f>RK!AE23/(WL!AE23+RK!AE23)</f>
        <v>0.63790617994549403</v>
      </c>
      <c r="BJ23" s="75">
        <f>RK!AF23/(WL!AF23+RK!AF23)</f>
        <v>0.64101015144991003</v>
      </c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</row>
    <row r="24" spans="1:76" x14ac:dyDescent="0.2">
      <c r="A24" s="4">
        <v>22</v>
      </c>
      <c r="B24" s="6" t="s">
        <v>58</v>
      </c>
      <c r="C24" s="14">
        <f>WL!C24/(WL!C24+RK!C24)</f>
        <v>0.44737643191333337</v>
      </c>
      <c r="D24" s="14">
        <f>WL!D24/(WL!D24+RK!D24)</f>
        <v>0.46152837704559924</v>
      </c>
      <c r="E24" s="14">
        <f>WL!E24/(WL!E24+RK!E24)</f>
        <v>0.4777684012058509</v>
      </c>
      <c r="F24" s="14">
        <f>WL!F24/(WL!F24+RK!F24)</f>
        <v>0.49102430365856353</v>
      </c>
      <c r="G24" s="14">
        <f>WL!G24/(WL!G24+RK!G24)</f>
        <v>0.48950697757161965</v>
      </c>
      <c r="H24" s="14">
        <f>WL!H24/(WL!H24+RK!H24)</f>
        <v>0.49352861427138306</v>
      </c>
      <c r="I24" s="14">
        <f>WL!I24/(WL!I24+RK!I24)</f>
        <v>0.51142855769137141</v>
      </c>
      <c r="J24" s="14">
        <f>WL!J24/(WL!J24+RK!J24)</f>
        <v>0.51630276784071905</v>
      </c>
      <c r="K24" s="14">
        <f>WL!K24/(WL!K24+RK!K24)</f>
        <v>0.51916450758535249</v>
      </c>
      <c r="L24" s="14">
        <f>WL!L24/(WL!L24+RK!L24)</f>
        <v>0.52737979752469755</v>
      </c>
      <c r="M24" s="14">
        <f>WL!M24/(WL!M24+RK!M24)</f>
        <v>0.54811846354531857</v>
      </c>
      <c r="N24" s="14">
        <f>WL!N24/(WL!N24+RK!N24)</f>
        <v>0.56571547626527641</v>
      </c>
      <c r="O24" s="14">
        <f>WL!O24/(WL!O24+RK!O24)</f>
        <v>0.55258847992800408</v>
      </c>
      <c r="P24" s="14">
        <f>WL!P24/(WL!P24+RK!P24)</f>
        <v>0.54493302929026866</v>
      </c>
      <c r="Q24" s="14">
        <f>WL!Q24/(WL!Q24+RK!Q24)</f>
        <v>0.50362318398839823</v>
      </c>
      <c r="R24" s="14">
        <f>WL!R24/(WL!R24+RK!R24)</f>
        <v>0.4758592474409073</v>
      </c>
      <c r="S24" s="14">
        <f>WL!S24/(WL!S24+RK!S24)</f>
        <v>0.48192823030036858</v>
      </c>
      <c r="T24" s="14">
        <f>WL!T24/(WL!T24+RK!T24)</f>
        <v>0.51054854144257567</v>
      </c>
      <c r="U24" s="14">
        <f>WL!U24/(WL!U24+RK!U24)</f>
        <v>0.50980365534530858</v>
      </c>
      <c r="V24" s="14">
        <f>WL!V24/(WL!V24+RK!V24)</f>
        <v>0.49176947098072843</v>
      </c>
      <c r="W24" s="14">
        <f>WL!W24/(WL!W24+RK!W24)</f>
        <v>0.494138487913721</v>
      </c>
      <c r="X24" s="14">
        <f>WL!X24/(WL!X24+RK!X24)</f>
        <v>0.50185973703067077</v>
      </c>
      <c r="Y24" s="14">
        <f>WL!Y24/(WL!Y24+RK!Y24)</f>
        <v>0.51136379787911768</v>
      </c>
      <c r="Z24" s="14">
        <f>WL!Z24/(WL!Z24+RK!Z24)</f>
        <v>0.50644500293662542</v>
      </c>
      <c r="AA24" s="14">
        <f>WL!AA24/(WL!AA24+RK!AA24)</f>
        <v>0.51562781997233209</v>
      </c>
      <c r="AB24" s="14">
        <f>WL!AB24/(WL!AB24+RK!AB24)</f>
        <v>0.51589022366242243</v>
      </c>
      <c r="AC24" s="14">
        <f>WL!AC24/(WL!AC24+RK!AC24)</f>
        <v>0.5041951552661994</v>
      </c>
      <c r="AD24" s="14">
        <f>WL!AD24/(WL!AD24+RK!AD24)</f>
        <v>0.51363524587305831</v>
      </c>
      <c r="AE24" s="14">
        <f>WL!AE24/(WL!AE24+RK!AE24)</f>
        <v>0.53462716580870329</v>
      </c>
      <c r="AF24" s="75">
        <f>WL!AF24/(WL!AF24+RK!AF24)</f>
        <v>0.53295078441465804</v>
      </c>
      <c r="AG24" s="14">
        <f>RK!C24/(WL!C24+RK!C24)</f>
        <v>0.55262356808666657</v>
      </c>
      <c r="AH24" s="14">
        <f>RK!D24/(WL!D24+RK!D24)</f>
        <v>0.53847162295440076</v>
      </c>
      <c r="AI24" s="14">
        <f>RK!E24/(WL!E24+RK!E24)</f>
        <v>0.52223159879414893</v>
      </c>
      <c r="AJ24" s="14">
        <f>RK!F24/(WL!F24+RK!F24)</f>
        <v>0.50897569634143647</v>
      </c>
      <c r="AK24" s="14">
        <f>RK!G24/(WL!G24+RK!G24)</f>
        <v>0.51049302242838024</v>
      </c>
      <c r="AL24" s="14">
        <f>RK!H24/(WL!H24+RK!H24)</f>
        <v>0.50647138572861694</v>
      </c>
      <c r="AM24" s="14">
        <f>RK!I24/(WL!I24+RK!I24)</f>
        <v>0.48857144230862865</v>
      </c>
      <c r="AN24" s="14">
        <f>RK!J24/(WL!J24+RK!J24)</f>
        <v>0.4836972321592809</v>
      </c>
      <c r="AO24" s="14">
        <f>RK!K24/(WL!K24+RK!K24)</f>
        <v>0.48083549241464757</v>
      </c>
      <c r="AP24" s="14">
        <f>RK!L24/(WL!L24+RK!L24)</f>
        <v>0.47262020247530256</v>
      </c>
      <c r="AQ24" s="14">
        <f>RK!M24/(WL!M24+RK!M24)</f>
        <v>0.45188153645468132</v>
      </c>
      <c r="AR24" s="14">
        <f>RK!N24/(WL!N24+RK!N24)</f>
        <v>0.43428452373472354</v>
      </c>
      <c r="AS24" s="14">
        <f>RK!O24/(WL!O24+RK!O24)</f>
        <v>0.44741152007199608</v>
      </c>
      <c r="AT24" s="14">
        <f>RK!P24/(WL!P24+RK!P24)</f>
        <v>0.45506697070973146</v>
      </c>
      <c r="AU24" s="14">
        <f>RK!Q24/(WL!Q24+RK!Q24)</f>
        <v>0.49637681601160183</v>
      </c>
      <c r="AV24" s="14">
        <f>RK!R24/(WL!R24+RK!R24)</f>
        <v>0.52414075255909265</v>
      </c>
      <c r="AW24" s="14">
        <f>RK!S24/(WL!S24+RK!S24)</f>
        <v>0.51807176969963142</v>
      </c>
      <c r="AX24" s="14">
        <f>RK!T24/(WL!T24+RK!T24)</f>
        <v>0.48945145855742433</v>
      </c>
      <c r="AY24" s="14">
        <f>RK!U24/(WL!U24+RK!U24)</f>
        <v>0.49019634465469147</v>
      </c>
      <c r="AZ24" s="14">
        <f>RK!V24/(WL!V24+RK!V24)</f>
        <v>0.50823052901927157</v>
      </c>
      <c r="BA24" s="14">
        <f>RK!W24/(WL!W24+RK!W24)</f>
        <v>0.50586151208627894</v>
      </c>
      <c r="BB24" s="14">
        <f>RK!X24/(WL!X24+RK!X24)</f>
        <v>0.49814026296932923</v>
      </c>
      <c r="BC24" s="14">
        <f>RK!Y24/(WL!Y24+RK!Y24)</f>
        <v>0.48863620212088232</v>
      </c>
      <c r="BD24" s="14">
        <f>RK!Z24/(WL!Z24+RK!Z24)</f>
        <v>0.49355499706337458</v>
      </c>
      <c r="BE24" s="14">
        <f>RK!AA24/(WL!AA24+RK!AA24)</f>
        <v>0.48437218002766796</v>
      </c>
      <c r="BF24" s="14">
        <f>RK!AB24/(WL!AB24+RK!AB24)</f>
        <v>0.48410977633757751</v>
      </c>
      <c r="BG24" s="14">
        <f>RK!AC24/(WL!AC24+RK!AC24)</f>
        <v>0.49580484473380049</v>
      </c>
      <c r="BH24" s="14">
        <f>RK!AD24/(WL!AD24+RK!AD24)</f>
        <v>0.48636475412694175</v>
      </c>
      <c r="BI24" s="14">
        <f>RK!AE24/(WL!AE24+RK!AE24)</f>
        <v>0.46537283419129671</v>
      </c>
      <c r="BJ24" s="75">
        <f>RK!AF24/(WL!AF24+RK!AF24)</f>
        <v>0.46704921558534196</v>
      </c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</row>
    <row r="25" spans="1:76" x14ac:dyDescent="0.2">
      <c r="A25" s="4">
        <v>23</v>
      </c>
      <c r="B25" s="6" t="s">
        <v>59</v>
      </c>
      <c r="C25" s="14">
        <f>WL!C25/(WL!C25+RK!C25)</f>
        <v>0.31800549085225882</v>
      </c>
      <c r="D25" s="14">
        <f>WL!D25/(WL!D25+RK!D25)</f>
        <v>0.32444776949452503</v>
      </c>
      <c r="E25" s="14">
        <f>WL!E25/(WL!E25+RK!E25)</f>
        <v>0.33064495129168697</v>
      </c>
      <c r="F25" s="14">
        <f>WL!F25/(WL!F25+RK!F25)</f>
        <v>0.34347739840003944</v>
      </c>
      <c r="G25" s="14">
        <f>WL!G25/(WL!G25+RK!G25)</f>
        <v>0.3401608055166338</v>
      </c>
      <c r="H25" s="14">
        <f>WL!H25/(WL!H25+RK!H25)</f>
        <v>0.33538373334629629</v>
      </c>
      <c r="I25" s="14">
        <f>WL!I25/(WL!I25+RK!I25)</f>
        <v>0.33719260261264578</v>
      </c>
      <c r="J25" s="14">
        <f>WL!J25/(WL!J25+RK!J25)</f>
        <v>0.3443678903506065</v>
      </c>
      <c r="K25" s="14">
        <f>WL!K25/(WL!K25+RK!K25)</f>
        <v>0.3449426986260834</v>
      </c>
      <c r="L25" s="14">
        <f>WL!L25/(WL!L25+RK!L25)</f>
        <v>0.35838883466959043</v>
      </c>
      <c r="M25" s="14">
        <f>WL!M25/(WL!M25+RK!M25)</f>
        <v>0.35572015336960999</v>
      </c>
      <c r="N25" s="14">
        <f>WL!N25/(WL!N25+RK!N25)</f>
        <v>0.35470480674417743</v>
      </c>
      <c r="O25" s="14">
        <f>WL!O25/(WL!O25+RK!O25)</f>
        <v>0.35565342062148486</v>
      </c>
      <c r="P25" s="14">
        <f>WL!P25/(WL!P25+RK!P25)</f>
        <v>0.35729439750346925</v>
      </c>
      <c r="Q25" s="14">
        <f>WL!Q25/(WL!Q25+RK!Q25)</f>
        <v>0.32524115257838776</v>
      </c>
      <c r="R25" s="14">
        <f>WL!R25/(WL!R25+RK!R25)</f>
        <v>0.31908812314648205</v>
      </c>
      <c r="S25" s="14">
        <f>WL!S25/(WL!S25+RK!S25)</f>
        <v>0.3367286658341061</v>
      </c>
      <c r="T25" s="14">
        <f>WL!T25/(WL!T25+RK!T25)</f>
        <v>0.36424295247214605</v>
      </c>
      <c r="U25" s="14">
        <f>WL!U25/(WL!U25+RK!U25)</f>
        <v>0.3815432858376368</v>
      </c>
      <c r="V25" s="14">
        <f>WL!V25/(WL!V25+RK!V25)</f>
        <v>0.36609819411756461</v>
      </c>
      <c r="W25" s="14">
        <f>WL!W25/(WL!W25+RK!W25)</f>
        <v>0.37433435731547848</v>
      </c>
      <c r="X25" s="14">
        <f>WL!X25/(WL!X25+RK!X25)</f>
        <v>0.38131969629600565</v>
      </c>
      <c r="Y25" s="14">
        <f>WL!Y25/(WL!Y25+RK!Y25)</f>
        <v>0.37809130990261602</v>
      </c>
      <c r="Z25" s="14">
        <f>WL!Z25/(WL!Z25+RK!Z25)</f>
        <v>0.35886551364239233</v>
      </c>
      <c r="AA25" s="14">
        <f>WL!AA25/(WL!AA25+RK!AA25)</f>
        <v>0.35750339717954105</v>
      </c>
      <c r="AB25" s="14">
        <f>WL!AB25/(WL!AB25+RK!AB25)</f>
        <v>0.36219794459475396</v>
      </c>
      <c r="AC25" s="14">
        <f>WL!AC25/(WL!AC25+RK!AC25)</f>
        <v>0.35231734055933622</v>
      </c>
      <c r="AD25" s="14">
        <f>WL!AD25/(WL!AD25+RK!AD25)</f>
        <v>0.36115607848314524</v>
      </c>
      <c r="AE25" s="14">
        <f>WL!AE25/(WL!AE25+RK!AE25)</f>
        <v>0.36615550945729725</v>
      </c>
      <c r="AF25" s="75">
        <f>WL!AF25/(WL!AF25+RK!AF25)</f>
        <v>0.3662287729897391</v>
      </c>
      <c r="AG25" s="14">
        <f>RK!C25/(WL!C25+RK!C25)</f>
        <v>0.68199450914774129</v>
      </c>
      <c r="AH25" s="14">
        <f>RK!D25/(WL!D25+RK!D25)</f>
        <v>0.67555223050547508</v>
      </c>
      <c r="AI25" s="14">
        <f>RK!E25/(WL!E25+RK!E25)</f>
        <v>0.66935504870831297</v>
      </c>
      <c r="AJ25" s="14">
        <f>RK!F25/(WL!F25+RK!F25)</f>
        <v>0.65652260159996068</v>
      </c>
      <c r="AK25" s="14">
        <f>RK!G25/(WL!G25+RK!G25)</f>
        <v>0.65983919448336625</v>
      </c>
      <c r="AL25" s="14">
        <f>RK!H25/(WL!H25+RK!H25)</f>
        <v>0.66461626665370366</v>
      </c>
      <c r="AM25" s="14">
        <f>RK!I25/(WL!I25+RK!I25)</f>
        <v>0.66280739738735428</v>
      </c>
      <c r="AN25" s="14">
        <f>RK!J25/(WL!J25+RK!J25)</f>
        <v>0.65563210964939356</v>
      </c>
      <c r="AO25" s="14">
        <f>RK!K25/(WL!K25+RK!K25)</f>
        <v>0.65505730137391649</v>
      </c>
      <c r="AP25" s="14">
        <f>RK!L25/(WL!L25+RK!L25)</f>
        <v>0.64161116533040952</v>
      </c>
      <c r="AQ25" s="14">
        <f>RK!M25/(WL!M25+RK!M25)</f>
        <v>0.64427984663039006</v>
      </c>
      <c r="AR25" s="14">
        <f>RK!N25/(WL!N25+RK!N25)</f>
        <v>0.64529519325582252</v>
      </c>
      <c r="AS25" s="14">
        <f>RK!O25/(WL!O25+RK!O25)</f>
        <v>0.64434657937851514</v>
      </c>
      <c r="AT25" s="14">
        <f>RK!P25/(WL!P25+RK!P25)</f>
        <v>0.64270560249653064</v>
      </c>
      <c r="AU25" s="14">
        <f>RK!Q25/(WL!Q25+RK!Q25)</f>
        <v>0.67475884742161218</v>
      </c>
      <c r="AV25" s="14">
        <f>RK!R25/(WL!R25+RK!R25)</f>
        <v>0.68091187685351795</v>
      </c>
      <c r="AW25" s="14">
        <f>RK!S25/(WL!S25+RK!S25)</f>
        <v>0.66327133416589379</v>
      </c>
      <c r="AX25" s="14">
        <f>RK!T25/(WL!T25+RK!T25)</f>
        <v>0.63575704752785389</v>
      </c>
      <c r="AY25" s="14">
        <f>RK!U25/(WL!U25+RK!U25)</f>
        <v>0.61845671416236325</v>
      </c>
      <c r="AZ25" s="14">
        <f>RK!V25/(WL!V25+RK!V25)</f>
        <v>0.63390180588243539</v>
      </c>
      <c r="BA25" s="14">
        <f>RK!W25/(WL!W25+RK!W25)</f>
        <v>0.62566564268452163</v>
      </c>
      <c r="BB25" s="14">
        <f>RK!X25/(WL!X25+RK!X25)</f>
        <v>0.61868030370399429</v>
      </c>
      <c r="BC25" s="14">
        <f>RK!Y25/(WL!Y25+RK!Y25)</f>
        <v>0.62190869009738392</v>
      </c>
      <c r="BD25" s="14">
        <f>RK!Z25/(WL!Z25+RK!Z25)</f>
        <v>0.64113448635760784</v>
      </c>
      <c r="BE25" s="14">
        <f>RK!AA25/(WL!AA25+RK!AA25)</f>
        <v>0.64249660282045895</v>
      </c>
      <c r="BF25" s="14">
        <f>RK!AB25/(WL!AB25+RK!AB25)</f>
        <v>0.63780205540524604</v>
      </c>
      <c r="BG25" s="14">
        <f>RK!AC25/(WL!AC25+RK!AC25)</f>
        <v>0.64768265944066372</v>
      </c>
      <c r="BH25" s="14">
        <f>RK!AD25/(WL!AD25+RK!AD25)</f>
        <v>0.63884392151685487</v>
      </c>
      <c r="BI25" s="14">
        <f>RK!AE25/(WL!AE25+RK!AE25)</f>
        <v>0.63384449054270275</v>
      </c>
      <c r="BJ25" s="75">
        <f>RK!AF25/(WL!AF25+RK!AF25)</f>
        <v>0.6337712270102609</v>
      </c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</row>
    <row r="26" spans="1:76" x14ac:dyDescent="0.2">
      <c r="A26" s="4">
        <v>24</v>
      </c>
      <c r="B26" s="6" t="s">
        <v>60</v>
      </c>
      <c r="C26" s="14">
        <f>WL!C26/(WL!C26+RK!C26)</f>
        <v>0.43382263660459769</v>
      </c>
      <c r="D26" s="14">
        <f>WL!D26/(WL!D26+RK!D26)</f>
        <v>0.45335552792841616</v>
      </c>
      <c r="E26" s="14">
        <f>WL!E26/(WL!E26+RK!E26)</f>
        <v>0.47439517014746729</v>
      </c>
      <c r="F26" s="14">
        <f>WL!F26/(WL!F26+RK!F26)</f>
        <v>0.51192367146335904</v>
      </c>
      <c r="G26" s="14">
        <f>WL!G26/(WL!G26+RK!G26)</f>
        <v>0.55455707476322325</v>
      </c>
      <c r="H26" s="14">
        <f>WL!H26/(WL!H26+RK!H26)</f>
        <v>0.57568608829984791</v>
      </c>
      <c r="I26" s="14">
        <f>WL!I26/(WL!I26+RK!I26)</f>
        <v>0.60275697825669927</v>
      </c>
      <c r="J26" s="14">
        <f>WL!J26/(WL!J26+RK!J26)</f>
        <v>0.61041155835726069</v>
      </c>
      <c r="K26" s="14">
        <f>WL!K26/(WL!K26+RK!K26)</f>
        <v>0.60318606732355406</v>
      </c>
      <c r="L26" s="14">
        <f>WL!L26/(WL!L26+RK!L26)</f>
        <v>0.59697021655130356</v>
      </c>
      <c r="M26" s="14">
        <f>WL!M26/(WL!M26+RK!M26)</f>
        <v>0.59745439555164037</v>
      </c>
      <c r="N26" s="14">
        <f>WL!N26/(WL!N26+RK!N26)</f>
        <v>0.57703816871754943</v>
      </c>
      <c r="O26" s="14">
        <f>WL!O26/(WL!O26+RK!O26)</f>
        <v>0.5429775028038426</v>
      </c>
      <c r="P26" s="14">
        <f>WL!P26/(WL!P26+RK!P26)</f>
        <v>0.53201572028016919</v>
      </c>
      <c r="Q26" s="14">
        <f>WL!Q26/(WL!Q26+RK!Q26)</f>
        <v>0.4688922910486974</v>
      </c>
      <c r="R26" s="14">
        <f>WL!R26/(WL!R26+RK!R26)</f>
        <v>0.4618484608641521</v>
      </c>
      <c r="S26" s="14">
        <f>WL!S26/(WL!S26+RK!S26)</f>
        <v>0.49608774868685679</v>
      </c>
      <c r="T26" s="14">
        <f>WL!T26/(WL!T26+RK!T26)</f>
        <v>0.5502249714172216</v>
      </c>
      <c r="U26" s="14">
        <f>WL!U26/(WL!U26+RK!U26)</f>
        <v>0.563459570992632</v>
      </c>
      <c r="V26" s="14">
        <f>WL!V26/(WL!V26+RK!V26)</f>
        <v>0.56193219407559269</v>
      </c>
      <c r="W26" s="14">
        <f>WL!W26/(WL!W26+RK!W26)</f>
        <v>0.59893636910619885</v>
      </c>
      <c r="X26" s="14">
        <f>WL!X26/(WL!X26+RK!X26)</f>
        <v>0.62131535811738003</v>
      </c>
      <c r="Y26" s="14">
        <f>WL!Y26/(WL!Y26+RK!Y26)</f>
        <v>0.64135769865234205</v>
      </c>
      <c r="Z26" s="14">
        <f>WL!Z26/(WL!Z26+RK!Z26)</f>
        <v>0.65048834473930706</v>
      </c>
      <c r="AA26" s="14">
        <f>WL!AA26/(WL!AA26+RK!AA26)</f>
        <v>0.64461306450375688</v>
      </c>
      <c r="AB26" s="14">
        <f>WL!AB26/(WL!AB26+RK!AB26)</f>
        <v>0.64390879247120514</v>
      </c>
      <c r="AC26" s="14">
        <f>WL!AC26/(WL!AC26+RK!AC26)</f>
        <v>0.63524780635255573</v>
      </c>
      <c r="AD26" s="14">
        <f>WL!AD26/(WL!AD26+RK!AD26)</f>
        <v>0.63238586362712357</v>
      </c>
      <c r="AE26" s="14">
        <f>WL!AE26/(WL!AE26+RK!AE26)</f>
        <v>0.62742394677178903</v>
      </c>
      <c r="AF26" s="75">
        <f>WL!AF26/(WL!AF26+RK!AF26)</f>
        <v>0.63881438630564158</v>
      </c>
      <c r="AG26" s="14">
        <f>RK!C26/(WL!C26+RK!C26)</f>
        <v>0.56617736339540226</v>
      </c>
      <c r="AH26" s="14">
        <f>RK!D26/(WL!D26+RK!D26)</f>
        <v>0.54664447207158384</v>
      </c>
      <c r="AI26" s="14">
        <f>RK!E26/(WL!E26+RK!E26)</f>
        <v>0.52560482985253276</v>
      </c>
      <c r="AJ26" s="14">
        <f>RK!F26/(WL!F26+RK!F26)</f>
        <v>0.48807632853664107</v>
      </c>
      <c r="AK26" s="14">
        <f>RK!G26/(WL!G26+RK!G26)</f>
        <v>0.44544292523677681</v>
      </c>
      <c r="AL26" s="14">
        <f>RK!H26/(WL!H26+RK!H26)</f>
        <v>0.42431391170015198</v>
      </c>
      <c r="AM26" s="14">
        <f>RK!I26/(WL!I26+RK!I26)</f>
        <v>0.39724302174330078</v>
      </c>
      <c r="AN26" s="14">
        <f>RK!J26/(WL!J26+RK!J26)</f>
        <v>0.38958844164273926</v>
      </c>
      <c r="AO26" s="14">
        <f>RK!K26/(WL!K26+RK!K26)</f>
        <v>0.39681393267644605</v>
      </c>
      <c r="AP26" s="14">
        <f>RK!L26/(WL!L26+RK!L26)</f>
        <v>0.40302978344869644</v>
      </c>
      <c r="AQ26" s="14">
        <f>RK!M26/(WL!M26+RK!M26)</f>
        <v>0.40254560444835968</v>
      </c>
      <c r="AR26" s="14">
        <f>RK!N26/(WL!N26+RK!N26)</f>
        <v>0.42296183128245052</v>
      </c>
      <c r="AS26" s="14">
        <f>RK!O26/(WL!O26+RK!O26)</f>
        <v>0.45702249719615745</v>
      </c>
      <c r="AT26" s="14">
        <f>RK!P26/(WL!P26+RK!P26)</f>
        <v>0.46798427971983092</v>
      </c>
      <c r="AU26" s="14">
        <f>RK!Q26/(WL!Q26+RK!Q26)</f>
        <v>0.53110770895130266</v>
      </c>
      <c r="AV26" s="14">
        <f>RK!R26/(WL!R26+RK!R26)</f>
        <v>0.5381515391358479</v>
      </c>
      <c r="AW26" s="14">
        <f>RK!S26/(WL!S26+RK!S26)</f>
        <v>0.50391225131314332</v>
      </c>
      <c r="AX26" s="14">
        <f>RK!T26/(WL!T26+RK!T26)</f>
        <v>0.4497750285827784</v>
      </c>
      <c r="AY26" s="14">
        <f>RK!U26/(WL!U26+RK!U26)</f>
        <v>0.43654042900736795</v>
      </c>
      <c r="AZ26" s="14">
        <f>RK!V26/(WL!V26+RK!V26)</f>
        <v>0.43806780592440742</v>
      </c>
      <c r="BA26" s="14">
        <f>RK!W26/(WL!W26+RK!W26)</f>
        <v>0.4010636308938012</v>
      </c>
      <c r="BB26" s="14">
        <f>RK!X26/(WL!X26+RK!X26)</f>
        <v>0.37868464188261997</v>
      </c>
      <c r="BC26" s="14">
        <f>RK!Y26/(WL!Y26+RK!Y26)</f>
        <v>0.35864230134765795</v>
      </c>
      <c r="BD26" s="14">
        <f>RK!Z26/(WL!Z26+RK!Z26)</f>
        <v>0.34951165526069294</v>
      </c>
      <c r="BE26" s="14">
        <f>RK!AA26/(WL!AA26+RK!AA26)</f>
        <v>0.35538693549624312</v>
      </c>
      <c r="BF26" s="14">
        <f>RK!AB26/(WL!AB26+RK!AB26)</f>
        <v>0.35609120752879486</v>
      </c>
      <c r="BG26" s="14">
        <f>RK!AC26/(WL!AC26+RK!AC26)</f>
        <v>0.36475219364744421</v>
      </c>
      <c r="BH26" s="14">
        <f>RK!AD26/(WL!AD26+RK!AD26)</f>
        <v>0.36761413637287654</v>
      </c>
      <c r="BI26" s="14">
        <f>RK!AE26/(WL!AE26+RK!AE26)</f>
        <v>0.37257605322821091</v>
      </c>
      <c r="BJ26" s="75">
        <f>RK!AF26/(WL!AF26+RK!AF26)</f>
        <v>0.36118561369435842</v>
      </c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</row>
    <row r="27" spans="1:76" x14ac:dyDescent="0.2">
      <c r="A27" s="4">
        <v>25</v>
      </c>
      <c r="B27" s="6" t="s">
        <v>61</v>
      </c>
      <c r="C27" s="14">
        <f>WL!C27/(WL!C27+RK!C27)</f>
        <v>0.57379851666120663</v>
      </c>
      <c r="D27" s="14">
        <f>WL!D27/(WL!D27+RK!D27)</f>
        <v>0.5754574484594347</v>
      </c>
      <c r="E27" s="14">
        <f>WL!E27/(WL!E27+RK!E27)</f>
        <v>0.57617473724848389</v>
      </c>
      <c r="F27" s="14">
        <f>WL!F27/(WL!F27+RK!F27)</f>
        <v>0.58615599561909337</v>
      </c>
      <c r="G27" s="14">
        <f>WL!G27/(WL!G27+RK!G27)</f>
        <v>0.57185324413198269</v>
      </c>
      <c r="H27" s="14">
        <f>WL!H27/(WL!H27+RK!H27)</f>
        <v>0.56528839780706419</v>
      </c>
      <c r="I27" s="14">
        <f>WL!I27/(WL!I27+RK!I27)</f>
        <v>0.56875887332795583</v>
      </c>
      <c r="J27" s="14">
        <f>WL!J27/(WL!J27+RK!J27)</f>
        <v>0.55022635799699438</v>
      </c>
      <c r="K27" s="14">
        <f>WL!K27/(WL!K27+RK!K27)</f>
        <v>0.54746862257153017</v>
      </c>
      <c r="L27" s="14">
        <f>WL!L27/(WL!L27+RK!L27)</f>
        <v>0.55258667929155059</v>
      </c>
      <c r="M27" s="14">
        <f>WL!M27/(WL!M27+RK!M27)</f>
        <v>0.54150409761684559</v>
      </c>
      <c r="N27" s="14">
        <f>WL!N27/(WL!N27+RK!N27)</f>
        <v>0.54725387795064151</v>
      </c>
      <c r="O27" s="14">
        <f>WL!O27/(WL!O27+RK!O27)</f>
        <v>0.53316789489231087</v>
      </c>
      <c r="P27" s="14">
        <f>WL!P27/(WL!P27+RK!P27)</f>
        <v>0.54024929239589548</v>
      </c>
      <c r="Q27" s="14">
        <f>WL!Q27/(WL!Q27+RK!Q27)</f>
        <v>0.52014519877240806</v>
      </c>
      <c r="R27" s="14">
        <f>WL!R27/(WL!R27+RK!R27)</f>
        <v>0.48475231002901459</v>
      </c>
      <c r="S27" s="14">
        <f>WL!S27/(WL!S27+RK!S27)</f>
        <v>0.50421045287920729</v>
      </c>
      <c r="T27" s="14">
        <f>WL!T27/(WL!T27+RK!T27)</f>
        <v>0.54650068744643321</v>
      </c>
      <c r="U27" s="14">
        <f>WL!U27/(WL!U27+RK!U27)</f>
        <v>0.54371267057408812</v>
      </c>
      <c r="V27" s="14">
        <f>WL!V27/(WL!V27+RK!V27)</f>
        <v>0.53902159962318397</v>
      </c>
      <c r="W27" s="14">
        <f>WL!W27/(WL!W27+RK!W27)</f>
        <v>0.54108454606932055</v>
      </c>
      <c r="X27" s="14">
        <f>WL!X27/(WL!X27+RK!X27)</f>
        <v>0.55960524003303602</v>
      </c>
      <c r="Y27" s="14">
        <f>WL!Y27/(WL!Y27+RK!Y27)</f>
        <v>0.55860982507164436</v>
      </c>
      <c r="Z27" s="14">
        <f>WL!Z27/(WL!Z27+RK!Z27)</f>
        <v>0.54901155140106039</v>
      </c>
      <c r="AA27" s="14">
        <f>WL!AA27/(WL!AA27+RK!AA27)</f>
        <v>0.55146677960955681</v>
      </c>
      <c r="AB27" s="14">
        <f>WL!AB27/(WL!AB27+RK!AB27)</f>
        <v>0.55516303698223224</v>
      </c>
      <c r="AC27" s="14">
        <f>WL!AC27/(WL!AC27+RK!AC27)</f>
        <v>0.5536361780346909</v>
      </c>
      <c r="AD27" s="14">
        <f>WL!AD27/(WL!AD27+RK!AD27)</f>
        <v>0.57622306453395411</v>
      </c>
      <c r="AE27" s="14">
        <f>WL!AE27/(WL!AE27+RK!AE27)</f>
        <v>0.59477976184714787</v>
      </c>
      <c r="AF27" s="75">
        <f>WL!AF27/(WL!AF27+RK!AF27)</f>
        <v>0.59496087824447563</v>
      </c>
      <c r="AG27" s="14">
        <f>RK!C27/(WL!C27+RK!C27)</f>
        <v>0.42620148333879332</v>
      </c>
      <c r="AH27" s="14">
        <f>RK!D27/(WL!D27+RK!D27)</f>
        <v>0.42454255154056542</v>
      </c>
      <c r="AI27" s="14">
        <f>RK!E27/(WL!E27+RK!E27)</f>
        <v>0.42382526275151616</v>
      </c>
      <c r="AJ27" s="14">
        <f>RK!F27/(WL!F27+RK!F27)</f>
        <v>0.41384400438090652</v>
      </c>
      <c r="AK27" s="14">
        <f>RK!G27/(WL!G27+RK!G27)</f>
        <v>0.42814675586801731</v>
      </c>
      <c r="AL27" s="14">
        <f>RK!H27/(WL!H27+RK!H27)</f>
        <v>0.43471160219293586</v>
      </c>
      <c r="AM27" s="14">
        <f>RK!I27/(WL!I27+RK!I27)</f>
        <v>0.43124112667204428</v>
      </c>
      <c r="AN27" s="14">
        <f>RK!J27/(WL!J27+RK!J27)</f>
        <v>0.44977364200300568</v>
      </c>
      <c r="AO27" s="14">
        <f>RK!K27/(WL!K27+RK!K27)</f>
        <v>0.45253137742846977</v>
      </c>
      <c r="AP27" s="14">
        <f>RK!L27/(WL!L27+RK!L27)</f>
        <v>0.44741332070844936</v>
      </c>
      <c r="AQ27" s="14">
        <f>RK!M27/(WL!M27+RK!M27)</f>
        <v>0.45849590238315435</v>
      </c>
      <c r="AR27" s="14">
        <f>RK!N27/(WL!N27+RK!N27)</f>
        <v>0.45274612204935849</v>
      </c>
      <c r="AS27" s="14">
        <f>RK!O27/(WL!O27+RK!O27)</f>
        <v>0.46683210510768919</v>
      </c>
      <c r="AT27" s="14">
        <f>RK!P27/(WL!P27+RK!P27)</f>
        <v>0.45975070760410447</v>
      </c>
      <c r="AU27" s="14">
        <f>RK!Q27/(WL!Q27+RK!Q27)</f>
        <v>0.47985480122759194</v>
      </c>
      <c r="AV27" s="14">
        <f>RK!R27/(WL!R27+RK!R27)</f>
        <v>0.51524768997098547</v>
      </c>
      <c r="AW27" s="14">
        <f>RK!S27/(WL!S27+RK!S27)</f>
        <v>0.49578954712079282</v>
      </c>
      <c r="AX27" s="14">
        <f>RK!T27/(WL!T27+RK!T27)</f>
        <v>0.45349931255356685</v>
      </c>
      <c r="AY27" s="14">
        <f>RK!U27/(WL!U27+RK!U27)</f>
        <v>0.45628732942591194</v>
      </c>
      <c r="AZ27" s="14">
        <f>RK!V27/(WL!V27+RK!V27)</f>
        <v>0.46097840037681609</v>
      </c>
      <c r="BA27" s="14">
        <f>RK!W27/(WL!W27+RK!W27)</f>
        <v>0.45891545393067934</v>
      </c>
      <c r="BB27" s="14">
        <f>RK!X27/(WL!X27+RK!X27)</f>
        <v>0.44039475996696387</v>
      </c>
      <c r="BC27" s="14">
        <f>RK!Y27/(WL!Y27+RK!Y27)</f>
        <v>0.44139017492835569</v>
      </c>
      <c r="BD27" s="14">
        <f>RK!Z27/(WL!Z27+RK!Z27)</f>
        <v>0.45098844859893961</v>
      </c>
      <c r="BE27" s="14">
        <f>RK!AA27/(WL!AA27+RK!AA27)</f>
        <v>0.4485332203904433</v>
      </c>
      <c r="BF27" s="14">
        <f>RK!AB27/(WL!AB27+RK!AB27)</f>
        <v>0.44483696301776771</v>
      </c>
      <c r="BG27" s="14">
        <f>RK!AC27/(WL!AC27+RK!AC27)</f>
        <v>0.4463638219653091</v>
      </c>
      <c r="BH27" s="14">
        <f>RK!AD27/(WL!AD27+RK!AD27)</f>
        <v>0.42377693546604595</v>
      </c>
      <c r="BI27" s="14">
        <f>RK!AE27/(WL!AE27+RK!AE27)</f>
        <v>0.40522023815285224</v>
      </c>
      <c r="BJ27" s="75">
        <f>RK!AF27/(WL!AF27+RK!AF27)</f>
        <v>0.40503912175552442</v>
      </c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</row>
    <row r="28" spans="1:76" x14ac:dyDescent="0.2">
      <c r="A28" s="4">
        <v>26</v>
      </c>
      <c r="B28" s="6" t="s">
        <v>62</v>
      </c>
      <c r="C28" s="14">
        <f>WL!C28/(WL!C28+RK!C28)</f>
        <v>0.69558511076840246</v>
      </c>
      <c r="D28" s="14">
        <f>WL!D28/(WL!D28+RK!D28)</f>
        <v>0.69289136370806681</v>
      </c>
      <c r="E28" s="14">
        <f>WL!E28/(WL!E28+RK!E28)</f>
        <v>0.69040477905132236</v>
      </c>
      <c r="F28" s="14">
        <f>WL!F28/(WL!F28+RK!F28)</f>
        <v>0.68903761502182359</v>
      </c>
      <c r="G28" s="14">
        <f>WL!G28/(WL!G28+RK!G28)</f>
        <v>0.67390867473834581</v>
      </c>
      <c r="H28" s="14">
        <f>WL!H28/(WL!H28+RK!H28)</f>
        <v>0.66985477582279507</v>
      </c>
      <c r="I28" s="14">
        <f>WL!I28/(WL!I28+RK!I28)</f>
        <v>0.66870839556342965</v>
      </c>
      <c r="J28" s="14">
        <f>WL!J28/(WL!J28+RK!J28)</f>
        <v>0.66428432769576773</v>
      </c>
      <c r="K28" s="14">
        <f>WL!K28/(WL!K28+RK!K28)</f>
        <v>0.65194412464638696</v>
      </c>
      <c r="L28" s="14">
        <f>WL!L28/(WL!L28+RK!L28)</f>
        <v>0.65643463279093706</v>
      </c>
      <c r="M28" s="14">
        <f>WL!M28/(WL!M28+RK!M28)</f>
        <v>0.65136259791114148</v>
      </c>
      <c r="N28" s="14">
        <f>WL!N28/(WL!N28+RK!N28)</f>
        <v>0.66032901084319318</v>
      </c>
      <c r="O28" s="14">
        <f>WL!O28/(WL!O28+RK!O28)</f>
        <v>0.65929920298555089</v>
      </c>
      <c r="P28" s="14">
        <f>WL!P28/(WL!P28+RK!P28)</f>
        <v>0.65769449984198369</v>
      </c>
      <c r="Q28" s="14">
        <f>WL!Q28/(WL!Q28+RK!Q28)</f>
        <v>0.65033530743867096</v>
      </c>
      <c r="R28" s="14">
        <f>WL!R28/(WL!R28+RK!R28)</f>
        <v>0.63039227429330957</v>
      </c>
      <c r="S28" s="14">
        <f>WL!S28/(WL!S28+RK!S28)</f>
        <v>0.63249718914081188</v>
      </c>
      <c r="T28" s="14">
        <f>WL!T28/(WL!T28+RK!T28)</f>
        <v>0.64822950883572739</v>
      </c>
      <c r="U28" s="14">
        <f>WL!U28/(WL!U28+RK!U28)</f>
        <v>0.66069579828342351</v>
      </c>
      <c r="V28" s="14">
        <f>WL!V28/(WL!V28+RK!V28)</f>
        <v>0.65703861709001743</v>
      </c>
      <c r="W28" s="14">
        <f>WL!W28/(WL!W28+RK!W28)</f>
        <v>0.66580244589081772</v>
      </c>
      <c r="X28" s="14">
        <f>WL!X28/(WL!X28+RK!X28)</f>
        <v>0.66680429026329902</v>
      </c>
      <c r="Y28" s="14">
        <f>WL!Y28/(WL!Y28+RK!Y28)</f>
        <v>0.67531801385441126</v>
      </c>
      <c r="Z28" s="14">
        <f>WL!Z28/(WL!Z28+RK!Z28)</f>
        <v>0.68825250086445078</v>
      </c>
      <c r="AA28" s="14">
        <f>WL!AA28/(WL!AA28+RK!AA28)</f>
        <v>0.6977208908607424</v>
      </c>
      <c r="AB28" s="14">
        <f>WL!AB28/(WL!AB28+RK!AB28)</f>
        <v>0.7037000610758829</v>
      </c>
      <c r="AC28" s="14">
        <f>WL!AC28/(WL!AC28+RK!AC28)</f>
        <v>0.70555491323589914</v>
      </c>
      <c r="AD28" s="14">
        <f>WL!AD28/(WL!AD28+RK!AD28)</f>
        <v>0.7095098274795546</v>
      </c>
      <c r="AE28" s="14">
        <f>WL!AE28/(WL!AE28+RK!AE28)</f>
        <v>0.71883801444692996</v>
      </c>
      <c r="AF28" s="75">
        <f>WL!AF28/(WL!AF28+RK!AF28)</f>
        <v>0.7194576596070531</v>
      </c>
      <c r="AG28" s="14">
        <f>RK!C28/(WL!C28+RK!C28)</f>
        <v>0.3044148892315976</v>
      </c>
      <c r="AH28" s="14">
        <f>RK!D28/(WL!D28+RK!D28)</f>
        <v>0.30710863629193319</v>
      </c>
      <c r="AI28" s="14">
        <f>RK!E28/(WL!E28+RK!E28)</f>
        <v>0.30959522094867764</v>
      </c>
      <c r="AJ28" s="14">
        <f>RK!F28/(WL!F28+RK!F28)</f>
        <v>0.31096238497817646</v>
      </c>
      <c r="AK28" s="14">
        <f>RK!G28/(WL!G28+RK!G28)</f>
        <v>0.32609132526165424</v>
      </c>
      <c r="AL28" s="14">
        <f>RK!H28/(WL!H28+RK!H28)</f>
        <v>0.33014522417720493</v>
      </c>
      <c r="AM28" s="14">
        <f>RK!I28/(WL!I28+RK!I28)</f>
        <v>0.3312916044365703</v>
      </c>
      <c r="AN28" s="14">
        <f>RK!J28/(WL!J28+RK!J28)</f>
        <v>0.33571567230423227</v>
      </c>
      <c r="AO28" s="14">
        <f>RK!K28/(WL!K28+RK!K28)</f>
        <v>0.34805587535361293</v>
      </c>
      <c r="AP28" s="14">
        <f>RK!L28/(WL!L28+RK!L28)</f>
        <v>0.34356536720906294</v>
      </c>
      <c r="AQ28" s="14">
        <f>RK!M28/(WL!M28+RK!M28)</f>
        <v>0.34863740208885857</v>
      </c>
      <c r="AR28" s="14">
        <f>RK!N28/(WL!N28+RK!N28)</f>
        <v>0.33967098915680688</v>
      </c>
      <c r="AS28" s="14">
        <f>RK!O28/(WL!O28+RK!O28)</f>
        <v>0.340700797014449</v>
      </c>
      <c r="AT28" s="14">
        <f>RK!P28/(WL!P28+RK!P28)</f>
        <v>0.34230550015801631</v>
      </c>
      <c r="AU28" s="14">
        <f>RK!Q28/(WL!Q28+RK!Q28)</f>
        <v>0.34966469256132898</v>
      </c>
      <c r="AV28" s="14">
        <f>RK!R28/(WL!R28+RK!R28)</f>
        <v>0.36960772570669043</v>
      </c>
      <c r="AW28" s="14">
        <f>RK!S28/(WL!S28+RK!S28)</f>
        <v>0.36750281085918807</v>
      </c>
      <c r="AX28" s="14">
        <f>RK!T28/(WL!T28+RK!T28)</f>
        <v>0.35177049116427256</v>
      </c>
      <c r="AY28" s="14">
        <f>RK!U28/(WL!U28+RK!U28)</f>
        <v>0.33930420171657644</v>
      </c>
      <c r="AZ28" s="14">
        <f>RK!V28/(WL!V28+RK!V28)</f>
        <v>0.34296138290998263</v>
      </c>
      <c r="BA28" s="14">
        <f>RK!W28/(WL!W28+RK!W28)</f>
        <v>0.33419755410918228</v>
      </c>
      <c r="BB28" s="14">
        <f>RK!X28/(WL!X28+RK!X28)</f>
        <v>0.3331957097367011</v>
      </c>
      <c r="BC28" s="14">
        <f>RK!Y28/(WL!Y28+RK!Y28)</f>
        <v>0.32468198614558863</v>
      </c>
      <c r="BD28" s="14">
        <f>RK!Z28/(WL!Z28+RK!Z28)</f>
        <v>0.31174749913554928</v>
      </c>
      <c r="BE28" s="14">
        <f>RK!AA28/(WL!AA28+RK!AA28)</f>
        <v>0.30227910913925765</v>
      </c>
      <c r="BF28" s="14">
        <f>RK!AB28/(WL!AB28+RK!AB28)</f>
        <v>0.2962999389241171</v>
      </c>
      <c r="BG28" s="14">
        <f>RK!AC28/(WL!AC28+RK!AC28)</f>
        <v>0.29444508676410075</v>
      </c>
      <c r="BH28" s="14">
        <f>RK!AD28/(WL!AD28+RK!AD28)</f>
        <v>0.2904901725204454</v>
      </c>
      <c r="BI28" s="14">
        <f>RK!AE28/(WL!AE28+RK!AE28)</f>
        <v>0.28116198555307015</v>
      </c>
      <c r="BJ28" s="75">
        <f>RK!AF28/(WL!AF28+RK!AF28)</f>
        <v>0.2805423403929469</v>
      </c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</row>
    <row r="29" spans="1:76" x14ac:dyDescent="0.2">
      <c r="A29" s="4">
        <v>27</v>
      </c>
      <c r="B29" s="6" t="s">
        <v>63</v>
      </c>
      <c r="C29" s="14">
        <f>WL!C29/(WL!C29+RK!C29)</f>
        <v>0.58837508150893036</v>
      </c>
      <c r="D29" s="14">
        <f>WL!D29/(WL!D29+RK!D29)</f>
        <v>0.61454231904487822</v>
      </c>
      <c r="E29" s="14">
        <f>WL!E29/(WL!E29+RK!E29)</f>
        <v>0.62645287972735464</v>
      </c>
      <c r="F29" s="14">
        <f>WL!F29/(WL!F29+RK!F29)</f>
        <v>0.64774927771180446</v>
      </c>
      <c r="G29" s="14">
        <f>WL!G29/(WL!G29+RK!G29)</f>
        <v>0.63644405276160321</v>
      </c>
      <c r="H29" s="14">
        <f>WL!H29/(WL!H29+RK!H29)</f>
        <v>0.63236173347651614</v>
      </c>
      <c r="I29" s="14">
        <f>WL!I29/(WL!I29+RK!I29)</f>
        <v>0.64461669007235034</v>
      </c>
      <c r="J29" s="14">
        <f>WL!J29/(WL!J29+RK!J29)</f>
        <v>0.64427385554489736</v>
      </c>
      <c r="K29" s="14">
        <f>WL!K29/(WL!K29+RK!K29)</f>
        <v>0.63957696583757084</v>
      </c>
      <c r="L29" s="14">
        <f>WL!L29/(WL!L29+RK!L29)</f>
        <v>0.66085011141879735</v>
      </c>
      <c r="M29" s="14">
        <f>WL!M29/(WL!M29+RK!M29)</f>
        <v>0.66177142098123809</v>
      </c>
      <c r="N29" s="14">
        <f>WL!N29/(WL!N29+RK!N29)</f>
        <v>0.68186921728274652</v>
      </c>
      <c r="O29" s="14">
        <f>WL!O29/(WL!O29+RK!O29)</f>
        <v>0.69088480647310591</v>
      </c>
      <c r="P29" s="14">
        <f>WL!P29/(WL!P29+RK!P29)</f>
        <v>0.70233080398592196</v>
      </c>
      <c r="Q29" s="14">
        <f>WL!Q29/(WL!Q29+RK!Q29)</f>
        <v>0.68303800899125122</v>
      </c>
      <c r="R29" s="14">
        <f>WL!R29/(WL!R29+RK!R29)</f>
        <v>0.66762553659502943</v>
      </c>
      <c r="S29" s="14">
        <f>WL!S29/(WL!S29+RK!S29)</f>
        <v>0.68838967981860566</v>
      </c>
      <c r="T29" s="14">
        <f>WL!T29/(WL!T29+RK!T29)</f>
        <v>0.70991559365358903</v>
      </c>
      <c r="U29" s="14">
        <f>WL!U29/(WL!U29+RK!U29)</f>
        <v>0.7157861180383992</v>
      </c>
      <c r="V29" s="14">
        <f>WL!V29/(WL!V29+RK!V29)</f>
        <v>0.70464679525098861</v>
      </c>
      <c r="W29" s="14">
        <f>WL!W29/(WL!W29+RK!W29)</f>
        <v>0.70965844531569788</v>
      </c>
      <c r="X29" s="14">
        <f>WL!X29/(WL!X29+RK!X29)</f>
        <v>0.71314144913087185</v>
      </c>
      <c r="Y29" s="14">
        <f>WL!Y29/(WL!Y29+RK!Y29)</f>
        <v>0.71134867229836374</v>
      </c>
      <c r="Z29" s="14">
        <f>WL!Z29/(WL!Z29+RK!Z29)</f>
        <v>0.70482408398935359</v>
      </c>
      <c r="AA29" s="14">
        <f>WL!AA29/(WL!AA29+RK!AA29)</f>
        <v>0.69912365612736793</v>
      </c>
      <c r="AB29" s="14">
        <f>WL!AB29/(WL!AB29+RK!AB29)</f>
        <v>0.69595438641647323</v>
      </c>
      <c r="AC29" s="14">
        <f>WL!AC29/(WL!AC29+RK!AC29)</f>
        <v>0.66965677464806161</v>
      </c>
      <c r="AD29" s="14">
        <f>WL!AD29/(WL!AD29+RK!AD29)</f>
        <v>0.6940716615502861</v>
      </c>
      <c r="AE29" s="14">
        <f>WL!AE29/(WL!AE29+RK!AE29)</f>
        <v>0.70049685746353507</v>
      </c>
      <c r="AF29" s="75">
        <f>WL!AF29/(WL!AF29+RK!AF29)</f>
        <v>0.70526014020716299</v>
      </c>
      <c r="AG29" s="14">
        <f>RK!C29/(WL!C29+RK!C29)</f>
        <v>0.41162491849106952</v>
      </c>
      <c r="AH29" s="14">
        <f>RK!D29/(WL!D29+RK!D29)</f>
        <v>0.38545768095512167</v>
      </c>
      <c r="AI29" s="14">
        <f>RK!E29/(WL!E29+RK!E29)</f>
        <v>0.37354712027264547</v>
      </c>
      <c r="AJ29" s="14">
        <f>RK!F29/(WL!F29+RK!F29)</f>
        <v>0.35225072228819554</v>
      </c>
      <c r="AK29" s="14">
        <f>RK!G29/(WL!G29+RK!G29)</f>
        <v>0.36355594723839679</v>
      </c>
      <c r="AL29" s="14">
        <f>RK!H29/(WL!H29+RK!H29)</f>
        <v>0.36763826652348391</v>
      </c>
      <c r="AM29" s="14">
        <f>RK!I29/(WL!I29+RK!I29)</f>
        <v>0.35538330992764966</v>
      </c>
      <c r="AN29" s="14">
        <f>RK!J29/(WL!J29+RK!J29)</f>
        <v>0.35572614445510259</v>
      </c>
      <c r="AO29" s="14">
        <f>RK!K29/(WL!K29+RK!K29)</f>
        <v>0.36042303416242916</v>
      </c>
      <c r="AP29" s="14">
        <f>RK!L29/(WL!L29+RK!L29)</f>
        <v>0.33914988858120265</v>
      </c>
      <c r="AQ29" s="14">
        <f>RK!M29/(WL!M29+RK!M29)</f>
        <v>0.3382285790187618</v>
      </c>
      <c r="AR29" s="14">
        <f>RK!N29/(WL!N29+RK!N29)</f>
        <v>0.31813078271725342</v>
      </c>
      <c r="AS29" s="14">
        <f>RK!O29/(WL!O29+RK!O29)</f>
        <v>0.30911519352689415</v>
      </c>
      <c r="AT29" s="14">
        <f>RK!P29/(WL!P29+RK!P29)</f>
        <v>0.2976691960140781</v>
      </c>
      <c r="AU29" s="14">
        <f>RK!Q29/(WL!Q29+RK!Q29)</f>
        <v>0.31696199100874883</v>
      </c>
      <c r="AV29" s="14">
        <f>RK!R29/(WL!R29+RK!R29)</f>
        <v>0.33237446340497068</v>
      </c>
      <c r="AW29" s="14">
        <f>RK!S29/(WL!S29+RK!S29)</f>
        <v>0.31161032018139423</v>
      </c>
      <c r="AX29" s="14">
        <f>RK!T29/(WL!T29+RK!T29)</f>
        <v>0.29008440634641103</v>
      </c>
      <c r="AY29" s="14">
        <f>RK!U29/(WL!U29+RK!U29)</f>
        <v>0.28421388196160075</v>
      </c>
      <c r="AZ29" s="14">
        <f>RK!V29/(WL!V29+RK!V29)</f>
        <v>0.29535320474901139</v>
      </c>
      <c r="BA29" s="14">
        <f>RK!W29/(WL!W29+RK!W29)</f>
        <v>0.29034155468430201</v>
      </c>
      <c r="BB29" s="14">
        <f>RK!X29/(WL!X29+RK!X29)</f>
        <v>0.28685855086912826</v>
      </c>
      <c r="BC29" s="14">
        <f>RK!Y29/(WL!Y29+RK!Y29)</f>
        <v>0.28865132770163632</v>
      </c>
      <c r="BD29" s="14">
        <f>RK!Z29/(WL!Z29+RK!Z29)</f>
        <v>0.29517591601064641</v>
      </c>
      <c r="BE29" s="14">
        <f>RK!AA29/(WL!AA29+RK!AA29)</f>
        <v>0.30087634387263207</v>
      </c>
      <c r="BF29" s="14">
        <f>RK!AB29/(WL!AB29+RK!AB29)</f>
        <v>0.30404561358352672</v>
      </c>
      <c r="BG29" s="14">
        <f>RK!AC29/(WL!AC29+RK!AC29)</f>
        <v>0.33034322535193839</v>
      </c>
      <c r="BH29" s="14">
        <f>RK!AD29/(WL!AD29+RK!AD29)</f>
        <v>0.30592833844971384</v>
      </c>
      <c r="BI29" s="14">
        <f>RK!AE29/(WL!AE29+RK!AE29)</f>
        <v>0.29950314253646493</v>
      </c>
      <c r="BJ29" s="75">
        <f>RK!AF29/(WL!AF29+RK!AF29)</f>
        <v>0.29473985979283696</v>
      </c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</row>
    <row r="30" spans="1:76" x14ac:dyDescent="0.2">
      <c r="A30" s="4">
        <v>28</v>
      </c>
      <c r="B30" s="6" t="s">
        <v>64</v>
      </c>
      <c r="C30" s="14">
        <f>WL!C30/(WL!C30+RK!C30)</f>
        <v>0.69248912026251874</v>
      </c>
      <c r="D30" s="14">
        <f>WL!D30/(WL!D30+RK!D30)</f>
        <v>0.69594935575538186</v>
      </c>
      <c r="E30" s="14">
        <f>WL!E30/(WL!E30+RK!E30)</f>
        <v>0.69164833606760534</v>
      </c>
      <c r="F30" s="14">
        <f>WL!F30/(WL!F30+RK!F30)</f>
        <v>0.68660007736443229</v>
      </c>
      <c r="G30" s="14">
        <f>WL!G30/(WL!G30+RK!G30)</f>
        <v>0.67452855789869526</v>
      </c>
      <c r="H30" s="14">
        <f>WL!H30/(WL!H30+RK!H30)</f>
        <v>0.66251132762198106</v>
      </c>
      <c r="I30" s="14">
        <f>WL!I30/(WL!I30+RK!I30)</f>
        <v>0.66040997996710038</v>
      </c>
      <c r="J30" s="14">
        <f>WL!J30/(WL!J30+RK!J30)</f>
        <v>0.65135174623628089</v>
      </c>
      <c r="K30" s="14">
        <f>WL!K30/(WL!K30+RK!K30)</f>
        <v>0.64379281213439299</v>
      </c>
      <c r="L30" s="14">
        <f>WL!L30/(WL!L30+RK!L30)</f>
        <v>0.65749470593687898</v>
      </c>
      <c r="M30" s="14">
        <f>WL!M30/(WL!M30+RK!M30)</f>
        <v>0.65561016615948342</v>
      </c>
      <c r="N30" s="14">
        <f>WL!N30/(WL!N30+RK!N30)</f>
        <v>0.66893287922064448</v>
      </c>
      <c r="O30" s="14">
        <f>WL!O30/(WL!O30+RK!O30)</f>
        <v>0.66387906034536603</v>
      </c>
      <c r="P30" s="14">
        <f>WL!P30/(WL!P30+RK!P30)</f>
        <v>0.65432010932887907</v>
      </c>
      <c r="Q30" s="14">
        <f>WL!Q30/(WL!Q30+RK!Q30)</f>
        <v>0.64270280488973386</v>
      </c>
      <c r="R30" s="14">
        <f>WL!R30/(WL!R30+RK!R30)</f>
        <v>0.62255332401593366</v>
      </c>
      <c r="S30" s="14">
        <f>WL!S30/(WL!S30+RK!S30)</f>
        <v>0.64458014601462976</v>
      </c>
      <c r="T30" s="14">
        <f>WL!T30/(WL!T30+RK!T30)</f>
        <v>0.66024472586597582</v>
      </c>
      <c r="U30" s="14">
        <f>WL!U30/(WL!U30+RK!U30)</f>
        <v>0.67885066530325511</v>
      </c>
      <c r="V30" s="14">
        <f>WL!V30/(WL!V30+RK!V30)</f>
        <v>0.67770894118455138</v>
      </c>
      <c r="W30" s="14">
        <f>WL!W30/(WL!W30+RK!W30)</f>
        <v>0.69145358580049932</v>
      </c>
      <c r="X30" s="14">
        <f>WL!X30/(WL!X30+RK!X30)</f>
        <v>0.69201433466637319</v>
      </c>
      <c r="Y30" s="14">
        <f>WL!Y30/(WL!Y30+RK!Y30)</f>
        <v>0.70405933938580212</v>
      </c>
      <c r="Z30" s="14">
        <f>WL!Z30/(WL!Z30+RK!Z30)</f>
        <v>0.71923404588296735</v>
      </c>
      <c r="AA30" s="14">
        <f>WL!AA30/(WL!AA30+RK!AA30)</f>
        <v>0.73503426620307244</v>
      </c>
      <c r="AB30" s="14">
        <f>WL!AB30/(WL!AB30+RK!AB30)</f>
        <v>0.74081416558363555</v>
      </c>
      <c r="AC30" s="14">
        <f>WL!AC30/(WL!AC30+RK!AC30)</f>
        <v>0.74293392596415619</v>
      </c>
      <c r="AD30" s="14">
        <f>WL!AD30/(WL!AD30+RK!AD30)</f>
        <v>0.75421718857417464</v>
      </c>
      <c r="AE30" s="14">
        <f>WL!AE30/(WL!AE30+RK!AE30)</f>
        <v>0.769665653848571</v>
      </c>
      <c r="AF30" s="75">
        <f>WL!AF30/(WL!AF30+RK!AF30)</f>
        <v>0.77099731527216053</v>
      </c>
      <c r="AG30" s="14">
        <f>RK!C30/(WL!C30+RK!C30)</f>
        <v>0.30751087973748131</v>
      </c>
      <c r="AH30" s="14">
        <f>RK!D30/(WL!D30+RK!D30)</f>
        <v>0.30405064424461814</v>
      </c>
      <c r="AI30" s="14">
        <f>RK!E30/(WL!E30+RK!E30)</f>
        <v>0.30835166393239472</v>
      </c>
      <c r="AJ30" s="14">
        <f>RK!F30/(WL!F30+RK!F30)</f>
        <v>0.31339992263556765</v>
      </c>
      <c r="AK30" s="14">
        <f>RK!G30/(WL!G30+RK!G30)</f>
        <v>0.32547144210130469</v>
      </c>
      <c r="AL30" s="14">
        <f>RK!H30/(WL!H30+RK!H30)</f>
        <v>0.33748867237801883</v>
      </c>
      <c r="AM30" s="14">
        <f>RK!I30/(WL!I30+RK!I30)</f>
        <v>0.33959002003289951</v>
      </c>
      <c r="AN30" s="14">
        <f>RK!J30/(WL!J30+RK!J30)</f>
        <v>0.34864825376371911</v>
      </c>
      <c r="AO30" s="14">
        <f>RK!K30/(WL!K30+RK!K30)</f>
        <v>0.3562071878656069</v>
      </c>
      <c r="AP30" s="14">
        <f>RK!L30/(WL!L30+RK!L30)</f>
        <v>0.34250529406312114</v>
      </c>
      <c r="AQ30" s="14">
        <f>RK!M30/(WL!M30+RK!M30)</f>
        <v>0.34438983384051658</v>
      </c>
      <c r="AR30" s="14">
        <f>RK!N30/(WL!N30+RK!N30)</f>
        <v>0.33106712077935546</v>
      </c>
      <c r="AS30" s="14">
        <f>RK!O30/(WL!O30+RK!O30)</f>
        <v>0.33612093965463385</v>
      </c>
      <c r="AT30" s="14">
        <f>RK!P30/(WL!P30+RK!P30)</f>
        <v>0.34567989067112098</v>
      </c>
      <c r="AU30" s="14">
        <f>RK!Q30/(WL!Q30+RK!Q30)</f>
        <v>0.35729719511026609</v>
      </c>
      <c r="AV30" s="14">
        <f>RK!R30/(WL!R30+RK!R30)</f>
        <v>0.37744667598406623</v>
      </c>
      <c r="AW30" s="14">
        <f>RK!S30/(WL!S30+RK!S30)</f>
        <v>0.35541985398537029</v>
      </c>
      <c r="AX30" s="14">
        <f>RK!T30/(WL!T30+RK!T30)</f>
        <v>0.33975527413402407</v>
      </c>
      <c r="AY30" s="14">
        <f>RK!U30/(WL!U30+RK!U30)</f>
        <v>0.32114933469674489</v>
      </c>
      <c r="AZ30" s="14">
        <f>RK!V30/(WL!V30+RK!V30)</f>
        <v>0.32229105881544867</v>
      </c>
      <c r="BA30" s="14">
        <f>RK!W30/(WL!W30+RK!W30)</f>
        <v>0.30854641419950074</v>
      </c>
      <c r="BB30" s="14">
        <f>RK!X30/(WL!X30+RK!X30)</f>
        <v>0.3079856653336267</v>
      </c>
      <c r="BC30" s="14">
        <f>RK!Y30/(WL!Y30+RK!Y30)</f>
        <v>0.29594066061419799</v>
      </c>
      <c r="BD30" s="14">
        <f>RK!Z30/(WL!Z30+RK!Z30)</f>
        <v>0.28076595411703253</v>
      </c>
      <c r="BE30" s="14">
        <f>RK!AA30/(WL!AA30+RK!AA30)</f>
        <v>0.26496573379692762</v>
      </c>
      <c r="BF30" s="14">
        <f>RK!AB30/(WL!AB30+RK!AB30)</f>
        <v>0.2591858344163645</v>
      </c>
      <c r="BG30" s="14">
        <f>RK!AC30/(WL!AC30+RK!AC30)</f>
        <v>0.25706607403584386</v>
      </c>
      <c r="BH30" s="14">
        <f>RK!AD30/(WL!AD30+RK!AD30)</f>
        <v>0.24578281142582523</v>
      </c>
      <c r="BI30" s="14">
        <f>RK!AE30/(WL!AE30+RK!AE30)</f>
        <v>0.23033434615142895</v>
      </c>
      <c r="BJ30" s="75">
        <f>RK!AF30/(WL!AF30+RK!AF30)</f>
        <v>0.22900268472783961</v>
      </c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</row>
    <row r="31" spans="1:76" x14ac:dyDescent="0.2">
      <c r="A31" s="4">
        <v>29</v>
      </c>
      <c r="B31" s="6" t="s">
        <v>65</v>
      </c>
      <c r="C31" s="14">
        <f>WL!C31/(WL!C31+RK!C31)</f>
        <v>0.47114507780852294</v>
      </c>
      <c r="D31" s="14">
        <f>WL!D31/(WL!D31+RK!D31)</f>
        <v>0.45806629095931534</v>
      </c>
      <c r="E31" s="14">
        <f>WL!E31/(WL!E31+RK!E31)</f>
        <v>0.45005733507787793</v>
      </c>
      <c r="F31" s="14">
        <f>WL!F31/(WL!F31+RK!F31)</f>
        <v>0.47257927664849592</v>
      </c>
      <c r="G31" s="14">
        <f>WL!G31/(WL!G31+RK!G31)</f>
        <v>0.45996857085504672</v>
      </c>
      <c r="H31" s="14">
        <f>WL!H31/(WL!H31+RK!H31)</f>
        <v>0.45215048177042028</v>
      </c>
      <c r="I31" s="14">
        <f>WL!I31/(WL!I31+RK!I31)</f>
        <v>0.46460917862599843</v>
      </c>
      <c r="J31" s="14">
        <f>WL!J31/(WL!J31+RK!J31)</f>
        <v>0.45289158456081163</v>
      </c>
      <c r="K31" s="14">
        <f>WL!K31/(WL!K31+RK!K31)</f>
        <v>0.43606766555951959</v>
      </c>
      <c r="L31" s="14">
        <f>WL!L31/(WL!L31+RK!L31)</f>
        <v>0.43560368288519991</v>
      </c>
      <c r="M31" s="14">
        <f>WL!M31/(WL!M31+RK!M31)</f>
        <v>0.43166740760577738</v>
      </c>
      <c r="N31" s="14">
        <f>WL!N31/(WL!N31+RK!N31)</f>
        <v>0.43834263913922283</v>
      </c>
      <c r="O31" s="14">
        <f>WL!O31/(WL!O31+RK!O31)</f>
        <v>0.434867274593285</v>
      </c>
      <c r="P31" s="14">
        <f>WL!P31/(WL!P31+RK!P31)</f>
        <v>0.41544273352026023</v>
      </c>
      <c r="Q31" s="14">
        <f>WL!Q31/(WL!Q31+RK!Q31)</f>
        <v>0.40475606470088243</v>
      </c>
      <c r="R31" s="14">
        <f>WL!R31/(WL!R31+RK!R31)</f>
        <v>0.34891950051496656</v>
      </c>
      <c r="S31" s="14">
        <f>WL!S31/(WL!S31+RK!S31)</f>
        <v>0.35734021414712835</v>
      </c>
      <c r="T31" s="14">
        <f>WL!T31/(WL!T31+RK!T31)</f>
        <v>0.37103499751788976</v>
      </c>
      <c r="U31" s="14">
        <f>WL!U31/(WL!U31+RK!U31)</f>
        <v>0.39011598163479438</v>
      </c>
      <c r="V31" s="14">
        <f>WL!V31/(WL!V31+RK!V31)</f>
        <v>0.39515304762901132</v>
      </c>
      <c r="W31" s="14">
        <f>WL!W31/(WL!W31+RK!W31)</f>
        <v>0.415755971884885</v>
      </c>
      <c r="X31" s="14">
        <f>WL!X31/(WL!X31+RK!X31)</f>
        <v>0.41647598971796418</v>
      </c>
      <c r="Y31" s="14">
        <f>WL!Y31/(WL!Y31+RK!Y31)</f>
        <v>0.42397430035726397</v>
      </c>
      <c r="Z31" s="14">
        <f>WL!Z31/(WL!Z31+RK!Z31)</f>
        <v>0.42359552630074038</v>
      </c>
      <c r="AA31" s="14">
        <f>WL!AA31/(WL!AA31+RK!AA31)</f>
        <v>0.43184272427032949</v>
      </c>
      <c r="AB31" s="14">
        <f>WL!AB31/(WL!AB31+RK!AB31)</f>
        <v>0.43987918404116261</v>
      </c>
      <c r="AC31" s="14">
        <f>WL!AC31/(WL!AC31+RK!AC31)</f>
        <v>0.42930964146863837</v>
      </c>
      <c r="AD31" s="14">
        <f>WL!AD31/(WL!AD31+RK!AD31)</f>
        <v>0.41103116057377104</v>
      </c>
      <c r="AE31" s="14">
        <f>WL!AE31/(WL!AE31+RK!AE31)</f>
        <v>0.41452404261858261</v>
      </c>
      <c r="AF31" s="75">
        <f>WL!AF31/(WL!AF31+RK!AF31)</f>
        <v>0.43141039959706551</v>
      </c>
      <c r="AG31" s="14">
        <f>RK!C31/(WL!C31+RK!C31)</f>
        <v>0.52885492219147712</v>
      </c>
      <c r="AH31" s="14">
        <f>RK!D31/(WL!D31+RK!D31)</f>
        <v>0.54193370904068472</v>
      </c>
      <c r="AI31" s="14">
        <f>RK!E31/(WL!E31+RK!E31)</f>
        <v>0.54994266492212207</v>
      </c>
      <c r="AJ31" s="14">
        <f>RK!F31/(WL!F31+RK!F31)</f>
        <v>0.52742072335150414</v>
      </c>
      <c r="AK31" s="14">
        <f>RK!G31/(WL!G31+RK!G31)</f>
        <v>0.54003142914495328</v>
      </c>
      <c r="AL31" s="14">
        <f>RK!H31/(WL!H31+RK!H31)</f>
        <v>0.54784951822957961</v>
      </c>
      <c r="AM31" s="14">
        <f>RK!I31/(WL!I31+RK!I31)</f>
        <v>0.53539082137400151</v>
      </c>
      <c r="AN31" s="14">
        <f>RK!J31/(WL!J31+RK!J31)</f>
        <v>0.54710841543918842</v>
      </c>
      <c r="AO31" s="14">
        <f>RK!K31/(WL!K31+RK!K31)</f>
        <v>0.56393233444048041</v>
      </c>
      <c r="AP31" s="14">
        <f>RK!L31/(WL!L31+RK!L31)</f>
        <v>0.56439631711479998</v>
      </c>
      <c r="AQ31" s="14">
        <f>RK!M31/(WL!M31+RK!M31)</f>
        <v>0.56833259239422274</v>
      </c>
      <c r="AR31" s="14">
        <f>RK!N31/(WL!N31+RK!N31)</f>
        <v>0.56165736086077722</v>
      </c>
      <c r="AS31" s="14">
        <f>RK!O31/(WL!O31+RK!O31)</f>
        <v>0.565132725406715</v>
      </c>
      <c r="AT31" s="14">
        <f>RK!P31/(WL!P31+RK!P31)</f>
        <v>0.58455726647973982</v>
      </c>
      <c r="AU31" s="14">
        <f>RK!Q31/(WL!Q31+RK!Q31)</f>
        <v>0.59524393529911757</v>
      </c>
      <c r="AV31" s="14">
        <f>RK!R31/(WL!R31+RK!R31)</f>
        <v>0.65108049948503344</v>
      </c>
      <c r="AW31" s="14">
        <f>RK!S31/(WL!S31+RK!S31)</f>
        <v>0.64265978585287165</v>
      </c>
      <c r="AX31" s="14">
        <f>RK!T31/(WL!T31+RK!T31)</f>
        <v>0.62896500248211018</v>
      </c>
      <c r="AY31" s="14">
        <f>RK!U31/(WL!U31+RK!U31)</f>
        <v>0.60988401836520556</v>
      </c>
      <c r="AZ31" s="14">
        <f>RK!V31/(WL!V31+RK!V31)</f>
        <v>0.60484695237098862</v>
      </c>
      <c r="BA31" s="14">
        <f>RK!W31/(WL!W31+RK!W31)</f>
        <v>0.584244028115115</v>
      </c>
      <c r="BB31" s="14">
        <f>RK!X31/(WL!X31+RK!X31)</f>
        <v>0.58352401028203582</v>
      </c>
      <c r="BC31" s="14">
        <f>RK!Y31/(WL!Y31+RK!Y31)</f>
        <v>0.57602569964273609</v>
      </c>
      <c r="BD31" s="14">
        <f>RK!Z31/(WL!Z31+RK!Z31)</f>
        <v>0.57640447369925951</v>
      </c>
      <c r="BE31" s="14">
        <f>RK!AA31/(WL!AA31+RK!AA31)</f>
        <v>0.56815727572967045</v>
      </c>
      <c r="BF31" s="14">
        <f>RK!AB31/(WL!AB31+RK!AB31)</f>
        <v>0.56012081595883734</v>
      </c>
      <c r="BG31" s="14">
        <f>RK!AC31/(WL!AC31+RK!AC31)</f>
        <v>0.57069035853136163</v>
      </c>
      <c r="BH31" s="14">
        <f>RK!AD31/(WL!AD31+RK!AD31)</f>
        <v>0.58896883942622891</v>
      </c>
      <c r="BI31" s="14">
        <f>RK!AE31/(WL!AE31+RK!AE31)</f>
        <v>0.58547595738141744</v>
      </c>
      <c r="BJ31" s="75">
        <f>RK!AF31/(WL!AF31+RK!AF31)</f>
        <v>0.56858960040293438</v>
      </c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</row>
    <row r="32" spans="1:76" x14ac:dyDescent="0.2">
      <c r="A32" s="4">
        <v>30</v>
      </c>
      <c r="B32" s="6" t="s">
        <v>66</v>
      </c>
      <c r="C32" s="14">
        <f>WL!C32/(WL!C32+RK!C32)</f>
        <v>0.46539117668083968</v>
      </c>
      <c r="D32" s="14">
        <f>WL!D32/(WL!D32+RK!D32)</f>
        <v>0.4827311227524993</v>
      </c>
      <c r="E32" s="14">
        <f>WL!E32/(WL!E32+RK!E32)</f>
        <v>0.49689137591774463</v>
      </c>
      <c r="F32" s="14">
        <f>WL!F32/(WL!F32+RK!F32)</f>
        <v>0.52289454767662935</v>
      </c>
      <c r="G32" s="14">
        <f>WL!G32/(WL!G32+RK!G32)</f>
        <v>0.51731643199742983</v>
      </c>
      <c r="H32" s="14">
        <f>WL!H32/(WL!H32+RK!H32)</f>
        <v>0.52107048039082582</v>
      </c>
      <c r="I32" s="14">
        <f>WL!I32/(WL!I32+RK!I32)</f>
        <v>0.54120735972006973</v>
      </c>
      <c r="J32" s="14">
        <f>WL!J32/(WL!J32+RK!J32)</f>
        <v>0.54266124970389973</v>
      </c>
      <c r="K32" s="14">
        <f>WL!K32/(WL!K32+RK!K32)</f>
        <v>0.54673844792299653</v>
      </c>
      <c r="L32" s="14">
        <f>WL!L32/(WL!L32+RK!L32)</f>
        <v>0.57397947425468832</v>
      </c>
      <c r="M32" s="14">
        <f>WL!M32/(WL!M32+RK!M32)</f>
        <v>0.60254465479312824</v>
      </c>
      <c r="N32" s="14">
        <f>WL!N32/(WL!N32+RK!N32)</f>
        <v>0.6295272112838517</v>
      </c>
      <c r="O32" s="14">
        <f>WL!O32/(WL!O32+RK!O32)</f>
        <v>0.63943489433859257</v>
      </c>
      <c r="P32" s="14">
        <f>WL!P32/(WL!P32+RK!P32)</f>
        <v>0.64236276868072306</v>
      </c>
      <c r="Q32" s="14">
        <f>WL!Q32/(WL!Q32+RK!Q32)</f>
        <v>0.63908146511643382</v>
      </c>
      <c r="R32" s="14">
        <f>WL!R32/(WL!R32+RK!R32)</f>
        <v>0.58298484337501855</v>
      </c>
      <c r="S32" s="14">
        <f>WL!S32/(WL!S32+RK!S32)</f>
        <v>0.61217356979895632</v>
      </c>
      <c r="T32" s="14">
        <f>WL!T32/(WL!T32+RK!T32)</f>
        <v>0.6320875296801074</v>
      </c>
      <c r="U32" s="14">
        <f>WL!U32/(WL!U32+RK!U32)</f>
        <v>0.65142408051270828</v>
      </c>
      <c r="V32" s="14">
        <f>WL!V32/(WL!V32+RK!V32)</f>
        <v>0.66124358954277818</v>
      </c>
      <c r="W32" s="14">
        <f>WL!W32/(WL!W32+RK!W32)</f>
        <v>0.6822527026860411</v>
      </c>
      <c r="X32" s="14">
        <f>WL!X32/(WL!X32+RK!X32)</f>
        <v>0.69018621024152182</v>
      </c>
      <c r="Y32" s="14">
        <f>WL!Y32/(WL!Y32+RK!Y32)</f>
        <v>0.6944471327350622</v>
      </c>
      <c r="Z32" s="14">
        <f>WL!Z32/(WL!Z32+RK!Z32)</f>
        <v>0.69542525366436303</v>
      </c>
      <c r="AA32" s="14">
        <f>WL!AA32/(WL!AA32+RK!AA32)</f>
        <v>0.69802941611598412</v>
      </c>
      <c r="AB32" s="14">
        <f>WL!AB32/(WL!AB32+RK!AB32)</f>
        <v>0.69763272346270622</v>
      </c>
      <c r="AC32" s="14">
        <f>WL!AC32/(WL!AC32+RK!AC32)</f>
        <v>0.68989393019759204</v>
      </c>
      <c r="AD32" s="14">
        <f>WL!AD32/(WL!AD32+RK!AD32)</f>
        <v>0.70869621692597207</v>
      </c>
      <c r="AE32" s="14">
        <f>WL!AE32/(WL!AE32+RK!AE32)</f>
        <v>0.71463735479463686</v>
      </c>
      <c r="AF32" s="75">
        <f>WL!AF32/(WL!AF32+RK!AF32)</f>
        <v>0.72726357209287451</v>
      </c>
      <c r="AG32" s="14">
        <f>RK!C32/(WL!C32+RK!C32)</f>
        <v>0.53460882331916038</v>
      </c>
      <c r="AH32" s="14">
        <f>RK!D32/(WL!D32+RK!D32)</f>
        <v>0.51726887724750059</v>
      </c>
      <c r="AI32" s="14">
        <f>RK!E32/(WL!E32+RK!E32)</f>
        <v>0.50310862408225532</v>
      </c>
      <c r="AJ32" s="14">
        <f>RK!F32/(WL!F32+RK!F32)</f>
        <v>0.47710545232337059</v>
      </c>
      <c r="AK32" s="14">
        <f>RK!G32/(WL!G32+RK!G32)</f>
        <v>0.48268356800257012</v>
      </c>
      <c r="AL32" s="14">
        <f>RK!H32/(WL!H32+RK!H32)</f>
        <v>0.47892951960917424</v>
      </c>
      <c r="AM32" s="14">
        <f>RK!I32/(WL!I32+RK!I32)</f>
        <v>0.45879264027993033</v>
      </c>
      <c r="AN32" s="14">
        <f>RK!J32/(WL!J32+RK!J32)</f>
        <v>0.45733875029610027</v>
      </c>
      <c r="AO32" s="14">
        <f>RK!K32/(WL!K32+RK!K32)</f>
        <v>0.45326155207700347</v>
      </c>
      <c r="AP32" s="14">
        <f>RK!L32/(WL!L32+RK!L32)</f>
        <v>0.42602052574531168</v>
      </c>
      <c r="AQ32" s="14">
        <f>RK!M32/(WL!M32+RK!M32)</f>
        <v>0.39745534520687176</v>
      </c>
      <c r="AR32" s="14">
        <f>RK!N32/(WL!N32+RK!N32)</f>
        <v>0.3704727887161483</v>
      </c>
      <c r="AS32" s="14">
        <f>RK!O32/(WL!O32+RK!O32)</f>
        <v>0.36056510566140743</v>
      </c>
      <c r="AT32" s="14">
        <f>RK!P32/(WL!P32+RK!P32)</f>
        <v>0.35763723131927694</v>
      </c>
      <c r="AU32" s="14">
        <f>RK!Q32/(WL!Q32+RK!Q32)</f>
        <v>0.36091853488356623</v>
      </c>
      <c r="AV32" s="14">
        <f>RK!R32/(WL!R32+RK!R32)</f>
        <v>0.41701515662498151</v>
      </c>
      <c r="AW32" s="14">
        <f>RK!S32/(WL!S32+RK!S32)</f>
        <v>0.38782643020104363</v>
      </c>
      <c r="AX32" s="14">
        <f>RK!T32/(WL!T32+RK!T32)</f>
        <v>0.3679124703198926</v>
      </c>
      <c r="AY32" s="14">
        <f>RK!U32/(WL!U32+RK!U32)</f>
        <v>0.34857591948729177</v>
      </c>
      <c r="AZ32" s="14">
        <f>RK!V32/(WL!V32+RK!V32)</f>
        <v>0.33875641045722177</v>
      </c>
      <c r="BA32" s="14">
        <f>RK!W32/(WL!W32+RK!W32)</f>
        <v>0.3177472973139589</v>
      </c>
      <c r="BB32" s="14">
        <f>RK!X32/(WL!X32+RK!X32)</f>
        <v>0.30981378975847818</v>
      </c>
      <c r="BC32" s="14">
        <f>RK!Y32/(WL!Y32+RK!Y32)</f>
        <v>0.3055528672649378</v>
      </c>
      <c r="BD32" s="14">
        <f>RK!Z32/(WL!Z32+RK!Z32)</f>
        <v>0.30457474633563691</v>
      </c>
      <c r="BE32" s="14">
        <f>RK!AA32/(WL!AA32+RK!AA32)</f>
        <v>0.30197058388401588</v>
      </c>
      <c r="BF32" s="14">
        <f>RK!AB32/(WL!AB32+RK!AB32)</f>
        <v>0.30236727653729373</v>
      </c>
      <c r="BG32" s="14">
        <f>RK!AC32/(WL!AC32+RK!AC32)</f>
        <v>0.3101060698024079</v>
      </c>
      <c r="BH32" s="14">
        <f>RK!AD32/(WL!AD32+RK!AD32)</f>
        <v>0.29130378307402793</v>
      </c>
      <c r="BI32" s="14">
        <f>RK!AE32/(WL!AE32+RK!AE32)</f>
        <v>0.28536264520536309</v>
      </c>
      <c r="BJ32" s="75">
        <f>RK!AF32/(WL!AF32+RK!AF32)</f>
        <v>0.27273642790712543</v>
      </c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</row>
    <row r="33" spans="1:76" x14ac:dyDescent="0.2">
      <c r="A33" s="4">
        <v>31</v>
      </c>
      <c r="B33" s="6" t="s">
        <v>67</v>
      </c>
      <c r="C33" s="14">
        <f>WL!C33/(WL!C33+RK!C33)</f>
        <v>0.54103317729965905</v>
      </c>
      <c r="D33" s="14">
        <f>WL!D33/(WL!D33+RK!D33)</f>
        <v>0.56263884519351537</v>
      </c>
      <c r="E33" s="14">
        <f>WL!E33/(WL!E33+RK!E33)</f>
        <v>0.55727870291454062</v>
      </c>
      <c r="F33" s="14">
        <f>WL!F33/(WL!F33+RK!F33)</f>
        <v>0.55452868667961164</v>
      </c>
      <c r="G33" s="14">
        <f>WL!G33/(WL!G33+RK!G33)</f>
        <v>0.50273439815842491</v>
      </c>
      <c r="H33" s="14">
        <f>WL!H33/(WL!H33+RK!H33)</f>
        <v>0.51893978948531205</v>
      </c>
      <c r="I33" s="14">
        <f>WL!I33/(WL!I33+RK!I33)</f>
        <v>0.53812422404578952</v>
      </c>
      <c r="J33" s="14">
        <f>WL!J33/(WL!J33+RK!J33)</f>
        <v>0.5210264972121893</v>
      </c>
      <c r="K33" s="14">
        <f>WL!K33/(WL!K33+RK!K33)</f>
        <v>0.52606180519612145</v>
      </c>
      <c r="L33" s="14">
        <f>WL!L33/(WL!L33+RK!L33)</f>
        <v>0.53401917790824915</v>
      </c>
      <c r="M33" s="14">
        <f>WL!M33/(WL!M33+RK!M33)</f>
        <v>0.52469281971774906</v>
      </c>
      <c r="N33" s="14">
        <f>WL!N33/(WL!N33+RK!N33)</f>
        <v>0.55502888553591512</v>
      </c>
      <c r="O33" s="14">
        <f>WL!O33/(WL!O33+RK!O33)</f>
        <v>0.55393168380289304</v>
      </c>
      <c r="P33" s="14">
        <f>WL!P33/(WL!P33+RK!P33)</f>
        <v>0.55103841361131878</v>
      </c>
      <c r="Q33" s="14">
        <f>WL!Q33/(WL!Q33+RK!Q33)</f>
        <v>0.52075165350026476</v>
      </c>
      <c r="R33" s="14">
        <f>WL!R33/(WL!R33+RK!R33)</f>
        <v>0.46520860711738588</v>
      </c>
      <c r="S33" s="14">
        <f>WL!S33/(WL!S33+RK!S33)</f>
        <v>0.48779462512777305</v>
      </c>
      <c r="T33" s="14">
        <f>WL!T33/(WL!T33+RK!T33)</f>
        <v>0.50962574579839093</v>
      </c>
      <c r="U33" s="14">
        <f>WL!U33/(WL!U33+RK!U33)</f>
        <v>0.50560888391503678</v>
      </c>
      <c r="V33" s="14">
        <f>WL!V33/(WL!V33+RK!V33)</f>
        <v>0.47589231947798372</v>
      </c>
      <c r="W33" s="14">
        <f>WL!W33/(WL!W33+RK!W33)</f>
        <v>0.48277313561403273</v>
      </c>
      <c r="X33" s="14">
        <f>WL!X33/(WL!X33+RK!X33)</f>
        <v>0.46600417780628911</v>
      </c>
      <c r="Y33" s="14">
        <f>WL!Y33/(WL!Y33+RK!Y33)</f>
        <v>0.45996004667304635</v>
      </c>
      <c r="Z33" s="14">
        <f>WL!Z33/(WL!Z33+RK!Z33)</f>
        <v>0.46053358235527636</v>
      </c>
      <c r="AA33" s="14">
        <f>WL!AA33/(WL!AA33+RK!AA33)</f>
        <v>0.47382437085994761</v>
      </c>
      <c r="AB33" s="14">
        <f>WL!AB33/(WL!AB33+RK!AB33)</f>
        <v>0.49142174526182131</v>
      </c>
      <c r="AC33" s="14">
        <f>WL!AC33/(WL!AC33+RK!AC33)</f>
        <v>0.47644343441700016</v>
      </c>
      <c r="AD33" s="14">
        <f>WL!AD33/(WL!AD33+RK!AD33)</f>
        <v>0.49094949284113187</v>
      </c>
      <c r="AE33" s="14">
        <f>WL!AE33/(WL!AE33+RK!AE33)</f>
        <v>0.5148189451570675</v>
      </c>
      <c r="AF33" s="75">
        <f>WL!AF33/(WL!AF33+RK!AF33)</f>
        <v>0.52794220057181673</v>
      </c>
      <c r="AG33" s="14">
        <f>RK!C33/(WL!C33+RK!C33)</f>
        <v>0.45896682270034089</v>
      </c>
      <c r="AH33" s="14">
        <f>RK!D33/(WL!D33+RK!D33)</f>
        <v>0.43736115480648458</v>
      </c>
      <c r="AI33" s="14">
        <f>RK!E33/(WL!E33+RK!E33)</f>
        <v>0.44272129708545938</v>
      </c>
      <c r="AJ33" s="14">
        <f>RK!F33/(WL!F33+RK!F33)</f>
        <v>0.44547131332038836</v>
      </c>
      <c r="AK33" s="14">
        <f>RK!G33/(WL!G33+RK!G33)</f>
        <v>0.49726560184157509</v>
      </c>
      <c r="AL33" s="14">
        <f>RK!H33/(WL!H33+RK!H33)</f>
        <v>0.481060210514688</v>
      </c>
      <c r="AM33" s="14">
        <f>RK!I33/(WL!I33+RK!I33)</f>
        <v>0.46187577595421048</v>
      </c>
      <c r="AN33" s="14">
        <f>RK!J33/(WL!J33+RK!J33)</f>
        <v>0.47897350278781076</v>
      </c>
      <c r="AO33" s="14">
        <f>RK!K33/(WL!K33+RK!K33)</f>
        <v>0.47393819480387861</v>
      </c>
      <c r="AP33" s="14">
        <f>RK!L33/(WL!L33+RK!L33)</f>
        <v>0.4659808220917509</v>
      </c>
      <c r="AQ33" s="14">
        <f>RK!M33/(WL!M33+RK!M33)</f>
        <v>0.47530718028225094</v>
      </c>
      <c r="AR33" s="14">
        <f>RK!N33/(WL!N33+RK!N33)</f>
        <v>0.44497111446408494</v>
      </c>
      <c r="AS33" s="14">
        <f>RK!O33/(WL!O33+RK!O33)</f>
        <v>0.44606831619710707</v>
      </c>
      <c r="AT33" s="14">
        <f>RK!P33/(WL!P33+RK!P33)</f>
        <v>0.44896158638868117</v>
      </c>
      <c r="AU33" s="14">
        <f>RK!Q33/(WL!Q33+RK!Q33)</f>
        <v>0.47924834649973524</v>
      </c>
      <c r="AV33" s="14">
        <f>RK!R33/(WL!R33+RK!R33)</f>
        <v>0.53479139288261401</v>
      </c>
      <c r="AW33" s="14">
        <f>RK!S33/(WL!S33+RK!S33)</f>
        <v>0.51220537487222695</v>
      </c>
      <c r="AX33" s="14">
        <f>RK!T33/(WL!T33+RK!T33)</f>
        <v>0.49037425420160896</v>
      </c>
      <c r="AY33" s="14">
        <f>RK!U33/(WL!U33+RK!U33)</f>
        <v>0.49439111608496328</v>
      </c>
      <c r="AZ33" s="14">
        <f>RK!V33/(WL!V33+RK!V33)</f>
        <v>0.52410768052201639</v>
      </c>
      <c r="BA33" s="14">
        <f>RK!W33/(WL!W33+RK!W33)</f>
        <v>0.51722686438596721</v>
      </c>
      <c r="BB33" s="14">
        <f>RK!X33/(WL!X33+RK!X33)</f>
        <v>0.53399582219371089</v>
      </c>
      <c r="BC33" s="14">
        <f>RK!Y33/(WL!Y33+RK!Y33)</f>
        <v>0.54003995332695365</v>
      </c>
      <c r="BD33" s="14">
        <f>RK!Z33/(WL!Z33+RK!Z33)</f>
        <v>0.53946641764472358</v>
      </c>
      <c r="BE33" s="14">
        <f>RK!AA33/(WL!AA33+RK!AA33)</f>
        <v>0.52617562914005234</v>
      </c>
      <c r="BF33" s="14">
        <f>RK!AB33/(WL!AB33+RK!AB33)</f>
        <v>0.50857825473817864</v>
      </c>
      <c r="BG33" s="14">
        <f>RK!AC33/(WL!AC33+RK!AC33)</f>
        <v>0.52355656558299979</v>
      </c>
      <c r="BH33" s="14">
        <f>RK!AD33/(WL!AD33+RK!AD33)</f>
        <v>0.50905050715886813</v>
      </c>
      <c r="BI33" s="14">
        <f>RK!AE33/(WL!AE33+RK!AE33)</f>
        <v>0.48518105484293245</v>
      </c>
      <c r="BJ33" s="75">
        <f>RK!AF33/(WL!AF33+RK!AF33)</f>
        <v>0.47205779942818327</v>
      </c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</row>
    <row r="34" spans="1:76" x14ac:dyDescent="0.2">
      <c r="A34" s="4">
        <v>32</v>
      </c>
      <c r="B34" s="6" t="s">
        <v>68</v>
      </c>
      <c r="C34" s="14">
        <f>WL!C34/(WL!C34+RK!C34)</f>
        <v>0.73533088864481122</v>
      </c>
      <c r="D34" s="14">
        <f>WL!D34/(WL!D34+RK!D34)</f>
        <v>0.72326574882558781</v>
      </c>
      <c r="E34" s="14">
        <f>WL!E34/(WL!E34+RK!E34)</f>
        <v>0.70928905658381725</v>
      </c>
      <c r="F34" s="14">
        <f>WL!F34/(WL!F34+RK!F34)</f>
        <v>0.72023791568637097</v>
      </c>
      <c r="G34" s="14">
        <f>WL!G34/(WL!G34+RK!G34)</f>
        <v>0.6991845346022395</v>
      </c>
      <c r="H34" s="14">
        <f>WL!H34/(WL!H34+RK!H34)</f>
        <v>0.67166390607999571</v>
      </c>
      <c r="I34" s="14">
        <f>WL!I34/(WL!I34+RK!I34)</f>
        <v>0.69036048611241796</v>
      </c>
      <c r="J34" s="14">
        <f>WL!J34/(WL!J34+RK!J34)</f>
        <v>0.66713441289535069</v>
      </c>
      <c r="K34" s="14">
        <f>WL!K34/(WL!K34+RK!K34)</f>
        <v>0.67193123853342729</v>
      </c>
      <c r="L34" s="14">
        <f>WL!L34/(WL!L34+RK!L34)</f>
        <v>0.67174611944466922</v>
      </c>
      <c r="M34" s="14">
        <f>WL!M34/(WL!M34+RK!M34)</f>
        <v>0.68135674696848381</v>
      </c>
      <c r="N34" s="14">
        <f>WL!N34/(WL!N34+RK!N34)</f>
        <v>0.6827604428330688</v>
      </c>
      <c r="O34" s="14">
        <f>WL!O34/(WL!O34+RK!O34)</f>
        <v>0.6845068010591131</v>
      </c>
      <c r="P34" s="14">
        <f>WL!P34/(WL!P34+RK!P34)</f>
        <v>0.69557242751007953</v>
      </c>
      <c r="Q34" s="14">
        <f>WL!Q34/(WL!Q34+RK!Q34)</f>
        <v>0.68343654269517051</v>
      </c>
      <c r="R34" s="14">
        <f>WL!R34/(WL!R34+RK!R34)</f>
        <v>0.63888931002017235</v>
      </c>
      <c r="S34" s="14">
        <f>WL!S34/(WL!S34+RK!S34)</f>
        <v>0.66204728910232935</v>
      </c>
      <c r="T34" s="14">
        <f>WL!T34/(WL!T34+RK!T34)</f>
        <v>0.68478972476538225</v>
      </c>
      <c r="U34" s="14">
        <f>WL!U34/(WL!U34+RK!U34)</f>
        <v>0.69432366683511748</v>
      </c>
      <c r="V34" s="14">
        <f>WL!V34/(WL!V34+RK!V34)</f>
        <v>0.68222824727566278</v>
      </c>
      <c r="W34" s="14">
        <f>WL!W34/(WL!W34+RK!W34)</f>
        <v>0.68500625991788067</v>
      </c>
      <c r="X34" s="14">
        <f>WL!X34/(WL!X34+RK!X34)</f>
        <v>0.67906042620925022</v>
      </c>
      <c r="Y34" s="14">
        <f>WL!Y34/(WL!Y34+RK!Y34)</f>
        <v>0.67381141944314693</v>
      </c>
      <c r="Z34" s="14">
        <f>WL!Z34/(WL!Z34+RK!Z34)</f>
        <v>0.66856772528019581</v>
      </c>
      <c r="AA34" s="14">
        <f>WL!AA34/(WL!AA34+RK!AA34)</f>
        <v>0.66049055101094245</v>
      </c>
      <c r="AB34" s="14">
        <f>WL!AB34/(WL!AB34+RK!AB34)</f>
        <v>0.65928167977873819</v>
      </c>
      <c r="AC34" s="14">
        <f>WL!AC34/(WL!AC34+RK!AC34)</f>
        <v>0.64374682053408228</v>
      </c>
      <c r="AD34" s="14">
        <f>WL!AD34/(WL!AD34+RK!AD34)</f>
        <v>0.66391208207713148</v>
      </c>
      <c r="AE34" s="14">
        <f>WL!AE34/(WL!AE34+RK!AE34)</f>
        <v>0.67968294901567361</v>
      </c>
      <c r="AF34" s="75">
        <f>WL!AF34/(WL!AF34+RK!AF34)</f>
        <v>0.68140375105347784</v>
      </c>
      <c r="AG34" s="14">
        <f>RK!C34/(WL!C34+RK!C34)</f>
        <v>0.26466911135518872</v>
      </c>
      <c r="AH34" s="14">
        <f>RK!D34/(WL!D34+RK!D34)</f>
        <v>0.27673425117441219</v>
      </c>
      <c r="AI34" s="14">
        <f>RK!E34/(WL!E34+RK!E34)</f>
        <v>0.2907109434161827</v>
      </c>
      <c r="AJ34" s="14">
        <f>RK!F34/(WL!F34+RK!F34)</f>
        <v>0.27976208431362903</v>
      </c>
      <c r="AK34" s="14">
        <f>RK!G34/(WL!G34+RK!G34)</f>
        <v>0.3008154653977605</v>
      </c>
      <c r="AL34" s="14">
        <f>RK!H34/(WL!H34+RK!H34)</f>
        <v>0.32833609392000418</v>
      </c>
      <c r="AM34" s="14">
        <f>RK!I34/(WL!I34+RK!I34)</f>
        <v>0.30963951388758204</v>
      </c>
      <c r="AN34" s="14">
        <f>RK!J34/(WL!J34+RK!J34)</f>
        <v>0.33286558710464931</v>
      </c>
      <c r="AO34" s="14">
        <f>RK!K34/(WL!K34+RK!K34)</f>
        <v>0.32806876146657277</v>
      </c>
      <c r="AP34" s="14">
        <f>RK!L34/(WL!L34+RK!L34)</f>
        <v>0.32825388055533083</v>
      </c>
      <c r="AQ34" s="14">
        <f>RK!M34/(WL!M34+RK!M34)</f>
        <v>0.31864325303151614</v>
      </c>
      <c r="AR34" s="14">
        <f>RK!N34/(WL!N34+RK!N34)</f>
        <v>0.31723955716693125</v>
      </c>
      <c r="AS34" s="14">
        <f>RK!O34/(WL!O34+RK!O34)</f>
        <v>0.3154931989408869</v>
      </c>
      <c r="AT34" s="14">
        <f>RK!P34/(WL!P34+RK!P34)</f>
        <v>0.30442757248992047</v>
      </c>
      <c r="AU34" s="14">
        <f>RK!Q34/(WL!Q34+RK!Q34)</f>
        <v>0.31656345730482943</v>
      </c>
      <c r="AV34" s="14">
        <f>RK!R34/(WL!R34+RK!R34)</f>
        <v>0.3611106899798277</v>
      </c>
      <c r="AW34" s="14">
        <f>RK!S34/(WL!S34+RK!S34)</f>
        <v>0.33795271089767071</v>
      </c>
      <c r="AX34" s="14">
        <f>RK!T34/(WL!T34+RK!T34)</f>
        <v>0.3152102752346177</v>
      </c>
      <c r="AY34" s="14">
        <f>RK!U34/(WL!U34+RK!U34)</f>
        <v>0.30567633316488252</v>
      </c>
      <c r="AZ34" s="14">
        <f>RK!V34/(WL!V34+RK!V34)</f>
        <v>0.31777175272433705</v>
      </c>
      <c r="BA34" s="14">
        <f>RK!W34/(WL!W34+RK!W34)</f>
        <v>0.31499374008211944</v>
      </c>
      <c r="BB34" s="14">
        <f>RK!X34/(WL!X34+RK!X34)</f>
        <v>0.32093957379074967</v>
      </c>
      <c r="BC34" s="14">
        <f>RK!Y34/(WL!Y34+RK!Y34)</f>
        <v>0.32618858055685312</v>
      </c>
      <c r="BD34" s="14">
        <f>RK!Z34/(WL!Z34+RK!Z34)</f>
        <v>0.33143227471980408</v>
      </c>
      <c r="BE34" s="14">
        <f>RK!AA34/(WL!AA34+RK!AA34)</f>
        <v>0.33950944898905766</v>
      </c>
      <c r="BF34" s="14">
        <f>RK!AB34/(WL!AB34+RK!AB34)</f>
        <v>0.34071832022126186</v>
      </c>
      <c r="BG34" s="14">
        <f>RK!AC34/(WL!AC34+RK!AC34)</f>
        <v>0.35625317946591761</v>
      </c>
      <c r="BH34" s="14">
        <f>RK!AD34/(WL!AD34+RK!AD34)</f>
        <v>0.33608791792286863</v>
      </c>
      <c r="BI34" s="14">
        <f>RK!AE34/(WL!AE34+RK!AE34)</f>
        <v>0.32031705098432633</v>
      </c>
      <c r="BJ34" s="75">
        <f>RK!AF34/(WL!AF34+RK!AF34)</f>
        <v>0.31859624894652216</v>
      </c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</row>
    <row r="35" spans="1:76" x14ac:dyDescent="0.2">
      <c r="A35" s="4">
        <v>33</v>
      </c>
      <c r="B35" s="6" t="s">
        <v>69</v>
      </c>
      <c r="C35" s="14">
        <f>WL!C35/(WL!C35+RK!C35)</f>
        <v>0.74252144009484822</v>
      </c>
      <c r="D35" s="14">
        <f>WL!D35/(WL!D35+RK!D35)</f>
        <v>0.75903873694911306</v>
      </c>
      <c r="E35" s="14">
        <f>WL!E35/(WL!E35+RK!E35)</f>
        <v>0.75720144883024731</v>
      </c>
      <c r="F35" s="14">
        <f>WL!F35/(WL!F35+RK!F35)</f>
        <v>0.76065570254767645</v>
      </c>
      <c r="G35" s="14">
        <f>WL!G35/(WL!G35+RK!G35)</f>
        <v>0.76179621912830509</v>
      </c>
      <c r="H35" s="14">
        <f>WL!H35/(WL!H35+RK!H35)</f>
        <v>0.76012943186595194</v>
      </c>
      <c r="I35" s="14">
        <f>WL!I35/(WL!I35+RK!I35)</f>
        <v>0.76016266727347925</v>
      </c>
      <c r="J35" s="14">
        <f>WL!J35/(WL!J35+RK!J35)</f>
        <v>0.74920845644396672</v>
      </c>
      <c r="K35" s="14">
        <f>WL!K35/(WL!K35+RK!K35)</f>
        <v>0.75450020207139712</v>
      </c>
      <c r="L35" s="14">
        <f>WL!L35/(WL!L35+RK!L35)</f>
        <v>0.76343504525705752</v>
      </c>
      <c r="M35" s="14">
        <f>WL!M35/(WL!M35+RK!M35)</f>
        <v>0.76535283640013729</v>
      </c>
      <c r="N35" s="14">
        <f>WL!N35/(WL!N35+RK!N35)</f>
        <v>0.77333606542552602</v>
      </c>
      <c r="O35" s="14">
        <f>WL!O35/(WL!O35+RK!O35)</f>
        <v>0.76754965166145439</v>
      </c>
      <c r="P35" s="14">
        <f>WL!P35/(WL!P35+RK!P35)</f>
        <v>0.7573320245173405</v>
      </c>
      <c r="Q35" s="14">
        <f>WL!Q35/(WL!Q35+RK!Q35)</f>
        <v>0.75701306019204517</v>
      </c>
      <c r="R35" s="14">
        <f>WL!R35/(WL!R35+RK!R35)</f>
        <v>0.7528622990562287</v>
      </c>
      <c r="S35" s="14">
        <f>WL!S35/(WL!S35+RK!S35)</f>
        <v>0.76951596775719555</v>
      </c>
      <c r="T35" s="14">
        <f>WL!T35/(WL!T35+RK!T35)</f>
        <v>0.77558909641855944</v>
      </c>
      <c r="U35" s="14">
        <f>WL!U35/(WL!U35+RK!U35)</f>
        <v>0.78156422873126841</v>
      </c>
      <c r="V35" s="14">
        <f>WL!V35/(WL!V35+RK!V35)</f>
        <v>0.78699086036165267</v>
      </c>
      <c r="W35" s="14">
        <f>WL!W35/(WL!W35+RK!W35)</f>
        <v>0.78299290394445675</v>
      </c>
      <c r="X35" s="14">
        <f>WL!X35/(WL!X35+RK!X35)</f>
        <v>0.77868288056091695</v>
      </c>
      <c r="Y35" s="14">
        <f>WL!Y35/(WL!Y35+RK!Y35)</f>
        <v>0.79688710700171139</v>
      </c>
      <c r="Z35" s="14">
        <f>WL!Z35/(WL!Z35+RK!Z35)</f>
        <v>0.80837639249500537</v>
      </c>
      <c r="AA35" s="14">
        <f>WL!AA35/(WL!AA35+RK!AA35)</f>
        <v>0.81949533743259428</v>
      </c>
      <c r="AB35" s="14">
        <f>WL!AB35/(WL!AB35+RK!AB35)</f>
        <v>0.83284404450374427</v>
      </c>
      <c r="AC35" s="14">
        <f>WL!AC35/(WL!AC35+RK!AC35)</f>
        <v>0.83954714063798175</v>
      </c>
      <c r="AD35" s="14">
        <f>WL!AD35/(WL!AD35+RK!AD35)</f>
        <v>0.84767040840933339</v>
      </c>
      <c r="AE35" s="14">
        <f>WL!AE35/(WL!AE35+RK!AE35)</f>
        <v>0.857666972685725</v>
      </c>
      <c r="AF35" s="75">
        <f>WL!AF35/(WL!AF35+RK!AF35)</f>
        <v>0.85938756106095926</v>
      </c>
      <c r="AG35" s="14">
        <f>RK!C35/(WL!C35+RK!C35)</f>
        <v>0.25747855990515184</v>
      </c>
      <c r="AH35" s="14">
        <f>RK!D35/(WL!D35+RK!D35)</f>
        <v>0.24096126305088689</v>
      </c>
      <c r="AI35" s="14">
        <f>RK!E35/(WL!E35+RK!E35)</f>
        <v>0.24279855116975271</v>
      </c>
      <c r="AJ35" s="14">
        <f>RK!F35/(WL!F35+RK!F35)</f>
        <v>0.23934429745232363</v>
      </c>
      <c r="AK35" s="14">
        <f>RK!G35/(WL!G35+RK!G35)</f>
        <v>0.23820378087169489</v>
      </c>
      <c r="AL35" s="14">
        <f>RK!H35/(WL!H35+RK!H35)</f>
        <v>0.23987056813404797</v>
      </c>
      <c r="AM35" s="14">
        <f>RK!I35/(WL!I35+RK!I35)</f>
        <v>0.23983733272652075</v>
      </c>
      <c r="AN35" s="14">
        <f>RK!J35/(WL!J35+RK!J35)</f>
        <v>0.25079154355603328</v>
      </c>
      <c r="AO35" s="14">
        <f>RK!K35/(WL!K35+RK!K35)</f>
        <v>0.24549979792860294</v>
      </c>
      <c r="AP35" s="14">
        <f>RK!L35/(WL!L35+RK!L35)</f>
        <v>0.23656495474294248</v>
      </c>
      <c r="AQ35" s="14">
        <f>RK!M35/(WL!M35+RK!M35)</f>
        <v>0.23464716359986271</v>
      </c>
      <c r="AR35" s="14">
        <f>RK!N35/(WL!N35+RK!N35)</f>
        <v>0.22666393457447395</v>
      </c>
      <c r="AS35" s="14">
        <f>RK!O35/(WL!O35+RK!O35)</f>
        <v>0.23245034833854564</v>
      </c>
      <c r="AT35" s="14">
        <f>RK!P35/(WL!P35+RK!P35)</f>
        <v>0.24266797548265953</v>
      </c>
      <c r="AU35" s="14">
        <f>RK!Q35/(WL!Q35+RK!Q35)</f>
        <v>0.24298693980795485</v>
      </c>
      <c r="AV35" s="14">
        <f>RK!R35/(WL!R35+RK!R35)</f>
        <v>0.24713770094377138</v>
      </c>
      <c r="AW35" s="14">
        <f>RK!S35/(WL!S35+RK!S35)</f>
        <v>0.23048403224280442</v>
      </c>
      <c r="AX35" s="14">
        <f>RK!T35/(WL!T35+RK!T35)</f>
        <v>0.2244109035814405</v>
      </c>
      <c r="AY35" s="14">
        <f>RK!U35/(WL!U35+RK!U35)</f>
        <v>0.21843577126873159</v>
      </c>
      <c r="AZ35" s="14">
        <f>RK!V35/(WL!V35+RK!V35)</f>
        <v>0.21300913963834728</v>
      </c>
      <c r="BA35" s="14">
        <f>RK!W35/(WL!W35+RK!W35)</f>
        <v>0.21700709605554319</v>
      </c>
      <c r="BB35" s="14">
        <f>RK!X35/(WL!X35+RK!X35)</f>
        <v>0.22131711943908308</v>
      </c>
      <c r="BC35" s="14">
        <f>RK!Y35/(WL!Y35+RK!Y35)</f>
        <v>0.20311289299828875</v>
      </c>
      <c r="BD35" s="14">
        <f>RK!Z35/(WL!Z35+RK!Z35)</f>
        <v>0.19162360750499463</v>
      </c>
      <c r="BE35" s="14">
        <f>RK!AA35/(WL!AA35+RK!AA35)</f>
        <v>0.18050466256740572</v>
      </c>
      <c r="BF35" s="14">
        <f>RK!AB35/(WL!AB35+RK!AB35)</f>
        <v>0.16715595549625578</v>
      </c>
      <c r="BG35" s="14">
        <f>RK!AC35/(WL!AC35+RK!AC35)</f>
        <v>0.1604528593620182</v>
      </c>
      <c r="BH35" s="14">
        <f>RK!AD35/(WL!AD35+RK!AD35)</f>
        <v>0.15232959159066659</v>
      </c>
      <c r="BI35" s="14">
        <f>RK!AE35/(WL!AE35+RK!AE35)</f>
        <v>0.14233302731427505</v>
      </c>
      <c r="BJ35" s="75">
        <f>RK!AF35/(WL!AF35+RK!AF35)</f>
        <v>0.14061243893904082</v>
      </c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</row>
    <row r="36" spans="1:76" x14ac:dyDescent="0.2">
      <c r="A36" s="4">
        <v>34</v>
      </c>
      <c r="B36" s="6" t="s">
        <v>70</v>
      </c>
      <c r="C36" s="14">
        <f>WL!C36/(WL!C36+RK!C36)</f>
        <v>0.79055278724636624</v>
      </c>
      <c r="D36" s="14">
        <f>WL!D36/(WL!D36+RK!D36)</f>
        <v>0.80614266140118118</v>
      </c>
      <c r="E36" s="14">
        <f>WL!E36/(WL!E36+RK!E36)</f>
        <v>0.80276279009626539</v>
      </c>
      <c r="F36" s="14">
        <f>WL!F36/(WL!F36+RK!F36)</f>
        <v>0.81149934162285486</v>
      </c>
      <c r="G36" s="14">
        <f>WL!G36/(WL!G36+RK!G36)</f>
        <v>0.80865826675665597</v>
      </c>
      <c r="H36" s="14">
        <f>WL!H36/(WL!H36+RK!H36)</f>
        <v>0.81141957095281592</v>
      </c>
      <c r="I36" s="14">
        <f>WL!I36/(WL!I36+RK!I36)</f>
        <v>0.81516300457070401</v>
      </c>
      <c r="J36" s="14">
        <f>WL!J36/(WL!J36+RK!J36)</f>
        <v>0.80689066696673484</v>
      </c>
      <c r="K36" s="14">
        <f>WL!K36/(WL!K36+RK!K36)</f>
        <v>0.80914172454346123</v>
      </c>
      <c r="L36" s="14">
        <f>WL!L36/(WL!L36+RK!L36)</f>
        <v>0.82272080884634646</v>
      </c>
      <c r="M36" s="14">
        <f>WL!M36/(WL!M36+RK!M36)</f>
        <v>0.82852003151698261</v>
      </c>
      <c r="N36" s="14">
        <f>WL!N36/(WL!N36+RK!N36)</f>
        <v>0.83746622050277153</v>
      </c>
      <c r="O36" s="14">
        <f>WL!O36/(WL!O36+RK!O36)</f>
        <v>0.83221059150351717</v>
      </c>
      <c r="P36" s="14">
        <f>WL!P36/(WL!P36+RK!P36)</f>
        <v>0.8255555422408839</v>
      </c>
      <c r="Q36" s="14">
        <f>WL!Q36/(WL!Q36+RK!Q36)</f>
        <v>0.81515306838676505</v>
      </c>
      <c r="R36" s="14">
        <f>WL!R36/(WL!R36+RK!R36)</f>
        <v>0.80330865896439552</v>
      </c>
      <c r="S36" s="14">
        <f>WL!S36/(WL!S36+RK!S36)</f>
        <v>0.81806855906422282</v>
      </c>
      <c r="T36" s="14">
        <f>WL!T36/(WL!T36+RK!T36)</f>
        <v>0.82648890944293263</v>
      </c>
      <c r="U36" s="14">
        <f>WL!U36/(WL!U36+RK!U36)</f>
        <v>0.8280107055819429</v>
      </c>
      <c r="V36" s="14">
        <f>WL!V36/(WL!V36+RK!V36)</f>
        <v>0.83528915255065117</v>
      </c>
      <c r="W36" s="14">
        <f>WL!W36/(WL!W36+RK!W36)</f>
        <v>0.83204855691200963</v>
      </c>
      <c r="X36" s="14">
        <f>WL!X36/(WL!X36+RK!X36)</f>
        <v>0.82806723513543212</v>
      </c>
      <c r="Y36" s="14">
        <f>WL!Y36/(WL!Y36+RK!Y36)</f>
        <v>0.83390479072651358</v>
      </c>
      <c r="Z36" s="14">
        <f>WL!Z36/(WL!Z36+RK!Z36)</f>
        <v>0.83575839562540344</v>
      </c>
      <c r="AA36" s="14">
        <f>WL!AA36/(WL!AA36+RK!AA36)</f>
        <v>0.83814055736233195</v>
      </c>
      <c r="AB36" s="14">
        <f>WL!AB36/(WL!AB36+RK!AB36)</f>
        <v>0.84533611906005623</v>
      </c>
      <c r="AC36" s="14">
        <f>WL!AC36/(WL!AC36+RK!AC36)</f>
        <v>0.84421171106637305</v>
      </c>
      <c r="AD36" s="14">
        <f>WL!AD36/(WL!AD36+RK!AD36)</f>
        <v>0.85674775913560564</v>
      </c>
      <c r="AE36" s="14">
        <f>WL!AE36/(WL!AE36+RK!AE36)</f>
        <v>0.8647394498505907</v>
      </c>
      <c r="AF36" s="75">
        <f>WL!AF36/(WL!AF36+RK!AF36)</f>
        <v>0.86553891938819594</v>
      </c>
      <c r="AG36" s="14">
        <f>RK!C36/(WL!C36+RK!C36)</f>
        <v>0.20944721275363379</v>
      </c>
      <c r="AH36" s="14">
        <f>RK!D36/(WL!D36+RK!D36)</f>
        <v>0.19385733859881882</v>
      </c>
      <c r="AI36" s="14">
        <f>RK!E36/(WL!E36+RK!E36)</f>
        <v>0.19723720990373464</v>
      </c>
      <c r="AJ36" s="14">
        <f>RK!F36/(WL!F36+RK!F36)</f>
        <v>0.18850065837714522</v>
      </c>
      <c r="AK36" s="14">
        <f>RK!G36/(WL!G36+RK!G36)</f>
        <v>0.19134173324334389</v>
      </c>
      <c r="AL36" s="14">
        <f>RK!H36/(WL!H36+RK!H36)</f>
        <v>0.18858042904718406</v>
      </c>
      <c r="AM36" s="14">
        <f>RK!I36/(WL!I36+RK!I36)</f>
        <v>0.18483699542929602</v>
      </c>
      <c r="AN36" s="14">
        <f>RK!J36/(WL!J36+RK!J36)</f>
        <v>0.19310933303326519</v>
      </c>
      <c r="AO36" s="14">
        <f>RK!K36/(WL!K36+RK!K36)</f>
        <v>0.19085827545653875</v>
      </c>
      <c r="AP36" s="14">
        <f>RK!L36/(WL!L36+RK!L36)</f>
        <v>0.17727919115365356</v>
      </c>
      <c r="AQ36" s="14">
        <f>RK!M36/(WL!M36+RK!M36)</f>
        <v>0.17147996848301741</v>
      </c>
      <c r="AR36" s="14">
        <f>RK!N36/(WL!N36+RK!N36)</f>
        <v>0.16253377949722847</v>
      </c>
      <c r="AS36" s="14">
        <f>RK!O36/(WL!O36+RK!O36)</f>
        <v>0.1677894084964828</v>
      </c>
      <c r="AT36" s="14">
        <f>RK!P36/(WL!P36+RK!P36)</f>
        <v>0.17444445775911613</v>
      </c>
      <c r="AU36" s="14">
        <f>RK!Q36/(WL!Q36+RK!Q36)</f>
        <v>0.18484693161323498</v>
      </c>
      <c r="AV36" s="14">
        <f>RK!R36/(WL!R36+RK!R36)</f>
        <v>0.19669134103560454</v>
      </c>
      <c r="AW36" s="14">
        <f>RK!S36/(WL!S36+RK!S36)</f>
        <v>0.18193144093577721</v>
      </c>
      <c r="AX36" s="14">
        <f>RK!T36/(WL!T36+RK!T36)</f>
        <v>0.17351109055706737</v>
      </c>
      <c r="AY36" s="14">
        <f>RK!U36/(WL!U36+RK!U36)</f>
        <v>0.17198929441805713</v>
      </c>
      <c r="AZ36" s="14">
        <f>RK!V36/(WL!V36+RK!V36)</f>
        <v>0.16471084744934886</v>
      </c>
      <c r="BA36" s="14">
        <f>RK!W36/(WL!W36+RK!W36)</f>
        <v>0.16795144308799034</v>
      </c>
      <c r="BB36" s="14">
        <f>RK!X36/(WL!X36+RK!X36)</f>
        <v>0.17193276486456793</v>
      </c>
      <c r="BC36" s="14">
        <f>RK!Y36/(WL!Y36+RK!Y36)</f>
        <v>0.16609520927348642</v>
      </c>
      <c r="BD36" s="14">
        <f>RK!Z36/(WL!Z36+RK!Z36)</f>
        <v>0.16424160437459651</v>
      </c>
      <c r="BE36" s="14">
        <f>RK!AA36/(WL!AA36+RK!AA36)</f>
        <v>0.16185944263766808</v>
      </c>
      <c r="BF36" s="14">
        <f>RK!AB36/(WL!AB36+RK!AB36)</f>
        <v>0.15466388093994377</v>
      </c>
      <c r="BG36" s="14">
        <f>RK!AC36/(WL!AC36+RK!AC36)</f>
        <v>0.15578828893362692</v>
      </c>
      <c r="BH36" s="14">
        <f>RK!AD36/(WL!AD36+RK!AD36)</f>
        <v>0.14325224086439436</v>
      </c>
      <c r="BI36" s="14">
        <f>RK!AE36/(WL!AE36+RK!AE36)</f>
        <v>0.13526055014940927</v>
      </c>
      <c r="BJ36" s="75">
        <f>RK!AF36/(WL!AF36+RK!AF36)</f>
        <v>0.13446108061180398</v>
      </c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</row>
    <row r="37" spans="1:76" x14ac:dyDescent="0.2">
      <c r="A37" s="4">
        <v>35</v>
      </c>
      <c r="B37" s="6" t="s">
        <v>71</v>
      </c>
      <c r="C37" s="14">
        <f>WL!C37/(WL!C37+RK!C37)</f>
        <v>0.75950794439552005</v>
      </c>
      <c r="D37" s="14">
        <f>WL!D37/(WL!D37+RK!D37)</f>
        <v>0.75973095530893076</v>
      </c>
      <c r="E37" s="14">
        <f>WL!E37/(WL!E37+RK!E37)</f>
        <v>0.75257553707490343</v>
      </c>
      <c r="F37" s="14">
        <f>WL!F37/(WL!F37+RK!F37)</f>
        <v>0.75756511815188488</v>
      </c>
      <c r="G37" s="14">
        <f>WL!G37/(WL!G37+RK!G37)</f>
        <v>0.74200292675498325</v>
      </c>
      <c r="H37" s="14">
        <f>WL!H37/(WL!H37+RK!H37)</f>
        <v>0.72288025725464633</v>
      </c>
      <c r="I37" s="14">
        <f>WL!I37/(WL!I37+RK!I37)</f>
        <v>0.7229762827448557</v>
      </c>
      <c r="J37" s="14">
        <f>WL!J37/(WL!J37+RK!J37)</f>
        <v>0.71617396600483341</v>
      </c>
      <c r="K37" s="14">
        <f>WL!K37/(WL!K37+RK!K37)</f>
        <v>0.7030939115319238</v>
      </c>
      <c r="L37" s="14">
        <f>WL!L37/(WL!L37+RK!L37)</f>
        <v>0.71121997300766504</v>
      </c>
      <c r="M37" s="14">
        <f>WL!M37/(WL!M37+RK!M37)</f>
        <v>0.71325196206941355</v>
      </c>
      <c r="N37" s="14">
        <f>WL!N37/(WL!N37+RK!N37)</f>
        <v>0.71898194818081573</v>
      </c>
      <c r="O37" s="14">
        <f>WL!O37/(WL!O37+RK!O37)</f>
        <v>0.71707779456047072</v>
      </c>
      <c r="P37" s="14">
        <f>WL!P37/(WL!P37+RK!P37)</f>
        <v>0.71057637128828477</v>
      </c>
      <c r="Q37" s="14">
        <f>WL!Q37/(WL!Q37+RK!Q37)</f>
        <v>0.6969500610999545</v>
      </c>
      <c r="R37" s="14">
        <f>WL!R37/(WL!R37+RK!R37)</f>
        <v>0.66488342600226458</v>
      </c>
      <c r="S37" s="14">
        <f>WL!S37/(WL!S37+RK!S37)</f>
        <v>0.68558691754215617</v>
      </c>
      <c r="T37" s="14">
        <f>WL!T37/(WL!T37+RK!T37)</f>
        <v>0.70304982708080488</v>
      </c>
      <c r="U37" s="14">
        <f>WL!U37/(WL!U37+RK!U37)</f>
        <v>0.70607271229710145</v>
      </c>
      <c r="V37" s="14">
        <f>WL!V37/(WL!V37+RK!V37)</f>
        <v>0.6934801360128785</v>
      </c>
      <c r="W37" s="14">
        <f>WL!W37/(WL!W37+RK!W37)</f>
        <v>0.69870476239714274</v>
      </c>
      <c r="X37" s="14">
        <f>WL!X37/(WL!X37+RK!X37)</f>
        <v>0.68692154685729989</v>
      </c>
      <c r="Y37" s="14">
        <f>WL!Y37/(WL!Y37+RK!Y37)</f>
        <v>0.68752517365391475</v>
      </c>
      <c r="Z37" s="14">
        <f>WL!Z37/(WL!Z37+RK!Z37)</f>
        <v>0.70350241314840867</v>
      </c>
      <c r="AA37" s="14">
        <f>WL!AA37/(WL!AA37+RK!AA37)</f>
        <v>0.71644547222924471</v>
      </c>
      <c r="AB37" s="14">
        <f>WL!AB37/(WL!AB37+RK!AB37)</f>
        <v>0.71523319833321564</v>
      </c>
      <c r="AC37" s="14">
        <f>WL!AC37/(WL!AC37+RK!AC37)</f>
        <v>0.72086778609129798</v>
      </c>
      <c r="AD37" s="14">
        <f>WL!AD37/(WL!AD37+RK!AD37)</f>
        <v>0.73152366938630353</v>
      </c>
      <c r="AE37" s="14">
        <f>WL!AE37/(WL!AE37+RK!AE37)</f>
        <v>0.74352212551461638</v>
      </c>
      <c r="AF37" s="75">
        <f>WL!AF37/(WL!AF37+RK!AF37)</f>
        <v>0.73938477962104721</v>
      </c>
      <c r="AG37" s="14">
        <f>RK!C37/(WL!C37+RK!C37)</f>
        <v>0.24049205560447995</v>
      </c>
      <c r="AH37" s="14">
        <f>RK!D37/(WL!D37+RK!D37)</f>
        <v>0.24026904469106919</v>
      </c>
      <c r="AI37" s="14">
        <f>RK!E37/(WL!E37+RK!E37)</f>
        <v>0.24742446292509648</v>
      </c>
      <c r="AJ37" s="14">
        <f>RK!F37/(WL!F37+RK!F37)</f>
        <v>0.24243488184811499</v>
      </c>
      <c r="AK37" s="14">
        <f>RK!G37/(WL!G37+RK!G37)</f>
        <v>0.25799707324501686</v>
      </c>
      <c r="AL37" s="14">
        <f>RK!H37/(WL!H37+RK!H37)</f>
        <v>0.27711974274535367</v>
      </c>
      <c r="AM37" s="14">
        <f>RK!I37/(WL!I37+RK!I37)</f>
        <v>0.2770237172551443</v>
      </c>
      <c r="AN37" s="14">
        <f>RK!J37/(WL!J37+RK!J37)</f>
        <v>0.28382603399516654</v>
      </c>
      <c r="AO37" s="14">
        <f>RK!K37/(WL!K37+RK!K37)</f>
        <v>0.29690608846807626</v>
      </c>
      <c r="AP37" s="14">
        <f>RK!L37/(WL!L37+RK!L37)</f>
        <v>0.28878002699233496</v>
      </c>
      <c r="AQ37" s="14">
        <f>RK!M37/(WL!M37+RK!M37)</f>
        <v>0.28674803793058651</v>
      </c>
      <c r="AR37" s="14">
        <f>RK!N37/(WL!N37+RK!N37)</f>
        <v>0.28101805181918421</v>
      </c>
      <c r="AS37" s="14">
        <f>RK!O37/(WL!O37+RK!O37)</f>
        <v>0.28292220543952934</v>
      </c>
      <c r="AT37" s="14">
        <f>RK!P37/(WL!P37+RK!P37)</f>
        <v>0.28942362871171512</v>
      </c>
      <c r="AU37" s="14">
        <f>RK!Q37/(WL!Q37+RK!Q37)</f>
        <v>0.30304993890004556</v>
      </c>
      <c r="AV37" s="14">
        <f>RK!R37/(WL!R37+RK!R37)</f>
        <v>0.33511657399773548</v>
      </c>
      <c r="AW37" s="14">
        <f>RK!S37/(WL!S37+RK!S37)</f>
        <v>0.31441308245784377</v>
      </c>
      <c r="AX37" s="14">
        <f>RK!T37/(WL!T37+RK!T37)</f>
        <v>0.29695017291919512</v>
      </c>
      <c r="AY37" s="14">
        <f>RK!U37/(WL!U37+RK!U37)</f>
        <v>0.29392728770289861</v>
      </c>
      <c r="AZ37" s="14">
        <f>RK!V37/(WL!V37+RK!V37)</f>
        <v>0.3065198639871215</v>
      </c>
      <c r="BA37" s="14">
        <f>RK!W37/(WL!W37+RK!W37)</f>
        <v>0.3012952376028572</v>
      </c>
      <c r="BB37" s="14">
        <f>RK!X37/(WL!X37+RK!X37)</f>
        <v>0.31307845314270016</v>
      </c>
      <c r="BC37" s="14">
        <f>RK!Y37/(WL!Y37+RK!Y37)</f>
        <v>0.31247482634608531</v>
      </c>
      <c r="BD37" s="14">
        <f>RK!Z37/(WL!Z37+RK!Z37)</f>
        <v>0.29649758685159133</v>
      </c>
      <c r="BE37" s="14">
        <f>RK!AA37/(WL!AA37+RK!AA37)</f>
        <v>0.28355452777075524</v>
      </c>
      <c r="BF37" s="14">
        <f>RK!AB37/(WL!AB37+RK!AB37)</f>
        <v>0.28476680166678436</v>
      </c>
      <c r="BG37" s="14">
        <f>RK!AC37/(WL!AC37+RK!AC37)</f>
        <v>0.27913221390870213</v>
      </c>
      <c r="BH37" s="14">
        <f>RK!AD37/(WL!AD37+RK!AD37)</f>
        <v>0.26847633061369652</v>
      </c>
      <c r="BI37" s="14">
        <f>RK!AE37/(WL!AE37+RK!AE37)</f>
        <v>0.25647787448538362</v>
      </c>
      <c r="BJ37" s="75">
        <f>RK!AF37/(WL!AF37+RK!AF37)</f>
        <v>0.26061522037895285</v>
      </c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</row>
    <row r="38" spans="1:76" x14ac:dyDescent="0.2">
      <c r="A38" s="4">
        <v>36</v>
      </c>
      <c r="B38" s="6" t="s">
        <v>72</v>
      </c>
      <c r="C38" s="14">
        <f>WL!C38/(WL!C38+RK!C38)</f>
        <v>0.76498656067920257</v>
      </c>
      <c r="D38" s="14">
        <f>WL!D38/(WL!D38+RK!D38)</f>
        <v>0.77089374249239462</v>
      </c>
      <c r="E38" s="14">
        <f>WL!E38/(WL!E38+RK!E38)</f>
        <v>0.77227676850904514</v>
      </c>
      <c r="F38" s="14">
        <f>WL!F38/(WL!F38+RK!F38)</f>
        <v>0.78218045833523264</v>
      </c>
      <c r="G38" s="14">
        <f>WL!G38/(WL!G38+RK!G38)</f>
        <v>0.77373948235959444</v>
      </c>
      <c r="H38" s="14">
        <f>WL!H38/(WL!H38+RK!H38)</f>
        <v>0.77147286296296569</v>
      </c>
      <c r="I38" s="14">
        <f>WL!I38/(WL!I38+RK!I38)</f>
        <v>0.77878399046117996</v>
      </c>
      <c r="J38" s="14">
        <f>WL!J38/(WL!J38+RK!J38)</f>
        <v>0.7733923357220851</v>
      </c>
      <c r="K38" s="14">
        <f>WL!K38/(WL!K38+RK!K38)</f>
        <v>0.76333042526784545</v>
      </c>
      <c r="L38" s="14">
        <f>WL!L38/(WL!L38+RK!L38)</f>
        <v>0.7689235485330097</v>
      </c>
      <c r="M38" s="14">
        <f>WL!M38/(WL!M38+RK!M38)</f>
        <v>0.76971739106093795</v>
      </c>
      <c r="N38" s="14">
        <f>WL!N38/(WL!N38+RK!N38)</f>
        <v>0.76762633968612615</v>
      </c>
      <c r="O38" s="14">
        <f>WL!O38/(WL!O38+RK!O38)</f>
        <v>0.76319319198099134</v>
      </c>
      <c r="P38" s="14">
        <f>WL!P38/(WL!P38+RK!P38)</f>
        <v>0.75484389533447938</v>
      </c>
      <c r="Q38" s="14">
        <f>WL!Q38/(WL!Q38+RK!Q38)</f>
        <v>0.75828681240582274</v>
      </c>
      <c r="R38" s="14">
        <f>WL!R38/(WL!R38+RK!R38)</f>
        <v>0.73261270160044689</v>
      </c>
      <c r="S38" s="14">
        <f>WL!S38/(WL!S38+RK!S38)</f>
        <v>0.74992099783066413</v>
      </c>
      <c r="T38" s="14">
        <f>WL!T38/(WL!T38+RK!T38)</f>
        <v>0.76847873756306706</v>
      </c>
      <c r="U38" s="14">
        <f>WL!U38/(WL!U38+RK!U38)</f>
        <v>0.76699564202906789</v>
      </c>
      <c r="V38" s="14">
        <f>WL!V38/(WL!V38+RK!V38)</f>
        <v>0.76236176259070521</v>
      </c>
      <c r="W38" s="14">
        <f>WL!W38/(WL!W38+RK!W38)</f>
        <v>0.75587959955661599</v>
      </c>
      <c r="X38" s="14">
        <f>WL!X38/(WL!X38+RK!X38)</f>
        <v>0.75373839278007027</v>
      </c>
      <c r="Y38" s="14">
        <f>WL!Y38/(WL!Y38+RK!Y38)</f>
        <v>0.75814990618530109</v>
      </c>
      <c r="Z38" s="14">
        <f>WL!Z38/(WL!Z38+RK!Z38)</f>
        <v>0.77571645271913747</v>
      </c>
      <c r="AA38" s="14">
        <f>WL!AA38/(WL!AA38+RK!AA38)</f>
        <v>0.77978806301567427</v>
      </c>
      <c r="AB38" s="14">
        <f>WL!AB38/(WL!AB38+RK!AB38)</f>
        <v>0.79112597671641949</v>
      </c>
      <c r="AC38" s="14">
        <f>WL!AC38/(WL!AC38+RK!AC38)</f>
        <v>0.78542769308967619</v>
      </c>
      <c r="AD38" s="14">
        <f>WL!AD38/(WL!AD38+RK!AD38)</f>
        <v>0.7980586399570524</v>
      </c>
      <c r="AE38" s="14">
        <f>WL!AE38/(WL!AE38+RK!AE38)</f>
        <v>0.80779391682863266</v>
      </c>
      <c r="AF38" s="75">
        <f>WL!AF38/(WL!AF38+RK!AF38)</f>
        <v>0.81553131283337399</v>
      </c>
      <c r="AG38" s="14">
        <f>RK!C38/(WL!C38+RK!C38)</f>
        <v>0.23501343932079732</v>
      </c>
      <c r="AH38" s="14">
        <f>RK!D38/(WL!D38+RK!D38)</f>
        <v>0.2291062575076053</v>
      </c>
      <c r="AI38" s="14">
        <f>RK!E38/(WL!E38+RK!E38)</f>
        <v>0.22772323149095486</v>
      </c>
      <c r="AJ38" s="14">
        <f>RK!F38/(WL!F38+RK!F38)</f>
        <v>0.21781954166476744</v>
      </c>
      <c r="AK38" s="14">
        <f>RK!G38/(WL!G38+RK!G38)</f>
        <v>0.22626051764040564</v>
      </c>
      <c r="AL38" s="14">
        <f>RK!H38/(WL!H38+RK!H38)</f>
        <v>0.22852713703703423</v>
      </c>
      <c r="AM38" s="14">
        <f>RK!I38/(WL!I38+RK!I38)</f>
        <v>0.22121600953881998</v>
      </c>
      <c r="AN38" s="14">
        <f>RK!J38/(WL!J38+RK!J38)</f>
        <v>0.2266076642779149</v>
      </c>
      <c r="AO38" s="14">
        <f>RK!K38/(WL!K38+RK!K38)</f>
        <v>0.23666957473215466</v>
      </c>
      <c r="AP38" s="14">
        <f>RK!L38/(WL!L38+RK!L38)</f>
        <v>0.23107645146699038</v>
      </c>
      <c r="AQ38" s="14">
        <f>RK!M38/(WL!M38+RK!M38)</f>
        <v>0.23028260893906202</v>
      </c>
      <c r="AR38" s="14">
        <f>RK!N38/(WL!N38+RK!N38)</f>
        <v>0.23237366031387394</v>
      </c>
      <c r="AS38" s="14">
        <f>RK!O38/(WL!O38+RK!O38)</f>
        <v>0.23680680801900861</v>
      </c>
      <c r="AT38" s="14">
        <f>RK!P38/(WL!P38+RK!P38)</f>
        <v>0.24515610466552065</v>
      </c>
      <c r="AU38" s="14">
        <f>RK!Q38/(WL!Q38+RK!Q38)</f>
        <v>0.24171318759417737</v>
      </c>
      <c r="AV38" s="14">
        <f>RK!R38/(WL!R38+RK!R38)</f>
        <v>0.26738729839955311</v>
      </c>
      <c r="AW38" s="14">
        <f>RK!S38/(WL!S38+RK!S38)</f>
        <v>0.25007900216933587</v>
      </c>
      <c r="AX38" s="14">
        <f>RK!T38/(WL!T38+RK!T38)</f>
        <v>0.23152126243693291</v>
      </c>
      <c r="AY38" s="14">
        <f>RK!U38/(WL!U38+RK!U38)</f>
        <v>0.23300435797093216</v>
      </c>
      <c r="AZ38" s="14">
        <f>RK!V38/(WL!V38+RK!V38)</f>
        <v>0.23763823740929482</v>
      </c>
      <c r="BA38" s="14">
        <f>RK!W38/(WL!W38+RK!W38)</f>
        <v>0.24412040044338404</v>
      </c>
      <c r="BB38" s="14">
        <f>RK!X38/(WL!X38+RK!X38)</f>
        <v>0.2462616072199296</v>
      </c>
      <c r="BC38" s="14">
        <f>RK!Y38/(WL!Y38+RK!Y38)</f>
        <v>0.24185009381469888</v>
      </c>
      <c r="BD38" s="14">
        <f>RK!Z38/(WL!Z38+RK!Z38)</f>
        <v>0.22428354728086253</v>
      </c>
      <c r="BE38" s="14">
        <f>RK!AA38/(WL!AA38+RK!AA38)</f>
        <v>0.2202119369843257</v>
      </c>
      <c r="BF38" s="14">
        <f>RK!AB38/(WL!AB38+RK!AB38)</f>
        <v>0.20887402328358043</v>
      </c>
      <c r="BG38" s="14">
        <f>RK!AC38/(WL!AC38+RK!AC38)</f>
        <v>0.21457230691032386</v>
      </c>
      <c r="BH38" s="14">
        <f>RK!AD38/(WL!AD38+RK!AD38)</f>
        <v>0.20194136004294766</v>
      </c>
      <c r="BI38" s="14">
        <f>RK!AE38/(WL!AE38+RK!AE38)</f>
        <v>0.19220608317136742</v>
      </c>
      <c r="BJ38" s="75">
        <f>RK!AF38/(WL!AF38+RK!AF38)</f>
        <v>0.18446868716662601</v>
      </c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</row>
    <row r="39" spans="1:76" x14ac:dyDescent="0.2">
      <c r="A39" s="4">
        <v>37</v>
      </c>
      <c r="B39" s="6" t="s">
        <v>73</v>
      </c>
      <c r="C39" s="14">
        <f>WL!C39/(WL!C39+RK!C39)</f>
        <v>0.53395526734782017</v>
      </c>
      <c r="D39" s="14">
        <f>WL!D39/(WL!D39+RK!D39)</f>
        <v>0.54140176318372157</v>
      </c>
      <c r="E39" s="14">
        <f>WL!E39/(WL!E39+RK!E39)</f>
        <v>0.52748055085532919</v>
      </c>
      <c r="F39" s="14">
        <f>WL!F39/(WL!F39+RK!F39)</f>
        <v>0.53021276036367537</v>
      </c>
      <c r="G39" s="14">
        <f>WL!G39/(WL!G39+RK!G39)</f>
        <v>0.50601424863252042</v>
      </c>
      <c r="H39" s="14">
        <f>WL!H39/(WL!H39+RK!H39)</f>
        <v>0.47919864652335686</v>
      </c>
      <c r="I39" s="14">
        <f>WL!I39/(WL!I39+RK!I39)</f>
        <v>0.46996286825636174</v>
      </c>
      <c r="J39" s="14">
        <f>WL!J39/(WL!J39+RK!J39)</f>
        <v>0.45271622370216807</v>
      </c>
      <c r="K39" s="14">
        <f>WL!K39/(WL!K39+RK!K39)</f>
        <v>0.44010943849192713</v>
      </c>
      <c r="L39" s="14">
        <f>WL!L39/(WL!L39+RK!L39)</f>
        <v>0.43948185298159109</v>
      </c>
      <c r="M39" s="14">
        <f>WL!M39/(WL!M39+RK!M39)</f>
        <v>0.43300839107303096</v>
      </c>
      <c r="N39" s="14">
        <f>WL!N39/(WL!N39+RK!N39)</f>
        <v>0.44828936478876802</v>
      </c>
      <c r="O39" s="14">
        <f>WL!O39/(WL!O39+RK!O39)</f>
        <v>0.42601187854679046</v>
      </c>
      <c r="P39" s="14">
        <f>WL!P39/(WL!P39+RK!P39)</f>
        <v>0.39690798506972391</v>
      </c>
      <c r="Q39" s="14">
        <f>WL!Q39/(WL!Q39+RK!Q39)</f>
        <v>0.37240009379788036</v>
      </c>
      <c r="R39" s="14">
        <f>WL!R39/(WL!R39+RK!R39)</f>
        <v>0.31409834177186913</v>
      </c>
      <c r="S39" s="14">
        <f>WL!S39/(WL!S39+RK!S39)</f>
        <v>0.3028863861478206</v>
      </c>
      <c r="T39" s="14">
        <f>WL!T39/(WL!T39+RK!T39)</f>
        <v>0.33081654631614738</v>
      </c>
      <c r="U39" s="14">
        <f>WL!U39/(WL!U39+RK!U39)</f>
        <v>0.34919853733695227</v>
      </c>
      <c r="V39" s="14">
        <f>WL!V39/(WL!V39+RK!V39)</f>
        <v>0.36921714479183892</v>
      </c>
      <c r="W39" s="14">
        <f>WL!W39/(WL!W39+RK!W39)</f>
        <v>0.40225594508113227</v>
      </c>
      <c r="X39" s="14">
        <f>WL!X39/(WL!X39+RK!X39)</f>
        <v>0.3985611530570084</v>
      </c>
      <c r="Y39" s="14">
        <f>WL!Y39/(WL!Y39+RK!Y39)</f>
        <v>0.38645836363926506</v>
      </c>
      <c r="Z39" s="14">
        <f>WL!Z39/(WL!Z39+RK!Z39)</f>
        <v>0.38559317965686413</v>
      </c>
      <c r="AA39" s="14">
        <f>WL!AA39/(WL!AA39+RK!AA39)</f>
        <v>0.40081888991873837</v>
      </c>
      <c r="AB39" s="14">
        <f>WL!AB39/(WL!AB39+RK!AB39)</f>
        <v>0.40407811798294113</v>
      </c>
      <c r="AC39" s="14">
        <f>WL!AC39/(WL!AC39+RK!AC39)</f>
        <v>0.40946871582106714</v>
      </c>
      <c r="AD39" s="14">
        <f>WL!AD39/(WL!AD39+RK!AD39)</f>
        <v>0.42459528004942781</v>
      </c>
      <c r="AE39" s="14">
        <f>WL!AE39/(WL!AE39+RK!AE39)</f>
        <v>0.46221529647499932</v>
      </c>
      <c r="AF39" s="75">
        <f>WL!AF39/(WL!AF39+RK!AF39)</f>
        <v>0.45035749017050714</v>
      </c>
      <c r="AG39" s="14">
        <f>RK!C39/(WL!C39+RK!C39)</f>
        <v>0.46604473265217983</v>
      </c>
      <c r="AH39" s="14">
        <f>RK!D39/(WL!D39+RK!D39)</f>
        <v>0.45859823681627848</v>
      </c>
      <c r="AI39" s="14">
        <f>RK!E39/(WL!E39+RK!E39)</f>
        <v>0.47251944914467076</v>
      </c>
      <c r="AJ39" s="14">
        <f>RK!F39/(WL!F39+RK!F39)</f>
        <v>0.46978723963632457</v>
      </c>
      <c r="AK39" s="14">
        <f>RK!G39/(WL!G39+RK!G39)</f>
        <v>0.49398575136747963</v>
      </c>
      <c r="AL39" s="14">
        <f>RK!H39/(WL!H39+RK!H39)</f>
        <v>0.52080135347664325</v>
      </c>
      <c r="AM39" s="14">
        <f>RK!I39/(WL!I39+RK!I39)</f>
        <v>0.5300371317436382</v>
      </c>
      <c r="AN39" s="14">
        <f>RK!J39/(WL!J39+RK!J39)</f>
        <v>0.54728377629783187</v>
      </c>
      <c r="AO39" s="14">
        <f>RK!K39/(WL!K39+RK!K39)</f>
        <v>0.55989056150807281</v>
      </c>
      <c r="AP39" s="14">
        <f>RK!L39/(WL!L39+RK!L39)</f>
        <v>0.56051814701840896</v>
      </c>
      <c r="AQ39" s="14">
        <f>RK!M39/(WL!M39+RK!M39)</f>
        <v>0.56699160892696909</v>
      </c>
      <c r="AR39" s="14">
        <f>RK!N39/(WL!N39+RK!N39)</f>
        <v>0.55171063521123187</v>
      </c>
      <c r="AS39" s="14">
        <f>RK!O39/(WL!O39+RK!O39)</f>
        <v>0.57398812145320954</v>
      </c>
      <c r="AT39" s="14">
        <f>RK!P39/(WL!P39+RK!P39)</f>
        <v>0.60309201493027609</v>
      </c>
      <c r="AU39" s="14">
        <f>RK!Q39/(WL!Q39+RK!Q39)</f>
        <v>0.62759990620211958</v>
      </c>
      <c r="AV39" s="14">
        <f>RK!R39/(WL!R39+RK!R39)</f>
        <v>0.68590165822813087</v>
      </c>
      <c r="AW39" s="14">
        <f>RK!S39/(WL!S39+RK!S39)</f>
        <v>0.6971136138521794</v>
      </c>
      <c r="AX39" s="14">
        <f>RK!T39/(WL!T39+RK!T39)</f>
        <v>0.66918345368385257</v>
      </c>
      <c r="AY39" s="14">
        <f>RK!U39/(WL!U39+RK!U39)</f>
        <v>0.65080146266304784</v>
      </c>
      <c r="AZ39" s="14">
        <f>RK!V39/(WL!V39+RK!V39)</f>
        <v>0.63078285520816113</v>
      </c>
      <c r="BA39" s="14">
        <f>RK!W39/(WL!W39+RK!W39)</f>
        <v>0.59774405491886773</v>
      </c>
      <c r="BB39" s="14">
        <f>RK!X39/(WL!X39+RK!X39)</f>
        <v>0.60143884694299155</v>
      </c>
      <c r="BC39" s="14">
        <f>RK!Y39/(WL!Y39+RK!Y39)</f>
        <v>0.613541636360735</v>
      </c>
      <c r="BD39" s="14">
        <f>RK!Z39/(WL!Z39+RK!Z39)</f>
        <v>0.61440682034313587</v>
      </c>
      <c r="BE39" s="14">
        <f>RK!AA39/(WL!AA39+RK!AA39)</f>
        <v>0.59918111008126163</v>
      </c>
      <c r="BF39" s="14">
        <f>RK!AB39/(WL!AB39+RK!AB39)</f>
        <v>0.59592188201705887</v>
      </c>
      <c r="BG39" s="14">
        <f>RK!AC39/(WL!AC39+RK!AC39)</f>
        <v>0.59053128417893286</v>
      </c>
      <c r="BH39" s="14">
        <f>RK!AD39/(WL!AD39+RK!AD39)</f>
        <v>0.57540471995057219</v>
      </c>
      <c r="BI39" s="14">
        <f>RK!AE39/(WL!AE39+RK!AE39)</f>
        <v>0.53778470352500074</v>
      </c>
      <c r="BJ39" s="75">
        <f>RK!AF39/(WL!AF39+RK!AF39)</f>
        <v>0.54964250982949292</v>
      </c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</row>
    <row r="40" spans="1:76" x14ac:dyDescent="0.2">
      <c r="A40" s="4">
        <v>38</v>
      </c>
      <c r="B40" s="6" t="s">
        <v>74</v>
      </c>
      <c r="C40" s="14">
        <f>WL!C40/(WL!C40+RK!C40)</f>
        <v>0.58259003355342576</v>
      </c>
      <c r="D40" s="14">
        <f>WL!D40/(WL!D40+RK!D40)</f>
        <v>0.5931427460442017</v>
      </c>
      <c r="E40" s="14">
        <f>WL!E40/(WL!E40+RK!E40)</f>
        <v>0.60060702096884977</v>
      </c>
      <c r="F40" s="14">
        <f>WL!F40/(WL!F40+RK!F40)</f>
        <v>0.62534014293483742</v>
      </c>
      <c r="G40" s="14">
        <f>WL!G40/(WL!G40+RK!G40)</f>
        <v>0.60459195477426997</v>
      </c>
      <c r="H40" s="14">
        <f>WL!H40/(WL!H40+RK!H40)</f>
        <v>0.59162646156837162</v>
      </c>
      <c r="I40" s="14">
        <f>WL!I40/(WL!I40+RK!I40)</f>
        <v>0.59260257921891224</v>
      </c>
      <c r="J40" s="14">
        <f>WL!J40/(WL!J40+RK!J40)</f>
        <v>0.58564457303305961</v>
      </c>
      <c r="K40" s="14">
        <f>WL!K40/(WL!K40+RK!K40)</f>
        <v>0.57707920353590159</v>
      </c>
      <c r="L40" s="14">
        <f>WL!L40/(WL!L40+RK!L40)</f>
        <v>0.58746849617054264</v>
      </c>
      <c r="M40" s="14">
        <f>WL!M40/(WL!M40+RK!M40)</f>
        <v>0.59548874608803126</v>
      </c>
      <c r="N40" s="14">
        <f>WL!N40/(WL!N40+RK!N40)</f>
        <v>0.60399563559519232</v>
      </c>
      <c r="O40" s="14">
        <f>WL!O40/(WL!O40+RK!O40)</f>
        <v>0.59397063695724994</v>
      </c>
      <c r="P40" s="14">
        <f>WL!P40/(WL!P40+RK!P40)</f>
        <v>0.58692690283904136</v>
      </c>
      <c r="Q40" s="14">
        <f>WL!Q40/(WL!Q40+RK!Q40)</f>
        <v>0.5714036782054901</v>
      </c>
      <c r="R40" s="14">
        <f>WL!R40/(WL!R40+RK!R40)</f>
        <v>0.53709198284390025</v>
      </c>
      <c r="S40" s="14">
        <f>WL!S40/(WL!S40+RK!S40)</f>
        <v>0.52429149894463978</v>
      </c>
      <c r="T40" s="14">
        <f>WL!T40/(WL!T40+RK!T40)</f>
        <v>0.55194488081664428</v>
      </c>
      <c r="U40" s="14">
        <f>WL!U40/(WL!U40+RK!U40)</f>
        <v>0.54964140244389181</v>
      </c>
      <c r="V40" s="14">
        <f>WL!V40/(WL!V40+RK!V40)</f>
        <v>0.52861656637754784</v>
      </c>
      <c r="W40" s="14">
        <f>WL!W40/(WL!W40+RK!W40)</f>
        <v>0.52721176294456318</v>
      </c>
      <c r="X40" s="14">
        <f>WL!X40/(WL!X40+RK!X40)</f>
        <v>0.52802399411126255</v>
      </c>
      <c r="Y40" s="14">
        <f>WL!Y40/(WL!Y40+RK!Y40)</f>
        <v>0.52553783322443981</v>
      </c>
      <c r="Z40" s="14">
        <f>WL!Z40/(WL!Z40+RK!Z40)</f>
        <v>0.53075500679461374</v>
      </c>
      <c r="AA40" s="14">
        <f>WL!AA40/(WL!AA40+RK!AA40)</f>
        <v>0.54223293569715392</v>
      </c>
      <c r="AB40" s="14">
        <f>WL!AB40/(WL!AB40+RK!AB40)</f>
        <v>0.54226022621450842</v>
      </c>
      <c r="AC40" s="14">
        <f>WL!AC40/(WL!AC40+RK!AC40)</f>
        <v>0.53979416262087498</v>
      </c>
      <c r="AD40" s="14">
        <f>WL!AD40/(WL!AD40+RK!AD40)</f>
        <v>0.5418719920110685</v>
      </c>
      <c r="AE40" s="14">
        <f>WL!AE40/(WL!AE40+RK!AE40)</f>
        <v>0.57072934054884839</v>
      </c>
      <c r="AF40" s="75">
        <f>WL!AF40/(WL!AF40+RK!AF40)</f>
        <v>0.56970980778675961</v>
      </c>
      <c r="AG40" s="14">
        <f>RK!C40/(WL!C40+RK!C40)</f>
        <v>0.41740996644657435</v>
      </c>
      <c r="AH40" s="14">
        <f>RK!D40/(WL!D40+RK!D40)</f>
        <v>0.40685725395579836</v>
      </c>
      <c r="AI40" s="14">
        <f>RK!E40/(WL!E40+RK!E40)</f>
        <v>0.39939297903115023</v>
      </c>
      <c r="AJ40" s="14">
        <f>RK!F40/(WL!F40+RK!F40)</f>
        <v>0.37465985706516258</v>
      </c>
      <c r="AK40" s="14">
        <f>RK!G40/(WL!G40+RK!G40)</f>
        <v>0.39540804522573003</v>
      </c>
      <c r="AL40" s="14">
        <f>RK!H40/(WL!H40+RK!H40)</f>
        <v>0.40837353843162844</v>
      </c>
      <c r="AM40" s="14">
        <f>RK!I40/(WL!I40+RK!I40)</f>
        <v>0.40739742078108782</v>
      </c>
      <c r="AN40" s="14">
        <f>RK!J40/(WL!J40+RK!J40)</f>
        <v>0.41435542696694039</v>
      </c>
      <c r="AO40" s="14">
        <f>RK!K40/(WL!K40+RK!K40)</f>
        <v>0.42292079646409841</v>
      </c>
      <c r="AP40" s="14">
        <f>RK!L40/(WL!L40+RK!L40)</f>
        <v>0.4125315038294573</v>
      </c>
      <c r="AQ40" s="14">
        <f>RK!M40/(WL!M40+RK!M40)</f>
        <v>0.40451125391196857</v>
      </c>
      <c r="AR40" s="14">
        <f>RK!N40/(WL!N40+RK!N40)</f>
        <v>0.39600436440480763</v>
      </c>
      <c r="AS40" s="14">
        <f>RK!O40/(WL!O40+RK!O40)</f>
        <v>0.40602936304275011</v>
      </c>
      <c r="AT40" s="14">
        <f>RK!P40/(WL!P40+RK!P40)</f>
        <v>0.41307309716095864</v>
      </c>
      <c r="AU40" s="14">
        <f>RK!Q40/(WL!Q40+RK!Q40)</f>
        <v>0.42859632179450985</v>
      </c>
      <c r="AV40" s="14">
        <f>RK!R40/(WL!R40+RK!R40)</f>
        <v>0.46290801715609975</v>
      </c>
      <c r="AW40" s="14">
        <f>RK!S40/(WL!S40+RK!S40)</f>
        <v>0.47570850105536017</v>
      </c>
      <c r="AX40" s="14">
        <f>RK!T40/(WL!T40+RK!T40)</f>
        <v>0.44805511918335572</v>
      </c>
      <c r="AY40" s="14">
        <f>RK!U40/(WL!U40+RK!U40)</f>
        <v>0.45035859755610813</v>
      </c>
      <c r="AZ40" s="14">
        <f>RK!V40/(WL!V40+RK!V40)</f>
        <v>0.47138343362245211</v>
      </c>
      <c r="BA40" s="14">
        <f>RK!W40/(WL!W40+RK!W40)</f>
        <v>0.47278823705543688</v>
      </c>
      <c r="BB40" s="14">
        <f>RK!X40/(WL!X40+RK!X40)</f>
        <v>0.47197600588873745</v>
      </c>
      <c r="BC40" s="14">
        <f>RK!Y40/(WL!Y40+RK!Y40)</f>
        <v>0.47446216677556008</v>
      </c>
      <c r="BD40" s="14">
        <f>RK!Z40/(WL!Z40+RK!Z40)</f>
        <v>0.46924499320538626</v>
      </c>
      <c r="BE40" s="14">
        <f>RK!AA40/(WL!AA40+RK!AA40)</f>
        <v>0.45776706430284614</v>
      </c>
      <c r="BF40" s="14">
        <f>RK!AB40/(WL!AB40+RK!AB40)</f>
        <v>0.45773977378549152</v>
      </c>
      <c r="BG40" s="14">
        <f>RK!AC40/(WL!AC40+RK!AC40)</f>
        <v>0.46020583737912507</v>
      </c>
      <c r="BH40" s="14">
        <f>RK!AD40/(WL!AD40+RK!AD40)</f>
        <v>0.4581280079889315</v>
      </c>
      <c r="BI40" s="14">
        <f>RK!AE40/(WL!AE40+RK!AE40)</f>
        <v>0.42927065945115161</v>
      </c>
      <c r="BJ40" s="75">
        <f>RK!AF40/(WL!AF40+RK!AF40)</f>
        <v>0.43029019221324044</v>
      </c>
      <c r="BK40" s="14"/>
      <c r="BL40" s="14"/>
      <c r="BM40" s="14"/>
      <c r="BN40" s="14"/>
      <c r="BO40" s="14"/>
      <c r="BP40" s="14"/>
      <c r="BQ40" s="14"/>
      <c r="BR40" s="14"/>
      <c r="BS40" s="14"/>
      <c r="BT40" s="14"/>
      <c r="BU40" s="14"/>
      <c r="BV40" s="14"/>
      <c r="BW40" s="14"/>
      <c r="BX40" s="14"/>
    </row>
    <row r="41" spans="1:76" x14ac:dyDescent="0.2">
      <c r="A41" s="4">
        <v>39</v>
      </c>
      <c r="B41" s="6" t="s">
        <v>75</v>
      </c>
      <c r="C41" s="14">
        <f>WL!C41/(WL!C41+RK!C41)</f>
        <v>0.14762595008056131</v>
      </c>
      <c r="D41" s="14">
        <f>WL!D41/(WL!D41+RK!D41)</f>
        <v>0.15200311815901069</v>
      </c>
      <c r="E41" s="14">
        <f>WL!E41/(WL!E41+RK!E41)</f>
        <v>0.16058429728137863</v>
      </c>
      <c r="F41" s="14">
        <f>WL!F41/(WL!F41+RK!F41)</f>
        <v>0.18693669424456219</v>
      </c>
      <c r="G41" s="14">
        <f>WL!G41/(WL!G41+RK!G41)</f>
        <v>0.18380261352667035</v>
      </c>
      <c r="H41" s="14">
        <f>WL!H41/(WL!H41+RK!H41)</f>
        <v>0.15443453455585876</v>
      </c>
      <c r="I41" s="14">
        <f>WL!I41/(WL!I41+RK!I41)</f>
        <v>0.2084558121533211</v>
      </c>
      <c r="J41" s="14">
        <f>WL!J41/(WL!J41+RK!J41)</f>
        <v>0.18117915925816833</v>
      </c>
      <c r="K41" s="14">
        <f>WL!K41/(WL!K41+RK!K41)</f>
        <v>0.23305380255377378</v>
      </c>
      <c r="L41" s="14">
        <f>WL!L41/(WL!L41+RK!L41)</f>
        <v>0.12708992478070591</v>
      </c>
      <c r="M41" s="14">
        <f>WL!M41/(WL!M41+RK!M41)</f>
        <v>0.23508118649192519</v>
      </c>
      <c r="N41" s="14">
        <f>WL!N41/(WL!N41+RK!N41)</f>
        <v>0.2246764108012935</v>
      </c>
      <c r="O41" s="14">
        <f>WL!O41/(WL!O41+RK!O41)</f>
        <v>0.1934139823111444</v>
      </c>
      <c r="P41" s="14">
        <f>WL!P41/(WL!P41+RK!P41)</f>
        <v>0.14272745079513305</v>
      </c>
      <c r="Q41" s="14">
        <f>WL!Q41/(WL!Q41+RK!Q41)</f>
        <v>0.19243533755931883</v>
      </c>
      <c r="R41" s="14">
        <f>WL!R41/(WL!R41+RK!R41)</f>
        <v>0.19475186272721487</v>
      </c>
      <c r="S41" s="14">
        <f>WL!S41/(WL!S41+RK!S41)</f>
        <v>0.21516323185317912</v>
      </c>
      <c r="T41" s="14">
        <f>WL!T41/(WL!T41+RK!T41)</f>
        <v>0.28084441384444303</v>
      </c>
      <c r="U41" s="14">
        <f>WL!U41/(WL!U41+RK!U41)</f>
        <v>0.28099372603685585</v>
      </c>
      <c r="V41" s="14">
        <f>WL!V41/(WL!V41+RK!V41)</f>
        <v>0.2938274815185154</v>
      </c>
      <c r="W41" s="14">
        <f>WL!W41/(WL!W41+RK!W41)</f>
        <v>0.30509115316029545</v>
      </c>
      <c r="X41" s="14">
        <f>WL!X41/(WL!X41+RK!X41)</f>
        <v>0.30171939573968887</v>
      </c>
      <c r="Y41" s="14">
        <f>WL!Y41/(WL!Y41+RK!Y41)</f>
        <v>0.2860624833744726</v>
      </c>
      <c r="Z41" s="14">
        <f>WL!Z41/(WL!Z41+RK!Z41)</f>
        <v>0.2886843301166277</v>
      </c>
      <c r="AA41" s="14">
        <f>WL!AA41/(WL!AA41+RK!AA41)</f>
        <v>0.29346071618886443</v>
      </c>
      <c r="AB41" s="14">
        <f>WL!AB41/(WL!AB41+RK!AB41)</f>
        <v>0.29272933413408569</v>
      </c>
      <c r="AC41" s="14">
        <f>WL!AC41/(WL!AC41+RK!AC41)</f>
        <v>0.34586957137073843</v>
      </c>
      <c r="AD41" s="14">
        <f>WL!AD41/(WL!AD41+RK!AD41)</f>
        <v>0.34412955546073076</v>
      </c>
      <c r="AE41" s="14">
        <f>WL!AE41/(WL!AE41+RK!AE41)</f>
        <v>0.33553565481279102</v>
      </c>
      <c r="AF41" s="75">
        <f>WL!AF41/(WL!AF41+RK!AF41)</f>
        <v>0.3389585059907968</v>
      </c>
      <c r="AG41" s="14">
        <f>RK!C41/(WL!C41+RK!C41)</f>
        <v>0.85237404991943866</v>
      </c>
      <c r="AH41" s="14">
        <f>RK!D41/(WL!D41+RK!D41)</f>
        <v>0.84799688184098931</v>
      </c>
      <c r="AI41" s="14">
        <f>RK!E41/(WL!E41+RK!E41)</f>
        <v>0.83941570271862143</v>
      </c>
      <c r="AJ41" s="14">
        <f>RK!F41/(WL!F41+RK!F41)</f>
        <v>0.81306330575543784</v>
      </c>
      <c r="AK41" s="14">
        <f>RK!G41/(WL!G41+RK!G41)</f>
        <v>0.81619738647332973</v>
      </c>
      <c r="AL41" s="14">
        <f>RK!H41/(WL!H41+RK!H41)</f>
        <v>0.84556546544414113</v>
      </c>
      <c r="AM41" s="14">
        <f>RK!I41/(WL!I41+RK!I41)</f>
        <v>0.7915441878466789</v>
      </c>
      <c r="AN41" s="14">
        <f>RK!J41/(WL!J41+RK!J41)</f>
        <v>0.81882084074183159</v>
      </c>
      <c r="AO41" s="14">
        <f>RK!K41/(WL!K41+RK!K41)</f>
        <v>0.76694619744622616</v>
      </c>
      <c r="AP41" s="14">
        <f>RK!L41/(WL!L41+RK!L41)</f>
        <v>0.87291007521929409</v>
      </c>
      <c r="AQ41" s="14">
        <f>RK!M41/(WL!M41+RK!M41)</f>
        <v>0.76491881350807489</v>
      </c>
      <c r="AR41" s="14">
        <f>RK!N41/(WL!N41+RK!N41)</f>
        <v>0.77532358919870648</v>
      </c>
      <c r="AS41" s="14">
        <f>RK!O41/(WL!O41+RK!O41)</f>
        <v>0.80658601768885563</v>
      </c>
      <c r="AT41" s="14">
        <f>RK!P41/(WL!P41+RK!P41)</f>
        <v>0.85727254920486706</v>
      </c>
      <c r="AU41" s="14">
        <f>RK!Q41/(WL!Q41+RK!Q41)</f>
        <v>0.80756466244068126</v>
      </c>
      <c r="AV41" s="14">
        <f>RK!R41/(WL!R41+RK!R41)</f>
        <v>0.8052481372727851</v>
      </c>
      <c r="AW41" s="14">
        <f>RK!S41/(WL!S41+RK!S41)</f>
        <v>0.78483676814682091</v>
      </c>
      <c r="AX41" s="14">
        <f>RK!T41/(WL!T41+RK!T41)</f>
        <v>0.71915558615555697</v>
      </c>
      <c r="AY41" s="14">
        <f>RK!U41/(WL!U41+RK!U41)</f>
        <v>0.71900627396314409</v>
      </c>
      <c r="AZ41" s="14">
        <f>RK!V41/(WL!V41+RK!V41)</f>
        <v>0.70617251848148455</v>
      </c>
      <c r="BA41" s="14">
        <f>RK!W41/(WL!W41+RK!W41)</f>
        <v>0.69490884683970466</v>
      </c>
      <c r="BB41" s="14">
        <f>RK!X41/(WL!X41+RK!X41)</f>
        <v>0.69828060426031113</v>
      </c>
      <c r="BC41" s="14">
        <f>RK!Y41/(WL!Y41+RK!Y41)</f>
        <v>0.7139375166255274</v>
      </c>
      <c r="BD41" s="14">
        <f>RK!Z41/(WL!Z41+RK!Z41)</f>
        <v>0.71131566988337225</v>
      </c>
      <c r="BE41" s="14">
        <f>RK!AA41/(WL!AA41+RK!AA41)</f>
        <v>0.70653928381113551</v>
      </c>
      <c r="BF41" s="14">
        <f>RK!AB41/(WL!AB41+RK!AB41)</f>
        <v>0.70727066586591436</v>
      </c>
      <c r="BG41" s="14">
        <f>RK!AC41/(WL!AC41+RK!AC41)</f>
        <v>0.65413042862926163</v>
      </c>
      <c r="BH41" s="14">
        <f>RK!AD41/(WL!AD41+RK!AD41)</f>
        <v>0.65587044453926913</v>
      </c>
      <c r="BI41" s="14">
        <f>RK!AE41/(WL!AE41+RK!AE41)</f>
        <v>0.66446434518720898</v>
      </c>
      <c r="BJ41" s="75">
        <f>RK!AF41/(WL!AF41+RK!AF41)</f>
        <v>0.6610414940092032</v>
      </c>
      <c r="BK41" s="14"/>
      <c r="BL41" s="14"/>
      <c r="BM41" s="14"/>
      <c r="BN41" s="14"/>
      <c r="BO41" s="14"/>
      <c r="BP41" s="14"/>
      <c r="BQ41" s="14"/>
      <c r="BR41" s="14"/>
      <c r="BS41" s="14"/>
      <c r="BT41" s="14"/>
      <c r="BU41" s="14"/>
      <c r="BV41" s="14"/>
      <c r="BW41" s="14"/>
      <c r="BX41" s="14"/>
    </row>
    <row r="42" spans="1:76" x14ac:dyDescent="0.2">
      <c r="A42" s="4">
        <v>40</v>
      </c>
      <c r="B42" s="6" t="s">
        <v>76</v>
      </c>
      <c r="C42" s="14">
        <f>WL!C42/(WL!C42+RK!C42)</f>
        <v>0.59340418480032253</v>
      </c>
      <c r="D42" s="14">
        <f>WL!D42/(WL!D42+RK!D42)</f>
        <v>0.55860666844765905</v>
      </c>
      <c r="E42" s="14">
        <f>WL!E42/(WL!E42+RK!E42)</f>
        <v>0.53106279399048051</v>
      </c>
      <c r="F42" s="14">
        <f>WL!F42/(WL!F42+RK!F42)</f>
        <v>0.53482958043590145</v>
      </c>
      <c r="G42" s="14">
        <f>WL!G42/(WL!G42+RK!G42)</f>
        <v>0.52108760592604697</v>
      </c>
      <c r="H42" s="14">
        <f>WL!H42/(WL!H42+RK!H42)</f>
        <v>0.51624996285084501</v>
      </c>
      <c r="I42" s="14">
        <f>WL!I42/(WL!I42+RK!I42)</f>
        <v>0.49349508239612766</v>
      </c>
      <c r="J42" s="14">
        <f>WL!J42/(WL!J42+RK!J42)</f>
        <v>0.4690383049386071</v>
      </c>
      <c r="K42" s="14">
        <f>WL!K42/(WL!K42+RK!K42)</f>
        <v>0.45889866216235975</v>
      </c>
      <c r="L42" s="14">
        <f>WL!L42/(WL!L42+RK!L42)</f>
        <v>0.46158933955586839</v>
      </c>
      <c r="M42" s="14">
        <f>WL!M42/(WL!M42+RK!M42)</f>
        <v>0.44241934181712084</v>
      </c>
      <c r="N42" s="14">
        <f>WL!N42/(WL!N42+RK!N42)</f>
        <v>0.43626011390875186</v>
      </c>
      <c r="O42" s="14">
        <f>WL!O42/(WL!O42+RK!O42)</f>
        <v>0.40851129737028874</v>
      </c>
      <c r="P42" s="14">
        <f>WL!P42/(WL!P42+RK!P42)</f>
        <v>0.4204354244267095</v>
      </c>
      <c r="Q42" s="14">
        <f>WL!Q42/(WL!Q42+RK!Q42)</f>
        <v>0.41084007841302173</v>
      </c>
      <c r="R42" s="14">
        <f>WL!R42/(WL!R42+RK!R42)</f>
        <v>0.39525622311240732</v>
      </c>
      <c r="S42" s="14">
        <f>WL!S42/(WL!S42+RK!S42)</f>
        <v>0.42083551148107357</v>
      </c>
      <c r="T42" s="14">
        <f>WL!T42/(WL!T42+RK!T42)</f>
        <v>0.42432537901171236</v>
      </c>
      <c r="U42" s="14">
        <f>WL!U42/(WL!U42+RK!U42)</f>
        <v>0.40657723066106138</v>
      </c>
      <c r="V42" s="14">
        <f>WL!V42/(WL!V42+RK!V42)</f>
        <v>0.42609032646247003</v>
      </c>
      <c r="W42" s="14">
        <f>WL!W42/(WL!W42+RK!W42)</f>
        <v>0.43458233495012277</v>
      </c>
      <c r="X42" s="14">
        <f>WL!X42/(WL!X42+RK!X42)</f>
        <v>0.42700000129531657</v>
      </c>
      <c r="Y42" s="14">
        <f>WL!Y42/(WL!Y42+RK!Y42)</f>
        <v>0.42462388405547391</v>
      </c>
      <c r="Z42" s="14">
        <f>WL!Z42/(WL!Z42+RK!Z42)</f>
        <v>0.42692172192554362</v>
      </c>
      <c r="AA42" s="14">
        <f>WL!AA42/(WL!AA42+RK!AA42)</f>
        <v>0.42700032480334049</v>
      </c>
      <c r="AB42" s="14">
        <f>WL!AB42/(WL!AB42+RK!AB42)</f>
        <v>0.4229579911412874</v>
      </c>
      <c r="AC42" s="14">
        <f>WL!AC42/(WL!AC42+RK!AC42)</f>
        <v>0.40552983295903078</v>
      </c>
      <c r="AD42" s="14">
        <f>WL!AD42/(WL!AD42+RK!AD42)</f>
        <v>0.39098247537054986</v>
      </c>
      <c r="AE42" s="14">
        <f>WL!AE42/(WL!AE42+RK!AE42)</f>
        <v>0.40478443910167183</v>
      </c>
      <c r="AF42" s="75">
        <f>WL!AF42/(WL!AF42+RK!AF42)</f>
        <v>0.39917972046898947</v>
      </c>
      <c r="AG42" s="14">
        <f>RK!C42/(WL!C42+RK!C42)</f>
        <v>0.40659581519967752</v>
      </c>
      <c r="AH42" s="14">
        <f>RK!D42/(WL!D42+RK!D42)</f>
        <v>0.44139333155234101</v>
      </c>
      <c r="AI42" s="14">
        <f>RK!E42/(WL!E42+RK!E42)</f>
        <v>0.46893720600951938</v>
      </c>
      <c r="AJ42" s="14">
        <f>RK!F42/(WL!F42+RK!F42)</f>
        <v>0.46517041956409855</v>
      </c>
      <c r="AK42" s="14">
        <f>RK!G42/(WL!G42+RK!G42)</f>
        <v>0.47891239407395308</v>
      </c>
      <c r="AL42" s="14">
        <f>RK!H42/(WL!H42+RK!H42)</f>
        <v>0.48375003714915488</v>
      </c>
      <c r="AM42" s="14">
        <f>RK!I42/(WL!I42+RK!I42)</f>
        <v>0.50650491760387228</v>
      </c>
      <c r="AN42" s="14">
        <f>RK!J42/(WL!J42+RK!J42)</f>
        <v>0.5309616950613929</v>
      </c>
      <c r="AO42" s="14">
        <f>RK!K42/(WL!K42+RK!K42)</f>
        <v>0.54110133783764025</v>
      </c>
      <c r="AP42" s="14">
        <f>RK!L42/(WL!L42+RK!L42)</f>
        <v>0.53841066044413166</v>
      </c>
      <c r="AQ42" s="14">
        <f>RK!M42/(WL!M42+RK!M42)</f>
        <v>0.55758065818287905</v>
      </c>
      <c r="AR42" s="14">
        <f>RK!N42/(WL!N42+RK!N42)</f>
        <v>0.56373988609124825</v>
      </c>
      <c r="AS42" s="14">
        <f>RK!O42/(WL!O42+RK!O42)</f>
        <v>0.59148870262971132</v>
      </c>
      <c r="AT42" s="14">
        <f>RK!P42/(WL!P42+RK!P42)</f>
        <v>0.57956457557329044</v>
      </c>
      <c r="AU42" s="14">
        <f>RK!Q42/(WL!Q42+RK!Q42)</f>
        <v>0.58915992158697839</v>
      </c>
      <c r="AV42" s="14">
        <f>RK!R42/(WL!R42+RK!R42)</f>
        <v>0.60474377688759262</v>
      </c>
      <c r="AW42" s="14">
        <f>RK!S42/(WL!S42+RK!S42)</f>
        <v>0.57916448851892632</v>
      </c>
      <c r="AX42" s="14">
        <f>RK!T42/(WL!T42+RK!T42)</f>
        <v>0.57567462098828759</v>
      </c>
      <c r="AY42" s="14">
        <f>RK!U42/(WL!U42+RK!U42)</f>
        <v>0.59342276933893867</v>
      </c>
      <c r="AZ42" s="14">
        <f>RK!V42/(WL!V42+RK!V42)</f>
        <v>0.57390967353752986</v>
      </c>
      <c r="BA42" s="14">
        <f>RK!W42/(WL!W42+RK!W42)</f>
        <v>0.56541766504987734</v>
      </c>
      <c r="BB42" s="14">
        <f>RK!X42/(WL!X42+RK!X42)</f>
        <v>0.57299999870468343</v>
      </c>
      <c r="BC42" s="14">
        <f>RK!Y42/(WL!Y42+RK!Y42)</f>
        <v>0.57537611594452609</v>
      </c>
      <c r="BD42" s="14">
        <f>RK!Z42/(WL!Z42+RK!Z42)</f>
        <v>0.57307827807445644</v>
      </c>
      <c r="BE42" s="14">
        <f>RK!AA42/(WL!AA42+RK!AA42)</f>
        <v>0.57299967519665951</v>
      </c>
      <c r="BF42" s="14">
        <f>RK!AB42/(WL!AB42+RK!AB42)</f>
        <v>0.5770420088587126</v>
      </c>
      <c r="BG42" s="14">
        <f>RK!AC42/(WL!AC42+RK!AC42)</f>
        <v>0.59447016704096922</v>
      </c>
      <c r="BH42" s="14">
        <f>RK!AD42/(WL!AD42+RK!AD42)</f>
        <v>0.60901752462945014</v>
      </c>
      <c r="BI42" s="14">
        <f>RK!AE42/(WL!AE42+RK!AE42)</f>
        <v>0.59521556089832806</v>
      </c>
      <c r="BJ42" s="75">
        <f>RK!AF42/(WL!AF42+RK!AF42)</f>
        <v>0.60082027953101047</v>
      </c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</row>
    <row r="43" spans="1:76" x14ac:dyDescent="0.2">
      <c r="A43" s="4">
        <v>41</v>
      </c>
      <c r="B43" s="6" t="s">
        <v>77</v>
      </c>
      <c r="C43" s="14">
        <f>WL!C43/(WL!C43+RK!C43)</f>
        <v>0.69287577625685848</v>
      </c>
      <c r="D43" s="14">
        <f>WL!D43/(WL!D43+RK!D43)</f>
        <v>0.69288899568336115</v>
      </c>
      <c r="E43" s="14">
        <f>WL!E43/(WL!E43+RK!E43)</f>
        <v>0.69602274690695243</v>
      </c>
      <c r="F43" s="14">
        <f>WL!F43/(WL!F43+RK!F43)</f>
        <v>0.71347273403013889</v>
      </c>
      <c r="G43" s="14">
        <f>WL!G43/(WL!G43+RK!G43)</f>
        <v>0.71282896599740242</v>
      </c>
      <c r="H43" s="14">
        <f>WL!H43/(WL!H43+RK!H43)</f>
        <v>0.71470175696688987</v>
      </c>
      <c r="I43" s="14">
        <f>WL!I43/(WL!I43+RK!I43)</f>
        <v>0.72633784112812649</v>
      </c>
      <c r="J43" s="14">
        <f>WL!J43/(WL!J43+RK!J43)</f>
        <v>0.70577602168563791</v>
      </c>
      <c r="K43" s="14">
        <f>WL!K43/(WL!K43+RK!K43)</f>
        <v>0.70196050823606893</v>
      </c>
      <c r="L43" s="14">
        <f>WL!L43/(WL!L43+RK!L43)</f>
        <v>0.71349635507232401</v>
      </c>
      <c r="M43" s="14">
        <f>WL!M43/(WL!M43+RK!M43)</f>
        <v>0.72077084295819527</v>
      </c>
      <c r="N43" s="14">
        <f>WL!N43/(WL!N43+RK!N43)</f>
        <v>0.72118158478171768</v>
      </c>
      <c r="O43" s="14">
        <f>WL!O43/(WL!O43+RK!O43)</f>
        <v>0.71523330283425268</v>
      </c>
      <c r="P43" s="14">
        <f>WL!P43/(WL!P43+RK!P43)</f>
        <v>0.69950311145746547</v>
      </c>
      <c r="Q43" s="14">
        <f>WL!Q43/(WL!Q43+RK!Q43)</f>
        <v>0.6796191607306421</v>
      </c>
      <c r="R43" s="14">
        <f>WL!R43/(WL!R43+RK!R43)</f>
        <v>0.62960643789143622</v>
      </c>
      <c r="S43" s="14">
        <f>WL!S43/(WL!S43+RK!S43)</f>
        <v>0.65151226949330898</v>
      </c>
      <c r="T43" s="14">
        <f>WL!T43/(WL!T43+RK!T43)</f>
        <v>0.68468288578764558</v>
      </c>
      <c r="U43" s="14">
        <f>WL!U43/(WL!U43+RK!U43)</f>
        <v>0.64796853013697731</v>
      </c>
      <c r="V43" s="14">
        <f>WL!V43/(WL!V43+RK!V43)</f>
        <v>0.64090912236233744</v>
      </c>
      <c r="W43" s="14">
        <f>WL!W43/(WL!W43+RK!W43)</f>
        <v>0.65597259038837652</v>
      </c>
      <c r="X43" s="14">
        <f>WL!X43/(WL!X43+RK!X43)</f>
        <v>0.65723735058342025</v>
      </c>
      <c r="Y43" s="14">
        <f>WL!Y43/(WL!Y43+RK!Y43)</f>
        <v>0.6589785210329705</v>
      </c>
      <c r="Z43" s="14">
        <f>WL!Z43/(WL!Z43+RK!Z43)</f>
        <v>0.65479752646919176</v>
      </c>
      <c r="AA43" s="14">
        <f>WL!AA43/(WL!AA43+RK!AA43)</f>
        <v>0.65410487196192557</v>
      </c>
      <c r="AB43" s="14">
        <f>WL!AB43/(WL!AB43+RK!AB43)</f>
        <v>0.6533320492952408</v>
      </c>
      <c r="AC43" s="14">
        <f>WL!AC43/(WL!AC43+RK!AC43)</f>
        <v>0.64493536926450856</v>
      </c>
      <c r="AD43" s="14">
        <f>WL!AD43/(WL!AD43+RK!AD43)</f>
        <v>0.65510176438581202</v>
      </c>
      <c r="AE43" s="14">
        <f>WL!AE43/(WL!AE43+RK!AE43)</f>
        <v>0.66425959342029617</v>
      </c>
      <c r="AF43" s="75">
        <f>WL!AF43/(WL!AF43+RK!AF43)</f>
        <v>0.66369763152920735</v>
      </c>
      <c r="AG43" s="14">
        <f>RK!C43/(WL!C43+RK!C43)</f>
        <v>0.30712422374314152</v>
      </c>
      <c r="AH43" s="14">
        <f>RK!D43/(WL!D43+RK!D43)</f>
        <v>0.30711100431663885</v>
      </c>
      <c r="AI43" s="14">
        <f>RK!E43/(WL!E43+RK!E43)</f>
        <v>0.30397725309304752</v>
      </c>
      <c r="AJ43" s="14">
        <f>RK!F43/(WL!F43+RK!F43)</f>
        <v>0.28652726596986106</v>
      </c>
      <c r="AK43" s="14">
        <f>RK!G43/(WL!G43+RK!G43)</f>
        <v>0.28717103400259764</v>
      </c>
      <c r="AL43" s="14">
        <f>RK!H43/(WL!H43+RK!H43)</f>
        <v>0.28529824303311019</v>
      </c>
      <c r="AM43" s="14">
        <f>RK!I43/(WL!I43+RK!I43)</f>
        <v>0.27366215887187345</v>
      </c>
      <c r="AN43" s="14">
        <f>RK!J43/(WL!J43+RK!J43)</f>
        <v>0.29422397831436209</v>
      </c>
      <c r="AO43" s="14">
        <f>RK!K43/(WL!K43+RK!K43)</f>
        <v>0.29803949176393102</v>
      </c>
      <c r="AP43" s="14">
        <f>RK!L43/(WL!L43+RK!L43)</f>
        <v>0.28650364492767605</v>
      </c>
      <c r="AQ43" s="14">
        <f>RK!M43/(WL!M43+RK!M43)</f>
        <v>0.27922915704180479</v>
      </c>
      <c r="AR43" s="14">
        <f>RK!N43/(WL!N43+RK!N43)</f>
        <v>0.27881841521828221</v>
      </c>
      <c r="AS43" s="14">
        <f>RK!O43/(WL!O43+RK!O43)</f>
        <v>0.28476669716574726</v>
      </c>
      <c r="AT43" s="14">
        <f>RK!P43/(WL!P43+RK!P43)</f>
        <v>0.30049688854253459</v>
      </c>
      <c r="AU43" s="14">
        <f>RK!Q43/(WL!Q43+RK!Q43)</f>
        <v>0.32038083926935801</v>
      </c>
      <c r="AV43" s="14">
        <f>RK!R43/(WL!R43+RK!R43)</f>
        <v>0.37039356210856378</v>
      </c>
      <c r="AW43" s="14">
        <f>RK!S43/(WL!S43+RK!S43)</f>
        <v>0.34848773050669091</v>
      </c>
      <c r="AX43" s="14">
        <f>RK!T43/(WL!T43+RK!T43)</f>
        <v>0.31531711421235448</v>
      </c>
      <c r="AY43" s="14">
        <f>RK!U43/(WL!U43+RK!U43)</f>
        <v>0.35203146986302264</v>
      </c>
      <c r="AZ43" s="14">
        <f>RK!V43/(WL!V43+RK!V43)</f>
        <v>0.35909087763766256</v>
      </c>
      <c r="BA43" s="14">
        <f>RK!W43/(WL!W43+RK!W43)</f>
        <v>0.34402740961162342</v>
      </c>
      <c r="BB43" s="14">
        <f>RK!X43/(WL!X43+RK!X43)</f>
        <v>0.3427626494165798</v>
      </c>
      <c r="BC43" s="14">
        <f>RK!Y43/(WL!Y43+RK!Y43)</f>
        <v>0.34102147896702956</v>
      </c>
      <c r="BD43" s="14">
        <f>RK!Z43/(WL!Z43+RK!Z43)</f>
        <v>0.34520247353080824</v>
      </c>
      <c r="BE43" s="14">
        <f>RK!AA43/(WL!AA43+RK!AA43)</f>
        <v>0.34589512803807448</v>
      </c>
      <c r="BF43" s="14">
        <f>RK!AB43/(WL!AB43+RK!AB43)</f>
        <v>0.34666795070475925</v>
      </c>
      <c r="BG43" s="14">
        <f>RK!AC43/(WL!AC43+RK!AC43)</f>
        <v>0.35506463073549138</v>
      </c>
      <c r="BH43" s="14">
        <f>RK!AD43/(WL!AD43+RK!AD43)</f>
        <v>0.34489823561418786</v>
      </c>
      <c r="BI43" s="14">
        <f>RK!AE43/(WL!AE43+RK!AE43)</f>
        <v>0.33574040657970378</v>
      </c>
      <c r="BJ43" s="75">
        <f>RK!AF43/(WL!AF43+RK!AF43)</f>
        <v>0.3363023684707927</v>
      </c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</row>
    <row r="44" spans="1:76" x14ac:dyDescent="0.2">
      <c r="A44" s="4">
        <v>42</v>
      </c>
      <c r="B44" s="6" t="s">
        <v>78</v>
      </c>
      <c r="C44" s="14">
        <f>WL!C44/(WL!C44+RK!C44)</f>
        <v>0.72275730455126852</v>
      </c>
      <c r="D44" s="14">
        <f>WL!D44/(WL!D44+RK!D44)</f>
        <v>0.69586010858535186</v>
      </c>
      <c r="E44" s="14">
        <f>WL!E44/(WL!E44+RK!E44)</f>
        <v>0.67077201720441038</v>
      </c>
      <c r="F44" s="14">
        <f>WL!F44/(WL!F44+RK!F44)</f>
        <v>0.66222284133774989</v>
      </c>
      <c r="G44" s="14">
        <f>WL!G44/(WL!G44+RK!G44)</f>
        <v>0.62599686123139919</v>
      </c>
      <c r="H44" s="14">
        <f>WL!H44/(WL!H44+RK!H44)</f>
        <v>0.60243440472952547</v>
      </c>
      <c r="I44" s="14">
        <f>WL!I44/(WL!I44+RK!I44)</f>
        <v>0.58679092593353976</v>
      </c>
      <c r="J44" s="14">
        <f>WL!J44/(WL!J44+RK!J44)</f>
        <v>0.56680403842136629</v>
      </c>
      <c r="K44" s="14">
        <f>WL!K44/(WL!K44+RK!K44)</f>
        <v>0.55089380558938639</v>
      </c>
      <c r="L44" s="14">
        <f>WL!L44/(WL!L44+RK!L44)</f>
        <v>0.54360193286585168</v>
      </c>
      <c r="M44" s="14">
        <f>WL!M44/(WL!M44+RK!M44)</f>
        <v>0.54948952116884076</v>
      </c>
      <c r="N44" s="14">
        <f>WL!N44/(WL!N44+RK!N44)</f>
        <v>0.55957831995586926</v>
      </c>
      <c r="O44" s="14">
        <f>WL!O44/(WL!O44+RK!O44)</f>
        <v>0.56740749346706387</v>
      </c>
      <c r="P44" s="14">
        <f>WL!P44/(WL!P44+RK!P44)</f>
        <v>0.53084370553767368</v>
      </c>
      <c r="Q44" s="14">
        <f>WL!Q44/(WL!Q44+RK!Q44)</f>
        <v>0.52247874084282986</v>
      </c>
      <c r="R44" s="14">
        <f>WL!R44/(WL!R44+RK!R44)</f>
        <v>0.49419753394972377</v>
      </c>
      <c r="S44" s="14">
        <f>WL!S44/(WL!S44+RK!S44)</f>
        <v>0.48775016656565545</v>
      </c>
      <c r="T44" s="14">
        <f>WL!T44/(WL!T44+RK!T44)</f>
        <v>0.52091778447141934</v>
      </c>
      <c r="U44" s="14">
        <f>WL!U44/(WL!U44+RK!U44)</f>
        <v>0.50789971181436655</v>
      </c>
      <c r="V44" s="14">
        <f>WL!V44/(WL!V44+RK!V44)</f>
        <v>0.50049120316959106</v>
      </c>
      <c r="W44" s="14">
        <f>WL!W44/(WL!W44+RK!W44)</f>
        <v>0.4998101312343225</v>
      </c>
      <c r="X44" s="14">
        <f>WL!X44/(WL!X44+RK!X44)</f>
        <v>0.5036691926652529</v>
      </c>
      <c r="Y44" s="14">
        <f>WL!Y44/(WL!Y44+RK!Y44)</f>
        <v>0.49024164577782814</v>
      </c>
      <c r="Z44" s="14">
        <f>WL!Z44/(WL!Z44+RK!Z44)</f>
        <v>0.48695388254970229</v>
      </c>
      <c r="AA44" s="14">
        <f>WL!AA44/(WL!AA44+RK!AA44)</f>
        <v>0.49984541008249234</v>
      </c>
      <c r="AB44" s="14">
        <f>WL!AB44/(WL!AB44+RK!AB44)</f>
        <v>0.49231570873371</v>
      </c>
      <c r="AC44" s="14">
        <f>WL!AC44/(WL!AC44+RK!AC44)</f>
        <v>0.48587317824619597</v>
      </c>
      <c r="AD44" s="14">
        <f>WL!AD44/(WL!AD44+RK!AD44)</f>
        <v>0.49944245305160673</v>
      </c>
      <c r="AE44" s="14">
        <f>WL!AE44/(WL!AE44+RK!AE44)</f>
        <v>0.52312879927754119</v>
      </c>
      <c r="AF44" s="75">
        <f>WL!AF44/(WL!AF44+RK!AF44)</f>
        <v>0.52504773813570016</v>
      </c>
      <c r="AG44" s="14">
        <f>RK!C44/(WL!C44+RK!C44)</f>
        <v>0.27724269544873148</v>
      </c>
      <c r="AH44" s="14">
        <f>RK!D44/(WL!D44+RK!D44)</f>
        <v>0.3041398914146482</v>
      </c>
      <c r="AI44" s="14">
        <f>RK!E44/(WL!E44+RK!E44)</f>
        <v>0.32922798279558968</v>
      </c>
      <c r="AJ44" s="14">
        <f>RK!F44/(WL!F44+RK!F44)</f>
        <v>0.33777715866225017</v>
      </c>
      <c r="AK44" s="14">
        <f>RK!G44/(WL!G44+RK!G44)</f>
        <v>0.37400313876860086</v>
      </c>
      <c r="AL44" s="14">
        <f>RK!H44/(WL!H44+RK!H44)</f>
        <v>0.39756559527047458</v>
      </c>
      <c r="AM44" s="14">
        <f>RK!I44/(WL!I44+RK!I44)</f>
        <v>0.41320907406646024</v>
      </c>
      <c r="AN44" s="14">
        <f>RK!J44/(WL!J44+RK!J44)</f>
        <v>0.43319596157863371</v>
      </c>
      <c r="AO44" s="14">
        <f>RK!K44/(WL!K44+RK!K44)</f>
        <v>0.4491061944106135</v>
      </c>
      <c r="AP44" s="14">
        <f>RK!L44/(WL!L44+RK!L44)</f>
        <v>0.45639806713414827</v>
      </c>
      <c r="AQ44" s="14">
        <f>RK!M44/(WL!M44+RK!M44)</f>
        <v>0.45051047883115919</v>
      </c>
      <c r="AR44" s="14">
        <f>RK!N44/(WL!N44+RK!N44)</f>
        <v>0.44042168004413079</v>
      </c>
      <c r="AS44" s="14">
        <f>RK!O44/(WL!O44+RK!O44)</f>
        <v>0.43259250653293624</v>
      </c>
      <c r="AT44" s="14">
        <f>RK!P44/(WL!P44+RK!P44)</f>
        <v>0.46915629446232621</v>
      </c>
      <c r="AU44" s="14">
        <f>RK!Q44/(WL!Q44+RK!Q44)</f>
        <v>0.47752125915717014</v>
      </c>
      <c r="AV44" s="14">
        <f>RK!R44/(WL!R44+RK!R44)</f>
        <v>0.50580246605027623</v>
      </c>
      <c r="AW44" s="14">
        <f>RK!S44/(WL!S44+RK!S44)</f>
        <v>0.51224983343434449</v>
      </c>
      <c r="AX44" s="14">
        <f>RK!T44/(WL!T44+RK!T44)</f>
        <v>0.47908221552858066</v>
      </c>
      <c r="AY44" s="14">
        <f>RK!U44/(WL!U44+RK!U44)</f>
        <v>0.49210028818563345</v>
      </c>
      <c r="AZ44" s="14">
        <f>RK!V44/(WL!V44+RK!V44)</f>
        <v>0.49950879683040905</v>
      </c>
      <c r="BA44" s="14">
        <f>RK!W44/(WL!W44+RK!W44)</f>
        <v>0.5001898687656775</v>
      </c>
      <c r="BB44" s="14">
        <f>RK!X44/(WL!X44+RK!X44)</f>
        <v>0.49633080733474721</v>
      </c>
      <c r="BC44" s="14">
        <f>RK!Y44/(WL!Y44+RK!Y44)</f>
        <v>0.50975835422217186</v>
      </c>
      <c r="BD44" s="14">
        <f>RK!Z44/(WL!Z44+RK!Z44)</f>
        <v>0.51304611745029771</v>
      </c>
      <c r="BE44" s="14">
        <f>RK!AA44/(WL!AA44+RK!AA44)</f>
        <v>0.50015458991750761</v>
      </c>
      <c r="BF44" s="14">
        <f>RK!AB44/(WL!AB44+RK!AB44)</f>
        <v>0.50768429126629011</v>
      </c>
      <c r="BG44" s="14">
        <f>RK!AC44/(WL!AC44+RK!AC44)</f>
        <v>0.51412682175380409</v>
      </c>
      <c r="BH44" s="14">
        <f>RK!AD44/(WL!AD44+RK!AD44)</f>
        <v>0.50055754694839327</v>
      </c>
      <c r="BI44" s="14">
        <f>RK!AE44/(WL!AE44+RK!AE44)</f>
        <v>0.4768712007224587</v>
      </c>
      <c r="BJ44" s="75">
        <f>RK!AF44/(WL!AF44+RK!AF44)</f>
        <v>0.47495226186429984</v>
      </c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</row>
    <row r="45" spans="1:76" x14ac:dyDescent="0.2">
      <c r="A45" s="4">
        <v>43</v>
      </c>
      <c r="B45" s="6" t="s">
        <v>79</v>
      </c>
      <c r="C45" s="14">
        <f>WL!C45/(WL!C45+RK!C45)</f>
        <v>0.38596251178484603</v>
      </c>
      <c r="D45" s="14">
        <f>WL!D45/(WL!D45+RK!D45)</f>
        <v>0.38698480252502881</v>
      </c>
      <c r="E45" s="14">
        <f>WL!E45/(WL!E45+RK!E45)</f>
        <v>0.39117365437680984</v>
      </c>
      <c r="F45" s="14">
        <f>WL!F45/(WL!F45+RK!F45)</f>
        <v>0.40689006476423439</v>
      </c>
      <c r="G45" s="14">
        <f>WL!G45/(WL!G45+RK!G45)</f>
        <v>0.39046678927030504</v>
      </c>
      <c r="H45" s="14">
        <f>WL!H45/(WL!H45+RK!H45)</f>
        <v>0.39604600659214767</v>
      </c>
      <c r="I45" s="14">
        <f>WL!I45/(WL!I45+RK!I45)</f>
        <v>0.38877875365177622</v>
      </c>
      <c r="J45" s="14">
        <f>WL!J45/(WL!J45+RK!J45)</f>
        <v>0.37761405222639022</v>
      </c>
      <c r="K45" s="14">
        <f>WL!K45/(WL!K45+RK!K45)</f>
        <v>0.37662625242622172</v>
      </c>
      <c r="L45" s="14">
        <f>WL!L45/(WL!L45+RK!L45)</f>
        <v>0.36270959863892016</v>
      </c>
      <c r="M45" s="14">
        <f>WL!M45/(WL!M45+RK!M45)</f>
        <v>0.37353880319781396</v>
      </c>
      <c r="N45" s="14">
        <f>WL!N45/(WL!N45+RK!N45)</f>
        <v>0.39399844293000119</v>
      </c>
      <c r="O45" s="14">
        <f>WL!O45/(WL!O45+RK!O45)</f>
        <v>0.44084455021606811</v>
      </c>
      <c r="P45" s="14">
        <f>WL!P45/(WL!P45+RK!P45)</f>
        <v>0.42094948108780472</v>
      </c>
      <c r="Q45" s="14">
        <f>WL!Q45/(WL!Q45+RK!Q45)</f>
        <v>0.44133950093966312</v>
      </c>
      <c r="R45" s="14">
        <f>WL!R45/(WL!R45+RK!R45)</f>
        <v>0.42816129272835846</v>
      </c>
      <c r="S45" s="14">
        <f>WL!S45/(WL!S45+RK!S45)</f>
        <v>0.45898075458698445</v>
      </c>
      <c r="T45" s="14">
        <f>WL!T45/(WL!T45+RK!T45)</f>
        <v>0.48964496747797764</v>
      </c>
      <c r="U45" s="14">
        <f>WL!U45/(WL!U45+RK!U45)</f>
        <v>0.47340702894079506</v>
      </c>
      <c r="V45" s="14">
        <f>WL!V45/(WL!V45+RK!V45)</f>
        <v>0.47671830679526056</v>
      </c>
      <c r="W45" s="14">
        <f>WL!W45/(WL!W45+RK!W45)</f>
        <v>0.48079796595711499</v>
      </c>
      <c r="X45" s="14">
        <f>WL!X45/(WL!X45+RK!X45)</f>
        <v>0.49129515680383817</v>
      </c>
      <c r="Y45" s="14">
        <f>WL!Y45/(WL!Y45+RK!Y45)</f>
        <v>0.49845277220884776</v>
      </c>
      <c r="Z45" s="14">
        <f>WL!Z45/(WL!Z45+RK!Z45)</f>
        <v>0.50964293175592046</v>
      </c>
      <c r="AA45" s="14">
        <f>WL!AA45/(WL!AA45+RK!AA45)</f>
        <v>0.52842514511651739</v>
      </c>
      <c r="AB45" s="14">
        <f>WL!AB45/(WL!AB45+RK!AB45)</f>
        <v>0.51993884375301913</v>
      </c>
      <c r="AC45" s="14">
        <f>WL!AC45/(WL!AC45+RK!AC45)</f>
        <v>0.52415361993231313</v>
      </c>
      <c r="AD45" s="14">
        <f>WL!AD45/(WL!AD45+RK!AD45)</f>
        <v>0.55213280997045266</v>
      </c>
      <c r="AE45" s="14">
        <f>WL!AE45/(WL!AE45+RK!AE45)</f>
        <v>0.5587504222691555</v>
      </c>
      <c r="AF45" s="75">
        <f>WL!AF45/(WL!AF45+RK!AF45)</f>
        <v>0.56498974728230433</v>
      </c>
      <c r="AG45" s="14">
        <f>RK!C45/(WL!C45+RK!C45)</f>
        <v>0.61403748821515403</v>
      </c>
      <c r="AH45" s="14">
        <f>RK!D45/(WL!D45+RK!D45)</f>
        <v>0.61301519747497124</v>
      </c>
      <c r="AI45" s="14">
        <f>RK!E45/(WL!E45+RK!E45)</f>
        <v>0.60882634562319016</v>
      </c>
      <c r="AJ45" s="14">
        <f>RK!F45/(WL!F45+RK!F45)</f>
        <v>0.59310993523576572</v>
      </c>
      <c r="AK45" s="14">
        <f>RK!G45/(WL!G45+RK!G45)</f>
        <v>0.60953321072969502</v>
      </c>
      <c r="AL45" s="14">
        <f>RK!H45/(WL!H45+RK!H45)</f>
        <v>0.60395399340785227</v>
      </c>
      <c r="AM45" s="14">
        <f>RK!I45/(WL!I45+RK!I45)</f>
        <v>0.61122124634822383</v>
      </c>
      <c r="AN45" s="14">
        <f>RK!J45/(WL!J45+RK!J45)</f>
        <v>0.62238594777360978</v>
      </c>
      <c r="AO45" s="14">
        <f>RK!K45/(WL!K45+RK!K45)</f>
        <v>0.62337374757377828</v>
      </c>
      <c r="AP45" s="14">
        <f>RK!L45/(WL!L45+RK!L45)</f>
        <v>0.63729040136107984</v>
      </c>
      <c r="AQ45" s="14">
        <f>RK!M45/(WL!M45+RK!M45)</f>
        <v>0.62646119680218593</v>
      </c>
      <c r="AR45" s="14">
        <f>RK!N45/(WL!N45+RK!N45)</f>
        <v>0.60600155706999881</v>
      </c>
      <c r="AS45" s="14">
        <f>RK!O45/(WL!O45+RK!O45)</f>
        <v>0.55915544978393183</v>
      </c>
      <c r="AT45" s="14">
        <f>RK!P45/(WL!P45+RK!P45)</f>
        <v>0.57905051891219517</v>
      </c>
      <c r="AU45" s="14">
        <f>RK!Q45/(WL!Q45+RK!Q45)</f>
        <v>0.55866049906033688</v>
      </c>
      <c r="AV45" s="14">
        <f>RK!R45/(WL!R45+RK!R45)</f>
        <v>0.57183870727164154</v>
      </c>
      <c r="AW45" s="14">
        <f>RK!S45/(WL!S45+RK!S45)</f>
        <v>0.5410192454130156</v>
      </c>
      <c r="AX45" s="14">
        <f>RK!T45/(WL!T45+RK!T45)</f>
        <v>0.5103550325220223</v>
      </c>
      <c r="AY45" s="14">
        <f>RK!U45/(WL!U45+RK!U45)</f>
        <v>0.526592971059205</v>
      </c>
      <c r="AZ45" s="14">
        <f>RK!V45/(WL!V45+RK!V45)</f>
        <v>0.52328169320473938</v>
      </c>
      <c r="BA45" s="14">
        <f>RK!W45/(WL!W45+RK!W45)</f>
        <v>0.51920203404288501</v>
      </c>
      <c r="BB45" s="14">
        <f>RK!X45/(WL!X45+RK!X45)</f>
        <v>0.50870484319616183</v>
      </c>
      <c r="BC45" s="14">
        <f>RK!Y45/(WL!Y45+RK!Y45)</f>
        <v>0.50154722779115224</v>
      </c>
      <c r="BD45" s="14">
        <f>RK!Z45/(WL!Z45+RK!Z45)</f>
        <v>0.49035706824407949</v>
      </c>
      <c r="BE45" s="14">
        <f>RK!AA45/(WL!AA45+RK!AA45)</f>
        <v>0.47157485488348261</v>
      </c>
      <c r="BF45" s="14">
        <f>RK!AB45/(WL!AB45+RK!AB45)</f>
        <v>0.48006115624698081</v>
      </c>
      <c r="BG45" s="14">
        <f>RK!AC45/(WL!AC45+RK!AC45)</f>
        <v>0.47584638006768681</v>
      </c>
      <c r="BH45" s="14">
        <f>RK!AD45/(WL!AD45+RK!AD45)</f>
        <v>0.44786719002954734</v>
      </c>
      <c r="BI45" s="14">
        <f>RK!AE45/(WL!AE45+RK!AE45)</f>
        <v>0.4412495777308445</v>
      </c>
      <c r="BJ45" s="75">
        <f>RK!AF45/(WL!AF45+RK!AF45)</f>
        <v>0.43501025271769567</v>
      </c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</row>
    <row r="46" spans="1:76" x14ac:dyDescent="0.2">
      <c r="A46" s="4">
        <v>44</v>
      </c>
      <c r="B46" s="6" t="s">
        <v>80</v>
      </c>
      <c r="C46" s="14">
        <f>WL!C46/(WL!C46+RK!C46)</f>
        <v>0.54691825892687618</v>
      </c>
      <c r="D46" s="14">
        <f>WL!D46/(WL!D46+RK!D46)</f>
        <v>0.55549652287269313</v>
      </c>
      <c r="E46" s="14">
        <f>WL!E46/(WL!E46+RK!E46)</f>
        <v>0.56822285793299576</v>
      </c>
      <c r="F46" s="14">
        <f>WL!F46/(WL!F46+RK!F46)</f>
        <v>0.58988076468810646</v>
      </c>
      <c r="G46" s="14">
        <f>WL!G46/(WL!G46+RK!G46)</f>
        <v>0.57298644608491967</v>
      </c>
      <c r="H46" s="14">
        <f>WL!H46/(WL!H46+RK!H46)</f>
        <v>0.5721046309718909</v>
      </c>
      <c r="I46" s="14">
        <f>WL!I46/(WL!I46+RK!I46)</f>
        <v>0.57656319503031705</v>
      </c>
      <c r="J46" s="14">
        <f>WL!J46/(WL!J46+RK!J46)</f>
        <v>0.55077936867409616</v>
      </c>
      <c r="K46" s="14">
        <f>WL!K46/(WL!K46+RK!K46)</f>
        <v>0.54343238343650424</v>
      </c>
      <c r="L46" s="14">
        <f>WL!L46/(WL!L46+RK!L46)</f>
        <v>0.52792013627592549</v>
      </c>
      <c r="M46" s="14">
        <f>WL!M46/(WL!M46+RK!M46)</f>
        <v>0.55058699180699977</v>
      </c>
      <c r="N46" s="14">
        <f>WL!N46/(WL!N46+RK!N46)</f>
        <v>0.56791504497479828</v>
      </c>
      <c r="O46" s="14">
        <f>WL!O46/(WL!O46+RK!O46)</f>
        <v>0.5858339384623712</v>
      </c>
      <c r="P46" s="14">
        <f>WL!P46/(WL!P46+RK!P46)</f>
        <v>0.55164247523733434</v>
      </c>
      <c r="Q46" s="14">
        <f>WL!Q46/(WL!Q46+RK!Q46)</f>
        <v>0.53554261521097479</v>
      </c>
      <c r="R46" s="14">
        <f>WL!R46/(WL!R46+RK!R46)</f>
        <v>0.48747441044324485</v>
      </c>
      <c r="S46" s="14">
        <f>WL!S46/(WL!S46+RK!S46)</f>
        <v>0.50399767669907136</v>
      </c>
      <c r="T46" s="14">
        <f>WL!T46/(WL!T46+RK!T46)</f>
        <v>0.54112133465215662</v>
      </c>
      <c r="U46" s="14">
        <f>WL!U46/(WL!U46+RK!U46)</f>
        <v>0.53391142656071422</v>
      </c>
      <c r="V46" s="14">
        <f>WL!V46/(WL!V46+RK!V46)</f>
        <v>0.52868718614283972</v>
      </c>
      <c r="W46" s="14">
        <f>WL!W46/(WL!W46+RK!W46)</f>
        <v>0.53879470211031799</v>
      </c>
      <c r="X46" s="14">
        <f>WL!X46/(WL!X46+RK!X46)</f>
        <v>0.53462808234920656</v>
      </c>
      <c r="Y46" s="14">
        <f>WL!Y46/(WL!Y46+RK!Y46)</f>
        <v>0.5283695982732669</v>
      </c>
      <c r="Z46" s="14">
        <f>WL!Z46/(WL!Z46+RK!Z46)</f>
        <v>0.53870093252029172</v>
      </c>
      <c r="AA46" s="14">
        <f>WL!AA46/(WL!AA46+RK!AA46)</f>
        <v>0.56447253188867252</v>
      </c>
      <c r="AB46" s="14">
        <f>WL!AB46/(WL!AB46+RK!AB46)</f>
        <v>0.57061841741902108</v>
      </c>
      <c r="AC46" s="14">
        <f>WL!AC46/(WL!AC46+RK!AC46)</f>
        <v>0.58603931289849087</v>
      </c>
      <c r="AD46" s="14">
        <f>WL!AD46/(WL!AD46+RK!AD46)</f>
        <v>0.5925821281799506</v>
      </c>
      <c r="AE46" s="14">
        <f>WL!AE46/(WL!AE46+RK!AE46)</f>
        <v>0.60883315351414435</v>
      </c>
      <c r="AF46" s="75">
        <f>WL!AF46/(WL!AF46+RK!AF46)</f>
        <v>0.61662079929324054</v>
      </c>
      <c r="AG46" s="14">
        <f>RK!C46/(WL!C46+RK!C46)</f>
        <v>0.45308174107312371</v>
      </c>
      <c r="AH46" s="14">
        <f>RK!D46/(WL!D46+RK!D46)</f>
        <v>0.44450347712730676</v>
      </c>
      <c r="AI46" s="14">
        <f>RK!E46/(WL!E46+RK!E46)</f>
        <v>0.43177714206700429</v>
      </c>
      <c r="AJ46" s="14">
        <f>RK!F46/(WL!F46+RK!F46)</f>
        <v>0.41011923531189359</v>
      </c>
      <c r="AK46" s="14">
        <f>RK!G46/(WL!G46+RK!G46)</f>
        <v>0.42701355391508033</v>
      </c>
      <c r="AL46" s="14">
        <f>RK!H46/(WL!H46+RK!H46)</f>
        <v>0.42789536902810898</v>
      </c>
      <c r="AM46" s="14">
        <f>RK!I46/(WL!I46+RK!I46)</f>
        <v>0.42343680496968283</v>
      </c>
      <c r="AN46" s="14">
        <f>RK!J46/(WL!J46+RK!J46)</f>
        <v>0.4492206313259039</v>
      </c>
      <c r="AO46" s="14">
        <f>RK!K46/(WL!K46+RK!K46)</f>
        <v>0.45656761656349576</v>
      </c>
      <c r="AP46" s="14">
        <f>RK!L46/(WL!L46+RK!L46)</f>
        <v>0.47207986372407451</v>
      </c>
      <c r="AQ46" s="14">
        <f>RK!M46/(WL!M46+RK!M46)</f>
        <v>0.44941300819300034</v>
      </c>
      <c r="AR46" s="14">
        <f>RK!N46/(WL!N46+RK!N46)</f>
        <v>0.43208495502520167</v>
      </c>
      <c r="AS46" s="14">
        <f>RK!O46/(WL!O46+RK!O46)</f>
        <v>0.41416606153762869</v>
      </c>
      <c r="AT46" s="14">
        <f>RK!P46/(WL!P46+RK!P46)</f>
        <v>0.44835752476266566</v>
      </c>
      <c r="AU46" s="14">
        <f>RK!Q46/(WL!Q46+RK!Q46)</f>
        <v>0.4644573847890251</v>
      </c>
      <c r="AV46" s="14">
        <f>RK!R46/(WL!R46+RK!R46)</f>
        <v>0.51252558955675509</v>
      </c>
      <c r="AW46" s="14">
        <f>RK!S46/(WL!S46+RK!S46)</f>
        <v>0.49600232330092853</v>
      </c>
      <c r="AX46" s="14">
        <f>RK!T46/(WL!T46+RK!T46)</f>
        <v>0.45887866534784344</v>
      </c>
      <c r="AY46" s="14">
        <f>RK!U46/(WL!U46+RK!U46)</f>
        <v>0.46608857343928567</v>
      </c>
      <c r="AZ46" s="14">
        <f>RK!V46/(WL!V46+RK!V46)</f>
        <v>0.47131281385716034</v>
      </c>
      <c r="BA46" s="14">
        <f>RK!W46/(WL!W46+RK!W46)</f>
        <v>0.46120529788968212</v>
      </c>
      <c r="BB46" s="14">
        <f>RK!X46/(WL!X46+RK!X46)</f>
        <v>0.46537191765079344</v>
      </c>
      <c r="BC46" s="14">
        <f>RK!Y46/(WL!Y46+RK!Y46)</f>
        <v>0.47163040172673304</v>
      </c>
      <c r="BD46" s="14">
        <f>RK!Z46/(WL!Z46+RK!Z46)</f>
        <v>0.46129906747970834</v>
      </c>
      <c r="BE46" s="14">
        <f>RK!AA46/(WL!AA46+RK!AA46)</f>
        <v>0.43552746811132731</v>
      </c>
      <c r="BF46" s="14">
        <f>RK!AB46/(WL!AB46+RK!AB46)</f>
        <v>0.42938158258097908</v>
      </c>
      <c r="BG46" s="14">
        <f>RK!AC46/(WL!AC46+RK!AC46)</f>
        <v>0.41396068710150913</v>
      </c>
      <c r="BH46" s="14">
        <f>RK!AD46/(WL!AD46+RK!AD46)</f>
        <v>0.40741787182004957</v>
      </c>
      <c r="BI46" s="14">
        <f>RK!AE46/(WL!AE46+RK!AE46)</f>
        <v>0.39116684648585559</v>
      </c>
      <c r="BJ46" s="75">
        <f>RK!AF46/(WL!AF46+RK!AF46)</f>
        <v>0.3833792007067594</v>
      </c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</row>
    <row r="47" spans="1:76" x14ac:dyDescent="0.2">
      <c r="A47" s="4">
        <v>45</v>
      </c>
      <c r="B47" s="6" t="s">
        <v>81</v>
      </c>
      <c r="C47" s="14">
        <f>WL!C47/(WL!C47+RK!C47)</f>
        <v>0.66032193027530062</v>
      </c>
      <c r="D47" s="14">
        <f>WL!D47/(WL!D47+RK!D47)</f>
        <v>0.60962528884040379</v>
      </c>
      <c r="E47" s="14">
        <f>WL!E47/(WL!E47+RK!E47)</f>
        <v>0.56175204433926307</v>
      </c>
      <c r="F47" s="14">
        <f>WL!F47/(WL!F47+RK!F47)</f>
        <v>0.55495000485883317</v>
      </c>
      <c r="G47" s="14">
        <f>WL!G47/(WL!G47+RK!G47)</f>
        <v>0.52876699076862466</v>
      </c>
      <c r="H47" s="14">
        <f>WL!H47/(WL!H47+RK!H47)</f>
        <v>0.53733754105148424</v>
      </c>
      <c r="I47" s="14">
        <f>WL!I47/(WL!I47+RK!I47)</f>
        <v>0.53826972940858253</v>
      </c>
      <c r="J47" s="14">
        <f>WL!J47/(WL!J47+RK!J47)</f>
        <v>0.5131077597371495</v>
      </c>
      <c r="K47" s="14">
        <f>WL!K47/(WL!K47+RK!K47)</f>
        <v>0.48315012741091495</v>
      </c>
      <c r="L47" s="14">
        <f>WL!L47/(WL!L47+RK!L47)</f>
        <v>0.46527604507738485</v>
      </c>
      <c r="M47" s="14">
        <f>WL!M47/(WL!M47+RK!M47)</f>
        <v>0.4724513948471869</v>
      </c>
      <c r="N47" s="14">
        <f>WL!N47/(WL!N47+RK!N47)</f>
        <v>0.4723968780839104</v>
      </c>
      <c r="O47" s="14">
        <f>WL!O47/(WL!O47+RK!O47)</f>
        <v>0.49760221289780937</v>
      </c>
      <c r="P47" s="14">
        <f>WL!P47/(WL!P47+RK!P47)</f>
        <v>0.48521518483296289</v>
      </c>
      <c r="Q47" s="14">
        <f>WL!Q47/(WL!Q47+RK!Q47)</f>
        <v>0.46606777034461805</v>
      </c>
      <c r="R47" s="14">
        <f>WL!R47/(WL!R47+RK!R47)</f>
        <v>0.46812714153211737</v>
      </c>
      <c r="S47" s="14">
        <f>WL!S47/(WL!S47+RK!S47)</f>
        <v>0.47582896888647058</v>
      </c>
      <c r="T47" s="14">
        <f>WL!T47/(WL!T47+RK!T47)</f>
        <v>0.48290424831185524</v>
      </c>
      <c r="U47" s="14">
        <f>WL!U47/(WL!U47+RK!U47)</f>
        <v>0.5008450418725986</v>
      </c>
      <c r="V47" s="14">
        <f>WL!V47/(WL!V47+RK!V47)</f>
        <v>0.48923532444515272</v>
      </c>
      <c r="W47" s="14">
        <f>WL!W47/(WL!W47+RK!W47)</f>
        <v>0.49517380177697434</v>
      </c>
      <c r="X47" s="14">
        <f>WL!X47/(WL!X47+RK!X47)</f>
        <v>0.51893014292725625</v>
      </c>
      <c r="Y47" s="14">
        <f>WL!Y47/(WL!Y47+RK!Y47)</f>
        <v>0.5134277624932776</v>
      </c>
      <c r="Z47" s="14">
        <f>WL!Z47/(WL!Z47+RK!Z47)</f>
        <v>0.49471679854362793</v>
      </c>
      <c r="AA47" s="14">
        <f>WL!AA47/(WL!AA47+RK!AA47)</f>
        <v>0.51705597903177014</v>
      </c>
      <c r="AB47" s="14">
        <f>WL!AB47/(WL!AB47+RK!AB47)</f>
        <v>0.52015793990610371</v>
      </c>
      <c r="AC47" s="14">
        <f>WL!AC47/(WL!AC47+RK!AC47)</f>
        <v>0.52399541171679254</v>
      </c>
      <c r="AD47" s="14">
        <f>WL!AD47/(WL!AD47+RK!AD47)</f>
        <v>0.53631139288371599</v>
      </c>
      <c r="AE47" s="14">
        <f>WL!AE47/(WL!AE47+RK!AE47)</f>
        <v>0.56359060213563328</v>
      </c>
      <c r="AF47" s="75">
        <f>WL!AF47/(WL!AF47+RK!AF47)</f>
        <v>0.56577570543800448</v>
      </c>
      <c r="AG47" s="14">
        <f>RK!C47/(WL!C47+RK!C47)</f>
        <v>0.33967806972469938</v>
      </c>
      <c r="AH47" s="14">
        <f>RK!D47/(WL!D47+RK!D47)</f>
        <v>0.3903747111595961</v>
      </c>
      <c r="AI47" s="14">
        <f>RK!E47/(WL!E47+RK!E47)</f>
        <v>0.43824795566073704</v>
      </c>
      <c r="AJ47" s="14">
        <f>RK!F47/(WL!F47+RK!F47)</f>
        <v>0.44504999514116689</v>
      </c>
      <c r="AK47" s="14">
        <f>RK!G47/(WL!G47+RK!G47)</f>
        <v>0.47123300923137529</v>
      </c>
      <c r="AL47" s="14">
        <f>RK!H47/(WL!H47+RK!H47)</f>
        <v>0.46266245894851582</v>
      </c>
      <c r="AM47" s="14">
        <f>RK!I47/(WL!I47+RK!I47)</f>
        <v>0.46173027059141752</v>
      </c>
      <c r="AN47" s="14">
        <f>RK!J47/(WL!J47+RK!J47)</f>
        <v>0.48689224026285038</v>
      </c>
      <c r="AO47" s="14">
        <f>RK!K47/(WL!K47+RK!K47)</f>
        <v>0.51684987258908499</v>
      </c>
      <c r="AP47" s="14">
        <f>RK!L47/(WL!L47+RK!L47)</f>
        <v>0.53472395492261515</v>
      </c>
      <c r="AQ47" s="14">
        <f>RK!M47/(WL!M47+RK!M47)</f>
        <v>0.5275486051528131</v>
      </c>
      <c r="AR47" s="14">
        <f>RK!N47/(WL!N47+RK!N47)</f>
        <v>0.5276031219160896</v>
      </c>
      <c r="AS47" s="14">
        <f>RK!O47/(WL!O47+RK!O47)</f>
        <v>0.50239778710219063</v>
      </c>
      <c r="AT47" s="14">
        <f>RK!P47/(WL!P47+RK!P47)</f>
        <v>0.51478481516703722</v>
      </c>
      <c r="AU47" s="14">
        <f>RK!Q47/(WL!Q47+RK!Q47)</f>
        <v>0.5339322296553819</v>
      </c>
      <c r="AV47" s="14">
        <f>RK!R47/(WL!R47+RK!R47)</f>
        <v>0.53187285846788268</v>
      </c>
      <c r="AW47" s="14">
        <f>RK!S47/(WL!S47+RK!S47)</f>
        <v>0.52417103111352925</v>
      </c>
      <c r="AX47" s="14">
        <f>RK!T47/(WL!T47+RK!T47)</f>
        <v>0.51709575168814481</v>
      </c>
      <c r="AY47" s="14">
        <f>RK!U47/(WL!U47+RK!U47)</f>
        <v>0.4991549581274014</v>
      </c>
      <c r="AZ47" s="14">
        <f>RK!V47/(WL!V47+RK!V47)</f>
        <v>0.51076467555484728</v>
      </c>
      <c r="BA47" s="14">
        <f>RK!W47/(WL!W47+RK!W47)</f>
        <v>0.50482619822302566</v>
      </c>
      <c r="BB47" s="14">
        <f>RK!X47/(WL!X47+RK!X47)</f>
        <v>0.48106985707274369</v>
      </c>
      <c r="BC47" s="14">
        <f>RK!Y47/(WL!Y47+RK!Y47)</f>
        <v>0.48657223750672246</v>
      </c>
      <c r="BD47" s="14">
        <f>RK!Z47/(WL!Z47+RK!Z47)</f>
        <v>0.50528320145637207</v>
      </c>
      <c r="BE47" s="14">
        <f>RK!AA47/(WL!AA47+RK!AA47)</f>
        <v>0.48294402096822986</v>
      </c>
      <c r="BF47" s="14">
        <f>RK!AB47/(WL!AB47+RK!AB47)</f>
        <v>0.47984206009389629</v>
      </c>
      <c r="BG47" s="14">
        <f>RK!AC47/(WL!AC47+RK!AC47)</f>
        <v>0.47600458828320741</v>
      </c>
      <c r="BH47" s="14">
        <f>RK!AD47/(WL!AD47+RK!AD47)</f>
        <v>0.46368860711628396</v>
      </c>
      <c r="BI47" s="14">
        <f>RK!AE47/(WL!AE47+RK!AE47)</f>
        <v>0.43640939786436672</v>
      </c>
      <c r="BJ47" s="75">
        <f>RK!AF47/(WL!AF47+RK!AF47)</f>
        <v>0.43422429456199541</v>
      </c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</row>
    <row r="48" spans="1:76" x14ac:dyDescent="0.2">
      <c r="A48" s="4">
        <v>46</v>
      </c>
      <c r="B48" s="6" t="s">
        <v>82</v>
      </c>
      <c r="C48" s="14">
        <f>WL!C48/(WL!C48+RK!C48)</f>
        <v>0.70957047470331525</v>
      </c>
      <c r="D48" s="14">
        <f>WL!D48/(WL!D48+RK!D48)</f>
        <v>0.62298356792149423</v>
      </c>
      <c r="E48" s="14">
        <f>WL!E48/(WL!E48+RK!E48)</f>
        <v>0.56415938630598872</v>
      </c>
      <c r="F48" s="14">
        <f>WL!F48/(WL!F48+RK!F48)</f>
        <v>0.54999951551716486</v>
      </c>
      <c r="G48" s="14">
        <f>WL!G48/(WL!G48+RK!G48)</f>
        <v>0.51506660461517506</v>
      </c>
      <c r="H48" s="14">
        <f>WL!H48/(WL!H48+RK!H48)</f>
        <v>0.50993754549265435</v>
      </c>
      <c r="I48" s="14">
        <f>WL!I48/(WL!I48+RK!I48)</f>
        <v>0.49718282676522652</v>
      </c>
      <c r="J48" s="14">
        <f>WL!J48/(WL!J48+RK!J48)</f>
        <v>0.44184937519961903</v>
      </c>
      <c r="K48" s="14">
        <f>WL!K48/(WL!K48+RK!K48)</f>
        <v>0.42134530240840268</v>
      </c>
      <c r="L48" s="14">
        <f>WL!L48/(WL!L48+RK!L48)</f>
        <v>0.41178799006241557</v>
      </c>
      <c r="M48" s="14">
        <f>WL!M48/(WL!M48+RK!M48)</f>
        <v>0.37603621348593841</v>
      </c>
      <c r="N48" s="14">
        <f>WL!N48/(WL!N48+RK!N48)</f>
        <v>0.31796869532862321</v>
      </c>
      <c r="O48" s="14">
        <f>WL!O48/(WL!O48+RK!O48)</f>
        <v>0.25828026679849742</v>
      </c>
      <c r="P48" s="14">
        <f>WL!P48/(WL!P48+RK!P48)</f>
        <v>0.27145975632714842</v>
      </c>
      <c r="Q48" s="14">
        <f>WL!Q48/(WL!Q48+RK!Q48)</f>
        <v>0.2791262976074505</v>
      </c>
      <c r="R48" s="14">
        <f>WL!R48/(WL!R48+RK!R48)</f>
        <v>0.25863367255990383</v>
      </c>
      <c r="S48" s="14">
        <f>WL!S48/(WL!S48+RK!S48)</f>
        <v>0.26096022218108689</v>
      </c>
      <c r="T48" s="14">
        <f>WL!T48/(WL!T48+RK!T48)</f>
        <v>0.29440306985374343</v>
      </c>
      <c r="U48" s="14">
        <f>WL!U48/(WL!U48+RK!U48)</f>
        <v>0.2787101646564667</v>
      </c>
      <c r="V48" s="14">
        <f>WL!V48/(WL!V48+RK!V48)</f>
        <v>0.26076820340989998</v>
      </c>
      <c r="W48" s="14">
        <f>WL!W48/(WL!W48+RK!W48)</f>
        <v>0.27458694360830427</v>
      </c>
      <c r="X48" s="14">
        <f>WL!X48/(WL!X48+RK!X48)</f>
        <v>0.27140268745381935</v>
      </c>
      <c r="Y48" s="14">
        <f>WL!Y48/(WL!Y48+RK!Y48)</f>
        <v>0.25836444329250197</v>
      </c>
      <c r="Z48" s="14">
        <f>WL!Z48/(WL!Z48+RK!Z48)</f>
        <v>0.25675048860962513</v>
      </c>
      <c r="AA48" s="14">
        <f>WL!AA48/(WL!AA48+RK!AA48)</f>
        <v>0.28527657957917657</v>
      </c>
      <c r="AB48" s="14">
        <f>WL!AB48/(WL!AB48+RK!AB48)</f>
        <v>0.30459979937505322</v>
      </c>
      <c r="AC48" s="14">
        <f>WL!AC48/(WL!AC48+RK!AC48)</f>
        <v>0.30304129334393737</v>
      </c>
      <c r="AD48" s="14">
        <f>WL!AD48/(WL!AD48+RK!AD48)</f>
        <v>0.32325093738252492</v>
      </c>
      <c r="AE48" s="14">
        <f>WL!AE48/(WL!AE48+RK!AE48)</f>
        <v>0.37622824771339491</v>
      </c>
      <c r="AF48" s="75">
        <f>WL!AF48/(WL!AF48+RK!AF48)</f>
        <v>0.33909413573710306</v>
      </c>
      <c r="AG48" s="14">
        <f>RK!C48/(WL!C48+RK!C48)</f>
        <v>0.29042952529668487</v>
      </c>
      <c r="AH48" s="14">
        <f>RK!D48/(WL!D48+RK!D48)</f>
        <v>0.37701643207850577</v>
      </c>
      <c r="AI48" s="14">
        <f>RK!E48/(WL!E48+RK!E48)</f>
        <v>0.43584061369401134</v>
      </c>
      <c r="AJ48" s="14">
        <f>RK!F48/(WL!F48+RK!F48)</f>
        <v>0.45000048448283508</v>
      </c>
      <c r="AK48" s="14">
        <f>RK!G48/(WL!G48+RK!G48)</f>
        <v>0.48493339538482494</v>
      </c>
      <c r="AL48" s="14">
        <f>RK!H48/(WL!H48+RK!H48)</f>
        <v>0.49006245450734576</v>
      </c>
      <c r="AM48" s="14">
        <f>RK!I48/(WL!I48+RK!I48)</f>
        <v>0.50281717323477348</v>
      </c>
      <c r="AN48" s="14">
        <f>RK!J48/(WL!J48+RK!J48)</f>
        <v>0.55815062480038102</v>
      </c>
      <c r="AO48" s="14">
        <f>RK!K48/(WL!K48+RK!K48)</f>
        <v>0.57865469759159727</v>
      </c>
      <c r="AP48" s="14">
        <f>RK!L48/(WL!L48+RK!L48)</f>
        <v>0.58821200993758438</v>
      </c>
      <c r="AQ48" s="14">
        <f>RK!M48/(WL!M48+RK!M48)</f>
        <v>0.62396378651406148</v>
      </c>
      <c r="AR48" s="14">
        <f>RK!N48/(WL!N48+RK!N48)</f>
        <v>0.68203130467137685</v>
      </c>
      <c r="AS48" s="14">
        <f>RK!O48/(WL!O48+RK!O48)</f>
        <v>0.74171973320150253</v>
      </c>
      <c r="AT48" s="14">
        <f>RK!P48/(WL!P48+RK!P48)</f>
        <v>0.72854024367285164</v>
      </c>
      <c r="AU48" s="14">
        <f>RK!Q48/(WL!Q48+RK!Q48)</f>
        <v>0.72087370239254944</v>
      </c>
      <c r="AV48" s="14">
        <f>RK!R48/(WL!R48+RK!R48)</f>
        <v>0.74136632744009612</v>
      </c>
      <c r="AW48" s="14">
        <f>RK!S48/(WL!S48+RK!S48)</f>
        <v>0.73903977781891306</v>
      </c>
      <c r="AX48" s="14">
        <f>RK!T48/(WL!T48+RK!T48)</f>
        <v>0.70559693014625657</v>
      </c>
      <c r="AY48" s="14">
        <f>RK!U48/(WL!U48+RK!U48)</f>
        <v>0.7212898353435333</v>
      </c>
      <c r="AZ48" s="14">
        <f>RK!V48/(WL!V48+RK!V48)</f>
        <v>0.73923179659009997</v>
      </c>
      <c r="BA48" s="14">
        <f>RK!W48/(WL!W48+RK!W48)</f>
        <v>0.72541305639169573</v>
      </c>
      <c r="BB48" s="14">
        <f>RK!X48/(WL!X48+RK!X48)</f>
        <v>0.72859731254618065</v>
      </c>
      <c r="BC48" s="14">
        <f>RK!Y48/(WL!Y48+RK!Y48)</f>
        <v>0.74163555670749803</v>
      </c>
      <c r="BD48" s="14">
        <f>RK!Z48/(WL!Z48+RK!Z48)</f>
        <v>0.74324951139037487</v>
      </c>
      <c r="BE48" s="14">
        <f>RK!AA48/(WL!AA48+RK!AA48)</f>
        <v>0.71472342042082349</v>
      </c>
      <c r="BF48" s="14">
        <f>RK!AB48/(WL!AB48+RK!AB48)</f>
        <v>0.69540020062494678</v>
      </c>
      <c r="BG48" s="14">
        <f>RK!AC48/(WL!AC48+RK!AC48)</f>
        <v>0.69695870665606252</v>
      </c>
      <c r="BH48" s="14">
        <f>RK!AD48/(WL!AD48+RK!AD48)</f>
        <v>0.67674906261747503</v>
      </c>
      <c r="BI48" s="14">
        <f>RK!AE48/(WL!AE48+RK!AE48)</f>
        <v>0.62377175228660497</v>
      </c>
      <c r="BJ48" s="75">
        <f>RK!AF48/(WL!AF48+RK!AF48)</f>
        <v>0.66090586426289699</v>
      </c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</row>
    <row r="49" spans="1:76" x14ac:dyDescent="0.2">
      <c r="A49" s="4">
        <v>47</v>
      </c>
      <c r="B49" s="6" t="s">
        <v>83</v>
      </c>
      <c r="C49" s="14">
        <f>WL!C49/(WL!C49+RK!C49)</f>
        <v>0.61527993637659273</v>
      </c>
      <c r="D49" s="14">
        <f>WL!D49/(WL!D49+RK!D49)</f>
        <v>0.57304395862514812</v>
      </c>
      <c r="E49" s="14">
        <f>WL!E49/(WL!E49+RK!E49)</f>
        <v>0.54386879491255535</v>
      </c>
      <c r="F49" s="14">
        <f>WL!F49/(WL!F49+RK!F49)</f>
        <v>0.52261156059445368</v>
      </c>
      <c r="G49" s="14">
        <f>WL!G49/(WL!G49+RK!G49)</f>
        <v>0.49843696451056108</v>
      </c>
      <c r="H49" s="14">
        <f>WL!H49/(WL!H49+RK!H49)</f>
        <v>0.48686656637004733</v>
      </c>
      <c r="I49" s="14">
        <f>WL!I49/(WL!I49+RK!I49)</f>
        <v>0.48005761094356925</v>
      </c>
      <c r="J49" s="14">
        <f>WL!J49/(WL!J49+RK!J49)</f>
        <v>0.4881969220231121</v>
      </c>
      <c r="K49" s="14">
        <f>WL!K49/(WL!K49+RK!K49)</f>
        <v>0.46010788920034879</v>
      </c>
      <c r="L49" s="14">
        <f>WL!L49/(WL!L49+RK!L49)</f>
        <v>0.46877157869057529</v>
      </c>
      <c r="M49" s="14">
        <f>WL!M49/(WL!M49+RK!M49)</f>
        <v>0.48182359451510975</v>
      </c>
      <c r="N49" s="14">
        <f>WL!N49/(WL!N49+RK!N49)</f>
        <v>0.48762041042030435</v>
      </c>
      <c r="O49" s="14">
        <f>WL!O49/(WL!O49+RK!O49)</f>
        <v>0.48002608566637894</v>
      </c>
      <c r="P49" s="14">
        <f>WL!P49/(WL!P49+RK!P49)</f>
        <v>0.4712023124139299</v>
      </c>
      <c r="Q49" s="14">
        <f>WL!Q49/(WL!Q49+RK!Q49)</f>
        <v>0.44698154485716696</v>
      </c>
      <c r="R49" s="14">
        <f>WL!R49/(WL!R49+RK!R49)</f>
        <v>0.41504924192108389</v>
      </c>
      <c r="S49" s="14">
        <f>WL!S49/(WL!S49+RK!S49)</f>
        <v>0.41680075639200753</v>
      </c>
      <c r="T49" s="14">
        <f>WL!T49/(WL!T49+RK!T49)</f>
        <v>0.42220659802660548</v>
      </c>
      <c r="U49" s="14">
        <f>WL!U49/(WL!U49+RK!U49)</f>
        <v>0.40752440144426333</v>
      </c>
      <c r="V49" s="14">
        <f>WL!V49/(WL!V49+RK!V49)</f>
        <v>0.36464049497346868</v>
      </c>
      <c r="W49" s="14">
        <f>WL!W49/(WL!W49+RK!W49)</f>
        <v>0.38009598944411932</v>
      </c>
      <c r="X49" s="14">
        <f>WL!X49/(WL!X49+RK!X49)</f>
        <v>0.37533169124442506</v>
      </c>
      <c r="Y49" s="14">
        <f>WL!Y49/(WL!Y49+RK!Y49)</f>
        <v>0.3583099147337957</v>
      </c>
      <c r="Z49" s="14">
        <f>WL!Z49/(WL!Z49+RK!Z49)</f>
        <v>0.36251249672684821</v>
      </c>
      <c r="AA49" s="14">
        <f>WL!AA49/(WL!AA49+RK!AA49)</f>
        <v>0.388512395096549</v>
      </c>
      <c r="AB49" s="14">
        <f>WL!AB49/(WL!AB49+RK!AB49)</f>
        <v>0.40075442215095852</v>
      </c>
      <c r="AC49" s="14">
        <f>WL!AC49/(WL!AC49+RK!AC49)</f>
        <v>0.39358198178371712</v>
      </c>
      <c r="AD49" s="14">
        <f>WL!AD49/(WL!AD49+RK!AD49)</f>
        <v>0.40024989241748365</v>
      </c>
      <c r="AE49" s="14">
        <f>WL!AE49/(WL!AE49+RK!AE49)</f>
        <v>0.44702921856727185</v>
      </c>
      <c r="AF49" s="75">
        <f>WL!AF49/(WL!AF49+RK!AF49)</f>
        <v>0.4212175241123397</v>
      </c>
      <c r="AG49" s="14">
        <f>RK!C49/(WL!C49+RK!C49)</f>
        <v>0.38472006362340738</v>
      </c>
      <c r="AH49" s="14">
        <f>RK!D49/(WL!D49+RK!D49)</f>
        <v>0.42695604137485199</v>
      </c>
      <c r="AI49" s="14">
        <f>RK!E49/(WL!E49+RK!E49)</f>
        <v>0.45613120508744459</v>
      </c>
      <c r="AJ49" s="14">
        <f>RK!F49/(WL!F49+RK!F49)</f>
        <v>0.47738843940554632</v>
      </c>
      <c r="AK49" s="14">
        <f>RK!G49/(WL!G49+RK!G49)</f>
        <v>0.50156303548943904</v>
      </c>
      <c r="AL49" s="14">
        <f>RK!H49/(WL!H49+RK!H49)</f>
        <v>0.51313343362995267</v>
      </c>
      <c r="AM49" s="14">
        <f>RK!I49/(WL!I49+RK!I49)</f>
        <v>0.51994238905643075</v>
      </c>
      <c r="AN49" s="14">
        <f>RK!J49/(WL!J49+RK!J49)</f>
        <v>0.51180307797688784</v>
      </c>
      <c r="AO49" s="14">
        <f>RK!K49/(WL!K49+RK!K49)</f>
        <v>0.53989211079965116</v>
      </c>
      <c r="AP49" s="14">
        <f>RK!L49/(WL!L49+RK!L49)</f>
        <v>0.53122842130942471</v>
      </c>
      <c r="AQ49" s="14">
        <f>RK!M49/(WL!M49+RK!M49)</f>
        <v>0.51817640548489019</v>
      </c>
      <c r="AR49" s="14">
        <f>RK!N49/(WL!N49+RK!N49)</f>
        <v>0.51237958957969565</v>
      </c>
      <c r="AS49" s="14">
        <f>RK!O49/(WL!O49+RK!O49)</f>
        <v>0.51997391433362106</v>
      </c>
      <c r="AT49" s="14">
        <f>RK!P49/(WL!P49+RK!P49)</f>
        <v>0.52879768758607004</v>
      </c>
      <c r="AU49" s="14">
        <f>RK!Q49/(WL!Q49+RK!Q49)</f>
        <v>0.55301845514283299</v>
      </c>
      <c r="AV49" s="14">
        <f>RK!R49/(WL!R49+RK!R49)</f>
        <v>0.58495075807891617</v>
      </c>
      <c r="AW49" s="14">
        <f>RK!S49/(WL!S49+RK!S49)</f>
        <v>0.58319924360799247</v>
      </c>
      <c r="AX49" s="14">
        <f>RK!T49/(WL!T49+RK!T49)</f>
        <v>0.57779340197339446</v>
      </c>
      <c r="AY49" s="14">
        <f>RK!U49/(WL!U49+RK!U49)</f>
        <v>0.59247559855573673</v>
      </c>
      <c r="AZ49" s="14">
        <f>RK!V49/(WL!V49+RK!V49)</f>
        <v>0.63535950502653138</v>
      </c>
      <c r="BA49" s="14">
        <f>RK!W49/(WL!W49+RK!W49)</f>
        <v>0.61990401055588074</v>
      </c>
      <c r="BB49" s="14">
        <f>RK!X49/(WL!X49+RK!X49)</f>
        <v>0.62466830875557489</v>
      </c>
      <c r="BC49" s="14">
        <f>RK!Y49/(WL!Y49+RK!Y49)</f>
        <v>0.6416900852662043</v>
      </c>
      <c r="BD49" s="14">
        <f>RK!Z49/(WL!Z49+RK!Z49)</f>
        <v>0.63748750327315185</v>
      </c>
      <c r="BE49" s="14">
        <f>RK!AA49/(WL!AA49+RK!AA49)</f>
        <v>0.61148760490345111</v>
      </c>
      <c r="BF49" s="14">
        <f>RK!AB49/(WL!AB49+RK!AB49)</f>
        <v>0.59924557784904153</v>
      </c>
      <c r="BG49" s="14">
        <f>RK!AC49/(WL!AC49+RK!AC49)</f>
        <v>0.60641801821628294</v>
      </c>
      <c r="BH49" s="14">
        <f>RK!AD49/(WL!AD49+RK!AD49)</f>
        <v>0.59975010758251635</v>
      </c>
      <c r="BI49" s="14">
        <f>RK!AE49/(WL!AE49+RK!AE49)</f>
        <v>0.55297078143272815</v>
      </c>
      <c r="BJ49" s="75">
        <f>RK!AF49/(WL!AF49+RK!AF49)</f>
        <v>0.5787824758876603</v>
      </c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</row>
    <row r="50" spans="1:76" x14ac:dyDescent="0.2">
      <c r="A50" s="4">
        <v>48</v>
      </c>
      <c r="B50" s="6" t="s">
        <v>84</v>
      </c>
      <c r="C50" s="14">
        <f>WL!C50/(WL!C50+RK!C50)</f>
        <v>0.32784170458289158</v>
      </c>
      <c r="D50" s="14">
        <f>WL!D50/(WL!D50+RK!D50)</f>
        <v>0.33941464563962709</v>
      </c>
      <c r="E50" s="14">
        <f>WL!E50/(WL!E50+RK!E50)</f>
        <v>0.35708347539709356</v>
      </c>
      <c r="F50" s="14">
        <f>WL!F50/(WL!F50+RK!F50)</f>
        <v>0.38693669792258462</v>
      </c>
      <c r="G50" s="14">
        <f>WL!G50/(WL!G50+RK!G50)</f>
        <v>0.40016668258494925</v>
      </c>
      <c r="H50" s="14">
        <f>WL!H50/(WL!H50+RK!H50)</f>
        <v>0.41862744725593881</v>
      </c>
      <c r="I50" s="14">
        <f>WL!I50/(WL!I50+RK!I50)</f>
        <v>0.43901186622896321</v>
      </c>
      <c r="J50" s="14">
        <f>WL!J50/(WL!J50+RK!J50)</f>
        <v>0.42587878102059129</v>
      </c>
      <c r="K50" s="14">
        <f>WL!K50/(WL!K50+RK!K50)</f>
        <v>0.37583646490698203</v>
      </c>
      <c r="L50" s="14">
        <f>WL!L50/(WL!L50+RK!L50)</f>
        <v>0.38435051515059454</v>
      </c>
      <c r="M50" s="14">
        <f>WL!M50/(WL!M50+RK!M50)</f>
        <v>0.41222801486712879</v>
      </c>
      <c r="N50" s="14">
        <f>WL!N50/(WL!N50+RK!N50)</f>
        <v>0.40557212058570219</v>
      </c>
      <c r="O50" s="14">
        <f>WL!O50/(WL!O50+RK!O50)</f>
        <v>0.40577951848222321</v>
      </c>
      <c r="P50" s="14">
        <f>WL!P50/(WL!P50+RK!P50)</f>
        <v>0.43802363816503459</v>
      </c>
      <c r="Q50" s="14">
        <f>WL!Q50/(WL!Q50+RK!Q50)</f>
        <v>0.44176131249273271</v>
      </c>
      <c r="R50" s="14">
        <f>WL!R50/(WL!R50+RK!R50)</f>
        <v>0.40774570105583235</v>
      </c>
      <c r="S50" s="14">
        <f>WL!S50/(WL!S50+RK!S50)</f>
        <v>0.3911975303682344</v>
      </c>
      <c r="T50" s="14">
        <f>WL!T50/(WL!T50+RK!T50)</f>
        <v>0.40714525080095104</v>
      </c>
      <c r="U50" s="14">
        <f>WL!U50/(WL!U50+RK!U50)</f>
        <v>0.41127770750666859</v>
      </c>
      <c r="V50" s="14">
        <f>WL!V50/(WL!V50+RK!V50)</f>
        <v>0.41931417510332497</v>
      </c>
      <c r="W50" s="14">
        <f>WL!W50/(WL!W50+RK!W50)</f>
        <v>0.43285689986501136</v>
      </c>
      <c r="X50" s="14">
        <f>WL!X50/(WL!X50+RK!X50)</f>
        <v>0.44364869136803969</v>
      </c>
      <c r="Y50" s="14">
        <f>WL!Y50/(WL!Y50+RK!Y50)</f>
        <v>0.41800891033876508</v>
      </c>
      <c r="Z50" s="14">
        <f>WL!Z50/(WL!Z50+RK!Z50)</f>
        <v>0.4021500587122957</v>
      </c>
      <c r="AA50" s="14">
        <f>WL!AA50/(WL!AA50+RK!AA50)</f>
        <v>0.40268000221163658</v>
      </c>
      <c r="AB50" s="14">
        <f>WL!AB50/(WL!AB50+RK!AB50)</f>
        <v>0.38863910637898325</v>
      </c>
      <c r="AC50" s="14">
        <f>WL!AC50/(WL!AC50+RK!AC50)</f>
        <v>0.37666879916061563</v>
      </c>
      <c r="AD50" s="14">
        <f>WL!AD50/(WL!AD50+RK!AD50)</f>
        <v>0.380880518797868</v>
      </c>
      <c r="AE50" s="14">
        <f>WL!AE50/(WL!AE50+RK!AE50)</f>
        <v>0.40955976858910348</v>
      </c>
      <c r="AF50" s="75">
        <f>WL!AF50/(WL!AF50+RK!AF50)</f>
        <v>0.39251111814627726</v>
      </c>
      <c r="AG50" s="14">
        <f>RK!C50/(WL!C50+RK!C50)</f>
        <v>0.67215829541710836</v>
      </c>
      <c r="AH50" s="14">
        <f>RK!D50/(WL!D50+RK!D50)</f>
        <v>0.66058535436037291</v>
      </c>
      <c r="AI50" s="14">
        <f>RK!E50/(WL!E50+RK!E50)</f>
        <v>0.64291652460290649</v>
      </c>
      <c r="AJ50" s="14">
        <f>RK!F50/(WL!F50+RK!F50)</f>
        <v>0.61306330207741533</v>
      </c>
      <c r="AK50" s="14">
        <f>RK!G50/(WL!G50+RK!G50)</f>
        <v>0.59983331741505075</v>
      </c>
      <c r="AL50" s="14">
        <f>RK!H50/(WL!H50+RK!H50)</f>
        <v>0.58137255274406119</v>
      </c>
      <c r="AM50" s="14">
        <f>RK!I50/(WL!I50+RK!I50)</f>
        <v>0.56098813377103685</v>
      </c>
      <c r="AN50" s="14">
        <f>RK!J50/(WL!J50+RK!J50)</f>
        <v>0.57412121897940871</v>
      </c>
      <c r="AO50" s="14">
        <f>RK!K50/(WL!K50+RK!K50)</f>
        <v>0.62416353509301792</v>
      </c>
      <c r="AP50" s="14">
        <f>RK!L50/(WL!L50+RK!L50)</f>
        <v>0.61564948484940551</v>
      </c>
      <c r="AQ50" s="14">
        <f>RK!M50/(WL!M50+RK!M50)</f>
        <v>0.5877719851328711</v>
      </c>
      <c r="AR50" s="14">
        <f>RK!N50/(WL!N50+RK!N50)</f>
        <v>0.59442787941429787</v>
      </c>
      <c r="AS50" s="14">
        <f>RK!O50/(WL!O50+RK!O50)</f>
        <v>0.59422048151777673</v>
      </c>
      <c r="AT50" s="14">
        <f>RK!P50/(WL!P50+RK!P50)</f>
        <v>0.56197636183496535</v>
      </c>
      <c r="AU50" s="14">
        <f>RK!Q50/(WL!Q50+RK!Q50)</f>
        <v>0.55823868750726735</v>
      </c>
      <c r="AV50" s="14">
        <f>RK!R50/(WL!R50+RK!R50)</f>
        <v>0.59225429894416759</v>
      </c>
      <c r="AW50" s="14">
        <f>RK!S50/(WL!S50+RK!S50)</f>
        <v>0.60880246963176565</v>
      </c>
      <c r="AX50" s="14">
        <f>RK!T50/(WL!T50+RK!T50)</f>
        <v>0.59285474919904901</v>
      </c>
      <c r="AY50" s="14">
        <f>RK!U50/(WL!U50+RK!U50)</f>
        <v>0.58872229249333152</v>
      </c>
      <c r="AZ50" s="14">
        <f>RK!V50/(WL!V50+RK!V50)</f>
        <v>0.58068582489667497</v>
      </c>
      <c r="BA50" s="14">
        <f>RK!W50/(WL!W50+RK!W50)</f>
        <v>0.56714310013498881</v>
      </c>
      <c r="BB50" s="14">
        <f>RK!X50/(WL!X50+RK!X50)</f>
        <v>0.55635130863196025</v>
      </c>
      <c r="BC50" s="14">
        <f>RK!Y50/(WL!Y50+RK!Y50)</f>
        <v>0.58199108966123503</v>
      </c>
      <c r="BD50" s="14">
        <f>RK!Z50/(WL!Z50+RK!Z50)</f>
        <v>0.59784994128770441</v>
      </c>
      <c r="BE50" s="14">
        <f>RK!AA50/(WL!AA50+RK!AA50)</f>
        <v>0.59731999778836342</v>
      </c>
      <c r="BF50" s="14">
        <f>RK!AB50/(WL!AB50+RK!AB50)</f>
        <v>0.61136089362101675</v>
      </c>
      <c r="BG50" s="14">
        <f>RK!AC50/(WL!AC50+RK!AC50)</f>
        <v>0.62333120083938431</v>
      </c>
      <c r="BH50" s="14">
        <f>RK!AD50/(WL!AD50+RK!AD50)</f>
        <v>0.61911948120213189</v>
      </c>
      <c r="BI50" s="14">
        <f>RK!AE50/(WL!AE50+RK!AE50)</f>
        <v>0.59044023141089641</v>
      </c>
      <c r="BJ50" s="75">
        <f>RK!AF50/(WL!AF50+RK!AF50)</f>
        <v>0.60748888185372274</v>
      </c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</row>
    <row r="51" spans="1:76" x14ac:dyDescent="0.2">
      <c r="A51" s="4">
        <v>49</v>
      </c>
      <c r="B51" s="6" t="s">
        <v>85</v>
      </c>
      <c r="C51" s="14">
        <f>WL!C51/(WL!C51+RK!C51)</f>
        <v>0.47512902726950113</v>
      </c>
      <c r="D51" s="14">
        <f>WL!D51/(WL!D51+RK!D51)</f>
        <v>0.47792533461376929</v>
      </c>
      <c r="E51" s="14">
        <f>WL!E51/(WL!E51+RK!E51)</f>
        <v>0.47189920188281875</v>
      </c>
      <c r="F51" s="14">
        <f>WL!F51/(WL!F51+RK!F51)</f>
        <v>0.48101200551867795</v>
      </c>
      <c r="G51" s="14">
        <f>WL!G51/(WL!G51+RK!G51)</f>
        <v>0.45641518162065647</v>
      </c>
      <c r="H51" s="14">
        <f>WL!H51/(WL!H51+RK!H51)</f>
        <v>0.44089591537793005</v>
      </c>
      <c r="I51" s="14">
        <f>WL!I51/(WL!I51+RK!I51)</f>
        <v>0.44269121250947968</v>
      </c>
      <c r="J51" s="14">
        <f>WL!J51/(WL!J51+RK!J51)</f>
        <v>0.43296808983420804</v>
      </c>
      <c r="K51" s="14">
        <f>WL!K51/(WL!K51+RK!K51)</f>
        <v>0.42444601607111315</v>
      </c>
      <c r="L51" s="14">
        <f>WL!L51/(WL!L51+RK!L51)</f>
        <v>0.43734521302589457</v>
      </c>
      <c r="M51" s="14">
        <f>WL!M51/(WL!M51+RK!M51)</f>
        <v>0.43773936887957859</v>
      </c>
      <c r="N51" s="14">
        <f>WL!N51/(WL!N51+RK!N51)</f>
        <v>0.4434084581196156</v>
      </c>
      <c r="O51" s="14">
        <f>WL!O51/(WL!O51+RK!O51)</f>
        <v>0.43923873147389764</v>
      </c>
      <c r="P51" s="14">
        <f>WL!P51/(WL!P51+RK!P51)</f>
        <v>0.40776873775804184</v>
      </c>
      <c r="Q51" s="14">
        <f>WL!Q51/(WL!Q51+RK!Q51)</f>
        <v>0.40101483021424894</v>
      </c>
      <c r="R51" s="14">
        <f>WL!R51/(WL!R51+RK!R51)</f>
        <v>0.36684839936213492</v>
      </c>
      <c r="S51" s="14">
        <f>WL!S51/(WL!S51+RK!S51)</f>
        <v>0.37542702495128855</v>
      </c>
      <c r="T51" s="14">
        <f>WL!T51/(WL!T51+RK!T51)</f>
        <v>0.39739170565214166</v>
      </c>
      <c r="U51" s="14">
        <f>WL!U51/(WL!U51+RK!U51)</f>
        <v>0.41056869224795406</v>
      </c>
      <c r="V51" s="14">
        <f>WL!V51/(WL!V51+RK!V51)</f>
        <v>0.41051961503400874</v>
      </c>
      <c r="W51" s="14">
        <f>WL!W51/(WL!W51+RK!W51)</f>
        <v>0.42499213193219748</v>
      </c>
      <c r="X51" s="14">
        <f>WL!X51/(WL!X51+RK!X51)</f>
        <v>0.4256294336322447</v>
      </c>
      <c r="Y51" s="14">
        <f>WL!Y51/(WL!Y51+RK!Y51)</f>
        <v>0.42696360812460532</v>
      </c>
      <c r="Z51" s="14">
        <f>WL!Z51/(WL!Z51+RK!Z51)</f>
        <v>0.43328955904841765</v>
      </c>
      <c r="AA51" s="14">
        <f>WL!AA51/(WL!AA51+RK!AA51)</f>
        <v>0.44055407269430807</v>
      </c>
      <c r="AB51" s="14">
        <f>WL!AB51/(WL!AB51+RK!AB51)</f>
        <v>0.44072309926238856</v>
      </c>
      <c r="AC51" s="14">
        <f>WL!AC51/(WL!AC51+RK!AC51)</f>
        <v>0.43008502965710438</v>
      </c>
      <c r="AD51" s="14">
        <f>WL!AD51/(WL!AD51+RK!AD51)</f>
        <v>0.4420491722448896</v>
      </c>
      <c r="AE51" s="14">
        <f>WL!AE51/(WL!AE51+RK!AE51)</f>
        <v>0.44471337425044516</v>
      </c>
      <c r="AF51" s="75">
        <f>WL!AF51/(WL!AF51+RK!AF51)</f>
        <v>0.46065653336410123</v>
      </c>
      <c r="AG51" s="14">
        <f>RK!C51/(WL!C51+RK!C51)</f>
        <v>0.52487097273049887</v>
      </c>
      <c r="AH51" s="14">
        <f>RK!D51/(WL!D51+RK!D51)</f>
        <v>0.5220746653862306</v>
      </c>
      <c r="AI51" s="14">
        <f>RK!E51/(WL!E51+RK!E51)</f>
        <v>0.52810079811718114</v>
      </c>
      <c r="AJ51" s="14">
        <f>RK!F51/(WL!F51+RK!F51)</f>
        <v>0.51898799448132205</v>
      </c>
      <c r="AK51" s="14">
        <f>RK!G51/(WL!G51+RK!G51)</f>
        <v>0.54358481837934347</v>
      </c>
      <c r="AL51" s="14">
        <f>RK!H51/(WL!H51+RK!H51)</f>
        <v>0.55910408462207006</v>
      </c>
      <c r="AM51" s="14">
        <f>RK!I51/(WL!I51+RK!I51)</f>
        <v>0.55730878749052026</v>
      </c>
      <c r="AN51" s="14">
        <f>RK!J51/(WL!J51+RK!J51)</f>
        <v>0.56703191016579202</v>
      </c>
      <c r="AO51" s="14">
        <f>RK!K51/(WL!K51+RK!K51)</f>
        <v>0.5755539839288869</v>
      </c>
      <c r="AP51" s="14">
        <f>RK!L51/(WL!L51+RK!L51)</f>
        <v>0.56265478697410554</v>
      </c>
      <c r="AQ51" s="14">
        <f>RK!M51/(WL!M51+RK!M51)</f>
        <v>0.56226063112042135</v>
      </c>
      <c r="AR51" s="14">
        <f>RK!N51/(WL!N51+RK!N51)</f>
        <v>0.55659154188038429</v>
      </c>
      <c r="AS51" s="14">
        <f>RK!O51/(WL!O51+RK!O51)</f>
        <v>0.56076126852610231</v>
      </c>
      <c r="AT51" s="14">
        <f>RK!P51/(WL!P51+RK!P51)</f>
        <v>0.59223126224195821</v>
      </c>
      <c r="AU51" s="14">
        <f>RK!Q51/(WL!Q51+RK!Q51)</f>
        <v>0.598985169785751</v>
      </c>
      <c r="AV51" s="14">
        <f>RK!R51/(WL!R51+RK!R51)</f>
        <v>0.63315160063786502</v>
      </c>
      <c r="AW51" s="14">
        <f>RK!S51/(WL!S51+RK!S51)</f>
        <v>0.62457297504871145</v>
      </c>
      <c r="AX51" s="14">
        <f>RK!T51/(WL!T51+RK!T51)</f>
        <v>0.60260829434785834</v>
      </c>
      <c r="AY51" s="14">
        <f>RK!U51/(WL!U51+RK!U51)</f>
        <v>0.58943130775204589</v>
      </c>
      <c r="AZ51" s="14">
        <f>RK!V51/(WL!V51+RK!V51)</f>
        <v>0.5894803849659912</v>
      </c>
      <c r="BA51" s="14">
        <f>RK!W51/(WL!W51+RK!W51)</f>
        <v>0.57500786806780257</v>
      </c>
      <c r="BB51" s="14">
        <f>RK!X51/(WL!X51+RK!X51)</f>
        <v>0.5743705663677553</v>
      </c>
      <c r="BC51" s="14">
        <f>RK!Y51/(WL!Y51+RK!Y51)</f>
        <v>0.57303639187539468</v>
      </c>
      <c r="BD51" s="14">
        <f>RK!Z51/(WL!Z51+RK!Z51)</f>
        <v>0.56671044095158229</v>
      </c>
      <c r="BE51" s="14">
        <f>RK!AA51/(WL!AA51+RK!AA51)</f>
        <v>0.55944592730569187</v>
      </c>
      <c r="BF51" s="14">
        <f>RK!AB51/(WL!AB51+RK!AB51)</f>
        <v>0.55927690073761138</v>
      </c>
      <c r="BG51" s="14">
        <f>RK!AC51/(WL!AC51+RK!AC51)</f>
        <v>0.56991497034289573</v>
      </c>
      <c r="BH51" s="14">
        <f>RK!AD51/(WL!AD51+RK!AD51)</f>
        <v>0.55795082775511029</v>
      </c>
      <c r="BI51" s="14">
        <f>RK!AE51/(WL!AE51+RK!AE51)</f>
        <v>0.5552866257495549</v>
      </c>
      <c r="BJ51" s="75">
        <f>RK!AF51/(WL!AF51+RK!AF51)</f>
        <v>0.53934346663589883</v>
      </c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</row>
    <row r="52" spans="1:76" x14ac:dyDescent="0.2">
      <c r="A52" s="4">
        <v>50</v>
      </c>
      <c r="B52" s="6" t="s">
        <v>86</v>
      </c>
      <c r="C52" s="14">
        <f>WL!C52/(WL!C52+RK!C52)</f>
        <v>0.61698041654599745</v>
      </c>
      <c r="D52" s="14">
        <f>WL!D52/(WL!D52+RK!D52)</f>
        <v>0.62227673824137486</v>
      </c>
      <c r="E52" s="14">
        <f>WL!E52/(WL!E52+RK!E52)</f>
        <v>0.63465605263196734</v>
      </c>
      <c r="F52" s="14">
        <f>WL!F52/(WL!F52+RK!F52)</f>
        <v>0.6461511299264916</v>
      </c>
      <c r="G52" s="14">
        <f>WL!G52/(WL!G52+RK!G52)</f>
        <v>0.63271957867945194</v>
      </c>
      <c r="H52" s="14">
        <f>WL!H52/(WL!H52+RK!H52)</f>
        <v>0.63652073251937868</v>
      </c>
      <c r="I52" s="14">
        <f>WL!I52/(WL!I52+RK!I52)</f>
        <v>0.65575798736613866</v>
      </c>
      <c r="J52" s="14">
        <f>WL!J52/(WL!J52+RK!J52)</f>
        <v>0.65121231980436034</v>
      </c>
      <c r="K52" s="14">
        <f>WL!K52/(WL!K52+RK!K52)</f>
        <v>0.65603394376296176</v>
      </c>
      <c r="L52" s="14">
        <f>WL!L52/(WL!L52+RK!L52)</f>
        <v>0.66095376933833494</v>
      </c>
      <c r="M52" s="14">
        <f>WL!M52/(WL!M52+RK!M52)</f>
        <v>0.66525743564054574</v>
      </c>
      <c r="N52" s="14">
        <f>WL!N52/(WL!N52+RK!N52)</f>
        <v>0.65953188439501853</v>
      </c>
      <c r="O52" s="14">
        <f>WL!O52/(WL!O52+RK!O52)</f>
        <v>0.65387594633250823</v>
      </c>
      <c r="P52" s="14">
        <f>WL!P52/(WL!P52+RK!P52)</f>
        <v>0.64478125245021745</v>
      </c>
      <c r="Q52" s="14">
        <f>WL!Q52/(WL!Q52+RK!Q52)</f>
        <v>0.62383646467035403</v>
      </c>
      <c r="R52" s="14">
        <f>WL!R52/(WL!R52+RK!R52)</f>
        <v>0.59041899980751433</v>
      </c>
      <c r="S52" s="14">
        <f>WL!S52/(WL!S52+RK!S52)</f>
        <v>0.61044825436404004</v>
      </c>
      <c r="T52" s="14">
        <f>WL!T52/(WL!T52+RK!T52)</f>
        <v>0.63259958854204279</v>
      </c>
      <c r="U52" s="14">
        <f>WL!U52/(WL!U52+RK!U52)</f>
        <v>0.63597733363133802</v>
      </c>
      <c r="V52" s="14">
        <f>WL!V52/(WL!V52+RK!V52)</f>
        <v>0.62775024104366695</v>
      </c>
      <c r="W52" s="14">
        <f>WL!W52/(WL!W52+RK!W52)</f>
        <v>0.628942207705246</v>
      </c>
      <c r="X52" s="14">
        <f>WL!X52/(WL!X52+RK!X52)</f>
        <v>0.64045548499626215</v>
      </c>
      <c r="Y52" s="14">
        <f>WL!Y52/(WL!Y52+RK!Y52)</f>
        <v>0.63027637521930224</v>
      </c>
      <c r="Z52" s="14">
        <f>WL!Z52/(WL!Z52+RK!Z52)</f>
        <v>0.62576237088552289</v>
      </c>
      <c r="AA52" s="14">
        <f>WL!AA52/(WL!AA52+RK!AA52)</f>
        <v>0.6244214166239791</v>
      </c>
      <c r="AB52" s="14">
        <f>WL!AB52/(WL!AB52+RK!AB52)</f>
        <v>0.60771206875115813</v>
      </c>
      <c r="AC52" s="14">
        <f>WL!AC52/(WL!AC52+RK!AC52)</f>
        <v>0.58248851575793359</v>
      </c>
      <c r="AD52" s="14">
        <f>WL!AD52/(WL!AD52+RK!AD52)</f>
        <v>0.59622512871379074</v>
      </c>
      <c r="AE52" s="14">
        <f>WL!AE52/(WL!AE52+RK!AE52)</f>
        <v>0.60503336411580488</v>
      </c>
      <c r="AF52" s="75">
        <f>WL!AF52/(WL!AF52+RK!AF52)</f>
        <v>0.61339339272791282</v>
      </c>
      <c r="AG52" s="14">
        <f>RK!C52/(WL!C52+RK!C52)</f>
        <v>0.3830195834540025</v>
      </c>
      <c r="AH52" s="14">
        <f>RK!D52/(WL!D52+RK!D52)</f>
        <v>0.37772326175862514</v>
      </c>
      <c r="AI52" s="14">
        <f>RK!E52/(WL!E52+RK!E52)</f>
        <v>0.36534394736803261</v>
      </c>
      <c r="AJ52" s="14">
        <f>RK!F52/(WL!F52+RK!F52)</f>
        <v>0.35384887007350851</v>
      </c>
      <c r="AK52" s="14">
        <f>RK!G52/(WL!G52+RK!G52)</f>
        <v>0.36728042132054806</v>
      </c>
      <c r="AL52" s="14">
        <f>RK!H52/(WL!H52+RK!H52)</f>
        <v>0.36347926748062132</v>
      </c>
      <c r="AM52" s="14">
        <f>RK!I52/(WL!I52+RK!I52)</f>
        <v>0.34424201263386145</v>
      </c>
      <c r="AN52" s="14">
        <f>RK!J52/(WL!J52+RK!J52)</f>
        <v>0.34878768019563977</v>
      </c>
      <c r="AO52" s="14">
        <f>RK!K52/(WL!K52+RK!K52)</f>
        <v>0.34396605623703835</v>
      </c>
      <c r="AP52" s="14">
        <f>RK!L52/(WL!L52+RK!L52)</f>
        <v>0.339046230661665</v>
      </c>
      <c r="AQ52" s="14">
        <f>RK!M52/(WL!M52+RK!M52)</f>
        <v>0.33474256435945421</v>
      </c>
      <c r="AR52" s="14">
        <f>RK!N52/(WL!N52+RK!N52)</f>
        <v>0.34046811560498147</v>
      </c>
      <c r="AS52" s="14">
        <f>RK!O52/(WL!O52+RK!O52)</f>
        <v>0.34612405366749183</v>
      </c>
      <c r="AT52" s="14">
        <f>RK!P52/(WL!P52+RK!P52)</f>
        <v>0.35521874754978255</v>
      </c>
      <c r="AU52" s="14">
        <f>RK!Q52/(WL!Q52+RK!Q52)</f>
        <v>0.37616353532964603</v>
      </c>
      <c r="AV52" s="14">
        <f>RK!R52/(WL!R52+RK!R52)</f>
        <v>0.40958100019248567</v>
      </c>
      <c r="AW52" s="14">
        <f>RK!S52/(WL!S52+RK!S52)</f>
        <v>0.38955174563596001</v>
      </c>
      <c r="AX52" s="14">
        <f>RK!T52/(WL!T52+RK!T52)</f>
        <v>0.36740041145795732</v>
      </c>
      <c r="AY52" s="14">
        <f>RK!U52/(WL!U52+RK!U52)</f>
        <v>0.36402266636866193</v>
      </c>
      <c r="AZ52" s="14">
        <f>RK!V52/(WL!V52+RK!V52)</f>
        <v>0.37224975895633305</v>
      </c>
      <c r="BA52" s="14">
        <f>RK!W52/(WL!W52+RK!W52)</f>
        <v>0.37105779229475389</v>
      </c>
      <c r="BB52" s="14">
        <f>RK!X52/(WL!X52+RK!X52)</f>
        <v>0.35954451500373774</v>
      </c>
      <c r="BC52" s="14">
        <f>RK!Y52/(WL!Y52+RK!Y52)</f>
        <v>0.36972362478069776</v>
      </c>
      <c r="BD52" s="14">
        <f>RK!Z52/(WL!Z52+RK!Z52)</f>
        <v>0.37423762911447711</v>
      </c>
      <c r="BE52" s="14">
        <f>RK!AA52/(WL!AA52+RK!AA52)</f>
        <v>0.37557858337602079</v>
      </c>
      <c r="BF52" s="14">
        <f>RK!AB52/(WL!AB52+RK!AB52)</f>
        <v>0.39228793124884187</v>
      </c>
      <c r="BG52" s="14">
        <f>RK!AC52/(WL!AC52+RK!AC52)</f>
        <v>0.41751148424206641</v>
      </c>
      <c r="BH52" s="14">
        <f>RK!AD52/(WL!AD52+RK!AD52)</f>
        <v>0.40377487128620926</v>
      </c>
      <c r="BI52" s="14">
        <f>RK!AE52/(WL!AE52+RK!AE52)</f>
        <v>0.39496663588419517</v>
      </c>
      <c r="BJ52" s="75">
        <f>RK!AF52/(WL!AF52+RK!AF52)</f>
        <v>0.38660660727208712</v>
      </c>
      <c r="BK52" s="14"/>
      <c r="BL52" s="14"/>
      <c r="BM52" s="14"/>
      <c r="BN52" s="14"/>
      <c r="BO52" s="14"/>
      <c r="BP52" s="14"/>
      <c r="BQ52" s="14"/>
      <c r="BR52" s="14"/>
      <c r="BS52" s="14"/>
      <c r="BT52" s="14"/>
      <c r="BU52" s="14"/>
      <c r="BV52" s="14"/>
      <c r="BW52" s="14"/>
      <c r="BX52" s="14"/>
    </row>
    <row r="53" spans="1:76" x14ac:dyDescent="0.2">
      <c r="A53" s="4">
        <v>51</v>
      </c>
      <c r="B53" s="6" t="s">
        <v>87</v>
      </c>
      <c r="C53" s="14">
        <f>WL!C53/(WL!C53+RK!C53)</f>
        <v>0.70628307999787288</v>
      </c>
      <c r="D53" s="14">
        <f>WL!D53/(WL!D53+RK!D53)</f>
        <v>0.71171109447565994</v>
      </c>
      <c r="E53" s="14">
        <f>WL!E53/(WL!E53+RK!E53)</f>
        <v>0.71575101313923939</v>
      </c>
      <c r="F53" s="14">
        <f>WL!F53/(WL!F53+RK!F53)</f>
        <v>0.72607473760292529</v>
      </c>
      <c r="G53" s="14">
        <f>WL!G53/(WL!G53+RK!G53)</f>
        <v>0.71655221187088269</v>
      </c>
      <c r="H53" s="14">
        <f>WL!H53/(WL!H53+RK!H53)</f>
        <v>0.70265912891542437</v>
      </c>
      <c r="I53" s="14">
        <f>WL!I53/(WL!I53+RK!I53)</f>
        <v>0.69567657985534881</v>
      </c>
      <c r="J53" s="14">
        <f>WL!J53/(WL!J53+RK!J53)</f>
        <v>0.6896430258563262</v>
      </c>
      <c r="K53" s="14">
        <f>WL!K53/(WL!K53+RK!K53)</f>
        <v>0.68489696504708297</v>
      </c>
      <c r="L53" s="14">
        <f>WL!L53/(WL!L53+RK!L53)</f>
        <v>0.69137454065385218</v>
      </c>
      <c r="M53" s="14">
        <f>WL!M53/(WL!M53+RK!M53)</f>
        <v>0.69130207931754306</v>
      </c>
      <c r="N53" s="14">
        <f>WL!N53/(WL!N53+RK!N53)</f>
        <v>0.69137326725407966</v>
      </c>
      <c r="O53" s="14">
        <f>WL!O53/(WL!O53+RK!O53)</f>
        <v>0.69596379295531952</v>
      </c>
      <c r="P53" s="14">
        <f>WL!P53/(WL!P53+RK!P53)</f>
        <v>0.7028189861973666</v>
      </c>
      <c r="Q53" s="14">
        <f>WL!Q53/(WL!Q53+RK!Q53)</f>
        <v>0.71392036889469412</v>
      </c>
      <c r="R53" s="14">
        <f>WL!R53/(WL!R53+RK!R53)</f>
        <v>0.70944642283774029</v>
      </c>
      <c r="S53" s="14">
        <f>WL!S53/(WL!S53+RK!S53)</f>
        <v>0.72869652118210482</v>
      </c>
      <c r="T53" s="14">
        <f>WL!T53/(WL!T53+RK!T53)</f>
        <v>0.75424674127840452</v>
      </c>
      <c r="U53" s="14">
        <f>WL!U53/(WL!U53+RK!U53)</f>
        <v>0.7536590643569544</v>
      </c>
      <c r="V53" s="14">
        <f>WL!V53/(WL!V53+RK!V53)</f>
        <v>0.74867215366155626</v>
      </c>
      <c r="W53" s="14">
        <f>WL!W53/(WL!W53+RK!W53)</f>
        <v>0.75008386507084979</v>
      </c>
      <c r="X53" s="14">
        <f>WL!X53/(WL!X53+RK!X53)</f>
        <v>0.75902655730332014</v>
      </c>
      <c r="Y53" s="14">
        <f>WL!Y53/(WL!Y53+RK!Y53)</f>
        <v>0.75097951539743724</v>
      </c>
      <c r="Z53" s="14">
        <f>WL!Z53/(WL!Z53+RK!Z53)</f>
        <v>0.74360230417630058</v>
      </c>
      <c r="AA53" s="14">
        <f>WL!AA53/(WL!AA53+RK!AA53)</f>
        <v>0.7455879061815528</v>
      </c>
      <c r="AB53" s="14">
        <f>WL!AB53/(WL!AB53+RK!AB53)</f>
        <v>0.74925971241739242</v>
      </c>
      <c r="AC53" s="14">
        <f>WL!AC53/(WL!AC53+RK!AC53)</f>
        <v>0.74519131799750182</v>
      </c>
      <c r="AD53" s="14">
        <f>WL!AD53/(WL!AD53+RK!AD53)</f>
        <v>0.76070066524869195</v>
      </c>
      <c r="AE53" s="14">
        <f>WL!AE53/(WL!AE53+RK!AE53)</f>
        <v>0.77382605038787178</v>
      </c>
      <c r="AF53" s="75">
        <f>WL!AF53/(WL!AF53+RK!AF53)</f>
        <v>0.77678383767412362</v>
      </c>
      <c r="AG53" s="14">
        <f>RK!C53/(WL!C53+RK!C53)</f>
        <v>0.29371692000212718</v>
      </c>
      <c r="AH53" s="14">
        <f>RK!D53/(WL!D53+RK!D53)</f>
        <v>0.28828890552434011</v>
      </c>
      <c r="AI53" s="14">
        <f>RK!E53/(WL!E53+RK!E53)</f>
        <v>0.28424898686076067</v>
      </c>
      <c r="AJ53" s="14">
        <f>RK!F53/(WL!F53+RK!F53)</f>
        <v>0.27392526239707465</v>
      </c>
      <c r="AK53" s="14">
        <f>RK!G53/(WL!G53+RK!G53)</f>
        <v>0.28344778812911725</v>
      </c>
      <c r="AL53" s="14">
        <f>RK!H53/(WL!H53+RK!H53)</f>
        <v>0.29734087108457569</v>
      </c>
      <c r="AM53" s="14">
        <f>RK!I53/(WL!I53+RK!I53)</f>
        <v>0.30432342014465114</v>
      </c>
      <c r="AN53" s="14">
        <f>RK!J53/(WL!J53+RK!J53)</f>
        <v>0.31035697414367375</v>
      </c>
      <c r="AO53" s="14">
        <f>RK!K53/(WL!K53+RK!K53)</f>
        <v>0.31510303495291697</v>
      </c>
      <c r="AP53" s="14">
        <f>RK!L53/(WL!L53+RK!L53)</f>
        <v>0.30862545934614777</v>
      </c>
      <c r="AQ53" s="14">
        <f>RK!M53/(WL!M53+RK!M53)</f>
        <v>0.30869792068245694</v>
      </c>
      <c r="AR53" s="14">
        <f>RK!N53/(WL!N53+RK!N53)</f>
        <v>0.30862673274592034</v>
      </c>
      <c r="AS53" s="14">
        <f>RK!O53/(WL!O53+RK!O53)</f>
        <v>0.30403620704468043</v>
      </c>
      <c r="AT53" s="14">
        <f>RK!P53/(WL!P53+RK!P53)</f>
        <v>0.2971810138026334</v>
      </c>
      <c r="AU53" s="14">
        <f>RK!Q53/(WL!Q53+RK!Q53)</f>
        <v>0.28607963110530604</v>
      </c>
      <c r="AV53" s="14">
        <f>RK!R53/(WL!R53+RK!R53)</f>
        <v>0.29055357716225977</v>
      </c>
      <c r="AW53" s="14">
        <f>RK!S53/(WL!S53+RK!S53)</f>
        <v>0.27130347881789524</v>
      </c>
      <c r="AX53" s="14">
        <f>RK!T53/(WL!T53+RK!T53)</f>
        <v>0.24575325872159542</v>
      </c>
      <c r="AY53" s="14">
        <f>RK!U53/(WL!U53+RK!U53)</f>
        <v>0.24634093564304554</v>
      </c>
      <c r="AZ53" s="14">
        <f>RK!V53/(WL!V53+RK!V53)</f>
        <v>0.25132784633844374</v>
      </c>
      <c r="BA53" s="14">
        <f>RK!W53/(WL!W53+RK!W53)</f>
        <v>0.24991613492915016</v>
      </c>
      <c r="BB53" s="14">
        <f>RK!X53/(WL!X53+RK!X53)</f>
        <v>0.24097344269667989</v>
      </c>
      <c r="BC53" s="14">
        <f>RK!Y53/(WL!Y53+RK!Y53)</f>
        <v>0.24902048460256276</v>
      </c>
      <c r="BD53" s="14">
        <f>RK!Z53/(WL!Z53+RK!Z53)</f>
        <v>0.25639769582369942</v>
      </c>
      <c r="BE53" s="14">
        <f>RK!AA53/(WL!AA53+RK!AA53)</f>
        <v>0.2544120938184472</v>
      </c>
      <c r="BF53" s="14">
        <f>RK!AB53/(WL!AB53+RK!AB53)</f>
        <v>0.25074028758260763</v>
      </c>
      <c r="BG53" s="14">
        <f>RK!AC53/(WL!AC53+RK!AC53)</f>
        <v>0.25480868200249823</v>
      </c>
      <c r="BH53" s="14">
        <f>RK!AD53/(WL!AD53+RK!AD53)</f>
        <v>0.23929933475130802</v>
      </c>
      <c r="BI53" s="14">
        <f>RK!AE53/(WL!AE53+RK!AE53)</f>
        <v>0.22617394961212828</v>
      </c>
      <c r="BJ53" s="75">
        <f>RK!AF53/(WL!AF53+RK!AF53)</f>
        <v>0.22321616232587643</v>
      </c>
      <c r="BK53" s="14"/>
      <c r="BL53" s="14"/>
      <c r="BM53" s="14"/>
      <c r="BN53" s="14"/>
      <c r="BO53" s="14"/>
      <c r="BP53" s="14"/>
      <c r="BQ53" s="14"/>
      <c r="BR53" s="14"/>
      <c r="BS53" s="14"/>
      <c r="BT53" s="14"/>
      <c r="BU53" s="14"/>
      <c r="BV53" s="14"/>
      <c r="BW53" s="14"/>
      <c r="BX53" s="14"/>
    </row>
    <row r="54" spans="1:76" x14ac:dyDescent="0.2">
      <c r="A54" s="4">
        <v>52</v>
      </c>
      <c r="B54" s="6" t="s">
        <v>88</v>
      </c>
      <c r="C54" s="14">
        <f>WL!C54/(WL!C54+RK!C54)</f>
        <v>0.80825543534524846</v>
      </c>
      <c r="D54" s="14">
        <f>WL!D54/(WL!D54+RK!D54)</f>
        <v>0.80892645799420548</v>
      </c>
      <c r="E54" s="14">
        <f>WL!E54/(WL!E54+RK!E54)</f>
        <v>0.80523041516626104</v>
      </c>
      <c r="F54" s="14">
        <f>WL!F54/(WL!F54+RK!F54)</f>
        <v>0.80212480215502591</v>
      </c>
      <c r="G54" s="14">
        <f>WL!G54/(WL!G54+RK!G54)</f>
        <v>0.80553407593025794</v>
      </c>
      <c r="H54" s="14">
        <f>WL!H54/(WL!H54+RK!H54)</f>
        <v>0.80288136581922476</v>
      </c>
      <c r="I54" s="14">
        <f>WL!I54/(WL!I54+RK!I54)</f>
        <v>0.80098015499044506</v>
      </c>
      <c r="J54" s="14">
        <f>WL!J54/(WL!J54+RK!J54)</f>
        <v>0.79336368438117866</v>
      </c>
      <c r="K54" s="14">
        <f>WL!K54/(WL!K54+RK!K54)</f>
        <v>0.79445167520137294</v>
      </c>
      <c r="L54" s="14">
        <f>WL!L54/(WL!L54+RK!L54)</f>
        <v>0.7977239885064229</v>
      </c>
      <c r="M54" s="14">
        <f>WL!M54/(WL!M54+RK!M54)</f>
        <v>0.81695730961025237</v>
      </c>
      <c r="N54" s="14">
        <f>WL!N54/(WL!N54+RK!N54)</f>
        <v>0.81022377925012146</v>
      </c>
      <c r="O54" s="14">
        <f>WL!O54/(WL!O54+RK!O54)</f>
        <v>0.80546823660451949</v>
      </c>
      <c r="P54" s="14">
        <f>WL!P54/(WL!P54+RK!P54)</f>
        <v>0.80718199403140489</v>
      </c>
      <c r="Q54" s="14">
        <f>WL!Q54/(WL!Q54+RK!Q54)</f>
        <v>0.78666026535910494</v>
      </c>
      <c r="R54" s="14">
        <f>WL!R54/(WL!R54+RK!R54)</f>
        <v>0.76832222835346653</v>
      </c>
      <c r="S54" s="14">
        <f>WL!S54/(WL!S54+RK!S54)</f>
        <v>0.76559577032530901</v>
      </c>
      <c r="T54" s="14">
        <f>WL!T54/(WL!T54+RK!T54)</f>
        <v>0.7774428811111046</v>
      </c>
      <c r="U54" s="14">
        <f>WL!U54/(WL!U54+RK!U54)</f>
        <v>0.78629259491010139</v>
      </c>
      <c r="V54" s="14">
        <f>WL!V54/(WL!V54+RK!V54)</f>
        <v>0.7775979051174291</v>
      </c>
      <c r="W54" s="14">
        <f>WL!W54/(WL!W54+RK!W54)</f>
        <v>0.78779914959032027</v>
      </c>
      <c r="X54" s="14">
        <f>WL!X54/(WL!X54+RK!X54)</f>
        <v>0.80338481485745794</v>
      </c>
      <c r="Y54" s="14">
        <f>WL!Y54/(WL!Y54+RK!Y54)</f>
        <v>0.77792016048007273</v>
      </c>
      <c r="Z54" s="14">
        <f>WL!Z54/(WL!Z54+RK!Z54)</f>
        <v>0.78790015110226896</v>
      </c>
      <c r="AA54" s="14">
        <f>WL!AA54/(WL!AA54+RK!AA54)</f>
        <v>0.78892042154990893</v>
      </c>
      <c r="AB54" s="14">
        <f>WL!AB54/(WL!AB54+RK!AB54)</f>
        <v>0.79232496940246322</v>
      </c>
      <c r="AC54" s="14">
        <f>WL!AC54/(WL!AC54+RK!AC54)</f>
        <v>0.78641657328378201</v>
      </c>
      <c r="AD54" s="14">
        <f>WL!AD54/(WL!AD54+RK!AD54)</f>
        <v>0.79281107467994971</v>
      </c>
      <c r="AE54" s="14">
        <f>WL!AE54/(WL!AE54+RK!AE54)</f>
        <v>0.80208750605402435</v>
      </c>
      <c r="AF54" s="75">
        <f>WL!AF54/(WL!AF54+RK!AF54)</f>
        <v>0.81055921001419684</v>
      </c>
      <c r="AG54" s="14">
        <f>RK!C54/(WL!C54+RK!C54)</f>
        <v>0.19174456465475151</v>
      </c>
      <c r="AH54" s="14">
        <f>RK!D54/(WL!D54+RK!D54)</f>
        <v>0.19107354200579454</v>
      </c>
      <c r="AI54" s="14">
        <f>RK!E54/(WL!E54+RK!E54)</f>
        <v>0.19476958483373896</v>
      </c>
      <c r="AJ54" s="14">
        <f>RK!F54/(WL!F54+RK!F54)</f>
        <v>0.19787519784497409</v>
      </c>
      <c r="AK54" s="14">
        <f>RK!G54/(WL!G54+RK!G54)</f>
        <v>0.19446592406974206</v>
      </c>
      <c r="AL54" s="14">
        <f>RK!H54/(WL!H54+RK!H54)</f>
        <v>0.19711863418077527</v>
      </c>
      <c r="AM54" s="14">
        <f>RK!I54/(WL!I54+RK!I54)</f>
        <v>0.19901984500955497</v>
      </c>
      <c r="AN54" s="14">
        <f>RK!J54/(WL!J54+RK!J54)</f>
        <v>0.20663631561882131</v>
      </c>
      <c r="AO54" s="14">
        <f>RK!K54/(WL!K54+RK!K54)</f>
        <v>0.20554832479862703</v>
      </c>
      <c r="AP54" s="14">
        <f>RK!L54/(WL!L54+RK!L54)</f>
        <v>0.20227601149357705</v>
      </c>
      <c r="AQ54" s="14">
        <f>RK!M54/(WL!M54+RK!M54)</f>
        <v>0.18304269038974763</v>
      </c>
      <c r="AR54" s="14">
        <f>RK!N54/(WL!N54+RK!N54)</f>
        <v>0.18977622074987849</v>
      </c>
      <c r="AS54" s="14">
        <f>RK!O54/(WL!O54+RK!O54)</f>
        <v>0.19453176339548053</v>
      </c>
      <c r="AT54" s="14">
        <f>RK!P54/(WL!P54+RK!P54)</f>
        <v>0.19281800596859514</v>
      </c>
      <c r="AU54" s="14">
        <f>RK!Q54/(WL!Q54+RK!Q54)</f>
        <v>0.21333973464089506</v>
      </c>
      <c r="AV54" s="14">
        <f>RK!R54/(WL!R54+RK!R54)</f>
        <v>0.23167777164653347</v>
      </c>
      <c r="AW54" s="14">
        <f>RK!S54/(WL!S54+RK!S54)</f>
        <v>0.23440422967469099</v>
      </c>
      <c r="AX54" s="14">
        <f>RK!T54/(WL!T54+RK!T54)</f>
        <v>0.22255711888889526</v>
      </c>
      <c r="AY54" s="14">
        <f>RK!U54/(WL!U54+RK!U54)</f>
        <v>0.21370740508989852</v>
      </c>
      <c r="AZ54" s="14">
        <f>RK!V54/(WL!V54+RK!V54)</f>
        <v>0.22240209488257087</v>
      </c>
      <c r="BA54" s="14">
        <f>RK!W54/(WL!W54+RK!W54)</f>
        <v>0.2122008504096797</v>
      </c>
      <c r="BB54" s="14">
        <f>RK!X54/(WL!X54+RK!X54)</f>
        <v>0.19661518514254209</v>
      </c>
      <c r="BC54" s="14">
        <f>RK!Y54/(WL!Y54+RK!Y54)</f>
        <v>0.22207983951992727</v>
      </c>
      <c r="BD54" s="14">
        <f>RK!Z54/(WL!Z54+RK!Z54)</f>
        <v>0.21209984889773095</v>
      </c>
      <c r="BE54" s="14">
        <f>RK!AA54/(WL!AA54+RK!AA54)</f>
        <v>0.21107957845009104</v>
      </c>
      <c r="BF54" s="14">
        <f>RK!AB54/(WL!AB54+RK!AB54)</f>
        <v>0.20767503059753684</v>
      </c>
      <c r="BG54" s="14">
        <f>RK!AC54/(WL!AC54+RK!AC54)</f>
        <v>0.21358342671621799</v>
      </c>
      <c r="BH54" s="14">
        <f>RK!AD54/(WL!AD54+RK!AD54)</f>
        <v>0.20718892532005026</v>
      </c>
      <c r="BI54" s="14">
        <f>RK!AE54/(WL!AE54+RK!AE54)</f>
        <v>0.19791249394597563</v>
      </c>
      <c r="BJ54" s="75">
        <f>RK!AF54/(WL!AF54+RK!AF54)</f>
        <v>0.18944078998580319</v>
      </c>
      <c r="BK54" s="14"/>
      <c r="BL54" s="14"/>
      <c r="BM54" s="14"/>
      <c r="BN54" s="14"/>
      <c r="BO54" s="14"/>
      <c r="BP54" s="14"/>
      <c r="BQ54" s="14"/>
      <c r="BR54" s="14"/>
      <c r="BS54" s="14"/>
      <c r="BT54" s="14"/>
      <c r="BU54" s="14"/>
      <c r="BV54" s="14"/>
      <c r="BW54" s="14"/>
      <c r="BX54" s="14"/>
    </row>
    <row r="55" spans="1:76" x14ac:dyDescent="0.2">
      <c r="A55" s="4">
        <v>53</v>
      </c>
      <c r="B55" s="6" t="s">
        <v>89</v>
      </c>
      <c r="C55" s="14">
        <f>WL!C55/(WL!C55+RK!C55)</f>
        <v>0.8327534377229443</v>
      </c>
      <c r="D55" s="14">
        <f>WL!D55/(WL!D55+RK!D55)</f>
        <v>0.83407872366546698</v>
      </c>
      <c r="E55" s="14">
        <f>WL!E55/(WL!E55+RK!E55)</f>
        <v>0.83673958796115466</v>
      </c>
      <c r="F55" s="14">
        <f>WL!F55/(WL!F55+RK!F55)</f>
        <v>0.8374431844069401</v>
      </c>
      <c r="G55" s="14">
        <f>WL!G55/(WL!G55+RK!G55)</f>
        <v>0.82542887094345996</v>
      </c>
      <c r="H55" s="14">
        <f>WL!H55/(WL!H55+RK!H55)</f>
        <v>0.82931528508098495</v>
      </c>
      <c r="I55" s="14">
        <f>WL!I55/(WL!I55+RK!I55)</f>
        <v>0.83542330194746839</v>
      </c>
      <c r="J55" s="14">
        <f>WL!J55/(WL!J55+RK!J55)</f>
        <v>0.83272437632668006</v>
      </c>
      <c r="K55" s="14">
        <f>WL!K55/(WL!K55+RK!K55)</f>
        <v>0.83222065276336399</v>
      </c>
      <c r="L55" s="14">
        <f>WL!L55/(WL!L55+RK!L55)</f>
        <v>0.8410759841845098</v>
      </c>
      <c r="M55" s="14">
        <f>WL!M55/(WL!M55+RK!M55)</f>
        <v>0.83752341633188199</v>
      </c>
      <c r="N55" s="14">
        <f>WL!N55/(WL!N55+RK!N55)</f>
        <v>0.83076614600703003</v>
      </c>
      <c r="O55" s="14">
        <f>WL!O55/(WL!O55+RK!O55)</f>
        <v>0.82509387751554641</v>
      </c>
      <c r="P55" s="14">
        <f>WL!P55/(WL!P55+RK!P55)</f>
        <v>0.80839501827999849</v>
      </c>
      <c r="Q55" s="14">
        <f>WL!Q55/(WL!Q55+RK!Q55)</f>
        <v>0.79508458184274555</v>
      </c>
      <c r="R55" s="14">
        <f>WL!R55/(WL!R55+RK!R55)</f>
        <v>0.76720889694609862</v>
      </c>
      <c r="S55" s="14">
        <f>WL!S55/(WL!S55+RK!S55)</f>
        <v>0.77326219982179256</v>
      </c>
      <c r="T55" s="14">
        <f>WL!T55/(WL!T55+RK!T55)</f>
        <v>0.78688616330560845</v>
      </c>
      <c r="U55" s="14">
        <f>WL!U55/(WL!U55+RK!U55)</f>
        <v>0.79779927469746736</v>
      </c>
      <c r="V55" s="14">
        <f>WL!V55/(WL!V55+RK!V55)</f>
        <v>0.79657256275054644</v>
      </c>
      <c r="W55" s="14">
        <f>WL!W55/(WL!W55+RK!W55)</f>
        <v>0.80743807773623055</v>
      </c>
      <c r="X55" s="14">
        <f>WL!X55/(WL!X55+RK!X55)</f>
        <v>0.80290972431704977</v>
      </c>
      <c r="Y55" s="14">
        <f>WL!Y55/(WL!Y55+RK!Y55)</f>
        <v>0.80382851970675662</v>
      </c>
      <c r="Z55" s="14">
        <f>WL!Z55/(WL!Z55+RK!Z55)</f>
        <v>0.81548912184317257</v>
      </c>
      <c r="AA55" s="14">
        <f>WL!AA55/(WL!AA55+RK!AA55)</f>
        <v>0.81464625134741775</v>
      </c>
      <c r="AB55" s="14">
        <f>WL!AB55/(WL!AB55+RK!AB55)</f>
        <v>0.8113723941878298</v>
      </c>
      <c r="AC55" s="14">
        <f>WL!AC55/(WL!AC55+RK!AC55)</f>
        <v>0.80783384865676455</v>
      </c>
      <c r="AD55" s="14">
        <f>WL!AD55/(WL!AD55+RK!AD55)</f>
        <v>0.8164153760726699</v>
      </c>
      <c r="AE55" s="14">
        <f>WL!AE55/(WL!AE55+RK!AE55)</f>
        <v>0.83030533234777615</v>
      </c>
      <c r="AF55" s="75">
        <f>WL!AF55/(WL!AF55+RK!AF55)</f>
        <v>0.83696626042805655</v>
      </c>
      <c r="AG55" s="14">
        <f>RK!C55/(WL!C55+RK!C55)</f>
        <v>0.16724656227705564</v>
      </c>
      <c r="AH55" s="14">
        <f>RK!D55/(WL!D55+RK!D55)</f>
        <v>0.16592127633453305</v>
      </c>
      <c r="AI55" s="14">
        <f>RK!E55/(WL!E55+RK!E55)</f>
        <v>0.16326041203884531</v>
      </c>
      <c r="AJ55" s="14">
        <f>RK!F55/(WL!F55+RK!F55)</f>
        <v>0.16255681559305987</v>
      </c>
      <c r="AK55" s="14">
        <f>RK!G55/(WL!G55+RK!G55)</f>
        <v>0.17457112905654004</v>
      </c>
      <c r="AL55" s="14">
        <f>RK!H55/(WL!H55+RK!H55)</f>
        <v>0.17068471491901505</v>
      </c>
      <c r="AM55" s="14">
        <f>RK!I55/(WL!I55+RK!I55)</f>
        <v>0.1645766980525315</v>
      </c>
      <c r="AN55" s="14">
        <f>RK!J55/(WL!J55+RK!J55)</f>
        <v>0.16727562367331994</v>
      </c>
      <c r="AO55" s="14">
        <f>RK!K55/(WL!K55+RK!K55)</f>
        <v>0.16777934723663601</v>
      </c>
      <c r="AP55" s="14">
        <f>RK!L55/(WL!L55+RK!L55)</f>
        <v>0.15892401581549023</v>
      </c>
      <c r="AQ55" s="14">
        <f>RK!M55/(WL!M55+RK!M55)</f>
        <v>0.16247658366811801</v>
      </c>
      <c r="AR55" s="14">
        <f>RK!N55/(WL!N55+RK!N55)</f>
        <v>0.16923385399296989</v>
      </c>
      <c r="AS55" s="14">
        <f>RK!O55/(WL!O55+RK!O55)</f>
        <v>0.17490612248445364</v>
      </c>
      <c r="AT55" s="14">
        <f>RK!P55/(WL!P55+RK!P55)</f>
        <v>0.19160498172000159</v>
      </c>
      <c r="AU55" s="14">
        <f>RK!Q55/(WL!Q55+RK!Q55)</f>
        <v>0.20491541815725442</v>
      </c>
      <c r="AV55" s="14">
        <f>RK!R55/(WL!R55+RK!R55)</f>
        <v>0.23279110305390133</v>
      </c>
      <c r="AW55" s="14">
        <f>RK!S55/(WL!S55+RK!S55)</f>
        <v>0.22673780017820752</v>
      </c>
      <c r="AX55" s="14">
        <f>RK!T55/(WL!T55+RK!T55)</f>
        <v>0.21311383669439146</v>
      </c>
      <c r="AY55" s="14">
        <f>RK!U55/(WL!U55+RK!U55)</f>
        <v>0.20220072530253261</v>
      </c>
      <c r="AZ55" s="14">
        <f>RK!V55/(WL!V55+RK!V55)</f>
        <v>0.20342743724945361</v>
      </c>
      <c r="BA55" s="14">
        <f>RK!W55/(WL!W55+RK!W55)</f>
        <v>0.19256192226376947</v>
      </c>
      <c r="BB55" s="14">
        <f>RK!X55/(WL!X55+RK!X55)</f>
        <v>0.19709027568295018</v>
      </c>
      <c r="BC55" s="14">
        <f>RK!Y55/(WL!Y55+RK!Y55)</f>
        <v>0.19617148029324327</v>
      </c>
      <c r="BD55" s="14">
        <f>RK!Z55/(WL!Z55+RK!Z55)</f>
        <v>0.18451087815682746</v>
      </c>
      <c r="BE55" s="14">
        <f>RK!AA55/(WL!AA55+RK!AA55)</f>
        <v>0.18535374865258217</v>
      </c>
      <c r="BF55" s="14">
        <f>RK!AB55/(WL!AB55+RK!AB55)</f>
        <v>0.18862760581217022</v>
      </c>
      <c r="BG55" s="14">
        <f>RK!AC55/(WL!AC55+RK!AC55)</f>
        <v>0.1921661513432355</v>
      </c>
      <c r="BH55" s="14">
        <f>RK!AD55/(WL!AD55+RK!AD55)</f>
        <v>0.1835846239273301</v>
      </c>
      <c r="BI55" s="14">
        <f>RK!AE55/(WL!AE55+RK!AE55)</f>
        <v>0.16969466765222396</v>
      </c>
      <c r="BJ55" s="75">
        <f>RK!AF55/(WL!AF55+RK!AF55)</f>
        <v>0.16303373957194339</v>
      </c>
      <c r="BK55" s="14"/>
      <c r="BL55" s="14"/>
      <c r="BM55" s="14"/>
      <c r="BN55" s="14"/>
      <c r="BO55" s="14"/>
      <c r="BP55" s="14"/>
      <c r="BQ55" s="14"/>
      <c r="BR55" s="14"/>
      <c r="BS55" s="14"/>
      <c r="BT55" s="14"/>
      <c r="BU55" s="14"/>
      <c r="BV55" s="14"/>
      <c r="BW55" s="14"/>
      <c r="BX55" s="14"/>
    </row>
    <row r="56" spans="1:76" x14ac:dyDescent="0.2">
      <c r="A56" s="4">
        <v>54</v>
      </c>
      <c r="B56" s="6" t="s">
        <v>90</v>
      </c>
      <c r="C56" s="14">
        <f>WL!C56/(WL!C56+RK!C56)</f>
        <v>0.86013135753895975</v>
      </c>
      <c r="D56" s="14">
        <f>WL!D56/(WL!D56+RK!D56)</f>
        <v>0.86086434138852719</v>
      </c>
      <c r="E56" s="14">
        <f>WL!E56/(WL!E56+RK!E56)</f>
        <v>0.85790749372574815</v>
      </c>
      <c r="F56" s="14">
        <f>WL!F56/(WL!F56+RK!F56)</f>
        <v>0.86254683028298018</v>
      </c>
      <c r="G56" s="14">
        <f>WL!G56/(WL!G56+RK!G56)</f>
        <v>0.85455581148852167</v>
      </c>
      <c r="H56" s="14">
        <f>WL!H56/(WL!H56+RK!H56)</f>
        <v>0.85044480078267681</v>
      </c>
      <c r="I56" s="14">
        <f>WL!I56/(WL!I56+RK!I56)</f>
        <v>0.85523150117158853</v>
      </c>
      <c r="J56" s="14">
        <f>WL!J56/(WL!J56+RK!J56)</f>
        <v>0.84740973585081514</v>
      </c>
      <c r="K56" s="14">
        <f>WL!K56/(WL!K56+RK!K56)</f>
        <v>0.83914021290802066</v>
      </c>
      <c r="L56" s="14">
        <f>WL!L56/(WL!L56+RK!L56)</f>
        <v>0.83826288122219339</v>
      </c>
      <c r="M56" s="14">
        <f>WL!M56/(WL!M56+RK!M56)</f>
        <v>0.83706995655412797</v>
      </c>
      <c r="N56" s="14">
        <f>WL!N56/(WL!N56+RK!N56)</f>
        <v>0.83991710494130145</v>
      </c>
      <c r="O56" s="14">
        <f>WL!O56/(WL!O56+RK!O56)</f>
        <v>0.84303839456096319</v>
      </c>
      <c r="P56" s="14">
        <f>WL!P56/(WL!P56+RK!P56)</f>
        <v>0.83000509912047171</v>
      </c>
      <c r="Q56" s="14">
        <f>WL!Q56/(WL!Q56+RK!Q56)</f>
        <v>0.83064616204196706</v>
      </c>
      <c r="R56" s="14">
        <f>WL!R56/(WL!R56+RK!R56)</f>
        <v>0.82398008193963945</v>
      </c>
      <c r="S56" s="14">
        <f>WL!S56/(WL!S56+RK!S56)</f>
        <v>0.82408144510965953</v>
      </c>
      <c r="T56" s="14">
        <f>WL!T56/(WL!T56+RK!T56)</f>
        <v>0.82184710746708911</v>
      </c>
      <c r="U56" s="14">
        <f>WL!U56/(WL!U56+RK!U56)</f>
        <v>0.83205901752885425</v>
      </c>
      <c r="V56" s="14">
        <f>WL!V56/(WL!V56+RK!V56)</f>
        <v>0.82692952357589777</v>
      </c>
      <c r="W56" s="14">
        <f>WL!W56/(WL!W56+RK!W56)</f>
        <v>0.83582858778529401</v>
      </c>
      <c r="X56" s="14">
        <f>WL!X56/(WL!X56+RK!X56)</f>
        <v>0.82657352066174816</v>
      </c>
      <c r="Y56" s="14">
        <f>WL!Y56/(WL!Y56+RK!Y56)</f>
        <v>0.82966410990572936</v>
      </c>
      <c r="Z56" s="14">
        <f>WL!Z56/(WL!Z56+RK!Z56)</f>
        <v>0.83741869714764749</v>
      </c>
      <c r="AA56" s="14">
        <f>WL!AA56/(WL!AA56+RK!AA56)</f>
        <v>0.83427909301352743</v>
      </c>
      <c r="AB56" s="14">
        <f>WL!AB56/(WL!AB56+RK!AB56)</f>
        <v>0.83069718019013794</v>
      </c>
      <c r="AC56" s="14">
        <f>WL!AC56/(WL!AC56+RK!AC56)</f>
        <v>0.80602806230529556</v>
      </c>
      <c r="AD56" s="14">
        <f>WL!AD56/(WL!AD56+RK!AD56)</f>
        <v>0.81864933926931593</v>
      </c>
      <c r="AE56" s="14">
        <f>WL!AE56/(WL!AE56+RK!AE56)</f>
        <v>0.82563219799489052</v>
      </c>
      <c r="AF56" s="75">
        <f>WL!AF56/(WL!AF56+RK!AF56)</f>
        <v>0.83249297935643141</v>
      </c>
      <c r="AG56" s="14">
        <f>RK!C56/(WL!C56+RK!C56)</f>
        <v>0.13986864246104025</v>
      </c>
      <c r="AH56" s="14">
        <f>RK!D56/(WL!D56+RK!D56)</f>
        <v>0.13913565861147287</v>
      </c>
      <c r="AI56" s="14">
        <f>RK!E56/(WL!E56+RK!E56)</f>
        <v>0.14209250627425185</v>
      </c>
      <c r="AJ56" s="14">
        <f>RK!F56/(WL!F56+RK!F56)</f>
        <v>0.13745316971701976</v>
      </c>
      <c r="AK56" s="14">
        <f>RK!G56/(WL!G56+RK!G56)</f>
        <v>0.14544418851147836</v>
      </c>
      <c r="AL56" s="14">
        <f>RK!H56/(WL!H56+RK!H56)</f>
        <v>0.14955519921732324</v>
      </c>
      <c r="AM56" s="14">
        <f>RK!I56/(WL!I56+RK!I56)</f>
        <v>0.14476849882841142</v>
      </c>
      <c r="AN56" s="14">
        <f>RK!J56/(WL!J56+RK!J56)</f>
        <v>0.152590264149185</v>
      </c>
      <c r="AO56" s="14">
        <f>RK!K56/(WL!K56+RK!K56)</f>
        <v>0.1608597870919794</v>
      </c>
      <c r="AP56" s="14">
        <f>RK!L56/(WL!L56+RK!L56)</f>
        <v>0.16173711877780653</v>
      </c>
      <c r="AQ56" s="14">
        <f>RK!M56/(WL!M56+RK!M56)</f>
        <v>0.16293004344587206</v>
      </c>
      <c r="AR56" s="14">
        <f>RK!N56/(WL!N56+RK!N56)</f>
        <v>0.16008289505869852</v>
      </c>
      <c r="AS56" s="14">
        <f>RK!O56/(WL!O56+RK!O56)</f>
        <v>0.15696160543903678</v>
      </c>
      <c r="AT56" s="14">
        <f>RK!P56/(WL!P56+RK!P56)</f>
        <v>0.16999490087952823</v>
      </c>
      <c r="AU56" s="14">
        <f>RK!Q56/(WL!Q56+RK!Q56)</f>
        <v>0.16935383795803299</v>
      </c>
      <c r="AV56" s="14">
        <f>RK!R56/(WL!R56+RK!R56)</f>
        <v>0.17601991806036046</v>
      </c>
      <c r="AW56" s="14">
        <f>RK!S56/(WL!S56+RK!S56)</f>
        <v>0.1759185548903405</v>
      </c>
      <c r="AX56" s="14">
        <f>RK!T56/(WL!T56+RK!T56)</f>
        <v>0.17815289253291092</v>
      </c>
      <c r="AY56" s="14">
        <f>RK!U56/(WL!U56+RK!U56)</f>
        <v>0.16794098247114581</v>
      </c>
      <c r="AZ56" s="14">
        <f>RK!V56/(WL!V56+RK!V56)</f>
        <v>0.17307047642410223</v>
      </c>
      <c r="BA56" s="14">
        <f>RK!W56/(WL!W56+RK!W56)</f>
        <v>0.16417141221470599</v>
      </c>
      <c r="BB56" s="14">
        <f>RK!X56/(WL!X56+RK!X56)</f>
        <v>0.17342647933825189</v>
      </c>
      <c r="BC56" s="14">
        <f>RK!Y56/(WL!Y56+RK!Y56)</f>
        <v>0.17033589009427069</v>
      </c>
      <c r="BD56" s="14">
        <f>RK!Z56/(WL!Z56+RK!Z56)</f>
        <v>0.16258130285235248</v>
      </c>
      <c r="BE56" s="14">
        <f>RK!AA56/(WL!AA56+RK!AA56)</f>
        <v>0.16572090698647252</v>
      </c>
      <c r="BF56" s="14">
        <f>RK!AB56/(WL!AB56+RK!AB56)</f>
        <v>0.16930281980986214</v>
      </c>
      <c r="BG56" s="14">
        <f>RK!AC56/(WL!AC56+RK!AC56)</f>
        <v>0.19397193769470439</v>
      </c>
      <c r="BH56" s="14">
        <f>RK!AD56/(WL!AD56+RK!AD56)</f>
        <v>0.18135066073068407</v>
      </c>
      <c r="BI56" s="14">
        <f>RK!AE56/(WL!AE56+RK!AE56)</f>
        <v>0.17436780200510951</v>
      </c>
      <c r="BJ56" s="75">
        <f>RK!AF56/(WL!AF56+RK!AF56)</f>
        <v>0.16750702064356873</v>
      </c>
      <c r="BK56" s="14"/>
      <c r="BL56" s="14"/>
      <c r="BM56" s="14"/>
      <c r="BN56" s="14"/>
      <c r="BO56" s="14"/>
      <c r="BP56" s="14"/>
      <c r="BQ56" s="14"/>
      <c r="BR56" s="14"/>
      <c r="BS56" s="14"/>
      <c r="BT56" s="14"/>
      <c r="BU56" s="14"/>
      <c r="BV56" s="14"/>
      <c r="BW56" s="14"/>
      <c r="BX56" s="14"/>
    </row>
    <row r="57" spans="1:76" x14ac:dyDescent="0.2">
      <c r="A57" s="4">
        <v>55</v>
      </c>
      <c r="B57" s="6" t="s">
        <v>91</v>
      </c>
      <c r="C57" s="14">
        <f>WL!C57/(WL!C57+RK!C57)</f>
        <v>0.67898509256639605</v>
      </c>
      <c r="D57" s="14">
        <f>WL!D57/(WL!D57+RK!D57)</f>
        <v>0.69561777581130235</v>
      </c>
      <c r="E57" s="14">
        <f>WL!E57/(WL!E57+RK!E57)</f>
        <v>0.69492048188988598</v>
      </c>
      <c r="F57" s="14">
        <f>WL!F57/(WL!F57+RK!F57)</f>
        <v>0.70702641418208656</v>
      </c>
      <c r="G57" s="14">
        <f>WL!G57/(WL!G57+RK!G57)</f>
        <v>0.69922657534069954</v>
      </c>
      <c r="H57" s="14">
        <f>WL!H57/(WL!H57+RK!H57)</f>
        <v>0.70356224323803007</v>
      </c>
      <c r="I57" s="14">
        <f>WL!I57/(WL!I57+RK!I57)</f>
        <v>0.71297272583495008</v>
      </c>
      <c r="J57" s="14">
        <f>WL!J57/(WL!J57+RK!J57)</f>
        <v>0.70419025213476727</v>
      </c>
      <c r="K57" s="14">
        <f>WL!K57/(WL!K57+RK!K57)</f>
        <v>0.69739588043651046</v>
      </c>
      <c r="L57" s="14">
        <f>WL!L57/(WL!L57+RK!L57)</f>
        <v>0.70343993483586109</v>
      </c>
      <c r="M57" s="14">
        <f>WL!M57/(WL!M57+RK!M57)</f>
        <v>0.70571983862270915</v>
      </c>
      <c r="N57" s="14">
        <f>WL!N57/(WL!N57+RK!N57)</f>
        <v>0.69534609011465653</v>
      </c>
      <c r="O57" s="14">
        <f>WL!O57/(WL!O57+RK!O57)</f>
        <v>0.68267988548695469</v>
      </c>
      <c r="P57" s="14">
        <f>WL!P57/(WL!P57+RK!P57)</f>
        <v>0.68053322928559101</v>
      </c>
      <c r="Q57" s="14">
        <f>WL!Q57/(WL!Q57+RK!Q57)</f>
        <v>0.66875830547559678</v>
      </c>
      <c r="R57" s="14">
        <f>WL!R57/(WL!R57+RK!R57)</f>
        <v>0.63868904853767394</v>
      </c>
      <c r="S57" s="14">
        <f>WL!S57/(WL!S57+RK!S57)</f>
        <v>0.65791128764591866</v>
      </c>
      <c r="T57" s="14">
        <f>WL!T57/(WL!T57+RK!T57)</f>
        <v>0.6846973026878973</v>
      </c>
      <c r="U57" s="14">
        <f>WL!U57/(WL!U57+RK!U57)</f>
        <v>0.69604494694249985</v>
      </c>
      <c r="V57" s="14">
        <f>WL!V57/(WL!V57+RK!V57)</f>
        <v>0.69211554127630648</v>
      </c>
      <c r="W57" s="14">
        <f>WL!W57/(WL!W57+RK!W57)</f>
        <v>0.70387793521544229</v>
      </c>
      <c r="X57" s="14">
        <f>WL!X57/(WL!X57+RK!X57)</f>
        <v>0.70720257150852839</v>
      </c>
      <c r="Y57" s="14">
        <f>WL!Y57/(WL!Y57+RK!Y57)</f>
        <v>0.72009003465230459</v>
      </c>
      <c r="Z57" s="14">
        <f>WL!Z57/(WL!Z57+RK!Z57)</f>
        <v>0.74404636381855138</v>
      </c>
      <c r="AA57" s="14">
        <f>WL!AA57/(WL!AA57+RK!AA57)</f>
        <v>0.75629593008127338</v>
      </c>
      <c r="AB57" s="14">
        <f>WL!AB57/(WL!AB57+RK!AB57)</f>
        <v>0.76862259342244144</v>
      </c>
      <c r="AC57" s="14">
        <f>WL!AC57/(WL!AC57+RK!AC57)</f>
        <v>0.77676689678637101</v>
      </c>
      <c r="AD57" s="14">
        <f>WL!AD57/(WL!AD57+RK!AD57)</f>
        <v>0.7859966069242702</v>
      </c>
      <c r="AE57" s="14">
        <f>WL!AE57/(WL!AE57+RK!AE57)</f>
        <v>0.80047589759735638</v>
      </c>
      <c r="AF57" s="75">
        <f>WL!AF57/(WL!AF57+RK!AF57)</f>
        <v>0.79595619704163234</v>
      </c>
      <c r="AG57" s="14">
        <f>RK!C57/(WL!C57+RK!C57)</f>
        <v>0.321014907433604</v>
      </c>
      <c r="AH57" s="14">
        <f>RK!D57/(WL!D57+RK!D57)</f>
        <v>0.30438222418869759</v>
      </c>
      <c r="AI57" s="14">
        <f>RK!E57/(WL!E57+RK!E57)</f>
        <v>0.30507951811011402</v>
      </c>
      <c r="AJ57" s="14">
        <f>RK!F57/(WL!F57+RK!F57)</f>
        <v>0.29297358581791344</v>
      </c>
      <c r="AK57" s="14">
        <f>RK!G57/(WL!G57+RK!G57)</f>
        <v>0.3007734246593004</v>
      </c>
      <c r="AL57" s="14">
        <f>RK!H57/(WL!H57+RK!H57)</f>
        <v>0.29643775676196998</v>
      </c>
      <c r="AM57" s="14">
        <f>RK!I57/(WL!I57+RK!I57)</f>
        <v>0.28702727416504992</v>
      </c>
      <c r="AN57" s="14">
        <f>RK!J57/(WL!J57+RK!J57)</f>
        <v>0.29580974786523273</v>
      </c>
      <c r="AO57" s="14">
        <f>RK!K57/(WL!K57+RK!K57)</f>
        <v>0.30260411956348948</v>
      </c>
      <c r="AP57" s="14">
        <f>RK!L57/(WL!L57+RK!L57)</f>
        <v>0.29656006516413896</v>
      </c>
      <c r="AQ57" s="14">
        <f>RK!M57/(WL!M57+RK!M57)</f>
        <v>0.29428016137729085</v>
      </c>
      <c r="AR57" s="14">
        <f>RK!N57/(WL!N57+RK!N57)</f>
        <v>0.30465390988534347</v>
      </c>
      <c r="AS57" s="14">
        <f>RK!O57/(WL!O57+RK!O57)</f>
        <v>0.31732011451304531</v>
      </c>
      <c r="AT57" s="14">
        <f>RK!P57/(WL!P57+RK!P57)</f>
        <v>0.31946677071440904</v>
      </c>
      <c r="AU57" s="14">
        <f>RK!Q57/(WL!Q57+RK!Q57)</f>
        <v>0.33124169452440322</v>
      </c>
      <c r="AV57" s="14">
        <f>RK!R57/(WL!R57+RK!R57)</f>
        <v>0.36131095146232611</v>
      </c>
      <c r="AW57" s="14">
        <f>RK!S57/(WL!S57+RK!S57)</f>
        <v>0.34208871235408134</v>
      </c>
      <c r="AX57" s="14">
        <f>RK!T57/(WL!T57+RK!T57)</f>
        <v>0.3153026973121027</v>
      </c>
      <c r="AY57" s="14">
        <f>RK!U57/(WL!U57+RK!U57)</f>
        <v>0.30395505305750009</v>
      </c>
      <c r="AZ57" s="14">
        <f>RK!V57/(WL!V57+RK!V57)</f>
        <v>0.30788445872369352</v>
      </c>
      <c r="BA57" s="14">
        <f>RK!W57/(WL!W57+RK!W57)</f>
        <v>0.29612206478455771</v>
      </c>
      <c r="BB57" s="14">
        <f>RK!X57/(WL!X57+RK!X57)</f>
        <v>0.29279742849147156</v>
      </c>
      <c r="BC57" s="14">
        <f>RK!Y57/(WL!Y57+RK!Y57)</f>
        <v>0.27990996534769547</v>
      </c>
      <c r="BD57" s="14">
        <f>RK!Z57/(WL!Z57+RK!Z57)</f>
        <v>0.25595363618144862</v>
      </c>
      <c r="BE57" s="14">
        <f>RK!AA57/(WL!AA57+RK!AA57)</f>
        <v>0.24370406991872662</v>
      </c>
      <c r="BF57" s="14">
        <f>RK!AB57/(WL!AB57+RK!AB57)</f>
        <v>0.23137740657755854</v>
      </c>
      <c r="BG57" s="14">
        <f>RK!AC57/(WL!AC57+RK!AC57)</f>
        <v>0.22323310321362896</v>
      </c>
      <c r="BH57" s="14">
        <f>RK!AD57/(WL!AD57+RK!AD57)</f>
        <v>0.21400339307572983</v>
      </c>
      <c r="BI57" s="14">
        <f>RK!AE57/(WL!AE57+RK!AE57)</f>
        <v>0.19952410240264368</v>
      </c>
      <c r="BJ57" s="75">
        <f>RK!AF57/(WL!AF57+RK!AF57)</f>
        <v>0.20404380295836769</v>
      </c>
      <c r="BK57" s="14"/>
      <c r="BL57" s="14"/>
      <c r="BM57" s="14"/>
      <c r="BN57" s="14"/>
      <c r="BO57" s="14"/>
      <c r="BP57" s="14"/>
      <c r="BQ57" s="14"/>
      <c r="BR57" s="14"/>
      <c r="BS57" s="14"/>
      <c r="BT57" s="14"/>
      <c r="BU57" s="14"/>
      <c r="BV57" s="14"/>
      <c r="BW57" s="14"/>
      <c r="BX57" s="14"/>
    </row>
    <row r="58" spans="1:76" x14ac:dyDescent="0.2">
      <c r="A58" s="4">
        <v>56</v>
      </c>
      <c r="B58" s="6" t="s">
        <v>92</v>
      </c>
      <c r="C58" s="14">
        <f>WL!C58/(WL!C58+RK!C58)</f>
        <v>0.73473402329529414</v>
      </c>
      <c r="D58" s="14">
        <f>WL!D58/(WL!D58+RK!D58)</f>
        <v>0.72486454852061943</v>
      </c>
      <c r="E58" s="14">
        <f>WL!E58/(WL!E58+RK!E58)</f>
        <v>0.71796019005456269</v>
      </c>
      <c r="F58" s="14">
        <f>WL!F58/(WL!F58+RK!F58)</f>
        <v>0.72149548882089309</v>
      </c>
      <c r="G58" s="14">
        <f>WL!G58/(WL!G58+RK!G58)</f>
        <v>0.7011384397393583</v>
      </c>
      <c r="H58" s="14">
        <f>WL!H58/(WL!H58+RK!H58)</f>
        <v>0.69794312461437036</v>
      </c>
      <c r="I58" s="14">
        <f>WL!I58/(WL!I58+RK!I58)</f>
        <v>0.70302455943508912</v>
      </c>
      <c r="J58" s="14">
        <f>WL!J58/(WL!J58+RK!J58)</f>
        <v>0.68656484846502464</v>
      </c>
      <c r="K58" s="14">
        <f>WL!K58/(WL!K58+RK!K58)</f>
        <v>0.67900675978574765</v>
      </c>
      <c r="L58" s="14">
        <f>WL!L58/(WL!L58+RK!L58)</f>
        <v>0.68022881925647616</v>
      </c>
      <c r="M58" s="14">
        <f>WL!M58/(WL!M58+RK!M58)</f>
        <v>0.68016134840719267</v>
      </c>
      <c r="N58" s="14">
        <f>WL!N58/(WL!N58+RK!N58)</f>
        <v>0.67929602676867351</v>
      </c>
      <c r="O58" s="14">
        <f>WL!O58/(WL!O58+RK!O58)</f>
        <v>0.67095571841449653</v>
      </c>
      <c r="P58" s="14">
        <f>WL!P58/(WL!P58+RK!P58)</f>
        <v>0.6636201702899529</v>
      </c>
      <c r="Q58" s="14">
        <f>WL!Q58/(WL!Q58+RK!Q58)</f>
        <v>0.65162664509237622</v>
      </c>
      <c r="R58" s="14">
        <f>WL!R58/(WL!R58+RK!R58)</f>
        <v>0.62284961293594032</v>
      </c>
      <c r="S58" s="14">
        <f>WL!S58/(WL!S58+RK!S58)</f>
        <v>0.64459555597004636</v>
      </c>
      <c r="T58" s="14">
        <f>WL!T58/(WL!T58+RK!T58)</f>
        <v>0.6740964295447599</v>
      </c>
      <c r="U58" s="14">
        <f>WL!U58/(WL!U58+RK!U58)</f>
        <v>0.65419645770068002</v>
      </c>
      <c r="V58" s="14">
        <f>WL!V58/(WL!V58+RK!V58)</f>
        <v>0.64269706560899487</v>
      </c>
      <c r="W58" s="14">
        <f>WL!W58/(WL!W58+RK!W58)</f>
        <v>0.64075193385096696</v>
      </c>
      <c r="X58" s="14">
        <f>WL!X58/(WL!X58+RK!X58)</f>
        <v>0.6428932613204007</v>
      </c>
      <c r="Y58" s="14">
        <f>WL!Y58/(WL!Y58+RK!Y58)</f>
        <v>0.63043363748001524</v>
      </c>
      <c r="Z58" s="14">
        <f>WL!Z58/(WL!Z58+RK!Z58)</f>
        <v>0.63934413078142804</v>
      </c>
      <c r="AA58" s="14">
        <f>WL!AA58/(WL!AA58+RK!AA58)</f>
        <v>0.64590633314694257</v>
      </c>
      <c r="AB58" s="14">
        <f>WL!AB58/(WL!AB58+RK!AB58)</f>
        <v>0.6508692785015141</v>
      </c>
      <c r="AC58" s="14">
        <f>WL!AC58/(WL!AC58+RK!AC58)</f>
        <v>0.63830323289484925</v>
      </c>
      <c r="AD58" s="14">
        <f>WL!AD58/(WL!AD58+RK!AD58)</f>
        <v>0.65080327861777965</v>
      </c>
      <c r="AE58" s="14">
        <f>WL!AE58/(WL!AE58+RK!AE58)</f>
        <v>0.66009758996519918</v>
      </c>
      <c r="AF58" s="75">
        <f>WL!AF58/(WL!AF58+RK!AF58)</f>
        <v>0.66607777209166275</v>
      </c>
      <c r="AG58" s="14">
        <f>RK!C58/(WL!C58+RK!C58)</f>
        <v>0.26526597670470592</v>
      </c>
      <c r="AH58" s="14">
        <f>RK!D58/(WL!D58+RK!D58)</f>
        <v>0.27513545147938062</v>
      </c>
      <c r="AI58" s="14">
        <f>RK!E58/(WL!E58+RK!E58)</f>
        <v>0.28203980994543726</v>
      </c>
      <c r="AJ58" s="14">
        <f>RK!F58/(WL!F58+RK!F58)</f>
        <v>0.27850451117910696</v>
      </c>
      <c r="AK58" s="14">
        <f>RK!G58/(WL!G58+RK!G58)</f>
        <v>0.29886156026064159</v>
      </c>
      <c r="AL58" s="14">
        <f>RK!H58/(WL!H58+RK!H58)</f>
        <v>0.30205687538562959</v>
      </c>
      <c r="AM58" s="14">
        <f>RK!I58/(WL!I58+RK!I58)</f>
        <v>0.29697544056491076</v>
      </c>
      <c r="AN58" s="14">
        <f>RK!J58/(WL!J58+RK!J58)</f>
        <v>0.31343515153497525</v>
      </c>
      <c r="AO58" s="14">
        <f>RK!K58/(WL!K58+RK!K58)</f>
        <v>0.32099324021425241</v>
      </c>
      <c r="AP58" s="14">
        <f>RK!L58/(WL!L58+RK!L58)</f>
        <v>0.31977118074352379</v>
      </c>
      <c r="AQ58" s="14">
        <f>RK!M58/(WL!M58+RK!M58)</f>
        <v>0.31983865159280733</v>
      </c>
      <c r="AR58" s="14">
        <f>RK!N58/(WL!N58+RK!N58)</f>
        <v>0.32070397323132649</v>
      </c>
      <c r="AS58" s="14">
        <f>RK!O58/(WL!O58+RK!O58)</f>
        <v>0.32904428158550342</v>
      </c>
      <c r="AT58" s="14">
        <f>RK!P58/(WL!P58+RK!P58)</f>
        <v>0.33637982971004698</v>
      </c>
      <c r="AU58" s="14">
        <f>RK!Q58/(WL!Q58+RK!Q58)</f>
        <v>0.34837335490762372</v>
      </c>
      <c r="AV58" s="14">
        <f>RK!R58/(WL!R58+RK!R58)</f>
        <v>0.37715038706405973</v>
      </c>
      <c r="AW58" s="14">
        <f>RK!S58/(WL!S58+RK!S58)</f>
        <v>0.35540444402995364</v>
      </c>
      <c r="AX58" s="14">
        <f>RK!T58/(WL!T58+RK!T58)</f>
        <v>0.3259035704552401</v>
      </c>
      <c r="AY58" s="14">
        <f>RK!U58/(WL!U58+RK!U58)</f>
        <v>0.34580354229931987</v>
      </c>
      <c r="AZ58" s="14">
        <f>RK!V58/(WL!V58+RK!V58)</f>
        <v>0.35730293439100519</v>
      </c>
      <c r="BA58" s="14">
        <f>RK!W58/(WL!W58+RK!W58)</f>
        <v>0.35924806614903293</v>
      </c>
      <c r="BB58" s="14">
        <f>RK!X58/(WL!X58+RK!X58)</f>
        <v>0.35710673867959924</v>
      </c>
      <c r="BC58" s="14">
        <f>RK!Y58/(WL!Y58+RK!Y58)</f>
        <v>0.3695663625199847</v>
      </c>
      <c r="BD58" s="14">
        <f>RK!Z58/(WL!Z58+RK!Z58)</f>
        <v>0.36065586921857207</v>
      </c>
      <c r="BE58" s="14">
        <f>RK!AA58/(WL!AA58+RK!AA58)</f>
        <v>0.35409366685305738</v>
      </c>
      <c r="BF58" s="14">
        <f>RK!AB58/(WL!AB58+RK!AB58)</f>
        <v>0.34913072149848584</v>
      </c>
      <c r="BG58" s="14">
        <f>RK!AC58/(WL!AC58+RK!AC58)</f>
        <v>0.36169676710515081</v>
      </c>
      <c r="BH58" s="14">
        <f>RK!AD58/(WL!AD58+RK!AD58)</f>
        <v>0.34919672138222024</v>
      </c>
      <c r="BI58" s="14">
        <f>RK!AE58/(WL!AE58+RK!AE58)</f>
        <v>0.33990241003480093</v>
      </c>
      <c r="BJ58" s="75">
        <f>RK!AF58/(WL!AF58+RK!AF58)</f>
        <v>0.33392222790833725</v>
      </c>
      <c r="BK58" s="14"/>
      <c r="BL58" s="14"/>
      <c r="BM58" s="14"/>
      <c r="BN58" s="14"/>
      <c r="BO58" s="14"/>
      <c r="BP58" s="14"/>
      <c r="BQ58" s="14"/>
      <c r="BR58" s="14"/>
      <c r="BS58" s="14"/>
      <c r="BT58" s="14"/>
      <c r="BU58" s="14"/>
      <c r="BV58" s="14"/>
      <c r="BW58" s="14"/>
      <c r="BX58" s="14"/>
    </row>
    <row r="59" spans="1:76" x14ac:dyDescent="0.2">
      <c r="A59" s="4">
        <v>57</v>
      </c>
      <c r="B59" s="6" t="s">
        <v>93</v>
      </c>
      <c r="C59" s="14">
        <f>WL!C59/(WL!C59+RK!C59)</f>
        <v>0.84023635333749958</v>
      </c>
      <c r="D59" s="14">
        <f>WL!D59/(WL!D59+RK!D59)</f>
        <v>0.84001790811020338</v>
      </c>
      <c r="E59" s="14">
        <f>WL!E59/(WL!E59+RK!E59)</f>
        <v>0.83612454315941109</v>
      </c>
      <c r="F59" s="14">
        <f>WL!F59/(WL!F59+RK!F59)</f>
        <v>0.83642756534059559</v>
      </c>
      <c r="G59" s="14">
        <f>WL!G59/(WL!G59+RK!G59)</f>
        <v>0.82255347926155642</v>
      </c>
      <c r="H59" s="14">
        <f>WL!H59/(WL!H59+RK!H59)</f>
        <v>0.81261474257108601</v>
      </c>
      <c r="I59" s="14">
        <f>WL!I59/(WL!I59+RK!I59)</f>
        <v>0.81712846410592799</v>
      </c>
      <c r="J59" s="14">
        <f>WL!J59/(WL!J59+RK!J59)</f>
        <v>0.81440548948559099</v>
      </c>
      <c r="K59" s="14">
        <f>WL!K59/(WL!K59+RK!K59)</f>
        <v>0.8044831305813489</v>
      </c>
      <c r="L59" s="14">
        <f>WL!L59/(WL!L59+RK!L59)</f>
        <v>0.81338521215824422</v>
      </c>
      <c r="M59" s="14">
        <f>WL!M59/(WL!M59+RK!M59)</f>
        <v>0.81400087152683898</v>
      </c>
      <c r="N59" s="14">
        <f>WL!N59/(WL!N59+RK!N59)</f>
        <v>0.81415208881754686</v>
      </c>
      <c r="O59" s="14">
        <f>WL!O59/(WL!O59+RK!O59)</f>
        <v>0.81551615180839299</v>
      </c>
      <c r="P59" s="14">
        <f>WL!P59/(WL!P59+RK!P59)</f>
        <v>0.79607311609671505</v>
      </c>
      <c r="Q59" s="14">
        <f>WL!Q59/(WL!Q59+RK!Q59)</f>
        <v>0.79468491927214113</v>
      </c>
      <c r="R59" s="14">
        <f>WL!R59/(WL!R59+RK!R59)</f>
        <v>0.7844626930287173</v>
      </c>
      <c r="S59" s="14">
        <f>WL!S59/(WL!S59+RK!S59)</f>
        <v>0.79045896396808424</v>
      </c>
      <c r="T59" s="14">
        <f>WL!T59/(WL!T59+RK!T59)</f>
        <v>0.78938909829697723</v>
      </c>
      <c r="U59" s="14">
        <f>WL!U59/(WL!U59+RK!U59)</f>
        <v>0.80152965987545766</v>
      </c>
      <c r="V59" s="14">
        <f>WL!V59/(WL!V59+RK!V59)</f>
        <v>0.78799586383514708</v>
      </c>
      <c r="W59" s="14">
        <f>WL!W59/(WL!W59+RK!W59)</f>
        <v>0.79705384834614612</v>
      </c>
      <c r="X59" s="14">
        <f>WL!X59/(WL!X59+RK!X59)</f>
        <v>0.78363969017529045</v>
      </c>
      <c r="Y59" s="14">
        <f>WL!Y59/(WL!Y59+RK!Y59)</f>
        <v>0.78676369153795778</v>
      </c>
      <c r="Z59" s="14">
        <f>WL!Z59/(WL!Z59+RK!Z59)</f>
        <v>0.80833625013282484</v>
      </c>
      <c r="AA59" s="14">
        <f>WL!AA59/(WL!AA59+RK!AA59)</f>
        <v>0.79143802625413684</v>
      </c>
      <c r="AB59" s="14">
        <f>WL!AB59/(WL!AB59+RK!AB59)</f>
        <v>0.77770031493594272</v>
      </c>
      <c r="AC59" s="14">
        <f>WL!AC59/(WL!AC59+RK!AC59)</f>
        <v>0.77643173276654676</v>
      </c>
      <c r="AD59" s="14">
        <f>WL!AD59/(WL!AD59+RK!AD59)</f>
        <v>0.79037854456181666</v>
      </c>
      <c r="AE59" s="14">
        <f>WL!AE59/(WL!AE59+RK!AE59)</f>
        <v>0.79727068282194435</v>
      </c>
      <c r="AF59" s="75">
        <f>WL!AF59/(WL!AF59+RK!AF59)</f>
        <v>0.80137131806069639</v>
      </c>
      <c r="AG59" s="14">
        <f>RK!C59/(WL!C59+RK!C59)</f>
        <v>0.15976364666250045</v>
      </c>
      <c r="AH59" s="14">
        <f>RK!D59/(WL!D59+RK!D59)</f>
        <v>0.15998209188979659</v>
      </c>
      <c r="AI59" s="14">
        <f>RK!E59/(WL!E59+RK!E59)</f>
        <v>0.16387545684058893</v>
      </c>
      <c r="AJ59" s="14">
        <f>RK!F59/(WL!F59+RK!F59)</f>
        <v>0.16357243465940433</v>
      </c>
      <c r="AK59" s="14">
        <f>RK!G59/(WL!G59+RK!G59)</f>
        <v>0.17744652073844353</v>
      </c>
      <c r="AL59" s="14">
        <f>RK!H59/(WL!H59+RK!H59)</f>
        <v>0.18738525742891399</v>
      </c>
      <c r="AM59" s="14">
        <f>RK!I59/(WL!I59+RK!I59)</f>
        <v>0.18287153589407204</v>
      </c>
      <c r="AN59" s="14">
        <f>RK!J59/(WL!J59+RK!J59)</f>
        <v>0.18559451051440895</v>
      </c>
      <c r="AO59" s="14">
        <f>RK!K59/(WL!K59+RK!K59)</f>
        <v>0.19551686941865104</v>
      </c>
      <c r="AP59" s="14">
        <f>RK!L59/(WL!L59+RK!L59)</f>
        <v>0.18661478784175578</v>
      </c>
      <c r="AQ59" s="14">
        <f>RK!M59/(WL!M59+RK!M59)</f>
        <v>0.18599912847316105</v>
      </c>
      <c r="AR59" s="14">
        <f>RK!N59/(WL!N59+RK!N59)</f>
        <v>0.18584791118245317</v>
      </c>
      <c r="AS59" s="14">
        <f>RK!O59/(WL!O59+RK!O59)</f>
        <v>0.18448384819160704</v>
      </c>
      <c r="AT59" s="14">
        <f>RK!P59/(WL!P59+RK!P59)</f>
        <v>0.20392688390328487</v>
      </c>
      <c r="AU59" s="14">
        <f>RK!Q59/(WL!Q59+RK!Q59)</f>
        <v>0.2053150807278589</v>
      </c>
      <c r="AV59" s="14">
        <f>RK!R59/(WL!R59+RK!R59)</f>
        <v>0.21553730697128265</v>
      </c>
      <c r="AW59" s="14">
        <f>RK!S59/(WL!S59+RK!S59)</f>
        <v>0.20954103603191576</v>
      </c>
      <c r="AX59" s="14">
        <f>RK!T59/(WL!T59+RK!T59)</f>
        <v>0.2106109017030228</v>
      </c>
      <c r="AY59" s="14">
        <f>RK!U59/(WL!U59+RK!U59)</f>
        <v>0.19847034012454237</v>
      </c>
      <c r="AZ59" s="14">
        <f>RK!V59/(WL!V59+RK!V59)</f>
        <v>0.21200413616485292</v>
      </c>
      <c r="BA59" s="14">
        <f>RK!W59/(WL!W59+RK!W59)</f>
        <v>0.20294615165385374</v>
      </c>
      <c r="BB59" s="14">
        <f>RK!X59/(WL!X59+RK!X59)</f>
        <v>0.21636030982470952</v>
      </c>
      <c r="BC59" s="14">
        <f>RK!Y59/(WL!Y59+RK!Y59)</f>
        <v>0.21323630846204217</v>
      </c>
      <c r="BD59" s="14">
        <f>RK!Z59/(WL!Z59+RK!Z59)</f>
        <v>0.19166374986717519</v>
      </c>
      <c r="BE59" s="14">
        <f>RK!AA59/(WL!AA59+RK!AA59)</f>
        <v>0.20856197374586311</v>
      </c>
      <c r="BF59" s="14">
        <f>RK!AB59/(WL!AB59+RK!AB59)</f>
        <v>0.22229968506405723</v>
      </c>
      <c r="BG59" s="14">
        <f>RK!AC59/(WL!AC59+RK!AC59)</f>
        <v>0.22356826723345327</v>
      </c>
      <c r="BH59" s="14">
        <f>RK!AD59/(WL!AD59+RK!AD59)</f>
        <v>0.20962145543818336</v>
      </c>
      <c r="BI59" s="14">
        <f>RK!AE59/(WL!AE59+RK!AE59)</f>
        <v>0.20272931717805559</v>
      </c>
      <c r="BJ59" s="75">
        <f>RK!AF59/(WL!AF59+RK!AF59)</f>
        <v>0.1986286819393035</v>
      </c>
      <c r="BK59" s="14"/>
      <c r="BL59" s="14"/>
      <c r="BM59" s="14"/>
      <c r="BN59" s="14"/>
      <c r="BO59" s="14"/>
      <c r="BP59" s="14"/>
      <c r="BQ59" s="14"/>
      <c r="BR59" s="14"/>
      <c r="BS59" s="14"/>
      <c r="BT59" s="14"/>
      <c r="BU59" s="14"/>
      <c r="BV59" s="14"/>
      <c r="BW59" s="14"/>
      <c r="BX59" s="14"/>
    </row>
    <row r="60" spans="1:76" x14ac:dyDescent="0.2">
      <c r="A60" s="4">
        <v>58</v>
      </c>
      <c r="B60" s="6" t="s">
        <v>94</v>
      </c>
      <c r="C60" s="14">
        <f>WL!C60/(WL!C60+RK!C60)</f>
        <v>0.66830198344607306</v>
      </c>
      <c r="D60" s="14">
        <f>WL!D60/(WL!D60+RK!D60)</f>
        <v>0.64105510731188309</v>
      </c>
      <c r="E60" s="14">
        <f>WL!E60/(WL!E60+RK!E60)</f>
        <v>0.61931839319763204</v>
      </c>
      <c r="F60" s="14">
        <f>WL!F60/(WL!F60+RK!F60)</f>
        <v>0.62874373065128741</v>
      </c>
      <c r="G60" s="14">
        <f>WL!G60/(WL!G60+RK!G60)</f>
        <v>0.60936637399576554</v>
      </c>
      <c r="H60" s="14">
        <f>WL!H60/(WL!H60+RK!H60)</f>
        <v>0.56755034972237528</v>
      </c>
      <c r="I60" s="14">
        <f>WL!I60/(WL!I60+RK!I60)</f>
        <v>0.56339906711350241</v>
      </c>
      <c r="J60" s="14">
        <f>WL!J60/(WL!J60+RK!J60)</f>
        <v>0.52561663502118128</v>
      </c>
      <c r="K60" s="14">
        <f>WL!K60/(WL!K60+RK!K60)</f>
        <v>0.51063655168935207</v>
      </c>
      <c r="L60" s="14">
        <f>WL!L60/(WL!L60+RK!L60)</f>
        <v>0.53864842959337689</v>
      </c>
      <c r="M60" s="14">
        <f>WL!M60/(WL!M60+RK!M60)</f>
        <v>0.52079306073000131</v>
      </c>
      <c r="N60" s="14">
        <f>WL!N60/(WL!N60+RK!N60)</f>
        <v>0.53561659534929384</v>
      </c>
      <c r="O60" s="14">
        <f>WL!O60/(WL!O60+RK!O60)</f>
        <v>0.53283813475411623</v>
      </c>
      <c r="P60" s="14">
        <f>WL!P60/(WL!P60+RK!P60)</f>
        <v>0.49614200391182772</v>
      </c>
      <c r="Q60" s="14">
        <f>WL!Q60/(WL!Q60+RK!Q60)</f>
        <v>0.49773238916642648</v>
      </c>
      <c r="R60" s="14">
        <f>WL!R60/(WL!R60+RK!R60)</f>
        <v>0.44336889665520274</v>
      </c>
      <c r="S60" s="14">
        <f>WL!S60/(WL!S60+RK!S60)</f>
        <v>0.47594681235675068</v>
      </c>
      <c r="T60" s="14">
        <f>WL!T60/(WL!T60+RK!T60)</f>
        <v>0.48762370096318197</v>
      </c>
      <c r="U60" s="14">
        <f>WL!U60/(WL!U60+RK!U60)</f>
        <v>0.51759959338958583</v>
      </c>
      <c r="V60" s="14">
        <f>WL!V60/(WL!V60+RK!V60)</f>
        <v>0.4705922453260199</v>
      </c>
      <c r="W60" s="14">
        <f>WL!W60/(WL!W60+RK!W60)</f>
        <v>0.47566891792873228</v>
      </c>
      <c r="X60" s="14">
        <f>WL!X60/(WL!X60+RK!X60)</f>
        <v>0.50933834568665903</v>
      </c>
      <c r="Y60" s="14">
        <f>WL!Y60/(WL!Y60+RK!Y60)</f>
        <v>0.50674233172240113</v>
      </c>
      <c r="Z60" s="14">
        <f>WL!Z60/(WL!Z60+RK!Z60)</f>
        <v>0.53700684717620306</v>
      </c>
      <c r="AA60" s="14">
        <f>WL!AA60/(WL!AA60+RK!AA60)</f>
        <v>0.54700825069089287</v>
      </c>
      <c r="AB60" s="14">
        <f>WL!AB60/(WL!AB60+RK!AB60)</f>
        <v>0.512187681676741</v>
      </c>
      <c r="AC60" s="14">
        <f>WL!AC60/(WL!AC60+RK!AC60)</f>
        <v>0.50149415366672834</v>
      </c>
      <c r="AD60" s="14">
        <f>WL!AD60/(WL!AD60+RK!AD60)</f>
        <v>0.50298976796387307</v>
      </c>
      <c r="AE60" s="14">
        <f>WL!AE60/(WL!AE60+RK!AE60)</f>
        <v>0.53004448253318925</v>
      </c>
      <c r="AF60" s="75">
        <f>WL!AF60/(WL!AF60+RK!AF60)</f>
        <v>0.52896116344577004</v>
      </c>
      <c r="AG60" s="14">
        <f>RK!C60/(WL!C60+RK!C60)</f>
        <v>0.33169801655392694</v>
      </c>
      <c r="AH60" s="14">
        <f>RK!D60/(WL!D60+RK!D60)</f>
        <v>0.3589448926881168</v>
      </c>
      <c r="AI60" s="14">
        <f>RK!E60/(WL!E60+RK!E60)</f>
        <v>0.38068160680236784</v>
      </c>
      <c r="AJ60" s="14">
        <f>RK!F60/(WL!F60+RK!F60)</f>
        <v>0.37125626934871259</v>
      </c>
      <c r="AK60" s="14">
        <f>RK!G60/(WL!G60+RK!G60)</f>
        <v>0.39063362600423446</v>
      </c>
      <c r="AL60" s="14">
        <f>RK!H60/(WL!H60+RK!H60)</f>
        <v>0.43244965027762478</v>
      </c>
      <c r="AM60" s="14">
        <f>RK!I60/(WL!I60+RK!I60)</f>
        <v>0.43660093288649759</v>
      </c>
      <c r="AN60" s="14">
        <f>RK!J60/(WL!J60+RK!J60)</f>
        <v>0.47438336497881872</v>
      </c>
      <c r="AO60" s="14">
        <f>RK!K60/(WL!K60+RK!K60)</f>
        <v>0.48936344831064804</v>
      </c>
      <c r="AP60" s="14">
        <f>RK!L60/(WL!L60+RK!L60)</f>
        <v>0.46135157040662317</v>
      </c>
      <c r="AQ60" s="14">
        <f>RK!M60/(WL!M60+RK!M60)</f>
        <v>0.47920693926999874</v>
      </c>
      <c r="AR60" s="14">
        <f>RK!N60/(WL!N60+RK!N60)</f>
        <v>0.46438340465070621</v>
      </c>
      <c r="AS60" s="14">
        <f>RK!O60/(WL!O60+RK!O60)</f>
        <v>0.46716186524588377</v>
      </c>
      <c r="AT60" s="14">
        <f>RK!P60/(WL!P60+RK!P60)</f>
        <v>0.50385799608817228</v>
      </c>
      <c r="AU60" s="14">
        <f>RK!Q60/(WL!Q60+RK!Q60)</f>
        <v>0.50226761083357352</v>
      </c>
      <c r="AV60" s="14">
        <f>RK!R60/(WL!R60+RK!R60)</f>
        <v>0.55663110334479726</v>
      </c>
      <c r="AW60" s="14">
        <f>RK!S60/(WL!S60+RK!S60)</f>
        <v>0.52405318764324937</v>
      </c>
      <c r="AX60" s="14">
        <f>RK!T60/(WL!T60+RK!T60)</f>
        <v>0.51237629903681803</v>
      </c>
      <c r="AY60" s="14">
        <f>RK!U60/(WL!U60+RK!U60)</f>
        <v>0.48240040661041422</v>
      </c>
      <c r="AZ60" s="14">
        <f>RK!V60/(WL!V60+RK!V60)</f>
        <v>0.52940775467398016</v>
      </c>
      <c r="BA60" s="14">
        <f>RK!W60/(WL!W60+RK!W60)</f>
        <v>0.52433108207126766</v>
      </c>
      <c r="BB60" s="14">
        <f>RK!X60/(WL!X60+RK!X60)</f>
        <v>0.49066165431334097</v>
      </c>
      <c r="BC60" s="14">
        <f>RK!Y60/(WL!Y60+RK!Y60)</f>
        <v>0.49325766827759887</v>
      </c>
      <c r="BD60" s="14">
        <f>RK!Z60/(WL!Z60+RK!Z60)</f>
        <v>0.46299315282379688</v>
      </c>
      <c r="BE60" s="14">
        <f>RK!AA60/(WL!AA60+RK!AA60)</f>
        <v>0.45299174930910718</v>
      </c>
      <c r="BF60" s="14">
        <f>RK!AB60/(WL!AB60+RK!AB60)</f>
        <v>0.487812318323259</v>
      </c>
      <c r="BG60" s="14">
        <f>RK!AC60/(WL!AC60+RK!AC60)</f>
        <v>0.49850584633327172</v>
      </c>
      <c r="BH60" s="14">
        <f>RK!AD60/(WL!AD60+RK!AD60)</f>
        <v>0.49701023203612693</v>
      </c>
      <c r="BI60" s="14">
        <f>RK!AE60/(WL!AE60+RK!AE60)</f>
        <v>0.46995551746681075</v>
      </c>
      <c r="BJ60" s="75">
        <f>RK!AF60/(WL!AF60+RK!AF60)</f>
        <v>0.4710388365542299</v>
      </c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</row>
    <row r="61" spans="1:76" x14ac:dyDescent="0.2">
      <c r="A61" s="4">
        <v>59</v>
      </c>
      <c r="B61" s="6" t="s">
        <v>95</v>
      </c>
      <c r="C61" s="14">
        <f>WL!C61/(WL!C61+RK!C61)</f>
        <v>0.68914717397439773</v>
      </c>
      <c r="D61" s="14">
        <f>WL!D61/(WL!D61+RK!D61)</f>
        <v>0.69322689920295921</v>
      </c>
      <c r="E61" s="14">
        <f>WL!E61/(WL!E61+RK!E61)</f>
        <v>0.68265252453456493</v>
      </c>
      <c r="F61" s="14">
        <f>WL!F61/(WL!F61+RK!F61)</f>
        <v>0.68781152229686038</v>
      </c>
      <c r="G61" s="14">
        <f>WL!G61/(WL!G61+RK!G61)</f>
        <v>0.68417531566261935</v>
      </c>
      <c r="H61" s="14">
        <f>WL!H61/(WL!H61+RK!H61)</f>
        <v>0.66582504866766368</v>
      </c>
      <c r="I61" s="14">
        <f>WL!I61/(WL!I61+RK!I61)</f>
        <v>0.67083647926633694</v>
      </c>
      <c r="J61" s="14">
        <f>WL!J61/(WL!J61+RK!J61)</f>
        <v>0.65386965127274643</v>
      </c>
      <c r="K61" s="14">
        <f>WL!K61/(WL!K61+RK!K61)</f>
        <v>0.64510693115060513</v>
      </c>
      <c r="L61" s="14">
        <f>WL!L61/(WL!L61+RK!L61)</f>
        <v>0.64676839785501283</v>
      </c>
      <c r="M61" s="14">
        <f>WL!M61/(WL!M61+RK!M61)</f>
        <v>0.64002537850410401</v>
      </c>
      <c r="N61" s="14">
        <f>WL!N61/(WL!N61+RK!N61)</f>
        <v>0.64779884395687126</v>
      </c>
      <c r="O61" s="14">
        <f>WL!O61/(WL!O61+RK!O61)</f>
        <v>0.64608335930690419</v>
      </c>
      <c r="P61" s="14">
        <f>WL!P61/(WL!P61+RK!P61)</f>
        <v>0.63547856097638444</v>
      </c>
      <c r="Q61" s="14">
        <f>WL!Q61/(WL!Q61+RK!Q61)</f>
        <v>0.61844437965505983</v>
      </c>
      <c r="R61" s="14">
        <f>WL!R61/(WL!R61+RK!R61)</f>
        <v>0.60724771432023794</v>
      </c>
      <c r="S61" s="14">
        <f>WL!S61/(WL!S61+RK!S61)</f>
        <v>0.61039328708032714</v>
      </c>
      <c r="T61" s="14">
        <f>WL!T61/(WL!T61+RK!T61)</f>
        <v>0.62526727460999643</v>
      </c>
      <c r="U61" s="14">
        <f>WL!U61/(WL!U61+RK!U61)</f>
        <v>0.63531510364435351</v>
      </c>
      <c r="V61" s="14">
        <f>WL!V61/(WL!V61+RK!V61)</f>
        <v>0.61852654095702631</v>
      </c>
      <c r="W61" s="14">
        <f>WL!W61/(WL!W61+RK!W61)</f>
        <v>0.63089775116325064</v>
      </c>
      <c r="X61" s="14">
        <f>WL!X61/(WL!X61+RK!X61)</f>
        <v>0.62622325838272508</v>
      </c>
      <c r="Y61" s="14">
        <f>WL!Y61/(WL!Y61+RK!Y61)</f>
        <v>0.63283087743166844</v>
      </c>
      <c r="Z61" s="14">
        <f>WL!Z61/(WL!Z61+RK!Z61)</f>
        <v>0.64910616991879055</v>
      </c>
      <c r="AA61" s="14">
        <f>WL!AA61/(WL!AA61+RK!AA61)</f>
        <v>0.65847336782039767</v>
      </c>
      <c r="AB61" s="14">
        <f>WL!AB61/(WL!AB61+RK!AB61)</f>
        <v>0.65499951588285543</v>
      </c>
      <c r="AC61" s="14">
        <f>WL!AC61/(WL!AC61+RK!AC61)</f>
        <v>0.64697128553115757</v>
      </c>
      <c r="AD61" s="14">
        <f>WL!AD61/(WL!AD61+RK!AD61)</f>
        <v>0.65869077107189744</v>
      </c>
      <c r="AE61" s="14">
        <f>WL!AE61/(WL!AE61+RK!AE61)</f>
        <v>0.67764022180941907</v>
      </c>
      <c r="AF61" s="75">
        <f>WL!AF61/(WL!AF61+RK!AF61)</f>
        <v>0.69316773246306385</v>
      </c>
      <c r="AG61" s="14">
        <f>RK!C61/(WL!C61+RK!C61)</f>
        <v>0.31085282602560227</v>
      </c>
      <c r="AH61" s="14">
        <f>RK!D61/(WL!D61+RK!D61)</f>
        <v>0.30677310079704073</v>
      </c>
      <c r="AI61" s="14">
        <f>RK!E61/(WL!E61+RK!E61)</f>
        <v>0.31734747546543507</v>
      </c>
      <c r="AJ61" s="14">
        <f>RK!F61/(WL!F61+RK!F61)</f>
        <v>0.31218847770313968</v>
      </c>
      <c r="AK61" s="14">
        <f>RK!G61/(WL!G61+RK!G61)</f>
        <v>0.31582468433738059</v>
      </c>
      <c r="AL61" s="14">
        <f>RK!H61/(WL!H61+RK!H61)</f>
        <v>0.33417495133233638</v>
      </c>
      <c r="AM61" s="14">
        <f>RK!I61/(WL!I61+RK!I61)</f>
        <v>0.32916352073366306</v>
      </c>
      <c r="AN61" s="14">
        <f>RK!J61/(WL!J61+RK!J61)</f>
        <v>0.34613034872725351</v>
      </c>
      <c r="AO61" s="14">
        <f>RK!K61/(WL!K61+RK!K61)</f>
        <v>0.35489306884939481</v>
      </c>
      <c r="AP61" s="14">
        <f>RK!L61/(WL!L61+RK!L61)</f>
        <v>0.35323160214498717</v>
      </c>
      <c r="AQ61" s="14">
        <f>RK!M61/(WL!M61+RK!M61)</f>
        <v>0.35997462149589599</v>
      </c>
      <c r="AR61" s="14">
        <f>RK!N61/(WL!N61+RK!N61)</f>
        <v>0.35220115604312874</v>
      </c>
      <c r="AS61" s="14">
        <f>RK!O61/(WL!O61+RK!O61)</f>
        <v>0.35391664069309586</v>
      </c>
      <c r="AT61" s="14">
        <f>RK!P61/(WL!P61+RK!P61)</f>
        <v>0.36452143902361561</v>
      </c>
      <c r="AU61" s="14">
        <f>RK!Q61/(WL!Q61+RK!Q61)</f>
        <v>0.38155562034494017</v>
      </c>
      <c r="AV61" s="14">
        <f>RK!R61/(WL!R61+RK!R61)</f>
        <v>0.39275228567976211</v>
      </c>
      <c r="AW61" s="14">
        <f>RK!S61/(WL!S61+RK!S61)</f>
        <v>0.38960671291967297</v>
      </c>
      <c r="AX61" s="14">
        <f>RK!T61/(WL!T61+RK!T61)</f>
        <v>0.37473272539000368</v>
      </c>
      <c r="AY61" s="14">
        <f>RK!U61/(WL!U61+RK!U61)</f>
        <v>0.36468489635564644</v>
      </c>
      <c r="AZ61" s="14">
        <f>RK!V61/(WL!V61+RK!V61)</f>
        <v>0.38147345904297369</v>
      </c>
      <c r="BA61" s="14">
        <f>RK!W61/(WL!W61+RK!W61)</f>
        <v>0.36910224883674936</v>
      </c>
      <c r="BB61" s="14">
        <f>RK!X61/(WL!X61+RK!X61)</f>
        <v>0.37377674161727492</v>
      </c>
      <c r="BC61" s="14">
        <f>RK!Y61/(WL!Y61+RK!Y61)</f>
        <v>0.36716912256833167</v>
      </c>
      <c r="BD61" s="14">
        <f>RK!Z61/(WL!Z61+RK!Z61)</f>
        <v>0.35089383008120945</v>
      </c>
      <c r="BE61" s="14">
        <f>RK!AA61/(WL!AA61+RK!AA61)</f>
        <v>0.34152663217960233</v>
      </c>
      <c r="BF61" s="14">
        <f>RK!AB61/(WL!AB61+RK!AB61)</f>
        <v>0.34500048411714446</v>
      </c>
      <c r="BG61" s="14">
        <f>RK!AC61/(WL!AC61+RK!AC61)</f>
        <v>0.35302871446884254</v>
      </c>
      <c r="BH61" s="14">
        <f>RK!AD61/(WL!AD61+RK!AD61)</f>
        <v>0.34130922892810267</v>
      </c>
      <c r="BI61" s="14">
        <f>RK!AE61/(WL!AE61+RK!AE61)</f>
        <v>0.32235977819058093</v>
      </c>
      <c r="BJ61" s="75">
        <f>RK!AF61/(WL!AF61+RK!AF61)</f>
        <v>0.30683226753693615</v>
      </c>
      <c r="BK61" s="14"/>
      <c r="BL61" s="14"/>
      <c r="BM61" s="14"/>
      <c r="BN61" s="14"/>
      <c r="BO61" s="14"/>
      <c r="BP61" s="14"/>
      <c r="BQ61" s="14"/>
      <c r="BR61" s="14"/>
      <c r="BS61" s="14"/>
      <c r="BT61" s="14"/>
      <c r="BU61" s="14"/>
      <c r="BV61" s="14"/>
      <c r="BW61" s="14"/>
      <c r="BX61" s="14"/>
    </row>
    <row r="62" spans="1:76" x14ac:dyDescent="0.2">
      <c r="A62" s="4">
        <v>60</v>
      </c>
      <c r="B62" s="6" t="s">
        <v>96</v>
      </c>
      <c r="C62" s="14">
        <f>WL!C62/(WL!C62+RK!C62)</f>
        <v>0.18526550701331365</v>
      </c>
      <c r="D62" s="14">
        <f>WL!D62/(WL!D62+RK!D62)</f>
        <v>0.19597464417307062</v>
      </c>
      <c r="E62" s="14">
        <f>WL!E62/(WL!E62+RK!E62)</f>
        <v>0.17871381078365137</v>
      </c>
      <c r="F62" s="14">
        <f>WL!F62/(WL!F62+RK!F62)</f>
        <v>0.17490742553263461</v>
      </c>
      <c r="G62" s="14">
        <f>WL!G62/(WL!G62+RK!G62)</f>
        <v>0.18084947978052959</v>
      </c>
      <c r="H62" s="14">
        <f>WL!H62/(WL!H62+RK!H62)</f>
        <v>0.18081588479366351</v>
      </c>
      <c r="I62" s="14">
        <f>WL!I62/(WL!I62+RK!I62)</f>
        <v>0.17230660220500499</v>
      </c>
      <c r="J62" s="14">
        <f>WL!J62/(WL!J62+RK!J62)</f>
        <v>0.17870415137458456</v>
      </c>
      <c r="K62" s="14">
        <f>WL!K62/(WL!K62+RK!K62)</f>
        <v>0.18254619617568613</v>
      </c>
      <c r="L62" s="14">
        <f>WL!L62/(WL!L62+RK!L62)</f>
        <v>0.18122032066785512</v>
      </c>
      <c r="M62" s="14">
        <f>WL!M62/(WL!M62+RK!M62)</f>
        <v>0.18456174196212149</v>
      </c>
      <c r="N62" s="14">
        <f>WL!N62/(WL!N62+RK!N62)</f>
        <v>0.20850703043094629</v>
      </c>
      <c r="O62" s="14">
        <f>WL!O62/(WL!O62+RK!O62)</f>
        <v>0.21327812732457418</v>
      </c>
      <c r="P62" s="14">
        <f>WL!P62/(WL!P62+RK!P62)</f>
        <v>0.19771129232123402</v>
      </c>
      <c r="Q62" s="14">
        <f>WL!Q62/(WL!Q62+RK!Q62)</f>
        <v>0.19953537665931526</v>
      </c>
      <c r="R62" s="14">
        <f>WL!R62/(WL!R62+RK!R62)</f>
        <v>0.20972788194614903</v>
      </c>
      <c r="S62" s="14">
        <f>WL!S62/(WL!S62+RK!S62)</f>
        <v>0.21481623326464352</v>
      </c>
      <c r="T62" s="14">
        <f>WL!T62/(WL!T62+RK!T62)</f>
        <v>0.21278989091938788</v>
      </c>
      <c r="U62" s="14">
        <f>WL!U62/(WL!U62+RK!U62)</f>
        <v>0.22058309233901147</v>
      </c>
      <c r="V62" s="14">
        <f>WL!V62/(WL!V62+RK!V62)</f>
        <v>0.21228298541130144</v>
      </c>
      <c r="W62" s="14">
        <f>WL!W62/(WL!W62+RK!W62)</f>
        <v>0.21886720908347115</v>
      </c>
      <c r="X62" s="14">
        <f>WL!X62/(WL!X62+RK!X62)</f>
        <v>0.22524114404770365</v>
      </c>
      <c r="Y62" s="14">
        <f>WL!Y62/(WL!Y62+RK!Y62)</f>
        <v>0.24419593559448713</v>
      </c>
      <c r="Z62" s="14">
        <f>WL!Z62/(WL!Z62+RK!Z62)</f>
        <v>0.24607629156687352</v>
      </c>
      <c r="AA62" s="14">
        <f>WL!AA62/(WL!AA62+RK!AA62)</f>
        <v>0.25698751132958525</v>
      </c>
      <c r="AB62" s="14">
        <f>WL!AB62/(WL!AB62+RK!AB62)</f>
        <v>0.25665876863550974</v>
      </c>
      <c r="AC62" s="14">
        <f>WL!AC62/(WL!AC62+RK!AC62)</f>
        <v>0.29559092222013988</v>
      </c>
      <c r="AD62" s="14">
        <f>WL!AD62/(WL!AD62+RK!AD62)</f>
        <v>0.30532633253507946</v>
      </c>
      <c r="AE62" s="14">
        <f>WL!AE62/(WL!AE62+RK!AE62)</f>
        <v>0.29253337788149575</v>
      </c>
      <c r="AF62" s="75">
        <f>WL!AF62/(WL!AF62+RK!AF62)</f>
        <v>0.28598621333461638</v>
      </c>
      <c r="AG62" s="14">
        <f>RK!C62/(WL!C62+RK!C62)</f>
        <v>0.81473449298668643</v>
      </c>
      <c r="AH62" s="14">
        <f>RK!D62/(WL!D62+RK!D62)</f>
        <v>0.80402535582692936</v>
      </c>
      <c r="AI62" s="14">
        <f>RK!E62/(WL!E62+RK!E62)</f>
        <v>0.82128618921634855</v>
      </c>
      <c r="AJ62" s="14">
        <f>RK!F62/(WL!F62+RK!F62)</f>
        <v>0.8250925744673655</v>
      </c>
      <c r="AK62" s="14">
        <f>RK!G62/(WL!G62+RK!G62)</f>
        <v>0.81915052021947043</v>
      </c>
      <c r="AL62" s="14">
        <f>RK!H62/(WL!H62+RK!H62)</f>
        <v>0.81918411520633638</v>
      </c>
      <c r="AM62" s="14">
        <f>RK!I62/(WL!I62+RK!I62)</f>
        <v>0.82769339779499496</v>
      </c>
      <c r="AN62" s="14">
        <f>RK!J62/(WL!J62+RK!J62)</f>
        <v>0.82129584862541549</v>
      </c>
      <c r="AO62" s="14">
        <f>RK!K62/(WL!K62+RK!K62)</f>
        <v>0.81745380382431387</v>
      </c>
      <c r="AP62" s="14">
        <f>RK!L62/(WL!L62+RK!L62)</f>
        <v>0.81877967933214491</v>
      </c>
      <c r="AQ62" s="14">
        <f>RK!M62/(WL!M62+RK!M62)</f>
        <v>0.81543825803787851</v>
      </c>
      <c r="AR62" s="14">
        <f>RK!N62/(WL!N62+RK!N62)</f>
        <v>0.79149296956905368</v>
      </c>
      <c r="AS62" s="14">
        <f>RK!O62/(WL!O62+RK!O62)</f>
        <v>0.78672187267542582</v>
      </c>
      <c r="AT62" s="14">
        <f>RK!P62/(WL!P62+RK!P62)</f>
        <v>0.80228870767876592</v>
      </c>
      <c r="AU62" s="14">
        <f>RK!Q62/(WL!Q62+RK!Q62)</f>
        <v>0.80046462334068469</v>
      </c>
      <c r="AV62" s="14">
        <f>RK!R62/(WL!R62+RK!R62)</f>
        <v>0.790272118053851</v>
      </c>
      <c r="AW62" s="14">
        <f>RK!S62/(WL!S62+RK!S62)</f>
        <v>0.7851837667353565</v>
      </c>
      <c r="AX62" s="14">
        <f>RK!T62/(WL!T62+RK!T62)</f>
        <v>0.78721010908061217</v>
      </c>
      <c r="AY62" s="14">
        <f>RK!U62/(WL!U62+RK!U62)</f>
        <v>0.77941690766098859</v>
      </c>
      <c r="AZ62" s="14">
        <f>RK!V62/(WL!V62+RK!V62)</f>
        <v>0.78771701458869858</v>
      </c>
      <c r="BA62" s="14">
        <f>RK!W62/(WL!W62+RK!W62)</f>
        <v>0.78113279091652887</v>
      </c>
      <c r="BB62" s="14">
        <f>RK!X62/(WL!X62+RK!X62)</f>
        <v>0.77475885595229632</v>
      </c>
      <c r="BC62" s="14">
        <f>RK!Y62/(WL!Y62+RK!Y62)</f>
        <v>0.75580406440551295</v>
      </c>
      <c r="BD62" s="14">
        <f>RK!Z62/(WL!Z62+RK!Z62)</f>
        <v>0.75392370843312639</v>
      </c>
      <c r="BE62" s="14">
        <f>RK!AA62/(WL!AA62+RK!AA62)</f>
        <v>0.74301248867041469</v>
      </c>
      <c r="BF62" s="14">
        <f>RK!AB62/(WL!AB62+RK!AB62)</f>
        <v>0.74334123136449026</v>
      </c>
      <c r="BG62" s="14">
        <f>RK!AC62/(WL!AC62+RK!AC62)</f>
        <v>0.70440907777986006</v>
      </c>
      <c r="BH62" s="14">
        <f>RK!AD62/(WL!AD62+RK!AD62)</f>
        <v>0.69467366746492065</v>
      </c>
      <c r="BI62" s="14">
        <f>RK!AE62/(WL!AE62+RK!AE62)</f>
        <v>0.70746662211850431</v>
      </c>
      <c r="BJ62" s="75">
        <f>RK!AF62/(WL!AF62+RK!AF62)</f>
        <v>0.71401378666538362</v>
      </c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/>
      <c r="BV62" s="14"/>
      <c r="BW62" s="14"/>
      <c r="BX62" s="14"/>
    </row>
    <row r="63" spans="1:76" x14ac:dyDescent="0.2">
      <c r="A63" s="4">
        <v>61</v>
      </c>
      <c r="B63" s="6" t="s">
        <v>97</v>
      </c>
      <c r="C63" s="14">
        <f>WL!C63/(WL!C63+RK!C63)</f>
        <v>0.49307049767998129</v>
      </c>
      <c r="D63" s="14">
        <f>WL!D63/(WL!D63+RK!D63)</f>
        <v>0.49459896374068718</v>
      </c>
      <c r="E63" s="14">
        <f>WL!E63/(WL!E63+RK!E63)</f>
        <v>0.44382599681306589</v>
      </c>
      <c r="F63" s="14">
        <f>WL!F63/(WL!F63+RK!F63)</f>
        <v>0.42400088433789956</v>
      </c>
      <c r="G63" s="14">
        <f>WL!G63/(WL!G63+RK!G63)</f>
        <v>0.42389541215267357</v>
      </c>
      <c r="H63" s="14">
        <f>WL!H63/(WL!H63+RK!H63)</f>
        <v>0.41651974243333911</v>
      </c>
      <c r="I63" s="14">
        <f>WL!I63/(WL!I63+RK!I63)</f>
        <v>0.39206704987521523</v>
      </c>
      <c r="J63" s="14">
        <f>WL!J63/(WL!J63+RK!J63)</f>
        <v>0.39169842180659015</v>
      </c>
      <c r="K63" s="14">
        <f>WL!K63/(WL!K63+RK!K63)</f>
        <v>0.3867990827874197</v>
      </c>
      <c r="L63" s="14">
        <f>WL!L63/(WL!L63+RK!L63)</f>
        <v>0.36876744548834106</v>
      </c>
      <c r="M63" s="14">
        <f>WL!M63/(WL!M63+RK!M63)</f>
        <v>0.35436230658016221</v>
      </c>
      <c r="N63" s="14">
        <f>WL!N63/(WL!N63+RK!N63)</f>
        <v>0.38549145924506517</v>
      </c>
      <c r="O63" s="14">
        <f>WL!O63/(WL!O63+RK!O63)</f>
        <v>0.38332523098181659</v>
      </c>
      <c r="P63" s="14">
        <f>WL!P63/(WL!P63+RK!P63)</f>
        <v>0.36642209331458681</v>
      </c>
      <c r="Q63" s="14">
        <f>WL!Q63/(WL!Q63+RK!Q63)</f>
        <v>0.32809837265435127</v>
      </c>
      <c r="R63" s="14">
        <f>WL!R63/(WL!R63+RK!R63)</f>
        <v>0.36339472947425766</v>
      </c>
      <c r="S63" s="14">
        <f>WL!S63/(WL!S63+RK!S63)</f>
        <v>0.34693265211030599</v>
      </c>
      <c r="T63" s="14">
        <f>WL!T63/(WL!T63+RK!T63)</f>
        <v>0.35444178902946571</v>
      </c>
      <c r="U63" s="14">
        <f>WL!U63/(WL!U63+RK!U63)</f>
        <v>0.35767741046258034</v>
      </c>
      <c r="V63" s="14">
        <f>WL!V63/(WL!V63+RK!V63)</f>
        <v>0.33130395846923671</v>
      </c>
      <c r="W63" s="14">
        <f>WL!W63/(WL!W63+RK!W63)</f>
        <v>0.33933329833028864</v>
      </c>
      <c r="X63" s="14">
        <f>WL!X63/(WL!X63+RK!X63)</f>
        <v>0.32611491967708112</v>
      </c>
      <c r="Y63" s="14">
        <f>WL!Y63/(WL!Y63+RK!Y63)</f>
        <v>0.34374528688406741</v>
      </c>
      <c r="Z63" s="14">
        <f>WL!Z63/(WL!Z63+RK!Z63)</f>
        <v>0.32467156052157209</v>
      </c>
      <c r="AA63" s="14">
        <f>WL!AA63/(WL!AA63+RK!AA63)</f>
        <v>0.33770353078402315</v>
      </c>
      <c r="AB63" s="14">
        <f>WL!AB63/(WL!AB63+RK!AB63)</f>
        <v>0.35852198342068176</v>
      </c>
      <c r="AC63" s="14">
        <f>WL!AC63/(WL!AC63+RK!AC63)</f>
        <v>0.39207642010512994</v>
      </c>
      <c r="AD63" s="14">
        <f>WL!AD63/(WL!AD63+RK!AD63)</f>
        <v>0.42112726809268453</v>
      </c>
      <c r="AE63" s="14">
        <f>WL!AE63/(WL!AE63+RK!AE63)</f>
        <v>0.41202127142084327</v>
      </c>
      <c r="AF63" s="75">
        <f>WL!AF63/(WL!AF63+RK!AF63)</f>
        <v>0.40305171906880805</v>
      </c>
      <c r="AG63" s="14">
        <f>RK!C63/(WL!C63+RK!C63)</f>
        <v>0.50692950232001865</v>
      </c>
      <c r="AH63" s="14">
        <f>RK!D63/(WL!D63+RK!D63)</f>
        <v>0.50540103625931276</v>
      </c>
      <c r="AI63" s="14">
        <f>RK!E63/(WL!E63+RK!E63)</f>
        <v>0.55617400318693411</v>
      </c>
      <c r="AJ63" s="14">
        <f>RK!F63/(WL!F63+RK!F63)</f>
        <v>0.57599911566210049</v>
      </c>
      <c r="AK63" s="14">
        <f>RK!G63/(WL!G63+RK!G63)</f>
        <v>0.57610458784732654</v>
      </c>
      <c r="AL63" s="14">
        <f>RK!H63/(WL!H63+RK!H63)</f>
        <v>0.583480257566661</v>
      </c>
      <c r="AM63" s="14">
        <f>RK!I63/(WL!I63+RK!I63)</f>
        <v>0.60793295012478477</v>
      </c>
      <c r="AN63" s="14">
        <f>RK!J63/(WL!J63+RK!J63)</f>
        <v>0.6083015781934098</v>
      </c>
      <c r="AO63" s="14">
        <f>RK!K63/(WL!K63+RK!K63)</f>
        <v>0.6132009172125803</v>
      </c>
      <c r="AP63" s="14">
        <f>RK!L63/(WL!L63+RK!L63)</f>
        <v>0.63123255451165894</v>
      </c>
      <c r="AQ63" s="14">
        <f>RK!M63/(WL!M63+RK!M63)</f>
        <v>0.6456376934198379</v>
      </c>
      <c r="AR63" s="14">
        <f>RK!N63/(WL!N63+RK!N63)</f>
        <v>0.614508540754935</v>
      </c>
      <c r="AS63" s="14">
        <f>RK!O63/(WL!O63+RK!O63)</f>
        <v>0.6166747690181833</v>
      </c>
      <c r="AT63" s="14">
        <f>RK!P63/(WL!P63+RK!P63)</f>
        <v>0.63357790668541325</v>
      </c>
      <c r="AU63" s="14">
        <f>RK!Q63/(WL!Q63+RK!Q63)</f>
        <v>0.67190162734564873</v>
      </c>
      <c r="AV63" s="14">
        <f>RK!R63/(WL!R63+RK!R63)</f>
        <v>0.63660527052574234</v>
      </c>
      <c r="AW63" s="14">
        <f>RK!S63/(WL!S63+RK!S63)</f>
        <v>0.65306734788969412</v>
      </c>
      <c r="AX63" s="14">
        <f>RK!T63/(WL!T63+RK!T63)</f>
        <v>0.64555821097053423</v>
      </c>
      <c r="AY63" s="14">
        <f>RK!U63/(WL!U63+RK!U63)</f>
        <v>0.64232258953741972</v>
      </c>
      <c r="AZ63" s="14">
        <f>RK!V63/(WL!V63+RK!V63)</f>
        <v>0.66869604153076323</v>
      </c>
      <c r="BA63" s="14">
        <f>RK!W63/(WL!W63+RK!W63)</f>
        <v>0.66066670166971131</v>
      </c>
      <c r="BB63" s="14">
        <f>RK!X63/(WL!X63+RK!X63)</f>
        <v>0.67388508032291894</v>
      </c>
      <c r="BC63" s="14">
        <f>RK!Y63/(WL!Y63+RK!Y63)</f>
        <v>0.65625471311593253</v>
      </c>
      <c r="BD63" s="14">
        <f>RK!Z63/(WL!Z63+RK!Z63)</f>
        <v>0.67532843947842802</v>
      </c>
      <c r="BE63" s="14">
        <f>RK!AA63/(WL!AA63+RK!AA63)</f>
        <v>0.66229646921597685</v>
      </c>
      <c r="BF63" s="14">
        <f>RK!AB63/(WL!AB63+RK!AB63)</f>
        <v>0.64147801657931824</v>
      </c>
      <c r="BG63" s="14">
        <f>RK!AC63/(WL!AC63+RK!AC63)</f>
        <v>0.60792357989487</v>
      </c>
      <c r="BH63" s="14">
        <f>RK!AD63/(WL!AD63+RK!AD63)</f>
        <v>0.57887273190731547</v>
      </c>
      <c r="BI63" s="14">
        <f>RK!AE63/(WL!AE63+RK!AE63)</f>
        <v>0.58797872857915678</v>
      </c>
      <c r="BJ63" s="75">
        <f>RK!AF63/(WL!AF63+RK!AF63)</f>
        <v>0.59694828093119201</v>
      </c>
      <c r="BK63" s="14"/>
      <c r="BL63" s="14"/>
      <c r="BM63" s="14"/>
      <c r="BN63" s="14"/>
      <c r="BO63" s="14"/>
      <c r="BP63" s="14"/>
      <c r="BQ63" s="14"/>
      <c r="BR63" s="14"/>
      <c r="BS63" s="14"/>
      <c r="BT63" s="14"/>
      <c r="BU63" s="14"/>
      <c r="BV63" s="14"/>
      <c r="BW63" s="14"/>
      <c r="BX63" s="14"/>
    </row>
    <row r="64" spans="1:76" x14ac:dyDescent="0.2">
      <c r="A64" s="4">
        <v>62</v>
      </c>
      <c r="B64" s="6" t="s">
        <v>98</v>
      </c>
      <c r="C64" s="14">
        <f>WL!C64/(WL!C64+RK!C64)</f>
        <v>0.20988486357905892</v>
      </c>
      <c r="D64" s="14">
        <f>WL!D64/(WL!D64+RK!D64)</f>
        <v>0.22903755687416424</v>
      </c>
      <c r="E64" s="14">
        <f>WL!E64/(WL!E64+RK!E64)</f>
        <v>0.22085529740760695</v>
      </c>
      <c r="F64" s="14">
        <f>WL!F64/(WL!F64+RK!F64)</f>
        <v>0.22787841663193531</v>
      </c>
      <c r="G64" s="14">
        <f>WL!G64/(WL!G64+RK!G64)</f>
        <v>0.24492830651212091</v>
      </c>
      <c r="H64" s="14">
        <f>WL!H64/(WL!H64+RK!H64)</f>
        <v>0.26135878364340753</v>
      </c>
      <c r="I64" s="14">
        <f>WL!I64/(WL!I64+RK!I64)</f>
        <v>0.25729087910865089</v>
      </c>
      <c r="J64" s="14">
        <f>WL!J64/(WL!J64+RK!J64)</f>
        <v>0.25999794200116721</v>
      </c>
      <c r="K64" s="14">
        <f>WL!K64/(WL!K64+RK!K64)</f>
        <v>0.26762432015680532</v>
      </c>
      <c r="L64" s="14">
        <f>WL!L64/(WL!L64+RK!L64)</f>
        <v>0.259413885989832</v>
      </c>
      <c r="M64" s="14">
        <f>WL!M64/(WL!M64+RK!M64)</f>
        <v>0.25184038333440295</v>
      </c>
      <c r="N64" s="14">
        <f>WL!N64/(WL!N64+RK!N64)</f>
        <v>0.27250875839281008</v>
      </c>
      <c r="O64" s="14">
        <f>WL!O64/(WL!O64+RK!O64)</f>
        <v>0.27544608669730247</v>
      </c>
      <c r="P64" s="14">
        <f>WL!P64/(WL!P64+RK!P64)</f>
        <v>0.26002906022395506</v>
      </c>
      <c r="Q64" s="14">
        <f>WL!Q64/(WL!Q64+RK!Q64)</f>
        <v>0.26521782747477612</v>
      </c>
      <c r="R64" s="14">
        <f>WL!R64/(WL!R64+RK!R64)</f>
        <v>0.27844395703471608</v>
      </c>
      <c r="S64" s="14">
        <f>WL!S64/(WL!S64+RK!S64)</f>
        <v>0.28062400704823215</v>
      </c>
      <c r="T64" s="14">
        <f>WL!T64/(WL!T64+RK!T64)</f>
        <v>0.27731481277657116</v>
      </c>
      <c r="U64" s="14">
        <f>WL!U64/(WL!U64+RK!U64)</f>
        <v>0.27597176117734262</v>
      </c>
      <c r="V64" s="14">
        <f>WL!V64/(WL!V64+RK!V64)</f>
        <v>0.26680448634878173</v>
      </c>
      <c r="W64" s="14">
        <f>WL!W64/(WL!W64+RK!W64)</f>
        <v>0.2898616657633466</v>
      </c>
      <c r="X64" s="14">
        <f>WL!X64/(WL!X64+RK!X64)</f>
        <v>0.2930667213666458</v>
      </c>
      <c r="Y64" s="14">
        <f>WL!Y64/(WL!Y64+RK!Y64)</f>
        <v>0.30409954861506783</v>
      </c>
      <c r="Z64" s="14">
        <f>WL!Z64/(WL!Z64+RK!Z64)</f>
        <v>0.29486087376188064</v>
      </c>
      <c r="AA64" s="14">
        <f>WL!AA64/(WL!AA64+RK!AA64)</f>
        <v>0.29495435053297331</v>
      </c>
      <c r="AB64" s="14">
        <f>WL!AB64/(WL!AB64+RK!AB64)</f>
        <v>0.29342994087337804</v>
      </c>
      <c r="AC64" s="14">
        <f>WL!AC64/(WL!AC64+RK!AC64)</f>
        <v>0.32454110333543124</v>
      </c>
      <c r="AD64" s="14">
        <f>WL!AD64/(WL!AD64+RK!AD64)</f>
        <v>0.33209094838399184</v>
      </c>
      <c r="AE64" s="14">
        <f>WL!AE64/(WL!AE64+RK!AE64)</f>
        <v>0.3095433809037178</v>
      </c>
      <c r="AF64" s="75">
        <f>WL!AF64/(WL!AF64+RK!AF64)</f>
        <v>0.30950926285140157</v>
      </c>
      <c r="AG64" s="14">
        <f>RK!C64/(WL!C64+RK!C64)</f>
        <v>0.79011513642094111</v>
      </c>
      <c r="AH64" s="14">
        <f>RK!D64/(WL!D64+RK!D64)</f>
        <v>0.77096244312583584</v>
      </c>
      <c r="AI64" s="14">
        <f>RK!E64/(WL!E64+RK!E64)</f>
        <v>0.77914470259239299</v>
      </c>
      <c r="AJ64" s="14">
        <f>RK!F64/(WL!F64+RK!F64)</f>
        <v>0.77212158336806469</v>
      </c>
      <c r="AK64" s="14">
        <f>RK!G64/(WL!G64+RK!G64)</f>
        <v>0.75507169348787906</v>
      </c>
      <c r="AL64" s="14">
        <f>RK!H64/(WL!H64+RK!H64)</f>
        <v>0.73864121635659241</v>
      </c>
      <c r="AM64" s="14">
        <f>RK!I64/(WL!I64+RK!I64)</f>
        <v>0.74270912089134911</v>
      </c>
      <c r="AN64" s="14">
        <f>RK!J64/(WL!J64+RK!J64)</f>
        <v>0.74000205799883267</v>
      </c>
      <c r="AO64" s="14">
        <f>RK!K64/(WL!K64+RK!K64)</f>
        <v>0.73237567984319463</v>
      </c>
      <c r="AP64" s="14">
        <f>RK!L64/(WL!L64+RK!L64)</f>
        <v>0.74058611401016783</v>
      </c>
      <c r="AQ64" s="14">
        <f>RK!M64/(WL!M64+RK!M64)</f>
        <v>0.74815961666559705</v>
      </c>
      <c r="AR64" s="14">
        <f>RK!N64/(WL!N64+RK!N64)</f>
        <v>0.72749124160719003</v>
      </c>
      <c r="AS64" s="14">
        <f>RK!O64/(WL!O64+RK!O64)</f>
        <v>0.72455391330269758</v>
      </c>
      <c r="AT64" s="14">
        <f>RK!P64/(WL!P64+RK!P64)</f>
        <v>0.73997093977604489</v>
      </c>
      <c r="AU64" s="14">
        <f>RK!Q64/(WL!Q64+RK!Q64)</f>
        <v>0.73478217252522382</v>
      </c>
      <c r="AV64" s="14">
        <f>RK!R64/(WL!R64+RK!R64)</f>
        <v>0.72155604296528386</v>
      </c>
      <c r="AW64" s="14">
        <f>RK!S64/(WL!S64+RK!S64)</f>
        <v>0.7193759929517678</v>
      </c>
      <c r="AX64" s="14">
        <f>RK!T64/(WL!T64+RK!T64)</f>
        <v>0.72268518722342889</v>
      </c>
      <c r="AY64" s="14">
        <f>RK!U64/(WL!U64+RK!U64)</f>
        <v>0.72402823882265743</v>
      </c>
      <c r="AZ64" s="14">
        <f>RK!V64/(WL!V64+RK!V64)</f>
        <v>0.73319551365121816</v>
      </c>
      <c r="BA64" s="14">
        <f>RK!W64/(WL!W64+RK!W64)</f>
        <v>0.7101383342366534</v>
      </c>
      <c r="BB64" s="14">
        <f>RK!X64/(WL!X64+RK!X64)</f>
        <v>0.7069332786333542</v>
      </c>
      <c r="BC64" s="14">
        <f>RK!Y64/(WL!Y64+RK!Y64)</f>
        <v>0.69590045138493217</v>
      </c>
      <c r="BD64" s="14">
        <f>RK!Z64/(WL!Z64+RK!Z64)</f>
        <v>0.70513912623811936</v>
      </c>
      <c r="BE64" s="14">
        <f>RK!AA64/(WL!AA64+RK!AA64)</f>
        <v>0.70504564946702664</v>
      </c>
      <c r="BF64" s="14">
        <f>RK!AB64/(WL!AB64+RK!AB64)</f>
        <v>0.70657005912662196</v>
      </c>
      <c r="BG64" s="14">
        <f>RK!AC64/(WL!AC64+RK!AC64)</f>
        <v>0.67545889666456871</v>
      </c>
      <c r="BH64" s="14">
        <f>RK!AD64/(WL!AD64+RK!AD64)</f>
        <v>0.66790905161600822</v>
      </c>
      <c r="BI64" s="14">
        <f>RK!AE64/(WL!AE64+RK!AE64)</f>
        <v>0.6904566190962822</v>
      </c>
      <c r="BJ64" s="75">
        <f>RK!AF64/(WL!AF64+RK!AF64)</f>
        <v>0.69049073714859843</v>
      </c>
      <c r="BK64" s="14"/>
      <c r="BL64" s="14"/>
      <c r="BM64" s="14"/>
      <c r="BN64" s="14"/>
      <c r="BO64" s="14"/>
      <c r="BP64" s="14"/>
      <c r="BQ64" s="14"/>
      <c r="BR64" s="14"/>
      <c r="BS64" s="14"/>
      <c r="BT64" s="14"/>
      <c r="BU64" s="14"/>
      <c r="BV64" s="14"/>
      <c r="BW64" s="14"/>
      <c r="BX64" s="14"/>
    </row>
    <row r="65" spans="1:76" x14ac:dyDescent="0.2">
      <c r="A65" s="4">
        <v>63</v>
      </c>
      <c r="B65" s="6" t="s">
        <v>99</v>
      </c>
      <c r="C65" s="14">
        <f>WL!C65/(WL!C65+RK!C65)</f>
        <v>7.3037847002476522E-2</v>
      </c>
      <c r="D65" s="14">
        <f>WL!D65/(WL!D65+RK!D65)</f>
        <v>8.3408435029824854E-2</v>
      </c>
      <c r="E65" s="14">
        <f>WL!E65/(WL!E65+RK!E65)</f>
        <v>8.6933449793090548E-2</v>
      </c>
      <c r="F65" s="14">
        <f>WL!F65/(WL!F65+RK!F65)</f>
        <v>9.9730373505548461E-2</v>
      </c>
      <c r="G65" s="14">
        <f>WL!G65/(WL!G65+RK!G65)</f>
        <v>0.1190816807938513</v>
      </c>
      <c r="H65" s="14">
        <f>WL!H65/(WL!H65+RK!H65)</f>
        <v>0.13814032866948772</v>
      </c>
      <c r="I65" s="14">
        <f>WL!I65/(WL!I65+RK!I65)</f>
        <v>0.14537122330675489</v>
      </c>
      <c r="J65" s="14">
        <f>WL!J65/(WL!J65+RK!J65)</f>
        <v>0.14350305895283816</v>
      </c>
      <c r="K65" s="14">
        <f>WL!K65/(WL!K65+RK!K65)</f>
        <v>0.14212476142514319</v>
      </c>
      <c r="L65" s="14">
        <f>WL!L65/(WL!L65+RK!L65)</f>
        <v>0.13151611693644508</v>
      </c>
      <c r="M65" s="14">
        <f>WL!M65/(WL!M65+RK!M65)</f>
        <v>0.12168712096105704</v>
      </c>
      <c r="N65" s="14">
        <f>WL!N65/(WL!N65+RK!N65)</f>
        <v>0.12770214229689358</v>
      </c>
      <c r="O65" s="14">
        <f>WL!O65/(WL!O65+RK!O65)</f>
        <v>0.12997060502989746</v>
      </c>
      <c r="P65" s="14">
        <f>WL!P65/(WL!P65+RK!P65)</f>
        <v>0.12137138654600277</v>
      </c>
      <c r="Q65" s="14">
        <f>WL!Q65/(WL!Q65+RK!Q65)</f>
        <v>0.12429589173212907</v>
      </c>
      <c r="R65" s="14">
        <f>WL!R65/(WL!R65+RK!R65)</f>
        <v>0.13124519124591111</v>
      </c>
      <c r="S65" s="14">
        <f>WL!S65/(WL!S65+RK!S65)</f>
        <v>0.13333922819982738</v>
      </c>
      <c r="T65" s="14">
        <f>WL!T65/(WL!T65+RK!T65)</f>
        <v>0.13260472683148489</v>
      </c>
      <c r="U65" s="14">
        <f>WL!U65/(WL!U65+RK!U65)</f>
        <v>0.13602872455651593</v>
      </c>
      <c r="V65" s="14">
        <f>WL!V65/(WL!V65+RK!V65)</f>
        <v>0.13433012755408083</v>
      </c>
      <c r="W65" s="14">
        <f>WL!W65/(WL!W65+RK!W65)</f>
        <v>0.15244832799973629</v>
      </c>
      <c r="X65" s="14">
        <f>WL!X65/(WL!X65+RK!X65)</f>
        <v>0.157025146184672</v>
      </c>
      <c r="Y65" s="14">
        <f>WL!Y65/(WL!Y65+RK!Y65)</f>
        <v>0.1644835037947727</v>
      </c>
      <c r="Z65" s="14">
        <f>WL!Z65/(WL!Z65+RK!Z65)</f>
        <v>0.16009654120096678</v>
      </c>
      <c r="AA65" s="14">
        <f>WL!AA65/(WL!AA65+RK!AA65)</f>
        <v>0.16185268939964367</v>
      </c>
      <c r="AB65" s="14">
        <f>WL!AB65/(WL!AB65+RK!AB65)</f>
        <v>0.16258821825830427</v>
      </c>
      <c r="AC65" s="14">
        <f>WL!AC65/(WL!AC65+RK!AC65)</f>
        <v>0.18518447199088806</v>
      </c>
      <c r="AD65" s="14">
        <f>WL!AD65/(WL!AD65+RK!AD65)</f>
        <v>0.19148828742866611</v>
      </c>
      <c r="AE65" s="14">
        <f>WL!AE65/(WL!AE65+RK!AE65)</f>
        <v>0.17599121205211582</v>
      </c>
      <c r="AF65" s="75">
        <f>WL!AF65/(WL!AF65+RK!AF65)</f>
        <v>0.17583551545266576</v>
      </c>
      <c r="AG65" s="14">
        <f>RK!C65/(WL!C65+RK!C65)</f>
        <v>0.92696215299752349</v>
      </c>
      <c r="AH65" s="14">
        <f>RK!D65/(WL!D65+RK!D65)</f>
        <v>0.91659156497017524</v>
      </c>
      <c r="AI65" s="14">
        <f>RK!E65/(WL!E65+RK!E65)</f>
        <v>0.91306655020690941</v>
      </c>
      <c r="AJ65" s="14">
        <f>RK!F65/(WL!F65+RK!F65)</f>
        <v>0.90026962649445152</v>
      </c>
      <c r="AK65" s="14">
        <f>RK!G65/(WL!G65+RK!G65)</f>
        <v>0.88091831920614871</v>
      </c>
      <c r="AL65" s="14">
        <f>RK!H65/(WL!H65+RK!H65)</f>
        <v>0.86185967133051222</v>
      </c>
      <c r="AM65" s="14">
        <f>RK!I65/(WL!I65+RK!I65)</f>
        <v>0.85462877669324522</v>
      </c>
      <c r="AN65" s="14">
        <f>RK!J65/(WL!J65+RK!J65)</f>
        <v>0.85649694104716179</v>
      </c>
      <c r="AO65" s="14">
        <f>RK!K65/(WL!K65+RK!K65)</f>
        <v>0.85787523857485681</v>
      </c>
      <c r="AP65" s="14">
        <f>RK!L65/(WL!L65+RK!L65)</f>
        <v>0.86848388306355495</v>
      </c>
      <c r="AQ65" s="14">
        <f>RK!M65/(WL!M65+RK!M65)</f>
        <v>0.87831287903894295</v>
      </c>
      <c r="AR65" s="14">
        <f>RK!N65/(WL!N65+RK!N65)</f>
        <v>0.87229785770310642</v>
      </c>
      <c r="AS65" s="14">
        <f>RK!O65/(WL!O65+RK!O65)</f>
        <v>0.87002939497010257</v>
      </c>
      <c r="AT65" s="14">
        <f>RK!P65/(WL!P65+RK!P65)</f>
        <v>0.87862861345399723</v>
      </c>
      <c r="AU65" s="14">
        <f>RK!Q65/(WL!Q65+RK!Q65)</f>
        <v>0.87570410826787082</v>
      </c>
      <c r="AV65" s="14">
        <f>RK!R65/(WL!R65+RK!R65)</f>
        <v>0.86875480875408884</v>
      </c>
      <c r="AW65" s="14">
        <f>RK!S65/(WL!S65+RK!S65)</f>
        <v>0.86666077180017265</v>
      </c>
      <c r="AX65" s="14">
        <f>RK!T65/(WL!T65+RK!T65)</f>
        <v>0.86739527316851517</v>
      </c>
      <c r="AY65" s="14">
        <f>RK!U65/(WL!U65+RK!U65)</f>
        <v>0.86397127544348407</v>
      </c>
      <c r="AZ65" s="14">
        <f>RK!V65/(WL!V65+RK!V65)</f>
        <v>0.86566987244591909</v>
      </c>
      <c r="BA65" s="14">
        <f>RK!W65/(WL!W65+RK!W65)</f>
        <v>0.84755167200026371</v>
      </c>
      <c r="BB65" s="14">
        <f>RK!X65/(WL!X65+RK!X65)</f>
        <v>0.842974853815328</v>
      </c>
      <c r="BC65" s="14">
        <f>RK!Y65/(WL!Y65+RK!Y65)</f>
        <v>0.83551649620522728</v>
      </c>
      <c r="BD65" s="14">
        <f>RK!Z65/(WL!Z65+RK!Z65)</f>
        <v>0.83990345879903328</v>
      </c>
      <c r="BE65" s="14">
        <f>RK!AA65/(WL!AA65+RK!AA65)</f>
        <v>0.83814731060035641</v>
      </c>
      <c r="BF65" s="14">
        <f>RK!AB65/(WL!AB65+RK!AB65)</f>
        <v>0.83741178174169573</v>
      </c>
      <c r="BG65" s="14">
        <f>RK!AC65/(WL!AC65+RK!AC65)</f>
        <v>0.81481552800911194</v>
      </c>
      <c r="BH65" s="14">
        <f>RK!AD65/(WL!AD65+RK!AD65)</f>
        <v>0.80851171257133381</v>
      </c>
      <c r="BI65" s="14">
        <f>RK!AE65/(WL!AE65+RK!AE65)</f>
        <v>0.82400878794788412</v>
      </c>
      <c r="BJ65" s="75">
        <f>RK!AF65/(WL!AF65+RK!AF65)</f>
        <v>0.82416448454733415</v>
      </c>
      <c r="BK65" s="14"/>
      <c r="BL65" s="14"/>
      <c r="BM65" s="14"/>
      <c r="BN65" s="14"/>
      <c r="BO65" s="14"/>
      <c r="BP65" s="14"/>
      <c r="BQ65" s="14"/>
      <c r="BR65" s="14"/>
      <c r="BS65" s="14"/>
      <c r="BT65" s="14"/>
      <c r="BU65" s="14"/>
      <c r="BV65" s="14"/>
      <c r="BW65" s="14"/>
      <c r="BX65" s="14"/>
    </row>
    <row r="66" spans="1:76" x14ac:dyDescent="0.2">
      <c r="A66" s="4">
        <v>64</v>
      </c>
      <c r="B66" s="6" t="s">
        <v>100</v>
      </c>
      <c r="C66" s="14">
        <f>WL!C66/(WL!C66+RK!C66)</f>
        <v>0.49647549931303792</v>
      </c>
      <c r="D66" s="14">
        <f>WL!D66/(WL!D66+RK!D66)</f>
        <v>0.50994948632803316</v>
      </c>
      <c r="E66" s="14">
        <f>WL!E66/(WL!E66+RK!E66)</f>
        <v>0.48775614336862277</v>
      </c>
      <c r="F66" s="14">
        <f>WL!F66/(WL!F66+RK!F66)</f>
        <v>0.48954946719940784</v>
      </c>
      <c r="G66" s="14">
        <f>WL!G66/(WL!G66+RK!G66)</f>
        <v>0.5033885547086383</v>
      </c>
      <c r="H66" s="14">
        <f>WL!H66/(WL!H66+RK!H66)</f>
        <v>0.51302757936656618</v>
      </c>
      <c r="I66" s="14">
        <f>WL!I66/(WL!I66+RK!I66)</f>
        <v>0.49997678671805518</v>
      </c>
      <c r="J66" s="14">
        <f>WL!J66/(WL!J66+RK!J66)</f>
        <v>0.48060096683689446</v>
      </c>
      <c r="K66" s="14">
        <f>WL!K66/(WL!K66+RK!K66)</f>
        <v>0.46607644746576826</v>
      </c>
      <c r="L66" s="14">
        <f>WL!L66/(WL!L66+RK!L66)</f>
        <v>0.43226690010491914</v>
      </c>
      <c r="M66" s="14">
        <f>WL!M66/(WL!M66+RK!M66)</f>
        <v>0.40258138891709927</v>
      </c>
      <c r="N66" s="14">
        <f>WL!N66/(WL!N66+RK!N66)</f>
        <v>0.40941029303051057</v>
      </c>
      <c r="O66" s="14">
        <f>WL!O66/(WL!O66+RK!O66)</f>
        <v>0.40947461524188522</v>
      </c>
      <c r="P66" s="14">
        <f>WL!P66/(WL!P66+RK!P66)</f>
        <v>0.38598368062880373</v>
      </c>
      <c r="Q66" s="14">
        <f>WL!Q66/(WL!Q66+RK!Q66)</f>
        <v>0.38809197632948939</v>
      </c>
      <c r="R66" s="14">
        <f>WL!R66/(WL!R66+RK!R66)</f>
        <v>0.40011999348422356</v>
      </c>
      <c r="S66" s="14">
        <f>WL!S66/(WL!S66+RK!S66)</f>
        <v>0.39866095632816578</v>
      </c>
      <c r="T66" s="14">
        <f>WL!T66/(WL!T66+RK!T66)</f>
        <v>0.38238508449540415</v>
      </c>
      <c r="U66" s="14">
        <f>WL!U66/(WL!U66+RK!U66)</f>
        <v>0.37096004968385632</v>
      </c>
      <c r="V66" s="14">
        <f>WL!V66/(WL!V66+RK!V66)</f>
        <v>0.34847088266405835</v>
      </c>
      <c r="W66" s="14">
        <f>WL!W66/(WL!W66+RK!W66)</f>
        <v>0.36218359006803097</v>
      </c>
      <c r="X66" s="14">
        <f>WL!X66/(WL!X66+RK!X66)</f>
        <v>0.36087953795085803</v>
      </c>
      <c r="Y66" s="14">
        <f>WL!Y66/(WL!Y66+RK!Y66)</f>
        <v>0.37972739301287017</v>
      </c>
      <c r="Z66" s="14">
        <f>WL!Z66/(WL!Z66+RK!Z66)</f>
        <v>0.36860826369901506</v>
      </c>
      <c r="AA66" s="14">
        <f>WL!AA66/(WL!AA66+RK!AA66)</f>
        <v>0.36591827934883708</v>
      </c>
      <c r="AB66" s="14">
        <f>WL!AB66/(WL!AB66+RK!AB66)</f>
        <v>0.36407685051259758</v>
      </c>
      <c r="AC66" s="14">
        <f>WL!AC66/(WL!AC66+RK!AC66)</f>
        <v>0.39972540174591148</v>
      </c>
      <c r="AD66" s="14">
        <f>WL!AD66/(WL!AD66+RK!AD66)</f>
        <v>0.40486768011398816</v>
      </c>
      <c r="AE66" s="14">
        <f>WL!AE66/(WL!AE66+RK!AE66)</f>
        <v>0.378554432132157</v>
      </c>
      <c r="AF66" s="75">
        <f>WL!AF66/(WL!AF66+RK!AF66)</f>
        <v>0.38005430688316671</v>
      </c>
      <c r="AG66" s="14">
        <f>RK!C66/(WL!C66+RK!C66)</f>
        <v>0.5035245006869622</v>
      </c>
      <c r="AH66" s="14">
        <f>RK!D66/(WL!D66+RK!D66)</f>
        <v>0.49005051367196689</v>
      </c>
      <c r="AI66" s="14">
        <f>RK!E66/(WL!E66+RK!E66)</f>
        <v>0.51224385663137728</v>
      </c>
      <c r="AJ66" s="14">
        <f>RK!F66/(WL!F66+RK!F66)</f>
        <v>0.51045053280059216</v>
      </c>
      <c r="AK66" s="14">
        <f>RK!G66/(WL!G66+RK!G66)</f>
        <v>0.49661144529136164</v>
      </c>
      <c r="AL66" s="14">
        <f>RK!H66/(WL!H66+RK!H66)</f>
        <v>0.48697242063343388</v>
      </c>
      <c r="AM66" s="14">
        <f>RK!I66/(WL!I66+RK!I66)</f>
        <v>0.50002321328194477</v>
      </c>
      <c r="AN66" s="14">
        <f>RK!J66/(WL!J66+RK!J66)</f>
        <v>0.51939903316310554</v>
      </c>
      <c r="AO66" s="14">
        <f>RK!K66/(WL!K66+RK!K66)</f>
        <v>0.53392355253423174</v>
      </c>
      <c r="AP66" s="14">
        <f>RK!L66/(WL!L66+RK!L66)</f>
        <v>0.56773309989508081</v>
      </c>
      <c r="AQ66" s="14">
        <f>RK!M66/(WL!M66+RK!M66)</f>
        <v>0.59741861108290084</v>
      </c>
      <c r="AR66" s="14">
        <f>RK!N66/(WL!N66+RK!N66)</f>
        <v>0.59058970696948943</v>
      </c>
      <c r="AS66" s="14">
        <f>RK!O66/(WL!O66+RK!O66)</f>
        <v>0.59052538475811478</v>
      </c>
      <c r="AT66" s="14">
        <f>RK!P66/(WL!P66+RK!P66)</f>
        <v>0.61401631937119627</v>
      </c>
      <c r="AU66" s="14">
        <f>RK!Q66/(WL!Q66+RK!Q66)</f>
        <v>0.61190802367051067</v>
      </c>
      <c r="AV66" s="14">
        <f>RK!R66/(WL!R66+RK!R66)</f>
        <v>0.59988000651577644</v>
      </c>
      <c r="AW66" s="14">
        <f>RK!S66/(WL!S66+RK!S66)</f>
        <v>0.60133904367183422</v>
      </c>
      <c r="AX66" s="14">
        <f>RK!T66/(WL!T66+RK!T66)</f>
        <v>0.6176149155045958</v>
      </c>
      <c r="AY66" s="14">
        <f>RK!U66/(WL!U66+RK!U66)</f>
        <v>0.62903995031614379</v>
      </c>
      <c r="AZ66" s="14">
        <f>RK!V66/(WL!V66+RK!V66)</f>
        <v>0.65152911733594165</v>
      </c>
      <c r="BA66" s="14">
        <f>RK!W66/(WL!W66+RK!W66)</f>
        <v>0.63781640993196909</v>
      </c>
      <c r="BB66" s="14">
        <f>RK!X66/(WL!X66+RK!X66)</f>
        <v>0.63912046204914197</v>
      </c>
      <c r="BC66" s="14">
        <f>RK!Y66/(WL!Y66+RK!Y66)</f>
        <v>0.62027260698712983</v>
      </c>
      <c r="BD66" s="14">
        <f>RK!Z66/(WL!Z66+RK!Z66)</f>
        <v>0.63139173630098488</v>
      </c>
      <c r="BE66" s="14">
        <f>RK!AA66/(WL!AA66+RK!AA66)</f>
        <v>0.63408172065116308</v>
      </c>
      <c r="BF66" s="14">
        <f>RK!AB66/(WL!AB66+RK!AB66)</f>
        <v>0.63592314948740225</v>
      </c>
      <c r="BG66" s="14">
        <f>RK!AC66/(WL!AC66+RK!AC66)</f>
        <v>0.60027459825408847</v>
      </c>
      <c r="BH66" s="14">
        <f>RK!AD66/(WL!AD66+RK!AD66)</f>
        <v>0.5951323198860119</v>
      </c>
      <c r="BI66" s="14">
        <f>RK!AE66/(WL!AE66+RK!AE66)</f>
        <v>0.621445567867843</v>
      </c>
      <c r="BJ66" s="75">
        <f>RK!AF66/(WL!AF66+RK!AF66)</f>
        <v>0.61994569311683323</v>
      </c>
      <c r="BK66" s="14"/>
      <c r="BL66" s="14"/>
      <c r="BM66" s="14"/>
      <c r="BN66" s="14"/>
      <c r="BO66" s="14"/>
      <c r="BP66" s="14"/>
      <c r="BQ66" s="14"/>
      <c r="BR66" s="14"/>
      <c r="BS66" s="14"/>
      <c r="BT66" s="14"/>
      <c r="BU66" s="14"/>
      <c r="BV66" s="14"/>
      <c r="BW66" s="14"/>
      <c r="BX66" s="14"/>
    </row>
    <row r="67" spans="1:76" x14ac:dyDescent="0.2">
      <c r="A67" s="4">
        <v>65</v>
      </c>
      <c r="B67" s="6" t="s">
        <v>101</v>
      </c>
      <c r="C67" s="14">
        <f>WL!C67/(WL!C67+RK!C67)</f>
        <v>0.70893008148769554</v>
      </c>
      <c r="D67" s="14">
        <f>WL!D67/(WL!D67+RK!D67)</f>
        <v>0.73495559991807224</v>
      </c>
      <c r="E67" s="14">
        <f>WL!E67/(WL!E67+RK!E67)</f>
        <v>0.7419877402406555</v>
      </c>
      <c r="F67" s="14">
        <f>WL!F67/(WL!F67+RK!F67)</f>
        <v>0.76876001730776766</v>
      </c>
      <c r="G67" s="14">
        <f>WL!G67/(WL!G67+RK!G67)</f>
        <v>0.78085133839540077</v>
      </c>
      <c r="H67" s="14">
        <f>WL!H67/(WL!H67+RK!H67)</f>
        <v>0.79421815132501816</v>
      </c>
      <c r="I67" s="14">
        <f>WL!I67/(WL!I67+RK!I67)</f>
        <v>0.80730107724821776</v>
      </c>
      <c r="J67" s="14">
        <f>WL!J67/(WL!J67+RK!J67)</f>
        <v>0.81453477466616908</v>
      </c>
      <c r="K67" s="14">
        <f>WL!K67/(WL!K67+RK!K67)</f>
        <v>0.79838288805952307</v>
      </c>
      <c r="L67" s="14">
        <f>WL!L67/(WL!L67+RK!L67)</f>
        <v>0.80592459663595895</v>
      </c>
      <c r="M67" s="14">
        <f>WL!M67/(WL!M67+RK!M67)</f>
        <v>0.81760122114786504</v>
      </c>
      <c r="N67" s="14">
        <f>WL!N67/(WL!N67+RK!N67)</f>
        <v>0.81283922792108609</v>
      </c>
      <c r="O67" s="14">
        <f>WL!O67/(WL!O67+RK!O67)</f>
        <v>0.81362038056377628</v>
      </c>
      <c r="P67" s="14">
        <f>WL!P67/(WL!P67+RK!P67)</f>
        <v>0.80926074933487546</v>
      </c>
      <c r="Q67" s="14">
        <f>WL!Q67/(WL!Q67+RK!Q67)</f>
        <v>0.8051361892404103</v>
      </c>
      <c r="R67" s="14">
        <f>WL!R67/(WL!R67+RK!R67)</f>
        <v>0.80725037722540938</v>
      </c>
      <c r="S67" s="14">
        <f>WL!S67/(WL!S67+RK!S67)</f>
        <v>0.80451637529455389</v>
      </c>
      <c r="T67" s="14">
        <f>WL!T67/(WL!T67+RK!T67)</f>
        <v>0.79544406279744684</v>
      </c>
      <c r="U67" s="14">
        <f>WL!U67/(WL!U67+RK!U67)</f>
        <v>0.78517326067124826</v>
      </c>
      <c r="V67" s="14">
        <f>WL!V67/(WL!V67+RK!V67)</f>
        <v>0.77413797996297207</v>
      </c>
      <c r="W67" s="14">
        <f>WL!W67/(WL!W67+RK!W67)</f>
        <v>0.77461386711701719</v>
      </c>
      <c r="X67" s="14">
        <f>WL!X67/(WL!X67+RK!X67)</f>
        <v>0.76818976809223349</v>
      </c>
      <c r="Y67" s="14">
        <f>WL!Y67/(WL!Y67+RK!Y67)</f>
        <v>0.76912824651134992</v>
      </c>
      <c r="Z67" s="14">
        <f>WL!Z67/(WL!Z67+RK!Z67)</f>
        <v>0.76960383737028404</v>
      </c>
      <c r="AA67" s="14">
        <f>WL!AA67/(WL!AA67+RK!AA67)</f>
        <v>0.77970202452416992</v>
      </c>
      <c r="AB67" s="14">
        <f>WL!AB67/(WL!AB67+RK!AB67)</f>
        <v>0.78158880012663012</v>
      </c>
      <c r="AC67" s="14">
        <f>WL!AC67/(WL!AC67+RK!AC67)</f>
        <v>0.78214186109158013</v>
      </c>
      <c r="AD67" s="14">
        <f>WL!AD67/(WL!AD67+RK!AD67)</f>
        <v>0.78341571654448372</v>
      </c>
      <c r="AE67" s="14">
        <f>WL!AE67/(WL!AE67+RK!AE67)</f>
        <v>0.79248054864997197</v>
      </c>
      <c r="AF67" s="75">
        <f>WL!AF67/(WL!AF67+RK!AF67)</f>
        <v>0.79388500718158872</v>
      </c>
      <c r="AG67" s="14">
        <f>RK!C67/(WL!C67+RK!C67)</f>
        <v>0.2910699185123044</v>
      </c>
      <c r="AH67" s="14">
        <f>RK!D67/(WL!D67+RK!D67)</f>
        <v>0.2650444000819277</v>
      </c>
      <c r="AI67" s="14">
        <f>RK!E67/(WL!E67+RK!E67)</f>
        <v>0.25801225975934455</v>
      </c>
      <c r="AJ67" s="14">
        <f>RK!F67/(WL!F67+RK!F67)</f>
        <v>0.23123998269223245</v>
      </c>
      <c r="AK67" s="14">
        <f>RK!G67/(WL!G67+RK!G67)</f>
        <v>0.21914866160459928</v>
      </c>
      <c r="AL67" s="14">
        <f>RK!H67/(WL!H67+RK!H67)</f>
        <v>0.20578184867498181</v>
      </c>
      <c r="AM67" s="14">
        <f>RK!I67/(WL!I67+RK!I67)</f>
        <v>0.19269892275178241</v>
      </c>
      <c r="AN67" s="14">
        <f>RK!J67/(WL!J67+RK!J67)</f>
        <v>0.18546522533383092</v>
      </c>
      <c r="AO67" s="14">
        <f>RK!K67/(WL!K67+RK!K67)</f>
        <v>0.20161711194047691</v>
      </c>
      <c r="AP67" s="14">
        <f>RK!L67/(WL!L67+RK!L67)</f>
        <v>0.19407540336404094</v>
      </c>
      <c r="AQ67" s="14">
        <f>RK!M67/(WL!M67+RK!M67)</f>
        <v>0.18239877885213487</v>
      </c>
      <c r="AR67" s="14">
        <f>RK!N67/(WL!N67+RK!N67)</f>
        <v>0.18716077207891404</v>
      </c>
      <c r="AS67" s="14">
        <f>RK!O67/(WL!O67+RK!O67)</f>
        <v>0.18637961943622386</v>
      </c>
      <c r="AT67" s="14">
        <f>RK!P67/(WL!P67+RK!P67)</f>
        <v>0.19073925066512454</v>
      </c>
      <c r="AU67" s="14">
        <f>RK!Q67/(WL!Q67+RK!Q67)</f>
        <v>0.19486381075958975</v>
      </c>
      <c r="AV67" s="14">
        <f>RK!R67/(WL!R67+RK!R67)</f>
        <v>0.19274962277459071</v>
      </c>
      <c r="AW67" s="14">
        <f>RK!S67/(WL!S67+RK!S67)</f>
        <v>0.195483624705446</v>
      </c>
      <c r="AX67" s="14">
        <f>RK!T67/(WL!T67+RK!T67)</f>
        <v>0.20455593720255316</v>
      </c>
      <c r="AY67" s="14">
        <f>RK!U67/(WL!U67+RK!U67)</f>
        <v>0.21482673932875171</v>
      </c>
      <c r="AZ67" s="14">
        <f>RK!V67/(WL!V67+RK!V67)</f>
        <v>0.22586202003702791</v>
      </c>
      <c r="BA67" s="14">
        <f>RK!W67/(WL!W67+RK!W67)</f>
        <v>0.22538613288298279</v>
      </c>
      <c r="BB67" s="14">
        <f>RK!X67/(WL!X67+RK!X67)</f>
        <v>0.23181023190776651</v>
      </c>
      <c r="BC67" s="14">
        <f>RK!Y67/(WL!Y67+RK!Y67)</f>
        <v>0.23087175348864999</v>
      </c>
      <c r="BD67" s="14">
        <f>RK!Z67/(WL!Z67+RK!Z67)</f>
        <v>0.23039616262971596</v>
      </c>
      <c r="BE67" s="14">
        <f>RK!AA67/(WL!AA67+RK!AA67)</f>
        <v>0.22029797547583002</v>
      </c>
      <c r="BF67" s="14">
        <f>RK!AB67/(WL!AB67+RK!AB67)</f>
        <v>0.21841119987336979</v>
      </c>
      <c r="BG67" s="14">
        <f>RK!AC67/(WL!AC67+RK!AC67)</f>
        <v>0.21785813890841974</v>
      </c>
      <c r="BH67" s="14">
        <f>RK!AD67/(WL!AD67+RK!AD67)</f>
        <v>0.21658428345551631</v>
      </c>
      <c r="BI67" s="14">
        <f>RK!AE67/(WL!AE67+RK!AE67)</f>
        <v>0.20751945135002806</v>
      </c>
      <c r="BJ67" s="75">
        <f>RK!AF67/(WL!AF67+RK!AF67)</f>
        <v>0.20611499281841125</v>
      </c>
      <c r="BK67" s="14"/>
      <c r="BL67" s="14"/>
      <c r="BM67" s="14"/>
      <c r="BN67" s="14"/>
      <c r="BO67" s="14"/>
      <c r="BP67" s="14"/>
      <c r="BQ67" s="14"/>
      <c r="BR67" s="14"/>
      <c r="BS67" s="14"/>
      <c r="BT67" s="14"/>
      <c r="BU67" s="14"/>
      <c r="BV67" s="14"/>
      <c r="BW67" s="14"/>
      <c r="BX67" s="14"/>
    </row>
    <row r="68" spans="1:76" x14ac:dyDescent="0.2">
      <c r="A68" s="4">
        <v>66</v>
      </c>
      <c r="B68" s="6" t="s">
        <v>102</v>
      </c>
      <c r="C68" s="14">
        <f>WL!C68/(WL!C68+RK!C68)</f>
        <v>0.8843878919017476</v>
      </c>
      <c r="D68" s="14">
        <f>WL!D68/(WL!D68+RK!D68)</f>
        <v>0.87969713909762437</v>
      </c>
      <c r="E68" s="14">
        <f>WL!E68/(WL!E68+RK!E68)</f>
        <v>0.87683980568891895</v>
      </c>
      <c r="F68" s="14">
        <f>WL!F68/(WL!F68+RK!F68)</f>
        <v>0.88236588437490038</v>
      </c>
      <c r="G68" s="14">
        <f>WL!G68/(WL!G68+RK!G68)</f>
        <v>0.88231185781137189</v>
      </c>
      <c r="H68" s="14">
        <f>WL!H68/(WL!H68+RK!H68)</f>
        <v>0.88291834949192427</v>
      </c>
      <c r="I68" s="14">
        <f>WL!I68/(WL!I68+RK!I68)</f>
        <v>0.88665316347282286</v>
      </c>
      <c r="J68" s="14">
        <f>WL!J68/(WL!J68+RK!J68)</f>
        <v>0.88570564821458642</v>
      </c>
      <c r="K68" s="14">
        <f>WL!K68/(WL!K68+RK!K68)</f>
        <v>0.8910633983424191</v>
      </c>
      <c r="L68" s="14">
        <f>WL!L68/(WL!L68+RK!L68)</f>
        <v>0.90011019942001425</v>
      </c>
      <c r="M68" s="14">
        <f>WL!M68/(WL!M68+RK!M68)</f>
        <v>0.90749295585203493</v>
      </c>
      <c r="N68" s="14">
        <f>WL!N68/(WL!N68+RK!N68)</f>
        <v>0.91154845520373362</v>
      </c>
      <c r="O68" s="14">
        <f>WL!O68/(WL!O68+RK!O68)</f>
        <v>0.91088907590527557</v>
      </c>
      <c r="P68" s="14">
        <f>WL!P68/(WL!P68+RK!P68)</f>
        <v>0.90208386197069335</v>
      </c>
      <c r="Q68" s="14">
        <f>WL!Q68/(WL!Q68+RK!Q68)</f>
        <v>0.89442907513437186</v>
      </c>
      <c r="R68" s="14">
        <f>WL!R68/(WL!R68+RK!R68)</f>
        <v>0.8878822646286274</v>
      </c>
      <c r="S68" s="14">
        <f>WL!S68/(WL!S68+RK!S68)</f>
        <v>0.87885630488889455</v>
      </c>
      <c r="T68" s="14">
        <f>WL!T68/(WL!T68+RK!T68)</f>
        <v>0.87429461108254658</v>
      </c>
      <c r="U68" s="14">
        <f>WL!U68/(WL!U68+RK!U68)</f>
        <v>0.88849972750243322</v>
      </c>
      <c r="V68" s="14">
        <f>WL!V68/(WL!V68+RK!V68)</f>
        <v>0.89485756088564372</v>
      </c>
      <c r="W68" s="14">
        <f>WL!W68/(WL!W68+RK!W68)</f>
        <v>0.90454323268456682</v>
      </c>
      <c r="X68" s="14">
        <f>WL!X68/(WL!X68+RK!X68)</f>
        <v>0.90989333181428478</v>
      </c>
      <c r="Y68" s="14">
        <f>WL!Y68/(WL!Y68+RK!Y68)</f>
        <v>0.90648230298456045</v>
      </c>
      <c r="Z68" s="14">
        <f>WL!Z68/(WL!Z68+RK!Z68)</f>
        <v>0.905164290242919</v>
      </c>
      <c r="AA68" s="14">
        <f>WL!AA68/(WL!AA68+RK!AA68)</f>
        <v>0.90852965713039591</v>
      </c>
      <c r="AB68" s="14">
        <f>WL!AB68/(WL!AB68+RK!AB68)</f>
        <v>0.90876026175603219</v>
      </c>
      <c r="AC68" s="14">
        <f>WL!AC68/(WL!AC68+RK!AC68)</f>
        <v>0.90984694774811092</v>
      </c>
      <c r="AD68" s="14">
        <f>WL!AD68/(WL!AD68+RK!AD68)</f>
        <v>0.9085640108291726</v>
      </c>
      <c r="AE68" s="14">
        <f>WL!AE68/(WL!AE68+RK!AE68)</f>
        <v>0.9108424710783749</v>
      </c>
      <c r="AF68" s="75">
        <f>WL!AF68/(WL!AF68+RK!AF68)</f>
        <v>0.91300123149252133</v>
      </c>
      <c r="AG68" s="14">
        <f>RK!C68/(WL!C68+RK!C68)</f>
        <v>0.11561210809825236</v>
      </c>
      <c r="AH68" s="14">
        <f>RK!D68/(WL!D68+RK!D68)</f>
        <v>0.12030286090237569</v>
      </c>
      <c r="AI68" s="14">
        <f>RK!E68/(WL!E68+RK!E68)</f>
        <v>0.12316019431108108</v>
      </c>
      <c r="AJ68" s="14">
        <f>RK!F68/(WL!F68+RK!F68)</f>
        <v>0.11763411562509958</v>
      </c>
      <c r="AK68" s="14">
        <f>RK!G68/(WL!G68+RK!G68)</f>
        <v>0.11768814218862811</v>
      </c>
      <c r="AL68" s="14">
        <f>RK!H68/(WL!H68+RK!H68)</f>
        <v>0.11708165050807574</v>
      </c>
      <c r="AM68" s="14">
        <f>RK!I68/(WL!I68+RK!I68)</f>
        <v>0.11334683652717713</v>
      </c>
      <c r="AN68" s="14">
        <f>RK!J68/(WL!J68+RK!J68)</f>
        <v>0.11429435178541358</v>
      </c>
      <c r="AO68" s="14">
        <f>RK!K68/(WL!K68+RK!K68)</f>
        <v>0.10893660165758104</v>
      </c>
      <c r="AP68" s="14">
        <f>RK!L68/(WL!L68+RK!L68)</f>
        <v>9.988980057998581E-2</v>
      </c>
      <c r="AQ68" s="14">
        <f>RK!M68/(WL!M68+RK!M68)</f>
        <v>9.2507044147965067E-2</v>
      </c>
      <c r="AR68" s="14">
        <f>RK!N68/(WL!N68+RK!N68)</f>
        <v>8.8451544796266351E-2</v>
      </c>
      <c r="AS68" s="14">
        <f>RK!O68/(WL!O68+RK!O68)</f>
        <v>8.9110924094724292E-2</v>
      </c>
      <c r="AT68" s="14">
        <f>RK!P68/(WL!P68+RK!P68)</f>
        <v>9.7916138029306654E-2</v>
      </c>
      <c r="AU68" s="14">
        <f>RK!Q68/(WL!Q68+RK!Q68)</f>
        <v>0.10557092486562815</v>
      </c>
      <c r="AV68" s="14">
        <f>RK!R68/(WL!R68+RK!R68)</f>
        <v>0.11211773537137264</v>
      </c>
      <c r="AW68" s="14">
        <f>RK!S68/(WL!S68+RK!S68)</f>
        <v>0.12114369511110545</v>
      </c>
      <c r="AX68" s="14">
        <f>RK!T68/(WL!T68+RK!T68)</f>
        <v>0.12570538891745342</v>
      </c>
      <c r="AY68" s="14">
        <f>RK!U68/(WL!U68+RK!U68)</f>
        <v>0.11150027249756683</v>
      </c>
      <c r="AZ68" s="14">
        <f>RK!V68/(WL!V68+RK!V68)</f>
        <v>0.10514243911435629</v>
      </c>
      <c r="BA68" s="14">
        <f>RK!W68/(WL!W68+RK!W68)</f>
        <v>9.5456767315433122E-2</v>
      </c>
      <c r="BB68" s="14">
        <f>RK!X68/(WL!X68+RK!X68)</f>
        <v>9.0106668185715277E-2</v>
      </c>
      <c r="BC68" s="14">
        <f>RK!Y68/(WL!Y68+RK!Y68)</f>
        <v>9.3517697015439563E-2</v>
      </c>
      <c r="BD68" s="14">
        <f>RK!Z68/(WL!Z68+RK!Z68)</f>
        <v>9.4835709757081055E-2</v>
      </c>
      <c r="BE68" s="14">
        <f>RK!AA68/(WL!AA68+RK!AA68)</f>
        <v>9.1470342869604163E-2</v>
      </c>
      <c r="BF68" s="14">
        <f>RK!AB68/(WL!AB68+RK!AB68)</f>
        <v>9.1239738243967819E-2</v>
      </c>
      <c r="BG68" s="14">
        <f>RK!AC68/(WL!AC68+RK!AC68)</f>
        <v>9.0153052251889021E-2</v>
      </c>
      <c r="BH68" s="14">
        <f>RK!AD68/(WL!AD68+RK!AD68)</f>
        <v>9.1435989170827472E-2</v>
      </c>
      <c r="BI68" s="14">
        <f>RK!AE68/(WL!AE68+RK!AE68)</f>
        <v>8.9157528921625109E-2</v>
      </c>
      <c r="BJ68" s="75">
        <f>RK!AF68/(WL!AF68+RK!AF68)</f>
        <v>8.6998768507478702E-2</v>
      </c>
      <c r="BK68" s="14"/>
      <c r="BL68" s="14"/>
      <c r="BM68" s="14"/>
      <c r="BN68" s="14"/>
      <c r="BO68" s="14"/>
      <c r="BP68" s="14"/>
      <c r="BQ68" s="14"/>
      <c r="BR68" s="14"/>
      <c r="BS68" s="14"/>
      <c r="BT68" s="14"/>
      <c r="BU68" s="14"/>
      <c r="BV68" s="14"/>
      <c r="BW68" s="14"/>
      <c r="BX68" s="14"/>
    </row>
    <row r="69" spans="1:76" x14ac:dyDescent="0.2">
      <c r="A69" s="4">
        <v>67</v>
      </c>
      <c r="B69" s="6" t="s">
        <v>103</v>
      </c>
      <c r="C69" s="14">
        <f>WL!C69/(WL!C69+RK!C69)</f>
        <v>0.89159484685896218</v>
      </c>
      <c r="D69" s="14">
        <f>WL!D69/(WL!D69+RK!D69)</f>
        <v>0.88516013790618298</v>
      </c>
      <c r="E69" s="14">
        <f>WL!E69/(WL!E69+RK!E69)</f>
        <v>0.88381925965338848</v>
      </c>
      <c r="F69" s="14">
        <f>WL!F69/(WL!F69+RK!F69)</f>
        <v>0.88681060532263645</v>
      </c>
      <c r="G69" s="14">
        <f>WL!G69/(WL!G69+RK!G69)</f>
        <v>0.88180090863235283</v>
      </c>
      <c r="H69" s="14">
        <f>WL!H69/(WL!H69+RK!H69)</f>
        <v>0.8788414581771975</v>
      </c>
      <c r="I69" s="14">
        <f>WL!I69/(WL!I69+RK!I69)</f>
        <v>0.87952803542398839</v>
      </c>
      <c r="J69" s="14">
        <f>WL!J69/(WL!J69+RK!J69)</f>
        <v>0.87333920359129935</v>
      </c>
      <c r="K69" s="14">
        <f>WL!K69/(WL!K69+RK!K69)</f>
        <v>0.87217209570355403</v>
      </c>
      <c r="L69" s="14">
        <f>WL!L69/(WL!L69+RK!L69)</f>
        <v>0.87624032824122522</v>
      </c>
      <c r="M69" s="14">
        <f>WL!M69/(WL!M69+RK!M69)</f>
        <v>0.87957854707687988</v>
      </c>
      <c r="N69" s="14">
        <f>WL!N69/(WL!N69+RK!N69)</f>
        <v>0.87896397585117503</v>
      </c>
      <c r="O69" s="14">
        <f>WL!O69/(WL!O69+RK!O69)</f>
        <v>0.87539351417378386</v>
      </c>
      <c r="P69" s="14">
        <f>WL!P69/(WL!P69+RK!P69)</f>
        <v>0.8669812377709033</v>
      </c>
      <c r="Q69" s="14">
        <f>WL!Q69/(WL!Q69+RK!Q69)</f>
        <v>0.86110909865607899</v>
      </c>
      <c r="R69" s="14">
        <f>WL!R69/(WL!R69+RK!R69)</f>
        <v>0.85364013264700944</v>
      </c>
      <c r="S69" s="14">
        <f>WL!S69/(WL!S69+RK!S69)</f>
        <v>0.84460715575635903</v>
      </c>
      <c r="T69" s="14">
        <f>WL!T69/(WL!T69+RK!T69)</f>
        <v>0.84209478869160359</v>
      </c>
      <c r="U69" s="14">
        <f>WL!U69/(WL!U69+RK!U69)</f>
        <v>0.85528635620341764</v>
      </c>
      <c r="V69" s="14">
        <f>WL!V69/(WL!V69+RK!V69)</f>
        <v>0.8602596650467591</v>
      </c>
      <c r="W69" s="14">
        <f>WL!W69/(WL!W69+RK!W69)</f>
        <v>0.8689459550053541</v>
      </c>
      <c r="X69" s="14">
        <f>WL!X69/(WL!X69+RK!X69)</f>
        <v>0.8745136807586682</v>
      </c>
      <c r="Y69" s="14">
        <f>WL!Y69/(WL!Y69+RK!Y69)</f>
        <v>0.8765742751678145</v>
      </c>
      <c r="Z69" s="14">
        <f>WL!Z69/(WL!Z69+RK!Z69)</f>
        <v>0.88157997779502173</v>
      </c>
      <c r="AA69" s="14">
        <f>WL!AA69/(WL!AA69+RK!AA69)</f>
        <v>0.88869835368215788</v>
      </c>
      <c r="AB69" s="14">
        <f>WL!AB69/(WL!AB69+RK!AB69)</f>
        <v>0.89016480579509227</v>
      </c>
      <c r="AC69" s="14">
        <f>WL!AC69/(WL!AC69+RK!AC69)</f>
        <v>0.88970179380185366</v>
      </c>
      <c r="AD69" s="14">
        <f>WL!AD69/(WL!AD69+RK!AD69)</f>
        <v>0.88899047772418416</v>
      </c>
      <c r="AE69" s="14">
        <f>WL!AE69/(WL!AE69+RK!AE69)</f>
        <v>0.89238103286700765</v>
      </c>
      <c r="AF69" s="75">
        <f>WL!AF69/(WL!AF69+RK!AF69)</f>
        <v>0.89422538428885712</v>
      </c>
      <c r="AG69" s="14">
        <f>RK!C69/(WL!C69+RK!C69)</f>
        <v>0.10840515314103785</v>
      </c>
      <c r="AH69" s="14">
        <f>RK!D69/(WL!D69+RK!D69)</f>
        <v>0.11483986209381709</v>
      </c>
      <c r="AI69" s="14">
        <f>RK!E69/(WL!E69+RK!E69)</f>
        <v>0.11618074034661156</v>
      </c>
      <c r="AJ69" s="14">
        <f>RK!F69/(WL!F69+RK!F69)</f>
        <v>0.11318939467736353</v>
      </c>
      <c r="AK69" s="14">
        <f>RK!G69/(WL!G69+RK!G69)</f>
        <v>0.11819909136764714</v>
      </c>
      <c r="AL69" s="14">
        <f>RK!H69/(WL!H69+RK!H69)</f>
        <v>0.12115854182280254</v>
      </c>
      <c r="AM69" s="14">
        <f>RK!I69/(WL!I69+RK!I69)</f>
        <v>0.12047196457601168</v>
      </c>
      <c r="AN69" s="14">
        <f>RK!J69/(WL!J69+RK!J69)</f>
        <v>0.12666079640870057</v>
      </c>
      <c r="AO69" s="14">
        <f>RK!K69/(WL!K69+RK!K69)</f>
        <v>0.12782790429644594</v>
      </c>
      <c r="AP69" s="14">
        <f>RK!L69/(WL!L69+RK!L69)</f>
        <v>0.12375967175877481</v>
      </c>
      <c r="AQ69" s="14">
        <f>RK!M69/(WL!M69+RK!M69)</f>
        <v>0.12042145292312013</v>
      </c>
      <c r="AR69" s="14">
        <f>RK!N69/(WL!N69+RK!N69)</f>
        <v>0.12103602414882504</v>
      </c>
      <c r="AS69" s="14">
        <f>RK!O69/(WL!O69+RK!O69)</f>
        <v>0.1246064858262161</v>
      </c>
      <c r="AT69" s="14">
        <f>RK!P69/(WL!P69+RK!P69)</f>
        <v>0.13301876222909675</v>
      </c>
      <c r="AU69" s="14">
        <f>RK!Q69/(WL!Q69+RK!Q69)</f>
        <v>0.13889090134392115</v>
      </c>
      <c r="AV69" s="14">
        <f>RK!R69/(WL!R69+RK!R69)</f>
        <v>0.14635986735299067</v>
      </c>
      <c r="AW69" s="14">
        <f>RK!S69/(WL!S69+RK!S69)</f>
        <v>0.15539284424364097</v>
      </c>
      <c r="AX69" s="14">
        <f>RK!T69/(WL!T69+RK!T69)</f>
        <v>0.15790521130839638</v>
      </c>
      <c r="AY69" s="14">
        <f>RK!U69/(WL!U69+RK!U69)</f>
        <v>0.14471364379658239</v>
      </c>
      <c r="AZ69" s="14">
        <f>RK!V69/(WL!V69+RK!V69)</f>
        <v>0.13974033495324081</v>
      </c>
      <c r="BA69" s="14">
        <f>RK!W69/(WL!W69+RK!W69)</f>
        <v>0.13105404499464596</v>
      </c>
      <c r="BB69" s="14">
        <f>RK!X69/(WL!X69+RK!X69)</f>
        <v>0.12548631924133177</v>
      </c>
      <c r="BC69" s="14">
        <f>RK!Y69/(WL!Y69+RK!Y69)</f>
        <v>0.12342572483218547</v>
      </c>
      <c r="BD69" s="14">
        <f>RK!Z69/(WL!Z69+RK!Z69)</f>
        <v>0.11842002220497824</v>
      </c>
      <c r="BE69" s="14">
        <f>RK!AA69/(WL!AA69+RK!AA69)</f>
        <v>0.11130164631784208</v>
      </c>
      <c r="BF69" s="14">
        <f>RK!AB69/(WL!AB69+RK!AB69)</f>
        <v>0.10983519420490767</v>
      </c>
      <c r="BG69" s="14">
        <f>RK!AC69/(WL!AC69+RK!AC69)</f>
        <v>0.11029820619814643</v>
      </c>
      <c r="BH69" s="14">
        <f>RK!AD69/(WL!AD69+RK!AD69)</f>
        <v>0.11100952227581579</v>
      </c>
      <c r="BI69" s="14">
        <f>RK!AE69/(WL!AE69+RK!AE69)</f>
        <v>0.10761896713299236</v>
      </c>
      <c r="BJ69" s="75">
        <f>RK!AF69/(WL!AF69+RK!AF69)</f>
        <v>0.10577461571114291</v>
      </c>
      <c r="BK69" s="14"/>
      <c r="BL69" s="14"/>
      <c r="BM69" s="14"/>
      <c r="BN69" s="14"/>
      <c r="BO69" s="14"/>
      <c r="BP69" s="14"/>
      <c r="BQ69" s="14"/>
      <c r="BR69" s="14"/>
      <c r="BS69" s="14"/>
      <c r="BT69" s="14"/>
      <c r="BU69" s="14"/>
      <c r="BV69" s="14"/>
      <c r="BW69" s="14"/>
      <c r="BX69" s="14"/>
    </row>
    <row r="70" spans="1:76" x14ac:dyDescent="0.2">
      <c r="A70" s="4">
        <v>68</v>
      </c>
      <c r="B70" s="6" t="s">
        <v>104</v>
      </c>
      <c r="C70" s="14">
        <f>WL!C70/(WL!C70+RK!C70)</f>
        <v>0.84510983004290885</v>
      </c>
      <c r="D70" s="14">
        <f>WL!D70/(WL!D70+RK!D70)</f>
        <v>0.8411508725935104</v>
      </c>
      <c r="E70" s="14">
        <f>WL!E70/(WL!E70+RK!E70)</f>
        <v>0.83602553789201783</v>
      </c>
      <c r="F70" s="14">
        <f>WL!F70/(WL!F70+RK!F70)</f>
        <v>0.83448728126189009</v>
      </c>
      <c r="G70" s="14">
        <f>WL!G70/(WL!G70+RK!G70)</f>
        <v>0.83439664073469821</v>
      </c>
      <c r="H70" s="14">
        <f>WL!H70/(WL!H70+RK!H70)</f>
        <v>0.834679690294723</v>
      </c>
      <c r="I70" s="14">
        <f>WL!I70/(WL!I70+RK!I70)</f>
        <v>0.827735365171691</v>
      </c>
      <c r="J70" s="14">
        <f>WL!J70/(WL!J70+RK!J70)</f>
        <v>0.82569137730504938</v>
      </c>
      <c r="K70" s="14">
        <f>WL!K70/(WL!K70+RK!K70)</f>
        <v>0.81672794775523527</v>
      </c>
      <c r="L70" s="14">
        <f>WL!L70/(WL!L70+RK!L70)</f>
        <v>0.81897430646817027</v>
      </c>
      <c r="M70" s="14">
        <f>WL!M70/(WL!M70+RK!M70)</f>
        <v>0.82685351535295204</v>
      </c>
      <c r="N70" s="14">
        <f>WL!N70/(WL!N70+RK!N70)</f>
        <v>0.83353816401467185</v>
      </c>
      <c r="O70" s="14">
        <f>WL!O70/(WL!O70+RK!O70)</f>
        <v>0.82510682932092128</v>
      </c>
      <c r="P70" s="14">
        <f>WL!P70/(WL!P70+RK!P70)</f>
        <v>0.82018883544431664</v>
      </c>
      <c r="Q70" s="14">
        <f>WL!Q70/(WL!Q70+RK!Q70)</f>
        <v>0.81368404860759003</v>
      </c>
      <c r="R70" s="14">
        <f>WL!R70/(WL!R70+RK!R70)</f>
        <v>0.80525308630848991</v>
      </c>
      <c r="S70" s="14">
        <f>WL!S70/(WL!S70+RK!S70)</f>
        <v>0.81028688482411093</v>
      </c>
      <c r="T70" s="14">
        <f>WL!T70/(WL!T70+RK!T70)</f>
        <v>0.81424976439613661</v>
      </c>
      <c r="U70" s="14">
        <f>WL!U70/(WL!U70+RK!U70)</f>
        <v>0.82193871336157653</v>
      </c>
      <c r="V70" s="14">
        <f>WL!V70/(WL!V70+RK!V70)</f>
        <v>0.8258172787283945</v>
      </c>
      <c r="W70" s="14">
        <f>WL!W70/(WL!W70+RK!W70)</f>
        <v>0.83718673578369773</v>
      </c>
      <c r="X70" s="14">
        <f>WL!X70/(WL!X70+RK!X70)</f>
        <v>0.84588320616935475</v>
      </c>
      <c r="Y70" s="14">
        <f>WL!Y70/(WL!Y70+RK!Y70)</f>
        <v>0.84850434256013774</v>
      </c>
      <c r="Z70" s="14">
        <f>WL!Z70/(WL!Z70+RK!Z70)</f>
        <v>0.84971550149962194</v>
      </c>
      <c r="AA70" s="14">
        <f>WL!AA70/(WL!AA70+RK!AA70)</f>
        <v>0.8564129108118429</v>
      </c>
      <c r="AB70" s="14">
        <f>WL!AB70/(WL!AB70+RK!AB70)</f>
        <v>0.85244043243783285</v>
      </c>
      <c r="AC70" s="14">
        <f>WL!AC70/(WL!AC70+RK!AC70)</f>
        <v>0.85187286082977476</v>
      </c>
      <c r="AD70" s="14">
        <f>WL!AD70/(WL!AD70+RK!AD70)</f>
        <v>0.85596332148992471</v>
      </c>
      <c r="AE70" s="14">
        <f>WL!AE70/(WL!AE70+RK!AE70)</f>
        <v>0.85819664966451426</v>
      </c>
      <c r="AF70" s="75">
        <f>WL!AF70/(WL!AF70+RK!AF70)</f>
        <v>0.85919512974286794</v>
      </c>
      <c r="AG70" s="14">
        <f>RK!C70/(WL!C70+RK!C70)</f>
        <v>0.15489016995709118</v>
      </c>
      <c r="AH70" s="14">
        <f>RK!D70/(WL!D70+RK!D70)</f>
        <v>0.15884912740648963</v>
      </c>
      <c r="AI70" s="14">
        <f>RK!E70/(WL!E70+RK!E70)</f>
        <v>0.16397446210798219</v>
      </c>
      <c r="AJ70" s="14">
        <f>RK!F70/(WL!F70+RK!F70)</f>
        <v>0.16551271873810988</v>
      </c>
      <c r="AK70" s="14">
        <f>RK!G70/(WL!G70+RK!G70)</f>
        <v>0.16560335926530181</v>
      </c>
      <c r="AL70" s="14">
        <f>RK!H70/(WL!H70+RK!H70)</f>
        <v>0.16532030970527695</v>
      </c>
      <c r="AM70" s="14">
        <f>RK!I70/(WL!I70+RK!I70)</f>
        <v>0.17226463482830895</v>
      </c>
      <c r="AN70" s="14">
        <f>RK!J70/(WL!J70+RK!J70)</f>
        <v>0.17430862269495068</v>
      </c>
      <c r="AO70" s="14">
        <f>RK!K70/(WL!K70+RK!K70)</f>
        <v>0.18327205224476475</v>
      </c>
      <c r="AP70" s="14">
        <f>RK!L70/(WL!L70+RK!L70)</f>
        <v>0.18102569353182971</v>
      </c>
      <c r="AQ70" s="14">
        <f>RK!M70/(WL!M70+RK!M70)</f>
        <v>0.17314648464704804</v>
      </c>
      <c r="AR70" s="14">
        <f>RK!N70/(WL!N70+RK!N70)</f>
        <v>0.16646183598532824</v>
      </c>
      <c r="AS70" s="14">
        <f>RK!O70/(WL!O70+RK!O70)</f>
        <v>0.1748931706790787</v>
      </c>
      <c r="AT70" s="14">
        <f>RK!P70/(WL!P70+RK!P70)</f>
        <v>0.17981116455568338</v>
      </c>
      <c r="AU70" s="14">
        <f>RK!Q70/(WL!Q70+RK!Q70)</f>
        <v>0.18631595139240995</v>
      </c>
      <c r="AV70" s="14">
        <f>RK!R70/(WL!R70+RK!R70)</f>
        <v>0.19474691369151012</v>
      </c>
      <c r="AW70" s="14">
        <f>RK!S70/(WL!S70+RK!S70)</f>
        <v>0.1897131151758891</v>
      </c>
      <c r="AX70" s="14">
        <f>RK!T70/(WL!T70+RK!T70)</f>
        <v>0.18575023560386339</v>
      </c>
      <c r="AY70" s="14">
        <f>RK!U70/(WL!U70+RK!U70)</f>
        <v>0.17806128663842349</v>
      </c>
      <c r="AZ70" s="14">
        <f>RK!V70/(WL!V70+RK!V70)</f>
        <v>0.17418272127160556</v>
      </c>
      <c r="BA70" s="14">
        <f>RK!W70/(WL!W70+RK!W70)</f>
        <v>0.16281326421630227</v>
      </c>
      <c r="BB70" s="14">
        <f>RK!X70/(WL!X70+RK!X70)</f>
        <v>0.15411679383064522</v>
      </c>
      <c r="BC70" s="14">
        <f>RK!Y70/(WL!Y70+RK!Y70)</f>
        <v>0.15149565743986232</v>
      </c>
      <c r="BD70" s="14">
        <f>RK!Z70/(WL!Z70+RK!Z70)</f>
        <v>0.15028449850037803</v>
      </c>
      <c r="BE70" s="14">
        <f>RK!AA70/(WL!AA70+RK!AA70)</f>
        <v>0.14358708918815705</v>
      </c>
      <c r="BF70" s="14">
        <f>RK!AB70/(WL!AB70+RK!AB70)</f>
        <v>0.14755956756216718</v>
      </c>
      <c r="BG70" s="14">
        <f>RK!AC70/(WL!AC70+RK!AC70)</f>
        <v>0.1481271391702253</v>
      </c>
      <c r="BH70" s="14">
        <f>RK!AD70/(WL!AD70+RK!AD70)</f>
        <v>0.14403667851007529</v>
      </c>
      <c r="BI70" s="14">
        <f>RK!AE70/(WL!AE70+RK!AE70)</f>
        <v>0.14180335033548569</v>
      </c>
      <c r="BJ70" s="75">
        <f>RK!AF70/(WL!AF70+RK!AF70)</f>
        <v>0.14080487025713209</v>
      </c>
      <c r="BK70" s="14"/>
      <c r="BL70" s="14"/>
      <c r="BM70" s="14"/>
      <c r="BN70" s="14"/>
      <c r="BO70" s="14"/>
      <c r="BP70" s="14"/>
      <c r="BQ70" s="14"/>
      <c r="BR70" s="14"/>
      <c r="BS70" s="14"/>
      <c r="BT70" s="14"/>
      <c r="BU70" s="14"/>
      <c r="BV70" s="14"/>
      <c r="BW70" s="14"/>
      <c r="BX70" s="14"/>
    </row>
    <row r="71" spans="1:76" x14ac:dyDescent="0.2">
      <c r="A71" s="4">
        <v>69</v>
      </c>
      <c r="B71" s="6" t="s">
        <v>105</v>
      </c>
      <c r="C71" s="14">
        <f>WL!C71/(WL!C71+RK!C71)</f>
        <v>0.76202388486427441</v>
      </c>
      <c r="D71" s="14">
        <f>WL!D71/(WL!D71+RK!D71)</f>
        <v>0.76051988876405796</v>
      </c>
      <c r="E71" s="14">
        <f>WL!E71/(WL!E71+RK!E71)</f>
        <v>0.7547073270170086</v>
      </c>
      <c r="F71" s="14">
        <f>WL!F71/(WL!F71+RK!F71)</f>
        <v>0.76316991694745495</v>
      </c>
      <c r="G71" s="14">
        <f>WL!G71/(WL!G71+RK!G71)</f>
        <v>0.76099773265969717</v>
      </c>
      <c r="H71" s="14">
        <f>WL!H71/(WL!H71+RK!H71)</f>
        <v>0.76978495263036861</v>
      </c>
      <c r="I71" s="14">
        <f>WL!I71/(WL!I71+RK!I71)</f>
        <v>0.76143031557016339</v>
      </c>
      <c r="J71" s="14">
        <f>WL!J71/(WL!J71+RK!J71)</f>
        <v>0.76017077246474651</v>
      </c>
      <c r="K71" s="14">
        <f>WL!K71/(WL!K71+RK!K71)</f>
        <v>0.7591358623350799</v>
      </c>
      <c r="L71" s="14">
        <f>WL!L71/(WL!L71+RK!L71)</f>
        <v>0.77267451540069465</v>
      </c>
      <c r="M71" s="14">
        <f>WL!M71/(WL!M71+RK!M71)</f>
        <v>0.77432839250949814</v>
      </c>
      <c r="N71" s="14">
        <f>WL!N71/(WL!N71+RK!N71)</f>
        <v>0.76849891295820094</v>
      </c>
      <c r="O71" s="14">
        <f>WL!O71/(WL!O71+RK!O71)</f>
        <v>0.77278610275995085</v>
      </c>
      <c r="P71" s="14">
        <f>WL!P71/(WL!P71+RK!P71)</f>
        <v>0.77038834898352526</v>
      </c>
      <c r="Q71" s="14">
        <f>WL!Q71/(WL!Q71+RK!Q71)</f>
        <v>0.76315824835266122</v>
      </c>
      <c r="R71" s="14">
        <f>WL!R71/(WL!R71+RK!R71)</f>
        <v>0.76351503626179729</v>
      </c>
      <c r="S71" s="14">
        <f>WL!S71/(WL!S71+RK!S71)</f>
        <v>0.78078761634262051</v>
      </c>
      <c r="T71" s="14">
        <f>WL!T71/(WL!T71+RK!T71)</f>
        <v>0.7876370692582304</v>
      </c>
      <c r="U71" s="14">
        <f>WL!U71/(WL!U71+RK!U71)</f>
        <v>0.79311466492824967</v>
      </c>
      <c r="V71" s="14">
        <f>WL!V71/(WL!V71+RK!V71)</f>
        <v>0.78985406148329951</v>
      </c>
      <c r="W71" s="14">
        <f>WL!W71/(WL!W71+RK!W71)</f>
        <v>0.78171425661461391</v>
      </c>
      <c r="X71" s="14">
        <f>WL!X71/(WL!X71+RK!X71)</f>
        <v>0.78481739957061991</v>
      </c>
      <c r="Y71" s="14">
        <f>WL!Y71/(WL!Y71+RK!Y71)</f>
        <v>0.78447827527789882</v>
      </c>
      <c r="Z71" s="14">
        <f>WL!Z71/(WL!Z71+RK!Z71)</f>
        <v>0.79537592297334037</v>
      </c>
      <c r="AA71" s="14">
        <f>WL!AA71/(WL!AA71+RK!AA71)</f>
        <v>0.7962689910429801</v>
      </c>
      <c r="AB71" s="14">
        <f>WL!AB71/(WL!AB71+RK!AB71)</f>
        <v>0.79244071968806373</v>
      </c>
      <c r="AC71" s="14">
        <f>WL!AC71/(WL!AC71+RK!AC71)</f>
        <v>0.7910587306335769</v>
      </c>
      <c r="AD71" s="14">
        <f>WL!AD71/(WL!AD71+RK!AD71)</f>
        <v>0.80426285148270271</v>
      </c>
      <c r="AE71" s="14">
        <f>WL!AE71/(WL!AE71+RK!AE71)</f>
        <v>0.80491143704644075</v>
      </c>
      <c r="AF71" s="75">
        <f>WL!AF71/(WL!AF71+RK!AF71)</f>
        <v>0.81533847485795152</v>
      </c>
      <c r="AG71" s="14">
        <f>RK!C71/(WL!C71+RK!C71)</f>
        <v>0.23797611513572572</v>
      </c>
      <c r="AH71" s="14">
        <f>RK!D71/(WL!D71+RK!D71)</f>
        <v>0.23948011123594204</v>
      </c>
      <c r="AI71" s="14">
        <f>RK!E71/(WL!E71+RK!E71)</f>
        <v>0.24529267298299143</v>
      </c>
      <c r="AJ71" s="14">
        <f>RK!F71/(WL!F71+RK!F71)</f>
        <v>0.23683008305254508</v>
      </c>
      <c r="AK71" s="14">
        <f>RK!G71/(WL!G71+RK!G71)</f>
        <v>0.23900226734030278</v>
      </c>
      <c r="AL71" s="14">
        <f>RK!H71/(WL!H71+RK!H71)</f>
        <v>0.23021504736963144</v>
      </c>
      <c r="AM71" s="14">
        <f>RK!I71/(WL!I71+RK!I71)</f>
        <v>0.23856968442983653</v>
      </c>
      <c r="AN71" s="14">
        <f>RK!J71/(WL!J71+RK!J71)</f>
        <v>0.23982922753525354</v>
      </c>
      <c r="AO71" s="14">
        <f>RK!K71/(WL!K71+RK!K71)</f>
        <v>0.24086413766492007</v>
      </c>
      <c r="AP71" s="14">
        <f>RK!L71/(WL!L71+RK!L71)</f>
        <v>0.22732548459930541</v>
      </c>
      <c r="AQ71" s="14">
        <f>RK!M71/(WL!M71+RK!M71)</f>
        <v>0.22567160749050189</v>
      </c>
      <c r="AR71" s="14">
        <f>RK!N71/(WL!N71+RK!N71)</f>
        <v>0.23150108704179911</v>
      </c>
      <c r="AS71" s="14">
        <f>RK!O71/(WL!O71+RK!O71)</f>
        <v>0.22721389724004909</v>
      </c>
      <c r="AT71" s="14">
        <f>RK!P71/(WL!P71+RK!P71)</f>
        <v>0.22961165101647477</v>
      </c>
      <c r="AU71" s="14">
        <f>RK!Q71/(WL!Q71+RK!Q71)</f>
        <v>0.23684175164733884</v>
      </c>
      <c r="AV71" s="14">
        <f>RK!R71/(WL!R71+RK!R71)</f>
        <v>0.23648496373820271</v>
      </c>
      <c r="AW71" s="14">
        <f>RK!S71/(WL!S71+RK!S71)</f>
        <v>0.21921238365737952</v>
      </c>
      <c r="AX71" s="14">
        <f>RK!T71/(WL!T71+RK!T71)</f>
        <v>0.21236293074176962</v>
      </c>
      <c r="AY71" s="14">
        <f>RK!U71/(WL!U71+RK!U71)</f>
        <v>0.20688533507175033</v>
      </c>
      <c r="AZ71" s="14">
        <f>RK!V71/(WL!V71+RK!V71)</f>
        <v>0.21014593851670052</v>
      </c>
      <c r="BA71" s="14">
        <f>RK!W71/(WL!W71+RK!W71)</f>
        <v>0.21828574338538609</v>
      </c>
      <c r="BB71" s="14">
        <f>RK!X71/(WL!X71+RK!X71)</f>
        <v>0.21518260042938012</v>
      </c>
      <c r="BC71" s="14">
        <f>RK!Y71/(WL!Y71+RK!Y71)</f>
        <v>0.21552172472210121</v>
      </c>
      <c r="BD71" s="14">
        <f>RK!Z71/(WL!Z71+RK!Z71)</f>
        <v>0.20462407702665966</v>
      </c>
      <c r="BE71" s="14">
        <f>RK!AA71/(WL!AA71+RK!AA71)</f>
        <v>0.2037310089570199</v>
      </c>
      <c r="BF71" s="14">
        <f>RK!AB71/(WL!AB71+RK!AB71)</f>
        <v>0.20755928031193624</v>
      </c>
      <c r="BG71" s="14">
        <f>RK!AC71/(WL!AC71+RK!AC71)</f>
        <v>0.20894126936642307</v>
      </c>
      <c r="BH71" s="14">
        <f>RK!AD71/(WL!AD71+RK!AD71)</f>
        <v>0.19573714851729726</v>
      </c>
      <c r="BI71" s="14">
        <f>RK!AE71/(WL!AE71+RK!AE71)</f>
        <v>0.19508856295355928</v>
      </c>
      <c r="BJ71" s="75">
        <f>RK!AF71/(WL!AF71+RK!AF71)</f>
        <v>0.18466152514204845</v>
      </c>
      <c r="BK71" s="14"/>
      <c r="BL71" s="14"/>
      <c r="BM71" s="14"/>
      <c r="BN71" s="14"/>
      <c r="BO71" s="14"/>
      <c r="BP71" s="14"/>
      <c r="BQ71" s="14"/>
      <c r="BR71" s="14"/>
      <c r="BS71" s="14"/>
      <c r="BT71" s="14"/>
      <c r="BU71" s="14"/>
      <c r="BV71" s="14"/>
      <c r="BW71" s="14"/>
      <c r="BX71" s="14"/>
    </row>
    <row r="72" spans="1:76" x14ac:dyDescent="0.2">
      <c r="A72" s="4">
        <v>70</v>
      </c>
      <c r="B72" s="6" t="s">
        <v>106</v>
      </c>
      <c r="C72" s="14">
        <f>WL!C72/(WL!C72+RK!C72)</f>
        <v>0.2648181909841788</v>
      </c>
      <c r="D72" s="14">
        <f>WL!D72/(WL!D72+RK!D72)</f>
        <v>0.27280840131751122</v>
      </c>
      <c r="E72" s="14">
        <f>WL!E72/(WL!E72+RK!E72)</f>
        <v>0.28495006219381186</v>
      </c>
      <c r="F72" s="14">
        <f>WL!F72/(WL!F72+RK!F72)</f>
        <v>0.29833692588954047</v>
      </c>
      <c r="G72" s="14">
        <f>WL!G72/(WL!G72+RK!G72)</f>
        <v>0.31852854215193716</v>
      </c>
      <c r="H72" s="14">
        <f>WL!H72/(WL!H72+RK!H72)</f>
        <v>0.32486770508400675</v>
      </c>
      <c r="I72" s="14">
        <f>WL!I72/(WL!I72+RK!I72)</f>
        <v>0.33985366411810808</v>
      </c>
      <c r="J72" s="14">
        <f>WL!J72/(WL!J72+RK!J72)</f>
        <v>0.3434353802921507</v>
      </c>
      <c r="K72" s="14">
        <f>WL!K72/(WL!K72+RK!K72)</f>
        <v>0.34723790925694259</v>
      </c>
      <c r="L72" s="14">
        <f>WL!L72/(WL!L72+RK!L72)</f>
        <v>0.3576374427996869</v>
      </c>
      <c r="M72" s="14">
        <f>WL!M72/(WL!M72+RK!M72)</f>
        <v>0.35840921522431046</v>
      </c>
      <c r="N72" s="14">
        <f>WL!N72/(WL!N72+RK!N72)</f>
        <v>0.35759125546656229</v>
      </c>
      <c r="O72" s="14">
        <f>WL!O72/(WL!O72+RK!O72)</f>
        <v>0.35923336398747263</v>
      </c>
      <c r="P72" s="14">
        <f>WL!P72/(WL!P72+RK!P72)</f>
        <v>0.35994790729255138</v>
      </c>
      <c r="Q72" s="14">
        <f>WL!Q72/(WL!Q72+RK!Q72)</f>
        <v>0.36690727725777017</v>
      </c>
      <c r="R72" s="14">
        <f>WL!R72/(WL!R72+RK!R72)</f>
        <v>0.37638688643554891</v>
      </c>
      <c r="S72" s="14">
        <f>WL!S72/(WL!S72+RK!S72)</f>
        <v>0.37984711229314616</v>
      </c>
      <c r="T72" s="14">
        <f>WL!T72/(WL!T72+RK!T72)</f>
        <v>0.37921349188792453</v>
      </c>
      <c r="U72" s="14">
        <f>WL!U72/(WL!U72+RK!U72)</f>
        <v>0.39490333616054896</v>
      </c>
      <c r="V72" s="14">
        <f>WL!V72/(WL!V72+RK!V72)</f>
        <v>0.41394210200061021</v>
      </c>
      <c r="W72" s="14">
        <f>WL!W72/(WL!W72+RK!W72)</f>
        <v>0.42754692526096405</v>
      </c>
      <c r="X72" s="14">
        <f>WL!X72/(WL!X72+RK!X72)</f>
        <v>0.43552339686359548</v>
      </c>
      <c r="Y72" s="14">
        <f>WL!Y72/(WL!Y72+RK!Y72)</f>
        <v>0.42062031131492356</v>
      </c>
      <c r="Z72" s="14">
        <f>WL!Z72/(WL!Z72+RK!Z72)</f>
        <v>0.4297704918500081</v>
      </c>
      <c r="AA72" s="14">
        <f>WL!AA72/(WL!AA72+RK!AA72)</f>
        <v>0.43080682900342504</v>
      </c>
      <c r="AB72" s="14">
        <f>WL!AB72/(WL!AB72+RK!AB72)</f>
        <v>0.42741656081921214</v>
      </c>
      <c r="AC72" s="14">
        <f>WL!AC72/(WL!AC72+RK!AC72)</f>
        <v>0.40768853546946815</v>
      </c>
      <c r="AD72" s="14">
        <f>WL!AD72/(WL!AD72+RK!AD72)</f>
        <v>0.39177353300918483</v>
      </c>
      <c r="AE72" s="14">
        <f>WL!AE72/(WL!AE72+RK!AE72)</f>
        <v>0.39745947253710395</v>
      </c>
      <c r="AF72" s="75">
        <f>WL!AF72/(WL!AF72+RK!AF72)</f>
        <v>0.41038434402119944</v>
      </c>
      <c r="AG72" s="14">
        <f>RK!C72/(WL!C72+RK!C72)</f>
        <v>0.7351818090158212</v>
      </c>
      <c r="AH72" s="14">
        <f>RK!D72/(WL!D72+RK!D72)</f>
        <v>0.72719159868248884</v>
      </c>
      <c r="AI72" s="14">
        <f>RK!E72/(WL!E72+RK!E72)</f>
        <v>0.7150499378061882</v>
      </c>
      <c r="AJ72" s="14">
        <f>RK!F72/(WL!F72+RK!F72)</f>
        <v>0.70166307411045947</v>
      </c>
      <c r="AK72" s="14">
        <f>RK!G72/(WL!G72+RK!G72)</f>
        <v>0.68147145784806284</v>
      </c>
      <c r="AL72" s="14">
        <f>RK!H72/(WL!H72+RK!H72)</f>
        <v>0.67513229491599336</v>
      </c>
      <c r="AM72" s="14">
        <f>RK!I72/(WL!I72+RK!I72)</f>
        <v>0.66014633588189187</v>
      </c>
      <c r="AN72" s="14">
        <f>RK!J72/(WL!J72+RK!J72)</f>
        <v>0.6565646197078493</v>
      </c>
      <c r="AO72" s="14">
        <f>RK!K72/(WL!K72+RK!K72)</f>
        <v>0.65276209074305747</v>
      </c>
      <c r="AP72" s="14">
        <f>RK!L72/(WL!L72+RK!L72)</f>
        <v>0.6423625572003131</v>
      </c>
      <c r="AQ72" s="14">
        <f>RK!M72/(WL!M72+RK!M72)</f>
        <v>0.64159078477568954</v>
      </c>
      <c r="AR72" s="14">
        <f>RK!N72/(WL!N72+RK!N72)</f>
        <v>0.64240874453343777</v>
      </c>
      <c r="AS72" s="14">
        <f>RK!O72/(WL!O72+RK!O72)</f>
        <v>0.64076663601252737</v>
      </c>
      <c r="AT72" s="14">
        <f>RK!P72/(WL!P72+RK!P72)</f>
        <v>0.64005209270744867</v>
      </c>
      <c r="AU72" s="14">
        <f>RK!Q72/(WL!Q72+RK!Q72)</f>
        <v>0.63309272274222972</v>
      </c>
      <c r="AV72" s="14">
        <f>RK!R72/(WL!R72+RK!R72)</f>
        <v>0.62361311356445104</v>
      </c>
      <c r="AW72" s="14">
        <f>RK!S72/(WL!S72+RK!S72)</f>
        <v>0.62015288770685384</v>
      </c>
      <c r="AX72" s="14">
        <f>RK!T72/(WL!T72+RK!T72)</f>
        <v>0.62078650811207547</v>
      </c>
      <c r="AY72" s="14">
        <f>RK!U72/(WL!U72+RK!U72)</f>
        <v>0.60509666383945104</v>
      </c>
      <c r="AZ72" s="14">
        <f>RK!V72/(WL!V72+RK!V72)</f>
        <v>0.58605789799938979</v>
      </c>
      <c r="BA72" s="14">
        <f>RK!W72/(WL!W72+RK!W72)</f>
        <v>0.57245307473903595</v>
      </c>
      <c r="BB72" s="14">
        <f>RK!X72/(WL!X72+RK!X72)</f>
        <v>0.56447660313640446</v>
      </c>
      <c r="BC72" s="14">
        <f>RK!Y72/(WL!Y72+RK!Y72)</f>
        <v>0.57937968868507639</v>
      </c>
      <c r="BD72" s="14">
        <f>RK!Z72/(WL!Z72+RK!Z72)</f>
        <v>0.57022950814999196</v>
      </c>
      <c r="BE72" s="14">
        <f>RK!AA72/(WL!AA72+RK!AA72)</f>
        <v>0.56919317099657496</v>
      </c>
      <c r="BF72" s="14">
        <f>RK!AB72/(WL!AB72+RK!AB72)</f>
        <v>0.5725834391807878</v>
      </c>
      <c r="BG72" s="14">
        <f>RK!AC72/(WL!AC72+RK!AC72)</f>
        <v>0.59231146453053185</v>
      </c>
      <c r="BH72" s="14">
        <f>RK!AD72/(WL!AD72+RK!AD72)</f>
        <v>0.60822646699081528</v>
      </c>
      <c r="BI72" s="14">
        <f>RK!AE72/(WL!AE72+RK!AE72)</f>
        <v>0.60254052746289599</v>
      </c>
      <c r="BJ72" s="75">
        <f>RK!AF72/(WL!AF72+RK!AF72)</f>
        <v>0.58961565597880061</v>
      </c>
      <c r="BK72" s="14"/>
      <c r="BL72" s="14"/>
      <c r="BM72" s="14"/>
      <c r="BN72" s="14"/>
      <c r="BO72" s="14"/>
      <c r="BP72" s="14"/>
      <c r="BQ72" s="14"/>
      <c r="BR72" s="14"/>
      <c r="BS72" s="14"/>
      <c r="BT72" s="14"/>
      <c r="BU72" s="14"/>
      <c r="BV72" s="14"/>
      <c r="BW72" s="14"/>
      <c r="BX72" s="14"/>
    </row>
    <row r="73" spans="1:76" x14ac:dyDescent="0.2">
      <c r="A73" s="4">
        <v>71</v>
      </c>
      <c r="B73" s="6" t="s">
        <v>107</v>
      </c>
      <c r="C73" s="14">
        <f>WL!C73/(WL!C73+RK!C73)</f>
        <v>0.85607986183145945</v>
      </c>
      <c r="D73" s="14">
        <f>WL!D73/(WL!D73+RK!D73)</f>
        <v>0.86058716948699721</v>
      </c>
      <c r="E73" s="14">
        <f>WL!E73/(WL!E73+RK!E73)</f>
        <v>0.85957263099440062</v>
      </c>
      <c r="F73" s="14">
        <f>WL!F73/(WL!F73+RK!F73)</f>
        <v>0.85743794681904517</v>
      </c>
      <c r="G73" s="14">
        <f>WL!G73/(WL!G73+RK!G73)</f>
        <v>0.85635830366065524</v>
      </c>
      <c r="H73" s="14">
        <f>WL!H73/(WL!H73+RK!H73)</f>
        <v>0.86103409387812968</v>
      </c>
      <c r="I73" s="14">
        <f>WL!I73/(WL!I73+RK!I73)</f>
        <v>0.86576161611876257</v>
      </c>
      <c r="J73" s="14">
        <f>WL!J73/(WL!J73+RK!J73)</f>
        <v>0.86743481684612578</v>
      </c>
      <c r="K73" s="14">
        <f>WL!K73/(WL!K73+RK!K73)</f>
        <v>0.86897698498616383</v>
      </c>
      <c r="L73" s="14">
        <f>WL!L73/(WL!L73+RK!L73)</f>
        <v>0.86933836598166325</v>
      </c>
      <c r="M73" s="14">
        <f>WL!M73/(WL!M73+RK!M73)</f>
        <v>0.86881169771283817</v>
      </c>
      <c r="N73" s="14">
        <f>WL!N73/(WL!N73+RK!N73)</f>
        <v>0.86268393719722014</v>
      </c>
      <c r="O73" s="14">
        <f>WL!O73/(WL!O73+RK!O73)</f>
        <v>0.86579077971142959</v>
      </c>
      <c r="P73" s="14">
        <f>WL!P73/(WL!P73+RK!P73)</f>
        <v>0.86209231686840093</v>
      </c>
      <c r="Q73" s="14">
        <f>WL!Q73/(WL!Q73+RK!Q73)</f>
        <v>0.85756919075687843</v>
      </c>
      <c r="R73" s="14">
        <f>WL!R73/(WL!R73+RK!R73)</f>
        <v>0.85165272054746011</v>
      </c>
      <c r="S73" s="14">
        <f>WL!S73/(WL!S73+RK!S73)</f>
        <v>0.86034024000101628</v>
      </c>
      <c r="T73" s="14">
        <f>WL!T73/(WL!T73+RK!T73)</f>
        <v>0.86494821806504874</v>
      </c>
      <c r="U73" s="14">
        <f>WL!U73/(WL!U73+RK!U73)</f>
        <v>0.87158232701066995</v>
      </c>
      <c r="V73" s="14">
        <f>WL!V73/(WL!V73+RK!V73)</f>
        <v>0.88305773484358097</v>
      </c>
      <c r="W73" s="14">
        <f>WL!W73/(WL!W73+RK!W73)</f>
        <v>0.88364254401009035</v>
      </c>
      <c r="X73" s="14">
        <f>WL!X73/(WL!X73+RK!X73)</f>
        <v>0.88822500231853962</v>
      </c>
      <c r="Y73" s="14">
        <f>WL!Y73/(WL!Y73+RK!Y73)</f>
        <v>0.89480174215619801</v>
      </c>
      <c r="Z73" s="14">
        <f>WL!Z73/(WL!Z73+RK!Z73)</f>
        <v>0.89946583568641081</v>
      </c>
      <c r="AA73" s="14">
        <f>WL!AA73/(WL!AA73+RK!AA73)</f>
        <v>0.90007420379575009</v>
      </c>
      <c r="AB73" s="14">
        <f>WL!AB73/(WL!AB73+RK!AB73)</f>
        <v>0.8978064171857808</v>
      </c>
      <c r="AC73" s="14">
        <f>WL!AC73/(WL!AC73+RK!AC73)</f>
        <v>0.89704963376110081</v>
      </c>
      <c r="AD73" s="14">
        <f>WL!AD73/(WL!AD73+RK!AD73)</f>
        <v>0.89922763783459903</v>
      </c>
      <c r="AE73" s="14">
        <f>WL!AE73/(WL!AE73+RK!AE73)</f>
        <v>0.90880104825118591</v>
      </c>
      <c r="AF73" s="75">
        <f>WL!AF73/(WL!AF73+RK!AF73)</f>
        <v>0.91051113008422668</v>
      </c>
      <c r="AG73" s="14">
        <f>RK!C73/(WL!C73+RK!C73)</f>
        <v>0.14392013816854052</v>
      </c>
      <c r="AH73" s="14">
        <f>RK!D73/(WL!D73+RK!D73)</f>
        <v>0.13941283051300274</v>
      </c>
      <c r="AI73" s="14">
        <f>RK!E73/(WL!E73+RK!E73)</f>
        <v>0.14042736900559932</v>
      </c>
      <c r="AJ73" s="14">
        <f>RK!F73/(WL!F73+RK!F73)</f>
        <v>0.14256205318095486</v>
      </c>
      <c r="AK73" s="14">
        <f>RK!G73/(WL!G73+RK!G73)</f>
        <v>0.14364169633934476</v>
      </c>
      <c r="AL73" s="14">
        <f>RK!H73/(WL!H73+RK!H73)</f>
        <v>0.13896590612187035</v>
      </c>
      <c r="AM73" s="14">
        <f>RK!I73/(WL!I73+RK!I73)</f>
        <v>0.13423838388123749</v>
      </c>
      <c r="AN73" s="14">
        <f>RK!J73/(WL!J73+RK!J73)</f>
        <v>0.13256518315387422</v>
      </c>
      <c r="AO73" s="14">
        <f>RK!K73/(WL!K73+RK!K73)</f>
        <v>0.13102301501383617</v>
      </c>
      <c r="AP73" s="14">
        <f>RK!L73/(WL!L73+RK!L73)</f>
        <v>0.13066163401833683</v>
      </c>
      <c r="AQ73" s="14">
        <f>RK!M73/(WL!M73+RK!M73)</f>
        <v>0.13118830228716183</v>
      </c>
      <c r="AR73" s="14">
        <f>RK!N73/(WL!N73+RK!N73)</f>
        <v>0.13731606280277991</v>
      </c>
      <c r="AS73" s="14">
        <f>RK!O73/(WL!O73+RK!O73)</f>
        <v>0.13420922028857038</v>
      </c>
      <c r="AT73" s="14">
        <f>RK!P73/(WL!P73+RK!P73)</f>
        <v>0.13790768313159904</v>
      </c>
      <c r="AU73" s="14">
        <f>RK!Q73/(WL!Q73+RK!Q73)</f>
        <v>0.1424308092431216</v>
      </c>
      <c r="AV73" s="14">
        <f>RK!R73/(WL!R73+RK!R73)</f>
        <v>0.14834727945253998</v>
      </c>
      <c r="AW73" s="14">
        <f>RK!S73/(WL!S73+RK!S73)</f>
        <v>0.13965975999898372</v>
      </c>
      <c r="AX73" s="14">
        <f>RK!T73/(WL!T73+RK!T73)</f>
        <v>0.13505178193495124</v>
      </c>
      <c r="AY73" s="14">
        <f>RK!U73/(WL!U73+RK!U73)</f>
        <v>0.12841767298933005</v>
      </c>
      <c r="AZ73" s="14">
        <f>RK!V73/(WL!V73+RK!V73)</f>
        <v>0.11694226515641895</v>
      </c>
      <c r="BA73" s="14">
        <f>RK!W73/(WL!W73+RK!W73)</f>
        <v>0.11635745598990958</v>
      </c>
      <c r="BB73" s="14">
        <f>RK!X73/(WL!X73+RK!X73)</f>
        <v>0.11177499768146029</v>
      </c>
      <c r="BC73" s="14">
        <f>RK!Y73/(WL!Y73+RK!Y73)</f>
        <v>0.10519825784380202</v>
      </c>
      <c r="BD73" s="14">
        <f>RK!Z73/(WL!Z73+RK!Z73)</f>
        <v>0.10053416431358926</v>
      </c>
      <c r="BE73" s="14">
        <f>RK!AA73/(WL!AA73+RK!AA73)</f>
        <v>9.9925796204249948E-2</v>
      </c>
      <c r="BF73" s="14">
        <f>RK!AB73/(WL!AB73+RK!AB73)</f>
        <v>0.10219358281421921</v>
      </c>
      <c r="BG73" s="14">
        <f>RK!AC73/(WL!AC73+RK!AC73)</f>
        <v>0.10295036623889921</v>
      </c>
      <c r="BH73" s="14">
        <f>RK!AD73/(WL!AD73+RK!AD73)</f>
        <v>0.10077236216540096</v>
      </c>
      <c r="BI73" s="14">
        <f>RK!AE73/(WL!AE73+RK!AE73)</f>
        <v>9.1198951748814081E-2</v>
      </c>
      <c r="BJ73" s="75">
        <f>RK!AF73/(WL!AF73+RK!AF73)</f>
        <v>8.9488869915773303E-2</v>
      </c>
      <c r="BK73" s="14"/>
      <c r="BL73" s="14"/>
      <c r="BM73" s="14"/>
      <c r="BN73" s="14"/>
      <c r="BO73" s="14"/>
      <c r="BP73" s="14"/>
      <c r="BQ73" s="14"/>
      <c r="BR73" s="14"/>
      <c r="BS73" s="14"/>
      <c r="BT73" s="14"/>
      <c r="BU73" s="14"/>
      <c r="BV73" s="14"/>
      <c r="BW73" s="14"/>
      <c r="BX73" s="14"/>
    </row>
    <row r="74" spans="1:76" x14ac:dyDescent="0.2">
      <c r="A74" s="4">
        <v>72</v>
      </c>
      <c r="B74" s="6" t="s">
        <v>108</v>
      </c>
      <c r="C74" s="14">
        <f>WL!C74/(WL!C74+RK!C74)</f>
        <v>0.51180535823418505</v>
      </c>
      <c r="D74" s="14">
        <f>WL!D74/(WL!D74+RK!D74)</f>
        <v>0.54930699671045502</v>
      </c>
      <c r="E74" s="14">
        <f>WL!E74/(WL!E74+RK!E74)</f>
        <v>0.56803799461278714</v>
      </c>
      <c r="F74" s="14">
        <f>WL!F74/(WL!F74+RK!F74)</f>
        <v>0.58408347505913016</v>
      </c>
      <c r="G74" s="14">
        <f>WL!G74/(WL!G74+RK!G74)</f>
        <v>0.58032139830872365</v>
      </c>
      <c r="H74" s="14">
        <f>WL!H74/(WL!H74+RK!H74)</f>
        <v>0.58165798639377264</v>
      </c>
      <c r="I74" s="14">
        <f>WL!I74/(WL!I74+RK!I74)</f>
        <v>0.60035223571095941</v>
      </c>
      <c r="J74" s="14">
        <f>WL!J74/(WL!J74+RK!J74)</f>
        <v>0.59400824431265864</v>
      </c>
      <c r="K74" s="14">
        <f>WL!K74/(WL!K74+RK!K74)</f>
        <v>0.57899223807632672</v>
      </c>
      <c r="L74" s="14">
        <f>WL!L74/(WL!L74+RK!L74)</f>
        <v>0.54994553270991942</v>
      </c>
      <c r="M74" s="14">
        <f>WL!M74/(WL!M74+RK!M74)</f>
        <v>0.53888220555909705</v>
      </c>
      <c r="N74" s="14">
        <f>WL!N74/(WL!N74+RK!N74)</f>
        <v>0.54978884627281044</v>
      </c>
      <c r="O74" s="14">
        <f>WL!O74/(WL!O74+RK!O74)</f>
        <v>0.57349983205947941</v>
      </c>
      <c r="P74" s="14">
        <f>WL!P74/(WL!P74+RK!P74)</f>
        <v>0.59548594485300332</v>
      </c>
      <c r="Q74" s="14">
        <f>WL!Q74/(WL!Q74+RK!Q74)</f>
        <v>0.57142709728907903</v>
      </c>
      <c r="R74" s="14">
        <f>WL!R74/(WL!R74+RK!R74)</f>
        <v>0.60347114975812877</v>
      </c>
      <c r="S74" s="14">
        <f>WL!S74/(WL!S74+RK!S74)</f>
        <v>0.61602243769429277</v>
      </c>
      <c r="T74" s="14">
        <f>WL!T74/(WL!T74+RK!T74)</f>
        <v>0.56227676553278394</v>
      </c>
      <c r="U74" s="14">
        <f>WL!U74/(WL!U74+RK!U74)</f>
        <v>0.61493817986392363</v>
      </c>
      <c r="V74" s="14">
        <f>WL!V74/(WL!V74+RK!V74)</f>
        <v>0.58633807064971921</v>
      </c>
      <c r="W74" s="14">
        <f>WL!W74/(WL!W74+RK!W74)</f>
        <v>0.61402709053531379</v>
      </c>
      <c r="X74" s="14">
        <f>WL!X74/(WL!X74+RK!X74)</f>
        <v>0.58970217416531034</v>
      </c>
      <c r="Y74" s="14">
        <f>WL!Y74/(WL!Y74+RK!Y74)</f>
        <v>0.57496752139956386</v>
      </c>
      <c r="Z74" s="14">
        <f>WL!Z74/(WL!Z74+RK!Z74)</f>
        <v>0.59749904185172353</v>
      </c>
      <c r="AA74" s="14">
        <f>WL!AA74/(WL!AA74+RK!AA74)</f>
        <v>0.61920490051397359</v>
      </c>
      <c r="AB74" s="14">
        <f>WL!AB74/(WL!AB74+RK!AB74)</f>
        <v>0.59491112326511941</v>
      </c>
      <c r="AC74" s="14">
        <f>WL!AC74/(WL!AC74+RK!AC74)</f>
        <v>0.58762654240252254</v>
      </c>
      <c r="AD74" s="14">
        <f>WL!AD74/(WL!AD74+RK!AD74)</f>
        <v>0.62527147628502044</v>
      </c>
      <c r="AE74" s="14">
        <f>WL!AE74/(WL!AE74+RK!AE74)</f>
        <v>0.66249250664899062</v>
      </c>
      <c r="AF74" s="75">
        <f>WL!AF74/(WL!AF74+RK!AF74)</f>
        <v>0.65913606817905357</v>
      </c>
      <c r="AG74" s="14">
        <f>RK!C74/(WL!C74+RK!C74)</f>
        <v>0.48819464176581501</v>
      </c>
      <c r="AH74" s="14">
        <f>RK!D74/(WL!D74+RK!D74)</f>
        <v>0.45069300328954492</v>
      </c>
      <c r="AI74" s="14">
        <f>RK!E74/(WL!E74+RK!E74)</f>
        <v>0.43196200538721269</v>
      </c>
      <c r="AJ74" s="14">
        <f>RK!F74/(WL!F74+RK!F74)</f>
        <v>0.41591652494086984</v>
      </c>
      <c r="AK74" s="14">
        <f>RK!G74/(WL!G74+RK!G74)</f>
        <v>0.41967860169127641</v>
      </c>
      <c r="AL74" s="14">
        <f>RK!H74/(WL!H74+RK!H74)</f>
        <v>0.41834201360622725</v>
      </c>
      <c r="AM74" s="14">
        <f>RK!I74/(WL!I74+RK!I74)</f>
        <v>0.39964776428904053</v>
      </c>
      <c r="AN74" s="14">
        <f>RK!J74/(WL!J74+RK!J74)</f>
        <v>0.4059917556873413</v>
      </c>
      <c r="AO74" s="14">
        <f>RK!K74/(WL!K74+RK!K74)</f>
        <v>0.42100776192367317</v>
      </c>
      <c r="AP74" s="14">
        <f>RK!L74/(WL!L74+RK!L74)</f>
        <v>0.45005446729008058</v>
      </c>
      <c r="AQ74" s="14">
        <f>RK!M74/(WL!M74+RK!M74)</f>
        <v>0.4611177944409029</v>
      </c>
      <c r="AR74" s="14">
        <f>RK!N74/(WL!N74+RK!N74)</f>
        <v>0.45021115372718962</v>
      </c>
      <c r="AS74" s="14">
        <f>RK!O74/(WL!O74+RK!O74)</f>
        <v>0.42650016794052059</v>
      </c>
      <c r="AT74" s="14">
        <f>RK!P74/(WL!P74+RK!P74)</f>
        <v>0.40451405514699673</v>
      </c>
      <c r="AU74" s="14">
        <f>RK!Q74/(WL!Q74+RK!Q74)</f>
        <v>0.42857290271092097</v>
      </c>
      <c r="AV74" s="14">
        <f>RK!R74/(WL!R74+RK!R74)</f>
        <v>0.39652885024187129</v>
      </c>
      <c r="AW74" s="14">
        <f>RK!S74/(WL!S74+RK!S74)</f>
        <v>0.38397756230570718</v>
      </c>
      <c r="AX74" s="14">
        <f>RK!T74/(WL!T74+RK!T74)</f>
        <v>0.43772323446721606</v>
      </c>
      <c r="AY74" s="14">
        <f>RK!U74/(WL!U74+RK!U74)</f>
        <v>0.38506182013607643</v>
      </c>
      <c r="AZ74" s="14">
        <f>RK!V74/(WL!V74+RK!V74)</f>
        <v>0.41366192935028073</v>
      </c>
      <c r="BA74" s="14">
        <f>RK!W74/(WL!W74+RK!W74)</f>
        <v>0.3859729094646861</v>
      </c>
      <c r="BB74" s="14">
        <f>RK!X74/(WL!X74+RK!X74)</f>
        <v>0.41029782583468977</v>
      </c>
      <c r="BC74" s="14">
        <f>RK!Y74/(WL!Y74+RK!Y74)</f>
        <v>0.42503247860043625</v>
      </c>
      <c r="BD74" s="14">
        <f>RK!Z74/(WL!Z74+RK!Z74)</f>
        <v>0.40250095814827641</v>
      </c>
      <c r="BE74" s="14">
        <f>RK!AA74/(WL!AA74+RK!AA74)</f>
        <v>0.38079509948602636</v>
      </c>
      <c r="BF74" s="14">
        <f>RK!AB74/(WL!AB74+RK!AB74)</f>
        <v>0.40508887673488059</v>
      </c>
      <c r="BG74" s="14">
        <f>RK!AC74/(WL!AC74+RK!AC74)</f>
        <v>0.41237345759747746</v>
      </c>
      <c r="BH74" s="14">
        <f>RK!AD74/(WL!AD74+RK!AD74)</f>
        <v>0.3747285237149795</v>
      </c>
      <c r="BI74" s="14">
        <f>RK!AE74/(WL!AE74+RK!AE74)</f>
        <v>0.33750749335100938</v>
      </c>
      <c r="BJ74" s="75">
        <f>RK!AF74/(WL!AF74+RK!AF74)</f>
        <v>0.34086393182094638</v>
      </c>
      <c r="BK74" s="14"/>
      <c r="BL74" s="14"/>
      <c r="BM74" s="14"/>
      <c r="BN74" s="14"/>
      <c r="BO74" s="14"/>
      <c r="BP74" s="14"/>
      <c r="BQ74" s="14"/>
      <c r="BR74" s="14"/>
      <c r="BS74" s="14"/>
      <c r="BT74" s="14"/>
      <c r="BU74" s="14"/>
      <c r="BV74" s="14"/>
      <c r="BW74" s="14"/>
      <c r="BX74" s="14"/>
    </row>
    <row r="75" spans="1:76" x14ac:dyDescent="0.2">
      <c r="A75" s="4">
        <v>73</v>
      </c>
      <c r="B75" s="6" t="s">
        <v>109</v>
      </c>
      <c r="C75" s="14">
        <f>WL!C75/(WL!C75+RK!C75)</f>
        <v>0.57258215388149991</v>
      </c>
      <c r="D75" s="14">
        <f>WL!D75/(WL!D75+RK!D75)</f>
        <v>0.59841124301553128</v>
      </c>
      <c r="E75" s="14">
        <f>WL!E75/(WL!E75+RK!E75)</f>
        <v>0.61225849436864188</v>
      </c>
      <c r="F75" s="14">
        <f>WL!F75/(WL!F75+RK!F75)</f>
        <v>0.59741213041375585</v>
      </c>
      <c r="G75" s="14">
        <f>WL!G75/(WL!G75+RK!G75)</f>
        <v>0.59321890889830675</v>
      </c>
      <c r="H75" s="14">
        <f>WL!H75/(WL!H75+RK!H75)</f>
        <v>0.59450208818812667</v>
      </c>
      <c r="I75" s="14">
        <f>WL!I75/(WL!I75+RK!I75)</f>
        <v>0.61721790396921739</v>
      </c>
      <c r="J75" s="14">
        <f>WL!J75/(WL!J75+RK!J75)</f>
        <v>0.61230226827732459</v>
      </c>
      <c r="K75" s="14">
        <f>WL!K75/(WL!K75+RK!K75)</f>
        <v>0.6096428199542715</v>
      </c>
      <c r="L75" s="14">
        <f>WL!L75/(WL!L75+RK!L75)</f>
        <v>0.58875196132744023</v>
      </c>
      <c r="M75" s="14">
        <f>WL!M75/(WL!M75+RK!M75)</f>
        <v>0.57142382941280789</v>
      </c>
      <c r="N75" s="14">
        <f>WL!N75/(WL!N75+RK!N75)</f>
        <v>0.53784021540480653</v>
      </c>
      <c r="O75" s="14">
        <f>WL!O75/(WL!O75+RK!O75)</f>
        <v>0.53159666125451621</v>
      </c>
      <c r="P75" s="14">
        <f>WL!P75/(WL!P75+RK!P75)</f>
        <v>0.52392646078003968</v>
      </c>
      <c r="Q75" s="14">
        <f>WL!Q75/(WL!Q75+RK!Q75)</f>
        <v>0.471215967927885</v>
      </c>
      <c r="R75" s="14">
        <f>WL!R75/(WL!R75+RK!R75)</f>
        <v>0.48028002549277687</v>
      </c>
      <c r="S75" s="14">
        <f>WL!S75/(WL!S75+RK!S75)</f>
        <v>0.4991569616450382</v>
      </c>
      <c r="T75" s="14">
        <f>WL!T75/(WL!T75+RK!T75)</f>
        <v>0.49661602006052613</v>
      </c>
      <c r="U75" s="14">
        <f>WL!U75/(WL!U75+RK!U75)</f>
        <v>0.52623243433421851</v>
      </c>
      <c r="V75" s="14">
        <f>WL!V75/(WL!V75+RK!V75)</f>
        <v>0.49667588552863301</v>
      </c>
      <c r="W75" s="14">
        <f>WL!W75/(WL!W75+RK!W75)</f>
        <v>0.53255555862556658</v>
      </c>
      <c r="X75" s="14">
        <f>WL!X75/(WL!X75+RK!X75)</f>
        <v>0.48337522607909422</v>
      </c>
      <c r="Y75" s="14">
        <f>WL!Y75/(WL!Y75+RK!Y75)</f>
        <v>0.51663583652919498</v>
      </c>
      <c r="Z75" s="14">
        <f>WL!Z75/(WL!Z75+RK!Z75)</f>
        <v>0.46229026994496486</v>
      </c>
      <c r="AA75" s="14">
        <f>WL!AA75/(WL!AA75+RK!AA75)</f>
        <v>0.51607293496200179</v>
      </c>
      <c r="AB75" s="14">
        <f>WL!AB75/(WL!AB75+RK!AB75)</f>
        <v>0.53513650815755753</v>
      </c>
      <c r="AC75" s="14">
        <f>WL!AC75/(WL!AC75+RK!AC75)</f>
        <v>0.50322863559367126</v>
      </c>
      <c r="AD75" s="14">
        <f>WL!AD75/(WL!AD75+RK!AD75)</f>
        <v>0.47106286083241983</v>
      </c>
      <c r="AE75" s="14">
        <f>WL!AE75/(WL!AE75+RK!AE75)</f>
        <v>0.5576045382030419</v>
      </c>
      <c r="AF75" s="75">
        <f>WL!AF75/(WL!AF75+RK!AF75)</f>
        <v>0.53815633224588433</v>
      </c>
      <c r="AG75" s="14">
        <f>RK!C75/(WL!C75+RK!C75)</f>
        <v>0.42741784611850014</v>
      </c>
      <c r="AH75" s="14">
        <f>RK!D75/(WL!D75+RK!D75)</f>
        <v>0.40158875698446878</v>
      </c>
      <c r="AI75" s="14">
        <f>RK!E75/(WL!E75+RK!E75)</f>
        <v>0.38774150563135817</v>
      </c>
      <c r="AJ75" s="14">
        <f>RK!F75/(WL!F75+RK!F75)</f>
        <v>0.4025878695862441</v>
      </c>
      <c r="AK75" s="14">
        <f>RK!G75/(WL!G75+RK!G75)</f>
        <v>0.40678109110169325</v>
      </c>
      <c r="AL75" s="14">
        <f>RK!H75/(WL!H75+RK!H75)</f>
        <v>0.40549791181187328</v>
      </c>
      <c r="AM75" s="14">
        <f>RK!I75/(WL!I75+RK!I75)</f>
        <v>0.38278209603078267</v>
      </c>
      <c r="AN75" s="14">
        <f>RK!J75/(WL!J75+RK!J75)</f>
        <v>0.38769773172267546</v>
      </c>
      <c r="AO75" s="14">
        <f>RK!K75/(WL!K75+RK!K75)</f>
        <v>0.39035718004572856</v>
      </c>
      <c r="AP75" s="14">
        <f>RK!L75/(WL!L75+RK!L75)</f>
        <v>0.41124803867255988</v>
      </c>
      <c r="AQ75" s="14">
        <f>RK!M75/(WL!M75+RK!M75)</f>
        <v>0.42857617058719205</v>
      </c>
      <c r="AR75" s="14">
        <f>RK!N75/(WL!N75+RK!N75)</f>
        <v>0.46215978459519352</v>
      </c>
      <c r="AS75" s="14">
        <f>RK!O75/(WL!O75+RK!O75)</f>
        <v>0.46840333874548384</v>
      </c>
      <c r="AT75" s="14">
        <f>RK!P75/(WL!P75+RK!P75)</f>
        <v>0.47607353921996032</v>
      </c>
      <c r="AU75" s="14">
        <f>RK!Q75/(WL!Q75+RK!Q75)</f>
        <v>0.52878403207211511</v>
      </c>
      <c r="AV75" s="14">
        <f>RK!R75/(WL!R75+RK!R75)</f>
        <v>0.51971997450722307</v>
      </c>
      <c r="AW75" s="14">
        <f>RK!S75/(WL!S75+RK!S75)</f>
        <v>0.5008430383549618</v>
      </c>
      <c r="AX75" s="14">
        <f>RK!T75/(WL!T75+RK!T75)</f>
        <v>0.50338397993947381</v>
      </c>
      <c r="AY75" s="14">
        <f>RK!U75/(WL!U75+RK!U75)</f>
        <v>0.47376756566578143</v>
      </c>
      <c r="AZ75" s="14">
        <f>RK!V75/(WL!V75+RK!V75)</f>
        <v>0.50332411447136693</v>
      </c>
      <c r="BA75" s="14">
        <f>RK!W75/(WL!W75+RK!W75)</f>
        <v>0.46744444137443353</v>
      </c>
      <c r="BB75" s="14">
        <f>RK!X75/(WL!X75+RK!X75)</f>
        <v>0.51662477392090589</v>
      </c>
      <c r="BC75" s="14">
        <f>RK!Y75/(WL!Y75+RK!Y75)</f>
        <v>0.48336416347080502</v>
      </c>
      <c r="BD75" s="14">
        <f>RK!Z75/(WL!Z75+RK!Z75)</f>
        <v>0.5377097300550352</v>
      </c>
      <c r="BE75" s="14">
        <f>RK!AA75/(WL!AA75+RK!AA75)</f>
        <v>0.48392706503799821</v>
      </c>
      <c r="BF75" s="14">
        <f>RK!AB75/(WL!AB75+RK!AB75)</f>
        <v>0.46486349184244236</v>
      </c>
      <c r="BG75" s="14">
        <f>RK!AC75/(WL!AC75+RK!AC75)</f>
        <v>0.4967713644063288</v>
      </c>
      <c r="BH75" s="14">
        <f>RK!AD75/(WL!AD75+RK!AD75)</f>
        <v>0.52893713916758012</v>
      </c>
      <c r="BI75" s="14">
        <f>RK!AE75/(WL!AE75+RK!AE75)</f>
        <v>0.4423954617969581</v>
      </c>
      <c r="BJ75" s="75">
        <f>RK!AF75/(WL!AF75+RK!AF75)</f>
        <v>0.46184366775411556</v>
      </c>
      <c r="BK75" s="14"/>
      <c r="BL75" s="14"/>
      <c r="BM75" s="14"/>
      <c r="BN75" s="14"/>
      <c r="BO75" s="14"/>
      <c r="BP75" s="14"/>
      <c r="BQ75" s="14"/>
      <c r="BR75" s="14"/>
      <c r="BS75" s="14"/>
      <c r="BT75" s="14"/>
      <c r="BU75" s="14"/>
      <c r="BV75" s="14"/>
      <c r="BW75" s="14"/>
      <c r="BX75" s="14"/>
    </row>
    <row r="76" spans="1:76" x14ac:dyDescent="0.2">
      <c r="A76" s="4">
        <v>74</v>
      </c>
      <c r="B76" s="6" t="s">
        <v>110</v>
      </c>
      <c r="C76" s="14">
        <f>WL!C76/(WL!C76+RK!C76)</f>
        <v>0.4284002308957498</v>
      </c>
      <c r="D76" s="14">
        <f>WL!D76/(WL!D76+RK!D76)</f>
        <v>0.4445866637784987</v>
      </c>
      <c r="E76" s="14">
        <f>WL!E76/(WL!E76+RK!E76)</f>
        <v>0.44462476397070289</v>
      </c>
      <c r="F76" s="14">
        <f>WL!F76/(WL!F76+RK!F76)</f>
        <v>0.45075929279293725</v>
      </c>
      <c r="G76" s="14">
        <f>WL!G76/(WL!G76+RK!G76)</f>
        <v>0.44621080504576577</v>
      </c>
      <c r="H76" s="14">
        <f>WL!H76/(WL!H76+RK!H76)</f>
        <v>0.44170443579250163</v>
      </c>
      <c r="I76" s="14">
        <f>WL!I76/(WL!I76+RK!I76)</f>
        <v>0.45148611515651399</v>
      </c>
      <c r="J76" s="14">
        <f>WL!J76/(WL!J76+RK!J76)</f>
        <v>0.45195344811447663</v>
      </c>
      <c r="K76" s="14">
        <f>WL!K76/(WL!K76+RK!K76)</f>
        <v>0.45918437606496293</v>
      </c>
      <c r="L76" s="14">
        <f>WL!L76/(WL!L76+RK!L76)</f>
        <v>0.45911046795260824</v>
      </c>
      <c r="M76" s="14">
        <f>WL!M76/(WL!M76+RK!M76)</f>
        <v>0.46455148588229572</v>
      </c>
      <c r="N76" s="14">
        <f>WL!N76/(WL!N76+RK!N76)</f>
        <v>0.45237576998550205</v>
      </c>
      <c r="O76" s="14">
        <f>WL!O76/(WL!O76+RK!O76)</f>
        <v>0.4723773737894249</v>
      </c>
      <c r="P76" s="14">
        <f>WL!P76/(WL!P76+RK!P76)</f>
        <v>0.46855623020488413</v>
      </c>
      <c r="Q76" s="14">
        <f>WL!Q76/(WL!Q76+RK!Q76)</f>
        <v>0.46782534125977787</v>
      </c>
      <c r="R76" s="14">
        <f>WL!R76/(WL!R76+RK!R76)</f>
        <v>0.47689938596173659</v>
      </c>
      <c r="S76" s="14">
        <f>WL!S76/(WL!S76+RK!S76)</f>
        <v>0.4891945398319173</v>
      </c>
      <c r="T76" s="14">
        <f>WL!T76/(WL!T76+RK!T76)</f>
        <v>0.47844632311849628</v>
      </c>
      <c r="U76" s="14">
        <f>WL!U76/(WL!U76+RK!U76)</f>
        <v>0.4837441862296788</v>
      </c>
      <c r="V76" s="14">
        <f>WL!V76/(WL!V76+RK!V76)</f>
        <v>0.50594017574002681</v>
      </c>
      <c r="W76" s="14">
        <f>WL!W76/(WL!W76+RK!W76)</f>
        <v>0.51899750039465642</v>
      </c>
      <c r="X76" s="14">
        <f>WL!X76/(WL!X76+RK!X76)</f>
        <v>0.53847095240084331</v>
      </c>
      <c r="Y76" s="14">
        <f>WL!Y76/(WL!Y76+RK!Y76)</f>
        <v>0.54162127699321627</v>
      </c>
      <c r="Z76" s="14">
        <f>WL!Z76/(WL!Z76+RK!Z76)</f>
        <v>0.56012345059876611</v>
      </c>
      <c r="AA76" s="14">
        <f>WL!AA76/(WL!AA76+RK!AA76)</f>
        <v>0.56144764211222276</v>
      </c>
      <c r="AB76" s="14">
        <f>WL!AB76/(WL!AB76+RK!AB76)</f>
        <v>0.57351441823528793</v>
      </c>
      <c r="AC76" s="14">
        <f>WL!AC76/(WL!AC76+RK!AC76)</f>
        <v>0.57015749185472586</v>
      </c>
      <c r="AD76" s="14">
        <f>WL!AD76/(WL!AD76+RK!AD76)</f>
        <v>0.54215695399368213</v>
      </c>
      <c r="AE76" s="14">
        <f>WL!AE76/(WL!AE76+RK!AE76)</f>
        <v>0.58207378584477631</v>
      </c>
      <c r="AF76" s="75">
        <f>WL!AF76/(WL!AF76+RK!AF76)</f>
        <v>0.61001911643271511</v>
      </c>
      <c r="AG76" s="14">
        <f>RK!C76/(WL!C76+RK!C76)</f>
        <v>0.57159976910425025</v>
      </c>
      <c r="AH76" s="14">
        <f>RK!D76/(WL!D76+RK!D76)</f>
        <v>0.55541333622150124</v>
      </c>
      <c r="AI76" s="14">
        <f>RK!E76/(WL!E76+RK!E76)</f>
        <v>0.55537523602929706</v>
      </c>
      <c r="AJ76" s="14">
        <f>RK!F76/(WL!F76+RK!F76)</f>
        <v>0.54924070720706275</v>
      </c>
      <c r="AK76" s="14">
        <f>RK!G76/(WL!G76+RK!G76)</f>
        <v>0.55378919495423429</v>
      </c>
      <c r="AL76" s="14">
        <f>RK!H76/(WL!H76+RK!H76)</f>
        <v>0.55829556420749837</v>
      </c>
      <c r="AM76" s="14">
        <f>RK!I76/(WL!I76+RK!I76)</f>
        <v>0.54851388484348607</v>
      </c>
      <c r="AN76" s="14">
        <f>RK!J76/(WL!J76+RK!J76)</f>
        <v>0.54804655188552343</v>
      </c>
      <c r="AO76" s="14">
        <f>RK!K76/(WL!K76+RK!K76)</f>
        <v>0.54081562393503713</v>
      </c>
      <c r="AP76" s="14">
        <f>RK!L76/(WL!L76+RK!L76)</f>
        <v>0.54088953204739187</v>
      </c>
      <c r="AQ76" s="14">
        <f>RK!M76/(WL!M76+RK!M76)</f>
        <v>0.53544851411770422</v>
      </c>
      <c r="AR76" s="14">
        <f>RK!N76/(WL!N76+RK!N76)</f>
        <v>0.54762423001449789</v>
      </c>
      <c r="AS76" s="14">
        <f>RK!O76/(WL!O76+RK!O76)</f>
        <v>0.5276226262105751</v>
      </c>
      <c r="AT76" s="14">
        <f>RK!P76/(WL!P76+RK!P76)</f>
        <v>0.53144376979511587</v>
      </c>
      <c r="AU76" s="14">
        <f>RK!Q76/(WL!Q76+RK!Q76)</f>
        <v>0.53217465874022218</v>
      </c>
      <c r="AV76" s="14">
        <f>RK!R76/(WL!R76+RK!R76)</f>
        <v>0.52310061403826347</v>
      </c>
      <c r="AW76" s="14">
        <f>RK!S76/(WL!S76+RK!S76)</f>
        <v>0.5108054601680827</v>
      </c>
      <c r="AX76" s="14">
        <f>RK!T76/(WL!T76+RK!T76)</f>
        <v>0.52155367688150367</v>
      </c>
      <c r="AY76" s="14">
        <f>RK!U76/(WL!U76+RK!U76)</f>
        <v>0.51625581377032115</v>
      </c>
      <c r="AZ76" s="14">
        <f>RK!V76/(WL!V76+RK!V76)</f>
        <v>0.49405982425997319</v>
      </c>
      <c r="BA76" s="14">
        <f>RK!W76/(WL!W76+RK!W76)</f>
        <v>0.48100249960534347</v>
      </c>
      <c r="BB76" s="14">
        <f>RK!X76/(WL!X76+RK!X76)</f>
        <v>0.46152904759915669</v>
      </c>
      <c r="BC76" s="14">
        <f>RK!Y76/(WL!Y76+RK!Y76)</f>
        <v>0.45837872300678367</v>
      </c>
      <c r="BD76" s="14">
        <f>RK!Z76/(WL!Z76+RK!Z76)</f>
        <v>0.439876549401234</v>
      </c>
      <c r="BE76" s="14">
        <f>RK!AA76/(WL!AA76+RK!AA76)</f>
        <v>0.43855235788777724</v>
      </c>
      <c r="BF76" s="14">
        <f>RK!AB76/(WL!AB76+RK!AB76)</f>
        <v>0.42648558176471207</v>
      </c>
      <c r="BG76" s="14">
        <f>RK!AC76/(WL!AC76+RK!AC76)</f>
        <v>0.42984250814527419</v>
      </c>
      <c r="BH76" s="14">
        <f>RK!AD76/(WL!AD76+RK!AD76)</f>
        <v>0.45784304600631787</v>
      </c>
      <c r="BI76" s="14">
        <f>RK!AE76/(WL!AE76+RK!AE76)</f>
        <v>0.41792621415522369</v>
      </c>
      <c r="BJ76" s="75">
        <f>RK!AF76/(WL!AF76+RK!AF76)</f>
        <v>0.38998088356728494</v>
      </c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</row>
    <row r="77" spans="1:76" x14ac:dyDescent="0.2">
      <c r="A77" s="4">
        <v>75</v>
      </c>
      <c r="B77" s="6" t="s">
        <v>111</v>
      </c>
      <c r="C77" s="14">
        <f>WL!C77/(WL!C77+RK!C77)</f>
        <v>0.90437456330943566</v>
      </c>
      <c r="D77" s="14">
        <f>WL!D77/(WL!D77+RK!D77)</f>
        <v>0.88939426979394975</v>
      </c>
      <c r="E77" s="14">
        <f>WL!E77/(WL!E77+RK!E77)</f>
        <v>0.86932900138355396</v>
      </c>
      <c r="F77" s="14">
        <f>WL!F77/(WL!F77+RK!F77)</f>
        <v>0.84905640060790188</v>
      </c>
      <c r="G77" s="14">
        <f>WL!G77/(WL!G77+RK!G77)</f>
        <v>0.84059376936494423</v>
      </c>
      <c r="H77" s="14">
        <f>WL!H77/(WL!H77+RK!H77)</f>
        <v>0.82965190894565444</v>
      </c>
      <c r="I77" s="14">
        <f>WL!I77/(WL!I77+RK!I77)</f>
        <v>0.83608041120075482</v>
      </c>
      <c r="J77" s="14">
        <f>WL!J77/(WL!J77+RK!J77)</f>
        <v>0.83370612145171752</v>
      </c>
      <c r="K77" s="14">
        <f>WL!K77/(WL!K77+RK!K77)</f>
        <v>0.83213172970460081</v>
      </c>
      <c r="L77" s="14">
        <f>WL!L77/(WL!L77+RK!L77)</f>
        <v>0.82876203183879193</v>
      </c>
      <c r="M77" s="14">
        <f>WL!M77/(WL!M77+RK!M77)</f>
        <v>0.83066793082972368</v>
      </c>
      <c r="N77" s="14">
        <f>WL!N77/(WL!N77+RK!N77)</f>
        <v>0.82364624586176249</v>
      </c>
      <c r="O77" s="14">
        <f>WL!O77/(WL!O77+RK!O77)</f>
        <v>0.81601660639276108</v>
      </c>
      <c r="P77" s="14">
        <f>WL!P77/(WL!P77+RK!P77)</f>
        <v>0.75429927544772069</v>
      </c>
      <c r="Q77" s="14">
        <f>WL!Q77/(WL!Q77+RK!Q77)</f>
        <v>0.76998621713854354</v>
      </c>
      <c r="R77" s="14">
        <f>WL!R77/(WL!R77+RK!R77)</f>
        <v>0.78310330776886272</v>
      </c>
      <c r="S77" s="14">
        <f>WL!S77/(WL!S77+RK!S77)</f>
        <v>0.80480325079946857</v>
      </c>
      <c r="T77" s="14">
        <f>WL!T77/(WL!T77+RK!T77)</f>
        <v>0.81808301124271632</v>
      </c>
      <c r="U77" s="14">
        <f>WL!U77/(WL!U77+RK!U77)</f>
        <v>0.81399540340335219</v>
      </c>
      <c r="V77" s="14">
        <f>WL!V77/(WL!V77+RK!V77)</f>
        <v>0.83435971425385158</v>
      </c>
      <c r="W77" s="14">
        <f>WL!W77/(WL!W77+RK!W77)</f>
        <v>0.85147210989261901</v>
      </c>
      <c r="X77" s="14">
        <f>WL!X77/(WL!X77+RK!X77)</f>
        <v>0.85531776342071208</v>
      </c>
      <c r="Y77" s="14">
        <f>WL!Y77/(WL!Y77+RK!Y77)</f>
        <v>0.85284549330564097</v>
      </c>
      <c r="Z77" s="14">
        <f>WL!Z77/(WL!Z77+RK!Z77)</f>
        <v>0.84531116628849012</v>
      </c>
      <c r="AA77" s="14">
        <f>WL!AA77/(WL!AA77+RK!AA77)</f>
        <v>0.84869828270506187</v>
      </c>
      <c r="AB77" s="14">
        <f>WL!AB77/(WL!AB77+RK!AB77)</f>
        <v>0.85493547766687428</v>
      </c>
      <c r="AC77" s="14">
        <f>WL!AC77/(WL!AC77+RK!AC77)</f>
        <v>0.85809347302563321</v>
      </c>
      <c r="AD77" s="14">
        <f>WL!AD77/(WL!AD77+RK!AD77)</f>
        <v>0.85643428456655823</v>
      </c>
      <c r="AE77" s="14">
        <f>WL!AE77/(WL!AE77+RK!AE77)</f>
        <v>0.8350349214260484</v>
      </c>
      <c r="AF77" s="75">
        <f>WL!AF77/(WL!AF77+RK!AF77)</f>
        <v>0.85563137342985773</v>
      </c>
      <c r="AG77" s="14">
        <f>RK!C77/(WL!C77+RK!C77)</f>
        <v>9.5625436690564281E-2</v>
      </c>
      <c r="AH77" s="14">
        <f>RK!D77/(WL!D77+RK!D77)</f>
        <v>0.11060573020605029</v>
      </c>
      <c r="AI77" s="14">
        <f>RK!E77/(WL!E77+RK!E77)</f>
        <v>0.13067099861644607</v>
      </c>
      <c r="AJ77" s="14">
        <f>RK!F77/(WL!F77+RK!F77)</f>
        <v>0.15094359939209817</v>
      </c>
      <c r="AK77" s="14">
        <f>RK!G77/(WL!G77+RK!G77)</f>
        <v>0.15940623063505582</v>
      </c>
      <c r="AL77" s="14">
        <f>RK!H77/(WL!H77+RK!H77)</f>
        <v>0.17034809105434556</v>
      </c>
      <c r="AM77" s="14">
        <f>RK!I77/(WL!I77+RK!I77)</f>
        <v>0.16391958879924518</v>
      </c>
      <c r="AN77" s="14">
        <f>RK!J77/(WL!J77+RK!J77)</f>
        <v>0.16629387854828248</v>
      </c>
      <c r="AO77" s="14">
        <f>RK!K77/(WL!K77+RK!K77)</f>
        <v>0.16786827029539922</v>
      </c>
      <c r="AP77" s="14">
        <f>RK!L77/(WL!L77+RK!L77)</f>
        <v>0.17123796816120807</v>
      </c>
      <c r="AQ77" s="14">
        <f>RK!M77/(WL!M77+RK!M77)</f>
        <v>0.16933206917027643</v>
      </c>
      <c r="AR77" s="14">
        <f>RK!N77/(WL!N77+RK!N77)</f>
        <v>0.17635375413823756</v>
      </c>
      <c r="AS77" s="14">
        <f>RK!O77/(WL!O77+RK!O77)</f>
        <v>0.18398339360723895</v>
      </c>
      <c r="AT77" s="14">
        <f>RK!P77/(WL!P77+RK!P77)</f>
        <v>0.24570072455227934</v>
      </c>
      <c r="AU77" s="14">
        <f>RK!Q77/(WL!Q77+RK!Q77)</f>
        <v>0.23001378286145641</v>
      </c>
      <c r="AV77" s="14">
        <f>RK!R77/(WL!R77+RK!R77)</f>
        <v>0.21689669223113719</v>
      </c>
      <c r="AW77" s="14">
        <f>RK!S77/(WL!S77+RK!S77)</f>
        <v>0.19519674920053143</v>
      </c>
      <c r="AX77" s="14">
        <f>RK!T77/(WL!T77+RK!T77)</f>
        <v>0.18191698875728363</v>
      </c>
      <c r="AY77" s="14">
        <f>RK!U77/(WL!U77+RK!U77)</f>
        <v>0.18600459659664775</v>
      </c>
      <c r="AZ77" s="14">
        <f>RK!V77/(WL!V77+RK!V77)</f>
        <v>0.16564028574614845</v>
      </c>
      <c r="BA77" s="14">
        <f>RK!W77/(WL!W77+RK!W77)</f>
        <v>0.14852789010738096</v>
      </c>
      <c r="BB77" s="14">
        <f>RK!X77/(WL!X77+RK!X77)</f>
        <v>0.14468223657928797</v>
      </c>
      <c r="BC77" s="14">
        <f>RK!Y77/(WL!Y77+RK!Y77)</f>
        <v>0.14715450669435903</v>
      </c>
      <c r="BD77" s="14">
        <f>RK!Z77/(WL!Z77+RK!Z77)</f>
        <v>0.15468883371150982</v>
      </c>
      <c r="BE77" s="14">
        <f>RK!AA77/(WL!AA77+RK!AA77)</f>
        <v>0.15130171729493816</v>
      </c>
      <c r="BF77" s="14">
        <f>RK!AB77/(WL!AB77+RK!AB77)</f>
        <v>0.14506452233312583</v>
      </c>
      <c r="BG77" s="14">
        <f>RK!AC77/(WL!AC77+RK!AC77)</f>
        <v>0.14190652697436676</v>
      </c>
      <c r="BH77" s="14">
        <f>RK!AD77/(WL!AD77+RK!AD77)</f>
        <v>0.14356571543344165</v>
      </c>
      <c r="BI77" s="14">
        <f>RK!AE77/(WL!AE77+RK!AE77)</f>
        <v>0.16496507857395157</v>
      </c>
      <c r="BJ77" s="75">
        <f>RK!AF77/(WL!AF77+RK!AF77)</f>
        <v>0.14436862657014221</v>
      </c>
      <c r="BK77" s="14"/>
      <c r="BL77" s="14"/>
      <c r="BM77" s="14"/>
      <c r="BN77" s="14"/>
      <c r="BO77" s="14"/>
      <c r="BP77" s="14"/>
      <c r="BQ77" s="14"/>
      <c r="BR77" s="14"/>
      <c r="BS77" s="14"/>
      <c r="BT77" s="14"/>
      <c r="BU77" s="14"/>
      <c r="BV77" s="14"/>
      <c r="BW77" s="14"/>
      <c r="BX77" s="14"/>
    </row>
    <row r="78" spans="1:76" x14ac:dyDescent="0.2">
      <c r="A78" s="4">
        <v>76</v>
      </c>
      <c r="B78" s="6" t="s">
        <v>112</v>
      </c>
      <c r="C78" s="14">
        <f>WL!C78/(WL!C78+RK!C78)</f>
        <v>0.64324020940534499</v>
      </c>
      <c r="D78" s="14">
        <f>WL!D78/(WL!D78+RK!D78)</f>
        <v>0.65504389883576708</v>
      </c>
      <c r="E78" s="14">
        <f>WL!E78/(WL!E78+RK!E78)</f>
        <v>0.64549840929082225</v>
      </c>
      <c r="F78" s="14">
        <f>WL!F78/(WL!F78+RK!F78)</f>
        <v>0.6419500574689404</v>
      </c>
      <c r="G78" s="14">
        <f>WL!G78/(WL!G78+RK!G78)</f>
        <v>0.63477795102646239</v>
      </c>
      <c r="H78" s="14">
        <f>WL!H78/(WL!H78+RK!H78)</f>
        <v>0.61132366051827858</v>
      </c>
      <c r="I78" s="14">
        <f>WL!I78/(WL!I78+RK!I78)</f>
        <v>0.59563740049695135</v>
      </c>
      <c r="J78" s="14">
        <f>WL!J78/(WL!J78+RK!J78)</f>
        <v>0.59831769695937131</v>
      </c>
      <c r="K78" s="14">
        <f>WL!K78/(WL!K78+RK!K78)</f>
        <v>0.61279474109807064</v>
      </c>
      <c r="L78" s="14">
        <f>WL!L78/(WL!L78+RK!L78)</f>
        <v>0.63662860810976141</v>
      </c>
      <c r="M78" s="14">
        <f>WL!M78/(WL!M78+RK!M78)</f>
        <v>0.64867890354244084</v>
      </c>
      <c r="N78" s="14">
        <f>WL!N78/(WL!N78+RK!N78)</f>
        <v>0.65002120510807404</v>
      </c>
      <c r="O78" s="14">
        <f>WL!O78/(WL!O78+RK!O78)</f>
        <v>0.65267716957589672</v>
      </c>
      <c r="P78" s="14">
        <f>WL!P78/(WL!P78+RK!P78)</f>
        <v>0.63557696937560881</v>
      </c>
      <c r="Q78" s="14">
        <f>WL!Q78/(WL!Q78+RK!Q78)</f>
        <v>0.63653540298123668</v>
      </c>
      <c r="R78" s="14">
        <f>WL!R78/(WL!R78+RK!R78)</f>
        <v>0.65220749638943709</v>
      </c>
      <c r="S78" s="14">
        <f>WL!S78/(WL!S78+RK!S78)</f>
        <v>0.65852348898036595</v>
      </c>
      <c r="T78" s="14">
        <f>WL!T78/(WL!T78+RK!T78)</f>
        <v>0.66517369175727026</v>
      </c>
      <c r="U78" s="14">
        <f>WL!U78/(WL!U78+RK!U78)</f>
        <v>0.66230716819935753</v>
      </c>
      <c r="V78" s="14">
        <f>WL!V78/(WL!V78+RK!V78)</f>
        <v>0.67609624433703075</v>
      </c>
      <c r="W78" s="14">
        <f>WL!W78/(WL!W78+RK!W78)</f>
        <v>0.67942156360623329</v>
      </c>
      <c r="X78" s="14">
        <f>WL!X78/(WL!X78+RK!X78)</f>
        <v>0.68792722690381169</v>
      </c>
      <c r="Y78" s="14">
        <f>WL!Y78/(WL!Y78+RK!Y78)</f>
        <v>0.69793326521452403</v>
      </c>
      <c r="Z78" s="14">
        <f>WL!Z78/(WL!Z78+RK!Z78)</f>
        <v>0.69725438686427854</v>
      </c>
      <c r="AA78" s="14">
        <f>WL!AA78/(WL!AA78+RK!AA78)</f>
        <v>0.70205576283705939</v>
      </c>
      <c r="AB78" s="14">
        <f>WL!AB78/(WL!AB78+RK!AB78)</f>
        <v>0.70937200502984932</v>
      </c>
      <c r="AC78" s="14">
        <f>WL!AC78/(WL!AC78+RK!AC78)</f>
        <v>0.69634608000058673</v>
      </c>
      <c r="AD78" s="14">
        <f>WL!AD78/(WL!AD78+RK!AD78)</f>
        <v>0.68209019224560385</v>
      </c>
      <c r="AE78" s="14">
        <f>WL!AE78/(WL!AE78+RK!AE78)</f>
        <v>0.68667848528074993</v>
      </c>
      <c r="AF78" s="75">
        <f>WL!AF78/(WL!AF78+RK!AF78)</f>
        <v>0.71017982487935827</v>
      </c>
      <c r="AG78" s="14">
        <f>RK!C78/(WL!C78+RK!C78)</f>
        <v>0.35675979059465496</v>
      </c>
      <c r="AH78" s="14">
        <f>RK!D78/(WL!D78+RK!D78)</f>
        <v>0.34495610116423298</v>
      </c>
      <c r="AI78" s="14">
        <f>RK!E78/(WL!E78+RK!E78)</f>
        <v>0.35450159070917769</v>
      </c>
      <c r="AJ78" s="14">
        <f>RK!F78/(WL!F78+RK!F78)</f>
        <v>0.3580499425310596</v>
      </c>
      <c r="AK78" s="14">
        <f>RK!G78/(WL!G78+RK!G78)</f>
        <v>0.36522204897353766</v>
      </c>
      <c r="AL78" s="14">
        <f>RK!H78/(WL!H78+RK!H78)</f>
        <v>0.38867633948172142</v>
      </c>
      <c r="AM78" s="14">
        <f>RK!I78/(WL!I78+RK!I78)</f>
        <v>0.4043625995030487</v>
      </c>
      <c r="AN78" s="14">
        <f>RK!J78/(WL!J78+RK!J78)</f>
        <v>0.40168230304062863</v>
      </c>
      <c r="AO78" s="14">
        <f>RK!K78/(WL!K78+RK!K78)</f>
        <v>0.38720525890192931</v>
      </c>
      <c r="AP78" s="14">
        <f>RK!L78/(WL!L78+RK!L78)</f>
        <v>0.36337139189023859</v>
      </c>
      <c r="AQ78" s="14">
        <f>RK!M78/(WL!M78+RK!M78)</f>
        <v>0.35132109645755916</v>
      </c>
      <c r="AR78" s="14">
        <f>RK!N78/(WL!N78+RK!N78)</f>
        <v>0.34997879489192596</v>
      </c>
      <c r="AS78" s="14">
        <f>RK!O78/(WL!O78+RK!O78)</f>
        <v>0.34732283042410328</v>
      </c>
      <c r="AT78" s="14">
        <f>RK!P78/(WL!P78+RK!P78)</f>
        <v>0.36442303062439113</v>
      </c>
      <c r="AU78" s="14">
        <f>RK!Q78/(WL!Q78+RK!Q78)</f>
        <v>0.36346459701876332</v>
      </c>
      <c r="AV78" s="14">
        <f>RK!R78/(WL!R78+RK!R78)</f>
        <v>0.34779250361056296</v>
      </c>
      <c r="AW78" s="14">
        <f>RK!S78/(WL!S78+RK!S78)</f>
        <v>0.34147651101963411</v>
      </c>
      <c r="AX78" s="14">
        <f>RK!T78/(WL!T78+RK!T78)</f>
        <v>0.3348263082427298</v>
      </c>
      <c r="AY78" s="14">
        <f>RK!U78/(WL!U78+RK!U78)</f>
        <v>0.33769283180064241</v>
      </c>
      <c r="AZ78" s="14">
        <f>RK!V78/(WL!V78+RK!V78)</f>
        <v>0.32390375566296919</v>
      </c>
      <c r="BA78" s="14">
        <f>RK!W78/(WL!W78+RK!W78)</f>
        <v>0.3205784363937666</v>
      </c>
      <c r="BB78" s="14">
        <f>RK!X78/(WL!X78+RK!X78)</f>
        <v>0.31207277309618842</v>
      </c>
      <c r="BC78" s="14">
        <f>RK!Y78/(WL!Y78+RK!Y78)</f>
        <v>0.30206673478547591</v>
      </c>
      <c r="BD78" s="14">
        <f>RK!Z78/(WL!Z78+RK!Z78)</f>
        <v>0.30274561313572157</v>
      </c>
      <c r="BE78" s="14">
        <f>RK!AA78/(WL!AA78+RK!AA78)</f>
        <v>0.29794423716294055</v>
      </c>
      <c r="BF78" s="14">
        <f>RK!AB78/(WL!AB78+RK!AB78)</f>
        <v>0.29062799497015063</v>
      </c>
      <c r="BG78" s="14">
        <f>RK!AC78/(WL!AC78+RK!AC78)</f>
        <v>0.30365391999941327</v>
      </c>
      <c r="BH78" s="14">
        <f>RK!AD78/(WL!AD78+RK!AD78)</f>
        <v>0.31790980775439609</v>
      </c>
      <c r="BI78" s="14">
        <f>RK!AE78/(WL!AE78+RK!AE78)</f>
        <v>0.31332151471925013</v>
      </c>
      <c r="BJ78" s="75">
        <f>RK!AF78/(WL!AF78+RK!AF78)</f>
        <v>0.28982017512064173</v>
      </c>
      <c r="BK78" s="14"/>
      <c r="BL78" s="14"/>
      <c r="BM78" s="14"/>
      <c r="BN78" s="14"/>
      <c r="BO78" s="14"/>
      <c r="BP78" s="14"/>
      <c r="BQ78" s="14"/>
      <c r="BR78" s="14"/>
      <c r="BS78" s="14"/>
      <c r="BT78" s="14"/>
      <c r="BU78" s="14"/>
      <c r="BV78" s="14"/>
      <c r="BW78" s="14"/>
      <c r="BX78" s="14"/>
    </row>
    <row r="79" spans="1:76" x14ac:dyDescent="0.2">
      <c r="A79" s="4">
        <v>77</v>
      </c>
      <c r="B79" s="6" t="s">
        <v>113</v>
      </c>
      <c r="C79" s="14">
        <f>WL!C79/(WL!C79+RK!C79)</f>
        <v>0.89428808001918714</v>
      </c>
      <c r="D79" s="14">
        <f>WL!D79/(WL!D79+RK!D79)</f>
        <v>0.89871881081102667</v>
      </c>
      <c r="E79" s="14">
        <f>WL!E79/(WL!E79+RK!E79)</f>
        <v>0.89748281019312737</v>
      </c>
      <c r="F79" s="14">
        <f>WL!F79/(WL!F79+RK!F79)</f>
        <v>0.8988601561287517</v>
      </c>
      <c r="G79" s="14">
        <f>WL!G79/(WL!G79+RK!G79)</f>
        <v>0.89194683231009098</v>
      </c>
      <c r="H79" s="14">
        <f>WL!H79/(WL!H79+RK!H79)</f>
        <v>0.89292633946866229</v>
      </c>
      <c r="I79" s="14">
        <f>WL!I79/(WL!I79+RK!I79)</f>
        <v>0.89020005925885093</v>
      </c>
      <c r="J79" s="14">
        <f>WL!J79/(WL!J79+RK!J79)</f>
        <v>0.88213692706695879</v>
      </c>
      <c r="K79" s="14">
        <f>WL!K79/(WL!K79+RK!K79)</f>
        <v>0.86910065146792415</v>
      </c>
      <c r="L79" s="14">
        <f>WL!L79/(WL!L79+RK!L79)</f>
        <v>0.8647127570451737</v>
      </c>
      <c r="M79" s="14">
        <f>WL!M79/(WL!M79+RK!M79)</f>
        <v>0.86471370673733416</v>
      </c>
      <c r="N79" s="14">
        <f>WL!N79/(WL!N79+RK!N79)</f>
        <v>0.86447722025054685</v>
      </c>
      <c r="O79" s="14">
        <f>WL!O79/(WL!O79+RK!O79)</f>
        <v>0.86135158906551146</v>
      </c>
      <c r="P79" s="14">
        <f>WL!P79/(WL!P79+RK!P79)</f>
        <v>0.85276975079491768</v>
      </c>
      <c r="Q79" s="14">
        <f>WL!Q79/(WL!Q79+RK!Q79)</f>
        <v>0.8454150400849727</v>
      </c>
      <c r="R79" s="14">
        <f>WL!R79/(WL!R79+RK!R79)</f>
        <v>0.84594181248874656</v>
      </c>
      <c r="S79" s="14">
        <f>WL!S79/(WL!S79+RK!S79)</f>
        <v>0.85591597432980637</v>
      </c>
      <c r="T79" s="14">
        <f>WL!T79/(WL!T79+RK!T79)</f>
        <v>0.86010309490571513</v>
      </c>
      <c r="U79" s="14">
        <f>WL!U79/(WL!U79+RK!U79)</f>
        <v>0.86523636348685284</v>
      </c>
      <c r="V79" s="14">
        <f>WL!V79/(WL!V79+RK!V79)</f>
        <v>0.87152810266826319</v>
      </c>
      <c r="W79" s="14">
        <f>WL!W79/(WL!W79+RK!W79)</f>
        <v>0.8767961577563963</v>
      </c>
      <c r="X79" s="14">
        <f>WL!X79/(WL!X79+RK!X79)</f>
        <v>0.8763450416192794</v>
      </c>
      <c r="Y79" s="14">
        <f>WL!Y79/(WL!Y79+RK!Y79)</f>
        <v>0.88332333568747945</v>
      </c>
      <c r="Z79" s="14">
        <f>WL!Z79/(WL!Z79+RK!Z79)</f>
        <v>0.88702611686371191</v>
      </c>
      <c r="AA79" s="14">
        <f>WL!AA79/(WL!AA79+RK!AA79)</f>
        <v>0.89585116838069723</v>
      </c>
      <c r="AB79" s="14">
        <f>WL!AB79/(WL!AB79+RK!AB79)</f>
        <v>0.9013118352268813</v>
      </c>
      <c r="AC79" s="14">
        <f>WL!AC79/(WL!AC79+RK!AC79)</f>
        <v>0.89827112094736561</v>
      </c>
      <c r="AD79" s="14">
        <f>WL!AD79/(WL!AD79+RK!AD79)</f>
        <v>0.90015546156447634</v>
      </c>
      <c r="AE79" s="14">
        <f>WL!AE79/(WL!AE79+RK!AE79)</f>
        <v>0.90587594910973068</v>
      </c>
      <c r="AF79" s="75">
        <f>WL!AF79/(WL!AF79+RK!AF79)</f>
        <v>0.91180228640660188</v>
      </c>
      <c r="AG79" s="14">
        <f>RK!C79/(WL!C79+RK!C79)</f>
        <v>0.10571191998081292</v>
      </c>
      <c r="AH79" s="14">
        <f>RK!D79/(WL!D79+RK!D79)</f>
        <v>0.10128118918897339</v>
      </c>
      <c r="AI79" s="14">
        <f>RK!E79/(WL!E79+RK!E79)</f>
        <v>0.10251718980687269</v>
      </c>
      <c r="AJ79" s="14">
        <f>RK!F79/(WL!F79+RK!F79)</f>
        <v>0.10113984387124833</v>
      </c>
      <c r="AK79" s="14">
        <f>RK!G79/(WL!G79+RK!G79)</f>
        <v>0.10805316768990908</v>
      </c>
      <c r="AL79" s="14">
        <f>RK!H79/(WL!H79+RK!H79)</f>
        <v>0.10707366053133766</v>
      </c>
      <c r="AM79" s="14">
        <f>RK!I79/(WL!I79+RK!I79)</f>
        <v>0.10979994074114907</v>
      </c>
      <c r="AN79" s="14">
        <f>RK!J79/(WL!J79+RK!J79)</f>
        <v>0.11786307293304119</v>
      </c>
      <c r="AO79" s="14">
        <f>RK!K79/(WL!K79+RK!K79)</f>
        <v>0.13089934853207585</v>
      </c>
      <c r="AP79" s="14">
        <f>RK!L79/(WL!L79+RK!L79)</f>
        <v>0.13528724295482625</v>
      </c>
      <c r="AQ79" s="14">
        <f>RK!M79/(WL!M79+RK!M79)</f>
        <v>0.13528629326266589</v>
      </c>
      <c r="AR79" s="14">
        <f>RK!N79/(WL!N79+RK!N79)</f>
        <v>0.13552277974945315</v>
      </c>
      <c r="AS79" s="14">
        <f>RK!O79/(WL!O79+RK!O79)</f>
        <v>0.1386484109344886</v>
      </c>
      <c r="AT79" s="14">
        <f>RK!P79/(WL!P79+RK!P79)</f>
        <v>0.14723024920508238</v>
      </c>
      <c r="AU79" s="14">
        <f>RK!Q79/(WL!Q79+RK!Q79)</f>
        <v>0.15458495991502735</v>
      </c>
      <c r="AV79" s="14">
        <f>RK!R79/(WL!R79+RK!R79)</f>
        <v>0.15405818751125347</v>
      </c>
      <c r="AW79" s="14">
        <f>RK!S79/(WL!S79+RK!S79)</f>
        <v>0.14408402567019357</v>
      </c>
      <c r="AX79" s="14">
        <f>RK!T79/(WL!T79+RK!T79)</f>
        <v>0.13989690509428493</v>
      </c>
      <c r="AY79" s="14">
        <f>RK!U79/(WL!U79+RK!U79)</f>
        <v>0.13476363651314718</v>
      </c>
      <c r="AZ79" s="14">
        <f>RK!V79/(WL!V79+RK!V79)</f>
        <v>0.12847189733173686</v>
      </c>
      <c r="BA79" s="14">
        <f>RK!W79/(WL!W79+RK!W79)</f>
        <v>0.12320384224360373</v>
      </c>
      <c r="BB79" s="14">
        <f>RK!X79/(WL!X79+RK!X79)</f>
        <v>0.12365495838072055</v>
      </c>
      <c r="BC79" s="14">
        <f>RK!Y79/(WL!Y79+RK!Y79)</f>
        <v>0.11667666431252054</v>
      </c>
      <c r="BD79" s="14">
        <f>RK!Z79/(WL!Z79+RK!Z79)</f>
        <v>0.11297388313628812</v>
      </c>
      <c r="BE79" s="14">
        <f>RK!AA79/(WL!AA79+RK!AA79)</f>
        <v>0.10414883161930277</v>
      </c>
      <c r="BF79" s="14">
        <f>RK!AB79/(WL!AB79+RK!AB79)</f>
        <v>9.8688164773118689E-2</v>
      </c>
      <c r="BG79" s="14">
        <f>RK!AC79/(WL!AC79+RK!AC79)</f>
        <v>0.10172887905263439</v>
      </c>
      <c r="BH79" s="14">
        <f>RK!AD79/(WL!AD79+RK!AD79)</f>
        <v>9.9844538435523683E-2</v>
      </c>
      <c r="BI79" s="14">
        <f>RK!AE79/(WL!AE79+RK!AE79)</f>
        <v>9.4124050890269359E-2</v>
      </c>
      <c r="BJ79" s="75">
        <f>RK!AF79/(WL!AF79+RK!AF79)</f>
        <v>8.8197713593398092E-2</v>
      </c>
      <c r="BK79" s="14"/>
      <c r="BL79" s="14"/>
      <c r="BM79" s="14"/>
      <c r="BN79" s="14"/>
      <c r="BO79" s="14"/>
      <c r="BP79" s="14"/>
      <c r="BQ79" s="14"/>
      <c r="BR79" s="14"/>
      <c r="BS79" s="14"/>
      <c r="BT79" s="14"/>
      <c r="BU79" s="14"/>
      <c r="BV79" s="14"/>
      <c r="BW79" s="14"/>
      <c r="BX79" s="14"/>
    </row>
    <row r="80" spans="1:76" x14ac:dyDescent="0.2">
      <c r="A80" s="4">
        <v>78</v>
      </c>
      <c r="B80" s="6" t="s">
        <v>114</v>
      </c>
      <c r="C80" s="14">
        <f>WL!C80/(WL!C80+RK!C80)</f>
        <v>0.41281163720264524</v>
      </c>
      <c r="D80" s="14">
        <f>WL!D80/(WL!D80+RK!D80)</f>
        <v>0.38240573575195991</v>
      </c>
      <c r="E80" s="14">
        <f>WL!E80/(WL!E80+RK!E80)</f>
        <v>0.3925136775134514</v>
      </c>
      <c r="F80" s="14">
        <f>WL!F80/(WL!F80+RK!F80)</f>
        <v>0.36480156323968899</v>
      </c>
      <c r="G80" s="14">
        <f>WL!G80/(WL!G80+RK!G80)</f>
        <v>0.34774261202638457</v>
      </c>
      <c r="H80" s="14">
        <f>WL!H80/(WL!H80+RK!H80)</f>
        <v>0.33462114504566109</v>
      </c>
      <c r="I80" s="14">
        <f>WL!I80/(WL!I80+RK!I80)</f>
        <v>0.38075948386389308</v>
      </c>
      <c r="J80" s="14">
        <f>WL!J80/(WL!J80+RK!J80)</f>
        <v>0.37311684286154634</v>
      </c>
      <c r="K80" s="14">
        <f>WL!K80/(WL!K80+RK!K80)</f>
        <v>0.33202286531461672</v>
      </c>
      <c r="L80" s="14">
        <f>WL!L80/(WL!L80+RK!L80)</f>
        <v>0.3016533165104478</v>
      </c>
      <c r="M80" s="14">
        <f>WL!M80/(WL!M80+RK!M80)</f>
        <v>0.28079416304210397</v>
      </c>
      <c r="N80" s="14">
        <f>WL!N80/(WL!N80+RK!N80)</f>
        <v>0.29574136383405281</v>
      </c>
      <c r="O80" s="14">
        <f>WL!O80/(WL!O80+RK!O80)</f>
        <v>0.31865548779539477</v>
      </c>
      <c r="P80" s="14">
        <f>WL!P80/(WL!P80+RK!P80)</f>
        <v>0.30745134171311778</v>
      </c>
      <c r="Q80" s="14">
        <f>WL!Q80/(WL!Q80+RK!Q80)</f>
        <v>0.26807731009475794</v>
      </c>
      <c r="R80" s="14">
        <f>WL!R80/(WL!R80+RK!R80)</f>
        <v>0.27806673641024859</v>
      </c>
      <c r="S80" s="14">
        <f>WL!S80/(WL!S80+RK!S80)</f>
        <v>0.28199150413085261</v>
      </c>
      <c r="T80" s="14">
        <f>WL!T80/(WL!T80+RK!T80)</f>
        <v>0.26988704372321948</v>
      </c>
      <c r="U80" s="14">
        <f>WL!U80/(WL!U80+RK!U80)</f>
        <v>0.28709719133339662</v>
      </c>
      <c r="V80" s="14">
        <f>WL!V80/(WL!V80+RK!V80)</f>
        <v>0.31753786870445982</v>
      </c>
      <c r="W80" s="14">
        <f>WL!W80/(WL!W80+RK!W80)</f>
        <v>0.33551858603457863</v>
      </c>
      <c r="X80" s="14">
        <f>WL!X80/(WL!X80+RK!X80)</f>
        <v>0.34910911016130342</v>
      </c>
      <c r="Y80" s="14">
        <f>WL!Y80/(WL!Y80+RK!Y80)</f>
        <v>0.3640571680691212</v>
      </c>
      <c r="Z80" s="14">
        <f>WL!Z80/(WL!Z80+RK!Z80)</f>
        <v>0.38398170702309864</v>
      </c>
      <c r="AA80" s="14">
        <f>WL!AA80/(WL!AA80+RK!AA80)</f>
        <v>0.44087850466882089</v>
      </c>
      <c r="AB80" s="14">
        <f>WL!AB80/(WL!AB80+RK!AB80)</f>
        <v>0.45036797600001671</v>
      </c>
      <c r="AC80" s="14">
        <f>WL!AC80/(WL!AC80+RK!AC80)</f>
        <v>0.49604547722259168</v>
      </c>
      <c r="AD80" s="14">
        <f>WL!AD80/(WL!AD80+RK!AD80)</f>
        <v>0.51057884493351402</v>
      </c>
      <c r="AE80" s="14">
        <f>WL!AE80/(WL!AE80+RK!AE80)</f>
        <v>0.52782049217662375</v>
      </c>
      <c r="AF80" s="75">
        <f>WL!AF80/(WL!AF80+RK!AF80)</f>
        <v>0.53623961362764161</v>
      </c>
      <c r="AG80" s="14">
        <f>RK!C80/(WL!C80+RK!C80)</f>
        <v>0.58718836279735465</v>
      </c>
      <c r="AH80" s="14">
        <f>RK!D80/(WL!D80+RK!D80)</f>
        <v>0.61759426424804009</v>
      </c>
      <c r="AI80" s="14">
        <f>RK!E80/(WL!E80+RK!E80)</f>
        <v>0.60748632248654855</v>
      </c>
      <c r="AJ80" s="14">
        <f>RK!F80/(WL!F80+RK!F80)</f>
        <v>0.63519843676031107</v>
      </c>
      <c r="AK80" s="14">
        <f>RK!G80/(WL!G80+RK!G80)</f>
        <v>0.65225738797361543</v>
      </c>
      <c r="AL80" s="14">
        <f>RK!H80/(WL!H80+RK!H80)</f>
        <v>0.66537885495433891</v>
      </c>
      <c r="AM80" s="14">
        <f>RK!I80/(WL!I80+RK!I80)</f>
        <v>0.61924051613610687</v>
      </c>
      <c r="AN80" s="14">
        <f>RK!J80/(WL!J80+RK!J80)</f>
        <v>0.62688315713845377</v>
      </c>
      <c r="AO80" s="14">
        <f>RK!K80/(WL!K80+RK!K80)</f>
        <v>0.66797713468538322</v>
      </c>
      <c r="AP80" s="14">
        <f>RK!L80/(WL!L80+RK!L80)</f>
        <v>0.6983466834895522</v>
      </c>
      <c r="AQ80" s="14">
        <f>RK!M80/(WL!M80+RK!M80)</f>
        <v>0.71920583695789597</v>
      </c>
      <c r="AR80" s="14">
        <f>RK!N80/(WL!N80+RK!N80)</f>
        <v>0.70425863616594719</v>
      </c>
      <c r="AS80" s="14">
        <f>RK!O80/(WL!O80+RK!O80)</f>
        <v>0.68134451220460523</v>
      </c>
      <c r="AT80" s="14">
        <f>RK!P80/(WL!P80+RK!P80)</f>
        <v>0.69254865828688228</v>
      </c>
      <c r="AU80" s="14">
        <f>RK!Q80/(WL!Q80+RK!Q80)</f>
        <v>0.73192268990524201</v>
      </c>
      <c r="AV80" s="14">
        <f>RK!R80/(WL!R80+RK!R80)</f>
        <v>0.72193326358975141</v>
      </c>
      <c r="AW80" s="14">
        <f>RK!S80/(WL!S80+RK!S80)</f>
        <v>0.71800849586914728</v>
      </c>
      <c r="AX80" s="14">
        <f>RK!T80/(WL!T80+RK!T80)</f>
        <v>0.73011295627678052</v>
      </c>
      <c r="AY80" s="14">
        <f>RK!U80/(WL!U80+RK!U80)</f>
        <v>0.71290280866660338</v>
      </c>
      <c r="AZ80" s="14">
        <f>RK!V80/(WL!V80+RK!V80)</f>
        <v>0.68246213129554023</v>
      </c>
      <c r="BA80" s="14">
        <f>RK!W80/(WL!W80+RK!W80)</f>
        <v>0.66448141396542137</v>
      </c>
      <c r="BB80" s="14">
        <f>RK!X80/(WL!X80+RK!X80)</f>
        <v>0.65089088983869658</v>
      </c>
      <c r="BC80" s="14">
        <f>RK!Y80/(WL!Y80+RK!Y80)</f>
        <v>0.63594283193087886</v>
      </c>
      <c r="BD80" s="14">
        <f>RK!Z80/(WL!Z80+RK!Z80)</f>
        <v>0.61601829297690136</v>
      </c>
      <c r="BE80" s="14">
        <f>RK!AA80/(WL!AA80+RK!AA80)</f>
        <v>0.55912149533117916</v>
      </c>
      <c r="BF80" s="14">
        <f>RK!AB80/(WL!AB80+RK!AB80)</f>
        <v>0.54963202399998334</v>
      </c>
      <c r="BG80" s="14">
        <f>RK!AC80/(WL!AC80+RK!AC80)</f>
        <v>0.50395452277740838</v>
      </c>
      <c r="BH80" s="14">
        <f>RK!AD80/(WL!AD80+RK!AD80)</f>
        <v>0.48942115506648592</v>
      </c>
      <c r="BI80" s="14">
        <f>RK!AE80/(WL!AE80+RK!AE80)</f>
        <v>0.4721795078233762</v>
      </c>
      <c r="BJ80" s="75">
        <f>RK!AF80/(WL!AF80+RK!AF80)</f>
        <v>0.46376038637235834</v>
      </c>
      <c r="BK80" s="14"/>
      <c r="BL80" s="14"/>
      <c r="BM80" s="14"/>
      <c r="BN80" s="14"/>
      <c r="BO80" s="14"/>
      <c r="BP80" s="14"/>
      <c r="BQ80" s="14"/>
      <c r="BR80" s="14"/>
      <c r="BS80" s="14"/>
      <c r="BT80" s="14"/>
      <c r="BU80" s="14"/>
      <c r="BV80" s="14"/>
      <c r="BW80" s="14"/>
      <c r="BX80" s="14"/>
    </row>
    <row r="81" spans="1:76" x14ac:dyDescent="0.2">
      <c r="A81" s="4">
        <v>79</v>
      </c>
      <c r="B81" s="6" t="s">
        <v>115</v>
      </c>
      <c r="C81" s="14">
        <f>WL!C81/(WL!C81+RK!C81)</f>
        <v>0.63019992944327374</v>
      </c>
      <c r="D81" s="14">
        <f>WL!D81/(WL!D81+RK!D81)</f>
        <v>0.57650029130107372</v>
      </c>
      <c r="E81" s="14">
        <f>WL!E81/(WL!E81+RK!E81)</f>
        <v>0.46312981852524832</v>
      </c>
      <c r="F81" s="14">
        <f>WL!F81/(WL!F81+RK!F81)</f>
        <v>0.46688493116193025</v>
      </c>
      <c r="G81" s="14">
        <f>WL!G81/(WL!G81+RK!G81)</f>
        <v>0.48037802286058651</v>
      </c>
      <c r="H81" s="14">
        <f>WL!H81/(WL!H81+RK!H81)</f>
        <v>0.47414343062885772</v>
      </c>
      <c r="I81" s="14">
        <f>WL!I81/(WL!I81+RK!I81)</f>
        <v>0.47947052537397555</v>
      </c>
      <c r="J81" s="14">
        <f>WL!J81/(WL!J81+RK!J81)</f>
        <v>0.4819379297044929</v>
      </c>
      <c r="K81" s="14">
        <f>WL!K81/(WL!K81+RK!K81)</f>
        <v>0.50178487226983359</v>
      </c>
      <c r="L81" s="14">
        <f>WL!L81/(WL!L81+RK!L81)</f>
        <v>0.5036116153535356</v>
      </c>
      <c r="M81" s="14">
        <f>WL!M81/(WL!M81+RK!M81)</f>
        <v>0.53797407752511939</v>
      </c>
      <c r="N81" s="14">
        <f>WL!N81/(WL!N81+RK!N81)</f>
        <v>0.52528385855343585</v>
      </c>
      <c r="O81" s="14">
        <f>WL!O81/(WL!O81+RK!O81)</f>
        <v>0.57768542261300537</v>
      </c>
      <c r="P81" s="14">
        <f>WL!P81/(WL!P81+RK!P81)</f>
        <v>0.56112222314143745</v>
      </c>
      <c r="Q81" s="14">
        <f>WL!Q81/(WL!Q81+RK!Q81)</f>
        <v>0.57593746682488745</v>
      </c>
      <c r="R81" s="14">
        <f>WL!R81/(WL!R81+RK!R81)</f>
        <v>0.56849457523633096</v>
      </c>
      <c r="S81" s="14">
        <f>WL!S81/(WL!S81+RK!S81)</f>
        <v>0.57908393021228088</v>
      </c>
      <c r="T81" s="14">
        <f>WL!T81/(WL!T81+RK!T81)</f>
        <v>0.56084544773631417</v>
      </c>
      <c r="U81" s="14">
        <f>WL!U81/(WL!U81+RK!U81)</f>
        <v>0.53080137036151875</v>
      </c>
      <c r="V81" s="14">
        <f>WL!V81/(WL!V81+RK!V81)</f>
        <v>0.5412431083521807</v>
      </c>
      <c r="W81" s="14">
        <f>WL!W81/(WL!W81+RK!W81)</f>
        <v>0.56766004102052769</v>
      </c>
      <c r="X81" s="14">
        <f>WL!X81/(WL!X81+RK!X81)</f>
        <v>0.56882837332992087</v>
      </c>
      <c r="Y81" s="14">
        <f>WL!Y81/(WL!Y81+RK!Y81)</f>
        <v>0.5575168761545326</v>
      </c>
      <c r="Z81" s="14">
        <f>WL!Z81/(WL!Z81+RK!Z81)</f>
        <v>0.55148164864950522</v>
      </c>
      <c r="AA81" s="14">
        <f>WL!AA81/(WL!AA81+RK!AA81)</f>
        <v>0.57304137280084511</v>
      </c>
      <c r="AB81" s="14">
        <f>WL!AB81/(WL!AB81+RK!AB81)</f>
        <v>0.50751780098344756</v>
      </c>
      <c r="AC81" s="14">
        <f>WL!AC81/(WL!AC81+RK!AC81)</f>
        <v>0.50883133920555668</v>
      </c>
      <c r="AD81" s="14">
        <f>WL!AD81/(WL!AD81+RK!AD81)</f>
        <v>0.52748026156370675</v>
      </c>
      <c r="AE81" s="14">
        <f>WL!AE81/(WL!AE81+RK!AE81)</f>
        <v>0.50875201891861888</v>
      </c>
      <c r="AF81" s="75">
        <f>WL!AF81/(WL!AF81+RK!AF81)</f>
        <v>0.48508183353210432</v>
      </c>
      <c r="AG81" s="14">
        <f>RK!C81/(WL!C81+RK!C81)</f>
        <v>0.36980007055672615</v>
      </c>
      <c r="AH81" s="14">
        <f>RK!D81/(WL!D81+RK!D81)</f>
        <v>0.42349970869892622</v>
      </c>
      <c r="AI81" s="14">
        <f>RK!E81/(WL!E81+RK!E81)</f>
        <v>0.53687018147475163</v>
      </c>
      <c r="AJ81" s="14">
        <f>RK!F81/(WL!F81+RK!F81)</f>
        <v>0.53311506883806969</v>
      </c>
      <c r="AK81" s="14">
        <f>RK!G81/(WL!G81+RK!G81)</f>
        <v>0.51962197713941338</v>
      </c>
      <c r="AL81" s="14">
        <f>RK!H81/(WL!H81+RK!H81)</f>
        <v>0.52585656937114234</v>
      </c>
      <c r="AM81" s="14">
        <f>RK!I81/(WL!I81+RK!I81)</f>
        <v>0.52052947462602439</v>
      </c>
      <c r="AN81" s="14">
        <f>RK!J81/(WL!J81+RK!J81)</f>
        <v>0.51806207029550722</v>
      </c>
      <c r="AO81" s="14">
        <f>RK!K81/(WL!K81+RK!K81)</f>
        <v>0.49821512773016646</v>
      </c>
      <c r="AP81" s="14">
        <f>RK!L81/(WL!L81+RK!L81)</f>
        <v>0.49638838464646434</v>
      </c>
      <c r="AQ81" s="14">
        <f>RK!M81/(WL!M81+RK!M81)</f>
        <v>0.46202592247488067</v>
      </c>
      <c r="AR81" s="14">
        <f>RK!N81/(WL!N81+RK!N81)</f>
        <v>0.47471614144656427</v>
      </c>
      <c r="AS81" s="14">
        <f>RK!O81/(WL!O81+RK!O81)</f>
        <v>0.42231457738699463</v>
      </c>
      <c r="AT81" s="14">
        <f>RK!P81/(WL!P81+RK!P81)</f>
        <v>0.43887777685856261</v>
      </c>
      <c r="AU81" s="14">
        <f>RK!Q81/(WL!Q81+RK!Q81)</f>
        <v>0.42406253317511244</v>
      </c>
      <c r="AV81" s="14">
        <f>RK!R81/(WL!R81+RK!R81)</f>
        <v>0.43150542476366904</v>
      </c>
      <c r="AW81" s="14">
        <f>RK!S81/(WL!S81+RK!S81)</f>
        <v>0.420916069787719</v>
      </c>
      <c r="AX81" s="14">
        <f>RK!T81/(WL!T81+RK!T81)</f>
        <v>0.43915455226368572</v>
      </c>
      <c r="AY81" s="14">
        <f>RK!U81/(WL!U81+RK!U81)</f>
        <v>0.46919862963848119</v>
      </c>
      <c r="AZ81" s="14">
        <f>RK!V81/(WL!V81+RK!V81)</f>
        <v>0.4587568916478193</v>
      </c>
      <c r="BA81" s="14">
        <f>RK!W81/(WL!W81+RK!W81)</f>
        <v>0.43233995897947219</v>
      </c>
      <c r="BB81" s="14">
        <f>RK!X81/(WL!X81+RK!X81)</f>
        <v>0.43117162667007924</v>
      </c>
      <c r="BC81" s="14">
        <f>RK!Y81/(WL!Y81+RK!Y81)</f>
        <v>0.44248312384546745</v>
      </c>
      <c r="BD81" s="14">
        <f>RK!Z81/(WL!Z81+RK!Z81)</f>
        <v>0.44851835135049495</v>
      </c>
      <c r="BE81" s="14">
        <f>RK!AA81/(WL!AA81+RK!AA81)</f>
        <v>0.42695862719915484</v>
      </c>
      <c r="BF81" s="14">
        <f>RK!AB81/(WL!AB81+RK!AB81)</f>
        <v>0.49248219901655232</v>
      </c>
      <c r="BG81" s="14">
        <f>RK!AC81/(WL!AC81+RK!AC81)</f>
        <v>0.49116866079444321</v>
      </c>
      <c r="BH81" s="14">
        <f>RK!AD81/(WL!AD81+RK!AD81)</f>
        <v>0.47251973843629325</v>
      </c>
      <c r="BI81" s="14">
        <f>RK!AE81/(WL!AE81+RK!AE81)</f>
        <v>0.49124798108138096</v>
      </c>
      <c r="BJ81" s="75">
        <f>RK!AF81/(WL!AF81+RK!AF81)</f>
        <v>0.51491816646789568</v>
      </c>
      <c r="BK81" s="14"/>
      <c r="BL81" s="14"/>
      <c r="BM81" s="14"/>
      <c r="BN81" s="14"/>
      <c r="BO81" s="14"/>
      <c r="BP81" s="14"/>
      <c r="BQ81" s="14"/>
      <c r="BR81" s="14"/>
      <c r="BS81" s="14"/>
      <c r="BT81" s="14"/>
      <c r="BU81" s="14"/>
      <c r="BV81" s="14"/>
      <c r="BW81" s="14"/>
      <c r="BX81" s="14"/>
    </row>
    <row r="82" spans="1:76" x14ac:dyDescent="0.2">
      <c r="A82" s="4">
        <v>80</v>
      </c>
      <c r="B82" s="6" t="s">
        <v>116</v>
      </c>
      <c r="C82" s="14">
        <f>WL!C82/(WL!C82+RK!C82)</f>
        <v>0.70318069397420069</v>
      </c>
      <c r="D82" s="14">
        <f>WL!D82/(WL!D82+RK!D82)</f>
        <v>0.71528086515839995</v>
      </c>
      <c r="E82" s="14">
        <f>WL!E82/(WL!E82+RK!E82)</f>
        <v>0.72655433379499146</v>
      </c>
      <c r="F82" s="14">
        <f>WL!F82/(WL!F82+RK!F82)</f>
        <v>0.74637641318702075</v>
      </c>
      <c r="G82" s="14">
        <f>WL!G82/(WL!G82+RK!G82)</f>
        <v>0.75700327163351533</v>
      </c>
      <c r="H82" s="14">
        <f>WL!H82/(WL!H82+RK!H82)</f>
        <v>0.74694694886093738</v>
      </c>
      <c r="I82" s="14">
        <f>WL!I82/(WL!I82+RK!I82)</f>
        <v>0.74311817191912155</v>
      </c>
      <c r="J82" s="14">
        <f>WL!J82/(WL!J82+RK!J82)</f>
        <v>0.73544822098607909</v>
      </c>
      <c r="K82" s="14">
        <f>WL!K82/(WL!K82+RK!K82)</f>
        <v>0.71864925649569189</v>
      </c>
      <c r="L82" s="14">
        <f>WL!L82/(WL!L82+RK!L82)</f>
        <v>0.72096385891319181</v>
      </c>
      <c r="M82" s="14">
        <f>WL!M82/(WL!M82+RK!M82)</f>
        <v>0.70572489422407625</v>
      </c>
      <c r="N82" s="14">
        <f>WL!N82/(WL!N82+RK!N82)</f>
        <v>0.71703630338747248</v>
      </c>
      <c r="O82" s="14">
        <f>WL!O82/(WL!O82+RK!O82)</f>
        <v>0.71767800661274428</v>
      </c>
      <c r="P82" s="14">
        <f>WL!P82/(WL!P82+RK!P82)</f>
        <v>0.71799291572261792</v>
      </c>
      <c r="Q82" s="14">
        <f>WL!Q82/(WL!Q82+RK!Q82)</f>
        <v>0.71021193599501498</v>
      </c>
      <c r="R82" s="14">
        <f>WL!R82/(WL!R82+RK!R82)</f>
        <v>0.72927316988673518</v>
      </c>
      <c r="S82" s="14">
        <f>WL!S82/(WL!S82+RK!S82)</f>
        <v>0.71378913885342365</v>
      </c>
      <c r="T82" s="14">
        <f>WL!T82/(WL!T82+RK!T82)</f>
        <v>0.73778232233586627</v>
      </c>
      <c r="U82" s="14">
        <f>WL!U82/(WL!U82+RK!U82)</f>
        <v>0.73968198492567028</v>
      </c>
      <c r="V82" s="14">
        <f>WL!V82/(WL!V82+RK!V82)</f>
        <v>0.74005524943214318</v>
      </c>
      <c r="W82" s="14">
        <f>WL!W82/(WL!W82+RK!W82)</f>
        <v>0.73969843408859426</v>
      </c>
      <c r="X82" s="14">
        <f>WL!X82/(WL!X82+RK!X82)</f>
        <v>0.74992276307032624</v>
      </c>
      <c r="Y82" s="14">
        <f>WL!Y82/(WL!Y82+RK!Y82)</f>
        <v>0.75460441182826565</v>
      </c>
      <c r="Z82" s="14">
        <f>WL!Z82/(WL!Z82+RK!Z82)</f>
        <v>0.76596425931306522</v>
      </c>
      <c r="AA82" s="14">
        <f>WL!AA82/(WL!AA82+RK!AA82)</f>
        <v>0.76927366069311365</v>
      </c>
      <c r="AB82" s="14">
        <f>WL!AB82/(WL!AB82+RK!AB82)</f>
        <v>0.77548118258299137</v>
      </c>
      <c r="AC82" s="14">
        <f>WL!AC82/(WL!AC82+RK!AC82)</f>
        <v>0.79515349307104111</v>
      </c>
      <c r="AD82" s="14">
        <f>WL!AD82/(WL!AD82+RK!AD82)</f>
        <v>0.80208393404158584</v>
      </c>
      <c r="AE82" s="14">
        <f>WL!AE82/(WL!AE82+RK!AE82)</f>
        <v>0.80411890324994129</v>
      </c>
      <c r="AF82" s="75">
        <f>WL!AF82/(WL!AF82+RK!AF82)</f>
        <v>0.80723201528130417</v>
      </c>
      <c r="AG82" s="14">
        <f>RK!C82/(WL!C82+RK!C82)</f>
        <v>0.29681930602579931</v>
      </c>
      <c r="AH82" s="14">
        <f>RK!D82/(WL!D82+RK!D82)</f>
        <v>0.28471913484160005</v>
      </c>
      <c r="AI82" s="14">
        <f>RK!E82/(WL!E82+RK!E82)</f>
        <v>0.27344566620500843</v>
      </c>
      <c r="AJ82" s="14">
        <f>RK!F82/(WL!F82+RK!F82)</f>
        <v>0.25362358681297925</v>
      </c>
      <c r="AK82" s="14">
        <f>RK!G82/(WL!G82+RK!G82)</f>
        <v>0.2429967283664847</v>
      </c>
      <c r="AL82" s="14">
        <f>RK!H82/(WL!H82+RK!H82)</f>
        <v>0.25305305113906262</v>
      </c>
      <c r="AM82" s="14">
        <f>RK!I82/(WL!I82+RK!I82)</f>
        <v>0.25688182808087845</v>
      </c>
      <c r="AN82" s="14">
        <f>RK!J82/(WL!J82+RK!J82)</f>
        <v>0.26455177901392091</v>
      </c>
      <c r="AO82" s="14">
        <f>RK!K82/(WL!K82+RK!K82)</f>
        <v>0.281350743504308</v>
      </c>
      <c r="AP82" s="14">
        <f>RK!L82/(WL!L82+RK!L82)</f>
        <v>0.27903614108680835</v>
      </c>
      <c r="AQ82" s="14">
        <f>RK!M82/(WL!M82+RK!M82)</f>
        <v>0.29427510577592381</v>
      </c>
      <c r="AR82" s="14">
        <f>RK!N82/(WL!N82+RK!N82)</f>
        <v>0.28296369661252757</v>
      </c>
      <c r="AS82" s="14">
        <f>RK!O82/(WL!O82+RK!O82)</f>
        <v>0.28232199338725578</v>
      </c>
      <c r="AT82" s="14">
        <f>RK!P82/(WL!P82+RK!P82)</f>
        <v>0.28200708427738208</v>
      </c>
      <c r="AU82" s="14">
        <f>RK!Q82/(WL!Q82+RK!Q82)</f>
        <v>0.28978806400498502</v>
      </c>
      <c r="AV82" s="14">
        <f>RK!R82/(WL!R82+RK!R82)</f>
        <v>0.27072683011326476</v>
      </c>
      <c r="AW82" s="14">
        <f>RK!S82/(WL!S82+RK!S82)</f>
        <v>0.2862108611465764</v>
      </c>
      <c r="AX82" s="14">
        <f>RK!T82/(WL!T82+RK!T82)</f>
        <v>0.26221767766413384</v>
      </c>
      <c r="AY82" s="14">
        <f>RK!U82/(WL!U82+RK!U82)</f>
        <v>0.26031801507432978</v>
      </c>
      <c r="AZ82" s="14">
        <f>RK!V82/(WL!V82+RK!V82)</f>
        <v>0.25994475056785687</v>
      </c>
      <c r="BA82" s="14">
        <f>RK!W82/(WL!W82+RK!W82)</f>
        <v>0.26030156591140569</v>
      </c>
      <c r="BB82" s="14">
        <f>RK!X82/(WL!X82+RK!X82)</f>
        <v>0.25007723692967376</v>
      </c>
      <c r="BC82" s="14">
        <f>RK!Y82/(WL!Y82+RK!Y82)</f>
        <v>0.24539558817173446</v>
      </c>
      <c r="BD82" s="14">
        <f>RK!Z82/(WL!Z82+RK!Z82)</f>
        <v>0.23403574068693481</v>
      </c>
      <c r="BE82" s="14">
        <f>RK!AA82/(WL!AA82+RK!AA82)</f>
        <v>0.23072633930688638</v>
      </c>
      <c r="BF82" s="14">
        <f>RK!AB82/(WL!AB82+RK!AB82)</f>
        <v>0.22451881741700869</v>
      </c>
      <c r="BG82" s="14">
        <f>RK!AC82/(WL!AC82+RK!AC82)</f>
        <v>0.20484650692895884</v>
      </c>
      <c r="BH82" s="14">
        <f>RK!AD82/(WL!AD82+RK!AD82)</f>
        <v>0.19791606595841416</v>
      </c>
      <c r="BI82" s="14">
        <f>RK!AE82/(WL!AE82+RK!AE82)</f>
        <v>0.19588109675005874</v>
      </c>
      <c r="BJ82" s="75">
        <f>RK!AF82/(WL!AF82+RK!AF82)</f>
        <v>0.19276798471869591</v>
      </c>
      <c r="BK82" s="14"/>
      <c r="BL82" s="14"/>
      <c r="BM82" s="14"/>
      <c r="BN82" s="14"/>
      <c r="BO82" s="14"/>
      <c r="BP82" s="14"/>
      <c r="BQ82" s="14"/>
      <c r="BR82" s="14"/>
      <c r="BS82" s="14"/>
      <c r="BT82" s="14"/>
      <c r="BU82" s="14"/>
      <c r="BV82" s="14"/>
      <c r="BW82" s="14"/>
      <c r="BX82" s="14"/>
    </row>
    <row r="83" spans="1:76" x14ac:dyDescent="0.2">
      <c r="A83" s="4">
        <v>81</v>
      </c>
      <c r="B83" s="6" t="s">
        <v>117</v>
      </c>
      <c r="C83" s="14">
        <f>WL!C83/(WL!C83+RK!C83)</f>
        <v>0.77927867825879893</v>
      </c>
      <c r="D83" s="14">
        <f>WL!D83/(WL!D83+RK!D83)</f>
        <v>0.75808082305542079</v>
      </c>
      <c r="E83" s="14">
        <f>WL!E83/(WL!E83+RK!E83)</f>
        <v>0.74025157459949764</v>
      </c>
      <c r="F83" s="14">
        <f>WL!F83/(WL!F83+RK!F83)</f>
        <v>0.7274807654088028</v>
      </c>
      <c r="G83" s="14">
        <f>WL!G83/(WL!G83+RK!G83)</f>
        <v>0.74896580518298583</v>
      </c>
      <c r="H83" s="14">
        <f>WL!H83/(WL!H83+RK!H83)</f>
        <v>0.71574539605304832</v>
      </c>
      <c r="I83" s="14">
        <f>WL!I83/(WL!I83+RK!I83)</f>
        <v>0.71183792042737659</v>
      </c>
      <c r="J83" s="14">
        <f>WL!J83/(WL!J83+RK!J83)</f>
        <v>0.69075361604977181</v>
      </c>
      <c r="K83" s="14">
        <f>WL!K83/(WL!K83+RK!K83)</f>
        <v>0.68183871745798486</v>
      </c>
      <c r="L83" s="14">
        <f>WL!L83/(WL!L83+RK!L83)</f>
        <v>0.66658660056948171</v>
      </c>
      <c r="M83" s="14">
        <f>WL!M83/(WL!M83+RK!M83)</f>
        <v>0.68635973274944251</v>
      </c>
      <c r="N83" s="14">
        <f>WL!N83/(WL!N83+RK!N83)</f>
        <v>0.65567932117363759</v>
      </c>
      <c r="O83" s="14">
        <f>WL!O83/(WL!O83+RK!O83)</f>
        <v>0.66601821327808808</v>
      </c>
      <c r="P83" s="14">
        <f>WL!P83/(WL!P83+RK!P83)</f>
        <v>0.67882411950131416</v>
      </c>
      <c r="Q83" s="14">
        <f>WL!Q83/(WL!Q83+RK!Q83)</f>
        <v>0.69160767755652164</v>
      </c>
      <c r="R83" s="14">
        <f>WL!R83/(WL!R83+RK!R83)</f>
        <v>0.69583236927290881</v>
      </c>
      <c r="S83" s="14">
        <f>WL!S83/(WL!S83+RK!S83)</f>
        <v>0.70789956763563744</v>
      </c>
      <c r="T83" s="14">
        <f>WL!T83/(WL!T83+RK!T83)</f>
        <v>0.71692046729097958</v>
      </c>
      <c r="U83" s="14">
        <f>WL!U83/(WL!U83+RK!U83)</f>
        <v>0.64669652102177255</v>
      </c>
      <c r="V83" s="14">
        <f>WL!V83/(WL!V83+RK!V83)</f>
        <v>0.65899386424853645</v>
      </c>
      <c r="W83" s="14">
        <f>WL!W83/(WL!W83+RK!W83)</f>
        <v>0.66154123847684054</v>
      </c>
      <c r="X83" s="14">
        <f>WL!X83/(WL!X83+RK!X83)</f>
        <v>0.67086311387837272</v>
      </c>
      <c r="Y83" s="14">
        <f>WL!Y83/(WL!Y83+RK!Y83)</f>
        <v>0.64949031067299623</v>
      </c>
      <c r="Z83" s="14">
        <f>WL!Z83/(WL!Z83+RK!Z83)</f>
        <v>0.69137729929595004</v>
      </c>
      <c r="AA83" s="14">
        <f>WL!AA83/(WL!AA83+RK!AA83)</f>
        <v>0.68358991731228524</v>
      </c>
      <c r="AB83" s="14">
        <f>WL!AB83/(WL!AB83+RK!AB83)</f>
        <v>0.70348433174320479</v>
      </c>
      <c r="AC83" s="14">
        <f>WL!AC83/(WL!AC83+RK!AC83)</f>
        <v>0.7113794029641074</v>
      </c>
      <c r="AD83" s="14">
        <f>WL!AD83/(WL!AD83+RK!AD83)</f>
        <v>0.72859032481161401</v>
      </c>
      <c r="AE83" s="14">
        <f>WL!AE83/(WL!AE83+RK!AE83)</f>
        <v>0.72556802181666058</v>
      </c>
      <c r="AF83" s="75">
        <f>WL!AF83/(WL!AF83+RK!AF83)</f>
        <v>0.71711679387283922</v>
      </c>
      <c r="AG83" s="14">
        <f>RK!C83/(WL!C83+RK!C83)</f>
        <v>0.22072132174120107</v>
      </c>
      <c r="AH83" s="14">
        <f>RK!D83/(WL!D83+RK!D83)</f>
        <v>0.24191917694457934</v>
      </c>
      <c r="AI83" s="14">
        <f>RK!E83/(WL!E83+RK!E83)</f>
        <v>0.25974842540050247</v>
      </c>
      <c r="AJ83" s="14">
        <f>RK!F83/(WL!F83+RK!F83)</f>
        <v>0.27251923459119709</v>
      </c>
      <c r="AK83" s="14">
        <f>RK!G83/(WL!G83+RK!G83)</f>
        <v>0.25103419481701417</v>
      </c>
      <c r="AL83" s="14">
        <f>RK!H83/(WL!H83+RK!H83)</f>
        <v>0.28425460394695168</v>
      </c>
      <c r="AM83" s="14">
        <f>RK!I83/(WL!I83+RK!I83)</f>
        <v>0.28816207957262335</v>
      </c>
      <c r="AN83" s="14">
        <f>RK!J83/(WL!J83+RK!J83)</f>
        <v>0.30924638395022819</v>
      </c>
      <c r="AO83" s="14">
        <f>RK!K83/(WL!K83+RK!K83)</f>
        <v>0.31816128254201509</v>
      </c>
      <c r="AP83" s="14">
        <f>RK!L83/(WL!L83+RK!L83)</f>
        <v>0.33341339943051823</v>
      </c>
      <c r="AQ83" s="14">
        <f>RK!M83/(WL!M83+RK!M83)</f>
        <v>0.31364026725055749</v>
      </c>
      <c r="AR83" s="14">
        <f>RK!N83/(WL!N83+RK!N83)</f>
        <v>0.34432067882636241</v>
      </c>
      <c r="AS83" s="14">
        <f>RK!O83/(WL!O83+RK!O83)</f>
        <v>0.33398178672191192</v>
      </c>
      <c r="AT83" s="14">
        <f>RK!P83/(WL!P83+RK!P83)</f>
        <v>0.32117588049868595</v>
      </c>
      <c r="AU83" s="14">
        <f>RK!Q83/(WL!Q83+RK!Q83)</f>
        <v>0.30839232244347842</v>
      </c>
      <c r="AV83" s="14">
        <f>RK!R83/(WL!R83+RK!R83)</f>
        <v>0.30416763072709113</v>
      </c>
      <c r="AW83" s="14">
        <f>RK!S83/(WL!S83+RK!S83)</f>
        <v>0.29210043236436256</v>
      </c>
      <c r="AX83" s="14">
        <f>RK!T83/(WL!T83+RK!T83)</f>
        <v>0.28307953270902053</v>
      </c>
      <c r="AY83" s="14">
        <f>RK!U83/(WL!U83+RK!U83)</f>
        <v>0.35330347897822739</v>
      </c>
      <c r="AZ83" s="14">
        <f>RK!V83/(WL!V83+RK!V83)</f>
        <v>0.34100613575146355</v>
      </c>
      <c r="BA83" s="14">
        <f>RK!W83/(WL!W83+RK!W83)</f>
        <v>0.33845876152315957</v>
      </c>
      <c r="BB83" s="14">
        <f>RK!X83/(WL!X83+RK!X83)</f>
        <v>0.32913688612162723</v>
      </c>
      <c r="BC83" s="14">
        <f>RK!Y83/(WL!Y83+RK!Y83)</f>
        <v>0.35050968932700377</v>
      </c>
      <c r="BD83" s="14">
        <f>RK!Z83/(WL!Z83+RK!Z83)</f>
        <v>0.3086227007040499</v>
      </c>
      <c r="BE83" s="14">
        <f>RK!AA83/(WL!AA83+RK!AA83)</f>
        <v>0.31641008268771476</v>
      </c>
      <c r="BF83" s="14">
        <f>RK!AB83/(WL!AB83+RK!AB83)</f>
        <v>0.29651566825679526</v>
      </c>
      <c r="BG83" s="14">
        <f>RK!AC83/(WL!AC83+RK!AC83)</f>
        <v>0.28862059703589266</v>
      </c>
      <c r="BH83" s="14">
        <f>RK!AD83/(WL!AD83+RK!AD83)</f>
        <v>0.2714096751883861</v>
      </c>
      <c r="BI83" s="14">
        <f>RK!AE83/(WL!AE83+RK!AE83)</f>
        <v>0.27443197818333931</v>
      </c>
      <c r="BJ83" s="75">
        <f>RK!AF83/(WL!AF83+RK!AF83)</f>
        <v>0.28288320612716084</v>
      </c>
      <c r="BK83" s="14"/>
      <c r="BL83" s="14"/>
      <c r="BM83" s="14"/>
      <c r="BN83" s="14"/>
      <c r="BO83" s="14"/>
      <c r="BP83" s="14"/>
      <c r="BQ83" s="14"/>
      <c r="BR83" s="14"/>
      <c r="BS83" s="14"/>
      <c r="BT83" s="14"/>
      <c r="BU83" s="14"/>
      <c r="BV83" s="14"/>
      <c r="BW83" s="14"/>
      <c r="BX83" s="14"/>
    </row>
    <row r="84" spans="1:76" x14ac:dyDescent="0.2">
      <c r="A84" s="4">
        <v>82</v>
      </c>
      <c r="B84" s="6" t="s">
        <v>118</v>
      </c>
      <c r="C84" s="14">
        <f>WL!C84/(WL!C84+RK!C84)</f>
        <v>0.86538632387184689</v>
      </c>
      <c r="D84" s="14">
        <f>WL!D84/(WL!D84+RK!D84)</f>
        <v>0.85745461837826176</v>
      </c>
      <c r="E84" s="14">
        <f>WL!E84/(WL!E84+RK!E84)</f>
        <v>0.85609053730382456</v>
      </c>
      <c r="F84" s="14">
        <f>WL!F84/(WL!F84+RK!F84)</f>
        <v>0.86419505746704561</v>
      </c>
      <c r="G84" s="14">
        <f>WL!G84/(WL!G84+RK!G84)</f>
        <v>0.87204640369210307</v>
      </c>
      <c r="H84" s="14">
        <f>WL!H84/(WL!H84+RK!H84)</f>
        <v>0.86924028085289795</v>
      </c>
      <c r="I84" s="14">
        <f>WL!I84/(WL!I84+RK!I84)</f>
        <v>0.85393733889205714</v>
      </c>
      <c r="J84" s="14">
        <f>WL!J84/(WL!J84+RK!J84)</f>
        <v>0.84317205466513623</v>
      </c>
      <c r="K84" s="14">
        <f>WL!K84/(WL!K84+RK!K84)</f>
        <v>0.83891638637205235</v>
      </c>
      <c r="L84" s="14">
        <f>WL!L84/(WL!L84+RK!L84)</f>
        <v>0.83923147845266977</v>
      </c>
      <c r="M84" s="14">
        <f>WL!M84/(WL!M84+RK!M84)</f>
        <v>0.83687384432350287</v>
      </c>
      <c r="N84" s="14">
        <f>WL!N84/(WL!N84+RK!N84)</f>
        <v>0.83532472866188345</v>
      </c>
      <c r="O84" s="14">
        <f>WL!O84/(WL!O84+RK!O84)</f>
        <v>0.83744260377461799</v>
      </c>
      <c r="P84" s="14">
        <f>WL!P84/(WL!P84+RK!P84)</f>
        <v>0.82295315287215787</v>
      </c>
      <c r="Q84" s="14">
        <f>WL!Q84/(WL!Q84+RK!Q84)</f>
        <v>0.81467776853920182</v>
      </c>
      <c r="R84" s="14">
        <f>WL!R84/(WL!R84+RK!R84)</f>
        <v>0.7960364861082152</v>
      </c>
      <c r="S84" s="14">
        <f>WL!S84/(WL!S84+RK!S84)</f>
        <v>0.79127694843675789</v>
      </c>
      <c r="T84" s="14">
        <f>WL!T84/(WL!T84+RK!T84)</f>
        <v>0.79219465827069946</v>
      </c>
      <c r="U84" s="14">
        <f>WL!U84/(WL!U84+RK!U84)</f>
        <v>0.80414985190034938</v>
      </c>
      <c r="V84" s="14">
        <f>WL!V84/(WL!V84+RK!V84)</f>
        <v>0.80302796847556102</v>
      </c>
      <c r="W84" s="14">
        <f>WL!W84/(WL!W84+RK!W84)</f>
        <v>0.80273151500546469</v>
      </c>
      <c r="X84" s="14">
        <f>WL!X84/(WL!X84+RK!X84)</f>
        <v>0.8025160109668642</v>
      </c>
      <c r="Y84" s="14">
        <f>WL!Y84/(WL!Y84+RK!Y84)</f>
        <v>0.80822713359074561</v>
      </c>
      <c r="Z84" s="14">
        <f>WL!Z84/(WL!Z84+RK!Z84)</f>
        <v>0.81625072050860248</v>
      </c>
      <c r="AA84" s="14">
        <f>WL!AA84/(WL!AA84+RK!AA84)</f>
        <v>0.81252335923473284</v>
      </c>
      <c r="AB84" s="14">
        <f>WL!AB84/(WL!AB84+RK!AB84)</f>
        <v>0.80932474760620488</v>
      </c>
      <c r="AC84" s="14">
        <f>WL!AC84/(WL!AC84+RK!AC84)</f>
        <v>0.81165249253974636</v>
      </c>
      <c r="AD84" s="14">
        <f>WL!AD84/(WL!AD84+RK!AD84)</f>
        <v>0.80855431069424832</v>
      </c>
      <c r="AE84" s="14">
        <f>WL!AE84/(WL!AE84+RK!AE84)</f>
        <v>0.80308345194219455</v>
      </c>
      <c r="AF84" s="75">
        <f>WL!AF84/(WL!AF84+RK!AF84)</f>
        <v>0.80451200014127411</v>
      </c>
      <c r="AG84" s="14">
        <f>RK!C84/(WL!C84+RK!C84)</f>
        <v>0.1346136761281532</v>
      </c>
      <c r="AH84" s="14">
        <f>RK!D84/(WL!D84+RK!D84)</f>
        <v>0.14254538162173838</v>
      </c>
      <c r="AI84" s="14">
        <f>RK!E84/(WL!E84+RK!E84)</f>
        <v>0.14390946269617541</v>
      </c>
      <c r="AJ84" s="14">
        <f>RK!F84/(WL!F84+RK!F84)</f>
        <v>0.13580494253295444</v>
      </c>
      <c r="AK84" s="14">
        <f>RK!G84/(WL!G84+RK!G84)</f>
        <v>0.12795359630789688</v>
      </c>
      <c r="AL84" s="14">
        <f>RK!H84/(WL!H84+RK!H84)</f>
        <v>0.13075971914710202</v>
      </c>
      <c r="AM84" s="14">
        <f>RK!I84/(WL!I84+RK!I84)</f>
        <v>0.14606266110794275</v>
      </c>
      <c r="AN84" s="14">
        <f>RK!J84/(WL!J84+RK!J84)</f>
        <v>0.15682794533486377</v>
      </c>
      <c r="AO84" s="14">
        <f>RK!K84/(WL!K84+RK!K84)</f>
        <v>0.16108361362794754</v>
      </c>
      <c r="AP84" s="14">
        <f>RK!L84/(WL!L84+RK!L84)</f>
        <v>0.16076852154733026</v>
      </c>
      <c r="AQ84" s="14">
        <f>RK!M84/(WL!M84+RK!M84)</f>
        <v>0.16312615567649721</v>
      </c>
      <c r="AR84" s="14">
        <f>RK!N84/(WL!N84+RK!N84)</f>
        <v>0.16467527133811657</v>
      </c>
      <c r="AS84" s="14">
        <f>RK!O84/(WL!O84+RK!O84)</f>
        <v>0.16255739622538187</v>
      </c>
      <c r="AT84" s="14">
        <f>RK!P84/(WL!P84+RK!P84)</f>
        <v>0.17704684712784202</v>
      </c>
      <c r="AU84" s="14">
        <f>RK!Q84/(WL!Q84+RK!Q84)</f>
        <v>0.18532223146079815</v>
      </c>
      <c r="AV84" s="14">
        <f>RK!R84/(WL!R84+RK!R84)</f>
        <v>0.20396351389178483</v>
      </c>
      <c r="AW84" s="14">
        <f>RK!S84/(WL!S84+RK!S84)</f>
        <v>0.20872305156324211</v>
      </c>
      <c r="AX84" s="14">
        <f>RK!T84/(WL!T84+RK!T84)</f>
        <v>0.20780534172930054</v>
      </c>
      <c r="AY84" s="14">
        <f>RK!U84/(WL!U84+RK!U84)</f>
        <v>0.19585014809965057</v>
      </c>
      <c r="AZ84" s="14">
        <f>RK!V84/(WL!V84+RK!V84)</f>
        <v>0.19697203152443907</v>
      </c>
      <c r="BA84" s="14">
        <f>RK!W84/(WL!W84+RK!W84)</f>
        <v>0.19726848499453534</v>
      </c>
      <c r="BB84" s="14">
        <f>RK!X84/(WL!X84+RK!X84)</f>
        <v>0.19748398903313583</v>
      </c>
      <c r="BC84" s="14">
        <f>RK!Y84/(WL!Y84+RK!Y84)</f>
        <v>0.19177286640925434</v>
      </c>
      <c r="BD84" s="14">
        <f>RK!Z84/(WL!Z84+RK!Z84)</f>
        <v>0.18374927949139755</v>
      </c>
      <c r="BE84" s="14">
        <f>RK!AA84/(WL!AA84+RK!AA84)</f>
        <v>0.18747664076526727</v>
      </c>
      <c r="BF84" s="14">
        <f>RK!AB84/(WL!AB84+RK!AB84)</f>
        <v>0.19067525239379518</v>
      </c>
      <c r="BG84" s="14">
        <f>RK!AC84/(WL!AC84+RK!AC84)</f>
        <v>0.18834750746025364</v>
      </c>
      <c r="BH84" s="14">
        <f>RK!AD84/(WL!AD84+RK!AD84)</f>
        <v>0.19144568930575165</v>
      </c>
      <c r="BI84" s="14">
        <f>RK!AE84/(WL!AE84+RK!AE84)</f>
        <v>0.19691654805780551</v>
      </c>
      <c r="BJ84" s="75">
        <f>RK!AF84/(WL!AF84+RK!AF84)</f>
        <v>0.19548799985872595</v>
      </c>
      <c r="BK84" s="14"/>
      <c r="BL84" s="14"/>
      <c r="BM84" s="14"/>
      <c r="BN84" s="14"/>
      <c r="BO84" s="14"/>
      <c r="BP84" s="14"/>
      <c r="BQ84" s="14"/>
      <c r="BR84" s="14"/>
      <c r="BS84" s="14"/>
      <c r="BT84" s="14"/>
      <c r="BU84" s="14"/>
      <c r="BV84" s="14"/>
      <c r="BW84" s="14"/>
      <c r="BX84" s="14"/>
    </row>
    <row r="85" spans="1:76" x14ac:dyDescent="0.2">
      <c r="A85" s="4">
        <v>83</v>
      </c>
      <c r="B85" s="6" t="s">
        <v>119</v>
      </c>
      <c r="C85" s="14">
        <f>WL!C85/(WL!C85+RK!C85)</f>
        <v>0.8984845385746324</v>
      </c>
      <c r="D85" s="14">
        <f>WL!D85/(WL!D85+RK!D85)</f>
        <v>0.89483962847773968</v>
      </c>
      <c r="E85" s="14">
        <f>WL!E85/(WL!E85+RK!E85)</f>
        <v>0.86437897845423739</v>
      </c>
      <c r="F85" s="14">
        <f>WL!F85/(WL!F85+RK!F85)</f>
        <v>0.84153385247127033</v>
      </c>
      <c r="G85" s="14">
        <f>WL!G85/(WL!G85+RK!G85)</f>
        <v>0.80697547096821454</v>
      </c>
      <c r="H85" s="14">
        <f>WL!H85/(WL!H85+RK!H85)</f>
        <v>0.7852790007450996</v>
      </c>
      <c r="I85" s="14">
        <f>WL!I85/(WL!I85+RK!I85)</f>
        <v>0.79465559183584178</v>
      </c>
      <c r="J85" s="14">
        <f>WL!J85/(WL!J85+RK!J85)</f>
        <v>0.75323457553370421</v>
      </c>
      <c r="K85" s="14">
        <f>WL!K85/(WL!K85+RK!K85)</f>
        <v>0.75432296496932427</v>
      </c>
      <c r="L85" s="14">
        <f>WL!L85/(WL!L85+RK!L85)</f>
        <v>0.73493649591413268</v>
      </c>
      <c r="M85" s="14">
        <f>WL!M85/(WL!M85+RK!M85)</f>
        <v>0.72743079110551923</v>
      </c>
      <c r="N85" s="14">
        <f>WL!N85/(WL!N85+RK!N85)</f>
        <v>0.76234306365662563</v>
      </c>
      <c r="O85" s="14">
        <f>WL!O85/(WL!O85+RK!O85)</f>
        <v>0.77123211484737664</v>
      </c>
      <c r="P85" s="14">
        <f>WL!P85/(WL!P85+RK!P85)</f>
        <v>0.78705260664285315</v>
      </c>
      <c r="Q85" s="14">
        <f>WL!Q85/(WL!Q85+RK!Q85)</f>
        <v>0.79181687087113961</v>
      </c>
      <c r="R85" s="14">
        <f>WL!R85/(WL!R85+RK!R85)</f>
        <v>0.78408830758820369</v>
      </c>
      <c r="S85" s="14">
        <f>WL!S85/(WL!S85+RK!S85)</f>
        <v>0.79581134503200268</v>
      </c>
      <c r="T85" s="14">
        <f>WL!T85/(WL!T85+RK!T85)</f>
        <v>0.79953794742635542</v>
      </c>
      <c r="U85" s="14">
        <f>WL!U85/(WL!U85+RK!U85)</f>
        <v>0.8130347250515616</v>
      </c>
      <c r="V85" s="14">
        <f>WL!V85/(WL!V85+RK!V85)</f>
        <v>0.80897018579876756</v>
      </c>
      <c r="W85" s="14">
        <f>WL!W85/(WL!W85+RK!W85)</f>
        <v>0.79468798331499246</v>
      </c>
      <c r="X85" s="14">
        <f>WL!X85/(WL!X85+RK!X85)</f>
        <v>0.79890386163260396</v>
      </c>
      <c r="Y85" s="14">
        <f>WL!Y85/(WL!Y85+RK!Y85)</f>
        <v>0.79681392813074658</v>
      </c>
      <c r="Z85" s="14">
        <f>WL!Z85/(WL!Z85+RK!Z85)</f>
        <v>0.80274792710744769</v>
      </c>
      <c r="AA85" s="14">
        <f>WL!AA85/(WL!AA85+RK!AA85)</f>
        <v>0.79942712382716019</v>
      </c>
      <c r="AB85" s="14">
        <f>WL!AB85/(WL!AB85+RK!AB85)</f>
        <v>0.80268263015741359</v>
      </c>
      <c r="AC85" s="14">
        <f>WL!AC85/(WL!AC85+RK!AC85)</f>
        <v>0.80697085837927562</v>
      </c>
      <c r="AD85" s="14">
        <f>WL!AD85/(WL!AD85+RK!AD85)</f>
        <v>0.81617459137013582</v>
      </c>
      <c r="AE85" s="14">
        <f>WL!AE85/(WL!AE85+RK!AE85)</f>
        <v>0.81346947521321467</v>
      </c>
      <c r="AF85" s="75">
        <f>WL!AF85/(WL!AF85+RK!AF85)</f>
        <v>0.81962881120778741</v>
      </c>
      <c r="AG85" s="14">
        <f>RK!C85/(WL!C85+RK!C85)</f>
        <v>0.10151546142536756</v>
      </c>
      <c r="AH85" s="14">
        <f>RK!D85/(WL!D85+RK!D85)</f>
        <v>0.10516037152226035</v>
      </c>
      <c r="AI85" s="14">
        <f>RK!E85/(WL!E85+RK!E85)</f>
        <v>0.13562102154576261</v>
      </c>
      <c r="AJ85" s="14">
        <f>RK!F85/(WL!F85+RK!F85)</f>
        <v>0.15846614752872965</v>
      </c>
      <c r="AK85" s="14">
        <f>RK!G85/(WL!G85+RK!G85)</f>
        <v>0.19302452903178549</v>
      </c>
      <c r="AL85" s="14">
        <f>RK!H85/(WL!H85+RK!H85)</f>
        <v>0.21472099925490026</v>
      </c>
      <c r="AM85" s="14">
        <f>RK!I85/(WL!I85+RK!I85)</f>
        <v>0.20534440816415817</v>
      </c>
      <c r="AN85" s="14">
        <f>RK!J85/(WL!J85+RK!J85)</f>
        <v>0.24676542446629582</v>
      </c>
      <c r="AO85" s="14">
        <f>RK!K85/(WL!K85+RK!K85)</f>
        <v>0.24567703503067587</v>
      </c>
      <c r="AP85" s="14">
        <f>RK!L85/(WL!L85+RK!L85)</f>
        <v>0.26506350408586743</v>
      </c>
      <c r="AQ85" s="14">
        <f>RK!M85/(WL!M85+RK!M85)</f>
        <v>0.27256920889448083</v>
      </c>
      <c r="AR85" s="14">
        <f>RK!N85/(WL!N85+RK!N85)</f>
        <v>0.23765693634337431</v>
      </c>
      <c r="AS85" s="14">
        <f>RK!O85/(WL!O85+RK!O85)</f>
        <v>0.22876788515262333</v>
      </c>
      <c r="AT85" s="14">
        <f>RK!P85/(WL!P85+RK!P85)</f>
        <v>0.21294739335714677</v>
      </c>
      <c r="AU85" s="14">
        <f>RK!Q85/(WL!Q85+RK!Q85)</f>
        <v>0.20818312912886042</v>
      </c>
      <c r="AV85" s="14">
        <f>RK!R85/(WL!R85+RK!R85)</f>
        <v>0.21591169241179628</v>
      </c>
      <c r="AW85" s="14">
        <f>RK!S85/(WL!S85+RK!S85)</f>
        <v>0.2041886549679974</v>
      </c>
      <c r="AX85" s="14">
        <f>RK!T85/(WL!T85+RK!T85)</f>
        <v>0.20046205257364452</v>
      </c>
      <c r="AY85" s="14">
        <f>RK!U85/(WL!U85+RK!U85)</f>
        <v>0.18696527494843837</v>
      </c>
      <c r="AZ85" s="14">
        <f>RK!V85/(WL!V85+RK!V85)</f>
        <v>0.19102981420123255</v>
      </c>
      <c r="BA85" s="14">
        <f>RK!W85/(WL!W85+RK!W85)</f>
        <v>0.20531201668500759</v>
      </c>
      <c r="BB85" s="14">
        <f>RK!X85/(WL!X85+RK!X85)</f>
        <v>0.20109613836739615</v>
      </c>
      <c r="BC85" s="14">
        <f>RK!Y85/(WL!Y85+RK!Y85)</f>
        <v>0.2031860718692535</v>
      </c>
      <c r="BD85" s="14">
        <f>RK!Z85/(WL!Z85+RK!Z85)</f>
        <v>0.19725207289255228</v>
      </c>
      <c r="BE85" s="14">
        <f>RK!AA85/(WL!AA85+RK!AA85)</f>
        <v>0.20057287617283989</v>
      </c>
      <c r="BF85" s="14">
        <f>RK!AB85/(WL!AB85+RK!AB85)</f>
        <v>0.19731736984258635</v>
      </c>
      <c r="BG85" s="14">
        <f>RK!AC85/(WL!AC85+RK!AC85)</f>
        <v>0.19302914162072432</v>
      </c>
      <c r="BH85" s="14">
        <f>RK!AD85/(WL!AD85+RK!AD85)</f>
        <v>0.18382540862986421</v>
      </c>
      <c r="BI85" s="14">
        <f>RK!AE85/(WL!AE85+RK!AE85)</f>
        <v>0.18653052478678536</v>
      </c>
      <c r="BJ85" s="75">
        <f>RK!AF85/(WL!AF85+RK!AF85)</f>
        <v>0.18037118879221267</v>
      </c>
      <c r="BK85" s="14"/>
      <c r="BL85" s="14"/>
      <c r="BM85" s="14"/>
      <c r="BN85" s="14"/>
      <c r="BO85" s="14"/>
      <c r="BP85" s="14"/>
      <c r="BQ85" s="14"/>
      <c r="BR85" s="14"/>
      <c r="BS85" s="14"/>
      <c r="BT85" s="14"/>
      <c r="BU85" s="14"/>
      <c r="BV85" s="14"/>
      <c r="BW85" s="14"/>
      <c r="BX85" s="14"/>
    </row>
    <row r="86" spans="1:76" x14ac:dyDescent="0.2">
      <c r="A86" s="4">
        <v>84</v>
      </c>
      <c r="B86" s="6" t="s">
        <v>120</v>
      </c>
      <c r="C86" s="14">
        <f>WL!C86/(WL!C86+RK!C86)</f>
        <v>0</v>
      </c>
      <c r="D86" s="14">
        <f>WL!D86/(WL!D86+RK!D86)</f>
        <v>0</v>
      </c>
      <c r="E86" s="14">
        <f>WL!E86/(WL!E86+RK!E86)</f>
        <v>0</v>
      </c>
      <c r="F86" s="14">
        <f>WL!F86/(WL!F86+RK!F86)</f>
        <v>0</v>
      </c>
      <c r="G86" s="14">
        <f>WL!G86/(WL!G86+RK!G86)</f>
        <v>0</v>
      </c>
      <c r="H86" s="14">
        <f>WL!H86/(WL!H86+RK!H86)</f>
        <v>0</v>
      </c>
      <c r="I86" s="14">
        <f>WL!I86/(WL!I86+RK!I86)</f>
        <v>0</v>
      </c>
      <c r="J86" s="14">
        <f>WL!J86/(WL!J86+RK!J86)</f>
        <v>0</v>
      </c>
      <c r="K86" s="14">
        <f>WL!K86/(WL!K86+RK!K86)</f>
        <v>0</v>
      </c>
      <c r="L86" s="14">
        <f>WL!L86/(WL!L86+RK!L86)</f>
        <v>0</v>
      </c>
      <c r="M86" s="14">
        <f>WL!M86/(WL!M86+RK!M86)</f>
        <v>0</v>
      </c>
      <c r="N86" s="14">
        <f>WL!N86/(WL!N86+RK!N86)</f>
        <v>0</v>
      </c>
      <c r="O86" s="14">
        <f>WL!O86/(WL!O86+RK!O86)</f>
        <v>0</v>
      </c>
      <c r="P86" s="14">
        <f>WL!P86/(WL!P86+RK!P86)</f>
        <v>0</v>
      </c>
      <c r="Q86" s="14">
        <f>WL!Q86/(WL!Q86+RK!Q86)</f>
        <v>0</v>
      </c>
      <c r="R86" s="14">
        <f>WL!R86/(WL!R86+RK!R86)</f>
        <v>0</v>
      </c>
      <c r="S86" s="14">
        <f>WL!S86/(WL!S86+RK!S86)</f>
        <v>0</v>
      </c>
      <c r="T86" s="14">
        <f>WL!T86/(WL!T86+RK!T86)</f>
        <v>0</v>
      </c>
      <c r="U86" s="14">
        <f>WL!U86/(WL!U86+RK!U86)</f>
        <v>0</v>
      </c>
      <c r="V86" s="14">
        <f>WL!V86/(WL!V86+RK!V86)</f>
        <v>0</v>
      </c>
      <c r="W86" s="14">
        <f>WL!W86/(WL!W86+RK!W86)</f>
        <v>0</v>
      </c>
      <c r="X86" s="14">
        <f>WL!X86/(WL!X86+RK!X86)</f>
        <v>0</v>
      </c>
      <c r="Y86" s="14">
        <f>WL!Y86/(WL!Y86+RK!Y86)</f>
        <v>0</v>
      </c>
      <c r="Z86" s="14">
        <f>WL!Z86/(WL!Z86+RK!Z86)</f>
        <v>0</v>
      </c>
      <c r="AA86" s="14">
        <f>WL!AA86/(WL!AA86+RK!AA86)</f>
        <v>0</v>
      </c>
      <c r="AB86" s="14">
        <f>WL!AB86/(WL!AB86+RK!AB86)</f>
        <v>0</v>
      </c>
      <c r="AC86" s="14">
        <f>WL!AC86/(WL!AC86+RK!AC86)</f>
        <v>0</v>
      </c>
      <c r="AD86" s="14">
        <f>WL!AD86/(WL!AD86+RK!AD86)</f>
        <v>0</v>
      </c>
      <c r="AE86" s="14">
        <f>WL!AE86/(WL!AE86+RK!AE86)</f>
        <v>0</v>
      </c>
      <c r="AF86" s="75">
        <f>WL!AF86/(WL!AF86+RK!AF86)</f>
        <v>0</v>
      </c>
      <c r="AG86" s="14">
        <f>RK!C86/(WL!C86+RK!C86)</f>
        <v>1</v>
      </c>
      <c r="AH86" s="14">
        <f>RK!D86/(WL!D86+RK!D86)</f>
        <v>1</v>
      </c>
      <c r="AI86" s="14">
        <f>RK!E86/(WL!E86+RK!E86)</f>
        <v>1</v>
      </c>
      <c r="AJ86" s="14">
        <f>RK!F86/(WL!F86+RK!F86)</f>
        <v>1</v>
      </c>
      <c r="AK86" s="14">
        <f>RK!G86/(WL!G86+RK!G86)</f>
        <v>1</v>
      </c>
      <c r="AL86" s="14">
        <f>RK!H86/(WL!H86+RK!H86)</f>
        <v>1</v>
      </c>
      <c r="AM86" s="14">
        <f>RK!I86/(WL!I86+RK!I86)</f>
        <v>1</v>
      </c>
      <c r="AN86" s="14">
        <f>RK!J86/(WL!J86+RK!J86)</f>
        <v>1</v>
      </c>
      <c r="AO86" s="14">
        <f>RK!K86/(WL!K86+RK!K86)</f>
        <v>1</v>
      </c>
      <c r="AP86" s="14">
        <f>RK!L86/(WL!L86+RK!L86)</f>
        <v>1</v>
      </c>
      <c r="AQ86" s="14">
        <f>RK!M86/(WL!M86+RK!M86)</f>
        <v>1</v>
      </c>
      <c r="AR86" s="14">
        <f>RK!N86/(WL!N86+RK!N86)</f>
        <v>1</v>
      </c>
      <c r="AS86" s="14">
        <f>RK!O86/(WL!O86+RK!O86)</f>
        <v>1</v>
      </c>
      <c r="AT86" s="14">
        <f>RK!P86/(WL!P86+RK!P86)</f>
        <v>1</v>
      </c>
      <c r="AU86" s="14">
        <f>RK!Q86/(WL!Q86+RK!Q86)</f>
        <v>1</v>
      </c>
      <c r="AV86" s="14">
        <f>RK!R86/(WL!R86+RK!R86)</f>
        <v>1</v>
      </c>
      <c r="AW86" s="14">
        <f>RK!S86/(WL!S86+RK!S86)</f>
        <v>1</v>
      </c>
      <c r="AX86" s="14">
        <f>RK!T86/(WL!T86+RK!T86)</f>
        <v>1</v>
      </c>
      <c r="AY86" s="14">
        <f>RK!U86/(WL!U86+RK!U86)</f>
        <v>1</v>
      </c>
      <c r="AZ86" s="14">
        <f>RK!V86/(WL!V86+RK!V86)</f>
        <v>1</v>
      </c>
      <c r="BA86" s="14">
        <f>RK!W86/(WL!W86+RK!W86)</f>
        <v>1</v>
      </c>
      <c r="BB86" s="14">
        <f>RK!X86/(WL!X86+RK!X86)</f>
        <v>1</v>
      </c>
      <c r="BC86" s="14">
        <f>RK!Y86/(WL!Y86+RK!Y86)</f>
        <v>1</v>
      </c>
      <c r="BD86" s="14">
        <f>RK!Z86/(WL!Z86+RK!Z86)</f>
        <v>1</v>
      </c>
      <c r="BE86" s="14">
        <f>RK!AA86/(WL!AA86+RK!AA86)</f>
        <v>1</v>
      </c>
      <c r="BF86" s="14">
        <f>RK!AB86/(WL!AB86+RK!AB86)</f>
        <v>1</v>
      </c>
      <c r="BG86" s="14">
        <f>RK!AC86/(WL!AC86+RK!AC86)</f>
        <v>1</v>
      </c>
      <c r="BH86" s="14">
        <f>RK!AD86/(WL!AD86+RK!AD86)</f>
        <v>1</v>
      </c>
      <c r="BI86" s="14">
        <f>RK!AE86/(WL!AE86+RK!AE86)</f>
        <v>1</v>
      </c>
      <c r="BJ86" s="75">
        <f>RK!AF86/(WL!AF86+RK!AF86)</f>
        <v>1</v>
      </c>
      <c r="BK86" s="14"/>
      <c r="BL86" s="14"/>
      <c r="BM86" s="14"/>
      <c r="BN86" s="14"/>
      <c r="BO86" s="14"/>
      <c r="BP86" s="14"/>
      <c r="BQ86" s="14"/>
      <c r="BR86" s="14"/>
      <c r="BS86" s="14"/>
      <c r="BT86" s="14"/>
      <c r="BU86" s="14"/>
      <c r="BV86" s="14"/>
      <c r="BW86" s="14"/>
      <c r="BX86" s="14"/>
    </row>
    <row r="87" spans="1:76" x14ac:dyDescent="0.2">
      <c r="A87" s="4">
        <v>85</v>
      </c>
      <c r="B87" s="6" t="s">
        <v>121</v>
      </c>
      <c r="C87" s="14">
        <f>WL!C87/(WL!C87+RK!C87)</f>
        <v>0.40474411582700254</v>
      </c>
      <c r="D87" s="14">
        <f>WL!D87/(WL!D87+RK!D87)</f>
        <v>0.42921330399018304</v>
      </c>
      <c r="E87" s="14">
        <f>WL!E87/(WL!E87+RK!E87)</f>
        <v>0.44115571069109566</v>
      </c>
      <c r="F87" s="14">
        <f>WL!F87/(WL!F87+RK!F87)</f>
        <v>0.45492111308559446</v>
      </c>
      <c r="G87" s="14">
        <f>WL!G87/(WL!G87+RK!G87)</f>
        <v>0.47321853187111385</v>
      </c>
      <c r="H87" s="14">
        <f>WL!H87/(WL!H87+RK!H87)</f>
        <v>0.47365583487525514</v>
      </c>
      <c r="I87" s="14">
        <f>WL!I87/(WL!I87+RK!I87)</f>
        <v>0.4985484051380889</v>
      </c>
      <c r="J87" s="14">
        <f>WL!J87/(WL!J87+RK!J87)</f>
        <v>0.48558456162870811</v>
      </c>
      <c r="K87" s="14">
        <f>WL!K87/(WL!K87+RK!K87)</f>
        <v>0.50422103642389915</v>
      </c>
      <c r="L87" s="14">
        <f>WL!L87/(WL!L87+RK!L87)</f>
        <v>0.52519702527018686</v>
      </c>
      <c r="M87" s="14">
        <f>WL!M87/(WL!M87+RK!M87)</f>
        <v>0.54629590382898419</v>
      </c>
      <c r="N87" s="14">
        <f>WL!N87/(WL!N87+RK!N87)</f>
        <v>0.54200301761233061</v>
      </c>
      <c r="O87" s="14">
        <f>WL!O87/(WL!O87+RK!O87)</f>
        <v>0.56507871709369617</v>
      </c>
      <c r="P87" s="14">
        <f>WL!P87/(WL!P87+RK!P87)</f>
        <v>0.58167167357192218</v>
      </c>
      <c r="Q87" s="14">
        <f>WL!Q87/(WL!Q87+RK!Q87)</f>
        <v>0.58840962168982858</v>
      </c>
      <c r="R87" s="14">
        <f>WL!R87/(WL!R87+RK!R87)</f>
        <v>0.59890835695761269</v>
      </c>
      <c r="S87" s="14">
        <f>WL!S87/(WL!S87+RK!S87)</f>
        <v>0.60779752574147472</v>
      </c>
      <c r="T87" s="14">
        <f>WL!T87/(WL!T87+RK!T87)</f>
        <v>0.60749567766590373</v>
      </c>
      <c r="U87" s="14">
        <f>WL!U87/(WL!U87+RK!U87)</f>
        <v>0.63004268379944584</v>
      </c>
      <c r="V87" s="14">
        <f>WL!V87/(WL!V87+RK!V87)</f>
        <v>0.63283884838683324</v>
      </c>
      <c r="W87" s="14">
        <f>WL!W87/(WL!W87+RK!W87)</f>
        <v>0.61235415631251722</v>
      </c>
      <c r="X87" s="14">
        <f>WL!X87/(WL!X87+RK!X87)</f>
        <v>0.61661185433443588</v>
      </c>
      <c r="Y87" s="14">
        <f>WL!Y87/(WL!Y87+RK!Y87)</f>
        <v>0.62117967433778087</v>
      </c>
      <c r="Z87" s="14">
        <f>WL!Z87/(WL!Z87+RK!Z87)</f>
        <v>0.63876131487202448</v>
      </c>
      <c r="AA87" s="14">
        <f>WL!AA87/(WL!AA87+RK!AA87)</f>
        <v>0.63711602741404361</v>
      </c>
      <c r="AB87" s="14">
        <f>WL!AB87/(WL!AB87+RK!AB87)</f>
        <v>0.61178821199012323</v>
      </c>
      <c r="AC87" s="14">
        <f>WL!AC87/(WL!AC87+RK!AC87)</f>
        <v>0.60389075861053976</v>
      </c>
      <c r="AD87" s="14">
        <f>WL!AD87/(WL!AD87+RK!AD87)</f>
        <v>0.6070626156055976</v>
      </c>
      <c r="AE87" s="14">
        <f>WL!AE87/(WL!AE87+RK!AE87)</f>
        <v>0.61170322448548431</v>
      </c>
      <c r="AF87" s="75">
        <f>WL!AF87/(WL!AF87+RK!AF87)</f>
        <v>0.62897845727743495</v>
      </c>
      <c r="AG87" s="14">
        <f>RK!C87/(WL!C87+RK!C87)</f>
        <v>0.59525588417299746</v>
      </c>
      <c r="AH87" s="14">
        <f>RK!D87/(WL!D87+RK!D87)</f>
        <v>0.57078669600981691</v>
      </c>
      <c r="AI87" s="14">
        <f>RK!E87/(WL!E87+RK!E87)</f>
        <v>0.5588442893089044</v>
      </c>
      <c r="AJ87" s="14">
        <f>RK!F87/(WL!F87+RK!F87)</f>
        <v>0.54507888691440554</v>
      </c>
      <c r="AK87" s="14">
        <f>RK!G87/(WL!G87+RK!G87)</f>
        <v>0.52678146812888627</v>
      </c>
      <c r="AL87" s="14">
        <f>RK!H87/(WL!H87+RK!H87)</f>
        <v>0.52634416512474491</v>
      </c>
      <c r="AM87" s="14">
        <f>RK!I87/(WL!I87+RK!I87)</f>
        <v>0.50145159486191115</v>
      </c>
      <c r="AN87" s="14">
        <f>RK!J87/(WL!J87+RK!J87)</f>
        <v>0.51441543837129189</v>
      </c>
      <c r="AO87" s="14">
        <f>RK!K87/(WL!K87+RK!K87)</f>
        <v>0.49577896357610085</v>
      </c>
      <c r="AP87" s="14">
        <f>RK!L87/(WL!L87+RK!L87)</f>
        <v>0.47480297472981303</v>
      </c>
      <c r="AQ87" s="14">
        <f>RK!M87/(WL!M87+RK!M87)</f>
        <v>0.45370409617101592</v>
      </c>
      <c r="AR87" s="14">
        <f>RK!N87/(WL!N87+RK!N87)</f>
        <v>0.45799698238766934</v>
      </c>
      <c r="AS87" s="14">
        <f>RK!O87/(WL!O87+RK!O87)</f>
        <v>0.43492128290630377</v>
      </c>
      <c r="AT87" s="14">
        <f>RK!P87/(WL!P87+RK!P87)</f>
        <v>0.41832832642807782</v>
      </c>
      <c r="AU87" s="14">
        <f>RK!Q87/(WL!Q87+RK!Q87)</f>
        <v>0.41159037831017137</v>
      </c>
      <c r="AV87" s="14">
        <f>RK!R87/(WL!R87+RK!R87)</f>
        <v>0.40109164304238731</v>
      </c>
      <c r="AW87" s="14">
        <f>RK!S87/(WL!S87+RK!S87)</f>
        <v>0.39220247425852528</v>
      </c>
      <c r="AX87" s="14">
        <f>RK!T87/(WL!T87+RK!T87)</f>
        <v>0.39250432233409621</v>
      </c>
      <c r="AY87" s="14">
        <f>RK!U87/(WL!U87+RK!U87)</f>
        <v>0.36995731620055428</v>
      </c>
      <c r="AZ87" s="14">
        <f>RK!V87/(WL!V87+RK!V87)</f>
        <v>0.36716115161316676</v>
      </c>
      <c r="BA87" s="14">
        <f>RK!W87/(WL!W87+RK!W87)</f>
        <v>0.38764584368748289</v>
      </c>
      <c r="BB87" s="14">
        <f>RK!X87/(WL!X87+RK!X87)</f>
        <v>0.38338814566556401</v>
      </c>
      <c r="BC87" s="14">
        <f>RK!Y87/(WL!Y87+RK!Y87)</f>
        <v>0.37882032566221902</v>
      </c>
      <c r="BD87" s="14">
        <f>RK!Z87/(WL!Z87+RK!Z87)</f>
        <v>0.36123868512797552</v>
      </c>
      <c r="BE87" s="14">
        <f>RK!AA87/(WL!AA87+RK!AA87)</f>
        <v>0.36288397258595634</v>
      </c>
      <c r="BF87" s="14">
        <f>RK!AB87/(WL!AB87+RK!AB87)</f>
        <v>0.38821178800987677</v>
      </c>
      <c r="BG87" s="14">
        <f>RK!AC87/(WL!AC87+RK!AC87)</f>
        <v>0.39610924138946019</v>
      </c>
      <c r="BH87" s="14">
        <f>RK!AD87/(WL!AD87+RK!AD87)</f>
        <v>0.3929373843944024</v>
      </c>
      <c r="BI87" s="14">
        <f>RK!AE87/(WL!AE87+RK!AE87)</f>
        <v>0.38829677551451558</v>
      </c>
      <c r="BJ87" s="75">
        <f>RK!AF87/(WL!AF87+RK!AF87)</f>
        <v>0.37102154272256499</v>
      </c>
      <c r="BK87" s="14"/>
      <c r="BL87" s="14"/>
      <c r="BM87" s="14"/>
      <c r="BN87" s="14"/>
      <c r="BO87" s="14"/>
      <c r="BP87" s="14"/>
      <c r="BQ87" s="14"/>
      <c r="BR87" s="14"/>
      <c r="BS87" s="14"/>
      <c r="BT87" s="14"/>
      <c r="BU87" s="14"/>
      <c r="BV87" s="14"/>
      <c r="BW87" s="14"/>
      <c r="BX87" s="14"/>
    </row>
    <row r="88" spans="1:76" x14ac:dyDescent="0.2">
      <c r="A88" s="4">
        <v>86</v>
      </c>
      <c r="B88" s="6" t="s">
        <v>122</v>
      </c>
      <c r="C88" s="14">
        <f>WL!C88/(WL!C88+RK!C88)</f>
        <v>0.5227530687113493</v>
      </c>
      <c r="D88" s="14">
        <f>WL!D88/(WL!D88+RK!D88)</f>
        <v>0.51811306273469526</v>
      </c>
      <c r="E88" s="14">
        <f>WL!E88/(WL!E88+RK!E88)</f>
        <v>0.51962193719800154</v>
      </c>
      <c r="F88" s="14">
        <f>WL!F88/(WL!F88+RK!F88)</f>
        <v>0.5325236156837112</v>
      </c>
      <c r="G88" s="14">
        <f>WL!G88/(WL!G88+RK!G88)</f>
        <v>0.53959959514823075</v>
      </c>
      <c r="H88" s="14">
        <f>WL!H88/(WL!H88+RK!H88)</f>
        <v>0.53016012853906691</v>
      </c>
      <c r="I88" s="14">
        <f>WL!I88/(WL!I88+RK!I88)</f>
        <v>0.53320765010732973</v>
      </c>
      <c r="J88" s="14">
        <f>WL!J88/(WL!J88+RK!J88)</f>
        <v>0.53071350378933291</v>
      </c>
      <c r="K88" s="14">
        <f>WL!K88/(WL!K88+RK!K88)</f>
        <v>0.51231799696844771</v>
      </c>
      <c r="L88" s="14">
        <f>WL!L88/(WL!L88+RK!L88)</f>
        <v>0.51678868499125641</v>
      </c>
      <c r="M88" s="14">
        <f>WL!M88/(WL!M88+RK!M88)</f>
        <v>0.52322557579380791</v>
      </c>
      <c r="N88" s="14">
        <f>WL!N88/(WL!N88+RK!N88)</f>
        <v>0.52528943160903085</v>
      </c>
      <c r="O88" s="14">
        <f>WL!O88/(WL!O88+RK!O88)</f>
        <v>0.50998197381835197</v>
      </c>
      <c r="P88" s="14">
        <f>WL!P88/(WL!P88+RK!P88)</f>
        <v>0.51626505306172354</v>
      </c>
      <c r="Q88" s="14">
        <f>WL!Q88/(WL!Q88+RK!Q88)</f>
        <v>0.52194170468666445</v>
      </c>
      <c r="R88" s="14">
        <f>WL!R88/(WL!R88+RK!R88)</f>
        <v>0.51806190332044344</v>
      </c>
      <c r="S88" s="14">
        <f>WL!S88/(WL!S88+RK!S88)</f>
        <v>0.52301446602878021</v>
      </c>
      <c r="T88" s="14">
        <f>WL!T88/(WL!T88+RK!T88)</f>
        <v>0.5591196993016434</v>
      </c>
      <c r="U88" s="14">
        <f>WL!U88/(WL!U88+RK!U88)</f>
        <v>0.53085279842872146</v>
      </c>
      <c r="V88" s="14">
        <f>WL!V88/(WL!V88+RK!V88)</f>
        <v>0.52333713769310763</v>
      </c>
      <c r="W88" s="14">
        <f>WL!W88/(WL!W88+RK!W88)</f>
        <v>0.52935000505784713</v>
      </c>
      <c r="X88" s="14">
        <f>WL!X88/(WL!X88+RK!X88)</f>
        <v>0.5304793763662794</v>
      </c>
      <c r="Y88" s="14">
        <f>WL!Y88/(WL!Y88+RK!Y88)</f>
        <v>0.53980347117885952</v>
      </c>
      <c r="Z88" s="14">
        <f>WL!Z88/(WL!Z88+RK!Z88)</f>
        <v>0.54383353345077701</v>
      </c>
      <c r="AA88" s="14">
        <f>WL!AA88/(WL!AA88+RK!AA88)</f>
        <v>0.56707050920781676</v>
      </c>
      <c r="AB88" s="14">
        <f>WL!AB88/(WL!AB88+RK!AB88)</f>
        <v>0.57078662377181</v>
      </c>
      <c r="AC88" s="14">
        <f>WL!AC88/(WL!AC88+RK!AC88)</f>
        <v>0.55840047204780807</v>
      </c>
      <c r="AD88" s="14">
        <f>WL!AD88/(WL!AD88+RK!AD88)</f>
        <v>0.56996881808722988</v>
      </c>
      <c r="AE88" s="14">
        <f>WL!AE88/(WL!AE88+RK!AE88)</f>
        <v>0.58530247285704928</v>
      </c>
      <c r="AF88" s="75">
        <f>WL!AF88/(WL!AF88+RK!AF88)</f>
        <v>0.5722395710026944</v>
      </c>
      <c r="AG88" s="14">
        <f>RK!C88/(WL!C88+RK!C88)</f>
        <v>0.4772469312886507</v>
      </c>
      <c r="AH88" s="14">
        <f>RK!D88/(WL!D88+RK!D88)</f>
        <v>0.48188693726530463</v>
      </c>
      <c r="AI88" s="14">
        <f>RK!E88/(WL!E88+RK!E88)</f>
        <v>0.48037806280199841</v>
      </c>
      <c r="AJ88" s="14">
        <f>RK!F88/(WL!F88+RK!F88)</f>
        <v>0.46747638431628885</v>
      </c>
      <c r="AK88" s="14">
        <f>RK!G88/(WL!G88+RK!G88)</f>
        <v>0.46040040485176914</v>
      </c>
      <c r="AL88" s="14">
        <f>RK!H88/(WL!H88+RK!H88)</f>
        <v>0.46983987146093292</v>
      </c>
      <c r="AM88" s="14">
        <f>RK!I88/(WL!I88+RK!I88)</f>
        <v>0.46679234989267021</v>
      </c>
      <c r="AN88" s="14">
        <f>RK!J88/(WL!J88+RK!J88)</f>
        <v>0.46928649621066715</v>
      </c>
      <c r="AO88" s="14">
        <f>RK!K88/(WL!K88+RK!K88)</f>
        <v>0.4876820030315524</v>
      </c>
      <c r="AP88" s="14">
        <f>RK!L88/(WL!L88+RK!L88)</f>
        <v>0.48321131500874365</v>
      </c>
      <c r="AQ88" s="14">
        <f>RK!M88/(WL!M88+RK!M88)</f>
        <v>0.47677442420619209</v>
      </c>
      <c r="AR88" s="14">
        <f>RK!N88/(WL!N88+RK!N88)</f>
        <v>0.4747105683909692</v>
      </c>
      <c r="AS88" s="14">
        <f>RK!O88/(WL!O88+RK!O88)</f>
        <v>0.49001802618164791</v>
      </c>
      <c r="AT88" s="14">
        <f>RK!P88/(WL!P88+RK!P88)</f>
        <v>0.48373494693827629</v>
      </c>
      <c r="AU88" s="14">
        <f>RK!Q88/(WL!Q88+RK!Q88)</f>
        <v>0.47805829531333555</v>
      </c>
      <c r="AV88" s="14">
        <f>RK!R88/(WL!R88+RK!R88)</f>
        <v>0.48193809667955662</v>
      </c>
      <c r="AW88" s="14">
        <f>RK!S88/(WL!S88+RK!S88)</f>
        <v>0.47698553397121984</v>
      </c>
      <c r="AX88" s="14">
        <f>RK!T88/(WL!T88+RK!T88)</f>
        <v>0.44088030069835654</v>
      </c>
      <c r="AY88" s="14">
        <f>RK!U88/(WL!U88+RK!U88)</f>
        <v>0.46914720157127865</v>
      </c>
      <c r="AZ88" s="14">
        <f>RK!V88/(WL!V88+RK!V88)</f>
        <v>0.47666286230689237</v>
      </c>
      <c r="BA88" s="14">
        <f>RK!W88/(WL!W88+RK!W88)</f>
        <v>0.47064999494215293</v>
      </c>
      <c r="BB88" s="14">
        <f>RK!X88/(WL!X88+RK!X88)</f>
        <v>0.46952062363372055</v>
      </c>
      <c r="BC88" s="14">
        <f>RK!Y88/(WL!Y88+RK!Y88)</f>
        <v>0.46019652882114048</v>
      </c>
      <c r="BD88" s="14">
        <f>RK!Z88/(WL!Z88+RK!Z88)</f>
        <v>0.45616646654922288</v>
      </c>
      <c r="BE88" s="14">
        <f>RK!AA88/(WL!AA88+RK!AA88)</f>
        <v>0.43292949079218329</v>
      </c>
      <c r="BF88" s="14">
        <f>RK!AB88/(WL!AB88+RK!AB88)</f>
        <v>0.42921337622819006</v>
      </c>
      <c r="BG88" s="14">
        <f>RK!AC88/(WL!AC88+RK!AC88)</f>
        <v>0.44159952795219198</v>
      </c>
      <c r="BH88" s="14">
        <f>RK!AD88/(WL!AD88+RK!AD88)</f>
        <v>0.43003118191277007</v>
      </c>
      <c r="BI88" s="14">
        <f>RK!AE88/(WL!AE88+RK!AE88)</f>
        <v>0.41469752714295077</v>
      </c>
      <c r="BJ88" s="75">
        <f>RK!AF88/(WL!AF88+RK!AF88)</f>
        <v>0.42776042899730554</v>
      </c>
      <c r="BK88" s="14"/>
      <c r="BL88" s="14"/>
      <c r="BM88" s="14"/>
      <c r="BN88" s="14"/>
      <c r="BO88" s="14"/>
      <c r="BP88" s="14"/>
      <c r="BQ88" s="14"/>
      <c r="BR88" s="14"/>
      <c r="BS88" s="14"/>
      <c r="BT88" s="14"/>
      <c r="BU88" s="14"/>
      <c r="BV88" s="14"/>
      <c r="BW88" s="14"/>
      <c r="BX88" s="14"/>
    </row>
    <row r="89" spans="1:76" x14ac:dyDescent="0.2">
      <c r="A89" s="4">
        <v>87</v>
      </c>
      <c r="B89" s="6" t="s">
        <v>123</v>
      </c>
      <c r="C89" s="14">
        <f>WL!C89/(WL!C89+RK!C89)</f>
        <v>0.49227124091403529</v>
      </c>
      <c r="D89" s="14">
        <f>WL!D89/(WL!D89+RK!D89)</f>
        <v>0.52633843889147991</v>
      </c>
      <c r="E89" s="14">
        <f>WL!E89/(WL!E89+RK!E89)</f>
        <v>0.54368577761714287</v>
      </c>
      <c r="F89" s="14">
        <f>WL!F89/(WL!F89+RK!F89)</f>
        <v>0.5735534221608356</v>
      </c>
      <c r="G89" s="14">
        <f>WL!G89/(WL!G89+RK!G89)</f>
        <v>0.59449312810861366</v>
      </c>
      <c r="H89" s="14">
        <f>WL!H89/(WL!H89+RK!H89)</f>
        <v>0.60832751166351973</v>
      </c>
      <c r="I89" s="14">
        <f>WL!I89/(WL!I89+RK!I89)</f>
        <v>0.61012199509528398</v>
      </c>
      <c r="J89" s="14">
        <f>WL!J89/(WL!J89+RK!J89)</f>
        <v>0.62845174769835566</v>
      </c>
      <c r="K89" s="14">
        <f>WL!K89/(WL!K89+RK!K89)</f>
        <v>0.61693589050667474</v>
      </c>
      <c r="L89" s="14">
        <f>WL!L89/(WL!L89+RK!L89)</f>
        <v>0.59735741089491678</v>
      </c>
      <c r="M89" s="14">
        <f>WL!M89/(WL!M89+RK!M89)</f>
        <v>0.61422766032364207</v>
      </c>
      <c r="N89" s="14">
        <f>WL!N89/(WL!N89+RK!N89)</f>
        <v>0.6575794073557476</v>
      </c>
      <c r="O89" s="14">
        <f>WL!O89/(WL!O89+RK!O89)</f>
        <v>0.69620126954851869</v>
      </c>
      <c r="P89" s="14">
        <f>WL!P89/(WL!P89+RK!P89)</f>
        <v>0.73933668494063154</v>
      </c>
      <c r="Q89" s="14">
        <f>WL!Q89/(WL!Q89+RK!Q89)</f>
        <v>0.75412682522432128</v>
      </c>
      <c r="R89" s="14">
        <f>WL!R89/(WL!R89+RK!R89)</f>
        <v>0.77593294857797146</v>
      </c>
      <c r="S89" s="14">
        <f>WL!S89/(WL!S89+RK!S89)</f>
        <v>0.80656692753958092</v>
      </c>
      <c r="T89" s="14">
        <f>WL!T89/(WL!T89+RK!T89)</f>
        <v>0.81417526351853653</v>
      </c>
      <c r="U89" s="14">
        <f>WL!U89/(WL!U89+RK!U89)</f>
        <v>0.79450688082331611</v>
      </c>
      <c r="V89" s="14">
        <f>WL!V89/(WL!V89+RK!V89)</f>
        <v>0.81024335663495028</v>
      </c>
      <c r="W89" s="14">
        <f>WL!W89/(WL!W89+RK!W89)</f>
        <v>0.80524381749591989</v>
      </c>
      <c r="X89" s="14">
        <f>WL!X89/(WL!X89+RK!X89)</f>
        <v>0.80489743842454575</v>
      </c>
      <c r="Y89" s="14">
        <f>WL!Y89/(WL!Y89+RK!Y89)</f>
        <v>0.81868303961323452</v>
      </c>
      <c r="Z89" s="14">
        <f>WL!Z89/(WL!Z89+RK!Z89)</f>
        <v>0.82888943184468566</v>
      </c>
      <c r="AA89" s="14">
        <f>WL!AA89/(WL!AA89+RK!AA89)</f>
        <v>0.80775465412818759</v>
      </c>
      <c r="AB89" s="14">
        <f>WL!AB89/(WL!AB89+RK!AB89)</f>
        <v>0.7990248701923961</v>
      </c>
      <c r="AC89" s="14">
        <f>WL!AC89/(WL!AC89+RK!AC89)</f>
        <v>0.79305616072159169</v>
      </c>
      <c r="AD89" s="14">
        <f>WL!AD89/(WL!AD89+RK!AD89)</f>
        <v>0.79286683041964212</v>
      </c>
      <c r="AE89" s="14">
        <f>WL!AE89/(WL!AE89+RK!AE89)</f>
        <v>0.82387020937789379</v>
      </c>
      <c r="AF89" s="75">
        <f>WL!AF89/(WL!AF89+RK!AF89)</f>
        <v>0.81653131512840271</v>
      </c>
      <c r="AG89" s="14">
        <f>RK!C89/(WL!C89+RK!C89)</f>
        <v>0.50772875908596471</v>
      </c>
      <c r="AH89" s="14">
        <f>RK!D89/(WL!D89+RK!D89)</f>
        <v>0.47366156110852015</v>
      </c>
      <c r="AI89" s="14">
        <f>RK!E89/(WL!E89+RK!E89)</f>
        <v>0.45631422238285713</v>
      </c>
      <c r="AJ89" s="14">
        <f>RK!F89/(WL!F89+RK!F89)</f>
        <v>0.4264465778391644</v>
      </c>
      <c r="AK89" s="14">
        <f>RK!G89/(WL!G89+RK!G89)</f>
        <v>0.40550687189138623</v>
      </c>
      <c r="AL89" s="14">
        <f>RK!H89/(WL!H89+RK!H89)</f>
        <v>0.39167248833648038</v>
      </c>
      <c r="AM89" s="14">
        <f>RK!I89/(WL!I89+RK!I89)</f>
        <v>0.38987800490471597</v>
      </c>
      <c r="AN89" s="14">
        <f>RK!J89/(WL!J89+RK!J89)</f>
        <v>0.37154825230164434</v>
      </c>
      <c r="AO89" s="14">
        <f>RK!K89/(WL!K89+RK!K89)</f>
        <v>0.38306410949332531</v>
      </c>
      <c r="AP89" s="14">
        <f>RK!L89/(WL!L89+RK!L89)</f>
        <v>0.40264258910508322</v>
      </c>
      <c r="AQ89" s="14">
        <f>RK!M89/(WL!M89+RK!M89)</f>
        <v>0.38577233967635804</v>
      </c>
      <c r="AR89" s="14">
        <f>RK!N89/(WL!N89+RK!N89)</f>
        <v>0.34242059264425245</v>
      </c>
      <c r="AS89" s="14">
        <f>RK!O89/(WL!O89+RK!O89)</f>
        <v>0.30379873045148126</v>
      </c>
      <c r="AT89" s="14">
        <f>RK!P89/(WL!P89+RK!P89)</f>
        <v>0.26066331505936852</v>
      </c>
      <c r="AU89" s="14">
        <f>RK!Q89/(WL!Q89+RK!Q89)</f>
        <v>0.24587317477567866</v>
      </c>
      <c r="AV89" s="14">
        <f>RK!R89/(WL!R89+RK!R89)</f>
        <v>0.22406705142202868</v>
      </c>
      <c r="AW89" s="14">
        <f>RK!S89/(WL!S89+RK!S89)</f>
        <v>0.19343307246041905</v>
      </c>
      <c r="AX89" s="14">
        <f>RK!T89/(WL!T89+RK!T89)</f>
        <v>0.1858247364814635</v>
      </c>
      <c r="AY89" s="14">
        <f>RK!U89/(WL!U89+RK!U89)</f>
        <v>0.20549311917668395</v>
      </c>
      <c r="AZ89" s="14">
        <f>RK!V89/(WL!V89+RK!V89)</f>
        <v>0.18975664336504977</v>
      </c>
      <c r="BA89" s="14">
        <f>RK!W89/(WL!W89+RK!W89)</f>
        <v>0.19475618250408014</v>
      </c>
      <c r="BB89" s="14">
        <f>RK!X89/(WL!X89+RK!X89)</f>
        <v>0.19510256157545419</v>
      </c>
      <c r="BC89" s="14">
        <f>RK!Y89/(WL!Y89+RK!Y89)</f>
        <v>0.18131696038676556</v>
      </c>
      <c r="BD89" s="14">
        <f>RK!Z89/(WL!Z89+RK!Z89)</f>
        <v>0.17111056815531425</v>
      </c>
      <c r="BE89" s="14">
        <f>RK!AA89/(WL!AA89+RK!AA89)</f>
        <v>0.19224534587181236</v>
      </c>
      <c r="BF89" s="14">
        <f>RK!AB89/(WL!AB89+RK!AB89)</f>
        <v>0.20097512980760382</v>
      </c>
      <c r="BG89" s="14">
        <f>RK!AC89/(WL!AC89+RK!AC89)</f>
        <v>0.20694383927840829</v>
      </c>
      <c r="BH89" s="14">
        <f>RK!AD89/(WL!AD89+RK!AD89)</f>
        <v>0.2071331695803578</v>
      </c>
      <c r="BI89" s="14">
        <f>RK!AE89/(WL!AE89+RK!AE89)</f>
        <v>0.17612979062210626</v>
      </c>
      <c r="BJ89" s="75">
        <f>RK!AF89/(WL!AF89+RK!AF89)</f>
        <v>0.18346868487159729</v>
      </c>
      <c r="BK89" s="14"/>
      <c r="BL89" s="14"/>
      <c r="BM89" s="14"/>
      <c r="BN89" s="14"/>
      <c r="BO89" s="14"/>
      <c r="BP89" s="14"/>
      <c r="BQ89" s="14"/>
      <c r="BR89" s="14"/>
      <c r="BS89" s="14"/>
      <c r="BT89" s="14"/>
      <c r="BU89" s="14"/>
      <c r="BV89" s="14"/>
      <c r="BW89" s="14"/>
      <c r="BX89" s="14"/>
    </row>
    <row r="90" spans="1:76" x14ac:dyDescent="0.2">
      <c r="A90" s="4">
        <v>88</v>
      </c>
      <c r="B90" s="6" t="s">
        <v>124</v>
      </c>
      <c r="C90" s="14">
        <f>WL!C90/(WL!C90+RK!C90)</f>
        <v>0.5195849638362493</v>
      </c>
      <c r="D90" s="14">
        <f>WL!D90/(WL!D90+RK!D90)</f>
        <v>0.50395615821350792</v>
      </c>
      <c r="E90" s="14">
        <f>WL!E90/(WL!E90+RK!E90)</f>
        <v>0.47227568566547173</v>
      </c>
      <c r="F90" s="14">
        <f>WL!F90/(WL!F90+RK!F90)</f>
        <v>0.41881490225937179</v>
      </c>
      <c r="G90" s="14">
        <f>WL!G90/(WL!G90+RK!G90)</f>
        <v>0.40379354499468184</v>
      </c>
      <c r="H90" s="14">
        <f>WL!H90/(WL!H90+RK!H90)</f>
        <v>0.39889620100301121</v>
      </c>
      <c r="I90" s="14">
        <f>WL!I90/(WL!I90+RK!I90)</f>
        <v>0.39943321355993006</v>
      </c>
      <c r="J90" s="14">
        <f>WL!J90/(WL!J90+RK!J90)</f>
        <v>0.39080745754609514</v>
      </c>
      <c r="K90" s="14">
        <f>WL!K90/(WL!K90+RK!K90)</f>
        <v>0.37510401234121327</v>
      </c>
      <c r="L90" s="14">
        <f>WL!L90/(WL!L90+RK!L90)</f>
        <v>0.37578034407833222</v>
      </c>
      <c r="M90" s="14">
        <f>WL!M90/(WL!M90+RK!M90)</f>
        <v>0.36234187213840652</v>
      </c>
      <c r="N90" s="14">
        <f>WL!N90/(WL!N90+RK!N90)</f>
        <v>0.34549260600840048</v>
      </c>
      <c r="O90" s="14">
        <f>WL!O90/(WL!O90+RK!O90)</f>
        <v>0.30790371032179703</v>
      </c>
      <c r="P90" s="14">
        <f>WL!P90/(WL!P90+RK!P90)</f>
        <v>0.29835210324247641</v>
      </c>
      <c r="Q90" s="14">
        <f>WL!Q90/(WL!Q90+RK!Q90)</f>
        <v>0.30046977730098151</v>
      </c>
      <c r="R90" s="14">
        <f>WL!R90/(WL!R90+RK!R90)</f>
        <v>0.30408098872399913</v>
      </c>
      <c r="S90" s="14">
        <f>WL!S90/(WL!S90+RK!S90)</f>
        <v>0.31160539524495212</v>
      </c>
      <c r="T90" s="14">
        <f>WL!T90/(WL!T90+RK!T90)</f>
        <v>0.32116934284219711</v>
      </c>
      <c r="U90" s="14">
        <f>WL!U90/(WL!U90+RK!U90)</f>
        <v>0.32853253408480537</v>
      </c>
      <c r="V90" s="14">
        <f>WL!V90/(WL!V90+RK!V90)</f>
        <v>0.32314725923684662</v>
      </c>
      <c r="W90" s="14">
        <f>WL!W90/(WL!W90+RK!W90)</f>
        <v>0.34072913091821183</v>
      </c>
      <c r="X90" s="14">
        <f>WL!X90/(WL!X90+RK!X90)</f>
        <v>0.33153539491402656</v>
      </c>
      <c r="Y90" s="14">
        <f>WL!Y90/(WL!Y90+RK!Y90)</f>
        <v>0.32929401603573882</v>
      </c>
      <c r="Z90" s="14">
        <f>WL!Z90/(WL!Z90+RK!Z90)</f>
        <v>0.31250602000553368</v>
      </c>
      <c r="AA90" s="14">
        <f>WL!AA90/(WL!AA90+RK!AA90)</f>
        <v>0.30996932273160438</v>
      </c>
      <c r="AB90" s="14">
        <f>WL!AB90/(WL!AB90+RK!AB90)</f>
        <v>0.29402767679637531</v>
      </c>
      <c r="AC90" s="14">
        <f>WL!AC90/(WL!AC90+RK!AC90)</f>
        <v>0.30222820530025402</v>
      </c>
      <c r="AD90" s="14">
        <f>WL!AD90/(WL!AD90+RK!AD90)</f>
        <v>0.32245265206148843</v>
      </c>
      <c r="AE90" s="14">
        <f>WL!AE90/(WL!AE90+RK!AE90)</f>
        <v>0.34899040925513392</v>
      </c>
      <c r="AF90" s="75">
        <f>WL!AF90/(WL!AF90+RK!AF90)</f>
        <v>0.35638574525263234</v>
      </c>
      <c r="AG90" s="14">
        <f>RK!C90/(WL!C90+RK!C90)</f>
        <v>0.48041503616375064</v>
      </c>
      <c r="AH90" s="14">
        <f>RK!D90/(WL!D90+RK!D90)</f>
        <v>0.49604384178649208</v>
      </c>
      <c r="AI90" s="14">
        <f>RK!E90/(WL!E90+RK!E90)</f>
        <v>0.52772431433452838</v>
      </c>
      <c r="AJ90" s="14">
        <f>RK!F90/(WL!F90+RK!F90)</f>
        <v>0.58118509774062821</v>
      </c>
      <c r="AK90" s="14">
        <f>RK!G90/(WL!G90+RK!G90)</f>
        <v>0.5962064550053181</v>
      </c>
      <c r="AL90" s="14">
        <f>RK!H90/(WL!H90+RK!H90)</f>
        <v>0.60110379899698874</v>
      </c>
      <c r="AM90" s="14">
        <f>RK!I90/(WL!I90+RK!I90)</f>
        <v>0.60056678644006989</v>
      </c>
      <c r="AN90" s="14">
        <f>RK!J90/(WL!J90+RK!J90)</f>
        <v>0.60919254245390486</v>
      </c>
      <c r="AO90" s="14">
        <f>RK!K90/(WL!K90+RK!K90)</f>
        <v>0.62489598765878673</v>
      </c>
      <c r="AP90" s="14">
        <f>RK!L90/(WL!L90+RK!L90)</f>
        <v>0.62421965592166784</v>
      </c>
      <c r="AQ90" s="14">
        <f>RK!M90/(WL!M90+RK!M90)</f>
        <v>0.63765812786159348</v>
      </c>
      <c r="AR90" s="14">
        <f>RK!N90/(WL!N90+RK!N90)</f>
        <v>0.65450739399159963</v>
      </c>
      <c r="AS90" s="14">
        <f>RK!O90/(WL!O90+RK!O90)</f>
        <v>0.6920962896782028</v>
      </c>
      <c r="AT90" s="14">
        <f>RK!P90/(WL!P90+RK!P90)</f>
        <v>0.70164789675752348</v>
      </c>
      <c r="AU90" s="14">
        <f>RK!Q90/(WL!Q90+RK!Q90)</f>
        <v>0.69953022269901843</v>
      </c>
      <c r="AV90" s="14">
        <f>RK!R90/(WL!R90+RK!R90)</f>
        <v>0.69591901127600098</v>
      </c>
      <c r="AW90" s="14">
        <f>RK!S90/(WL!S90+RK!S90)</f>
        <v>0.68839460475504799</v>
      </c>
      <c r="AX90" s="14">
        <f>RK!T90/(WL!T90+RK!T90)</f>
        <v>0.67883065715780289</v>
      </c>
      <c r="AY90" s="14">
        <f>RK!U90/(WL!U90+RK!U90)</f>
        <v>0.67146746591519468</v>
      </c>
      <c r="AZ90" s="14">
        <f>RK!V90/(WL!V90+RK!V90)</f>
        <v>0.67685274076315338</v>
      </c>
      <c r="BA90" s="14">
        <f>RK!W90/(WL!W90+RK!W90)</f>
        <v>0.65927086908178822</v>
      </c>
      <c r="BB90" s="14">
        <f>RK!X90/(WL!X90+RK!X90)</f>
        <v>0.66846460508597338</v>
      </c>
      <c r="BC90" s="14">
        <f>RK!Y90/(WL!Y90+RK!Y90)</f>
        <v>0.67070598396426107</v>
      </c>
      <c r="BD90" s="14">
        <f>RK!Z90/(WL!Z90+RK!Z90)</f>
        <v>0.68749397999446638</v>
      </c>
      <c r="BE90" s="14">
        <f>RK!AA90/(WL!AA90+RK!AA90)</f>
        <v>0.69003067726839562</v>
      </c>
      <c r="BF90" s="14">
        <f>RK!AB90/(WL!AB90+RK!AB90)</f>
        <v>0.7059723232036248</v>
      </c>
      <c r="BG90" s="14">
        <f>RK!AC90/(WL!AC90+RK!AC90)</f>
        <v>0.69777179469974604</v>
      </c>
      <c r="BH90" s="14">
        <f>RK!AD90/(WL!AD90+RK!AD90)</f>
        <v>0.67754734793851146</v>
      </c>
      <c r="BI90" s="14">
        <f>RK!AE90/(WL!AE90+RK!AE90)</f>
        <v>0.65100959074486608</v>
      </c>
      <c r="BJ90" s="75">
        <f>RK!AF90/(WL!AF90+RK!AF90)</f>
        <v>0.64361425474736766</v>
      </c>
      <c r="BK90" s="14"/>
      <c r="BL90" s="14"/>
      <c r="BM90" s="14"/>
      <c r="BN90" s="14"/>
      <c r="BO90" s="14"/>
      <c r="BP90" s="14"/>
      <c r="BQ90" s="14"/>
      <c r="BR90" s="14"/>
      <c r="BS90" s="14"/>
      <c r="BT90" s="14"/>
      <c r="BU90" s="14"/>
      <c r="BV90" s="14"/>
      <c r="BW90" s="14"/>
      <c r="BX90" s="14"/>
    </row>
    <row r="91" spans="1:76" x14ac:dyDescent="0.2">
      <c r="A91" s="4">
        <v>89</v>
      </c>
      <c r="B91" s="6" t="s">
        <v>125</v>
      </c>
      <c r="C91" s="14">
        <f>WL!C91/(WL!C91+RK!C91)</f>
        <v>0.89770979857191313</v>
      </c>
      <c r="D91" s="14">
        <f>WL!D91/(WL!D91+RK!D91)</f>
        <v>0.88213010248159751</v>
      </c>
      <c r="E91" s="14">
        <f>WL!E91/(WL!E91+RK!E91)</f>
        <v>0.85910585888590474</v>
      </c>
      <c r="F91" s="14">
        <f>WL!F91/(WL!F91+RK!F91)</f>
        <v>0.8504537878376216</v>
      </c>
      <c r="G91" s="14">
        <f>WL!G91/(WL!G91+RK!G91)</f>
        <v>0.86367393516450297</v>
      </c>
      <c r="H91" s="14">
        <f>WL!H91/(WL!H91+RK!H91)</f>
        <v>0.85724933614003884</v>
      </c>
      <c r="I91" s="14">
        <f>WL!I91/(WL!I91+RK!I91)</f>
        <v>0.83656301520243459</v>
      </c>
      <c r="J91" s="14">
        <f>WL!J91/(WL!J91+RK!J91)</f>
        <v>0.82701192237652288</v>
      </c>
      <c r="K91" s="14">
        <f>WL!K91/(WL!K91+RK!K91)</f>
        <v>0.83802462225116681</v>
      </c>
      <c r="L91" s="14">
        <f>WL!L91/(WL!L91+RK!L91)</f>
        <v>0.84468084553900102</v>
      </c>
      <c r="M91" s="14">
        <f>WL!M91/(WL!M91+RK!M91)</f>
        <v>0.8470658789031571</v>
      </c>
      <c r="N91" s="14">
        <f>WL!N91/(WL!N91+RK!N91)</f>
        <v>0.83354870623243094</v>
      </c>
      <c r="O91" s="14">
        <f>WL!O91/(WL!O91+RK!O91)</f>
        <v>0.83382828637678652</v>
      </c>
      <c r="P91" s="14">
        <f>WL!P91/(WL!P91+RK!P91)</f>
        <v>0.82828652194428509</v>
      </c>
      <c r="Q91" s="14">
        <f>WL!Q91/(WL!Q91+RK!Q91)</f>
        <v>0.80482671878722767</v>
      </c>
      <c r="R91" s="14">
        <f>WL!R91/(WL!R91+RK!R91)</f>
        <v>0.79680583990801379</v>
      </c>
      <c r="S91" s="14">
        <f>WL!S91/(WL!S91+RK!S91)</f>
        <v>0.81077153142925995</v>
      </c>
      <c r="T91" s="14">
        <f>WL!T91/(WL!T91+RK!T91)</f>
        <v>0.82295993920056154</v>
      </c>
      <c r="U91" s="14">
        <f>WL!U91/(WL!U91+RK!U91)</f>
        <v>0.83860102641917977</v>
      </c>
      <c r="V91" s="14">
        <f>WL!V91/(WL!V91+RK!V91)</f>
        <v>0.85896349018395379</v>
      </c>
      <c r="W91" s="14">
        <f>WL!W91/(WL!W91+RK!W91)</f>
        <v>0.86099301343996182</v>
      </c>
      <c r="X91" s="14">
        <f>WL!X91/(WL!X91+RK!X91)</f>
        <v>0.86133015020307757</v>
      </c>
      <c r="Y91" s="14">
        <f>WL!Y91/(WL!Y91+RK!Y91)</f>
        <v>0.87233169584431391</v>
      </c>
      <c r="Z91" s="14">
        <f>WL!Z91/(WL!Z91+RK!Z91)</f>
        <v>0.87537731405011265</v>
      </c>
      <c r="AA91" s="14">
        <f>WL!AA91/(WL!AA91+RK!AA91)</f>
        <v>0.88809530454307517</v>
      </c>
      <c r="AB91" s="14">
        <f>WL!AB91/(WL!AB91+RK!AB91)</f>
        <v>0.88615103528390315</v>
      </c>
      <c r="AC91" s="14">
        <f>WL!AC91/(WL!AC91+RK!AC91)</f>
        <v>0.89353997601732071</v>
      </c>
      <c r="AD91" s="14">
        <f>WL!AD91/(WL!AD91+RK!AD91)</f>
        <v>0.89120069190788287</v>
      </c>
      <c r="AE91" s="14">
        <f>WL!AE91/(WL!AE91+RK!AE91)</f>
        <v>0.90105223336795381</v>
      </c>
      <c r="AF91" s="75">
        <f>WL!AF91/(WL!AF91+RK!AF91)</f>
        <v>0.90180289387769097</v>
      </c>
      <c r="AG91" s="14">
        <f>RK!C91/(WL!C91+RK!C91)</f>
        <v>0.1022902014280869</v>
      </c>
      <c r="AH91" s="14">
        <f>RK!D91/(WL!D91+RK!D91)</f>
        <v>0.11786989751840256</v>
      </c>
      <c r="AI91" s="14">
        <f>RK!E91/(WL!E91+RK!E91)</f>
        <v>0.14089414111409529</v>
      </c>
      <c r="AJ91" s="14">
        <f>RK!F91/(WL!F91+RK!F91)</f>
        <v>0.1495462121623784</v>
      </c>
      <c r="AK91" s="14">
        <f>RK!G91/(WL!G91+RK!G91)</f>
        <v>0.13632606483549708</v>
      </c>
      <c r="AL91" s="14">
        <f>RK!H91/(WL!H91+RK!H91)</f>
        <v>0.14275066385996119</v>
      </c>
      <c r="AM91" s="14">
        <f>RK!I91/(WL!I91+RK!I91)</f>
        <v>0.16343698479756538</v>
      </c>
      <c r="AN91" s="14">
        <f>RK!J91/(WL!J91+RK!J91)</f>
        <v>0.17298807762347709</v>
      </c>
      <c r="AO91" s="14">
        <f>RK!K91/(WL!K91+RK!K91)</f>
        <v>0.16197537774883325</v>
      </c>
      <c r="AP91" s="14">
        <f>RK!L91/(WL!L91+RK!L91)</f>
        <v>0.155319154460999</v>
      </c>
      <c r="AQ91" s="14">
        <f>RK!M91/(WL!M91+RK!M91)</f>
        <v>0.1529341210968429</v>
      </c>
      <c r="AR91" s="14">
        <f>RK!N91/(WL!N91+RK!N91)</f>
        <v>0.16645129376756909</v>
      </c>
      <c r="AS91" s="14">
        <f>RK!O91/(WL!O91+RK!O91)</f>
        <v>0.16617171362321351</v>
      </c>
      <c r="AT91" s="14">
        <f>RK!P91/(WL!P91+RK!P91)</f>
        <v>0.17171347805571494</v>
      </c>
      <c r="AU91" s="14">
        <f>RK!Q91/(WL!Q91+RK!Q91)</f>
        <v>0.19517328121277233</v>
      </c>
      <c r="AV91" s="14">
        <f>RK!R91/(WL!R91+RK!R91)</f>
        <v>0.20319416009198613</v>
      </c>
      <c r="AW91" s="14">
        <f>RK!S91/(WL!S91+RK!S91)</f>
        <v>0.18922846857074005</v>
      </c>
      <c r="AX91" s="14">
        <f>RK!T91/(WL!T91+RK!T91)</f>
        <v>0.17704006079943849</v>
      </c>
      <c r="AY91" s="14">
        <f>RK!U91/(WL!U91+RK!U91)</f>
        <v>0.16139897358082037</v>
      </c>
      <c r="AZ91" s="14">
        <f>RK!V91/(WL!V91+RK!V91)</f>
        <v>0.14103650981604612</v>
      </c>
      <c r="BA91" s="14">
        <f>RK!W91/(WL!W91+RK!W91)</f>
        <v>0.13900698656003824</v>
      </c>
      <c r="BB91" s="14">
        <f>RK!X91/(WL!X91+RK!X91)</f>
        <v>0.13866984979692232</v>
      </c>
      <c r="BC91" s="14">
        <f>RK!Y91/(WL!Y91+RK!Y91)</f>
        <v>0.12766830415568606</v>
      </c>
      <c r="BD91" s="14">
        <f>RK!Z91/(WL!Z91+RK!Z91)</f>
        <v>0.12462268594988736</v>
      </c>
      <c r="BE91" s="14">
        <f>RK!AA91/(WL!AA91+RK!AA91)</f>
        <v>0.11190469545692486</v>
      </c>
      <c r="BF91" s="14">
        <f>RK!AB91/(WL!AB91+RK!AB91)</f>
        <v>0.11384896471609682</v>
      </c>
      <c r="BG91" s="14">
        <f>RK!AC91/(WL!AC91+RK!AC91)</f>
        <v>0.10646002398267926</v>
      </c>
      <c r="BH91" s="14">
        <f>RK!AD91/(WL!AD91+RK!AD91)</f>
        <v>0.10879930809211713</v>
      </c>
      <c r="BI91" s="14">
        <f>RK!AE91/(WL!AE91+RK!AE91)</f>
        <v>9.894776663204613E-2</v>
      </c>
      <c r="BJ91" s="75">
        <f>RK!AF91/(WL!AF91+RK!AF91)</f>
        <v>9.8197106122308961E-2</v>
      </c>
      <c r="BK91" s="14"/>
      <c r="BL91" s="14"/>
      <c r="BM91" s="14"/>
      <c r="BN91" s="14"/>
      <c r="BO91" s="14"/>
      <c r="BP91" s="14"/>
      <c r="BQ91" s="14"/>
      <c r="BR91" s="14"/>
      <c r="BS91" s="14"/>
      <c r="BT91" s="14"/>
      <c r="BU91" s="14"/>
      <c r="BV91" s="14"/>
      <c r="BW91" s="14"/>
      <c r="BX91" s="14"/>
    </row>
    <row r="92" spans="1:76" x14ac:dyDescent="0.2">
      <c r="A92" s="4">
        <v>90</v>
      </c>
      <c r="B92" s="6" t="s">
        <v>126</v>
      </c>
      <c r="C92" s="14">
        <f>WL!C92/(WL!C92+RK!C92)</f>
        <v>0.93956958132211321</v>
      </c>
      <c r="D92" s="14">
        <f>WL!D92/(WL!D92+RK!D92)</f>
        <v>0.94665905878930778</v>
      </c>
      <c r="E92" s="14">
        <f>WL!E92/(WL!E92+RK!E92)</f>
        <v>0.94789974767690433</v>
      </c>
      <c r="F92" s="14">
        <f>WL!F92/(WL!F92+RK!F92)</f>
        <v>0.94902522423828095</v>
      </c>
      <c r="G92" s="14">
        <f>WL!G92/(WL!G92+RK!G92)</f>
        <v>0.95160951107471647</v>
      </c>
      <c r="H92" s="14">
        <f>WL!H92/(WL!H92+RK!H92)</f>
        <v>0.95138263623412445</v>
      </c>
      <c r="I92" s="14">
        <f>WL!I92/(WL!I92+RK!I92)</f>
        <v>0.95136701758118314</v>
      </c>
      <c r="J92" s="14">
        <f>WL!J92/(WL!J92+RK!J92)</f>
        <v>0.95302375157980701</v>
      </c>
      <c r="K92" s="14">
        <f>WL!K92/(WL!K92+RK!K92)</f>
        <v>0.95022789217556114</v>
      </c>
      <c r="L92" s="14">
        <f>WL!L92/(WL!L92+RK!L92)</f>
        <v>0.95142851520077432</v>
      </c>
      <c r="M92" s="14">
        <f>WL!M92/(WL!M92+RK!M92)</f>
        <v>0.95246424109792005</v>
      </c>
      <c r="N92" s="14">
        <f>WL!N92/(WL!N92+RK!N92)</f>
        <v>0.95105196557520921</v>
      </c>
      <c r="O92" s="14">
        <f>WL!O92/(WL!O92+RK!O92)</f>
        <v>0.95036172174388645</v>
      </c>
      <c r="P92" s="14">
        <f>WL!P92/(WL!P92+RK!P92)</f>
        <v>0.94913883959771794</v>
      </c>
      <c r="Q92" s="14">
        <f>WL!Q92/(WL!Q92+RK!Q92)</f>
        <v>0.94844717012153978</v>
      </c>
      <c r="R92" s="14">
        <f>WL!R92/(WL!R92+RK!R92)</f>
        <v>0.94754840147409747</v>
      </c>
      <c r="S92" s="14">
        <f>WL!S92/(WL!S92+RK!S92)</f>
        <v>0.94712802272940289</v>
      </c>
      <c r="T92" s="14">
        <f>WL!T92/(WL!T92+RK!T92)</f>
        <v>0.95205584444779023</v>
      </c>
      <c r="U92" s="14">
        <f>WL!U92/(WL!U92+RK!U92)</f>
        <v>0.95411389527390178</v>
      </c>
      <c r="V92" s="14">
        <f>WL!V92/(WL!V92+RK!V92)</f>
        <v>0.95360394960495076</v>
      </c>
      <c r="W92" s="14">
        <f>WL!W92/(WL!W92+RK!W92)</f>
        <v>0.95333671131514763</v>
      </c>
      <c r="X92" s="14">
        <f>WL!X92/(WL!X92+RK!X92)</f>
        <v>0.95117364555491291</v>
      </c>
      <c r="Y92" s="14">
        <f>WL!Y92/(WL!Y92+RK!Y92)</f>
        <v>0.95095847863022609</v>
      </c>
      <c r="Z92" s="14">
        <f>WL!Z92/(WL!Z92+RK!Z92)</f>
        <v>0.94733349249915921</v>
      </c>
      <c r="AA92" s="14">
        <f>WL!AA92/(WL!AA92+RK!AA92)</f>
        <v>0.94332911728261659</v>
      </c>
      <c r="AB92" s="14">
        <f>WL!AB92/(WL!AB92+RK!AB92)</f>
        <v>0.9438196554202255</v>
      </c>
      <c r="AC92" s="14">
        <f>WL!AC92/(WL!AC92+RK!AC92)</f>
        <v>0.94319034908983967</v>
      </c>
      <c r="AD92" s="14">
        <f>WL!AD92/(WL!AD92+RK!AD92)</f>
        <v>0.94275085113629231</v>
      </c>
      <c r="AE92" s="14">
        <f>WL!AE92/(WL!AE92+RK!AE92)</f>
        <v>0.94390945680301608</v>
      </c>
      <c r="AF92" s="75">
        <f>WL!AF92/(WL!AF92+RK!AF92)</f>
        <v>0.94953129643045497</v>
      </c>
      <c r="AG92" s="14">
        <f>RK!C92/(WL!C92+RK!C92)</f>
        <v>6.0430418677886844E-2</v>
      </c>
      <c r="AH92" s="14">
        <f>RK!D92/(WL!D92+RK!D92)</f>
        <v>5.3340941210692272E-2</v>
      </c>
      <c r="AI92" s="14">
        <f>RK!E92/(WL!E92+RK!E92)</f>
        <v>5.2100252323095619E-2</v>
      </c>
      <c r="AJ92" s="14">
        <f>RK!F92/(WL!F92+RK!F92)</f>
        <v>5.0974775761719E-2</v>
      </c>
      <c r="AK92" s="14">
        <f>RK!G92/(WL!G92+RK!G92)</f>
        <v>4.8390488925283567E-2</v>
      </c>
      <c r="AL92" s="14">
        <f>RK!H92/(WL!H92+RK!H92)</f>
        <v>4.8617363765875533E-2</v>
      </c>
      <c r="AM92" s="14">
        <f>RK!I92/(WL!I92+RK!I92)</f>
        <v>4.8632982418816868E-2</v>
      </c>
      <c r="AN92" s="14">
        <f>RK!J92/(WL!J92+RK!J92)</f>
        <v>4.6976248420192934E-2</v>
      </c>
      <c r="AO92" s="14">
        <f>RK!K92/(WL!K92+RK!K92)</f>
        <v>4.9772107824438805E-2</v>
      </c>
      <c r="AP92" s="14">
        <f>RK!L92/(WL!L92+RK!L92)</f>
        <v>4.8571484799225677E-2</v>
      </c>
      <c r="AQ92" s="14">
        <f>RK!M92/(WL!M92+RK!M92)</f>
        <v>4.7535758902079915E-2</v>
      </c>
      <c r="AR92" s="14">
        <f>RK!N92/(WL!N92+RK!N92)</f>
        <v>4.8948034424790773E-2</v>
      </c>
      <c r="AS92" s="14">
        <f>RK!O92/(WL!O92+RK!O92)</f>
        <v>4.9638278256113555E-2</v>
      </c>
      <c r="AT92" s="14">
        <f>RK!P92/(WL!P92+RK!P92)</f>
        <v>5.0861160402282009E-2</v>
      </c>
      <c r="AU92" s="14">
        <f>RK!Q92/(WL!Q92+RK!Q92)</f>
        <v>5.1552829878460174E-2</v>
      </c>
      <c r="AV92" s="14">
        <f>RK!R92/(WL!R92+RK!R92)</f>
        <v>5.2451598525902511E-2</v>
      </c>
      <c r="AW92" s="14">
        <f>RK!S92/(WL!S92+RK!S92)</f>
        <v>5.2871977270597233E-2</v>
      </c>
      <c r="AX92" s="14">
        <f>RK!T92/(WL!T92+RK!T92)</f>
        <v>4.7944155552209718E-2</v>
      </c>
      <c r="AY92" s="14">
        <f>RK!U92/(WL!U92+RK!U92)</f>
        <v>4.5886104726098172E-2</v>
      </c>
      <c r="AZ92" s="14">
        <f>RK!V92/(WL!V92+RK!V92)</f>
        <v>4.6396050395049224E-2</v>
      </c>
      <c r="BA92" s="14">
        <f>RK!W92/(WL!W92+RK!W92)</f>
        <v>4.6663288684852318E-2</v>
      </c>
      <c r="BB92" s="14">
        <f>RK!X92/(WL!X92+RK!X92)</f>
        <v>4.8826354445087122E-2</v>
      </c>
      <c r="BC92" s="14">
        <f>RK!Y92/(WL!Y92+RK!Y92)</f>
        <v>4.9041521369773917E-2</v>
      </c>
      <c r="BD92" s="14">
        <f>RK!Z92/(WL!Z92+RK!Z92)</f>
        <v>5.2666507500840801E-2</v>
      </c>
      <c r="BE92" s="14">
        <f>RK!AA92/(WL!AA92+RK!AA92)</f>
        <v>5.6670882717383408E-2</v>
      </c>
      <c r="BF92" s="14">
        <f>RK!AB92/(WL!AB92+RK!AB92)</f>
        <v>5.6180344579774472E-2</v>
      </c>
      <c r="BG92" s="14">
        <f>RK!AC92/(WL!AC92+RK!AC92)</f>
        <v>5.6809650910160284E-2</v>
      </c>
      <c r="BH92" s="14">
        <f>RK!AD92/(WL!AD92+RK!AD92)</f>
        <v>5.724914886370773E-2</v>
      </c>
      <c r="BI92" s="14">
        <f>RK!AE92/(WL!AE92+RK!AE92)</f>
        <v>5.6090543196983873E-2</v>
      </c>
      <c r="BJ92" s="75">
        <f>RK!AF92/(WL!AF92+RK!AF92)</f>
        <v>5.0468703569544936E-2</v>
      </c>
      <c r="BK92" s="14"/>
      <c r="BL92" s="14"/>
      <c r="BM92" s="14"/>
      <c r="BN92" s="14"/>
      <c r="BO92" s="14"/>
      <c r="BP92" s="14"/>
      <c r="BQ92" s="14"/>
      <c r="BR92" s="14"/>
      <c r="BS92" s="14"/>
      <c r="BT92" s="14"/>
      <c r="BU92" s="14"/>
      <c r="BV92" s="14"/>
      <c r="BW92" s="14"/>
      <c r="BX92" s="14"/>
    </row>
    <row r="93" spans="1:76" x14ac:dyDescent="0.2">
      <c r="A93" s="4">
        <v>91</v>
      </c>
      <c r="B93" s="6" t="s">
        <v>127</v>
      </c>
      <c r="C93" s="14">
        <f>WL!C93/(WL!C93+RK!C93)</f>
        <v>0.45461211184087907</v>
      </c>
      <c r="D93" s="14">
        <f>WL!D93/(WL!D93+RK!D93)</f>
        <v>0.47447940854810339</v>
      </c>
      <c r="E93" s="14">
        <f>WL!E93/(WL!E93+RK!E93)</f>
        <v>0.46773816676018914</v>
      </c>
      <c r="F93" s="14">
        <f>WL!F93/(WL!F93+RK!F93)</f>
        <v>0.48408616322908293</v>
      </c>
      <c r="G93" s="14">
        <f>WL!G93/(WL!G93+RK!G93)</f>
        <v>0.50375995627581205</v>
      </c>
      <c r="H93" s="14">
        <f>WL!H93/(WL!H93+RK!H93)</f>
        <v>0.51787084261283023</v>
      </c>
      <c r="I93" s="14">
        <f>WL!I93/(WL!I93+RK!I93)</f>
        <v>0.52013117747748194</v>
      </c>
      <c r="J93" s="14">
        <f>WL!J93/(WL!J93+RK!J93)</f>
        <v>0.52063107844134826</v>
      </c>
      <c r="K93" s="14">
        <f>WL!K93/(WL!K93+RK!K93)</f>
        <v>0.5350288618615523</v>
      </c>
      <c r="L93" s="14">
        <f>WL!L93/(WL!L93+RK!L93)</f>
        <v>0.54868104664331763</v>
      </c>
      <c r="M93" s="14">
        <f>WL!M93/(WL!M93+RK!M93)</f>
        <v>0.55207931208635752</v>
      </c>
      <c r="N93" s="14">
        <f>WL!N93/(WL!N93+RK!N93)</f>
        <v>0.54718626844946461</v>
      </c>
      <c r="O93" s="14">
        <f>WL!O93/(WL!O93+RK!O93)</f>
        <v>0.54165684385503032</v>
      </c>
      <c r="P93" s="14">
        <f>WL!P93/(WL!P93+RK!P93)</f>
        <v>0.54441609367630683</v>
      </c>
      <c r="Q93" s="14">
        <f>WL!Q93/(WL!Q93+RK!Q93)</f>
        <v>0.53431384236650248</v>
      </c>
      <c r="R93" s="14">
        <f>WL!R93/(WL!R93+RK!R93)</f>
        <v>0.54551687591658016</v>
      </c>
      <c r="S93" s="14">
        <f>WL!S93/(WL!S93+RK!S93)</f>
        <v>0.54909704784187607</v>
      </c>
      <c r="T93" s="14">
        <f>WL!T93/(WL!T93+RK!T93)</f>
        <v>0.55990068925602221</v>
      </c>
      <c r="U93" s="14">
        <f>WL!U93/(WL!U93+RK!U93)</f>
        <v>0.56881858090927784</v>
      </c>
      <c r="V93" s="14">
        <f>WL!V93/(WL!V93+RK!V93)</f>
        <v>0.57711838988349762</v>
      </c>
      <c r="W93" s="14">
        <f>WL!W93/(WL!W93+RK!W93)</f>
        <v>0.59363399165518849</v>
      </c>
      <c r="X93" s="14">
        <f>WL!X93/(WL!X93+RK!X93)</f>
        <v>0.60543296118508771</v>
      </c>
      <c r="Y93" s="14">
        <f>WL!Y93/(WL!Y93+RK!Y93)</f>
        <v>0.60803029211661674</v>
      </c>
      <c r="Z93" s="14">
        <f>WL!Z93/(WL!Z93+RK!Z93)</f>
        <v>0.6177544251499606</v>
      </c>
      <c r="AA93" s="14">
        <f>WL!AA93/(WL!AA93+RK!AA93)</f>
        <v>0.61761935213564567</v>
      </c>
      <c r="AB93" s="14">
        <f>WL!AB93/(WL!AB93+RK!AB93)</f>
        <v>0.62855289066612663</v>
      </c>
      <c r="AC93" s="14">
        <f>WL!AC93/(WL!AC93+RK!AC93)</f>
        <v>0.62992489146727038</v>
      </c>
      <c r="AD93" s="14">
        <f>WL!AD93/(WL!AD93+RK!AD93)</f>
        <v>0.62887055530931102</v>
      </c>
      <c r="AE93" s="14">
        <f>WL!AE93/(WL!AE93+RK!AE93)</f>
        <v>0.62929828367930274</v>
      </c>
      <c r="AF93" s="75">
        <f>WL!AF93/(WL!AF93+RK!AF93)</f>
        <v>0.64274394743272545</v>
      </c>
      <c r="AG93" s="14">
        <f>RK!C93/(WL!C93+RK!C93)</f>
        <v>0.54538788815912087</v>
      </c>
      <c r="AH93" s="14">
        <f>RK!D93/(WL!D93+RK!D93)</f>
        <v>0.52552059145189656</v>
      </c>
      <c r="AI93" s="14">
        <f>RK!E93/(WL!E93+RK!E93)</f>
        <v>0.5322618332398108</v>
      </c>
      <c r="AJ93" s="14">
        <f>RK!F93/(WL!F93+RK!F93)</f>
        <v>0.51591383677091696</v>
      </c>
      <c r="AK93" s="14">
        <f>RK!G93/(WL!G93+RK!G93)</f>
        <v>0.49624004372418795</v>
      </c>
      <c r="AL93" s="14">
        <f>RK!H93/(WL!H93+RK!H93)</f>
        <v>0.48212915738716977</v>
      </c>
      <c r="AM93" s="14">
        <f>RK!I93/(WL!I93+RK!I93)</f>
        <v>0.479868822522518</v>
      </c>
      <c r="AN93" s="14">
        <f>RK!J93/(WL!J93+RK!J93)</f>
        <v>0.47936892155865179</v>
      </c>
      <c r="AO93" s="14">
        <f>RK!K93/(WL!K93+RK!K93)</f>
        <v>0.4649711381384477</v>
      </c>
      <c r="AP93" s="14">
        <f>RK!L93/(WL!L93+RK!L93)</f>
        <v>0.45131895335668237</v>
      </c>
      <c r="AQ93" s="14">
        <f>RK!M93/(WL!M93+RK!M93)</f>
        <v>0.44792068791364242</v>
      </c>
      <c r="AR93" s="14">
        <f>RK!N93/(WL!N93+RK!N93)</f>
        <v>0.45281373155053545</v>
      </c>
      <c r="AS93" s="14">
        <f>RK!O93/(WL!O93+RK!O93)</f>
        <v>0.45834315614496962</v>
      </c>
      <c r="AT93" s="14">
        <f>RK!P93/(WL!P93+RK!P93)</f>
        <v>0.45558390632369328</v>
      </c>
      <c r="AU93" s="14">
        <f>RK!Q93/(WL!Q93+RK!Q93)</f>
        <v>0.46568615763349752</v>
      </c>
      <c r="AV93" s="14">
        <f>RK!R93/(WL!R93+RK!R93)</f>
        <v>0.4544831240834199</v>
      </c>
      <c r="AW93" s="14">
        <f>RK!S93/(WL!S93+RK!S93)</f>
        <v>0.45090295215812398</v>
      </c>
      <c r="AX93" s="14">
        <f>RK!T93/(WL!T93+RK!T93)</f>
        <v>0.44009931074397773</v>
      </c>
      <c r="AY93" s="14">
        <f>RK!U93/(WL!U93+RK!U93)</f>
        <v>0.43118141909072211</v>
      </c>
      <c r="AZ93" s="14">
        <f>RK!V93/(WL!V93+RK!V93)</f>
        <v>0.42288161011650233</v>
      </c>
      <c r="BA93" s="14">
        <f>RK!W93/(WL!W93+RK!W93)</f>
        <v>0.40636600834481157</v>
      </c>
      <c r="BB93" s="14">
        <f>RK!X93/(WL!X93+RK!X93)</f>
        <v>0.39456703881491229</v>
      </c>
      <c r="BC93" s="14">
        <f>RK!Y93/(WL!Y93+RK!Y93)</f>
        <v>0.39196970788338314</v>
      </c>
      <c r="BD93" s="14">
        <f>RK!Z93/(WL!Z93+RK!Z93)</f>
        <v>0.38224557485003935</v>
      </c>
      <c r="BE93" s="14">
        <f>RK!AA93/(WL!AA93+RK!AA93)</f>
        <v>0.38238064786435444</v>
      </c>
      <c r="BF93" s="14">
        <f>RK!AB93/(WL!AB93+RK!AB93)</f>
        <v>0.37144710933387337</v>
      </c>
      <c r="BG93" s="14">
        <f>RK!AC93/(WL!AC93+RK!AC93)</f>
        <v>0.37007510853272968</v>
      </c>
      <c r="BH93" s="14">
        <f>RK!AD93/(WL!AD93+RK!AD93)</f>
        <v>0.37112944469068893</v>
      </c>
      <c r="BI93" s="14">
        <f>RK!AE93/(WL!AE93+RK!AE93)</f>
        <v>0.37070171632069726</v>
      </c>
      <c r="BJ93" s="75">
        <f>RK!AF93/(WL!AF93+RK!AF93)</f>
        <v>0.35725605256727444</v>
      </c>
      <c r="BK93" s="14"/>
      <c r="BL93" s="14"/>
      <c r="BM93" s="14"/>
      <c r="BN93" s="14"/>
      <c r="BO93" s="14"/>
      <c r="BP93" s="14"/>
      <c r="BQ93" s="14"/>
      <c r="BR93" s="14"/>
      <c r="BS93" s="14"/>
      <c r="BT93" s="14"/>
      <c r="BU93" s="14"/>
      <c r="BV93" s="14"/>
      <c r="BW93" s="14"/>
      <c r="BX93" s="14"/>
    </row>
    <row r="94" spans="1:76" x14ac:dyDescent="0.2">
      <c r="A94" s="4">
        <v>92</v>
      </c>
      <c r="B94" s="6" t="s">
        <v>128</v>
      </c>
      <c r="C94" s="14">
        <f>WL!C94/(WL!C94+RK!C94)</f>
        <v>0.72366683505990781</v>
      </c>
      <c r="D94" s="14">
        <f>WL!D94/(WL!D94+RK!D94)</f>
        <v>0.73093661384770336</v>
      </c>
      <c r="E94" s="14">
        <f>WL!E94/(WL!E94+RK!E94)</f>
        <v>0.73546580275331552</v>
      </c>
      <c r="F94" s="14">
        <f>WL!F94/(WL!F94+RK!F94)</f>
        <v>0.75314938746108884</v>
      </c>
      <c r="G94" s="14">
        <f>WL!G94/(WL!G94+RK!G94)</f>
        <v>0.7674448159592262</v>
      </c>
      <c r="H94" s="14">
        <f>WL!H94/(WL!H94+RK!H94)</f>
        <v>0.77325586351375075</v>
      </c>
      <c r="I94" s="14">
        <f>WL!I94/(WL!I94+RK!I94)</f>
        <v>0.77474719407473591</v>
      </c>
      <c r="J94" s="14">
        <f>WL!J94/(WL!J94+RK!J94)</f>
        <v>0.76664655828599126</v>
      </c>
      <c r="K94" s="14">
        <f>WL!K94/(WL!K94+RK!K94)</f>
        <v>0.76849685383429411</v>
      </c>
      <c r="L94" s="14">
        <f>WL!L94/(WL!L94+RK!L94)</f>
        <v>0.77463464226205203</v>
      </c>
      <c r="M94" s="14">
        <f>WL!M94/(WL!M94+RK!M94)</f>
        <v>0.78561286333995339</v>
      </c>
      <c r="N94" s="14">
        <f>WL!N94/(WL!N94+RK!N94)</f>
        <v>0.78373087715583567</v>
      </c>
      <c r="O94" s="14">
        <f>WL!O94/(WL!O94+RK!O94)</f>
        <v>0.77579942969967364</v>
      </c>
      <c r="P94" s="14">
        <f>WL!P94/(WL!P94+RK!P94)</f>
        <v>0.7783793870262592</v>
      </c>
      <c r="Q94" s="14">
        <f>WL!Q94/(WL!Q94+RK!Q94)</f>
        <v>0.78033744709581032</v>
      </c>
      <c r="R94" s="14">
        <f>WL!R94/(WL!R94+RK!R94)</f>
        <v>0.78840691187269285</v>
      </c>
      <c r="S94" s="14">
        <f>WL!S94/(WL!S94+RK!S94)</f>
        <v>0.78867999618551721</v>
      </c>
      <c r="T94" s="14">
        <f>WL!T94/(WL!T94+RK!T94)</f>
        <v>0.79865628535641808</v>
      </c>
      <c r="U94" s="14">
        <f>WL!U94/(WL!U94+RK!U94)</f>
        <v>0.78801914246241833</v>
      </c>
      <c r="V94" s="14">
        <f>WL!V94/(WL!V94+RK!V94)</f>
        <v>0.78119832709853132</v>
      </c>
      <c r="W94" s="14">
        <f>WL!W94/(WL!W94+RK!W94)</f>
        <v>0.78029471707294973</v>
      </c>
      <c r="X94" s="14">
        <f>WL!X94/(WL!X94+RK!X94)</f>
        <v>0.782226614979881</v>
      </c>
      <c r="Y94" s="14">
        <f>WL!Y94/(WL!Y94+RK!Y94)</f>
        <v>0.78641054715646397</v>
      </c>
      <c r="Z94" s="14">
        <f>WL!Z94/(WL!Z94+RK!Z94)</f>
        <v>0.80172184067891517</v>
      </c>
      <c r="AA94" s="14">
        <f>WL!AA94/(WL!AA94+RK!AA94)</f>
        <v>0.81275782930065044</v>
      </c>
      <c r="AB94" s="14">
        <f>WL!AB94/(WL!AB94+RK!AB94)</f>
        <v>0.82074413842764826</v>
      </c>
      <c r="AC94" s="14">
        <f>WL!AC94/(WL!AC94+RK!AC94)</f>
        <v>0.80197436471666694</v>
      </c>
      <c r="AD94" s="14">
        <f>WL!AD94/(WL!AD94+RK!AD94)</f>
        <v>0.80703713276647759</v>
      </c>
      <c r="AE94" s="14">
        <f>WL!AE94/(WL!AE94+RK!AE94)</f>
        <v>0.81627762934736092</v>
      </c>
      <c r="AF94" s="75">
        <f>WL!AF94/(WL!AF94+RK!AF94)</f>
        <v>0.81608799506705298</v>
      </c>
      <c r="AG94" s="14">
        <f>RK!C94/(WL!C94+RK!C94)</f>
        <v>0.2763331649400923</v>
      </c>
      <c r="AH94" s="14">
        <f>RK!D94/(WL!D94+RK!D94)</f>
        <v>0.26906338615229669</v>
      </c>
      <c r="AI94" s="14">
        <f>RK!E94/(WL!E94+RK!E94)</f>
        <v>0.26453419724668431</v>
      </c>
      <c r="AJ94" s="14">
        <f>RK!F94/(WL!F94+RK!F94)</f>
        <v>0.24685061253891119</v>
      </c>
      <c r="AK94" s="14">
        <f>RK!G94/(WL!G94+RK!G94)</f>
        <v>0.23255518404077385</v>
      </c>
      <c r="AL94" s="14">
        <f>RK!H94/(WL!H94+RK!H94)</f>
        <v>0.22674413648624928</v>
      </c>
      <c r="AM94" s="14">
        <f>RK!I94/(WL!I94+RK!I94)</f>
        <v>0.22525280592526403</v>
      </c>
      <c r="AN94" s="14">
        <f>RK!J94/(WL!J94+RK!J94)</f>
        <v>0.23335344171400882</v>
      </c>
      <c r="AO94" s="14">
        <f>RK!K94/(WL!K94+RK!K94)</f>
        <v>0.23150314616570594</v>
      </c>
      <c r="AP94" s="14">
        <f>RK!L94/(WL!L94+RK!L94)</f>
        <v>0.22536535773794802</v>
      </c>
      <c r="AQ94" s="14">
        <f>RK!M94/(WL!M94+RK!M94)</f>
        <v>0.21438713666004658</v>
      </c>
      <c r="AR94" s="14">
        <f>RK!N94/(WL!N94+RK!N94)</f>
        <v>0.2162691228441643</v>
      </c>
      <c r="AS94" s="14">
        <f>RK!O94/(WL!O94+RK!O94)</f>
        <v>0.22420057030032636</v>
      </c>
      <c r="AT94" s="14">
        <f>RK!P94/(WL!P94+RK!P94)</f>
        <v>0.22162061297374083</v>
      </c>
      <c r="AU94" s="14">
        <f>RK!Q94/(WL!Q94+RK!Q94)</f>
        <v>0.21966255290418965</v>
      </c>
      <c r="AV94" s="14">
        <f>RK!R94/(WL!R94+RK!R94)</f>
        <v>0.21159308812730718</v>
      </c>
      <c r="AW94" s="14">
        <f>RK!S94/(WL!S94+RK!S94)</f>
        <v>0.21132000381448282</v>
      </c>
      <c r="AX94" s="14">
        <f>RK!T94/(WL!T94+RK!T94)</f>
        <v>0.20134371464358189</v>
      </c>
      <c r="AY94" s="14">
        <f>RK!U94/(WL!U94+RK!U94)</f>
        <v>0.21198085753758167</v>
      </c>
      <c r="AZ94" s="14">
        <f>RK!V94/(WL!V94+RK!V94)</f>
        <v>0.21880167290146865</v>
      </c>
      <c r="BA94" s="14">
        <f>RK!W94/(WL!W94+RK!W94)</f>
        <v>0.21970528292705019</v>
      </c>
      <c r="BB94" s="14">
        <f>RK!X94/(WL!X94+RK!X94)</f>
        <v>0.21777338502011886</v>
      </c>
      <c r="BC94" s="14">
        <f>RK!Y94/(WL!Y94+RK!Y94)</f>
        <v>0.21358945284353606</v>
      </c>
      <c r="BD94" s="14">
        <f>RK!Z94/(WL!Z94+RK!Z94)</f>
        <v>0.19827815932108486</v>
      </c>
      <c r="BE94" s="14">
        <f>RK!AA94/(WL!AA94+RK!AA94)</f>
        <v>0.18724217069934956</v>
      </c>
      <c r="BF94" s="14">
        <f>RK!AB94/(WL!AB94+RK!AB94)</f>
        <v>0.17925586157235168</v>
      </c>
      <c r="BG94" s="14">
        <f>RK!AC94/(WL!AC94+RK!AC94)</f>
        <v>0.19802563528333306</v>
      </c>
      <c r="BH94" s="14">
        <f>RK!AD94/(WL!AD94+RK!AD94)</f>
        <v>0.19296286723352246</v>
      </c>
      <c r="BI94" s="14">
        <f>RK!AE94/(WL!AE94+RK!AE94)</f>
        <v>0.18372237065263908</v>
      </c>
      <c r="BJ94" s="75">
        <f>RK!AF94/(WL!AF94+RK!AF94)</f>
        <v>0.18391200493294704</v>
      </c>
      <c r="BK94" s="14"/>
      <c r="BL94" s="14"/>
      <c r="BM94" s="14"/>
      <c r="BN94" s="14"/>
      <c r="BO94" s="14"/>
      <c r="BP94" s="14"/>
      <c r="BQ94" s="14"/>
      <c r="BR94" s="14"/>
      <c r="BS94" s="14"/>
      <c r="BT94" s="14"/>
      <c r="BU94" s="14"/>
      <c r="BV94" s="14"/>
      <c r="BW94" s="14"/>
      <c r="BX94" s="14"/>
    </row>
    <row r="95" spans="1:76" x14ac:dyDescent="0.2">
      <c r="A95" s="4">
        <v>93</v>
      </c>
      <c r="B95" s="6" t="s">
        <v>129</v>
      </c>
      <c r="C95" s="14">
        <f>WL!C95/(WL!C95+RK!C95)</f>
        <v>0.82849628161753508</v>
      </c>
      <c r="D95" s="14">
        <f>WL!D95/(WL!D95+RK!D95)</f>
        <v>0.82572476236119652</v>
      </c>
      <c r="E95" s="14">
        <f>WL!E95/(WL!E95+RK!E95)</f>
        <v>0.8107984419374058</v>
      </c>
      <c r="F95" s="14">
        <f>WL!F95/(WL!F95+RK!F95)</f>
        <v>0.81223308811667516</v>
      </c>
      <c r="G95" s="14">
        <f>WL!G95/(WL!G95+RK!G95)</f>
        <v>0.80779704030217192</v>
      </c>
      <c r="H95" s="14">
        <f>WL!H95/(WL!H95+RK!H95)</f>
        <v>0.79999771588569946</v>
      </c>
      <c r="I95" s="14">
        <f>WL!I95/(WL!I95+RK!I95)</f>
        <v>0.79767204417034565</v>
      </c>
      <c r="J95" s="14">
        <f>WL!J95/(WL!J95+RK!J95)</f>
        <v>0.79118735091384873</v>
      </c>
      <c r="K95" s="14">
        <f>WL!K95/(WL!K95+RK!K95)</f>
        <v>0.78320917730025275</v>
      </c>
      <c r="L95" s="14">
        <f>WL!L95/(WL!L95+RK!L95)</f>
        <v>0.78810594579241178</v>
      </c>
      <c r="M95" s="14">
        <f>WL!M95/(WL!M95+RK!M95)</f>
        <v>0.79239481577544146</v>
      </c>
      <c r="N95" s="14">
        <f>WL!N95/(WL!N95+RK!N95)</f>
        <v>0.79481244864694034</v>
      </c>
      <c r="O95" s="14">
        <f>WL!O95/(WL!O95+RK!O95)</f>
        <v>0.80671548541830873</v>
      </c>
      <c r="P95" s="14">
        <f>WL!P95/(WL!P95+RK!P95)</f>
        <v>0.80868214290751383</v>
      </c>
      <c r="Q95" s="14">
        <f>WL!Q95/(WL!Q95+RK!Q95)</f>
        <v>0.82160272276933199</v>
      </c>
      <c r="R95" s="14">
        <f>WL!R95/(WL!R95+RK!R95)</f>
        <v>0.83418682659174115</v>
      </c>
      <c r="S95" s="14">
        <f>WL!S95/(WL!S95+RK!S95)</f>
        <v>0.84280363729782837</v>
      </c>
      <c r="T95" s="14">
        <f>WL!T95/(WL!T95+RK!T95)</f>
        <v>0.85321920023329001</v>
      </c>
      <c r="U95" s="14">
        <f>WL!U95/(WL!U95+RK!U95)</f>
        <v>0.85343380976817351</v>
      </c>
      <c r="V95" s="14">
        <f>WL!V95/(WL!V95+RK!V95)</f>
        <v>0.85643275075997138</v>
      </c>
      <c r="W95" s="14">
        <f>WL!W95/(WL!W95+RK!W95)</f>
        <v>0.85418933165201461</v>
      </c>
      <c r="X95" s="14">
        <f>WL!X95/(WL!X95+RK!X95)</f>
        <v>0.85896233160490998</v>
      </c>
      <c r="Y95" s="14">
        <f>WL!Y95/(WL!Y95+RK!Y95)</f>
        <v>0.86399500099015114</v>
      </c>
      <c r="Z95" s="14">
        <f>WL!Z95/(WL!Z95+RK!Z95)</f>
        <v>0.86641587359797778</v>
      </c>
      <c r="AA95" s="14">
        <f>WL!AA95/(WL!AA95+RK!AA95)</f>
        <v>0.8682603150478726</v>
      </c>
      <c r="AB95" s="14">
        <f>WL!AB95/(WL!AB95+RK!AB95)</f>
        <v>0.86901487686753132</v>
      </c>
      <c r="AC95" s="14">
        <f>WL!AC95/(WL!AC95+RK!AC95)</f>
        <v>0.87511710315287627</v>
      </c>
      <c r="AD95" s="14">
        <f>WL!AD95/(WL!AD95+RK!AD95)</f>
        <v>0.87846154900993734</v>
      </c>
      <c r="AE95" s="14">
        <f>WL!AE95/(WL!AE95+RK!AE95)</f>
        <v>0.88989492107791712</v>
      </c>
      <c r="AF95" s="75">
        <f>WL!AF95/(WL!AF95+RK!AF95)</f>
        <v>0.88879616912771575</v>
      </c>
      <c r="AG95" s="14">
        <f>RK!C95/(WL!C95+RK!C95)</f>
        <v>0.17150371838246492</v>
      </c>
      <c r="AH95" s="14">
        <f>RK!D95/(WL!D95+RK!D95)</f>
        <v>0.17427523763880357</v>
      </c>
      <c r="AI95" s="14">
        <f>RK!E95/(WL!E95+RK!E95)</f>
        <v>0.18920155806259412</v>
      </c>
      <c r="AJ95" s="14">
        <f>RK!F95/(WL!F95+RK!F95)</f>
        <v>0.18776691188332484</v>
      </c>
      <c r="AK95" s="14">
        <f>RK!G95/(WL!G95+RK!G95)</f>
        <v>0.19220295969782805</v>
      </c>
      <c r="AL95" s="14">
        <f>RK!H95/(WL!H95+RK!H95)</f>
        <v>0.20000228411430057</v>
      </c>
      <c r="AM95" s="14">
        <f>RK!I95/(WL!I95+RK!I95)</f>
        <v>0.20232795582965432</v>
      </c>
      <c r="AN95" s="14">
        <f>RK!J95/(WL!J95+RK!J95)</f>
        <v>0.20881264908615121</v>
      </c>
      <c r="AO95" s="14">
        <f>RK!K95/(WL!K95+RK!K95)</f>
        <v>0.2167908226997472</v>
      </c>
      <c r="AP95" s="14">
        <f>RK!L95/(WL!L95+RK!L95)</f>
        <v>0.21189405420758814</v>
      </c>
      <c r="AQ95" s="14">
        <f>RK!M95/(WL!M95+RK!M95)</f>
        <v>0.20760518422455865</v>
      </c>
      <c r="AR95" s="14">
        <f>RK!N95/(WL!N95+RK!N95)</f>
        <v>0.20518755135305969</v>
      </c>
      <c r="AS95" s="14">
        <f>RK!O95/(WL!O95+RK!O95)</f>
        <v>0.19328451458169127</v>
      </c>
      <c r="AT95" s="14">
        <f>RK!P95/(WL!P95+RK!P95)</f>
        <v>0.19131785709248617</v>
      </c>
      <c r="AU95" s="14">
        <f>RK!Q95/(WL!Q95+RK!Q95)</f>
        <v>0.17839727723066798</v>
      </c>
      <c r="AV95" s="14">
        <f>RK!R95/(WL!R95+RK!R95)</f>
        <v>0.16581317340825891</v>
      </c>
      <c r="AW95" s="14">
        <f>RK!S95/(WL!S95+RK!S95)</f>
        <v>0.15719636270217166</v>
      </c>
      <c r="AX95" s="14">
        <f>RK!T95/(WL!T95+RK!T95)</f>
        <v>0.14678079976670994</v>
      </c>
      <c r="AY95" s="14">
        <f>RK!U95/(WL!U95+RK!U95)</f>
        <v>0.14656619023182654</v>
      </c>
      <c r="AZ95" s="14">
        <f>RK!V95/(WL!V95+RK!V95)</f>
        <v>0.14356724924002862</v>
      </c>
      <c r="BA95" s="14">
        <f>RK!W95/(WL!W95+RK!W95)</f>
        <v>0.14581066834798539</v>
      </c>
      <c r="BB95" s="14">
        <f>RK!X95/(WL!X95+RK!X95)</f>
        <v>0.14103766839509008</v>
      </c>
      <c r="BC95" s="14">
        <f>RK!Y95/(WL!Y95+RK!Y95)</f>
        <v>0.1360049990098488</v>
      </c>
      <c r="BD95" s="14">
        <f>RK!Z95/(WL!Z95+RK!Z95)</f>
        <v>0.13358412640202222</v>
      </c>
      <c r="BE95" s="14">
        <f>RK!AA95/(WL!AA95+RK!AA95)</f>
        <v>0.1317396849521274</v>
      </c>
      <c r="BF95" s="14">
        <f>RK!AB95/(WL!AB95+RK!AB95)</f>
        <v>0.13098512313246868</v>
      </c>
      <c r="BG95" s="14">
        <f>RK!AC95/(WL!AC95+RK!AC95)</f>
        <v>0.12488289684712366</v>
      </c>
      <c r="BH95" s="14">
        <f>RK!AD95/(WL!AD95+RK!AD95)</f>
        <v>0.12153845099006268</v>
      </c>
      <c r="BI95" s="14">
        <f>RK!AE95/(WL!AE95+RK!AE95)</f>
        <v>0.11010507892208284</v>
      </c>
      <c r="BJ95" s="75">
        <f>RK!AF95/(WL!AF95+RK!AF95)</f>
        <v>0.11120383087228433</v>
      </c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</row>
    <row r="96" spans="1:76" x14ac:dyDescent="0.2">
      <c r="A96" s="4">
        <v>94</v>
      </c>
      <c r="B96" s="6" t="s">
        <v>130</v>
      </c>
      <c r="C96" s="14">
        <f>WL!C96/(WL!C96+RK!C96)</f>
        <v>0.89348843225096874</v>
      </c>
      <c r="D96" s="14">
        <f>WL!D96/(WL!D96+RK!D96)</f>
        <v>0.89843059030511729</v>
      </c>
      <c r="E96" s="14">
        <f>WL!E96/(WL!E96+RK!E96)</f>
        <v>0.90699486943190966</v>
      </c>
      <c r="F96" s="14">
        <f>WL!F96/(WL!F96+RK!F96)</f>
        <v>0.92116602480357557</v>
      </c>
      <c r="G96" s="14">
        <f>WL!G96/(WL!G96+RK!G96)</f>
        <v>0.92902405201203564</v>
      </c>
      <c r="H96" s="14">
        <f>WL!H96/(WL!H96+RK!H96)</f>
        <v>0.93080551141348133</v>
      </c>
      <c r="I96" s="14">
        <f>WL!I96/(WL!I96+RK!I96)</f>
        <v>0.88904556937262491</v>
      </c>
      <c r="J96" s="14">
        <f>WL!J96/(WL!J96+RK!J96)</f>
        <v>0.88537941128407671</v>
      </c>
      <c r="K96" s="14">
        <f>WL!K96/(WL!K96+RK!K96)</f>
        <v>0.89355603834530573</v>
      </c>
      <c r="L96" s="14">
        <f>WL!L96/(WL!L96+RK!L96)</f>
        <v>0.90178743474956236</v>
      </c>
      <c r="M96" s="14">
        <f>WL!M96/(WL!M96+RK!M96)</f>
        <v>0.90841674350423962</v>
      </c>
      <c r="N96" s="14">
        <f>WL!N96/(WL!N96+RK!N96)</f>
        <v>0.90846635750901727</v>
      </c>
      <c r="O96" s="14">
        <f>WL!O96/(WL!O96+RK!O96)</f>
        <v>0.90787790613002606</v>
      </c>
      <c r="P96" s="14">
        <f>WL!P96/(WL!P96+RK!P96)</f>
        <v>0.90586681660787705</v>
      </c>
      <c r="Q96" s="14">
        <f>WL!Q96/(WL!Q96+RK!Q96)</f>
        <v>0.91096774488770293</v>
      </c>
      <c r="R96" s="14">
        <f>WL!R96/(WL!R96+RK!R96)</f>
        <v>0.90698989964041177</v>
      </c>
      <c r="S96" s="14">
        <f>WL!S96/(WL!S96+RK!S96)</f>
        <v>0.90728491666547428</v>
      </c>
      <c r="T96" s="14">
        <f>WL!T96/(WL!T96+RK!T96)</f>
        <v>0.903553076744112</v>
      </c>
      <c r="U96" s="14">
        <f>WL!U96/(WL!U96+RK!U96)</f>
        <v>0.90315732237680113</v>
      </c>
      <c r="V96" s="14">
        <f>WL!V96/(WL!V96+RK!V96)</f>
        <v>0.90625438032220162</v>
      </c>
      <c r="W96" s="14">
        <f>WL!W96/(WL!W96+RK!W96)</f>
        <v>0.91076872208329529</v>
      </c>
      <c r="X96" s="14">
        <f>WL!X96/(WL!X96+RK!X96)</f>
        <v>0.90797225999802444</v>
      </c>
      <c r="Y96" s="14">
        <f>WL!Y96/(WL!Y96+RK!Y96)</f>
        <v>0.90324708540615528</v>
      </c>
      <c r="Z96" s="14">
        <f>WL!Z96/(WL!Z96+RK!Z96)</f>
        <v>0.90415637274112459</v>
      </c>
      <c r="AA96" s="14">
        <f>WL!AA96/(WL!AA96+RK!AA96)</f>
        <v>0.898327985321413</v>
      </c>
      <c r="AB96" s="14">
        <f>WL!AB96/(WL!AB96+RK!AB96)</f>
        <v>0.89906239023989176</v>
      </c>
      <c r="AC96" s="14">
        <f>WL!AC96/(WL!AC96+RK!AC96)</f>
        <v>0.90120238941242015</v>
      </c>
      <c r="AD96" s="14">
        <f>WL!AD96/(WL!AD96+RK!AD96)</f>
        <v>0.90726149392213462</v>
      </c>
      <c r="AE96" s="14">
        <f>WL!AE96/(WL!AE96+RK!AE96)</f>
        <v>0.91696275194203036</v>
      </c>
      <c r="AF96" s="75">
        <f>WL!AF96/(WL!AF96+RK!AF96)</f>
        <v>0.91866624534982089</v>
      </c>
      <c r="AG96" s="14">
        <f>RK!C96/(WL!C96+RK!C96)</f>
        <v>0.10651156774903128</v>
      </c>
      <c r="AH96" s="14">
        <f>RK!D96/(WL!D96+RK!D96)</f>
        <v>0.10156940969488265</v>
      </c>
      <c r="AI96" s="14">
        <f>RK!E96/(WL!E96+RK!E96)</f>
        <v>9.3005130568090386E-2</v>
      </c>
      <c r="AJ96" s="14">
        <f>RK!F96/(WL!F96+RK!F96)</f>
        <v>7.8833975196424391E-2</v>
      </c>
      <c r="AK96" s="14">
        <f>RK!G96/(WL!G96+RK!G96)</f>
        <v>7.0975947987964361E-2</v>
      </c>
      <c r="AL96" s="14">
        <f>RK!H96/(WL!H96+RK!H96)</f>
        <v>6.9194488586518693E-2</v>
      </c>
      <c r="AM96" s="14">
        <f>RK!I96/(WL!I96+RK!I96)</f>
        <v>0.11095443062737514</v>
      </c>
      <c r="AN96" s="14">
        <f>RK!J96/(WL!J96+RK!J96)</f>
        <v>0.11462058871592323</v>
      </c>
      <c r="AO96" s="14">
        <f>RK!K96/(WL!K96+RK!K96)</f>
        <v>0.10644396165469427</v>
      </c>
      <c r="AP96" s="14">
        <f>RK!L96/(WL!L96+RK!L96)</f>
        <v>9.8212565250437589E-2</v>
      </c>
      <c r="AQ96" s="14">
        <f>RK!M96/(WL!M96+RK!M96)</f>
        <v>9.1583256495760351E-2</v>
      </c>
      <c r="AR96" s="14">
        <f>RK!N96/(WL!N96+RK!N96)</f>
        <v>9.1533642490982656E-2</v>
      </c>
      <c r="AS96" s="14">
        <f>RK!O96/(WL!O96+RK!O96)</f>
        <v>9.2122093869973914E-2</v>
      </c>
      <c r="AT96" s="14">
        <f>RK!P96/(WL!P96+RK!P96)</f>
        <v>9.4133183392122954E-2</v>
      </c>
      <c r="AU96" s="14">
        <f>RK!Q96/(WL!Q96+RK!Q96)</f>
        <v>8.9032255112297107E-2</v>
      </c>
      <c r="AV96" s="14">
        <f>RK!R96/(WL!R96+RK!R96)</f>
        <v>9.3010100359588233E-2</v>
      </c>
      <c r="AW96" s="14">
        <f>RK!S96/(WL!S96+RK!S96)</f>
        <v>9.2715083334525716E-2</v>
      </c>
      <c r="AX96" s="14">
        <f>RK!T96/(WL!T96+RK!T96)</f>
        <v>9.644692325588794E-2</v>
      </c>
      <c r="AY96" s="14">
        <f>RK!U96/(WL!U96+RK!U96)</f>
        <v>9.6842677623198814E-2</v>
      </c>
      <c r="AZ96" s="14">
        <f>RK!V96/(WL!V96+RK!V96)</f>
        <v>9.3745619677798347E-2</v>
      </c>
      <c r="BA96" s="14">
        <f>RK!W96/(WL!W96+RK!W96)</f>
        <v>8.9231277916704738E-2</v>
      </c>
      <c r="BB96" s="14">
        <f>RK!X96/(WL!X96+RK!X96)</f>
        <v>9.2027740001975528E-2</v>
      </c>
      <c r="BC96" s="14">
        <f>RK!Y96/(WL!Y96+RK!Y96)</f>
        <v>9.675291459384476E-2</v>
      </c>
      <c r="BD96" s="14">
        <f>RK!Z96/(WL!Z96+RK!Z96)</f>
        <v>9.5843627258875366E-2</v>
      </c>
      <c r="BE96" s="14">
        <f>RK!AA96/(WL!AA96+RK!AA96)</f>
        <v>0.10167201467858704</v>
      </c>
      <c r="BF96" s="14">
        <f>RK!AB96/(WL!AB96+RK!AB96)</f>
        <v>0.10093760976010827</v>
      </c>
      <c r="BG96" s="14">
        <f>RK!AC96/(WL!AC96+RK!AC96)</f>
        <v>9.8797610587579937E-2</v>
      </c>
      <c r="BH96" s="14">
        <f>RK!AD96/(WL!AD96+RK!AD96)</f>
        <v>9.2738506077865532E-2</v>
      </c>
      <c r="BI96" s="14">
        <f>RK!AE96/(WL!AE96+RK!AE96)</f>
        <v>8.3037248057969609E-2</v>
      </c>
      <c r="BJ96" s="75">
        <f>RK!AF96/(WL!AF96+RK!AF96)</f>
        <v>8.1333754650179169E-2</v>
      </c>
      <c r="BK96" s="14"/>
      <c r="BL96" s="14"/>
      <c r="BM96" s="14"/>
      <c r="BN96" s="14"/>
      <c r="BO96" s="14"/>
      <c r="BP96" s="14"/>
      <c r="BQ96" s="14"/>
      <c r="BR96" s="14"/>
      <c r="BS96" s="14"/>
      <c r="BT96" s="14"/>
      <c r="BU96" s="14"/>
      <c r="BV96" s="14"/>
      <c r="BW96" s="14"/>
      <c r="BX96" s="14"/>
    </row>
    <row r="97" spans="1:76" x14ac:dyDescent="0.2">
      <c r="A97" s="4">
        <v>95</v>
      </c>
      <c r="B97" s="6" t="s">
        <v>131</v>
      </c>
      <c r="C97" s="14"/>
      <c r="D97" s="14"/>
      <c r="E97" s="14"/>
      <c r="F97" s="14"/>
      <c r="G97" s="14"/>
      <c r="H97" s="14"/>
      <c r="I97" s="14">
        <f>WL!I97/(WL!I97+RK!I97)</f>
        <v>0.9905155247585975</v>
      </c>
      <c r="J97" s="14">
        <f>WL!J97/(WL!J97+RK!J97)</f>
        <v>0.98300375394866923</v>
      </c>
      <c r="K97" s="14">
        <f>WL!K97/(WL!K97+RK!K97)</f>
        <v>0.9785234665253244</v>
      </c>
      <c r="L97" s="14">
        <f>WL!L97/(WL!L97+RK!L97)</f>
        <v>0.97760950532037327</v>
      </c>
      <c r="M97" s="14">
        <f>WL!M97/(WL!M97+RK!M97)</f>
        <v>0.97499677025261311</v>
      </c>
      <c r="N97" s="14">
        <f>WL!N97/(WL!N97+RK!N97)</f>
        <v>0.97272583432027249</v>
      </c>
      <c r="O97" s="14">
        <f>WL!O97/(WL!O97+RK!O97)</f>
        <v>0.97019769082850738</v>
      </c>
      <c r="P97" s="14">
        <f>WL!P97/(WL!P97+RK!P97)</f>
        <v>0.96627637501784469</v>
      </c>
      <c r="Q97" s="14">
        <f>WL!Q97/(WL!Q97+RK!Q97)</f>
        <v>0.9639515741233835</v>
      </c>
      <c r="R97" s="14">
        <f>WL!R97/(WL!R97+RK!R97)</f>
        <v>0.96445685052700791</v>
      </c>
      <c r="S97" s="14">
        <f>WL!S97/(WL!S97+RK!S97)</f>
        <v>0.96142546490454361</v>
      </c>
      <c r="T97" s="14">
        <f>WL!T97/(WL!T97+RK!T97)</f>
        <v>0.95831828928614315</v>
      </c>
      <c r="U97" s="14">
        <f>WL!U97/(WL!U97+RK!U97)</f>
        <v>0.95783013331937028</v>
      </c>
      <c r="V97" s="14">
        <f>WL!V97/(WL!V97+RK!V97)</f>
        <v>0.95700035725792398</v>
      </c>
      <c r="W97" s="14">
        <f>WL!W97/(WL!W97+RK!W97)</f>
        <v>0.95622535393416441</v>
      </c>
      <c r="X97" s="14">
        <f>WL!X97/(WL!X97+RK!X97)</f>
        <v>0.95609612756367079</v>
      </c>
      <c r="Y97" s="14">
        <f>WL!Y97/(WL!Y97+RK!Y97)</f>
        <v>0.955818813824443</v>
      </c>
      <c r="Z97" s="14">
        <f>WL!Z97/(WL!Z97+RK!Z97)</f>
        <v>0.95636565064775181</v>
      </c>
      <c r="AA97" s="14">
        <f>WL!AA97/(WL!AA97+RK!AA97)</f>
        <v>0.95763526158959811</v>
      </c>
      <c r="AB97" s="14">
        <f>WL!AB97/(WL!AB97+RK!AB97)</f>
        <v>0.95826201561924274</v>
      </c>
      <c r="AC97" s="14">
        <f>WL!AC97/(WL!AC97+RK!AC97)</f>
        <v>0.95964286340486005</v>
      </c>
      <c r="AD97" s="14">
        <f>WL!AD97/(WL!AD97+RK!AD97)</f>
        <v>0.95860608366010835</v>
      </c>
      <c r="AE97" s="14">
        <f>WL!AE97/(WL!AE97+RK!AE97)</f>
        <v>0.96056850418928774</v>
      </c>
      <c r="AF97" s="75">
        <f>WL!AF97/(WL!AF97+RK!AF97)</f>
        <v>0.96128717696061239</v>
      </c>
      <c r="AG97" s="14"/>
      <c r="AH97" s="14"/>
      <c r="AI97" s="14"/>
      <c r="AJ97" s="14"/>
      <c r="AK97" s="14"/>
      <c r="AL97" s="14"/>
      <c r="AM97" s="14">
        <f>RK!I97/(WL!I97+RK!I97)</f>
        <v>9.4844752414025013E-3</v>
      </c>
      <c r="AN97" s="14">
        <f>RK!J97/(WL!J97+RK!J97)</f>
        <v>1.6996246051330714E-2</v>
      </c>
      <c r="AO97" s="14">
        <f>RK!K97/(WL!K97+RK!K97)</f>
        <v>2.1476533474675621E-2</v>
      </c>
      <c r="AP97" s="14">
        <f>RK!L97/(WL!L97+RK!L97)</f>
        <v>2.2390494679626706E-2</v>
      </c>
      <c r="AQ97" s="14">
        <f>RK!M97/(WL!M97+RK!M97)</f>
        <v>2.5003229747386942E-2</v>
      </c>
      <c r="AR97" s="14">
        <f>RK!N97/(WL!N97+RK!N97)</f>
        <v>2.7274165679727486E-2</v>
      </c>
      <c r="AS97" s="14">
        <f>RK!O97/(WL!O97+RK!O97)</f>
        <v>2.9802309171492607E-2</v>
      </c>
      <c r="AT97" s="14">
        <f>RK!P97/(WL!P97+RK!P97)</f>
        <v>3.372362498215517E-2</v>
      </c>
      <c r="AU97" s="14">
        <f>RK!Q97/(WL!Q97+RK!Q97)</f>
        <v>3.6048425876616448E-2</v>
      </c>
      <c r="AV97" s="14">
        <f>RK!R97/(WL!R97+RK!R97)</f>
        <v>3.5543149472992079E-2</v>
      </c>
      <c r="AW97" s="14">
        <f>RK!S97/(WL!S97+RK!S97)</f>
        <v>3.857453509545633E-2</v>
      </c>
      <c r="AX97" s="14">
        <f>RK!T97/(WL!T97+RK!T97)</f>
        <v>4.1681710713856852E-2</v>
      </c>
      <c r="AY97" s="14">
        <f>RK!U97/(WL!U97+RK!U97)</f>
        <v>4.2169866680629699E-2</v>
      </c>
      <c r="AZ97" s="14">
        <f>RK!V97/(WL!V97+RK!V97)</f>
        <v>4.299964274207603E-2</v>
      </c>
      <c r="BA97" s="14">
        <f>RK!W97/(WL!W97+RK!W97)</f>
        <v>4.3774646065835587E-2</v>
      </c>
      <c r="BB97" s="14">
        <f>RK!X97/(WL!X97+RK!X97)</f>
        <v>4.390387243632915E-2</v>
      </c>
      <c r="BC97" s="14">
        <f>RK!Y97/(WL!Y97+RK!Y97)</f>
        <v>4.4181186175556962E-2</v>
      </c>
      <c r="BD97" s="14">
        <f>RK!Z97/(WL!Z97+RK!Z97)</f>
        <v>4.3634349352248178E-2</v>
      </c>
      <c r="BE97" s="14">
        <f>RK!AA97/(WL!AA97+RK!AA97)</f>
        <v>4.2364738410401885E-2</v>
      </c>
      <c r="BF97" s="14">
        <f>RK!AB97/(WL!AB97+RK!AB97)</f>
        <v>4.1737984380757244E-2</v>
      </c>
      <c r="BG97" s="14">
        <f>RK!AC97/(WL!AC97+RK!AC97)</f>
        <v>4.0357136595139946E-2</v>
      </c>
      <c r="BH97" s="14">
        <f>RK!AD97/(WL!AD97+RK!AD97)</f>
        <v>4.1393916339891666E-2</v>
      </c>
      <c r="BI97" s="14">
        <f>RK!AE97/(WL!AE97+RK!AE97)</f>
        <v>3.9431495810712286E-2</v>
      </c>
      <c r="BJ97" s="75">
        <f>RK!AF97/(WL!AF97+RK!AF97)</f>
        <v>3.8712823039387514E-2</v>
      </c>
      <c r="BK97" s="14"/>
      <c r="BL97" s="14"/>
      <c r="BM97" s="14"/>
      <c r="BN97" s="14"/>
      <c r="BO97" s="14"/>
      <c r="BP97" s="14"/>
      <c r="BQ97" s="14"/>
      <c r="BR97" s="14"/>
      <c r="BS97" s="14"/>
      <c r="BT97" s="14"/>
      <c r="BU97" s="14"/>
      <c r="BV97" s="14"/>
      <c r="BW97" s="14"/>
      <c r="BX97" s="14"/>
    </row>
    <row r="98" spans="1:76" x14ac:dyDescent="0.2">
      <c r="A98" s="4">
        <v>96</v>
      </c>
      <c r="B98" s="6" t="s">
        <v>132</v>
      </c>
      <c r="C98" s="14">
        <f>WL!C98/(WL!C98+RK!C98)</f>
        <v>0.54790181048070752</v>
      </c>
      <c r="D98" s="14">
        <f>WL!D98/(WL!D98+RK!D98)</f>
        <v>0.56720778044589759</v>
      </c>
      <c r="E98" s="14">
        <f>WL!E98/(WL!E98+RK!E98)</f>
        <v>0.55807482826586297</v>
      </c>
      <c r="F98" s="14">
        <f>WL!F98/(WL!F98+RK!F98)</f>
        <v>0.54755274604974391</v>
      </c>
      <c r="G98" s="14">
        <f>WL!G98/(WL!G98+RK!G98)</f>
        <v>0.53807604702154055</v>
      </c>
      <c r="H98" s="14">
        <f>WL!H98/(WL!H98+RK!H98)</f>
        <v>0.52806813590955204</v>
      </c>
      <c r="I98" s="14">
        <f>WL!I98/(WL!I98+RK!I98)</f>
        <v>0.5167184234582074</v>
      </c>
      <c r="J98" s="14">
        <f>WL!J98/(WL!J98+RK!J98)</f>
        <v>0.49857834541893198</v>
      </c>
      <c r="K98" s="14">
        <f>WL!K98/(WL!K98+RK!K98)</f>
        <v>0.49223575168251626</v>
      </c>
      <c r="L98" s="14">
        <f>WL!L98/(WL!L98+RK!L98)</f>
        <v>0.48939251895886154</v>
      </c>
      <c r="M98" s="14">
        <f>WL!M98/(WL!M98+RK!M98)</f>
        <v>0.48517895046648857</v>
      </c>
      <c r="N98" s="14">
        <f>WL!N98/(WL!N98+RK!N98)</f>
        <v>0.4574127853359064</v>
      </c>
      <c r="O98" s="14">
        <f>WL!O98/(WL!O98+RK!O98)</f>
        <v>0.46120844205939215</v>
      </c>
      <c r="P98" s="14">
        <f>WL!P98/(WL!P98+RK!P98)</f>
        <v>0.45835467785449374</v>
      </c>
      <c r="Q98" s="14">
        <f>WL!Q98/(WL!Q98+RK!Q98)</f>
        <v>0.45585694887947537</v>
      </c>
      <c r="R98" s="14">
        <f>WL!R98/(WL!R98+RK!R98)</f>
        <v>0.48932611808285581</v>
      </c>
      <c r="S98" s="14">
        <f>WL!S98/(WL!S98+RK!S98)</f>
        <v>0.4949407995056912</v>
      </c>
      <c r="T98" s="14">
        <f>WL!T98/(WL!T98+RK!T98)</f>
        <v>0.50287720423443139</v>
      </c>
      <c r="U98" s="14">
        <f>WL!U98/(WL!U98+RK!U98)</f>
        <v>0.51031623010946525</v>
      </c>
      <c r="V98" s="14">
        <f>WL!V98/(WL!V98+RK!V98)</f>
        <v>0.51094698365309266</v>
      </c>
      <c r="W98" s="14">
        <f>WL!W98/(WL!W98+RK!W98)</f>
        <v>0.5158291199471341</v>
      </c>
      <c r="X98" s="14">
        <f>WL!X98/(WL!X98+RK!X98)</f>
        <v>0.52262005615165774</v>
      </c>
      <c r="Y98" s="14">
        <f>WL!Y98/(WL!Y98+RK!Y98)</f>
        <v>0.53901925850937504</v>
      </c>
      <c r="Z98" s="14">
        <f>WL!Z98/(WL!Z98+RK!Z98)</f>
        <v>0.55155925775762271</v>
      </c>
      <c r="AA98" s="14">
        <f>WL!AA98/(WL!AA98+RK!AA98)</f>
        <v>0.55081999791400571</v>
      </c>
      <c r="AB98" s="14">
        <f>WL!AB98/(WL!AB98+RK!AB98)</f>
        <v>0.54322488681166647</v>
      </c>
      <c r="AC98" s="14">
        <f>WL!AC98/(WL!AC98+RK!AC98)</f>
        <v>0.55434939650767678</v>
      </c>
      <c r="AD98" s="14">
        <f>WL!AD98/(WL!AD98+RK!AD98)</f>
        <v>0.54394672702383262</v>
      </c>
      <c r="AE98" s="14">
        <f>WL!AE98/(WL!AE98+RK!AE98)</f>
        <v>0.55102373249105441</v>
      </c>
      <c r="AF98" s="75">
        <f>WL!AF98/(WL!AF98+RK!AF98)</f>
        <v>0.55928490749986137</v>
      </c>
      <c r="AG98" s="14">
        <f>RK!C98/(WL!C98+RK!C98)</f>
        <v>0.45209818951929254</v>
      </c>
      <c r="AH98" s="14">
        <f>RK!D98/(WL!D98+RK!D98)</f>
        <v>0.43279221955410235</v>
      </c>
      <c r="AI98" s="14">
        <f>RK!E98/(WL!E98+RK!E98)</f>
        <v>0.44192517173413698</v>
      </c>
      <c r="AJ98" s="14">
        <f>RK!F98/(WL!F98+RK!F98)</f>
        <v>0.4524472539502562</v>
      </c>
      <c r="AK98" s="14">
        <f>RK!G98/(WL!G98+RK!G98)</f>
        <v>0.46192395297845945</v>
      </c>
      <c r="AL98" s="14">
        <f>RK!H98/(WL!H98+RK!H98)</f>
        <v>0.47193186409044785</v>
      </c>
      <c r="AM98" s="14">
        <f>RK!I98/(WL!I98+RK!I98)</f>
        <v>0.48328157654179255</v>
      </c>
      <c r="AN98" s="14">
        <f>RK!J98/(WL!J98+RK!J98)</f>
        <v>0.50142165458106813</v>
      </c>
      <c r="AO98" s="14">
        <f>RK!K98/(WL!K98+RK!K98)</f>
        <v>0.50776424831748368</v>
      </c>
      <c r="AP98" s="14">
        <f>RK!L98/(WL!L98+RK!L98)</f>
        <v>0.5106074810411384</v>
      </c>
      <c r="AQ98" s="14">
        <f>RK!M98/(WL!M98+RK!M98)</f>
        <v>0.51482104953351149</v>
      </c>
      <c r="AR98" s="14">
        <f>RK!N98/(WL!N98+RK!N98)</f>
        <v>0.54258721466409365</v>
      </c>
      <c r="AS98" s="14">
        <f>RK!O98/(WL!O98+RK!O98)</f>
        <v>0.53879155794060785</v>
      </c>
      <c r="AT98" s="14">
        <f>RK!P98/(WL!P98+RK!P98)</f>
        <v>0.54164532214550631</v>
      </c>
      <c r="AU98" s="14">
        <f>RK!Q98/(WL!Q98+RK!Q98)</f>
        <v>0.54414305112052463</v>
      </c>
      <c r="AV98" s="14">
        <f>RK!R98/(WL!R98+RK!R98)</f>
        <v>0.51067388191714425</v>
      </c>
      <c r="AW98" s="14">
        <f>RK!S98/(WL!S98+RK!S98)</f>
        <v>0.50505920049430875</v>
      </c>
      <c r="AX98" s="14">
        <f>RK!T98/(WL!T98+RK!T98)</f>
        <v>0.4971227957655685</v>
      </c>
      <c r="AY98" s="14">
        <f>RK!U98/(WL!U98+RK!U98)</f>
        <v>0.48968376989053486</v>
      </c>
      <c r="AZ98" s="14">
        <f>RK!V98/(WL!V98+RK!V98)</f>
        <v>0.48905301634690745</v>
      </c>
      <c r="BA98" s="14">
        <f>RK!W98/(WL!W98+RK!W98)</f>
        <v>0.4841708800528659</v>
      </c>
      <c r="BB98" s="14">
        <f>RK!X98/(WL!X98+RK!X98)</f>
        <v>0.47737994384834237</v>
      </c>
      <c r="BC98" s="14">
        <f>RK!Y98/(WL!Y98+RK!Y98)</f>
        <v>0.46098074149062485</v>
      </c>
      <c r="BD98" s="14">
        <f>RK!Z98/(WL!Z98+RK!Z98)</f>
        <v>0.44844074224237729</v>
      </c>
      <c r="BE98" s="14">
        <f>RK!AA98/(WL!AA98+RK!AA98)</f>
        <v>0.4491800020859944</v>
      </c>
      <c r="BF98" s="14">
        <f>RK!AB98/(WL!AB98+RK!AB98)</f>
        <v>0.45677511318833347</v>
      </c>
      <c r="BG98" s="14">
        <f>RK!AC98/(WL!AC98+RK!AC98)</f>
        <v>0.44565060349232322</v>
      </c>
      <c r="BH98" s="14">
        <f>RK!AD98/(WL!AD98+RK!AD98)</f>
        <v>0.45605327297616743</v>
      </c>
      <c r="BI98" s="14">
        <f>RK!AE98/(WL!AE98+RK!AE98)</f>
        <v>0.44897626750894554</v>
      </c>
      <c r="BJ98" s="75">
        <f>RK!AF98/(WL!AF98+RK!AF98)</f>
        <v>0.44071509250013852</v>
      </c>
      <c r="BK98" s="14"/>
      <c r="BL98" s="14"/>
      <c r="BM98" s="14"/>
      <c r="BN98" s="14"/>
      <c r="BO98" s="14"/>
      <c r="BP98" s="14"/>
      <c r="BQ98" s="14"/>
      <c r="BR98" s="14"/>
      <c r="BS98" s="14"/>
      <c r="BT98" s="14"/>
      <c r="BU98" s="14"/>
      <c r="BV98" s="14"/>
      <c r="BW98" s="14"/>
      <c r="BX98" s="14"/>
    </row>
    <row r="99" spans="1:76" x14ac:dyDescent="0.2">
      <c r="A99" s="4">
        <v>97</v>
      </c>
      <c r="B99" s="6" t="s">
        <v>133</v>
      </c>
      <c r="C99" s="14">
        <f>WL!C99/(WL!C99+RK!C99)</f>
        <v>0.86255284838800794</v>
      </c>
      <c r="D99" s="14">
        <f>WL!D99/(WL!D99+RK!D99)</f>
        <v>0.85755900843206734</v>
      </c>
      <c r="E99" s="14">
        <f>WL!E99/(WL!E99+RK!E99)</f>
        <v>0.83610620191275076</v>
      </c>
      <c r="F99" s="14">
        <f>WL!F99/(WL!F99+RK!F99)</f>
        <v>0.83893555094874683</v>
      </c>
      <c r="G99" s="14">
        <f>WL!G99/(WL!G99+RK!G99)</f>
        <v>0.85283548765341854</v>
      </c>
      <c r="H99" s="14">
        <f>WL!H99/(WL!H99+RK!H99)</f>
        <v>0.84766954051000643</v>
      </c>
      <c r="I99" s="14">
        <f>WL!I99/(WL!I99+RK!I99)</f>
        <v>0.84905012772360011</v>
      </c>
      <c r="J99" s="14">
        <f>WL!J99/(WL!J99+RK!J99)</f>
        <v>0.84633481607652306</v>
      </c>
      <c r="K99" s="14">
        <f>WL!K99/(WL!K99+RK!K99)</f>
        <v>0.85178212924612406</v>
      </c>
      <c r="L99" s="14">
        <f>WL!L99/(WL!L99+RK!L99)</f>
        <v>0.86340438083236926</v>
      </c>
      <c r="M99" s="14">
        <f>WL!M99/(WL!M99+RK!M99)</f>
        <v>0.87211821196812378</v>
      </c>
      <c r="N99" s="14">
        <f>WL!N99/(WL!N99+RK!N99)</f>
        <v>0.86524673058993562</v>
      </c>
      <c r="O99" s="14">
        <f>WL!O99/(WL!O99+RK!O99)</f>
        <v>0.87759936179543185</v>
      </c>
      <c r="P99" s="14">
        <f>WL!P99/(WL!P99+RK!P99)</f>
        <v>0.86787825329975854</v>
      </c>
      <c r="Q99" s="14">
        <f>WL!Q99/(WL!Q99+RK!Q99)</f>
        <v>0.85696288641473439</v>
      </c>
      <c r="R99" s="14">
        <f>WL!R99/(WL!R99+RK!R99)</f>
        <v>0.86201934445369599</v>
      </c>
      <c r="S99" s="14">
        <f>WL!S99/(WL!S99+RK!S99)</f>
        <v>0.86674664864840756</v>
      </c>
      <c r="T99" s="14">
        <f>WL!T99/(WL!T99+RK!T99)</f>
        <v>0.86625818159452528</v>
      </c>
      <c r="U99" s="14">
        <f>WL!U99/(WL!U99+RK!U99)</f>
        <v>0.87012929848613929</v>
      </c>
      <c r="V99" s="14">
        <f>WL!V99/(WL!V99+RK!V99)</f>
        <v>0.87265375479857921</v>
      </c>
      <c r="W99" s="14">
        <f>WL!W99/(WL!W99+RK!W99)</f>
        <v>0.87959996572777532</v>
      </c>
      <c r="X99" s="14">
        <f>WL!X99/(WL!X99+RK!X99)</f>
        <v>0.88155554179547557</v>
      </c>
      <c r="Y99" s="14">
        <f>WL!Y99/(WL!Y99+RK!Y99)</f>
        <v>0.88554806905904648</v>
      </c>
      <c r="Z99" s="14">
        <f>WL!Z99/(WL!Z99+RK!Z99)</f>
        <v>0.89013355351140278</v>
      </c>
      <c r="AA99" s="14">
        <f>WL!AA99/(WL!AA99+RK!AA99)</f>
        <v>0.89723525075036559</v>
      </c>
      <c r="AB99" s="14">
        <f>WL!AB99/(WL!AB99+RK!AB99)</f>
        <v>0.90047106520649034</v>
      </c>
      <c r="AC99" s="14">
        <f>WL!AC99/(WL!AC99+RK!AC99)</f>
        <v>0.90053360053279807</v>
      </c>
      <c r="AD99" s="14">
        <f>WL!AD99/(WL!AD99+RK!AD99)</f>
        <v>0.9088234030708745</v>
      </c>
      <c r="AE99" s="14">
        <f>WL!AE99/(WL!AE99+RK!AE99)</f>
        <v>0.91549606347026391</v>
      </c>
      <c r="AF99" s="75">
        <f>WL!AF99/(WL!AF99+RK!AF99)</f>
        <v>0.90994466516727357</v>
      </c>
      <c r="AG99" s="14">
        <f>RK!C99/(WL!C99+RK!C99)</f>
        <v>0.13744715161199209</v>
      </c>
      <c r="AH99" s="14">
        <f>RK!D99/(WL!D99+RK!D99)</f>
        <v>0.14244099156793266</v>
      </c>
      <c r="AI99" s="14">
        <f>RK!E99/(WL!E99+RK!E99)</f>
        <v>0.16389379808724919</v>
      </c>
      <c r="AJ99" s="14">
        <f>RK!F99/(WL!F99+RK!F99)</f>
        <v>0.16106444905125319</v>
      </c>
      <c r="AK99" s="14">
        <f>RK!G99/(WL!G99+RK!G99)</f>
        <v>0.1471645123465814</v>
      </c>
      <c r="AL99" s="14">
        <f>RK!H99/(WL!H99+RK!H99)</f>
        <v>0.15233045948999357</v>
      </c>
      <c r="AM99" s="14">
        <f>RK!I99/(WL!I99+RK!I99)</f>
        <v>0.15094987227639992</v>
      </c>
      <c r="AN99" s="14">
        <f>RK!J99/(WL!J99+RK!J99)</f>
        <v>0.15366518392347697</v>
      </c>
      <c r="AO99" s="14">
        <f>RK!K99/(WL!K99+RK!K99)</f>
        <v>0.14821787075387588</v>
      </c>
      <c r="AP99" s="14">
        <f>RK!L99/(WL!L99+RK!L99)</f>
        <v>0.13659561916763074</v>
      </c>
      <c r="AQ99" s="14">
        <f>RK!M99/(WL!M99+RK!M99)</f>
        <v>0.12788178803187622</v>
      </c>
      <c r="AR99" s="14">
        <f>RK!N99/(WL!N99+RK!N99)</f>
        <v>0.13475326941006438</v>
      </c>
      <c r="AS99" s="14">
        <f>RK!O99/(WL!O99+RK!O99)</f>
        <v>0.12240063820456812</v>
      </c>
      <c r="AT99" s="14">
        <f>RK!P99/(WL!P99+RK!P99)</f>
        <v>0.1321217467002414</v>
      </c>
      <c r="AU99" s="14">
        <f>RK!Q99/(WL!Q99+RK!Q99)</f>
        <v>0.14303711358526561</v>
      </c>
      <c r="AV99" s="14">
        <f>RK!R99/(WL!R99+RK!R99)</f>
        <v>0.13798065554630401</v>
      </c>
      <c r="AW99" s="14">
        <f>RK!S99/(WL!S99+RK!S99)</f>
        <v>0.1332533513515925</v>
      </c>
      <c r="AX99" s="14">
        <f>RK!T99/(WL!T99+RK!T99)</f>
        <v>0.13374181840547472</v>
      </c>
      <c r="AY99" s="14">
        <f>RK!U99/(WL!U99+RK!U99)</f>
        <v>0.12987070151386071</v>
      </c>
      <c r="AZ99" s="14">
        <f>RK!V99/(WL!V99+RK!V99)</f>
        <v>0.12734624520142082</v>
      </c>
      <c r="BA99" s="14">
        <f>RK!W99/(WL!W99+RK!W99)</f>
        <v>0.12040003427222466</v>
      </c>
      <c r="BB99" s="14">
        <f>RK!X99/(WL!X99+RK!X99)</f>
        <v>0.11844445820452441</v>
      </c>
      <c r="BC99" s="14">
        <f>RK!Y99/(WL!Y99+RK!Y99)</f>
        <v>0.11445193094095349</v>
      </c>
      <c r="BD99" s="14">
        <f>RK!Z99/(WL!Z99+RK!Z99)</f>
        <v>0.10986644648859721</v>
      </c>
      <c r="BE99" s="14">
        <f>RK!AA99/(WL!AA99+RK!AA99)</f>
        <v>0.10276474924963447</v>
      </c>
      <c r="BF99" s="14">
        <f>RK!AB99/(WL!AB99+RK!AB99)</f>
        <v>9.9528934793509646E-2</v>
      </c>
      <c r="BG99" s="14">
        <f>RK!AC99/(WL!AC99+RK!AC99)</f>
        <v>9.9466399467201913E-2</v>
      </c>
      <c r="BH99" s="14">
        <f>RK!AD99/(WL!AD99+RK!AD99)</f>
        <v>9.1176596929125428E-2</v>
      </c>
      <c r="BI99" s="14">
        <f>RK!AE99/(WL!AE99+RK!AE99)</f>
        <v>8.4503936529736104E-2</v>
      </c>
      <c r="BJ99" s="75">
        <f>RK!AF99/(WL!AF99+RK!AF99)</f>
        <v>9.0055334832726472E-2</v>
      </c>
      <c r="BK99" s="14"/>
      <c r="BL99" s="14"/>
      <c r="BM99" s="14"/>
      <c r="BN99" s="14"/>
      <c r="BO99" s="14"/>
      <c r="BP99" s="14"/>
      <c r="BQ99" s="14"/>
      <c r="BR99" s="14"/>
      <c r="BS99" s="14"/>
      <c r="BT99" s="14"/>
      <c r="BU99" s="14"/>
      <c r="BV99" s="14"/>
      <c r="BW99" s="14"/>
      <c r="BX99" s="14"/>
    </row>
    <row r="100" spans="1:76" x14ac:dyDescent="0.2">
      <c r="A100" s="4">
        <v>98</v>
      </c>
      <c r="B100" s="6" t="s">
        <v>134</v>
      </c>
      <c r="C100" s="14">
        <f>WL!C100/(WL!C100+RK!C100)</f>
        <v>0.84707751617088478</v>
      </c>
      <c r="D100" s="14">
        <f>WL!D100/(WL!D100+RK!D100)</f>
        <v>0.85663531668366522</v>
      </c>
      <c r="E100" s="14">
        <f>WL!E100/(WL!E100+RK!E100)</f>
        <v>0.86673809273000602</v>
      </c>
      <c r="F100" s="14">
        <f>WL!F100/(WL!F100+RK!F100)</f>
        <v>0.8695478341219024</v>
      </c>
      <c r="G100" s="14">
        <f>WL!G100/(WL!G100+RK!G100)</f>
        <v>0.86758826192092153</v>
      </c>
      <c r="H100" s="14">
        <f>WL!H100/(WL!H100+RK!H100)</f>
        <v>0.86117465898992429</v>
      </c>
      <c r="I100" s="14">
        <f>WL!I100/(WL!I100+RK!I100)</f>
        <v>0.85903819635609602</v>
      </c>
      <c r="J100" s="14">
        <f>WL!J100/(WL!J100+RK!J100)</f>
        <v>0.85813790715831584</v>
      </c>
      <c r="K100" s="14">
        <f>WL!K100/(WL!K100+RK!K100)</f>
        <v>0.85756093588607207</v>
      </c>
      <c r="L100" s="14">
        <f>WL!L100/(WL!L100+RK!L100)</f>
        <v>0.85641650868990449</v>
      </c>
      <c r="M100" s="14">
        <f>WL!M100/(WL!M100+RK!M100)</f>
        <v>0.84718770550661149</v>
      </c>
      <c r="N100" s="14">
        <f>WL!N100/(WL!N100+RK!N100)</f>
        <v>0.84116146586719409</v>
      </c>
      <c r="O100" s="14">
        <f>WL!O100/(WL!O100+RK!O100)</f>
        <v>0.85398400152846299</v>
      </c>
      <c r="P100" s="14">
        <f>WL!P100/(WL!P100+RK!P100)</f>
        <v>0.86091972862607924</v>
      </c>
      <c r="Q100" s="14">
        <f>WL!Q100/(WL!Q100+RK!Q100)</f>
        <v>0.86984741211901717</v>
      </c>
      <c r="R100" s="14">
        <f>WL!R100/(WL!R100+RK!R100)</f>
        <v>0.88525558771232249</v>
      </c>
      <c r="S100" s="14">
        <f>WL!S100/(WL!S100+RK!S100)</f>
        <v>0.88790131656349736</v>
      </c>
      <c r="T100" s="14">
        <f>WL!T100/(WL!T100+RK!T100)</f>
        <v>0.89249903899662952</v>
      </c>
      <c r="U100" s="14">
        <f>WL!U100/(WL!U100+RK!U100)</f>
        <v>0.88994102023798549</v>
      </c>
      <c r="V100" s="14">
        <f>WL!V100/(WL!V100+RK!V100)</f>
        <v>0.88773424219954788</v>
      </c>
      <c r="W100" s="14">
        <f>WL!W100/(WL!W100+RK!W100)</f>
        <v>0.88385730732116585</v>
      </c>
      <c r="X100" s="14">
        <f>WL!X100/(WL!X100+RK!X100)</f>
        <v>0.87861347462187023</v>
      </c>
      <c r="Y100" s="14">
        <f>WL!Y100/(WL!Y100+RK!Y100)</f>
        <v>0.88732418267030067</v>
      </c>
      <c r="Z100" s="14">
        <f>WL!Z100/(WL!Z100+RK!Z100)</f>
        <v>0.89827034907976011</v>
      </c>
      <c r="AA100" s="14">
        <f>WL!AA100/(WL!AA100+RK!AA100)</f>
        <v>0.90675809270191132</v>
      </c>
      <c r="AB100" s="14">
        <f>WL!AB100/(WL!AB100+RK!AB100)</f>
        <v>0.92077872523720705</v>
      </c>
      <c r="AC100" s="14">
        <f>WL!AC100/(WL!AC100+RK!AC100)</f>
        <v>0.92029872636475329</v>
      </c>
      <c r="AD100" s="14">
        <f>WL!AD100/(WL!AD100+RK!AD100)</f>
        <v>0.9209117371008988</v>
      </c>
      <c r="AE100" s="14">
        <f>WL!AE100/(WL!AE100+RK!AE100)</f>
        <v>0.92728289422458088</v>
      </c>
      <c r="AF100" s="75">
        <f>WL!AF100/(WL!AF100+RK!AF100)</f>
        <v>0.93014667547474783</v>
      </c>
      <c r="AG100" s="14">
        <f>RK!C100/(WL!C100+RK!C100)</f>
        <v>0.15292248382911536</v>
      </c>
      <c r="AH100" s="14">
        <f>RK!D100/(WL!D100+RK!D100)</f>
        <v>0.14336468331633465</v>
      </c>
      <c r="AI100" s="14">
        <f>RK!E100/(WL!E100+RK!E100)</f>
        <v>0.13326190726999404</v>
      </c>
      <c r="AJ100" s="14">
        <f>RK!F100/(WL!F100+RK!F100)</f>
        <v>0.13045216587809749</v>
      </c>
      <c r="AK100" s="14">
        <f>RK!G100/(WL!G100+RK!G100)</f>
        <v>0.13241173807907852</v>
      </c>
      <c r="AL100" s="14">
        <f>RK!H100/(WL!H100+RK!H100)</f>
        <v>0.13882534101007568</v>
      </c>
      <c r="AM100" s="14">
        <f>RK!I100/(WL!I100+RK!I100)</f>
        <v>0.14096180364390398</v>
      </c>
      <c r="AN100" s="14">
        <f>RK!J100/(WL!J100+RK!J100)</f>
        <v>0.141862092841684</v>
      </c>
      <c r="AO100" s="14">
        <f>RK!K100/(WL!K100+RK!K100)</f>
        <v>0.14243906411392793</v>
      </c>
      <c r="AP100" s="14">
        <f>RK!L100/(WL!L100+RK!L100)</f>
        <v>0.14358349131009554</v>
      </c>
      <c r="AQ100" s="14">
        <f>RK!M100/(WL!M100+RK!M100)</f>
        <v>0.15281229449338846</v>
      </c>
      <c r="AR100" s="14">
        <f>RK!N100/(WL!N100+RK!N100)</f>
        <v>0.15883853413280585</v>
      </c>
      <c r="AS100" s="14">
        <f>RK!O100/(WL!O100+RK!O100)</f>
        <v>0.14601599847153698</v>
      </c>
      <c r="AT100" s="14">
        <f>RK!P100/(WL!P100+RK!P100)</f>
        <v>0.13908027137392082</v>
      </c>
      <c r="AU100" s="14">
        <f>RK!Q100/(WL!Q100+RK!Q100)</f>
        <v>0.13015258788098277</v>
      </c>
      <c r="AV100" s="14">
        <f>RK!R100/(WL!R100+RK!R100)</f>
        <v>0.11474441228767752</v>
      </c>
      <c r="AW100" s="14">
        <f>RK!S100/(WL!S100+RK!S100)</f>
        <v>0.11209868343650269</v>
      </c>
      <c r="AX100" s="14">
        <f>RK!T100/(WL!T100+RK!T100)</f>
        <v>0.10750096100337042</v>
      </c>
      <c r="AY100" s="14">
        <f>RK!U100/(WL!U100+RK!U100)</f>
        <v>0.11005897976201445</v>
      </c>
      <c r="AZ100" s="14">
        <f>RK!V100/(WL!V100+RK!V100)</f>
        <v>0.11226575780045207</v>
      </c>
      <c r="BA100" s="14">
        <f>RK!W100/(WL!W100+RK!W100)</f>
        <v>0.11614269267883415</v>
      </c>
      <c r="BB100" s="14">
        <f>RK!X100/(WL!X100+RK!X100)</f>
        <v>0.12138652537812981</v>
      </c>
      <c r="BC100" s="14">
        <f>RK!Y100/(WL!Y100+RK!Y100)</f>
        <v>0.11267581732969935</v>
      </c>
      <c r="BD100" s="14">
        <f>RK!Z100/(WL!Z100+RK!Z100)</f>
        <v>0.10172965092023992</v>
      </c>
      <c r="BE100" s="14">
        <f>RK!AA100/(WL!AA100+RK!AA100)</f>
        <v>9.3241907298088636E-2</v>
      </c>
      <c r="BF100" s="14">
        <f>RK!AB100/(WL!AB100+RK!AB100)</f>
        <v>7.9221274762792948E-2</v>
      </c>
      <c r="BG100" s="14">
        <f>RK!AC100/(WL!AC100+RK!AC100)</f>
        <v>7.9701273635246692E-2</v>
      </c>
      <c r="BH100" s="14">
        <f>RK!AD100/(WL!AD100+RK!AD100)</f>
        <v>7.908826289910123E-2</v>
      </c>
      <c r="BI100" s="14">
        <f>RK!AE100/(WL!AE100+RK!AE100)</f>
        <v>7.2717105775419094E-2</v>
      </c>
      <c r="BJ100" s="75">
        <f>RK!AF100/(WL!AF100+RK!AF100)</f>
        <v>6.9853324525252072E-2</v>
      </c>
      <c r="BK100" s="14"/>
      <c r="BL100" s="14"/>
      <c r="BM100" s="14"/>
      <c r="BN100" s="14"/>
      <c r="BO100" s="14"/>
      <c r="BP100" s="14"/>
      <c r="BQ100" s="14"/>
      <c r="BR100" s="14"/>
      <c r="BS100" s="14"/>
      <c r="BT100" s="14"/>
      <c r="BU100" s="14"/>
      <c r="BV100" s="14"/>
      <c r="BW100" s="14"/>
      <c r="BX100" s="14"/>
    </row>
    <row r="101" spans="1:76" x14ac:dyDescent="0.2">
      <c r="A101" s="4">
        <v>99</v>
      </c>
      <c r="B101" s="6" t="s">
        <v>139</v>
      </c>
      <c r="C101" s="14">
        <f>WL!C101/(WL!C101+RK!C101)</f>
        <v>0.97710768109427604</v>
      </c>
      <c r="D101" s="14">
        <f>WL!D101/(WL!D101+RK!D101)</f>
        <v>0.96547971578746916</v>
      </c>
      <c r="E101" s="14">
        <f>WL!E101/(WL!E101+RK!E101)</f>
        <v>0.94778468900008428</v>
      </c>
      <c r="F101" s="14">
        <f>WL!F101/(WL!F101+RK!F101)</f>
        <v>0.93573533741184844</v>
      </c>
      <c r="G101" s="14">
        <f>WL!G101/(WL!G101+RK!G101)</f>
        <v>0.92673879344136012</v>
      </c>
      <c r="H101" s="14">
        <f>WL!H101/(WL!H101+RK!H101)</f>
        <v>0.91052359032830077</v>
      </c>
      <c r="I101" s="14">
        <f>WL!I101/(WL!I101+RK!I101)</f>
        <v>0.90516837690091156</v>
      </c>
      <c r="J101" s="14">
        <f>WL!J101/(WL!J101+RK!J101)</f>
        <v>0.90908771562821777</v>
      </c>
      <c r="K101" s="14">
        <f>WL!K101/(WL!K101+RK!K101)</f>
        <v>0.91471953837233699</v>
      </c>
      <c r="L101" s="14">
        <f>WL!L101/(WL!L101+RK!L101)</f>
        <v>0.90529980975869351</v>
      </c>
      <c r="M101" s="14">
        <f>WL!M101/(WL!M101+RK!M101)</f>
        <v>0.90429415836589588</v>
      </c>
      <c r="N101" s="14">
        <f>WL!N101/(WL!N101+RK!N101)</f>
        <v>0.89957820483817075</v>
      </c>
      <c r="O101" s="14">
        <f>WL!O101/(WL!O101+RK!O101)</f>
        <v>0.90090916432064538</v>
      </c>
      <c r="P101" s="14">
        <f>WL!P101/(WL!P101+RK!P101)</f>
        <v>0.89993337960867115</v>
      </c>
      <c r="Q101" s="14">
        <f>WL!Q101/(WL!Q101+RK!Q101)</f>
        <v>0.89377742241215175</v>
      </c>
      <c r="R101" s="14">
        <f>WL!R101/(WL!R101+RK!R101)</f>
        <v>0.89192508616147159</v>
      </c>
      <c r="S101" s="14">
        <f>WL!S101/(WL!S101+RK!S101)</f>
        <v>0.8978279992324909</v>
      </c>
      <c r="T101" s="14">
        <f>WL!T101/(WL!T101+RK!T101)</f>
        <v>0.89744472299726108</v>
      </c>
      <c r="U101" s="14">
        <f>WL!U101/(WL!U101+RK!U101)</f>
        <v>0.89608408849273979</v>
      </c>
      <c r="V101" s="14">
        <f>WL!V101/(WL!V101+RK!V101)</f>
        <v>0.88433613980595294</v>
      </c>
      <c r="W101" s="14">
        <f>WL!W101/(WL!W101+RK!W101)</f>
        <v>0.87167411629173741</v>
      </c>
      <c r="X101" s="14">
        <f>WL!X101/(WL!X101+RK!X101)</f>
        <v>0.85885964591503761</v>
      </c>
      <c r="Y101" s="14">
        <f>WL!Y101/(WL!Y101+RK!Y101)</f>
        <v>0.86788398868876315</v>
      </c>
      <c r="Z101" s="14">
        <f>WL!Z101/(WL!Z101+RK!Z101)</f>
        <v>0.87397600032270217</v>
      </c>
      <c r="AA101" s="14">
        <f>WL!AA101/(WL!AA101+RK!AA101)</f>
        <v>0.87588842172451831</v>
      </c>
      <c r="AB101" s="14">
        <f>WL!AB101/(WL!AB101+RK!AB101)</f>
        <v>0.87959204175636629</v>
      </c>
      <c r="AC101" s="14">
        <f>WL!AC101/(WL!AC101+RK!AC101)</f>
        <v>0.88650050378849354</v>
      </c>
      <c r="AD101" s="14">
        <f>WL!AD101/(WL!AD101+RK!AD101)</f>
        <v>0.8880327254456083</v>
      </c>
      <c r="AE101" s="14">
        <f>WL!AE101/(WL!AE101+RK!AE101)</f>
        <v>0.88515737122260185</v>
      </c>
      <c r="AF101" s="75">
        <f>WL!AF101/(WL!AF101+RK!AF101)</f>
        <v>0.87798169493687284</v>
      </c>
      <c r="AG101" s="14">
        <f>RK!C101/(WL!C101+RK!C101)</f>
        <v>2.2892318905723949E-2</v>
      </c>
      <c r="AH101" s="14">
        <f>RK!D101/(WL!D101+RK!D101)</f>
        <v>3.4520284212530852E-2</v>
      </c>
      <c r="AI101" s="14">
        <f>RK!E101/(WL!E101+RK!E101)</f>
        <v>5.2215310999915672E-2</v>
      </c>
      <c r="AJ101" s="14">
        <f>RK!F101/(WL!F101+RK!F101)</f>
        <v>6.42646625881515E-2</v>
      </c>
      <c r="AK101" s="14">
        <f>RK!G101/(WL!G101+RK!G101)</f>
        <v>7.3261206558639838E-2</v>
      </c>
      <c r="AL101" s="14">
        <f>RK!H101/(WL!H101+RK!H101)</f>
        <v>8.9476409671699189E-2</v>
      </c>
      <c r="AM101" s="14">
        <f>RK!I101/(WL!I101+RK!I101)</f>
        <v>9.483162309908838E-2</v>
      </c>
      <c r="AN101" s="14">
        <f>RK!J101/(WL!J101+RK!J101)</f>
        <v>9.091228437178224E-2</v>
      </c>
      <c r="AO101" s="14">
        <f>RK!K101/(WL!K101+RK!K101)</f>
        <v>8.5280461627663007E-2</v>
      </c>
      <c r="AP101" s="14">
        <f>RK!L101/(WL!L101+RK!L101)</f>
        <v>9.470019024130652E-2</v>
      </c>
      <c r="AQ101" s="14">
        <f>RK!M101/(WL!M101+RK!M101)</f>
        <v>9.5705841634104158E-2</v>
      </c>
      <c r="AR101" s="14">
        <f>RK!N101/(WL!N101+RK!N101)</f>
        <v>0.10042179516182921</v>
      </c>
      <c r="AS101" s="14">
        <f>RK!O101/(WL!O101+RK!O101)</f>
        <v>9.9090835679354644E-2</v>
      </c>
      <c r="AT101" s="14">
        <f>RK!P101/(WL!P101+RK!P101)</f>
        <v>0.10006662039132891</v>
      </c>
      <c r="AU101" s="14">
        <f>RK!Q101/(WL!Q101+RK!Q101)</f>
        <v>0.10622257758784825</v>
      </c>
      <c r="AV101" s="14">
        <f>RK!R101/(WL!R101+RK!R101)</f>
        <v>0.10807491383852838</v>
      </c>
      <c r="AW101" s="14">
        <f>RK!S101/(WL!S101+RK!S101)</f>
        <v>0.10217200076750912</v>
      </c>
      <c r="AX101" s="14">
        <f>RK!T101/(WL!T101+RK!T101)</f>
        <v>0.10255527700273892</v>
      </c>
      <c r="AY101" s="14">
        <f>RK!U101/(WL!U101+RK!U101)</f>
        <v>0.10391591150726025</v>
      </c>
      <c r="AZ101" s="14">
        <f>RK!V101/(WL!V101+RK!V101)</f>
        <v>0.11566386019404708</v>
      </c>
      <c r="BA101" s="14">
        <f>RK!W101/(WL!W101+RK!W101)</f>
        <v>0.12832588370826264</v>
      </c>
      <c r="BB101" s="14">
        <f>RK!X101/(WL!X101+RK!X101)</f>
        <v>0.14114035408496239</v>
      </c>
      <c r="BC101" s="14">
        <f>RK!Y101/(WL!Y101+RK!Y101)</f>
        <v>0.13211601131123682</v>
      </c>
      <c r="BD101" s="14">
        <f>RK!Z101/(WL!Z101+RK!Z101)</f>
        <v>0.12602399967729777</v>
      </c>
      <c r="BE101" s="14">
        <f>RK!AA101/(WL!AA101+RK!AA101)</f>
        <v>0.12411157827548175</v>
      </c>
      <c r="BF101" s="14">
        <f>RK!AB101/(WL!AB101+RK!AB101)</f>
        <v>0.12040795824363368</v>
      </c>
      <c r="BG101" s="14">
        <f>RK!AC101/(WL!AC101+RK!AC101)</f>
        <v>0.11349949621150643</v>
      </c>
      <c r="BH101" s="14">
        <f>RK!AD101/(WL!AD101+RK!AD101)</f>
        <v>0.11196727455439169</v>
      </c>
      <c r="BI101" s="14">
        <f>RK!AE101/(WL!AE101+RK!AE101)</f>
        <v>0.11484262877739815</v>
      </c>
      <c r="BJ101" s="75">
        <f>RK!AF101/(WL!AF101+RK!AF101)</f>
        <v>0.12201830506312712</v>
      </c>
      <c r="BK101" s="14"/>
      <c r="BL101" s="14"/>
      <c r="BM101" s="14"/>
      <c r="BN101" s="14"/>
      <c r="BO101" s="14"/>
      <c r="BP101" s="14"/>
      <c r="BQ101" s="14"/>
      <c r="BR101" s="14"/>
      <c r="BS101" s="14"/>
      <c r="BT101" s="14"/>
      <c r="BU101" s="14"/>
      <c r="BV101" s="14"/>
      <c r="BW101" s="14"/>
      <c r="BX101" s="14"/>
    </row>
    <row r="102" spans="1:76" x14ac:dyDescent="0.2">
      <c r="A102" s="4">
        <v>100</v>
      </c>
      <c r="B102" s="6" t="s">
        <v>136</v>
      </c>
      <c r="C102" s="14">
        <f>WL!C102/(WL!C102+RK!C102)</f>
        <v>1</v>
      </c>
      <c r="D102" s="14">
        <f>WL!D102/(WL!D102+RK!D102)</f>
        <v>1</v>
      </c>
      <c r="E102" s="14">
        <f>WL!E102/(WL!E102+RK!E102)</f>
        <v>1</v>
      </c>
      <c r="F102" s="14">
        <f>WL!F102/(WL!F102+RK!F102)</f>
        <v>1</v>
      </c>
      <c r="G102" s="14">
        <f>WL!G102/(WL!G102+RK!G102)</f>
        <v>1</v>
      </c>
      <c r="H102" s="14">
        <f>WL!H102/(WL!H102+RK!H102)</f>
        <v>1</v>
      </c>
      <c r="I102" s="14">
        <f>WL!I102/(WL!I102+RK!I102)</f>
        <v>1</v>
      </c>
      <c r="J102" s="14">
        <f>WL!J102/(WL!J102+RK!J102)</f>
        <v>1</v>
      </c>
      <c r="K102" s="14">
        <f>WL!K102/(WL!K102+RK!K102)</f>
        <v>1</v>
      </c>
      <c r="L102" s="14">
        <f>WL!L102/(WL!L102+RK!L102)</f>
        <v>1</v>
      </c>
      <c r="M102" s="14">
        <f>WL!M102/(WL!M102+RK!M102)</f>
        <v>1</v>
      </c>
      <c r="N102" s="14">
        <f>WL!N102/(WL!N102+RK!N102)</f>
        <v>1</v>
      </c>
      <c r="O102" s="14">
        <f>WL!O102/(WL!O102+RK!O102)</f>
        <v>1</v>
      </c>
      <c r="P102" s="14">
        <f>WL!P102/(WL!P102+RK!P102)</f>
        <v>1</v>
      </c>
      <c r="Q102" s="14">
        <f>WL!Q102/(WL!Q102+RK!Q102)</f>
        <v>1</v>
      </c>
      <c r="R102" s="14">
        <f>WL!R102/(WL!R102+RK!R102)</f>
        <v>1</v>
      </c>
      <c r="S102" s="14">
        <f>WL!S102/(WL!S102+RK!S102)</f>
        <v>1</v>
      </c>
      <c r="T102" s="14">
        <f>WL!T102/(WL!T102+RK!T102)</f>
        <v>1</v>
      </c>
      <c r="U102" s="14">
        <f>WL!U102/(WL!U102+RK!U102)</f>
        <v>1</v>
      </c>
      <c r="V102" s="14">
        <f>WL!V102/(WL!V102+RK!V102)</f>
        <v>1</v>
      </c>
      <c r="W102" s="14">
        <f>WL!W102/(WL!W102+RK!W102)</f>
        <v>1</v>
      </c>
      <c r="X102" s="14">
        <f>WL!X102/(WL!X102+RK!X102)</f>
        <v>1</v>
      </c>
      <c r="Y102" s="14">
        <f>WL!Y102/(WL!Y102+RK!Y102)</f>
        <v>1</v>
      </c>
      <c r="Z102" s="14">
        <f>WL!Z102/(WL!Z102+RK!Z102)</f>
        <v>1</v>
      </c>
      <c r="AA102" s="14">
        <f>WL!AA102/(WL!AA102+RK!AA102)</f>
        <v>1</v>
      </c>
      <c r="AB102" s="14">
        <f>WL!AB102/(WL!AB102+RK!AB102)</f>
        <v>1</v>
      </c>
      <c r="AC102" s="14">
        <f>WL!AC102/(WL!AC102+RK!AC102)</f>
        <v>1</v>
      </c>
      <c r="AD102" s="14">
        <f>WL!AD102/(WL!AD102+RK!AD102)</f>
        <v>1</v>
      </c>
      <c r="AE102" s="14">
        <f>WL!AE102/(WL!AE102+RK!AE102)</f>
        <v>1</v>
      </c>
      <c r="AF102" s="75">
        <f>WL!AF102/(WL!AF102+RK!AF102)</f>
        <v>1</v>
      </c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  <c r="AZ102" s="14"/>
      <c r="BA102" s="14"/>
      <c r="BB102" s="14"/>
      <c r="BC102" s="14"/>
      <c r="BD102" s="14"/>
      <c r="BE102" s="14"/>
      <c r="BF102" s="14"/>
      <c r="BG102" s="14"/>
      <c r="BH102" s="14"/>
      <c r="BI102" s="14"/>
      <c r="BJ102" s="75"/>
      <c r="BK102" s="14"/>
      <c r="BL102" s="14"/>
      <c r="BM102" s="14"/>
      <c r="BN102" s="14"/>
      <c r="BO102" s="14"/>
      <c r="BP102" s="14"/>
      <c r="BQ102" s="14"/>
      <c r="BR102" s="14"/>
      <c r="BS102" s="14"/>
      <c r="BT102" s="14"/>
      <c r="BU102" s="14"/>
      <c r="BV102" s="14"/>
      <c r="BW102" s="14"/>
      <c r="BX102" s="14"/>
    </row>
    <row r="103" spans="1:76" x14ac:dyDescent="0.2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75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  <c r="AZ103" s="14"/>
      <c r="BA103" s="14"/>
      <c r="BB103" s="14"/>
      <c r="BC103" s="14"/>
      <c r="BD103" s="14"/>
      <c r="BE103" s="14"/>
      <c r="BF103" s="14"/>
      <c r="BG103" s="14"/>
      <c r="BH103" s="14"/>
      <c r="BI103" s="14"/>
      <c r="BJ103" s="75"/>
      <c r="BK103" s="14"/>
      <c r="BL103" s="14"/>
      <c r="BM103" s="14"/>
      <c r="BN103" s="14"/>
      <c r="BO103" s="14"/>
      <c r="BP103" s="14"/>
      <c r="BQ103" s="14"/>
      <c r="BR103" s="14"/>
      <c r="BS103" s="14"/>
      <c r="BT103" s="14"/>
      <c r="BU103" s="14"/>
      <c r="BV103" s="14"/>
      <c r="BW103" s="14"/>
      <c r="BX103" s="14"/>
    </row>
    <row r="104" spans="1:76" x14ac:dyDescent="0.2">
      <c r="A104" s="4"/>
      <c r="B104" s="12" t="s">
        <v>140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75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75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</row>
    <row r="105" spans="1:76" x14ac:dyDescent="0.2">
      <c r="A105" s="4">
        <v>201</v>
      </c>
      <c r="B105" s="9" t="s">
        <v>9</v>
      </c>
      <c r="C105" s="14">
        <f>WL!C105/(WL!C105+RK!C105)</f>
        <v>0.68144428546222513</v>
      </c>
      <c r="D105" s="14">
        <f>WL!D105/(WL!D105+RK!D105)</f>
        <v>0.6861630614363311</v>
      </c>
      <c r="E105" s="14">
        <f>WL!E105/(WL!E105+RK!E105)</f>
        <v>0.68362911814146143</v>
      </c>
      <c r="F105" s="14">
        <f>WL!F105/(WL!F105+RK!F105)</f>
        <v>0.6914880374998652</v>
      </c>
      <c r="G105" s="14">
        <f>WL!G105/(WL!G105+RK!G105)</f>
        <v>0.69131459818512153</v>
      </c>
      <c r="H105" s="14">
        <f>WL!H105/(WL!H105+RK!H105)</f>
        <v>0.69063515023097621</v>
      </c>
      <c r="I105" s="14">
        <f>WL!I105/(WL!I105+RK!I105)</f>
        <v>0.69287816039109229</v>
      </c>
      <c r="J105" s="14">
        <f>WL!J105/(WL!J105+RK!J105)</f>
        <v>0.68666680335705788</v>
      </c>
      <c r="K105" s="14">
        <f>WL!K105/(WL!K105+RK!K105)</f>
        <v>0.68358448163335073</v>
      </c>
      <c r="L105" s="14">
        <f>WL!L105/(WL!L105+RK!L105)</f>
        <v>0.68902367663490727</v>
      </c>
      <c r="M105" s="14">
        <f>WL!M105/(WL!M105+RK!M105)</f>
        <v>0.69449671983703132</v>
      </c>
      <c r="N105" s="14">
        <f>WL!N105/(WL!N105+RK!N105)</f>
        <v>0.69393952469514675</v>
      </c>
      <c r="O105" s="14">
        <f>WL!O105/(WL!O105+RK!O105)</f>
        <v>0.69376020821440887</v>
      </c>
      <c r="P105" s="14">
        <f>WL!P105/(WL!P105+RK!P105)</f>
        <v>0.68986593867965973</v>
      </c>
      <c r="Q105" s="14">
        <f>WL!Q105/(WL!Q105+RK!Q105)</f>
        <v>0.68483217163983134</v>
      </c>
      <c r="R105" s="14">
        <f>WL!R105/(WL!R105+RK!R105)</f>
        <v>0.68256571056099302</v>
      </c>
      <c r="S105" s="14">
        <f>WL!S105/(WL!S105+RK!S105)</f>
        <v>0.69048933043304639</v>
      </c>
      <c r="T105" s="14">
        <f>WL!T105/(WL!T105+RK!T105)</f>
        <v>0.70217781972906945</v>
      </c>
      <c r="U105" s="14">
        <f>WL!U105/(WL!U105+RK!U105)</f>
        <v>0.70897605791873974</v>
      </c>
      <c r="V105" s="14">
        <f>WL!V105/(WL!V105+RK!V105)</f>
        <v>0.71286007334407309</v>
      </c>
      <c r="W105" s="14">
        <f>WL!W105/(WL!W105+RK!W105)</f>
        <v>0.72024319287500715</v>
      </c>
      <c r="X105" s="14">
        <f>WL!X105/(WL!X105+RK!X105)</f>
        <v>0.72706437211061292</v>
      </c>
      <c r="Y105" s="14">
        <f>WL!Y105/(WL!Y105+RK!Y105)</f>
        <v>0.73099985929290212</v>
      </c>
      <c r="Z105" s="14">
        <f>WL!Z105/(WL!Z105+RK!Z105)</f>
        <v>0.73819874731082324</v>
      </c>
      <c r="AA105" s="14">
        <f>WL!AA105/(WL!AA105+RK!AA105)</f>
        <v>0.74444426629468952</v>
      </c>
      <c r="AB105" s="14">
        <f>WL!AB105/(WL!AB105+RK!AB105)</f>
        <v>0.74668499528810572</v>
      </c>
      <c r="AC105" s="14">
        <f>WL!AC105/(WL!AC105+RK!AC105)</f>
        <v>0.74675990393983782</v>
      </c>
      <c r="AD105" s="14">
        <f>WL!AD105/(WL!AD105+RK!AD105)</f>
        <v>0.75277309938267367</v>
      </c>
      <c r="AE105" s="14">
        <f>WL!AE105/(WL!AE105+RK!AE105)</f>
        <v>0.76236204857795742</v>
      </c>
      <c r="AF105" s="75">
        <f>WL!AF105/(WL!AF105+RK!AF105)</f>
        <v>0.76657582557557646</v>
      </c>
      <c r="AG105" s="14">
        <f>RK!C105/(WL!C105+RK!C105)</f>
        <v>0.31855571453777487</v>
      </c>
      <c r="AH105" s="14">
        <f>RK!D105/(WL!D105+RK!D105)</f>
        <v>0.31383693856366901</v>
      </c>
      <c r="AI105" s="14">
        <f>RK!E105/(WL!E105+RK!E105)</f>
        <v>0.31637088185853862</v>
      </c>
      <c r="AJ105" s="14">
        <f>RK!F105/(WL!F105+RK!F105)</f>
        <v>0.30851196250013485</v>
      </c>
      <c r="AK105" s="14">
        <f>RK!G105/(WL!G105+RK!G105)</f>
        <v>0.30868540181487847</v>
      </c>
      <c r="AL105" s="14">
        <f>RK!H105/(WL!H105+RK!H105)</f>
        <v>0.30936484976902379</v>
      </c>
      <c r="AM105" s="14">
        <f>RK!I105/(WL!I105+RK!I105)</f>
        <v>0.30712183960890777</v>
      </c>
      <c r="AN105" s="14">
        <f>RK!J105/(WL!J105+RK!J105)</f>
        <v>0.31333319664294207</v>
      </c>
      <c r="AO105" s="14">
        <f>RK!K105/(WL!K105+RK!K105)</f>
        <v>0.31641551836664927</v>
      </c>
      <c r="AP105" s="14">
        <f>RK!L105/(WL!L105+RK!L105)</f>
        <v>0.31097632336509279</v>
      </c>
      <c r="AQ105" s="14">
        <f>RK!M105/(WL!M105+RK!M105)</f>
        <v>0.30550328016296857</v>
      </c>
      <c r="AR105" s="14">
        <f>RK!N105/(WL!N105+RK!N105)</f>
        <v>0.30606047530485331</v>
      </c>
      <c r="AS105" s="14">
        <f>RK!O105/(WL!O105+RK!O105)</f>
        <v>0.30623979178559108</v>
      </c>
      <c r="AT105" s="14">
        <f>RK!P105/(WL!P105+RK!P105)</f>
        <v>0.31013406132034022</v>
      </c>
      <c r="AU105" s="14">
        <f>RK!Q105/(WL!Q105+RK!Q105)</f>
        <v>0.3151678283601686</v>
      </c>
      <c r="AV105" s="14">
        <f>RK!R105/(WL!R105+RK!R105)</f>
        <v>0.31743428943900703</v>
      </c>
      <c r="AW105" s="14">
        <f>RK!S105/(WL!S105+RK!S105)</f>
        <v>0.3095106695669535</v>
      </c>
      <c r="AX105" s="14">
        <f>RK!T105/(WL!T105+RK!T105)</f>
        <v>0.29782218027093049</v>
      </c>
      <c r="AY105" s="14">
        <f>RK!U105/(WL!U105+RK!U105)</f>
        <v>0.29102394208126026</v>
      </c>
      <c r="AZ105" s="14">
        <f>RK!V105/(WL!V105+RK!V105)</f>
        <v>0.28713992665592686</v>
      </c>
      <c r="BA105" s="14">
        <f>RK!W105/(WL!W105+RK!W105)</f>
        <v>0.27975680712499279</v>
      </c>
      <c r="BB105" s="14">
        <f>RK!X105/(WL!X105+RK!X105)</f>
        <v>0.27293562788938708</v>
      </c>
      <c r="BC105" s="14">
        <f>RK!Y105/(WL!Y105+RK!Y105)</f>
        <v>0.26900014070709799</v>
      </c>
      <c r="BD105" s="14">
        <f>RK!Z105/(WL!Z105+RK!Z105)</f>
        <v>0.26180125268917676</v>
      </c>
      <c r="BE105" s="14">
        <f>RK!AA105/(WL!AA105+RK!AA105)</f>
        <v>0.25555573370531054</v>
      </c>
      <c r="BF105" s="14">
        <f>RK!AB105/(WL!AB105+RK!AB105)</f>
        <v>0.25331500471189422</v>
      </c>
      <c r="BG105" s="14">
        <f>RK!AC105/(WL!AC105+RK!AC105)</f>
        <v>0.25324009606016212</v>
      </c>
      <c r="BH105" s="14">
        <f>RK!AD105/(WL!AD105+RK!AD105)</f>
        <v>0.24722690061732619</v>
      </c>
      <c r="BI105" s="14">
        <f>RK!AE105/(WL!AE105+RK!AE105)</f>
        <v>0.23763795142204266</v>
      </c>
      <c r="BJ105" s="75">
        <f>RK!AF105/(WL!AF105+RK!AF105)</f>
        <v>0.23342417442442351</v>
      </c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</row>
    <row r="106" spans="1:76" x14ac:dyDescent="0.2">
      <c r="A106" s="4">
        <v>202</v>
      </c>
      <c r="B106" s="9" t="s">
        <v>10</v>
      </c>
      <c r="C106" s="14">
        <f>WL!C106/(WL!C106+RK!C106)</f>
        <v>0.6882549166418872</v>
      </c>
      <c r="D106" s="14">
        <f>WL!D106/(WL!D106+RK!D106)</f>
        <v>0.69173365783577601</v>
      </c>
      <c r="E106" s="14">
        <f>WL!E106/(WL!E106+RK!E106)</f>
        <v>0.68894215897366784</v>
      </c>
      <c r="F106" s="14">
        <f>WL!F106/(WL!F106+RK!F106)</f>
        <v>0.6945911804064735</v>
      </c>
      <c r="G106" s="14">
        <f>WL!G106/(WL!G106+RK!G106)</f>
        <v>0.69088654740970634</v>
      </c>
      <c r="H106" s="14">
        <f>WL!H106/(WL!H106+RK!H106)</f>
        <v>0.68819314949631716</v>
      </c>
      <c r="I106" s="14">
        <f>WL!I106/(WL!I106+RK!I106)</f>
        <v>0.69056853710903965</v>
      </c>
      <c r="J106" s="14">
        <f>WL!J106/(WL!J106+RK!J106)</f>
        <v>0.68331662198353416</v>
      </c>
      <c r="K106" s="14">
        <f>WL!K106/(WL!K106+RK!K106)</f>
        <v>0.67790138916048925</v>
      </c>
      <c r="L106" s="14">
        <f>WL!L106/(WL!L106+RK!L106)</f>
        <v>0.68236187281496252</v>
      </c>
      <c r="M106" s="14">
        <f>WL!M106/(WL!M106+RK!M106)</f>
        <v>0.68703495385419455</v>
      </c>
      <c r="N106" s="14">
        <f>WL!N106/(WL!N106+RK!N106)</f>
        <v>0.68670119646030459</v>
      </c>
      <c r="O106" s="14">
        <f>WL!O106/(WL!O106+RK!O106)</f>
        <v>0.6861473454133018</v>
      </c>
      <c r="P106" s="14">
        <f>WL!P106/(WL!P106+RK!P106)</f>
        <v>0.68020469951954898</v>
      </c>
      <c r="Q106" s="14">
        <f>WL!Q106/(WL!Q106+RK!Q106)</f>
        <v>0.67219044244358239</v>
      </c>
      <c r="R106" s="14">
        <f>WL!R106/(WL!R106+RK!R106)</f>
        <v>0.66479137690979129</v>
      </c>
      <c r="S106" s="14">
        <f>WL!S106/(WL!S106+RK!S106)</f>
        <v>0.67219672100880168</v>
      </c>
      <c r="T106" s="14">
        <f>WL!T106/(WL!T106+RK!T106)</f>
        <v>0.68343149182826757</v>
      </c>
      <c r="U106" s="14">
        <f>WL!U106/(WL!U106+RK!U106)</f>
        <v>0.69203495158860873</v>
      </c>
      <c r="V106" s="14">
        <f>WL!V106/(WL!V106+RK!V106)</f>
        <v>0.69548073145821465</v>
      </c>
      <c r="W106" s="14">
        <f>WL!W106/(WL!W106+RK!W106)</f>
        <v>0.70351552794388406</v>
      </c>
      <c r="X106" s="14">
        <f>WL!X106/(WL!X106+RK!X106)</f>
        <v>0.71057928292421468</v>
      </c>
      <c r="Y106" s="14">
        <f>WL!Y106/(WL!Y106+RK!Y106)</f>
        <v>0.71422359383792322</v>
      </c>
      <c r="Z106" s="14">
        <f>WL!Z106/(WL!Z106+RK!Z106)</f>
        <v>0.72082704367642281</v>
      </c>
      <c r="AA106" s="14">
        <f>WL!AA106/(WL!AA106+RK!AA106)</f>
        <v>0.7283986195009533</v>
      </c>
      <c r="AB106" s="14">
        <f>WL!AB106/(WL!AB106+RK!AB106)</f>
        <v>0.72991486805136307</v>
      </c>
      <c r="AC106" s="14">
        <f>WL!AC106/(WL!AC106+RK!AC106)</f>
        <v>0.73009400511225997</v>
      </c>
      <c r="AD106" s="14">
        <f>WL!AD106/(WL!AD106+RK!AD106)</f>
        <v>0.73741711677600319</v>
      </c>
      <c r="AE106" s="14">
        <f>WL!AE106/(WL!AE106+RK!AE106)</f>
        <v>0.74700799209303692</v>
      </c>
      <c r="AF106" s="75">
        <f>WL!AF106/(WL!AF106+RK!AF106)</f>
        <v>0.75186605197053236</v>
      </c>
      <c r="AG106" s="14">
        <f>RK!C106/(WL!C106+RK!C106)</f>
        <v>0.3117450833581128</v>
      </c>
      <c r="AH106" s="14">
        <f>RK!D106/(WL!D106+RK!D106)</f>
        <v>0.30826634216422388</v>
      </c>
      <c r="AI106" s="14">
        <f>RK!E106/(WL!E106+RK!E106)</f>
        <v>0.31105784102633216</v>
      </c>
      <c r="AJ106" s="14">
        <f>RK!F106/(WL!F106+RK!F106)</f>
        <v>0.3054088195935265</v>
      </c>
      <c r="AK106" s="14">
        <f>RK!G106/(WL!G106+RK!G106)</f>
        <v>0.30911345259029371</v>
      </c>
      <c r="AL106" s="14">
        <f>RK!H106/(WL!H106+RK!H106)</f>
        <v>0.31180685050368273</v>
      </c>
      <c r="AM106" s="14">
        <f>RK!I106/(WL!I106+RK!I106)</f>
        <v>0.30943146289096035</v>
      </c>
      <c r="AN106" s="14">
        <f>RK!J106/(WL!J106+RK!J106)</f>
        <v>0.31668337801646584</v>
      </c>
      <c r="AO106" s="14">
        <f>RK!K106/(WL!K106+RK!K106)</f>
        <v>0.3220986108395108</v>
      </c>
      <c r="AP106" s="14">
        <f>RK!L106/(WL!L106+RK!L106)</f>
        <v>0.31763812718503737</v>
      </c>
      <c r="AQ106" s="14">
        <f>RK!M106/(WL!M106+RK!M106)</f>
        <v>0.31296504614580534</v>
      </c>
      <c r="AR106" s="14">
        <f>RK!N106/(WL!N106+RK!N106)</f>
        <v>0.31329880353969525</v>
      </c>
      <c r="AS106" s="14">
        <f>RK!O106/(WL!O106+RK!O106)</f>
        <v>0.31385265458669831</v>
      </c>
      <c r="AT106" s="14">
        <f>RK!P106/(WL!P106+RK!P106)</f>
        <v>0.31979530048045096</v>
      </c>
      <c r="AU106" s="14">
        <f>RK!Q106/(WL!Q106+RK!Q106)</f>
        <v>0.32780955755641761</v>
      </c>
      <c r="AV106" s="14">
        <f>RK!R106/(WL!R106+RK!R106)</f>
        <v>0.33520862309020882</v>
      </c>
      <c r="AW106" s="14">
        <f>RK!S106/(WL!S106+RK!S106)</f>
        <v>0.32780327899119827</v>
      </c>
      <c r="AX106" s="14">
        <f>RK!T106/(WL!T106+RK!T106)</f>
        <v>0.31656850817173249</v>
      </c>
      <c r="AY106" s="14">
        <f>RK!U106/(WL!U106+RK!U106)</f>
        <v>0.30796504841139133</v>
      </c>
      <c r="AZ106" s="14">
        <f>RK!V106/(WL!V106+RK!V106)</f>
        <v>0.30451926854178524</v>
      </c>
      <c r="BA106" s="14">
        <f>RK!W106/(WL!W106+RK!W106)</f>
        <v>0.29648447205611589</v>
      </c>
      <c r="BB106" s="14">
        <f>RK!X106/(WL!X106+RK!X106)</f>
        <v>0.28942071707578537</v>
      </c>
      <c r="BC106" s="14">
        <f>RK!Y106/(WL!Y106+RK!Y106)</f>
        <v>0.28577640616207672</v>
      </c>
      <c r="BD106" s="14">
        <f>RK!Z106/(WL!Z106+RK!Z106)</f>
        <v>0.27917295632357719</v>
      </c>
      <c r="BE106" s="14">
        <f>RK!AA106/(WL!AA106+RK!AA106)</f>
        <v>0.2716013804990467</v>
      </c>
      <c r="BF106" s="14">
        <f>RK!AB106/(WL!AB106+RK!AB106)</f>
        <v>0.27008513194863698</v>
      </c>
      <c r="BG106" s="14">
        <f>RK!AC106/(WL!AC106+RK!AC106)</f>
        <v>0.26990599488773998</v>
      </c>
      <c r="BH106" s="14">
        <f>RK!AD106/(WL!AD106+RK!AD106)</f>
        <v>0.26258288322399687</v>
      </c>
      <c r="BI106" s="14">
        <f>RK!AE106/(WL!AE106+RK!AE106)</f>
        <v>0.25299200790696308</v>
      </c>
      <c r="BJ106" s="75">
        <f>RK!AF106/(WL!AF106+RK!AF106)</f>
        <v>0.24813394802946762</v>
      </c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</row>
    <row r="107" spans="1:76" x14ac:dyDescent="0.2">
      <c r="A107" s="4">
        <v>203</v>
      </c>
      <c r="B107" s="9" t="s">
        <v>283</v>
      </c>
      <c r="C107" s="14">
        <f>WL!C107/(WL!C107+RK!C107)</f>
        <v>0.69905322649119661</v>
      </c>
      <c r="D107" s="14">
        <f>WL!D107/(WL!D107+RK!D107)</f>
        <v>0.70189579590545048</v>
      </c>
      <c r="E107" s="14">
        <f>WL!E107/(WL!E107+RK!E107)</f>
        <v>0.69841934996643007</v>
      </c>
      <c r="F107" s="14">
        <f>WL!F107/(WL!F107+RK!F107)</f>
        <v>0.70345714171007512</v>
      </c>
      <c r="G107" s="14">
        <f>WL!G107/(WL!G107+RK!G107)</f>
        <v>0.69935369175173479</v>
      </c>
      <c r="H107" s="14">
        <f>WL!H107/(WL!H107+RK!H107)</f>
        <v>0.69641740553641451</v>
      </c>
      <c r="I107" s="14">
        <f>WL!I107/(WL!I107+RK!I107)</f>
        <v>0.69809615948859183</v>
      </c>
      <c r="J107" s="14">
        <f>WL!J107/(WL!J107+RK!J107)</f>
        <v>0.69039950651085114</v>
      </c>
      <c r="K107" s="14">
        <f>WL!K107/(WL!K107+RK!K107)</f>
        <v>0.68450380197820693</v>
      </c>
      <c r="L107" s="14">
        <f>WL!L107/(WL!L107+RK!L107)</f>
        <v>0.68840032905104942</v>
      </c>
      <c r="M107" s="14">
        <f>WL!M107/(WL!M107+RK!M107)</f>
        <v>0.69255214279590616</v>
      </c>
      <c r="N107" s="14">
        <f>WL!N107/(WL!N107+RK!N107)</f>
        <v>0.69167909709732101</v>
      </c>
      <c r="O107" s="14">
        <f>WL!O107/(WL!O107+RK!O107)</f>
        <v>0.69044862586449307</v>
      </c>
      <c r="P107" s="14">
        <f>WL!P107/(WL!P107+RK!P107)</f>
        <v>0.68397676475321301</v>
      </c>
      <c r="Q107" s="14">
        <f>WL!Q107/(WL!Q107+RK!Q107)</f>
        <v>0.67562018831178083</v>
      </c>
      <c r="R107" s="14">
        <f>WL!R107/(WL!R107+RK!R107)</f>
        <v>0.66786685499356324</v>
      </c>
      <c r="S107" s="14">
        <f>WL!S107/(WL!S107+RK!S107)</f>
        <v>0.67499548232532625</v>
      </c>
      <c r="T107" s="14">
        <f>WL!T107/(WL!T107+RK!T107)</f>
        <v>0.68596489452077392</v>
      </c>
      <c r="U107" s="14">
        <f>WL!U107/(WL!U107+RK!U107)</f>
        <v>0.69416945065460511</v>
      </c>
      <c r="V107" s="14">
        <f>WL!V107/(WL!V107+RK!V107)</f>
        <v>0.69740865145913278</v>
      </c>
      <c r="W107" s="14">
        <f>WL!W107/(WL!W107+RK!W107)</f>
        <v>0.70517145261418102</v>
      </c>
      <c r="X107" s="14">
        <f>WL!X107/(WL!X107+RK!X107)</f>
        <v>0.71202215156476267</v>
      </c>
      <c r="Y107" s="14">
        <f>WL!Y107/(WL!Y107+RK!Y107)</f>
        <v>0.71562869035580012</v>
      </c>
      <c r="Z107" s="14">
        <f>WL!Z107/(WL!Z107+RK!Z107)</f>
        <v>0.72242005906837248</v>
      </c>
      <c r="AA107" s="14">
        <f>WL!AA107/(WL!AA107+RK!AA107)</f>
        <v>0.72992733504967955</v>
      </c>
      <c r="AB107" s="14">
        <f>WL!AB107/(WL!AB107+RK!AB107)</f>
        <v>0.73142100268801191</v>
      </c>
      <c r="AC107" s="14">
        <f>WL!AC107/(WL!AC107+RK!AC107)</f>
        <v>0.73157169535784006</v>
      </c>
      <c r="AD107" s="14">
        <f>WL!AD107/(WL!AD107+RK!AD107)</f>
        <v>0.73880439276345122</v>
      </c>
      <c r="AE107" s="14">
        <f>WL!AE107/(WL!AE107+RK!AE107)</f>
        <v>0.74836172576202764</v>
      </c>
      <c r="AF107" s="75">
        <f>WL!AF107/(WL!AF107+RK!AF107)</f>
        <v>0.75352354887627937</v>
      </c>
      <c r="AG107" s="14">
        <f>RK!C107/(WL!C107+RK!C107)</f>
        <v>0.30094677350880328</v>
      </c>
      <c r="AH107" s="14">
        <f>RK!D107/(WL!D107+RK!D107)</f>
        <v>0.29810420409454952</v>
      </c>
      <c r="AI107" s="14">
        <f>RK!E107/(WL!E107+RK!E107)</f>
        <v>0.30158065003356999</v>
      </c>
      <c r="AJ107" s="14">
        <f>RK!F107/(WL!F107+RK!F107)</f>
        <v>0.29654285828992494</v>
      </c>
      <c r="AK107" s="14">
        <f>RK!G107/(WL!G107+RK!G107)</f>
        <v>0.30064630824826516</v>
      </c>
      <c r="AL107" s="14">
        <f>RK!H107/(WL!H107+RK!H107)</f>
        <v>0.30358259446358543</v>
      </c>
      <c r="AM107" s="14">
        <f>RK!I107/(WL!I107+RK!I107)</f>
        <v>0.30190384051140817</v>
      </c>
      <c r="AN107" s="14">
        <f>RK!J107/(WL!J107+RK!J107)</f>
        <v>0.30960049348914892</v>
      </c>
      <c r="AO107" s="14">
        <f>RK!K107/(WL!K107+RK!K107)</f>
        <v>0.31549619802179302</v>
      </c>
      <c r="AP107" s="14">
        <f>RK!L107/(WL!L107+RK!L107)</f>
        <v>0.31159967094895047</v>
      </c>
      <c r="AQ107" s="14">
        <f>RK!M107/(WL!M107+RK!M107)</f>
        <v>0.3074478572040939</v>
      </c>
      <c r="AR107" s="14">
        <f>RK!N107/(WL!N107+RK!N107)</f>
        <v>0.30832090290267899</v>
      </c>
      <c r="AS107" s="14">
        <f>RK!O107/(WL!O107+RK!O107)</f>
        <v>0.30955137413550682</v>
      </c>
      <c r="AT107" s="14">
        <f>RK!P107/(WL!P107+RK!P107)</f>
        <v>0.31602323524678705</v>
      </c>
      <c r="AU107" s="14">
        <f>RK!Q107/(WL!Q107+RK!Q107)</f>
        <v>0.32437981168821928</v>
      </c>
      <c r="AV107" s="14">
        <f>RK!R107/(WL!R107+RK!R107)</f>
        <v>0.33213314500643676</v>
      </c>
      <c r="AW107" s="14">
        <f>RK!S107/(WL!S107+RK!S107)</f>
        <v>0.3250045176746737</v>
      </c>
      <c r="AX107" s="14">
        <f>RK!T107/(WL!T107+RK!T107)</f>
        <v>0.31403510547922614</v>
      </c>
      <c r="AY107" s="14">
        <f>RK!U107/(WL!U107+RK!U107)</f>
        <v>0.30583054934539489</v>
      </c>
      <c r="AZ107" s="14">
        <f>RK!V107/(WL!V107+RK!V107)</f>
        <v>0.30259134854086733</v>
      </c>
      <c r="BA107" s="14">
        <f>RK!W107/(WL!W107+RK!W107)</f>
        <v>0.2948285473858191</v>
      </c>
      <c r="BB107" s="14">
        <f>RK!X107/(WL!X107+RK!X107)</f>
        <v>0.28797784843523733</v>
      </c>
      <c r="BC107" s="14">
        <f>RK!Y107/(WL!Y107+RK!Y107)</f>
        <v>0.28437130964419993</v>
      </c>
      <c r="BD107" s="14">
        <f>RK!Z107/(WL!Z107+RK!Z107)</f>
        <v>0.27757994093162763</v>
      </c>
      <c r="BE107" s="14">
        <f>RK!AA107/(WL!AA107+RK!AA107)</f>
        <v>0.27007266495032045</v>
      </c>
      <c r="BF107" s="14">
        <f>RK!AB107/(WL!AB107+RK!AB107)</f>
        <v>0.26857899731198809</v>
      </c>
      <c r="BG107" s="14">
        <f>RK!AC107/(WL!AC107+RK!AC107)</f>
        <v>0.26842830464215994</v>
      </c>
      <c r="BH107" s="14">
        <f>RK!AD107/(WL!AD107+RK!AD107)</f>
        <v>0.26119560723654861</v>
      </c>
      <c r="BI107" s="14">
        <f>RK!AE107/(WL!AE107+RK!AE107)</f>
        <v>0.25163827423797247</v>
      </c>
      <c r="BJ107" s="75">
        <f>RK!AF107/(WL!AF107+RK!AF107)</f>
        <v>0.24647645112372049</v>
      </c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</row>
    <row r="108" spans="1:76" x14ac:dyDescent="0.2">
      <c r="A108" s="4">
        <v>204</v>
      </c>
      <c r="B108" s="9" t="s">
        <v>11</v>
      </c>
      <c r="C108" s="14">
        <f>WL!C108/(WL!C108+RK!C108)</f>
        <v>0.63168924389920333</v>
      </c>
      <c r="D108" s="14">
        <f>WL!D108/(WL!D108+RK!D108)</f>
        <v>0.6346665131278727</v>
      </c>
      <c r="E108" s="14">
        <f>WL!E108/(WL!E108+RK!E108)</f>
        <v>0.63321517267617522</v>
      </c>
      <c r="F108" s="14">
        <f>WL!F108/(WL!F108+RK!F108)</f>
        <v>0.64240374221658425</v>
      </c>
      <c r="G108" s="14">
        <f>WL!G108/(WL!G108+RK!G108)</f>
        <v>0.63182618697334902</v>
      </c>
      <c r="H108" s="14">
        <f>WL!H108/(WL!H108+RK!H108)</f>
        <v>0.62681798852187842</v>
      </c>
      <c r="I108" s="14">
        <f>WL!I108/(WL!I108+RK!I108)</f>
        <v>0.63110436558692029</v>
      </c>
      <c r="J108" s="14">
        <f>WL!J108/(WL!J108+RK!J108)</f>
        <v>0.61878155216781783</v>
      </c>
      <c r="K108" s="14">
        <f>WL!K108/(WL!K108+RK!K108)</f>
        <v>0.60970214577543269</v>
      </c>
      <c r="L108" s="14">
        <f>WL!L108/(WL!L108+RK!L108)</f>
        <v>0.61521192485542908</v>
      </c>
      <c r="M108" s="14">
        <f>WL!M108/(WL!M108+RK!M108)</f>
        <v>0.61924180856410549</v>
      </c>
      <c r="N108" s="14">
        <f>WL!N108/(WL!N108+RK!N108)</f>
        <v>0.62012463893551706</v>
      </c>
      <c r="O108" s="14">
        <f>WL!O108/(WL!O108+RK!O108)</f>
        <v>0.61467509850336599</v>
      </c>
      <c r="P108" s="14">
        <f>WL!P108/(WL!P108+RK!P108)</f>
        <v>0.60722810701823049</v>
      </c>
      <c r="Q108" s="14">
        <f>WL!Q108/(WL!Q108+RK!Q108)</f>
        <v>0.59468922852627759</v>
      </c>
      <c r="R108" s="14">
        <f>WL!R108/(WL!R108+RK!R108)</f>
        <v>0.56612797209670973</v>
      </c>
      <c r="S108" s="14">
        <f>WL!S108/(WL!S108+RK!S108)</f>
        <v>0.58085719660653101</v>
      </c>
      <c r="T108" s="14">
        <f>WL!T108/(WL!T108+RK!T108)</f>
        <v>0.60294707827417016</v>
      </c>
      <c r="U108" s="14">
        <f>WL!U108/(WL!U108+RK!U108)</f>
        <v>0.60471567127437897</v>
      </c>
      <c r="V108" s="14">
        <f>WL!V108/(WL!V108+RK!V108)</f>
        <v>0.59749435155324149</v>
      </c>
      <c r="W108" s="14">
        <f>WL!W108/(WL!W108+RK!W108)</f>
        <v>0.60360755258508547</v>
      </c>
      <c r="X108" s="14">
        <f>WL!X108/(WL!X108+RK!X108)</f>
        <v>0.60662507920579156</v>
      </c>
      <c r="Y108" s="14">
        <f>WL!Y108/(WL!Y108+RK!Y108)</f>
        <v>0.60647075229835679</v>
      </c>
      <c r="Z108" s="14">
        <f>WL!Z108/(WL!Z108+RK!Z108)</f>
        <v>0.61264208017425303</v>
      </c>
      <c r="AA108" s="14">
        <f>WL!AA108/(WL!AA108+RK!AA108)</f>
        <v>0.62113070285438643</v>
      </c>
      <c r="AB108" s="14">
        <f>WL!AB108/(WL!AB108+RK!AB108)</f>
        <v>0.6248384109036258</v>
      </c>
      <c r="AC108" s="14">
        <f>WL!AC108/(WL!AC108+RK!AC108)</f>
        <v>0.61805054424554329</v>
      </c>
      <c r="AD108" s="14">
        <f>WL!AD108/(WL!AD108+RK!AD108)</f>
        <v>0.63161437903634265</v>
      </c>
      <c r="AE108" s="14">
        <f>WL!AE108/(WL!AE108+RK!AE108)</f>
        <v>0.64914159443158626</v>
      </c>
      <c r="AF108" s="75">
        <f>WL!AF108/(WL!AF108+RK!AF108)</f>
        <v>0.65229623611612852</v>
      </c>
      <c r="AG108" s="14">
        <f>RK!C108/(WL!C108+RK!C108)</f>
        <v>0.36831075610079667</v>
      </c>
      <c r="AH108" s="14">
        <f>RK!D108/(WL!D108+RK!D108)</f>
        <v>0.36533348687212724</v>
      </c>
      <c r="AI108" s="14">
        <f>RK!E108/(WL!E108+RK!E108)</f>
        <v>0.36678482732382467</v>
      </c>
      <c r="AJ108" s="14">
        <f>RK!F108/(WL!F108+RK!F108)</f>
        <v>0.35759625778341575</v>
      </c>
      <c r="AK108" s="14">
        <f>RK!G108/(WL!G108+RK!G108)</f>
        <v>0.36817381302665092</v>
      </c>
      <c r="AL108" s="14">
        <f>RK!H108/(WL!H108+RK!H108)</f>
        <v>0.37318201147812163</v>
      </c>
      <c r="AM108" s="14">
        <f>RK!I108/(WL!I108+RK!I108)</f>
        <v>0.36889563441307982</v>
      </c>
      <c r="AN108" s="14">
        <f>RK!J108/(WL!J108+RK!J108)</f>
        <v>0.38121844783218217</v>
      </c>
      <c r="AO108" s="14">
        <f>RK!K108/(WL!K108+RK!K108)</f>
        <v>0.39029785422456742</v>
      </c>
      <c r="AP108" s="14">
        <f>RK!L108/(WL!L108+RK!L108)</f>
        <v>0.38478807514457097</v>
      </c>
      <c r="AQ108" s="14">
        <f>RK!M108/(WL!M108+RK!M108)</f>
        <v>0.38075819143589451</v>
      </c>
      <c r="AR108" s="14">
        <f>RK!N108/(WL!N108+RK!N108)</f>
        <v>0.379875361064483</v>
      </c>
      <c r="AS108" s="14">
        <f>RK!O108/(WL!O108+RK!O108)</f>
        <v>0.3853249014966339</v>
      </c>
      <c r="AT108" s="14">
        <f>RK!P108/(WL!P108+RK!P108)</f>
        <v>0.39277189298176945</v>
      </c>
      <c r="AU108" s="14">
        <f>RK!Q108/(WL!Q108+RK!Q108)</f>
        <v>0.40531077147372246</v>
      </c>
      <c r="AV108" s="14">
        <f>RK!R108/(WL!R108+RK!R108)</f>
        <v>0.43387202790329021</v>
      </c>
      <c r="AW108" s="14">
        <f>RK!S108/(WL!S108+RK!S108)</f>
        <v>0.41914280339346904</v>
      </c>
      <c r="AX108" s="14">
        <f>RK!T108/(WL!T108+RK!T108)</f>
        <v>0.39705292172582979</v>
      </c>
      <c r="AY108" s="14">
        <f>RK!U108/(WL!U108+RK!U108)</f>
        <v>0.39528432872562103</v>
      </c>
      <c r="AZ108" s="14">
        <f>RK!V108/(WL!V108+RK!V108)</f>
        <v>0.40250564844675851</v>
      </c>
      <c r="BA108" s="14">
        <f>RK!W108/(WL!W108+RK!W108)</f>
        <v>0.39639244741491453</v>
      </c>
      <c r="BB108" s="14">
        <f>RK!X108/(WL!X108+RK!X108)</f>
        <v>0.39337492079420844</v>
      </c>
      <c r="BC108" s="14">
        <f>RK!Y108/(WL!Y108+RK!Y108)</f>
        <v>0.39352924770164321</v>
      </c>
      <c r="BD108" s="14">
        <f>RK!Z108/(WL!Z108+RK!Z108)</f>
        <v>0.38735791982574697</v>
      </c>
      <c r="BE108" s="14">
        <f>RK!AA108/(WL!AA108+RK!AA108)</f>
        <v>0.37886929714561363</v>
      </c>
      <c r="BF108" s="14">
        <f>RK!AB108/(WL!AB108+RK!AB108)</f>
        <v>0.37516158909637415</v>
      </c>
      <c r="BG108" s="14">
        <f>RK!AC108/(WL!AC108+RK!AC108)</f>
        <v>0.38194945575445671</v>
      </c>
      <c r="BH108" s="14">
        <f>RK!AD108/(WL!AD108+RK!AD108)</f>
        <v>0.3683856209636574</v>
      </c>
      <c r="BI108" s="14">
        <f>RK!AE108/(WL!AE108+RK!AE108)</f>
        <v>0.35085840556841369</v>
      </c>
      <c r="BJ108" s="75">
        <f>RK!AF108/(WL!AF108+RK!AF108)</f>
        <v>0.34770376388387159</v>
      </c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</row>
    <row r="109" spans="1:76" x14ac:dyDescent="0.2">
      <c r="A109" s="4">
        <v>205</v>
      </c>
      <c r="B109" s="9" t="s">
        <v>12</v>
      </c>
      <c r="C109" s="14">
        <f>WL!C109/(WL!C109+RK!C109)</f>
        <v>0.69786173768860194</v>
      </c>
      <c r="D109" s="14">
        <f>WL!D109/(WL!D109+RK!D109)</f>
        <v>0.70283802099816695</v>
      </c>
      <c r="E109" s="14">
        <f>WL!E109/(WL!E109+RK!E109)</f>
        <v>0.70002600416099037</v>
      </c>
      <c r="F109" s="14">
        <f>WL!F109/(WL!F109+RK!F109)</f>
        <v>0.70761347350144266</v>
      </c>
      <c r="G109" s="14">
        <f>WL!G109/(WL!G109+RK!G109)</f>
        <v>0.71062502172553843</v>
      </c>
      <c r="H109" s="14">
        <f>WL!H109/(WL!H109+RK!H109)</f>
        <v>0.71127536089858456</v>
      </c>
      <c r="I109" s="14">
        <f>WL!I109/(WL!I109+RK!I109)</f>
        <v>0.71313500791283269</v>
      </c>
      <c r="J109" s="14">
        <f>WL!J109/(WL!J109+RK!J109)</f>
        <v>0.70867102533013449</v>
      </c>
      <c r="K109" s="14">
        <f>WL!K109/(WL!K109+RK!K109)</f>
        <v>0.70671599099045557</v>
      </c>
      <c r="L109" s="14">
        <f>WL!L109/(WL!L109+RK!L109)</f>
        <v>0.71156213954881142</v>
      </c>
      <c r="M109" s="14">
        <f>WL!M109/(WL!M109+RK!M109)</f>
        <v>0.7169471714852238</v>
      </c>
      <c r="N109" s="14">
        <f>WL!N109/(WL!N109+RK!N109)</f>
        <v>0.71608887942669408</v>
      </c>
      <c r="O109" s="14">
        <f>WL!O109/(WL!O109+RK!O109)</f>
        <v>0.71769115245178505</v>
      </c>
      <c r="P109" s="14">
        <f>WL!P109/(WL!P109+RK!P109)</f>
        <v>0.71537169875247053</v>
      </c>
      <c r="Q109" s="14">
        <f>WL!Q109/(WL!Q109+RK!Q109)</f>
        <v>0.71293483116266909</v>
      </c>
      <c r="R109" s="14">
        <f>WL!R109/(WL!R109+RK!R109)</f>
        <v>0.71581588378589922</v>
      </c>
      <c r="S109" s="14">
        <f>WL!S109/(WL!S109+RK!S109)</f>
        <v>0.72219920273056282</v>
      </c>
      <c r="T109" s="14">
        <f>WL!T109/(WL!T109+RK!T109)</f>
        <v>0.73083090006792217</v>
      </c>
      <c r="U109" s="14">
        <f>WL!U109/(WL!U109+RK!U109)</f>
        <v>0.73873443691843332</v>
      </c>
      <c r="V109" s="14">
        <f>WL!V109/(WL!V109+RK!V109)</f>
        <v>0.74484762000353355</v>
      </c>
      <c r="W109" s="14">
        <f>WL!W109/(WL!W109+RK!W109)</f>
        <v>0.75254562082437326</v>
      </c>
      <c r="X109" s="14">
        <f>WL!X109/(WL!X109+RK!X109)</f>
        <v>0.75986912031747167</v>
      </c>
      <c r="Y109" s="14">
        <f>WL!Y109/(WL!Y109+RK!Y109)</f>
        <v>0.764889115470753</v>
      </c>
      <c r="Z109" s="14">
        <f>WL!Z109/(WL!Z109+RK!Z109)</f>
        <v>0.77240975680868962</v>
      </c>
      <c r="AA109" s="14">
        <f>WL!AA109/(WL!AA109+RK!AA109)</f>
        <v>0.77774836088713217</v>
      </c>
      <c r="AB109" s="14">
        <f>WL!AB109/(WL!AB109+RK!AB109)</f>
        <v>0.77931963723038356</v>
      </c>
      <c r="AC109" s="14">
        <f>WL!AC109/(WL!AC109+RK!AC109)</f>
        <v>0.78020002849313885</v>
      </c>
      <c r="AD109" s="14">
        <f>WL!AD109/(WL!AD109+RK!AD109)</f>
        <v>0.78417952608278207</v>
      </c>
      <c r="AE109" s="14">
        <f>WL!AE109/(WL!AE109+RK!AE109)</f>
        <v>0.7913749501295434</v>
      </c>
      <c r="AF109" s="75">
        <f>WL!AF109/(WL!AF109+RK!AF109)</f>
        <v>0.79616492943071737</v>
      </c>
      <c r="AG109" s="14">
        <f>RK!C109/(WL!C109+RK!C109)</f>
        <v>0.30213826231139795</v>
      </c>
      <c r="AH109" s="14">
        <f>RK!D109/(WL!D109+RK!D109)</f>
        <v>0.29716197900183305</v>
      </c>
      <c r="AI109" s="14">
        <f>RK!E109/(WL!E109+RK!E109)</f>
        <v>0.29997399583900963</v>
      </c>
      <c r="AJ109" s="14">
        <f>RK!F109/(WL!F109+RK!F109)</f>
        <v>0.29238652649855718</v>
      </c>
      <c r="AK109" s="14">
        <f>RK!G109/(WL!G109+RK!G109)</f>
        <v>0.28937497827446146</v>
      </c>
      <c r="AL109" s="14">
        <f>RK!H109/(WL!H109+RK!H109)</f>
        <v>0.28872463910141555</v>
      </c>
      <c r="AM109" s="14">
        <f>RK!I109/(WL!I109+RK!I109)</f>
        <v>0.28686499208716731</v>
      </c>
      <c r="AN109" s="14">
        <f>RK!J109/(WL!J109+RK!J109)</f>
        <v>0.29132897466986551</v>
      </c>
      <c r="AO109" s="14">
        <f>RK!K109/(WL!K109+RK!K109)</f>
        <v>0.29328400900954449</v>
      </c>
      <c r="AP109" s="14">
        <f>RK!L109/(WL!L109+RK!L109)</f>
        <v>0.28843786045118852</v>
      </c>
      <c r="AQ109" s="14">
        <f>RK!M109/(WL!M109+RK!M109)</f>
        <v>0.28305282851477626</v>
      </c>
      <c r="AR109" s="14">
        <f>RK!N109/(WL!N109+RK!N109)</f>
        <v>0.28391112057330581</v>
      </c>
      <c r="AS109" s="14">
        <f>RK!O109/(WL!O109+RK!O109)</f>
        <v>0.28230884754821489</v>
      </c>
      <c r="AT109" s="14">
        <f>RK!P109/(WL!P109+RK!P109)</f>
        <v>0.28462830124752952</v>
      </c>
      <c r="AU109" s="14">
        <f>RK!Q109/(WL!Q109+RK!Q109)</f>
        <v>0.2870651688373308</v>
      </c>
      <c r="AV109" s="14">
        <f>RK!R109/(WL!R109+RK!R109)</f>
        <v>0.28418411621410078</v>
      </c>
      <c r="AW109" s="14">
        <f>RK!S109/(WL!S109+RK!S109)</f>
        <v>0.27780079726943707</v>
      </c>
      <c r="AX109" s="14">
        <f>RK!T109/(WL!T109+RK!T109)</f>
        <v>0.26916909993207777</v>
      </c>
      <c r="AY109" s="14">
        <f>RK!U109/(WL!U109+RK!U109)</f>
        <v>0.26126556308156668</v>
      </c>
      <c r="AZ109" s="14">
        <f>RK!V109/(WL!V109+RK!V109)</f>
        <v>0.25515237999646651</v>
      </c>
      <c r="BA109" s="14">
        <f>RK!W109/(WL!W109+RK!W109)</f>
        <v>0.24745437917562677</v>
      </c>
      <c r="BB109" s="14">
        <f>RK!X109/(WL!X109+RK!X109)</f>
        <v>0.24013087968252833</v>
      </c>
      <c r="BC109" s="14">
        <f>RK!Y109/(WL!Y109+RK!Y109)</f>
        <v>0.23511088452924697</v>
      </c>
      <c r="BD109" s="14">
        <f>RK!Z109/(WL!Z109+RK!Z109)</f>
        <v>0.22759024319131044</v>
      </c>
      <c r="BE109" s="14">
        <f>RK!AA109/(WL!AA109+RK!AA109)</f>
        <v>0.22225163911286783</v>
      </c>
      <c r="BF109" s="14">
        <f>RK!AB109/(WL!AB109+RK!AB109)</f>
        <v>0.22068036276961653</v>
      </c>
      <c r="BG109" s="14">
        <f>RK!AC109/(WL!AC109+RK!AC109)</f>
        <v>0.2197999715068612</v>
      </c>
      <c r="BH109" s="14">
        <f>RK!AD109/(WL!AD109+RK!AD109)</f>
        <v>0.21582047391721798</v>
      </c>
      <c r="BI109" s="14">
        <f>RK!AE109/(WL!AE109+RK!AE109)</f>
        <v>0.20862504987045652</v>
      </c>
      <c r="BJ109" s="75">
        <f>RK!AF109/(WL!AF109+RK!AF109)</f>
        <v>0.20383507056928257</v>
      </c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</row>
    <row r="110" spans="1:76" x14ac:dyDescent="0.2">
      <c r="A110" s="4">
        <v>206</v>
      </c>
      <c r="B110" s="9" t="s">
        <v>13</v>
      </c>
      <c r="C110" s="14">
        <f>WL!C110/(WL!C110+RK!C110)</f>
        <v>0.71316141165891556</v>
      </c>
      <c r="D110" s="14">
        <f>WL!D110/(WL!D110+RK!D110)</f>
        <v>0.71649486977119137</v>
      </c>
      <c r="E110" s="14">
        <f>WL!E110/(WL!E110+RK!E110)</f>
        <v>0.71322396107742603</v>
      </c>
      <c r="F110" s="14">
        <f>WL!F110/(WL!F110+RK!F110)</f>
        <v>0.71767975464145384</v>
      </c>
      <c r="G110" s="14">
        <f>WL!G110/(WL!G110+RK!G110)</f>
        <v>0.71701877667189484</v>
      </c>
      <c r="H110" s="14">
        <f>WL!H110/(WL!H110+RK!H110)</f>
        <v>0.7154917505635372</v>
      </c>
      <c r="I110" s="14">
        <f>WL!I110/(WL!I110+RK!I110)</f>
        <v>0.71737104446879252</v>
      </c>
      <c r="J110" s="14">
        <f>WL!J110/(WL!J110+RK!J110)</f>
        <v>0.71219917577001279</v>
      </c>
      <c r="K110" s="14">
        <f>WL!K110/(WL!K110+RK!K110)</f>
        <v>0.70775995563830663</v>
      </c>
      <c r="L110" s="14">
        <f>WL!L110/(WL!L110+RK!L110)</f>
        <v>0.7111990659604881</v>
      </c>
      <c r="M110" s="14">
        <f>WL!M110/(WL!M110+RK!M110)</f>
        <v>0.71570633609358414</v>
      </c>
      <c r="N110" s="14">
        <f>WL!N110/(WL!N110+RK!N110)</f>
        <v>0.71513083666140387</v>
      </c>
      <c r="O110" s="14">
        <f>WL!O110/(WL!O110+RK!O110)</f>
        <v>0.7169079900001325</v>
      </c>
      <c r="P110" s="14">
        <f>WL!P110/(WL!P110+RK!P110)</f>
        <v>0.71232520296985913</v>
      </c>
      <c r="Q110" s="14">
        <f>WL!Q110/(WL!Q110+RK!Q110)</f>
        <v>0.70694803789278038</v>
      </c>
      <c r="R110" s="14">
        <f>WL!R110/(WL!R110+RK!R110)</f>
        <v>0.70592984522862701</v>
      </c>
      <c r="S110" s="14">
        <f>WL!S110/(WL!S110+RK!S110)</f>
        <v>0.71106818362569457</v>
      </c>
      <c r="T110" s="14">
        <f>WL!T110/(WL!T110+RK!T110)</f>
        <v>0.71799194613296424</v>
      </c>
      <c r="U110" s="14">
        <f>WL!U110/(WL!U110+RK!U110)</f>
        <v>0.72880079763687</v>
      </c>
      <c r="V110" s="14">
        <f>WL!V110/(WL!V110+RK!V110)</f>
        <v>0.73542304568838068</v>
      </c>
      <c r="W110" s="14">
        <f>WL!W110/(WL!W110+RK!W110)</f>
        <v>0.7439383291082502</v>
      </c>
      <c r="X110" s="14">
        <f>WL!X110/(WL!X110+RK!X110)</f>
        <v>0.7516869716182939</v>
      </c>
      <c r="Y110" s="14">
        <f>WL!Y110/(WL!Y110+RK!Y110)</f>
        <v>0.75672788262579316</v>
      </c>
      <c r="Z110" s="14">
        <f>WL!Z110/(WL!Z110+RK!Z110)</f>
        <v>0.7635768029829314</v>
      </c>
      <c r="AA110" s="14">
        <f>WL!AA110/(WL!AA110+RK!AA110)</f>
        <v>0.77012534291124835</v>
      </c>
      <c r="AB110" s="14">
        <f>WL!AB110/(WL!AB110+RK!AB110)</f>
        <v>0.77065262566003034</v>
      </c>
      <c r="AC110" s="14">
        <f>WL!AC110/(WL!AC110+RK!AC110)</f>
        <v>0.77228835098154935</v>
      </c>
      <c r="AD110" s="14">
        <f>WL!AD110/(WL!AD110+RK!AD110)</f>
        <v>0.77716363588485127</v>
      </c>
      <c r="AE110" s="14">
        <f>WL!AE110/(WL!AE110+RK!AE110)</f>
        <v>0.78352623436331614</v>
      </c>
      <c r="AF110" s="75">
        <f>WL!AF110/(WL!AF110+RK!AF110)</f>
        <v>0.78923884894692509</v>
      </c>
      <c r="AG110" s="14">
        <f>RK!C110/(WL!C110+RK!C110)</f>
        <v>0.28683858834108444</v>
      </c>
      <c r="AH110" s="14">
        <f>RK!D110/(WL!D110+RK!D110)</f>
        <v>0.28350513022880874</v>
      </c>
      <c r="AI110" s="14">
        <f>RK!E110/(WL!E110+RK!E110)</f>
        <v>0.28677603892257403</v>
      </c>
      <c r="AJ110" s="14">
        <f>RK!F110/(WL!F110+RK!F110)</f>
        <v>0.28232024535854616</v>
      </c>
      <c r="AK110" s="14">
        <f>RK!G110/(WL!G110+RK!G110)</f>
        <v>0.28298122332810516</v>
      </c>
      <c r="AL110" s="14">
        <f>RK!H110/(WL!H110+RK!H110)</f>
        <v>0.28450824943646275</v>
      </c>
      <c r="AM110" s="14">
        <f>RK!I110/(WL!I110+RK!I110)</f>
        <v>0.28262895553120754</v>
      </c>
      <c r="AN110" s="14">
        <f>RK!J110/(WL!J110+RK!J110)</f>
        <v>0.28780082422998732</v>
      </c>
      <c r="AO110" s="14">
        <f>RK!K110/(WL!K110+RK!K110)</f>
        <v>0.29224004436169337</v>
      </c>
      <c r="AP110" s="14">
        <f>RK!L110/(WL!L110+RK!L110)</f>
        <v>0.28880093403951185</v>
      </c>
      <c r="AQ110" s="14">
        <f>RK!M110/(WL!M110+RK!M110)</f>
        <v>0.28429366390641575</v>
      </c>
      <c r="AR110" s="14">
        <f>RK!N110/(WL!N110+RK!N110)</f>
        <v>0.28486916333859619</v>
      </c>
      <c r="AS110" s="14">
        <f>RK!O110/(WL!O110+RK!O110)</f>
        <v>0.28309200999986756</v>
      </c>
      <c r="AT110" s="14">
        <f>RK!P110/(WL!P110+RK!P110)</f>
        <v>0.28767479703014082</v>
      </c>
      <c r="AU110" s="14">
        <f>RK!Q110/(WL!Q110+RK!Q110)</f>
        <v>0.29305196210721962</v>
      </c>
      <c r="AV110" s="14">
        <f>RK!R110/(WL!R110+RK!R110)</f>
        <v>0.29407015477137288</v>
      </c>
      <c r="AW110" s="14">
        <f>RK!S110/(WL!S110+RK!S110)</f>
        <v>0.28893181637430537</v>
      </c>
      <c r="AX110" s="14">
        <f>RK!T110/(WL!T110+RK!T110)</f>
        <v>0.28200805386703587</v>
      </c>
      <c r="AY110" s="14">
        <f>RK!U110/(WL!U110+RK!U110)</f>
        <v>0.27119920236313</v>
      </c>
      <c r="AZ110" s="14">
        <f>RK!V110/(WL!V110+RK!V110)</f>
        <v>0.26457695431161937</v>
      </c>
      <c r="BA110" s="14">
        <f>RK!W110/(WL!W110+RK!W110)</f>
        <v>0.2560616708917498</v>
      </c>
      <c r="BB110" s="14">
        <f>RK!X110/(WL!X110+RK!X110)</f>
        <v>0.2483130283817061</v>
      </c>
      <c r="BC110" s="14">
        <f>RK!Y110/(WL!Y110+RK!Y110)</f>
        <v>0.24327211737420695</v>
      </c>
      <c r="BD110" s="14">
        <f>RK!Z110/(WL!Z110+RK!Z110)</f>
        <v>0.23642319701706854</v>
      </c>
      <c r="BE110" s="14">
        <f>RK!AA110/(WL!AA110+RK!AA110)</f>
        <v>0.22987465708875168</v>
      </c>
      <c r="BF110" s="14">
        <f>RK!AB110/(WL!AB110+RK!AB110)</f>
        <v>0.22934737433996974</v>
      </c>
      <c r="BG110" s="14">
        <f>RK!AC110/(WL!AC110+RK!AC110)</f>
        <v>0.2277116490184507</v>
      </c>
      <c r="BH110" s="14">
        <f>RK!AD110/(WL!AD110+RK!AD110)</f>
        <v>0.22283636411514871</v>
      </c>
      <c r="BI110" s="14">
        <f>RK!AE110/(WL!AE110+RK!AE110)</f>
        <v>0.21647376563668383</v>
      </c>
      <c r="BJ110" s="75">
        <f>RK!AF110/(WL!AF110+RK!AF110)</f>
        <v>0.21076115105307494</v>
      </c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</row>
    <row r="111" spans="1:76" x14ac:dyDescent="0.2">
      <c r="A111" s="4">
        <v>207</v>
      </c>
      <c r="B111" s="9" t="s">
        <v>15</v>
      </c>
      <c r="C111" s="14">
        <f>WL!C111/(WL!C111+RK!C111)</f>
        <v>0.63147580604016118</v>
      </c>
      <c r="D111" s="14">
        <f>WL!D111/(WL!D111+RK!D111)</f>
        <v>0.632670227753661</v>
      </c>
      <c r="E111" s="14">
        <f>WL!E111/(WL!E111+RK!E111)</f>
        <v>0.62946865776742222</v>
      </c>
      <c r="F111" s="14">
        <f>WL!F111/(WL!F111+RK!F111)</f>
        <v>0.64033210727407153</v>
      </c>
      <c r="G111" s="14">
        <f>WL!G111/(WL!G111+RK!G111)</f>
        <v>0.63880734201724332</v>
      </c>
      <c r="H111" s="14">
        <f>WL!H111/(WL!H111+RK!H111)</f>
        <v>0.63441880325770816</v>
      </c>
      <c r="I111" s="14">
        <f>WL!I111/(WL!I111+RK!I111)</f>
        <v>0.64084620292196259</v>
      </c>
      <c r="J111" s="14">
        <f>WL!J111/(WL!J111+RK!J111)</f>
        <v>0.63707163054487315</v>
      </c>
      <c r="K111" s="14">
        <f>WL!K111/(WL!K111+RK!K111)</f>
        <v>0.63405363153961969</v>
      </c>
      <c r="L111" s="14">
        <f>WL!L111/(WL!L111+RK!L111)</f>
        <v>0.64373490666888655</v>
      </c>
      <c r="M111" s="14">
        <f>WL!M111/(WL!M111+RK!M111)</f>
        <v>0.65454976365286455</v>
      </c>
      <c r="N111" s="14">
        <f>WL!N111/(WL!N111+RK!N111)</f>
        <v>0.65845677822319748</v>
      </c>
      <c r="O111" s="14">
        <f>WL!O111/(WL!O111+RK!O111)</f>
        <v>0.65372933995523863</v>
      </c>
      <c r="P111" s="14">
        <f>WL!P111/(WL!P111+RK!P111)</f>
        <v>0.64775701777449524</v>
      </c>
      <c r="Q111" s="14">
        <f>WL!Q111/(WL!Q111+RK!Q111)</f>
        <v>0.64083037894770489</v>
      </c>
      <c r="R111" s="14">
        <f>WL!R111/(WL!R111+RK!R111)</f>
        <v>0.63391686753420662</v>
      </c>
      <c r="S111" s="14">
        <f>WL!S111/(WL!S111+RK!S111)</f>
        <v>0.64097424412001547</v>
      </c>
      <c r="T111" s="14">
        <f>WL!T111/(WL!T111+RK!T111)</f>
        <v>0.66236165530715929</v>
      </c>
      <c r="U111" s="14">
        <f>WL!U111/(WL!U111+RK!U111)</f>
        <v>0.67312686907579633</v>
      </c>
      <c r="V111" s="14">
        <f>WL!V111/(WL!V111+RK!V111)</f>
        <v>0.67635696808625734</v>
      </c>
      <c r="W111" s="14">
        <f>WL!W111/(WL!W111+RK!W111)</f>
        <v>0.68922752239551432</v>
      </c>
      <c r="X111" s="14">
        <f>WL!X111/(WL!X111+RK!X111)</f>
        <v>0.69678699481522943</v>
      </c>
      <c r="Y111" s="14">
        <f>WL!Y111/(WL!Y111+RK!Y111)</f>
        <v>0.69775017077312496</v>
      </c>
      <c r="Z111" s="14">
        <f>WL!Z111/(WL!Z111+RK!Z111)</f>
        <v>0.70624501511201565</v>
      </c>
      <c r="AA111" s="14">
        <f>WL!AA111/(WL!AA111+RK!AA111)</f>
        <v>0.72379106930565829</v>
      </c>
      <c r="AB111" s="14">
        <f>WL!AB111/(WL!AB111+RK!AB111)</f>
        <v>0.73673763574886497</v>
      </c>
      <c r="AC111" s="14">
        <f>WL!AC111/(WL!AC111+RK!AC111)</f>
        <v>0.73244272246612585</v>
      </c>
      <c r="AD111" s="14">
        <f>WL!AD111/(WL!AD111+RK!AD111)</f>
        <v>0.73477640863468974</v>
      </c>
      <c r="AE111" s="14">
        <f>WL!AE111/(WL!AE111+RK!AE111)</f>
        <v>0.74810643795619092</v>
      </c>
      <c r="AF111" s="75">
        <f>WL!AF111/(WL!AF111+RK!AF111)</f>
        <v>0.75158161959029812</v>
      </c>
      <c r="AG111" s="14">
        <f>RK!C111/(WL!C111+RK!C111)</f>
        <v>0.36852419395983876</v>
      </c>
      <c r="AH111" s="14">
        <f>RK!D111/(WL!D111+RK!D111)</f>
        <v>0.36732977224633889</v>
      </c>
      <c r="AI111" s="14">
        <f>RK!E111/(WL!E111+RK!E111)</f>
        <v>0.37053134223257772</v>
      </c>
      <c r="AJ111" s="14">
        <f>RK!F111/(WL!F111+RK!F111)</f>
        <v>0.35966789272592853</v>
      </c>
      <c r="AK111" s="14">
        <f>RK!G111/(WL!G111+RK!G111)</f>
        <v>0.36119265798275668</v>
      </c>
      <c r="AL111" s="14">
        <f>RK!H111/(WL!H111+RK!H111)</f>
        <v>0.36558119674229184</v>
      </c>
      <c r="AM111" s="14">
        <f>RK!I111/(WL!I111+RK!I111)</f>
        <v>0.35915379707803746</v>
      </c>
      <c r="AN111" s="14">
        <f>RK!J111/(WL!J111+RK!J111)</f>
        <v>0.36292836945512685</v>
      </c>
      <c r="AO111" s="14">
        <f>RK!K111/(WL!K111+RK!K111)</f>
        <v>0.36594636846038031</v>
      </c>
      <c r="AP111" s="14">
        <f>RK!L111/(WL!L111+RK!L111)</f>
        <v>0.3562650933311135</v>
      </c>
      <c r="AQ111" s="14">
        <f>RK!M111/(WL!M111+RK!M111)</f>
        <v>0.34545023634713545</v>
      </c>
      <c r="AR111" s="14">
        <f>RK!N111/(WL!N111+RK!N111)</f>
        <v>0.34154322177680252</v>
      </c>
      <c r="AS111" s="14">
        <f>RK!O111/(WL!O111+RK!O111)</f>
        <v>0.34627066004476142</v>
      </c>
      <c r="AT111" s="14">
        <f>RK!P111/(WL!P111+RK!P111)</f>
        <v>0.35224298222550471</v>
      </c>
      <c r="AU111" s="14">
        <f>RK!Q111/(WL!Q111+RK!Q111)</f>
        <v>0.35916962105229516</v>
      </c>
      <c r="AV111" s="14">
        <f>RK!R111/(WL!R111+RK!R111)</f>
        <v>0.36608313246579344</v>
      </c>
      <c r="AW111" s="14">
        <f>RK!S111/(WL!S111+RK!S111)</f>
        <v>0.35902575587998442</v>
      </c>
      <c r="AX111" s="14">
        <f>RK!T111/(WL!T111+RK!T111)</f>
        <v>0.3376383446928406</v>
      </c>
      <c r="AY111" s="14">
        <f>RK!U111/(WL!U111+RK!U111)</f>
        <v>0.32687313092420373</v>
      </c>
      <c r="AZ111" s="14">
        <f>RK!V111/(WL!V111+RK!V111)</f>
        <v>0.32364303191374272</v>
      </c>
      <c r="BA111" s="14">
        <f>RK!W111/(WL!W111+RK!W111)</f>
        <v>0.31077247760448562</v>
      </c>
      <c r="BB111" s="14">
        <f>RK!X111/(WL!X111+RK!X111)</f>
        <v>0.30321300518477062</v>
      </c>
      <c r="BC111" s="14">
        <f>RK!Y111/(WL!Y111+RK!Y111)</f>
        <v>0.30224982922687499</v>
      </c>
      <c r="BD111" s="14">
        <f>RK!Z111/(WL!Z111+RK!Z111)</f>
        <v>0.29375498488798435</v>
      </c>
      <c r="BE111" s="14">
        <f>RK!AA111/(WL!AA111+RK!AA111)</f>
        <v>0.27620893069434177</v>
      </c>
      <c r="BF111" s="14">
        <f>RK!AB111/(WL!AB111+RK!AB111)</f>
        <v>0.26326236425113503</v>
      </c>
      <c r="BG111" s="14">
        <f>RK!AC111/(WL!AC111+RK!AC111)</f>
        <v>0.26755727753387415</v>
      </c>
      <c r="BH111" s="14">
        <f>RK!AD111/(WL!AD111+RK!AD111)</f>
        <v>0.26522359136531032</v>
      </c>
      <c r="BI111" s="14">
        <f>RK!AE111/(WL!AE111+RK!AE111)</f>
        <v>0.25189356204380914</v>
      </c>
      <c r="BJ111" s="75">
        <f>RK!AF111/(WL!AF111+RK!AF111)</f>
        <v>0.24841838040970193</v>
      </c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</row>
    <row r="112" spans="1:76" x14ac:dyDescent="0.2">
      <c r="A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9">
    <pageSetUpPr autoPageBreaks="0"/>
  </sheetPr>
  <dimension ref="A1:CA111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9" defaultRowHeight="13" x14ac:dyDescent="0.2"/>
  <cols>
    <col min="1" max="1" width="4.453125" customWidth="1"/>
    <col min="2" max="2" width="34.6328125" bestFit="1" customWidth="1"/>
    <col min="3" max="32" width="12.6328125" customWidth="1"/>
  </cols>
  <sheetData>
    <row r="1" spans="1:45" x14ac:dyDescent="0.2">
      <c r="A1" s="1"/>
      <c r="C1" s="1" t="s">
        <v>169</v>
      </c>
    </row>
    <row r="2" spans="1:45" x14ac:dyDescent="0.2">
      <c r="A2" s="79" t="s">
        <v>36</v>
      </c>
      <c r="B2" s="7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E2" s="11">
        <v>2022</v>
      </c>
      <c r="AF2" s="11">
        <v>2023</v>
      </c>
      <c r="AH2" s="61" t="s">
        <v>143</v>
      </c>
      <c r="AI2" s="61" t="s">
        <v>144</v>
      </c>
      <c r="AJ2" s="62" t="s">
        <v>145</v>
      </c>
      <c r="AK2" s="62" t="s">
        <v>146</v>
      </c>
      <c r="AL2" s="62" t="s">
        <v>263</v>
      </c>
      <c r="AM2" s="62" t="s">
        <v>308</v>
      </c>
      <c r="AN2" s="61" t="s">
        <v>147</v>
      </c>
      <c r="AO2" s="62" t="s">
        <v>309</v>
      </c>
      <c r="AP2" s="62" t="s">
        <v>320</v>
      </c>
      <c r="AQ2" s="62" t="s">
        <v>329</v>
      </c>
      <c r="AR2" s="62" t="s">
        <v>325</v>
      </c>
      <c r="AS2" s="61" t="s">
        <v>310</v>
      </c>
    </row>
    <row r="3" spans="1:45" x14ac:dyDescent="0.2">
      <c r="A3" s="4">
        <v>1</v>
      </c>
      <c r="B3" s="3" t="s">
        <v>40</v>
      </c>
      <c r="C3" s="15"/>
      <c r="D3" s="15">
        <f>LN(Y!D3/Y!C3)</f>
        <v>-4.3448115639413726E-2</v>
      </c>
      <c r="E3" s="15">
        <f>LN(Y!E3/Y!D3)</f>
        <v>2.851298698203377E-3</v>
      </c>
      <c r="F3" s="15">
        <f>LN(Y!F3/Y!E3)</f>
        <v>1.3500317679761295E-2</v>
      </c>
      <c r="G3" s="15">
        <f>LN(Y!G3/Y!F3)</f>
        <v>1.3273427947301932E-2</v>
      </c>
      <c r="H3" s="15">
        <f>LN(Y!H3/Y!G3)</f>
        <v>1.7341263462049269E-2</v>
      </c>
      <c r="I3" s="15">
        <f>LN(Y!I3/Y!H3)</f>
        <v>5.6295723603080439E-2</v>
      </c>
      <c r="J3" s="15">
        <f>LN(Y!J3/Y!I3)</f>
        <v>-5.8225642436718392E-2</v>
      </c>
      <c r="K3" s="15">
        <f>LN(Y!K3/Y!J3)</f>
        <v>2.3616968342174104E-2</v>
      </c>
      <c r="L3" s="15">
        <f>LN(Y!L3/Y!K3)</f>
        <v>-9.4704025275487477E-2</v>
      </c>
      <c r="M3" s="15">
        <f>LN(Y!M3/Y!L3)</f>
        <v>-6.9434642044921113E-2</v>
      </c>
      <c r="N3" s="15">
        <f>LN(Y!N3/Y!M3)</f>
        <v>-1.5954018791205477E-2</v>
      </c>
      <c r="O3" s="15">
        <f>LN(Y!O3/Y!N3)</f>
        <v>-2.4671563766249197E-2</v>
      </c>
      <c r="P3" s="15">
        <f>LN(Y!P3/Y!O3)</f>
        <v>2.4015550003461287E-2</v>
      </c>
      <c r="Q3" s="15">
        <f>LN(Y!Q3/Y!P3)</f>
        <v>1.1413561227621783E-2</v>
      </c>
      <c r="R3" s="15">
        <f>LN(Y!R3/Y!Q3)</f>
        <v>2.2602434170244799E-3</v>
      </c>
      <c r="S3" s="15">
        <f>LN(Y!S3/Y!R3)</f>
        <v>-2.0187813870907134E-2</v>
      </c>
      <c r="T3" s="15">
        <f>LN(Y!T3/Y!S3)</f>
        <v>-1.4527547735037945E-2</v>
      </c>
      <c r="U3" s="15">
        <f>LN(Y!U3/Y!T3)</f>
        <v>2.3531314488780528E-3</v>
      </c>
      <c r="V3" s="15">
        <f>LN(Y!V3/Y!U3)</f>
        <v>-1.2556937569048021E-3</v>
      </c>
      <c r="W3" s="15">
        <f>LN(Y!W3/Y!V3)</f>
        <v>-2.2267561120737425E-2</v>
      </c>
      <c r="X3" s="15">
        <f>LN(Y!X3/Y!W3)</f>
        <v>-4.6333179700264633E-2</v>
      </c>
      <c r="Y3" s="15">
        <f>LN(Y!Y3/Y!X3)</f>
        <v>-1.0311039188987592E-2</v>
      </c>
      <c r="Z3" s="15">
        <f>LN(Y!Z3/Y!Y3)</f>
        <v>1.1822870454158658E-2</v>
      </c>
      <c r="AA3" s="15">
        <f>LN(Y!AA3/Y!Z3)</f>
        <v>-2.2751366737186637E-2</v>
      </c>
      <c r="AB3" s="15">
        <f>LN(Y!AB3/Y!AA3)</f>
        <v>1.5380588842056293E-2</v>
      </c>
      <c r="AC3" s="15">
        <f>LN(Y!AC3/Y!AB3)</f>
        <v>1.0628322832157441E-3</v>
      </c>
      <c r="AD3" s="15">
        <f>LN(Y!AD3/Y!AC3)</f>
        <v>-7.7975201242425161E-3</v>
      </c>
      <c r="AE3" s="15">
        <f>LN(Y!AE3/Y!AD3)</f>
        <v>-1.5213616323610258E-2</v>
      </c>
      <c r="AF3" s="15"/>
      <c r="AH3" s="64">
        <f>AVERAGE(E3:I3)</f>
        <v>2.0652406278079263E-2</v>
      </c>
      <c r="AI3" s="64">
        <f>AVERAGE(J3:N3)</f>
        <v>-4.2940272041231672E-2</v>
      </c>
      <c r="AJ3" s="64">
        <f>AVERAGE(O3:S3)</f>
        <v>-1.4340045978097561E-3</v>
      </c>
      <c r="AK3" s="64">
        <f>AVERAGE(T3:X3)</f>
        <v>-1.6406170172813352E-2</v>
      </c>
      <c r="AL3" s="64">
        <f>AVERAGE(Y3:AC3)</f>
        <v>-9.5922286934870644E-4</v>
      </c>
      <c r="AM3" s="64">
        <f>AVERAGE(AD3:AE3)</f>
        <v>-1.1505568223926387E-2</v>
      </c>
      <c r="AN3" s="64">
        <f>AVERAGE(J3:S3)</f>
        <v>-2.2187138319520714E-2</v>
      </c>
      <c r="AO3" s="64">
        <f>AVERAGE(T3:AE3)</f>
        <v>-9.153175138221923E-3</v>
      </c>
      <c r="AP3" s="64">
        <f>AVERAGE(T3:AB3)</f>
        <v>-9.7655330548917819E-3</v>
      </c>
      <c r="AQ3" s="64">
        <f>AVERAGE(Y3:AB3)</f>
        <v>-1.464736657489819E-3</v>
      </c>
      <c r="AR3" s="64">
        <f>AVERAGE(AC3:AE3)</f>
        <v>-7.3161013882123427E-3</v>
      </c>
      <c r="AS3" s="64">
        <f>AVERAGE(E3:AE3)</f>
        <v>-8.4610167949434757E-3</v>
      </c>
    </row>
    <row r="4" spans="1:45" x14ac:dyDescent="0.2">
      <c r="A4" s="4">
        <v>2</v>
      </c>
      <c r="B4" s="3" t="s">
        <v>41</v>
      </c>
      <c r="C4" s="15"/>
      <c r="D4" s="15">
        <f>LN(Y!D4/Y!C4)</f>
        <v>-3.2696698730778476E-2</v>
      </c>
      <c r="E4" s="15">
        <f>LN(Y!E4/Y!D4)</f>
        <v>-3.299929503735978E-2</v>
      </c>
      <c r="F4" s="15">
        <f>LN(Y!F4/Y!E4)</f>
        <v>-5.3614658573500965E-2</v>
      </c>
      <c r="G4" s="15">
        <f>LN(Y!G4/Y!F4)</f>
        <v>-1.7654447446374059E-2</v>
      </c>
      <c r="H4" s="15">
        <f>LN(Y!H4/Y!G4)</f>
        <v>-5.0239694038207224E-2</v>
      </c>
      <c r="I4" s="15">
        <f>LN(Y!I4/Y!H4)</f>
        <v>-4.2288287899535176E-2</v>
      </c>
      <c r="J4" s="15">
        <f>LN(Y!J4/Y!I4)</f>
        <v>-3.2903757272472661E-2</v>
      </c>
      <c r="K4" s="15">
        <f>LN(Y!K4/Y!J4)</f>
        <v>5.8191611200890583E-3</v>
      </c>
      <c r="L4" s="15">
        <f>LN(Y!L4/Y!K4)</f>
        <v>9.1049282264164567E-3</v>
      </c>
      <c r="M4" s="15">
        <f>LN(Y!M4/Y!L4)</f>
        <v>-1.8121959382487889E-2</v>
      </c>
      <c r="N4" s="15">
        <f>LN(Y!N4/Y!M4)</f>
        <v>-4.1583988990706268E-3</v>
      </c>
      <c r="O4" s="15">
        <f>LN(Y!O4/Y!N4)</f>
        <v>2.4439597766397078E-2</v>
      </c>
      <c r="P4" s="15">
        <f>LN(Y!P4/Y!O4)</f>
        <v>2.8144393845711962E-2</v>
      </c>
      <c r="Q4" s="15">
        <f>LN(Y!Q4/Y!P4)</f>
        <v>4.8004749025059808E-2</v>
      </c>
      <c r="R4" s="15">
        <f>LN(Y!R4/Y!Q4)</f>
        <v>-6.0887299151850625E-3</v>
      </c>
      <c r="S4" s="15">
        <f>LN(Y!S4/Y!R4)</f>
        <v>2.5702761149279593E-2</v>
      </c>
      <c r="T4" s="15">
        <f>LN(Y!T4/Y!S4)</f>
        <v>4.0372191316250042E-2</v>
      </c>
      <c r="U4" s="15">
        <f>LN(Y!U4/Y!T4)</f>
        <v>1.1716417557933076E-2</v>
      </c>
      <c r="V4" s="15">
        <f>LN(Y!V4/Y!U4)</f>
        <v>-1.4665183978013282E-2</v>
      </c>
      <c r="W4" s="15">
        <f>LN(Y!W4/Y!V4)</f>
        <v>1.8233349588631525E-2</v>
      </c>
      <c r="X4" s="15">
        <f>LN(Y!X4/Y!W4)</f>
        <v>2.262120406086594E-2</v>
      </c>
      <c r="Y4" s="15">
        <f>LN(Y!Y4/Y!X4)</f>
        <v>4.8382368496790173E-2</v>
      </c>
      <c r="Z4" s="15">
        <f>LN(Y!Z4/Y!Y4)</f>
        <v>3.769767573255791E-2</v>
      </c>
      <c r="AA4" s="15">
        <f>LN(Y!AA4/Y!Z4)</f>
        <v>-1.0755129609687055E-4</v>
      </c>
      <c r="AB4" s="15">
        <f>LN(Y!AB4/Y!AA4)</f>
        <v>1.688195272744834E-2</v>
      </c>
      <c r="AC4" s="15">
        <f>LN(Y!AC4/Y!AB4)</f>
        <v>4.9881510230274935E-2</v>
      </c>
      <c r="AD4" s="15">
        <f>LN(Y!AD4/Y!AC4)</f>
        <v>5.5071714051525049E-2</v>
      </c>
      <c r="AE4" s="15">
        <f>LN(Y!AE4/Y!AD4)</f>
        <v>2.264285282537544E-2</v>
      </c>
      <c r="AF4" s="15"/>
      <c r="AH4" s="64">
        <f t="shared" ref="AH4:AH67" si="0">AVERAGE(E4:I4)</f>
        <v>-3.9359276598995442E-2</v>
      </c>
      <c r="AI4" s="64">
        <f t="shared" ref="AI4:AI67" si="1">AVERAGE(J4:N4)</f>
        <v>-8.0520052415051328E-3</v>
      </c>
      <c r="AJ4" s="64">
        <f t="shared" ref="AJ4:AJ67" si="2">AVERAGE(O4:S4)</f>
        <v>2.4040554374252676E-2</v>
      </c>
      <c r="AK4" s="64">
        <f t="shared" ref="AK4:AK67" si="3">AVERAGE(T4:X4)</f>
        <v>1.5655595709133462E-2</v>
      </c>
      <c r="AL4" s="64">
        <f t="shared" ref="AL4:AL67" si="4">AVERAGE(Y4:AC4)</f>
        <v>3.0547191178194898E-2</v>
      </c>
      <c r="AM4" s="64">
        <f t="shared" ref="AM4:AM67" si="5">AVERAGE(AD4:AE4)</f>
        <v>3.8857283438450241E-2</v>
      </c>
      <c r="AN4" s="64">
        <f t="shared" ref="AN4:AN67" si="6">AVERAGE(J4:S4)</f>
        <v>7.9942745663737717E-3</v>
      </c>
      <c r="AO4" s="64">
        <f t="shared" ref="AO4:AO67" si="7">AVERAGE(T4:AE4)</f>
        <v>2.5727375109461853E-2</v>
      </c>
      <c r="AP4" s="64">
        <f t="shared" ref="AP4:AP67" si="8">AVERAGE(T4:AB4)</f>
        <v>2.0125824911818538E-2</v>
      </c>
      <c r="AQ4" s="64">
        <f t="shared" ref="AQ4:AQ67" si="9">AVERAGE(Y4:AB4)</f>
        <v>2.5713611415174892E-2</v>
      </c>
      <c r="AR4" s="64">
        <f t="shared" ref="AR4:AR67" si="10">AVERAGE(AC4:AE4)</f>
        <v>4.2532025702391806E-2</v>
      </c>
      <c r="AS4" s="64">
        <f t="shared" ref="AS4:AS67" si="11">AVERAGE(E4:AE4)</f>
        <v>7.106476443788993E-3</v>
      </c>
    </row>
    <row r="5" spans="1:45" x14ac:dyDescent="0.2">
      <c r="A5" s="4">
        <v>3</v>
      </c>
      <c r="B5" s="3" t="s">
        <v>0</v>
      </c>
      <c r="C5" s="15"/>
      <c r="D5" s="15">
        <f>LN(Y!D5/Y!C5)</f>
        <v>-3.2168369470806407E-3</v>
      </c>
      <c r="E5" s="15">
        <f>LN(Y!E5/Y!D5)</f>
        <v>-8.9396302492939228E-2</v>
      </c>
      <c r="F5" s="15">
        <f>LN(Y!F5/Y!E5)</f>
        <v>-8.3393782289433421E-2</v>
      </c>
      <c r="G5" s="15">
        <f>LN(Y!G5/Y!F5)</f>
        <v>-9.5246134562394044E-2</v>
      </c>
      <c r="H5" s="15">
        <f>LN(Y!H5/Y!G5)</f>
        <v>-1.4716135479190371E-2</v>
      </c>
      <c r="I5" s="15">
        <f>LN(Y!I5/Y!H5)</f>
        <v>1.4816300583486744E-2</v>
      </c>
      <c r="J5" s="15">
        <f>LN(Y!J5/Y!I5)</f>
        <v>-7.813427168165718E-2</v>
      </c>
      <c r="K5" s="15">
        <f>LN(Y!K5/Y!J5)</f>
        <v>-5.8727147918679772E-2</v>
      </c>
      <c r="L5" s="15">
        <f>LN(Y!L5/Y!K5)</f>
        <v>3.8894683399211274E-3</v>
      </c>
      <c r="M5" s="15">
        <f>LN(Y!M5/Y!L5)</f>
        <v>3.7839728417579856E-2</v>
      </c>
      <c r="N5" s="15">
        <f>LN(Y!N5/Y!M5)</f>
        <v>-6.1632420603159176E-4</v>
      </c>
      <c r="O5" s="15">
        <f>LN(Y!O5/Y!N5)</f>
        <v>5.3806160095895769E-2</v>
      </c>
      <c r="P5" s="15">
        <f>LN(Y!P5/Y!O5)</f>
        <v>1.5129963662679007E-2</v>
      </c>
      <c r="Q5" s="15">
        <f>LN(Y!Q5/Y!P5)</f>
        <v>1.1765485166372847E-2</v>
      </c>
      <c r="R5" s="15">
        <f>LN(Y!R5/Y!Q5)</f>
        <v>-8.9850189486849405E-2</v>
      </c>
      <c r="S5" s="15">
        <f>LN(Y!S5/Y!R5)</f>
        <v>4.4013971368430216E-2</v>
      </c>
      <c r="T5" s="15">
        <f>LN(Y!T5/Y!S5)</f>
        <v>1.4000714825202595E-2</v>
      </c>
      <c r="U5" s="15">
        <f>LN(Y!U5/Y!T5)</f>
        <v>-5.0766593882616236E-2</v>
      </c>
      <c r="V5" s="15">
        <f>LN(Y!V5/Y!U5)</f>
        <v>6.9587591617183628E-2</v>
      </c>
      <c r="W5" s="15">
        <f>LN(Y!W5/Y!V5)</f>
        <v>4.2335596407478082E-2</v>
      </c>
      <c r="X5" s="15">
        <f>LN(Y!X5/Y!W5)</f>
        <v>2.1051127250936455E-2</v>
      </c>
      <c r="Y5" s="15">
        <f>LN(Y!Y5/Y!X5)</f>
        <v>5.6384018728767855E-4</v>
      </c>
      <c r="Z5" s="15">
        <f>LN(Y!Z5/Y!Y5)</f>
        <v>-2.0617339646402836E-2</v>
      </c>
      <c r="AA5" s="15">
        <f>LN(Y!AA5/Y!Z5)</f>
        <v>-7.557947446989649E-3</v>
      </c>
      <c r="AB5" s="15">
        <f>LN(Y!AB5/Y!AA5)</f>
        <v>-7.1698832591343383E-3</v>
      </c>
      <c r="AC5" s="15">
        <f>LN(Y!AC5/Y!AB5)</f>
        <v>-5.7205235899612072E-2</v>
      </c>
      <c r="AD5" s="15">
        <f>LN(Y!AD5/Y!AC5)</f>
        <v>6.4154861757087081E-2</v>
      </c>
      <c r="AE5" s="15">
        <f>LN(Y!AE5/Y!AD5)</f>
        <v>2.2590896273325261E-2</v>
      </c>
      <c r="AF5" s="15"/>
      <c r="AH5" s="64">
        <f t="shared" si="0"/>
        <v>-5.3587210848094056E-2</v>
      </c>
      <c r="AI5" s="64">
        <f t="shared" si="1"/>
        <v>-1.9149709409773515E-2</v>
      </c>
      <c r="AJ5" s="64">
        <f t="shared" si="2"/>
        <v>6.9730781613056873E-3</v>
      </c>
      <c r="AK5" s="64">
        <f t="shared" si="3"/>
        <v>1.9241687243636903E-2</v>
      </c>
      <c r="AL5" s="64">
        <f t="shared" si="4"/>
        <v>-1.8397313212970244E-2</v>
      </c>
      <c r="AM5" s="64">
        <f t="shared" si="5"/>
        <v>4.3372879015206173E-2</v>
      </c>
      <c r="AN5" s="64">
        <f t="shared" si="6"/>
        <v>-6.0883156242339141E-3</v>
      </c>
      <c r="AO5" s="64">
        <f t="shared" si="7"/>
        <v>7.5806356819788047E-3</v>
      </c>
      <c r="AP5" s="64">
        <f t="shared" si="8"/>
        <v>6.8252340058828197E-3</v>
      </c>
      <c r="AQ5" s="64">
        <f t="shared" si="9"/>
        <v>-8.695332541309787E-3</v>
      </c>
      <c r="AR5" s="64">
        <f t="shared" si="10"/>
        <v>9.8468407102667559E-3</v>
      </c>
      <c r="AS5" s="64">
        <f t="shared" si="11"/>
        <v>-8.8093178629282867E-3</v>
      </c>
    </row>
    <row r="6" spans="1:45" x14ac:dyDescent="0.2">
      <c r="A6" s="4">
        <v>4</v>
      </c>
      <c r="B6" s="6" t="s">
        <v>1</v>
      </c>
      <c r="C6" s="15"/>
      <c r="D6" s="15">
        <f>LN(Y!D6/Y!C6)</f>
        <v>-9.2600640277107474E-2</v>
      </c>
      <c r="E6" s="15">
        <f>LN(Y!E6/Y!D6)</f>
        <v>-1.3310362046820042E-2</v>
      </c>
      <c r="F6" s="15">
        <f>LN(Y!F6/Y!E6)</f>
        <v>-2.7709273742655922E-2</v>
      </c>
      <c r="G6" s="15">
        <f>LN(Y!G6/Y!F6)</f>
        <v>-4.5834323593932164E-2</v>
      </c>
      <c r="H6" s="15">
        <f>LN(Y!H6/Y!G6)</f>
        <v>-2.9924459493428125E-2</v>
      </c>
      <c r="I6" s="15">
        <f>LN(Y!I6/Y!H6)</f>
        <v>-2.3231811728526643E-2</v>
      </c>
      <c r="J6" s="15">
        <f>LN(Y!J6/Y!I6)</f>
        <v>-1.8638568711984967E-3</v>
      </c>
      <c r="K6" s="15">
        <f>LN(Y!K6/Y!J6)</f>
        <v>-2.3681977351697053E-2</v>
      </c>
      <c r="L6" s="15">
        <f>LN(Y!L6/Y!K6)</f>
        <v>-9.3565237452341868E-2</v>
      </c>
      <c r="M6" s="15">
        <f>LN(Y!M6/Y!L6)</f>
        <v>-5.7145911211165116E-3</v>
      </c>
      <c r="N6" s="15">
        <f>LN(Y!N6/Y!M6)</f>
        <v>-1.6478309844919773E-2</v>
      </c>
      <c r="O6" s="15">
        <f>LN(Y!O6/Y!N6)</f>
        <v>2.6510707182865159E-3</v>
      </c>
      <c r="P6" s="15">
        <f>LN(Y!P6/Y!O6)</f>
        <v>1.6257370150492619E-2</v>
      </c>
      <c r="Q6" s="15">
        <f>LN(Y!Q6/Y!P6)</f>
        <v>-1.9479273617110139E-2</v>
      </c>
      <c r="R6" s="15">
        <f>LN(Y!R6/Y!Q6)</f>
        <v>-9.8769502421911071E-2</v>
      </c>
      <c r="S6" s="15">
        <f>LN(Y!S6/Y!R6)</f>
        <v>-6.3267760139062053E-3</v>
      </c>
      <c r="T6" s="15">
        <f>LN(Y!T6/Y!S6)</f>
        <v>-6.5472183801384087E-2</v>
      </c>
      <c r="U6" s="15">
        <f>LN(Y!U6/Y!T6)</f>
        <v>-5.3427773755925986E-3</v>
      </c>
      <c r="V6" s="15">
        <f>LN(Y!V6/Y!U6)</f>
        <v>1.132446527953174E-2</v>
      </c>
      <c r="W6" s="15">
        <f>LN(Y!W6/Y!V6)</f>
        <v>-5.6499919477383802E-2</v>
      </c>
      <c r="X6" s="15">
        <f>LN(Y!X6/Y!W6)</f>
        <v>1.8247272391011999E-2</v>
      </c>
      <c r="Y6" s="15">
        <f>LN(Y!Y6/Y!X6)</f>
        <v>-5.3812536217300123E-2</v>
      </c>
      <c r="Z6" s="15">
        <f>LN(Y!Z6/Y!Y6)</f>
        <v>-6.2423673226848823E-2</v>
      </c>
      <c r="AA6" s="15">
        <f>LN(Y!AA6/Y!Z6)</f>
        <v>-4.7802641057432212E-2</v>
      </c>
      <c r="AB6" s="15">
        <f>LN(Y!AB6/Y!AA6)</f>
        <v>-5.8708809842011024E-2</v>
      </c>
      <c r="AC6" s="15">
        <f>LN(Y!AC6/Y!AB6)</f>
        <v>-9.7499671057753742E-2</v>
      </c>
      <c r="AD6" s="15">
        <f>LN(Y!AD6/Y!AC6)</f>
        <v>5.5371993865061621E-2</v>
      </c>
      <c r="AE6" s="15">
        <f>LN(Y!AE6/Y!AD6)</f>
        <v>2.1524343485045112E-3</v>
      </c>
      <c r="AF6" s="15"/>
      <c r="AH6" s="64">
        <f t="shared" si="0"/>
        <v>-2.8002046121072578E-2</v>
      </c>
      <c r="AI6" s="64">
        <f t="shared" si="1"/>
        <v>-2.8260794528254741E-2</v>
      </c>
      <c r="AJ6" s="64">
        <f t="shared" si="2"/>
        <v>-2.1133422236829656E-2</v>
      </c>
      <c r="AK6" s="64">
        <f t="shared" si="3"/>
        <v>-1.9548628596763352E-2</v>
      </c>
      <c r="AL6" s="64">
        <f t="shared" si="4"/>
        <v>-6.4049466280269182E-2</v>
      </c>
      <c r="AM6" s="64">
        <f t="shared" si="5"/>
        <v>2.8762214106783066E-2</v>
      </c>
      <c r="AN6" s="64">
        <f t="shared" si="6"/>
        <v>-2.4697108382542198E-2</v>
      </c>
      <c r="AO6" s="64">
        <f t="shared" si="7"/>
        <v>-3.0038837180966383E-2</v>
      </c>
      <c r="AP6" s="64">
        <f t="shared" si="8"/>
        <v>-3.5610089258600999E-2</v>
      </c>
      <c r="AQ6" s="64">
        <f t="shared" si="9"/>
        <v>-5.5686915085898042E-2</v>
      </c>
      <c r="AR6" s="64">
        <f t="shared" si="10"/>
        <v>-1.3325080948062536E-2</v>
      </c>
      <c r="AS6" s="64">
        <f t="shared" si="11"/>
        <v>-2.7683235577865974E-2</v>
      </c>
    </row>
    <row r="7" spans="1:45" x14ac:dyDescent="0.2">
      <c r="A7" s="4">
        <v>5</v>
      </c>
      <c r="B7" s="6" t="s">
        <v>2</v>
      </c>
      <c r="C7" s="15"/>
      <c r="D7" s="15">
        <f>LN(Y!D7/Y!C7)</f>
        <v>-4.9977810186528797E-2</v>
      </c>
      <c r="E7" s="15">
        <f>LN(Y!E7/Y!D7)</f>
        <v>4.8029692680203732E-2</v>
      </c>
      <c r="F7" s="15">
        <f>LN(Y!F7/Y!E7)</f>
        <v>-4.8553587746643881E-2</v>
      </c>
      <c r="G7" s="15">
        <f>LN(Y!G7/Y!F7)</f>
        <v>-6.40656410622404E-2</v>
      </c>
      <c r="H7" s="15">
        <f>LN(Y!H7/Y!G7)</f>
        <v>2.4509543660256625E-3</v>
      </c>
      <c r="I7" s="15">
        <f>LN(Y!I7/Y!H7)</f>
        <v>3.8812911494142052E-2</v>
      </c>
      <c r="J7" s="15">
        <f>LN(Y!J7/Y!I7)</f>
        <v>-2.3843165866152236E-2</v>
      </c>
      <c r="K7" s="15">
        <f>LN(Y!K7/Y!J7)</f>
        <v>-6.3573765585198158E-2</v>
      </c>
      <c r="L7" s="15">
        <f>LN(Y!L7/Y!K7)</f>
        <v>-7.3200833389607575E-2</v>
      </c>
      <c r="M7" s="15">
        <f>LN(Y!M7/Y!L7)</f>
        <v>-9.3592122050954046E-2</v>
      </c>
      <c r="N7" s="15">
        <f>LN(Y!N7/Y!M7)</f>
        <v>-4.135502518538911E-2</v>
      </c>
      <c r="O7" s="15">
        <f>LN(Y!O7/Y!N7)</f>
        <v>-7.3238161464253534E-2</v>
      </c>
      <c r="P7" s="15">
        <f>LN(Y!P7/Y!O7)</f>
        <v>-6.0566171052309756E-2</v>
      </c>
      <c r="Q7" s="15">
        <f>LN(Y!Q7/Y!P7)</f>
        <v>-9.2898774110893381E-2</v>
      </c>
      <c r="R7" s="15">
        <f>LN(Y!R7/Y!Q7)</f>
        <v>-9.1054761682821908E-2</v>
      </c>
      <c r="S7" s="15">
        <f>LN(Y!S7/Y!R7)</f>
        <v>-3.1775796483203958E-2</v>
      </c>
      <c r="T7" s="15">
        <f>LN(Y!T7/Y!S7)</f>
        <v>-9.1548122181240393E-2</v>
      </c>
      <c r="U7" s="15">
        <f>LN(Y!U7/Y!T7)</f>
        <v>9.8202925717552226E-3</v>
      </c>
      <c r="V7" s="15">
        <f>LN(Y!V7/Y!U7)</f>
        <v>3.287438881779222E-2</v>
      </c>
      <c r="W7" s="15">
        <f>LN(Y!W7/Y!V7)</f>
        <v>-2.7728100961752901E-3</v>
      </c>
      <c r="X7" s="15">
        <f>LN(Y!X7/Y!W7)</f>
        <v>-3.5331596341627025E-2</v>
      </c>
      <c r="Y7" s="15">
        <f>LN(Y!Y7/Y!X7)</f>
        <v>-3.1347036087485819E-2</v>
      </c>
      <c r="Z7" s="15">
        <f>LN(Y!Z7/Y!Y7)</f>
        <v>2.1628341867125041E-2</v>
      </c>
      <c r="AA7" s="15">
        <f>LN(Y!AA7/Y!Z7)</f>
        <v>-1.9050429063737419E-2</v>
      </c>
      <c r="AB7" s="15">
        <f>LN(Y!AB7/Y!AA7)</f>
        <v>-5.0907366167624611E-2</v>
      </c>
      <c r="AC7" s="15">
        <f>LN(Y!AC7/Y!AB7)</f>
        <v>2.8015963201896386E-3</v>
      </c>
      <c r="AD7" s="15">
        <f>LN(Y!AD7/Y!AC7)</f>
        <v>-6.0299515468310604E-2</v>
      </c>
      <c r="AE7" s="15">
        <f>LN(Y!AE7/Y!AD7)</f>
        <v>-8.9438567251737738E-2</v>
      </c>
      <c r="AF7" s="15"/>
      <c r="AH7" s="64">
        <f t="shared" si="0"/>
        <v>-4.6651340537025663E-3</v>
      </c>
      <c r="AI7" s="64">
        <f t="shared" si="1"/>
        <v>-5.9112982415460237E-2</v>
      </c>
      <c r="AJ7" s="64">
        <f t="shared" si="2"/>
        <v>-6.990673295869651E-2</v>
      </c>
      <c r="AK7" s="64">
        <f t="shared" si="3"/>
        <v>-1.7391569445899053E-2</v>
      </c>
      <c r="AL7" s="64">
        <f t="shared" si="4"/>
        <v>-1.5374978626306634E-2</v>
      </c>
      <c r="AM7" s="64">
        <f t="shared" si="5"/>
        <v>-7.4869041360024174E-2</v>
      </c>
      <c r="AN7" s="64">
        <f t="shared" si="6"/>
        <v>-6.450985768707837E-2</v>
      </c>
      <c r="AO7" s="64">
        <f t="shared" si="7"/>
        <v>-2.6130901923423062E-2</v>
      </c>
      <c r="AP7" s="64">
        <f t="shared" si="8"/>
        <v>-1.8514926297913119E-2</v>
      </c>
      <c r="AQ7" s="64">
        <f t="shared" si="9"/>
        <v>-1.9919122362930704E-2</v>
      </c>
      <c r="AR7" s="64">
        <f t="shared" si="10"/>
        <v>-4.8978828799952905E-2</v>
      </c>
      <c r="AS7" s="64">
        <f t="shared" si="11"/>
        <v>-3.6370187785939756E-2</v>
      </c>
    </row>
    <row r="8" spans="1:45" x14ac:dyDescent="0.2">
      <c r="A8" s="4">
        <v>6</v>
      </c>
      <c r="B8" s="6" t="s">
        <v>42</v>
      </c>
      <c r="C8" s="15"/>
      <c r="D8" s="15">
        <f>LN(Y!D8/Y!C8)</f>
        <v>1.2180161553725112E-3</v>
      </c>
      <c r="E8" s="15">
        <f>LN(Y!E8/Y!D8)</f>
        <v>-2.5713588233627092E-2</v>
      </c>
      <c r="F8" s="15">
        <f>LN(Y!F8/Y!E8)</f>
        <v>-2.6673974436490218E-3</v>
      </c>
      <c r="G8" s="15">
        <f>LN(Y!G8/Y!F8)</f>
        <v>-5.5531174467659877E-3</v>
      </c>
      <c r="H8" s="15">
        <f>LN(Y!H8/Y!G8)</f>
        <v>-5.9633695055469086E-3</v>
      </c>
      <c r="I8" s="15">
        <f>LN(Y!I8/Y!H8)</f>
        <v>-7.473988329096069E-3</v>
      </c>
      <c r="J8" s="15">
        <f>LN(Y!J8/Y!I8)</f>
        <v>-2.0718774017877962E-2</v>
      </c>
      <c r="K8" s="15">
        <f>LN(Y!K8/Y!J8)</f>
        <v>5.2469263335788871E-2</v>
      </c>
      <c r="L8" s="15">
        <f>LN(Y!L8/Y!K8)</f>
        <v>-1.94242308430355E-2</v>
      </c>
      <c r="M8" s="15">
        <f>LN(Y!M8/Y!L8)</f>
        <v>1.6851960054637415E-2</v>
      </c>
      <c r="N8" s="15">
        <f>LN(Y!N8/Y!M8)</f>
        <v>-5.3371122398965597E-2</v>
      </c>
      <c r="O8" s="15">
        <f>LN(Y!O8/Y!N8)</f>
        <v>-1.2641425972412541E-2</v>
      </c>
      <c r="P8" s="15">
        <f>LN(Y!P8/Y!O8)</f>
        <v>3.2138252590553293E-3</v>
      </c>
      <c r="Q8" s="15">
        <f>LN(Y!Q8/Y!P8)</f>
        <v>1.9988350311569651E-3</v>
      </c>
      <c r="R8" s="15">
        <f>LN(Y!R8/Y!Q8)</f>
        <v>-5.089200920679487E-3</v>
      </c>
      <c r="S8" s="15">
        <f>LN(Y!S8/Y!R8)</f>
        <v>1.2008317167469779E-2</v>
      </c>
      <c r="T8" s="15">
        <f>LN(Y!T8/Y!S8)</f>
        <v>-2.5963458005534425E-2</v>
      </c>
      <c r="U8" s="15">
        <f>LN(Y!U8/Y!T8)</f>
        <v>-2.6788412021675596E-3</v>
      </c>
      <c r="V8" s="15">
        <f>LN(Y!V8/Y!U8)</f>
        <v>1.9994232447980004E-2</v>
      </c>
      <c r="W8" s="15">
        <f>LN(Y!W8/Y!V8)</f>
        <v>-2.4170598482852669E-2</v>
      </c>
      <c r="X8" s="15">
        <f>LN(Y!X8/Y!W8)</f>
        <v>6.7410643012943805E-2</v>
      </c>
      <c r="Y8" s="15">
        <f>LN(Y!Y8/Y!X8)</f>
        <v>-2.1139423235944255E-2</v>
      </c>
      <c r="Z8" s="15">
        <f>LN(Y!Z8/Y!Y8)</f>
        <v>1.7558184442792703E-2</v>
      </c>
      <c r="AA8" s="15">
        <f>LN(Y!AA8/Y!Z8)</f>
        <v>1.9095366299444361E-2</v>
      </c>
      <c r="AB8" s="15">
        <f>LN(Y!AB8/Y!AA8)</f>
        <v>-4.9112032561124666E-3</v>
      </c>
      <c r="AC8" s="15">
        <f>LN(Y!AC8/Y!AB8)</f>
        <v>1.2979339311367688E-2</v>
      </c>
      <c r="AD8" s="15">
        <f>LN(Y!AD8/Y!AC8)</f>
        <v>1.4006894301609443E-2</v>
      </c>
      <c r="AE8" s="15">
        <f>LN(Y!AE8/Y!AD8)</f>
        <v>1.3312368984807664E-2</v>
      </c>
      <c r="AF8" s="15"/>
      <c r="AH8" s="64">
        <f t="shared" si="0"/>
        <v>-9.4742921917370156E-3</v>
      </c>
      <c r="AI8" s="64">
        <f t="shared" si="1"/>
        <v>-4.8385807738905535E-3</v>
      </c>
      <c r="AJ8" s="64">
        <f t="shared" si="2"/>
        <v>-1.0192988708199111E-4</v>
      </c>
      <c r="AK8" s="64">
        <f t="shared" si="3"/>
        <v>6.918395554073831E-3</v>
      </c>
      <c r="AL8" s="64">
        <f t="shared" si="4"/>
        <v>4.7164527123096057E-3</v>
      </c>
      <c r="AM8" s="64">
        <f t="shared" si="5"/>
        <v>1.3659631643208554E-2</v>
      </c>
      <c r="AN8" s="64">
        <f t="shared" si="6"/>
        <v>-2.4702553304862727E-3</v>
      </c>
      <c r="AO8" s="64">
        <f t="shared" si="7"/>
        <v>7.1244587181945249E-3</v>
      </c>
      <c r="AP8" s="64">
        <f t="shared" si="8"/>
        <v>5.0216557800610547E-3</v>
      </c>
      <c r="AQ8" s="64">
        <f t="shared" si="9"/>
        <v>2.6507310625450854E-3</v>
      </c>
      <c r="AR8" s="64">
        <f t="shared" si="10"/>
        <v>1.3432867532594933E-2</v>
      </c>
      <c r="AS8" s="64">
        <f t="shared" si="11"/>
        <v>4.9701816128838803E-4</v>
      </c>
    </row>
    <row r="9" spans="1:45" x14ac:dyDescent="0.2">
      <c r="A9" s="4">
        <v>7</v>
      </c>
      <c r="B9" s="6" t="s">
        <v>43</v>
      </c>
      <c r="C9" s="15"/>
      <c r="D9" s="15">
        <f>LN(Y!D9/Y!C9)</f>
        <v>4.5539530050215056E-2</v>
      </c>
      <c r="E9" s="15">
        <f>LN(Y!E9/Y!D9)</f>
        <v>-3.3983880198295728E-2</v>
      </c>
      <c r="F9" s="15">
        <f>LN(Y!F9/Y!E9)</f>
        <v>-3.9084391248090385E-2</v>
      </c>
      <c r="G9" s="15">
        <f>LN(Y!G9/Y!F9)</f>
        <v>-6.9333557773707602E-3</v>
      </c>
      <c r="H9" s="15">
        <f>LN(Y!H9/Y!G9)</f>
        <v>-5.657143288748067E-2</v>
      </c>
      <c r="I9" s="15">
        <f>LN(Y!I9/Y!H9)</f>
        <v>-4.437972418657532E-2</v>
      </c>
      <c r="J9" s="15">
        <f>LN(Y!J9/Y!I9)</f>
        <v>-2.4179326016241471E-2</v>
      </c>
      <c r="K9" s="15">
        <f>LN(Y!K9/Y!J9)</f>
        <v>-3.6694203922135377E-2</v>
      </c>
      <c r="L9" s="15">
        <f>LN(Y!L9/Y!K9)</f>
        <v>-4.9246535462602901E-2</v>
      </c>
      <c r="M9" s="15">
        <f>LN(Y!M9/Y!L9)</f>
        <v>-2.9718253651848783E-2</v>
      </c>
      <c r="N9" s="15">
        <f>LN(Y!N9/Y!M9)</f>
        <v>-1.0877567557079575E-2</v>
      </c>
      <c r="O9" s="15">
        <f>LN(Y!O9/Y!N9)</f>
        <v>-6.0888589119651497E-2</v>
      </c>
      <c r="P9" s="15">
        <f>LN(Y!P9/Y!O9)</f>
        <v>-1.2950296758567218E-3</v>
      </c>
      <c r="Q9" s="15">
        <f>LN(Y!Q9/Y!P9)</f>
        <v>-7.5601760824391961E-2</v>
      </c>
      <c r="R9" s="15">
        <f>LN(Y!R9/Y!Q9)</f>
        <v>-6.9864055807245987E-2</v>
      </c>
      <c r="S9" s="15">
        <f>LN(Y!S9/Y!R9)</f>
        <v>-1.3373979614370181E-2</v>
      </c>
      <c r="T9" s="15">
        <f>LN(Y!T9/Y!S9)</f>
        <v>-5.7440067733330116E-2</v>
      </c>
      <c r="U9" s="15">
        <f>LN(Y!U9/Y!T9)</f>
        <v>-6.5455845611213676E-2</v>
      </c>
      <c r="V9" s="15">
        <f>LN(Y!V9/Y!U9)</f>
        <v>1.0550009350192643E-2</v>
      </c>
      <c r="W9" s="15">
        <f>LN(Y!W9/Y!V9)</f>
        <v>-2.5020682447132615E-2</v>
      </c>
      <c r="X9" s="15">
        <f>LN(Y!X9/Y!W9)</f>
        <v>0.10072491687803946</v>
      </c>
      <c r="Y9" s="15">
        <f>LN(Y!Y9/Y!X9)</f>
        <v>-6.9524136035534298E-2</v>
      </c>
      <c r="Z9" s="15">
        <f>LN(Y!Z9/Y!Y9)</f>
        <v>-8.2989262681429712E-2</v>
      </c>
      <c r="AA9" s="15">
        <f>LN(Y!AA9/Y!Z9)</f>
        <v>-5.5133578362861285E-2</v>
      </c>
      <c r="AB9" s="15">
        <f>LN(Y!AB9/Y!AA9)</f>
        <v>4.1209193011414666E-2</v>
      </c>
      <c r="AC9" s="15">
        <f>LN(Y!AC9/Y!AB9)</f>
        <v>-2.561703258532156E-2</v>
      </c>
      <c r="AD9" s="15">
        <f>LN(Y!AD9/Y!AC9)</f>
        <v>5.6324704019491641E-2</v>
      </c>
      <c r="AE9" s="15">
        <f>LN(Y!AE9/Y!AD9)</f>
        <v>-1.5303843974808875E-2</v>
      </c>
      <c r="AF9" s="15"/>
      <c r="AH9" s="64">
        <f t="shared" si="0"/>
        <v>-3.6190556859562573E-2</v>
      </c>
      <c r="AI9" s="64">
        <f t="shared" si="1"/>
        <v>-3.0143177321981619E-2</v>
      </c>
      <c r="AJ9" s="64">
        <f t="shared" si="2"/>
        <v>-4.4204683008303262E-2</v>
      </c>
      <c r="AK9" s="64">
        <f t="shared" si="3"/>
        <v>-7.328333912688864E-3</v>
      </c>
      <c r="AL9" s="64">
        <f t="shared" si="4"/>
        <v>-3.8410963330746437E-2</v>
      </c>
      <c r="AM9" s="64">
        <f t="shared" si="5"/>
        <v>2.0510430022341382E-2</v>
      </c>
      <c r="AN9" s="64">
        <f t="shared" si="6"/>
        <v>-3.7173930165142449E-2</v>
      </c>
      <c r="AO9" s="64">
        <f t="shared" si="7"/>
        <v>-1.5639635514374483E-2</v>
      </c>
      <c r="AP9" s="64">
        <f t="shared" si="8"/>
        <v>-2.2564383736872775E-2</v>
      </c>
      <c r="AQ9" s="64">
        <f t="shared" si="9"/>
        <v>-4.1609446017102661E-2</v>
      </c>
      <c r="AR9" s="64">
        <f t="shared" si="10"/>
        <v>5.1346091531204018E-3</v>
      </c>
      <c r="AS9" s="64">
        <f t="shared" si="11"/>
        <v>-2.7421026374878924E-2</v>
      </c>
    </row>
    <row r="10" spans="1:45" x14ac:dyDescent="0.2">
      <c r="A10" s="4">
        <v>8</v>
      </c>
      <c r="B10" s="6" t="s">
        <v>44</v>
      </c>
      <c r="C10" s="15"/>
      <c r="D10" s="15">
        <f>LN(Y!D10/Y!C10)</f>
        <v>-1.1221272720472986E-2</v>
      </c>
      <c r="E10" s="15">
        <f>LN(Y!E10/Y!D10)</f>
        <v>1.7648963926866483E-2</v>
      </c>
      <c r="F10" s="15">
        <f>LN(Y!F10/Y!E10)</f>
        <v>1.4681080985529729E-3</v>
      </c>
      <c r="G10" s="15">
        <f>LN(Y!G10/Y!F10)</f>
        <v>1.6023784576703174E-3</v>
      </c>
      <c r="H10" s="15">
        <f>LN(Y!H10/Y!G10)</f>
        <v>3.6010656925264388E-2</v>
      </c>
      <c r="I10" s="15">
        <f>LN(Y!I10/Y!H10)</f>
        <v>-2.0323206811498511E-2</v>
      </c>
      <c r="J10" s="15">
        <f>LN(Y!J10/Y!I10)</f>
        <v>-0.25787066094430461</v>
      </c>
      <c r="K10" s="15">
        <f>LN(Y!K10/Y!J10)</f>
        <v>0.29035753038493645</v>
      </c>
      <c r="L10" s="15">
        <f>LN(Y!L10/Y!K10)</f>
        <v>-4.387827782573242E-2</v>
      </c>
      <c r="M10" s="15">
        <f>LN(Y!M10/Y!L10)</f>
        <v>2.7376778997674076E-2</v>
      </c>
      <c r="N10" s="15">
        <f>LN(Y!N10/Y!M10)</f>
        <v>1.3006386174370667E-2</v>
      </c>
      <c r="O10" s="15">
        <f>LN(Y!O10/Y!N10)</f>
        <v>-1.5410800782466762E-2</v>
      </c>
      <c r="P10" s="15">
        <f>LN(Y!P10/Y!O10)</f>
        <v>-7.1694121973322533E-2</v>
      </c>
      <c r="Q10" s="15">
        <f>LN(Y!Q10/Y!P10)</f>
        <v>-3.5971078483330201E-3</v>
      </c>
      <c r="R10" s="15">
        <f>LN(Y!R10/Y!Q10)</f>
        <v>-0.15171419892112109</v>
      </c>
      <c r="S10" s="15">
        <f>LN(Y!S10/Y!R10)</f>
        <v>-3.2157283156831806E-2</v>
      </c>
      <c r="T10" s="15">
        <f>LN(Y!T10/Y!S10)</f>
        <v>2.9980127432619125E-4</v>
      </c>
      <c r="U10" s="15">
        <f>LN(Y!U10/Y!T10)</f>
        <v>-9.6195527579528445E-3</v>
      </c>
      <c r="V10" s="15">
        <f>LN(Y!V10/Y!U10)</f>
        <v>-5.685781315121774E-2</v>
      </c>
      <c r="W10" s="15">
        <f>LN(Y!W10/Y!V10)</f>
        <v>-1.1794197758875599E-2</v>
      </c>
      <c r="X10" s="15">
        <f>LN(Y!X10/Y!W10)</f>
        <v>-1.8127255391090825E-2</v>
      </c>
      <c r="Y10" s="15">
        <f>LN(Y!Y10/Y!X10)</f>
        <v>-1.3457405948940047E-2</v>
      </c>
      <c r="Z10" s="15">
        <f>LN(Y!Z10/Y!Y10)</f>
        <v>1.419108324515752E-3</v>
      </c>
      <c r="AA10" s="15">
        <f>LN(Y!AA10/Y!Z10)</f>
        <v>-8.7842117975365814E-4</v>
      </c>
      <c r="AB10" s="15">
        <f>LN(Y!AB10/Y!AA10)</f>
        <v>-2.4660564169238435E-2</v>
      </c>
      <c r="AC10" s="15">
        <f>LN(Y!AC10/Y!AB10)</f>
        <v>-2.2396021772248122E-2</v>
      </c>
      <c r="AD10" s="15">
        <f>LN(Y!AD10/Y!AC10)</f>
        <v>6.6890845591202411E-2</v>
      </c>
      <c r="AE10" s="15">
        <f>LN(Y!AE10/Y!AD10)</f>
        <v>-1.4987821802424126E-2</v>
      </c>
      <c r="AF10" s="15"/>
      <c r="AH10" s="64">
        <f t="shared" si="0"/>
        <v>7.2813801193711298E-3</v>
      </c>
      <c r="AI10" s="64">
        <f t="shared" si="1"/>
        <v>5.7983513573888323E-3</v>
      </c>
      <c r="AJ10" s="64">
        <f t="shared" si="2"/>
        <v>-5.491470253641504E-2</v>
      </c>
      <c r="AK10" s="64">
        <f t="shared" si="3"/>
        <v>-1.9219803556962161E-2</v>
      </c>
      <c r="AL10" s="64">
        <f t="shared" si="4"/>
        <v>-1.1994660949132903E-2</v>
      </c>
      <c r="AM10" s="64">
        <f t="shared" si="5"/>
        <v>2.5951511894389143E-2</v>
      </c>
      <c r="AN10" s="64">
        <f t="shared" si="6"/>
        <v>-2.4558175589513103E-2</v>
      </c>
      <c r="AO10" s="64">
        <f t="shared" si="7"/>
        <v>-8.6807748951414198E-3</v>
      </c>
      <c r="AP10" s="64">
        <f t="shared" si="8"/>
        <v>-1.4852922306469689E-2</v>
      </c>
      <c r="AQ10" s="64">
        <f t="shared" si="9"/>
        <v>-9.3943207433540982E-3</v>
      </c>
      <c r="AR10" s="64">
        <f t="shared" si="10"/>
        <v>9.8356673388433884E-3</v>
      </c>
      <c r="AS10" s="64">
        <f t="shared" si="11"/>
        <v>-1.1605339038517503E-2</v>
      </c>
    </row>
    <row r="11" spans="1:45" x14ac:dyDescent="0.2">
      <c r="A11" s="4">
        <v>9</v>
      </c>
      <c r="B11" s="6" t="s">
        <v>45</v>
      </c>
      <c r="C11" s="15"/>
      <c r="D11" s="15">
        <f>LN(Y!D11/Y!C11)</f>
        <v>3.1993001192608457E-2</v>
      </c>
      <c r="E11" s="15">
        <f>LN(Y!E11/Y!D11)</f>
        <v>3.1286114386741067E-2</v>
      </c>
      <c r="F11" s="15">
        <f>LN(Y!F11/Y!E11)</f>
        <v>-3.3728649467214045E-2</v>
      </c>
      <c r="G11" s="15">
        <f>LN(Y!G11/Y!F11)</f>
        <v>6.0292390528382998E-2</v>
      </c>
      <c r="H11" s="15">
        <f>LN(Y!H11/Y!G11)</f>
        <v>-3.1852346682964133E-2</v>
      </c>
      <c r="I11" s="15">
        <f>LN(Y!I11/Y!H11)</f>
        <v>-1.8667112349943539E-2</v>
      </c>
      <c r="J11" s="15">
        <f>LN(Y!J11/Y!I11)</f>
        <v>7.7331127054474202E-2</v>
      </c>
      <c r="K11" s="15">
        <f>LN(Y!K11/Y!J11)</f>
        <v>-0.10228964436796122</v>
      </c>
      <c r="L11" s="15">
        <f>LN(Y!L11/Y!K11)</f>
        <v>1.8291724823075665E-2</v>
      </c>
      <c r="M11" s="15">
        <f>LN(Y!M11/Y!L11)</f>
        <v>2.0494204608385358E-2</v>
      </c>
      <c r="N11" s="15">
        <f>LN(Y!N11/Y!M11)</f>
        <v>7.2408839011994172E-2</v>
      </c>
      <c r="O11" s="15">
        <f>LN(Y!O11/Y!N11)</f>
        <v>1.0236836443840925E-2</v>
      </c>
      <c r="P11" s="15">
        <f>LN(Y!P11/Y!O11)</f>
        <v>5.389880761154691E-2</v>
      </c>
      <c r="Q11" s="15">
        <f>LN(Y!Q11/Y!P11)</f>
        <v>6.2539678276670868E-3</v>
      </c>
      <c r="R11" s="15">
        <f>LN(Y!R11/Y!Q11)</f>
        <v>-4.3775441129801865E-3</v>
      </c>
      <c r="S11" s="15">
        <f>LN(Y!S11/Y!R11)</f>
        <v>5.8206876973817288E-2</v>
      </c>
      <c r="T11" s="15">
        <f>LN(Y!T11/Y!S11)</f>
        <v>2.623447039506311E-2</v>
      </c>
      <c r="U11" s="15">
        <f>LN(Y!U11/Y!T11)</f>
        <v>9.5803213115141367E-3</v>
      </c>
      <c r="V11" s="15">
        <f>LN(Y!V11/Y!U11)</f>
        <v>-6.4898750146714672E-3</v>
      </c>
      <c r="W11" s="15">
        <f>LN(Y!W11/Y!V11)</f>
        <v>1.6733402846363041E-3</v>
      </c>
      <c r="X11" s="15">
        <f>LN(Y!X11/Y!W11)</f>
        <v>1.7724633392869168E-2</v>
      </c>
      <c r="Y11" s="15">
        <f>LN(Y!Y11/Y!X11)</f>
        <v>2.395581813282634E-2</v>
      </c>
      <c r="Z11" s="15">
        <f>LN(Y!Z11/Y!Y11)</f>
        <v>2.6869283063792E-2</v>
      </c>
      <c r="AA11" s="15">
        <f>LN(Y!AA11/Y!Z11)</f>
        <v>2.7651229041776228E-2</v>
      </c>
      <c r="AB11" s="15">
        <f>LN(Y!AB11/Y!AA11)</f>
        <v>-5.1615423408641978E-3</v>
      </c>
      <c r="AC11" s="15">
        <f>LN(Y!AC11/Y!AB11)</f>
        <v>-8.1298734456403537E-2</v>
      </c>
      <c r="AD11" s="15">
        <f>LN(Y!AD11/Y!AC11)</f>
        <v>1.4408204040977217E-2</v>
      </c>
      <c r="AE11" s="15">
        <f>LN(Y!AE11/Y!AD11)</f>
        <v>-3.034430268827909E-3</v>
      </c>
      <c r="AF11" s="15"/>
      <c r="AH11" s="64">
        <f t="shared" si="0"/>
        <v>1.4660792830004695E-3</v>
      </c>
      <c r="AI11" s="64">
        <f t="shared" si="1"/>
        <v>1.7247250225993639E-2</v>
      </c>
      <c r="AJ11" s="64">
        <f t="shared" si="2"/>
        <v>2.4843788948778405E-2</v>
      </c>
      <c r="AK11" s="64">
        <f t="shared" si="3"/>
        <v>9.7445780738822495E-3</v>
      </c>
      <c r="AL11" s="64">
        <f t="shared" si="4"/>
        <v>-1.5967893117746351E-3</v>
      </c>
      <c r="AM11" s="64">
        <f t="shared" si="5"/>
        <v>5.6868868860746541E-3</v>
      </c>
      <c r="AN11" s="64">
        <f t="shared" si="6"/>
        <v>2.104551958738602E-2</v>
      </c>
      <c r="AO11" s="64">
        <f t="shared" si="7"/>
        <v>4.3427264652239478E-3</v>
      </c>
      <c r="AP11" s="64">
        <f t="shared" si="8"/>
        <v>1.3559742029660178E-2</v>
      </c>
      <c r="AQ11" s="64">
        <f t="shared" si="9"/>
        <v>1.832869697438259E-2</v>
      </c>
      <c r="AR11" s="64">
        <f t="shared" si="10"/>
        <v>-2.3308320228084742E-2</v>
      </c>
      <c r="AS11" s="64">
        <f t="shared" si="11"/>
        <v>9.9962336989462951E-3</v>
      </c>
    </row>
    <row r="12" spans="1:45" x14ac:dyDescent="0.2">
      <c r="A12" s="4">
        <v>10</v>
      </c>
      <c r="B12" s="6" t="s">
        <v>46</v>
      </c>
      <c r="C12" s="15"/>
      <c r="D12" s="15">
        <f>LN(Y!D12/Y!C12)</f>
        <v>-1.1915130975564531E-4</v>
      </c>
      <c r="E12" s="15">
        <f>LN(Y!E12/Y!D12)</f>
        <v>1.4136043060204195E-3</v>
      </c>
      <c r="F12" s="15">
        <f>LN(Y!F12/Y!E12)</f>
        <v>1.9587901118298268E-2</v>
      </c>
      <c r="G12" s="15">
        <f>LN(Y!G12/Y!F12)</f>
        <v>-1.0540161485070971E-2</v>
      </c>
      <c r="H12" s="15">
        <f>LN(Y!H12/Y!G12)</f>
        <v>-2.5057063058515325E-2</v>
      </c>
      <c r="I12" s="15">
        <f>LN(Y!I12/Y!H12)</f>
        <v>-1.5513705478297076E-2</v>
      </c>
      <c r="J12" s="15">
        <f>LN(Y!J12/Y!I12)</f>
        <v>3.0670571592344181E-2</v>
      </c>
      <c r="K12" s="15">
        <f>LN(Y!K12/Y!J12)</f>
        <v>-3.2973553135895846E-2</v>
      </c>
      <c r="L12" s="15">
        <f>LN(Y!L12/Y!K12)</f>
        <v>4.5757852433751345E-4</v>
      </c>
      <c r="M12" s="15">
        <f>LN(Y!M12/Y!L12)</f>
        <v>2.9734035996688862E-2</v>
      </c>
      <c r="N12" s="15">
        <f>LN(Y!N12/Y!M12)</f>
        <v>-7.1515400795885739E-2</v>
      </c>
      <c r="O12" s="15">
        <f>LN(Y!O12/Y!N12)</f>
        <v>-4.6176993313307366E-2</v>
      </c>
      <c r="P12" s="15">
        <f>LN(Y!P12/Y!O12)</f>
        <v>7.3561404733275678E-3</v>
      </c>
      <c r="Q12" s="15">
        <f>LN(Y!Q12/Y!P12)</f>
        <v>-4.8498877678398312E-2</v>
      </c>
      <c r="R12" s="15">
        <f>LN(Y!R12/Y!Q12)</f>
        <v>1.1255028457812776E-2</v>
      </c>
      <c r="S12" s="15">
        <f>LN(Y!S12/Y!R12)</f>
        <v>7.3006018763144675E-3</v>
      </c>
      <c r="T12" s="15">
        <f>LN(Y!T12/Y!S12)</f>
        <v>-8.6178135762169136E-2</v>
      </c>
      <c r="U12" s="15">
        <f>LN(Y!U12/Y!T12)</f>
        <v>2.7665116654862577E-2</v>
      </c>
      <c r="V12" s="15">
        <f>LN(Y!V12/Y!U12)</f>
        <v>-1.5426518433151341E-2</v>
      </c>
      <c r="W12" s="15">
        <f>LN(Y!W12/Y!V12)</f>
        <v>-4.5463762039608053E-3</v>
      </c>
      <c r="X12" s="15">
        <f>LN(Y!X12/Y!W12)</f>
        <v>1.2621149342215733E-2</v>
      </c>
      <c r="Y12" s="15">
        <f>LN(Y!Y12/Y!X12)</f>
        <v>-2.9374643134252837E-2</v>
      </c>
      <c r="Z12" s="15">
        <f>LN(Y!Z12/Y!Y12)</f>
        <v>1.3858524589829471E-2</v>
      </c>
      <c r="AA12" s="15">
        <f>LN(Y!AA12/Y!Z12)</f>
        <v>3.6693304815580745E-2</v>
      </c>
      <c r="AB12" s="15">
        <f>LN(Y!AB12/Y!AA12)</f>
        <v>-9.7508687150635251E-3</v>
      </c>
      <c r="AC12" s="15">
        <f>LN(Y!AC12/Y!AB12)</f>
        <v>-6.3475868987072026E-2</v>
      </c>
      <c r="AD12" s="15">
        <f>LN(Y!AD12/Y!AC12)</f>
        <v>6.5092865216306584E-3</v>
      </c>
      <c r="AE12" s="15">
        <f>LN(Y!AE12/Y!AD12)</f>
        <v>2.8635043843008613E-2</v>
      </c>
      <c r="AF12" s="15"/>
      <c r="AH12" s="64">
        <f t="shared" si="0"/>
        <v>-6.0218849195129371E-3</v>
      </c>
      <c r="AI12" s="64">
        <f t="shared" si="1"/>
        <v>-8.7253535636822067E-3</v>
      </c>
      <c r="AJ12" s="64">
        <f t="shared" si="2"/>
        <v>-1.3752820036850171E-2</v>
      </c>
      <c r="AK12" s="64">
        <f t="shared" si="3"/>
        <v>-1.3172952880440597E-2</v>
      </c>
      <c r="AL12" s="64">
        <f t="shared" si="4"/>
        <v>-1.0409910286195635E-2</v>
      </c>
      <c r="AM12" s="64">
        <f t="shared" si="5"/>
        <v>1.7572165182319636E-2</v>
      </c>
      <c r="AN12" s="64">
        <f t="shared" si="6"/>
        <v>-1.1239086800266191E-2</v>
      </c>
      <c r="AO12" s="64">
        <f t="shared" si="7"/>
        <v>-6.8974987890451575E-3</v>
      </c>
      <c r="AP12" s="64">
        <f t="shared" si="8"/>
        <v>-6.0487163162343477E-3</v>
      </c>
      <c r="AQ12" s="64">
        <f t="shared" si="9"/>
        <v>2.8565793890234633E-3</v>
      </c>
      <c r="AR12" s="64">
        <f t="shared" si="10"/>
        <v>-9.4438462074775843E-3</v>
      </c>
      <c r="AS12" s="64">
        <f t="shared" si="11"/>
        <v>-8.3433436321766093E-3</v>
      </c>
    </row>
    <row r="13" spans="1:45" x14ac:dyDescent="0.2">
      <c r="A13" s="4">
        <v>11</v>
      </c>
      <c r="B13" s="6" t="s">
        <v>47</v>
      </c>
      <c r="C13" s="15"/>
      <c r="D13" s="15">
        <f>LN(Y!D13/Y!C13)</f>
        <v>-0.11653078562913924</v>
      </c>
      <c r="E13" s="15">
        <f>LN(Y!E13/Y!D13)</f>
        <v>4.890221102570487E-2</v>
      </c>
      <c r="F13" s="15">
        <f>LN(Y!F13/Y!E13)</f>
        <v>0.10667036879703018</v>
      </c>
      <c r="G13" s="15">
        <f>LN(Y!G13/Y!F13)</f>
        <v>-0.2142752189125644</v>
      </c>
      <c r="H13" s="15">
        <f>LN(Y!H13/Y!G13)</f>
        <v>0.17412461339099777</v>
      </c>
      <c r="I13" s="15">
        <f>LN(Y!I13/Y!H13)</f>
        <v>-0.14475845298232795</v>
      </c>
      <c r="J13" s="15">
        <f>LN(Y!J13/Y!I13)</f>
        <v>-0.20134384987535417</v>
      </c>
      <c r="K13" s="15">
        <f>LN(Y!K13/Y!J13)</f>
        <v>0.36688083361031537</v>
      </c>
      <c r="L13" s="15">
        <f>LN(Y!L13/Y!K13)</f>
        <v>-4.9616911397378071E-3</v>
      </c>
      <c r="M13" s="15">
        <f>LN(Y!M13/Y!L13)</f>
        <v>-0.32652759152727728</v>
      </c>
      <c r="N13" s="15">
        <f>LN(Y!N13/Y!M13)</f>
        <v>-0.489119284433438</v>
      </c>
      <c r="O13" s="15">
        <f>LN(Y!O13/Y!N13)</f>
        <v>0.62773863185981305</v>
      </c>
      <c r="P13" s="15">
        <f>LN(Y!P13/Y!O13)</f>
        <v>8.573209211059829E-2</v>
      </c>
      <c r="Q13" s="15">
        <f>LN(Y!Q13/Y!P13)</f>
        <v>-7.6470730753108923E-2</v>
      </c>
      <c r="R13" s="15">
        <f>LN(Y!R13/Y!Q13)</f>
        <v>-1.0153826640096559E-2</v>
      </c>
      <c r="S13" s="15">
        <f>LN(Y!S13/Y!R13)</f>
        <v>-7.0028640290910674E-2</v>
      </c>
      <c r="T13" s="15">
        <f>LN(Y!T13/Y!S13)</f>
        <v>-0.10730610492351746</v>
      </c>
      <c r="U13" s="15">
        <f>LN(Y!U13/Y!T13)</f>
        <v>7.2125610017433773E-3</v>
      </c>
      <c r="V13" s="15">
        <f>LN(Y!V13/Y!U13)</f>
        <v>-3.8558384398437152E-2</v>
      </c>
      <c r="W13" s="15">
        <f>LN(Y!W13/Y!V13)</f>
        <v>1.5497459195029869E-2</v>
      </c>
      <c r="X13" s="15">
        <f>LN(Y!X13/Y!W13)</f>
        <v>0.20585722567620288</v>
      </c>
      <c r="Y13" s="15">
        <f>LN(Y!Y13/Y!X13)</f>
        <v>-0.16611259324746597</v>
      </c>
      <c r="Z13" s="15">
        <f>LN(Y!Z13/Y!Y13)</f>
        <v>-2.5501174961025847E-2</v>
      </c>
      <c r="AA13" s="15">
        <f>LN(Y!AA13/Y!Z13)</f>
        <v>3.0554777305715045E-2</v>
      </c>
      <c r="AB13" s="15">
        <f>LN(Y!AB13/Y!AA13)</f>
        <v>2.37357135608256E-2</v>
      </c>
      <c r="AC13" s="15">
        <f>LN(Y!AC13/Y!AB13)</f>
        <v>0.28949103028830908</v>
      </c>
      <c r="AD13" s="15">
        <f>LN(Y!AD13/Y!AC13)</f>
        <v>2.1790366796378892E-2</v>
      </c>
      <c r="AE13" s="15">
        <f>LN(Y!AE13/Y!AD13)</f>
        <v>5.7953134773430656E-2</v>
      </c>
      <c r="AF13" s="15"/>
      <c r="AH13" s="64">
        <f t="shared" si="0"/>
        <v>-5.8672957362319086E-3</v>
      </c>
      <c r="AI13" s="64">
        <f t="shared" si="1"/>
        <v>-0.13101431667309837</v>
      </c>
      <c r="AJ13" s="64">
        <f t="shared" si="2"/>
        <v>0.11136350525725902</v>
      </c>
      <c r="AK13" s="64">
        <f t="shared" si="3"/>
        <v>1.6540551310204304E-2</v>
      </c>
      <c r="AL13" s="64">
        <f t="shared" si="4"/>
        <v>3.043355058927158E-2</v>
      </c>
      <c r="AM13" s="64">
        <f t="shared" si="5"/>
        <v>3.9871750784904778E-2</v>
      </c>
      <c r="AN13" s="64">
        <f t="shared" si="6"/>
        <v>-9.8254057079196679E-3</v>
      </c>
      <c r="AO13" s="64">
        <f t="shared" si="7"/>
        <v>2.6217834255599082E-2</v>
      </c>
      <c r="AP13" s="64">
        <f t="shared" si="8"/>
        <v>-6.0689467545477389E-3</v>
      </c>
      <c r="AQ13" s="64">
        <f t="shared" si="9"/>
        <v>-3.4330819335487796E-2</v>
      </c>
      <c r="AR13" s="64">
        <f t="shared" si="10"/>
        <v>0.12307817728603955</v>
      </c>
      <c r="AS13" s="64">
        <f t="shared" si="11"/>
        <v>6.9267953817345454E-3</v>
      </c>
    </row>
    <row r="14" spans="1:45" x14ac:dyDescent="0.2">
      <c r="A14" s="4">
        <v>12</v>
      </c>
      <c r="B14" s="6" t="s">
        <v>48</v>
      </c>
      <c r="C14" s="15"/>
      <c r="D14" s="15">
        <f>LN(Y!D14/Y!C14)</f>
        <v>-1.2220059985319185E-4</v>
      </c>
      <c r="E14" s="15">
        <f>LN(Y!E14/Y!D14)</f>
        <v>3.128839980633626E-3</v>
      </c>
      <c r="F14" s="15">
        <f>LN(Y!F14/Y!E14)</f>
        <v>-9.457952784807596E-3</v>
      </c>
      <c r="G14" s="15">
        <f>LN(Y!G14/Y!F14)</f>
        <v>2.0355870563079803E-2</v>
      </c>
      <c r="H14" s="15">
        <f>LN(Y!H14/Y!G14)</f>
        <v>-2.6937503948514453E-2</v>
      </c>
      <c r="I14" s="15">
        <f>LN(Y!I14/Y!H14)</f>
        <v>-4.359878501409396E-3</v>
      </c>
      <c r="J14" s="15">
        <f>LN(Y!J14/Y!I14)</f>
        <v>-4.5011208868742367E-2</v>
      </c>
      <c r="K14" s="15">
        <f>LN(Y!K14/Y!J14)</f>
        <v>-4.6586318278681559E-2</v>
      </c>
      <c r="L14" s="15">
        <f>LN(Y!L14/Y!K14)</f>
        <v>-5.61444526539518E-2</v>
      </c>
      <c r="M14" s="15">
        <f>LN(Y!M14/Y!L14)</f>
        <v>-4.327151141661377E-2</v>
      </c>
      <c r="N14" s="15">
        <f>LN(Y!N14/Y!M14)</f>
        <v>-0.1450432099872121</v>
      </c>
      <c r="O14" s="15">
        <f>LN(Y!O14/Y!N14)</f>
        <v>-7.7826370691286839E-2</v>
      </c>
      <c r="P14" s="15">
        <f>LN(Y!P14/Y!O14)</f>
        <v>-3.8292535035559377E-2</v>
      </c>
      <c r="Q14" s="15">
        <f>LN(Y!Q14/Y!P14)</f>
        <v>-2.0599515305365461E-2</v>
      </c>
      <c r="R14" s="15">
        <f>LN(Y!R14/Y!Q14)</f>
        <v>-4.4262662973029637E-2</v>
      </c>
      <c r="S14" s="15">
        <f>LN(Y!S14/Y!R14)</f>
        <v>-8.7748627053518019E-2</v>
      </c>
      <c r="T14" s="15">
        <f>LN(Y!T14/Y!S14)</f>
        <v>-0.23215064114361555</v>
      </c>
      <c r="U14" s="15">
        <f>LN(Y!U14/Y!T14)</f>
        <v>3.7274046818586391E-2</v>
      </c>
      <c r="V14" s="15">
        <f>LN(Y!V14/Y!U14)</f>
        <v>1.0583854939998175E-2</v>
      </c>
      <c r="W14" s="15">
        <f>LN(Y!W14/Y!V14)</f>
        <v>-2.0863332482522774E-3</v>
      </c>
      <c r="X14" s="15">
        <f>LN(Y!X14/Y!W14)</f>
        <v>-8.0409606111085358E-2</v>
      </c>
      <c r="Y14" s="15">
        <f>LN(Y!Y14/Y!X14)</f>
        <v>1.6792837997128888E-2</v>
      </c>
      <c r="Z14" s="15">
        <f>LN(Y!Z14/Y!Y14)</f>
        <v>-0.12434973923515745</v>
      </c>
      <c r="AA14" s="15">
        <f>LN(Y!AA14/Y!Z14)</f>
        <v>-0.11700300375449288</v>
      </c>
      <c r="AB14" s="15">
        <f>LN(Y!AB14/Y!AA14)</f>
        <v>-5.308146936090162E-2</v>
      </c>
      <c r="AC14" s="15">
        <f>LN(Y!AC14/Y!AB14)</f>
        <v>-0.15355938893468471</v>
      </c>
      <c r="AD14" s="15">
        <f>LN(Y!AD14/Y!AC14)</f>
        <v>-6.9838370325980212E-2</v>
      </c>
      <c r="AE14" s="15">
        <f>LN(Y!AE14/Y!AD14)</f>
        <v>-0.11978474548491859</v>
      </c>
      <c r="AF14" s="15"/>
      <c r="AH14" s="64">
        <f t="shared" si="0"/>
        <v>-3.4541249382036032E-3</v>
      </c>
      <c r="AI14" s="64">
        <f t="shared" si="1"/>
        <v>-6.7211340241040321E-2</v>
      </c>
      <c r="AJ14" s="64">
        <f t="shared" si="2"/>
        <v>-5.3745942211751864E-2</v>
      </c>
      <c r="AK14" s="64">
        <f t="shared" si="3"/>
        <v>-5.3357735748873723E-2</v>
      </c>
      <c r="AL14" s="64">
        <f t="shared" si="4"/>
        <v>-8.6240152657621555E-2</v>
      </c>
      <c r="AM14" s="64">
        <f t="shared" si="5"/>
        <v>-9.4811557905449401E-2</v>
      </c>
      <c r="AN14" s="64">
        <f t="shared" si="6"/>
        <v>-6.0478641226396103E-2</v>
      </c>
      <c r="AO14" s="64">
        <f t="shared" si="7"/>
        <v>-7.3967713153614598E-2</v>
      </c>
      <c r="AP14" s="64">
        <f t="shared" si="8"/>
        <v>-6.0492228121976854E-2</v>
      </c>
      <c r="AQ14" s="64">
        <f t="shared" si="9"/>
        <v>-6.9410343588355766E-2</v>
      </c>
      <c r="AR14" s="64">
        <f t="shared" si="10"/>
        <v>-0.11439416824852783</v>
      </c>
      <c r="AS14" s="64">
        <f t="shared" si="11"/>
        <v>-5.5913688696235336E-2</v>
      </c>
    </row>
    <row r="15" spans="1:45" x14ac:dyDescent="0.2">
      <c r="A15" s="4">
        <v>13</v>
      </c>
      <c r="B15" s="6" t="s">
        <v>49</v>
      </c>
      <c r="C15" s="15"/>
      <c r="D15" s="15">
        <f>LN(Y!D15/Y!C15)</f>
        <v>-3.4397521081568481E-2</v>
      </c>
      <c r="E15" s="15">
        <f>LN(Y!E15/Y!D15)</f>
        <v>-8.2209052975433947E-2</v>
      </c>
      <c r="F15" s="15">
        <f>LN(Y!F15/Y!E15)</f>
        <v>-7.1028349526146284E-2</v>
      </c>
      <c r="G15" s="15">
        <f>LN(Y!G15/Y!F15)</f>
        <v>-7.6379134403450816E-2</v>
      </c>
      <c r="H15" s="15">
        <f>LN(Y!H15/Y!G15)</f>
        <v>-0.11817683636611417</v>
      </c>
      <c r="I15" s="15">
        <f>LN(Y!I15/Y!H15)</f>
        <v>-9.8919667138384459E-2</v>
      </c>
      <c r="J15" s="15">
        <f>LN(Y!J15/Y!I15)</f>
        <v>-0.13411884279015088</v>
      </c>
      <c r="K15" s="15">
        <f>LN(Y!K15/Y!J15)</f>
        <v>-0.11726854943962207</v>
      </c>
      <c r="L15" s="15">
        <f>LN(Y!L15/Y!K15)</f>
        <v>-6.3480016558880178E-2</v>
      </c>
      <c r="M15" s="15">
        <f>LN(Y!M15/Y!L15)</f>
        <v>-6.1491492142895385E-2</v>
      </c>
      <c r="N15" s="15">
        <f>LN(Y!N15/Y!M15)</f>
        <v>-8.4933109401471613E-2</v>
      </c>
      <c r="O15" s="15">
        <f>LN(Y!O15/Y!N15)</f>
        <v>-5.205704640357247E-2</v>
      </c>
      <c r="P15" s="15">
        <f>LN(Y!P15/Y!O15)</f>
        <v>-2.0348553700726749E-2</v>
      </c>
      <c r="Q15" s="15">
        <f>LN(Y!Q15/Y!P15)</f>
        <v>-6.5145806191744371E-2</v>
      </c>
      <c r="R15" s="15">
        <f>LN(Y!R15/Y!Q15)</f>
        <v>-0.18901349676826765</v>
      </c>
      <c r="S15" s="15">
        <f>LN(Y!S15/Y!R15)</f>
        <v>-4.5283670343944024E-2</v>
      </c>
      <c r="T15" s="15">
        <f>LN(Y!T15/Y!S15)</f>
        <v>4.8960234705874864E-2</v>
      </c>
      <c r="U15" s="15">
        <f>LN(Y!U15/Y!T15)</f>
        <v>-2.1158470871244665E-2</v>
      </c>
      <c r="V15" s="15">
        <f>LN(Y!V15/Y!U15)</f>
        <v>-7.4713723895117823E-2</v>
      </c>
      <c r="W15" s="15">
        <f>LN(Y!W15/Y!V15)</f>
        <v>-1.0276268939523313E-2</v>
      </c>
      <c r="X15" s="15">
        <f>LN(Y!X15/Y!W15)</f>
        <v>8.2324059689325296E-2</v>
      </c>
      <c r="Y15" s="15">
        <f>LN(Y!Y15/Y!X15)</f>
        <v>-7.8367955817259041E-2</v>
      </c>
      <c r="Z15" s="15">
        <f>LN(Y!Z15/Y!Y15)</f>
        <v>-3.3592664852523088E-2</v>
      </c>
      <c r="AA15" s="15">
        <f>LN(Y!AA15/Y!Z15)</f>
        <v>-2.6351335371324935E-5</v>
      </c>
      <c r="AB15" s="15">
        <f>LN(Y!AB15/Y!AA15)</f>
        <v>-2.1540684223801041E-2</v>
      </c>
      <c r="AC15" s="15">
        <f>LN(Y!AC15/Y!AB15)</f>
        <v>-7.0148263425603347E-2</v>
      </c>
      <c r="AD15" s="15">
        <f>LN(Y!AD15/Y!AC15)</f>
        <v>7.4214158686731715E-2</v>
      </c>
      <c r="AE15" s="15">
        <f>LN(Y!AE15/Y!AD15)</f>
        <v>-6.6492786994509667E-2</v>
      </c>
      <c r="AF15" s="15"/>
      <c r="AH15" s="64">
        <f t="shared" si="0"/>
        <v>-8.9342608081905944E-2</v>
      </c>
      <c r="AI15" s="64">
        <f t="shared" si="1"/>
        <v>-9.2258402066604031E-2</v>
      </c>
      <c r="AJ15" s="64">
        <f t="shared" si="2"/>
        <v>-7.4369714681651058E-2</v>
      </c>
      <c r="AK15" s="64">
        <f t="shared" si="3"/>
        <v>5.0271661378628717E-3</v>
      </c>
      <c r="AL15" s="64">
        <f t="shared" si="4"/>
        <v>-4.0735183930911564E-2</v>
      </c>
      <c r="AM15" s="64">
        <f t="shared" si="5"/>
        <v>3.8606858461110241E-3</v>
      </c>
      <c r="AN15" s="64">
        <f t="shared" si="6"/>
        <v>-8.3314058374127531E-2</v>
      </c>
      <c r="AO15" s="64">
        <f t="shared" si="7"/>
        <v>-1.423489310608512E-2</v>
      </c>
      <c r="AP15" s="64">
        <f t="shared" si="8"/>
        <v>-1.2043536171071127E-2</v>
      </c>
      <c r="AQ15" s="64">
        <f t="shared" si="9"/>
        <v>-3.3381914057238622E-2</v>
      </c>
      <c r="AR15" s="64">
        <f t="shared" si="10"/>
        <v>-2.0808963911127101E-2</v>
      </c>
      <c r="AS15" s="64">
        <f t="shared" si="11"/>
        <v>-5.3728605237919502E-2</v>
      </c>
    </row>
    <row r="16" spans="1:45" x14ac:dyDescent="0.2">
      <c r="A16" s="4">
        <v>14</v>
      </c>
      <c r="B16" s="6" t="s">
        <v>50</v>
      </c>
      <c r="C16" s="15"/>
      <c r="D16" s="15">
        <f>LN(Y!D16/Y!C16)</f>
        <v>-1.9793855965160714E-2</v>
      </c>
      <c r="E16" s="15">
        <f>LN(Y!E16/Y!D16)</f>
        <v>-4.5056070831682744E-3</v>
      </c>
      <c r="F16" s="15">
        <f>LN(Y!F16/Y!E16)</f>
        <v>-2.1364258715080905E-2</v>
      </c>
      <c r="G16" s="15">
        <f>LN(Y!G16/Y!F16)</f>
        <v>-7.3090082308293225E-2</v>
      </c>
      <c r="H16" s="15">
        <f>LN(Y!H16/Y!G16)</f>
        <v>6.0741751618126538E-3</v>
      </c>
      <c r="I16" s="15">
        <f>LN(Y!I16/Y!H16)</f>
        <v>-2.1575005040804392E-2</v>
      </c>
      <c r="J16" s="15">
        <f>LN(Y!J16/Y!I16)</f>
        <v>-0.14285363521096164</v>
      </c>
      <c r="K16" s="15">
        <f>LN(Y!K16/Y!J16)</f>
        <v>-6.5053680973145275E-2</v>
      </c>
      <c r="L16" s="15">
        <f>LN(Y!L16/Y!K16)</f>
        <v>-0.11800890308615758</v>
      </c>
      <c r="M16" s="15">
        <f>LN(Y!M16/Y!L16)</f>
        <v>-0.11398717987088676</v>
      </c>
      <c r="N16" s="15">
        <f>LN(Y!N16/Y!M16)</f>
        <v>-4.6875831588528739E-2</v>
      </c>
      <c r="O16" s="15">
        <f>LN(Y!O16/Y!N16)</f>
        <v>2.2767362479003527E-3</v>
      </c>
      <c r="P16" s="15">
        <f>LN(Y!P16/Y!O16)</f>
        <v>-0.16682600512438597</v>
      </c>
      <c r="Q16" s="15">
        <f>LN(Y!Q16/Y!P16)</f>
        <v>-1.7732026566758329E-2</v>
      </c>
      <c r="R16" s="15">
        <f>LN(Y!R16/Y!Q16)</f>
        <v>0.11082859128754829</v>
      </c>
      <c r="S16" s="15">
        <f>LN(Y!S16/Y!R16)</f>
        <v>-0.10106753641985029</v>
      </c>
      <c r="T16" s="15">
        <f>LN(Y!T16/Y!S16)</f>
        <v>-0.15042054251484352</v>
      </c>
      <c r="U16" s="15">
        <f>LN(Y!U16/Y!T16)</f>
        <v>0.17222682663153155</v>
      </c>
      <c r="V16" s="15">
        <f>LN(Y!V16/Y!U16)</f>
        <v>-5.0867980074740644E-2</v>
      </c>
      <c r="W16" s="15">
        <f>LN(Y!W16/Y!V16)</f>
        <v>-0.21879531018997742</v>
      </c>
      <c r="X16" s="15">
        <f>LN(Y!X16/Y!W16)</f>
        <v>5.140260261657789E-3</v>
      </c>
      <c r="Y16" s="15">
        <f>LN(Y!Y16/Y!X16)</f>
        <v>9.0419034667304978E-4</v>
      </c>
      <c r="Z16" s="15">
        <f>LN(Y!Z16/Y!Y16)</f>
        <v>2.402715154001837E-2</v>
      </c>
      <c r="AA16" s="15">
        <f>LN(Y!AA16/Y!Z16)</f>
        <v>6.8852855169969876E-2</v>
      </c>
      <c r="AB16" s="15">
        <f>LN(Y!AB16/Y!AA16)</f>
        <v>-7.8352806296557928E-2</v>
      </c>
      <c r="AC16" s="15">
        <f>LN(Y!AC16/Y!AB16)</f>
        <v>-9.644994486890536E-2</v>
      </c>
      <c r="AD16" s="15">
        <f>LN(Y!AD16/Y!AC16)</f>
        <v>-0.15888076248318142</v>
      </c>
      <c r="AE16" s="15">
        <f>LN(Y!AE16/Y!AD16)</f>
        <v>-8.3312099999297527E-3</v>
      </c>
      <c r="AF16" s="15"/>
      <c r="AH16" s="64">
        <f t="shared" si="0"/>
        <v>-2.289215559710683E-2</v>
      </c>
      <c r="AI16" s="64">
        <f t="shared" si="1"/>
        <v>-9.7355846145935995E-2</v>
      </c>
      <c r="AJ16" s="64">
        <f t="shared" si="2"/>
        <v>-3.4504048115109189E-2</v>
      </c>
      <c r="AK16" s="64">
        <f t="shared" si="3"/>
        <v>-4.8543349177274445E-2</v>
      </c>
      <c r="AL16" s="64">
        <f t="shared" si="4"/>
        <v>-1.6203710821760399E-2</v>
      </c>
      <c r="AM16" s="64">
        <f t="shared" si="5"/>
        <v>-8.3605986241555588E-2</v>
      </c>
      <c r="AN16" s="64">
        <f t="shared" si="6"/>
        <v>-6.5929947130522595E-2</v>
      </c>
      <c r="AO16" s="64">
        <f t="shared" si="7"/>
        <v>-4.0912272706523783E-2</v>
      </c>
      <c r="AP16" s="64">
        <f t="shared" si="8"/>
        <v>-2.5253928347363213E-2</v>
      </c>
      <c r="AQ16" s="64">
        <f t="shared" si="9"/>
        <v>3.8578476900258431E-3</v>
      </c>
      <c r="AR16" s="64">
        <f t="shared" si="10"/>
        <v>-8.7887305784005512E-2</v>
      </c>
      <c r="AS16" s="64">
        <f t="shared" si="11"/>
        <v>-4.6841019324779465E-2</v>
      </c>
    </row>
    <row r="17" spans="1:45" x14ac:dyDescent="0.2">
      <c r="A17" s="4">
        <v>15</v>
      </c>
      <c r="B17" s="6" t="s">
        <v>51</v>
      </c>
      <c r="C17" s="15"/>
      <c r="D17" s="15">
        <f>LN(Y!D17/Y!C17)</f>
        <v>1.1361008529811568E-2</v>
      </c>
      <c r="E17" s="15">
        <f>LN(Y!E17/Y!D17)</f>
        <v>1.341591027645718E-2</v>
      </c>
      <c r="F17" s="15">
        <f>LN(Y!F17/Y!E17)</f>
        <v>5.1431684157867861E-3</v>
      </c>
      <c r="G17" s="15">
        <f>LN(Y!G17/Y!F17)</f>
        <v>-4.1251364537868047E-2</v>
      </c>
      <c r="H17" s="15">
        <f>LN(Y!H17/Y!G17)</f>
        <v>-5.3946004915970628E-3</v>
      </c>
      <c r="I17" s="15">
        <f>LN(Y!I17/Y!H17)</f>
        <v>3.3544079139346046E-2</v>
      </c>
      <c r="J17" s="15">
        <f>LN(Y!J17/Y!I17)</f>
        <v>-5.3269814142107234E-2</v>
      </c>
      <c r="K17" s="15">
        <f>LN(Y!K17/Y!J17)</f>
        <v>-2.7907009886471445E-2</v>
      </c>
      <c r="L17" s="15">
        <f>LN(Y!L17/Y!K17)</f>
        <v>9.5863409999083962E-3</v>
      </c>
      <c r="M17" s="15">
        <f>LN(Y!M17/Y!L17)</f>
        <v>-2.8917445899248623E-3</v>
      </c>
      <c r="N17" s="15">
        <f>LN(Y!N17/Y!M17)</f>
        <v>1.086286984958139E-2</v>
      </c>
      <c r="O17" s="15">
        <f>LN(Y!O17/Y!N17)</f>
        <v>6.5522662916256565E-4</v>
      </c>
      <c r="P17" s="15">
        <f>LN(Y!P17/Y!O17)</f>
        <v>-4.5906573028535368E-2</v>
      </c>
      <c r="Q17" s="15">
        <f>LN(Y!Q17/Y!P17)</f>
        <v>-1.3617825802311488E-2</v>
      </c>
      <c r="R17" s="15">
        <f>LN(Y!R17/Y!Q17)</f>
        <v>-0.1791577700493811</v>
      </c>
      <c r="S17" s="15">
        <f>LN(Y!S17/Y!R17)</f>
        <v>8.6726987313523296E-2</v>
      </c>
      <c r="T17" s="15">
        <f>LN(Y!T17/Y!S17)</f>
        <v>-2.3198515406096461E-2</v>
      </c>
      <c r="U17" s="15">
        <f>LN(Y!U17/Y!T17)</f>
        <v>-7.9235499815784691E-2</v>
      </c>
      <c r="V17" s="15">
        <f>LN(Y!V17/Y!U17)</f>
        <v>9.0006420028858492E-3</v>
      </c>
      <c r="W17" s="15">
        <f>LN(Y!W17/Y!V17)</f>
        <v>-5.0774663314186402E-4</v>
      </c>
      <c r="X17" s="15">
        <f>LN(Y!X17/Y!W17)</f>
        <v>-1.0373090431036784E-2</v>
      </c>
      <c r="Y17" s="15">
        <f>LN(Y!Y17/Y!X17)</f>
        <v>-1.3070165154490093E-3</v>
      </c>
      <c r="Z17" s="15">
        <f>LN(Y!Z17/Y!Y17)</f>
        <v>-2.5069364621026513E-3</v>
      </c>
      <c r="AA17" s="15">
        <f>LN(Y!AA17/Y!Z17)</f>
        <v>-1.4835906926052937E-2</v>
      </c>
      <c r="AB17" s="15">
        <f>LN(Y!AB17/Y!AA17)</f>
        <v>-4.8791940856300724E-2</v>
      </c>
      <c r="AC17" s="15">
        <f>LN(Y!AC17/Y!AB17)</f>
        <v>-0.15146396485693031</v>
      </c>
      <c r="AD17" s="15">
        <f>LN(Y!AD17/Y!AC17)</f>
        <v>3.1927693818961378E-2</v>
      </c>
      <c r="AE17" s="15">
        <f>LN(Y!AE17/Y!AD17)</f>
        <v>-4.5235815638821404E-2</v>
      </c>
      <c r="AF17" s="15"/>
      <c r="AH17" s="64">
        <f t="shared" si="0"/>
        <v>1.0914385604249802E-3</v>
      </c>
      <c r="AI17" s="64">
        <f t="shared" si="1"/>
        <v>-1.2723871553802751E-2</v>
      </c>
      <c r="AJ17" s="64">
        <f t="shared" si="2"/>
        <v>-3.0259990987508423E-2</v>
      </c>
      <c r="AK17" s="64">
        <f t="shared" si="3"/>
        <v>-2.086284205663479E-2</v>
      </c>
      <c r="AL17" s="64">
        <f t="shared" si="4"/>
        <v>-4.3781153123367125E-2</v>
      </c>
      <c r="AM17" s="64">
        <f t="shared" si="5"/>
        <v>-6.6540609099300131E-3</v>
      </c>
      <c r="AN17" s="64">
        <f t="shared" si="6"/>
        <v>-2.1491931270655591E-2</v>
      </c>
      <c r="AO17" s="64">
        <f t="shared" si="7"/>
        <v>-2.8044008143322471E-2</v>
      </c>
      <c r="AP17" s="64">
        <f t="shared" si="8"/>
        <v>-1.9084001227008807E-2</v>
      </c>
      <c r="AQ17" s="64">
        <f t="shared" si="9"/>
        <v>-1.6860450189976332E-2</v>
      </c>
      <c r="AR17" s="64">
        <f t="shared" si="10"/>
        <v>-5.4924028892263443E-2</v>
      </c>
      <c r="AS17" s="64">
        <f t="shared" si="11"/>
        <v>-2.0221859912011128E-2</v>
      </c>
    </row>
    <row r="18" spans="1:45" x14ac:dyDescent="0.2">
      <c r="A18" s="4">
        <v>16</v>
      </c>
      <c r="B18" s="6" t="s">
        <v>52</v>
      </c>
      <c r="C18" s="15"/>
      <c r="D18" s="15">
        <f>LN(Y!D18/Y!C18)</f>
        <v>9.5018996496988532E-3</v>
      </c>
      <c r="E18" s="15">
        <f>LN(Y!E18/Y!D18)</f>
        <v>-1.3313130279888388E-2</v>
      </c>
      <c r="F18" s="15">
        <f>LN(Y!F18/Y!E18)</f>
        <v>8.8248195021690245E-3</v>
      </c>
      <c r="G18" s="15">
        <f>LN(Y!G18/Y!F18)</f>
        <v>-5.9319362098818277E-3</v>
      </c>
      <c r="H18" s="15">
        <f>LN(Y!H18/Y!G18)</f>
        <v>-1.383028194344855E-2</v>
      </c>
      <c r="I18" s="15">
        <f>LN(Y!I18/Y!H18)</f>
        <v>-1.836109446062361E-2</v>
      </c>
      <c r="J18" s="15">
        <f>LN(Y!J18/Y!I18)</f>
        <v>-3.7800324379344052E-2</v>
      </c>
      <c r="K18" s="15">
        <f>LN(Y!K18/Y!J18)</f>
        <v>-3.8187460841399568E-2</v>
      </c>
      <c r="L18" s="15">
        <f>LN(Y!L18/Y!K18)</f>
        <v>-3.6135165817077847E-2</v>
      </c>
      <c r="M18" s="15">
        <f>LN(Y!M18/Y!L18)</f>
        <v>1.2714957402235045E-2</v>
      </c>
      <c r="N18" s="15">
        <f>LN(Y!N18/Y!M18)</f>
        <v>-9.0582160645213579E-3</v>
      </c>
      <c r="O18" s="15">
        <f>LN(Y!O18/Y!N18)</f>
        <v>8.7113966125362315E-3</v>
      </c>
      <c r="P18" s="15">
        <f>LN(Y!P18/Y!O18)</f>
        <v>4.9774679585369706E-2</v>
      </c>
      <c r="Q18" s="15">
        <f>LN(Y!Q18/Y!P18)</f>
        <v>-3.5222030899377449E-2</v>
      </c>
      <c r="R18" s="15">
        <f>LN(Y!R18/Y!Q18)</f>
        <v>-0.14115413607536936</v>
      </c>
      <c r="S18" s="15">
        <f>LN(Y!S18/Y!R18)</f>
        <v>5.0013736664442109E-2</v>
      </c>
      <c r="T18" s="15">
        <f>LN(Y!T18/Y!S18)</f>
        <v>-2.0068112956541734E-2</v>
      </c>
      <c r="U18" s="15">
        <f>LN(Y!U18/Y!T18)</f>
        <v>-3.9101788437681737E-2</v>
      </c>
      <c r="V18" s="15">
        <f>LN(Y!V18/Y!U18)</f>
        <v>-1.2469945788535892E-3</v>
      </c>
      <c r="W18" s="15">
        <f>LN(Y!W18/Y!V18)</f>
        <v>1.7455033549270957E-2</v>
      </c>
      <c r="X18" s="15">
        <f>LN(Y!X18/Y!W18)</f>
        <v>6.8561381464759791E-2</v>
      </c>
      <c r="Y18" s="15">
        <f>LN(Y!Y18/Y!X18)</f>
        <v>-8.3057069327893869E-3</v>
      </c>
      <c r="Z18" s="15">
        <f>LN(Y!Z18/Y!Y18)</f>
        <v>3.1334372781513596E-2</v>
      </c>
      <c r="AA18" s="15">
        <f>LN(Y!AA18/Y!Z18)</f>
        <v>1.0795310599798836E-2</v>
      </c>
      <c r="AB18" s="15">
        <f>LN(Y!AB18/Y!AA18)</f>
        <v>-2.5956321630275433E-2</v>
      </c>
      <c r="AC18" s="15">
        <f>LN(Y!AC18/Y!AB18)</f>
        <v>-6.5529543953588398E-2</v>
      </c>
      <c r="AD18" s="15">
        <f>LN(Y!AD18/Y!AC18)</f>
        <v>2.9489541167933474E-2</v>
      </c>
      <c r="AE18" s="15">
        <f>LN(Y!AE18/Y!AD18)</f>
        <v>5.5637383799302553E-2</v>
      </c>
      <c r="AF18" s="15"/>
      <c r="AH18" s="64">
        <f t="shared" si="0"/>
        <v>-8.5223246783346692E-3</v>
      </c>
      <c r="AI18" s="64">
        <f t="shared" si="1"/>
        <v>-2.1693241940021556E-2</v>
      </c>
      <c r="AJ18" s="64">
        <f t="shared" si="2"/>
        <v>-1.3575270822479751E-2</v>
      </c>
      <c r="AK18" s="64">
        <f t="shared" si="3"/>
        <v>5.1199038081907369E-3</v>
      </c>
      <c r="AL18" s="64">
        <f t="shared" si="4"/>
        <v>-1.1532377827068157E-2</v>
      </c>
      <c r="AM18" s="64">
        <f t="shared" si="5"/>
        <v>4.2563462483618017E-2</v>
      </c>
      <c r="AN18" s="64">
        <f t="shared" si="6"/>
        <v>-1.7634256381250654E-2</v>
      </c>
      <c r="AO18" s="64">
        <f t="shared" si="7"/>
        <v>4.4220462394040771E-3</v>
      </c>
      <c r="AP18" s="64">
        <f t="shared" si="8"/>
        <v>3.7185748732445883E-3</v>
      </c>
      <c r="AQ18" s="64">
        <f t="shared" si="9"/>
        <v>1.9669137045619026E-3</v>
      </c>
      <c r="AR18" s="64">
        <f t="shared" si="10"/>
        <v>6.5324603378825426E-3</v>
      </c>
      <c r="AS18" s="64">
        <f t="shared" si="11"/>
        <v>-6.1440604567159609E-3</v>
      </c>
    </row>
    <row r="19" spans="1:45" x14ac:dyDescent="0.2">
      <c r="A19" s="4">
        <v>17</v>
      </c>
      <c r="B19" s="6" t="s">
        <v>53</v>
      </c>
      <c r="C19" s="15"/>
      <c r="D19" s="15">
        <f>LN(Y!D19/Y!C19)</f>
        <v>3.591712164581988E-2</v>
      </c>
      <c r="E19" s="15">
        <f>LN(Y!E19/Y!D19)</f>
        <v>-3.8770301381823795E-2</v>
      </c>
      <c r="F19" s="15">
        <f>LN(Y!F19/Y!E19)</f>
        <v>-5.0401959705796806E-2</v>
      </c>
      <c r="G19" s="15">
        <f>LN(Y!G19/Y!F19)</f>
        <v>3.3489015982602288E-2</v>
      </c>
      <c r="H19" s="15">
        <f>LN(Y!H19/Y!G19)</f>
        <v>1.4728599201645057E-2</v>
      </c>
      <c r="I19" s="15">
        <f>LN(Y!I19/Y!H19)</f>
        <v>-6.6688122468715652E-2</v>
      </c>
      <c r="J19" s="15">
        <f>LN(Y!J19/Y!I19)</f>
        <v>-6.6300720338557342E-2</v>
      </c>
      <c r="K19" s="15">
        <f>LN(Y!K19/Y!J19)</f>
        <v>1.6476662339431639E-2</v>
      </c>
      <c r="L19" s="15">
        <f>LN(Y!L19/Y!K19)</f>
        <v>-7.3213151521377015E-2</v>
      </c>
      <c r="M19" s="15">
        <f>LN(Y!M19/Y!L19)</f>
        <v>7.7042859839108871E-2</v>
      </c>
      <c r="N19" s="15">
        <f>LN(Y!N19/Y!M19)</f>
        <v>-0.16233313110519682</v>
      </c>
      <c r="O19" s="15">
        <f>LN(Y!O19/Y!N19)</f>
        <v>6.7096116583551437E-3</v>
      </c>
      <c r="P19" s="15">
        <f>LN(Y!P19/Y!O19)</f>
        <v>4.2091397946004805E-2</v>
      </c>
      <c r="Q19" s="15">
        <f>LN(Y!Q19/Y!P19)</f>
        <v>7.7114553137068068E-2</v>
      </c>
      <c r="R19" s="15">
        <f>LN(Y!R19/Y!Q19)</f>
        <v>-0.14769190871009288</v>
      </c>
      <c r="S19" s="15">
        <f>LN(Y!S19/Y!R19)</f>
        <v>4.4349497879932268E-2</v>
      </c>
      <c r="T19" s="15">
        <f>LN(Y!T19/Y!S19)</f>
        <v>-7.8920695564397902E-2</v>
      </c>
      <c r="U19" s="15">
        <f>LN(Y!U19/Y!T19)</f>
        <v>-4.6769000318923261E-2</v>
      </c>
      <c r="V19" s="15">
        <f>LN(Y!V19/Y!U19)</f>
        <v>-7.7196916030818838E-2</v>
      </c>
      <c r="W19" s="15">
        <f>LN(Y!W19/Y!V19)</f>
        <v>-1.275761193257269E-3</v>
      </c>
      <c r="X19" s="15">
        <f>LN(Y!X19/Y!W19)</f>
        <v>-6.6428903866637051E-2</v>
      </c>
      <c r="Y19" s="15">
        <f>LN(Y!Y19/Y!X19)</f>
        <v>0.21371857743532383</v>
      </c>
      <c r="Z19" s="15">
        <f>LN(Y!Z19/Y!Y19)</f>
        <v>-4.7794203920302626E-2</v>
      </c>
      <c r="AA19" s="15">
        <f>LN(Y!AA19/Y!Z19)</f>
        <v>1.7460697014440335E-2</v>
      </c>
      <c r="AB19" s="15">
        <f>LN(Y!AB19/Y!AA19)</f>
        <v>-3.8311504487332247E-2</v>
      </c>
      <c r="AC19" s="15">
        <f>LN(Y!AC19/Y!AB19)</f>
        <v>7.3389972462112818E-2</v>
      </c>
      <c r="AD19" s="15">
        <f>LN(Y!AD19/Y!AC19)</f>
        <v>0.2411274095100219</v>
      </c>
      <c r="AE19" s="15">
        <f>LN(Y!AE19/Y!AD19)</f>
        <v>3.7902714350249646E-2</v>
      </c>
      <c r="AF19" s="15"/>
      <c r="AH19" s="64">
        <f t="shared" si="0"/>
        <v>-2.1528553674417784E-2</v>
      </c>
      <c r="AI19" s="64">
        <f t="shared" si="1"/>
        <v>-4.1665496157318134E-2</v>
      </c>
      <c r="AJ19" s="64">
        <f t="shared" si="2"/>
        <v>4.5146303822534792E-3</v>
      </c>
      <c r="AK19" s="64">
        <f t="shared" si="3"/>
        <v>-5.4118255394806858E-2</v>
      </c>
      <c r="AL19" s="64">
        <f t="shared" si="4"/>
        <v>4.3692707700848418E-2</v>
      </c>
      <c r="AM19" s="64">
        <f t="shared" si="5"/>
        <v>0.13951506193013577</v>
      </c>
      <c r="AN19" s="64">
        <f t="shared" si="6"/>
        <v>-1.8575432887532328E-2</v>
      </c>
      <c r="AO19" s="64">
        <f t="shared" si="7"/>
        <v>1.8908532115873278E-2</v>
      </c>
      <c r="AP19" s="64">
        <f t="shared" si="8"/>
        <v>-1.3946412325767222E-2</v>
      </c>
      <c r="AQ19" s="64">
        <f t="shared" si="9"/>
        <v>3.6268391510532322E-2</v>
      </c>
      <c r="AR19" s="64">
        <f t="shared" si="10"/>
        <v>0.1174733654407948</v>
      </c>
      <c r="AS19" s="64">
        <f t="shared" si="11"/>
        <v>-2.4627671058123335E-3</v>
      </c>
    </row>
    <row r="20" spans="1:45" x14ac:dyDescent="0.2">
      <c r="A20" s="4">
        <v>18</v>
      </c>
      <c r="B20" s="6" t="s">
        <v>54</v>
      </c>
      <c r="C20" s="15"/>
      <c r="D20" s="15">
        <f>LN(Y!D20/Y!C20)</f>
        <v>6.3550802934428793E-3</v>
      </c>
      <c r="E20" s="15">
        <f>LN(Y!E20/Y!D20)</f>
        <v>4.418940365716742E-2</v>
      </c>
      <c r="F20" s="15">
        <f>LN(Y!F20/Y!E20)</f>
        <v>6.2915003610954201E-2</v>
      </c>
      <c r="G20" s="15">
        <f>LN(Y!G20/Y!F20)</f>
        <v>1.2690382401181102E-2</v>
      </c>
      <c r="H20" s="15">
        <f>LN(Y!H20/Y!G20)</f>
        <v>-4.2947733882277843E-2</v>
      </c>
      <c r="I20" s="15">
        <f>LN(Y!I20/Y!H20)</f>
        <v>-2.5004404175957258E-3</v>
      </c>
      <c r="J20" s="15">
        <f>LN(Y!J20/Y!I20)</f>
        <v>-3.6808067724010768E-2</v>
      </c>
      <c r="K20" s="15">
        <f>LN(Y!K20/Y!J20)</f>
        <v>-3.7212817677056684E-2</v>
      </c>
      <c r="L20" s="15">
        <f>LN(Y!L20/Y!K20)</f>
        <v>-1.6279339333053682E-2</v>
      </c>
      <c r="M20" s="15">
        <f>LN(Y!M20/Y!L20)</f>
        <v>4.8511561322384947E-2</v>
      </c>
      <c r="N20" s="15">
        <f>LN(Y!N20/Y!M20)</f>
        <v>-5.2412915251937857E-2</v>
      </c>
      <c r="O20" s="15">
        <f>LN(Y!O20/Y!N20)</f>
        <v>2.766255070656652E-3</v>
      </c>
      <c r="P20" s="15">
        <f>LN(Y!P20/Y!O20)</f>
        <v>8.8898706963672497E-3</v>
      </c>
      <c r="Q20" s="15">
        <f>LN(Y!Q20/Y!P20)</f>
        <v>1.4935745124344361E-2</v>
      </c>
      <c r="R20" s="15">
        <f>LN(Y!R20/Y!Q20)</f>
        <v>-0.27514048874904684</v>
      </c>
      <c r="S20" s="15">
        <f>LN(Y!S20/Y!R20)</f>
        <v>0.13180077579897159</v>
      </c>
      <c r="T20" s="15">
        <f>LN(Y!T20/Y!S20)</f>
        <v>4.1545312851203338E-2</v>
      </c>
      <c r="U20" s="15">
        <f>LN(Y!U20/Y!T20)</f>
        <v>-3.5871734004411931E-2</v>
      </c>
      <c r="V20" s="15">
        <f>LN(Y!V20/Y!U20)</f>
        <v>-5.0875623218512141E-2</v>
      </c>
      <c r="W20" s="15">
        <f>LN(Y!W20/Y!V20)</f>
        <v>-7.7444369384185655E-2</v>
      </c>
      <c r="X20" s="15">
        <f>LN(Y!X20/Y!W20)</f>
        <v>8.9941699723429067E-2</v>
      </c>
      <c r="Y20" s="15">
        <f>LN(Y!Y20/Y!X20)</f>
        <v>-3.2236024356072854E-2</v>
      </c>
      <c r="Z20" s="15">
        <f>LN(Y!Z20/Y!Y20)</f>
        <v>-8.8131764266139202E-3</v>
      </c>
      <c r="AA20" s="15">
        <f>LN(Y!AA20/Y!Z20)</f>
        <v>7.9431915879930287E-2</v>
      </c>
      <c r="AB20" s="15">
        <f>LN(Y!AB20/Y!AA20)</f>
        <v>5.0739775102181743E-2</v>
      </c>
      <c r="AC20" s="15">
        <f>LN(Y!AC20/Y!AB20)</f>
        <v>4.5615572161451581E-2</v>
      </c>
      <c r="AD20" s="15">
        <f>LN(Y!AD20/Y!AC20)</f>
        <v>0.14825361152264463</v>
      </c>
      <c r="AE20" s="15">
        <f>LN(Y!AE20/Y!AD20)</f>
        <v>0.11694193461492217</v>
      </c>
      <c r="AF20" s="15"/>
      <c r="AH20" s="64">
        <f t="shared" si="0"/>
        <v>1.4869323073885832E-2</v>
      </c>
      <c r="AI20" s="64">
        <f t="shared" si="1"/>
        <v>-1.8840315732734807E-2</v>
      </c>
      <c r="AJ20" s="64">
        <f t="shared" si="2"/>
        <v>-2.3349568411741396E-2</v>
      </c>
      <c r="AK20" s="64">
        <f t="shared" si="3"/>
        <v>-6.5409428064954643E-3</v>
      </c>
      <c r="AL20" s="64">
        <f t="shared" si="4"/>
        <v>2.6947612472175364E-2</v>
      </c>
      <c r="AM20" s="64">
        <f t="shared" si="5"/>
        <v>0.1325977730687834</v>
      </c>
      <c r="AN20" s="64">
        <f t="shared" si="6"/>
        <v>-2.1094942072238103E-2</v>
      </c>
      <c r="AO20" s="64">
        <f t="shared" si="7"/>
        <v>3.0602407872163857E-2</v>
      </c>
      <c r="AP20" s="64">
        <f t="shared" si="8"/>
        <v>6.2686417963275483E-3</v>
      </c>
      <c r="AQ20" s="64">
        <f t="shared" si="9"/>
        <v>2.2280622549856313E-2</v>
      </c>
      <c r="AR20" s="64">
        <f t="shared" si="10"/>
        <v>0.1036037060996728</v>
      </c>
      <c r="AS20" s="64">
        <f t="shared" si="11"/>
        <v>8.5417070041857186E-3</v>
      </c>
    </row>
    <row r="21" spans="1:45" x14ac:dyDescent="0.2">
      <c r="A21" s="4">
        <v>19</v>
      </c>
      <c r="B21" s="6" t="s">
        <v>55</v>
      </c>
      <c r="C21" s="15"/>
      <c r="D21" s="15">
        <f>LN(Y!D21/Y!C21)</f>
        <v>4.4677720876185101E-2</v>
      </c>
      <c r="E21" s="15">
        <f>LN(Y!E21/Y!D21)</f>
        <v>0.12312129170872921</v>
      </c>
      <c r="F21" s="15">
        <f>LN(Y!F21/Y!E21)</f>
        <v>-2.29322689129072E-2</v>
      </c>
      <c r="G21" s="15">
        <f>LN(Y!G21/Y!F21)</f>
        <v>7.6648063706906633E-2</v>
      </c>
      <c r="H21" s="15">
        <f>LN(Y!H21/Y!G21)</f>
        <v>-1.8222313392599096E-2</v>
      </c>
      <c r="I21" s="15">
        <f>LN(Y!I21/Y!H21)</f>
        <v>-0.15339747879576063</v>
      </c>
      <c r="J21" s="15">
        <f>LN(Y!J21/Y!I21)</f>
        <v>0.25773460164946321</v>
      </c>
      <c r="K21" s="15">
        <f>LN(Y!K21/Y!J21)</f>
        <v>-1.8449566172014386E-2</v>
      </c>
      <c r="L21" s="15">
        <f>LN(Y!L21/Y!K21)</f>
        <v>-1.9242391669745163E-2</v>
      </c>
      <c r="M21" s="15">
        <f>LN(Y!M21/Y!L21)</f>
        <v>9.477845614401649E-2</v>
      </c>
      <c r="N21" s="15">
        <f>LN(Y!N21/Y!M21)</f>
        <v>2.2869308681970915E-2</v>
      </c>
      <c r="O21" s="15">
        <f>LN(Y!O21/Y!N21)</f>
        <v>0.15243787121970281</v>
      </c>
      <c r="P21" s="15">
        <f>LN(Y!P21/Y!O21)</f>
        <v>-7.9959731209964399E-2</v>
      </c>
      <c r="Q21" s="15">
        <f>LN(Y!Q21/Y!P21)</f>
        <v>-0.22714861138967501</v>
      </c>
      <c r="R21" s="15">
        <f>LN(Y!R21/Y!Q21)</f>
        <v>-0.26385840545885331</v>
      </c>
      <c r="S21" s="15">
        <f>LN(Y!S21/Y!R21)</f>
        <v>0.34967805996270734</v>
      </c>
      <c r="T21" s="15">
        <f>LN(Y!T21/Y!S21)</f>
        <v>-7.3678062966522961E-2</v>
      </c>
      <c r="U21" s="15">
        <f>LN(Y!U21/Y!T21)</f>
        <v>-4.5364705108183268E-3</v>
      </c>
      <c r="V21" s="15">
        <f>LN(Y!V21/Y!U21)</f>
        <v>0.17811450619532929</v>
      </c>
      <c r="W21" s="15">
        <f>LN(Y!W21/Y!V21)</f>
        <v>-0.11310959504938908</v>
      </c>
      <c r="X21" s="15">
        <f>LN(Y!X21/Y!W21)</f>
        <v>-8.9970994123812362E-2</v>
      </c>
      <c r="Y21" s="15">
        <f>LN(Y!Y21/Y!X21)</f>
        <v>0.28605755796717025</v>
      </c>
      <c r="Z21" s="15">
        <f>LN(Y!Z21/Y!Y21)</f>
        <v>-1.479005833166301E-2</v>
      </c>
      <c r="AA21" s="15">
        <f>LN(Y!AA21/Y!Z21)</f>
        <v>-0.16535746121666695</v>
      </c>
      <c r="AB21" s="15">
        <f>LN(Y!AB21/Y!AA21)</f>
        <v>0.11407505952166996</v>
      </c>
      <c r="AC21" s="15">
        <f>LN(Y!AC21/Y!AB21)</f>
        <v>-1.2477242677783332E-2</v>
      </c>
      <c r="AD21" s="15">
        <f>LN(Y!AD21/Y!AC21)</f>
        <v>-0.21242648876544243</v>
      </c>
      <c r="AE21" s="15">
        <f>LN(Y!AE21/Y!AD21)</f>
        <v>-0.30623629570645733</v>
      </c>
      <c r="AF21" s="15"/>
      <c r="AH21" s="64">
        <f t="shared" si="0"/>
        <v>1.0434588628737862E-3</v>
      </c>
      <c r="AI21" s="64">
        <f t="shared" si="1"/>
        <v>6.7538081726738211E-2</v>
      </c>
      <c r="AJ21" s="64">
        <f t="shared" si="2"/>
        <v>-1.3770163375216516E-2</v>
      </c>
      <c r="AK21" s="64">
        <f t="shared" si="3"/>
        <v>-2.0636123291042689E-2</v>
      </c>
      <c r="AL21" s="64">
        <f t="shared" si="4"/>
        <v>4.1501571052545386E-2</v>
      </c>
      <c r="AM21" s="64">
        <f t="shared" si="5"/>
        <v>-0.25933139223594986</v>
      </c>
      <c r="AN21" s="64">
        <f t="shared" si="6"/>
        <v>2.6883959175760846E-2</v>
      </c>
      <c r="AO21" s="64">
        <f t="shared" si="7"/>
        <v>-3.4527962138698853E-2</v>
      </c>
      <c r="AP21" s="64">
        <f t="shared" si="8"/>
        <v>1.2978275720588536E-2</v>
      </c>
      <c r="AQ21" s="64">
        <f t="shared" si="9"/>
        <v>5.4996274485127561E-2</v>
      </c>
      <c r="AR21" s="64">
        <f t="shared" si="10"/>
        <v>-0.17704667571656105</v>
      </c>
      <c r="AS21" s="64">
        <f t="shared" si="11"/>
        <v>-5.1955059108299596E-3</v>
      </c>
    </row>
    <row r="22" spans="1:45" x14ac:dyDescent="0.2">
      <c r="A22" s="4">
        <v>20</v>
      </c>
      <c r="B22" s="6" t="s">
        <v>56</v>
      </c>
      <c r="C22" s="15"/>
      <c r="D22" s="15">
        <f>LN(Y!D22/Y!C22)</f>
        <v>7.2138805577924943E-3</v>
      </c>
      <c r="E22" s="15">
        <f>LN(Y!E22/Y!D22)</f>
        <v>1.3501010793574247E-2</v>
      </c>
      <c r="F22" s="15">
        <f>LN(Y!F22/Y!E22)</f>
        <v>6.8749929903280216E-2</v>
      </c>
      <c r="G22" s="15">
        <f>LN(Y!G22/Y!F22)</f>
        <v>-5.641699014269131E-2</v>
      </c>
      <c r="H22" s="15">
        <f>LN(Y!H22/Y!G22)</f>
        <v>-1.9555792675726019E-3</v>
      </c>
      <c r="I22" s="15">
        <f>LN(Y!I22/Y!H22)</f>
        <v>-2.5158535956813558E-2</v>
      </c>
      <c r="J22" s="15">
        <f>LN(Y!J22/Y!I22)</f>
        <v>-8.6552810459913671E-2</v>
      </c>
      <c r="K22" s="15">
        <f>LN(Y!K22/Y!J22)</f>
        <v>-2.1011037028646994E-2</v>
      </c>
      <c r="L22" s="15">
        <f>LN(Y!L22/Y!K22)</f>
        <v>3.6550534543644212E-3</v>
      </c>
      <c r="M22" s="15">
        <f>LN(Y!M22/Y!L22)</f>
        <v>-8.4961739001178538E-2</v>
      </c>
      <c r="N22" s="15">
        <f>LN(Y!N22/Y!M22)</f>
        <v>4.1832591716888219E-3</v>
      </c>
      <c r="O22" s="15">
        <f>LN(Y!O22/Y!N22)</f>
        <v>-6.6356200780221225E-2</v>
      </c>
      <c r="P22" s="15">
        <f>LN(Y!P22/Y!O22)</f>
        <v>-5.514887051766954E-4</v>
      </c>
      <c r="Q22" s="15">
        <f>LN(Y!Q22/Y!P22)</f>
        <v>-1.1988343556234548E-2</v>
      </c>
      <c r="R22" s="15">
        <f>LN(Y!R22/Y!Q22)</f>
        <v>-3.9686573715411344E-2</v>
      </c>
      <c r="S22" s="15">
        <f>LN(Y!S22/Y!R22)</f>
        <v>3.3448375087918363E-2</v>
      </c>
      <c r="T22" s="15">
        <f>LN(Y!T22/Y!S22)</f>
        <v>-0.10043382985136136</v>
      </c>
      <c r="U22" s="15">
        <f>LN(Y!U22/Y!T22)</f>
        <v>-1.6719850292258979E-3</v>
      </c>
      <c r="V22" s="15">
        <f>LN(Y!V22/Y!U22)</f>
        <v>-2.2462829907513523E-2</v>
      </c>
      <c r="W22" s="15">
        <f>LN(Y!W22/Y!V22)</f>
        <v>8.0806584952442095E-3</v>
      </c>
      <c r="X22" s="15">
        <f>LN(Y!X22/Y!W22)</f>
        <v>0.1280067240403287</v>
      </c>
      <c r="Y22" s="15">
        <f>LN(Y!Y22/Y!X22)</f>
        <v>-9.8054451321507585E-2</v>
      </c>
      <c r="Z22" s="15">
        <f>LN(Y!Z22/Y!Y22)</f>
        <v>-5.4859825473289369E-3</v>
      </c>
      <c r="AA22" s="15">
        <f>LN(Y!AA22/Y!Z22)</f>
        <v>7.6315835502578453E-3</v>
      </c>
      <c r="AB22" s="15">
        <f>LN(Y!AB22/Y!AA22)</f>
        <v>-4.2617450229252667E-4</v>
      </c>
      <c r="AC22" s="15">
        <f>LN(Y!AC22/Y!AB22)</f>
        <v>2.6640306691919319E-2</v>
      </c>
      <c r="AD22" s="15">
        <f>LN(Y!AD22/Y!AC22)</f>
        <v>1.1814201152137542E-2</v>
      </c>
      <c r="AE22" s="15">
        <f>LN(Y!AE22/Y!AD22)</f>
        <v>-5.2745636287307572E-2</v>
      </c>
      <c r="AF22" s="15"/>
      <c r="AH22" s="64">
        <f t="shared" si="0"/>
        <v>-2.5603293404460257E-4</v>
      </c>
      <c r="AI22" s="64">
        <f t="shared" si="1"/>
        <v>-3.6937454772737188E-2</v>
      </c>
      <c r="AJ22" s="64">
        <f t="shared" si="2"/>
        <v>-1.7026846333825091E-2</v>
      </c>
      <c r="AK22" s="64">
        <f t="shared" si="3"/>
        <v>2.3037475494944253E-3</v>
      </c>
      <c r="AL22" s="64">
        <f t="shared" si="4"/>
        <v>-1.3938943625790377E-2</v>
      </c>
      <c r="AM22" s="64">
        <f t="shared" si="5"/>
        <v>-2.0465717567585015E-2</v>
      </c>
      <c r="AN22" s="64">
        <f t="shared" si="6"/>
        <v>-2.6982150553281143E-2</v>
      </c>
      <c r="AO22" s="64">
        <f t="shared" si="7"/>
        <v>-8.2589512930541491E-3</v>
      </c>
      <c r="AP22" s="64">
        <f t="shared" si="8"/>
        <v>-9.424031897044341E-3</v>
      </c>
      <c r="AQ22" s="64">
        <f t="shared" si="9"/>
        <v>-2.4083756205217799E-2</v>
      </c>
      <c r="AR22" s="64">
        <f t="shared" si="10"/>
        <v>-4.7637094810835693E-3</v>
      </c>
      <c r="AS22" s="64">
        <f t="shared" si="11"/>
        <v>-1.3711447619247563E-2</v>
      </c>
    </row>
    <row r="23" spans="1:45" x14ac:dyDescent="0.2">
      <c r="A23" s="4">
        <v>21</v>
      </c>
      <c r="B23" s="6" t="s">
        <v>57</v>
      </c>
      <c r="C23" s="15"/>
      <c r="D23" s="15">
        <f>LN(Y!D23/Y!C23)</f>
        <v>8.1171220853029177E-2</v>
      </c>
      <c r="E23" s="15">
        <f>LN(Y!E23/Y!D23)</f>
        <v>2.3703143107706066E-2</v>
      </c>
      <c r="F23" s="15">
        <f>LN(Y!F23/Y!E23)</f>
        <v>4.3583546871326763E-3</v>
      </c>
      <c r="G23" s="15">
        <f>LN(Y!G23/Y!F23)</f>
        <v>-3.7774121859472702E-2</v>
      </c>
      <c r="H23" s="15">
        <f>LN(Y!H23/Y!G23)</f>
        <v>8.569527246096674E-2</v>
      </c>
      <c r="I23" s="15">
        <f>LN(Y!I23/Y!H23)</f>
        <v>3.2340360696056003E-2</v>
      </c>
      <c r="J23" s="15">
        <f>LN(Y!J23/Y!I23)</f>
        <v>5.6353622989343974E-2</v>
      </c>
      <c r="K23" s="15">
        <f>LN(Y!K23/Y!J23)</f>
        <v>2.5781686465083137E-2</v>
      </c>
      <c r="L23" s="15">
        <f>LN(Y!L23/Y!K23)</f>
        <v>3.5629930384460842E-2</v>
      </c>
      <c r="M23" s="15">
        <f>LN(Y!M23/Y!L23)</f>
        <v>3.1142724221493147E-2</v>
      </c>
      <c r="N23" s="15">
        <f>LN(Y!N23/Y!M23)</f>
        <v>-2.9962285577350822E-2</v>
      </c>
      <c r="O23" s="15">
        <f>LN(Y!O23/Y!N23)</f>
        <v>3.3816583999539768E-2</v>
      </c>
      <c r="P23" s="15">
        <f>LN(Y!P23/Y!O23)</f>
        <v>1.3995057646705104E-2</v>
      </c>
      <c r="Q23" s="15">
        <f>LN(Y!Q23/Y!P23)</f>
        <v>3.627465275418694E-2</v>
      </c>
      <c r="R23" s="15">
        <f>LN(Y!R23/Y!Q23)</f>
        <v>3.6605241799465657E-2</v>
      </c>
      <c r="S23" s="15">
        <f>LN(Y!S23/Y!R23)</f>
        <v>3.7320500830431078E-2</v>
      </c>
      <c r="T23" s="15">
        <f>LN(Y!T23/Y!S23)</f>
        <v>9.4885860796669788E-2</v>
      </c>
      <c r="U23" s="15">
        <f>LN(Y!U23/Y!T23)</f>
        <v>-1.2810593203179706E-2</v>
      </c>
      <c r="V23" s="15">
        <f>LN(Y!V23/Y!U23)</f>
        <v>-4.2203028235797161E-3</v>
      </c>
      <c r="W23" s="15">
        <f>LN(Y!W23/Y!V23)</f>
        <v>-1.7542677871521962E-2</v>
      </c>
      <c r="X23" s="15">
        <f>LN(Y!X23/Y!W23)</f>
        <v>6.7138527784302349E-2</v>
      </c>
      <c r="Y23" s="15">
        <f>LN(Y!Y23/Y!X23)</f>
        <v>5.902603361465375E-2</v>
      </c>
      <c r="Z23" s="15">
        <f>LN(Y!Z23/Y!Y23)</f>
        <v>1.8054676002978824E-2</v>
      </c>
      <c r="AA23" s="15">
        <f>LN(Y!AA23/Y!Z23)</f>
        <v>3.5560660059581417E-2</v>
      </c>
      <c r="AB23" s="15">
        <f>LN(Y!AB23/Y!AA23)</f>
        <v>-3.3309823322740538E-2</v>
      </c>
      <c r="AC23" s="15">
        <f>LN(Y!AC23/Y!AB23)</f>
        <v>0.10850159265265429</v>
      </c>
      <c r="AD23" s="15">
        <f>LN(Y!AD23/Y!AC23)</f>
        <v>9.3038127719918234E-2</v>
      </c>
      <c r="AE23" s="15">
        <f>LN(Y!AE23/Y!AD23)</f>
        <v>3.9364434400497458E-2</v>
      </c>
      <c r="AF23" s="15"/>
      <c r="AH23" s="64">
        <f t="shared" si="0"/>
        <v>2.1664601818477756E-2</v>
      </c>
      <c r="AI23" s="64">
        <f t="shared" si="1"/>
        <v>2.3789135696606054E-2</v>
      </c>
      <c r="AJ23" s="64">
        <f t="shared" si="2"/>
        <v>3.1602407406065708E-2</v>
      </c>
      <c r="AK23" s="64">
        <f t="shared" si="3"/>
        <v>2.5490162936538153E-2</v>
      </c>
      <c r="AL23" s="64">
        <f t="shared" si="4"/>
        <v>3.7566627801425542E-2</v>
      </c>
      <c r="AM23" s="64">
        <f t="shared" si="5"/>
        <v>6.6201281060207839E-2</v>
      </c>
      <c r="AN23" s="64">
        <f t="shared" si="6"/>
        <v>2.7695771551335884E-2</v>
      </c>
      <c r="AO23" s="64">
        <f t="shared" si="7"/>
        <v>3.7307209650852845E-2</v>
      </c>
      <c r="AP23" s="64">
        <f t="shared" si="8"/>
        <v>2.2975817893018245E-2</v>
      </c>
      <c r="AQ23" s="64">
        <f t="shared" si="9"/>
        <v>1.9832886588618363E-2</v>
      </c>
      <c r="AR23" s="64">
        <f t="shared" si="10"/>
        <v>8.0301384924356664E-2</v>
      </c>
      <c r="AS23" s="64">
        <f t="shared" si="11"/>
        <v>3.0850638533925247E-2</v>
      </c>
    </row>
    <row r="24" spans="1:45" x14ac:dyDescent="0.2">
      <c r="A24" s="4">
        <v>22</v>
      </c>
      <c r="B24" s="6" t="s">
        <v>58</v>
      </c>
      <c r="C24" s="15"/>
      <c r="D24" s="15">
        <f>LN(Y!D24/Y!C24)</f>
        <v>-1.0002167538760936E-2</v>
      </c>
      <c r="E24" s="15">
        <f>LN(Y!E24/Y!D24)</f>
        <v>2.7924615474279896E-2</v>
      </c>
      <c r="F24" s="15">
        <f>LN(Y!F24/Y!E24)</f>
        <v>1.552438289266197E-2</v>
      </c>
      <c r="G24" s="15">
        <f>LN(Y!G24/Y!F24)</f>
        <v>-2.0714660533086293E-2</v>
      </c>
      <c r="H24" s="15">
        <f>LN(Y!H24/Y!G24)</f>
        <v>-2.8328985465059905E-2</v>
      </c>
      <c r="I24" s="15">
        <f>LN(Y!I24/Y!H24)</f>
        <v>6.7815959522184888E-2</v>
      </c>
      <c r="J24" s="15">
        <f>LN(Y!J24/Y!I24)</f>
        <v>-5.1897182350800389E-2</v>
      </c>
      <c r="K24" s="15">
        <f>LN(Y!K24/Y!J24)</f>
        <v>-3.418902543345221E-3</v>
      </c>
      <c r="L24" s="15">
        <f>LN(Y!L24/Y!K24)</f>
        <v>-1.4555356125132597E-2</v>
      </c>
      <c r="M24" s="15">
        <f>LN(Y!M24/Y!L24)</f>
        <v>2.3093321603932397E-2</v>
      </c>
      <c r="N24" s="15">
        <f>LN(Y!N24/Y!M24)</f>
        <v>-1.2994705772836108E-2</v>
      </c>
      <c r="O24" s="15">
        <f>LN(Y!O24/Y!N24)</f>
        <v>1.1668377620521907E-3</v>
      </c>
      <c r="P24" s="15">
        <f>LN(Y!P24/Y!O24)</f>
        <v>6.2805270418284972E-2</v>
      </c>
      <c r="Q24" s="15">
        <f>LN(Y!Q24/Y!P24)</f>
        <v>-3.7107140846222582E-2</v>
      </c>
      <c r="R24" s="15">
        <f>LN(Y!R24/Y!Q24)</f>
        <v>-0.13608155770349536</v>
      </c>
      <c r="S24" s="15">
        <f>LN(Y!S24/Y!R24)</f>
        <v>7.9311747689444989E-2</v>
      </c>
      <c r="T24" s="15">
        <f>LN(Y!T24/Y!S24)</f>
        <v>-5.2464727853814383E-2</v>
      </c>
      <c r="U24" s="15">
        <f>LN(Y!U24/Y!T24)</f>
        <v>-7.8126328527509913E-3</v>
      </c>
      <c r="V24" s="15">
        <f>LN(Y!V24/Y!U24)</f>
        <v>-9.932463888760559E-3</v>
      </c>
      <c r="W24" s="15">
        <f>LN(Y!W24/Y!V24)</f>
        <v>4.0934860683947485E-2</v>
      </c>
      <c r="X24" s="15">
        <f>LN(Y!X24/Y!W24)</f>
        <v>6.3178675606333709E-2</v>
      </c>
      <c r="Y24" s="15">
        <f>LN(Y!Y24/Y!X24)</f>
        <v>9.6417059220720316E-2</v>
      </c>
      <c r="Z24" s="15">
        <f>LN(Y!Z24/Y!Y24)</f>
        <v>3.236077406037087E-2</v>
      </c>
      <c r="AA24" s="15">
        <f>LN(Y!AA24/Y!Z24)</f>
        <v>2.1475593409661375E-2</v>
      </c>
      <c r="AB24" s="15">
        <f>LN(Y!AB24/Y!AA24)</f>
        <v>4.7586355104870574E-2</v>
      </c>
      <c r="AC24" s="15">
        <f>LN(Y!AC24/Y!AB24)</f>
        <v>-7.4172450287565306E-2</v>
      </c>
      <c r="AD24" s="15">
        <f>LN(Y!AD24/Y!AC24)</f>
        <v>-2.760635435487218E-2</v>
      </c>
      <c r="AE24" s="15">
        <f>LN(Y!AE24/Y!AD24)</f>
        <v>-6.8186045931984227E-2</v>
      </c>
      <c r="AF24" s="15"/>
      <c r="AH24" s="64">
        <f t="shared" si="0"/>
        <v>1.2444262378196111E-2</v>
      </c>
      <c r="AI24" s="64">
        <f t="shared" si="1"/>
        <v>-1.1954565037636382E-2</v>
      </c>
      <c r="AJ24" s="64">
        <f t="shared" si="2"/>
        <v>-5.980968535987158E-3</v>
      </c>
      <c r="AK24" s="64">
        <f t="shared" si="3"/>
        <v>6.7807423389910524E-3</v>
      </c>
      <c r="AL24" s="64">
        <f t="shared" si="4"/>
        <v>2.4733466301611568E-2</v>
      </c>
      <c r="AM24" s="64">
        <f t="shared" si="5"/>
        <v>-4.78962001434282E-2</v>
      </c>
      <c r="AN24" s="64">
        <f t="shared" si="6"/>
        <v>-8.9677667868117705E-3</v>
      </c>
      <c r="AO24" s="64">
        <f t="shared" si="7"/>
        <v>5.1482202430130552E-3</v>
      </c>
      <c r="AP24" s="64">
        <f t="shared" si="8"/>
        <v>2.5749277054508708E-2</v>
      </c>
      <c r="AQ24" s="64">
        <f t="shared" si="9"/>
        <v>4.9459945448905786E-2</v>
      </c>
      <c r="AR24" s="64">
        <f t="shared" si="10"/>
        <v>-5.6654950191473909E-2</v>
      </c>
      <c r="AS24" s="64">
        <f t="shared" si="11"/>
        <v>1.2711958125562787E-3</v>
      </c>
    </row>
    <row r="25" spans="1:45" x14ac:dyDescent="0.2">
      <c r="A25" s="4">
        <v>23</v>
      </c>
      <c r="B25" s="6" t="s">
        <v>59</v>
      </c>
      <c r="C25" s="15"/>
      <c r="D25" s="15">
        <f>LN(Y!D25/Y!C25)</f>
        <v>-3.2817508502795682E-2</v>
      </c>
      <c r="E25" s="15">
        <f>LN(Y!E25/Y!D25)</f>
        <v>6.8354189557939912E-2</v>
      </c>
      <c r="F25" s="15">
        <f>LN(Y!F25/Y!E25)</f>
        <v>3.1055264596100821E-2</v>
      </c>
      <c r="G25" s="15">
        <f>LN(Y!G25/Y!F25)</f>
        <v>-3.2760505301811439E-2</v>
      </c>
      <c r="H25" s="15">
        <f>LN(Y!H25/Y!G25)</f>
        <v>-5.4092892060316707E-2</v>
      </c>
      <c r="I25" s="15">
        <f>LN(Y!I25/Y!H25)</f>
        <v>-4.725896799202995E-2</v>
      </c>
      <c r="J25" s="15">
        <f>LN(Y!J25/Y!I25)</f>
        <v>-1.8178918004130944E-2</v>
      </c>
      <c r="K25" s="15">
        <f>LN(Y!K25/Y!J25)</f>
        <v>-5.8352811501642649E-2</v>
      </c>
      <c r="L25" s="15">
        <f>LN(Y!L25/Y!K25)</f>
        <v>-4.1241982131721394E-2</v>
      </c>
      <c r="M25" s="15">
        <f>LN(Y!M25/Y!L25)</f>
        <v>-3.8131677449372951E-2</v>
      </c>
      <c r="N25" s="15">
        <f>LN(Y!N25/Y!M25)</f>
        <v>1.0959225616843737E-2</v>
      </c>
      <c r="O25" s="15">
        <f>LN(Y!O25/Y!N25)</f>
        <v>-2.3762322456872473E-2</v>
      </c>
      <c r="P25" s="15">
        <f>LN(Y!P25/Y!O25)</f>
        <v>3.6801800263919801E-3</v>
      </c>
      <c r="Q25" s="15">
        <f>LN(Y!Q25/Y!P25)</f>
        <v>-9.2239289543842015E-2</v>
      </c>
      <c r="R25" s="15">
        <f>LN(Y!R25/Y!Q25)</f>
        <v>0.11448418300152491</v>
      </c>
      <c r="S25" s="15">
        <f>LN(Y!S25/Y!R25)</f>
        <v>-3.7021823366627842E-2</v>
      </c>
      <c r="T25" s="15">
        <f>LN(Y!T25/Y!S25)</f>
        <v>-0.10446726068584637</v>
      </c>
      <c r="U25" s="15">
        <f>LN(Y!U25/Y!T25)</f>
        <v>4.925111836168386E-2</v>
      </c>
      <c r="V25" s="15">
        <f>LN(Y!V25/Y!U25)</f>
        <v>-2.9328357346904296E-2</v>
      </c>
      <c r="W25" s="15">
        <f>LN(Y!W25/Y!V25)</f>
        <v>-3.2365219881516798E-2</v>
      </c>
      <c r="X25" s="15">
        <f>LN(Y!X25/Y!W25)</f>
        <v>-4.3857382058217339E-3</v>
      </c>
      <c r="Y25" s="15">
        <f>LN(Y!Y25/Y!X25)</f>
        <v>4.7606422229222012E-2</v>
      </c>
      <c r="Z25" s="15">
        <f>LN(Y!Z25/Y!Y25)</f>
        <v>-3.6145341851170562E-2</v>
      </c>
      <c r="AA25" s="15">
        <f>LN(Y!AA25/Y!Z25)</f>
        <v>-5.1888175644945127E-2</v>
      </c>
      <c r="AB25" s="15">
        <f>LN(Y!AB25/Y!AA25)</f>
        <v>-2.002470439250175E-3</v>
      </c>
      <c r="AC25" s="15">
        <f>LN(Y!AC25/Y!AB25)</f>
        <v>-0.12567461139256383</v>
      </c>
      <c r="AD25" s="15">
        <f>LN(Y!AD25/Y!AC25)</f>
        <v>-4.2467762726997885E-2</v>
      </c>
      <c r="AE25" s="15">
        <f>LN(Y!AE25/Y!AD25)</f>
        <v>8.533395355953538E-2</v>
      </c>
      <c r="AF25" s="15"/>
      <c r="AH25" s="64">
        <f t="shared" si="0"/>
        <v>-6.9405822400234714E-3</v>
      </c>
      <c r="AI25" s="64">
        <f t="shared" si="1"/>
        <v>-2.898923269400484E-2</v>
      </c>
      <c r="AJ25" s="64">
        <f t="shared" si="2"/>
        <v>-6.971814467885089E-3</v>
      </c>
      <c r="AK25" s="64">
        <f t="shared" si="3"/>
        <v>-2.4259091551681069E-2</v>
      </c>
      <c r="AL25" s="64">
        <f t="shared" si="4"/>
        <v>-3.3620835419741535E-2</v>
      </c>
      <c r="AM25" s="64">
        <f t="shared" si="5"/>
        <v>2.1433095416268748E-2</v>
      </c>
      <c r="AN25" s="64">
        <f t="shared" si="6"/>
        <v>-1.7980523580944967E-2</v>
      </c>
      <c r="AO25" s="64">
        <f t="shared" si="7"/>
        <v>-2.054445366871463E-2</v>
      </c>
      <c r="AP25" s="64">
        <f t="shared" si="8"/>
        <v>-1.8191669273838799E-2</v>
      </c>
      <c r="AQ25" s="64">
        <f t="shared" si="9"/>
        <v>-1.0607391426535964E-2</v>
      </c>
      <c r="AR25" s="64">
        <f t="shared" si="10"/>
        <v>-2.7602806853342116E-2</v>
      </c>
      <c r="AS25" s="64">
        <f t="shared" si="11"/>
        <v>-1.7075614482746027E-2</v>
      </c>
    </row>
    <row r="26" spans="1:45" x14ac:dyDescent="0.2">
      <c r="A26" s="4">
        <v>24</v>
      </c>
      <c r="B26" s="6" t="s">
        <v>60</v>
      </c>
      <c r="C26" s="15"/>
      <c r="D26" s="15">
        <f>LN(Y!D26/Y!C26)</f>
        <v>1.6728160033940745E-2</v>
      </c>
      <c r="E26" s="15">
        <f>LN(Y!E26/Y!D26)</f>
        <v>0.12219687153444772</v>
      </c>
      <c r="F26" s="15">
        <f>LN(Y!F26/Y!E26)</f>
        <v>-0.21452623886286223</v>
      </c>
      <c r="G26" s="15">
        <f>LN(Y!G26/Y!F26)</f>
        <v>5.7350205131672403E-2</v>
      </c>
      <c r="H26" s="15">
        <f>LN(Y!H26/Y!G26)</f>
        <v>-0.15603550960285911</v>
      </c>
      <c r="I26" s="15">
        <f>LN(Y!I26/Y!H26)</f>
        <v>9.9928607571592887E-2</v>
      </c>
      <c r="J26" s="15">
        <f>LN(Y!J26/Y!I26)</f>
        <v>-9.3504680808333823E-2</v>
      </c>
      <c r="K26" s="15">
        <f>LN(Y!K26/Y!J26)</f>
        <v>-9.1073440048002427E-2</v>
      </c>
      <c r="L26" s="15">
        <f>LN(Y!L26/Y!K26)</f>
        <v>-9.1298363377822125E-3</v>
      </c>
      <c r="M26" s="15">
        <f>LN(Y!M26/Y!L26)</f>
        <v>-9.6659720481126393E-2</v>
      </c>
      <c r="N26" s="15">
        <f>LN(Y!N26/Y!M26)</f>
        <v>-7.7478541970403367E-2</v>
      </c>
      <c r="O26" s="15">
        <f>LN(Y!O26/Y!N26)</f>
        <v>6.8902816503439449E-2</v>
      </c>
      <c r="P26" s="15">
        <f>LN(Y!P26/Y!O26)</f>
        <v>-3.8064104111161373E-2</v>
      </c>
      <c r="Q26" s="15">
        <f>LN(Y!Q26/Y!P26)</f>
        <v>-2.5372292391546952E-2</v>
      </c>
      <c r="R26" s="15">
        <f>LN(Y!R26/Y!Q26)</f>
        <v>4.23949542541458E-2</v>
      </c>
      <c r="S26" s="15">
        <f>LN(Y!S26/Y!R26)</f>
        <v>7.0587737343119669E-2</v>
      </c>
      <c r="T26" s="15">
        <f>LN(Y!T26/Y!S26)</f>
        <v>-7.7685345362095967E-2</v>
      </c>
      <c r="U26" s="15">
        <f>LN(Y!U26/Y!T26)</f>
        <v>-4.8656058745243813E-2</v>
      </c>
      <c r="V26" s="15">
        <f>LN(Y!V26/Y!U26)</f>
        <v>1.7920963161069302E-2</v>
      </c>
      <c r="W26" s="15">
        <f>LN(Y!W26/Y!V26)</f>
        <v>-1.28552766318788E-2</v>
      </c>
      <c r="X26" s="15">
        <f>LN(Y!X26/Y!W26)</f>
        <v>-0.12904397594990219</v>
      </c>
      <c r="Y26" s="15">
        <f>LN(Y!Y26/Y!X26)</f>
        <v>-1.026242669792924E-2</v>
      </c>
      <c r="Z26" s="15">
        <f>LN(Y!Z26/Y!Y26)</f>
        <v>-6.0414905171864507E-2</v>
      </c>
      <c r="AA26" s="15">
        <f>LN(Y!AA26/Y!Z26)</f>
        <v>-1.7508289652838325E-2</v>
      </c>
      <c r="AB26" s="15">
        <f>LN(Y!AB26/Y!AA26)</f>
        <v>4.6517842399404295E-3</v>
      </c>
      <c r="AC26" s="15">
        <f>LN(Y!AC26/Y!AB26)</f>
        <v>7.7851614911969708E-2</v>
      </c>
      <c r="AD26" s="15">
        <f>LN(Y!AD26/Y!AC26)</f>
        <v>8.6450354559350587E-2</v>
      </c>
      <c r="AE26" s="15">
        <f>LN(Y!AE26/Y!AD26)</f>
        <v>-0.14390639543327574</v>
      </c>
      <c r="AF26" s="15"/>
      <c r="AH26" s="64">
        <f t="shared" si="0"/>
        <v>-1.8217212845601665E-2</v>
      </c>
      <c r="AI26" s="64">
        <f t="shared" si="1"/>
        <v>-7.3569243929129641E-2</v>
      </c>
      <c r="AJ26" s="64">
        <f t="shared" si="2"/>
        <v>2.3689822319599319E-2</v>
      </c>
      <c r="AK26" s="64">
        <f t="shared" si="3"/>
        <v>-5.0063938705610302E-2</v>
      </c>
      <c r="AL26" s="64">
        <f t="shared" si="4"/>
        <v>-1.1364444741443851E-3</v>
      </c>
      <c r="AM26" s="64">
        <f t="shared" si="5"/>
        <v>-2.8728020436962577E-2</v>
      </c>
      <c r="AN26" s="64">
        <f t="shared" si="6"/>
        <v>-2.4939710804765158E-2</v>
      </c>
      <c r="AO26" s="64">
        <f t="shared" si="7"/>
        <v>-2.6121496397724885E-2</v>
      </c>
      <c r="AP26" s="64">
        <f t="shared" si="8"/>
        <v>-3.7094836756749239E-2</v>
      </c>
      <c r="AQ26" s="64">
        <f t="shared" si="9"/>
        <v>-2.0883459320672908E-2</v>
      </c>
      <c r="AR26" s="64">
        <f t="shared" si="10"/>
        <v>6.798524679348189E-3</v>
      </c>
      <c r="AS26" s="64">
        <f t="shared" si="11"/>
        <v>-2.4220041816605878E-2</v>
      </c>
    </row>
    <row r="27" spans="1:45" x14ac:dyDescent="0.2">
      <c r="A27" s="4">
        <v>25</v>
      </c>
      <c r="B27" s="6" t="s">
        <v>61</v>
      </c>
      <c r="C27" s="15"/>
      <c r="D27" s="15">
        <f>LN(Y!D27/Y!C27)</f>
        <v>7.056148233048424E-4</v>
      </c>
      <c r="E27" s="15">
        <f>LN(Y!E27/Y!D27)</f>
        <v>2.2853842380789042E-2</v>
      </c>
      <c r="F27" s="15">
        <f>LN(Y!F27/Y!E27)</f>
        <v>2.3537960529179593E-2</v>
      </c>
      <c r="G27" s="15">
        <f>LN(Y!G27/Y!F27)</f>
        <v>-8.4009811652705157E-2</v>
      </c>
      <c r="H27" s="15">
        <f>LN(Y!H27/Y!G27)</f>
        <v>-4.1729034466064012E-2</v>
      </c>
      <c r="I27" s="15">
        <f>LN(Y!I27/Y!H27)</f>
        <v>6.8380698543763579E-2</v>
      </c>
      <c r="J27" s="15">
        <f>LN(Y!J27/Y!I27)</f>
        <v>-3.4411403721576743E-2</v>
      </c>
      <c r="K27" s="15">
        <f>LN(Y!K27/Y!J27)</f>
        <v>-2.202590980508036E-2</v>
      </c>
      <c r="L27" s="15">
        <f>LN(Y!L27/Y!K27)</f>
        <v>2.5311111322520532E-2</v>
      </c>
      <c r="M27" s="15">
        <f>LN(Y!M27/Y!L27)</f>
        <v>0.10690172105630986</v>
      </c>
      <c r="N27" s="15">
        <f>LN(Y!N27/Y!M27)</f>
        <v>-4.3214346210374024E-2</v>
      </c>
      <c r="O27" s="15">
        <f>LN(Y!O27/Y!N27)</f>
        <v>8.593895457801097E-2</v>
      </c>
      <c r="P27" s="15">
        <f>LN(Y!P27/Y!O27)</f>
        <v>8.6081505772870673E-2</v>
      </c>
      <c r="Q27" s="15">
        <f>LN(Y!Q27/Y!P27)</f>
        <v>-2.5329821496168026E-2</v>
      </c>
      <c r="R27" s="15">
        <f>LN(Y!R27/Y!Q27)</f>
        <v>-0.4029642293704932</v>
      </c>
      <c r="S27" s="15">
        <f>LN(Y!S27/Y!R27)</f>
        <v>0.2976086041717711</v>
      </c>
      <c r="T27" s="15">
        <f>LN(Y!T27/Y!S27)</f>
        <v>-1.8549426962431097E-2</v>
      </c>
      <c r="U27" s="15">
        <f>LN(Y!U27/Y!T27)</f>
        <v>-0.2138194893479701</v>
      </c>
      <c r="V27" s="15">
        <f>LN(Y!V27/Y!U27)</f>
        <v>-4.2521117333168518E-2</v>
      </c>
      <c r="W27" s="15">
        <f>LN(Y!W27/Y!V27)</f>
        <v>-3.5840024328239246E-2</v>
      </c>
      <c r="X27" s="15">
        <f>LN(Y!X27/Y!W27)</f>
        <v>-6.6118102932852781E-3</v>
      </c>
      <c r="Y27" s="15">
        <f>LN(Y!Y27/Y!X27)</f>
        <v>-4.352852641944497E-2</v>
      </c>
      <c r="Z27" s="15">
        <f>LN(Y!Z27/Y!Y27)</f>
        <v>1.4506119687700646E-2</v>
      </c>
      <c r="AA27" s="15">
        <f>LN(Y!AA27/Y!Z27)</f>
        <v>-3.0760958873243718E-2</v>
      </c>
      <c r="AB27" s="15">
        <f>LN(Y!AB27/Y!AA27)</f>
        <v>-5.5682746120383868E-2</v>
      </c>
      <c r="AC27" s="15">
        <f>LN(Y!AC27/Y!AB27)</f>
        <v>-0.10516708868155672</v>
      </c>
      <c r="AD27" s="15">
        <f>LN(Y!AD27/Y!AC27)</f>
        <v>1.0926425606729804E-2</v>
      </c>
      <c r="AE27" s="15">
        <f>LN(Y!AE27/Y!AD27)</f>
        <v>3.2226140719848306E-2</v>
      </c>
      <c r="AF27" s="15"/>
      <c r="AH27" s="64">
        <f t="shared" si="0"/>
        <v>-2.1932689330073918E-3</v>
      </c>
      <c r="AI27" s="64">
        <f t="shared" si="1"/>
        <v>6.5122345283598528E-3</v>
      </c>
      <c r="AJ27" s="64">
        <f t="shared" si="2"/>
        <v>8.2670027311983023E-3</v>
      </c>
      <c r="AK27" s="64">
        <f t="shared" si="3"/>
        <v>-6.3468373653018842E-2</v>
      </c>
      <c r="AL27" s="64">
        <f t="shared" si="4"/>
        <v>-4.4126640081385726E-2</v>
      </c>
      <c r="AM27" s="64">
        <f t="shared" si="5"/>
        <v>2.1576283163289054E-2</v>
      </c>
      <c r="AN27" s="64">
        <f t="shared" si="6"/>
        <v>7.3896186297790767E-3</v>
      </c>
      <c r="AO27" s="64">
        <f t="shared" si="7"/>
        <v>-4.1235208528787058E-2</v>
      </c>
      <c r="AP27" s="64">
        <f t="shared" si="8"/>
        <v>-4.8089775554496235E-2</v>
      </c>
      <c r="AQ27" s="64">
        <f t="shared" si="9"/>
        <v>-2.8866527931342978E-2</v>
      </c>
      <c r="AR27" s="64">
        <f t="shared" si="10"/>
        <v>-2.0671507451659535E-2</v>
      </c>
      <c r="AS27" s="64">
        <f t="shared" si="11"/>
        <v>-1.5996024470840402E-2</v>
      </c>
    </row>
    <row r="28" spans="1:45" x14ac:dyDescent="0.2">
      <c r="A28" s="4">
        <v>26</v>
      </c>
      <c r="B28" s="6" t="s">
        <v>62</v>
      </c>
      <c r="C28" s="15"/>
      <c r="D28" s="15">
        <f>LN(Y!D28/Y!C28)</f>
        <v>-2.9300472920656195E-2</v>
      </c>
      <c r="E28" s="15">
        <f>LN(Y!E28/Y!D28)</f>
        <v>1.5165844124203512E-2</v>
      </c>
      <c r="F28" s="15">
        <f>LN(Y!F28/Y!E28)</f>
        <v>-3.2275092813425062E-2</v>
      </c>
      <c r="G28" s="15">
        <f>LN(Y!G28/Y!F28)</f>
        <v>-8.3464877028289558E-2</v>
      </c>
      <c r="H28" s="15">
        <f>LN(Y!H28/Y!G28)</f>
        <v>-4.4790543121160514E-2</v>
      </c>
      <c r="I28" s="15">
        <f>LN(Y!I28/Y!H28)</f>
        <v>-3.0539624702544134E-3</v>
      </c>
      <c r="J28" s="15">
        <f>LN(Y!J28/Y!I28)</f>
        <v>-4.8762250194085609E-2</v>
      </c>
      <c r="K28" s="15">
        <f>LN(Y!K28/Y!J28)</f>
        <v>-6.8850341130884937E-2</v>
      </c>
      <c r="L28" s="15">
        <f>LN(Y!L28/Y!K28)</f>
        <v>-7.3848941095254528E-2</v>
      </c>
      <c r="M28" s="15">
        <f>LN(Y!M28/Y!L28)</f>
        <v>-5.1654306020733128E-2</v>
      </c>
      <c r="N28" s="15">
        <f>LN(Y!N28/Y!M28)</f>
        <v>-1.8404217546092453E-2</v>
      </c>
      <c r="O28" s="15">
        <f>LN(Y!O28/Y!N28)</f>
        <v>-1.4236007063486461E-2</v>
      </c>
      <c r="P28" s="15">
        <f>LN(Y!P28/Y!O28)</f>
        <v>-1.8541514616938148E-2</v>
      </c>
      <c r="Q28" s="15">
        <f>LN(Y!Q28/Y!P28)</f>
        <v>-0.11309435162051354</v>
      </c>
      <c r="R28" s="15">
        <f>LN(Y!R28/Y!Q28)</f>
        <v>-0.14765674075601029</v>
      </c>
      <c r="S28" s="15">
        <f>LN(Y!S28/Y!R28)</f>
        <v>-5.8314377842425685E-2</v>
      </c>
      <c r="T28" s="15">
        <f>LN(Y!T28/Y!S28)</f>
        <v>2.7231667390745035E-2</v>
      </c>
      <c r="U28" s="15">
        <f>LN(Y!U28/Y!T28)</f>
        <v>4.294836192857665E-2</v>
      </c>
      <c r="V28" s="15">
        <f>LN(Y!V28/Y!U28)</f>
        <v>4.6540296913613499E-2</v>
      </c>
      <c r="W28" s="15">
        <f>LN(Y!W28/Y!V28)</f>
        <v>1.6301204176982362E-2</v>
      </c>
      <c r="X28" s="15">
        <f>LN(Y!X28/Y!W28)</f>
        <v>-2.52121464444265E-2</v>
      </c>
      <c r="Y28" s="15">
        <f>LN(Y!Y28/Y!X28)</f>
        <v>-4.0310146506500326E-2</v>
      </c>
      <c r="Z28" s="15">
        <f>LN(Y!Z28/Y!Y28)</f>
        <v>4.020992311372E-2</v>
      </c>
      <c r="AA28" s="15">
        <f>LN(Y!AA28/Y!Z28)</f>
        <v>-5.8476344523111495E-3</v>
      </c>
      <c r="AB28" s="15">
        <f>LN(Y!AB28/Y!AA28)</f>
        <v>-2.8346161292072212E-2</v>
      </c>
      <c r="AC28" s="15">
        <f>LN(Y!AC28/Y!AB28)</f>
        <v>1.7135596245917751E-2</v>
      </c>
      <c r="AD28" s="15">
        <f>LN(Y!AD28/Y!AC28)</f>
        <v>-3.736920369573109E-3</v>
      </c>
      <c r="AE28" s="15">
        <f>LN(Y!AE28/Y!AD28)</f>
        <v>-6.6704096960017417E-2</v>
      </c>
      <c r="AF28" s="15"/>
      <c r="AH28" s="64">
        <f t="shared" si="0"/>
        <v>-2.9683726261785205E-2</v>
      </c>
      <c r="AI28" s="64">
        <f t="shared" si="1"/>
        <v>-5.2304011197410127E-2</v>
      </c>
      <c r="AJ28" s="64">
        <f t="shared" si="2"/>
        <v>-7.0368598379874817E-2</v>
      </c>
      <c r="AK28" s="64">
        <f t="shared" si="3"/>
        <v>2.1561876793098209E-2</v>
      </c>
      <c r="AL28" s="64">
        <f t="shared" si="4"/>
        <v>-3.4316845782491868E-3</v>
      </c>
      <c r="AM28" s="64">
        <f t="shared" si="5"/>
        <v>-3.5220508664795265E-2</v>
      </c>
      <c r="AN28" s="64">
        <f t="shared" si="6"/>
        <v>-6.1336304788642479E-2</v>
      </c>
      <c r="AO28" s="64">
        <f t="shared" si="7"/>
        <v>1.6841619787212152E-3</v>
      </c>
      <c r="AP28" s="64">
        <f t="shared" si="8"/>
        <v>8.1683738698141509E-3</v>
      </c>
      <c r="AQ28" s="64">
        <f t="shared" si="9"/>
        <v>-8.5735047842909213E-3</v>
      </c>
      <c r="AR28" s="64">
        <f t="shared" si="10"/>
        <v>-1.7768473694557592E-2</v>
      </c>
      <c r="AS28" s="64">
        <f t="shared" si="11"/>
        <v>-2.7465619831507273E-2</v>
      </c>
    </row>
    <row r="29" spans="1:45" x14ac:dyDescent="0.2">
      <c r="A29" s="4">
        <v>27</v>
      </c>
      <c r="B29" s="6" t="s">
        <v>63</v>
      </c>
      <c r="C29" s="15"/>
      <c r="D29" s="15">
        <f>LN(Y!D29/Y!C29)</f>
        <v>9.4029076006170248E-2</v>
      </c>
      <c r="E29" s="15">
        <f>LN(Y!E29/Y!D29)</f>
        <v>2.2859054629025259E-2</v>
      </c>
      <c r="F29" s="15">
        <f>LN(Y!F29/Y!E29)</f>
        <v>3.0948060483230896E-2</v>
      </c>
      <c r="G29" s="15">
        <f>LN(Y!G29/Y!F29)</f>
        <v>-0.11341853424374833</v>
      </c>
      <c r="H29" s="15">
        <f>LN(Y!H29/Y!G29)</f>
        <v>-4.7358516445430786E-2</v>
      </c>
      <c r="I29" s="15">
        <f>LN(Y!I29/Y!H29)</f>
        <v>-5.4122291157474384E-2</v>
      </c>
      <c r="J29" s="15">
        <f>LN(Y!J29/Y!I29)</f>
        <v>3.9611758247794601E-2</v>
      </c>
      <c r="K29" s="15">
        <f>LN(Y!K29/Y!J29)</f>
        <v>-0.21336340390096267</v>
      </c>
      <c r="L29" s="15">
        <f>LN(Y!L29/Y!K29)</f>
        <v>4.4864679462311527E-2</v>
      </c>
      <c r="M29" s="15">
        <f>LN(Y!M29/Y!L29)</f>
        <v>-3.7543628010648644E-2</v>
      </c>
      <c r="N29" s="15">
        <f>LN(Y!N29/Y!M29)</f>
        <v>3.7256200774345612E-2</v>
      </c>
      <c r="O29" s="15">
        <f>LN(Y!O29/Y!N29)</f>
        <v>-1.0688557533200208E-2</v>
      </c>
      <c r="P29" s="15">
        <f>LN(Y!P29/Y!O29)</f>
        <v>0.14547286531012046</v>
      </c>
      <c r="Q29" s="15">
        <f>LN(Y!Q29/Y!P29)</f>
        <v>-2.9896271531077597E-2</v>
      </c>
      <c r="R29" s="15">
        <f>LN(Y!R29/Y!Q29)</f>
        <v>-0.29502568796531764</v>
      </c>
      <c r="S29" s="15">
        <f>LN(Y!S29/Y!R29)</f>
        <v>7.4556349019804485E-2</v>
      </c>
      <c r="T29" s="15">
        <f>LN(Y!T29/Y!S29)</f>
        <v>0.12277350080490826</v>
      </c>
      <c r="U29" s="15">
        <f>LN(Y!U29/Y!T29)</f>
        <v>-0.13263885706547865</v>
      </c>
      <c r="V29" s="15">
        <f>LN(Y!V29/Y!U29)</f>
        <v>4.1139830459586767E-2</v>
      </c>
      <c r="W29" s="15">
        <f>LN(Y!W29/Y!V29)</f>
        <v>-4.697894983664163E-2</v>
      </c>
      <c r="X29" s="15">
        <f>LN(Y!X29/Y!W29)</f>
        <v>-1.3806341573347296E-2</v>
      </c>
      <c r="Y29" s="15">
        <f>LN(Y!Y29/Y!X29)</f>
        <v>5.2635472302225574E-2</v>
      </c>
      <c r="Z29" s="15">
        <f>LN(Y!Z29/Y!Y29)</f>
        <v>0.17815657877670496</v>
      </c>
      <c r="AA29" s="15">
        <f>LN(Y!AA29/Y!Z29)</f>
        <v>-4.8529361983395856E-3</v>
      </c>
      <c r="AB29" s="15">
        <f>LN(Y!AB29/Y!AA29)</f>
        <v>-9.6237886328155359E-2</v>
      </c>
      <c r="AC29" s="15">
        <f>LN(Y!AC29/Y!AB29)</f>
        <v>-0.18836519174364974</v>
      </c>
      <c r="AD29" s="15">
        <f>LN(Y!AD29/Y!AC29)</f>
        <v>0.18912499139499087</v>
      </c>
      <c r="AE29" s="15">
        <f>LN(Y!AE29/Y!AD29)</f>
        <v>4.1174716339698429E-2</v>
      </c>
      <c r="AF29" s="15"/>
      <c r="AH29" s="64">
        <f t="shared" si="0"/>
        <v>-3.2218445346879468E-2</v>
      </c>
      <c r="AI29" s="64">
        <f t="shared" si="1"/>
        <v>-2.5834878685431918E-2</v>
      </c>
      <c r="AJ29" s="64">
        <f t="shared" si="2"/>
        <v>-2.3116260539934104E-2</v>
      </c>
      <c r="AK29" s="64">
        <f t="shared" si="3"/>
        <v>-5.9021634421945104E-3</v>
      </c>
      <c r="AL29" s="64">
        <f t="shared" si="4"/>
        <v>-1.1732792638242834E-2</v>
      </c>
      <c r="AM29" s="64">
        <f t="shared" si="5"/>
        <v>0.11514985386734465</v>
      </c>
      <c r="AN29" s="64">
        <f t="shared" si="6"/>
        <v>-2.4475569612683004E-2</v>
      </c>
      <c r="AO29" s="64">
        <f t="shared" si="7"/>
        <v>1.1843743944375216E-2</v>
      </c>
      <c r="AP29" s="64">
        <f t="shared" si="8"/>
        <v>1.1132267926829226E-2</v>
      </c>
      <c r="AQ29" s="64">
        <f t="shared" si="9"/>
        <v>3.2425307138108893E-2</v>
      </c>
      <c r="AR29" s="64">
        <f t="shared" si="10"/>
        <v>1.3978171997013185E-2</v>
      </c>
      <c r="AS29" s="64">
        <f t="shared" si="11"/>
        <v>-9.7675183529157359E-3</v>
      </c>
    </row>
    <row r="30" spans="1:45" x14ac:dyDescent="0.2">
      <c r="A30" s="4">
        <v>28</v>
      </c>
      <c r="B30" s="6" t="s">
        <v>64</v>
      </c>
      <c r="C30" s="15"/>
      <c r="D30" s="15">
        <f>LN(Y!D30/Y!C30)</f>
        <v>-6.491707572465707E-3</v>
      </c>
      <c r="E30" s="15">
        <f>LN(Y!E30/Y!D30)</f>
        <v>7.4336646842870112E-3</v>
      </c>
      <c r="F30" s="15">
        <f>LN(Y!F30/Y!E30)</f>
        <v>-8.6841837358181649E-3</v>
      </c>
      <c r="G30" s="15">
        <f>LN(Y!G30/Y!F30)</f>
        <v>-4.9910364600475446E-2</v>
      </c>
      <c r="H30" s="15">
        <f>LN(Y!H30/Y!G30)</f>
        <v>-9.0086347149283638E-2</v>
      </c>
      <c r="I30" s="15">
        <f>LN(Y!I30/Y!H30)</f>
        <v>2.223778238381342E-2</v>
      </c>
      <c r="J30" s="15">
        <f>LN(Y!J30/Y!I30)</f>
        <v>-9.0318207950258553E-3</v>
      </c>
      <c r="K30" s="15">
        <f>LN(Y!K30/Y!J30)</f>
        <v>-8.0918677077409323E-2</v>
      </c>
      <c r="L30" s="15">
        <f>LN(Y!L30/Y!K30)</f>
        <v>1.0571958144784947E-2</v>
      </c>
      <c r="M30" s="15">
        <f>LN(Y!M30/Y!L30)</f>
        <v>1.2825930706656732E-2</v>
      </c>
      <c r="N30" s="15">
        <f>LN(Y!N30/Y!M30)</f>
        <v>2.7362472152862669E-2</v>
      </c>
      <c r="O30" s="15">
        <f>LN(Y!O30/Y!N30)</f>
        <v>7.5200277441981132E-3</v>
      </c>
      <c r="P30" s="15">
        <f>LN(Y!P30/Y!O30)</f>
        <v>2.8841137106798555E-2</v>
      </c>
      <c r="Q30" s="15">
        <f>LN(Y!Q30/Y!P30)</f>
        <v>-2.8744660130078429E-2</v>
      </c>
      <c r="R30" s="15">
        <f>LN(Y!R30/Y!Q30)</f>
        <v>-0.27196664900065104</v>
      </c>
      <c r="S30" s="15">
        <f>LN(Y!S30/Y!R30)</f>
        <v>0.11809014963401492</v>
      </c>
      <c r="T30" s="15">
        <f>LN(Y!T30/Y!S30)</f>
        <v>5.170192591520141E-2</v>
      </c>
      <c r="U30" s="15">
        <f>LN(Y!U30/Y!T30)</f>
        <v>-6.6135800197185235E-2</v>
      </c>
      <c r="V30" s="15">
        <f>LN(Y!V30/Y!U30)</f>
        <v>-5.8536078163979703E-2</v>
      </c>
      <c r="W30" s="15">
        <f>LN(Y!W30/Y!V30)</f>
        <v>0.1035648895345261</v>
      </c>
      <c r="X30" s="15">
        <f>LN(Y!X30/Y!W30)</f>
        <v>2.9921759441165124E-2</v>
      </c>
      <c r="Y30" s="15">
        <f>LN(Y!Y30/Y!X30)</f>
        <v>-7.2209054298149208E-2</v>
      </c>
      <c r="Z30" s="15">
        <f>LN(Y!Z30/Y!Y30)</f>
        <v>3.2214644535798663E-2</v>
      </c>
      <c r="AA30" s="15">
        <f>LN(Y!AA30/Y!Z30)</f>
        <v>-1.4825253400547994E-2</v>
      </c>
      <c r="AB30" s="15">
        <f>LN(Y!AB30/Y!AA30)</f>
        <v>-4.687827103530974E-2</v>
      </c>
      <c r="AC30" s="15">
        <f>LN(Y!AC30/Y!AB30)</f>
        <v>-2.694493286218539E-2</v>
      </c>
      <c r="AD30" s="15">
        <f>LN(Y!AD30/Y!AC30)</f>
        <v>0.10707421550403094</v>
      </c>
      <c r="AE30" s="15">
        <f>LN(Y!AE30/Y!AD30)</f>
        <v>1.5830862274489029E-3</v>
      </c>
      <c r="AF30" s="15"/>
      <c r="AH30" s="64">
        <f t="shared" si="0"/>
        <v>-2.3801889683495361E-2</v>
      </c>
      <c r="AI30" s="64">
        <f t="shared" si="1"/>
        <v>-7.8380273736261691E-3</v>
      </c>
      <c r="AJ30" s="64">
        <f t="shared" si="2"/>
        <v>-2.9251998929143576E-2</v>
      </c>
      <c r="AK30" s="64">
        <f t="shared" si="3"/>
        <v>1.2103339305945541E-2</v>
      </c>
      <c r="AL30" s="64">
        <f t="shared" si="4"/>
        <v>-2.572857341207873E-2</v>
      </c>
      <c r="AM30" s="64">
        <f t="shared" si="5"/>
        <v>5.4328650865739923E-2</v>
      </c>
      <c r="AN30" s="64">
        <f t="shared" si="6"/>
        <v>-1.8545013151384869E-2</v>
      </c>
      <c r="AO30" s="64">
        <f t="shared" si="7"/>
        <v>3.3775942667344898E-3</v>
      </c>
      <c r="AP30" s="64">
        <f t="shared" si="8"/>
        <v>-4.57569307427562E-3</v>
      </c>
      <c r="AQ30" s="64">
        <f t="shared" si="9"/>
        <v>-2.5424483549552068E-2</v>
      </c>
      <c r="AR30" s="64">
        <f t="shared" si="10"/>
        <v>2.7237456289764816E-2</v>
      </c>
      <c r="AS30" s="64">
        <f t="shared" si="11"/>
        <v>-9.7751277307596921E-3</v>
      </c>
    </row>
    <row r="31" spans="1:45" x14ac:dyDescent="0.2">
      <c r="A31" s="4">
        <v>29</v>
      </c>
      <c r="B31" s="6" t="s">
        <v>65</v>
      </c>
      <c r="C31" s="15"/>
      <c r="D31" s="15">
        <f>LN(Y!D31/Y!C31)</f>
        <v>5.9038244322292738E-2</v>
      </c>
      <c r="E31" s="15">
        <f>LN(Y!E31/Y!D31)</f>
        <v>-1.6942622505850588E-2</v>
      </c>
      <c r="F31" s="15">
        <f>LN(Y!F31/Y!E31)</f>
        <v>5.3328518528617933E-2</v>
      </c>
      <c r="G31" s="15">
        <f>LN(Y!G31/Y!F31)</f>
        <v>-0.14983002000217144</v>
      </c>
      <c r="H31" s="15">
        <f>LN(Y!H31/Y!G31)</f>
        <v>-0.13858135075361558</v>
      </c>
      <c r="I31" s="15">
        <f>LN(Y!I31/Y!H31)</f>
        <v>0.14391422238486498</v>
      </c>
      <c r="J31" s="15">
        <f>LN(Y!J31/Y!I31)</f>
        <v>4.0026986300875769E-2</v>
      </c>
      <c r="K31" s="15">
        <f>LN(Y!K31/Y!J31)</f>
        <v>-1.5894401627278055E-2</v>
      </c>
      <c r="L31" s="15">
        <f>LN(Y!L31/Y!K31)</f>
        <v>1.4930833766595515E-2</v>
      </c>
      <c r="M31" s="15">
        <f>LN(Y!M31/Y!L31)</f>
        <v>7.9276190451080794E-2</v>
      </c>
      <c r="N31" s="15">
        <f>LN(Y!N31/Y!M31)</f>
        <v>0.11229434548420759</v>
      </c>
      <c r="O31" s="15">
        <f>LN(Y!O31/Y!N31)</f>
        <v>5.0553906880352349E-2</v>
      </c>
      <c r="P31" s="15">
        <f>LN(Y!P31/Y!O31)</f>
        <v>6.9707047995094737E-2</v>
      </c>
      <c r="Q31" s="15">
        <f>LN(Y!Q31/Y!P31)</f>
        <v>1.9121748306214933E-2</v>
      </c>
      <c r="R31" s="15">
        <f>LN(Y!R31/Y!Q31)</f>
        <v>-0.26891883607089972</v>
      </c>
      <c r="S31" s="15">
        <f>LN(Y!S31/Y!R31)</f>
        <v>0.17683793039417511</v>
      </c>
      <c r="T31" s="15">
        <f>LN(Y!T31/Y!S31)</f>
        <v>-5.3628528219825909E-2</v>
      </c>
      <c r="U31" s="15">
        <f>LN(Y!U31/Y!T31)</f>
        <v>5.4026482523999088E-2</v>
      </c>
      <c r="V31" s="15">
        <f>LN(Y!V31/Y!U31)</f>
        <v>-1.196167373991432E-2</v>
      </c>
      <c r="W31" s="15">
        <f>LN(Y!W31/Y!V31)</f>
        <v>9.808887768314254E-5</v>
      </c>
      <c r="X31" s="15">
        <f>LN(Y!X31/Y!W31)</f>
        <v>-7.601790127512123E-2</v>
      </c>
      <c r="Y31" s="15">
        <f>LN(Y!Y31/Y!X31)</f>
        <v>-2.3817424943174632E-2</v>
      </c>
      <c r="Z31" s="15">
        <f>LN(Y!Z31/Y!Y31)</f>
        <v>3.5579770899841726E-2</v>
      </c>
      <c r="AA31" s="15">
        <f>LN(Y!AA31/Y!Z31)</f>
        <v>-2.8646079727924469E-2</v>
      </c>
      <c r="AB31" s="15">
        <f>LN(Y!AB31/Y!AA31)</f>
        <v>-5.6673389259009638E-2</v>
      </c>
      <c r="AC31" s="15">
        <f>LN(Y!AC31/Y!AB31)</f>
        <v>-0.19214308906116428</v>
      </c>
      <c r="AD31" s="15">
        <f>LN(Y!AD31/Y!AC31)</f>
        <v>0.1685471058054841</v>
      </c>
      <c r="AE31" s="15">
        <f>LN(Y!AE31/Y!AD31)</f>
        <v>-7.9124586042696177E-2</v>
      </c>
      <c r="AF31" s="15"/>
      <c r="AH31" s="64">
        <f t="shared" si="0"/>
        <v>-2.1622250469630937E-2</v>
      </c>
      <c r="AI31" s="64">
        <f t="shared" si="1"/>
        <v>4.6126790875096323E-2</v>
      </c>
      <c r="AJ31" s="64">
        <f t="shared" si="2"/>
        <v>9.4603595009874804E-3</v>
      </c>
      <c r="AK31" s="64">
        <f t="shared" si="3"/>
        <v>-1.7496706366635844E-2</v>
      </c>
      <c r="AL31" s="64">
        <f t="shared" si="4"/>
        <v>-5.3140042418286258E-2</v>
      </c>
      <c r="AM31" s="64">
        <f t="shared" si="5"/>
        <v>4.4711259881393961E-2</v>
      </c>
      <c r="AN31" s="64">
        <f t="shared" si="6"/>
        <v>2.7793575188041902E-2</v>
      </c>
      <c r="AO31" s="64">
        <f t="shared" si="7"/>
        <v>-2.1980102013485214E-2</v>
      </c>
      <c r="AP31" s="64">
        <f t="shared" si="8"/>
        <v>-1.789340609593847E-2</v>
      </c>
      <c r="AQ31" s="64">
        <f t="shared" si="9"/>
        <v>-1.8389280757566753E-2</v>
      </c>
      <c r="AR31" s="64">
        <f t="shared" si="10"/>
        <v>-3.4240189766125452E-2</v>
      </c>
      <c r="AS31" s="64">
        <f t="shared" si="11"/>
        <v>-3.4791379492428989E-3</v>
      </c>
    </row>
    <row r="32" spans="1:45" x14ac:dyDescent="0.2">
      <c r="A32" s="4">
        <v>30</v>
      </c>
      <c r="B32" s="6" t="s">
        <v>66</v>
      </c>
      <c r="C32" s="15"/>
      <c r="D32" s="15">
        <f>LN(Y!D32/Y!C32)</f>
        <v>-4.5203547591930363E-2</v>
      </c>
      <c r="E32" s="15">
        <f>LN(Y!E32/Y!D32)</f>
        <v>-4.0850013010307627E-2</v>
      </c>
      <c r="F32" s="15">
        <f>LN(Y!F32/Y!E32)</f>
        <v>2.0950832549585182E-2</v>
      </c>
      <c r="G32" s="15">
        <f>LN(Y!G32/Y!F32)</f>
        <v>-0.1018729507618177</v>
      </c>
      <c r="H32" s="15">
        <f>LN(Y!H32/Y!G32)</f>
        <v>1.6809872437632045E-2</v>
      </c>
      <c r="I32" s="15">
        <f>LN(Y!I32/Y!H32)</f>
        <v>2.106611697172707E-2</v>
      </c>
      <c r="J32" s="15">
        <f>LN(Y!J32/Y!I32)</f>
        <v>-0.11250930677259199</v>
      </c>
      <c r="K32" s="15">
        <f>LN(Y!K32/Y!J32)</f>
        <v>-0.10693702543140557</v>
      </c>
      <c r="L32" s="15">
        <f>LN(Y!L32/Y!K32)</f>
        <v>1.0391733616923778E-4</v>
      </c>
      <c r="M32" s="15">
        <f>LN(Y!M32/Y!L32)</f>
        <v>3.2133308831284027E-2</v>
      </c>
      <c r="N32" s="15">
        <f>LN(Y!N32/Y!M32)</f>
        <v>1.2404479588859001E-2</v>
      </c>
      <c r="O32" s="15">
        <f>LN(Y!O32/Y!N32)</f>
        <v>4.656378658657441E-2</v>
      </c>
      <c r="P32" s="15">
        <f>LN(Y!P32/Y!O32)</f>
        <v>3.7442091352732777E-2</v>
      </c>
      <c r="Q32" s="15">
        <f>LN(Y!Q32/Y!P32)</f>
        <v>-9.580761705360942E-2</v>
      </c>
      <c r="R32" s="15">
        <f>LN(Y!R32/Y!Q32)</f>
        <v>-0.2692876476434361</v>
      </c>
      <c r="S32" s="15">
        <f>LN(Y!S32/Y!R32)</f>
        <v>0.1655143907964734</v>
      </c>
      <c r="T32" s="15">
        <f>LN(Y!T32/Y!S32)</f>
        <v>-4.8259340312954112E-2</v>
      </c>
      <c r="U32" s="15">
        <f>LN(Y!U32/Y!T32)</f>
        <v>7.1772749242441577E-2</v>
      </c>
      <c r="V32" s="15">
        <f>LN(Y!V32/Y!U32)</f>
        <v>-7.2760809722706918E-3</v>
      </c>
      <c r="W32" s="15">
        <f>LN(Y!W32/Y!V32)</f>
        <v>6.7737392173786281E-3</v>
      </c>
      <c r="X32" s="15">
        <f>LN(Y!X32/Y!W32)</f>
        <v>-2.4306028139659736E-2</v>
      </c>
      <c r="Y32" s="15">
        <f>LN(Y!Y32/Y!X32)</f>
        <v>7.1425078142299397E-2</v>
      </c>
      <c r="Z32" s="15">
        <f>LN(Y!Z32/Y!Y32)</f>
        <v>-7.4694013488515634E-2</v>
      </c>
      <c r="AA32" s="15">
        <f>LN(Y!AA32/Y!Z32)</f>
        <v>1.1741678598696586E-2</v>
      </c>
      <c r="AB32" s="15">
        <f>LN(Y!AB32/Y!AA32)</f>
        <v>-3.0417544856973528E-2</v>
      </c>
      <c r="AC32" s="15">
        <f>LN(Y!AC32/Y!AB32)</f>
        <v>-0.1345181570226168</v>
      </c>
      <c r="AD32" s="15">
        <f>LN(Y!AD32/Y!AC32)</f>
        <v>-8.4680657835583314E-4</v>
      </c>
      <c r="AE32" s="15">
        <f>LN(Y!AE32/Y!AD32)</f>
        <v>-5.8379196583368348E-2</v>
      </c>
      <c r="AF32" s="15"/>
      <c r="AH32" s="64">
        <f t="shared" si="0"/>
        <v>-1.6779228362636206E-2</v>
      </c>
      <c r="AI32" s="64">
        <f t="shared" si="1"/>
        <v>-3.4960925289537051E-2</v>
      </c>
      <c r="AJ32" s="64">
        <f t="shared" si="2"/>
        <v>-2.3114999192252982E-2</v>
      </c>
      <c r="AK32" s="64">
        <f t="shared" si="3"/>
        <v>-2.5899219301286637E-4</v>
      </c>
      <c r="AL32" s="64">
        <f t="shared" si="4"/>
        <v>-3.1292591725421995E-2</v>
      </c>
      <c r="AM32" s="64">
        <f t="shared" si="5"/>
        <v>-2.9613001580862091E-2</v>
      </c>
      <c r="AN32" s="64">
        <f t="shared" si="6"/>
        <v>-2.903796224089502E-2</v>
      </c>
      <c r="AO32" s="64">
        <f t="shared" si="7"/>
        <v>-1.8081993562824875E-2</v>
      </c>
      <c r="AP32" s="64">
        <f t="shared" si="8"/>
        <v>-2.5821958410619456E-3</v>
      </c>
      <c r="AQ32" s="64">
        <f t="shared" si="9"/>
        <v>-5.4862004011232944E-3</v>
      </c>
      <c r="AR32" s="64">
        <f t="shared" si="10"/>
        <v>-6.4581386728113657E-2</v>
      </c>
      <c r="AS32" s="64">
        <f t="shared" si="11"/>
        <v>-2.1898506925038141E-2</v>
      </c>
    </row>
    <row r="33" spans="1:45" x14ac:dyDescent="0.2">
      <c r="A33" s="4">
        <v>31</v>
      </c>
      <c r="B33" s="6" t="s">
        <v>67</v>
      </c>
      <c r="C33" s="15"/>
      <c r="D33" s="15">
        <f>LN(Y!D33/Y!C33)</f>
        <v>2.9156171078978547E-2</v>
      </c>
      <c r="E33" s="15">
        <f>LN(Y!E33/Y!D33)</f>
        <v>7.6807821088614753E-2</v>
      </c>
      <c r="F33" s="15">
        <f>LN(Y!F33/Y!E33)</f>
        <v>-5.7349777612128244E-4</v>
      </c>
      <c r="G33" s="15">
        <f>LN(Y!G33/Y!F33)</f>
        <v>-7.3554952968557089E-2</v>
      </c>
      <c r="H33" s="15">
        <f>LN(Y!H33/Y!G33)</f>
        <v>1.6457513724343807E-2</v>
      </c>
      <c r="I33" s="15">
        <f>LN(Y!I33/Y!H33)</f>
        <v>0.10120284089312391</v>
      </c>
      <c r="J33" s="15">
        <f>LN(Y!J33/Y!I33)</f>
        <v>1.5740539996142621E-2</v>
      </c>
      <c r="K33" s="15">
        <f>LN(Y!K33/Y!J33)</f>
        <v>3.4297651659218546E-2</v>
      </c>
      <c r="L33" s="15">
        <f>LN(Y!L33/Y!K33)</f>
        <v>-3.4801544792376737E-2</v>
      </c>
      <c r="M33" s="15">
        <f>LN(Y!M33/Y!L33)</f>
        <v>-5.7158862338492185E-3</v>
      </c>
      <c r="N33" s="15">
        <f>LN(Y!N33/Y!M33)</f>
        <v>1.3883058769917184E-2</v>
      </c>
      <c r="O33" s="15">
        <f>LN(Y!O33/Y!N33)</f>
        <v>-0.11582454200016502</v>
      </c>
      <c r="P33" s="15">
        <f>LN(Y!P33/Y!O33)</f>
        <v>0.11389743098261995</v>
      </c>
      <c r="Q33" s="15">
        <f>LN(Y!Q33/Y!P33)</f>
        <v>2.6577780630228907E-3</v>
      </c>
      <c r="R33" s="15">
        <f>LN(Y!R33/Y!Q33)</f>
        <v>-0.15448234355287033</v>
      </c>
      <c r="S33" s="15">
        <f>LN(Y!S33/Y!R33)</f>
        <v>0.19040928743430305</v>
      </c>
      <c r="T33" s="15">
        <f>LN(Y!T33/Y!S33)</f>
        <v>-2.687995528013544E-2</v>
      </c>
      <c r="U33" s="15">
        <f>LN(Y!U33/Y!T33)</f>
        <v>1.0097003609561452E-2</v>
      </c>
      <c r="V33" s="15">
        <f>LN(Y!V33/Y!U33)</f>
        <v>-6.8179884894943601E-2</v>
      </c>
      <c r="W33" s="15">
        <f>LN(Y!W33/Y!V33)</f>
        <v>8.5868330805194959E-2</v>
      </c>
      <c r="X33" s="15">
        <f>LN(Y!X33/Y!W33)</f>
        <v>5.6094018540385648E-2</v>
      </c>
      <c r="Y33" s="15">
        <f>LN(Y!Y33/Y!X33)</f>
        <v>3.6742803832591183E-3</v>
      </c>
      <c r="Z33" s="15">
        <f>LN(Y!Z33/Y!Y33)</f>
        <v>-3.2418442774907873E-2</v>
      </c>
      <c r="AA33" s="15">
        <f>LN(Y!AA33/Y!Z33)</f>
        <v>6.944404113809001E-2</v>
      </c>
      <c r="AB33" s="15">
        <f>LN(Y!AB33/Y!AA33)</f>
        <v>-4.3819775057272206E-2</v>
      </c>
      <c r="AC33" s="15">
        <f>LN(Y!AC33/Y!AB33)</f>
        <v>-3.2492699915485646E-2</v>
      </c>
      <c r="AD33" s="15">
        <f>LN(Y!AD33/Y!AC33)</f>
        <v>2.0863140607388968E-2</v>
      </c>
      <c r="AE33" s="15">
        <f>LN(Y!AE33/Y!AD33)</f>
        <v>0.1496237309454283</v>
      </c>
      <c r="AF33" s="15"/>
      <c r="AH33" s="64">
        <f t="shared" si="0"/>
        <v>2.4067944992280821E-2</v>
      </c>
      <c r="AI33" s="64">
        <f t="shared" si="1"/>
        <v>4.6807638798104789E-3</v>
      </c>
      <c r="AJ33" s="64">
        <f t="shared" si="2"/>
        <v>7.3315221853821055E-3</v>
      </c>
      <c r="AK33" s="64">
        <f t="shared" si="3"/>
        <v>1.1399902556012604E-2</v>
      </c>
      <c r="AL33" s="64">
        <f t="shared" si="4"/>
        <v>-7.12251924526332E-3</v>
      </c>
      <c r="AM33" s="64">
        <f t="shared" si="5"/>
        <v>8.5243435776408638E-2</v>
      </c>
      <c r="AN33" s="64">
        <f t="shared" si="6"/>
        <v>6.0061430325962922E-3</v>
      </c>
      <c r="AO33" s="64">
        <f t="shared" si="7"/>
        <v>1.5989482342213642E-2</v>
      </c>
      <c r="AP33" s="64">
        <f t="shared" si="8"/>
        <v>5.9866240521368975E-3</v>
      </c>
      <c r="AQ33" s="64">
        <f t="shared" si="9"/>
        <v>-7.799740777077388E-4</v>
      </c>
      <c r="AR33" s="64">
        <f t="shared" si="10"/>
        <v>4.5998057212443877E-2</v>
      </c>
      <c r="AS33" s="64">
        <f t="shared" si="11"/>
        <v>1.3787960866441882E-2</v>
      </c>
    </row>
    <row r="34" spans="1:45" x14ac:dyDescent="0.2">
      <c r="A34" s="4">
        <v>32</v>
      </c>
      <c r="B34" s="6" t="s">
        <v>68</v>
      </c>
      <c r="C34" s="15"/>
      <c r="D34" s="15">
        <f>LN(Y!D34/Y!C34)</f>
        <v>3.3186456235384833E-2</v>
      </c>
      <c r="E34" s="15">
        <f>LN(Y!E34/Y!D34)</f>
        <v>4.4918909190721147E-2</v>
      </c>
      <c r="F34" s="15">
        <f>LN(Y!F34/Y!E34)</f>
        <v>3.4001759991347066E-2</v>
      </c>
      <c r="G34" s="15">
        <f>LN(Y!G34/Y!F34)</f>
        <v>-8.2862133470764265E-2</v>
      </c>
      <c r="H34" s="15">
        <f>LN(Y!H34/Y!G34)</f>
        <v>-4.1347758733218817E-2</v>
      </c>
      <c r="I34" s="15">
        <f>LN(Y!I34/Y!H34)</f>
        <v>4.8403164272614957E-2</v>
      </c>
      <c r="J34" s="15">
        <f>LN(Y!J34/Y!I34)</f>
        <v>-5.8008118371959932E-2</v>
      </c>
      <c r="K34" s="15">
        <f>LN(Y!K34/Y!J34)</f>
        <v>-2.0407772045094658E-2</v>
      </c>
      <c r="L34" s="15">
        <f>LN(Y!L34/Y!K34)</f>
        <v>5.354096203485887E-3</v>
      </c>
      <c r="M34" s="15">
        <f>LN(Y!M34/Y!L34)</f>
        <v>2.2232932254069082E-2</v>
      </c>
      <c r="N34" s="15">
        <f>LN(Y!N34/Y!M34)</f>
        <v>1.2795166544642555E-2</v>
      </c>
      <c r="O34" s="15">
        <f>LN(Y!O34/Y!N34)</f>
        <v>2.4115917209555571E-2</v>
      </c>
      <c r="P34" s="15">
        <f>LN(Y!P34/Y!O34)</f>
        <v>6.2435566158436193E-2</v>
      </c>
      <c r="Q34" s="15">
        <f>LN(Y!Q34/Y!P34)</f>
        <v>1.556014793044806E-2</v>
      </c>
      <c r="R34" s="15">
        <f>LN(Y!R34/Y!Q34)</f>
        <v>-0.2276240751951582</v>
      </c>
      <c r="S34" s="15">
        <f>LN(Y!S34/Y!R34)</f>
        <v>0.11700153145193481</v>
      </c>
      <c r="T34" s="15">
        <f>LN(Y!T34/Y!S34)</f>
        <v>-2.4277225179944482E-2</v>
      </c>
      <c r="U34" s="15">
        <f>LN(Y!U34/Y!T34)</f>
        <v>-2.9393590101264008E-2</v>
      </c>
      <c r="V34" s="15">
        <f>LN(Y!V34/Y!U34)</f>
        <v>-9.3156855702017413E-2</v>
      </c>
      <c r="W34" s="15">
        <f>LN(Y!W34/Y!V34)</f>
        <v>3.382493886024109E-3</v>
      </c>
      <c r="X34" s="15">
        <f>LN(Y!X34/Y!W34)</f>
        <v>-4.1484432035024228E-2</v>
      </c>
      <c r="Y34" s="15">
        <f>LN(Y!Y34/Y!X34)</f>
        <v>5.1097352954568728E-2</v>
      </c>
      <c r="Z34" s="15">
        <f>LN(Y!Z34/Y!Y34)</f>
        <v>-5.0380625030726188E-4</v>
      </c>
      <c r="AA34" s="15">
        <f>LN(Y!AA34/Y!Z34)</f>
        <v>-1.0718358917266834E-2</v>
      </c>
      <c r="AB34" s="15">
        <f>LN(Y!AB34/Y!AA34)</f>
        <v>-5.2025831389647476E-2</v>
      </c>
      <c r="AC34" s="15">
        <f>LN(Y!AC34/Y!AB34)</f>
        <v>-8.1443699235976885E-2</v>
      </c>
      <c r="AD34" s="15">
        <f>LN(Y!AD34/Y!AC34)</f>
        <v>3.9085678602670634E-2</v>
      </c>
      <c r="AE34" s="15">
        <f>LN(Y!AE34/Y!AD34)</f>
        <v>-0.1252536689276332</v>
      </c>
      <c r="AF34" s="15"/>
      <c r="AH34" s="64">
        <f t="shared" si="0"/>
        <v>6.2278825014001893E-4</v>
      </c>
      <c r="AI34" s="64">
        <f t="shared" si="1"/>
        <v>-7.6067390829714131E-3</v>
      </c>
      <c r="AJ34" s="64">
        <f t="shared" si="2"/>
        <v>-1.702182488956716E-3</v>
      </c>
      <c r="AK34" s="64">
        <f t="shared" si="3"/>
        <v>-3.6985921826445209E-2</v>
      </c>
      <c r="AL34" s="64">
        <f t="shared" si="4"/>
        <v>-1.8718868567725946E-2</v>
      </c>
      <c r="AM34" s="64">
        <f t="shared" si="5"/>
        <v>-4.3083995162481285E-2</v>
      </c>
      <c r="AN34" s="64">
        <f t="shared" si="6"/>
        <v>-4.6544607859640621E-3</v>
      </c>
      <c r="AO34" s="64">
        <f t="shared" si="7"/>
        <v>-3.0390995191318198E-2</v>
      </c>
      <c r="AP34" s="64">
        <f t="shared" si="8"/>
        <v>-2.1897805859430988E-2</v>
      </c>
      <c r="AQ34" s="64">
        <f t="shared" si="9"/>
        <v>-3.0376609006632117E-3</v>
      </c>
      <c r="AR34" s="64">
        <f t="shared" si="10"/>
        <v>-5.5870563186979826E-2</v>
      </c>
      <c r="AS34" s="64">
        <f t="shared" si="11"/>
        <v>-1.5115652181657734E-2</v>
      </c>
    </row>
    <row r="35" spans="1:45" x14ac:dyDescent="0.2">
      <c r="A35" s="4">
        <v>33</v>
      </c>
      <c r="B35" s="6" t="s">
        <v>69</v>
      </c>
      <c r="C35" s="15"/>
      <c r="D35" s="15">
        <f>LN(Y!D35/Y!C35)</f>
        <v>-3.2469882360536381E-3</v>
      </c>
      <c r="E35" s="15">
        <f>LN(Y!E35/Y!D35)</f>
        <v>4.1446417709791732E-2</v>
      </c>
      <c r="F35" s="15">
        <f>LN(Y!F35/Y!E35)</f>
        <v>-2.5241289840022284E-2</v>
      </c>
      <c r="G35" s="15">
        <f>LN(Y!G35/Y!F35)</f>
        <v>-3.8107890230862425E-2</v>
      </c>
      <c r="H35" s="15">
        <f>LN(Y!H35/Y!G35)</f>
        <v>-8.5114287872957051E-2</v>
      </c>
      <c r="I35" s="15">
        <f>LN(Y!I35/Y!H35)</f>
        <v>-5.2912322967890828E-2</v>
      </c>
      <c r="J35" s="15">
        <f>LN(Y!J35/Y!I35)</f>
        <v>-2.2819938640198201E-2</v>
      </c>
      <c r="K35" s="15">
        <f>LN(Y!K35/Y!J35)</f>
        <v>-2.7158887071947958E-2</v>
      </c>
      <c r="L35" s="15">
        <f>LN(Y!L35/Y!K35)</f>
        <v>-9.025722650674306E-2</v>
      </c>
      <c r="M35" s="15">
        <f>LN(Y!M35/Y!L35)</f>
        <v>-8.3459335237361182E-2</v>
      </c>
      <c r="N35" s="15">
        <f>LN(Y!N35/Y!M35)</f>
        <v>5.0217337432372972E-2</v>
      </c>
      <c r="O35" s="15">
        <f>LN(Y!O35/Y!N35)</f>
        <v>-1.0437878665029493E-2</v>
      </c>
      <c r="P35" s="15">
        <f>LN(Y!P35/Y!O35)</f>
        <v>-3.2646817373115165E-2</v>
      </c>
      <c r="Q35" s="15">
        <f>LN(Y!Q35/Y!P35)</f>
        <v>-8.4102059292142609E-2</v>
      </c>
      <c r="R35" s="15">
        <f>LN(Y!R35/Y!Q35)</f>
        <v>-7.7053649228304419E-2</v>
      </c>
      <c r="S35" s="15">
        <f>LN(Y!S35/Y!R35)</f>
        <v>-0.12338075814593852</v>
      </c>
      <c r="T35" s="15">
        <f>LN(Y!T35/Y!S35)</f>
        <v>-0.13583799219620249</v>
      </c>
      <c r="U35" s="15">
        <f>LN(Y!U35/Y!T35)</f>
        <v>0.14218670140066775</v>
      </c>
      <c r="V35" s="15">
        <f>LN(Y!V35/Y!U35)</f>
        <v>3.0307835778783421E-2</v>
      </c>
      <c r="W35" s="15">
        <f>LN(Y!W35/Y!V35)</f>
        <v>1.1203161118606531E-2</v>
      </c>
      <c r="X35" s="15">
        <f>LN(Y!X35/Y!W35)</f>
        <v>2.0131546608920817E-2</v>
      </c>
      <c r="Y35" s="15">
        <f>LN(Y!Y35/Y!X35)</f>
        <v>3.2070095051857012E-2</v>
      </c>
      <c r="Z35" s="15">
        <f>LN(Y!Z35/Y!Y35)</f>
        <v>2.9909947579941708E-2</v>
      </c>
      <c r="AA35" s="15">
        <f>LN(Y!AA35/Y!Z35)</f>
        <v>3.0532950496450967E-2</v>
      </c>
      <c r="AB35" s="15">
        <f>LN(Y!AB35/Y!AA35)</f>
        <v>-1.009875083843016E-2</v>
      </c>
      <c r="AC35" s="15">
        <f>LN(Y!AC35/Y!AB35)</f>
        <v>-4.0484413876568724E-2</v>
      </c>
      <c r="AD35" s="15">
        <f>LN(Y!AD35/Y!AC35)</f>
        <v>-2.8998235132928801E-2</v>
      </c>
      <c r="AE35" s="15">
        <f>LN(Y!AE35/Y!AD35)</f>
        <v>-1.5166224473630963E-2</v>
      </c>
      <c r="AF35" s="15"/>
      <c r="AH35" s="64">
        <f t="shared" si="0"/>
        <v>-3.1985874640388171E-2</v>
      </c>
      <c r="AI35" s="64">
        <f t="shared" si="1"/>
        <v>-3.4695610004775487E-2</v>
      </c>
      <c r="AJ35" s="64">
        <f t="shared" si="2"/>
        <v>-6.5524232540906044E-2</v>
      </c>
      <c r="AK35" s="64">
        <f t="shared" si="3"/>
        <v>1.3598250542155205E-2</v>
      </c>
      <c r="AL35" s="64">
        <f t="shared" si="4"/>
        <v>8.3859656826501608E-3</v>
      </c>
      <c r="AM35" s="64">
        <f t="shared" si="5"/>
        <v>-2.2082229803279882E-2</v>
      </c>
      <c r="AN35" s="64">
        <f t="shared" si="6"/>
        <v>-5.0109921272840766E-2</v>
      </c>
      <c r="AO35" s="64">
        <f t="shared" si="7"/>
        <v>5.4797184597889211E-3</v>
      </c>
      <c r="AP35" s="64">
        <f t="shared" si="8"/>
        <v>1.6711721666732838E-2</v>
      </c>
      <c r="AQ35" s="64">
        <f t="shared" si="9"/>
        <v>2.0603560572454882E-2</v>
      </c>
      <c r="AR35" s="64">
        <f t="shared" si="10"/>
        <v>-2.8216291161042826E-2</v>
      </c>
      <c r="AS35" s="64">
        <f t="shared" si="11"/>
        <v>-2.2047109793069682E-2</v>
      </c>
    </row>
    <row r="36" spans="1:45" x14ac:dyDescent="0.2">
      <c r="A36" s="4">
        <v>34</v>
      </c>
      <c r="B36" s="6" t="s">
        <v>70</v>
      </c>
      <c r="C36" s="15"/>
      <c r="D36" s="15">
        <f>LN(Y!D36/Y!C36)</f>
        <v>2.7218622301513101E-2</v>
      </c>
      <c r="E36" s="15">
        <f>LN(Y!E36/Y!D36)</f>
        <v>1.9226543758510226E-2</v>
      </c>
      <c r="F36" s="15">
        <f>LN(Y!F36/Y!E36)</f>
        <v>-4.0358549396542678E-3</v>
      </c>
      <c r="G36" s="15">
        <f>LN(Y!G36/Y!F36)</f>
        <v>-6.3528538473921981E-2</v>
      </c>
      <c r="H36" s="15">
        <f>LN(Y!H36/Y!G36)</f>
        <v>-5.5007292910492438E-2</v>
      </c>
      <c r="I36" s="15">
        <f>LN(Y!I36/Y!H36)</f>
        <v>1.61554846056834E-2</v>
      </c>
      <c r="J36" s="15">
        <f>LN(Y!J36/Y!I36)</f>
        <v>-1.1095737765548794E-2</v>
      </c>
      <c r="K36" s="15">
        <f>LN(Y!K36/Y!J36)</f>
        <v>-5.7189132233401038E-2</v>
      </c>
      <c r="L36" s="15">
        <f>LN(Y!L36/Y!K36)</f>
        <v>-1.6559647143797519E-2</v>
      </c>
      <c r="M36" s="15">
        <f>LN(Y!M36/Y!L36)</f>
        <v>8.6638948284536704E-3</v>
      </c>
      <c r="N36" s="15">
        <f>LN(Y!N36/Y!M36)</f>
        <v>6.1121024534330397E-3</v>
      </c>
      <c r="O36" s="15">
        <f>LN(Y!O36/Y!N36)</f>
        <v>1.444162751118055E-2</v>
      </c>
      <c r="P36" s="15">
        <f>LN(Y!P36/Y!O36)</f>
        <v>6.7884222429531616E-3</v>
      </c>
      <c r="Q36" s="15">
        <f>LN(Y!Q36/Y!P36)</f>
        <v>-6.1295046936267986E-2</v>
      </c>
      <c r="R36" s="15">
        <f>LN(Y!R36/Y!Q36)</f>
        <v>-0.23629202914051947</v>
      </c>
      <c r="S36" s="15">
        <f>LN(Y!S36/Y!R36)</f>
        <v>8.4072723569850585E-2</v>
      </c>
      <c r="T36" s="15">
        <f>LN(Y!T36/Y!S36)</f>
        <v>1.3218926611081122E-2</v>
      </c>
      <c r="U36" s="15">
        <f>LN(Y!U36/Y!T36)</f>
        <v>1.6096828622354634E-2</v>
      </c>
      <c r="V36" s="15">
        <f>LN(Y!V36/Y!U36)</f>
        <v>-1.2746961890972557E-2</v>
      </c>
      <c r="W36" s="15">
        <f>LN(Y!W36/Y!V36)</f>
        <v>1.6738714568149449E-2</v>
      </c>
      <c r="X36" s="15">
        <f>LN(Y!X36/Y!W36)</f>
        <v>-5.0521453671943293E-4</v>
      </c>
      <c r="Y36" s="15">
        <f>LN(Y!Y36/Y!X36)</f>
        <v>-1.3301029576892037E-4</v>
      </c>
      <c r="Z36" s="15">
        <f>LN(Y!Z36/Y!Y36)</f>
        <v>3.4387706254533044E-2</v>
      </c>
      <c r="AA36" s="15">
        <f>LN(Y!AA36/Y!Z36)</f>
        <v>2.6700049830115518E-2</v>
      </c>
      <c r="AB36" s="15">
        <f>LN(Y!AB36/Y!AA36)</f>
        <v>-2.8792747472188927E-2</v>
      </c>
      <c r="AC36" s="15">
        <f>LN(Y!AC36/Y!AB36)</f>
        <v>-0.12041531108714922</v>
      </c>
      <c r="AD36" s="15">
        <f>LN(Y!AD36/Y!AC36)</f>
        <v>8.3328929737973317E-2</v>
      </c>
      <c r="AE36" s="15">
        <f>LN(Y!AE36/Y!AD36)</f>
        <v>-4.4335485951132715E-2</v>
      </c>
      <c r="AF36" s="15"/>
      <c r="AH36" s="64">
        <f t="shared" si="0"/>
        <v>-1.7437931591975011E-2</v>
      </c>
      <c r="AI36" s="64">
        <f t="shared" si="1"/>
        <v>-1.4013703972172128E-2</v>
      </c>
      <c r="AJ36" s="64">
        <f t="shared" si="2"/>
        <v>-3.8456860550560634E-2</v>
      </c>
      <c r="AK36" s="64">
        <f t="shared" si="3"/>
        <v>6.5604586747786435E-3</v>
      </c>
      <c r="AL36" s="64">
        <f t="shared" si="4"/>
        <v>-1.7650662554091701E-2</v>
      </c>
      <c r="AM36" s="64">
        <f t="shared" si="5"/>
        <v>1.9496721893420301E-2</v>
      </c>
      <c r="AN36" s="64">
        <f t="shared" si="6"/>
        <v>-2.6235282261366382E-2</v>
      </c>
      <c r="AO36" s="64">
        <f t="shared" si="7"/>
        <v>-1.3714646341437236E-3</v>
      </c>
      <c r="AP36" s="64">
        <f t="shared" si="8"/>
        <v>7.2182546322871032E-3</v>
      </c>
      <c r="AQ36" s="64">
        <f t="shared" si="9"/>
        <v>8.0404995791726799E-3</v>
      </c>
      <c r="AR36" s="64">
        <f t="shared" si="10"/>
        <v>-2.7140622433436207E-2</v>
      </c>
      <c r="AS36" s="64">
        <f t="shared" si="11"/>
        <v>-1.3555557636417168E-2</v>
      </c>
    </row>
    <row r="37" spans="1:45" x14ac:dyDescent="0.2">
      <c r="A37" s="4">
        <v>35</v>
      </c>
      <c r="B37" s="6" t="s">
        <v>71</v>
      </c>
      <c r="C37" s="15"/>
      <c r="D37" s="15">
        <f>LN(Y!D37/Y!C37)</f>
        <v>6.9218416950431239E-2</v>
      </c>
      <c r="E37" s="15">
        <f>LN(Y!E37/Y!D37)</f>
        <v>2.9243675371292324E-2</v>
      </c>
      <c r="F37" s="15">
        <f>LN(Y!F37/Y!E37)</f>
        <v>-1.1314329484550285E-2</v>
      </c>
      <c r="G37" s="15">
        <f>LN(Y!G37/Y!F37)</f>
        <v>-6.467415265715834E-2</v>
      </c>
      <c r="H37" s="15">
        <f>LN(Y!H37/Y!G37)</f>
        <v>-2.5978027471383024E-2</v>
      </c>
      <c r="I37" s="15">
        <f>LN(Y!I37/Y!H37)</f>
        <v>5.2193094783973278E-2</v>
      </c>
      <c r="J37" s="15">
        <f>LN(Y!J37/Y!I37)</f>
        <v>-2.0241408590143464E-3</v>
      </c>
      <c r="K37" s="15">
        <f>LN(Y!K37/Y!J37)</f>
        <v>-0.11339995366001712</v>
      </c>
      <c r="L37" s="15">
        <f>LN(Y!L37/Y!K37)</f>
        <v>3.3331260510571288E-2</v>
      </c>
      <c r="M37" s="15">
        <f>LN(Y!M37/Y!L37)</f>
        <v>6.0805573419905987E-2</v>
      </c>
      <c r="N37" s="15">
        <f>LN(Y!N37/Y!M37)</f>
        <v>5.8244300367216228E-2</v>
      </c>
      <c r="O37" s="15">
        <f>LN(Y!O37/Y!N37)</f>
        <v>4.3311711624840037E-2</v>
      </c>
      <c r="P37" s="15">
        <f>LN(Y!P37/Y!O37)</f>
        <v>4.3654478522276149E-2</v>
      </c>
      <c r="Q37" s="15">
        <f>LN(Y!Q37/Y!P37)</f>
        <v>-7.0490921973434028E-3</v>
      </c>
      <c r="R37" s="15">
        <f>LN(Y!R37/Y!Q37)</f>
        <v>-0.28342061721009443</v>
      </c>
      <c r="S37" s="15">
        <f>LN(Y!S37/Y!R37)</f>
        <v>7.4338268805926505E-2</v>
      </c>
      <c r="T37" s="15">
        <f>LN(Y!T37/Y!S37)</f>
        <v>6.3020730778741291E-2</v>
      </c>
      <c r="U37" s="15">
        <f>LN(Y!U37/Y!T37)</f>
        <v>2.6269778114065258E-2</v>
      </c>
      <c r="V37" s="15">
        <f>LN(Y!V37/Y!U37)</f>
        <v>-7.2552040529290582E-2</v>
      </c>
      <c r="W37" s="15">
        <f>LN(Y!W37/Y!V37)</f>
        <v>-2.7531135619326963E-2</v>
      </c>
      <c r="X37" s="15">
        <f>LN(Y!X37/Y!W37)</f>
        <v>3.5674251260643615E-2</v>
      </c>
      <c r="Y37" s="15">
        <f>LN(Y!Y37/Y!X37)</f>
        <v>2.4956124041517803E-2</v>
      </c>
      <c r="Z37" s="15">
        <f>LN(Y!Z37/Y!Y37)</f>
        <v>4.9804018561506416E-2</v>
      </c>
      <c r="AA37" s="15">
        <f>LN(Y!AA37/Y!Z37)</f>
        <v>4.3817060650693823E-2</v>
      </c>
      <c r="AB37" s="15">
        <f>LN(Y!AB37/Y!AA37)</f>
        <v>-1.614030082635284E-2</v>
      </c>
      <c r="AC37" s="15">
        <f>LN(Y!AC37/Y!AB37)</f>
        <v>-8.623906271206383E-2</v>
      </c>
      <c r="AD37" s="15">
        <f>LN(Y!AD37/Y!AC37)</f>
        <v>3.8974349363955302E-2</v>
      </c>
      <c r="AE37" s="15">
        <f>LN(Y!AE37/Y!AD37)</f>
        <v>-2.2634799804702135E-2</v>
      </c>
      <c r="AF37" s="15"/>
      <c r="AH37" s="64">
        <f t="shared" si="0"/>
        <v>-4.1059478915652075E-3</v>
      </c>
      <c r="AI37" s="64">
        <f t="shared" si="1"/>
        <v>7.3914079557324073E-3</v>
      </c>
      <c r="AJ37" s="64">
        <f t="shared" si="2"/>
        <v>-2.583305009087903E-2</v>
      </c>
      <c r="AK37" s="64">
        <f t="shared" si="3"/>
        <v>4.976316800966522E-3</v>
      </c>
      <c r="AL37" s="64">
        <f t="shared" si="4"/>
        <v>3.2395679430602732E-3</v>
      </c>
      <c r="AM37" s="64">
        <f t="shared" si="5"/>
        <v>8.1697747796265832E-3</v>
      </c>
      <c r="AN37" s="64">
        <f t="shared" si="6"/>
        <v>-9.2208210675733121E-3</v>
      </c>
      <c r="AO37" s="64">
        <f t="shared" si="7"/>
        <v>4.7849144399489292E-3</v>
      </c>
      <c r="AP37" s="64">
        <f t="shared" si="8"/>
        <v>1.4146498492466424E-2</v>
      </c>
      <c r="AQ37" s="64">
        <f t="shared" si="9"/>
        <v>2.5609225606841299E-2</v>
      </c>
      <c r="AR37" s="64">
        <f t="shared" si="10"/>
        <v>-2.3299837717603553E-2</v>
      </c>
      <c r="AS37" s="64">
        <f t="shared" si="11"/>
        <v>-2.0488509945989627E-3</v>
      </c>
    </row>
    <row r="38" spans="1:45" x14ac:dyDescent="0.2">
      <c r="A38" s="4">
        <v>36</v>
      </c>
      <c r="B38" s="6" t="s">
        <v>72</v>
      </c>
      <c r="C38" s="15"/>
      <c r="D38" s="15">
        <f>LN(Y!D38/Y!C38)</f>
        <v>8.9070711072135406E-2</v>
      </c>
      <c r="E38" s="15">
        <f>LN(Y!E38/Y!D38)</f>
        <v>7.9861284348883108E-2</v>
      </c>
      <c r="F38" s="15">
        <f>LN(Y!F38/Y!E38)</f>
        <v>4.2891290005782359E-2</v>
      </c>
      <c r="G38" s="15">
        <f>LN(Y!G38/Y!F38)</f>
        <v>-8.6211249822524039E-2</v>
      </c>
      <c r="H38" s="15">
        <f>LN(Y!H38/Y!G38)</f>
        <v>-8.3991324109810764E-2</v>
      </c>
      <c r="I38" s="15">
        <f>LN(Y!I38/Y!H38)</f>
        <v>0.11268628385917928</v>
      </c>
      <c r="J38" s="15">
        <f>LN(Y!J38/Y!I38)</f>
        <v>-8.6489907029997204E-2</v>
      </c>
      <c r="K38" s="15">
        <f>LN(Y!K38/Y!J38)</f>
        <v>-0.12550310718242669</v>
      </c>
      <c r="L38" s="15">
        <f>LN(Y!L38/Y!K38)</f>
        <v>8.2287805598475178E-2</v>
      </c>
      <c r="M38" s="15">
        <f>LN(Y!M38/Y!L38)</f>
        <v>0.15108135329520056</v>
      </c>
      <c r="N38" s="15">
        <f>LN(Y!N38/Y!M38)</f>
        <v>7.3918802742775874E-2</v>
      </c>
      <c r="O38" s="15">
        <f>LN(Y!O38/Y!N38)</f>
        <v>0.10112593237947985</v>
      </c>
      <c r="P38" s="15">
        <f>LN(Y!P38/Y!O38)</f>
        <v>4.5819338851014906E-2</v>
      </c>
      <c r="Q38" s="15">
        <f>LN(Y!Q38/Y!P38)</f>
        <v>-3.0884669482997756E-2</v>
      </c>
      <c r="R38" s="15">
        <f>LN(Y!R38/Y!Q38)</f>
        <v>-0.52372286603894813</v>
      </c>
      <c r="S38" s="15">
        <f>LN(Y!S38/Y!R38)</f>
        <v>0.2063208590093068</v>
      </c>
      <c r="T38" s="15">
        <f>LN(Y!T38/Y!S38)</f>
        <v>0.14740822696230557</v>
      </c>
      <c r="U38" s="15">
        <f>LN(Y!U38/Y!T38)</f>
        <v>-1.9465265589627401E-2</v>
      </c>
      <c r="V38" s="15">
        <f>LN(Y!V38/Y!U38)</f>
        <v>-3.738602218394587E-2</v>
      </c>
      <c r="W38" s="15">
        <f>LN(Y!W38/Y!V38)</f>
        <v>6.9059107895231606E-2</v>
      </c>
      <c r="X38" s="15">
        <f>LN(Y!X38/Y!W38)</f>
        <v>6.5136681544036651E-2</v>
      </c>
      <c r="Y38" s="15">
        <f>LN(Y!Y38/Y!X38)</f>
        <v>1.7896343332077274E-2</v>
      </c>
      <c r="Z38" s="15">
        <f>LN(Y!Z38/Y!Y38)</f>
        <v>0.11994278420333992</v>
      </c>
      <c r="AA38" s="15">
        <f>LN(Y!AA38/Y!Z38)</f>
        <v>6.3356236152971715E-2</v>
      </c>
      <c r="AB38" s="15">
        <f>LN(Y!AB38/Y!AA38)</f>
        <v>-7.4412990803872384E-2</v>
      </c>
      <c r="AC38" s="15">
        <f>LN(Y!AC38/Y!AB38)</f>
        <v>-0.11225201906699736</v>
      </c>
      <c r="AD38" s="15">
        <f>LN(Y!AD38/Y!AC38)</f>
        <v>0.21508338229966378</v>
      </c>
      <c r="AE38" s="15">
        <f>LN(Y!AE38/Y!AD38)</f>
        <v>0.10001666633287268</v>
      </c>
      <c r="AF38" s="15"/>
      <c r="AH38" s="64">
        <f t="shared" si="0"/>
        <v>1.304725685630199E-2</v>
      </c>
      <c r="AI38" s="64">
        <f t="shared" si="1"/>
        <v>1.9058989484805545E-2</v>
      </c>
      <c r="AJ38" s="64">
        <f t="shared" si="2"/>
        <v>-4.0268281056428865E-2</v>
      </c>
      <c r="AK38" s="64">
        <f t="shared" si="3"/>
        <v>4.4950545725600102E-2</v>
      </c>
      <c r="AL38" s="64">
        <f t="shared" si="4"/>
        <v>2.9060707635038376E-3</v>
      </c>
      <c r="AM38" s="64">
        <f t="shared" si="5"/>
        <v>0.15755002431626824</v>
      </c>
      <c r="AN38" s="64">
        <f t="shared" si="6"/>
        <v>-1.0604645785811656E-2</v>
      </c>
      <c r="AO38" s="64">
        <f t="shared" si="7"/>
        <v>4.6198594256504681E-2</v>
      </c>
      <c r="AP38" s="64">
        <f t="shared" si="8"/>
        <v>3.9059455723613003E-2</v>
      </c>
      <c r="AQ38" s="64">
        <f t="shared" si="9"/>
        <v>3.1695593221129137E-2</v>
      </c>
      <c r="AR38" s="64">
        <f t="shared" si="10"/>
        <v>6.7616009855179696E-2</v>
      </c>
      <c r="AS38" s="64">
        <f t="shared" si="11"/>
        <v>1.9021220648201838E-2</v>
      </c>
    </row>
    <row r="39" spans="1:45" x14ac:dyDescent="0.2">
      <c r="A39" s="4">
        <v>37</v>
      </c>
      <c r="B39" s="6" t="s">
        <v>73</v>
      </c>
      <c r="C39" s="15"/>
      <c r="D39" s="15">
        <f>LN(Y!D39/Y!C39)</f>
        <v>0.11689512233136842</v>
      </c>
      <c r="E39" s="15">
        <f>LN(Y!E39/Y!D39)</f>
        <v>6.1857992074921167E-2</v>
      </c>
      <c r="F39" s="15">
        <f>LN(Y!F39/Y!E39)</f>
        <v>0.10010520597283026</v>
      </c>
      <c r="G39" s="15">
        <f>LN(Y!G39/Y!F39)</f>
        <v>3.4864185919400228E-2</v>
      </c>
      <c r="H39" s="15">
        <f>LN(Y!H39/Y!G39)</f>
        <v>-2.0586269323636386E-2</v>
      </c>
      <c r="I39" s="15">
        <f>LN(Y!I39/Y!H39)</f>
        <v>1.0198189200609416E-2</v>
      </c>
      <c r="J39" s="15">
        <f>LN(Y!J39/Y!I39)</f>
        <v>-3.2923330757919006E-2</v>
      </c>
      <c r="K39" s="15">
        <f>LN(Y!K39/Y!J39)</f>
        <v>6.0848521364243513E-2</v>
      </c>
      <c r="L39" s="15">
        <f>LN(Y!L39/Y!K39)</f>
        <v>3.9181466878757114E-2</v>
      </c>
      <c r="M39" s="15">
        <f>LN(Y!M39/Y!L39)</f>
        <v>5.7939063541330292E-2</v>
      </c>
      <c r="N39" s="15">
        <f>LN(Y!N39/Y!M39)</f>
        <v>9.1534279419806894E-2</v>
      </c>
      <c r="O39" s="15">
        <f>LN(Y!O39/Y!N39)</f>
        <v>-2.6115699524930609E-2</v>
      </c>
      <c r="P39" s="15">
        <f>LN(Y!P39/Y!O39)</f>
        <v>0.1106098616961686</v>
      </c>
      <c r="Q39" s="15">
        <f>LN(Y!Q39/Y!P39)</f>
        <v>-5.1405216804806989E-2</v>
      </c>
      <c r="R39" s="15">
        <f>LN(Y!R39/Y!Q39)</f>
        <v>-0.21032541508368305</v>
      </c>
      <c r="S39" s="15">
        <f>LN(Y!S39/Y!R39)</f>
        <v>5.4610952856846307E-2</v>
      </c>
      <c r="T39" s="15">
        <f>LN(Y!T39/Y!S39)</f>
        <v>-6.8836352797004641E-3</v>
      </c>
      <c r="U39" s="15">
        <f>LN(Y!U39/Y!T39)</f>
        <v>4.4207114050464633E-3</v>
      </c>
      <c r="V39" s="15">
        <f>LN(Y!V39/Y!U39)</f>
        <v>-4.3594891003112722E-2</v>
      </c>
      <c r="W39" s="15">
        <f>LN(Y!W39/Y!V39)</f>
        <v>4.9547403021392863E-2</v>
      </c>
      <c r="X39" s="15">
        <f>LN(Y!X39/Y!W39)</f>
        <v>-3.1830952362117623E-2</v>
      </c>
      <c r="Y39" s="15">
        <f>LN(Y!Y39/Y!X39)</f>
        <v>-0.13667003083928428</v>
      </c>
      <c r="Z39" s="15">
        <f>LN(Y!Z39/Y!Y39)</f>
        <v>-7.955861543567655E-2</v>
      </c>
      <c r="AA39" s="15">
        <f>LN(Y!AA39/Y!Z39)</f>
        <v>-3.3622097649510015E-3</v>
      </c>
      <c r="AB39" s="15">
        <f>LN(Y!AB39/Y!AA39)</f>
        <v>-1.7243021231910093E-2</v>
      </c>
      <c r="AC39" s="15">
        <f>LN(Y!AC39/Y!AB39)</f>
        <v>-0.19030781454853604</v>
      </c>
      <c r="AD39" s="15">
        <f>LN(Y!AD39/Y!AC39)</f>
        <v>-5.8898709892353705E-2</v>
      </c>
      <c r="AE39" s="15">
        <f>LN(Y!AE39/Y!AD39)</f>
        <v>-7.4430131219361484E-2</v>
      </c>
      <c r="AF39" s="15"/>
      <c r="AH39" s="64">
        <f t="shared" si="0"/>
        <v>3.728786076882494E-2</v>
      </c>
      <c r="AI39" s="64">
        <f t="shared" si="1"/>
        <v>4.3316000089243765E-2</v>
      </c>
      <c r="AJ39" s="64">
        <f t="shared" si="2"/>
        <v>-2.4525103372081147E-2</v>
      </c>
      <c r="AK39" s="64">
        <f t="shared" si="3"/>
        <v>-5.6682728436982964E-3</v>
      </c>
      <c r="AL39" s="64">
        <f t="shared" si="4"/>
        <v>-8.5428338364071599E-2</v>
      </c>
      <c r="AM39" s="64">
        <f t="shared" si="5"/>
        <v>-6.6664420555857598E-2</v>
      </c>
      <c r="AN39" s="64">
        <f t="shared" si="6"/>
        <v>9.3954483585813077E-3</v>
      </c>
      <c r="AO39" s="64">
        <f t="shared" si="7"/>
        <v>-4.906765809588038E-2</v>
      </c>
      <c r="AP39" s="64">
        <f t="shared" si="8"/>
        <v>-2.9463915721145935E-2</v>
      </c>
      <c r="AQ39" s="64">
        <f t="shared" si="9"/>
        <v>-5.9208469317955481E-2</v>
      </c>
      <c r="AR39" s="64">
        <f t="shared" si="10"/>
        <v>-0.10787888522008375</v>
      </c>
      <c r="AS39" s="64">
        <f t="shared" si="11"/>
        <v>-1.1422892952615811E-2</v>
      </c>
    </row>
    <row r="40" spans="1:45" x14ac:dyDescent="0.2">
      <c r="A40" s="4">
        <v>38</v>
      </c>
      <c r="B40" s="6" t="s">
        <v>74</v>
      </c>
      <c r="C40" s="15"/>
      <c r="D40" s="15">
        <f>LN(Y!D40/Y!C40)</f>
        <v>-5.0055202932708619E-3</v>
      </c>
      <c r="E40" s="15">
        <f>LN(Y!E40/Y!D40)</f>
        <v>1.9272725032860052E-2</v>
      </c>
      <c r="F40" s="15">
        <f>LN(Y!F40/Y!E40)</f>
        <v>8.4776432835219503E-2</v>
      </c>
      <c r="G40" s="15">
        <f>LN(Y!G40/Y!F40)</f>
        <v>2.0091061234923404E-2</v>
      </c>
      <c r="H40" s="15">
        <f>LN(Y!H40/Y!G40)</f>
        <v>-5.721971196640898E-2</v>
      </c>
      <c r="I40" s="15">
        <f>LN(Y!I40/Y!H40)</f>
        <v>9.7339246850833491E-3</v>
      </c>
      <c r="J40" s="15">
        <f>LN(Y!J40/Y!I40)</f>
        <v>8.8196164644340179E-3</v>
      </c>
      <c r="K40" s="15">
        <f>LN(Y!K40/Y!J40)</f>
        <v>-6.0111691606775847E-2</v>
      </c>
      <c r="L40" s="15">
        <f>LN(Y!L40/Y!K40)</f>
        <v>4.9860389342975618E-2</v>
      </c>
      <c r="M40" s="15">
        <f>LN(Y!M40/Y!L40)</f>
        <v>0.10952220897343035</v>
      </c>
      <c r="N40" s="15">
        <f>LN(Y!N40/Y!M40)</f>
        <v>-8.4259307026385791E-3</v>
      </c>
      <c r="O40" s="15">
        <f>LN(Y!O40/Y!N40)</f>
        <v>7.7853334767724311E-2</v>
      </c>
      <c r="P40" s="15">
        <f>LN(Y!P40/Y!O40)</f>
        <v>4.3495403889042987E-2</v>
      </c>
      <c r="Q40" s="15">
        <f>LN(Y!Q40/Y!P40)</f>
        <v>3.3313527260972198E-2</v>
      </c>
      <c r="R40" s="15">
        <f>LN(Y!R40/Y!Q40)</f>
        <v>-0.20838297759554042</v>
      </c>
      <c r="S40" s="15">
        <f>LN(Y!S40/Y!R40)</f>
        <v>4.1977539580715831E-2</v>
      </c>
      <c r="T40" s="15">
        <f>LN(Y!T40/Y!S40)</f>
        <v>-3.421336105539699E-2</v>
      </c>
      <c r="U40" s="15">
        <f>LN(Y!U40/Y!T40)</f>
        <v>-3.1250158235010282E-2</v>
      </c>
      <c r="V40" s="15">
        <f>LN(Y!V40/Y!U40)</f>
        <v>-5.6719154842173811E-2</v>
      </c>
      <c r="W40" s="15">
        <f>LN(Y!W40/Y!V40)</f>
        <v>2.2297898695482432E-2</v>
      </c>
      <c r="X40" s="15">
        <f>LN(Y!X40/Y!W40)</f>
        <v>0.10517919279508925</v>
      </c>
      <c r="Y40" s="15">
        <f>LN(Y!Y40/Y!X40)</f>
        <v>4.3677772089487248E-2</v>
      </c>
      <c r="Z40" s="15">
        <f>LN(Y!Z40/Y!Y40)</f>
        <v>2.8093300302408052E-2</v>
      </c>
      <c r="AA40" s="15">
        <f>LN(Y!AA40/Y!Z40)</f>
        <v>6.1481413629566238E-2</v>
      </c>
      <c r="AB40" s="15">
        <f>LN(Y!AB40/Y!AA40)</f>
        <v>-6.2750283626090503E-2</v>
      </c>
      <c r="AC40" s="15">
        <f>LN(Y!AC40/Y!AB40)</f>
        <v>-3.4806283194618828E-2</v>
      </c>
      <c r="AD40" s="15">
        <f>LN(Y!AD40/Y!AC40)</f>
        <v>5.4284494298315897E-3</v>
      </c>
      <c r="AE40" s="15">
        <f>LN(Y!AE40/Y!AD40)</f>
        <v>-7.7221434682339191E-2</v>
      </c>
      <c r="AF40" s="15"/>
      <c r="AH40" s="64">
        <f t="shared" si="0"/>
        <v>1.5330886364335466E-2</v>
      </c>
      <c r="AI40" s="64">
        <f t="shared" si="1"/>
        <v>1.9932918494285114E-2</v>
      </c>
      <c r="AJ40" s="64">
        <f t="shared" si="2"/>
        <v>-2.3486344194170198E-3</v>
      </c>
      <c r="AK40" s="64">
        <f t="shared" si="3"/>
        <v>1.0588834715981182E-3</v>
      </c>
      <c r="AL40" s="64">
        <f t="shared" si="4"/>
        <v>7.13918384015044E-3</v>
      </c>
      <c r="AM40" s="64">
        <f t="shared" si="5"/>
        <v>-3.5896492626253801E-2</v>
      </c>
      <c r="AN40" s="64">
        <f t="shared" si="6"/>
        <v>8.7921420374340482E-3</v>
      </c>
      <c r="AO40" s="64">
        <f t="shared" si="7"/>
        <v>-2.5668873911470665E-3</v>
      </c>
      <c r="AP40" s="64">
        <f t="shared" si="8"/>
        <v>8.4218466392624036E-3</v>
      </c>
      <c r="AQ40" s="64">
        <f t="shared" si="9"/>
        <v>1.7625550598842757E-2</v>
      </c>
      <c r="AR40" s="64">
        <f t="shared" si="10"/>
        <v>-3.5533089482375477E-2</v>
      </c>
      <c r="AS40" s="64">
        <f t="shared" si="11"/>
        <v>4.9545630926760356E-3</v>
      </c>
    </row>
    <row r="41" spans="1:45" x14ac:dyDescent="0.2">
      <c r="A41" s="4">
        <v>39</v>
      </c>
      <c r="B41" s="6" t="s">
        <v>75</v>
      </c>
      <c r="C41" s="15"/>
      <c r="D41" s="15">
        <f>LN(Y!D41/Y!C41)</f>
        <v>0.12128555080843149</v>
      </c>
      <c r="E41" s="15">
        <f>LN(Y!E41/Y!D41)</f>
        <v>-4.610945596274077E-2</v>
      </c>
      <c r="F41" s="15">
        <f>LN(Y!F41/Y!E41)</f>
        <v>-4.882883493083455E-2</v>
      </c>
      <c r="G41" s="15">
        <f>LN(Y!G41/Y!F41)</f>
        <v>5.7243517313248929E-3</v>
      </c>
      <c r="H41" s="15">
        <f>LN(Y!H41/Y!G41)</f>
        <v>-0.32247934568931735</v>
      </c>
      <c r="I41" s="15">
        <f>LN(Y!I41/Y!H41)</f>
        <v>0.29910641485095063</v>
      </c>
      <c r="J41" s="15">
        <f>LN(Y!J41/Y!I41)</f>
        <v>-0.65037374087496014</v>
      </c>
      <c r="K41" s="15">
        <f>LN(Y!K41/Y!J41)</f>
        <v>0.81196125410053288</v>
      </c>
      <c r="L41" s="15">
        <f>LN(Y!L41/Y!K41)</f>
        <v>-1.2493418190186611</v>
      </c>
      <c r="M41" s="15">
        <f>LN(Y!M41/Y!L41)</f>
        <v>1.1490763790782992</v>
      </c>
      <c r="N41" s="15">
        <f>LN(Y!N41/Y!M41)</f>
        <v>2.0810120988983292E-2</v>
      </c>
      <c r="O41" s="15">
        <f>LN(Y!O41/Y!N41)</f>
        <v>-3.0610176838885263E-2</v>
      </c>
      <c r="P41" s="15">
        <f>LN(Y!P41/Y!O41)</f>
        <v>-0.19155315567510073</v>
      </c>
      <c r="Q41" s="15">
        <f>LN(Y!Q41/Y!P41)</f>
        <v>0.44828984483692524</v>
      </c>
      <c r="R41" s="15">
        <f>LN(Y!R41/Y!Q41)</f>
        <v>0.18560096815321145</v>
      </c>
      <c r="S41" s="15">
        <f>LN(Y!S41/Y!R41)</f>
        <v>-0.158580185377831</v>
      </c>
      <c r="T41" s="15">
        <f>LN(Y!T41/Y!S41)</f>
        <v>8.2522366376293788E-2</v>
      </c>
      <c r="U41" s="15">
        <f>LN(Y!U41/Y!T41)</f>
        <v>0.26008593090987925</v>
      </c>
      <c r="V41" s="15">
        <f>LN(Y!V41/Y!U41)</f>
        <v>-9.501809408874258E-2</v>
      </c>
      <c r="W41" s="15">
        <f>LN(Y!W41/Y!V41)</f>
        <v>-2.1624026649135566E-2</v>
      </c>
      <c r="X41" s="15">
        <f>LN(Y!X41/Y!W41)</f>
        <v>-5.1905381302066178E-2</v>
      </c>
      <c r="Y41" s="15">
        <f>LN(Y!Y41/Y!X41)</f>
        <v>-0.16832961603901958</v>
      </c>
      <c r="Z41" s="15">
        <f>LN(Y!Z41/Y!Y41)</f>
        <v>-7.3244743708987869E-2</v>
      </c>
      <c r="AA41" s="15">
        <f>LN(Y!AA41/Y!Z41)</f>
        <v>-0.58111973079411916</v>
      </c>
      <c r="AB41" s="15">
        <f>LN(Y!AB41/Y!AA41)</f>
        <v>0.58910829838736023</v>
      </c>
      <c r="AC41" s="15">
        <f>LN(Y!AC41/Y!AB41)</f>
        <v>7.6190759945421446E-2</v>
      </c>
      <c r="AD41" s="15">
        <f>LN(Y!AD41/Y!AC41)</f>
        <v>-8.087974465065885E-2</v>
      </c>
      <c r="AE41" s="15">
        <f>LN(Y!AE41/Y!AD41)</f>
        <v>-0.22478198664521046</v>
      </c>
      <c r="AF41" s="15"/>
      <c r="AH41" s="64">
        <f t="shared" si="0"/>
        <v>-2.2517374000123425E-2</v>
      </c>
      <c r="AI41" s="64">
        <f t="shared" si="1"/>
        <v>1.6426438854838792E-2</v>
      </c>
      <c r="AJ41" s="64">
        <f t="shared" si="2"/>
        <v>5.0629459019663939E-2</v>
      </c>
      <c r="AK41" s="64">
        <f t="shared" si="3"/>
        <v>3.4812159049245742E-2</v>
      </c>
      <c r="AL41" s="64">
        <f t="shared" si="4"/>
        <v>-3.1479006441868983E-2</v>
      </c>
      <c r="AM41" s="64">
        <f t="shared" si="5"/>
        <v>-0.15283086564793466</v>
      </c>
      <c r="AN41" s="64">
        <f t="shared" si="6"/>
        <v>3.3527948937251362E-2</v>
      </c>
      <c r="AO41" s="64">
        <f t="shared" si="7"/>
        <v>-2.4082997354915456E-2</v>
      </c>
      <c r="AP41" s="64">
        <f t="shared" si="8"/>
        <v>-6.6138885453930702E-3</v>
      </c>
      <c r="AQ41" s="64">
        <f t="shared" si="9"/>
        <v>-5.8396448038691595E-2</v>
      </c>
      <c r="AR41" s="64">
        <f t="shared" si="10"/>
        <v>-7.6490323783482625E-2</v>
      </c>
      <c r="AS41" s="64">
        <f t="shared" si="11"/>
        <v>-2.4556795884107005E-3</v>
      </c>
    </row>
    <row r="42" spans="1:45" x14ac:dyDescent="0.2">
      <c r="A42" s="4">
        <v>40</v>
      </c>
      <c r="B42" s="6" t="s">
        <v>76</v>
      </c>
      <c r="C42" s="15"/>
      <c r="D42" s="15">
        <f>LN(Y!D42/Y!C42)</f>
        <v>0.19732988845147459</v>
      </c>
      <c r="E42" s="15">
        <f>LN(Y!E42/Y!D42)</f>
        <v>0.12437010765291119</v>
      </c>
      <c r="F42" s="15">
        <f>LN(Y!F42/Y!E42)</f>
        <v>0.13843879666563011</v>
      </c>
      <c r="G42" s="15">
        <f>LN(Y!G42/Y!F42)</f>
        <v>-2.7194091637719818E-2</v>
      </c>
      <c r="H42" s="15">
        <f>LN(Y!H42/Y!G42)</f>
        <v>9.3782152063778088E-2</v>
      </c>
      <c r="I42" s="15">
        <f>LN(Y!I42/Y!H42)</f>
        <v>0.25606097628952412</v>
      </c>
      <c r="J42" s="15">
        <f>LN(Y!J42/Y!I42)</f>
        <v>-0.16186373229167531</v>
      </c>
      <c r="K42" s="15">
        <f>LN(Y!K42/Y!J42)</f>
        <v>-1.9621438629304181E-3</v>
      </c>
      <c r="L42" s="15">
        <f>LN(Y!L42/Y!K42)</f>
        <v>0.21137012911565162</v>
      </c>
      <c r="M42" s="15">
        <f>LN(Y!M42/Y!L42)</f>
        <v>8.9003733179867303E-2</v>
      </c>
      <c r="N42" s="15">
        <f>LN(Y!N42/Y!M42)</f>
        <v>1.9815542521366466E-2</v>
      </c>
      <c r="O42" s="15">
        <f>LN(Y!O42/Y!N42)</f>
        <v>4.1412206805015797E-2</v>
      </c>
      <c r="P42" s="15">
        <f>LN(Y!P42/Y!O42)</f>
        <v>6.9213220293998068E-2</v>
      </c>
      <c r="Q42" s="15">
        <f>LN(Y!Q42/Y!P42)</f>
        <v>0.11278259824311153</v>
      </c>
      <c r="R42" s="15">
        <f>LN(Y!R42/Y!Q42)</f>
        <v>-0.16889308632396199</v>
      </c>
      <c r="S42" s="15">
        <f>LN(Y!S42/Y!R42)</f>
        <v>0.18886216718377652</v>
      </c>
      <c r="T42" s="15">
        <f>LN(Y!T42/Y!S42)</f>
        <v>-3.9792870918632615E-2</v>
      </c>
      <c r="U42" s="15">
        <f>LN(Y!U42/Y!T42)</f>
        <v>-4.7878386249165315E-2</v>
      </c>
      <c r="V42" s="15">
        <f>LN(Y!V42/Y!U42)</f>
        <v>-5.9168672090979521E-2</v>
      </c>
      <c r="W42" s="15">
        <f>LN(Y!W42/Y!V42)</f>
        <v>0.14909716293612274</v>
      </c>
      <c r="X42" s="15">
        <f>LN(Y!X42/Y!W42)</f>
        <v>2.5107181341686775E-2</v>
      </c>
      <c r="Y42" s="15">
        <f>LN(Y!Y42/Y!X42)</f>
        <v>-1.0529667128272366E-2</v>
      </c>
      <c r="Z42" s="15">
        <f>LN(Y!Z42/Y!Y42)</f>
        <v>-8.6248798839738405E-2</v>
      </c>
      <c r="AA42" s="15">
        <f>LN(Y!AA42/Y!Z42)</f>
        <v>0.11643421246410315</v>
      </c>
      <c r="AB42" s="15">
        <f>LN(Y!AB42/Y!AA42)</f>
        <v>-2.5394805516872614E-2</v>
      </c>
      <c r="AC42" s="15">
        <f>LN(Y!AC42/Y!AB42)</f>
        <v>-4.6130453058173503E-2</v>
      </c>
      <c r="AD42" s="15">
        <f>LN(Y!AD42/Y!AC42)</f>
        <v>0.17473464620726162</v>
      </c>
      <c r="AE42" s="15">
        <f>LN(Y!AE42/Y!AD42)</f>
        <v>-9.6120931157095163E-2</v>
      </c>
      <c r="AF42" s="15"/>
      <c r="AH42" s="64">
        <f t="shared" si="0"/>
        <v>0.11709158820682472</v>
      </c>
      <c r="AI42" s="64">
        <f t="shared" si="1"/>
        <v>3.1272705732455927E-2</v>
      </c>
      <c r="AJ42" s="64">
        <f t="shared" si="2"/>
        <v>4.8675421240387984E-2</v>
      </c>
      <c r="AK42" s="64">
        <f t="shared" si="3"/>
        <v>5.4728830038064131E-3</v>
      </c>
      <c r="AL42" s="64">
        <f t="shared" si="4"/>
        <v>-1.0373902415790748E-2</v>
      </c>
      <c r="AM42" s="64">
        <f t="shared" si="5"/>
        <v>3.9306857525083228E-2</v>
      </c>
      <c r="AN42" s="64">
        <f t="shared" si="6"/>
        <v>3.9974063486421955E-2</v>
      </c>
      <c r="AO42" s="64">
        <f t="shared" si="7"/>
        <v>4.5090514991870641E-3</v>
      </c>
      <c r="AP42" s="64">
        <f t="shared" si="8"/>
        <v>2.4028173331390925E-3</v>
      </c>
      <c r="AQ42" s="64">
        <f t="shared" si="9"/>
        <v>-1.4347647551950591E-3</v>
      </c>
      <c r="AR42" s="64">
        <f t="shared" si="10"/>
        <v>1.0827753997330982E-2</v>
      </c>
      <c r="AS42" s="64">
        <f t="shared" si="11"/>
        <v>3.8492859032910651E-2</v>
      </c>
    </row>
    <row r="43" spans="1:45" x14ac:dyDescent="0.2">
      <c r="A43" s="4">
        <v>41</v>
      </c>
      <c r="B43" s="6" t="s">
        <v>77</v>
      </c>
      <c r="C43" s="15"/>
      <c r="D43" s="15">
        <f>LN(Y!D43/Y!C43)</f>
        <v>0.1399135582712682</v>
      </c>
      <c r="E43" s="15">
        <f>LN(Y!E43/Y!D43)</f>
        <v>0.10715764571233001</v>
      </c>
      <c r="F43" s="15">
        <f>LN(Y!F43/Y!E43)</f>
        <v>0.13974069811484796</v>
      </c>
      <c r="G43" s="15">
        <f>LN(Y!G43/Y!F43)</f>
        <v>-1.5949068867611486E-2</v>
      </c>
      <c r="H43" s="15">
        <f>LN(Y!H43/Y!G43)</f>
        <v>0.12728868074441405</v>
      </c>
      <c r="I43" s="15">
        <f>LN(Y!I43/Y!H43)</f>
        <v>0.14092253936433996</v>
      </c>
      <c r="J43" s="15">
        <f>LN(Y!J43/Y!I43)</f>
        <v>-0.14554121875269468</v>
      </c>
      <c r="K43" s="15">
        <f>LN(Y!K43/Y!J43)</f>
        <v>7.244560351074629E-2</v>
      </c>
      <c r="L43" s="15">
        <f>LN(Y!L43/Y!K43)</f>
        <v>0.13553161526006618</v>
      </c>
      <c r="M43" s="15">
        <f>LN(Y!M43/Y!L43)</f>
        <v>0.14844375379062319</v>
      </c>
      <c r="N43" s="15">
        <f>LN(Y!N43/Y!M43)</f>
        <v>8.862375763167242E-2</v>
      </c>
      <c r="O43" s="15">
        <f>LN(Y!O43/Y!N43)</f>
        <v>0.10462823540892385</v>
      </c>
      <c r="P43" s="15">
        <f>LN(Y!P43/Y!O43)</f>
        <v>0.10669170692780956</v>
      </c>
      <c r="Q43" s="15">
        <f>LN(Y!Q43/Y!P43)</f>
        <v>2.6624944350414927E-2</v>
      </c>
      <c r="R43" s="15">
        <f>LN(Y!R43/Y!Q43)</f>
        <v>-0.28374965252568812</v>
      </c>
      <c r="S43" s="15">
        <f>LN(Y!S43/Y!R43)</f>
        <v>0.12318900085725817</v>
      </c>
      <c r="T43" s="15">
        <f>LN(Y!T43/Y!S43)</f>
        <v>6.4036793793289165E-2</v>
      </c>
      <c r="U43" s="15">
        <f>LN(Y!U43/Y!T43)</f>
        <v>-0.14527216145944891</v>
      </c>
      <c r="V43" s="15">
        <f>LN(Y!V43/Y!U43)</f>
        <v>-1.7820285377184011E-2</v>
      </c>
      <c r="W43" s="15">
        <f>LN(Y!W43/Y!V43)</f>
        <v>0.10984543820104531</v>
      </c>
      <c r="X43" s="15">
        <f>LN(Y!X43/Y!W43)</f>
        <v>8.2823995772392245E-2</v>
      </c>
      <c r="Y43" s="15">
        <f>LN(Y!Y43/Y!X43)</f>
        <v>1.3680711075925058E-2</v>
      </c>
      <c r="Z43" s="15">
        <f>LN(Y!Z43/Y!Y43)</f>
        <v>0.10615562374600708</v>
      </c>
      <c r="AA43" s="15">
        <f>LN(Y!AA43/Y!Z43)</f>
        <v>1.2469162929787232E-2</v>
      </c>
      <c r="AB43" s="15">
        <f>LN(Y!AB43/Y!AA43)</f>
        <v>-9.1895341514146342E-2</v>
      </c>
      <c r="AC43" s="15">
        <f>LN(Y!AC43/Y!AB43)</f>
        <v>7.3503688857984903E-2</v>
      </c>
      <c r="AD43" s="15">
        <f>LN(Y!AD43/Y!AC43)</f>
        <v>0.11888121315235872</v>
      </c>
      <c r="AE43" s="15">
        <f>LN(Y!AE43/Y!AD43)</f>
        <v>-1.666245488325286E-2</v>
      </c>
      <c r="AF43" s="15"/>
      <c r="AH43" s="64">
        <f t="shared" si="0"/>
        <v>9.9832099013664105E-2</v>
      </c>
      <c r="AI43" s="64">
        <f t="shared" si="1"/>
        <v>5.9900702288082676E-2</v>
      </c>
      <c r="AJ43" s="64">
        <f t="shared" si="2"/>
        <v>1.5476847003743677E-2</v>
      </c>
      <c r="AK43" s="64">
        <f t="shared" si="3"/>
        <v>1.872275618601876E-2</v>
      </c>
      <c r="AL43" s="64">
        <f t="shared" si="4"/>
        <v>2.2782769019111589E-2</v>
      </c>
      <c r="AM43" s="64">
        <f t="shared" si="5"/>
        <v>5.1109379134552935E-2</v>
      </c>
      <c r="AN43" s="64">
        <f t="shared" si="6"/>
        <v>3.7688774645913178E-2</v>
      </c>
      <c r="AO43" s="64">
        <f t="shared" si="7"/>
        <v>2.5812198691229801E-2</v>
      </c>
      <c r="AP43" s="64">
        <f t="shared" si="8"/>
        <v>1.48915485741852E-2</v>
      </c>
      <c r="AQ43" s="64">
        <f t="shared" si="9"/>
        <v>1.0102539059393258E-2</v>
      </c>
      <c r="AR43" s="64">
        <f t="shared" si="10"/>
        <v>5.8574149042363598E-2</v>
      </c>
      <c r="AS43" s="64">
        <f t="shared" si="11"/>
        <v>4.3918319474896661E-2</v>
      </c>
    </row>
    <row r="44" spans="1:45" x14ac:dyDescent="0.2">
      <c r="A44" s="4">
        <v>42</v>
      </c>
      <c r="B44" s="6" t="s">
        <v>78</v>
      </c>
      <c r="C44" s="15"/>
      <c r="D44" s="15">
        <f>LN(Y!D44/Y!C44)</f>
        <v>2.5139237062450956E-2</v>
      </c>
      <c r="E44" s="15">
        <f>LN(Y!E44/Y!D44)</f>
        <v>2.3394544749615279E-3</v>
      </c>
      <c r="F44" s="15">
        <f>LN(Y!F44/Y!E44)</f>
        <v>2.6814505124564139E-2</v>
      </c>
      <c r="G44" s="15">
        <f>LN(Y!G44/Y!F44)</f>
        <v>-8.5132091067718393E-2</v>
      </c>
      <c r="H44" s="15">
        <f>LN(Y!H44/Y!G44)</f>
        <v>-9.4321212508217137E-2</v>
      </c>
      <c r="I44" s="15">
        <f>LN(Y!I44/Y!H44)</f>
        <v>5.9207008661183398E-2</v>
      </c>
      <c r="J44" s="15">
        <f>LN(Y!J44/Y!I44)</f>
        <v>-1.659824241952363E-2</v>
      </c>
      <c r="K44" s="15">
        <f>LN(Y!K44/Y!J44)</f>
        <v>-6.3807579595823213E-2</v>
      </c>
      <c r="L44" s="15">
        <f>LN(Y!L44/Y!K44)</f>
        <v>2.0604212362032172E-2</v>
      </c>
      <c r="M44" s="15">
        <f>LN(Y!M44/Y!L44)</f>
        <v>4.97406978658642E-2</v>
      </c>
      <c r="N44" s="15">
        <f>LN(Y!N44/Y!M44)</f>
        <v>6.9365752938163527E-3</v>
      </c>
      <c r="O44" s="15">
        <f>LN(Y!O44/Y!N44)</f>
        <v>3.1463932949555316E-2</v>
      </c>
      <c r="P44" s="15">
        <f>LN(Y!P44/Y!O44)</f>
        <v>2.0187772772855897E-2</v>
      </c>
      <c r="Q44" s="15">
        <f>LN(Y!Q44/Y!P44)</f>
        <v>-1.0302760550480293E-2</v>
      </c>
      <c r="R44" s="15">
        <f>LN(Y!R44/Y!Q44)</f>
        <v>-0.1391313674358795</v>
      </c>
      <c r="S44" s="15">
        <f>LN(Y!S44/Y!R44)</f>
        <v>6.5773834833311312E-2</v>
      </c>
      <c r="T44" s="15">
        <f>LN(Y!T44/Y!S44)</f>
        <v>7.7837257809288102E-2</v>
      </c>
      <c r="U44" s="15">
        <f>LN(Y!U44/Y!T44)</f>
        <v>-1.9716183368182517E-2</v>
      </c>
      <c r="V44" s="15">
        <f>LN(Y!V44/Y!U44)</f>
        <v>1.1884756488599456E-2</v>
      </c>
      <c r="W44" s="15">
        <f>LN(Y!W44/Y!V44)</f>
        <v>7.1210579892991857E-2</v>
      </c>
      <c r="X44" s="15">
        <f>LN(Y!X44/Y!W44)</f>
        <v>1.0492987614013903E-2</v>
      </c>
      <c r="Y44" s="15">
        <f>LN(Y!Y44/Y!X44)</f>
        <v>-2.0035522524196121E-3</v>
      </c>
      <c r="Z44" s="15">
        <f>LN(Y!Z44/Y!Y44)</f>
        <v>7.6719227651323385E-2</v>
      </c>
      <c r="AA44" s="15">
        <f>LN(Y!AA44/Y!Z44)</f>
        <v>0.1102995989631521</v>
      </c>
      <c r="AB44" s="15">
        <f>LN(Y!AB44/Y!AA44)</f>
        <v>-2.0418918314859508E-2</v>
      </c>
      <c r="AC44" s="15">
        <f>LN(Y!AC44/Y!AB44)</f>
        <v>-4.1138219876734224E-2</v>
      </c>
      <c r="AD44" s="15">
        <f>LN(Y!AD44/Y!AC44)</f>
        <v>0.10266260178254437</v>
      </c>
      <c r="AE44" s="15">
        <f>LN(Y!AE44/Y!AD44)</f>
        <v>-6.6665450336492547E-3</v>
      </c>
      <c r="AF44" s="15"/>
      <c r="AH44" s="64">
        <f t="shared" si="0"/>
        <v>-1.8218467063045297E-2</v>
      </c>
      <c r="AI44" s="64">
        <f t="shared" si="1"/>
        <v>-6.2486729872682516E-4</v>
      </c>
      <c r="AJ44" s="64">
        <f t="shared" si="2"/>
        <v>-6.4017174861274563E-3</v>
      </c>
      <c r="AK44" s="64">
        <f t="shared" si="3"/>
        <v>3.0341879687342161E-2</v>
      </c>
      <c r="AL44" s="64">
        <f t="shared" si="4"/>
        <v>2.4691627234092427E-2</v>
      </c>
      <c r="AM44" s="64">
        <f t="shared" si="5"/>
        <v>4.7998028374447554E-2</v>
      </c>
      <c r="AN44" s="64">
        <f t="shared" si="6"/>
        <v>-3.5132923924271393E-3</v>
      </c>
      <c r="AO44" s="64">
        <f t="shared" si="7"/>
        <v>3.0930299279672339E-2</v>
      </c>
      <c r="AP44" s="64">
        <f t="shared" si="8"/>
        <v>3.5145083831545243E-2</v>
      </c>
      <c r="AQ44" s="64">
        <f t="shared" si="9"/>
        <v>4.1149089011799089E-2</v>
      </c>
      <c r="AR44" s="64">
        <f t="shared" si="10"/>
        <v>1.828594562405363E-2</v>
      </c>
      <c r="AS44" s="64">
        <f t="shared" si="11"/>
        <v>9.0717900783914892E-3</v>
      </c>
    </row>
    <row r="45" spans="1:45" x14ac:dyDescent="0.2">
      <c r="A45" s="4">
        <v>43</v>
      </c>
      <c r="B45" s="6" t="s">
        <v>79</v>
      </c>
      <c r="C45" s="15"/>
      <c r="D45" s="15">
        <f>LN(Y!D45/Y!C45)</f>
        <v>9.2461158906787036E-2</v>
      </c>
      <c r="E45" s="15">
        <f>LN(Y!E45/Y!D45)</f>
        <v>4.9871815140146068E-2</v>
      </c>
      <c r="F45" s="15">
        <f>LN(Y!F45/Y!E45)</f>
        <v>-1.5157538866748775E-2</v>
      </c>
      <c r="G45" s="15">
        <f>LN(Y!G45/Y!F45)</f>
        <v>-4.0977384748594442E-2</v>
      </c>
      <c r="H45" s="15">
        <f>LN(Y!H45/Y!G45)</f>
        <v>-4.3299185648090523E-2</v>
      </c>
      <c r="I45" s="15">
        <f>LN(Y!I45/Y!H45)</f>
        <v>4.4943752011404832E-2</v>
      </c>
      <c r="J45" s="15">
        <f>LN(Y!J45/Y!I45)</f>
        <v>3.2560729359156375E-2</v>
      </c>
      <c r="K45" s="15">
        <f>LN(Y!K45/Y!J45)</f>
        <v>-0.11746757406649473</v>
      </c>
      <c r="L45" s="15">
        <f>LN(Y!L45/Y!K45)</f>
        <v>3.1478373243541337E-2</v>
      </c>
      <c r="M45" s="15">
        <f>LN(Y!M45/Y!L45)</f>
        <v>1.5135537217415259E-2</v>
      </c>
      <c r="N45" s="15">
        <f>LN(Y!N45/Y!M45)</f>
        <v>2.6634384474407455E-2</v>
      </c>
      <c r="O45" s="15">
        <f>LN(Y!O45/Y!N45)</f>
        <v>0.10873572022048526</v>
      </c>
      <c r="P45" s="15">
        <f>LN(Y!P45/Y!O45)</f>
        <v>3.3372348452808821E-2</v>
      </c>
      <c r="Q45" s="15">
        <f>LN(Y!Q45/Y!P45)</f>
        <v>3.645818371630772E-2</v>
      </c>
      <c r="R45" s="15">
        <f>LN(Y!R45/Y!Q45)</f>
        <v>-2.5371906806917324E-2</v>
      </c>
      <c r="S45" s="15">
        <f>LN(Y!S45/Y!R45)</f>
        <v>0.22111073449895557</v>
      </c>
      <c r="T45" s="15">
        <f>LN(Y!T45/Y!S45)</f>
        <v>-0.19367496835758416</v>
      </c>
      <c r="U45" s="15">
        <f>LN(Y!U45/Y!T45)</f>
        <v>0.16212644262994544</v>
      </c>
      <c r="V45" s="15">
        <f>LN(Y!V45/Y!U45)</f>
        <v>4.4950991591806197E-2</v>
      </c>
      <c r="W45" s="15">
        <f>LN(Y!W45/Y!V45)</f>
        <v>9.2227823615855409E-2</v>
      </c>
      <c r="X45" s="15">
        <f>LN(Y!X45/Y!W45)</f>
        <v>-4.1991891829362339E-2</v>
      </c>
      <c r="Y45" s="15">
        <f>LN(Y!Y45/Y!X45)</f>
        <v>6.3973128867193488E-2</v>
      </c>
      <c r="Z45" s="15">
        <f>LN(Y!Z45/Y!Y45)</f>
        <v>6.5417117806712333E-2</v>
      </c>
      <c r="AA45" s="15">
        <f>LN(Y!AA45/Y!Z45)</f>
        <v>4.3575349776505179E-2</v>
      </c>
      <c r="AB45" s="15">
        <f>LN(Y!AB45/Y!AA45)</f>
        <v>-6.6252442805023556E-2</v>
      </c>
      <c r="AC45" s="15">
        <f>LN(Y!AC45/Y!AB45)</f>
        <v>-5.7919638457500693E-2</v>
      </c>
      <c r="AD45" s="15">
        <f>LN(Y!AD45/Y!AC45)</f>
        <v>-1.9027679311831414E-2</v>
      </c>
      <c r="AE45" s="15">
        <f>LN(Y!AE45/Y!AD45)</f>
        <v>6.299700684679653E-2</v>
      </c>
      <c r="AF45" s="15"/>
      <c r="AH45" s="64">
        <f t="shared" si="0"/>
        <v>-9.2370842237656794E-4</v>
      </c>
      <c r="AI45" s="64">
        <f t="shared" si="1"/>
        <v>-2.331709954394863E-3</v>
      </c>
      <c r="AJ45" s="64">
        <f t="shared" si="2"/>
        <v>7.4861016016328011E-2</v>
      </c>
      <c r="AK45" s="64">
        <f t="shared" si="3"/>
        <v>1.2727679530132107E-2</v>
      </c>
      <c r="AL45" s="64">
        <f t="shared" si="4"/>
        <v>9.758703037577348E-3</v>
      </c>
      <c r="AM45" s="64">
        <f t="shared" si="5"/>
        <v>2.1984663767482558E-2</v>
      </c>
      <c r="AN45" s="64">
        <f t="shared" si="6"/>
        <v>3.626465303096657E-2</v>
      </c>
      <c r="AO45" s="64">
        <f t="shared" si="7"/>
        <v>1.3033436697792699E-2</v>
      </c>
      <c r="AP45" s="64">
        <f t="shared" si="8"/>
        <v>1.8927950144005327E-2</v>
      </c>
      <c r="AQ45" s="64">
        <f t="shared" si="9"/>
        <v>2.6678288411346857E-2</v>
      </c>
      <c r="AR45" s="64">
        <f t="shared" si="10"/>
        <v>-4.6501036408451947E-3</v>
      </c>
      <c r="AS45" s="64">
        <f t="shared" si="11"/>
        <v>1.9052934391529455E-2</v>
      </c>
    </row>
    <row r="46" spans="1:45" x14ac:dyDescent="0.2">
      <c r="A46" s="4">
        <v>44</v>
      </c>
      <c r="B46" s="6" t="s">
        <v>80</v>
      </c>
      <c r="C46" s="15"/>
      <c r="D46" s="15">
        <f>LN(Y!D46/Y!C46)</f>
        <v>8.767842892411061E-2</v>
      </c>
      <c r="E46" s="15">
        <f>LN(Y!E46/Y!D46)</f>
        <v>6.1437950389267589E-2</v>
      </c>
      <c r="F46" s="15">
        <f>LN(Y!F46/Y!E46)</f>
        <v>3.3869496103920149E-2</v>
      </c>
      <c r="G46" s="15">
        <f>LN(Y!G46/Y!F46)</f>
        <v>-4.5124925777947612E-2</v>
      </c>
      <c r="H46" s="15">
        <f>LN(Y!H46/Y!G46)</f>
        <v>-8.7585704801579498E-2</v>
      </c>
      <c r="I46" s="15">
        <f>LN(Y!I46/Y!H46)</f>
        <v>0.17945160794883777</v>
      </c>
      <c r="J46" s="15">
        <f>LN(Y!J46/Y!I46)</f>
        <v>-3.7357056410883667E-2</v>
      </c>
      <c r="K46" s="15">
        <f>LN(Y!K46/Y!J46)</f>
        <v>-0.23340414111307867</v>
      </c>
      <c r="L46" s="15">
        <f>LN(Y!L46/Y!K46)</f>
        <v>6.4989929355106751E-2</v>
      </c>
      <c r="M46" s="15">
        <f>LN(Y!M46/Y!L46)</f>
        <v>9.0727956791105235E-2</v>
      </c>
      <c r="N46" s="15">
        <f>LN(Y!N46/Y!M46)</f>
        <v>0.16724792686146228</v>
      </c>
      <c r="O46" s="15">
        <f>LN(Y!O46/Y!N46)</f>
        <v>5.8638682113166495E-2</v>
      </c>
      <c r="P46" s="15">
        <f>LN(Y!P46/Y!O46)</f>
        <v>5.7105968091491939E-2</v>
      </c>
      <c r="Q46" s="15">
        <f>LN(Y!Q46/Y!P46)</f>
        <v>-6.6119350379369821E-2</v>
      </c>
      <c r="R46" s="15">
        <f>LN(Y!R46/Y!Q46)</f>
        <v>-0.33684526980690349</v>
      </c>
      <c r="S46" s="15">
        <f>LN(Y!S46/Y!R46)</f>
        <v>0.2649216743158373</v>
      </c>
      <c r="T46" s="15">
        <f>LN(Y!T46/Y!S46)</f>
        <v>0.10803861510116911</v>
      </c>
      <c r="U46" s="15">
        <f>LN(Y!U46/Y!T46)</f>
        <v>-7.4825770385021667E-2</v>
      </c>
      <c r="V46" s="15">
        <f>LN(Y!V46/Y!U46)</f>
        <v>-7.3077146358372522E-2</v>
      </c>
      <c r="W46" s="15">
        <f>LN(Y!W46/Y!V46)</f>
        <v>0.10649167918196813</v>
      </c>
      <c r="X46" s="15">
        <f>LN(Y!X46/Y!W46)</f>
        <v>2.2066531137671673E-2</v>
      </c>
      <c r="Y46" s="15">
        <f>LN(Y!Y46/Y!X46)</f>
        <v>-7.4320442572005624E-2</v>
      </c>
      <c r="Z46" s="15">
        <f>LN(Y!Z46/Y!Y46)</f>
        <v>7.6686482930158825E-2</v>
      </c>
      <c r="AA46" s="15">
        <f>LN(Y!AA46/Y!Z46)</f>
        <v>9.2941802320817488E-2</v>
      </c>
      <c r="AB46" s="15">
        <f>LN(Y!AB46/Y!AA46)</f>
        <v>-3.9761501384316588E-3</v>
      </c>
      <c r="AC46" s="15">
        <f>LN(Y!AC46/Y!AB46)</f>
        <v>1.34339242763136E-2</v>
      </c>
      <c r="AD46" s="15">
        <f>LN(Y!AD46/Y!AC46)</f>
        <v>5.9127113176549825E-2</v>
      </c>
      <c r="AE46" s="15">
        <f>LN(Y!AE46/Y!AD46)</f>
        <v>8.9375514513469867E-2</v>
      </c>
      <c r="AF46" s="15"/>
      <c r="AH46" s="64">
        <f t="shared" si="0"/>
        <v>2.8409684772499676E-2</v>
      </c>
      <c r="AI46" s="64">
        <f t="shared" si="1"/>
        <v>1.0440923096742388E-2</v>
      </c>
      <c r="AJ46" s="64">
        <f t="shared" si="2"/>
        <v>-4.4596591331555139E-3</v>
      </c>
      <c r="AK46" s="64">
        <f t="shared" si="3"/>
        <v>1.7738781735482944E-2</v>
      </c>
      <c r="AL46" s="64">
        <f t="shared" si="4"/>
        <v>2.0953123363370525E-2</v>
      </c>
      <c r="AM46" s="64">
        <f t="shared" si="5"/>
        <v>7.4251313845009853E-2</v>
      </c>
      <c r="AN46" s="64">
        <f t="shared" si="6"/>
        <v>2.9906319817934344E-3</v>
      </c>
      <c r="AO46" s="64">
        <f t="shared" si="7"/>
        <v>2.8496846098690586E-2</v>
      </c>
      <c r="AP46" s="64">
        <f t="shared" si="8"/>
        <v>2.0002844579772638E-2</v>
      </c>
      <c r="AQ46" s="64">
        <f t="shared" si="9"/>
        <v>2.2832923135134759E-2</v>
      </c>
      <c r="AR46" s="64">
        <f t="shared" si="10"/>
        <v>5.3978850655444423E-2</v>
      </c>
      <c r="AS46" s="64">
        <f t="shared" si="11"/>
        <v>1.9033959143137769E-2</v>
      </c>
    </row>
    <row r="47" spans="1:45" x14ac:dyDescent="0.2">
      <c r="A47" s="4">
        <v>45</v>
      </c>
      <c r="B47" s="6" t="s">
        <v>81</v>
      </c>
      <c r="C47" s="15"/>
      <c r="D47" s="15">
        <f>LN(Y!D47/Y!C47)</f>
        <v>6.6537096602018064E-2</v>
      </c>
      <c r="E47" s="15">
        <f>LN(Y!E47/Y!D47)</f>
        <v>9.9947721205963513E-3</v>
      </c>
      <c r="F47" s="15">
        <f>LN(Y!F47/Y!E47)</f>
        <v>5.5636539254298005E-2</v>
      </c>
      <c r="G47" s="15">
        <f>LN(Y!G47/Y!F47)</f>
        <v>-0.10923350144198038</v>
      </c>
      <c r="H47" s="15">
        <f>LN(Y!H47/Y!G47)</f>
        <v>3.8502635425442161E-2</v>
      </c>
      <c r="I47" s="15">
        <f>LN(Y!I47/Y!H47)</f>
        <v>9.0986142056011077E-2</v>
      </c>
      <c r="J47" s="15">
        <f>LN(Y!J47/Y!I47)</f>
        <v>-5.7780160990543034E-2</v>
      </c>
      <c r="K47" s="15">
        <f>LN(Y!K47/Y!J47)</f>
        <v>-9.2685341762177118E-2</v>
      </c>
      <c r="L47" s="15">
        <f>LN(Y!L47/Y!K47)</f>
        <v>7.3093025699059025E-2</v>
      </c>
      <c r="M47" s="15">
        <f>LN(Y!M47/Y!L47)</f>
        <v>4.8710922913320923E-2</v>
      </c>
      <c r="N47" s="15">
        <f>LN(Y!N47/Y!M47)</f>
        <v>7.5100534316727363E-2</v>
      </c>
      <c r="O47" s="15">
        <f>LN(Y!O47/Y!N47)</f>
        <v>0.16219685583008789</v>
      </c>
      <c r="P47" s="15">
        <f>LN(Y!P47/Y!O47)</f>
        <v>0.10217979227751629</v>
      </c>
      <c r="Q47" s="15">
        <f>LN(Y!Q47/Y!P47)</f>
        <v>-0.21051113760642404</v>
      </c>
      <c r="R47" s="15">
        <f>LN(Y!R47/Y!Q47)</f>
        <v>-0.18211060600548565</v>
      </c>
      <c r="S47" s="15">
        <f>LN(Y!S47/Y!R47)</f>
        <v>0.13550315687372994</v>
      </c>
      <c r="T47" s="15">
        <f>LN(Y!T47/Y!S47)</f>
        <v>-4.4320949955113931E-2</v>
      </c>
      <c r="U47" s="15">
        <f>LN(Y!U47/Y!T47)</f>
        <v>0.12498367482485405</v>
      </c>
      <c r="V47" s="15">
        <f>LN(Y!V47/Y!U47)</f>
        <v>-3.9234930559702536E-2</v>
      </c>
      <c r="W47" s="15">
        <f>LN(Y!W47/Y!V47)</f>
        <v>4.4595015410329043E-2</v>
      </c>
      <c r="X47" s="15">
        <f>LN(Y!X47/Y!W47)</f>
        <v>-2.6612854485633868E-2</v>
      </c>
      <c r="Y47" s="15">
        <f>LN(Y!Y47/Y!X47)</f>
        <v>-4.519617611715869E-2</v>
      </c>
      <c r="Z47" s="15">
        <f>LN(Y!Z47/Y!Y47)</f>
        <v>-2.0051560746977316E-3</v>
      </c>
      <c r="AA47" s="15">
        <f>LN(Y!AA47/Y!Z47)</f>
        <v>6.4550397480589522E-2</v>
      </c>
      <c r="AB47" s="15">
        <f>LN(Y!AB47/Y!AA47)</f>
        <v>-3.9439919541136334E-2</v>
      </c>
      <c r="AC47" s="15">
        <f>LN(Y!AC47/Y!AB47)</f>
        <v>-0.15107235465226684</v>
      </c>
      <c r="AD47" s="15">
        <f>LN(Y!AD47/Y!AC47)</f>
        <v>0.14436477533974212</v>
      </c>
      <c r="AE47" s="15">
        <f>LN(Y!AE47/Y!AD47)</f>
        <v>8.8962588343598735E-3</v>
      </c>
      <c r="AF47" s="15"/>
      <c r="AH47" s="64">
        <f t="shared" si="0"/>
        <v>1.7177317482873444E-2</v>
      </c>
      <c r="AI47" s="64">
        <f t="shared" si="1"/>
        <v>9.2877960352774347E-3</v>
      </c>
      <c r="AJ47" s="64">
        <f t="shared" si="2"/>
        <v>1.4516122738848891E-3</v>
      </c>
      <c r="AK47" s="64">
        <f t="shared" si="3"/>
        <v>1.1881991046946552E-2</v>
      </c>
      <c r="AL47" s="64">
        <f t="shared" si="4"/>
        <v>-3.4632641780934018E-2</v>
      </c>
      <c r="AM47" s="64">
        <f t="shared" si="5"/>
        <v>7.6630517087051001E-2</v>
      </c>
      <c r="AN47" s="64">
        <f t="shared" si="6"/>
        <v>5.369704154581159E-3</v>
      </c>
      <c r="AO47" s="64">
        <f t="shared" si="7"/>
        <v>3.2923150420137242E-3</v>
      </c>
      <c r="AP47" s="64">
        <f t="shared" si="8"/>
        <v>4.1465667758143927E-3</v>
      </c>
      <c r="AQ47" s="64">
        <f t="shared" si="9"/>
        <v>-5.5227135631008076E-3</v>
      </c>
      <c r="AR47" s="64">
        <f t="shared" si="10"/>
        <v>7.29559840611718E-4</v>
      </c>
      <c r="AS47" s="64">
        <f t="shared" si="11"/>
        <v>6.6330151653460527E-3</v>
      </c>
    </row>
    <row r="48" spans="1:45" x14ac:dyDescent="0.2">
      <c r="A48" s="4">
        <v>46</v>
      </c>
      <c r="B48" s="6" t="s">
        <v>82</v>
      </c>
      <c r="C48" s="15"/>
      <c r="D48" s="15">
        <f>LN(Y!D48/Y!C48)</f>
        <v>-2.3706298564482225E-2</v>
      </c>
      <c r="E48" s="15">
        <f>LN(Y!E48/Y!D48)</f>
        <v>2.9969682507162265E-2</v>
      </c>
      <c r="F48" s="15">
        <f>LN(Y!F48/Y!E48)</f>
        <v>0.12734197338700121</v>
      </c>
      <c r="G48" s="15">
        <f>LN(Y!G48/Y!F48)</f>
        <v>6.1803445312730489E-3</v>
      </c>
      <c r="H48" s="15">
        <f>LN(Y!H48/Y!G48)</f>
        <v>4.5936878138706914E-2</v>
      </c>
      <c r="I48" s="15">
        <f>LN(Y!I48/Y!H48)</f>
        <v>0.15117875520278712</v>
      </c>
      <c r="J48" s="15">
        <f>LN(Y!J48/Y!I48)</f>
        <v>-8.4622254331319827E-2</v>
      </c>
      <c r="K48" s="15">
        <f>LN(Y!K48/Y!J48)</f>
        <v>0.14613816849460826</v>
      </c>
      <c r="L48" s="15">
        <f>LN(Y!L48/Y!K48)</f>
        <v>0.2073876699404901</v>
      </c>
      <c r="M48" s="15">
        <f>LN(Y!M48/Y!L48)</f>
        <v>4.3112555327932844E-2</v>
      </c>
      <c r="N48" s="15">
        <f>LN(Y!N48/Y!M48)</f>
        <v>-2.4557998843781646E-2</v>
      </c>
      <c r="O48" s="15">
        <f>LN(Y!O48/Y!N48)</f>
        <v>0.13332867114382752</v>
      </c>
      <c r="P48" s="15">
        <f>LN(Y!P48/Y!O48)</f>
        <v>4.9193244683242522E-2</v>
      </c>
      <c r="Q48" s="15">
        <f>LN(Y!Q48/Y!P48)</f>
        <v>4.9463813468890824E-2</v>
      </c>
      <c r="R48" s="15">
        <f>LN(Y!R48/Y!Q48)</f>
        <v>-0.10739327593210658</v>
      </c>
      <c r="S48" s="15">
        <f>LN(Y!S48/Y!R48)</f>
        <v>0.18873862229659188</v>
      </c>
      <c r="T48" s="15">
        <f>LN(Y!T48/Y!S48)</f>
        <v>-0.30794568825635621</v>
      </c>
      <c r="U48" s="15">
        <f>LN(Y!U48/Y!T48)</f>
        <v>-0.51775806054163542</v>
      </c>
      <c r="V48" s="15">
        <f>LN(Y!V48/Y!U48)</f>
        <v>-0.25896800689012794</v>
      </c>
      <c r="W48" s="15">
        <f>LN(Y!W48/Y!V48)</f>
        <v>8.9031445113879143E-2</v>
      </c>
      <c r="X48" s="15">
        <f>LN(Y!X48/Y!W48)</f>
        <v>0.10213025603013481</v>
      </c>
      <c r="Y48" s="15">
        <f>LN(Y!Y48/Y!X48)</f>
        <v>-0.37058427530198124</v>
      </c>
      <c r="Z48" s="15">
        <f>LN(Y!Z48/Y!Y48)</f>
        <v>-6.4589201944407565E-2</v>
      </c>
      <c r="AA48" s="15">
        <f>LN(Y!AA48/Y!Z48)</f>
        <v>-5.6692985819412033E-2</v>
      </c>
      <c r="AB48" s="15">
        <f>LN(Y!AB48/Y!AA48)</f>
        <v>-0.10136926257275154</v>
      </c>
      <c r="AC48" s="15">
        <f>LN(Y!AC48/Y!AB48)</f>
        <v>-0.20669703673795753</v>
      </c>
      <c r="AD48" s="15">
        <f>LN(Y!AD48/Y!AC48)</f>
        <v>0.1834764341868487</v>
      </c>
      <c r="AE48" s="15">
        <f>LN(Y!AE48/Y!AD48)</f>
        <v>-2.1481678615969158E-2</v>
      </c>
      <c r="AF48" s="15"/>
      <c r="AH48" s="64">
        <f t="shared" si="0"/>
        <v>7.2121526753386109E-2</v>
      </c>
      <c r="AI48" s="64">
        <f t="shared" si="1"/>
        <v>5.7491628117585944E-2</v>
      </c>
      <c r="AJ48" s="64">
        <f t="shared" si="2"/>
        <v>6.2666215132089226E-2</v>
      </c>
      <c r="AK48" s="64">
        <f t="shared" si="3"/>
        <v>-0.17870201090882112</v>
      </c>
      <c r="AL48" s="64">
        <f t="shared" si="4"/>
        <v>-0.15998655247530197</v>
      </c>
      <c r="AM48" s="64">
        <f t="shared" si="5"/>
        <v>8.0997377785439764E-2</v>
      </c>
      <c r="AN48" s="64">
        <f t="shared" si="6"/>
        <v>6.0078921624837592E-2</v>
      </c>
      <c r="AO48" s="64">
        <f t="shared" si="7"/>
        <v>-0.12762067177914468</v>
      </c>
      <c r="AP48" s="64">
        <f t="shared" si="8"/>
        <v>-0.16519397557585092</v>
      </c>
      <c r="AQ48" s="64">
        <f t="shared" si="9"/>
        <v>-0.14830893140963808</v>
      </c>
      <c r="AR48" s="64">
        <f t="shared" si="10"/>
        <v>-1.4900760389025996E-2</v>
      </c>
      <c r="AS48" s="64">
        <f t="shared" si="11"/>
        <v>-2.1113007827201092E-2</v>
      </c>
    </row>
    <row r="49" spans="1:45" x14ac:dyDescent="0.2">
      <c r="A49" s="4">
        <v>47</v>
      </c>
      <c r="B49" s="6" t="s">
        <v>83</v>
      </c>
      <c r="C49" s="15"/>
      <c r="D49" s="15">
        <f>LN(Y!D49/Y!C49)</f>
        <v>0.15763615139347587</v>
      </c>
      <c r="E49" s="15">
        <f>LN(Y!E49/Y!D49)</f>
        <v>0.30164150851886667</v>
      </c>
      <c r="F49" s="15">
        <f>LN(Y!F49/Y!E49)</f>
        <v>6.6829457618442265E-2</v>
      </c>
      <c r="G49" s="15">
        <f>LN(Y!G49/Y!F49)</f>
        <v>-3.0337363926351672E-2</v>
      </c>
      <c r="H49" s="15">
        <f>LN(Y!H49/Y!G49)</f>
        <v>9.2506663440067208E-2</v>
      </c>
      <c r="I49" s="15">
        <f>LN(Y!I49/Y!H49)</f>
        <v>0.20161295722281886</v>
      </c>
      <c r="J49" s="15">
        <f>LN(Y!J49/Y!I49)</f>
        <v>-9.2291672610291239E-2</v>
      </c>
      <c r="K49" s="15">
        <f>LN(Y!K49/Y!J49)</f>
        <v>-0.12876096134505249</v>
      </c>
      <c r="L49" s="15">
        <f>LN(Y!L49/Y!K49)</f>
        <v>0.15637134441033101</v>
      </c>
      <c r="M49" s="15">
        <f>LN(Y!M49/Y!L49)</f>
        <v>2.0547137631290293E-3</v>
      </c>
      <c r="N49" s="15">
        <f>LN(Y!N49/Y!M49)</f>
        <v>4.0301692185890511E-2</v>
      </c>
      <c r="O49" s="15">
        <f>LN(Y!O49/Y!N49)</f>
        <v>0.11758955558413607</v>
      </c>
      <c r="P49" s="15">
        <f>LN(Y!P49/Y!O49)</f>
        <v>0.13523598516152738</v>
      </c>
      <c r="Q49" s="15">
        <f>LN(Y!Q49/Y!P49)</f>
        <v>-1.5703807894835942E-2</v>
      </c>
      <c r="R49" s="15">
        <f>LN(Y!R49/Y!Q49)</f>
        <v>-0.17365891213447179</v>
      </c>
      <c r="S49" s="15">
        <f>LN(Y!S49/Y!R49)</f>
        <v>0.18305339186689984</v>
      </c>
      <c r="T49" s="15">
        <f>LN(Y!T49/Y!S49)</f>
        <v>3.8339254082591152E-2</v>
      </c>
      <c r="U49" s="15">
        <f>LN(Y!U49/Y!T49)</f>
        <v>8.4577203913622612E-2</v>
      </c>
      <c r="V49" s="15">
        <f>LN(Y!V49/Y!U49)</f>
        <v>-1.1247743827599644E-2</v>
      </c>
      <c r="W49" s="15">
        <f>LN(Y!W49/Y!V49)</f>
        <v>7.5849626460990555E-2</v>
      </c>
      <c r="X49" s="15">
        <f>LN(Y!X49/Y!W49)</f>
        <v>-0.12511474914306431</v>
      </c>
      <c r="Y49" s="15">
        <f>LN(Y!Y49/Y!X49)</f>
        <v>-3.2271005130988409E-3</v>
      </c>
      <c r="Z49" s="15">
        <f>LN(Y!Z49/Y!Y49)</f>
        <v>-6.9897113035006266E-3</v>
      </c>
      <c r="AA49" s="15">
        <f>LN(Y!AA49/Y!Z49)</f>
        <v>3.3121327856956401E-2</v>
      </c>
      <c r="AB49" s="15">
        <f>LN(Y!AB49/Y!AA49)</f>
        <v>-2.4247346611755545E-2</v>
      </c>
      <c r="AC49" s="15">
        <f>LN(Y!AC49/Y!AB49)</f>
        <v>-8.0471800883095815E-2</v>
      </c>
      <c r="AD49" s="15">
        <f>LN(Y!AD49/Y!AC49)</f>
        <v>-3.6610419397921652E-2</v>
      </c>
      <c r="AE49" s="15">
        <f>LN(Y!AE49/Y!AD49)</f>
        <v>-6.6470572971489811E-2</v>
      </c>
      <c r="AF49" s="15"/>
      <c r="AH49" s="64">
        <f t="shared" si="0"/>
        <v>0.12645064457476868</v>
      </c>
      <c r="AI49" s="64">
        <f t="shared" si="1"/>
        <v>-4.464976719198638E-3</v>
      </c>
      <c r="AJ49" s="64">
        <f t="shared" si="2"/>
        <v>4.9303242516651108E-2</v>
      </c>
      <c r="AK49" s="64">
        <f t="shared" si="3"/>
        <v>1.2480718297308069E-2</v>
      </c>
      <c r="AL49" s="64">
        <f t="shared" si="4"/>
        <v>-1.6362926290898885E-2</v>
      </c>
      <c r="AM49" s="64">
        <f t="shared" si="5"/>
        <v>-5.1540496184705728E-2</v>
      </c>
      <c r="AN49" s="64">
        <f t="shared" si="6"/>
        <v>2.2419132898726237E-2</v>
      </c>
      <c r="AO49" s="64">
        <f t="shared" si="7"/>
        <v>-1.0207669361447128E-2</v>
      </c>
      <c r="AP49" s="64">
        <f t="shared" si="8"/>
        <v>6.7845289905713044E-3</v>
      </c>
      <c r="AQ49" s="64">
        <f t="shared" si="9"/>
        <v>-3.3570764284965304E-4</v>
      </c>
      <c r="AR49" s="64">
        <f t="shared" si="10"/>
        <v>-6.1184264417502431E-2</v>
      </c>
      <c r="AS49" s="64">
        <f t="shared" si="11"/>
        <v>2.7183426649027419E-2</v>
      </c>
    </row>
    <row r="50" spans="1:45" x14ac:dyDescent="0.2">
      <c r="A50" s="4">
        <v>48</v>
      </c>
      <c r="B50" s="6" t="s">
        <v>84</v>
      </c>
      <c r="C50" s="15"/>
      <c r="D50" s="15">
        <f>LN(Y!D50/Y!C50)</f>
        <v>0.16997006658911454</v>
      </c>
      <c r="E50" s="15">
        <f>LN(Y!E50/Y!D50)</f>
        <v>0.20704453553062246</v>
      </c>
      <c r="F50" s="15">
        <f>LN(Y!F50/Y!E50)</f>
        <v>8.5924251137685315E-2</v>
      </c>
      <c r="G50" s="15">
        <f>LN(Y!G50/Y!F50)</f>
        <v>-9.877014237408667E-2</v>
      </c>
      <c r="H50" s="15">
        <f>LN(Y!H50/Y!G50)</f>
        <v>-3.8417465119151201E-2</v>
      </c>
      <c r="I50" s="15">
        <f>LN(Y!I50/Y!H50)</f>
        <v>4.1551512672163907E-2</v>
      </c>
      <c r="J50" s="15">
        <f>LN(Y!J50/Y!I50)</f>
        <v>7.8874697178807948E-2</v>
      </c>
      <c r="K50" s="15">
        <f>LN(Y!K50/Y!J50)</f>
        <v>-0.15014680031092739</v>
      </c>
      <c r="L50" s="15">
        <f>LN(Y!L50/Y!K50)</f>
        <v>4.8804813879064393E-2</v>
      </c>
      <c r="M50" s="15">
        <f>LN(Y!M50/Y!L50)</f>
        <v>9.3097872412690977E-2</v>
      </c>
      <c r="N50" s="15">
        <f>LN(Y!N50/Y!M50)</f>
        <v>2.4880197557984592E-2</v>
      </c>
      <c r="O50" s="15">
        <f>LN(Y!O50/Y!N50)</f>
        <v>2.6867284525316025E-2</v>
      </c>
      <c r="P50" s="15">
        <f>LN(Y!P50/Y!O50)</f>
        <v>0.18583730529709019</v>
      </c>
      <c r="Q50" s="15">
        <f>LN(Y!Q50/Y!P50)</f>
        <v>-4.4625511292674211E-2</v>
      </c>
      <c r="R50" s="15">
        <f>LN(Y!R50/Y!Q50)</f>
        <v>-0.14665103740764063</v>
      </c>
      <c r="S50" s="15">
        <f>LN(Y!S50/Y!R50)</f>
        <v>3.7543487253110686E-2</v>
      </c>
      <c r="T50" s="15">
        <f>LN(Y!T50/Y!S50)</f>
        <v>-3.5979563384758433E-2</v>
      </c>
      <c r="U50" s="15">
        <f>LN(Y!U50/Y!T50)</f>
        <v>-9.3398520313139319E-2</v>
      </c>
      <c r="V50" s="15">
        <f>LN(Y!V50/Y!U50)</f>
        <v>-1.043830672463218E-2</v>
      </c>
      <c r="W50" s="15">
        <f>LN(Y!W50/Y!V50)</f>
        <v>-0.10219164178149491</v>
      </c>
      <c r="X50" s="15">
        <f>LN(Y!X50/Y!W50)</f>
        <v>7.2777839102813865E-2</v>
      </c>
      <c r="Y50" s="15">
        <f>LN(Y!Y50/Y!X50)</f>
        <v>-0.18891295938830888</v>
      </c>
      <c r="Z50" s="15">
        <f>LN(Y!Z50/Y!Y50)</f>
        <v>6.1802350627615674E-2</v>
      </c>
      <c r="AA50" s="15">
        <f>LN(Y!AA50/Y!Z50)</f>
        <v>4.1239393615625231E-2</v>
      </c>
      <c r="AB50" s="15">
        <f>LN(Y!AB50/Y!AA50)</f>
        <v>4.5897344728504319E-2</v>
      </c>
      <c r="AC50" s="15">
        <f>LN(Y!AC50/Y!AB50)</f>
        <v>3.7661399126136134E-2</v>
      </c>
      <c r="AD50" s="15">
        <f>LN(Y!AD50/Y!AC50)</f>
        <v>-7.2293550377133559E-2</v>
      </c>
      <c r="AE50" s="15">
        <f>LN(Y!AE50/Y!AD50)</f>
        <v>-0.13015671560052999</v>
      </c>
      <c r="AF50" s="15"/>
      <c r="AH50" s="64">
        <f t="shared" si="0"/>
        <v>3.9466538369446767E-2</v>
      </c>
      <c r="AI50" s="64">
        <f t="shared" si="1"/>
        <v>1.9102156143524104E-2</v>
      </c>
      <c r="AJ50" s="64">
        <f t="shared" si="2"/>
        <v>1.1794305675040417E-2</v>
      </c>
      <c r="AK50" s="64">
        <f t="shared" si="3"/>
        <v>-3.3846038620242193E-2</v>
      </c>
      <c r="AL50" s="64">
        <f t="shared" si="4"/>
        <v>-4.6249425808550098E-4</v>
      </c>
      <c r="AM50" s="64">
        <f t="shared" si="5"/>
        <v>-0.10122513298883178</v>
      </c>
      <c r="AN50" s="64">
        <f t="shared" si="6"/>
        <v>1.5448230909282257E-2</v>
      </c>
      <c r="AO50" s="64">
        <f t="shared" si="7"/>
        <v>-3.1166077530775171E-2</v>
      </c>
      <c r="AP50" s="64">
        <f t="shared" si="8"/>
        <v>-2.3244895946419399E-2</v>
      </c>
      <c r="AQ50" s="64">
        <f t="shared" si="9"/>
        <v>-9.9934676041409098E-3</v>
      </c>
      <c r="AR50" s="64">
        <f t="shared" si="10"/>
        <v>-5.4929622283842468E-2</v>
      </c>
      <c r="AS50" s="64">
        <f t="shared" si="11"/>
        <v>-8.2140479367576484E-4</v>
      </c>
    </row>
    <row r="51" spans="1:45" x14ac:dyDescent="0.2">
      <c r="A51" s="4">
        <v>49</v>
      </c>
      <c r="B51" s="6" t="s">
        <v>85</v>
      </c>
      <c r="C51" s="15"/>
      <c r="D51" s="15">
        <f>LN(Y!D51/Y!C51)</f>
        <v>5.0924940611900091E-3</v>
      </c>
      <c r="E51" s="15">
        <f>LN(Y!E51/Y!D51)</f>
        <v>1.7640026490617394E-2</v>
      </c>
      <c r="F51" s="15">
        <f>LN(Y!F51/Y!E51)</f>
        <v>5.7171307370292954E-2</v>
      </c>
      <c r="G51" s="15">
        <f>LN(Y!G51/Y!F51)</f>
        <v>-9.3706955381789928E-2</v>
      </c>
      <c r="H51" s="15">
        <f>LN(Y!H51/Y!G51)</f>
        <v>-7.3963429829124504E-3</v>
      </c>
      <c r="I51" s="15">
        <f>LN(Y!I51/Y!H51)</f>
        <v>7.126876808400788E-2</v>
      </c>
      <c r="J51" s="15">
        <f>LN(Y!J51/Y!I51)</f>
        <v>3.2275853294335646E-2</v>
      </c>
      <c r="K51" s="15">
        <f>LN(Y!K51/Y!J51)</f>
        <v>6.4748005971810296E-2</v>
      </c>
      <c r="L51" s="15">
        <f>LN(Y!L51/Y!K51)</f>
        <v>2.6284405132643251E-2</v>
      </c>
      <c r="M51" s="15">
        <f>LN(Y!M51/Y!L51)</f>
        <v>4.4259206710503776E-2</v>
      </c>
      <c r="N51" s="15">
        <f>LN(Y!N51/Y!M51)</f>
        <v>7.1852794542538304E-2</v>
      </c>
      <c r="O51" s="15">
        <f>LN(Y!O51/Y!N51)</f>
        <v>7.5980267387454004E-2</v>
      </c>
      <c r="P51" s="15">
        <f>LN(Y!P51/Y!O51)</f>
        <v>4.2566517913091323E-2</v>
      </c>
      <c r="Q51" s="15">
        <f>LN(Y!Q51/Y!P51)</f>
        <v>1.8428837631143214E-2</v>
      </c>
      <c r="R51" s="15">
        <f>LN(Y!R51/Y!Q51)</f>
        <v>-0.43333126140110534</v>
      </c>
      <c r="S51" s="15">
        <f>LN(Y!S51/Y!R51)</f>
        <v>0.24612831039374011</v>
      </c>
      <c r="T51" s="15">
        <f>LN(Y!T51/Y!S51)</f>
        <v>-0.10609115430825831</v>
      </c>
      <c r="U51" s="15">
        <f>LN(Y!U51/Y!T51)</f>
        <v>0.1578606503289319</v>
      </c>
      <c r="V51" s="15">
        <f>LN(Y!V51/Y!U51)</f>
        <v>-9.3093658665789718E-3</v>
      </c>
      <c r="W51" s="15">
        <f>LN(Y!W51/Y!V51)</f>
        <v>2.7828863547477427E-2</v>
      </c>
      <c r="X51" s="15">
        <f>LN(Y!X51/Y!W51)</f>
        <v>1.8379252040419544E-4</v>
      </c>
      <c r="Y51" s="15">
        <f>LN(Y!Y51/Y!X51)</f>
        <v>2.3371347628151531E-2</v>
      </c>
      <c r="Z51" s="15">
        <f>LN(Y!Z51/Y!Y51)</f>
        <v>5.2909187428328071E-2</v>
      </c>
      <c r="AA51" s="15">
        <f>LN(Y!AA51/Y!Z51)</f>
        <v>2.1066804920093697E-2</v>
      </c>
      <c r="AB51" s="15">
        <f>LN(Y!AB51/Y!AA51)</f>
        <v>-4.655074514234984E-3</v>
      </c>
      <c r="AC51" s="15">
        <f>LN(Y!AC51/Y!AB51)</f>
        <v>-0.14922725476288237</v>
      </c>
      <c r="AD51" s="15">
        <f>LN(Y!AD51/Y!AC51)</f>
        <v>-9.8709743260084835E-3</v>
      </c>
      <c r="AE51" s="15">
        <f>LN(Y!AE51/Y!AD51)</f>
        <v>-5.7487626260161627E-3</v>
      </c>
      <c r="AF51" s="15"/>
      <c r="AH51" s="64">
        <f t="shared" si="0"/>
        <v>8.9953607160431718E-3</v>
      </c>
      <c r="AI51" s="64">
        <f t="shared" si="1"/>
        <v>4.7884053130366255E-2</v>
      </c>
      <c r="AJ51" s="64">
        <f t="shared" si="2"/>
        <v>-1.004546561513534E-2</v>
      </c>
      <c r="AK51" s="64">
        <f t="shared" si="3"/>
        <v>1.4094557244395248E-2</v>
      </c>
      <c r="AL51" s="64">
        <f t="shared" si="4"/>
        <v>-1.1306997860108811E-2</v>
      </c>
      <c r="AM51" s="64">
        <f t="shared" si="5"/>
        <v>-7.8098684760123226E-3</v>
      </c>
      <c r="AN51" s="64">
        <f t="shared" si="6"/>
        <v>1.8919293757615457E-2</v>
      </c>
      <c r="AO51" s="64">
        <f t="shared" si="7"/>
        <v>-1.4016166921604093E-4</v>
      </c>
      <c r="AP51" s="64">
        <f t="shared" si="8"/>
        <v>1.8129450187146057E-2</v>
      </c>
      <c r="AQ51" s="64">
        <f t="shared" si="9"/>
        <v>2.3173066365584579E-2</v>
      </c>
      <c r="AR51" s="64">
        <f t="shared" si="10"/>
        <v>-5.4948997238302343E-2</v>
      </c>
      <c r="AS51" s="64">
        <f t="shared" si="11"/>
        <v>8.6106593009547365E-3</v>
      </c>
    </row>
    <row r="52" spans="1:45" x14ac:dyDescent="0.2">
      <c r="A52" s="4">
        <v>50</v>
      </c>
      <c r="B52" s="6" t="s">
        <v>86</v>
      </c>
      <c r="C52" s="15"/>
      <c r="D52" s="15">
        <f>LN(Y!D52/Y!C52)</f>
        <v>1.4496237800777372E-2</v>
      </c>
      <c r="E52" s="15">
        <f>LN(Y!E52/Y!D52)</f>
        <v>-1.1780847422088165E-2</v>
      </c>
      <c r="F52" s="15">
        <f>LN(Y!F52/Y!E52)</f>
        <v>1.4135332282125841E-2</v>
      </c>
      <c r="G52" s="15">
        <f>LN(Y!G52/Y!F52)</f>
        <v>-6.5265147333859963E-2</v>
      </c>
      <c r="H52" s="15">
        <f>LN(Y!H52/Y!G52)</f>
        <v>-4.0877570149262495E-3</v>
      </c>
      <c r="I52" s="15">
        <f>LN(Y!I52/Y!H52)</f>
        <v>8.0190878272424951E-2</v>
      </c>
      <c r="J52" s="15">
        <f>LN(Y!J52/Y!I52)</f>
        <v>6.5609523063890566E-3</v>
      </c>
      <c r="K52" s="15">
        <f>LN(Y!K52/Y!J52)</f>
        <v>7.296634089162371E-2</v>
      </c>
      <c r="L52" s="15">
        <f>LN(Y!L52/Y!K52)</f>
        <v>6.0721636749318374E-2</v>
      </c>
      <c r="M52" s="15">
        <f>LN(Y!M52/Y!L52)</f>
        <v>8.699029297616051E-2</v>
      </c>
      <c r="N52" s="15">
        <f>LN(Y!N52/Y!M52)</f>
        <v>8.4182955066542872E-2</v>
      </c>
      <c r="O52" s="15">
        <f>LN(Y!O52/Y!N52)</f>
        <v>2.8038594596544831E-2</v>
      </c>
      <c r="P52" s="15">
        <f>LN(Y!P52/Y!O52)</f>
        <v>7.0832116015757368E-2</v>
      </c>
      <c r="Q52" s="15">
        <f>LN(Y!Q52/Y!P52)</f>
        <v>9.4339383474522087E-3</v>
      </c>
      <c r="R52" s="15">
        <f>LN(Y!R52/Y!Q52)</f>
        <v>-0.33134000133717806</v>
      </c>
      <c r="S52" s="15">
        <f>LN(Y!S52/Y!R52)</f>
        <v>0.22019063023106866</v>
      </c>
      <c r="T52" s="15">
        <f>LN(Y!T52/Y!S52)</f>
        <v>-6.8486195685995885E-2</v>
      </c>
      <c r="U52" s="15">
        <f>LN(Y!U52/Y!T52)</f>
        <v>5.2174245473057108E-2</v>
      </c>
      <c r="V52" s="15">
        <f>LN(Y!V52/Y!U52)</f>
        <v>2.1157369488216088E-2</v>
      </c>
      <c r="W52" s="15">
        <f>LN(Y!W52/Y!V52)</f>
        <v>9.3257769384463857E-3</v>
      </c>
      <c r="X52" s="15">
        <f>LN(Y!X52/Y!W52)</f>
        <v>6.4992688239545668E-2</v>
      </c>
      <c r="Y52" s="15">
        <f>LN(Y!Y52/Y!X52)</f>
        <v>1.0863103865840914E-2</v>
      </c>
      <c r="Z52" s="15">
        <f>LN(Y!Z52/Y!Y52)</f>
        <v>6.3159009030003127E-2</v>
      </c>
      <c r="AA52" s="15">
        <f>LN(Y!AA52/Y!Z52)</f>
        <v>1.840794908487332E-2</v>
      </c>
      <c r="AB52" s="15">
        <f>LN(Y!AB52/Y!AA52)</f>
        <v>-3.141062910791656E-2</v>
      </c>
      <c r="AC52" s="15">
        <f>LN(Y!AC52/Y!AB52)</f>
        <v>-0.21200180271076119</v>
      </c>
      <c r="AD52" s="15">
        <f>LN(Y!AD52/Y!AC52)</f>
        <v>0.13438062130317555</v>
      </c>
      <c r="AE52" s="15">
        <f>LN(Y!AE52/Y!AD52)</f>
        <v>2.9174106549804381E-2</v>
      </c>
      <c r="AF52" s="15"/>
      <c r="AH52" s="64">
        <f t="shared" si="0"/>
        <v>2.638491756735281E-3</v>
      </c>
      <c r="AI52" s="64">
        <f t="shared" si="1"/>
        <v>6.2284435598006907E-2</v>
      </c>
      <c r="AJ52" s="64">
        <f t="shared" si="2"/>
        <v>-5.6894442927100106E-4</v>
      </c>
      <c r="AK52" s="64">
        <f t="shared" si="3"/>
        <v>1.5832776890653873E-2</v>
      </c>
      <c r="AL52" s="64">
        <f t="shared" si="4"/>
        <v>-3.0196473967592074E-2</v>
      </c>
      <c r="AM52" s="64">
        <f t="shared" si="5"/>
        <v>8.177736392648996E-2</v>
      </c>
      <c r="AN52" s="64">
        <f t="shared" si="6"/>
        <v>3.0857745584367952E-2</v>
      </c>
      <c r="AO52" s="64">
        <f t="shared" si="7"/>
        <v>7.6446868723574089E-3</v>
      </c>
      <c r="AP52" s="64">
        <f t="shared" si="8"/>
        <v>1.557592414734113E-2</v>
      </c>
      <c r="AQ52" s="64">
        <f t="shared" si="9"/>
        <v>1.5254858218200201E-2</v>
      </c>
      <c r="AR52" s="64">
        <f t="shared" si="10"/>
        <v>-1.6149024952593755E-2</v>
      </c>
      <c r="AS52" s="64">
        <f t="shared" si="11"/>
        <v>1.5315042855394256E-2</v>
      </c>
    </row>
    <row r="53" spans="1:45" x14ac:dyDescent="0.2">
      <c r="A53" s="4">
        <v>51</v>
      </c>
      <c r="B53" s="6" t="s">
        <v>87</v>
      </c>
      <c r="C53" s="15"/>
      <c r="D53" s="15">
        <f>LN(Y!D53/Y!C53)</f>
        <v>-0.11633628751723396</v>
      </c>
      <c r="E53" s="15">
        <f>LN(Y!E53/Y!D53)</f>
        <v>2.3256154059113909E-2</v>
      </c>
      <c r="F53" s="15">
        <f>LN(Y!F53/Y!E53)</f>
        <v>9.1489353388432462E-2</v>
      </c>
      <c r="G53" s="15">
        <f>LN(Y!G53/Y!F53)</f>
        <v>3.1648998750622555E-2</v>
      </c>
      <c r="H53" s="15">
        <f>LN(Y!H53/Y!G53)</f>
        <v>3.0259046026265373E-2</v>
      </c>
      <c r="I53" s="15">
        <f>LN(Y!I53/Y!H53)</f>
        <v>-6.2679853253552083E-3</v>
      </c>
      <c r="J53" s="15">
        <f>LN(Y!J53/Y!I53)</f>
        <v>4.4290742926243586E-3</v>
      </c>
      <c r="K53" s="15">
        <f>LN(Y!K53/Y!J53)</f>
        <v>6.6773416031115224E-2</v>
      </c>
      <c r="L53" s="15">
        <f>LN(Y!L53/Y!K53)</f>
        <v>4.6432214012367461E-2</v>
      </c>
      <c r="M53" s="15">
        <f>LN(Y!M53/Y!L53)</f>
        <v>2.5268421956117081E-2</v>
      </c>
      <c r="N53" s="15">
        <f>LN(Y!N53/Y!M53)</f>
        <v>-1.3448376001775239E-2</v>
      </c>
      <c r="O53" s="15">
        <f>LN(Y!O53/Y!N53)</f>
        <v>9.9780390270735361E-2</v>
      </c>
      <c r="P53" s="15">
        <f>LN(Y!P53/Y!O53)</f>
        <v>9.8025423227011785E-2</v>
      </c>
      <c r="Q53" s="15">
        <f>LN(Y!Q53/Y!P53)</f>
        <v>2.9491136153185677E-2</v>
      </c>
      <c r="R53" s="15">
        <f>LN(Y!R53/Y!Q53)</f>
        <v>-0.14133578985036524</v>
      </c>
      <c r="S53" s="15">
        <f>LN(Y!S53/Y!R53)</f>
        <v>4.7428161831428804E-2</v>
      </c>
      <c r="T53" s="15">
        <f>LN(Y!T53/Y!S53)</f>
        <v>-2.9832387223937395E-3</v>
      </c>
      <c r="U53" s="15">
        <f>LN(Y!U53/Y!T53)</f>
        <v>-8.0831314414388442E-2</v>
      </c>
      <c r="V53" s="15">
        <f>LN(Y!V53/Y!U53)</f>
        <v>-4.0845418356711911E-2</v>
      </c>
      <c r="W53" s="15">
        <f>LN(Y!W53/Y!V53)</f>
        <v>5.4641900941333185E-2</v>
      </c>
      <c r="X53" s="15">
        <f>LN(Y!X53/Y!W53)</f>
        <v>9.0539905974158827E-2</v>
      </c>
      <c r="Y53" s="15">
        <f>LN(Y!Y53/Y!X53)</f>
        <v>-8.800593519208566E-2</v>
      </c>
      <c r="Z53" s="15">
        <f>LN(Y!Z53/Y!Y53)</f>
        <v>3.3932248111759315E-2</v>
      </c>
      <c r="AA53" s="15">
        <f>LN(Y!AA53/Y!Z53)</f>
        <v>1.0755633245428744E-2</v>
      </c>
      <c r="AB53" s="15">
        <f>LN(Y!AB53/Y!AA53)</f>
        <v>3.9987895279517752E-2</v>
      </c>
      <c r="AC53" s="15">
        <f>LN(Y!AC53/Y!AB53)</f>
        <v>-0.17290181172475622</v>
      </c>
      <c r="AD53" s="15">
        <f>LN(Y!AD53/Y!AC53)</f>
        <v>-4.1479464519296128E-2</v>
      </c>
      <c r="AE53" s="15">
        <f>LN(Y!AE53/Y!AD53)</f>
        <v>5.4325912411112107E-2</v>
      </c>
      <c r="AF53" s="15"/>
      <c r="AH53" s="64">
        <f t="shared" si="0"/>
        <v>3.4077113379815817E-2</v>
      </c>
      <c r="AI53" s="64">
        <f t="shared" si="1"/>
        <v>2.5890950058089779E-2</v>
      </c>
      <c r="AJ53" s="64">
        <f t="shared" si="2"/>
        <v>2.6677864326399282E-2</v>
      </c>
      <c r="AK53" s="64">
        <f t="shared" si="3"/>
        <v>4.1043670843995848E-3</v>
      </c>
      <c r="AL53" s="64">
        <f t="shared" si="4"/>
        <v>-3.5246394056027211E-2</v>
      </c>
      <c r="AM53" s="64">
        <f t="shared" si="5"/>
        <v>6.4232239459079896E-3</v>
      </c>
      <c r="AN53" s="64">
        <f t="shared" si="6"/>
        <v>2.6284407192244529E-2</v>
      </c>
      <c r="AO53" s="64">
        <f t="shared" si="7"/>
        <v>-1.1905307247193514E-2</v>
      </c>
      <c r="AP53" s="64">
        <f t="shared" si="8"/>
        <v>1.9101863185131194E-3</v>
      </c>
      <c r="AQ53" s="64">
        <f t="shared" si="9"/>
        <v>-8.3253963884496324E-4</v>
      </c>
      <c r="AR53" s="64">
        <f t="shared" si="10"/>
        <v>-5.335178794431341E-2</v>
      </c>
      <c r="AS53" s="64">
        <f t="shared" si="11"/>
        <v>1.0754294513155637E-2</v>
      </c>
    </row>
    <row r="54" spans="1:45" x14ac:dyDescent="0.2">
      <c r="A54" s="4">
        <v>52</v>
      </c>
      <c r="B54" s="6" t="s">
        <v>88</v>
      </c>
      <c r="C54" s="15"/>
      <c r="D54" s="15">
        <f>LN(Y!D54/Y!C54)</f>
        <v>3.4224144313457779E-2</v>
      </c>
      <c r="E54" s="15">
        <f>LN(Y!E54/Y!D54)</f>
        <v>2.1439029892274145E-2</v>
      </c>
      <c r="F54" s="15">
        <f>LN(Y!F54/Y!E54)</f>
        <v>8.6262841072647575E-3</v>
      </c>
      <c r="G54" s="15">
        <f>LN(Y!G54/Y!F54)</f>
        <v>-1.7957453136278223E-2</v>
      </c>
      <c r="H54" s="15">
        <f>LN(Y!H54/Y!G54)</f>
        <v>-5.2469369990533941E-2</v>
      </c>
      <c r="I54" s="15">
        <f>LN(Y!I54/Y!H54)</f>
        <v>1.7556883379960682E-3</v>
      </c>
      <c r="J54" s="15">
        <f>LN(Y!J54/Y!I54)</f>
        <v>-1.2058174963989091E-2</v>
      </c>
      <c r="K54" s="15">
        <f>LN(Y!K54/Y!J54)</f>
        <v>-3.2965594054352072E-2</v>
      </c>
      <c r="L54" s="15">
        <f>LN(Y!L54/Y!K54)</f>
        <v>-1.819456248161623E-2</v>
      </c>
      <c r="M54" s="15">
        <f>LN(Y!M54/Y!L54)</f>
        <v>-6.2212129764565877E-3</v>
      </c>
      <c r="N54" s="15">
        <f>LN(Y!N54/Y!M54)</f>
        <v>-2.5493297093293166E-3</v>
      </c>
      <c r="O54" s="15">
        <f>LN(Y!O54/Y!N54)</f>
        <v>1.7755578365939171E-3</v>
      </c>
      <c r="P54" s="15">
        <f>LN(Y!P54/Y!O54)</f>
        <v>1.4542917701449092E-2</v>
      </c>
      <c r="Q54" s="15">
        <f>LN(Y!Q54/Y!P54)</f>
        <v>-3.0089303344609439E-2</v>
      </c>
      <c r="R54" s="15">
        <f>LN(Y!R54/Y!Q54)</f>
        <v>-6.3574508659319712E-2</v>
      </c>
      <c r="S54" s="15">
        <f>LN(Y!S54/Y!R54)</f>
        <v>2.8705917287467415E-2</v>
      </c>
      <c r="T54" s="15">
        <f>LN(Y!T54/Y!S54)</f>
        <v>-7.6730468813835079E-2</v>
      </c>
      <c r="U54" s="15">
        <f>LN(Y!U54/Y!T54)</f>
        <v>-1.6055045238187321E-2</v>
      </c>
      <c r="V54" s="15">
        <f>LN(Y!V54/Y!U54)</f>
        <v>7.8421496104775432E-3</v>
      </c>
      <c r="W54" s="15">
        <f>LN(Y!W54/Y!V54)</f>
        <v>-1.9143790119450561E-2</v>
      </c>
      <c r="X54" s="15">
        <f>LN(Y!X54/Y!W54)</f>
        <v>-2.4046084470564697E-2</v>
      </c>
      <c r="Y54" s="15">
        <f>LN(Y!Y54/Y!X54)</f>
        <v>-5.3456353658777461E-2</v>
      </c>
      <c r="Z54" s="15">
        <f>LN(Y!Z54/Y!Y54)</f>
        <v>-1.1683472201493137E-2</v>
      </c>
      <c r="AA54" s="15">
        <f>LN(Y!AA54/Y!Z54)</f>
        <v>-6.1903665732576524E-2</v>
      </c>
      <c r="AB54" s="15">
        <f>LN(Y!AB54/Y!AA54)</f>
        <v>-1.470726341882647E-2</v>
      </c>
      <c r="AC54" s="15">
        <f>LN(Y!AC54/Y!AB54)</f>
        <v>-0.10146279533606216</v>
      </c>
      <c r="AD54" s="15">
        <f>LN(Y!AD54/Y!AC54)</f>
        <v>6.0161789823293919E-2</v>
      </c>
      <c r="AE54" s="15">
        <f>LN(Y!AE54/Y!AD54)</f>
        <v>2.1141237467364158E-2</v>
      </c>
      <c r="AF54" s="15"/>
      <c r="AH54" s="64">
        <f t="shared" si="0"/>
        <v>-7.7211641578554396E-3</v>
      </c>
      <c r="AI54" s="64">
        <f t="shared" si="1"/>
        <v>-1.4397774837148661E-2</v>
      </c>
      <c r="AJ54" s="64">
        <f t="shared" si="2"/>
        <v>-9.7278838356837476E-3</v>
      </c>
      <c r="AK54" s="64">
        <f t="shared" si="3"/>
        <v>-2.562664780631202E-2</v>
      </c>
      <c r="AL54" s="64">
        <f t="shared" si="4"/>
        <v>-4.8642710069547145E-2</v>
      </c>
      <c r="AM54" s="64">
        <f t="shared" si="5"/>
        <v>4.065151364532904E-2</v>
      </c>
      <c r="AN54" s="64">
        <f t="shared" si="6"/>
        <v>-1.2062829336416203E-2</v>
      </c>
      <c r="AO54" s="64">
        <f t="shared" si="7"/>
        <v>-2.4170313507386479E-2</v>
      </c>
      <c r="AP54" s="64">
        <f t="shared" si="8"/>
        <v>-2.9987110449248185E-2</v>
      </c>
      <c r="AQ54" s="64">
        <f t="shared" si="9"/>
        <v>-3.5437688752918396E-2</v>
      </c>
      <c r="AR54" s="64">
        <f t="shared" si="10"/>
        <v>-6.7199226818013607E-3</v>
      </c>
      <c r="AS54" s="64">
        <f t="shared" si="11"/>
        <v>-1.6639921342299149E-2</v>
      </c>
    </row>
    <row r="55" spans="1:45" x14ac:dyDescent="0.2">
      <c r="A55" s="4">
        <v>53</v>
      </c>
      <c r="B55" s="6" t="s">
        <v>89</v>
      </c>
      <c r="C55" s="15"/>
      <c r="D55" s="15">
        <f>LN(Y!D55/Y!C55)</f>
        <v>2.97733719402949E-4</v>
      </c>
      <c r="E55" s="15">
        <f>LN(Y!E55/Y!D55)</f>
        <v>-1.5318442613215579E-2</v>
      </c>
      <c r="F55" s="15">
        <f>LN(Y!F55/Y!E55)</f>
        <v>-3.6872486543427348E-2</v>
      </c>
      <c r="G55" s="15">
        <f>LN(Y!G55/Y!F55)</f>
        <v>-0.14321484785587063</v>
      </c>
      <c r="H55" s="15">
        <f>LN(Y!H55/Y!G55)</f>
        <v>-6.8192720719168709E-2</v>
      </c>
      <c r="I55" s="15">
        <f>LN(Y!I55/Y!H55)</f>
        <v>-3.0952488257368946E-2</v>
      </c>
      <c r="J55" s="15">
        <f>LN(Y!J55/Y!I55)</f>
        <v>-7.7980890277787818E-2</v>
      </c>
      <c r="K55" s="15">
        <f>LN(Y!K55/Y!J55)</f>
        <v>-7.5269297216474185E-2</v>
      </c>
      <c r="L55" s="15">
        <f>LN(Y!L55/Y!K55)</f>
        <v>-2.4971555418831642E-3</v>
      </c>
      <c r="M55" s="15">
        <f>LN(Y!M55/Y!L55)</f>
        <v>-1.6374065457230187E-3</v>
      </c>
      <c r="N55" s="15">
        <f>LN(Y!N55/Y!M55)</f>
        <v>-2.3615957026043809E-2</v>
      </c>
      <c r="O55" s="15">
        <f>LN(Y!O55/Y!N55)</f>
        <v>-4.331327359416421E-2</v>
      </c>
      <c r="P55" s="15">
        <f>LN(Y!P55/Y!O55)</f>
        <v>-2.1163105198310963E-2</v>
      </c>
      <c r="Q55" s="15">
        <f>LN(Y!Q55/Y!P55)</f>
        <v>-5.7113646687318283E-2</v>
      </c>
      <c r="R55" s="15">
        <f>LN(Y!R55/Y!Q55)</f>
        <v>-0.19977510122375072</v>
      </c>
      <c r="S55" s="15">
        <f>LN(Y!S55/Y!R55)</f>
        <v>2.8662150231856198E-2</v>
      </c>
      <c r="T55" s="15">
        <f>LN(Y!T55/Y!S55)</f>
        <v>3.1671298727292412E-3</v>
      </c>
      <c r="U55" s="15">
        <f>LN(Y!U55/Y!T55)</f>
        <v>5.1380923218064568E-2</v>
      </c>
      <c r="V55" s="15">
        <f>LN(Y!V55/Y!U55)</f>
        <v>2.2942793457940838E-2</v>
      </c>
      <c r="W55" s="15">
        <f>LN(Y!W55/Y!V55)</f>
        <v>-2.4009653397316356E-2</v>
      </c>
      <c r="X55" s="15">
        <f>LN(Y!X55/Y!W55)</f>
        <v>8.4771850329236648E-2</v>
      </c>
      <c r="Y55" s="15">
        <f>LN(Y!Y55/Y!X55)</f>
        <v>-3.8962241145854518E-2</v>
      </c>
      <c r="Z55" s="15">
        <f>LN(Y!Z55/Y!Y55)</f>
        <v>1.0733190647171568E-2</v>
      </c>
      <c r="AA55" s="15">
        <f>LN(Y!AA55/Y!Z55)</f>
        <v>9.8025075358858776E-3</v>
      </c>
      <c r="AB55" s="15">
        <f>LN(Y!AB55/Y!AA55)</f>
        <v>1.2921875539344357E-2</v>
      </c>
      <c r="AC55" s="15">
        <f>LN(Y!AC55/Y!AB55)</f>
        <v>-6.0484955479715316E-2</v>
      </c>
      <c r="AD55" s="15">
        <f>LN(Y!AD55/Y!AC55)</f>
        <v>-6.8343496907999374E-2</v>
      </c>
      <c r="AE55" s="15">
        <f>LN(Y!AE55/Y!AD55)</f>
        <v>6.848746947958341E-2</v>
      </c>
      <c r="AF55" s="15"/>
      <c r="AH55" s="64">
        <f t="shared" si="0"/>
        <v>-5.8910197197810245E-2</v>
      </c>
      <c r="AI55" s="64">
        <f t="shared" si="1"/>
        <v>-3.6200141321582405E-2</v>
      </c>
      <c r="AJ55" s="64">
        <f t="shared" si="2"/>
        <v>-5.8540595294337597E-2</v>
      </c>
      <c r="AK55" s="64">
        <f t="shared" si="3"/>
        <v>2.7650608696130986E-2</v>
      </c>
      <c r="AL55" s="64">
        <f t="shared" si="4"/>
        <v>-1.3197924580633605E-2</v>
      </c>
      <c r="AM55" s="64">
        <f t="shared" si="5"/>
        <v>7.1986285792018101E-5</v>
      </c>
      <c r="AN55" s="64">
        <f t="shared" si="6"/>
        <v>-4.7370368307960001E-2</v>
      </c>
      <c r="AO55" s="64">
        <f t="shared" si="7"/>
        <v>6.0339494290892444E-3</v>
      </c>
      <c r="AP55" s="64">
        <f t="shared" si="8"/>
        <v>1.4749819561911357E-2</v>
      </c>
      <c r="AQ55" s="64">
        <f t="shared" si="9"/>
        <v>-1.3761668558631779E-3</v>
      </c>
      <c r="AR55" s="64">
        <f t="shared" si="10"/>
        <v>-2.0113660969377088E-2</v>
      </c>
      <c r="AS55" s="64">
        <f t="shared" si="11"/>
        <v>-2.5772121330354832E-2</v>
      </c>
    </row>
    <row r="56" spans="1:45" x14ac:dyDescent="0.2">
      <c r="A56" s="4">
        <v>54</v>
      </c>
      <c r="B56" s="6" t="s">
        <v>90</v>
      </c>
      <c r="C56" s="15"/>
      <c r="D56" s="15">
        <f>LN(Y!D56/Y!C56)</f>
        <v>1.571007236709446E-3</v>
      </c>
      <c r="E56" s="15">
        <f>LN(Y!E56/Y!D56)</f>
        <v>2.7977787640195317E-2</v>
      </c>
      <c r="F56" s="15">
        <f>LN(Y!F56/Y!E56)</f>
        <v>-3.3148454937959454E-2</v>
      </c>
      <c r="G56" s="15">
        <f>LN(Y!G56/Y!F56)</f>
        <v>-0.12094172104165619</v>
      </c>
      <c r="H56" s="15">
        <f>LN(Y!H56/Y!G56)</f>
        <v>-8.8433055345350772E-2</v>
      </c>
      <c r="I56" s="15">
        <f>LN(Y!I56/Y!H56)</f>
        <v>-2.2196634303250095E-2</v>
      </c>
      <c r="J56" s="15">
        <f>LN(Y!J56/Y!I56)</f>
        <v>-5.0949116647190679E-2</v>
      </c>
      <c r="K56" s="15">
        <f>LN(Y!K56/Y!J56)</f>
        <v>-0.10612938780554643</v>
      </c>
      <c r="L56" s="15">
        <f>LN(Y!L56/Y!K56)</f>
        <v>7.5390495355029986E-3</v>
      </c>
      <c r="M56" s="15">
        <f>LN(Y!M56/Y!L56)</f>
        <v>-2.9594418285826221E-2</v>
      </c>
      <c r="N56" s="15">
        <f>LN(Y!N56/Y!M56)</f>
        <v>-1.0943935179772674E-2</v>
      </c>
      <c r="O56" s="15">
        <f>LN(Y!O56/Y!N56)</f>
        <v>-3.6407858883178268E-2</v>
      </c>
      <c r="P56" s="15">
        <f>LN(Y!P56/Y!O56)</f>
        <v>-1.4093635468928438E-2</v>
      </c>
      <c r="Q56" s="15">
        <f>LN(Y!Q56/Y!P56)</f>
        <v>-0.13181510017737749</v>
      </c>
      <c r="R56" s="15">
        <f>LN(Y!R56/Y!Q56)</f>
        <v>-0.25079572085715879</v>
      </c>
      <c r="S56" s="15">
        <f>LN(Y!S56/Y!R56)</f>
        <v>3.5936528692615487E-3</v>
      </c>
      <c r="T56" s="15">
        <f>LN(Y!T56/Y!S56)</f>
        <v>6.4545923507615233E-2</v>
      </c>
      <c r="U56" s="15">
        <f>LN(Y!U56/Y!T56)</f>
        <v>-4.7118526384968152E-3</v>
      </c>
      <c r="V56" s="15">
        <f>LN(Y!V56/Y!U56)</f>
        <v>4.0084028588654549E-2</v>
      </c>
      <c r="W56" s="15">
        <f>LN(Y!W56/Y!V56)</f>
        <v>4.6235331269852782E-3</v>
      </c>
      <c r="X56" s="15">
        <f>LN(Y!X56/Y!W56)</f>
        <v>-8.5526503926952411E-3</v>
      </c>
      <c r="Y56" s="15">
        <f>LN(Y!Y56/Y!X56)</f>
        <v>-3.7068611798135254E-2</v>
      </c>
      <c r="Z56" s="15">
        <f>LN(Y!Z56/Y!Y56)</f>
        <v>2.8588122797887415E-4</v>
      </c>
      <c r="AA56" s="15">
        <f>LN(Y!AA56/Y!Z56)</f>
        <v>-7.0442150737232241E-3</v>
      </c>
      <c r="AB56" s="15">
        <f>LN(Y!AB56/Y!AA56)</f>
        <v>-4.2230220266803974E-3</v>
      </c>
      <c r="AC56" s="15">
        <f>LN(Y!AC56/Y!AB56)</f>
        <v>-6.3146879276129705E-2</v>
      </c>
      <c r="AD56" s="15">
        <f>LN(Y!AD56/Y!AC56)</f>
        <v>-4.6739765257813877E-2</v>
      </c>
      <c r="AE56" s="15">
        <f>LN(Y!AE56/Y!AD56)</f>
        <v>-5.6617765092969015E-2</v>
      </c>
      <c r="AF56" s="15"/>
      <c r="AH56" s="64">
        <f t="shared" si="0"/>
        <v>-4.7348415597604242E-2</v>
      </c>
      <c r="AI56" s="64">
        <f t="shared" si="1"/>
        <v>-3.8015561676566605E-2</v>
      </c>
      <c r="AJ56" s="64">
        <f t="shared" si="2"/>
        <v>-8.5903732503476285E-2</v>
      </c>
      <c r="AK56" s="64">
        <f t="shared" si="3"/>
        <v>1.9197796438412601E-2</v>
      </c>
      <c r="AL56" s="64">
        <f t="shared" si="4"/>
        <v>-2.2239369389337939E-2</v>
      </c>
      <c r="AM56" s="64">
        <f t="shared" si="5"/>
        <v>-5.1678765175391446E-2</v>
      </c>
      <c r="AN56" s="64">
        <f t="shared" si="6"/>
        <v>-6.1959647090021455E-2</v>
      </c>
      <c r="AO56" s="64">
        <f t="shared" si="7"/>
        <v>-9.8804495921174657E-3</v>
      </c>
      <c r="AP56" s="64">
        <f t="shared" si="8"/>
        <v>5.3265571690558899E-3</v>
      </c>
      <c r="AQ56" s="64">
        <f t="shared" si="9"/>
        <v>-1.2012491917639999E-2</v>
      </c>
      <c r="AR56" s="64">
        <f t="shared" si="10"/>
        <v>-5.5501469875637532E-2</v>
      </c>
      <c r="AS56" s="64">
        <f t="shared" si="11"/>
        <v>-3.6107553481246113E-2</v>
      </c>
    </row>
    <row r="57" spans="1:45" x14ac:dyDescent="0.2">
      <c r="A57" s="4">
        <v>55</v>
      </c>
      <c r="B57" s="6" t="s">
        <v>91</v>
      </c>
      <c r="C57" s="15"/>
      <c r="D57" s="15">
        <f>LN(Y!D57/Y!C57)</f>
        <v>5.4568100367508388E-3</v>
      </c>
      <c r="E57" s="15">
        <f>LN(Y!E57/Y!D57)</f>
        <v>1.7101858023752331E-2</v>
      </c>
      <c r="F57" s="15">
        <f>LN(Y!F57/Y!E57)</f>
        <v>8.4654478649914024E-3</v>
      </c>
      <c r="G57" s="15">
        <f>LN(Y!G57/Y!F57)</f>
        <v>-4.099789736711467E-2</v>
      </c>
      <c r="H57" s="15">
        <f>LN(Y!H57/Y!G57)</f>
        <v>5.0724628283343393E-3</v>
      </c>
      <c r="I57" s="15">
        <f>LN(Y!I57/Y!H57)</f>
        <v>1.8882824149197282E-2</v>
      </c>
      <c r="J57" s="15">
        <f>LN(Y!J57/Y!I57)</f>
        <v>-3.4728442639908159E-2</v>
      </c>
      <c r="K57" s="15">
        <f>LN(Y!K57/Y!J57)</f>
        <v>6.9542227475821328E-3</v>
      </c>
      <c r="L57" s="15">
        <f>LN(Y!L57/Y!K57)</f>
        <v>4.718960097651978E-2</v>
      </c>
      <c r="M57" s="15">
        <f>LN(Y!M57/Y!L57)</f>
        <v>5.6959382377899007E-2</v>
      </c>
      <c r="N57" s="15">
        <f>LN(Y!N57/Y!M57)</f>
        <v>-8.8871757770582725E-3</v>
      </c>
      <c r="O57" s="15">
        <f>LN(Y!O57/Y!N57)</f>
        <v>-8.0853308985569267E-3</v>
      </c>
      <c r="P57" s="15">
        <f>LN(Y!P57/Y!O57)</f>
        <v>2.0862201993240119E-2</v>
      </c>
      <c r="Q57" s="15">
        <f>LN(Y!Q57/Y!P57)</f>
        <v>-5.5263734551603508E-2</v>
      </c>
      <c r="R57" s="15">
        <f>LN(Y!R57/Y!Q57)</f>
        <v>-0.15490040587957904</v>
      </c>
      <c r="S57" s="15">
        <f>LN(Y!S57/Y!R57)</f>
        <v>0.10269134896854104</v>
      </c>
      <c r="T57" s="15">
        <f>LN(Y!T57/Y!S57)</f>
        <v>1.0107051451831515E-3</v>
      </c>
      <c r="U57" s="15">
        <f>LN(Y!U57/Y!T57)</f>
        <v>-1.0503568492430141E-2</v>
      </c>
      <c r="V57" s="15">
        <f>LN(Y!V57/Y!U57)</f>
        <v>-4.0415715172639137E-4</v>
      </c>
      <c r="W57" s="15">
        <f>LN(Y!W57/Y!V57)</f>
        <v>-6.142645608386503E-3</v>
      </c>
      <c r="X57" s="15">
        <f>LN(Y!X57/Y!W57)</f>
        <v>3.613520598196969E-2</v>
      </c>
      <c r="Y57" s="15">
        <f>LN(Y!Y57/Y!X57)</f>
        <v>3.0452331982143144E-2</v>
      </c>
      <c r="Z57" s="15">
        <f>LN(Y!Z57/Y!Y57)</f>
        <v>5.8774592208832556E-2</v>
      </c>
      <c r="AA57" s="15">
        <f>LN(Y!AA57/Y!Z57)</f>
        <v>2.572587368225553E-2</v>
      </c>
      <c r="AB57" s="15">
        <f>LN(Y!AB57/Y!AA57)</f>
        <v>-1.2451540145781292E-2</v>
      </c>
      <c r="AC57" s="15">
        <f>LN(Y!AC57/Y!AB57)</f>
        <v>-3.7969731657943179E-3</v>
      </c>
      <c r="AD57" s="15">
        <f>LN(Y!AD57/Y!AC57)</f>
        <v>3.1812997251758741E-2</v>
      </c>
      <c r="AE57" s="15">
        <f>LN(Y!AE57/Y!AD57)</f>
        <v>-8.6227897489772498E-2</v>
      </c>
      <c r="AF57" s="15"/>
      <c r="AH57" s="64">
        <f t="shared" si="0"/>
        <v>1.7049390998321368E-3</v>
      </c>
      <c r="AI57" s="64">
        <f t="shared" si="1"/>
        <v>1.3497517537006898E-2</v>
      </c>
      <c r="AJ57" s="64">
        <f t="shared" si="2"/>
        <v>-1.8939184073591665E-2</v>
      </c>
      <c r="AK57" s="64">
        <f t="shared" si="3"/>
        <v>4.0191079749219609E-3</v>
      </c>
      <c r="AL57" s="64">
        <f t="shared" si="4"/>
        <v>1.9740856912331121E-2</v>
      </c>
      <c r="AM57" s="64">
        <f t="shared" si="5"/>
        <v>-2.7207450119006878E-2</v>
      </c>
      <c r="AN57" s="64">
        <f t="shared" si="6"/>
        <v>-2.7208332682923829E-3</v>
      </c>
      <c r="AO57" s="64">
        <f t="shared" si="7"/>
        <v>5.3654103498543063E-3</v>
      </c>
      <c r="AP57" s="64">
        <f t="shared" si="8"/>
        <v>1.362186640022886E-2</v>
      </c>
      <c r="AQ57" s="64">
        <f t="shared" si="9"/>
        <v>2.5625314431862483E-2</v>
      </c>
      <c r="AR57" s="64">
        <f t="shared" si="10"/>
        <v>-1.9403957801269359E-2</v>
      </c>
      <c r="AS57" s="64">
        <f t="shared" si="11"/>
        <v>1.6926402597958715E-3</v>
      </c>
    </row>
    <row r="58" spans="1:45" x14ac:dyDescent="0.2">
      <c r="A58" s="4">
        <v>56</v>
      </c>
      <c r="B58" s="6" t="s">
        <v>92</v>
      </c>
      <c r="C58" s="15"/>
      <c r="D58" s="15">
        <f>LN(Y!D58/Y!C58)</f>
        <v>2.7066337527962198E-2</v>
      </c>
      <c r="E58" s="15">
        <f>LN(Y!E58/Y!D58)</f>
        <v>1.6133165696327841E-2</v>
      </c>
      <c r="F58" s="15">
        <f>LN(Y!F58/Y!E58)</f>
        <v>1.2468115726459544E-2</v>
      </c>
      <c r="G58" s="15">
        <f>LN(Y!G58/Y!F58)</f>
        <v>-5.6436199908175583E-2</v>
      </c>
      <c r="H58" s="15">
        <f>LN(Y!H58/Y!G58)</f>
        <v>-4.6373100518353229E-3</v>
      </c>
      <c r="I58" s="15">
        <f>LN(Y!I58/Y!H58)</f>
        <v>7.7023292086200474E-3</v>
      </c>
      <c r="J58" s="15">
        <f>LN(Y!J58/Y!I58)</f>
        <v>-5.7038951134014942E-2</v>
      </c>
      <c r="K58" s="15">
        <f>LN(Y!K58/Y!J58)</f>
        <v>1.1925982390875979E-2</v>
      </c>
      <c r="L58" s="15">
        <f>LN(Y!L58/Y!K58)</f>
        <v>1.9242171308880108E-2</v>
      </c>
      <c r="M58" s="15">
        <f>LN(Y!M58/Y!L58)</f>
        <v>4.0913530407257113E-2</v>
      </c>
      <c r="N58" s="15">
        <f>LN(Y!N58/Y!M58)</f>
        <v>1.1835429684062248E-2</v>
      </c>
      <c r="O58" s="15">
        <f>LN(Y!O58/Y!N58)</f>
        <v>2.7216599770448865E-2</v>
      </c>
      <c r="P58" s="15">
        <f>LN(Y!P58/Y!O58)</f>
        <v>1.5410683373149282E-2</v>
      </c>
      <c r="Q58" s="15">
        <f>LN(Y!Q58/Y!P58)</f>
        <v>-3.8576046902905101E-2</v>
      </c>
      <c r="R58" s="15">
        <f>LN(Y!R58/Y!Q58)</f>
        <v>-0.25401021537297985</v>
      </c>
      <c r="S58" s="15">
        <f>LN(Y!S58/Y!R58)</f>
        <v>0.10850535409138878</v>
      </c>
      <c r="T58" s="15">
        <f>LN(Y!T58/Y!S58)</f>
        <v>1.8760359229697144E-2</v>
      </c>
      <c r="U58" s="15">
        <f>LN(Y!U58/Y!T58)</f>
        <v>-3.5247614875719645E-3</v>
      </c>
      <c r="V58" s="15">
        <f>LN(Y!V58/Y!U58)</f>
        <v>-2.681880711944773E-2</v>
      </c>
      <c r="W58" s="15">
        <f>LN(Y!W58/Y!V58)</f>
        <v>1.0401466827560858E-2</v>
      </c>
      <c r="X58" s="15">
        <f>LN(Y!X58/Y!W58)</f>
        <v>8.3099938857985778E-2</v>
      </c>
      <c r="Y58" s="15">
        <f>LN(Y!Y58/Y!X58)</f>
        <v>-8.5874546376194502E-2</v>
      </c>
      <c r="Z58" s="15">
        <f>LN(Y!Z58/Y!Y58)</f>
        <v>-1.8844566900721917E-3</v>
      </c>
      <c r="AA58" s="15">
        <f>LN(Y!AA58/Y!Z58)</f>
        <v>5.8847130466942454E-2</v>
      </c>
      <c r="AB58" s="15">
        <f>LN(Y!AB58/Y!AA58)</f>
        <v>-2.9568612562362888E-4</v>
      </c>
      <c r="AC58" s="15">
        <f>LN(Y!AC58/Y!AB58)</f>
        <v>-0.16730909227364613</v>
      </c>
      <c r="AD58" s="15">
        <f>LN(Y!AD58/Y!AC58)</f>
        <v>0.10769980041449029</v>
      </c>
      <c r="AE58" s="15">
        <f>LN(Y!AE58/Y!AD58)</f>
        <v>1.8409732511851584E-2</v>
      </c>
      <c r="AF58" s="15"/>
      <c r="AH58" s="64">
        <f t="shared" si="0"/>
        <v>-4.9539798657206955E-3</v>
      </c>
      <c r="AI58" s="64">
        <f t="shared" si="1"/>
        <v>5.3756325314121018E-3</v>
      </c>
      <c r="AJ58" s="64">
        <f t="shared" si="2"/>
        <v>-2.8290725008179606E-2</v>
      </c>
      <c r="AK58" s="64">
        <f t="shared" si="3"/>
        <v>1.6383639261644815E-2</v>
      </c>
      <c r="AL58" s="64">
        <f t="shared" si="4"/>
        <v>-3.9303330199718801E-2</v>
      </c>
      <c r="AM58" s="64">
        <f t="shared" si="5"/>
        <v>6.305476646317093E-2</v>
      </c>
      <c r="AN58" s="64">
        <f t="shared" si="6"/>
        <v>-1.1457546238383753E-2</v>
      </c>
      <c r="AO58" s="64">
        <f t="shared" si="7"/>
        <v>9.592565196643296E-4</v>
      </c>
      <c r="AP58" s="64">
        <f t="shared" si="8"/>
        <v>5.8567375092529132E-3</v>
      </c>
      <c r="AQ58" s="64">
        <f t="shared" si="9"/>
        <v>-7.3018896812369659E-3</v>
      </c>
      <c r="AR58" s="64">
        <f t="shared" si="10"/>
        <v>-1.3733186449101417E-2</v>
      </c>
      <c r="AS58" s="64">
        <f t="shared" si="11"/>
        <v>-4.7346030917210747E-3</v>
      </c>
    </row>
    <row r="59" spans="1:45" x14ac:dyDescent="0.2">
      <c r="A59" s="4">
        <v>57</v>
      </c>
      <c r="B59" s="6" t="s">
        <v>93</v>
      </c>
      <c r="C59" s="15"/>
      <c r="D59" s="15">
        <f>LN(Y!D59/Y!C59)</f>
        <v>-6.5848943513352617E-2</v>
      </c>
      <c r="E59" s="15">
        <f>LN(Y!E59/Y!D59)</f>
        <v>-2.1786396291534168E-2</v>
      </c>
      <c r="F59" s="15">
        <f>LN(Y!F59/Y!E59)</f>
        <v>-9.0388538179855732E-2</v>
      </c>
      <c r="G59" s="15">
        <f>LN(Y!G59/Y!F59)</f>
        <v>-6.4086753607614538E-2</v>
      </c>
      <c r="H59" s="15">
        <f>LN(Y!H59/Y!G59)</f>
        <v>-8.5705470595556207E-2</v>
      </c>
      <c r="I59" s="15">
        <f>LN(Y!I59/Y!H59)</f>
        <v>-6.1386425020998447E-2</v>
      </c>
      <c r="J59" s="15">
        <f>LN(Y!J59/Y!I59)</f>
        <v>-7.8943059216556893E-2</v>
      </c>
      <c r="K59" s="15">
        <f>LN(Y!K59/Y!J59)</f>
        <v>-0.11394083814414886</v>
      </c>
      <c r="L59" s="15">
        <f>LN(Y!L59/Y!K59)</f>
        <v>-4.8899665576293549E-2</v>
      </c>
      <c r="M59" s="15">
        <f>LN(Y!M59/Y!L59)</f>
        <v>-1.859058361694944E-2</v>
      </c>
      <c r="N59" s="15">
        <f>LN(Y!N59/Y!M59)</f>
        <v>-4.3246749315774997E-2</v>
      </c>
      <c r="O59" s="15">
        <f>LN(Y!O59/Y!N59)</f>
        <v>-3.0442260772517847E-2</v>
      </c>
      <c r="P59" s="15">
        <f>LN(Y!P59/Y!O59)</f>
        <v>2.7516747903027036E-2</v>
      </c>
      <c r="Q59" s="15">
        <f>LN(Y!Q59/Y!P59)</f>
        <v>-8.3134209115915139E-2</v>
      </c>
      <c r="R59" s="15">
        <f>LN(Y!R59/Y!Q59)</f>
        <v>-0.22668192423298777</v>
      </c>
      <c r="S59" s="15">
        <f>LN(Y!S59/Y!R59)</f>
        <v>-7.0809350936094972E-2</v>
      </c>
      <c r="T59" s="15">
        <f>LN(Y!T59/Y!S59)</f>
        <v>3.1817798011390785E-2</v>
      </c>
      <c r="U59" s="15">
        <f>LN(Y!U59/Y!T59)</f>
        <v>-3.7316166115767956E-2</v>
      </c>
      <c r="V59" s="15">
        <f>LN(Y!V59/Y!U59)</f>
        <v>-1.3007620699152331E-2</v>
      </c>
      <c r="W59" s="15">
        <f>LN(Y!W59/Y!V59)</f>
        <v>-7.7529555304192482E-3</v>
      </c>
      <c r="X59" s="15">
        <f>LN(Y!X59/Y!W59)</f>
        <v>-4.4179044456713603E-3</v>
      </c>
      <c r="Y59" s="15">
        <f>LN(Y!Y59/Y!X59)</f>
        <v>-4.9235492586225192E-2</v>
      </c>
      <c r="Z59" s="15">
        <f>LN(Y!Z59/Y!Y59)</f>
        <v>2.1779598313645523E-2</v>
      </c>
      <c r="AA59" s="15">
        <f>LN(Y!AA59/Y!Z59)</f>
        <v>-4.873394245970307E-2</v>
      </c>
      <c r="AB59" s="15">
        <f>LN(Y!AB59/Y!AA59)</f>
        <v>-3.5226031323076563E-2</v>
      </c>
      <c r="AC59" s="15">
        <f>LN(Y!AC59/Y!AB59)</f>
        <v>-0.33944177487960914</v>
      </c>
      <c r="AD59" s="15">
        <f>LN(Y!AD59/Y!AC59)</f>
        <v>-0.10552120354204354</v>
      </c>
      <c r="AE59" s="15">
        <f>LN(Y!AE59/Y!AD59)</f>
        <v>-0.14579588037514823</v>
      </c>
      <c r="AF59" s="15"/>
      <c r="AH59" s="64">
        <f t="shared" si="0"/>
        <v>-6.4670716739111817E-2</v>
      </c>
      <c r="AI59" s="64">
        <f t="shared" si="1"/>
        <v>-6.0724179173944751E-2</v>
      </c>
      <c r="AJ59" s="64">
        <f t="shared" si="2"/>
        <v>-7.6710199430897741E-2</v>
      </c>
      <c r="AK59" s="64">
        <f t="shared" si="3"/>
        <v>-6.1353697559240221E-3</v>
      </c>
      <c r="AL59" s="64">
        <f t="shared" si="4"/>
        <v>-9.0171528586993691E-2</v>
      </c>
      <c r="AM59" s="64">
        <f t="shared" si="5"/>
        <v>-0.12565854195859588</v>
      </c>
      <c r="AN59" s="64">
        <f t="shared" si="6"/>
        <v>-6.8717189302421239E-2</v>
      </c>
      <c r="AO59" s="64">
        <f t="shared" si="7"/>
        <v>-6.1070964635981689E-2</v>
      </c>
      <c r="AP59" s="64">
        <f t="shared" si="8"/>
        <v>-1.5788079648331045E-2</v>
      </c>
      <c r="AQ59" s="64">
        <f t="shared" si="9"/>
        <v>-2.7853967013839825E-2</v>
      </c>
      <c r="AR59" s="64">
        <f t="shared" si="10"/>
        <v>-0.19691961959893364</v>
      </c>
      <c r="AS59" s="64">
        <f t="shared" si="11"/>
        <v>-6.4569520457464891E-2</v>
      </c>
    </row>
    <row r="60" spans="1:45" x14ac:dyDescent="0.2">
      <c r="A60" s="4">
        <v>58</v>
      </c>
      <c r="B60" s="6" t="s">
        <v>94</v>
      </c>
      <c r="C60" s="15"/>
      <c r="D60" s="15">
        <f>LN(Y!D60/Y!C60)</f>
        <v>-0.12390510554750148</v>
      </c>
      <c r="E60" s="15">
        <f>LN(Y!E60/Y!D60)</f>
        <v>4.5996323297392804E-2</v>
      </c>
      <c r="F60" s="15">
        <f>LN(Y!F60/Y!E60)</f>
        <v>9.1388479181008564E-2</v>
      </c>
      <c r="G60" s="15">
        <f>LN(Y!G60/Y!F60)</f>
        <v>-4.3979939970484438E-2</v>
      </c>
      <c r="H60" s="15">
        <f>LN(Y!H60/Y!G60)</f>
        <v>-0.14718671300904715</v>
      </c>
      <c r="I60" s="15">
        <f>LN(Y!I60/Y!H60)</f>
        <v>-0.13026145780737905</v>
      </c>
      <c r="J60" s="15">
        <f>LN(Y!J60/Y!I60)</f>
        <v>-0.29848270438727448</v>
      </c>
      <c r="K60" s="15">
        <f>LN(Y!K60/Y!J60)</f>
        <v>-1.4862476383663729E-2</v>
      </c>
      <c r="L60" s="15">
        <f>LN(Y!L60/Y!K60)</f>
        <v>6.0645358450810628E-2</v>
      </c>
      <c r="M60" s="15">
        <f>LN(Y!M60/Y!L60)</f>
        <v>0.13507100433574412</v>
      </c>
      <c r="N60" s="15">
        <f>LN(Y!N60/Y!M60)</f>
        <v>0.17838662664501029</v>
      </c>
      <c r="O60" s="15">
        <f>LN(Y!O60/Y!N60)</f>
        <v>-5.1086323727021279E-2</v>
      </c>
      <c r="P60" s="15">
        <f>LN(Y!P60/Y!O60)</f>
        <v>-0.10801362763195399</v>
      </c>
      <c r="Q60" s="15">
        <f>LN(Y!Q60/Y!P60)</f>
        <v>-9.2754544986596063E-2</v>
      </c>
      <c r="R60" s="15">
        <f>LN(Y!R60/Y!Q60)</f>
        <v>-0.45702386942668466</v>
      </c>
      <c r="S60" s="15">
        <f>LN(Y!S60/Y!R60)</f>
        <v>0.35400738025391726</v>
      </c>
      <c r="T60" s="15">
        <f>LN(Y!T60/Y!S60)</f>
        <v>-0.1064770752039909</v>
      </c>
      <c r="U60" s="15">
        <f>LN(Y!U60/Y!T60)</f>
        <v>0.24279472170561875</v>
      </c>
      <c r="V60" s="15">
        <f>LN(Y!V60/Y!U60)</f>
        <v>-0.27503140811543936</v>
      </c>
      <c r="W60" s="15">
        <f>LN(Y!W60/Y!V60)</f>
        <v>-9.0264025232072678E-2</v>
      </c>
      <c r="X60" s="15">
        <f>LN(Y!X60/Y!W60)</f>
        <v>8.1349773258106425E-2</v>
      </c>
      <c r="Y60" s="15">
        <f>LN(Y!Y60/Y!X60)</f>
        <v>-0.25301656348501717</v>
      </c>
      <c r="Z60" s="15">
        <f>LN(Y!Z60/Y!Y60)</f>
        <v>-3.7041271680349097E-2</v>
      </c>
      <c r="AA60" s="15">
        <f>LN(Y!AA60/Y!Z60)</f>
        <v>1.5463419625975689E-2</v>
      </c>
      <c r="AB60" s="15">
        <f>LN(Y!AB60/Y!AA60)</f>
        <v>-4.3879042992000621E-2</v>
      </c>
      <c r="AC60" s="15">
        <f>LN(Y!AC60/Y!AB60)</f>
        <v>-0.48010596133140931</v>
      </c>
      <c r="AD60" s="15">
        <f>LN(Y!AD60/Y!AC60)</f>
        <v>-0.21565932266046237</v>
      </c>
      <c r="AE60" s="15">
        <f>LN(Y!AE60/Y!AD60)</f>
        <v>-0.12628919127288579</v>
      </c>
      <c r="AF60" s="15"/>
      <c r="AH60" s="64">
        <f t="shared" si="0"/>
        <v>-3.6808661661701852E-2</v>
      </c>
      <c r="AI60" s="64">
        <f t="shared" si="1"/>
        <v>1.2151561732125371E-2</v>
      </c>
      <c r="AJ60" s="64">
        <f t="shared" si="2"/>
        <v>-7.097419710366773E-2</v>
      </c>
      <c r="AK60" s="64">
        <f t="shared" si="3"/>
        <v>-2.9525602717555544E-2</v>
      </c>
      <c r="AL60" s="64">
        <f t="shared" si="4"/>
        <v>-0.15971588397256009</v>
      </c>
      <c r="AM60" s="64">
        <f t="shared" si="5"/>
        <v>-0.17097425696667407</v>
      </c>
      <c r="AN60" s="64">
        <f t="shared" si="6"/>
        <v>-2.9411317685771182E-2</v>
      </c>
      <c r="AO60" s="64">
        <f t="shared" si="7"/>
        <v>-0.10734632894866053</v>
      </c>
      <c r="AP60" s="64">
        <f t="shared" si="8"/>
        <v>-5.1789052457685433E-2</v>
      </c>
      <c r="AQ60" s="64">
        <f t="shared" si="9"/>
        <v>-7.9618364632847799E-2</v>
      </c>
      <c r="AR60" s="64">
        <f t="shared" si="10"/>
        <v>-0.27401815842158578</v>
      </c>
      <c r="AS60" s="64">
        <f t="shared" si="11"/>
        <v>-6.5418978983338802E-2</v>
      </c>
    </row>
    <row r="61" spans="1:45" x14ac:dyDescent="0.2">
      <c r="A61" s="4">
        <v>59</v>
      </c>
      <c r="B61" s="6" t="s">
        <v>95</v>
      </c>
      <c r="C61" s="15"/>
      <c r="D61" s="15">
        <f>LN(Y!D61/Y!C61)</f>
        <v>-7.3438011067570091E-3</v>
      </c>
      <c r="E61" s="15">
        <f>LN(Y!E61/Y!D61)</f>
        <v>4.7623570428522843E-3</v>
      </c>
      <c r="F61" s="15">
        <f>LN(Y!F61/Y!E61)</f>
        <v>1.4516675422631669E-2</v>
      </c>
      <c r="G61" s="15">
        <f>LN(Y!G61/Y!F61)</f>
        <v>-7.0539298173892767E-4</v>
      </c>
      <c r="H61" s="15">
        <f>LN(Y!H61/Y!G61)</f>
        <v>-5.3909641731993078E-2</v>
      </c>
      <c r="I61" s="15">
        <f>LN(Y!I61/Y!H61)</f>
        <v>3.8259253805545561E-2</v>
      </c>
      <c r="J61" s="15">
        <f>LN(Y!J61/Y!I61)</f>
        <v>-2.0208232474795168E-2</v>
      </c>
      <c r="K61" s="15">
        <f>LN(Y!K61/Y!J61)</f>
        <v>-3.0821908371739971E-2</v>
      </c>
      <c r="L61" s="15">
        <f>LN(Y!L61/Y!K61)</f>
        <v>-7.1114801454487356E-2</v>
      </c>
      <c r="M61" s="15">
        <f>LN(Y!M61/Y!L61)</f>
        <v>-8.8016730476128763E-2</v>
      </c>
      <c r="N61" s="15">
        <f>LN(Y!N61/Y!M61)</f>
        <v>6.1049306722547679E-2</v>
      </c>
      <c r="O61" s="15">
        <f>LN(Y!O61/Y!N61)</f>
        <v>-2.7508199702619418E-3</v>
      </c>
      <c r="P61" s="15">
        <f>LN(Y!P61/Y!O61)</f>
        <v>-3.189750786326645E-2</v>
      </c>
      <c r="Q61" s="15">
        <f>LN(Y!Q61/Y!P61)</f>
        <v>9.6282913636043625E-3</v>
      </c>
      <c r="R61" s="15">
        <f>LN(Y!R61/Y!Q61)</f>
        <v>-0.20353938432089005</v>
      </c>
      <c r="S61" s="15">
        <f>LN(Y!S61/Y!R61)</f>
        <v>1.4664171568216486E-2</v>
      </c>
      <c r="T61" s="15">
        <f>LN(Y!T61/Y!S61)</f>
        <v>-2.3764272971835702E-2</v>
      </c>
      <c r="U61" s="15">
        <f>LN(Y!U61/Y!T61)</f>
        <v>-1.9807138898328677E-2</v>
      </c>
      <c r="V61" s="15">
        <f>LN(Y!V61/Y!U61)</f>
        <v>4.3486206982683767E-4</v>
      </c>
      <c r="W61" s="15">
        <f>LN(Y!W61/Y!V61)</f>
        <v>1.057617538639757E-2</v>
      </c>
      <c r="X61" s="15">
        <f>LN(Y!X61/Y!W61)</f>
        <v>4.2697474027892278E-2</v>
      </c>
      <c r="Y61" s="15">
        <f>LN(Y!Y61/Y!X61)</f>
        <v>-1.3550454180842563E-2</v>
      </c>
      <c r="Z61" s="15">
        <f>LN(Y!Z61/Y!Y61)</f>
        <v>5.3862786339743347E-2</v>
      </c>
      <c r="AA61" s="15">
        <f>LN(Y!AA61/Y!Z61)</f>
        <v>3.6016441791066514E-2</v>
      </c>
      <c r="AB61" s="15">
        <f>LN(Y!AB61/Y!AA61)</f>
        <v>9.7384264274700452E-3</v>
      </c>
      <c r="AC61" s="15">
        <f>LN(Y!AC61/Y!AB61)</f>
        <v>-2.477190537871642E-2</v>
      </c>
      <c r="AD61" s="15">
        <f>LN(Y!AD61/Y!AC61)</f>
        <v>6.5740028205908352E-2</v>
      </c>
      <c r="AE61" s="15">
        <f>LN(Y!AE61/Y!AD61)</f>
        <v>1.859460084936642E-2</v>
      </c>
      <c r="AF61" s="15"/>
      <c r="AH61" s="64">
        <f t="shared" si="0"/>
        <v>5.8465031145950167E-4</v>
      </c>
      <c r="AI61" s="64">
        <f t="shared" si="1"/>
        <v>-2.9822473210920714E-2</v>
      </c>
      <c r="AJ61" s="64">
        <f t="shared" si="2"/>
        <v>-4.2779049844519523E-2</v>
      </c>
      <c r="AK61" s="64">
        <f t="shared" si="3"/>
        <v>2.027419922790462E-3</v>
      </c>
      <c r="AL61" s="64">
        <f t="shared" si="4"/>
        <v>1.2259058999744185E-2</v>
      </c>
      <c r="AM61" s="64">
        <f t="shared" si="5"/>
        <v>4.216731452763739E-2</v>
      </c>
      <c r="AN61" s="64">
        <f t="shared" si="6"/>
        <v>-3.6300761527720118E-2</v>
      </c>
      <c r="AO61" s="64">
        <f t="shared" si="7"/>
        <v>1.2980585305662333E-2</v>
      </c>
      <c r="AP61" s="64">
        <f t="shared" si="8"/>
        <v>1.068936666570996E-2</v>
      </c>
      <c r="AQ61" s="64">
        <f t="shared" si="9"/>
        <v>2.1516800094359335E-2</v>
      </c>
      <c r="AR61" s="64">
        <f t="shared" si="10"/>
        <v>1.9854241225519452E-2</v>
      </c>
      <c r="AS61" s="64">
        <f t="shared" si="11"/>
        <v>-7.567308890813175E-3</v>
      </c>
    </row>
    <row r="62" spans="1:45" x14ac:dyDescent="0.2">
      <c r="A62" s="4">
        <v>60</v>
      </c>
      <c r="B62" s="6" t="s">
        <v>96</v>
      </c>
      <c r="C62" s="15"/>
      <c r="D62" s="15">
        <f>LN(Y!D62/Y!C62)</f>
        <v>3.6078937270710904E-2</v>
      </c>
      <c r="E62" s="15">
        <f>LN(Y!E62/Y!D62)</f>
        <v>3.6156918299821553E-2</v>
      </c>
      <c r="F62" s="15">
        <f>LN(Y!F62/Y!E62)</f>
        <v>1.7593458786231884E-2</v>
      </c>
      <c r="G62" s="15">
        <f>LN(Y!G62/Y!F62)</f>
        <v>3.0543020496905916E-2</v>
      </c>
      <c r="H62" s="15">
        <f>LN(Y!H62/Y!G62)</f>
        <v>1.8923288361843354E-2</v>
      </c>
      <c r="I62" s="15">
        <f>LN(Y!I62/Y!H62)</f>
        <v>2.8262383121619716E-3</v>
      </c>
      <c r="J62" s="15">
        <f>LN(Y!J62/Y!I62)</f>
        <v>1.3245913349374477E-2</v>
      </c>
      <c r="K62" s="15">
        <f>LN(Y!K62/Y!J62)</f>
        <v>-3.3940670918832937E-4</v>
      </c>
      <c r="L62" s="15">
        <f>LN(Y!L62/Y!K62)</f>
        <v>7.2791940469010244E-4</v>
      </c>
      <c r="M62" s="15">
        <f>LN(Y!M62/Y!L62)</f>
        <v>1.5291690309853551E-2</v>
      </c>
      <c r="N62" s="15">
        <f>LN(Y!N62/Y!M62)</f>
        <v>3.0314937558089172E-2</v>
      </c>
      <c r="O62" s="15">
        <f>LN(Y!O62/Y!N62)</f>
        <v>-8.4012166215353731E-3</v>
      </c>
      <c r="P62" s="15">
        <f>LN(Y!P62/Y!O62)</f>
        <v>2.3792575359470301E-2</v>
      </c>
      <c r="Q62" s="15">
        <f>LN(Y!Q62/Y!P62)</f>
        <v>3.0816290328821165E-3</v>
      </c>
      <c r="R62" s="15">
        <f>LN(Y!R62/Y!Q62)</f>
        <v>-5.6528274019522255E-2</v>
      </c>
      <c r="S62" s="15">
        <f>LN(Y!S62/Y!R62)</f>
        <v>6.293071537191193E-2</v>
      </c>
      <c r="T62" s="15">
        <f>LN(Y!T62/Y!S62)</f>
        <v>-3.3153207286895976E-2</v>
      </c>
      <c r="U62" s="15">
        <f>LN(Y!U62/Y!T62)</f>
        <v>-3.1493102994195242E-2</v>
      </c>
      <c r="V62" s="15">
        <f>LN(Y!V62/Y!U62)</f>
        <v>-1.4390385351173176E-2</v>
      </c>
      <c r="W62" s="15">
        <f>LN(Y!W62/Y!V62)</f>
        <v>-1.586080766593962E-2</v>
      </c>
      <c r="X62" s="15">
        <f>LN(Y!X62/Y!W62)</f>
        <v>-2.8644327655609706E-2</v>
      </c>
      <c r="Y62" s="15">
        <f>LN(Y!Y62/Y!X62)</f>
        <v>-3.3363474318361321E-2</v>
      </c>
      <c r="Z62" s="15">
        <f>LN(Y!Z62/Y!Y62)</f>
        <v>2.095445854889743E-2</v>
      </c>
      <c r="AA62" s="15">
        <f>LN(Y!AA62/Y!Z62)</f>
        <v>2.1472730698018348E-3</v>
      </c>
      <c r="AB62" s="15">
        <f>LN(Y!AB62/Y!AA62)</f>
        <v>-2.9982735489741206E-2</v>
      </c>
      <c r="AC62" s="15">
        <f>LN(Y!AC62/Y!AB62)</f>
        <v>-2.6861990086342047E-2</v>
      </c>
      <c r="AD62" s="15">
        <f>LN(Y!AD62/Y!AC62)</f>
        <v>5.9700963381968571E-3</v>
      </c>
      <c r="AE62" s="15">
        <f>LN(Y!AE62/Y!AD62)</f>
        <v>3.3466025655535421E-2</v>
      </c>
      <c r="AF62" s="15"/>
      <c r="AH62" s="64">
        <f t="shared" si="0"/>
        <v>2.1208584851392938E-2</v>
      </c>
      <c r="AI62" s="64">
        <f t="shared" si="1"/>
        <v>1.1848210782563795E-2</v>
      </c>
      <c r="AJ62" s="64">
        <f t="shared" si="2"/>
        <v>4.9750858246413437E-3</v>
      </c>
      <c r="AK62" s="64">
        <f t="shared" si="3"/>
        <v>-2.4708366190762741E-2</v>
      </c>
      <c r="AL62" s="64">
        <f t="shared" si="4"/>
        <v>-1.3421293655149064E-2</v>
      </c>
      <c r="AM62" s="64">
        <f t="shared" si="5"/>
        <v>1.9718060996866141E-2</v>
      </c>
      <c r="AN62" s="64">
        <f t="shared" si="6"/>
        <v>8.4116483036025709E-3</v>
      </c>
      <c r="AO62" s="64">
        <f t="shared" si="7"/>
        <v>-1.2601014769652226E-2</v>
      </c>
      <c r="AP62" s="64">
        <f t="shared" si="8"/>
        <v>-1.8198478793690773E-2</v>
      </c>
      <c r="AQ62" s="64">
        <f t="shared" si="9"/>
        <v>-1.0061119547350816E-2</v>
      </c>
      <c r="AR62" s="64">
        <f t="shared" si="10"/>
        <v>4.1913773024634107E-3</v>
      </c>
      <c r="AS62" s="64">
        <f t="shared" si="11"/>
        <v>1.4424900021171709E-3</v>
      </c>
    </row>
    <row r="63" spans="1:45" x14ac:dyDescent="0.2">
      <c r="A63" s="4">
        <v>61</v>
      </c>
      <c r="B63" s="6" t="s">
        <v>97</v>
      </c>
      <c r="C63" s="15"/>
      <c r="D63" s="15">
        <f>LN(Y!D63/Y!C63)</f>
        <v>4.0146468972846606E-2</v>
      </c>
      <c r="E63" s="15">
        <f>LN(Y!E63/Y!D63)</f>
        <v>5.945175246048396E-2</v>
      </c>
      <c r="F63" s="15">
        <f>LN(Y!F63/Y!E63)</f>
        <v>1.8330747675167083E-2</v>
      </c>
      <c r="G63" s="15">
        <f>LN(Y!G63/Y!F63)</f>
        <v>1.5806816891727596E-2</v>
      </c>
      <c r="H63" s="15">
        <f>LN(Y!H63/Y!G63)</f>
        <v>5.0559347907210984E-2</v>
      </c>
      <c r="I63" s="15">
        <f>LN(Y!I63/Y!H63)</f>
        <v>4.3697251714104823E-2</v>
      </c>
      <c r="J63" s="15">
        <f>LN(Y!J63/Y!I63)</f>
        <v>-2.3000772825937173E-6</v>
      </c>
      <c r="K63" s="15">
        <f>LN(Y!K63/Y!J63)</f>
        <v>3.6529252727948262E-2</v>
      </c>
      <c r="L63" s="15">
        <f>LN(Y!L63/Y!K63)</f>
        <v>1.4619106112932979E-2</v>
      </c>
      <c r="M63" s="15">
        <f>LN(Y!M63/Y!L63)</f>
        <v>1.6486440054936921E-2</v>
      </c>
      <c r="N63" s="15">
        <f>LN(Y!N63/Y!M63)</f>
        <v>4.5382129425213982E-2</v>
      </c>
      <c r="O63" s="15">
        <f>LN(Y!O63/Y!N63)</f>
        <v>6.0858840841059164E-3</v>
      </c>
      <c r="P63" s="15">
        <f>LN(Y!P63/Y!O63)</f>
        <v>3.5713901735967744E-2</v>
      </c>
      <c r="Q63" s="15">
        <f>LN(Y!Q63/Y!P63)</f>
        <v>6.8782926756671605E-3</v>
      </c>
      <c r="R63" s="15">
        <f>LN(Y!R63/Y!Q63)</f>
        <v>-6.8312308060589716E-2</v>
      </c>
      <c r="S63" s="15">
        <f>LN(Y!S63/Y!R63)</f>
        <v>4.4740049687617703E-2</v>
      </c>
      <c r="T63" s="15">
        <f>LN(Y!T63/Y!S63)</f>
        <v>-2.1896418026925473E-2</v>
      </c>
      <c r="U63" s="15">
        <f>LN(Y!U63/Y!T63)</f>
        <v>2.0765932426353641E-2</v>
      </c>
      <c r="V63" s="15">
        <f>LN(Y!V63/Y!U63)</f>
        <v>-4.5169417859263844E-2</v>
      </c>
      <c r="W63" s="15">
        <f>LN(Y!W63/Y!V63)</f>
        <v>6.2539048887235299E-3</v>
      </c>
      <c r="X63" s="15">
        <f>LN(Y!X63/Y!W63)</f>
        <v>-3.2812196441406052E-3</v>
      </c>
      <c r="Y63" s="15">
        <f>LN(Y!Y63/Y!X63)</f>
        <v>1.9938037582415347E-2</v>
      </c>
      <c r="Z63" s="15">
        <f>LN(Y!Z63/Y!Y63)</f>
        <v>-2.4766741186596454E-4</v>
      </c>
      <c r="AA63" s="15">
        <f>LN(Y!AA63/Y!Z63)</f>
        <v>-2.298560516844831E-2</v>
      </c>
      <c r="AB63" s="15">
        <f>LN(Y!AB63/Y!AA63)</f>
        <v>-1.308837612942477E-2</v>
      </c>
      <c r="AC63" s="15">
        <f>LN(Y!AC63/Y!AB63)</f>
        <v>-3.4380529186861936E-2</v>
      </c>
      <c r="AD63" s="15">
        <f>LN(Y!AD63/Y!AC63)</f>
        <v>1.1864653686785622E-2</v>
      </c>
      <c r="AE63" s="15">
        <f>LN(Y!AE63/Y!AD63)</f>
        <v>-8.1860654501274156E-3</v>
      </c>
      <c r="AF63" s="15"/>
      <c r="AH63" s="64">
        <f t="shared" si="0"/>
        <v>3.7569183329738895E-2</v>
      </c>
      <c r="AI63" s="64">
        <f t="shared" si="1"/>
        <v>2.2602925648749911E-2</v>
      </c>
      <c r="AJ63" s="64">
        <f t="shared" si="2"/>
        <v>5.0211640245537616E-3</v>
      </c>
      <c r="AK63" s="64">
        <f t="shared" si="3"/>
        <v>-8.6654436430505487E-3</v>
      </c>
      <c r="AL63" s="64">
        <f t="shared" si="4"/>
        <v>-1.0152828062837127E-2</v>
      </c>
      <c r="AM63" s="64">
        <f t="shared" si="5"/>
        <v>1.8392941183291035E-3</v>
      </c>
      <c r="AN63" s="64">
        <f t="shared" si="6"/>
        <v>1.3812044836651837E-2</v>
      </c>
      <c r="AO63" s="64">
        <f t="shared" si="7"/>
        <v>-7.5343975243983468E-3</v>
      </c>
      <c r="AP63" s="64">
        <f t="shared" si="8"/>
        <v>-6.6345365936196048E-3</v>
      </c>
      <c r="AQ63" s="64">
        <f t="shared" si="9"/>
        <v>-4.0959027818309249E-3</v>
      </c>
      <c r="AR63" s="64">
        <f t="shared" si="10"/>
        <v>-1.0233980316734574E-2</v>
      </c>
      <c r="AS63" s="64">
        <f t="shared" si="11"/>
        <v>8.7242072119419478E-3</v>
      </c>
    </row>
    <row r="64" spans="1:45" x14ac:dyDescent="0.2">
      <c r="A64" s="4">
        <v>62</v>
      </c>
      <c r="B64" s="6" t="s">
        <v>98</v>
      </c>
      <c r="C64" s="15"/>
      <c r="D64" s="15">
        <f>LN(Y!D64/Y!C64)</f>
        <v>1.6800282116413743E-2</v>
      </c>
      <c r="E64" s="15">
        <f>LN(Y!E64/Y!D64)</f>
        <v>-2.3344310105218114E-3</v>
      </c>
      <c r="F64" s="15">
        <f>LN(Y!F64/Y!E64)</f>
        <v>-4.1752498663049219E-2</v>
      </c>
      <c r="G64" s="15">
        <f>LN(Y!G64/Y!F64)</f>
        <v>-1.3569016603977975E-2</v>
      </c>
      <c r="H64" s="15">
        <f>LN(Y!H64/Y!G64)</f>
        <v>2.7942210296708521E-3</v>
      </c>
      <c r="I64" s="15">
        <f>LN(Y!I64/Y!H64)</f>
        <v>5.8152891966760014E-3</v>
      </c>
      <c r="J64" s="15">
        <f>LN(Y!J64/Y!I64)</f>
        <v>-1.4434752602514888E-3</v>
      </c>
      <c r="K64" s="15">
        <f>LN(Y!K64/Y!J64)</f>
        <v>-1.2308665959918856E-2</v>
      </c>
      <c r="L64" s="15">
        <f>LN(Y!L64/Y!K64)</f>
        <v>-8.9014428094259957E-3</v>
      </c>
      <c r="M64" s="15">
        <f>LN(Y!M64/Y!L64)</f>
        <v>2.5778013211179372E-3</v>
      </c>
      <c r="N64" s="15">
        <f>LN(Y!N64/Y!M64)</f>
        <v>4.408668376211892E-4</v>
      </c>
      <c r="O64" s="15">
        <f>LN(Y!O64/Y!N64)</f>
        <v>-1.1871532339172102E-2</v>
      </c>
      <c r="P64" s="15">
        <f>LN(Y!P64/Y!O64)</f>
        <v>-2.7665982768074462E-3</v>
      </c>
      <c r="Q64" s="15">
        <f>LN(Y!Q64/Y!P64)</f>
        <v>-1.4332026397929644E-2</v>
      </c>
      <c r="R64" s="15">
        <f>LN(Y!R64/Y!Q64)</f>
        <v>-1.4236849734241204E-2</v>
      </c>
      <c r="S64" s="15">
        <f>LN(Y!S64/Y!R64)</f>
        <v>-3.8248338899195362E-3</v>
      </c>
      <c r="T64" s="15">
        <f>LN(Y!T64/Y!S64)</f>
        <v>-1.6050069072429472E-2</v>
      </c>
      <c r="U64" s="15">
        <f>LN(Y!U64/Y!T64)</f>
        <v>-1.2801054263826895E-2</v>
      </c>
      <c r="V64" s="15">
        <f>LN(Y!V64/Y!U64)</f>
        <v>-1.1392897903442873E-2</v>
      </c>
      <c r="W64" s="15">
        <f>LN(Y!W64/Y!V64)</f>
        <v>-2.2286102826900151E-2</v>
      </c>
      <c r="X64" s="15">
        <f>LN(Y!X64/Y!W64)</f>
        <v>-1.4080619553315857E-2</v>
      </c>
      <c r="Y64" s="15">
        <f>LN(Y!Y64/Y!X64)</f>
        <v>-9.4624548926854852E-5</v>
      </c>
      <c r="Z64" s="15">
        <f>LN(Y!Z64/Y!Y64)</f>
        <v>2.4879790207946815E-3</v>
      </c>
      <c r="AA64" s="15">
        <f>LN(Y!AA64/Y!Z64)</f>
        <v>-3.4533054188125734E-3</v>
      </c>
      <c r="AB64" s="15">
        <f>LN(Y!AB64/Y!AA64)</f>
        <v>-1.624616764900857E-3</v>
      </c>
      <c r="AC64" s="15">
        <f>LN(Y!AC64/Y!AB64)</f>
        <v>-1.372348898749026E-2</v>
      </c>
      <c r="AD64" s="15">
        <f>LN(Y!AD64/Y!AC64)</f>
        <v>-1.9974224063595208E-2</v>
      </c>
      <c r="AE64" s="15">
        <f>LN(Y!AE64/Y!AD64)</f>
        <v>4.5841544462780695E-4</v>
      </c>
      <c r="AF64" s="15"/>
      <c r="AH64" s="64">
        <f t="shared" si="0"/>
        <v>-9.8092872102404291E-3</v>
      </c>
      <c r="AI64" s="64">
        <f t="shared" si="1"/>
        <v>-3.9269831741714422E-3</v>
      </c>
      <c r="AJ64" s="64">
        <f t="shared" si="2"/>
        <v>-9.4063681276139854E-3</v>
      </c>
      <c r="AK64" s="64">
        <f t="shared" si="3"/>
        <v>-1.5322148723983051E-2</v>
      </c>
      <c r="AL64" s="64">
        <f t="shared" si="4"/>
        <v>-3.2816113398671728E-3</v>
      </c>
      <c r="AM64" s="64">
        <f t="shared" si="5"/>
        <v>-9.7579043094837004E-3</v>
      </c>
      <c r="AN64" s="64">
        <f t="shared" si="6"/>
        <v>-6.6666756508927142E-3</v>
      </c>
      <c r="AO64" s="64">
        <f t="shared" si="7"/>
        <v>-9.3778840781848765E-3</v>
      </c>
      <c r="AP64" s="64">
        <f t="shared" si="8"/>
        <v>-8.810590147973427E-3</v>
      </c>
      <c r="AQ64" s="64">
        <f t="shared" si="9"/>
        <v>-6.7114192796140096E-4</v>
      </c>
      <c r="AR64" s="64">
        <f t="shared" si="10"/>
        <v>-1.1079765868819222E-2</v>
      </c>
      <c r="AS64" s="64">
        <f t="shared" si="11"/>
        <v>-8.453622277716585E-3</v>
      </c>
    </row>
    <row r="65" spans="1:45" x14ac:dyDescent="0.2">
      <c r="A65" s="4">
        <v>63</v>
      </c>
      <c r="B65" s="6" t="s">
        <v>99</v>
      </c>
      <c r="C65" s="15"/>
      <c r="D65" s="15">
        <f>LN(Y!D65/Y!C65)</f>
        <v>1.7074147234181446E-2</v>
      </c>
      <c r="E65" s="15">
        <f>LN(Y!E65/Y!D65)</f>
        <v>9.5179886065055556E-3</v>
      </c>
      <c r="F65" s="15">
        <f>LN(Y!F65/Y!E65)</f>
        <v>-1.3852664175915739E-2</v>
      </c>
      <c r="G65" s="15">
        <f>LN(Y!G65/Y!F65)</f>
        <v>-2.2702939425646384E-3</v>
      </c>
      <c r="H65" s="15">
        <f>LN(Y!H65/Y!G65)</f>
        <v>-1.1535602680379505E-2</v>
      </c>
      <c r="I65" s="15">
        <f>LN(Y!I65/Y!H65)</f>
        <v>-4.4485085873103181E-4</v>
      </c>
      <c r="J65" s="15">
        <f>LN(Y!J65/Y!I65)</f>
        <v>8.418688884550149E-3</v>
      </c>
      <c r="K65" s="15">
        <f>LN(Y!K65/Y!J65)</f>
        <v>-3.8355680634105591E-2</v>
      </c>
      <c r="L65" s="15">
        <f>LN(Y!L65/Y!K65)</f>
        <v>-1.8569250895190983E-2</v>
      </c>
      <c r="M65" s="15">
        <f>LN(Y!M65/Y!L65)</f>
        <v>-3.5292042010927755E-4</v>
      </c>
      <c r="N65" s="15">
        <f>LN(Y!N65/Y!M65)</f>
        <v>-1.2147508666739908E-2</v>
      </c>
      <c r="O65" s="15">
        <f>LN(Y!O65/Y!N65)</f>
        <v>-5.8689488672827739E-3</v>
      </c>
      <c r="P65" s="15">
        <f>LN(Y!P65/Y!O65)</f>
        <v>5.5693055995175225E-3</v>
      </c>
      <c r="Q65" s="15">
        <f>LN(Y!Q65/Y!P65)</f>
        <v>1.0455605288625106E-2</v>
      </c>
      <c r="R65" s="15">
        <f>LN(Y!R65/Y!Q65)</f>
        <v>-9.0287831376426944E-3</v>
      </c>
      <c r="S65" s="15">
        <f>LN(Y!S65/Y!R65)</f>
        <v>-1.5550295961439657E-2</v>
      </c>
      <c r="T65" s="15">
        <f>LN(Y!T65/Y!S65)</f>
        <v>-1.3676584716223759E-2</v>
      </c>
      <c r="U65" s="15">
        <f>LN(Y!U65/Y!T65)</f>
        <v>-3.760886736380839E-2</v>
      </c>
      <c r="V65" s="15">
        <f>LN(Y!V65/Y!U65)</f>
        <v>-2.7128783753926876E-2</v>
      </c>
      <c r="W65" s="15">
        <f>LN(Y!W65/Y!V65)</f>
        <v>-8.654405896495453E-3</v>
      </c>
      <c r="X65" s="15">
        <f>LN(Y!X65/Y!W65)</f>
        <v>-6.4723612400140818E-3</v>
      </c>
      <c r="Y65" s="15">
        <f>LN(Y!Y65/Y!X65)</f>
        <v>-4.5180977873212009E-3</v>
      </c>
      <c r="Z65" s="15">
        <f>LN(Y!Z65/Y!Y65)</f>
        <v>1.1563827668079485E-2</v>
      </c>
      <c r="AA65" s="15">
        <f>LN(Y!AA65/Y!Z65)</f>
        <v>3.0826703790488622E-3</v>
      </c>
      <c r="AB65" s="15">
        <f>LN(Y!AB65/Y!AA65)</f>
        <v>1.8279993968534254E-2</v>
      </c>
      <c r="AC65" s="15">
        <f>LN(Y!AC65/Y!AB65)</f>
        <v>4.9649726477942781E-3</v>
      </c>
      <c r="AD65" s="15">
        <f>LN(Y!AD65/Y!AC65)</f>
        <v>5.8150150181061466E-3</v>
      </c>
      <c r="AE65" s="15">
        <f>LN(Y!AE65/Y!AD65)</f>
        <v>-1.3542153767143798E-2</v>
      </c>
      <c r="AF65" s="15"/>
      <c r="AH65" s="64">
        <f t="shared" si="0"/>
        <v>-3.7170846102170716E-3</v>
      </c>
      <c r="AI65" s="64">
        <f t="shared" si="1"/>
        <v>-1.2201334346319124E-2</v>
      </c>
      <c r="AJ65" s="64">
        <f t="shared" si="2"/>
        <v>-2.8846234156444995E-3</v>
      </c>
      <c r="AK65" s="64">
        <f t="shared" si="3"/>
        <v>-1.8708200594093713E-2</v>
      </c>
      <c r="AL65" s="64">
        <f t="shared" si="4"/>
        <v>6.6746733752271357E-3</v>
      </c>
      <c r="AM65" s="64">
        <f t="shared" si="5"/>
        <v>-3.8635693745188255E-3</v>
      </c>
      <c r="AN65" s="64">
        <f t="shared" si="6"/>
        <v>-7.5429788809818115E-3</v>
      </c>
      <c r="AO65" s="64">
        <f t="shared" si="7"/>
        <v>-5.6578979036142124E-3</v>
      </c>
      <c r="AP65" s="64">
        <f t="shared" si="8"/>
        <v>-7.2369565269030196E-3</v>
      </c>
      <c r="AQ65" s="64">
        <f t="shared" si="9"/>
        <v>7.1020985570853495E-3</v>
      </c>
      <c r="AR65" s="64">
        <f t="shared" si="10"/>
        <v>-9.2072203374779103E-4</v>
      </c>
      <c r="AS65" s="64">
        <f t="shared" si="11"/>
        <v>-5.9966661742323719E-3</v>
      </c>
    </row>
    <row r="66" spans="1:45" x14ac:dyDescent="0.2">
      <c r="A66" s="4">
        <v>64</v>
      </c>
      <c r="B66" s="6" t="s">
        <v>100</v>
      </c>
      <c r="C66" s="15"/>
      <c r="D66" s="15">
        <f>LN(Y!D66/Y!C66)</f>
        <v>7.4219713548643679E-2</v>
      </c>
      <c r="E66" s="15">
        <f>LN(Y!E66/Y!D66)</f>
        <v>7.0768637063173115E-2</v>
      </c>
      <c r="F66" s="15">
        <f>LN(Y!F66/Y!E66)</f>
        <v>6.1231709720283016E-2</v>
      </c>
      <c r="G66" s="15">
        <f>LN(Y!G66/Y!F66)</f>
        <v>5.8946537113239807E-2</v>
      </c>
      <c r="H66" s="15">
        <f>LN(Y!H66/Y!G66)</f>
        <v>3.6761398336413217E-2</v>
      </c>
      <c r="I66" s="15">
        <f>LN(Y!I66/Y!H66)</f>
        <v>2.6224943398309161E-2</v>
      </c>
      <c r="J66" s="15">
        <f>LN(Y!J66/Y!I66)</f>
        <v>2.2371015216728865E-2</v>
      </c>
      <c r="K66" s="15">
        <f>LN(Y!K66/Y!J66)</f>
        <v>2.1652183037023973E-2</v>
      </c>
      <c r="L66" s="15">
        <f>LN(Y!L66/Y!K66)</f>
        <v>1.6048952653029264E-2</v>
      </c>
      <c r="M66" s="15">
        <f>LN(Y!M66/Y!L66)</f>
        <v>7.8720216346842443E-3</v>
      </c>
      <c r="N66" s="15">
        <f>LN(Y!N66/Y!M66)</f>
        <v>-1.7106376295120407E-3</v>
      </c>
      <c r="O66" s="15">
        <f>LN(Y!O66/Y!N66)</f>
        <v>-8.1589153575290368E-3</v>
      </c>
      <c r="P66" s="15">
        <f>LN(Y!P66/Y!O66)</f>
        <v>-7.8046803616566962E-4</v>
      </c>
      <c r="Q66" s="15">
        <f>LN(Y!Q66/Y!P66)</f>
        <v>-1.5059767685261355E-2</v>
      </c>
      <c r="R66" s="15">
        <f>LN(Y!R66/Y!Q66)</f>
        <v>3.5348953771318979E-3</v>
      </c>
      <c r="S66" s="15">
        <f>LN(Y!S66/Y!R66)</f>
        <v>1.3169558445070421E-3</v>
      </c>
      <c r="T66" s="15">
        <f>LN(Y!T66/Y!S66)</f>
        <v>4.1505890491365513E-3</v>
      </c>
      <c r="U66" s="15">
        <f>LN(Y!U66/Y!T66)</f>
        <v>9.8780108409034627E-3</v>
      </c>
      <c r="V66" s="15">
        <f>LN(Y!V66/Y!U66)</f>
        <v>5.7372317124459414E-3</v>
      </c>
      <c r="W66" s="15">
        <f>LN(Y!W66/Y!V66)</f>
        <v>1.0665135966340805E-2</v>
      </c>
      <c r="X66" s="15">
        <f>LN(Y!X66/Y!W66)</f>
        <v>1.185603220917102E-2</v>
      </c>
      <c r="Y66" s="15">
        <f>LN(Y!Y66/Y!X66)</f>
        <v>4.1268390016386226E-3</v>
      </c>
      <c r="Z66" s="15">
        <f>LN(Y!Z66/Y!Y66)</f>
        <v>9.7333622716483446E-4</v>
      </c>
      <c r="AA66" s="15">
        <f>LN(Y!AA66/Y!Z66)</f>
        <v>1.1594847459247522E-3</v>
      </c>
      <c r="AB66" s="15">
        <f>LN(Y!AB66/Y!AA66)</f>
        <v>1.2793580565749474E-3</v>
      </c>
      <c r="AC66" s="15">
        <f>LN(Y!AC66/Y!AB66)</f>
        <v>2.0537966218274743E-2</v>
      </c>
      <c r="AD66" s="15">
        <f>LN(Y!AD66/Y!AC66)</f>
        <v>-5.6159340492316148E-3</v>
      </c>
      <c r="AE66" s="15">
        <f>LN(Y!AE66/Y!AD66)</f>
        <v>-1.7793574876240063E-2</v>
      </c>
      <c r="AF66" s="15"/>
      <c r="AH66" s="64">
        <f t="shared" si="0"/>
        <v>5.0786645126283655E-2</v>
      </c>
      <c r="AI66" s="64">
        <f t="shared" si="1"/>
        <v>1.324670698239086E-2</v>
      </c>
      <c r="AJ66" s="64">
        <f t="shared" si="2"/>
        <v>-3.8294599714634239E-3</v>
      </c>
      <c r="AK66" s="64">
        <f t="shared" si="3"/>
        <v>8.4573999555995569E-3</v>
      </c>
      <c r="AL66" s="64">
        <f t="shared" si="4"/>
        <v>5.6153968499155797E-3</v>
      </c>
      <c r="AM66" s="64">
        <f t="shared" si="5"/>
        <v>-1.1704754462735839E-2</v>
      </c>
      <c r="AN66" s="64">
        <f t="shared" si="6"/>
        <v>4.7086235054637181E-3</v>
      </c>
      <c r="AO66" s="64">
        <f t="shared" si="7"/>
        <v>3.9128729251753343E-3</v>
      </c>
      <c r="AP66" s="64">
        <f t="shared" si="8"/>
        <v>5.5362242010334375E-3</v>
      </c>
      <c r="AQ66" s="64">
        <f t="shared" si="9"/>
        <v>1.8847545078257892E-3</v>
      </c>
      <c r="AR66" s="64">
        <f t="shared" si="10"/>
        <v>-9.571809023989781E-4</v>
      </c>
      <c r="AS66" s="64">
        <f t="shared" si="11"/>
        <v>1.2887923547709611E-2</v>
      </c>
    </row>
    <row r="67" spans="1:45" x14ac:dyDescent="0.2">
      <c r="A67" s="4">
        <v>65</v>
      </c>
      <c r="B67" s="6" t="s">
        <v>101</v>
      </c>
      <c r="C67" s="15"/>
      <c r="D67" s="15">
        <f>LN(Y!D67/Y!C67)</f>
        <v>6.8045818021133016E-3</v>
      </c>
      <c r="E67" s="15">
        <f>LN(Y!E67/Y!D67)</f>
        <v>4.6141734959587066E-2</v>
      </c>
      <c r="F67" s="15">
        <f>LN(Y!F67/Y!E67)</f>
        <v>2.0604991776236495E-2</v>
      </c>
      <c r="G67" s="15">
        <f>LN(Y!G67/Y!F67)</f>
        <v>3.923272506835037E-2</v>
      </c>
      <c r="H67" s="15">
        <f>LN(Y!H67/Y!G67)</f>
        <v>5.2914255914139563E-2</v>
      </c>
      <c r="I67" s="15">
        <f>LN(Y!I67/Y!H67)</f>
        <v>-3.8543365632835294E-2</v>
      </c>
      <c r="J67" s="15">
        <f>LN(Y!J67/Y!I67)</f>
        <v>5.7753355642450016E-2</v>
      </c>
      <c r="K67" s="15">
        <f>LN(Y!K67/Y!J67)</f>
        <v>1.6658852548931961E-2</v>
      </c>
      <c r="L67" s="15">
        <f>LN(Y!L67/Y!K67)</f>
        <v>9.0276526543135727E-3</v>
      </c>
      <c r="M67" s="15">
        <f>LN(Y!M67/Y!L67)</f>
        <v>-7.7038360753373765E-3</v>
      </c>
      <c r="N67" s="15">
        <f>LN(Y!N67/Y!M67)</f>
        <v>8.6457708655046529E-3</v>
      </c>
      <c r="O67" s="15">
        <f>LN(Y!O67/Y!N67)</f>
        <v>-8.7171282097159037E-3</v>
      </c>
      <c r="P67" s="15">
        <f>LN(Y!P67/Y!O67)</f>
        <v>1.0459138781862621E-2</v>
      </c>
      <c r="Q67" s="15">
        <f>LN(Y!Q67/Y!P67)</f>
        <v>-1.2570445332069222E-2</v>
      </c>
      <c r="R67" s="15">
        <f>LN(Y!R67/Y!Q67)</f>
        <v>-9.1165305117778088E-3</v>
      </c>
      <c r="S67" s="15">
        <f>LN(Y!S67/Y!R67)</f>
        <v>-3.3337487053047052E-2</v>
      </c>
      <c r="T67" s="15">
        <f>LN(Y!T67/Y!S67)</f>
        <v>3.2175628074169169E-2</v>
      </c>
      <c r="U67" s="15">
        <f>LN(Y!U67/Y!T67)</f>
        <v>1.6774262277329872E-2</v>
      </c>
      <c r="V67" s="15">
        <f>LN(Y!V67/Y!U67)</f>
        <v>2.488150915860949E-2</v>
      </c>
      <c r="W67" s="15">
        <f>LN(Y!W67/Y!V67)</f>
        <v>6.0611874185623478E-2</v>
      </c>
      <c r="X67" s="15">
        <f>LN(Y!X67/Y!W67)</f>
        <v>5.294881923148613E-2</v>
      </c>
      <c r="Y67" s="15">
        <f>LN(Y!Y67/Y!X67)</f>
        <v>3.751103680786913E-2</v>
      </c>
      <c r="Z67" s="15">
        <f>LN(Y!Z67/Y!Y67)</f>
        <v>5.308033222592462E-2</v>
      </c>
      <c r="AA67" s="15">
        <f>LN(Y!AA67/Y!Z67)</f>
        <v>1.8792732623980579E-2</v>
      </c>
      <c r="AB67" s="15">
        <f>LN(Y!AB67/Y!AA67)</f>
        <v>2.0242555946594271E-2</v>
      </c>
      <c r="AC67" s="15">
        <f>LN(Y!AC67/Y!AB67)</f>
        <v>2.4455600060328892E-2</v>
      </c>
      <c r="AD67" s="15">
        <f>LN(Y!AD67/Y!AC67)</f>
        <v>6.2118488143539069E-2</v>
      </c>
      <c r="AE67" s="15">
        <f>LN(Y!AE67/Y!AD67)</f>
        <v>6.3046414806894827E-3</v>
      </c>
      <c r="AF67" s="15"/>
      <c r="AH67" s="64">
        <f t="shared" si="0"/>
        <v>2.4070068417095639E-2</v>
      </c>
      <c r="AI67" s="64">
        <f t="shared" si="1"/>
        <v>1.6876359127172565E-2</v>
      </c>
      <c r="AJ67" s="64">
        <f t="shared" si="2"/>
        <v>-1.0656490464949472E-2</v>
      </c>
      <c r="AK67" s="64">
        <f t="shared" si="3"/>
        <v>3.7478418585443631E-2</v>
      </c>
      <c r="AL67" s="64">
        <f t="shared" si="4"/>
        <v>3.08164515329395E-2</v>
      </c>
      <c r="AM67" s="64">
        <f t="shared" si="5"/>
        <v>3.4211564812114278E-2</v>
      </c>
      <c r="AN67" s="64">
        <f t="shared" si="6"/>
        <v>3.1099343311115453E-3</v>
      </c>
      <c r="AO67" s="64">
        <f t="shared" si="7"/>
        <v>3.415812335134534E-2</v>
      </c>
      <c r="AP67" s="64">
        <f t="shared" si="8"/>
        <v>3.5224305614620741E-2</v>
      </c>
      <c r="AQ67" s="64">
        <f t="shared" si="9"/>
        <v>3.2406664401092147E-2</v>
      </c>
      <c r="AR67" s="64">
        <f t="shared" si="10"/>
        <v>3.095957656151915E-2</v>
      </c>
      <c r="AS67" s="64">
        <f t="shared" si="11"/>
        <v>2.0790635763434734E-2</v>
      </c>
    </row>
    <row r="68" spans="1:45" x14ac:dyDescent="0.2">
      <c r="A68" s="4">
        <v>66</v>
      </c>
      <c r="B68" s="6" t="s">
        <v>102</v>
      </c>
      <c r="C68" s="15"/>
      <c r="D68" s="15">
        <f>LN(Y!D68/Y!C68)</f>
        <v>-3.8895863529423515E-2</v>
      </c>
      <c r="E68" s="15">
        <f>LN(Y!E68/Y!D68)</f>
        <v>7.9435407168027841E-2</v>
      </c>
      <c r="F68" s="15">
        <f>LN(Y!F68/Y!E68)</f>
        <v>-7.2030807609412342E-2</v>
      </c>
      <c r="G68" s="15">
        <f>LN(Y!G68/Y!F68)</f>
        <v>-9.1101719563750072E-2</v>
      </c>
      <c r="H68" s="15">
        <f>LN(Y!H68/Y!G68)</f>
        <v>-1.5480785330834225E-2</v>
      </c>
      <c r="I68" s="15">
        <f>LN(Y!I68/Y!H68)</f>
        <v>-4.0385959517444366E-3</v>
      </c>
      <c r="J68" s="15">
        <f>LN(Y!J68/Y!I68)</f>
        <v>-4.4151375656869968E-2</v>
      </c>
      <c r="K68" s="15">
        <f>LN(Y!K68/Y!J68)</f>
        <v>-4.0546542678121023E-2</v>
      </c>
      <c r="L68" s="15">
        <f>LN(Y!L68/Y!K68)</f>
        <v>-1.5480321019288987E-2</v>
      </c>
      <c r="M68" s="15">
        <f>LN(Y!M68/Y!L68)</f>
        <v>-1.0734286805633497E-2</v>
      </c>
      <c r="N68" s="15">
        <f>LN(Y!N68/Y!M68)</f>
        <v>-2.4195101341353137E-3</v>
      </c>
      <c r="O68" s="15">
        <f>LN(Y!O68/Y!N68)</f>
        <v>1.4529348136743522E-2</v>
      </c>
      <c r="P68" s="15">
        <f>LN(Y!P68/Y!O68)</f>
        <v>-6.907670827658384E-2</v>
      </c>
      <c r="Q68" s="15">
        <f>LN(Y!Q68/Y!P68)</f>
        <v>-5.9425876602811428E-2</v>
      </c>
      <c r="R68" s="15">
        <f>LN(Y!R68/Y!Q68)</f>
        <v>-9.962050311619286E-2</v>
      </c>
      <c r="S68" s="15">
        <f>LN(Y!S68/Y!R68)</f>
        <v>-4.3062915252395938E-2</v>
      </c>
      <c r="T68" s="15">
        <f>LN(Y!T68/Y!S68)</f>
        <v>5.2841250708033506E-2</v>
      </c>
      <c r="U68" s="15">
        <f>LN(Y!U68/Y!T68)</f>
        <v>4.3190798291128582E-2</v>
      </c>
      <c r="V68" s="15">
        <f>LN(Y!V68/Y!U68)</f>
        <v>7.8016637742331515E-2</v>
      </c>
      <c r="W68" s="15">
        <f>LN(Y!W68/Y!V68)</f>
        <v>-1.8208372685929185E-2</v>
      </c>
      <c r="X68" s="15">
        <f>LN(Y!X68/Y!W68)</f>
        <v>1.8691955771133237E-2</v>
      </c>
      <c r="Y68" s="15">
        <f>LN(Y!Y68/Y!X68)</f>
        <v>3.9218982365415447E-2</v>
      </c>
      <c r="Z68" s="15">
        <f>LN(Y!Z68/Y!Y68)</f>
        <v>2.6709661921630962E-2</v>
      </c>
      <c r="AA68" s="15">
        <f>LN(Y!AA68/Y!Z68)</f>
        <v>-1.5211973069057531E-2</v>
      </c>
      <c r="AB68" s="15">
        <f>LN(Y!AB68/Y!AA68)</f>
        <v>-1.1502291131593413E-2</v>
      </c>
      <c r="AC68" s="15">
        <f>LN(Y!AC68/Y!AB68)</f>
        <v>-4.7486232675359015E-2</v>
      </c>
      <c r="AD68" s="15">
        <f>LN(Y!AD68/Y!AC68)</f>
        <v>-1.0904368890336198E-2</v>
      </c>
      <c r="AE68" s="15">
        <f>LN(Y!AE68/Y!AD68)</f>
        <v>-1.6057853518857048E-2</v>
      </c>
      <c r="AF68" s="15"/>
      <c r="AH68" s="64">
        <f t="shared" ref="AH68:AH102" si="12">AVERAGE(E68:I68)</f>
        <v>-2.0643300257542647E-2</v>
      </c>
      <c r="AI68" s="64">
        <f t="shared" ref="AI68:AI102" si="13">AVERAGE(J68:N68)</f>
        <v>-2.2666407258809758E-2</v>
      </c>
      <c r="AJ68" s="64">
        <f t="shared" ref="AJ68:AJ102" si="14">AVERAGE(O68:S68)</f>
        <v>-5.1331331022248107E-2</v>
      </c>
      <c r="AK68" s="64">
        <f t="shared" ref="AK68:AK102" si="15">AVERAGE(T68:X68)</f>
        <v>3.4906453965339534E-2</v>
      </c>
      <c r="AL68" s="64">
        <f t="shared" ref="AL68:AL102" si="16">AVERAGE(Y68:AC68)</f>
        <v>-1.6543705177927096E-3</v>
      </c>
      <c r="AM68" s="64">
        <f t="shared" ref="AM68:AM102" si="17">AVERAGE(AD68:AE68)</f>
        <v>-1.3481111204596623E-2</v>
      </c>
      <c r="AN68" s="64">
        <f t="shared" ref="AN68:AN102" si="18">AVERAGE(J68:S68)</f>
        <v>-3.6998869140528932E-2</v>
      </c>
      <c r="AO68" s="64">
        <f t="shared" ref="AO68:AO102" si="19">AVERAGE(T68:AE68)</f>
        <v>1.1608182902378408E-2</v>
      </c>
      <c r="AP68" s="64">
        <f t="shared" ref="AP68:AP102" si="20">AVERAGE(T68:AB68)</f>
        <v>2.3749627768121461E-2</v>
      </c>
      <c r="AQ68" s="64">
        <f t="shared" ref="AQ68:AQ102" si="21">AVERAGE(Y68:AB68)</f>
        <v>9.8035950215988668E-3</v>
      </c>
      <c r="AR68" s="64">
        <f t="shared" ref="AR68:AR102" si="22">AVERAGE(AC68:AE68)</f>
        <v>-2.4816151694850755E-2</v>
      </c>
      <c r="AS68" s="64">
        <f t="shared" ref="AS68:AS102" si="23">AVERAGE(E68:AE68)</f>
        <v>-1.2366925846831911E-2</v>
      </c>
    </row>
    <row r="69" spans="1:45" x14ac:dyDescent="0.2">
      <c r="A69" s="4">
        <v>67</v>
      </c>
      <c r="B69" s="6" t="s">
        <v>103</v>
      </c>
      <c r="C69" s="15"/>
      <c r="D69" s="15">
        <f>LN(Y!D69/Y!C69)</f>
        <v>4.9355119276653057E-2</v>
      </c>
      <c r="E69" s="15">
        <f>LN(Y!E69/Y!D69)</f>
        <v>-7.4396686095018387E-3</v>
      </c>
      <c r="F69" s="15">
        <f>LN(Y!F69/Y!E69)</f>
        <v>-6.5879968197397346E-2</v>
      </c>
      <c r="G69" s="15">
        <f>LN(Y!G69/Y!F69)</f>
        <v>2.5146408954494201E-2</v>
      </c>
      <c r="H69" s="15">
        <f>LN(Y!H69/Y!G69)</f>
        <v>-3.5109046897128932E-2</v>
      </c>
      <c r="I69" s="15">
        <f>LN(Y!I69/Y!H69)</f>
        <v>-6.0402991487087131E-2</v>
      </c>
      <c r="J69" s="15">
        <f>LN(Y!J69/Y!I69)</f>
        <v>-3.6799510727039665E-2</v>
      </c>
      <c r="K69" s="15">
        <f>LN(Y!K69/Y!J69)</f>
        <v>-6.3997620549970866E-2</v>
      </c>
      <c r="L69" s="15">
        <f>LN(Y!L69/Y!K69)</f>
        <v>-8.7647576980012756E-2</v>
      </c>
      <c r="M69" s="15">
        <f>LN(Y!M69/Y!L69)</f>
        <v>-7.8704928950180747E-2</v>
      </c>
      <c r="N69" s="15">
        <f>LN(Y!N69/Y!M69)</f>
        <v>-6.1236078761742842E-2</v>
      </c>
      <c r="O69" s="15">
        <f>LN(Y!O69/Y!N69)</f>
        <v>-9.2787952274631241E-2</v>
      </c>
      <c r="P69" s="15">
        <f>LN(Y!P69/Y!O69)</f>
        <v>-8.1333460673390423E-2</v>
      </c>
      <c r="Q69" s="15">
        <f>LN(Y!Q69/Y!P69)</f>
        <v>-8.3470739104971728E-2</v>
      </c>
      <c r="R69" s="15">
        <f>LN(Y!R69/Y!Q69)</f>
        <v>2.3429498924558499E-2</v>
      </c>
      <c r="S69" s="15">
        <f>LN(Y!S69/Y!R69)</f>
        <v>-3.2892705137239214E-2</v>
      </c>
      <c r="T69" s="15">
        <f>LN(Y!T69/Y!S69)</f>
        <v>3.0741328936468026E-3</v>
      </c>
      <c r="U69" s="15">
        <f>LN(Y!U69/Y!T69)</f>
        <v>-4.6404587778815107E-2</v>
      </c>
      <c r="V69" s="15">
        <f>LN(Y!V69/Y!U69)</f>
        <v>6.6015333752380334E-2</v>
      </c>
      <c r="W69" s="15">
        <f>LN(Y!W69/Y!V69)</f>
        <v>-1.4734172894262302E-2</v>
      </c>
      <c r="X69" s="15">
        <f>LN(Y!X69/Y!W69)</f>
        <v>-3.59315855713566E-4</v>
      </c>
      <c r="Y69" s="15">
        <f>LN(Y!Y69/Y!X69)</f>
        <v>4.2409174600610083E-2</v>
      </c>
      <c r="Z69" s="15">
        <f>LN(Y!Z69/Y!Y69)</f>
        <v>-5.4044243328311651E-3</v>
      </c>
      <c r="AA69" s="15">
        <f>LN(Y!AA69/Y!Z69)</f>
        <v>1.4858430130250427E-2</v>
      </c>
      <c r="AB69" s="15">
        <f>LN(Y!AB69/Y!AA69)</f>
        <v>1.6553125134551334E-2</v>
      </c>
      <c r="AC69" s="15">
        <f>LN(Y!AC69/Y!AB69)</f>
        <v>2.788798180232618E-2</v>
      </c>
      <c r="AD69" s="15">
        <f>LN(Y!AD69/Y!AC69)</f>
        <v>4.2413227204756709E-3</v>
      </c>
      <c r="AE69" s="15">
        <f>LN(Y!AE69/Y!AD69)</f>
        <v>-3.5411029639468572E-2</v>
      </c>
      <c r="AF69" s="15"/>
      <c r="AH69" s="64">
        <f t="shared" si="12"/>
        <v>-2.8737053247324208E-2</v>
      </c>
      <c r="AI69" s="64">
        <f t="shared" si="13"/>
        <v>-6.5677143193789395E-2</v>
      </c>
      <c r="AJ69" s="64">
        <f t="shared" si="14"/>
        <v>-5.3411071653134821E-2</v>
      </c>
      <c r="AK69" s="64">
        <f t="shared" si="15"/>
        <v>1.5182780234472325E-3</v>
      </c>
      <c r="AL69" s="64">
        <f t="shared" si="16"/>
        <v>1.9260857466981373E-2</v>
      </c>
      <c r="AM69" s="64">
        <f t="shared" si="17"/>
        <v>-1.5584853459496451E-2</v>
      </c>
      <c r="AN69" s="64">
        <f t="shared" si="18"/>
        <v>-5.9544107423462098E-2</v>
      </c>
      <c r="AO69" s="64">
        <f t="shared" si="19"/>
        <v>6.0604975444291768E-3</v>
      </c>
      <c r="AP69" s="64">
        <f t="shared" si="20"/>
        <v>8.4452995166463159E-3</v>
      </c>
      <c r="AQ69" s="64">
        <f t="shared" si="21"/>
        <v>1.7104076383145171E-2</v>
      </c>
      <c r="AR69" s="64">
        <f t="shared" si="22"/>
        <v>-1.0939083722222391E-3</v>
      </c>
      <c r="AS69" s="64">
        <f t="shared" si="23"/>
        <v>-2.4681495182892282E-2</v>
      </c>
    </row>
    <row r="70" spans="1:45" x14ac:dyDescent="0.2">
      <c r="A70" s="4">
        <v>68</v>
      </c>
      <c r="B70" s="6" t="s">
        <v>104</v>
      </c>
      <c r="C70" s="15"/>
      <c r="D70" s="15">
        <f>LN(Y!D70/Y!C70)</f>
        <v>5.4896414268201937E-2</v>
      </c>
      <c r="E70" s="15">
        <f>LN(Y!E70/Y!D70)</f>
        <v>3.3289118029985278E-2</v>
      </c>
      <c r="F70" s="15">
        <f>LN(Y!F70/Y!E70)</f>
        <v>4.7975779709796135E-2</v>
      </c>
      <c r="G70" s="15">
        <f>LN(Y!G70/Y!F70)</f>
        <v>-1.4482945357594335E-2</v>
      </c>
      <c r="H70" s="15">
        <f>LN(Y!H70/Y!G70)</f>
        <v>1.5107439134808439E-2</v>
      </c>
      <c r="I70" s="15">
        <f>LN(Y!I70/Y!H70)</f>
        <v>-2.8411567711167911E-2</v>
      </c>
      <c r="J70" s="15">
        <f>LN(Y!J70/Y!I70)</f>
        <v>2.5429402218354526E-2</v>
      </c>
      <c r="K70" s="15">
        <f>LN(Y!K70/Y!J70)</f>
        <v>1.087690802844399E-2</v>
      </c>
      <c r="L70" s="15">
        <f>LN(Y!L70/Y!K70)</f>
        <v>1.0875553732418811E-2</v>
      </c>
      <c r="M70" s="15">
        <f>LN(Y!M70/Y!L70)</f>
        <v>5.6851195007416408E-2</v>
      </c>
      <c r="N70" s="15">
        <f>LN(Y!N70/Y!M70)</f>
        <v>9.0452294748309028E-2</v>
      </c>
      <c r="O70" s="15">
        <f>LN(Y!O70/Y!N70)</f>
        <v>-2.8785868708318649E-2</v>
      </c>
      <c r="P70" s="15">
        <f>LN(Y!P70/Y!O70)</f>
        <v>-5.0634917099556094E-2</v>
      </c>
      <c r="Q70" s="15">
        <f>LN(Y!Q70/Y!P70)</f>
        <v>-1.5873441908710328E-2</v>
      </c>
      <c r="R70" s="15">
        <f>LN(Y!R70/Y!Q70)</f>
        <v>-0.14685024619782133</v>
      </c>
      <c r="S70" s="15">
        <f>LN(Y!S70/Y!R70)</f>
        <v>3.3013696878747514E-2</v>
      </c>
      <c r="T70" s="15">
        <f>LN(Y!T70/Y!S70)</f>
        <v>1.2372394192488416E-2</v>
      </c>
      <c r="U70" s="15">
        <f>LN(Y!U70/Y!T70)</f>
        <v>-1.7065068193040843E-2</v>
      </c>
      <c r="V70" s="15">
        <f>LN(Y!V70/Y!U70)</f>
        <v>-1.6846244889378297E-2</v>
      </c>
      <c r="W70" s="15">
        <f>LN(Y!W70/Y!V70)</f>
        <v>-0.1026496715485526</v>
      </c>
      <c r="X70" s="15">
        <f>LN(Y!X70/Y!W70)</f>
        <v>-2.6536452700802342E-2</v>
      </c>
      <c r="Y70" s="15">
        <f>LN(Y!Y70/Y!X70)</f>
        <v>4.9929866862587725E-3</v>
      </c>
      <c r="Z70" s="15">
        <f>LN(Y!Z70/Y!Y70)</f>
        <v>4.3552695336799167E-2</v>
      </c>
      <c r="AA70" s="15">
        <f>LN(Y!AA70/Y!Z70)</f>
        <v>-2.9500983674422793E-3</v>
      </c>
      <c r="AB70" s="15">
        <f>LN(Y!AB70/Y!AA70)</f>
        <v>-5.7465946757675669E-2</v>
      </c>
      <c r="AC70" s="15">
        <f>LN(Y!AC70/Y!AB70)</f>
        <v>-5.1232812266523722E-2</v>
      </c>
      <c r="AD70" s="15">
        <f>LN(Y!AD70/Y!AC70)</f>
        <v>4.4269894713264667E-2</v>
      </c>
      <c r="AE70" s="15">
        <f>LN(Y!AE70/Y!AD70)</f>
        <v>3.5608197289702229E-2</v>
      </c>
      <c r="AF70" s="15"/>
      <c r="AH70" s="64">
        <f t="shared" si="12"/>
        <v>1.0695564761165519E-2</v>
      </c>
      <c r="AI70" s="64">
        <f t="shared" si="13"/>
        <v>3.8897070746988546E-2</v>
      </c>
      <c r="AJ70" s="64">
        <f t="shared" si="14"/>
        <v>-4.1826155407131783E-2</v>
      </c>
      <c r="AK70" s="64">
        <f t="shared" si="15"/>
        <v>-3.0145008627857135E-2</v>
      </c>
      <c r="AL70" s="64">
        <f t="shared" si="16"/>
        <v>-1.2620635073716746E-2</v>
      </c>
      <c r="AM70" s="64">
        <f t="shared" si="17"/>
        <v>3.9939046001483444E-2</v>
      </c>
      <c r="AN70" s="64">
        <f t="shared" si="18"/>
        <v>-1.4645423300716138E-3</v>
      </c>
      <c r="AO70" s="64">
        <f t="shared" si="19"/>
        <v>-1.1162510542075205E-2</v>
      </c>
      <c r="AP70" s="64">
        <f t="shared" si="20"/>
        <v>-1.8066156249038408E-2</v>
      </c>
      <c r="AQ70" s="64">
        <f t="shared" si="21"/>
        <v>-2.967590775515002E-3</v>
      </c>
      <c r="AR70" s="64">
        <f t="shared" si="22"/>
        <v>9.548426578814391E-3</v>
      </c>
      <c r="AS70" s="64">
        <f t="shared" si="23"/>
        <v>-3.5228787407330011E-3</v>
      </c>
    </row>
    <row r="71" spans="1:45" x14ac:dyDescent="0.2">
      <c r="A71" s="4">
        <v>69</v>
      </c>
      <c r="B71" s="6" t="s">
        <v>105</v>
      </c>
      <c r="C71" s="15"/>
      <c r="D71" s="15">
        <f>LN(Y!D71/Y!C71)</f>
        <v>4.3832399416149727E-2</v>
      </c>
      <c r="E71" s="15">
        <f>LN(Y!E71/Y!D71)</f>
        <v>1.0718045354463954E-2</v>
      </c>
      <c r="F71" s="15">
        <f>LN(Y!F71/Y!E71)</f>
        <v>-2.8249541530276617E-2</v>
      </c>
      <c r="G71" s="15">
        <f>LN(Y!G71/Y!F71)</f>
        <v>-3.1579818146363813E-2</v>
      </c>
      <c r="H71" s="15">
        <f>LN(Y!H71/Y!G71)</f>
        <v>-5.3705852862412267E-3</v>
      </c>
      <c r="I71" s="15">
        <f>LN(Y!I71/Y!H71)</f>
        <v>2.6872541707201442E-3</v>
      </c>
      <c r="J71" s="15">
        <f>LN(Y!J71/Y!I71)</f>
        <v>5.4021442586713743E-2</v>
      </c>
      <c r="K71" s="15">
        <f>LN(Y!K71/Y!J71)</f>
        <v>3.1087541282448561E-2</v>
      </c>
      <c r="L71" s="15">
        <f>LN(Y!L71/Y!K71)</f>
        <v>2.3672666582086579E-2</v>
      </c>
      <c r="M71" s="15">
        <f>LN(Y!M71/Y!L71)</f>
        <v>-3.3315218087066416E-3</v>
      </c>
      <c r="N71" s="15">
        <f>LN(Y!N71/Y!M71)</f>
        <v>-4.2163601943896331E-2</v>
      </c>
      <c r="O71" s="15">
        <f>LN(Y!O71/Y!N71)</f>
        <v>-1.0793681928693021E-2</v>
      </c>
      <c r="P71" s="15">
        <f>LN(Y!P71/Y!O71)</f>
        <v>5.2691381307803903E-2</v>
      </c>
      <c r="Q71" s="15">
        <f>LN(Y!Q71/Y!P71)</f>
        <v>2.4175558898666658E-2</v>
      </c>
      <c r="R71" s="15">
        <f>LN(Y!R71/Y!Q71)</f>
        <v>7.8986472429387333E-2</v>
      </c>
      <c r="S71" s="15">
        <f>LN(Y!S71/Y!R71)</f>
        <v>5.0154423995435612E-2</v>
      </c>
      <c r="T71" s="15">
        <f>LN(Y!T71/Y!S71)</f>
        <v>1.9533507439933765E-2</v>
      </c>
      <c r="U71" s="15">
        <f>LN(Y!U71/Y!T71)</f>
        <v>6.4272075738018783E-2</v>
      </c>
      <c r="V71" s="15">
        <f>LN(Y!V71/Y!U71)</f>
        <v>6.3471318617293146E-2</v>
      </c>
      <c r="W71" s="15">
        <f>LN(Y!W71/Y!V71)</f>
        <v>1.6526302680740287E-2</v>
      </c>
      <c r="X71" s="15">
        <f>LN(Y!X71/Y!W71)</f>
        <v>3.5134510493177389E-2</v>
      </c>
      <c r="Y71" s="15">
        <f>LN(Y!Y71/Y!X71)</f>
        <v>-8.5179926807632152E-3</v>
      </c>
      <c r="Z71" s="15">
        <f>LN(Y!Z71/Y!Y71)</f>
        <v>-3.6241909223133843E-3</v>
      </c>
      <c r="AA71" s="15">
        <f>LN(Y!AA71/Y!Z71)</f>
        <v>-2.5379616721697786E-3</v>
      </c>
      <c r="AB71" s="15">
        <f>LN(Y!AB71/Y!AA71)</f>
        <v>1.5590178653936419E-2</v>
      </c>
      <c r="AC71" s="15">
        <f>LN(Y!AC71/Y!AB71)</f>
        <v>6.3566897914437938E-3</v>
      </c>
      <c r="AD71" s="15">
        <f>LN(Y!AD71/Y!AC71)</f>
        <v>2.207151661373468E-2</v>
      </c>
      <c r="AE71" s="15">
        <f>LN(Y!AE71/Y!AD71)</f>
        <v>2.4670199740336737E-2</v>
      </c>
      <c r="AF71" s="15"/>
      <c r="AH71" s="64">
        <f t="shared" si="12"/>
        <v>-1.0358929087539511E-2</v>
      </c>
      <c r="AI71" s="64">
        <f t="shared" si="13"/>
        <v>1.2657305339729179E-2</v>
      </c>
      <c r="AJ71" s="64">
        <f t="shared" si="14"/>
        <v>3.90428309405201E-2</v>
      </c>
      <c r="AK71" s="64">
        <f t="shared" si="15"/>
        <v>3.9787542993832678E-2</v>
      </c>
      <c r="AL71" s="64">
        <f t="shared" si="16"/>
        <v>1.4533446340267669E-3</v>
      </c>
      <c r="AM71" s="64">
        <f t="shared" si="17"/>
        <v>2.3370858177035707E-2</v>
      </c>
      <c r="AN71" s="64">
        <f t="shared" si="18"/>
        <v>2.5850068140124638E-2</v>
      </c>
      <c r="AO71" s="64">
        <f t="shared" si="19"/>
        <v>2.1078846207780718E-2</v>
      </c>
      <c r="AP71" s="64">
        <f t="shared" si="20"/>
        <v>2.2205305371983713E-2</v>
      </c>
      <c r="AQ71" s="64">
        <f t="shared" si="21"/>
        <v>2.2750834467251011E-4</v>
      </c>
      <c r="AR71" s="64">
        <f t="shared" si="22"/>
        <v>1.7699468715171737E-2</v>
      </c>
      <c r="AS71" s="64">
        <f t="shared" si="23"/>
        <v>1.7024155202108055E-2</v>
      </c>
    </row>
    <row r="72" spans="1:45" x14ac:dyDescent="0.2">
      <c r="A72" s="4">
        <v>70</v>
      </c>
      <c r="B72" s="6" t="s">
        <v>106</v>
      </c>
      <c r="C72" s="15"/>
      <c r="D72" s="15">
        <f>LN(Y!D72/Y!C72)</f>
        <v>-2.1558815814257384E-3</v>
      </c>
      <c r="E72" s="15">
        <f>LN(Y!E72/Y!D72)</f>
        <v>4.0224140274237406E-3</v>
      </c>
      <c r="F72" s="15">
        <f>LN(Y!F72/Y!E72)</f>
        <v>-1.4206723724106671E-2</v>
      </c>
      <c r="G72" s="15">
        <f>LN(Y!G72/Y!F72)</f>
        <v>-1.8443475902939217E-2</v>
      </c>
      <c r="H72" s="15">
        <f>LN(Y!H72/Y!G72)</f>
        <v>-1.4015546181915431E-2</v>
      </c>
      <c r="I72" s="15">
        <f>LN(Y!I72/Y!H72)</f>
        <v>4.5480146377109296E-3</v>
      </c>
      <c r="J72" s="15">
        <f>LN(Y!J72/Y!I72)</f>
        <v>4.7597050556950921E-3</v>
      </c>
      <c r="K72" s="15">
        <f>LN(Y!K72/Y!J72)</f>
        <v>-1.5484039446345202E-3</v>
      </c>
      <c r="L72" s="15">
        <f>LN(Y!L72/Y!K72)</f>
        <v>8.9224925703060495E-3</v>
      </c>
      <c r="M72" s="15">
        <f>LN(Y!M72/Y!L72)</f>
        <v>8.0612359150808652E-3</v>
      </c>
      <c r="N72" s="15">
        <f>LN(Y!N72/Y!M72)</f>
        <v>-1.1505986114894954E-4</v>
      </c>
      <c r="O72" s="15">
        <f>LN(Y!O72/Y!N72)</f>
        <v>4.3373678418334477E-4</v>
      </c>
      <c r="P72" s="15">
        <f>LN(Y!P72/Y!O72)</f>
        <v>2.5922488457309307E-3</v>
      </c>
      <c r="Q72" s="15">
        <f>LN(Y!Q72/Y!P72)</f>
        <v>-6.5902748202588011E-3</v>
      </c>
      <c r="R72" s="15">
        <f>LN(Y!R72/Y!Q72)</f>
        <v>-4.739380967779732E-2</v>
      </c>
      <c r="S72" s="15">
        <f>LN(Y!S72/Y!R72)</f>
        <v>-1.9719969170872226E-2</v>
      </c>
      <c r="T72" s="15">
        <f>LN(Y!T72/Y!S72)</f>
        <v>-3.7595214601021994E-3</v>
      </c>
      <c r="U72" s="15">
        <f>LN(Y!U72/Y!T72)</f>
        <v>3.3040344523588408E-2</v>
      </c>
      <c r="V72" s="15">
        <f>LN(Y!V72/Y!U72)</f>
        <v>2.7832649849946812E-2</v>
      </c>
      <c r="W72" s="15">
        <f>LN(Y!W72/Y!V72)</f>
        <v>1.2128688507651851E-2</v>
      </c>
      <c r="X72" s="15">
        <f>LN(Y!X72/Y!W72)</f>
        <v>3.3273305110709236E-2</v>
      </c>
      <c r="Y72" s="15">
        <f>LN(Y!Y72/Y!X72)</f>
        <v>1.832209296568868E-2</v>
      </c>
      <c r="Z72" s="15">
        <f>LN(Y!Z72/Y!Y72)</f>
        <v>2.6364451164486127E-2</v>
      </c>
      <c r="AA72" s="15">
        <f>LN(Y!AA72/Y!Z72)</f>
        <v>2.9510061544857041E-3</v>
      </c>
      <c r="AB72" s="15">
        <f>LN(Y!AB72/Y!AA72)</f>
        <v>-1.1138036631550757E-2</v>
      </c>
      <c r="AC72" s="15">
        <f>LN(Y!AC72/Y!AB72)</f>
        <v>-0.47301740685530591</v>
      </c>
      <c r="AD72" s="15">
        <f>LN(Y!AD72/Y!AC72)</f>
        <v>-4.4754381866777833E-2</v>
      </c>
      <c r="AE72" s="15">
        <f>LN(Y!AE72/Y!AD72)</f>
        <v>0.21548002522223636</v>
      </c>
      <c r="AF72" s="15"/>
      <c r="AH72" s="64">
        <f t="shared" si="12"/>
        <v>-7.6190634287653294E-3</v>
      </c>
      <c r="AI72" s="64">
        <f t="shared" si="13"/>
        <v>4.0159939470597074E-3</v>
      </c>
      <c r="AJ72" s="64">
        <f t="shared" si="14"/>
        <v>-1.4135613607802813E-2</v>
      </c>
      <c r="AK72" s="64">
        <f t="shared" si="15"/>
        <v>2.050309330635882E-2</v>
      </c>
      <c r="AL72" s="64">
        <f t="shared" si="16"/>
        <v>-8.7303578640439222E-2</v>
      </c>
      <c r="AM72" s="64">
        <f t="shared" si="17"/>
        <v>8.5362821677729267E-2</v>
      </c>
      <c r="AN72" s="64">
        <f t="shared" si="18"/>
        <v>-5.0598098303715529E-3</v>
      </c>
      <c r="AO72" s="64">
        <f t="shared" si="19"/>
        <v>-1.3606398609578624E-2</v>
      </c>
      <c r="AP72" s="64">
        <f t="shared" si="20"/>
        <v>1.5446108909433764E-2</v>
      </c>
      <c r="AQ72" s="64">
        <f t="shared" si="21"/>
        <v>9.1248784132774395E-3</v>
      </c>
      <c r="AR72" s="64">
        <f t="shared" si="22"/>
        <v>-0.1007639211666158</v>
      </c>
      <c r="AS72" s="64">
        <f t="shared" si="23"/>
        <v>-9.3322295837957661E-3</v>
      </c>
    </row>
    <row r="73" spans="1:45" x14ac:dyDescent="0.2">
      <c r="A73" s="4">
        <v>71</v>
      </c>
      <c r="B73" s="6" t="s">
        <v>107</v>
      </c>
      <c r="C73" s="15"/>
      <c r="D73" s="15">
        <f>LN(Y!D73/Y!C73)</f>
        <v>5.3890236631402105E-2</v>
      </c>
      <c r="E73" s="15">
        <f>LN(Y!E73/Y!D73)</f>
        <v>-9.9391536479737197E-2</v>
      </c>
      <c r="F73" s="15">
        <f>LN(Y!F73/Y!E73)</f>
        <v>-3.3293272406432661E-3</v>
      </c>
      <c r="G73" s="15">
        <f>LN(Y!G73/Y!F73)</f>
        <v>-4.1504118209494865E-2</v>
      </c>
      <c r="H73" s="15">
        <f>LN(Y!H73/Y!G73)</f>
        <v>6.0476151000141221E-3</v>
      </c>
      <c r="I73" s="15">
        <f>LN(Y!I73/Y!H73)</f>
        <v>4.1321234200255075E-2</v>
      </c>
      <c r="J73" s="15">
        <f>LN(Y!J73/Y!I73)</f>
        <v>2.427361772557005E-4</v>
      </c>
      <c r="K73" s="15">
        <f>LN(Y!K73/Y!J73)</f>
        <v>9.6510460586202319E-3</v>
      </c>
      <c r="L73" s="15">
        <f>LN(Y!L73/Y!K73)</f>
        <v>3.7057524883021727E-2</v>
      </c>
      <c r="M73" s="15">
        <f>LN(Y!M73/Y!L73)</f>
        <v>2.7280588904581331E-2</v>
      </c>
      <c r="N73" s="15">
        <f>LN(Y!N73/Y!M73)</f>
        <v>-1.781849238795883E-2</v>
      </c>
      <c r="O73" s="15">
        <f>LN(Y!O73/Y!N73)</f>
        <v>1.6377729282931502E-2</v>
      </c>
      <c r="P73" s="15">
        <f>LN(Y!P73/Y!O73)</f>
        <v>2.0795142152813861E-2</v>
      </c>
      <c r="Q73" s="15">
        <f>LN(Y!Q73/Y!P73)</f>
        <v>-1.8536114899873727E-2</v>
      </c>
      <c r="R73" s="15">
        <f>LN(Y!R73/Y!Q73)</f>
        <v>-7.7501995158807638E-2</v>
      </c>
      <c r="S73" s="15">
        <f>LN(Y!S73/Y!R73)</f>
        <v>-1.4096257280390162E-2</v>
      </c>
      <c r="T73" s="15">
        <f>LN(Y!T73/Y!S73)</f>
        <v>-4.218711841078137E-2</v>
      </c>
      <c r="U73" s="15">
        <f>LN(Y!U73/Y!T73)</f>
        <v>3.5244637926879235E-2</v>
      </c>
      <c r="V73" s="15">
        <f>LN(Y!V73/Y!U73)</f>
        <v>-4.1447373178893883E-3</v>
      </c>
      <c r="W73" s="15">
        <f>LN(Y!W73/Y!V73)</f>
        <v>2.3744579601827576E-2</v>
      </c>
      <c r="X73" s="15">
        <f>LN(Y!X73/Y!W73)</f>
        <v>-1.4218182252165886E-2</v>
      </c>
      <c r="Y73" s="15">
        <f>LN(Y!Y73/Y!X73)</f>
        <v>1.761243344428293E-2</v>
      </c>
      <c r="Z73" s="15">
        <f>LN(Y!Z73/Y!Y73)</f>
        <v>1.8717983967817785E-2</v>
      </c>
      <c r="AA73" s="15">
        <f>LN(Y!AA73/Y!Z73)</f>
        <v>-5.964618794432084E-3</v>
      </c>
      <c r="AB73" s="15">
        <f>LN(Y!AB73/Y!AA73)</f>
        <v>1.5511983780085408E-2</v>
      </c>
      <c r="AC73" s="15">
        <f>LN(Y!AC73/Y!AB73)</f>
        <v>-0.15542484507767293</v>
      </c>
      <c r="AD73" s="15">
        <f>LN(Y!AD73/Y!AC73)</f>
        <v>3.3701520922169763E-2</v>
      </c>
      <c r="AE73" s="15">
        <f>LN(Y!AE73/Y!AD73)</f>
        <v>3.7788530979125025E-2</v>
      </c>
      <c r="AF73" s="15"/>
      <c r="AH73" s="64">
        <f t="shared" si="12"/>
        <v>-1.9371226525921225E-2</v>
      </c>
      <c r="AI73" s="64">
        <f t="shared" si="13"/>
        <v>1.1282680727104031E-2</v>
      </c>
      <c r="AJ73" s="64">
        <f t="shared" si="14"/>
        <v>-1.4592299180665231E-2</v>
      </c>
      <c r="AK73" s="64">
        <f t="shared" si="15"/>
        <v>-3.1216409042596655E-4</v>
      </c>
      <c r="AL73" s="64">
        <f t="shared" si="16"/>
        <v>-2.1909412535983778E-2</v>
      </c>
      <c r="AM73" s="64">
        <f t="shared" si="17"/>
        <v>3.5745025950647394E-2</v>
      </c>
      <c r="AN73" s="64">
        <f t="shared" si="18"/>
        <v>-1.6548092267806007E-3</v>
      </c>
      <c r="AO73" s="64">
        <f t="shared" si="19"/>
        <v>-3.3014859358961608E-3</v>
      </c>
      <c r="AP73" s="64">
        <f t="shared" si="20"/>
        <v>4.9241068828471341E-3</v>
      </c>
      <c r="AQ73" s="64">
        <f t="shared" si="21"/>
        <v>1.1469445599438511E-2</v>
      </c>
      <c r="AR73" s="64">
        <f t="shared" si="22"/>
        <v>-2.7978264392126046E-2</v>
      </c>
      <c r="AS73" s="64">
        <f t="shared" si="23"/>
        <v>-5.6674835603024477E-3</v>
      </c>
    </row>
    <row r="74" spans="1:45" x14ac:dyDescent="0.2">
      <c r="A74" s="4">
        <v>72</v>
      </c>
      <c r="B74" s="6" t="s">
        <v>108</v>
      </c>
      <c r="C74" s="15"/>
      <c r="D74" s="15">
        <f>LN(Y!D74/Y!C74)</f>
        <v>3.7355166163575364E-2</v>
      </c>
      <c r="E74" s="15">
        <f>LN(Y!E74/Y!D74)</f>
        <v>-0.15223069485122001</v>
      </c>
      <c r="F74" s="15">
        <f>LN(Y!F74/Y!E74)</f>
        <v>9.6776754732425668E-2</v>
      </c>
      <c r="G74" s="15">
        <f>LN(Y!G74/Y!F74)</f>
        <v>6.6757084379851589E-2</v>
      </c>
      <c r="H74" s="15">
        <f>LN(Y!H74/Y!G74)</f>
        <v>-7.4051312611626688E-2</v>
      </c>
      <c r="I74" s="15">
        <f>LN(Y!I74/Y!H74)</f>
        <v>-7.2557572114798047E-2</v>
      </c>
      <c r="J74" s="15">
        <f>LN(Y!J74/Y!I74)</f>
        <v>4.6351019988370747E-2</v>
      </c>
      <c r="K74" s="15">
        <f>LN(Y!K74/Y!J74)</f>
        <v>-1.226454463679049E-3</v>
      </c>
      <c r="L74" s="15">
        <f>LN(Y!L74/Y!K74)</f>
        <v>2.1356329688703542E-2</v>
      </c>
      <c r="M74" s="15">
        <f>LN(Y!M74/Y!L74)</f>
        <v>3.8275383792434177E-2</v>
      </c>
      <c r="N74" s="15">
        <f>LN(Y!N74/Y!M74)</f>
        <v>8.059105015211053E-2</v>
      </c>
      <c r="O74" s="15">
        <f>LN(Y!O74/Y!N74)</f>
        <v>7.2740198340067341E-2</v>
      </c>
      <c r="P74" s="15">
        <f>LN(Y!P74/Y!O74)</f>
        <v>7.3140619647555541E-2</v>
      </c>
      <c r="Q74" s="15">
        <f>LN(Y!Q74/Y!P74)</f>
        <v>4.7791508629681364E-3</v>
      </c>
      <c r="R74" s="15">
        <f>LN(Y!R74/Y!Q74)</f>
        <v>-0.29626158180150086</v>
      </c>
      <c r="S74" s="15">
        <f>LN(Y!S74/Y!R74)</f>
        <v>0.16332829700596449</v>
      </c>
      <c r="T74" s="15">
        <f>LN(Y!T74/Y!S74)</f>
        <v>-1.2746597196971451E-2</v>
      </c>
      <c r="U74" s="15">
        <f>LN(Y!U74/Y!T74)</f>
        <v>3.9800036353466892E-2</v>
      </c>
      <c r="V74" s="15">
        <f>LN(Y!V74/Y!U74)</f>
        <v>-2.8051467413464188E-3</v>
      </c>
      <c r="W74" s="15">
        <f>LN(Y!W74/Y!V74)</f>
        <v>5.3760668942339059E-2</v>
      </c>
      <c r="X74" s="15">
        <f>LN(Y!X74/Y!W74)</f>
        <v>-1.9471786090836374E-2</v>
      </c>
      <c r="Y74" s="15">
        <f>LN(Y!Y74/Y!X74)</f>
        <v>-0.1010133415420728</v>
      </c>
      <c r="Z74" s="15">
        <f>LN(Y!Z74/Y!Y74)</f>
        <v>3.9789159578289331E-2</v>
      </c>
      <c r="AA74" s="15">
        <f>LN(Y!AA74/Y!Z74)</f>
        <v>-0.15731297727190269</v>
      </c>
      <c r="AB74" s="15">
        <f>LN(Y!AB74/Y!AA74)</f>
        <v>-9.8122683838487573E-2</v>
      </c>
      <c r="AC74" s="15">
        <f>LN(Y!AC74/Y!AB74)</f>
        <v>-8.5582240415229029E-3</v>
      </c>
      <c r="AD74" s="15">
        <f>LN(Y!AD74/Y!AC74)</f>
        <v>0.17630905655706672</v>
      </c>
      <c r="AE74" s="15">
        <f>LN(Y!AE74/Y!AD74)</f>
        <v>0.20031300535136767</v>
      </c>
      <c r="AF74" s="15"/>
      <c r="AH74" s="64">
        <f t="shared" si="12"/>
        <v>-2.7061148093073494E-2</v>
      </c>
      <c r="AI74" s="64">
        <f t="shared" si="13"/>
        <v>3.7069465831587989E-2</v>
      </c>
      <c r="AJ74" s="64">
        <f t="shared" si="14"/>
        <v>3.5453368110109238E-3</v>
      </c>
      <c r="AK74" s="64">
        <f t="shared" si="15"/>
        <v>1.1707435053330342E-2</v>
      </c>
      <c r="AL74" s="64">
        <f t="shared" si="16"/>
        <v>-6.5043613423139329E-2</v>
      </c>
      <c r="AM74" s="64">
        <f t="shared" si="17"/>
        <v>0.1883110309542172</v>
      </c>
      <c r="AN74" s="64">
        <f t="shared" si="18"/>
        <v>2.0307401321299458E-2</v>
      </c>
      <c r="AO74" s="64">
        <f t="shared" si="19"/>
        <v>9.1617641716157886E-3</v>
      </c>
      <c r="AP74" s="64">
        <f t="shared" si="20"/>
        <v>-2.8680296423058003E-2</v>
      </c>
      <c r="AQ74" s="64">
        <f t="shared" si="21"/>
        <v>-7.916496076854343E-2</v>
      </c>
      <c r="AR74" s="64">
        <f t="shared" si="22"/>
        <v>0.12268794595563716</v>
      </c>
      <c r="AS74" s="64">
        <f t="shared" si="23"/>
        <v>6.581831215074687E-3</v>
      </c>
    </row>
    <row r="75" spans="1:45" x14ac:dyDescent="0.2">
      <c r="A75" s="4">
        <v>73</v>
      </c>
      <c r="B75" s="6" t="s">
        <v>109</v>
      </c>
      <c r="C75" s="15"/>
      <c r="D75" s="15">
        <f>LN(Y!D75/Y!C75)</f>
        <v>8.2810282837293539E-2</v>
      </c>
      <c r="E75" s="15">
        <f>LN(Y!E75/Y!D75)</f>
        <v>6.7850422409871006E-2</v>
      </c>
      <c r="F75" s="15">
        <f>LN(Y!F75/Y!E75)</f>
        <v>1.3571785258318383E-2</v>
      </c>
      <c r="G75" s="15">
        <f>LN(Y!G75/Y!F75)</f>
        <v>-1.5629638218564723E-2</v>
      </c>
      <c r="H75" s="15">
        <f>LN(Y!H75/Y!G75)</f>
        <v>2.0933235759755052E-2</v>
      </c>
      <c r="I75" s="15">
        <f>LN(Y!I75/Y!H75)</f>
        <v>2.6223606113497017E-2</v>
      </c>
      <c r="J75" s="15">
        <f>LN(Y!J75/Y!I75)</f>
        <v>-4.4723033400385692E-2</v>
      </c>
      <c r="K75" s="15">
        <f>LN(Y!K75/Y!J75)</f>
        <v>1.7011537637098232E-2</v>
      </c>
      <c r="L75" s="15">
        <f>LN(Y!L75/Y!K75)</f>
        <v>-1.303490998526797E-2</v>
      </c>
      <c r="M75" s="15">
        <f>LN(Y!M75/Y!L75)</f>
        <v>4.6350280299788681E-2</v>
      </c>
      <c r="N75" s="15">
        <f>LN(Y!N75/Y!M75)</f>
        <v>8.0959563916638399E-3</v>
      </c>
      <c r="O75" s="15">
        <f>LN(Y!O75/Y!N75)</f>
        <v>3.7682041774338898E-2</v>
      </c>
      <c r="P75" s="15">
        <f>LN(Y!P75/Y!O75)</f>
        <v>2.2526047565344164E-2</v>
      </c>
      <c r="Q75" s="15">
        <f>LN(Y!Q75/Y!P75)</f>
        <v>-6.3445792733749964E-2</v>
      </c>
      <c r="R75" s="15">
        <f>LN(Y!R75/Y!Q75)</f>
        <v>-8.7822929498922009E-2</v>
      </c>
      <c r="S75" s="15">
        <f>LN(Y!S75/Y!R75)</f>
        <v>-4.7544784660550829E-2</v>
      </c>
      <c r="T75" s="15">
        <f>LN(Y!T75/Y!S75)</f>
        <v>-4.9484906279582727E-2</v>
      </c>
      <c r="U75" s="15">
        <f>LN(Y!U75/Y!T75)</f>
        <v>1.1068151261027365E-2</v>
      </c>
      <c r="V75" s="15">
        <f>LN(Y!V75/Y!U75)</f>
        <v>4.0800009066094128E-2</v>
      </c>
      <c r="W75" s="15">
        <f>LN(Y!W75/Y!V75)</f>
        <v>2.4407753315085882E-2</v>
      </c>
      <c r="X75" s="15">
        <f>LN(Y!X75/Y!W75)</f>
        <v>5.1919144600532749E-2</v>
      </c>
      <c r="Y75" s="15">
        <f>LN(Y!Y75/Y!X75)</f>
        <v>3.0459483501852975E-2</v>
      </c>
      <c r="Z75" s="15">
        <f>LN(Y!Z75/Y!Y75)</f>
        <v>2.2919561885368794E-2</v>
      </c>
      <c r="AA75" s="15">
        <f>LN(Y!AA75/Y!Z75)</f>
        <v>-1.2685010883906628E-5</v>
      </c>
      <c r="AB75" s="15">
        <f>LN(Y!AB75/Y!AA75)</f>
        <v>-1.0669030930827916E-2</v>
      </c>
      <c r="AC75" s="15">
        <f>LN(Y!AC75/Y!AB75)</f>
        <v>-1.1300087576332305</v>
      </c>
      <c r="AD75" s="15">
        <f>LN(Y!AD75/Y!AC75)</f>
        <v>-0.80493483427982337</v>
      </c>
      <c r="AE75" s="15">
        <f>LN(Y!AE75/Y!AD75)</f>
        <v>7.932713908907045E-2</v>
      </c>
      <c r="AF75" s="15"/>
      <c r="AH75" s="64">
        <f t="shared" si="12"/>
        <v>2.2589882264575346E-2</v>
      </c>
      <c r="AI75" s="64">
        <f t="shared" si="13"/>
        <v>2.7399661885794176E-3</v>
      </c>
      <c r="AJ75" s="64">
        <f t="shared" si="14"/>
        <v>-2.7721083510707945E-2</v>
      </c>
      <c r="AK75" s="64">
        <f t="shared" si="15"/>
        <v>1.574203039263148E-2</v>
      </c>
      <c r="AL75" s="64">
        <f t="shared" si="16"/>
        <v>-0.21746228563754411</v>
      </c>
      <c r="AM75" s="64">
        <f t="shared" si="17"/>
        <v>-0.36280384759537648</v>
      </c>
      <c r="AN75" s="64">
        <f t="shared" si="18"/>
        <v>-1.2490558661064265E-2</v>
      </c>
      <c r="AO75" s="64">
        <f t="shared" si="19"/>
        <v>-0.14451741428460968</v>
      </c>
      <c r="AP75" s="64">
        <f t="shared" si="20"/>
        <v>1.3489720156518593E-2</v>
      </c>
      <c r="AQ75" s="64">
        <f t="shared" si="21"/>
        <v>1.0674332361377487E-2</v>
      </c>
      <c r="AR75" s="64">
        <f t="shared" si="22"/>
        <v>-0.61853881760799445</v>
      </c>
      <c r="AS75" s="64">
        <f t="shared" si="23"/>
        <v>-6.4672783211225257E-2</v>
      </c>
    </row>
    <row r="76" spans="1:45" x14ac:dyDescent="0.2">
      <c r="A76" s="4">
        <v>74</v>
      </c>
      <c r="B76" s="6" t="s">
        <v>110</v>
      </c>
      <c r="C76" s="15"/>
      <c r="D76" s="15">
        <f>LN(Y!D76/Y!C76)</f>
        <v>8.8869623439518063E-3</v>
      </c>
      <c r="E76" s="15">
        <f>LN(Y!E76/Y!D76)</f>
        <v>-1.847886189073028E-2</v>
      </c>
      <c r="F76" s="15">
        <f>LN(Y!F76/Y!E76)</f>
        <v>-4.1836442531245015E-2</v>
      </c>
      <c r="G76" s="15">
        <f>LN(Y!G76/Y!F76)</f>
        <v>-6.3024757298602005E-2</v>
      </c>
      <c r="H76" s="15">
        <f>LN(Y!H76/Y!G76)</f>
        <v>-6.8677096000945251E-2</v>
      </c>
      <c r="I76" s="15">
        <f>LN(Y!I76/Y!H76)</f>
        <v>-0.1160987135959532</v>
      </c>
      <c r="J76" s="15">
        <f>LN(Y!J76/Y!I76)</f>
        <v>2.2485245180414386E-2</v>
      </c>
      <c r="K76" s="15">
        <f>LN(Y!K76/Y!J76)</f>
        <v>4.508858998079017E-2</v>
      </c>
      <c r="L76" s="15">
        <f>LN(Y!L76/Y!K76)</f>
        <v>2.7238391926165263E-2</v>
      </c>
      <c r="M76" s="15">
        <f>LN(Y!M76/Y!L76)</f>
        <v>8.8542760745478913E-2</v>
      </c>
      <c r="N76" s="15">
        <f>LN(Y!N76/Y!M76)</f>
        <v>5.3642387451094613E-2</v>
      </c>
      <c r="O76" s="15">
        <f>LN(Y!O76/Y!N76)</f>
        <v>1.2854277324857962E-2</v>
      </c>
      <c r="P76" s="15">
        <f>LN(Y!P76/Y!O76)</f>
        <v>5.8448286241070031E-5</v>
      </c>
      <c r="Q76" s="15">
        <f>LN(Y!Q76/Y!P76)</f>
        <v>-2.5682688997676627E-2</v>
      </c>
      <c r="R76" s="15">
        <f>LN(Y!R76/Y!Q76)</f>
        <v>-4.1192926062607951E-2</v>
      </c>
      <c r="S76" s="15">
        <f>LN(Y!S76/Y!R76)</f>
        <v>4.1780074555536721E-2</v>
      </c>
      <c r="T76" s="15">
        <f>LN(Y!T76/Y!S76)</f>
        <v>4.4061201672438727E-3</v>
      </c>
      <c r="U76" s="15">
        <f>LN(Y!U76/Y!T76)</f>
        <v>0.13274550504117519</v>
      </c>
      <c r="V76" s="15">
        <f>LN(Y!V76/Y!U76)</f>
        <v>1.2930816257916268E-2</v>
      </c>
      <c r="W76" s="15">
        <f>LN(Y!W76/Y!V76)</f>
        <v>3.6977810575939012E-2</v>
      </c>
      <c r="X76" s="15">
        <f>LN(Y!X76/Y!W76)</f>
        <v>4.1186514466536074E-2</v>
      </c>
      <c r="Y76" s="15">
        <f>LN(Y!Y76/Y!X76)</f>
        <v>-1.4343418478315453E-2</v>
      </c>
      <c r="Z76" s="15">
        <f>LN(Y!Z76/Y!Y76)</f>
        <v>1.0251457565069866E-2</v>
      </c>
      <c r="AA76" s="15">
        <f>LN(Y!AA76/Y!Z76)</f>
        <v>-1.174901366566646E-2</v>
      </c>
      <c r="AB76" s="15">
        <f>LN(Y!AB76/Y!AA76)</f>
        <v>-3.3610640666562393E-2</v>
      </c>
      <c r="AC76" s="15">
        <f>LN(Y!AC76/Y!AB76)</f>
        <v>-0.32129635693029923</v>
      </c>
      <c r="AD76" s="15">
        <f>LN(Y!AD76/Y!AC76)</f>
        <v>2.5462581219439121E-2</v>
      </c>
      <c r="AE76" s="15">
        <f>LN(Y!AE76/Y!AD76)</f>
        <v>2.7036423364763286E-2</v>
      </c>
      <c r="AF76" s="15"/>
      <c r="AH76" s="64">
        <f t="shared" si="12"/>
        <v>-6.1623174263495152E-2</v>
      </c>
      <c r="AI76" s="64">
        <f t="shared" si="13"/>
        <v>4.7399475056788667E-2</v>
      </c>
      <c r="AJ76" s="64">
        <f t="shared" si="14"/>
        <v>-2.4365629787297658E-3</v>
      </c>
      <c r="AK76" s="64">
        <f t="shared" si="15"/>
        <v>4.5649353301762077E-2</v>
      </c>
      <c r="AL76" s="64">
        <f t="shared" si="16"/>
        <v>-7.4149594435154731E-2</v>
      </c>
      <c r="AM76" s="64">
        <f t="shared" si="17"/>
        <v>2.6249502292101205E-2</v>
      </c>
      <c r="AN76" s="64">
        <f t="shared" si="18"/>
        <v>2.248145603902945E-2</v>
      </c>
      <c r="AO76" s="64">
        <f t="shared" si="19"/>
        <v>-7.5001834235634071E-3</v>
      </c>
      <c r="AP76" s="64">
        <f t="shared" si="20"/>
        <v>1.986612791814844E-2</v>
      </c>
      <c r="AQ76" s="64">
        <f t="shared" si="21"/>
        <v>-1.2362903811368609E-2</v>
      </c>
      <c r="AR76" s="64">
        <f t="shared" si="22"/>
        <v>-8.9599117448698931E-2</v>
      </c>
      <c r="AS76" s="64">
        <f t="shared" si="23"/>
        <v>-6.4186485929608192E-3</v>
      </c>
    </row>
    <row r="77" spans="1:45" x14ac:dyDescent="0.2">
      <c r="A77" s="4">
        <v>75</v>
      </c>
      <c r="B77" s="6" t="s">
        <v>111</v>
      </c>
      <c r="C77" s="15"/>
      <c r="D77" s="15">
        <f>LN(Y!D77/Y!C77)</f>
        <v>5.0320175909634945E-2</v>
      </c>
      <c r="E77" s="15">
        <f>LN(Y!E77/Y!D77)</f>
        <v>3.2592373151023583E-2</v>
      </c>
      <c r="F77" s="15">
        <f>LN(Y!F77/Y!E77)</f>
        <v>3.2069800452087112E-3</v>
      </c>
      <c r="G77" s="15">
        <f>LN(Y!G77/Y!F77)</f>
        <v>-1.0010744807329235E-2</v>
      </c>
      <c r="H77" s="15">
        <f>LN(Y!H77/Y!G77)</f>
        <v>-8.7558711966504513E-3</v>
      </c>
      <c r="I77" s="15">
        <f>LN(Y!I77/Y!H77)</f>
        <v>-1.9987942224227763E-4</v>
      </c>
      <c r="J77" s="15">
        <f>LN(Y!J77/Y!I77)</f>
        <v>-7.3300702028938269E-3</v>
      </c>
      <c r="K77" s="15">
        <f>LN(Y!K77/Y!J77)</f>
        <v>-2.2822911534454596E-2</v>
      </c>
      <c r="L77" s="15">
        <f>LN(Y!L77/Y!K77)</f>
        <v>-2.8732485192816241E-2</v>
      </c>
      <c r="M77" s="15">
        <f>LN(Y!M77/Y!L77)</f>
        <v>-1.9517036607615831E-2</v>
      </c>
      <c r="N77" s="15">
        <f>LN(Y!N77/Y!M77)</f>
        <v>-9.2694569852707978E-3</v>
      </c>
      <c r="O77" s="15">
        <f>LN(Y!O77/Y!N77)</f>
        <v>1.945454782555385E-3</v>
      </c>
      <c r="P77" s="15">
        <f>LN(Y!P77/Y!O77)</f>
        <v>-1.6746558568458603E-3</v>
      </c>
      <c r="Q77" s="15">
        <f>LN(Y!Q77/Y!P77)</f>
        <v>-1.8890452122961872E-2</v>
      </c>
      <c r="R77" s="15">
        <f>LN(Y!R77/Y!Q77)</f>
        <v>-2.22867107164995E-2</v>
      </c>
      <c r="S77" s="15">
        <f>LN(Y!S77/Y!R77)</f>
        <v>-2.1636272710062122E-2</v>
      </c>
      <c r="T77" s="15">
        <f>LN(Y!T77/Y!S77)</f>
        <v>-1.2338141253990739E-2</v>
      </c>
      <c r="U77" s="15">
        <f>LN(Y!U77/Y!T77)</f>
        <v>-2.3922922420107674E-2</v>
      </c>
      <c r="V77" s="15">
        <f>LN(Y!V77/Y!U77)</f>
        <v>2.8045912489507961E-3</v>
      </c>
      <c r="W77" s="15">
        <f>LN(Y!W77/Y!V77)</f>
        <v>-1.5151830948396882E-2</v>
      </c>
      <c r="X77" s="15">
        <f>LN(Y!X77/Y!W77)</f>
        <v>1.0491111609734427E-2</v>
      </c>
      <c r="Y77" s="15">
        <f>LN(Y!Y77/Y!X77)</f>
        <v>5.8922388350647493E-3</v>
      </c>
      <c r="Z77" s="15">
        <f>LN(Y!Z77/Y!Y77)</f>
        <v>4.1997423341938967E-3</v>
      </c>
      <c r="AA77" s="15">
        <f>LN(Y!AA77/Y!Z77)</f>
        <v>1.6458610836111928E-2</v>
      </c>
      <c r="AB77" s="15">
        <f>LN(Y!AB77/Y!AA77)</f>
        <v>5.0532027090365306E-3</v>
      </c>
      <c r="AC77" s="15">
        <f>LN(Y!AC77/Y!AB77)</f>
        <v>-3.1046468167243494E-2</v>
      </c>
      <c r="AD77" s="15">
        <f>LN(Y!AD77/Y!AC77)</f>
        <v>-1.948361301622098E-2</v>
      </c>
      <c r="AE77" s="15">
        <f>LN(Y!AE77/Y!AD77)</f>
        <v>-2.6588204994210652E-2</v>
      </c>
      <c r="AF77" s="15"/>
      <c r="AH77" s="64">
        <f t="shared" si="12"/>
        <v>3.3665715540020665E-3</v>
      </c>
      <c r="AI77" s="64">
        <f t="shared" si="13"/>
        <v>-1.7534392104610257E-2</v>
      </c>
      <c r="AJ77" s="64">
        <f t="shared" si="14"/>
        <v>-1.2508527324762795E-2</v>
      </c>
      <c r="AK77" s="64">
        <f t="shared" si="15"/>
        <v>-7.6234383527620129E-3</v>
      </c>
      <c r="AL77" s="64">
        <f t="shared" si="16"/>
        <v>1.1146530943272268E-4</v>
      </c>
      <c r="AM77" s="64">
        <f t="shared" si="17"/>
        <v>-2.3035909005215814E-2</v>
      </c>
      <c r="AN77" s="64">
        <f t="shared" si="18"/>
        <v>-1.5021459714686524E-2</v>
      </c>
      <c r="AO77" s="64">
        <f t="shared" si="19"/>
        <v>-6.9693069355898406E-3</v>
      </c>
      <c r="AP77" s="64">
        <f t="shared" si="20"/>
        <v>-7.2371078326699577E-4</v>
      </c>
      <c r="AQ77" s="64">
        <f t="shared" si="21"/>
        <v>7.9009486786017769E-3</v>
      </c>
      <c r="AR77" s="64">
        <f t="shared" si="22"/>
        <v>-2.5706095392558373E-2</v>
      </c>
      <c r="AS77" s="64">
        <f t="shared" si="23"/>
        <v>-8.0375341705160377E-3</v>
      </c>
    </row>
    <row r="78" spans="1:45" x14ac:dyDescent="0.2">
      <c r="A78" s="4">
        <v>76</v>
      </c>
      <c r="B78" s="6" t="s">
        <v>112</v>
      </c>
      <c r="C78" s="15"/>
      <c r="D78" s="15">
        <f>LN(Y!D78/Y!C78)</f>
        <v>5.8080801914819112E-3</v>
      </c>
      <c r="E78" s="15">
        <f>LN(Y!E78/Y!D78)</f>
        <v>0.10652613001155088</v>
      </c>
      <c r="F78" s="15">
        <f>LN(Y!F78/Y!E78)</f>
        <v>-9.0417062278412962E-3</v>
      </c>
      <c r="G78" s="15">
        <f>LN(Y!G78/Y!F78)</f>
        <v>-4.6020711339422489E-3</v>
      </c>
      <c r="H78" s="15">
        <f>LN(Y!H78/Y!G78)</f>
        <v>-4.1075514068754223E-3</v>
      </c>
      <c r="I78" s="15">
        <f>LN(Y!I78/Y!H78)</f>
        <v>1.9612914372508936E-2</v>
      </c>
      <c r="J78" s="15">
        <f>LN(Y!J78/Y!I78)</f>
        <v>-1.6245422874738749E-2</v>
      </c>
      <c r="K78" s="15">
        <f>LN(Y!K78/Y!J78)</f>
        <v>-3.924811443454785E-2</v>
      </c>
      <c r="L78" s="15">
        <f>LN(Y!L78/Y!K78)</f>
        <v>-4.9781207051512184E-2</v>
      </c>
      <c r="M78" s="15">
        <f>LN(Y!M78/Y!L78)</f>
        <v>-6.3512638569241067E-2</v>
      </c>
      <c r="N78" s="15">
        <f>LN(Y!N78/Y!M78)</f>
        <v>-3.2830143331746567E-2</v>
      </c>
      <c r="O78" s="15">
        <f>LN(Y!O78/Y!N78)</f>
        <v>-2.9309420626158905E-2</v>
      </c>
      <c r="P78" s="15">
        <f>LN(Y!P78/Y!O78)</f>
        <v>1.0996624108426546E-2</v>
      </c>
      <c r="Q78" s="15">
        <f>LN(Y!Q78/Y!P78)</f>
        <v>-6.6398245939868041E-3</v>
      </c>
      <c r="R78" s="15">
        <f>LN(Y!R78/Y!Q78)</f>
        <v>-4.4707950010395861E-2</v>
      </c>
      <c r="S78" s="15">
        <f>LN(Y!S78/Y!R78)</f>
        <v>2.5699049634976101E-2</v>
      </c>
      <c r="T78" s="15">
        <f>LN(Y!T78/Y!S78)</f>
        <v>-2.6983258479241001E-2</v>
      </c>
      <c r="U78" s="15">
        <f>LN(Y!U78/Y!T78)</f>
        <v>2.5416120072237675E-2</v>
      </c>
      <c r="V78" s="15">
        <f>LN(Y!V78/Y!U78)</f>
        <v>1.1669174318952267E-2</v>
      </c>
      <c r="W78" s="15">
        <f>LN(Y!W78/Y!V78)</f>
        <v>-4.3372347023958195E-2</v>
      </c>
      <c r="X78" s="15">
        <f>LN(Y!X78/Y!W78)</f>
        <v>-8.5121660784524718E-3</v>
      </c>
      <c r="Y78" s="15">
        <f>LN(Y!Y78/Y!X78)</f>
        <v>1.0144229997467951E-2</v>
      </c>
      <c r="Z78" s="15">
        <f>LN(Y!Z78/Y!Y78)</f>
        <v>-1.5715476721990827E-2</v>
      </c>
      <c r="AA78" s="15">
        <f>LN(Y!AA78/Y!Z78)</f>
        <v>-2.7688338611912014E-2</v>
      </c>
      <c r="AB78" s="15">
        <f>LN(Y!AB78/Y!AA78)</f>
        <v>4.6770113637970102E-2</v>
      </c>
      <c r="AC78" s="15">
        <f>LN(Y!AC78/Y!AB78)</f>
        <v>-0.41131387006354503</v>
      </c>
      <c r="AD78" s="15">
        <f>LN(Y!AD78/Y!AC78)</f>
        <v>0.14457628795301272</v>
      </c>
      <c r="AE78" s="15">
        <f>LN(Y!AE78/Y!AD78)</f>
        <v>0.30001683088188136</v>
      </c>
      <c r="AF78" s="15"/>
      <c r="AH78" s="64">
        <f t="shared" si="12"/>
        <v>2.1677543123080172E-2</v>
      </c>
      <c r="AI78" s="64">
        <f t="shared" si="13"/>
        <v>-4.0323505252357283E-2</v>
      </c>
      <c r="AJ78" s="64">
        <f t="shared" si="14"/>
        <v>-8.7923042974277828E-3</v>
      </c>
      <c r="AK78" s="64">
        <f t="shared" si="15"/>
        <v>-8.3564954380923456E-3</v>
      </c>
      <c r="AL78" s="64">
        <f t="shared" si="16"/>
        <v>-7.956066835240197E-2</v>
      </c>
      <c r="AM78" s="64">
        <f t="shared" si="17"/>
        <v>0.22229655941744703</v>
      </c>
      <c r="AN78" s="64">
        <f t="shared" si="18"/>
        <v>-2.4557904774892531E-2</v>
      </c>
      <c r="AO78" s="64">
        <f t="shared" si="19"/>
        <v>4.1727499020187869E-4</v>
      </c>
      <c r="AP78" s="64">
        <f t="shared" si="20"/>
        <v>-3.141327654325168E-3</v>
      </c>
      <c r="AQ78" s="64">
        <f t="shared" si="21"/>
        <v>3.3776320753838036E-3</v>
      </c>
      <c r="AR78" s="64">
        <f t="shared" si="22"/>
        <v>1.1093082923783007E-2</v>
      </c>
      <c r="AS78" s="64">
        <f t="shared" si="23"/>
        <v>-4.8957048981889623E-3</v>
      </c>
    </row>
    <row r="79" spans="1:45" x14ac:dyDescent="0.2">
      <c r="A79" s="4">
        <v>77</v>
      </c>
      <c r="B79" s="6" t="s">
        <v>113</v>
      </c>
      <c r="C79" s="15"/>
      <c r="D79" s="15">
        <f>LN(Y!D79/Y!C79)</f>
        <v>2.0142706353485362E-2</v>
      </c>
      <c r="E79" s="15">
        <f>LN(Y!E79/Y!D79)</f>
        <v>1.4572059471041295E-2</v>
      </c>
      <c r="F79" s="15">
        <f>LN(Y!F79/Y!E79)</f>
        <v>1.4473176113908386E-3</v>
      </c>
      <c r="G79" s="15">
        <f>LN(Y!G79/Y!F79)</f>
        <v>4.1900951957885907E-3</v>
      </c>
      <c r="H79" s="15">
        <f>LN(Y!H79/Y!G79)</f>
        <v>3.7112457319908665E-3</v>
      </c>
      <c r="I79" s="15">
        <f>LN(Y!I79/Y!H79)</f>
        <v>-1.4057632582573726E-2</v>
      </c>
      <c r="J79" s="15">
        <f>LN(Y!J79/Y!I79)</f>
        <v>4.6864253403018823E-3</v>
      </c>
      <c r="K79" s="15">
        <f>LN(Y!K79/Y!J79)</f>
        <v>-1.8117767903951594E-2</v>
      </c>
      <c r="L79" s="15">
        <f>LN(Y!L79/Y!K79)</f>
        <v>-3.0752284603986994E-2</v>
      </c>
      <c r="M79" s="15">
        <f>LN(Y!M79/Y!L79)</f>
        <v>-2.1427271585769403E-2</v>
      </c>
      <c r="N79" s="15">
        <f>LN(Y!N79/Y!M79)</f>
        <v>-1.0005426407551069E-2</v>
      </c>
      <c r="O79" s="15">
        <f>LN(Y!O79/Y!N79)</f>
        <v>2.1833353956657997E-4</v>
      </c>
      <c r="P79" s="15">
        <f>LN(Y!P79/Y!O79)</f>
        <v>5.038664732452262E-3</v>
      </c>
      <c r="Q79" s="15">
        <f>LN(Y!Q79/Y!P79)</f>
        <v>-3.3765790122208907E-2</v>
      </c>
      <c r="R79" s="15">
        <f>LN(Y!R79/Y!Q79)</f>
        <v>-4.7729750122864893E-2</v>
      </c>
      <c r="S79" s="15">
        <f>LN(Y!S79/Y!R79)</f>
        <v>-1.5200905511497437E-2</v>
      </c>
      <c r="T79" s="15">
        <f>LN(Y!T79/Y!S79)</f>
        <v>-3.3370145365816589E-2</v>
      </c>
      <c r="U79" s="15">
        <f>LN(Y!U79/Y!T79)</f>
        <v>1.173523482973983E-2</v>
      </c>
      <c r="V79" s="15">
        <f>LN(Y!V79/Y!U79)</f>
        <v>-5.1926917454535434E-4</v>
      </c>
      <c r="W79" s="15">
        <f>LN(Y!W79/Y!V79)</f>
        <v>6.6927416529809882E-3</v>
      </c>
      <c r="X79" s="15">
        <f>LN(Y!X79/Y!W79)</f>
        <v>4.4237613215046224E-3</v>
      </c>
      <c r="Y79" s="15">
        <f>LN(Y!Y79/Y!X79)</f>
        <v>-2.3059358034581978E-3</v>
      </c>
      <c r="Z79" s="15">
        <f>LN(Y!Z79/Y!Y79)</f>
        <v>8.572286226050975E-3</v>
      </c>
      <c r="AA79" s="15">
        <f>LN(Y!AA79/Y!Z79)</f>
        <v>-1.9499542659821466E-2</v>
      </c>
      <c r="AB79" s="15">
        <f>LN(Y!AB79/Y!AA79)</f>
        <v>-3.6981861124272659E-2</v>
      </c>
      <c r="AC79" s="15">
        <f>LN(Y!AC79/Y!AB79)</f>
        <v>-0.30059206883742107</v>
      </c>
      <c r="AD79" s="15">
        <f>LN(Y!AD79/Y!AC79)</f>
        <v>-0.16974883231759982</v>
      </c>
      <c r="AE79" s="15">
        <f>LN(Y!AE79/Y!AD79)</f>
        <v>5.2887627404436192E-2</v>
      </c>
      <c r="AF79" s="15"/>
      <c r="AH79" s="64">
        <f t="shared" si="12"/>
        <v>1.9726170855275727E-3</v>
      </c>
      <c r="AI79" s="64">
        <f t="shared" si="13"/>
        <v>-1.5123265032191437E-2</v>
      </c>
      <c r="AJ79" s="64">
        <f t="shared" si="14"/>
        <v>-1.828788949691048E-2</v>
      </c>
      <c r="AK79" s="64">
        <f t="shared" si="15"/>
        <v>-2.2075353472273004E-3</v>
      </c>
      <c r="AL79" s="64">
        <f t="shared" si="16"/>
        <v>-7.0161424439784487E-2</v>
      </c>
      <c r="AM79" s="64">
        <f t="shared" si="17"/>
        <v>-5.8430602456581812E-2</v>
      </c>
      <c r="AN79" s="64">
        <f t="shared" si="18"/>
        <v>-1.670557726455096E-2</v>
      </c>
      <c r="AO79" s="64">
        <f t="shared" si="19"/>
        <v>-3.9892166987351881E-2</v>
      </c>
      <c r="AP79" s="64">
        <f t="shared" si="20"/>
        <v>-6.8058588997375385E-3</v>
      </c>
      <c r="AQ79" s="64">
        <f t="shared" si="21"/>
        <v>-1.2553763340375338E-2</v>
      </c>
      <c r="AR79" s="64">
        <f t="shared" si="22"/>
        <v>-0.1391510912501949</v>
      </c>
      <c r="AS79" s="64">
        <f t="shared" si="23"/>
        <v>-2.3551803372818307E-2</v>
      </c>
    </row>
    <row r="80" spans="1:45" x14ac:dyDescent="0.2">
      <c r="A80" s="4">
        <v>78</v>
      </c>
      <c r="B80" s="6" t="s">
        <v>114</v>
      </c>
      <c r="C80" s="15"/>
      <c r="D80" s="15">
        <f>LN(Y!D80/Y!C80)</f>
        <v>0.12759799371298844</v>
      </c>
      <c r="E80" s="15">
        <f>LN(Y!E80/Y!D80)</f>
        <v>0.2174862697804768</v>
      </c>
      <c r="F80" s="15">
        <f>LN(Y!F80/Y!E80)</f>
        <v>0.21220070169565478</v>
      </c>
      <c r="G80" s="15">
        <f>LN(Y!G80/Y!F80)</f>
        <v>0.1117257771086981</v>
      </c>
      <c r="H80" s="15">
        <f>LN(Y!H80/Y!G80)</f>
        <v>0.17395388925042024</v>
      </c>
      <c r="I80" s="15">
        <f>LN(Y!I80/Y!H80)</f>
        <v>0.14337816797942637</v>
      </c>
      <c r="J80" s="15">
        <f>LN(Y!J80/Y!I80)</f>
        <v>8.59518291320472E-2</v>
      </c>
      <c r="K80" s="15">
        <f>LN(Y!K80/Y!J80)</f>
        <v>3.1279845104150987E-2</v>
      </c>
      <c r="L80" s="15">
        <f>LN(Y!L80/Y!K80)</f>
        <v>9.5399136872207912E-3</v>
      </c>
      <c r="M80" s="15">
        <f>LN(Y!M80/Y!L80)</f>
        <v>-3.5498261175088759E-2</v>
      </c>
      <c r="N80" s="15">
        <f>LN(Y!N80/Y!M80)</f>
        <v>-1.1076052509148709E-2</v>
      </c>
      <c r="O80" s="15">
        <f>LN(Y!O80/Y!N80)</f>
        <v>6.084860676106927E-2</v>
      </c>
      <c r="P80" s="15">
        <f>LN(Y!P80/Y!O80)</f>
        <v>4.4789517869260609E-2</v>
      </c>
      <c r="Q80" s="15">
        <f>LN(Y!Q80/Y!P80)</f>
        <v>5.3844127989550036E-3</v>
      </c>
      <c r="R80" s="15">
        <f>LN(Y!R80/Y!Q80)</f>
        <v>5.0180722409011403E-3</v>
      </c>
      <c r="S80" s="15">
        <f>LN(Y!S80/Y!R80)</f>
        <v>5.939681360533202E-2</v>
      </c>
      <c r="T80" s="15">
        <f>LN(Y!T80/Y!S80)</f>
        <v>5.279043665830159E-2</v>
      </c>
      <c r="U80" s="15">
        <f>LN(Y!U80/Y!T80)</f>
        <v>3.4006624799000754E-2</v>
      </c>
      <c r="V80" s="15">
        <f>LN(Y!V80/Y!U80)</f>
        <v>5.4811926254302985E-2</v>
      </c>
      <c r="W80" s="15">
        <f>LN(Y!W80/Y!V80)</f>
        <v>2.9484533857397733E-2</v>
      </c>
      <c r="X80" s="15">
        <f>LN(Y!X80/Y!W80)</f>
        <v>5.1420813467986923E-2</v>
      </c>
      <c r="Y80" s="15">
        <f>LN(Y!Y80/Y!X80)</f>
        <v>4.2530539377344044E-2</v>
      </c>
      <c r="Z80" s="15">
        <f>LN(Y!Z80/Y!Y80)</f>
        <v>1.3212926879910112E-2</v>
      </c>
      <c r="AA80" s="15">
        <f>LN(Y!AA80/Y!Z80)</f>
        <v>6.4164145769865205E-2</v>
      </c>
      <c r="AB80" s="15">
        <f>LN(Y!AB80/Y!AA80)</f>
        <v>9.5257389339011272E-3</v>
      </c>
      <c r="AC80" s="15">
        <f>LN(Y!AC80/Y!AB80)</f>
        <v>3.6684791704272808E-2</v>
      </c>
      <c r="AD80" s="15">
        <f>LN(Y!AD80/Y!AC80)</f>
        <v>4.1847488636807727E-2</v>
      </c>
      <c r="AE80" s="15">
        <f>LN(Y!AE80/Y!AD80)</f>
        <v>2.5146984948512432E-2</v>
      </c>
      <c r="AF80" s="15"/>
      <c r="AH80" s="64">
        <f t="shared" si="12"/>
        <v>0.17174896116293525</v>
      </c>
      <c r="AI80" s="64">
        <f t="shared" si="13"/>
        <v>1.6039454847836303E-2</v>
      </c>
      <c r="AJ80" s="64">
        <f t="shared" si="14"/>
        <v>3.5087484655103605E-2</v>
      </c>
      <c r="AK80" s="64">
        <f t="shared" si="15"/>
        <v>4.4502867007397993E-2</v>
      </c>
      <c r="AL80" s="64">
        <f t="shared" si="16"/>
        <v>3.3223628533058658E-2</v>
      </c>
      <c r="AM80" s="64">
        <f t="shared" si="17"/>
        <v>3.3497236792660076E-2</v>
      </c>
      <c r="AN80" s="64">
        <f t="shared" si="18"/>
        <v>2.5563469751469954E-2</v>
      </c>
      <c r="AO80" s="64">
        <f t="shared" si="19"/>
        <v>3.796891260730028E-2</v>
      </c>
      <c r="AP80" s="64">
        <f t="shared" si="20"/>
        <v>3.9105298444223384E-2</v>
      </c>
      <c r="AQ80" s="64">
        <f t="shared" si="21"/>
        <v>3.2358337740255122E-2</v>
      </c>
      <c r="AR80" s="64">
        <f t="shared" si="22"/>
        <v>3.4559755096530989E-2</v>
      </c>
      <c r="AS80" s="64">
        <f t="shared" si="23"/>
        <v>5.8148387208036272E-2</v>
      </c>
    </row>
    <row r="81" spans="1:45" x14ac:dyDescent="0.2">
      <c r="A81" s="4">
        <v>79</v>
      </c>
      <c r="B81" s="6" t="s">
        <v>115</v>
      </c>
      <c r="C81" s="15"/>
      <c r="D81" s="15">
        <f>LN(Y!D81/Y!C81)</f>
        <v>9.6062276063540078E-2</v>
      </c>
      <c r="E81" s="15">
        <f>LN(Y!E81/Y!D81)</f>
        <v>0.10570946418353251</v>
      </c>
      <c r="F81" s="15">
        <f>LN(Y!F81/Y!E81)</f>
        <v>2.9477030795864317E-2</v>
      </c>
      <c r="G81" s="15">
        <f>LN(Y!G81/Y!F81)</f>
        <v>-1.1826560636997425E-2</v>
      </c>
      <c r="H81" s="15">
        <f>LN(Y!H81/Y!G81)</f>
        <v>3.9985012092967256E-3</v>
      </c>
      <c r="I81" s="15">
        <f>LN(Y!I81/Y!H81)</f>
        <v>3.8507401052848833E-2</v>
      </c>
      <c r="J81" s="15">
        <f>LN(Y!J81/Y!I81)</f>
        <v>2.9875809010433151E-2</v>
      </c>
      <c r="K81" s="15">
        <f>LN(Y!K81/Y!J81)</f>
        <v>4.2800381466812656E-2</v>
      </c>
      <c r="L81" s="15">
        <f>LN(Y!L81/Y!K81)</f>
        <v>2.9333905997870217E-2</v>
      </c>
      <c r="M81" s="15">
        <f>LN(Y!M81/Y!L81)</f>
        <v>9.9462736555791641E-3</v>
      </c>
      <c r="N81" s="15">
        <f>LN(Y!N81/Y!M81)</f>
        <v>1.1457532692013658E-2</v>
      </c>
      <c r="O81" s="15">
        <f>LN(Y!O81/Y!N81)</f>
        <v>2.1042971813710579E-2</v>
      </c>
      <c r="P81" s="15">
        <f>LN(Y!P81/Y!O81)</f>
        <v>2.4068629683085714E-2</v>
      </c>
      <c r="Q81" s="15">
        <f>LN(Y!Q81/Y!P81)</f>
        <v>1.6344994264286275E-2</v>
      </c>
      <c r="R81" s="15">
        <f>LN(Y!R81/Y!Q81)</f>
        <v>3.2059404398886764E-2</v>
      </c>
      <c r="S81" s="15">
        <f>LN(Y!S81/Y!R81)</f>
        <v>1.9005175306905899E-2</v>
      </c>
      <c r="T81" s="15">
        <f>LN(Y!T81/Y!S81)</f>
        <v>1.7810320795007002E-2</v>
      </c>
      <c r="U81" s="15">
        <f>LN(Y!U81/Y!T81)</f>
        <v>4.7807564836430651E-2</v>
      </c>
      <c r="V81" s="15">
        <f>LN(Y!V81/Y!U81)</f>
        <v>5.7805460232827413E-2</v>
      </c>
      <c r="W81" s="15">
        <f>LN(Y!W81/Y!V81)</f>
        <v>2.4301642664479237E-2</v>
      </c>
      <c r="X81" s="15">
        <f>LN(Y!X81/Y!W81)</f>
        <v>4.3879696322974365E-2</v>
      </c>
      <c r="Y81" s="15">
        <f>LN(Y!Y81/Y!X81)</f>
        <v>-1.1405391565686799E-2</v>
      </c>
      <c r="Z81" s="15">
        <f>LN(Y!Z81/Y!Y81)</f>
        <v>8.1021930982048285E-3</v>
      </c>
      <c r="AA81" s="15">
        <f>LN(Y!AA81/Y!Z81)</f>
        <v>2.3505155078264037E-2</v>
      </c>
      <c r="AB81" s="15">
        <f>LN(Y!AB81/Y!AA81)</f>
        <v>-1.1654185227338706E-2</v>
      </c>
      <c r="AC81" s="15">
        <f>LN(Y!AC81/Y!AB81)</f>
        <v>-3.8830670866084133E-2</v>
      </c>
      <c r="AD81" s="15">
        <f>LN(Y!AD81/Y!AC81)</f>
        <v>-3.5937243025127873E-2</v>
      </c>
      <c r="AE81" s="15">
        <f>LN(Y!AE81/Y!AD81)</f>
        <v>-2.6026876984533331E-2</v>
      </c>
      <c r="AF81" s="15"/>
      <c r="AH81" s="64">
        <f t="shared" si="12"/>
        <v>3.317316732090899E-2</v>
      </c>
      <c r="AI81" s="64">
        <f t="shared" si="13"/>
        <v>2.4682780564541769E-2</v>
      </c>
      <c r="AJ81" s="64">
        <f t="shared" si="14"/>
        <v>2.2504235093375048E-2</v>
      </c>
      <c r="AK81" s="64">
        <f t="shared" si="15"/>
        <v>3.8320936970343736E-2</v>
      </c>
      <c r="AL81" s="64">
        <f t="shared" si="16"/>
        <v>-6.0565798965281541E-3</v>
      </c>
      <c r="AM81" s="64">
        <f t="shared" si="17"/>
        <v>-3.09820600048306E-2</v>
      </c>
      <c r="AN81" s="64">
        <f t="shared" si="18"/>
        <v>2.3593507828958409E-2</v>
      </c>
      <c r="AO81" s="64">
        <f t="shared" si="19"/>
        <v>8.279805446618058E-3</v>
      </c>
      <c r="AP81" s="64">
        <f t="shared" si="20"/>
        <v>2.2239161803906893E-2</v>
      </c>
      <c r="AQ81" s="64">
        <f t="shared" si="21"/>
        <v>2.1369428458608403E-3</v>
      </c>
      <c r="AR81" s="64">
        <f t="shared" si="22"/>
        <v>-3.3598263625248447E-2</v>
      </c>
      <c r="AS81" s="64">
        <f t="shared" si="23"/>
        <v>1.856142889827947E-2</v>
      </c>
    </row>
    <row r="82" spans="1:45" x14ac:dyDescent="0.2">
      <c r="A82" s="4">
        <v>80</v>
      </c>
      <c r="B82" s="6" t="s">
        <v>116</v>
      </c>
      <c r="C82" s="15"/>
      <c r="D82" s="15">
        <f>LN(Y!D82/Y!C82)</f>
        <v>6.9745469333994309E-2</v>
      </c>
      <c r="E82" s="15">
        <f>LN(Y!E82/Y!D82)</f>
        <v>0.1779543519424302</v>
      </c>
      <c r="F82" s="15">
        <f>LN(Y!F82/Y!E82)</f>
        <v>0.10530853992665018</v>
      </c>
      <c r="G82" s="15">
        <f>LN(Y!G82/Y!F82)</f>
        <v>0.20297420737170618</v>
      </c>
      <c r="H82" s="15">
        <f>LN(Y!H82/Y!G82)</f>
        <v>8.7773844491631378E-2</v>
      </c>
      <c r="I82" s="15">
        <f>LN(Y!I82/Y!H82)</f>
        <v>0.10179541807068689</v>
      </c>
      <c r="J82" s="15">
        <f>LN(Y!J82/Y!I82)</f>
        <v>0.1251811647232427</v>
      </c>
      <c r="K82" s="15">
        <f>LN(Y!K82/Y!J82)</f>
        <v>7.2917250880074752E-2</v>
      </c>
      <c r="L82" s="15">
        <f>LN(Y!L82/Y!K82)</f>
        <v>4.4857488383435964E-2</v>
      </c>
      <c r="M82" s="15">
        <f>LN(Y!M82/Y!L82)</f>
        <v>2.8595992998690999E-2</v>
      </c>
      <c r="N82" s="15">
        <f>LN(Y!N82/Y!M82)</f>
        <v>3.1744069843494427E-2</v>
      </c>
      <c r="O82" s="15">
        <f>LN(Y!O82/Y!N82)</f>
        <v>2.4459972523341977E-2</v>
      </c>
      <c r="P82" s="15">
        <f>LN(Y!P82/Y!O82)</f>
        <v>2.3662526587524459E-2</v>
      </c>
      <c r="Q82" s="15">
        <f>LN(Y!Q82/Y!P82)</f>
        <v>2.2294866811665901E-2</v>
      </c>
      <c r="R82" s="15">
        <f>LN(Y!R82/Y!Q82)</f>
        <v>-4.032008344899831E-2</v>
      </c>
      <c r="S82" s="15">
        <f>LN(Y!S82/Y!R82)</f>
        <v>-1.6746929343686753E-2</v>
      </c>
      <c r="T82" s="15">
        <f>LN(Y!T82/Y!S82)</f>
        <v>-2.1177151798487375E-2</v>
      </c>
      <c r="U82" s="15">
        <f>LN(Y!U82/Y!T82)</f>
        <v>3.2331146229048535E-2</v>
      </c>
      <c r="V82" s="15">
        <f>LN(Y!V82/Y!U82)</f>
        <v>3.0627280974566951E-2</v>
      </c>
      <c r="W82" s="15">
        <f>LN(Y!W82/Y!V82)</f>
        <v>1.5912261529079642E-2</v>
      </c>
      <c r="X82" s="15">
        <f>LN(Y!X82/Y!W82)</f>
        <v>2.6838389730149088E-2</v>
      </c>
      <c r="Y82" s="15">
        <f>LN(Y!Y82/Y!X82)</f>
        <v>8.152001543727725E-3</v>
      </c>
      <c r="Z82" s="15">
        <f>LN(Y!Z82/Y!Y82)</f>
        <v>2.272541822151131E-2</v>
      </c>
      <c r="AA82" s="15">
        <f>LN(Y!AA82/Y!Z82)</f>
        <v>3.2021375116668134E-3</v>
      </c>
      <c r="AB82" s="15">
        <f>LN(Y!AB82/Y!AA82)</f>
        <v>2.2373431036696378E-2</v>
      </c>
      <c r="AC82" s="15">
        <f>LN(Y!AC82/Y!AB82)</f>
        <v>-1.4208276992317002E-2</v>
      </c>
      <c r="AD82" s="15">
        <f>LN(Y!AD82/Y!AC82)</f>
        <v>2.174078963354795E-2</v>
      </c>
      <c r="AE82" s="15">
        <f>LN(Y!AE82/Y!AD82)</f>
        <v>3.4635298155902217E-2</v>
      </c>
      <c r="AF82" s="15"/>
      <c r="AH82" s="64">
        <f t="shared" si="12"/>
        <v>0.13516127236062098</v>
      </c>
      <c r="AI82" s="64">
        <f t="shared" si="13"/>
        <v>6.0659193365787768E-2</v>
      </c>
      <c r="AJ82" s="64">
        <f t="shared" si="14"/>
        <v>2.6700706259694547E-3</v>
      </c>
      <c r="AK82" s="64">
        <f t="shared" si="15"/>
        <v>1.6906385332871369E-2</v>
      </c>
      <c r="AL82" s="64">
        <f t="shared" si="16"/>
        <v>8.4489422642570443E-3</v>
      </c>
      <c r="AM82" s="64">
        <f t="shared" si="17"/>
        <v>2.8188043894725082E-2</v>
      </c>
      <c r="AN82" s="64">
        <f t="shared" si="18"/>
        <v>3.1664631995878614E-2</v>
      </c>
      <c r="AO82" s="64">
        <f t="shared" si="19"/>
        <v>1.5262727147924352E-2</v>
      </c>
      <c r="AP82" s="64">
        <f t="shared" si="20"/>
        <v>1.5664990553106564E-2</v>
      </c>
      <c r="AQ82" s="64">
        <f t="shared" si="21"/>
        <v>1.4113247078400556E-2</v>
      </c>
      <c r="AR82" s="64">
        <f t="shared" si="22"/>
        <v>1.4055936932377722E-2</v>
      </c>
      <c r="AS82" s="64">
        <f t="shared" si="23"/>
        <v>4.3540941019888271E-2</v>
      </c>
    </row>
    <row r="83" spans="1:45" x14ac:dyDescent="0.2">
      <c r="A83" s="4">
        <v>81</v>
      </c>
      <c r="B83" s="6" t="s">
        <v>117</v>
      </c>
      <c r="C83" s="15"/>
      <c r="D83" s="15">
        <f>LN(Y!D83/Y!C83)</f>
        <v>1.812823970119129E-2</v>
      </c>
      <c r="E83" s="15">
        <f>LN(Y!E83/Y!D83)</f>
        <v>3.1379974817965686E-2</v>
      </c>
      <c r="F83" s="15">
        <f>LN(Y!F83/Y!E83)</f>
        <v>5.0282170399653372E-3</v>
      </c>
      <c r="G83" s="15">
        <f>LN(Y!G83/Y!F83)</f>
        <v>3.311425768917782E-2</v>
      </c>
      <c r="H83" s="15">
        <f>LN(Y!H83/Y!G83)</f>
        <v>-1.1608571451349022E-2</v>
      </c>
      <c r="I83" s="15">
        <f>LN(Y!I83/Y!H83)</f>
        <v>4.440284156839603E-2</v>
      </c>
      <c r="J83" s="15">
        <f>LN(Y!J83/Y!I83)</f>
        <v>4.5141316713134252E-3</v>
      </c>
      <c r="K83" s="15">
        <f>LN(Y!K83/Y!J83)</f>
        <v>6.94746358614879E-4</v>
      </c>
      <c r="L83" s="15">
        <f>LN(Y!L83/Y!K83)</f>
        <v>9.761284589197056E-3</v>
      </c>
      <c r="M83" s="15">
        <f>LN(Y!M83/Y!L83)</f>
        <v>1.622949269622501E-2</v>
      </c>
      <c r="N83" s="15">
        <f>LN(Y!N83/Y!M83)</f>
        <v>6.0791087088159917E-3</v>
      </c>
      <c r="O83" s="15">
        <f>LN(Y!O83/Y!N83)</f>
        <v>-2.7144689767537082E-2</v>
      </c>
      <c r="P83" s="15">
        <f>LN(Y!P83/Y!O83)</f>
        <v>-3.2206114187129702E-2</v>
      </c>
      <c r="Q83" s="15">
        <f>LN(Y!Q83/Y!P83)</f>
        <v>-2.7876327375472024E-2</v>
      </c>
      <c r="R83" s="15">
        <f>LN(Y!R83/Y!Q83)</f>
        <v>-5.3102190973988508E-2</v>
      </c>
      <c r="S83" s="15">
        <f>LN(Y!S83/Y!R83)</f>
        <v>-3.6899918812230641E-2</v>
      </c>
      <c r="T83" s="15">
        <f>LN(Y!T83/Y!S83)</f>
        <v>-5.4246801870358942E-2</v>
      </c>
      <c r="U83" s="15">
        <f>LN(Y!U83/Y!T83)</f>
        <v>1.617919905507716E-2</v>
      </c>
      <c r="V83" s="15">
        <f>LN(Y!V83/Y!U83)</f>
        <v>-1.3472434826408171E-2</v>
      </c>
      <c r="W83" s="15">
        <f>LN(Y!W83/Y!V83)</f>
        <v>-9.5766842059844554E-3</v>
      </c>
      <c r="X83" s="15">
        <f>LN(Y!X83/Y!W83)</f>
        <v>4.0465416412286341E-2</v>
      </c>
      <c r="Y83" s="15">
        <f>LN(Y!Y83/Y!X83)</f>
        <v>-2.6323798703548968E-2</v>
      </c>
      <c r="Z83" s="15">
        <f>LN(Y!Z83/Y!Y83)</f>
        <v>-3.2619387133429115E-2</v>
      </c>
      <c r="AA83" s="15">
        <f>LN(Y!AA83/Y!Z83)</f>
        <v>-1.3842392602021875E-3</v>
      </c>
      <c r="AB83" s="15">
        <f>LN(Y!AB83/Y!AA83)</f>
        <v>2.1589523972871859E-2</v>
      </c>
      <c r="AC83" s="15">
        <f>LN(Y!AC83/Y!AB83)</f>
        <v>-0.10067815420702575</v>
      </c>
      <c r="AD83" s="15">
        <f>LN(Y!AD83/Y!AC83)</f>
        <v>2.8584351175088684E-2</v>
      </c>
      <c r="AE83" s="15">
        <f>LN(Y!AE83/Y!AD83)</f>
        <v>-1.4262766527750839E-2</v>
      </c>
      <c r="AF83" s="15"/>
      <c r="AH83" s="64">
        <f t="shared" si="12"/>
        <v>2.0463343932831168E-2</v>
      </c>
      <c r="AI83" s="64">
        <f t="shared" si="13"/>
        <v>7.4557528048332725E-3</v>
      </c>
      <c r="AJ83" s="64">
        <f t="shared" si="14"/>
        <v>-3.5445848223271591E-2</v>
      </c>
      <c r="AK83" s="64">
        <f t="shared" si="15"/>
        <v>-4.1302610870776121E-3</v>
      </c>
      <c r="AL83" s="64">
        <f t="shared" si="16"/>
        <v>-2.7883211066266834E-2</v>
      </c>
      <c r="AM83" s="64">
        <f t="shared" si="17"/>
        <v>7.1607923236689224E-3</v>
      </c>
      <c r="AN83" s="64">
        <f t="shared" si="18"/>
        <v>-1.3995047709219161E-2</v>
      </c>
      <c r="AO83" s="64">
        <f t="shared" si="19"/>
        <v>-1.2145481343282033E-2</v>
      </c>
      <c r="AP83" s="64">
        <f t="shared" si="20"/>
        <v>-6.5988007288551639E-3</v>
      </c>
      <c r="AQ83" s="64">
        <f t="shared" si="21"/>
        <v>-9.6844752810771022E-3</v>
      </c>
      <c r="AR83" s="64">
        <f t="shared" si="22"/>
        <v>-2.8785523186562634E-2</v>
      </c>
      <c r="AS83" s="64">
        <f t="shared" si="23"/>
        <v>-6.7918345758303756E-3</v>
      </c>
    </row>
    <row r="84" spans="1:45" x14ac:dyDescent="0.2">
      <c r="A84" s="4">
        <v>82</v>
      </c>
      <c r="B84" s="6" t="s">
        <v>118</v>
      </c>
      <c r="C84" s="15"/>
      <c r="D84" s="15">
        <f>LN(Y!D84/Y!C84)</f>
        <v>-8.3754979292636755E-3</v>
      </c>
      <c r="E84" s="15">
        <f>LN(Y!E84/Y!D84)</f>
        <v>3.9582772030402842E-2</v>
      </c>
      <c r="F84" s="15">
        <f>LN(Y!F84/Y!E84)</f>
        <v>1.1095816536843325E-2</v>
      </c>
      <c r="G84" s="15">
        <f>LN(Y!G84/Y!F84)</f>
        <v>1.3300634729747371E-2</v>
      </c>
      <c r="H84" s="15">
        <f>LN(Y!H84/Y!G84)</f>
        <v>2.0354044182868868E-2</v>
      </c>
      <c r="I84" s="15">
        <f>LN(Y!I84/Y!H84)</f>
        <v>2.2424142901747744E-2</v>
      </c>
      <c r="J84" s="15">
        <f>LN(Y!J84/Y!I84)</f>
        <v>-4.1664164414109235E-3</v>
      </c>
      <c r="K84" s="15">
        <f>LN(Y!K84/Y!J84)</f>
        <v>-3.6168721845519634E-5</v>
      </c>
      <c r="L84" s="15">
        <f>LN(Y!L84/Y!K84)</f>
        <v>-6.815531379625912E-3</v>
      </c>
      <c r="M84" s="15">
        <f>LN(Y!M84/Y!L84)</f>
        <v>8.1466138251618855E-3</v>
      </c>
      <c r="N84" s="15">
        <f>LN(Y!N84/Y!M84)</f>
        <v>3.080549040683472E-2</v>
      </c>
      <c r="O84" s="15">
        <f>LN(Y!O84/Y!N84)</f>
        <v>9.1168105842284811E-3</v>
      </c>
      <c r="P84" s="15">
        <f>LN(Y!P84/Y!O84)</f>
        <v>1.5886196087226294E-2</v>
      </c>
      <c r="Q84" s="15">
        <f>LN(Y!Q84/Y!P84)</f>
        <v>-8.1341885894372065E-2</v>
      </c>
      <c r="R84" s="15">
        <f>LN(Y!R84/Y!Q84)</f>
        <v>-2.8435926153934553E-2</v>
      </c>
      <c r="S84" s="15">
        <f>LN(Y!S84/Y!R84)</f>
        <v>-2.0475673349331314E-2</v>
      </c>
      <c r="T84" s="15">
        <f>LN(Y!T84/Y!S84)</f>
        <v>-2.0802811622745214E-2</v>
      </c>
      <c r="U84" s="15">
        <f>LN(Y!U84/Y!T84)</f>
        <v>-2.9159529372861079E-2</v>
      </c>
      <c r="V84" s="15">
        <f>LN(Y!V84/Y!U84)</f>
        <v>6.2964780195399264E-2</v>
      </c>
      <c r="W84" s="15">
        <f>LN(Y!W84/Y!V84)</f>
        <v>-2.4599586415210747E-2</v>
      </c>
      <c r="X84" s="15">
        <f>LN(Y!X84/Y!W84)</f>
        <v>2.9191625333898345E-2</v>
      </c>
      <c r="Y84" s="15">
        <f>LN(Y!Y84/Y!X84)</f>
        <v>-1.8970857136142171E-2</v>
      </c>
      <c r="Z84" s="15">
        <f>LN(Y!Z84/Y!Y84)</f>
        <v>1.6871591447465872E-2</v>
      </c>
      <c r="AA84" s="15">
        <f>LN(Y!AA84/Y!Z84)</f>
        <v>2.7166139675060645E-2</v>
      </c>
      <c r="AB84" s="15">
        <f>LN(Y!AB84/Y!AA84)</f>
        <v>-8.6550109813844113E-4</v>
      </c>
      <c r="AC84" s="15">
        <f>LN(Y!AC84/Y!AB84)</f>
        <v>6.3392339894474015E-2</v>
      </c>
      <c r="AD84" s="15">
        <f>LN(Y!AD84/Y!AC84)</f>
        <v>5.3222499295959347E-2</v>
      </c>
      <c r="AE84" s="15">
        <f>LN(Y!AE84/Y!AD84)</f>
        <v>3.0098917907270144E-2</v>
      </c>
      <c r="AF84" s="15"/>
      <c r="AH84" s="64">
        <f t="shared" si="12"/>
        <v>2.1351482076322027E-2</v>
      </c>
      <c r="AI84" s="64">
        <f t="shared" si="13"/>
        <v>5.5867975378228506E-3</v>
      </c>
      <c r="AJ84" s="64">
        <f t="shared" si="14"/>
        <v>-2.1050095745236631E-2</v>
      </c>
      <c r="AK84" s="64">
        <f t="shared" si="15"/>
        <v>3.518895623696114E-3</v>
      </c>
      <c r="AL84" s="64">
        <f t="shared" si="16"/>
        <v>1.7518742556543985E-2</v>
      </c>
      <c r="AM84" s="64">
        <f t="shared" si="17"/>
        <v>4.1660708601614749E-2</v>
      </c>
      <c r="AN84" s="64">
        <f t="shared" si="18"/>
        <v>-7.7316491037068905E-3</v>
      </c>
      <c r="AO84" s="64">
        <f t="shared" si="19"/>
        <v>1.57091340087025E-2</v>
      </c>
      <c r="AP84" s="64">
        <f t="shared" si="20"/>
        <v>4.6439834451918304E-3</v>
      </c>
      <c r="AQ84" s="64">
        <f t="shared" si="21"/>
        <v>6.0503432220614765E-3</v>
      </c>
      <c r="AR84" s="64">
        <f t="shared" si="22"/>
        <v>4.8904585699234504E-2</v>
      </c>
      <c r="AS84" s="64">
        <f t="shared" si="23"/>
        <v>8.0722417573693035E-3</v>
      </c>
    </row>
    <row r="85" spans="1:45" x14ac:dyDescent="0.2">
      <c r="A85" s="4">
        <v>83</v>
      </c>
      <c r="B85" s="6" t="s">
        <v>119</v>
      </c>
      <c r="C85" s="15"/>
      <c r="D85" s="15">
        <f>LN(Y!D85/Y!C85)</f>
        <v>-6.029650538036465E-2</v>
      </c>
      <c r="E85" s="15">
        <f>LN(Y!E85/Y!D85)</f>
        <v>2.7752650205549931E-2</v>
      </c>
      <c r="F85" s="15">
        <f>LN(Y!F85/Y!E85)</f>
        <v>1.3660484552224036E-2</v>
      </c>
      <c r="G85" s="15">
        <f>LN(Y!G85/Y!F85)</f>
        <v>-8.6176632384011145E-2</v>
      </c>
      <c r="H85" s="15">
        <f>LN(Y!H85/Y!G85)</f>
        <v>-7.9366000659031793E-2</v>
      </c>
      <c r="I85" s="15">
        <f>LN(Y!I85/Y!H85)</f>
        <v>-5.5413991736454941E-2</v>
      </c>
      <c r="J85" s="15">
        <f>LN(Y!J85/Y!I85)</f>
        <v>-6.9845937003718606E-2</v>
      </c>
      <c r="K85" s="15">
        <f>LN(Y!K85/Y!J85)</f>
        <v>4.4371678579558258E-3</v>
      </c>
      <c r="L85" s="15">
        <f>LN(Y!L85/Y!K85)</f>
        <v>1.3364665529367164E-2</v>
      </c>
      <c r="M85" s="15">
        <f>LN(Y!M85/Y!L85)</f>
        <v>-2.1786907612154315E-2</v>
      </c>
      <c r="N85" s="15">
        <f>LN(Y!N85/Y!M85)</f>
        <v>5.8158604025260185E-2</v>
      </c>
      <c r="O85" s="15">
        <f>LN(Y!O85/Y!N85)</f>
        <v>4.611161535876511E-2</v>
      </c>
      <c r="P85" s="15">
        <f>LN(Y!P85/Y!O85)</f>
        <v>9.983510560765825E-2</v>
      </c>
      <c r="Q85" s="15">
        <f>LN(Y!Q85/Y!P85)</f>
        <v>-0.18160869116834416</v>
      </c>
      <c r="R85" s="15">
        <f>LN(Y!R85/Y!Q85)</f>
        <v>-1.9209952744994132E-3</v>
      </c>
      <c r="S85" s="15">
        <f>LN(Y!S85/Y!R85)</f>
        <v>1.2006526987686655E-3</v>
      </c>
      <c r="T85" s="15">
        <f>LN(Y!T85/Y!S85)</f>
        <v>-1.2559478823836283E-2</v>
      </c>
      <c r="U85" s="15">
        <f>LN(Y!U85/Y!T85)</f>
        <v>8.9552416989063424E-2</v>
      </c>
      <c r="V85" s="15">
        <f>LN(Y!V85/Y!U85)</f>
        <v>7.5185639432768958E-2</v>
      </c>
      <c r="W85" s="15">
        <f>LN(Y!W85/Y!V85)</f>
        <v>2.1819714106170045E-2</v>
      </c>
      <c r="X85" s="15">
        <f>LN(Y!X85/Y!W85)</f>
        <v>6.1815291802351097E-2</v>
      </c>
      <c r="Y85" s="15">
        <f>LN(Y!Y85/Y!X85)</f>
        <v>-2.1719383918003743E-3</v>
      </c>
      <c r="Z85" s="15">
        <f>LN(Y!Z85/Y!Y85)</f>
        <v>1.7005090242480921E-2</v>
      </c>
      <c r="AA85" s="15">
        <f>LN(Y!AA85/Y!Z85)</f>
        <v>-1.2609987346475617E-2</v>
      </c>
      <c r="AB85" s="15">
        <f>LN(Y!AB85/Y!AA85)</f>
        <v>-1.9595531519027234E-2</v>
      </c>
      <c r="AC85" s="15">
        <f>LN(Y!AC85/Y!AB85)</f>
        <v>-4.7360203731521937E-2</v>
      </c>
      <c r="AD85" s="15">
        <f>LN(Y!AD85/Y!AC85)</f>
        <v>3.5494663196472175E-2</v>
      </c>
      <c r="AE85" s="15">
        <f>LN(Y!AE85/Y!AD85)</f>
        <v>7.6658283752155762E-2</v>
      </c>
      <c r="AF85" s="15"/>
      <c r="AH85" s="64">
        <f t="shared" si="12"/>
        <v>-3.5908698004344784E-2</v>
      </c>
      <c r="AI85" s="64">
        <f t="shared" si="13"/>
        <v>-3.1344814406579491E-3</v>
      </c>
      <c r="AJ85" s="64">
        <f t="shared" si="14"/>
        <v>-7.2764625555303093E-3</v>
      </c>
      <c r="AK85" s="64">
        <f t="shared" si="15"/>
        <v>4.7162716701303446E-2</v>
      </c>
      <c r="AL85" s="64">
        <f t="shared" si="16"/>
        <v>-1.2946514149268848E-2</v>
      </c>
      <c r="AM85" s="64">
        <f t="shared" si="17"/>
        <v>5.6076473474313965E-2</v>
      </c>
      <c r="AN85" s="64">
        <f t="shared" si="18"/>
        <v>-5.2054719980941296E-3</v>
      </c>
      <c r="AO85" s="64">
        <f t="shared" si="19"/>
        <v>2.3602829975733413E-2</v>
      </c>
      <c r="AP85" s="64">
        <f t="shared" si="20"/>
        <v>2.4271246276854994E-2</v>
      </c>
      <c r="AQ85" s="64">
        <f t="shared" si="21"/>
        <v>-4.3430917537055757E-3</v>
      </c>
      <c r="AR85" s="64">
        <f t="shared" si="22"/>
        <v>2.1597581072368668E-2</v>
      </c>
      <c r="AS85" s="64">
        <f t="shared" si="23"/>
        <v>1.9124351743013241E-3</v>
      </c>
    </row>
    <row r="86" spans="1:45" x14ac:dyDescent="0.2">
      <c r="A86" s="4">
        <v>84</v>
      </c>
      <c r="B86" s="6" t="s">
        <v>120</v>
      </c>
      <c r="C86" s="15"/>
      <c r="D86" s="15">
        <f>LN(Y!D86/Y!C86)</f>
        <v>2.2643296924429054E-2</v>
      </c>
      <c r="E86" s="15">
        <f>LN(Y!E86/Y!D86)</f>
        <v>2.374761507348588E-2</v>
      </c>
      <c r="F86" s="15">
        <f>LN(Y!F86/Y!E86)</f>
        <v>2.3403157913130215E-2</v>
      </c>
      <c r="G86" s="15">
        <f>LN(Y!G86/Y!F86)</f>
        <v>1.9483875494293753E-2</v>
      </c>
      <c r="H86" s="15">
        <f>LN(Y!H86/Y!G86)</f>
        <v>2.1752683471236295E-2</v>
      </c>
      <c r="I86" s="15">
        <f>LN(Y!I86/Y!H86)</f>
        <v>2.4453203506050472E-2</v>
      </c>
      <c r="J86" s="15">
        <f>LN(Y!J86/Y!I86)</f>
        <v>2.575776535375203E-2</v>
      </c>
      <c r="K86" s="15">
        <f>LN(Y!K86/Y!J86)</f>
        <v>2.235873180612705E-2</v>
      </c>
      <c r="L86" s="15">
        <f>LN(Y!L86/Y!K86)</f>
        <v>2.0688427715012798E-2</v>
      </c>
      <c r="M86" s="15">
        <f>LN(Y!M86/Y!L86)</f>
        <v>1.8995721376259673E-2</v>
      </c>
      <c r="N86" s="15">
        <f>LN(Y!N86/Y!M86)</f>
        <v>1.5118236098133953E-2</v>
      </c>
      <c r="O86" s="15">
        <f>LN(Y!O86/Y!N86)</f>
        <v>1.4346766457205543E-2</v>
      </c>
      <c r="P86" s="15">
        <f>LN(Y!P86/Y!O86)</f>
        <v>1.4311747233332454E-2</v>
      </c>
      <c r="Q86" s="15">
        <f>LN(Y!Q86/Y!P86)</f>
        <v>1.297649311040612E-2</v>
      </c>
      <c r="R86" s="15">
        <f>LN(Y!R86/Y!Q86)</f>
        <v>1.1958853109322347E-2</v>
      </c>
      <c r="S86" s="15">
        <f>LN(Y!S86/Y!R86)</f>
        <v>1.0889864307967179E-2</v>
      </c>
      <c r="T86" s="15">
        <f>LN(Y!T86/Y!S86)</f>
        <v>7.0310528129844596E-3</v>
      </c>
      <c r="U86" s="15">
        <f>LN(Y!U86/Y!T86)</f>
        <v>1.1568853603823955E-2</v>
      </c>
      <c r="V86" s="15">
        <f>LN(Y!V86/Y!U86)</f>
        <v>1.3086677469741742E-2</v>
      </c>
      <c r="W86" s="15">
        <f>LN(Y!W86/Y!V86)</f>
        <v>6.1854469851603542E-3</v>
      </c>
      <c r="X86" s="15">
        <f>LN(Y!X86/Y!W86)</f>
        <v>1.3081188264328577E-3</v>
      </c>
      <c r="Y86" s="15">
        <f>LN(Y!Y86/Y!X86)</f>
        <v>7.8987072707771241E-4</v>
      </c>
      <c r="Z86" s="15">
        <f>LN(Y!Z86/Y!Y86)</f>
        <v>1.318579926019592E-3</v>
      </c>
      <c r="AA86" s="15">
        <f>LN(Y!AA86/Y!Z86)</f>
        <v>1.2502756696050694E-3</v>
      </c>
      <c r="AB86" s="15">
        <f>LN(Y!AB86/Y!AA86)</f>
        <v>1.0139865097520127E-3</v>
      </c>
      <c r="AC86" s="15">
        <f>LN(Y!AC86/Y!AB86)</f>
        <v>-1.3102856317424008E-3</v>
      </c>
      <c r="AD86" s="15">
        <f>LN(Y!AD86/Y!AC86)</f>
        <v>-2.1353036866180977E-3</v>
      </c>
      <c r="AE86" s="15">
        <f>LN(Y!AE86/Y!AD86)</f>
        <v>-3.3466565635461021E-3</v>
      </c>
      <c r="AF86" s="15"/>
      <c r="AH86" s="64">
        <f t="shared" si="12"/>
        <v>2.2568107091639322E-2</v>
      </c>
      <c r="AI86" s="64">
        <f t="shared" si="13"/>
        <v>2.0583776469857099E-2</v>
      </c>
      <c r="AJ86" s="64">
        <f t="shared" si="14"/>
        <v>1.2896744843646729E-2</v>
      </c>
      <c r="AK86" s="64">
        <f t="shared" si="15"/>
        <v>7.836029939628673E-3</v>
      </c>
      <c r="AL86" s="64">
        <f t="shared" si="16"/>
        <v>6.124854401423971E-4</v>
      </c>
      <c r="AM86" s="64">
        <f t="shared" si="17"/>
        <v>-2.7409801250820997E-3</v>
      </c>
      <c r="AN86" s="64">
        <f t="shared" si="18"/>
        <v>1.6740260656751913E-2</v>
      </c>
      <c r="AO86" s="64">
        <f t="shared" si="19"/>
        <v>3.0633847207242625E-3</v>
      </c>
      <c r="AP86" s="64">
        <f t="shared" si="20"/>
        <v>4.839206947844195E-3</v>
      </c>
      <c r="AQ86" s="64">
        <f t="shared" si="21"/>
        <v>1.0931782081135967E-3</v>
      </c>
      <c r="AR86" s="64">
        <f t="shared" si="22"/>
        <v>-2.2640819606355336E-3</v>
      </c>
      <c r="AS86" s="64">
        <f t="shared" si="23"/>
        <v>1.1740879950903957E-2</v>
      </c>
    </row>
    <row r="87" spans="1:45" x14ac:dyDescent="0.2">
      <c r="A87" s="4">
        <v>85</v>
      </c>
      <c r="B87" s="6" t="s">
        <v>121</v>
      </c>
      <c r="C87" s="15"/>
      <c r="D87" s="15">
        <f>LN(Y!D87/Y!C87)</f>
        <v>-1.293185198075145E-2</v>
      </c>
      <c r="E87" s="15">
        <f>LN(Y!E87/Y!D87)</f>
        <v>2.9725659352625713E-3</v>
      </c>
      <c r="F87" s="15">
        <f>LN(Y!F87/Y!E87)</f>
        <v>-1.7643855947445244E-2</v>
      </c>
      <c r="G87" s="15">
        <f>LN(Y!G87/Y!F87)</f>
        <v>-3.0882105149927969E-2</v>
      </c>
      <c r="H87" s="15">
        <f>LN(Y!H87/Y!G87)</f>
        <v>-1.1602035664105196E-2</v>
      </c>
      <c r="I87" s="15">
        <f>LN(Y!I87/Y!H87)</f>
        <v>2.8659797071415277E-2</v>
      </c>
      <c r="J87" s="15">
        <f>LN(Y!J87/Y!I87)</f>
        <v>1.4980828813531509E-2</v>
      </c>
      <c r="K87" s="15">
        <f>LN(Y!K87/Y!J87)</f>
        <v>1.1426589124160433E-3</v>
      </c>
      <c r="L87" s="15">
        <f>LN(Y!L87/Y!K87)</f>
        <v>5.3809537283089825E-3</v>
      </c>
      <c r="M87" s="15">
        <f>LN(Y!M87/Y!L87)</f>
        <v>1.3581311114561283E-2</v>
      </c>
      <c r="N87" s="15">
        <f>LN(Y!N87/Y!M87)</f>
        <v>1.3818677550459907E-2</v>
      </c>
      <c r="O87" s="15">
        <f>LN(Y!O87/Y!N87)</f>
        <v>3.6719635238923638E-2</v>
      </c>
      <c r="P87" s="15">
        <f>LN(Y!P87/Y!O87)</f>
        <v>8.2123517704520092E-3</v>
      </c>
      <c r="Q87" s="15">
        <f>LN(Y!Q87/Y!P87)</f>
        <v>2.0629407525110995E-2</v>
      </c>
      <c r="R87" s="15">
        <f>LN(Y!R87/Y!Q87)</f>
        <v>-7.9755999629017946E-3</v>
      </c>
      <c r="S87" s="15">
        <f>LN(Y!S87/Y!R87)</f>
        <v>4.6480938213663253E-2</v>
      </c>
      <c r="T87" s="15">
        <f>LN(Y!T87/Y!S87)</f>
        <v>3.9292258653424388E-2</v>
      </c>
      <c r="U87" s="15">
        <f>LN(Y!U87/Y!T87)</f>
        <v>2.4582155284685388E-2</v>
      </c>
      <c r="V87" s="15">
        <f>LN(Y!V87/Y!U87)</f>
        <v>3.7152987796801602E-2</v>
      </c>
      <c r="W87" s="15">
        <f>LN(Y!W87/Y!V87)</f>
        <v>2.8224174272204455E-2</v>
      </c>
      <c r="X87" s="15">
        <f>LN(Y!X87/Y!W87)</f>
        <v>2.7327425092226711E-2</v>
      </c>
      <c r="Y87" s="15">
        <f>LN(Y!Y87/Y!X87)</f>
        <v>2.2438977093527851E-2</v>
      </c>
      <c r="Z87" s="15">
        <f>LN(Y!Z87/Y!Y87)</f>
        <v>-2.7475492749014538E-3</v>
      </c>
      <c r="AA87" s="15">
        <f>LN(Y!AA87/Y!Z87)</f>
        <v>2.6209968786850284E-3</v>
      </c>
      <c r="AB87" s="15">
        <f>LN(Y!AB87/Y!AA87)</f>
        <v>2.7618494365125291E-2</v>
      </c>
      <c r="AC87" s="15">
        <f>LN(Y!AC87/Y!AB87)</f>
        <v>-1.2102432042838545E-3</v>
      </c>
      <c r="AD87" s="15">
        <f>LN(Y!AD87/Y!AC87)</f>
        <v>-1.2147156490429456E-3</v>
      </c>
      <c r="AE87" s="15">
        <f>LN(Y!AE87/Y!AD87)</f>
        <v>1.353099389420818E-2</v>
      </c>
      <c r="AF87" s="15"/>
      <c r="AH87" s="64">
        <f t="shared" si="12"/>
        <v>-5.6991267509601123E-3</v>
      </c>
      <c r="AI87" s="64">
        <f t="shared" si="13"/>
        <v>9.7808860238555451E-3</v>
      </c>
      <c r="AJ87" s="64">
        <f t="shared" si="14"/>
        <v>2.0813346557049622E-2</v>
      </c>
      <c r="AK87" s="64">
        <f t="shared" si="15"/>
        <v>3.1315800219868503E-2</v>
      </c>
      <c r="AL87" s="64">
        <f t="shared" si="16"/>
        <v>9.7441351716305719E-3</v>
      </c>
      <c r="AM87" s="64">
        <f t="shared" si="17"/>
        <v>6.1581391225826168E-3</v>
      </c>
      <c r="AN87" s="64">
        <f t="shared" si="18"/>
        <v>1.5297116290452583E-2</v>
      </c>
      <c r="AO87" s="64">
        <f t="shared" si="19"/>
        <v>1.8134662933555052E-2</v>
      </c>
      <c r="AP87" s="64">
        <f t="shared" si="20"/>
        <v>2.2945546684642139E-2</v>
      </c>
      <c r="AQ87" s="64">
        <f t="shared" si="21"/>
        <v>1.2482729765609178E-2</v>
      </c>
      <c r="AR87" s="64">
        <f t="shared" si="22"/>
        <v>3.7020116802937929E-3</v>
      </c>
      <c r="AS87" s="64">
        <f t="shared" si="23"/>
        <v>1.2670054976014292E-2</v>
      </c>
    </row>
    <row r="88" spans="1:45" x14ac:dyDescent="0.2">
      <c r="A88" s="4">
        <v>86</v>
      </c>
      <c r="B88" s="6" t="s">
        <v>122</v>
      </c>
      <c r="C88" s="15"/>
      <c r="D88" s="15">
        <f>LN(Y!D88/Y!C88)</f>
        <v>4.0128317341447978E-2</v>
      </c>
      <c r="E88" s="15">
        <f>LN(Y!E88/Y!D88)</f>
        <v>2.6073152137425237E-2</v>
      </c>
      <c r="F88" s="15">
        <f>LN(Y!F88/Y!E88)</f>
        <v>1.8742995712014338E-2</v>
      </c>
      <c r="G88" s="15">
        <f>LN(Y!G88/Y!F88)</f>
        <v>2.593038877413183E-2</v>
      </c>
      <c r="H88" s="15">
        <f>LN(Y!H88/Y!G88)</f>
        <v>7.2629304846875652E-3</v>
      </c>
      <c r="I88" s="15">
        <f>LN(Y!I88/Y!H88)</f>
        <v>3.6780300165579705E-2</v>
      </c>
      <c r="J88" s="15">
        <f>LN(Y!J88/Y!I88)</f>
        <v>3.0165851999319565E-2</v>
      </c>
      <c r="K88" s="15">
        <f>LN(Y!K88/Y!J88)</f>
        <v>1.7652989250193436E-2</v>
      </c>
      <c r="L88" s="15">
        <f>LN(Y!L88/Y!K88)</f>
        <v>1.9079878156228657E-2</v>
      </c>
      <c r="M88" s="15">
        <f>LN(Y!M88/Y!L88)</f>
        <v>-7.2757410416763396E-2</v>
      </c>
      <c r="N88" s="15">
        <f>LN(Y!N88/Y!M88)</f>
        <v>-2.1553974164270757E-2</v>
      </c>
      <c r="O88" s="15">
        <f>LN(Y!O88/Y!N88)</f>
        <v>4.0954919304208234E-2</v>
      </c>
      <c r="P88" s="15">
        <f>LN(Y!P88/Y!O88)</f>
        <v>1.0131430968440274E-2</v>
      </c>
      <c r="Q88" s="15">
        <f>LN(Y!Q88/Y!P88)</f>
        <v>-8.9123650616538212E-3</v>
      </c>
      <c r="R88" s="15">
        <f>LN(Y!R88/Y!Q88)</f>
        <v>-6.7307029935892602E-3</v>
      </c>
      <c r="S88" s="15">
        <f>LN(Y!S88/Y!R88)</f>
        <v>-3.2990646712059278E-2</v>
      </c>
      <c r="T88" s="15">
        <f>LN(Y!T88/Y!S88)</f>
        <v>-2.3632130764001936E-2</v>
      </c>
      <c r="U88" s="15">
        <f>LN(Y!U88/Y!T88)</f>
        <v>-2.556999613621648E-2</v>
      </c>
      <c r="V88" s="15">
        <f>LN(Y!V88/Y!U88)</f>
        <v>-1.5792789691456147E-2</v>
      </c>
      <c r="W88" s="15">
        <f>LN(Y!W88/Y!V88)</f>
        <v>4.7097061357892531E-2</v>
      </c>
      <c r="X88" s="15">
        <f>LN(Y!X88/Y!W88)</f>
        <v>3.9389307657119295E-2</v>
      </c>
      <c r="Y88" s="15">
        <f>LN(Y!Y88/Y!X88)</f>
        <v>-2.4657012583834702E-2</v>
      </c>
      <c r="Z88" s="15">
        <f>LN(Y!Z88/Y!Y88)</f>
        <v>-2.5315487266575922E-2</v>
      </c>
      <c r="AA88" s="15">
        <f>LN(Y!AA88/Y!Z88)</f>
        <v>-1.2218549557585615E-2</v>
      </c>
      <c r="AB88" s="15">
        <f>LN(Y!AB88/Y!AA88)</f>
        <v>-2.7541591466810764E-2</v>
      </c>
      <c r="AC88" s="15">
        <f>LN(Y!AC88/Y!AB88)</f>
        <v>-8.1349644566620277E-2</v>
      </c>
      <c r="AD88" s="15">
        <f>LN(Y!AD88/Y!AC88)</f>
        <v>-3.5798495359125888E-2</v>
      </c>
      <c r="AE88" s="15">
        <f>LN(Y!AE88/Y!AD88)</f>
        <v>3.1839964823797608E-3</v>
      </c>
      <c r="AF88" s="15"/>
      <c r="AH88" s="64">
        <f t="shared" si="12"/>
        <v>2.2957953454767734E-2</v>
      </c>
      <c r="AI88" s="64">
        <f t="shared" si="13"/>
        <v>-5.482533035058499E-3</v>
      </c>
      <c r="AJ88" s="64">
        <f t="shared" si="14"/>
        <v>4.9052710106923104E-4</v>
      </c>
      <c r="AK88" s="64">
        <f t="shared" si="15"/>
        <v>4.2982904846674535E-3</v>
      </c>
      <c r="AL88" s="64">
        <f t="shared" si="16"/>
        <v>-3.4216457088285454E-2</v>
      </c>
      <c r="AM88" s="64">
        <f t="shared" si="17"/>
        <v>-1.6307249438373063E-2</v>
      </c>
      <c r="AN88" s="64">
        <f t="shared" si="18"/>
        <v>-2.4960029669946347E-3</v>
      </c>
      <c r="AO88" s="64">
        <f t="shared" si="19"/>
        <v>-1.5183777657903011E-2</v>
      </c>
      <c r="AP88" s="64">
        <f t="shared" si="20"/>
        <v>-7.5823542723855259E-3</v>
      </c>
      <c r="AQ88" s="64">
        <f t="shared" si="21"/>
        <v>-2.2433160218701748E-2</v>
      </c>
      <c r="AR88" s="64">
        <f t="shared" si="22"/>
        <v>-3.7988047814455465E-2</v>
      </c>
      <c r="AS88" s="64">
        <f t="shared" si="23"/>
        <v>-3.421318307071992E-3</v>
      </c>
    </row>
    <row r="89" spans="1:45" x14ac:dyDescent="0.2">
      <c r="A89" s="4">
        <v>87</v>
      </c>
      <c r="B89" s="6" t="s">
        <v>123</v>
      </c>
      <c r="C89" s="15"/>
      <c r="D89" s="15">
        <f>LN(Y!D89/Y!C89)</f>
        <v>7.1411844552552117E-2</v>
      </c>
      <c r="E89" s="15">
        <f>LN(Y!E89/Y!D89)</f>
        <v>6.7258040371714456E-2</v>
      </c>
      <c r="F89" s="15">
        <f>LN(Y!F89/Y!E89)</f>
        <v>3.0688282216836997E-2</v>
      </c>
      <c r="G89" s="15">
        <f>LN(Y!G89/Y!F89)</f>
        <v>9.1059852499814645E-2</v>
      </c>
      <c r="H89" s="15">
        <f>LN(Y!H89/Y!G89)</f>
        <v>-4.2723663157507114E-2</v>
      </c>
      <c r="I89" s="15">
        <f>LN(Y!I89/Y!H89)</f>
        <v>6.8451033426056102E-2</v>
      </c>
      <c r="J89" s="15">
        <f>LN(Y!J89/Y!I89)</f>
        <v>-3.4168141415008044E-3</v>
      </c>
      <c r="K89" s="15">
        <f>LN(Y!K89/Y!J89)</f>
        <v>-5.1574709973652717E-2</v>
      </c>
      <c r="L89" s="15">
        <f>LN(Y!L89/Y!K89)</f>
        <v>1.2129426238199376E-2</v>
      </c>
      <c r="M89" s="15">
        <f>LN(Y!M89/Y!L89)</f>
        <v>3.0320063871392414E-2</v>
      </c>
      <c r="N89" s="15">
        <f>LN(Y!N89/Y!M89)</f>
        <v>2.9655759733151592E-2</v>
      </c>
      <c r="O89" s="15">
        <f>LN(Y!O89/Y!N89)</f>
        <v>-2.4591069421638596E-2</v>
      </c>
      <c r="P89" s="15">
        <f>LN(Y!P89/Y!O89)</f>
        <v>-5.9607421331695082E-2</v>
      </c>
      <c r="Q89" s="15">
        <f>LN(Y!Q89/Y!P89)</f>
        <v>-3.0963816419080654E-3</v>
      </c>
      <c r="R89" s="15">
        <f>LN(Y!R89/Y!Q89)</f>
        <v>-0.17067967959770655</v>
      </c>
      <c r="S89" s="15">
        <f>LN(Y!S89/Y!R89)</f>
        <v>-2.6838897718395295E-2</v>
      </c>
      <c r="T89" s="15">
        <f>LN(Y!T89/Y!S89)</f>
        <v>-5.0559006712658471E-2</v>
      </c>
      <c r="U89" s="15">
        <f>LN(Y!U89/Y!T89)</f>
        <v>4.983728495281349E-2</v>
      </c>
      <c r="V89" s="15">
        <f>LN(Y!V89/Y!U89)</f>
        <v>2.0480102761270144E-2</v>
      </c>
      <c r="W89" s="15">
        <f>LN(Y!W89/Y!V89)</f>
        <v>1.7209980226500068E-2</v>
      </c>
      <c r="X89" s="15">
        <f>LN(Y!X89/Y!W89)</f>
        <v>2.3361205236211841E-2</v>
      </c>
      <c r="Y89" s="15">
        <f>LN(Y!Y89/Y!X89)</f>
        <v>2.0720685860191095E-2</v>
      </c>
      <c r="Z89" s="15">
        <f>LN(Y!Z89/Y!Y89)</f>
        <v>-1.5700331157310555E-2</v>
      </c>
      <c r="AA89" s="15">
        <f>LN(Y!AA89/Y!Z89)</f>
        <v>-2.7170178492859465E-2</v>
      </c>
      <c r="AB89" s="15">
        <f>LN(Y!AB89/Y!AA89)</f>
        <v>-2.2290585915576734E-2</v>
      </c>
      <c r="AC89" s="15">
        <f>LN(Y!AC89/Y!AB89)</f>
        <v>-0.10313596203545129</v>
      </c>
      <c r="AD89" s="15">
        <f>LN(Y!AD89/Y!AC89)</f>
        <v>-3.1823595203938446E-2</v>
      </c>
      <c r="AE89" s="15">
        <f>LN(Y!AE89/Y!AD89)</f>
        <v>-0.18208478693842919</v>
      </c>
      <c r="AF89" s="15"/>
      <c r="AH89" s="64">
        <f t="shared" si="12"/>
        <v>4.2946709071383017E-2</v>
      </c>
      <c r="AI89" s="64">
        <f t="shared" si="13"/>
        <v>3.4227451455179727E-3</v>
      </c>
      <c r="AJ89" s="64">
        <f t="shared" si="14"/>
        <v>-5.6962689942268718E-2</v>
      </c>
      <c r="AK89" s="64">
        <f t="shared" si="15"/>
        <v>1.2065913292827416E-2</v>
      </c>
      <c r="AL89" s="64">
        <f t="shared" si="16"/>
        <v>-2.9515274348201392E-2</v>
      </c>
      <c r="AM89" s="64">
        <f t="shared" si="17"/>
        <v>-0.10695419107118381</v>
      </c>
      <c r="AN89" s="64">
        <f t="shared" si="18"/>
        <v>-2.6769972398375374E-2</v>
      </c>
      <c r="AO89" s="64">
        <f t="shared" si="19"/>
        <v>-2.5096265618269793E-2</v>
      </c>
      <c r="AP89" s="64">
        <f t="shared" si="20"/>
        <v>1.7654618620646016E-3</v>
      </c>
      <c r="AQ89" s="64">
        <f t="shared" si="21"/>
        <v>-1.1110102426388914E-2</v>
      </c>
      <c r="AR89" s="64">
        <f t="shared" si="22"/>
        <v>-0.10568144805927297</v>
      </c>
      <c r="AS89" s="64">
        <f t="shared" si="23"/>
        <v>-1.3115606149854672E-2</v>
      </c>
    </row>
    <row r="90" spans="1:45" x14ac:dyDescent="0.2">
      <c r="A90" s="4">
        <v>88</v>
      </c>
      <c r="B90" s="6" t="s">
        <v>124</v>
      </c>
      <c r="C90" s="15"/>
      <c r="D90" s="15">
        <f>LN(Y!D90/Y!C90)</f>
        <v>7.6504177784620742E-4</v>
      </c>
      <c r="E90" s="15">
        <f>LN(Y!E90/Y!D90)</f>
        <v>0.15555254459574025</v>
      </c>
      <c r="F90" s="15">
        <f>LN(Y!F90/Y!E90)</f>
        <v>9.9447594125620528E-2</v>
      </c>
      <c r="G90" s="15">
        <f>LN(Y!G90/Y!F90)</f>
        <v>6.2975338027077568E-2</v>
      </c>
      <c r="H90" s="15">
        <f>LN(Y!H90/Y!G90)</f>
        <v>0.10621735915622871</v>
      </c>
      <c r="I90" s="15">
        <f>LN(Y!I90/Y!H90)</f>
        <v>0.15519960340831887</v>
      </c>
      <c r="J90" s="15">
        <f>LN(Y!J90/Y!I90)</f>
        <v>0.1000655435955447</v>
      </c>
      <c r="K90" s="15">
        <f>LN(Y!K90/Y!J90)</f>
        <v>0.10813713060169493</v>
      </c>
      <c r="L90" s="15">
        <f>LN(Y!L90/Y!K90)</f>
        <v>7.6774401829144384E-2</v>
      </c>
      <c r="M90" s="15">
        <f>LN(Y!M90/Y!L90)</f>
        <v>7.6786713350865496E-2</v>
      </c>
      <c r="N90" s="15">
        <f>LN(Y!N90/Y!M90)</f>
        <v>7.3157559709548542E-2</v>
      </c>
      <c r="O90" s="15">
        <f>LN(Y!O90/Y!N90)</f>
        <v>-9.469521753453853E-3</v>
      </c>
      <c r="P90" s="15">
        <f>LN(Y!P90/Y!O90)</f>
        <v>-9.6228098870532932E-3</v>
      </c>
      <c r="Q90" s="15">
        <f>LN(Y!Q90/Y!P90)</f>
        <v>4.4402479036871542E-3</v>
      </c>
      <c r="R90" s="15">
        <f>LN(Y!R90/Y!Q90)</f>
        <v>1.3177422778092231E-2</v>
      </c>
      <c r="S90" s="15">
        <f>LN(Y!S90/Y!R90)</f>
        <v>-2.1552761657419275E-2</v>
      </c>
      <c r="T90" s="15">
        <f>LN(Y!T90/Y!S90)</f>
        <v>7.6825512355424258E-2</v>
      </c>
      <c r="U90" s="15">
        <f>LN(Y!U90/Y!T90)</f>
        <v>3.0598566021588634E-2</v>
      </c>
      <c r="V90" s="15">
        <f>LN(Y!V90/Y!U90)</f>
        <v>-2.9717926371112265E-2</v>
      </c>
      <c r="W90" s="15">
        <f>LN(Y!W90/Y!V90)</f>
        <v>2.5556122971996238E-2</v>
      </c>
      <c r="X90" s="15">
        <f>LN(Y!X90/Y!W90)</f>
        <v>2.8888668787730568E-2</v>
      </c>
      <c r="Y90" s="15">
        <f>LN(Y!Y90/Y!X90)</f>
        <v>6.2697806492114691E-2</v>
      </c>
      <c r="Z90" s="15">
        <f>LN(Y!Z90/Y!Y90)</f>
        <v>5.7866647210810685E-3</v>
      </c>
      <c r="AA90" s="15">
        <f>LN(Y!AA90/Y!Z90)</f>
        <v>2.7842189411250239E-2</v>
      </c>
      <c r="AB90" s="15">
        <f>LN(Y!AB90/Y!AA90)</f>
        <v>4.6239667174595066E-2</v>
      </c>
      <c r="AC90" s="15">
        <f>LN(Y!AC90/Y!AB90)</f>
        <v>-7.3867755312527457E-3</v>
      </c>
      <c r="AD90" s="15">
        <f>LN(Y!AD90/Y!AC90)</f>
        <v>-6.2109055940813021E-2</v>
      </c>
      <c r="AE90" s="15">
        <f>LN(Y!AE90/Y!AD90)</f>
        <v>-6.4562251200139462E-2</v>
      </c>
      <c r="AF90" s="15"/>
      <c r="AH90" s="64">
        <f t="shared" si="12"/>
        <v>0.11587848786259718</v>
      </c>
      <c r="AI90" s="64">
        <f t="shared" si="13"/>
        <v>8.69842698173596E-2</v>
      </c>
      <c r="AJ90" s="64">
        <f t="shared" si="14"/>
        <v>-4.6054845232294068E-3</v>
      </c>
      <c r="AK90" s="64">
        <f t="shared" si="15"/>
        <v>2.6430188753125489E-2</v>
      </c>
      <c r="AL90" s="64">
        <f t="shared" si="16"/>
        <v>2.7035910453557667E-2</v>
      </c>
      <c r="AM90" s="64">
        <f t="shared" si="17"/>
        <v>-6.3335653570476241E-2</v>
      </c>
      <c r="AN90" s="64">
        <f t="shared" si="18"/>
        <v>4.1189392647065101E-2</v>
      </c>
      <c r="AO90" s="64">
        <f t="shared" si="19"/>
        <v>1.1721599074371944E-2</v>
      </c>
      <c r="AP90" s="64">
        <f t="shared" si="20"/>
        <v>3.0524141284963169E-2</v>
      </c>
      <c r="AQ90" s="64">
        <f t="shared" si="21"/>
        <v>3.5641581949760269E-2</v>
      </c>
      <c r="AR90" s="64">
        <f t="shared" si="22"/>
        <v>-4.4686027557401746E-2</v>
      </c>
      <c r="AS90" s="64">
        <f t="shared" si="23"/>
        <v>4.1923909432448156E-2</v>
      </c>
    </row>
    <row r="91" spans="1:45" x14ac:dyDescent="0.2">
      <c r="A91" s="4">
        <v>89</v>
      </c>
      <c r="B91" s="6" t="s">
        <v>125</v>
      </c>
      <c r="C91" s="15"/>
      <c r="D91" s="15">
        <f>LN(Y!D91/Y!C91)</f>
        <v>-3.6454551272432113E-2</v>
      </c>
      <c r="E91" s="15">
        <f>LN(Y!E91/Y!D91)</f>
        <v>7.8051771523576452E-2</v>
      </c>
      <c r="F91" s="15">
        <f>LN(Y!F91/Y!E91)</f>
        <v>5.6678085355395424E-2</v>
      </c>
      <c r="G91" s="15">
        <f>LN(Y!G91/Y!F91)</f>
        <v>-1.0006966667501361E-2</v>
      </c>
      <c r="H91" s="15">
        <f>LN(Y!H91/Y!G91)</f>
        <v>6.1671740639799383E-2</v>
      </c>
      <c r="I91" s="15">
        <f>LN(Y!I91/Y!H91)</f>
        <v>6.580331683876027E-2</v>
      </c>
      <c r="J91" s="15">
        <f>LN(Y!J91/Y!I91)</f>
        <v>-8.3722719093276499E-2</v>
      </c>
      <c r="K91" s="15">
        <f>LN(Y!K91/Y!J91)</f>
        <v>-1.6074973941103368E-2</v>
      </c>
      <c r="L91" s="15">
        <f>LN(Y!L91/Y!K91)</f>
        <v>2.0158357890849212E-2</v>
      </c>
      <c r="M91" s="15">
        <f>LN(Y!M91/Y!L91)</f>
        <v>2.160009101620982E-2</v>
      </c>
      <c r="N91" s="15">
        <f>LN(Y!N91/Y!M91)</f>
        <v>7.9460559555985944E-4</v>
      </c>
      <c r="O91" s="15">
        <f>LN(Y!O91/Y!N91)</f>
        <v>-8.3459561248037523E-2</v>
      </c>
      <c r="P91" s="15">
        <f>LN(Y!P91/Y!O91)</f>
        <v>-0.10385686125222902</v>
      </c>
      <c r="Q91" s="15">
        <f>LN(Y!Q91/Y!P91)</f>
        <v>-0.17749548990740571</v>
      </c>
      <c r="R91" s="15">
        <f>LN(Y!R91/Y!Q91)</f>
        <v>-0.27001767166751273</v>
      </c>
      <c r="S91" s="15">
        <f>LN(Y!S91/Y!R91)</f>
        <v>-1.995213812517628E-2</v>
      </c>
      <c r="T91" s="15">
        <f>LN(Y!T91/Y!S91)</f>
        <v>-0.21356902257464341</v>
      </c>
      <c r="U91" s="15">
        <f>LN(Y!U91/Y!T91)</f>
        <v>5.8648913270321151E-2</v>
      </c>
      <c r="V91" s="15">
        <f>LN(Y!V91/Y!U91)</f>
        <v>6.029776810011607E-2</v>
      </c>
      <c r="W91" s="15">
        <f>LN(Y!W91/Y!V91)</f>
        <v>8.3887418211496853E-2</v>
      </c>
      <c r="X91" s="15">
        <f>LN(Y!X91/Y!W91)</f>
        <v>3.9998717102159007E-2</v>
      </c>
      <c r="Y91" s="15">
        <f>LN(Y!Y91/Y!X91)</f>
        <v>2.9353820066831494E-2</v>
      </c>
      <c r="Z91" s="15">
        <f>LN(Y!Z91/Y!Y91)</f>
        <v>6.9156216960105377E-2</v>
      </c>
      <c r="AA91" s="15">
        <f>LN(Y!AA91/Y!Z91)</f>
        <v>-3.734395994942262E-3</v>
      </c>
      <c r="AB91" s="15">
        <f>LN(Y!AB91/Y!AA91)</f>
        <v>-1.5386178663327341E-2</v>
      </c>
      <c r="AC91" s="15">
        <f>LN(Y!AC91/Y!AB91)</f>
        <v>-2.9869528612637045E-2</v>
      </c>
      <c r="AD91" s="15">
        <f>LN(Y!AD91/Y!AC91)</f>
        <v>4.0337823289532697E-3</v>
      </c>
      <c r="AE91" s="15">
        <f>LN(Y!AE91/Y!AD91)</f>
        <v>8.1096342660329397E-3</v>
      </c>
      <c r="AF91" s="15"/>
      <c r="AH91" s="64">
        <f t="shared" si="12"/>
        <v>5.0439589538006036E-2</v>
      </c>
      <c r="AI91" s="64">
        <f t="shared" si="13"/>
        <v>-1.1448927706352193E-2</v>
      </c>
      <c r="AJ91" s="64">
        <f t="shared" si="14"/>
        <v>-0.13095634444007226</v>
      </c>
      <c r="AK91" s="64">
        <f t="shared" si="15"/>
        <v>5.8527588218899333E-3</v>
      </c>
      <c r="AL91" s="64">
        <f t="shared" si="16"/>
        <v>9.9039867512060419E-3</v>
      </c>
      <c r="AM91" s="64">
        <f t="shared" si="17"/>
        <v>6.0717082974931051E-3</v>
      </c>
      <c r="AN91" s="64">
        <f t="shared" si="18"/>
        <v>-7.1202636073212228E-2</v>
      </c>
      <c r="AO91" s="64">
        <f t="shared" si="19"/>
        <v>7.5772620383721748E-3</v>
      </c>
      <c r="AP91" s="64">
        <f t="shared" si="20"/>
        <v>1.2072584053124105E-2</v>
      </c>
      <c r="AQ91" s="64">
        <f t="shared" si="21"/>
        <v>1.9847365592166814E-2</v>
      </c>
      <c r="AR91" s="64">
        <f t="shared" si="22"/>
        <v>-5.9087040058836112E-3</v>
      </c>
      <c r="AS91" s="64">
        <f t="shared" si="23"/>
        <v>-1.3663009947467622E-2</v>
      </c>
    </row>
    <row r="92" spans="1:45" x14ac:dyDescent="0.2">
      <c r="A92" s="4">
        <v>90</v>
      </c>
      <c r="B92" s="6" t="s">
        <v>126</v>
      </c>
      <c r="C92" s="15"/>
      <c r="D92" s="15">
        <f>LN(Y!D92/Y!C92)</f>
        <v>-1.5019108190562557E-2</v>
      </c>
      <c r="E92" s="15">
        <f>LN(Y!E92/Y!D92)</f>
        <v>4.581921823757247E-2</v>
      </c>
      <c r="F92" s="15">
        <f>LN(Y!F92/Y!E92)</f>
        <v>1.6224647070587087E-2</v>
      </c>
      <c r="G92" s="15">
        <f>LN(Y!G92/Y!F92)</f>
        <v>5.3515446468929348E-3</v>
      </c>
      <c r="H92" s="15">
        <f>LN(Y!H92/Y!G92)</f>
        <v>-1.718500074576235E-2</v>
      </c>
      <c r="I92" s="15">
        <f>LN(Y!I92/Y!H92)</f>
        <v>0.11133803316669244</v>
      </c>
      <c r="J92" s="15">
        <f>LN(Y!J92/Y!I92)</f>
        <v>2.693894868135218E-2</v>
      </c>
      <c r="K92" s="15">
        <f>LN(Y!K92/Y!J92)</f>
        <v>1.0873933019020123E-2</v>
      </c>
      <c r="L92" s="15">
        <f>LN(Y!L92/Y!K92)</f>
        <v>3.0554611615008543E-2</v>
      </c>
      <c r="M92" s="15">
        <f>LN(Y!M92/Y!L92)</f>
        <v>3.7645614605928024E-2</v>
      </c>
      <c r="N92" s="15">
        <f>LN(Y!N92/Y!M92)</f>
        <v>8.1998584866938368E-2</v>
      </c>
      <c r="O92" s="15">
        <f>LN(Y!O92/Y!N92)</f>
        <v>9.6350372843496623E-2</v>
      </c>
      <c r="P92" s="15">
        <f>LN(Y!P92/Y!O92)</f>
        <v>0.10547551713370031</v>
      </c>
      <c r="Q92" s="15">
        <f>LN(Y!Q92/Y!P92)</f>
        <v>8.1104111510381841E-2</v>
      </c>
      <c r="R92" s="15">
        <f>LN(Y!R92/Y!Q92)</f>
        <v>-3.6403294715559642E-2</v>
      </c>
      <c r="S92" s="15">
        <f>LN(Y!S92/Y!R92)</f>
        <v>1.5891628791298306E-2</v>
      </c>
      <c r="T92" s="15">
        <f>LN(Y!T92/Y!S92)</f>
        <v>5.5637534539368955E-2</v>
      </c>
      <c r="U92" s="15">
        <f>LN(Y!U92/Y!T92)</f>
        <v>1.5688061412191296E-3</v>
      </c>
      <c r="V92" s="15">
        <f>LN(Y!V92/Y!U92)</f>
        <v>4.1790107352293063E-2</v>
      </c>
      <c r="W92" s="15">
        <f>LN(Y!W92/Y!V92)</f>
        <v>2.7987946349918888E-3</v>
      </c>
      <c r="X92" s="15">
        <f>LN(Y!X92/Y!W92)</f>
        <v>3.5272643900745922E-2</v>
      </c>
      <c r="Y92" s="15">
        <f>LN(Y!Y92/Y!X92)</f>
        <v>2.5892354564002622E-2</v>
      </c>
      <c r="Z92" s="15">
        <f>LN(Y!Z92/Y!Y92)</f>
        <v>5.2074718226758927E-3</v>
      </c>
      <c r="AA92" s="15">
        <f>LN(Y!AA92/Y!Z92)</f>
        <v>1.044460593748028E-2</v>
      </c>
      <c r="AB92" s="15">
        <f>LN(Y!AB92/Y!AA92)</f>
        <v>1.9053854818424597E-2</v>
      </c>
      <c r="AC92" s="15">
        <f>LN(Y!AC92/Y!AB92)</f>
        <v>-3.4188566763571474E-2</v>
      </c>
      <c r="AD92" s="15">
        <f>LN(Y!AD92/Y!AC92)</f>
        <v>4.6859215797980303E-2</v>
      </c>
      <c r="AE92" s="15">
        <f>LN(Y!AE92/Y!AD92)</f>
        <v>1.7267859600747754E-2</v>
      </c>
      <c r="AF92" s="15"/>
      <c r="AH92" s="64">
        <f t="shared" si="12"/>
        <v>3.2309688475196517E-2</v>
      </c>
      <c r="AI92" s="64">
        <f t="shared" si="13"/>
        <v>3.7602338557649453E-2</v>
      </c>
      <c r="AJ92" s="64">
        <f t="shared" si="14"/>
        <v>5.248366711266348E-2</v>
      </c>
      <c r="AK92" s="64">
        <f t="shared" si="15"/>
        <v>2.7413577313723791E-2</v>
      </c>
      <c r="AL92" s="64">
        <f t="shared" si="16"/>
        <v>5.2819440758023837E-3</v>
      </c>
      <c r="AM92" s="64">
        <f t="shared" si="17"/>
        <v>3.2063537699364028E-2</v>
      </c>
      <c r="AN92" s="64">
        <f t="shared" si="18"/>
        <v>4.5043002835156463E-2</v>
      </c>
      <c r="AO92" s="64">
        <f t="shared" si="19"/>
        <v>1.8967056862196578E-2</v>
      </c>
      <c r="AP92" s="64">
        <f t="shared" si="20"/>
        <v>2.1962908190133593E-2</v>
      </c>
      <c r="AQ92" s="64">
        <f t="shared" si="21"/>
        <v>1.5149571785645848E-2</v>
      </c>
      <c r="AR92" s="64">
        <f t="shared" si="22"/>
        <v>9.979502878385527E-3</v>
      </c>
      <c r="AS92" s="64">
        <f t="shared" si="23"/>
        <v>3.1095672336070603E-2</v>
      </c>
    </row>
    <row r="93" spans="1:45" x14ac:dyDescent="0.2">
      <c r="A93" s="4">
        <v>91</v>
      </c>
      <c r="B93" s="6" t="s">
        <v>127</v>
      </c>
      <c r="C93" s="15"/>
      <c r="D93" s="15">
        <f>LN(Y!D93/Y!C93)</f>
        <v>3.6058536473310615E-2</v>
      </c>
      <c r="E93" s="15">
        <f>LN(Y!E93/Y!D93)</f>
        <v>1.042042228940001E-2</v>
      </c>
      <c r="F93" s="15">
        <f>LN(Y!F93/Y!E93)</f>
        <v>1.5925270200695132E-2</v>
      </c>
      <c r="G93" s="15">
        <f>LN(Y!G93/Y!F93)</f>
        <v>1.7592454651588037E-2</v>
      </c>
      <c r="H93" s="15">
        <f>LN(Y!H93/Y!G93)</f>
        <v>2.5537147784072886E-2</v>
      </c>
      <c r="I93" s="15">
        <f>LN(Y!I93/Y!H93)</f>
        <v>2.5790848880294235E-2</v>
      </c>
      <c r="J93" s="15">
        <f>LN(Y!J93/Y!I93)</f>
        <v>1.1615619681120005E-2</v>
      </c>
      <c r="K93" s="15">
        <f>LN(Y!K93/Y!J93)</f>
        <v>6.1316035394941206E-3</v>
      </c>
      <c r="L93" s="15">
        <f>LN(Y!L93/Y!K93)</f>
        <v>2.043502050600058E-2</v>
      </c>
      <c r="M93" s="15">
        <f>LN(Y!M93/Y!L93)</f>
        <v>-2.3610409281215588E-3</v>
      </c>
      <c r="N93" s="15">
        <f>LN(Y!N93/Y!M93)</f>
        <v>-1.4301851567315641E-2</v>
      </c>
      <c r="O93" s="15">
        <f>LN(Y!O93/Y!N93)</f>
        <v>-1.0167313834318506E-2</v>
      </c>
      <c r="P93" s="15">
        <f>LN(Y!P93/Y!O93)</f>
        <v>9.3296728155416956E-3</v>
      </c>
      <c r="Q93" s="15">
        <f>LN(Y!Q93/Y!P93)</f>
        <v>-1.2124605407829859E-2</v>
      </c>
      <c r="R93" s="15">
        <f>LN(Y!R93/Y!Q93)</f>
        <v>1.442048000024098E-2</v>
      </c>
      <c r="S93" s="15">
        <f>LN(Y!S93/Y!R93)</f>
        <v>1.7278532854162566E-2</v>
      </c>
      <c r="T93" s="15">
        <f>LN(Y!T93/Y!S93)</f>
        <v>6.8961700409803772E-3</v>
      </c>
      <c r="U93" s="15">
        <f>LN(Y!U93/Y!T93)</f>
        <v>-7.8658923612390165E-4</v>
      </c>
      <c r="V93" s="15">
        <f>LN(Y!V93/Y!U93)</f>
        <v>1.3143401826475774E-2</v>
      </c>
      <c r="W93" s="15">
        <f>LN(Y!W93/Y!V93)</f>
        <v>-6.5021219914463595E-3</v>
      </c>
      <c r="X93" s="15">
        <f>LN(Y!X93/Y!W93)</f>
        <v>7.2428006008923573E-3</v>
      </c>
      <c r="Y93" s="15">
        <f>LN(Y!Y93/Y!X93)</f>
        <v>1.4886371127429096E-2</v>
      </c>
      <c r="Z93" s="15">
        <f>LN(Y!Z93/Y!Y93)</f>
        <v>-9.5926872045200232E-3</v>
      </c>
      <c r="AA93" s="15">
        <f>LN(Y!AA93/Y!Z93)</f>
        <v>2.6788261830289792E-3</v>
      </c>
      <c r="AB93" s="15">
        <f>LN(Y!AB93/Y!AA93)</f>
        <v>1.8814497961652021E-2</v>
      </c>
      <c r="AC93" s="15">
        <f>LN(Y!AC93/Y!AB93)</f>
        <v>4.5227366959781273E-2</v>
      </c>
      <c r="AD93" s="15">
        <f>LN(Y!AD93/Y!AC93)</f>
        <v>2.7707036248662647E-2</v>
      </c>
      <c r="AE93" s="15">
        <f>LN(Y!AE93/Y!AD93)</f>
        <v>-4.60848098083469E-5</v>
      </c>
      <c r="AF93" s="15"/>
      <c r="AH93" s="64">
        <f t="shared" si="12"/>
        <v>1.9053228761210059E-2</v>
      </c>
      <c r="AI93" s="64">
        <f t="shared" si="13"/>
        <v>4.3038702462355003E-3</v>
      </c>
      <c r="AJ93" s="64">
        <f t="shared" si="14"/>
        <v>3.7473532855593753E-3</v>
      </c>
      <c r="AK93" s="64">
        <f t="shared" si="15"/>
        <v>3.9987322481556493E-3</v>
      </c>
      <c r="AL93" s="64">
        <f t="shared" si="16"/>
        <v>1.4402875005474269E-2</v>
      </c>
      <c r="AM93" s="64">
        <f t="shared" si="17"/>
        <v>1.383047571942715E-2</v>
      </c>
      <c r="AN93" s="64">
        <f t="shared" si="18"/>
        <v>4.0256117658974376E-3</v>
      </c>
      <c r="AO93" s="64">
        <f t="shared" si="19"/>
        <v>9.9724156422503259E-3</v>
      </c>
      <c r="AP93" s="64">
        <f t="shared" si="20"/>
        <v>5.1978521453742588E-3</v>
      </c>
      <c r="AQ93" s="64">
        <f t="shared" si="21"/>
        <v>6.6967520168975184E-3</v>
      </c>
      <c r="AR93" s="64">
        <f t="shared" si="22"/>
        <v>2.4296106132878525E-2</v>
      </c>
      <c r="AS93" s="64">
        <f t="shared" si="23"/>
        <v>9.4515277471121685E-3</v>
      </c>
    </row>
    <row r="94" spans="1:45" x14ac:dyDescent="0.2">
      <c r="A94" s="4">
        <v>92</v>
      </c>
      <c r="B94" s="6" t="s">
        <v>128</v>
      </c>
      <c r="C94" s="15"/>
      <c r="D94" s="15">
        <f>LN(Y!D94/Y!C94)</f>
        <v>2.3249001811643705E-2</v>
      </c>
      <c r="E94" s="15">
        <f>LN(Y!E94/Y!D94)</f>
        <v>1.2549573976802465E-2</v>
      </c>
      <c r="F94" s="15">
        <f>LN(Y!F94/Y!E94)</f>
        <v>2.954275353955801E-3</v>
      </c>
      <c r="G94" s="15">
        <f>LN(Y!G94/Y!F94)</f>
        <v>-2.7476571787882556E-4</v>
      </c>
      <c r="H94" s="15">
        <f>LN(Y!H94/Y!G94)</f>
        <v>9.6553002009262257E-3</v>
      </c>
      <c r="I94" s="15">
        <f>LN(Y!I94/Y!H94)</f>
        <v>4.083702286482342E-3</v>
      </c>
      <c r="J94" s="15">
        <f>LN(Y!J94/Y!I94)</f>
        <v>7.3906073967154951E-3</v>
      </c>
      <c r="K94" s="15">
        <f>LN(Y!K94/Y!J94)</f>
        <v>1.1776955366693098E-2</v>
      </c>
      <c r="L94" s="15">
        <f>LN(Y!L94/Y!K94)</f>
        <v>1.2380407641589757E-2</v>
      </c>
      <c r="M94" s="15">
        <f>LN(Y!M94/Y!L94)</f>
        <v>3.3630734967352292E-3</v>
      </c>
      <c r="N94" s="15">
        <f>LN(Y!N94/Y!M94)</f>
        <v>7.0311262221329114E-3</v>
      </c>
      <c r="O94" s="15">
        <f>LN(Y!O94/Y!N94)</f>
        <v>3.3710494913039685E-3</v>
      </c>
      <c r="P94" s="15">
        <f>LN(Y!P94/Y!O94)</f>
        <v>5.7685355653866377E-3</v>
      </c>
      <c r="Q94" s="15">
        <f>LN(Y!Q94/Y!P94)</f>
        <v>2.8342843112632663E-3</v>
      </c>
      <c r="R94" s="15">
        <f>LN(Y!R94/Y!Q94)</f>
        <v>1.2824293634894009E-2</v>
      </c>
      <c r="S94" s="15">
        <f>LN(Y!S94/Y!R94)</f>
        <v>6.6746778333474986E-4</v>
      </c>
      <c r="T94" s="15">
        <f>LN(Y!T94/Y!S94)</f>
        <v>1.8386586211971857E-2</v>
      </c>
      <c r="U94" s="15">
        <f>LN(Y!U94/Y!T94)</f>
        <v>1.8305434128807843E-3</v>
      </c>
      <c r="V94" s="15">
        <f>LN(Y!V94/Y!U94)</f>
        <v>-1.0326499826479398E-2</v>
      </c>
      <c r="W94" s="15">
        <f>LN(Y!W94/Y!V94)</f>
        <v>-5.5810144692479144E-3</v>
      </c>
      <c r="X94" s="15">
        <f>LN(Y!X94/Y!W94)</f>
        <v>1.2503222160320771E-3</v>
      </c>
      <c r="Y94" s="15">
        <f>LN(Y!Y94/Y!X94)</f>
        <v>3.7589559420648632E-3</v>
      </c>
      <c r="Z94" s="15">
        <f>LN(Y!Z94/Y!Y94)</f>
        <v>1.5650131384229759E-3</v>
      </c>
      <c r="AA94" s="15">
        <f>LN(Y!AA94/Y!Z94)</f>
        <v>-7.867132167527017E-4</v>
      </c>
      <c r="AB94" s="15">
        <f>LN(Y!AB94/Y!AA94)</f>
        <v>5.1922298003938177E-3</v>
      </c>
      <c r="AC94" s="15">
        <f>LN(Y!AC94/Y!AB94)</f>
        <v>9.3497011508942816E-3</v>
      </c>
      <c r="AD94" s="15">
        <f>LN(Y!AD94/Y!AC94)</f>
        <v>-9.1105824885956161E-3</v>
      </c>
      <c r="AE94" s="15">
        <f>LN(Y!AE94/Y!AD94)</f>
        <v>-6.3602267041885808E-3</v>
      </c>
      <c r="AF94" s="15"/>
      <c r="AH94" s="64">
        <f t="shared" si="12"/>
        <v>5.7936172200576015E-3</v>
      </c>
      <c r="AI94" s="64">
        <f t="shared" si="13"/>
        <v>8.3884340247732982E-3</v>
      </c>
      <c r="AJ94" s="64">
        <f t="shared" si="14"/>
        <v>5.0931261572365258E-3</v>
      </c>
      <c r="AK94" s="64">
        <f t="shared" si="15"/>
        <v>1.1119875090314813E-3</v>
      </c>
      <c r="AL94" s="64">
        <f t="shared" si="16"/>
        <v>3.8158373630046475E-3</v>
      </c>
      <c r="AM94" s="64">
        <f t="shared" si="17"/>
        <v>-7.7354045963920984E-3</v>
      </c>
      <c r="AN94" s="64">
        <f t="shared" si="18"/>
        <v>6.740780091004912E-3</v>
      </c>
      <c r="AO94" s="64">
        <f t="shared" si="19"/>
        <v>7.640262639497039E-4</v>
      </c>
      <c r="AP94" s="64">
        <f t="shared" si="20"/>
        <v>1.698824801031818E-3</v>
      </c>
      <c r="AQ94" s="64">
        <f t="shared" si="21"/>
        <v>2.4323714160322391E-3</v>
      </c>
      <c r="AR94" s="64">
        <f t="shared" si="22"/>
        <v>-2.0403693472966383E-3</v>
      </c>
      <c r="AS94" s="64">
        <f t="shared" si="23"/>
        <v>3.9090445251012433E-3</v>
      </c>
    </row>
    <row r="95" spans="1:45" x14ac:dyDescent="0.2">
      <c r="A95" s="4">
        <v>93</v>
      </c>
      <c r="B95" s="6" t="s">
        <v>129</v>
      </c>
      <c r="C95" s="15"/>
      <c r="D95" s="15">
        <f>LN(Y!D95/Y!C95)</f>
        <v>4.1194066852761176E-2</v>
      </c>
      <c r="E95" s="15">
        <f>LN(Y!E95/Y!D95)</f>
        <v>3.1772561131879561E-2</v>
      </c>
      <c r="F95" s="15">
        <f>LN(Y!F95/Y!E95)</f>
        <v>1.255179467092917E-2</v>
      </c>
      <c r="G95" s="15">
        <f>LN(Y!G95/Y!F95)</f>
        <v>4.4171067426941452E-5</v>
      </c>
      <c r="H95" s="15">
        <f>LN(Y!H95/Y!G95)</f>
        <v>4.2257947349280574E-2</v>
      </c>
      <c r="I95" s="15">
        <f>LN(Y!I95/Y!H95)</f>
        <v>-4.3457625433170159E-3</v>
      </c>
      <c r="J95" s="15">
        <f>LN(Y!J95/Y!I95)</f>
        <v>-5.9870483909195979E-3</v>
      </c>
      <c r="K95" s="15">
        <f>LN(Y!K95/Y!J95)</f>
        <v>6.5100635871821492E-3</v>
      </c>
      <c r="L95" s="15">
        <f>LN(Y!L95/Y!K95)</f>
        <v>9.3426173657815571E-3</v>
      </c>
      <c r="M95" s="15">
        <f>LN(Y!M95/Y!L95)</f>
        <v>1.1976638272909949E-2</v>
      </c>
      <c r="N95" s="15">
        <f>LN(Y!N95/Y!M95)</f>
        <v>3.1254367791122756E-2</v>
      </c>
      <c r="O95" s="15">
        <f>LN(Y!O95/Y!N95)</f>
        <v>1.3524957808782026E-2</v>
      </c>
      <c r="P95" s="15">
        <f>LN(Y!P95/Y!O95)</f>
        <v>1.8031488346770087E-2</v>
      </c>
      <c r="Q95" s="15">
        <f>LN(Y!Q95/Y!P95)</f>
        <v>2.3004466557678269E-2</v>
      </c>
      <c r="R95" s="15">
        <f>LN(Y!R95/Y!Q95)</f>
        <v>2.5174235946298508E-2</v>
      </c>
      <c r="S95" s="15">
        <f>LN(Y!S95/Y!R95)</f>
        <v>3.3206635928375236E-2</v>
      </c>
      <c r="T95" s="15">
        <f>LN(Y!T95/Y!S95)</f>
        <v>2.7995253109538518E-2</v>
      </c>
      <c r="U95" s="15">
        <f>LN(Y!U95/Y!T95)</f>
        <v>2.7903975753864586E-2</v>
      </c>
      <c r="V95" s="15">
        <f>LN(Y!V95/Y!U95)</f>
        <v>1.2627198622110557E-2</v>
      </c>
      <c r="W95" s="15">
        <f>LN(Y!W95/Y!V95)</f>
        <v>1.7481434210083059E-2</v>
      </c>
      <c r="X95" s="15">
        <f>LN(Y!X95/Y!W95)</f>
        <v>2.3667547019149603E-2</v>
      </c>
      <c r="Y95" s="15">
        <f>LN(Y!Y95/Y!X95)</f>
        <v>3.2023566003050008E-2</v>
      </c>
      <c r="Z95" s="15">
        <f>LN(Y!Z95/Y!Y95)</f>
        <v>1.2270529196366989E-2</v>
      </c>
      <c r="AA95" s="15">
        <f>LN(Y!AA95/Y!Z95)</f>
        <v>3.2273386268172208E-2</v>
      </c>
      <c r="AB95" s="15">
        <f>LN(Y!AB95/Y!AA95)</f>
        <v>2.455936138950561E-2</v>
      </c>
      <c r="AC95" s="15">
        <f>LN(Y!AC95/Y!AB95)</f>
        <v>-2.2584573682816224E-2</v>
      </c>
      <c r="AD95" s="15">
        <f>LN(Y!AD95/Y!AC95)</f>
        <v>5.7777130854127355E-2</v>
      </c>
      <c r="AE95" s="15">
        <f>LN(Y!AE95/Y!AD95)</f>
        <v>4.6334190254011441E-2</v>
      </c>
      <c r="AF95" s="15"/>
      <c r="AH95" s="64">
        <f t="shared" si="12"/>
        <v>1.6456142335239846E-2</v>
      </c>
      <c r="AI95" s="64">
        <f t="shared" si="13"/>
        <v>1.0619327725215363E-2</v>
      </c>
      <c r="AJ95" s="64">
        <f t="shared" si="14"/>
        <v>2.2588356917580824E-2</v>
      </c>
      <c r="AK95" s="64">
        <f t="shared" si="15"/>
        <v>2.1935081742949263E-2</v>
      </c>
      <c r="AL95" s="64">
        <f t="shared" si="16"/>
        <v>1.5708453834855717E-2</v>
      </c>
      <c r="AM95" s="64">
        <f t="shared" si="17"/>
        <v>5.2055660554069398E-2</v>
      </c>
      <c r="AN95" s="64">
        <f t="shared" si="18"/>
        <v>1.6603842321398093E-2</v>
      </c>
      <c r="AO95" s="64">
        <f t="shared" si="19"/>
        <v>2.4360749916430308E-2</v>
      </c>
      <c r="AP95" s="64">
        <f t="shared" si="20"/>
        <v>2.3422472396871237E-2</v>
      </c>
      <c r="AQ95" s="64">
        <f t="shared" si="21"/>
        <v>2.5281710714273705E-2</v>
      </c>
      <c r="AR95" s="64">
        <f t="shared" si="22"/>
        <v>2.7175582475107523E-2</v>
      </c>
      <c r="AS95" s="64">
        <f t="shared" si="23"/>
        <v>2.0024004958790514E-2</v>
      </c>
    </row>
    <row r="96" spans="1:45" x14ac:dyDescent="0.2">
      <c r="A96" s="4">
        <v>94</v>
      </c>
      <c r="B96" s="6" t="s">
        <v>130</v>
      </c>
      <c r="C96" s="15"/>
      <c r="D96" s="15">
        <f>LN(Y!D96/Y!C96)</f>
        <v>6.3809489438846706E-2</v>
      </c>
      <c r="E96" s="15">
        <f>LN(Y!E96/Y!D96)</f>
        <v>4.6346830921289793E-2</v>
      </c>
      <c r="F96" s="15">
        <f>LN(Y!F96/Y!E96)</f>
        <v>4.2999447955211788E-2</v>
      </c>
      <c r="G96" s="15">
        <f>LN(Y!G96/Y!F96)</f>
        <v>9.8241113365259369E-2</v>
      </c>
      <c r="H96" s="15">
        <f>LN(Y!H96/Y!G96)</f>
        <v>4.6616872677835909E-2</v>
      </c>
      <c r="I96" s="15">
        <f>LN(Y!I96/Y!H96)</f>
        <v>-0.11762993479935581</v>
      </c>
      <c r="J96" s="15">
        <f>LN(Y!J96/Y!I96)</f>
        <v>-1.0784366193217695E-2</v>
      </c>
      <c r="K96" s="15">
        <f>LN(Y!K96/Y!J96)</f>
        <v>-4.0931656487968003E-3</v>
      </c>
      <c r="L96" s="15">
        <f>LN(Y!L96/Y!K96)</f>
        <v>-6.4209758191859315E-3</v>
      </c>
      <c r="M96" s="15">
        <f>LN(Y!M96/Y!L96)</f>
        <v>7.4298361677332158E-3</v>
      </c>
      <c r="N96" s="15">
        <f>LN(Y!N96/Y!M96)</f>
        <v>5.8072900454823242E-3</v>
      </c>
      <c r="O96" s="15">
        <f>LN(Y!O96/Y!N96)</f>
        <v>3.3256454244551023E-2</v>
      </c>
      <c r="P96" s="15">
        <f>LN(Y!P96/Y!O96)</f>
        <v>-4.9858134862898633E-2</v>
      </c>
      <c r="Q96" s="15">
        <f>LN(Y!Q96/Y!P96)</f>
        <v>-4.4197546554024358E-2</v>
      </c>
      <c r="R96" s="15">
        <f>LN(Y!R96/Y!Q96)</f>
        <v>-7.7703760608906431E-3</v>
      </c>
      <c r="S96" s="15">
        <f>LN(Y!S96/Y!R96)</f>
        <v>1.2094498992888362E-2</v>
      </c>
      <c r="T96" s="15">
        <f>LN(Y!T96/Y!S96)</f>
        <v>5.7671223550470503E-2</v>
      </c>
      <c r="U96" s="15">
        <f>LN(Y!U96/Y!T96)</f>
        <v>7.8689258633427128E-2</v>
      </c>
      <c r="V96" s="15">
        <f>LN(Y!V96/Y!U96)</f>
        <v>4.2057426638846394E-2</v>
      </c>
      <c r="W96" s="15">
        <f>LN(Y!W96/Y!V96)</f>
        <v>-1.1986909825676085E-2</v>
      </c>
      <c r="X96" s="15">
        <f>LN(Y!X96/Y!W96)</f>
        <v>7.4341113843363713E-2</v>
      </c>
      <c r="Y96" s="15">
        <f>LN(Y!Y96/Y!X96)</f>
        <v>5.3522921658135311E-2</v>
      </c>
      <c r="Z96" s="15">
        <f>LN(Y!Z96/Y!Y96)</f>
        <v>9.7800620087480292E-3</v>
      </c>
      <c r="AA96" s="15">
        <f>LN(Y!AA96/Y!Z96)</f>
        <v>-1.6635696075065598E-2</v>
      </c>
      <c r="AB96" s="15">
        <f>LN(Y!AB96/Y!AA96)</f>
        <v>2.9767008580593935E-2</v>
      </c>
      <c r="AC96" s="15">
        <f>LN(Y!AC96/Y!AB96)</f>
        <v>0.10996530353128621</v>
      </c>
      <c r="AD96" s="15">
        <f>LN(Y!AD96/Y!AC96)</f>
        <v>6.8702399255692673E-2</v>
      </c>
      <c r="AE96" s="15">
        <f>LN(Y!AE96/Y!AD96)</f>
        <v>3.9488432928936855E-2</v>
      </c>
      <c r="AF96" s="15"/>
      <c r="AH96" s="64">
        <f t="shared" si="12"/>
        <v>2.3314866024048211E-2</v>
      </c>
      <c r="AI96" s="64">
        <f t="shared" si="13"/>
        <v>-1.6122762895969781E-3</v>
      </c>
      <c r="AJ96" s="64">
        <f t="shared" si="14"/>
        <v>-1.1295020848074849E-2</v>
      </c>
      <c r="AK96" s="64">
        <f t="shared" si="15"/>
        <v>4.815442256808633E-2</v>
      </c>
      <c r="AL96" s="64">
        <f t="shared" si="16"/>
        <v>3.7279919940739578E-2</v>
      </c>
      <c r="AM96" s="64">
        <f t="shared" si="17"/>
        <v>5.409541609231476E-2</v>
      </c>
      <c r="AN96" s="64">
        <f t="shared" si="18"/>
        <v>-6.4536485688359152E-3</v>
      </c>
      <c r="AO96" s="64">
        <f t="shared" si="19"/>
        <v>4.4613545394063259E-2</v>
      </c>
      <c r="AP96" s="64">
        <f t="shared" si="20"/>
        <v>3.5245156556982599E-2</v>
      </c>
      <c r="AQ96" s="64">
        <f t="shared" si="21"/>
        <v>1.9108574043102917E-2</v>
      </c>
      <c r="AR96" s="64">
        <f t="shared" si="22"/>
        <v>7.2718711905305253E-2</v>
      </c>
      <c r="AS96" s="64">
        <f t="shared" si="23"/>
        <v>2.1755569968912633E-2</v>
      </c>
    </row>
    <row r="97" spans="1:79" x14ac:dyDescent="0.2">
      <c r="A97" s="4">
        <v>95</v>
      </c>
      <c r="B97" s="6" t="s">
        <v>131</v>
      </c>
      <c r="C97" s="15"/>
      <c r="D97" s="15"/>
      <c r="E97" s="15"/>
      <c r="F97" s="15"/>
      <c r="G97" s="15"/>
      <c r="H97" s="15"/>
      <c r="I97" s="15"/>
      <c r="J97" s="15">
        <f>LN(Y!J97/Y!I97)</f>
        <v>0.43322048015186271</v>
      </c>
      <c r="K97" s="15">
        <f>LN(Y!K97/Y!J97)</f>
        <v>0.13801782160894299</v>
      </c>
      <c r="L97" s="15">
        <f>LN(Y!L97/Y!K97)</f>
        <v>0.12165506411832211</v>
      </c>
      <c r="M97" s="15">
        <f>LN(Y!M97/Y!L97)</f>
        <v>0.11167385732390386</v>
      </c>
      <c r="N97" s="15">
        <f>LN(Y!N97/Y!M97)</f>
        <v>4.729903423188303E-2</v>
      </c>
      <c r="O97" s="15">
        <f>LN(Y!O97/Y!N97)</f>
        <v>1.1117319357896923E-2</v>
      </c>
      <c r="P97" s="15">
        <f>LN(Y!P97/Y!O97)</f>
        <v>5.0005645311638425E-2</v>
      </c>
      <c r="Q97" s="15">
        <f>LN(Y!Q97/Y!P97)</f>
        <v>4.7763550172805209E-2</v>
      </c>
      <c r="R97" s="15">
        <f>LN(Y!R97/Y!Q97)</f>
        <v>5.2766915489963408E-2</v>
      </c>
      <c r="S97" s="15">
        <f>LN(Y!S97/Y!R97)</f>
        <v>5.5226703684496656E-2</v>
      </c>
      <c r="T97" s="15">
        <f>LN(Y!T97/Y!S97)</f>
        <v>4.7978950001056231E-2</v>
      </c>
      <c r="U97" s="15">
        <f>LN(Y!U97/Y!T97)</f>
        <v>7.7808980331701944E-2</v>
      </c>
      <c r="V97" s="15">
        <f>LN(Y!V97/Y!U97)</f>
        <v>5.1997484456825525E-2</v>
      </c>
      <c r="W97" s="15">
        <f>LN(Y!W97/Y!V97)</f>
        <v>3.8959812051921047E-2</v>
      </c>
      <c r="X97" s="15">
        <f>LN(Y!X97/Y!W97)</f>
        <v>4.5859180287966927E-2</v>
      </c>
      <c r="Y97" s="15">
        <f>LN(Y!Y97/Y!X97)</f>
        <v>3.5301226172852931E-2</v>
      </c>
      <c r="Z97" s="15">
        <f>LN(Y!Z97/Y!Y97)</f>
        <v>2.3790619028238539E-2</v>
      </c>
      <c r="AA97" s="15">
        <f>LN(Y!AA97/Y!Z97)</f>
        <v>2.2212047642710963E-2</v>
      </c>
      <c r="AB97" s="15">
        <f>LN(Y!AB97/Y!AA97)</f>
        <v>2.1678574040508946E-2</v>
      </c>
      <c r="AC97" s="15">
        <f>LN(Y!AC97/Y!AB97)</f>
        <v>1.8646100022834625E-2</v>
      </c>
      <c r="AD97" s="15">
        <f>LN(Y!AD97/Y!AC97)</f>
        <v>1.7257139419014196E-2</v>
      </c>
      <c r="AE97" s="15">
        <f>LN(Y!AE97/Y!AD97)</f>
        <v>2.9808056539638579E-3</v>
      </c>
      <c r="AF97" s="15"/>
      <c r="AH97" s="64"/>
      <c r="AI97" s="64">
        <f t="shared" si="13"/>
        <v>0.17037325148698296</v>
      </c>
      <c r="AJ97" s="64">
        <f t="shared" si="14"/>
        <v>4.3376026803360127E-2</v>
      </c>
      <c r="AK97" s="64">
        <f t="shared" si="15"/>
        <v>5.2520881425894339E-2</v>
      </c>
      <c r="AL97" s="64">
        <f t="shared" si="16"/>
        <v>2.43257133814292E-2</v>
      </c>
      <c r="AM97" s="64">
        <f t="shared" si="17"/>
        <v>1.0118972536489027E-2</v>
      </c>
      <c r="AN97" s="64">
        <f t="shared" si="18"/>
        <v>0.10687463914517155</v>
      </c>
      <c r="AO97" s="64">
        <f t="shared" si="19"/>
        <v>3.3705909925799644E-2</v>
      </c>
      <c r="AP97" s="64">
        <f t="shared" si="20"/>
        <v>4.0620763779309225E-2</v>
      </c>
      <c r="AQ97" s="64">
        <f t="shared" si="21"/>
        <v>2.5745616721077846E-2</v>
      </c>
      <c r="AR97" s="64">
        <f t="shared" si="22"/>
        <v>1.2961348365270894E-2</v>
      </c>
      <c r="AS97" s="64">
        <f t="shared" si="23"/>
        <v>6.6964423207332327E-2</v>
      </c>
    </row>
    <row r="98" spans="1:79" x14ac:dyDescent="0.2">
      <c r="A98" s="4">
        <v>96</v>
      </c>
      <c r="B98" s="6" t="s">
        <v>132</v>
      </c>
      <c r="C98" s="15"/>
      <c r="D98" s="15">
        <f>LN(Y!D98/Y!C98)</f>
        <v>-5.2683119132177735E-2</v>
      </c>
      <c r="E98" s="15">
        <f>LN(Y!E98/Y!D98)</f>
        <v>-2.6649327750428039E-3</v>
      </c>
      <c r="F98" s="15">
        <f>LN(Y!F98/Y!E98)</f>
        <v>-3.9264784175534695E-2</v>
      </c>
      <c r="G98" s="15">
        <f>LN(Y!G98/Y!F98)</f>
        <v>-4.5176516685263811E-2</v>
      </c>
      <c r="H98" s="15">
        <f>LN(Y!H98/Y!G98)</f>
        <v>-2.6054879587808867E-2</v>
      </c>
      <c r="I98" s="15">
        <f>LN(Y!I98/Y!H98)</f>
        <v>4.9025619963554375E-2</v>
      </c>
      <c r="J98" s="15">
        <f>LN(Y!J98/Y!I98)</f>
        <v>-1.0273150367959515E-2</v>
      </c>
      <c r="K98" s="15">
        <f>LN(Y!K98/Y!J98)</f>
        <v>1.7989148271061899E-2</v>
      </c>
      <c r="L98" s="15">
        <f>LN(Y!L98/Y!K98)</f>
        <v>-2.4051462191987338E-2</v>
      </c>
      <c r="M98" s="15">
        <f>LN(Y!M98/Y!L98)</f>
        <v>-9.0670796202029936E-3</v>
      </c>
      <c r="N98" s="15">
        <f>LN(Y!N98/Y!M98)</f>
        <v>-1.1331029383957357E-2</v>
      </c>
      <c r="O98" s="15">
        <f>LN(Y!O98/Y!N98)</f>
        <v>8.3891668128140261E-3</v>
      </c>
      <c r="P98" s="15">
        <f>LN(Y!P98/Y!O98)</f>
        <v>-3.7322112341954171E-2</v>
      </c>
      <c r="Q98" s="15">
        <f>LN(Y!Q98/Y!P98)</f>
        <v>-3.5869841749878187E-2</v>
      </c>
      <c r="R98" s="15">
        <f>LN(Y!R98/Y!Q98)</f>
        <v>-3.6400848382365384E-3</v>
      </c>
      <c r="S98" s="15">
        <f>LN(Y!S98/Y!R98)</f>
        <v>-3.3484817642811152E-2</v>
      </c>
      <c r="T98" s="15">
        <f>LN(Y!T98/Y!S98)</f>
        <v>-2.7508748530404099E-2</v>
      </c>
      <c r="U98" s="15">
        <f>LN(Y!U98/Y!T98)</f>
        <v>5.9703350868609076E-2</v>
      </c>
      <c r="V98" s="15">
        <f>LN(Y!V98/Y!U98)</f>
        <v>2.8164424765683472E-2</v>
      </c>
      <c r="W98" s="15">
        <f>LN(Y!W98/Y!V98)</f>
        <v>-1.0964424064436932E-2</v>
      </c>
      <c r="X98" s="15">
        <f>LN(Y!X98/Y!W98)</f>
        <v>-9.5402905181787932E-3</v>
      </c>
      <c r="Y98" s="15">
        <f>LN(Y!Y98/Y!X98)</f>
        <v>-5.5515350652621656E-2</v>
      </c>
      <c r="Z98" s="15">
        <f>LN(Y!Z98/Y!Y98)</f>
        <v>-2.4188350673258842E-2</v>
      </c>
      <c r="AA98" s="15">
        <f>LN(Y!AA98/Y!Z98)</f>
        <v>-1.9087795256843294E-2</v>
      </c>
      <c r="AB98" s="15">
        <f>LN(Y!AB98/Y!AA98)</f>
        <v>-3.5105014678266218E-2</v>
      </c>
      <c r="AC98" s="15">
        <f>LN(Y!AC98/Y!AB98)</f>
        <v>-0.2697721619882269</v>
      </c>
      <c r="AD98" s="15">
        <f>LN(Y!AD98/Y!AC98)</f>
        <v>6.8112070917552697E-2</v>
      </c>
      <c r="AE98" s="15">
        <f>LN(Y!AE98/Y!AD98)</f>
        <v>8.8611928995721012E-2</v>
      </c>
      <c r="AF98" s="15"/>
      <c r="AH98" s="64">
        <f t="shared" si="12"/>
        <v>-1.2827098652019159E-2</v>
      </c>
      <c r="AI98" s="64">
        <f t="shared" si="13"/>
        <v>-7.3467146586090621E-3</v>
      </c>
      <c r="AJ98" s="64">
        <f t="shared" si="14"/>
        <v>-2.0385537952013207E-2</v>
      </c>
      <c r="AK98" s="64">
        <f t="shared" si="15"/>
        <v>7.9708625042545465E-3</v>
      </c>
      <c r="AL98" s="64">
        <f t="shared" si="16"/>
        <v>-8.0733734649843375E-2</v>
      </c>
      <c r="AM98" s="64">
        <f t="shared" si="17"/>
        <v>7.8361999956636855E-2</v>
      </c>
      <c r="AN98" s="64">
        <f t="shared" si="18"/>
        <v>-1.3866126305311133E-2</v>
      </c>
      <c r="AO98" s="64">
        <f t="shared" si="19"/>
        <v>-1.7257530067889205E-2</v>
      </c>
      <c r="AP98" s="64">
        <f t="shared" si="20"/>
        <v>-1.0449133193301921E-2</v>
      </c>
      <c r="AQ98" s="64">
        <f t="shared" si="21"/>
        <v>-3.3474127815247501E-2</v>
      </c>
      <c r="AR98" s="64">
        <f t="shared" si="22"/>
        <v>-3.7682720691651066E-2</v>
      </c>
      <c r="AS98" s="64">
        <f t="shared" si="23"/>
        <v>-1.5181004338069541E-2</v>
      </c>
    </row>
    <row r="99" spans="1:79" x14ac:dyDescent="0.2">
      <c r="A99" s="4">
        <v>97</v>
      </c>
      <c r="B99" s="6" t="s">
        <v>133</v>
      </c>
      <c r="C99" s="15"/>
      <c r="D99" s="15">
        <f>LN(Y!D99/Y!C99)</f>
        <v>-1.602806701613229E-2</v>
      </c>
      <c r="E99" s="15">
        <f>LN(Y!E99/Y!D99)</f>
        <v>7.4603011618880152E-2</v>
      </c>
      <c r="F99" s="15">
        <f>LN(Y!F99/Y!E99)</f>
        <v>5.5502228542225571E-2</v>
      </c>
      <c r="G99" s="15">
        <f>LN(Y!G99/Y!F99)</f>
        <v>3.4166915549017518E-2</v>
      </c>
      <c r="H99" s="15">
        <f>LN(Y!H99/Y!G99)</f>
        <v>6.2882696907008637E-2</v>
      </c>
      <c r="I99" s="15">
        <f>LN(Y!I99/Y!H99)</f>
        <v>6.4747086951841754E-2</v>
      </c>
      <c r="J99" s="15">
        <f>LN(Y!J99/Y!I99)</f>
        <v>-1.7675670268467749E-2</v>
      </c>
      <c r="K99" s="15">
        <f>LN(Y!K99/Y!J99)</f>
        <v>-1.1482639745343125E-2</v>
      </c>
      <c r="L99" s="15">
        <f>LN(Y!L99/Y!K99)</f>
        <v>-1.175564733307468E-2</v>
      </c>
      <c r="M99" s="15">
        <f>LN(Y!M99/Y!L99)</f>
        <v>2.3587927721924654E-2</v>
      </c>
      <c r="N99" s="15">
        <f>LN(Y!N99/Y!M99)</f>
        <v>-2.1231257741285224E-2</v>
      </c>
      <c r="O99" s="15">
        <f>LN(Y!O99/Y!N99)</f>
        <v>-1.6780642197048805E-3</v>
      </c>
      <c r="P99" s="15">
        <f>LN(Y!P99/Y!O99)</f>
        <v>1.5922063878296356E-2</v>
      </c>
      <c r="Q99" s="15">
        <f>LN(Y!Q99/Y!P99)</f>
        <v>2.0689870280368658E-2</v>
      </c>
      <c r="R99" s="15">
        <f>LN(Y!R99/Y!Q99)</f>
        <v>-4.3120397447720407E-2</v>
      </c>
      <c r="S99" s="15">
        <f>LN(Y!S99/Y!R99)</f>
        <v>-1.7153391971021108E-2</v>
      </c>
      <c r="T99" s="15">
        <f>LN(Y!T99/Y!S99)</f>
        <v>-2.2551271543338979E-2</v>
      </c>
      <c r="U99" s="15">
        <f>LN(Y!U99/Y!T99)</f>
        <v>-1.6403064493097464E-2</v>
      </c>
      <c r="V99" s="15">
        <f>LN(Y!V99/Y!U99)</f>
        <v>-3.1992040314832139E-2</v>
      </c>
      <c r="W99" s="15">
        <f>LN(Y!W99/Y!V99)</f>
        <v>-4.3308359018628242E-2</v>
      </c>
      <c r="X99" s="15">
        <f>LN(Y!X99/Y!W99)</f>
        <v>-5.7506804975503811E-2</v>
      </c>
      <c r="Y99" s="15">
        <f>LN(Y!Y99/Y!X99)</f>
        <v>-1.5871145803819035E-2</v>
      </c>
      <c r="Z99" s="15">
        <f>LN(Y!Z99/Y!Y99)</f>
        <v>-3.0553879314506323E-2</v>
      </c>
      <c r="AA99" s="15">
        <f>LN(Y!AA99/Y!Z99)</f>
        <v>-3.1037530376977443E-2</v>
      </c>
      <c r="AB99" s="15">
        <f>LN(Y!AB99/Y!AA99)</f>
        <v>-2.1177358919974563E-3</v>
      </c>
      <c r="AC99" s="15">
        <f>LN(Y!AC99/Y!AB99)</f>
        <v>-0.17651468032844861</v>
      </c>
      <c r="AD99" s="15">
        <f>LN(Y!AD99/Y!AC99)</f>
        <v>-3.1552764767692116E-3</v>
      </c>
      <c r="AE99" s="15">
        <f>LN(Y!AE99/Y!AD99)</f>
        <v>8.6383950593221879E-3</v>
      </c>
      <c r="AF99" s="15"/>
      <c r="AH99" s="64">
        <f t="shared" si="12"/>
        <v>5.8380387913794719E-2</v>
      </c>
      <c r="AI99" s="64">
        <f t="shared" si="13"/>
        <v>-7.7114574732492251E-3</v>
      </c>
      <c r="AJ99" s="64">
        <f t="shared" si="14"/>
        <v>-5.0679838959562769E-3</v>
      </c>
      <c r="AK99" s="64">
        <f t="shared" si="15"/>
        <v>-3.4352308069080129E-2</v>
      </c>
      <c r="AL99" s="64">
        <f t="shared" si="16"/>
        <v>-5.1218994343149769E-2</v>
      </c>
      <c r="AM99" s="64">
        <f t="shared" si="17"/>
        <v>2.7415592912764884E-3</v>
      </c>
      <c r="AN99" s="64">
        <f t="shared" si="18"/>
        <v>-6.389720684602751E-3</v>
      </c>
      <c r="AO99" s="64">
        <f t="shared" si="19"/>
        <v>-3.5197782789883045E-2</v>
      </c>
      <c r="AP99" s="64">
        <f t="shared" si="20"/>
        <v>-2.7926870192522317E-2</v>
      </c>
      <c r="AQ99" s="64">
        <f t="shared" si="21"/>
        <v>-1.9895072846825065E-2</v>
      </c>
      <c r="AR99" s="64">
        <f t="shared" si="22"/>
        <v>-5.7010520581965214E-2</v>
      </c>
      <c r="AS99" s="64">
        <f t="shared" si="23"/>
        <v>-7.1988392872463112E-3</v>
      </c>
    </row>
    <row r="100" spans="1:79" x14ac:dyDescent="0.2">
      <c r="A100" s="4">
        <v>98</v>
      </c>
      <c r="B100" s="6" t="s">
        <v>134</v>
      </c>
      <c r="C100" s="15"/>
      <c r="D100" s="15">
        <f>LN(Y!D100/Y!C100)</f>
        <v>-3.5343115930292794E-3</v>
      </c>
      <c r="E100" s="15">
        <f>LN(Y!E100/Y!D100)</f>
        <v>4.3742679126472159E-2</v>
      </c>
      <c r="F100" s="15">
        <f>LN(Y!F100/Y!E100)</f>
        <v>1.2105852038065792E-2</v>
      </c>
      <c r="G100" s="15">
        <f>LN(Y!G100/Y!F100)</f>
        <v>2.2215552545899766E-2</v>
      </c>
      <c r="H100" s="15">
        <f>LN(Y!H100/Y!G100)</f>
        <v>3.4788622754706171E-2</v>
      </c>
      <c r="I100" s="15">
        <f>LN(Y!I100/Y!H100)</f>
        <v>0.12402075163173104</v>
      </c>
      <c r="J100" s="15">
        <f>LN(Y!J100/Y!I100)</f>
        <v>3.3517930018202836E-3</v>
      </c>
      <c r="K100" s="15">
        <f>LN(Y!K100/Y!J100)</f>
        <v>6.2363604656671184E-3</v>
      </c>
      <c r="L100" s="15">
        <f>LN(Y!L100/Y!K100)</f>
        <v>2.9258891361912547E-2</v>
      </c>
      <c r="M100" s="15">
        <f>LN(Y!M100/Y!L100)</f>
        <v>1.9693010446542199E-2</v>
      </c>
      <c r="N100" s="15">
        <f>LN(Y!N100/Y!M100)</f>
        <v>7.0782763621550409E-3</v>
      </c>
      <c r="O100" s="15">
        <f>LN(Y!O100/Y!N100)</f>
        <v>2.4272827255001208E-2</v>
      </c>
      <c r="P100" s="15">
        <f>LN(Y!P100/Y!O100)</f>
        <v>-1.025635152487153E-2</v>
      </c>
      <c r="Q100" s="15">
        <f>LN(Y!Q100/Y!P100)</f>
        <v>-4.6178735513305292E-4</v>
      </c>
      <c r="R100" s="15">
        <f>LN(Y!R100/Y!Q100)</f>
        <v>-1.5252134479308515E-2</v>
      </c>
      <c r="S100" s="15">
        <f>LN(Y!S100/Y!R100)</f>
        <v>-9.1400698253604647E-3</v>
      </c>
      <c r="T100" s="15">
        <f>LN(Y!T100/Y!S100)</f>
        <v>3.0206216644679527E-3</v>
      </c>
      <c r="U100" s="15">
        <f>LN(Y!U100/Y!T100)</f>
        <v>-2.7751771852307098E-2</v>
      </c>
      <c r="V100" s="15">
        <f>LN(Y!V100/Y!U100)</f>
        <v>-3.6644877086063975E-2</v>
      </c>
      <c r="W100" s="15">
        <f>LN(Y!W100/Y!V100)</f>
        <v>-4.2328649752440266E-2</v>
      </c>
      <c r="X100" s="15">
        <f>LN(Y!X100/Y!W100)</f>
        <v>-2.2470886637141703E-2</v>
      </c>
      <c r="Y100" s="15">
        <f>LN(Y!Y100/Y!X100)</f>
        <v>-1.8439020257908063E-3</v>
      </c>
      <c r="Z100" s="15">
        <f>LN(Y!Z100/Y!Y100)</f>
        <v>5.9764438030071015E-3</v>
      </c>
      <c r="AA100" s="15">
        <f>LN(Y!AA100/Y!Z100)</f>
        <v>-1.0993824596925151E-2</v>
      </c>
      <c r="AB100" s="15">
        <f>LN(Y!AB100/Y!AA100)</f>
        <v>-5.7427965597967451E-3</v>
      </c>
      <c r="AC100" s="15">
        <f>LN(Y!AC100/Y!AB100)</f>
        <v>-0.18580547387364815</v>
      </c>
      <c r="AD100" s="15">
        <f>LN(Y!AD100/Y!AC100)</f>
        <v>-2.110391178837789E-2</v>
      </c>
      <c r="AE100" s="15">
        <f>LN(Y!AE100/Y!AD100)</f>
        <v>-2.1856873346387871E-3</v>
      </c>
      <c r="AF100" s="15"/>
      <c r="AH100" s="64">
        <f t="shared" si="12"/>
        <v>4.7374691619374985E-2</v>
      </c>
      <c r="AI100" s="64">
        <f t="shared" si="13"/>
        <v>1.3123666327619438E-2</v>
      </c>
      <c r="AJ100" s="64">
        <f t="shared" si="14"/>
        <v>-2.1675031859344713E-3</v>
      </c>
      <c r="AK100" s="64">
        <f t="shared" si="15"/>
        <v>-2.5235112732697018E-2</v>
      </c>
      <c r="AL100" s="64">
        <f t="shared" si="16"/>
        <v>-3.9681910650630751E-2</v>
      </c>
      <c r="AM100" s="64">
        <f t="shared" si="17"/>
        <v>-1.1644799561508339E-2</v>
      </c>
      <c r="AN100" s="64">
        <f t="shared" si="18"/>
        <v>5.4780815708424845E-3</v>
      </c>
      <c r="AO100" s="64">
        <f t="shared" si="19"/>
        <v>-2.8989559669971295E-2</v>
      </c>
      <c r="AP100" s="64">
        <f t="shared" si="20"/>
        <v>-1.5419960338110075E-2</v>
      </c>
      <c r="AQ100" s="64">
        <f t="shared" si="21"/>
        <v>-3.1510198448764003E-3</v>
      </c>
      <c r="AR100" s="64">
        <f t="shared" si="22"/>
        <v>-6.9698357665554947E-2</v>
      </c>
      <c r="AS100" s="64">
        <f t="shared" si="23"/>
        <v>-2.0822386012724382E-3</v>
      </c>
    </row>
    <row r="101" spans="1:79" x14ac:dyDescent="0.2">
      <c r="A101" s="4">
        <v>99</v>
      </c>
      <c r="B101" s="6" t="s">
        <v>135</v>
      </c>
      <c r="C101" s="15"/>
      <c r="D101" s="15">
        <f>LN(Y!D101/Y!C101)</f>
        <v>-5.8535454422553243E-3</v>
      </c>
      <c r="E101" s="15">
        <f>LN(Y!E101/Y!D101)</f>
        <v>1.7809774638472618E-3</v>
      </c>
      <c r="F101" s="15">
        <f>LN(Y!F101/Y!E101)</f>
        <v>-4.7022162055617059E-2</v>
      </c>
      <c r="G101" s="15">
        <f>LN(Y!G101/Y!F101)</f>
        <v>3.011160893835118E-2</v>
      </c>
      <c r="H101" s="15">
        <f>LN(Y!H101/Y!G101)</f>
        <v>-6.8379551124785859E-2</v>
      </c>
      <c r="I101" s="15">
        <f>LN(Y!I101/Y!H101)</f>
        <v>-3.6326815120592985E-2</v>
      </c>
      <c r="J101" s="15">
        <f>LN(Y!J101/Y!I101)</f>
        <v>-6.8873173921342623E-2</v>
      </c>
      <c r="K101" s="15">
        <f>LN(Y!K101/Y!J101)</f>
        <v>0.14963777434362432</v>
      </c>
      <c r="L101" s="15">
        <f>LN(Y!L101/Y!K101)</f>
        <v>6.4774254488653829E-2</v>
      </c>
      <c r="M101" s="15">
        <f>LN(Y!M101/Y!L101)</f>
        <v>4.4734377628114989E-2</v>
      </c>
      <c r="N101" s="15">
        <f>LN(Y!N101/Y!M101)</f>
        <v>-1.9688163192897009E-2</v>
      </c>
      <c r="O101" s="15">
        <f>LN(Y!O101/Y!N101)</f>
        <v>-4.0643753011813201E-2</v>
      </c>
      <c r="P101" s="15">
        <f>LN(Y!P101/Y!O101)</f>
        <v>6.3882008285804745E-2</v>
      </c>
      <c r="Q101" s="15">
        <f>LN(Y!Q101/Y!P101)</f>
        <v>-7.2365362749560888E-2</v>
      </c>
      <c r="R101" s="15">
        <f>LN(Y!R101/Y!Q101)</f>
        <v>-4.4325971349901856E-2</v>
      </c>
      <c r="S101" s="15">
        <f>LN(Y!S101/Y!R101)</f>
        <v>1.9447330788908531E-2</v>
      </c>
      <c r="T101" s="15">
        <f>LN(Y!T101/Y!S101)</f>
        <v>9.4086962723273687E-2</v>
      </c>
      <c r="U101" s="15">
        <f>LN(Y!U101/Y!T101)</f>
        <v>2.3405862440908844E-4</v>
      </c>
      <c r="V101" s="15">
        <f>LN(Y!V101/Y!U101)</f>
        <v>-2.7839082755329887E-2</v>
      </c>
      <c r="W101" s="15">
        <f>LN(Y!W101/Y!V101)</f>
        <v>-6.9912708566997328E-2</v>
      </c>
      <c r="X101" s="15">
        <f>LN(Y!X101/Y!W101)</f>
        <v>-4.1750638216647401E-2</v>
      </c>
      <c r="Y101" s="15">
        <f>LN(Y!Y101/Y!X101)</f>
        <v>-6.3700565876529142E-2</v>
      </c>
      <c r="Z101" s="15">
        <f>LN(Y!Z101/Y!Y101)</f>
        <v>5.0723770508896468E-2</v>
      </c>
      <c r="AA101" s="15">
        <f>LN(Y!AA101/Y!Z101)</f>
        <v>1.4576895698229456E-2</v>
      </c>
      <c r="AB101" s="15">
        <f>LN(Y!AB101/Y!AA101)</f>
        <v>8.6029379951413867E-2</v>
      </c>
      <c r="AC101" s="15">
        <f>LN(Y!AC101/Y!AB101)</f>
        <v>-1.4771228159845351E-2</v>
      </c>
      <c r="AD101" s="15">
        <f>LN(Y!AD101/Y!AC101)</f>
        <v>-1.6237973882916864E-2</v>
      </c>
      <c r="AE101" s="15">
        <f>LN(Y!AE101/Y!AD101)</f>
        <v>-4.8367505944034321E-2</v>
      </c>
      <c r="AF101" s="15"/>
      <c r="AH101" s="64">
        <f t="shared" si="12"/>
        <v>-2.3967188379759492E-2</v>
      </c>
      <c r="AI101" s="64">
        <f t="shared" si="13"/>
        <v>3.4117013869230703E-2</v>
      </c>
      <c r="AJ101" s="64">
        <f t="shared" si="14"/>
        <v>-1.4801149607312533E-2</v>
      </c>
      <c r="AK101" s="64">
        <f t="shared" si="15"/>
        <v>-9.0362816382583665E-3</v>
      </c>
      <c r="AL101" s="64">
        <f t="shared" si="16"/>
        <v>1.4571650424433058E-2</v>
      </c>
      <c r="AM101" s="64">
        <f t="shared" si="17"/>
        <v>-3.2302739913475591E-2</v>
      </c>
      <c r="AN101" s="64">
        <f t="shared" si="18"/>
        <v>9.6579321309590849E-3</v>
      </c>
      <c r="AO101" s="64">
        <f t="shared" si="19"/>
        <v>-3.0773863246731439E-3</v>
      </c>
      <c r="AP101" s="64">
        <f t="shared" si="20"/>
        <v>4.7164524545243126E-3</v>
      </c>
      <c r="AQ101" s="64">
        <f t="shared" si="21"/>
        <v>2.1907370070502662E-2</v>
      </c>
      <c r="AR101" s="64">
        <f t="shared" si="22"/>
        <v>-2.6458902662265513E-2</v>
      </c>
      <c r="AS101" s="64">
        <f t="shared" si="23"/>
        <v>-2.22908357352905E-3</v>
      </c>
    </row>
    <row r="102" spans="1:79" x14ac:dyDescent="0.2">
      <c r="A102" s="4">
        <v>100</v>
      </c>
      <c r="B102" s="6" t="s">
        <v>136</v>
      </c>
      <c r="C102" s="15"/>
      <c r="D102" s="15">
        <f>LN(Y!D102/Y!C102)</f>
        <v>4.910481135472565E-3</v>
      </c>
      <c r="E102" s="15">
        <f>LN(Y!E102/Y!D102)</f>
        <v>-2.3924501351245735E-2</v>
      </c>
      <c r="F102" s="15">
        <f>LN(Y!F102/Y!E102)</f>
        <v>-3.5821242791077804E-2</v>
      </c>
      <c r="G102" s="15">
        <f>LN(Y!G102/Y!F102)</f>
        <v>-7.5813683079549152E-2</v>
      </c>
      <c r="H102" s="15">
        <f>LN(Y!H102/Y!G102)</f>
        <v>-3.5946950023661661E-2</v>
      </c>
      <c r="I102" s="15">
        <f>LN(Y!I102/Y!H102)</f>
        <v>-3.7399944773293517E-2</v>
      </c>
      <c r="J102" s="15">
        <f>LN(Y!J102/Y!I102)</f>
        <v>-2.6804575776788159E-2</v>
      </c>
      <c r="K102" s="15">
        <f>LN(Y!K102/Y!J102)</f>
        <v>-1.4690996871426847E-2</v>
      </c>
      <c r="L102" s="15">
        <f>LN(Y!L102/Y!K102)</f>
        <v>1.3909947856533517E-2</v>
      </c>
      <c r="M102" s="15">
        <f>LN(Y!M102/Y!L102)</f>
        <v>1.2228826780025251E-2</v>
      </c>
      <c r="N102" s="15">
        <f>LN(Y!N102/Y!M102)</f>
        <v>-4.659745746317551E-3</v>
      </c>
      <c r="O102" s="15">
        <f>LN(Y!O102/Y!N102)</f>
        <v>4.7330762384958903E-2</v>
      </c>
      <c r="P102" s="15">
        <f>LN(Y!P102/Y!O102)</f>
        <v>5.6082643954637933E-2</v>
      </c>
      <c r="Q102" s="15">
        <f>LN(Y!Q102/Y!P102)</f>
        <v>0.10205992122541976</v>
      </c>
      <c r="R102" s="15">
        <f>LN(Y!R102/Y!Q102)</f>
        <v>1.4872638493112159E-2</v>
      </c>
      <c r="S102" s="15">
        <f>LN(Y!S102/Y!R102)</f>
        <v>9.749401583449635E-2</v>
      </c>
      <c r="T102" s="15">
        <f>LN(Y!T102/Y!S102)</f>
        <v>4.6464682709359835E-2</v>
      </c>
      <c r="U102" s="15">
        <f>LN(Y!U102/Y!T102)</f>
        <v>-3.7591753439112051E-3</v>
      </c>
      <c r="V102" s="15">
        <f>LN(Y!V102/Y!U102)</f>
        <v>-9.307975553591348E-2</v>
      </c>
      <c r="W102" s="15">
        <f>LN(Y!W102/Y!V102)</f>
        <v>-4.0762884191829246E-2</v>
      </c>
      <c r="X102" s="15">
        <f>LN(Y!X102/Y!W102)</f>
        <v>-3.3144562237721303E-2</v>
      </c>
      <c r="Y102" s="15">
        <f>LN(Y!Y102/Y!X102)</f>
        <v>8.2187821809716136E-2</v>
      </c>
      <c r="Z102" s="15">
        <f>LN(Y!Z102/Y!Y102)</f>
        <v>-2.2193920907666073E-2</v>
      </c>
      <c r="AA102" s="15">
        <f>LN(Y!AA102/Y!Z102)</f>
        <v>6.1375003709848658E-3</v>
      </c>
      <c r="AB102" s="15">
        <f>LN(Y!AB102/Y!AA102)</f>
        <v>3.7315302495706464E-2</v>
      </c>
      <c r="AC102" s="15">
        <f>LN(Y!AC102/Y!AB102)</f>
        <v>-3.0295236795557446E-2</v>
      </c>
      <c r="AD102" s="15">
        <f>LN(Y!AD102/Y!AC102)</f>
        <v>-3.0189826126744621E-2</v>
      </c>
      <c r="AE102" s="15">
        <f>LN(Y!AE102/Y!AD102)</f>
        <v>-7.6749355090396473E-2</v>
      </c>
      <c r="AF102" s="15"/>
      <c r="AH102" s="64">
        <f t="shared" si="12"/>
        <v>-4.1781264403765575E-2</v>
      </c>
      <c r="AI102" s="64">
        <f t="shared" si="13"/>
        <v>-4.0033087515947575E-3</v>
      </c>
      <c r="AJ102" s="64">
        <f t="shared" si="14"/>
        <v>6.3567996378525018E-2</v>
      </c>
      <c r="AK102" s="64">
        <f t="shared" si="15"/>
        <v>-2.4856338920003079E-2</v>
      </c>
      <c r="AL102" s="64">
        <f t="shared" si="16"/>
        <v>1.4630293394636793E-2</v>
      </c>
      <c r="AM102" s="64">
        <f t="shared" si="17"/>
        <v>-5.3469590608570546E-2</v>
      </c>
      <c r="AN102" s="64">
        <f t="shared" si="18"/>
        <v>2.9782343813465128E-2</v>
      </c>
      <c r="AO102" s="64">
        <f t="shared" si="19"/>
        <v>-1.317245073699771E-2</v>
      </c>
      <c r="AP102" s="64">
        <f t="shared" si="20"/>
        <v>-2.3149989812526672E-3</v>
      </c>
      <c r="AQ102" s="64">
        <f t="shared" si="21"/>
        <v>2.5861675942185351E-2</v>
      </c>
      <c r="AR102" s="64">
        <f t="shared" si="22"/>
        <v>-4.5744806004232842E-2</v>
      </c>
      <c r="AS102" s="64">
        <f t="shared" si="23"/>
        <v>-2.5611960269684851E-3</v>
      </c>
    </row>
    <row r="103" spans="1:79" x14ac:dyDescent="0.2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</row>
    <row r="104" spans="1:79" x14ac:dyDescent="0.2">
      <c r="A104" s="4"/>
      <c r="B104" s="12" t="s">
        <v>140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</row>
    <row r="105" spans="1:79" x14ac:dyDescent="0.2">
      <c r="A105" s="4">
        <v>201</v>
      </c>
      <c r="B105" s="9" t="s">
        <v>9</v>
      </c>
      <c r="C105" s="14"/>
      <c r="D105" s="15">
        <f>LN(Y!D105/Y!C105)</f>
        <v>2.2427063916585086E-2</v>
      </c>
      <c r="E105" s="15">
        <f>LN(Y!E105/Y!D105)</f>
        <v>3.0377393627179932E-2</v>
      </c>
      <c r="F105" s="15">
        <f>LN(Y!F105/Y!E105)</f>
        <v>1.2628623979162293E-2</v>
      </c>
      <c r="G105" s="15">
        <f>LN(Y!G105/Y!F105)</f>
        <v>-1.8697025750511909E-2</v>
      </c>
      <c r="H105" s="15">
        <f>LN(Y!H105/Y!G105)</f>
        <v>-1.7397004129932575E-3</v>
      </c>
      <c r="I105" s="15">
        <f>LN(Y!I105/Y!H105)</f>
        <v>2.3878648231566043E-2</v>
      </c>
      <c r="J105" s="15">
        <f>LN(Y!J105/Y!I105)</f>
        <v>-3.2483379123178181E-3</v>
      </c>
      <c r="K105" s="15">
        <f>LN(Y!K105/Y!J105)</f>
        <v>-4.1695945679701921E-3</v>
      </c>
      <c r="L105" s="15">
        <f>LN(Y!L105/Y!K105)</f>
        <v>1.0862222155348945E-2</v>
      </c>
      <c r="M105" s="15">
        <f>LN(Y!M105/Y!L105)</f>
        <v>1.7067392606139358E-2</v>
      </c>
      <c r="N105" s="15">
        <f>LN(Y!N105/Y!M105)</f>
        <v>2.0019237947088445E-2</v>
      </c>
      <c r="O105" s="15">
        <f>LN(Y!O105/Y!N105)</f>
        <v>1.3307579023529848E-2</v>
      </c>
      <c r="P105" s="15">
        <f>LN(Y!P105/Y!O105)</f>
        <v>1.6689653744832392E-2</v>
      </c>
      <c r="Q105" s="15">
        <f>LN(Y!Q105/Y!P105)</f>
        <v>-1.5154290944188733E-2</v>
      </c>
      <c r="R105" s="15">
        <f>LN(Y!R105/Y!Q105)</f>
        <v>-8.8546038356418319E-2</v>
      </c>
      <c r="S105" s="15">
        <f>LN(Y!S105/Y!R105)</f>
        <v>4.2153352926166524E-2</v>
      </c>
      <c r="T105" s="15">
        <f>LN(Y!T105/Y!S105)</f>
        <v>-3.1892542663960123E-3</v>
      </c>
      <c r="U105" s="15">
        <f>LN(Y!U105/Y!T105)</f>
        <v>1.6499226353394531E-2</v>
      </c>
      <c r="V105" s="15">
        <f>LN(Y!V105/Y!U105)</f>
        <v>1.16558329626764E-2</v>
      </c>
      <c r="W105" s="15">
        <f>LN(Y!W105/Y!V105)</f>
        <v>1.261385543660339E-3</v>
      </c>
      <c r="X105" s="15">
        <f>LN(Y!X105/Y!W105)</f>
        <v>1.7083586456181847E-2</v>
      </c>
      <c r="Y105" s="15">
        <f>LN(Y!Y105/Y!X105)</f>
        <v>7.3866925872441121E-3</v>
      </c>
      <c r="Z105" s="15">
        <f>LN(Y!Z105/Y!Y105)</f>
        <v>1.6725496094886553E-2</v>
      </c>
      <c r="AA105" s="15">
        <f>LN(Y!AA105/Y!Z105)</f>
        <v>6.8048641648660356E-3</v>
      </c>
      <c r="AB105" s="15">
        <f>LN(Y!AB105/Y!AA105)</f>
        <v>-6.0796173801838929E-3</v>
      </c>
      <c r="AC105" s="15">
        <f>LN(Y!AC105/Y!AB105)</f>
        <v>-5.6779840904515273E-2</v>
      </c>
      <c r="AD105" s="15">
        <f>LN(Y!AD105/Y!AC105)</f>
        <v>3.0397055365028756E-2</v>
      </c>
      <c r="AE105" s="15">
        <f>LN(Y!AE105/Y!AD105)</f>
        <v>1.2161620328488769E-2</v>
      </c>
      <c r="AF105" s="15"/>
      <c r="AG105" s="15"/>
      <c r="AH105" s="64">
        <f t="shared" ref="AH105:AH111" si="24">AVERAGE(E105:I105)</f>
        <v>9.289587934880621E-3</v>
      </c>
      <c r="AI105" s="64">
        <f t="shared" ref="AI105:AI111" si="25">AVERAGE(J105:N105)</f>
        <v>8.1061840456577473E-3</v>
      </c>
      <c r="AJ105" s="64">
        <f t="shared" ref="AJ105:AJ111" si="26">AVERAGE(O105:S105)</f>
        <v>-6.3099487212156576E-3</v>
      </c>
      <c r="AK105" s="64">
        <f t="shared" ref="AK105:AK111" si="27">AVERAGE(T105:X105)</f>
        <v>8.6621554099034215E-3</v>
      </c>
      <c r="AL105" s="64">
        <f t="shared" ref="AL105:AL111" si="28">AVERAGE(Y105:AC105)</f>
        <v>-6.3884810875404928E-3</v>
      </c>
      <c r="AM105" s="64">
        <f t="shared" ref="AM105:AM111" si="29">AVERAGE(AD105:AE105)</f>
        <v>2.1279337846758763E-2</v>
      </c>
      <c r="AN105" s="64">
        <f t="shared" ref="AN105:AN111" si="30">AVERAGE(J105:S105)</f>
        <v>8.9811766222104366E-4</v>
      </c>
      <c r="AO105" s="64">
        <f t="shared" ref="AO105:AO111" si="31">AVERAGE(T105:AE105)</f>
        <v>4.4939206087776804E-3</v>
      </c>
      <c r="AP105" s="64">
        <f t="shared" ref="AP105:AP111" si="32">AVERAGE(T105:AB105)</f>
        <v>7.5720236129255452E-3</v>
      </c>
      <c r="AQ105" s="64">
        <f t="shared" ref="AQ105:AQ111" si="33">AVERAGE(Y105:AB105)</f>
        <v>6.2093588667032013E-3</v>
      </c>
      <c r="AR105" s="64">
        <f t="shared" ref="AR105:AR111" si="34">AVERAGE(AC105:AE105)</f>
        <v>-4.7403884036659157E-3</v>
      </c>
      <c r="AS105" s="64">
        <f t="shared" ref="AS105:AS111" si="35">AVERAGE(E105:AE105)</f>
        <v>4.0502282815535464E-3</v>
      </c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</row>
    <row r="106" spans="1:79" x14ac:dyDescent="0.2">
      <c r="A106" s="4">
        <v>202</v>
      </c>
      <c r="B106" s="9" t="s">
        <v>10</v>
      </c>
      <c r="C106" s="14"/>
      <c r="D106" s="15">
        <f>LN(Y!D106/Y!C106)</f>
        <v>2.0929294370437876E-2</v>
      </c>
      <c r="E106" s="15">
        <f>LN(Y!E106/Y!D106)</f>
        <v>3.1711146225230184E-2</v>
      </c>
      <c r="F106" s="15">
        <f>LN(Y!F106/Y!E106)</f>
        <v>1.2797917804842936E-2</v>
      </c>
      <c r="G106" s="15">
        <f>LN(Y!G106/Y!F106)</f>
        <v>-2.3120763372581787E-2</v>
      </c>
      <c r="H106" s="15">
        <f>LN(Y!H106/Y!G106)</f>
        <v>-5.2713968464002912E-3</v>
      </c>
      <c r="I106" s="15">
        <f>LN(Y!I106/Y!H106)</f>
        <v>2.7468283133329798E-2</v>
      </c>
      <c r="J106" s="15">
        <f>LN(Y!J106/Y!I106)</f>
        <v>-5.7292670671334331E-3</v>
      </c>
      <c r="K106" s="15">
        <f>LN(Y!K106/Y!J106)</f>
        <v>-7.3028094359402149E-3</v>
      </c>
      <c r="L106" s="15">
        <f>LN(Y!L106/Y!K106)</f>
        <v>9.4777310535011094E-3</v>
      </c>
      <c r="M106" s="15">
        <f>LN(Y!M106/Y!L106)</f>
        <v>1.78848383252092E-2</v>
      </c>
      <c r="N106" s="15">
        <f>LN(Y!N106/Y!M106)</f>
        <v>2.1811630314414725E-2</v>
      </c>
      <c r="O106" s="15">
        <f>LN(Y!O106/Y!N106)</f>
        <v>1.4823531559759635E-2</v>
      </c>
      <c r="P106" s="15">
        <f>LN(Y!P106/Y!O106)</f>
        <v>1.7410841366463255E-2</v>
      </c>
      <c r="Q106" s="15">
        <f>LN(Y!Q106/Y!P106)</f>
        <v>-1.7181480765215872E-2</v>
      </c>
      <c r="R106" s="15">
        <f>LN(Y!R106/Y!Q106)</f>
        <v>-0.10331476852360326</v>
      </c>
      <c r="S106" s="15">
        <f>LN(Y!S106/Y!R106)</f>
        <v>4.5378279130519485E-2</v>
      </c>
      <c r="T106" s="15">
        <f>LN(Y!T106/Y!S106)</f>
        <v>-7.5647293625107637E-3</v>
      </c>
      <c r="U106" s="15">
        <f>LN(Y!U106/Y!T106)</f>
        <v>1.6001429591818432E-2</v>
      </c>
      <c r="V106" s="15">
        <f>LN(Y!V106/Y!U106)</f>
        <v>1.1619581238184908E-2</v>
      </c>
      <c r="W106" s="15">
        <f>LN(Y!W106/Y!V106)</f>
        <v>1.1467539029701003E-3</v>
      </c>
      <c r="X106" s="15">
        <f>LN(Y!X106/Y!W106)</f>
        <v>1.699822395553395E-2</v>
      </c>
      <c r="Y106" s="15">
        <f>LN(Y!Y106/Y!X106)</f>
        <v>5.3883997065027958E-3</v>
      </c>
      <c r="Z106" s="15">
        <f>LN(Y!Z106/Y!Y106)</f>
        <v>1.8464641191002412E-2</v>
      </c>
      <c r="AA106" s="15">
        <f>LN(Y!AA106/Y!Z106)</f>
        <v>5.9729578473607034E-3</v>
      </c>
      <c r="AB106" s="15">
        <f>LN(Y!AB106/Y!AA106)</f>
        <v>-1.0401812904862657E-2</v>
      </c>
      <c r="AC106" s="15">
        <f>LN(Y!AC106/Y!AB106)</f>
        <v>-6.9166867710738988E-2</v>
      </c>
      <c r="AD106" s="15">
        <f>LN(Y!AD106/Y!AC106)</f>
        <v>3.0091385402692763E-2</v>
      </c>
      <c r="AE106" s="15">
        <f>LN(Y!AE106/Y!AD106)</f>
        <v>1.1492519751676795E-2</v>
      </c>
      <c r="AF106" s="15"/>
      <c r="AG106" s="15"/>
      <c r="AH106" s="64">
        <f t="shared" si="24"/>
        <v>8.7170373888841683E-3</v>
      </c>
      <c r="AI106" s="64">
        <f t="shared" si="25"/>
        <v>7.2284246380102781E-3</v>
      </c>
      <c r="AJ106" s="64">
        <f t="shared" si="26"/>
        <v>-8.5767194464153526E-3</v>
      </c>
      <c r="AK106" s="64">
        <f t="shared" si="27"/>
        <v>7.6402518651993252E-3</v>
      </c>
      <c r="AL106" s="64">
        <f t="shared" si="28"/>
        <v>-9.9485363741471464E-3</v>
      </c>
      <c r="AM106" s="64">
        <f t="shared" si="29"/>
        <v>2.0791952577184778E-2</v>
      </c>
      <c r="AN106" s="64">
        <f t="shared" si="30"/>
        <v>-6.7414740420253738E-4</v>
      </c>
      <c r="AO106" s="64">
        <f t="shared" si="31"/>
        <v>2.5035402174692048E-3</v>
      </c>
      <c r="AP106" s="64">
        <f t="shared" si="32"/>
        <v>6.4028272406666548E-3</v>
      </c>
      <c r="AQ106" s="64">
        <f t="shared" si="33"/>
        <v>4.8560464600008136E-3</v>
      </c>
      <c r="AR106" s="64">
        <f t="shared" si="34"/>
        <v>-9.1943208521231418E-3</v>
      </c>
      <c r="AS106" s="64">
        <f t="shared" si="35"/>
        <v>2.4772665004454048E-3</v>
      </c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</row>
    <row r="107" spans="1:79" x14ac:dyDescent="0.2">
      <c r="A107" s="4">
        <v>203</v>
      </c>
      <c r="B107" s="9" t="s">
        <v>283</v>
      </c>
      <c r="C107" s="14"/>
      <c r="D107" s="15">
        <f>LN(Y!D107/Y!C107)</f>
        <v>2.2440630269829519E-2</v>
      </c>
      <c r="E107" s="15">
        <f>LN(Y!E107/Y!D107)</f>
        <v>3.2477468132824594E-2</v>
      </c>
      <c r="F107" s="15">
        <f>LN(Y!F107/Y!E107)</f>
        <v>1.3062092733150434E-2</v>
      </c>
      <c r="G107" s="15">
        <f>LN(Y!G107/Y!F107)</f>
        <v>-2.3534766832008329E-2</v>
      </c>
      <c r="H107" s="15">
        <f>LN(Y!H107/Y!G107)</f>
        <v>-5.5024781381803342E-3</v>
      </c>
      <c r="I107" s="15">
        <f>LN(Y!I107/Y!H107)</f>
        <v>2.7233497552637088E-2</v>
      </c>
      <c r="J107" s="15">
        <f>LN(Y!J107/Y!I107)</f>
        <v>-4.9024487728078874E-3</v>
      </c>
      <c r="K107" s="15">
        <f>LN(Y!K107/Y!J107)</f>
        <v>-7.6937498007163272E-3</v>
      </c>
      <c r="L107" s="15">
        <f>LN(Y!L107/Y!K107)</f>
        <v>1.1140681897854422E-2</v>
      </c>
      <c r="M107" s="15">
        <f>LN(Y!M107/Y!L107)</f>
        <v>1.909523679350118E-2</v>
      </c>
      <c r="N107" s="15">
        <f>LN(Y!N107/Y!M107)</f>
        <v>2.2418455983084874E-2</v>
      </c>
      <c r="O107" s="15">
        <f>LN(Y!O107/Y!N107)</f>
        <v>1.5286559442841798E-2</v>
      </c>
      <c r="P107" s="15">
        <f>LN(Y!P107/Y!O107)</f>
        <v>1.732801994001654E-2</v>
      </c>
      <c r="Q107" s="15">
        <f>LN(Y!Q107/Y!P107)</f>
        <v>-1.7582442542195504E-2</v>
      </c>
      <c r="R107" s="15">
        <f>LN(Y!R107/Y!Q107)</f>
        <v>-0.10470208444292586</v>
      </c>
      <c r="S107" s="15">
        <f>LN(Y!S107/Y!R107)</f>
        <v>4.6317006589921432E-2</v>
      </c>
      <c r="T107" s="15">
        <f>LN(Y!T107/Y!S107)</f>
        <v>-7.4320708188931319E-3</v>
      </c>
      <c r="U107" s="15">
        <f>LN(Y!U107/Y!T107)</f>
        <v>1.6251814105541527E-2</v>
      </c>
      <c r="V107" s="15">
        <f>LN(Y!V107/Y!U107)</f>
        <v>1.1781447341343518E-2</v>
      </c>
      <c r="W107" s="15">
        <f>LN(Y!W107/Y!V107)</f>
        <v>1.5025865381831608E-3</v>
      </c>
      <c r="X107" s="15">
        <f>LN(Y!X107/Y!W107)</f>
        <v>1.7739651754636983E-2</v>
      </c>
      <c r="Y107" s="15">
        <f>LN(Y!Y107/Y!X107)</f>
        <v>5.6432006417020597E-3</v>
      </c>
      <c r="Z107" s="15">
        <f>LN(Y!Z107/Y!Y107)</f>
        <v>1.8703323925395188E-2</v>
      </c>
      <c r="AA107" s="15">
        <f>LN(Y!AA107/Y!Z107)</f>
        <v>6.4503947884349379E-3</v>
      </c>
      <c r="AB107" s="15">
        <f>LN(Y!AB107/Y!AA107)</f>
        <v>-1.0673537959958245E-2</v>
      </c>
      <c r="AC107" s="15">
        <f>LN(Y!AC107/Y!AB107)</f>
        <v>-7.0176400696895208E-2</v>
      </c>
      <c r="AD107" s="15">
        <f>LN(Y!AD107/Y!AC107)</f>
        <v>3.0486535552291437E-2</v>
      </c>
      <c r="AE107" s="15">
        <f>LN(Y!AE107/Y!AD107)</f>
        <v>1.1815002408296258E-2</v>
      </c>
      <c r="AF107" s="15"/>
      <c r="AG107" s="15"/>
      <c r="AH107" s="64">
        <f t="shared" si="24"/>
        <v>8.7471626896846906E-3</v>
      </c>
      <c r="AI107" s="64">
        <f t="shared" si="25"/>
        <v>8.0116352201832532E-3</v>
      </c>
      <c r="AJ107" s="64">
        <f t="shared" si="26"/>
        <v>-8.6705882024683198E-3</v>
      </c>
      <c r="AK107" s="64">
        <f t="shared" si="27"/>
        <v>7.9686857841624117E-3</v>
      </c>
      <c r="AL107" s="64">
        <f t="shared" si="28"/>
        <v>-1.0010603860264252E-2</v>
      </c>
      <c r="AM107" s="64">
        <f t="shared" si="29"/>
        <v>2.1150768980293846E-2</v>
      </c>
      <c r="AN107" s="64">
        <f t="shared" si="30"/>
        <v>-3.2947649114253364E-4</v>
      </c>
      <c r="AO107" s="64">
        <f t="shared" si="31"/>
        <v>2.6743289650065401E-3</v>
      </c>
      <c r="AP107" s="64">
        <f t="shared" si="32"/>
        <v>6.6629789240428882E-3</v>
      </c>
      <c r="AQ107" s="64">
        <f t="shared" si="33"/>
        <v>5.0308453488934852E-3</v>
      </c>
      <c r="AR107" s="64">
        <f t="shared" si="34"/>
        <v>-9.2916209121025051E-3</v>
      </c>
      <c r="AS107" s="64">
        <f t="shared" si="35"/>
        <v>2.6864072635954285E-3</v>
      </c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</row>
    <row r="108" spans="1:79" x14ac:dyDescent="0.2">
      <c r="A108" s="4">
        <v>204</v>
      </c>
      <c r="B108" s="9" t="s">
        <v>11</v>
      </c>
      <c r="C108" s="14"/>
      <c r="D108" s="15">
        <f>LN(Y!D108/Y!C108)</f>
        <v>2.9466939582544135E-2</v>
      </c>
      <c r="E108" s="15">
        <f>LN(Y!E108/Y!D108)</f>
        <v>3.0698991553309862E-2</v>
      </c>
      <c r="F108" s="15">
        <f>LN(Y!F108/Y!E108)</f>
        <v>2.6509331427964484E-2</v>
      </c>
      <c r="G108" s="15">
        <f>LN(Y!G108/Y!F108)</f>
        <v>-5.0243999113298396E-2</v>
      </c>
      <c r="H108" s="15">
        <f>LN(Y!H108/Y!G108)</f>
        <v>-2.2795660696515108E-2</v>
      </c>
      <c r="I108" s="15">
        <f>LN(Y!I108/Y!H108)</f>
        <v>4.287954982265138E-2</v>
      </c>
      <c r="J108" s="15">
        <f>LN(Y!J108/Y!I108)</f>
        <v>-2.8622630931889291E-2</v>
      </c>
      <c r="K108" s="15">
        <f>LN(Y!K108/Y!J108)</f>
        <v>-2.3029443792698268E-2</v>
      </c>
      <c r="L108" s="15">
        <f>LN(Y!L108/Y!K108)</f>
        <v>2.507385938777712E-2</v>
      </c>
      <c r="M108" s="15">
        <f>LN(Y!M108/Y!L108)</f>
        <v>3.6586964895059332E-2</v>
      </c>
      <c r="N108" s="15">
        <f>LN(Y!N108/Y!M108)</f>
        <v>2.8252093508386627E-2</v>
      </c>
      <c r="O108" s="15">
        <f>LN(Y!O108/Y!N108)</f>
        <v>3.2395550686608238E-2</v>
      </c>
      <c r="P108" s="15">
        <f>LN(Y!P108/Y!O108)</f>
        <v>4.0143939455182069E-2</v>
      </c>
      <c r="Q108" s="15">
        <f>LN(Y!Q108/Y!P108)</f>
        <v>-1.8168490065824786E-2</v>
      </c>
      <c r="R108" s="15">
        <f>LN(Y!R108/Y!Q108)</f>
        <v>-0.18586582649020786</v>
      </c>
      <c r="S108" s="15">
        <f>LN(Y!S108/Y!R108)</f>
        <v>0.10465977586703229</v>
      </c>
      <c r="T108" s="15">
        <f>LN(Y!T108/Y!S108)</f>
        <v>-2.6665095326563974E-2</v>
      </c>
      <c r="U108" s="15">
        <f>LN(Y!U108/Y!T108)</f>
        <v>1.4281247336195627E-2</v>
      </c>
      <c r="V108" s="15">
        <f>LN(Y!V108/Y!U108)</f>
        <v>-1.4566995931647172E-2</v>
      </c>
      <c r="W108" s="15">
        <f>LN(Y!W108/Y!V108)</f>
        <v>1.4331704410499609E-2</v>
      </c>
      <c r="X108" s="15">
        <f>LN(Y!X108/Y!W108)</f>
        <v>2.2097726765918865E-2</v>
      </c>
      <c r="Y108" s="15">
        <f>LN(Y!Y108/Y!X108)</f>
        <v>1.6227715634891974E-3</v>
      </c>
      <c r="Z108" s="15">
        <f>LN(Y!Z108/Y!Y108)</f>
        <v>2.8876920961176625E-2</v>
      </c>
      <c r="AA108" s="15">
        <f>LN(Y!AA108/Y!Z108)</f>
        <v>1.7125452944410743E-2</v>
      </c>
      <c r="AB108" s="15">
        <f>LN(Y!AB108/Y!AA108)</f>
        <v>-2.1160596017971156E-2</v>
      </c>
      <c r="AC108" s="15">
        <f>LN(Y!AC108/Y!AB108)</f>
        <v>-8.4780670987129103E-2</v>
      </c>
      <c r="AD108" s="15">
        <f>LN(Y!AD108/Y!AC108)</f>
        <v>5.7107986586449937E-2</v>
      </c>
      <c r="AE108" s="15">
        <f>LN(Y!AE108/Y!AD108)</f>
        <v>-6.9439444320777361E-3</v>
      </c>
      <c r="AF108" s="15"/>
      <c r="AG108" s="15"/>
      <c r="AH108" s="64">
        <f t="shared" si="24"/>
        <v>5.409642598822444E-3</v>
      </c>
      <c r="AI108" s="64">
        <f t="shared" si="25"/>
        <v>7.6521686133271035E-3</v>
      </c>
      <c r="AJ108" s="64">
        <f t="shared" si="26"/>
        <v>-5.3670101094420051E-3</v>
      </c>
      <c r="AK108" s="64">
        <f t="shared" si="27"/>
        <v>1.895717450880591E-3</v>
      </c>
      <c r="AL108" s="64">
        <f t="shared" si="28"/>
        <v>-1.1663224307204739E-2</v>
      </c>
      <c r="AM108" s="64">
        <f t="shared" si="29"/>
        <v>2.5082021077186101E-2</v>
      </c>
      <c r="AN108" s="64">
        <f t="shared" si="30"/>
        <v>1.1425792519425479E-3</v>
      </c>
      <c r="AO108" s="64">
        <f t="shared" si="31"/>
        <v>1.1054232272928817E-4</v>
      </c>
      <c r="AP108" s="64">
        <f t="shared" si="32"/>
        <v>3.9936818561675958E-3</v>
      </c>
      <c r="AQ108" s="64">
        <f t="shared" si="33"/>
        <v>6.6161373627763517E-3</v>
      </c>
      <c r="AR108" s="64">
        <f t="shared" si="34"/>
        <v>-1.1538876277585633E-2</v>
      </c>
      <c r="AS108" s="64">
        <f t="shared" si="35"/>
        <v>1.4740930883810801E-3</v>
      </c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</row>
    <row r="109" spans="1:79" x14ac:dyDescent="0.2">
      <c r="A109" s="4">
        <v>205</v>
      </c>
      <c r="B109" s="9" t="s">
        <v>12</v>
      </c>
      <c r="C109" s="14"/>
      <c r="D109" s="15">
        <f>LN(Y!D109/Y!C109)</f>
        <v>1.8537476675848496E-2</v>
      </c>
      <c r="E109" s="15">
        <f>LN(Y!E109/Y!D109)</f>
        <v>3.0200222401050206E-2</v>
      </c>
      <c r="F109" s="15">
        <f>LN(Y!F109/Y!E109)</f>
        <v>4.9675012022129652E-3</v>
      </c>
      <c r="G109" s="15">
        <f>LN(Y!G109/Y!F109)</f>
        <v>-1.5826046765160854E-3</v>
      </c>
      <c r="H109" s="15">
        <f>LN(Y!H109/Y!G109)</f>
        <v>9.1689138616691864E-3</v>
      </c>
      <c r="I109" s="15">
        <f>LN(Y!I109/Y!H109)</f>
        <v>1.4202515903184809E-2</v>
      </c>
      <c r="J109" s="15">
        <f>LN(Y!J109/Y!I109)</f>
        <v>9.5254271798431139E-3</v>
      </c>
      <c r="K109" s="15">
        <f>LN(Y!K109/Y!J109)</f>
        <v>4.9145739972715676E-3</v>
      </c>
      <c r="L109" s="15">
        <f>LN(Y!L109/Y!K109)</f>
        <v>4.1090425572707237E-3</v>
      </c>
      <c r="M109" s="15">
        <f>LN(Y!M109/Y!L109)</f>
        <v>7.6120406870296481E-3</v>
      </c>
      <c r="N109" s="15">
        <f>LN(Y!N109/Y!M109)</f>
        <v>1.5911373757871664E-2</v>
      </c>
      <c r="O109" s="15">
        <f>LN(Y!O109/Y!N109)</f>
        <v>3.3894890618728721E-3</v>
      </c>
      <c r="P109" s="15">
        <f>LN(Y!P109/Y!O109)</f>
        <v>3.8198374653509687E-3</v>
      </c>
      <c r="Q109" s="15">
        <f>LN(Y!Q109/Y!P109)</f>
        <v>-1.3445707800071332E-2</v>
      </c>
      <c r="R109" s="15">
        <f>LN(Y!R109/Y!Q109)</f>
        <v>-3.6342015337875268E-2</v>
      </c>
      <c r="S109" s="15">
        <f>LN(Y!S109/Y!R109)</f>
        <v>1.132798144738037E-2</v>
      </c>
      <c r="T109" s="15">
        <f>LN(Y!T109/Y!S109)</f>
        <v>8.7843878346666703E-3</v>
      </c>
      <c r="U109" s="15">
        <f>LN(Y!U109/Y!T109)</f>
        <v>1.7625167340865826E-2</v>
      </c>
      <c r="V109" s="15">
        <f>LN(Y!V109/Y!U109)</f>
        <v>2.4503384340115651E-2</v>
      </c>
      <c r="W109" s="15">
        <f>LN(Y!W109/Y!V109)</f>
        <v>-5.2043711032167461E-3</v>
      </c>
      <c r="X109" s="15">
        <f>LN(Y!X109/Y!W109)</f>
        <v>1.4558613922018869E-2</v>
      </c>
      <c r="Y109" s="15">
        <f>LN(Y!Y109/Y!X109)</f>
        <v>1.0223638951150162E-2</v>
      </c>
      <c r="Z109" s="15">
        <f>LN(Y!Z109/Y!Y109)</f>
        <v>1.0934409513075132E-2</v>
      </c>
      <c r="AA109" s="15">
        <f>LN(Y!AA109/Y!Z109)</f>
        <v>1.6793702699268009E-3</v>
      </c>
      <c r="AB109" s="15">
        <f>LN(Y!AB109/Y!AA109)</f>
        <v>1.4446212088930347E-3</v>
      </c>
      <c r="AC109" s="15">
        <f>LN(Y!AC109/Y!AB109)</f>
        <v>-4.3459710699583265E-2</v>
      </c>
      <c r="AD109" s="15">
        <f>LN(Y!AD109/Y!AC109)</f>
        <v>1.79209336011882E-2</v>
      </c>
      <c r="AE109" s="15">
        <f>LN(Y!AE109/Y!AD109)</f>
        <v>2.1526379339589855E-2</v>
      </c>
      <c r="AF109" s="15"/>
      <c r="AG109" s="15"/>
      <c r="AH109" s="64">
        <f t="shared" si="24"/>
        <v>1.1391309738320216E-2</v>
      </c>
      <c r="AI109" s="64">
        <f t="shared" si="25"/>
        <v>8.4144916358573438E-3</v>
      </c>
      <c r="AJ109" s="64">
        <f t="shared" si="26"/>
        <v>-6.2500830326684773E-3</v>
      </c>
      <c r="AK109" s="64">
        <f t="shared" si="27"/>
        <v>1.2053436466890053E-2</v>
      </c>
      <c r="AL109" s="64">
        <f t="shared" si="28"/>
        <v>-3.8355341513076264E-3</v>
      </c>
      <c r="AM109" s="64">
        <f t="shared" si="29"/>
        <v>1.9723656470389025E-2</v>
      </c>
      <c r="AN109" s="64">
        <f t="shared" si="30"/>
        <v>1.0822043015944326E-3</v>
      </c>
      <c r="AO109" s="64">
        <f t="shared" si="31"/>
        <v>6.711402043224182E-3</v>
      </c>
      <c r="AP109" s="64">
        <f t="shared" si="32"/>
        <v>9.3943580308328209E-3</v>
      </c>
      <c r="AQ109" s="64">
        <f t="shared" si="33"/>
        <v>6.0705099857612833E-3</v>
      </c>
      <c r="AR109" s="64">
        <f t="shared" si="34"/>
        <v>-1.3374659196017369E-3</v>
      </c>
      <c r="AS109" s="64">
        <f t="shared" si="35"/>
        <v>5.4931635639346521E-3</v>
      </c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</row>
    <row r="110" spans="1:79" x14ac:dyDescent="0.2">
      <c r="A110" s="4">
        <v>206</v>
      </c>
      <c r="B110" s="9" t="s">
        <v>13</v>
      </c>
      <c r="C110" s="14"/>
      <c r="D110" s="15">
        <f>LN(Y!D110/Y!C110)</f>
        <v>1.5252403385135522E-2</v>
      </c>
      <c r="E110" s="15">
        <f>LN(Y!E110/Y!D110)</f>
        <v>3.2383810550104392E-2</v>
      </c>
      <c r="F110" s="15">
        <f>LN(Y!F110/Y!E110)</f>
        <v>3.6553829970410682E-3</v>
      </c>
      <c r="G110" s="15">
        <f>LN(Y!G110/Y!F110)</f>
        <v>-5.2979026121103504E-3</v>
      </c>
      <c r="H110" s="15">
        <f>LN(Y!H110/Y!G110)</f>
        <v>5.7787481278857057E-3</v>
      </c>
      <c r="I110" s="15">
        <f>LN(Y!I110/Y!H110)</f>
        <v>1.7920913818639365E-2</v>
      </c>
      <c r="J110" s="15">
        <f>LN(Y!J110/Y!I110)</f>
        <v>8.3398937865705302E-3</v>
      </c>
      <c r="K110" s="15">
        <f>LN(Y!K110/Y!J110)</f>
        <v>1.9862441027844297E-3</v>
      </c>
      <c r="L110" s="15">
        <f>LN(Y!L110/Y!K110)</f>
        <v>3.501209633336567E-4</v>
      </c>
      <c r="M110" s="15">
        <f>LN(Y!M110/Y!L110)</f>
        <v>6.7199915499932617E-3</v>
      </c>
      <c r="N110" s="15">
        <f>LN(Y!N110/Y!M110)</f>
        <v>1.7858908511750555E-2</v>
      </c>
      <c r="O110" s="15">
        <f>LN(Y!O110/Y!N110)</f>
        <v>3.600935717351129E-3</v>
      </c>
      <c r="P110" s="15">
        <f>LN(Y!P110/Y!O110)</f>
        <v>2.0899511353051473E-3</v>
      </c>
      <c r="Q110" s="15">
        <f>LN(Y!Q110/Y!P110)</f>
        <v>-1.6493661355421838E-2</v>
      </c>
      <c r="R110" s="15">
        <f>LN(Y!R110/Y!Q110)</f>
        <v>-4.8609372165634449E-2</v>
      </c>
      <c r="S110" s="15">
        <f>LN(Y!S110/Y!R110)</f>
        <v>8.9280492140288437E-3</v>
      </c>
      <c r="T110" s="15">
        <f>LN(Y!T110/Y!S110)</f>
        <v>4.6319219487593807E-3</v>
      </c>
      <c r="U110" s="15">
        <f>LN(Y!U110/Y!T110)</f>
        <v>1.7096891329929125E-2</v>
      </c>
      <c r="V110" s="15">
        <f>LN(Y!V110/Y!U110)</f>
        <v>2.7679820722822514E-2</v>
      </c>
      <c r="W110" s="15">
        <f>LN(Y!W110/Y!V110)</f>
        <v>-6.9985738397818726E-3</v>
      </c>
      <c r="X110" s="15">
        <f>LN(Y!X110/Y!W110)</f>
        <v>1.3795831650335402E-2</v>
      </c>
      <c r="Y110" s="15">
        <f>LN(Y!Y110/Y!X110)</f>
        <v>7.7025282473426005E-3</v>
      </c>
      <c r="Z110" s="15">
        <f>LN(Y!Z110/Y!Y110)</f>
        <v>1.2259317737862737E-2</v>
      </c>
      <c r="AA110" s="15">
        <f>LN(Y!AA110/Y!Z110)</f>
        <v>-9.5168764472188915E-4</v>
      </c>
      <c r="AB110" s="15">
        <f>LN(Y!AB110/Y!AA110)</f>
        <v>-3.6777645859674235E-3</v>
      </c>
      <c r="AC110" s="15">
        <f>LN(Y!AC110/Y!AB110)</f>
        <v>-5.9777255429751708E-2</v>
      </c>
      <c r="AD110" s="15">
        <f>LN(Y!AD110/Y!AC110)</f>
        <v>1.4007595308439282E-2</v>
      </c>
      <c r="AE110" s="15">
        <f>LN(Y!AE110/Y!AD110)</f>
        <v>2.3006783785794623E-2</v>
      </c>
      <c r="AF110" s="15"/>
      <c r="AG110" s="15"/>
      <c r="AH110" s="64">
        <f t="shared" si="24"/>
        <v>1.0888190576312035E-2</v>
      </c>
      <c r="AI110" s="64">
        <f t="shared" si="25"/>
        <v>7.0510317828864867E-3</v>
      </c>
      <c r="AJ110" s="64">
        <f t="shared" si="26"/>
        <v>-1.0096819490874234E-2</v>
      </c>
      <c r="AK110" s="64">
        <f t="shared" si="27"/>
        <v>1.124117836241291E-2</v>
      </c>
      <c r="AL110" s="64">
        <f t="shared" si="28"/>
        <v>-8.8889723350471378E-3</v>
      </c>
      <c r="AM110" s="64">
        <f t="shared" si="29"/>
        <v>1.8507189547116953E-2</v>
      </c>
      <c r="AN110" s="64">
        <f t="shared" si="30"/>
        <v>-1.522893853993873E-3</v>
      </c>
      <c r="AO110" s="64">
        <f t="shared" si="31"/>
        <v>4.0646174359218971E-3</v>
      </c>
      <c r="AP110" s="64">
        <f t="shared" si="32"/>
        <v>7.9486983962867297E-3</v>
      </c>
      <c r="AQ110" s="64">
        <f t="shared" si="33"/>
        <v>3.8330984386290056E-3</v>
      </c>
      <c r="AR110" s="64">
        <f t="shared" si="34"/>
        <v>-7.5876254451725999E-3</v>
      </c>
      <c r="AS110" s="64">
        <f t="shared" si="35"/>
        <v>3.258793465654971E-3</v>
      </c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</row>
    <row r="111" spans="1:79" x14ac:dyDescent="0.2">
      <c r="A111" s="4">
        <v>207</v>
      </c>
      <c r="B111" s="9" t="s">
        <v>15</v>
      </c>
      <c r="C111" s="14"/>
      <c r="D111" s="15">
        <f>LN(Y!D111/Y!C111)</f>
        <v>2.2329989370326889E-2</v>
      </c>
      <c r="E111" s="15">
        <f>LN(Y!E111/Y!D111)</f>
        <v>2.9803169583830929E-2</v>
      </c>
      <c r="F111" s="15">
        <f>LN(Y!F111/Y!E111)</f>
        <v>1.2797398767852559E-2</v>
      </c>
      <c r="G111" s="15">
        <f>LN(Y!G111/Y!F111)</f>
        <v>-1.7403655801184019E-2</v>
      </c>
      <c r="H111" s="15">
        <f>LN(Y!H111/Y!G111)</f>
        <v>-8.8235881128393497E-4</v>
      </c>
      <c r="I111" s="15">
        <f>LN(Y!I111/Y!H111)</f>
        <v>2.3623883422689125E-2</v>
      </c>
      <c r="J111" s="15">
        <f>LN(Y!J111/Y!I111)</f>
        <v>-2.0331335081377085E-3</v>
      </c>
      <c r="K111" s="15">
        <f>LN(Y!K111/Y!J111)</f>
        <v>-2.9754538658668282E-3</v>
      </c>
      <c r="L111" s="15">
        <f>LN(Y!L111/Y!K111)</f>
        <v>1.1343445492549589E-2</v>
      </c>
      <c r="M111" s="15">
        <f>LN(Y!M111/Y!L111)</f>
        <v>1.7139633437669995E-2</v>
      </c>
      <c r="N111" s="15">
        <f>LN(Y!N111/Y!M111)</f>
        <v>1.9683881263237221E-2</v>
      </c>
      <c r="O111" s="15">
        <f>LN(Y!O111/Y!N111)</f>
        <v>1.3499083371705465E-2</v>
      </c>
      <c r="P111" s="15">
        <f>LN(Y!P111/Y!O111)</f>
        <v>1.6751068235742694E-2</v>
      </c>
      <c r="Q111" s="15">
        <f>LN(Y!Q111/Y!P111)</f>
        <v>-1.3245855800680918E-2</v>
      </c>
      <c r="R111" s="15">
        <f>LN(Y!R111/Y!Q111)</f>
        <v>-8.301297895001844E-2</v>
      </c>
      <c r="S111" s="15">
        <f>LN(Y!S111/Y!R111)</f>
        <v>4.0772412325994774E-2</v>
      </c>
      <c r="T111" s="15">
        <f>LN(Y!T111/Y!S111)</f>
        <v>-2.3874680001515079E-3</v>
      </c>
      <c r="U111" s="15">
        <f>LN(Y!U111/Y!T111)</f>
        <v>1.6133695048774051E-2</v>
      </c>
      <c r="V111" s="15">
        <f>LN(Y!V111/Y!U111)</f>
        <v>1.1211164871997381E-2</v>
      </c>
      <c r="W111" s="15">
        <f>LN(Y!W111/Y!V111)</f>
        <v>1.3056871277371943E-3</v>
      </c>
      <c r="X111" s="15">
        <f>LN(Y!X111/Y!W111)</f>
        <v>1.6063408498183166E-2</v>
      </c>
      <c r="Y111" s="15">
        <f>LN(Y!Y111/Y!X111)</f>
        <v>7.4306099758531478E-3</v>
      </c>
      <c r="Z111" s="15">
        <f>LN(Y!Z111/Y!Y111)</f>
        <v>1.5791961648799483E-2</v>
      </c>
      <c r="AA111" s="15">
        <f>LN(Y!AA111/Y!Z111)</f>
        <v>6.5377686194710901E-3</v>
      </c>
      <c r="AB111" s="15">
        <f>LN(Y!AB111/Y!AA111)</f>
        <v>-5.5398907509098538E-3</v>
      </c>
      <c r="AC111" s="15">
        <f>LN(Y!AC111/Y!AB111)</f>
        <v>-5.4003577027940987E-2</v>
      </c>
      <c r="AD111" s="15">
        <f>LN(Y!AD111/Y!AC111)</f>
        <v>2.8546008640504075E-2</v>
      </c>
      <c r="AE111" s="15">
        <f>LN(Y!AE111/Y!AD111)</f>
        <v>1.1045641614506623E-2</v>
      </c>
      <c r="AF111" s="15"/>
      <c r="AG111" s="15"/>
      <c r="AH111" s="64">
        <f t="shared" si="24"/>
        <v>9.5876874323809307E-3</v>
      </c>
      <c r="AI111" s="64">
        <f t="shared" si="25"/>
        <v>8.6316745638904541E-3</v>
      </c>
      <c r="AJ111" s="64">
        <f t="shared" si="26"/>
        <v>-5.0472541634512856E-3</v>
      </c>
      <c r="AK111" s="64">
        <f t="shared" si="27"/>
        <v>8.4652975093080559E-3</v>
      </c>
      <c r="AL111" s="64">
        <f t="shared" si="28"/>
        <v>-5.9566255069454233E-3</v>
      </c>
      <c r="AM111" s="64">
        <f t="shared" si="29"/>
        <v>1.979582512750535E-2</v>
      </c>
      <c r="AN111" s="64">
        <f t="shared" si="30"/>
        <v>1.7922102002195851E-3</v>
      </c>
      <c r="AO111" s="64">
        <f t="shared" si="31"/>
        <v>4.3445841889019872E-3</v>
      </c>
      <c r="AP111" s="64">
        <f t="shared" si="32"/>
        <v>7.3941041155282383E-3</v>
      </c>
      <c r="AQ111" s="64">
        <f t="shared" si="33"/>
        <v>6.0551123733034676E-3</v>
      </c>
      <c r="AR111" s="64">
        <f t="shared" si="34"/>
        <v>-4.8039755909767634E-3</v>
      </c>
      <c r="AS111" s="64">
        <f t="shared" si="35"/>
        <v>4.3702055344786812E-3</v>
      </c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autoPageBreaks="0"/>
  </sheetPr>
  <dimension ref="A1:IW104"/>
  <sheetViews>
    <sheetView zoomScaleNormal="100" workbookViewId="0">
      <pane xSplit="2" ySplit="2" topLeftCell="C3" activePane="bottomRight" state="frozen"/>
      <selection pane="topRight"/>
      <selection pane="bottomLeft"/>
      <selection pane="bottomRight" activeCell="C3" sqref="C3"/>
    </sheetView>
  </sheetViews>
  <sheetFormatPr defaultColWidth="9" defaultRowHeight="13" x14ac:dyDescent="0.2"/>
  <cols>
    <col min="1" max="1" width="7.6328125" customWidth="1"/>
    <col min="2" max="2" width="19" customWidth="1"/>
    <col min="3" max="9" width="12.453125" customWidth="1"/>
  </cols>
  <sheetData>
    <row r="1" spans="1:9" x14ac:dyDescent="0.2">
      <c r="A1" s="1"/>
      <c r="B1" t="s">
        <v>8</v>
      </c>
      <c r="C1">
        <v>201</v>
      </c>
      <c r="D1">
        <v>202</v>
      </c>
      <c r="E1">
        <v>203</v>
      </c>
      <c r="F1">
        <v>204</v>
      </c>
      <c r="G1">
        <v>205</v>
      </c>
      <c r="H1">
        <v>206</v>
      </c>
      <c r="I1">
        <v>207</v>
      </c>
    </row>
    <row r="2" spans="1:9" s="2" customFormat="1" ht="61.25" customHeight="1" x14ac:dyDescent="0.2">
      <c r="A2" s="78" t="s">
        <v>36</v>
      </c>
      <c r="B2" s="78"/>
      <c r="C2" s="2" t="s">
        <v>9</v>
      </c>
      <c r="D2" s="2" t="s">
        <v>10</v>
      </c>
      <c r="E2" s="2" t="s">
        <v>277</v>
      </c>
      <c r="F2" s="2" t="s">
        <v>11</v>
      </c>
      <c r="G2" s="2" t="s">
        <v>12</v>
      </c>
      <c r="H2" s="2" t="s">
        <v>13</v>
      </c>
      <c r="I2" s="2" t="s">
        <v>14</v>
      </c>
    </row>
    <row r="3" spans="1:9" x14ac:dyDescent="0.2">
      <c r="A3" s="4">
        <v>1</v>
      </c>
      <c r="B3" s="3" t="s">
        <v>40</v>
      </c>
      <c r="C3" s="4">
        <v>1</v>
      </c>
      <c r="D3" s="4">
        <v>1</v>
      </c>
      <c r="E3" s="5">
        <v>0</v>
      </c>
      <c r="F3" s="5">
        <v>0</v>
      </c>
      <c r="G3" s="4">
        <v>1</v>
      </c>
      <c r="H3" s="4">
        <v>1</v>
      </c>
      <c r="I3" s="4">
        <v>1</v>
      </c>
    </row>
    <row r="4" spans="1:9" x14ac:dyDescent="0.2">
      <c r="A4" s="4">
        <v>2</v>
      </c>
      <c r="B4" s="3" t="s">
        <v>41</v>
      </c>
      <c r="C4" s="4">
        <v>1</v>
      </c>
      <c r="D4" s="4">
        <v>1</v>
      </c>
      <c r="E4" s="5">
        <v>0</v>
      </c>
      <c r="F4" s="5">
        <v>0</v>
      </c>
      <c r="G4" s="4">
        <v>1</v>
      </c>
      <c r="H4" s="4">
        <v>1</v>
      </c>
      <c r="I4" s="4">
        <v>1</v>
      </c>
    </row>
    <row r="5" spans="1:9" x14ac:dyDescent="0.2">
      <c r="A5" s="4">
        <v>3</v>
      </c>
      <c r="B5" s="3" t="s">
        <v>0</v>
      </c>
      <c r="C5" s="4">
        <v>1</v>
      </c>
      <c r="D5" s="4">
        <v>1</v>
      </c>
      <c r="E5" s="5">
        <v>0</v>
      </c>
      <c r="F5" s="5">
        <v>0</v>
      </c>
      <c r="G5" s="4">
        <v>1</v>
      </c>
      <c r="H5" s="4">
        <v>1</v>
      </c>
      <c r="I5" s="4">
        <v>1</v>
      </c>
    </row>
    <row r="6" spans="1:9" x14ac:dyDescent="0.2">
      <c r="A6" s="4">
        <v>4</v>
      </c>
      <c r="B6" s="6" t="s">
        <v>1</v>
      </c>
      <c r="C6" s="4">
        <v>1</v>
      </c>
      <c r="D6" s="4">
        <v>1</v>
      </c>
      <c r="E6" s="5">
        <v>0</v>
      </c>
      <c r="F6" s="5">
        <v>0</v>
      </c>
      <c r="G6" s="4">
        <v>1</v>
      </c>
      <c r="H6" s="4">
        <v>1</v>
      </c>
      <c r="I6" s="4">
        <v>1</v>
      </c>
    </row>
    <row r="7" spans="1:9" x14ac:dyDescent="0.2">
      <c r="A7" s="4">
        <v>5</v>
      </c>
      <c r="B7" s="6" t="s">
        <v>2</v>
      </c>
      <c r="C7" s="4">
        <v>1</v>
      </c>
      <c r="D7" s="4">
        <v>1</v>
      </c>
      <c r="E7" s="4">
        <v>1</v>
      </c>
      <c r="F7" s="5">
        <v>0</v>
      </c>
      <c r="G7" s="4">
        <v>1</v>
      </c>
      <c r="H7" s="4">
        <v>1</v>
      </c>
      <c r="I7" s="4">
        <v>1</v>
      </c>
    </row>
    <row r="8" spans="1:9" x14ac:dyDescent="0.2">
      <c r="A8" s="4">
        <v>6</v>
      </c>
      <c r="B8" s="6" t="s">
        <v>42</v>
      </c>
      <c r="C8" s="4">
        <v>1</v>
      </c>
      <c r="D8" s="4">
        <v>1</v>
      </c>
      <c r="E8" s="4">
        <v>1</v>
      </c>
      <c r="F8" s="4">
        <v>1</v>
      </c>
      <c r="G8" s="5">
        <v>0</v>
      </c>
      <c r="H8" s="5">
        <v>0</v>
      </c>
      <c r="I8" s="4">
        <v>1</v>
      </c>
    </row>
    <row r="9" spans="1:9" x14ac:dyDescent="0.2">
      <c r="A9" s="4">
        <v>7</v>
      </c>
      <c r="B9" s="6" t="s">
        <v>43</v>
      </c>
      <c r="C9" s="4">
        <v>1</v>
      </c>
      <c r="D9" s="4">
        <v>1</v>
      </c>
      <c r="E9" s="4">
        <v>1</v>
      </c>
      <c r="F9" s="4">
        <v>1</v>
      </c>
      <c r="G9" s="5">
        <v>0</v>
      </c>
      <c r="H9" s="5">
        <v>0</v>
      </c>
      <c r="I9" s="4">
        <v>1</v>
      </c>
    </row>
    <row r="10" spans="1:9" x14ac:dyDescent="0.2">
      <c r="A10" s="4">
        <v>8</v>
      </c>
      <c r="B10" s="6" t="s">
        <v>44</v>
      </c>
      <c r="C10" s="4">
        <v>1</v>
      </c>
      <c r="D10" s="4">
        <v>1</v>
      </c>
      <c r="E10" s="4">
        <v>1</v>
      </c>
      <c r="F10" s="4">
        <v>1</v>
      </c>
      <c r="G10" s="5">
        <v>0</v>
      </c>
      <c r="H10" s="5">
        <v>0</v>
      </c>
      <c r="I10" s="4">
        <v>1</v>
      </c>
    </row>
    <row r="11" spans="1:9" x14ac:dyDescent="0.2">
      <c r="A11" s="4">
        <v>9</v>
      </c>
      <c r="B11" s="6" t="s">
        <v>45</v>
      </c>
      <c r="C11" s="4">
        <v>1</v>
      </c>
      <c r="D11" s="4">
        <v>1</v>
      </c>
      <c r="E11" s="4">
        <v>1</v>
      </c>
      <c r="F11" s="4">
        <v>1</v>
      </c>
      <c r="G11" s="5">
        <v>0</v>
      </c>
      <c r="H11" s="5">
        <v>0</v>
      </c>
      <c r="I11" s="4">
        <v>1</v>
      </c>
    </row>
    <row r="12" spans="1:9" x14ac:dyDescent="0.2">
      <c r="A12" s="4">
        <v>10</v>
      </c>
      <c r="B12" s="6" t="s">
        <v>46</v>
      </c>
      <c r="C12" s="4">
        <v>1</v>
      </c>
      <c r="D12" s="4">
        <v>1</v>
      </c>
      <c r="E12" s="4">
        <v>1</v>
      </c>
      <c r="F12" s="4">
        <v>1</v>
      </c>
      <c r="G12" s="5">
        <v>0</v>
      </c>
      <c r="H12" s="5">
        <v>0</v>
      </c>
      <c r="I12" s="4">
        <v>1</v>
      </c>
    </row>
    <row r="13" spans="1:9" x14ac:dyDescent="0.2">
      <c r="A13" s="4">
        <v>11</v>
      </c>
      <c r="B13" s="6" t="s">
        <v>47</v>
      </c>
      <c r="C13" s="4">
        <v>1</v>
      </c>
      <c r="D13" s="4">
        <v>1</v>
      </c>
      <c r="E13" s="4">
        <v>1</v>
      </c>
      <c r="F13" s="4">
        <v>1</v>
      </c>
      <c r="G13" s="5">
        <v>0</v>
      </c>
      <c r="H13" s="5">
        <v>0</v>
      </c>
      <c r="I13" s="4">
        <v>1</v>
      </c>
    </row>
    <row r="14" spans="1:9" x14ac:dyDescent="0.2">
      <c r="A14" s="4">
        <v>12</v>
      </c>
      <c r="B14" s="6" t="s">
        <v>48</v>
      </c>
      <c r="C14" s="4">
        <v>1</v>
      </c>
      <c r="D14" s="4">
        <v>1</v>
      </c>
      <c r="E14" s="4">
        <v>1</v>
      </c>
      <c r="F14" s="4">
        <v>1</v>
      </c>
      <c r="G14" s="5">
        <v>0</v>
      </c>
      <c r="H14" s="5">
        <v>0</v>
      </c>
      <c r="I14" s="4">
        <v>1</v>
      </c>
    </row>
    <row r="15" spans="1:9" x14ac:dyDescent="0.2">
      <c r="A15" s="4">
        <v>13</v>
      </c>
      <c r="B15" s="6" t="s">
        <v>49</v>
      </c>
      <c r="C15" s="4">
        <v>1</v>
      </c>
      <c r="D15" s="4">
        <v>1</v>
      </c>
      <c r="E15" s="4">
        <v>1</v>
      </c>
      <c r="F15" s="4">
        <v>1</v>
      </c>
      <c r="G15" s="5">
        <v>0</v>
      </c>
      <c r="H15" s="5">
        <v>0</v>
      </c>
      <c r="I15" s="4">
        <v>1</v>
      </c>
    </row>
    <row r="16" spans="1:9" x14ac:dyDescent="0.2">
      <c r="A16" s="4">
        <v>14</v>
      </c>
      <c r="B16" s="6" t="s">
        <v>50</v>
      </c>
      <c r="C16" s="4">
        <v>1</v>
      </c>
      <c r="D16" s="4">
        <v>1</v>
      </c>
      <c r="E16" s="4">
        <v>1</v>
      </c>
      <c r="F16" s="4">
        <v>1</v>
      </c>
      <c r="G16" s="5">
        <v>0</v>
      </c>
      <c r="H16" s="5">
        <v>0</v>
      </c>
      <c r="I16" s="4">
        <v>1</v>
      </c>
    </row>
    <row r="17" spans="1:9" x14ac:dyDescent="0.2">
      <c r="A17" s="4">
        <v>15</v>
      </c>
      <c r="B17" s="6" t="s">
        <v>51</v>
      </c>
      <c r="C17" s="4">
        <v>1</v>
      </c>
      <c r="D17" s="4">
        <v>1</v>
      </c>
      <c r="E17" s="4">
        <v>1</v>
      </c>
      <c r="F17" s="4">
        <v>1</v>
      </c>
      <c r="G17" s="5">
        <v>0</v>
      </c>
      <c r="H17" s="5">
        <v>0</v>
      </c>
      <c r="I17" s="4">
        <v>1</v>
      </c>
    </row>
    <row r="18" spans="1:9" x14ac:dyDescent="0.2">
      <c r="A18" s="4">
        <v>16</v>
      </c>
      <c r="B18" s="6" t="s">
        <v>52</v>
      </c>
      <c r="C18" s="4">
        <v>1</v>
      </c>
      <c r="D18" s="4">
        <v>1</v>
      </c>
      <c r="E18" s="4">
        <v>1</v>
      </c>
      <c r="F18" s="4">
        <v>1</v>
      </c>
      <c r="G18" s="5">
        <v>0</v>
      </c>
      <c r="H18" s="5">
        <v>0</v>
      </c>
      <c r="I18" s="4">
        <v>1</v>
      </c>
    </row>
    <row r="19" spans="1:9" x14ac:dyDescent="0.2">
      <c r="A19" s="4">
        <v>17</v>
      </c>
      <c r="B19" s="6" t="s">
        <v>53</v>
      </c>
      <c r="C19" s="4">
        <v>1</v>
      </c>
      <c r="D19" s="4">
        <v>1</v>
      </c>
      <c r="E19" s="4">
        <v>1</v>
      </c>
      <c r="F19" s="4">
        <v>1</v>
      </c>
      <c r="G19" s="5">
        <v>0</v>
      </c>
      <c r="H19" s="5">
        <v>0</v>
      </c>
      <c r="I19" s="4">
        <v>1</v>
      </c>
    </row>
    <row r="20" spans="1:9" x14ac:dyDescent="0.2">
      <c r="A20" s="4">
        <v>18</v>
      </c>
      <c r="B20" s="6" t="s">
        <v>54</v>
      </c>
      <c r="C20" s="4">
        <v>1</v>
      </c>
      <c r="D20" s="4">
        <v>1</v>
      </c>
      <c r="E20" s="4">
        <v>1</v>
      </c>
      <c r="F20" s="4">
        <v>1</v>
      </c>
      <c r="G20" s="5">
        <v>0</v>
      </c>
      <c r="H20" s="5">
        <v>0</v>
      </c>
      <c r="I20" s="4">
        <v>1</v>
      </c>
    </row>
    <row r="21" spans="1:9" x14ac:dyDescent="0.2">
      <c r="A21" s="4">
        <v>19</v>
      </c>
      <c r="B21" s="6" t="s">
        <v>55</v>
      </c>
      <c r="C21" s="4">
        <v>1</v>
      </c>
      <c r="D21" s="4">
        <v>1</v>
      </c>
      <c r="E21" s="4">
        <v>1</v>
      </c>
      <c r="F21" s="4">
        <v>1</v>
      </c>
      <c r="G21" s="5">
        <v>0</v>
      </c>
      <c r="H21" s="5">
        <v>0</v>
      </c>
      <c r="I21" s="4">
        <v>1</v>
      </c>
    </row>
    <row r="22" spans="1:9" x14ac:dyDescent="0.2">
      <c r="A22" s="4">
        <v>20</v>
      </c>
      <c r="B22" s="6" t="s">
        <v>56</v>
      </c>
      <c r="C22" s="4">
        <v>1</v>
      </c>
      <c r="D22" s="4">
        <v>1</v>
      </c>
      <c r="E22" s="4">
        <v>1</v>
      </c>
      <c r="F22" s="4">
        <v>1</v>
      </c>
      <c r="G22" s="5">
        <v>0</v>
      </c>
      <c r="H22" s="5">
        <v>0</v>
      </c>
      <c r="I22" s="4">
        <v>1</v>
      </c>
    </row>
    <row r="23" spans="1:9" x14ac:dyDescent="0.2">
      <c r="A23" s="4">
        <v>21</v>
      </c>
      <c r="B23" s="6" t="s">
        <v>57</v>
      </c>
      <c r="C23" s="4">
        <v>1</v>
      </c>
      <c r="D23" s="4">
        <v>1</v>
      </c>
      <c r="E23" s="4">
        <v>1</v>
      </c>
      <c r="F23" s="4">
        <v>1</v>
      </c>
      <c r="G23" s="5">
        <v>0</v>
      </c>
      <c r="H23" s="5">
        <v>0</v>
      </c>
      <c r="I23" s="4">
        <v>1</v>
      </c>
    </row>
    <row r="24" spans="1:9" x14ac:dyDescent="0.2">
      <c r="A24" s="4">
        <v>22</v>
      </c>
      <c r="B24" s="6" t="s">
        <v>58</v>
      </c>
      <c r="C24" s="4">
        <v>1</v>
      </c>
      <c r="D24" s="4">
        <v>1</v>
      </c>
      <c r="E24" s="4">
        <v>1</v>
      </c>
      <c r="F24" s="4">
        <v>1</v>
      </c>
      <c r="G24" s="5">
        <v>0</v>
      </c>
      <c r="H24" s="5">
        <v>0</v>
      </c>
      <c r="I24" s="4">
        <v>1</v>
      </c>
    </row>
    <row r="25" spans="1:9" x14ac:dyDescent="0.2">
      <c r="A25" s="4">
        <v>23</v>
      </c>
      <c r="B25" s="6" t="s">
        <v>59</v>
      </c>
      <c r="C25" s="4">
        <v>1</v>
      </c>
      <c r="D25" s="4">
        <v>1</v>
      </c>
      <c r="E25" s="4">
        <v>1</v>
      </c>
      <c r="F25" s="4">
        <v>1</v>
      </c>
      <c r="G25" s="5">
        <v>0</v>
      </c>
      <c r="H25" s="5">
        <v>0</v>
      </c>
      <c r="I25" s="4">
        <v>1</v>
      </c>
    </row>
    <row r="26" spans="1:9" x14ac:dyDescent="0.2">
      <c r="A26" s="4">
        <v>24</v>
      </c>
      <c r="B26" s="6" t="s">
        <v>60</v>
      </c>
      <c r="C26" s="4">
        <v>1</v>
      </c>
      <c r="D26" s="4">
        <v>1</v>
      </c>
      <c r="E26" s="4">
        <v>1</v>
      </c>
      <c r="F26" s="4">
        <v>1</v>
      </c>
      <c r="G26" s="5">
        <v>0</v>
      </c>
      <c r="H26" s="5">
        <v>0</v>
      </c>
      <c r="I26" s="4">
        <v>1</v>
      </c>
    </row>
    <row r="27" spans="1:9" x14ac:dyDescent="0.2">
      <c r="A27" s="4">
        <v>25</v>
      </c>
      <c r="B27" s="6" t="s">
        <v>61</v>
      </c>
      <c r="C27" s="4">
        <v>1</v>
      </c>
      <c r="D27" s="4">
        <v>1</v>
      </c>
      <c r="E27" s="4">
        <v>1</v>
      </c>
      <c r="F27" s="4">
        <v>1</v>
      </c>
      <c r="G27" s="5">
        <v>0</v>
      </c>
      <c r="H27" s="5">
        <v>0</v>
      </c>
      <c r="I27" s="4">
        <v>1</v>
      </c>
    </row>
    <row r="28" spans="1:9" x14ac:dyDescent="0.2">
      <c r="A28" s="4">
        <v>26</v>
      </c>
      <c r="B28" s="6" t="s">
        <v>62</v>
      </c>
      <c r="C28" s="4">
        <v>1</v>
      </c>
      <c r="D28" s="4">
        <v>1</v>
      </c>
      <c r="E28" s="4">
        <v>1</v>
      </c>
      <c r="F28" s="4">
        <v>1</v>
      </c>
      <c r="G28" s="5">
        <v>0</v>
      </c>
      <c r="H28" s="5">
        <v>0</v>
      </c>
      <c r="I28" s="4">
        <v>1</v>
      </c>
    </row>
    <row r="29" spans="1:9" x14ac:dyDescent="0.2">
      <c r="A29" s="4">
        <v>27</v>
      </c>
      <c r="B29" s="6" t="s">
        <v>63</v>
      </c>
      <c r="C29" s="4">
        <v>1</v>
      </c>
      <c r="D29" s="4">
        <v>1</v>
      </c>
      <c r="E29" s="4">
        <v>1</v>
      </c>
      <c r="F29" s="4">
        <v>1</v>
      </c>
      <c r="G29" s="5">
        <v>0</v>
      </c>
      <c r="H29" s="5">
        <v>0</v>
      </c>
      <c r="I29" s="4">
        <v>1</v>
      </c>
    </row>
    <row r="30" spans="1:9" x14ac:dyDescent="0.2">
      <c r="A30" s="4">
        <v>28</v>
      </c>
      <c r="B30" s="6" t="s">
        <v>64</v>
      </c>
      <c r="C30" s="4">
        <v>1</v>
      </c>
      <c r="D30" s="4">
        <v>1</v>
      </c>
      <c r="E30" s="4">
        <v>1</v>
      </c>
      <c r="F30" s="4">
        <v>1</v>
      </c>
      <c r="G30" s="5">
        <v>0</v>
      </c>
      <c r="H30" s="5">
        <v>0</v>
      </c>
      <c r="I30" s="4">
        <v>1</v>
      </c>
    </row>
    <row r="31" spans="1:9" x14ac:dyDescent="0.2">
      <c r="A31" s="4">
        <v>29</v>
      </c>
      <c r="B31" s="6" t="s">
        <v>65</v>
      </c>
      <c r="C31" s="4">
        <v>1</v>
      </c>
      <c r="D31" s="4">
        <v>1</v>
      </c>
      <c r="E31" s="4">
        <v>1</v>
      </c>
      <c r="F31" s="4">
        <v>1</v>
      </c>
      <c r="G31" s="5">
        <v>0</v>
      </c>
      <c r="H31" s="5">
        <v>0</v>
      </c>
      <c r="I31" s="4">
        <v>1</v>
      </c>
    </row>
    <row r="32" spans="1:9" x14ac:dyDescent="0.2">
      <c r="A32" s="4">
        <v>30</v>
      </c>
      <c r="B32" s="6" t="s">
        <v>66</v>
      </c>
      <c r="C32" s="4">
        <v>1</v>
      </c>
      <c r="D32" s="4">
        <v>1</v>
      </c>
      <c r="E32" s="4">
        <v>1</v>
      </c>
      <c r="F32" s="4">
        <v>1</v>
      </c>
      <c r="G32" s="5">
        <v>0</v>
      </c>
      <c r="H32" s="5">
        <v>0</v>
      </c>
      <c r="I32" s="4">
        <v>1</v>
      </c>
    </row>
    <row r="33" spans="1:9" x14ac:dyDescent="0.2">
      <c r="A33" s="4">
        <v>31</v>
      </c>
      <c r="B33" s="6" t="s">
        <v>67</v>
      </c>
      <c r="C33" s="4">
        <v>1</v>
      </c>
      <c r="D33" s="4">
        <v>1</v>
      </c>
      <c r="E33" s="4">
        <v>1</v>
      </c>
      <c r="F33" s="4">
        <v>1</v>
      </c>
      <c r="G33" s="5">
        <v>0</v>
      </c>
      <c r="H33" s="5">
        <v>0</v>
      </c>
      <c r="I33" s="4">
        <v>1</v>
      </c>
    </row>
    <row r="34" spans="1:9" x14ac:dyDescent="0.2">
      <c r="A34" s="4">
        <v>32</v>
      </c>
      <c r="B34" s="6" t="s">
        <v>68</v>
      </c>
      <c r="C34" s="4">
        <v>1</v>
      </c>
      <c r="D34" s="4">
        <v>1</v>
      </c>
      <c r="E34" s="4">
        <v>1</v>
      </c>
      <c r="F34" s="4">
        <v>1</v>
      </c>
      <c r="G34" s="5">
        <v>0</v>
      </c>
      <c r="H34" s="5">
        <v>0</v>
      </c>
      <c r="I34" s="4">
        <v>1</v>
      </c>
    </row>
    <row r="35" spans="1:9" x14ac:dyDescent="0.2">
      <c r="A35" s="4">
        <v>33</v>
      </c>
      <c r="B35" s="6" t="s">
        <v>69</v>
      </c>
      <c r="C35" s="4">
        <v>1</v>
      </c>
      <c r="D35" s="4">
        <v>1</v>
      </c>
      <c r="E35" s="4">
        <v>1</v>
      </c>
      <c r="F35" s="4">
        <v>1</v>
      </c>
      <c r="G35" s="5">
        <v>0</v>
      </c>
      <c r="H35" s="5">
        <v>0</v>
      </c>
      <c r="I35" s="4">
        <v>1</v>
      </c>
    </row>
    <row r="36" spans="1:9" x14ac:dyDescent="0.2">
      <c r="A36" s="4">
        <v>34</v>
      </c>
      <c r="B36" s="6" t="s">
        <v>70</v>
      </c>
      <c r="C36" s="4">
        <v>1</v>
      </c>
      <c r="D36" s="4">
        <v>1</v>
      </c>
      <c r="E36" s="4">
        <v>1</v>
      </c>
      <c r="F36" s="4">
        <v>1</v>
      </c>
      <c r="G36" s="5">
        <v>0</v>
      </c>
      <c r="H36" s="5">
        <v>0</v>
      </c>
      <c r="I36" s="4">
        <v>1</v>
      </c>
    </row>
    <row r="37" spans="1:9" x14ac:dyDescent="0.2">
      <c r="A37" s="4">
        <v>35</v>
      </c>
      <c r="B37" s="6" t="s">
        <v>71</v>
      </c>
      <c r="C37" s="4">
        <v>1</v>
      </c>
      <c r="D37" s="4">
        <v>1</v>
      </c>
      <c r="E37" s="4">
        <v>1</v>
      </c>
      <c r="F37" s="4">
        <v>1</v>
      </c>
      <c r="G37" s="5">
        <v>0</v>
      </c>
      <c r="H37" s="5">
        <v>0</v>
      </c>
      <c r="I37" s="4">
        <v>1</v>
      </c>
    </row>
    <row r="38" spans="1:9" x14ac:dyDescent="0.2">
      <c r="A38" s="4">
        <v>36</v>
      </c>
      <c r="B38" s="6" t="s">
        <v>72</v>
      </c>
      <c r="C38" s="4">
        <v>1</v>
      </c>
      <c r="D38" s="4">
        <v>1</v>
      </c>
      <c r="E38" s="4">
        <v>1</v>
      </c>
      <c r="F38" s="4">
        <v>1</v>
      </c>
      <c r="G38" s="5">
        <v>0</v>
      </c>
      <c r="H38" s="5">
        <v>0</v>
      </c>
      <c r="I38" s="4">
        <v>1</v>
      </c>
    </row>
    <row r="39" spans="1:9" x14ac:dyDescent="0.2">
      <c r="A39" s="4">
        <v>37</v>
      </c>
      <c r="B39" s="6" t="s">
        <v>73</v>
      </c>
      <c r="C39" s="4">
        <v>1</v>
      </c>
      <c r="D39" s="4">
        <v>1</v>
      </c>
      <c r="E39" s="4">
        <v>1</v>
      </c>
      <c r="F39" s="4">
        <v>1</v>
      </c>
      <c r="G39" s="5">
        <v>0</v>
      </c>
      <c r="H39" s="5">
        <v>0</v>
      </c>
      <c r="I39" s="4">
        <v>1</v>
      </c>
    </row>
    <row r="40" spans="1:9" x14ac:dyDescent="0.2">
      <c r="A40" s="4">
        <v>38</v>
      </c>
      <c r="B40" s="6" t="s">
        <v>74</v>
      </c>
      <c r="C40" s="4">
        <v>1</v>
      </c>
      <c r="D40" s="4">
        <v>1</v>
      </c>
      <c r="E40" s="4">
        <v>1</v>
      </c>
      <c r="F40" s="4">
        <v>1</v>
      </c>
      <c r="G40" s="5">
        <v>0</v>
      </c>
      <c r="H40" s="5">
        <v>0</v>
      </c>
      <c r="I40" s="4">
        <v>1</v>
      </c>
    </row>
    <row r="41" spans="1:9" x14ac:dyDescent="0.2">
      <c r="A41" s="4">
        <v>39</v>
      </c>
      <c r="B41" s="6" t="s">
        <v>75</v>
      </c>
      <c r="C41" s="4">
        <v>1</v>
      </c>
      <c r="D41" s="4">
        <v>1</v>
      </c>
      <c r="E41" s="4">
        <v>1</v>
      </c>
      <c r="F41" s="4">
        <v>1</v>
      </c>
      <c r="G41" s="5">
        <v>0</v>
      </c>
      <c r="H41" s="5">
        <v>0</v>
      </c>
      <c r="I41" s="4">
        <v>1</v>
      </c>
    </row>
    <row r="42" spans="1:9" x14ac:dyDescent="0.2">
      <c r="A42" s="4">
        <v>40</v>
      </c>
      <c r="B42" s="6" t="s">
        <v>76</v>
      </c>
      <c r="C42" s="4">
        <v>1</v>
      </c>
      <c r="D42" s="4">
        <v>1</v>
      </c>
      <c r="E42" s="4">
        <v>1</v>
      </c>
      <c r="F42" s="4">
        <v>1</v>
      </c>
      <c r="G42" s="5">
        <v>0</v>
      </c>
      <c r="H42" s="5">
        <v>0</v>
      </c>
      <c r="I42" s="4">
        <v>1</v>
      </c>
    </row>
    <row r="43" spans="1:9" x14ac:dyDescent="0.2">
      <c r="A43" s="4">
        <v>41</v>
      </c>
      <c r="B43" s="6" t="s">
        <v>77</v>
      </c>
      <c r="C43" s="4">
        <v>1</v>
      </c>
      <c r="D43" s="4">
        <v>1</v>
      </c>
      <c r="E43" s="4">
        <v>1</v>
      </c>
      <c r="F43" s="4">
        <v>1</v>
      </c>
      <c r="G43" s="5">
        <v>0</v>
      </c>
      <c r="H43" s="5">
        <v>0</v>
      </c>
      <c r="I43" s="4">
        <v>1</v>
      </c>
    </row>
    <row r="44" spans="1:9" x14ac:dyDescent="0.2">
      <c r="A44" s="4">
        <v>42</v>
      </c>
      <c r="B44" s="6" t="s">
        <v>78</v>
      </c>
      <c r="C44" s="4">
        <v>1</v>
      </c>
      <c r="D44" s="4">
        <v>1</v>
      </c>
      <c r="E44" s="4">
        <v>1</v>
      </c>
      <c r="F44" s="4">
        <v>1</v>
      </c>
      <c r="G44" s="5">
        <v>0</v>
      </c>
      <c r="H44" s="5">
        <v>0</v>
      </c>
      <c r="I44" s="4">
        <v>1</v>
      </c>
    </row>
    <row r="45" spans="1:9" x14ac:dyDescent="0.2">
      <c r="A45" s="4">
        <v>43</v>
      </c>
      <c r="B45" s="6" t="s">
        <v>79</v>
      </c>
      <c r="C45" s="4">
        <v>1</v>
      </c>
      <c r="D45" s="4">
        <v>1</v>
      </c>
      <c r="E45" s="4">
        <v>1</v>
      </c>
      <c r="F45" s="4">
        <v>1</v>
      </c>
      <c r="G45" s="5">
        <v>0</v>
      </c>
      <c r="H45" s="5">
        <v>0</v>
      </c>
      <c r="I45" s="4">
        <v>1</v>
      </c>
    </row>
    <row r="46" spans="1:9" x14ac:dyDescent="0.2">
      <c r="A46" s="4">
        <v>44</v>
      </c>
      <c r="B46" s="6" t="s">
        <v>80</v>
      </c>
      <c r="C46" s="4">
        <v>1</v>
      </c>
      <c r="D46" s="4">
        <v>1</v>
      </c>
      <c r="E46" s="4">
        <v>1</v>
      </c>
      <c r="F46" s="4">
        <v>1</v>
      </c>
      <c r="G46" s="5">
        <v>0</v>
      </c>
      <c r="H46" s="5">
        <v>0</v>
      </c>
      <c r="I46" s="4">
        <v>1</v>
      </c>
    </row>
    <row r="47" spans="1:9" x14ac:dyDescent="0.2">
      <c r="A47" s="4">
        <v>45</v>
      </c>
      <c r="B47" s="6" t="s">
        <v>81</v>
      </c>
      <c r="C47" s="4">
        <v>1</v>
      </c>
      <c r="D47" s="4">
        <v>1</v>
      </c>
      <c r="E47" s="4">
        <v>1</v>
      </c>
      <c r="F47" s="4">
        <v>1</v>
      </c>
      <c r="G47" s="5">
        <v>0</v>
      </c>
      <c r="H47" s="5">
        <v>0</v>
      </c>
      <c r="I47" s="4">
        <v>1</v>
      </c>
    </row>
    <row r="48" spans="1:9" x14ac:dyDescent="0.2">
      <c r="A48" s="4">
        <v>46</v>
      </c>
      <c r="B48" s="6" t="s">
        <v>82</v>
      </c>
      <c r="C48" s="4">
        <v>1</v>
      </c>
      <c r="D48" s="4">
        <v>1</v>
      </c>
      <c r="E48" s="4">
        <v>1</v>
      </c>
      <c r="F48" s="4">
        <v>1</v>
      </c>
      <c r="G48" s="5">
        <v>0</v>
      </c>
      <c r="H48" s="5">
        <v>0</v>
      </c>
      <c r="I48" s="4">
        <v>1</v>
      </c>
    </row>
    <row r="49" spans="1:9" x14ac:dyDescent="0.2">
      <c r="A49" s="4">
        <v>47</v>
      </c>
      <c r="B49" s="6" t="s">
        <v>83</v>
      </c>
      <c r="C49" s="4">
        <v>1</v>
      </c>
      <c r="D49" s="4">
        <v>1</v>
      </c>
      <c r="E49" s="4">
        <v>1</v>
      </c>
      <c r="F49" s="4">
        <v>1</v>
      </c>
      <c r="G49" s="5">
        <v>0</v>
      </c>
      <c r="H49" s="5">
        <v>0</v>
      </c>
      <c r="I49" s="4">
        <v>1</v>
      </c>
    </row>
    <row r="50" spans="1:9" x14ac:dyDescent="0.2">
      <c r="A50" s="4">
        <v>48</v>
      </c>
      <c r="B50" s="6" t="s">
        <v>84</v>
      </c>
      <c r="C50" s="4">
        <v>1</v>
      </c>
      <c r="D50" s="4">
        <v>1</v>
      </c>
      <c r="E50" s="4">
        <v>1</v>
      </c>
      <c r="F50" s="4">
        <v>1</v>
      </c>
      <c r="G50" s="5">
        <v>0</v>
      </c>
      <c r="H50" s="5">
        <v>0</v>
      </c>
      <c r="I50" s="4">
        <v>1</v>
      </c>
    </row>
    <row r="51" spans="1:9" x14ac:dyDescent="0.2">
      <c r="A51" s="4">
        <v>49</v>
      </c>
      <c r="B51" s="6" t="s">
        <v>85</v>
      </c>
      <c r="C51" s="4">
        <v>1</v>
      </c>
      <c r="D51" s="4">
        <v>1</v>
      </c>
      <c r="E51" s="4">
        <v>1</v>
      </c>
      <c r="F51" s="4">
        <v>1</v>
      </c>
      <c r="G51" s="5">
        <v>0</v>
      </c>
      <c r="H51" s="5">
        <v>0</v>
      </c>
      <c r="I51" s="4">
        <v>1</v>
      </c>
    </row>
    <row r="52" spans="1:9" x14ac:dyDescent="0.2">
      <c r="A52" s="4">
        <v>50</v>
      </c>
      <c r="B52" s="6" t="s">
        <v>86</v>
      </c>
      <c r="C52" s="4">
        <v>1</v>
      </c>
      <c r="D52" s="4">
        <v>1</v>
      </c>
      <c r="E52" s="4">
        <v>1</v>
      </c>
      <c r="F52" s="4">
        <v>1</v>
      </c>
      <c r="G52" s="5">
        <v>0</v>
      </c>
      <c r="H52" s="5">
        <v>0</v>
      </c>
      <c r="I52" s="4">
        <v>1</v>
      </c>
    </row>
    <row r="53" spans="1:9" x14ac:dyDescent="0.2">
      <c r="A53" s="4">
        <v>51</v>
      </c>
      <c r="B53" s="6" t="s">
        <v>87</v>
      </c>
      <c r="C53" s="4">
        <v>1</v>
      </c>
      <c r="D53" s="4">
        <v>1</v>
      </c>
      <c r="E53" s="4">
        <v>1</v>
      </c>
      <c r="F53" s="4">
        <v>1</v>
      </c>
      <c r="G53" s="5">
        <v>0</v>
      </c>
      <c r="H53" s="5">
        <v>0</v>
      </c>
      <c r="I53" s="4">
        <v>1</v>
      </c>
    </row>
    <row r="54" spans="1:9" x14ac:dyDescent="0.2">
      <c r="A54" s="4">
        <v>52</v>
      </c>
      <c r="B54" s="6" t="s">
        <v>88</v>
      </c>
      <c r="C54" s="4">
        <v>1</v>
      </c>
      <c r="D54" s="4">
        <v>1</v>
      </c>
      <c r="E54" s="4">
        <v>1</v>
      </c>
      <c r="F54" s="4">
        <v>1</v>
      </c>
      <c r="G54" s="5">
        <v>0</v>
      </c>
      <c r="H54" s="5">
        <v>0</v>
      </c>
      <c r="I54" s="4">
        <v>1</v>
      </c>
    </row>
    <row r="55" spans="1:9" x14ac:dyDescent="0.2">
      <c r="A55" s="4">
        <v>53</v>
      </c>
      <c r="B55" s="6" t="s">
        <v>89</v>
      </c>
      <c r="C55" s="4">
        <v>1</v>
      </c>
      <c r="D55" s="4">
        <v>1</v>
      </c>
      <c r="E55" s="4">
        <v>1</v>
      </c>
      <c r="F55" s="4">
        <v>1</v>
      </c>
      <c r="G55" s="5">
        <v>0</v>
      </c>
      <c r="H55" s="5">
        <v>0</v>
      </c>
      <c r="I55" s="4">
        <v>1</v>
      </c>
    </row>
    <row r="56" spans="1:9" x14ac:dyDescent="0.2">
      <c r="A56" s="4">
        <v>54</v>
      </c>
      <c r="B56" s="6" t="s">
        <v>90</v>
      </c>
      <c r="C56" s="4">
        <v>1</v>
      </c>
      <c r="D56" s="4">
        <v>1</v>
      </c>
      <c r="E56" s="4">
        <v>1</v>
      </c>
      <c r="F56" s="4">
        <v>1</v>
      </c>
      <c r="G56" s="5">
        <v>0</v>
      </c>
      <c r="H56" s="5">
        <v>0</v>
      </c>
      <c r="I56" s="4">
        <v>1</v>
      </c>
    </row>
    <row r="57" spans="1:9" x14ac:dyDescent="0.2">
      <c r="A57" s="4">
        <v>55</v>
      </c>
      <c r="B57" s="6" t="s">
        <v>91</v>
      </c>
      <c r="C57" s="4">
        <v>1</v>
      </c>
      <c r="D57" s="4">
        <v>1</v>
      </c>
      <c r="E57" s="4">
        <v>1</v>
      </c>
      <c r="F57" s="4">
        <v>1</v>
      </c>
      <c r="G57" s="5">
        <v>0</v>
      </c>
      <c r="H57" s="5">
        <v>0</v>
      </c>
      <c r="I57" s="4">
        <v>1</v>
      </c>
    </row>
    <row r="58" spans="1:9" x14ac:dyDescent="0.2">
      <c r="A58" s="4">
        <v>56</v>
      </c>
      <c r="B58" s="6" t="s">
        <v>92</v>
      </c>
      <c r="C58" s="4">
        <v>1</v>
      </c>
      <c r="D58" s="4">
        <v>1</v>
      </c>
      <c r="E58" s="4">
        <v>1</v>
      </c>
      <c r="F58" s="4">
        <v>1</v>
      </c>
      <c r="G58" s="5">
        <v>0</v>
      </c>
      <c r="H58" s="5">
        <v>0</v>
      </c>
      <c r="I58" s="4">
        <v>1</v>
      </c>
    </row>
    <row r="59" spans="1:9" x14ac:dyDescent="0.2">
      <c r="A59" s="4">
        <v>57</v>
      </c>
      <c r="B59" s="6" t="s">
        <v>93</v>
      </c>
      <c r="C59" s="4">
        <v>1</v>
      </c>
      <c r="D59" s="4">
        <v>1</v>
      </c>
      <c r="E59" s="4">
        <v>1</v>
      </c>
      <c r="F59" s="4">
        <v>1</v>
      </c>
      <c r="G59" s="5">
        <v>0</v>
      </c>
      <c r="H59" s="5">
        <v>0</v>
      </c>
      <c r="I59" s="4">
        <v>1</v>
      </c>
    </row>
    <row r="60" spans="1:9" x14ac:dyDescent="0.2">
      <c r="A60" s="4">
        <v>58</v>
      </c>
      <c r="B60" s="6" t="s">
        <v>94</v>
      </c>
      <c r="C60" s="4">
        <v>1</v>
      </c>
      <c r="D60" s="4">
        <v>1</v>
      </c>
      <c r="E60" s="4">
        <v>1</v>
      </c>
      <c r="F60" s="4">
        <v>1</v>
      </c>
      <c r="G60" s="5">
        <v>0</v>
      </c>
      <c r="H60" s="5">
        <v>0</v>
      </c>
      <c r="I60" s="4">
        <v>1</v>
      </c>
    </row>
    <row r="61" spans="1:9" x14ac:dyDescent="0.2">
      <c r="A61" s="4">
        <v>59</v>
      </c>
      <c r="B61" s="6" t="s">
        <v>95</v>
      </c>
      <c r="C61" s="4">
        <v>1</v>
      </c>
      <c r="D61" s="4">
        <v>1</v>
      </c>
      <c r="E61" s="4">
        <v>1</v>
      </c>
      <c r="F61" s="4">
        <v>1</v>
      </c>
      <c r="G61" s="5">
        <v>0</v>
      </c>
      <c r="H61" s="5">
        <v>0</v>
      </c>
      <c r="I61" s="4">
        <v>1</v>
      </c>
    </row>
    <row r="62" spans="1:9" x14ac:dyDescent="0.2">
      <c r="A62" s="4">
        <v>60</v>
      </c>
      <c r="B62" s="6" t="s">
        <v>96</v>
      </c>
      <c r="C62" s="4">
        <v>1</v>
      </c>
      <c r="D62" s="4">
        <v>1</v>
      </c>
      <c r="E62" s="4">
        <v>1</v>
      </c>
      <c r="F62" s="5">
        <v>0</v>
      </c>
      <c r="G62" s="4">
        <v>1</v>
      </c>
      <c r="H62" s="4">
        <v>1</v>
      </c>
      <c r="I62" s="4">
        <v>1</v>
      </c>
    </row>
    <row r="63" spans="1:9" x14ac:dyDescent="0.2">
      <c r="A63" s="4">
        <v>61</v>
      </c>
      <c r="B63" s="6" t="s">
        <v>97</v>
      </c>
      <c r="C63" s="4">
        <v>1</v>
      </c>
      <c r="D63" s="4">
        <v>1</v>
      </c>
      <c r="E63" s="4">
        <v>1</v>
      </c>
      <c r="F63" s="5">
        <v>0</v>
      </c>
      <c r="G63" s="4">
        <v>1</v>
      </c>
      <c r="H63" s="4">
        <v>1</v>
      </c>
      <c r="I63" s="4">
        <v>1</v>
      </c>
    </row>
    <row r="64" spans="1:9" x14ac:dyDescent="0.2">
      <c r="A64" s="4">
        <v>62</v>
      </c>
      <c r="B64" s="6" t="s">
        <v>98</v>
      </c>
      <c r="C64" s="4">
        <v>1</v>
      </c>
      <c r="D64" s="4">
        <v>1</v>
      </c>
      <c r="E64" s="4">
        <v>1</v>
      </c>
      <c r="F64" s="5">
        <v>0</v>
      </c>
      <c r="G64" s="4">
        <v>1</v>
      </c>
      <c r="H64" s="4">
        <v>1</v>
      </c>
      <c r="I64" s="4">
        <v>1</v>
      </c>
    </row>
    <row r="65" spans="1:257" x14ac:dyDescent="0.2">
      <c r="A65" s="4">
        <v>63</v>
      </c>
      <c r="B65" s="6" t="s">
        <v>99</v>
      </c>
      <c r="C65" s="4">
        <v>1</v>
      </c>
      <c r="D65" s="4">
        <v>1</v>
      </c>
      <c r="E65" s="4">
        <v>1</v>
      </c>
      <c r="F65" s="5">
        <v>0</v>
      </c>
      <c r="G65" s="4">
        <v>1</v>
      </c>
      <c r="H65" s="4">
        <v>1</v>
      </c>
      <c r="I65" s="4">
        <v>1</v>
      </c>
    </row>
    <row r="66" spans="1:257" x14ac:dyDescent="0.2">
      <c r="A66" s="4">
        <v>64</v>
      </c>
      <c r="B66" s="6" t="s">
        <v>100</v>
      </c>
      <c r="C66" s="4">
        <v>1</v>
      </c>
      <c r="D66" s="4">
        <v>1</v>
      </c>
      <c r="E66" s="4">
        <v>1</v>
      </c>
      <c r="F66" s="5">
        <v>0</v>
      </c>
      <c r="G66" s="4">
        <v>1</v>
      </c>
      <c r="H66" s="4">
        <v>1</v>
      </c>
      <c r="I66" s="4">
        <v>1</v>
      </c>
    </row>
    <row r="67" spans="1:257" x14ac:dyDescent="0.2">
      <c r="A67" s="4">
        <v>65</v>
      </c>
      <c r="B67" s="6" t="s">
        <v>101</v>
      </c>
      <c r="C67" s="4">
        <v>1</v>
      </c>
      <c r="D67" s="4">
        <v>1</v>
      </c>
      <c r="E67" s="4">
        <v>1</v>
      </c>
      <c r="F67" s="5">
        <v>0</v>
      </c>
      <c r="G67" s="4">
        <v>1</v>
      </c>
      <c r="H67" s="4">
        <v>1</v>
      </c>
      <c r="I67" s="4">
        <v>1</v>
      </c>
    </row>
    <row r="68" spans="1:257" x14ac:dyDescent="0.2">
      <c r="A68" s="4">
        <v>66</v>
      </c>
      <c r="B68" s="6" t="s">
        <v>102</v>
      </c>
      <c r="C68" s="4">
        <v>1</v>
      </c>
      <c r="D68" s="4">
        <v>1</v>
      </c>
      <c r="E68" s="4">
        <v>1</v>
      </c>
      <c r="F68" s="5">
        <v>0</v>
      </c>
      <c r="G68" s="4">
        <v>1</v>
      </c>
      <c r="H68" s="4">
        <v>1</v>
      </c>
      <c r="I68" s="4">
        <v>1</v>
      </c>
    </row>
    <row r="69" spans="1:257" x14ac:dyDescent="0.2">
      <c r="A69" s="4">
        <v>67</v>
      </c>
      <c r="B69" s="6" t="s">
        <v>103</v>
      </c>
      <c r="C69" s="4">
        <v>1</v>
      </c>
      <c r="D69" s="4">
        <v>1</v>
      </c>
      <c r="E69" s="4">
        <v>1</v>
      </c>
      <c r="F69" s="5">
        <v>0</v>
      </c>
      <c r="G69" s="4">
        <v>1</v>
      </c>
      <c r="H69" s="4">
        <v>1</v>
      </c>
      <c r="I69" s="4">
        <v>1</v>
      </c>
    </row>
    <row r="70" spans="1:257" x14ac:dyDescent="0.2">
      <c r="A70" s="4">
        <v>68</v>
      </c>
      <c r="B70" s="6" t="s">
        <v>104</v>
      </c>
      <c r="C70" s="4">
        <v>1</v>
      </c>
      <c r="D70" s="4">
        <v>1</v>
      </c>
      <c r="E70" s="4">
        <v>1</v>
      </c>
      <c r="F70" s="5">
        <v>0</v>
      </c>
      <c r="G70" s="4">
        <v>1</v>
      </c>
      <c r="H70" s="4">
        <v>1</v>
      </c>
      <c r="I70" s="4">
        <v>1</v>
      </c>
    </row>
    <row r="71" spans="1:257" x14ac:dyDescent="0.2">
      <c r="A71" s="4">
        <v>69</v>
      </c>
      <c r="B71" s="6" t="s">
        <v>105</v>
      </c>
      <c r="C71" s="4">
        <v>1</v>
      </c>
      <c r="D71" s="4">
        <v>1</v>
      </c>
      <c r="E71" s="4">
        <v>1</v>
      </c>
      <c r="F71" s="5">
        <v>0</v>
      </c>
      <c r="G71" s="4">
        <v>1</v>
      </c>
      <c r="H71" s="4">
        <v>1</v>
      </c>
      <c r="I71" s="4">
        <v>1</v>
      </c>
    </row>
    <row r="72" spans="1:257" x14ac:dyDescent="0.2">
      <c r="A72" s="4">
        <v>70</v>
      </c>
      <c r="B72" s="6" t="s">
        <v>106</v>
      </c>
      <c r="C72" s="4">
        <v>1</v>
      </c>
      <c r="D72" s="4">
        <v>1</v>
      </c>
      <c r="E72" s="4">
        <v>1</v>
      </c>
      <c r="F72" s="5">
        <v>0</v>
      </c>
      <c r="G72" s="4">
        <v>1</v>
      </c>
      <c r="H72" s="4">
        <v>1</v>
      </c>
      <c r="I72" s="4">
        <v>1</v>
      </c>
    </row>
    <row r="73" spans="1:257" x14ac:dyDescent="0.2">
      <c r="A73" s="4">
        <v>71</v>
      </c>
      <c r="B73" s="6" t="s">
        <v>107</v>
      </c>
      <c r="C73" s="4">
        <v>1</v>
      </c>
      <c r="D73" s="4">
        <v>1</v>
      </c>
      <c r="E73" s="4">
        <v>1</v>
      </c>
      <c r="F73" s="5">
        <v>0</v>
      </c>
      <c r="G73" s="4">
        <v>1</v>
      </c>
      <c r="H73" s="4">
        <v>1</v>
      </c>
      <c r="I73" s="4">
        <v>1</v>
      </c>
    </row>
    <row r="74" spans="1:257" s="7" customFormat="1" x14ac:dyDescent="0.2">
      <c r="A74" s="4">
        <v>72</v>
      </c>
      <c r="B74" s="6" t="s">
        <v>108</v>
      </c>
      <c r="C74" s="4">
        <v>1</v>
      </c>
      <c r="D74" s="4">
        <v>1</v>
      </c>
      <c r="E74" s="4">
        <v>1</v>
      </c>
      <c r="F74" s="5">
        <v>0</v>
      </c>
      <c r="G74" s="4">
        <v>1</v>
      </c>
      <c r="H74" s="4">
        <v>1</v>
      </c>
      <c r="I74" s="4">
        <v>1</v>
      </c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</row>
    <row r="75" spans="1:257" x14ac:dyDescent="0.2">
      <c r="A75" s="4">
        <v>73</v>
      </c>
      <c r="B75" s="6" t="s">
        <v>109</v>
      </c>
      <c r="C75" s="4">
        <v>1</v>
      </c>
      <c r="D75" s="4">
        <v>1</v>
      </c>
      <c r="E75" s="4">
        <v>1</v>
      </c>
      <c r="F75" s="5">
        <v>0</v>
      </c>
      <c r="G75" s="4">
        <v>1</v>
      </c>
      <c r="H75" s="4">
        <v>1</v>
      </c>
      <c r="I75" s="4">
        <v>1</v>
      </c>
    </row>
    <row r="76" spans="1:257" x14ac:dyDescent="0.2">
      <c r="A76" s="4">
        <v>74</v>
      </c>
      <c r="B76" s="6" t="s">
        <v>110</v>
      </c>
      <c r="C76" s="4">
        <v>1</v>
      </c>
      <c r="D76" s="4">
        <v>1</v>
      </c>
      <c r="E76" s="4">
        <v>1</v>
      </c>
      <c r="F76" s="5">
        <v>0</v>
      </c>
      <c r="G76" s="4">
        <v>1</v>
      </c>
      <c r="H76" s="4">
        <v>1</v>
      </c>
      <c r="I76" s="4">
        <v>1</v>
      </c>
    </row>
    <row r="77" spans="1:257" x14ac:dyDescent="0.2">
      <c r="A77" s="4">
        <v>75</v>
      </c>
      <c r="B77" s="6" t="s">
        <v>111</v>
      </c>
      <c r="C77" s="4">
        <v>1</v>
      </c>
      <c r="D77" s="4">
        <v>1</v>
      </c>
      <c r="E77" s="4">
        <v>1</v>
      </c>
      <c r="F77" s="5">
        <v>0</v>
      </c>
      <c r="G77" s="4">
        <v>1</v>
      </c>
      <c r="H77" s="4">
        <v>1</v>
      </c>
      <c r="I77" s="4">
        <v>1</v>
      </c>
    </row>
    <row r="78" spans="1:257" x14ac:dyDescent="0.2">
      <c r="A78" s="4">
        <v>76</v>
      </c>
      <c r="B78" s="6" t="s">
        <v>112</v>
      </c>
      <c r="C78" s="4">
        <v>1</v>
      </c>
      <c r="D78" s="4">
        <v>1</v>
      </c>
      <c r="E78" s="4">
        <v>1</v>
      </c>
      <c r="F78" s="5">
        <v>0</v>
      </c>
      <c r="G78" s="4">
        <v>1</v>
      </c>
      <c r="H78" s="4">
        <v>1</v>
      </c>
      <c r="I78" s="4">
        <v>1</v>
      </c>
    </row>
    <row r="79" spans="1:257" x14ac:dyDescent="0.2">
      <c r="A79" s="4">
        <v>77</v>
      </c>
      <c r="B79" s="6" t="s">
        <v>113</v>
      </c>
      <c r="C79" s="4">
        <v>1</v>
      </c>
      <c r="D79" s="4">
        <v>1</v>
      </c>
      <c r="E79" s="4">
        <v>1</v>
      </c>
      <c r="F79" s="5">
        <v>0</v>
      </c>
      <c r="G79" s="4">
        <v>1</v>
      </c>
      <c r="H79" s="4">
        <v>1</v>
      </c>
      <c r="I79" s="4">
        <v>1</v>
      </c>
    </row>
    <row r="80" spans="1:257" x14ac:dyDescent="0.2">
      <c r="A80" s="4">
        <v>78</v>
      </c>
      <c r="B80" s="6" t="s">
        <v>114</v>
      </c>
      <c r="C80" s="4">
        <v>1</v>
      </c>
      <c r="D80" s="4">
        <v>1</v>
      </c>
      <c r="E80" s="4">
        <v>1</v>
      </c>
      <c r="F80" s="5">
        <v>0</v>
      </c>
      <c r="G80" s="4">
        <v>1</v>
      </c>
      <c r="H80" s="4">
        <v>1</v>
      </c>
      <c r="I80" s="4">
        <v>1</v>
      </c>
    </row>
    <row r="81" spans="1:257" x14ac:dyDescent="0.2">
      <c r="A81" s="4">
        <v>79</v>
      </c>
      <c r="B81" s="6" t="s">
        <v>115</v>
      </c>
      <c r="C81" s="4">
        <v>1</v>
      </c>
      <c r="D81" s="4">
        <v>1</v>
      </c>
      <c r="E81" s="4">
        <v>1</v>
      </c>
      <c r="F81" s="5">
        <v>0</v>
      </c>
      <c r="G81" s="4">
        <v>1</v>
      </c>
      <c r="H81" s="4">
        <v>1</v>
      </c>
      <c r="I81" s="4">
        <v>1</v>
      </c>
    </row>
    <row r="82" spans="1:257" s="8" customFormat="1" x14ac:dyDescent="0.2">
      <c r="A82" s="4">
        <v>80</v>
      </c>
      <c r="B82" s="6" t="s">
        <v>116</v>
      </c>
      <c r="C82" s="4">
        <v>1</v>
      </c>
      <c r="D82" s="4">
        <v>1</v>
      </c>
      <c r="E82" s="4">
        <v>1</v>
      </c>
      <c r="F82" s="5">
        <v>0</v>
      </c>
      <c r="G82" s="4">
        <v>1</v>
      </c>
      <c r="H82" s="4">
        <v>1</v>
      </c>
      <c r="I82" s="4">
        <v>1</v>
      </c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</row>
    <row r="83" spans="1:257" x14ac:dyDescent="0.2">
      <c r="A83" s="4">
        <v>81</v>
      </c>
      <c r="B83" s="6" t="s">
        <v>117</v>
      </c>
      <c r="C83" s="4">
        <v>1</v>
      </c>
      <c r="D83" s="4">
        <v>1</v>
      </c>
      <c r="E83" s="4">
        <v>1</v>
      </c>
      <c r="F83" s="5">
        <v>0</v>
      </c>
      <c r="G83" s="4">
        <v>1</v>
      </c>
      <c r="H83" s="4">
        <v>1</v>
      </c>
      <c r="I83" s="4">
        <v>1</v>
      </c>
    </row>
    <row r="84" spans="1:257" s="8" customFormat="1" x14ac:dyDescent="0.2">
      <c r="A84" s="4">
        <v>82</v>
      </c>
      <c r="B84" s="6" t="s">
        <v>118</v>
      </c>
      <c r="C84" s="4">
        <v>1</v>
      </c>
      <c r="D84" s="4">
        <v>1</v>
      </c>
      <c r="E84" s="4">
        <v>1</v>
      </c>
      <c r="F84" s="5">
        <v>0</v>
      </c>
      <c r="G84" s="4">
        <v>1</v>
      </c>
      <c r="H84" s="4">
        <v>1</v>
      </c>
      <c r="I84" s="4">
        <v>1</v>
      </c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</row>
    <row r="85" spans="1:257" s="8" customFormat="1" x14ac:dyDescent="0.2">
      <c r="A85" s="4">
        <v>83</v>
      </c>
      <c r="B85" s="6" t="s">
        <v>119</v>
      </c>
      <c r="C85" s="4">
        <v>1</v>
      </c>
      <c r="D85" s="4">
        <v>1</v>
      </c>
      <c r="E85" s="4">
        <v>1</v>
      </c>
      <c r="F85" s="5">
        <v>0</v>
      </c>
      <c r="G85" s="4">
        <v>1</v>
      </c>
      <c r="H85" s="4">
        <v>1</v>
      </c>
      <c r="I85" s="4">
        <v>1</v>
      </c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</row>
    <row r="86" spans="1:257" s="8" customFormat="1" x14ac:dyDescent="0.2">
      <c r="A86" s="4">
        <v>84</v>
      </c>
      <c r="B86" s="6" t="s">
        <v>120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4">
        <v>1</v>
      </c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</row>
    <row r="87" spans="1:257" x14ac:dyDescent="0.2">
      <c r="A87" s="4">
        <v>85</v>
      </c>
      <c r="B87" s="6" t="s">
        <v>121</v>
      </c>
      <c r="C87" s="4">
        <v>1</v>
      </c>
      <c r="D87" s="4">
        <v>1</v>
      </c>
      <c r="E87" s="4">
        <v>1</v>
      </c>
      <c r="F87" s="5">
        <v>0</v>
      </c>
      <c r="G87" s="4">
        <v>1</v>
      </c>
      <c r="H87" s="4">
        <v>1</v>
      </c>
      <c r="I87" s="4">
        <v>1</v>
      </c>
    </row>
    <row r="88" spans="1:257" x14ac:dyDescent="0.2">
      <c r="A88" s="4">
        <v>86</v>
      </c>
      <c r="B88" s="6" t="s">
        <v>122</v>
      </c>
      <c r="C88" s="4">
        <v>1</v>
      </c>
      <c r="D88" s="4">
        <v>1</v>
      </c>
      <c r="E88" s="4">
        <v>1</v>
      </c>
      <c r="F88" s="5">
        <v>0</v>
      </c>
      <c r="G88" s="4">
        <v>1</v>
      </c>
      <c r="H88" s="4">
        <v>1</v>
      </c>
      <c r="I88" s="4">
        <v>1</v>
      </c>
    </row>
    <row r="89" spans="1:257" x14ac:dyDescent="0.2">
      <c r="A89" s="4">
        <v>87</v>
      </c>
      <c r="B89" s="6" t="s">
        <v>123</v>
      </c>
      <c r="C89" s="4">
        <v>1</v>
      </c>
      <c r="D89" s="4">
        <v>1</v>
      </c>
      <c r="E89" s="4">
        <v>1</v>
      </c>
      <c r="F89" s="5">
        <v>0</v>
      </c>
      <c r="G89" s="4">
        <v>1</v>
      </c>
      <c r="H89" s="4">
        <v>1</v>
      </c>
      <c r="I89" s="4">
        <v>1</v>
      </c>
    </row>
    <row r="90" spans="1:257" x14ac:dyDescent="0.2">
      <c r="A90" s="4">
        <v>88</v>
      </c>
      <c r="B90" s="6" t="s">
        <v>124</v>
      </c>
      <c r="C90" s="4">
        <v>1</v>
      </c>
      <c r="D90" s="4">
        <v>1</v>
      </c>
      <c r="E90" s="4">
        <v>1</v>
      </c>
      <c r="F90" s="5">
        <v>0</v>
      </c>
      <c r="G90" s="4">
        <v>1</v>
      </c>
      <c r="H90" s="4">
        <v>1</v>
      </c>
      <c r="I90" s="4">
        <v>1</v>
      </c>
    </row>
    <row r="91" spans="1:257" x14ac:dyDescent="0.2">
      <c r="A91" s="4">
        <v>89</v>
      </c>
      <c r="B91" s="6" t="s">
        <v>125</v>
      </c>
      <c r="C91" s="4">
        <v>1</v>
      </c>
      <c r="D91" s="4">
        <v>1</v>
      </c>
      <c r="E91" s="4">
        <v>1</v>
      </c>
      <c r="F91" s="5">
        <v>0</v>
      </c>
      <c r="G91" s="4">
        <v>1</v>
      </c>
      <c r="H91" s="4">
        <v>1</v>
      </c>
      <c r="I91" s="4">
        <v>1</v>
      </c>
    </row>
    <row r="92" spans="1:257" x14ac:dyDescent="0.2">
      <c r="A92" s="4">
        <v>90</v>
      </c>
      <c r="B92" s="6" t="s">
        <v>126</v>
      </c>
      <c r="C92" s="4">
        <v>1</v>
      </c>
      <c r="D92" s="4">
        <v>1</v>
      </c>
      <c r="E92" s="4">
        <v>1</v>
      </c>
      <c r="F92" s="5">
        <v>0</v>
      </c>
      <c r="G92" s="4">
        <v>1</v>
      </c>
      <c r="H92" s="4">
        <v>1</v>
      </c>
      <c r="I92" s="4">
        <v>1</v>
      </c>
    </row>
    <row r="93" spans="1:257" x14ac:dyDescent="0.2">
      <c r="A93" s="4">
        <v>91</v>
      </c>
      <c r="B93" s="6" t="s">
        <v>127</v>
      </c>
      <c r="C93" s="4">
        <v>1</v>
      </c>
      <c r="D93" s="5">
        <v>0</v>
      </c>
      <c r="E93" s="5">
        <v>0</v>
      </c>
      <c r="F93" s="5">
        <v>0</v>
      </c>
      <c r="G93" s="4">
        <v>1</v>
      </c>
      <c r="H93" s="5">
        <v>0</v>
      </c>
      <c r="I93" s="4">
        <v>1</v>
      </c>
    </row>
    <row r="94" spans="1:257" x14ac:dyDescent="0.2">
      <c r="A94" s="4">
        <v>92</v>
      </c>
      <c r="B94" s="6" t="s">
        <v>128</v>
      </c>
      <c r="C94" s="4">
        <v>1</v>
      </c>
      <c r="D94" s="5">
        <v>0</v>
      </c>
      <c r="E94" s="5">
        <v>0</v>
      </c>
      <c r="F94" s="5">
        <v>0</v>
      </c>
      <c r="G94" s="4">
        <v>1</v>
      </c>
      <c r="H94" s="5">
        <v>0</v>
      </c>
      <c r="I94" s="4">
        <v>1</v>
      </c>
    </row>
    <row r="95" spans="1:257" x14ac:dyDescent="0.2">
      <c r="A95" s="4">
        <v>93</v>
      </c>
      <c r="B95" s="6" t="s">
        <v>129</v>
      </c>
      <c r="C95" s="4">
        <v>1</v>
      </c>
      <c r="D95" s="5">
        <v>0</v>
      </c>
      <c r="E95" s="5">
        <v>0</v>
      </c>
      <c r="F95" s="5">
        <v>0</v>
      </c>
      <c r="G95" s="4">
        <v>1</v>
      </c>
      <c r="H95" s="5">
        <v>0</v>
      </c>
      <c r="I95" s="4">
        <v>1</v>
      </c>
    </row>
    <row r="96" spans="1:257" x14ac:dyDescent="0.2">
      <c r="A96" s="4">
        <v>94</v>
      </c>
      <c r="B96" s="6" t="s">
        <v>130</v>
      </c>
      <c r="C96" s="4">
        <v>1</v>
      </c>
      <c r="D96" s="5">
        <v>0</v>
      </c>
      <c r="E96" s="5">
        <v>0</v>
      </c>
      <c r="F96" s="5">
        <v>0</v>
      </c>
      <c r="G96" s="4">
        <v>1</v>
      </c>
      <c r="H96" s="5">
        <v>0</v>
      </c>
      <c r="I96" s="4">
        <v>1</v>
      </c>
    </row>
    <row r="97" spans="1:257" x14ac:dyDescent="0.2">
      <c r="A97" s="4">
        <v>95</v>
      </c>
      <c r="B97" s="6" t="s">
        <v>131</v>
      </c>
      <c r="C97" s="4">
        <v>1</v>
      </c>
      <c r="D97" s="5">
        <v>0</v>
      </c>
      <c r="E97" s="5">
        <v>0</v>
      </c>
      <c r="F97" s="5">
        <v>0</v>
      </c>
      <c r="G97" s="4">
        <v>1</v>
      </c>
      <c r="H97" s="5">
        <v>0</v>
      </c>
      <c r="I97" s="4">
        <v>1</v>
      </c>
    </row>
    <row r="98" spans="1:257" x14ac:dyDescent="0.2">
      <c r="A98" s="4">
        <v>96</v>
      </c>
      <c r="B98" s="6" t="s">
        <v>132</v>
      </c>
      <c r="C98" s="4">
        <v>1</v>
      </c>
      <c r="D98" s="4">
        <v>1</v>
      </c>
      <c r="E98" s="4">
        <v>1</v>
      </c>
      <c r="F98" s="5">
        <v>0</v>
      </c>
      <c r="G98" s="4">
        <v>1</v>
      </c>
      <c r="H98" s="4">
        <v>1</v>
      </c>
      <c r="I98" s="4">
        <v>1</v>
      </c>
    </row>
    <row r="99" spans="1:257" x14ac:dyDescent="0.2">
      <c r="A99" s="4">
        <v>97</v>
      </c>
      <c r="B99" s="6" t="s">
        <v>133</v>
      </c>
      <c r="C99" s="4">
        <v>1</v>
      </c>
      <c r="D99" s="4">
        <v>1</v>
      </c>
      <c r="E99" s="4">
        <v>1</v>
      </c>
      <c r="F99" s="5">
        <v>0</v>
      </c>
      <c r="G99" s="4">
        <v>1</v>
      </c>
      <c r="H99" s="4">
        <v>1</v>
      </c>
      <c r="I99" s="4">
        <v>1</v>
      </c>
    </row>
    <row r="100" spans="1:257" s="8" customFormat="1" x14ac:dyDescent="0.2">
      <c r="A100" s="4">
        <v>98</v>
      </c>
      <c r="B100" s="6" t="s">
        <v>134</v>
      </c>
      <c r="C100" s="4">
        <v>1</v>
      </c>
      <c r="D100" s="4">
        <v>1</v>
      </c>
      <c r="E100" s="4">
        <v>1</v>
      </c>
      <c r="F100" s="5">
        <v>0</v>
      </c>
      <c r="G100" s="4">
        <v>1</v>
      </c>
      <c r="H100" s="4">
        <v>1</v>
      </c>
      <c r="I100" s="4">
        <v>1</v>
      </c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</row>
    <row r="101" spans="1:257" s="8" customFormat="1" x14ac:dyDescent="0.2">
      <c r="A101" s="4">
        <v>99</v>
      </c>
      <c r="B101" s="6" t="s">
        <v>137</v>
      </c>
      <c r="C101" s="4">
        <v>1</v>
      </c>
      <c r="D101" s="5">
        <v>0</v>
      </c>
      <c r="E101" s="5">
        <v>0</v>
      </c>
      <c r="F101" s="5">
        <v>0</v>
      </c>
      <c r="G101" s="4">
        <v>1</v>
      </c>
      <c r="H101" s="5">
        <v>0</v>
      </c>
      <c r="I101" s="4">
        <v>1</v>
      </c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</row>
    <row r="102" spans="1:257" s="8" customFormat="1" x14ac:dyDescent="0.2">
      <c r="A102" s="4">
        <v>100</v>
      </c>
      <c r="B102" s="6" t="s">
        <v>136</v>
      </c>
      <c r="C102" s="5">
        <v>0</v>
      </c>
      <c r="D102" s="5">
        <v>0</v>
      </c>
      <c r="E102" s="5">
        <v>0</v>
      </c>
      <c r="F102" s="5">
        <v>0</v>
      </c>
      <c r="G102" s="5">
        <v>0</v>
      </c>
      <c r="H102" s="5">
        <v>0</v>
      </c>
      <c r="I102" s="4">
        <v>1</v>
      </c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</row>
    <row r="103" spans="1:257" x14ac:dyDescent="0.2">
      <c r="B103" s="9"/>
    </row>
    <row r="104" spans="1:257" x14ac:dyDescent="0.2">
      <c r="B104" s="9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autoPageBreaks="0"/>
  </sheetPr>
  <dimension ref="A1:CA111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9" defaultRowHeight="13" x14ac:dyDescent="0.2"/>
  <cols>
    <col min="1" max="1" width="4.453125" customWidth="1"/>
    <col min="2" max="2" width="34.6328125" bestFit="1" customWidth="1"/>
    <col min="3" max="32" width="12.6328125" customWidth="1"/>
  </cols>
  <sheetData>
    <row r="1" spans="1:45" x14ac:dyDescent="0.2">
      <c r="A1" s="1"/>
      <c r="C1" s="1" t="s">
        <v>155</v>
      </c>
    </row>
    <row r="2" spans="1:45" x14ac:dyDescent="0.2">
      <c r="A2" s="79" t="s">
        <v>36</v>
      </c>
      <c r="B2" s="7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E2" s="11">
        <v>2022</v>
      </c>
      <c r="AF2" s="11">
        <v>2023</v>
      </c>
      <c r="AH2" s="61" t="s">
        <v>143</v>
      </c>
      <c r="AI2" s="61" t="s">
        <v>144</v>
      </c>
      <c r="AJ2" s="62" t="s">
        <v>145</v>
      </c>
      <c r="AK2" s="62" t="s">
        <v>146</v>
      </c>
      <c r="AL2" s="62" t="s">
        <v>263</v>
      </c>
      <c r="AM2" s="62" t="s">
        <v>308</v>
      </c>
      <c r="AN2" s="61" t="s">
        <v>147</v>
      </c>
      <c r="AO2" s="62" t="s">
        <v>309</v>
      </c>
      <c r="AP2" s="62" t="s">
        <v>320</v>
      </c>
      <c r="AQ2" s="62" t="s">
        <v>329</v>
      </c>
      <c r="AR2" s="62" t="s">
        <v>325</v>
      </c>
      <c r="AS2" s="61" t="s">
        <v>310</v>
      </c>
    </row>
    <row r="3" spans="1:45" x14ac:dyDescent="0.2">
      <c r="A3" s="4">
        <v>1</v>
      </c>
      <c r="B3" s="3" t="s">
        <v>40</v>
      </c>
      <c r="C3" s="15"/>
      <c r="D3" s="15">
        <f>0.5*(Cy!C3+Cy!D3)*LN(M!D3/M!C3)</f>
        <v>-4.0650022358938512E-3</v>
      </c>
      <c r="E3" s="15">
        <f>0.5*(Cy!D3+Cy!E3)*LN(M!E3/M!D3)</f>
        <v>-4.2986672218327984E-2</v>
      </c>
      <c r="F3" s="15">
        <f>0.5*(Cy!E3+Cy!F3)*LN(M!F3/M!E3)</f>
        <v>2.1506690602736252E-2</v>
      </c>
      <c r="G3" s="15">
        <f>0.5*(Cy!F3+Cy!G3)*LN(M!G3/M!F3)</f>
        <v>-3.5772895030973858E-3</v>
      </c>
      <c r="H3" s="15">
        <f>0.5*(Cy!G3+Cy!H3)*LN(M!H3/M!G3)</f>
        <v>1.9845157736941201E-2</v>
      </c>
      <c r="I3" s="15">
        <f>0.5*(Cy!H3+Cy!I3)*LN(M!I3/M!H3)</f>
        <v>7.1461593194252866E-3</v>
      </c>
      <c r="J3" s="15">
        <f>0.5*(Cy!I3+Cy!J3)*LN(M!J3/M!I3)</f>
        <v>-2.0747397365871276E-3</v>
      </c>
      <c r="K3" s="15">
        <f>0.5*(Cy!J3+Cy!K3)*LN(M!K3/M!J3)</f>
        <v>-1.3139956844514257E-2</v>
      </c>
      <c r="L3" s="15">
        <f>0.5*(Cy!K3+Cy!L3)*LN(M!L3/M!K3)</f>
        <v>-4.6492981150602748E-2</v>
      </c>
      <c r="M3" s="15">
        <f>0.5*(Cy!L3+Cy!M3)*LN(M!M3/M!L3)</f>
        <v>7.7696629705377666E-3</v>
      </c>
      <c r="N3" s="15">
        <f>0.5*(Cy!M3+Cy!N3)*LN(M!N3/M!M3)</f>
        <v>-1.7364516984864013E-2</v>
      </c>
      <c r="O3" s="15">
        <f>0.5*(Cy!N3+Cy!O3)*LN(M!O3/M!N3)</f>
        <v>-1.7915964792623959E-2</v>
      </c>
      <c r="P3" s="15">
        <f>0.5*(Cy!O3+Cy!P3)*LN(M!P3/M!O3)</f>
        <v>-7.5420013104960755E-3</v>
      </c>
      <c r="Q3" s="15">
        <f>0.5*(Cy!P3+Cy!Q3)*LN(M!Q3/M!P3)</f>
        <v>-3.2780693050740599E-2</v>
      </c>
      <c r="R3" s="15">
        <f>0.5*(Cy!Q3+Cy!R3)*LN(M!R3/M!Q3)</f>
        <v>3.0443498748041E-2</v>
      </c>
      <c r="S3" s="15">
        <f>0.5*(Cy!R3+Cy!S3)*LN(M!S3/M!R3)</f>
        <v>1.0262853725294454E-2</v>
      </c>
      <c r="T3" s="15">
        <f>0.5*(Cy!S3+Cy!T3)*LN(M!T3/M!S3)</f>
        <v>-2.7066131284338015E-2</v>
      </c>
      <c r="U3" s="15">
        <f>0.5*(Cy!T3+Cy!U3)*LN(M!U3/M!T3)</f>
        <v>1.1061704982291223E-2</v>
      </c>
      <c r="V3" s="15">
        <f>0.5*(Cy!U3+Cy!V3)*LN(M!V3/M!U3)</f>
        <v>9.5738899707743623E-3</v>
      </c>
      <c r="W3" s="15">
        <f>0.5*(Cy!V3+Cy!W3)*LN(M!W3/M!V3)</f>
        <v>5.0392867430138523E-3</v>
      </c>
      <c r="X3" s="15">
        <f>0.5*(Cy!W3+Cy!X3)*LN(M!X3/M!W3)</f>
        <v>-2.355498931127923E-2</v>
      </c>
      <c r="Y3" s="15">
        <f>0.5*(Cy!X3+Cy!Y3)*LN(M!Y3/M!X3)</f>
        <v>2.5500903178688666E-2</v>
      </c>
      <c r="Z3" s="15">
        <f>0.5*(Cy!Y3+Cy!Z3)*LN(M!Z3/M!Y3)</f>
        <v>4.7331136922513947E-4</v>
      </c>
      <c r="AA3" s="15">
        <f>0.5*(Cy!Z3+Cy!AA3)*LN(M!AA3/M!Z3)</f>
        <v>1.3561756804563745E-2</v>
      </c>
      <c r="AB3" s="15">
        <f>0.5*(Cy!AA3+Cy!AB3)*LN(M!AB3/M!AA3)</f>
        <v>-1.9422343127940559E-2</v>
      </c>
      <c r="AC3" s="15">
        <f>0.5*(Cy!AB3+Cy!AC3)*LN(M!AC3/M!AB3)</f>
        <v>9.9538213442912516E-3</v>
      </c>
      <c r="AD3" s="15">
        <f>0.5*(Cy!AC3+Cy!AD3)*LN(M!AD3/M!AC3)</f>
        <v>-3.8280799619307311E-2</v>
      </c>
      <c r="AE3" s="15">
        <f>0.5*(Cy!AD3+Cy!AE3)*LN(M!AE3/M!AD3)</f>
        <v>-3.9392424726301042E-2</v>
      </c>
      <c r="AF3" s="15"/>
      <c r="AH3" s="64">
        <f>AVERAGE(E3:I3)</f>
        <v>3.8680918753547354E-4</v>
      </c>
      <c r="AI3" s="64">
        <f>AVERAGE(J3:N3)</f>
        <v>-1.4260506349206076E-2</v>
      </c>
      <c r="AJ3" s="64">
        <f>AVERAGE(O3:S3)</f>
        <v>-3.5064613361050351E-3</v>
      </c>
      <c r="AK3" s="64">
        <f>AVERAGE(T3:X3)</f>
        <v>-4.9892477799075617E-3</v>
      </c>
      <c r="AL3" s="64">
        <f>AVERAGE(Y3:AC3)</f>
        <v>6.0134899137656486E-3</v>
      </c>
      <c r="AM3" s="64">
        <f>AVERAGE(AD3:AE3)</f>
        <v>-3.883661217280418E-2</v>
      </c>
      <c r="AN3" s="64">
        <f>AVERAGE(J3:S3)</f>
        <v>-8.8834838426555575E-3</v>
      </c>
      <c r="AO3" s="64">
        <f>AVERAGE(T3:AE3)</f>
        <v>-6.0460011396931594E-3</v>
      </c>
      <c r="AP3" s="64">
        <f>AVERAGE(T3:AB3)</f>
        <v>-5.3695674166675741E-4</v>
      </c>
      <c r="AQ3" s="64">
        <f>AVERAGE(Y3:AB3)</f>
        <v>5.0284070561342478E-3</v>
      </c>
      <c r="AR3" s="64">
        <f>AVERAGE(AC3:AE3)</f>
        <v>-2.2573134333772366E-2</v>
      </c>
      <c r="AS3" s="64">
        <f>AVERAGE(E3:AE3)</f>
        <v>-5.9056594875998569E-3</v>
      </c>
    </row>
    <row r="4" spans="1:45" x14ac:dyDescent="0.2">
      <c r="A4" s="4">
        <v>2</v>
      </c>
      <c r="B4" s="3" t="s">
        <v>41</v>
      </c>
      <c r="C4" s="15"/>
      <c r="D4" s="15">
        <f>0.5*(Cy!C4+Cy!D4)*LN(M!D4/M!C4)</f>
        <v>3.0727058296746799E-3</v>
      </c>
      <c r="E4" s="15">
        <f>0.5*(Cy!D4+Cy!E4)*LN(M!E4/M!D4)</f>
        <v>4.3015330321293094E-3</v>
      </c>
      <c r="F4" s="15">
        <f>0.5*(Cy!E4+Cy!F4)*LN(M!F4/M!E4)</f>
        <v>-1.0330929655252076E-2</v>
      </c>
      <c r="G4" s="15">
        <f>0.5*(Cy!F4+Cy!G4)*LN(M!G4/M!F4)</f>
        <v>-4.5151621692484968E-2</v>
      </c>
      <c r="H4" s="15">
        <f>0.5*(Cy!G4+Cy!H4)*LN(M!H4/M!G4)</f>
        <v>4.7086960647471695E-3</v>
      </c>
      <c r="I4" s="15">
        <f>0.5*(Cy!H4+Cy!I4)*LN(M!I4/M!H4)</f>
        <v>-5.1232529442782771E-3</v>
      </c>
      <c r="J4" s="15">
        <f>0.5*(Cy!I4+Cy!J4)*LN(M!J4/M!I4)</f>
        <v>-9.0087286728181577E-3</v>
      </c>
      <c r="K4" s="15">
        <f>0.5*(Cy!J4+Cy!K4)*LN(M!K4/M!J4)</f>
        <v>-3.9557092966942967E-3</v>
      </c>
      <c r="L4" s="15">
        <f>0.5*(Cy!K4+Cy!L4)*LN(M!L4/M!K4)</f>
        <v>-5.0072995062197395E-3</v>
      </c>
      <c r="M4" s="15">
        <f>0.5*(Cy!L4+Cy!M4)*LN(M!M4/M!L4)</f>
        <v>-8.5718835083155118E-3</v>
      </c>
      <c r="N4" s="15">
        <f>0.5*(Cy!M4+Cy!N4)*LN(M!N4/M!M4)</f>
        <v>-1.0882082156845267E-2</v>
      </c>
      <c r="O4" s="15">
        <f>0.5*(Cy!N4+Cy!O4)*LN(M!O4/M!N4)</f>
        <v>1.7090922336726207E-3</v>
      </c>
      <c r="P4" s="15">
        <f>0.5*(Cy!O4+Cy!P4)*LN(M!P4/M!O4)</f>
        <v>2.0589376115083893E-3</v>
      </c>
      <c r="Q4" s="15">
        <f>0.5*(Cy!P4+Cy!Q4)*LN(M!Q4/M!P4)</f>
        <v>2.0670216756127164E-3</v>
      </c>
      <c r="R4" s="15">
        <f>0.5*(Cy!Q4+Cy!R4)*LN(M!R4/M!Q4)</f>
        <v>1.763326716406019E-2</v>
      </c>
      <c r="S4" s="15">
        <f>0.5*(Cy!R4+Cy!S4)*LN(M!S4/M!R4)</f>
        <v>7.4157051028069885E-3</v>
      </c>
      <c r="T4" s="15">
        <f>0.5*(Cy!S4+Cy!T4)*LN(M!T4/M!S4)</f>
        <v>6.0074562245908888E-3</v>
      </c>
      <c r="U4" s="15">
        <f>0.5*(Cy!T4+Cy!U4)*LN(M!U4/M!T4)</f>
        <v>6.2187498304735033E-3</v>
      </c>
      <c r="V4" s="15">
        <f>0.5*(Cy!U4+Cy!V4)*LN(M!V4/M!U4)</f>
        <v>-5.4155244865624471E-3</v>
      </c>
      <c r="W4" s="15">
        <f>0.5*(Cy!V4+Cy!W4)*LN(M!W4/M!V4)</f>
        <v>1.9642287978044758E-3</v>
      </c>
      <c r="X4" s="15">
        <f>0.5*(Cy!W4+Cy!X4)*LN(M!X4/M!W4)</f>
        <v>1.2823321956829219E-2</v>
      </c>
      <c r="Y4" s="15">
        <f>0.5*(Cy!X4+Cy!Y4)*LN(M!Y4/M!X4)</f>
        <v>2.3718074368403109E-2</v>
      </c>
      <c r="Z4" s="15">
        <f>0.5*(Cy!Y4+Cy!Z4)*LN(M!Z4/M!Y4)</f>
        <v>1.3083974529687979E-2</v>
      </c>
      <c r="AA4" s="15">
        <f>0.5*(Cy!Z4+Cy!AA4)*LN(M!AA4/M!Z4)</f>
        <v>5.9833498766249894E-3</v>
      </c>
      <c r="AB4" s="15">
        <f>0.5*(Cy!AA4+Cy!AB4)*LN(M!AB4/M!AA4)</f>
        <v>-1.0975217513210637E-5</v>
      </c>
      <c r="AC4" s="15">
        <f>0.5*(Cy!AB4+Cy!AC4)*LN(M!AC4/M!AB4)</f>
        <v>1.8464090936775902E-2</v>
      </c>
      <c r="AD4" s="15">
        <f>0.5*(Cy!AC4+Cy!AD4)*LN(M!AD4/M!AC4)</f>
        <v>1.92375247353637E-3</v>
      </c>
      <c r="AE4" s="15">
        <f>0.5*(Cy!AD4+Cy!AE4)*LN(M!AE4/M!AD4)</f>
        <v>1.4535610710417158E-3</v>
      </c>
      <c r="AF4" s="15"/>
      <c r="AH4" s="64">
        <f t="shared" ref="AH4:AH67" si="0">AVERAGE(E4:I4)</f>
        <v>-1.0319115039027767E-2</v>
      </c>
      <c r="AI4" s="64">
        <f t="shared" ref="AI4:AI67" si="1">AVERAGE(J4:N4)</f>
        <v>-7.4851406281785954E-3</v>
      </c>
      <c r="AJ4" s="64">
        <f t="shared" ref="AJ4:AJ67" si="2">AVERAGE(O4:S4)</f>
        <v>6.1768047575321812E-3</v>
      </c>
      <c r="AK4" s="64">
        <f t="shared" ref="AK4:AK67" si="3">AVERAGE(T4:X4)</f>
        <v>4.3196464646271275E-3</v>
      </c>
      <c r="AL4" s="64">
        <f t="shared" ref="AL4:AL67" si="4">AVERAGE(Y4:AC4)</f>
        <v>1.2247702898795754E-2</v>
      </c>
      <c r="AM4" s="64">
        <f t="shared" ref="AM4:AM67" si="5">AVERAGE(AD4:AE4)</f>
        <v>1.6886567722890428E-3</v>
      </c>
      <c r="AN4" s="64">
        <f t="shared" ref="AN4:AN67" si="6">AVERAGE(J4:S4)</f>
        <v>-6.5416793532320754E-4</v>
      </c>
      <c r="AO4" s="64">
        <f t="shared" ref="AO4:AO67" si="7">AVERAGE(T4:AE4)</f>
        <v>7.1845050301410397E-3</v>
      </c>
      <c r="AP4" s="64">
        <f t="shared" ref="AP4:AP67" si="8">AVERAGE(T4:AB4)</f>
        <v>7.1525173200376107E-3</v>
      </c>
      <c r="AQ4" s="64">
        <f t="shared" ref="AQ4:AQ67" si="9">AVERAGE(Y4:AB4)</f>
        <v>1.0693605889300717E-2</v>
      </c>
      <c r="AR4" s="64">
        <f t="shared" ref="AR4:AR67" si="10">AVERAGE(AC4:AE4)</f>
        <v>7.2804681604513302E-3</v>
      </c>
      <c r="AS4" s="64">
        <f t="shared" ref="AS4:AS67" si="11">AVERAGE(E4:AE4)</f>
        <v>1.0398816967896883E-3</v>
      </c>
    </row>
    <row r="5" spans="1:45" x14ac:dyDescent="0.2">
      <c r="A5" s="4">
        <v>3</v>
      </c>
      <c r="B5" s="3" t="s">
        <v>0</v>
      </c>
      <c r="C5" s="15"/>
      <c r="D5" s="15">
        <f>0.5*(Cy!C5+Cy!D5)*LN(M!D5/M!C5)</f>
        <v>-3.462724469397517E-2</v>
      </c>
      <c r="E5" s="15">
        <f>0.5*(Cy!D5+Cy!E5)*LN(M!E5/M!D5)</f>
        <v>-5.5669427117880317E-2</v>
      </c>
      <c r="F5" s="15">
        <f>0.5*(Cy!E5+Cy!F5)*LN(M!F5/M!E5)</f>
        <v>-4.9816909100404552E-2</v>
      </c>
      <c r="G5" s="15">
        <f>0.5*(Cy!F5+Cy!G5)*LN(M!G5/M!F5)</f>
        <v>-6.7027577523404533E-2</v>
      </c>
      <c r="H5" s="15">
        <f>0.5*(Cy!G5+Cy!H5)*LN(M!H5/M!G5)</f>
        <v>-1.3048659332545388E-2</v>
      </c>
      <c r="I5" s="15">
        <f>0.5*(Cy!H5+Cy!I5)*LN(M!I5/M!H5)</f>
        <v>-2.4079418319066587E-2</v>
      </c>
      <c r="J5" s="15">
        <f>0.5*(Cy!I5+Cy!J5)*LN(M!J5/M!I5)</f>
        <v>-7.7243360095803931E-2</v>
      </c>
      <c r="K5" s="15">
        <f>0.5*(Cy!J5+Cy!K5)*LN(M!K5/M!J5)</f>
        <v>-5.089221181430436E-2</v>
      </c>
      <c r="L5" s="15">
        <f>0.5*(Cy!K5+Cy!L5)*LN(M!L5/M!K5)</f>
        <v>8.2996798602756224E-3</v>
      </c>
      <c r="M5" s="15">
        <f>0.5*(Cy!L5+Cy!M5)*LN(M!M5/M!L5)</f>
        <v>-2.4188230377684732E-2</v>
      </c>
      <c r="N5" s="15">
        <f>0.5*(Cy!M5+Cy!N5)*LN(M!N5/M!M5)</f>
        <v>-4.231892759683737E-2</v>
      </c>
      <c r="O5" s="15">
        <f>0.5*(Cy!N5+Cy!O5)*LN(M!O5/M!N5)</f>
        <v>1.6740066997355255E-2</v>
      </c>
      <c r="P5" s="15">
        <f>0.5*(Cy!O5+Cy!P5)*LN(M!P5/M!O5)</f>
        <v>-5.2549241121346013E-3</v>
      </c>
      <c r="Q5" s="15">
        <f>0.5*(Cy!P5+Cy!Q5)*LN(M!Q5/M!P5)</f>
        <v>-3.4338247161311154E-2</v>
      </c>
      <c r="R5" s="15">
        <f>0.5*(Cy!Q5+Cy!R5)*LN(M!R5/M!Q5)</f>
        <v>-3.1811507068339101E-2</v>
      </c>
      <c r="S5" s="15">
        <f>0.5*(Cy!R5+Cy!S5)*LN(M!S5/M!R5)</f>
        <v>-1.3640292538739262E-2</v>
      </c>
      <c r="T5" s="15">
        <f>0.5*(Cy!S5+Cy!T5)*LN(M!T5/M!S5)</f>
        <v>-2.0242567144831195E-2</v>
      </c>
      <c r="U5" s="15">
        <f>0.5*(Cy!T5+Cy!U5)*LN(M!U5/M!T5)</f>
        <v>-2.1555768819838689E-2</v>
      </c>
      <c r="V5" s="15">
        <f>0.5*(Cy!U5+Cy!V5)*LN(M!V5/M!U5)</f>
        <v>2.6746946295398377E-2</v>
      </c>
      <c r="W5" s="15">
        <f>0.5*(Cy!V5+Cy!W5)*LN(M!W5/M!V5)</f>
        <v>1.7890203207868629E-2</v>
      </c>
      <c r="X5" s="15">
        <f>0.5*(Cy!W5+Cy!X5)*LN(M!X5/M!W5)</f>
        <v>5.0373164169796227E-3</v>
      </c>
      <c r="Y5" s="15">
        <f>0.5*(Cy!X5+Cy!Y5)*LN(M!Y5/M!X5)</f>
        <v>1.5562014638301922E-2</v>
      </c>
      <c r="Z5" s="15">
        <f>0.5*(Cy!Y5+Cy!Z5)*LN(M!Z5/M!Y5)</f>
        <v>-2.8566192761332958E-3</v>
      </c>
      <c r="AA5" s="15">
        <f>0.5*(Cy!Z5+Cy!AA5)*LN(M!AA5/M!Z5)</f>
        <v>-4.2370602149989006E-3</v>
      </c>
      <c r="AB5" s="15">
        <f>0.5*(Cy!AA5+Cy!AB5)*LN(M!AB5/M!AA5)</f>
        <v>-1.0672616974130441E-2</v>
      </c>
      <c r="AC5" s="15">
        <f>0.5*(Cy!AB5+Cy!AC5)*LN(M!AC5/M!AB5)</f>
        <v>-2.8309572403565773E-2</v>
      </c>
      <c r="AD5" s="15">
        <f>0.5*(Cy!AC5+Cy!AD5)*LN(M!AD5/M!AC5)</f>
        <v>4.1414692275327389E-2</v>
      </c>
      <c r="AE5" s="15">
        <f>0.5*(Cy!AD5+Cy!AE5)*LN(M!AE5/M!AD5)</f>
        <v>-1.2815179278844796E-2</v>
      </c>
      <c r="AF5" s="15"/>
      <c r="AH5" s="64">
        <f t="shared" si="0"/>
        <v>-4.1928398278660281E-2</v>
      </c>
      <c r="AI5" s="64">
        <f t="shared" si="1"/>
        <v>-3.7268610004870958E-2</v>
      </c>
      <c r="AJ5" s="64">
        <f t="shared" si="2"/>
        <v>-1.3660980776633771E-2</v>
      </c>
      <c r="AK5" s="64">
        <f t="shared" si="3"/>
        <v>1.5752259911153486E-3</v>
      </c>
      <c r="AL5" s="64">
        <f t="shared" si="4"/>
        <v>-6.1027708461052974E-3</v>
      </c>
      <c r="AM5" s="64">
        <f t="shared" si="5"/>
        <v>1.4299756498241296E-2</v>
      </c>
      <c r="AN5" s="64">
        <f t="shared" si="6"/>
        <v>-2.5464795390752366E-2</v>
      </c>
      <c r="AO5" s="64">
        <f t="shared" si="7"/>
        <v>4.9681572679440434E-4</v>
      </c>
      <c r="AP5" s="64">
        <f t="shared" si="8"/>
        <v>6.3020534762400326E-4</v>
      </c>
      <c r="AQ5" s="64">
        <f t="shared" si="9"/>
        <v>-5.5107045674017896E-4</v>
      </c>
      <c r="AR5" s="64">
        <f t="shared" si="10"/>
        <v>9.6646864305606831E-5</v>
      </c>
      <c r="AS5" s="64">
        <f t="shared" si="11"/>
        <v>-1.697511691034416E-2</v>
      </c>
    </row>
    <row r="6" spans="1:45" x14ac:dyDescent="0.2">
      <c r="A6" s="4">
        <v>4</v>
      </c>
      <c r="B6" s="6" t="s">
        <v>1</v>
      </c>
      <c r="C6" s="15"/>
      <c r="D6" s="15">
        <f>0.5*(Cy!C6+Cy!D6)*LN(M!D6/M!C6)</f>
        <v>1.232594226098243E-4</v>
      </c>
      <c r="E6" s="15">
        <f>0.5*(Cy!D6+Cy!E6)*LN(M!E6/M!D6)</f>
        <v>-9.3625686912558403E-2</v>
      </c>
      <c r="F6" s="15">
        <f>0.5*(Cy!E6+Cy!F6)*LN(M!F6/M!E6)</f>
        <v>9.497918690004414E-3</v>
      </c>
      <c r="G6" s="15">
        <f>0.5*(Cy!F6+Cy!G6)*LN(M!G6/M!F6)</f>
        <v>-2.3759000790616273E-3</v>
      </c>
      <c r="H6" s="15">
        <f>0.5*(Cy!G6+Cy!H6)*LN(M!H6/M!G6)</f>
        <v>-2.0380547956317243E-2</v>
      </c>
      <c r="I6" s="15">
        <f>0.5*(Cy!H6+Cy!I6)*LN(M!I6/M!H6)</f>
        <v>-1.9056881356144445E-2</v>
      </c>
      <c r="J6" s="15">
        <f>0.5*(Cy!I6+Cy!J6)*LN(M!J6/M!I6)</f>
        <v>-2.0477102082969961E-2</v>
      </c>
      <c r="K6" s="15">
        <f>0.5*(Cy!J6+Cy!K6)*LN(M!K6/M!J6)</f>
        <v>-5.4263863349410274E-2</v>
      </c>
      <c r="L6" s="15">
        <f>0.5*(Cy!K6+Cy!L6)*LN(M!L6/M!K6)</f>
        <v>-3.1135623463085522E-2</v>
      </c>
      <c r="M6" s="15">
        <f>0.5*(Cy!L6+Cy!M6)*LN(M!M6/M!L6)</f>
        <v>-2.6284814780447745E-2</v>
      </c>
      <c r="N6" s="15">
        <f>0.5*(Cy!M6+Cy!N6)*LN(M!N6/M!M6)</f>
        <v>-8.1013745114505101E-3</v>
      </c>
      <c r="O6" s="15">
        <f>0.5*(Cy!N6+Cy!O6)*LN(M!O6/M!N6)</f>
        <v>8.5162116682664709E-3</v>
      </c>
      <c r="P6" s="15">
        <f>0.5*(Cy!O6+Cy!P6)*LN(M!P6/M!O6)</f>
        <v>-1.6505291759112743E-2</v>
      </c>
      <c r="Q6" s="15">
        <f>0.5*(Cy!P6+Cy!Q6)*LN(M!Q6/M!P6)</f>
        <v>-2.9607365174042426E-2</v>
      </c>
      <c r="R6" s="15">
        <f>0.5*(Cy!Q6+Cy!R6)*LN(M!R6/M!Q6)</f>
        <v>-2.1672841171717899E-2</v>
      </c>
      <c r="S6" s="15">
        <f>0.5*(Cy!R6+Cy!S6)*LN(M!S6/M!R6)</f>
        <v>1.8823256629137003E-2</v>
      </c>
      <c r="T6" s="15">
        <f>0.5*(Cy!S6+Cy!T6)*LN(M!T6/M!S6)</f>
        <v>-5.0446210877762895E-2</v>
      </c>
      <c r="U6" s="15">
        <f>0.5*(Cy!T6+Cy!U6)*LN(M!U6/M!T6)</f>
        <v>-1.93677714576489E-2</v>
      </c>
      <c r="V6" s="15">
        <f>0.5*(Cy!U6+Cy!V6)*LN(M!V6/M!U6)</f>
        <v>1.7843205517732958E-2</v>
      </c>
      <c r="W6" s="15">
        <f>0.5*(Cy!V6+Cy!W6)*LN(M!W6/M!V6)</f>
        <v>-2.3124432613314788E-2</v>
      </c>
      <c r="X6" s="15">
        <f>0.5*(Cy!W6+Cy!X6)*LN(M!X6/M!W6)</f>
        <v>8.7188792313184771E-3</v>
      </c>
      <c r="Y6" s="15">
        <f>0.5*(Cy!X6+Cy!Y6)*LN(M!Y6/M!X6)</f>
        <v>1.7939859569177628E-2</v>
      </c>
      <c r="Z6" s="15">
        <f>0.5*(Cy!Y6+Cy!Z6)*LN(M!Z6/M!Y6)</f>
        <v>-1.724709869071327E-2</v>
      </c>
      <c r="AA6" s="15">
        <f>0.5*(Cy!Z6+Cy!AA6)*LN(M!AA6/M!Z6)</f>
        <v>-1.6726740436875651E-2</v>
      </c>
      <c r="AB6" s="15">
        <f>0.5*(Cy!AA6+Cy!AB6)*LN(M!AB6/M!AA6)</f>
        <v>-7.9153203791052504E-4</v>
      </c>
      <c r="AC6" s="15">
        <f>0.5*(Cy!AB6+Cy!AC6)*LN(M!AC6/M!AB6)</f>
        <v>-2.1689252929868265E-2</v>
      </c>
      <c r="AD6" s="15">
        <f>0.5*(Cy!AC6+Cy!AD6)*LN(M!AD6/M!AC6)</f>
        <v>1.1324788844689572E-2</v>
      </c>
      <c r="AE6" s="15">
        <f>0.5*(Cy!AD6+Cy!AE6)*LN(M!AE6/M!AD6)</f>
        <v>1.3399913961031761E-3</v>
      </c>
      <c r="AF6" s="15"/>
      <c r="AH6" s="64">
        <f t="shared" si="0"/>
        <v>-2.5188219522815462E-2</v>
      </c>
      <c r="AI6" s="64">
        <f t="shared" si="1"/>
        <v>-2.8052555637472804E-2</v>
      </c>
      <c r="AJ6" s="64">
        <f t="shared" si="2"/>
        <v>-8.0892059614939196E-3</v>
      </c>
      <c r="AK6" s="64">
        <f t="shared" si="3"/>
        <v>-1.327526603993503E-2</v>
      </c>
      <c r="AL6" s="64">
        <f t="shared" si="4"/>
        <v>-7.7029529052380172E-3</v>
      </c>
      <c r="AM6" s="64">
        <f t="shared" si="5"/>
        <v>6.3323901203963745E-3</v>
      </c>
      <c r="AN6" s="64">
        <f t="shared" si="6"/>
        <v>-1.8070880799483359E-2</v>
      </c>
      <c r="AO6" s="64">
        <f t="shared" si="7"/>
        <v>-7.6855262070893724E-3</v>
      </c>
      <c r="AP6" s="64">
        <f t="shared" si="8"/>
        <v>-9.2446490884441068E-3</v>
      </c>
      <c r="AQ6" s="64">
        <f t="shared" si="9"/>
        <v>-4.2063778990804549E-3</v>
      </c>
      <c r="AR6" s="64">
        <f t="shared" si="10"/>
        <v>-3.0081575630251721E-3</v>
      </c>
      <c r="AS6" s="64">
        <f t="shared" si="11"/>
        <v>-1.4773193336814204E-2</v>
      </c>
    </row>
    <row r="7" spans="1:45" x14ac:dyDescent="0.2">
      <c r="A7" s="4">
        <v>5</v>
      </c>
      <c r="B7" s="6" t="s">
        <v>2</v>
      </c>
      <c r="C7" s="15"/>
      <c r="D7" s="15">
        <f>0.5*(Cy!C7+Cy!D7)*LN(M!D7/M!C7)</f>
        <v>-2.7415453611135149E-2</v>
      </c>
      <c r="E7" s="15">
        <f>0.5*(Cy!D7+Cy!E7)*LN(M!E7/M!D7)</f>
        <v>1.5914609503530262E-2</v>
      </c>
      <c r="F7" s="15">
        <f>0.5*(Cy!E7+Cy!F7)*LN(M!F7/M!E7)</f>
        <v>-2.9354016355298548E-2</v>
      </c>
      <c r="G7" s="15">
        <f>0.5*(Cy!F7+Cy!G7)*LN(M!G7/M!F7)</f>
        <v>-4.0051496008455492E-2</v>
      </c>
      <c r="H7" s="15">
        <f>0.5*(Cy!G7+Cy!H7)*LN(M!H7/M!G7)</f>
        <v>8.5837495433760975E-3</v>
      </c>
      <c r="I7" s="15">
        <f>0.5*(Cy!H7+Cy!I7)*LN(M!I7/M!H7)</f>
        <v>-1.0517324599630368E-2</v>
      </c>
      <c r="J7" s="15">
        <f>0.5*(Cy!I7+Cy!J7)*LN(M!J7/M!I7)</f>
        <v>-4.4062031639148909E-2</v>
      </c>
      <c r="K7" s="15">
        <f>0.5*(Cy!J7+Cy!K7)*LN(M!K7/M!J7)</f>
        <v>-2.6405919486160011E-2</v>
      </c>
      <c r="L7" s="15">
        <f>0.5*(Cy!K7+Cy!L7)*LN(M!L7/M!K7)</f>
        <v>-6.0659735844811033E-2</v>
      </c>
      <c r="M7" s="15">
        <f>0.5*(Cy!L7+Cy!M7)*LN(M!M7/M!L7)</f>
        <v>-1.696156071994934E-2</v>
      </c>
      <c r="N7" s="15">
        <f>0.5*(Cy!M7+Cy!N7)*LN(M!N7/M!M7)</f>
        <v>-4.543761753369064E-2</v>
      </c>
      <c r="O7" s="15">
        <f>0.5*(Cy!N7+Cy!O7)*LN(M!O7/M!N7)</f>
        <v>-5.6372106907633585E-2</v>
      </c>
      <c r="P7" s="15">
        <f>0.5*(Cy!O7+Cy!P7)*LN(M!P7/M!O7)</f>
        <v>-2.4109316102029318E-2</v>
      </c>
      <c r="Q7" s="15">
        <f>0.5*(Cy!P7+Cy!Q7)*LN(M!Q7/M!P7)</f>
        <v>-3.6512080655237006E-2</v>
      </c>
      <c r="R7" s="15">
        <f>0.5*(Cy!Q7+Cy!R7)*LN(M!R7/M!Q7)</f>
        <v>7.1646359767718992E-2</v>
      </c>
      <c r="S7" s="15">
        <f>0.5*(Cy!R7+Cy!S7)*LN(M!S7/M!R7)</f>
        <v>-4.3590963358354474E-2</v>
      </c>
      <c r="T7" s="15">
        <f>0.5*(Cy!S7+Cy!T7)*LN(M!T7/M!S7)</f>
        <v>-9.2139837485286744E-2</v>
      </c>
      <c r="U7" s="15">
        <f>0.5*(Cy!T7+Cy!U7)*LN(M!U7/M!T7)</f>
        <v>3.8148054767355728E-2</v>
      </c>
      <c r="V7" s="15">
        <f>0.5*(Cy!U7+Cy!V7)*LN(M!V7/M!U7)</f>
        <v>-2.122795936062177E-2</v>
      </c>
      <c r="W7" s="15">
        <f>0.5*(Cy!V7+Cy!W7)*LN(M!W7/M!V7)</f>
        <v>-1.0476231131835113E-2</v>
      </c>
      <c r="X7" s="15">
        <f>0.5*(Cy!W7+Cy!X7)*LN(M!X7/M!W7)</f>
        <v>-1.1996065039103325E-2</v>
      </c>
      <c r="Y7" s="15">
        <f>0.5*(Cy!X7+Cy!Y7)*LN(M!Y7/M!X7)</f>
        <v>8.2907780020254583E-3</v>
      </c>
      <c r="Z7" s="15">
        <f>0.5*(Cy!Y7+Cy!Z7)*LN(M!Z7/M!Y7)</f>
        <v>-1.4664942109768818E-2</v>
      </c>
      <c r="AA7" s="15">
        <f>0.5*(Cy!Z7+Cy!AA7)*LN(M!AA7/M!Z7)</f>
        <v>-9.4995891567505059E-3</v>
      </c>
      <c r="AB7" s="15">
        <f>0.5*(Cy!AA7+Cy!AB7)*LN(M!AB7/M!AA7)</f>
        <v>-2.6550513763266847E-2</v>
      </c>
      <c r="AC7" s="15">
        <f>0.5*(Cy!AB7+Cy!AC7)*LN(M!AC7/M!AB7)</f>
        <v>2.5495042867936749E-2</v>
      </c>
      <c r="AD7" s="15">
        <f>0.5*(Cy!AC7+Cy!AD7)*LN(M!AD7/M!AC7)</f>
        <v>-3.0794780785452183E-2</v>
      </c>
      <c r="AE7" s="15">
        <f>0.5*(Cy!AD7+Cy!AE7)*LN(M!AE7/M!AD7)</f>
        <v>-3.3282651285454587E-2</v>
      </c>
      <c r="AF7" s="15"/>
      <c r="AH7" s="64">
        <f t="shared" si="0"/>
        <v>-1.1084895583295609E-2</v>
      </c>
      <c r="AI7" s="64">
        <f t="shared" si="1"/>
        <v>-3.8705373044751981E-2</v>
      </c>
      <c r="AJ7" s="64">
        <f t="shared" si="2"/>
        <v>-1.7787621451107079E-2</v>
      </c>
      <c r="AK7" s="64">
        <f t="shared" si="3"/>
        <v>-1.9538407649898244E-2</v>
      </c>
      <c r="AL7" s="64">
        <f t="shared" si="4"/>
        <v>-3.3858448319647925E-3</v>
      </c>
      <c r="AM7" s="64">
        <f t="shared" si="5"/>
        <v>-3.2038716035453385E-2</v>
      </c>
      <c r="AN7" s="64">
        <f t="shared" si="6"/>
        <v>-2.8246497247929537E-2</v>
      </c>
      <c r="AO7" s="64">
        <f t="shared" si="7"/>
        <v>-1.489155787335183E-2</v>
      </c>
      <c r="AP7" s="64">
        <f t="shared" si="8"/>
        <v>-1.5568478364139101E-2</v>
      </c>
      <c r="AQ7" s="64">
        <f t="shared" si="9"/>
        <v>-1.0606066756940178E-2</v>
      </c>
      <c r="AR7" s="64">
        <f t="shared" si="10"/>
        <v>-1.2860796400990008E-2</v>
      </c>
      <c r="AS7" s="64">
        <f t="shared" si="11"/>
        <v>-1.9132894254666494E-2</v>
      </c>
    </row>
    <row r="8" spans="1:45" x14ac:dyDescent="0.2">
      <c r="A8" s="4">
        <v>6</v>
      </c>
      <c r="B8" s="6" t="s">
        <v>42</v>
      </c>
      <c r="C8" s="15"/>
      <c r="D8" s="15">
        <f>0.5*(Cy!C8+Cy!D8)*LN(M!D8/M!C8)</f>
        <v>-3.8879345063617598E-3</v>
      </c>
      <c r="E8" s="15">
        <f>0.5*(Cy!D8+Cy!E8)*LN(M!E8/M!D8)</f>
        <v>-2.307253568834897E-2</v>
      </c>
      <c r="F8" s="15">
        <f>0.5*(Cy!E8+Cy!F8)*LN(M!F8/M!E8)</f>
        <v>6.2514535151045466E-4</v>
      </c>
      <c r="G8" s="15">
        <f>0.5*(Cy!F8+Cy!G8)*LN(M!G8/M!F8)</f>
        <v>-6.7134705286177546E-3</v>
      </c>
      <c r="H8" s="15">
        <f>0.5*(Cy!G8+Cy!H8)*LN(M!H8/M!G8)</f>
        <v>-1.6645370602480031E-2</v>
      </c>
      <c r="I8" s="15">
        <f>0.5*(Cy!H8+Cy!I8)*LN(M!I8/M!H8)</f>
        <v>2.4538954886722713E-3</v>
      </c>
      <c r="J8" s="15">
        <f>0.5*(Cy!I8+Cy!J8)*LN(M!J8/M!I8)</f>
        <v>-1.8628374290145411E-2</v>
      </c>
      <c r="K8" s="15">
        <f>0.5*(Cy!J8+Cy!K8)*LN(M!K8/M!J8)</f>
        <v>2.8233135573002655E-2</v>
      </c>
      <c r="L8" s="15">
        <f>0.5*(Cy!K8+Cy!L8)*LN(M!L8/M!K8)</f>
        <v>-1.0700555005666357E-2</v>
      </c>
      <c r="M8" s="15">
        <f>0.5*(Cy!L8+Cy!M8)*LN(M!M8/M!L8)</f>
        <v>5.5670258593600863E-3</v>
      </c>
      <c r="N8" s="15">
        <f>0.5*(Cy!M8+Cy!N8)*LN(M!N8/M!M8)</f>
        <v>-3.3395442663959246E-2</v>
      </c>
      <c r="O8" s="15">
        <f>0.5*(Cy!N8+Cy!O8)*LN(M!O8/M!N8)</f>
        <v>-1.2187408532210764E-2</v>
      </c>
      <c r="P8" s="15">
        <f>0.5*(Cy!O8+Cy!P8)*LN(M!P8/M!O8)</f>
        <v>1.9879042881017269E-3</v>
      </c>
      <c r="Q8" s="15">
        <f>0.5*(Cy!P8+Cy!Q8)*LN(M!Q8/M!P8)</f>
        <v>1.9656158496120551E-2</v>
      </c>
      <c r="R8" s="15">
        <f>0.5*(Cy!Q8+Cy!R8)*LN(M!R8/M!Q8)</f>
        <v>-8.7632666232641807E-4</v>
      </c>
      <c r="S8" s="15">
        <f>0.5*(Cy!R8+Cy!S8)*LN(M!S8/M!R8)</f>
        <v>-1.6093063982303461E-3</v>
      </c>
      <c r="T8" s="15">
        <f>0.5*(Cy!S8+Cy!T8)*LN(M!T8/M!S8)</f>
        <v>-5.5873294646765763E-2</v>
      </c>
      <c r="U8" s="15">
        <f>0.5*(Cy!T8+Cy!U8)*LN(M!U8/M!T8)</f>
        <v>-8.5114255146864597E-3</v>
      </c>
      <c r="V8" s="15">
        <f>0.5*(Cy!U8+Cy!V8)*LN(M!V8/M!U8)</f>
        <v>1.5763676180850155E-2</v>
      </c>
      <c r="W8" s="15">
        <f>0.5*(Cy!V8+Cy!W8)*LN(M!W8/M!V8)</f>
        <v>-3.6098182433647305E-2</v>
      </c>
      <c r="X8" s="15">
        <f>0.5*(Cy!W8+Cy!X8)*LN(M!X8/M!W8)</f>
        <v>4.0964509758726696E-2</v>
      </c>
      <c r="Y8" s="15">
        <f>0.5*(Cy!X8+Cy!Y8)*LN(M!Y8/M!X8)</f>
        <v>-5.0854136646556185E-2</v>
      </c>
      <c r="Z8" s="15">
        <f>0.5*(Cy!Y8+Cy!Z8)*LN(M!Z8/M!Y8)</f>
        <v>-5.8587120325188089E-4</v>
      </c>
      <c r="AA8" s="15">
        <f>0.5*(Cy!Z8+Cy!AA8)*LN(M!AA8/M!Z8)</f>
        <v>8.9502450799216256E-3</v>
      </c>
      <c r="AB8" s="15">
        <f>0.5*(Cy!AA8+Cy!AB8)*LN(M!AB8/M!AA8)</f>
        <v>-5.6339962979133169E-3</v>
      </c>
      <c r="AC8" s="15">
        <f>0.5*(Cy!AB8+Cy!AC8)*LN(M!AC8/M!AB8)</f>
        <v>1.8130624705312355E-2</v>
      </c>
      <c r="AD8" s="15">
        <f>0.5*(Cy!AC8+Cy!AD8)*LN(M!AD8/M!AC8)</f>
        <v>8.221071127897054E-3</v>
      </c>
      <c r="AE8" s="15">
        <f>0.5*(Cy!AD8+Cy!AE8)*LN(M!AE8/M!AD8)</f>
        <v>1.8381374224679659E-2</v>
      </c>
      <c r="AF8" s="15"/>
      <c r="AH8" s="64">
        <f t="shared" si="0"/>
        <v>-8.6704671958528056E-3</v>
      </c>
      <c r="AI8" s="64">
        <f t="shared" si="1"/>
        <v>-5.7848421054816548E-3</v>
      </c>
      <c r="AJ8" s="64">
        <f t="shared" si="2"/>
        <v>1.3942042382909501E-3</v>
      </c>
      <c r="AK8" s="64">
        <f t="shared" si="3"/>
        <v>-8.7509433311045333E-3</v>
      </c>
      <c r="AL8" s="64">
        <f t="shared" si="4"/>
        <v>-5.9986268724974796E-3</v>
      </c>
      <c r="AM8" s="64">
        <f t="shared" si="5"/>
        <v>1.3301222676288357E-2</v>
      </c>
      <c r="AN8" s="64">
        <f t="shared" si="6"/>
        <v>-2.195318933595352E-3</v>
      </c>
      <c r="AO8" s="64">
        <f t="shared" si="7"/>
        <v>-3.9287838054527799E-3</v>
      </c>
      <c r="AP8" s="64">
        <f t="shared" si="8"/>
        <v>-1.0208719524813604E-2</v>
      </c>
      <c r="AQ8" s="64">
        <f t="shared" si="9"/>
        <v>-1.2030939766949938E-2</v>
      </c>
      <c r="AR8" s="64">
        <f t="shared" si="10"/>
        <v>1.491102335262969E-2</v>
      </c>
      <c r="AS8" s="64">
        <f t="shared" si="11"/>
        <v>-4.1648492955796623E-3</v>
      </c>
    </row>
    <row r="9" spans="1:45" x14ac:dyDescent="0.2">
      <c r="A9" s="4">
        <v>7</v>
      </c>
      <c r="B9" s="6" t="s">
        <v>43</v>
      </c>
      <c r="C9" s="15"/>
      <c r="D9" s="15">
        <f>0.5*(Cy!C9+Cy!D9)*LN(M!D9/M!C9)</f>
        <v>-5.4045699056881009E-2</v>
      </c>
      <c r="E9" s="15">
        <f>0.5*(Cy!D9+Cy!E9)*LN(M!E9/M!D9)</f>
        <v>-1.664921133040256E-2</v>
      </c>
      <c r="F9" s="15">
        <f>0.5*(Cy!E9+Cy!F9)*LN(M!F9/M!E9)</f>
        <v>-3.6629658032032504E-2</v>
      </c>
      <c r="G9" s="15">
        <f>0.5*(Cy!F9+Cy!G9)*LN(M!G9/M!F9)</f>
        <v>7.1835993035063725E-4</v>
      </c>
      <c r="H9" s="15">
        <f>0.5*(Cy!G9+Cy!H9)*LN(M!H9/M!G9)</f>
        <v>-4.1335203708661339E-2</v>
      </c>
      <c r="I9" s="15">
        <f>0.5*(Cy!H9+Cy!I9)*LN(M!I9/M!H9)</f>
        <v>-3.3157358585999226E-2</v>
      </c>
      <c r="J9" s="15">
        <f>0.5*(Cy!I9+Cy!J9)*LN(M!J9/M!I9)</f>
        <v>7.7967252176000925E-4</v>
      </c>
      <c r="K9" s="15">
        <f>0.5*(Cy!J9+Cy!K9)*LN(M!K9/M!J9)</f>
        <v>-6.5964155684930997E-2</v>
      </c>
      <c r="L9" s="15">
        <f>0.5*(Cy!K9+Cy!L9)*LN(M!L9/M!K9)</f>
        <v>-5.8219537140611323E-2</v>
      </c>
      <c r="M9" s="15">
        <f>0.5*(Cy!L9+Cy!M9)*LN(M!M9/M!L9)</f>
        <v>-1.5410813733291699E-2</v>
      </c>
      <c r="N9" s="15">
        <f>0.5*(Cy!M9+Cy!N9)*LN(M!N9/M!M9)</f>
        <v>8.1094478281657865E-3</v>
      </c>
      <c r="O9" s="15">
        <f>0.5*(Cy!N9+Cy!O9)*LN(M!O9/M!N9)</f>
        <v>-4.3964448064285552E-2</v>
      </c>
      <c r="P9" s="15">
        <f>0.5*(Cy!O9+Cy!P9)*LN(M!P9/M!O9)</f>
        <v>1.4761232159444523E-2</v>
      </c>
      <c r="Q9" s="15">
        <f>0.5*(Cy!P9+Cy!Q9)*LN(M!Q9/M!P9)</f>
        <v>-1.8793540906542189E-2</v>
      </c>
      <c r="R9" s="15">
        <f>0.5*(Cy!Q9+Cy!R9)*LN(M!R9/M!Q9)</f>
        <v>-3.3219985404284044E-2</v>
      </c>
      <c r="S9" s="15">
        <f>0.5*(Cy!R9+Cy!S9)*LN(M!S9/M!R9)</f>
        <v>-2.5034827543746564E-2</v>
      </c>
      <c r="T9" s="15">
        <f>0.5*(Cy!S9+Cy!T9)*LN(M!T9/M!S9)</f>
        <v>-3.1209065921618734E-2</v>
      </c>
      <c r="U9" s="15">
        <f>0.5*(Cy!T9+Cy!U9)*LN(M!U9/M!T9)</f>
        <v>-4.6384270411035836E-2</v>
      </c>
      <c r="V9" s="15">
        <f>0.5*(Cy!U9+Cy!V9)*LN(M!V9/M!U9)</f>
        <v>6.3615620004992017E-3</v>
      </c>
      <c r="W9" s="15">
        <f>0.5*(Cy!V9+Cy!W9)*LN(M!W9/M!V9)</f>
        <v>-5.7878231973915638E-2</v>
      </c>
      <c r="X9" s="15">
        <f>0.5*(Cy!W9+Cy!X9)*LN(M!X9/M!W9)</f>
        <v>5.6320318953264184E-2</v>
      </c>
      <c r="Y9" s="15">
        <f>0.5*(Cy!X9+Cy!Y9)*LN(M!Y9/M!X9)</f>
        <v>-3.7826950264418714E-2</v>
      </c>
      <c r="Z9" s="15">
        <f>0.5*(Cy!Y9+Cy!Z9)*LN(M!Z9/M!Y9)</f>
        <v>-5.2728998653884349E-2</v>
      </c>
      <c r="AA9" s="15">
        <f>0.5*(Cy!Z9+Cy!AA9)*LN(M!AA9/M!Z9)</f>
        <v>-1.3287908696012908E-2</v>
      </c>
      <c r="AB9" s="15">
        <f>0.5*(Cy!AA9+Cy!AB9)*LN(M!AB9/M!AA9)</f>
        <v>-2.5560345678227868E-2</v>
      </c>
      <c r="AC9" s="15">
        <f>0.5*(Cy!AB9+Cy!AC9)*LN(M!AC9/M!AB9)</f>
        <v>-3.7833922133468853E-2</v>
      </c>
      <c r="AD9" s="15">
        <f>0.5*(Cy!AC9+Cy!AD9)*LN(M!AD9/M!AC9)</f>
        <v>7.5533707489577426E-2</v>
      </c>
      <c r="AE9" s="15">
        <f>0.5*(Cy!AD9+Cy!AE9)*LN(M!AE9/M!AD9)</f>
        <v>2.9651302739020901E-2</v>
      </c>
      <c r="AF9" s="15"/>
      <c r="AH9" s="64">
        <f t="shared" si="0"/>
        <v>-2.5410614345348997E-2</v>
      </c>
      <c r="AI9" s="64">
        <f t="shared" si="1"/>
        <v>-2.6141077241781645E-2</v>
      </c>
      <c r="AJ9" s="64">
        <f t="shared" si="2"/>
        <v>-2.1250313951882767E-2</v>
      </c>
      <c r="AK9" s="64">
        <f t="shared" si="3"/>
        <v>-1.4557937470561364E-2</v>
      </c>
      <c r="AL9" s="64">
        <f t="shared" si="4"/>
        <v>-3.3447625085202534E-2</v>
      </c>
      <c r="AM9" s="64">
        <f t="shared" si="5"/>
        <v>5.2592505114299165E-2</v>
      </c>
      <c r="AN9" s="64">
        <f t="shared" si="6"/>
        <v>-2.3695695596832204E-2</v>
      </c>
      <c r="AO9" s="64">
        <f t="shared" si="7"/>
        <v>-1.1236900212518433E-2</v>
      </c>
      <c r="AP9" s="64">
        <f t="shared" si="8"/>
        <v>-2.2465987849483407E-2</v>
      </c>
      <c r="AQ9" s="64">
        <f t="shared" si="9"/>
        <v>-3.2351050823135961E-2</v>
      </c>
      <c r="AR9" s="64">
        <f t="shared" si="10"/>
        <v>2.2450362698376494E-2</v>
      </c>
      <c r="AS9" s="64">
        <f t="shared" si="11"/>
        <v>-1.8476030749825484E-2</v>
      </c>
    </row>
    <row r="10" spans="1:45" x14ac:dyDescent="0.2">
      <c r="A10" s="4">
        <v>8</v>
      </c>
      <c r="B10" s="6" t="s">
        <v>44</v>
      </c>
      <c r="C10" s="15"/>
      <c r="D10" s="15">
        <f>0.5*(Cy!C10+Cy!D10)*LN(M!D10/M!C10)</f>
        <v>-7.69258728317056E-2</v>
      </c>
      <c r="E10" s="15">
        <f>0.5*(Cy!D10+Cy!E10)*LN(M!E10/M!D10)</f>
        <v>1.1621308683341812E-3</v>
      </c>
      <c r="F10" s="15">
        <f>0.5*(Cy!E10+Cy!F10)*LN(M!F10/M!E10)</f>
        <v>8.5940655377165377E-3</v>
      </c>
      <c r="G10" s="15">
        <f>0.5*(Cy!F10+Cy!G10)*LN(M!G10/M!F10)</f>
        <v>-5.0463548452345276E-2</v>
      </c>
      <c r="H10" s="15">
        <f>0.5*(Cy!G10+Cy!H10)*LN(M!H10/M!G10)</f>
        <v>6.6671824339166463E-2</v>
      </c>
      <c r="I10" s="15">
        <f>0.5*(Cy!H10+Cy!I10)*LN(M!I10/M!H10)</f>
        <v>-2.8308074953249038E-2</v>
      </c>
      <c r="J10" s="15">
        <f>0.5*(Cy!I10+Cy!J10)*LN(M!J10/M!I10)</f>
        <v>-0.22415323594930081</v>
      </c>
      <c r="K10" s="15">
        <f>0.5*(Cy!J10+Cy!K10)*LN(M!K10/M!J10)</f>
        <v>0.26082241013234714</v>
      </c>
      <c r="L10" s="15">
        <f>0.5*(Cy!K10+Cy!L10)*LN(M!L10/M!K10)</f>
        <v>-4.7041864472486455E-2</v>
      </c>
      <c r="M10" s="15">
        <f>0.5*(Cy!L10+Cy!M10)*LN(M!M10/M!L10)</f>
        <v>3.7314918874543558E-2</v>
      </c>
      <c r="N10" s="15">
        <f>0.5*(Cy!M10+Cy!N10)*LN(M!N10/M!M10)</f>
        <v>4.9209495855994626E-4</v>
      </c>
      <c r="O10" s="15">
        <f>0.5*(Cy!N10+Cy!O10)*LN(M!O10/M!N10)</f>
        <v>-2.5146308419259085E-2</v>
      </c>
      <c r="P10" s="15">
        <f>0.5*(Cy!O10+Cy!P10)*LN(M!P10/M!O10)</f>
        <v>-7.4151718048480031E-2</v>
      </c>
      <c r="Q10" s="15">
        <f>0.5*(Cy!P10+Cy!Q10)*LN(M!Q10/M!P10)</f>
        <v>9.9482149950218483E-3</v>
      </c>
      <c r="R10" s="15">
        <f>0.5*(Cy!Q10+Cy!R10)*LN(M!R10/M!Q10)</f>
        <v>-0.10049771112200118</v>
      </c>
      <c r="S10" s="15">
        <f>0.5*(Cy!R10+Cy!S10)*LN(M!S10/M!R10)</f>
        <v>-5.3828455815913077E-2</v>
      </c>
      <c r="T10" s="15">
        <f>0.5*(Cy!S10+Cy!T10)*LN(M!T10/M!S10)</f>
        <v>2.7859935636618559E-2</v>
      </c>
      <c r="U10" s="15">
        <f>0.5*(Cy!T10+Cy!U10)*LN(M!U10/M!T10)</f>
        <v>-4.6845604348242434E-2</v>
      </c>
      <c r="V10" s="15">
        <f>0.5*(Cy!U10+Cy!V10)*LN(M!V10/M!U10)</f>
        <v>-6.8367707786771439E-2</v>
      </c>
      <c r="W10" s="15">
        <f>0.5*(Cy!V10+Cy!W10)*LN(M!W10/M!V10)</f>
        <v>1.1261310875845212E-2</v>
      </c>
      <c r="X10" s="15">
        <f>0.5*(Cy!W10+Cy!X10)*LN(M!X10/M!W10)</f>
        <v>-3.351298452717516E-2</v>
      </c>
      <c r="Y10" s="15">
        <f>0.5*(Cy!X10+Cy!Y10)*LN(M!Y10/M!X10)</f>
        <v>-4.6522119926085209E-2</v>
      </c>
      <c r="Z10" s="15">
        <f>0.5*(Cy!Y10+Cy!Z10)*LN(M!Z10/M!Y10)</f>
        <v>-1.8096875802707749E-2</v>
      </c>
      <c r="AA10" s="15">
        <f>0.5*(Cy!Z10+Cy!AA10)*LN(M!AA10/M!Z10)</f>
        <v>-7.6932244291110325E-3</v>
      </c>
      <c r="AB10" s="15">
        <f>0.5*(Cy!AA10+Cy!AB10)*LN(M!AB10/M!AA10)</f>
        <v>-2.1148417095186261E-2</v>
      </c>
      <c r="AC10" s="15">
        <f>0.5*(Cy!AB10+Cy!AC10)*LN(M!AC10/M!AB10)</f>
        <v>-3.4549891147490205E-3</v>
      </c>
      <c r="AD10" s="15">
        <f>0.5*(Cy!AC10+Cy!AD10)*LN(M!AD10/M!AC10)</f>
        <v>5.862800902081329E-2</v>
      </c>
      <c r="AE10" s="15">
        <f>0.5*(Cy!AD10+Cy!AE10)*LN(M!AE10/M!AD10)</f>
        <v>-6.4088114058670335E-4</v>
      </c>
      <c r="AF10" s="15"/>
      <c r="AH10" s="64">
        <f t="shared" si="0"/>
        <v>-4.6872053207542565E-4</v>
      </c>
      <c r="AI10" s="64">
        <f t="shared" si="1"/>
        <v>5.4868647087326751E-3</v>
      </c>
      <c r="AJ10" s="64">
        <f t="shared" si="2"/>
        <v>-4.8735195682126302E-2</v>
      </c>
      <c r="AK10" s="64">
        <f t="shared" si="3"/>
        <v>-2.1921010029945051E-2</v>
      </c>
      <c r="AL10" s="64">
        <f t="shared" si="4"/>
        <v>-1.9383125273567857E-2</v>
      </c>
      <c r="AM10" s="64">
        <f t="shared" si="5"/>
        <v>2.8993563940113293E-2</v>
      </c>
      <c r="AN10" s="64">
        <f t="shared" si="6"/>
        <v>-2.1624165486696816E-2</v>
      </c>
      <c r="AO10" s="64">
        <f t="shared" si="7"/>
        <v>-1.2377795719778156E-2</v>
      </c>
      <c r="AP10" s="64">
        <f t="shared" si="8"/>
        <v>-2.2562854155868384E-2</v>
      </c>
      <c r="AQ10" s="64">
        <f t="shared" si="9"/>
        <v>-2.3365159313272564E-2</v>
      </c>
      <c r="AR10" s="64">
        <f t="shared" si="10"/>
        <v>1.8177379588492523E-2</v>
      </c>
      <c r="AS10" s="64">
        <f t="shared" si="11"/>
        <v>-1.3596992820914191E-2</v>
      </c>
    </row>
    <row r="11" spans="1:45" x14ac:dyDescent="0.2">
      <c r="A11" s="4">
        <v>9</v>
      </c>
      <c r="B11" s="6" t="s">
        <v>45</v>
      </c>
      <c r="C11" s="15"/>
      <c r="D11" s="15">
        <f>0.5*(Cy!C11+Cy!D11)*LN(M!D11/M!C11)</f>
        <v>2.7086504360016472E-2</v>
      </c>
      <c r="E11" s="15">
        <f>0.5*(Cy!D11+Cy!E11)*LN(M!E11/M!D11)</f>
        <v>1.8295805409744705E-2</v>
      </c>
      <c r="F11" s="15">
        <f>0.5*(Cy!E11+Cy!F11)*LN(M!F11/M!E11)</f>
        <v>-2.0538072394687478E-2</v>
      </c>
      <c r="G11" s="15">
        <f>0.5*(Cy!F11+Cy!G11)*LN(M!G11/M!F11)</f>
        <v>3.7223518935481911E-2</v>
      </c>
      <c r="H11" s="15">
        <f>0.5*(Cy!G11+Cy!H11)*LN(M!H11/M!G11)</f>
        <v>-1.7379121357756686E-2</v>
      </c>
      <c r="I11" s="15">
        <f>0.5*(Cy!H11+Cy!I11)*LN(M!I11/M!H11)</f>
        <v>-3.3403240110566721E-3</v>
      </c>
      <c r="J11" s="15">
        <f>0.5*(Cy!I11+Cy!J11)*LN(M!J11/M!I11)</f>
        <v>4.4683245973011564E-2</v>
      </c>
      <c r="K11" s="15">
        <f>0.5*(Cy!J11+Cy!K11)*LN(M!K11/M!J11)</f>
        <v>-6.9900671551867771E-2</v>
      </c>
      <c r="L11" s="15">
        <f>0.5*(Cy!K11+Cy!L11)*LN(M!L11/M!K11)</f>
        <v>-3.6140860096701742E-3</v>
      </c>
      <c r="M11" s="15">
        <f>0.5*(Cy!L11+Cy!M11)*LN(M!M11/M!L11)</f>
        <v>8.2368393083067596E-3</v>
      </c>
      <c r="N11" s="15">
        <f>0.5*(Cy!M11+Cy!N11)*LN(M!N11/M!M11)</f>
        <v>3.2954033233813615E-2</v>
      </c>
      <c r="O11" s="15">
        <f>0.5*(Cy!N11+Cy!O11)*LN(M!O11/M!N11)</f>
        <v>-5.9593127253014418E-3</v>
      </c>
      <c r="P11" s="15">
        <f>0.5*(Cy!O11+Cy!P11)*LN(M!P11/M!O11)</f>
        <v>3.7094829832902777E-2</v>
      </c>
      <c r="Q11" s="15">
        <f>0.5*(Cy!P11+Cy!Q11)*LN(M!Q11/M!P11)</f>
        <v>1.2710140093720514E-2</v>
      </c>
      <c r="R11" s="15">
        <f>0.5*(Cy!Q11+Cy!R11)*LN(M!R11/M!Q11)</f>
        <v>3.2815345612531251E-2</v>
      </c>
      <c r="S11" s="15">
        <f>0.5*(Cy!R11+Cy!S11)*LN(M!S11/M!R11)</f>
        <v>3.5780854727427126E-2</v>
      </c>
      <c r="T11" s="15">
        <f>0.5*(Cy!S11+Cy!T11)*LN(M!T11/M!S11)</f>
        <v>2.0025546833491746E-2</v>
      </c>
      <c r="U11" s="15">
        <f>0.5*(Cy!T11+Cy!U11)*LN(M!U11/M!T11)</f>
        <v>2.2532769536620038E-3</v>
      </c>
      <c r="V11" s="15">
        <f>0.5*(Cy!U11+Cy!V11)*LN(M!V11/M!U11)</f>
        <v>-1.9371689719591988E-2</v>
      </c>
      <c r="W11" s="15">
        <f>0.5*(Cy!V11+Cy!W11)*LN(M!W11/M!V11)</f>
        <v>3.1055760277526697E-4</v>
      </c>
      <c r="X11" s="15">
        <f>0.5*(Cy!W11+Cy!X11)*LN(M!X11/M!W11)</f>
        <v>8.6607654162768055E-3</v>
      </c>
      <c r="Y11" s="15">
        <f>0.5*(Cy!X11+Cy!Y11)*LN(M!Y11/M!X11)</f>
        <v>1.4932539659309562E-2</v>
      </c>
      <c r="Z11" s="15">
        <f>0.5*(Cy!Y11+Cy!Z11)*LN(M!Z11/M!Y11)</f>
        <v>9.0125521556877527E-3</v>
      </c>
      <c r="AA11" s="15">
        <f>0.5*(Cy!Z11+Cy!AA11)*LN(M!AA11/M!Z11)</f>
        <v>1.7590291792893026E-2</v>
      </c>
      <c r="AB11" s="15">
        <f>0.5*(Cy!AA11+Cy!AB11)*LN(M!AB11/M!AA11)</f>
        <v>-4.2588532079348672E-3</v>
      </c>
      <c r="AC11" s="15">
        <f>0.5*(Cy!AB11+Cy!AC11)*LN(M!AC11/M!AB11)</f>
        <v>-4.473148659990505E-2</v>
      </c>
      <c r="AD11" s="15">
        <f>0.5*(Cy!AC11+Cy!AD11)*LN(M!AD11/M!AC11)</f>
        <v>-1.2444926100209709E-2</v>
      </c>
      <c r="AE11" s="15">
        <f>0.5*(Cy!AD11+Cy!AE11)*LN(M!AE11/M!AD11)</f>
        <v>-1.3940623848986772E-2</v>
      </c>
      <c r="AF11" s="15"/>
      <c r="AH11" s="64">
        <f t="shared" si="0"/>
        <v>2.8523613163451561E-3</v>
      </c>
      <c r="AI11" s="64">
        <f t="shared" si="1"/>
        <v>2.4718721907187992E-3</v>
      </c>
      <c r="AJ11" s="64">
        <f t="shared" si="2"/>
        <v>2.2488371508256045E-2</v>
      </c>
      <c r="AK11" s="64">
        <f t="shared" si="3"/>
        <v>2.3756914173227667E-3</v>
      </c>
      <c r="AL11" s="64">
        <f t="shared" si="4"/>
        <v>-1.4909912399899152E-3</v>
      </c>
      <c r="AM11" s="64">
        <f t="shared" si="5"/>
        <v>-1.319277497459824E-2</v>
      </c>
      <c r="AN11" s="64">
        <f t="shared" si="6"/>
        <v>1.2480121849487422E-2</v>
      </c>
      <c r="AO11" s="64">
        <f t="shared" si="7"/>
        <v>-1.8301707552110184E-3</v>
      </c>
      <c r="AP11" s="64">
        <f t="shared" si="8"/>
        <v>5.461665276285479E-3</v>
      </c>
      <c r="AQ11" s="64">
        <f t="shared" si="9"/>
        <v>9.3191325999888684E-3</v>
      </c>
      <c r="AR11" s="64">
        <f t="shared" si="10"/>
        <v>-2.3705678849700512E-2</v>
      </c>
      <c r="AS11" s="64">
        <f t="shared" si="11"/>
        <v>4.3370731857062146E-3</v>
      </c>
    </row>
    <row r="12" spans="1:45" x14ac:dyDescent="0.2">
      <c r="A12" s="4">
        <v>10</v>
      </c>
      <c r="B12" s="6" t="s">
        <v>46</v>
      </c>
      <c r="C12" s="15"/>
      <c r="D12" s="15">
        <f>0.5*(Cy!C12+Cy!D12)*LN(M!D12/M!C12)</f>
        <v>-5.5897006779684726E-3</v>
      </c>
      <c r="E12" s="15">
        <f>0.5*(Cy!D12+Cy!E12)*LN(M!E12/M!D12)</f>
        <v>-2.320911169532423E-2</v>
      </c>
      <c r="F12" s="15">
        <f>0.5*(Cy!E12+Cy!F12)*LN(M!F12/M!E12)</f>
        <v>2.2824621324641046E-2</v>
      </c>
      <c r="G12" s="15">
        <f>0.5*(Cy!F12+Cy!G12)*LN(M!G12/M!F12)</f>
        <v>1.4070855768490013E-2</v>
      </c>
      <c r="H12" s="15">
        <f>0.5*(Cy!G12+Cy!H12)*LN(M!H12/M!G12)</f>
        <v>-3.7311774430569655E-2</v>
      </c>
      <c r="I12" s="15">
        <f>0.5*(Cy!H12+Cy!I12)*LN(M!I12/M!H12)</f>
        <v>-2.1384284520982927E-2</v>
      </c>
      <c r="J12" s="15">
        <f>0.5*(Cy!I12+Cy!J12)*LN(M!J12/M!I12)</f>
        <v>1.8534291786290898E-2</v>
      </c>
      <c r="K12" s="15">
        <f>0.5*(Cy!J12+Cy!K12)*LN(M!K12/M!J12)</f>
        <v>-2.8653675099653282E-2</v>
      </c>
      <c r="L12" s="15">
        <f>0.5*(Cy!K12+Cy!L12)*LN(M!L12/M!K12)</f>
        <v>-5.2302259595400132E-3</v>
      </c>
      <c r="M12" s="15">
        <f>0.5*(Cy!L12+Cy!M12)*LN(M!M12/M!L12)</f>
        <v>2.9031103089376887E-2</v>
      </c>
      <c r="N12" s="15">
        <f>0.5*(Cy!M12+Cy!N12)*LN(M!N12/M!M12)</f>
        <v>-5.9745738383213599E-2</v>
      </c>
      <c r="O12" s="15">
        <f>0.5*(Cy!N12+Cy!O12)*LN(M!O12/M!N12)</f>
        <v>-4.0313577592261222E-2</v>
      </c>
      <c r="P12" s="15">
        <f>0.5*(Cy!O12+Cy!P12)*LN(M!P12/M!O12)</f>
        <v>-5.2974011082946642E-3</v>
      </c>
      <c r="Q12" s="15">
        <f>0.5*(Cy!P12+Cy!Q12)*LN(M!Q12/M!P12)</f>
        <v>-2.6026932596354573E-2</v>
      </c>
      <c r="R12" s="15">
        <f>0.5*(Cy!Q12+Cy!R12)*LN(M!R12/M!Q12)</f>
        <v>4.2993131817176906E-2</v>
      </c>
      <c r="S12" s="15">
        <f>0.5*(Cy!R12+Cy!S12)*LN(M!S12/M!R12)</f>
        <v>-1.5864095939806453E-2</v>
      </c>
      <c r="T12" s="15">
        <f>0.5*(Cy!S12+Cy!T12)*LN(M!T12/M!S12)</f>
        <v>-6.0179600402241136E-2</v>
      </c>
      <c r="U12" s="15">
        <f>0.5*(Cy!T12+Cy!U12)*LN(M!U12/M!T12)</f>
        <v>2.7817363519134029E-2</v>
      </c>
      <c r="V12" s="15">
        <f>0.5*(Cy!U12+Cy!V12)*LN(M!V12/M!U12)</f>
        <v>-5.1772158083292974E-3</v>
      </c>
      <c r="W12" s="15">
        <f>0.5*(Cy!V12+Cy!W12)*LN(M!W12/M!V12)</f>
        <v>-2.1862393546850888E-2</v>
      </c>
      <c r="X12" s="15">
        <f>0.5*(Cy!W12+Cy!X12)*LN(M!X12/M!W12)</f>
        <v>-1.972778453390165E-2</v>
      </c>
      <c r="Y12" s="15">
        <f>0.5*(Cy!X12+Cy!Y12)*LN(M!Y12/M!X12)</f>
        <v>-3.5138480843330766E-2</v>
      </c>
      <c r="Z12" s="15">
        <f>0.5*(Cy!Y12+Cy!Z12)*LN(M!Z12/M!Y12)</f>
        <v>1.106635376155151E-3</v>
      </c>
      <c r="AA12" s="15">
        <f>0.5*(Cy!Z12+Cy!AA12)*LN(M!AA12/M!Z12)</f>
        <v>5.7406048202114451E-2</v>
      </c>
      <c r="AB12" s="15">
        <f>0.5*(Cy!AA12+Cy!AB12)*LN(M!AB12/M!AA12)</f>
        <v>6.9651089874561084E-3</v>
      </c>
      <c r="AC12" s="15">
        <f>0.5*(Cy!AB12+Cy!AC12)*LN(M!AC12/M!AB12)</f>
        <v>-5.5509383383594429E-2</v>
      </c>
      <c r="AD12" s="15">
        <f>0.5*(Cy!AC12+Cy!AD12)*LN(M!AD12/M!AC12)</f>
        <v>-2.6838767623462295E-2</v>
      </c>
      <c r="AE12" s="15">
        <f>0.5*(Cy!AD12+Cy!AE12)*LN(M!AE12/M!AD12)</f>
        <v>2.0901548888478017E-3</v>
      </c>
      <c r="AF12" s="15"/>
      <c r="AH12" s="64">
        <f t="shared" si="0"/>
        <v>-9.0019387107491515E-3</v>
      </c>
      <c r="AI12" s="64">
        <f t="shared" si="1"/>
        <v>-9.2128489133478219E-3</v>
      </c>
      <c r="AJ12" s="64">
        <f t="shared" si="2"/>
        <v>-8.9017750839080027E-3</v>
      </c>
      <c r="AK12" s="64">
        <f t="shared" si="3"/>
        <v>-1.5825926154437786E-2</v>
      </c>
      <c r="AL12" s="64">
        <f t="shared" si="4"/>
        <v>-5.0340143322398969E-3</v>
      </c>
      <c r="AM12" s="64">
        <f t="shared" si="5"/>
        <v>-1.2374306367307247E-2</v>
      </c>
      <c r="AN12" s="64">
        <f t="shared" si="6"/>
        <v>-9.0573119986279114E-3</v>
      </c>
      <c r="AO12" s="64">
        <f t="shared" si="7"/>
        <v>-1.075402626400024E-2</v>
      </c>
      <c r="AP12" s="64">
        <f t="shared" si="8"/>
        <v>-5.4211465610882201E-3</v>
      </c>
      <c r="AQ12" s="64">
        <f t="shared" si="9"/>
        <v>7.5848279305987358E-3</v>
      </c>
      <c r="AR12" s="64">
        <f t="shared" si="10"/>
        <v>-2.6752665372736309E-2</v>
      </c>
      <c r="AS12" s="64">
        <f t="shared" si="11"/>
        <v>-9.8011529151121411E-3</v>
      </c>
    </row>
    <row r="13" spans="1:45" x14ac:dyDescent="0.2">
      <c r="A13" s="4">
        <v>11</v>
      </c>
      <c r="B13" s="6" t="s">
        <v>47</v>
      </c>
      <c r="C13" s="15"/>
      <c r="D13" s="15">
        <f>0.5*(Cy!C13+Cy!D13)*LN(M!D13/M!C13)</f>
        <v>-0.10004153681249058</v>
      </c>
      <c r="E13" s="15">
        <f>0.5*(Cy!D13+Cy!E13)*LN(M!E13/M!D13)</f>
        <v>8.1419620249567809E-2</v>
      </c>
      <c r="F13" s="15">
        <f>0.5*(Cy!E13+Cy!F13)*LN(M!F13/M!E13)</f>
        <v>0.1210916824506887</v>
      </c>
      <c r="G13" s="15">
        <f>0.5*(Cy!F13+Cy!G13)*LN(M!G13/M!F13)</f>
        <v>-0.18176337951063451</v>
      </c>
      <c r="H13" s="15">
        <f>0.5*(Cy!G13+Cy!H13)*LN(M!H13/M!G13)</f>
        <v>9.3910608619893379E-2</v>
      </c>
      <c r="I13" s="15">
        <f>0.5*(Cy!H13+Cy!I13)*LN(M!I13/M!H13)</f>
        <v>-0.12356967990161455</v>
      </c>
      <c r="J13" s="15">
        <f>0.5*(Cy!I13+Cy!J13)*LN(M!J13/M!I13)</f>
        <v>-0.15039028118768788</v>
      </c>
      <c r="K13" s="15">
        <f>0.5*(Cy!J13+Cy!K13)*LN(M!K13/M!J13)</f>
        <v>0.30729380576431681</v>
      </c>
      <c r="L13" s="15">
        <f>0.5*(Cy!K13+Cy!L13)*LN(M!L13/M!K13)</f>
        <v>-5.1078449261902246E-3</v>
      </c>
      <c r="M13" s="15">
        <f>0.5*(Cy!L13+Cy!M13)*LN(M!M13/M!L13)</f>
        <v>-0.21861908496329474</v>
      </c>
      <c r="N13" s="15">
        <f>0.5*(Cy!M13+Cy!N13)*LN(M!N13/M!M13)</f>
        <v>-0.41133390222962185</v>
      </c>
      <c r="O13" s="15">
        <f>0.5*(Cy!N13+Cy!O13)*LN(M!O13/M!N13)</f>
        <v>0.50211477586543085</v>
      </c>
      <c r="P13" s="15">
        <f>0.5*(Cy!O13+Cy!P13)*LN(M!P13/M!O13)</f>
        <v>6.2746386491944764E-2</v>
      </c>
      <c r="Q13" s="15">
        <f>0.5*(Cy!P13+Cy!Q13)*LN(M!Q13/M!P13)</f>
        <v>-2.2243801632234488E-2</v>
      </c>
      <c r="R13" s="15">
        <f>0.5*(Cy!Q13+Cy!R13)*LN(M!R13/M!Q13)</f>
        <v>5.9226424325967836E-2</v>
      </c>
      <c r="S13" s="15">
        <f>0.5*(Cy!R13+Cy!S13)*LN(M!S13/M!R13)</f>
        <v>-8.5817333516595387E-2</v>
      </c>
      <c r="T13" s="15">
        <f>0.5*(Cy!S13+Cy!T13)*LN(M!T13/M!S13)</f>
        <v>-6.4215499900848225E-2</v>
      </c>
      <c r="U13" s="15">
        <f>0.5*(Cy!T13+Cy!U13)*LN(M!U13/M!T13)</f>
        <v>-2.9696465073284399E-3</v>
      </c>
      <c r="V13" s="15">
        <f>0.5*(Cy!U13+Cy!V13)*LN(M!V13/M!U13)</f>
        <v>5.2505543777614308E-3</v>
      </c>
      <c r="W13" s="15">
        <f>0.5*(Cy!V13+Cy!W13)*LN(M!W13/M!V13)</f>
        <v>2.6319365581024049E-2</v>
      </c>
      <c r="X13" s="15">
        <f>0.5*(Cy!W13+Cy!X13)*LN(M!X13/M!W13)</f>
        <v>0.14909363762471978</v>
      </c>
      <c r="Y13" s="15">
        <f>0.5*(Cy!X13+Cy!Y13)*LN(M!Y13/M!X13)</f>
        <v>-0.195831213119532</v>
      </c>
      <c r="Z13" s="15">
        <f>0.5*(Cy!Y13+Cy!Z13)*LN(M!Z13/M!Y13)</f>
        <v>-5.8221127141847823E-2</v>
      </c>
      <c r="AA13" s="15">
        <f>0.5*(Cy!Z13+Cy!AA13)*LN(M!AA13/M!Z13)</f>
        <v>4.1477726946949907E-2</v>
      </c>
      <c r="AB13" s="15">
        <f>0.5*(Cy!AA13+Cy!AB13)*LN(M!AB13/M!AA13)</f>
        <v>1.8276283341543846E-2</v>
      </c>
      <c r="AC13" s="15">
        <f>0.5*(Cy!AB13+Cy!AC13)*LN(M!AC13/M!AB13)</f>
        <v>0.2534605013317574</v>
      </c>
      <c r="AD13" s="15">
        <f>0.5*(Cy!AC13+Cy!AD13)*LN(M!AD13/M!AC13)</f>
        <v>6.8219164894229786E-2</v>
      </c>
      <c r="AE13" s="15">
        <f>0.5*(Cy!AD13+Cy!AE13)*LN(M!AE13/M!AD13)</f>
        <v>9.1300611189833208E-2</v>
      </c>
      <c r="AF13" s="15"/>
      <c r="AH13" s="64">
        <f t="shared" si="0"/>
        <v>-1.7822296184198312E-3</v>
      </c>
      <c r="AI13" s="64">
        <f t="shared" si="1"/>
        <v>-9.563146150849558E-2</v>
      </c>
      <c r="AJ13" s="64">
        <f t="shared" si="2"/>
        <v>0.1032052903069027</v>
      </c>
      <c r="AK13" s="64">
        <f t="shared" si="3"/>
        <v>2.2695682235065719E-2</v>
      </c>
      <c r="AL13" s="64">
        <f t="shared" si="4"/>
        <v>1.1832434271774273E-2</v>
      </c>
      <c r="AM13" s="64">
        <f t="shared" si="5"/>
        <v>7.975988804203149E-2</v>
      </c>
      <c r="AN13" s="64">
        <f t="shared" si="6"/>
        <v>3.786914399203571E-3</v>
      </c>
      <c r="AO13" s="64">
        <f t="shared" si="7"/>
        <v>2.768002988485525E-2</v>
      </c>
      <c r="AP13" s="64">
        <f t="shared" si="8"/>
        <v>-8.9799909775063833E-3</v>
      </c>
      <c r="AQ13" s="64">
        <f t="shared" si="9"/>
        <v>-4.857458249322151E-2</v>
      </c>
      <c r="AR13" s="64">
        <f t="shared" si="10"/>
        <v>0.13766009247194014</v>
      </c>
      <c r="AS13" s="64">
        <f t="shared" si="11"/>
        <v>1.3374753871044427E-2</v>
      </c>
    </row>
    <row r="14" spans="1:45" x14ac:dyDescent="0.2">
      <c r="A14" s="4">
        <v>12</v>
      </c>
      <c r="B14" s="6" t="s">
        <v>48</v>
      </c>
      <c r="C14" s="15"/>
      <c r="D14" s="15">
        <f>0.5*(Cy!C14+Cy!D14)*LN(M!D14/M!C14)</f>
        <v>-6.9216829800754331E-2</v>
      </c>
      <c r="E14" s="15">
        <f>0.5*(Cy!D14+Cy!E14)*LN(M!E14/M!D14)</f>
        <v>-3.56301475726825E-2</v>
      </c>
      <c r="F14" s="15">
        <f>0.5*(Cy!E14+Cy!F14)*LN(M!F14/M!E14)</f>
        <v>4.3050109484474748E-3</v>
      </c>
      <c r="G14" s="15">
        <f>0.5*(Cy!F14+Cy!G14)*LN(M!G14/M!F14)</f>
        <v>1.7057234000203678E-2</v>
      </c>
      <c r="H14" s="15">
        <f>0.5*(Cy!G14+Cy!H14)*LN(M!H14/M!G14)</f>
        <v>2.0466544032858233E-2</v>
      </c>
      <c r="I14" s="15">
        <f>0.5*(Cy!H14+Cy!I14)*LN(M!I14/M!H14)</f>
        <v>-2.3310294524488889E-2</v>
      </c>
      <c r="J14" s="15">
        <f>0.5*(Cy!I14+Cy!J14)*LN(M!J14/M!I14)</f>
        <v>-1.5061287462270876E-2</v>
      </c>
      <c r="K14" s="15">
        <f>0.5*(Cy!J14+Cy!K14)*LN(M!K14/M!J14)</f>
        <v>-1.2523938035927419E-2</v>
      </c>
      <c r="L14" s="15">
        <f>0.5*(Cy!K14+Cy!L14)*LN(M!L14/M!K14)</f>
        <v>-2.8983291272142702E-2</v>
      </c>
      <c r="M14" s="15">
        <f>0.5*(Cy!L14+Cy!M14)*LN(M!M14/M!L14)</f>
        <v>-3.2420084989746141E-2</v>
      </c>
      <c r="N14" s="15">
        <f>0.5*(Cy!M14+Cy!N14)*LN(M!N14/M!M14)</f>
        <v>-6.7207036200682885E-2</v>
      </c>
      <c r="O14" s="15">
        <f>0.5*(Cy!N14+Cy!O14)*LN(M!O14/M!N14)</f>
        <v>-6.6885084082480076E-2</v>
      </c>
      <c r="P14" s="15">
        <f>0.5*(Cy!O14+Cy!P14)*LN(M!P14/M!O14)</f>
        <v>-3.8526167809915475E-2</v>
      </c>
      <c r="Q14" s="15">
        <f>0.5*(Cy!P14+Cy!Q14)*LN(M!Q14/M!P14)</f>
        <v>-5.0251626112245026E-2</v>
      </c>
      <c r="R14" s="15">
        <f>0.5*(Cy!Q14+Cy!R14)*LN(M!R14/M!Q14)</f>
        <v>3.1583532422783334E-2</v>
      </c>
      <c r="S14" s="15">
        <f>0.5*(Cy!R14+Cy!S14)*LN(M!S14/M!R14)</f>
        <v>-9.0006681788459705E-2</v>
      </c>
      <c r="T14" s="15">
        <f>0.5*(Cy!S14+Cy!T14)*LN(M!T14/M!S14)</f>
        <v>-7.7890526075455782E-2</v>
      </c>
      <c r="U14" s="15">
        <f>0.5*(Cy!T14+Cy!U14)*LN(M!U14/M!T14)</f>
        <v>7.1047697962449266E-2</v>
      </c>
      <c r="V14" s="15">
        <f>0.5*(Cy!U14+Cy!V14)*LN(M!V14/M!U14)</f>
        <v>2.6265187670373415E-2</v>
      </c>
      <c r="W14" s="15">
        <f>0.5*(Cy!V14+Cy!W14)*LN(M!W14/M!V14)</f>
        <v>4.3322369502073285E-2</v>
      </c>
      <c r="X14" s="15">
        <f>0.5*(Cy!W14+Cy!X14)*LN(M!X14/M!W14)</f>
        <v>-2.236110582697198E-2</v>
      </c>
      <c r="Y14" s="15">
        <f>0.5*(Cy!X14+Cy!Y14)*LN(M!Y14/M!X14)</f>
        <v>4.8319480336665277E-2</v>
      </c>
      <c r="Z14" s="15">
        <f>0.5*(Cy!Y14+Cy!Z14)*LN(M!Z14/M!Y14)</f>
        <v>-0.10301349519756278</v>
      </c>
      <c r="AA14" s="15">
        <f>0.5*(Cy!Z14+Cy!AA14)*LN(M!AA14/M!Z14)</f>
        <v>-5.2060576556877715E-2</v>
      </c>
      <c r="AB14" s="15">
        <f>0.5*(Cy!AA14+Cy!AB14)*LN(M!AB14/M!AA14)</f>
        <v>7.4674542083690365E-3</v>
      </c>
      <c r="AC14" s="15">
        <f>0.5*(Cy!AB14+Cy!AC14)*LN(M!AC14/M!AB14)</f>
        <v>-5.3556950786494431E-2</v>
      </c>
      <c r="AD14" s="15">
        <f>0.5*(Cy!AC14+Cy!AD14)*LN(M!AD14/M!AC14)</f>
        <v>-3.1813390221408472E-2</v>
      </c>
      <c r="AE14" s="15">
        <f>0.5*(Cy!AD14+Cy!AE14)*LN(M!AE14/M!AD14)</f>
        <v>-6.9983015349163902E-2</v>
      </c>
      <c r="AF14" s="15"/>
      <c r="AH14" s="64">
        <f t="shared" si="0"/>
        <v>-3.4223306231324011E-3</v>
      </c>
      <c r="AI14" s="64">
        <f t="shared" si="1"/>
        <v>-3.1239127592154005E-2</v>
      </c>
      <c r="AJ14" s="64">
        <f t="shared" si="2"/>
        <v>-4.281720547406339E-2</v>
      </c>
      <c r="AK14" s="64">
        <f t="shared" si="3"/>
        <v>8.0767246464936403E-3</v>
      </c>
      <c r="AL14" s="64">
        <f t="shared" si="4"/>
        <v>-3.056881759918012E-2</v>
      </c>
      <c r="AM14" s="64">
        <f t="shared" si="5"/>
        <v>-5.0898202785286187E-2</v>
      </c>
      <c r="AN14" s="64">
        <f t="shared" si="6"/>
        <v>-3.7028166533108697E-2</v>
      </c>
      <c r="AO14" s="64">
        <f t="shared" si="7"/>
        <v>-1.78547391945004E-2</v>
      </c>
      <c r="AP14" s="64">
        <f t="shared" si="8"/>
        <v>-6.544834886326443E-3</v>
      </c>
      <c r="AQ14" s="64">
        <f t="shared" si="9"/>
        <v>-2.4821784302351543E-2</v>
      </c>
      <c r="AR14" s="64">
        <f t="shared" si="10"/>
        <v>-5.1784452119022273E-2</v>
      </c>
      <c r="AS14" s="64">
        <f t="shared" si="11"/>
        <v>-2.2283340325213109E-2</v>
      </c>
    </row>
    <row r="15" spans="1:45" x14ac:dyDescent="0.2">
      <c r="A15" s="4">
        <v>13</v>
      </c>
      <c r="B15" s="6" t="s">
        <v>49</v>
      </c>
      <c r="C15" s="15"/>
      <c r="D15" s="15">
        <f>0.5*(Cy!C15+Cy!D15)*LN(M!D15/M!C15)</f>
        <v>-1.7773505559422646E-2</v>
      </c>
      <c r="E15" s="15">
        <f>0.5*(Cy!D15+Cy!E15)*LN(M!E15/M!D15)</f>
        <v>-5.578779364417364E-2</v>
      </c>
      <c r="F15" s="15">
        <f>0.5*(Cy!E15+Cy!F15)*LN(M!F15/M!E15)</f>
        <v>-4.03278116672788E-2</v>
      </c>
      <c r="G15" s="15">
        <f>0.5*(Cy!F15+Cy!G15)*LN(M!G15/M!F15)</f>
        <v>-4.2479459519475259E-2</v>
      </c>
      <c r="H15" s="15">
        <f>0.5*(Cy!G15+Cy!H15)*LN(M!H15/M!G15)</f>
        <v>-4.495365448143087E-2</v>
      </c>
      <c r="I15" s="15">
        <f>0.5*(Cy!H15+Cy!I15)*LN(M!I15/M!H15)</f>
        <v>-5.6732281087348131E-2</v>
      </c>
      <c r="J15" s="15">
        <f>0.5*(Cy!I15+Cy!J15)*LN(M!J15/M!I15)</f>
        <v>-6.8824854060460322E-2</v>
      </c>
      <c r="K15" s="15">
        <f>0.5*(Cy!J15+Cy!K15)*LN(M!K15/M!J15)</f>
        <v>-6.903268038699531E-2</v>
      </c>
      <c r="L15" s="15">
        <f>0.5*(Cy!K15+Cy!L15)*LN(M!L15/M!K15)</f>
        <v>-4.4844320705608468E-2</v>
      </c>
      <c r="M15" s="15">
        <f>0.5*(Cy!L15+Cy!M15)*LN(M!M15/M!L15)</f>
        <v>-3.7535888469490478E-2</v>
      </c>
      <c r="N15" s="15">
        <f>0.5*(Cy!M15+Cy!N15)*LN(M!N15/M!M15)</f>
        <v>-3.9703657050040281E-2</v>
      </c>
      <c r="O15" s="15">
        <f>0.5*(Cy!N15+Cy!O15)*LN(M!O15/M!N15)</f>
        <v>-4.0308864682042249E-2</v>
      </c>
      <c r="P15" s="15">
        <f>0.5*(Cy!O15+Cy!P15)*LN(M!P15/M!O15)</f>
        <v>-2.291829538487947E-2</v>
      </c>
      <c r="Q15" s="15">
        <f>0.5*(Cy!P15+Cy!Q15)*LN(M!Q15/M!P15)</f>
        <v>-4.5530877980654041E-2</v>
      </c>
      <c r="R15" s="15">
        <f>0.5*(Cy!Q15+Cy!R15)*LN(M!R15/M!Q15)</f>
        <v>-8.5445253306359922E-2</v>
      </c>
      <c r="S15" s="15">
        <f>0.5*(Cy!R15+Cy!S15)*LN(M!S15/M!R15)</f>
        <v>-2.5344442220430391E-2</v>
      </c>
      <c r="T15" s="15">
        <f>0.5*(Cy!S15+Cy!T15)*LN(M!T15/M!S15)</f>
        <v>2.6196217980284237E-2</v>
      </c>
      <c r="U15" s="15">
        <f>0.5*(Cy!T15+Cy!U15)*LN(M!U15/M!T15)</f>
        <v>-1.6988681185226923E-2</v>
      </c>
      <c r="V15" s="15">
        <f>0.5*(Cy!U15+Cy!V15)*LN(M!V15/M!U15)</f>
        <v>-4.5684079145113958E-2</v>
      </c>
      <c r="W15" s="15">
        <f>0.5*(Cy!V15+Cy!W15)*LN(M!W15/M!V15)</f>
        <v>-9.5726045020752219E-3</v>
      </c>
      <c r="X15" s="15">
        <f>0.5*(Cy!W15+Cy!X15)*LN(M!X15/M!W15)</f>
        <v>3.5211626189683237E-2</v>
      </c>
      <c r="Y15" s="15">
        <f>0.5*(Cy!X15+Cy!Y15)*LN(M!Y15/M!X15)</f>
        <v>-1.5957708658158848E-2</v>
      </c>
      <c r="Z15" s="15">
        <f>0.5*(Cy!Y15+Cy!Z15)*LN(M!Z15/M!Y15)</f>
        <v>-2.0511802794315578E-2</v>
      </c>
      <c r="AA15" s="15">
        <f>0.5*(Cy!Z15+Cy!AA15)*LN(M!AA15/M!Z15)</f>
        <v>-3.0427512687337208E-2</v>
      </c>
      <c r="AB15" s="15">
        <f>0.5*(Cy!AA15+Cy!AB15)*LN(M!AB15/M!AA15)</f>
        <v>-1.7399586404878167E-2</v>
      </c>
      <c r="AC15" s="15">
        <f>0.5*(Cy!AB15+Cy!AC15)*LN(M!AC15/M!AB15)</f>
        <v>-3.412339781111446E-2</v>
      </c>
      <c r="AD15" s="15">
        <f>0.5*(Cy!AC15+Cy!AD15)*LN(M!AD15/M!AC15)</f>
        <v>3.3359003792549267E-2</v>
      </c>
      <c r="AE15" s="15">
        <f>0.5*(Cy!AD15+Cy!AE15)*LN(M!AE15/M!AD15)</f>
        <v>-3.1853825039671969E-2</v>
      </c>
      <c r="AF15" s="15"/>
      <c r="AH15" s="64">
        <f t="shared" si="0"/>
        <v>-4.8056200079941339E-2</v>
      </c>
      <c r="AI15" s="64">
        <f t="shared" si="1"/>
        <v>-5.198828013451897E-2</v>
      </c>
      <c r="AJ15" s="64">
        <f t="shared" si="2"/>
        <v>-4.3909546714873217E-2</v>
      </c>
      <c r="AK15" s="64">
        <f t="shared" si="3"/>
        <v>-2.1675041324897256E-3</v>
      </c>
      <c r="AL15" s="64">
        <f t="shared" si="4"/>
        <v>-2.3684001671160852E-2</v>
      </c>
      <c r="AM15" s="64">
        <f t="shared" si="5"/>
        <v>7.5258937643864904E-4</v>
      </c>
      <c r="AN15" s="64">
        <f t="shared" si="6"/>
        <v>-4.7948913424696094E-2</v>
      </c>
      <c r="AO15" s="64">
        <f t="shared" si="7"/>
        <v>-1.0646029188781297E-2</v>
      </c>
      <c r="AP15" s="64">
        <f t="shared" si="8"/>
        <v>-1.057045902301538E-2</v>
      </c>
      <c r="AQ15" s="64">
        <f t="shared" si="9"/>
        <v>-2.107415263617245E-2</v>
      </c>
      <c r="AR15" s="64">
        <f t="shared" si="10"/>
        <v>-1.0872739686079054E-2</v>
      </c>
      <c r="AS15" s="64">
        <f t="shared" si="11"/>
        <v>-3.1389721663408997E-2</v>
      </c>
    </row>
    <row r="16" spans="1:45" x14ac:dyDescent="0.2">
      <c r="A16" s="4">
        <v>14</v>
      </c>
      <c r="B16" s="6" t="s">
        <v>50</v>
      </c>
      <c r="C16" s="15"/>
      <c r="D16" s="15">
        <f>0.5*(Cy!C16+Cy!D16)*LN(M!D16/M!C16)</f>
        <v>-8.8391600714863537E-3</v>
      </c>
      <c r="E16" s="15">
        <f>0.5*(Cy!D16+Cy!E16)*LN(M!E16/M!D16)</f>
        <v>-3.6247871025648706E-3</v>
      </c>
      <c r="F16" s="15">
        <f>0.5*(Cy!E16+Cy!F16)*LN(M!F16/M!E16)</f>
        <v>-2.0256182254071321E-2</v>
      </c>
      <c r="G16" s="15">
        <f>0.5*(Cy!F16+Cy!G16)*LN(M!G16/M!F16)</f>
        <v>-4.7428875799973645E-2</v>
      </c>
      <c r="H16" s="15">
        <f>0.5*(Cy!G16+Cy!H16)*LN(M!H16/M!G16)</f>
        <v>-7.6251547344773291E-3</v>
      </c>
      <c r="I16" s="15">
        <f>0.5*(Cy!H16+Cy!I16)*LN(M!I16/M!H16)</f>
        <v>2.3205148492428892E-3</v>
      </c>
      <c r="J16" s="15">
        <f>0.5*(Cy!I16+Cy!J16)*LN(M!J16/M!I16)</f>
        <v>-4.9937398131940272E-2</v>
      </c>
      <c r="K16" s="15">
        <f>0.5*(Cy!J16+Cy!K16)*LN(M!K16/M!J16)</f>
        <v>-3.4058674853805072E-2</v>
      </c>
      <c r="L16" s="15">
        <f>0.5*(Cy!K16+Cy!L16)*LN(M!L16/M!K16)</f>
        <v>-7.7049027937836467E-2</v>
      </c>
      <c r="M16" s="15">
        <f>0.5*(Cy!L16+Cy!M16)*LN(M!M16/M!L16)</f>
        <v>-5.2872976899730847E-2</v>
      </c>
      <c r="N16" s="15">
        <f>0.5*(Cy!M16+Cy!N16)*LN(M!N16/M!M16)</f>
        <v>-4.7783064681482135E-2</v>
      </c>
      <c r="O16" s="15">
        <f>0.5*(Cy!N16+Cy!O16)*LN(M!O16/M!N16)</f>
        <v>3.6289181163538121E-3</v>
      </c>
      <c r="P16" s="15">
        <f>0.5*(Cy!O16+Cy!P16)*LN(M!P16/M!O16)</f>
        <v>-9.9338749651671526E-2</v>
      </c>
      <c r="Q16" s="15">
        <f>0.5*(Cy!P16+Cy!Q16)*LN(M!Q16/M!P16)</f>
        <v>-8.0164585097609806E-3</v>
      </c>
      <c r="R16" s="15">
        <f>0.5*(Cy!Q16+Cy!R16)*LN(M!R16/M!Q16)</f>
        <v>7.4962304934840004E-2</v>
      </c>
      <c r="S16" s="15">
        <f>0.5*(Cy!R16+Cy!S16)*LN(M!S16/M!R16)</f>
        <v>-9.9690533195086209E-2</v>
      </c>
      <c r="T16" s="15">
        <f>0.5*(Cy!S16+Cy!T16)*LN(M!T16/M!S16)</f>
        <v>-3.7055330872739184E-2</v>
      </c>
      <c r="U16" s="15">
        <f>0.5*(Cy!T16+Cy!U16)*LN(M!U16/M!T16)</f>
        <v>6.1741681019739592E-2</v>
      </c>
      <c r="V16" s="15">
        <f>0.5*(Cy!U16+Cy!V16)*LN(M!V16/M!U16)</f>
        <v>-1.8029433124344633E-3</v>
      </c>
      <c r="W16" s="15">
        <f>0.5*(Cy!V16+Cy!W16)*LN(M!W16/M!V16)</f>
        <v>-0.12131590005274924</v>
      </c>
      <c r="X16" s="15">
        <f>0.5*(Cy!W16+Cy!X16)*LN(M!X16/M!W16)</f>
        <v>-3.967950292098469E-2</v>
      </c>
      <c r="Y16" s="15">
        <f>0.5*(Cy!X16+Cy!Y16)*LN(M!Y16/M!X16)</f>
        <v>4.1725852119919506E-2</v>
      </c>
      <c r="Z16" s="15">
        <f>0.5*(Cy!Y16+Cy!Z16)*LN(M!Z16/M!Y16)</f>
        <v>-1.5088702143639587E-2</v>
      </c>
      <c r="AA16" s="15">
        <f>0.5*(Cy!Z16+Cy!AA16)*LN(M!AA16/M!Z16)</f>
        <v>-6.5085407512150964E-3</v>
      </c>
      <c r="AB16" s="15">
        <f>0.5*(Cy!AA16+Cy!AB16)*LN(M!AB16/M!AA16)</f>
        <v>-6.9666810329273368E-2</v>
      </c>
      <c r="AC16" s="15">
        <f>0.5*(Cy!AB16+Cy!AC16)*LN(M!AC16/M!AB16)</f>
        <v>4.0783041924710516E-2</v>
      </c>
      <c r="AD16" s="15">
        <f>0.5*(Cy!AC16+Cy!AD16)*LN(M!AD16/M!AC16)</f>
        <v>-6.9610913615562375E-2</v>
      </c>
      <c r="AE16" s="15">
        <f>0.5*(Cy!AD16+Cy!AE16)*LN(M!AE16/M!AD16)</f>
        <v>-2.449935060969799E-2</v>
      </c>
      <c r="AF16" s="15"/>
      <c r="AH16" s="64">
        <f t="shared" si="0"/>
        <v>-1.5322897008368854E-2</v>
      </c>
      <c r="AI16" s="64">
        <f t="shared" si="1"/>
        <v>-5.2340228500958964E-2</v>
      </c>
      <c r="AJ16" s="64">
        <f t="shared" si="2"/>
        <v>-2.5690903661064978E-2</v>
      </c>
      <c r="AK16" s="64">
        <f t="shared" si="3"/>
        <v>-2.7622399227833595E-2</v>
      </c>
      <c r="AL16" s="64">
        <f t="shared" si="4"/>
        <v>-1.7510318358996066E-3</v>
      </c>
      <c r="AM16" s="64">
        <f t="shared" si="5"/>
        <v>-4.7055132112630182E-2</v>
      </c>
      <c r="AN16" s="64">
        <f t="shared" si="6"/>
        <v>-3.9015566081011969E-2</v>
      </c>
      <c r="AO16" s="64">
        <f t="shared" si="7"/>
        <v>-2.008145162866053E-2</v>
      </c>
      <c r="AP16" s="64">
        <f t="shared" si="8"/>
        <v>-2.0850021915930723E-2</v>
      </c>
      <c r="AQ16" s="64">
        <f t="shared" si="9"/>
        <v>-1.2384550276052137E-2</v>
      </c>
      <c r="AR16" s="64">
        <f t="shared" si="10"/>
        <v>-1.777574076684995E-2</v>
      </c>
      <c r="AS16" s="64">
        <f t="shared" si="11"/>
        <v>-2.6212872792440379E-2</v>
      </c>
    </row>
    <row r="17" spans="1:45" x14ac:dyDescent="0.2">
      <c r="A17" s="4">
        <v>15</v>
      </c>
      <c r="B17" s="6" t="s">
        <v>51</v>
      </c>
      <c r="C17" s="15"/>
      <c r="D17" s="15">
        <f>0.5*(Cy!C17+Cy!D17)*LN(M!D17/M!C17)</f>
        <v>-2.8434320202302744E-3</v>
      </c>
      <c r="E17" s="15">
        <f>0.5*(Cy!D17+Cy!E17)*LN(M!E17/M!D17)</f>
        <v>1.695339324878866E-2</v>
      </c>
      <c r="F17" s="15">
        <f>0.5*(Cy!E17+Cy!F17)*LN(M!F17/M!E17)</f>
        <v>9.0952999128351385E-3</v>
      </c>
      <c r="G17" s="15">
        <f>0.5*(Cy!F17+Cy!G17)*LN(M!G17/M!F17)</f>
        <v>-3.6160532935765946E-2</v>
      </c>
      <c r="H17" s="15">
        <f>0.5*(Cy!G17+Cy!H17)*LN(M!H17/M!G17)</f>
        <v>5.5862558330496536E-3</v>
      </c>
      <c r="I17" s="15">
        <f>0.5*(Cy!H17+Cy!I17)*LN(M!I17/M!H17)</f>
        <v>1.4197098350372389E-2</v>
      </c>
      <c r="J17" s="15">
        <f>0.5*(Cy!I17+Cy!J17)*LN(M!J17/M!I17)</f>
        <v>-2.4211399030351157E-2</v>
      </c>
      <c r="K17" s="15">
        <f>0.5*(Cy!J17+Cy!K17)*LN(M!K17/M!J17)</f>
        <v>-6.8086622968373013E-3</v>
      </c>
      <c r="L17" s="15">
        <f>0.5*(Cy!K17+Cy!L17)*LN(M!L17/M!K17)</f>
        <v>6.2804696561376411E-3</v>
      </c>
      <c r="M17" s="15">
        <f>0.5*(Cy!L17+Cy!M17)*LN(M!M17/M!L17)</f>
        <v>-8.224011452572658E-3</v>
      </c>
      <c r="N17" s="15">
        <f>0.5*(Cy!M17+Cy!N17)*LN(M!N17/M!M17)</f>
        <v>-2.479901656896058E-2</v>
      </c>
      <c r="O17" s="15">
        <f>0.5*(Cy!N17+Cy!O17)*LN(M!O17/M!N17)</f>
        <v>1.9991398135189842E-2</v>
      </c>
      <c r="P17" s="15">
        <f>0.5*(Cy!O17+Cy!P17)*LN(M!P17/M!O17)</f>
        <v>-1.4161325672284756E-2</v>
      </c>
      <c r="Q17" s="15">
        <f>0.5*(Cy!P17+Cy!Q17)*LN(M!Q17/M!P17)</f>
        <v>3.3005040193541573E-3</v>
      </c>
      <c r="R17" s="15">
        <f>0.5*(Cy!Q17+Cy!R17)*LN(M!R17/M!Q17)</f>
        <v>-0.11767029523520262</v>
      </c>
      <c r="S17" s="15">
        <f>0.5*(Cy!R17+Cy!S17)*LN(M!S17/M!R17)</f>
        <v>4.5597821702408087E-2</v>
      </c>
      <c r="T17" s="15">
        <f>0.5*(Cy!S17+Cy!T17)*LN(M!T17/M!S17)</f>
        <v>-2.576307017782755E-2</v>
      </c>
      <c r="U17" s="15">
        <f>0.5*(Cy!T17+Cy!U17)*LN(M!U17/M!T17)</f>
        <v>-3.3788023272329673E-2</v>
      </c>
      <c r="V17" s="15">
        <f>0.5*(Cy!U17+Cy!V17)*LN(M!V17/M!U17)</f>
        <v>-1.374458621408284E-2</v>
      </c>
      <c r="W17" s="15">
        <f>0.5*(Cy!V17+Cy!W17)*LN(M!W17/M!V17)</f>
        <v>7.7092199469030566E-3</v>
      </c>
      <c r="X17" s="15">
        <f>0.5*(Cy!W17+Cy!X17)*LN(M!X17/M!W17)</f>
        <v>-3.9562464685876535E-2</v>
      </c>
      <c r="Y17" s="15">
        <f>0.5*(Cy!X17+Cy!Y17)*LN(M!Y17/M!X17)</f>
        <v>-1.0833497471911001E-2</v>
      </c>
      <c r="Z17" s="15">
        <f>0.5*(Cy!Y17+Cy!Z17)*LN(M!Z17/M!Y17)</f>
        <v>-1.4668803812378279E-2</v>
      </c>
      <c r="AA17" s="15">
        <f>0.5*(Cy!Z17+Cy!AA17)*LN(M!AA17/M!Z17)</f>
        <v>-2.1568032100430335E-2</v>
      </c>
      <c r="AB17" s="15">
        <f>0.5*(Cy!AA17+Cy!AB17)*LN(M!AB17/M!AA17)</f>
        <v>-3.3571971548372909E-2</v>
      </c>
      <c r="AC17" s="15">
        <f>0.5*(Cy!AB17+Cy!AC17)*LN(M!AC17/M!AB17)</f>
        <v>-9.2781549650175779E-2</v>
      </c>
      <c r="AD17" s="15">
        <f>0.5*(Cy!AC17+Cy!AD17)*LN(M!AD17/M!AC17)</f>
        <v>2.8677083180723788E-4</v>
      </c>
      <c r="AE17" s="15">
        <f>0.5*(Cy!AD17+Cy!AE17)*LN(M!AE17/M!AD17)</f>
        <v>-1.790119415265317E-2</v>
      </c>
      <c r="AF17" s="15"/>
      <c r="AH17" s="64">
        <f t="shared" si="0"/>
        <v>1.934302881855979E-3</v>
      </c>
      <c r="AI17" s="64">
        <f t="shared" si="1"/>
        <v>-1.1552523938516811E-2</v>
      </c>
      <c r="AJ17" s="64">
        <f t="shared" si="2"/>
        <v>-1.2588379410107056E-2</v>
      </c>
      <c r="AK17" s="64">
        <f t="shared" si="3"/>
        <v>-2.1029784880642711E-2</v>
      </c>
      <c r="AL17" s="64">
        <f t="shared" si="4"/>
        <v>-3.4684770916653659E-2</v>
      </c>
      <c r="AM17" s="64">
        <f t="shared" si="5"/>
        <v>-8.8072116604229669E-3</v>
      </c>
      <c r="AN17" s="64">
        <f t="shared" si="6"/>
        <v>-1.2070451674311932E-2</v>
      </c>
      <c r="AO17" s="64">
        <f t="shared" si="7"/>
        <v>-2.4682266858943983E-2</v>
      </c>
      <c r="AP17" s="64">
        <f t="shared" si="8"/>
        <v>-2.0643469926256233E-2</v>
      </c>
      <c r="AQ17" s="64">
        <f t="shared" si="9"/>
        <v>-2.0160576233273129E-2</v>
      </c>
      <c r="AR17" s="64">
        <f t="shared" si="10"/>
        <v>-3.6798657657007239E-2</v>
      </c>
      <c r="AS17" s="64">
        <f t="shared" si="11"/>
        <v>-1.5082229801524715E-2</v>
      </c>
    </row>
    <row r="18" spans="1:45" x14ac:dyDescent="0.2">
      <c r="A18" s="4">
        <v>16</v>
      </c>
      <c r="B18" s="6" t="s">
        <v>52</v>
      </c>
      <c r="C18" s="15"/>
      <c r="D18" s="15">
        <f>0.5*(Cy!C18+Cy!D18)*LN(M!D18/M!C18)</f>
        <v>-1.4581187591968392E-2</v>
      </c>
      <c r="E18" s="15">
        <f>0.5*(Cy!D18+Cy!E18)*LN(M!E18/M!D18)</f>
        <v>-1.5798657397309505E-2</v>
      </c>
      <c r="F18" s="15">
        <f>0.5*(Cy!E18+Cy!F18)*LN(M!F18/M!E18)</f>
        <v>2.1608976075047248E-2</v>
      </c>
      <c r="G18" s="15">
        <f>0.5*(Cy!F18+Cy!G18)*LN(M!G18/M!F18)</f>
        <v>-9.1637547523435678E-5</v>
      </c>
      <c r="H18" s="15">
        <f>0.5*(Cy!G18+Cy!H18)*LN(M!H18/M!G18)</f>
        <v>4.2781380462041749E-3</v>
      </c>
      <c r="I18" s="15">
        <f>0.5*(Cy!H18+Cy!I18)*LN(M!I18/M!H18)</f>
        <v>-3.5053369344392446E-2</v>
      </c>
      <c r="J18" s="15">
        <f>0.5*(Cy!I18+Cy!J18)*LN(M!J18/M!I18)</f>
        <v>-1.5114417381416846E-2</v>
      </c>
      <c r="K18" s="15">
        <f>0.5*(Cy!J18+Cy!K18)*LN(M!K18/M!J18)</f>
        <v>-4.9979928296116716E-3</v>
      </c>
      <c r="L18" s="15">
        <f>0.5*(Cy!K18+Cy!L18)*LN(M!L18/M!K18)</f>
        <v>-2.6104311211115859E-2</v>
      </c>
      <c r="M18" s="15">
        <f>0.5*(Cy!L18+Cy!M18)*LN(M!M18/M!L18)</f>
        <v>5.7545376383415572E-3</v>
      </c>
      <c r="N18" s="15">
        <f>0.5*(Cy!M18+Cy!N18)*LN(M!N18/M!M18)</f>
        <v>-2.5730975989808159E-2</v>
      </c>
      <c r="O18" s="15">
        <f>0.5*(Cy!N18+Cy!O18)*LN(M!O18/M!N18)</f>
        <v>3.0446241504741105E-2</v>
      </c>
      <c r="P18" s="15">
        <f>0.5*(Cy!O18+Cy!P18)*LN(M!P18/M!O18)</f>
        <v>5.151115742865206E-2</v>
      </c>
      <c r="Q18" s="15">
        <f>0.5*(Cy!P18+Cy!Q18)*LN(M!Q18/M!P18)</f>
        <v>-3.5563919850794004E-2</v>
      </c>
      <c r="R18" s="15">
        <f>0.5*(Cy!Q18+Cy!R18)*LN(M!R18/M!Q18)</f>
        <v>-0.10390792975196994</v>
      </c>
      <c r="S18" s="15">
        <f>0.5*(Cy!R18+Cy!S18)*LN(M!S18/M!R18)</f>
        <v>2.9831840858911204E-2</v>
      </c>
      <c r="T18" s="15">
        <f>0.5*(Cy!S18+Cy!T18)*LN(M!T18/M!S18)</f>
        <v>-1.5745640675660109E-2</v>
      </c>
      <c r="U18" s="15">
        <f>0.5*(Cy!T18+Cy!U18)*LN(M!U18/M!T18)</f>
        <v>-3.4297042593494365E-2</v>
      </c>
      <c r="V18" s="15">
        <f>0.5*(Cy!U18+Cy!V18)*LN(M!V18/M!U18)</f>
        <v>-1.7287682184164498E-2</v>
      </c>
      <c r="W18" s="15">
        <f>0.5*(Cy!V18+Cy!W18)*LN(M!W18/M!V18)</f>
        <v>-3.0650877663485494E-4</v>
      </c>
      <c r="X18" s="15">
        <f>0.5*(Cy!W18+Cy!X18)*LN(M!X18/M!W18)</f>
        <v>5.9679801565048051E-3</v>
      </c>
      <c r="Y18" s="15">
        <f>0.5*(Cy!X18+Cy!Y18)*LN(M!Y18/M!X18)</f>
        <v>-1.9317904598199358E-2</v>
      </c>
      <c r="Z18" s="15">
        <f>0.5*(Cy!Y18+Cy!Z18)*LN(M!Z18/M!Y18)</f>
        <v>1.684429415249877E-2</v>
      </c>
      <c r="AA18" s="15">
        <f>0.5*(Cy!Z18+Cy!AA18)*LN(M!AA18/M!Z18)</f>
        <v>5.0106242957181071E-3</v>
      </c>
      <c r="AB18" s="15">
        <f>0.5*(Cy!AA18+Cy!AB18)*LN(M!AB18/M!AA18)</f>
        <v>-3.1850606468976993E-2</v>
      </c>
      <c r="AC18" s="15">
        <f>0.5*(Cy!AB18+Cy!AC18)*LN(M!AC18/M!AB18)</f>
        <v>-2.8494421262537137E-2</v>
      </c>
      <c r="AD18" s="15">
        <f>0.5*(Cy!AC18+Cy!AD18)*LN(M!AD18/M!AC18)</f>
        <v>3.3399354090379884E-3</v>
      </c>
      <c r="AE18" s="15">
        <f>0.5*(Cy!AD18+Cy!AE18)*LN(M!AE18/M!AD18)</f>
        <v>5.2820267883967514E-2</v>
      </c>
      <c r="AF18" s="15"/>
      <c r="AH18" s="64">
        <f t="shared" si="0"/>
        <v>-5.0113100335947933E-3</v>
      </c>
      <c r="AI18" s="64">
        <f t="shared" si="1"/>
        <v>-1.3238631954722196E-2</v>
      </c>
      <c r="AJ18" s="64">
        <f t="shared" si="2"/>
        <v>-5.5365219620919139E-3</v>
      </c>
      <c r="AK18" s="64">
        <f t="shared" si="3"/>
        <v>-1.2333778814689802E-2</v>
      </c>
      <c r="AL18" s="64">
        <f t="shared" si="4"/>
        <v>-1.1561602776299322E-2</v>
      </c>
      <c r="AM18" s="64">
        <f t="shared" si="5"/>
        <v>2.808010164650275E-2</v>
      </c>
      <c r="AN18" s="64">
        <f t="shared" si="6"/>
        <v>-9.387576958407055E-3</v>
      </c>
      <c r="AO18" s="64">
        <f t="shared" si="7"/>
        <v>-5.2763920551616777E-3</v>
      </c>
      <c r="AP18" s="64">
        <f t="shared" si="8"/>
        <v>-1.0109165188045388E-2</v>
      </c>
      <c r="AQ18" s="64">
        <f t="shared" si="9"/>
        <v>-7.3283981547398683E-3</v>
      </c>
      <c r="AR18" s="64">
        <f t="shared" si="10"/>
        <v>9.2219273434894552E-3</v>
      </c>
      <c r="AS18" s="64">
        <f t="shared" si="11"/>
        <v>-6.7499638671846161E-3</v>
      </c>
    </row>
    <row r="19" spans="1:45" x14ac:dyDescent="0.2">
      <c r="A19" s="4">
        <v>17</v>
      </c>
      <c r="B19" s="6" t="s">
        <v>53</v>
      </c>
      <c r="C19" s="15"/>
      <c r="D19" s="15">
        <f>0.5*(Cy!C19+Cy!D19)*LN(M!D19/M!C19)</f>
        <v>3.2204439133999091E-2</v>
      </c>
      <c r="E19" s="15">
        <f>0.5*(Cy!D19+Cy!E19)*LN(M!E19/M!D19)</f>
        <v>-2.0779284672753761E-2</v>
      </c>
      <c r="F19" s="15">
        <f>0.5*(Cy!E19+Cy!F19)*LN(M!F19/M!E19)</f>
        <v>-4.5376597947141745E-2</v>
      </c>
      <c r="G19" s="15">
        <f>0.5*(Cy!F19+Cy!G19)*LN(M!G19/M!F19)</f>
        <v>2.9462269361115678E-2</v>
      </c>
      <c r="H19" s="15">
        <f>0.5*(Cy!G19+Cy!H19)*LN(M!H19/M!G19)</f>
        <v>-1.6328861656328481E-2</v>
      </c>
      <c r="I19" s="15">
        <f>0.5*(Cy!H19+Cy!I19)*LN(M!I19/M!H19)</f>
        <v>-2.4452978076642942E-2</v>
      </c>
      <c r="J19" s="15">
        <f>0.5*(Cy!I19+Cy!J19)*LN(M!J19/M!I19)</f>
        <v>-4.7839282050906498E-2</v>
      </c>
      <c r="K19" s="15">
        <f>0.5*(Cy!J19+Cy!K19)*LN(M!K19/M!J19)</f>
        <v>-5.1309234125241267E-3</v>
      </c>
      <c r="L19" s="15">
        <f>0.5*(Cy!K19+Cy!L19)*LN(M!L19/M!K19)</f>
        <v>-5.7407098373049872E-2</v>
      </c>
      <c r="M19" s="15">
        <f>0.5*(Cy!L19+Cy!M19)*LN(M!M19/M!L19)</f>
        <v>6.4423230429252062E-2</v>
      </c>
      <c r="N19" s="15">
        <f>0.5*(Cy!M19+Cy!N19)*LN(M!N19/M!M19)</f>
        <v>-0.10684363924272182</v>
      </c>
      <c r="O19" s="15">
        <f>0.5*(Cy!N19+Cy!O19)*LN(M!O19/M!N19)</f>
        <v>1.5503003360161419E-2</v>
      </c>
      <c r="P19" s="15">
        <f>0.5*(Cy!O19+Cy!P19)*LN(M!P19/M!O19)</f>
        <v>2.4326715178487009E-2</v>
      </c>
      <c r="Q19" s="15">
        <f>0.5*(Cy!P19+Cy!Q19)*LN(M!Q19/M!P19)</f>
        <v>9.8635552453729347E-2</v>
      </c>
      <c r="R19" s="15">
        <f>0.5*(Cy!Q19+Cy!R19)*LN(M!R19/M!Q19)</f>
        <v>-9.3831115536051168E-2</v>
      </c>
      <c r="S19" s="15">
        <f>0.5*(Cy!R19+Cy!S19)*LN(M!S19/M!R19)</f>
        <v>8.5760298894058649E-4</v>
      </c>
      <c r="T19" s="15">
        <f>0.5*(Cy!S19+Cy!T19)*LN(M!T19/M!S19)</f>
        <v>-5.3018579848387447E-2</v>
      </c>
      <c r="U19" s="15">
        <f>0.5*(Cy!T19+Cy!U19)*LN(M!U19/M!T19)</f>
        <v>-3.9053464589371471E-2</v>
      </c>
      <c r="V19" s="15">
        <f>0.5*(Cy!U19+Cy!V19)*LN(M!V19/M!U19)</f>
        <v>-5.1853313576073388E-2</v>
      </c>
      <c r="W19" s="15">
        <f>0.5*(Cy!V19+Cy!W19)*LN(M!W19/M!V19)</f>
        <v>-7.4403210405184711E-3</v>
      </c>
      <c r="X19" s="15">
        <f>0.5*(Cy!W19+Cy!X19)*LN(M!X19/M!W19)</f>
        <v>-5.9736221514144719E-2</v>
      </c>
      <c r="Y19" s="15">
        <f>0.5*(Cy!X19+Cy!Y19)*LN(M!Y19/M!X19)</f>
        <v>0.12750254790878746</v>
      </c>
      <c r="Z19" s="15">
        <f>0.5*(Cy!Y19+Cy!Z19)*LN(M!Z19/M!Y19)</f>
        <v>-5.8949446668004439E-2</v>
      </c>
      <c r="AA19" s="15">
        <f>0.5*(Cy!Z19+Cy!AA19)*LN(M!AA19/M!Z19)</f>
        <v>1.0884160801036089E-2</v>
      </c>
      <c r="AB19" s="15">
        <f>0.5*(Cy!AA19+Cy!AB19)*LN(M!AB19/M!AA19)</f>
        <v>-5.1948470621924994E-2</v>
      </c>
      <c r="AC19" s="15">
        <f>0.5*(Cy!AB19+Cy!AC19)*LN(M!AC19/M!AB19)</f>
        <v>4.7063337346886308E-2</v>
      </c>
      <c r="AD19" s="15">
        <f>0.5*(Cy!AC19+Cy!AD19)*LN(M!AD19/M!AC19)</f>
        <v>0.2288420173844182</v>
      </c>
      <c r="AE19" s="15">
        <f>0.5*(Cy!AD19+Cy!AE19)*LN(M!AE19/M!AD19)</f>
        <v>6.7100006822065753E-2</v>
      </c>
      <c r="AF19" s="15"/>
      <c r="AH19" s="64">
        <f t="shared" si="0"/>
        <v>-1.5495090598350251E-2</v>
      </c>
      <c r="AI19" s="64">
        <f t="shared" si="1"/>
        <v>-3.0559542529990054E-2</v>
      </c>
      <c r="AJ19" s="64">
        <f t="shared" si="2"/>
        <v>9.0983516890534369E-3</v>
      </c>
      <c r="AK19" s="64">
        <f t="shared" si="3"/>
        <v>-4.2220380113699094E-2</v>
      </c>
      <c r="AL19" s="64">
        <f t="shared" si="4"/>
        <v>1.4910425753356082E-2</v>
      </c>
      <c r="AM19" s="64">
        <f t="shared" si="5"/>
        <v>0.14797101210324198</v>
      </c>
      <c r="AN19" s="64">
        <f t="shared" si="6"/>
        <v>-1.0730595420468308E-2</v>
      </c>
      <c r="AO19" s="64">
        <f t="shared" si="7"/>
        <v>1.3282687700397408E-2</v>
      </c>
      <c r="AP19" s="64">
        <f t="shared" si="8"/>
        <v>-2.0401456572066816E-2</v>
      </c>
      <c r="AQ19" s="64">
        <f t="shared" si="9"/>
        <v>6.872197854973526E-3</v>
      </c>
      <c r="AR19" s="64">
        <f t="shared" si="10"/>
        <v>0.11433512051779009</v>
      </c>
      <c r="AS19" s="64">
        <f t="shared" si="11"/>
        <v>-9.4033906635797716E-4</v>
      </c>
    </row>
    <row r="20" spans="1:45" x14ac:dyDescent="0.2">
      <c r="A20" s="4">
        <v>18</v>
      </c>
      <c r="B20" s="6" t="s">
        <v>54</v>
      </c>
      <c r="C20" s="15"/>
      <c r="D20" s="15">
        <f>0.5*(Cy!C20+Cy!D20)*LN(M!D20/M!C20)</f>
        <v>1.3455159656520384E-2</v>
      </c>
      <c r="E20" s="15">
        <f>0.5*(Cy!D20+Cy!E20)*LN(M!E20/M!D20)</f>
        <v>3.6338780601642549E-2</v>
      </c>
      <c r="F20" s="15">
        <f>0.5*(Cy!E20+Cy!F20)*LN(M!F20/M!E20)</f>
        <v>2.5514579634780536E-2</v>
      </c>
      <c r="G20" s="15">
        <f>0.5*(Cy!F20+Cy!G20)*LN(M!G20/M!F20)</f>
        <v>2.2545509222985066E-2</v>
      </c>
      <c r="H20" s="15">
        <f>0.5*(Cy!G20+Cy!H20)*LN(M!H20/M!G20)</f>
        <v>-4.2947347270862753E-2</v>
      </c>
      <c r="I20" s="15">
        <f>0.5*(Cy!H20+Cy!I20)*LN(M!I20/M!H20)</f>
        <v>1.935420551184034E-2</v>
      </c>
      <c r="J20" s="15">
        <f>0.5*(Cy!I20+Cy!J20)*LN(M!J20/M!I20)</f>
        <v>-1.3860350321275593E-2</v>
      </c>
      <c r="K20" s="15">
        <f>0.5*(Cy!J20+Cy!K20)*LN(M!K20/M!J20)</f>
        <v>-4.613809070038892E-2</v>
      </c>
      <c r="L20" s="15">
        <f>0.5*(Cy!K20+Cy!L20)*LN(M!L20/M!K20)</f>
        <v>-1.1520898050257503E-2</v>
      </c>
      <c r="M20" s="15">
        <f>0.5*(Cy!L20+Cy!M20)*LN(M!M20/M!L20)</f>
        <v>3.0499607044844682E-2</v>
      </c>
      <c r="N20" s="15">
        <f>0.5*(Cy!M20+Cy!N20)*LN(M!N20/M!M20)</f>
        <v>-1.377091580487637E-2</v>
      </c>
      <c r="O20" s="15">
        <f>0.5*(Cy!N20+Cy!O20)*LN(M!O20/M!N20)</f>
        <v>4.5967642038066614E-3</v>
      </c>
      <c r="P20" s="15">
        <f>0.5*(Cy!O20+Cy!P20)*LN(M!P20/M!O20)</f>
        <v>9.3503794215731746E-3</v>
      </c>
      <c r="Q20" s="15">
        <f>0.5*(Cy!P20+Cy!Q20)*LN(M!Q20/M!P20)</f>
        <v>5.6095644918949195E-2</v>
      </c>
      <c r="R20" s="15">
        <f>0.5*(Cy!Q20+Cy!R20)*LN(M!R20/M!Q20)</f>
        <v>-0.15742961805702541</v>
      </c>
      <c r="S20" s="15">
        <f>0.5*(Cy!R20+Cy!S20)*LN(M!S20/M!R20)</f>
        <v>4.3758784574720232E-2</v>
      </c>
      <c r="T20" s="15">
        <f>0.5*(Cy!S20+Cy!T20)*LN(M!T20/M!S20)</f>
        <v>5.0336918458552128E-2</v>
      </c>
      <c r="U20" s="15">
        <f>0.5*(Cy!T20+Cy!U20)*LN(M!U20/M!T20)</f>
        <v>-1.1171142692188173E-2</v>
      </c>
      <c r="V20" s="15">
        <f>0.5*(Cy!U20+Cy!V20)*LN(M!V20/M!U20)</f>
        <v>-4.5900667162087273E-2</v>
      </c>
      <c r="W20" s="15">
        <f>0.5*(Cy!V20+Cy!W20)*LN(M!W20/M!V20)</f>
        <v>-5.4003556365384495E-2</v>
      </c>
      <c r="X20" s="15">
        <f>0.5*(Cy!W20+Cy!X20)*LN(M!X20/M!W20)</f>
        <v>3.4980349028188445E-2</v>
      </c>
      <c r="Y20" s="15">
        <f>0.5*(Cy!X20+Cy!Y20)*LN(M!Y20/M!X20)</f>
        <v>-5.7241834525936987E-2</v>
      </c>
      <c r="Z20" s="15">
        <f>0.5*(Cy!Y20+Cy!Z20)*LN(M!Z20/M!Y20)</f>
        <v>3.8579055609397332E-2</v>
      </c>
      <c r="AA20" s="15">
        <f>0.5*(Cy!Z20+Cy!AA20)*LN(M!AA20/M!Z20)</f>
        <v>7.7815776920670071E-2</v>
      </c>
      <c r="AB20" s="15">
        <f>0.5*(Cy!AA20+Cy!AB20)*LN(M!AB20/M!AA20)</f>
        <v>1.5593138869888427E-3</v>
      </c>
      <c r="AC20" s="15">
        <f>0.5*(Cy!AB20+Cy!AC20)*LN(M!AC20/M!AB20)</f>
        <v>1.5491036008226142E-2</v>
      </c>
      <c r="AD20" s="15">
        <f>0.5*(Cy!AC20+Cy!AD20)*LN(M!AD20/M!AC20)</f>
        <v>0.16445509134393005</v>
      </c>
      <c r="AE20" s="15">
        <f>0.5*(Cy!AD20+Cy!AE20)*LN(M!AE20/M!AD20)</f>
        <v>0.1187791762750242</v>
      </c>
      <c r="AF20" s="15"/>
      <c r="AH20" s="64">
        <f t="shared" si="0"/>
        <v>1.2161145540077148E-2</v>
      </c>
      <c r="AI20" s="64">
        <f t="shared" si="1"/>
        <v>-1.0958129566390742E-2</v>
      </c>
      <c r="AJ20" s="64">
        <f t="shared" si="2"/>
        <v>-8.7256089875952271E-3</v>
      </c>
      <c r="AK20" s="64">
        <f t="shared" si="3"/>
        <v>-5.1516197465838725E-3</v>
      </c>
      <c r="AL20" s="64">
        <f t="shared" si="4"/>
        <v>1.5240669579869082E-2</v>
      </c>
      <c r="AM20" s="64">
        <f t="shared" si="5"/>
        <v>0.14161713380947713</v>
      </c>
      <c r="AN20" s="64">
        <f t="shared" si="6"/>
        <v>-9.8418692769929837E-3</v>
      </c>
      <c r="AO20" s="64">
        <f t="shared" si="7"/>
        <v>2.7806626398781689E-2</v>
      </c>
      <c r="AP20" s="64">
        <f t="shared" si="8"/>
        <v>3.8838014620222105E-3</v>
      </c>
      <c r="AQ20" s="64">
        <f t="shared" si="9"/>
        <v>1.5178077972779815E-2</v>
      </c>
      <c r="AR20" s="64">
        <f t="shared" si="10"/>
        <v>9.9575101209060143E-2</v>
      </c>
      <c r="AS20" s="64">
        <f t="shared" si="11"/>
        <v>1.0965427841327266E-2</v>
      </c>
    </row>
    <row r="21" spans="1:45" x14ac:dyDescent="0.2">
      <c r="A21" s="4">
        <v>19</v>
      </c>
      <c r="B21" s="6" t="s">
        <v>55</v>
      </c>
      <c r="C21" s="15"/>
      <c r="D21" s="15">
        <f>0.5*(Cy!C21+Cy!D21)*LN(M!D21/M!C21)</f>
        <v>5.5412404295138731E-2</v>
      </c>
      <c r="E21" s="15">
        <f>0.5*(Cy!D21+Cy!E21)*LN(M!E21/M!D21)</f>
        <v>5.2801444974020166E-2</v>
      </c>
      <c r="F21" s="15">
        <f>0.5*(Cy!E21+Cy!F21)*LN(M!F21/M!E21)</f>
        <v>-5.0889147936246028E-2</v>
      </c>
      <c r="G21" s="15">
        <f>0.5*(Cy!F21+Cy!G21)*LN(M!G21/M!F21)</f>
        <v>7.890768098271457E-2</v>
      </c>
      <c r="H21" s="15">
        <f>0.5*(Cy!G21+Cy!H21)*LN(M!H21/M!G21)</f>
        <v>-2.5469803810392433E-2</v>
      </c>
      <c r="I21" s="15">
        <f>0.5*(Cy!H21+Cy!I21)*LN(M!I21/M!H21)</f>
        <v>-0.11038408295765699</v>
      </c>
      <c r="J21" s="15">
        <f>0.5*(Cy!I21+Cy!J21)*LN(M!J21/M!I21)</f>
        <v>0.17794262644299175</v>
      </c>
      <c r="K21" s="15">
        <f>0.5*(Cy!J21+Cy!K21)*LN(M!K21/M!J21)</f>
        <v>-1.9251693361203619E-2</v>
      </c>
      <c r="L21" s="15">
        <f>0.5*(Cy!K21+Cy!L21)*LN(M!L21/M!K21)</f>
        <v>5.8558002656133442E-3</v>
      </c>
      <c r="M21" s="15">
        <f>0.5*(Cy!L21+Cy!M21)*LN(M!M21/M!L21)</f>
        <v>0.13992862630380076</v>
      </c>
      <c r="N21" s="15">
        <f>0.5*(Cy!M21+Cy!N21)*LN(M!N21/M!M21)</f>
        <v>1.3079302342179275E-2</v>
      </c>
      <c r="O21" s="15">
        <f>0.5*(Cy!N21+Cy!O21)*LN(M!O21/M!N21)</f>
        <v>0.13789685314165165</v>
      </c>
      <c r="P21" s="15">
        <f>0.5*(Cy!O21+Cy!P21)*LN(M!P21/M!O21)</f>
        <v>-6.2362275430894835E-2</v>
      </c>
      <c r="Q21" s="15">
        <f>0.5*(Cy!P21+Cy!Q21)*LN(M!Q21/M!P21)</f>
        <v>-0.21813874292958627</v>
      </c>
      <c r="R21" s="15">
        <f>0.5*(Cy!Q21+Cy!R21)*LN(M!R21/M!Q21)</f>
        <v>-0.23881837589289637</v>
      </c>
      <c r="S21" s="15">
        <f>0.5*(Cy!R21+Cy!S21)*LN(M!S21/M!R21)</f>
        <v>0.28922522083786478</v>
      </c>
      <c r="T21" s="15">
        <f>0.5*(Cy!S21+Cy!T21)*LN(M!T21/M!S21)</f>
        <v>-3.8239756043125982E-2</v>
      </c>
      <c r="U21" s="15">
        <f>0.5*(Cy!T21+Cy!U21)*LN(M!U21/M!T21)</f>
        <v>-8.3397235880214686E-3</v>
      </c>
      <c r="V21" s="15">
        <f>0.5*(Cy!U21+Cy!V21)*LN(M!V21/M!U21)</f>
        <v>0.18701664802581497</v>
      </c>
      <c r="W21" s="15">
        <f>0.5*(Cy!V21+Cy!W21)*LN(M!W21/M!V21)</f>
        <v>-0.11026606933137585</v>
      </c>
      <c r="X21" s="15">
        <f>0.5*(Cy!W21+Cy!X21)*LN(M!X21/M!W21)</f>
        <v>-7.4434557302168233E-2</v>
      </c>
      <c r="Y21" s="15">
        <f>0.5*(Cy!X21+Cy!Y21)*LN(M!Y21/M!X21)</f>
        <v>0.26258372058041685</v>
      </c>
      <c r="Z21" s="15">
        <f>0.5*(Cy!Y21+Cy!Z21)*LN(M!Z21/M!Y21)</f>
        <v>7.6982007420283889E-3</v>
      </c>
      <c r="AA21" s="15">
        <f>0.5*(Cy!Z21+Cy!AA21)*LN(M!AA21/M!Z21)</f>
        <v>-0.20266173858195641</v>
      </c>
      <c r="AB21" s="15">
        <f>0.5*(Cy!AA21+Cy!AB21)*LN(M!AB21/M!AA21)</f>
        <v>7.9802231930754114E-2</v>
      </c>
      <c r="AC21" s="15">
        <f>0.5*(Cy!AB21+Cy!AC21)*LN(M!AC21/M!AB21)</f>
        <v>-3.787694086916054E-2</v>
      </c>
      <c r="AD21" s="15">
        <f>0.5*(Cy!AC21+Cy!AD21)*LN(M!AD21/M!AC21)</f>
        <v>-9.5511362930839255E-2</v>
      </c>
      <c r="AE21" s="15">
        <f>0.5*(Cy!AD21+Cy!AE21)*LN(M!AE21/M!AD21)</f>
        <v>-0.25934258316485914</v>
      </c>
      <c r="AF21" s="15"/>
      <c r="AH21" s="64">
        <f t="shared" si="0"/>
        <v>-1.1006781749512144E-2</v>
      </c>
      <c r="AI21" s="64">
        <f t="shared" si="1"/>
        <v>6.3510932398676306E-2</v>
      </c>
      <c r="AJ21" s="64">
        <f t="shared" si="2"/>
        <v>-1.8439464054772203E-2</v>
      </c>
      <c r="AK21" s="64">
        <f t="shared" si="3"/>
        <v>-8.8526916477753119E-3</v>
      </c>
      <c r="AL21" s="64">
        <f t="shared" si="4"/>
        <v>2.1909094760416477E-2</v>
      </c>
      <c r="AM21" s="64">
        <f t="shared" si="5"/>
        <v>-0.17742697304784921</v>
      </c>
      <c r="AN21" s="64">
        <f t="shared" si="6"/>
        <v>2.2535734171952045E-2</v>
      </c>
      <c r="AO21" s="64">
        <f t="shared" si="7"/>
        <v>-2.4130994211041045E-2</v>
      </c>
      <c r="AP21" s="64">
        <f t="shared" si="8"/>
        <v>1.1462106270262932E-2</v>
      </c>
      <c r="AQ21" s="64">
        <f t="shared" si="9"/>
        <v>3.6855603667810731E-2</v>
      </c>
      <c r="AR21" s="64">
        <f t="shared" si="10"/>
        <v>-0.13091029565495296</v>
      </c>
      <c r="AS21" s="64">
        <f t="shared" si="11"/>
        <v>-4.4166110207604749E-3</v>
      </c>
    </row>
    <row r="22" spans="1:45" x14ac:dyDescent="0.2">
      <c r="A22" s="4">
        <v>20</v>
      </c>
      <c r="B22" s="6" t="s">
        <v>56</v>
      </c>
      <c r="C22" s="15"/>
      <c r="D22" s="15">
        <f>0.5*(Cy!C22+Cy!D22)*LN(M!D22/M!C22)</f>
        <v>4.0889098978516836E-2</v>
      </c>
      <c r="E22" s="15">
        <f>0.5*(Cy!D22+Cy!E22)*LN(M!E22/M!D22)</f>
        <v>5.8172311109833353E-3</v>
      </c>
      <c r="F22" s="15">
        <f>0.5*(Cy!E22+Cy!F22)*LN(M!F22/M!E22)</f>
        <v>4.9642408974774274E-2</v>
      </c>
      <c r="G22" s="15">
        <f>0.5*(Cy!F22+Cy!G22)*LN(M!G22/M!F22)</f>
        <v>-4.7785870340870722E-2</v>
      </c>
      <c r="H22" s="15">
        <f>0.5*(Cy!G22+Cy!H22)*LN(M!H22/M!G22)</f>
        <v>-2.6629281299311192E-2</v>
      </c>
      <c r="I22" s="15">
        <f>0.5*(Cy!H22+Cy!I22)*LN(M!I22/M!H22)</f>
        <v>2.4012109000443375E-2</v>
      </c>
      <c r="J22" s="15">
        <f>0.5*(Cy!I22+Cy!J22)*LN(M!J22/M!I22)</f>
        <v>-7.4476214518275116E-2</v>
      </c>
      <c r="K22" s="15">
        <f>0.5*(Cy!J22+Cy!K22)*LN(M!K22/M!J22)</f>
        <v>-3.3325356714991969E-2</v>
      </c>
      <c r="L22" s="15">
        <f>0.5*(Cy!K22+Cy!L22)*LN(M!L22/M!K22)</f>
        <v>1.2600013857872391E-2</v>
      </c>
      <c r="M22" s="15">
        <f>0.5*(Cy!L22+Cy!M22)*LN(M!M22/M!L22)</f>
        <v>-4.7507425615403318E-2</v>
      </c>
      <c r="N22" s="15">
        <f>0.5*(Cy!M22+Cy!N22)*LN(M!N22/M!M22)</f>
        <v>9.3566054345552447E-3</v>
      </c>
      <c r="O22" s="15">
        <f>0.5*(Cy!N22+Cy!O22)*LN(M!O22/M!N22)</f>
        <v>-4.4429005957104833E-2</v>
      </c>
      <c r="P22" s="15">
        <f>0.5*(Cy!O22+Cy!P22)*LN(M!P22/M!O22)</f>
        <v>1.7060756575347218E-2</v>
      </c>
      <c r="Q22" s="15">
        <f>0.5*(Cy!P22+Cy!Q22)*LN(M!Q22/M!P22)</f>
        <v>3.0691193283629357E-3</v>
      </c>
      <c r="R22" s="15">
        <f>0.5*(Cy!Q22+Cy!R22)*LN(M!R22/M!Q22)</f>
        <v>-7.0728515675988674E-2</v>
      </c>
      <c r="S22" s="15">
        <f>0.5*(Cy!R22+Cy!S22)*LN(M!S22/M!R22)</f>
        <v>1.9560297340187931E-2</v>
      </c>
      <c r="T22" s="15">
        <f>0.5*(Cy!S22+Cy!T22)*LN(M!T22/M!S22)</f>
        <v>-5.7686463879673411E-2</v>
      </c>
      <c r="U22" s="15">
        <f>0.5*(Cy!T22+Cy!U22)*LN(M!U22/M!T22)</f>
        <v>-2.5986167317931602E-2</v>
      </c>
      <c r="V22" s="15">
        <f>0.5*(Cy!U22+Cy!V22)*LN(M!V22/M!U22)</f>
        <v>-1.4691633919815173E-2</v>
      </c>
      <c r="W22" s="15">
        <f>0.5*(Cy!V22+Cy!W22)*LN(M!W22/M!V22)</f>
        <v>1.2997705531001415E-2</v>
      </c>
      <c r="X22" s="15">
        <f>0.5*(Cy!W22+Cy!X22)*LN(M!X22/M!W22)</f>
        <v>7.8174019923975088E-2</v>
      </c>
      <c r="Y22" s="15">
        <f>0.5*(Cy!X22+Cy!Y22)*LN(M!Y22/M!X22)</f>
        <v>-0.13711270882314922</v>
      </c>
      <c r="Z22" s="15">
        <f>0.5*(Cy!Y22+Cy!Z22)*LN(M!Z22/M!Y22)</f>
        <v>2.2109690514388467E-2</v>
      </c>
      <c r="AA22" s="15">
        <f>0.5*(Cy!Z22+Cy!AA22)*LN(M!AA22/M!Z22)</f>
        <v>1.3118540224308568E-2</v>
      </c>
      <c r="AB22" s="15">
        <f>0.5*(Cy!AA22+Cy!AB22)*LN(M!AB22/M!AA22)</f>
        <v>-4.0095780756945157E-2</v>
      </c>
      <c r="AC22" s="15">
        <f>0.5*(Cy!AB22+Cy!AC22)*LN(M!AC22/M!AB22)</f>
        <v>-2.0043002947006212E-3</v>
      </c>
      <c r="AD22" s="15">
        <f>0.5*(Cy!AC22+Cy!AD22)*LN(M!AD22/M!AC22)</f>
        <v>7.8805884436632112E-2</v>
      </c>
      <c r="AE22" s="15">
        <f>0.5*(Cy!AD22+Cy!AE22)*LN(M!AE22/M!AD22)</f>
        <v>-2.2213922615307496E-2</v>
      </c>
      <c r="AF22" s="15"/>
      <c r="AH22" s="64">
        <f t="shared" si="0"/>
        <v>1.0113194892038136E-3</v>
      </c>
      <c r="AI22" s="64">
        <f t="shared" si="1"/>
        <v>-2.6670475511248553E-2</v>
      </c>
      <c r="AJ22" s="64">
        <f t="shared" si="2"/>
        <v>-1.5093469677839083E-2</v>
      </c>
      <c r="AK22" s="64">
        <f t="shared" si="3"/>
        <v>-1.4385079324887389E-3</v>
      </c>
      <c r="AL22" s="64">
        <f t="shared" si="4"/>
        <v>-2.8796911827219589E-2</v>
      </c>
      <c r="AM22" s="64">
        <f t="shared" si="5"/>
        <v>2.8295980910662308E-2</v>
      </c>
      <c r="AN22" s="64">
        <f t="shared" si="6"/>
        <v>-2.0881972594543819E-2</v>
      </c>
      <c r="AO22" s="64">
        <f t="shared" si="7"/>
        <v>-7.8820947481014186E-3</v>
      </c>
      <c r="AP22" s="64">
        <f t="shared" si="8"/>
        <v>-1.657475538931567E-2</v>
      </c>
      <c r="AQ22" s="64">
        <f t="shared" si="9"/>
        <v>-3.5495064710349335E-2</v>
      </c>
      <c r="AR22" s="64">
        <f t="shared" si="10"/>
        <v>1.8195887175541329E-2</v>
      </c>
      <c r="AS22" s="64">
        <f t="shared" si="11"/>
        <v>-1.1049935758393924E-2</v>
      </c>
    </row>
    <row r="23" spans="1:45" x14ac:dyDescent="0.2">
      <c r="A23" s="4">
        <v>21</v>
      </c>
      <c r="B23" s="6" t="s">
        <v>57</v>
      </c>
      <c r="C23" s="15"/>
      <c r="D23" s="15">
        <f>0.5*(Cy!C23+Cy!D23)*LN(M!D23/M!C23)</f>
        <v>3.6583359688550615E-2</v>
      </c>
      <c r="E23" s="15">
        <f>0.5*(Cy!D23+Cy!E23)*LN(M!E23/M!D23)</f>
        <v>-6.6655815215347011E-3</v>
      </c>
      <c r="F23" s="15">
        <f>0.5*(Cy!E23+Cy!F23)*LN(M!F23/M!E23)</f>
        <v>6.3644517155409461E-3</v>
      </c>
      <c r="G23" s="15">
        <f>0.5*(Cy!F23+Cy!G23)*LN(M!G23/M!F23)</f>
        <v>-2.1776522895065705E-2</v>
      </c>
      <c r="H23" s="15">
        <f>0.5*(Cy!G23+Cy!H23)*LN(M!H23/M!G23)</f>
        <v>4.609664404769355E-2</v>
      </c>
      <c r="I23" s="15">
        <f>0.5*(Cy!H23+Cy!I23)*LN(M!I23/M!H23)</f>
        <v>1.1833118769198488E-2</v>
      </c>
      <c r="J23" s="15">
        <f>0.5*(Cy!I23+Cy!J23)*LN(M!J23/M!I23)</f>
        <v>2.7937212436785791E-2</v>
      </c>
      <c r="K23" s="15">
        <f>0.5*(Cy!J23+Cy!K23)*LN(M!K23/M!J23)</f>
        <v>-4.4265414284265581E-3</v>
      </c>
      <c r="L23" s="15">
        <f>0.5*(Cy!K23+Cy!L23)*LN(M!L23/M!K23)</f>
        <v>-2.6498015528981728E-3</v>
      </c>
      <c r="M23" s="15">
        <f>0.5*(Cy!L23+Cy!M23)*LN(M!M23/M!L23)</f>
        <v>5.2325448652175786E-3</v>
      </c>
      <c r="N23" s="15">
        <f>0.5*(Cy!M23+Cy!N23)*LN(M!N23/M!M23)</f>
        <v>-3.4784163373607797E-2</v>
      </c>
      <c r="O23" s="15">
        <f>0.5*(Cy!N23+Cy!O23)*LN(M!O23/M!N23)</f>
        <v>-1.3356390024153387E-2</v>
      </c>
      <c r="P23" s="15">
        <f>0.5*(Cy!O23+Cy!P23)*LN(M!P23/M!O23)</f>
        <v>-4.1346365789495789E-3</v>
      </c>
      <c r="Q23" s="15">
        <f>0.5*(Cy!P23+Cy!Q23)*LN(M!Q23/M!P23)</f>
        <v>-7.5123065614995941E-3</v>
      </c>
      <c r="R23" s="15">
        <f>0.5*(Cy!Q23+Cy!R23)*LN(M!R23/M!Q23)</f>
        <v>4.1272987572397592E-2</v>
      </c>
      <c r="S23" s="15">
        <f>0.5*(Cy!R23+Cy!S23)*LN(M!S23/M!R23)</f>
        <v>-1.550638711982665E-2</v>
      </c>
      <c r="T23" s="15">
        <f>0.5*(Cy!S23+Cy!T23)*LN(M!T23/M!S23)</f>
        <v>4.7080207465195749E-2</v>
      </c>
      <c r="U23" s="15">
        <f>0.5*(Cy!T23+Cy!U23)*LN(M!U23/M!T23)</f>
        <v>-1.6289451749343535E-2</v>
      </c>
      <c r="V23" s="15">
        <f>0.5*(Cy!U23+Cy!V23)*LN(M!V23/M!U23)</f>
        <v>-2.410899781146426E-2</v>
      </c>
      <c r="W23" s="15">
        <f>0.5*(Cy!V23+Cy!W23)*LN(M!W23/M!V23)</f>
        <v>-9.6990931318322888E-3</v>
      </c>
      <c r="X23" s="15">
        <f>0.5*(Cy!W23+Cy!X23)*LN(M!X23/M!W23)</f>
        <v>4.8725440454185615E-2</v>
      </c>
      <c r="Y23" s="15">
        <f>0.5*(Cy!X23+Cy!Y23)*LN(M!Y23/M!X23)</f>
        <v>1.9224466807071253E-2</v>
      </c>
      <c r="Z23" s="15">
        <f>0.5*(Cy!Y23+Cy!Z23)*LN(M!Z23/M!Y23)</f>
        <v>-3.3982831443071962E-3</v>
      </c>
      <c r="AA23" s="15">
        <f>0.5*(Cy!Z23+Cy!AA23)*LN(M!AA23/M!Z23)</f>
        <v>-1.2885708257586045E-2</v>
      </c>
      <c r="AB23" s="15">
        <f>0.5*(Cy!AA23+Cy!AB23)*LN(M!AB23/M!AA23)</f>
        <v>-3.9914278559372469E-2</v>
      </c>
      <c r="AC23" s="15">
        <f>0.5*(Cy!AB23+Cy!AC23)*LN(M!AC23/M!AB23)</f>
        <v>6.3406431323985449E-2</v>
      </c>
      <c r="AD23" s="15">
        <f>0.5*(Cy!AC23+Cy!AD23)*LN(M!AD23/M!AC23)</f>
        <v>4.6211471417300948E-2</v>
      </c>
      <c r="AE23" s="15">
        <f>0.5*(Cy!AD23+Cy!AE23)*LN(M!AE23/M!AD23)</f>
        <v>-2.4945725416608479E-2</v>
      </c>
      <c r="AF23" s="15"/>
      <c r="AH23" s="64">
        <f t="shared" si="0"/>
        <v>7.1704220231665157E-3</v>
      </c>
      <c r="AI23" s="64">
        <f t="shared" si="1"/>
        <v>-1.7381498105858318E-3</v>
      </c>
      <c r="AJ23" s="64">
        <f t="shared" si="2"/>
        <v>1.5265345759367632E-4</v>
      </c>
      <c r="AK23" s="64">
        <f t="shared" si="3"/>
        <v>9.1416210453482555E-3</v>
      </c>
      <c r="AL23" s="64">
        <f t="shared" si="4"/>
        <v>5.286525633958197E-3</v>
      </c>
      <c r="AM23" s="64">
        <f t="shared" si="5"/>
        <v>1.0632873000346234E-2</v>
      </c>
      <c r="AN23" s="64">
        <f t="shared" si="6"/>
        <v>-7.9274817649607808E-4</v>
      </c>
      <c r="AO23" s="64">
        <f t="shared" si="7"/>
        <v>7.7838732831020619E-3</v>
      </c>
      <c r="AP23" s="64">
        <f t="shared" si="8"/>
        <v>9.7047800806075799E-4</v>
      </c>
      <c r="AQ23" s="64">
        <f t="shared" si="9"/>
        <v>-9.2434507885486156E-3</v>
      </c>
      <c r="AR23" s="64">
        <f t="shared" si="10"/>
        <v>2.8224059108225969E-2</v>
      </c>
      <c r="AS23" s="64">
        <f t="shared" si="11"/>
        <v>4.493744731410983E-3</v>
      </c>
    </row>
    <row r="24" spans="1:45" x14ac:dyDescent="0.2">
      <c r="A24" s="4">
        <v>22</v>
      </c>
      <c r="B24" s="6" t="s">
        <v>58</v>
      </c>
      <c r="C24" s="15"/>
      <c r="D24" s="15">
        <f>0.5*(Cy!C24+Cy!D24)*LN(M!D24/M!C24)</f>
        <v>-1.9195667307285454E-2</v>
      </c>
      <c r="E24" s="15">
        <f>0.5*(Cy!D24+Cy!E24)*LN(M!E24/M!D24)</f>
        <v>6.0862108665197317E-3</v>
      </c>
      <c r="F24" s="15">
        <f>0.5*(Cy!E24+Cy!F24)*LN(M!F24/M!E24)</f>
        <v>1.5208579608150981E-2</v>
      </c>
      <c r="G24" s="15">
        <f>0.5*(Cy!F24+Cy!G24)*LN(M!G24/M!F24)</f>
        <v>-5.943295293348771E-3</v>
      </c>
      <c r="H24" s="15">
        <f>0.5*(Cy!G24+Cy!H24)*LN(M!H24/M!G24)</f>
        <v>-2.0352097228813131E-2</v>
      </c>
      <c r="I24" s="15">
        <f>0.5*(Cy!H24+Cy!I24)*LN(M!I24/M!H24)</f>
        <v>2.8654663640497381E-2</v>
      </c>
      <c r="J24" s="15">
        <f>0.5*(Cy!I24+Cy!J24)*LN(M!J24/M!I24)</f>
        <v>-2.5323492481333917E-2</v>
      </c>
      <c r="K24" s="15">
        <f>0.5*(Cy!J24+Cy!K24)*LN(M!K24/M!J24)</f>
        <v>-1.3088014335309792E-2</v>
      </c>
      <c r="L24" s="15">
        <f>0.5*(Cy!K24+Cy!L24)*LN(M!L24/M!K24)</f>
        <v>-3.4830598174266598E-2</v>
      </c>
      <c r="M24" s="15">
        <f>0.5*(Cy!L24+Cy!M24)*LN(M!M24/M!L24)</f>
        <v>6.8443542593015459E-3</v>
      </c>
      <c r="N24" s="15">
        <f>0.5*(Cy!M24+Cy!N24)*LN(M!N24/M!M24)</f>
        <v>-2.2656253284830143E-2</v>
      </c>
      <c r="O24" s="15">
        <f>0.5*(Cy!N24+Cy!O24)*LN(M!O24/M!N24)</f>
        <v>-1.312522304288392E-2</v>
      </c>
      <c r="P24" s="15">
        <f>0.5*(Cy!O24+Cy!P24)*LN(M!P24/M!O24)</f>
        <v>3.5124962058286496E-2</v>
      </c>
      <c r="Q24" s="15">
        <f>0.5*(Cy!P24+Cy!Q24)*LN(M!Q24/M!P24)</f>
        <v>-4.3026069982012402E-2</v>
      </c>
      <c r="R24" s="15">
        <f>0.5*(Cy!Q24+Cy!R24)*LN(M!R24/M!Q24)</f>
        <v>-4.6937732087305506E-2</v>
      </c>
      <c r="S24" s="15">
        <f>0.5*(Cy!R24+Cy!S24)*LN(M!S24/M!R24)</f>
        <v>2.5106552836531817E-2</v>
      </c>
      <c r="T24" s="15">
        <f>0.5*(Cy!S24+Cy!T24)*LN(M!T24/M!S24)</f>
        <v>-3.9046583526686635E-2</v>
      </c>
      <c r="U24" s="15">
        <f>0.5*(Cy!T24+Cy!U24)*LN(M!U24/M!T24)</f>
        <v>-1.9063014580884073E-2</v>
      </c>
      <c r="V24" s="15">
        <f>0.5*(Cy!U24+Cy!V24)*LN(M!V24/M!U24)</f>
        <v>-4.8317774259059559E-2</v>
      </c>
      <c r="W24" s="15">
        <f>0.5*(Cy!V24+Cy!W24)*LN(M!W24/M!V24)</f>
        <v>1.5022292235641999E-2</v>
      </c>
      <c r="X24" s="15">
        <f>0.5*(Cy!W24+Cy!X24)*LN(M!X24/M!W24)</f>
        <v>4.7508401790468557E-2</v>
      </c>
      <c r="Y24" s="15">
        <f>0.5*(Cy!X24+Cy!Y24)*LN(M!Y24/M!X24)</f>
        <v>6.7935992137648393E-2</v>
      </c>
      <c r="Z24" s="15">
        <f>0.5*(Cy!Y24+Cy!Z24)*LN(M!Z24/M!Y24)</f>
        <v>8.3836696681519034E-3</v>
      </c>
      <c r="AA24" s="15">
        <f>0.5*(Cy!Z24+Cy!AA24)*LN(M!AA24/M!Z24)</f>
        <v>-7.6630368228835346E-3</v>
      </c>
      <c r="AB24" s="15">
        <f>0.5*(Cy!AA24+Cy!AB24)*LN(M!AB24/M!AA24)</f>
        <v>2.8884019926182572E-2</v>
      </c>
      <c r="AC24" s="15">
        <f>0.5*(Cy!AB24+Cy!AC24)*LN(M!AC24/M!AB24)</f>
        <v>-2.2243809112845857E-2</v>
      </c>
      <c r="AD24" s="15">
        <f>0.5*(Cy!AC24+Cy!AD24)*LN(M!AD24/M!AC24)</f>
        <v>-3.2913566195243535E-2</v>
      </c>
      <c r="AE24" s="15">
        <f>0.5*(Cy!AD24+Cy!AE24)*LN(M!AE24/M!AD24)</f>
        <v>-8.0792922560287542E-2</v>
      </c>
      <c r="AF24" s="15"/>
      <c r="AH24" s="64">
        <f t="shared" si="0"/>
        <v>4.7308123186012383E-3</v>
      </c>
      <c r="AI24" s="64">
        <f t="shared" si="1"/>
        <v>-1.7810800803287778E-2</v>
      </c>
      <c r="AJ24" s="64">
        <f t="shared" si="2"/>
        <v>-8.5715020434767031E-3</v>
      </c>
      <c r="AK24" s="64">
        <f t="shared" si="3"/>
        <v>-8.7793356681039429E-3</v>
      </c>
      <c r="AL24" s="64">
        <f t="shared" si="4"/>
        <v>1.5059367159250695E-2</v>
      </c>
      <c r="AM24" s="64">
        <f t="shared" si="5"/>
        <v>-5.6853244377765538E-2</v>
      </c>
      <c r="AN24" s="64">
        <f t="shared" si="6"/>
        <v>-1.3191151423382241E-2</v>
      </c>
      <c r="AO24" s="64">
        <f t="shared" si="7"/>
        <v>-6.8588609416497769E-3</v>
      </c>
      <c r="AP24" s="64">
        <f t="shared" si="8"/>
        <v>5.9604407298421798E-3</v>
      </c>
      <c r="AQ24" s="64">
        <f t="shared" si="9"/>
        <v>2.4385161227274833E-2</v>
      </c>
      <c r="AR24" s="64">
        <f t="shared" si="10"/>
        <v>-4.5316765956125639E-2</v>
      </c>
      <c r="AS24" s="64">
        <f t="shared" si="11"/>
        <v>-7.057917923726429E-3</v>
      </c>
    </row>
    <row r="25" spans="1:45" x14ac:dyDescent="0.2">
      <c r="A25" s="4">
        <v>23</v>
      </c>
      <c r="B25" s="6" t="s">
        <v>59</v>
      </c>
      <c r="C25" s="15"/>
      <c r="D25" s="15">
        <f>0.5*(Cy!C25+Cy!D25)*LN(M!D25/M!C25)</f>
        <v>-1.0678535445950231E-2</v>
      </c>
      <c r="E25" s="15">
        <f>0.5*(Cy!D25+Cy!E25)*LN(M!E25/M!D25)</f>
        <v>4.0713097666637103E-3</v>
      </c>
      <c r="F25" s="15">
        <f>0.5*(Cy!E25+Cy!F25)*LN(M!F25/M!E25)</f>
        <v>2.5382504991985352E-2</v>
      </c>
      <c r="G25" s="15">
        <f>0.5*(Cy!F25+Cy!G25)*LN(M!G25/M!F25)</f>
        <v>6.9605664131940609E-2</v>
      </c>
      <c r="H25" s="15">
        <f>0.5*(Cy!G25+Cy!H25)*LN(M!H25/M!G25)</f>
        <v>3.7205449916600779E-3</v>
      </c>
      <c r="I25" s="15">
        <f>0.5*(Cy!H25+Cy!I25)*LN(M!I25/M!H25)</f>
        <v>-6.5994766211270914E-2</v>
      </c>
      <c r="J25" s="15">
        <f>0.5*(Cy!I25+Cy!J25)*LN(M!J25/M!I25)</f>
        <v>1.2663161894246629E-2</v>
      </c>
      <c r="K25" s="15">
        <f>0.5*(Cy!J25+Cy!K25)*LN(M!K25/M!J25)</f>
        <v>-2.8439145515901133E-2</v>
      </c>
      <c r="L25" s="15">
        <f>0.5*(Cy!K25+Cy!L25)*LN(M!L25/M!K25)</f>
        <v>2.1851000441327921E-2</v>
      </c>
      <c r="M25" s="15">
        <f>0.5*(Cy!L25+Cy!M25)*LN(M!M25/M!L25)</f>
        <v>-1.8126384712562824E-2</v>
      </c>
      <c r="N25" s="15">
        <f>0.5*(Cy!M25+Cy!N25)*LN(M!N25/M!M25)</f>
        <v>2.6921571392304049E-2</v>
      </c>
      <c r="O25" s="15">
        <f>0.5*(Cy!N25+Cy!O25)*LN(M!O25/M!N25)</f>
        <v>-4.5389318018861625E-2</v>
      </c>
      <c r="P25" s="15">
        <f>0.5*(Cy!O25+Cy!P25)*LN(M!P25/M!O25)</f>
        <v>2.7266213171658556E-2</v>
      </c>
      <c r="Q25" s="15">
        <f>0.5*(Cy!P25+Cy!Q25)*LN(M!Q25/M!P25)</f>
        <v>-0.13273168432499158</v>
      </c>
      <c r="R25" s="15">
        <f>0.5*(Cy!Q25+Cy!R25)*LN(M!R25/M!Q25)</f>
        <v>0.11008859881124065</v>
      </c>
      <c r="S25" s="15">
        <f>0.5*(Cy!R25+Cy!S25)*LN(M!S25/M!R25)</f>
        <v>-6.8965699977901071E-2</v>
      </c>
      <c r="T25" s="15">
        <f>0.5*(Cy!S25+Cy!T25)*LN(M!T25/M!S25)</f>
        <v>-9.0153616053575483E-2</v>
      </c>
      <c r="U25" s="15">
        <f>0.5*(Cy!T25+Cy!U25)*LN(M!U25/M!T25)</f>
        <v>3.5414270139935908E-2</v>
      </c>
      <c r="V25" s="15">
        <f>0.5*(Cy!U25+Cy!V25)*LN(M!V25/M!U25)</f>
        <v>-9.8129189142436304E-2</v>
      </c>
      <c r="W25" s="15">
        <f>0.5*(Cy!V25+Cy!W25)*LN(M!W25/M!V25)</f>
        <v>-1.4114547321303543E-3</v>
      </c>
      <c r="X25" s="15">
        <f>0.5*(Cy!W25+Cy!X25)*LN(M!X25/M!W25)</f>
        <v>3.4437717917558876E-2</v>
      </c>
      <c r="Y25" s="15">
        <f>0.5*(Cy!X25+Cy!Y25)*LN(M!Y25/M!X25)</f>
        <v>5.3219795670793546E-2</v>
      </c>
      <c r="Z25" s="15">
        <f>0.5*(Cy!Y25+Cy!Z25)*LN(M!Z25/M!Y25)</f>
        <v>-8.6545366584162717E-2</v>
      </c>
      <c r="AA25" s="15">
        <f>0.5*(Cy!Z25+Cy!AA25)*LN(M!AA25/M!Z25)</f>
        <v>-7.2425632663569051E-2</v>
      </c>
      <c r="AB25" s="15">
        <f>0.5*(Cy!AA25+Cy!AB25)*LN(M!AB25/M!AA25)</f>
        <v>6.8526881076638266E-3</v>
      </c>
      <c r="AC25" s="15">
        <f>0.5*(Cy!AB25+Cy!AC25)*LN(M!AC25/M!AB25)</f>
        <v>-0.15231078443101703</v>
      </c>
      <c r="AD25" s="15">
        <f>0.5*(Cy!AC25+Cy!AD25)*LN(M!AD25/M!AC25)</f>
        <v>-4.3360678399970112E-2</v>
      </c>
      <c r="AE25" s="15">
        <f>0.5*(Cy!AD25+Cy!AE25)*LN(M!AE25/M!AD25)</f>
        <v>6.8898922425845957E-2</v>
      </c>
      <c r="AF25" s="15"/>
      <c r="AH25" s="64">
        <f t="shared" si="0"/>
        <v>7.3570515341957656E-3</v>
      </c>
      <c r="AI25" s="64">
        <f t="shared" si="1"/>
        <v>2.9740406998829279E-3</v>
      </c>
      <c r="AJ25" s="64">
        <f t="shared" si="2"/>
        <v>-2.194637806777101E-2</v>
      </c>
      <c r="AK25" s="64">
        <f t="shared" si="3"/>
        <v>-2.3968454374129478E-2</v>
      </c>
      <c r="AL25" s="64">
        <f t="shared" si="4"/>
        <v>-5.0241859980058277E-2</v>
      </c>
      <c r="AM25" s="64">
        <f t="shared" si="5"/>
        <v>1.2769122012937922E-2</v>
      </c>
      <c r="AN25" s="64">
        <f t="shared" si="6"/>
        <v>-9.4861686839440434E-3</v>
      </c>
      <c r="AO25" s="64">
        <f t="shared" si="7"/>
        <v>-2.8792777312088583E-2</v>
      </c>
      <c r="AP25" s="64">
        <f t="shared" si="8"/>
        <v>-2.4304531926657977E-2</v>
      </c>
      <c r="AQ25" s="64">
        <f t="shared" si="9"/>
        <v>-2.4724628867318597E-2</v>
      </c>
      <c r="AR25" s="64">
        <f t="shared" si="10"/>
        <v>-4.2257513468380394E-2</v>
      </c>
      <c r="AS25" s="64">
        <f t="shared" si="11"/>
        <v>-1.4947768774574984E-2</v>
      </c>
    </row>
    <row r="26" spans="1:45" x14ac:dyDescent="0.2">
      <c r="A26" s="4">
        <v>24</v>
      </c>
      <c r="B26" s="6" t="s">
        <v>60</v>
      </c>
      <c r="C26" s="15"/>
      <c r="D26" s="15">
        <f>0.5*(Cy!C26+Cy!D26)*LN(M!D26/M!C26)</f>
        <v>2.7149123800142748E-2</v>
      </c>
      <c r="E26" s="15">
        <f>0.5*(Cy!D26+Cy!E26)*LN(M!E26/M!D26)</f>
        <v>-1.7816208869834288E-2</v>
      </c>
      <c r="F26" s="15">
        <f>0.5*(Cy!E26+Cy!F26)*LN(M!F26/M!E26)</f>
        <v>-0.24130966872820891</v>
      </c>
      <c r="G26" s="15">
        <f>0.5*(Cy!F26+Cy!G26)*LN(M!G26/M!F26)</f>
        <v>7.6092253049041492E-2</v>
      </c>
      <c r="H26" s="15">
        <f>0.5*(Cy!G26+Cy!H26)*LN(M!H26/M!G26)</f>
        <v>-0.19911831777221523</v>
      </c>
      <c r="I26" s="15">
        <f>0.5*(Cy!H26+Cy!I26)*LN(M!I26/M!H26)</f>
        <v>-2.347240167294759E-2</v>
      </c>
      <c r="J26" s="15">
        <f>0.5*(Cy!I26+Cy!J26)*LN(M!J26/M!I26)</f>
        <v>-2.5646857298992336E-2</v>
      </c>
      <c r="K26" s="15">
        <f>0.5*(Cy!J26+Cy!K26)*LN(M!K26/M!J26)</f>
        <v>-4.1459462503663311E-3</v>
      </c>
      <c r="L26" s="15">
        <f>0.5*(Cy!K26+Cy!L26)*LN(M!L26/M!K26)</f>
        <v>1.1851709301441067E-2</v>
      </c>
      <c r="M26" s="15">
        <f>0.5*(Cy!L26+Cy!M26)*LN(M!M26/M!L26)</f>
        <v>-1.401191412630798E-2</v>
      </c>
      <c r="N26" s="15">
        <f>0.5*(Cy!M26+Cy!N26)*LN(M!N26/M!M26)</f>
        <v>-2.4449382029028046E-2</v>
      </c>
      <c r="O26" s="15">
        <f>0.5*(Cy!N26+Cy!O26)*LN(M!O26/M!N26)</f>
        <v>3.8824329332483497E-2</v>
      </c>
      <c r="P26" s="15">
        <f>0.5*(Cy!O26+Cy!P26)*LN(M!P26/M!O26)</f>
        <v>-3.5642141689127883E-3</v>
      </c>
      <c r="Q26" s="15">
        <f>0.5*(Cy!P26+Cy!Q26)*LN(M!Q26/M!P26)</f>
        <v>0.17886446425917241</v>
      </c>
      <c r="R26" s="15">
        <f>0.5*(Cy!Q26+Cy!R26)*LN(M!R26/M!Q26)</f>
        <v>0.18448370076487292</v>
      </c>
      <c r="S26" s="15">
        <f>0.5*(Cy!R26+Cy!S26)*LN(M!S26/M!R26)</f>
        <v>7.5382482477361096E-2</v>
      </c>
      <c r="T26" s="15">
        <f>0.5*(Cy!S26+Cy!T26)*LN(M!T26/M!S26)</f>
        <v>-0.20367642694814675</v>
      </c>
      <c r="U26" s="15">
        <f>0.5*(Cy!T26+Cy!U26)*LN(M!U26/M!T26)</f>
        <v>-5.237242081544146E-2</v>
      </c>
      <c r="V26" s="15">
        <f>0.5*(Cy!U26+Cy!V26)*LN(M!V26/M!U26)</f>
        <v>-0.2278692212775339</v>
      </c>
      <c r="W26" s="15">
        <f>0.5*(Cy!V26+Cy!W26)*LN(M!W26/M!V26)</f>
        <v>-1.7090056878733328E-2</v>
      </c>
      <c r="X26" s="15">
        <f>0.5*(Cy!W26+Cy!X26)*LN(M!X26/M!W26)</f>
        <v>-4.2351849843735162E-2</v>
      </c>
      <c r="Y26" s="15">
        <f>0.5*(Cy!X26+Cy!Y26)*LN(M!Y26/M!X26)</f>
        <v>4.4453896830514449E-2</v>
      </c>
      <c r="Z26" s="15">
        <f>0.5*(Cy!Y26+Cy!Z26)*LN(M!Z26/M!Y26)</f>
        <v>4.5469431716633334E-2</v>
      </c>
      <c r="AA26" s="15">
        <f>0.5*(Cy!Z26+Cy!AA26)*LN(M!AA26/M!Z26)</f>
        <v>-6.737830611152465E-2</v>
      </c>
      <c r="AB26" s="15">
        <f>0.5*(Cy!AA26+Cy!AB26)*LN(M!AB26/M!AA26)</f>
        <v>2.1047220929265861E-2</v>
      </c>
      <c r="AC26" s="15">
        <f>0.5*(Cy!AB26+Cy!AC26)*LN(M!AC26/M!AB26)</f>
        <v>4.3812582543283983E-2</v>
      </c>
      <c r="AD26" s="15">
        <f>0.5*(Cy!AC26+Cy!AD26)*LN(M!AD26/M!AC26)</f>
        <v>-0.1376889741325158</v>
      </c>
      <c r="AE26" s="15">
        <f>0.5*(Cy!AD26+Cy!AE26)*LN(M!AE26/M!AD26)</f>
        <v>-0.24190333543888604</v>
      </c>
      <c r="AF26" s="15"/>
      <c r="AH26" s="64">
        <f t="shared" si="0"/>
        <v>-8.1124868798832891E-2</v>
      </c>
      <c r="AI26" s="64">
        <f t="shared" si="1"/>
        <v>-1.1280478080650724E-2</v>
      </c>
      <c r="AJ26" s="64">
        <f t="shared" si="2"/>
        <v>9.4798152532995422E-2</v>
      </c>
      <c r="AK26" s="64">
        <f t="shared" si="3"/>
        <v>-0.10867199515271812</v>
      </c>
      <c r="AL26" s="64">
        <f t="shared" si="4"/>
        <v>1.7480965181634594E-2</v>
      </c>
      <c r="AM26" s="64">
        <f t="shared" si="5"/>
        <v>-0.18979615478570092</v>
      </c>
      <c r="AN26" s="64">
        <f t="shared" si="6"/>
        <v>4.1758837226172352E-2</v>
      </c>
      <c r="AO26" s="64">
        <f t="shared" si="7"/>
        <v>-6.9628954952234964E-2</v>
      </c>
      <c r="AP26" s="64">
        <f t="shared" si="8"/>
        <v>-5.5529748044300192E-2</v>
      </c>
      <c r="AQ26" s="64">
        <f t="shared" si="9"/>
        <v>1.0898060841222249E-2</v>
      </c>
      <c r="AR26" s="64">
        <f t="shared" si="10"/>
        <v>-0.11192657567603929</v>
      </c>
      <c r="AS26" s="64">
        <f t="shared" si="11"/>
        <v>-3.0503090042935572E-2</v>
      </c>
    </row>
    <row r="27" spans="1:45" x14ac:dyDescent="0.2">
      <c r="A27" s="4">
        <v>25</v>
      </c>
      <c r="B27" s="6" t="s">
        <v>61</v>
      </c>
      <c r="C27" s="15"/>
      <c r="D27" s="15">
        <f>0.5*(Cy!C27+Cy!D27)*LN(M!D27/M!C27)</f>
        <v>-2.0574731296146662E-2</v>
      </c>
      <c r="E27" s="15">
        <f>0.5*(Cy!D27+Cy!E27)*LN(M!E27/M!D27)</f>
        <v>2.0786573365558503E-3</v>
      </c>
      <c r="F27" s="15">
        <f>0.5*(Cy!E27+Cy!F27)*LN(M!F27/M!E27)</f>
        <v>8.6768154921824416E-3</v>
      </c>
      <c r="G27" s="15">
        <f>0.5*(Cy!F27+Cy!G27)*LN(M!G27/M!F27)</f>
        <v>-4.2191875000304878E-2</v>
      </c>
      <c r="H27" s="15">
        <f>0.5*(Cy!G27+Cy!H27)*LN(M!H27/M!G27)</f>
        <v>-2.7903439562474045E-2</v>
      </c>
      <c r="I27" s="15">
        <f>0.5*(Cy!H27+Cy!I27)*LN(M!I27/M!H27)</f>
        <v>1.8653981514694155E-2</v>
      </c>
      <c r="J27" s="15">
        <f>0.5*(Cy!I27+Cy!J27)*LN(M!J27/M!I27)</f>
        <v>-1.617026448887211E-2</v>
      </c>
      <c r="K27" s="15">
        <f>0.5*(Cy!J27+Cy!K27)*LN(M!K27/M!J27)</f>
        <v>-1.4603262857737968E-2</v>
      </c>
      <c r="L27" s="15">
        <f>0.5*(Cy!K27+Cy!L27)*LN(M!L27/M!K27)</f>
        <v>-4.3545361128037767E-3</v>
      </c>
      <c r="M27" s="15">
        <f>0.5*(Cy!L27+Cy!M27)*LN(M!M27/M!L27)</f>
        <v>4.1748739577365614E-2</v>
      </c>
      <c r="N27" s="15">
        <f>0.5*(Cy!M27+Cy!N27)*LN(M!N27/M!M27)</f>
        <v>-3.2287660191361235E-2</v>
      </c>
      <c r="O27" s="15">
        <f>0.5*(Cy!N27+Cy!O27)*LN(M!O27/M!N27)</f>
        <v>3.8336331240504347E-2</v>
      </c>
      <c r="P27" s="15">
        <f>0.5*(Cy!O27+Cy!P27)*LN(M!P27/M!O27)</f>
        <v>2.7503331396073822E-2</v>
      </c>
      <c r="Q27" s="15">
        <f>0.5*(Cy!P27+Cy!Q27)*LN(M!Q27/M!P27)</f>
        <v>-3.3996779432394028E-2</v>
      </c>
      <c r="R27" s="15">
        <f>0.5*(Cy!Q27+Cy!R27)*LN(M!R27/M!Q27)</f>
        <v>-0.17330681779669663</v>
      </c>
      <c r="S27" s="15">
        <f>0.5*(Cy!R27+Cy!S27)*LN(M!S27/M!R27)</f>
        <v>0.1340087736184252</v>
      </c>
      <c r="T27" s="15">
        <f>0.5*(Cy!S27+Cy!T27)*LN(M!T27/M!S27)</f>
        <v>-4.4040866009580321E-2</v>
      </c>
      <c r="U27" s="15">
        <f>0.5*(Cy!T27+Cy!U27)*LN(M!U27/M!T27)</f>
        <v>-0.13074447064778461</v>
      </c>
      <c r="V27" s="15">
        <f>0.5*(Cy!U27+Cy!V27)*LN(M!V27/M!U27)</f>
        <v>-4.5832445604303697E-2</v>
      </c>
      <c r="W27" s="15">
        <f>0.5*(Cy!V27+Cy!W27)*LN(M!W27/M!V27)</f>
        <v>-2.8573456568160654E-2</v>
      </c>
      <c r="X27" s="15">
        <f>0.5*(Cy!W27+Cy!X27)*LN(M!X27/M!W27)</f>
        <v>1.2536911211683645E-3</v>
      </c>
      <c r="Y27" s="15">
        <f>0.5*(Cy!X27+Cy!Y27)*LN(M!Y27/M!X27)</f>
        <v>-2.3756441375992483E-2</v>
      </c>
      <c r="Z27" s="15">
        <f>0.5*(Cy!Y27+Cy!Z27)*LN(M!Z27/M!Y27)</f>
        <v>-9.7567773017193174E-3</v>
      </c>
      <c r="AA27" s="15">
        <f>0.5*(Cy!Z27+Cy!AA27)*LN(M!AA27/M!Z27)</f>
        <v>-2.6275729946933356E-2</v>
      </c>
      <c r="AB27" s="15">
        <f>0.5*(Cy!AA27+Cy!AB27)*LN(M!AB27/M!AA27)</f>
        <v>-3.883723114355539E-2</v>
      </c>
      <c r="AC27" s="15">
        <f>0.5*(Cy!AB27+Cy!AC27)*LN(M!AC27/M!AB27)</f>
        <v>-6.8729656376470438E-2</v>
      </c>
      <c r="AD27" s="15">
        <f>0.5*(Cy!AC27+Cy!AD27)*LN(M!AD27/M!AC27)</f>
        <v>-3.9920430734964535E-3</v>
      </c>
      <c r="AE27" s="15">
        <f>0.5*(Cy!AD27+Cy!AE27)*LN(M!AE27/M!AD27)</f>
        <v>2.5981520220657833E-2</v>
      </c>
      <c r="AF27" s="15"/>
      <c r="AH27" s="64">
        <f t="shared" si="0"/>
        <v>-8.1371720438692934E-3</v>
      </c>
      <c r="AI27" s="64">
        <f t="shared" si="1"/>
        <v>-5.133396814681895E-3</v>
      </c>
      <c r="AJ27" s="64">
        <f t="shared" si="2"/>
        <v>-1.4910321948174599E-3</v>
      </c>
      <c r="AK27" s="64">
        <f t="shared" si="3"/>
        <v>-4.9587509541732182E-2</v>
      </c>
      <c r="AL27" s="64">
        <f t="shared" si="4"/>
        <v>-3.3471167228934194E-2</v>
      </c>
      <c r="AM27" s="64">
        <f t="shared" si="5"/>
        <v>1.099473857358069E-2</v>
      </c>
      <c r="AN27" s="64">
        <f t="shared" si="6"/>
        <v>-3.3122145047496747E-3</v>
      </c>
      <c r="AO27" s="64">
        <f t="shared" si="7"/>
        <v>-3.2775325558847546E-2</v>
      </c>
      <c r="AP27" s="64">
        <f t="shared" si="8"/>
        <v>-3.8507080830762389E-2</v>
      </c>
      <c r="AQ27" s="64">
        <f t="shared" si="9"/>
        <v>-2.4656544942050135E-2</v>
      </c>
      <c r="AR27" s="64">
        <f t="shared" si="10"/>
        <v>-1.5580059743103022E-2</v>
      </c>
      <c r="AS27" s="64">
        <f t="shared" si="11"/>
        <v>-1.7300441184185694E-2</v>
      </c>
    </row>
    <row r="28" spans="1:45" x14ac:dyDescent="0.2">
      <c r="A28" s="4">
        <v>26</v>
      </c>
      <c r="B28" s="6" t="s">
        <v>62</v>
      </c>
      <c r="C28" s="15"/>
      <c r="D28" s="15">
        <f>0.5*(Cy!C28+Cy!D28)*LN(M!D28/M!C28)</f>
        <v>-1.7017416886704446E-2</v>
      </c>
      <c r="E28" s="15">
        <f>0.5*(Cy!D28+Cy!E28)*LN(M!E28/M!D28)</f>
        <v>6.0612917333650223E-3</v>
      </c>
      <c r="F28" s="15">
        <f>0.5*(Cy!E28+Cy!F28)*LN(M!F28/M!E28)</f>
        <v>-1.6901946394290226E-2</v>
      </c>
      <c r="G28" s="15">
        <f>0.5*(Cy!F28+Cy!G28)*LN(M!G28/M!F28)</f>
        <v>-4.6142816935290404E-2</v>
      </c>
      <c r="H28" s="15">
        <f>0.5*(Cy!G28+Cy!H28)*LN(M!H28/M!G28)</f>
        <v>-1.3925124004610205E-2</v>
      </c>
      <c r="I28" s="15">
        <f>0.5*(Cy!H28+Cy!I28)*LN(M!I28/M!H28)</f>
        <v>-7.6236267361678434E-3</v>
      </c>
      <c r="J28" s="15">
        <f>0.5*(Cy!I28+Cy!J28)*LN(M!J28/M!I28)</f>
        <v>-3.1642254636811529E-2</v>
      </c>
      <c r="K28" s="15">
        <f>0.5*(Cy!J28+Cy!K28)*LN(M!K28/M!J28)</f>
        <v>-5.1308780010284272E-2</v>
      </c>
      <c r="L28" s="15">
        <f>0.5*(Cy!K28+Cy!L28)*LN(M!L28/M!K28)</f>
        <v>-5.2062816432928455E-2</v>
      </c>
      <c r="M28" s="15">
        <f>0.5*(Cy!L28+Cy!M28)*LN(M!M28/M!L28)</f>
        <v>-4.3708330030788591E-2</v>
      </c>
      <c r="N28" s="15">
        <f>0.5*(Cy!M28+Cy!N28)*LN(M!N28/M!M28)</f>
        <v>-1.8866661176338669E-2</v>
      </c>
      <c r="O28" s="15">
        <f>0.5*(Cy!N28+Cy!O28)*LN(M!O28/M!N28)</f>
        <v>-1.3543237517126659E-2</v>
      </c>
      <c r="P28" s="15">
        <f>0.5*(Cy!O28+Cy!P28)*LN(M!P28/M!O28)</f>
        <v>-2.65212619244635E-2</v>
      </c>
      <c r="Q28" s="15">
        <f>0.5*(Cy!P28+Cy!Q28)*LN(M!Q28/M!P28)</f>
        <v>-7.5170923108392448E-2</v>
      </c>
      <c r="R28" s="15">
        <f>0.5*(Cy!Q28+Cy!R28)*LN(M!R28/M!Q28)</f>
        <v>-2.1107503872655316E-2</v>
      </c>
      <c r="S28" s="15">
        <f>0.5*(Cy!R28+Cy!S28)*LN(M!S28/M!R28)</f>
        <v>-4.818408483690946E-2</v>
      </c>
      <c r="T28" s="15">
        <f>0.5*(Cy!S28+Cy!T28)*LN(M!T28/M!S28)</f>
        <v>-3.6548206018754232E-3</v>
      </c>
      <c r="U28" s="15">
        <f>0.5*(Cy!T28+Cy!U28)*LN(M!U28/M!T28)</f>
        <v>4.362481393928419E-2</v>
      </c>
      <c r="V28" s="15">
        <f>0.5*(Cy!U28+Cy!V28)*LN(M!V28/M!U28)</f>
        <v>2.2926238493390066E-2</v>
      </c>
      <c r="W28" s="15">
        <f>0.5*(Cy!V28+Cy!W28)*LN(M!W28/M!V28)</f>
        <v>9.4485951118413042E-3</v>
      </c>
      <c r="X28" s="15">
        <f>0.5*(Cy!W28+Cy!X28)*LN(M!X28/M!W28)</f>
        <v>-3.0183859978507959E-2</v>
      </c>
      <c r="Y28" s="15">
        <f>0.5*(Cy!X28+Cy!Y28)*LN(M!Y28/M!X28)</f>
        <v>-2.2179280011703811E-2</v>
      </c>
      <c r="Z28" s="15">
        <f>0.5*(Cy!Y28+Cy!Z28)*LN(M!Z28/M!Y28)</f>
        <v>8.2366484219582037E-3</v>
      </c>
      <c r="AA28" s="15">
        <f>0.5*(Cy!Z28+Cy!AA28)*LN(M!AA28/M!Z28)</f>
        <v>-2.5265413597245906E-3</v>
      </c>
      <c r="AB28" s="15">
        <f>0.5*(Cy!AA28+Cy!AB28)*LN(M!AB28/M!AA28)</f>
        <v>-1.2813887852154133E-2</v>
      </c>
      <c r="AC28" s="15">
        <f>0.5*(Cy!AB28+Cy!AC28)*LN(M!AC28/M!AB28)</f>
        <v>8.3758348738547754E-3</v>
      </c>
      <c r="AD28" s="15">
        <f>0.5*(Cy!AC28+Cy!AD28)*LN(M!AD28/M!AC28)</f>
        <v>-1.2792650706325121E-2</v>
      </c>
      <c r="AE28" s="15">
        <f>0.5*(Cy!AD28+Cy!AE28)*LN(M!AE28/M!AD28)</f>
        <v>-3.4182267925863818E-2</v>
      </c>
      <c r="AF28" s="15"/>
      <c r="AH28" s="64">
        <f t="shared" si="0"/>
        <v>-1.5706444467398734E-2</v>
      </c>
      <c r="AI28" s="64">
        <f t="shared" si="1"/>
        <v>-3.9517768457430304E-2</v>
      </c>
      <c r="AJ28" s="64">
        <f t="shared" si="2"/>
        <v>-3.6905402251909483E-2</v>
      </c>
      <c r="AK28" s="64">
        <f t="shared" si="3"/>
        <v>8.4321933928264373E-3</v>
      </c>
      <c r="AL28" s="64">
        <f t="shared" si="4"/>
        <v>-4.1814451855539106E-3</v>
      </c>
      <c r="AM28" s="64">
        <f t="shared" si="5"/>
        <v>-2.3487459316094469E-2</v>
      </c>
      <c r="AN28" s="64">
        <f t="shared" si="6"/>
        <v>-3.8211585354669883E-2</v>
      </c>
      <c r="AO28" s="64">
        <f t="shared" si="7"/>
        <v>-2.1434314663188593E-3</v>
      </c>
      <c r="AP28" s="64">
        <f t="shared" si="8"/>
        <v>1.4308784625008727E-3</v>
      </c>
      <c r="AQ28" s="64">
        <f t="shared" si="9"/>
        <v>-7.3207652004060823E-3</v>
      </c>
      <c r="AR28" s="64">
        <f t="shared" si="10"/>
        <v>-1.2866361252778055E-2</v>
      </c>
      <c r="AS28" s="64">
        <f t="shared" si="11"/>
        <v>-1.8013676054796996E-2</v>
      </c>
    </row>
    <row r="29" spans="1:45" x14ac:dyDescent="0.2">
      <c r="A29" s="4">
        <v>27</v>
      </c>
      <c r="B29" s="6" t="s">
        <v>63</v>
      </c>
      <c r="C29" s="15"/>
      <c r="D29" s="15">
        <f>0.5*(Cy!C29+Cy!D29)*LN(M!D29/M!C29)</f>
        <v>3.3717269659714742E-2</v>
      </c>
      <c r="E29" s="15">
        <f>0.5*(Cy!D29+Cy!E29)*LN(M!E29/M!D29)</f>
        <v>-5.4678778434850547E-3</v>
      </c>
      <c r="F29" s="15">
        <f>0.5*(Cy!E29+Cy!F29)*LN(M!F29/M!E29)</f>
        <v>3.9247932562854375E-3</v>
      </c>
      <c r="G29" s="15">
        <f>0.5*(Cy!F29+Cy!G29)*LN(M!G29/M!F29)</f>
        <v>-4.4603542249688218E-2</v>
      </c>
      <c r="H29" s="15">
        <f>0.5*(Cy!G29+Cy!H29)*LN(M!H29/M!G29)</f>
        <v>-1.047682827082915E-2</v>
      </c>
      <c r="I29" s="15">
        <f>0.5*(Cy!H29+Cy!I29)*LN(M!I29/M!H29)</f>
        <v>-3.132249846584368E-2</v>
      </c>
      <c r="J29" s="15">
        <f>0.5*(Cy!I29+Cy!J29)*LN(M!J29/M!I29)</f>
        <v>2.3234675278161469E-2</v>
      </c>
      <c r="K29" s="15">
        <f>0.5*(Cy!J29+Cy!K29)*LN(M!K29/M!J29)</f>
        <v>-9.899791691225783E-2</v>
      </c>
      <c r="L29" s="15">
        <f>0.5*(Cy!K29+Cy!L29)*LN(M!L29/M!K29)</f>
        <v>1.4571774970049387E-2</v>
      </c>
      <c r="M29" s="15">
        <f>0.5*(Cy!L29+Cy!M29)*LN(M!M29/M!L29)</f>
        <v>-2.6015097720801333E-2</v>
      </c>
      <c r="N29" s="15">
        <f>0.5*(Cy!M29+Cy!N29)*LN(M!N29/M!M29)</f>
        <v>1.4360840898289744E-2</v>
      </c>
      <c r="O29" s="15">
        <f>0.5*(Cy!N29+Cy!O29)*LN(M!O29/M!N29)</f>
        <v>-1.4676924494996739E-2</v>
      </c>
      <c r="P29" s="15">
        <f>0.5*(Cy!O29+Cy!P29)*LN(M!P29/M!O29)</f>
        <v>5.7151371833170005E-2</v>
      </c>
      <c r="Q29" s="15">
        <f>0.5*(Cy!P29+Cy!Q29)*LN(M!Q29/M!P29)</f>
        <v>-2.067862425571344E-2</v>
      </c>
      <c r="R29" s="15">
        <f>0.5*(Cy!Q29+Cy!R29)*LN(M!R29/M!Q29)</f>
        <v>-7.7889170341783956E-2</v>
      </c>
      <c r="S29" s="15">
        <f>0.5*(Cy!R29+Cy!S29)*LN(M!S29/M!R29)</f>
        <v>1.2952086126316355E-2</v>
      </c>
      <c r="T29" s="15">
        <f>0.5*(Cy!S29+Cy!T29)*LN(M!T29/M!S29)</f>
        <v>4.6200887973793181E-2</v>
      </c>
      <c r="U29" s="15">
        <f>0.5*(Cy!T29+Cy!U29)*LN(M!U29/M!T29)</f>
        <v>-7.5522792405531877E-2</v>
      </c>
      <c r="V29" s="15">
        <f>0.5*(Cy!U29+Cy!V29)*LN(M!V29/M!U29)</f>
        <v>-1.9742168178902567E-2</v>
      </c>
      <c r="W29" s="15">
        <f>0.5*(Cy!V29+Cy!W29)*LN(M!W29/M!V29)</f>
        <v>-4.8993589025730734E-2</v>
      </c>
      <c r="X29" s="15">
        <f>0.5*(Cy!W29+Cy!X29)*LN(M!X29/M!W29)</f>
        <v>-1.3729860759743757E-2</v>
      </c>
      <c r="Y29" s="15">
        <f>0.5*(Cy!X29+Cy!Y29)*LN(M!Y29/M!X29)</f>
        <v>4.511680684921051E-2</v>
      </c>
      <c r="Z29" s="15">
        <f>0.5*(Cy!Y29+Cy!Z29)*LN(M!Z29/M!Y29)</f>
        <v>7.910754830785123E-2</v>
      </c>
      <c r="AA29" s="15">
        <f>0.5*(Cy!Z29+Cy!AA29)*LN(M!AA29/M!Z29)</f>
        <v>-1.4212800491255066E-2</v>
      </c>
      <c r="AB29" s="15">
        <f>0.5*(Cy!AA29+Cy!AB29)*LN(M!AB29/M!AA29)</f>
        <v>-5.3319140560371223E-2</v>
      </c>
      <c r="AC29" s="15">
        <f>0.5*(Cy!AB29+Cy!AC29)*LN(M!AC29/M!AB29)</f>
        <v>-0.11522909852352745</v>
      </c>
      <c r="AD29" s="15">
        <f>0.5*(Cy!AC29+Cy!AD29)*LN(M!AD29/M!AC29)</f>
        <v>8.7092871448781237E-2</v>
      </c>
      <c r="AE29" s="15">
        <f>0.5*(Cy!AD29+Cy!AE29)*LN(M!AE29/M!AD29)</f>
        <v>2.8783341224914761E-2</v>
      </c>
      <c r="AF29" s="15"/>
      <c r="AH29" s="64">
        <f t="shared" si="0"/>
        <v>-1.7589190714712134E-2</v>
      </c>
      <c r="AI29" s="64">
        <f t="shared" si="1"/>
        <v>-1.4569144697311714E-2</v>
      </c>
      <c r="AJ29" s="64">
        <f t="shared" si="2"/>
        <v>-8.6282522266015564E-3</v>
      </c>
      <c r="AK29" s="64">
        <f t="shared" si="3"/>
        <v>-2.2357504479223151E-2</v>
      </c>
      <c r="AL29" s="64">
        <f t="shared" si="4"/>
        <v>-1.1707336883618399E-2</v>
      </c>
      <c r="AM29" s="64">
        <f t="shared" si="5"/>
        <v>5.7938106336847997E-2</v>
      </c>
      <c r="AN29" s="64">
        <f t="shared" si="6"/>
        <v>-1.1598698461956635E-2</v>
      </c>
      <c r="AO29" s="64">
        <f t="shared" si="7"/>
        <v>-4.5373328450426451E-3</v>
      </c>
      <c r="AP29" s="64">
        <f t="shared" si="8"/>
        <v>-6.1216786989644768E-3</v>
      </c>
      <c r="AQ29" s="64">
        <f t="shared" si="9"/>
        <v>1.4173103526358862E-2</v>
      </c>
      <c r="AR29" s="64">
        <f t="shared" si="10"/>
        <v>2.1570471672285063E-4</v>
      </c>
      <c r="AS29" s="64">
        <f t="shared" si="11"/>
        <v>-9.569664160505139E-3</v>
      </c>
    </row>
    <row r="30" spans="1:45" x14ac:dyDescent="0.2">
      <c r="A30" s="4">
        <v>28</v>
      </c>
      <c r="B30" s="6" t="s">
        <v>64</v>
      </c>
      <c r="C30" s="15"/>
      <c r="D30" s="15">
        <f>0.5*(Cy!C30+Cy!D30)*LN(M!D30/M!C30)</f>
        <v>-1.551967266154583E-2</v>
      </c>
      <c r="E30" s="15">
        <f>0.5*(Cy!D30+Cy!E30)*LN(M!E30/M!D30)</f>
        <v>-8.665431255813684E-3</v>
      </c>
      <c r="F30" s="15">
        <f>0.5*(Cy!E30+Cy!F30)*LN(M!F30/M!E30)</f>
        <v>-6.4234881358154246E-3</v>
      </c>
      <c r="G30" s="15">
        <f>0.5*(Cy!F30+Cy!G30)*LN(M!G30/M!F30)</f>
        <v>-2.3922564219405199E-2</v>
      </c>
      <c r="H30" s="15">
        <f>0.5*(Cy!G30+Cy!H30)*LN(M!H30/M!G30)</f>
        <v>-5.019410603044467E-2</v>
      </c>
      <c r="I30" s="15">
        <f>0.5*(Cy!H30+Cy!I30)*LN(M!I30/M!H30)</f>
        <v>-8.1371029021164616E-3</v>
      </c>
      <c r="J30" s="15">
        <f>0.5*(Cy!I30+Cy!J30)*LN(M!J30/M!I30)</f>
        <v>-8.6593111321256622E-3</v>
      </c>
      <c r="K30" s="15">
        <f>0.5*(Cy!J30+Cy!K30)*LN(M!K30/M!J30)</f>
        <v>-5.1843148400092416E-2</v>
      </c>
      <c r="L30" s="15">
        <f>0.5*(Cy!K30+Cy!L30)*LN(M!L30/M!K30)</f>
        <v>-1.3479269143722831E-2</v>
      </c>
      <c r="M30" s="15">
        <f>0.5*(Cy!L30+Cy!M30)*LN(M!M30/M!L30)</f>
        <v>-7.7574445684706946E-3</v>
      </c>
      <c r="N30" s="15">
        <f>0.5*(Cy!M30+Cy!N30)*LN(M!N30/M!M30)</f>
        <v>1.9234943410725645E-2</v>
      </c>
      <c r="O30" s="15">
        <f>0.5*(Cy!N30+Cy!O30)*LN(M!O30/M!N30)</f>
        <v>2.1112741836398865E-3</v>
      </c>
      <c r="P30" s="15">
        <f>0.5*(Cy!O30+Cy!P30)*LN(M!P30/M!O30)</f>
        <v>1.2926680038456227E-2</v>
      </c>
      <c r="Q30" s="15">
        <f>0.5*(Cy!P30+Cy!Q30)*LN(M!Q30/M!P30)</f>
        <v>-3.7710103754440547E-3</v>
      </c>
      <c r="R30" s="15">
        <f>0.5*(Cy!Q30+Cy!R30)*LN(M!R30/M!Q30)</f>
        <v>-8.9331496172609659E-2</v>
      </c>
      <c r="S30" s="15">
        <f>0.5*(Cy!R30+Cy!S30)*LN(M!S30/M!R30)</f>
        <v>3.7344379110775407E-2</v>
      </c>
      <c r="T30" s="15">
        <f>0.5*(Cy!S30+Cy!T30)*LN(M!T30/M!S30)</f>
        <v>6.1167711585727157E-3</v>
      </c>
      <c r="U30" s="15">
        <f>0.5*(Cy!T30+Cy!U30)*LN(M!U30/M!T30)</f>
        <v>-2.7855790264899295E-2</v>
      </c>
      <c r="V30" s="15">
        <f>0.5*(Cy!U30+Cy!V30)*LN(M!V30/M!U30)</f>
        <v>-6.417957287538556E-2</v>
      </c>
      <c r="W30" s="15">
        <f>0.5*(Cy!V30+Cy!W30)*LN(M!W30/M!V30)</f>
        <v>5.664907222561983E-2</v>
      </c>
      <c r="X30" s="15">
        <f>0.5*(Cy!W30+Cy!X30)*LN(M!X30/M!W30)</f>
        <v>1.4460167285585149E-2</v>
      </c>
      <c r="Y30" s="15">
        <f>0.5*(Cy!X30+Cy!Y30)*LN(M!Y30/M!X30)</f>
        <v>-4.8938065646038066E-2</v>
      </c>
      <c r="Z30" s="15">
        <f>0.5*(Cy!Y30+Cy!Z30)*LN(M!Z30/M!Y30)</f>
        <v>-1.2171775991461131E-2</v>
      </c>
      <c r="AA30" s="15">
        <f>0.5*(Cy!Z30+Cy!AA30)*LN(M!AA30/M!Z30)</f>
        <v>4.1416176444411798E-2</v>
      </c>
      <c r="AB30" s="15">
        <f>0.5*(Cy!AA30+Cy!AB30)*LN(M!AB30/M!AA30)</f>
        <v>4.0875719745493474E-3</v>
      </c>
      <c r="AC30" s="15">
        <f>0.5*(Cy!AB30+Cy!AC30)*LN(M!AC30/M!AB30)</f>
        <v>-4.8114599573317353E-2</v>
      </c>
      <c r="AD30" s="15">
        <f>0.5*(Cy!AC30+Cy!AD30)*LN(M!AD30/M!AC30)</f>
        <v>2.6180663768792578E-2</v>
      </c>
      <c r="AE30" s="15">
        <f>0.5*(Cy!AD30+Cy!AE30)*LN(M!AE30/M!AD30)</f>
        <v>2.9585942000207897E-2</v>
      </c>
      <c r="AF30" s="15"/>
      <c r="AH30" s="64">
        <f t="shared" si="0"/>
        <v>-1.9468538508719088E-2</v>
      </c>
      <c r="AI30" s="64">
        <f t="shared" si="1"/>
        <v>-1.250084596673719E-2</v>
      </c>
      <c r="AJ30" s="64">
        <f t="shared" si="2"/>
        <v>-8.1440346430364397E-3</v>
      </c>
      <c r="AK30" s="64">
        <f t="shared" si="3"/>
        <v>-2.9618704941014331E-3</v>
      </c>
      <c r="AL30" s="64">
        <f t="shared" si="4"/>
        <v>-1.2744138558371082E-2</v>
      </c>
      <c r="AM30" s="64">
        <f t="shared" si="5"/>
        <v>2.7883302884500236E-2</v>
      </c>
      <c r="AN30" s="64">
        <f t="shared" si="6"/>
        <v>-1.0322440304886816E-2</v>
      </c>
      <c r="AO30" s="64">
        <f t="shared" si="7"/>
        <v>-1.8969532911135079E-3</v>
      </c>
      <c r="AP30" s="64">
        <f t="shared" si="8"/>
        <v>-3.3794939654494685E-3</v>
      </c>
      <c r="AQ30" s="64">
        <f t="shared" si="9"/>
        <v>-3.901523304634513E-3</v>
      </c>
      <c r="AR30" s="64">
        <f t="shared" si="10"/>
        <v>2.550668731894374E-3</v>
      </c>
      <c r="AS30" s="64">
        <f t="shared" si="11"/>
        <v>-8.2715012994750269E-3</v>
      </c>
    </row>
    <row r="31" spans="1:45" x14ac:dyDescent="0.2">
      <c r="A31" s="4">
        <v>29</v>
      </c>
      <c r="B31" s="6" t="s">
        <v>65</v>
      </c>
      <c r="C31" s="15"/>
      <c r="D31" s="15">
        <f>0.5*(Cy!C31+Cy!D31)*LN(M!D31/M!C31)</f>
        <v>3.2137969535794925E-2</v>
      </c>
      <c r="E31" s="15">
        <f>0.5*(Cy!D31+Cy!E31)*LN(M!E31/M!D31)</f>
        <v>-1.9054942895675397E-2</v>
      </c>
      <c r="F31" s="15">
        <f>0.5*(Cy!E31+Cy!F31)*LN(M!F31/M!E31)</f>
        <v>4.9034802003199686E-2</v>
      </c>
      <c r="G31" s="15">
        <f>0.5*(Cy!F31+Cy!G31)*LN(M!G31/M!F31)</f>
        <v>-8.4302724850574079E-2</v>
      </c>
      <c r="H31" s="15">
        <f>0.5*(Cy!G31+Cy!H31)*LN(M!H31/M!G31)</f>
        <v>-0.13910465256212484</v>
      </c>
      <c r="I31" s="15">
        <f>0.5*(Cy!H31+Cy!I31)*LN(M!I31/M!H31)</f>
        <v>9.3248534949719422E-2</v>
      </c>
      <c r="J31" s="15">
        <f>0.5*(Cy!I31+Cy!J31)*LN(M!J31/M!I31)</f>
        <v>4.4664373603668858E-2</v>
      </c>
      <c r="K31" s="15">
        <f>0.5*(Cy!J31+Cy!K31)*LN(M!K31/M!J31)</f>
        <v>8.6712313759442494E-3</v>
      </c>
      <c r="L31" s="15">
        <f>0.5*(Cy!K31+Cy!L31)*LN(M!L31/M!K31)</f>
        <v>-1.7129422963491365E-2</v>
      </c>
      <c r="M31" s="15">
        <f>0.5*(Cy!L31+Cy!M31)*LN(M!M31/M!L31)</f>
        <v>8.1525446390076362E-2</v>
      </c>
      <c r="N31" s="15">
        <f>0.5*(Cy!M31+Cy!N31)*LN(M!N31/M!M31)</f>
        <v>7.6481710367268987E-2</v>
      </c>
      <c r="O31" s="15">
        <f>0.5*(Cy!N31+Cy!O31)*LN(M!O31/M!N31)</f>
        <v>3.2283288100685807E-2</v>
      </c>
      <c r="P31" s="15">
        <f>0.5*(Cy!O31+Cy!P31)*LN(M!P31/M!O31)</f>
        <v>6.1973512060062123E-2</v>
      </c>
      <c r="Q31" s="15">
        <f>0.5*(Cy!P31+Cy!Q31)*LN(M!Q31/M!P31)</f>
        <v>2.0138100682149551E-2</v>
      </c>
      <c r="R31" s="15">
        <f>0.5*(Cy!Q31+Cy!R31)*LN(M!R31/M!Q31)</f>
        <v>-0.22072596352068183</v>
      </c>
      <c r="S31" s="15">
        <f>0.5*(Cy!R31+Cy!S31)*LN(M!S31/M!R31)</f>
        <v>5.0400092565285701E-2</v>
      </c>
      <c r="T31" s="15">
        <f>0.5*(Cy!S31+Cy!T31)*LN(M!T31/M!S31)</f>
        <v>2.0082608529614861E-2</v>
      </c>
      <c r="U31" s="15">
        <f>0.5*(Cy!T31+Cy!U31)*LN(M!U31/M!T31)</f>
        <v>2.8639561483430602E-2</v>
      </c>
      <c r="V31" s="15">
        <f>0.5*(Cy!U31+Cy!V31)*LN(M!V31/M!U31)</f>
        <v>-3.7929536754092309E-2</v>
      </c>
      <c r="W31" s="15">
        <f>0.5*(Cy!V31+Cy!W31)*LN(M!W31/M!V31)</f>
        <v>8.1160744252771859E-3</v>
      </c>
      <c r="X31" s="15">
        <f>0.5*(Cy!W31+Cy!X31)*LN(M!X31/M!W31)</f>
        <v>-7.6420527809310787E-2</v>
      </c>
      <c r="Y31" s="15">
        <f>0.5*(Cy!X31+Cy!Y31)*LN(M!Y31/M!X31)</f>
        <v>-1.946335742654709E-2</v>
      </c>
      <c r="Z31" s="15">
        <f>0.5*(Cy!Y31+Cy!Z31)*LN(M!Z31/M!Y31)</f>
        <v>3.2077963331669228E-2</v>
      </c>
      <c r="AA31" s="15">
        <f>0.5*(Cy!Z31+Cy!AA31)*LN(M!AA31/M!Z31)</f>
        <v>-6.7400240055457851E-5</v>
      </c>
      <c r="AB31" s="15">
        <f>0.5*(Cy!AA31+Cy!AB31)*LN(M!AB31/M!AA31)</f>
        <v>-3.7698230677361375E-2</v>
      </c>
      <c r="AC31" s="15">
        <f>0.5*(Cy!AB31+Cy!AC31)*LN(M!AC31/M!AB31)</f>
        <v>-0.17361136770570396</v>
      </c>
      <c r="AD31" s="15">
        <f>0.5*(Cy!AC31+Cy!AD31)*LN(M!AD31/M!AC31)</f>
        <v>0.12018990570760113</v>
      </c>
      <c r="AE31" s="15">
        <f>0.5*(Cy!AD31+Cy!AE31)*LN(M!AE31/M!AD31)</f>
        <v>-7.3146394670719955E-2</v>
      </c>
      <c r="AF31" s="15"/>
      <c r="AH31" s="64">
        <f t="shared" si="0"/>
        <v>-2.0035796671091042E-2</v>
      </c>
      <c r="AI31" s="64">
        <f t="shared" si="1"/>
        <v>3.8842667754693416E-2</v>
      </c>
      <c r="AJ31" s="64">
        <f t="shared" si="2"/>
        <v>-1.118619402249973E-2</v>
      </c>
      <c r="AK31" s="64">
        <f t="shared" si="3"/>
        <v>-1.1502364025016091E-2</v>
      </c>
      <c r="AL31" s="64">
        <f t="shared" si="4"/>
        <v>-3.9752478543599729E-2</v>
      </c>
      <c r="AM31" s="64">
        <f t="shared" si="5"/>
        <v>2.3521755518440587E-2</v>
      </c>
      <c r="AN31" s="64">
        <f t="shared" si="6"/>
        <v>1.3828236866096844E-2</v>
      </c>
      <c r="AO31" s="64">
        <f t="shared" si="7"/>
        <v>-1.743589181718316E-2</v>
      </c>
      <c r="AP31" s="64">
        <f t="shared" si="8"/>
        <v>-9.1847605708194613E-3</v>
      </c>
      <c r="AQ31" s="64">
        <f t="shared" si="9"/>
        <v>-6.2877562530736734E-3</v>
      </c>
      <c r="AR31" s="64">
        <f t="shared" si="10"/>
        <v>-4.2189285556274263E-2</v>
      </c>
      <c r="AS31" s="64">
        <f t="shared" si="11"/>
        <v>-6.3380487592846167E-3</v>
      </c>
    </row>
    <row r="32" spans="1:45" x14ac:dyDescent="0.2">
      <c r="A32" s="4">
        <v>30</v>
      </c>
      <c r="B32" s="6" t="s">
        <v>66</v>
      </c>
      <c r="C32" s="15"/>
      <c r="D32" s="15">
        <f>0.5*(Cy!C32+Cy!D32)*LN(M!D32/M!C32)</f>
        <v>-2.2808832815790145E-2</v>
      </c>
      <c r="E32" s="15">
        <f>0.5*(Cy!D32+Cy!E32)*LN(M!E32/M!D32)</f>
        <v>-3.2914249537594815E-2</v>
      </c>
      <c r="F32" s="15">
        <f>0.5*(Cy!E32+Cy!F32)*LN(M!F32/M!E32)</f>
        <v>1.2118116822626084E-2</v>
      </c>
      <c r="G32" s="15">
        <f>0.5*(Cy!F32+Cy!G32)*LN(M!G32/M!F32)</f>
        <v>-7.0947293657682861E-2</v>
      </c>
      <c r="H32" s="15">
        <f>0.5*(Cy!G32+Cy!H32)*LN(M!H32/M!G32)</f>
        <v>-2.4285296090930372E-2</v>
      </c>
      <c r="I32" s="15">
        <f>0.5*(Cy!H32+Cy!I32)*LN(M!I32/M!H32)</f>
        <v>1.9741087475461182E-2</v>
      </c>
      <c r="J32" s="15">
        <f>0.5*(Cy!I32+Cy!J32)*LN(M!J32/M!I32)</f>
        <v>-7.7975761888508591E-2</v>
      </c>
      <c r="K32" s="15">
        <f>0.5*(Cy!J32+Cy!K32)*LN(M!K32/M!J32)</f>
        <v>-5.8812269884946665E-2</v>
      </c>
      <c r="L32" s="15">
        <f>0.5*(Cy!K32+Cy!L32)*LN(M!L32/M!K32)</f>
        <v>1.5151867059616509E-2</v>
      </c>
      <c r="M32" s="15">
        <f>0.5*(Cy!L32+Cy!M32)*LN(M!M32/M!L32)</f>
        <v>1.8459119871526312E-2</v>
      </c>
      <c r="N32" s="15">
        <f>0.5*(Cy!M32+Cy!N32)*LN(M!N32/M!M32)</f>
        <v>3.9060385182741429E-2</v>
      </c>
      <c r="O32" s="15">
        <f>0.5*(Cy!N32+Cy!O32)*LN(M!O32/M!N32)</f>
        <v>4.3339268248878314E-2</v>
      </c>
      <c r="P32" s="15">
        <f>0.5*(Cy!O32+Cy!P32)*LN(M!P32/M!O32)</f>
        <v>3.4638747526233984E-2</v>
      </c>
      <c r="Q32" s="15">
        <f>0.5*(Cy!P32+Cy!Q32)*LN(M!Q32/M!P32)</f>
        <v>-6.0095263157926737E-2</v>
      </c>
      <c r="R32" s="15">
        <f>0.5*(Cy!Q32+Cy!R32)*LN(M!R32/M!Q32)</f>
        <v>-0.22064097632405674</v>
      </c>
      <c r="S32" s="15">
        <f>0.5*(Cy!R32+Cy!S32)*LN(M!S32/M!R32)</f>
        <v>0.13006255819416607</v>
      </c>
      <c r="T32" s="15">
        <f>0.5*(Cy!S32+Cy!T32)*LN(M!T32/M!S32)</f>
        <v>-2.4652873342291277E-2</v>
      </c>
      <c r="U32" s="15">
        <f>0.5*(Cy!T32+Cy!U32)*LN(M!U32/M!T32)</f>
        <v>3.2149099666040896E-2</v>
      </c>
      <c r="V32" s="15">
        <f>0.5*(Cy!U32+Cy!V32)*LN(M!V32/M!U32)</f>
        <v>-6.9055199963890552E-3</v>
      </c>
      <c r="W32" s="15">
        <f>0.5*(Cy!V32+Cy!W32)*LN(M!W32/M!V32)</f>
        <v>-1.678099524422328E-3</v>
      </c>
      <c r="X32" s="15">
        <f>0.5*(Cy!W32+Cy!X32)*LN(M!X32/M!W32)</f>
        <v>-3.9304809058686191E-2</v>
      </c>
      <c r="Y32" s="15">
        <f>0.5*(Cy!X32+Cy!Y32)*LN(M!Y32/M!X32)</f>
        <v>3.0979993086835998E-2</v>
      </c>
      <c r="Z32" s="15">
        <f>0.5*(Cy!Y32+Cy!Z32)*LN(M!Z32/M!Y32)</f>
        <v>-3.1108193881904989E-2</v>
      </c>
      <c r="AA32" s="15">
        <f>0.5*(Cy!Z32+Cy!AA32)*LN(M!AA32/M!Z32)</f>
        <v>1.8489669987108135E-2</v>
      </c>
      <c r="AB32" s="15">
        <f>0.5*(Cy!AA32+Cy!AB32)*LN(M!AB32/M!AA32)</f>
        <v>-3.5334863717136768E-2</v>
      </c>
      <c r="AC32" s="15">
        <f>0.5*(Cy!AB32+Cy!AC32)*LN(M!AC32/M!AB32)</f>
        <v>-0.12381481303826117</v>
      </c>
      <c r="AD32" s="15">
        <f>0.5*(Cy!AC32+Cy!AD32)*LN(M!AD32/M!AC32)</f>
        <v>2.6949400740997935E-2</v>
      </c>
      <c r="AE32" s="15">
        <f>0.5*(Cy!AD32+Cy!AE32)*LN(M!AE32/M!AD32)</f>
        <v>-5.1994374332467744E-2</v>
      </c>
      <c r="AF32" s="15"/>
      <c r="AH32" s="64">
        <f t="shared" si="0"/>
        <v>-1.9257526997624157E-2</v>
      </c>
      <c r="AI32" s="64">
        <f t="shared" si="1"/>
        <v>-1.2823331931914201E-2</v>
      </c>
      <c r="AJ32" s="64">
        <f t="shared" si="2"/>
        <v>-1.4539133102541024E-2</v>
      </c>
      <c r="AK32" s="64">
        <f t="shared" si="3"/>
        <v>-8.0784404511495909E-3</v>
      </c>
      <c r="AL32" s="64">
        <f t="shared" si="4"/>
        <v>-2.815764151267176E-2</v>
      </c>
      <c r="AM32" s="64">
        <f t="shared" si="5"/>
        <v>-1.2522486795734904E-2</v>
      </c>
      <c r="AN32" s="64">
        <f t="shared" si="6"/>
        <v>-1.3681232517227609E-2</v>
      </c>
      <c r="AO32" s="64">
        <f t="shared" si="7"/>
        <v>-1.7185448617548046E-2</v>
      </c>
      <c r="AP32" s="64">
        <f t="shared" si="8"/>
        <v>-6.37395519787173E-3</v>
      </c>
      <c r="AQ32" s="64">
        <f t="shared" si="9"/>
        <v>-4.2433486312744061E-3</v>
      </c>
      <c r="AR32" s="64">
        <f t="shared" si="10"/>
        <v>-4.9619928876576992E-2</v>
      </c>
      <c r="AS32" s="64">
        <f t="shared" si="11"/>
        <v>-1.6271309021147162E-2</v>
      </c>
    </row>
    <row r="33" spans="1:45" x14ac:dyDescent="0.2">
      <c r="A33" s="4">
        <v>31</v>
      </c>
      <c r="B33" s="6" t="s">
        <v>67</v>
      </c>
      <c r="C33" s="15"/>
      <c r="D33" s="15">
        <f>0.5*(Cy!C33+Cy!D33)*LN(M!D33/M!C33)</f>
        <v>1.7557314647384047E-2</v>
      </c>
      <c r="E33" s="15">
        <f>0.5*(Cy!D33+Cy!E33)*LN(M!E33/M!D33)</f>
        <v>1.9379792923632871E-2</v>
      </c>
      <c r="F33" s="15">
        <f>0.5*(Cy!E33+Cy!F33)*LN(M!F33/M!E33)</f>
        <v>1.040104237475682E-2</v>
      </c>
      <c r="G33" s="15">
        <f>0.5*(Cy!F33+Cy!G33)*LN(M!G33/M!F33)</f>
        <v>-7.1942350831717836E-2</v>
      </c>
      <c r="H33" s="15">
        <f>0.5*(Cy!G33+Cy!H33)*LN(M!H33/M!G33)</f>
        <v>-1.5002851242918544E-2</v>
      </c>
      <c r="I33" s="15">
        <f>0.5*(Cy!H33+Cy!I33)*LN(M!I33/M!H33)</f>
        <v>5.6473082423358599E-2</v>
      </c>
      <c r="J33" s="15">
        <f>0.5*(Cy!I33+Cy!J33)*LN(M!J33/M!I33)</f>
        <v>2.2062898910486402E-2</v>
      </c>
      <c r="K33" s="15">
        <f>0.5*(Cy!J33+Cy!K33)*LN(M!K33/M!J33)</f>
        <v>5.9189253232721055E-2</v>
      </c>
      <c r="L33" s="15">
        <f>0.5*(Cy!K33+Cy!L33)*LN(M!L33/M!K33)</f>
        <v>-3.1615212268380211E-2</v>
      </c>
      <c r="M33" s="15">
        <f>0.5*(Cy!L33+Cy!M33)*LN(M!M33/M!L33)</f>
        <v>-2.0347343454597124E-2</v>
      </c>
      <c r="N33" s="15">
        <f>0.5*(Cy!M33+Cy!N33)*LN(M!N33/M!M33)</f>
        <v>-1.7965774404862571E-2</v>
      </c>
      <c r="O33" s="15">
        <f>0.5*(Cy!N33+Cy!O33)*LN(M!O33/M!N33)</f>
        <v>-5.8964939872158416E-2</v>
      </c>
      <c r="P33" s="15">
        <f>0.5*(Cy!O33+Cy!P33)*LN(M!P33/M!O33)</f>
        <v>8.3827599294590063E-2</v>
      </c>
      <c r="Q33" s="15">
        <f>0.5*(Cy!P33+Cy!Q33)*LN(M!Q33/M!P33)</f>
        <v>-7.7093550316175208E-2</v>
      </c>
      <c r="R33" s="15">
        <f>0.5*(Cy!Q33+Cy!R33)*LN(M!R33/M!Q33)</f>
        <v>-0.16501250322306268</v>
      </c>
      <c r="S33" s="15">
        <f>0.5*(Cy!R33+Cy!S33)*LN(M!S33/M!R33)</f>
        <v>0.14185439472486788</v>
      </c>
      <c r="T33" s="15">
        <f>0.5*(Cy!S33+Cy!T33)*LN(M!T33/M!S33)</f>
        <v>-5.8844671069456907E-2</v>
      </c>
      <c r="U33" s="15">
        <f>0.5*(Cy!T33+Cy!U33)*LN(M!U33/M!T33)</f>
        <v>5.014224063696876E-2</v>
      </c>
      <c r="V33" s="15">
        <f>0.5*(Cy!U33+Cy!V33)*LN(M!V33/M!U33)</f>
        <v>-4.1844586251383424E-2</v>
      </c>
      <c r="W33" s="15">
        <f>0.5*(Cy!V33+Cy!W33)*LN(M!W33/M!V33)</f>
        <v>6.5122812038809499E-2</v>
      </c>
      <c r="X33" s="15">
        <f>0.5*(Cy!W33+Cy!X33)*LN(M!X33/M!W33)</f>
        <v>0.11613886389925704</v>
      </c>
      <c r="Y33" s="15">
        <f>0.5*(Cy!X33+Cy!Y33)*LN(M!Y33/M!X33)</f>
        <v>1.3219984722825494E-2</v>
      </c>
      <c r="Z33" s="15">
        <f>0.5*(Cy!Y33+Cy!Z33)*LN(M!Z33/M!Y33)</f>
        <v>-2.9073965036518056E-2</v>
      </c>
      <c r="AA33" s="15">
        <f>0.5*(Cy!Z33+Cy!AA33)*LN(M!AA33/M!Z33)</f>
        <v>6.8801407357941741E-2</v>
      </c>
      <c r="AB33" s="15">
        <f>0.5*(Cy!AA33+Cy!AB33)*LN(M!AB33/M!AA33)</f>
        <v>-7.6005133240390904E-2</v>
      </c>
      <c r="AC33" s="15">
        <f>0.5*(Cy!AB33+Cy!AC33)*LN(M!AC33/M!AB33)</f>
        <v>-1.5239169549739385E-2</v>
      </c>
      <c r="AD33" s="15">
        <f>0.5*(Cy!AC33+Cy!AD33)*LN(M!AD33/M!AC33)</f>
        <v>-4.2713779436972264E-2</v>
      </c>
      <c r="AE33" s="15">
        <f>0.5*(Cy!AD33+Cy!AE33)*LN(M!AE33/M!AD33)</f>
        <v>0.19078185463970668</v>
      </c>
      <c r="AF33" s="15"/>
      <c r="AH33" s="64">
        <f t="shared" si="0"/>
        <v>-1.3825687057761744E-4</v>
      </c>
      <c r="AI33" s="64">
        <f t="shared" si="1"/>
        <v>2.2647644030735097E-3</v>
      </c>
      <c r="AJ33" s="64">
        <f t="shared" si="2"/>
        <v>-1.5077799878387671E-2</v>
      </c>
      <c r="AK33" s="64">
        <f t="shared" si="3"/>
        <v>2.6142931850838991E-2</v>
      </c>
      <c r="AL33" s="64">
        <f t="shared" si="4"/>
        <v>-7.6593751491762212E-3</v>
      </c>
      <c r="AM33" s="64">
        <f t="shared" si="5"/>
        <v>7.4034037601367203E-2</v>
      </c>
      <c r="AN33" s="64">
        <f t="shared" si="6"/>
        <v>-6.40651773765708E-3</v>
      </c>
      <c r="AO33" s="64">
        <f t="shared" si="7"/>
        <v>2.0040488225920684E-2</v>
      </c>
      <c r="AP33" s="64">
        <f t="shared" si="8"/>
        <v>1.1961883673117022E-2</v>
      </c>
      <c r="AQ33" s="64">
        <f t="shared" si="9"/>
        <v>-5.7644265490354313E-3</v>
      </c>
      <c r="AR33" s="64">
        <f t="shared" si="10"/>
        <v>4.4276301884331681E-2</v>
      </c>
      <c r="AS33" s="64">
        <f t="shared" si="11"/>
        <v>6.5084961845033101E-3</v>
      </c>
    </row>
    <row r="34" spans="1:45" x14ac:dyDescent="0.2">
      <c r="A34" s="4">
        <v>32</v>
      </c>
      <c r="B34" s="6" t="s">
        <v>68</v>
      </c>
      <c r="C34" s="15"/>
      <c r="D34" s="15">
        <f>0.5*(Cy!C34+Cy!D34)*LN(M!D34/M!C34)</f>
        <v>-4.9706332099011524E-3</v>
      </c>
      <c r="E34" s="15">
        <f>0.5*(Cy!D34+Cy!E34)*LN(M!E34/M!D34)</f>
        <v>2.8056578392779655E-2</v>
      </c>
      <c r="F34" s="15">
        <f>0.5*(Cy!E34+Cy!F34)*LN(M!F34/M!E34)</f>
        <v>-7.5099135419206013E-3</v>
      </c>
      <c r="G34" s="15">
        <f>0.5*(Cy!F34+Cy!G34)*LN(M!G34/M!F34)</f>
        <v>-3.228799675513977E-2</v>
      </c>
      <c r="H34" s="15">
        <f>0.5*(Cy!G34+Cy!H34)*LN(M!H34/M!G34)</f>
        <v>-2.1453576121575071E-2</v>
      </c>
      <c r="I34" s="15">
        <f>0.5*(Cy!H34+Cy!I34)*LN(M!I34/M!H34)</f>
        <v>1.2813403581087898E-2</v>
      </c>
      <c r="J34" s="15">
        <f>0.5*(Cy!I34+Cy!J34)*LN(M!J34/M!I34)</f>
        <v>3.1238429696620364E-3</v>
      </c>
      <c r="K34" s="15">
        <f>0.5*(Cy!J34+Cy!K34)*LN(M!K34/M!J34)</f>
        <v>8.4539999236504532E-3</v>
      </c>
      <c r="L34" s="15">
        <f>0.5*(Cy!K34+Cy!L34)*LN(M!L34/M!K34)</f>
        <v>-5.5340659530284759E-3</v>
      </c>
      <c r="M34" s="15">
        <f>0.5*(Cy!L34+Cy!M34)*LN(M!M34/M!L34)</f>
        <v>-2.5098215227677731E-2</v>
      </c>
      <c r="N34" s="15">
        <f>0.5*(Cy!M34+Cy!N34)*LN(M!N34/M!M34)</f>
        <v>2.1332044906638009E-2</v>
      </c>
      <c r="O34" s="15">
        <f>0.5*(Cy!N34+Cy!O34)*LN(M!O34/M!N34)</f>
        <v>-2.3457061688743411E-2</v>
      </c>
      <c r="P34" s="15">
        <f>0.5*(Cy!O34+Cy!P34)*LN(M!P34/M!O34)</f>
        <v>6.6701286609110594E-2</v>
      </c>
      <c r="Q34" s="15">
        <f>0.5*(Cy!P34+Cy!Q34)*LN(M!Q34/M!P34)</f>
        <v>3.0855300132130056E-2</v>
      </c>
      <c r="R34" s="15">
        <f>0.5*(Cy!Q34+Cy!R34)*LN(M!R34/M!Q34)</f>
        <v>-0.13445937906511907</v>
      </c>
      <c r="S34" s="15">
        <f>0.5*(Cy!R34+Cy!S34)*LN(M!S34/M!R34)</f>
        <v>7.6835437103562637E-2</v>
      </c>
      <c r="T34" s="15">
        <f>0.5*(Cy!S34+Cy!T34)*LN(M!T34/M!S34)</f>
        <v>-3.37556806608066E-2</v>
      </c>
      <c r="U34" s="15">
        <f>0.5*(Cy!T34+Cy!U34)*LN(M!U34/M!T34)</f>
        <v>4.5915902982744932E-3</v>
      </c>
      <c r="V34" s="15">
        <f>0.5*(Cy!U34+Cy!V34)*LN(M!V34/M!U34)</f>
        <v>-8.5984262021923136E-2</v>
      </c>
      <c r="W34" s="15">
        <f>0.5*(Cy!V34+Cy!W34)*LN(M!W34/M!V34)</f>
        <v>-2.5916231572457236E-2</v>
      </c>
      <c r="X34" s="15">
        <f>0.5*(Cy!W34+Cy!X34)*LN(M!X34/M!W34)</f>
        <v>-4.5672008260967845E-2</v>
      </c>
      <c r="Y34" s="15">
        <f>0.5*(Cy!X34+Cy!Y34)*LN(M!Y34/M!X34)</f>
        <v>4.8870040029262346E-2</v>
      </c>
      <c r="Z34" s="15">
        <f>0.5*(Cy!Y34+Cy!Z34)*LN(M!Z34/M!Y34)</f>
        <v>-1.0953284671566067E-2</v>
      </c>
      <c r="AA34" s="15">
        <f>0.5*(Cy!Z34+Cy!AA34)*LN(M!AA34/M!Z34)</f>
        <v>1.2283212058742873E-3</v>
      </c>
      <c r="AB34" s="15">
        <f>0.5*(Cy!AA34+Cy!AB34)*LN(M!AB34/M!AA34)</f>
        <v>-1.5981370797220586E-2</v>
      </c>
      <c r="AC34" s="15">
        <f>0.5*(Cy!AB34+Cy!AC34)*LN(M!AC34/M!AB34)</f>
        <v>-7.9259907406858052E-2</v>
      </c>
      <c r="AD34" s="15">
        <f>0.5*(Cy!AC34+Cy!AD34)*LN(M!AD34/M!AC34)</f>
        <v>-2.790829499620914E-2</v>
      </c>
      <c r="AE34" s="15">
        <f>0.5*(Cy!AD34+Cy!AE34)*LN(M!AE34/M!AD34)</f>
        <v>-0.11051473750758831</v>
      </c>
      <c r="AF34" s="15"/>
      <c r="AH34" s="64">
        <f t="shared" si="0"/>
        <v>-4.0763008889535771E-3</v>
      </c>
      <c r="AI34" s="64">
        <f t="shared" si="1"/>
        <v>4.5552132384885856E-4</v>
      </c>
      <c r="AJ34" s="64">
        <f t="shared" si="2"/>
        <v>3.2951166181881624E-3</v>
      </c>
      <c r="AK34" s="64">
        <f t="shared" si="3"/>
        <v>-3.7347318443576069E-2</v>
      </c>
      <c r="AL34" s="64">
        <f t="shared" si="4"/>
        <v>-1.1219240328101615E-2</v>
      </c>
      <c r="AM34" s="64">
        <f t="shared" si="5"/>
        <v>-6.9211516251898725E-2</v>
      </c>
      <c r="AN34" s="64">
        <f t="shared" si="6"/>
        <v>1.8753189710185108E-3</v>
      </c>
      <c r="AO34" s="64">
        <f t="shared" si="7"/>
        <v>-3.1771318863515481E-2</v>
      </c>
      <c r="AP34" s="64">
        <f t="shared" si="8"/>
        <v>-1.8174765161281151E-2</v>
      </c>
      <c r="AQ34" s="64">
        <f t="shared" si="9"/>
        <v>5.7909264415874949E-3</v>
      </c>
      <c r="AR34" s="64">
        <f t="shared" si="10"/>
        <v>-7.25609799702185E-2</v>
      </c>
      <c r="AS34" s="64">
        <f t="shared" si="11"/>
        <v>-1.4180894114695133E-2</v>
      </c>
    </row>
    <row r="35" spans="1:45" x14ac:dyDescent="0.2">
      <c r="A35" s="4">
        <v>33</v>
      </c>
      <c r="B35" s="6" t="s">
        <v>69</v>
      </c>
      <c r="C35" s="15"/>
      <c r="D35" s="15">
        <f>0.5*(Cy!C35+Cy!D35)*LN(M!D35/M!C35)</f>
        <v>-3.0483096937861987E-2</v>
      </c>
      <c r="E35" s="15">
        <f>0.5*(Cy!D35+Cy!E35)*LN(M!E35/M!D35)</f>
        <v>3.230445827591185E-2</v>
      </c>
      <c r="F35" s="15">
        <f>0.5*(Cy!E35+Cy!F35)*LN(M!F35/M!E35)</f>
        <v>-2.0080357868854284E-2</v>
      </c>
      <c r="G35" s="15">
        <f>0.5*(Cy!F35+Cy!G35)*LN(M!G35/M!F35)</f>
        <v>-4.7824748930694612E-2</v>
      </c>
      <c r="H35" s="15">
        <f>0.5*(Cy!G35+Cy!H35)*LN(M!H35/M!G35)</f>
        <v>-7.0207689364079118E-2</v>
      </c>
      <c r="I35" s="15">
        <f>0.5*(Cy!H35+Cy!I35)*LN(M!I35/M!H35)</f>
        <v>-3.912745437852521E-2</v>
      </c>
      <c r="J35" s="15">
        <f>0.5*(Cy!I35+Cy!J35)*LN(M!J35/M!I35)</f>
        <v>-9.4524281118056521E-3</v>
      </c>
      <c r="K35" s="15">
        <f>0.5*(Cy!J35+Cy!K35)*LN(M!K35/M!J35)</f>
        <v>-1.5559046122984334E-3</v>
      </c>
      <c r="L35" s="15">
        <f>0.5*(Cy!K35+Cy!L35)*LN(M!L35/M!K35)</f>
        <v>-8.0979807580967844E-2</v>
      </c>
      <c r="M35" s="15">
        <f>0.5*(Cy!L35+Cy!M35)*LN(M!M35/M!L35)</f>
        <v>-4.4228638074397489E-2</v>
      </c>
      <c r="N35" s="15">
        <f>0.5*(Cy!M35+Cy!N35)*LN(M!N35/M!M35)</f>
        <v>-8.2571841711627878E-3</v>
      </c>
      <c r="O35" s="15">
        <f>0.5*(Cy!N35+Cy!O35)*LN(M!O35/M!N35)</f>
        <v>7.5046637300729309E-3</v>
      </c>
      <c r="P35" s="15">
        <f>0.5*(Cy!O35+Cy!P35)*LN(M!P35/M!O35)</f>
        <v>-1.9972558361258372E-2</v>
      </c>
      <c r="Q35" s="15">
        <f>0.5*(Cy!P35+Cy!Q35)*LN(M!Q35/M!P35)</f>
        <v>-7.1230717224620974E-2</v>
      </c>
      <c r="R35" s="15">
        <f>0.5*(Cy!Q35+Cy!R35)*LN(M!R35/M!Q35)</f>
        <v>-6.4384917469115149E-2</v>
      </c>
      <c r="S35" s="15">
        <f>0.5*(Cy!R35+Cy!S35)*LN(M!S35/M!R35)</f>
        <v>-5.7591863355782334E-2</v>
      </c>
      <c r="T35" s="15">
        <f>0.5*(Cy!S35+Cy!T35)*LN(M!T35/M!S35)</f>
        <v>-4.9175306306327396E-2</v>
      </c>
      <c r="U35" s="15">
        <f>0.5*(Cy!T35+Cy!U35)*LN(M!U35/M!T35)</f>
        <v>9.8034310098989261E-2</v>
      </c>
      <c r="V35" s="15">
        <f>0.5*(Cy!U35+Cy!V35)*LN(M!V35/M!U35)</f>
        <v>2.8386024113528925E-2</v>
      </c>
      <c r="W35" s="15">
        <f>0.5*(Cy!V35+Cy!W35)*LN(M!W35/M!V35)</f>
        <v>2.0259926889230388E-2</v>
      </c>
      <c r="X35" s="15">
        <f>0.5*(Cy!W35+Cy!X35)*LN(M!X35/M!W35)</f>
        <v>-8.3551818685020105E-4</v>
      </c>
      <c r="Y35" s="15">
        <f>0.5*(Cy!X35+Cy!Y35)*LN(M!Y35/M!X35)</f>
        <v>5.4795310755667667E-2</v>
      </c>
      <c r="Z35" s="15">
        <f>0.5*(Cy!Y35+Cy!Z35)*LN(M!Z35/M!Y35)</f>
        <v>-7.7763504535633115E-3</v>
      </c>
      <c r="AA35" s="15">
        <f>0.5*(Cy!Z35+Cy!AA35)*LN(M!AA35/M!Z35)</f>
        <v>1.5276453076601379E-2</v>
      </c>
      <c r="AB35" s="15">
        <f>0.5*(Cy!AA35+Cy!AB35)*LN(M!AB35/M!AA35)</f>
        <v>5.3688563576546689E-3</v>
      </c>
      <c r="AC35" s="15">
        <f>0.5*(Cy!AB35+Cy!AC35)*LN(M!AC35/M!AB35)</f>
        <v>-1.5246594502467967E-2</v>
      </c>
      <c r="AD35" s="15">
        <f>0.5*(Cy!AC35+Cy!AD35)*LN(M!AD35/M!AC35)</f>
        <v>-5.9733406143249818E-2</v>
      </c>
      <c r="AE35" s="15">
        <f>0.5*(Cy!AD35+Cy!AE35)*LN(M!AE35/M!AD35)</f>
        <v>-3.412831323313395E-2</v>
      </c>
      <c r="AF35" s="15"/>
      <c r="AH35" s="64">
        <f t="shared" si="0"/>
        <v>-2.8987158453248275E-2</v>
      </c>
      <c r="AI35" s="64">
        <f t="shared" si="1"/>
        <v>-2.8894792510126444E-2</v>
      </c>
      <c r="AJ35" s="64">
        <f t="shared" si="2"/>
        <v>-4.1135078536140783E-2</v>
      </c>
      <c r="AK35" s="64">
        <f t="shared" si="3"/>
        <v>1.9333887321714198E-2</v>
      </c>
      <c r="AL35" s="64">
        <f t="shared" si="4"/>
        <v>1.0483535046778488E-2</v>
      </c>
      <c r="AM35" s="64">
        <f t="shared" si="5"/>
        <v>-4.6930859688191884E-2</v>
      </c>
      <c r="AN35" s="64">
        <f t="shared" si="6"/>
        <v>-3.501493552313361E-2</v>
      </c>
      <c r="AO35" s="64">
        <f t="shared" si="7"/>
        <v>4.6021160388399719E-3</v>
      </c>
      <c r="AP35" s="64">
        <f t="shared" si="8"/>
        <v>1.8259300704992376E-2</v>
      </c>
      <c r="AQ35" s="64">
        <f t="shared" si="9"/>
        <v>1.6916067434090101E-2</v>
      </c>
      <c r="AR35" s="64">
        <f t="shared" si="10"/>
        <v>-3.6369437959617244E-2</v>
      </c>
      <c r="AS35" s="64">
        <f t="shared" si="11"/>
        <v>-1.6291102038203626E-2</v>
      </c>
    </row>
    <row r="36" spans="1:45" x14ac:dyDescent="0.2">
      <c r="A36" s="4">
        <v>34</v>
      </c>
      <c r="B36" s="6" t="s">
        <v>70</v>
      </c>
      <c r="C36" s="15"/>
      <c r="D36" s="15">
        <f>0.5*(Cy!C36+Cy!D36)*LN(M!D36/M!C36)</f>
        <v>1.1675447730843558E-2</v>
      </c>
      <c r="E36" s="15">
        <f>0.5*(Cy!D36+Cy!E36)*LN(M!E36/M!D36)</f>
        <v>7.4411409991932782E-3</v>
      </c>
      <c r="F36" s="15">
        <f>0.5*(Cy!E36+Cy!F36)*LN(M!F36/M!E36)</f>
        <v>-8.1946843624795349E-3</v>
      </c>
      <c r="G36" s="15">
        <f>0.5*(Cy!F36+Cy!G36)*LN(M!G36/M!F36)</f>
        <v>-2.3008757701772225E-2</v>
      </c>
      <c r="H36" s="15">
        <f>0.5*(Cy!G36+Cy!H36)*LN(M!H36/M!G36)</f>
        <v>-3.0861895984708128E-2</v>
      </c>
      <c r="I36" s="15">
        <f>0.5*(Cy!H36+Cy!I36)*LN(M!I36/M!H36)</f>
        <v>-1.9452741324888004E-3</v>
      </c>
      <c r="J36" s="15">
        <f>0.5*(Cy!I36+Cy!J36)*LN(M!J36/M!I36)</f>
        <v>1.5161542866031362E-3</v>
      </c>
      <c r="K36" s="15">
        <f>0.5*(Cy!J36+Cy!K36)*LN(M!K36/M!J36)</f>
        <v>-2.1192382032143176E-2</v>
      </c>
      <c r="L36" s="15">
        <f>0.5*(Cy!K36+Cy!L36)*LN(M!L36/M!K36)</f>
        <v>-3.4154667182907328E-2</v>
      </c>
      <c r="M36" s="15">
        <f>0.5*(Cy!L36+Cy!M36)*LN(M!M36/M!L36)</f>
        <v>7.932600869399271E-3</v>
      </c>
      <c r="N36" s="15">
        <f>0.5*(Cy!M36+Cy!N36)*LN(M!N36/M!M36)</f>
        <v>-2.3093784497447877E-2</v>
      </c>
      <c r="O36" s="15">
        <f>0.5*(Cy!N36+Cy!O36)*LN(M!O36/M!N36)</f>
        <v>1.2411182448472512E-2</v>
      </c>
      <c r="P36" s="15">
        <f>0.5*(Cy!O36+Cy!P36)*LN(M!P36/M!O36)</f>
        <v>8.5837108323514773E-3</v>
      </c>
      <c r="Q36" s="15">
        <f>0.5*(Cy!P36+Cy!Q36)*LN(M!Q36/M!P36)</f>
        <v>-3.6646790603643162E-2</v>
      </c>
      <c r="R36" s="15">
        <f>0.5*(Cy!Q36+Cy!R36)*LN(M!R36/M!Q36)</f>
        <v>-0.11621894960893725</v>
      </c>
      <c r="S36" s="15">
        <f>0.5*(Cy!R36+Cy!S36)*LN(M!S36/M!R36)</f>
        <v>5.1279343272344208E-2</v>
      </c>
      <c r="T36" s="15">
        <f>0.5*(Cy!S36+Cy!T36)*LN(M!T36/M!S36)</f>
        <v>2.6323333352613321E-2</v>
      </c>
      <c r="U36" s="15">
        <f>0.5*(Cy!T36+Cy!U36)*LN(M!U36/M!T36)</f>
        <v>1.1512793066854621E-2</v>
      </c>
      <c r="V36" s="15">
        <f>0.5*(Cy!U36+Cy!V36)*LN(M!V36/M!U36)</f>
        <v>-1.0971353838677738E-2</v>
      </c>
      <c r="W36" s="15">
        <f>0.5*(Cy!V36+Cy!W36)*LN(M!W36/M!V36)</f>
        <v>4.0925997706582453E-3</v>
      </c>
      <c r="X36" s="15">
        <f>0.5*(Cy!W36+Cy!X36)*LN(M!X36/M!W36)</f>
        <v>-1.3336644393923264E-2</v>
      </c>
      <c r="Y36" s="15">
        <f>0.5*(Cy!X36+Cy!Y36)*LN(M!Y36/M!X36)</f>
        <v>1.9650069777716484E-2</v>
      </c>
      <c r="Z36" s="15">
        <f>0.5*(Cy!Y36+Cy!Z36)*LN(M!Z36/M!Y36)</f>
        <v>-2.3261927111267685E-3</v>
      </c>
      <c r="AA36" s="15">
        <f>0.5*(Cy!Z36+Cy!AA36)*LN(M!AA36/M!Z36)</f>
        <v>3.7355823229219534E-3</v>
      </c>
      <c r="AB36" s="15">
        <f>0.5*(Cy!AA36+Cy!AB36)*LN(M!AB36/M!AA36)</f>
        <v>-1.031533663500247E-2</v>
      </c>
      <c r="AC36" s="15">
        <f>0.5*(Cy!AB36+Cy!AC36)*LN(M!AC36/M!AB36)</f>
        <v>-5.9338630738279941E-2</v>
      </c>
      <c r="AD36" s="15">
        <f>0.5*(Cy!AC36+Cy!AD36)*LN(M!AD36/M!AC36)</f>
        <v>1.6106924853115802E-2</v>
      </c>
      <c r="AE36" s="15">
        <f>0.5*(Cy!AD36+Cy!AE36)*LN(M!AE36/M!AD36)</f>
        <v>-3.8887669069369996E-2</v>
      </c>
      <c r="AF36" s="15"/>
      <c r="AH36" s="64">
        <f t="shared" si="0"/>
        <v>-1.1313894236451082E-2</v>
      </c>
      <c r="AI36" s="64">
        <f t="shared" si="1"/>
        <v>-1.3798415711299195E-2</v>
      </c>
      <c r="AJ36" s="64">
        <f t="shared" si="2"/>
        <v>-1.6118300731882446E-2</v>
      </c>
      <c r="AK36" s="64">
        <f t="shared" si="3"/>
        <v>3.5241455915050375E-3</v>
      </c>
      <c r="AL36" s="64">
        <f t="shared" si="4"/>
        <v>-9.7189015967541481E-3</v>
      </c>
      <c r="AM36" s="64">
        <f t="shared" si="5"/>
        <v>-1.1390372108127097E-2</v>
      </c>
      <c r="AN36" s="64">
        <f t="shared" si="6"/>
        <v>-1.495835822159082E-2</v>
      </c>
      <c r="AO36" s="64">
        <f t="shared" si="7"/>
        <v>-4.4795436868749787E-3</v>
      </c>
      <c r="AP36" s="64">
        <f t="shared" si="8"/>
        <v>3.1516500791149318E-3</v>
      </c>
      <c r="AQ36" s="64">
        <f t="shared" si="9"/>
        <v>2.6860306886272996E-3</v>
      </c>
      <c r="AR36" s="64">
        <f t="shared" si="10"/>
        <v>-2.7373124984844715E-2</v>
      </c>
      <c r="AS36" s="64">
        <f t="shared" si="11"/>
        <v>-9.6262065792838275E-3</v>
      </c>
    </row>
    <row r="37" spans="1:45" x14ac:dyDescent="0.2">
      <c r="A37" s="4">
        <v>35</v>
      </c>
      <c r="B37" s="6" t="s">
        <v>71</v>
      </c>
      <c r="C37" s="15"/>
      <c r="D37" s="15">
        <f>0.5*(Cy!C37+Cy!D37)*LN(M!D37/M!C37)</f>
        <v>4.6742333462351161E-2</v>
      </c>
      <c r="E37" s="15">
        <f>0.5*(Cy!D37+Cy!E37)*LN(M!E37/M!D37)</f>
        <v>1.9797675298173115E-2</v>
      </c>
      <c r="F37" s="15">
        <f>0.5*(Cy!E37+Cy!F37)*LN(M!F37/M!E37)</f>
        <v>-1.0565224573961501E-2</v>
      </c>
      <c r="G37" s="15">
        <f>0.5*(Cy!F37+Cy!G37)*LN(M!G37/M!F37)</f>
        <v>-3.6199362696508537E-2</v>
      </c>
      <c r="H37" s="15">
        <f>0.5*(Cy!G37+Cy!H37)*LN(M!H37/M!G37)</f>
        <v>-1.9691933053329471E-2</v>
      </c>
      <c r="I37" s="15">
        <f>0.5*(Cy!H37+Cy!I37)*LN(M!I37/M!H37)</f>
        <v>3.1850641171515585E-2</v>
      </c>
      <c r="J37" s="15">
        <f>0.5*(Cy!I37+Cy!J37)*LN(M!J37/M!I37)</f>
        <v>6.3096069618713072E-3</v>
      </c>
      <c r="K37" s="15">
        <f>0.5*(Cy!J37+Cy!K37)*LN(M!K37/M!J37)</f>
        <v>-6.1835613222691141E-2</v>
      </c>
      <c r="L37" s="15">
        <f>0.5*(Cy!K37+Cy!L37)*LN(M!L37/M!K37)</f>
        <v>1.0983744006820877E-2</v>
      </c>
      <c r="M37" s="15">
        <f>0.5*(Cy!L37+Cy!M37)*LN(M!M37/M!L37)</f>
        <v>3.1445352194352273E-2</v>
      </c>
      <c r="N37" s="15">
        <f>0.5*(Cy!M37+Cy!N37)*LN(M!N37/M!M37)</f>
        <v>3.0526477899444727E-2</v>
      </c>
      <c r="O37" s="15">
        <f>0.5*(Cy!N37+Cy!O37)*LN(M!O37/M!N37)</f>
        <v>1.8631697188217108E-2</v>
      </c>
      <c r="P37" s="15">
        <f>0.5*(Cy!O37+Cy!P37)*LN(M!P37/M!O37)</f>
        <v>2.2472292479605367E-2</v>
      </c>
      <c r="Q37" s="15">
        <f>0.5*(Cy!P37+Cy!Q37)*LN(M!Q37/M!P37)</f>
        <v>-3.3775995513952592E-2</v>
      </c>
      <c r="R37" s="15">
        <f>0.5*(Cy!Q37+Cy!R37)*LN(M!R37/M!Q37)</f>
        <v>-0.17031605079451292</v>
      </c>
      <c r="S37" s="15">
        <f>0.5*(Cy!R37+Cy!S37)*LN(M!S37/M!R37)</f>
        <v>2.9220381391221188E-2</v>
      </c>
      <c r="T37" s="15">
        <f>0.5*(Cy!S37+Cy!T37)*LN(M!T37/M!S37)</f>
        <v>1.8978902726770466E-2</v>
      </c>
      <c r="U37" s="15">
        <f>0.5*(Cy!T37+Cy!U37)*LN(M!U37/M!T37)</f>
        <v>1.5109852526123929E-2</v>
      </c>
      <c r="V37" s="15">
        <f>0.5*(Cy!U37+Cy!V37)*LN(M!V37/M!U37)</f>
        <v>-4.2438554837896929E-2</v>
      </c>
      <c r="W37" s="15">
        <f>0.5*(Cy!V37+Cy!W37)*LN(M!W37/M!V37)</f>
        <v>1.3374204168994401E-3</v>
      </c>
      <c r="X37" s="15">
        <f>0.5*(Cy!W37+Cy!X37)*LN(M!X37/M!W37)</f>
        <v>1.5053561533728322E-2</v>
      </c>
      <c r="Y37" s="15">
        <f>0.5*(Cy!X37+Cy!Y37)*LN(M!Y37/M!X37)</f>
        <v>3.5118796381972878E-2</v>
      </c>
      <c r="Z37" s="15">
        <f>0.5*(Cy!Y37+Cy!Z37)*LN(M!Z37/M!Y37)</f>
        <v>1.9612175527229953E-2</v>
      </c>
      <c r="AA37" s="15">
        <f>0.5*(Cy!Z37+Cy!AA37)*LN(M!AA37/M!Z37)</f>
        <v>1.8496371919005539E-2</v>
      </c>
      <c r="AB37" s="15">
        <f>0.5*(Cy!AA37+Cy!AB37)*LN(M!AB37/M!AA37)</f>
        <v>-1.326536614400413E-2</v>
      </c>
      <c r="AC37" s="15">
        <f>0.5*(Cy!AB37+Cy!AC37)*LN(M!AC37/M!AB37)</f>
        <v>-4.9559992565835473E-2</v>
      </c>
      <c r="AD37" s="15">
        <f>0.5*(Cy!AC37+Cy!AD37)*LN(M!AD37/M!AC37)</f>
        <v>3.1218176943938598E-2</v>
      </c>
      <c r="AE37" s="15">
        <f>0.5*(Cy!AD37+Cy!AE37)*LN(M!AE37/M!AD37)</f>
        <v>-4.7342655994016325E-2</v>
      </c>
      <c r="AF37" s="15"/>
      <c r="AH37" s="64">
        <f t="shared" si="0"/>
        <v>-2.9616407708221619E-3</v>
      </c>
      <c r="AI37" s="64">
        <f t="shared" si="1"/>
        <v>3.4859135679596079E-3</v>
      </c>
      <c r="AJ37" s="64">
        <f t="shared" si="2"/>
        <v>-2.6753535049884369E-2</v>
      </c>
      <c r="AK37" s="64">
        <f t="shared" si="3"/>
        <v>1.6082364731250464E-3</v>
      </c>
      <c r="AL37" s="64">
        <f t="shared" si="4"/>
        <v>2.0803970236737525E-3</v>
      </c>
      <c r="AM37" s="64">
        <f t="shared" si="5"/>
        <v>-8.0622395250388636E-3</v>
      </c>
      <c r="AN37" s="64">
        <f t="shared" si="6"/>
        <v>-1.163381074096238E-2</v>
      </c>
      <c r="AO37" s="64">
        <f t="shared" si="7"/>
        <v>1.9322403615968861E-4</v>
      </c>
      <c r="AP37" s="64">
        <f t="shared" si="8"/>
        <v>7.5559066722032742E-3</v>
      </c>
      <c r="AQ37" s="64">
        <f t="shared" si="9"/>
        <v>1.4990494421051059E-2</v>
      </c>
      <c r="AR37" s="64">
        <f t="shared" si="10"/>
        <v>-2.1894823871971069E-2</v>
      </c>
      <c r="AS37" s="64">
        <f t="shared" si="11"/>
        <v>-4.7713934381414204E-3</v>
      </c>
    </row>
    <row r="38" spans="1:45" x14ac:dyDescent="0.2">
      <c r="A38" s="4">
        <v>36</v>
      </c>
      <c r="B38" s="6" t="s">
        <v>72</v>
      </c>
      <c r="C38" s="15"/>
      <c r="D38" s="15">
        <f>0.5*(Cy!C38+Cy!D38)*LN(M!D38/M!C38)</f>
        <v>5.7367605751662692E-2</v>
      </c>
      <c r="E38" s="15">
        <f>0.5*(Cy!D38+Cy!E38)*LN(M!E38/M!D38)</f>
        <v>5.383920147205408E-2</v>
      </c>
      <c r="F38" s="15">
        <f>0.5*(Cy!E38+Cy!F38)*LN(M!F38/M!E38)</f>
        <v>2.6703540137468958E-2</v>
      </c>
      <c r="G38" s="15">
        <f>0.5*(Cy!F38+Cy!G38)*LN(M!G38/M!F38)</f>
        <v>-4.6920581730661555E-2</v>
      </c>
      <c r="H38" s="15">
        <f>0.5*(Cy!G38+Cy!H38)*LN(M!H38/M!G38)</f>
        <v>-5.0144069114205318E-2</v>
      </c>
      <c r="I38" s="15">
        <f>0.5*(Cy!H38+Cy!I38)*LN(M!I38/M!H38)</f>
        <v>7.1763509128789857E-2</v>
      </c>
      <c r="J38" s="15">
        <f>0.5*(Cy!I38+Cy!J38)*LN(M!J38/M!I38)</f>
        <v>-4.3223527143796375E-2</v>
      </c>
      <c r="K38" s="15">
        <f>0.5*(Cy!J38+Cy!K38)*LN(M!K38/M!J38)</f>
        <v>-7.0941849957849065E-2</v>
      </c>
      <c r="L38" s="15">
        <f>0.5*(Cy!K38+Cy!L38)*LN(M!L38/M!K38)</f>
        <v>4.2128729417635645E-2</v>
      </c>
      <c r="M38" s="15">
        <f>0.5*(Cy!L38+Cy!M38)*LN(M!M38/M!L38)</f>
        <v>9.5311816526592624E-2</v>
      </c>
      <c r="N38" s="15">
        <f>0.5*(Cy!M38+Cy!N38)*LN(M!N38/M!M38)</f>
        <v>4.6685557900010347E-2</v>
      </c>
      <c r="O38" s="15">
        <f>0.5*(Cy!N38+Cy!O38)*LN(M!O38/M!N38)</f>
        <v>6.0528638860523239E-2</v>
      </c>
      <c r="P38" s="15">
        <f>0.5*(Cy!O38+Cy!P38)*LN(M!P38/M!O38)</f>
        <v>2.2235372972643466E-2</v>
      </c>
      <c r="Q38" s="15">
        <f>0.5*(Cy!P38+Cy!Q38)*LN(M!Q38/M!P38)</f>
        <v>-5.6495701517323027E-2</v>
      </c>
      <c r="R38" s="15">
        <f>0.5*(Cy!Q38+Cy!R38)*LN(M!R38/M!Q38)</f>
        <v>-0.31592776978740067</v>
      </c>
      <c r="S38" s="15">
        <f>0.5*(Cy!R38+Cy!S38)*LN(M!S38/M!R38)</f>
        <v>0.1044425222884873</v>
      </c>
      <c r="T38" s="15">
        <f>0.5*(Cy!S38+Cy!T38)*LN(M!T38/M!S38)</f>
        <v>7.8301796112253588E-2</v>
      </c>
      <c r="U38" s="15">
        <f>0.5*(Cy!T38+Cy!U38)*LN(M!U38/M!T38)</f>
        <v>-2.1828882407977511E-3</v>
      </c>
      <c r="V38" s="15">
        <f>0.5*(Cy!U38+Cy!V38)*LN(M!V38/M!U38)</f>
        <v>-1.3064906116845769E-2</v>
      </c>
      <c r="W38" s="15">
        <f>0.5*(Cy!V38+Cy!W38)*LN(M!W38/M!V38)</f>
        <v>3.6500573023633083E-2</v>
      </c>
      <c r="X38" s="15">
        <f>0.5*(Cy!W38+Cy!X38)*LN(M!X38/M!W38)</f>
        <v>4.5499618264198863E-2</v>
      </c>
      <c r="Y38" s="15">
        <f>0.5*(Cy!X38+Cy!Y38)*LN(M!Y38/M!X38)</f>
        <v>1.6524880293126928E-2</v>
      </c>
      <c r="Z38" s="15">
        <f>0.5*(Cy!Y38+Cy!Z38)*LN(M!Z38/M!Y38)</f>
        <v>6.1339920907817015E-2</v>
      </c>
      <c r="AA38" s="15">
        <f>0.5*(Cy!Z38+Cy!AA38)*LN(M!AA38/M!Z38)</f>
        <v>3.3623428781098114E-2</v>
      </c>
      <c r="AB38" s="15">
        <f>0.5*(Cy!AA38+Cy!AB38)*LN(M!AB38/M!AA38)</f>
        <v>-5.5022309536166665E-2</v>
      </c>
      <c r="AC38" s="15">
        <f>0.5*(Cy!AB38+Cy!AC38)*LN(M!AC38/M!AB38)</f>
        <v>-7.8336978587813896E-2</v>
      </c>
      <c r="AD38" s="15">
        <f>0.5*(Cy!AC38+Cy!AD38)*LN(M!AD38/M!AC38)</f>
        <v>0.13030752183102357</v>
      </c>
      <c r="AE38" s="15">
        <f>0.5*(Cy!AD38+Cy!AE38)*LN(M!AE38/M!AD38)</f>
        <v>5.2015892896587361E-2</v>
      </c>
      <c r="AF38" s="15"/>
      <c r="AH38" s="64">
        <f t="shared" si="0"/>
        <v>1.1048319978689205E-2</v>
      </c>
      <c r="AI38" s="64">
        <f t="shared" si="1"/>
        <v>1.3992145348518633E-2</v>
      </c>
      <c r="AJ38" s="64">
        <f t="shared" si="2"/>
        <v>-3.7043387436613943E-2</v>
      </c>
      <c r="AK38" s="64">
        <f t="shared" si="3"/>
        <v>2.9010838608488399E-2</v>
      </c>
      <c r="AL38" s="64">
        <f t="shared" si="4"/>
        <v>-4.3742116283877015E-3</v>
      </c>
      <c r="AM38" s="64">
        <f t="shared" si="5"/>
        <v>9.1161707363805466E-2</v>
      </c>
      <c r="AN38" s="64">
        <f t="shared" si="6"/>
        <v>-1.1525621044047651E-2</v>
      </c>
      <c r="AO38" s="64">
        <f t="shared" si="7"/>
        <v>2.54588791356762E-2</v>
      </c>
      <c r="AP38" s="64">
        <f t="shared" si="8"/>
        <v>2.2391123720924153E-2</v>
      </c>
      <c r="AQ38" s="64">
        <f t="shared" si="9"/>
        <v>1.4116480111468847E-2</v>
      </c>
      <c r="AR38" s="64">
        <f t="shared" si="10"/>
        <v>3.4662145379932341E-2</v>
      </c>
      <c r="AS38" s="64">
        <f t="shared" si="11"/>
        <v>9.0922940400401473E-3</v>
      </c>
    </row>
    <row r="39" spans="1:45" x14ac:dyDescent="0.2">
      <c r="A39" s="4">
        <v>37</v>
      </c>
      <c r="B39" s="6" t="s">
        <v>73</v>
      </c>
      <c r="C39" s="15"/>
      <c r="D39" s="15">
        <f>0.5*(Cy!C39+Cy!D39)*LN(M!D39/M!C39)</f>
        <v>6.9803351383496484E-2</v>
      </c>
      <c r="E39" s="15">
        <f>0.5*(Cy!D39+Cy!E39)*LN(M!E39/M!D39)</f>
        <v>5.127643205969639E-2</v>
      </c>
      <c r="F39" s="15">
        <f>0.5*(Cy!E39+Cy!F39)*LN(M!F39/M!E39)</f>
        <v>7.2047397085804751E-2</v>
      </c>
      <c r="G39" s="15">
        <f>0.5*(Cy!F39+Cy!G39)*LN(M!G39/M!F39)</f>
        <v>1.3641903757106019E-2</v>
      </c>
      <c r="H39" s="15">
        <f>0.5*(Cy!G39+Cy!H39)*LN(M!H39/M!G39)</f>
        <v>-4.168231733302577E-2</v>
      </c>
      <c r="I39" s="15">
        <f>0.5*(Cy!H39+Cy!I39)*LN(M!I39/M!H39)</f>
        <v>1.3756265718055884E-2</v>
      </c>
      <c r="J39" s="15">
        <f>0.5*(Cy!I39+Cy!J39)*LN(M!J39/M!I39)</f>
        <v>1.5572906415307463E-2</v>
      </c>
      <c r="K39" s="15">
        <f>0.5*(Cy!J39+Cy!K39)*LN(M!K39/M!J39)</f>
        <v>4.3314279331865088E-2</v>
      </c>
      <c r="L39" s="15">
        <f>0.5*(Cy!K39+Cy!L39)*LN(M!L39/M!K39)</f>
        <v>1.0161247028096598E-2</v>
      </c>
      <c r="M39" s="15">
        <f>0.5*(Cy!L39+Cy!M39)*LN(M!M39/M!L39)</f>
        <v>4.4643534561152644E-2</v>
      </c>
      <c r="N39" s="15">
        <f>0.5*(Cy!M39+Cy!N39)*LN(M!N39/M!M39)</f>
        <v>6.7433405520236564E-2</v>
      </c>
      <c r="O39" s="15">
        <f>0.5*(Cy!N39+Cy!O39)*LN(M!O39/M!N39)</f>
        <v>-1.9194241694027565E-2</v>
      </c>
      <c r="P39" s="15">
        <f>0.5*(Cy!O39+Cy!P39)*LN(M!P39/M!O39)</f>
        <v>6.3044989679386321E-2</v>
      </c>
      <c r="Q39" s="15">
        <f>0.5*(Cy!P39+Cy!Q39)*LN(M!Q39/M!P39)</f>
        <v>-4.9900483237240202E-2</v>
      </c>
      <c r="R39" s="15">
        <f>0.5*(Cy!Q39+Cy!R39)*LN(M!R39/M!Q39)</f>
        <v>-0.16183460018064263</v>
      </c>
      <c r="S39" s="15">
        <f>0.5*(Cy!R39+Cy!S39)*LN(M!S39/M!R39)</f>
        <v>2.4590747580455395E-2</v>
      </c>
      <c r="T39" s="15">
        <f>0.5*(Cy!S39+Cy!T39)*LN(M!T39/M!S39)</f>
        <v>3.5138163752261455E-2</v>
      </c>
      <c r="U39" s="15">
        <f>0.5*(Cy!T39+Cy!U39)*LN(M!U39/M!T39)</f>
        <v>3.7555718700754376E-3</v>
      </c>
      <c r="V39" s="15">
        <f>0.5*(Cy!U39+Cy!V39)*LN(M!V39/M!U39)</f>
        <v>-4.8693276388865982E-2</v>
      </c>
      <c r="W39" s="15">
        <f>0.5*(Cy!V39+Cy!W39)*LN(M!W39/M!V39)</f>
        <v>2.3810811772660385E-2</v>
      </c>
      <c r="X39" s="15">
        <f>0.5*(Cy!W39+Cy!X39)*LN(M!X39/M!W39)</f>
        <v>-1.1362773830866509E-2</v>
      </c>
      <c r="Y39" s="15">
        <f>0.5*(Cy!X39+Cy!Y39)*LN(M!Y39/M!X39)</f>
        <v>-5.0821870898670934E-2</v>
      </c>
      <c r="Z39" s="15">
        <f>0.5*(Cy!Y39+Cy!Z39)*LN(M!Z39/M!Y39)</f>
        <v>-2.4793758541581935E-2</v>
      </c>
      <c r="AA39" s="15">
        <f>0.5*(Cy!Z39+Cy!AA39)*LN(M!AA39/M!Z39)</f>
        <v>-1.2466307410038435E-2</v>
      </c>
      <c r="AB39" s="15">
        <f>0.5*(Cy!AA39+Cy!AB39)*LN(M!AB39/M!AA39)</f>
        <v>-2.0439728829749194E-2</v>
      </c>
      <c r="AC39" s="15">
        <f>0.5*(Cy!AB39+Cy!AC39)*LN(M!AC39/M!AB39)</f>
        <v>-0.11526407651816019</v>
      </c>
      <c r="AD39" s="15">
        <f>0.5*(Cy!AC39+Cy!AD39)*LN(M!AD39/M!AC39)</f>
        <v>-6.4103381238819817E-3</v>
      </c>
      <c r="AE39" s="15">
        <f>0.5*(Cy!AD39+Cy!AE39)*LN(M!AE39/M!AD39)</f>
        <v>-6.3595943222733778E-2</v>
      </c>
      <c r="AF39" s="15"/>
      <c r="AH39" s="64">
        <f t="shared" si="0"/>
        <v>2.1807936257527454E-2</v>
      </c>
      <c r="AI39" s="64">
        <f t="shared" si="1"/>
        <v>3.6225074571331672E-2</v>
      </c>
      <c r="AJ39" s="64">
        <f t="shared" si="2"/>
        <v>-2.8658717570413734E-2</v>
      </c>
      <c r="AK39" s="64">
        <f t="shared" si="3"/>
        <v>5.2969943505295667E-4</v>
      </c>
      <c r="AL39" s="64">
        <f t="shared" si="4"/>
        <v>-4.475714843964014E-2</v>
      </c>
      <c r="AM39" s="64">
        <f t="shared" si="5"/>
        <v>-3.5003140673307877E-2</v>
      </c>
      <c r="AN39" s="64">
        <f t="shared" si="6"/>
        <v>3.7831785004589689E-3</v>
      </c>
      <c r="AO39" s="64">
        <f t="shared" si="7"/>
        <v>-2.4261960530795972E-2</v>
      </c>
      <c r="AP39" s="64">
        <f t="shared" si="8"/>
        <v>-1.1763685389419524E-2</v>
      </c>
      <c r="AQ39" s="64">
        <f t="shared" si="9"/>
        <v>-2.7130416420010121E-2</v>
      </c>
      <c r="AR39" s="64">
        <f t="shared" si="10"/>
        <v>-6.1756785954925314E-2</v>
      </c>
      <c r="AS39" s="64">
        <f t="shared" si="11"/>
        <v>-5.3434096324935084E-3</v>
      </c>
    </row>
    <row r="40" spans="1:45" x14ac:dyDescent="0.2">
      <c r="A40" s="4">
        <v>38</v>
      </c>
      <c r="B40" s="6" t="s">
        <v>74</v>
      </c>
      <c r="C40" s="15"/>
      <c r="D40" s="15">
        <f>0.5*(Cy!C40+Cy!D40)*LN(M!D40/M!C40)</f>
        <v>-1.7818871602722625E-2</v>
      </c>
      <c r="E40" s="15">
        <f>0.5*(Cy!D40+Cy!E40)*LN(M!E40/M!D40)</f>
        <v>3.9396380810942256E-3</v>
      </c>
      <c r="F40" s="15">
        <f>0.5*(Cy!E40+Cy!F40)*LN(M!F40/M!E40)</f>
        <v>5.789959885106518E-2</v>
      </c>
      <c r="G40" s="15">
        <f>0.5*(Cy!F40+Cy!G40)*LN(M!G40/M!F40)</f>
        <v>1.7103880675088095E-2</v>
      </c>
      <c r="H40" s="15">
        <f>0.5*(Cy!G40+Cy!H40)*LN(M!H40/M!G40)</f>
        <v>-4.7662982258285656E-2</v>
      </c>
      <c r="I40" s="15">
        <f>0.5*(Cy!H40+Cy!I40)*LN(M!I40/M!H40)</f>
        <v>-9.3366704158127714E-3</v>
      </c>
      <c r="J40" s="15">
        <f>0.5*(Cy!I40+Cy!J40)*LN(M!J40/M!I40)</f>
        <v>1.9277153413649755E-2</v>
      </c>
      <c r="K40" s="15">
        <f>0.5*(Cy!J40+Cy!K40)*LN(M!K40/M!J40)</f>
        <v>-2.789186715473586E-2</v>
      </c>
      <c r="L40" s="15">
        <f>0.5*(Cy!K40+Cy!L40)*LN(M!L40/M!K40)</f>
        <v>2.7078103185931537E-2</v>
      </c>
      <c r="M40" s="15">
        <f>0.5*(Cy!L40+Cy!M40)*LN(M!M40/M!L40)</f>
        <v>4.1019359474626774E-2</v>
      </c>
      <c r="N40" s="15">
        <f>0.5*(Cy!M40+Cy!N40)*LN(M!N40/M!M40)</f>
        <v>-2.9311878710622956E-2</v>
      </c>
      <c r="O40" s="15">
        <f>0.5*(Cy!N40+Cy!O40)*LN(M!O40/M!N40)</f>
        <v>3.5580090310488456E-2</v>
      </c>
      <c r="P40" s="15">
        <f>0.5*(Cy!O40+Cy!P40)*LN(M!P40/M!O40)</f>
        <v>3.4661083978658309E-2</v>
      </c>
      <c r="Q40" s="15">
        <f>0.5*(Cy!P40+Cy!Q40)*LN(M!Q40/M!P40)</f>
        <v>4.1337009381643358E-3</v>
      </c>
      <c r="R40" s="15">
        <f>0.5*(Cy!Q40+Cy!R40)*LN(M!R40/M!Q40)</f>
        <v>-8.3046910327007062E-2</v>
      </c>
      <c r="S40" s="15">
        <f>0.5*(Cy!R40+Cy!S40)*LN(M!S40/M!R40)</f>
        <v>1.7915832440370167E-2</v>
      </c>
      <c r="T40" s="15">
        <f>0.5*(Cy!S40+Cy!T40)*LN(M!T40/M!S40)</f>
        <v>1.6015456549071778E-2</v>
      </c>
      <c r="U40" s="15">
        <f>0.5*(Cy!T40+Cy!U40)*LN(M!U40/M!T40)</f>
        <v>-2.2990951171061997E-2</v>
      </c>
      <c r="V40" s="15">
        <f>0.5*(Cy!U40+Cy!V40)*LN(M!V40/M!U40)</f>
        <v>-3.163960362433807E-2</v>
      </c>
      <c r="W40" s="15">
        <f>0.5*(Cy!V40+Cy!W40)*LN(M!W40/M!V40)</f>
        <v>2.8520855973667761E-3</v>
      </c>
      <c r="X40" s="15">
        <f>0.5*(Cy!W40+Cy!X40)*LN(M!X40/M!W40)</f>
        <v>5.7377055870687102E-2</v>
      </c>
      <c r="Y40" s="15">
        <f>0.5*(Cy!X40+Cy!Y40)*LN(M!Y40/M!X40)</f>
        <v>2.9047386116012361E-2</v>
      </c>
      <c r="Z40" s="15">
        <f>0.5*(Cy!Y40+Cy!Z40)*LN(M!Z40/M!Y40)</f>
        <v>2.7323200743722836E-2</v>
      </c>
      <c r="AA40" s="15">
        <f>0.5*(Cy!Z40+Cy!AA40)*LN(M!AA40/M!Z40)</f>
        <v>2.1168376237660325E-2</v>
      </c>
      <c r="AB40" s="15">
        <f>0.5*(Cy!AA40+Cy!AB40)*LN(M!AB40/M!AA40)</f>
        <v>-4.7365949142307719E-2</v>
      </c>
      <c r="AC40" s="15">
        <f>0.5*(Cy!AB40+Cy!AC40)*LN(M!AC40/M!AB40)</f>
        <v>-1.4249191841078642E-2</v>
      </c>
      <c r="AD40" s="15">
        <f>0.5*(Cy!AC40+Cy!AD40)*LN(M!AD40/M!AC40)</f>
        <v>2.1387970393187728E-2</v>
      </c>
      <c r="AE40" s="15">
        <f>0.5*(Cy!AD40+Cy!AE40)*LN(M!AE40/M!AD40)</f>
        <v>-4.7203492956599542E-2</v>
      </c>
      <c r="AF40" s="15"/>
      <c r="AH40" s="64">
        <f t="shared" si="0"/>
        <v>4.3886929866298139E-3</v>
      </c>
      <c r="AI40" s="64">
        <f t="shared" si="1"/>
        <v>6.0341740417698504E-3</v>
      </c>
      <c r="AJ40" s="64">
        <f t="shared" si="2"/>
        <v>1.8487594681348425E-3</v>
      </c>
      <c r="AK40" s="64">
        <f t="shared" si="3"/>
        <v>4.3228086443451181E-3</v>
      </c>
      <c r="AL40" s="64">
        <f t="shared" si="4"/>
        <v>3.1847644228018327E-3</v>
      </c>
      <c r="AM40" s="64">
        <f t="shared" si="5"/>
        <v>-1.2907761281705907E-2</v>
      </c>
      <c r="AN40" s="64">
        <f t="shared" si="6"/>
        <v>3.9414667549523457E-3</v>
      </c>
      <c r="AO40" s="64">
        <f t="shared" si="7"/>
        <v>9.7686189769357755E-4</v>
      </c>
      <c r="AP40" s="64">
        <f t="shared" si="8"/>
        <v>5.7541174640903768E-3</v>
      </c>
      <c r="AQ40" s="64">
        <f t="shared" si="9"/>
        <v>7.5432534887719515E-3</v>
      </c>
      <c r="AR40" s="64">
        <f t="shared" si="10"/>
        <v>-1.3354904801496819E-2</v>
      </c>
      <c r="AS40" s="64">
        <f t="shared" si="11"/>
        <v>2.706684268703536E-3</v>
      </c>
    </row>
    <row r="41" spans="1:45" x14ac:dyDescent="0.2">
      <c r="A41" s="4">
        <v>39</v>
      </c>
      <c r="B41" s="6" t="s">
        <v>75</v>
      </c>
      <c r="C41" s="15"/>
      <c r="D41" s="15">
        <f>0.5*(Cy!C41+Cy!D41)*LN(M!D41/M!C41)</f>
        <v>7.2761321295993095E-2</v>
      </c>
      <c r="E41" s="15">
        <f>0.5*(Cy!D41+Cy!E41)*LN(M!E41/M!D41)</f>
        <v>-1.9252844736306889E-2</v>
      </c>
      <c r="F41" s="15">
        <f>0.5*(Cy!E41+Cy!F41)*LN(M!F41/M!E41)</f>
        <v>-2.9106893097412039E-2</v>
      </c>
      <c r="G41" s="15">
        <f>0.5*(Cy!F41+Cy!G41)*LN(M!G41/M!F41)</f>
        <v>9.8478592590787294E-3</v>
      </c>
      <c r="H41" s="15">
        <f>0.5*(Cy!G41+Cy!H41)*LN(M!H41/M!G41)</f>
        <v>-0.16402643522070984</v>
      </c>
      <c r="I41" s="15">
        <f>0.5*(Cy!H41+Cy!I41)*LN(M!I41/M!H41)</f>
        <v>0.16656397563396397</v>
      </c>
      <c r="J41" s="15">
        <f>0.5*(Cy!I41+Cy!J41)*LN(M!J41/M!I41)</f>
        <v>-0.31907655007306146</v>
      </c>
      <c r="K41" s="15">
        <f>0.5*(Cy!J41+Cy!K41)*LN(M!K41/M!J41)</f>
        <v>0.46960284183566547</v>
      </c>
      <c r="L41" s="15">
        <f>0.5*(Cy!K41+Cy!L41)*LN(M!L41/M!K41)</f>
        <v>-0.61766693874540768</v>
      </c>
      <c r="M41" s="15">
        <f>0.5*(Cy!L41+Cy!M41)*LN(M!M41/M!L41)</f>
        <v>0.64211255483747731</v>
      </c>
      <c r="N41" s="15">
        <f>0.5*(Cy!M41+Cy!N41)*LN(M!N41/M!M41)</f>
        <v>1.5916272858641316E-2</v>
      </c>
      <c r="O41" s="15">
        <f>0.5*(Cy!N41+Cy!O41)*LN(M!O41/M!N41)</f>
        <v>-6.307900903154029E-2</v>
      </c>
      <c r="P41" s="15">
        <f>0.5*(Cy!O41+Cy!P41)*LN(M!P41/M!O41)</f>
        <v>-0.15183583231293668</v>
      </c>
      <c r="Q41" s="15">
        <f>0.5*(Cy!P41+Cy!Q41)*LN(M!Q41/M!P41)</f>
        <v>0.2428542439825653</v>
      </c>
      <c r="R41" s="15">
        <f>0.5*(Cy!Q41+Cy!R41)*LN(M!R41/M!Q41)</f>
        <v>0.12532802903561707</v>
      </c>
      <c r="S41" s="15">
        <f>0.5*(Cy!R41+Cy!S41)*LN(M!S41/M!R41)</f>
        <v>-0.11523541673771838</v>
      </c>
      <c r="T41" s="15">
        <f>0.5*(Cy!S41+Cy!T41)*LN(M!T41/M!S41)</f>
        <v>3.5010060071733851E-2</v>
      </c>
      <c r="U41" s="15">
        <f>0.5*(Cy!T41+Cy!U41)*LN(M!U41/M!T41)</f>
        <v>0.16224903686587544</v>
      </c>
      <c r="V41" s="15">
        <f>0.5*(Cy!U41+Cy!V41)*LN(M!V41/M!U41)</f>
        <v>-9.6763070930715497E-2</v>
      </c>
      <c r="W41" s="15">
        <f>0.5*(Cy!V41+Cy!W41)*LN(M!W41/M!V41)</f>
        <v>-3.4036801614657095E-2</v>
      </c>
      <c r="X41" s="15">
        <f>0.5*(Cy!W41+Cy!X41)*LN(M!X41/M!W41)</f>
        <v>-3.5325320189253037E-2</v>
      </c>
      <c r="Y41" s="15">
        <f>0.5*(Cy!X41+Cy!Y41)*LN(M!Y41/M!X41)</f>
        <v>-6.7465935903387453E-2</v>
      </c>
      <c r="Z41" s="15">
        <f>0.5*(Cy!Y41+Cy!Z41)*LN(M!Z41/M!Y41)</f>
        <v>-8.1214788600735086E-3</v>
      </c>
      <c r="AA41" s="15">
        <f>0.5*(Cy!Z41+Cy!AA41)*LN(M!AA41/M!Z41)</f>
        <v>-0.31015390124200543</v>
      </c>
      <c r="AB41" s="15">
        <f>0.5*(Cy!AA41+Cy!AB41)*LN(M!AB41/M!AA41)</f>
        <v>0.31388331690578408</v>
      </c>
      <c r="AC41" s="15">
        <f>0.5*(Cy!AB41+Cy!AC41)*LN(M!AC41/M!AB41)</f>
        <v>6.5405035127765604E-2</v>
      </c>
      <c r="AD41" s="15">
        <f>0.5*(Cy!AC41+Cy!AD41)*LN(M!AD41/M!AC41)</f>
        <v>-5.6954673448733166E-2</v>
      </c>
      <c r="AE41" s="15">
        <f>0.5*(Cy!AD41+Cy!AE41)*LN(M!AE41/M!AD41)</f>
        <v>-0.17221893688171833</v>
      </c>
      <c r="AF41" s="15"/>
      <c r="AH41" s="64">
        <f t="shared" si="0"/>
        <v>-7.194867632277213E-3</v>
      </c>
      <c r="AI41" s="64">
        <f t="shared" si="1"/>
        <v>3.8177636142662993E-2</v>
      </c>
      <c r="AJ41" s="64">
        <f t="shared" si="2"/>
        <v>7.6064029871974054E-3</v>
      </c>
      <c r="AK41" s="64">
        <f t="shared" si="3"/>
        <v>6.2267808405967323E-3</v>
      </c>
      <c r="AL41" s="64">
        <f t="shared" si="4"/>
        <v>-1.290592794383344E-3</v>
      </c>
      <c r="AM41" s="64">
        <f t="shared" si="5"/>
        <v>-0.11458680516522575</v>
      </c>
      <c r="AN41" s="64">
        <f t="shared" si="6"/>
        <v>2.2892019564930199E-2</v>
      </c>
      <c r="AO41" s="64">
        <f t="shared" si="7"/>
        <v>-1.7041055841615377E-2</v>
      </c>
      <c r="AP41" s="64">
        <f t="shared" si="8"/>
        <v>-4.5248994329665166E-3</v>
      </c>
      <c r="AQ41" s="64">
        <f t="shared" si="9"/>
        <v>-1.7964499774920581E-2</v>
      </c>
      <c r="AR41" s="64">
        <f t="shared" si="10"/>
        <v>-5.4589525067561963E-2</v>
      </c>
      <c r="AS41" s="64">
        <f t="shared" si="11"/>
        <v>-4.2765972635069047E-4</v>
      </c>
    </row>
    <row r="42" spans="1:45" x14ac:dyDescent="0.2">
      <c r="A42" s="4">
        <v>40</v>
      </c>
      <c r="B42" s="6" t="s">
        <v>76</v>
      </c>
      <c r="C42" s="15"/>
      <c r="D42" s="15">
        <f>0.5*(Cy!C42+Cy!D42)*LN(M!D42/M!C42)</f>
        <v>9.2523230048125932E-2</v>
      </c>
      <c r="E42" s="15">
        <f>0.5*(Cy!D42+Cy!E42)*LN(M!E42/M!D42)</f>
        <v>2.3881446580253516E-2</v>
      </c>
      <c r="F42" s="15">
        <f>0.5*(Cy!E42+Cy!F42)*LN(M!F42/M!E42)</f>
        <v>8.2617204878296432E-3</v>
      </c>
      <c r="G42" s="15">
        <f>0.5*(Cy!F42+Cy!G42)*LN(M!G42/M!F42)</f>
        <v>-2.5866932210429537E-2</v>
      </c>
      <c r="H42" s="15">
        <f>0.5*(Cy!G42+Cy!H42)*LN(M!H42/M!G42)</f>
        <v>3.5471778257064455E-2</v>
      </c>
      <c r="I42" s="15">
        <f>0.5*(Cy!H42+Cy!I42)*LN(M!I42/M!H42)</f>
        <v>0.12096375335388172</v>
      </c>
      <c r="J42" s="15">
        <f>0.5*(Cy!I42+Cy!J42)*LN(M!J42/M!I42)</f>
        <v>-9.6687952644199507E-2</v>
      </c>
      <c r="K42" s="15">
        <f>0.5*(Cy!J42+Cy!K42)*LN(M!K42/M!J42)</f>
        <v>-3.9853255491236306E-2</v>
      </c>
      <c r="L42" s="15">
        <f>0.5*(Cy!K42+Cy!L42)*LN(M!L42/M!K42)</f>
        <v>5.9549603929208501E-2</v>
      </c>
      <c r="M42" s="15">
        <f>0.5*(Cy!L42+Cy!M42)*LN(M!M42/M!L42)</f>
        <v>1.4297131427246697E-2</v>
      </c>
      <c r="N42" s="15">
        <f>0.5*(Cy!M42+Cy!N42)*LN(M!N42/M!M42)</f>
        <v>-1.1964832899870461E-2</v>
      </c>
      <c r="O42" s="15">
        <f>0.5*(Cy!N42+Cy!O42)*LN(M!O42/M!N42)</f>
        <v>4.8469324622322698E-3</v>
      </c>
      <c r="P42" s="15">
        <f>0.5*(Cy!O42+Cy!P42)*LN(M!P42/M!O42)</f>
        <v>9.9178850856673079E-3</v>
      </c>
      <c r="Q42" s="15">
        <f>0.5*(Cy!P42+Cy!Q42)*LN(M!Q42/M!P42)</f>
        <v>4.3550143084379662E-2</v>
      </c>
      <c r="R42" s="15">
        <f>0.5*(Cy!Q42+Cy!R42)*LN(M!R42/M!Q42)</f>
        <v>-0.11858397216666756</v>
      </c>
      <c r="S42" s="15">
        <f>0.5*(Cy!R42+Cy!S42)*LN(M!S42/M!R42)</f>
        <v>5.1417840416658374E-2</v>
      </c>
      <c r="T42" s="15">
        <f>0.5*(Cy!S42+Cy!T42)*LN(M!T42/M!S42)</f>
        <v>-5.2541850856726614E-2</v>
      </c>
      <c r="U42" s="15">
        <f>0.5*(Cy!T42+Cy!U42)*LN(M!U42/M!T42)</f>
        <v>-6.4823833231928168E-2</v>
      </c>
      <c r="V42" s="15">
        <f>0.5*(Cy!U42+Cy!V42)*LN(M!V42/M!U42)</f>
        <v>-8.0601679144310101E-3</v>
      </c>
      <c r="W42" s="15">
        <f>0.5*(Cy!V42+Cy!W42)*LN(M!W42/M!V42)</f>
        <v>6.3868498740792617E-2</v>
      </c>
      <c r="X42" s="15">
        <f>0.5*(Cy!W42+Cy!X42)*LN(M!X42/M!W42)</f>
        <v>1.1143038759851199E-2</v>
      </c>
      <c r="Y42" s="15">
        <f>0.5*(Cy!X42+Cy!Y42)*LN(M!Y42/M!X42)</f>
        <v>-3.3755019297041118E-2</v>
      </c>
      <c r="Z42" s="15">
        <f>0.5*(Cy!Y42+Cy!Z42)*LN(M!Z42/M!Y42)</f>
        <v>1.5235365770719551E-2</v>
      </c>
      <c r="AA42" s="15">
        <f>0.5*(Cy!Z42+Cy!AA42)*LN(M!AA42/M!Z42)</f>
        <v>6.9309128731727041E-4</v>
      </c>
      <c r="AB42" s="15">
        <f>0.5*(Cy!AA42+Cy!AB42)*LN(M!AB42/M!AA42)</f>
        <v>-9.8953748939698674E-2</v>
      </c>
      <c r="AC42" s="15">
        <f>0.5*(Cy!AB42+Cy!AC42)*LN(M!AC42/M!AB42)</f>
        <v>-6.3345390756260236E-2</v>
      </c>
      <c r="AD42" s="15">
        <f>0.5*(Cy!AC42+Cy!AD42)*LN(M!AD42/M!AC42)</f>
        <v>3.0528134484198943E-2</v>
      </c>
      <c r="AE42" s="15">
        <f>0.5*(Cy!AD42+Cy!AE42)*LN(M!AE42/M!AD42)</f>
        <v>-3.084798378280975E-2</v>
      </c>
      <c r="AF42" s="15"/>
      <c r="AH42" s="64">
        <f t="shared" si="0"/>
        <v>3.2542353293719961E-2</v>
      </c>
      <c r="AI42" s="64">
        <f t="shared" si="1"/>
        <v>-1.4931861135770214E-2</v>
      </c>
      <c r="AJ42" s="64">
        <f t="shared" si="2"/>
        <v>-1.7702342235459897E-3</v>
      </c>
      <c r="AK42" s="64">
        <f t="shared" si="3"/>
        <v>-1.0082862900488394E-2</v>
      </c>
      <c r="AL42" s="64">
        <f t="shared" si="4"/>
        <v>-3.6025140386992636E-2</v>
      </c>
      <c r="AM42" s="64">
        <f t="shared" si="5"/>
        <v>-1.5992464930540337E-4</v>
      </c>
      <c r="AN42" s="64">
        <f t="shared" si="6"/>
        <v>-8.3510476796581027E-3</v>
      </c>
      <c r="AO42" s="64">
        <f t="shared" si="7"/>
        <v>-1.9238322144667998E-2</v>
      </c>
      <c r="AP42" s="64">
        <f t="shared" si="8"/>
        <v>-1.8577180631238324E-2</v>
      </c>
      <c r="AQ42" s="64">
        <f t="shared" si="9"/>
        <v>-2.9195077794675742E-2</v>
      </c>
      <c r="AR42" s="64">
        <f t="shared" si="10"/>
        <v>-2.1221746684957011E-2</v>
      </c>
      <c r="AS42" s="64">
        <f t="shared" si="11"/>
        <v>-5.616984298666563E-3</v>
      </c>
    </row>
    <row r="43" spans="1:45" x14ac:dyDescent="0.2">
      <c r="A43" s="4">
        <v>41</v>
      </c>
      <c r="B43" s="6" t="s">
        <v>77</v>
      </c>
      <c r="C43" s="15"/>
      <c r="D43" s="15">
        <f>0.5*(Cy!C43+Cy!D43)*LN(M!D43/M!C43)</f>
        <v>6.6806191969472725E-2</v>
      </c>
      <c r="E43" s="15">
        <f>0.5*(Cy!D43+Cy!E43)*LN(M!E43/M!D43)</f>
        <v>8.3554183714952934E-2</v>
      </c>
      <c r="F43" s="15">
        <f>0.5*(Cy!E43+Cy!F43)*LN(M!F43/M!E43)</f>
        <v>7.5338491115949063E-2</v>
      </c>
      <c r="G43" s="15">
        <f>0.5*(Cy!F43+Cy!G43)*LN(M!G43/M!F43)</f>
        <v>-1.7426768212123356E-2</v>
      </c>
      <c r="H43" s="15">
        <f>0.5*(Cy!G43+Cy!H43)*LN(M!H43/M!G43)</f>
        <v>5.6660951881121739E-2</v>
      </c>
      <c r="I43" s="15">
        <f>0.5*(Cy!H43+Cy!I43)*LN(M!I43/M!H43)</f>
        <v>7.5473627856629935E-2</v>
      </c>
      <c r="J43" s="15">
        <f>0.5*(Cy!I43+Cy!J43)*LN(M!J43/M!I43)</f>
        <v>-8.062642227985739E-2</v>
      </c>
      <c r="K43" s="15">
        <f>0.5*(Cy!J43+Cy!K43)*LN(M!K43/M!J43)</f>
        <v>4.7386927434911932E-3</v>
      </c>
      <c r="L43" s="15">
        <f>0.5*(Cy!K43+Cy!L43)*LN(M!L43/M!K43)</f>
        <v>4.7732563645370291E-2</v>
      </c>
      <c r="M43" s="15">
        <f>0.5*(Cy!L43+Cy!M43)*LN(M!M43/M!L43)</f>
        <v>6.4996352279051595E-2</v>
      </c>
      <c r="N43" s="15">
        <f>0.5*(Cy!M43+Cy!N43)*LN(M!N43/M!M43)</f>
        <v>3.8526373354660075E-2</v>
      </c>
      <c r="O43" s="15">
        <f>0.5*(Cy!N43+Cy!O43)*LN(M!O43/M!N43)</f>
        <v>4.9413497175740534E-2</v>
      </c>
      <c r="P43" s="15">
        <f>0.5*(Cy!O43+Cy!P43)*LN(M!P43/M!O43)</f>
        <v>5.7438330596014726E-2</v>
      </c>
      <c r="Q43" s="15">
        <f>0.5*(Cy!P43+Cy!Q43)*LN(M!Q43/M!P43)</f>
        <v>3.5985059066005527E-2</v>
      </c>
      <c r="R43" s="15">
        <f>0.5*(Cy!Q43+Cy!R43)*LN(M!R43/M!Q43)</f>
        <v>-0.209268554647834</v>
      </c>
      <c r="S43" s="15">
        <f>0.5*(Cy!R43+Cy!S43)*LN(M!S43/M!R43)</f>
        <v>1.2431233552306742E-2</v>
      </c>
      <c r="T43" s="15">
        <f>0.5*(Cy!S43+Cy!T43)*LN(M!T43/M!S43)</f>
        <v>3.4264110711430304E-2</v>
      </c>
      <c r="U43" s="15">
        <f>0.5*(Cy!T43+Cy!U43)*LN(M!U43/M!T43)</f>
        <v>-0.1158104541627249</v>
      </c>
      <c r="V43" s="15">
        <f>0.5*(Cy!U43+Cy!V43)*LN(M!V43/M!U43)</f>
        <v>-2.183580693154508E-2</v>
      </c>
      <c r="W43" s="15">
        <f>0.5*(Cy!V43+Cy!W43)*LN(M!W43/M!V43)</f>
        <v>6.9776765260301229E-2</v>
      </c>
      <c r="X43" s="15">
        <f>0.5*(Cy!W43+Cy!X43)*LN(M!X43/M!W43)</f>
        <v>4.0340938389980013E-2</v>
      </c>
      <c r="Y43" s="15">
        <f>0.5*(Cy!X43+Cy!Y43)*LN(M!Y43/M!X43)</f>
        <v>-2.2337323653381889E-2</v>
      </c>
      <c r="Z43" s="15">
        <f>0.5*(Cy!Y43+Cy!Z43)*LN(M!Z43/M!Y43)</f>
        <v>7.0735375713815371E-2</v>
      </c>
      <c r="AA43" s="15">
        <f>0.5*(Cy!Z43+Cy!AA43)*LN(M!AA43/M!Z43)</f>
        <v>-1.9038732655920383E-2</v>
      </c>
      <c r="AB43" s="15">
        <f>0.5*(Cy!AA43+Cy!AB43)*LN(M!AB43/M!AA43)</f>
        <v>-3.8332312453199902E-2</v>
      </c>
      <c r="AC43" s="15">
        <f>0.5*(Cy!AB43+Cy!AC43)*LN(M!AC43/M!AB43)</f>
        <v>3.3970722945902011E-2</v>
      </c>
      <c r="AD43" s="15">
        <f>0.5*(Cy!AC43+Cy!AD43)*LN(M!AD43/M!AC43)</f>
        <v>1.6594114718957869E-2</v>
      </c>
      <c r="AE43" s="15">
        <f>0.5*(Cy!AD43+Cy!AE43)*LN(M!AE43/M!AD43)</f>
        <v>-2.1859428768716497E-2</v>
      </c>
      <c r="AF43" s="15"/>
      <c r="AH43" s="64">
        <f t="shared" si="0"/>
        <v>5.472009727130607E-2</v>
      </c>
      <c r="AI43" s="64">
        <f t="shared" si="1"/>
        <v>1.507351194854315E-2</v>
      </c>
      <c r="AJ43" s="64">
        <f t="shared" si="2"/>
        <v>-1.0800086851553297E-2</v>
      </c>
      <c r="AK43" s="64">
        <f t="shared" si="3"/>
        <v>1.3471106534883148E-3</v>
      </c>
      <c r="AL43" s="64">
        <f t="shared" si="4"/>
        <v>4.9995459794430416E-3</v>
      </c>
      <c r="AM43" s="64">
        <f t="shared" si="5"/>
        <v>-2.6326570248793139E-3</v>
      </c>
      <c r="AN43" s="64">
        <f t="shared" si="6"/>
        <v>2.1367125484949264E-3</v>
      </c>
      <c r="AO43" s="64">
        <f t="shared" si="7"/>
        <v>2.2056640929081794E-3</v>
      </c>
      <c r="AP43" s="64">
        <f t="shared" si="8"/>
        <v>-2.4860442013835876E-4</v>
      </c>
      <c r="AQ43" s="64">
        <f t="shared" si="9"/>
        <v>-2.2432482621717008E-3</v>
      </c>
      <c r="AR43" s="64">
        <f t="shared" si="10"/>
        <v>9.5684696320477939E-3</v>
      </c>
      <c r="AS43" s="64">
        <f t="shared" si="11"/>
        <v>1.1905021516902885E-2</v>
      </c>
    </row>
    <row r="44" spans="1:45" x14ac:dyDescent="0.2">
      <c r="A44" s="4">
        <v>42</v>
      </c>
      <c r="B44" s="6" t="s">
        <v>78</v>
      </c>
      <c r="C44" s="15"/>
      <c r="D44" s="15">
        <f>0.5*(Cy!C44+Cy!D44)*LN(M!D44/M!C44)</f>
        <v>6.6621993207800784E-3</v>
      </c>
      <c r="E44" s="15">
        <f>0.5*(Cy!D44+Cy!E44)*LN(M!E44/M!D44)</f>
        <v>1.9175318507967023E-2</v>
      </c>
      <c r="F44" s="15">
        <f>0.5*(Cy!E44+Cy!F44)*LN(M!F44/M!E44)</f>
        <v>2.1265226217579085E-2</v>
      </c>
      <c r="G44" s="15">
        <f>0.5*(Cy!F44+Cy!G44)*LN(M!G44/M!F44)</f>
        <v>-5.8165306757810391E-2</v>
      </c>
      <c r="H44" s="15">
        <f>0.5*(Cy!G44+Cy!H44)*LN(M!H44/M!G44)</f>
        <v>-3.7589590986297487E-2</v>
      </c>
      <c r="I44" s="15">
        <f>0.5*(Cy!H44+Cy!I44)*LN(M!I44/M!H44)</f>
        <v>2.8965242900124661E-2</v>
      </c>
      <c r="J44" s="15">
        <f>0.5*(Cy!I44+Cy!J44)*LN(M!J44/M!I44)</f>
        <v>1.4867395239625329E-2</v>
      </c>
      <c r="K44" s="15">
        <f>0.5*(Cy!J44+Cy!K44)*LN(M!K44/M!J44)</f>
        <v>-2.7247879094314129E-2</v>
      </c>
      <c r="L44" s="15">
        <f>0.5*(Cy!K44+Cy!L44)*LN(M!L44/M!K44)</f>
        <v>-3.9702421142867681E-3</v>
      </c>
      <c r="M44" s="15">
        <f>0.5*(Cy!L44+Cy!M44)*LN(M!M44/M!L44)</f>
        <v>1.9936066286820608E-2</v>
      </c>
      <c r="N44" s="15">
        <f>0.5*(Cy!M44+Cy!N44)*LN(M!N44/M!M44)</f>
        <v>2.4150064081932224E-4</v>
      </c>
      <c r="O44" s="15">
        <f>0.5*(Cy!N44+Cy!O44)*LN(M!O44/M!N44)</f>
        <v>1.439405622573171E-2</v>
      </c>
      <c r="P44" s="15">
        <f>0.5*(Cy!O44+Cy!P44)*LN(M!P44/M!O44)</f>
        <v>1.8382860343740818E-2</v>
      </c>
      <c r="Q44" s="15">
        <f>0.5*(Cy!P44+Cy!Q44)*LN(M!Q44/M!P44)</f>
        <v>7.771926621361047E-3</v>
      </c>
      <c r="R44" s="15">
        <f>0.5*(Cy!Q44+Cy!R44)*LN(M!R44/M!Q44)</f>
        <v>-5.2531484326454686E-2</v>
      </c>
      <c r="S44" s="15">
        <f>0.5*(Cy!R44+Cy!S44)*LN(M!S44/M!R44)</f>
        <v>3.4471068425320502E-2</v>
      </c>
      <c r="T44" s="15">
        <f>0.5*(Cy!S44+Cy!T44)*LN(M!T44/M!S44)</f>
        <v>2.3607462738083267E-2</v>
      </c>
      <c r="U44" s="15">
        <f>0.5*(Cy!T44+Cy!U44)*LN(M!U44/M!T44)</f>
        <v>1.3935251738377882E-2</v>
      </c>
      <c r="V44" s="15">
        <f>0.5*(Cy!U44+Cy!V44)*LN(M!V44/M!U44)</f>
        <v>8.9806804336344352E-3</v>
      </c>
      <c r="W44" s="15">
        <f>0.5*(Cy!V44+Cy!W44)*LN(M!W44/M!V44)</f>
        <v>2.3877841151006007E-2</v>
      </c>
      <c r="X44" s="15">
        <f>0.5*(Cy!W44+Cy!X44)*LN(M!X44/M!W44)</f>
        <v>2.3772396015935147E-2</v>
      </c>
      <c r="Y44" s="15">
        <f>0.5*(Cy!X44+Cy!Y44)*LN(M!Y44/M!X44)</f>
        <v>2.1830571918249453E-4</v>
      </c>
      <c r="Z44" s="15">
        <f>0.5*(Cy!Y44+Cy!Z44)*LN(M!Z44/M!Y44)</f>
        <v>3.162349701085812E-2</v>
      </c>
      <c r="AA44" s="15">
        <f>0.5*(Cy!Z44+Cy!AA44)*LN(M!AA44/M!Z44)</f>
        <v>6.3065611201504793E-2</v>
      </c>
      <c r="AB44" s="15">
        <f>0.5*(Cy!AA44+Cy!AB44)*LN(M!AB44/M!AA44)</f>
        <v>-7.253642514911742E-3</v>
      </c>
      <c r="AC44" s="15">
        <f>0.5*(Cy!AB44+Cy!AC44)*LN(M!AC44/M!AB44)</f>
        <v>-9.654836755645166E-4</v>
      </c>
      <c r="AD44" s="15">
        <f>0.5*(Cy!AC44+Cy!AD44)*LN(M!AD44/M!AC44)</f>
        <v>4.2139358207141688E-2</v>
      </c>
      <c r="AE44" s="15">
        <f>0.5*(Cy!AD44+Cy!AE44)*LN(M!AE44/M!AD44)</f>
        <v>-1.2192951640134248E-2</v>
      </c>
      <c r="AF44" s="15"/>
      <c r="AH44" s="64">
        <f t="shared" si="0"/>
        <v>-5.2698220236874222E-3</v>
      </c>
      <c r="AI44" s="64">
        <f t="shared" si="1"/>
        <v>7.6536819173287198E-4</v>
      </c>
      <c r="AJ44" s="64">
        <f t="shared" si="2"/>
        <v>4.4976854579398774E-3</v>
      </c>
      <c r="AK44" s="64">
        <f t="shared" si="3"/>
        <v>1.883472641540735E-2</v>
      </c>
      <c r="AL44" s="64">
        <f t="shared" si="4"/>
        <v>1.7337657548213831E-2</v>
      </c>
      <c r="AM44" s="64">
        <f t="shared" si="5"/>
        <v>1.497320328350372E-2</v>
      </c>
      <c r="AN44" s="64">
        <f t="shared" si="6"/>
        <v>2.6315268248363749E-3</v>
      </c>
      <c r="AO44" s="64">
        <f t="shared" si="7"/>
        <v>1.756736053209278E-2</v>
      </c>
      <c r="AP44" s="64">
        <f t="shared" si="8"/>
        <v>2.0203044832630048E-2</v>
      </c>
      <c r="AQ44" s="64">
        <f t="shared" si="9"/>
        <v>2.1913442854158416E-2</v>
      </c>
      <c r="AR44" s="64">
        <f t="shared" si="10"/>
        <v>9.6603076304809746E-3</v>
      </c>
      <c r="AS44" s="64">
        <f t="shared" si="11"/>
        <v>7.8064623894459244E-3</v>
      </c>
    </row>
    <row r="45" spans="1:45" x14ac:dyDescent="0.2">
      <c r="A45" s="4">
        <v>43</v>
      </c>
      <c r="B45" s="6" t="s">
        <v>79</v>
      </c>
      <c r="C45" s="15"/>
      <c r="D45" s="15">
        <f>0.5*(Cy!C45+Cy!D45)*LN(M!D45/M!C45)</f>
        <v>5.9541170191741079E-2</v>
      </c>
      <c r="E45" s="15">
        <f>0.5*(Cy!D45+Cy!E45)*LN(M!E45/M!D45)</f>
        <v>5.2503741437714739E-2</v>
      </c>
      <c r="F45" s="15">
        <f>0.5*(Cy!E45+Cy!F45)*LN(M!F45/M!E45)</f>
        <v>-3.5720483091906979E-2</v>
      </c>
      <c r="G45" s="15">
        <f>0.5*(Cy!F45+Cy!G45)*LN(M!G45/M!F45)</f>
        <v>-5.8717576904180231E-2</v>
      </c>
      <c r="H45" s="15">
        <f>0.5*(Cy!G45+Cy!H45)*LN(M!H45/M!G45)</f>
        <v>-5.4002552674859941E-2</v>
      </c>
      <c r="I45" s="15">
        <f>0.5*(Cy!H45+Cy!I45)*LN(M!I45/M!H45)</f>
        <v>3.5289577238361736E-2</v>
      </c>
      <c r="J45" s="15">
        <f>0.5*(Cy!I45+Cy!J45)*LN(M!J45/M!I45)</f>
        <v>6.6258384701055092E-2</v>
      </c>
      <c r="K45" s="15">
        <f>0.5*(Cy!J45+Cy!K45)*LN(M!K45/M!J45)</f>
        <v>-0.10235670661770065</v>
      </c>
      <c r="L45" s="15">
        <f>0.5*(Cy!K45+Cy!L45)*LN(M!L45/M!K45)</f>
        <v>-2.3901964291430388E-2</v>
      </c>
      <c r="M45" s="15">
        <f>0.5*(Cy!L45+Cy!M45)*LN(M!M45/M!L45)</f>
        <v>-6.6382420154107733E-3</v>
      </c>
      <c r="N45" s="15">
        <f>0.5*(Cy!M45+Cy!N45)*LN(M!N45/M!M45)</f>
        <v>5.4078736974300422E-3</v>
      </c>
      <c r="O45" s="15">
        <f>0.5*(Cy!N45+Cy!O45)*LN(M!O45/M!N45)</f>
        <v>6.406721646626487E-2</v>
      </c>
      <c r="P45" s="15">
        <f>0.5*(Cy!O45+Cy!P45)*LN(M!P45/M!O45)</f>
        <v>-3.9518705775141542E-3</v>
      </c>
      <c r="Q45" s="15">
        <f>0.5*(Cy!P45+Cy!Q45)*LN(M!Q45/M!P45)</f>
        <v>1.7136697639508883E-2</v>
      </c>
      <c r="R45" s="15">
        <f>0.5*(Cy!Q45+Cy!R45)*LN(M!R45/M!Q45)</f>
        <v>-9.9887486231561712E-3</v>
      </c>
      <c r="S45" s="15">
        <f>0.5*(Cy!R45+Cy!S45)*LN(M!S45/M!R45)</f>
        <v>7.040012514443296E-2</v>
      </c>
      <c r="T45" s="15">
        <f>0.5*(Cy!S45+Cy!T45)*LN(M!T45/M!S45)</f>
        <v>-8.722469773274262E-2</v>
      </c>
      <c r="U45" s="15">
        <f>0.5*(Cy!T45+Cy!U45)*LN(M!U45/M!T45)</f>
        <v>5.6370522003907575E-2</v>
      </c>
      <c r="V45" s="15">
        <f>0.5*(Cy!U45+Cy!V45)*LN(M!V45/M!U45)</f>
        <v>1.8739391620905377E-2</v>
      </c>
      <c r="W45" s="15">
        <f>0.5*(Cy!V45+Cy!W45)*LN(M!W45/M!V45)</f>
        <v>4.3009150400626681E-2</v>
      </c>
      <c r="X45" s="15">
        <f>0.5*(Cy!W45+Cy!X45)*LN(M!X45/M!W45)</f>
        <v>-2.5647836696054315E-2</v>
      </c>
      <c r="Y45" s="15">
        <f>0.5*(Cy!X45+Cy!Y45)*LN(M!Y45/M!X45)</f>
        <v>2.1928537014509503E-2</v>
      </c>
      <c r="Z45" s="15">
        <f>0.5*(Cy!Y45+Cy!Z45)*LN(M!Z45/M!Y45)</f>
        <v>1.7143241057279183E-3</v>
      </c>
      <c r="AA45" s="15">
        <f>0.5*(Cy!Z45+Cy!AA45)*LN(M!AA45/M!Z45)</f>
        <v>2.5242596396661522E-2</v>
      </c>
      <c r="AB45" s="15">
        <f>0.5*(Cy!AA45+Cy!AB45)*LN(M!AB45/M!AA45)</f>
        <v>-5.8948159006032223E-2</v>
      </c>
      <c r="AC45" s="15">
        <f>0.5*(Cy!AB45+Cy!AC45)*LN(M!AC45/M!AB45)</f>
        <v>-4.4951749911810494E-2</v>
      </c>
      <c r="AD45" s="15">
        <f>0.5*(Cy!AC45+Cy!AD45)*LN(M!AD45/M!AC45)</f>
        <v>3.2321659127034295E-2</v>
      </c>
      <c r="AE45" s="15">
        <f>0.5*(Cy!AD45+Cy!AE45)*LN(M!AE45/M!AD45)</f>
        <v>3.2508617759201962E-2</v>
      </c>
      <c r="AF45" s="15"/>
      <c r="AH45" s="64">
        <f t="shared" si="0"/>
        <v>-1.2129458798974136E-2</v>
      </c>
      <c r="AI45" s="64">
        <f t="shared" si="1"/>
        <v>-1.2246130905211334E-2</v>
      </c>
      <c r="AJ45" s="64">
        <f t="shared" si="2"/>
        <v>2.7532684009907278E-2</v>
      </c>
      <c r="AK45" s="64">
        <f t="shared" si="3"/>
        <v>1.0493059193285395E-3</v>
      </c>
      <c r="AL45" s="64">
        <f t="shared" si="4"/>
        <v>-1.1002890280188754E-2</v>
      </c>
      <c r="AM45" s="64">
        <f t="shared" si="5"/>
        <v>3.2415138443118129E-2</v>
      </c>
      <c r="AN45" s="64">
        <f t="shared" si="6"/>
        <v>7.6432765523479721E-3</v>
      </c>
      <c r="AO45" s="64">
        <f t="shared" si="7"/>
        <v>1.2551962568279316E-3</v>
      </c>
      <c r="AP45" s="64">
        <f t="shared" si="8"/>
        <v>-5.3513021027673134E-4</v>
      </c>
      <c r="AQ45" s="64">
        <f t="shared" si="9"/>
        <v>-2.515675372283319E-3</v>
      </c>
      <c r="AR45" s="64">
        <f t="shared" si="10"/>
        <v>6.6261756581419209E-3</v>
      </c>
      <c r="AS45" s="64">
        <f t="shared" si="11"/>
        <v>1.142512096686822E-3</v>
      </c>
    </row>
    <row r="46" spans="1:45" x14ac:dyDescent="0.2">
      <c r="A46" s="4">
        <v>44</v>
      </c>
      <c r="B46" s="6" t="s">
        <v>80</v>
      </c>
      <c r="C46" s="15"/>
      <c r="D46" s="15">
        <f>0.5*(Cy!C46+Cy!D46)*LN(M!D46/M!C46)</f>
        <v>2.7982234965994199E-2</v>
      </c>
      <c r="E46" s="15">
        <f>0.5*(Cy!D46+Cy!E46)*LN(M!E46/M!D46)</f>
        <v>7.7782338362887768E-2</v>
      </c>
      <c r="F46" s="15">
        <f>0.5*(Cy!E46+Cy!F46)*LN(M!F46/M!E46)</f>
        <v>5.1437922545874877E-2</v>
      </c>
      <c r="G46" s="15">
        <f>0.5*(Cy!F46+Cy!G46)*LN(M!G46/M!F46)</f>
        <v>-1.5489309856847423E-2</v>
      </c>
      <c r="H46" s="15">
        <f>0.5*(Cy!G46+Cy!H46)*LN(M!H46/M!G46)</f>
        <v>-5.5160084129786437E-2</v>
      </c>
      <c r="I46" s="15">
        <f>0.5*(Cy!H46+Cy!I46)*LN(M!I46/M!H46)</f>
        <v>0.12019458577133887</v>
      </c>
      <c r="J46" s="15">
        <f>0.5*(Cy!I46+Cy!J46)*LN(M!J46/M!I46)</f>
        <v>1.9328980871611619E-2</v>
      </c>
      <c r="K46" s="15">
        <f>0.5*(Cy!J46+Cy!K46)*LN(M!K46/M!J46)</f>
        <v>-0.15111298199847789</v>
      </c>
      <c r="L46" s="15">
        <f>0.5*(Cy!K46+Cy!L46)*LN(M!L46/M!K46)</f>
        <v>2.5985419941656589E-2</v>
      </c>
      <c r="M46" s="15">
        <f>0.5*(Cy!L46+Cy!M46)*LN(M!M46/M!L46)</f>
        <v>3.3630020647407985E-2</v>
      </c>
      <c r="N46" s="15">
        <f>0.5*(Cy!M46+Cy!N46)*LN(M!N46/M!M46)</f>
        <v>0.10346619490177061</v>
      </c>
      <c r="O46" s="15">
        <f>0.5*(Cy!N46+Cy!O46)*LN(M!O46/M!N46)</f>
        <v>2.2265363060312727E-2</v>
      </c>
      <c r="P46" s="15">
        <f>0.5*(Cy!O46+Cy!P46)*LN(M!P46/M!O46)</f>
        <v>2.5098207854497154E-2</v>
      </c>
      <c r="Q46" s="15">
        <f>0.5*(Cy!P46+Cy!Q46)*LN(M!Q46/M!P46)</f>
        <v>-5.3490970461560046E-2</v>
      </c>
      <c r="R46" s="15">
        <f>0.5*(Cy!Q46+Cy!R46)*LN(M!R46/M!Q46)</f>
        <v>-0.15038572098895595</v>
      </c>
      <c r="S46" s="15">
        <f>0.5*(Cy!R46+Cy!S46)*LN(M!S46/M!R46)</f>
        <v>0.12886712747748461</v>
      </c>
      <c r="T46" s="15">
        <f>0.5*(Cy!S46+Cy!T46)*LN(M!T46/M!S46)</f>
        <v>4.7855712420472846E-2</v>
      </c>
      <c r="U46" s="15">
        <f>0.5*(Cy!T46+Cy!U46)*LN(M!U46/M!T46)</f>
        <v>-2.3840655855922391E-2</v>
      </c>
      <c r="V46" s="15">
        <f>0.5*(Cy!U46+Cy!V46)*LN(M!V46/M!U46)</f>
        <v>-1.6484866500217448E-2</v>
      </c>
      <c r="W46" s="15">
        <f>0.5*(Cy!V46+Cy!W46)*LN(M!W46/M!V46)</f>
        <v>5.4172193586683709E-2</v>
      </c>
      <c r="X46" s="15">
        <f>0.5*(Cy!W46+Cy!X46)*LN(M!X46/M!W46)</f>
        <v>3.1740698083903532E-3</v>
      </c>
      <c r="Y46" s="15">
        <f>0.5*(Cy!X46+Cy!Y46)*LN(M!Y46/M!X46)</f>
        <v>-6.1260345985702132E-2</v>
      </c>
      <c r="Z46" s="15">
        <f>0.5*(Cy!Y46+Cy!Z46)*LN(M!Z46/M!Y46)</f>
        <v>3.7705849293768658E-3</v>
      </c>
      <c r="AA46" s="15">
        <f>0.5*(Cy!Z46+Cy!AA46)*LN(M!AA46/M!Z46)</f>
        <v>5.2335103573917699E-2</v>
      </c>
      <c r="AB46" s="15">
        <f>0.5*(Cy!AA46+Cy!AB46)*LN(M!AB46/M!AA46)</f>
        <v>-1.6993110578036107E-2</v>
      </c>
      <c r="AC46" s="15">
        <f>0.5*(Cy!AB46+Cy!AC46)*LN(M!AC46/M!AB46)</f>
        <v>-1.4052284289153323E-4</v>
      </c>
      <c r="AD46" s="15">
        <f>0.5*(Cy!AC46+Cy!AD46)*LN(M!AD46/M!AC46)</f>
        <v>2.3745058140376883E-2</v>
      </c>
      <c r="AE46" s="15">
        <f>0.5*(Cy!AD46+Cy!AE46)*LN(M!AE46/M!AD46)</f>
        <v>5.6553228554985659E-2</v>
      </c>
      <c r="AF46" s="15"/>
      <c r="AH46" s="64">
        <f t="shared" si="0"/>
        <v>3.5753090538693535E-2</v>
      </c>
      <c r="AI46" s="64">
        <f t="shared" si="1"/>
        <v>6.2595268727937831E-3</v>
      </c>
      <c r="AJ46" s="64">
        <f t="shared" si="2"/>
        <v>-5.5291986116442985E-3</v>
      </c>
      <c r="AK46" s="64">
        <f t="shared" si="3"/>
        <v>1.2975290691881414E-2</v>
      </c>
      <c r="AL46" s="64">
        <f t="shared" si="4"/>
        <v>-4.4576581806670419E-3</v>
      </c>
      <c r="AM46" s="64">
        <f t="shared" si="5"/>
        <v>4.0149143347681271E-2</v>
      </c>
      <c r="AN46" s="64">
        <f t="shared" si="6"/>
        <v>3.6516413057474109E-4</v>
      </c>
      <c r="AO46" s="64">
        <f t="shared" si="7"/>
        <v>1.0240537437619534E-2</v>
      </c>
      <c r="AP46" s="64">
        <f t="shared" si="8"/>
        <v>4.7476317109959327E-3</v>
      </c>
      <c r="AQ46" s="64">
        <f t="shared" si="9"/>
        <v>-5.5369420151109182E-3</v>
      </c>
      <c r="AR46" s="64">
        <f t="shared" si="10"/>
        <v>2.6719254617490334E-2</v>
      </c>
      <c r="AS46" s="64">
        <f t="shared" si="11"/>
        <v>1.1307538638912948E-2</v>
      </c>
    </row>
    <row r="47" spans="1:45" x14ac:dyDescent="0.2">
      <c r="A47" s="4">
        <v>45</v>
      </c>
      <c r="B47" s="6" t="s">
        <v>81</v>
      </c>
      <c r="C47" s="15"/>
      <c r="D47" s="15">
        <f>0.5*(Cy!C47+Cy!D47)*LN(M!D47/M!C47)</f>
        <v>3.4841704527950546E-2</v>
      </c>
      <c r="E47" s="15">
        <f>0.5*(Cy!D47+Cy!E47)*LN(M!E47/M!D47)</f>
        <v>8.2403261812482934E-3</v>
      </c>
      <c r="F47" s="15">
        <f>0.5*(Cy!E47+Cy!F47)*LN(M!F47/M!E47)</f>
        <v>3.0115308029736818E-2</v>
      </c>
      <c r="G47" s="15">
        <f>0.5*(Cy!F47+Cy!G47)*LN(M!G47/M!F47)</f>
        <v>-7.6388446640813998E-2</v>
      </c>
      <c r="H47" s="15">
        <f>0.5*(Cy!G47+Cy!H47)*LN(M!H47/M!G47)</f>
        <v>4.9693565792226545E-3</v>
      </c>
      <c r="I47" s="15">
        <f>0.5*(Cy!H47+Cy!I47)*LN(M!I47/M!H47)</f>
        <v>6.4710571750006718E-2</v>
      </c>
      <c r="J47" s="15">
        <f>0.5*(Cy!I47+Cy!J47)*LN(M!J47/M!I47)</f>
        <v>-2.6634549247599365E-2</v>
      </c>
      <c r="K47" s="15">
        <f>0.5*(Cy!J47+Cy!K47)*LN(M!K47/M!J47)</f>
        <v>-8.7640471062176081E-2</v>
      </c>
      <c r="L47" s="15">
        <f>0.5*(Cy!K47+Cy!L47)*LN(M!L47/M!K47)</f>
        <v>2.0057849413705281E-2</v>
      </c>
      <c r="M47" s="15">
        <f>0.5*(Cy!L47+Cy!M47)*LN(M!M47/M!L47)</f>
        <v>1.5935080239798362E-2</v>
      </c>
      <c r="N47" s="15">
        <f>0.5*(Cy!M47+Cy!N47)*LN(M!N47/M!M47)</f>
        <v>2.3030738755294159E-2</v>
      </c>
      <c r="O47" s="15">
        <f>0.5*(Cy!N47+Cy!O47)*LN(M!O47/M!N47)</f>
        <v>7.4956848804284243E-2</v>
      </c>
      <c r="P47" s="15">
        <f>0.5*(Cy!O47+Cy!P47)*LN(M!P47/M!O47)</f>
        <v>3.9602949827277516E-2</v>
      </c>
      <c r="Q47" s="15">
        <f>0.5*(Cy!P47+Cy!Q47)*LN(M!Q47/M!P47)</f>
        <v>-0.15271918029391748</v>
      </c>
      <c r="R47" s="15">
        <f>0.5*(Cy!Q47+Cy!R47)*LN(M!R47/M!Q47)</f>
        <v>-7.1395825490918705E-2</v>
      </c>
      <c r="S47" s="15">
        <f>0.5*(Cy!R47+Cy!S47)*LN(M!S47/M!R47)</f>
        <v>8.0791395448785927E-2</v>
      </c>
      <c r="T47" s="15">
        <f>0.5*(Cy!S47+Cy!T47)*LN(M!T47/M!S47)</f>
        <v>-4.4236567078336383E-2</v>
      </c>
      <c r="U47" s="15">
        <f>0.5*(Cy!T47+Cy!U47)*LN(M!U47/M!T47)</f>
        <v>8.5715779930692446E-2</v>
      </c>
      <c r="V47" s="15">
        <f>0.5*(Cy!U47+Cy!V47)*LN(M!V47/M!U47)</f>
        <v>-1.6789519741923328E-2</v>
      </c>
      <c r="W47" s="15">
        <f>0.5*(Cy!V47+Cy!W47)*LN(M!W47/M!V47)</f>
        <v>2.3119484564588415E-3</v>
      </c>
      <c r="X47" s="15">
        <f>0.5*(Cy!W47+Cy!X47)*LN(M!X47/M!W47)</f>
        <v>-4.9026426058838495E-2</v>
      </c>
      <c r="Y47" s="15">
        <f>0.5*(Cy!X47+Cy!Y47)*LN(M!Y47/M!X47)</f>
        <v>-4.0929250358434408E-2</v>
      </c>
      <c r="Z47" s="15">
        <f>0.5*(Cy!Y47+Cy!Z47)*LN(M!Z47/M!Y47)</f>
        <v>-4.7414079263271777E-2</v>
      </c>
      <c r="AA47" s="15">
        <f>0.5*(Cy!Z47+Cy!AA47)*LN(M!AA47/M!Z47)</f>
        <v>3.9076199747086912E-2</v>
      </c>
      <c r="AB47" s="15">
        <f>0.5*(Cy!AA47+Cy!AB47)*LN(M!AB47/M!AA47)</f>
        <v>-3.9504995073593792E-2</v>
      </c>
      <c r="AC47" s="15">
        <f>0.5*(Cy!AB47+Cy!AC47)*LN(M!AC47/M!AB47)</f>
        <v>-0.1222269695300482</v>
      </c>
      <c r="AD47" s="15">
        <f>0.5*(Cy!AC47+Cy!AD47)*LN(M!AD47/M!AC47)</f>
        <v>7.6377527054046518E-2</v>
      </c>
      <c r="AE47" s="15">
        <f>0.5*(Cy!AD47+Cy!AE47)*LN(M!AE47/M!AD47)</f>
        <v>1.7397974768928386E-2</v>
      </c>
      <c r="AF47" s="15"/>
      <c r="AH47" s="64">
        <f t="shared" si="0"/>
        <v>6.3294231798800976E-3</v>
      </c>
      <c r="AI47" s="64">
        <f t="shared" si="1"/>
        <v>-1.1050270380195529E-2</v>
      </c>
      <c r="AJ47" s="64">
        <f t="shared" si="2"/>
        <v>-5.7527623408976988E-3</v>
      </c>
      <c r="AK47" s="64">
        <f t="shared" si="3"/>
        <v>-4.4049568983893835E-3</v>
      </c>
      <c r="AL47" s="64">
        <f t="shared" si="4"/>
        <v>-4.2199818895652254E-2</v>
      </c>
      <c r="AM47" s="64">
        <f t="shared" si="5"/>
        <v>4.6887750911487454E-2</v>
      </c>
      <c r="AN47" s="64">
        <f t="shared" si="6"/>
        <v>-8.4015163605466146E-3</v>
      </c>
      <c r="AO47" s="64">
        <f t="shared" si="7"/>
        <v>-1.160403142893611E-2</v>
      </c>
      <c r="AP47" s="64">
        <f t="shared" si="8"/>
        <v>-1.2310767715573332E-2</v>
      </c>
      <c r="AQ47" s="64">
        <f t="shared" si="9"/>
        <v>-2.2193031237053268E-2</v>
      </c>
      <c r="AR47" s="64">
        <f t="shared" si="10"/>
        <v>-9.4838225690244329E-3</v>
      </c>
      <c r="AS47" s="64">
        <f t="shared" si="11"/>
        <v>-7.0969046241962574E-3</v>
      </c>
    </row>
    <row r="48" spans="1:45" x14ac:dyDescent="0.2">
      <c r="A48" s="4">
        <v>46</v>
      </c>
      <c r="B48" s="6" t="s">
        <v>82</v>
      </c>
      <c r="C48" s="15"/>
      <c r="D48" s="15">
        <f>0.5*(Cy!C48+Cy!D48)*LN(M!D48/M!C48)</f>
        <v>-8.0205286293989181E-2</v>
      </c>
      <c r="E48" s="15">
        <f>0.5*(Cy!D48+Cy!E48)*LN(M!E48/M!D48)</f>
        <v>-7.8650171598976509E-3</v>
      </c>
      <c r="F48" s="15">
        <f>0.5*(Cy!E48+Cy!F48)*LN(M!F48/M!E48)</f>
        <v>8.0781730571388682E-2</v>
      </c>
      <c r="G48" s="15">
        <f>0.5*(Cy!F48+Cy!G48)*LN(M!G48/M!F48)</f>
        <v>-3.4479995297316095E-2</v>
      </c>
      <c r="H48" s="15">
        <f>0.5*(Cy!G48+Cy!H48)*LN(M!H48/M!G48)</f>
        <v>1.3117200393533708E-2</v>
      </c>
      <c r="I48" s="15">
        <f>0.5*(Cy!H48+Cy!I48)*LN(M!I48/M!H48)</f>
        <v>8.7177506272706984E-2</v>
      </c>
      <c r="J48" s="15">
        <f>0.5*(Cy!I48+Cy!J48)*LN(M!J48/M!I48)</f>
        <v>6.127698112834876E-3</v>
      </c>
      <c r="K48" s="15">
        <f>0.5*(Cy!J48+Cy!K48)*LN(M!K48/M!J48)</f>
        <v>6.4022877405278428E-2</v>
      </c>
      <c r="L48" s="15">
        <f>0.5*(Cy!K48+Cy!L48)*LN(M!L48/M!K48)</f>
        <v>9.7570708689717942E-2</v>
      </c>
      <c r="M48" s="15">
        <f>0.5*(Cy!L48+Cy!M48)*LN(M!M48/M!L48)</f>
        <v>-1.5153586091222228E-2</v>
      </c>
      <c r="N48" s="15">
        <f>0.5*(Cy!M48+Cy!N48)*LN(M!N48/M!M48)</f>
        <v>-6.3323092897222308E-2</v>
      </c>
      <c r="O48" s="15">
        <f>0.5*(Cy!N48+Cy!O48)*LN(M!O48/M!N48)</f>
        <v>7.2184264477639648E-2</v>
      </c>
      <c r="P48" s="15">
        <f>0.5*(Cy!O48+Cy!P48)*LN(M!P48/M!O48)</f>
        <v>-7.5183567886744429E-3</v>
      </c>
      <c r="Q48" s="15">
        <f>0.5*(Cy!P48+Cy!Q48)*LN(M!Q48/M!P48)</f>
        <v>-1.3120036473494588E-4</v>
      </c>
      <c r="R48" s="15">
        <f>0.5*(Cy!Q48+Cy!R48)*LN(M!R48/M!Q48)</f>
        <v>-0.10365893645191755</v>
      </c>
      <c r="S48" s="15">
        <f>0.5*(Cy!R48+Cy!S48)*LN(M!S48/M!R48)</f>
        <v>8.9574891679436525E-2</v>
      </c>
      <c r="T48" s="15">
        <f>0.5*(Cy!S48+Cy!T48)*LN(M!T48/M!S48)</f>
        <v>-0.24464869838724038</v>
      </c>
      <c r="U48" s="15">
        <f>0.5*(Cy!T48+Cy!U48)*LN(M!U48/M!T48)</f>
        <v>-0.27835606581996292</v>
      </c>
      <c r="V48" s="15">
        <f>0.5*(Cy!U48+Cy!V48)*LN(M!V48/M!U48)</f>
        <v>-0.10256433379887701</v>
      </c>
      <c r="W48" s="15">
        <f>0.5*(Cy!V48+Cy!W48)*LN(M!W48/M!V48)</f>
        <v>-3.8789493428992398E-3</v>
      </c>
      <c r="X48" s="15">
        <f>0.5*(Cy!W48+Cy!X48)*LN(M!X48/M!W48)</f>
        <v>4.3747676118755491E-2</v>
      </c>
      <c r="Y48" s="15">
        <f>0.5*(Cy!X48+Cy!Y48)*LN(M!Y48/M!X48)</f>
        <v>-0.10517669190509507</v>
      </c>
      <c r="Z48" s="15">
        <f>0.5*(Cy!Y48+Cy!Z48)*LN(M!Z48/M!Y48)</f>
        <v>-1.5036297862786475E-2</v>
      </c>
      <c r="AA48" s="15">
        <f>0.5*(Cy!Z48+Cy!AA48)*LN(M!AA48/M!Z48)</f>
        <v>-3.2859775137857629E-2</v>
      </c>
      <c r="AB48" s="15">
        <f>0.5*(Cy!AA48+Cy!AB48)*LN(M!AB48/M!AA48)</f>
        <v>-3.046169885183448E-2</v>
      </c>
      <c r="AC48" s="15">
        <f>0.5*(Cy!AB48+Cy!AC48)*LN(M!AC48/M!AB48)</f>
        <v>-7.5480297871459517E-2</v>
      </c>
      <c r="AD48" s="15">
        <f>0.5*(Cy!AC48+Cy!AD48)*LN(M!AD48/M!AC48)</f>
        <v>8.5829022512659642E-2</v>
      </c>
      <c r="AE48" s="15">
        <f>0.5*(Cy!AD48+Cy!AE48)*LN(M!AE48/M!AD48)</f>
        <v>9.6560355319930853E-3</v>
      </c>
      <c r="AF48" s="15"/>
      <c r="AH48" s="64">
        <f t="shared" si="0"/>
        <v>2.7746284956083122E-2</v>
      </c>
      <c r="AI48" s="64">
        <f t="shared" si="1"/>
        <v>1.7848921043877343E-2</v>
      </c>
      <c r="AJ48" s="64">
        <f t="shared" si="2"/>
        <v>1.0090132510349844E-2</v>
      </c>
      <c r="AK48" s="64">
        <f t="shared" si="3"/>
        <v>-0.11714007424604481</v>
      </c>
      <c r="AL48" s="64">
        <f t="shared" si="4"/>
        <v>-5.1802952325806631E-2</v>
      </c>
      <c r="AM48" s="64">
        <f t="shared" si="5"/>
        <v>4.7742529022326362E-2</v>
      </c>
      <c r="AN48" s="64">
        <f t="shared" si="6"/>
        <v>1.3969526777113595E-2</v>
      </c>
      <c r="AO48" s="64">
        <f t="shared" si="7"/>
        <v>-6.2435839567883698E-2</v>
      </c>
      <c r="AP48" s="64">
        <f t="shared" si="8"/>
        <v>-8.5470537220866408E-2</v>
      </c>
      <c r="AQ48" s="64">
        <f t="shared" si="9"/>
        <v>-4.5883615939393413E-2</v>
      </c>
      <c r="AR48" s="64">
        <f t="shared" si="10"/>
        <v>6.6682533910644029E-3</v>
      </c>
      <c r="AS48" s="64">
        <f t="shared" si="11"/>
        <v>-1.7437162306038995E-2</v>
      </c>
    </row>
    <row r="49" spans="1:45" x14ac:dyDescent="0.2">
      <c r="A49" s="4">
        <v>47</v>
      </c>
      <c r="B49" s="6" t="s">
        <v>83</v>
      </c>
      <c r="C49" s="15"/>
      <c r="D49" s="15">
        <f>0.5*(Cy!C49+Cy!D49)*LN(M!D49/M!C49)</f>
        <v>7.9088026462123331E-2</v>
      </c>
      <c r="E49" s="15">
        <f>0.5*(Cy!D49+Cy!E49)*LN(M!E49/M!D49)</f>
        <v>0.19630799543342575</v>
      </c>
      <c r="F49" s="15">
        <f>0.5*(Cy!E49+Cy!F49)*LN(M!F49/M!E49)</f>
        <v>5.0453572382094761E-2</v>
      </c>
      <c r="G49" s="15">
        <f>0.5*(Cy!F49+Cy!G49)*LN(M!G49/M!F49)</f>
        <v>-7.0796948235894011E-2</v>
      </c>
      <c r="H49" s="15">
        <f>0.5*(Cy!G49+Cy!H49)*LN(M!H49/M!G49)</f>
        <v>5.038168629749102E-2</v>
      </c>
      <c r="I49" s="15">
        <f>0.5*(Cy!H49+Cy!I49)*LN(M!I49/M!H49)</f>
        <v>0.10466022512716731</v>
      </c>
      <c r="J49" s="15">
        <f>0.5*(Cy!I49+Cy!J49)*LN(M!J49/M!I49)</f>
        <v>1.647652407313973E-3</v>
      </c>
      <c r="K49" s="15">
        <f>0.5*(Cy!J49+Cy!K49)*LN(M!K49/M!J49)</f>
        <v>-0.1138413023141383</v>
      </c>
      <c r="L49" s="15">
        <f>0.5*(Cy!K49+Cy!L49)*LN(M!L49/M!K49)</f>
        <v>9.3283133020814826E-2</v>
      </c>
      <c r="M49" s="15">
        <f>0.5*(Cy!L49+Cy!M49)*LN(M!M49/M!L49)</f>
        <v>-4.0574805462014439E-2</v>
      </c>
      <c r="N49" s="15">
        <f>0.5*(Cy!M49+Cy!N49)*LN(M!N49/M!M49)</f>
        <v>-7.9134634284806459E-3</v>
      </c>
      <c r="O49" s="15">
        <f>0.5*(Cy!N49+Cy!O49)*LN(M!O49/M!N49)</f>
        <v>3.5429930577199328E-2</v>
      </c>
      <c r="P49" s="15">
        <f>0.5*(Cy!O49+Cy!P49)*LN(M!P49/M!O49)</f>
        <v>2.0462589529740605E-2</v>
      </c>
      <c r="Q49" s="15">
        <f>0.5*(Cy!P49+Cy!Q49)*LN(M!Q49/M!P49)</f>
        <v>-2.7059943869973051E-2</v>
      </c>
      <c r="R49" s="15">
        <f>0.5*(Cy!Q49+Cy!R49)*LN(M!R49/M!Q49)</f>
        <v>-0.10742486031393084</v>
      </c>
      <c r="S49" s="15">
        <f>0.5*(Cy!R49+Cy!S49)*LN(M!S49/M!R49)</f>
        <v>7.2583647853277561E-2</v>
      </c>
      <c r="T49" s="15">
        <f>0.5*(Cy!S49+Cy!T49)*LN(M!T49/M!S49)</f>
        <v>-6.8957511868820986E-4</v>
      </c>
      <c r="U49" s="15">
        <f>0.5*(Cy!T49+Cy!U49)*LN(M!U49/M!T49)</f>
        <v>2.0638153543631549E-2</v>
      </c>
      <c r="V49" s="15">
        <f>0.5*(Cy!U49+Cy!V49)*LN(M!V49/M!U49)</f>
        <v>-4.8549770660946637E-2</v>
      </c>
      <c r="W49" s="15">
        <f>0.5*(Cy!V49+Cy!W49)*LN(M!W49/M!V49)</f>
        <v>9.8030816328317269E-2</v>
      </c>
      <c r="X49" s="15">
        <f>0.5*(Cy!W49+Cy!X49)*LN(M!X49/M!W49)</f>
        <v>-8.5360519919568126E-2</v>
      </c>
      <c r="Y49" s="15">
        <f>0.5*(Cy!X49+Cy!Y49)*LN(M!Y49/M!X49)</f>
        <v>6.1594714902238421E-3</v>
      </c>
      <c r="Z49" s="15">
        <f>0.5*(Cy!Y49+Cy!Z49)*LN(M!Z49/M!Y49)</f>
        <v>1.878817902939001E-2</v>
      </c>
      <c r="AA49" s="15">
        <f>0.5*(Cy!Z49+Cy!AA49)*LN(M!AA49/M!Z49)</f>
        <v>1.2501697145203538E-2</v>
      </c>
      <c r="AB49" s="15">
        <f>0.5*(Cy!AA49+Cy!AB49)*LN(M!AB49/M!AA49)</f>
        <v>-4.5510449613425799E-3</v>
      </c>
      <c r="AC49" s="15">
        <f>0.5*(Cy!AB49+Cy!AC49)*LN(M!AC49/M!AB49)</f>
        <v>-2.9470480982023015E-2</v>
      </c>
      <c r="AD49" s="15">
        <f>0.5*(Cy!AC49+Cy!AD49)*LN(M!AD49/M!AC49)</f>
        <v>-6.6766134055112766E-2</v>
      </c>
      <c r="AE49" s="15">
        <f>0.5*(Cy!AD49+Cy!AE49)*LN(M!AE49/M!AD49)</f>
        <v>-2.246114246456702E-2</v>
      </c>
      <c r="AF49" s="15"/>
      <c r="AH49" s="64">
        <f t="shared" si="0"/>
        <v>6.6201306200856971E-2</v>
      </c>
      <c r="AI49" s="64">
        <f t="shared" si="1"/>
        <v>-1.3479757155300916E-2</v>
      </c>
      <c r="AJ49" s="64">
        <f t="shared" si="2"/>
        <v>-1.20172724473728E-3</v>
      </c>
      <c r="AK49" s="64">
        <f t="shared" si="3"/>
        <v>-3.1861791654508309E-3</v>
      </c>
      <c r="AL49" s="64">
        <f t="shared" si="4"/>
        <v>6.8556434429035908E-4</v>
      </c>
      <c r="AM49" s="64">
        <f t="shared" si="5"/>
        <v>-4.4613638259839897E-2</v>
      </c>
      <c r="AN49" s="64">
        <f t="shared" si="6"/>
        <v>-7.3407422000190984E-3</v>
      </c>
      <c r="AO49" s="64">
        <f t="shared" si="7"/>
        <v>-8.477529218790178E-3</v>
      </c>
      <c r="AP49" s="64">
        <f t="shared" si="8"/>
        <v>1.885267430691184E-3</v>
      </c>
      <c r="AQ49" s="64">
        <f t="shared" si="9"/>
        <v>8.2245756758687026E-3</v>
      </c>
      <c r="AR49" s="64">
        <f t="shared" si="10"/>
        <v>-3.9565919167234266E-2</v>
      </c>
      <c r="AS49" s="64">
        <f t="shared" si="11"/>
        <v>5.7729169769856238E-3</v>
      </c>
    </row>
    <row r="50" spans="1:45" x14ac:dyDescent="0.2">
      <c r="A50" s="4">
        <v>48</v>
      </c>
      <c r="B50" s="6" t="s">
        <v>84</v>
      </c>
      <c r="C50" s="15"/>
      <c r="D50" s="15">
        <f>0.5*(Cy!C50+Cy!D50)*LN(M!D50/M!C50)</f>
        <v>0.11814440558818548</v>
      </c>
      <c r="E50" s="15">
        <f>0.5*(Cy!D50+Cy!E50)*LN(M!E50/M!D50)</f>
        <v>0.11682308869126357</v>
      </c>
      <c r="F50" s="15">
        <f>0.5*(Cy!E50+Cy!F50)*LN(M!F50/M!E50)</f>
        <v>6.0188268278940388E-2</v>
      </c>
      <c r="G50" s="15">
        <f>0.5*(Cy!F50+Cy!G50)*LN(M!G50/M!F50)</f>
        <v>-8.4929834234741375E-2</v>
      </c>
      <c r="H50" s="15">
        <f>0.5*(Cy!G50+Cy!H50)*LN(M!H50/M!G50)</f>
        <v>-2.4706990315245619E-2</v>
      </c>
      <c r="I50" s="15">
        <f>0.5*(Cy!H50+Cy!I50)*LN(M!I50/M!H50)</f>
        <v>2.3767820965227747E-2</v>
      </c>
      <c r="J50" s="15">
        <f>0.5*(Cy!I50+Cy!J50)*LN(M!J50/M!I50)</f>
        <v>2.8557095942643187E-2</v>
      </c>
      <c r="K50" s="15">
        <f>0.5*(Cy!J50+Cy!K50)*LN(M!K50/M!J50)</f>
        <v>-0.15279763853205816</v>
      </c>
      <c r="L50" s="15">
        <f>0.5*(Cy!K50+Cy!L50)*LN(M!L50/M!K50)</f>
        <v>-6.4910756651085616E-2</v>
      </c>
      <c r="M50" s="15">
        <f>0.5*(Cy!L50+Cy!M50)*LN(M!M50/M!L50)</f>
        <v>-1.5662048265130154E-3</v>
      </c>
      <c r="N50" s="15">
        <f>0.5*(Cy!M50+Cy!N50)*LN(M!N50/M!M50)</f>
        <v>-4.0502342417681358E-2</v>
      </c>
      <c r="O50" s="15">
        <f>0.5*(Cy!N50+Cy!O50)*LN(M!O50/M!N50)</f>
        <v>5.3864397657277397E-3</v>
      </c>
      <c r="P50" s="15">
        <f>0.5*(Cy!O50+Cy!P50)*LN(M!P50/M!O50)</f>
        <v>7.6678044940782314E-2</v>
      </c>
      <c r="Q50" s="15">
        <f>0.5*(Cy!P50+Cy!Q50)*LN(M!Q50/M!P50)</f>
        <v>-5.2085232687976518E-2</v>
      </c>
      <c r="R50" s="15">
        <f>0.5*(Cy!Q50+Cy!R50)*LN(M!R50/M!Q50)</f>
        <v>-0.11077015476908952</v>
      </c>
      <c r="S50" s="15">
        <f>0.5*(Cy!R50+Cy!S50)*LN(M!S50/M!R50)</f>
        <v>-2.8782561759169854E-2</v>
      </c>
      <c r="T50" s="15">
        <f>0.5*(Cy!S50+Cy!T50)*LN(M!T50/M!S50)</f>
        <v>-1.1546740168987921E-2</v>
      </c>
      <c r="U50" s="15">
        <f>0.5*(Cy!T50+Cy!U50)*LN(M!U50/M!T50)</f>
        <v>-2.5561103547425804E-2</v>
      </c>
      <c r="V50" s="15">
        <f>0.5*(Cy!U50+Cy!V50)*LN(M!V50/M!U50)</f>
        <v>2.9464166502258028E-3</v>
      </c>
      <c r="W50" s="15">
        <f>0.5*(Cy!V50+Cy!W50)*LN(M!W50/M!V50)</f>
        <v>-8.5685648595486871E-2</v>
      </c>
      <c r="X50" s="15">
        <f>0.5*(Cy!W50+Cy!X50)*LN(M!X50/M!W50)</f>
        <v>3.5206114425422999E-2</v>
      </c>
      <c r="Y50" s="15">
        <f>0.5*(Cy!X50+Cy!Y50)*LN(M!Y50/M!X50)</f>
        <v>-0.10419434427515355</v>
      </c>
      <c r="Z50" s="15">
        <f>0.5*(Cy!Y50+Cy!Z50)*LN(M!Z50/M!Y50)</f>
        <v>4.8088496510470161E-2</v>
      </c>
      <c r="AA50" s="15">
        <f>0.5*(Cy!Z50+Cy!AA50)*LN(M!AA50/M!Z50)</f>
        <v>1.7659432654000301E-2</v>
      </c>
      <c r="AB50" s="15">
        <f>0.5*(Cy!AA50+Cy!AB50)*LN(M!AB50/M!AA50)</f>
        <v>4.3615471413517383E-2</v>
      </c>
      <c r="AC50" s="15">
        <f>0.5*(Cy!AB50+Cy!AC50)*LN(M!AC50/M!AB50)</f>
        <v>1.7000620495611331E-2</v>
      </c>
      <c r="AD50" s="15">
        <f>0.5*(Cy!AC50+Cy!AD50)*LN(M!AD50/M!AC50)</f>
        <v>-7.9364906029531307E-2</v>
      </c>
      <c r="AE50" s="15">
        <f>0.5*(Cy!AD50+Cy!AE50)*LN(M!AE50/M!AD50)</f>
        <v>-3.6131978440461392E-2</v>
      </c>
      <c r="AF50" s="15"/>
      <c r="AH50" s="64">
        <f t="shared" si="0"/>
        <v>1.8228470677088944E-2</v>
      </c>
      <c r="AI50" s="64">
        <f t="shared" si="1"/>
        <v>-4.624396929693899E-2</v>
      </c>
      <c r="AJ50" s="64">
        <f t="shared" si="2"/>
        <v>-2.1914692901945167E-2</v>
      </c>
      <c r="AK50" s="64">
        <f t="shared" si="3"/>
        <v>-1.6928192247250361E-2</v>
      </c>
      <c r="AL50" s="64">
        <f t="shared" si="4"/>
        <v>4.4339353596891257E-3</v>
      </c>
      <c r="AM50" s="64">
        <f t="shared" si="5"/>
        <v>-5.7748442234996353E-2</v>
      </c>
      <c r="AN50" s="64">
        <f t="shared" si="6"/>
        <v>-3.4079331099442084E-2</v>
      </c>
      <c r="AO50" s="64">
        <f t="shared" si="7"/>
        <v>-1.4830680742316573E-2</v>
      </c>
      <c r="AP50" s="64">
        <f t="shared" si="8"/>
        <v>-8.8302116592686095E-3</v>
      </c>
      <c r="AQ50" s="64">
        <f t="shared" si="9"/>
        <v>1.2922640757085744E-3</v>
      </c>
      <c r="AR50" s="64">
        <f t="shared" si="10"/>
        <v>-3.2832087991460458E-2</v>
      </c>
      <c r="AS50" s="64">
        <f t="shared" si="11"/>
        <v>-1.5837745426547218E-2</v>
      </c>
    </row>
    <row r="51" spans="1:45" x14ac:dyDescent="0.2">
      <c r="A51" s="4">
        <v>49</v>
      </c>
      <c r="B51" s="6" t="s">
        <v>85</v>
      </c>
      <c r="C51" s="15"/>
      <c r="D51" s="15">
        <f>0.5*(Cy!C51+Cy!D51)*LN(M!D51/M!C51)</f>
        <v>-1.1096270984509953E-2</v>
      </c>
      <c r="E51" s="15">
        <f>0.5*(Cy!D51+Cy!E51)*LN(M!E51/M!D51)</f>
        <v>2.4823347009954162E-2</v>
      </c>
      <c r="F51" s="15">
        <f>0.5*(Cy!E51+Cy!F51)*LN(M!F51/M!E51)</f>
        <v>7.3728086056279507E-2</v>
      </c>
      <c r="G51" s="15">
        <f>0.5*(Cy!F51+Cy!G51)*LN(M!G51/M!F51)</f>
        <v>-9.851371841056035E-2</v>
      </c>
      <c r="H51" s="15">
        <f>0.5*(Cy!G51+Cy!H51)*LN(M!H51/M!G51)</f>
        <v>-3.7621016248036529E-2</v>
      </c>
      <c r="I51" s="15">
        <f>0.5*(Cy!H51+Cy!I51)*LN(M!I51/M!H51)</f>
        <v>5.8450974920651953E-2</v>
      </c>
      <c r="J51" s="15">
        <f>0.5*(Cy!I51+Cy!J51)*LN(M!J51/M!I51)</f>
        <v>3.7655452809752278E-2</v>
      </c>
      <c r="K51" s="15">
        <f>0.5*(Cy!J51+Cy!K51)*LN(M!K51/M!J51)</f>
        <v>4.5122781170591778E-2</v>
      </c>
      <c r="L51" s="15">
        <f>0.5*(Cy!K51+Cy!L51)*LN(M!L51/M!K51)</f>
        <v>5.1569412649959311E-2</v>
      </c>
      <c r="M51" s="15">
        <f>0.5*(Cy!L51+Cy!M51)*LN(M!M51/M!L51)</f>
        <v>3.5614690229085672E-2</v>
      </c>
      <c r="N51" s="15">
        <f>0.5*(Cy!M51+Cy!N51)*LN(M!N51/M!M51)</f>
        <v>3.7732740400313665E-2</v>
      </c>
      <c r="O51" s="15">
        <f>0.5*(Cy!N51+Cy!O51)*LN(M!O51/M!N51)</f>
        <v>8.4567975822027464E-2</v>
      </c>
      <c r="P51" s="15">
        <f>0.5*(Cy!O51+Cy!P51)*LN(M!P51/M!O51)</f>
        <v>3.7574711281467971E-2</v>
      </c>
      <c r="Q51" s="15">
        <f>0.5*(Cy!P51+Cy!Q51)*LN(M!Q51/M!P51)</f>
        <v>-8.0776307367717553E-3</v>
      </c>
      <c r="R51" s="15">
        <f>0.5*(Cy!Q51+Cy!R51)*LN(M!R51/M!Q51)</f>
        <v>-0.3900884933206975</v>
      </c>
      <c r="S51" s="15">
        <f>0.5*(Cy!R51+Cy!S51)*LN(M!S51/M!R51)</f>
        <v>0.19963451790975556</v>
      </c>
      <c r="T51" s="15">
        <f>0.5*(Cy!S51+Cy!T51)*LN(M!T51/M!S51)</f>
        <v>-6.8273710623035236E-2</v>
      </c>
      <c r="U51" s="15">
        <f>0.5*(Cy!T51+Cy!U51)*LN(M!U51/M!T51)</f>
        <v>0.12218899563624784</v>
      </c>
      <c r="V51" s="15">
        <f>0.5*(Cy!U51+Cy!V51)*LN(M!V51/M!U51)</f>
        <v>6.4912834842355271E-2</v>
      </c>
      <c r="W51" s="15">
        <f>0.5*(Cy!V51+Cy!W51)*LN(M!W51/M!V51)</f>
        <v>3.5309356800163283E-2</v>
      </c>
      <c r="X51" s="15">
        <f>0.5*(Cy!W51+Cy!X51)*LN(M!X51/M!W51)</f>
        <v>1.8619558849787912E-2</v>
      </c>
      <c r="Y51" s="15">
        <f>0.5*(Cy!X51+Cy!Y51)*LN(M!Y51/M!X51)</f>
        <v>3.982906358934544E-3</v>
      </c>
      <c r="Z51" s="15">
        <f>0.5*(Cy!Y51+Cy!Z51)*LN(M!Z51/M!Y51)</f>
        <v>4.6696357118602788E-2</v>
      </c>
      <c r="AA51" s="15">
        <f>0.5*(Cy!Z51+Cy!AA51)*LN(M!AA51/M!Z51)</f>
        <v>1.9803827073244608E-2</v>
      </c>
      <c r="AB51" s="15">
        <f>0.5*(Cy!AA51+Cy!AB51)*LN(M!AB51/M!AA51)</f>
        <v>-5.6052977323152947E-3</v>
      </c>
      <c r="AC51" s="15">
        <f>0.5*(Cy!AB51+Cy!AC51)*LN(M!AC51/M!AB51)</f>
        <v>-0.14762556205530877</v>
      </c>
      <c r="AD51" s="15">
        <f>0.5*(Cy!AC51+Cy!AD51)*LN(M!AD51/M!AC51)</f>
        <v>-4.8451898017317927E-3</v>
      </c>
      <c r="AE51" s="15">
        <f>0.5*(Cy!AD51+Cy!AE51)*LN(M!AE51/M!AD51)</f>
        <v>6.6561533505891148E-3</v>
      </c>
      <c r="AF51" s="15"/>
      <c r="AH51" s="64">
        <f t="shared" si="0"/>
        <v>4.1735346656577481E-3</v>
      </c>
      <c r="AI51" s="64">
        <f t="shared" si="1"/>
        <v>4.1539015451940539E-2</v>
      </c>
      <c r="AJ51" s="64">
        <f t="shared" si="2"/>
        <v>-1.5277783808843648E-2</v>
      </c>
      <c r="AK51" s="64">
        <f t="shared" si="3"/>
        <v>3.4551407101103812E-2</v>
      </c>
      <c r="AL51" s="64">
        <f t="shared" si="4"/>
        <v>-1.6549553847368427E-2</v>
      </c>
      <c r="AM51" s="64">
        <f t="shared" si="5"/>
        <v>9.0548177442866104E-4</v>
      </c>
      <c r="AN51" s="64">
        <f t="shared" si="6"/>
        <v>1.3130615821548442E-2</v>
      </c>
      <c r="AO51" s="64">
        <f t="shared" si="7"/>
        <v>7.6516858181278555E-3</v>
      </c>
      <c r="AP51" s="64">
        <f t="shared" si="8"/>
        <v>2.6403869813776192E-2</v>
      </c>
      <c r="AQ51" s="64">
        <f t="shared" si="9"/>
        <v>1.6219448204616661E-2</v>
      </c>
      <c r="AR51" s="64">
        <f t="shared" si="10"/>
        <v>-4.8604866168817151E-2</v>
      </c>
      <c r="AS51" s="64">
        <f t="shared" si="11"/>
        <v>9.0368170874558316E-3</v>
      </c>
    </row>
    <row r="52" spans="1:45" x14ac:dyDescent="0.2">
      <c r="A52" s="4">
        <v>50</v>
      </c>
      <c r="B52" s="6" t="s">
        <v>86</v>
      </c>
      <c r="C52" s="15"/>
      <c r="D52" s="15">
        <f>0.5*(Cy!C52+Cy!D52)*LN(M!D52/M!C52)</f>
        <v>-9.8176151992558428E-3</v>
      </c>
      <c r="E52" s="15">
        <f>0.5*(Cy!D52+Cy!E52)*LN(M!E52/M!D52)</f>
        <v>-1.5157987848725034E-2</v>
      </c>
      <c r="F52" s="15">
        <f>0.5*(Cy!E52+Cy!F52)*LN(M!F52/M!E52)</f>
        <v>2.8640096870786464E-2</v>
      </c>
      <c r="G52" s="15">
        <f>0.5*(Cy!F52+Cy!G52)*LN(M!G52/M!F52)</f>
        <v>-6.7056130387328147E-2</v>
      </c>
      <c r="H52" s="15">
        <f>0.5*(Cy!G52+Cy!H52)*LN(M!H52/M!G52)</f>
        <v>-4.3966525887558609E-3</v>
      </c>
      <c r="I52" s="15">
        <f>0.5*(Cy!H52+Cy!I52)*LN(M!I52/M!H52)</f>
        <v>6.7374197341148523E-2</v>
      </c>
      <c r="J52" s="15">
        <f>0.5*(Cy!I52+Cy!J52)*LN(M!J52/M!I52)</f>
        <v>3.0981862606635942E-3</v>
      </c>
      <c r="K52" s="15">
        <f>0.5*(Cy!J52+Cy!K52)*LN(M!K52/M!J52)</f>
        <v>3.1742529987108505E-2</v>
      </c>
      <c r="L52" s="15">
        <f>0.5*(Cy!K52+Cy!L52)*LN(M!L52/M!K52)</f>
        <v>5.244118085640067E-2</v>
      </c>
      <c r="M52" s="15">
        <f>0.5*(Cy!L52+Cy!M52)*LN(M!M52/M!L52)</f>
        <v>5.9732996381946492E-2</v>
      </c>
      <c r="N52" s="15">
        <f>0.5*(Cy!M52+Cy!N52)*LN(M!N52/M!M52)</f>
        <v>4.4990162114584988E-2</v>
      </c>
      <c r="O52" s="15">
        <f>0.5*(Cy!N52+Cy!O52)*LN(M!O52/M!N52)</f>
        <v>2.2747816345927409E-2</v>
      </c>
      <c r="P52" s="15">
        <f>0.5*(Cy!O52+Cy!P52)*LN(M!P52/M!O52)</f>
        <v>3.1953876834167595E-2</v>
      </c>
      <c r="Q52" s="15">
        <f>0.5*(Cy!P52+Cy!Q52)*LN(M!Q52/M!P52)</f>
        <v>2.5333791771621893E-2</v>
      </c>
      <c r="R52" s="15">
        <f>0.5*(Cy!Q52+Cy!R52)*LN(M!R52/M!Q52)</f>
        <v>-0.22736139447680459</v>
      </c>
      <c r="S52" s="15">
        <f>0.5*(Cy!R52+Cy!S52)*LN(M!S52/M!R52)</f>
        <v>0.147092046494879</v>
      </c>
      <c r="T52" s="15">
        <f>0.5*(Cy!S52+Cy!T52)*LN(M!T52/M!S52)</f>
        <v>-3.4783809490889828E-2</v>
      </c>
      <c r="U52" s="15">
        <f>0.5*(Cy!T52+Cy!U52)*LN(M!U52/M!T52)</f>
        <v>2.3313983593305256E-2</v>
      </c>
      <c r="V52" s="15">
        <f>0.5*(Cy!U52+Cy!V52)*LN(M!V52/M!U52)</f>
        <v>2.6521612331809635E-2</v>
      </c>
      <c r="W52" s="15">
        <f>0.5*(Cy!V52+Cy!W52)*LN(M!W52/M!V52)</f>
        <v>-9.8911034524053702E-3</v>
      </c>
      <c r="X52" s="15">
        <f>0.5*(Cy!W52+Cy!X52)*LN(M!X52/M!W52)</f>
        <v>5.4087301268586671E-2</v>
      </c>
      <c r="Y52" s="15">
        <f>0.5*(Cy!X52+Cy!Y52)*LN(M!Y52/M!X52)</f>
        <v>2.3372656003844094E-2</v>
      </c>
      <c r="Z52" s="15">
        <f>0.5*(Cy!Y52+Cy!Z52)*LN(M!Z52/M!Y52)</f>
        <v>4.0130980521962789E-2</v>
      </c>
      <c r="AA52" s="15">
        <f>0.5*(Cy!Z52+Cy!AA52)*LN(M!AA52/M!Z52)</f>
        <v>1.1921832633524074E-2</v>
      </c>
      <c r="AB52" s="15">
        <f>0.5*(Cy!AA52+Cy!AB52)*LN(M!AB52/M!AA52)</f>
        <v>-1.9770236037125105E-2</v>
      </c>
      <c r="AC52" s="15">
        <f>0.5*(Cy!AB52+Cy!AC52)*LN(M!AC52/M!AB52)</f>
        <v>-0.16900091040377921</v>
      </c>
      <c r="AD52" s="15">
        <f>0.5*(Cy!AC52+Cy!AD52)*LN(M!AD52/M!AC52)</f>
        <v>8.4576944452235847E-2</v>
      </c>
      <c r="AE52" s="15">
        <f>0.5*(Cy!AD52+Cy!AE52)*LN(M!AE52/M!AD52)</f>
        <v>7.7899522707430037E-3</v>
      </c>
      <c r="AF52" s="15"/>
      <c r="AH52" s="64">
        <f t="shared" si="0"/>
        <v>1.880704677425188E-3</v>
      </c>
      <c r="AI52" s="64">
        <f t="shared" si="1"/>
        <v>3.8401011120140847E-2</v>
      </c>
      <c r="AJ52" s="64">
        <f t="shared" si="2"/>
        <v>-4.6772606041739496E-5</v>
      </c>
      <c r="AK52" s="64">
        <f t="shared" si="3"/>
        <v>1.1849596850081273E-2</v>
      </c>
      <c r="AL52" s="64">
        <f t="shared" si="4"/>
        <v>-2.266913545631467E-2</v>
      </c>
      <c r="AM52" s="64">
        <f t="shared" si="5"/>
        <v>4.6183448361489424E-2</v>
      </c>
      <c r="AN52" s="64">
        <f t="shared" si="6"/>
        <v>1.9177119257049551E-2</v>
      </c>
      <c r="AO52" s="64">
        <f t="shared" si="7"/>
        <v>3.1891003076509883E-3</v>
      </c>
      <c r="AP52" s="64">
        <f t="shared" si="8"/>
        <v>1.276702415251247E-2</v>
      </c>
      <c r="AQ52" s="64">
        <f t="shared" si="9"/>
        <v>1.3913808280551464E-2</v>
      </c>
      <c r="AR52" s="64">
        <f t="shared" si="10"/>
        <v>-2.5544671226933453E-2</v>
      </c>
      <c r="AS52" s="64">
        <f t="shared" si="11"/>
        <v>8.8682933203493835E-3</v>
      </c>
    </row>
    <row r="53" spans="1:45" x14ac:dyDescent="0.2">
      <c r="A53" s="4">
        <v>51</v>
      </c>
      <c r="B53" s="6" t="s">
        <v>87</v>
      </c>
      <c r="C53" s="15"/>
      <c r="D53" s="15">
        <f>0.5*(Cy!C53+Cy!D53)*LN(M!D53/M!C53)</f>
        <v>-5.1505235766855562E-2</v>
      </c>
      <c r="E53" s="15">
        <f>0.5*(Cy!D53+Cy!E53)*LN(M!E53/M!D53)</f>
        <v>5.5962033953761009E-2</v>
      </c>
      <c r="F53" s="15">
        <f>0.5*(Cy!E53+Cy!F53)*LN(M!F53/M!E53)</f>
        <v>4.9595890376978431E-2</v>
      </c>
      <c r="G53" s="15">
        <f>0.5*(Cy!F53+Cy!G53)*LN(M!G53/M!F53)</f>
        <v>1.9880831158224508E-2</v>
      </c>
      <c r="H53" s="15">
        <f>0.5*(Cy!G53+Cy!H53)*LN(M!H53/M!G53)</f>
        <v>2.3369243980900622E-2</v>
      </c>
      <c r="I53" s="15">
        <f>0.5*(Cy!H53+Cy!I53)*LN(M!I53/M!H53)</f>
        <v>-4.0310057139900289E-2</v>
      </c>
      <c r="J53" s="15">
        <f>0.5*(Cy!I53+Cy!J53)*LN(M!J53/M!I53)</f>
        <v>-9.0618287186997742E-3</v>
      </c>
      <c r="K53" s="15">
        <f>0.5*(Cy!J53+Cy!K53)*LN(M!K53/M!J53)</f>
        <v>2.3204822830138007E-2</v>
      </c>
      <c r="L53" s="15">
        <f>0.5*(Cy!K53+Cy!L53)*LN(M!L53/M!K53)</f>
        <v>3.8347221467577242E-2</v>
      </c>
      <c r="M53" s="15">
        <f>0.5*(Cy!L53+Cy!M53)*LN(M!M53/M!L53)</f>
        <v>-5.6108099109281762E-3</v>
      </c>
      <c r="N53" s="15">
        <f>0.5*(Cy!M53+Cy!N53)*LN(M!N53/M!M53)</f>
        <v>-9.7146267138041101E-3</v>
      </c>
      <c r="O53" s="15">
        <f>0.5*(Cy!N53+Cy!O53)*LN(M!O53/M!N53)</f>
        <v>8.5962835728125492E-2</v>
      </c>
      <c r="P53" s="15">
        <f>0.5*(Cy!O53+Cy!P53)*LN(M!P53/M!O53)</f>
        <v>0.10998244213641047</v>
      </c>
      <c r="Q53" s="15">
        <f>0.5*(Cy!P53+Cy!Q53)*LN(M!Q53/M!P53)</f>
        <v>1.4135076042438129E-2</v>
      </c>
      <c r="R53" s="15">
        <f>0.5*(Cy!Q53+Cy!R53)*LN(M!R53/M!Q53)</f>
        <v>-6.2680515520044514E-2</v>
      </c>
      <c r="S53" s="15">
        <f>0.5*(Cy!R53+Cy!S53)*LN(M!S53/M!R53)</f>
        <v>1.4448784005407828E-2</v>
      </c>
      <c r="T53" s="15">
        <f>0.5*(Cy!S53+Cy!T53)*LN(M!T53/M!S53)</f>
        <v>-3.872868783130156E-2</v>
      </c>
      <c r="U53" s="15">
        <f>0.5*(Cy!T53+Cy!U53)*LN(M!U53/M!T53)</f>
        <v>6.0860352813723654E-5</v>
      </c>
      <c r="V53" s="15">
        <f>0.5*(Cy!U53+Cy!V53)*LN(M!V53/M!U53)</f>
        <v>-9.1495061445707182E-3</v>
      </c>
      <c r="W53" s="15">
        <f>0.5*(Cy!V53+Cy!W53)*LN(M!W53/M!V53)</f>
        <v>5.6556691078568908E-2</v>
      </c>
      <c r="X53" s="15">
        <f>0.5*(Cy!W53+Cy!X53)*LN(M!X53/M!W53)</f>
        <v>2.9535100184346047E-2</v>
      </c>
      <c r="Y53" s="15">
        <f>0.5*(Cy!X53+Cy!Y53)*LN(M!Y53/M!X53)</f>
        <v>-5.6447827879023263E-2</v>
      </c>
      <c r="Z53" s="15">
        <f>0.5*(Cy!Y53+Cy!Z53)*LN(M!Z53/M!Y53)</f>
        <v>2.6398922490365767E-2</v>
      </c>
      <c r="AA53" s="15">
        <f>0.5*(Cy!Z53+Cy!AA53)*LN(M!AA53/M!Z53)</f>
        <v>1.907430496657387E-3</v>
      </c>
      <c r="AB53" s="15">
        <f>0.5*(Cy!AA53+Cy!AB53)*LN(M!AB53/M!AA53)</f>
        <v>6.1471040759621884E-2</v>
      </c>
      <c r="AC53" s="15">
        <f>0.5*(Cy!AB53+Cy!AC53)*LN(M!AC53/M!AB53)</f>
        <v>-0.14705535075150494</v>
      </c>
      <c r="AD53" s="15">
        <f>0.5*(Cy!AC53+Cy!AD53)*LN(M!AD53/M!AC53)</f>
        <v>-8.9870327303538555E-2</v>
      </c>
      <c r="AE53" s="15">
        <f>0.5*(Cy!AD53+Cy!AE53)*LN(M!AE53/M!AD53)</f>
        <v>1.7088235875894458E-2</v>
      </c>
      <c r="AF53" s="15"/>
      <c r="AH53" s="64">
        <f t="shared" si="0"/>
        <v>2.1699588465992854E-2</v>
      </c>
      <c r="AI53" s="64">
        <f t="shared" si="1"/>
        <v>7.4329557908566378E-3</v>
      </c>
      <c r="AJ53" s="64">
        <f t="shared" si="2"/>
        <v>3.236972447846749E-2</v>
      </c>
      <c r="AK53" s="64">
        <f t="shared" si="3"/>
        <v>7.65489152797128E-3</v>
      </c>
      <c r="AL53" s="64">
        <f t="shared" si="4"/>
        <v>-2.2745156976776634E-2</v>
      </c>
      <c r="AM53" s="64">
        <f t="shared" si="5"/>
        <v>-3.6391045713822047E-2</v>
      </c>
      <c r="AN53" s="64">
        <f t="shared" si="6"/>
        <v>1.9901340134662059E-2</v>
      </c>
      <c r="AO53" s="64">
        <f t="shared" si="7"/>
        <v>-1.2352784889305905E-2</v>
      </c>
      <c r="AP53" s="64">
        <f t="shared" si="8"/>
        <v>7.9560026119420198E-3</v>
      </c>
      <c r="AQ53" s="64">
        <f t="shared" si="9"/>
        <v>8.3323914669054429E-3</v>
      </c>
      <c r="AR53" s="64">
        <f t="shared" si="10"/>
        <v>-7.3279147393049679E-2</v>
      </c>
      <c r="AS53" s="64">
        <f t="shared" si="11"/>
        <v>5.8991824075894103E-3</v>
      </c>
    </row>
    <row r="54" spans="1:45" x14ac:dyDescent="0.2">
      <c r="A54" s="4">
        <v>52</v>
      </c>
      <c r="B54" s="6" t="s">
        <v>88</v>
      </c>
      <c r="C54" s="15"/>
      <c r="D54" s="15">
        <f>0.5*(Cy!C54+Cy!D54)*LN(M!D54/M!C54)</f>
        <v>1.0662354472658026E-2</v>
      </c>
      <c r="E54" s="15">
        <f>0.5*(Cy!D54+Cy!E54)*LN(M!E54/M!D54)</f>
        <v>5.1001289029831299E-3</v>
      </c>
      <c r="F54" s="15">
        <f>0.5*(Cy!E54+Cy!F54)*LN(M!F54/M!E54)</f>
        <v>1.0086225822383124E-2</v>
      </c>
      <c r="G54" s="15">
        <f>0.5*(Cy!F54+Cy!G54)*LN(M!G54/M!F54)</f>
        <v>2.9155448954653216E-3</v>
      </c>
      <c r="H54" s="15">
        <f>0.5*(Cy!G54+Cy!H54)*LN(M!H54/M!G54)</f>
        <v>-4.4948649750772753E-3</v>
      </c>
      <c r="I54" s="15">
        <f>0.5*(Cy!H54+Cy!I54)*LN(M!I54/M!H54)</f>
        <v>2.6521176204415704E-3</v>
      </c>
      <c r="J54" s="15">
        <f>0.5*(Cy!I54+Cy!J54)*LN(M!J54/M!I54)</f>
        <v>3.3424174836554281E-3</v>
      </c>
      <c r="K54" s="15">
        <f>0.5*(Cy!J54+Cy!K54)*LN(M!K54/M!J54)</f>
        <v>-1.0401820899504853E-2</v>
      </c>
      <c r="L54" s="15">
        <f>0.5*(Cy!K54+Cy!L54)*LN(M!L54/M!K54)</f>
        <v>-4.1977938310374455E-3</v>
      </c>
      <c r="M54" s="15">
        <f>0.5*(Cy!L54+Cy!M54)*LN(M!M54/M!L54)</f>
        <v>-1.8282860804432941E-3</v>
      </c>
      <c r="N54" s="15">
        <f>0.5*(Cy!M54+Cy!N54)*LN(M!N54/M!M54)</f>
        <v>-2.5313828453016933E-2</v>
      </c>
      <c r="O54" s="15">
        <f>0.5*(Cy!N54+Cy!O54)*LN(M!O54/M!N54)</f>
        <v>1.2557026656664496E-2</v>
      </c>
      <c r="P54" s="15">
        <f>0.5*(Cy!O54+Cy!P54)*LN(M!P54/M!O54)</f>
        <v>1.0456300656912321E-2</v>
      </c>
      <c r="Q54" s="15">
        <f>0.5*(Cy!P54+Cy!Q54)*LN(M!Q54/M!P54)</f>
        <v>-2.5715971022508954E-2</v>
      </c>
      <c r="R54" s="15">
        <f>0.5*(Cy!Q54+Cy!R54)*LN(M!R54/M!Q54)</f>
        <v>-3.7407793049432994E-2</v>
      </c>
      <c r="S54" s="15">
        <f>0.5*(Cy!R54+Cy!S54)*LN(M!S54/M!R54)</f>
        <v>2.1031314278827099E-2</v>
      </c>
      <c r="T54" s="15">
        <f>0.5*(Cy!S54+Cy!T54)*LN(M!T54/M!S54)</f>
        <v>-2.83487647263811E-2</v>
      </c>
      <c r="U54" s="15">
        <f>0.5*(Cy!T54+Cy!U54)*LN(M!U54/M!T54)</f>
        <v>-2.0106788549642356E-2</v>
      </c>
      <c r="V54" s="15">
        <f>0.5*(Cy!U54+Cy!V54)*LN(M!V54/M!U54)</f>
        <v>-1.2722903563924163E-2</v>
      </c>
      <c r="W54" s="15">
        <f>0.5*(Cy!V54+Cy!W54)*LN(M!W54/M!V54)</f>
        <v>-2.918913578382518E-2</v>
      </c>
      <c r="X54" s="15">
        <f>0.5*(Cy!W54+Cy!X54)*LN(M!X54/M!W54)</f>
        <v>-2.3079877827444254E-2</v>
      </c>
      <c r="Y54" s="15">
        <f>0.5*(Cy!X54+Cy!Y54)*LN(M!Y54/M!X54)</f>
        <v>-1.6055335717761132E-2</v>
      </c>
      <c r="Z54" s="15">
        <f>0.5*(Cy!Y54+Cy!Z54)*LN(M!Z54/M!Y54)</f>
        <v>-6.2877855031145339E-4</v>
      </c>
      <c r="AA54" s="15">
        <f>0.5*(Cy!Z54+Cy!AA54)*LN(M!AA54/M!Z54)</f>
        <v>-4.7669933192602945E-2</v>
      </c>
      <c r="AB54" s="15">
        <f>0.5*(Cy!AA54+Cy!AB54)*LN(M!AB54/M!AA54)</f>
        <v>-1.2078666252341152E-2</v>
      </c>
      <c r="AC54" s="15">
        <f>0.5*(Cy!AB54+Cy!AC54)*LN(M!AC54/M!AB54)</f>
        <v>-5.2008569382851956E-2</v>
      </c>
      <c r="AD54" s="15">
        <f>0.5*(Cy!AC54+Cy!AD54)*LN(M!AD54/M!AC54)</f>
        <v>3.3441075637827132E-2</v>
      </c>
      <c r="AE54" s="15">
        <f>0.5*(Cy!AD54+Cy!AE54)*LN(M!AE54/M!AD54)</f>
        <v>1.8478430447810498E-2</v>
      </c>
      <c r="AF54" s="15"/>
      <c r="AH54" s="64">
        <f t="shared" si="0"/>
        <v>3.2518304532391739E-3</v>
      </c>
      <c r="AI54" s="64">
        <f t="shared" si="1"/>
        <v>-7.6798623560694196E-3</v>
      </c>
      <c r="AJ54" s="64">
        <f t="shared" si="2"/>
        <v>-3.8158244959076069E-3</v>
      </c>
      <c r="AK54" s="64">
        <f t="shared" si="3"/>
        <v>-2.2689494090243408E-2</v>
      </c>
      <c r="AL54" s="64">
        <f t="shared" si="4"/>
        <v>-2.5688256619173726E-2</v>
      </c>
      <c r="AM54" s="64">
        <f t="shared" si="5"/>
        <v>2.5959753042818813E-2</v>
      </c>
      <c r="AN54" s="64">
        <f t="shared" si="6"/>
        <v>-5.7478434259885134E-3</v>
      </c>
      <c r="AO54" s="64">
        <f t="shared" si="7"/>
        <v>-1.5830770621787338E-2</v>
      </c>
      <c r="AP54" s="64">
        <f t="shared" si="8"/>
        <v>-2.1097798240470415E-2</v>
      </c>
      <c r="AQ54" s="64">
        <f t="shared" si="9"/>
        <v>-1.9108178428254168E-2</v>
      </c>
      <c r="AR54" s="64">
        <f t="shared" si="10"/>
        <v>-2.9687765738108801E-5</v>
      </c>
      <c r="AS54" s="64">
        <f t="shared" si="11"/>
        <v>-8.5625381279680508E-3</v>
      </c>
    </row>
    <row r="55" spans="1:45" x14ac:dyDescent="0.2">
      <c r="A55" s="4">
        <v>53</v>
      </c>
      <c r="B55" s="6" t="s">
        <v>89</v>
      </c>
      <c r="C55" s="15"/>
      <c r="D55" s="15">
        <f>0.5*(Cy!C55+Cy!D55)*LN(M!D55/M!C55)</f>
        <v>-1.2635467740329092E-2</v>
      </c>
      <c r="E55" s="15">
        <f>0.5*(Cy!D55+Cy!E55)*LN(M!E55/M!D55)</f>
        <v>-1.6728616697899063E-2</v>
      </c>
      <c r="F55" s="15">
        <f>0.5*(Cy!E55+Cy!F55)*LN(M!F55/M!E55)</f>
        <v>-2.9247952254463763E-2</v>
      </c>
      <c r="G55" s="15">
        <f>0.5*(Cy!F55+Cy!G55)*LN(M!G55/M!F55)</f>
        <v>-0.13632126546975035</v>
      </c>
      <c r="H55" s="15">
        <f>0.5*(Cy!G55+Cy!H55)*LN(M!H55/M!G55)</f>
        <v>-4.5837004727660453E-2</v>
      </c>
      <c r="I55" s="15">
        <f>0.5*(Cy!H55+Cy!I55)*LN(M!I55/M!H55)</f>
        <v>-2.4418828061574072E-2</v>
      </c>
      <c r="J55" s="15">
        <f>0.5*(Cy!I55+Cy!J55)*LN(M!J55/M!I55)</f>
        <v>-5.0839662992918422E-2</v>
      </c>
      <c r="K55" s="15">
        <f>0.5*(Cy!J55+Cy!K55)*LN(M!K55/M!J55)</f>
        <v>-5.0690562171204656E-2</v>
      </c>
      <c r="L55" s="15">
        <f>0.5*(Cy!K55+Cy!L55)*LN(M!L55/M!K55)</f>
        <v>2.2130015549778007E-2</v>
      </c>
      <c r="M55" s="15">
        <f>0.5*(Cy!L55+Cy!M55)*LN(M!M55/M!L55)</f>
        <v>-1.4240676135114443E-3</v>
      </c>
      <c r="N55" s="15">
        <f>0.5*(Cy!M55+Cy!N55)*LN(M!N55/M!M55)</f>
        <v>-2.5311524591895587E-2</v>
      </c>
      <c r="O55" s="15">
        <f>0.5*(Cy!N55+Cy!O55)*LN(M!O55/M!N55)</f>
        <v>-1.8571830738282242E-2</v>
      </c>
      <c r="P55" s="15">
        <f>0.5*(Cy!O55+Cy!P55)*LN(M!P55/M!O55)</f>
        <v>1.4926440096199834E-2</v>
      </c>
      <c r="Q55" s="15">
        <f>0.5*(Cy!P55+Cy!Q55)*LN(M!Q55/M!P55)</f>
        <v>-4.4730896988265482E-2</v>
      </c>
      <c r="R55" s="15">
        <f>0.5*(Cy!Q55+Cy!R55)*LN(M!R55/M!Q55)</f>
        <v>-0.11576547435897507</v>
      </c>
      <c r="S55" s="15">
        <f>0.5*(Cy!R55+Cy!S55)*LN(M!S55/M!R55)</f>
        <v>1.7008716979577666E-2</v>
      </c>
      <c r="T55" s="15">
        <f>0.5*(Cy!S55+Cy!T55)*LN(M!T55/M!S55)</f>
        <v>-2.0306220300139944E-2</v>
      </c>
      <c r="U55" s="15">
        <f>0.5*(Cy!T55+Cy!U55)*LN(M!U55/M!T55)</f>
        <v>5.2167119878404035E-2</v>
      </c>
      <c r="V55" s="15">
        <f>0.5*(Cy!U55+Cy!V55)*LN(M!V55/M!U55)</f>
        <v>2.7021572374893596E-2</v>
      </c>
      <c r="W55" s="15">
        <f>0.5*(Cy!V55+Cy!W55)*LN(M!W55/M!V55)</f>
        <v>-2.1806248232526988E-2</v>
      </c>
      <c r="X55" s="15">
        <f>0.5*(Cy!W55+Cy!X55)*LN(M!X55/M!W55)</f>
        <v>1.6064845126768264E-2</v>
      </c>
      <c r="Y55" s="15">
        <f>0.5*(Cy!X55+Cy!Y55)*LN(M!Y55/M!X55)</f>
        <v>4.4915006360635151E-3</v>
      </c>
      <c r="Z55" s="15">
        <f>0.5*(Cy!Y55+Cy!Z55)*LN(M!Z55/M!Y55)</f>
        <v>1.7165158456194544E-2</v>
      </c>
      <c r="AA55" s="15">
        <f>0.5*(Cy!Z55+Cy!AA55)*LN(M!AA55/M!Z55)</f>
        <v>8.1643669858603631E-3</v>
      </c>
      <c r="AB55" s="15">
        <f>0.5*(Cy!AA55+Cy!AB55)*LN(M!AB55/M!AA55)</f>
        <v>-5.786938250180877E-3</v>
      </c>
      <c r="AC55" s="15">
        <f>0.5*(Cy!AB55+Cy!AC55)*LN(M!AC55/M!AB55)</f>
        <v>-4.2400434364756656E-2</v>
      </c>
      <c r="AD55" s="15">
        <f>0.5*(Cy!AC55+Cy!AD55)*LN(M!AD55/M!AC55)</f>
        <v>5.0462920133306007E-2</v>
      </c>
      <c r="AE55" s="15">
        <f>0.5*(Cy!AD55+Cy!AE55)*LN(M!AE55/M!AD55)</f>
        <v>5.2755743458009575E-2</v>
      </c>
      <c r="AF55" s="15"/>
      <c r="AH55" s="64">
        <f t="shared" si="0"/>
        <v>-5.0510733442269543E-2</v>
      </c>
      <c r="AI55" s="64">
        <f t="shared" si="1"/>
        <v>-2.1227160363950424E-2</v>
      </c>
      <c r="AJ55" s="64">
        <f t="shared" si="2"/>
        <v>-2.9426609001949055E-2</v>
      </c>
      <c r="AK55" s="64">
        <f t="shared" si="3"/>
        <v>1.0628213769479793E-2</v>
      </c>
      <c r="AL55" s="64">
        <f t="shared" si="4"/>
        <v>-3.6732693073638226E-3</v>
      </c>
      <c r="AM55" s="64">
        <f t="shared" si="5"/>
        <v>5.1609331795657791E-2</v>
      </c>
      <c r="AN55" s="64">
        <f t="shared" si="6"/>
        <v>-2.5326884682949739E-2</v>
      </c>
      <c r="AO55" s="64">
        <f t="shared" si="7"/>
        <v>1.1499448825157951E-2</v>
      </c>
      <c r="AP55" s="64">
        <f t="shared" si="8"/>
        <v>8.5750174083707234E-3</v>
      </c>
      <c r="AQ55" s="64">
        <f t="shared" si="9"/>
        <v>6.008521956984386E-3</v>
      </c>
      <c r="AR55" s="64">
        <f t="shared" si="10"/>
        <v>2.0272743075519642E-2</v>
      </c>
      <c r="AS55" s="64">
        <f t="shared" si="11"/>
        <v>-1.362330104218332E-2</v>
      </c>
    </row>
    <row r="56" spans="1:45" x14ac:dyDescent="0.2">
      <c r="A56" s="4">
        <v>54</v>
      </c>
      <c r="B56" s="6" t="s">
        <v>90</v>
      </c>
      <c r="C56" s="15"/>
      <c r="D56" s="15">
        <f>0.5*(Cy!C56+Cy!D56)*LN(M!D56/M!C56)</f>
        <v>1.3424437909400995E-2</v>
      </c>
      <c r="E56" s="15">
        <f>0.5*(Cy!D56+Cy!E56)*LN(M!E56/M!D56)</f>
        <v>8.7220063022592307E-3</v>
      </c>
      <c r="F56" s="15">
        <f>0.5*(Cy!E56+Cy!F56)*LN(M!F56/M!E56)</f>
        <v>-3.1109950242652069E-2</v>
      </c>
      <c r="G56" s="15">
        <f>0.5*(Cy!F56+Cy!G56)*LN(M!G56/M!F56)</f>
        <v>-5.530850524692428E-2</v>
      </c>
      <c r="H56" s="15">
        <f>0.5*(Cy!G56+Cy!H56)*LN(M!H56/M!G56)</f>
        <v>-4.5764068160713427E-2</v>
      </c>
      <c r="I56" s="15">
        <f>0.5*(Cy!H56+Cy!I56)*LN(M!I56/M!H56)</f>
        <v>-2.2119823235924898E-2</v>
      </c>
      <c r="J56" s="15">
        <f>0.5*(Cy!I56+Cy!J56)*LN(M!J56/M!I56)</f>
        <v>-3.0791694361194877E-2</v>
      </c>
      <c r="K56" s="15">
        <f>0.5*(Cy!J56+Cy!K56)*LN(M!K56/M!J56)</f>
        <v>-5.3812934495343849E-2</v>
      </c>
      <c r="L56" s="15">
        <f>0.5*(Cy!K56+Cy!L56)*LN(M!L56/M!K56)</f>
        <v>2.1293164119355746E-3</v>
      </c>
      <c r="M56" s="15">
        <f>0.5*(Cy!L56+Cy!M56)*LN(M!M56/M!L56)</f>
        <v>-2.6228923661566716E-2</v>
      </c>
      <c r="N56" s="15">
        <f>0.5*(Cy!M56+Cy!N56)*LN(M!N56/M!M56)</f>
        <v>-2.2246236946626544E-2</v>
      </c>
      <c r="O56" s="15">
        <f>0.5*(Cy!N56+Cy!O56)*LN(M!O56/M!N56)</f>
        <v>-2.2821631730737917E-2</v>
      </c>
      <c r="P56" s="15">
        <f>0.5*(Cy!O56+Cy!P56)*LN(M!P56/M!O56)</f>
        <v>-2.885171019400502E-2</v>
      </c>
      <c r="Q56" s="15">
        <f>0.5*(Cy!P56+Cy!Q56)*LN(M!Q56/M!P56)</f>
        <v>-7.8234533063434281E-2</v>
      </c>
      <c r="R56" s="15">
        <f>0.5*(Cy!Q56+Cy!R56)*LN(M!R56/M!Q56)</f>
        <v>-0.10241017131295964</v>
      </c>
      <c r="S56" s="15">
        <f>0.5*(Cy!R56+Cy!S56)*LN(M!S56/M!R56)</f>
        <v>-2.107833875525403E-3</v>
      </c>
      <c r="T56" s="15">
        <f>0.5*(Cy!S56+Cy!T56)*LN(M!T56/M!S56)</f>
        <v>2.841637651896646E-2</v>
      </c>
      <c r="U56" s="15">
        <f>0.5*(Cy!T56+Cy!U56)*LN(M!U56/M!T56)</f>
        <v>3.2707685574413256E-3</v>
      </c>
      <c r="V56" s="15">
        <f>0.5*(Cy!U56+Cy!V56)*LN(M!V56/M!U56)</f>
        <v>-9.3590922420063068E-3</v>
      </c>
      <c r="W56" s="15">
        <f>0.5*(Cy!V56+Cy!W56)*LN(M!W56/M!V56)</f>
        <v>-1.7615406202904176E-2</v>
      </c>
      <c r="X56" s="15">
        <f>0.5*(Cy!W56+Cy!X56)*LN(M!X56/M!W56)</f>
        <v>-5.3201113713285415E-3</v>
      </c>
      <c r="Y56" s="15">
        <f>0.5*(Cy!X56+Cy!Y56)*LN(M!Y56/M!X56)</f>
        <v>3.1996936999940509E-2</v>
      </c>
      <c r="Z56" s="15">
        <f>0.5*(Cy!Y56+Cy!Z56)*LN(M!Z56/M!Y56)</f>
        <v>-1.8043140065797575E-2</v>
      </c>
      <c r="AA56" s="15">
        <f>0.5*(Cy!Z56+Cy!AA56)*LN(M!AA56/M!Z56)</f>
        <v>-1.609260490698082E-2</v>
      </c>
      <c r="AB56" s="15">
        <f>0.5*(Cy!AA56+Cy!AB56)*LN(M!AB56/M!AA56)</f>
        <v>-3.1975099951040585E-3</v>
      </c>
      <c r="AC56" s="15">
        <f>0.5*(Cy!AB56+Cy!AC56)*LN(M!AC56/M!AB56)</f>
        <v>-1.2647307184802739E-2</v>
      </c>
      <c r="AD56" s="15">
        <f>0.5*(Cy!AC56+Cy!AD56)*LN(M!AD56/M!AC56)</f>
        <v>-7.031389173217889E-2</v>
      </c>
      <c r="AE56" s="15">
        <f>0.5*(Cy!AD56+Cy!AE56)*LN(M!AE56/M!AD56)</f>
        <v>-9.7281851426447449E-2</v>
      </c>
      <c r="AF56" s="15"/>
      <c r="AH56" s="64">
        <f t="shared" si="0"/>
        <v>-2.9116068116791089E-2</v>
      </c>
      <c r="AI56" s="64">
        <f t="shared" si="1"/>
        <v>-2.6190094610559284E-2</v>
      </c>
      <c r="AJ56" s="64">
        <f t="shared" si="2"/>
        <v>-4.6885176035332446E-2</v>
      </c>
      <c r="AK56" s="64">
        <f t="shared" si="3"/>
        <v>-1.2149294796624834E-4</v>
      </c>
      <c r="AL56" s="64">
        <f t="shared" si="4"/>
        <v>-3.5967250305489369E-3</v>
      </c>
      <c r="AM56" s="64">
        <f t="shared" si="5"/>
        <v>-8.3797871579313177E-2</v>
      </c>
      <c r="AN56" s="64">
        <f t="shared" si="6"/>
        <v>-3.6537635322945863E-2</v>
      </c>
      <c r="AO56" s="64">
        <f t="shared" si="7"/>
        <v>-1.5515569420933522E-2</v>
      </c>
      <c r="AP56" s="64">
        <f t="shared" si="8"/>
        <v>-6.6042030086368715E-4</v>
      </c>
      <c r="AQ56" s="64">
        <f t="shared" si="9"/>
        <v>-1.3340794919854862E-3</v>
      </c>
      <c r="AR56" s="64">
        <f t="shared" si="10"/>
        <v>-6.0081016781143026E-2</v>
      </c>
      <c r="AS56" s="64">
        <f t="shared" si="11"/>
        <v>-2.5820130624615419E-2</v>
      </c>
    </row>
    <row r="57" spans="1:45" x14ac:dyDescent="0.2">
      <c r="A57" s="4">
        <v>55</v>
      </c>
      <c r="B57" s="6" t="s">
        <v>91</v>
      </c>
      <c r="C57" s="15"/>
      <c r="D57" s="15">
        <f>0.5*(Cy!C57+Cy!D57)*LN(M!D57/M!C57)</f>
        <v>5.3198845980845007E-3</v>
      </c>
      <c r="E57" s="15">
        <f>0.5*(Cy!D57+Cy!E57)*LN(M!E57/M!D57)</f>
        <v>1.8185521860220599E-2</v>
      </c>
      <c r="F57" s="15">
        <f>0.5*(Cy!E57+Cy!F57)*LN(M!F57/M!E57)</f>
        <v>5.6736445760521914E-3</v>
      </c>
      <c r="G57" s="15">
        <f>0.5*(Cy!F57+Cy!G57)*LN(M!G57/M!F57)</f>
        <v>-3.8293220549937342E-2</v>
      </c>
      <c r="H57" s="15">
        <f>0.5*(Cy!G57+Cy!H57)*LN(M!H57/M!G57)</f>
        <v>1.2421429246937649E-2</v>
      </c>
      <c r="I57" s="15">
        <f>0.5*(Cy!H57+Cy!I57)*LN(M!I57/M!H57)</f>
        <v>-1.013790564710112E-2</v>
      </c>
      <c r="J57" s="15">
        <f>0.5*(Cy!I57+Cy!J57)*LN(M!J57/M!I57)</f>
        <v>-2.4024287825299942E-3</v>
      </c>
      <c r="K57" s="15">
        <f>0.5*(Cy!J57+Cy!K57)*LN(M!K57/M!J57)</f>
        <v>6.426582427161983E-3</v>
      </c>
      <c r="L57" s="15">
        <f>0.5*(Cy!K57+Cy!L57)*LN(M!L57/M!K57)</f>
        <v>1.7763739255221889E-2</v>
      </c>
      <c r="M57" s="15">
        <f>0.5*(Cy!L57+Cy!M57)*LN(M!M57/M!L57)</f>
        <v>1.118496800471473E-2</v>
      </c>
      <c r="N57" s="15">
        <f>0.5*(Cy!M57+Cy!N57)*LN(M!N57/M!M57)</f>
        <v>-3.0387780218807804E-3</v>
      </c>
      <c r="O57" s="15">
        <f>0.5*(Cy!N57+Cy!O57)*LN(M!O57/M!N57)</f>
        <v>1.1569612075413731E-2</v>
      </c>
      <c r="P57" s="15">
        <f>0.5*(Cy!O57+Cy!P57)*LN(M!P57/M!O57)</f>
        <v>-1.2802892820603326E-2</v>
      </c>
      <c r="Q57" s="15">
        <f>0.5*(Cy!P57+Cy!Q57)*LN(M!Q57/M!P57)</f>
        <v>-4.2208541954513353E-2</v>
      </c>
      <c r="R57" s="15">
        <f>0.5*(Cy!Q57+Cy!R57)*LN(M!R57/M!Q57)</f>
        <v>-9.2138240150682296E-2</v>
      </c>
      <c r="S57" s="15">
        <f>0.5*(Cy!R57+Cy!S57)*LN(M!S57/M!R57)</f>
        <v>4.2505095248610535E-2</v>
      </c>
      <c r="T57" s="15">
        <f>0.5*(Cy!S57+Cy!T57)*LN(M!T57/M!S57)</f>
        <v>-1.2872352410220936E-3</v>
      </c>
      <c r="U57" s="15">
        <f>0.5*(Cy!T57+Cy!U57)*LN(M!U57/M!T57)</f>
        <v>-3.1129128562426712E-2</v>
      </c>
      <c r="V57" s="15">
        <f>0.5*(Cy!U57+Cy!V57)*LN(M!V57/M!U57)</f>
        <v>-2.3562141221770038E-2</v>
      </c>
      <c r="W57" s="15">
        <f>0.5*(Cy!V57+Cy!W57)*LN(M!W57/M!V57)</f>
        <v>-1.1590397635769842E-2</v>
      </c>
      <c r="X57" s="15">
        <f>0.5*(Cy!W57+Cy!X57)*LN(M!X57/M!W57)</f>
        <v>2.3036196488433611E-2</v>
      </c>
      <c r="Y57" s="15">
        <f>0.5*(Cy!X57+Cy!Y57)*LN(M!Y57/M!X57)</f>
        <v>3.1364600202481913E-2</v>
      </c>
      <c r="Z57" s="15">
        <f>0.5*(Cy!Y57+Cy!Z57)*LN(M!Z57/M!Y57)</f>
        <v>1.8648965213509266E-2</v>
      </c>
      <c r="AA57" s="15">
        <f>0.5*(Cy!Z57+Cy!AA57)*LN(M!AA57/M!Z57)</f>
        <v>-1.3535895610028476E-3</v>
      </c>
      <c r="AB57" s="15">
        <f>0.5*(Cy!AA57+Cy!AB57)*LN(M!AB57/M!AA57)</f>
        <v>-6.8794985232067249E-3</v>
      </c>
      <c r="AC57" s="15">
        <f>0.5*(Cy!AB57+Cy!AC57)*LN(M!AC57/M!AB57)</f>
        <v>-5.0867585126141007E-3</v>
      </c>
      <c r="AD57" s="15">
        <f>0.5*(Cy!AC57+Cy!AD57)*LN(M!AD57/M!AC57)</f>
        <v>-2.0237516002592536E-3</v>
      </c>
      <c r="AE57" s="15">
        <f>0.5*(Cy!AD57+Cy!AE57)*LN(M!AE57/M!AD57)</f>
        <v>-4.9368529473047248E-2</v>
      </c>
      <c r="AF57" s="15"/>
      <c r="AH57" s="64">
        <f t="shared" si="0"/>
        <v>-2.4301061027656046E-3</v>
      </c>
      <c r="AI57" s="64">
        <f t="shared" si="1"/>
        <v>5.9868165765375649E-3</v>
      </c>
      <c r="AJ57" s="64">
        <f t="shared" si="2"/>
        <v>-1.861499352035494E-2</v>
      </c>
      <c r="AK57" s="64">
        <f t="shared" si="3"/>
        <v>-8.9065412345110152E-3</v>
      </c>
      <c r="AL57" s="64">
        <f t="shared" si="4"/>
        <v>7.3387437638335008E-3</v>
      </c>
      <c r="AM57" s="64">
        <f t="shared" si="5"/>
        <v>-2.5696140536653252E-2</v>
      </c>
      <c r="AN57" s="64">
        <f t="shared" si="6"/>
        <v>-6.3140884719086882E-3</v>
      </c>
      <c r="AO57" s="64">
        <f t="shared" si="7"/>
        <v>-4.9359390355578391E-3</v>
      </c>
      <c r="AP57" s="64">
        <f t="shared" si="8"/>
        <v>-3.0580320453038514E-4</v>
      </c>
      <c r="AQ57" s="64">
        <f t="shared" si="9"/>
        <v>1.0445119332945401E-2</v>
      </c>
      <c r="AR57" s="64">
        <f t="shared" si="10"/>
        <v>-1.8826346528640202E-2</v>
      </c>
      <c r="AS57" s="64">
        <f t="shared" si="11"/>
        <v>-4.9823216170225542E-3</v>
      </c>
    </row>
    <row r="58" spans="1:45" x14ac:dyDescent="0.2">
      <c r="A58" s="4">
        <v>56</v>
      </c>
      <c r="B58" s="6" t="s">
        <v>92</v>
      </c>
      <c r="C58" s="15"/>
      <c r="D58" s="15">
        <f>0.5*(Cy!C58+Cy!D58)*LN(M!D58/M!C58)</f>
        <v>2.9430734260260813E-2</v>
      </c>
      <c r="E58" s="15">
        <f>0.5*(Cy!D58+Cy!E58)*LN(M!E58/M!D58)</f>
        <v>2.0341190886261389E-2</v>
      </c>
      <c r="F58" s="15">
        <f>0.5*(Cy!E58+Cy!F58)*LN(M!F58/M!E58)</f>
        <v>2.3630016706887901E-3</v>
      </c>
      <c r="G58" s="15">
        <f>0.5*(Cy!F58+Cy!G58)*LN(M!G58/M!F58)</f>
        <v>-1.9033652680802957E-2</v>
      </c>
      <c r="H58" s="15">
        <f>0.5*(Cy!G58+Cy!H58)*LN(M!H58/M!G58)</f>
        <v>6.5004704189610693E-3</v>
      </c>
      <c r="I58" s="15">
        <f>0.5*(Cy!H58+Cy!I58)*LN(M!I58/M!H58)</f>
        <v>-1.2206875451507884E-2</v>
      </c>
      <c r="J58" s="15">
        <f>0.5*(Cy!I58+Cy!J58)*LN(M!J58/M!I58)</f>
        <v>-4.2146104202348718E-2</v>
      </c>
      <c r="K58" s="15">
        <f>0.5*(Cy!J58+Cy!K58)*LN(M!K58/M!J58)</f>
        <v>7.0015340039877405E-4</v>
      </c>
      <c r="L58" s="15">
        <f>0.5*(Cy!K58+Cy!L58)*LN(M!L58/M!K58)</f>
        <v>-1.2088325485397409E-3</v>
      </c>
      <c r="M58" s="15">
        <f>0.5*(Cy!L58+Cy!M58)*LN(M!M58/M!L58)</f>
        <v>-5.8635373887501877E-3</v>
      </c>
      <c r="N58" s="15">
        <f>0.5*(Cy!M58+Cy!N58)*LN(M!N58/M!M58)</f>
        <v>-7.4924763720850916E-3</v>
      </c>
      <c r="O58" s="15">
        <f>0.5*(Cy!N58+Cy!O58)*LN(M!O58/M!N58)</f>
        <v>1.9956750258630366E-2</v>
      </c>
      <c r="P58" s="15">
        <f>0.5*(Cy!O58+Cy!P58)*LN(M!P58/M!O58)</f>
        <v>5.0870030126671075E-3</v>
      </c>
      <c r="Q58" s="15">
        <f>0.5*(Cy!P58+Cy!Q58)*LN(M!Q58/M!P58)</f>
        <v>-3.6310586511629273E-2</v>
      </c>
      <c r="R58" s="15">
        <f>0.5*(Cy!Q58+Cy!R58)*LN(M!R58/M!Q58)</f>
        <v>-0.11349056072884119</v>
      </c>
      <c r="S58" s="15">
        <f>0.5*(Cy!R58+Cy!S58)*LN(M!S58/M!R58)</f>
        <v>4.4813715879997482E-2</v>
      </c>
      <c r="T58" s="15">
        <f>0.5*(Cy!S58+Cy!T58)*LN(M!T58/M!S58)</f>
        <v>-1.436659268146215E-2</v>
      </c>
      <c r="U58" s="15">
        <f>0.5*(Cy!T58+Cy!U58)*LN(M!U58/M!T58)</f>
        <v>1.657726980367159E-2</v>
      </c>
      <c r="V58" s="15">
        <f>0.5*(Cy!U58+Cy!V58)*LN(M!V58/M!U58)</f>
        <v>-2.2305912488482221E-2</v>
      </c>
      <c r="W58" s="15">
        <f>0.5*(Cy!V58+Cy!W58)*LN(M!W58/M!V58)</f>
        <v>-1.2006318591529763E-2</v>
      </c>
      <c r="X58" s="15">
        <f>0.5*(Cy!W58+Cy!X58)*LN(M!X58/M!W58)</f>
        <v>3.7747280997436787E-2</v>
      </c>
      <c r="Y58" s="15">
        <f>0.5*(Cy!X58+Cy!Y58)*LN(M!Y58/M!X58)</f>
        <v>-5.4328691231244411E-2</v>
      </c>
      <c r="Z58" s="15">
        <f>0.5*(Cy!Y58+Cy!Z58)*LN(M!Z58/M!Y58)</f>
        <v>-6.6886608543921767E-3</v>
      </c>
      <c r="AA58" s="15">
        <f>0.5*(Cy!Z58+Cy!AA58)*LN(M!AA58/M!Z58)</f>
        <v>2.2383704892909057E-2</v>
      </c>
      <c r="AB58" s="15">
        <f>0.5*(Cy!AA58+Cy!AB58)*LN(M!AB58/M!AA58)</f>
        <v>6.3589485580389706E-4</v>
      </c>
      <c r="AC58" s="15">
        <f>0.5*(Cy!AB58+Cy!AC58)*LN(M!AC58/M!AB58)</f>
        <v>-9.4165033779900251E-2</v>
      </c>
      <c r="AD58" s="15">
        <f>0.5*(Cy!AC58+Cy!AD58)*LN(M!AD58/M!AC58)</f>
        <v>4.457824096713945E-2</v>
      </c>
      <c r="AE58" s="15">
        <f>0.5*(Cy!AD58+Cy!AE58)*LN(M!AE58/M!AD58)</f>
        <v>2.4536264936713795E-2</v>
      </c>
      <c r="AF58" s="15"/>
      <c r="AH58" s="64">
        <f t="shared" si="0"/>
        <v>-4.0717303127991885E-4</v>
      </c>
      <c r="AI58" s="64">
        <f t="shared" si="1"/>
        <v>-1.1202159422264994E-2</v>
      </c>
      <c r="AJ58" s="64">
        <f t="shared" si="2"/>
        <v>-1.59887356178351E-2</v>
      </c>
      <c r="AK58" s="64">
        <f t="shared" si="3"/>
        <v>1.1291454079268488E-3</v>
      </c>
      <c r="AL58" s="64">
        <f t="shared" si="4"/>
        <v>-2.6432557223364777E-2</v>
      </c>
      <c r="AM58" s="64">
        <f t="shared" si="5"/>
        <v>3.4557252951926624E-2</v>
      </c>
      <c r="AN58" s="64">
        <f t="shared" si="6"/>
        <v>-1.3595447520050047E-2</v>
      </c>
      <c r="AO58" s="64">
        <f t="shared" si="7"/>
        <v>-4.7835460977780327E-3</v>
      </c>
      <c r="AP58" s="64">
        <f t="shared" si="8"/>
        <v>-3.5946694774765986E-3</v>
      </c>
      <c r="AQ58" s="64">
        <f t="shared" si="9"/>
        <v>-9.4994380842309076E-3</v>
      </c>
      <c r="AR58" s="64">
        <f t="shared" si="10"/>
        <v>-8.3501759586823345E-3</v>
      </c>
      <c r="AS58" s="64">
        <f t="shared" si="11"/>
        <v>-7.236773834453202E-3</v>
      </c>
    </row>
    <row r="59" spans="1:45" x14ac:dyDescent="0.2">
      <c r="A59" s="4">
        <v>57</v>
      </c>
      <c r="B59" s="6" t="s">
        <v>93</v>
      </c>
      <c r="C59" s="15"/>
      <c r="D59" s="15">
        <f>0.5*(Cy!C59+Cy!D59)*LN(M!D59/M!C59)</f>
        <v>-4.3546539685523925E-2</v>
      </c>
      <c r="E59" s="15">
        <f>0.5*(Cy!D59+Cy!E59)*LN(M!E59/M!D59)</f>
        <v>1.1192200731305229E-4</v>
      </c>
      <c r="F59" s="15">
        <f>0.5*(Cy!E59+Cy!F59)*LN(M!F59/M!E59)</f>
        <v>-5.6779408386046108E-2</v>
      </c>
      <c r="G59" s="15">
        <f>0.5*(Cy!F59+Cy!G59)*LN(M!G59/M!F59)</f>
        <v>-3.680200536845897E-2</v>
      </c>
      <c r="H59" s="15">
        <f>0.5*(Cy!G59+Cy!H59)*LN(M!H59/M!G59)</f>
        <v>-4.9221777670382029E-2</v>
      </c>
      <c r="I59" s="15">
        <f>0.5*(Cy!H59+Cy!I59)*LN(M!I59/M!H59)</f>
        <v>-3.7835318304741537E-2</v>
      </c>
      <c r="J59" s="15">
        <f>0.5*(Cy!I59+Cy!J59)*LN(M!J59/M!I59)</f>
        <v>-4.1484091219935786E-2</v>
      </c>
      <c r="K59" s="15">
        <f>0.5*(Cy!J59+Cy!K59)*LN(M!K59/M!J59)</f>
        <v>-6.1525104867334771E-2</v>
      </c>
      <c r="L59" s="15">
        <f>0.5*(Cy!K59+Cy!L59)*LN(M!L59/M!K59)</f>
        <v>-2.5924000053249501E-2</v>
      </c>
      <c r="M59" s="15">
        <f>0.5*(Cy!L59+Cy!M59)*LN(M!M59/M!L59)</f>
        <v>-2.6491434463916469E-2</v>
      </c>
      <c r="N59" s="15">
        <f>0.5*(Cy!M59+Cy!N59)*LN(M!N59/M!M59)</f>
        <v>-1.8473117062266668E-2</v>
      </c>
      <c r="O59" s="15">
        <f>0.5*(Cy!N59+Cy!O59)*LN(M!O59/M!N59)</f>
        <v>-2.5230434414753391E-2</v>
      </c>
      <c r="P59" s="15">
        <f>0.5*(Cy!O59+Cy!P59)*LN(M!P59/M!O59)</f>
        <v>8.4470565233186554E-3</v>
      </c>
      <c r="Q59" s="15">
        <f>0.5*(Cy!P59+Cy!Q59)*LN(M!Q59/M!P59)</f>
        <v>-6.6497735904935518E-2</v>
      </c>
      <c r="R59" s="15">
        <f>0.5*(Cy!Q59+Cy!R59)*LN(M!R59/M!Q59)</f>
        <v>-9.4588958685579205E-2</v>
      </c>
      <c r="S59" s="15">
        <f>0.5*(Cy!R59+Cy!S59)*LN(M!S59/M!R59)</f>
        <v>-5.2545740961824107E-2</v>
      </c>
      <c r="T59" s="15">
        <f>0.5*(Cy!S59+Cy!T59)*LN(M!T59/M!S59)</f>
        <v>8.9450399116399962E-3</v>
      </c>
      <c r="U59" s="15">
        <f>0.5*(Cy!T59+Cy!U59)*LN(M!U59/M!T59)</f>
        <v>-7.2344933420173466E-3</v>
      </c>
      <c r="V59" s="15">
        <f>0.5*(Cy!U59+Cy!V59)*LN(M!V59/M!U59)</f>
        <v>-1.5426621687366198E-2</v>
      </c>
      <c r="W59" s="15">
        <f>0.5*(Cy!V59+Cy!W59)*LN(M!W59/M!V59)</f>
        <v>-5.1873347961817404E-3</v>
      </c>
      <c r="X59" s="15">
        <f>0.5*(Cy!W59+Cy!X59)*LN(M!X59/M!W59)</f>
        <v>-3.3357453987321191E-3</v>
      </c>
      <c r="Y59" s="15">
        <f>0.5*(Cy!X59+Cy!Y59)*LN(M!Y59/M!X59)</f>
        <v>5.3740190377287805E-2</v>
      </c>
      <c r="Z59" s="15">
        <f>0.5*(Cy!Y59+Cy!Z59)*LN(M!Z59/M!Y59)</f>
        <v>-1.1991782160338894E-2</v>
      </c>
      <c r="AA59" s="15">
        <f>0.5*(Cy!Z59+Cy!AA59)*LN(M!AA59/M!Z59)</f>
        <v>-1.546997202404192E-2</v>
      </c>
      <c r="AB59" s="15">
        <f>0.5*(Cy!AA59+Cy!AB59)*LN(M!AB59/M!AA59)</f>
        <v>-3.8624449880194832E-2</v>
      </c>
      <c r="AC59" s="15">
        <f>0.5*(Cy!AB59+Cy!AC59)*LN(M!AC59/M!AB59)</f>
        <v>-0.24391973529484856</v>
      </c>
      <c r="AD59" s="15">
        <f>0.5*(Cy!AC59+Cy!AD59)*LN(M!AD59/M!AC59)</f>
        <v>-6.9755528227928784E-2</v>
      </c>
      <c r="AE59" s="15">
        <f>0.5*(Cy!AD59+Cy!AE59)*LN(M!AE59/M!AD59)</f>
        <v>-5.9544149105938103E-2</v>
      </c>
      <c r="AF59" s="15"/>
      <c r="AH59" s="64">
        <f t="shared" si="0"/>
        <v>-3.6105317544463118E-2</v>
      </c>
      <c r="AI59" s="64">
        <f t="shared" si="1"/>
        <v>-3.4779549533340635E-2</v>
      </c>
      <c r="AJ59" s="64">
        <f t="shared" si="2"/>
        <v>-4.6083162688754717E-2</v>
      </c>
      <c r="AK59" s="64">
        <f t="shared" si="3"/>
        <v>-4.447831062531481E-3</v>
      </c>
      <c r="AL59" s="64">
        <f t="shared" si="4"/>
        <v>-5.1253149796427276E-2</v>
      </c>
      <c r="AM59" s="64">
        <f t="shared" si="5"/>
        <v>-6.464983866693344E-2</v>
      </c>
      <c r="AN59" s="64">
        <f t="shared" si="6"/>
        <v>-4.043135611104768E-2</v>
      </c>
      <c r="AO59" s="64">
        <f t="shared" si="7"/>
        <v>-3.3983715135721723E-2</v>
      </c>
      <c r="AP59" s="64">
        <f t="shared" si="8"/>
        <v>-3.8427965555494722E-3</v>
      </c>
      <c r="AQ59" s="64">
        <f t="shared" si="9"/>
        <v>-3.0865034218219602E-3</v>
      </c>
      <c r="AR59" s="64">
        <f t="shared" si="10"/>
        <v>-0.12440647087623848</v>
      </c>
      <c r="AS59" s="64">
        <f t="shared" si="11"/>
        <v>-3.6764619646720474E-2</v>
      </c>
    </row>
    <row r="60" spans="1:45" x14ac:dyDescent="0.2">
      <c r="A60" s="4">
        <v>58</v>
      </c>
      <c r="B60" s="6" t="s">
        <v>94</v>
      </c>
      <c r="C60" s="15"/>
      <c r="D60" s="15">
        <f>0.5*(Cy!C60+Cy!D60)*LN(M!D60/M!C60)</f>
        <v>-6.8581258292001596E-2</v>
      </c>
      <c r="E60" s="15">
        <f>0.5*(Cy!D60+Cy!E60)*LN(M!E60/M!D60)</f>
        <v>3.7660511118290337E-2</v>
      </c>
      <c r="F60" s="15">
        <f>0.5*(Cy!E60+Cy!F60)*LN(M!F60/M!E60)</f>
        <v>5.7739021344176307E-2</v>
      </c>
      <c r="G60" s="15">
        <f>0.5*(Cy!F60+Cy!G60)*LN(M!G60/M!F60)</f>
        <v>-3.7848530324392164E-2</v>
      </c>
      <c r="H60" s="15">
        <f>0.5*(Cy!G60+Cy!H60)*LN(M!H60/M!G60)</f>
        <v>-7.6373747981401882E-2</v>
      </c>
      <c r="I60" s="15">
        <f>0.5*(Cy!H60+Cy!I60)*LN(M!I60/M!H60)</f>
        <v>-7.6746640876016084E-2</v>
      </c>
      <c r="J60" s="15">
        <f>0.5*(Cy!I60+Cy!J60)*LN(M!J60/M!I60)</f>
        <v>-9.9763190183766601E-2</v>
      </c>
      <c r="K60" s="15">
        <f>0.5*(Cy!J60+Cy!K60)*LN(M!K60/M!J60)</f>
        <v>-6.4168918389361325E-3</v>
      </c>
      <c r="L60" s="15">
        <f>0.5*(Cy!K60+Cy!L60)*LN(M!L60/M!K60)</f>
        <v>1.1096757573335222E-2</v>
      </c>
      <c r="M60" s="15">
        <f>0.5*(Cy!L60+Cy!M60)*LN(M!M60/M!L60)</f>
        <v>4.2450124329878824E-2</v>
      </c>
      <c r="N60" s="15">
        <f>0.5*(Cy!M60+Cy!N60)*LN(M!N60/M!M60)</f>
        <v>0.11113043794191667</v>
      </c>
      <c r="O60" s="15">
        <f>0.5*(Cy!N60+Cy!O60)*LN(M!O60/M!N60)</f>
        <v>-1.9072277709029577E-2</v>
      </c>
      <c r="P60" s="15">
        <f>0.5*(Cy!O60+Cy!P60)*LN(M!P60/M!O60)</f>
        <v>-6.83522734386319E-2</v>
      </c>
      <c r="Q60" s="15">
        <f>0.5*(Cy!P60+Cy!Q60)*LN(M!Q60/M!P60)</f>
        <v>-5.5139269961667979E-2</v>
      </c>
      <c r="R60" s="15">
        <f>0.5*(Cy!Q60+Cy!R60)*LN(M!R60/M!Q60)</f>
        <v>-0.2110318600460909</v>
      </c>
      <c r="S60" s="15">
        <f>0.5*(Cy!R60+Cy!S60)*LN(M!S60/M!R60)</f>
        <v>0.16540093676066209</v>
      </c>
      <c r="T60" s="15">
        <f>0.5*(Cy!S60+Cy!T60)*LN(M!T60/M!S60)</f>
        <v>-2.7465452348825421E-2</v>
      </c>
      <c r="U60" s="15">
        <f>0.5*(Cy!T60+Cy!U60)*LN(M!U60/M!T60)</f>
        <v>0.13973925431707324</v>
      </c>
      <c r="V60" s="15">
        <f>0.5*(Cy!U60+Cy!V60)*LN(M!V60/M!U60)</f>
        <v>-0.14056323688013175</v>
      </c>
      <c r="W60" s="15">
        <f>0.5*(Cy!V60+Cy!W60)*LN(M!W60/M!V60)</f>
        <v>-5.4249591319686583E-2</v>
      </c>
      <c r="X60" s="15">
        <f>0.5*(Cy!W60+Cy!X60)*LN(M!X60/M!W60)</f>
        <v>7.4703052052860777E-2</v>
      </c>
      <c r="Y60" s="15">
        <f>0.5*(Cy!X60+Cy!Y60)*LN(M!Y60/M!X60)</f>
        <v>-0.15873294576169905</v>
      </c>
      <c r="Z60" s="15">
        <f>0.5*(Cy!Y60+Cy!Z60)*LN(M!Z60/M!Y60)</f>
        <v>-5.2803324836321414E-2</v>
      </c>
      <c r="AA60" s="15">
        <f>0.5*(Cy!Z60+Cy!AA60)*LN(M!AA60/M!Z60)</f>
        <v>-1.4640268373637775E-2</v>
      </c>
      <c r="AB60" s="15">
        <f>0.5*(Cy!AA60+Cy!AB60)*LN(M!AB60/M!AA60)</f>
        <v>-2.8823863630064343E-2</v>
      </c>
      <c r="AC60" s="15">
        <f>0.5*(Cy!AB60+Cy!AC60)*LN(M!AC60/M!AB60)</f>
        <v>-0.2648995045896117</v>
      </c>
      <c r="AD60" s="15">
        <f>0.5*(Cy!AC60+Cy!AD60)*LN(M!AD60/M!AC60)</f>
        <v>-0.12860043423872386</v>
      </c>
      <c r="AE60" s="15">
        <f>0.5*(Cy!AD60+Cy!AE60)*LN(M!AE60/M!AD60)</f>
        <v>-4.5719192971698866E-2</v>
      </c>
      <c r="AF60" s="15"/>
      <c r="AH60" s="64">
        <f t="shared" si="0"/>
        <v>-1.9113877343868695E-2</v>
      </c>
      <c r="AI60" s="64">
        <f t="shared" si="1"/>
        <v>1.1699447564485595E-2</v>
      </c>
      <c r="AJ60" s="64">
        <f t="shared" si="2"/>
        <v>-3.763894887895166E-2</v>
      </c>
      <c r="AK60" s="64">
        <f t="shared" si="3"/>
        <v>-1.5671948357419475E-3</v>
      </c>
      <c r="AL60" s="64">
        <f t="shared" si="4"/>
        <v>-0.10397998143826685</v>
      </c>
      <c r="AM60" s="64">
        <f t="shared" si="5"/>
        <v>-8.7159813605211356E-2</v>
      </c>
      <c r="AN60" s="64">
        <f t="shared" si="6"/>
        <v>-1.2969750657233031E-2</v>
      </c>
      <c r="AO60" s="64">
        <f t="shared" si="7"/>
        <v>-5.8504625715038894E-2</v>
      </c>
      <c r="AP60" s="64">
        <f t="shared" si="8"/>
        <v>-2.9204041864492478E-2</v>
      </c>
      <c r="AQ60" s="64">
        <f t="shared" si="9"/>
        <v>-6.3750100650430644E-2</v>
      </c>
      <c r="AR60" s="64">
        <f t="shared" si="10"/>
        <v>-0.14640637726667813</v>
      </c>
      <c r="AS60" s="64">
        <f t="shared" si="11"/>
        <v>-3.4345274143412617E-2</v>
      </c>
    </row>
    <row r="61" spans="1:45" x14ac:dyDescent="0.2">
      <c r="A61" s="4">
        <v>59</v>
      </c>
      <c r="B61" s="6" t="s">
        <v>95</v>
      </c>
      <c r="C61" s="15"/>
      <c r="D61" s="15">
        <f>0.5*(Cy!C61+Cy!D61)*LN(M!D61/M!C61)</f>
        <v>8.384715106318592E-3</v>
      </c>
      <c r="E61" s="15">
        <f>0.5*(Cy!D61+Cy!E61)*LN(M!E61/M!D61)</f>
        <v>1.5405017142101145E-2</v>
      </c>
      <c r="F61" s="15">
        <f>0.5*(Cy!E61+Cy!F61)*LN(M!F61/M!E61)</f>
        <v>1.1767237894099546E-2</v>
      </c>
      <c r="G61" s="15">
        <f>0.5*(Cy!F61+Cy!G61)*LN(M!G61/M!F61)</f>
        <v>-1.3055954504617199E-2</v>
      </c>
      <c r="H61" s="15">
        <f>0.5*(Cy!G61+Cy!H61)*LN(M!H61/M!G61)</f>
        <v>-3.705734459073845E-2</v>
      </c>
      <c r="I61" s="15">
        <f>0.5*(Cy!H61+Cy!I61)*LN(M!I61/M!H61)</f>
        <v>1.5827353814335542E-2</v>
      </c>
      <c r="J61" s="15">
        <f>0.5*(Cy!I61+Cy!J61)*LN(M!J61/M!I61)</f>
        <v>1.6458280717943665E-2</v>
      </c>
      <c r="K61" s="15">
        <f>0.5*(Cy!J61+Cy!K61)*LN(M!K61/M!J61)</f>
        <v>-2.9103072264122402E-2</v>
      </c>
      <c r="L61" s="15">
        <f>0.5*(Cy!K61+Cy!L61)*LN(M!L61/M!K61)</f>
        <v>-6.4057190997426267E-2</v>
      </c>
      <c r="M61" s="15">
        <f>0.5*(Cy!L61+Cy!M61)*LN(M!M61/M!L61)</f>
        <v>-8.7999726503697487E-2</v>
      </c>
      <c r="N61" s="15">
        <f>0.5*(Cy!M61+Cy!N61)*LN(M!N61/M!M61)</f>
        <v>3.2476438280423882E-2</v>
      </c>
      <c r="O61" s="15">
        <f>0.5*(Cy!N61+Cy!O61)*LN(M!O61/M!N61)</f>
        <v>7.7010685078239957E-3</v>
      </c>
      <c r="P61" s="15">
        <f>0.5*(Cy!O61+Cy!P61)*LN(M!P61/M!O61)</f>
        <v>-4.5454462258552174E-2</v>
      </c>
      <c r="Q61" s="15">
        <f>0.5*(Cy!P61+Cy!Q61)*LN(M!Q61/M!P61)</f>
        <v>2.7907688696330838E-3</v>
      </c>
      <c r="R61" s="15">
        <f>0.5*(Cy!Q61+Cy!R61)*LN(M!R61/M!Q61)</f>
        <v>-0.11236884339279632</v>
      </c>
      <c r="S61" s="15">
        <f>0.5*(Cy!R61+Cy!S61)*LN(M!S61/M!R61)</f>
        <v>-1.192460268240433E-2</v>
      </c>
      <c r="T61" s="15">
        <f>0.5*(Cy!S61+Cy!T61)*LN(M!T61/M!S61)</f>
        <v>1.0668504936476841E-2</v>
      </c>
      <c r="U61" s="15">
        <f>0.5*(Cy!T61+Cy!U61)*LN(M!U61/M!T61)</f>
        <v>-1.7901890760265694E-2</v>
      </c>
      <c r="V61" s="15">
        <f>0.5*(Cy!U61+Cy!V61)*LN(M!V61/M!U61)</f>
        <v>-1.1147613874636754E-2</v>
      </c>
      <c r="W61" s="15">
        <f>0.5*(Cy!V61+Cy!W61)*LN(M!W61/M!V61)</f>
        <v>-1.5706775487920677E-3</v>
      </c>
      <c r="X61" s="15">
        <f>0.5*(Cy!W61+Cy!X61)*LN(M!X61/M!W61)</f>
        <v>3.160918576965021E-2</v>
      </c>
      <c r="Y61" s="15">
        <f>0.5*(Cy!X61+Cy!Y61)*LN(M!Y61/M!X61)</f>
        <v>-2.4816359415212493E-3</v>
      </c>
      <c r="Z61" s="15">
        <f>0.5*(Cy!Y61+Cy!Z61)*LN(M!Z61/M!Y61)</f>
        <v>3.7915909830274208E-3</v>
      </c>
      <c r="AA61" s="15">
        <f>0.5*(Cy!Z61+Cy!AA61)*LN(M!AA61/M!Z61)</f>
        <v>-1.3338465168979727E-2</v>
      </c>
      <c r="AB61" s="15">
        <f>0.5*(Cy!AA61+Cy!AB61)*LN(M!AB61/M!AA61)</f>
        <v>4.4321145080791222E-3</v>
      </c>
      <c r="AC61" s="15">
        <f>0.5*(Cy!AB61+Cy!AC61)*LN(M!AC61/M!AB61)</f>
        <v>-1.4007862657750326E-2</v>
      </c>
      <c r="AD61" s="15">
        <f>0.5*(Cy!AC61+Cy!AD61)*LN(M!AD61/M!AC61)</f>
        <v>9.2404037828968111E-3</v>
      </c>
      <c r="AE61" s="15">
        <f>0.5*(Cy!AD61+Cy!AE61)*LN(M!AE61/M!AD61)</f>
        <v>-6.7989165386030082E-4</v>
      </c>
      <c r="AF61" s="15"/>
      <c r="AH61" s="64">
        <f t="shared" si="0"/>
        <v>-1.4227380489638835E-3</v>
      </c>
      <c r="AI61" s="64">
        <f t="shared" si="1"/>
        <v>-2.6445054153375717E-2</v>
      </c>
      <c r="AJ61" s="64">
        <f t="shared" si="2"/>
        <v>-3.185121419125915E-2</v>
      </c>
      <c r="AK61" s="64">
        <f t="shared" si="3"/>
        <v>2.331501704486507E-3</v>
      </c>
      <c r="AL61" s="64">
        <f t="shared" si="4"/>
        <v>-4.3208516554289521E-3</v>
      </c>
      <c r="AM61" s="64">
        <f t="shared" si="5"/>
        <v>4.280256064518255E-3</v>
      </c>
      <c r="AN61" s="64">
        <f t="shared" si="6"/>
        <v>-2.914813417231743E-2</v>
      </c>
      <c r="AO61" s="64">
        <f t="shared" si="7"/>
        <v>-1.1551980213964285E-4</v>
      </c>
      <c r="AP61" s="64">
        <f t="shared" si="8"/>
        <v>4.5123476700423357E-4</v>
      </c>
      <c r="AQ61" s="64">
        <f t="shared" si="9"/>
        <v>-1.8990989048486083E-3</v>
      </c>
      <c r="AR61" s="64">
        <f t="shared" si="10"/>
        <v>-1.815783509571272E-3</v>
      </c>
      <c r="AS61" s="64">
        <f t="shared" si="11"/>
        <v>-1.1110417392358131E-2</v>
      </c>
    </row>
    <row r="62" spans="1:45" x14ac:dyDescent="0.2">
      <c r="A62" s="4">
        <v>60</v>
      </c>
      <c r="B62" s="6" t="s">
        <v>96</v>
      </c>
      <c r="C62" s="15"/>
      <c r="D62" s="15">
        <f>0.5*(Cy!C62+Cy!D62)*LN(M!D62/M!C62)</f>
        <v>1.3151475205059987E-2</v>
      </c>
      <c r="E62" s="15">
        <f>0.5*(Cy!D62+Cy!E62)*LN(M!E62/M!D62)</f>
        <v>-1.9526995848925283E-2</v>
      </c>
      <c r="F62" s="15">
        <f>0.5*(Cy!E62+Cy!F62)*LN(M!F62/M!E62)</f>
        <v>-9.594560493102821E-3</v>
      </c>
      <c r="G62" s="15">
        <f>0.5*(Cy!F62+Cy!G62)*LN(M!G62/M!F62)</f>
        <v>-2.7780939516339528E-3</v>
      </c>
      <c r="H62" s="15">
        <f>0.5*(Cy!G62+Cy!H62)*LN(M!H62/M!G62)</f>
        <v>1.6263248148662507E-2</v>
      </c>
      <c r="I62" s="15">
        <f>0.5*(Cy!H62+Cy!I62)*LN(M!I62/M!H62)</f>
        <v>-1.059034292164443E-2</v>
      </c>
      <c r="J62" s="15">
        <f>0.5*(Cy!I62+Cy!J62)*LN(M!J62/M!I62)</f>
        <v>-1.3986447468413803E-2</v>
      </c>
      <c r="K62" s="15">
        <f>0.5*(Cy!J62+Cy!K62)*LN(M!K62/M!J62)</f>
        <v>1.3147699134656613E-3</v>
      </c>
      <c r="L62" s="15">
        <f>0.5*(Cy!K62+Cy!L62)*LN(M!L62/M!K62)</f>
        <v>1.7311092700133717E-3</v>
      </c>
      <c r="M62" s="15">
        <f>0.5*(Cy!L62+Cy!M62)*LN(M!M62/M!L62)</f>
        <v>-4.3244442338245918E-3</v>
      </c>
      <c r="N62" s="15">
        <f>0.5*(Cy!M62+Cy!N62)*LN(M!N62/M!M62)</f>
        <v>-2.4796007465556717E-2</v>
      </c>
      <c r="O62" s="15">
        <f>0.5*(Cy!N62+Cy!O62)*LN(M!O62/M!N62)</f>
        <v>-5.0078928119919406E-3</v>
      </c>
      <c r="P62" s="15">
        <f>0.5*(Cy!O62+Cy!P62)*LN(M!P62/M!O62)</f>
        <v>6.4344918586748082E-2</v>
      </c>
      <c r="Q62" s="15">
        <f>0.5*(Cy!P62+Cy!Q62)*LN(M!Q62/M!P62)</f>
        <v>-3.2152122924036047E-2</v>
      </c>
      <c r="R62" s="15">
        <f>0.5*(Cy!Q62+Cy!R62)*LN(M!R62/M!Q62)</f>
        <v>3.7888439362040345E-2</v>
      </c>
      <c r="S62" s="15">
        <f>0.5*(Cy!R62+Cy!S62)*LN(M!S62/M!R62)</f>
        <v>-4.67113559437469E-3</v>
      </c>
      <c r="T62" s="15">
        <f>0.5*(Cy!S62+Cy!T62)*LN(M!T62/M!S62)</f>
        <v>6.3085970648929457E-2</v>
      </c>
      <c r="U62" s="15">
        <f>0.5*(Cy!T62+Cy!U62)*LN(M!U62/M!T62)</f>
        <v>4.973012696522356E-2</v>
      </c>
      <c r="V62" s="15">
        <f>0.5*(Cy!U62+Cy!V62)*LN(M!V62/M!U62)</f>
        <v>-5.0806847870469948E-2</v>
      </c>
      <c r="W62" s="15">
        <f>0.5*(Cy!V62+Cy!W62)*LN(M!W62/M!V62)</f>
        <v>-4.1591859971285644E-2</v>
      </c>
      <c r="X62" s="15">
        <f>0.5*(Cy!W62+Cy!X62)*LN(M!X62/M!W62)</f>
        <v>-1.6298983797974922E-2</v>
      </c>
      <c r="Y62" s="15">
        <f>0.5*(Cy!X62+Cy!Y62)*LN(M!Y62/M!X62)</f>
        <v>-3.0475199889548794E-2</v>
      </c>
      <c r="Z62" s="15">
        <f>0.5*(Cy!Y62+Cy!Z62)*LN(M!Z62/M!Y62)</f>
        <v>-3.8497568381925078E-2</v>
      </c>
      <c r="AA62" s="15">
        <f>0.5*(Cy!Z62+Cy!AA62)*LN(M!AA62/M!Z62)</f>
        <v>-1.0588798077487133E-2</v>
      </c>
      <c r="AB62" s="15">
        <f>0.5*(Cy!AA62+Cy!AB62)*LN(M!AB62/M!AA62)</f>
        <v>-1.7921765401732948E-2</v>
      </c>
      <c r="AC62" s="15">
        <f>0.5*(Cy!AB62+Cy!AC62)*LN(M!AC62/M!AB62)</f>
        <v>-5.2850225882594215E-3</v>
      </c>
      <c r="AD62" s="15">
        <f>0.5*(Cy!AC62+Cy!AD62)*LN(M!AD62/M!AC62)</f>
        <v>3.3831464026850812E-2</v>
      </c>
      <c r="AE62" s="15">
        <f>0.5*(Cy!AD62+Cy!AE62)*LN(M!AE62/M!AD62)</f>
        <v>3.9649448836945322E-4</v>
      </c>
      <c r="AF62" s="15"/>
      <c r="AH62" s="64">
        <f t="shared" si="0"/>
        <v>-5.2453490133287954E-3</v>
      </c>
      <c r="AI62" s="64">
        <f t="shared" si="1"/>
        <v>-8.012203996863216E-3</v>
      </c>
      <c r="AJ62" s="64">
        <f t="shared" si="2"/>
        <v>1.208044132367715E-2</v>
      </c>
      <c r="AK62" s="64">
        <f t="shared" si="3"/>
        <v>8.2368119488449921E-4</v>
      </c>
      <c r="AL62" s="64">
        <f t="shared" si="4"/>
        <v>-2.0553670867790676E-2</v>
      </c>
      <c r="AM62" s="64">
        <f t="shared" si="5"/>
        <v>1.7113979257610133E-2</v>
      </c>
      <c r="AN62" s="64">
        <f t="shared" si="6"/>
        <v>2.0341186634069675E-3</v>
      </c>
      <c r="AO62" s="64">
        <f t="shared" si="7"/>
        <v>-5.3684991541092198E-3</v>
      </c>
      <c r="AP62" s="64">
        <f t="shared" si="8"/>
        <v>-1.037388064180794E-2</v>
      </c>
      <c r="AQ62" s="64">
        <f t="shared" si="9"/>
        <v>-2.4370832937673489E-2</v>
      </c>
      <c r="AR62" s="64">
        <f t="shared" si="10"/>
        <v>9.6476453089869487E-3</v>
      </c>
      <c r="AS62" s="64">
        <f t="shared" si="11"/>
        <v>-2.6039832696994419E-3</v>
      </c>
    </row>
    <row r="63" spans="1:45" x14ac:dyDescent="0.2">
      <c r="A63" s="4">
        <v>61</v>
      </c>
      <c r="B63" s="6" t="s">
        <v>97</v>
      </c>
      <c r="C63" s="15"/>
      <c r="D63" s="15">
        <f>0.5*(Cy!C63+Cy!D63)*LN(M!D63/M!C63)</f>
        <v>-3.1125922678447548E-2</v>
      </c>
      <c r="E63" s="15">
        <f>0.5*(Cy!D63+Cy!E63)*LN(M!E63/M!D63)</f>
        <v>7.2633838151785644E-3</v>
      </c>
      <c r="F63" s="15">
        <f>0.5*(Cy!E63+Cy!F63)*LN(M!F63/M!E63)</f>
        <v>1.5363274332220447E-2</v>
      </c>
      <c r="G63" s="15">
        <f>0.5*(Cy!F63+Cy!G63)*LN(M!G63/M!F63)</f>
        <v>4.7555098715077314E-2</v>
      </c>
      <c r="H63" s="15">
        <f>0.5*(Cy!G63+Cy!H63)*LN(M!H63/M!G63)</f>
        <v>3.9741600887995492E-4</v>
      </c>
      <c r="I63" s="15">
        <f>0.5*(Cy!H63+Cy!I63)*LN(M!I63/M!H63)</f>
        <v>-1.5523610970183949E-2</v>
      </c>
      <c r="J63" s="15">
        <f>0.5*(Cy!I63+Cy!J63)*LN(M!J63/M!I63)</f>
        <v>3.5776077685126993E-2</v>
      </c>
      <c r="K63" s="15">
        <f>0.5*(Cy!J63+Cy!K63)*LN(M!K63/M!J63)</f>
        <v>2.0876433090824865E-2</v>
      </c>
      <c r="L63" s="15">
        <f>0.5*(Cy!K63+Cy!L63)*LN(M!L63/M!K63)</f>
        <v>1.5840132098190494E-2</v>
      </c>
      <c r="M63" s="15">
        <f>0.5*(Cy!L63+Cy!M63)*LN(M!M63/M!L63)</f>
        <v>-2.201444444540827E-2</v>
      </c>
      <c r="N63" s="15">
        <f>0.5*(Cy!M63+Cy!N63)*LN(M!N63/M!M63)</f>
        <v>-7.5937483054876282E-3</v>
      </c>
      <c r="O63" s="15">
        <f>0.5*(Cy!N63+Cy!O63)*LN(M!O63/M!N63)</f>
        <v>-2.178759566905334E-2</v>
      </c>
      <c r="P63" s="15">
        <f>0.5*(Cy!O63+Cy!P63)*LN(M!P63/M!O63)</f>
        <v>5.6009767392789594E-2</v>
      </c>
      <c r="Q63" s="15">
        <f>0.5*(Cy!P63+Cy!Q63)*LN(M!Q63/M!P63)</f>
        <v>-3.1948584707566667E-2</v>
      </c>
      <c r="R63" s="15">
        <f>0.5*(Cy!Q63+Cy!R63)*LN(M!R63/M!Q63)</f>
        <v>8.8261184881163815E-2</v>
      </c>
      <c r="S63" s="15">
        <f>0.5*(Cy!R63+Cy!S63)*LN(M!S63/M!R63)</f>
        <v>-8.4024539120722663E-2</v>
      </c>
      <c r="T63" s="15">
        <f>0.5*(Cy!S63+Cy!T63)*LN(M!T63/M!S63)</f>
        <v>7.2465820939203972E-3</v>
      </c>
      <c r="U63" s="15">
        <f>0.5*(Cy!T63+Cy!U63)*LN(M!U63/M!T63)</f>
        <v>2.6093150853672465E-2</v>
      </c>
      <c r="V63" s="15">
        <f>0.5*(Cy!U63+Cy!V63)*LN(M!V63/M!U63)</f>
        <v>-6.7606004409503304E-2</v>
      </c>
      <c r="W63" s="15">
        <f>0.5*(Cy!V63+Cy!W63)*LN(M!W63/M!V63)</f>
        <v>-2.7256571311132325E-3</v>
      </c>
      <c r="X63" s="15">
        <f>0.5*(Cy!W63+Cy!X63)*LN(M!X63/M!W63)</f>
        <v>2.7213495562572968E-2</v>
      </c>
      <c r="Y63" s="15">
        <f>0.5*(Cy!X63+Cy!Y63)*LN(M!Y63/M!X63)</f>
        <v>2.5245098182597233E-2</v>
      </c>
      <c r="Z63" s="15">
        <f>0.5*(Cy!Y63+Cy!Z63)*LN(M!Z63/M!Y63)</f>
        <v>-3.6095608073995457E-2</v>
      </c>
      <c r="AA63" s="15">
        <f>0.5*(Cy!Z63+Cy!AA63)*LN(M!AA63/M!Z63)</f>
        <v>-1.143847136882635E-2</v>
      </c>
      <c r="AB63" s="15">
        <f>0.5*(Cy!AA63+Cy!AB63)*LN(M!AB63/M!AA63)</f>
        <v>3.5769613003769407E-2</v>
      </c>
      <c r="AC63" s="15">
        <f>0.5*(Cy!AB63+Cy!AC63)*LN(M!AC63/M!AB63)</f>
        <v>-9.0331101113098281E-3</v>
      </c>
      <c r="AD63" s="15">
        <f>0.5*(Cy!AC63+Cy!AD63)*LN(M!AD63/M!AC63)</f>
        <v>-0.10327399678810423</v>
      </c>
      <c r="AE63" s="15">
        <f>0.5*(Cy!AD63+Cy!AE63)*LN(M!AE63/M!AD63)</f>
        <v>3.3647716268033381E-2</v>
      </c>
      <c r="AF63" s="15"/>
      <c r="AH63" s="64">
        <f t="shared" si="0"/>
        <v>1.1011112380234465E-2</v>
      </c>
      <c r="AI63" s="64">
        <f t="shared" si="1"/>
        <v>8.5768900246492898E-3</v>
      </c>
      <c r="AJ63" s="64">
        <f t="shared" si="2"/>
        <v>1.3020465553221477E-3</v>
      </c>
      <c r="AK63" s="64">
        <f t="shared" si="3"/>
        <v>-1.9556866060901406E-3</v>
      </c>
      <c r="AL63" s="64">
        <f t="shared" si="4"/>
        <v>8.89504326447001E-4</v>
      </c>
      <c r="AM63" s="64">
        <f t="shared" si="5"/>
        <v>-3.4813140260035423E-2</v>
      </c>
      <c r="AN63" s="64">
        <f t="shared" si="6"/>
        <v>4.9394682899857184E-3</v>
      </c>
      <c r="AO63" s="64">
        <f t="shared" si="7"/>
        <v>-6.2464326598572128E-3</v>
      </c>
      <c r="AP63" s="64">
        <f t="shared" si="8"/>
        <v>4.1135541256601436E-4</v>
      </c>
      <c r="AQ63" s="64">
        <f t="shared" si="9"/>
        <v>3.3701579358862083E-3</v>
      </c>
      <c r="AR63" s="64">
        <f t="shared" si="10"/>
        <v>-2.6219796877126892E-2</v>
      </c>
      <c r="AS63" s="64">
        <f t="shared" si="11"/>
        <v>1.0923352919534428E-3</v>
      </c>
    </row>
    <row r="64" spans="1:45" x14ac:dyDescent="0.2">
      <c r="A64" s="4">
        <v>62</v>
      </c>
      <c r="B64" s="6" t="s">
        <v>98</v>
      </c>
      <c r="C64" s="15"/>
      <c r="D64" s="15">
        <f>0.5*(Cy!C64+Cy!D64)*LN(M!D64/M!C64)</f>
        <v>-2.056698788837814E-2</v>
      </c>
      <c r="E64" s="15">
        <f>0.5*(Cy!D64+Cy!E64)*LN(M!E64/M!D64)</f>
        <v>4.243069796396195E-3</v>
      </c>
      <c r="F64" s="15">
        <f>0.5*(Cy!E64+Cy!F64)*LN(M!F64/M!E64)</f>
        <v>-4.0725539204400198E-3</v>
      </c>
      <c r="G64" s="15">
        <f>0.5*(Cy!F64+Cy!G64)*LN(M!G64/M!F64)</f>
        <v>1.3891841495939957E-3</v>
      </c>
      <c r="H64" s="15">
        <f>0.5*(Cy!G64+Cy!H64)*LN(M!H64/M!G64)</f>
        <v>1.0127393103672853E-2</v>
      </c>
      <c r="I64" s="15">
        <f>0.5*(Cy!H64+Cy!I64)*LN(M!I64/M!H64)</f>
        <v>2.2194184889940387E-3</v>
      </c>
      <c r="J64" s="15">
        <f>0.5*(Cy!I64+Cy!J64)*LN(M!J64/M!I64)</f>
        <v>7.5592468823798475E-3</v>
      </c>
      <c r="K64" s="15">
        <f>0.5*(Cy!J64+Cy!K64)*LN(M!K64/M!J64)</f>
        <v>7.9757906637084874E-3</v>
      </c>
      <c r="L64" s="15">
        <f>0.5*(Cy!K64+Cy!L64)*LN(M!L64/M!K64)</f>
        <v>1.4599439732010048E-3</v>
      </c>
      <c r="M64" s="15">
        <f>0.5*(Cy!L64+Cy!M64)*LN(M!M64/M!L64)</f>
        <v>-1.3550129172635938E-2</v>
      </c>
      <c r="N64" s="15">
        <f>0.5*(Cy!M64+Cy!N64)*LN(M!N64/M!M64)</f>
        <v>2.5719680014954344E-3</v>
      </c>
      <c r="O64" s="15">
        <f>0.5*(Cy!N64+Cy!O64)*LN(M!O64/M!N64)</f>
        <v>-6.9822100945329847E-3</v>
      </c>
      <c r="P64" s="15">
        <f>0.5*(Cy!O64+Cy!P64)*LN(M!P64/M!O64)</f>
        <v>-3.4457427766838586E-3</v>
      </c>
      <c r="Q64" s="15">
        <f>0.5*(Cy!P64+Cy!Q64)*LN(M!Q64/M!P64)</f>
        <v>-4.5080008793974037E-3</v>
      </c>
      <c r="R64" s="15">
        <f>0.5*(Cy!Q64+Cy!R64)*LN(M!R64/M!Q64)</f>
        <v>1.7943436900816653E-3</v>
      </c>
      <c r="S64" s="15">
        <f>0.5*(Cy!R64+Cy!S64)*LN(M!S64/M!R64)</f>
        <v>-2.6245499377158003E-3</v>
      </c>
      <c r="T64" s="15">
        <f>0.5*(Cy!S64+Cy!T64)*LN(M!T64/M!S64)</f>
        <v>-1.4415805540833192E-3</v>
      </c>
      <c r="U64" s="15">
        <f>0.5*(Cy!T64+Cy!U64)*LN(M!U64/M!T64)</f>
        <v>1.8726214454932292E-4</v>
      </c>
      <c r="V64" s="15">
        <f>0.5*(Cy!U64+Cy!V64)*LN(M!V64/M!U64)</f>
        <v>-7.7221159575013194E-3</v>
      </c>
      <c r="W64" s="15">
        <f>0.5*(Cy!V64+Cy!W64)*LN(M!W64/M!V64)</f>
        <v>-5.4787604819955867E-3</v>
      </c>
      <c r="X64" s="15">
        <f>0.5*(Cy!W64+Cy!X64)*LN(M!X64/M!W64)</f>
        <v>-3.5736153686307358E-3</v>
      </c>
      <c r="Y64" s="15">
        <f>0.5*(Cy!X64+Cy!Y64)*LN(M!Y64/M!X64)</f>
        <v>2.9067938301246118E-3</v>
      </c>
      <c r="Z64" s="15">
        <f>0.5*(Cy!Y64+Cy!Z64)*LN(M!Z64/M!Y64)</f>
        <v>1.9073289897269801E-3</v>
      </c>
      <c r="AA64" s="15">
        <f>0.5*(Cy!Z64+Cy!AA64)*LN(M!AA64/M!Z64)</f>
        <v>-4.1318513172634391E-5</v>
      </c>
      <c r="AB64" s="15">
        <f>0.5*(Cy!AA64+Cy!AB64)*LN(M!AB64/M!AA64)</f>
        <v>-9.7035107110701193E-4</v>
      </c>
      <c r="AC64" s="15">
        <f>0.5*(Cy!AB64+Cy!AC64)*LN(M!AC64/M!AB64)</f>
        <v>-4.1252859018297084E-3</v>
      </c>
      <c r="AD64" s="15">
        <f>0.5*(Cy!AC64+Cy!AD64)*LN(M!AD64/M!AC64)</f>
        <v>-2.3819904047033603E-3</v>
      </c>
      <c r="AE64" s="15">
        <f>0.5*(Cy!AD64+Cy!AE64)*LN(M!AE64/M!AD64)</f>
        <v>-2.7793573396470892E-3</v>
      </c>
      <c r="AF64" s="15"/>
      <c r="AH64" s="64">
        <f t="shared" si="0"/>
        <v>2.7813023236434127E-3</v>
      </c>
      <c r="AI64" s="64">
        <f t="shared" si="1"/>
        <v>1.2033640696297674E-3</v>
      </c>
      <c r="AJ64" s="64">
        <f t="shared" si="2"/>
        <v>-3.1532319996496762E-3</v>
      </c>
      <c r="AK64" s="64">
        <f t="shared" si="3"/>
        <v>-3.6057620435323277E-3</v>
      </c>
      <c r="AL64" s="64">
        <f t="shared" si="4"/>
        <v>-6.4566533251552566E-5</v>
      </c>
      <c r="AM64" s="64">
        <f t="shared" si="5"/>
        <v>-2.5806738721752247E-3</v>
      </c>
      <c r="AN64" s="64">
        <f t="shared" si="6"/>
        <v>-9.7493396500995463E-4</v>
      </c>
      <c r="AO64" s="64">
        <f t="shared" si="7"/>
        <v>-1.9594158856891543E-3</v>
      </c>
      <c r="AP64" s="64">
        <f t="shared" si="8"/>
        <v>-1.580706331343299E-3</v>
      </c>
      <c r="AQ64" s="64">
        <f t="shared" si="9"/>
        <v>9.5061330889298639E-4</v>
      </c>
      <c r="AR64" s="64">
        <f t="shared" si="10"/>
        <v>-3.0955445487267194E-3</v>
      </c>
      <c r="AS64" s="64">
        <f t="shared" si="11"/>
        <v>-7.1688217259823471E-4</v>
      </c>
    </row>
    <row r="65" spans="1:45" x14ac:dyDescent="0.2">
      <c r="A65" s="4">
        <v>63</v>
      </c>
      <c r="B65" s="6" t="s">
        <v>99</v>
      </c>
      <c r="C65" s="15"/>
      <c r="D65" s="15">
        <f>0.5*(Cy!C65+Cy!D65)*LN(M!D65/M!C65)</f>
        <v>3.298237275679019E-3</v>
      </c>
      <c r="E65" s="15">
        <f>0.5*(Cy!D65+Cy!E65)*LN(M!E65/M!D65)</f>
        <v>-2.1345809284896702E-3</v>
      </c>
      <c r="F65" s="15">
        <f>0.5*(Cy!E65+Cy!F65)*LN(M!F65/M!E65)</f>
        <v>4.1200553888554054E-3</v>
      </c>
      <c r="G65" s="15">
        <f>0.5*(Cy!F65+Cy!G65)*LN(M!G65/M!F65)</f>
        <v>-2.7752630554067166E-3</v>
      </c>
      <c r="H65" s="15">
        <f>0.5*(Cy!G65+Cy!H65)*LN(M!H65/M!G65)</f>
        <v>-1.1180712810358083E-3</v>
      </c>
      <c r="I65" s="15">
        <f>0.5*(Cy!H65+Cy!I65)*LN(M!I65/M!H65)</f>
        <v>2.5436615967156665E-3</v>
      </c>
      <c r="J65" s="15">
        <f>0.5*(Cy!I65+Cy!J65)*LN(M!J65/M!I65)</f>
        <v>-9.4077446237210583E-3</v>
      </c>
      <c r="K65" s="15">
        <f>0.5*(Cy!J65+Cy!K65)*LN(M!K65/M!J65)</f>
        <v>-1.2477274269658526E-2</v>
      </c>
      <c r="L65" s="15">
        <f>0.5*(Cy!K65+Cy!L65)*LN(M!L65/M!K65)</f>
        <v>-4.989014357907948E-3</v>
      </c>
      <c r="M65" s="15">
        <f>0.5*(Cy!L65+Cy!M65)*LN(M!M65/M!L65)</f>
        <v>1.0957122317327929E-2</v>
      </c>
      <c r="N65" s="15">
        <f>0.5*(Cy!M65+Cy!N65)*LN(M!N65/M!M65)</f>
        <v>-1.6051642368844408E-2</v>
      </c>
      <c r="O65" s="15">
        <f>0.5*(Cy!N65+Cy!O65)*LN(M!O65/M!N65)</f>
        <v>2.0857220026771655E-4</v>
      </c>
      <c r="P65" s="15">
        <f>0.5*(Cy!O65+Cy!P65)*LN(M!P65/M!O65)</f>
        <v>-2.8315194514769329E-3</v>
      </c>
      <c r="Q65" s="15">
        <f>0.5*(Cy!P65+Cy!Q65)*LN(M!Q65/M!P65)</f>
        <v>-4.8849942054028659E-3</v>
      </c>
      <c r="R65" s="15">
        <f>0.5*(Cy!Q65+Cy!R65)*LN(M!R65/M!Q65)</f>
        <v>-3.2083753817224851E-3</v>
      </c>
      <c r="S65" s="15">
        <f>0.5*(Cy!R65+Cy!S65)*LN(M!S65/M!R65)</f>
        <v>-9.7420104903010521E-3</v>
      </c>
      <c r="T65" s="15">
        <f>0.5*(Cy!S65+Cy!T65)*LN(M!T65/M!S65)</f>
        <v>4.443011607206099E-3</v>
      </c>
      <c r="U65" s="15">
        <f>0.5*(Cy!T65+Cy!U65)*LN(M!U65/M!T65)</f>
        <v>1.0762662773907037E-2</v>
      </c>
      <c r="V65" s="15">
        <f>0.5*(Cy!U65+Cy!V65)*LN(M!V65/M!U65)</f>
        <v>-1.3044511135777768E-3</v>
      </c>
      <c r="W65" s="15">
        <f>0.5*(Cy!V65+Cy!W65)*LN(M!W65/M!V65)</f>
        <v>-4.0085714561110977E-4</v>
      </c>
      <c r="X65" s="15">
        <f>0.5*(Cy!W65+Cy!X65)*LN(M!X65/M!W65)</f>
        <v>2.909377723752203E-3</v>
      </c>
      <c r="Y65" s="15">
        <f>0.5*(Cy!X65+Cy!Y65)*LN(M!Y65/M!X65)</f>
        <v>9.2029861800739313E-3</v>
      </c>
      <c r="Z65" s="15">
        <f>0.5*(Cy!Y65+Cy!Z65)*LN(M!Z65/M!Y65)</f>
        <v>2.2342053481099141E-3</v>
      </c>
      <c r="AA65" s="15">
        <f>0.5*(Cy!Z65+Cy!AA65)*LN(M!AA65/M!Z65)</f>
        <v>5.3297613834189751E-4</v>
      </c>
      <c r="AB65" s="15">
        <f>0.5*(Cy!AA65+Cy!AB65)*LN(M!AB65/M!AA65)</f>
        <v>4.7747085971409182E-3</v>
      </c>
      <c r="AC65" s="15">
        <f>0.5*(Cy!AB65+Cy!AC65)*LN(M!AC65/M!AB65)</f>
        <v>6.0761644872173318E-3</v>
      </c>
      <c r="AD65" s="15">
        <f>0.5*(Cy!AC65+Cy!AD65)*LN(M!AD65/M!AC65)</f>
        <v>-1.9035221602137734E-3</v>
      </c>
      <c r="AE65" s="15">
        <f>0.5*(Cy!AD65+Cy!AE65)*LN(M!AE65/M!AD65)</f>
        <v>1.453141535386048E-3</v>
      </c>
      <c r="AF65" s="15"/>
      <c r="AH65" s="64">
        <f t="shared" si="0"/>
        <v>1.2716034412777534E-4</v>
      </c>
      <c r="AI65" s="64">
        <f t="shared" si="1"/>
        <v>-6.3937106605608026E-3</v>
      </c>
      <c r="AJ65" s="64">
        <f t="shared" si="2"/>
        <v>-4.0916654657271231E-3</v>
      </c>
      <c r="AK65" s="64">
        <f t="shared" si="3"/>
        <v>3.2819487691352909E-3</v>
      </c>
      <c r="AL65" s="64">
        <f t="shared" si="4"/>
        <v>4.5642081501767982E-3</v>
      </c>
      <c r="AM65" s="64">
        <f t="shared" si="5"/>
        <v>-2.2519031241386269E-4</v>
      </c>
      <c r="AN65" s="64">
        <f t="shared" si="6"/>
        <v>-5.2426880631439628E-3</v>
      </c>
      <c r="AO65" s="64">
        <f t="shared" si="7"/>
        <v>3.2317003309777267E-3</v>
      </c>
      <c r="AP65" s="64">
        <f t="shared" si="8"/>
        <v>3.6838466788159017E-3</v>
      </c>
      <c r="AQ65" s="64">
        <f t="shared" si="9"/>
        <v>4.1862190659166651E-3</v>
      </c>
      <c r="AR65" s="64">
        <f t="shared" si="10"/>
        <v>1.8752612874632021E-3</v>
      </c>
      <c r="AS65" s="64">
        <f t="shared" si="11"/>
        <v>-4.8187684959511237E-4</v>
      </c>
    </row>
    <row r="66" spans="1:45" x14ac:dyDescent="0.2">
      <c r="A66" s="4">
        <v>64</v>
      </c>
      <c r="B66" s="6" t="s">
        <v>100</v>
      </c>
      <c r="C66" s="15"/>
      <c r="D66" s="15">
        <f>0.5*(Cy!C66+Cy!D66)*LN(M!D66/M!C66)</f>
        <v>2.1059428345504869E-2</v>
      </c>
      <c r="E66" s="15">
        <f>0.5*(Cy!D66+Cy!E66)*LN(M!E66/M!D66)</f>
        <v>1.2374686293754766E-2</v>
      </c>
      <c r="F66" s="15">
        <f>0.5*(Cy!E66+Cy!F66)*LN(M!F66/M!E66)</f>
        <v>-2.9796437320392505E-3</v>
      </c>
      <c r="G66" s="15">
        <f>0.5*(Cy!F66+Cy!G66)*LN(M!G66/M!F66)</f>
        <v>1.2580698802307208E-2</v>
      </c>
      <c r="H66" s="15">
        <f>0.5*(Cy!G66+Cy!H66)*LN(M!H66/M!G66)</f>
        <v>5.9992645319573079E-3</v>
      </c>
      <c r="I66" s="15">
        <f>0.5*(Cy!H66+Cy!I66)*LN(M!I66/M!H66)</f>
        <v>-1.0970881424580913E-3</v>
      </c>
      <c r="J66" s="15">
        <f>0.5*(Cy!I66+Cy!J66)*LN(M!J66/M!I66)</f>
        <v>3.1785422758213264E-2</v>
      </c>
      <c r="K66" s="15">
        <f>0.5*(Cy!J66+Cy!K66)*LN(M!K66/M!J66)</f>
        <v>1.8387455977544636E-2</v>
      </c>
      <c r="L66" s="15">
        <f>0.5*(Cy!K66+Cy!L66)*LN(M!L66/M!K66)</f>
        <v>-1.2937370696798213E-4</v>
      </c>
      <c r="M66" s="15">
        <f>0.5*(Cy!L66+Cy!M66)*LN(M!M66/M!L66)</f>
        <v>-6.2773078723930911E-3</v>
      </c>
      <c r="N66" s="15">
        <f>0.5*(Cy!M66+Cy!N66)*LN(M!N66/M!M66)</f>
        <v>-1.314270385635723E-2</v>
      </c>
      <c r="O66" s="15">
        <f>0.5*(Cy!N66+Cy!O66)*LN(M!O66/M!N66)</f>
        <v>-2.3890785039165783E-2</v>
      </c>
      <c r="P66" s="15">
        <f>0.5*(Cy!O66+Cy!P66)*LN(M!P66/M!O66)</f>
        <v>-2.0821728902931359E-2</v>
      </c>
      <c r="Q66" s="15">
        <f>0.5*(Cy!P66+Cy!Q66)*LN(M!Q66/M!P66)</f>
        <v>-2.9267007758840176E-2</v>
      </c>
      <c r="R66" s="15">
        <f>0.5*(Cy!Q66+Cy!R66)*LN(M!R66/M!Q66)</f>
        <v>1.7806771075748056E-2</v>
      </c>
      <c r="S66" s="15">
        <f>0.5*(Cy!R66+Cy!S66)*LN(M!S66/M!R66)</f>
        <v>-2.511100407154348E-3</v>
      </c>
      <c r="T66" s="15">
        <f>0.5*(Cy!S66+Cy!T66)*LN(M!T66/M!S66)</f>
        <v>-1.7116888380755355E-2</v>
      </c>
      <c r="U66" s="15">
        <f>0.5*(Cy!T66+Cy!U66)*LN(M!U66/M!T66)</f>
        <v>-1.0843653148079991E-2</v>
      </c>
      <c r="V66" s="15">
        <f>0.5*(Cy!U66+Cy!V66)*LN(M!V66/M!U66)</f>
        <v>-2.4406376824201586E-2</v>
      </c>
      <c r="W66" s="15">
        <f>0.5*(Cy!V66+Cy!W66)*LN(M!W66/M!V66)</f>
        <v>-2.6627208163013307E-2</v>
      </c>
      <c r="X66" s="15">
        <f>0.5*(Cy!W66+Cy!X66)*LN(M!X66/M!W66)</f>
        <v>1.8507878490891963E-3</v>
      </c>
      <c r="Y66" s="15">
        <f>0.5*(Cy!X66+Cy!Y66)*LN(M!Y66/M!X66)</f>
        <v>-4.2677828603832043E-3</v>
      </c>
      <c r="Z66" s="15">
        <f>0.5*(Cy!Y66+Cy!Z66)*LN(M!Z66/M!Y66)</f>
        <v>-3.697733718772872E-2</v>
      </c>
      <c r="AA66" s="15">
        <f>0.5*(Cy!Z66+Cy!AA66)*LN(M!AA66/M!Z66)</f>
        <v>-3.9215100431117374E-2</v>
      </c>
      <c r="AB66" s="15">
        <f>0.5*(Cy!AA66+Cy!AB66)*LN(M!AB66/M!AA66)</f>
        <v>-3.6409811217306715E-2</v>
      </c>
      <c r="AC66" s="15">
        <f>0.5*(Cy!AB66+Cy!AC66)*LN(M!AC66/M!AB66)</f>
        <v>-2.0861605470118352E-2</v>
      </c>
      <c r="AD66" s="15">
        <f>0.5*(Cy!AC66+Cy!AD66)*LN(M!AD66/M!AC66)</f>
        <v>-4.0790606495860984E-2</v>
      </c>
      <c r="AE66" s="15">
        <f>0.5*(Cy!AD66+Cy!AE66)*LN(M!AE66/M!AD66)</f>
        <v>-4.4716814682477034E-2</v>
      </c>
      <c r="AF66" s="15"/>
      <c r="AH66" s="64">
        <f t="shared" si="0"/>
        <v>5.3755835507043881E-3</v>
      </c>
      <c r="AI66" s="64">
        <f t="shared" si="1"/>
        <v>6.1246986600079203E-3</v>
      </c>
      <c r="AJ66" s="64">
        <f t="shared" si="2"/>
        <v>-1.1736770206468723E-2</v>
      </c>
      <c r="AK66" s="64">
        <f t="shared" si="3"/>
        <v>-1.542866773339221E-2</v>
      </c>
      <c r="AL66" s="64">
        <f t="shared" si="4"/>
        <v>-2.7546327433330874E-2</v>
      </c>
      <c r="AM66" s="64">
        <f t="shared" si="5"/>
        <v>-4.2753710589169006E-2</v>
      </c>
      <c r="AN66" s="64">
        <f t="shared" si="6"/>
        <v>-2.8060357732304008E-3</v>
      </c>
      <c r="AO66" s="64">
        <f t="shared" si="7"/>
        <v>-2.5031866417662783E-2</v>
      </c>
      <c r="AP66" s="64">
        <f t="shared" si="8"/>
        <v>-2.1557041151499673E-2</v>
      </c>
      <c r="AQ66" s="64">
        <f t="shared" si="9"/>
        <v>-2.9217507924134002E-2</v>
      </c>
      <c r="AR66" s="64">
        <f t="shared" si="10"/>
        <v>-3.5456342216152126E-2</v>
      </c>
      <c r="AS66" s="64">
        <f t="shared" si="11"/>
        <v>-1.1169068036693907E-2</v>
      </c>
    </row>
    <row r="67" spans="1:45" x14ac:dyDescent="0.2">
      <c r="A67" s="4">
        <v>65</v>
      </c>
      <c r="B67" s="6" t="s">
        <v>101</v>
      </c>
      <c r="C67" s="15"/>
      <c r="D67" s="15">
        <f>0.5*(Cy!C67+Cy!D67)*LN(M!D67/M!C67)</f>
        <v>1.9159946785416094E-2</v>
      </c>
      <c r="E67" s="15">
        <f>0.5*(Cy!D67+Cy!E67)*LN(M!E67/M!D67)</f>
        <v>1.8432887986150288E-2</v>
      </c>
      <c r="F67" s="15">
        <f>0.5*(Cy!E67+Cy!F67)*LN(M!F67/M!E67)</f>
        <v>8.6026780778758055E-3</v>
      </c>
      <c r="G67" s="15">
        <f>0.5*(Cy!F67+Cy!G67)*LN(M!G67/M!F67)</f>
        <v>2.607739141267305E-2</v>
      </c>
      <c r="H67" s="15">
        <f>0.5*(Cy!G67+Cy!H67)*LN(M!H67/M!G67)</f>
        <v>1.4988727726905094E-2</v>
      </c>
      <c r="I67" s="15">
        <f>0.5*(Cy!H67+Cy!I67)*LN(M!I67/M!H67)</f>
        <v>-1.6839581687859515E-2</v>
      </c>
      <c r="J67" s="15">
        <f>0.5*(Cy!I67+Cy!J67)*LN(M!J67/M!I67)</f>
        <v>3.9382782885378588E-2</v>
      </c>
      <c r="K67" s="15">
        <f>0.5*(Cy!J67+Cy!K67)*LN(M!K67/M!J67)</f>
        <v>2.7739097591763552E-2</v>
      </c>
      <c r="L67" s="15">
        <f>0.5*(Cy!K67+Cy!L67)*LN(M!L67/M!K67)</f>
        <v>1.7549327309357168E-2</v>
      </c>
      <c r="M67" s="15">
        <f>0.5*(Cy!L67+Cy!M67)*LN(M!M67/M!L67)</f>
        <v>4.0087482497775818E-3</v>
      </c>
      <c r="N67" s="15">
        <f>0.5*(Cy!M67+Cy!N67)*LN(M!N67/M!M67)</f>
        <v>-2.3800054331857045E-3</v>
      </c>
      <c r="O67" s="15">
        <f>0.5*(Cy!N67+Cy!O67)*LN(M!O67/M!N67)</f>
        <v>-1.0152284548952721E-2</v>
      </c>
      <c r="P67" s="15">
        <f>0.5*(Cy!O67+Cy!P67)*LN(M!P67/M!O67)</f>
        <v>2.026990512908256E-3</v>
      </c>
      <c r="Q67" s="15">
        <f>0.5*(Cy!P67+Cy!Q67)*LN(M!Q67/M!P67)</f>
        <v>-1.3495856181528754E-2</v>
      </c>
      <c r="R67" s="15">
        <f>0.5*(Cy!Q67+Cy!R67)*LN(M!R67/M!Q67)</f>
        <v>8.9889947045257833E-3</v>
      </c>
      <c r="S67" s="15">
        <f>0.5*(Cy!R67+Cy!S67)*LN(M!S67/M!R67)</f>
        <v>-9.8182987000937447E-3</v>
      </c>
      <c r="T67" s="15">
        <f>0.5*(Cy!S67+Cy!T67)*LN(M!T67/M!S67)</f>
        <v>8.9589510158705581E-3</v>
      </c>
      <c r="U67" s="15">
        <f>0.5*(Cy!T67+Cy!U67)*LN(M!U67/M!T67)</f>
        <v>2.1062677848099298E-2</v>
      </c>
      <c r="V67" s="15">
        <f>0.5*(Cy!U67+Cy!V67)*LN(M!V67/M!U67)</f>
        <v>2.5972823045047281E-2</v>
      </c>
      <c r="W67" s="15">
        <f>0.5*(Cy!V67+Cy!W67)*LN(M!W67/M!V67)</f>
        <v>4.275999227454242E-2</v>
      </c>
      <c r="X67" s="15">
        <f>0.5*(Cy!W67+Cy!X67)*LN(M!X67/M!W67)</f>
        <v>5.6660276599637238E-2</v>
      </c>
      <c r="Y67" s="15">
        <f>0.5*(Cy!X67+Cy!Y67)*LN(M!Y67/M!X67)</f>
        <v>4.4629945284835382E-2</v>
      </c>
      <c r="Z67" s="15">
        <f>0.5*(Cy!Y67+Cy!Z67)*LN(M!Z67/M!Y67)</f>
        <v>1.0374580140264123E-2</v>
      </c>
      <c r="AA67" s="15">
        <f>0.5*(Cy!Z67+Cy!AA67)*LN(M!AA67/M!Z67)</f>
        <v>-1.8218272759190079E-2</v>
      </c>
      <c r="AB67" s="15">
        <f>0.5*(Cy!AA67+Cy!AB67)*LN(M!AB67/M!AA67)</f>
        <v>1.0100232041228167E-2</v>
      </c>
      <c r="AC67" s="15">
        <f>0.5*(Cy!AB67+Cy!AC67)*LN(M!AC67/M!AB67)</f>
        <v>4.1305287188154557E-2</v>
      </c>
      <c r="AD67" s="15">
        <f>0.5*(Cy!AC67+Cy!AD67)*LN(M!AD67/M!AC67)</f>
        <v>2.4332223042119936E-2</v>
      </c>
      <c r="AE67" s="15">
        <f>0.5*(Cy!AD67+Cy!AE67)*LN(M!AE67/M!AD67)</f>
        <v>-4.0476468587651922E-2</v>
      </c>
      <c r="AF67" s="15"/>
      <c r="AH67" s="64">
        <f t="shared" si="0"/>
        <v>1.0252420703148945E-2</v>
      </c>
      <c r="AI67" s="64">
        <f t="shared" si="1"/>
        <v>1.7259990120618237E-2</v>
      </c>
      <c r="AJ67" s="64">
        <f t="shared" si="2"/>
        <v>-4.4900908426282358E-3</v>
      </c>
      <c r="AK67" s="64">
        <f t="shared" si="3"/>
        <v>3.1082944156639359E-2</v>
      </c>
      <c r="AL67" s="64">
        <f t="shared" si="4"/>
        <v>1.7638354379058429E-2</v>
      </c>
      <c r="AM67" s="64">
        <f t="shared" si="5"/>
        <v>-8.0721227727659928E-3</v>
      </c>
      <c r="AN67" s="64">
        <f t="shared" si="6"/>
        <v>6.384949638995001E-3</v>
      </c>
      <c r="AO67" s="64">
        <f t="shared" si="7"/>
        <v>1.895518726107975E-2</v>
      </c>
      <c r="AP67" s="64">
        <f t="shared" si="8"/>
        <v>2.2477911721148266E-2</v>
      </c>
      <c r="AQ67" s="64">
        <f t="shared" si="9"/>
        <v>1.1721621176784398E-2</v>
      </c>
      <c r="AR67" s="64">
        <f t="shared" si="10"/>
        <v>8.38701388087419E-3</v>
      </c>
      <c r="AS67" s="64">
        <f t="shared" si="11"/>
        <v>1.2687920260690802E-2</v>
      </c>
    </row>
    <row r="68" spans="1:45" x14ac:dyDescent="0.2">
      <c r="A68" s="4">
        <v>66</v>
      </c>
      <c r="B68" s="6" t="s">
        <v>102</v>
      </c>
      <c r="C68" s="15"/>
      <c r="D68" s="15">
        <f>0.5*(Cy!C68+Cy!D68)*LN(M!D68/M!C68)</f>
        <v>-8.9942964324734916E-3</v>
      </c>
      <c r="E68" s="15">
        <f>0.5*(Cy!D68+Cy!E68)*LN(M!E68/M!D68)</f>
        <v>4.9005406735298095E-2</v>
      </c>
      <c r="F68" s="15">
        <f>0.5*(Cy!E68+Cy!F68)*LN(M!F68/M!E68)</f>
        <v>-4.1441904298090922E-2</v>
      </c>
      <c r="G68" s="15">
        <f>0.5*(Cy!F68+Cy!G68)*LN(M!G68/M!F68)</f>
        <v>-4.6766845885912893E-2</v>
      </c>
      <c r="H68" s="15">
        <f>0.5*(Cy!G68+Cy!H68)*LN(M!H68/M!G68)</f>
        <v>-1.6116347023648461E-2</v>
      </c>
      <c r="I68" s="15">
        <f>0.5*(Cy!H68+Cy!I68)*LN(M!I68/M!H68)</f>
        <v>-2.4169692385339159E-5</v>
      </c>
      <c r="J68" s="15">
        <f>0.5*(Cy!I68+Cy!J68)*LN(M!J68/M!I68)</f>
        <v>-2.7720479157909619E-2</v>
      </c>
      <c r="K68" s="15">
        <f>0.5*(Cy!J68+Cy!K68)*LN(M!K68/M!J68)</f>
        <v>-2.4085697920562751E-2</v>
      </c>
      <c r="L68" s="15">
        <f>0.5*(Cy!K68+Cy!L68)*LN(M!L68/M!K68)</f>
        <v>-8.1478213107311105E-3</v>
      </c>
      <c r="M68" s="15">
        <f>0.5*(Cy!L68+Cy!M68)*LN(M!M68/M!L68)</f>
        <v>-7.928737734881848E-3</v>
      </c>
      <c r="N68" s="15">
        <f>0.5*(Cy!M68+Cy!N68)*LN(M!N68/M!M68)</f>
        <v>2.2605366016617157E-3</v>
      </c>
      <c r="O68" s="15">
        <f>0.5*(Cy!N68+Cy!O68)*LN(M!O68/M!N68)</f>
        <v>2.8748108669417556E-3</v>
      </c>
      <c r="P68" s="15">
        <f>0.5*(Cy!O68+Cy!P68)*LN(M!P68/M!O68)</f>
        <v>-3.8338628670312298E-2</v>
      </c>
      <c r="Q68" s="15">
        <f>0.5*(Cy!P68+Cy!Q68)*LN(M!Q68/M!P68)</f>
        <v>-2.8597134466564287E-2</v>
      </c>
      <c r="R68" s="15">
        <f>0.5*(Cy!Q68+Cy!R68)*LN(M!R68/M!Q68)</f>
        <v>-7.9773878057805406E-2</v>
      </c>
      <c r="S68" s="15">
        <f>0.5*(Cy!R68+Cy!S68)*LN(M!S68/M!R68)</f>
        <v>-1.1481192925313478E-2</v>
      </c>
      <c r="T68" s="15">
        <f>0.5*(Cy!S68+Cy!T68)*LN(M!T68/M!S68)</f>
        <v>4.859932927768465E-2</v>
      </c>
      <c r="U68" s="15">
        <f>0.5*(Cy!T68+Cy!U68)*LN(M!U68/M!T68)</f>
        <v>3.5896116718470331E-2</v>
      </c>
      <c r="V68" s="15">
        <f>0.5*(Cy!U68+Cy!V68)*LN(M!V68/M!U68)</f>
        <v>4.9141416349924763E-2</v>
      </c>
      <c r="W68" s="15">
        <f>0.5*(Cy!V68+Cy!W68)*LN(M!W68/M!V68)</f>
        <v>-2.7205996716150319E-2</v>
      </c>
      <c r="X68" s="15">
        <f>0.5*(Cy!W68+Cy!X68)*LN(M!X68/M!W68)</f>
        <v>9.3956428826860901E-4</v>
      </c>
      <c r="Y68" s="15">
        <f>0.5*(Cy!X68+Cy!Y68)*LN(M!Y68/M!X68)</f>
        <v>2.0458311115006303E-2</v>
      </c>
      <c r="Z68" s="15">
        <f>0.5*(Cy!Y68+Cy!Z68)*LN(M!Z68/M!Y68)</f>
        <v>1.2430125402658745E-2</v>
      </c>
      <c r="AA68" s="15">
        <f>0.5*(Cy!Z68+Cy!AA68)*LN(M!AA68/M!Z68)</f>
        <v>-7.5445834628465984E-3</v>
      </c>
      <c r="AB68" s="15">
        <f>0.5*(Cy!AA68+Cy!AB68)*LN(M!AB68/M!AA68)</f>
        <v>-3.7730405285161012E-3</v>
      </c>
      <c r="AC68" s="15">
        <f>0.5*(Cy!AB68+Cy!AC68)*LN(M!AC68/M!AB68)</f>
        <v>-3.6169386830155498E-2</v>
      </c>
      <c r="AD68" s="15">
        <f>0.5*(Cy!AC68+Cy!AD68)*LN(M!AD68/M!AC68)</f>
        <v>-5.9910331734359312E-3</v>
      </c>
      <c r="AE68" s="15">
        <f>0.5*(Cy!AD68+Cy!AE68)*LN(M!AE68/M!AD68)</f>
        <v>-2.8613466119445778E-3</v>
      </c>
      <c r="AF68" s="15"/>
      <c r="AH68" s="64">
        <f t="shared" ref="AH68:AH102" si="12">AVERAGE(E68:I68)</f>
        <v>-1.1068772032947904E-2</v>
      </c>
      <c r="AI68" s="64">
        <f t="shared" ref="AI68:AI102" si="13">AVERAGE(J68:N68)</f>
        <v>-1.3124439904484721E-2</v>
      </c>
      <c r="AJ68" s="64">
        <f t="shared" ref="AJ68:AJ102" si="14">AVERAGE(O68:S68)</f>
        <v>-3.1063204650610743E-2</v>
      </c>
      <c r="AK68" s="64">
        <f t="shared" ref="AK68:AK102" si="15">AVERAGE(T68:X68)</f>
        <v>2.1474085983639608E-2</v>
      </c>
      <c r="AL68" s="64">
        <f t="shared" ref="AL68:AL102" si="16">AVERAGE(Y68:AC68)</f>
        <v>-2.9197148607706296E-3</v>
      </c>
      <c r="AM68" s="64">
        <f t="shared" ref="AM68:AM102" si="17">AVERAGE(AD68:AE68)</f>
        <v>-4.4261898926902547E-3</v>
      </c>
      <c r="AN68" s="64">
        <f t="shared" ref="AN68:AN102" si="18">AVERAGE(J68:S68)</f>
        <v>-2.209382227754773E-2</v>
      </c>
      <c r="AO68" s="64">
        <f t="shared" ref="AO68:AO102" si="19">AVERAGE(T68:AE68)</f>
        <v>6.9932896524137018E-3</v>
      </c>
      <c r="AP68" s="64">
        <f t="shared" ref="AP68:AP102" si="20">AVERAGE(T68:AB68)</f>
        <v>1.4326804716055602E-2</v>
      </c>
      <c r="AQ68" s="64">
        <f t="shared" ref="AQ68:AQ102" si="21">AVERAGE(Y68:AB68)</f>
        <v>5.3927031315755877E-3</v>
      </c>
      <c r="AR68" s="64">
        <f t="shared" ref="AR68:AR102" si="22">AVERAGE(AC68:AE68)</f>
        <v>-1.5007255538512003E-2</v>
      </c>
      <c r="AS68" s="64">
        <f t="shared" ref="AS68:AS102" si="23">AVERAGE(E68:AE68)</f>
        <v>-7.1245410041204599E-3</v>
      </c>
    </row>
    <row r="69" spans="1:45" x14ac:dyDescent="0.2">
      <c r="A69" s="4">
        <v>67</v>
      </c>
      <c r="B69" s="6" t="s">
        <v>103</v>
      </c>
      <c r="C69" s="15"/>
      <c r="D69" s="15">
        <f>0.5*(Cy!C69+Cy!D69)*LN(M!D69/M!C69)</f>
        <v>3.0604816633593532E-2</v>
      </c>
      <c r="E69" s="15">
        <f>0.5*(Cy!D69+Cy!E69)*LN(M!E69/M!D69)</f>
        <v>9.0640827543022034E-3</v>
      </c>
      <c r="F69" s="15">
        <f>0.5*(Cy!E69+Cy!F69)*LN(M!F69/M!E69)</f>
        <v>-3.5616226116348924E-2</v>
      </c>
      <c r="G69" s="15">
        <f>0.5*(Cy!F69+Cy!G69)*LN(M!G69/M!F69)</f>
        <v>-1.0502047245088937E-2</v>
      </c>
      <c r="H69" s="15">
        <f>0.5*(Cy!G69+Cy!H69)*LN(M!H69/M!G69)</f>
        <v>-1.6501830871482326E-2</v>
      </c>
      <c r="I69" s="15">
        <f>0.5*(Cy!H69+Cy!I69)*LN(M!I69/M!H69)</f>
        <v>-2.3166638532024868E-2</v>
      </c>
      <c r="J69" s="15">
        <f>0.5*(Cy!I69+Cy!J69)*LN(M!J69/M!I69)</f>
        <v>-2.2586713462905379E-2</v>
      </c>
      <c r="K69" s="15">
        <f>0.5*(Cy!J69+Cy!K69)*LN(M!K69/M!J69)</f>
        <v>-3.5830916668902847E-2</v>
      </c>
      <c r="L69" s="15">
        <f>0.5*(Cy!K69+Cy!L69)*LN(M!L69/M!K69)</f>
        <v>-4.6162651446264844E-2</v>
      </c>
      <c r="M69" s="15">
        <f>0.5*(Cy!L69+Cy!M69)*LN(M!M69/M!L69)</f>
        <v>-4.2438212231648779E-2</v>
      </c>
      <c r="N69" s="15">
        <f>0.5*(Cy!M69+Cy!N69)*LN(M!N69/M!M69)</f>
        <v>-2.7055432892614958E-2</v>
      </c>
      <c r="O69" s="15">
        <f>0.5*(Cy!N69+Cy!O69)*LN(M!O69/M!N69)</f>
        <v>-6.1518635670376277E-2</v>
      </c>
      <c r="P69" s="15">
        <f>0.5*(Cy!O69+Cy!P69)*LN(M!P69/M!O69)</f>
        <v>-4.1656939539165896E-2</v>
      </c>
      <c r="Q69" s="15">
        <f>0.5*(Cy!P69+Cy!Q69)*LN(M!Q69/M!P69)</f>
        <v>-4.4479906613541544E-2</v>
      </c>
      <c r="R69" s="15">
        <f>0.5*(Cy!Q69+Cy!R69)*LN(M!R69/M!Q69)</f>
        <v>5.2495730255305911E-3</v>
      </c>
      <c r="S69" s="15">
        <f>0.5*(Cy!R69+Cy!S69)*LN(M!S69/M!R69)</f>
        <v>-2.2858646163233791E-2</v>
      </c>
      <c r="T69" s="15">
        <f>0.5*(Cy!S69+Cy!T69)*LN(M!T69/M!S69)</f>
        <v>8.2883052003195519E-3</v>
      </c>
      <c r="U69" s="15">
        <f>0.5*(Cy!T69+Cy!U69)*LN(M!U69/M!T69)</f>
        <v>-2.179058152196775E-2</v>
      </c>
      <c r="V69" s="15">
        <f>0.5*(Cy!U69+Cy!V69)*LN(M!V69/M!U69)</f>
        <v>3.2366434589804309E-2</v>
      </c>
      <c r="W69" s="15">
        <f>0.5*(Cy!V69+Cy!W69)*LN(M!W69/M!V69)</f>
        <v>-2.5911433774956142E-2</v>
      </c>
      <c r="X69" s="15">
        <f>0.5*(Cy!W69+Cy!X69)*LN(M!X69/M!W69)</f>
        <v>-1.0232155104928474E-2</v>
      </c>
      <c r="Y69" s="15">
        <f>0.5*(Cy!X69+Cy!Y69)*LN(M!Y69/M!X69)</f>
        <v>2.0012294475113501E-2</v>
      </c>
      <c r="Z69" s="15">
        <f>0.5*(Cy!Y69+Cy!Z69)*LN(M!Z69/M!Y69)</f>
        <v>-5.3369438775890069E-3</v>
      </c>
      <c r="AA69" s="15">
        <f>0.5*(Cy!Z69+Cy!AA69)*LN(M!AA69/M!Z69)</f>
        <v>8.5903459687253717E-3</v>
      </c>
      <c r="AB69" s="15">
        <f>0.5*(Cy!AA69+Cy!AB69)*LN(M!AB69/M!AA69)</f>
        <v>1.407760210677019E-2</v>
      </c>
      <c r="AC69" s="15">
        <f>0.5*(Cy!AB69+Cy!AC69)*LN(M!AC69/M!AB69)</f>
        <v>1.0654150102792666E-2</v>
      </c>
      <c r="AD69" s="15">
        <f>0.5*(Cy!AC69+Cy!AD69)*LN(M!AD69/M!AC69)</f>
        <v>4.3688423916690344E-3</v>
      </c>
      <c r="AE69" s="15">
        <f>0.5*(Cy!AD69+Cy!AE69)*LN(M!AE69/M!AD69)</f>
        <v>-2.0989324074773094E-2</v>
      </c>
      <c r="AF69" s="15"/>
      <c r="AH69" s="64">
        <f t="shared" si="12"/>
        <v>-1.5344532002128569E-2</v>
      </c>
      <c r="AI69" s="64">
        <f t="shared" si="13"/>
        <v>-3.4814785340467357E-2</v>
      </c>
      <c r="AJ69" s="64">
        <f t="shared" si="14"/>
        <v>-3.3052910992157389E-2</v>
      </c>
      <c r="AK69" s="64">
        <f t="shared" si="15"/>
        <v>-3.4558861223457013E-3</v>
      </c>
      <c r="AL69" s="64">
        <f t="shared" si="16"/>
        <v>9.5994897551625429E-3</v>
      </c>
      <c r="AM69" s="64">
        <f t="shared" si="17"/>
        <v>-8.3102408415520294E-3</v>
      </c>
      <c r="AN69" s="64">
        <f t="shared" si="18"/>
        <v>-3.3933848166312376E-2</v>
      </c>
      <c r="AO69" s="64">
        <f t="shared" si="19"/>
        <v>1.1747947067483461E-3</v>
      </c>
      <c r="AP69" s="64">
        <f t="shared" si="20"/>
        <v>2.2293186734768386E-3</v>
      </c>
      <c r="AQ69" s="64">
        <f t="shared" si="21"/>
        <v>9.3358246682550133E-3</v>
      </c>
      <c r="AR69" s="64">
        <f t="shared" si="22"/>
        <v>-1.9887771934371315E-3</v>
      </c>
      <c r="AS69" s="64">
        <f t="shared" si="23"/>
        <v>-1.4887540933066167E-2</v>
      </c>
    </row>
    <row r="70" spans="1:45" x14ac:dyDescent="0.2">
      <c r="A70" s="4">
        <v>68</v>
      </c>
      <c r="B70" s="6" t="s">
        <v>104</v>
      </c>
      <c r="C70" s="15"/>
      <c r="D70" s="15">
        <f>0.5*(Cy!C70+Cy!D70)*LN(M!D70/M!C70)</f>
        <v>1.8837056996599159E-2</v>
      </c>
      <c r="E70" s="15">
        <f>0.5*(Cy!D70+Cy!E70)*LN(M!E70/M!D70)</f>
        <v>1.7776955723285429E-2</v>
      </c>
      <c r="F70" s="15">
        <f>0.5*(Cy!E70+Cy!F70)*LN(M!F70/M!E70)</f>
        <v>1.3722298457680476E-2</v>
      </c>
      <c r="G70" s="15">
        <f>0.5*(Cy!F70+Cy!G70)*LN(M!G70/M!F70)</f>
        <v>-1.3412485941930235E-2</v>
      </c>
      <c r="H70" s="15">
        <f>0.5*(Cy!G70+Cy!H70)*LN(M!H70/M!G70)</f>
        <v>1.7822347385015709E-2</v>
      </c>
      <c r="I70" s="15">
        <f>0.5*(Cy!H70+Cy!I70)*LN(M!I70/M!H70)</f>
        <v>-4.4900714168864125E-3</v>
      </c>
      <c r="J70" s="15">
        <f>0.5*(Cy!I70+Cy!J70)*LN(M!J70/M!I70)</f>
        <v>1.7960842369921383E-2</v>
      </c>
      <c r="K70" s="15">
        <f>0.5*(Cy!J70+Cy!K70)*LN(M!K70/M!J70)</f>
        <v>1.5285191065459343E-2</v>
      </c>
      <c r="L70" s="15">
        <f>0.5*(Cy!K70+Cy!L70)*LN(M!L70/M!K70)</f>
        <v>1.9414900123468269E-2</v>
      </c>
      <c r="M70" s="15">
        <f>0.5*(Cy!L70+Cy!M70)*LN(M!M70/M!L70)</f>
        <v>7.3544149995114546E-3</v>
      </c>
      <c r="N70" s="15">
        <f>0.5*(Cy!M70+Cy!N70)*LN(M!N70/M!M70)</f>
        <v>7.2346195351364384E-2</v>
      </c>
      <c r="O70" s="15">
        <f>0.5*(Cy!N70+Cy!O70)*LN(M!O70/M!N70)</f>
        <v>4.366877071734809E-3</v>
      </c>
      <c r="P70" s="15">
        <f>0.5*(Cy!O70+Cy!P70)*LN(M!P70/M!O70)</f>
        <v>-1.817732389312526E-2</v>
      </c>
      <c r="Q70" s="15">
        <f>0.5*(Cy!P70+Cy!Q70)*LN(M!Q70/M!P70)</f>
        <v>9.442073548003257E-4</v>
      </c>
      <c r="R70" s="15">
        <f>0.5*(Cy!Q70+Cy!R70)*LN(M!R70/M!Q70)</f>
        <v>-0.11657394516428443</v>
      </c>
      <c r="S70" s="15">
        <f>0.5*(Cy!R70+Cy!S70)*LN(M!S70/M!R70)</f>
        <v>2.0289481931419391E-2</v>
      </c>
      <c r="T70" s="15">
        <f>0.5*(Cy!S70+Cy!T70)*LN(M!T70/M!S70)</f>
        <v>-1.4433259930675341E-2</v>
      </c>
      <c r="U70" s="15">
        <f>0.5*(Cy!T70+Cy!U70)*LN(M!U70/M!T70)</f>
        <v>-1.2839068391728119E-2</v>
      </c>
      <c r="V70" s="15">
        <f>0.5*(Cy!U70+Cy!V70)*LN(M!V70/M!U70)</f>
        <v>-2.666522682530537E-3</v>
      </c>
      <c r="W70" s="15">
        <f>0.5*(Cy!V70+Cy!W70)*LN(M!W70/M!V70)</f>
        <v>-4.937852561127596E-2</v>
      </c>
      <c r="X70" s="15">
        <f>0.5*(Cy!W70+Cy!X70)*LN(M!X70/M!W70)</f>
        <v>-2.9680889460910981E-2</v>
      </c>
      <c r="Y70" s="15">
        <f>0.5*(Cy!X70+Cy!Y70)*LN(M!Y70/M!X70)</f>
        <v>7.9646662780170734E-3</v>
      </c>
      <c r="Z70" s="15">
        <f>0.5*(Cy!Y70+Cy!Z70)*LN(M!Z70/M!Y70)</f>
        <v>5.5230586774850342E-3</v>
      </c>
      <c r="AA70" s="15">
        <f>0.5*(Cy!Z70+Cy!AA70)*LN(M!AA70/M!Z70)</f>
        <v>7.1629482400885972E-3</v>
      </c>
      <c r="AB70" s="15">
        <f>0.5*(Cy!AA70+Cy!AB70)*LN(M!AB70/M!AA70)</f>
        <v>-1.5476358797029154E-2</v>
      </c>
      <c r="AC70" s="15">
        <f>0.5*(Cy!AB70+Cy!AC70)*LN(M!AC70/M!AB70)</f>
        <v>-2.1020199618645322E-2</v>
      </c>
      <c r="AD70" s="15">
        <f>0.5*(Cy!AC70+Cy!AD70)*LN(M!AD70/M!AC70)</f>
        <v>1.7678344629861925E-2</v>
      </c>
      <c r="AE70" s="15">
        <f>0.5*(Cy!AD70+Cy!AE70)*LN(M!AE70/M!AD70)</f>
        <v>1.851314814930512E-2</v>
      </c>
      <c r="AF70" s="15"/>
      <c r="AH70" s="64">
        <f t="shared" si="12"/>
        <v>6.2838088414329928E-3</v>
      </c>
      <c r="AI70" s="64">
        <f t="shared" si="13"/>
        <v>2.6472308781944964E-2</v>
      </c>
      <c r="AJ70" s="64">
        <f t="shared" si="14"/>
        <v>-2.1830140539891036E-2</v>
      </c>
      <c r="AK70" s="64">
        <f t="shared" si="15"/>
        <v>-2.1799653215424188E-2</v>
      </c>
      <c r="AL70" s="64">
        <f t="shared" si="16"/>
        <v>-3.1691770440167542E-3</v>
      </c>
      <c r="AM70" s="64">
        <f t="shared" si="17"/>
        <v>1.8095746389583521E-2</v>
      </c>
      <c r="AN70" s="64">
        <f t="shared" si="18"/>
        <v>2.3210841210269651E-3</v>
      </c>
      <c r="AO70" s="64">
        <f t="shared" si="19"/>
        <v>-7.3877215431698041E-3</v>
      </c>
      <c r="AP70" s="64">
        <f t="shared" si="20"/>
        <v>-1.1535994630951042E-2</v>
      </c>
      <c r="AQ70" s="64">
        <f t="shared" si="21"/>
        <v>1.2935785996403878E-3</v>
      </c>
      <c r="AR70" s="64">
        <f t="shared" si="22"/>
        <v>5.0570977201739075E-3</v>
      </c>
      <c r="AS70" s="64">
        <f t="shared" si="23"/>
        <v>-1.2601027074297414E-3</v>
      </c>
    </row>
    <row r="71" spans="1:45" x14ac:dyDescent="0.2">
      <c r="A71" s="4">
        <v>69</v>
      </c>
      <c r="B71" s="6" t="s">
        <v>105</v>
      </c>
      <c r="C71" s="15"/>
      <c r="D71" s="15">
        <f>0.5*(Cy!C71+Cy!D71)*LN(M!D71/M!C71)</f>
        <v>1.1781124849751695E-2</v>
      </c>
      <c r="E71" s="15">
        <f>0.5*(Cy!D71+Cy!E71)*LN(M!E71/M!D71)</f>
        <v>6.1845159340792157E-3</v>
      </c>
      <c r="F71" s="15">
        <f>0.5*(Cy!E71+Cy!F71)*LN(M!F71/M!E71)</f>
        <v>-6.2812208900715014E-3</v>
      </c>
      <c r="G71" s="15">
        <f>0.5*(Cy!F71+Cy!G71)*LN(M!G71/M!F71)</f>
        <v>1.1657524071791698E-2</v>
      </c>
      <c r="H71" s="15">
        <f>0.5*(Cy!G71+Cy!H71)*LN(M!H71/M!G71)</f>
        <v>-2.3210853892013429E-4</v>
      </c>
      <c r="I71" s="15">
        <f>0.5*(Cy!H71+Cy!I71)*LN(M!I71/M!H71)</f>
        <v>5.5342855419568343E-3</v>
      </c>
      <c r="J71" s="15">
        <f>0.5*(Cy!I71+Cy!J71)*LN(M!J71/M!I71)</f>
        <v>1.8222168812293035E-2</v>
      </c>
      <c r="K71" s="15">
        <f>0.5*(Cy!J71+Cy!K71)*LN(M!K71/M!J71)</f>
        <v>7.6864825666206737E-3</v>
      </c>
      <c r="L71" s="15">
        <f>0.5*(Cy!K71+Cy!L71)*LN(M!L71/M!K71)</f>
        <v>1.3776663245247813E-2</v>
      </c>
      <c r="M71" s="15">
        <f>0.5*(Cy!L71+Cy!M71)*LN(M!M71/M!L71)</f>
        <v>2.430001562623327E-3</v>
      </c>
      <c r="N71" s="15">
        <f>0.5*(Cy!M71+Cy!N71)*LN(M!N71/M!M71)</f>
        <v>2.2822889657965095E-3</v>
      </c>
      <c r="O71" s="15">
        <f>0.5*(Cy!N71+Cy!O71)*LN(M!O71/M!N71)</f>
        <v>1.9834580410881618E-2</v>
      </c>
      <c r="P71" s="15">
        <f>0.5*(Cy!O71+Cy!P71)*LN(M!P71/M!O71)</f>
        <v>4.3261718488878095E-2</v>
      </c>
      <c r="Q71" s="15">
        <f>0.5*(Cy!P71+Cy!Q71)*LN(M!Q71/M!P71)</f>
        <v>2.9541062504439233E-2</v>
      </c>
      <c r="R71" s="15">
        <f>0.5*(Cy!Q71+Cy!R71)*LN(M!R71/M!Q71)</f>
        <v>5.1861477307628877E-2</v>
      </c>
      <c r="S71" s="15">
        <f>0.5*(Cy!R71+Cy!S71)*LN(M!S71/M!R71)</f>
        <v>3.9863298240444177E-2</v>
      </c>
      <c r="T71" s="15">
        <f>0.5*(Cy!S71+Cy!T71)*LN(M!T71/M!S71)</f>
        <v>2.2302835113171215E-2</v>
      </c>
      <c r="U71" s="15">
        <f>0.5*(Cy!T71+Cy!U71)*LN(M!U71/M!T71)</f>
        <v>1.9066008933603773E-2</v>
      </c>
      <c r="V71" s="15">
        <f>0.5*(Cy!U71+Cy!V71)*LN(M!V71/M!U71)</f>
        <v>3.1226249074176132E-2</v>
      </c>
      <c r="W71" s="15">
        <f>0.5*(Cy!V71+Cy!W71)*LN(M!W71/M!V71)</f>
        <v>6.359872178591605E-3</v>
      </c>
      <c r="X71" s="15">
        <f>0.5*(Cy!W71+Cy!X71)*LN(M!X71/M!W71)</f>
        <v>1.463742246332121E-2</v>
      </c>
      <c r="Y71" s="15">
        <f>0.5*(Cy!X71+Cy!Y71)*LN(M!Y71/M!X71)</f>
        <v>-9.3807223741692377E-4</v>
      </c>
      <c r="Z71" s="15">
        <f>0.5*(Cy!Y71+Cy!Z71)*LN(M!Z71/M!Y71)</f>
        <v>-4.2560783509588652E-3</v>
      </c>
      <c r="AA71" s="15">
        <f>0.5*(Cy!Z71+Cy!AA71)*LN(M!AA71/M!Z71)</f>
        <v>2.3730968679235975E-2</v>
      </c>
      <c r="AB71" s="15">
        <f>0.5*(Cy!AA71+Cy!AB71)*LN(M!AB71/M!AA71)</f>
        <v>1.2089293481335616E-2</v>
      </c>
      <c r="AC71" s="15">
        <f>0.5*(Cy!AB71+Cy!AC71)*LN(M!AC71/M!AB71)</f>
        <v>2.7684707591601378E-2</v>
      </c>
      <c r="AD71" s="15">
        <f>0.5*(Cy!AC71+Cy!AD71)*LN(M!AD71/M!AC71)</f>
        <v>7.6718673264841849E-3</v>
      </c>
      <c r="AE71" s="15">
        <f>0.5*(Cy!AD71+Cy!AE71)*LN(M!AE71/M!AD71)</f>
        <v>2.0304470740626086E-2</v>
      </c>
      <c r="AF71" s="15"/>
      <c r="AH71" s="64">
        <f t="shared" si="12"/>
        <v>3.3725992237672226E-3</v>
      </c>
      <c r="AI71" s="64">
        <f t="shared" si="13"/>
        <v>8.8795210305162731E-3</v>
      </c>
      <c r="AJ71" s="64">
        <f t="shared" si="14"/>
        <v>3.6872427390454397E-2</v>
      </c>
      <c r="AK71" s="64">
        <f t="shared" si="15"/>
        <v>1.8718477552572787E-2</v>
      </c>
      <c r="AL71" s="64">
        <f t="shared" si="16"/>
        <v>1.1662163832759437E-2</v>
      </c>
      <c r="AM71" s="64">
        <f t="shared" si="17"/>
        <v>1.3988169033555136E-2</v>
      </c>
      <c r="AN71" s="64">
        <f t="shared" si="18"/>
        <v>2.2875974210485338E-2</v>
      </c>
      <c r="AO71" s="64">
        <f t="shared" si="19"/>
        <v>1.4989962082814281E-2</v>
      </c>
      <c r="AP71" s="64">
        <f t="shared" si="20"/>
        <v>1.3802055481673304E-2</v>
      </c>
      <c r="AQ71" s="64">
        <f t="shared" si="21"/>
        <v>7.6565278930489505E-3</v>
      </c>
      <c r="AR71" s="64">
        <f t="shared" si="22"/>
        <v>1.8553681886237215E-2</v>
      </c>
      <c r="AS71" s="64">
        <f t="shared" si="23"/>
        <v>1.5759343822868924E-2</v>
      </c>
    </row>
    <row r="72" spans="1:45" x14ac:dyDescent="0.2">
      <c r="A72" s="4">
        <v>70</v>
      </c>
      <c r="B72" s="6" t="s">
        <v>106</v>
      </c>
      <c r="C72" s="15"/>
      <c r="D72" s="15">
        <f>0.5*(Cy!C72+Cy!D72)*LN(M!D72/M!C72)</f>
        <v>-4.7912625522661878E-3</v>
      </c>
      <c r="E72" s="15">
        <f>0.5*(Cy!D72+Cy!E72)*LN(M!E72/M!D72)</f>
        <v>4.277521922775156E-3</v>
      </c>
      <c r="F72" s="15">
        <f>0.5*(Cy!E72+Cy!F72)*LN(M!F72/M!E72)</f>
        <v>-8.8545253057246195E-3</v>
      </c>
      <c r="G72" s="15">
        <f>0.5*(Cy!F72+Cy!G72)*LN(M!G72/M!F72)</f>
        <v>-6.6814868083043882E-3</v>
      </c>
      <c r="H72" s="15">
        <f>0.5*(Cy!G72+Cy!H72)*LN(M!H72/M!G72)</f>
        <v>-1.6293297606384663E-2</v>
      </c>
      <c r="I72" s="15">
        <f>0.5*(Cy!H72+Cy!I72)*LN(M!I72/M!H72)</f>
        <v>2.4265547749159191E-2</v>
      </c>
      <c r="J72" s="15">
        <f>0.5*(Cy!I72+Cy!J72)*LN(M!J72/M!I72)</f>
        <v>7.2257074847262084E-3</v>
      </c>
      <c r="K72" s="15">
        <f>0.5*(Cy!J72+Cy!K72)*LN(M!K72/M!J72)</f>
        <v>1.1708487699760254E-3</v>
      </c>
      <c r="L72" s="15">
        <f>0.5*(Cy!K72+Cy!L72)*LN(M!L72/M!K72)</f>
        <v>5.8002074118649032E-3</v>
      </c>
      <c r="M72" s="15">
        <f>0.5*(Cy!L72+Cy!M72)*LN(M!M72/M!L72)</f>
        <v>8.7767375669307712E-3</v>
      </c>
      <c r="N72" s="15">
        <f>0.5*(Cy!M72+Cy!N72)*LN(M!N72/M!M72)</f>
        <v>-1.7200833073072512E-2</v>
      </c>
      <c r="O72" s="15">
        <f>0.5*(Cy!N72+Cy!O72)*LN(M!O72/M!N72)</f>
        <v>-5.6787576641912658E-3</v>
      </c>
      <c r="P72" s="15">
        <f>0.5*(Cy!O72+Cy!P72)*LN(M!P72/M!O72)</f>
        <v>-6.4041099361375553E-3</v>
      </c>
      <c r="Q72" s="15">
        <f>0.5*(Cy!P72+Cy!Q72)*LN(M!Q72/M!P72)</f>
        <v>-1.2568261082653326E-2</v>
      </c>
      <c r="R72" s="15">
        <f>0.5*(Cy!Q72+Cy!R72)*LN(M!R72/M!Q72)</f>
        <v>-1.2330059054841781E-2</v>
      </c>
      <c r="S72" s="15">
        <f>0.5*(Cy!R72+Cy!S72)*LN(M!S72/M!R72)</f>
        <v>-1.1245765383719325E-2</v>
      </c>
      <c r="T72" s="15">
        <f>0.5*(Cy!S72+Cy!T72)*LN(M!T72/M!S72)</f>
        <v>-1.7212207207053517E-2</v>
      </c>
      <c r="U72" s="15">
        <f>0.5*(Cy!T72+Cy!U72)*LN(M!U72/M!T72)</f>
        <v>1.7444991482568048E-2</v>
      </c>
      <c r="V72" s="15">
        <f>0.5*(Cy!U72+Cy!V72)*LN(M!V72/M!U72)</f>
        <v>1.5764582067775861E-2</v>
      </c>
      <c r="W72" s="15">
        <f>0.5*(Cy!V72+Cy!W72)*LN(M!W72/M!V72)</f>
        <v>5.9957689903518028E-4</v>
      </c>
      <c r="X72" s="15">
        <f>0.5*(Cy!W72+Cy!X72)*LN(M!X72/M!W72)</f>
        <v>2.2614728456477041E-2</v>
      </c>
      <c r="Y72" s="15">
        <f>0.5*(Cy!X72+Cy!Y72)*LN(M!Y72/M!X72)</f>
        <v>9.7452320311368097E-3</v>
      </c>
      <c r="Z72" s="15">
        <f>0.5*(Cy!Y72+Cy!Z72)*LN(M!Z72/M!Y72)</f>
        <v>8.3483938620452121E-3</v>
      </c>
      <c r="AA72" s="15">
        <f>0.5*(Cy!Z72+Cy!AA72)*LN(M!AA72/M!Z72)</f>
        <v>-3.3043344691263523E-3</v>
      </c>
      <c r="AB72" s="15">
        <f>0.5*(Cy!AA72+Cy!AB72)*LN(M!AB72/M!AA72)</f>
        <v>8.7572760722509965E-3</v>
      </c>
      <c r="AC72" s="15">
        <f>0.5*(Cy!AB72+Cy!AC72)*LN(M!AC72/M!AB72)</f>
        <v>-4.392021385331827E-2</v>
      </c>
      <c r="AD72" s="15">
        <f>0.5*(Cy!AC72+Cy!AD72)*LN(M!AD72/M!AC72)</f>
        <v>-4.0132632350919059E-2</v>
      </c>
      <c r="AE72" s="15">
        <f>0.5*(Cy!AD72+Cy!AE72)*LN(M!AE72/M!AD72)</f>
        <v>6.8224525806858958E-3</v>
      </c>
      <c r="AF72" s="15"/>
      <c r="AH72" s="64">
        <f t="shared" si="12"/>
        <v>-6.572480096958648E-4</v>
      </c>
      <c r="AI72" s="64">
        <f t="shared" si="13"/>
        <v>1.1545336320850793E-3</v>
      </c>
      <c r="AJ72" s="64">
        <f t="shared" si="14"/>
        <v>-9.6453906243086501E-3</v>
      </c>
      <c r="AK72" s="64">
        <f t="shared" si="15"/>
        <v>7.842334339760523E-3</v>
      </c>
      <c r="AL72" s="64">
        <f t="shared" si="16"/>
        <v>-4.0747292714023208E-3</v>
      </c>
      <c r="AM72" s="64">
        <f t="shared" si="17"/>
        <v>-1.6655089885116582E-2</v>
      </c>
      <c r="AN72" s="64">
        <f t="shared" si="18"/>
        <v>-4.2454284961117861E-3</v>
      </c>
      <c r="AO72" s="64">
        <f t="shared" si="19"/>
        <v>-1.2060128690368471E-3</v>
      </c>
      <c r="AP72" s="64">
        <f t="shared" si="20"/>
        <v>6.9731376883454743E-3</v>
      </c>
      <c r="AQ72" s="64">
        <f t="shared" si="21"/>
        <v>5.8866418740766667E-3</v>
      </c>
      <c r="AR72" s="64">
        <f t="shared" si="22"/>
        <v>-2.5743464541183814E-2</v>
      </c>
      <c r="AS72" s="64">
        <f t="shared" si="23"/>
        <v>-2.2300992384459016E-3</v>
      </c>
    </row>
    <row r="73" spans="1:45" x14ac:dyDescent="0.2">
      <c r="A73" s="4">
        <v>71</v>
      </c>
      <c r="B73" s="6" t="s">
        <v>107</v>
      </c>
      <c r="C73" s="15"/>
      <c r="D73" s="15">
        <f>0.5*(Cy!C73+Cy!D73)*LN(M!D73/M!C73)</f>
        <v>2.684817652582127E-2</v>
      </c>
      <c r="E73" s="15">
        <f>0.5*(Cy!D73+Cy!E73)*LN(M!E73/M!D73)</f>
        <v>-4.0807611147091576E-2</v>
      </c>
      <c r="F73" s="15">
        <f>0.5*(Cy!E73+Cy!F73)*LN(M!F73/M!E73)</f>
        <v>-6.309115445429888E-3</v>
      </c>
      <c r="G73" s="15">
        <f>0.5*(Cy!F73+Cy!G73)*LN(M!G73/M!F73)</f>
        <v>-5.3479778336017044E-3</v>
      </c>
      <c r="H73" s="15">
        <f>0.5*(Cy!G73+Cy!H73)*LN(M!H73/M!G73)</f>
        <v>5.4873358323619661E-3</v>
      </c>
      <c r="I73" s="15">
        <f>0.5*(Cy!H73+Cy!I73)*LN(M!I73/M!H73)</f>
        <v>7.0786010004767058E-3</v>
      </c>
      <c r="J73" s="15">
        <f>0.5*(Cy!I73+Cy!J73)*LN(M!J73/M!I73)</f>
        <v>-1.6909677503158201E-2</v>
      </c>
      <c r="K73" s="15">
        <f>0.5*(Cy!J73+Cy!K73)*LN(M!K73/M!J73)</f>
        <v>-6.8862450095377127E-3</v>
      </c>
      <c r="L73" s="15">
        <f>0.5*(Cy!K73+Cy!L73)*LN(M!L73/M!K73)</f>
        <v>1.6047048355792199E-2</v>
      </c>
      <c r="M73" s="15">
        <f>0.5*(Cy!L73+Cy!M73)*LN(M!M73/M!L73)</f>
        <v>1.0588473157783279E-2</v>
      </c>
      <c r="N73" s="15">
        <f>0.5*(Cy!M73+Cy!N73)*LN(M!N73/M!M73)</f>
        <v>-1.704794116260816E-2</v>
      </c>
      <c r="O73" s="15">
        <f>0.5*(Cy!N73+Cy!O73)*LN(M!O73/M!N73)</f>
        <v>-3.8394587621318851E-2</v>
      </c>
      <c r="P73" s="15">
        <f>0.5*(Cy!O73+Cy!P73)*LN(M!P73/M!O73)</f>
        <v>-1.1201867460389092E-2</v>
      </c>
      <c r="Q73" s="15">
        <f>0.5*(Cy!P73+Cy!Q73)*LN(M!Q73/M!P73)</f>
        <v>7.6216524306420815E-3</v>
      </c>
      <c r="R73" s="15">
        <f>0.5*(Cy!Q73+Cy!R73)*LN(M!R73/M!Q73)</f>
        <v>5.8443261105396629E-4</v>
      </c>
      <c r="S73" s="15">
        <f>0.5*(Cy!R73+Cy!S73)*LN(M!S73/M!R73)</f>
        <v>-4.083127530313703E-2</v>
      </c>
      <c r="T73" s="15">
        <f>0.5*(Cy!S73+Cy!T73)*LN(M!T73/M!S73)</f>
        <v>-2.9459545296781728E-2</v>
      </c>
      <c r="U73" s="15">
        <f>0.5*(Cy!T73+Cy!U73)*LN(M!U73/M!T73)</f>
        <v>-6.324878329009349E-4</v>
      </c>
      <c r="V73" s="15">
        <f>0.5*(Cy!U73+Cy!V73)*LN(M!V73/M!U73)</f>
        <v>-8.6127687756385048E-4</v>
      </c>
      <c r="W73" s="15">
        <f>0.5*(Cy!V73+Cy!W73)*LN(M!W73/M!V73)</f>
        <v>-4.0091779537792241E-3</v>
      </c>
      <c r="X73" s="15">
        <f>0.5*(Cy!W73+Cy!X73)*LN(M!X73/M!W73)</f>
        <v>6.8554945094528421E-3</v>
      </c>
      <c r="Y73" s="15">
        <f>0.5*(Cy!X73+Cy!Y73)*LN(M!Y73/M!X73)</f>
        <v>2.4224894574335017E-2</v>
      </c>
      <c r="Z73" s="15">
        <f>0.5*(Cy!Y73+Cy!Z73)*LN(M!Z73/M!Y73)</f>
        <v>-9.8175558067257664E-3</v>
      </c>
      <c r="AA73" s="15">
        <f>0.5*(Cy!Z73+Cy!AA73)*LN(M!AA73/M!Z73)</f>
        <v>-7.6231362972801553E-3</v>
      </c>
      <c r="AB73" s="15">
        <f>0.5*(Cy!AA73+Cy!AB73)*LN(M!AB73/M!AA73)</f>
        <v>7.3360767018429817E-3</v>
      </c>
      <c r="AC73" s="15">
        <f>0.5*(Cy!AB73+Cy!AC73)*LN(M!AC73/M!AB73)</f>
        <v>-1.5674994372685417E-3</v>
      </c>
      <c r="AD73" s="15">
        <f>0.5*(Cy!AC73+Cy!AD73)*LN(M!AD73/M!AC73)</f>
        <v>-7.8790295566102935E-3</v>
      </c>
      <c r="AE73" s="15">
        <f>0.5*(Cy!AD73+Cy!AE73)*LN(M!AE73/M!AD73)</f>
        <v>-2.4611292684372333E-2</v>
      </c>
      <c r="AF73" s="15"/>
      <c r="AH73" s="64">
        <f t="shared" si="12"/>
        <v>-7.9797535186568978E-3</v>
      </c>
      <c r="AI73" s="64">
        <f t="shared" si="13"/>
        <v>-2.8416684323457194E-3</v>
      </c>
      <c r="AJ73" s="64">
        <f t="shared" si="14"/>
        <v>-1.6444329068629783E-2</v>
      </c>
      <c r="AK73" s="64">
        <f t="shared" si="15"/>
        <v>-5.6213986903145777E-3</v>
      </c>
      <c r="AL73" s="64">
        <f t="shared" si="16"/>
        <v>2.5105559469807076E-3</v>
      </c>
      <c r="AM73" s="64">
        <f t="shared" si="17"/>
        <v>-1.6245161120491312E-2</v>
      </c>
      <c r="AN73" s="64">
        <f t="shared" si="18"/>
        <v>-9.6429987504877517E-3</v>
      </c>
      <c r="AO73" s="64">
        <f t="shared" si="19"/>
        <v>-4.0037113298043324E-3</v>
      </c>
      <c r="AP73" s="64">
        <f t="shared" si="20"/>
        <v>-1.5540793643778683E-3</v>
      </c>
      <c r="AQ73" s="64">
        <f t="shared" si="21"/>
        <v>3.5300697930430195E-3</v>
      </c>
      <c r="AR73" s="64">
        <f t="shared" si="22"/>
        <v>-1.1352607226083722E-2</v>
      </c>
      <c r="AS73" s="64">
        <f t="shared" si="23"/>
        <v>-6.8286404094745944E-3</v>
      </c>
    </row>
    <row r="74" spans="1:45" x14ac:dyDescent="0.2">
      <c r="A74" s="4">
        <v>72</v>
      </c>
      <c r="B74" s="6" t="s">
        <v>108</v>
      </c>
      <c r="C74" s="15"/>
      <c r="D74" s="15">
        <f>0.5*(Cy!C74+Cy!D74)*LN(M!D74/M!C74)</f>
        <v>-1.6007512680142288E-2</v>
      </c>
      <c r="E74" s="15">
        <f>0.5*(Cy!D74+Cy!E74)*LN(M!E74/M!D74)</f>
        <v>-6.0958271861592028E-2</v>
      </c>
      <c r="F74" s="15">
        <f>0.5*(Cy!E74+Cy!F74)*LN(M!F74/M!E74)</f>
        <v>4.5925264759090527E-2</v>
      </c>
      <c r="G74" s="15">
        <f>0.5*(Cy!F74+Cy!G74)*LN(M!G74/M!F74)</f>
        <v>4.2237247533980248E-2</v>
      </c>
      <c r="H74" s="15">
        <f>0.5*(Cy!G74+Cy!H74)*LN(M!H74/M!G74)</f>
        <v>-4.1072923955954181E-2</v>
      </c>
      <c r="I74" s="15">
        <f>0.5*(Cy!H74+Cy!I74)*LN(M!I74/M!H74)</f>
        <v>-5.3916190633421464E-2</v>
      </c>
      <c r="J74" s="15">
        <f>0.5*(Cy!I74+Cy!J74)*LN(M!J74/M!I74)</f>
        <v>4.7762357744228191E-2</v>
      </c>
      <c r="K74" s="15">
        <f>0.5*(Cy!J74+Cy!K74)*LN(M!K74/M!J74)</f>
        <v>-2.8542405923897586E-4</v>
      </c>
      <c r="L74" s="15">
        <f>0.5*(Cy!K74+Cy!L74)*LN(M!L74/M!K74)</f>
        <v>-1.8673882549573174E-2</v>
      </c>
      <c r="M74" s="15">
        <f>0.5*(Cy!L74+Cy!M74)*LN(M!M74/M!L74)</f>
        <v>-1.0427691247054572E-2</v>
      </c>
      <c r="N74" s="15">
        <f>0.5*(Cy!M74+Cy!N74)*LN(M!N74/M!M74)</f>
        <v>0.11340110244285853</v>
      </c>
      <c r="O74" s="15">
        <f>0.5*(Cy!N74+Cy!O74)*LN(M!O74/M!N74)</f>
        <v>5.2537854931343664E-2</v>
      </c>
      <c r="P74" s="15">
        <f>0.5*(Cy!O74+Cy!P74)*LN(M!P74/M!O74)</f>
        <v>2.597962132881346E-2</v>
      </c>
      <c r="Q74" s="15">
        <f>0.5*(Cy!P74+Cy!Q74)*LN(M!Q74/M!P74)</f>
        <v>-9.709241955772591E-4</v>
      </c>
      <c r="R74" s="15">
        <f>0.5*(Cy!Q74+Cy!R74)*LN(M!R74/M!Q74)</f>
        <v>-0.17693392226389121</v>
      </c>
      <c r="S74" s="15">
        <f>0.5*(Cy!R74+Cy!S74)*LN(M!S74/M!R74)</f>
        <v>0.1294840184946624</v>
      </c>
      <c r="T74" s="15">
        <f>0.5*(Cy!S74+Cy!T74)*LN(M!T74/M!S74)</f>
        <v>1.4218865189595316E-2</v>
      </c>
      <c r="U74" s="15">
        <f>0.5*(Cy!T74+Cy!U74)*LN(M!U74/M!T74)</f>
        <v>7.2119618259663773E-2</v>
      </c>
      <c r="V74" s="15">
        <f>0.5*(Cy!U74+Cy!V74)*LN(M!V74/M!U74)</f>
        <v>2.9073887224099072E-2</v>
      </c>
      <c r="W74" s="15">
        <f>0.5*(Cy!V74+Cy!W74)*LN(M!W74/M!V74)</f>
        <v>5.6416485548530744E-2</v>
      </c>
      <c r="X74" s="15">
        <f>0.5*(Cy!W74+Cy!X74)*LN(M!X74/M!W74)</f>
        <v>-5.0839757053667868E-3</v>
      </c>
      <c r="Y74" s="15">
        <f>0.5*(Cy!X74+Cy!Y74)*LN(M!Y74/M!X74)</f>
        <v>-0.13316392666384341</v>
      </c>
      <c r="Z74" s="15">
        <f>0.5*(Cy!Y74+Cy!Z74)*LN(M!Z74/M!Y74)</f>
        <v>2.9260054257200959E-2</v>
      </c>
      <c r="AA74" s="15">
        <f>0.5*(Cy!Z74+Cy!AA74)*LN(M!AA74/M!Z74)</f>
        <v>-8.0513121454039063E-2</v>
      </c>
      <c r="AB74" s="15">
        <f>0.5*(Cy!AA74+Cy!AB74)*LN(M!AB74/M!AA74)</f>
        <v>-7.7741879224638183E-2</v>
      </c>
      <c r="AC74" s="15">
        <f>0.5*(Cy!AB74+Cy!AC74)*LN(M!AC74/M!AB74)</f>
        <v>1.8767197864303833E-2</v>
      </c>
      <c r="AD74" s="15">
        <f>0.5*(Cy!AC74+Cy!AD74)*LN(M!AD74/M!AC74)</f>
        <v>9.8829740426199963E-2</v>
      </c>
      <c r="AE74" s="15">
        <f>0.5*(Cy!AD74+Cy!AE74)*LN(M!AE74/M!AD74)</f>
        <v>0.25956784350505258</v>
      </c>
      <c r="AF74" s="15"/>
      <c r="AH74" s="64">
        <f t="shared" si="12"/>
        <v>-1.3556974831579379E-2</v>
      </c>
      <c r="AI74" s="64">
        <f t="shared" si="13"/>
        <v>2.6355292466244001E-2</v>
      </c>
      <c r="AJ74" s="64">
        <f t="shared" si="14"/>
        <v>6.0193296590702102E-3</v>
      </c>
      <c r="AK74" s="64">
        <f t="shared" si="15"/>
        <v>3.3348976103304423E-2</v>
      </c>
      <c r="AL74" s="64">
        <f t="shared" si="16"/>
        <v>-4.8678335044203172E-2</v>
      </c>
      <c r="AM74" s="64">
        <f t="shared" si="17"/>
        <v>0.17919879196562627</v>
      </c>
      <c r="AN74" s="64">
        <f t="shared" si="18"/>
        <v>1.6187311062657105E-2</v>
      </c>
      <c r="AO74" s="64">
        <f t="shared" si="19"/>
        <v>2.3479232435563231E-2</v>
      </c>
      <c r="AP74" s="64">
        <f t="shared" si="20"/>
        <v>-1.0601554729866397E-2</v>
      </c>
      <c r="AQ74" s="64">
        <f t="shared" si="21"/>
        <v>-6.5539718271329928E-2</v>
      </c>
      <c r="AR74" s="64">
        <f t="shared" si="22"/>
        <v>0.12572159393185212</v>
      </c>
      <c r="AS74" s="64">
        <f t="shared" si="23"/>
        <v>1.3919963914645665E-2</v>
      </c>
    </row>
    <row r="75" spans="1:45" x14ac:dyDescent="0.2">
      <c r="A75" s="4">
        <v>73</v>
      </c>
      <c r="B75" s="6" t="s">
        <v>109</v>
      </c>
      <c r="C75" s="15"/>
      <c r="D75" s="15">
        <f>0.5*(Cy!C75+Cy!D75)*LN(M!D75/M!C75)</f>
        <v>3.3965463239289881E-2</v>
      </c>
      <c r="E75" s="15">
        <f>0.5*(Cy!D75+Cy!E75)*LN(M!E75/M!D75)</f>
        <v>3.3468803743823911E-2</v>
      </c>
      <c r="F75" s="15">
        <f>0.5*(Cy!E75+Cy!F75)*LN(M!F75/M!E75)</f>
        <v>5.0066740136133847E-4</v>
      </c>
      <c r="G75" s="15">
        <f>0.5*(Cy!F75+Cy!G75)*LN(M!G75/M!F75)</f>
        <v>1.8575771031719486E-2</v>
      </c>
      <c r="H75" s="15">
        <f>0.5*(Cy!G75+Cy!H75)*LN(M!H75/M!G75)</f>
        <v>2.0588233954474729E-2</v>
      </c>
      <c r="I75" s="15">
        <f>0.5*(Cy!H75+Cy!I75)*LN(M!I75/M!H75)</f>
        <v>-9.4252492565292546E-3</v>
      </c>
      <c r="J75" s="15">
        <f>0.5*(Cy!I75+Cy!J75)*LN(M!J75/M!I75)</f>
        <v>1.5431233074596509E-2</v>
      </c>
      <c r="K75" s="15">
        <f>0.5*(Cy!J75+Cy!K75)*LN(M!K75/M!J75)</f>
        <v>4.0529602150979505E-2</v>
      </c>
      <c r="L75" s="15">
        <f>0.5*(Cy!K75+Cy!L75)*LN(M!L75/M!K75)</f>
        <v>3.7256811745138133E-2</v>
      </c>
      <c r="M75" s="15">
        <f>0.5*(Cy!L75+Cy!M75)*LN(M!M75/M!L75)</f>
        <v>3.0030021919190741E-2</v>
      </c>
      <c r="N75" s="15">
        <f>0.5*(Cy!M75+Cy!N75)*LN(M!N75/M!M75)</f>
        <v>2.1944645443208836E-2</v>
      </c>
      <c r="O75" s="15">
        <f>0.5*(Cy!N75+Cy!O75)*LN(M!O75/M!N75)</f>
        <v>-6.4694860858587316E-3</v>
      </c>
      <c r="P75" s="15">
        <f>0.5*(Cy!O75+Cy!P75)*LN(M!P75/M!O75)</f>
        <v>2.2963511674038713E-2</v>
      </c>
      <c r="Q75" s="15">
        <f>0.5*(Cy!P75+Cy!Q75)*LN(M!Q75/M!P75)</f>
        <v>-1.7486849616802445E-3</v>
      </c>
      <c r="R75" s="15">
        <f>0.5*(Cy!Q75+Cy!R75)*LN(M!R75/M!Q75)</f>
        <v>4.5356330007215624E-2</v>
      </c>
      <c r="S75" s="15">
        <f>0.5*(Cy!R75+Cy!S75)*LN(M!S75/M!R75)</f>
        <v>-9.0861352559867173E-2</v>
      </c>
      <c r="T75" s="15">
        <f>0.5*(Cy!S75+Cy!T75)*LN(M!T75/M!S75)</f>
        <v>-6.6298094442377123E-2</v>
      </c>
      <c r="U75" s="15">
        <f>0.5*(Cy!T75+Cy!U75)*LN(M!U75/M!T75)</f>
        <v>1.9887950975365429E-2</v>
      </c>
      <c r="V75" s="15">
        <f>0.5*(Cy!U75+Cy!V75)*LN(M!V75/M!U75)</f>
        <v>-2.9211992258016659E-2</v>
      </c>
      <c r="W75" s="15">
        <f>0.5*(Cy!V75+Cy!W75)*LN(M!W75/M!V75)</f>
        <v>4.593418061911704E-2</v>
      </c>
      <c r="X75" s="15">
        <f>0.5*(Cy!W75+Cy!X75)*LN(M!X75/M!W75)</f>
        <v>9.5327936745081693E-2</v>
      </c>
      <c r="Y75" s="15">
        <f>0.5*(Cy!X75+Cy!Y75)*LN(M!Y75/M!X75)</f>
        <v>4.3663286820735267E-2</v>
      </c>
      <c r="Z75" s="15">
        <f>0.5*(Cy!Y75+Cy!Z75)*LN(M!Z75/M!Y75)</f>
        <v>1.8473941449190099E-2</v>
      </c>
      <c r="AA75" s="15">
        <f>0.5*(Cy!Z75+Cy!AA75)*LN(M!AA75/M!Z75)</f>
        <v>9.979230330390795E-3</v>
      </c>
      <c r="AB75" s="15">
        <f>0.5*(Cy!AA75+Cy!AB75)*LN(M!AB75/M!AA75)</f>
        <v>1.0060424433179909E-2</v>
      </c>
      <c r="AC75" s="15">
        <f>0.5*(Cy!AB75+Cy!AC75)*LN(M!AC75/M!AB75)</f>
        <v>-0.58539397150007744</v>
      </c>
      <c r="AD75" s="15">
        <f>0.5*(Cy!AC75+Cy!AD75)*LN(M!AD75/M!AC75)</f>
        <v>-0.34306053390888119</v>
      </c>
      <c r="AE75" s="15">
        <f>0.5*(Cy!AD75+Cy!AE75)*LN(M!AE75/M!AD75)</f>
        <v>6.0767562215164529E-2</v>
      </c>
      <c r="AF75" s="15"/>
      <c r="AH75" s="64">
        <f t="shared" si="12"/>
        <v>1.2741645374970042E-2</v>
      </c>
      <c r="AI75" s="64">
        <f t="shared" si="13"/>
        <v>2.9038462866622743E-2</v>
      </c>
      <c r="AJ75" s="64">
        <f t="shared" si="14"/>
        <v>-6.1519363852303626E-3</v>
      </c>
      <c r="AK75" s="64">
        <f t="shared" si="15"/>
        <v>1.3127996327834077E-2</v>
      </c>
      <c r="AL75" s="64">
        <f t="shared" si="16"/>
        <v>-0.10064341769331628</v>
      </c>
      <c r="AM75" s="64">
        <f t="shared" si="17"/>
        <v>-0.14114648584685832</v>
      </c>
      <c r="AN75" s="64">
        <f t="shared" si="18"/>
        <v>1.1443263240696191E-2</v>
      </c>
      <c r="AO75" s="64">
        <f t="shared" si="19"/>
        <v>-5.998917321009397E-2</v>
      </c>
      <c r="AP75" s="64">
        <f t="shared" si="20"/>
        <v>1.642409607474072E-2</v>
      </c>
      <c r="AQ75" s="64">
        <f t="shared" si="21"/>
        <v>2.0544220758374015E-2</v>
      </c>
      <c r="AR75" s="64">
        <f t="shared" si="22"/>
        <v>-0.28922898106459799</v>
      </c>
      <c r="AS75" s="64">
        <f t="shared" si="23"/>
        <v>-2.0064045157011684E-2</v>
      </c>
    </row>
    <row r="76" spans="1:45" x14ac:dyDescent="0.2">
      <c r="A76" s="4">
        <v>74</v>
      </c>
      <c r="B76" s="6" t="s">
        <v>110</v>
      </c>
      <c r="C76" s="15"/>
      <c r="D76" s="15">
        <f>0.5*(Cy!C76+Cy!D76)*LN(M!D76/M!C76)</f>
        <v>6.5019835341845415E-3</v>
      </c>
      <c r="E76" s="15">
        <f>0.5*(Cy!D76+Cy!E76)*LN(M!E76/M!D76)</f>
        <v>-4.2769571038561972E-2</v>
      </c>
      <c r="F76" s="15">
        <f>0.5*(Cy!E76+Cy!F76)*LN(M!F76/M!E76)</f>
        <v>1.6930104683797735E-2</v>
      </c>
      <c r="G76" s="15">
        <f>0.5*(Cy!F76+Cy!G76)*LN(M!G76/M!F76)</f>
        <v>2.0804322544690314E-2</v>
      </c>
      <c r="H76" s="15">
        <f>0.5*(Cy!G76+Cy!H76)*LN(M!H76/M!G76)</f>
        <v>-6.6502146206893408E-3</v>
      </c>
      <c r="I76" s="15">
        <f>0.5*(Cy!H76+Cy!I76)*LN(M!I76/M!H76)</f>
        <v>-3.9363518869730676E-2</v>
      </c>
      <c r="J76" s="15">
        <f>0.5*(Cy!I76+Cy!J76)*LN(M!J76/M!I76)</f>
        <v>5.9936804828843292E-3</v>
      </c>
      <c r="K76" s="15">
        <f>0.5*(Cy!J76+Cy!K76)*LN(M!K76/M!J76)</f>
        <v>5.8855327322062849E-3</v>
      </c>
      <c r="L76" s="15">
        <f>0.5*(Cy!K76+Cy!L76)*LN(M!L76/M!K76)</f>
        <v>1.9901039370390046E-3</v>
      </c>
      <c r="M76" s="15">
        <f>0.5*(Cy!L76+Cy!M76)*LN(M!M76/M!L76)</f>
        <v>1.2642856484144593E-2</v>
      </c>
      <c r="N76" s="15">
        <f>0.5*(Cy!M76+Cy!N76)*LN(M!N76/M!M76)</f>
        <v>1.313678326736686E-2</v>
      </c>
      <c r="O76" s="15">
        <f>0.5*(Cy!N76+Cy!O76)*LN(M!O76/M!N76)</f>
        <v>6.1504197184481847E-4</v>
      </c>
      <c r="P76" s="15">
        <f>0.5*(Cy!O76+Cy!P76)*LN(M!P76/M!O76)</f>
        <v>6.6680324465710034E-4</v>
      </c>
      <c r="Q76" s="15">
        <f>0.5*(Cy!P76+Cy!Q76)*LN(M!Q76/M!P76)</f>
        <v>-2.866058281295181E-2</v>
      </c>
      <c r="R76" s="15">
        <f>0.5*(Cy!Q76+Cy!R76)*LN(M!R76/M!Q76)</f>
        <v>-1.8753098006614647E-4</v>
      </c>
      <c r="S76" s="15">
        <f>0.5*(Cy!R76+Cy!S76)*LN(M!S76/M!R76)</f>
        <v>1.4005871020443469E-3</v>
      </c>
      <c r="T76" s="15">
        <f>0.5*(Cy!S76+Cy!T76)*LN(M!T76/M!S76)</f>
        <v>1.7251459241735705E-3</v>
      </c>
      <c r="U76" s="15">
        <f>0.5*(Cy!T76+Cy!U76)*LN(M!U76/M!T76)</f>
        <v>3.6884972821116621E-2</v>
      </c>
      <c r="V76" s="15">
        <f>0.5*(Cy!U76+Cy!V76)*LN(M!V76/M!U76)</f>
        <v>-9.9726078317695591E-3</v>
      </c>
      <c r="W76" s="15">
        <f>0.5*(Cy!V76+Cy!W76)*LN(M!W76/M!V76)</f>
        <v>1.4218342971728202E-2</v>
      </c>
      <c r="X76" s="15">
        <f>0.5*(Cy!W76+Cy!X76)*LN(M!X76/M!W76)</f>
        <v>2.367366438189223E-2</v>
      </c>
      <c r="Y76" s="15">
        <f>0.5*(Cy!X76+Cy!Y76)*LN(M!Y76/M!X76)</f>
        <v>1.5653599598550137E-2</v>
      </c>
      <c r="Z76" s="15">
        <f>0.5*(Cy!Y76+Cy!Z76)*LN(M!Z76/M!Y76)</f>
        <v>-6.1586466698965205E-3</v>
      </c>
      <c r="AA76" s="15">
        <f>0.5*(Cy!Z76+Cy!AA76)*LN(M!AA76/M!Z76)</f>
        <v>-6.7403328616032591E-3</v>
      </c>
      <c r="AB76" s="15">
        <f>0.5*(Cy!AA76+Cy!AB76)*LN(M!AB76/M!AA76)</f>
        <v>-1.3039028605775653E-2</v>
      </c>
      <c r="AC76" s="15">
        <f>0.5*(Cy!AB76+Cy!AC76)*LN(M!AC76/M!AB76)</f>
        <v>-0.12101413255810246</v>
      </c>
      <c r="AD76" s="15">
        <f>0.5*(Cy!AC76+Cy!AD76)*LN(M!AD76/M!AC76)</f>
        <v>-2.3837125629067946E-3</v>
      </c>
      <c r="AE76" s="15">
        <f>0.5*(Cy!AD76+Cy!AE76)*LN(M!AE76/M!AD76)</f>
        <v>-2.5155090874385104E-2</v>
      </c>
      <c r="AF76" s="15"/>
      <c r="AH76" s="64">
        <f t="shared" si="12"/>
        <v>-1.0209775460098788E-2</v>
      </c>
      <c r="AI76" s="64">
        <f t="shared" si="13"/>
        <v>7.9297913807282149E-3</v>
      </c>
      <c r="AJ76" s="64">
        <f t="shared" si="14"/>
        <v>-5.2331362948943392E-3</v>
      </c>
      <c r="AK76" s="64">
        <f t="shared" si="15"/>
        <v>1.3305903653428213E-2</v>
      </c>
      <c r="AL76" s="64">
        <f t="shared" si="16"/>
        <v>-2.6259708219365553E-2</v>
      </c>
      <c r="AM76" s="64">
        <f t="shared" si="17"/>
        <v>-1.3769401718645949E-2</v>
      </c>
      <c r="AN76" s="64">
        <f t="shared" si="18"/>
        <v>1.3483275429169385E-3</v>
      </c>
      <c r="AO76" s="64">
        <f t="shared" si="19"/>
        <v>-7.6923188555815493E-3</v>
      </c>
      <c r="AP76" s="64">
        <f t="shared" si="20"/>
        <v>6.2494566364906419E-3</v>
      </c>
      <c r="AQ76" s="64">
        <f t="shared" si="21"/>
        <v>-2.5711021346813238E-3</v>
      </c>
      <c r="AR76" s="64">
        <f t="shared" si="22"/>
        <v>-4.9517645331798123E-2</v>
      </c>
      <c r="AS76" s="64">
        <f t="shared" si="23"/>
        <v>-4.8101269680853025E-3</v>
      </c>
    </row>
    <row r="77" spans="1:45" x14ac:dyDescent="0.2">
      <c r="A77" s="4">
        <v>75</v>
      </c>
      <c r="B77" s="6" t="s">
        <v>111</v>
      </c>
      <c r="C77" s="15"/>
      <c r="D77" s="15">
        <f>0.5*(Cy!C77+Cy!D77)*LN(M!D77/M!C77)</f>
        <v>1.3956965897683244E-2</v>
      </c>
      <c r="E77" s="15">
        <f>0.5*(Cy!D77+Cy!E77)*LN(M!E77/M!D77)</f>
        <v>1.5552511240047681E-2</v>
      </c>
      <c r="F77" s="15">
        <f>0.5*(Cy!E77+Cy!F77)*LN(M!F77/M!E77)</f>
        <v>3.5008390448718631E-3</v>
      </c>
      <c r="G77" s="15">
        <f>0.5*(Cy!F77+Cy!G77)*LN(M!G77/M!F77)</f>
        <v>-3.4187311989104899E-4</v>
      </c>
      <c r="H77" s="15">
        <f>0.5*(Cy!G77+Cy!H77)*LN(M!H77/M!G77)</f>
        <v>-2.9006813239577093E-4</v>
      </c>
      <c r="I77" s="15">
        <f>0.5*(Cy!H77+Cy!I77)*LN(M!I77/M!H77)</f>
        <v>-5.062017272894891E-3</v>
      </c>
      <c r="J77" s="15">
        <f>0.5*(Cy!I77+Cy!J77)*LN(M!J77/M!I77)</f>
        <v>-6.9642212733662685E-3</v>
      </c>
      <c r="K77" s="15">
        <f>0.5*(Cy!J77+Cy!K77)*LN(M!K77/M!J77)</f>
        <v>-4.7765988378471414E-3</v>
      </c>
      <c r="L77" s="15">
        <f>0.5*(Cy!K77+Cy!L77)*LN(M!L77/M!K77)</f>
        <v>-6.860809826020579E-3</v>
      </c>
      <c r="M77" s="15">
        <f>0.5*(Cy!L77+Cy!M77)*LN(M!M77/M!L77)</f>
        <v>-2.0634615929242855E-2</v>
      </c>
      <c r="N77" s="15">
        <f>0.5*(Cy!M77+Cy!N77)*LN(M!N77/M!M77)</f>
        <v>-1.0939112889362104E-3</v>
      </c>
      <c r="O77" s="15">
        <f>0.5*(Cy!N77+Cy!O77)*LN(M!O77/M!N77)</f>
        <v>-1.3744659262166422E-2</v>
      </c>
      <c r="P77" s="15">
        <f>0.5*(Cy!O77+Cy!P77)*LN(M!P77/M!O77)</f>
        <v>9.0913813309498274E-3</v>
      </c>
      <c r="Q77" s="15">
        <f>0.5*(Cy!P77+Cy!Q77)*LN(M!Q77/M!P77)</f>
        <v>3.3927586332607604E-2</v>
      </c>
      <c r="R77" s="15">
        <f>0.5*(Cy!Q77+Cy!R77)*LN(M!R77/M!Q77)</f>
        <v>-6.3007349501904095E-3</v>
      </c>
      <c r="S77" s="15">
        <f>0.5*(Cy!R77+Cy!S77)*LN(M!S77/M!R77)</f>
        <v>9.9881021642848501E-3</v>
      </c>
      <c r="T77" s="15">
        <f>0.5*(Cy!S77+Cy!T77)*LN(M!T77/M!S77)</f>
        <v>-2.3688692830281889E-2</v>
      </c>
      <c r="U77" s="15">
        <f>0.5*(Cy!T77+Cy!U77)*LN(M!U77/M!T77)</f>
        <v>-1.1194953254433177E-4</v>
      </c>
      <c r="V77" s="15">
        <f>0.5*(Cy!U77+Cy!V77)*LN(M!V77/M!U77)</f>
        <v>1.1219089889710969E-3</v>
      </c>
      <c r="W77" s="15">
        <f>0.5*(Cy!V77+Cy!W77)*LN(M!W77/M!V77)</f>
        <v>-1.3215122017568746E-3</v>
      </c>
      <c r="X77" s="15">
        <f>0.5*(Cy!W77+Cy!X77)*LN(M!X77/M!W77)</f>
        <v>1.2240929579946229E-2</v>
      </c>
      <c r="Y77" s="15">
        <f>0.5*(Cy!X77+Cy!Y77)*LN(M!Y77/M!X77)</f>
        <v>6.3747596970748222E-3</v>
      </c>
      <c r="Z77" s="15">
        <f>0.5*(Cy!Y77+Cy!Z77)*LN(M!Z77/M!Y77)</f>
        <v>1.1905053083114518E-3</v>
      </c>
      <c r="AA77" s="15">
        <f>0.5*(Cy!Z77+Cy!AA77)*LN(M!AA77/M!Z77)</f>
        <v>1.7461003235864189E-3</v>
      </c>
      <c r="AB77" s="15">
        <f>0.5*(Cy!AA77+Cy!AB77)*LN(M!AB77/M!AA77)</f>
        <v>8.8512091611508414E-5</v>
      </c>
      <c r="AC77" s="15">
        <f>0.5*(Cy!AB77+Cy!AC77)*LN(M!AC77/M!AB77)</f>
        <v>-1.4684223779154595E-2</v>
      </c>
      <c r="AD77" s="15">
        <f>0.5*(Cy!AC77+Cy!AD77)*LN(M!AD77/M!AC77)</f>
        <v>-8.419616226026742E-3</v>
      </c>
      <c r="AE77" s="15">
        <f>0.5*(Cy!AD77+Cy!AE77)*LN(M!AE77/M!AD77)</f>
        <v>-9.2212183633889038E-3</v>
      </c>
      <c r="AF77" s="15"/>
      <c r="AH77" s="64">
        <f t="shared" si="12"/>
        <v>2.6718783519475665E-3</v>
      </c>
      <c r="AI77" s="64">
        <f t="shared" si="13"/>
        <v>-8.0660314310826101E-3</v>
      </c>
      <c r="AJ77" s="64">
        <f t="shared" si="14"/>
        <v>6.5923351230970902E-3</v>
      </c>
      <c r="AK77" s="64">
        <f t="shared" si="15"/>
        <v>-2.351863199133154E-3</v>
      </c>
      <c r="AL77" s="64">
        <f t="shared" si="16"/>
        <v>-1.0568692717140785E-3</v>
      </c>
      <c r="AM77" s="64">
        <f t="shared" si="17"/>
        <v>-8.8204172947078229E-3</v>
      </c>
      <c r="AN77" s="64">
        <f t="shared" si="18"/>
        <v>-7.3684815399275975E-4</v>
      </c>
      <c r="AO77" s="64">
        <f t="shared" si="19"/>
        <v>-2.8903747453043176E-3</v>
      </c>
      <c r="AP77" s="64">
        <f t="shared" si="20"/>
        <v>-2.6215984167572985E-4</v>
      </c>
      <c r="AQ77" s="64">
        <f t="shared" si="21"/>
        <v>2.3499693551460505E-3</v>
      </c>
      <c r="AR77" s="64">
        <f t="shared" si="22"/>
        <v>-1.0775019456190081E-2</v>
      </c>
      <c r="AS77" s="64">
        <f t="shared" si="23"/>
        <v>-1.062725434216355E-3</v>
      </c>
    </row>
    <row r="78" spans="1:45" x14ac:dyDescent="0.2">
      <c r="A78" s="4">
        <v>76</v>
      </c>
      <c r="B78" s="6" t="s">
        <v>112</v>
      </c>
      <c r="C78" s="15"/>
      <c r="D78" s="15">
        <f>0.5*(Cy!C78+Cy!D78)*LN(M!D78/M!C78)</f>
        <v>1.4302086882636393E-2</v>
      </c>
      <c r="E78" s="15">
        <f>0.5*(Cy!D78+Cy!E78)*LN(M!E78/M!D78)</f>
        <v>5.7144625604983047E-2</v>
      </c>
      <c r="F78" s="15">
        <f>0.5*(Cy!E78+Cy!F78)*LN(M!F78/M!E78)</f>
        <v>1.3840637612439253E-2</v>
      </c>
      <c r="G78" s="15">
        <f>0.5*(Cy!F78+Cy!G78)*LN(M!G78/M!F78)</f>
        <v>-1.0425124427912479E-2</v>
      </c>
      <c r="H78" s="15">
        <f>0.5*(Cy!G78+Cy!H78)*LN(M!H78/M!G78)</f>
        <v>2.131557570152846E-3</v>
      </c>
      <c r="I78" s="15">
        <f>0.5*(Cy!H78+Cy!I78)*LN(M!I78/M!H78)</f>
        <v>4.5481993385063429E-3</v>
      </c>
      <c r="J78" s="15">
        <f>0.5*(Cy!I78+Cy!J78)*LN(M!J78/M!I78)</f>
        <v>-6.3390980759044889E-3</v>
      </c>
      <c r="K78" s="15">
        <f>0.5*(Cy!J78+Cy!K78)*LN(M!K78/M!J78)</f>
        <v>-2.9245722677146889E-2</v>
      </c>
      <c r="L78" s="15">
        <f>0.5*(Cy!K78+Cy!L78)*LN(M!L78/M!K78)</f>
        <v>-2.5169781979430548E-3</v>
      </c>
      <c r="M78" s="15">
        <f>0.5*(Cy!L78+Cy!M78)*LN(M!M78/M!L78)</f>
        <v>-3.8326650705606334E-2</v>
      </c>
      <c r="N78" s="15">
        <f>0.5*(Cy!M78+Cy!N78)*LN(M!N78/M!M78)</f>
        <v>1.8299672068521834E-2</v>
      </c>
      <c r="O78" s="15">
        <f>0.5*(Cy!N78+Cy!O78)*LN(M!O78/M!N78)</f>
        <v>-2.7081496315816994E-2</v>
      </c>
      <c r="P78" s="15">
        <f>0.5*(Cy!O78+Cy!P78)*LN(M!P78/M!O78)</f>
        <v>1.0743774952275239E-2</v>
      </c>
      <c r="Q78" s="15">
        <f>0.5*(Cy!P78+Cy!Q78)*LN(M!Q78/M!P78)</f>
        <v>7.1267241621209027E-3</v>
      </c>
      <c r="R78" s="15">
        <f>0.5*(Cy!Q78+Cy!R78)*LN(M!R78/M!Q78)</f>
        <v>1.7257903126831101E-3</v>
      </c>
      <c r="S78" s="15">
        <f>0.5*(Cy!R78+Cy!S78)*LN(M!S78/M!R78)</f>
        <v>5.2270540717821003E-3</v>
      </c>
      <c r="T78" s="15">
        <f>0.5*(Cy!S78+Cy!T78)*LN(M!T78/M!S78)</f>
        <v>-4.3601956717073856E-2</v>
      </c>
      <c r="U78" s="15">
        <f>0.5*(Cy!T78+Cy!U78)*LN(M!U78/M!T78)</f>
        <v>6.1079968409539456E-2</v>
      </c>
      <c r="V78" s="15">
        <f>0.5*(Cy!U78+Cy!V78)*LN(M!V78/M!U78)</f>
        <v>-3.2918497157542935E-2</v>
      </c>
      <c r="W78" s="15">
        <f>0.5*(Cy!V78+Cy!W78)*LN(M!W78/M!V78)</f>
        <v>8.2333814460887802E-3</v>
      </c>
      <c r="X78" s="15">
        <f>0.5*(Cy!W78+Cy!X78)*LN(M!X78/M!W78)</f>
        <v>-1.8964115994938798E-2</v>
      </c>
      <c r="Y78" s="15">
        <f>0.5*(Cy!X78+Cy!Y78)*LN(M!Y78/M!X78)</f>
        <v>-1.7703590846892731E-2</v>
      </c>
      <c r="Z78" s="15">
        <f>0.5*(Cy!Y78+Cy!Z78)*LN(M!Z78/M!Y78)</f>
        <v>-1.4057300381203418E-2</v>
      </c>
      <c r="AA78" s="15">
        <f>0.5*(Cy!Z78+Cy!AA78)*LN(M!AA78/M!Z78)</f>
        <v>3.2200932363186706E-3</v>
      </c>
      <c r="AB78" s="15">
        <f>0.5*(Cy!AA78+Cy!AB78)*LN(M!AB78/M!AA78)</f>
        <v>6.9388485522245691E-2</v>
      </c>
      <c r="AC78" s="15">
        <f>0.5*(Cy!AB78+Cy!AC78)*LN(M!AC78/M!AB78)</f>
        <v>-0.1471338457037876</v>
      </c>
      <c r="AD78" s="15">
        <f>0.5*(Cy!AC78+Cy!AD78)*LN(M!AD78/M!AC78)</f>
        <v>0.11126321690489707</v>
      </c>
      <c r="AE78" s="15">
        <f>0.5*(Cy!AD78+Cy!AE78)*LN(M!AE78/M!AD78)</f>
        <v>8.4330972725653708E-2</v>
      </c>
      <c r="AF78" s="15"/>
      <c r="AH78" s="64">
        <f t="shared" si="12"/>
        <v>1.34479791396338E-2</v>
      </c>
      <c r="AI78" s="64">
        <f t="shared" si="13"/>
        <v>-1.1625755517615785E-2</v>
      </c>
      <c r="AJ78" s="64">
        <f t="shared" si="14"/>
        <v>-4.5163056339112847E-4</v>
      </c>
      <c r="AK78" s="64">
        <f t="shared" si="15"/>
        <v>-5.2342440027854705E-3</v>
      </c>
      <c r="AL78" s="64">
        <f t="shared" si="16"/>
        <v>-2.1257231634663878E-2</v>
      </c>
      <c r="AM78" s="64">
        <f t="shared" si="17"/>
        <v>9.779709481527539E-2</v>
      </c>
      <c r="AN78" s="64">
        <f t="shared" si="18"/>
        <v>-6.0386930405034569E-3</v>
      </c>
      <c r="AO78" s="64">
        <f t="shared" si="19"/>
        <v>5.2614009536086706E-3</v>
      </c>
      <c r="AP78" s="64">
        <f t="shared" si="20"/>
        <v>1.6307186129489849E-3</v>
      </c>
      <c r="AQ78" s="64">
        <f t="shared" si="21"/>
        <v>1.0211921882617051E-2</v>
      </c>
      <c r="AR78" s="64">
        <f t="shared" si="22"/>
        <v>1.6153447975587727E-2</v>
      </c>
      <c r="AS78" s="64">
        <f t="shared" si="23"/>
        <v>2.5922139532014248E-3</v>
      </c>
    </row>
    <row r="79" spans="1:45" x14ac:dyDescent="0.2">
      <c r="A79" s="4">
        <v>77</v>
      </c>
      <c r="B79" s="6" t="s">
        <v>113</v>
      </c>
      <c r="C79" s="15"/>
      <c r="D79" s="15">
        <f>0.5*(Cy!C79+Cy!D79)*LN(M!D79/M!C79)</f>
        <v>1.512800741658287E-2</v>
      </c>
      <c r="E79" s="15">
        <f>0.5*(Cy!D79+Cy!E79)*LN(M!E79/M!D79)</f>
        <v>1.2286295332000704E-2</v>
      </c>
      <c r="F79" s="15">
        <f>0.5*(Cy!E79+Cy!F79)*LN(M!F79/M!E79)</f>
        <v>-1.2156346021311392E-2</v>
      </c>
      <c r="G79" s="15">
        <f>0.5*(Cy!F79+Cy!G79)*LN(M!G79/M!F79)</f>
        <v>1.0944552103554534E-2</v>
      </c>
      <c r="H79" s="15">
        <f>0.5*(Cy!G79+Cy!H79)*LN(M!H79/M!G79)</f>
        <v>1.8669413924908868E-2</v>
      </c>
      <c r="I79" s="15">
        <f>0.5*(Cy!H79+Cy!I79)*LN(M!I79/M!H79)</f>
        <v>1.7600246902173045E-2</v>
      </c>
      <c r="J79" s="15">
        <f>0.5*(Cy!I79+Cy!J79)*LN(M!J79/M!I79)</f>
        <v>5.1994433376695848E-3</v>
      </c>
      <c r="K79" s="15">
        <f>0.5*(Cy!J79+Cy!K79)*LN(M!K79/M!J79)</f>
        <v>-1.3451691056311757E-2</v>
      </c>
      <c r="L79" s="15">
        <f>0.5*(Cy!K79+Cy!L79)*LN(M!L79/M!K79)</f>
        <v>-2.5379195182580121E-2</v>
      </c>
      <c r="M79" s="15">
        <f>0.5*(Cy!L79+Cy!M79)*LN(M!M79/M!L79)</f>
        <v>-8.0183279702531213E-3</v>
      </c>
      <c r="N79" s="15">
        <f>0.5*(Cy!M79+Cy!N79)*LN(M!N79/M!M79)</f>
        <v>2.6358136512868967E-3</v>
      </c>
      <c r="O79" s="15">
        <f>0.5*(Cy!N79+Cy!O79)*LN(M!O79/M!N79)</f>
        <v>-1.4271818232611225E-4</v>
      </c>
      <c r="P79" s="15">
        <f>0.5*(Cy!O79+Cy!P79)*LN(M!P79/M!O79)</f>
        <v>-1.3966748742536856E-3</v>
      </c>
      <c r="Q79" s="15">
        <f>0.5*(Cy!P79+Cy!Q79)*LN(M!Q79/M!P79)</f>
        <v>-5.6629800846922556E-3</v>
      </c>
      <c r="R79" s="15">
        <f>0.5*(Cy!Q79+Cy!R79)*LN(M!R79/M!Q79)</f>
        <v>-1.5920080876375496E-2</v>
      </c>
      <c r="S79" s="15">
        <f>0.5*(Cy!R79+Cy!S79)*LN(M!S79/M!R79)</f>
        <v>7.8878538615110335E-4</v>
      </c>
      <c r="T79" s="15">
        <f>0.5*(Cy!S79+Cy!T79)*LN(M!T79/M!S79)</f>
        <v>-2.3687604003049725E-2</v>
      </c>
      <c r="U79" s="15">
        <f>0.5*(Cy!T79+Cy!U79)*LN(M!U79/M!T79)</f>
        <v>2.516496145136669E-2</v>
      </c>
      <c r="V79" s="15">
        <f>0.5*(Cy!U79+Cy!V79)*LN(M!V79/M!U79)</f>
        <v>-2.9715957371641351E-2</v>
      </c>
      <c r="W79" s="15">
        <f>0.5*(Cy!V79+Cy!W79)*LN(M!W79/M!V79)</f>
        <v>-1.565630213988085E-2</v>
      </c>
      <c r="X79" s="15">
        <f>0.5*(Cy!W79+Cy!X79)*LN(M!X79/M!W79)</f>
        <v>4.1589717441958454E-2</v>
      </c>
      <c r="Y79" s="15">
        <f>0.5*(Cy!X79+Cy!Y79)*LN(M!Y79/M!X79)</f>
        <v>-1.7022039154190784E-2</v>
      </c>
      <c r="Z79" s="15">
        <f>0.5*(Cy!Y79+Cy!Z79)*LN(M!Z79/M!Y79)</f>
        <v>-9.9746385640451848E-3</v>
      </c>
      <c r="AA79" s="15">
        <f>0.5*(Cy!Z79+Cy!AA79)*LN(M!AA79/M!Z79)</f>
        <v>-3.2425814545325463E-2</v>
      </c>
      <c r="AB79" s="15">
        <f>0.5*(Cy!AA79+Cy!AB79)*LN(M!AB79/M!AA79)</f>
        <v>-7.0414991407305779E-3</v>
      </c>
      <c r="AC79" s="15">
        <f>0.5*(Cy!AB79+Cy!AC79)*LN(M!AC79/M!AB79)</f>
        <v>-0.15512471073247081</v>
      </c>
      <c r="AD79" s="15">
        <f>0.5*(Cy!AC79+Cy!AD79)*LN(M!AD79/M!AC79)</f>
        <v>-7.0256061164788386E-2</v>
      </c>
      <c r="AE79" s="15">
        <f>0.5*(Cy!AD79+Cy!AE79)*LN(M!AE79/M!AD79)</f>
        <v>3.8213973832641988E-2</v>
      </c>
      <c r="AF79" s="15"/>
      <c r="AH79" s="64">
        <f t="shared" si="12"/>
        <v>9.4688324482651524E-3</v>
      </c>
      <c r="AI79" s="64">
        <f t="shared" si="13"/>
        <v>-7.8027914440377041E-3</v>
      </c>
      <c r="AJ79" s="64">
        <f t="shared" si="14"/>
        <v>-4.4667337262992894E-3</v>
      </c>
      <c r="AK79" s="64">
        <f t="shared" si="15"/>
        <v>-4.6103692424935561E-4</v>
      </c>
      <c r="AL79" s="64">
        <f t="shared" si="16"/>
        <v>-4.4317740427352557E-2</v>
      </c>
      <c r="AM79" s="64">
        <f t="shared" si="17"/>
        <v>-1.6021043666073199E-2</v>
      </c>
      <c r="AN79" s="64">
        <f t="shared" si="18"/>
        <v>-6.1347625851684972E-3</v>
      </c>
      <c r="AO79" s="64">
        <f t="shared" si="19"/>
        <v>-2.1327997840846335E-2</v>
      </c>
      <c r="AP79" s="64">
        <f t="shared" si="20"/>
        <v>-7.6410195583931978E-3</v>
      </c>
      <c r="AQ79" s="64">
        <f t="shared" si="21"/>
        <v>-1.6615997851073001E-2</v>
      </c>
      <c r="AR79" s="64">
        <f t="shared" si="22"/>
        <v>-6.238893268820573E-2</v>
      </c>
      <c r="AS79" s="64">
        <f t="shared" si="23"/>
        <v>-9.9977569518709362E-3</v>
      </c>
    </row>
    <row r="80" spans="1:45" x14ac:dyDescent="0.2">
      <c r="A80" s="4">
        <v>78</v>
      </c>
      <c r="B80" s="6" t="s">
        <v>114</v>
      </c>
      <c r="C80" s="15"/>
      <c r="D80" s="15">
        <f>0.5*(Cy!C80+Cy!D80)*LN(M!D80/M!C80)</f>
        <v>4.8325047312993391E-2</v>
      </c>
      <c r="E80" s="15">
        <f>0.5*(Cy!D80+Cy!E80)*LN(M!E80/M!D80)</f>
        <v>6.980513813554895E-2</v>
      </c>
      <c r="F80" s="15">
        <f>0.5*(Cy!E80+Cy!F80)*LN(M!F80/M!E80)</f>
        <v>7.3958467937122949E-2</v>
      </c>
      <c r="G80" s="15">
        <f>0.5*(Cy!F80+Cy!G80)*LN(M!G80/M!F80)</f>
        <v>3.6790238263787273E-2</v>
      </c>
      <c r="H80" s="15">
        <f>0.5*(Cy!G80+Cy!H80)*LN(M!H80/M!G80)</f>
        <v>0.18765638647581054</v>
      </c>
      <c r="I80" s="15">
        <f>0.5*(Cy!H80+Cy!I80)*LN(M!I80/M!H80)</f>
        <v>0.11302218906497302</v>
      </c>
      <c r="J80" s="15">
        <f>0.5*(Cy!I80+Cy!J80)*LN(M!J80/M!I80)</f>
        <v>3.9651607683626425E-2</v>
      </c>
      <c r="K80" s="15">
        <f>0.5*(Cy!J80+Cy!K80)*LN(M!K80/M!J80)</f>
        <v>1.5326665945047271E-2</v>
      </c>
      <c r="L80" s="15">
        <f>0.5*(Cy!K80+Cy!L80)*LN(M!L80/M!K80)</f>
        <v>-1.1479331699625222E-3</v>
      </c>
      <c r="M80" s="15">
        <f>0.5*(Cy!L80+Cy!M80)*LN(M!M80/M!L80)</f>
        <v>-1.6443008217609485E-2</v>
      </c>
      <c r="N80" s="15">
        <f>0.5*(Cy!M80+Cy!N80)*LN(M!N80/M!M80)</f>
        <v>-8.0611419273603161E-3</v>
      </c>
      <c r="O80" s="15">
        <f>0.5*(Cy!N80+Cy!O80)*LN(M!O80/M!N80)</f>
        <v>4.5913127182614435E-2</v>
      </c>
      <c r="P80" s="15">
        <f>0.5*(Cy!O80+Cy!P80)*LN(M!P80/M!O80)</f>
        <v>2.5170199266807334E-2</v>
      </c>
      <c r="Q80" s="15">
        <f>0.5*(Cy!P80+Cy!Q80)*LN(M!Q80/M!P80)</f>
        <v>-3.5836514125300985E-2</v>
      </c>
      <c r="R80" s="15">
        <f>0.5*(Cy!Q80+Cy!R80)*LN(M!R80/M!Q80)</f>
        <v>4.1504403661983866E-4</v>
      </c>
      <c r="S80" s="15">
        <f>0.5*(Cy!R80+Cy!S80)*LN(M!S80/M!R80)</f>
        <v>4.1402117759816261E-2</v>
      </c>
      <c r="T80" s="15">
        <f>0.5*(Cy!S80+Cy!T80)*LN(M!T80/M!S80)</f>
        <v>5.2411439324159641E-2</v>
      </c>
      <c r="U80" s="15">
        <f>0.5*(Cy!T80+Cy!U80)*LN(M!U80/M!T80)</f>
        <v>3.7676369465580076E-2</v>
      </c>
      <c r="V80" s="15">
        <f>0.5*(Cy!U80+Cy!V80)*LN(M!V80/M!U80)</f>
        <v>4.467637474909391E-2</v>
      </c>
      <c r="W80" s="15">
        <f>0.5*(Cy!V80+Cy!W80)*LN(M!W80/M!V80)</f>
        <v>3.4102614110832409E-2</v>
      </c>
      <c r="X80" s="15">
        <f>0.5*(Cy!W80+Cy!X80)*LN(M!X80/M!W80)</f>
        <v>4.3201581507381674E-2</v>
      </c>
      <c r="Y80" s="15">
        <f>0.5*(Cy!X80+Cy!Y80)*LN(M!Y80/M!X80)</f>
        <v>2.6535138878623722E-2</v>
      </c>
      <c r="Z80" s="15">
        <f>0.5*(Cy!Y80+Cy!Z80)*LN(M!Z80/M!Y80)</f>
        <v>1.2945331688128914E-2</v>
      </c>
      <c r="AA80" s="15">
        <f>0.5*(Cy!Z80+Cy!AA80)*LN(M!AA80/M!Z80)</f>
        <v>6.4454642371633702E-2</v>
      </c>
      <c r="AB80" s="15">
        <f>0.5*(Cy!AA80+Cy!AB80)*LN(M!AB80/M!AA80)</f>
        <v>1.5903451283005847E-2</v>
      </c>
      <c r="AC80" s="15">
        <f>0.5*(Cy!AB80+Cy!AC80)*LN(M!AC80/M!AB80)</f>
        <v>-3.2375775911409241E-3</v>
      </c>
      <c r="AD80" s="15">
        <f>0.5*(Cy!AC80+Cy!AD80)*LN(M!AD80/M!AC80)</f>
        <v>4.3928781457803441E-2</v>
      </c>
      <c r="AE80" s="15">
        <f>0.5*(Cy!AD80+Cy!AE80)*LN(M!AE80/M!AD80)</f>
        <v>8.624472723442576E-3</v>
      </c>
      <c r="AF80" s="15"/>
      <c r="AH80" s="64">
        <f t="shared" si="12"/>
        <v>9.6246483975448549E-2</v>
      </c>
      <c r="AI80" s="64">
        <f t="shared" si="13"/>
        <v>5.8652380627482754E-3</v>
      </c>
      <c r="AJ80" s="64">
        <f t="shared" si="14"/>
        <v>1.5412794824111375E-2</v>
      </c>
      <c r="AK80" s="64">
        <f t="shared" si="15"/>
        <v>4.2413675831409543E-2</v>
      </c>
      <c r="AL80" s="64">
        <f t="shared" si="16"/>
        <v>2.3320197326050254E-2</v>
      </c>
      <c r="AM80" s="64">
        <f t="shared" si="17"/>
        <v>2.6276627090623009E-2</v>
      </c>
      <c r="AN80" s="64">
        <f t="shared" si="18"/>
        <v>1.0639016443429827E-2</v>
      </c>
      <c r="AO80" s="64">
        <f t="shared" si="19"/>
        <v>3.1768551664045415E-2</v>
      </c>
      <c r="AP80" s="64">
        <f t="shared" si="20"/>
        <v>3.6878549264271095E-2</v>
      </c>
      <c r="AQ80" s="64">
        <f t="shared" si="21"/>
        <v>2.9959641055348048E-2</v>
      </c>
      <c r="AR80" s="64">
        <f t="shared" si="22"/>
        <v>1.6438558863368365E-2</v>
      </c>
      <c r="AS80" s="64">
        <f t="shared" si="23"/>
        <v>3.5883155714077249E-2</v>
      </c>
    </row>
    <row r="81" spans="1:45" x14ac:dyDescent="0.2">
      <c r="A81" s="4">
        <v>79</v>
      </c>
      <c r="B81" s="6" t="s">
        <v>115</v>
      </c>
      <c r="C81" s="15"/>
      <c r="D81" s="15">
        <f>0.5*(Cy!C81+Cy!D81)*LN(M!D81/M!C81)</f>
        <v>5.5933569654666613E-3</v>
      </c>
      <c r="E81" s="15">
        <f>0.5*(Cy!D81+Cy!E81)*LN(M!E81/M!D81)</f>
        <v>3.8564036791239376E-2</v>
      </c>
      <c r="F81" s="15">
        <f>0.5*(Cy!E81+Cy!F81)*LN(M!F81/M!E81)</f>
        <v>2.5755248538562991E-2</v>
      </c>
      <c r="G81" s="15">
        <f>0.5*(Cy!F81+Cy!G81)*LN(M!G81/M!F81)</f>
        <v>-4.385863318377428E-3</v>
      </c>
      <c r="H81" s="15">
        <f>0.5*(Cy!G81+Cy!H81)*LN(M!H81/M!G81)</f>
        <v>6.3046683249595482E-3</v>
      </c>
      <c r="I81" s="15">
        <f>0.5*(Cy!H81+Cy!I81)*LN(M!I81/M!H81)</f>
        <v>6.5734469122360445E-2</v>
      </c>
      <c r="J81" s="15">
        <f>0.5*(Cy!I81+Cy!J81)*LN(M!J81/M!I81)</f>
        <v>2.347497214178065E-2</v>
      </c>
      <c r="K81" s="15">
        <f>0.5*(Cy!J81+Cy!K81)*LN(M!K81/M!J81)</f>
        <v>1.6902338036773139E-2</v>
      </c>
      <c r="L81" s="15">
        <f>0.5*(Cy!K81+Cy!L81)*LN(M!L81/M!K81)</f>
        <v>1.0569299544747675E-2</v>
      </c>
      <c r="M81" s="15">
        <f>0.5*(Cy!L81+Cy!M81)*LN(M!M81/M!L81)</f>
        <v>2.4844765820127013E-2</v>
      </c>
      <c r="N81" s="15">
        <f>0.5*(Cy!M81+Cy!N81)*LN(M!N81/M!M81)</f>
        <v>-1.8556538553384766E-2</v>
      </c>
      <c r="O81" s="15">
        <f>0.5*(Cy!N81+Cy!O81)*LN(M!O81/M!N81)</f>
        <v>2.2573034637714394E-2</v>
      </c>
      <c r="P81" s="15">
        <f>0.5*(Cy!O81+Cy!P81)*LN(M!P81/M!O81)</f>
        <v>1.5908356418865576E-2</v>
      </c>
      <c r="Q81" s="15">
        <f>0.5*(Cy!P81+Cy!Q81)*LN(M!Q81/M!P81)</f>
        <v>6.6629521511197762E-2</v>
      </c>
      <c r="R81" s="15">
        <f>0.5*(Cy!Q81+Cy!R81)*LN(M!R81/M!Q81)</f>
        <v>1.4133003739437192E-2</v>
      </c>
      <c r="S81" s="15">
        <f>0.5*(Cy!R81+Cy!S81)*LN(M!S81/M!R81)</f>
        <v>-3.4052781177838033E-2</v>
      </c>
      <c r="T81" s="15">
        <f>0.5*(Cy!S81+Cy!T81)*LN(M!T81/M!S81)</f>
        <v>5.2839155238181543E-2</v>
      </c>
      <c r="U81" s="15">
        <f>0.5*(Cy!T81+Cy!U81)*LN(M!U81/M!T81)</f>
        <v>4.474511403327297E-2</v>
      </c>
      <c r="V81" s="15">
        <f>0.5*(Cy!U81+Cy!V81)*LN(M!V81/M!U81)</f>
        <v>4.1551594539544795E-2</v>
      </c>
      <c r="W81" s="15">
        <f>0.5*(Cy!V81+Cy!W81)*LN(M!W81/M!V81)</f>
        <v>3.0107933168157391E-2</v>
      </c>
      <c r="X81" s="15">
        <f>0.5*(Cy!W81+Cy!X81)*LN(M!X81/M!W81)</f>
        <v>3.5939950078587239E-2</v>
      </c>
      <c r="Y81" s="15">
        <f>0.5*(Cy!X81+Cy!Y81)*LN(M!Y81/M!X81)</f>
        <v>2.7527106223282066E-3</v>
      </c>
      <c r="Z81" s="15">
        <f>0.5*(Cy!Y81+Cy!Z81)*LN(M!Z81/M!Y81)</f>
        <v>-4.4520017025303877E-3</v>
      </c>
      <c r="AA81" s="15">
        <f>0.5*(Cy!Z81+Cy!AA81)*LN(M!AA81/M!Z81)</f>
        <v>5.3196434588724372E-3</v>
      </c>
      <c r="AB81" s="15">
        <f>0.5*(Cy!AA81+Cy!AB81)*LN(M!AB81/M!AA81)</f>
        <v>-1.880368927247918E-2</v>
      </c>
      <c r="AC81" s="15">
        <f>0.5*(Cy!AB81+Cy!AC81)*LN(M!AC81/M!AB81)</f>
        <v>-6.6691073580020924E-2</v>
      </c>
      <c r="AD81" s="15">
        <f>0.5*(Cy!AC81+Cy!AD81)*LN(M!AD81/M!AC81)</f>
        <v>2.8287441592067444E-3</v>
      </c>
      <c r="AE81" s="15">
        <f>0.5*(Cy!AD81+Cy!AE81)*LN(M!AE81/M!AD81)</f>
        <v>-1.6366620436694811E-2</v>
      </c>
      <c r="AF81" s="15"/>
      <c r="AH81" s="64">
        <f t="shared" si="12"/>
        <v>2.6394511891748983E-2</v>
      </c>
      <c r="AI81" s="64">
        <f t="shared" si="13"/>
        <v>1.1446967398008743E-2</v>
      </c>
      <c r="AJ81" s="64">
        <f t="shared" si="14"/>
        <v>1.7038227025875381E-2</v>
      </c>
      <c r="AK81" s="64">
        <f t="shared" si="15"/>
        <v>4.1036749411548785E-2</v>
      </c>
      <c r="AL81" s="64">
        <f t="shared" si="16"/>
        <v>-1.637488209476597E-2</v>
      </c>
      <c r="AM81" s="64">
        <f t="shared" si="17"/>
        <v>-6.7689381387440331E-3</v>
      </c>
      <c r="AN81" s="64">
        <f t="shared" si="18"/>
        <v>1.424259721194206E-2</v>
      </c>
      <c r="AO81" s="64">
        <f t="shared" si="19"/>
        <v>9.1476216922021653E-3</v>
      </c>
      <c r="AP81" s="64">
        <f t="shared" si="20"/>
        <v>2.1111156684881664E-2</v>
      </c>
      <c r="AQ81" s="64">
        <f t="shared" si="21"/>
        <v>-3.7958342234522312E-3</v>
      </c>
      <c r="AR81" s="64">
        <f t="shared" si="22"/>
        <v>-2.6742983285836335E-2</v>
      </c>
      <c r="AS81" s="64">
        <f t="shared" si="23"/>
        <v>1.4228518217947836E-2</v>
      </c>
    </row>
    <row r="82" spans="1:45" x14ac:dyDescent="0.2">
      <c r="A82" s="4">
        <v>80</v>
      </c>
      <c r="B82" s="6" t="s">
        <v>116</v>
      </c>
      <c r="C82" s="15"/>
      <c r="D82" s="15">
        <f>0.5*(Cy!C82+Cy!D82)*LN(M!D82/M!C82)</f>
        <v>1.6545258356202321E-2</v>
      </c>
      <c r="E82" s="15">
        <f>0.5*(Cy!D82+Cy!E82)*LN(M!E82/M!D82)</f>
        <v>6.193093774512419E-2</v>
      </c>
      <c r="F82" s="15">
        <f>0.5*(Cy!E82+Cy!F82)*LN(M!F82/M!E82)</f>
        <v>4.2709305685609378E-2</v>
      </c>
      <c r="G82" s="15">
        <f>0.5*(Cy!F82+Cy!G82)*LN(M!G82/M!F82)</f>
        <v>7.619269742720737E-2</v>
      </c>
      <c r="H82" s="15">
        <f>0.5*(Cy!G82+Cy!H82)*LN(M!H82/M!G82)</f>
        <v>4.0047814425620464E-2</v>
      </c>
      <c r="I82" s="15">
        <f>0.5*(Cy!H82+Cy!I82)*LN(M!I82/M!H82)</f>
        <v>4.6203203375742165E-2</v>
      </c>
      <c r="J82" s="15">
        <f>0.5*(Cy!I82+Cy!J82)*LN(M!J82/M!I82)</f>
        <v>6.1434362169359637E-2</v>
      </c>
      <c r="K82" s="15">
        <f>0.5*(Cy!J82+Cy!K82)*LN(M!K82/M!J82)</f>
        <v>3.3183270263286269E-2</v>
      </c>
      <c r="L82" s="15">
        <f>0.5*(Cy!K82+Cy!L82)*LN(M!L82/M!K82)</f>
        <v>1.5526571089905532E-2</v>
      </c>
      <c r="M82" s="15">
        <f>0.5*(Cy!L82+Cy!M82)*LN(M!M82/M!L82)</f>
        <v>1.6657158207809174E-2</v>
      </c>
      <c r="N82" s="15">
        <f>0.5*(Cy!M82+Cy!N82)*LN(M!N82/M!M82)</f>
        <v>-1.4567946768460129E-4</v>
      </c>
      <c r="O82" s="15">
        <f>0.5*(Cy!N82+Cy!O82)*LN(M!O82/M!N82)</f>
        <v>3.3613894829347948E-3</v>
      </c>
      <c r="P82" s="15">
        <f>0.5*(Cy!O82+Cy!P82)*LN(M!P82/M!O82)</f>
        <v>1.5484747120217787E-2</v>
      </c>
      <c r="Q82" s="15">
        <f>0.5*(Cy!P82+Cy!Q82)*LN(M!Q82/M!P82)</f>
        <v>2.1980727461215641E-2</v>
      </c>
      <c r="R82" s="15">
        <f>0.5*(Cy!Q82+Cy!R82)*LN(M!R82/M!Q82)</f>
        <v>-1.3122641348126367E-2</v>
      </c>
      <c r="S82" s="15">
        <f>0.5*(Cy!R82+Cy!S82)*LN(M!S82/M!R82)</f>
        <v>1.2659177210112947E-2</v>
      </c>
      <c r="T82" s="15">
        <f>0.5*(Cy!S82+Cy!T82)*LN(M!T82/M!S82)</f>
        <v>-1.7475548060701247E-2</v>
      </c>
      <c r="U82" s="15">
        <f>0.5*(Cy!T82+Cy!U82)*LN(M!U82/M!T82)</f>
        <v>2.457697555164649E-2</v>
      </c>
      <c r="V82" s="15">
        <f>0.5*(Cy!U82+Cy!V82)*LN(M!V82/M!U82)</f>
        <v>1.8853644572050618E-2</v>
      </c>
      <c r="W82" s="15">
        <f>0.5*(Cy!V82+Cy!W82)*LN(M!W82/M!V82)</f>
        <v>2.5153128770965386E-2</v>
      </c>
      <c r="X82" s="15">
        <f>0.5*(Cy!W82+Cy!X82)*LN(M!X82/M!W82)</f>
        <v>1.7690845553307771E-2</v>
      </c>
      <c r="Y82" s="15">
        <f>0.5*(Cy!X82+Cy!Y82)*LN(M!Y82/M!X82)</f>
        <v>1.1956899584369249E-2</v>
      </c>
      <c r="Z82" s="15">
        <f>0.5*(Cy!Y82+Cy!Z82)*LN(M!Z82/M!Y82)</f>
        <v>1.1291373062860009E-2</v>
      </c>
      <c r="AA82" s="15">
        <f>0.5*(Cy!Z82+Cy!AA82)*LN(M!AA82/M!Z82)</f>
        <v>-7.110763614707802E-3</v>
      </c>
      <c r="AB82" s="15">
        <f>0.5*(Cy!AA82+Cy!AB82)*LN(M!AB82/M!AA82)</f>
        <v>5.8244195023816328E-3</v>
      </c>
      <c r="AC82" s="15">
        <f>0.5*(Cy!AB82+Cy!AC82)*LN(M!AC82/M!AB82)</f>
        <v>1.046203484284001E-2</v>
      </c>
      <c r="AD82" s="15">
        <f>0.5*(Cy!AC82+Cy!AD82)*LN(M!AD82/M!AC82)</f>
        <v>4.5194352422828167E-3</v>
      </c>
      <c r="AE82" s="15">
        <f>0.5*(Cy!AD82+Cy!AE82)*LN(M!AE82/M!AD82)</f>
        <v>2.7850163490002383E-2</v>
      </c>
      <c r="AF82" s="15"/>
      <c r="AH82" s="64">
        <f t="shared" si="12"/>
        <v>5.3416791731860716E-2</v>
      </c>
      <c r="AI82" s="64">
        <f t="shared" si="13"/>
        <v>2.5331136452535201E-2</v>
      </c>
      <c r="AJ82" s="64">
        <f t="shared" si="14"/>
        <v>8.0726799852709613E-3</v>
      </c>
      <c r="AK82" s="64">
        <f t="shared" si="15"/>
        <v>1.3759809277453804E-2</v>
      </c>
      <c r="AL82" s="64">
        <f t="shared" si="16"/>
        <v>6.4847926755486202E-3</v>
      </c>
      <c r="AM82" s="64">
        <f t="shared" si="17"/>
        <v>1.6184799366142599E-2</v>
      </c>
      <c r="AN82" s="64">
        <f t="shared" si="18"/>
        <v>1.6701908218903081E-2</v>
      </c>
      <c r="AO82" s="64">
        <f t="shared" si="19"/>
        <v>1.1132717374774776E-2</v>
      </c>
      <c r="AP82" s="64">
        <f t="shared" si="20"/>
        <v>1.0084552769130235E-2</v>
      </c>
      <c r="AQ82" s="64">
        <f t="shared" si="21"/>
        <v>5.4904821337257723E-3</v>
      </c>
      <c r="AR82" s="64">
        <f t="shared" si="22"/>
        <v>1.4277211191708402E-2</v>
      </c>
      <c r="AS82" s="64">
        <f t="shared" si="23"/>
        <v>2.1025764790578959E-2</v>
      </c>
    </row>
    <row r="83" spans="1:45" x14ac:dyDescent="0.2">
      <c r="A83" s="4">
        <v>81</v>
      </c>
      <c r="B83" s="6" t="s">
        <v>117</v>
      </c>
      <c r="C83" s="15"/>
      <c r="D83" s="15">
        <f>0.5*(Cy!C83+Cy!D83)*LN(M!D83/M!C83)</f>
        <v>7.0584464627875647E-3</v>
      </c>
      <c r="E83" s="15">
        <f>0.5*(Cy!D83+Cy!E83)*LN(M!E83/M!D83)</f>
        <v>1.549860349220521E-2</v>
      </c>
      <c r="F83" s="15">
        <f>0.5*(Cy!E83+Cy!F83)*LN(M!F83/M!E83)</f>
        <v>1.3994746114065123E-2</v>
      </c>
      <c r="G83" s="15">
        <f>0.5*(Cy!F83+Cy!G83)*LN(M!G83/M!F83)</f>
        <v>3.2199775375142285E-2</v>
      </c>
      <c r="H83" s="15">
        <f>0.5*(Cy!G83+Cy!H83)*LN(M!H83/M!G83)</f>
        <v>9.2403200403204343E-3</v>
      </c>
      <c r="I83" s="15">
        <f>0.5*(Cy!H83+Cy!I83)*LN(M!I83/M!H83)</f>
        <v>2.443194522606891E-2</v>
      </c>
      <c r="J83" s="15">
        <f>0.5*(Cy!I83+Cy!J83)*LN(M!J83/M!I83)</f>
        <v>1.8877707238989846E-2</v>
      </c>
      <c r="K83" s="15">
        <f>0.5*(Cy!J83+Cy!K83)*LN(M!K83/M!J83)</f>
        <v>1.3005072046423255E-2</v>
      </c>
      <c r="L83" s="15">
        <f>0.5*(Cy!K83+Cy!L83)*LN(M!L83/M!K83)</f>
        <v>1.3126298196150889E-2</v>
      </c>
      <c r="M83" s="15">
        <f>0.5*(Cy!L83+Cy!M83)*LN(M!M83/M!L83)</f>
        <v>2.3114756050809836E-2</v>
      </c>
      <c r="N83" s="15">
        <f>0.5*(Cy!M83+Cy!N83)*LN(M!N83/M!M83)</f>
        <v>-1.242566761437231E-2</v>
      </c>
      <c r="O83" s="15">
        <f>0.5*(Cy!N83+Cy!O83)*LN(M!O83/M!N83)</f>
        <v>-5.7093592130934056E-3</v>
      </c>
      <c r="P83" s="15">
        <f>0.5*(Cy!O83+Cy!P83)*LN(M!P83/M!O83)</f>
        <v>-1.2020906114593234E-2</v>
      </c>
      <c r="Q83" s="15">
        <f>0.5*(Cy!P83+Cy!Q83)*LN(M!Q83/M!P83)</f>
        <v>-9.6156275994178711E-3</v>
      </c>
      <c r="R83" s="15">
        <f>0.5*(Cy!Q83+Cy!R83)*LN(M!R83/M!Q83)</f>
        <v>-1.7666582513991464E-2</v>
      </c>
      <c r="S83" s="15">
        <f>0.5*(Cy!R83+Cy!S83)*LN(M!S83/M!R83)</f>
        <v>-2.588111773792378E-3</v>
      </c>
      <c r="T83" s="15">
        <f>0.5*(Cy!S83+Cy!T83)*LN(M!T83/M!S83)</f>
        <v>-2.1470856014786207E-2</v>
      </c>
      <c r="U83" s="15">
        <f>0.5*(Cy!T83+Cy!U83)*LN(M!U83/M!T83)</f>
        <v>4.8157336309873587E-2</v>
      </c>
      <c r="V83" s="15">
        <f>0.5*(Cy!U83+Cy!V83)*LN(M!V83/M!U83)</f>
        <v>-2.6393028917573901E-2</v>
      </c>
      <c r="W83" s="15">
        <f>0.5*(Cy!V83+Cy!W83)*LN(M!W83/M!V83)</f>
        <v>-3.4223414155362827E-2</v>
      </c>
      <c r="X83" s="15">
        <f>0.5*(Cy!W83+Cy!X83)*LN(M!X83/M!W83)</f>
        <v>-4.2292755722943129E-3</v>
      </c>
      <c r="Y83" s="15">
        <f>0.5*(Cy!X83+Cy!Y83)*LN(M!Y83/M!X83)</f>
        <v>-1.1709642491030511E-2</v>
      </c>
      <c r="Z83" s="15">
        <f>0.5*(Cy!Y83+Cy!Z83)*LN(M!Z83/M!Y83)</f>
        <v>2.9145621638568485E-3</v>
      </c>
      <c r="AA83" s="15">
        <f>0.5*(Cy!Z83+Cy!AA83)*LN(M!AA83/M!Z83)</f>
        <v>7.2533433384066844E-3</v>
      </c>
      <c r="AB83" s="15">
        <f>0.5*(Cy!AA83+Cy!AB83)*LN(M!AB83/M!AA83)</f>
        <v>2.8427208822705319E-2</v>
      </c>
      <c r="AC83" s="15">
        <f>0.5*(Cy!AB83+Cy!AC83)*LN(M!AC83/M!AB83)</f>
        <v>-7.3311056751116405E-2</v>
      </c>
      <c r="AD83" s="15">
        <f>0.5*(Cy!AC83+Cy!AD83)*LN(M!AD83/M!AC83)</f>
        <v>9.8532608686280974E-3</v>
      </c>
      <c r="AE83" s="15">
        <f>0.5*(Cy!AD83+Cy!AE83)*LN(M!AE83/M!AD83)</f>
        <v>-1.3774174299895773E-2</v>
      </c>
      <c r="AF83" s="15"/>
      <c r="AH83" s="64">
        <f t="shared" si="12"/>
        <v>1.9073078049560394E-2</v>
      </c>
      <c r="AI83" s="64">
        <f t="shared" si="13"/>
        <v>1.1139633183600305E-2</v>
      </c>
      <c r="AJ83" s="64">
        <f t="shared" si="14"/>
        <v>-9.5201174429776717E-3</v>
      </c>
      <c r="AK83" s="64">
        <f t="shared" si="15"/>
        <v>-7.6318476700287328E-3</v>
      </c>
      <c r="AL83" s="64">
        <f t="shared" si="16"/>
        <v>-9.285116983435612E-3</v>
      </c>
      <c r="AM83" s="64">
        <f t="shared" si="17"/>
        <v>-1.960456715633838E-3</v>
      </c>
      <c r="AN83" s="64">
        <f t="shared" si="18"/>
        <v>8.0975787031131665E-4</v>
      </c>
      <c r="AO83" s="64">
        <f t="shared" si="19"/>
        <v>-7.3754780582157833E-3</v>
      </c>
      <c r="AP83" s="64">
        <f t="shared" si="20"/>
        <v>-1.2526407240228137E-3</v>
      </c>
      <c r="AQ83" s="64">
        <f t="shared" si="21"/>
        <v>6.7213679584845858E-3</v>
      </c>
      <c r="AR83" s="64">
        <f t="shared" si="22"/>
        <v>-2.5743990060794694E-2</v>
      </c>
      <c r="AS83" s="64">
        <f t="shared" si="23"/>
        <v>5.5397156490095381E-4</v>
      </c>
    </row>
    <row r="84" spans="1:45" x14ac:dyDescent="0.2">
      <c r="A84" s="4">
        <v>82</v>
      </c>
      <c r="B84" s="6" t="s">
        <v>118</v>
      </c>
      <c r="C84" s="15"/>
      <c r="D84" s="15">
        <f>0.5*(Cy!C84+Cy!D84)*LN(M!D84/M!C84)</f>
        <v>-1.2500829411184539E-2</v>
      </c>
      <c r="E84" s="15">
        <f>0.5*(Cy!D84+Cy!E84)*LN(M!E84/M!D84)</f>
        <v>5.7534374099645284E-2</v>
      </c>
      <c r="F84" s="15">
        <f>0.5*(Cy!E84+Cy!F84)*LN(M!F84/M!E84)</f>
        <v>-2.4068952167297705E-2</v>
      </c>
      <c r="G84" s="15">
        <f>0.5*(Cy!F84+Cy!G84)*LN(M!G84/M!F84)</f>
        <v>2.0969116992371001E-2</v>
      </c>
      <c r="H84" s="15">
        <f>0.5*(Cy!G84+Cy!H84)*LN(M!H84/M!G84)</f>
        <v>-1.2981466482255014E-2</v>
      </c>
      <c r="I84" s="15">
        <f>0.5*(Cy!H84+Cy!I84)*LN(M!I84/M!H84)</f>
        <v>1.7263841110625921E-3</v>
      </c>
      <c r="J84" s="15">
        <f>0.5*(Cy!I84+Cy!J84)*LN(M!J84/M!I84)</f>
        <v>-1.982138319498912E-2</v>
      </c>
      <c r="K84" s="15">
        <f>0.5*(Cy!J84+Cy!K84)*LN(M!K84/M!J84)</f>
        <v>2.1424265054533084E-2</v>
      </c>
      <c r="L84" s="15">
        <f>0.5*(Cy!K84+Cy!L84)*LN(M!L84/M!K84)</f>
        <v>-5.1417013497108682E-3</v>
      </c>
      <c r="M84" s="15">
        <f>0.5*(Cy!L84+Cy!M84)*LN(M!M84/M!L84)</f>
        <v>6.9526081923087114E-3</v>
      </c>
      <c r="N84" s="15">
        <f>0.5*(Cy!M84+Cy!N84)*LN(M!N84/M!M84)</f>
        <v>3.8564746023744045E-2</v>
      </c>
      <c r="O84" s="15">
        <f>0.5*(Cy!N84+Cy!O84)*LN(M!O84/M!N84)</f>
        <v>3.2120368258604662E-2</v>
      </c>
      <c r="P84" s="15">
        <f>0.5*(Cy!O84+Cy!P84)*LN(M!P84/M!O84)</f>
        <v>3.1039637264103449E-2</v>
      </c>
      <c r="Q84" s="15">
        <f>0.5*(Cy!P84+Cy!Q84)*LN(M!Q84/M!P84)</f>
        <v>-2.283746619250826E-2</v>
      </c>
      <c r="R84" s="15">
        <f>0.5*(Cy!Q84+Cy!R84)*LN(M!R84/M!Q84)</f>
        <v>-4.2664486733292824E-2</v>
      </c>
      <c r="S84" s="15">
        <f>0.5*(Cy!R84+Cy!S84)*LN(M!S84/M!R84)</f>
        <v>-3.053955364155082E-2</v>
      </c>
      <c r="T84" s="15">
        <f>0.5*(Cy!S84+Cy!T84)*LN(M!T84/M!S84)</f>
        <v>-1.8594561086075989E-2</v>
      </c>
      <c r="U84" s="15">
        <f>0.5*(Cy!T84+Cy!U84)*LN(M!U84/M!T84)</f>
        <v>-2.8952844074492272E-2</v>
      </c>
      <c r="V84" s="15">
        <f>0.5*(Cy!U84+Cy!V84)*LN(M!V84/M!U84)</f>
        <v>3.8838367736329948E-3</v>
      </c>
      <c r="W84" s="15">
        <f>0.5*(Cy!V84+Cy!W84)*LN(M!W84/M!V84)</f>
        <v>-1.6539426865996371E-2</v>
      </c>
      <c r="X84" s="15">
        <f>0.5*(Cy!W84+Cy!X84)*LN(M!X84/M!W84)</f>
        <v>2.4720587046221265E-2</v>
      </c>
      <c r="Y84" s="15">
        <f>0.5*(Cy!X84+Cy!Y84)*LN(M!Y84/M!X84)</f>
        <v>-1.3657452827094591E-2</v>
      </c>
      <c r="Z84" s="15">
        <f>0.5*(Cy!Y84+Cy!Z84)*LN(M!Z84/M!Y84)</f>
        <v>4.9885126534980713E-3</v>
      </c>
      <c r="AA84" s="15">
        <f>0.5*(Cy!Z84+Cy!AA84)*LN(M!AA84/M!Z84)</f>
        <v>2.1273372946938464E-2</v>
      </c>
      <c r="AB84" s="15">
        <f>0.5*(Cy!AA84+Cy!AB84)*LN(M!AB84/M!AA84)</f>
        <v>3.3836395116531096E-3</v>
      </c>
      <c r="AC84" s="15">
        <f>0.5*(Cy!AB84+Cy!AC84)*LN(M!AC84/M!AB84)</f>
        <v>-7.0610079757075519E-4</v>
      </c>
      <c r="AD84" s="15">
        <f>0.5*(Cy!AC84+Cy!AD84)*LN(M!AD84/M!AC84)</f>
        <v>-1.8024990209139884E-2</v>
      </c>
      <c r="AE84" s="15">
        <f>0.5*(Cy!AD84+Cy!AE84)*LN(M!AE84/M!AD84)</f>
        <v>-7.6093701320186329E-3</v>
      </c>
      <c r="AF84" s="15"/>
      <c r="AH84" s="64">
        <f t="shared" si="12"/>
        <v>8.6358913107052338E-3</v>
      </c>
      <c r="AI84" s="64">
        <f t="shared" si="13"/>
        <v>8.3957069451771702E-3</v>
      </c>
      <c r="AJ84" s="64">
        <f t="shared" si="14"/>
        <v>-6.5763002089287564E-3</v>
      </c>
      <c r="AK84" s="64">
        <f t="shared" si="15"/>
        <v>-7.0964816413420758E-3</v>
      </c>
      <c r="AL84" s="64">
        <f t="shared" si="16"/>
        <v>3.0563942974848597E-3</v>
      </c>
      <c r="AM84" s="64">
        <f t="shared" si="17"/>
        <v>-1.2817180170579258E-2</v>
      </c>
      <c r="AN84" s="64">
        <f t="shared" si="18"/>
        <v>9.0970336812420493E-4</v>
      </c>
      <c r="AO84" s="64">
        <f t="shared" si="19"/>
        <v>-3.8195664217037157E-3</v>
      </c>
      <c r="AP84" s="64">
        <f t="shared" si="20"/>
        <v>-2.1660373246350359E-3</v>
      </c>
      <c r="AQ84" s="64">
        <f t="shared" si="21"/>
        <v>3.9970180712487636E-3</v>
      </c>
      <c r="AR84" s="64">
        <f t="shared" si="22"/>
        <v>-8.7801537129097561E-3</v>
      </c>
      <c r="AS84" s="64">
        <f t="shared" si="23"/>
        <v>2.3858122867865335E-4</v>
      </c>
    </row>
    <row r="85" spans="1:45" x14ac:dyDescent="0.2">
      <c r="A85" s="4">
        <v>83</v>
      </c>
      <c r="B85" s="6" t="s">
        <v>119</v>
      </c>
      <c r="C85" s="15"/>
      <c r="D85" s="15">
        <f>0.5*(Cy!C85+Cy!D85)*LN(M!D85/M!C85)</f>
        <v>5.2605541178295585E-2</v>
      </c>
      <c r="E85" s="15">
        <f>0.5*(Cy!D85+Cy!E85)*LN(M!E85/M!D85)</f>
        <v>-1.4941475329233712E-2</v>
      </c>
      <c r="F85" s="15">
        <f>0.5*(Cy!E85+Cy!F85)*LN(M!F85/M!E85)</f>
        <v>3.8665234617299198E-2</v>
      </c>
      <c r="G85" s="15">
        <f>0.5*(Cy!F85+Cy!G85)*LN(M!G85/M!F85)</f>
        <v>1.824646813707679E-3</v>
      </c>
      <c r="H85" s="15">
        <f>0.5*(Cy!G85+Cy!H85)*LN(M!H85/M!G85)</f>
        <v>2.1071132478611997E-2</v>
      </c>
      <c r="I85" s="15">
        <f>0.5*(Cy!H85+Cy!I85)*LN(M!I85/M!H85)</f>
        <v>-1.4215568504635533E-2</v>
      </c>
      <c r="J85" s="15">
        <f>0.5*(Cy!I85+Cy!J85)*LN(M!J85/M!I85)</f>
        <v>1.9692955212987765E-3</v>
      </c>
      <c r="K85" s="15">
        <f>0.5*(Cy!J85+Cy!K85)*LN(M!K85/M!J85)</f>
        <v>-1.6199944270385343E-2</v>
      </c>
      <c r="L85" s="15">
        <f>0.5*(Cy!K85+Cy!L85)*LN(M!L85/M!K85)</f>
        <v>-3.2904752056542801E-2</v>
      </c>
      <c r="M85" s="15">
        <f>0.5*(Cy!L85+Cy!M85)*LN(M!M85/M!L85)</f>
        <v>-3.0208528029000052E-3</v>
      </c>
      <c r="N85" s="15">
        <f>0.5*(Cy!M85+Cy!N85)*LN(M!N85/M!M85)</f>
        <v>2.9318272585805473E-2</v>
      </c>
      <c r="O85" s="15">
        <f>0.5*(Cy!N85+Cy!O85)*LN(M!O85/M!N85)</f>
        <v>4.2195517673303755E-2</v>
      </c>
      <c r="P85" s="15">
        <f>0.5*(Cy!O85+Cy!P85)*LN(M!P85/M!O85)</f>
        <v>1.3685732355993243E-2</v>
      </c>
      <c r="Q85" s="15">
        <f>0.5*(Cy!P85+Cy!Q85)*LN(M!Q85/M!P85)</f>
        <v>1.0572099866868081E-2</v>
      </c>
      <c r="R85" s="15">
        <f>0.5*(Cy!Q85+Cy!R85)*LN(M!R85/M!Q85)</f>
        <v>-1.3813737773447523E-2</v>
      </c>
      <c r="S85" s="15">
        <f>0.5*(Cy!R85+Cy!S85)*LN(M!S85/M!R85)</f>
        <v>-5.4583209931616701E-3</v>
      </c>
      <c r="T85" s="15">
        <f>0.5*(Cy!S85+Cy!T85)*LN(M!T85/M!S85)</f>
        <v>1.7985039369290085E-3</v>
      </c>
      <c r="U85" s="15">
        <f>0.5*(Cy!T85+Cy!U85)*LN(M!U85/M!T85)</f>
        <v>3.3686981346449978E-2</v>
      </c>
      <c r="V85" s="15">
        <f>0.5*(Cy!U85+Cy!V85)*LN(M!V85/M!U85)</f>
        <v>3.9096616741608671E-2</v>
      </c>
      <c r="W85" s="15">
        <f>0.5*(Cy!V85+Cy!W85)*LN(M!W85/M!V85)</f>
        <v>4.7657974002607469E-3</v>
      </c>
      <c r="X85" s="15">
        <f>0.5*(Cy!W85+Cy!X85)*LN(M!X85/M!W85)</f>
        <v>3.7516231347116451E-2</v>
      </c>
      <c r="Y85" s="15">
        <f>0.5*(Cy!X85+Cy!Y85)*LN(M!Y85/M!X85)</f>
        <v>1.7726663367166995E-2</v>
      </c>
      <c r="Z85" s="15">
        <f>0.5*(Cy!Y85+Cy!Z85)*LN(M!Z85/M!Y85)</f>
        <v>7.5421348671244753E-3</v>
      </c>
      <c r="AA85" s="15">
        <f>0.5*(Cy!Z85+Cy!AA85)*LN(M!AA85/M!Z85)</f>
        <v>1.0706555866419822E-3</v>
      </c>
      <c r="AB85" s="15">
        <f>0.5*(Cy!AA85+Cy!AB85)*LN(M!AB85/M!AA85)</f>
        <v>-1.5940093680314276E-3</v>
      </c>
      <c r="AC85" s="15">
        <f>0.5*(Cy!AB85+Cy!AC85)*LN(M!AC85/M!AB85)</f>
        <v>-2.5142617457304502E-2</v>
      </c>
      <c r="AD85" s="15">
        <f>0.5*(Cy!AC85+Cy!AD85)*LN(M!AD85/M!AC85)</f>
        <v>1.5756493609783106E-2</v>
      </c>
      <c r="AE85" s="15">
        <f>0.5*(Cy!AD85+Cy!AE85)*LN(M!AE85/M!AD85)</f>
        <v>1.0476691997256598E-2</v>
      </c>
      <c r="AF85" s="15"/>
      <c r="AH85" s="64">
        <f t="shared" si="12"/>
        <v>6.4807940151499254E-3</v>
      </c>
      <c r="AI85" s="64">
        <f t="shared" si="13"/>
        <v>-4.1675962045447813E-3</v>
      </c>
      <c r="AJ85" s="64">
        <f t="shared" si="14"/>
        <v>9.4362582259111781E-3</v>
      </c>
      <c r="AK85" s="64">
        <f t="shared" si="15"/>
        <v>2.3372826154472968E-2</v>
      </c>
      <c r="AL85" s="64">
        <f t="shared" si="16"/>
        <v>-7.9434600880495804E-5</v>
      </c>
      <c r="AM85" s="64">
        <f t="shared" si="17"/>
        <v>1.3116592803519851E-2</v>
      </c>
      <c r="AN85" s="64">
        <f t="shared" si="18"/>
        <v>2.634331010683198E-3</v>
      </c>
      <c r="AO85" s="64">
        <f t="shared" si="19"/>
        <v>1.1891678614583505E-2</v>
      </c>
      <c r="AP85" s="64">
        <f t="shared" si="20"/>
        <v>1.5734397247251876E-2</v>
      </c>
      <c r="AQ85" s="64">
        <f t="shared" si="21"/>
        <v>6.1863611132255058E-3</v>
      </c>
      <c r="AR85" s="64">
        <f t="shared" si="22"/>
        <v>3.6352271657840059E-4</v>
      </c>
      <c r="AS85" s="64">
        <f t="shared" si="23"/>
        <v>7.461015687317914E-3</v>
      </c>
    </row>
    <row r="86" spans="1:45" x14ac:dyDescent="0.2">
      <c r="A86" s="4">
        <v>84</v>
      </c>
      <c r="B86" s="6" t="s">
        <v>120</v>
      </c>
      <c r="C86" s="15"/>
      <c r="D86" s="15">
        <f>0.5*(Cy!C86+Cy!D86)*LN(M!D86/M!C86)</f>
        <v>-3.7795535733903996E-3</v>
      </c>
      <c r="E86" s="15">
        <f>0.5*(Cy!D86+Cy!E86)*LN(M!E86/M!D86)</f>
        <v>-4.5605159460057384E-3</v>
      </c>
      <c r="F86" s="15">
        <f>0.5*(Cy!E86+Cy!F86)*LN(M!F86/M!E86)</f>
        <v>-2.7129628979390783E-3</v>
      </c>
      <c r="G86" s="15">
        <f>0.5*(Cy!F86+Cy!G86)*LN(M!G86/M!F86)</f>
        <v>6.2256034707539628E-4</v>
      </c>
      <c r="H86" s="15">
        <f>0.5*(Cy!G86+Cy!H86)*LN(M!H86/M!G86)</f>
        <v>-5.6081172077833419E-3</v>
      </c>
      <c r="I86" s="15">
        <f>0.5*(Cy!H86+Cy!I86)*LN(M!I86/M!H86)</f>
        <v>-5.1434618356944349E-3</v>
      </c>
      <c r="J86" s="15">
        <f>0.5*(Cy!I86+Cy!J86)*LN(M!J86/M!I86)</f>
        <v>8.7984023928043206E-3</v>
      </c>
      <c r="K86" s="15">
        <f>0.5*(Cy!J86+Cy!K86)*LN(M!K86/M!J86)</f>
        <v>3.2227514346195641E-3</v>
      </c>
      <c r="L86" s="15">
        <f>0.5*(Cy!K86+Cy!L86)*LN(M!L86/M!K86)</f>
        <v>3.692902988669144E-3</v>
      </c>
      <c r="M86" s="15">
        <f>0.5*(Cy!L86+Cy!M86)*LN(M!M86/M!L86)</f>
        <v>5.3433116088193768E-3</v>
      </c>
      <c r="N86" s="15">
        <f>0.5*(Cy!M86+Cy!N86)*LN(M!N86/M!M86)</f>
        <v>-1.688371829879596E-3</v>
      </c>
      <c r="O86" s="15">
        <f>0.5*(Cy!N86+Cy!O86)*LN(M!O86/M!N86)</f>
        <v>1.5109954896269967E-3</v>
      </c>
      <c r="P86" s="15">
        <f>0.5*(Cy!O86+Cy!P86)*LN(M!P86/M!O86)</f>
        <v>8.6613811339094088E-3</v>
      </c>
      <c r="Q86" s="15">
        <f>0.5*(Cy!P86+Cy!Q86)*LN(M!Q86/M!P86)</f>
        <v>1.919326219902743E-3</v>
      </c>
      <c r="R86" s="15">
        <f>0.5*(Cy!Q86+Cy!R86)*LN(M!R86/M!Q86)</f>
        <v>3.4651282278513351E-3</v>
      </c>
      <c r="S86" s="15">
        <f>0.5*(Cy!R86+Cy!S86)*LN(M!S86/M!R86)</f>
        <v>1.9001008301365891E-3</v>
      </c>
      <c r="T86" s="15">
        <f>0.5*(Cy!S86+Cy!T86)*LN(M!T86/M!S86)</f>
        <v>2.531746157996703E-3</v>
      </c>
      <c r="U86" s="15">
        <f>0.5*(Cy!T86+Cy!U86)*LN(M!U86/M!T86)</f>
        <v>1.2793890166967728E-2</v>
      </c>
      <c r="V86" s="15">
        <f>0.5*(Cy!U86+Cy!V86)*LN(M!V86/M!U86)</f>
        <v>7.2414511531094178E-3</v>
      </c>
      <c r="W86" s="15">
        <f>0.5*(Cy!V86+Cy!W86)*LN(M!W86/M!V86)</f>
        <v>-6.4510650004684618E-3</v>
      </c>
      <c r="X86" s="15">
        <f>0.5*(Cy!W86+Cy!X86)*LN(M!X86/M!W86)</f>
        <v>-3.328457724932528E-3</v>
      </c>
      <c r="Y86" s="15">
        <f>0.5*(Cy!X86+Cy!Y86)*LN(M!Y86/M!X86)</f>
        <v>-8.8473522264160295E-4</v>
      </c>
      <c r="Z86" s="15">
        <f>0.5*(Cy!Y86+Cy!Z86)*LN(M!Z86/M!Y86)</f>
        <v>-1.1209110301157895E-2</v>
      </c>
      <c r="AA86" s="15">
        <f>0.5*(Cy!Z86+Cy!AA86)*LN(M!AA86/M!Z86)</f>
        <v>-1.2389394940160012E-2</v>
      </c>
      <c r="AB86" s="15">
        <f>0.5*(Cy!AA86+Cy!AB86)*LN(M!AB86/M!AA86)</f>
        <v>-1.8570286260908404E-2</v>
      </c>
      <c r="AC86" s="15">
        <f>0.5*(Cy!AB86+Cy!AC86)*LN(M!AC86/M!AB86)</f>
        <v>1.2528708134303507E-3</v>
      </c>
      <c r="AD86" s="15">
        <f>0.5*(Cy!AC86+Cy!AD86)*LN(M!AD86/M!AC86)</f>
        <v>1.6998049294642978E-2</v>
      </c>
      <c r="AE86" s="15">
        <f>0.5*(Cy!AD86+Cy!AE86)*LN(M!AE86/M!AD86)</f>
        <v>-1.8776585116288616E-2</v>
      </c>
      <c r="AF86" s="15"/>
      <c r="AH86" s="64">
        <f t="shared" si="12"/>
        <v>-3.4804995080694396E-3</v>
      </c>
      <c r="AI86" s="64">
        <f t="shared" si="13"/>
        <v>3.8737993190065614E-3</v>
      </c>
      <c r="AJ86" s="64">
        <f t="shared" si="14"/>
        <v>3.4913863802854142E-3</v>
      </c>
      <c r="AK86" s="64">
        <f t="shared" si="15"/>
        <v>2.5575129505345717E-3</v>
      </c>
      <c r="AL86" s="64">
        <f t="shared" si="16"/>
        <v>-8.3601311822875113E-3</v>
      </c>
      <c r="AM86" s="64">
        <f t="shared" si="17"/>
        <v>-8.8926791082281909E-4</v>
      </c>
      <c r="AN86" s="64">
        <f t="shared" si="18"/>
        <v>3.6825928496459874E-3</v>
      </c>
      <c r="AO86" s="64">
        <f t="shared" si="19"/>
        <v>-2.5659689150341952E-3</v>
      </c>
      <c r="AP86" s="64">
        <f t="shared" si="20"/>
        <v>-3.3628846635772283E-3</v>
      </c>
      <c r="AQ86" s="64">
        <f t="shared" si="21"/>
        <v>-1.0763381681216978E-2</v>
      </c>
      <c r="AR86" s="64">
        <f t="shared" si="22"/>
        <v>-1.7522166940509587E-4</v>
      </c>
      <c r="AS86" s="64">
        <f t="shared" si="23"/>
        <v>-4.2104429719620989E-4</v>
      </c>
    </row>
    <row r="87" spans="1:45" x14ac:dyDescent="0.2">
      <c r="A87" s="4">
        <v>85</v>
      </c>
      <c r="B87" s="6" t="s">
        <v>121</v>
      </c>
      <c r="C87" s="15"/>
      <c r="D87" s="15">
        <f>0.5*(Cy!C87+Cy!D87)*LN(M!D87/M!C87)</f>
        <v>-9.0054366556275352E-4</v>
      </c>
      <c r="E87" s="15">
        <f>0.5*(Cy!D87+Cy!E87)*LN(M!E87/M!D87)</f>
        <v>2.7760511057644294E-2</v>
      </c>
      <c r="F87" s="15">
        <f>0.5*(Cy!E87+Cy!F87)*LN(M!F87/M!E87)</f>
        <v>2.5361788890783079E-2</v>
      </c>
      <c r="G87" s="15">
        <f>0.5*(Cy!F87+Cy!G87)*LN(M!G87/M!F87)</f>
        <v>4.2668270341072366E-2</v>
      </c>
      <c r="H87" s="15">
        <f>0.5*(Cy!G87+Cy!H87)*LN(M!H87/M!G87)</f>
        <v>2.4190049077998304E-2</v>
      </c>
      <c r="I87" s="15">
        <f>0.5*(Cy!H87+Cy!I87)*LN(M!I87/M!H87)</f>
        <v>2.3160747951377032E-2</v>
      </c>
      <c r="J87" s="15">
        <f>0.5*(Cy!I87+Cy!J87)*LN(M!J87/M!I87)</f>
        <v>3.0356941745516924E-2</v>
      </c>
      <c r="K87" s="15">
        <f>0.5*(Cy!J87+Cy!K87)*LN(M!K87/M!J87)</f>
        <v>1.317852466845703E-2</v>
      </c>
      <c r="L87" s="15">
        <f>0.5*(Cy!K87+Cy!L87)*LN(M!L87/M!K87)</f>
        <v>4.9231429607134317E-3</v>
      </c>
      <c r="M87" s="15">
        <f>0.5*(Cy!L87+Cy!M87)*LN(M!M87/M!L87)</f>
        <v>6.6451842381704549E-3</v>
      </c>
      <c r="N87" s="15">
        <f>0.5*(Cy!M87+Cy!N87)*LN(M!N87/M!M87)</f>
        <v>-4.0955174092301245E-3</v>
      </c>
      <c r="O87" s="15">
        <f>0.5*(Cy!N87+Cy!O87)*LN(M!O87/M!N87)</f>
        <v>1.6402938668144032E-2</v>
      </c>
      <c r="P87" s="15">
        <f>0.5*(Cy!O87+Cy!P87)*LN(M!P87/M!O87)</f>
        <v>3.467082420932479E-2</v>
      </c>
      <c r="Q87" s="15">
        <f>0.5*(Cy!P87+Cy!Q87)*LN(M!Q87/M!P87)</f>
        <v>4.2577293994845847E-2</v>
      </c>
      <c r="R87" s="15">
        <f>0.5*(Cy!Q87+Cy!R87)*LN(M!R87/M!Q87)</f>
        <v>1.3283791480499799E-2</v>
      </c>
      <c r="S87" s="15">
        <f>0.5*(Cy!R87+Cy!S87)*LN(M!S87/M!R87)</f>
        <v>4.340563171831481E-2</v>
      </c>
      <c r="T87" s="15">
        <f>0.5*(Cy!S87+Cy!T87)*LN(M!T87/M!S87)</f>
        <v>3.4244504664071578E-2</v>
      </c>
      <c r="U87" s="15">
        <f>0.5*(Cy!T87+Cy!U87)*LN(M!U87/M!T87)</f>
        <v>2.3460139746473957E-2</v>
      </c>
      <c r="V87" s="15">
        <f>0.5*(Cy!U87+Cy!V87)*LN(M!V87/M!U87)</f>
        <v>1.7311436015820976E-2</v>
      </c>
      <c r="W87" s="15">
        <f>0.5*(Cy!V87+Cy!W87)*LN(M!W87/M!V87)</f>
        <v>1.5329479471073921E-2</v>
      </c>
      <c r="X87" s="15">
        <f>0.5*(Cy!W87+Cy!X87)*LN(M!X87/M!W87)</f>
        <v>1.7050227596087014E-2</v>
      </c>
      <c r="Y87" s="15">
        <f>0.5*(Cy!X87+Cy!Y87)*LN(M!Y87/M!X87)</f>
        <v>2.7672167223469119E-2</v>
      </c>
      <c r="Z87" s="15">
        <f>0.5*(Cy!Y87+Cy!Z87)*LN(M!Z87/M!Y87)</f>
        <v>-1.091556348094048E-2</v>
      </c>
      <c r="AA87" s="15">
        <f>0.5*(Cy!Z87+Cy!AA87)*LN(M!AA87/M!Z87)</f>
        <v>1.2108619605308117E-2</v>
      </c>
      <c r="AB87" s="15">
        <f>0.5*(Cy!AA87+Cy!AB87)*LN(M!AB87/M!AA87)</f>
        <v>2.6316989003649129E-2</v>
      </c>
      <c r="AC87" s="15">
        <f>0.5*(Cy!AB87+Cy!AC87)*LN(M!AC87/M!AB87)</f>
        <v>1.3190855142164622E-2</v>
      </c>
      <c r="AD87" s="15">
        <f>0.5*(Cy!AC87+Cy!AD87)*LN(M!AD87/M!AC87)</f>
        <v>3.3957974223432254E-2</v>
      </c>
      <c r="AE87" s="15">
        <f>0.5*(Cy!AD87+Cy!AE87)*LN(M!AE87/M!AD87)</f>
        <v>2.5089496154074617E-2</v>
      </c>
      <c r="AF87" s="15"/>
      <c r="AH87" s="64">
        <f t="shared" si="12"/>
        <v>2.8628273463775018E-2</v>
      </c>
      <c r="AI87" s="64">
        <f t="shared" si="13"/>
        <v>1.0201655240725544E-2</v>
      </c>
      <c r="AJ87" s="64">
        <f t="shared" si="14"/>
        <v>3.0068096014225852E-2</v>
      </c>
      <c r="AK87" s="64">
        <f t="shared" si="15"/>
        <v>2.1479157498705489E-2</v>
      </c>
      <c r="AL87" s="64">
        <f t="shared" si="16"/>
        <v>1.3674613498730101E-2</v>
      </c>
      <c r="AM87" s="64">
        <f t="shared" si="17"/>
        <v>2.9523735188753435E-2</v>
      </c>
      <c r="AN87" s="64">
        <f t="shared" si="18"/>
        <v>2.0134875627475696E-2</v>
      </c>
      <c r="AO87" s="64">
        <f t="shared" si="19"/>
        <v>1.956802711372373E-2</v>
      </c>
      <c r="AP87" s="64">
        <f t="shared" si="20"/>
        <v>1.8064222205001479E-2</v>
      </c>
      <c r="AQ87" s="64">
        <f t="shared" si="21"/>
        <v>1.3795553087871471E-2</v>
      </c>
      <c r="AR87" s="64">
        <f t="shared" si="22"/>
        <v>2.4079441839890497E-2</v>
      </c>
      <c r="AS87" s="64">
        <f t="shared" si="23"/>
        <v>2.1455794405863596E-2</v>
      </c>
    </row>
    <row r="88" spans="1:45" x14ac:dyDescent="0.2">
      <c r="A88" s="4">
        <v>86</v>
      </c>
      <c r="B88" s="6" t="s">
        <v>122</v>
      </c>
      <c r="C88" s="15"/>
      <c r="D88" s="15">
        <f>0.5*(Cy!C88+Cy!D88)*LN(M!D88/M!C88)</f>
        <v>1.6396256125806988E-2</v>
      </c>
      <c r="E88" s="15">
        <f>0.5*(Cy!D88+Cy!E88)*LN(M!E88/M!D88)</f>
        <v>5.9441117696930161E-3</v>
      </c>
      <c r="F88" s="15">
        <f>0.5*(Cy!E88+Cy!F88)*LN(M!F88/M!E88)</f>
        <v>7.1709436340544616E-3</v>
      </c>
      <c r="G88" s="15">
        <f>0.5*(Cy!F88+Cy!G88)*LN(M!G88/M!F88)</f>
        <v>1.5970708478447788E-2</v>
      </c>
      <c r="H88" s="15">
        <f>0.5*(Cy!G88+Cy!H88)*LN(M!H88/M!G88)</f>
        <v>1.7907914593468625E-3</v>
      </c>
      <c r="I88" s="15">
        <f>0.5*(Cy!H88+Cy!I88)*LN(M!I88/M!H88)</f>
        <v>1.6634330547846261E-2</v>
      </c>
      <c r="J88" s="15">
        <f>0.5*(Cy!I88+Cy!J88)*LN(M!J88/M!I88)</f>
        <v>1.2397909680118386E-2</v>
      </c>
      <c r="K88" s="15">
        <f>0.5*(Cy!J88+Cy!K88)*LN(M!K88/M!J88)</f>
        <v>7.5658194713948985E-3</v>
      </c>
      <c r="L88" s="15">
        <f>0.5*(Cy!K88+Cy!L88)*LN(M!L88/M!K88)</f>
        <v>-6.6335431417795709E-4</v>
      </c>
      <c r="M88" s="15">
        <f>0.5*(Cy!L88+Cy!M88)*LN(M!M88/M!L88)</f>
        <v>-4.5527426355816525E-2</v>
      </c>
      <c r="N88" s="15">
        <f>0.5*(Cy!M88+Cy!N88)*LN(M!N88/M!M88)</f>
        <v>-2.1642979776928063E-2</v>
      </c>
      <c r="O88" s="15">
        <f>0.5*(Cy!N88+Cy!O88)*LN(M!O88/M!N88)</f>
        <v>1.3804437447753655E-2</v>
      </c>
      <c r="P88" s="15">
        <f>0.5*(Cy!O88+Cy!P88)*LN(M!P88/M!O88)</f>
        <v>-4.1018138898659068E-4</v>
      </c>
      <c r="Q88" s="15">
        <f>0.5*(Cy!P88+Cy!Q88)*LN(M!Q88/M!P88)</f>
        <v>-1.2879615722973501E-2</v>
      </c>
      <c r="R88" s="15">
        <f>0.5*(Cy!Q88+Cy!R88)*LN(M!R88/M!Q88)</f>
        <v>-9.2794548004162408E-4</v>
      </c>
      <c r="S88" s="15">
        <f>0.5*(Cy!R88+Cy!S88)*LN(M!S88/M!R88)</f>
        <v>-1.928629370887161E-2</v>
      </c>
      <c r="T88" s="15">
        <f>0.5*(Cy!S88+Cy!T88)*LN(M!T88/M!S88)</f>
        <v>-1.2214772779035061E-2</v>
      </c>
      <c r="U88" s="15">
        <f>0.5*(Cy!T88+Cy!U88)*LN(M!U88/M!T88)</f>
        <v>-1.7139996532603015E-2</v>
      </c>
      <c r="V88" s="15">
        <f>0.5*(Cy!U88+Cy!V88)*LN(M!V88/M!U88)</f>
        <v>-1.463105755670847E-2</v>
      </c>
      <c r="W88" s="15">
        <f>0.5*(Cy!V88+Cy!W88)*LN(M!W88/M!V88)</f>
        <v>1.3195791554093882E-2</v>
      </c>
      <c r="X88" s="15">
        <f>0.5*(Cy!W88+Cy!X88)*LN(M!X88/M!W88)</f>
        <v>2.5269189407388808E-2</v>
      </c>
      <c r="Y88" s="15">
        <f>0.5*(Cy!X88+Cy!Y88)*LN(M!Y88/M!X88)</f>
        <v>-1.3502529432450776E-2</v>
      </c>
      <c r="Z88" s="15">
        <f>0.5*(Cy!Y88+Cy!Z88)*LN(M!Z88/M!Y88)</f>
        <v>-9.9272194079892753E-3</v>
      </c>
      <c r="AA88" s="15">
        <f>0.5*(Cy!Z88+Cy!AA88)*LN(M!AA88/M!Z88)</f>
        <v>7.6612713947679534E-3</v>
      </c>
      <c r="AB88" s="15">
        <f>0.5*(Cy!AA88+Cy!AB88)*LN(M!AB88/M!AA88)</f>
        <v>1.0309536960718634E-3</v>
      </c>
      <c r="AC88" s="15">
        <f>0.5*(Cy!AB88+Cy!AC88)*LN(M!AC88/M!AB88)</f>
        <v>-3.2370126495222064E-2</v>
      </c>
      <c r="AD88" s="15">
        <f>0.5*(Cy!AC88+Cy!AD88)*LN(M!AD88/M!AC88)</f>
        <v>-1.1282868220625528E-2</v>
      </c>
      <c r="AE88" s="15">
        <f>0.5*(Cy!AD88+Cy!AE88)*LN(M!AE88/M!AD88)</f>
        <v>5.193104664890506E-3</v>
      </c>
      <c r="AF88" s="15"/>
      <c r="AH88" s="64">
        <f t="shared" si="12"/>
        <v>9.5021771778776767E-3</v>
      </c>
      <c r="AI88" s="64">
        <f t="shared" si="13"/>
        <v>-9.5740062590818527E-3</v>
      </c>
      <c r="AJ88" s="64">
        <f t="shared" si="14"/>
        <v>-3.9399197706239345E-3</v>
      </c>
      <c r="AK88" s="64">
        <f t="shared" si="15"/>
        <v>-1.1041691813727717E-3</v>
      </c>
      <c r="AL88" s="64">
        <f t="shared" si="16"/>
        <v>-9.4215300489644601E-3</v>
      </c>
      <c r="AM88" s="64">
        <f t="shared" si="17"/>
        <v>-3.044881777867511E-3</v>
      </c>
      <c r="AN88" s="64">
        <f t="shared" si="18"/>
        <v>-6.7569630148528927E-3</v>
      </c>
      <c r="AO88" s="64">
        <f t="shared" si="19"/>
        <v>-4.8931883089517658E-3</v>
      </c>
      <c r="AP88" s="64">
        <f t="shared" si="20"/>
        <v>-2.2509299618293436E-3</v>
      </c>
      <c r="AQ88" s="64">
        <f t="shared" si="21"/>
        <v>-3.6843809374000592E-3</v>
      </c>
      <c r="AR88" s="64">
        <f t="shared" si="22"/>
        <v>-1.2819963350319027E-2</v>
      </c>
      <c r="AS88" s="64">
        <f t="shared" si="23"/>
        <v>-2.9176668135763601E-3</v>
      </c>
    </row>
    <row r="89" spans="1:45" x14ac:dyDescent="0.2">
      <c r="A89" s="4">
        <v>87</v>
      </c>
      <c r="B89" s="6" t="s">
        <v>123</v>
      </c>
      <c r="C89" s="15"/>
      <c r="D89" s="15">
        <f>0.5*(Cy!C89+Cy!D89)*LN(M!D89/M!C89)</f>
        <v>6.5545063874584766E-2</v>
      </c>
      <c r="E89" s="15">
        <f>0.5*(Cy!D89+Cy!E89)*LN(M!E89/M!D89)</f>
        <v>7.1295788063949284E-3</v>
      </c>
      <c r="F89" s="15">
        <f>0.5*(Cy!E89+Cy!F89)*LN(M!F89/M!E89)</f>
        <v>2.5923526555451333E-2</v>
      </c>
      <c r="G89" s="15">
        <f>0.5*(Cy!F89+Cy!G89)*LN(M!G89/M!F89)</f>
        <v>4.520590184081031E-2</v>
      </c>
      <c r="H89" s="15">
        <f>0.5*(Cy!G89+Cy!H89)*LN(M!H89/M!G89)</f>
        <v>-1.8009739932235404E-2</v>
      </c>
      <c r="I89" s="15">
        <f>0.5*(Cy!H89+Cy!I89)*LN(M!I89/M!H89)</f>
        <v>7.5077826803162551E-2</v>
      </c>
      <c r="J89" s="15">
        <f>0.5*(Cy!I89+Cy!J89)*LN(M!J89/M!I89)</f>
        <v>-4.1016710463356735E-3</v>
      </c>
      <c r="K89" s="15">
        <f>0.5*(Cy!J89+Cy!K89)*LN(M!K89/M!J89)</f>
        <v>-4.1826910170066824E-2</v>
      </c>
      <c r="L89" s="15">
        <f>0.5*(Cy!K89+Cy!L89)*LN(M!L89/M!K89)</f>
        <v>1.3542704263052917E-2</v>
      </c>
      <c r="M89" s="15">
        <f>0.5*(Cy!L89+Cy!M89)*LN(M!M89/M!L89)</f>
        <v>2.164178067095934E-2</v>
      </c>
      <c r="N89" s="15">
        <f>0.5*(Cy!M89+Cy!N89)*LN(M!N89/M!M89)</f>
        <v>0.10737903347211564</v>
      </c>
      <c r="O89" s="15">
        <f>0.5*(Cy!N89+Cy!O89)*LN(M!O89/M!N89)</f>
        <v>-2.6590632017235542E-2</v>
      </c>
      <c r="P89" s="15">
        <f>0.5*(Cy!O89+Cy!P89)*LN(M!P89/M!O89)</f>
        <v>-5.3518987645711724E-2</v>
      </c>
      <c r="Q89" s="15">
        <f>0.5*(Cy!P89+Cy!Q89)*LN(M!Q89/M!P89)</f>
        <v>4.3087644195485462E-2</v>
      </c>
      <c r="R89" s="15">
        <f>0.5*(Cy!Q89+Cy!R89)*LN(M!R89/M!Q89)</f>
        <v>-0.13271717331538985</v>
      </c>
      <c r="S89" s="15">
        <f>0.5*(Cy!R89+Cy!S89)*LN(M!S89/M!R89)</f>
        <v>-2.0955561022610782E-2</v>
      </c>
      <c r="T89" s="15">
        <f>0.5*(Cy!S89+Cy!T89)*LN(M!T89/M!S89)</f>
        <v>-4.7243832117766796E-2</v>
      </c>
      <c r="U89" s="15">
        <f>0.5*(Cy!T89+Cy!U89)*LN(M!U89/M!T89)</f>
        <v>4.078746172339829E-2</v>
      </c>
      <c r="V89" s="15">
        <f>0.5*(Cy!U89+Cy!V89)*LN(M!V89/M!U89)</f>
        <v>5.2297119498418095E-2</v>
      </c>
      <c r="W89" s="15">
        <f>0.5*(Cy!V89+Cy!W89)*LN(M!W89/M!V89)</f>
        <v>-3.8647578429114623E-3</v>
      </c>
      <c r="X89" s="15">
        <f>0.5*(Cy!W89+Cy!X89)*LN(M!X89/M!W89)</f>
        <v>-4.4826747791225745E-3</v>
      </c>
      <c r="Y89" s="15">
        <f>0.5*(Cy!X89+Cy!Y89)*LN(M!Y89/M!X89)</f>
        <v>1.1751791876148091E-2</v>
      </c>
      <c r="Z89" s="15">
        <f>0.5*(Cy!Y89+Cy!Z89)*LN(M!Z89/M!Y89)</f>
        <v>7.4849531244213065E-3</v>
      </c>
      <c r="AA89" s="15">
        <f>0.5*(Cy!Z89+Cy!AA89)*LN(M!AA89/M!Z89)</f>
        <v>-1.8981586244425509E-2</v>
      </c>
      <c r="AB89" s="15">
        <f>0.5*(Cy!AA89+Cy!AB89)*LN(M!AB89/M!AA89)</f>
        <v>-1.0069197786653408E-2</v>
      </c>
      <c r="AC89" s="15">
        <f>0.5*(Cy!AB89+Cy!AC89)*LN(M!AC89/M!AB89)</f>
        <v>-9.5706966774830746E-2</v>
      </c>
      <c r="AD89" s="15">
        <f>0.5*(Cy!AC89+Cy!AD89)*LN(M!AD89/M!AC89)</f>
        <v>-1.537341173081928E-2</v>
      </c>
      <c r="AE89" s="15">
        <f>0.5*(Cy!AD89+Cy!AE89)*LN(M!AE89/M!AD89)</f>
        <v>-0.1882434513316788</v>
      </c>
      <c r="AF89" s="15"/>
      <c r="AH89" s="64">
        <f t="shared" si="12"/>
        <v>2.7065418814716746E-2</v>
      </c>
      <c r="AI89" s="64">
        <f t="shared" si="13"/>
        <v>1.932698743794508E-2</v>
      </c>
      <c r="AJ89" s="64">
        <f t="shared" si="14"/>
        <v>-3.8138941961092486E-2</v>
      </c>
      <c r="AK89" s="64">
        <f t="shared" si="15"/>
        <v>7.4986632964031104E-3</v>
      </c>
      <c r="AL89" s="64">
        <f t="shared" si="16"/>
        <v>-2.1104201161068054E-2</v>
      </c>
      <c r="AM89" s="64">
        <f t="shared" si="17"/>
        <v>-0.10180843153124904</v>
      </c>
      <c r="AN89" s="64">
        <f t="shared" si="18"/>
        <v>-9.4059772615737031E-3</v>
      </c>
      <c r="AO89" s="64">
        <f t="shared" si="19"/>
        <v>-2.26370460321519E-2</v>
      </c>
      <c r="AP89" s="64">
        <f t="shared" si="20"/>
        <v>3.0754752723895591E-3</v>
      </c>
      <c r="AQ89" s="64">
        <f t="shared" si="21"/>
        <v>-2.4535097576273797E-3</v>
      </c>
      <c r="AR89" s="64">
        <f t="shared" si="22"/>
        <v>-9.9774609945776291E-2</v>
      </c>
      <c r="AS89" s="64">
        <f t="shared" si="23"/>
        <v>-8.5324900343694866E-3</v>
      </c>
    </row>
    <row r="90" spans="1:45" x14ac:dyDescent="0.2">
      <c r="A90" s="4">
        <v>88</v>
      </c>
      <c r="B90" s="6" t="s">
        <v>124</v>
      </c>
      <c r="C90" s="15"/>
      <c r="D90" s="15">
        <f>0.5*(Cy!C90+Cy!D90)*LN(M!D90/M!C90)</f>
        <v>-7.1038043257287044E-3</v>
      </c>
      <c r="E90" s="15">
        <f>0.5*(Cy!D90+Cy!E90)*LN(M!E90/M!D90)</f>
        <v>2.7832938528085605E-2</v>
      </c>
      <c r="F90" s="15">
        <f>0.5*(Cy!E90+Cy!F90)*LN(M!F90/M!E90)</f>
        <v>1.8231910133947989E-2</v>
      </c>
      <c r="G90" s="15">
        <f>0.5*(Cy!F90+Cy!G90)*LN(M!G90/M!F90)</f>
        <v>1.1842101752700535E-2</v>
      </c>
      <c r="H90" s="15">
        <f>0.5*(Cy!G90+Cy!H90)*LN(M!H90/M!G90)</f>
        <v>2.3936116333948772E-2</v>
      </c>
      <c r="I90" s="15">
        <f>0.5*(Cy!H90+Cy!I90)*LN(M!I90/M!H90)</f>
        <v>4.5422829119554607E-3</v>
      </c>
      <c r="J90" s="15">
        <f>0.5*(Cy!I90+Cy!J90)*LN(M!J90/M!I90)</f>
        <v>-8.0746939898256129E-3</v>
      </c>
      <c r="K90" s="15">
        <f>0.5*(Cy!J90+Cy!K90)*LN(M!K90/M!J90)</f>
        <v>8.8067363962664146E-3</v>
      </c>
      <c r="L90" s="15">
        <f>0.5*(Cy!K90+Cy!L90)*LN(M!L90/M!K90)</f>
        <v>-9.4633887157389938E-3</v>
      </c>
      <c r="M90" s="15">
        <f>0.5*(Cy!L90+Cy!M90)*LN(M!M90/M!L90)</f>
        <v>-3.4793074248234456E-3</v>
      </c>
      <c r="N90" s="15">
        <f>0.5*(Cy!M90+Cy!N90)*LN(M!N90/M!M90)</f>
        <v>4.9234340243360507E-2</v>
      </c>
      <c r="O90" s="15">
        <f>0.5*(Cy!N90+Cy!O90)*LN(M!O90/M!N90)</f>
        <v>-3.1430666867022761E-3</v>
      </c>
      <c r="P90" s="15">
        <f>0.5*(Cy!O90+Cy!P90)*LN(M!P90/M!O90)</f>
        <v>-3.2810958237645352E-3</v>
      </c>
      <c r="Q90" s="15">
        <f>0.5*(Cy!P90+Cy!Q90)*LN(M!Q90/M!P90)</f>
        <v>-1.3039412207347988E-2</v>
      </c>
      <c r="R90" s="15">
        <f>0.5*(Cy!Q90+Cy!R90)*LN(M!R90/M!Q90)</f>
        <v>-1.320410709894118E-2</v>
      </c>
      <c r="S90" s="15">
        <f>0.5*(Cy!R90+Cy!S90)*LN(M!S90/M!R90)</f>
        <v>-1.983127127014488E-2</v>
      </c>
      <c r="T90" s="15">
        <f>0.5*(Cy!S90+Cy!T90)*LN(M!T90/M!S90)</f>
        <v>1.3850298316217481E-2</v>
      </c>
      <c r="U90" s="15">
        <f>0.5*(Cy!T90+Cy!U90)*LN(M!U90/M!T90)</f>
        <v>-2.1038948635278221E-2</v>
      </c>
      <c r="V90" s="15">
        <f>0.5*(Cy!U90+Cy!V90)*LN(M!V90/M!U90)</f>
        <v>-1.7487337537824381E-2</v>
      </c>
      <c r="W90" s="15">
        <f>0.5*(Cy!V90+Cy!W90)*LN(M!W90/M!V90)</f>
        <v>5.7380747157573221E-2</v>
      </c>
      <c r="X90" s="15">
        <f>0.5*(Cy!W90+Cy!X90)*LN(M!X90/M!W90)</f>
        <v>3.7345023271371562E-2</v>
      </c>
      <c r="Y90" s="15">
        <f>0.5*(Cy!X90+Cy!Y90)*LN(M!Y90/M!X90)</f>
        <v>-2.4743769742996972E-2</v>
      </c>
      <c r="Z90" s="15">
        <f>0.5*(Cy!Y90+Cy!Z90)*LN(M!Z90/M!Y90)</f>
        <v>5.2516122439501954E-2</v>
      </c>
      <c r="AA90" s="15">
        <f>0.5*(Cy!Z90+Cy!AA90)*LN(M!AA90/M!Z90)</f>
        <v>8.3778446653636207E-3</v>
      </c>
      <c r="AB90" s="15">
        <f>0.5*(Cy!AA90+Cy!AB90)*LN(M!AB90/M!AA90)</f>
        <v>4.9615437492449857E-2</v>
      </c>
      <c r="AC90" s="15">
        <f>0.5*(Cy!AB90+Cy!AC90)*LN(M!AC90/M!AB90)</f>
        <v>-6.1621614184250779E-2</v>
      </c>
      <c r="AD90" s="15">
        <f>0.5*(Cy!AC90+Cy!AD90)*LN(M!AD90/M!AC90)</f>
        <v>1.0794423456995723E-2</v>
      </c>
      <c r="AE90" s="15">
        <f>0.5*(Cy!AD90+Cy!AE90)*LN(M!AE90/M!AD90)</f>
        <v>-3.4986558783626207E-3</v>
      </c>
      <c r="AF90" s="15"/>
      <c r="AH90" s="64">
        <f t="shared" si="12"/>
        <v>1.7277069932127673E-2</v>
      </c>
      <c r="AI90" s="64">
        <f t="shared" si="13"/>
        <v>7.4047373018477749E-3</v>
      </c>
      <c r="AJ90" s="64">
        <f t="shared" si="14"/>
        <v>-1.0499790617380173E-2</v>
      </c>
      <c r="AK90" s="64">
        <f t="shared" si="15"/>
        <v>1.400995651441193E-2</v>
      </c>
      <c r="AL90" s="64">
        <f t="shared" si="16"/>
        <v>4.8288041340135354E-3</v>
      </c>
      <c r="AM90" s="64">
        <f t="shared" si="17"/>
        <v>3.6478837893165516E-3</v>
      </c>
      <c r="AN90" s="64">
        <f t="shared" si="18"/>
        <v>-1.5475266577661983E-3</v>
      </c>
      <c r="AO90" s="64">
        <f t="shared" si="19"/>
        <v>8.4574642350633694E-3</v>
      </c>
      <c r="AP90" s="64">
        <f t="shared" si="20"/>
        <v>1.7312824158486458E-2</v>
      </c>
      <c r="AQ90" s="64">
        <f t="shared" si="21"/>
        <v>2.1441408713579614E-2</v>
      </c>
      <c r="AR90" s="64">
        <f t="shared" si="22"/>
        <v>-1.8108615535205892E-2</v>
      </c>
      <c r="AS90" s="64">
        <f t="shared" si="23"/>
        <v>6.3851723668050661E-3</v>
      </c>
    </row>
    <row r="91" spans="1:45" x14ac:dyDescent="0.2">
      <c r="A91" s="4">
        <v>89</v>
      </c>
      <c r="B91" s="6" t="s">
        <v>125</v>
      </c>
      <c r="C91" s="15"/>
      <c r="D91" s="15">
        <f>0.5*(Cy!C91+Cy!D91)*LN(M!D91/M!C91)</f>
        <v>-7.1471057784725026E-2</v>
      </c>
      <c r="E91" s="15">
        <f>0.5*(Cy!D91+Cy!E91)*LN(M!E91/M!D91)</f>
        <v>3.6045953314113081E-2</v>
      </c>
      <c r="F91" s="15">
        <f>0.5*(Cy!E91+Cy!F91)*LN(M!F91/M!E91)</f>
        <v>4.354174560737676E-2</v>
      </c>
      <c r="G91" s="15">
        <f>0.5*(Cy!F91+Cy!G91)*LN(M!G91/M!F91)</f>
        <v>-8.1259090675217041E-3</v>
      </c>
      <c r="H91" s="15">
        <f>0.5*(Cy!G91+Cy!H91)*LN(M!H91/M!G91)</f>
        <v>3.3509424903722641E-2</v>
      </c>
      <c r="I91" s="15">
        <f>0.5*(Cy!H91+Cy!I91)*LN(M!I91/M!H91)</f>
        <v>4.237676445054972E-2</v>
      </c>
      <c r="J91" s="15">
        <f>0.5*(Cy!I91+Cy!J91)*LN(M!J91/M!I91)</f>
        <v>-4.3634203393551806E-2</v>
      </c>
      <c r="K91" s="15">
        <f>0.5*(Cy!J91+Cy!K91)*LN(M!K91/M!J91)</f>
        <v>-1.0506280212151081E-3</v>
      </c>
      <c r="L91" s="15">
        <f>0.5*(Cy!K91+Cy!L91)*LN(M!L91/M!K91)</f>
        <v>2.9181358359151234E-2</v>
      </c>
      <c r="M91" s="15">
        <f>0.5*(Cy!L91+Cy!M91)*LN(M!M91/M!L91)</f>
        <v>1.9636702505090791E-2</v>
      </c>
      <c r="N91" s="15">
        <f>0.5*(Cy!M91+Cy!N91)*LN(M!N91/M!M91)</f>
        <v>8.577437339212747E-2</v>
      </c>
      <c r="O91" s="15">
        <f>0.5*(Cy!N91+Cy!O91)*LN(M!O91/M!N91)</f>
        <v>-5.4570180973516465E-2</v>
      </c>
      <c r="P91" s="15">
        <f>0.5*(Cy!O91+Cy!P91)*LN(M!P91/M!O91)</f>
        <v>-6.6576305404679056E-2</v>
      </c>
      <c r="Q91" s="15">
        <f>0.5*(Cy!P91+Cy!Q91)*LN(M!Q91/M!P91)</f>
        <v>-0.11253326435198509</v>
      </c>
      <c r="R91" s="15">
        <f>0.5*(Cy!Q91+Cy!R91)*LN(M!R91/M!Q91)</f>
        <v>-0.15789798191488752</v>
      </c>
      <c r="S91" s="15">
        <f>0.5*(Cy!R91+Cy!S91)*LN(M!S91/M!R91)</f>
        <v>3.3300732160777449E-3</v>
      </c>
      <c r="T91" s="15">
        <f>0.5*(Cy!S91+Cy!T91)*LN(M!T91/M!S91)</f>
        <v>-0.10195888343021961</v>
      </c>
      <c r="U91" s="15">
        <f>0.5*(Cy!T91+Cy!U91)*LN(M!U91/M!T91)</f>
        <v>3.2844917026144567E-2</v>
      </c>
      <c r="V91" s="15">
        <f>0.5*(Cy!U91+Cy!V91)*LN(M!V91/M!U91)</f>
        <v>2.787676059910274E-2</v>
      </c>
      <c r="W91" s="15">
        <f>0.5*(Cy!V91+Cy!W91)*LN(M!W91/M!V91)</f>
        <v>4.404747523484645E-2</v>
      </c>
      <c r="X91" s="15">
        <f>0.5*(Cy!W91+Cy!X91)*LN(M!X91/M!W91)</f>
        <v>1.6608901647399199E-2</v>
      </c>
      <c r="Y91" s="15">
        <f>0.5*(Cy!X91+Cy!Y91)*LN(M!Y91/M!X91)</f>
        <v>3.2771070067273617E-2</v>
      </c>
      <c r="Z91" s="15">
        <f>0.5*(Cy!Y91+Cy!Z91)*LN(M!Z91/M!Y91)</f>
        <v>4.4904462913493759E-2</v>
      </c>
      <c r="AA91" s="15">
        <f>0.5*(Cy!Z91+Cy!AA91)*LN(M!AA91/M!Z91)</f>
        <v>-5.8948976679568336E-3</v>
      </c>
      <c r="AB91" s="15">
        <f>0.5*(Cy!AA91+Cy!AB91)*LN(M!AB91/M!AA91)</f>
        <v>-1.4116479456370391E-2</v>
      </c>
      <c r="AC91" s="15">
        <f>0.5*(Cy!AB91+Cy!AC91)*LN(M!AC91/M!AB91)</f>
        <v>-1.7783639797699705E-2</v>
      </c>
      <c r="AD91" s="15">
        <f>0.5*(Cy!AC91+Cy!AD91)*LN(M!AD91/M!AC91)</f>
        <v>-2.2343432071309532E-3</v>
      </c>
      <c r="AE91" s="15">
        <f>0.5*(Cy!AD91+Cy!AE91)*LN(M!AE91/M!AD91)</f>
        <v>-1.7778694847789021E-2</v>
      </c>
      <c r="AF91" s="15"/>
      <c r="AH91" s="64">
        <f t="shared" si="12"/>
        <v>2.94695958416481E-2</v>
      </c>
      <c r="AI91" s="64">
        <f t="shared" si="13"/>
        <v>1.7981520568320516E-2</v>
      </c>
      <c r="AJ91" s="64">
        <f t="shared" si="14"/>
        <v>-7.7649531885798068E-2</v>
      </c>
      <c r="AK91" s="64">
        <f t="shared" si="15"/>
        <v>3.8838342154546681E-3</v>
      </c>
      <c r="AL91" s="64">
        <f t="shared" si="16"/>
        <v>7.9761032117480896E-3</v>
      </c>
      <c r="AM91" s="64">
        <f t="shared" si="17"/>
        <v>-1.0006519027459988E-2</v>
      </c>
      <c r="AN91" s="64">
        <f t="shared" si="18"/>
        <v>-2.9834005658738776E-2</v>
      </c>
      <c r="AO91" s="64">
        <f t="shared" si="19"/>
        <v>3.2738874234244848E-3</v>
      </c>
      <c r="AP91" s="64">
        <f t="shared" si="20"/>
        <v>8.5648141037459428E-3</v>
      </c>
      <c r="AQ91" s="64">
        <f t="shared" si="21"/>
        <v>1.4416038964110037E-2</v>
      </c>
      <c r="AR91" s="64">
        <f t="shared" si="22"/>
        <v>-1.2598892617539895E-2</v>
      </c>
      <c r="AS91" s="64">
        <f t="shared" si="23"/>
        <v>-4.1372380851130942E-3</v>
      </c>
    </row>
    <row r="92" spans="1:45" x14ac:dyDescent="0.2">
      <c r="A92" s="4">
        <v>90</v>
      </c>
      <c r="B92" s="6" t="s">
        <v>126</v>
      </c>
      <c r="C92" s="15"/>
      <c r="D92" s="15">
        <f>0.5*(Cy!C92+Cy!D92)*LN(M!D92/M!C92)</f>
        <v>-2.7458257674998293E-2</v>
      </c>
      <c r="E92" s="15">
        <f>0.5*(Cy!D92+Cy!E92)*LN(M!E92/M!D92)</f>
        <v>2.5450779314717582E-2</v>
      </c>
      <c r="F92" s="15">
        <f>0.5*(Cy!E92+Cy!F92)*LN(M!F92/M!E92)</f>
        <v>9.5987337747365578E-3</v>
      </c>
      <c r="G92" s="15">
        <f>0.5*(Cy!F92+Cy!G92)*LN(M!G92/M!F92)</f>
        <v>9.9813103598811771E-3</v>
      </c>
      <c r="H92" s="15">
        <f>0.5*(Cy!G92+Cy!H92)*LN(M!H92/M!G92)</f>
        <v>-4.611259156306541E-3</v>
      </c>
      <c r="I92" s="15">
        <f>0.5*(Cy!H92+Cy!I92)*LN(M!I92/M!H92)</f>
        <v>4.2018291545538024E-2</v>
      </c>
      <c r="J92" s="15">
        <f>0.5*(Cy!I92+Cy!J92)*LN(M!J92/M!I92)</f>
        <v>7.2816658553442222E-3</v>
      </c>
      <c r="K92" s="15">
        <f>0.5*(Cy!J92+Cy!K92)*LN(M!K92/M!J92)</f>
        <v>-7.3160711278822833E-3</v>
      </c>
      <c r="L92" s="15">
        <f>0.5*(Cy!K92+Cy!L92)*LN(M!L92/M!K92)</f>
        <v>-3.6279116702858114E-3</v>
      </c>
      <c r="M92" s="15">
        <f>0.5*(Cy!L92+Cy!M92)*LN(M!M92/M!L92)</f>
        <v>-9.1672497712503112E-4</v>
      </c>
      <c r="N92" s="15">
        <f>0.5*(Cy!M92+Cy!N92)*LN(M!N92/M!M92)</f>
        <v>-1.9030681721425791E-2</v>
      </c>
      <c r="O92" s="15">
        <f>0.5*(Cy!N92+Cy!O92)*LN(M!O92/M!N92)</f>
        <v>3.309751579949876E-2</v>
      </c>
      <c r="P92" s="15">
        <f>0.5*(Cy!O92+Cy!P92)*LN(M!P92/M!O92)</f>
        <v>3.7264915098368885E-2</v>
      </c>
      <c r="Q92" s="15">
        <f>0.5*(Cy!P92+Cy!Q92)*LN(M!Q92/M!P92)</f>
        <v>3.237283622901499E-2</v>
      </c>
      <c r="R92" s="15">
        <f>0.5*(Cy!Q92+Cy!R92)*LN(M!R92/M!Q92)</f>
        <v>1.3898548825588055E-2</v>
      </c>
      <c r="S92" s="15">
        <f>0.5*(Cy!R92+Cy!S92)*LN(M!S92/M!R92)</f>
        <v>2.3449794829104417E-2</v>
      </c>
      <c r="T92" s="15">
        <f>0.5*(Cy!S92+Cy!T92)*LN(M!T92/M!S92)</f>
        <v>3.478416380293007E-2</v>
      </c>
      <c r="U92" s="15">
        <f>0.5*(Cy!T92+Cy!U92)*LN(M!U92/M!T92)</f>
        <v>7.8190919309740897E-3</v>
      </c>
      <c r="V92" s="15">
        <f>0.5*(Cy!U92+Cy!V92)*LN(M!V92/M!U92)</f>
        <v>1.2535713271569221E-2</v>
      </c>
      <c r="W92" s="15">
        <f>0.5*(Cy!V92+Cy!W92)*LN(M!W92/M!V92)</f>
        <v>6.3668538567897004E-3</v>
      </c>
      <c r="X92" s="15">
        <f>0.5*(Cy!W92+Cy!X92)*LN(M!X92/M!W92)</f>
        <v>1.7987441989723161E-2</v>
      </c>
      <c r="Y92" s="15">
        <f>0.5*(Cy!X92+Cy!Y92)*LN(M!Y92/M!X92)</f>
        <v>8.1038543480961376E-3</v>
      </c>
      <c r="Z92" s="15">
        <f>0.5*(Cy!Y92+Cy!Z92)*LN(M!Z92/M!Y92)</f>
        <v>1.9640354813001636E-3</v>
      </c>
      <c r="AA92" s="15">
        <f>0.5*(Cy!Z92+Cy!AA92)*LN(M!AA92/M!Z92)</f>
        <v>6.0832648619168535E-3</v>
      </c>
      <c r="AB92" s="15">
        <f>0.5*(Cy!AA92+Cy!AB92)*LN(M!AB92/M!AA92)</f>
        <v>2.0017550288724002E-3</v>
      </c>
      <c r="AC92" s="15">
        <f>0.5*(Cy!AB92+Cy!AC92)*LN(M!AC92/M!AB92)</f>
        <v>-2.7702748977384714E-2</v>
      </c>
      <c r="AD92" s="15">
        <f>0.5*(Cy!AC92+Cy!AD92)*LN(M!AD92/M!AC92)</f>
        <v>1.5860513190926944E-2</v>
      </c>
      <c r="AE92" s="15">
        <f>0.5*(Cy!AD92+Cy!AE92)*LN(M!AE92/M!AD92)</f>
        <v>4.8594541136001831E-3</v>
      </c>
      <c r="AF92" s="15"/>
      <c r="AH92" s="64">
        <f t="shared" si="12"/>
        <v>1.648757116771336E-2</v>
      </c>
      <c r="AI92" s="64">
        <f t="shared" si="13"/>
        <v>-4.7219447282749391E-3</v>
      </c>
      <c r="AJ92" s="64">
        <f t="shared" si="14"/>
        <v>2.8016722156315021E-2</v>
      </c>
      <c r="AK92" s="64">
        <f t="shared" si="15"/>
        <v>1.5898652970397248E-2</v>
      </c>
      <c r="AL92" s="64">
        <f t="shared" si="16"/>
        <v>-1.9099678514398325E-3</v>
      </c>
      <c r="AM92" s="64">
        <f t="shared" si="17"/>
        <v>1.0359983652263564E-2</v>
      </c>
      <c r="AN92" s="64">
        <f t="shared" si="18"/>
        <v>1.1647388714020041E-2</v>
      </c>
      <c r="AO92" s="64">
        <f t="shared" si="19"/>
        <v>7.5552827416095177E-3</v>
      </c>
      <c r="AP92" s="64">
        <f t="shared" si="20"/>
        <v>1.0849574952463532E-2</v>
      </c>
      <c r="AQ92" s="64">
        <f t="shared" si="21"/>
        <v>4.538227430046388E-3</v>
      </c>
      <c r="AR92" s="64">
        <f t="shared" si="22"/>
        <v>-2.327593890952529E-3</v>
      </c>
      <c r="AS92" s="64">
        <f t="shared" si="23"/>
        <v>1.0725005032521532E-2</v>
      </c>
    </row>
    <row r="93" spans="1:45" x14ac:dyDescent="0.2">
      <c r="A93" s="4">
        <v>91</v>
      </c>
      <c r="B93" s="6" t="s">
        <v>127</v>
      </c>
      <c r="C93" s="15"/>
      <c r="D93" s="15">
        <f>0.5*(Cy!C93+Cy!D93)*LN(M!D93/M!C93)</f>
        <v>9.8065694805923049E-3</v>
      </c>
      <c r="E93" s="15">
        <f>0.5*(Cy!D93+Cy!E93)*LN(M!E93/M!D93)</f>
        <v>-1.0179369450597435E-2</v>
      </c>
      <c r="F93" s="15">
        <f>0.5*(Cy!E93+Cy!F93)*LN(M!F93/M!E93)</f>
        <v>-7.083781458263291E-3</v>
      </c>
      <c r="G93" s="15">
        <f>0.5*(Cy!F93+Cy!G93)*LN(M!G93/M!F93)</f>
        <v>6.2711050279681704E-4</v>
      </c>
      <c r="H93" s="15">
        <f>0.5*(Cy!G93+Cy!H93)*LN(M!H93/M!G93)</f>
        <v>1.0040082676842968E-2</v>
      </c>
      <c r="I93" s="15">
        <f>0.5*(Cy!H93+Cy!I93)*LN(M!I93/M!H93)</f>
        <v>7.1958873437425006E-4</v>
      </c>
      <c r="J93" s="15">
        <f>0.5*(Cy!I93+Cy!J93)*LN(M!J93/M!I93)</f>
        <v>1.1775901258682662E-2</v>
      </c>
      <c r="K93" s="15">
        <f>0.5*(Cy!J93+Cy!K93)*LN(M!K93/M!J93)</f>
        <v>4.5643194612283383E-3</v>
      </c>
      <c r="L93" s="15">
        <f>0.5*(Cy!K93+Cy!L93)*LN(M!L93/M!K93)</f>
        <v>5.3843607931621127E-3</v>
      </c>
      <c r="M93" s="15">
        <f>0.5*(Cy!L93+Cy!M93)*LN(M!M93/M!L93)</f>
        <v>-6.0555936582416094E-3</v>
      </c>
      <c r="N93" s="15">
        <f>0.5*(Cy!M93+Cy!N93)*LN(M!N93/M!M93)</f>
        <v>-1.3348442071872652E-2</v>
      </c>
      <c r="O93" s="15">
        <f>0.5*(Cy!N93+Cy!O93)*LN(M!O93/M!N93)</f>
        <v>-1.9635980462698124E-2</v>
      </c>
      <c r="P93" s="15">
        <f>0.5*(Cy!O93+Cy!P93)*LN(M!P93/M!O93)</f>
        <v>-6.9938627080149227E-3</v>
      </c>
      <c r="Q93" s="15">
        <f>0.5*(Cy!P93+Cy!Q93)*LN(M!Q93/M!P93)</f>
        <v>-1.9887368788152514E-2</v>
      </c>
      <c r="R93" s="15">
        <f>0.5*(Cy!Q93+Cy!R93)*LN(M!R93/M!Q93)</f>
        <v>1.3901104760298834E-2</v>
      </c>
      <c r="S93" s="15">
        <f>0.5*(Cy!R93+Cy!S93)*LN(M!S93/M!R93)</f>
        <v>1.5013318186287879E-2</v>
      </c>
      <c r="T93" s="15">
        <f>0.5*(Cy!S93+Cy!T93)*LN(M!T93/M!S93)</f>
        <v>-9.826259075722028E-3</v>
      </c>
      <c r="U93" s="15">
        <f>0.5*(Cy!T93+Cy!U93)*LN(M!U93/M!T93)</f>
        <v>-9.3806826269252318E-3</v>
      </c>
      <c r="V93" s="15">
        <f>0.5*(Cy!U93+Cy!V93)*LN(M!V93/M!U93)</f>
        <v>3.4054042354626562E-3</v>
      </c>
      <c r="W93" s="15">
        <f>0.5*(Cy!V93+Cy!W93)*LN(M!W93/M!V93)</f>
        <v>-1.7181034952999687E-2</v>
      </c>
      <c r="X93" s="15">
        <f>0.5*(Cy!W93+Cy!X93)*LN(M!X93/M!W93)</f>
        <v>-6.6090968730192934E-4</v>
      </c>
      <c r="Y93" s="15">
        <f>0.5*(Cy!X93+Cy!Y93)*LN(M!Y93/M!X93)</f>
        <v>6.7252039583493321E-3</v>
      </c>
      <c r="Z93" s="15">
        <f>0.5*(Cy!Y93+Cy!Z93)*LN(M!Z93/M!Y93)</f>
        <v>-2.7326424789250396E-2</v>
      </c>
      <c r="AA93" s="15">
        <f>0.5*(Cy!Z93+Cy!AA93)*LN(M!AA93/M!Z93)</f>
        <v>-1.429387061126379E-2</v>
      </c>
      <c r="AB93" s="15">
        <f>0.5*(Cy!AA93+Cy!AB93)*LN(M!AB93/M!AA93)</f>
        <v>4.576473400690631E-3</v>
      </c>
      <c r="AC93" s="15">
        <f>0.5*(Cy!AB93+Cy!AC93)*LN(M!AC93/M!AB93)</f>
        <v>2.834548509628107E-2</v>
      </c>
      <c r="AD93" s="15">
        <f>0.5*(Cy!AC93+Cy!AD93)*LN(M!AD93/M!AC93)</f>
        <v>1.2606438827779258E-2</v>
      </c>
      <c r="AE93" s="15">
        <f>0.5*(Cy!AD93+Cy!AE93)*LN(M!AE93/M!AD93)</f>
        <v>-1.5317903152075161E-2</v>
      </c>
      <c r="AF93" s="15"/>
      <c r="AH93" s="64">
        <f t="shared" si="12"/>
        <v>-1.1752737989693383E-3</v>
      </c>
      <c r="AI93" s="64">
        <f t="shared" si="13"/>
        <v>4.6410915659177084E-4</v>
      </c>
      <c r="AJ93" s="64">
        <f t="shared" si="14"/>
        <v>-3.520557802455769E-3</v>
      </c>
      <c r="AK93" s="64">
        <f t="shared" si="15"/>
        <v>-6.7286964214972444E-3</v>
      </c>
      <c r="AL93" s="64">
        <f t="shared" si="16"/>
        <v>-3.9462658903862969E-4</v>
      </c>
      <c r="AM93" s="64">
        <f t="shared" si="17"/>
        <v>-1.3557321621479514E-3</v>
      </c>
      <c r="AN93" s="64">
        <f t="shared" si="18"/>
        <v>-1.5282243229319988E-3</v>
      </c>
      <c r="AO93" s="64">
        <f t="shared" si="19"/>
        <v>-3.1940066147479397E-3</v>
      </c>
      <c r="AP93" s="64">
        <f t="shared" si="20"/>
        <v>-7.1069000165511608E-3</v>
      </c>
      <c r="AQ93" s="64">
        <f t="shared" si="21"/>
        <v>-7.5796545103685546E-3</v>
      </c>
      <c r="AR93" s="64">
        <f t="shared" si="22"/>
        <v>8.5446735906617236E-3</v>
      </c>
      <c r="AS93" s="64">
        <f t="shared" si="23"/>
        <v>-2.2032108000422947E-3</v>
      </c>
    </row>
    <row r="94" spans="1:45" x14ac:dyDescent="0.2">
      <c r="A94" s="4">
        <v>92</v>
      </c>
      <c r="B94" s="6" t="s">
        <v>128</v>
      </c>
      <c r="C94" s="15"/>
      <c r="D94" s="15">
        <f>0.5*(Cy!C94+Cy!D94)*LN(M!D94/M!C94)</f>
        <v>3.3425516520222803E-4</v>
      </c>
      <c r="E94" s="15">
        <f>0.5*(Cy!D94+Cy!E94)*LN(M!E94/M!D94)</f>
        <v>-6.4081460534713859E-4</v>
      </c>
      <c r="F94" s="15">
        <f>0.5*(Cy!E94+Cy!F94)*LN(M!F94/M!E94)</f>
        <v>-4.8788410242423521E-3</v>
      </c>
      <c r="G94" s="15">
        <f>0.5*(Cy!F94+Cy!G94)*LN(M!G94/M!F94)</f>
        <v>-4.146568297838181E-3</v>
      </c>
      <c r="H94" s="15">
        <f>0.5*(Cy!G94+Cy!H94)*LN(M!H94/M!G94)</f>
        <v>-9.4849391076024967E-4</v>
      </c>
      <c r="I94" s="15">
        <f>0.5*(Cy!H94+Cy!I94)*LN(M!I94/M!H94)</f>
        <v>-2.6055610356415697E-3</v>
      </c>
      <c r="J94" s="15">
        <f>0.5*(Cy!I94+Cy!J94)*LN(M!J94/M!I94)</f>
        <v>2.4121937925613642E-3</v>
      </c>
      <c r="K94" s="15">
        <f>0.5*(Cy!J94+Cy!K94)*LN(M!K94/M!J94)</f>
        <v>1.2964885896254617E-3</v>
      </c>
      <c r="L94" s="15">
        <f>0.5*(Cy!K94+Cy!L94)*LN(M!L94/M!K94)</f>
        <v>1.838307991877559E-3</v>
      </c>
      <c r="M94" s="15">
        <f>0.5*(Cy!L94+Cy!M94)*LN(M!M94/M!L94)</f>
        <v>-1.4065680526710604E-3</v>
      </c>
      <c r="N94" s="15">
        <f>0.5*(Cy!M94+Cy!N94)*LN(M!N94/M!M94)</f>
        <v>-1.6707800228077791E-3</v>
      </c>
      <c r="O94" s="15">
        <f>0.5*(Cy!N94+Cy!O94)*LN(M!O94/M!N94)</f>
        <v>-7.7136956485729215E-3</v>
      </c>
      <c r="P94" s="15">
        <f>0.5*(Cy!O94+Cy!P94)*LN(M!P94/M!O94)</f>
        <v>-5.5403378543490258E-3</v>
      </c>
      <c r="Q94" s="15">
        <f>0.5*(Cy!P94+Cy!Q94)*LN(M!Q94/M!P94)</f>
        <v>-6.3379895805441245E-3</v>
      </c>
      <c r="R94" s="15">
        <f>0.5*(Cy!Q94+Cy!R94)*LN(M!R94/M!Q94)</f>
        <v>3.1956425543153474E-3</v>
      </c>
      <c r="S94" s="15">
        <f>0.5*(Cy!R94+Cy!S94)*LN(M!S94/M!R94)</f>
        <v>-4.0519360363986462E-3</v>
      </c>
      <c r="T94" s="15">
        <f>0.5*(Cy!S94+Cy!T94)*LN(M!T94/M!S94)</f>
        <v>-3.8401092715609508E-3</v>
      </c>
      <c r="U94" s="15">
        <f>0.5*(Cy!T94+Cy!U94)*LN(M!U94/M!T94)</f>
        <v>-1.6976895739047645E-3</v>
      </c>
      <c r="V94" s="15">
        <f>0.5*(Cy!U94+Cy!V94)*LN(M!V94/M!U94)</f>
        <v>-5.9471991411356416E-3</v>
      </c>
      <c r="W94" s="15">
        <f>0.5*(Cy!V94+Cy!W94)*LN(M!W94/M!V94)</f>
        <v>-5.7227107937056348E-3</v>
      </c>
      <c r="X94" s="15">
        <f>0.5*(Cy!W94+Cy!X94)*LN(M!X94/M!W94)</f>
        <v>3.4194043686093084E-4</v>
      </c>
      <c r="Y94" s="15">
        <f>0.5*(Cy!X94+Cy!Y94)*LN(M!Y94/M!X94)</f>
        <v>-1.2506971207442113E-3</v>
      </c>
      <c r="Z94" s="15">
        <f>0.5*(Cy!Y94+Cy!Z94)*LN(M!Z94/M!Y94)</f>
        <v>-5.7369328198588546E-3</v>
      </c>
      <c r="AA94" s="15">
        <f>0.5*(Cy!Z94+Cy!AA94)*LN(M!AA94/M!Z94)</f>
        <v>-5.9081475828761778E-3</v>
      </c>
      <c r="AB94" s="15">
        <f>0.5*(Cy!AA94+Cy!AB94)*LN(M!AB94/M!AA94)</f>
        <v>-5.5290271161858844E-3</v>
      </c>
      <c r="AC94" s="15">
        <f>0.5*(Cy!AB94+Cy!AC94)*LN(M!AC94/M!AB94)</f>
        <v>3.4415029891360885E-3</v>
      </c>
      <c r="AD94" s="15">
        <f>0.5*(Cy!AC94+Cy!AD94)*LN(M!AD94/M!AC94)</f>
        <v>-9.707619126763942E-3</v>
      </c>
      <c r="AE94" s="15">
        <f>0.5*(Cy!AD94+Cy!AE94)*LN(M!AE94/M!AD94)</f>
        <v>-1.2009757612266149E-2</v>
      </c>
      <c r="AF94" s="15"/>
      <c r="AH94" s="64">
        <f t="shared" si="12"/>
        <v>-2.6440557747658979E-3</v>
      </c>
      <c r="AI94" s="64">
        <f t="shared" si="13"/>
        <v>4.9392845971710903E-4</v>
      </c>
      <c r="AJ94" s="64">
        <f t="shared" si="14"/>
        <v>-4.0896633131098743E-3</v>
      </c>
      <c r="AK94" s="64">
        <f t="shared" si="15"/>
        <v>-3.3731536686892119E-3</v>
      </c>
      <c r="AL94" s="64">
        <f t="shared" si="16"/>
        <v>-2.9966603301058081E-3</v>
      </c>
      <c r="AM94" s="64">
        <f t="shared" si="17"/>
        <v>-1.0858688369515045E-2</v>
      </c>
      <c r="AN94" s="64">
        <f t="shared" si="18"/>
        <v>-1.7978674266963825E-3</v>
      </c>
      <c r="AO94" s="64">
        <f t="shared" si="19"/>
        <v>-4.4638705610837654E-3</v>
      </c>
      <c r="AP94" s="64">
        <f t="shared" si="20"/>
        <v>-3.9211747759012429E-3</v>
      </c>
      <c r="AQ94" s="64">
        <f t="shared" si="21"/>
        <v>-4.6062011599162823E-3</v>
      </c>
      <c r="AR94" s="64">
        <f t="shared" si="22"/>
        <v>-6.0919579166313345E-3</v>
      </c>
      <c r="AS94" s="64">
        <f t="shared" si="23"/>
        <v>-3.1394592545851301E-3</v>
      </c>
    </row>
    <row r="95" spans="1:45" x14ac:dyDescent="0.2">
      <c r="A95" s="4">
        <v>93</v>
      </c>
      <c r="B95" s="6" t="s">
        <v>129</v>
      </c>
      <c r="C95" s="15"/>
      <c r="D95" s="15">
        <f>0.5*(Cy!C95+Cy!D95)*LN(M!D95/M!C95)</f>
        <v>1.2554504989749917E-2</v>
      </c>
      <c r="E95" s="15">
        <f>0.5*(Cy!D95+Cy!E95)*LN(M!E95/M!D95)</f>
        <v>1.0704892322742377E-2</v>
      </c>
      <c r="F95" s="15">
        <f>0.5*(Cy!E95+Cy!F95)*LN(M!F95/M!E95)</f>
        <v>-4.5319552174537649E-3</v>
      </c>
      <c r="G95" s="15">
        <f>0.5*(Cy!F95+Cy!G95)*LN(M!G95/M!F95)</f>
        <v>-2.5580199496267027E-3</v>
      </c>
      <c r="H95" s="15">
        <f>0.5*(Cy!G95+Cy!H95)*LN(M!H95/M!G95)</f>
        <v>1.7911556568906362E-2</v>
      </c>
      <c r="I95" s="15">
        <f>0.5*(Cy!H95+Cy!I95)*LN(M!I95/M!H95)</f>
        <v>-8.9635657082571523E-3</v>
      </c>
      <c r="J95" s="15">
        <f>0.5*(Cy!I95+Cy!J95)*LN(M!J95/M!I95)</f>
        <v>-6.0637391836371214E-3</v>
      </c>
      <c r="K95" s="15">
        <f>0.5*(Cy!J95+Cy!K95)*LN(M!K95/M!J95)</f>
        <v>7.6807680466405613E-3</v>
      </c>
      <c r="L95" s="15">
        <f>0.5*(Cy!K95+Cy!L95)*LN(M!L95/M!K95)</f>
        <v>-5.4535830201596436E-3</v>
      </c>
      <c r="M95" s="15">
        <f>0.5*(Cy!L95+Cy!M95)*LN(M!M95/M!L95)</f>
        <v>9.065868335067555E-4</v>
      </c>
      <c r="N95" s="15">
        <f>0.5*(Cy!M95+Cy!N95)*LN(M!N95/M!M95)</f>
        <v>1.1999521704784633E-2</v>
      </c>
      <c r="O95" s="15">
        <f>0.5*(Cy!N95+Cy!O95)*LN(M!O95/M!N95)</f>
        <v>7.9848641490572053E-3</v>
      </c>
      <c r="P95" s="15">
        <f>0.5*(Cy!O95+Cy!P95)*LN(M!P95/M!O95)</f>
        <v>-1.0700454321256032E-2</v>
      </c>
      <c r="Q95" s="15">
        <f>0.5*(Cy!P95+Cy!Q95)*LN(M!Q95/M!P95)</f>
        <v>2.1385809476953285E-2</v>
      </c>
      <c r="R95" s="15">
        <f>0.5*(Cy!Q95+Cy!R95)*LN(M!R95/M!Q95)</f>
        <v>4.6403092765458362E-3</v>
      </c>
      <c r="S95" s="15">
        <f>0.5*(Cy!R95+Cy!S95)*LN(M!S95/M!R95)</f>
        <v>1.6692435394661632E-2</v>
      </c>
      <c r="T95" s="15">
        <f>0.5*(Cy!S95+Cy!T95)*LN(M!T95/M!S95)</f>
        <v>2.8619553307917728E-2</v>
      </c>
      <c r="U95" s="15">
        <f>0.5*(Cy!T95+Cy!U95)*LN(M!U95/M!T95)</f>
        <v>6.8084533913535372E-3</v>
      </c>
      <c r="V95" s="15">
        <f>0.5*(Cy!U95+Cy!V95)*LN(M!V95/M!U95)</f>
        <v>-2.9626049474283603E-3</v>
      </c>
      <c r="W95" s="15">
        <f>0.5*(Cy!V95+Cy!W95)*LN(M!W95/M!V95)</f>
        <v>1.1937412709347088E-2</v>
      </c>
      <c r="X95" s="15">
        <f>0.5*(Cy!W95+Cy!X95)*LN(M!X95/M!W95)</f>
        <v>-9.7613336775407566E-3</v>
      </c>
      <c r="Y95" s="15">
        <f>0.5*(Cy!X95+Cy!Y95)*LN(M!Y95/M!X95)</f>
        <v>4.7498579378059637E-3</v>
      </c>
      <c r="Z95" s="15">
        <f>0.5*(Cy!Y95+Cy!Z95)*LN(M!Z95/M!Y95)</f>
        <v>2.2099660905832021E-2</v>
      </c>
      <c r="AA95" s="15">
        <f>0.5*(Cy!Z95+Cy!AA95)*LN(M!AA95/M!Z95)</f>
        <v>8.448462530829497E-3</v>
      </c>
      <c r="AB95" s="15">
        <f>0.5*(Cy!AA95+Cy!AB95)*LN(M!AB95/M!AA95)</f>
        <v>1.4845543633116232E-2</v>
      </c>
      <c r="AC95" s="15">
        <f>0.5*(Cy!AB95+Cy!AC95)*LN(M!AC95/M!AB95)</f>
        <v>-4.2775671577728585E-3</v>
      </c>
      <c r="AD95" s="15">
        <f>0.5*(Cy!AC95+Cy!AD95)*LN(M!AD95/M!AC95)</f>
        <v>3.0174670791329974E-2</v>
      </c>
      <c r="AE95" s="15">
        <f>0.5*(Cy!AD95+Cy!AE95)*LN(M!AE95/M!AD95)</f>
        <v>2.6079425655764772E-2</v>
      </c>
      <c r="AF95" s="15"/>
      <c r="AH95" s="64">
        <f t="shared" si="12"/>
        <v>2.5125816032622239E-3</v>
      </c>
      <c r="AI95" s="64">
        <f t="shared" si="13"/>
        <v>1.8139108762270368E-3</v>
      </c>
      <c r="AJ95" s="64">
        <f t="shared" si="14"/>
        <v>8.000592795192385E-3</v>
      </c>
      <c r="AK95" s="64">
        <f t="shared" si="15"/>
        <v>6.9282961567298474E-3</v>
      </c>
      <c r="AL95" s="64">
        <f t="shared" si="16"/>
        <v>9.1731915699621719E-3</v>
      </c>
      <c r="AM95" s="64">
        <f t="shared" si="17"/>
        <v>2.8127048223547373E-2</v>
      </c>
      <c r="AN95" s="64">
        <f t="shared" si="18"/>
        <v>4.9072518357097111E-3</v>
      </c>
      <c r="AO95" s="64">
        <f t="shared" si="19"/>
        <v>1.1396794590046236E-2</v>
      </c>
      <c r="AP95" s="64">
        <f t="shared" si="20"/>
        <v>9.4205561990258826E-3</v>
      </c>
      <c r="AQ95" s="64">
        <f t="shared" si="21"/>
        <v>1.253588125189593E-2</v>
      </c>
      <c r="AR95" s="64">
        <f t="shared" si="22"/>
        <v>1.7325509763107295E-2</v>
      </c>
      <c r="AS95" s="64">
        <f t="shared" si="23"/>
        <v>7.3480356094060397E-3</v>
      </c>
    </row>
    <row r="96" spans="1:45" x14ac:dyDescent="0.2">
      <c r="A96" s="4">
        <v>94</v>
      </c>
      <c r="B96" s="6" t="s">
        <v>130</v>
      </c>
      <c r="C96" s="15"/>
      <c r="D96" s="15">
        <f>0.5*(Cy!C96+Cy!D96)*LN(M!D96/M!C96)</f>
        <v>3.1134441576397814E-2</v>
      </c>
      <c r="E96" s="15">
        <f>0.5*(Cy!D96+Cy!E96)*LN(M!E96/M!D96)</f>
        <v>2.3880126800125329E-2</v>
      </c>
      <c r="F96" s="15">
        <f>0.5*(Cy!E96+Cy!F96)*LN(M!F96/M!E96)</f>
        <v>1.0974945482367883E-2</v>
      </c>
      <c r="G96" s="15">
        <f>0.5*(Cy!F96+Cy!G96)*LN(M!G96/M!F96)</f>
        <v>2.5330749085289379E-2</v>
      </c>
      <c r="H96" s="15">
        <f>0.5*(Cy!G96+Cy!H96)*LN(M!H96/M!G96)</f>
        <v>1.6644705066445616E-2</v>
      </c>
      <c r="I96" s="15">
        <f>0.5*(Cy!H96+Cy!I96)*LN(M!I96/M!H96)</f>
        <v>-5.9467111937152879E-2</v>
      </c>
      <c r="J96" s="15">
        <f>0.5*(Cy!I96+Cy!J96)*LN(M!J96/M!I96)</f>
        <v>-8.0200720007475243E-4</v>
      </c>
      <c r="K96" s="15">
        <f>0.5*(Cy!J96+Cy!K96)*LN(M!K96/M!J96)</f>
        <v>1.2680713805314476E-2</v>
      </c>
      <c r="L96" s="15">
        <f>0.5*(Cy!K96+Cy!L96)*LN(M!L96/M!K96)</f>
        <v>-1.7291287763115527E-3</v>
      </c>
      <c r="M96" s="15">
        <f>0.5*(Cy!L96+Cy!M96)*LN(M!M96/M!L96)</f>
        <v>1.173122185523192E-3</v>
      </c>
      <c r="N96" s="15">
        <f>0.5*(Cy!M96+Cy!N96)*LN(M!N96/M!M96)</f>
        <v>-3.147582790742791E-3</v>
      </c>
      <c r="O96" s="15">
        <f>0.5*(Cy!N96+Cy!O96)*LN(M!O96/M!N96)</f>
        <v>-7.6980078886224271E-3</v>
      </c>
      <c r="P96" s="15">
        <f>0.5*(Cy!O96+Cy!P96)*LN(M!P96/M!O96)</f>
        <v>-1.3955387575336525E-2</v>
      </c>
      <c r="Q96" s="15">
        <f>0.5*(Cy!P96+Cy!Q96)*LN(M!Q96/M!P96)</f>
        <v>-2.2087338498852988E-2</v>
      </c>
      <c r="R96" s="15">
        <f>0.5*(Cy!Q96+Cy!R96)*LN(M!R96/M!Q96)</f>
        <v>1.2602715322186002E-2</v>
      </c>
      <c r="S96" s="15">
        <f>0.5*(Cy!R96+Cy!S96)*LN(M!S96/M!R96)</f>
        <v>6.1174299336955807E-3</v>
      </c>
      <c r="T96" s="15">
        <f>0.5*(Cy!S96+Cy!T96)*LN(M!T96/M!S96)</f>
        <v>2.9704812814921322E-2</v>
      </c>
      <c r="U96" s="15">
        <f>0.5*(Cy!T96+Cy!U96)*LN(M!U96/M!T96)</f>
        <v>9.4011049429890518E-3</v>
      </c>
      <c r="V96" s="15">
        <f>0.5*(Cy!U96+Cy!V96)*LN(M!V96/M!U96)</f>
        <v>1.1185986050983877E-2</v>
      </c>
      <c r="W96" s="15">
        <f>0.5*(Cy!V96+Cy!W96)*LN(M!W96/M!V96)</f>
        <v>-8.2315974728112626E-3</v>
      </c>
      <c r="X96" s="15">
        <f>0.5*(Cy!W96+Cy!X96)*LN(M!X96/M!W96)</f>
        <v>1.7017550730871238E-2</v>
      </c>
      <c r="Y96" s="15">
        <f>0.5*(Cy!X96+Cy!Y96)*LN(M!Y96/M!X96)</f>
        <v>1.2829263948629073E-2</v>
      </c>
      <c r="Z96" s="15">
        <f>0.5*(Cy!Y96+Cy!Z96)*LN(M!Z96/M!Y96)</f>
        <v>-5.1914364847903828E-4</v>
      </c>
      <c r="AA96" s="15">
        <f>0.5*(Cy!Z96+Cy!AA96)*LN(M!AA96/M!Z96)</f>
        <v>-1.1371965105869408E-2</v>
      </c>
      <c r="AB96" s="15">
        <f>0.5*(Cy!AA96+Cy!AB96)*LN(M!AB96/M!AA96)</f>
        <v>5.3731600719497913E-4</v>
      </c>
      <c r="AC96" s="15">
        <f>0.5*(Cy!AB96+Cy!AC96)*LN(M!AC96/M!AB96)</f>
        <v>4.0605477452412976E-2</v>
      </c>
      <c r="AD96" s="15">
        <f>0.5*(Cy!AC96+Cy!AD96)*LN(M!AD96/M!AC96)</f>
        <v>4.7356083471552068E-2</v>
      </c>
      <c r="AE96" s="15">
        <f>0.5*(Cy!AD96+Cy!AE96)*LN(M!AE96/M!AD96)</f>
        <v>3.7141650771425845E-2</v>
      </c>
      <c r="AF96" s="15"/>
      <c r="AH96" s="64">
        <f t="shared" si="12"/>
        <v>3.4726828994150654E-3</v>
      </c>
      <c r="AI96" s="64">
        <f t="shared" si="13"/>
        <v>1.6350234447417144E-3</v>
      </c>
      <c r="AJ96" s="64">
        <f t="shared" si="14"/>
        <v>-5.004117741386073E-3</v>
      </c>
      <c r="AK96" s="64">
        <f t="shared" si="15"/>
        <v>1.1815571413390846E-2</v>
      </c>
      <c r="AL96" s="64">
        <f t="shared" si="16"/>
        <v>8.4161897307777171E-3</v>
      </c>
      <c r="AM96" s="64">
        <f t="shared" si="17"/>
        <v>4.2248867121488953E-2</v>
      </c>
      <c r="AN96" s="64">
        <f t="shared" si="18"/>
        <v>-1.684547148322179E-3</v>
      </c>
      <c r="AO96" s="64">
        <f t="shared" si="19"/>
        <v>1.5471378330318393E-2</v>
      </c>
      <c r="AP96" s="64">
        <f t="shared" si="20"/>
        <v>6.7281475853810929E-3</v>
      </c>
      <c r="AQ96" s="64">
        <f t="shared" si="21"/>
        <v>3.6886780036890168E-4</v>
      </c>
      <c r="AR96" s="64">
        <f t="shared" si="22"/>
        <v>4.170107056513029E-2</v>
      </c>
      <c r="AS96" s="64">
        <f t="shared" si="23"/>
        <v>6.8953512213953422E-3</v>
      </c>
    </row>
    <row r="97" spans="1:79" x14ac:dyDescent="0.2">
      <c r="A97" s="4">
        <v>95</v>
      </c>
      <c r="B97" s="6" t="s">
        <v>131</v>
      </c>
      <c r="C97" s="15"/>
      <c r="D97" s="15"/>
      <c r="E97" s="15"/>
      <c r="F97" s="15"/>
      <c r="G97" s="15"/>
      <c r="H97" s="15"/>
      <c r="I97" s="15"/>
      <c r="J97" s="15">
        <f>0.5*(Cy!I97+Cy!J97)*LN(M!J97/M!I97)</f>
        <v>0.12455061106923855</v>
      </c>
      <c r="K97" s="15">
        <f>0.5*(Cy!J97+Cy!K97)*LN(M!K97/M!J97)</f>
        <v>4.1230459776579048E-2</v>
      </c>
      <c r="L97" s="15">
        <f>0.5*(Cy!K97+Cy!L97)*LN(M!L97/M!K97)</f>
        <v>2.6395879975014563E-2</v>
      </c>
      <c r="M97" s="15">
        <f>0.5*(Cy!L97+Cy!M97)*LN(M!M97/M!L97)</f>
        <v>2.749775510081523E-2</v>
      </c>
      <c r="N97" s="15">
        <f>0.5*(Cy!M97+Cy!N97)*LN(M!N97/M!M97)</f>
        <v>5.7059634776874032E-3</v>
      </c>
      <c r="O97" s="15">
        <f>0.5*(Cy!N97+Cy!O97)*LN(M!O97/M!N97)</f>
        <v>-6.2559474366539634E-3</v>
      </c>
      <c r="P97" s="15">
        <f>0.5*(Cy!O97+Cy!P97)*LN(M!P97/M!O97)</f>
        <v>6.5375019959848452E-3</v>
      </c>
      <c r="Q97" s="15">
        <f>0.5*(Cy!P97+Cy!Q97)*LN(M!Q97/M!P97)</f>
        <v>4.5359410675126768E-3</v>
      </c>
      <c r="R97" s="15">
        <f>0.5*(Cy!Q97+Cy!R97)*LN(M!R97/M!Q97)</f>
        <v>2.2359532526349198E-2</v>
      </c>
      <c r="S97" s="15">
        <f>0.5*(Cy!R97+Cy!S97)*LN(M!S97/M!R97)</f>
        <v>1.4233313616730421E-2</v>
      </c>
      <c r="T97" s="15">
        <f>0.5*(Cy!S97+Cy!T97)*LN(M!T97/M!S97)</f>
        <v>1.0570276083624239E-2</v>
      </c>
      <c r="U97" s="15">
        <f>0.5*(Cy!T97+Cy!U97)*LN(M!U97/M!T97)</f>
        <v>1.3682453079945357E-2</v>
      </c>
      <c r="V97" s="15">
        <f>0.5*(Cy!U97+Cy!V97)*LN(M!V97/M!U97)</f>
        <v>3.6806614194178611E-3</v>
      </c>
      <c r="W97" s="15">
        <f>0.5*(Cy!V97+Cy!W97)*LN(M!W97/M!V97)</f>
        <v>3.6435428781223635E-3</v>
      </c>
      <c r="X97" s="15">
        <f>0.5*(Cy!W97+Cy!X97)*LN(M!X97/M!W97)</f>
        <v>1.7981652583557535E-3</v>
      </c>
      <c r="Y97" s="15">
        <f>0.5*(Cy!X97+Cy!Y97)*LN(M!Y97/M!X97)</f>
        <v>1.1620592593994415E-2</v>
      </c>
      <c r="Z97" s="15">
        <f>0.5*(Cy!Y97+Cy!Z97)*LN(M!Z97/M!Y97)</f>
        <v>4.9642765870596553E-3</v>
      </c>
      <c r="AA97" s="15">
        <f>0.5*(Cy!Z97+Cy!AA97)*LN(M!AA97/M!Z97)</f>
        <v>3.5834925204163114E-3</v>
      </c>
      <c r="AB97" s="15">
        <f>0.5*(Cy!AA97+Cy!AB97)*LN(M!AB97/M!AA97)</f>
        <v>6.3654907104400667E-3</v>
      </c>
      <c r="AC97" s="15">
        <f>0.5*(Cy!AB97+Cy!AC97)*LN(M!AC97/M!AB97)</f>
        <v>2.8402753303623874E-3</v>
      </c>
      <c r="AD97" s="15">
        <f>0.5*(Cy!AC97+Cy!AD97)*LN(M!AD97/M!AC97)</f>
        <v>4.9512767538271293E-3</v>
      </c>
      <c r="AE97" s="15">
        <f>0.5*(Cy!AD97+Cy!AE97)*LN(M!AE97/M!AD97)</f>
        <v>-4.8370556853513007E-3</v>
      </c>
      <c r="AF97" s="15"/>
      <c r="AH97" s="64"/>
      <c r="AI97" s="64">
        <f t="shared" si="13"/>
        <v>4.5076133879866961E-2</v>
      </c>
      <c r="AJ97" s="64">
        <f t="shared" si="14"/>
        <v>8.2820683539846351E-3</v>
      </c>
      <c r="AK97" s="64">
        <f t="shared" si="15"/>
        <v>6.6750197438931137E-3</v>
      </c>
      <c r="AL97" s="64">
        <f t="shared" si="16"/>
        <v>5.8748255484545667E-3</v>
      </c>
      <c r="AM97" s="64">
        <f t="shared" si="17"/>
        <v>5.7110534237914297E-5</v>
      </c>
      <c r="AN97" s="64">
        <f t="shared" si="18"/>
        <v>2.6679101116925796E-2</v>
      </c>
      <c r="AO97" s="64">
        <f t="shared" si="19"/>
        <v>5.2386206275178539E-3</v>
      </c>
      <c r="AP97" s="64">
        <f t="shared" si="20"/>
        <v>6.6565501257084469E-3</v>
      </c>
      <c r="AQ97" s="64">
        <f t="shared" si="21"/>
        <v>6.6334631029776117E-3</v>
      </c>
      <c r="AR97" s="64">
        <f t="shared" si="22"/>
        <v>9.8483213294607206E-4</v>
      </c>
      <c r="AS97" s="64">
        <f t="shared" si="23"/>
        <v>1.4984293577248736E-2</v>
      </c>
    </row>
    <row r="98" spans="1:79" x14ac:dyDescent="0.2">
      <c r="A98" s="4">
        <v>96</v>
      </c>
      <c r="B98" s="6" t="s">
        <v>132</v>
      </c>
      <c r="C98" s="15"/>
      <c r="D98" s="15">
        <f>0.5*(Cy!C98+Cy!D98)*LN(M!D98/M!C98)</f>
        <v>-2.1268585963520666E-2</v>
      </c>
      <c r="E98" s="15">
        <f>0.5*(Cy!D98+Cy!E98)*LN(M!E98/M!D98)</f>
        <v>1.4079114513364457E-2</v>
      </c>
      <c r="F98" s="15">
        <f>0.5*(Cy!E98+Cy!F98)*LN(M!F98/M!E98)</f>
        <v>-1.5776820397920454E-2</v>
      </c>
      <c r="G98" s="15">
        <f>0.5*(Cy!F98+Cy!G98)*LN(M!G98/M!F98)</f>
        <v>-2.6700215655163746E-2</v>
      </c>
      <c r="H98" s="15">
        <f>0.5*(Cy!G98+Cy!H98)*LN(M!H98/M!G98)</f>
        <v>3.4221744438929676E-3</v>
      </c>
      <c r="I98" s="15">
        <f>0.5*(Cy!H98+Cy!I98)*LN(M!I98/M!H98)</f>
        <v>1.9112424514942029E-2</v>
      </c>
      <c r="J98" s="15">
        <f>0.5*(Cy!I98+Cy!J98)*LN(M!J98/M!I98)</f>
        <v>2.4751439362385684E-2</v>
      </c>
      <c r="K98" s="15">
        <f>0.5*(Cy!J98+Cy!K98)*LN(M!K98/M!J98)</f>
        <v>-1.8646473147910535E-2</v>
      </c>
      <c r="L98" s="15">
        <f>0.5*(Cy!K98+Cy!L98)*LN(M!L98/M!K98)</f>
        <v>-1.1962460665325586E-2</v>
      </c>
      <c r="M98" s="15">
        <f>0.5*(Cy!L98+Cy!M98)*LN(M!M98/M!L98)</f>
        <v>1.6929116302780525E-3</v>
      </c>
      <c r="N98" s="15">
        <f>0.5*(Cy!M98+Cy!N98)*LN(M!N98/M!M98)</f>
        <v>-3.2644881248598503E-2</v>
      </c>
      <c r="O98" s="15">
        <f>0.5*(Cy!N98+Cy!O98)*LN(M!O98/M!N98)</f>
        <v>-5.8326481970786123E-3</v>
      </c>
      <c r="P98" s="15">
        <f>0.5*(Cy!O98+Cy!P98)*LN(M!P98/M!O98)</f>
        <v>-1.8179630685832962E-2</v>
      </c>
      <c r="Q98" s="15">
        <f>0.5*(Cy!P98+Cy!Q98)*LN(M!Q98/M!P98)</f>
        <v>-2.2004725968496574E-2</v>
      </c>
      <c r="R98" s="15">
        <f>0.5*(Cy!Q98+Cy!R98)*LN(M!R98/M!Q98)</f>
        <v>7.8823251347283976E-3</v>
      </c>
      <c r="S98" s="15">
        <f>0.5*(Cy!R98+Cy!S98)*LN(M!S98/M!R98)</f>
        <v>-1.2056041093651394E-2</v>
      </c>
      <c r="T98" s="15">
        <f>0.5*(Cy!S98+Cy!T98)*LN(M!T98/M!S98)</f>
        <v>-1.5391715720414766E-2</v>
      </c>
      <c r="U98" s="15">
        <f>0.5*(Cy!T98+Cy!U98)*LN(M!U98/M!T98)</f>
        <v>1.8953844984568008E-2</v>
      </c>
      <c r="V98" s="15">
        <f>0.5*(Cy!U98+Cy!V98)*LN(M!V98/M!U98)</f>
        <v>2.6998381128504993E-3</v>
      </c>
      <c r="W98" s="15">
        <f>0.5*(Cy!V98+Cy!W98)*LN(M!W98/M!V98)</f>
        <v>-8.9278550317073522E-3</v>
      </c>
      <c r="X98" s="15">
        <f>0.5*(Cy!W98+Cy!X98)*LN(M!X98/M!W98)</f>
        <v>1.4777398951118298E-3</v>
      </c>
      <c r="Y98" s="15">
        <f>0.5*(Cy!X98+Cy!Y98)*LN(M!Y98/M!X98)</f>
        <v>-7.319493087953567E-3</v>
      </c>
      <c r="Z98" s="15">
        <f>0.5*(Cy!Y98+Cy!Z98)*LN(M!Z98/M!Y98)</f>
        <v>-9.9169402543887661E-3</v>
      </c>
      <c r="AA98" s="15">
        <f>0.5*(Cy!Z98+Cy!AA98)*LN(M!AA98/M!Z98)</f>
        <v>-1.1066951618975102E-2</v>
      </c>
      <c r="AB98" s="15">
        <f>0.5*(Cy!AA98+Cy!AB98)*LN(M!AB98/M!AA98)</f>
        <v>-1.2345530852659062E-2</v>
      </c>
      <c r="AC98" s="15">
        <f>0.5*(Cy!AB98+Cy!AC98)*LN(M!AC98/M!AB98)</f>
        <v>-0.10273447013194559</v>
      </c>
      <c r="AD98" s="15">
        <f>0.5*(Cy!AC98+Cy!AD98)*LN(M!AD98/M!AC98)</f>
        <v>1.7493436474306089E-2</v>
      </c>
      <c r="AE98" s="15">
        <f>0.5*(Cy!AD98+Cy!AE98)*LN(M!AE98/M!AD98)</f>
        <v>2.1239065217966611E-2</v>
      </c>
      <c r="AF98" s="15"/>
      <c r="AH98" s="64">
        <f t="shared" si="12"/>
        <v>-1.1726645161769488E-3</v>
      </c>
      <c r="AI98" s="64">
        <f t="shared" si="13"/>
        <v>-7.3618928138341781E-3</v>
      </c>
      <c r="AJ98" s="64">
        <f t="shared" si="14"/>
        <v>-1.0038144162066231E-2</v>
      </c>
      <c r="AK98" s="64">
        <f t="shared" si="15"/>
        <v>-2.3762955191835628E-4</v>
      </c>
      <c r="AL98" s="64">
        <f t="shared" si="16"/>
        <v>-2.8676677189184419E-2</v>
      </c>
      <c r="AM98" s="64">
        <f t="shared" si="17"/>
        <v>1.936625084613635E-2</v>
      </c>
      <c r="AN98" s="64">
        <f t="shared" si="18"/>
        <v>-8.7000184879502049E-3</v>
      </c>
      <c r="AO98" s="64">
        <f t="shared" si="19"/>
        <v>-8.8199193344367637E-3</v>
      </c>
      <c r="AP98" s="64">
        <f t="shared" si="20"/>
        <v>-4.6485626192853645E-3</v>
      </c>
      <c r="AQ98" s="64">
        <f t="shared" si="21"/>
        <v>-1.0162228953494125E-2</v>
      </c>
      <c r="AR98" s="64">
        <f t="shared" si="22"/>
        <v>-2.1333989479890958E-2</v>
      </c>
      <c r="AS98" s="64">
        <f t="shared" si="23"/>
        <v>-7.3593533138380726E-3</v>
      </c>
    </row>
    <row r="99" spans="1:79" x14ac:dyDescent="0.2">
      <c r="A99" s="4">
        <v>97</v>
      </c>
      <c r="B99" s="6" t="s">
        <v>133</v>
      </c>
      <c r="C99" s="15"/>
      <c r="D99" s="15">
        <f>0.5*(Cy!C99+Cy!D99)*LN(M!D99/M!C99)</f>
        <v>1.3555252201658286E-2</v>
      </c>
      <c r="E99" s="15">
        <f>0.5*(Cy!D99+Cy!E99)*LN(M!E99/M!D99)</f>
        <v>2.9951346403320016E-2</v>
      </c>
      <c r="F99" s="15">
        <f>0.5*(Cy!E99+Cy!F99)*LN(M!F99/M!E99)</f>
        <v>9.6425981025288505E-4</v>
      </c>
      <c r="G99" s="15">
        <f>0.5*(Cy!F99+Cy!G99)*LN(M!G99/M!F99)</f>
        <v>2.2811220396308392E-2</v>
      </c>
      <c r="H99" s="15">
        <f>0.5*(Cy!G99+Cy!H99)*LN(M!H99/M!G99)</f>
        <v>2.4126803661806001E-2</v>
      </c>
      <c r="I99" s="15">
        <f>0.5*(Cy!H99+Cy!I99)*LN(M!I99/M!H99)</f>
        <v>3.903551518562566E-2</v>
      </c>
      <c r="J99" s="15">
        <f>0.5*(Cy!I99+Cy!J99)*LN(M!J99/M!I99)</f>
        <v>-1.7736185330148896E-2</v>
      </c>
      <c r="K99" s="15">
        <f>0.5*(Cy!J99+Cy!K99)*LN(M!K99/M!J99)</f>
        <v>-7.0844797825153029E-3</v>
      </c>
      <c r="L99" s="15">
        <f>0.5*(Cy!K99+Cy!L99)*LN(M!L99/M!K99)</f>
        <v>-2.8793242031253104E-2</v>
      </c>
      <c r="M99" s="15">
        <f>0.5*(Cy!L99+Cy!M99)*LN(M!M99/M!L99)</f>
        <v>8.5247314077083317E-2</v>
      </c>
      <c r="N99" s="15">
        <f>0.5*(Cy!M99+Cy!N99)*LN(M!N99/M!M99)</f>
        <v>-6.2092309068050577E-2</v>
      </c>
      <c r="O99" s="15">
        <f>0.5*(Cy!N99+Cy!O99)*LN(M!O99/M!N99)</f>
        <v>1.3393121573290428E-2</v>
      </c>
      <c r="P99" s="15">
        <f>0.5*(Cy!O99+Cy!P99)*LN(M!P99/M!O99)</f>
        <v>-1.3980164264422274E-2</v>
      </c>
      <c r="Q99" s="15">
        <f>0.5*(Cy!P99+Cy!Q99)*LN(M!Q99/M!P99)</f>
        <v>2.6191262385962779E-2</v>
      </c>
      <c r="R99" s="15">
        <f>0.5*(Cy!Q99+Cy!R99)*LN(M!R99/M!Q99)</f>
        <v>7.735386482924691E-3</v>
      </c>
      <c r="S99" s="15">
        <f>0.5*(Cy!R99+Cy!S99)*LN(M!S99/M!R99)</f>
        <v>-6.4732499828780536E-3</v>
      </c>
      <c r="T99" s="15">
        <f>0.5*(Cy!S99+Cy!T99)*LN(M!T99/M!S99)</f>
        <v>-2.5785986294610259E-3</v>
      </c>
      <c r="U99" s="15">
        <f>0.5*(Cy!T99+Cy!U99)*LN(M!U99/M!T99)</f>
        <v>6.6814567658019224E-3</v>
      </c>
      <c r="V99" s="15">
        <f>0.5*(Cy!U99+Cy!V99)*LN(M!V99/M!U99)</f>
        <v>-1.3069157269473523E-2</v>
      </c>
      <c r="W99" s="15">
        <f>0.5*(Cy!V99+Cy!W99)*LN(M!W99/M!V99)</f>
        <v>-2.598239044884729E-2</v>
      </c>
      <c r="X99" s="15">
        <f>0.5*(Cy!W99+Cy!X99)*LN(M!X99/M!W99)</f>
        <v>-1.3593027591221715E-2</v>
      </c>
      <c r="Y99" s="15">
        <f>0.5*(Cy!X99+Cy!Y99)*LN(M!Y99/M!X99)</f>
        <v>9.4227585836124967E-3</v>
      </c>
      <c r="Z99" s="15">
        <f>0.5*(Cy!Y99+Cy!Z99)*LN(M!Z99/M!Y99)</f>
        <v>-2.5731871918259739E-2</v>
      </c>
      <c r="AA99" s="15">
        <f>0.5*(Cy!Z99+Cy!AA99)*LN(M!AA99/M!Z99)</f>
        <v>-2.2210562930780182E-2</v>
      </c>
      <c r="AB99" s="15">
        <f>0.5*(Cy!AA99+Cy!AB99)*LN(M!AB99/M!AA99)</f>
        <v>-1.684324438992944E-2</v>
      </c>
      <c r="AC99" s="15">
        <f>0.5*(Cy!AB99+Cy!AC99)*LN(M!AC99/M!AB99)</f>
        <v>-1.3016075658042357E-2</v>
      </c>
      <c r="AD99" s="15">
        <f>0.5*(Cy!AC99+Cy!AD99)*LN(M!AD99/M!AC99)</f>
        <v>-2.7412894669590095E-2</v>
      </c>
      <c r="AE99" s="15">
        <f>0.5*(Cy!AD99+Cy!AE99)*LN(M!AE99/M!AD99)</f>
        <v>6.1642586035283425E-3</v>
      </c>
      <c r="AF99" s="15"/>
      <c r="AH99" s="64">
        <f t="shared" si="12"/>
        <v>2.337782909146259E-2</v>
      </c>
      <c r="AI99" s="64">
        <f t="shared" si="13"/>
        <v>-6.0917804269769128E-3</v>
      </c>
      <c r="AJ99" s="64">
        <f t="shared" si="14"/>
        <v>5.3732712389755136E-3</v>
      </c>
      <c r="AK99" s="64">
        <f t="shared" si="15"/>
        <v>-9.7083434346403267E-3</v>
      </c>
      <c r="AL99" s="64">
        <f t="shared" si="16"/>
        <v>-1.3675799262679844E-2</v>
      </c>
      <c r="AM99" s="64">
        <f t="shared" si="17"/>
        <v>-1.0624318033030877E-2</v>
      </c>
      <c r="AN99" s="64">
        <f t="shared" si="18"/>
        <v>-3.5925459400069904E-4</v>
      </c>
      <c r="AO99" s="64">
        <f t="shared" si="19"/>
        <v>-1.1514112462721883E-2</v>
      </c>
      <c r="AP99" s="64">
        <f t="shared" si="20"/>
        <v>-1.1544959758728721E-2</v>
      </c>
      <c r="AQ99" s="64">
        <f t="shared" si="21"/>
        <v>-1.3840730163839216E-2</v>
      </c>
      <c r="AR99" s="64">
        <f t="shared" si="22"/>
        <v>-1.1421570574701369E-2</v>
      </c>
      <c r="AS99" s="64">
        <f t="shared" si="23"/>
        <v>-9.2121296427246865E-4</v>
      </c>
    </row>
    <row r="100" spans="1:79" x14ac:dyDescent="0.2">
      <c r="A100" s="4">
        <v>98</v>
      </c>
      <c r="B100" s="6" t="s">
        <v>134</v>
      </c>
      <c r="C100" s="15"/>
      <c r="D100" s="15">
        <f>0.5*(Cy!C100+Cy!D100)*LN(M!D100/M!C100)</f>
        <v>8.5906735308354746E-3</v>
      </c>
      <c r="E100" s="15">
        <f>0.5*(Cy!D100+Cy!E100)*LN(M!E100/M!D100)</f>
        <v>1.1392222916598539E-2</v>
      </c>
      <c r="F100" s="15">
        <f>0.5*(Cy!E100+Cy!F100)*LN(M!F100/M!E100)</f>
        <v>5.7076816088013271E-3</v>
      </c>
      <c r="G100" s="15">
        <f>0.5*(Cy!F100+Cy!G100)*LN(M!G100/M!F100)</f>
        <v>8.7453161987279277E-3</v>
      </c>
      <c r="H100" s="15">
        <f>0.5*(Cy!G100+Cy!H100)*LN(M!H100/M!G100)</f>
        <v>1.2882190593686359E-2</v>
      </c>
      <c r="I100" s="15">
        <f>0.5*(Cy!H100+Cy!I100)*LN(M!I100/M!H100)</f>
        <v>3.5749548142729369E-2</v>
      </c>
      <c r="J100" s="15">
        <f>0.5*(Cy!I100+Cy!J100)*LN(M!J100/M!I100)</f>
        <v>-2.2336467657030797E-3</v>
      </c>
      <c r="K100" s="15">
        <f>0.5*(Cy!J100+Cy!K100)*LN(M!K100/M!J100)</f>
        <v>4.308633828724484E-4</v>
      </c>
      <c r="L100" s="15">
        <f>0.5*(Cy!K100+Cy!L100)*LN(M!L100/M!K100)</f>
        <v>6.5558184032985158E-3</v>
      </c>
      <c r="M100" s="15">
        <f>0.5*(Cy!L100+Cy!M100)*LN(M!M100/M!L100)</f>
        <v>4.9165558936760719E-3</v>
      </c>
      <c r="N100" s="15">
        <f>0.5*(Cy!M100+Cy!N100)*LN(M!N100/M!M100)</f>
        <v>-2.5989069902532659E-3</v>
      </c>
      <c r="O100" s="15">
        <f>0.5*(Cy!N100+Cy!O100)*LN(M!O100/M!N100)</f>
        <v>1.3568319647455557E-2</v>
      </c>
      <c r="P100" s="15">
        <f>0.5*(Cy!O100+Cy!P100)*LN(M!P100/M!O100)</f>
        <v>4.3166119875000658E-3</v>
      </c>
      <c r="Q100" s="15">
        <f>0.5*(Cy!P100+Cy!Q100)*LN(M!Q100/M!P100)</f>
        <v>4.3888548330723014E-3</v>
      </c>
      <c r="R100" s="15">
        <f>0.5*(Cy!Q100+Cy!R100)*LN(M!R100/M!Q100)</f>
        <v>1.1218061241665985E-2</v>
      </c>
      <c r="S100" s="15">
        <f>0.5*(Cy!R100+Cy!S100)*LN(M!S100/M!R100)</f>
        <v>7.702448501931713E-3</v>
      </c>
      <c r="T100" s="15">
        <f>0.5*(Cy!S100+Cy!T100)*LN(M!T100/M!S100)</f>
        <v>7.1483132646808882E-3</v>
      </c>
      <c r="U100" s="15">
        <f>0.5*(Cy!T100+Cy!U100)*LN(M!U100/M!T100)</f>
        <v>-7.7747784242152467E-3</v>
      </c>
      <c r="V100" s="15">
        <f>0.5*(Cy!U100+Cy!V100)*LN(M!V100/M!U100)</f>
        <v>-1.5616570283237159E-2</v>
      </c>
      <c r="W100" s="15">
        <f>0.5*(Cy!V100+Cy!W100)*LN(M!W100/M!V100)</f>
        <v>-1.7424415205805729E-2</v>
      </c>
      <c r="X100" s="15">
        <f>0.5*(Cy!W100+Cy!X100)*LN(M!X100/M!W100)</f>
        <v>-6.4319555686382299E-3</v>
      </c>
      <c r="Y100" s="15">
        <f>0.5*(Cy!X100+Cy!Y100)*LN(M!Y100/M!X100)</f>
        <v>5.3742557161187924E-3</v>
      </c>
      <c r="Z100" s="15">
        <f>0.5*(Cy!Y100+Cy!Z100)*LN(M!Z100/M!Y100)</f>
        <v>-2.3315656542073943E-3</v>
      </c>
      <c r="AA100" s="15">
        <f>0.5*(Cy!Z100+Cy!AA100)*LN(M!AA100/M!Z100)</f>
        <v>-8.4425493625247938E-3</v>
      </c>
      <c r="AB100" s="15">
        <f>0.5*(Cy!AA100+Cy!AB100)*LN(M!AB100/M!AA100)</f>
        <v>-1.3021170219449465E-3</v>
      </c>
      <c r="AC100" s="15">
        <f>0.5*(Cy!AB100+Cy!AC100)*LN(M!AC100/M!AB100)</f>
        <v>-7.2224323053801984E-2</v>
      </c>
      <c r="AD100" s="15">
        <f>0.5*(Cy!AC100+Cy!AD100)*LN(M!AD100/M!AC100)</f>
        <v>-7.0654970510967948E-3</v>
      </c>
      <c r="AE100" s="15">
        <f>0.5*(Cy!AD100+Cy!AE100)*LN(M!AE100/M!AD100)</f>
        <v>3.6897988197942314E-3</v>
      </c>
      <c r="AF100" s="15"/>
      <c r="AH100" s="64">
        <f t="shared" si="12"/>
        <v>1.4895391892108705E-2</v>
      </c>
      <c r="AI100" s="64">
        <f t="shared" si="13"/>
        <v>1.4141367847781382E-3</v>
      </c>
      <c r="AJ100" s="64">
        <f t="shared" si="14"/>
        <v>8.2388592423251247E-3</v>
      </c>
      <c r="AK100" s="64">
        <f t="shared" si="15"/>
        <v>-8.0198812434430951E-3</v>
      </c>
      <c r="AL100" s="64">
        <f t="shared" si="16"/>
        <v>-1.5785259875272066E-2</v>
      </c>
      <c r="AM100" s="64">
        <f t="shared" si="17"/>
        <v>-1.6878491156512817E-3</v>
      </c>
      <c r="AN100" s="64">
        <f t="shared" si="18"/>
        <v>4.8264980135516314E-3</v>
      </c>
      <c r="AO100" s="64">
        <f t="shared" si="19"/>
        <v>-1.0200116985406531E-2</v>
      </c>
      <c r="AP100" s="64">
        <f t="shared" si="20"/>
        <v>-5.2001536155304251E-3</v>
      </c>
      <c r="AQ100" s="64">
        <f t="shared" si="21"/>
        <v>-1.6754940806395853E-3</v>
      </c>
      <c r="AR100" s="64">
        <f t="shared" si="22"/>
        <v>-2.5200007095034851E-2</v>
      </c>
      <c r="AS100" s="64">
        <f t="shared" si="23"/>
        <v>1.2612435969683276E-5</v>
      </c>
    </row>
    <row r="101" spans="1:79" x14ac:dyDescent="0.2">
      <c r="A101" s="4">
        <v>99</v>
      </c>
      <c r="B101" s="6" t="s">
        <v>135</v>
      </c>
      <c r="C101" s="15"/>
      <c r="D101" s="15">
        <f>0.5*(Cy!C101+Cy!D101)*LN(M!D101/M!C101)</f>
        <v>5.5286870457216799E-3</v>
      </c>
      <c r="E101" s="15">
        <f>0.5*(Cy!D101+Cy!E101)*LN(M!E101/M!D101)</f>
        <v>1.3622477932650635E-2</v>
      </c>
      <c r="F101" s="15">
        <f>0.5*(Cy!E101+Cy!F101)*LN(M!F101/M!E101)</f>
        <v>-1.86465864738595E-2</v>
      </c>
      <c r="G101" s="15">
        <f>0.5*(Cy!F101+Cy!G101)*LN(M!G101/M!F101)</f>
        <v>-1.2461435212090866E-2</v>
      </c>
      <c r="H101" s="15">
        <f>0.5*(Cy!G101+Cy!H101)*LN(M!H101/M!G101)</f>
        <v>-9.2159531807467672E-3</v>
      </c>
      <c r="I101" s="15">
        <f>0.5*(Cy!H101+Cy!I101)*LN(M!I101/M!H101)</f>
        <v>-9.6037801614341795E-3</v>
      </c>
      <c r="J101" s="15">
        <f>0.5*(Cy!I101+Cy!J101)*LN(M!J101/M!I101)</f>
        <v>-3.0068515651810838E-2</v>
      </c>
      <c r="K101" s="15">
        <f>0.5*(Cy!J101+Cy!K101)*LN(M!K101/M!J101)</f>
        <v>4.0146990587895927E-2</v>
      </c>
      <c r="L101" s="15">
        <f>0.5*(Cy!K101+Cy!L101)*LN(M!L101/M!K101)</f>
        <v>2.7379705782026514E-2</v>
      </c>
      <c r="M101" s="15">
        <f>0.5*(Cy!L101+Cy!M101)*LN(M!M101/M!L101)</f>
        <v>9.707806404491176E-3</v>
      </c>
      <c r="N101" s="15">
        <f>0.5*(Cy!M101+Cy!N101)*LN(M!N101/M!M101)</f>
        <v>-1.1924288604062467E-2</v>
      </c>
      <c r="O101" s="15">
        <f>0.5*(Cy!N101+Cy!O101)*LN(M!O101/M!N101)</f>
        <v>-3.0803436343071998E-2</v>
      </c>
      <c r="P101" s="15">
        <f>0.5*(Cy!O101+Cy!P101)*LN(M!P101/M!O101)</f>
        <v>1.4613806160826312E-2</v>
      </c>
      <c r="Q101" s="15">
        <f>0.5*(Cy!P101+Cy!Q101)*LN(M!Q101/M!P101)</f>
        <v>-3.201042933535903E-3</v>
      </c>
      <c r="R101" s="15">
        <f>0.5*(Cy!Q101+Cy!R101)*LN(M!R101/M!Q101)</f>
        <v>-6.0576892733913649E-3</v>
      </c>
      <c r="S101" s="15">
        <f>0.5*(Cy!R101+Cy!S101)*LN(M!S101/M!R101)</f>
        <v>1.664720389257723E-2</v>
      </c>
      <c r="T101" s="15">
        <f>0.5*(Cy!S101+Cy!T101)*LN(M!T101/M!S101)</f>
        <v>2.8176213850451621E-2</v>
      </c>
      <c r="U101" s="15">
        <f>0.5*(Cy!T101+Cy!U101)*LN(M!U101/M!T101)</f>
        <v>2.710482645602888E-2</v>
      </c>
      <c r="V101" s="15">
        <f>0.5*(Cy!U101+Cy!V101)*LN(M!V101/M!U101)</f>
        <v>1.3500184096209757E-2</v>
      </c>
      <c r="W101" s="15">
        <f>0.5*(Cy!V101+Cy!W101)*LN(M!W101/M!V101)</f>
        <v>-4.757273512456657E-2</v>
      </c>
      <c r="X101" s="15">
        <f>0.5*(Cy!W101+Cy!X101)*LN(M!X101/M!W101)</f>
        <v>-3.9696175777532587E-2</v>
      </c>
      <c r="Y101" s="15">
        <f>0.5*(Cy!X101+Cy!Y101)*LN(M!Y101/M!X101)</f>
        <v>-2.4112845001675338E-2</v>
      </c>
      <c r="Z101" s="15">
        <f>0.5*(Cy!Y101+Cy!Z101)*LN(M!Z101/M!Y101)</f>
        <v>6.2395369780676299E-3</v>
      </c>
      <c r="AA101" s="15">
        <f>0.5*(Cy!Z101+Cy!AA101)*LN(M!AA101/M!Z101)</f>
        <v>2.5192417701741184E-2</v>
      </c>
      <c r="AB101" s="15">
        <f>0.5*(Cy!AA101+Cy!AB101)*LN(M!AB101/M!AA101)</f>
        <v>2.8259175282945474E-2</v>
      </c>
      <c r="AC101" s="15">
        <f>0.5*(Cy!AB101+Cy!AC101)*LN(M!AC101/M!AB101)</f>
        <v>-3.5443895451823401E-2</v>
      </c>
      <c r="AD101" s="15">
        <f>0.5*(Cy!AC101+Cy!AD101)*LN(M!AD101/M!AC101)</f>
        <v>-1.243103346303381E-2</v>
      </c>
      <c r="AE101" s="15">
        <f>0.5*(Cy!AD101+Cy!AE101)*LN(M!AE101/M!AD101)</f>
        <v>-5.8190718226451043E-3</v>
      </c>
      <c r="AF101" s="15"/>
      <c r="AH101" s="64">
        <f t="shared" si="12"/>
        <v>-7.2610554190961352E-3</v>
      </c>
      <c r="AI101" s="64">
        <f t="shared" si="13"/>
        <v>7.048339703708063E-3</v>
      </c>
      <c r="AJ101" s="64">
        <f t="shared" si="14"/>
        <v>-1.7602316993191446E-3</v>
      </c>
      <c r="AK101" s="64">
        <f t="shared" si="15"/>
        <v>-3.6975372998817799E-3</v>
      </c>
      <c r="AL101" s="64">
        <f t="shared" si="16"/>
        <v>2.687790185111061E-5</v>
      </c>
      <c r="AM101" s="64">
        <f t="shared" si="17"/>
        <v>-9.1250526428394568E-3</v>
      </c>
      <c r="AN101" s="64">
        <f t="shared" si="18"/>
        <v>2.6440540021944589E-3</v>
      </c>
      <c r="AO101" s="64">
        <f t="shared" si="19"/>
        <v>-3.0502835229860221E-3</v>
      </c>
      <c r="AP101" s="64">
        <f t="shared" si="20"/>
        <v>1.8989553846300053E-3</v>
      </c>
      <c r="AQ101" s="64">
        <f t="shared" si="21"/>
        <v>8.8945712402697386E-3</v>
      </c>
      <c r="AR101" s="64">
        <f t="shared" si="22"/>
        <v>-1.7898000245834107E-2</v>
      </c>
      <c r="AS101" s="64">
        <f t="shared" si="23"/>
        <v>-1.7210421981247543E-3</v>
      </c>
    </row>
    <row r="102" spans="1:79" x14ac:dyDescent="0.2">
      <c r="A102" s="4">
        <v>100</v>
      </c>
      <c r="B102" s="6" t="s">
        <v>136</v>
      </c>
      <c r="C102" s="15"/>
      <c r="D102" s="15">
        <f>0.5*(Cy!C102+Cy!D102)*LN(M!D102/M!C102)</f>
        <v>2.5862899651470848E-2</v>
      </c>
      <c r="E102" s="15">
        <f>0.5*(Cy!D102+Cy!E102)*LN(M!E102/M!D102)</f>
        <v>8.4517882253715593E-2</v>
      </c>
      <c r="F102" s="15">
        <f>0.5*(Cy!E102+Cy!F102)*LN(M!F102/M!E102)</f>
        <v>5.5529708546229753E-2</v>
      </c>
      <c r="G102" s="15">
        <f>0.5*(Cy!F102+Cy!G102)*LN(M!G102/M!F102)</f>
        <v>1.0598645837841507E-2</v>
      </c>
      <c r="H102" s="15">
        <f>0.5*(Cy!G102+Cy!H102)*LN(M!H102/M!G102)</f>
        <v>1.4146877952284942E-2</v>
      </c>
      <c r="I102" s="15">
        <f>0.5*(Cy!H102+Cy!I102)*LN(M!I102/M!H102)</f>
        <v>2.5255326543757301E-2</v>
      </c>
      <c r="J102" s="15">
        <f>0.5*(Cy!I102+Cy!J102)*LN(M!J102/M!I102)</f>
        <v>3.8392694231441524E-2</v>
      </c>
      <c r="K102" s="15">
        <f>0.5*(Cy!J102+Cy!K102)*LN(M!K102/M!J102)</f>
        <v>3.021412504648472E-2</v>
      </c>
      <c r="L102" s="15">
        <f>0.5*(Cy!K102+Cy!L102)*LN(M!L102/M!K102)</f>
        <v>4.9166114846290701E-2</v>
      </c>
      <c r="M102" s="15">
        <f>0.5*(Cy!L102+Cy!M102)*LN(M!M102/M!L102)</f>
        <v>7.708470777311795E-3</v>
      </c>
      <c r="N102" s="15">
        <f>0.5*(Cy!M102+Cy!N102)*LN(M!N102/M!M102)</f>
        <v>9.0789548828881239E-2</v>
      </c>
      <c r="O102" s="15">
        <f>0.5*(Cy!N102+Cy!O102)*LN(M!O102/M!N102)</f>
        <v>5.5599045438024075E-2</v>
      </c>
      <c r="P102" s="15">
        <f>0.5*(Cy!O102+Cy!P102)*LN(M!P102/M!O102)</f>
        <v>6.0781297445788578E-2</v>
      </c>
      <c r="Q102" s="15">
        <f>0.5*(Cy!P102+Cy!Q102)*LN(M!Q102/M!P102)</f>
        <v>2.4475707629112008E-2</v>
      </c>
      <c r="R102" s="15">
        <f>0.5*(Cy!Q102+Cy!R102)*LN(M!R102/M!Q102)</f>
        <v>-3.5790915542202928E-2</v>
      </c>
      <c r="S102" s="15">
        <f>0.5*(Cy!R102+Cy!S102)*LN(M!S102/M!R102)</f>
        <v>8.2556080176419147E-2</v>
      </c>
      <c r="T102" s="15">
        <f>0.5*(Cy!S102+Cy!T102)*LN(M!T102/M!S102)</f>
        <v>2.0841824178941173E-2</v>
      </c>
      <c r="U102" s="15">
        <f>0.5*(Cy!T102+Cy!U102)*LN(M!U102/M!T102)</f>
        <v>-7.4722624107715161E-3</v>
      </c>
      <c r="V102" s="15">
        <f>0.5*(Cy!U102+Cy!V102)*LN(M!V102/M!U102)</f>
        <v>-7.1632229558947691E-3</v>
      </c>
      <c r="W102" s="15">
        <f>0.5*(Cy!V102+Cy!W102)*LN(M!W102/M!V102)</f>
        <v>-2.5342206973733808E-2</v>
      </c>
      <c r="X102" s="15">
        <f>0.5*(Cy!W102+Cy!X102)*LN(M!X102/M!W102)</f>
        <v>-9.1287686256754392E-3</v>
      </c>
      <c r="Y102" s="15">
        <f>0.5*(Cy!X102+Cy!Y102)*LN(M!Y102/M!X102)</f>
        <v>6.8633358077357573E-4</v>
      </c>
      <c r="Z102" s="15">
        <f>0.5*(Cy!Y102+Cy!Z102)*LN(M!Z102/M!Y102)</f>
        <v>1.2325077332782751E-2</v>
      </c>
      <c r="AA102" s="15">
        <f>0.5*(Cy!Z102+Cy!AA102)*LN(M!AA102/M!Z102)</f>
        <v>-8.2803526799131791E-4</v>
      </c>
      <c r="AB102" s="15">
        <f>0.5*(Cy!AA102+Cy!AB102)*LN(M!AB102/M!AA102)</f>
        <v>-9.6210765450910635E-3</v>
      </c>
      <c r="AC102" s="15">
        <f>0.5*(Cy!AB102+Cy!AC102)*LN(M!AC102/M!AB102)</f>
        <v>-0.10959153512053516</v>
      </c>
      <c r="AD102" s="15">
        <f>0.5*(Cy!AC102+Cy!AD102)*LN(M!AD102/M!AC102)</f>
        <v>2.7660257055799858E-2</v>
      </c>
      <c r="AE102" s="15">
        <f>0.5*(Cy!AD102+Cy!AE102)*LN(M!AE102/M!AD102)</f>
        <v>5.1587962419262542E-2</v>
      </c>
      <c r="AF102" s="15"/>
      <c r="AH102" s="64">
        <f t="shared" si="12"/>
        <v>3.8009688226765821E-2</v>
      </c>
      <c r="AI102" s="64">
        <f t="shared" si="13"/>
        <v>4.3254190746082E-2</v>
      </c>
      <c r="AJ102" s="64">
        <f t="shared" si="14"/>
        <v>3.7524243029428174E-2</v>
      </c>
      <c r="AK102" s="64">
        <f t="shared" si="15"/>
        <v>-5.6529273574268723E-3</v>
      </c>
      <c r="AL102" s="64">
        <f t="shared" si="16"/>
        <v>-2.140584720401224E-2</v>
      </c>
      <c r="AM102" s="64">
        <f t="shared" si="17"/>
        <v>3.96241097375312E-2</v>
      </c>
      <c r="AN102" s="64">
        <f t="shared" si="18"/>
        <v>4.0389216887755083E-2</v>
      </c>
      <c r="AO102" s="64">
        <f t="shared" si="19"/>
        <v>-4.6704711110110977E-3</v>
      </c>
      <c r="AP102" s="64">
        <f t="shared" si="20"/>
        <v>-2.855815298517824E-3</v>
      </c>
      <c r="AQ102" s="64">
        <f t="shared" si="21"/>
        <v>6.4057477511848641E-4</v>
      </c>
      <c r="AR102" s="64">
        <f t="shared" si="22"/>
        <v>-1.0114438548490918E-2</v>
      </c>
      <c r="AS102" s="64">
        <f t="shared" si="23"/>
        <v>1.9922035432564694E-2</v>
      </c>
    </row>
    <row r="103" spans="1:79" x14ac:dyDescent="0.2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</row>
    <row r="104" spans="1:79" x14ac:dyDescent="0.2">
      <c r="A104" s="4"/>
      <c r="B104" s="12" t="s">
        <v>140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</row>
    <row r="105" spans="1:79" x14ac:dyDescent="0.2">
      <c r="A105" s="4">
        <v>201</v>
      </c>
      <c r="B105" s="9" t="s">
        <v>9</v>
      </c>
      <c r="C105" s="14"/>
      <c r="D105" s="15">
        <f>0.5*(Cy!C105+Cy!D105)*LN(M!D105/M!C105)</f>
        <v>9.1318846833417892E-3</v>
      </c>
      <c r="E105" s="15">
        <f>0.5*(Cy!D105+Cy!E105)*LN(M!E105/M!D105)</f>
        <v>1.3785647194080106E-2</v>
      </c>
      <c r="F105" s="15">
        <f>0.5*(Cy!E105+Cy!F105)*LN(M!F105/M!E105)</f>
        <v>5.2774916865071667E-3</v>
      </c>
      <c r="G105" s="15">
        <f>0.5*(Cy!F105+Cy!G105)*LN(M!G105/M!F105)</f>
        <v>-1.2696776913071386E-2</v>
      </c>
      <c r="H105" s="15">
        <f>0.5*(Cy!G105+Cy!H105)*LN(M!H105/M!G105)</f>
        <v>-1.2658890516581492E-3</v>
      </c>
      <c r="I105" s="15">
        <f>0.5*(Cy!H105+Cy!I105)*LN(M!I105/M!H105)</f>
        <v>1.2641441744227178E-2</v>
      </c>
      <c r="J105" s="15">
        <f>0.5*(Cy!I105+Cy!J105)*LN(M!J105/M!I105)</f>
        <v>-7.2543460885846013E-4</v>
      </c>
      <c r="K105" s="15">
        <f>0.5*(Cy!J105+Cy!K105)*LN(M!K105/M!J105)</f>
        <v>-6.3165956870512097E-3</v>
      </c>
      <c r="L105" s="15">
        <f>0.5*(Cy!K105+Cy!L105)*LN(M!L105/M!K105)</f>
        <v>2.5613385531472986E-3</v>
      </c>
      <c r="M105" s="15">
        <f>0.5*(Cy!L105+Cy!M105)*LN(M!M105/M!L105)</f>
        <v>5.5416634620817449E-3</v>
      </c>
      <c r="N105" s="15">
        <f>0.5*(Cy!M105+Cy!N105)*LN(M!N105/M!M105)</f>
        <v>8.2972479852662807E-3</v>
      </c>
      <c r="O105" s="15">
        <f>0.5*(Cy!N105+Cy!O105)*LN(M!O105/M!N105)</f>
        <v>6.6107975343411961E-3</v>
      </c>
      <c r="P105" s="15">
        <f>0.5*(Cy!O105+Cy!P105)*LN(M!P105/M!O105)</f>
        <v>9.2184999952375848E-3</v>
      </c>
      <c r="Q105" s="15">
        <f>0.5*(Cy!P105+Cy!Q105)*LN(M!Q105/M!P105)</f>
        <v>-9.0770644612062929E-3</v>
      </c>
      <c r="R105" s="15">
        <f>0.5*(Cy!Q105+Cy!R105)*LN(M!R105/M!Q105)</f>
        <v>-5.3152751345113693E-2</v>
      </c>
      <c r="S105" s="15">
        <f>0.5*(Cy!R105+Cy!S105)*LN(M!S105/M!R105)</f>
        <v>2.2830978560286236E-2</v>
      </c>
      <c r="T105" s="15">
        <f>0.5*(Cy!S105+Cy!T105)*LN(M!T105/M!S105)</f>
        <v>-2.0216059874023744E-3</v>
      </c>
      <c r="U105" s="15">
        <f>0.5*(Cy!T105+Cy!U105)*LN(M!U105/M!T105)</f>
        <v>1.066768922620079E-2</v>
      </c>
      <c r="V105" s="15">
        <f>0.5*(Cy!U105+Cy!V105)*LN(M!V105/M!U105)</f>
        <v>2.7490222861263522E-4</v>
      </c>
      <c r="W105" s="15">
        <f>0.5*(Cy!V105+Cy!W105)*LN(M!W105/M!V105)</f>
        <v>-9.6913509774531996E-4</v>
      </c>
      <c r="X105" s="15">
        <f>0.5*(Cy!W105+Cy!X105)*LN(M!X105/M!W105)</f>
        <v>8.7517007121093345E-3</v>
      </c>
      <c r="Y105" s="15">
        <f>0.5*(Cy!X105+Cy!Y105)*LN(M!Y105/M!X105)</f>
        <v>3.9704039649580899E-3</v>
      </c>
      <c r="Z105" s="15">
        <f>0.5*(Cy!Y105+Cy!Z105)*LN(M!Z105/M!Y105)</f>
        <v>5.300777504236273E-3</v>
      </c>
      <c r="AA105" s="15">
        <f>0.5*(Cy!Z105+Cy!AA105)*LN(M!AA105/M!Z105)</f>
        <v>3.1186352778103392E-3</v>
      </c>
      <c r="AB105" s="15">
        <f>0.5*(Cy!AA105+Cy!AB105)*LN(M!AB105/M!AA105)</f>
        <v>-3.4595368784056182E-3</v>
      </c>
      <c r="AC105" s="15">
        <f>0.5*(Cy!AB105+Cy!AC105)*LN(M!AC105/M!AB105)</f>
        <v>-3.4301100035257867E-2</v>
      </c>
      <c r="AD105" s="15">
        <f>0.5*(Cy!AC105+Cy!AD105)*LN(M!AD105/M!AC105)</f>
        <v>1.3574887555417961E-2</v>
      </c>
      <c r="AE105" s="15">
        <f>0.5*(Cy!AD105+Cy!AE105)*LN(M!AE105/M!AD105)</f>
        <v>1.0430048973351152E-3</v>
      </c>
      <c r="AF105" s="15"/>
      <c r="AG105" s="15"/>
      <c r="AH105" s="64">
        <f t="shared" ref="AH105:AH111" si="24">AVERAGE(E105:I105)</f>
        <v>3.5483829320169828E-3</v>
      </c>
      <c r="AI105" s="64">
        <f t="shared" ref="AI105:AI111" si="25">AVERAGE(J105:N105)</f>
        <v>1.871643940917131E-3</v>
      </c>
      <c r="AJ105" s="64">
        <f t="shared" ref="AJ105:AJ111" si="26">AVERAGE(O105:S105)</f>
        <v>-4.7139079432909929E-3</v>
      </c>
      <c r="AK105" s="64">
        <f t="shared" ref="AK105:AK111" si="27">AVERAGE(T105:X105)</f>
        <v>3.3407102163550127E-3</v>
      </c>
      <c r="AL105" s="64">
        <f t="shared" ref="AL105:AL111" si="28">AVERAGE(Y105:AC105)</f>
        <v>-5.0741640333317566E-3</v>
      </c>
      <c r="AM105" s="64">
        <f t="shared" ref="AM105:AM111" si="29">AVERAGE(AD105:AE105)</f>
        <v>7.3089462263765375E-3</v>
      </c>
      <c r="AN105" s="64">
        <f t="shared" ref="AN105:AN111" si="30">AVERAGE(J105:S105)</f>
        <v>-1.4211320011869311E-3</v>
      </c>
      <c r="AO105" s="64">
        <f t="shared" ref="AO105:AO111" si="31">AVERAGE(T105:AE105)</f>
        <v>4.958852806557797E-4</v>
      </c>
      <c r="AP105" s="64">
        <f t="shared" ref="AP105:AP111" si="32">AVERAGE(T105:AB105)</f>
        <v>2.8482034389304607E-3</v>
      </c>
      <c r="AQ105" s="64">
        <f t="shared" ref="AQ105:AQ111" si="33">AVERAGE(Y105:AB105)</f>
        <v>2.2325699671497711E-3</v>
      </c>
      <c r="AR105" s="64">
        <f t="shared" ref="AR105:AR111" si="34">AVERAGE(AC105:AE105)</f>
        <v>-6.5610691941682632E-3</v>
      </c>
      <c r="AS105" s="64">
        <f t="shared" ref="AS105:AS111" si="35">AVERAGE(E105:AE105)</f>
        <v>3.511562228179616E-4</v>
      </c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</row>
    <row r="106" spans="1:79" x14ac:dyDescent="0.2">
      <c r="A106" s="4">
        <v>202</v>
      </c>
      <c r="B106" s="9" t="s">
        <v>10</v>
      </c>
      <c r="C106" s="14"/>
      <c r="D106" s="15">
        <f>0.5*(Cy!C106+Cy!D106)*LN(M!D106/M!C106)</f>
        <v>9.0723154303103092E-3</v>
      </c>
      <c r="E106" s="15">
        <f>0.5*(Cy!D106+Cy!E106)*LN(M!E106/M!D106)</f>
        <v>1.5747534307527532E-2</v>
      </c>
      <c r="F106" s="15">
        <f>0.5*(Cy!E106+Cy!F106)*LN(M!F106/M!E106)</f>
        <v>6.9062428018145028E-3</v>
      </c>
      <c r="G106" s="15">
        <f>0.5*(Cy!F106+Cy!G106)*LN(M!G106/M!F106)</f>
        <v>-1.4637772559409283E-2</v>
      </c>
      <c r="H106" s="15">
        <f>0.5*(Cy!G106+Cy!H106)*LN(M!H106/M!G106)</f>
        <v>-2.9964909382587715E-3</v>
      </c>
      <c r="I106" s="15">
        <f>0.5*(Cy!H106+Cy!I106)*LN(M!I106/M!H106)</f>
        <v>1.5936822673121059E-2</v>
      </c>
      <c r="J106" s="15">
        <f>0.5*(Cy!I106+Cy!J106)*LN(M!J106/M!I106)</f>
        <v>-1.6886826564836942E-3</v>
      </c>
      <c r="K106" s="15">
        <f>0.5*(Cy!J106+Cy!K106)*LN(M!K106/M!J106)</f>
        <v>-8.836590355456253E-3</v>
      </c>
      <c r="L106" s="15">
        <f>0.5*(Cy!K106+Cy!L106)*LN(M!L106/M!K106)</f>
        <v>2.4168027896644588E-3</v>
      </c>
      <c r="M106" s="15">
        <f>0.5*(Cy!L106+Cy!M106)*LN(M!M106/M!L106)</f>
        <v>6.652196505916445E-3</v>
      </c>
      <c r="N106" s="15">
        <f>0.5*(Cy!M106+Cy!N106)*LN(M!N106/M!M106)</f>
        <v>1.0305086803657399E-2</v>
      </c>
      <c r="O106" s="15">
        <f>0.5*(Cy!N106+Cy!O106)*LN(M!O106/M!N106)</f>
        <v>9.4066094899418959E-3</v>
      </c>
      <c r="P106" s="15">
        <f>0.5*(Cy!O106+Cy!P106)*LN(M!P106/M!O106)</f>
        <v>1.1869822675736557E-2</v>
      </c>
      <c r="Q106" s="15">
        <f>0.5*(Cy!P106+Cy!Q106)*LN(M!Q106/M!P106)</f>
        <v>-1.0002138213150638E-2</v>
      </c>
      <c r="R106" s="15">
        <f>0.5*(Cy!Q106+Cy!R106)*LN(M!R106/M!Q106)</f>
        <v>-6.4032181266141144E-2</v>
      </c>
      <c r="S106" s="15">
        <f>0.5*(Cy!R106+Cy!S106)*LN(M!S106/M!R106)</f>
        <v>2.5107671761933053E-2</v>
      </c>
      <c r="T106" s="15">
        <f>0.5*(Cy!S106+Cy!T106)*LN(M!T106/M!S106)</f>
        <v>-4.0989874175346311E-3</v>
      </c>
      <c r="U106" s="15">
        <f>0.5*(Cy!T106+Cy!U106)*LN(M!U106/M!T106)</f>
        <v>1.2393395213953563E-2</v>
      </c>
      <c r="V106" s="15">
        <f>0.5*(Cy!U106+Cy!V106)*LN(M!V106/M!U106)</f>
        <v>1.7987396297286106E-4</v>
      </c>
      <c r="W106" s="15">
        <f>0.5*(Cy!V106+Cy!W106)*LN(M!W106/M!V106)</f>
        <v>-1.3434852026946768E-4</v>
      </c>
      <c r="X106" s="15">
        <f>0.5*(Cy!W106+Cy!X106)*LN(M!X106/M!W106)</f>
        <v>1.0983481446676926E-2</v>
      </c>
      <c r="Y106" s="15">
        <f>0.5*(Cy!X106+Cy!Y106)*LN(M!Y106/M!X106)</f>
        <v>3.9424777121667377E-3</v>
      </c>
      <c r="Z106" s="15">
        <f>0.5*(Cy!Y106+Cy!Z106)*LN(M!Z106/M!Y106)</f>
        <v>6.5901140879059622E-3</v>
      </c>
      <c r="AA106" s="15">
        <f>0.5*(Cy!Z106+Cy!AA106)*LN(M!AA106/M!Z106)</f>
        <v>4.0870592337836145E-3</v>
      </c>
      <c r="AB106" s="15">
        <f>0.5*(Cy!AA106+Cy!AB106)*LN(M!AB106/M!AA106)</f>
        <v>-5.3212782984276806E-3</v>
      </c>
      <c r="AC106" s="15">
        <f>0.5*(Cy!AB106+Cy!AC106)*LN(M!AC106/M!AB106)</f>
        <v>-4.2843887216214072E-2</v>
      </c>
      <c r="AD106" s="15">
        <f>0.5*(Cy!AC106+Cy!AD106)*LN(M!AD106/M!AC106)</f>
        <v>1.3164572255550643E-2</v>
      </c>
      <c r="AE106" s="15">
        <f>0.5*(Cy!AD106+Cy!AE106)*LN(M!AE106/M!AD106)</f>
        <v>3.5521928010064547E-4</v>
      </c>
      <c r="AF106" s="15"/>
      <c r="AG106" s="15"/>
      <c r="AH106" s="64">
        <f t="shared" si="24"/>
        <v>4.1912672569590081E-3</v>
      </c>
      <c r="AI106" s="64">
        <f t="shared" si="25"/>
        <v>1.7697626174596709E-3</v>
      </c>
      <c r="AJ106" s="64">
        <f t="shared" si="26"/>
        <v>-5.5300431103360546E-3</v>
      </c>
      <c r="AK106" s="64">
        <f t="shared" si="27"/>
        <v>3.8646829371598501E-3</v>
      </c>
      <c r="AL106" s="64">
        <f t="shared" si="28"/>
        <v>-6.7091028961570875E-3</v>
      </c>
      <c r="AM106" s="64">
        <f t="shared" si="29"/>
        <v>6.7598957678256444E-3</v>
      </c>
      <c r="AN106" s="64">
        <f t="shared" si="30"/>
        <v>-1.8801402464381921E-3</v>
      </c>
      <c r="AO106" s="64">
        <f t="shared" si="31"/>
        <v>-5.8525688277908198E-5</v>
      </c>
      <c r="AP106" s="64">
        <f t="shared" si="32"/>
        <v>3.1801986023586538E-3</v>
      </c>
      <c r="AQ106" s="64">
        <f t="shared" si="33"/>
        <v>2.3245931838571585E-3</v>
      </c>
      <c r="AR106" s="64">
        <f t="shared" si="34"/>
        <v>-9.7746985601875943E-3</v>
      </c>
      <c r="AS106" s="64">
        <f t="shared" si="35"/>
        <v>5.380094670660095E-5</v>
      </c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</row>
    <row r="107" spans="1:79" x14ac:dyDescent="0.2">
      <c r="A107" s="4">
        <v>203</v>
      </c>
      <c r="B107" s="9" t="s">
        <v>283</v>
      </c>
      <c r="C107" s="14"/>
      <c r="D107" s="15">
        <f>0.5*(Cy!C107+Cy!D107)*LN(M!D107/M!C107)</f>
        <v>9.3609837477428483E-3</v>
      </c>
      <c r="E107" s="15">
        <f>0.5*(Cy!D107+Cy!E107)*LN(M!E107/M!D107)</f>
        <v>1.6955524221627296E-2</v>
      </c>
      <c r="F107" s="15">
        <f>0.5*(Cy!E107+Cy!F107)*LN(M!F107/M!E107)</f>
        <v>6.8014008222686941E-3</v>
      </c>
      <c r="G107" s="15">
        <f>0.5*(Cy!F107+Cy!G107)*LN(M!G107/M!F107)</f>
        <v>-1.4705180115834339E-2</v>
      </c>
      <c r="H107" s="15">
        <f>0.5*(Cy!G107+Cy!H107)*LN(M!H107/M!G107)</f>
        <v>-3.265947594550081E-3</v>
      </c>
      <c r="I107" s="15">
        <f>0.5*(Cy!H107+Cy!I107)*LN(M!I107/M!H107)</f>
        <v>1.622755502431528E-2</v>
      </c>
      <c r="J107" s="15">
        <f>0.5*(Cy!I107+Cy!J107)*LN(M!J107/M!I107)</f>
        <v>-1.5581742213446922E-3</v>
      </c>
      <c r="K107" s="15">
        <f>0.5*(Cy!J107+Cy!K107)*LN(M!K107/M!J107)</f>
        <v>-8.6427195911177018E-3</v>
      </c>
      <c r="L107" s="15">
        <f>0.5*(Cy!K107+Cy!L107)*LN(M!L107/M!K107)</f>
        <v>3.1254994501571922E-3</v>
      </c>
      <c r="M107" s="15">
        <f>0.5*(Cy!L107+Cy!M107)*LN(M!M107/M!L107)</f>
        <v>6.7648206349862818E-3</v>
      </c>
      <c r="N107" s="15">
        <f>0.5*(Cy!M107+Cy!N107)*LN(M!N107/M!M107)</f>
        <v>1.0763832480945654E-2</v>
      </c>
      <c r="O107" s="15">
        <f>0.5*(Cy!N107+Cy!O107)*LN(M!O107/M!N107)</f>
        <v>9.7379678389856797E-3</v>
      </c>
      <c r="P107" s="15">
        <f>0.5*(Cy!O107+Cy!P107)*LN(M!P107/M!O107)</f>
        <v>1.2175668563567528E-2</v>
      </c>
      <c r="Q107" s="15">
        <f>0.5*(Cy!P107+Cy!Q107)*LN(M!Q107/M!P107)</f>
        <v>-9.7128825299403788E-3</v>
      </c>
      <c r="R107" s="15">
        <f>0.5*(Cy!Q107+Cy!R107)*LN(M!R107/M!Q107)</f>
        <v>-6.5410624557399349E-2</v>
      </c>
      <c r="S107" s="15">
        <f>0.5*(Cy!R107+Cy!S107)*LN(M!S107/M!R107)</f>
        <v>2.5370772742216018E-2</v>
      </c>
      <c r="T107" s="15">
        <f>0.5*(Cy!S107+Cy!T107)*LN(M!T107/M!S107)</f>
        <v>-3.7439650375998292E-3</v>
      </c>
      <c r="U107" s="15">
        <f>0.5*(Cy!T107+Cy!U107)*LN(M!U107/M!T107)</f>
        <v>1.2507314533787154E-2</v>
      </c>
      <c r="V107" s="15">
        <f>0.5*(Cy!U107+Cy!V107)*LN(M!V107/M!U107)</f>
        <v>2.2399118435520553E-5</v>
      </c>
      <c r="W107" s="15">
        <f>0.5*(Cy!V107+Cy!W107)*LN(M!W107/M!V107)</f>
        <v>-1.7376317687415623E-4</v>
      </c>
      <c r="X107" s="15">
        <f>0.5*(Cy!W107+Cy!X107)*LN(M!X107/M!W107)</f>
        <v>1.1419711338610665E-2</v>
      </c>
      <c r="Y107" s="15">
        <f>0.5*(Cy!X107+Cy!Y107)*LN(M!Y107/M!X107)</f>
        <v>3.5932220624456243E-3</v>
      </c>
      <c r="Z107" s="15">
        <f>0.5*(Cy!Y107+Cy!Z107)*LN(M!Z107/M!Y107)</f>
        <v>6.711795401372983E-3</v>
      </c>
      <c r="AA107" s="15">
        <f>0.5*(Cy!Z107+Cy!AA107)*LN(M!AA107/M!Z107)</f>
        <v>4.008114152332925E-3</v>
      </c>
      <c r="AB107" s="15">
        <f>0.5*(Cy!AA107+Cy!AB107)*LN(M!AB107/M!AA107)</f>
        <v>-5.1575082852386867E-3</v>
      </c>
      <c r="AC107" s="15">
        <f>0.5*(Cy!AB107+Cy!AC107)*LN(M!AC107/M!AB107)</f>
        <v>-4.3682457485703249E-2</v>
      </c>
      <c r="AD107" s="15">
        <f>0.5*(Cy!AC107+Cy!AD107)*LN(M!AD107/M!AC107)</f>
        <v>1.3828468295397018E-2</v>
      </c>
      <c r="AE107" s="15">
        <f>0.5*(Cy!AD107+Cy!AE107)*LN(M!AE107/M!AD107)</f>
        <v>8.5063884208935433E-4</v>
      </c>
      <c r="AF107" s="15"/>
      <c r="AG107" s="15"/>
      <c r="AH107" s="64">
        <f t="shared" si="24"/>
        <v>4.4026704715653701E-3</v>
      </c>
      <c r="AI107" s="64">
        <f t="shared" si="25"/>
        <v>2.0906517507253467E-3</v>
      </c>
      <c r="AJ107" s="64">
        <f t="shared" si="26"/>
        <v>-5.5678195885141019E-3</v>
      </c>
      <c r="AK107" s="64">
        <f t="shared" si="27"/>
        <v>4.0063393552718703E-3</v>
      </c>
      <c r="AL107" s="64">
        <f t="shared" si="28"/>
        <v>-6.9053668309580806E-3</v>
      </c>
      <c r="AM107" s="64">
        <f t="shared" si="29"/>
        <v>7.3395535687431858E-3</v>
      </c>
      <c r="AN107" s="64">
        <f t="shared" si="30"/>
        <v>-1.738583918894377E-3</v>
      </c>
      <c r="AO107" s="64">
        <f t="shared" si="31"/>
        <v>1.5330813254610279E-5</v>
      </c>
      <c r="AP107" s="64">
        <f t="shared" si="32"/>
        <v>3.2430355674746888E-3</v>
      </c>
      <c r="AQ107" s="64">
        <f t="shared" si="33"/>
        <v>2.2889058327282114E-3</v>
      </c>
      <c r="AR107" s="64">
        <f t="shared" si="34"/>
        <v>-9.6677834494056265E-3</v>
      </c>
      <c r="AS107" s="64">
        <f t="shared" si="35"/>
        <v>1.7820307140512608E-4</v>
      </c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</row>
    <row r="108" spans="1:79" x14ac:dyDescent="0.2">
      <c r="A108" s="4">
        <v>204</v>
      </c>
      <c r="B108" s="9" t="s">
        <v>11</v>
      </c>
      <c r="C108" s="14"/>
      <c r="D108" s="15">
        <f>0.5*(Cy!C108+Cy!D108)*LN(M!D108/M!C108)</f>
        <v>1.1415731921601719E-2</v>
      </c>
      <c r="E108" s="15">
        <f>0.5*(Cy!D108+Cy!E108)*LN(M!E108/M!D108)</f>
        <v>1.6524001352535247E-2</v>
      </c>
      <c r="F108" s="15">
        <f>0.5*(Cy!E108+Cy!F108)*LN(M!F108/M!E108)</f>
        <v>1.8848246644610822E-2</v>
      </c>
      <c r="G108" s="15">
        <f>0.5*(Cy!F108+Cy!G108)*LN(M!G108/M!F108)</f>
        <v>-3.6367058012005064E-2</v>
      </c>
      <c r="H108" s="15">
        <f>0.5*(Cy!G108+Cy!H108)*LN(M!H108/M!G108)</f>
        <v>-2.0274584444047634E-2</v>
      </c>
      <c r="I108" s="15">
        <f>0.5*(Cy!H108+Cy!I108)*LN(M!I108/M!H108)</f>
        <v>2.4359704813058859E-2</v>
      </c>
      <c r="J108" s="15">
        <f>0.5*(Cy!I108+Cy!J108)*LN(M!J108/M!I108)</f>
        <v>-8.4775971483940591E-3</v>
      </c>
      <c r="K108" s="15">
        <f>0.5*(Cy!J108+Cy!K108)*LN(M!K108/M!J108)</f>
        <v>-1.8628715454728158E-2</v>
      </c>
      <c r="L108" s="15">
        <f>0.5*(Cy!K108+Cy!L108)*LN(M!L108/M!K108)</f>
        <v>9.1554099175168904E-3</v>
      </c>
      <c r="M108" s="15">
        <f>0.5*(Cy!L108+Cy!M108)*LN(M!M108/M!L108)</f>
        <v>1.758115812891653E-2</v>
      </c>
      <c r="N108" s="15">
        <f>0.5*(Cy!M108+Cy!N108)*LN(M!N108/M!M108)</f>
        <v>1.1103937484223314E-2</v>
      </c>
      <c r="O108" s="15">
        <f>0.5*(Cy!N108+Cy!O108)*LN(M!O108/M!N108)</f>
        <v>2.0195859624102135E-2</v>
      </c>
      <c r="P108" s="15">
        <f>0.5*(Cy!O108+Cy!P108)*LN(M!P108/M!O108)</f>
        <v>2.4230860940089041E-2</v>
      </c>
      <c r="Q108" s="15">
        <f>0.5*(Cy!P108+Cy!Q108)*LN(M!Q108/M!P108)</f>
        <v>-1.8619776698748397E-2</v>
      </c>
      <c r="R108" s="15">
        <f>0.5*(Cy!Q108+Cy!R108)*LN(M!R108/M!Q108)</f>
        <v>-0.12502660813542638</v>
      </c>
      <c r="S108" s="15">
        <f>0.5*(Cy!R108+Cy!S108)*LN(M!S108/M!R108)</f>
        <v>5.3924039984435478E-2</v>
      </c>
      <c r="T108" s="15">
        <f>0.5*(Cy!S108+Cy!T108)*LN(M!T108/M!S108)</f>
        <v>-1.7245624200173948E-2</v>
      </c>
      <c r="U108" s="15">
        <f>0.5*(Cy!T108+Cy!U108)*LN(M!U108/M!T108)</f>
        <v>7.7218169757942668E-3</v>
      </c>
      <c r="V108" s="15">
        <f>0.5*(Cy!U108+Cy!V108)*LN(M!V108/M!U108)</f>
        <v>-1.3463659127533147E-2</v>
      </c>
      <c r="W108" s="15">
        <f>0.5*(Cy!V108+Cy!W108)*LN(M!W108/M!V108)</f>
        <v>7.3195688028526353E-3</v>
      </c>
      <c r="X108" s="15">
        <f>0.5*(Cy!W108+Cy!X108)*LN(M!X108/M!W108)</f>
        <v>1.3789527012648552E-2</v>
      </c>
      <c r="Y108" s="15">
        <f>0.5*(Cy!X108+Cy!Y108)*LN(M!Y108/M!X108)</f>
        <v>1.3872514273672704E-3</v>
      </c>
      <c r="Z108" s="15">
        <f>0.5*(Cy!Y108+Cy!Z108)*LN(M!Z108/M!Y108)</f>
        <v>1.5573751364545533E-2</v>
      </c>
      <c r="AA108" s="15">
        <f>0.5*(Cy!Z108+Cy!AA108)*LN(M!AA108/M!Z108)</f>
        <v>5.7907102336490577E-3</v>
      </c>
      <c r="AB108" s="15">
        <f>0.5*(Cy!AA108+Cy!AB108)*LN(M!AB108/M!AA108)</f>
        <v>-1.6153906159922939E-2</v>
      </c>
      <c r="AC108" s="15">
        <f>0.5*(Cy!AB108+Cy!AC108)*LN(M!AC108/M!AB108)</f>
        <v>-6.8880431996274416E-2</v>
      </c>
      <c r="AD108" s="15">
        <f>0.5*(Cy!AC108+Cy!AD108)*LN(M!AD108/M!AC108)</f>
        <v>2.7682680789451661E-2</v>
      </c>
      <c r="AE108" s="15">
        <f>0.5*(Cy!AD108+Cy!AE108)*LN(M!AE108/M!AD108)</f>
        <v>-1.0667693190734438E-2</v>
      </c>
      <c r="AF108" s="15"/>
      <c r="AG108" s="15"/>
      <c r="AH108" s="64">
        <f t="shared" si="24"/>
        <v>6.1806207083044617E-4</v>
      </c>
      <c r="AI108" s="64">
        <f t="shared" si="25"/>
        <v>2.1468385855069032E-3</v>
      </c>
      <c r="AJ108" s="64">
        <f t="shared" si="26"/>
        <v>-9.0591248571096246E-3</v>
      </c>
      <c r="AK108" s="64">
        <f t="shared" si="27"/>
        <v>-3.7567410728232831E-4</v>
      </c>
      <c r="AL108" s="64">
        <f t="shared" si="28"/>
        <v>-1.24565250261271E-2</v>
      </c>
      <c r="AM108" s="64">
        <f t="shared" si="29"/>
        <v>8.5074937993586119E-3</v>
      </c>
      <c r="AN108" s="64">
        <f t="shared" si="30"/>
        <v>-3.4561431358013602E-3</v>
      </c>
      <c r="AO108" s="64">
        <f t="shared" si="31"/>
        <v>-3.9288340056941595E-3</v>
      </c>
      <c r="AP108" s="64">
        <f t="shared" si="32"/>
        <v>5.2438181435858684E-4</v>
      </c>
      <c r="AQ108" s="64">
        <f t="shared" si="33"/>
        <v>1.6494517164097298E-3</v>
      </c>
      <c r="AR108" s="64">
        <f t="shared" si="34"/>
        <v>-1.7288481465852396E-2</v>
      </c>
      <c r="AS108" s="64">
        <f t="shared" si="35"/>
        <v>-2.9117455211922693E-3</v>
      </c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</row>
    <row r="109" spans="1:79" x14ac:dyDescent="0.2">
      <c r="A109" s="4">
        <v>205</v>
      </c>
      <c r="B109" s="9" t="s">
        <v>12</v>
      </c>
      <c r="C109" s="14"/>
      <c r="D109" s="15">
        <f>0.5*(Cy!C109+Cy!D109)*LN(M!D109/M!C109)</f>
        <v>7.8591562470452982E-3</v>
      </c>
      <c r="E109" s="15">
        <f>0.5*(Cy!D109+Cy!E109)*LN(M!E109/M!D109)</f>
        <v>1.2273776674821105E-2</v>
      </c>
      <c r="F109" s="15">
        <f>0.5*(Cy!E109+Cy!F109)*LN(M!F109/M!E109)</f>
        <v>-2.3286215937889016E-3</v>
      </c>
      <c r="G109" s="15">
        <f>0.5*(Cy!F109+Cy!G109)*LN(M!G109/M!F109)</f>
        <v>5.0597763923463832E-4</v>
      </c>
      <c r="H109" s="15">
        <f>0.5*(Cy!G109+Cy!H109)*LN(M!H109/M!G109)</f>
        <v>8.8944841674667638E-3</v>
      </c>
      <c r="I109" s="15">
        <f>0.5*(Cy!H109+Cy!I109)*LN(M!I109/M!H109)</f>
        <v>6.4620557854470325E-3</v>
      </c>
      <c r="J109" s="15">
        <f>0.5*(Cy!I109+Cy!J109)*LN(M!J109/M!I109)</f>
        <v>3.4208203109688346E-3</v>
      </c>
      <c r="K109" s="15">
        <f>0.5*(Cy!J109+Cy!K109)*LN(M!K109/M!J109)</f>
        <v>6.2706552656390777E-5</v>
      </c>
      <c r="L109" s="15">
        <f>0.5*(Cy!K109+Cy!L109)*LN(M!L109/M!K109)</f>
        <v>-7.7767000227239012E-4</v>
      </c>
      <c r="M109" s="15">
        <f>0.5*(Cy!L109+Cy!M109)*LN(M!M109/M!L109)</f>
        <v>-5.7471986234705044E-4</v>
      </c>
      <c r="N109" s="15">
        <f>0.5*(Cy!M109+Cy!N109)*LN(M!N109/M!M109)</f>
        <v>6.8156006436820415E-3</v>
      </c>
      <c r="O109" s="15">
        <f>0.5*(Cy!N109+Cy!O109)*LN(M!O109/M!N109)</f>
        <v>-7.2808176691893482E-4</v>
      </c>
      <c r="P109" s="15">
        <f>0.5*(Cy!O109+Cy!P109)*LN(M!P109/M!O109)</f>
        <v>6.3871552933988257E-4</v>
      </c>
      <c r="Q109" s="15">
        <f>0.5*(Cy!P109+Cy!Q109)*LN(M!Q109/M!P109)</f>
        <v>-3.4194716332606257E-3</v>
      </c>
      <c r="R109" s="15">
        <f>0.5*(Cy!Q109+Cy!R109)*LN(M!R109/M!Q109)</f>
        <v>-1.2367233068188736E-2</v>
      </c>
      <c r="S109" s="15">
        <f>0.5*(Cy!R109+Cy!S109)*LN(M!S109/M!R109)</f>
        <v>6.9017793319319622E-3</v>
      </c>
      <c r="T109" s="15">
        <f>0.5*(Cy!S109+Cy!T109)*LN(M!T109/M!S109)</f>
        <v>6.0355735465792105E-3</v>
      </c>
      <c r="U109" s="15">
        <f>0.5*(Cy!T109+Cy!U109)*LN(M!U109/M!T109)</f>
        <v>1.2273931451766274E-2</v>
      </c>
      <c r="V109" s="15">
        <f>0.5*(Cy!U109+Cy!V109)*LN(M!V109/M!U109)</f>
        <v>7.4052010872096832E-3</v>
      </c>
      <c r="W109" s="15">
        <f>0.5*(Cy!V109+Cy!W109)*LN(M!W109/M!V109)</f>
        <v>-5.3069246765042287E-3</v>
      </c>
      <c r="X109" s="15">
        <f>0.5*(Cy!W109+Cy!X109)*LN(M!X109/M!W109)</f>
        <v>6.0975644206256409E-3</v>
      </c>
      <c r="Y109" s="15">
        <f>0.5*(Cy!X109+Cy!Y109)*LN(M!Y109/M!X109)</f>
        <v>5.3029782275421534E-3</v>
      </c>
      <c r="Z109" s="15">
        <f>0.5*(Cy!Y109+Cy!Z109)*LN(M!Z109/M!Y109)</f>
        <v>2.3117884149716344E-4</v>
      </c>
      <c r="AA109" s="15">
        <f>0.5*(Cy!Z109+Cy!AA109)*LN(M!AA109/M!Z109)</f>
        <v>1.7483211794061377E-3</v>
      </c>
      <c r="AB109" s="15">
        <f>0.5*(Cy!AA109+Cy!AB109)*LN(M!AB109/M!AA109)</f>
        <v>3.0705297947965903E-3</v>
      </c>
      <c r="AC109" s="15">
        <f>0.5*(Cy!AB109+Cy!AC109)*LN(M!AC109/M!AB109)</f>
        <v>-1.7493359620311583E-2</v>
      </c>
      <c r="AD109" s="15">
        <f>0.5*(Cy!AC109+Cy!AD109)*LN(M!AD109/M!AC109)</f>
        <v>6.9174373756601308E-3</v>
      </c>
      <c r="AE109" s="15">
        <f>0.5*(Cy!AD109+Cy!AE109)*LN(M!AE109/M!AD109)</f>
        <v>6.8083045221562681E-3</v>
      </c>
      <c r="AF109" s="15"/>
      <c r="AG109" s="15"/>
      <c r="AH109" s="64">
        <f t="shared" si="24"/>
        <v>5.1615345346361276E-3</v>
      </c>
      <c r="AI109" s="64">
        <f t="shared" si="25"/>
        <v>1.7893475285375652E-3</v>
      </c>
      <c r="AJ109" s="64">
        <f t="shared" si="26"/>
        <v>-1.7948583214192904E-3</v>
      </c>
      <c r="AK109" s="64">
        <f t="shared" si="27"/>
        <v>5.3010691659353161E-3</v>
      </c>
      <c r="AL109" s="64">
        <f t="shared" si="28"/>
        <v>-1.4280703154139079E-3</v>
      </c>
      <c r="AM109" s="64">
        <f t="shared" si="29"/>
        <v>6.8628709489081995E-3</v>
      </c>
      <c r="AN109" s="64">
        <f t="shared" si="30"/>
        <v>-2.7553964408625482E-6</v>
      </c>
      <c r="AO109" s="64">
        <f t="shared" si="31"/>
        <v>2.7575613458686206E-3</v>
      </c>
      <c r="AP109" s="64">
        <f t="shared" si="32"/>
        <v>4.0953726525465141E-3</v>
      </c>
      <c r="AQ109" s="64">
        <f t="shared" si="33"/>
        <v>2.588252010810511E-3</v>
      </c>
      <c r="AR109" s="64">
        <f t="shared" si="34"/>
        <v>-1.2558725741650617E-3</v>
      </c>
      <c r="AS109" s="64">
        <f t="shared" si="35"/>
        <v>2.1804020318220538E-3</v>
      </c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</row>
    <row r="110" spans="1:79" x14ac:dyDescent="0.2">
      <c r="A110" s="4">
        <v>206</v>
      </c>
      <c r="B110" s="9" t="s">
        <v>13</v>
      </c>
      <c r="C110" s="14"/>
      <c r="D110" s="15">
        <f>0.5*(Cy!C110+Cy!D110)*LN(M!D110/M!C110)</f>
        <v>7.4286528273384651E-3</v>
      </c>
      <c r="E110" s="15">
        <f>0.5*(Cy!D110+Cy!E110)*LN(M!E110/M!D110)</f>
        <v>1.5214241652830871E-2</v>
      </c>
      <c r="F110" s="15">
        <f>0.5*(Cy!E110+Cy!F110)*LN(M!F110/M!E110)</f>
        <v>-1.5267702986486028E-3</v>
      </c>
      <c r="G110" s="15">
        <f>0.5*(Cy!F110+Cy!G110)*LN(M!G110/M!F110)</f>
        <v>7.06005624449273E-4</v>
      </c>
      <c r="H110" s="15">
        <f>0.5*(Cy!G110+Cy!H110)*LN(M!H110/M!G110)</f>
        <v>8.7759362485246659E-3</v>
      </c>
      <c r="I110" s="15">
        <f>0.5*(Cy!H110+Cy!I110)*LN(M!I110/M!H110)</f>
        <v>1.0265610369271084E-2</v>
      </c>
      <c r="J110" s="15">
        <f>0.5*(Cy!I110+Cy!J110)*LN(M!J110/M!I110)</f>
        <v>2.9476930067515077E-3</v>
      </c>
      <c r="K110" s="15">
        <f>0.5*(Cy!J110+Cy!K110)*LN(M!K110/M!J110)</f>
        <v>-2.3160295892747261E-3</v>
      </c>
      <c r="L110" s="15">
        <f>0.5*(Cy!K110+Cy!L110)*LN(M!L110/M!K110)</f>
        <v>-2.0022161616545051E-3</v>
      </c>
      <c r="M110" s="15">
        <f>0.5*(Cy!L110+Cy!M110)*LN(M!M110/M!L110)</f>
        <v>-5.7682543956338699E-4</v>
      </c>
      <c r="N110" s="15">
        <f>0.5*(Cy!M110+Cy!N110)*LN(M!N110/M!M110)</f>
        <v>9.7393793581487427E-3</v>
      </c>
      <c r="O110" s="15">
        <f>0.5*(Cy!N110+Cy!O110)*LN(M!O110/M!N110)</f>
        <v>1.8121577915388447E-3</v>
      </c>
      <c r="P110" s="15">
        <f>0.5*(Cy!O110+Cy!P110)*LN(M!P110/M!O110)</f>
        <v>2.6915924557037634E-3</v>
      </c>
      <c r="Q110" s="15">
        <f>0.5*(Cy!P110+Cy!Q110)*LN(M!Q110/M!P110)</f>
        <v>-3.3695228551054732E-3</v>
      </c>
      <c r="R110" s="15">
        <f>0.5*(Cy!Q110+Cy!R110)*LN(M!R110/M!Q110)</f>
        <v>-1.8709581670836511E-2</v>
      </c>
      <c r="S110" s="15">
        <f>0.5*(Cy!R110+Cy!S110)*LN(M!S110/M!R110)</f>
        <v>5.5313740906138822E-3</v>
      </c>
      <c r="T110" s="15">
        <f>0.5*(Cy!S110+Cy!T110)*LN(M!T110/M!S110)</f>
        <v>5.1811075813354883E-3</v>
      </c>
      <c r="U110" s="15">
        <f>0.5*(Cy!T110+Cy!U110)*LN(M!U110/M!T110)</f>
        <v>1.5758138155384571E-2</v>
      </c>
      <c r="V110" s="15">
        <f>0.5*(Cy!U110+Cy!V110)*LN(M!V110/M!U110)</f>
        <v>9.5393584250015907E-3</v>
      </c>
      <c r="W110" s="15">
        <f>0.5*(Cy!V110+Cy!W110)*LN(M!W110/M!V110)</f>
        <v>-5.2640803030457707E-3</v>
      </c>
      <c r="X110" s="15">
        <f>0.5*(Cy!W110+Cy!X110)*LN(M!X110/M!W110)</f>
        <v>9.0575836713102428E-3</v>
      </c>
      <c r="Y110" s="15">
        <f>0.5*(Cy!X110+Cy!Y110)*LN(M!Y110/M!X110)</f>
        <v>5.661504858539365E-3</v>
      </c>
      <c r="Z110" s="15">
        <f>0.5*(Cy!Y110+Cy!Z110)*LN(M!Z110/M!Y110)</f>
        <v>7.7471592619754795E-4</v>
      </c>
      <c r="AA110" s="15">
        <f>0.5*(Cy!Z110+Cy!AA110)*LN(M!AA110/M!Z110)</f>
        <v>2.9423916379436002E-3</v>
      </c>
      <c r="AB110" s="15">
        <f>0.5*(Cy!AA110+Cy!AB110)*LN(M!AB110/M!AA110)</f>
        <v>1.9642068731618818E-3</v>
      </c>
      <c r="AC110" s="15">
        <f>0.5*(Cy!AB110+Cy!AC110)*LN(M!AC110/M!AB110)</f>
        <v>-2.6177456859360414E-2</v>
      </c>
      <c r="AD110" s="15">
        <f>0.5*(Cy!AC110+Cy!AD110)*LN(M!AD110/M!AC110)</f>
        <v>4.1045375410797072E-3</v>
      </c>
      <c r="AE110" s="15">
        <f>0.5*(Cy!AD110+Cy!AE110)*LN(M!AE110/M!AD110)</f>
        <v>7.5692731226962946E-3</v>
      </c>
      <c r="AF110" s="15"/>
      <c r="AG110" s="15"/>
      <c r="AH110" s="64">
        <f t="shared" si="24"/>
        <v>6.6870047192854583E-3</v>
      </c>
      <c r="AI110" s="64">
        <f t="shared" si="25"/>
        <v>1.5584002348815265E-3</v>
      </c>
      <c r="AJ110" s="64">
        <f t="shared" si="26"/>
        <v>-2.408796037617099E-3</v>
      </c>
      <c r="AK110" s="64">
        <f t="shared" si="27"/>
        <v>6.8544215059972245E-3</v>
      </c>
      <c r="AL110" s="64">
        <f t="shared" si="28"/>
        <v>-2.9669275127036038E-3</v>
      </c>
      <c r="AM110" s="64">
        <f t="shared" si="29"/>
        <v>5.8369053318880013E-3</v>
      </c>
      <c r="AN110" s="64">
        <f t="shared" si="30"/>
        <v>-4.2519790136778612E-4</v>
      </c>
      <c r="AO110" s="64">
        <f t="shared" si="31"/>
        <v>2.592606719187008E-3</v>
      </c>
      <c r="AP110" s="64">
        <f t="shared" si="32"/>
        <v>5.068325202869834E-3</v>
      </c>
      <c r="AQ110" s="64">
        <f t="shared" si="33"/>
        <v>2.8357048239605991E-3</v>
      </c>
      <c r="AR110" s="64">
        <f t="shared" si="34"/>
        <v>-4.8345487318614709E-3</v>
      </c>
      <c r="AS110" s="64">
        <f t="shared" si="35"/>
        <v>2.2331231560367973E-3</v>
      </c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</row>
    <row r="111" spans="1:79" x14ac:dyDescent="0.2">
      <c r="A111" s="4">
        <v>207</v>
      </c>
      <c r="B111" s="9" t="s">
        <v>15</v>
      </c>
      <c r="C111" s="14"/>
      <c r="D111" s="15">
        <f>0.5*(Cy!C111+Cy!D111)*LN(M!D111/M!C111)</f>
        <v>8.603032178721947E-3</v>
      </c>
      <c r="E111" s="15">
        <f>0.5*(Cy!D111+Cy!E111)*LN(M!E111/M!D111)</f>
        <v>1.3110760750739773E-2</v>
      </c>
      <c r="F111" s="15">
        <f>0.5*(Cy!E111+Cy!F111)*LN(M!F111/M!E111)</f>
        <v>5.0380641502841645E-3</v>
      </c>
      <c r="G111" s="15">
        <f>0.5*(Cy!F111+Cy!G111)*LN(M!G111/M!F111)</f>
        <v>-1.2075664699003071E-2</v>
      </c>
      <c r="H111" s="15">
        <f>0.5*(Cy!G111+Cy!H111)*LN(M!H111/M!G111)</f>
        <v>-1.4242870922955922E-3</v>
      </c>
      <c r="I111" s="15">
        <f>0.5*(Cy!H111+Cy!I111)*LN(M!I111/M!H111)</f>
        <v>1.1882007974569644E-2</v>
      </c>
      <c r="J111" s="15">
        <f>0.5*(Cy!I111+Cy!J111)*LN(M!J111/M!I111)</f>
        <v>-2.6542221650146592E-4</v>
      </c>
      <c r="K111" s="15">
        <f>0.5*(Cy!J111+Cy!K111)*LN(M!K111/M!J111)</f>
        <v>-5.833566948083682E-3</v>
      </c>
      <c r="L111" s="15">
        <f>0.5*(Cy!K111+Cy!L111)*LN(M!L111/M!K111)</f>
        <v>2.7272818279753231E-3</v>
      </c>
      <c r="M111" s="15">
        <f>0.5*(Cy!L111+Cy!M111)*LN(M!M111/M!L111)</f>
        <v>5.5405189824656031E-3</v>
      </c>
      <c r="N111" s="15">
        <f>0.5*(Cy!M111+Cy!N111)*LN(M!N111/M!M111)</f>
        <v>8.1939075091476445E-3</v>
      </c>
      <c r="O111" s="15">
        <f>0.5*(Cy!N111+Cy!O111)*LN(M!O111/M!N111)</f>
        <v>6.5871984230475647E-3</v>
      </c>
      <c r="P111" s="15">
        <f>0.5*(Cy!O111+Cy!P111)*LN(M!P111/M!O111)</f>
        <v>9.3596868961450842E-3</v>
      </c>
      <c r="Q111" s="15">
        <f>0.5*(Cy!P111+Cy!Q111)*LN(M!Q111/M!P111)</f>
        <v>-8.5787798237024256E-3</v>
      </c>
      <c r="R111" s="15">
        <f>0.5*(Cy!Q111+Cy!R111)*LN(M!R111/M!Q111)</f>
        <v>-5.0919453934842811E-2</v>
      </c>
      <c r="S111" s="15">
        <f>0.5*(Cy!R111+Cy!S111)*LN(M!S111/M!R111)</f>
        <v>2.2150115512695558E-2</v>
      </c>
      <c r="T111" s="15">
        <f>0.5*(Cy!S111+Cy!T111)*LN(M!T111/M!S111)</f>
        <v>-1.7720856455848292E-3</v>
      </c>
      <c r="U111" s="15">
        <f>0.5*(Cy!T111+Cy!U111)*LN(M!U111/M!T111)</f>
        <v>1.0673899275211073E-2</v>
      </c>
      <c r="V111" s="15">
        <f>0.5*(Cy!U111+Cy!V111)*LN(M!V111/M!U111)</f>
        <v>4.6435129646291856E-4</v>
      </c>
      <c r="W111" s="15">
        <f>0.5*(Cy!V111+Cy!W111)*LN(M!W111/M!V111)</f>
        <v>-1.2056512079229743E-3</v>
      </c>
      <c r="X111" s="15">
        <f>0.5*(Cy!W111+Cy!X111)*LN(M!X111/M!W111)</f>
        <v>8.3861632655919272E-3</v>
      </c>
      <c r="Y111" s="15">
        <f>0.5*(Cy!X111+Cy!Y111)*LN(M!Y111/M!X111)</f>
        <v>3.8319194035329692E-3</v>
      </c>
      <c r="Z111" s="15">
        <f>0.5*(Cy!Y111+Cy!Z111)*LN(M!Z111/M!Y111)</f>
        <v>4.871086749733469E-3</v>
      </c>
      <c r="AA111" s="15">
        <f>0.5*(Cy!Z111+Cy!AA111)*LN(M!AA111/M!Z111)</f>
        <v>2.7697083705028203E-3</v>
      </c>
      <c r="AB111" s="15">
        <f>0.5*(Cy!AA111+Cy!AB111)*LN(M!AB111/M!AA111)</f>
        <v>-3.6937009653158302E-3</v>
      </c>
      <c r="AC111" s="15">
        <f>0.5*(Cy!AB111+Cy!AC111)*LN(M!AC111/M!AB111)</f>
        <v>-3.4049387440327046E-2</v>
      </c>
      <c r="AD111" s="15">
        <f>0.5*(Cy!AC111+Cy!AD111)*LN(M!AD111/M!AC111)</f>
        <v>1.3676533542852537E-2</v>
      </c>
      <c r="AE111" s="15">
        <f>0.5*(Cy!AD111+Cy!AE111)*LN(M!AE111/M!AD111)</f>
        <v>8.9052622362870083E-4</v>
      </c>
      <c r="AF111" s="15"/>
      <c r="AG111" s="15"/>
      <c r="AH111" s="64">
        <f t="shared" si="24"/>
        <v>3.306176216858984E-3</v>
      </c>
      <c r="AI111" s="64">
        <f t="shared" si="25"/>
        <v>2.0725438310006845E-3</v>
      </c>
      <c r="AJ111" s="64">
        <f t="shared" si="26"/>
        <v>-4.2802465853314054E-3</v>
      </c>
      <c r="AK111" s="64">
        <f t="shared" si="27"/>
        <v>3.3093353967516234E-3</v>
      </c>
      <c r="AL111" s="64">
        <f t="shared" si="28"/>
        <v>-5.2540747763747233E-3</v>
      </c>
      <c r="AM111" s="64">
        <f t="shared" si="29"/>
        <v>7.2835298832406191E-3</v>
      </c>
      <c r="AN111" s="64">
        <f t="shared" si="30"/>
        <v>-1.1038513771653609E-3</v>
      </c>
      <c r="AO111" s="64">
        <f t="shared" si="31"/>
        <v>4.0361357236381182E-4</v>
      </c>
      <c r="AP111" s="64">
        <f t="shared" si="32"/>
        <v>2.7028545046901722E-3</v>
      </c>
      <c r="AQ111" s="64">
        <f t="shared" si="33"/>
        <v>1.9447533896133572E-3</v>
      </c>
      <c r="AR111" s="64">
        <f t="shared" si="34"/>
        <v>-6.4941092246152687E-3</v>
      </c>
      <c r="AS111" s="64">
        <f t="shared" si="35"/>
        <v>3.8280482151877959E-4</v>
      </c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autoPageBreaks="0"/>
  </sheetPr>
  <dimension ref="A1:CA111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ColWidth="9" defaultRowHeight="13" x14ac:dyDescent="0.2"/>
  <cols>
    <col min="1" max="1" width="4.453125" customWidth="1"/>
    <col min="2" max="2" width="34.6328125" bestFit="1" customWidth="1"/>
    <col min="3" max="32" width="12.6328125" customWidth="1"/>
  </cols>
  <sheetData>
    <row r="1" spans="1:45" x14ac:dyDescent="0.2">
      <c r="A1" s="1"/>
      <c r="C1" s="1" t="s">
        <v>156</v>
      </c>
    </row>
    <row r="2" spans="1:45" x14ac:dyDescent="0.2">
      <c r="A2" s="79" t="s">
        <v>36</v>
      </c>
      <c r="B2" s="7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E2" s="11">
        <v>2022</v>
      </c>
      <c r="AF2" s="11">
        <v>2023</v>
      </c>
      <c r="AH2" s="61" t="s">
        <v>143</v>
      </c>
      <c r="AI2" s="61" t="s">
        <v>144</v>
      </c>
      <c r="AJ2" s="62" t="s">
        <v>145</v>
      </c>
      <c r="AK2" s="62" t="s">
        <v>146</v>
      </c>
      <c r="AL2" s="62" t="s">
        <v>263</v>
      </c>
      <c r="AM2" s="62" t="s">
        <v>308</v>
      </c>
      <c r="AN2" s="61" t="s">
        <v>147</v>
      </c>
      <c r="AO2" s="62" t="s">
        <v>309</v>
      </c>
      <c r="AP2" s="62" t="s">
        <v>320</v>
      </c>
      <c r="AQ2" s="62" t="s">
        <v>329</v>
      </c>
      <c r="AR2" s="62" t="s">
        <v>325</v>
      </c>
      <c r="AS2" s="61" t="s">
        <v>310</v>
      </c>
    </row>
    <row r="3" spans="1:45" x14ac:dyDescent="0.2">
      <c r="A3" s="4">
        <v>1</v>
      </c>
      <c r="B3" s="3" t="s">
        <v>40</v>
      </c>
      <c r="C3" s="15"/>
      <c r="D3" s="15">
        <f>0.5*(Cy!AG3+Cy!AH3)*LN(H!D3/H!C3)</f>
        <v>-4.6916616630042019E-4</v>
      </c>
      <c r="E3" s="15">
        <f>0.5*(Cy!AH3+Cy!AI3)*LN(H!E3/H!D3)</f>
        <v>-9.9656599241786104E-4</v>
      </c>
      <c r="F3" s="15">
        <f>0.5*(Cy!AI3+Cy!AJ3)*LN(H!F3/H!E3)</f>
        <v>-3.4619228923583449E-3</v>
      </c>
      <c r="G3" s="15">
        <f>0.5*(Cy!AJ3+Cy!AK3)*LN(H!G3/H!F3)</f>
        <v>-1.3592569913936999E-3</v>
      </c>
      <c r="H3" s="15">
        <f>0.5*(Cy!AK3+Cy!AL3)*LN(H!H3/H!G3)</f>
        <v>-2.3630032421790926E-3</v>
      </c>
      <c r="I3" s="15">
        <f>0.5*(Cy!AL3+Cy!AM3)*LN(H!I3/H!H3)</f>
        <v>-2.8462685950929535E-3</v>
      </c>
      <c r="J3" s="15">
        <f>0.5*(Cy!AM3+Cy!AN3)*LN(H!J3/H!I3)</f>
        <v>-5.5175042744249399E-4</v>
      </c>
      <c r="K3" s="15">
        <f>0.5*(Cy!AN3+Cy!AO3)*LN(H!K3/H!J3)</f>
        <v>-6.0378747132245432E-3</v>
      </c>
      <c r="L3" s="15">
        <f>0.5*(Cy!AO3+Cy!AP3)*LN(H!L3/H!K3)</f>
        <v>-3.4036861367851102E-4</v>
      </c>
      <c r="M3" s="15">
        <f>0.5*(Cy!AP3+Cy!AQ3)*LN(H!M3/H!L3)</f>
        <v>9.3136415391984969E-4</v>
      </c>
      <c r="N3" s="15">
        <f>0.5*(Cy!AQ3+Cy!AR3)*LN(H!N3/H!M3)</f>
        <v>-1.2670685180330178E-3</v>
      </c>
      <c r="O3" s="15">
        <f>0.5*(Cy!AR3+Cy!AS3)*LN(H!O3/H!N3)</f>
        <v>-8.1653108140375512E-3</v>
      </c>
      <c r="P3" s="15">
        <f>0.5*(Cy!AS3+Cy!AT3)*LN(H!P3/H!O3)</f>
        <v>-1.2738590912944232E-3</v>
      </c>
      <c r="Q3" s="15">
        <f>0.5*(Cy!AT3+Cy!AU3)*LN(H!Q3/H!P3)</f>
        <v>-5.3789463614072868E-3</v>
      </c>
      <c r="R3" s="15">
        <f>0.5*(Cy!AU3+Cy!AV3)*LN(H!R3/H!Q3)</f>
        <v>-1.5984240685980506E-3</v>
      </c>
      <c r="S3" s="15">
        <f>0.5*(Cy!AV3+Cy!AW3)*LN(H!S3/H!R3)</f>
        <v>-7.4846845307073332E-3</v>
      </c>
      <c r="T3" s="15">
        <f>0.5*(Cy!AW3+Cy!AX3)*LN(H!T3/H!S3)</f>
        <v>-3.6613260505757692E-3</v>
      </c>
      <c r="U3" s="15">
        <f>0.5*(Cy!AX3+Cy!AY3)*LN(H!U3/H!T3)</f>
        <v>-6.3199360055778272E-3</v>
      </c>
      <c r="V3" s="15">
        <f>0.5*(Cy!AY3+Cy!AZ3)*LN(H!V3/H!U3)</f>
        <v>-6.0748331843063054E-3</v>
      </c>
      <c r="W3" s="15">
        <f>0.5*(Cy!AZ3+Cy!BA3)*LN(H!W3/H!V3)</f>
        <v>-5.6872577230902988E-3</v>
      </c>
      <c r="X3" s="15">
        <f>0.5*(Cy!BA3+Cy!BB3)*LN(H!X3/H!W3)</f>
        <v>4.1604517098328258E-5</v>
      </c>
      <c r="Y3" s="15">
        <f>0.5*(Cy!BB3+Cy!BC3)*LN(H!Y3/H!X3)</f>
        <v>-1.362685712613962E-2</v>
      </c>
      <c r="Z3" s="15">
        <f>0.5*(Cy!BC3+Cy!BD3)*LN(H!Z3/H!Y3)</f>
        <v>3.4288814020293967E-3</v>
      </c>
      <c r="AA3" s="15">
        <f>0.5*(Cy!BD3+Cy!BE3)*LN(H!AA3/H!Z3)</f>
        <v>1.9368321811425073E-3</v>
      </c>
      <c r="AB3" s="15">
        <f>0.5*(Cy!BE3+Cy!BF3)*LN(H!AB3/H!AA3)</f>
        <v>-5.9604048385713529E-3</v>
      </c>
      <c r="AC3" s="15">
        <f>0.5*(Cy!BF3+Cy!BG3)*LN(H!AC3/H!AB3)</f>
        <v>-1.2417917363142739E-2</v>
      </c>
      <c r="AD3" s="15">
        <f>0.5*(Cy!BG3+Cy!BH3)*LN(H!AD3/H!AC3)</f>
        <v>4.596606555774479E-3</v>
      </c>
      <c r="AE3" s="15">
        <f>0.5*(Cy!BH3+Cy!BI3)*LN(H!AE3/H!AD3)</f>
        <v>-2.0222548604105505E-2</v>
      </c>
      <c r="AF3" s="15"/>
      <c r="AH3" s="64">
        <f>AVERAGE(E3:I3)</f>
        <v>-2.2054035426883902E-3</v>
      </c>
      <c r="AI3" s="64">
        <f>AVERAGE(J3:N3)</f>
        <v>-1.4531396236917434E-3</v>
      </c>
      <c r="AJ3" s="64">
        <f>AVERAGE(O3:S3)</f>
        <v>-4.7802449732089296E-3</v>
      </c>
      <c r="AK3" s="64">
        <f>AVERAGE(T3:X3)</f>
        <v>-4.3403496892903742E-3</v>
      </c>
      <c r="AL3" s="64">
        <f>AVERAGE(Y3:AC3)</f>
        <v>-5.3278931489363617E-3</v>
      </c>
      <c r="AM3" s="64">
        <f>AVERAGE(AD3:AE3)</f>
        <v>-7.8129710241655135E-3</v>
      </c>
      <c r="AN3" s="64">
        <f>AVERAGE(J3:S3)</f>
        <v>-3.1166922984503364E-3</v>
      </c>
      <c r="AO3" s="64">
        <f>AVERAGE(T3:AE3)</f>
        <v>-5.3305963532887255E-3</v>
      </c>
      <c r="AP3" s="64">
        <f>AVERAGE(T3:AB3)</f>
        <v>-3.9914774253323269E-3</v>
      </c>
      <c r="AQ3" s="64">
        <f>AVERAGE(Y3:AB3)</f>
        <v>-3.5553870953847679E-3</v>
      </c>
      <c r="AR3" s="64">
        <f>AVERAGE(AC3:AE3)</f>
        <v>-9.3479531371579213E-3</v>
      </c>
      <c r="AS3" s="64">
        <f>AVERAGE(E3:AE3)</f>
        <v>-3.9318924791633342E-3</v>
      </c>
    </row>
    <row r="4" spans="1:45" x14ac:dyDescent="0.2">
      <c r="A4" s="4">
        <v>2</v>
      </c>
      <c r="B4" s="3" t="s">
        <v>41</v>
      </c>
      <c r="C4" s="15"/>
      <c r="D4" s="15">
        <f>0.5*(Cy!AG4+Cy!AH4)*LN(H!D4/H!C4)</f>
        <v>-1.4519703631670828E-4</v>
      </c>
      <c r="E4" s="15">
        <f>0.5*(Cy!AH4+Cy!AI4)*LN(H!E4/H!D4)</f>
        <v>1.1926447620022386E-2</v>
      </c>
      <c r="F4" s="15">
        <f>0.5*(Cy!AI4+Cy!AJ4)*LN(H!F4/H!E4)</f>
        <v>3.6487244800976304E-3</v>
      </c>
      <c r="G4" s="15">
        <f>0.5*(Cy!AJ4+Cy!AK4)*LN(H!G4/H!F4)</f>
        <v>1.3715434157341272E-2</v>
      </c>
      <c r="H4" s="15">
        <f>0.5*(Cy!AK4+Cy!AL4)*LN(H!H4/H!G4)</f>
        <v>4.449522026321053E-3</v>
      </c>
      <c r="I4" s="15">
        <f>0.5*(Cy!AL4+Cy!AM4)*LN(H!I4/H!H4)</f>
        <v>2.597186126443287E-2</v>
      </c>
      <c r="J4" s="15">
        <f>0.5*(Cy!AM4+Cy!AN4)*LN(H!J4/H!I4)</f>
        <v>-2.5123952925353728E-3</v>
      </c>
      <c r="K4" s="15">
        <f>0.5*(Cy!AN4+Cy!AO4)*LN(H!K4/H!J4)</f>
        <v>8.3992992377575834E-3</v>
      </c>
      <c r="L4" s="15">
        <f>0.5*(Cy!AO4+Cy!AP4)*LN(H!L4/H!K4)</f>
        <v>7.1553728313868588E-3</v>
      </c>
      <c r="M4" s="15">
        <f>0.5*(Cy!AP4+Cy!AQ4)*LN(H!M4/H!L4)</f>
        <v>1.3189825287988059E-2</v>
      </c>
      <c r="N4" s="15">
        <f>0.5*(Cy!AQ4+Cy!AR4)*LN(H!N4/H!M4)</f>
        <v>7.8662974025114091E-3</v>
      </c>
      <c r="O4" s="15">
        <f>0.5*(Cy!AR4+Cy!AS4)*LN(H!O4/H!N4)</f>
        <v>1.9198654628374539E-2</v>
      </c>
      <c r="P4" s="15">
        <f>0.5*(Cy!AS4+Cy!AT4)*LN(H!P4/H!O4)</f>
        <v>1.901746024756722E-3</v>
      </c>
      <c r="Q4" s="15">
        <f>0.5*(Cy!AT4+Cy!AU4)*LN(H!Q4/H!P4)</f>
        <v>5.8220533191136927E-3</v>
      </c>
      <c r="R4" s="15">
        <f>0.5*(Cy!AU4+Cy!AV4)*LN(H!R4/H!Q4)</f>
        <v>-1.4197784838447714E-2</v>
      </c>
      <c r="S4" s="15">
        <f>0.5*(Cy!AV4+Cy!AW4)*LN(H!S4/H!R4)</f>
        <v>-6.0861965575929816E-3</v>
      </c>
      <c r="T4" s="15">
        <f>0.5*(Cy!AW4+Cy!AX4)*LN(H!T4/H!S4)</f>
        <v>3.3474519553682164E-3</v>
      </c>
      <c r="U4" s="15">
        <f>0.5*(Cy!AX4+Cy!AY4)*LN(H!U4/H!T4)</f>
        <v>-1.2335282924217691E-2</v>
      </c>
      <c r="V4" s="15">
        <f>0.5*(Cy!AY4+Cy!AZ4)*LN(H!V4/H!U4)</f>
        <v>-2.4166713210985968E-2</v>
      </c>
      <c r="W4" s="15">
        <f>0.5*(Cy!AZ4+Cy!BA4)*LN(H!W4/H!V4)</f>
        <v>-1.9104776782055046E-2</v>
      </c>
      <c r="X4" s="15">
        <f>0.5*(Cy!BA4+Cy!BB4)*LN(H!X4/H!W4)</f>
        <v>1.2558003406281951E-2</v>
      </c>
      <c r="Y4" s="15">
        <f>0.5*(Cy!BB4+Cy!BC4)*LN(H!Y4/H!X4)</f>
        <v>-6.2698803185723458E-3</v>
      </c>
      <c r="Z4" s="15">
        <f>0.5*(Cy!BC4+Cy!BD4)*LN(H!Z4/H!Y4)</f>
        <v>1.3263925132141105E-2</v>
      </c>
      <c r="AA4" s="15">
        <f>0.5*(Cy!BD4+Cy!BE4)*LN(H!AA4/H!Z4)</f>
        <v>3.6651953565341323E-2</v>
      </c>
      <c r="AB4" s="15">
        <f>0.5*(Cy!BE4+Cy!BF4)*LN(H!AB4/H!AA4)</f>
        <v>1.0715582073566095E-4</v>
      </c>
      <c r="AC4" s="15">
        <f>0.5*(Cy!BF4+Cy!BG4)*LN(H!AC4/H!AB4)</f>
        <v>-1.2675510187910816E-2</v>
      </c>
      <c r="AD4" s="15">
        <f>0.5*(Cy!BG4+Cy!BH4)*LN(H!AD4/H!AC4)</f>
        <v>-1.0091373288672598E-3</v>
      </c>
      <c r="AE4" s="15">
        <f>0.5*(Cy!BH4+Cy!BI4)*LN(H!AE4/H!AD4)</f>
        <v>-1.2691125835854689E-2</v>
      </c>
      <c r="AF4" s="15"/>
      <c r="AH4" s="64">
        <f t="shared" ref="AH4:AH67" si="0">AVERAGE(E4:I4)</f>
        <v>1.1942397909643042E-2</v>
      </c>
      <c r="AI4" s="64">
        <f t="shared" ref="AI4:AI67" si="1">AVERAGE(J4:N4)</f>
        <v>6.8196798934217068E-3</v>
      </c>
      <c r="AJ4" s="64">
        <f t="shared" ref="AJ4:AJ67" si="2">AVERAGE(O4:S4)</f>
        <v>1.3276945152408523E-3</v>
      </c>
      <c r="AK4" s="64">
        <f t="shared" ref="AK4:AK67" si="3">AVERAGE(T4:X4)</f>
        <v>-7.9402635111217087E-3</v>
      </c>
      <c r="AL4" s="64">
        <f t="shared" ref="AL4:AL67" si="4">AVERAGE(Y4:AC4)</f>
        <v>6.2155288023469845E-3</v>
      </c>
      <c r="AM4" s="64">
        <f t="shared" ref="AM4:AM67" si="5">AVERAGE(AD4:AE4)</f>
        <v>-6.8501315823609743E-3</v>
      </c>
      <c r="AN4" s="64">
        <f t="shared" ref="AN4:AN67" si="6">AVERAGE(J4:S4)</f>
        <v>4.0736872043312796E-3</v>
      </c>
      <c r="AO4" s="64">
        <f t="shared" ref="AO4:AO67" si="7">AVERAGE(T4:AE4)</f>
        <v>-1.8603280590496305E-3</v>
      </c>
      <c r="AP4" s="64">
        <f t="shared" ref="AP4:AP67" si="8">AVERAGE(T4:AB4)</f>
        <v>4.5020407155968868E-4</v>
      </c>
      <c r="AQ4" s="64">
        <f t="shared" ref="AQ4:AQ67" si="9">AVERAGE(Y4:AB4)</f>
        <v>1.0938288549911435E-2</v>
      </c>
      <c r="AR4" s="64">
        <f t="shared" ref="AR4:AR67" si="10">AVERAGE(AC4:AE4)</f>
        <v>-8.7919244508775883E-3</v>
      </c>
      <c r="AS4" s="64">
        <f t="shared" ref="AS4:AS67" si="11">AVERAGE(E4:AE4)</f>
        <v>2.8935157364049038E-3</v>
      </c>
    </row>
    <row r="5" spans="1:45" x14ac:dyDescent="0.2">
      <c r="A5" s="4">
        <v>3</v>
      </c>
      <c r="B5" s="3" t="s">
        <v>0</v>
      </c>
      <c r="C5" s="15"/>
      <c r="D5" s="15">
        <f>0.5*(Cy!AG5+Cy!AH5)*LN(H!D5/H!C5)</f>
        <v>-4.210957552692069E-4</v>
      </c>
      <c r="E5" s="15">
        <f>0.5*(Cy!AH5+Cy!AI5)*LN(H!E5/H!D5)</f>
        <v>-9.9635232409408681E-3</v>
      </c>
      <c r="F5" s="15">
        <f>0.5*(Cy!AI5+Cy!AJ5)*LN(H!F5/H!E5)</f>
        <v>-2.0885574609505877E-2</v>
      </c>
      <c r="G5" s="15">
        <f>0.5*(Cy!AJ5+Cy!AK5)*LN(H!G5/H!F5)</f>
        <v>-1.4188036469526568E-2</v>
      </c>
      <c r="H5" s="15">
        <f>0.5*(Cy!AK5+Cy!AL5)*LN(H!H5/H!G5)</f>
        <v>-2.2098387283216035E-2</v>
      </c>
      <c r="I5" s="15">
        <f>0.5*(Cy!AL5+Cy!AM5)*LN(H!I5/H!H5)</f>
        <v>-9.8800958509741577E-3</v>
      </c>
      <c r="J5" s="15">
        <f>0.5*(Cy!AM5+Cy!AN5)*LN(H!J5/H!I5)</f>
        <v>-2.6809999221335864E-2</v>
      </c>
      <c r="K5" s="15">
        <f>0.5*(Cy!AN5+Cy!AO5)*LN(H!K5/H!J5)</f>
        <v>-2.2753951271212207E-2</v>
      </c>
      <c r="L5" s="15">
        <f>0.5*(Cy!AO5+Cy!AP5)*LN(H!L5/H!K5)</f>
        <v>-2.0443594794028318E-2</v>
      </c>
      <c r="M5" s="15">
        <f>0.5*(Cy!AP5+Cy!AQ5)*LN(H!M5/H!L5)</f>
        <v>-1.8015221083056625E-2</v>
      </c>
      <c r="N5" s="15">
        <f>0.5*(Cy!AQ5+Cy!AR5)*LN(H!N5/H!M5)</f>
        <v>-2.3300701971230239E-2</v>
      </c>
      <c r="O5" s="15">
        <f>0.5*(Cy!AR5+Cy!AS5)*LN(H!O5/H!N5)</f>
        <v>4.5510719761768327E-2</v>
      </c>
      <c r="P5" s="15">
        <f>0.5*(Cy!AS5+Cy!AT5)*LN(H!P5/H!O5)</f>
        <v>3.304314278315576E-2</v>
      </c>
      <c r="Q5" s="15">
        <f>0.5*(Cy!AT5+Cy!AU5)*LN(H!Q5/H!P5)</f>
        <v>3.3849387898470855E-2</v>
      </c>
      <c r="R5" s="15">
        <f>0.5*(Cy!AU5+Cy!AV5)*LN(H!R5/H!Q5)</f>
        <v>2.564092170038031E-2</v>
      </c>
      <c r="S5" s="15">
        <f>0.5*(Cy!AV5+Cy!AW5)*LN(H!S5/H!R5)</f>
        <v>3.4159781028901028E-2</v>
      </c>
      <c r="T5" s="15">
        <f>0.5*(Cy!AW5+Cy!AX5)*LN(H!T5/H!S5)</f>
        <v>3.7586921565256849E-3</v>
      </c>
      <c r="U5" s="15">
        <f>0.5*(Cy!AX5+Cy!AY5)*LN(H!U5/H!T5)</f>
        <v>-1.3145302922928332E-2</v>
      </c>
      <c r="V5" s="15">
        <f>0.5*(Cy!AY5+Cy!AZ5)*LN(H!V5/H!U5)</f>
        <v>-3.4376970142372322E-2</v>
      </c>
      <c r="W5" s="15">
        <f>0.5*(Cy!AZ5+Cy!BA5)*LN(H!W5/H!V5)</f>
        <v>-2.7991480710266668E-2</v>
      </c>
      <c r="X5" s="15">
        <f>0.5*(Cy!BA5+Cy!BB5)*LN(H!X5/H!W5)</f>
        <v>1.0538376917968441E-2</v>
      </c>
      <c r="Y5" s="15">
        <f>0.5*(Cy!BB5+Cy!BC5)*LN(H!Y5/H!X5)</f>
        <v>-1.1726622298474071E-2</v>
      </c>
      <c r="Z5" s="15">
        <f>0.5*(Cy!BC5+Cy!BD5)*LN(H!Z5/H!Y5)</f>
        <v>1.792974876081971E-3</v>
      </c>
      <c r="AA5" s="15">
        <f>0.5*(Cy!BD5+Cy!BE5)*LN(H!AA5/H!Z5)</f>
        <v>1.7826824694475499E-2</v>
      </c>
      <c r="AB5" s="15">
        <f>0.5*(Cy!BE5+Cy!BF5)*LN(H!AB5/H!AA5)</f>
        <v>-1.1090918566342743E-2</v>
      </c>
      <c r="AC5" s="15">
        <f>0.5*(Cy!BF5+Cy!BG5)*LN(H!AC5/H!AB5)</f>
        <v>-1.8188485674457272E-2</v>
      </c>
      <c r="AD5" s="15">
        <f>0.5*(Cy!BG5+Cy!BH5)*LN(H!AD5/H!AC5)</f>
        <v>-5.5556553994938463E-4</v>
      </c>
      <c r="AE5" s="15">
        <f>0.5*(Cy!BH5+Cy!BI5)*LN(H!AE5/H!AD5)</f>
        <v>-2.3669170064451142E-2</v>
      </c>
      <c r="AF5" s="15"/>
      <c r="AH5" s="64">
        <f t="shared" si="0"/>
        <v>-1.5403123490832702E-2</v>
      </c>
      <c r="AI5" s="64">
        <f t="shared" si="1"/>
        <v>-2.2264693668172651E-2</v>
      </c>
      <c r="AJ5" s="64">
        <f t="shared" si="2"/>
        <v>3.4440790634535257E-2</v>
      </c>
      <c r="AK5" s="64">
        <f t="shared" si="3"/>
        <v>-1.2243336940214639E-2</v>
      </c>
      <c r="AL5" s="64">
        <f t="shared" si="4"/>
        <v>-4.2772453937433234E-3</v>
      </c>
      <c r="AM5" s="64">
        <f t="shared" si="5"/>
        <v>-1.2112367802200263E-2</v>
      </c>
      <c r="AN5" s="64">
        <f t="shared" si="6"/>
        <v>6.0880484831813035E-3</v>
      </c>
      <c r="AO5" s="64">
        <f t="shared" si="7"/>
        <v>-8.9023039395158612E-3</v>
      </c>
      <c r="AP5" s="64">
        <f t="shared" si="8"/>
        <v>-7.1571584439258373E-3</v>
      </c>
      <c r="AQ5" s="64">
        <f t="shared" si="9"/>
        <v>-7.994353235648362E-4</v>
      </c>
      <c r="AR5" s="64">
        <f t="shared" si="10"/>
        <v>-1.4137740426285933E-2</v>
      </c>
      <c r="AS5" s="64">
        <f t="shared" si="11"/>
        <v>-4.5541770332052159E-3</v>
      </c>
    </row>
    <row r="6" spans="1:45" x14ac:dyDescent="0.2">
      <c r="A6" s="4">
        <v>4</v>
      </c>
      <c r="B6" s="6" t="s">
        <v>1</v>
      </c>
      <c r="C6" s="15"/>
      <c r="D6" s="15">
        <f>0.5*(Cy!AG6+Cy!AH6)*LN(H!D6/H!C6)</f>
        <v>-6.8433926347666683E-3</v>
      </c>
      <c r="E6" s="15">
        <f>0.5*(Cy!AH6+Cy!AI6)*LN(H!E6/H!D6)</f>
        <v>-1.7912074604285973E-3</v>
      </c>
      <c r="F6" s="15">
        <f>0.5*(Cy!AI6+Cy!AJ6)*LN(H!F6/H!E6)</f>
        <v>-1.8008132059909272E-2</v>
      </c>
      <c r="G6" s="15">
        <f>0.5*(Cy!AJ6+Cy!AK6)*LN(H!G6/H!F6)</f>
        <v>1.5214885740459727E-2</v>
      </c>
      <c r="H6" s="15">
        <f>0.5*(Cy!AK6+Cy!AL6)*LN(H!H6/H!G6)</f>
        <v>1.257712486565798E-2</v>
      </c>
      <c r="I6" s="15">
        <f>0.5*(Cy!AL6+Cy!AM6)*LN(H!I6/H!H6)</f>
        <v>1.155052870770731E-2</v>
      </c>
      <c r="J6" s="15">
        <f>0.5*(Cy!AM6+Cy!AN6)*LN(H!J6/H!I6)</f>
        <v>-2.9052688576580325E-2</v>
      </c>
      <c r="K6" s="15">
        <f>0.5*(Cy!AN6+Cy!AO6)*LN(H!K6/H!J6)</f>
        <v>-5.4445478370922099E-3</v>
      </c>
      <c r="L6" s="15">
        <f>0.5*(Cy!AO6+Cy!AP6)*LN(H!L6/H!K6)</f>
        <v>-1.2817188414408361E-3</v>
      </c>
      <c r="M6" s="15">
        <f>0.5*(Cy!AP6+Cy!AQ6)*LN(H!M6/H!L6)</f>
        <v>-6.2935916613790555E-2</v>
      </c>
      <c r="N6" s="15">
        <f>0.5*(Cy!AQ6+Cy!AR6)*LN(H!N6/H!M6)</f>
        <v>2.8802266966604203E-2</v>
      </c>
      <c r="O6" s="15">
        <f>0.5*(Cy!AR6+Cy!AS6)*LN(H!O6/H!N6)</f>
        <v>-1.9103806249333357E-2</v>
      </c>
      <c r="P6" s="15">
        <f>0.5*(Cy!AS6+Cy!AT6)*LN(H!P6/H!O6)</f>
        <v>-3.6560760968098556E-3</v>
      </c>
      <c r="Q6" s="15">
        <f>0.5*(Cy!AT6+Cy!AU6)*LN(H!Q6/H!P6)</f>
        <v>5.8634252951209323E-3</v>
      </c>
      <c r="R6" s="15">
        <f>0.5*(Cy!AU6+Cy!AV6)*LN(H!R6/H!Q6)</f>
        <v>-3.9680791527729811E-2</v>
      </c>
      <c r="S6" s="15">
        <f>0.5*(Cy!AV6+Cy!AW6)*LN(H!S6/H!R6)</f>
        <v>-3.3944712746129611E-2</v>
      </c>
      <c r="T6" s="15">
        <f>0.5*(Cy!AW6+Cy!AX6)*LN(H!T6/H!S6)</f>
        <v>-2.272617799862954E-2</v>
      </c>
      <c r="U6" s="15">
        <f>0.5*(Cy!AX6+Cy!AY6)*LN(H!U6/H!T6)</f>
        <v>-2.3721318068184827E-3</v>
      </c>
      <c r="V6" s="15">
        <f>0.5*(Cy!AY6+Cy!AZ6)*LN(H!V6/H!U6)</f>
        <v>-2.5442443945289706E-2</v>
      </c>
      <c r="W6" s="15">
        <f>0.5*(Cy!AZ6+Cy!BA6)*LN(H!W6/H!V6)</f>
        <v>8.9750261435422057E-2</v>
      </c>
      <c r="X6" s="15">
        <f>0.5*(Cy!BA6+Cy!BB6)*LN(H!X6/H!W6)</f>
        <v>-1.4191363205701418E-2</v>
      </c>
      <c r="Y6" s="15">
        <f>0.5*(Cy!BB6+Cy!BC6)*LN(H!Y6/H!X6)</f>
        <v>5.9661187628646086E-3</v>
      </c>
      <c r="Z6" s="15">
        <f>0.5*(Cy!BC6+Cy!BD6)*LN(H!Z6/H!Y6)</f>
        <v>1.8787265262506157E-2</v>
      </c>
      <c r="AA6" s="15">
        <f>0.5*(Cy!BD6+Cy!BE6)*LN(H!AA6/H!Z6)</f>
        <v>-5.7249386184023095E-2</v>
      </c>
      <c r="AB6" s="15">
        <f>0.5*(Cy!BE6+Cy!BF6)*LN(H!AB6/H!AA6)</f>
        <v>-4.0051331527127101E-2</v>
      </c>
      <c r="AC6" s="15">
        <f>0.5*(Cy!BF6+Cy!BG6)*LN(H!AC6/H!AB6)</f>
        <v>-3.8812944199186822E-2</v>
      </c>
      <c r="AD6" s="15">
        <f>0.5*(Cy!BG6+Cy!BH6)*LN(H!AD6/H!AC6)</f>
        <v>-2.2638668531050461E-2</v>
      </c>
      <c r="AE6" s="15">
        <f>0.5*(Cy!BH6+Cy!BI6)*LN(H!AE6/H!AD6)</f>
        <v>-1.8100164339093238E-2</v>
      </c>
      <c r="AF6" s="15"/>
      <c r="AH6" s="64">
        <f t="shared" si="0"/>
        <v>3.9086399586974298E-3</v>
      </c>
      <c r="AI6" s="64">
        <f t="shared" si="1"/>
        <v>-1.3982520980459944E-2</v>
      </c>
      <c r="AJ6" s="64">
        <f t="shared" si="2"/>
        <v>-1.810439226497634E-2</v>
      </c>
      <c r="AK6" s="64">
        <f t="shared" si="3"/>
        <v>5.0036288957965814E-3</v>
      </c>
      <c r="AL6" s="64">
        <f t="shared" si="4"/>
        <v>-2.2272055576993251E-2</v>
      </c>
      <c r="AM6" s="64">
        <f t="shared" si="5"/>
        <v>-2.0369416435071848E-2</v>
      </c>
      <c r="AN6" s="64">
        <f t="shared" si="6"/>
        <v>-1.6043456622718145E-2</v>
      </c>
      <c r="AO6" s="64">
        <f t="shared" si="7"/>
        <v>-1.0590080523010586E-2</v>
      </c>
      <c r="AP6" s="64">
        <f t="shared" si="8"/>
        <v>-5.2810210229773911E-3</v>
      </c>
      <c r="AQ6" s="64">
        <f t="shared" si="9"/>
        <v>-1.8136833421444856E-2</v>
      </c>
      <c r="AR6" s="64">
        <f t="shared" si="10"/>
        <v>-2.6517259023110171E-2</v>
      </c>
      <c r="AS6" s="64">
        <f t="shared" si="11"/>
        <v>-9.9249012114748653E-3</v>
      </c>
    </row>
    <row r="7" spans="1:45" x14ac:dyDescent="0.2">
      <c r="A7" s="4">
        <v>5</v>
      </c>
      <c r="B7" s="6" t="s">
        <v>2</v>
      </c>
      <c r="C7" s="15"/>
      <c r="D7" s="15">
        <f>0.5*(Cy!AG7+Cy!AH7)*LN(H!D7/H!C7)</f>
        <v>-3.0119126371948393E-3</v>
      </c>
      <c r="E7" s="15">
        <f>0.5*(Cy!AH7+Cy!AI7)*LN(H!E7/H!D7)</f>
        <v>1.471646502338862E-3</v>
      </c>
      <c r="F7" s="15">
        <f>0.5*(Cy!AI7+Cy!AJ7)*LN(H!F7/H!E7)</f>
        <v>2.6114600979152414E-2</v>
      </c>
      <c r="G7" s="15">
        <f>0.5*(Cy!AJ7+Cy!AK7)*LN(H!G7/H!F7)</f>
        <v>-2.8748212366321656E-2</v>
      </c>
      <c r="H7" s="15">
        <f>0.5*(Cy!AK7+Cy!AL7)*LN(H!H7/H!G7)</f>
        <v>-1.0471715258990776E-2</v>
      </c>
      <c r="I7" s="15">
        <f>0.5*(Cy!AL7+Cy!AM7)*LN(H!I7/H!H7)</f>
        <v>-4.4473958145651695E-3</v>
      </c>
      <c r="J7" s="15">
        <f>0.5*(Cy!AM7+Cy!AN7)*LN(H!J7/H!I7)</f>
        <v>-1.0548186268239515E-2</v>
      </c>
      <c r="K7" s="15">
        <f>0.5*(Cy!AN7+Cy!AO7)*LN(H!K7/H!J7)</f>
        <v>-4.6769786279608809E-2</v>
      </c>
      <c r="L7" s="15">
        <f>0.5*(Cy!AO7+Cy!AP7)*LN(H!L7/H!K7)</f>
        <v>-4.5369360826859936E-4</v>
      </c>
      <c r="M7" s="15">
        <f>0.5*(Cy!AP7+Cy!AQ7)*LN(H!M7/H!L7)</f>
        <v>-5.7793837627785283E-2</v>
      </c>
      <c r="N7" s="15">
        <f>0.5*(Cy!AQ7+Cy!AR7)*LN(H!N7/H!M7)</f>
        <v>-2.7680012072308045E-3</v>
      </c>
      <c r="O7" s="15">
        <f>0.5*(Cy!AR7+Cy!AS7)*LN(H!O7/H!N7)</f>
        <v>6.0852114864105721E-5</v>
      </c>
      <c r="P7" s="15">
        <f>0.5*(Cy!AS7+Cy!AT7)*LN(H!P7/H!O7)</f>
        <v>2.0463713622378352E-3</v>
      </c>
      <c r="Q7" s="15">
        <f>0.5*(Cy!AT7+Cy!AU7)*LN(H!Q7/H!P7)</f>
        <v>-5.1323403505988949E-2</v>
      </c>
      <c r="R7" s="15">
        <f>0.5*(Cy!AU7+Cy!AV7)*LN(H!R7/H!Q7)</f>
        <v>3.4096711042207212E-2</v>
      </c>
      <c r="S7" s="15">
        <f>0.5*(Cy!AV7+Cy!AW7)*LN(H!S7/H!R7)</f>
        <v>-3.0376146511251652E-3</v>
      </c>
      <c r="T7" s="15">
        <f>0.5*(Cy!AW7+Cy!AX7)*LN(H!T7/H!S7)</f>
        <v>-3.3935619854255694E-2</v>
      </c>
      <c r="U7" s="15">
        <f>0.5*(Cy!AX7+Cy!AY7)*LN(H!U7/H!T7)</f>
        <v>3.5818191024041416E-3</v>
      </c>
      <c r="V7" s="15">
        <f>0.5*(Cy!AY7+Cy!AZ7)*LN(H!V7/H!U7)</f>
        <v>1.2337295500912084E-4</v>
      </c>
      <c r="W7" s="15">
        <f>0.5*(Cy!AZ7+Cy!BA7)*LN(H!W7/H!V7)</f>
        <v>6.1912897440805213E-2</v>
      </c>
      <c r="X7" s="15">
        <f>0.5*(Cy!BA7+Cy!BB7)*LN(H!X7/H!W7)</f>
        <v>-5.2393938703144145E-3</v>
      </c>
      <c r="Y7" s="15">
        <f>0.5*(Cy!BB7+Cy!BC7)*LN(H!Y7/H!X7)</f>
        <v>-6.4640976465165659E-2</v>
      </c>
      <c r="Z7" s="15">
        <f>0.5*(Cy!BC7+Cy!BD7)*LN(H!Z7/H!Y7)</f>
        <v>5.1052496234024095E-2</v>
      </c>
      <c r="AA7" s="15">
        <f>0.5*(Cy!BD7+Cy!BE7)*LN(H!AA7/H!Z7)</f>
        <v>-6.305403668610382E-2</v>
      </c>
      <c r="AB7" s="15">
        <f>0.5*(Cy!BE7+Cy!BF7)*LN(H!AB7/H!AA7)</f>
        <v>4.72863089551351E-4</v>
      </c>
      <c r="AC7" s="15">
        <f>0.5*(Cy!BF7+Cy!BG7)*LN(H!AC7/H!AB7)</f>
        <v>-5.8533265266908384E-3</v>
      </c>
      <c r="AD7" s="15">
        <f>0.5*(Cy!BG7+Cy!BH7)*LN(H!AD7/H!AC7)</f>
        <v>3.4622924245018677E-3</v>
      </c>
      <c r="AE7" s="15">
        <f>0.5*(Cy!BH7+Cy!BI7)*LN(H!AE7/H!AD7)</f>
        <v>4.919369076603116E-3</v>
      </c>
      <c r="AF7" s="15"/>
      <c r="AH7" s="64">
        <f t="shared" si="0"/>
        <v>-3.2162151916772649E-3</v>
      </c>
      <c r="AI7" s="64">
        <f t="shared" si="1"/>
        <v>-2.3666700998226604E-2</v>
      </c>
      <c r="AJ7" s="64">
        <f t="shared" si="2"/>
        <v>-3.6314167275609925E-3</v>
      </c>
      <c r="AK7" s="64">
        <f t="shared" si="3"/>
        <v>5.2886151547296726E-3</v>
      </c>
      <c r="AL7" s="64">
        <f t="shared" si="4"/>
        <v>-1.6404596070876971E-2</v>
      </c>
      <c r="AM7" s="64">
        <f t="shared" si="5"/>
        <v>4.1908307505524921E-3</v>
      </c>
      <c r="AN7" s="64">
        <f t="shared" si="6"/>
        <v>-1.36490588628938E-2</v>
      </c>
      <c r="AO7" s="64">
        <f t="shared" si="7"/>
        <v>-3.933186923302627E-3</v>
      </c>
      <c r="AP7" s="64">
        <f t="shared" si="8"/>
        <v>-5.5251753393384083E-3</v>
      </c>
      <c r="AQ7" s="64">
        <f t="shared" si="9"/>
        <v>-1.9042413456923507E-2</v>
      </c>
      <c r="AR7" s="64">
        <f t="shared" si="10"/>
        <v>8.4277832480471511E-4</v>
      </c>
      <c r="AS7" s="64">
        <f t="shared" si="11"/>
        <v>-7.3988854691465107E-3</v>
      </c>
    </row>
    <row r="8" spans="1:45" x14ac:dyDescent="0.2">
      <c r="A8" s="4">
        <v>6</v>
      </c>
      <c r="B8" s="6" t="s">
        <v>42</v>
      </c>
      <c r="C8" s="15"/>
      <c r="D8" s="15">
        <f>0.5*(Cy!AG8+Cy!AH8)*LN(H!D8/H!C8)</f>
        <v>-2.8186406330567592E-3</v>
      </c>
      <c r="E8" s="15">
        <f>0.5*(Cy!AH8+Cy!AI8)*LN(H!E8/H!D8)</f>
        <v>-8.6168809868473659E-4</v>
      </c>
      <c r="F8" s="15">
        <f>0.5*(Cy!AI8+Cy!AJ8)*LN(H!F8/H!E8)</f>
        <v>-3.4809519194997337E-3</v>
      </c>
      <c r="G8" s="15">
        <f>0.5*(Cy!AJ8+Cy!AK8)*LN(H!G8/H!F8)</f>
        <v>-4.7150960299792129E-4</v>
      </c>
      <c r="H8" s="15">
        <f>0.5*(Cy!AK8+Cy!AL8)*LN(H!H8/H!G8)</f>
        <v>-2.0364600359487005E-3</v>
      </c>
      <c r="I8" s="15">
        <f>0.5*(Cy!AL8+Cy!AM8)*LN(H!I8/H!H8)</f>
        <v>2.4825417526536191E-3</v>
      </c>
      <c r="J8" s="15">
        <f>0.5*(Cy!AM8+Cy!AN8)*LN(H!J8/H!I8)</f>
        <v>-4.0711170323122275E-3</v>
      </c>
      <c r="K8" s="15">
        <f>0.5*(Cy!AN8+Cy!AO8)*LN(H!K8/H!J8)</f>
        <v>-9.8566497533669967E-4</v>
      </c>
      <c r="L8" s="15">
        <f>0.5*(Cy!AO8+Cy!AP8)*LN(H!L8/H!K8)</f>
        <v>-1.0244238299687044E-3</v>
      </c>
      <c r="M8" s="15">
        <f>0.5*(Cy!AP8+Cy!AQ8)*LN(H!M8/H!L8)</f>
        <v>-3.2198184586379611E-3</v>
      </c>
      <c r="N8" s="15">
        <f>0.5*(Cy!AQ8+Cy!AR8)*LN(H!N8/H!M8)</f>
        <v>-1.3073952271507702E-3</v>
      </c>
      <c r="O8" s="15">
        <f>0.5*(Cy!AR8+Cy!AS8)*LN(H!O8/H!N8)</f>
        <v>1.4053143533857857E-3</v>
      </c>
      <c r="P8" s="15">
        <f>0.5*(Cy!AS8+Cy!AT8)*LN(H!P8/H!O8)</f>
        <v>-4.6807461899680642E-3</v>
      </c>
      <c r="Q8" s="15">
        <f>0.5*(Cy!AT8+Cy!AU8)*LN(H!Q8/H!P8)</f>
        <v>-8.6968925204564443E-4</v>
      </c>
      <c r="R8" s="15">
        <f>0.5*(Cy!AU8+Cy!AV8)*LN(H!R8/H!Q8)</f>
        <v>-6.1054581895762395E-3</v>
      </c>
      <c r="S8" s="15">
        <f>0.5*(Cy!AV8+Cy!AW8)*LN(H!S8/H!R8)</f>
        <v>6.8127345552382772E-3</v>
      </c>
      <c r="T8" s="15">
        <f>0.5*(Cy!AW8+Cy!AX8)*LN(H!T8/H!S8)</f>
        <v>-6.5818796702291722E-4</v>
      </c>
      <c r="U8" s="15">
        <f>0.5*(Cy!AX8+Cy!AY8)*LN(H!U8/H!T8)</f>
        <v>5.7101070003468387E-3</v>
      </c>
      <c r="V8" s="15">
        <f>0.5*(Cy!AY8+Cy!AZ8)*LN(H!V8/H!U8)</f>
        <v>1.1925939574410301E-3</v>
      </c>
      <c r="W8" s="15">
        <f>0.5*(Cy!AZ8+Cy!BA8)*LN(H!W8/H!V8)</f>
        <v>1.0406551206584894E-3</v>
      </c>
      <c r="X8" s="15">
        <f>0.5*(Cy!BA8+Cy!BB8)*LN(H!X8/H!W8)</f>
        <v>4.796118251981292E-3</v>
      </c>
      <c r="Y8" s="15">
        <f>0.5*(Cy!BB8+Cy!BC8)*LN(H!Y8/H!X8)</f>
        <v>-2.3616178569071811E-4</v>
      </c>
      <c r="Z8" s="15">
        <f>0.5*(Cy!BC8+Cy!BD8)*LN(H!Z8/H!Y8)</f>
        <v>2.7967036104076773E-3</v>
      </c>
      <c r="AA8" s="15">
        <f>0.5*(Cy!BD8+Cy!BE8)*LN(H!AA8/H!Z8)</f>
        <v>-3.7423838198091634E-4</v>
      </c>
      <c r="AB8" s="15">
        <f>0.5*(Cy!BE8+Cy!BF8)*LN(H!AB8/H!AA8)</f>
        <v>-2.8701306457663907E-3</v>
      </c>
      <c r="AC8" s="15">
        <f>0.5*(Cy!BF8+Cy!BG8)*LN(H!AC8/H!AB8)</f>
        <v>-4.6623599839670776E-3</v>
      </c>
      <c r="AD8" s="15">
        <f>0.5*(Cy!BG8+Cy!BH8)*LN(H!AD8/H!AC8)</f>
        <v>5.072194731125455E-4</v>
      </c>
      <c r="AE8" s="15">
        <f>0.5*(Cy!BH8+Cy!BI8)*LN(H!AE8/H!AD8)</f>
        <v>4.9814375301533449E-3</v>
      </c>
      <c r="AF8" s="15"/>
      <c r="AH8" s="64">
        <f t="shared" si="0"/>
        <v>-8.7361358089549476E-4</v>
      </c>
      <c r="AI8" s="64">
        <f t="shared" si="1"/>
        <v>-2.1216839046812727E-3</v>
      </c>
      <c r="AJ8" s="64">
        <f t="shared" si="2"/>
        <v>-6.8756894459317728E-4</v>
      </c>
      <c r="AK8" s="64">
        <f t="shared" si="3"/>
        <v>2.4162572726809466E-3</v>
      </c>
      <c r="AL8" s="64">
        <f t="shared" si="4"/>
        <v>-1.0692374373994849E-3</v>
      </c>
      <c r="AM8" s="64">
        <f t="shared" si="5"/>
        <v>2.7443285016329451E-3</v>
      </c>
      <c r="AN8" s="64">
        <f t="shared" si="6"/>
        <v>-1.4046264246372249E-3</v>
      </c>
      <c r="AO8" s="64">
        <f t="shared" si="7"/>
        <v>1.0186463483060999E-3</v>
      </c>
      <c r="AP8" s="64">
        <f t="shared" si="8"/>
        <v>1.2663843511527095E-3</v>
      </c>
      <c r="AQ8" s="64">
        <f t="shared" si="9"/>
        <v>-1.7095680075758697E-4</v>
      </c>
      <c r="AR8" s="64">
        <f t="shared" si="10"/>
        <v>2.7543233976627088E-4</v>
      </c>
      <c r="AS8" s="64">
        <f t="shared" si="11"/>
        <v>-2.2928059152505648E-4</v>
      </c>
    </row>
    <row r="9" spans="1:45" x14ac:dyDescent="0.2">
      <c r="A9" s="4">
        <v>7</v>
      </c>
      <c r="B9" s="6" t="s">
        <v>43</v>
      </c>
      <c r="C9" s="15"/>
      <c r="D9" s="15">
        <f>0.5*(Cy!AG9+Cy!AH9)*LN(H!D9/H!C9)</f>
        <v>-3.6382644875839806E-3</v>
      </c>
      <c r="E9" s="15">
        <f>0.5*(Cy!AH9+Cy!AI9)*LN(H!E9/H!D9)</f>
        <v>-6.8304165094151739E-4</v>
      </c>
      <c r="F9" s="15">
        <f>0.5*(Cy!AI9+Cy!AJ9)*LN(H!F9/H!E9)</f>
        <v>-6.290206495891462E-3</v>
      </c>
      <c r="G9" s="15">
        <f>0.5*(Cy!AJ9+Cy!AK9)*LN(H!G9/H!F9)</f>
        <v>-4.9021176588885471E-3</v>
      </c>
      <c r="H9" s="15">
        <f>0.5*(Cy!AK9+Cy!AL9)*LN(H!H9/H!G9)</f>
        <v>-3.7510658539104619E-3</v>
      </c>
      <c r="I9" s="15">
        <f>0.5*(Cy!AL9+Cy!AM9)*LN(H!I9/H!H9)</f>
        <v>-6.2395559788104809E-4</v>
      </c>
      <c r="J9" s="15">
        <f>0.5*(Cy!AM9+Cy!AN9)*LN(H!J9/H!I9)</f>
        <v>-6.246787395567107E-3</v>
      </c>
      <c r="K9" s="15">
        <f>0.5*(Cy!AN9+Cy!AO9)*LN(H!K9/H!J9)</f>
        <v>-4.6518506676849116E-3</v>
      </c>
      <c r="L9" s="15">
        <f>0.5*(Cy!AO9+Cy!AP9)*LN(H!L9/H!K9)</f>
        <v>-1.1584675666835751E-2</v>
      </c>
      <c r="M9" s="15">
        <f>0.5*(Cy!AP9+Cy!AQ9)*LN(H!M9/H!L9)</f>
        <v>-4.686624434013094E-3</v>
      </c>
      <c r="N9" s="15">
        <f>0.5*(Cy!AQ9+Cy!AR9)*LN(H!N9/H!M9)</f>
        <v>-4.1938761217310532E-3</v>
      </c>
      <c r="O9" s="15">
        <f>0.5*(Cy!AR9+Cy!AS9)*LN(H!O9/H!N9)</f>
        <v>-6.979991795459567E-4</v>
      </c>
      <c r="P9" s="15">
        <f>0.5*(Cy!AS9+Cy!AT9)*LN(H!P9/H!O9)</f>
        <v>-8.0084500765181966E-3</v>
      </c>
      <c r="Q9" s="15">
        <f>0.5*(Cy!AT9+Cy!AU9)*LN(H!Q9/H!P9)</f>
        <v>-5.4212523151693E-3</v>
      </c>
      <c r="R9" s="15">
        <f>0.5*(Cy!AU9+Cy!AV9)*LN(H!R9/H!Q9)</f>
        <v>-1.192584384234264E-2</v>
      </c>
      <c r="S9" s="15">
        <f>0.5*(Cy!AV9+Cy!AW9)*LN(H!S9/H!R9)</f>
        <v>6.2731724730058658E-3</v>
      </c>
      <c r="T9" s="15">
        <f>0.5*(Cy!AW9+Cy!AX9)*LN(H!T9/H!S9)</f>
        <v>-2.1423468147723213E-2</v>
      </c>
      <c r="U9" s="15">
        <f>0.5*(Cy!AX9+Cy!AY9)*LN(H!U9/H!T9)</f>
        <v>1.225591149432733E-2</v>
      </c>
      <c r="V9" s="15">
        <f>0.5*(Cy!AY9+Cy!AZ9)*LN(H!V9/H!U9)</f>
        <v>-1.303057900579976E-2</v>
      </c>
      <c r="W9" s="15">
        <f>0.5*(Cy!AZ9+Cy!BA9)*LN(H!W9/H!V9)</f>
        <v>-4.2649730528451276E-3</v>
      </c>
      <c r="X9" s="15">
        <f>0.5*(Cy!BA9+Cy!BB9)*LN(H!X9/H!W9)</f>
        <v>-1.2434635705122592E-3</v>
      </c>
      <c r="Y9" s="15">
        <f>0.5*(Cy!BB9+Cy!BC9)*LN(H!Y9/H!X9)</f>
        <v>-4.1890546407969634E-3</v>
      </c>
      <c r="Z9" s="15">
        <f>0.5*(Cy!BC9+Cy!BD9)*LN(H!Z9/H!Y9)</f>
        <v>-1.6268952986336384E-3</v>
      </c>
      <c r="AA9" s="15">
        <f>0.5*(Cy!BD9+Cy!BE9)*LN(H!AA9/H!Z9)</f>
        <v>-3.8920577092517112E-3</v>
      </c>
      <c r="AB9" s="15">
        <f>0.5*(Cy!BE9+Cy!BF9)*LN(H!AB9/H!AA9)</f>
        <v>-3.1259415162123937E-3</v>
      </c>
      <c r="AC9" s="15">
        <f>0.5*(Cy!BF9+Cy!BG9)*LN(H!AC9/H!AB9)</f>
        <v>-1.6333829453963295E-2</v>
      </c>
      <c r="AD9" s="15">
        <f>0.5*(Cy!BG9+Cy!BH9)*LN(H!AD9/H!AC9)</f>
        <v>-1.6728732566658135E-3</v>
      </c>
      <c r="AE9" s="15">
        <f>0.5*(Cy!BH9+Cy!BI9)*LN(H!AE9/H!AD9)</f>
        <v>6.8349220989449046E-3</v>
      </c>
      <c r="AF9" s="15"/>
      <c r="AH9" s="64">
        <f t="shared" si="0"/>
        <v>-3.2500774515026075E-3</v>
      </c>
      <c r="AI9" s="64">
        <f t="shared" si="1"/>
        <v>-6.2727628571663833E-3</v>
      </c>
      <c r="AJ9" s="64">
        <f t="shared" si="2"/>
        <v>-3.9560745881140457E-3</v>
      </c>
      <c r="AK9" s="64">
        <f t="shared" si="3"/>
        <v>-5.5413144565106065E-3</v>
      </c>
      <c r="AL9" s="64">
        <f t="shared" si="4"/>
        <v>-5.8335557237716006E-3</v>
      </c>
      <c r="AM9" s="64">
        <f t="shared" si="5"/>
        <v>2.5810244211395455E-3</v>
      </c>
      <c r="AN9" s="64">
        <f t="shared" si="6"/>
        <v>-5.1144187226402149E-3</v>
      </c>
      <c r="AO9" s="64">
        <f t="shared" si="7"/>
        <v>-4.3093585049276614E-3</v>
      </c>
      <c r="AP9" s="64">
        <f t="shared" si="8"/>
        <v>-4.5045023830497487E-3</v>
      </c>
      <c r="AQ9" s="64">
        <f t="shared" si="9"/>
        <v>-3.208487291223677E-3</v>
      </c>
      <c r="AR9" s="64">
        <f t="shared" si="10"/>
        <v>-3.723926870561401E-3</v>
      </c>
      <c r="AS9" s="64">
        <f t="shared" si="11"/>
        <v>-4.4113657978906351E-3</v>
      </c>
    </row>
    <row r="10" spans="1:45" x14ac:dyDescent="0.2">
      <c r="A10" s="4">
        <v>8</v>
      </c>
      <c r="B10" s="6" t="s">
        <v>44</v>
      </c>
      <c r="C10" s="15"/>
      <c r="D10" s="15">
        <f>0.5*(Cy!AG10+Cy!AH10)*LN(H!D10/H!C10)</f>
        <v>-1.0352625905193265E-3</v>
      </c>
      <c r="E10" s="15">
        <f>0.5*(Cy!AH10+Cy!AI10)*LN(H!E10/H!D10)</f>
        <v>-2.6552659854714043E-4</v>
      </c>
      <c r="F10" s="15">
        <f>0.5*(Cy!AI10+Cy!AJ10)*LN(H!F10/H!E10)</f>
        <v>-1.8625762539030467E-3</v>
      </c>
      <c r="G10" s="15">
        <f>0.5*(Cy!AJ10+Cy!AK10)*LN(H!G10/H!F10)</f>
        <v>-5.2433080697866796E-4</v>
      </c>
      <c r="H10" s="15">
        <f>0.5*(Cy!AK10+Cy!AL10)*LN(H!H10/H!G10)</f>
        <v>-3.1241546426156136E-3</v>
      </c>
      <c r="I10" s="15">
        <f>0.5*(Cy!AL10+Cy!AM10)*LN(H!I10/H!H10)</f>
        <v>-1.8047046863659728E-3</v>
      </c>
      <c r="J10" s="15">
        <f>0.5*(Cy!AM10+Cy!AN10)*LN(H!J10/H!I10)</f>
        <v>-1.3724942962997136E-3</v>
      </c>
      <c r="K10" s="15">
        <f>0.5*(Cy!AN10+Cy!AO10)*LN(H!K10/H!J10)</f>
        <v>2.5407817458766413E-4</v>
      </c>
      <c r="L10" s="15">
        <f>0.5*(Cy!AO10+Cy!AP10)*LN(H!L10/H!K10)</f>
        <v>-2.4553608699952253E-3</v>
      </c>
      <c r="M10" s="15">
        <f>0.5*(Cy!AP10+Cy!AQ10)*LN(H!M10/H!L10)</f>
        <v>5.3288606787235844E-4</v>
      </c>
      <c r="N10" s="15">
        <f>0.5*(Cy!AQ10+Cy!AR10)*LN(H!N10/H!M10)</f>
        <v>1.9555408251015731E-4</v>
      </c>
      <c r="O10" s="15">
        <f>0.5*(Cy!AR10+Cy!AS10)*LN(H!O10/H!N10)</f>
        <v>6.8519147671109923E-4</v>
      </c>
      <c r="P10" s="15">
        <f>0.5*(Cy!AS10+Cy!AT10)*LN(H!P10/H!O10)</f>
        <v>-1.7727873761490401E-3</v>
      </c>
      <c r="Q10" s="15">
        <f>0.5*(Cy!AT10+Cy!AU10)*LN(H!Q10/H!P10)</f>
        <v>1.358428293285409E-3</v>
      </c>
      <c r="R10" s="15">
        <f>0.5*(Cy!AU10+Cy!AV10)*LN(H!R10/H!Q10)</f>
        <v>-2.2380451605375998E-3</v>
      </c>
      <c r="S10" s="15">
        <f>0.5*(Cy!AV10+Cy!AW10)*LN(H!S10/H!R10)</f>
        <v>1.1102248056053046E-3</v>
      </c>
      <c r="T10" s="15">
        <f>0.5*(Cy!AW10+Cy!AX10)*LN(H!T10/H!S10)</f>
        <v>3.8929100582407871E-3</v>
      </c>
      <c r="U10" s="15">
        <f>0.5*(Cy!AX10+Cy!AY10)*LN(H!U10/H!T10)</f>
        <v>5.1976669766897144E-3</v>
      </c>
      <c r="V10" s="15">
        <f>0.5*(Cy!AY10+Cy!AZ10)*LN(H!V10/H!U10)</f>
        <v>-5.0413447302142603E-3</v>
      </c>
      <c r="W10" s="15">
        <f>0.5*(Cy!AZ10+Cy!BA10)*LN(H!W10/H!V10)</f>
        <v>-5.6449834083003453E-4</v>
      </c>
      <c r="X10" s="15">
        <f>0.5*(Cy!BA10+Cy!BB10)*LN(H!X10/H!W10)</f>
        <v>-7.2222085762983941E-4</v>
      </c>
      <c r="Y10" s="15">
        <f>0.5*(Cy!BB10+Cy!BC10)*LN(H!Y10/H!X10)</f>
        <v>-1.2802493215736306E-3</v>
      </c>
      <c r="Z10" s="15">
        <f>0.5*(Cy!BC10+Cy!BD10)*LN(H!Z10/H!Y10)</f>
        <v>-8.202817102906817E-4</v>
      </c>
      <c r="AA10" s="15">
        <f>0.5*(Cy!BD10+Cy!BE10)*LN(H!AA10/H!Z10)</f>
        <v>3.1278222093510476E-6</v>
      </c>
      <c r="AB10" s="15">
        <f>0.5*(Cy!BE10+Cy!BF10)*LN(H!AB10/H!AA10)</f>
        <v>-6.4180284015673381E-4</v>
      </c>
      <c r="AC10" s="15">
        <f>0.5*(Cy!BF10+Cy!BG10)*LN(H!AC10/H!AB10)</f>
        <v>-2.8768625892159599E-3</v>
      </c>
      <c r="AD10" s="15">
        <f>0.5*(Cy!BG10+Cy!BH10)*LN(H!AD10/H!AC10)</f>
        <v>2.5697167693824563E-3</v>
      </c>
      <c r="AE10" s="15">
        <f>0.5*(Cy!BH10+Cy!BI10)*LN(H!AE10/H!AD10)</f>
        <v>4.4104529086593279E-3</v>
      </c>
      <c r="AF10" s="15"/>
      <c r="AH10" s="64">
        <f t="shared" si="0"/>
        <v>-1.5162585976820882E-3</v>
      </c>
      <c r="AI10" s="64">
        <f t="shared" si="1"/>
        <v>-5.6906736826495177E-4</v>
      </c>
      <c r="AJ10" s="64">
        <f t="shared" si="2"/>
        <v>-1.7139759221696543E-4</v>
      </c>
      <c r="AK10" s="64">
        <f t="shared" si="3"/>
        <v>5.5250262125127359E-4</v>
      </c>
      <c r="AL10" s="64">
        <f t="shared" si="4"/>
        <v>-1.1232137278055312E-3</v>
      </c>
      <c r="AM10" s="64">
        <f t="shared" si="5"/>
        <v>3.4900848390208919E-3</v>
      </c>
      <c r="AN10" s="64">
        <f t="shared" si="6"/>
        <v>-3.7023248024095856E-4</v>
      </c>
      <c r="AO10" s="64">
        <f t="shared" si="7"/>
        <v>3.4388451210587483E-4</v>
      </c>
      <c r="AP10" s="64">
        <f t="shared" si="8"/>
        <v>2.5896729382969658E-6</v>
      </c>
      <c r="AQ10" s="64">
        <f t="shared" si="9"/>
        <v>-6.8480151245292392E-4</v>
      </c>
      <c r="AR10" s="64">
        <f t="shared" si="10"/>
        <v>1.3677690296086079E-3</v>
      </c>
      <c r="AS10" s="64">
        <f t="shared" si="11"/>
        <v>-2.6507420909442712E-4</v>
      </c>
    </row>
    <row r="11" spans="1:45" x14ac:dyDescent="0.2">
      <c r="A11" s="4">
        <v>9</v>
      </c>
      <c r="B11" s="6" t="s">
        <v>45</v>
      </c>
      <c r="C11" s="15"/>
      <c r="D11" s="15">
        <f>0.5*(Cy!AG11+Cy!AH11)*LN(H!D11/H!C11)</f>
        <v>2.2053014940915053E-3</v>
      </c>
      <c r="E11" s="15">
        <f>0.5*(Cy!AH11+Cy!AI11)*LN(H!E11/H!D11)</f>
        <v>3.2794635313022564E-3</v>
      </c>
      <c r="F11" s="15">
        <f>0.5*(Cy!AI11+Cy!AJ11)*LN(H!F11/H!E11)</f>
        <v>-1.1136579247847517E-2</v>
      </c>
      <c r="G11" s="15">
        <f>0.5*(Cy!AJ11+Cy!AK11)*LN(H!G11/H!F11)</f>
        <v>-5.9185083001069569E-3</v>
      </c>
      <c r="H11" s="15">
        <f>0.5*(Cy!AK11+Cy!AL11)*LN(H!H11/H!G11)</f>
        <v>-1.2297883644739871E-3</v>
      </c>
      <c r="I11" s="15">
        <f>0.5*(Cy!AL11+Cy!AM11)*LN(H!I11/H!H11)</f>
        <v>2.6603766518930962E-3</v>
      </c>
      <c r="J11" s="15">
        <f>0.5*(Cy!AM11+Cy!AN11)*LN(H!J11/H!I11)</f>
        <v>-2.1983169257957545E-4</v>
      </c>
      <c r="K11" s="15">
        <f>0.5*(Cy!AN11+Cy!AO11)*LN(H!K11/H!J11)</f>
        <v>-6.8440585606849988E-5</v>
      </c>
      <c r="L11" s="15">
        <f>0.5*(Cy!AO11+Cy!AP11)*LN(H!L11/H!K11)</f>
        <v>-3.4588515298461923E-3</v>
      </c>
      <c r="M11" s="15">
        <f>0.5*(Cy!AP11+Cy!AQ11)*LN(H!M11/H!L11)</f>
        <v>-8.4272239475831996E-4</v>
      </c>
      <c r="N11" s="15">
        <f>0.5*(Cy!AQ11+Cy!AR11)*LN(H!N11/H!M11)</f>
        <v>-1.0985536853542841E-3</v>
      </c>
      <c r="O11" s="15">
        <f>0.5*(Cy!AR11+Cy!AS11)*LN(H!O11/H!N11)</f>
        <v>4.85746352567117E-3</v>
      </c>
      <c r="P11" s="15">
        <f>0.5*(Cy!AS11+Cy!AT11)*LN(H!P11/H!O11)</f>
        <v>-8.8533693831786154E-3</v>
      </c>
      <c r="Q11" s="15">
        <f>0.5*(Cy!AT11+Cy!AU11)*LN(H!Q11/H!P11)</f>
        <v>-6.1559165788690369E-3</v>
      </c>
      <c r="R11" s="15">
        <f>0.5*(Cy!AU11+Cy!AV11)*LN(H!R11/H!Q11)</f>
        <v>-1.3957383865771153E-2</v>
      </c>
      <c r="S11" s="15">
        <f>0.5*(Cy!AV11+Cy!AW11)*LN(H!S11/H!R11)</f>
        <v>9.6667589890396827E-3</v>
      </c>
      <c r="T11" s="15">
        <f>0.5*(Cy!AW11+Cy!AX11)*LN(H!T11/H!S11)</f>
        <v>-1.1118086824858729E-2</v>
      </c>
      <c r="U11" s="15">
        <f>0.5*(Cy!AX11+Cy!AY11)*LN(H!U11/H!T11)</f>
        <v>1.1983197333611462E-2</v>
      </c>
      <c r="V11" s="15">
        <f>0.5*(Cy!AY11+Cy!AZ11)*LN(H!V11/H!U11)</f>
        <v>-4.7509533156506866E-3</v>
      </c>
      <c r="W11" s="15">
        <f>0.5*(Cy!AZ11+Cy!BA11)*LN(H!W11/H!V11)</f>
        <v>9.5477386807547317E-4</v>
      </c>
      <c r="X11" s="15">
        <f>0.5*(Cy!BA11+Cy!BB11)*LN(H!X11/H!W11)</f>
        <v>-1.992990385342782E-3</v>
      </c>
      <c r="Y11" s="15">
        <f>0.5*(Cy!BB11+Cy!BC11)*LN(H!Y11/H!X11)</f>
        <v>2.1709856106282509E-3</v>
      </c>
      <c r="Z11" s="15">
        <f>0.5*(Cy!BC11+Cy!BD11)*LN(H!Z11/H!Y11)</f>
        <v>6.7957352827791341E-3</v>
      </c>
      <c r="AA11" s="15">
        <f>0.5*(Cy!BD11+Cy!BE11)*LN(H!AA11/H!Z11)</f>
        <v>-8.4061917315991937E-4</v>
      </c>
      <c r="AB11" s="15">
        <f>0.5*(Cy!BE11+Cy!BF11)*LN(H!AB11/H!AA11)</f>
        <v>-3.0417799773988117E-3</v>
      </c>
      <c r="AC11" s="15">
        <f>0.5*(Cy!BF11+Cy!BG11)*LN(H!AC11/H!AB11)</f>
        <v>-1.4864459443300346E-2</v>
      </c>
      <c r="AD11" s="15">
        <f>0.5*(Cy!BG11+Cy!BH11)*LN(H!AD11/H!AC11)</f>
        <v>-6.4182011331944463E-4</v>
      </c>
      <c r="AE11" s="15">
        <f>0.5*(Cy!BH11+Cy!BI11)*LN(H!AE11/H!AD11)</f>
        <v>7.6576969692187394E-3</v>
      </c>
      <c r="AF11" s="15"/>
      <c r="AH11" s="64">
        <f t="shared" si="0"/>
        <v>-2.4690071458466217E-3</v>
      </c>
      <c r="AI11" s="64">
        <f t="shared" si="1"/>
        <v>-1.1376799776290443E-3</v>
      </c>
      <c r="AJ11" s="64">
        <f t="shared" si="2"/>
        <v>-2.8884894626215905E-3</v>
      </c>
      <c r="AK11" s="64">
        <f t="shared" si="3"/>
        <v>-9.8481186483305233E-4</v>
      </c>
      <c r="AL11" s="64">
        <f t="shared" si="4"/>
        <v>-1.9560275400903383E-3</v>
      </c>
      <c r="AM11" s="64">
        <f t="shared" si="5"/>
        <v>3.5079384279496474E-3</v>
      </c>
      <c r="AN11" s="64">
        <f t="shared" si="6"/>
        <v>-2.0130847201253175E-3</v>
      </c>
      <c r="AO11" s="64">
        <f t="shared" si="7"/>
        <v>-6.4069334739313825E-4</v>
      </c>
      <c r="AP11" s="64">
        <f t="shared" si="8"/>
        <v>1.7806935409265801E-5</v>
      </c>
      <c r="AQ11" s="64">
        <f t="shared" si="9"/>
        <v>1.2710804357121636E-3</v>
      </c>
      <c r="AR11" s="64">
        <f t="shared" si="10"/>
        <v>-2.6161941958003504E-3</v>
      </c>
      <c r="AS11" s="64">
        <f t="shared" si="11"/>
        <v>-1.487563077748294E-3</v>
      </c>
    </row>
    <row r="12" spans="1:45" x14ac:dyDescent="0.2">
      <c r="A12" s="4">
        <v>10</v>
      </c>
      <c r="B12" s="6" t="s">
        <v>46</v>
      </c>
      <c r="C12" s="15"/>
      <c r="D12" s="15">
        <f>0.5*(Cy!AG12+Cy!AH12)*LN(H!D12/H!C12)</f>
        <v>1.3863871284186431E-3</v>
      </c>
      <c r="E12" s="15">
        <f>0.5*(Cy!AH12+Cy!AI12)*LN(H!E12/H!D12)</f>
        <v>-1.4236923262386668E-3</v>
      </c>
      <c r="F12" s="15">
        <f>0.5*(Cy!AI12+Cy!AJ12)*LN(H!F12/H!E12)</f>
        <v>1.254099590832418E-4</v>
      </c>
      <c r="G12" s="15">
        <f>0.5*(Cy!AJ12+Cy!AK12)*LN(H!G12/H!F12)</f>
        <v>-4.3508762743900828E-3</v>
      </c>
      <c r="H12" s="15">
        <f>0.5*(Cy!AK12+Cy!AL12)*LN(H!H12/H!G12)</f>
        <v>-3.5054585903035109E-3</v>
      </c>
      <c r="I12" s="15">
        <f>0.5*(Cy!AL12+Cy!AM12)*LN(H!I12/H!H12)</f>
        <v>-2.083652424506071E-3</v>
      </c>
      <c r="J12" s="15">
        <f>0.5*(Cy!AM12+Cy!AN12)*LN(H!J12/H!I12)</f>
        <v>1.3944885307459224E-5</v>
      </c>
      <c r="K12" s="15">
        <f>0.5*(Cy!AN12+Cy!AO12)*LN(H!K12/H!J12)</f>
        <v>-1.59450978235484E-3</v>
      </c>
      <c r="L12" s="15">
        <f>0.5*(Cy!AO12+Cy!AP12)*LN(H!L12/H!K12)</f>
        <v>-6.7709544442880699E-3</v>
      </c>
      <c r="M12" s="15">
        <f>0.5*(Cy!AP12+Cy!AQ12)*LN(H!M12/H!L12)</f>
        <v>-2.9824706586149374E-3</v>
      </c>
      <c r="N12" s="15">
        <f>0.5*(Cy!AQ12+Cy!AR12)*LN(H!N12/H!M12)</f>
        <v>-1.860236776111599E-3</v>
      </c>
      <c r="O12" s="15">
        <f>0.5*(Cy!AR12+Cy!AS12)*LN(H!O12/H!N12)</f>
        <v>1.5939429163090682E-3</v>
      </c>
      <c r="P12" s="15">
        <f>0.5*(Cy!AS12+Cy!AT12)*LN(H!P12/H!O12)</f>
        <v>-1.7416257435060546E-3</v>
      </c>
      <c r="Q12" s="15">
        <f>0.5*(Cy!AT12+Cy!AU12)*LN(H!Q12/H!P12)</f>
        <v>1.600579313482867E-3</v>
      </c>
      <c r="R12" s="15">
        <f>0.5*(Cy!AU12+Cy!AV12)*LN(H!R12/H!Q12)</f>
        <v>-6.3338036340993753E-3</v>
      </c>
      <c r="S12" s="15">
        <f>0.5*(Cy!AV12+Cy!AW12)*LN(H!S12/H!R12)</f>
        <v>2.9407778330028311E-3</v>
      </c>
      <c r="T12" s="15">
        <f>0.5*(Cy!AW12+Cy!AX12)*LN(H!T12/H!S12)</f>
        <v>-1.0735055358287431E-3</v>
      </c>
      <c r="U12" s="15">
        <f>0.5*(Cy!AX12+Cy!AY12)*LN(H!U12/H!T12)</f>
        <v>6.7693830457714304E-3</v>
      </c>
      <c r="V12" s="15">
        <f>0.5*(Cy!AY12+Cy!AZ12)*LN(H!V12/H!U12)</f>
        <v>-6.5490698057585547E-3</v>
      </c>
      <c r="W12" s="15">
        <f>0.5*(Cy!AZ12+Cy!BA12)*LN(H!W12/H!V12)</f>
        <v>7.3796949517274308E-4</v>
      </c>
      <c r="X12" s="15">
        <f>0.5*(Cy!BA12+Cy!BB12)*LN(H!X12/H!W12)</f>
        <v>8.8879760241483469E-4</v>
      </c>
      <c r="Y12" s="15">
        <f>0.5*(Cy!BB12+Cy!BC12)*LN(H!Y12/H!X12)</f>
        <v>-2.3698686235722349E-3</v>
      </c>
      <c r="Z12" s="15">
        <f>0.5*(Cy!BC12+Cy!BD12)*LN(H!Z12/H!Y12)</f>
        <v>3.0546713546923329E-3</v>
      </c>
      <c r="AA12" s="15">
        <f>0.5*(Cy!BD12+Cy!BE12)*LN(H!AA12/H!Z12)</f>
        <v>-1.394330644888801E-3</v>
      </c>
      <c r="AB12" s="15">
        <f>0.5*(Cy!BE12+Cy!BF12)*LN(H!AB12/H!AA12)</f>
        <v>-2.422617853655593E-3</v>
      </c>
      <c r="AC12" s="15">
        <f>0.5*(Cy!BF12+Cy!BG12)*LN(H!AC12/H!AB12)</f>
        <v>-7.6268714417253415E-3</v>
      </c>
      <c r="AD12" s="15">
        <f>0.5*(Cy!BG12+Cy!BH12)*LN(H!AD12/H!AC12)</f>
        <v>4.5928394414495363E-3</v>
      </c>
      <c r="AE12" s="15">
        <f>0.5*(Cy!BH12+Cy!BI12)*LN(H!AE12/H!AD12)</f>
        <v>2.87324128377345E-3</v>
      </c>
      <c r="AF12" s="15"/>
      <c r="AH12" s="64">
        <f t="shared" si="0"/>
        <v>-2.2476539312710178E-3</v>
      </c>
      <c r="AI12" s="64">
        <f t="shared" si="1"/>
        <v>-2.6388453552123976E-3</v>
      </c>
      <c r="AJ12" s="64">
        <f t="shared" si="2"/>
        <v>-3.8802586296213265E-4</v>
      </c>
      <c r="AK12" s="64">
        <f t="shared" si="3"/>
        <v>1.5471496035434205E-4</v>
      </c>
      <c r="AL12" s="64">
        <f t="shared" si="4"/>
        <v>-2.1518034418299276E-3</v>
      </c>
      <c r="AM12" s="64">
        <f t="shared" si="5"/>
        <v>3.7330403626114929E-3</v>
      </c>
      <c r="AN12" s="64">
        <f t="shared" si="6"/>
        <v>-1.513435609087265E-3</v>
      </c>
      <c r="AO12" s="64">
        <f t="shared" si="7"/>
        <v>-2.0994680684624509E-4</v>
      </c>
      <c r="AP12" s="64">
        <f t="shared" si="8"/>
        <v>-2.6206344062806506E-4</v>
      </c>
      <c r="AQ12" s="64">
        <f t="shared" si="9"/>
        <v>-7.8303644185607406E-4</v>
      </c>
      <c r="AR12" s="64">
        <f t="shared" si="10"/>
        <v>-5.3596905500785112E-5</v>
      </c>
      <c r="AS12" s="64">
        <f t="shared" si="11"/>
        <v>-1.0700736084956548E-3</v>
      </c>
    </row>
    <row r="13" spans="1:45" x14ac:dyDescent="0.2">
      <c r="A13" s="4">
        <v>11</v>
      </c>
      <c r="B13" s="6" t="s">
        <v>47</v>
      </c>
      <c r="C13" s="15"/>
      <c r="D13" s="15">
        <f>0.5*(Cy!AG13+Cy!AH13)*LN(H!D13/H!C13)</f>
        <v>-3.5668878795977388E-3</v>
      </c>
      <c r="E13" s="15">
        <f>0.5*(Cy!AH13+Cy!AI13)*LN(H!E13/H!D13)</f>
        <v>3.1236985746324855E-3</v>
      </c>
      <c r="F13" s="15">
        <f>0.5*(Cy!AI13+Cy!AJ13)*LN(H!F13/H!E13)</f>
        <v>-7.8609391073987444E-4</v>
      </c>
      <c r="G13" s="15">
        <f>0.5*(Cy!AJ13+Cy!AK13)*LN(H!G13/H!F13)</f>
        <v>1.9653420621524274E-3</v>
      </c>
      <c r="H13" s="15">
        <f>0.5*(Cy!AK13+Cy!AL13)*LN(H!H13/H!G13)</f>
        <v>1.1523177333721056E-3</v>
      </c>
      <c r="I13" s="15">
        <f>0.5*(Cy!AL13+Cy!AM13)*LN(H!I13/H!H13)</f>
        <v>1.7538843872272301E-3</v>
      </c>
      <c r="J13" s="15">
        <f>0.5*(Cy!AM13+Cy!AN13)*LN(H!J13/H!I13)</f>
        <v>-3.7769951168466478E-3</v>
      </c>
      <c r="K13" s="15">
        <f>0.5*(Cy!AN13+Cy!AO13)*LN(H!K13/H!J13)</f>
        <v>4.0140506509485878E-4</v>
      </c>
      <c r="L13" s="15">
        <f>0.5*(Cy!AO13+Cy!AP13)*LN(H!L13/H!K13)</f>
        <v>-2.5884953136286483E-3</v>
      </c>
      <c r="M13" s="15">
        <f>0.5*(Cy!AP13+Cy!AQ13)*LN(H!M13/H!L13)</f>
        <v>-9.8259310665253221E-4</v>
      </c>
      <c r="N13" s="15">
        <f>0.5*(Cy!AQ13+Cy!AR13)*LN(H!N13/H!M13)</f>
        <v>-1.672291991931649E-3</v>
      </c>
      <c r="O13" s="15">
        <f>0.5*(Cy!AR13+Cy!AS13)*LN(H!O13/H!N13)</f>
        <v>3.1207809996699888E-3</v>
      </c>
      <c r="P13" s="15">
        <f>0.5*(Cy!AS13+Cy!AT13)*LN(H!P13/H!O13)</f>
        <v>3.1976985163055648E-3</v>
      </c>
      <c r="Q13" s="15">
        <f>0.5*(Cy!AT13+Cy!AU13)*LN(H!Q13/H!P13)</f>
        <v>8.8263032759344708E-4</v>
      </c>
      <c r="R13" s="15">
        <f>0.5*(Cy!AU13+Cy!AV13)*LN(H!R13/H!Q13)</f>
        <v>-8.6146039275972739E-4</v>
      </c>
      <c r="S13" s="15">
        <f>0.5*(Cy!AV13+Cy!AW13)*LN(H!S13/H!R13)</f>
        <v>9.6462839583893849E-4</v>
      </c>
      <c r="T13" s="15">
        <f>0.5*(Cy!AW13+Cy!AX13)*LN(H!T13/H!S13)</f>
        <v>5.628254959273725E-4</v>
      </c>
      <c r="U13" s="15">
        <f>0.5*(Cy!AX13+Cy!AY13)*LN(H!U13/H!T13)</f>
        <v>5.6375137164967136E-4</v>
      </c>
      <c r="V13" s="15">
        <f>0.5*(Cy!AY13+Cy!AZ13)*LN(H!V13/H!U13)</f>
        <v>-6.2278880560385072E-3</v>
      </c>
      <c r="W13" s="15">
        <f>0.5*(Cy!AZ13+Cy!BA13)*LN(H!W13/H!V13)</f>
        <v>-2.3018100196541234E-3</v>
      </c>
      <c r="X13" s="15">
        <f>0.5*(Cy!BA13+Cy!BB13)*LN(H!X13/H!W13)</f>
        <v>5.1754290011186274E-3</v>
      </c>
      <c r="Y13" s="15">
        <f>0.5*(Cy!BB13+Cy!BC13)*LN(H!Y13/H!X13)</f>
        <v>-2.5784270508239279E-3</v>
      </c>
      <c r="Z13" s="15">
        <f>0.5*(Cy!BC13+Cy!BD13)*LN(H!Z13/H!Y13)</f>
        <v>-1.3078458891659925E-3</v>
      </c>
      <c r="AA13" s="15">
        <f>0.5*(Cy!BD13+Cy!BE13)*LN(H!AA13/H!Z13)</f>
        <v>-1.6513515007803635E-3</v>
      </c>
      <c r="AB13" s="15">
        <f>0.5*(Cy!BE13+Cy!BF13)*LN(H!AB13/H!AA13)</f>
        <v>-4.1126758968630981E-4</v>
      </c>
      <c r="AC13" s="15">
        <f>0.5*(Cy!BF13+Cy!BG13)*LN(H!AC13/H!AB13)</f>
        <v>2.4946255499606815E-3</v>
      </c>
      <c r="AD13" s="15">
        <f>0.5*(Cy!BG13+Cy!BH13)*LN(H!AD13/H!AC13)</f>
        <v>1.8514064941166696E-3</v>
      </c>
      <c r="AE13" s="15">
        <f>0.5*(Cy!BH13+Cy!BI13)*LN(H!AE13/H!AD13)</f>
        <v>1.2879302731500584E-3</v>
      </c>
      <c r="AF13" s="15"/>
      <c r="AH13" s="64">
        <f t="shared" si="0"/>
        <v>1.4418297693288749E-3</v>
      </c>
      <c r="AI13" s="64">
        <f t="shared" si="1"/>
        <v>-1.7237940927929238E-3</v>
      </c>
      <c r="AJ13" s="64">
        <f t="shared" si="2"/>
        <v>1.4608555693296425E-3</v>
      </c>
      <c r="AK13" s="64">
        <f t="shared" si="3"/>
        <v>-4.4553844139939185E-4</v>
      </c>
      <c r="AL13" s="64">
        <f t="shared" si="4"/>
        <v>-6.9085329609918267E-4</v>
      </c>
      <c r="AM13" s="64">
        <f t="shared" si="5"/>
        <v>1.569668383633364E-3</v>
      </c>
      <c r="AN13" s="64">
        <f t="shared" si="6"/>
        <v>-1.3146926173164064E-4</v>
      </c>
      <c r="AO13" s="64">
        <f t="shared" si="7"/>
        <v>-2.1188516001884538E-4</v>
      </c>
      <c r="AP13" s="64">
        <f t="shared" si="8"/>
        <v>-9.0850935971706153E-4</v>
      </c>
      <c r="AQ13" s="64">
        <f t="shared" si="9"/>
        <v>-1.4872230076141487E-3</v>
      </c>
      <c r="AR13" s="64">
        <f t="shared" si="10"/>
        <v>1.8779874390758031E-3</v>
      </c>
      <c r="AS13" s="64">
        <f t="shared" si="11"/>
        <v>1.2414201144821571E-4</v>
      </c>
    </row>
    <row r="14" spans="1:45" x14ac:dyDescent="0.2">
      <c r="A14" s="4">
        <v>12</v>
      </c>
      <c r="B14" s="6" t="s">
        <v>48</v>
      </c>
      <c r="C14" s="15"/>
      <c r="D14" s="15">
        <f>0.5*(Cy!AG14+Cy!AH14)*LN(H!D14/H!C14)</f>
        <v>-6.2239045337980827E-3</v>
      </c>
      <c r="E14" s="15">
        <f>0.5*(Cy!AH14+Cy!AI14)*LN(H!E14/H!D14)</f>
        <v>-1.4803417996034714E-3</v>
      </c>
      <c r="F14" s="15">
        <f>0.5*(Cy!AI14+Cy!AJ14)*LN(H!F14/H!E14)</f>
        <v>2.8309779217785712E-4</v>
      </c>
      <c r="G14" s="15">
        <f>0.5*(Cy!AJ14+Cy!AK14)*LN(H!G14/H!F14)</f>
        <v>-6.1825318244031341E-3</v>
      </c>
      <c r="H14" s="15">
        <f>0.5*(Cy!AK14+Cy!AL14)*LN(H!H14/H!G14)</f>
        <v>2.5005875048065081E-3</v>
      </c>
      <c r="I14" s="15">
        <f>0.5*(Cy!AL14+Cy!AM14)*LN(H!I14/H!H14)</f>
        <v>5.6034084007809664E-3</v>
      </c>
      <c r="J14" s="15">
        <f>0.5*(Cy!AM14+Cy!AN14)*LN(H!J14/H!I14)</f>
        <v>-1.2664648053582347E-2</v>
      </c>
      <c r="K14" s="15">
        <f>0.5*(Cy!AN14+Cy!AO14)*LN(H!K14/H!J14)</f>
        <v>-8.9767288163102241E-3</v>
      </c>
      <c r="L14" s="15">
        <f>0.5*(Cy!AO14+Cy!AP14)*LN(H!L14/H!K14)</f>
        <v>-5.9665972825002425E-3</v>
      </c>
      <c r="M14" s="15">
        <f>0.5*(Cy!AP14+Cy!AQ14)*LN(H!M14/H!L14)</f>
        <v>-9.0890415798473081E-3</v>
      </c>
      <c r="N14" s="15">
        <f>0.5*(Cy!AQ14+Cy!AR14)*LN(H!N14/H!M14)</f>
        <v>-2.333571607264975E-2</v>
      </c>
      <c r="O14" s="15">
        <f>0.5*(Cy!AR14+Cy!AS14)*LN(H!O14/H!N14)</f>
        <v>-8.920139519190462E-3</v>
      </c>
      <c r="P14" s="15">
        <f>0.5*(Cy!AS14+Cy!AT14)*LN(H!P14/H!O14)</f>
        <v>-7.6280782129832993E-3</v>
      </c>
      <c r="Q14" s="15">
        <f>0.5*(Cy!AT14+Cy!AU14)*LN(H!Q14/H!P14)</f>
        <v>-2.3059004962676974E-2</v>
      </c>
      <c r="R14" s="15">
        <f>0.5*(Cy!AU14+Cy!AV14)*LN(H!R14/H!Q14)</f>
        <v>-2.0555331907877714E-2</v>
      </c>
      <c r="S14" s="15">
        <f>0.5*(Cy!AV14+Cy!AW14)*LN(H!S14/H!R14)</f>
        <v>-3.3933874166844711E-3</v>
      </c>
      <c r="T14" s="15">
        <f>0.5*(Cy!AW14+Cy!AX14)*LN(H!T14/H!S14)</f>
        <v>-4.1583571727496528E-3</v>
      </c>
      <c r="U14" s="15">
        <f>0.5*(Cy!AX14+Cy!AY14)*LN(H!U14/H!T14)</f>
        <v>2.4550074525871894E-3</v>
      </c>
      <c r="V14" s="15">
        <f>0.5*(Cy!AY14+Cy!AZ14)*LN(H!V14/H!U14)</f>
        <v>-9.6336923414822064E-3</v>
      </c>
      <c r="W14" s="15">
        <f>0.5*(Cy!AZ14+Cy!BA14)*LN(H!W14/H!V14)</f>
        <v>-2.946195560809766E-4</v>
      </c>
      <c r="X14" s="15">
        <f>0.5*(Cy!BA14+Cy!BB14)*LN(H!X14/H!W14)</f>
        <v>-1.2695670607227977E-2</v>
      </c>
      <c r="Y14" s="15">
        <f>0.5*(Cy!BB14+Cy!BC14)*LN(H!Y14/H!X14)</f>
        <v>-7.583507453742931E-3</v>
      </c>
      <c r="Z14" s="15">
        <f>0.5*(Cy!BC14+Cy!BD14)*LN(H!Z14/H!Y14)</f>
        <v>1.1456346888543275E-4</v>
      </c>
      <c r="AA14" s="15">
        <f>0.5*(Cy!BD14+Cy!BE14)*LN(H!AA14/H!Z14)</f>
        <v>-1.3164675134704143E-4</v>
      </c>
      <c r="AB14" s="15">
        <f>0.5*(Cy!BE14+Cy!BF14)*LN(H!AB14/H!AA14)</f>
        <v>-4.8898685889096506E-3</v>
      </c>
      <c r="AC14" s="15">
        <f>0.5*(Cy!BF14+Cy!BG14)*LN(H!AC14/H!AB14)</f>
        <v>-2.8023731205762533E-3</v>
      </c>
      <c r="AD14" s="15">
        <f>0.5*(Cy!BG14+Cy!BH14)*LN(H!AD14/H!AC14)</f>
        <v>-8.4119124134455527E-3</v>
      </c>
      <c r="AE14" s="15">
        <f>0.5*(Cy!BH14+Cy!BI14)*LN(H!AE14/H!AD14)</f>
        <v>-6.7356586159543893E-3</v>
      </c>
      <c r="AF14" s="15"/>
      <c r="AH14" s="64">
        <f t="shared" si="0"/>
        <v>1.4484401475174519E-4</v>
      </c>
      <c r="AI14" s="64">
        <f t="shared" si="1"/>
        <v>-1.2006546360977973E-2</v>
      </c>
      <c r="AJ14" s="64">
        <f t="shared" si="2"/>
        <v>-1.2711188403882584E-2</v>
      </c>
      <c r="AK14" s="64">
        <f t="shared" si="3"/>
        <v>-4.8654664449907254E-3</v>
      </c>
      <c r="AL14" s="64">
        <f t="shared" si="4"/>
        <v>-3.0585664891380885E-3</v>
      </c>
      <c r="AM14" s="64">
        <f t="shared" si="5"/>
        <v>-7.5737855146999714E-3</v>
      </c>
      <c r="AN14" s="64">
        <f t="shared" si="6"/>
        <v>-1.2358867382430279E-2</v>
      </c>
      <c r="AO14" s="64">
        <f t="shared" si="7"/>
        <v>-4.5639779750036675E-3</v>
      </c>
      <c r="AP14" s="64">
        <f t="shared" si="8"/>
        <v>-4.090865727785312E-3</v>
      </c>
      <c r="AQ14" s="64">
        <f t="shared" si="9"/>
        <v>-3.1226148312785474E-3</v>
      </c>
      <c r="AR14" s="64">
        <f t="shared" si="10"/>
        <v>-5.9833147166587324E-3</v>
      </c>
      <c r="AS14" s="64">
        <f t="shared" si="11"/>
        <v>-6.5789699796514108E-3</v>
      </c>
    </row>
    <row r="15" spans="1:45" x14ac:dyDescent="0.2">
      <c r="A15" s="4">
        <v>13</v>
      </c>
      <c r="B15" s="6" t="s">
        <v>49</v>
      </c>
      <c r="C15" s="15"/>
      <c r="D15" s="15">
        <f>0.5*(Cy!AG15+Cy!AH15)*LN(H!D15/H!C15)</f>
        <v>-2.3248053060604103E-2</v>
      </c>
      <c r="E15" s="15">
        <f>0.5*(Cy!AH15+Cy!AI15)*LN(H!E15/H!D15)</f>
        <v>-1.274530887797342E-2</v>
      </c>
      <c r="F15" s="15">
        <f>0.5*(Cy!AI15+Cy!AJ15)*LN(H!F15/H!E15)</f>
        <v>-2.155924889887894E-2</v>
      </c>
      <c r="G15" s="15">
        <f>0.5*(Cy!AJ15+Cy!AK15)*LN(H!G15/H!F15)</f>
        <v>-3.8123770870931654E-2</v>
      </c>
      <c r="H15" s="15">
        <f>0.5*(Cy!AK15+Cy!AL15)*LN(H!H15/H!G15)</f>
        <v>-2.5491008381173137E-2</v>
      </c>
      <c r="I15" s="15">
        <f>0.5*(Cy!AL15+Cy!AM15)*LN(H!I15/H!H15)</f>
        <v>-3.184698354045435E-2</v>
      </c>
      <c r="J15" s="15">
        <f>0.5*(Cy!AM15+Cy!AN15)*LN(H!J15/H!I15)</f>
        <v>-2.9905114896327287E-2</v>
      </c>
      <c r="K15" s="15">
        <f>0.5*(Cy!AN15+Cy!AO15)*LN(H!K15/H!J15)</f>
        <v>-3.4964127680230966E-2</v>
      </c>
      <c r="L15" s="15">
        <f>0.5*(Cy!AO15+Cy!AP15)*LN(H!L15/H!K15)</f>
        <v>-2.1225384372134157E-2</v>
      </c>
      <c r="M15" s="15">
        <f>0.5*(Cy!AP15+Cy!AQ15)*LN(H!M15/H!L15)</f>
        <v>-2.621358966251151E-2</v>
      </c>
      <c r="N15" s="15">
        <f>0.5*(Cy!AQ15+Cy!AR15)*LN(H!N15/H!M15)</f>
        <v>-2.5505202305572929E-2</v>
      </c>
      <c r="O15" s="15">
        <f>0.5*(Cy!AR15+Cy!AS15)*LN(H!O15/H!N15)</f>
        <v>3.8077443050760205E-3</v>
      </c>
      <c r="P15" s="15">
        <f>0.5*(Cy!AS15+Cy!AT15)*LN(H!P15/H!O15)</f>
        <v>-1.6226981175759062E-2</v>
      </c>
      <c r="Q15" s="15">
        <f>0.5*(Cy!AT15+Cy!AU15)*LN(H!Q15/H!P15)</f>
        <v>-2.5447698578893729E-2</v>
      </c>
      <c r="R15" s="15">
        <f>0.5*(Cy!AU15+Cy!AV15)*LN(H!R15/H!Q15)</f>
        <v>-5.2575833420729821E-2</v>
      </c>
      <c r="S15" s="15">
        <f>0.5*(Cy!AV15+Cy!AW15)*LN(H!S15/H!R15)</f>
        <v>-5.1799193272412244E-3</v>
      </c>
      <c r="T15" s="15">
        <f>0.5*(Cy!AW15+Cy!AX15)*LN(H!T15/H!S15)</f>
        <v>-4.8419432035076782E-3</v>
      </c>
      <c r="U15" s="15">
        <f>0.5*(Cy!AX15+Cy!AY15)*LN(H!U15/H!T15)</f>
        <v>-2.01385126093527E-3</v>
      </c>
      <c r="V15" s="15">
        <f>0.5*(Cy!AY15+Cy!AZ15)*LN(H!V15/H!U15)</f>
        <v>-2.825882964958245E-2</v>
      </c>
      <c r="W15" s="15">
        <f>0.5*(Cy!AZ15+Cy!BA15)*LN(H!W15/H!V15)</f>
        <v>-1.3266667002655145E-2</v>
      </c>
      <c r="X15" s="15">
        <f>0.5*(Cy!BA15+Cy!BB15)*LN(H!X15/H!W15)</f>
        <v>-1.8298807642932659E-2</v>
      </c>
      <c r="Y15" s="15">
        <f>0.5*(Cy!BB15+Cy!BC15)*LN(H!Y15/H!X15)</f>
        <v>2.2189709090319719E-3</v>
      </c>
      <c r="Z15" s="15">
        <f>0.5*(Cy!BC15+Cy!BD15)*LN(H!Z15/H!Y15)</f>
        <v>-5.6914244429142197E-3</v>
      </c>
      <c r="AA15" s="15">
        <f>0.5*(Cy!BD15+Cy!BE15)*LN(H!AA15/H!Z15)</f>
        <v>-8.388073454221873E-3</v>
      </c>
      <c r="AB15" s="15">
        <f>0.5*(Cy!BE15+Cy!BF15)*LN(H!AB15/H!AA15)</f>
        <v>-1.1809036836907922E-2</v>
      </c>
      <c r="AC15" s="15">
        <f>0.5*(Cy!BF15+Cy!BG15)*LN(H!AC15/H!AB15)</f>
        <v>-4.9986080851730598E-2</v>
      </c>
      <c r="AD15" s="15">
        <f>0.5*(Cy!BG15+Cy!BH15)*LN(H!AD15/H!AC15)</f>
        <v>4.3374674112683816E-3</v>
      </c>
      <c r="AE15" s="15">
        <f>0.5*(Cy!BH15+Cy!BI15)*LN(H!AE15/H!AD15)</f>
        <v>1.3476935790236877E-2</v>
      </c>
      <c r="AF15" s="15"/>
      <c r="AH15" s="64">
        <f t="shared" si="0"/>
        <v>-2.5953264113882296E-2</v>
      </c>
      <c r="AI15" s="64">
        <f t="shared" si="1"/>
        <v>-2.7562683783355368E-2</v>
      </c>
      <c r="AJ15" s="64">
        <f t="shared" si="2"/>
        <v>-1.912453763950956E-2</v>
      </c>
      <c r="AK15" s="64">
        <f t="shared" si="3"/>
        <v>-1.333601975192264E-2</v>
      </c>
      <c r="AL15" s="64">
        <f t="shared" si="4"/>
        <v>-1.4731128935348527E-2</v>
      </c>
      <c r="AM15" s="64">
        <f t="shared" si="5"/>
        <v>8.9072016007526282E-3</v>
      </c>
      <c r="AN15" s="64">
        <f t="shared" si="6"/>
        <v>-2.3343610711432462E-2</v>
      </c>
      <c r="AO15" s="64">
        <f t="shared" si="7"/>
        <v>-1.0210111686237549E-2</v>
      </c>
      <c r="AP15" s="64">
        <f t="shared" si="8"/>
        <v>-1.0038851398291694E-2</v>
      </c>
      <c r="AQ15" s="64">
        <f t="shared" si="9"/>
        <v>-5.9173909562530106E-3</v>
      </c>
      <c r="AR15" s="64">
        <f t="shared" si="10"/>
        <v>-1.0723892550075111E-2</v>
      </c>
      <c r="AS15" s="64">
        <f t="shared" si="11"/>
        <v>-1.7989769182169876E-2</v>
      </c>
    </row>
    <row r="16" spans="1:45" x14ac:dyDescent="0.2">
      <c r="A16" s="4">
        <v>14</v>
      </c>
      <c r="B16" s="6" t="s">
        <v>50</v>
      </c>
      <c r="C16" s="15"/>
      <c r="D16" s="15">
        <f>0.5*(Cy!AG16+Cy!AH16)*LN(H!D16/H!C16)</f>
        <v>-1.9299943968978894E-2</v>
      </c>
      <c r="E16" s="15">
        <f>0.5*(Cy!AH16+Cy!AI16)*LN(H!E16/H!D16)</f>
        <v>-3.6457735934817296E-3</v>
      </c>
      <c r="F16" s="15">
        <f>0.5*(Cy!AI16+Cy!AJ16)*LN(H!F16/H!E16)</f>
        <v>-3.9421156221969445E-3</v>
      </c>
      <c r="G16" s="15">
        <f>0.5*(Cy!AJ16+Cy!AK16)*LN(H!G16/H!F16)</f>
        <v>-1.6679236248273364E-2</v>
      </c>
      <c r="H16" s="15">
        <f>0.5*(Cy!AK16+Cy!AL16)*LN(H!H16/H!G16)</f>
        <v>1.0306251319764398E-2</v>
      </c>
      <c r="I16" s="15">
        <f>0.5*(Cy!AL16+Cy!AM16)*LN(H!I16/H!H16)</f>
        <v>-4.2490612524674698E-3</v>
      </c>
      <c r="J16" s="15">
        <f>0.5*(Cy!AM16+Cy!AN16)*LN(H!J16/H!I16)</f>
        <v>-2.9618865705040708E-2</v>
      </c>
      <c r="K16" s="15">
        <f>0.5*(Cy!AN16+Cy!AO16)*LN(H!K16/H!J16)</f>
        <v>-1.1246323179080817E-2</v>
      </c>
      <c r="L16" s="15">
        <f>0.5*(Cy!AO16+Cy!AP16)*LN(H!L16/H!K16)</f>
        <v>-6.6483547023090936E-2</v>
      </c>
      <c r="M16" s="15">
        <f>0.5*(Cy!AP16+Cy!AQ16)*LN(H!M16/H!L16)</f>
        <v>-3.1619381388083588E-2</v>
      </c>
      <c r="N16" s="15">
        <f>0.5*(Cy!AQ16+Cy!AR16)*LN(H!N16/H!M16)</f>
        <v>-2.8393072179508958E-2</v>
      </c>
      <c r="O16" s="15">
        <f>0.5*(Cy!AR16+Cy!AS16)*LN(H!O16/H!N16)</f>
        <v>3.1935319764998314E-3</v>
      </c>
      <c r="P16" s="15">
        <f>0.5*(Cy!AS16+Cy!AT16)*LN(H!P16/H!O16)</f>
        <v>-2.7598316408217808E-2</v>
      </c>
      <c r="Q16" s="15">
        <f>0.5*(Cy!AT16+Cy!AU16)*LN(H!Q16/H!P16)</f>
        <v>5.9180521375923317E-3</v>
      </c>
      <c r="R16" s="15">
        <f>0.5*(Cy!AU16+Cy!AV16)*LN(H!R16/H!Q16)</f>
        <v>-8.3383072927317413E-3</v>
      </c>
      <c r="S16" s="15">
        <f>0.5*(Cy!AV16+Cy!AW16)*LN(H!S16/H!R16)</f>
        <v>-1.2378493687436622E-2</v>
      </c>
      <c r="T16" s="15">
        <f>0.5*(Cy!AW16+Cy!AX16)*LN(H!T16/H!S16)</f>
        <v>6.5403433021476148E-3</v>
      </c>
      <c r="U16" s="15">
        <f>0.5*(Cy!AX16+Cy!AY16)*LN(H!U16/H!T16)</f>
        <v>2.2744555590277323E-2</v>
      </c>
      <c r="V16" s="15">
        <f>0.5*(Cy!AY16+Cy!AZ16)*LN(H!V16/H!U16)</f>
        <v>-5.9587382606495825E-3</v>
      </c>
      <c r="W16" s="15">
        <f>0.5*(Cy!AZ16+Cy!BA16)*LN(H!W16/H!V16)</f>
        <v>-3.6898100971830279E-2</v>
      </c>
      <c r="X16" s="15">
        <f>0.5*(Cy!BA16+Cy!BB16)*LN(H!X16/H!W16)</f>
        <v>6.6398728664916881E-3</v>
      </c>
      <c r="Y16" s="15">
        <f>0.5*(Cy!BB16+Cy!BC16)*LN(H!Y16/H!X16)</f>
        <v>-3.431917264888183E-3</v>
      </c>
      <c r="Z16" s="15">
        <f>0.5*(Cy!BC16+Cy!BD16)*LN(H!Z16/H!Y16)</f>
        <v>-4.6880140337378475E-3</v>
      </c>
      <c r="AA16" s="15">
        <f>0.5*(Cy!BD16+Cy!BE16)*LN(H!AA16/H!Z16)</f>
        <v>8.1505092981386165E-3</v>
      </c>
      <c r="AB16" s="15">
        <f>0.5*(Cy!BE16+Cy!BF16)*LN(H!AB16/H!AA16)</f>
        <v>-1.08233264552546E-3</v>
      </c>
      <c r="AC16" s="15">
        <f>0.5*(Cy!BF16+Cy!BG16)*LN(H!AC16/H!AB16)</f>
        <v>1.5423365314572103E-3</v>
      </c>
      <c r="AD16" s="15">
        <f>0.5*(Cy!BG16+Cy!BH16)*LN(H!AD16/H!AC16)</f>
        <v>-2.8683379374836769E-3</v>
      </c>
      <c r="AE16" s="15">
        <f>0.5*(Cy!BH16+Cy!BI16)*LN(H!AE16/H!AD16)</f>
        <v>-7.235061941841754E-3</v>
      </c>
      <c r="AF16" s="15"/>
      <c r="AH16" s="64">
        <f t="shared" si="0"/>
        <v>-3.6419870793310215E-3</v>
      </c>
      <c r="AI16" s="64">
        <f t="shared" si="1"/>
        <v>-3.3472237894960996E-2</v>
      </c>
      <c r="AJ16" s="64">
        <f t="shared" si="2"/>
        <v>-7.840706654858802E-3</v>
      </c>
      <c r="AK16" s="64">
        <f t="shared" si="3"/>
        <v>-1.3864134947126476E-3</v>
      </c>
      <c r="AL16" s="64">
        <f t="shared" si="4"/>
        <v>9.8116377088867246E-5</v>
      </c>
      <c r="AM16" s="64">
        <f t="shared" si="5"/>
        <v>-5.0516999396627155E-3</v>
      </c>
      <c r="AN16" s="64">
        <f t="shared" si="6"/>
        <v>-2.0656472274909903E-2</v>
      </c>
      <c r="AO16" s="64">
        <f t="shared" si="7"/>
        <v>-1.3787404556203609E-3</v>
      </c>
      <c r="AP16" s="64">
        <f t="shared" si="8"/>
        <v>-8.8709134661956791E-4</v>
      </c>
      <c r="AQ16" s="64">
        <f t="shared" si="9"/>
        <v>-2.6293866150321852E-4</v>
      </c>
      <c r="AR16" s="64">
        <f t="shared" si="10"/>
        <v>-2.8536877826227402E-3</v>
      </c>
      <c r="AS16" s="64">
        <f t="shared" si="11"/>
        <v>-8.9377608745629042E-3</v>
      </c>
    </row>
    <row r="17" spans="1:45" x14ac:dyDescent="0.2">
      <c r="A17" s="4">
        <v>15</v>
      </c>
      <c r="B17" s="6" t="s">
        <v>51</v>
      </c>
      <c r="C17" s="15"/>
      <c r="D17" s="15">
        <f>0.5*(Cy!AG17+Cy!AH17)*LN(H!D17/H!C17)</f>
        <v>-3.0128341583004303E-3</v>
      </c>
      <c r="E17" s="15">
        <f>0.5*(Cy!AH17+Cy!AI17)*LN(H!E17/H!D17)</f>
        <v>1.6279571833773069E-4</v>
      </c>
      <c r="F17" s="15">
        <f>0.5*(Cy!AI17+Cy!AJ17)*LN(H!F17/H!E17)</f>
        <v>-7.3483488499613092E-4</v>
      </c>
      <c r="G17" s="15">
        <f>0.5*(Cy!AJ17+Cy!AK17)*LN(H!G17/H!F17)</f>
        <v>-9.4961952190618353E-3</v>
      </c>
      <c r="H17" s="15">
        <f>0.5*(Cy!AK17+Cy!AL17)*LN(H!H17/H!G17)</f>
        <v>-1.9155378149720657E-3</v>
      </c>
      <c r="I17" s="15">
        <f>0.5*(Cy!AL17+Cy!AM17)*LN(H!I17/H!H17)</f>
        <v>-4.8191026597544078E-3</v>
      </c>
      <c r="J17" s="15">
        <f>0.5*(Cy!AM17+Cy!AN17)*LN(H!J17/H!I17)</f>
        <v>-3.0483147522518609E-3</v>
      </c>
      <c r="K17" s="15">
        <f>0.5*(Cy!AN17+Cy!AO17)*LN(H!K17/H!J17)</f>
        <v>-9.6491944928968135E-3</v>
      </c>
      <c r="L17" s="15">
        <f>0.5*(Cy!AO17+Cy!AP17)*LN(H!L17/H!K17)</f>
        <v>-6.11510470723255E-3</v>
      </c>
      <c r="M17" s="15">
        <f>0.5*(Cy!AP17+Cy!AQ17)*LN(H!M17/H!L17)</f>
        <v>-9.2353847417331065E-3</v>
      </c>
      <c r="N17" s="15">
        <f>0.5*(Cy!AQ17+Cy!AR17)*LN(H!N17/H!M17)</f>
        <v>-3.7552671099017592E-3</v>
      </c>
      <c r="O17" s="15">
        <f>0.5*(Cy!AR17+Cy!AS17)*LN(H!O17/H!N17)</f>
        <v>2.9916725925402889E-3</v>
      </c>
      <c r="P17" s="15">
        <f>0.5*(Cy!AS17+Cy!AT17)*LN(H!P17/H!O17)</f>
        <v>-9.4403568788135606E-3</v>
      </c>
      <c r="Q17" s="15">
        <f>0.5*(Cy!AT17+Cy!AU17)*LN(H!Q17/H!P17)</f>
        <v>-9.2656776546602218E-3</v>
      </c>
      <c r="R17" s="15">
        <f>0.5*(Cy!AU17+Cy!AV17)*LN(H!R17/H!Q17)</f>
        <v>-1.4903774647695137E-2</v>
      </c>
      <c r="S17" s="15">
        <f>0.5*(Cy!AV17+Cy!AW17)*LN(H!S17/H!R17)</f>
        <v>-5.1374463527467844E-3</v>
      </c>
      <c r="T17" s="15">
        <f>0.5*(Cy!AW17+Cy!AX17)*LN(H!T17/H!S17)</f>
        <v>2.0335430207500315E-3</v>
      </c>
      <c r="U17" s="15">
        <f>0.5*(Cy!AX17+Cy!AY17)*LN(H!U17/H!T17)</f>
        <v>-2.7370702086397503E-3</v>
      </c>
      <c r="V17" s="15">
        <f>0.5*(Cy!AY17+Cy!AZ17)*LN(H!V17/H!U17)</f>
        <v>-1.2036523095289119E-2</v>
      </c>
      <c r="W17" s="15">
        <f>0.5*(Cy!AZ17+Cy!BA17)*LN(H!W17/H!V17)</f>
        <v>-1.7278245574223171E-3</v>
      </c>
      <c r="X17" s="15">
        <f>0.5*(Cy!BA17+Cy!BB17)*LN(H!X17/H!W17)</f>
        <v>-2.7545141579962094E-3</v>
      </c>
      <c r="Y17" s="15">
        <f>0.5*(Cy!BB17+Cy!BC17)*LN(H!Y17/H!X17)</f>
        <v>-2.784427199160765E-3</v>
      </c>
      <c r="Z17" s="15">
        <f>0.5*(Cy!BC17+Cy!BD17)*LN(H!Z17/H!Y17)</f>
        <v>-1.4159254745904888E-3</v>
      </c>
      <c r="AA17" s="15">
        <f>0.5*(Cy!BD17+Cy!BE17)*LN(H!AA17/H!Z17)</f>
        <v>-2.6967552514945209E-3</v>
      </c>
      <c r="AB17" s="15">
        <f>0.5*(Cy!BE17+Cy!BF17)*LN(H!AB17/H!AA17)</f>
        <v>-1.6108945459444399E-3</v>
      </c>
      <c r="AC17" s="15">
        <f>0.5*(Cy!BF17+Cy!BG17)*LN(H!AC17/H!AB17)</f>
        <v>-7.5456328145130491E-3</v>
      </c>
      <c r="AD17" s="15">
        <f>0.5*(Cy!BG17+Cy!BH17)*LN(H!AD17/H!AC17)</f>
        <v>3.6088668482588436E-4</v>
      </c>
      <c r="AE17" s="15">
        <f>0.5*(Cy!BH17+Cy!BI17)*LN(H!AE17/H!AD17)</f>
        <v>1.7204728746980445E-3</v>
      </c>
      <c r="AF17" s="15"/>
      <c r="AH17" s="64">
        <f t="shared" si="0"/>
        <v>-3.360574972089342E-3</v>
      </c>
      <c r="AI17" s="64">
        <f t="shared" si="1"/>
        <v>-6.3606531608032188E-3</v>
      </c>
      <c r="AJ17" s="64">
        <f t="shared" si="2"/>
        <v>-7.1511165882750831E-3</v>
      </c>
      <c r="AK17" s="64">
        <f t="shared" si="3"/>
        <v>-3.4444777997194725E-3</v>
      </c>
      <c r="AL17" s="64">
        <f t="shared" si="4"/>
        <v>-3.2107270571406525E-3</v>
      </c>
      <c r="AM17" s="64">
        <f t="shared" si="5"/>
        <v>1.0406797797619645E-3</v>
      </c>
      <c r="AN17" s="64">
        <f t="shared" si="6"/>
        <v>-6.7558848745391505E-3</v>
      </c>
      <c r="AO17" s="64">
        <f t="shared" si="7"/>
        <v>-2.5995553937313916E-3</v>
      </c>
      <c r="AP17" s="64">
        <f t="shared" si="8"/>
        <v>-2.8589323855319534E-3</v>
      </c>
      <c r="AQ17" s="64">
        <f t="shared" si="9"/>
        <v>-2.1270006177975536E-3</v>
      </c>
      <c r="AR17" s="64">
        <f t="shared" si="10"/>
        <v>-1.8214244183297065E-3</v>
      </c>
      <c r="AS17" s="64">
        <f t="shared" si="11"/>
        <v>-4.2798662344672193E-3</v>
      </c>
    </row>
    <row r="18" spans="1:45" x14ac:dyDescent="0.2">
      <c r="A18" s="4">
        <v>16</v>
      </c>
      <c r="B18" s="6" t="s">
        <v>52</v>
      </c>
      <c r="C18" s="15"/>
      <c r="D18" s="15">
        <f>0.5*(Cy!AG18+Cy!AH18)*LN(H!D18/H!C18)</f>
        <v>-2.8905938529577985E-3</v>
      </c>
      <c r="E18" s="15">
        <f>0.5*(Cy!AH18+Cy!AI18)*LN(H!E18/H!D18)</f>
        <v>-2.7966791885355506E-5</v>
      </c>
      <c r="F18" s="15">
        <f>0.5*(Cy!AI18+Cy!AJ18)*LN(H!F18/H!E18)</f>
        <v>-4.8455405648523756E-3</v>
      </c>
      <c r="G18" s="15">
        <f>0.5*(Cy!AJ18+Cy!AK18)*LN(H!G18/H!F18)</f>
        <v>-7.7840285041870317E-3</v>
      </c>
      <c r="H18" s="15">
        <f>0.5*(Cy!AK18+Cy!AL18)*LN(H!H18/H!G18)</f>
        <v>-4.3357960528626616E-3</v>
      </c>
      <c r="I18" s="15">
        <f>0.5*(Cy!AL18+Cy!AM18)*LN(H!I18/H!H18)</f>
        <v>-6.6798666183493871E-4</v>
      </c>
      <c r="J18" s="15">
        <f>0.5*(Cy!AM18+Cy!AN18)*LN(H!J18/H!I18)</f>
        <v>-8.2585854112916576E-3</v>
      </c>
      <c r="K18" s="15">
        <f>0.5*(Cy!AN18+Cy!AO18)*LN(H!K18/H!J18)</f>
        <v>-1.0072754839620984E-2</v>
      </c>
      <c r="L18" s="15">
        <f>0.5*(Cy!AO18+Cy!AP18)*LN(H!L18/H!K18)</f>
        <v>-6.0028283367207442E-3</v>
      </c>
      <c r="M18" s="15">
        <f>0.5*(Cy!AP18+Cy!AQ18)*LN(H!M18/H!L18)</f>
        <v>-4.6429034385645444E-3</v>
      </c>
      <c r="N18" s="15">
        <f>0.5*(Cy!AQ18+Cy!AR18)*LN(H!N18/H!M18)</f>
        <v>-2.6101184056920228E-3</v>
      </c>
      <c r="O18" s="15">
        <f>0.5*(Cy!AR18+Cy!AS18)*LN(H!O18/H!N18)</f>
        <v>5.0240973065406591E-3</v>
      </c>
      <c r="P18" s="15">
        <f>0.5*(Cy!AS18+Cy!AT18)*LN(H!P18/H!O18)</f>
        <v>-6.3572544112951192E-3</v>
      </c>
      <c r="Q18" s="15">
        <f>0.5*(Cy!AT18+Cy!AU18)*LN(H!Q18/H!P18)</f>
        <v>-5.2101405718403531E-3</v>
      </c>
      <c r="R18" s="15">
        <f>0.5*(Cy!AU18+Cy!AV18)*LN(H!R18/H!Q18)</f>
        <v>-1.676030663260019E-2</v>
      </c>
      <c r="S18" s="15">
        <f>0.5*(Cy!AV18+Cy!AW18)*LN(H!S18/H!R18)</f>
        <v>4.6320875325328694E-3</v>
      </c>
      <c r="T18" s="15">
        <f>0.5*(Cy!AW18+Cy!AX18)*LN(H!T18/H!S18)</f>
        <v>-2.4431296102682531E-3</v>
      </c>
      <c r="U18" s="15">
        <f>0.5*(Cy!AX18+Cy!AY18)*LN(H!U18/H!T18)</f>
        <v>3.1984761123113408E-3</v>
      </c>
      <c r="V18" s="15">
        <f>0.5*(Cy!AY18+Cy!AZ18)*LN(H!V18/H!U18)</f>
        <v>-1.0245131523538665E-2</v>
      </c>
      <c r="W18" s="15">
        <f>0.5*(Cy!AZ18+Cy!BA18)*LN(H!W18/H!V18)</f>
        <v>3.1494149794718349E-3</v>
      </c>
      <c r="X18" s="15">
        <f>0.5*(Cy!BA18+Cy!BB18)*LN(H!X18/H!W18)</f>
        <v>-1.1185927667940342E-3</v>
      </c>
      <c r="Y18" s="15">
        <f>0.5*(Cy!BB18+Cy!BC18)*LN(H!Y18/H!X18)</f>
        <v>6.6479827777903289E-3</v>
      </c>
      <c r="Z18" s="15">
        <f>0.5*(Cy!BC18+Cy!BD18)*LN(H!Z18/H!Y18)</f>
        <v>6.4092954605777918E-3</v>
      </c>
      <c r="AA18" s="15">
        <f>0.5*(Cy!BD18+Cy!BE18)*LN(H!AA18/H!Z18)</f>
        <v>-1.2644755774174168E-3</v>
      </c>
      <c r="AB18" s="15">
        <f>0.5*(Cy!BE18+Cy!BF18)*LN(H!AB18/H!AA18)</f>
        <v>3.4426147230608144E-3</v>
      </c>
      <c r="AC18" s="15">
        <f>0.5*(Cy!BF18+Cy!BG18)*LN(H!AC18/H!AB18)</f>
        <v>-1.7778343761765396E-2</v>
      </c>
      <c r="AD18" s="15">
        <f>0.5*(Cy!BG18+Cy!BH18)*LN(H!AD18/H!AC18)</f>
        <v>-7.8062264786184883E-4</v>
      </c>
      <c r="AE18" s="15">
        <f>0.5*(Cy!BH18+Cy!BI18)*LN(H!AE18/H!AD18)</f>
        <v>8.1975012747951825E-3</v>
      </c>
      <c r="AF18" s="15"/>
      <c r="AH18" s="64">
        <f t="shared" si="0"/>
        <v>-3.532263715124473E-3</v>
      </c>
      <c r="AI18" s="64">
        <f t="shared" si="1"/>
        <v>-6.3174380863779897E-3</v>
      </c>
      <c r="AJ18" s="64">
        <f t="shared" si="2"/>
        <v>-3.7343033553324267E-3</v>
      </c>
      <c r="AK18" s="64">
        <f t="shared" si="3"/>
        <v>-1.4917925617635552E-3</v>
      </c>
      <c r="AL18" s="64">
        <f t="shared" si="4"/>
        <v>-5.0858527555077554E-4</v>
      </c>
      <c r="AM18" s="64">
        <f t="shared" si="5"/>
        <v>3.7084393134666667E-3</v>
      </c>
      <c r="AN18" s="64">
        <f t="shared" si="6"/>
        <v>-5.0258707208552088E-3</v>
      </c>
      <c r="AO18" s="64">
        <f t="shared" si="7"/>
        <v>-2.1541754663652671E-4</v>
      </c>
      <c r="AP18" s="64">
        <f t="shared" si="8"/>
        <v>8.6405050835486026E-4</v>
      </c>
      <c r="AQ18" s="64">
        <f t="shared" si="9"/>
        <v>3.8088543460028795E-3</v>
      </c>
      <c r="AR18" s="64">
        <f t="shared" si="10"/>
        <v>-3.4538217116106876E-3</v>
      </c>
      <c r="AS18" s="64">
        <f t="shared" si="11"/>
        <v>-2.6112976423634357E-3</v>
      </c>
    </row>
    <row r="19" spans="1:45" x14ac:dyDescent="0.2">
      <c r="A19" s="4">
        <v>17</v>
      </c>
      <c r="B19" s="6" t="s">
        <v>53</v>
      </c>
      <c r="C19" s="15"/>
      <c r="D19" s="15">
        <f>0.5*(Cy!AG19+Cy!AH19)*LN(H!D19/H!C19)</f>
        <v>-4.6982618917848157E-3</v>
      </c>
      <c r="E19" s="15">
        <f>0.5*(Cy!AH19+Cy!AI19)*LN(H!E19/H!D19)</f>
        <v>3.1003623692813995E-4</v>
      </c>
      <c r="F19" s="15">
        <f>0.5*(Cy!AI19+Cy!AJ19)*LN(H!F19/H!E19)</f>
        <v>-2.8084813910189345E-3</v>
      </c>
      <c r="G19" s="15">
        <f>0.5*(Cy!AJ19+Cy!AK19)*LN(H!G19/H!F19)</f>
        <v>-3.7697096846593591E-3</v>
      </c>
      <c r="H19" s="15">
        <f>0.5*(Cy!AK19+Cy!AL19)*LN(H!H19/H!G19)</f>
        <v>-1.8213291445328614E-3</v>
      </c>
      <c r="I19" s="15">
        <f>0.5*(Cy!AL19+Cy!AM19)*LN(H!I19/H!H19)</f>
        <v>-1.3047597851385969E-3</v>
      </c>
      <c r="J19" s="15">
        <f>0.5*(Cy!AM19+Cy!AN19)*LN(H!J19/H!I19)</f>
        <v>3.3047505439413481E-3</v>
      </c>
      <c r="K19" s="15">
        <f>0.5*(Cy!AN19+Cy!AO19)*LN(H!K19/H!J19)</f>
        <v>-1.5113257845367727E-2</v>
      </c>
      <c r="L19" s="15">
        <f>0.5*(Cy!AO19+Cy!AP19)*LN(H!L19/H!K19)</f>
        <v>4.326001672823189E-2</v>
      </c>
      <c r="M19" s="15">
        <f>0.5*(Cy!AP19+Cy!AQ19)*LN(H!M19/H!L19)</f>
        <v>-1.6122136841580117E-2</v>
      </c>
      <c r="N19" s="15">
        <f>0.5*(Cy!AQ19+Cy!AR19)*LN(H!N19/H!M19)</f>
        <v>-7.49652434405938E-3</v>
      </c>
      <c r="O19" s="15">
        <f>0.5*(Cy!AR19+Cy!AS19)*LN(H!O19/H!N19)</f>
        <v>-8.8372730297631517E-3</v>
      </c>
      <c r="P19" s="15">
        <f>0.5*(Cy!AS19+Cy!AT19)*LN(H!P19/H!O19)</f>
        <v>-5.8919260972393065E-3</v>
      </c>
      <c r="Q19" s="15">
        <f>0.5*(Cy!AT19+Cy!AU19)*LN(H!Q19/H!P19)</f>
        <v>-1.3976055598571346E-2</v>
      </c>
      <c r="R19" s="15">
        <f>0.5*(Cy!AU19+Cy!AV19)*LN(H!R19/H!Q19)</f>
        <v>-1.1206861244567412E-2</v>
      </c>
      <c r="S19" s="15">
        <f>0.5*(Cy!AV19+Cy!AW19)*LN(H!S19/H!R19)</f>
        <v>3.3335271299745465E-3</v>
      </c>
      <c r="T19" s="15">
        <f>0.5*(Cy!AW19+Cy!AX19)*LN(H!T19/H!S19)</f>
        <v>4.0213897484815513E-3</v>
      </c>
      <c r="U19" s="15">
        <f>0.5*(Cy!AX19+Cy!AY19)*LN(H!U19/H!T19)</f>
        <v>9.0114947269156955E-4</v>
      </c>
      <c r="V19" s="15">
        <f>0.5*(Cy!AY19+Cy!AZ19)*LN(H!V19/H!U19)</f>
        <v>-2.6940681247193789E-3</v>
      </c>
      <c r="W19" s="15">
        <f>0.5*(Cy!AZ19+Cy!BA19)*LN(H!W19/H!V19)</f>
        <v>1.1300223153291364E-4</v>
      </c>
      <c r="X19" s="15">
        <f>0.5*(Cy!BA19+Cy!BB19)*LN(H!X19/H!W19)</f>
        <v>-6.6263922788977964E-3</v>
      </c>
      <c r="Y19" s="15">
        <f>0.5*(Cy!BB19+Cy!BC19)*LN(H!Y19/H!X19)</f>
        <v>-1.5867026309587164E-3</v>
      </c>
      <c r="Z19" s="15">
        <f>0.5*(Cy!BC19+Cy!BD19)*LN(H!Z19/H!Y19)</f>
        <v>1.6103682409620455E-3</v>
      </c>
      <c r="AA19" s="15">
        <f>0.5*(Cy!BD19+Cy!BE19)*LN(H!AA19/H!Z19)</f>
        <v>-1.4694358318215287E-4</v>
      </c>
      <c r="AB19" s="15">
        <f>0.5*(Cy!BE19+Cy!BF19)*LN(H!AB19/H!AA19)</f>
        <v>-1.1764330511617399E-3</v>
      </c>
      <c r="AC19" s="15">
        <f>0.5*(Cy!BF19+Cy!BG19)*LN(H!AC19/H!AB19)</f>
        <v>6.9791763597950819E-3</v>
      </c>
      <c r="AD19" s="15">
        <f>0.5*(Cy!BG19+Cy!BH19)*LN(H!AD19/H!AC19)</f>
        <v>3.4794544833891493E-3</v>
      </c>
      <c r="AE19" s="15">
        <f>0.5*(Cy!BH19+Cy!BI19)*LN(H!AE19/H!AD19)</f>
        <v>1.6126761782900092E-3</v>
      </c>
      <c r="AF19" s="15"/>
      <c r="AH19" s="64">
        <f t="shared" si="0"/>
        <v>-1.8788487536843227E-3</v>
      </c>
      <c r="AI19" s="64">
        <f t="shared" si="1"/>
        <v>1.5665696482332029E-3</v>
      </c>
      <c r="AJ19" s="64">
        <f t="shared" si="2"/>
        <v>-7.3157177680333333E-3</v>
      </c>
      <c r="AK19" s="64">
        <f t="shared" si="3"/>
        <v>-8.5698379018222821E-4</v>
      </c>
      <c r="AL19" s="64">
        <f t="shared" si="4"/>
        <v>1.1358930670909036E-3</v>
      </c>
      <c r="AM19" s="64">
        <f t="shared" si="5"/>
        <v>2.5460653308395794E-3</v>
      </c>
      <c r="AN19" s="64">
        <f t="shared" si="6"/>
        <v>-2.8745740599000653E-3</v>
      </c>
      <c r="AO19" s="64">
        <f t="shared" si="7"/>
        <v>5.4055642051854455E-4</v>
      </c>
      <c r="AP19" s="64">
        <f t="shared" si="8"/>
        <v>-6.2051444169463385E-4</v>
      </c>
      <c r="AQ19" s="64">
        <f t="shared" si="9"/>
        <v>-3.2492775608514092E-4</v>
      </c>
      <c r="AR19" s="64">
        <f t="shared" si="10"/>
        <v>4.0237690071580805E-3</v>
      </c>
      <c r="AS19" s="64">
        <f t="shared" si="11"/>
        <v>-1.1723447155999906E-3</v>
      </c>
    </row>
    <row r="20" spans="1:45" x14ac:dyDescent="0.2">
      <c r="A20" s="4">
        <v>18</v>
      </c>
      <c r="B20" s="6" t="s">
        <v>54</v>
      </c>
      <c r="C20" s="15"/>
      <c r="D20" s="15">
        <f>0.5*(Cy!AG20+Cy!AH20)*LN(H!D20/H!C20)</f>
        <v>-5.6908766367920836E-3</v>
      </c>
      <c r="E20" s="15">
        <f>0.5*(Cy!AH20+Cy!AI20)*LN(H!E20/H!D20)</f>
        <v>-9.7333340329797836E-3</v>
      </c>
      <c r="F20" s="15">
        <f>0.5*(Cy!AI20+Cy!AJ20)*LN(H!F20/H!E20)</f>
        <v>-4.587563845888174E-3</v>
      </c>
      <c r="G20" s="15">
        <f>0.5*(Cy!AJ20+Cy!AK20)*LN(H!G20/H!F20)</f>
        <v>1.4112183672087397E-3</v>
      </c>
      <c r="H20" s="15">
        <f>0.5*(Cy!AK20+Cy!AL20)*LN(H!H20/H!G20)</f>
        <v>-2.9870697201538712E-3</v>
      </c>
      <c r="I20" s="15">
        <f>0.5*(Cy!AL20+Cy!AM20)*LN(H!I20/H!H20)</f>
        <v>-4.4497396609972581E-3</v>
      </c>
      <c r="J20" s="15">
        <f>0.5*(Cy!AM20+Cy!AN20)*LN(H!J20/H!I20)</f>
        <v>3.8608341830827391E-3</v>
      </c>
      <c r="K20" s="15">
        <f>0.5*(Cy!AN20+Cy!AO20)*LN(H!K20/H!J20)</f>
        <v>-1.7053559305209996E-3</v>
      </c>
      <c r="L20" s="15">
        <f>0.5*(Cy!AO20+Cy!AP20)*LN(H!L20/H!K20)</f>
        <v>-9.2266527490871796E-3</v>
      </c>
      <c r="M20" s="15">
        <f>0.5*(Cy!AP20+Cy!AQ20)*LN(H!M20/H!L20)</f>
        <v>8.1297172476218777E-4</v>
      </c>
      <c r="N20" s="15">
        <f>0.5*(Cy!AQ20+Cy!AR20)*LN(H!N20/H!M20)</f>
        <v>-8.0336205895652699E-3</v>
      </c>
      <c r="O20" s="15">
        <f>0.5*(Cy!AR20+Cy!AS20)*LN(H!O20/H!N20)</f>
        <v>1.8654898630364011E-3</v>
      </c>
      <c r="P20" s="15">
        <f>0.5*(Cy!AS20+Cy!AT20)*LN(H!P20/H!O20)</f>
        <v>9.8231275006037087E-3</v>
      </c>
      <c r="Q20" s="15">
        <f>0.5*(Cy!AT20+Cy!AU20)*LN(H!Q20/H!P20)</f>
        <v>1.2932253713681004E-2</v>
      </c>
      <c r="R20" s="15">
        <f>0.5*(Cy!AU20+Cy!AV20)*LN(H!R20/H!Q20)</f>
        <v>-9.2783494305221786E-3</v>
      </c>
      <c r="S20" s="15">
        <f>0.5*(Cy!AV20+Cy!AW20)*LN(H!S20/H!R20)</f>
        <v>-3.58876404266686E-3</v>
      </c>
      <c r="T20" s="15">
        <f>0.5*(Cy!AW20+Cy!AX20)*LN(H!T20/H!S20)</f>
        <v>2.3235162884436941E-2</v>
      </c>
      <c r="U20" s="15">
        <f>0.5*(Cy!AX20+Cy!AY20)*LN(H!U20/H!T20)</f>
        <v>-2.9607215639072416E-2</v>
      </c>
      <c r="V20" s="15">
        <f>0.5*(Cy!AY20+Cy!AZ20)*LN(H!V20/H!U20)</f>
        <v>-1.9789017024412298E-2</v>
      </c>
      <c r="W20" s="15">
        <f>0.5*(Cy!AZ20+Cy!BA20)*LN(H!W20/H!V20)</f>
        <v>-8.0949722244722435E-3</v>
      </c>
      <c r="X20" s="15">
        <f>0.5*(Cy!BA20+Cy!BB20)*LN(H!X20/H!W20)</f>
        <v>-3.0086177624936029E-3</v>
      </c>
      <c r="Y20" s="15">
        <f>0.5*(Cy!BB20+Cy!BC20)*LN(H!Y20/H!X20)</f>
        <v>5.1285138094681378E-3</v>
      </c>
      <c r="Z20" s="15">
        <f>0.5*(Cy!BC20+Cy!BD20)*LN(H!Z20/H!Y20)</f>
        <v>7.1070162151208212E-3</v>
      </c>
      <c r="AA20" s="15">
        <f>0.5*(Cy!BD20+Cy!BE20)*LN(H!AA20/H!Z20)</f>
        <v>1.1401864675263751E-3</v>
      </c>
      <c r="AB20" s="15">
        <f>0.5*(Cy!BE20+Cy!BF20)*LN(H!AB20/H!AA20)</f>
        <v>-2.9932975938399176E-3</v>
      </c>
      <c r="AC20" s="15">
        <f>0.5*(Cy!BF20+Cy!BG20)*LN(H!AC20/H!AB20)</f>
        <v>-2.2427127543351807E-3</v>
      </c>
      <c r="AD20" s="15">
        <f>0.5*(Cy!BG20+Cy!BH20)*LN(H!AD20/H!AC20)</f>
        <v>-5.632605052806417E-3</v>
      </c>
      <c r="AE20" s="15">
        <f>0.5*(Cy!BH20+Cy!BI20)*LN(H!AE20/H!AD20)</f>
        <v>3.6747232003189016E-3</v>
      </c>
      <c r="AF20" s="15"/>
      <c r="AH20" s="64">
        <f t="shared" si="0"/>
        <v>-4.0692977785620693E-3</v>
      </c>
      <c r="AI20" s="64">
        <f t="shared" si="1"/>
        <v>-2.8583646722657044E-3</v>
      </c>
      <c r="AJ20" s="64">
        <f t="shared" si="2"/>
        <v>2.3507515208264149E-3</v>
      </c>
      <c r="AK20" s="64">
        <f t="shared" si="3"/>
        <v>-7.4529319532027237E-3</v>
      </c>
      <c r="AL20" s="64">
        <f t="shared" si="4"/>
        <v>1.6279412287880473E-3</v>
      </c>
      <c r="AM20" s="64">
        <f t="shared" si="5"/>
        <v>-9.7894092624375767E-4</v>
      </c>
      <c r="AN20" s="64">
        <f t="shared" si="6"/>
        <v>-2.5380657571964462E-4</v>
      </c>
      <c r="AO20" s="64">
        <f t="shared" si="7"/>
        <v>-2.5902362895467413E-3</v>
      </c>
      <c r="AP20" s="64">
        <f t="shared" si="8"/>
        <v>-2.986915651970911E-3</v>
      </c>
      <c r="AQ20" s="64">
        <f t="shared" si="9"/>
        <v>2.5956047245688542E-3</v>
      </c>
      <c r="AR20" s="64">
        <f t="shared" si="10"/>
        <v>-1.4001982022742322E-3</v>
      </c>
      <c r="AS20" s="64">
        <f t="shared" si="11"/>
        <v>-1.9987922268358406E-3</v>
      </c>
    </row>
    <row r="21" spans="1:45" x14ac:dyDescent="0.2">
      <c r="A21" s="4">
        <v>19</v>
      </c>
      <c r="B21" s="6" t="s">
        <v>55</v>
      </c>
      <c r="C21" s="15"/>
      <c r="D21" s="15">
        <f>0.5*(Cy!AG21+Cy!AH21)*LN(H!D21/H!C21)</f>
        <v>-1.6465272694521315E-3</v>
      </c>
      <c r="E21" s="15">
        <f>0.5*(Cy!AH21+Cy!AI21)*LN(H!E21/H!D21)</f>
        <v>2.443516352355261E-3</v>
      </c>
      <c r="F21" s="15">
        <f>0.5*(Cy!AI21+Cy!AJ21)*LN(H!F21/H!E21)</f>
        <v>-3.6326916801556744E-3</v>
      </c>
      <c r="G21" s="15">
        <f>0.5*(Cy!AJ21+Cy!AK21)*LN(H!G21/H!F21)</f>
        <v>3.1026118635482385E-3</v>
      </c>
      <c r="H21" s="15">
        <f>0.5*(Cy!AK21+Cy!AL21)*LN(H!H21/H!G21)</f>
        <v>5.781670786272692E-3</v>
      </c>
      <c r="I21" s="15">
        <f>0.5*(Cy!AL21+Cy!AM21)*LN(H!I21/H!H21)</f>
        <v>-4.1550104432279446E-3</v>
      </c>
      <c r="J21" s="15">
        <f>0.5*(Cy!AM21+Cy!AN21)*LN(H!J21/H!I21)</f>
        <v>6.324200684353248E-3</v>
      </c>
      <c r="K21" s="15">
        <f>0.5*(Cy!AN21+Cy!AO21)*LN(H!K21/H!J21)</f>
        <v>1.2927131251795024E-3</v>
      </c>
      <c r="L21" s="15">
        <f>0.5*(Cy!AO21+Cy!AP21)*LN(H!L21/H!K21)</f>
        <v>-6.9965980840534419E-3</v>
      </c>
      <c r="M21" s="15">
        <f>0.5*(Cy!AP21+Cy!AQ21)*LN(H!M21/H!L21)</f>
        <v>3.4208105276212525E-3</v>
      </c>
      <c r="N21" s="15">
        <f>0.5*(Cy!AQ21+Cy!AR21)*LN(H!N21/H!M21)</f>
        <v>1.5647162908665494E-3</v>
      </c>
      <c r="O21" s="15">
        <f>0.5*(Cy!AR21+Cy!AS21)*LN(H!O21/H!N21)</f>
        <v>7.4335337276458559E-3</v>
      </c>
      <c r="P21" s="15">
        <f>0.5*(Cy!AS21+Cy!AT21)*LN(H!P21/H!O21)</f>
        <v>-1.981254884028102E-3</v>
      </c>
      <c r="Q21" s="15">
        <f>0.5*(Cy!AT21+Cy!AU21)*LN(H!Q21/H!P21)</f>
        <v>-3.5335947194867451E-3</v>
      </c>
      <c r="R21" s="15">
        <f>0.5*(Cy!AU21+Cy!AV21)*LN(H!R21/H!Q21)</f>
        <v>-6.9073635283400745E-3</v>
      </c>
      <c r="S21" s="15">
        <f>0.5*(Cy!AV21+Cy!AW21)*LN(H!S21/H!R21)</f>
        <v>8.4978418345281314E-3</v>
      </c>
      <c r="T21" s="15">
        <f>0.5*(Cy!AW21+Cy!AX21)*LN(H!T21/H!S21)</f>
        <v>7.5179359189978465E-3</v>
      </c>
      <c r="U21" s="15">
        <f>0.5*(Cy!AX21+Cy!AY21)*LN(H!U21/H!T21)</f>
        <v>-2.3176872721906608E-3</v>
      </c>
      <c r="V21" s="15">
        <f>0.5*(Cy!AY21+Cy!AZ21)*LN(H!V21/H!U21)</f>
        <v>2.584365580810895E-3</v>
      </c>
      <c r="W21" s="15">
        <f>0.5*(Cy!AZ21+Cy!BA21)*LN(H!W21/H!V21)</f>
        <v>-1.8660151640182679E-3</v>
      </c>
      <c r="X21" s="15">
        <f>0.5*(Cy!BA21+Cy!BB21)*LN(H!X21/H!W21)</f>
        <v>-6.8722625577481223E-4</v>
      </c>
      <c r="Y21" s="15">
        <f>0.5*(Cy!BB21+Cy!BC21)*LN(H!Y21/H!X21)</f>
        <v>1.5632188064443811E-4</v>
      </c>
      <c r="Z21" s="15">
        <f>0.5*(Cy!BC21+Cy!BD21)*LN(H!Z21/H!Y21)</f>
        <v>-6.5748070572295436E-4</v>
      </c>
      <c r="AA21" s="15">
        <f>0.5*(Cy!BD21+Cy!BE21)*LN(H!AA21/H!Z21)</f>
        <v>-9.8191895610126524E-4</v>
      </c>
      <c r="AB21" s="15">
        <f>0.5*(Cy!BE21+Cy!BF21)*LN(H!AB21/H!AA21)</f>
        <v>1.169219601222768E-3</v>
      </c>
      <c r="AC21" s="15">
        <f>0.5*(Cy!BF21+Cy!BG21)*LN(H!AC21/H!AB21)</f>
        <v>2.1647891736894368E-3</v>
      </c>
      <c r="AD21" s="15">
        <f>0.5*(Cy!BG21+Cy!BH21)*LN(H!AD21/H!AC21)</f>
        <v>-1.10004387515443E-3</v>
      </c>
      <c r="AE21" s="15">
        <f>0.5*(Cy!BH21+Cy!BI21)*LN(H!AE21/H!AD21)</f>
        <v>-2.4211824413931473E-3</v>
      </c>
      <c r="AF21" s="15"/>
      <c r="AH21" s="64">
        <f t="shared" si="0"/>
        <v>7.0801937575851463E-4</v>
      </c>
      <c r="AI21" s="64">
        <f t="shared" si="1"/>
        <v>1.121168508793422E-3</v>
      </c>
      <c r="AJ21" s="64">
        <f t="shared" si="2"/>
        <v>7.01832486063813E-4</v>
      </c>
      <c r="AK21" s="64">
        <f t="shared" si="3"/>
        <v>1.046274561565E-3</v>
      </c>
      <c r="AL21" s="64">
        <f t="shared" si="4"/>
        <v>3.7018619874648465E-4</v>
      </c>
      <c r="AM21" s="64">
        <f t="shared" si="5"/>
        <v>-1.7606131582737887E-3</v>
      </c>
      <c r="AN21" s="64">
        <f t="shared" si="6"/>
        <v>9.1150049742861759E-4</v>
      </c>
      <c r="AO21" s="64">
        <f t="shared" si="7"/>
        <v>2.9675645708415391E-4</v>
      </c>
      <c r="AP21" s="64">
        <f t="shared" si="8"/>
        <v>5.4639051420755415E-4</v>
      </c>
      <c r="AQ21" s="64">
        <f t="shared" si="9"/>
        <v>-7.8464544989253419E-5</v>
      </c>
      <c r="AR21" s="64">
        <f t="shared" si="10"/>
        <v>-4.5214571428604686E-4</v>
      </c>
      <c r="AS21" s="64">
        <f t="shared" si="11"/>
        <v>6.0059923474402191E-4</v>
      </c>
    </row>
    <row r="22" spans="1:45" x14ac:dyDescent="0.2">
      <c r="A22" s="4">
        <v>20</v>
      </c>
      <c r="B22" s="6" t="s">
        <v>56</v>
      </c>
      <c r="C22" s="15"/>
      <c r="D22" s="15">
        <f>0.5*(Cy!AG22+Cy!AH22)*LN(H!D22/H!C22)</f>
        <v>-6.5351348709372196E-3</v>
      </c>
      <c r="E22" s="15">
        <f>0.5*(Cy!AH22+Cy!AI22)*LN(H!E22/H!D22)</f>
        <v>4.1499732119817419E-4</v>
      </c>
      <c r="F22" s="15">
        <f>0.5*(Cy!AI22+Cy!AJ22)*LN(H!F22/H!E22)</f>
        <v>3.1950200027669241E-3</v>
      </c>
      <c r="G22" s="15">
        <f>0.5*(Cy!AJ22+Cy!AK22)*LN(H!G22/H!F22)</f>
        <v>-3.7573927372943866E-3</v>
      </c>
      <c r="H22" s="15">
        <f>0.5*(Cy!AK22+Cy!AL22)*LN(H!H22/H!G22)</f>
        <v>-1.0068038486455984E-3</v>
      </c>
      <c r="I22" s="15">
        <f>0.5*(Cy!AL22+Cy!AM22)*LN(H!I22/H!H22)</f>
        <v>-6.1413263667083225E-4</v>
      </c>
      <c r="J22" s="15">
        <f>0.5*(Cy!AM22+Cy!AN22)*LN(H!J22/H!I22)</f>
        <v>-4.0761496531879831E-3</v>
      </c>
      <c r="K22" s="15">
        <f>0.5*(Cy!AN22+Cy!AO22)*LN(H!K22/H!J22)</f>
        <v>-7.2080575810287636E-3</v>
      </c>
      <c r="L22" s="15">
        <f>0.5*(Cy!AO22+Cy!AP22)*LN(H!L22/H!K22)</f>
        <v>-1.4539072919471361E-3</v>
      </c>
      <c r="M22" s="15">
        <f>0.5*(Cy!AP22+Cy!AQ22)*LN(H!M22/H!L22)</f>
        <v>-5.0015743619995319E-3</v>
      </c>
      <c r="N22" s="15">
        <f>0.5*(Cy!AQ22+Cy!AR22)*LN(H!N22/H!M22)</f>
        <v>3.0468688369358456E-3</v>
      </c>
      <c r="O22" s="15">
        <f>0.5*(Cy!AR22+Cy!AS22)*LN(H!O22/H!N22)</f>
        <v>1.3681605732231135E-3</v>
      </c>
      <c r="P22" s="15">
        <f>0.5*(Cy!AS22+Cy!AT22)*LN(H!P22/H!O22)</f>
        <v>-1.1478291800577931E-3</v>
      </c>
      <c r="Q22" s="15">
        <f>0.5*(Cy!AT22+Cy!AU22)*LN(H!Q22/H!P22)</f>
        <v>2.2367025425116252E-3</v>
      </c>
      <c r="R22" s="15">
        <f>0.5*(Cy!AU22+Cy!AV22)*LN(H!R22/H!Q22)</f>
        <v>-4.6756446836625429E-3</v>
      </c>
      <c r="S22" s="15">
        <f>0.5*(Cy!AV22+Cy!AW22)*LN(H!S22/H!R22)</f>
        <v>5.017816614116393E-4</v>
      </c>
      <c r="T22" s="15">
        <f>0.5*(Cy!AW22+Cy!AX22)*LN(H!T22/H!S22)</f>
        <v>-2.6084601788425674E-3</v>
      </c>
      <c r="U22" s="15">
        <f>0.5*(Cy!AX22+Cy!AY22)*LN(H!U22/H!T22)</f>
        <v>4.7196699140475747E-3</v>
      </c>
      <c r="V22" s="15">
        <f>0.5*(Cy!AY22+Cy!AZ22)*LN(H!V22/H!U22)</f>
        <v>-3.5779979173558634E-3</v>
      </c>
      <c r="W22" s="15">
        <f>0.5*(Cy!AZ22+Cy!BA22)*LN(H!W22/H!V22)</f>
        <v>1.6373147783532809E-3</v>
      </c>
      <c r="X22" s="15">
        <f>0.5*(Cy!BA22+Cy!BB22)*LN(H!X22/H!W22)</f>
        <v>2.5437293736651051E-3</v>
      </c>
      <c r="Y22" s="15">
        <f>0.5*(Cy!BB22+Cy!BC22)*LN(H!Y22/H!X22)</f>
        <v>-1.8462727425820982E-3</v>
      </c>
      <c r="Z22" s="15">
        <f>0.5*(Cy!BC22+Cy!BD22)*LN(H!Z22/H!Y22)</f>
        <v>-8.693916376266461E-4</v>
      </c>
      <c r="AA22" s="15">
        <f>0.5*(Cy!BD22+Cy!BE22)*LN(H!AA22/H!Z22)</f>
        <v>2.2337453657205321E-3</v>
      </c>
      <c r="AB22" s="15">
        <f>0.5*(Cy!BE22+Cy!BF22)*LN(H!AB22/H!AA22)</f>
        <v>-1.7434798174642495E-3</v>
      </c>
      <c r="AC22" s="15">
        <f>0.5*(Cy!BF22+Cy!BG22)*LN(H!AC22/H!AB22)</f>
        <v>4.349047991042782E-4</v>
      </c>
      <c r="AD22" s="15">
        <f>0.5*(Cy!BG22+Cy!BH22)*LN(H!AD22/H!AC22)</f>
        <v>1.3448465694355059E-3</v>
      </c>
      <c r="AE22" s="15">
        <f>0.5*(Cy!BH22+Cy!BI22)*LN(H!AE22/H!AD22)</f>
        <v>4.5131176610983294E-3</v>
      </c>
      <c r="AF22" s="15"/>
      <c r="AH22" s="64">
        <f t="shared" si="0"/>
        <v>-3.5366237972914378E-4</v>
      </c>
      <c r="AI22" s="64">
        <f t="shared" si="1"/>
        <v>-2.9385640102455139E-3</v>
      </c>
      <c r="AJ22" s="64">
        <f t="shared" si="2"/>
        <v>-3.4336581731479163E-4</v>
      </c>
      <c r="AK22" s="64">
        <f t="shared" si="3"/>
        <v>5.4285119397350589E-4</v>
      </c>
      <c r="AL22" s="64">
        <f t="shared" si="4"/>
        <v>-3.5809880656963671E-4</v>
      </c>
      <c r="AM22" s="64">
        <f t="shared" si="5"/>
        <v>2.9289821152669177E-3</v>
      </c>
      <c r="AN22" s="64">
        <f t="shared" si="6"/>
        <v>-1.6409649137801526E-3</v>
      </c>
      <c r="AO22" s="64">
        <f t="shared" si="7"/>
        <v>5.6514384729609846E-4</v>
      </c>
      <c r="AP22" s="64">
        <f t="shared" si="8"/>
        <v>5.431745976834088E-5</v>
      </c>
      <c r="AQ22" s="64">
        <f t="shared" si="9"/>
        <v>-5.5634970798811544E-4</v>
      </c>
      <c r="AR22" s="64">
        <f t="shared" si="10"/>
        <v>2.097623009879371E-3</v>
      </c>
      <c r="AS22" s="64">
        <f t="shared" si="11"/>
        <v>-4.2208277292200217E-4</v>
      </c>
    </row>
    <row r="23" spans="1:45" x14ac:dyDescent="0.2">
      <c r="A23" s="4">
        <v>21</v>
      </c>
      <c r="B23" s="6" t="s">
        <v>57</v>
      </c>
      <c r="C23" s="15"/>
      <c r="D23" s="15">
        <f>0.5*(Cy!AG23+Cy!AH23)*LN(H!D23/H!C23)</f>
        <v>-3.8109309699014124E-3</v>
      </c>
      <c r="E23" s="15">
        <f>0.5*(Cy!AH23+Cy!AI23)*LN(H!E23/H!D23)</f>
        <v>3.0197389348244606E-3</v>
      </c>
      <c r="F23" s="15">
        <f>0.5*(Cy!AI23+Cy!AJ23)*LN(H!F23/H!E23)</f>
        <v>-1.5733757299258935E-3</v>
      </c>
      <c r="G23" s="15">
        <f>0.5*(Cy!AJ23+Cy!AK23)*LN(H!G23/H!F23)</f>
        <v>-7.7087442996558418E-3</v>
      </c>
      <c r="H23" s="15">
        <f>0.5*(Cy!AK23+Cy!AL23)*LN(H!H23/H!G23)</f>
        <v>4.316590411487551E-3</v>
      </c>
      <c r="I23" s="15">
        <f>0.5*(Cy!AL23+Cy!AM23)*LN(H!I23/H!H23)</f>
        <v>1.6372712502321588E-3</v>
      </c>
      <c r="J23" s="15">
        <f>0.5*(Cy!AM23+Cy!AN23)*LN(H!J23/H!I23)</f>
        <v>3.7545523873281561E-3</v>
      </c>
      <c r="K23" s="15">
        <f>0.5*(Cy!AN23+Cy!AO23)*LN(H!K23/H!J23)</f>
        <v>-7.3297242884547663E-4</v>
      </c>
      <c r="L23" s="15">
        <f>0.5*(Cy!AO23+Cy!AP23)*LN(H!L23/H!K23)</f>
        <v>-6.9118086366197987E-3</v>
      </c>
      <c r="M23" s="15">
        <f>0.5*(Cy!AP23+Cy!AQ23)*LN(H!M23/H!L23)</f>
        <v>1.883494445305878E-3</v>
      </c>
      <c r="N23" s="15">
        <f>0.5*(Cy!AQ23+Cy!AR23)*LN(H!N23/H!M23)</f>
        <v>1.3460249816297563E-3</v>
      </c>
      <c r="O23" s="15">
        <f>0.5*(Cy!AR23+Cy!AS23)*LN(H!O23/H!N23)</f>
        <v>4.2699117001371136E-3</v>
      </c>
      <c r="P23" s="15">
        <f>0.5*(Cy!AS23+Cy!AT23)*LN(H!P23/H!O23)</f>
        <v>-1.6180927821543668E-2</v>
      </c>
      <c r="Q23" s="15">
        <f>0.5*(Cy!AT23+Cy!AU23)*LN(H!Q23/H!P23)</f>
        <v>-4.5044231287594064E-3</v>
      </c>
      <c r="R23" s="15">
        <f>0.5*(Cy!AU23+Cy!AV23)*LN(H!R23/H!Q23)</f>
        <v>-6.5974465711457798E-3</v>
      </c>
      <c r="S23" s="15">
        <f>0.5*(Cy!AV23+Cy!AW23)*LN(H!S23/H!R23)</f>
        <v>5.8478809802699179E-3</v>
      </c>
      <c r="T23" s="15">
        <f>0.5*(Cy!AW23+Cy!AX23)*LN(H!T23/H!S23)</f>
        <v>-1.9659510609923926E-3</v>
      </c>
      <c r="U23" s="15">
        <f>0.5*(Cy!AX23+Cy!AY23)*LN(H!U23/H!T23)</f>
        <v>4.8844035552963556E-3</v>
      </c>
      <c r="V23" s="15">
        <f>0.5*(Cy!AY23+Cy!AZ23)*LN(H!V23/H!U23)</f>
        <v>-4.3935442067147791E-3</v>
      </c>
      <c r="W23" s="15">
        <f>0.5*(Cy!AZ23+Cy!BA23)*LN(H!W23/H!V23)</f>
        <v>4.0324061465130505E-3</v>
      </c>
      <c r="X23" s="15">
        <f>0.5*(Cy!BA23+Cy!BB23)*LN(H!X23/H!W23)</f>
        <v>-6.0406460359910849E-4</v>
      </c>
      <c r="Y23" s="15">
        <f>0.5*(Cy!BB23+Cy!BC23)*LN(H!Y23/H!X23)</f>
        <v>-3.6142575140659626E-5</v>
      </c>
      <c r="Z23" s="15">
        <f>0.5*(Cy!BC23+Cy!BD23)*LN(H!Z23/H!Y23)</f>
        <v>-1.3001885300820146E-3</v>
      </c>
      <c r="AA23" s="15">
        <f>0.5*(Cy!BD23+Cy!BE23)*LN(H!AA23/H!Z23)</f>
        <v>-1.1291040048696831E-3</v>
      </c>
      <c r="AB23" s="15">
        <f>0.5*(Cy!BE23+Cy!BF23)*LN(H!AB23/H!AA23)</f>
        <v>-1.1257516853902471E-3</v>
      </c>
      <c r="AC23" s="15">
        <f>0.5*(Cy!BF23+Cy!BG23)*LN(H!AC23/H!AB23)</f>
        <v>6.6706080415134732E-4</v>
      </c>
      <c r="AD23" s="15">
        <f>0.5*(Cy!BG23+Cy!BH23)*LN(H!AD23/H!AC23)</f>
        <v>-1.0009779341132301E-4</v>
      </c>
      <c r="AE23" s="15">
        <f>0.5*(Cy!BH23+Cy!BI23)*LN(H!AE23/H!AD23)</f>
        <v>5.6161074200475024E-3</v>
      </c>
      <c r="AF23" s="15"/>
      <c r="AH23" s="64">
        <f t="shared" si="0"/>
        <v>-6.1703886607513035E-5</v>
      </c>
      <c r="AI23" s="64">
        <f t="shared" si="1"/>
        <v>-1.3214185024029699E-4</v>
      </c>
      <c r="AJ23" s="64">
        <f t="shared" si="2"/>
        <v>-3.4330009682083649E-3</v>
      </c>
      <c r="AK23" s="64">
        <f t="shared" si="3"/>
        <v>3.9064996610062525E-4</v>
      </c>
      <c r="AL23" s="64">
        <f t="shared" si="4"/>
        <v>-5.8482519826625148E-4</v>
      </c>
      <c r="AM23" s="64">
        <f t="shared" si="5"/>
        <v>2.7580048133180896E-3</v>
      </c>
      <c r="AN23" s="64">
        <f t="shared" si="6"/>
        <v>-1.782571409224331E-3</v>
      </c>
      <c r="AO23" s="64">
        <f t="shared" si="7"/>
        <v>3.7876112215067068E-4</v>
      </c>
      <c r="AP23" s="64">
        <f t="shared" si="8"/>
        <v>-1.8199299610883091E-4</v>
      </c>
      <c r="AQ23" s="64">
        <f t="shared" si="9"/>
        <v>-8.977966988706511E-4</v>
      </c>
      <c r="AR23" s="64">
        <f t="shared" si="10"/>
        <v>2.0610234769291758E-3</v>
      </c>
      <c r="AS23" s="64">
        <f t="shared" si="11"/>
        <v>-5.0330000220269726E-4</v>
      </c>
    </row>
    <row r="24" spans="1:45" x14ac:dyDescent="0.2">
      <c r="A24" s="4">
        <v>22</v>
      </c>
      <c r="B24" s="6" t="s">
        <v>58</v>
      </c>
      <c r="C24" s="15"/>
      <c r="D24" s="15">
        <f>0.5*(Cy!AG24+Cy!AH24)*LN(H!D24/H!C24)</f>
        <v>-4.7869221540390956E-3</v>
      </c>
      <c r="E24" s="15">
        <f>0.5*(Cy!AH24+Cy!AI24)*LN(H!E24/H!D24)</f>
        <v>3.5578376314376416E-3</v>
      </c>
      <c r="F24" s="15">
        <f>0.5*(Cy!AI24+Cy!AJ24)*LN(H!F24/H!E24)</f>
        <v>-1.3671180093042118E-3</v>
      </c>
      <c r="G24" s="15">
        <f>0.5*(Cy!AJ24+Cy!AK24)*LN(H!G24/H!F24)</f>
        <v>-7.7647510727312657E-3</v>
      </c>
      <c r="H24" s="15">
        <f>0.5*(Cy!AK24+Cy!AL24)*LN(H!H24/H!G24)</f>
        <v>-1.7521595253644567E-3</v>
      </c>
      <c r="I24" s="15">
        <f>0.5*(Cy!AL24+Cy!AM24)*LN(H!I24/H!H24)</f>
        <v>4.1842704055408513E-3</v>
      </c>
      <c r="J24" s="15">
        <f>0.5*(Cy!AM24+Cy!AN24)*LN(H!J24/H!I24)</f>
        <v>2.0027138706699334E-3</v>
      </c>
      <c r="K24" s="15">
        <f>0.5*(Cy!AN24+Cy!AO24)*LN(H!K24/H!J24)</f>
        <v>-1.2962044086496048E-3</v>
      </c>
      <c r="L24" s="15">
        <f>0.5*(Cy!AO24+Cy!AP24)*LN(H!L24/H!K24)</f>
        <v>-7.3150233177984825E-4</v>
      </c>
      <c r="M24" s="15">
        <f>0.5*(Cy!AP24+Cy!AQ24)*LN(H!M24/H!L24)</f>
        <v>5.9427586384224245E-3</v>
      </c>
      <c r="N24" s="15">
        <f>0.5*(Cy!AQ24+Cy!AR24)*LN(H!N24/H!M24)</f>
        <v>1.1386718319578352E-2</v>
      </c>
      <c r="O24" s="15">
        <f>0.5*(Cy!AR24+Cy!AS24)*LN(H!O24/H!N24)</f>
        <v>5.592438449219023E-3</v>
      </c>
      <c r="P24" s="15">
        <f>0.5*(Cy!AS24+Cy!AT24)*LN(H!P24/H!O24)</f>
        <v>-9.2722668603934019E-3</v>
      </c>
      <c r="Q24" s="15">
        <f>0.5*(Cy!AT24+Cy!AU24)*LN(H!Q24/H!P24)</f>
        <v>-7.936640264069315E-3</v>
      </c>
      <c r="R24" s="15">
        <f>0.5*(Cy!AU24+Cy!AV24)*LN(H!R24/H!Q24)</f>
        <v>-1.5705443091162757E-2</v>
      </c>
      <c r="S24" s="15">
        <f>0.5*(Cy!AV24+Cy!AW24)*LN(H!S24/H!R24)</f>
        <v>6.6076196036367009E-3</v>
      </c>
      <c r="T24" s="15">
        <f>0.5*(Cy!AW24+Cy!AX24)*LN(H!T24/H!S24)</f>
        <v>1.5857419010202635E-3</v>
      </c>
      <c r="U24" s="15">
        <f>0.5*(Cy!AX24+Cy!AY24)*LN(H!U24/H!T24)</f>
        <v>-7.4216611488894307E-3</v>
      </c>
      <c r="V24" s="15">
        <f>0.5*(Cy!AY24+Cy!AZ24)*LN(H!V24/H!U24)</f>
        <v>-7.877396073105173E-3</v>
      </c>
      <c r="W24" s="15">
        <f>0.5*(Cy!AZ24+Cy!BA24)*LN(H!W24/H!V24)</f>
        <v>7.8217693201110153E-4</v>
      </c>
      <c r="X24" s="15">
        <f>0.5*(Cy!BA24+Cy!BB24)*LN(H!X24/H!W24)</f>
        <v>2.0286035389470761E-3</v>
      </c>
      <c r="Y24" s="15">
        <f>0.5*(Cy!BB24+Cy!BC24)*LN(H!Y24/H!X24)</f>
        <v>6.9463234010891522E-3</v>
      </c>
      <c r="Z24" s="15">
        <f>0.5*(Cy!BC24+Cy!BD24)*LN(H!Z24/H!Y24)</f>
        <v>9.3765564578860133E-3</v>
      </c>
      <c r="AA24" s="15">
        <f>0.5*(Cy!BD24+Cy!BE24)*LN(H!AA24/H!Z24)</f>
        <v>3.490149992552817E-3</v>
      </c>
      <c r="AB24" s="15">
        <f>0.5*(Cy!BE24+Cy!BF24)*LN(H!AB24/H!AA24)</f>
        <v>-8.736236298569805E-4</v>
      </c>
      <c r="AC24" s="15">
        <f>0.5*(Cy!BF24+Cy!BG24)*LN(H!AC24/H!AB24)</f>
        <v>1.9480456485559371E-3</v>
      </c>
      <c r="AD24" s="15">
        <f>0.5*(Cy!BG24+Cy!BH24)*LN(H!AD24/H!AC24)</f>
        <v>-1.0228787665399822E-3</v>
      </c>
      <c r="AE24" s="15">
        <f>0.5*(Cy!BH24+Cy!BI24)*LN(H!AE24/H!AD24)</f>
        <v>3.8848000102132897E-3</v>
      </c>
      <c r="AF24" s="15"/>
      <c r="AH24" s="64">
        <f t="shared" si="0"/>
        <v>-6.283841140842883E-4</v>
      </c>
      <c r="AI24" s="64">
        <f t="shared" si="1"/>
        <v>3.4608968176482514E-3</v>
      </c>
      <c r="AJ24" s="64">
        <f t="shared" si="2"/>
        <v>-4.1428584325539494E-3</v>
      </c>
      <c r="AK24" s="64">
        <f t="shared" si="3"/>
        <v>-2.1805069700032327E-3</v>
      </c>
      <c r="AL24" s="64">
        <f t="shared" si="4"/>
        <v>4.1774903740453883E-3</v>
      </c>
      <c r="AM24" s="64">
        <f t="shared" si="5"/>
        <v>1.4309606218366538E-3</v>
      </c>
      <c r="AN24" s="64">
        <f t="shared" si="6"/>
        <v>-3.4098080745284954E-4</v>
      </c>
      <c r="AO24" s="64">
        <f t="shared" si="7"/>
        <v>1.0705698553236736E-3</v>
      </c>
      <c r="AP24" s="64">
        <f t="shared" si="8"/>
        <v>8.9298570796164873E-4</v>
      </c>
      <c r="AQ24" s="64">
        <f t="shared" si="9"/>
        <v>4.7348515554177508E-3</v>
      </c>
      <c r="AR24" s="64">
        <f t="shared" si="10"/>
        <v>1.603322297409748E-3</v>
      </c>
      <c r="AS24" s="64">
        <f t="shared" si="11"/>
        <v>2.331522081086722E-4</v>
      </c>
    </row>
    <row r="25" spans="1:45" x14ac:dyDescent="0.2">
      <c r="A25" s="4">
        <v>23</v>
      </c>
      <c r="B25" s="6" t="s">
        <v>59</v>
      </c>
      <c r="C25" s="15"/>
      <c r="D25" s="15">
        <f>0.5*(Cy!AG25+Cy!AH25)*LN(H!D25/H!C25)</f>
        <v>-3.2579744639522905E-3</v>
      </c>
      <c r="E25" s="15">
        <f>0.5*(Cy!AH25+Cy!AI25)*LN(H!E25/H!D25)</f>
        <v>-7.8713827073025944E-4</v>
      </c>
      <c r="F25" s="15">
        <f>0.5*(Cy!AI25+Cy!AJ25)*LN(H!F25/H!E25)</f>
        <v>-1.6790925846084182E-3</v>
      </c>
      <c r="G25" s="15">
        <f>0.5*(Cy!AJ25+Cy!AK25)*LN(H!G25/H!F25)</f>
        <v>-4.0453283700145511E-3</v>
      </c>
      <c r="H25" s="15">
        <f>0.5*(Cy!AK25+Cy!AL25)*LN(H!H25/H!G25)</f>
        <v>-3.9195636842929531E-3</v>
      </c>
      <c r="I25" s="15">
        <f>0.5*(Cy!AL25+Cy!AM25)*LN(H!I25/H!H25)</f>
        <v>-3.4720601807374523E-3</v>
      </c>
      <c r="J25" s="15">
        <f>0.5*(Cy!AM25+Cy!AN25)*LN(H!J25/H!I25)</f>
        <v>-1.3009167982310189E-3</v>
      </c>
      <c r="K25" s="15">
        <f>0.5*(Cy!AN25+Cy!AO25)*LN(H!K25/H!J25)</f>
        <v>-1.0300118315597212E-3</v>
      </c>
      <c r="L25" s="15">
        <f>0.5*(Cy!AO25+Cy!AP25)*LN(H!L25/H!K25)</f>
        <v>6.1557344434503257E-4</v>
      </c>
      <c r="M25" s="15">
        <f>0.5*(Cy!AP25+Cy!AQ25)*LN(H!M25/H!L25)</f>
        <v>-8.1010002256447537E-4</v>
      </c>
      <c r="N25" s="15">
        <f>0.5*(Cy!AQ25+Cy!AR25)*LN(H!N25/H!M25)</f>
        <v>4.0685900195592021E-4</v>
      </c>
      <c r="O25" s="15">
        <f>0.5*(Cy!AR25+Cy!AS25)*LN(H!O25/H!N25)</f>
        <v>7.6110047724512928E-4</v>
      </c>
      <c r="P25" s="15">
        <f>0.5*(Cy!AS25+Cy!AT25)*LN(H!P25/H!O25)</f>
        <v>-6.3877476637962485E-4</v>
      </c>
      <c r="Q25" s="15">
        <f>0.5*(Cy!AT25+Cy!AU25)*LN(H!Q25/H!P25)</f>
        <v>3.8686139887998428E-4</v>
      </c>
      <c r="R25" s="15">
        <f>0.5*(Cy!AU25+Cy!AV25)*LN(H!R25/H!Q25)</f>
        <v>-1.0597792212766006E-3</v>
      </c>
      <c r="S25" s="15">
        <f>0.5*(Cy!AV25+Cy!AW25)*LN(H!S25/H!R25)</f>
        <v>7.7924577727571647E-4</v>
      </c>
      <c r="T25" s="15">
        <f>0.5*(Cy!AW25+Cy!AX25)*LN(H!T25/H!S25)</f>
        <v>4.9158090701061454E-4</v>
      </c>
      <c r="U25" s="15">
        <f>0.5*(Cy!AX25+Cy!AY25)*LN(H!U25/H!T25)</f>
        <v>-6.9796147967440239E-4</v>
      </c>
      <c r="V25" s="15">
        <f>0.5*(Cy!AY25+Cy!AZ25)*LN(H!V25/H!U25)</f>
        <v>-8.1067094165841941E-4</v>
      </c>
      <c r="W25" s="15">
        <f>0.5*(Cy!AZ25+Cy!BA25)*LN(H!W25/H!V25)</f>
        <v>1.6756107561103535E-4</v>
      </c>
      <c r="X25" s="15">
        <f>0.5*(Cy!BA25+Cy!BB25)*LN(H!X25/H!W25)</f>
        <v>-5.5301031270175722E-4</v>
      </c>
      <c r="Y25" s="15">
        <f>0.5*(Cy!BB25+Cy!BC25)*LN(H!Y25/H!X25)</f>
        <v>-1.6057367793470206E-4</v>
      </c>
      <c r="Z25" s="15">
        <f>0.5*(Cy!BC25+Cy!BD25)*LN(H!Z25/H!Y25)</f>
        <v>-3.1833748981684916E-4</v>
      </c>
      <c r="AA25" s="15">
        <f>0.5*(Cy!BD25+Cy!BE25)*LN(H!AA25/H!Z25)</f>
        <v>1.7113552572489308E-4</v>
      </c>
      <c r="AB25" s="15">
        <f>0.5*(Cy!BE25+Cy!BF25)*LN(H!AB25/H!AA25)</f>
        <v>-1.8228881267267757E-5</v>
      </c>
      <c r="AC25" s="15">
        <f>0.5*(Cy!BF25+Cy!BG25)*LN(H!AC25/H!AB25)</f>
        <v>7.2477155401493758E-4</v>
      </c>
      <c r="AD25" s="15">
        <f>0.5*(Cy!BG25+Cy!BH25)*LN(H!AD25/H!AC25)</f>
        <v>-1.5360563677500576E-4</v>
      </c>
      <c r="AE25" s="15">
        <f>0.5*(Cy!BH25+Cy!BI25)*LN(H!AE25/H!AD25)</f>
        <v>2.9862393431188608E-5</v>
      </c>
      <c r="AF25" s="15"/>
      <c r="AH25" s="64">
        <f t="shared" si="0"/>
        <v>-2.7806366180767269E-3</v>
      </c>
      <c r="AI25" s="64">
        <f t="shared" si="1"/>
        <v>-4.2371924121085253E-4</v>
      </c>
      <c r="AJ25" s="64">
        <f t="shared" si="2"/>
        <v>4.5730733148920904E-5</v>
      </c>
      <c r="AK25" s="64">
        <f t="shared" si="3"/>
        <v>-2.805001502825859E-4</v>
      </c>
      <c r="AL25" s="64">
        <f t="shared" si="4"/>
        <v>7.9753406144202342E-5</v>
      </c>
      <c r="AM25" s="64">
        <f t="shared" si="5"/>
        <v>-6.1871621671908577E-5</v>
      </c>
      <c r="AN25" s="64">
        <f t="shared" si="6"/>
        <v>-1.889942540309658E-4</v>
      </c>
      <c r="AO25" s="64">
        <f t="shared" si="7"/>
        <v>-9.3956413669644579E-5</v>
      </c>
      <c r="AP25" s="64">
        <f t="shared" si="8"/>
        <v>-1.9205614163409504E-4</v>
      </c>
      <c r="AQ25" s="64">
        <f t="shared" si="9"/>
        <v>-8.1501130823481474E-5</v>
      </c>
      <c r="AR25" s="64">
        <f t="shared" si="10"/>
        <v>2.0034277022370681E-4</v>
      </c>
      <c r="AS25" s="64">
        <f t="shared" si="11"/>
        <v>-6.2668898498996364E-4</v>
      </c>
    </row>
    <row r="26" spans="1:45" x14ac:dyDescent="0.2">
      <c r="A26" s="4">
        <v>24</v>
      </c>
      <c r="B26" s="6" t="s">
        <v>60</v>
      </c>
      <c r="C26" s="15"/>
      <c r="D26" s="15">
        <f>0.5*(Cy!AG26+Cy!AH26)*LN(H!D26/H!C26)</f>
        <v>-3.6503238797889826E-3</v>
      </c>
      <c r="E26" s="15">
        <f>0.5*(Cy!AH26+Cy!AI26)*LN(H!E26/H!D26)</f>
        <v>6.9013003172163038E-4</v>
      </c>
      <c r="F26" s="15">
        <f>0.5*(Cy!AI26+Cy!AJ26)*LN(H!F26/H!E26)</f>
        <v>4.218548426905778E-3</v>
      </c>
      <c r="G26" s="15">
        <f>0.5*(Cy!AJ26+Cy!AK26)*LN(H!G26/H!F26)</f>
        <v>8.7710354834420797E-3</v>
      </c>
      <c r="H26" s="15">
        <f>0.5*(Cy!AK26+Cy!AL26)*LN(H!H26/H!G26)</f>
        <v>2.2016200408591959E-3</v>
      </c>
      <c r="I26" s="15">
        <f>0.5*(Cy!AL26+Cy!AM26)*LN(H!I26/H!H26)</f>
        <v>4.8643632518417393E-3</v>
      </c>
      <c r="J26" s="15">
        <f>0.5*(Cy!AM26+Cy!AN26)*LN(H!J26/H!I26)</f>
        <v>-7.4494588417859493E-4</v>
      </c>
      <c r="K26" s="15">
        <f>0.5*(Cy!AN26+Cy!AO26)*LN(H!K26/H!J26)</f>
        <v>-9.4536066340974445E-3</v>
      </c>
      <c r="L26" s="15">
        <f>0.5*(Cy!AO26+Cy!AP26)*LN(H!L26/H!K26)</f>
        <v>-1.1639966700375228E-2</v>
      </c>
      <c r="M26" s="15">
        <f>0.5*(Cy!AP26+Cy!AQ26)*LN(H!M26/H!L26)</f>
        <v>-7.2624108560624661E-3</v>
      </c>
      <c r="N26" s="15">
        <f>0.5*(Cy!AQ26+Cy!AR26)*LN(H!N26/H!M26)</f>
        <v>-7.4843428577738595E-3</v>
      </c>
      <c r="O26" s="15">
        <f>0.5*(Cy!AR26+Cy!AS26)*LN(H!O26/H!N26)</f>
        <v>-4.8168372687324348E-3</v>
      </c>
      <c r="P26" s="15">
        <f>0.5*(Cy!AS26+Cy!AT26)*LN(H!P26/H!O26)</f>
        <v>-4.5820771921321621E-3</v>
      </c>
      <c r="Q26" s="15">
        <f>0.5*(Cy!AT26+Cy!AU26)*LN(H!Q26/H!P26)</f>
        <v>-1.7899137209829601E-3</v>
      </c>
      <c r="R26" s="15">
        <f>0.5*(Cy!AU26+Cy!AV26)*LN(H!R26/H!Q26)</f>
        <v>-9.1366075884650707E-4</v>
      </c>
      <c r="S26" s="15">
        <f>0.5*(Cy!AV26+Cy!AW26)*LN(H!S26/H!R26)</f>
        <v>2.410301480800979E-3</v>
      </c>
      <c r="T26" s="15">
        <f>0.5*(Cy!AW26+Cy!AX26)*LN(H!T26/H!S26)</f>
        <v>5.8437379041008765E-3</v>
      </c>
      <c r="U26" s="15">
        <f>0.5*(Cy!AX26+Cy!AY26)*LN(H!U26/H!T26)</f>
        <v>-3.5508501151643424E-3</v>
      </c>
      <c r="V26" s="15">
        <f>0.5*(Cy!AY26+Cy!AZ26)*LN(H!V26/H!U26)</f>
        <v>-1.6528490177420105E-4</v>
      </c>
      <c r="W26" s="15">
        <f>0.5*(Cy!AZ26+Cy!BA26)*LN(H!W26/H!V26)</f>
        <v>3.1207557194079237E-3</v>
      </c>
      <c r="X26" s="15">
        <f>0.5*(Cy!BA26+Cy!BB26)*LN(H!X26/H!W26)</f>
        <v>-3.1699011674625813E-3</v>
      </c>
      <c r="Y26" s="15">
        <f>0.5*(Cy!BB26+Cy!BC26)*LN(H!Y26/H!X26)</f>
        <v>3.0181542372866351E-3</v>
      </c>
      <c r="Z26" s="15">
        <f>0.5*(Cy!BC26+Cy!BD26)*LN(H!Z26/H!Y26)</f>
        <v>2.5495170763122675E-3</v>
      </c>
      <c r="AA26" s="15">
        <f>0.5*(Cy!BD26+Cy!BE26)*LN(H!AA26/H!Z26)</f>
        <v>-1.2144945942231741E-3</v>
      </c>
      <c r="AB26" s="15">
        <f>0.5*(Cy!BE26+Cy!BF26)*LN(H!AB26/H!AA26)</f>
        <v>-8.9590569571018598E-4</v>
      </c>
      <c r="AC26" s="15">
        <f>0.5*(Cy!BF26+Cy!BG26)*LN(H!AC26/H!AB26)</f>
        <v>8.6896071580636362E-4</v>
      </c>
      <c r="AD26" s="15">
        <f>0.5*(Cy!BG26+Cy!BH26)*LN(H!AD26/H!AC26)</f>
        <v>-1.1117747489824124E-3</v>
      </c>
      <c r="AE26" s="15">
        <f>0.5*(Cy!BH26+Cy!BI26)*LN(H!AE26/H!AD26)</f>
        <v>9.1453684636077647E-4</v>
      </c>
      <c r="AF26" s="15"/>
      <c r="AH26" s="64">
        <f t="shared" si="0"/>
        <v>4.1491394469540845E-3</v>
      </c>
      <c r="AI26" s="64">
        <f t="shared" si="1"/>
        <v>-7.317054586497518E-3</v>
      </c>
      <c r="AJ26" s="64">
        <f t="shared" si="2"/>
        <v>-1.938437491978617E-3</v>
      </c>
      <c r="AK26" s="64">
        <f t="shared" si="3"/>
        <v>4.1569148782153505E-4</v>
      </c>
      <c r="AL26" s="64">
        <f t="shared" si="4"/>
        <v>8.6524634789438123E-4</v>
      </c>
      <c r="AM26" s="64">
        <f t="shared" si="5"/>
        <v>-9.8618951310817959E-5</v>
      </c>
      <c r="AN26" s="64">
        <f t="shared" si="6"/>
        <v>-4.6277460392380679E-3</v>
      </c>
      <c r="AO26" s="64">
        <f t="shared" si="7"/>
        <v>5.1728760632982886E-4</v>
      </c>
      <c r="AP26" s="64">
        <f t="shared" si="8"/>
        <v>6.1508094030813523E-4</v>
      </c>
      <c r="AQ26" s="64">
        <f t="shared" si="9"/>
        <v>8.6431775591638566E-4</v>
      </c>
      <c r="AR26" s="64">
        <f t="shared" si="10"/>
        <v>2.2390760439490922E-4</v>
      </c>
      <c r="AS26" s="64">
        <f t="shared" si="11"/>
        <v>-7.1571525487601159E-4</v>
      </c>
    </row>
    <row r="27" spans="1:45" x14ac:dyDescent="0.2">
      <c r="A27" s="4">
        <v>25</v>
      </c>
      <c r="B27" s="6" t="s">
        <v>61</v>
      </c>
      <c r="C27" s="15"/>
      <c r="D27" s="15">
        <f>0.5*(Cy!AG27+Cy!AH27)*LN(H!D27/H!C27)</f>
        <v>-7.0176856016912923E-3</v>
      </c>
      <c r="E27" s="15">
        <f>0.5*(Cy!AH27+Cy!AI27)*LN(H!E27/H!D27)</f>
        <v>-5.4534668047287243E-3</v>
      </c>
      <c r="F27" s="15">
        <f>0.5*(Cy!AI27+Cy!AJ27)*LN(H!F27/H!E27)</f>
        <v>-4.8050480407409836E-3</v>
      </c>
      <c r="G27" s="15">
        <f>0.5*(Cy!AJ27+Cy!AK27)*LN(H!G27/H!F27)</f>
        <v>-1.6450604206841236E-2</v>
      </c>
      <c r="H27" s="15">
        <f>0.5*(Cy!AK27+Cy!AL27)*LN(H!H27/H!G27)</f>
        <v>-1.3286213189936315E-2</v>
      </c>
      <c r="I27" s="15">
        <f>0.5*(Cy!AL27+Cy!AM27)*LN(H!I27/H!H27)</f>
        <v>5.1786664361595852E-3</v>
      </c>
      <c r="J27" s="15">
        <f>0.5*(Cy!AM27+Cy!AN27)*LN(H!J27/H!I27)</f>
        <v>-8.7033291493420293E-3</v>
      </c>
      <c r="K27" s="15">
        <f>0.5*(Cy!AN27+Cy!AO27)*LN(H!K27/H!J27)</f>
        <v>-1.1998445585298272E-2</v>
      </c>
      <c r="L27" s="15">
        <f>0.5*(Cy!AO27+Cy!AP27)*LN(H!L27/H!K27)</f>
        <v>-5.9980411872465195E-3</v>
      </c>
      <c r="M27" s="15">
        <f>0.5*(Cy!AP27+Cy!AQ27)*LN(H!M27/H!L27)</f>
        <v>-3.8879343671223321E-3</v>
      </c>
      <c r="N27" s="15">
        <f>0.5*(Cy!AQ27+Cy!AR27)*LN(H!N27/H!M27)</f>
        <v>-1.2770850514330384E-2</v>
      </c>
      <c r="O27" s="15">
        <f>0.5*(Cy!AR27+Cy!AS27)*LN(H!O27/H!N27)</f>
        <v>1.5041429443750796E-3</v>
      </c>
      <c r="P27" s="15">
        <f>0.5*(Cy!AS27+Cy!AT27)*LN(H!P27/H!O27)</f>
        <v>6.9321695238957134E-3</v>
      </c>
      <c r="Q27" s="15">
        <f>0.5*(Cy!AT27+Cy!AU27)*LN(H!Q27/H!P27)</f>
        <v>-6.1398169794893596E-3</v>
      </c>
      <c r="R27" s="15">
        <f>0.5*(Cy!AU27+Cy!AV27)*LN(H!R27/H!Q27)</f>
        <v>-3.0091783100429155E-2</v>
      </c>
      <c r="S27" s="15">
        <f>0.5*(Cy!AV27+Cy!AW27)*LN(H!S27/H!R27)</f>
        <v>7.6752809064787727E-3</v>
      </c>
      <c r="T27" s="15">
        <f>0.5*(Cy!AW27+Cy!AX27)*LN(H!T27/H!S27)</f>
        <v>7.2469729785297511E-3</v>
      </c>
      <c r="U27" s="15">
        <f>0.5*(Cy!AX27+Cy!AY27)*LN(H!U27/H!T27)</f>
        <v>-9.4268136092152417E-3</v>
      </c>
      <c r="V27" s="15">
        <f>0.5*(Cy!AY27+Cy!AZ27)*LN(H!V27/H!U27)</f>
        <v>-8.783517991383747E-3</v>
      </c>
      <c r="W27" s="15">
        <f>0.5*(Cy!AZ27+Cy!BA27)*LN(H!W27/H!V27)</f>
        <v>-1.0753551437655684E-2</v>
      </c>
      <c r="X27" s="15">
        <f>0.5*(Cy!BA27+Cy!BB27)*LN(H!X27/H!W27)</f>
        <v>1.6840599176047243E-3</v>
      </c>
      <c r="Y27" s="15">
        <f>0.5*(Cy!BB27+Cy!BC27)*LN(H!Y27/H!X27)</f>
        <v>-4.5763923850146307E-3</v>
      </c>
      <c r="Z27" s="15">
        <f>0.5*(Cy!BC27+Cy!BD27)*LN(H!Z27/H!Y27)</f>
        <v>-5.5258084680143357E-3</v>
      </c>
      <c r="AA27" s="15">
        <f>0.5*(Cy!BD27+Cy!BE27)*LN(H!AA27/H!Z27)</f>
        <v>3.4623601256312643E-3</v>
      </c>
      <c r="AB27" s="15">
        <f>0.5*(Cy!BE27+Cy!BF27)*LN(H!AB27/H!AA27)</f>
        <v>-4.8085534208765351E-3</v>
      </c>
      <c r="AC27" s="15">
        <f>0.5*(Cy!BF27+Cy!BG27)*LN(H!AC27/H!AB27)</f>
        <v>-6.2483462696893951E-3</v>
      </c>
      <c r="AD27" s="15">
        <f>0.5*(Cy!BG27+Cy!BH27)*LN(H!AD27/H!AC27)</f>
        <v>-2.9805469450679806E-3</v>
      </c>
      <c r="AE27" s="15">
        <f>0.5*(Cy!BH27+Cy!BI27)*LN(H!AE27/H!AD27)</f>
        <v>8.6987571836841162E-3</v>
      </c>
      <c r="AF27" s="15"/>
      <c r="AH27" s="64">
        <f t="shared" si="0"/>
        <v>-6.9633331612175345E-3</v>
      </c>
      <c r="AI27" s="64">
        <f t="shared" si="1"/>
        <v>-8.6717201606679069E-3</v>
      </c>
      <c r="AJ27" s="64">
        <f t="shared" si="2"/>
        <v>-4.024001341033789E-3</v>
      </c>
      <c r="AK27" s="64">
        <f t="shared" si="3"/>
        <v>-4.0065700284240401E-3</v>
      </c>
      <c r="AL27" s="64">
        <f t="shared" si="4"/>
        <v>-3.5393480835927264E-3</v>
      </c>
      <c r="AM27" s="64">
        <f t="shared" si="5"/>
        <v>2.8591051193080676E-3</v>
      </c>
      <c r="AN27" s="64">
        <f t="shared" si="6"/>
        <v>-6.347860750850848E-3</v>
      </c>
      <c r="AO27" s="64">
        <f t="shared" si="7"/>
        <v>-2.667615026788975E-3</v>
      </c>
      <c r="AP27" s="64">
        <f t="shared" si="8"/>
        <v>-3.4979160322660486E-3</v>
      </c>
      <c r="AQ27" s="64">
        <f t="shared" si="9"/>
        <v>-2.8620985370685593E-3</v>
      </c>
      <c r="AR27" s="64">
        <f t="shared" si="10"/>
        <v>-1.7671201035775302E-4</v>
      </c>
      <c r="AS27" s="64">
        <f t="shared" si="11"/>
        <v>-4.8261723568912528E-3</v>
      </c>
    </row>
    <row r="28" spans="1:45" x14ac:dyDescent="0.2">
      <c r="A28" s="4">
        <v>26</v>
      </c>
      <c r="B28" s="6" t="s">
        <v>62</v>
      </c>
      <c r="C28" s="15"/>
      <c r="D28" s="15">
        <f>0.5*(Cy!AG28+Cy!AH28)*LN(H!D28/H!C28)</f>
        <v>-6.4769560542240184E-3</v>
      </c>
      <c r="E28" s="15">
        <f>0.5*(Cy!AH28+Cy!AI28)*LN(H!E28/H!D28)</f>
        <v>-2.2170813086185791E-3</v>
      </c>
      <c r="F28" s="15">
        <f>0.5*(Cy!AI28+Cy!AJ28)*LN(H!F28/H!E28)</f>
        <v>-1.2524168581312761E-2</v>
      </c>
      <c r="G28" s="15">
        <f>0.5*(Cy!AJ28+Cy!AK28)*LN(H!G28/H!F28)</f>
        <v>-2.0481517605148197E-2</v>
      </c>
      <c r="H28" s="15">
        <f>0.5*(Cy!AK28+Cy!AL28)*LN(H!H28/H!G28)</f>
        <v>-1.2581278299038413E-2</v>
      </c>
      <c r="I28" s="15">
        <f>0.5*(Cy!AL28+Cy!AM28)*LN(H!I28/H!H28)</f>
        <v>-9.2395651586682313E-3</v>
      </c>
      <c r="J28" s="15">
        <f>0.5*(Cy!AM28+Cy!AN28)*LN(H!J28/H!I28)</f>
        <v>-1.2309143769631416E-2</v>
      </c>
      <c r="K28" s="15">
        <f>0.5*(Cy!AN28+Cy!AO28)*LN(H!K28/H!J28)</f>
        <v>-2.4158947385555685E-2</v>
      </c>
      <c r="L28" s="15">
        <f>0.5*(Cy!AO28+Cy!AP28)*LN(H!L28/H!K28)</f>
        <v>-1.4600540009404299E-2</v>
      </c>
      <c r="M28" s="15">
        <f>0.5*(Cy!AP28+Cy!AQ28)*LN(H!M28/H!L28)</f>
        <v>-1.9896429882275649E-2</v>
      </c>
      <c r="N28" s="15">
        <f>0.5*(Cy!AQ28+Cy!AR28)*LN(H!N28/H!M28)</f>
        <v>-1.0298059183095279E-2</v>
      </c>
      <c r="O28" s="15">
        <f>0.5*(Cy!AR28+Cy!AS28)*LN(H!O28/H!N28)</f>
        <v>-1.0367963350544922E-3</v>
      </c>
      <c r="P28" s="15">
        <f>0.5*(Cy!AS28+Cy!AT28)*LN(H!P28/H!O28)</f>
        <v>-1.256399543055421E-2</v>
      </c>
      <c r="Q28" s="15">
        <f>0.5*(Cy!AT28+Cy!AU28)*LN(H!Q28/H!P28)</f>
        <v>-1.4129599001331945E-2</v>
      </c>
      <c r="R28" s="15">
        <f>0.5*(Cy!AU28+Cy!AV28)*LN(H!R28/H!Q28)</f>
        <v>-2.5070211673125474E-2</v>
      </c>
      <c r="S28" s="15">
        <f>0.5*(Cy!AV28+Cy!AW28)*LN(H!S28/H!R28)</f>
        <v>-7.3580499926739554E-3</v>
      </c>
      <c r="T28" s="15">
        <f>0.5*(Cy!AW28+Cy!AX28)*LN(H!T28/H!S28)</f>
        <v>-2.1289672302082603E-3</v>
      </c>
      <c r="U28" s="15">
        <f>0.5*(Cy!AX28+Cy!AY28)*LN(H!U28/H!T28)</f>
        <v>3.5654924373565012E-3</v>
      </c>
      <c r="V28" s="15">
        <f>0.5*(Cy!AY28+Cy!AZ28)*LN(H!V28/H!U28)</f>
        <v>-1.6381587610910526E-3</v>
      </c>
      <c r="W28" s="15">
        <f>0.5*(Cy!AZ28+Cy!BA28)*LN(H!W28/H!V28)</f>
        <v>-2.5883962136558835E-3</v>
      </c>
      <c r="X28" s="15">
        <f>0.5*(Cy!BA28+Cy!BB28)*LN(H!X28/H!W28)</f>
        <v>-2.3959513734629206E-3</v>
      </c>
      <c r="Y28" s="15">
        <f>0.5*(Cy!BB28+Cy!BC28)*LN(H!Y28/H!X28)</f>
        <v>-2.7909148790403681E-3</v>
      </c>
      <c r="Z28" s="15">
        <f>0.5*(Cy!BC28+Cy!BD28)*LN(H!Z28/H!Y28)</f>
        <v>4.4068755791861874E-4</v>
      </c>
      <c r="AA28" s="15">
        <f>0.5*(Cy!BD28+Cy!BE28)*LN(H!AA28/H!Z28)</f>
        <v>1.1672847122843686E-3</v>
      </c>
      <c r="AB28" s="15">
        <f>0.5*(Cy!BE28+Cy!BF28)*LN(H!AB28/H!AA28)</f>
        <v>-6.3829860952885004E-3</v>
      </c>
      <c r="AC28" s="15">
        <f>0.5*(Cy!BF28+Cy!BG28)*LN(H!AC28/H!AB28)</f>
        <v>-1.0362741527556308E-2</v>
      </c>
      <c r="AD28" s="15">
        <f>0.5*(Cy!BG28+Cy!BH28)*LN(H!AD28/H!AC28)</f>
        <v>-7.7987114381395549E-3</v>
      </c>
      <c r="AE28" s="15">
        <f>0.5*(Cy!BH28+Cy!BI28)*LN(H!AE28/H!AD28)</f>
        <v>1.1506702858663129E-2</v>
      </c>
      <c r="AF28" s="15"/>
      <c r="AH28" s="64">
        <f t="shared" si="0"/>
        <v>-1.1408722190557236E-2</v>
      </c>
      <c r="AI28" s="64">
        <f t="shared" si="1"/>
        <v>-1.6252624045992464E-2</v>
      </c>
      <c r="AJ28" s="64">
        <f t="shared" si="2"/>
        <v>-1.2031730486548016E-2</v>
      </c>
      <c r="AK28" s="64">
        <f t="shared" si="3"/>
        <v>-1.0371962282123232E-3</v>
      </c>
      <c r="AL28" s="64">
        <f t="shared" si="4"/>
        <v>-3.5857340463364374E-3</v>
      </c>
      <c r="AM28" s="64">
        <f t="shared" si="5"/>
        <v>1.8539957102617871E-3</v>
      </c>
      <c r="AN28" s="64">
        <f t="shared" si="6"/>
        <v>-1.4142177266270239E-2</v>
      </c>
      <c r="AO28" s="64">
        <f t="shared" si="7"/>
        <v>-1.6172216626850189E-3</v>
      </c>
      <c r="AP28" s="64">
        <f t="shared" si="8"/>
        <v>-1.4168788716874994E-3</v>
      </c>
      <c r="AQ28" s="64">
        <f t="shared" si="9"/>
        <v>-1.8914821760314703E-3</v>
      </c>
      <c r="AR28" s="64">
        <f t="shared" si="10"/>
        <v>-2.2182500356775774E-3</v>
      </c>
      <c r="AS28" s="64">
        <f t="shared" si="11"/>
        <v>-8.0693349469521808E-3</v>
      </c>
    </row>
    <row r="29" spans="1:45" x14ac:dyDescent="0.2">
      <c r="A29" s="4">
        <v>27</v>
      </c>
      <c r="B29" s="6" t="s">
        <v>63</v>
      </c>
      <c r="C29" s="15"/>
      <c r="D29" s="15">
        <f>0.5*(Cy!AG29+Cy!AH29)*LN(H!D29/H!C29)</f>
        <v>4.6051768483134047E-3</v>
      </c>
      <c r="E29" s="15">
        <f>0.5*(Cy!AH29+Cy!AI29)*LN(H!E29/H!D29)</f>
        <v>-4.3027192525662145E-3</v>
      </c>
      <c r="F29" s="15">
        <f>0.5*(Cy!AI29+Cy!AJ29)*LN(H!F29/H!E29)</f>
        <v>-9.237749368755932E-3</v>
      </c>
      <c r="G29" s="15">
        <f>0.5*(Cy!AJ29+Cy!AK29)*LN(H!G29/H!F29)</f>
        <v>-4.5230353225672718E-2</v>
      </c>
      <c r="H29" s="15">
        <f>0.5*(Cy!AK29+Cy!AL29)*LN(H!H29/H!G29)</f>
        <v>-2.830296255576532E-2</v>
      </c>
      <c r="I29" s="15">
        <f>0.5*(Cy!AL29+Cy!AM29)*LN(H!I29/H!H29)</f>
        <v>-6.4303896336370091E-3</v>
      </c>
      <c r="J29" s="15">
        <f>0.5*(Cy!AM29+Cy!AN29)*LN(H!J29/H!I29)</f>
        <v>-2.0173417453294484E-2</v>
      </c>
      <c r="K29" s="15">
        <f>0.5*(Cy!AN29+Cy!AO29)*LN(H!K29/H!J29)</f>
        <v>-4.5653670685031511E-2</v>
      </c>
      <c r="L29" s="15">
        <f>0.5*(Cy!AO29+Cy!AP29)*LN(H!L29/H!K29)</f>
        <v>-5.063511361592961E-3</v>
      </c>
      <c r="M29" s="15">
        <f>0.5*(Cy!AP29+Cy!AQ29)*LN(H!M29/H!L29)</f>
        <v>-2.6417959300980936E-2</v>
      </c>
      <c r="N29" s="15">
        <f>0.5*(Cy!AQ29+Cy!AR29)*LN(H!N29/H!M29)</f>
        <v>-6.4668156452697195E-3</v>
      </c>
      <c r="O29" s="15">
        <f>0.5*(Cy!AR29+Cy!AS29)*LN(H!O29/H!N29)</f>
        <v>1.7142270155158484E-2</v>
      </c>
      <c r="P29" s="15">
        <f>0.5*(Cy!AS29+Cy!AT29)*LN(H!P29/H!O29)</f>
        <v>6.9127663720276117E-3</v>
      </c>
      <c r="Q29" s="15">
        <f>0.5*(Cy!AT29+Cy!AU29)*LN(H!Q29/H!P29)</f>
        <v>-2.042561167595314E-2</v>
      </c>
      <c r="R29" s="15">
        <f>0.5*(Cy!AU29+Cy!AV29)*LN(H!R29/H!Q29)</f>
        <v>-3.7169675918799071E-2</v>
      </c>
      <c r="S29" s="15">
        <f>0.5*(Cy!AV29+Cy!AW29)*LN(H!S29/H!R29)</f>
        <v>-2.4921110912625587E-3</v>
      </c>
      <c r="T29" s="15">
        <f>0.5*(Cy!AW29+Cy!AX29)*LN(H!T29/H!S29)</f>
        <v>-1.1146359860408676E-2</v>
      </c>
      <c r="U29" s="15">
        <f>0.5*(Cy!AX29+Cy!AY29)*LN(H!U29/H!T29)</f>
        <v>-5.4978464699137961E-3</v>
      </c>
      <c r="V29" s="15">
        <f>0.5*(Cy!AY29+Cy!AZ29)*LN(H!V29/H!U29)</f>
        <v>-2.0418192680798804E-2</v>
      </c>
      <c r="W29" s="15">
        <f>0.5*(Cy!AZ29+Cy!BA29)*LN(H!W29/H!V29)</f>
        <v>-1.6067195138576774E-2</v>
      </c>
      <c r="X29" s="15">
        <f>0.5*(Cy!BA29+Cy!BB29)*LN(H!X29/H!W29)</f>
        <v>-9.8983876318494649E-3</v>
      </c>
      <c r="Y29" s="15">
        <f>0.5*(Cy!BB29+Cy!BC29)*LN(H!Y29/H!X29)</f>
        <v>-5.0706338944430237E-3</v>
      </c>
      <c r="Z29" s="15">
        <f>0.5*(Cy!BC29+Cy!BD29)*LN(H!Z29/H!Y29)</f>
        <v>1.4011189574849587E-3</v>
      </c>
      <c r="AA29" s="15">
        <f>0.5*(Cy!BD29+Cy!BE29)*LN(H!AA29/H!Z29)</f>
        <v>4.7998864251946396E-3</v>
      </c>
      <c r="AB29" s="15">
        <f>0.5*(Cy!BE29+Cy!BF29)*LN(H!AB29/H!AA29)</f>
        <v>-1.5742973255917295E-2</v>
      </c>
      <c r="AC29" s="15">
        <f>0.5*(Cy!BF29+Cy!BG29)*LN(H!AC29/H!AB29)</f>
        <v>-4.0154941498812546E-2</v>
      </c>
      <c r="AD29" s="15">
        <f>0.5*(Cy!BG29+Cy!BH29)*LN(H!AD29/H!AC29)</f>
        <v>1.5575676793218654E-2</v>
      </c>
      <c r="AE29" s="15">
        <f>0.5*(Cy!BH29+Cy!BI29)*LN(H!AE29/H!AD29)</f>
        <v>4.9649445073530881E-3</v>
      </c>
      <c r="AF29" s="15"/>
      <c r="AH29" s="64">
        <f t="shared" si="0"/>
        <v>-1.8700834807279441E-2</v>
      </c>
      <c r="AI29" s="64">
        <f t="shared" si="1"/>
        <v>-2.0755074889233921E-2</v>
      </c>
      <c r="AJ29" s="64">
        <f t="shared" si="2"/>
        <v>-7.2064724317657345E-3</v>
      </c>
      <c r="AK29" s="64">
        <f t="shared" si="3"/>
        <v>-1.2605596356309503E-2</v>
      </c>
      <c r="AL29" s="64">
        <f t="shared" si="4"/>
        <v>-1.0953508653298654E-2</v>
      </c>
      <c r="AM29" s="64">
        <f t="shared" si="5"/>
        <v>1.0270310650285872E-2</v>
      </c>
      <c r="AN29" s="64">
        <f t="shared" si="6"/>
        <v>-1.3980773660499829E-2</v>
      </c>
      <c r="AO29" s="64">
        <f t="shared" si="7"/>
        <v>-8.1045753122890862E-3</v>
      </c>
      <c r="AP29" s="64">
        <f t="shared" si="8"/>
        <v>-8.6267315054698035E-3</v>
      </c>
      <c r="AQ29" s="64">
        <f t="shared" si="9"/>
        <v>-3.6531504419201801E-3</v>
      </c>
      <c r="AR29" s="64">
        <f t="shared" si="10"/>
        <v>-6.5381067327469344E-3</v>
      </c>
      <c r="AS29" s="64">
        <f t="shared" si="11"/>
        <v>-1.2243215347735726E-2</v>
      </c>
    </row>
    <row r="30" spans="1:45" x14ac:dyDescent="0.2">
      <c r="A30" s="4">
        <v>28</v>
      </c>
      <c r="B30" s="6" t="s">
        <v>64</v>
      </c>
      <c r="C30" s="15"/>
      <c r="D30" s="15">
        <f>0.5*(Cy!AG30+Cy!AH30)*LN(H!D30/H!C30)</f>
        <v>-3.6833450905781541E-3</v>
      </c>
      <c r="E30" s="15">
        <f>0.5*(Cy!AH30+Cy!AI30)*LN(H!E30/H!D30)</f>
        <v>-8.4218796398058699E-3</v>
      </c>
      <c r="F30" s="15">
        <f>0.5*(Cy!AI30+Cy!AJ30)*LN(H!F30/H!E30)</f>
        <v>-1.3870668165246831E-2</v>
      </c>
      <c r="G30" s="15">
        <f>0.5*(Cy!AJ30+Cy!AK30)*LN(H!G30/H!F30)</f>
        <v>-1.5706464769351235E-2</v>
      </c>
      <c r="H30" s="15">
        <f>0.5*(Cy!AK30+Cy!AL30)*LN(H!H30/H!G30)</f>
        <v>-2.1438957812544273E-2</v>
      </c>
      <c r="I30" s="15">
        <f>0.5*(Cy!AL30+Cy!AM30)*LN(H!I30/H!H30)</f>
        <v>-1.7177427053785878E-3</v>
      </c>
      <c r="J30" s="15">
        <f>0.5*(Cy!AM30+Cy!AN30)*LN(H!J30/H!I30)</f>
        <v>-1.1348970042106268E-2</v>
      </c>
      <c r="K30" s="15">
        <f>0.5*(Cy!AN30+Cy!AO30)*LN(H!K30/H!J30)</f>
        <v>-2.1467350422964056E-2</v>
      </c>
      <c r="L30" s="15">
        <f>0.5*(Cy!AO30+Cy!AP30)*LN(H!L30/H!K30)</f>
        <v>-2.6833569055942563E-3</v>
      </c>
      <c r="M30" s="15">
        <f>0.5*(Cy!AP30+Cy!AQ30)*LN(H!M30/H!L30)</f>
        <v>-8.30818987045219E-3</v>
      </c>
      <c r="N30" s="15">
        <f>0.5*(Cy!AQ30+Cy!AR30)*LN(H!N30/H!M30)</f>
        <v>-1.9743862563980888E-3</v>
      </c>
      <c r="O30" s="15">
        <f>0.5*(Cy!AR30+Cy!AS30)*LN(H!O30/H!N30)</f>
        <v>5.587864076410193E-3</v>
      </c>
      <c r="P30" s="15">
        <f>0.5*(Cy!AS30+Cy!AT30)*LN(H!P30/H!O30)</f>
        <v>7.5545839962041107E-4</v>
      </c>
      <c r="Q30" s="15">
        <f>0.5*(Cy!AT30+Cy!AU30)*LN(H!Q30/H!P30)</f>
        <v>-1.1324348638941297E-2</v>
      </c>
      <c r="R30" s="15">
        <f>0.5*(Cy!AU30+Cy!AV30)*LN(H!R30/H!Q30)</f>
        <v>-3.164686791180879E-2</v>
      </c>
      <c r="S30" s="15">
        <f>0.5*(Cy!AV30+Cy!AW30)*LN(H!S30/H!R30)</f>
        <v>1.1979306465311972E-2</v>
      </c>
      <c r="T30" s="15">
        <f>0.5*(Cy!AW30+Cy!AX30)*LN(H!T30/H!S30)</f>
        <v>-2.7170753918662706E-3</v>
      </c>
      <c r="U30" s="15">
        <f>0.5*(Cy!AX30+Cy!AY30)*LN(H!U30/H!T30)</f>
        <v>7.4169009540641408E-3</v>
      </c>
      <c r="V30" s="15">
        <f>0.5*(Cy!AY30+Cy!AZ30)*LN(H!V30/H!U30)</f>
        <v>-5.4071480220327095E-3</v>
      </c>
      <c r="W30" s="15">
        <f>0.5*(Cy!AZ30+Cy!BA30)*LN(H!W30/H!V30)</f>
        <v>2.4430722072619638E-3</v>
      </c>
      <c r="X30" s="15">
        <f>0.5*(Cy!BA30+Cy!BB30)*LN(H!X30/H!W30)</f>
        <v>-3.0288164752490638E-3</v>
      </c>
      <c r="Y30" s="15">
        <f>0.5*(Cy!BB30+Cy!BC30)*LN(H!Y30/H!X30)</f>
        <v>8.6620944558025374E-4</v>
      </c>
      <c r="Z30" s="15">
        <f>0.5*(Cy!BC30+Cy!BD30)*LN(H!Z30/H!Y30)</f>
        <v>3.8512139960982781E-3</v>
      </c>
      <c r="AA30" s="15">
        <f>0.5*(Cy!BD30+Cy!BE30)*LN(H!AA30/H!Z30)</f>
        <v>1.6919179361102241E-3</v>
      </c>
      <c r="AB30" s="15">
        <f>0.5*(Cy!BE30+Cy!BF30)*LN(H!AB30/H!AA30)</f>
        <v>-1.2009614430758585E-2</v>
      </c>
      <c r="AC30" s="15">
        <f>0.5*(Cy!BF30+Cy!BG30)*LN(H!AC30/H!AB30)</f>
        <v>-1.4534266204232385E-2</v>
      </c>
      <c r="AD30" s="15">
        <f>0.5*(Cy!BG30+Cy!BH30)*LN(H!AD30/H!AC30)</f>
        <v>-2.8069076422737442E-3</v>
      </c>
      <c r="AE30" s="15">
        <f>0.5*(Cy!BH30+Cy!BI30)*LN(H!AE30/H!AD30)</f>
        <v>1.3042015230292333E-2</v>
      </c>
      <c r="AF30" s="15"/>
      <c r="AH30" s="64">
        <f t="shared" si="0"/>
        <v>-1.2231142618465361E-2</v>
      </c>
      <c r="AI30" s="64">
        <f t="shared" si="1"/>
        <v>-9.1564506995029729E-3</v>
      </c>
      <c r="AJ30" s="64">
        <f t="shared" si="2"/>
        <v>-4.9297175218815017E-3</v>
      </c>
      <c r="AK30" s="64">
        <f t="shared" si="3"/>
        <v>-2.5861334556438785E-4</v>
      </c>
      <c r="AL30" s="64">
        <f t="shared" si="4"/>
        <v>-4.026907851440443E-3</v>
      </c>
      <c r="AM30" s="64">
        <f t="shared" si="5"/>
        <v>5.1175537940092945E-3</v>
      </c>
      <c r="AN30" s="64">
        <f t="shared" si="6"/>
        <v>-7.0430841106922382E-3</v>
      </c>
      <c r="AO30" s="64">
        <f t="shared" si="7"/>
        <v>-9.3270819975046397E-4</v>
      </c>
      <c r="AP30" s="64">
        <f t="shared" si="8"/>
        <v>-7.6592664231019646E-4</v>
      </c>
      <c r="AQ30" s="64">
        <f t="shared" si="9"/>
        <v>-1.4000682632424573E-3</v>
      </c>
      <c r="AR30" s="64">
        <f t="shared" si="10"/>
        <v>-1.4330528720712659E-3</v>
      </c>
      <c r="AS30" s="64">
        <f t="shared" si="11"/>
        <v>-5.2881130591205458E-3</v>
      </c>
    </row>
    <row r="31" spans="1:45" x14ac:dyDescent="0.2">
      <c r="A31" s="4">
        <v>29</v>
      </c>
      <c r="B31" s="6" t="s">
        <v>65</v>
      </c>
      <c r="C31" s="15"/>
      <c r="D31" s="15">
        <f>0.5*(Cy!AG31+Cy!AH31)*LN(H!D31/H!C31)</f>
        <v>-7.7683666538875609E-3</v>
      </c>
      <c r="E31" s="15">
        <f>0.5*(Cy!AH31+Cy!AI31)*LN(H!E31/H!D31)</f>
        <v>-5.2183885219352485E-3</v>
      </c>
      <c r="F31" s="15">
        <f>0.5*(Cy!AI31+Cy!AJ31)*LN(H!F31/H!E31)</f>
        <v>-3.9700887561969168E-4</v>
      </c>
      <c r="G31" s="15">
        <f>0.5*(Cy!AJ31+Cy!AK31)*LN(H!G31/H!F31)</f>
        <v>-9.8738623542295786E-3</v>
      </c>
      <c r="H31" s="15">
        <f>0.5*(Cy!AK31+Cy!AL31)*LN(H!H31/H!G31)</f>
        <v>-7.2754065275590415E-3</v>
      </c>
      <c r="I31" s="15">
        <f>0.5*(Cy!AL31+Cy!AM31)*LN(H!I31/H!H31)</f>
        <v>1.7437657808126968E-3</v>
      </c>
      <c r="J31" s="15">
        <f>0.5*(Cy!AM31+Cy!AN31)*LN(H!J31/H!I31)</f>
        <v>-5.4511639896951212E-3</v>
      </c>
      <c r="K31" s="15">
        <f>0.5*(Cy!AN31+Cy!AO31)*LN(H!K31/H!J31)</f>
        <v>-6.4928615639776094E-3</v>
      </c>
      <c r="L31" s="15">
        <f>0.5*(Cy!AO31+Cy!AP31)*LN(H!L31/H!K31)</f>
        <v>-3.8535947831782537E-3</v>
      </c>
      <c r="M31" s="15">
        <f>0.5*(Cy!AP31+Cy!AQ31)*LN(H!M31/H!L31)</f>
        <v>-2.3473855735220523E-3</v>
      </c>
      <c r="N31" s="15">
        <f>0.5*(Cy!AQ31+Cy!AR31)*LN(H!N31/H!M31)</f>
        <v>-2.780661771888377E-4</v>
      </c>
      <c r="O31" s="15">
        <f>0.5*(Cy!AR31+Cy!AS31)*LN(H!O31/H!N31)</f>
        <v>9.7224705332934623E-4</v>
      </c>
      <c r="P31" s="15">
        <f>0.5*(Cy!AS31+Cy!AT31)*LN(H!P31/H!O31)</f>
        <v>-1.9388887893789053E-3</v>
      </c>
      <c r="Q31" s="15">
        <f>0.5*(Cy!AT31+Cy!AU31)*LN(H!Q31/H!P31)</f>
        <v>-2.2530024718696688E-3</v>
      </c>
      <c r="R31" s="15">
        <f>0.5*(Cy!AU31+Cy!AV31)*LN(H!R31/H!Q31)</f>
        <v>-7.1647952233417946E-3</v>
      </c>
      <c r="S31" s="15">
        <f>0.5*(Cy!AV31+Cy!AW31)*LN(H!S31/H!R31)</f>
        <v>2.2429484568332585E-3</v>
      </c>
      <c r="T31" s="15">
        <f>0.5*(Cy!AW31+Cy!AX31)*LN(H!T31/H!S31)</f>
        <v>1.9084551040768492E-3</v>
      </c>
      <c r="U31" s="15">
        <f>0.5*(Cy!AX31+Cy!AY31)*LN(H!U31/H!T31)</f>
        <v>5.3223355905912951E-4</v>
      </c>
      <c r="V31" s="15">
        <f>0.5*(Cy!AY31+Cy!AZ31)*LN(H!V31/H!U31)</f>
        <v>-3.4510548301222035E-4</v>
      </c>
      <c r="W31" s="15">
        <f>0.5*(Cy!AZ31+Cy!BA31)*LN(H!W31/H!V31)</f>
        <v>7.1733448728095205E-4</v>
      </c>
      <c r="X31" s="15">
        <f>0.5*(Cy!BA31+Cy!BB31)*LN(H!X31/H!W31)</f>
        <v>-1.0366093609295358E-3</v>
      </c>
      <c r="Y31" s="15">
        <f>0.5*(Cy!BB31+Cy!BC31)*LN(H!Y31/H!X31)</f>
        <v>-1.461097823601219E-4</v>
      </c>
      <c r="Z31" s="15">
        <f>0.5*(Cy!BC31+Cy!BD31)*LN(H!Z31/H!Y31)</f>
        <v>1.5535368471512932E-3</v>
      </c>
      <c r="AA31" s="15">
        <f>0.5*(Cy!BD31+Cy!BE31)*LN(H!AA31/H!Z31)</f>
        <v>3.5527883194711856E-4</v>
      </c>
      <c r="AB31" s="15">
        <f>0.5*(Cy!BE31+Cy!BF31)*LN(H!AB31/H!AA31)</f>
        <v>5.1265114413372752E-6</v>
      </c>
      <c r="AC31" s="15">
        <f>0.5*(Cy!BF31+Cy!BG31)*LN(H!AC31/H!AB31)</f>
        <v>-4.3837254532679689E-3</v>
      </c>
      <c r="AD31" s="15">
        <f>0.5*(Cy!BG31+Cy!BH31)*LN(H!AD31/H!AC31)</f>
        <v>-2.7131180366127298E-3</v>
      </c>
      <c r="AE31" s="15">
        <f>0.5*(Cy!BH31+Cy!BI31)*LN(H!AE31/H!AD31)</f>
        <v>4.9353060492588537E-4</v>
      </c>
      <c r="AF31" s="15"/>
      <c r="AH31" s="64">
        <f t="shared" si="0"/>
        <v>-4.2041800997061722E-3</v>
      </c>
      <c r="AI31" s="64">
        <f t="shared" si="1"/>
        <v>-3.6846144175123746E-3</v>
      </c>
      <c r="AJ31" s="64">
        <f t="shared" si="2"/>
        <v>-1.6282981948855528E-3</v>
      </c>
      <c r="AK31" s="64">
        <f t="shared" si="3"/>
        <v>3.5526166129503501E-4</v>
      </c>
      <c r="AL31" s="64">
        <f t="shared" si="4"/>
        <v>-5.2317860901766845E-4</v>
      </c>
      <c r="AM31" s="64">
        <f t="shared" si="5"/>
        <v>-1.1097937158434223E-3</v>
      </c>
      <c r="AN31" s="64">
        <f t="shared" si="6"/>
        <v>-2.6564563061989635E-3</v>
      </c>
      <c r="AO31" s="64">
        <f t="shared" si="7"/>
        <v>-2.5493101419166761E-4</v>
      </c>
      <c r="AP31" s="64">
        <f t="shared" si="8"/>
        <v>3.9379341273942248E-4</v>
      </c>
      <c r="AQ31" s="64">
        <f t="shared" si="9"/>
        <v>4.4195810204490676E-4</v>
      </c>
      <c r="AR31" s="64">
        <f t="shared" si="10"/>
        <v>-2.2011042949849377E-3</v>
      </c>
      <c r="AS31" s="64">
        <f t="shared" si="11"/>
        <v>-1.8757272492896484E-3</v>
      </c>
    </row>
    <row r="32" spans="1:45" x14ac:dyDescent="0.2">
      <c r="A32" s="4">
        <v>30</v>
      </c>
      <c r="B32" s="6" t="s">
        <v>66</v>
      </c>
      <c r="C32" s="15"/>
      <c r="D32" s="15">
        <f>0.5*(Cy!AG32+Cy!AH32)*LN(H!D32/H!C32)</f>
        <v>-4.1360037661739279E-4</v>
      </c>
      <c r="E32" s="15">
        <f>0.5*(Cy!AH32+Cy!AI32)*LN(H!E32/H!D32)</f>
        <v>5.044211983980891E-4</v>
      </c>
      <c r="F32" s="15">
        <f>0.5*(Cy!AI32+Cy!AJ32)*LN(H!F32/H!E32)</f>
        <v>3.9404749754674004E-4</v>
      </c>
      <c r="G32" s="15">
        <f>0.5*(Cy!AJ32+Cy!AK32)*LN(H!G32/H!F32)</f>
        <v>-1.4380895456637819E-2</v>
      </c>
      <c r="H32" s="15">
        <f>0.5*(Cy!AK32+Cy!AL32)*LN(H!H32/H!G32)</f>
        <v>-8.0923263761130682E-3</v>
      </c>
      <c r="I32" s="15">
        <f>0.5*(Cy!AL32+Cy!AM32)*LN(H!I32/H!H32)</f>
        <v>4.5512913033084832E-3</v>
      </c>
      <c r="J32" s="15">
        <f>0.5*(Cy!AM32+Cy!AN32)*LN(H!J32/H!I32)</f>
        <v>-5.2393389063502636E-3</v>
      </c>
      <c r="K32" s="15">
        <f>0.5*(Cy!AN32+Cy!AO32)*LN(H!K32/H!J32)</f>
        <v>-1.2226286542661131E-2</v>
      </c>
      <c r="L32" s="15">
        <f>0.5*(Cy!AO32+Cy!AP32)*LN(H!L32/H!K32)</f>
        <v>4.9512339101932477E-5</v>
      </c>
      <c r="M32" s="15">
        <f>0.5*(Cy!AP32+Cy!AQ32)*LN(H!M32/H!L32)</f>
        <v>4.0423741688390084E-3</v>
      </c>
      <c r="N32" s="15">
        <f>0.5*(Cy!AQ32+Cy!AR32)*LN(H!N32/H!M32)</f>
        <v>3.6551560120754107E-3</v>
      </c>
      <c r="O32" s="15">
        <f>0.5*(Cy!AR32+Cy!AS32)*LN(H!O32/H!N32)</f>
        <v>7.9490366630979841E-3</v>
      </c>
      <c r="P32" s="15">
        <f>0.5*(Cy!AS32+Cy!AT32)*LN(H!P32/H!O32)</f>
        <v>1.8785734585519754E-3</v>
      </c>
      <c r="Q32" s="15">
        <f>0.5*(Cy!AT32+Cy!AU32)*LN(H!Q32/H!P32)</f>
        <v>-1.9321968383416782E-3</v>
      </c>
      <c r="R32" s="15">
        <f>0.5*(Cy!AU32+Cy!AV32)*LN(H!R32/H!Q32)</f>
        <v>-2.7379077604804822E-2</v>
      </c>
      <c r="S32" s="15">
        <f>0.5*(Cy!AV32+Cy!AW32)*LN(H!S32/H!R32)</f>
        <v>1.6217267636454299E-2</v>
      </c>
      <c r="T32" s="15">
        <f>0.5*(Cy!AW32+Cy!AX32)*LN(H!T32/H!S32)</f>
        <v>1.027080103845845E-2</v>
      </c>
      <c r="U32" s="15">
        <f>0.5*(Cy!AX32+Cy!AY32)*LN(H!U32/H!T32)</f>
        <v>7.0727383980366413E-4</v>
      </c>
      <c r="V32" s="15">
        <f>0.5*(Cy!AY32+Cy!AZ32)*LN(H!V32/H!U32)</f>
        <v>-2.2974273622240293E-3</v>
      </c>
      <c r="W32" s="15">
        <f>0.5*(Cy!AZ32+Cy!BA32)*LN(H!W32/H!V32)</f>
        <v>4.9235883566783661E-3</v>
      </c>
      <c r="X32" s="15">
        <f>0.5*(Cy!BA32+Cy!BB32)*LN(H!X32/H!W32)</f>
        <v>-1.9574396915693604E-3</v>
      </c>
      <c r="Y32" s="15">
        <f>0.5*(Cy!BB32+Cy!BC32)*LN(H!Y32/H!X32)</f>
        <v>4.3205418518179239E-4</v>
      </c>
      <c r="Z32" s="15">
        <f>0.5*(Cy!BC32+Cy!BD32)*LN(H!Z32/H!Y32)</f>
        <v>4.4079019402450837E-3</v>
      </c>
      <c r="AA32" s="15">
        <f>0.5*(Cy!BD32+Cy!BE32)*LN(H!AA32/H!Z32)</f>
        <v>2.1216907560832787E-3</v>
      </c>
      <c r="AB32" s="15">
        <f>0.5*(Cy!BE32+Cy!BF32)*LN(H!AB32/H!AA32)</f>
        <v>-2.5122886780525556E-3</v>
      </c>
      <c r="AC32" s="15">
        <f>0.5*(Cy!BF32+Cy!BG32)*LN(H!AC32/H!AB32)</f>
        <v>-1.0735148067221811E-2</v>
      </c>
      <c r="AD32" s="15">
        <f>0.5*(Cy!BG32+Cy!BH32)*LN(H!AD32/H!AC32)</f>
        <v>7.5553066027126848E-3</v>
      </c>
      <c r="AE32" s="15">
        <f>0.5*(Cy!BH32+Cy!BI32)*LN(H!AE32/H!AD32)</f>
        <v>6.7920582824641217E-3</v>
      </c>
      <c r="AF32" s="15"/>
      <c r="AH32" s="64">
        <f t="shared" si="0"/>
        <v>-3.4046923666995145E-3</v>
      </c>
      <c r="AI32" s="64">
        <f t="shared" si="1"/>
        <v>-1.9437165857990088E-3</v>
      </c>
      <c r="AJ32" s="64">
        <f t="shared" si="2"/>
        <v>-6.5327933700844859E-4</v>
      </c>
      <c r="AK32" s="64">
        <f t="shared" si="3"/>
        <v>2.329359236229418E-3</v>
      </c>
      <c r="AL32" s="64">
        <f t="shared" si="4"/>
        <v>-1.2571579727528423E-3</v>
      </c>
      <c r="AM32" s="64">
        <f t="shared" si="5"/>
        <v>7.1736824425884032E-3</v>
      </c>
      <c r="AN32" s="64">
        <f t="shared" si="6"/>
        <v>-1.2984979614037288E-3</v>
      </c>
      <c r="AO32" s="64">
        <f t="shared" si="7"/>
        <v>1.642364266879974E-3</v>
      </c>
      <c r="AP32" s="64">
        <f t="shared" si="8"/>
        <v>1.7884615982894101E-3</v>
      </c>
      <c r="AQ32" s="64">
        <f t="shared" si="9"/>
        <v>1.1123395508643998E-3</v>
      </c>
      <c r="AR32" s="64">
        <f t="shared" si="10"/>
        <v>1.204072272651665E-3</v>
      </c>
      <c r="AS32" s="64">
        <f t="shared" si="11"/>
        <v>-3.8148408314722855E-4</v>
      </c>
    </row>
    <row r="33" spans="1:45" x14ac:dyDescent="0.2">
      <c r="A33" s="4">
        <v>31</v>
      </c>
      <c r="B33" s="6" t="s">
        <v>67</v>
      </c>
      <c r="C33" s="15"/>
      <c r="D33" s="15">
        <f>0.5*(Cy!AG33+Cy!AH33)*LN(H!D33/H!C33)</f>
        <v>1.0973084651188321E-2</v>
      </c>
      <c r="E33" s="15">
        <f>0.5*(Cy!AH33+Cy!AI33)*LN(H!E33/H!D33)</f>
        <v>8.4006148497395242E-3</v>
      </c>
      <c r="F33" s="15">
        <f>0.5*(Cy!AI33+Cy!AJ33)*LN(H!F33/H!E33)</f>
        <v>-4.6975570096757296E-3</v>
      </c>
      <c r="G33" s="15">
        <f>0.5*(Cy!AJ33+Cy!AK33)*LN(H!G33/H!F33)</f>
        <v>-4.3007136092261256E-2</v>
      </c>
      <c r="H33" s="15">
        <f>0.5*(Cy!AK33+Cy!AL33)*LN(H!H33/H!G33)</f>
        <v>2.8218840390202677E-3</v>
      </c>
      <c r="I33" s="15">
        <f>0.5*(Cy!AL33+Cy!AM33)*LN(H!I33/H!H33)</f>
        <v>1.0553272540839667E-2</v>
      </c>
      <c r="J33" s="15">
        <f>0.5*(Cy!AM33+Cy!AN33)*LN(H!J33/H!I33)</f>
        <v>6.6170223754538735E-4</v>
      </c>
      <c r="K33" s="15">
        <f>0.5*(Cy!AN33+Cy!AO33)*LN(H!K33/H!J33)</f>
        <v>1.2972982692599569E-3</v>
      </c>
      <c r="L33" s="15">
        <f>0.5*(Cy!AO33+Cy!AP33)*LN(H!L33/H!K33)</f>
        <v>-6.512856726168104E-3</v>
      </c>
      <c r="M33" s="15">
        <f>0.5*(Cy!AP33+Cy!AQ33)*LN(H!M33/H!L33)</f>
        <v>-1.4030628973240127E-2</v>
      </c>
      <c r="N33" s="15">
        <f>0.5*(Cy!AQ33+Cy!AR33)*LN(H!N33/H!M33)</f>
        <v>1.4144565047977094E-2</v>
      </c>
      <c r="O33" s="15">
        <f>0.5*(Cy!AR33+Cy!AS33)*LN(H!O33/H!N33)</f>
        <v>4.8707182456785856E-3</v>
      </c>
      <c r="P33" s="15">
        <f>0.5*(Cy!AS33+Cy!AT33)*LN(H!P33/H!O33)</f>
        <v>7.4995371181251055E-4</v>
      </c>
      <c r="Q33" s="15">
        <f>0.5*(Cy!AT33+Cy!AU33)*LN(H!Q33/H!P33)</f>
        <v>-4.1401438072351639E-3</v>
      </c>
      <c r="R33" s="15">
        <f>0.5*(Cy!AU33+Cy!AV33)*LN(H!R33/H!Q33)</f>
        <v>-2.0065080172575463E-2</v>
      </c>
      <c r="S33" s="15">
        <f>0.5*(Cy!AV33+Cy!AW33)*LN(H!S33/H!R33)</f>
        <v>9.0967969537106459E-3</v>
      </c>
      <c r="T33" s="15">
        <f>0.5*(Cy!AW33+Cy!AX33)*LN(H!T33/H!S33)</f>
        <v>4.80871129323961E-4</v>
      </c>
      <c r="U33" s="15">
        <f>0.5*(Cy!AX33+Cy!AY33)*LN(H!U33/H!T33)</f>
        <v>-1.2746923854288453E-3</v>
      </c>
      <c r="V33" s="15">
        <f>0.5*(Cy!AY33+Cy!AZ33)*LN(H!V33/H!U33)</f>
        <v>-8.0287481130225189E-3</v>
      </c>
      <c r="W33" s="15">
        <f>0.5*(Cy!AZ33+Cy!BA33)*LN(H!W33/H!V33)</f>
        <v>1.2612016778731877E-3</v>
      </c>
      <c r="X33" s="15">
        <f>0.5*(Cy!BA33+Cy!BB33)*LN(H!X33/H!W33)</f>
        <v>-3.5655444095481943E-3</v>
      </c>
      <c r="Y33" s="15">
        <f>0.5*(Cy!BB33+Cy!BC33)*LN(H!Y33/H!X33)</f>
        <v>-1.1686528922636979E-3</v>
      </c>
      <c r="Z33" s="15">
        <f>0.5*(Cy!BC33+Cy!BD33)*LN(H!Z33/H!Y33)</f>
        <v>2.4884084986699548E-3</v>
      </c>
      <c r="AA33" s="15">
        <f>0.5*(Cy!BD33+Cy!BE33)*LN(H!AA33/H!Z33)</f>
        <v>2.0687704233263559E-3</v>
      </c>
      <c r="AB33" s="15">
        <f>0.5*(Cy!BE33+Cy!BF33)*LN(H!AB33/H!AA33)</f>
        <v>2.0575327532591363E-4</v>
      </c>
      <c r="AC33" s="15">
        <f>0.5*(Cy!BF33+Cy!BG33)*LN(H!AC33/H!AB33)</f>
        <v>-2.7883444852270464E-3</v>
      </c>
      <c r="AD33" s="15">
        <f>0.5*(Cy!BG33+Cy!BH33)*LN(H!AD33/H!AC33)</f>
        <v>2.4163561403979855E-3</v>
      </c>
      <c r="AE33" s="15">
        <f>0.5*(Cy!BH33+Cy!BI33)*LN(H!AE33/H!AD33)</f>
        <v>3.0273206003486393E-3</v>
      </c>
      <c r="AF33" s="15"/>
      <c r="AH33" s="64">
        <f t="shared" si="0"/>
        <v>-5.1857843344675055E-3</v>
      </c>
      <c r="AI33" s="64">
        <f t="shared" si="1"/>
        <v>-8.8798402892515847E-4</v>
      </c>
      <c r="AJ33" s="64">
        <f t="shared" si="2"/>
        <v>-1.8975510137217773E-3</v>
      </c>
      <c r="AK33" s="64">
        <f t="shared" si="3"/>
        <v>-2.2253824201604816E-3</v>
      </c>
      <c r="AL33" s="64">
        <f t="shared" si="4"/>
        <v>1.6118696396629598E-4</v>
      </c>
      <c r="AM33" s="64">
        <f t="shared" si="5"/>
        <v>2.7218383703733126E-3</v>
      </c>
      <c r="AN33" s="64">
        <f t="shared" si="6"/>
        <v>-1.3927675213234677E-3</v>
      </c>
      <c r="AO33" s="64">
        <f t="shared" si="7"/>
        <v>-4.0644171168535866E-4</v>
      </c>
      <c r="AP33" s="64">
        <f t="shared" si="8"/>
        <v>-8.3695919952709804E-4</v>
      </c>
      <c r="AQ33" s="64">
        <f t="shared" si="9"/>
        <v>8.9856982626463158E-4</v>
      </c>
      <c r="AR33" s="64">
        <f t="shared" si="10"/>
        <v>8.8511075183985951E-4</v>
      </c>
      <c r="AS33" s="64">
        <f t="shared" si="11"/>
        <v>-1.6568110157702412E-3</v>
      </c>
    </row>
    <row r="34" spans="1:45" x14ac:dyDescent="0.2">
      <c r="A34" s="4">
        <v>32</v>
      </c>
      <c r="B34" s="6" t="s">
        <v>68</v>
      </c>
      <c r="C34" s="15"/>
      <c r="D34" s="15">
        <f>0.5*(Cy!AG34+Cy!AH34)*LN(H!D34/H!C34)</f>
        <v>-3.3710513046295841E-3</v>
      </c>
      <c r="E34" s="15">
        <f>0.5*(Cy!AH34+Cy!AI34)*LN(H!E34/H!D34)</f>
        <v>-2.1602646202037233E-3</v>
      </c>
      <c r="F34" s="15">
        <f>0.5*(Cy!AI34+Cy!AJ34)*LN(H!F34/H!E34)</f>
        <v>6.2732376045414959E-3</v>
      </c>
      <c r="G34" s="15">
        <f>0.5*(Cy!AJ34+Cy!AK34)*LN(H!G34/H!F34)</f>
        <v>-2.0662606233926798E-2</v>
      </c>
      <c r="H34" s="15">
        <f>0.5*(Cy!AK34+Cy!AL34)*LN(H!H34/H!G34)</f>
        <v>-9.9466457493375196E-3</v>
      </c>
      <c r="I34" s="15">
        <f>0.5*(Cy!AL34+Cy!AM34)*LN(H!I34/H!H34)</f>
        <v>1.215294359508793E-2</v>
      </c>
      <c r="J34" s="15">
        <f>0.5*(Cy!AM34+Cy!AN34)*LN(H!J34/H!I34)</f>
        <v>-1.5954857410255034E-2</v>
      </c>
      <c r="K34" s="15">
        <f>0.5*(Cy!AN34+Cy!AO34)*LN(H!K34/H!J34)</f>
        <v>-6.9037940023891492E-3</v>
      </c>
      <c r="L34" s="15">
        <f>0.5*(Cy!AO34+Cy!AP34)*LN(H!L34/H!K34)</f>
        <v>-1.7007361023053683E-2</v>
      </c>
      <c r="M34" s="15">
        <f>0.5*(Cy!AP34+Cy!AQ34)*LN(H!M34/H!L34)</f>
        <v>-4.9907598958209218E-3</v>
      </c>
      <c r="N34" s="15">
        <f>0.5*(Cy!AQ34+Cy!AR34)*LN(H!N34/H!M34)</f>
        <v>-4.209536876572797E-4</v>
      </c>
      <c r="O34" s="15">
        <f>0.5*(Cy!AR34+Cy!AS34)*LN(H!O34/H!N34)</f>
        <v>7.7692247771854548E-3</v>
      </c>
      <c r="P34" s="15">
        <f>0.5*(Cy!AS34+Cy!AT34)*LN(H!P34/H!O34)</f>
        <v>1.759712708231065E-3</v>
      </c>
      <c r="Q34" s="15">
        <f>0.5*(Cy!AT34+Cy!AU34)*LN(H!Q34/H!P34)</f>
        <v>-6.0217241148864285E-3</v>
      </c>
      <c r="R34" s="15">
        <f>0.5*(Cy!AU34+Cy!AV34)*LN(H!R34/H!Q34)</f>
        <v>-3.0304862351705115E-2</v>
      </c>
      <c r="S34" s="15">
        <f>0.5*(Cy!AV34+Cy!AW34)*LN(H!S34/H!R34)</f>
        <v>9.2970596680000666E-3</v>
      </c>
      <c r="T34" s="15">
        <f>0.5*(Cy!AW34+Cy!AX34)*LN(H!T34/H!S34)</f>
        <v>-9.0707756089256672E-4</v>
      </c>
      <c r="U34" s="15">
        <f>0.5*(Cy!AX34+Cy!AY34)*LN(H!U34/H!T34)</f>
        <v>7.8134712989587941E-3</v>
      </c>
      <c r="V34" s="15">
        <f>0.5*(Cy!AY34+Cy!AZ34)*LN(H!V34/H!U34)</f>
        <v>-6.8773881540703484E-3</v>
      </c>
      <c r="W34" s="15">
        <f>0.5*(Cy!AZ34+Cy!BA34)*LN(H!W34/H!V34)</f>
        <v>-8.4210967142541587E-4</v>
      </c>
      <c r="X34" s="15">
        <f>0.5*(Cy!BA34+Cy!BB34)*LN(H!X34/H!W34)</f>
        <v>-5.7398709115081973E-3</v>
      </c>
      <c r="Y34" s="15">
        <f>0.5*(Cy!BB34+Cy!BC34)*LN(H!Y34/H!X34)</f>
        <v>3.3917668106875341E-3</v>
      </c>
      <c r="Z34" s="15">
        <f>0.5*(Cy!BC34+Cy!BD34)*LN(H!Z34/H!Y34)</f>
        <v>8.3601131073094571E-3</v>
      </c>
      <c r="AA34" s="15">
        <f>0.5*(Cy!BD34+Cy!BE34)*LN(H!AA34/H!Z34)</f>
        <v>-8.9115685650501604E-4</v>
      </c>
      <c r="AB34" s="15">
        <f>0.5*(Cy!BE34+Cy!BF34)*LN(H!AB34/H!AA34)</f>
        <v>-3.2658440816956727E-3</v>
      </c>
      <c r="AC34" s="15">
        <f>0.5*(Cy!BF34+Cy!BG34)*LN(H!AC34/H!AB34)</f>
        <v>-5.5588940935217112E-3</v>
      </c>
      <c r="AD34" s="15">
        <f>0.5*(Cy!BG34+Cy!BH34)*LN(H!AD34/H!AC34)</f>
        <v>9.9639593759338965E-3</v>
      </c>
      <c r="AE34" s="15">
        <f>0.5*(Cy!BH34+Cy!BI34)*LN(H!AE34/H!AD34)</f>
        <v>4.3382519782806895E-3</v>
      </c>
      <c r="AF34" s="15"/>
      <c r="AH34" s="64">
        <f t="shared" si="0"/>
        <v>-2.8686670807677229E-3</v>
      </c>
      <c r="AI34" s="64">
        <f t="shared" si="1"/>
        <v>-9.0555452038352142E-3</v>
      </c>
      <c r="AJ34" s="64">
        <f t="shared" si="2"/>
        <v>-3.5001178626349909E-3</v>
      </c>
      <c r="AK34" s="64">
        <f t="shared" si="3"/>
        <v>-1.3105949997875468E-3</v>
      </c>
      <c r="AL34" s="64">
        <f t="shared" si="4"/>
        <v>4.0719697725491791E-4</v>
      </c>
      <c r="AM34" s="64">
        <f t="shared" si="5"/>
        <v>7.1511056771072935E-3</v>
      </c>
      <c r="AN34" s="64">
        <f t="shared" si="6"/>
        <v>-6.2778315332351021E-3</v>
      </c>
      <c r="AO34" s="64">
        <f t="shared" si="7"/>
        <v>8.1543510346262019E-4</v>
      </c>
      <c r="AP34" s="64">
        <f t="shared" si="8"/>
        <v>1.1576710898428532E-4</v>
      </c>
      <c r="AQ34" s="64">
        <f t="shared" si="9"/>
        <v>1.8987197449490752E-3</v>
      </c>
      <c r="AR34" s="64">
        <f t="shared" si="10"/>
        <v>2.9144390868976245E-3</v>
      </c>
      <c r="AS34" s="64">
        <f t="shared" si="11"/>
        <v>-2.4939418331347469E-3</v>
      </c>
    </row>
    <row r="35" spans="1:45" x14ac:dyDescent="0.2">
      <c r="A35" s="4">
        <v>33</v>
      </c>
      <c r="B35" s="6" t="s">
        <v>69</v>
      </c>
      <c r="C35" s="15"/>
      <c r="D35" s="15">
        <f>0.5*(Cy!AG35+Cy!AH35)*LN(H!D35/H!C35)</f>
        <v>-1.3798113129369659E-3</v>
      </c>
      <c r="E35" s="15">
        <f>0.5*(Cy!AH35+Cy!AI35)*LN(H!E35/H!D35)</f>
        <v>9.9603017217923763E-4</v>
      </c>
      <c r="F35" s="15">
        <f>0.5*(Cy!AI35+Cy!AJ35)*LN(H!F35/H!E35)</f>
        <v>-6.9379257875466739E-3</v>
      </c>
      <c r="G35" s="15">
        <f>0.5*(Cy!AJ35+Cy!AK35)*LN(H!G35/H!F35)</f>
        <v>-2.2944579358114003E-2</v>
      </c>
      <c r="H35" s="15">
        <f>0.5*(Cy!AK35+Cy!AL35)*LN(H!H35/H!G35)</f>
        <v>-2.0411821488513889E-2</v>
      </c>
      <c r="I35" s="15">
        <f>0.5*(Cy!AL35+Cy!AM35)*LN(H!I35/H!H35)</f>
        <v>1.4142588197981745E-3</v>
      </c>
      <c r="J35" s="15">
        <f>0.5*(Cy!AM35+Cy!AN35)*LN(H!J35/H!I35)</f>
        <v>-1.1445547985586352E-2</v>
      </c>
      <c r="K35" s="15">
        <f>0.5*(Cy!AN35+Cy!AO35)*LN(H!K35/H!J35)</f>
        <v>-8.4300562999852589E-3</v>
      </c>
      <c r="L35" s="15">
        <f>0.5*(Cy!AO35+Cy!AP35)*LN(H!L35/H!K35)</f>
        <v>-1.2042716248987026E-2</v>
      </c>
      <c r="M35" s="15">
        <f>0.5*(Cy!AP35+Cy!AQ35)*LN(H!M35/H!L35)</f>
        <v>-1.2967239940667983E-2</v>
      </c>
      <c r="N35" s="15">
        <f>0.5*(Cy!AQ35+Cy!AR35)*LN(H!N35/H!M35)</f>
        <v>-3.6341506958754476E-3</v>
      </c>
      <c r="O35" s="15">
        <f>0.5*(Cy!AR35+Cy!AS35)*LN(H!O35/H!N35)</f>
        <v>9.2519712305018757E-3</v>
      </c>
      <c r="P35" s="15">
        <f>0.5*(Cy!AS35+Cy!AT35)*LN(H!P35/H!O35)</f>
        <v>1.1463450740490082E-3</v>
      </c>
      <c r="Q35" s="15">
        <f>0.5*(Cy!AT35+Cy!AU35)*LN(H!Q35/H!P35)</f>
        <v>-1.2439551339485785E-3</v>
      </c>
      <c r="R35" s="15">
        <f>0.5*(Cy!AU35+Cy!AV35)*LN(H!R35/H!Q35)</f>
        <v>-3.3700593768193343E-2</v>
      </c>
      <c r="S35" s="15">
        <f>0.5*(Cy!AV35+Cy!AW35)*LN(H!S35/H!R35)</f>
        <v>2.5373164760464405E-3</v>
      </c>
      <c r="T35" s="15">
        <f>0.5*(Cy!AW35+Cy!AX35)*LN(H!T35/H!S35)</f>
        <v>-2.0030036102634777E-2</v>
      </c>
      <c r="U35" s="15">
        <f>0.5*(Cy!AX35+Cy!AY35)*LN(H!U35/H!T35)</f>
        <v>2.1050483260651495E-2</v>
      </c>
      <c r="V35" s="15">
        <f>0.5*(Cy!AY35+Cy!AZ35)*LN(H!V35/H!U35)</f>
        <v>-1.643212200395764E-3</v>
      </c>
      <c r="W35" s="15">
        <f>0.5*(Cy!AZ35+Cy!BA35)*LN(H!W35/H!V35)</f>
        <v>3.0641347722270809E-3</v>
      </c>
      <c r="X35" s="15">
        <f>0.5*(Cy!BA35+Cy!BB35)*LN(H!X35/H!W35)</f>
        <v>-6.5742515076780668E-3</v>
      </c>
      <c r="Y35" s="15">
        <f>0.5*(Cy!BB35+Cy!BC35)*LN(H!Y35/H!X35)</f>
        <v>9.7214185972439825E-3</v>
      </c>
      <c r="Z35" s="15">
        <f>0.5*(Cy!BC35+Cy!BD35)*LN(H!Z35/H!Y35)</f>
        <v>3.9046465865607816E-3</v>
      </c>
      <c r="AA35" s="15">
        <f>0.5*(Cy!BD35+Cy!BE35)*LN(H!AA35/H!Z35)</f>
        <v>6.963429908574752E-3</v>
      </c>
      <c r="AB35" s="15">
        <f>0.5*(Cy!BE35+Cy!BF35)*LN(H!AB35/H!AA35)</f>
        <v>-1.8940003461068707E-3</v>
      </c>
      <c r="AC35" s="15">
        <f>0.5*(Cy!BF35+Cy!BG35)*LN(H!AC35/H!AB35)</f>
        <v>-2.8739359912351929E-2</v>
      </c>
      <c r="AD35" s="15">
        <f>0.5*(Cy!BG35+Cy!BH35)*LN(H!AD35/H!AC35)</f>
        <v>-1.3305178331111784E-3</v>
      </c>
      <c r="AE35" s="15">
        <f>0.5*(Cy!BH35+Cy!BI35)*LN(H!AE35/H!AD35)</f>
        <v>8.6885462990788989E-3</v>
      </c>
      <c r="AF35" s="15"/>
      <c r="AH35" s="64">
        <f t="shared" si="0"/>
        <v>-9.5768075284394308E-3</v>
      </c>
      <c r="AI35" s="64">
        <f t="shared" si="1"/>
        <v>-9.7039422342204158E-3</v>
      </c>
      <c r="AJ35" s="64">
        <f t="shared" si="2"/>
        <v>-4.4017832243089198E-3</v>
      </c>
      <c r="AK35" s="64">
        <f t="shared" si="3"/>
        <v>-8.265763555660062E-4</v>
      </c>
      <c r="AL35" s="64">
        <f t="shared" si="4"/>
        <v>-2.0087730332158569E-3</v>
      </c>
      <c r="AM35" s="64">
        <f t="shared" si="5"/>
        <v>3.6790142329838601E-3</v>
      </c>
      <c r="AN35" s="64">
        <f t="shared" si="6"/>
        <v>-7.0528627292646678E-3</v>
      </c>
      <c r="AO35" s="64">
        <f t="shared" si="7"/>
        <v>-5.6822653982846613E-4</v>
      </c>
      <c r="AP35" s="64">
        <f t="shared" si="8"/>
        <v>1.6180681076047351E-3</v>
      </c>
      <c r="AQ35" s="64">
        <f t="shared" si="9"/>
        <v>4.6738736865681611E-3</v>
      </c>
      <c r="AR35" s="64">
        <f t="shared" si="10"/>
        <v>-7.1271104821280691E-3</v>
      </c>
      <c r="AS35" s="64">
        <f t="shared" si="11"/>
        <v>-4.6381993856587185E-3</v>
      </c>
    </row>
    <row r="36" spans="1:45" x14ac:dyDescent="0.2">
      <c r="A36" s="4">
        <v>34</v>
      </c>
      <c r="B36" s="6" t="s">
        <v>70</v>
      </c>
      <c r="C36" s="15"/>
      <c r="D36" s="15">
        <f>0.5*(Cy!AG36+Cy!AH36)*LN(H!D36/H!C36)</f>
        <v>2.8218966563831667E-4</v>
      </c>
      <c r="E36" s="15">
        <f>0.5*(Cy!AH36+Cy!AI36)*LN(H!E36/H!D36)</f>
        <v>3.0384322785009186E-4</v>
      </c>
      <c r="F36" s="15">
        <f>0.5*(Cy!AI36+Cy!AJ36)*LN(H!F36/H!E36)</f>
        <v>-2.7745001643896244E-3</v>
      </c>
      <c r="G36" s="15">
        <f>0.5*(Cy!AJ36+Cy!AK36)*LN(H!G36/H!F36)</f>
        <v>-3.5742422158643358E-2</v>
      </c>
      <c r="H36" s="15">
        <f>0.5*(Cy!AK36+Cy!AL36)*LN(H!H36/H!G36)</f>
        <v>-1.7514470890282418E-2</v>
      </c>
      <c r="I36" s="15">
        <f>0.5*(Cy!AL36+Cy!AM36)*LN(H!I36/H!H36)</f>
        <v>1.8657171498569557E-2</v>
      </c>
      <c r="J36" s="15">
        <f>0.5*(Cy!AM36+Cy!AN36)*LN(H!J36/H!I36)</f>
        <v>-1.8813664420637446E-2</v>
      </c>
      <c r="K36" s="15">
        <f>0.5*(Cy!AN36+Cy!AO36)*LN(H!K36/H!J36)</f>
        <v>-1.6610305326195732E-2</v>
      </c>
      <c r="L36" s="15">
        <f>0.5*(Cy!AO36+Cy!AP36)*LN(H!L36/H!K36)</f>
        <v>-5.0715716220429341E-3</v>
      </c>
      <c r="M36" s="15">
        <f>0.5*(Cy!AP36+Cy!AQ36)*LN(H!M36/H!L36)</f>
        <v>-1.0028733777585792E-2</v>
      </c>
      <c r="N36" s="15">
        <f>0.5*(Cy!AQ36+Cy!AR36)*LN(H!N36/H!M36)</f>
        <v>2.5101214710666884E-3</v>
      </c>
      <c r="O36" s="15">
        <f>0.5*(Cy!AR36+Cy!AS36)*LN(H!O36/H!N36)</f>
        <v>2.0787902243697896E-2</v>
      </c>
      <c r="P36" s="15">
        <f>0.5*(Cy!AS36+Cy!AT36)*LN(H!P36/H!O36)</f>
        <v>1.2583489763217774E-3</v>
      </c>
      <c r="Q36" s="15">
        <f>0.5*(Cy!AT36+Cy!AU36)*LN(H!Q36/H!P36)</f>
        <v>-1.4755590245381759E-2</v>
      </c>
      <c r="R36" s="15">
        <f>0.5*(Cy!AU36+Cy!AV36)*LN(H!R36/H!Q36)</f>
        <v>-6.0267531710008669E-2</v>
      </c>
      <c r="S36" s="15">
        <f>0.5*(Cy!AV36+Cy!AW36)*LN(H!S36/H!R36)</f>
        <v>1.5191043003400243E-2</v>
      </c>
      <c r="T36" s="15">
        <f>0.5*(Cy!AW36+Cy!AX36)*LN(H!T36/H!S36)</f>
        <v>-1.5923339312091398E-3</v>
      </c>
      <c r="U36" s="15">
        <f>0.5*(Cy!AX36+Cy!AY36)*LN(H!U36/H!T36)</f>
        <v>6.068157572451752E-3</v>
      </c>
      <c r="V36" s="15">
        <f>0.5*(Cy!AY36+Cy!AZ36)*LN(H!V36/H!U36)</f>
        <v>-1.3335757539420644E-2</v>
      </c>
      <c r="W36" s="15">
        <f>0.5*(Cy!AZ36+Cy!BA36)*LN(H!W36/H!V36)</f>
        <v>3.7875646212442564E-5</v>
      </c>
      <c r="X36" s="15">
        <f>0.5*(Cy!BA36+Cy!BB36)*LN(H!X36/H!W36)</f>
        <v>-1.5124766457298631E-2</v>
      </c>
      <c r="Y36" s="15">
        <f>0.5*(Cy!BB36+Cy!BC36)*LN(H!Y36/H!X36)</f>
        <v>9.7075920256958353E-3</v>
      </c>
      <c r="Z36" s="15">
        <f>0.5*(Cy!BC36+Cy!BD36)*LN(H!Z36/H!Y36)</f>
        <v>6.0039123012497284E-3</v>
      </c>
      <c r="AA36" s="15">
        <f>0.5*(Cy!BD36+Cy!BE36)*LN(H!AA36/H!Z36)</f>
        <v>1.0327921507607767E-2</v>
      </c>
      <c r="AB36" s="15">
        <f>0.5*(Cy!BE36+Cy!BF36)*LN(H!AB36/H!AA36)</f>
        <v>-4.9726092524478745E-3</v>
      </c>
      <c r="AC36" s="15">
        <f>0.5*(Cy!BF36+Cy!BG36)*LN(H!AC36/H!AB36)</f>
        <v>-3.9423987912888113E-2</v>
      </c>
      <c r="AD36" s="15">
        <f>0.5*(Cy!BG36+Cy!BH36)*LN(H!AD36/H!AC36)</f>
        <v>8.6101659290727522E-3</v>
      </c>
      <c r="AE36" s="15">
        <f>0.5*(Cy!BH36+Cy!BI36)*LN(H!AE36/H!AD36)</f>
        <v>9.6684707565815216E-3</v>
      </c>
      <c r="AF36" s="15"/>
      <c r="AH36" s="64">
        <f t="shared" si="0"/>
        <v>-7.4140756973791492E-3</v>
      </c>
      <c r="AI36" s="64">
        <f t="shared" si="1"/>
        <v>-9.6028307350790425E-3</v>
      </c>
      <c r="AJ36" s="64">
        <f t="shared" si="2"/>
        <v>-7.5571655463941038E-3</v>
      </c>
      <c r="AK36" s="64">
        <f t="shared" si="3"/>
        <v>-4.7893649418528448E-3</v>
      </c>
      <c r="AL36" s="64">
        <f t="shared" si="4"/>
        <v>-3.671434266156532E-3</v>
      </c>
      <c r="AM36" s="64">
        <f t="shared" si="5"/>
        <v>9.1393183428271369E-3</v>
      </c>
      <c r="AN36" s="64">
        <f t="shared" si="6"/>
        <v>-8.5799981407365718E-3</v>
      </c>
      <c r="AO36" s="64">
        <f t="shared" si="7"/>
        <v>-2.0021132795327171E-3</v>
      </c>
      <c r="AP36" s="64">
        <f t="shared" si="8"/>
        <v>-3.2000090301764067E-4</v>
      </c>
      <c r="AQ36" s="64">
        <f t="shared" si="9"/>
        <v>5.2667041455263632E-3</v>
      </c>
      <c r="AR36" s="64">
        <f t="shared" si="10"/>
        <v>-7.0484504090779464E-3</v>
      </c>
      <c r="AS36" s="64">
        <f t="shared" si="11"/>
        <v>-5.4405821943945944E-3</v>
      </c>
    </row>
    <row r="37" spans="1:45" x14ac:dyDescent="0.2">
      <c r="A37" s="4">
        <v>35</v>
      </c>
      <c r="B37" s="6" t="s">
        <v>71</v>
      </c>
      <c r="C37" s="15"/>
      <c r="D37" s="15">
        <f>0.5*(Cy!AG37+Cy!AH37)*LN(H!D37/H!C37)</f>
        <v>5.5159450847728289E-3</v>
      </c>
      <c r="E37" s="15">
        <f>0.5*(Cy!AH37+Cy!AI37)*LN(H!E37/H!D37)</f>
        <v>5.4313960975533324E-3</v>
      </c>
      <c r="F37" s="15">
        <f>0.5*(Cy!AI37+Cy!AJ37)*LN(H!F37/H!E37)</f>
        <v>8.7960763482926925E-4</v>
      </c>
      <c r="G37" s="15">
        <f>0.5*(Cy!AJ37+Cy!AK37)*LN(H!G37/H!F37)</f>
        <v>-1.5683617451811162E-2</v>
      </c>
      <c r="H37" s="15">
        <f>0.5*(Cy!AK37+Cy!AL37)*LN(H!H37/H!G37)</f>
        <v>-1.5193103954600017E-2</v>
      </c>
      <c r="I37" s="15">
        <f>0.5*(Cy!AL37+Cy!AM37)*LN(H!I37/H!H37)</f>
        <v>1.0364832789864938E-2</v>
      </c>
      <c r="J37" s="15">
        <f>0.5*(Cy!AM37+Cy!AN37)*LN(H!J37/H!I37)</f>
        <v>-1.1636973093849451E-2</v>
      </c>
      <c r="K37" s="15">
        <f>0.5*(Cy!AN37+Cy!AO37)*LN(H!K37/H!J37)</f>
        <v>-1.7375473315183531E-2</v>
      </c>
      <c r="L37" s="15">
        <f>0.5*(Cy!AO37+Cy!AP37)*LN(H!L37/H!K37)</f>
        <v>8.2049636528024603E-4</v>
      </c>
      <c r="M37" s="15">
        <f>0.5*(Cy!AP37+Cy!AQ37)*LN(H!M37/H!L37)</f>
        <v>4.8239478465327123E-3</v>
      </c>
      <c r="N37" s="15">
        <f>0.5*(Cy!AQ37+Cy!AR37)*LN(H!N37/H!M37)</f>
        <v>6.9949524110678556E-3</v>
      </c>
      <c r="O37" s="15">
        <f>0.5*(Cy!AR37+Cy!AS37)*LN(H!O37/H!N37)</f>
        <v>1.5931942498655951E-2</v>
      </c>
      <c r="P37" s="15">
        <f>0.5*(Cy!AS37+Cy!AT37)*LN(H!P37/H!O37)</f>
        <v>1.1711589015219006E-2</v>
      </c>
      <c r="Q37" s="15">
        <f>0.5*(Cy!AT37+Cy!AU37)*LN(H!Q37/H!P37)</f>
        <v>-1.1058368041920615E-2</v>
      </c>
      <c r="R37" s="15">
        <f>0.5*(Cy!AU37+Cy!AV37)*LN(H!R37/H!Q37)</f>
        <v>-5.515572453684553E-2</v>
      </c>
      <c r="S37" s="15">
        <f>0.5*(Cy!AV37+Cy!AW37)*LN(H!S37/H!R37)</f>
        <v>1.5807538821331305E-2</v>
      </c>
      <c r="T37" s="15">
        <f>0.5*(Cy!AW37+Cy!AX37)*LN(H!T37/H!S37)</f>
        <v>-3.9364492936048139E-3</v>
      </c>
      <c r="U37" s="15">
        <f>0.5*(Cy!AX37+Cy!AY37)*LN(H!U37/H!T37)</f>
        <v>1.4655977547919211E-3</v>
      </c>
      <c r="V37" s="15">
        <f>0.5*(Cy!AY37+Cy!AZ37)*LN(H!V37/H!U37)</f>
        <v>-1.6848820928930645E-2</v>
      </c>
      <c r="W37" s="15">
        <f>0.5*(Cy!AZ37+Cy!BA37)*LN(H!W37/H!V37)</f>
        <v>-5.5092756372738744E-3</v>
      </c>
      <c r="X37" s="15">
        <f>0.5*(Cy!BA37+Cy!BB37)*LN(H!X37/H!W37)</f>
        <v>-6.7124839218192824E-3</v>
      </c>
      <c r="Y37" s="15">
        <f>0.5*(Cy!BB37+Cy!BC37)*LN(H!Y37/H!X37)</f>
        <v>-1.5265624266249519E-3</v>
      </c>
      <c r="Z37" s="15">
        <f>0.5*(Cy!BC37+Cy!BD37)*LN(H!Z37/H!Y37)</f>
        <v>8.5279697386717781E-3</v>
      </c>
      <c r="AA37" s="15">
        <f>0.5*(Cy!BD37+Cy!BE37)*LN(H!AA37/H!Z37)</f>
        <v>2.0135057684523639E-3</v>
      </c>
      <c r="AB37" s="15">
        <f>0.5*(Cy!BE37+Cy!BF37)*LN(H!AB37/H!AA37)</f>
        <v>-8.3574261370104163E-3</v>
      </c>
      <c r="AC37" s="15">
        <f>0.5*(Cy!BF37+Cy!BG37)*LN(H!AC37/H!AB37)</f>
        <v>-1.8145518956850973E-2</v>
      </c>
      <c r="AD37" s="15">
        <f>0.5*(Cy!BG37+Cy!BH37)*LN(H!AD37/H!AC37)</f>
        <v>8.2190934496901638E-3</v>
      </c>
      <c r="AE37" s="15">
        <f>0.5*(Cy!BH37+Cy!BI37)*LN(H!AE37/H!AD37)</f>
        <v>3.881691085542031E-3</v>
      </c>
      <c r="AF37" s="15"/>
      <c r="AH37" s="64">
        <f t="shared" si="0"/>
        <v>-2.8401769768327278E-3</v>
      </c>
      <c r="AI37" s="64">
        <f t="shared" si="1"/>
        <v>-3.2746099572304337E-3</v>
      </c>
      <c r="AJ37" s="64">
        <f t="shared" si="2"/>
        <v>-4.5526044487119773E-3</v>
      </c>
      <c r="AK37" s="64">
        <f t="shared" si="3"/>
        <v>-6.3082864053673384E-3</v>
      </c>
      <c r="AL37" s="64">
        <f t="shared" si="4"/>
        <v>-3.49760640267244E-3</v>
      </c>
      <c r="AM37" s="64">
        <f t="shared" si="5"/>
        <v>6.0503922676160976E-3</v>
      </c>
      <c r="AN37" s="64">
        <f t="shared" si="6"/>
        <v>-3.9136072029712053E-3</v>
      </c>
      <c r="AO37" s="64">
        <f t="shared" si="7"/>
        <v>-3.0773899587472251E-3</v>
      </c>
      <c r="AP37" s="64">
        <f t="shared" si="8"/>
        <v>-3.4315494537053245E-3</v>
      </c>
      <c r="AQ37" s="64">
        <f t="shared" si="9"/>
        <v>1.6437173587219344E-4</v>
      </c>
      <c r="AR37" s="64">
        <f t="shared" si="10"/>
        <v>-2.014911473872926E-3</v>
      </c>
      <c r="AS37" s="64">
        <f t="shared" si="11"/>
        <v>-3.343171719216385E-3</v>
      </c>
    </row>
    <row r="38" spans="1:45" x14ac:dyDescent="0.2">
      <c r="A38" s="4">
        <v>36</v>
      </c>
      <c r="B38" s="6" t="s">
        <v>72</v>
      </c>
      <c r="C38" s="15"/>
      <c r="D38" s="15">
        <f>0.5*(Cy!AG38+Cy!AH38)*LN(H!D38/H!C38)</f>
        <v>1.3790893659504334E-3</v>
      </c>
      <c r="E38" s="15">
        <f>0.5*(Cy!AH38+Cy!AI38)*LN(H!E38/H!D38)</f>
        <v>1.2485227243005482E-2</v>
      </c>
      <c r="F38" s="15">
        <f>0.5*(Cy!AI38+Cy!AJ38)*LN(H!F38/H!E38)</f>
        <v>1.4556377751135816E-5</v>
      </c>
      <c r="G38" s="15">
        <f>0.5*(Cy!AJ38+Cy!AK38)*LN(H!G38/H!F38)</f>
        <v>-2.0500552485335295E-2</v>
      </c>
      <c r="H38" s="15">
        <f>0.5*(Cy!AK38+Cy!AL38)*LN(H!H38/H!G38)</f>
        <v>-4.7346377626263326E-3</v>
      </c>
      <c r="I38" s="15">
        <f>0.5*(Cy!AL38+Cy!AM38)*LN(H!I38/H!H38)</f>
        <v>1.5722050680960522E-2</v>
      </c>
      <c r="J38" s="15">
        <f>0.5*(Cy!AM38+Cy!AN38)*LN(H!J38/H!I38)</f>
        <v>-1.5503315237443681E-2</v>
      </c>
      <c r="K38" s="15">
        <f>0.5*(Cy!AN38+Cy!AO38)*LN(H!K38/H!J38)</f>
        <v>-2.257434001565262E-2</v>
      </c>
      <c r="L38" s="15">
        <f>0.5*(Cy!AO38+Cy!AP38)*LN(H!L38/H!K38)</f>
        <v>-8.1254123439779627E-3</v>
      </c>
      <c r="M38" s="15">
        <f>0.5*(Cy!AP38+Cy!AQ38)*LN(H!M38/H!L38)</f>
        <v>3.6778543994509857E-3</v>
      </c>
      <c r="N38" s="15">
        <f>0.5*(Cy!AQ38+Cy!AR38)*LN(H!N38/H!M38)</f>
        <v>-3.3147520248225102E-3</v>
      </c>
      <c r="O38" s="15">
        <f>0.5*(Cy!AR38+Cy!AS38)*LN(H!O38/H!N38)</f>
        <v>1.4426587202066838E-2</v>
      </c>
      <c r="P38" s="15">
        <f>0.5*(Cy!AS38+Cy!AT38)*LN(H!P38/H!O38)</f>
        <v>1.3820936345997218E-2</v>
      </c>
      <c r="Q38" s="15">
        <f>0.5*(Cy!AT38+Cy!AU38)*LN(H!Q38/H!P38)</f>
        <v>1.3438736542527191E-2</v>
      </c>
      <c r="R38" s="15">
        <f>0.5*(Cy!AU38+Cy!AV38)*LN(H!R38/H!Q38)</f>
        <v>-5.6883935790248932E-2</v>
      </c>
      <c r="S38" s="15">
        <f>0.5*(Cy!AV38+Cy!AW38)*LN(H!S38/H!R38)</f>
        <v>2.7797909705979014E-2</v>
      </c>
      <c r="T38" s="15">
        <f>0.5*(Cy!AW38+Cy!AX38)*LN(H!T38/H!S38)</f>
        <v>7.9964760949444644E-3</v>
      </c>
      <c r="U38" s="15">
        <f>0.5*(Cy!AX38+Cy!AY38)*LN(H!U38/H!T38)</f>
        <v>9.7101863521927294E-4</v>
      </c>
      <c r="V38" s="15">
        <f>0.5*(Cy!AY38+Cy!AZ38)*LN(H!V38/H!U38)</f>
        <v>-1.8002164047795609E-2</v>
      </c>
      <c r="W38" s="15">
        <f>0.5*(Cy!AZ38+Cy!BA38)*LN(H!W38/H!V38)</f>
        <v>7.1958078820750452E-3</v>
      </c>
      <c r="X38" s="15">
        <f>0.5*(Cy!BA38+Cy!BB38)*LN(H!X38/H!W38)</f>
        <v>2.8154908230696549E-3</v>
      </c>
      <c r="Y38" s="15">
        <f>0.5*(Cy!BB38+Cy!BC38)*LN(H!Y38/H!X38)</f>
        <v>2.3194288854816703E-3</v>
      </c>
      <c r="Z38" s="15">
        <f>0.5*(Cy!BC38+Cy!BD38)*LN(H!Z38/H!Y38)</f>
        <v>1.5245213165134398E-2</v>
      </c>
      <c r="AA38" s="15">
        <f>0.5*(Cy!BD38+Cy!BE38)*LN(H!AA38/H!Z38)</f>
        <v>6.8938076868499884E-3</v>
      </c>
      <c r="AB38" s="15">
        <f>0.5*(Cy!BE38+Cy!BF38)*LN(H!AB38/H!AA38)</f>
        <v>-6.2050799814055051E-3</v>
      </c>
      <c r="AC38" s="15">
        <f>0.5*(Cy!BF38+Cy!BG38)*LN(H!AC38/H!AB38)</f>
        <v>-1.7214463274759593E-2</v>
      </c>
      <c r="AD38" s="15">
        <f>0.5*(Cy!BG38+Cy!BH38)*LN(H!AD38/H!AC38)</f>
        <v>1.5348548691541291E-2</v>
      </c>
      <c r="AE38" s="15">
        <f>0.5*(Cy!BH38+Cy!BI38)*LN(H!AE38/H!AD38)</f>
        <v>1.5710292664783104E-2</v>
      </c>
      <c r="AF38" s="15"/>
      <c r="AH38" s="64">
        <f t="shared" si="0"/>
        <v>5.9732881075110281E-4</v>
      </c>
      <c r="AI38" s="64">
        <f t="shared" si="1"/>
        <v>-9.1679930444891582E-3</v>
      </c>
      <c r="AJ38" s="64">
        <f t="shared" si="2"/>
        <v>2.5200468012642656E-3</v>
      </c>
      <c r="AK38" s="64">
        <f t="shared" si="3"/>
        <v>1.9532587750256585E-4</v>
      </c>
      <c r="AL38" s="64">
        <f t="shared" si="4"/>
        <v>2.0778129626019201E-4</v>
      </c>
      <c r="AM38" s="64">
        <f t="shared" si="5"/>
        <v>1.5529420678162199E-2</v>
      </c>
      <c r="AN38" s="64">
        <f t="shared" si="6"/>
        <v>-3.3239731216124458E-3</v>
      </c>
      <c r="AO38" s="64">
        <f t="shared" si="7"/>
        <v>2.7561981020948491E-3</v>
      </c>
      <c r="AP38" s="64">
        <f t="shared" si="8"/>
        <v>2.1366665715081539E-3</v>
      </c>
      <c r="AQ38" s="64">
        <f t="shared" si="9"/>
        <v>4.5633424390151382E-3</v>
      </c>
      <c r="AR38" s="64">
        <f t="shared" si="10"/>
        <v>4.614792693854934E-3</v>
      </c>
      <c r="AS38" s="64">
        <f t="shared" si="11"/>
        <v>1.0449222454700889E-4</v>
      </c>
    </row>
    <row r="39" spans="1:45" x14ac:dyDescent="0.2">
      <c r="A39" s="4">
        <v>37</v>
      </c>
      <c r="B39" s="6" t="s">
        <v>73</v>
      </c>
      <c r="C39" s="15"/>
      <c r="D39" s="15">
        <f>0.5*(Cy!AG39+Cy!AH39)*LN(H!D39/H!C39)</f>
        <v>3.9458847504506879E-3</v>
      </c>
      <c r="E39" s="15">
        <f>0.5*(Cy!AH39+Cy!AI39)*LN(H!E39/H!D39)</f>
        <v>-3.3393942775935301E-3</v>
      </c>
      <c r="F39" s="15">
        <f>0.5*(Cy!AI39+Cy!AJ39)*LN(H!F39/H!E39)</f>
        <v>-2.0395072463941593E-3</v>
      </c>
      <c r="G39" s="15">
        <f>0.5*(Cy!AJ39+Cy!AK39)*LN(H!G39/H!F39)</f>
        <v>-9.6328960122163652E-3</v>
      </c>
      <c r="H39" s="15">
        <f>0.5*(Cy!AK39+Cy!AL39)*LN(H!H39/H!G39)</f>
        <v>-8.145871025155231E-3</v>
      </c>
      <c r="I39" s="15">
        <f>0.5*(Cy!AL39+Cy!AM39)*LN(H!I39/H!H39)</f>
        <v>-1.4195903234913388E-3</v>
      </c>
      <c r="J39" s="15">
        <f>0.5*(Cy!AM39+Cy!AN39)*LN(H!J39/H!I39)</f>
        <v>-9.9333817226276242E-3</v>
      </c>
      <c r="K39" s="15">
        <f>0.5*(Cy!AN39+Cy!AO39)*LN(H!K39/H!J39)</f>
        <v>2.0997477140614592E-3</v>
      </c>
      <c r="L39" s="15">
        <f>0.5*(Cy!AO39+Cy!AP39)*LN(H!L39/H!K39)</f>
        <v>-9.4604016012872017E-4</v>
      </c>
      <c r="M39" s="15">
        <f>0.5*(Cy!AP39+Cy!AQ39)*LN(H!M39/H!L39)</f>
        <v>-3.7387907353063701E-3</v>
      </c>
      <c r="N39" s="15">
        <f>0.5*(Cy!AQ39+Cy!AR39)*LN(H!N39/H!M39)</f>
        <v>4.3863125690871549E-3</v>
      </c>
      <c r="O39" s="15">
        <f>0.5*(Cy!AR39+Cy!AS39)*LN(H!O39/H!N39)</f>
        <v>7.7146412545326349E-3</v>
      </c>
      <c r="P39" s="15">
        <f>0.5*(Cy!AS39+Cy!AT39)*LN(H!P39/H!O39)</f>
        <v>-4.8058251072959305E-3</v>
      </c>
      <c r="Q39" s="15">
        <f>0.5*(Cy!AT39+Cy!AU39)*LN(H!Q39/H!P39)</f>
        <v>-1.0919893667379879E-2</v>
      </c>
      <c r="R39" s="15">
        <f>0.5*(Cy!AU39+Cy!AV39)*LN(H!R39/H!Q39)</f>
        <v>-4.4568989573858325E-2</v>
      </c>
      <c r="S39" s="15">
        <f>0.5*(Cy!AV39+Cy!AW39)*LN(H!S39/H!R39)</f>
        <v>3.5774738725386545E-3</v>
      </c>
      <c r="T39" s="15">
        <f>0.5*(Cy!AW39+Cy!AX39)*LN(H!T39/H!S39)</f>
        <v>1.6069344397802298E-3</v>
      </c>
      <c r="U39" s="15">
        <f>0.5*(Cy!AX39+Cy!AY39)*LN(H!U39/H!T39)</f>
        <v>-9.3103224533283774E-4</v>
      </c>
      <c r="V39" s="15">
        <f>0.5*(Cy!AY39+Cy!AZ39)*LN(H!V39/H!U39)</f>
        <v>6.0712969545891832E-3</v>
      </c>
      <c r="W39" s="15">
        <f>0.5*(Cy!AZ39+Cy!BA39)*LN(H!W39/H!V39)</f>
        <v>7.3385050954414971E-3</v>
      </c>
      <c r="X39" s="15">
        <f>0.5*(Cy!BA39+Cy!BB39)*LN(H!X39/H!W39)</f>
        <v>-7.5857781035506763E-3</v>
      </c>
      <c r="Y39" s="15">
        <f>0.5*(Cy!BB39+Cy!BC39)*LN(H!Y39/H!X39)</f>
        <v>-1.0398071877210781E-2</v>
      </c>
      <c r="Z39" s="15">
        <f>0.5*(Cy!BC39+Cy!BD39)*LN(H!Z39/H!Y39)</f>
        <v>-6.7780396950665516E-3</v>
      </c>
      <c r="AA39" s="15">
        <f>0.5*(Cy!BD39+Cy!BE39)*LN(H!AA39/H!Z39)</f>
        <v>-4.2542258773262545E-3</v>
      </c>
      <c r="AB39" s="15">
        <f>0.5*(Cy!BE39+Cy!BF39)*LN(H!AB39/H!AA39)</f>
        <v>-5.3132612149160464E-3</v>
      </c>
      <c r="AC39" s="15">
        <f>0.5*(Cy!BF39+Cy!BG39)*LN(H!AC39/H!AB39)</f>
        <v>-6.7084272429459258E-3</v>
      </c>
      <c r="AD39" s="15">
        <f>0.5*(Cy!BG39+Cy!BH39)*LN(H!AD39/H!AC39)</f>
        <v>5.5262074158279721E-4</v>
      </c>
      <c r="AE39" s="15">
        <f>0.5*(Cy!BH39+Cy!BI39)*LN(H!AE39/H!AD39)</f>
        <v>1.0632366902257398E-2</v>
      </c>
      <c r="AF39" s="15"/>
      <c r="AH39" s="64">
        <f t="shared" si="0"/>
        <v>-4.9154517769701249E-3</v>
      </c>
      <c r="AI39" s="64">
        <f t="shared" si="1"/>
        <v>-1.6264304669828199E-3</v>
      </c>
      <c r="AJ39" s="64">
        <f t="shared" si="2"/>
        <v>-9.8005186442925683E-3</v>
      </c>
      <c r="AK39" s="64">
        <f t="shared" si="3"/>
        <v>1.2999852281854792E-3</v>
      </c>
      <c r="AL39" s="64">
        <f t="shared" si="4"/>
        <v>-6.6904051814931113E-3</v>
      </c>
      <c r="AM39" s="64">
        <f t="shared" si="5"/>
        <v>5.5924938219200976E-3</v>
      </c>
      <c r="AN39" s="64">
        <f t="shared" si="6"/>
        <v>-5.7134745556376935E-3</v>
      </c>
      <c r="AO39" s="64">
        <f t="shared" si="7"/>
        <v>-1.3139260102248305E-3</v>
      </c>
      <c r="AP39" s="64">
        <f t="shared" si="8"/>
        <v>-2.2492969470658038E-3</v>
      </c>
      <c r="AQ39" s="64">
        <f t="shared" si="9"/>
        <v>-6.6858996661299085E-3</v>
      </c>
      <c r="AR39" s="64">
        <f t="shared" si="10"/>
        <v>1.4921868002980897E-3</v>
      </c>
      <c r="AS39" s="64">
        <f t="shared" si="11"/>
        <v>-3.6103376505157601E-3</v>
      </c>
    </row>
    <row r="40" spans="1:45" x14ac:dyDescent="0.2">
      <c r="A40" s="4">
        <v>38</v>
      </c>
      <c r="B40" s="6" t="s">
        <v>74</v>
      </c>
      <c r="C40" s="15"/>
      <c r="D40" s="15">
        <f>0.5*(Cy!AG40+Cy!AH40)*LN(H!D40/H!C40)</f>
        <v>-8.5230493487539645E-3</v>
      </c>
      <c r="E40" s="15">
        <f>0.5*(Cy!AH40+Cy!AI40)*LN(H!E40/H!D40)</f>
        <v>-6.160417980503775E-3</v>
      </c>
      <c r="F40" s="15">
        <f>0.5*(Cy!AI40+Cy!AJ40)*LN(H!F40/H!E40)</f>
        <v>7.4280735005291375E-3</v>
      </c>
      <c r="G40" s="15">
        <f>0.5*(Cy!AJ40+Cy!AK40)*LN(H!G40/H!F40)</f>
        <v>-1.5276710569032395E-2</v>
      </c>
      <c r="H40" s="15">
        <f>0.5*(Cy!AK40+Cy!AL40)*LN(H!H40/H!G40)</f>
        <v>-1.7983087559556823E-2</v>
      </c>
      <c r="I40" s="15">
        <f>0.5*(Cy!AL40+Cy!AM40)*LN(H!I40/H!H40)</f>
        <v>1.4664447864186369E-3</v>
      </c>
      <c r="J40" s="15">
        <f>0.5*(Cy!AM40+Cy!AN40)*LN(H!J40/H!I40)</f>
        <v>-8.3031081531017674E-3</v>
      </c>
      <c r="K40" s="15">
        <f>0.5*(Cy!AN40+Cy!AO40)*LN(H!K40/H!J40)</f>
        <v>-1.7394551594863885E-2</v>
      </c>
      <c r="L40" s="15">
        <f>0.5*(Cy!AO40+Cy!AP40)*LN(H!L40/H!K40)</f>
        <v>3.049536237839589E-3</v>
      </c>
      <c r="M40" s="15">
        <f>0.5*(Cy!AP40+Cy!AQ40)*LN(H!M40/H!L40)</f>
        <v>5.2697718973757956E-3</v>
      </c>
      <c r="N40" s="15">
        <f>0.5*(Cy!AQ40+Cy!AR40)*LN(H!N40/H!M40)</f>
        <v>-8.1504292970581288E-3</v>
      </c>
      <c r="O40" s="15">
        <f>0.5*(Cy!AR40+Cy!AS40)*LN(H!O40/H!N40)</f>
        <v>2.6376104433710516E-2</v>
      </c>
      <c r="P40" s="15">
        <f>0.5*(Cy!AS40+Cy!AT40)*LN(H!P40/H!O40)</f>
        <v>-6.4636794905988445E-3</v>
      </c>
      <c r="Q40" s="15">
        <f>0.5*(Cy!AT40+Cy!AU40)*LN(H!Q40/H!P40)</f>
        <v>-9.9029475145311525E-3</v>
      </c>
      <c r="R40" s="15">
        <f>0.5*(Cy!AU40+Cy!AV40)*LN(H!R40/H!Q40)</f>
        <v>-4.9615593662821762E-2</v>
      </c>
      <c r="S40" s="15">
        <f>0.5*(Cy!AV40+Cy!AW40)*LN(H!S40/H!R40)</f>
        <v>-3.4839120193603596E-4</v>
      </c>
      <c r="T40" s="15">
        <f>0.5*(Cy!AW40+Cy!AX40)*LN(H!T40/H!S40)</f>
        <v>-3.3983821617214614E-3</v>
      </c>
      <c r="U40" s="15">
        <f>0.5*(Cy!AX40+Cy!AY40)*LN(H!U40/H!T40)</f>
        <v>-1.3485193909248508E-2</v>
      </c>
      <c r="V40" s="15">
        <f>0.5*(Cy!AY40+Cy!AZ40)*LN(H!V40/H!U40)</f>
        <v>-1.7340105949547078E-2</v>
      </c>
      <c r="W40" s="15">
        <f>0.5*(Cy!AZ40+Cy!BA40)*LN(H!W40/H!V40)</f>
        <v>-6.1668204673532298E-3</v>
      </c>
      <c r="X40" s="15">
        <f>0.5*(Cy!BA40+Cy!BB40)*LN(H!X40/H!W40)</f>
        <v>8.8173915677079977E-3</v>
      </c>
      <c r="Y40" s="15">
        <f>0.5*(Cy!BB40+Cy!BC40)*LN(H!Y40/H!X40)</f>
        <v>6.5942537019087193E-4</v>
      </c>
      <c r="Z40" s="15">
        <f>0.5*(Cy!BC40+Cy!BD40)*LN(H!Z40/H!Y40)</f>
        <v>5.4531204530160549E-3</v>
      </c>
      <c r="AA40" s="15">
        <f>0.5*(Cy!BD40+Cy!BE40)*LN(H!AA40/H!Z40)</f>
        <v>2.6230288664849844E-3</v>
      </c>
      <c r="AB40" s="15">
        <f>0.5*(Cy!BE40+Cy!BF40)*LN(H!AB40/H!AA40)</f>
        <v>-3.5567421116075425E-3</v>
      </c>
      <c r="AC40" s="15">
        <f>0.5*(Cy!BF40+Cy!BG40)*LN(H!AC40/H!AB40)</f>
        <v>-9.6035690585900071E-3</v>
      </c>
      <c r="AD40" s="15">
        <f>0.5*(Cy!BG40+Cy!BH40)*LN(H!AD40/H!AC40)</f>
        <v>-6.3682075163242072E-3</v>
      </c>
      <c r="AE40" s="15">
        <f>0.5*(Cy!BH40+Cy!BI40)*LN(H!AE40/H!AD40)</f>
        <v>1.5210200324373539E-2</v>
      </c>
      <c r="AF40" s="15"/>
      <c r="AH40" s="64">
        <f t="shared" si="0"/>
        <v>-6.1051395644290433E-3</v>
      </c>
      <c r="AI40" s="64">
        <f t="shared" si="1"/>
        <v>-5.1057561819616796E-3</v>
      </c>
      <c r="AJ40" s="64">
        <f t="shared" si="2"/>
        <v>-7.9909014872354567E-3</v>
      </c>
      <c r="AK40" s="64">
        <f t="shared" si="3"/>
        <v>-6.3146221840324566E-3</v>
      </c>
      <c r="AL40" s="64">
        <f t="shared" si="4"/>
        <v>-8.8494729610112785E-4</v>
      </c>
      <c r="AM40" s="64">
        <f t="shared" si="5"/>
        <v>4.4209964040246661E-3</v>
      </c>
      <c r="AN40" s="64">
        <f t="shared" si="6"/>
        <v>-6.5483288345985682E-3</v>
      </c>
      <c r="AO40" s="64">
        <f t="shared" si="7"/>
        <v>-2.262987882718216E-3</v>
      </c>
      <c r="AP40" s="64">
        <f t="shared" si="8"/>
        <v>-2.9326975935642127E-3</v>
      </c>
      <c r="AQ40" s="64">
        <f t="shared" si="9"/>
        <v>1.294708144521092E-3</v>
      </c>
      <c r="AR40" s="64">
        <f t="shared" si="10"/>
        <v>-2.53858750180225E-4</v>
      </c>
      <c r="AS40" s="64">
        <f t="shared" si="11"/>
        <v>-4.5616607689166486E-3</v>
      </c>
    </row>
    <row r="41" spans="1:45" x14ac:dyDescent="0.2">
      <c r="A41" s="4">
        <v>39</v>
      </c>
      <c r="B41" s="6" t="s">
        <v>75</v>
      </c>
      <c r="C41" s="15"/>
      <c r="D41" s="15">
        <f>0.5*(Cy!AG41+Cy!AH41)*LN(H!D41/H!C41)</f>
        <v>-2.9055674293903171E-3</v>
      </c>
      <c r="E41" s="15">
        <f>0.5*(Cy!AH41+Cy!AI41)*LN(H!E41/H!D41)</f>
        <v>1.1164638549444393E-3</v>
      </c>
      <c r="F41" s="15">
        <f>0.5*(Cy!AI41+Cy!AJ41)*LN(H!F41/H!E41)</f>
        <v>4.5227304537031341E-3</v>
      </c>
      <c r="G41" s="15">
        <f>0.5*(Cy!AJ41+Cy!AK41)*LN(H!G41/H!F41)</f>
        <v>-1.0732669752045137E-3</v>
      </c>
      <c r="H41" s="15">
        <f>0.5*(Cy!AK41+Cy!AL41)*LN(H!H41/H!G41)</f>
        <v>-1.8111211083614773E-2</v>
      </c>
      <c r="I41" s="15">
        <f>0.5*(Cy!AL41+Cy!AM41)*LN(H!I41/H!H41)</f>
        <v>3.1478212519633966E-2</v>
      </c>
      <c r="J41" s="15">
        <f>0.5*(Cy!AM41+Cy!AN41)*LN(H!J41/H!I41)</f>
        <v>-2.6677263449651125E-2</v>
      </c>
      <c r="K41" s="15">
        <f>0.5*(Cy!AN41+Cy!AO41)*LN(H!K41/H!J41)</f>
        <v>3.4274226361873973E-2</v>
      </c>
      <c r="L41" s="15">
        <f>0.5*(Cy!AO41+Cy!AP41)*LN(H!L41/H!K41)</f>
        <v>-6.6690470696951679E-2</v>
      </c>
      <c r="M41" s="15">
        <f>0.5*(Cy!AP41+Cy!AQ41)*LN(H!M41/H!L41)</f>
        <v>5.4733351787354667E-2</v>
      </c>
      <c r="N41" s="15">
        <f>0.5*(Cy!AQ41+Cy!AR41)*LN(H!N41/H!M41)</f>
        <v>-3.5994762202884662E-3</v>
      </c>
      <c r="O41" s="15">
        <f>0.5*(Cy!AR41+Cy!AS41)*LN(H!O41/H!N41)</f>
        <v>-7.652884312538832E-3</v>
      </c>
      <c r="P41" s="15">
        <f>0.5*(Cy!AS41+Cy!AT41)*LN(H!P41/H!O41)</f>
        <v>-2.0629283174111022E-2</v>
      </c>
      <c r="Q41" s="15">
        <f>0.5*(Cy!AT41+Cy!AU41)*LN(H!Q41/H!P41)</f>
        <v>2.3274815691869032E-2</v>
      </c>
      <c r="R41" s="15">
        <f>0.5*(Cy!AU41+Cy!AV41)*LN(H!R41/H!Q41)</f>
        <v>-2.3624231953069939E-3</v>
      </c>
      <c r="S41" s="15">
        <f>0.5*(Cy!AV41+Cy!AW41)*LN(H!S41/H!R41)</f>
        <v>1.1295685620562287E-2</v>
      </c>
      <c r="T41" s="15">
        <f>0.5*(Cy!AW41+Cy!AX41)*LN(H!T41/H!S41)</f>
        <v>1.9133901358668434E-2</v>
      </c>
      <c r="U41" s="15">
        <f>0.5*(Cy!AX41+Cy!AY41)*LN(H!U41/H!T41)</f>
        <v>5.7856323489276235E-3</v>
      </c>
      <c r="V41" s="15">
        <f>0.5*(Cy!AY41+Cy!AZ41)*LN(H!V41/H!U41)</f>
        <v>1.3060934800231228E-2</v>
      </c>
      <c r="W41" s="15">
        <f>0.5*(Cy!AZ41+Cy!BA41)*LN(H!W41/H!V41)</f>
        <v>8.4358695233503114E-3</v>
      </c>
      <c r="X41" s="15">
        <f>0.5*(Cy!BA41+Cy!BB41)*LN(H!X41/H!W41)</f>
        <v>6.1187276569078007E-3</v>
      </c>
      <c r="Y41" s="15">
        <f>0.5*(Cy!BB41+Cy!BC41)*LN(H!Y41/H!X41)</f>
        <v>-8.553310664771805E-3</v>
      </c>
      <c r="Z41" s="15">
        <f>0.5*(Cy!BC41+Cy!BD41)*LN(H!Z41/H!Y41)</f>
        <v>7.4934139422544498E-4</v>
      </c>
      <c r="AA41" s="15">
        <f>0.5*(Cy!BD41+Cy!BE41)*LN(H!AA41/H!Z41)</f>
        <v>-1.2092317964735361E-2</v>
      </c>
      <c r="AB41" s="15">
        <f>0.5*(Cy!BE41+Cy!BF41)*LN(H!AB41/H!AA41)</f>
        <v>3.5272070556783756E-3</v>
      </c>
      <c r="AC41" s="15">
        <f>0.5*(Cy!BF41+Cy!BG41)*LN(H!AC41/H!AB41)</f>
        <v>3.0463588934383001E-2</v>
      </c>
      <c r="AD41" s="15">
        <f>0.5*(Cy!BG41+Cy!BH41)*LN(H!AD41/H!AC41)</f>
        <v>-1.4051665055269244E-3</v>
      </c>
      <c r="AE41" s="15">
        <f>0.5*(Cy!BH41+Cy!BI41)*LN(H!AE41/H!AD41)</f>
        <v>-8.6745735819533116E-3</v>
      </c>
      <c r="AF41" s="15"/>
      <c r="AH41" s="64">
        <f t="shared" si="0"/>
        <v>3.5865857538924504E-3</v>
      </c>
      <c r="AI41" s="64">
        <f t="shared" si="1"/>
        <v>-1.591926443532525E-3</v>
      </c>
      <c r="AJ41" s="64">
        <f t="shared" si="2"/>
        <v>7.851821260948938E-4</v>
      </c>
      <c r="AK41" s="64">
        <f t="shared" si="3"/>
        <v>1.050701313761708E-2</v>
      </c>
      <c r="AL41" s="64">
        <f t="shared" si="4"/>
        <v>2.8189017509559306E-3</v>
      </c>
      <c r="AM41" s="64">
        <f t="shared" si="5"/>
        <v>-5.0398700437401175E-3</v>
      </c>
      <c r="AN41" s="64">
        <f t="shared" si="6"/>
        <v>-4.0337215871881564E-4</v>
      </c>
      <c r="AO41" s="64">
        <f t="shared" si="7"/>
        <v>4.7124861962820688E-3</v>
      </c>
      <c r="AP41" s="64">
        <f t="shared" si="8"/>
        <v>4.0184428342757844E-3</v>
      </c>
      <c r="AQ41" s="64">
        <f t="shared" si="9"/>
        <v>-4.0922700449008368E-3</v>
      </c>
      <c r="AR41" s="64">
        <f t="shared" si="10"/>
        <v>6.7946162823009221E-3</v>
      </c>
      <c r="AS41" s="64">
        <f t="shared" si="11"/>
        <v>2.6092237606540336E-3</v>
      </c>
    </row>
    <row r="42" spans="1:45" x14ac:dyDescent="0.2">
      <c r="A42" s="4">
        <v>40</v>
      </c>
      <c r="B42" s="6" t="s">
        <v>76</v>
      </c>
      <c r="C42" s="15"/>
      <c r="D42" s="15">
        <f>0.5*(Cy!AG42+Cy!AH42)*LN(H!D42/H!C42)</f>
        <v>5.7247886843347978E-3</v>
      </c>
      <c r="E42" s="15">
        <f>0.5*(Cy!AH42+Cy!AI42)*LN(H!E42/H!D42)</f>
        <v>-3.8449886607913519E-3</v>
      </c>
      <c r="F42" s="15">
        <f>0.5*(Cy!AI42+Cy!AJ42)*LN(H!F42/H!E42)</f>
        <v>4.9830955003236158E-3</v>
      </c>
      <c r="G42" s="15">
        <f>0.5*(Cy!AJ42+Cy!AK42)*LN(H!G42/H!F42)</f>
        <v>-3.5455557218135214E-3</v>
      </c>
      <c r="H42" s="15">
        <f>0.5*(Cy!AK42+Cy!AL42)*LN(H!H42/H!G42)</f>
        <v>7.1499682137344716E-3</v>
      </c>
      <c r="I42" s="15">
        <f>0.5*(Cy!AL42+Cy!AM42)*LN(H!I42/H!H42)</f>
        <v>5.9866930924300189E-3</v>
      </c>
      <c r="J42" s="15">
        <f>0.5*(Cy!AM42+Cy!AN42)*LN(H!J42/H!I42)</f>
        <v>-1.7317633934834094E-2</v>
      </c>
      <c r="K42" s="15">
        <f>0.5*(Cy!AN42+Cy!AO42)*LN(H!K42/H!J42)</f>
        <v>-2.6446007774183888E-2</v>
      </c>
      <c r="L42" s="15">
        <f>0.5*(Cy!AO42+Cy!AP42)*LN(H!L42/H!K42)</f>
        <v>-1.3309792146943724E-2</v>
      </c>
      <c r="M42" s="15">
        <f>0.5*(Cy!AP42+Cy!AQ42)*LN(H!M42/H!L42)</f>
        <v>-1.2117547428711699E-2</v>
      </c>
      <c r="N42" s="15">
        <f>0.5*(Cy!AQ42+Cy!AR42)*LN(H!N42/H!M42)</f>
        <v>-1.3847859329375963E-2</v>
      </c>
      <c r="O42" s="15">
        <f>0.5*(Cy!AR42+Cy!AS42)*LN(H!O42/H!N42)</f>
        <v>-4.1751852110247893E-3</v>
      </c>
      <c r="P42" s="15">
        <f>0.5*(Cy!AS42+Cy!AT42)*LN(H!P42/H!O42)</f>
        <v>1.0144634525826779E-2</v>
      </c>
      <c r="Q42" s="15">
        <f>0.5*(Cy!AT42+Cy!AU42)*LN(H!Q42/H!P42)</f>
        <v>-7.5396914825397914E-4</v>
      </c>
      <c r="R42" s="15">
        <f>0.5*(Cy!AU42+Cy!AV42)*LN(H!R42/H!Q42)</f>
        <v>-2.3079792715380056E-2</v>
      </c>
      <c r="S42" s="15">
        <f>0.5*(Cy!AV42+Cy!AW42)*LN(H!S42/H!R42)</f>
        <v>6.7519413692813685E-3</v>
      </c>
      <c r="T42" s="15">
        <f>0.5*(Cy!AW42+Cy!AX42)*LN(H!T42/H!S42)</f>
        <v>-1.152492351839019E-2</v>
      </c>
      <c r="U42" s="15">
        <f>0.5*(Cy!AX42+Cy!AY42)*LN(H!U42/H!T42)</f>
        <v>-3.0539845237079796E-2</v>
      </c>
      <c r="V42" s="15">
        <f>0.5*(Cy!AY42+Cy!AZ42)*LN(H!V42/H!U42)</f>
        <v>-1.0406631986538122E-2</v>
      </c>
      <c r="W42" s="15">
        <f>0.5*(Cy!AZ42+Cy!BA42)*LN(H!W42/H!V42)</f>
        <v>-1.1984660506273339E-2</v>
      </c>
      <c r="X42" s="15">
        <f>0.5*(Cy!BA42+Cy!BB42)*LN(H!X42/H!W42)</f>
        <v>-1.3794383175391832E-2</v>
      </c>
      <c r="Y42" s="15">
        <f>0.5*(Cy!BB42+Cy!BC42)*LN(H!Y42/H!X42)</f>
        <v>-1.0006274224365773E-2</v>
      </c>
      <c r="Z42" s="15">
        <f>0.5*(Cy!BC42+Cy!BD42)*LN(H!Z42/H!Y42)</f>
        <v>-3.9513299498829422E-3</v>
      </c>
      <c r="AA42" s="15">
        <f>0.5*(Cy!BD42+Cy!BE42)*LN(H!AA42/H!Z42)</f>
        <v>2.5388241722651781E-3</v>
      </c>
      <c r="AB42" s="15">
        <f>0.5*(Cy!BE42+Cy!BF42)*LN(H!AB42/H!AA42)</f>
        <v>-4.4137967769325263E-3</v>
      </c>
      <c r="AC42" s="15">
        <f>0.5*(Cy!BF42+Cy!BG42)*LN(H!AC42/H!AB42)</f>
        <v>-7.4432048703956429E-3</v>
      </c>
      <c r="AD42" s="15">
        <f>0.5*(Cy!BG42+Cy!BH42)*LN(H!AD42/H!AC42)</f>
        <v>-7.7084185060864573E-3</v>
      </c>
      <c r="AE42" s="15">
        <f>0.5*(Cy!BH42+Cy!BI42)*LN(H!AE42/H!AD42)</f>
        <v>2.5971387947280587E-3</v>
      </c>
      <c r="AF42" s="15"/>
      <c r="AH42" s="64">
        <f t="shared" si="0"/>
        <v>2.1458424847766466E-3</v>
      </c>
      <c r="AI42" s="64">
        <f t="shared" si="1"/>
        <v>-1.6607768122809875E-2</v>
      </c>
      <c r="AJ42" s="64">
        <f t="shared" si="2"/>
        <v>-2.2224742359101346E-3</v>
      </c>
      <c r="AK42" s="64">
        <f t="shared" si="3"/>
        <v>-1.5650088884734657E-2</v>
      </c>
      <c r="AL42" s="64">
        <f t="shared" si="4"/>
        <v>-4.6551563298623411E-3</v>
      </c>
      <c r="AM42" s="64">
        <f t="shared" si="5"/>
        <v>-2.5556398556791995E-3</v>
      </c>
      <c r="AN42" s="64">
        <f t="shared" si="6"/>
        <v>-9.4151211793600063E-3</v>
      </c>
      <c r="AO42" s="64">
        <f t="shared" si="7"/>
        <v>-8.886458815361948E-3</v>
      </c>
      <c r="AP42" s="64">
        <f t="shared" si="8"/>
        <v>-1.0453669022509927E-2</v>
      </c>
      <c r="AQ42" s="64">
        <f t="shared" si="9"/>
        <v>-3.9581441947290161E-3</v>
      </c>
      <c r="AR42" s="64">
        <f t="shared" si="10"/>
        <v>-4.1848281939180143E-3</v>
      </c>
      <c r="AS42" s="64">
        <f t="shared" si="11"/>
        <v>-7.0392409316318589E-3</v>
      </c>
    </row>
    <row r="43" spans="1:45" x14ac:dyDescent="0.2">
      <c r="A43" s="4">
        <v>41</v>
      </c>
      <c r="B43" s="6" t="s">
        <v>77</v>
      </c>
      <c r="C43" s="15"/>
      <c r="D43" s="15">
        <f>0.5*(Cy!AG43+Cy!AH43)*LN(H!D43/H!C43)</f>
        <v>6.525187708964323E-3</v>
      </c>
      <c r="E43" s="15">
        <f>0.5*(Cy!AH43+Cy!AI43)*LN(H!E43/H!D43)</f>
        <v>2.501036515039249E-3</v>
      </c>
      <c r="F43" s="15">
        <f>0.5*(Cy!AI43+Cy!AJ43)*LN(H!F43/H!E43)</f>
        <v>8.515257008588191E-3</v>
      </c>
      <c r="G43" s="15">
        <f>0.5*(Cy!AJ43+Cy!AK43)*LN(H!G43/H!F43)</f>
        <v>-1.0566114799590666E-2</v>
      </c>
      <c r="H43" s="15">
        <f>0.5*(Cy!AK43+Cy!AL43)*LN(H!H43/H!G43)</f>
        <v>4.7746086712654312E-4</v>
      </c>
      <c r="I43" s="15">
        <f>0.5*(Cy!AL43+Cy!AM43)*LN(H!I43/H!H43)</f>
        <v>1.1453164461698237E-2</v>
      </c>
      <c r="J43" s="15">
        <f>0.5*(Cy!AM43+Cy!AN43)*LN(H!J43/H!I43)</f>
        <v>-3.3536839303007389E-2</v>
      </c>
      <c r="K43" s="15">
        <f>0.5*(Cy!AN43+Cy!AO43)*LN(H!K43/H!J43)</f>
        <v>-1.3513305012761049E-2</v>
      </c>
      <c r="L43" s="15">
        <f>0.5*(Cy!AO43+Cy!AP43)*LN(H!L43/H!K43)</f>
        <v>-6.8469724365548799E-4</v>
      </c>
      <c r="M43" s="15">
        <f>0.5*(Cy!AP43+Cy!AQ43)*LN(H!M43/H!L43)</f>
        <v>5.5145849012371139E-3</v>
      </c>
      <c r="N43" s="15">
        <f>0.5*(Cy!AQ43+Cy!AR43)*LN(H!N43/H!M43)</f>
        <v>-7.3113662215484893E-3</v>
      </c>
      <c r="O43" s="15">
        <f>0.5*(Cy!AR43+Cy!AS43)*LN(H!O43/H!N43)</f>
        <v>1.7656919708887719E-2</v>
      </c>
      <c r="P43" s="15">
        <f>0.5*(Cy!AS43+Cy!AT43)*LN(H!P43/H!O43)</f>
        <v>-5.4602957410360142E-3</v>
      </c>
      <c r="Q43" s="15">
        <f>0.5*(Cy!AT43+Cy!AU43)*LN(H!Q43/H!P43)</f>
        <v>-1.3755377328834938E-2</v>
      </c>
      <c r="R43" s="15">
        <f>0.5*(Cy!AU43+Cy!AV43)*LN(H!R43/H!Q43)</f>
        <v>-5.5258124070362138E-2</v>
      </c>
      <c r="S43" s="15">
        <f>0.5*(Cy!AV43+Cy!AW43)*LN(H!S43/H!R43)</f>
        <v>9.4533285950560691E-3</v>
      </c>
      <c r="T43" s="15">
        <f>0.5*(Cy!AW43+Cy!AX43)*LN(H!T43/H!S43)</f>
        <v>8.6336950690254263E-3</v>
      </c>
      <c r="U43" s="15">
        <f>0.5*(Cy!AX43+Cy!AY43)*LN(H!U43/H!T43)</f>
        <v>-3.3863729778005808E-2</v>
      </c>
      <c r="V43" s="15">
        <f>0.5*(Cy!AY43+Cy!AZ43)*LN(H!V43/H!U43)</f>
        <v>-1.3374864117046831E-2</v>
      </c>
      <c r="W43" s="15">
        <f>0.5*(Cy!AZ43+Cy!BA43)*LN(H!W43/H!V43)</f>
        <v>4.9551845384994304E-3</v>
      </c>
      <c r="X43" s="15">
        <f>0.5*(Cy!BA43+Cy!BB43)*LN(H!X43/H!W43)</f>
        <v>3.134346223797158E-3</v>
      </c>
      <c r="Y43" s="15">
        <f>0.5*(Cy!BB43+Cy!BC43)*LN(H!Y43/H!X43)</f>
        <v>3.3568298243208264E-3</v>
      </c>
      <c r="Z43" s="15">
        <f>0.5*(Cy!BC43+Cy!BD43)*LN(H!Z43/H!Y43)</f>
        <v>3.7606441531097884E-3</v>
      </c>
      <c r="AA43" s="15">
        <f>0.5*(Cy!BD43+Cy!BE43)*LN(H!AA43/H!Z43)</f>
        <v>2.3465649665005508E-3</v>
      </c>
      <c r="AB43" s="15">
        <f>0.5*(Cy!BE43+Cy!BF43)*LN(H!AB43/H!AA43)</f>
        <v>-8.4766173183982163E-3</v>
      </c>
      <c r="AC43" s="15">
        <f>0.5*(Cy!BF43+Cy!BG43)*LN(H!AC43/H!AB43)</f>
        <v>-5.2343047955399199E-3</v>
      </c>
      <c r="AD43" s="15">
        <f>0.5*(Cy!BG43+Cy!BH43)*LN(H!AD43/H!AC43)</f>
        <v>2.8389448043367573E-3</v>
      </c>
      <c r="AE43" s="15">
        <f>0.5*(Cy!BH43+Cy!BI43)*LN(H!AE43/H!AD43)</f>
        <v>1.3191224593593247E-3</v>
      </c>
      <c r="AF43" s="15"/>
      <c r="AH43" s="64">
        <f t="shared" si="0"/>
        <v>2.4761608105723109E-3</v>
      </c>
      <c r="AI43" s="64">
        <f t="shared" si="1"/>
        <v>-9.9063245759470602E-3</v>
      </c>
      <c r="AJ43" s="64">
        <f t="shared" si="2"/>
        <v>-9.4727097672578607E-3</v>
      </c>
      <c r="AK43" s="64">
        <f t="shared" si="3"/>
        <v>-6.1030736127461235E-3</v>
      </c>
      <c r="AL43" s="64">
        <f t="shared" si="4"/>
        <v>-8.4937663400139424E-4</v>
      </c>
      <c r="AM43" s="64">
        <f t="shared" si="5"/>
        <v>2.079033631848041E-3</v>
      </c>
      <c r="AN43" s="64">
        <f t="shared" si="6"/>
        <v>-9.6895171716024596E-3</v>
      </c>
      <c r="AO43" s="64">
        <f t="shared" si="7"/>
        <v>-2.5503486641701252E-3</v>
      </c>
      <c r="AP43" s="64">
        <f t="shared" si="8"/>
        <v>-3.2808829375775188E-3</v>
      </c>
      <c r="AQ43" s="64">
        <f t="shared" si="9"/>
        <v>2.4685540638323721E-4</v>
      </c>
      <c r="AR43" s="64">
        <f t="shared" si="10"/>
        <v>-3.5874584394794597E-4</v>
      </c>
      <c r="AS43" s="64">
        <f t="shared" si="11"/>
        <v>-4.2636500604890581E-3</v>
      </c>
    </row>
    <row r="44" spans="1:45" x14ac:dyDescent="0.2">
      <c r="A44" s="4">
        <v>42</v>
      </c>
      <c r="B44" s="6" t="s">
        <v>78</v>
      </c>
      <c r="C44" s="15"/>
      <c r="D44" s="15">
        <f>0.5*(Cy!AG44+Cy!AH44)*LN(H!D44/H!C44)</f>
        <v>-4.3757542043709671E-3</v>
      </c>
      <c r="E44" s="15">
        <f>0.5*(Cy!AH44+Cy!AI44)*LN(H!E44/H!D44)</f>
        <v>-9.0140475451827955E-3</v>
      </c>
      <c r="F44" s="15">
        <f>0.5*(Cy!AI44+Cy!AJ44)*LN(H!F44/H!E44)</f>
        <v>-1.8075251289947024E-4</v>
      </c>
      <c r="G44" s="15">
        <f>0.5*(Cy!AJ44+Cy!AK44)*LN(H!G44/H!F44)</f>
        <v>-2.1548205225227698E-2</v>
      </c>
      <c r="H44" s="15">
        <f>0.5*(Cy!AK44+Cy!AL44)*LN(H!H44/H!G44)</f>
        <v>-1.0611108056385522E-2</v>
      </c>
      <c r="I44" s="15">
        <f>0.5*(Cy!AL44+Cy!AM44)*LN(H!I44/H!H44)</f>
        <v>4.7108430694305994E-3</v>
      </c>
      <c r="J44" s="15">
        <f>0.5*(Cy!AM44+Cy!AN44)*LN(H!J44/H!I44)</f>
        <v>-1.8077481197536674E-2</v>
      </c>
      <c r="K44" s="15">
        <f>0.5*(Cy!AN44+Cy!AO44)*LN(H!K44/H!J44)</f>
        <v>-1.651898868338756E-2</v>
      </c>
      <c r="L44" s="15">
        <f>0.5*(Cy!AO44+Cy!AP44)*LN(H!L44/H!K44)</f>
        <v>-9.1798601432783421E-3</v>
      </c>
      <c r="M44" s="15">
        <f>0.5*(Cy!AP44+Cy!AQ44)*LN(H!M44/H!L44)</f>
        <v>-5.5942861717301791E-3</v>
      </c>
      <c r="N44" s="15">
        <f>0.5*(Cy!AQ44+Cy!AR44)*LN(H!N44/H!M44)</f>
        <v>6.8474107525165169E-3</v>
      </c>
      <c r="O44" s="15">
        <f>0.5*(Cy!AR44+Cy!AS44)*LN(H!O44/H!N44)</f>
        <v>1.0018088652413428E-2</v>
      </c>
      <c r="P44" s="15">
        <f>0.5*(Cy!AS44+Cy!AT44)*LN(H!P44/H!O44)</f>
        <v>-5.0982517212784864E-3</v>
      </c>
      <c r="Q44" s="15">
        <f>0.5*(Cy!AT44+Cy!AU44)*LN(H!Q44/H!P44)</f>
        <v>-1.2825104561946066E-2</v>
      </c>
      <c r="R44" s="15">
        <f>0.5*(Cy!AU44+Cy!AV44)*LN(H!R44/H!Q44)</f>
        <v>-3.3485553344527463E-2</v>
      </c>
      <c r="S44" s="15">
        <f>0.5*(Cy!AV44+Cy!AW44)*LN(H!S44/H!R44)</f>
        <v>1.1785589032614018E-2</v>
      </c>
      <c r="T44" s="15">
        <f>0.5*(Cy!AW44+Cy!AX44)*LN(H!T44/H!S44)</f>
        <v>7.2714944373948216E-3</v>
      </c>
      <c r="U44" s="15">
        <f>0.5*(Cy!AX44+Cy!AY44)*LN(H!U44/H!T44)</f>
        <v>-6.6372251418954911E-3</v>
      </c>
      <c r="V44" s="15">
        <f>0.5*(Cy!AY44+Cy!AZ44)*LN(H!V44/H!U44)</f>
        <v>-7.2353959200166709E-3</v>
      </c>
      <c r="W44" s="15">
        <f>0.5*(Cy!AZ44+Cy!BA44)*LN(H!W44/H!V44)</f>
        <v>1.6703850878092019E-3</v>
      </c>
      <c r="X44" s="15">
        <f>0.5*(Cy!BA44+Cy!BB44)*LN(H!X44/H!W44)</f>
        <v>1.2699894138861836E-3</v>
      </c>
      <c r="Y44" s="15">
        <f>0.5*(Cy!BB44+Cy!BC44)*LN(H!Y44/H!X44)</f>
        <v>4.3207964255710988E-4</v>
      </c>
      <c r="Z44" s="15">
        <f>0.5*(Cy!BC44+Cy!BD44)*LN(H!Z44/H!Y44)</f>
        <v>2.2470776765556928E-4</v>
      </c>
      <c r="AA44" s="15">
        <f>0.5*(Cy!BD44+Cy!BE44)*LN(H!AA44/H!Z44)</f>
        <v>6.4796165083103336E-3</v>
      </c>
      <c r="AB44" s="15">
        <f>0.5*(Cy!BE44+Cy!BF44)*LN(H!AB44/H!AA44)</f>
        <v>-3.4678522123901681E-4</v>
      </c>
      <c r="AC44" s="15">
        <f>0.5*(Cy!BF44+Cy!BG44)*LN(H!AC44/H!AB44)</f>
        <v>-9.0902786913123913E-3</v>
      </c>
      <c r="AD44" s="15">
        <f>0.5*(Cy!BG44+Cy!BH44)*LN(H!AD44/H!AC44)</f>
        <v>3.7682240481412832E-3</v>
      </c>
      <c r="AE44" s="15">
        <f>0.5*(Cy!BH44+Cy!BI44)*LN(H!AE44/H!AD44)</f>
        <v>1.0004657646894378E-2</v>
      </c>
      <c r="AF44" s="15"/>
      <c r="AH44" s="64">
        <f t="shared" si="0"/>
        <v>-7.3286540540529769E-3</v>
      </c>
      <c r="AI44" s="64">
        <f t="shared" si="1"/>
        <v>-8.5046410886832451E-3</v>
      </c>
      <c r="AJ44" s="64">
        <f t="shared" si="2"/>
        <v>-5.9210463885449142E-3</v>
      </c>
      <c r="AK44" s="64">
        <f t="shared" si="3"/>
        <v>-7.3215042456439101E-4</v>
      </c>
      <c r="AL44" s="64">
        <f t="shared" si="4"/>
        <v>-4.6013199880567924E-4</v>
      </c>
      <c r="AM44" s="64">
        <f t="shared" si="5"/>
        <v>6.8864408475178308E-3</v>
      </c>
      <c r="AN44" s="64">
        <f t="shared" si="6"/>
        <v>-7.2128437386140788E-3</v>
      </c>
      <c r="AO44" s="64">
        <f t="shared" si="7"/>
        <v>6.5095579818210921E-4</v>
      </c>
      <c r="AP44" s="64">
        <f t="shared" si="8"/>
        <v>3.4765184160689337E-4</v>
      </c>
      <c r="AQ44" s="64">
        <f t="shared" si="9"/>
        <v>1.6974046743209988E-3</v>
      </c>
      <c r="AR44" s="64">
        <f t="shared" si="10"/>
        <v>1.5608676679077567E-3</v>
      </c>
      <c r="AS44" s="64">
        <f t="shared" si="11"/>
        <v>-3.7392680769711244E-3</v>
      </c>
    </row>
    <row r="45" spans="1:45" x14ac:dyDescent="0.2">
      <c r="A45" s="4">
        <v>43</v>
      </c>
      <c r="B45" s="6" t="s">
        <v>79</v>
      </c>
      <c r="C45" s="15"/>
      <c r="D45" s="15">
        <f>0.5*(Cy!AG45+Cy!AH45)*LN(H!D45/H!C45)</f>
        <v>-2.6878399453517353E-3</v>
      </c>
      <c r="E45" s="15">
        <f>0.5*(Cy!AH45+Cy!AI45)*LN(H!E45/H!D45)</f>
        <v>-1.9964214071803783E-3</v>
      </c>
      <c r="F45" s="15">
        <f>0.5*(Cy!AI45+Cy!AJ45)*LN(H!F45/H!E45)</f>
        <v>-9.3113968851268514E-5</v>
      </c>
      <c r="G45" s="15">
        <f>0.5*(Cy!AJ45+Cy!AK45)*LN(H!G45/H!F45)</f>
        <v>-1.3220165793931196E-2</v>
      </c>
      <c r="H45" s="15">
        <f>0.5*(Cy!AK45+Cy!AL45)*LN(H!H45/H!G45)</f>
        <v>-4.2469334211915084E-3</v>
      </c>
      <c r="I45" s="15">
        <f>0.5*(Cy!AL45+Cy!AM45)*LN(H!I45/H!H45)</f>
        <v>-7.5434713080690576E-3</v>
      </c>
      <c r="J45" s="15">
        <f>0.5*(Cy!AM45+Cy!AN45)*LN(H!J45/H!I45)</f>
        <v>-7.8906609171382966E-3</v>
      </c>
      <c r="K45" s="15">
        <f>0.5*(Cy!AN45+Cy!AO45)*LN(H!K45/H!J45)</f>
        <v>-1.1567099028076417E-2</v>
      </c>
      <c r="L45" s="15">
        <f>0.5*(Cy!AO45+Cy!AP45)*LN(H!L45/H!K45)</f>
        <v>-2.4890774196625508E-2</v>
      </c>
      <c r="M45" s="15">
        <f>0.5*(Cy!AP45+Cy!AQ45)*LN(H!M45/H!L45)</f>
        <v>-1.1435001937267255E-2</v>
      </c>
      <c r="N45" s="15">
        <f>0.5*(Cy!AQ45+Cy!AR45)*LN(H!N45/H!M45)</f>
        <v>-2.5024170731245609E-3</v>
      </c>
      <c r="O45" s="15">
        <f>0.5*(Cy!AR45+Cy!AS45)*LN(H!O45/H!N45)</f>
        <v>9.3035333356213234E-3</v>
      </c>
      <c r="P45" s="15">
        <f>0.5*(Cy!AS45+Cy!AT45)*LN(H!P45/H!O45)</f>
        <v>-1.0042775716477291E-2</v>
      </c>
      <c r="Q45" s="15">
        <f>0.5*(Cy!AT45+Cy!AU45)*LN(H!Q45/H!P45)</f>
        <v>-1.0305148691588228E-2</v>
      </c>
      <c r="R45" s="15">
        <f>0.5*(Cy!AU45+Cy!AV45)*LN(H!R45/H!Q45)</f>
        <v>-2.7445431243321942E-2</v>
      </c>
      <c r="S45" s="15">
        <f>0.5*(Cy!AV45+Cy!AW45)*LN(H!S45/H!R45)</f>
        <v>1.7940633299421149E-2</v>
      </c>
      <c r="T45" s="15">
        <f>0.5*(Cy!AW45+Cy!AX45)*LN(H!T45/H!S45)</f>
        <v>-1.0755606664140297E-2</v>
      </c>
      <c r="U45" s="15">
        <f>0.5*(Cy!AX45+Cy!AY45)*LN(H!U45/H!T45)</f>
        <v>-1.4019393274593603E-2</v>
      </c>
      <c r="V45" s="15">
        <f>0.5*(Cy!AY45+Cy!AZ45)*LN(H!V45/H!U45)</f>
        <v>-5.1565644677501301E-4</v>
      </c>
      <c r="W45" s="15">
        <f>0.5*(Cy!AZ45+Cy!BA45)*LN(H!W45/H!V45)</f>
        <v>3.5404157005220977E-3</v>
      </c>
      <c r="X45" s="15">
        <f>0.5*(Cy!BA45+Cy!BB45)*LN(H!X45/H!W45)</f>
        <v>5.1974690976452293E-3</v>
      </c>
      <c r="Y45" s="15">
        <f>0.5*(Cy!BB45+Cy!BC45)*LN(H!Y45/H!X45)</f>
        <v>-4.1043664417338046E-4</v>
      </c>
      <c r="Z45" s="15">
        <f>0.5*(Cy!BC45+Cy!BD45)*LN(H!Z45/H!Y45)</f>
        <v>-2.7368350536119204E-3</v>
      </c>
      <c r="AA45" s="15">
        <f>0.5*(Cy!BD45+Cy!BE45)*LN(H!AA45/H!Z45)</f>
        <v>-1.4515094291016857E-4</v>
      </c>
      <c r="AB45" s="15">
        <f>0.5*(Cy!BE45+Cy!BF45)*LN(H!AB45/H!AA45)</f>
        <v>-7.5953031785475199E-3</v>
      </c>
      <c r="AC45" s="15">
        <f>0.5*(Cy!BF45+Cy!BG45)*LN(H!AC45/H!AB45)</f>
        <v>-1.2253737701851539E-2</v>
      </c>
      <c r="AD45" s="15">
        <f>0.5*(Cy!BG45+Cy!BH45)*LN(H!AD45/H!AC45)</f>
        <v>2.1460798137350433E-3</v>
      </c>
      <c r="AE45" s="15">
        <f>0.5*(Cy!BH45+Cy!BI45)*LN(H!AE45/H!AD45)</f>
        <v>5.7191217812009665E-3</v>
      </c>
      <c r="AF45" s="15"/>
      <c r="AH45" s="64">
        <f t="shared" si="0"/>
        <v>-5.4200211798446822E-3</v>
      </c>
      <c r="AI45" s="64">
        <f t="shared" si="1"/>
        <v>-1.1657190630446408E-2</v>
      </c>
      <c r="AJ45" s="64">
        <f t="shared" si="2"/>
        <v>-4.1098378032689972E-3</v>
      </c>
      <c r="AK45" s="64">
        <f t="shared" si="3"/>
        <v>-3.310554317468318E-3</v>
      </c>
      <c r="AL45" s="64">
        <f t="shared" si="4"/>
        <v>-4.6282927042189063E-3</v>
      </c>
      <c r="AM45" s="64">
        <f t="shared" si="5"/>
        <v>3.9326007974680045E-3</v>
      </c>
      <c r="AN45" s="64">
        <f t="shared" si="6"/>
        <v>-7.8835142168577031E-3</v>
      </c>
      <c r="AO45" s="64">
        <f t="shared" si="7"/>
        <v>-2.6524194594583421E-3</v>
      </c>
      <c r="AP45" s="64">
        <f t="shared" si="8"/>
        <v>-3.0489441562871755E-3</v>
      </c>
      <c r="AQ45" s="64">
        <f t="shared" si="9"/>
        <v>-2.7219314548107476E-3</v>
      </c>
      <c r="AR45" s="64">
        <f t="shared" si="10"/>
        <v>-1.4628453689718433E-3</v>
      </c>
      <c r="AS45" s="64">
        <f t="shared" si="11"/>
        <v>-5.1023807993074259E-3</v>
      </c>
    </row>
    <row r="46" spans="1:45" x14ac:dyDescent="0.2">
      <c r="A46" s="4">
        <v>44</v>
      </c>
      <c r="B46" s="6" t="s">
        <v>80</v>
      </c>
      <c r="C46" s="15"/>
      <c r="D46" s="15">
        <f>0.5*(Cy!AG46+Cy!AH46)*LN(H!D46/H!C46)</f>
        <v>-9.393827530489493E-3</v>
      </c>
      <c r="E46" s="15">
        <f>0.5*(Cy!AH46+Cy!AI46)*LN(H!E46/H!D46)</f>
        <v>-1.3127778244415769E-3</v>
      </c>
      <c r="F46" s="15">
        <f>0.5*(Cy!AI46+Cy!AJ46)*LN(H!F46/H!E46)</f>
        <v>1.7020328599092348E-3</v>
      </c>
      <c r="G46" s="15">
        <f>0.5*(Cy!AJ46+Cy!AK46)*LN(H!G46/H!F46)</f>
        <v>-9.7471836579965023E-3</v>
      </c>
      <c r="H46" s="15">
        <f>0.5*(Cy!AK46+Cy!AL46)*LN(H!H46/H!G46)</f>
        <v>-4.2568377693636503E-3</v>
      </c>
      <c r="I46" s="15">
        <f>0.5*(Cy!AL46+Cy!AM46)*LN(H!I46/H!H46)</f>
        <v>1.323992014980631E-2</v>
      </c>
      <c r="J46" s="15">
        <f>0.5*(Cy!AM46+Cy!AN46)*LN(H!J46/H!I46)</f>
        <v>-1.6451826062923575E-2</v>
      </c>
      <c r="K46" s="15">
        <f>0.5*(Cy!AN46+Cy!AO46)*LN(H!K46/H!J46)</f>
        <v>-5.7042475597866051E-3</v>
      </c>
      <c r="L46" s="15">
        <f>0.5*(Cy!AO46+Cy!AP46)*LN(H!L46/H!K46)</f>
        <v>-2.1796427242035801E-2</v>
      </c>
      <c r="M46" s="15">
        <f>0.5*(Cy!AP46+Cy!AQ46)*LN(H!M46/H!L46)</f>
        <v>1.7689228206966869E-2</v>
      </c>
      <c r="N46" s="15">
        <f>0.5*(Cy!AQ46+Cy!AR46)*LN(H!N46/H!M46)</f>
        <v>2.1312484592262902E-2</v>
      </c>
      <c r="O46" s="15">
        <f>0.5*(Cy!AR46+Cy!AS46)*LN(H!O46/H!N46)</f>
        <v>1.8480745662565023E-2</v>
      </c>
      <c r="P46" s="15">
        <f>0.5*(Cy!AS46+Cy!AT46)*LN(H!P46/H!O46)</f>
        <v>-4.9121906800410169E-3</v>
      </c>
      <c r="Q46" s="15">
        <f>0.5*(Cy!AT46+Cy!AU46)*LN(H!Q46/H!P46)</f>
        <v>-3.3839496701914308E-2</v>
      </c>
      <c r="R46" s="15">
        <f>0.5*(Cy!AU46+Cy!AV46)*LN(H!R46/H!Q46)</f>
        <v>-6.5656596637360204E-2</v>
      </c>
      <c r="S46" s="15">
        <f>0.5*(Cy!AV46+Cy!AW46)*LN(H!S46/H!R46)</f>
        <v>3.2650462041757589E-2</v>
      </c>
      <c r="T46" s="15">
        <f>0.5*(Cy!AW46+Cy!AX46)*LN(H!T46/H!S46)</f>
        <v>5.4626205956158653E-3</v>
      </c>
      <c r="U46" s="15">
        <f>0.5*(Cy!AX46+Cy!AY46)*LN(H!U46/H!T46)</f>
        <v>-4.664192961282879E-3</v>
      </c>
      <c r="V46" s="15">
        <f>0.5*(Cy!AY46+Cy!AZ46)*LN(H!V46/H!U46)</f>
        <v>-8.3324931403609623E-3</v>
      </c>
      <c r="W46" s="15">
        <f>0.5*(Cy!AZ46+Cy!BA46)*LN(H!W46/H!V46)</f>
        <v>8.6506077348131438E-3</v>
      </c>
      <c r="X46" s="15">
        <f>0.5*(Cy!BA46+Cy!BB46)*LN(H!X46/H!W46)</f>
        <v>-7.5824593316665863E-3</v>
      </c>
      <c r="Y46" s="15">
        <f>0.5*(Cy!BB46+Cy!BC46)*LN(H!Y46/H!X46)</f>
        <v>-1.513957834341588E-3</v>
      </c>
      <c r="Z46" s="15">
        <f>0.5*(Cy!BC46+Cy!BD46)*LN(H!Z46/H!Y46)</f>
        <v>-4.5185034114464314E-4</v>
      </c>
      <c r="AA46" s="15">
        <f>0.5*(Cy!BD46+Cy!BE46)*LN(H!AA46/H!Z46)</f>
        <v>4.501413945260665E-3</v>
      </c>
      <c r="AB46" s="15">
        <f>0.5*(Cy!BE46+Cy!BF46)*LN(H!AB46/H!AA46)</f>
        <v>1.2747805733153137E-3</v>
      </c>
      <c r="AC46" s="15">
        <f>0.5*(Cy!BF46+Cy!BG46)*LN(H!AC46/H!AB46)</f>
        <v>7.6709286088092656E-5</v>
      </c>
      <c r="AD46" s="15">
        <f>0.5*(Cy!BG46+Cy!BH46)*LN(H!AD46/H!AC46)</f>
        <v>6.9880152513956944E-3</v>
      </c>
      <c r="AE46" s="15">
        <f>0.5*(Cy!BH46+Cy!BI46)*LN(H!AE46/H!AD46)</f>
        <v>1.5296790757405834E-2</v>
      </c>
      <c r="AF46" s="15"/>
      <c r="AH46" s="64">
        <f t="shared" si="0"/>
        <v>-7.4969248417236861E-5</v>
      </c>
      <c r="AI46" s="64">
        <f t="shared" si="1"/>
        <v>-9.9015761310324241E-4</v>
      </c>
      <c r="AJ46" s="64">
        <f t="shared" si="2"/>
        <v>-1.0655415262998583E-2</v>
      </c>
      <c r="AK46" s="64">
        <f t="shared" si="3"/>
        <v>-1.2931834205762837E-3</v>
      </c>
      <c r="AL46" s="64">
        <f t="shared" si="4"/>
        <v>7.7741912583556799E-4</v>
      </c>
      <c r="AM46" s="64">
        <f t="shared" si="5"/>
        <v>1.1142403004400763E-2</v>
      </c>
      <c r="AN46" s="64">
        <f t="shared" si="6"/>
        <v>-5.8227864380509132E-3</v>
      </c>
      <c r="AO46" s="64">
        <f t="shared" si="7"/>
        <v>1.6421653779248289E-3</v>
      </c>
      <c r="AP46" s="64">
        <f t="shared" si="8"/>
        <v>-2.9505897331018582E-4</v>
      </c>
      <c r="AQ46" s="64">
        <f t="shared" si="9"/>
        <v>9.5259658577243685E-4</v>
      </c>
      <c r="AR46" s="64">
        <f t="shared" si="10"/>
        <v>7.4538384316298742E-3</v>
      </c>
      <c r="AS46" s="64">
        <f t="shared" si="11"/>
        <v>-1.440619484722124E-3</v>
      </c>
    </row>
    <row r="47" spans="1:45" x14ac:dyDescent="0.2">
      <c r="A47" s="4">
        <v>45</v>
      </c>
      <c r="B47" s="6" t="s">
        <v>81</v>
      </c>
      <c r="C47" s="15"/>
      <c r="D47" s="15">
        <f>0.5*(Cy!AG47+Cy!AH47)*LN(H!D47/H!C47)</f>
        <v>-2.2338616813787839E-3</v>
      </c>
      <c r="E47" s="15">
        <f>0.5*(Cy!AH47+Cy!AI47)*LN(H!E47/H!D47)</f>
        <v>-4.7072768991800163E-4</v>
      </c>
      <c r="F47" s="15">
        <f>0.5*(Cy!AI47+Cy!AJ47)*LN(H!F47/H!E47)</f>
        <v>2.4063611367354911E-3</v>
      </c>
      <c r="G47" s="15">
        <f>0.5*(Cy!AJ47+Cy!AK47)*LN(H!G47/H!F47)</f>
        <v>-1.4812891955420656E-2</v>
      </c>
      <c r="H47" s="15">
        <f>0.5*(Cy!AK47+Cy!AL47)*LN(H!H47/H!G47)</f>
        <v>1.5572031801491689E-2</v>
      </c>
      <c r="I47" s="15">
        <f>0.5*(Cy!AL47+Cy!AM47)*LN(H!I47/H!H47)</f>
        <v>8.8255361489937741E-3</v>
      </c>
      <c r="J47" s="15">
        <f>0.5*(Cy!AM47+Cy!AN47)*LN(H!J47/H!I47)</f>
        <v>-1.7047610421311431E-2</v>
      </c>
      <c r="K47" s="15">
        <f>0.5*(Cy!AN47+Cy!AO47)*LN(H!K47/H!J47)</f>
        <v>-2.928889753266694E-2</v>
      </c>
      <c r="L47" s="15">
        <f>0.5*(Cy!AO47+Cy!AP47)*LN(H!L47/H!K47)</f>
        <v>-1.6074904949371707E-2</v>
      </c>
      <c r="M47" s="15">
        <f>0.5*(Cy!AP47+Cy!AQ47)*LN(H!M47/H!L47)</f>
        <v>9.5040573553959839E-4</v>
      </c>
      <c r="N47" s="15">
        <f>0.5*(Cy!AQ47+Cy!AR47)*LN(H!N47/H!M47)</f>
        <v>5.7198499090514428E-4</v>
      </c>
      <c r="O47" s="15">
        <f>0.5*(Cy!AR47+Cy!AS47)*LN(H!O47/H!N47)</f>
        <v>1.6927549515131403E-2</v>
      </c>
      <c r="P47" s="15">
        <f>0.5*(Cy!AS47+Cy!AT47)*LN(H!P47/H!O47)</f>
        <v>1.5213507613380152E-2</v>
      </c>
      <c r="Q47" s="15">
        <f>0.5*(Cy!AT47+Cy!AU47)*LN(H!Q47/H!P47)</f>
        <v>-2.9032948003813151E-2</v>
      </c>
      <c r="R47" s="15">
        <f>0.5*(Cy!AU47+Cy!AV47)*LN(H!R47/H!Q47)</f>
        <v>-1.2235396353747884E-2</v>
      </c>
      <c r="S47" s="15">
        <f>0.5*(Cy!AV47+Cy!AW47)*LN(H!S47/H!R47)</f>
        <v>1.0979379721494627E-2</v>
      </c>
      <c r="T47" s="15">
        <f>0.5*(Cy!AW47+Cy!AX47)*LN(H!T47/H!S47)</f>
        <v>-2.5814083034197789E-2</v>
      </c>
      <c r="U47" s="15">
        <f>0.5*(Cy!AX47+Cy!AY47)*LN(H!U47/H!T47)</f>
        <v>3.5013043838812287E-3</v>
      </c>
      <c r="V47" s="15">
        <f>0.5*(Cy!AY47+Cy!AZ47)*LN(H!V47/H!U47)</f>
        <v>-1.933074306258847E-2</v>
      </c>
      <c r="W47" s="15">
        <f>0.5*(Cy!AZ47+Cy!BA47)*LN(H!W47/H!V47)</f>
        <v>-7.8646851022393521E-3</v>
      </c>
      <c r="X47" s="15">
        <f>0.5*(Cy!BA47+Cy!BB47)*LN(H!X47/H!W47)</f>
        <v>2.4124163281117731E-3</v>
      </c>
      <c r="Y47" s="15">
        <f>0.5*(Cy!BB47+Cy!BC47)*LN(H!Y47/H!X47)</f>
        <v>-3.1007448622621999E-3</v>
      </c>
      <c r="Z47" s="15">
        <f>0.5*(Cy!BC47+Cy!BD47)*LN(H!Z47/H!Y47)</f>
        <v>-8.5992926000745627E-3</v>
      </c>
      <c r="AA47" s="15">
        <f>0.5*(Cy!BD47+Cy!BE47)*LN(H!AA47/H!Z47)</f>
        <v>1.2845199397770691E-3</v>
      </c>
      <c r="AB47" s="15">
        <f>0.5*(Cy!BE47+Cy!BF47)*LN(H!AB47/H!AA47)</f>
        <v>1.1707897839067419E-4</v>
      </c>
      <c r="AC47" s="15">
        <f>0.5*(Cy!BF47+Cy!BG47)*LN(H!AC47/H!AB47)</f>
        <v>-7.0527455809425337E-3</v>
      </c>
      <c r="AD47" s="15">
        <f>0.5*(Cy!BG47+Cy!BH47)*LN(H!AD47/H!AC47)</f>
        <v>2.9623927212222931E-3</v>
      </c>
      <c r="AE47" s="15">
        <f>0.5*(Cy!BH47+Cy!BI47)*LN(H!AE47/H!AD47)</f>
        <v>1.3233337709032233E-2</v>
      </c>
      <c r="AF47" s="15"/>
      <c r="AH47" s="64">
        <f t="shared" si="0"/>
        <v>2.3040618883764597E-3</v>
      </c>
      <c r="AI47" s="64">
        <f t="shared" si="1"/>
        <v>-1.2177804435381067E-2</v>
      </c>
      <c r="AJ47" s="64">
        <f t="shared" si="2"/>
        <v>3.7041849848902969E-4</v>
      </c>
      <c r="AK47" s="64">
        <f t="shared" si="3"/>
        <v>-9.4191580974065207E-3</v>
      </c>
      <c r="AL47" s="64">
        <f t="shared" si="4"/>
        <v>-3.4702368250223103E-3</v>
      </c>
      <c r="AM47" s="64">
        <f t="shared" si="5"/>
        <v>8.0978652151272625E-3</v>
      </c>
      <c r="AN47" s="64">
        <f t="shared" si="6"/>
        <v>-5.9036929684460181E-3</v>
      </c>
      <c r="AO47" s="64">
        <f t="shared" si="7"/>
        <v>-4.0209370151574695E-3</v>
      </c>
      <c r="AP47" s="64">
        <f t="shared" si="8"/>
        <v>-6.3771365590224033E-3</v>
      </c>
      <c r="AQ47" s="64">
        <f t="shared" si="9"/>
        <v>-2.5746096360422547E-3</v>
      </c>
      <c r="AR47" s="64">
        <f t="shared" si="10"/>
        <v>3.0476616164373306E-3</v>
      </c>
      <c r="AS47" s="64">
        <f t="shared" si="11"/>
        <v>-3.5469579416469448E-3</v>
      </c>
    </row>
    <row r="48" spans="1:45" x14ac:dyDescent="0.2">
      <c r="A48" s="4">
        <v>46</v>
      </c>
      <c r="B48" s="6" t="s">
        <v>82</v>
      </c>
      <c r="C48" s="15"/>
      <c r="D48" s="15">
        <f>0.5*(Cy!AG48+Cy!AH48)*LN(H!D48/H!C48)</f>
        <v>-1.4704741314295361E-2</v>
      </c>
      <c r="E48" s="15">
        <f>0.5*(Cy!AH48+Cy!AI48)*LN(H!E48/H!D48)</f>
        <v>-2.7130327632018315E-2</v>
      </c>
      <c r="F48" s="15">
        <f>0.5*(Cy!AI48+Cy!AJ48)*LN(H!F48/H!E48)</f>
        <v>-2.1548012289607753E-3</v>
      </c>
      <c r="G48" s="15">
        <f>0.5*(Cy!AJ48+Cy!AK48)*LN(H!G48/H!F48)</f>
        <v>-1.2151799217079958E-2</v>
      </c>
      <c r="H48" s="15">
        <f>0.5*(Cy!AK48+Cy!AL48)*LN(H!H48/H!G48)</f>
        <v>6.6632470232327991E-3</v>
      </c>
      <c r="I48" s="15">
        <f>0.5*(Cy!AL48+Cy!AM48)*LN(H!I48/H!H48)</f>
        <v>-4.847642313272232E-3</v>
      </c>
      <c r="J48" s="15">
        <f>0.5*(Cy!AM48+Cy!AN48)*LN(H!J48/H!I48)</f>
        <v>-4.1096859264345906E-2</v>
      </c>
      <c r="K48" s="15">
        <f>0.5*(Cy!AN48+Cy!AO48)*LN(H!K48/H!J48)</f>
        <v>-8.5479872665951452E-3</v>
      </c>
      <c r="L48" s="15">
        <f>0.5*(Cy!AO48+Cy!AP48)*LN(H!L48/H!K48)</f>
        <v>-1.1215172909624548E-2</v>
      </c>
      <c r="M48" s="15">
        <f>0.5*(Cy!AP48+Cy!AQ48)*LN(H!M48/H!L48)</f>
        <v>-2.2740293528178555E-2</v>
      </c>
      <c r="N48" s="15">
        <f>0.5*(Cy!AQ48+Cy!AR48)*LN(H!N48/H!M48)</f>
        <v>-3.0413352997279413E-2</v>
      </c>
      <c r="O48" s="15">
        <f>0.5*(Cy!AR48+Cy!AS48)*LN(H!O48/H!N48)</f>
        <v>-1.3662101391151637E-2</v>
      </c>
      <c r="P48" s="15">
        <f>0.5*(Cy!AS48+Cy!AT48)*LN(H!P48/H!O48)</f>
        <v>1.1245197727455705E-2</v>
      </c>
      <c r="Q48" s="15">
        <f>0.5*(Cy!AT48+Cy!AU48)*LN(H!Q48/H!P48)</f>
        <v>5.7302018883044785E-4</v>
      </c>
      <c r="R48" s="15">
        <f>0.5*(Cy!AU48+Cy!AV48)*LN(H!R48/H!Q48)</f>
        <v>-6.6196435855591694E-3</v>
      </c>
      <c r="S48" s="15">
        <f>0.5*(Cy!AV48+Cy!AW48)*LN(H!S48/H!R48)</f>
        <v>5.2489132133974438E-3</v>
      </c>
      <c r="T48" s="15">
        <f>0.5*(Cy!AW48+Cy!AX48)*LN(H!T48/H!S48)</f>
        <v>1.4250210788910281E-3</v>
      </c>
      <c r="U48" s="15">
        <f>0.5*(Cy!AX48+Cy!AY48)*LN(H!U48/H!T48)</f>
        <v>-3.0726097478272041E-2</v>
      </c>
      <c r="V48" s="15">
        <f>0.5*(Cy!AY48+Cy!AZ48)*LN(H!V48/H!U48)</f>
        <v>-2.8423673428332161E-2</v>
      </c>
      <c r="W48" s="15">
        <f>0.5*(Cy!AZ48+Cy!BA48)*LN(H!W48/H!V48)</f>
        <v>-1.0354301849930598E-2</v>
      </c>
      <c r="X48" s="15">
        <f>0.5*(Cy!BA48+Cy!BB48)*LN(H!X48/H!W48)</f>
        <v>-1.8775718550199421E-2</v>
      </c>
      <c r="Y48" s="15">
        <f>0.5*(Cy!BB48+Cy!BC48)*LN(H!Y48/H!X48)</f>
        <v>-1.6339938737461025E-2</v>
      </c>
      <c r="Z48" s="15">
        <f>0.5*(Cy!BC48+Cy!BD48)*LN(H!Z48/H!Y48)</f>
        <v>-1.0222198370146153E-2</v>
      </c>
      <c r="AA48" s="15">
        <f>0.5*(Cy!BD48+Cy!BE48)*LN(H!AA48/H!Z48)</f>
        <v>-3.7254289914431674E-4</v>
      </c>
      <c r="AB48" s="15">
        <f>0.5*(Cy!BE48+Cy!BF48)*LN(H!AB48/H!AA48)</f>
        <v>-5.7944676145082873E-3</v>
      </c>
      <c r="AC48" s="15">
        <f>0.5*(Cy!BF48+Cy!BG48)*LN(H!AC48/H!AB48)</f>
        <v>-2.069146737282954E-2</v>
      </c>
      <c r="AD48" s="15">
        <f>0.5*(Cy!BG48+Cy!BH48)*LN(H!AD48/H!AC48)</f>
        <v>-5.7098430873926322E-3</v>
      </c>
      <c r="AE48" s="15">
        <f>0.5*(Cy!BH48+Cy!BI48)*LN(H!AE48/H!AD48)</f>
        <v>9.2683647410170995E-3</v>
      </c>
      <c r="AF48" s="15"/>
      <c r="AH48" s="64">
        <f t="shared" si="0"/>
        <v>-7.9242646736196968E-3</v>
      </c>
      <c r="AI48" s="64">
        <f t="shared" si="1"/>
        <v>-2.2802733193204715E-2</v>
      </c>
      <c r="AJ48" s="64">
        <f t="shared" si="2"/>
        <v>-6.429227694054419E-4</v>
      </c>
      <c r="AK48" s="64">
        <f t="shared" si="3"/>
        <v>-1.737095404556864E-2</v>
      </c>
      <c r="AL48" s="64">
        <f t="shared" si="4"/>
        <v>-1.0684122998817866E-2</v>
      </c>
      <c r="AM48" s="64">
        <f t="shared" si="5"/>
        <v>1.7792608268122337E-3</v>
      </c>
      <c r="AN48" s="64">
        <f t="shared" si="6"/>
        <v>-1.1722827981305077E-2</v>
      </c>
      <c r="AO48" s="64">
        <f t="shared" si="7"/>
        <v>-1.1393071964025671E-2</v>
      </c>
      <c r="AP48" s="64">
        <f t="shared" si="8"/>
        <v>-1.3287101983233664E-2</v>
      </c>
      <c r="AQ48" s="64">
        <f t="shared" si="9"/>
        <v>-8.1822869053149467E-3</v>
      </c>
      <c r="AR48" s="64">
        <f t="shared" si="10"/>
        <v>-5.7109819064016902E-3</v>
      </c>
      <c r="AS48" s="64">
        <f t="shared" si="11"/>
        <v>-1.0872832101831752E-2</v>
      </c>
    </row>
    <row r="49" spans="1:45" x14ac:dyDescent="0.2">
      <c r="A49" s="4">
        <v>47</v>
      </c>
      <c r="B49" s="6" t="s">
        <v>83</v>
      </c>
      <c r="C49" s="15"/>
      <c r="D49" s="15">
        <f>0.5*(Cy!AG49+Cy!AH49)*LN(H!D49/H!C49)</f>
        <v>3.1221589153560248E-3</v>
      </c>
      <c r="E49" s="15">
        <f>0.5*(Cy!AH49+Cy!AI49)*LN(H!E49/H!D49)</f>
        <v>5.6051005496747823E-3</v>
      </c>
      <c r="F49" s="15">
        <f>0.5*(Cy!AI49+Cy!AJ49)*LN(H!F49/H!E49)</f>
        <v>-4.4971430835199812E-3</v>
      </c>
      <c r="G49" s="15">
        <f>0.5*(Cy!AJ49+Cy!AK49)*LN(H!G49/H!F49)</f>
        <v>-2.9637338937512649E-4</v>
      </c>
      <c r="H49" s="15">
        <f>0.5*(Cy!AK49+Cy!AL49)*LN(H!H49/H!G49)</f>
        <v>5.3649468800412619E-3</v>
      </c>
      <c r="I49" s="15">
        <f>0.5*(Cy!AL49+Cy!AM49)*LN(H!I49/H!H49)</f>
        <v>2.1350100167691747E-3</v>
      </c>
      <c r="J49" s="15">
        <f>0.5*(Cy!AM49+Cy!AN49)*LN(H!J49/H!I49)</f>
        <v>8.0131084725158508E-3</v>
      </c>
      <c r="K49" s="15">
        <f>0.5*(Cy!AN49+Cy!AO49)*LN(H!K49/H!J49)</f>
        <v>-2.3251353729148782E-2</v>
      </c>
      <c r="L49" s="15">
        <f>0.5*(Cy!AO49+Cy!AP49)*LN(H!L49/H!K49)</f>
        <v>-3.3825143636662617E-3</v>
      </c>
      <c r="M49" s="15">
        <f>0.5*(Cy!AP49+Cy!AQ49)*LN(H!M49/H!L49)</f>
        <v>-1.0821335031350935E-2</v>
      </c>
      <c r="N49" s="15">
        <f>0.5*(Cy!AQ49+Cy!AR49)*LN(H!N49/H!M49)</f>
        <v>-3.0015813624268682E-3</v>
      </c>
      <c r="O49" s="15">
        <f>0.5*(Cy!AR49+Cy!AS49)*LN(H!O49/H!N49)</f>
        <v>2.4926240421986101E-2</v>
      </c>
      <c r="P49" s="15">
        <f>0.5*(Cy!AS49+Cy!AT49)*LN(H!P49/H!O49)</f>
        <v>1.1213999869880921E-2</v>
      </c>
      <c r="Q49" s="15">
        <f>0.5*(Cy!AT49+Cy!AU49)*LN(H!Q49/H!P49)</f>
        <v>-2.5537366192399876E-2</v>
      </c>
      <c r="R49" s="15">
        <f>0.5*(Cy!AU49+Cy!AV49)*LN(H!R49/H!Q49)</f>
        <v>-1.803617751009854E-2</v>
      </c>
      <c r="S49" s="15">
        <f>0.5*(Cy!AV49+Cy!AW49)*LN(H!S49/H!R49)</f>
        <v>1.22621870273614E-2</v>
      </c>
      <c r="T49" s="15">
        <f>0.5*(Cy!AW49+Cy!AX49)*LN(H!T49/H!S49)</f>
        <v>-1.2097802782514053E-2</v>
      </c>
      <c r="U49" s="15">
        <f>0.5*(Cy!AX49+Cy!AY49)*LN(H!U49/H!T49)</f>
        <v>-2.393737947341755E-2</v>
      </c>
      <c r="V49" s="15">
        <f>0.5*(Cy!AY49+Cy!AZ49)*LN(H!V49/H!U49)</f>
        <v>-3.0003197956723279E-2</v>
      </c>
      <c r="W49" s="15">
        <f>0.5*(Cy!AZ49+Cy!BA49)*LN(H!W49/H!V49)</f>
        <v>-3.8793127940472852E-3</v>
      </c>
      <c r="X49" s="15">
        <f>0.5*(Cy!BA49+Cy!BB49)*LN(H!X49/H!W49)</f>
        <v>-2.0207712323419464E-2</v>
      </c>
      <c r="Y49" s="15">
        <f>0.5*(Cy!BB49+Cy!BC49)*LN(H!Y49/H!X49)</f>
        <v>-5.9078726553047096E-3</v>
      </c>
      <c r="Z49" s="15">
        <f>0.5*(Cy!BC49+Cy!BD49)*LN(H!Z49/H!Y49)</f>
        <v>2.2757720579825733E-3</v>
      </c>
      <c r="AA49" s="15">
        <f>0.5*(Cy!BD49+Cy!BE49)*LN(H!AA49/H!Z49)</f>
        <v>5.3131802879251917E-4</v>
      </c>
      <c r="AB49" s="15">
        <f>0.5*(Cy!BE49+Cy!BF49)*LN(H!AB49/H!AA49)</f>
        <v>-3.9283164377364819E-3</v>
      </c>
      <c r="AC49" s="15">
        <f>0.5*(Cy!BF49+Cy!BG49)*LN(H!AC49/H!AB49)</f>
        <v>-1.260620489361039E-2</v>
      </c>
      <c r="AD49" s="15">
        <f>0.5*(Cy!BG49+Cy!BH49)*LN(H!AD49/H!AC49)</f>
        <v>-8.1332951597817577E-3</v>
      </c>
      <c r="AE49" s="15">
        <f>0.5*(Cy!BH49+Cy!BI49)*LN(H!AE49/H!AD49)</f>
        <v>4.1921366981331094E-3</v>
      </c>
      <c r="AF49" s="15"/>
      <c r="AH49" s="64">
        <f t="shared" si="0"/>
        <v>1.662308194718022E-3</v>
      </c>
      <c r="AI49" s="64">
        <f t="shared" si="1"/>
        <v>-6.4887352028154006E-3</v>
      </c>
      <c r="AJ49" s="64">
        <f t="shared" si="2"/>
        <v>9.6577672334600094E-4</v>
      </c>
      <c r="AK49" s="64">
        <f t="shared" si="3"/>
        <v>-1.8025081066024323E-2</v>
      </c>
      <c r="AL49" s="64">
        <f t="shared" si="4"/>
        <v>-3.9270607799752975E-3</v>
      </c>
      <c r="AM49" s="64">
        <f t="shared" si="5"/>
        <v>-1.9705792308243241E-3</v>
      </c>
      <c r="AN49" s="64">
        <f t="shared" si="6"/>
        <v>-2.7614792397346994E-3</v>
      </c>
      <c r="AO49" s="64">
        <f t="shared" si="7"/>
        <v>-9.4751556409705638E-3</v>
      </c>
      <c r="AP49" s="64">
        <f t="shared" si="8"/>
        <v>-1.0794944926265303E-2</v>
      </c>
      <c r="AQ49" s="64">
        <f t="shared" si="9"/>
        <v>-1.7572747515665248E-3</v>
      </c>
      <c r="AR49" s="64">
        <f t="shared" si="10"/>
        <v>-5.5157877850863452E-3</v>
      </c>
      <c r="AS49" s="64">
        <f t="shared" si="11"/>
        <v>-4.9261155227927275E-3</v>
      </c>
    </row>
    <row r="50" spans="1:45" x14ac:dyDescent="0.2">
      <c r="A50" s="4">
        <v>48</v>
      </c>
      <c r="B50" s="6" t="s">
        <v>84</v>
      </c>
      <c r="C50" s="15"/>
      <c r="D50" s="15">
        <f>0.5*(Cy!AG50+Cy!AH50)*LN(H!D50/H!C50)</f>
        <v>-2.1524513056570011E-3</v>
      </c>
      <c r="E50" s="15">
        <f>0.5*(Cy!AH50+Cy!AI50)*LN(H!E50/H!D50)</f>
        <v>-1.7210188614108938E-4</v>
      </c>
      <c r="F50" s="15">
        <f>0.5*(Cy!AI50+Cy!AJ50)*LN(H!F50/H!E50)</f>
        <v>2.2131382214201269E-3</v>
      </c>
      <c r="G50" s="15">
        <f>0.5*(Cy!AJ50+Cy!AK50)*LN(H!G50/H!F50)</f>
        <v>-9.2711964490745211E-4</v>
      </c>
      <c r="H50" s="15">
        <f>0.5*(Cy!AK50+Cy!AL50)*LN(H!H50/H!G50)</f>
        <v>3.2027965485974409E-3</v>
      </c>
      <c r="I50" s="15">
        <f>0.5*(Cy!AL50+Cy!AM50)*LN(H!I50/H!H50)</f>
        <v>1.0647006967527076E-3</v>
      </c>
      <c r="J50" s="15">
        <f>0.5*(Cy!AM50+Cy!AN50)*LN(H!J50/H!I50)</f>
        <v>-1.5201760369775861E-2</v>
      </c>
      <c r="K50" s="15">
        <f>0.5*(Cy!AN50+Cy!AO50)*LN(H!K50/H!J50)</f>
        <v>-3.2383868134084622E-2</v>
      </c>
      <c r="L50" s="15">
        <f>0.5*(Cy!AO50+Cy!AP50)*LN(H!L50/H!K50)</f>
        <v>-3.7379643535442059E-3</v>
      </c>
      <c r="M50" s="15">
        <f>0.5*(Cy!AP50+Cy!AQ50)*LN(H!M50/H!L50)</f>
        <v>5.4672020621124702E-5</v>
      </c>
      <c r="N50" s="15">
        <f>0.5*(Cy!AQ50+Cy!AR50)*LN(H!N50/H!M50)</f>
        <v>-1.5308142236727544E-2</v>
      </c>
      <c r="O50" s="15">
        <f>0.5*(Cy!AR50+Cy!AS50)*LN(H!O50/H!N50)</f>
        <v>1.4980531895239749E-2</v>
      </c>
      <c r="P50" s="15">
        <f>0.5*(Cy!AS50+Cy!AT50)*LN(H!P50/H!O50)</f>
        <v>3.1788210317116906E-2</v>
      </c>
      <c r="Q50" s="15">
        <f>0.5*(Cy!AT50+Cy!AU50)*LN(H!Q50/H!P50)</f>
        <v>-8.7203042713959716E-3</v>
      </c>
      <c r="R50" s="15">
        <f>0.5*(Cy!AU50+Cy!AV50)*LN(H!R50/H!Q50)</f>
        <v>-2.2111117702521808E-2</v>
      </c>
      <c r="S50" s="15">
        <f>0.5*(Cy!AV50+Cy!AW50)*LN(H!S50/H!R50)</f>
        <v>-9.7307962331187794E-3</v>
      </c>
      <c r="T50" s="15">
        <f>0.5*(Cy!AW50+Cy!AX50)*LN(H!T50/H!S50)</f>
        <v>-1.2985355743205404E-2</v>
      </c>
      <c r="U50" s="15">
        <f>0.5*(Cy!AX50+Cy!AY50)*LN(H!U50/H!T50)</f>
        <v>-2.3772227140259741E-2</v>
      </c>
      <c r="V50" s="15">
        <f>0.5*(Cy!AY50+Cy!AZ50)*LN(H!V50/H!U50)</f>
        <v>-6.2178708782158554E-3</v>
      </c>
      <c r="W50" s="15">
        <f>0.5*(Cy!AZ50+Cy!BA50)*LN(H!W50/H!V50)</f>
        <v>-1.8776416796306584E-2</v>
      </c>
      <c r="X50" s="15">
        <f>0.5*(Cy!BA50+Cy!BB50)*LN(H!X50/H!W50)</f>
        <v>-1.6315745976458601E-2</v>
      </c>
      <c r="Y50" s="15">
        <f>0.5*(Cy!BB50+Cy!BC50)*LN(H!Y50/H!X50)</f>
        <v>-1.1334282137805289E-2</v>
      </c>
      <c r="Z50" s="15">
        <f>0.5*(Cy!BC50+Cy!BD50)*LN(H!Z50/H!Y50)</f>
        <v>-1.0282372933949402E-2</v>
      </c>
      <c r="AA50" s="15">
        <f>0.5*(Cy!BD50+Cy!BE50)*LN(H!AA50/H!Z50)</f>
        <v>-9.7587519052317745E-3</v>
      </c>
      <c r="AB50" s="15">
        <f>0.5*(Cy!BE50+Cy!BF50)*LN(H!AB50/H!AA50)</f>
        <v>-1.2183271839552996E-2</v>
      </c>
      <c r="AC50" s="15">
        <f>0.5*(Cy!BF50+Cy!BG50)*LN(H!AC50/H!AB50)</f>
        <v>-1.0962878485637576E-2</v>
      </c>
      <c r="AD50" s="15">
        <f>0.5*(Cy!BG50+Cy!BH50)*LN(H!AD50/H!AC50)</f>
        <v>-8.8578122657231861E-3</v>
      </c>
      <c r="AE50" s="15">
        <f>0.5*(Cy!BH50+Cy!BI50)*LN(H!AE50/H!AD50)</f>
        <v>-6.0388980205736591E-5</v>
      </c>
      <c r="AF50" s="15"/>
      <c r="AH50" s="64">
        <f t="shared" si="0"/>
        <v>1.0762827871443469E-3</v>
      </c>
      <c r="AI50" s="64">
        <f t="shared" si="1"/>
        <v>-1.3315412614702222E-2</v>
      </c>
      <c r="AJ50" s="64">
        <f t="shared" si="2"/>
        <v>1.2413048010640189E-3</v>
      </c>
      <c r="AK50" s="64">
        <f t="shared" si="3"/>
        <v>-1.5613523306889237E-2</v>
      </c>
      <c r="AL50" s="64">
        <f t="shared" si="4"/>
        <v>-1.0904311460435408E-2</v>
      </c>
      <c r="AM50" s="64">
        <f t="shared" si="5"/>
        <v>-4.459100622964461E-3</v>
      </c>
      <c r="AN50" s="64">
        <f t="shared" si="6"/>
        <v>-6.0370539068191013E-3</v>
      </c>
      <c r="AO50" s="64">
        <f t="shared" si="7"/>
        <v>-1.1792281256879346E-2</v>
      </c>
      <c r="AP50" s="64">
        <f t="shared" si="8"/>
        <v>-1.3514032816776184E-2</v>
      </c>
      <c r="AQ50" s="64">
        <f t="shared" si="9"/>
        <v>-1.0889669704134866E-2</v>
      </c>
      <c r="AR50" s="64">
        <f t="shared" si="10"/>
        <v>-6.6270265771888326E-3</v>
      </c>
      <c r="AS50" s="64">
        <f t="shared" si="11"/>
        <v>-7.2776481561119049E-3</v>
      </c>
    </row>
    <row r="51" spans="1:45" x14ac:dyDescent="0.2">
      <c r="A51" s="4">
        <v>49</v>
      </c>
      <c r="B51" s="6" t="s">
        <v>85</v>
      </c>
      <c r="C51" s="15"/>
      <c r="D51" s="15">
        <f>0.5*(Cy!AG51+Cy!AH51)*LN(H!D51/H!C51)</f>
        <v>-1.5140280870253075E-3</v>
      </c>
      <c r="E51" s="15">
        <f>0.5*(Cy!AH51+Cy!AI51)*LN(H!E51/H!D51)</f>
        <v>-9.0778303211177852E-4</v>
      </c>
      <c r="F51" s="15">
        <f>0.5*(Cy!AI51+Cy!AJ51)*LN(H!F51/H!E51)</f>
        <v>6.4373618638770887E-3</v>
      </c>
      <c r="G51" s="15">
        <f>0.5*(Cy!AJ51+Cy!AK51)*LN(H!G51/H!F51)</f>
        <v>-5.6668161656725233E-3</v>
      </c>
      <c r="H51" s="15">
        <f>0.5*(Cy!AK51+Cy!AL51)*LN(H!H51/H!G51)</f>
        <v>-2.1983114637436473E-3</v>
      </c>
      <c r="I51" s="15">
        <f>0.5*(Cy!AL51+Cy!AM51)*LN(H!I51/H!H51)</f>
        <v>1.2248034683168191E-3</v>
      </c>
      <c r="J51" s="15">
        <f>0.5*(Cy!AM51+Cy!AN51)*LN(H!J51/H!I51)</f>
        <v>-5.4499364482960251E-3</v>
      </c>
      <c r="K51" s="15">
        <f>0.5*(Cy!AN51+Cy!AO51)*LN(H!K51/H!J51)</f>
        <v>-5.16492613428311E-3</v>
      </c>
      <c r="L51" s="15">
        <f>0.5*(Cy!AO51+Cy!AP51)*LN(H!L51/H!K51)</f>
        <v>2.3832953736511123E-3</v>
      </c>
      <c r="M51" s="15">
        <f>0.5*(Cy!AP51+Cy!AQ51)*LN(H!M51/H!L51)</f>
        <v>-2.5865179890054851E-3</v>
      </c>
      <c r="N51" s="15">
        <f>0.5*(Cy!AQ51+Cy!AR51)*LN(H!N51/H!M51)</f>
        <v>2.8924826872186167E-3</v>
      </c>
      <c r="O51" s="15">
        <f>0.5*(Cy!AR51+Cy!AS51)*LN(H!O51/H!N51)</f>
        <v>1.5452472566733816E-3</v>
      </c>
      <c r="P51" s="15">
        <f>0.5*(Cy!AS51+Cy!AT51)*LN(H!P51/H!O51)</f>
        <v>-9.2481059940591765E-3</v>
      </c>
      <c r="Q51" s="15">
        <f>0.5*(Cy!AT51+Cy!AU51)*LN(H!Q51/H!P51)</f>
        <v>-5.4113679887882649E-4</v>
      </c>
      <c r="R51" s="15">
        <f>0.5*(Cy!AU51+Cy!AV51)*LN(H!R51/H!Q51)</f>
        <v>-1.5464181980813594E-2</v>
      </c>
      <c r="S51" s="15">
        <f>0.5*(Cy!AV51+Cy!AW51)*LN(H!S51/H!R51)</f>
        <v>1.3929589486039249E-3</v>
      </c>
      <c r="T51" s="15">
        <f>0.5*(Cy!AW51+Cy!AX51)*LN(H!T51/H!S51)</f>
        <v>-1.5927739059905725E-3</v>
      </c>
      <c r="U51" s="15">
        <f>0.5*(Cy!AX51+Cy!AY51)*LN(H!U51/H!T51)</f>
        <v>5.6676396758022054E-3</v>
      </c>
      <c r="V51" s="15">
        <f>0.5*(Cy!AY51+Cy!AZ51)*LN(H!V51/H!U51)</f>
        <v>2.225490551254304E-3</v>
      </c>
      <c r="W51" s="15">
        <f>0.5*(Cy!AZ51+Cy!BA51)*LN(H!W51/H!V51)</f>
        <v>5.6292355126630689E-3</v>
      </c>
      <c r="X51" s="15">
        <f>0.5*(Cy!BA51+Cy!BB51)*LN(H!X51/H!W51)</f>
        <v>1.7422404668526023E-3</v>
      </c>
      <c r="Y51" s="15">
        <f>0.5*(Cy!BB51+Cy!BC51)*LN(H!Y51/H!X51)</f>
        <v>2.4453607773058774E-3</v>
      </c>
      <c r="Z51" s="15">
        <f>0.5*(Cy!BC51+Cy!BD51)*LN(H!Z51/H!Y51)</f>
        <v>3.1383748685897086E-3</v>
      </c>
      <c r="AA51" s="15">
        <f>0.5*(Cy!BD51+Cy!BE51)*LN(H!AA51/H!Z51)</f>
        <v>-4.1919603260783623E-4</v>
      </c>
      <c r="AB51" s="15">
        <f>0.5*(Cy!BE51+Cy!BF51)*LN(H!AB51/H!AA51)</f>
        <v>-1.9439703907307327E-3</v>
      </c>
      <c r="AC51" s="15">
        <f>0.5*(Cy!BF51+Cy!BG51)*LN(H!AC51/H!AB51)</f>
        <v>-3.9839281626188475E-3</v>
      </c>
      <c r="AD51" s="15">
        <f>0.5*(Cy!BG51+Cy!BH51)*LN(H!AD51/H!AC51)</f>
        <v>7.275339323941359E-4</v>
      </c>
      <c r="AE51" s="15">
        <f>0.5*(Cy!BH51+Cy!BI51)*LN(H!AE51/H!AD51)</f>
        <v>8.302341555065523E-4</v>
      </c>
      <c r="AF51" s="15"/>
      <c r="AH51" s="64">
        <f t="shared" si="0"/>
        <v>-2.221490658668082E-4</v>
      </c>
      <c r="AI51" s="64">
        <f t="shared" si="1"/>
        <v>-1.5851205021429782E-3</v>
      </c>
      <c r="AJ51" s="64">
        <f t="shared" si="2"/>
        <v>-4.4630437136948583E-3</v>
      </c>
      <c r="AK51" s="64">
        <f t="shared" si="3"/>
        <v>2.7343664601163216E-3</v>
      </c>
      <c r="AL51" s="64">
        <f t="shared" si="4"/>
        <v>-1.5267178801236592E-4</v>
      </c>
      <c r="AM51" s="64">
        <f t="shared" si="5"/>
        <v>7.788840439503441E-4</v>
      </c>
      <c r="AN51" s="64">
        <f t="shared" si="6"/>
        <v>-3.0240821079189177E-3</v>
      </c>
      <c r="AO51" s="64">
        <f t="shared" si="7"/>
        <v>1.2055201207017059E-3</v>
      </c>
      <c r="AP51" s="64">
        <f t="shared" si="8"/>
        <v>1.8769335025709587E-3</v>
      </c>
      <c r="AQ51" s="64">
        <f t="shared" si="9"/>
        <v>8.0514230563925448E-4</v>
      </c>
      <c r="AR51" s="64">
        <f t="shared" si="10"/>
        <v>-8.0872002490605321E-4</v>
      </c>
      <c r="AS51" s="64">
        <f t="shared" si="11"/>
        <v>-6.2538240592973195E-4</v>
      </c>
    </row>
    <row r="52" spans="1:45" x14ac:dyDescent="0.2">
      <c r="A52" s="4">
        <v>50</v>
      </c>
      <c r="B52" s="6" t="s">
        <v>86</v>
      </c>
      <c r="C52" s="15"/>
      <c r="D52" s="15">
        <f>0.5*(Cy!AG52+Cy!AH52)*LN(H!D52/H!C52)</f>
        <v>-5.3449843777312869E-3</v>
      </c>
      <c r="E52" s="15">
        <f>0.5*(Cy!AH52+Cy!AI52)*LN(H!E52/H!D52)</f>
        <v>1.8830889889514938E-3</v>
      </c>
      <c r="F52" s="15">
        <f>0.5*(Cy!AI52+Cy!AJ52)*LN(H!F52/H!E52)</f>
        <v>6.2450714891559844E-3</v>
      </c>
      <c r="G52" s="15">
        <f>0.5*(Cy!AJ52+Cy!AK52)*LN(H!G52/H!F52)</f>
        <v>-1.6508642559417704E-2</v>
      </c>
      <c r="H52" s="15">
        <f>0.5*(Cy!AK52+Cy!AL52)*LN(H!H52/H!G52)</f>
        <v>-2.9202568404781051E-3</v>
      </c>
      <c r="I52" s="15">
        <f>0.5*(Cy!AL52+Cy!AM52)*LN(H!I52/H!H52)</f>
        <v>6.0946393079113707E-3</v>
      </c>
      <c r="J52" s="15">
        <f>0.5*(Cy!AM52+Cy!AN52)*LN(H!J52/H!I52)</f>
        <v>-4.2250248506318428E-4</v>
      </c>
      <c r="K52" s="15">
        <f>0.5*(Cy!AN52+Cy!AO52)*LN(H!K52/H!J52)</f>
        <v>2.3305692111185382E-3</v>
      </c>
      <c r="L52" s="15">
        <f>0.5*(Cy!AO52+Cy!AP52)*LN(H!L52/H!K52)</f>
        <v>3.9934923883900063E-3</v>
      </c>
      <c r="M52" s="15">
        <f>0.5*(Cy!AP52+Cy!AQ52)*LN(H!M52/H!L52)</f>
        <v>8.6336803737623175E-3</v>
      </c>
      <c r="N52" s="15">
        <f>0.5*(Cy!AQ52+Cy!AR52)*LN(H!N52/H!M52)</f>
        <v>6.8654150727576312E-3</v>
      </c>
      <c r="O52" s="15">
        <f>0.5*(Cy!AR52+Cy!AS52)*LN(H!O52/H!N52)</f>
        <v>5.2697993385872168E-3</v>
      </c>
      <c r="P52" s="15">
        <f>0.5*(Cy!AS52+Cy!AT52)*LN(H!P52/H!O52)</f>
        <v>6.8611972970811499E-3</v>
      </c>
      <c r="Q52" s="15">
        <f>0.5*(Cy!AT52+Cy!AU52)*LN(H!Q52/H!P52)</f>
        <v>-1.0524755113812982E-2</v>
      </c>
      <c r="R52" s="15">
        <f>0.5*(Cy!AU52+Cy!AV52)*LN(H!R52/H!Q52)</f>
        <v>-3.6130744914253846E-2</v>
      </c>
      <c r="S52" s="15">
        <f>0.5*(Cy!AV52+Cy!AW52)*LN(H!S52/H!R52)</f>
        <v>1.5900029966197497E-2</v>
      </c>
      <c r="T52" s="15">
        <f>0.5*(Cy!AW52+Cy!AX52)*LN(H!T52/H!S52)</f>
        <v>2.8309785115757905E-3</v>
      </c>
      <c r="U52" s="15">
        <f>0.5*(Cy!AX52+Cy!AY52)*LN(H!U52/H!T52)</f>
        <v>-1.140022200214582E-3</v>
      </c>
      <c r="V52" s="15">
        <f>0.5*(Cy!AY52+Cy!AZ52)*LN(H!V52/H!U52)</f>
        <v>-4.8913468120435778E-3</v>
      </c>
      <c r="W52" s="15">
        <f>0.5*(Cy!AZ52+Cy!BA52)*LN(H!W52/H!V52)</f>
        <v>4.4288288382165657E-3</v>
      </c>
      <c r="X52" s="15">
        <f>0.5*(Cy!BA52+Cy!BB52)*LN(H!X52/H!W52)</f>
        <v>1.3352409625693522E-2</v>
      </c>
      <c r="Y52" s="15">
        <f>0.5*(Cy!BB52+Cy!BC52)*LN(H!Y52/H!X52)</f>
        <v>5.4828858968686339E-3</v>
      </c>
      <c r="Z52" s="15">
        <f>0.5*(Cy!BC52+Cy!BD52)*LN(H!Z52/H!Y52)</f>
        <v>4.6650815624344E-3</v>
      </c>
      <c r="AA52" s="15">
        <f>0.5*(Cy!BD52+Cy!BE52)*LN(H!AA52/H!Z52)</f>
        <v>1.8430033411504316E-3</v>
      </c>
      <c r="AB52" s="15">
        <f>0.5*(Cy!BE52+Cy!BF52)*LN(H!AB52/H!AA52)</f>
        <v>-5.1869997041452467E-3</v>
      </c>
      <c r="AC52" s="15">
        <f>0.5*(Cy!BF52+Cy!BG52)*LN(H!AC52/H!AB52)</f>
        <v>-1.3832343967147753E-2</v>
      </c>
      <c r="AD52" s="15">
        <f>0.5*(Cy!BG52+Cy!BH52)*LN(H!AD52/H!AC52)</f>
        <v>7.7462491820937647E-3</v>
      </c>
      <c r="AE52" s="15">
        <f>0.5*(Cy!BH52+Cy!BI52)*LN(H!AE52/H!AD52)</f>
        <v>5.0664688803351947E-3</v>
      </c>
      <c r="AF52" s="15"/>
      <c r="AH52" s="64">
        <f t="shared" si="0"/>
        <v>-1.041219922775392E-3</v>
      </c>
      <c r="AI52" s="64">
        <f t="shared" si="1"/>
        <v>4.2801309121930616E-3</v>
      </c>
      <c r="AJ52" s="64">
        <f t="shared" si="2"/>
        <v>-3.7248946852401926E-3</v>
      </c>
      <c r="AK52" s="64">
        <f t="shared" si="3"/>
        <v>2.9161695926455439E-3</v>
      </c>
      <c r="AL52" s="64">
        <f t="shared" si="4"/>
        <v>-1.4056745741679068E-3</v>
      </c>
      <c r="AM52" s="64">
        <f t="shared" si="5"/>
        <v>6.4063590312144793E-3</v>
      </c>
      <c r="AN52" s="64">
        <f t="shared" si="6"/>
        <v>2.7761811347643375E-4</v>
      </c>
      <c r="AO52" s="64">
        <f t="shared" si="7"/>
        <v>1.6970994295680952E-3</v>
      </c>
      <c r="AP52" s="64">
        <f t="shared" si="8"/>
        <v>2.3760910066151037E-3</v>
      </c>
      <c r="AQ52" s="64">
        <f t="shared" si="9"/>
        <v>1.7009927740770548E-3</v>
      </c>
      <c r="AR52" s="64">
        <f t="shared" si="10"/>
        <v>-3.3987530157293119E-4</v>
      </c>
      <c r="AS52" s="64">
        <f t="shared" si="11"/>
        <v>6.6426943243350089E-4</v>
      </c>
    </row>
    <row r="53" spans="1:45" x14ac:dyDescent="0.2">
      <c r="A53" s="4">
        <v>51</v>
      </c>
      <c r="B53" s="6" t="s">
        <v>87</v>
      </c>
      <c r="C53" s="15"/>
      <c r="D53" s="15">
        <f>0.5*(Cy!AG53+Cy!AH53)*LN(H!D53/H!C53)</f>
        <v>-1.3783480700937838E-2</v>
      </c>
      <c r="E53" s="15">
        <f>0.5*(Cy!AH53+Cy!AI53)*LN(H!E53/H!D53)</f>
        <v>-1.1763290891161435E-2</v>
      </c>
      <c r="F53" s="15">
        <f>0.5*(Cy!AI53+Cy!AJ53)*LN(H!F53/H!E53)</f>
        <v>2.2598292937655367E-3</v>
      </c>
      <c r="G53" s="15">
        <f>0.5*(Cy!AJ53+Cy!AK53)*LN(H!G53/H!F53)</f>
        <v>-1.6789218074820433E-2</v>
      </c>
      <c r="H53" s="15">
        <f>0.5*(Cy!AK53+Cy!AL53)*LN(H!H53/H!G53)</f>
        <v>-1.1074216409090397E-2</v>
      </c>
      <c r="I53" s="15">
        <f>0.5*(Cy!AL53+Cy!AM53)*LN(H!I53/H!H53)</f>
        <v>-1.3092755702422699E-2</v>
      </c>
      <c r="J53" s="15">
        <f>0.5*(Cy!AM53+Cy!AN53)*LN(H!J53/H!I53)</f>
        <v>-8.6474656412613617E-3</v>
      </c>
      <c r="K53" s="15">
        <f>0.5*(Cy!AN53+Cy!AO53)*LN(H!K53/H!J53)</f>
        <v>-2.5182383490521794E-3</v>
      </c>
      <c r="L53" s="15">
        <f>0.5*(Cy!AO53+Cy!AP53)*LN(H!L53/H!K53)</f>
        <v>4.8874687933253853E-3</v>
      </c>
      <c r="M53" s="15">
        <f>0.5*(Cy!AP53+Cy!AQ53)*LN(H!M53/H!L53)</f>
        <v>-4.812506509118796E-3</v>
      </c>
      <c r="N53" s="15">
        <f>0.5*(Cy!AQ53+Cy!AR53)*LN(H!N53/H!M53)</f>
        <v>-8.0447026226586045E-5</v>
      </c>
      <c r="O53" s="15">
        <f>0.5*(Cy!AR53+Cy!AS53)*LN(H!O53/H!N53)</f>
        <v>6.7967734947351E-3</v>
      </c>
      <c r="P53" s="15">
        <f>0.5*(Cy!AS53+Cy!AT53)*LN(H!P53/H!O53)</f>
        <v>1.6117685592888144E-2</v>
      </c>
      <c r="Q53" s="15">
        <f>0.5*(Cy!AT53+Cy!AU53)*LN(H!Q53/H!P53)</f>
        <v>1.4590598735268823E-2</v>
      </c>
      <c r="R53" s="15">
        <f>0.5*(Cy!AU53+Cy!AV53)*LN(H!R53/H!Q53)</f>
        <v>-1.910918470376308E-2</v>
      </c>
      <c r="S53" s="15">
        <f>0.5*(Cy!AV53+Cy!AW53)*LN(H!S53/H!R53)</f>
        <v>1.0509100693306603E-2</v>
      </c>
      <c r="T53" s="15">
        <f>0.5*(Cy!AW53+Cy!AX53)*LN(H!T53/H!S53)</f>
        <v>4.2489221461166158E-3</v>
      </c>
      <c r="U53" s="15">
        <f>0.5*(Cy!AX53+Cy!AY53)*LN(H!U53/H!T53)</f>
        <v>-1.4617798331082359E-2</v>
      </c>
      <c r="V53" s="15">
        <f>0.5*(Cy!AY53+Cy!AZ53)*LN(H!V53/H!U53)</f>
        <v>-1.0172987266914497E-2</v>
      </c>
      <c r="W53" s="15">
        <f>0.5*(Cy!AZ53+Cy!BA53)*LN(H!W53/H!V53)</f>
        <v>1.5282116225855348E-3</v>
      </c>
      <c r="X53" s="15">
        <f>0.5*(Cy!BA53+Cy!BB53)*LN(H!X53/H!W53)</f>
        <v>1.6419770659216862E-2</v>
      </c>
      <c r="Y53" s="15">
        <f>0.5*(Cy!BB53+Cy!BC53)*LN(H!Y53/H!X53)</f>
        <v>6.2573971516113117E-3</v>
      </c>
      <c r="Z53" s="15">
        <f>0.5*(Cy!BC53+Cy!BD53)*LN(H!Z53/H!Y53)</f>
        <v>-2.9222432285857173E-3</v>
      </c>
      <c r="AA53" s="15">
        <f>0.5*(Cy!BD53+Cy!BE53)*LN(H!AA53/H!Z53)</f>
        <v>-5.4172825709311893E-3</v>
      </c>
      <c r="AB53" s="15">
        <f>0.5*(Cy!BE53+Cy!BF53)*LN(H!AB53/H!AA53)</f>
        <v>1.0460879110453039E-3</v>
      </c>
      <c r="AC53" s="15">
        <f>0.5*(Cy!BF53+Cy!BG53)*LN(H!AC53/H!AB53)</f>
        <v>-9.4812187256505566E-3</v>
      </c>
      <c r="AD53" s="15">
        <f>0.5*(Cy!BG53+Cy!BH53)*LN(H!AD53/H!AC53)</f>
        <v>6.4575320317986334E-3</v>
      </c>
      <c r="AE53" s="15">
        <f>0.5*(Cy!BH53+Cy!BI53)*LN(H!AE53/H!AD53)</f>
        <v>8.1933668060243658E-3</v>
      </c>
      <c r="AF53" s="15"/>
      <c r="AH53" s="64">
        <f t="shared" si="0"/>
        <v>-1.0091930356745885E-2</v>
      </c>
      <c r="AI53" s="64">
        <f t="shared" si="1"/>
        <v>-2.2342377464667075E-3</v>
      </c>
      <c r="AJ53" s="64">
        <f t="shared" si="2"/>
        <v>5.780994762487118E-3</v>
      </c>
      <c r="AK53" s="64">
        <f t="shared" si="3"/>
        <v>-5.1877623401556938E-4</v>
      </c>
      <c r="AL53" s="64">
        <f t="shared" si="4"/>
        <v>-2.1034518925021695E-3</v>
      </c>
      <c r="AM53" s="64">
        <f t="shared" si="5"/>
        <v>7.3254494189114996E-3</v>
      </c>
      <c r="AN53" s="64">
        <f t="shared" si="6"/>
        <v>1.7733785080102052E-3</v>
      </c>
      <c r="AO53" s="64">
        <f t="shared" si="7"/>
        <v>1.2831318376952547E-4</v>
      </c>
      <c r="AP53" s="64">
        <f t="shared" si="8"/>
        <v>-4.0332465632645975E-4</v>
      </c>
      <c r="AQ53" s="64">
        <f t="shared" si="9"/>
        <v>-2.5901018421507278E-4</v>
      </c>
      <c r="AR53" s="64">
        <f t="shared" si="10"/>
        <v>1.7232267040574809E-3</v>
      </c>
      <c r="AS53" s="64">
        <f t="shared" si="11"/>
        <v>-1.1550410554960406E-3</v>
      </c>
    </row>
    <row r="54" spans="1:45" x14ac:dyDescent="0.2">
      <c r="A54" s="4">
        <v>52</v>
      </c>
      <c r="B54" s="6" t="s">
        <v>88</v>
      </c>
      <c r="C54" s="15"/>
      <c r="D54" s="15">
        <f>0.5*(Cy!AG54+Cy!AH54)*LN(H!D54/H!C54)</f>
        <v>4.6576089853060556E-4</v>
      </c>
      <c r="E54" s="15">
        <f>0.5*(Cy!AH54+Cy!AI54)*LN(H!E54/H!D54)</f>
        <v>-1.0442602634898799E-3</v>
      </c>
      <c r="F54" s="15">
        <f>0.5*(Cy!AI54+Cy!AJ54)*LN(H!F54/H!E54)</f>
        <v>-1.3009594287126214E-2</v>
      </c>
      <c r="G54" s="15">
        <f>0.5*(Cy!AJ54+Cy!AK54)*LN(H!G54/H!F54)</f>
        <v>-1.1938616506305798E-2</v>
      </c>
      <c r="H54" s="15">
        <f>0.5*(Cy!AK54+Cy!AL54)*LN(H!H54/H!G54)</f>
        <v>-2.0026299458264864E-2</v>
      </c>
      <c r="I54" s="15">
        <f>0.5*(Cy!AL54+Cy!AM54)*LN(H!I54/H!H54)</f>
        <v>-2.8727606494504706E-3</v>
      </c>
      <c r="J54" s="15">
        <f>0.5*(Cy!AM54+Cy!AN54)*LN(H!J54/H!I54)</f>
        <v>-8.7314142073896522E-3</v>
      </c>
      <c r="K54" s="15">
        <f>0.5*(Cy!AN54+Cy!AO54)*LN(H!K54/H!J54)</f>
        <v>-1.2895513607094738E-2</v>
      </c>
      <c r="L54" s="15">
        <f>0.5*(Cy!AO54+Cy!AP54)*LN(H!L54/H!K54)</f>
        <v>-1.004808113132649E-2</v>
      </c>
      <c r="M54" s="15">
        <f>0.5*(Cy!AP54+Cy!AQ54)*LN(H!M54/H!L54)</f>
        <v>-1.0494831713391575E-2</v>
      </c>
      <c r="N54" s="15">
        <f>0.5*(Cy!AQ54+Cy!AR54)*LN(H!N54/H!M54)</f>
        <v>-1.0028508237926651E-2</v>
      </c>
      <c r="O54" s="15">
        <f>0.5*(Cy!AR54+Cy!AS54)*LN(H!O54/H!N54)</f>
        <v>4.4498805070760495E-4</v>
      </c>
      <c r="P54" s="15">
        <f>0.5*(Cy!AS54+Cy!AT54)*LN(H!P54/H!O54)</f>
        <v>-2.1485823420873042E-2</v>
      </c>
      <c r="Q54" s="15">
        <f>0.5*(Cy!AT54+Cy!AU54)*LN(H!Q54/H!P54)</f>
        <v>-1.666564603196272E-2</v>
      </c>
      <c r="R54" s="15">
        <f>0.5*(Cy!AU54+Cy!AV54)*LN(H!R54/H!Q54)</f>
        <v>-2.2796663681256379E-2</v>
      </c>
      <c r="S54" s="15">
        <f>0.5*(Cy!AV54+Cy!AW54)*LN(H!S54/H!R54)</f>
        <v>-6.7360058972742573E-3</v>
      </c>
      <c r="T54" s="15">
        <f>0.5*(Cy!AW54+Cy!AX54)*LN(H!T54/H!S54)</f>
        <v>-1.918835046398689E-2</v>
      </c>
      <c r="U54" s="15">
        <f>0.5*(Cy!AX54+Cy!AY54)*LN(H!U54/H!T54)</f>
        <v>1.0484934772112826E-2</v>
      </c>
      <c r="V54" s="15">
        <f>0.5*(Cy!AY54+Cy!AZ54)*LN(H!V54/H!U54)</f>
        <v>-2.2969325380166817E-2</v>
      </c>
      <c r="W54" s="15">
        <f>0.5*(Cy!AZ54+Cy!BA54)*LN(H!W54/H!V54)</f>
        <v>-1.4819846847878626E-2</v>
      </c>
      <c r="X54" s="15">
        <f>0.5*(Cy!BA54+Cy!BB54)*LN(H!X54/H!W54)</f>
        <v>-1.0708417729771054E-2</v>
      </c>
      <c r="Y54" s="15">
        <f>0.5*(Cy!BB54+Cy!BC54)*LN(H!Y54/H!X54)</f>
        <v>-3.0756420920207616E-3</v>
      </c>
      <c r="Z54" s="15">
        <f>0.5*(Cy!BC54+Cy!BD54)*LN(H!Z54/H!Y54)</f>
        <v>-3.844042622107221E-3</v>
      </c>
      <c r="AA54" s="15">
        <f>0.5*(Cy!BD54+Cy!BE54)*LN(H!AA54/H!Z54)</f>
        <v>-5.3673094242028905E-3</v>
      </c>
      <c r="AB54" s="15">
        <f>0.5*(Cy!BE54+Cy!BF54)*LN(H!AB54/H!AA54)</f>
        <v>-9.4412690180323312E-3</v>
      </c>
      <c r="AC54" s="15">
        <f>0.5*(Cy!BF54+Cy!BG54)*LN(H!AC54/H!AB54)</f>
        <v>-3.3418677068952227E-2</v>
      </c>
      <c r="AD54" s="15">
        <f>0.5*(Cy!BG54+Cy!BH54)*LN(H!AD54/H!AC54)</f>
        <v>-2.4955202559393038E-3</v>
      </c>
      <c r="AE54" s="15">
        <f>0.5*(Cy!BH54+Cy!BI54)*LN(H!AE54/H!AD54)</f>
        <v>1.5131560217486538E-2</v>
      </c>
      <c r="AF54" s="15"/>
      <c r="AH54" s="64">
        <f t="shared" si="0"/>
        <v>-9.7783062329274452E-3</v>
      </c>
      <c r="AI54" s="64">
        <f t="shared" si="1"/>
        <v>-1.0439669779425821E-2</v>
      </c>
      <c r="AJ54" s="64">
        <f t="shared" si="2"/>
        <v>-1.3447830196131758E-2</v>
      </c>
      <c r="AK54" s="64">
        <f t="shared" si="3"/>
        <v>-1.1440201129938111E-2</v>
      </c>
      <c r="AL54" s="64">
        <f t="shared" si="4"/>
        <v>-1.1029388045063086E-2</v>
      </c>
      <c r="AM54" s="64">
        <f t="shared" si="5"/>
        <v>6.3180199807736171E-3</v>
      </c>
      <c r="AN54" s="64">
        <f t="shared" si="6"/>
        <v>-1.1943749987778789E-2</v>
      </c>
      <c r="AO54" s="64">
        <f t="shared" si="7"/>
        <v>-8.309325492788228E-3</v>
      </c>
      <c r="AP54" s="64">
        <f t="shared" si="8"/>
        <v>-8.7699187562281962E-3</v>
      </c>
      <c r="AQ54" s="64">
        <f t="shared" si="9"/>
        <v>-5.4320657890908012E-3</v>
      </c>
      <c r="AR54" s="64">
        <f t="shared" si="10"/>
        <v>-6.9275457024683311E-3</v>
      </c>
      <c r="AS54" s="64">
        <f t="shared" si="11"/>
        <v>-9.9274421094771824E-3</v>
      </c>
    </row>
    <row r="55" spans="1:45" x14ac:dyDescent="0.2">
      <c r="A55" s="4">
        <v>53</v>
      </c>
      <c r="B55" s="6" t="s">
        <v>89</v>
      </c>
      <c r="C55" s="15"/>
      <c r="D55" s="15">
        <f>0.5*(Cy!AG55+Cy!AH55)*LN(H!D55/H!C55)</f>
        <v>-1.0702223886654575E-2</v>
      </c>
      <c r="E55" s="15">
        <f>0.5*(Cy!AH55+Cy!AI55)*LN(H!E55/H!D55)</f>
        <v>4.1492561676554247E-3</v>
      </c>
      <c r="F55" s="15">
        <f>0.5*(Cy!AI55+Cy!AJ55)*LN(H!F55/H!E55)</f>
        <v>-1.8942341029788038E-2</v>
      </c>
      <c r="G55" s="15">
        <f>0.5*(Cy!AJ55+Cy!AK55)*LN(H!G55/H!F55)</f>
        <v>-3.5027804513867125E-2</v>
      </c>
      <c r="H55" s="15">
        <f>0.5*(Cy!AK55+Cy!AL55)*LN(H!H55/H!G55)</f>
        <v>-4.5439058109465373E-3</v>
      </c>
      <c r="I55" s="15">
        <f>0.5*(Cy!AL55+Cy!AM55)*LN(H!I55/H!H55)</f>
        <v>-9.5052999254256806E-3</v>
      </c>
      <c r="J55" s="15">
        <f>0.5*(Cy!AM55+Cy!AN55)*LN(H!J55/H!I55)</f>
        <v>-1.8899714265074665E-2</v>
      </c>
      <c r="K55" s="15">
        <f>0.5*(Cy!AN55+Cy!AO55)*LN(H!K55/H!J55)</f>
        <v>-1.6647466733806477E-2</v>
      </c>
      <c r="L55" s="15">
        <f>0.5*(Cy!AO55+Cy!AP55)*LN(H!L55/H!K55)</f>
        <v>-1.088557169435992E-2</v>
      </c>
      <c r="M55" s="15">
        <f>0.5*(Cy!AP55+Cy!AQ55)*LN(H!M55/H!L55)</f>
        <v>-1.4673384305547996E-2</v>
      </c>
      <c r="N55" s="15">
        <f>0.5*(Cy!AQ55+Cy!AR55)*LN(H!N55/H!M55)</f>
        <v>-1.3410379284105838E-2</v>
      </c>
      <c r="O55" s="15">
        <f>0.5*(Cy!AR55+Cy!AS55)*LN(H!O55/H!N55)</f>
        <v>6.1665799405802631E-3</v>
      </c>
      <c r="P55" s="15">
        <f>0.5*(Cy!AS55+Cy!AT55)*LN(H!P55/H!O55)</f>
        <v>-1.2319802419868072E-2</v>
      </c>
      <c r="Q55" s="15">
        <f>0.5*(Cy!AT55+Cy!AU55)*LN(H!Q55/H!P55)</f>
        <v>-2.355003633809705E-2</v>
      </c>
      <c r="R55" s="15">
        <f>0.5*(Cy!AU55+Cy!AV55)*LN(H!R55/H!Q55)</f>
        <v>-3.9811445108283709E-2</v>
      </c>
      <c r="S55" s="15">
        <f>0.5*(Cy!AV55+Cy!AW55)*LN(H!S55/H!R55)</f>
        <v>5.0106300047988075E-3</v>
      </c>
      <c r="T55" s="15">
        <f>0.5*(Cy!AW55+Cy!AX55)*LN(H!T55/H!S55)</f>
        <v>-3.256324647312903E-4</v>
      </c>
      <c r="U55" s="15">
        <f>0.5*(Cy!AX55+Cy!AY55)*LN(H!U55/H!T55)</f>
        <v>9.6042160810222762E-3</v>
      </c>
      <c r="V55" s="15">
        <f>0.5*(Cy!AY55+Cy!AZ55)*LN(H!V55/H!U55)</f>
        <v>-8.5634894097731465E-3</v>
      </c>
      <c r="W55" s="15">
        <f>0.5*(Cy!AZ55+Cy!BA55)*LN(H!W55/H!V55)</f>
        <v>-4.953118534287866E-3</v>
      </c>
      <c r="X55" s="15">
        <f>0.5*(Cy!BA55+Cy!BB55)*LN(H!X55/H!W55)</f>
        <v>-3.0815423788492216E-3</v>
      </c>
      <c r="Y55" s="15">
        <f>0.5*(Cy!BB55+Cy!BC55)*LN(H!Y55/H!X55)</f>
        <v>-2.9714707571348873E-3</v>
      </c>
      <c r="Z55" s="15">
        <f>0.5*(Cy!BC55+Cy!BD55)*LN(H!Z55/H!Y55)</f>
        <v>-1.7262374617382536E-3</v>
      </c>
      <c r="AA55" s="15">
        <f>0.5*(Cy!BD55+Cy!BE55)*LN(H!AA55/H!Z55)</f>
        <v>-3.693460520653009E-3</v>
      </c>
      <c r="AB55" s="15">
        <f>0.5*(Cy!BE55+Cy!BF55)*LN(H!AB55/H!AA55)</f>
        <v>-9.9886191262891152E-3</v>
      </c>
      <c r="AC55" s="15">
        <f>0.5*(Cy!BF55+Cy!BG55)*LN(H!AC55/H!AB55)</f>
        <v>-2.1717021754468012E-2</v>
      </c>
      <c r="AD55" s="15">
        <f>0.5*(Cy!BG55+Cy!BH55)*LN(H!AD55/H!AC55)</f>
        <v>4.0660510110250847E-3</v>
      </c>
      <c r="AE55" s="15">
        <f>0.5*(Cy!BH55+Cy!BI55)*LN(H!AE55/H!AD55)</f>
        <v>8.9059356640312226E-3</v>
      </c>
      <c r="AF55" s="15"/>
      <c r="AH55" s="64">
        <f t="shared" si="0"/>
        <v>-1.2774019022474391E-2</v>
      </c>
      <c r="AI55" s="64">
        <f t="shared" si="1"/>
        <v>-1.4903303256578978E-2</v>
      </c>
      <c r="AJ55" s="64">
        <f t="shared" si="2"/>
        <v>-1.2900814784173953E-2</v>
      </c>
      <c r="AK55" s="64">
        <f t="shared" si="3"/>
        <v>-1.4639133413238497E-3</v>
      </c>
      <c r="AL55" s="64">
        <f t="shared" si="4"/>
        <v>-8.0193619240566567E-3</v>
      </c>
      <c r="AM55" s="64">
        <f t="shared" si="5"/>
        <v>6.4859933375281537E-3</v>
      </c>
      <c r="AN55" s="64">
        <f t="shared" si="6"/>
        <v>-1.3902059020376464E-2</v>
      </c>
      <c r="AO55" s="64">
        <f t="shared" si="7"/>
        <v>-2.8703658043205183E-3</v>
      </c>
      <c r="AP55" s="64">
        <f t="shared" si="8"/>
        <v>-2.8554838413816126E-3</v>
      </c>
      <c r="AQ55" s="64">
        <f t="shared" si="9"/>
        <v>-4.5949469664538162E-3</v>
      </c>
      <c r="AR55" s="64">
        <f t="shared" si="10"/>
        <v>-2.915011693137235E-3</v>
      </c>
      <c r="AS55" s="64">
        <f t="shared" si="11"/>
        <v>-8.7901879617771437E-3</v>
      </c>
    </row>
    <row r="56" spans="1:45" x14ac:dyDescent="0.2">
      <c r="A56" s="4">
        <v>54</v>
      </c>
      <c r="B56" s="6" t="s">
        <v>90</v>
      </c>
      <c r="C56" s="15"/>
      <c r="D56" s="15">
        <f>0.5*(Cy!AG56+Cy!AH56)*LN(H!D56/H!C56)</f>
        <v>-1.6343923332683825E-2</v>
      </c>
      <c r="E56" s="15">
        <f>0.5*(Cy!AH56+Cy!AI56)*LN(H!E56/H!D56)</f>
        <v>6.9488147085436866E-3</v>
      </c>
      <c r="F56" s="15">
        <f>0.5*(Cy!AI56+Cy!AJ56)*LN(H!F56/H!E56)</f>
        <v>-1.0783349476262387E-2</v>
      </c>
      <c r="G56" s="15">
        <f>0.5*(Cy!AJ56+Cy!AK56)*LN(H!G56/H!F56)</f>
        <v>-3.6962879694597751E-2</v>
      </c>
      <c r="H56" s="15">
        <f>0.5*(Cy!AK56+Cy!AL56)*LN(H!H56/H!G56)</f>
        <v>-1.6027626274035225E-2</v>
      </c>
      <c r="I56" s="15">
        <f>0.5*(Cy!AL56+Cy!AM56)*LN(H!I56/H!H56)</f>
        <v>-9.8333395365311146E-3</v>
      </c>
      <c r="J56" s="15">
        <f>0.5*(Cy!AM56+Cy!AN56)*LN(H!J56/H!I56)</f>
        <v>-1.5785646389463868E-2</v>
      </c>
      <c r="K56" s="15">
        <f>0.5*(Cy!AN56+Cy!AO56)*LN(H!K56/H!J56)</f>
        <v>-3.2078945806593775E-2</v>
      </c>
      <c r="L56" s="15">
        <f>0.5*(Cy!AO56+Cy!AP56)*LN(H!L56/H!K56)</f>
        <v>-4.475401432192448E-3</v>
      </c>
      <c r="M56" s="15">
        <f>0.5*(Cy!AP56+Cy!AQ56)*LN(H!M56/H!L56)</f>
        <v>-1.8718773907321733E-2</v>
      </c>
      <c r="N56" s="15">
        <f>0.5*(Cy!AQ56+Cy!AR56)*LN(H!N56/H!M56)</f>
        <v>-5.1823416489335632E-3</v>
      </c>
      <c r="O56" s="15">
        <f>0.5*(Cy!AR56+Cy!AS56)*LN(H!O56/H!N56)</f>
        <v>6.1765519207758147E-3</v>
      </c>
      <c r="P56" s="15">
        <f>0.5*(Cy!AS56+Cy!AT56)*LN(H!P56/H!O56)</f>
        <v>-3.5284808727459212E-3</v>
      </c>
      <c r="Q56" s="15">
        <f>0.5*(Cy!AT56+Cy!AU56)*LN(H!Q56/H!P56)</f>
        <v>-1.8752959177424321E-2</v>
      </c>
      <c r="R56" s="15">
        <f>0.5*(Cy!AU56+Cy!AV56)*LN(H!R56/H!Q56)</f>
        <v>-3.282995276549338E-2</v>
      </c>
      <c r="S56" s="15">
        <f>0.5*(Cy!AV56+Cy!AW56)*LN(H!S56/H!R56)</f>
        <v>-1.2318612366727964E-2</v>
      </c>
      <c r="T56" s="15">
        <f>0.5*(Cy!AW56+Cy!AX56)*LN(H!T56/H!S56)</f>
        <v>-1.2184666771222529E-2</v>
      </c>
      <c r="U56" s="15">
        <f>0.5*(Cy!AX56+Cy!AY56)*LN(H!U56/H!T56)</f>
        <v>8.0000956160478399E-3</v>
      </c>
      <c r="V56" s="15">
        <f>0.5*(Cy!AY56+Cy!AZ56)*LN(H!V56/H!U56)</f>
        <v>-1.4988308156573822E-2</v>
      </c>
      <c r="W56" s="15">
        <f>0.5*(Cy!AZ56+Cy!BA56)*LN(H!W56/H!V56)</f>
        <v>-9.8100859686093122E-3</v>
      </c>
      <c r="X56" s="15">
        <f>0.5*(Cy!BA56+Cy!BB56)*LN(H!X56/H!W56)</f>
        <v>-1.1188104200713768E-2</v>
      </c>
      <c r="Y56" s="15">
        <f>0.5*(Cy!BB56+Cy!BC56)*LN(H!Y56/H!X56)</f>
        <v>2.3552866410148294E-4</v>
      </c>
      <c r="Z56" s="15">
        <f>0.5*(Cy!BC56+Cy!BD56)*LN(H!Z56/H!Y56)</f>
        <v>-5.1529418516282829E-3</v>
      </c>
      <c r="AA56" s="15">
        <f>0.5*(Cy!BD56+Cy!BE56)*LN(H!AA56/H!Z56)</f>
        <v>-1.0452164643426387E-2</v>
      </c>
      <c r="AB56" s="15">
        <f>0.5*(Cy!BE56+Cy!BF56)*LN(H!AB56/H!AA56)</f>
        <v>-1.1436043396545421E-2</v>
      </c>
      <c r="AC56" s="15">
        <f>0.5*(Cy!BF56+Cy!BG56)*LN(H!AC56/H!AB56)</f>
        <v>-4.6110180618462358E-2</v>
      </c>
      <c r="AD56" s="15">
        <f>0.5*(Cy!BG56+Cy!BH56)*LN(H!AD56/H!AC56)</f>
        <v>1.1486465999148614E-2</v>
      </c>
      <c r="AE56" s="15">
        <f>0.5*(Cy!BH56+Cy!BI56)*LN(H!AE56/H!AD56)</f>
        <v>6.3797498369708161E-3</v>
      </c>
      <c r="AF56" s="15"/>
      <c r="AH56" s="64">
        <f t="shared" si="0"/>
        <v>-1.3331676054576557E-2</v>
      </c>
      <c r="AI56" s="64">
        <f t="shared" si="1"/>
        <v>-1.5248221836901077E-2</v>
      </c>
      <c r="AJ56" s="64">
        <f t="shared" si="2"/>
        <v>-1.2250690652323154E-2</v>
      </c>
      <c r="AK56" s="64">
        <f t="shared" si="3"/>
        <v>-8.0342138962143199E-3</v>
      </c>
      <c r="AL56" s="64">
        <f t="shared" si="4"/>
        <v>-1.4583160369192194E-2</v>
      </c>
      <c r="AM56" s="64">
        <f t="shared" si="5"/>
        <v>8.9331079180597142E-3</v>
      </c>
      <c r="AN56" s="64">
        <f t="shared" si="6"/>
        <v>-1.3749456244612115E-2</v>
      </c>
      <c r="AO56" s="64">
        <f t="shared" si="7"/>
        <v>-7.9350546242427621E-3</v>
      </c>
      <c r="AP56" s="64">
        <f t="shared" si="8"/>
        <v>-7.4418545231744676E-3</v>
      </c>
      <c r="AQ56" s="64">
        <f t="shared" si="9"/>
        <v>-6.7014053068746521E-3</v>
      </c>
      <c r="AR56" s="64">
        <f t="shared" si="10"/>
        <v>-9.4146549274476427E-3</v>
      </c>
      <c r="AS56" s="64">
        <f t="shared" si="11"/>
        <v>-1.1087911044811742E-2</v>
      </c>
    </row>
    <row r="57" spans="1:45" x14ac:dyDescent="0.2">
      <c r="A57" s="4">
        <v>55</v>
      </c>
      <c r="B57" s="6" t="s">
        <v>91</v>
      </c>
      <c r="C57" s="15"/>
      <c r="D57" s="15">
        <f>0.5*(Cy!AG57+Cy!AH57)*LN(H!D57/H!C57)</f>
        <v>7.5862313564421932E-4</v>
      </c>
      <c r="E57" s="15">
        <f>0.5*(Cy!AH57+Cy!AI57)*LN(H!E57/H!D57)</f>
        <v>-8.2762399695111735E-4</v>
      </c>
      <c r="F57" s="15">
        <f>0.5*(Cy!AI57+Cy!AJ57)*LN(H!F57/H!E57)</f>
        <v>-1.7850291037394487E-3</v>
      </c>
      <c r="G57" s="15">
        <f>0.5*(Cy!AJ57+Cy!AK57)*LN(H!G57/H!F57)</f>
        <v>-1.3316501257705084E-2</v>
      </c>
      <c r="H57" s="15">
        <f>0.5*(Cy!AK57+Cy!AL57)*LN(H!H57/H!G57)</f>
        <v>1.3601302094994122E-3</v>
      </c>
      <c r="I57" s="15">
        <f>0.5*(Cy!AL57+Cy!AM57)*LN(H!I57/H!H57)</f>
        <v>8.0966525901187813E-3</v>
      </c>
      <c r="J57" s="15">
        <f>0.5*(Cy!AM57+Cy!AN57)*LN(H!J57/H!I57)</f>
        <v>-7.4410372527642047E-3</v>
      </c>
      <c r="K57" s="15">
        <f>0.5*(Cy!AN57+Cy!AO57)*LN(H!K57/H!J57)</f>
        <v>-8.0273678232270947E-3</v>
      </c>
      <c r="L57" s="15">
        <f>0.5*(Cy!AO57+Cy!AP57)*LN(H!L57/H!K57)</f>
        <v>-9.4830861940681222E-4</v>
      </c>
      <c r="M57" s="15">
        <f>0.5*(Cy!AP57+Cy!AQ57)*LN(H!M57/H!L57)</f>
        <v>-2.2132632483019034E-3</v>
      </c>
      <c r="N57" s="15">
        <f>0.5*(Cy!AQ57+Cy!AR57)*LN(H!N57/H!M57)</f>
        <v>-4.4670168120524148E-3</v>
      </c>
      <c r="O57" s="15">
        <f>0.5*(Cy!AR57+Cy!AS57)*LN(H!O57/H!N57)</f>
        <v>6.1898890252822265E-3</v>
      </c>
      <c r="P57" s="15">
        <f>0.5*(Cy!AS57+Cy!AT57)*LN(H!P57/H!O57)</f>
        <v>5.2980891224102614E-3</v>
      </c>
      <c r="Q57" s="15">
        <f>0.5*(Cy!AT57+Cy!AU57)*LN(H!Q57/H!P57)</f>
        <v>-9.519330264902176E-3</v>
      </c>
      <c r="R57" s="15">
        <f>0.5*(Cy!AU57+Cy!AV57)*LN(H!R57/H!Q57)</f>
        <v>-2.5745426472485226E-2</v>
      </c>
      <c r="S57" s="15">
        <f>0.5*(Cy!AV57+Cy!AW57)*LN(H!S57/H!R57)</f>
        <v>1.2644554055338675E-2</v>
      </c>
      <c r="T57" s="15">
        <f>0.5*(Cy!AW57+Cy!AX57)*LN(H!T57/H!S57)</f>
        <v>2.3449220685620759E-3</v>
      </c>
      <c r="U57" s="15">
        <f>0.5*(Cy!AX57+Cy!AY57)*LN(H!U57/H!T57)</f>
        <v>8.9182158674445088E-3</v>
      </c>
      <c r="V57" s="15">
        <f>0.5*(Cy!AY57+Cy!AZ57)*LN(H!V57/H!U57)</f>
        <v>2.4109442362581701E-3</v>
      </c>
      <c r="W57" s="15">
        <f>0.5*(Cy!AZ57+Cy!BA57)*LN(H!W57/H!V57)</f>
        <v>-2.9327964458843946E-3</v>
      </c>
      <c r="X57" s="15">
        <f>0.5*(Cy!BA57+Cy!BB57)*LN(H!X57/H!W57)</f>
        <v>1.9454457303492549E-3</v>
      </c>
      <c r="Y57" s="15">
        <f>0.5*(Cy!BB57+Cy!BC57)*LN(H!Y57/H!X57)</f>
        <v>2.9625157748693213E-3</v>
      </c>
      <c r="Z57" s="15">
        <f>0.5*(Cy!BC57+Cy!BD57)*LN(H!Z57/H!Y57)</f>
        <v>7.5301449516431262E-3</v>
      </c>
      <c r="AA57" s="15">
        <f>0.5*(Cy!BD57+Cy!BE57)*LN(H!AA57/H!Z57)</f>
        <v>7.3358874822137448E-3</v>
      </c>
      <c r="AB57" s="15">
        <f>0.5*(Cy!BE57+Cy!BF57)*LN(H!AB57/H!AA57)</f>
        <v>1.0959157168607986E-3</v>
      </c>
      <c r="AC57" s="15">
        <f>0.5*(Cy!BF57+Cy!BG57)*LN(H!AC57/H!AB57)</f>
        <v>-1.6003066202643485E-2</v>
      </c>
      <c r="AD57" s="15">
        <f>0.5*(Cy!BG57+Cy!BH57)*LN(H!AD57/H!AC57)</f>
        <v>1.4378787485066467E-3</v>
      </c>
      <c r="AE57" s="15">
        <f>0.5*(Cy!BH57+Cy!BI57)*LN(H!AE57/H!AD57)</f>
        <v>3.5574306657949789E-3</v>
      </c>
      <c r="AF57" s="15"/>
      <c r="AH57" s="64">
        <f t="shared" si="0"/>
        <v>-1.2944743117554915E-3</v>
      </c>
      <c r="AI57" s="64">
        <f t="shared" si="1"/>
        <v>-4.6193987511504858E-3</v>
      </c>
      <c r="AJ57" s="64">
        <f t="shared" si="2"/>
        <v>-2.2264449068712484E-3</v>
      </c>
      <c r="AK57" s="64">
        <f t="shared" si="3"/>
        <v>2.5373462913459233E-3</v>
      </c>
      <c r="AL57" s="64">
        <f t="shared" si="4"/>
        <v>5.8427954458870122E-4</v>
      </c>
      <c r="AM57" s="64">
        <f t="shared" si="5"/>
        <v>2.4976547071508129E-3</v>
      </c>
      <c r="AN57" s="64">
        <f t="shared" si="6"/>
        <v>-3.4229218290108671E-3</v>
      </c>
      <c r="AO57" s="64">
        <f t="shared" si="7"/>
        <v>1.716953216164562E-3</v>
      </c>
      <c r="AP57" s="64">
        <f t="shared" si="8"/>
        <v>3.5123550424796227E-3</v>
      </c>
      <c r="AQ57" s="64">
        <f t="shared" si="9"/>
        <v>4.7311159813967479E-3</v>
      </c>
      <c r="AR57" s="64">
        <f t="shared" si="10"/>
        <v>-3.6692522627806198E-3</v>
      </c>
      <c r="AS57" s="64">
        <f t="shared" si="11"/>
        <v>-7.4437597240412524E-4</v>
      </c>
    </row>
    <row r="58" spans="1:45" x14ac:dyDescent="0.2">
      <c r="A58" s="4">
        <v>56</v>
      </c>
      <c r="B58" s="6" t="s">
        <v>92</v>
      </c>
      <c r="C58" s="15"/>
      <c r="D58" s="15">
        <f>0.5*(Cy!AG58+Cy!AH58)*LN(H!D58/H!C58)</f>
        <v>-1.4194934444385025E-2</v>
      </c>
      <c r="E58" s="15">
        <f>0.5*(Cy!AH58+Cy!AI58)*LN(H!E58/H!D58)</f>
        <v>-3.107384887316802E-3</v>
      </c>
      <c r="F58" s="15">
        <f>0.5*(Cy!AI58+Cy!AJ58)*LN(H!F58/H!E58)</f>
        <v>-5.8277770413749323E-3</v>
      </c>
      <c r="G58" s="15">
        <f>0.5*(Cy!AJ58+Cy!AK58)*LN(H!G58/H!F58)</f>
        <v>-2.2722077813467436E-2</v>
      </c>
      <c r="H58" s="15">
        <f>0.5*(Cy!AK58+Cy!AL58)*LN(H!H58/H!G58)</f>
        <v>-4.2489471856948704E-3</v>
      </c>
      <c r="I58" s="15">
        <f>0.5*(Cy!AL58+Cy!AM58)*LN(H!I58/H!H58)</f>
        <v>1.6275240570515039E-3</v>
      </c>
      <c r="J58" s="15">
        <f>0.5*(Cy!AM58+Cy!AN58)*LN(H!J58/H!I58)</f>
        <v>-1.3109740930280767E-2</v>
      </c>
      <c r="K58" s="15">
        <f>0.5*(Cy!AN58+Cy!AO58)*LN(H!K58/H!J58)</f>
        <v>-1.106810851700484E-2</v>
      </c>
      <c r="L58" s="15">
        <f>0.5*(Cy!AO58+Cy!AP58)*LN(H!L58/H!K58)</f>
        <v>-1.8452755989280135E-3</v>
      </c>
      <c r="M58" s="15">
        <f>0.5*(Cy!AP58+Cy!AQ58)*LN(H!M58/H!L58)</f>
        <v>1.4987733732565736E-3</v>
      </c>
      <c r="N58" s="15">
        <f>0.5*(Cy!AQ58+Cy!AR58)*LN(H!N58/H!M58)</f>
        <v>3.6808403037135859E-3</v>
      </c>
      <c r="O58" s="15">
        <f>0.5*(Cy!AR58+Cy!AS58)*LN(H!O58/H!N58)</f>
        <v>9.4947826262532266E-3</v>
      </c>
      <c r="P58" s="15">
        <f>0.5*(Cy!AS58+Cy!AT58)*LN(H!P58/H!O58)</f>
        <v>1.0651683482290109E-2</v>
      </c>
      <c r="Q58" s="15">
        <f>0.5*(Cy!AT58+Cy!AU58)*LN(H!Q58/H!P58)</f>
        <v>-1.8691343335473579E-2</v>
      </c>
      <c r="R58" s="15">
        <f>0.5*(Cy!AU58+Cy!AV58)*LN(H!R58/H!Q58)</f>
        <v>-3.5566869834102066E-2</v>
      </c>
      <c r="S58" s="15">
        <f>0.5*(Cy!AV58+Cy!AW58)*LN(H!S58/H!R58)</f>
        <v>2.1313257190033963E-2</v>
      </c>
      <c r="T58" s="15">
        <f>0.5*(Cy!AW58+Cy!AX58)*LN(H!T58/H!S58)</f>
        <v>-9.8853123822239858E-4</v>
      </c>
      <c r="U58" s="15">
        <f>0.5*(Cy!AX58+Cy!AY58)*LN(H!U58/H!T58)</f>
        <v>-9.0173952706578461E-3</v>
      </c>
      <c r="V58" s="15">
        <f>0.5*(Cy!AY58+Cy!AZ58)*LN(H!V58/H!U58)</f>
        <v>-1.0300837504692918E-2</v>
      </c>
      <c r="W58" s="15">
        <f>0.5*(Cy!AZ58+Cy!BA58)*LN(H!W58/H!V58)</f>
        <v>-6.1240451150586196E-3</v>
      </c>
      <c r="X58" s="15">
        <f>0.5*(Cy!BA58+Cy!BB58)*LN(H!X58/H!W58)</f>
        <v>1.9173381259087463E-3</v>
      </c>
      <c r="Y58" s="15">
        <f>0.5*(Cy!BB58+Cy!BC58)*LN(H!Y58/H!X58)</f>
        <v>1.0593587801629653E-3</v>
      </c>
      <c r="Z58" s="15">
        <f>0.5*(Cy!BC58+Cy!BD58)*LN(H!Z58/H!Y58)</f>
        <v>9.3755926217127205E-5</v>
      </c>
      <c r="AA58" s="15">
        <f>0.5*(Cy!BD58+Cy!BE58)*LN(H!AA58/H!Z58)</f>
        <v>6.7089977769350592E-3</v>
      </c>
      <c r="AB58" s="15">
        <f>0.5*(Cy!BE58+Cy!BF58)*LN(H!AB58/H!AA58)</f>
        <v>-6.8759523937598635E-3</v>
      </c>
      <c r="AC58" s="15">
        <f>0.5*(Cy!BF58+Cy!BG58)*LN(H!AC58/H!AB58)</f>
        <v>-2.8758841730378553E-2</v>
      </c>
      <c r="AD58" s="15">
        <f>0.5*(Cy!BG58+Cy!BH58)*LN(H!AD58/H!AC58)</f>
        <v>1.0652065595706224E-2</v>
      </c>
      <c r="AE58" s="15">
        <f>0.5*(Cy!BH58+Cy!BI58)*LN(H!AE58/H!AD58)</f>
        <v>8.1669922074034118E-3</v>
      </c>
      <c r="AF58" s="15"/>
      <c r="AH58" s="64">
        <f t="shared" si="0"/>
        <v>-6.8557325741605089E-3</v>
      </c>
      <c r="AI58" s="64">
        <f t="shared" si="1"/>
        <v>-4.1687022738486918E-3</v>
      </c>
      <c r="AJ58" s="64">
        <f t="shared" si="2"/>
        <v>-2.5596979741996694E-3</v>
      </c>
      <c r="AK58" s="64">
        <f t="shared" si="3"/>
        <v>-4.9026942005446069E-3</v>
      </c>
      <c r="AL58" s="64">
        <f t="shared" si="4"/>
        <v>-5.5545363281646531E-3</v>
      </c>
      <c r="AM58" s="64">
        <f t="shared" si="5"/>
        <v>9.4095289015548172E-3</v>
      </c>
      <c r="AN58" s="64">
        <f t="shared" si="6"/>
        <v>-3.3642001240241802E-3</v>
      </c>
      <c r="AO58" s="64">
        <f t="shared" si="7"/>
        <v>-2.7889245700363891E-3</v>
      </c>
      <c r="AP58" s="64">
        <f t="shared" si="8"/>
        <v>-2.6141456570186383E-3</v>
      </c>
      <c r="AQ58" s="64">
        <f t="shared" si="9"/>
        <v>2.4654002238882187E-4</v>
      </c>
      <c r="AR58" s="64">
        <f t="shared" si="10"/>
        <v>-3.3132613090896385E-3</v>
      </c>
      <c r="AS58" s="64">
        <f t="shared" si="11"/>
        <v>-3.755102183388185E-3</v>
      </c>
    </row>
    <row r="59" spans="1:45" x14ac:dyDescent="0.2">
      <c r="A59" s="4">
        <v>57</v>
      </c>
      <c r="B59" s="6" t="s">
        <v>93</v>
      </c>
      <c r="C59" s="15"/>
      <c r="D59" s="15">
        <f>0.5*(Cy!AG59+Cy!AH59)*LN(H!D59/H!C59)</f>
        <v>-2.5265839318139065E-2</v>
      </c>
      <c r="E59" s="15">
        <f>0.5*(Cy!AH59+Cy!AI59)*LN(H!E59/H!D59)</f>
        <v>-3.9925846131795726E-3</v>
      </c>
      <c r="F59" s="15">
        <f>0.5*(Cy!AI59+Cy!AJ59)*LN(H!F59/H!E59)</f>
        <v>-2.3847331739299364E-2</v>
      </c>
      <c r="G59" s="15">
        <f>0.5*(Cy!AJ59+Cy!AK59)*LN(H!G59/H!F59)</f>
        <v>-3.1742119800771192E-2</v>
      </c>
      <c r="H59" s="15">
        <f>0.5*(Cy!AK59+Cy!AL59)*LN(H!H59/H!G59)</f>
        <v>-2.1844443476393877E-2</v>
      </c>
      <c r="I59" s="15">
        <f>0.5*(Cy!AL59+Cy!AM59)*LN(H!I59/H!H59)</f>
        <v>-1.4136236728625013E-2</v>
      </c>
      <c r="J59" s="15">
        <f>0.5*(Cy!AM59+Cy!AN59)*LN(H!J59/H!I59)</f>
        <v>-2.4485095298286914E-2</v>
      </c>
      <c r="K59" s="15">
        <f>0.5*(Cy!AN59+Cy!AO59)*LN(H!K59/H!J59)</f>
        <v>-3.8968196147343835E-2</v>
      </c>
      <c r="L59" s="15">
        <f>0.5*(Cy!AO59+Cy!AP59)*LN(H!L59/H!K59)</f>
        <v>-1.4174483984352608E-2</v>
      </c>
      <c r="M59" s="15">
        <f>0.5*(Cy!AP59+Cy!AQ59)*LN(H!M59/H!L59)</f>
        <v>-2.1050318890750114E-2</v>
      </c>
      <c r="N59" s="15">
        <f>0.5*(Cy!AQ59+Cy!AR59)*LN(H!N59/H!M59)</f>
        <v>-1.5453472966279597E-2</v>
      </c>
      <c r="O59" s="15">
        <f>0.5*(Cy!AR59+Cy!AS59)*LN(H!O59/H!N59)</f>
        <v>6.7326806313696417E-4</v>
      </c>
      <c r="P59" s="15">
        <f>0.5*(Cy!AS59+Cy!AT59)*LN(H!P59/H!O59)</f>
        <v>-9.5830209154148232E-3</v>
      </c>
      <c r="Q59" s="15">
        <f>0.5*(Cy!AT59+Cy!AU59)*LN(H!Q59/H!P59)</f>
        <v>-1.8894077994333867E-2</v>
      </c>
      <c r="R59" s="15">
        <f>0.5*(Cy!AU59+Cy!AV59)*LN(H!R59/H!Q59)</f>
        <v>-3.600377883542074E-2</v>
      </c>
      <c r="S59" s="15">
        <f>0.5*(Cy!AV59+Cy!AW59)*LN(H!S59/H!R59)</f>
        <v>-1.4345811881995829E-2</v>
      </c>
      <c r="T59" s="15">
        <f>0.5*(Cy!AW59+Cy!AX59)*LN(H!T59/H!S59)</f>
        <v>-1.888001691832894E-2</v>
      </c>
      <c r="U59" s="15">
        <f>0.5*(Cy!AX59+Cy!AY59)*LN(H!U59/H!T59)</f>
        <v>5.4060826741033699E-3</v>
      </c>
      <c r="V59" s="15">
        <f>0.5*(Cy!AY59+Cy!AZ59)*LN(H!V59/H!U59)</f>
        <v>-2.8476952141517253E-2</v>
      </c>
      <c r="W59" s="15">
        <f>0.5*(Cy!AZ59+Cy!BA59)*LN(H!W59/H!V59)</f>
        <v>-8.3942385794053293E-3</v>
      </c>
      <c r="X59" s="15">
        <f>0.5*(Cy!BA59+Cy!BB59)*LN(H!X59/H!W59)</f>
        <v>-1.5754915946068142E-2</v>
      </c>
      <c r="Y59" s="15">
        <f>0.5*(Cy!BB59+Cy!BC59)*LN(H!Y59/H!X59)</f>
        <v>-1.9498398799902361E-3</v>
      </c>
      <c r="Z59" s="15">
        <f>0.5*(Cy!BC59+Cy!BD59)*LN(H!Z59/H!Y59)</f>
        <v>2.6828359951944704E-3</v>
      </c>
      <c r="AA59" s="15">
        <f>0.5*(Cy!BD59+Cy!BE59)*LN(H!AA59/H!Z59)</f>
        <v>-3.7714756588913319E-3</v>
      </c>
      <c r="AB59" s="15">
        <f>0.5*(Cy!BE59+Cy!BF59)*LN(H!AB59/H!AA59)</f>
        <v>-1.4891756236037694E-2</v>
      </c>
      <c r="AC59" s="15">
        <f>0.5*(Cy!BF59+Cy!BG59)*LN(H!AC59/H!AB59)</f>
        <v>-7.7553112906602481E-2</v>
      </c>
      <c r="AD59" s="15">
        <f>0.5*(Cy!BG59+Cy!BH59)*LN(H!AD59/H!AC59)</f>
        <v>2.1917300344981523E-2</v>
      </c>
      <c r="AE59" s="15">
        <f>0.5*(Cy!BH59+Cy!BI59)*LN(H!AE59/H!AD59)</f>
        <v>1.9585649422246807E-2</v>
      </c>
      <c r="AF59" s="15"/>
      <c r="AH59" s="64">
        <f t="shared" si="0"/>
        <v>-1.9112543271653803E-2</v>
      </c>
      <c r="AI59" s="64">
        <f t="shared" si="1"/>
        <v>-2.2826313457402613E-2</v>
      </c>
      <c r="AJ59" s="64">
        <f t="shared" si="2"/>
        <v>-1.5630684312805659E-2</v>
      </c>
      <c r="AK59" s="64">
        <f t="shared" si="3"/>
        <v>-1.3220008182243259E-2</v>
      </c>
      <c r="AL59" s="64">
        <f t="shared" si="4"/>
        <v>-1.9096669737265454E-2</v>
      </c>
      <c r="AM59" s="64">
        <f t="shared" si="5"/>
        <v>2.0751474883614167E-2</v>
      </c>
      <c r="AN59" s="64">
        <f t="shared" si="6"/>
        <v>-1.9228498885104136E-2</v>
      </c>
      <c r="AO59" s="64">
        <f t="shared" si="7"/>
        <v>-1.0006703319192936E-2</v>
      </c>
      <c r="AP59" s="64">
        <f t="shared" si="8"/>
        <v>-9.3366974101045646E-3</v>
      </c>
      <c r="AQ59" s="64">
        <f t="shared" si="9"/>
        <v>-4.4825589449311977E-3</v>
      </c>
      <c r="AR59" s="64">
        <f t="shared" si="10"/>
        <v>-1.2016721046458049E-2</v>
      </c>
      <c r="AS59" s="64">
        <f t="shared" si="11"/>
        <v>-1.5108449816282432E-2</v>
      </c>
    </row>
    <row r="60" spans="1:45" x14ac:dyDescent="0.2">
      <c r="A60" s="4">
        <v>58</v>
      </c>
      <c r="B60" s="6" t="s">
        <v>94</v>
      </c>
      <c r="C60" s="15"/>
      <c r="D60" s="15">
        <f>0.5*(Cy!AG60+Cy!AH60)*LN(H!D60/H!C60)</f>
        <v>-2.9192110362788744E-2</v>
      </c>
      <c r="E60" s="15">
        <f>0.5*(Cy!AH60+Cy!AI60)*LN(H!E60/H!D60)</f>
        <v>-3.2313089031369084E-2</v>
      </c>
      <c r="F60" s="15">
        <f>0.5*(Cy!AI60+Cy!AJ60)*LN(H!F60/H!E60)</f>
        <v>-2.576430274748057E-3</v>
      </c>
      <c r="G60" s="15">
        <f>0.5*(Cy!AJ60+Cy!AK60)*LN(H!G60/H!F60)</f>
        <v>-9.9856540297228163E-3</v>
      </c>
      <c r="H60" s="15">
        <f>0.5*(Cy!AK60+Cy!AL60)*LN(H!H60/H!G60)</f>
        <v>-4.058443096951201E-2</v>
      </c>
      <c r="I60" s="15">
        <f>0.5*(Cy!AL60+Cy!AM60)*LN(H!I60/H!H60)</f>
        <v>-1.3959106979255316E-2</v>
      </c>
      <c r="J60" s="15">
        <f>0.5*(Cy!AM60+Cy!AN60)*LN(H!J60/H!I60)</f>
        <v>-5.7000763995887507E-2</v>
      </c>
      <c r="K60" s="15">
        <f>0.5*(Cy!AN60+Cy!AO60)*LN(H!K60/H!J60)</f>
        <v>-4.2771039380116872E-2</v>
      </c>
      <c r="L60" s="15">
        <f>0.5*(Cy!AO60+Cy!AP60)*LN(H!L60/H!K60)</f>
        <v>2.220582151179895E-3</v>
      </c>
      <c r="M60" s="15">
        <f>0.5*(Cy!AP60+Cy!AQ60)*LN(H!M60/H!L60)</f>
        <v>-3.5917133587854151E-2</v>
      </c>
      <c r="N60" s="15">
        <f>0.5*(Cy!AQ60+Cy!AR60)*LN(H!N60/H!M60)</f>
        <v>-1.0506449708353634E-2</v>
      </c>
      <c r="O60" s="15">
        <f>0.5*(Cy!AR60+Cy!AS60)*LN(H!O60/H!N60)</f>
        <v>1.5994353172001E-2</v>
      </c>
      <c r="P60" s="15">
        <f>0.5*(Cy!AS60+Cy!AT60)*LN(H!P60/H!O60)</f>
        <v>-5.6793782744449246E-2</v>
      </c>
      <c r="Q60" s="15">
        <f>0.5*(Cy!AT60+Cy!AU60)*LN(H!Q60/H!P60)</f>
        <v>-1.7698520354064606E-2</v>
      </c>
      <c r="R60" s="15">
        <f>0.5*(Cy!AU60+Cy!AV60)*LN(H!R60/H!Q60)</f>
        <v>-8.4703039980917744E-2</v>
      </c>
      <c r="S60" s="15">
        <f>0.5*(Cy!AV60+Cy!AW60)*LN(H!S60/H!R60)</f>
        <v>2.7416356302207654E-2</v>
      </c>
      <c r="T60" s="15">
        <f>0.5*(Cy!AW60+Cy!AX60)*LN(H!T60/H!S60)</f>
        <v>-2.0452070090563788E-2</v>
      </c>
      <c r="U60" s="15">
        <f>0.5*(Cy!AX60+Cy!AY60)*LN(H!U60/H!T60)</f>
        <v>3.6757798069971519E-3</v>
      </c>
      <c r="V60" s="15">
        <f>0.5*(Cy!AY60+Cy!AZ60)*LN(H!V60/H!U60)</f>
        <v>-5.0565213230082333E-2</v>
      </c>
      <c r="W60" s="15">
        <f>0.5*(Cy!AZ60+Cy!BA60)*LN(H!W60/H!V60)</f>
        <v>-2.0925043793061288E-2</v>
      </c>
      <c r="X60" s="15">
        <f>0.5*(Cy!BA60+Cy!BB60)*LN(H!X60/H!W60)</f>
        <v>1.3629540666802961E-2</v>
      </c>
      <c r="Y60" s="15">
        <f>0.5*(Cy!BB60+Cy!BC60)*LN(H!Y60/H!X60)</f>
        <v>3.8475493277588466E-3</v>
      </c>
      <c r="Z60" s="15">
        <f>0.5*(Cy!BC60+Cy!BD60)*LN(H!Z60/H!Y60)</f>
        <v>1.2661331674514182E-2</v>
      </c>
      <c r="AA60" s="15">
        <f>0.5*(Cy!BD60+Cy!BE60)*LN(H!AA60/H!Z60)</f>
        <v>3.4962313921593586E-3</v>
      </c>
      <c r="AB60" s="15">
        <f>0.5*(Cy!BE60+Cy!BF60)*LN(H!AB60/H!AA60)</f>
        <v>-1.2896691592921943E-2</v>
      </c>
      <c r="AC60" s="15">
        <f>0.5*(Cy!BF60+Cy!BG60)*LN(H!AC60/H!AB60)</f>
        <v>-2.9032167815563448E-2</v>
      </c>
      <c r="AD60" s="15">
        <f>0.5*(Cy!BG60+Cy!BH60)*LN(H!AD60/H!AC60)</f>
        <v>-3.1113393296478713E-2</v>
      </c>
      <c r="AE60" s="15">
        <f>0.5*(Cy!BH60+Cy!BI60)*LN(H!AE60/H!AD60)</f>
        <v>5.9528037523429765E-3</v>
      </c>
      <c r="AF60" s="15"/>
      <c r="AH60" s="64">
        <f t="shared" si="0"/>
        <v>-1.9883742256921456E-2</v>
      </c>
      <c r="AI60" s="64">
        <f t="shared" si="1"/>
        <v>-2.8794960904206451E-2</v>
      </c>
      <c r="AJ60" s="64">
        <f t="shared" si="2"/>
        <v>-2.315692672104459E-2</v>
      </c>
      <c r="AK60" s="64">
        <f t="shared" si="3"/>
        <v>-1.492740132798146E-2</v>
      </c>
      <c r="AL60" s="64">
        <f t="shared" si="4"/>
        <v>-4.3847494028106003E-3</v>
      </c>
      <c r="AM60" s="64">
        <f t="shared" si="5"/>
        <v>-1.2580294772067869E-2</v>
      </c>
      <c r="AN60" s="64">
        <f t="shared" si="6"/>
        <v>-2.5975943812625517E-2</v>
      </c>
      <c r="AO60" s="64">
        <f t="shared" si="7"/>
        <v>-1.0143445266508004E-2</v>
      </c>
      <c r="AP60" s="64">
        <f t="shared" si="8"/>
        <v>-7.5031762042663168E-3</v>
      </c>
      <c r="AQ60" s="64">
        <f t="shared" si="9"/>
        <v>1.7771052003776114E-3</v>
      </c>
      <c r="AR60" s="64">
        <f t="shared" si="10"/>
        <v>-1.8064252453233062E-2</v>
      </c>
      <c r="AS60" s="64">
        <f t="shared" si="11"/>
        <v>-1.7811092318850315E-2</v>
      </c>
    </row>
    <row r="61" spans="1:45" x14ac:dyDescent="0.2">
      <c r="A61" s="4">
        <v>59</v>
      </c>
      <c r="B61" s="6" t="s">
        <v>95</v>
      </c>
      <c r="C61" s="15"/>
      <c r="D61" s="15">
        <f>0.5*(Cy!AG61+Cy!AH61)*LN(H!D61/H!C61)</f>
        <v>-4.7382011082083217E-3</v>
      </c>
      <c r="E61" s="15">
        <f>0.5*(Cy!AH61+Cy!AI61)*LN(H!E61/H!D61)</f>
        <v>-6.1769644247012976E-3</v>
      </c>
      <c r="F61" s="15">
        <f>0.5*(Cy!AI61+Cy!AJ61)*LN(H!F61/H!E61)</f>
        <v>-8.98281455313449E-3</v>
      </c>
      <c r="G61" s="15">
        <f>0.5*(Cy!AJ61+Cy!AK61)*LN(H!G61/H!F61)</f>
        <v>-9.8415700304834864E-3</v>
      </c>
      <c r="H61" s="15">
        <f>0.5*(Cy!AK61+Cy!AL61)*LN(H!H61/H!G61)</f>
        <v>-1.5199264260805105E-2</v>
      </c>
      <c r="I61" s="15">
        <f>0.5*(Cy!AL61+Cy!AM61)*LN(H!I61/H!H61)</f>
        <v>-2.8065717093113682E-3</v>
      </c>
      <c r="J61" s="15">
        <f>0.5*(Cy!AM61+Cy!AN61)*LN(H!J61/H!I61)</f>
        <v>-1.238793146744915E-2</v>
      </c>
      <c r="K61" s="15">
        <f>0.5*(Cy!AN61+Cy!AO61)*LN(H!K61/H!J61)</f>
        <v>-1.891810668963357E-2</v>
      </c>
      <c r="L61" s="15">
        <f>0.5*(Cy!AO61+Cy!AP61)*LN(H!L61/H!K61)</f>
        <v>-6.2275037083767831E-3</v>
      </c>
      <c r="M61" s="15">
        <f>0.5*(Cy!AP61+Cy!AQ61)*LN(H!M61/H!L61)</f>
        <v>-1.433172164948694E-2</v>
      </c>
      <c r="N61" s="15">
        <f>0.5*(Cy!AQ61+Cy!AR61)*LN(H!N61/H!M61)</f>
        <v>-3.2808378115395265E-3</v>
      </c>
      <c r="O61" s="15">
        <f>0.5*(Cy!AR61+Cy!AS61)*LN(H!O61/H!N61)</f>
        <v>1.183342623317999E-2</v>
      </c>
      <c r="P61" s="15">
        <f>0.5*(Cy!AS61+Cy!AT61)*LN(H!P61/H!O61)</f>
        <v>9.4082542036563986E-3</v>
      </c>
      <c r="Q61" s="15">
        <f>0.5*(Cy!AT61+Cy!AU61)*LN(H!Q61/H!P61)</f>
        <v>-1.1125821840654611E-2</v>
      </c>
      <c r="R61" s="15">
        <f>0.5*(Cy!AU61+Cy!AV61)*LN(H!R61/H!Q61)</f>
        <v>-1.4901001841573966E-2</v>
      </c>
      <c r="S61" s="15">
        <f>0.5*(Cy!AV61+Cy!AW61)*LN(H!S61/H!R61)</f>
        <v>-6.3683317182393366E-3</v>
      </c>
      <c r="T61" s="15">
        <f>0.5*(Cy!AW61+Cy!AX61)*LN(H!T61/H!S61)</f>
        <v>7.7117234082911702E-3</v>
      </c>
      <c r="U61" s="15">
        <f>0.5*(Cy!AX61+Cy!AY61)*LN(H!U61/H!T61)</f>
        <v>3.7619926820466748E-3</v>
      </c>
      <c r="V61" s="15">
        <f>0.5*(Cy!AY61+Cy!AZ61)*LN(H!V61/H!U61)</f>
        <v>-1.4465746829852383E-2</v>
      </c>
      <c r="W61" s="15">
        <f>0.5*(Cy!AZ61+Cy!BA61)*LN(H!W61/H!V61)</f>
        <v>-3.5524622523853285E-3</v>
      </c>
      <c r="X61" s="15">
        <f>0.5*(Cy!BA61+Cy!BB61)*LN(H!X61/H!W61)</f>
        <v>-6.8800127483725909E-3</v>
      </c>
      <c r="Y61" s="15">
        <f>0.5*(Cy!BB61+Cy!BC61)*LN(H!Y61/H!X61)</f>
        <v>1.8245859417781118E-3</v>
      </c>
      <c r="Z61" s="15">
        <f>0.5*(Cy!BC61+Cy!BD61)*LN(H!Z61/H!Y61)</f>
        <v>-7.5357281859322698E-3</v>
      </c>
      <c r="AA61" s="15">
        <f>0.5*(Cy!BD61+Cy!BE61)*LN(H!AA61/H!Z61)</f>
        <v>-3.5728299538117605E-3</v>
      </c>
      <c r="AB61" s="15">
        <f>0.5*(Cy!BE61+Cy!BF61)*LN(H!AB61/H!AA61)</f>
        <v>-8.076555143927475E-3</v>
      </c>
      <c r="AC61" s="15">
        <f>0.5*(Cy!BF61+Cy!BG61)*LN(H!AC61/H!AB61)</f>
        <v>-2.8629809876752895E-2</v>
      </c>
      <c r="AD61" s="15">
        <f>0.5*(Cy!BG61+Cy!BH61)*LN(H!AD61/H!AC61)</f>
        <v>1.4930152410473723E-2</v>
      </c>
      <c r="AE61" s="15">
        <f>0.5*(Cy!BH61+Cy!BI61)*LN(H!AE61/H!AD61)</f>
        <v>6.7475451126473851E-3</v>
      </c>
      <c r="AF61" s="15"/>
      <c r="AH61" s="64">
        <f t="shared" si="0"/>
        <v>-8.6014369956871495E-3</v>
      </c>
      <c r="AI61" s="64">
        <f t="shared" si="1"/>
        <v>-1.1029220265297193E-2</v>
      </c>
      <c r="AJ61" s="64">
        <f t="shared" si="2"/>
        <v>-2.2306949927263049E-3</v>
      </c>
      <c r="AK61" s="64">
        <f t="shared" si="3"/>
        <v>-2.6849011480544914E-3</v>
      </c>
      <c r="AL61" s="64">
        <f t="shared" si="4"/>
        <v>-9.1980674437292572E-3</v>
      </c>
      <c r="AM61" s="64">
        <f t="shared" si="5"/>
        <v>1.0838848761560554E-2</v>
      </c>
      <c r="AN61" s="64">
        <f t="shared" si="6"/>
        <v>-6.6299576290117495E-3</v>
      </c>
      <c r="AO61" s="64">
        <f t="shared" si="7"/>
        <v>-3.1447621196498028E-3</v>
      </c>
      <c r="AP61" s="64">
        <f t="shared" si="8"/>
        <v>-3.4205592313517616E-3</v>
      </c>
      <c r="AQ61" s="64">
        <f t="shared" si="9"/>
        <v>-4.3401318354733482E-3</v>
      </c>
      <c r="AR61" s="64">
        <f t="shared" si="10"/>
        <v>-2.317370784543929E-3</v>
      </c>
      <c r="AS61" s="64">
        <f t="shared" si="11"/>
        <v>-5.4460706186796612E-3</v>
      </c>
    </row>
    <row r="62" spans="1:45" x14ac:dyDescent="0.2">
      <c r="A62" s="4">
        <v>60</v>
      </c>
      <c r="B62" s="6" t="s">
        <v>96</v>
      </c>
      <c r="C62" s="15"/>
      <c r="D62" s="15">
        <f>0.5*(Cy!AG62+Cy!AH62)*LN(H!D62/H!C62)</f>
        <v>9.4165220910977909E-3</v>
      </c>
      <c r="E62" s="15">
        <f>0.5*(Cy!AH62+Cy!AI62)*LN(H!E62/H!D62)</f>
        <v>-1.3601323536691322E-2</v>
      </c>
      <c r="F62" s="15">
        <f>0.5*(Cy!AI62+Cy!AJ62)*LN(H!F62/H!E62)</f>
        <v>-7.5780123013902065E-3</v>
      </c>
      <c r="G62" s="15">
        <f>0.5*(Cy!AJ62+Cy!AK62)*LN(H!G62/H!F62)</f>
        <v>3.1822275337443592E-3</v>
      </c>
      <c r="H62" s="15">
        <f>0.5*(Cy!AK62+Cy!AL62)*LN(H!H62/H!G62)</f>
        <v>-1.7908405863178154E-3</v>
      </c>
      <c r="I62" s="15">
        <f>0.5*(Cy!AL62+Cy!AM62)*LN(H!I62/H!H62)</f>
        <v>-4.5220418350821632E-3</v>
      </c>
      <c r="J62" s="15">
        <f>0.5*(Cy!AM62+Cy!AN62)*LN(H!J62/H!I62)</f>
        <v>-1.9592529365675747E-3</v>
      </c>
      <c r="K62" s="15">
        <f>0.5*(Cy!AN62+Cy!AO62)*LN(H!K62/H!J62)</f>
        <v>-7.7000978023908785E-4</v>
      </c>
      <c r="L62" s="15">
        <f>0.5*(Cy!AO62+Cy!AP62)*LN(H!L62/H!K62)</f>
        <v>-6.1284476004875438E-3</v>
      </c>
      <c r="M62" s="15">
        <f>0.5*(Cy!AP62+Cy!AQ62)*LN(H!M62/H!L62)</f>
        <v>1.0297841299121068E-3</v>
      </c>
      <c r="N62" s="15">
        <f>0.5*(Cy!AQ62+Cy!AR62)*LN(H!N62/H!M62)</f>
        <v>1.3562033776034229E-2</v>
      </c>
      <c r="O62" s="15">
        <f>0.5*(Cy!AR62+Cy!AS62)*LN(H!O62/H!N62)</f>
        <v>4.3685447060591281E-3</v>
      </c>
      <c r="P62" s="15">
        <f>0.5*(Cy!AS62+Cy!AT62)*LN(H!P62/H!O62)</f>
        <v>-1.1179204825164213E-2</v>
      </c>
      <c r="Q62" s="15">
        <f>0.5*(Cy!AT62+Cy!AU62)*LN(H!Q62/H!P62)</f>
        <v>3.9585796569624926E-4</v>
      </c>
      <c r="R62" s="15">
        <f>0.5*(Cy!AU62+Cy!AV62)*LN(H!R62/H!Q62)</f>
        <v>4.4653698538934805E-3</v>
      </c>
      <c r="S62" s="15">
        <f>0.5*(Cy!AV62+Cy!AW62)*LN(H!S62/H!R62)</f>
        <v>1.3777019988096904E-3</v>
      </c>
      <c r="T62" s="15">
        <f>0.5*(Cy!AW62+Cy!AX62)*LN(H!T62/H!S62)</f>
        <v>-5.8835004926662982E-3</v>
      </c>
      <c r="U62" s="15">
        <f>0.5*(Cy!AX62+Cy!AY62)*LN(H!U62/H!T62)</f>
        <v>1.9438149822896399E-3</v>
      </c>
      <c r="V62" s="15">
        <f>0.5*(Cy!AY62+Cy!AZ62)*LN(H!V62/H!U62)</f>
        <v>-4.7169623263215261E-3</v>
      </c>
      <c r="W62" s="15">
        <f>0.5*(Cy!AZ62+Cy!BA62)*LN(H!W62/H!V62)</f>
        <v>-8.6236838287564066E-4</v>
      </c>
      <c r="X62" s="15">
        <f>0.5*(Cy!BA62+Cy!BB62)*LN(H!X62/H!W62)</f>
        <v>7.2526458691327101E-4</v>
      </c>
      <c r="Y62" s="15">
        <f>0.5*(Cy!BB62+Cy!BC62)*LN(H!Y62/H!X62)</f>
        <v>3.0673975318273317E-3</v>
      </c>
      <c r="Z62" s="15">
        <f>0.5*(Cy!BC62+Cy!BD62)*LN(H!Z62/H!Y62)</f>
        <v>-6.9209793424690269E-3</v>
      </c>
      <c r="AA62" s="15">
        <f>0.5*(Cy!BD62+Cy!BE62)*LN(H!AA62/H!Z62)</f>
        <v>8.1768105701291024E-4</v>
      </c>
      <c r="AB62" s="15">
        <f>0.5*(Cy!BE62+Cy!BF62)*LN(H!AB62/H!AA62)</f>
        <v>-5.0851481625209015E-3</v>
      </c>
      <c r="AC62" s="15">
        <f>0.5*(Cy!BF62+Cy!BG62)*LN(H!AC62/H!AB62)</f>
        <v>1.5532609372580978E-2</v>
      </c>
      <c r="AD62" s="15">
        <f>0.5*(Cy!BG62+Cy!BH62)*LN(H!AD62/H!AC62)</f>
        <v>1.2743006479492046E-2</v>
      </c>
      <c r="AE62" s="15">
        <f>0.5*(Cy!BH62+Cy!BI62)*LN(H!AE62/H!AD62)</f>
        <v>-5.8553923150968532E-3</v>
      </c>
      <c r="AF62" s="15"/>
      <c r="AH62" s="64">
        <f t="shared" si="0"/>
        <v>-4.8619981451474299E-3</v>
      </c>
      <c r="AI62" s="64">
        <f t="shared" si="1"/>
        <v>1.1468215177304261E-3</v>
      </c>
      <c r="AJ62" s="64">
        <f t="shared" si="2"/>
        <v>-1.1434606014113298E-4</v>
      </c>
      <c r="AK62" s="64">
        <f t="shared" si="3"/>
        <v>-1.7587503265321109E-3</v>
      </c>
      <c r="AL62" s="64">
        <f t="shared" si="4"/>
        <v>1.4823120912862582E-3</v>
      </c>
      <c r="AM62" s="64">
        <f t="shared" si="5"/>
        <v>3.4438070821975965E-3</v>
      </c>
      <c r="AN62" s="64">
        <f t="shared" si="6"/>
        <v>5.162377287946466E-4</v>
      </c>
      <c r="AO62" s="64">
        <f t="shared" si="7"/>
        <v>4.5878524901382748E-4</v>
      </c>
      <c r="AP62" s="64">
        <f t="shared" si="8"/>
        <v>-1.8794222832011378E-3</v>
      </c>
      <c r="AQ62" s="64">
        <f t="shared" si="9"/>
        <v>-2.0302622290374215E-3</v>
      </c>
      <c r="AR62" s="64">
        <f t="shared" si="10"/>
        <v>7.4734078456587241E-3</v>
      </c>
      <c r="AS62" s="64">
        <f t="shared" si="11"/>
        <v>-5.0526631294906487E-4</v>
      </c>
    </row>
    <row r="63" spans="1:45" x14ac:dyDescent="0.2">
      <c r="A63" s="4">
        <v>61</v>
      </c>
      <c r="B63" s="6" t="s">
        <v>97</v>
      </c>
      <c r="C63" s="15"/>
      <c r="D63" s="15">
        <f>0.5*(Cy!AG63+Cy!AH63)*LN(H!D63/H!C63)</f>
        <v>2.1910476324616537E-2</v>
      </c>
      <c r="E63" s="15">
        <f>0.5*(Cy!AH63+Cy!AI63)*LN(H!E63/H!D63)</f>
        <v>-3.286598896476485E-2</v>
      </c>
      <c r="F63" s="15">
        <f>0.5*(Cy!AI63+Cy!AJ63)*LN(H!F63/H!E63)</f>
        <v>-1.6196980763672687E-2</v>
      </c>
      <c r="G63" s="15">
        <f>0.5*(Cy!AJ63+Cy!AK63)*LN(H!G63/H!F63)</f>
        <v>2.0222730797869056E-3</v>
      </c>
      <c r="H63" s="15">
        <f>0.5*(Cy!AK63+Cy!AL63)*LN(H!H63/H!G63)</f>
        <v>-2.0875640826501947E-4</v>
      </c>
      <c r="I63" s="15">
        <f>0.5*(Cy!AL63+Cy!AM63)*LN(H!I63/H!H63)</f>
        <v>-1.1988180305493281E-2</v>
      </c>
      <c r="J63" s="15">
        <f>0.5*(Cy!AM63+Cy!AN63)*LN(H!J63/H!I63)</f>
        <v>-8.3809142208641791E-3</v>
      </c>
      <c r="K63" s="15">
        <f>0.5*(Cy!AN63+Cy!AO63)*LN(H!K63/H!J63)</f>
        <v>-6.5549696547158682E-3</v>
      </c>
      <c r="L63" s="15">
        <f>0.5*(Cy!AO63+Cy!AP63)*LN(H!L63/H!K63)</f>
        <v>-1.2137684156284466E-2</v>
      </c>
      <c r="M63" s="15">
        <f>0.5*(Cy!AP63+Cy!AQ63)*LN(H!M63/H!L63)</f>
        <v>-4.6102449202709188E-3</v>
      </c>
      <c r="N63" s="15">
        <f>0.5*(Cy!AQ63+Cy!AR63)*LN(H!N63/H!M63)</f>
        <v>1.2019319396196135E-2</v>
      </c>
      <c r="O63" s="15">
        <f>0.5*(Cy!AR63+Cy!AS63)*LN(H!O63/H!N63)</f>
        <v>7.4254553651193472E-3</v>
      </c>
      <c r="P63" s="15">
        <f>0.5*(Cy!AS63+Cy!AT63)*LN(H!P63/H!O63)</f>
        <v>-1.6035467155918633E-2</v>
      </c>
      <c r="Q63" s="15">
        <f>0.5*(Cy!AT63+Cy!AU63)*LN(H!Q63/H!P63)</f>
        <v>-6.5191254070504079E-4</v>
      </c>
      <c r="R63" s="15">
        <f>0.5*(Cy!AU63+Cy!AV63)*LN(H!R63/H!Q63)</f>
        <v>9.2649676422395654E-4</v>
      </c>
      <c r="S63" s="15">
        <f>0.5*(Cy!AV63+Cy!AW63)*LN(H!S63/H!R63)</f>
        <v>-1.9147976736903728E-3</v>
      </c>
      <c r="T63" s="15">
        <f>0.5*(Cy!AW63+Cy!AX63)*LN(H!T63/H!S63)</f>
        <v>-7.9724305412429298E-3</v>
      </c>
      <c r="U63" s="15">
        <f>0.5*(Cy!AX63+Cy!AY63)*LN(H!U63/H!T63)</f>
        <v>3.8954094077748155E-3</v>
      </c>
      <c r="V63" s="15">
        <f>0.5*(Cy!AY63+Cy!AZ63)*LN(H!V63/H!U63)</f>
        <v>-4.9228712504577722E-3</v>
      </c>
      <c r="W63" s="15">
        <f>0.5*(Cy!AZ63+Cy!BA63)*LN(H!W63/H!V63)</f>
        <v>-3.2590297329490154E-3</v>
      </c>
      <c r="X63" s="15">
        <f>0.5*(Cy!BA63+Cy!BB63)*LN(H!X63/H!W63)</f>
        <v>-3.1162701751978081E-3</v>
      </c>
      <c r="Y63" s="15">
        <f>0.5*(Cy!BB63+Cy!BC63)*LN(H!Y63/H!X63)</f>
        <v>5.6734716447345394E-3</v>
      </c>
      <c r="Z63" s="15">
        <f>0.5*(Cy!BC63+Cy!BD63)*LN(H!Z63/H!Y63)</f>
        <v>-7.2072311986418631E-3</v>
      </c>
      <c r="AA63" s="15">
        <f>0.5*(Cy!BD63+Cy!BE63)*LN(H!AA63/H!Z63)</f>
        <v>1.7537602545463193E-4</v>
      </c>
      <c r="AB63" s="15">
        <f>0.5*(Cy!BE63+Cy!BF63)*LN(H!AB63/H!AA63)</f>
        <v>-4.5694848237704654E-3</v>
      </c>
      <c r="AC63" s="15">
        <f>0.5*(Cy!BF63+Cy!BG63)*LN(H!AC63/H!AB63)</f>
        <v>1.3268903231251005E-2</v>
      </c>
      <c r="AD63" s="15">
        <f>0.5*(Cy!BG63+Cy!BH63)*LN(H!AD63/H!AC63)</f>
        <v>9.9724741443846191E-3</v>
      </c>
      <c r="AE63" s="15">
        <f>0.5*(Cy!BH63+Cy!BI63)*LN(H!AE63/H!AD63)</f>
        <v>-4.216709146811287E-3</v>
      </c>
      <c r="AF63" s="15"/>
      <c r="AH63" s="64">
        <f t="shared" si="0"/>
        <v>-1.1847526672481786E-2</v>
      </c>
      <c r="AI63" s="64">
        <f t="shared" si="1"/>
        <v>-3.9328987111878592E-3</v>
      </c>
      <c r="AJ63" s="64">
        <f t="shared" si="2"/>
        <v>-2.0500450481941482E-3</v>
      </c>
      <c r="AK63" s="64">
        <f t="shared" si="3"/>
        <v>-3.075038458414542E-3</v>
      </c>
      <c r="AL63" s="64">
        <f t="shared" si="4"/>
        <v>1.4682069758055695E-3</v>
      </c>
      <c r="AM63" s="64">
        <f t="shared" si="5"/>
        <v>2.8778824987866661E-3</v>
      </c>
      <c r="AN63" s="64">
        <f t="shared" si="6"/>
        <v>-2.991471879691004E-3</v>
      </c>
      <c r="AO63" s="64">
        <f t="shared" si="7"/>
        <v>-1.8986603462262737E-4</v>
      </c>
      <c r="AP63" s="64">
        <f t="shared" si="8"/>
        <v>-2.367006738255096E-3</v>
      </c>
      <c r="AQ63" s="64">
        <f t="shared" si="9"/>
        <v>-1.4819670880557893E-3</v>
      </c>
      <c r="AR63" s="64">
        <f t="shared" si="10"/>
        <v>6.341556076274779E-3</v>
      </c>
      <c r="AS63" s="64">
        <f t="shared" si="11"/>
        <v>-3.3863238731403891E-3</v>
      </c>
    </row>
    <row r="64" spans="1:45" x14ac:dyDescent="0.2">
      <c r="A64" s="4">
        <v>62</v>
      </c>
      <c r="B64" s="6" t="s">
        <v>98</v>
      </c>
      <c r="C64" s="15"/>
      <c r="D64" s="15">
        <f>0.5*(Cy!AG64+Cy!AH64)*LN(H!D64/H!C64)</f>
        <v>1.3573034676797964E-2</v>
      </c>
      <c r="E64" s="15">
        <f>0.5*(Cy!AH64+Cy!AI64)*LN(H!E64/H!D64)</f>
        <v>-2.117765725355937E-2</v>
      </c>
      <c r="F64" s="15">
        <f>0.5*(Cy!AI64+Cy!AJ64)*LN(H!F64/H!E64)</f>
        <v>-1.1257857774350366E-2</v>
      </c>
      <c r="G64" s="15">
        <f>0.5*(Cy!AJ64+Cy!AK64)*LN(H!G64/H!F64)</f>
        <v>5.4240087719355052E-3</v>
      </c>
      <c r="H64" s="15">
        <f>0.5*(Cy!AK64+Cy!AL64)*LN(H!H64/H!G64)</f>
        <v>5.7242368965170095E-4</v>
      </c>
      <c r="I64" s="15">
        <f>0.5*(Cy!AL64+Cy!AM64)*LN(H!I64/H!H64)</f>
        <v>-8.6382547981740249E-3</v>
      </c>
      <c r="J64" s="15">
        <f>0.5*(Cy!AM64+Cy!AN64)*LN(H!J64/H!I64)</f>
        <v>-6.6447341400260162E-3</v>
      </c>
      <c r="K64" s="15">
        <f>0.5*(Cy!AN64+Cy!AO64)*LN(H!K64/H!J64)</f>
        <v>-3.3344602708297866E-3</v>
      </c>
      <c r="L64" s="15">
        <f>0.5*(Cy!AO64+Cy!AP64)*LN(H!L64/H!K64)</f>
        <v>-1.0125651538429592E-2</v>
      </c>
      <c r="M64" s="15">
        <f>0.5*(Cy!AP64+Cy!AQ64)*LN(H!M64/H!L64)</f>
        <v>5.5380966807175363E-3</v>
      </c>
      <c r="N64" s="15">
        <f>0.5*(Cy!AQ64+Cy!AR64)*LN(H!N64/H!M64)</f>
        <v>1.6406949884924572E-2</v>
      </c>
      <c r="O64" s="15">
        <f>0.5*(Cy!AR64+Cy!AS64)*LN(H!O64/H!N64)</f>
        <v>6.2547600479316819E-3</v>
      </c>
      <c r="P64" s="15">
        <f>0.5*(Cy!AS64+Cy!AT64)*LN(H!P64/H!O64)</f>
        <v>-2.3837051138067653E-2</v>
      </c>
      <c r="Q64" s="15">
        <f>0.5*(Cy!AT64+Cy!AU64)*LN(H!Q64/H!P64)</f>
        <v>1.6537449455202892E-3</v>
      </c>
      <c r="R64" s="15">
        <f>0.5*(Cy!AU64+Cy!AV64)*LN(H!R64/H!Q64)</f>
        <v>1.107057997753922E-2</v>
      </c>
      <c r="S64" s="15">
        <f>0.5*(Cy!AV64+Cy!AW64)*LN(H!S64/H!R64)</f>
        <v>-5.0599292008032667E-3</v>
      </c>
      <c r="T64" s="15">
        <f>0.5*(Cy!AW64+Cy!AX64)*LN(H!T64/H!S64)</f>
        <v>-1.4532721096918635E-2</v>
      </c>
      <c r="U64" s="15">
        <f>0.5*(Cy!AX64+Cy!AY64)*LN(H!U64/H!T64)</f>
        <v>1.3894228855485366E-3</v>
      </c>
      <c r="V64" s="15">
        <f>0.5*(Cy!AY64+Cy!AZ64)*LN(H!V64/H!U64)</f>
        <v>-1.3151029112311226E-2</v>
      </c>
      <c r="W64" s="15">
        <f>0.5*(Cy!AZ64+Cy!BA64)*LN(H!W64/H!V64)</f>
        <v>-5.6846659426065043E-3</v>
      </c>
      <c r="X64" s="15">
        <f>0.5*(Cy!BA64+Cy!BB64)*LN(H!X64/H!W64)</f>
        <v>-2.377288571742465E-3</v>
      </c>
      <c r="Y64" s="15">
        <f>0.5*(Cy!BB64+Cy!BC64)*LN(H!Y64/H!X64)</f>
        <v>6.9552192603999398E-3</v>
      </c>
      <c r="Z64" s="15">
        <f>0.5*(Cy!BC64+Cy!BD64)*LN(H!Z64/H!Y64)</f>
        <v>-9.5295317768128371E-3</v>
      </c>
      <c r="AA64" s="15">
        <f>0.5*(Cy!BD64+Cy!BE64)*LN(H!AA64/H!Z64)</f>
        <v>-3.1096664795003666E-3</v>
      </c>
      <c r="AB64" s="15">
        <f>0.5*(Cy!BE64+Cy!BF64)*LN(H!AB64/H!AA64)</f>
        <v>-7.8535109582116135E-3</v>
      </c>
      <c r="AC64" s="15">
        <f>0.5*(Cy!BF64+Cy!BG64)*LN(H!AC64/H!AB64)</f>
        <v>2.8249708141724787E-2</v>
      </c>
      <c r="AD64" s="15">
        <f>0.5*(Cy!BG64+Cy!BH64)*LN(H!AD64/H!AC64)</f>
        <v>2.5707831767329225E-2</v>
      </c>
      <c r="AE64" s="15">
        <f>0.5*(Cy!BH64+Cy!BI64)*LN(H!AE64/H!AD64)</f>
        <v>-1.5699215120393316E-2</v>
      </c>
      <c r="AF64" s="15"/>
      <c r="AH64" s="64">
        <f t="shared" si="0"/>
        <v>-7.0154674728993118E-3</v>
      </c>
      <c r="AI64" s="64">
        <f t="shared" si="1"/>
        <v>3.6804012327134249E-4</v>
      </c>
      <c r="AJ64" s="64">
        <f t="shared" si="2"/>
        <v>-1.9835790735759458E-3</v>
      </c>
      <c r="AK64" s="64">
        <f t="shared" si="3"/>
        <v>-6.8712563676060585E-3</v>
      </c>
      <c r="AL64" s="64">
        <f t="shared" si="4"/>
        <v>2.9424436375199816E-3</v>
      </c>
      <c r="AM64" s="64">
        <f t="shared" si="5"/>
        <v>5.0043083234679545E-3</v>
      </c>
      <c r="AN64" s="64">
        <f t="shared" si="6"/>
        <v>-8.0776947515230168E-4</v>
      </c>
      <c r="AO64" s="64">
        <f t="shared" si="7"/>
        <v>-8.0295391695787337E-4</v>
      </c>
      <c r="AP64" s="64">
        <f t="shared" si="8"/>
        <v>-5.3215301991283532E-3</v>
      </c>
      <c r="AQ64" s="64">
        <f t="shared" si="9"/>
        <v>-3.3843724885312195E-3</v>
      </c>
      <c r="AR64" s="64">
        <f t="shared" si="10"/>
        <v>1.2752774929553566E-2</v>
      </c>
      <c r="AS64" s="64">
        <f t="shared" si="11"/>
        <v>-1.9552029303523716E-3</v>
      </c>
    </row>
    <row r="65" spans="1:45" x14ac:dyDescent="0.2">
      <c r="A65" s="4">
        <v>63</v>
      </c>
      <c r="B65" s="6" t="s">
        <v>99</v>
      </c>
      <c r="C65" s="15"/>
      <c r="D65" s="15">
        <f>0.5*(Cy!AG65+Cy!AH65)*LN(H!D65/H!C65)</f>
        <v>5.5979666706668704E-3</v>
      </c>
      <c r="E65" s="15">
        <f>0.5*(Cy!AH65+Cy!AI65)*LN(H!E65/H!D65)</f>
        <v>-7.7405674861940176E-3</v>
      </c>
      <c r="F65" s="15">
        <f>0.5*(Cy!AI65+Cy!AJ65)*LN(H!F65/H!E65)</f>
        <v>-3.1656874352508396E-3</v>
      </c>
      <c r="G65" s="15">
        <f>0.5*(Cy!AJ65+Cy!AK65)*LN(H!G65/H!F65)</f>
        <v>5.5477229278596586E-3</v>
      </c>
      <c r="H65" s="15">
        <f>0.5*(Cy!AK65+Cy!AL65)*LN(H!H65/H!G65)</f>
        <v>2.8870771506894106E-3</v>
      </c>
      <c r="I65" s="15">
        <f>0.5*(Cy!AL65+Cy!AM65)*LN(H!I65/H!H65)</f>
        <v>-2.6734305965190825E-3</v>
      </c>
      <c r="J65" s="15">
        <f>0.5*(Cy!AM65+Cy!AN65)*LN(H!J65/H!I65)</f>
        <v>-6.3871584744195856E-3</v>
      </c>
      <c r="K65" s="15">
        <f>0.5*(Cy!AN65+Cy!AO65)*LN(H!K65/H!J65)</f>
        <v>-5.0240427244383585E-3</v>
      </c>
      <c r="L65" s="15">
        <f>0.5*(Cy!AO65+Cy!AP65)*LN(H!L65/H!K65)</f>
        <v>-9.5203149895720061E-3</v>
      </c>
      <c r="M65" s="15">
        <f>0.5*(Cy!AP65+Cy!AQ65)*LN(H!M65/H!L65)</f>
        <v>6.2497168197283529E-4</v>
      </c>
      <c r="N65" s="15">
        <f>0.5*(Cy!AQ65+Cy!AR65)*LN(H!N65/H!M65)</f>
        <v>6.4676719525665824E-3</v>
      </c>
      <c r="O65" s="15">
        <f>0.5*(Cy!AR65+Cy!AS65)*LN(H!O65/H!N65)</f>
        <v>3.2525057137809624E-3</v>
      </c>
      <c r="P65" s="15">
        <f>0.5*(Cy!AS65+Cy!AT65)*LN(H!P65/H!O65)</f>
        <v>-1.4013425710040913E-2</v>
      </c>
      <c r="Q65" s="15">
        <f>0.5*(Cy!AT65+Cy!AU65)*LN(H!Q65/H!P65)</f>
        <v>4.1656471180625041E-4</v>
      </c>
      <c r="R65" s="15">
        <f>0.5*(Cy!AU65+Cy!AV65)*LN(H!R65/H!Q65)</f>
        <v>5.7257447138088606E-3</v>
      </c>
      <c r="S65" s="15">
        <f>0.5*(Cy!AV65+Cy!AW65)*LN(H!S65/H!R65)</f>
        <v>-3.1408237458250172E-3</v>
      </c>
      <c r="T65" s="15">
        <f>0.5*(Cy!AW65+Cy!AX65)*LN(H!T65/H!S65)</f>
        <v>-8.6728876994237279E-3</v>
      </c>
      <c r="U65" s="15">
        <f>0.5*(Cy!AX65+Cy!AY65)*LN(H!U65/H!T65)</f>
        <v>8.3032633404095282E-4</v>
      </c>
      <c r="V65" s="15">
        <f>0.5*(Cy!AY65+Cy!AZ65)*LN(H!V65/H!U65)</f>
        <v>-8.3561690562093879E-3</v>
      </c>
      <c r="W65" s="15">
        <f>0.5*(Cy!AZ65+Cy!BA65)*LN(H!W65/H!V65)</f>
        <v>-3.5778823934996809E-3</v>
      </c>
      <c r="X65" s="15">
        <f>0.5*(Cy!BA65+Cy!BB65)*LN(H!X65/H!W65)</f>
        <v>-2.1719576210286534E-3</v>
      </c>
      <c r="Y65" s="15">
        <f>0.5*(Cy!BB65+Cy!BC65)*LN(H!Y65/H!X65)</f>
        <v>4.3709260631118185E-3</v>
      </c>
      <c r="Z65" s="15">
        <f>0.5*(Cy!BC65+Cy!BD65)*LN(H!Z65/H!Y65)</f>
        <v>-6.1070360774436094E-3</v>
      </c>
      <c r="AA65" s="15">
        <f>0.5*(Cy!BD65+Cy!BE65)*LN(H!AA65/H!Z65)</f>
        <v>-2.6710635162737052E-3</v>
      </c>
      <c r="AB65" s="15">
        <f>0.5*(Cy!BE65+Cy!BF65)*LN(H!AB65/H!AA65)</f>
        <v>-5.2559649191665841E-3</v>
      </c>
      <c r="AC65" s="15">
        <f>0.5*(Cy!BF65+Cy!BG65)*LN(H!AC65/H!AB65)</f>
        <v>2.010640474291555E-2</v>
      </c>
      <c r="AD65" s="15">
        <f>0.5*(Cy!BG65+Cy!BH65)*LN(H!AD65/H!AC65)</f>
        <v>1.8442631739100455E-2</v>
      </c>
      <c r="AE65" s="15">
        <f>0.5*(Cy!BH65+Cy!BI65)*LN(H!AE65/H!AD65)</f>
        <v>-1.1073011047010891E-2</v>
      </c>
      <c r="AF65" s="15"/>
      <c r="AH65" s="64">
        <f t="shared" si="0"/>
        <v>-1.028977087882974E-3</v>
      </c>
      <c r="AI65" s="64">
        <f t="shared" si="1"/>
        <v>-2.7677745107781066E-3</v>
      </c>
      <c r="AJ65" s="64">
        <f t="shared" si="2"/>
        <v>-1.5518868632939712E-3</v>
      </c>
      <c r="AK65" s="64">
        <f t="shared" si="3"/>
        <v>-4.3897140872241006E-3</v>
      </c>
      <c r="AL65" s="64">
        <f t="shared" si="4"/>
        <v>2.0886532586286942E-3</v>
      </c>
      <c r="AM65" s="64">
        <f t="shared" si="5"/>
        <v>3.6848103460447824E-3</v>
      </c>
      <c r="AN65" s="64">
        <f t="shared" si="6"/>
        <v>-2.1598306870360389E-3</v>
      </c>
      <c r="AO65" s="64">
        <f t="shared" si="7"/>
        <v>-3.4464028757395576E-4</v>
      </c>
      <c r="AP65" s="64">
        <f t="shared" si="8"/>
        <v>-3.5124120984325095E-3</v>
      </c>
      <c r="AQ65" s="64">
        <f t="shared" si="9"/>
        <v>-2.4157846124430197E-3</v>
      </c>
      <c r="AR65" s="64">
        <f t="shared" si="10"/>
        <v>9.1586751450017049E-3</v>
      </c>
      <c r="AS65" s="64">
        <f t="shared" si="11"/>
        <v>-1.1436620652097303E-3</v>
      </c>
    </row>
    <row r="66" spans="1:45" x14ac:dyDescent="0.2">
      <c r="A66" s="4">
        <v>64</v>
      </c>
      <c r="B66" s="6" t="s">
        <v>100</v>
      </c>
      <c r="C66" s="15"/>
      <c r="D66" s="15">
        <f>0.5*(Cy!AG66+Cy!AH66)*LN(H!D66/H!C66)</f>
        <v>2.2338098333765391E-2</v>
      </c>
      <c r="E66" s="15">
        <f>0.5*(Cy!AH66+Cy!AI66)*LN(H!E66/H!D66)</f>
        <v>-2.7669340259785589E-2</v>
      </c>
      <c r="F66" s="15">
        <f>0.5*(Cy!AI66+Cy!AJ66)*LN(H!F66/H!E66)</f>
        <v>-1.1930431724455622E-2</v>
      </c>
      <c r="G66" s="15">
        <f>0.5*(Cy!AJ66+Cy!AK66)*LN(H!G66/H!F66)</f>
        <v>1.2262642130913695E-2</v>
      </c>
      <c r="H66" s="15">
        <f>0.5*(Cy!AK66+Cy!AL66)*LN(H!H66/H!G66)</f>
        <v>4.9073024392240205E-3</v>
      </c>
      <c r="I66" s="15">
        <f>0.5*(Cy!AL66+Cy!AM66)*LN(H!I66/H!H66)</f>
        <v>-7.3003605568520303E-3</v>
      </c>
      <c r="J66" s="15">
        <f>0.5*(Cy!AM66+Cy!AN66)*LN(H!J66/H!I66)</f>
        <v>-4.9373314997705215E-3</v>
      </c>
      <c r="K66" s="15">
        <f>0.5*(Cy!AN66+Cy!AO66)*LN(H!K66/H!J66)</f>
        <v>-6.2370728982252181E-4</v>
      </c>
      <c r="L66" s="15">
        <f>0.5*(Cy!AO66+Cy!AP66)*LN(H!L66/H!K66)</f>
        <v>-8.5379280629677909E-3</v>
      </c>
      <c r="M66" s="15">
        <f>0.5*(Cy!AP66+Cy!AQ66)*LN(H!M66/H!L66)</f>
        <v>8.0321338110219877E-3</v>
      </c>
      <c r="N66" s="15">
        <f>0.5*(Cy!AQ66+Cy!AR66)*LN(H!N66/H!M66)</f>
        <v>1.7514944914405303E-2</v>
      </c>
      <c r="O66" s="15">
        <f>0.5*(Cy!AR66+Cy!AS66)*LN(H!O66/H!N66)</f>
        <v>5.0307528983676809E-3</v>
      </c>
      <c r="P66" s="15">
        <f>0.5*(Cy!AS66+Cy!AT66)*LN(H!P66/H!O66)</f>
        <v>-2.1970699822116409E-2</v>
      </c>
      <c r="Q66" s="15">
        <f>0.5*(Cy!AT66+Cy!AU66)*LN(H!Q66/H!P66)</f>
        <v>8.4121516542725228E-4</v>
      </c>
      <c r="R66" s="15">
        <f>0.5*(Cy!AU66+Cy!AV66)*LN(H!R66/H!Q66)</f>
        <v>8.9523324477025316E-3</v>
      </c>
      <c r="S66" s="15">
        <f>0.5*(Cy!AV66+Cy!AW66)*LN(H!S66/H!R66)</f>
        <v>-4.8924933654367966E-3</v>
      </c>
      <c r="T66" s="15">
        <f>0.5*(Cy!AW66+Cy!AX66)*LN(H!T66/H!S66)</f>
        <v>-1.7958135565802211E-2</v>
      </c>
      <c r="U66" s="15">
        <f>0.5*(Cy!AX66+Cy!AY66)*LN(H!U66/H!T66)</f>
        <v>-4.7671397055835969E-3</v>
      </c>
      <c r="V66" s="15">
        <f>0.5*(Cy!AY66+Cy!AZ66)*LN(H!V66/H!U66)</f>
        <v>-1.5464498483648677E-2</v>
      </c>
      <c r="W66" s="15">
        <f>0.5*(Cy!AZ66+Cy!BA66)*LN(H!W66/H!V66)</f>
        <v>-9.5364623579878797E-3</v>
      </c>
      <c r="X66" s="15">
        <f>0.5*(Cy!BA66+Cy!BB66)*LN(H!X66/H!W66)</f>
        <v>-5.7273990132145226E-3</v>
      </c>
      <c r="Y66" s="15">
        <f>0.5*(Cy!BB66+Cy!BC66)*LN(H!Y66/H!X66)</f>
        <v>6.0135523105829718E-3</v>
      </c>
      <c r="Z66" s="15">
        <f>0.5*(Cy!BC66+Cy!BD66)*LN(H!Z66/H!Y66)</f>
        <v>-7.1056054623850964E-3</v>
      </c>
      <c r="AA66" s="15">
        <f>0.5*(Cy!BD66+Cy!BE66)*LN(H!AA66/H!Z66)</f>
        <v>-2.3816753807808454E-3</v>
      </c>
      <c r="AB66" s="15">
        <f>0.5*(Cy!BE66+Cy!BF66)*LN(H!AB66/H!AA66)</f>
        <v>-6.0531662539083072E-3</v>
      </c>
      <c r="AC66" s="15">
        <f>0.5*(Cy!BF66+Cy!BG66)*LN(H!AC66/H!AB66)</f>
        <v>1.8408893870216055E-2</v>
      </c>
      <c r="AD66" s="15">
        <f>0.5*(Cy!BG66+Cy!BH66)*LN(H!AD66/H!AC66)</f>
        <v>1.747788934257578E-2</v>
      </c>
      <c r="AE66" s="15">
        <f>0.5*(Cy!BH66+Cy!BI66)*LN(H!AE66/H!AD66)</f>
        <v>-1.08501994079235E-2</v>
      </c>
      <c r="AF66" s="15"/>
      <c r="AH66" s="64">
        <f t="shared" si="0"/>
        <v>-5.9460375941911047E-3</v>
      </c>
      <c r="AI66" s="64">
        <f t="shared" si="1"/>
        <v>2.2896223745732911E-3</v>
      </c>
      <c r="AJ66" s="64">
        <f t="shared" si="2"/>
        <v>-2.4077785352111481E-3</v>
      </c>
      <c r="AK66" s="64">
        <f t="shared" si="3"/>
        <v>-1.0690727025247376E-2</v>
      </c>
      <c r="AL66" s="64">
        <f t="shared" si="4"/>
        <v>1.7763998167449554E-3</v>
      </c>
      <c r="AM66" s="64">
        <f t="shared" si="5"/>
        <v>3.31384496732614E-3</v>
      </c>
      <c r="AN66" s="64">
        <f t="shared" si="6"/>
        <v>-5.907808031892876E-5</v>
      </c>
      <c r="AO66" s="64">
        <f t="shared" si="7"/>
        <v>-3.161995508988318E-3</v>
      </c>
      <c r="AP66" s="64">
        <f t="shared" si="8"/>
        <v>-6.9978366569697949E-3</v>
      </c>
      <c r="AQ66" s="64">
        <f t="shared" si="9"/>
        <v>-2.3817236966228194E-3</v>
      </c>
      <c r="AR66" s="64">
        <f t="shared" si="10"/>
        <v>8.3455279349561109E-3</v>
      </c>
      <c r="AS66" s="64">
        <f t="shared" si="11"/>
        <v>-2.5283301808149863E-3</v>
      </c>
    </row>
    <row r="67" spans="1:45" x14ac:dyDescent="0.2">
      <c r="A67" s="4">
        <v>65</v>
      </c>
      <c r="B67" s="6" t="s">
        <v>101</v>
      </c>
      <c r="C67" s="15"/>
      <c r="D67" s="15">
        <f>0.5*(Cy!AG67+Cy!AH67)*LN(H!D67/H!C67)</f>
        <v>1.0403243700373242E-2</v>
      </c>
      <c r="E67" s="15">
        <f>0.5*(Cy!AH67+Cy!AI67)*LN(H!E67/H!D67)</f>
        <v>4.0325340972167754E-3</v>
      </c>
      <c r="F67" s="15">
        <f>0.5*(Cy!AI67+Cy!AJ67)*LN(H!F67/H!E67)</f>
        <v>1.0987889349683961E-2</v>
      </c>
      <c r="G67" s="15">
        <f>0.5*(Cy!AJ67+Cy!AK67)*LN(H!G67/H!F67)</f>
        <v>8.6467767892844417E-3</v>
      </c>
      <c r="H67" s="15">
        <f>0.5*(Cy!AK67+Cy!AL67)*LN(H!H67/H!G67)</f>
        <v>-4.96450753580113E-3</v>
      </c>
      <c r="I67" s="15">
        <f>0.5*(Cy!AL67+Cy!AM67)*LN(H!I67/H!H67)</f>
        <v>2.1244543125232135E-3</v>
      </c>
      <c r="J67" s="15">
        <f>0.5*(Cy!AM67+Cy!AN67)*LN(H!J67/H!I67)</f>
        <v>7.3672896853900537E-3</v>
      </c>
      <c r="K67" s="15">
        <f>0.5*(Cy!AN67+Cy!AO67)*LN(H!K67/H!J67)</f>
        <v>6.4235752980681829E-3</v>
      </c>
      <c r="L67" s="15">
        <f>0.5*(Cy!AO67+Cy!AP67)*LN(H!L67/H!K67)</f>
        <v>1.2510229019296753E-2</v>
      </c>
      <c r="M67" s="15">
        <f>0.5*(Cy!AP67+Cy!AQ67)*LN(H!M67/H!L67)</f>
        <v>1.5710707854976268E-2</v>
      </c>
      <c r="N67" s="15">
        <f>0.5*(Cy!AQ67+Cy!AR67)*LN(H!N67/H!M67)</f>
        <v>1.8622232808542461E-2</v>
      </c>
      <c r="O67" s="15">
        <f>0.5*(Cy!AR67+Cy!AS67)*LN(H!O67/H!N67)</f>
        <v>1.8706327909213206E-2</v>
      </c>
      <c r="P67" s="15">
        <f>0.5*(Cy!AS67+Cy!AT67)*LN(H!P67/H!O67)</f>
        <v>-4.1998567569478239E-3</v>
      </c>
      <c r="Q67" s="15">
        <f>0.5*(Cy!AT67+Cy!AU67)*LN(H!Q67/H!P67)</f>
        <v>1.231086601443687E-2</v>
      </c>
      <c r="R67" s="15">
        <f>0.5*(Cy!AU67+Cy!AV67)*LN(H!R67/H!Q67)</f>
        <v>1.0974394875911322E-3</v>
      </c>
      <c r="S67" s="15">
        <f>0.5*(Cy!AV67+Cy!AW67)*LN(H!S67/H!R67)</f>
        <v>1.1757171391007419E-2</v>
      </c>
      <c r="T67" s="15">
        <f>0.5*(Cy!AW67+Cy!AX67)*LN(H!T67/H!S67)</f>
        <v>3.2549834921136219E-3</v>
      </c>
      <c r="U67" s="15">
        <f>0.5*(Cy!AX67+Cy!AY67)*LN(H!U67/H!T67)</f>
        <v>2.7538178000270199E-3</v>
      </c>
      <c r="V67" s="15">
        <f>0.5*(Cy!AY67+Cy!AZ67)*LN(H!V67/H!U67)</f>
        <v>-5.8099925802826404E-3</v>
      </c>
      <c r="W67" s="15">
        <f>0.5*(Cy!AZ67+Cy!BA67)*LN(H!W67/H!V67)</f>
        <v>-6.5939196728827612E-4</v>
      </c>
      <c r="X67" s="15">
        <f>0.5*(Cy!BA67+Cy!BB67)*LN(H!X67/H!W67)</f>
        <v>2.4809358665207454E-3</v>
      </c>
      <c r="Y67" s="15">
        <f>0.5*(Cy!BB67+Cy!BC67)*LN(H!Y67/H!X67)</f>
        <v>4.8851760843090174E-4</v>
      </c>
      <c r="Z67" s="15">
        <f>0.5*(Cy!BC67+Cy!BD67)*LN(H!Z67/H!Y67)</f>
        <v>-6.0801750717850832E-3</v>
      </c>
      <c r="AA67" s="15">
        <f>0.5*(Cy!BD67+Cy!BE67)*LN(H!AA67/H!Z67)</f>
        <v>9.8214297080032806E-3</v>
      </c>
      <c r="AB67" s="15">
        <f>0.5*(Cy!BE67+Cy!BF67)*LN(H!AB67/H!AA67)</f>
        <v>6.1544814878591808E-3</v>
      </c>
      <c r="AC67" s="15">
        <f>0.5*(Cy!BF67+Cy!BG67)*LN(H!AC67/H!AB67)</f>
        <v>-1.5796263663901737E-2</v>
      </c>
      <c r="AD67" s="15">
        <f>0.5*(Cy!BG67+Cy!BH67)*LN(H!AD67/H!AC67)</f>
        <v>3.4020091030373322E-3</v>
      </c>
      <c r="AE67" s="15">
        <f>0.5*(Cy!BH67+Cy!BI67)*LN(H!AE67/H!AD67)</f>
        <v>2.7998583360299624E-2</v>
      </c>
      <c r="AF67" s="15"/>
      <c r="AH67" s="64">
        <f t="shared" si="0"/>
        <v>4.1654294025814526E-3</v>
      </c>
      <c r="AI67" s="64">
        <f t="shared" si="1"/>
        <v>1.2126806933254745E-2</v>
      </c>
      <c r="AJ67" s="64">
        <f t="shared" si="2"/>
        <v>7.93438960906016E-3</v>
      </c>
      <c r="AK67" s="64">
        <f t="shared" si="3"/>
        <v>4.0407052221809415E-4</v>
      </c>
      <c r="AL67" s="64">
        <f t="shared" si="4"/>
        <v>-1.0824019862786915E-3</v>
      </c>
      <c r="AM67" s="64">
        <f t="shared" si="5"/>
        <v>1.5700296231668479E-2</v>
      </c>
      <c r="AN67" s="64">
        <f t="shared" si="6"/>
        <v>1.0030598271157452E-2</v>
      </c>
      <c r="AO67" s="64">
        <f t="shared" si="7"/>
        <v>2.3340779285861641E-3</v>
      </c>
      <c r="AP67" s="64">
        <f t="shared" si="8"/>
        <v>1.3782895937331945E-3</v>
      </c>
      <c r="AQ67" s="64">
        <f t="shared" si="9"/>
        <v>2.5960634331270698E-3</v>
      </c>
      <c r="AR67" s="64">
        <f t="shared" si="10"/>
        <v>5.2014429331450731E-3</v>
      </c>
      <c r="AS67" s="64">
        <f t="shared" si="11"/>
        <v>5.5237801802783607E-3</v>
      </c>
    </row>
    <row r="68" spans="1:45" x14ac:dyDescent="0.2">
      <c r="A68" s="4">
        <v>66</v>
      </c>
      <c r="B68" s="6" t="s">
        <v>102</v>
      </c>
      <c r="C68" s="15"/>
      <c r="D68" s="15">
        <f>0.5*(Cy!AG68+Cy!AH68)*LN(H!D68/H!C68)</f>
        <v>6.5119724454677135E-3</v>
      </c>
      <c r="E68" s="15">
        <f>0.5*(Cy!AH68+Cy!AI68)*LN(H!E68/H!D68)</f>
        <v>3.3544822247078198E-3</v>
      </c>
      <c r="F68" s="15">
        <f>0.5*(Cy!AI68+Cy!AJ68)*LN(H!F68/H!E68)</f>
        <v>4.1300707660944071E-3</v>
      </c>
      <c r="G68" s="15">
        <f>0.5*(Cy!AJ68+Cy!AK68)*LN(H!G68/H!F68)</f>
        <v>-1.1566984410242993E-2</v>
      </c>
      <c r="H68" s="15">
        <f>0.5*(Cy!AK68+Cy!AL68)*LN(H!H68/H!G68)</f>
        <v>-2.1549522399175246E-3</v>
      </c>
      <c r="I68" s="15">
        <f>0.5*(Cy!AL68+Cy!AM68)*LN(H!I68/H!H68)</f>
        <v>8.554208878736003E-3</v>
      </c>
      <c r="J68" s="15">
        <f>0.5*(Cy!AM68+Cy!AN68)*LN(H!J68/H!I68)</f>
        <v>-1.9891645248375365E-2</v>
      </c>
      <c r="K68" s="15">
        <f>0.5*(Cy!AN68+Cy!AO68)*LN(H!K68/H!J68)</f>
        <v>-4.5205824225006009E-3</v>
      </c>
      <c r="L68" s="15">
        <f>0.5*(Cy!AO68+Cy!AP68)*LN(H!L68/H!K68)</f>
        <v>2.6248919735842313E-3</v>
      </c>
      <c r="M68" s="15">
        <f>0.5*(Cy!AP68+Cy!AQ68)*LN(H!M68/H!L68)</f>
        <v>1.9117794291728135E-2</v>
      </c>
      <c r="N68" s="15">
        <f>0.5*(Cy!AQ68+Cy!AR68)*LN(H!N68/H!M68)</f>
        <v>-1.5714123520608688E-2</v>
      </c>
      <c r="O68" s="15">
        <f>0.5*(Cy!AR68+Cy!AS68)*LN(H!O68/H!N68)</f>
        <v>2.1089620920124261E-3</v>
      </c>
      <c r="P68" s="15">
        <f>0.5*(Cy!AS68+Cy!AT68)*LN(H!P68/H!O68)</f>
        <v>2.0960922551695226E-3</v>
      </c>
      <c r="Q68" s="15">
        <f>0.5*(Cy!AT68+Cy!AU68)*LN(H!Q68/H!P68)</f>
        <v>-1.1860456881775481E-2</v>
      </c>
      <c r="R68" s="15">
        <f>0.5*(Cy!AU68+Cy!AV68)*LN(H!R68/H!Q68)</f>
        <v>-2.6359495077860916E-2</v>
      </c>
      <c r="S68" s="15">
        <f>0.5*(Cy!AV68+Cy!AW68)*LN(H!S68/H!R68)</f>
        <v>-1.0540384599296742E-2</v>
      </c>
      <c r="T68" s="15">
        <f>0.5*(Cy!AW68+Cy!AX68)*LN(H!T68/H!S68)</f>
        <v>1.3948988253520156E-3</v>
      </c>
      <c r="U68" s="15">
        <f>0.5*(Cy!AX68+Cy!AY68)*LN(H!U68/H!T68)</f>
        <v>1.3024034485849189E-3</v>
      </c>
      <c r="V68" s="15">
        <f>0.5*(Cy!AY68+Cy!AZ68)*LN(H!V68/H!U68)</f>
        <v>-7.5378337569401155E-3</v>
      </c>
      <c r="W68" s="15">
        <f>0.5*(Cy!AZ68+Cy!BA68)*LN(H!W68/H!V68)</f>
        <v>7.952024193859401E-3</v>
      </c>
      <c r="X68" s="15">
        <f>0.5*(Cy!BA68+Cy!BB68)*LN(H!X68/H!W68)</f>
        <v>-5.0345048665127422E-3</v>
      </c>
      <c r="Y68" s="15">
        <f>0.5*(Cy!BB68+Cy!BC68)*LN(H!Y68/H!X68)</f>
        <v>-7.6731002697472848E-3</v>
      </c>
      <c r="Z68" s="15">
        <f>0.5*(Cy!BC68+Cy!BD68)*LN(H!Z68/H!Y68)</f>
        <v>5.4239612092347716E-3</v>
      </c>
      <c r="AA68" s="15">
        <f>0.5*(Cy!BD68+Cy!BE68)*LN(H!AA68/H!Z68)</f>
        <v>-4.3663636609367774E-3</v>
      </c>
      <c r="AB68" s="15">
        <f>0.5*(Cy!BE68+Cy!BF68)*LN(H!AB68/H!AA68)</f>
        <v>-4.6788541870869246E-3</v>
      </c>
      <c r="AC68" s="15">
        <f>0.5*(Cy!BF68+Cy!BG68)*LN(H!AC68/H!AB68)</f>
        <v>-1.383434334849701E-2</v>
      </c>
      <c r="AD68" s="15">
        <f>0.5*(Cy!BG68+Cy!BH68)*LN(H!AD68/H!AC68)</f>
        <v>-2.3962267544760346E-3</v>
      </c>
      <c r="AE68" s="15">
        <f>0.5*(Cy!BH68+Cy!BI68)*LN(H!AE68/H!AD68)</f>
        <v>-1.7353961317935894E-3</v>
      </c>
      <c r="AF68" s="15"/>
      <c r="AH68" s="64">
        <f t="shared" ref="AH68:AH102" si="12">AVERAGE(E68:I68)</f>
        <v>4.6336504387554239E-4</v>
      </c>
      <c r="AI68" s="64">
        <f t="shared" ref="AI68:AI102" si="13">AVERAGE(J68:N68)</f>
        <v>-3.6767329852344576E-3</v>
      </c>
      <c r="AJ68" s="64">
        <f t="shared" ref="AJ68:AJ102" si="14">AVERAGE(O68:S68)</f>
        <v>-8.9110564423502386E-3</v>
      </c>
      <c r="AK68" s="64">
        <f t="shared" ref="AK68:AK102" si="15">AVERAGE(T68:X68)</f>
        <v>-3.8460243113130449E-4</v>
      </c>
      <c r="AL68" s="64">
        <f t="shared" ref="AL68:AL102" si="16">AVERAGE(Y68:AC68)</f>
        <v>-5.0257400514066453E-3</v>
      </c>
      <c r="AM68" s="64">
        <f t="shared" ref="AM68:AM102" si="17">AVERAGE(AD68:AE68)</f>
        <v>-2.0658114431348121E-3</v>
      </c>
      <c r="AN68" s="64">
        <f t="shared" ref="AN68:AN102" si="18">AVERAGE(J68:S68)</f>
        <v>-6.2938947137923477E-3</v>
      </c>
      <c r="AO68" s="64">
        <f t="shared" ref="AO68:AO102" si="19">AVERAGE(T68:AE68)</f>
        <v>-2.5986112749132812E-3</v>
      </c>
      <c r="AP68" s="64">
        <f t="shared" ref="AP68:AP102" si="20">AVERAGE(T68:AB68)</f>
        <v>-1.4685965626880819E-3</v>
      </c>
      <c r="AQ68" s="64">
        <f t="shared" ref="AQ68:AQ102" si="21">AVERAGE(Y68:AB68)</f>
        <v>-2.8235892271340538E-3</v>
      </c>
      <c r="AR68" s="64">
        <f t="shared" ref="AR68:AR102" si="22">AVERAGE(AC68:AE68)</f>
        <v>-5.9886554115888774E-3</v>
      </c>
      <c r="AS68" s="64">
        <f t="shared" ref="AS68:AS102" si="23">AVERAGE(E68:AE68)</f>
        <v>-3.4002021191668567E-3</v>
      </c>
    </row>
    <row r="69" spans="1:45" x14ac:dyDescent="0.2">
      <c r="A69" s="4">
        <v>67</v>
      </c>
      <c r="B69" s="6" t="s">
        <v>103</v>
      </c>
      <c r="C69" s="15"/>
      <c r="D69" s="15">
        <f>0.5*(Cy!AG69+Cy!AH69)*LN(H!D69/H!C69)</f>
        <v>6.971161013294311E-3</v>
      </c>
      <c r="E69" s="15">
        <f>0.5*(Cy!AH69+Cy!AI69)*LN(H!E69/H!D69)</f>
        <v>3.5859913801392931E-3</v>
      </c>
      <c r="F69" s="15">
        <f>0.5*(Cy!AI69+Cy!AJ69)*LN(H!F69/H!E69)</f>
        <v>-2.3254640246227515E-3</v>
      </c>
      <c r="G69" s="15">
        <f>0.5*(Cy!AJ69+Cy!AK69)*LN(H!G69/H!F69)</f>
        <v>-1.9424947128473393E-2</v>
      </c>
      <c r="H69" s="15">
        <f>0.5*(Cy!AK69+Cy!AL69)*LN(H!H69/H!G69)</f>
        <v>-9.9111512008588087E-3</v>
      </c>
      <c r="I69" s="15">
        <f>0.5*(Cy!AL69+Cy!AM69)*LN(H!I69/H!H69)</f>
        <v>3.5234622875421166E-4</v>
      </c>
      <c r="J69" s="15">
        <f>0.5*(Cy!AM69+Cy!AN69)*LN(H!J69/H!I69)</f>
        <v>-2.9201175382242057E-2</v>
      </c>
      <c r="K69" s="15">
        <f>0.5*(Cy!AN69+Cy!AO69)*LN(H!K69/H!J69)</f>
        <v>-1.9335256530388121E-2</v>
      </c>
      <c r="L69" s="15">
        <f>0.5*(Cy!AO69+Cy!AP69)*LN(H!L69/H!K69)</f>
        <v>-1.3658853824928709E-2</v>
      </c>
      <c r="M69" s="15">
        <f>0.5*(Cy!AP69+Cy!AQ69)*LN(H!M69/H!L69)</f>
        <v>1.3144578058816316E-3</v>
      </c>
      <c r="N69" s="15">
        <f>0.5*(Cy!AQ69+Cy!AR69)*LN(H!N69/H!M69)</f>
        <v>-3.5700191386926532E-2</v>
      </c>
      <c r="O69" s="15">
        <f>0.5*(Cy!AR69+Cy!AS69)*LN(H!O69/H!N69)</f>
        <v>-1.9195197942541917E-2</v>
      </c>
      <c r="P69" s="15">
        <f>0.5*(Cy!AS69+Cy!AT69)*LN(H!P69/H!O69)</f>
        <v>2.6808809650565686E-4</v>
      </c>
      <c r="Q69" s="15">
        <f>0.5*(Cy!AT69+Cy!AU69)*LN(H!Q69/H!P69)</f>
        <v>-1.4779700319071632E-2</v>
      </c>
      <c r="R69" s="15">
        <f>0.5*(Cy!AU69+Cy!AV69)*LN(H!R69/H!Q69)</f>
        <v>-2.9605564832117636E-2</v>
      </c>
      <c r="S69" s="15">
        <f>0.5*(Cy!AV69+Cy!AW69)*LN(H!S69/H!R69)</f>
        <v>-1.0857883814165371E-2</v>
      </c>
      <c r="T69" s="15">
        <f>0.5*(Cy!AW69+Cy!AX69)*LN(H!T69/H!S69)</f>
        <v>1.4469005438384117E-3</v>
      </c>
      <c r="U69" s="15">
        <f>0.5*(Cy!AX69+Cy!AY69)*LN(H!U69/H!T69)</f>
        <v>1.4096640372285147E-3</v>
      </c>
      <c r="V69" s="15">
        <f>0.5*(Cy!AY69+Cy!AZ69)*LN(H!V69/H!U69)</f>
        <v>-8.5727171967210497E-3</v>
      </c>
      <c r="W69" s="15">
        <f>0.5*(Cy!AZ69+Cy!BA69)*LN(H!W69/H!V69)</f>
        <v>8.8549963546735531E-3</v>
      </c>
      <c r="X69" s="15">
        <f>0.5*(Cy!BA69+Cy!BB69)*LN(H!X69/H!W69)</f>
        <v>-4.9525183354678249E-3</v>
      </c>
      <c r="Y69" s="15">
        <f>0.5*(Cy!BB69+Cy!BC69)*LN(H!Y69/H!X69)</f>
        <v>-7.8140255426021685E-3</v>
      </c>
      <c r="Z69" s="15">
        <f>0.5*(Cy!BC69+Cy!BD69)*LN(H!Z69/H!Y69)</f>
        <v>5.682137928578245E-3</v>
      </c>
      <c r="AA69" s="15">
        <f>0.5*(Cy!BD69+Cy!BE69)*LN(H!AA69/H!Z69)</f>
        <v>-5.1162006274239145E-3</v>
      </c>
      <c r="AB69" s="15">
        <f>0.5*(Cy!BE69+Cy!BF69)*LN(H!AB69/H!AA69)</f>
        <v>-5.3219707512279536E-3</v>
      </c>
      <c r="AC69" s="15">
        <f>0.5*(Cy!BF69+Cy!BG69)*LN(H!AC69/H!AB69)</f>
        <v>-1.4507349190606672E-2</v>
      </c>
      <c r="AD69" s="15">
        <f>0.5*(Cy!BG69+Cy!BH69)*LN(H!AD69/H!AC69)</f>
        <v>-2.6950727553055917E-3</v>
      </c>
      <c r="AE69" s="15">
        <f>0.5*(Cy!BH69+Cy!BI69)*LN(H!AE69/H!AD69)</f>
        <v>-1.7644243776583416E-3</v>
      </c>
      <c r="AF69" s="15"/>
      <c r="AH69" s="64">
        <f t="shared" si="12"/>
        <v>-5.5446449490122894E-3</v>
      </c>
      <c r="AI69" s="64">
        <f t="shared" si="13"/>
        <v>-1.9316203863720759E-2</v>
      </c>
      <c r="AJ69" s="64">
        <f t="shared" si="14"/>
        <v>-1.4834051762278181E-2</v>
      </c>
      <c r="AK69" s="64">
        <f t="shared" si="15"/>
        <v>-3.6273491928967908E-4</v>
      </c>
      <c r="AL69" s="64">
        <f t="shared" si="16"/>
        <v>-5.4154816366564929E-3</v>
      </c>
      <c r="AM69" s="64">
        <f t="shared" si="17"/>
        <v>-2.2297485664819665E-3</v>
      </c>
      <c r="AN69" s="64">
        <f t="shared" si="18"/>
        <v>-1.7075127812999465E-2</v>
      </c>
      <c r="AO69" s="64">
        <f t="shared" si="19"/>
        <v>-2.7792149927245661E-3</v>
      </c>
      <c r="AP69" s="64">
        <f t="shared" si="20"/>
        <v>-1.5981926210137986E-3</v>
      </c>
      <c r="AQ69" s="64">
        <f t="shared" si="21"/>
        <v>-3.1425147481689477E-3</v>
      </c>
      <c r="AR69" s="64">
        <f t="shared" si="22"/>
        <v>-6.3222821078568687E-3</v>
      </c>
      <c r="AS69" s="64">
        <f t="shared" si="23"/>
        <v>-8.5861141773241056E-3</v>
      </c>
    </row>
    <row r="70" spans="1:45" x14ac:dyDescent="0.2">
      <c r="A70" s="4">
        <v>68</v>
      </c>
      <c r="B70" s="6" t="s">
        <v>104</v>
      </c>
      <c r="C70" s="15"/>
      <c r="D70" s="15">
        <f>0.5*(Cy!AG70+Cy!AH70)*LN(H!D70/H!C70)</f>
        <v>4.158469299696545E-4</v>
      </c>
      <c r="E70" s="15">
        <f>0.5*(Cy!AH70+Cy!AI70)*LN(H!E70/H!D70)</f>
        <v>-6.0655908990976028E-3</v>
      </c>
      <c r="F70" s="15">
        <f>0.5*(Cy!AI70+Cy!AJ70)*LN(H!F70/H!E70)</f>
        <v>-1.0810988830594051E-2</v>
      </c>
      <c r="G70" s="15">
        <f>0.5*(Cy!AJ70+Cy!AK70)*LN(H!G70/H!F70)</f>
        <v>-1.0155262228119383E-2</v>
      </c>
      <c r="H70" s="15">
        <f>0.5*(Cy!AK70+Cy!AL70)*LN(H!H70/H!G70)</f>
        <v>-6.481657891418518E-3</v>
      </c>
      <c r="I70" s="15">
        <f>0.5*(Cy!AL70+Cy!AM70)*LN(H!I70/H!H70)</f>
        <v>-2.2603990639469655E-2</v>
      </c>
      <c r="J70" s="15">
        <f>0.5*(Cy!AM70+Cy!AN70)*LN(H!J70/H!I70)</f>
        <v>-1.758660120061303E-2</v>
      </c>
      <c r="K70" s="15">
        <f>0.5*(Cy!AN70+Cy!AO70)*LN(H!K70/H!J70)</f>
        <v>-2.8362325950433823E-2</v>
      </c>
      <c r="L70" s="15">
        <f>0.5*(Cy!AO70+Cy!AP70)*LN(H!L70/H!K70)</f>
        <v>-6.3884170963046955E-3</v>
      </c>
      <c r="M70" s="15">
        <f>0.5*(Cy!AP70+Cy!AQ70)*LN(H!M70/H!L70)</f>
        <v>1.9137263922030599E-3</v>
      </c>
      <c r="N70" s="15">
        <f>0.5*(Cy!AQ70+Cy!AR70)*LN(H!N70/H!M70)</f>
        <v>-5.7819537873406192E-3</v>
      </c>
      <c r="O70" s="15">
        <f>0.5*(Cy!AR70+Cy!AS70)*LN(H!O70/H!N70)</f>
        <v>-4.1499401479290817E-3</v>
      </c>
      <c r="P70" s="15">
        <f>0.5*(Cy!AS70+Cy!AT70)*LN(H!P70/H!O70)</f>
        <v>4.5613481171199204E-5</v>
      </c>
      <c r="Q70" s="15">
        <f>0.5*(Cy!AT70+Cy!AU70)*LN(H!Q70/H!P70)</f>
        <v>-6.2545477162262164E-3</v>
      </c>
      <c r="R70" s="15">
        <f>0.5*(Cy!AU70+Cy!AV70)*LN(H!R70/H!Q70)</f>
        <v>-1.3664737620856432E-2</v>
      </c>
      <c r="S70" s="15">
        <f>0.5*(Cy!AV70+Cy!AW70)*LN(H!S70/H!R70)</f>
        <v>6.9173738377324538E-4</v>
      </c>
      <c r="T70" s="15">
        <f>0.5*(Cy!AW70+Cy!AX70)*LN(H!T70/H!S70)</f>
        <v>2.5711605403173753E-3</v>
      </c>
      <c r="U70" s="15">
        <f>0.5*(Cy!AX70+Cy!AY70)*LN(H!U70/H!T70)</f>
        <v>-1.2860066444542878E-2</v>
      </c>
      <c r="V70" s="15">
        <f>0.5*(Cy!AY70+Cy!AZ70)*LN(H!V70/H!U70)</f>
        <v>-5.2589321569852287E-3</v>
      </c>
      <c r="W70" s="15">
        <f>0.5*(Cy!AZ70+Cy!BA70)*LN(H!W70/H!V70)</f>
        <v>-3.6097056172498597E-3</v>
      </c>
      <c r="X70" s="15">
        <f>0.5*(Cy!BA70+Cy!BB70)*LN(H!X70/H!W70)</f>
        <v>1.7289515550740091E-2</v>
      </c>
      <c r="Y70" s="15">
        <f>0.5*(Cy!BB70+Cy!BC70)*LN(H!Y70/H!X70)</f>
        <v>7.6289701403309358E-3</v>
      </c>
      <c r="Z70" s="15">
        <f>0.5*(Cy!BC70+Cy!BD70)*LN(H!Z70/H!Y70)</f>
        <v>7.7297926375457003E-3</v>
      </c>
      <c r="AA70" s="15">
        <f>0.5*(Cy!BD70+Cy!BE70)*LN(H!AA70/H!Z70)</f>
        <v>-1.9488264021227924E-3</v>
      </c>
      <c r="AB70" s="15">
        <f>0.5*(Cy!BE70+Cy!BF70)*LN(H!AB70/H!AA70)</f>
        <v>-1.6552431077070547E-2</v>
      </c>
      <c r="AC70" s="15">
        <f>0.5*(Cy!BF70+Cy!BG70)*LN(H!AC70/H!AB70)</f>
        <v>-5.075305489160296E-3</v>
      </c>
      <c r="AD70" s="15">
        <f>0.5*(Cy!BG70+Cy!BH70)*LN(H!AD70/H!AC70)</f>
        <v>2.57548519473499E-3</v>
      </c>
      <c r="AE70" s="15">
        <f>0.5*(Cy!BH70+Cy!BI70)*LN(H!AE70/H!AD70)</f>
        <v>1.7763336406995713E-2</v>
      </c>
      <c r="AF70" s="15"/>
      <c r="AH70" s="64">
        <f t="shared" si="12"/>
        <v>-1.1223498097739842E-2</v>
      </c>
      <c r="AI70" s="64">
        <f t="shared" si="13"/>
        <v>-1.1241114328497823E-2</v>
      </c>
      <c r="AJ70" s="64">
        <f t="shared" si="14"/>
        <v>-4.6663749240134569E-3</v>
      </c>
      <c r="AK70" s="64">
        <f t="shared" si="15"/>
        <v>-3.736056255441003E-4</v>
      </c>
      <c r="AL70" s="64">
        <f t="shared" si="16"/>
        <v>-1.6435600380954E-3</v>
      </c>
      <c r="AM70" s="64">
        <f t="shared" si="17"/>
        <v>1.0169410800865352E-2</v>
      </c>
      <c r="AN70" s="64">
        <f t="shared" si="18"/>
        <v>-7.9537446262556398E-3</v>
      </c>
      <c r="AO70" s="64">
        <f t="shared" si="19"/>
        <v>8.5441610696110023E-4</v>
      </c>
      <c r="AP70" s="64">
        <f t="shared" si="20"/>
        <v>-5.5672475878191163E-4</v>
      </c>
      <c r="AQ70" s="64">
        <f t="shared" si="21"/>
        <v>-7.8562367532917588E-4</v>
      </c>
      <c r="AR70" s="64">
        <f t="shared" si="22"/>
        <v>5.0878387041901349E-3</v>
      </c>
      <c r="AS70" s="64">
        <f t="shared" si="23"/>
        <v>-4.6445164247304596E-3</v>
      </c>
    </row>
    <row r="71" spans="1:45" x14ac:dyDescent="0.2">
      <c r="A71" s="4">
        <v>69</v>
      </c>
      <c r="B71" s="6" t="s">
        <v>105</v>
      </c>
      <c r="C71" s="15"/>
      <c r="D71" s="15">
        <f>0.5*(Cy!AG71+Cy!AH71)*LN(H!D71/H!C71)</f>
        <v>2.6765419135344999E-3</v>
      </c>
      <c r="E71" s="15">
        <f>0.5*(Cy!AH71+Cy!AI71)*LN(H!E71/H!D71)</f>
        <v>3.3243188711481802E-3</v>
      </c>
      <c r="F71" s="15">
        <f>0.5*(Cy!AI71+Cy!AJ71)*LN(H!F71/H!E71)</f>
        <v>-9.5481716091867144E-3</v>
      </c>
      <c r="G71" s="15">
        <f>0.5*(Cy!AJ71+Cy!AK71)*LN(H!G71/H!F71)</f>
        <v>5.2379456027686995E-3</v>
      </c>
      <c r="H71" s="15">
        <f>0.5*(Cy!AK71+Cy!AL71)*LN(H!H71/H!G71)</f>
        <v>1.0234824105781489E-2</v>
      </c>
      <c r="I71" s="15">
        <f>0.5*(Cy!AL71+Cy!AM71)*LN(H!I71/H!H71)</f>
        <v>2.9592244954000499E-3</v>
      </c>
      <c r="J71" s="15">
        <f>0.5*(Cy!AM71+Cy!AN71)*LN(H!J71/H!I71)</f>
        <v>-1.1619715233903143E-2</v>
      </c>
      <c r="K71" s="15">
        <f>0.5*(Cy!AN71+Cy!AO71)*LN(H!K71/H!J71)</f>
        <v>-1.1090184508832972E-2</v>
      </c>
      <c r="L71" s="15">
        <f>0.5*(Cy!AO71+Cy!AP71)*LN(H!L71/H!K71)</f>
        <v>-2.7609603333776582E-3</v>
      </c>
      <c r="M71" s="15">
        <f>0.5*(Cy!AP71+Cy!AQ71)*LN(H!M71/H!L71)</f>
        <v>8.4985046694496351E-3</v>
      </c>
      <c r="N71" s="15">
        <f>0.5*(Cy!AQ71+Cy!AR71)*LN(H!N71/H!M71)</f>
        <v>-1.0209898846668571E-2</v>
      </c>
      <c r="O71" s="15">
        <f>0.5*(Cy!AR71+Cy!AS71)*LN(H!O71/H!N71)</f>
        <v>-8.5471767755652354E-3</v>
      </c>
      <c r="P71" s="15">
        <f>0.5*(Cy!AS71+Cy!AT71)*LN(H!P71/H!O71)</f>
        <v>-1.085100084880657E-2</v>
      </c>
      <c r="Q71" s="15">
        <f>0.5*(Cy!AT71+Cy!AU71)*LN(H!Q71/H!P71)</f>
        <v>-1.1233612905289106E-2</v>
      </c>
      <c r="R71" s="15">
        <f>0.5*(Cy!AU71+Cy!AV71)*LN(H!R71/H!Q71)</f>
        <v>-1.5423101253235637E-2</v>
      </c>
      <c r="S71" s="15">
        <f>0.5*(Cy!AV71+Cy!AW71)*LN(H!S71/H!R71)</f>
        <v>6.9193630831861546E-3</v>
      </c>
      <c r="T71" s="15">
        <f>0.5*(Cy!AW71+Cy!AX71)*LN(H!T71/H!S71)</f>
        <v>-5.8335730798609736E-3</v>
      </c>
      <c r="U71" s="15">
        <f>0.5*(Cy!AX71+Cy!AY71)*LN(H!U71/H!T71)</f>
        <v>-7.1512050592409367E-3</v>
      </c>
      <c r="V71" s="15">
        <f>0.5*(Cy!AY71+Cy!AZ71)*LN(H!V71/H!U71)</f>
        <v>-5.8137143366199214E-3</v>
      </c>
      <c r="W71" s="15">
        <f>0.5*(Cy!AZ71+Cy!BA71)*LN(H!W71/H!V71)</f>
        <v>-6.1160186197493178E-3</v>
      </c>
      <c r="X71" s="15">
        <f>0.5*(Cy!BA71+Cy!BB71)*LN(H!X71/H!W71)</f>
        <v>5.2379163085593252E-3</v>
      </c>
      <c r="Y71" s="15">
        <f>0.5*(Cy!BB71+Cy!BC71)*LN(H!Y71/H!X71)</f>
        <v>4.6030302142302014E-3</v>
      </c>
      <c r="Z71" s="15">
        <f>0.5*(Cy!BC71+Cy!BD71)*LN(H!Z71/H!Y71)</f>
        <v>1.0795653384025015E-3</v>
      </c>
      <c r="AA71" s="15">
        <f>0.5*(Cy!BD71+Cy!BE71)*LN(H!AA71/H!Z71)</f>
        <v>-9.4246807485466304E-3</v>
      </c>
      <c r="AB71" s="15">
        <f>0.5*(Cy!BE71+Cy!BF71)*LN(H!AB71/H!AA71)</f>
        <v>-2.68856265117758E-3</v>
      </c>
      <c r="AC71" s="15">
        <f>0.5*(Cy!BF71+Cy!BG71)*LN(H!AC71/H!AB71)</f>
        <v>-2.5611748962613791E-2</v>
      </c>
      <c r="AD71" s="15">
        <f>0.5*(Cy!BG71+Cy!BH71)*LN(H!AD71/H!AC71)</f>
        <v>1.3573491939366468E-2</v>
      </c>
      <c r="AE71" s="15">
        <f>0.5*(Cy!BH71+Cy!BI71)*LN(H!AE71/H!AD71)</f>
        <v>1.0660519058202995E-2</v>
      </c>
      <c r="AF71" s="15"/>
      <c r="AH71" s="64">
        <f t="shared" si="12"/>
        <v>2.4416282931823408E-3</v>
      </c>
      <c r="AI71" s="64">
        <f t="shared" si="13"/>
        <v>-5.4364508506665413E-3</v>
      </c>
      <c r="AJ71" s="64">
        <f t="shared" si="14"/>
        <v>-7.8271057399420772E-3</v>
      </c>
      <c r="AK71" s="64">
        <f t="shared" si="15"/>
        <v>-3.9353189573823645E-3</v>
      </c>
      <c r="AL71" s="64">
        <f t="shared" si="16"/>
        <v>-6.4084793619410595E-3</v>
      </c>
      <c r="AM71" s="64">
        <f t="shared" si="17"/>
        <v>1.2117005498784732E-2</v>
      </c>
      <c r="AN71" s="64">
        <f t="shared" si="18"/>
        <v>-6.631778295304311E-3</v>
      </c>
      <c r="AO71" s="64">
        <f t="shared" si="19"/>
        <v>-2.2904150499206384E-3</v>
      </c>
      <c r="AP71" s="64">
        <f t="shared" si="20"/>
        <v>-2.9008047371114811E-3</v>
      </c>
      <c r="AQ71" s="64">
        <f t="shared" si="21"/>
        <v>-1.6076619617728769E-3</v>
      </c>
      <c r="AR71" s="64">
        <f t="shared" si="22"/>
        <v>-4.592459883481093E-4</v>
      </c>
      <c r="AS71" s="64">
        <f t="shared" si="23"/>
        <v>-3.0220230402288541E-3</v>
      </c>
    </row>
    <row r="72" spans="1:45" x14ac:dyDescent="0.2">
      <c r="A72" s="4">
        <v>70</v>
      </c>
      <c r="B72" s="6" t="s">
        <v>106</v>
      </c>
      <c r="C72" s="15"/>
      <c r="D72" s="15">
        <f>0.5*(Cy!AG72+Cy!AH72)*LN(H!D72/H!C72)</f>
        <v>-1.9057548910245338E-3</v>
      </c>
      <c r="E72" s="15">
        <f>0.5*(Cy!AH72+Cy!AI72)*LN(H!E72/H!D72)</f>
        <v>-4.2410698874091228E-3</v>
      </c>
      <c r="F72" s="15">
        <f>0.5*(Cy!AI72+Cy!AJ72)*LN(H!F72/H!E72)</f>
        <v>-4.2656421399855588E-3</v>
      </c>
      <c r="G72" s="15">
        <f>0.5*(Cy!AJ72+Cy!AK72)*LN(H!G72/H!F72)</f>
        <v>-1.8892395263666047E-4</v>
      </c>
      <c r="H72" s="15">
        <f>0.5*(Cy!AK72+Cy!AL72)*LN(H!H72/H!G72)</f>
        <v>-5.9462948402411757E-3</v>
      </c>
      <c r="I72" s="15">
        <f>0.5*(Cy!AL72+Cy!AM72)*LN(H!I72/H!H72)</f>
        <v>-4.1091913540999584E-3</v>
      </c>
      <c r="J72" s="15">
        <f>0.5*(Cy!AM72+Cy!AN72)*LN(H!J72/H!I72)</f>
        <v>-1.4887127297497112E-2</v>
      </c>
      <c r="K72" s="15">
        <f>0.5*(Cy!AN72+Cy!AO72)*LN(H!K72/H!J72)</f>
        <v>-7.0319412180244369E-3</v>
      </c>
      <c r="L72" s="15">
        <f>0.5*(Cy!AO72+Cy!AP72)*LN(H!L72/H!K72)</f>
        <v>3.1155758290697202E-3</v>
      </c>
      <c r="M72" s="15">
        <f>0.5*(Cy!AP72+Cy!AQ72)*LN(H!M72/H!L72)</f>
        <v>-1.2481151410165729E-2</v>
      </c>
      <c r="N72" s="15">
        <f>0.5*(Cy!AQ72+Cy!AR72)*LN(H!N72/H!M72)</f>
        <v>-9.5135711045430896E-3</v>
      </c>
      <c r="O72" s="15">
        <f>0.5*(Cy!AR72+Cy!AS72)*LN(H!O72/H!N72)</f>
        <v>6.0953003301227992E-4</v>
      </c>
      <c r="P72" s="15">
        <f>0.5*(Cy!AS72+Cy!AT72)*LN(H!P72/H!O72)</f>
        <v>7.7405443461335838E-3</v>
      </c>
      <c r="Q72" s="15">
        <f>0.5*(Cy!AT72+Cy!AU72)*LN(H!Q72/H!P72)</f>
        <v>-4.4817451206267608E-3</v>
      </c>
      <c r="R72" s="15">
        <f>0.5*(Cy!AU72+Cy!AV72)*LN(H!R72/H!Q72)</f>
        <v>-6.2408953277216387E-3</v>
      </c>
      <c r="S72" s="15">
        <f>0.5*(Cy!AV72+Cy!AW72)*LN(H!S72/H!R72)</f>
        <v>5.4018088162191428E-3</v>
      </c>
      <c r="T72" s="15">
        <f>0.5*(Cy!AW72+Cy!AX72)*LN(H!T72/H!S72)</f>
        <v>-3.6643681105784907E-3</v>
      </c>
      <c r="U72" s="15">
        <f>0.5*(Cy!AX72+Cy!AY72)*LN(H!U72/H!T72)</f>
        <v>-1.2693907175729256E-3</v>
      </c>
      <c r="V72" s="15">
        <f>0.5*(Cy!AY72+Cy!AZ72)*LN(H!V72/H!U72)</f>
        <v>-1.8154428674980925E-3</v>
      </c>
      <c r="W72" s="15">
        <f>0.5*(Cy!AZ72+Cy!BA72)*LN(H!W72/H!V72)</f>
        <v>2.277179605085665E-3</v>
      </c>
      <c r="X72" s="15">
        <f>0.5*(Cy!BA72+Cy!BB72)*LN(H!X72/H!W72)</f>
        <v>-1.6478006749022507E-2</v>
      </c>
      <c r="Y72" s="15">
        <f>0.5*(Cy!BB72+Cy!BC72)*LN(H!Y72/H!X72)</f>
        <v>6.4583060052636173E-3</v>
      </c>
      <c r="Z72" s="15">
        <f>0.5*(Cy!BC72+Cy!BD72)*LN(H!Z72/H!Y72)</f>
        <v>-8.3692739889764929E-4</v>
      </c>
      <c r="AA72" s="15">
        <f>0.5*(Cy!BD72+Cy!BE72)*LN(H!AA72/H!Z72)</f>
        <v>-5.2629627248610153E-3</v>
      </c>
      <c r="AB72" s="15">
        <f>0.5*(Cy!BE72+Cy!BF72)*LN(H!AB72/H!AA72)</f>
        <v>-5.4018506832016209E-3</v>
      </c>
      <c r="AC72" s="15">
        <f>0.5*(Cy!BF72+Cy!BG72)*LN(H!AC72/H!AB72)</f>
        <v>-1.1385450223948797E-2</v>
      </c>
      <c r="AD72" s="15">
        <f>0.5*(Cy!BG72+Cy!BH72)*LN(H!AD72/H!AC72)</f>
        <v>1.8666922521594039E-3</v>
      </c>
      <c r="AE72" s="15">
        <f>0.5*(Cy!BH72+Cy!BI72)*LN(H!AE72/H!AD72)</f>
        <v>2.4905119788634629E-3</v>
      </c>
      <c r="AF72" s="15"/>
      <c r="AH72" s="64">
        <f t="shared" si="12"/>
        <v>-3.7502244348744953E-3</v>
      </c>
      <c r="AI72" s="64">
        <f t="shared" si="13"/>
        <v>-8.1596430402321278E-3</v>
      </c>
      <c r="AJ72" s="64">
        <f t="shared" si="14"/>
        <v>6.0584854940332121E-4</v>
      </c>
      <c r="AK72" s="64">
        <f t="shared" si="15"/>
        <v>-4.1900057679172698E-3</v>
      </c>
      <c r="AL72" s="64">
        <f t="shared" si="16"/>
        <v>-3.285777005129093E-3</v>
      </c>
      <c r="AM72" s="64">
        <f t="shared" si="17"/>
        <v>2.1786021155114333E-3</v>
      </c>
      <c r="AN72" s="64">
        <f t="shared" si="18"/>
        <v>-3.7768972454144041E-3</v>
      </c>
      <c r="AO72" s="64">
        <f t="shared" si="19"/>
        <v>-2.7518091361840792E-3</v>
      </c>
      <c r="AP72" s="64">
        <f t="shared" si="20"/>
        <v>-2.888162626809224E-3</v>
      </c>
      <c r="AQ72" s="64">
        <f t="shared" si="21"/>
        <v>-1.2608587004241671E-3</v>
      </c>
      <c r="AR72" s="64">
        <f t="shared" si="22"/>
        <v>-2.3427486643086432E-3</v>
      </c>
      <c r="AS72" s="64">
        <f t="shared" si="23"/>
        <v>-3.3163631208416836E-3</v>
      </c>
    </row>
    <row r="73" spans="1:45" x14ac:dyDescent="0.2">
      <c r="A73" s="4">
        <v>71</v>
      </c>
      <c r="B73" s="6" t="s">
        <v>107</v>
      </c>
      <c r="C73" s="15"/>
      <c r="D73" s="15">
        <f>0.5*(Cy!AG73+Cy!AH73)*LN(H!D73/H!C73)</f>
        <v>2.1860041281342904E-2</v>
      </c>
      <c r="E73" s="15">
        <f>0.5*(Cy!AH73+Cy!AI73)*LN(H!E73/H!D73)</f>
        <v>2.1227535878941446E-2</v>
      </c>
      <c r="F73" s="15">
        <f>0.5*(Cy!AI73+Cy!AJ73)*LN(H!F73/H!E73)</f>
        <v>-1.2368798207860951E-2</v>
      </c>
      <c r="G73" s="15">
        <f>0.5*(Cy!AJ73+Cy!AK73)*LN(H!G73/H!F73)</f>
        <v>-1.0210728504166062E-2</v>
      </c>
      <c r="H73" s="15">
        <f>0.5*(Cy!AK73+Cy!AL73)*LN(H!H73/H!G73)</f>
        <v>2.3065027067852351E-3</v>
      </c>
      <c r="I73" s="15">
        <f>0.5*(Cy!AL73+Cy!AM73)*LN(H!I73/H!H73)</f>
        <v>1.1661769716889861E-2</v>
      </c>
      <c r="J73" s="15">
        <f>0.5*(Cy!AM73+Cy!AN73)*LN(H!J73/H!I73)</f>
        <v>-2.214674793573241E-2</v>
      </c>
      <c r="K73" s="15">
        <f>0.5*(Cy!AN73+Cy!AO73)*LN(H!K73/H!J73)</f>
        <v>-7.5739858859802459E-3</v>
      </c>
      <c r="L73" s="15">
        <f>0.5*(Cy!AO73+Cy!AP73)*LN(H!L73/H!K73)</f>
        <v>2.6810210266634878E-3</v>
      </c>
      <c r="M73" s="15">
        <f>0.5*(Cy!AP73+Cy!AQ73)*LN(H!M73/H!L73)</f>
        <v>-5.6829121674759802E-3</v>
      </c>
      <c r="N73" s="15">
        <f>0.5*(Cy!AQ73+Cy!AR73)*LN(H!N73/H!M73)</f>
        <v>-1.5412349327726739E-2</v>
      </c>
      <c r="O73" s="15">
        <f>0.5*(Cy!AR73+Cy!AS73)*LN(H!O73/H!N73)</f>
        <v>2.1003705316500601E-2</v>
      </c>
      <c r="P73" s="15">
        <f>0.5*(Cy!AS73+Cy!AT73)*LN(H!P73/H!O73)</f>
        <v>3.0652460260487983E-3</v>
      </c>
      <c r="Q73" s="15">
        <f>0.5*(Cy!AT73+Cy!AU73)*LN(H!Q73/H!P73)</f>
        <v>-2.3874774600379668E-2</v>
      </c>
      <c r="R73" s="15">
        <f>0.5*(Cy!AU73+Cy!AV73)*LN(H!R73/H!Q73)</f>
        <v>-1.2189372355751392E-2</v>
      </c>
      <c r="S73" s="15">
        <f>0.5*(Cy!AV73+Cy!AW73)*LN(H!S73/H!R73)</f>
        <v>7.7208030928451162E-3</v>
      </c>
      <c r="T73" s="15">
        <f>0.5*(Cy!AW73+Cy!AX73)*LN(H!T73/H!S73)</f>
        <v>-4.5881788989022478E-3</v>
      </c>
      <c r="U73" s="15">
        <f>0.5*(Cy!AX73+Cy!AY73)*LN(H!U73/H!T73)</f>
        <v>1.3463015713150072E-2</v>
      </c>
      <c r="V73" s="15">
        <f>0.5*(Cy!AY73+Cy!AZ73)*LN(H!V73/H!U73)</f>
        <v>3.3654181521742699E-3</v>
      </c>
      <c r="W73" s="15">
        <f>0.5*(Cy!AZ73+Cy!BA73)*LN(H!W73/H!V73)</f>
        <v>6.5952930233999256E-3</v>
      </c>
      <c r="X73" s="15">
        <f>0.5*(Cy!BA73+Cy!BB73)*LN(H!X73/H!W73)</f>
        <v>-1.3967629524574247E-2</v>
      </c>
      <c r="Y73" s="15">
        <f>0.5*(Cy!BB73+Cy!BC73)*LN(H!Y73/H!X73)</f>
        <v>-2.8922107990103224E-3</v>
      </c>
      <c r="Z73" s="15">
        <f>0.5*(Cy!BC73+Cy!BD73)*LN(H!Z73/H!Y73)</f>
        <v>1.278634366561936E-2</v>
      </c>
      <c r="AA73" s="15">
        <f>0.5*(Cy!BD73+Cy!BE73)*LN(H!AA73/H!Z73)</f>
        <v>-1.0678374401065909E-2</v>
      </c>
      <c r="AB73" s="15">
        <f>0.5*(Cy!BE73+Cy!BF73)*LN(H!AB73/H!AA73)</f>
        <v>-1.0567246857826578E-2</v>
      </c>
      <c r="AC73" s="15">
        <f>0.5*(Cy!BF73+Cy!BG73)*LN(H!AC73/H!AB73)</f>
        <v>-2.9006561068626969E-2</v>
      </c>
      <c r="AD73" s="15">
        <f>0.5*(Cy!BG73+Cy!BH73)*LN(H!AD73/H!AC73)</f>
        <v>2.274706351385037E-2</v>
      </c>
      <c r="AE73" s="15">
        <f>0.5*(Cy!BH73+Cy!BI73)*LN(H!AE73/H!AD73)</f>
        <v>2.2408599626155358E-2</v>
      </c>
      <c r="AF73" s="15"/>
      <c r="AH73" s="64">
        <f t="shared" si="12"/>
        <v>2.5232563181179059E-3</v>
      </c>
      <c r="AI73" s="64">
        <f t="shared" si="13"/>
        <v>-9.6269948580503771E-3</v>
      </c>
      <c r="AJ73" s="64">
        <f t="shared" si="14"/>
        <v>-8.5487850414730864E-4</v>
      </c>
      <c r="AK73" s="64">
        <f t="shared" si="15"/>
        <v>9.7358369304955468E-4</v>
      </c>
      <c r="AL73" s="64">
        <f t="shared" si="16"/>
        <v>-8.0716098921820821E-3</v>
      </c>
      <c r="AM73" s="64">
        <f t="shared" si="17"/>
        <v>2.2577831570002864E-2</v>
      </c>
      <c r="AN73" s="64">
        <f t="shared" si="18"/>
        <v>-5.240936681098843E-3</v>
      </c>
      <c r="AO73" s="64">
        <f t="shared" si="19"/>
        <v>8.054610120285903E-4</v>
      </c>
      <c r="AP73" s="64">
        <f t="shared" si="20"/>
        <v>-7.2039665855951952E-4</v>
      </c>
      <c r="AQ73" s="64">
        <f t="shared" si="21"/>
        <v>-2.8378720980708622E-3</v>
      </c>
      <c r="AR73" s="64">
        <f t="shared" si="22"/>
        <v>5.38303402379292E-3</v>
      </c>
      <c r="AS73" s="64">
        <f t="shared" si="23"/>
        <v>-1.1158352991131784E-3</v>
      </c>
    </row>
    <row r="74" spans="1:45" x14ac:dyDescent="0.2">
      <c r="A74" s="4">
        <v>72</v>
      </c>
      <c r="B74" s="6" t="s">
        <v>108</v>
      </c>
      <c r="C74" s="15"/>
      <c r="D74" s="15">
        <f>0.5*(Cy!AG74+Cy!AH74)*LN(H!D74/H!C74)</f>
        <v>3.5370609499334109E-3</v>
      </c>
      <c r="E74" s="15">
        <f>0.5*(Cy!AH74+Cy!AI74)*LN(H!E74/H!D74)</f>
        <v>-2.5264707107224772E-3</v>
      </c>
      <c r="F74" s="15">
        <f>0.5*(Cy!AI74+Cy!AJ74)*LN(H!F74/H!E74)</f>
        <v>-1.7981452311321908E-2</v>
      </c>
      <c r="G74" s="15">
        <f>0.5*(Cy!AJ74+Cy!AK74)*LN(H!G74/H!F74)</f>
        <v>-1.3874288673179597E-2</v>
      </c>
      <c r="H74" s="15">
        <f>0.5*(Cy!AK74+Cy!AL74)*LN(H!H74/H!G74)</f>
        <v>-1.477912241700283E-2</v>
      </c>
      <c r="I74" s="15">
        <f>0.5*(Cy!AL74+Cy!AM74)*LN(H!I74/H!H74)</f>
        <v>1.3411540270805572E-3</v>
      </c>
      <c r="J74" s="15">
        <f>0.5*(Cy!AM74+Cy!AN74)*LN(H!J74/H!I74)</f>
        <v>-8.8924192773867962E-3</v>
      </c>
      <c r="K74" s="15">
        <f>0.5*(Cy!AN74+Cy!AO74)*LN(H!K74/H!J74)</f>
        <v>-7.8614230078501209E-3</v>
      </c>
      <c r="L74" s="15">
        <f>0.5*(Cy!AO74+Cy!AP74)*LN(H!L74/H!K74)</f>
        <v>-3.5538494753802287E-3</v>
      </c>
      <c r="M74" s="15">
        <f>0.5*(Cy!AP74+Cy!AQ74)*LN(H!M74/H!L74)</f>
        <v>-8.0644447375450602E-3</v>
      </c>
      <c r="N74" s="15">
        <f>0.5*(Cy!AQ74+Cy!AR74)*LN(H!N74/H!M74)</f>
        <v>-2.7393191359510686E-3</v>
      </c>
      <c r="O74" s="15">
        <f>0.5*(Cy!AR74+Cy!AS74)*LN(H!O74/H!N74)</f>
        <v>1.0581322330280654E-2</v>
      </c>
      <c r="P74" s="15">
        <f>0.5*(Cy!AS74+Cy!AT74)*LN(H!P74/H!O74)</f>
        <v>2.2147854545597119E-3</v>
      </c>
      <c r="Q74" s="15">
        <f>0.5*(Cy!AT74+Cy!AU74)*LN(H!Q74/H!P74)</f>
        <v>-3.3535820890367349E-3</v>
      </c>
      <c r="R74" s="15">
        <f>0.5*(Cy!AU74+Cy!AV74)*LN(H!R74/H!Q74)</f>
        <v>-3.7449786909714232E-3</v>
      </c>
      <c r="S74" s="15">
        <f>0.5*(Cy!AV74+Cy!AW74)*LN(H!S74/H!R74)</f>
        <v>-4.951827099054358E-4</v>
      </c>
      <c r="T74" s="15">
        <f>0.5*(Cy!AW74+Cy!AX74)*LN(H!T74/H!S74)</f>
        <v>-2.6308999655534535E-3</v>
      </c>
      <c r="U74" s="15">
        <f>0.5*(Cy!AX74+Cy!AY74)*LN(H!U74/H!T74)</f>
        <v>-2.8210531133650331E-3</v>
      </c>
      <c r="V74" s="15">
        <f>0.5*(Cy!AY74+Cy!AZ74)*LN(H!V74/H!U74)</f>
        <v>1.0344713286133707E-2</v>
      </c>
      <c r="W74" s="15">
        <f>0.5*(Cy!AZ74+Cy!BA74)*LN(H!W74/H!V74)</f>
        <v>2.6494197586820886E-3</v>
      </c>
      <c r="X74" s="15">
        <f>0.5*(Cy!BA74+Cy!BB74)*LN(H!X74/H!W74)</f>
        <v>-8.4006080568359443E-3</v>
      </c>
      <c r="Y74" s="15">
        <f>0.5*(Cy!BB74+Cy!BC74)*LN(H!Y74/H!X74)</f>
        <v>-3.5162983326028764E-3</v>
      </c>
      <c r="Z74" s="15">
        <f>0.5*(Cy!BC74+Cy!BD74)*LN(H!Z74/H!Y74)</f>
        <v>6.060954802400988E-3</v>
      </c>
      <c r="AA74" s="15">
        <f>0.5*(Cy!BD74+Cy!BE74)*LN(H!AA74/H!Z74)</f>
        <v>9.3937142212246125E-3</v>
      </c>
      <c r="AB74" s="15">
        <f>0.5*(Cy!BE74+Cy!BF74)*LN(H!AB74/H!AA74)</f>
        <v>1.2640048648992427E-3</v>
      </c>
      <c r="AC74" s="15">
        <f>0.5*(Cy!BF74+Cy!BG74)*LN(H!AC74/H!AB74)</f>
        <v>-1.9192826461506735E-2</v>
      </c>
      <c r="AD74" s="15">
        <f>0.5*(Cy!BG74+Cy!BH74)*LN(H!AD74/H!AC74)</f>
        <v>-3.6333372090047202E-3</v>
      </c>
      <c r="AE74" s="15">
        <f>0.5*(Cy!BH74+Cy!BI74)*LN(H!AE74/H!AD74)</f>
        <v>1.022718952931174E-2</v>
      </c>
      <c r="AF74" s="15"/>
      <c r="AH74" s="64">
        <f t="shared" si="12"/>
        <v>-9.564036017029251E-3</v>
      </c>
      <c r="AI74" s="64">
        <f t="shared" si="13"/>
        <v>-6.2222911268226544E-3</v>
      </c>
      <c r="AJ74" s="64">
        <f t="shared" si="14"/>
        <v>1.0404728589853542E-3</v>
      </c>
      <c r="AK74" s="64">
        <f t="shared" si="15"/>
        <v>-1.7168561818772712E-4</v>
      </c>
      <c r="AL74" s="64">
        <f t="shared" si="16"/>
        <v>-1.1980901811169536E-3</v>
      </c>
      <c r="AM74" s="64">
        <f t="shared" si="17"/>
        <v>3.2969261601535097E-3</v>
      </c>
      <c r="AN74" s="64">
        <f t="shared" si="18"/>
        <v>-2.5909091339186498E-3</v>
      </c>
      <c r="AO74" s="64">
        <f t="shared" si="19"/>
        <v>-2.1252223018031955E-5</v>
      </c>
      <c r="AP74" s="64">
        <f t="shared" si="20"/>
        <v>1.3715497183314814E-3</v>
      </c>
      <c r="AQ74" s="64">
        <f t="shared" si="21"/>
        <v>3.3005938889804918E-3</v>
      </c>
      <c r="AR74" s="64">
        <f t="shared" si="22"/>
        <v>-4.1996580470665722E-3</v>
      </c>
      <c r="AS74" s="64">
        <f t="shared" si="23"/>
        <v>-2.7401591889092275E-3</v>
      </c>
    </row>
    <row r="75" spans="1:45" x14ac:dyDescent="0.2">
      <c r="A75" s="4">
        <v>73</v>
      </c>
      <c r="B75" s="6" t="s">
        <v>109</v>
      </c>
      <c r="C75" s="15"/>
      <c r="D75" s="15">
        <f>0.5*(Cy!AG75+Cy!AH75)*LN(H!D75/H!C75)</f>
        <v>3.1006965895764675E-3</v>
      </c>
      <c r="E75" s="15">
        <f>0.5*(Cy!AH75+Cy!AI75)*LN(H!E75/H!D75)</f>
        <v>-1.7569620635902534E-3</v>
      </c>
      <c r="F75" s="15">
        <f>0.5*(Cy!AI75+Cy!AJ75)*LN(H!F75/H!E75)</f>
        <v>-1.7493094800382372E-2</v>
      </c>
      <c r="G75" s="15">
        <f>0.5*(Cy!AJ75+Cy!AK75)*LN(H!G75/H!F75)</f>
        <v>-1.6252482596979742E-2</v>
      </c>
      <c r="H75" s="15">
        <f>0.5*(Cy!AK75+Cy!AL75)*LN(H!H75/H!G75)</f>
        <v>-1.5442768742408677E-2</v>
      </c>
      <c r="I75" s="15">
        <f>0.5*(Cy!AL75+Cy!AM75)*LN(H!I75/H!H75)</f>
        <v>8.4018072017668453E-3</v>
      </c>
      <c r="J75" s="15">
        <f>0.5*(Cy!AM75+Cy!AN75)*LN(H!J75/H!I75)</f>
        <v>6.419065243011519E-4</v>
      </c>
      <c r="K75" s="15">
        <f>0.5*(Cy!AN75+Cy!AO75)*LN(H!K75/H!J75)</f>
        <v>-4.1713368488027367E-3</v>
      </c>
      <c r="L75" s="15">
        <f>0.5*(Cy!AO75+Cy!AP75)*LN(H!L75/H!K75)</f>
        <v>-4.2447013719867036E-3</v>
      </c>
      <c r="M75" s="15">
        <f>0.5*(Cy!AP75+Cy!AQ75)*LN(H!M75/H!L75)</f>
        <v>-1.0288119309743857E-2</v>
      </c>
      <c r="N75" s="15">
        <f>0.5*(Cy!AQ75+Cy!AR75)*LN(H!N75/H!M75)</f>
        <v>-5.1706385107740194E-3</v>
      </c>
      <c r="O75" s="15">
        <f>0.5*(Cy!AR75+Cy!AS75)*LN(H!O75/H!N75)</f>
        <v>5.6638467871284841E-3</v>
      </c>
      <c r="P75" s="15">
        <f>0.5*(Cy!AS75+Cy!AT75)*LN(H!P75/H!O75)</f>
        <v>1.6266537908693608E-2</v>
      </c>
      <c r="Q75" s="15">
        <f>0.5*(Cy!AT75+Cy!AU75)*LN(H!Q75/H!P75)</f>
        <v>7.8431267836029852E-3</v>
      </c>
      <c r="R75" s="15">
        <f>0.5*(Cy!AU75+Cy!AV75)*LN(H!R75/H!Q75)</f>
        <v>4.3725588227254775E-3</v>
      </c>
      <c r="S75" s="15">
        <f>0.5*(Cy!AV75+Cy!AW75)*LN(H!S75/H!R75)</f>
        <v>1.409080421353894E-2</v>
      </c>
      <c r="T75" s="15">
        <f>0.5*(Cy!AW75+Cy!AX75)*LN(H!T75/H!S75)</f>
        <v>1.0916724312116181E-2</v>
      </c>
      <c r="U75" s="15">
        <f>0.5*(Cy!AX75+Cy!AY75)*LN(H!U75/H!T75)</f>
        <v>1.3249678546261899E-2</v>
      </c>
      <c r="V75" s="15">
        <f>0.5*(Cy!AY75+Cy!AZ75)*LN(H!V75/H!U75)</f>
        <v>-1.8278981719824085E-2</v>
      </c>
      <c r="W75" s="15">
        <f>0.5*(Cy!AZ75+Cy!BA75)*LN(H!W75/H!V75)</f>
        <v>-3.0280544598525597E-2</v>
      </c>
      <c r="X75" s="15">
        <f>0.5*(Cy!BA75+Cy!BB75)*LN(H!X75/H!W75)</f>
        <v>-5.4823020698931786E-3</v>
      </c>
      <c r="Y75" s="15">
        <f>0.5*(Cy!BB75+Cy!BC75)*LN(H!Y75/H!X75)</f>
        <v>-5.7028060906306032E-3</v>
      </c>
      <c r="Z75" s="15">
        <f>0.5*(Cy!BC75+Cy!BD75)*LN(H!Z75/H!Y75)</f>
        <v>-9.4744981873018073E-3</v>
      </c>
      <c r="AA75" s="15">
        <f>0.5*(Cy!BD75+Cy!BE75)*LN(H!AA75/H!Z75)</f>
        <v>-7.7670250413242299E-3</v>
      </c>
      <c r="AB75" s="15">
        <f>0.5*(Cy!BE75+Cy!BF75)*LN(H!AB75/H!AA75)</f>
        <v>-9.0948664498575055E-3</v>
      </c>
      <c r="AC75" s="15">
        <f>0.5*(Cy!BF75+Cy!BG75)*LN(H!AC75/H!AB75)</f>
        <v>-1.2591528888501327E-2</v>
      </c>
      <c r="AD75" s="15">
        <f>0.5*(Cy!BG75+Cy!BH75)*LN(H!AD75/H!AC75)</f>
        <v>-8.6026918585610148E-3</v>
      </c>
      <c r="AE75" s="15">
        <f>0.5*(Cy!BH75+Cy!BI75)*LN(H!AE75/H!AD75)</f>
        <v>5.9882129492617158E-3</v>
      </c>
      <c r="AF75" s="15"/>
      <c r="AH75" s="64">
        <f t="shared" si="12"/>
        <v>-8.5087002003188406E-3</v>
      </c>
      <c r="AI75" s="64">
        <f t="shared" si="13"/>
        <v>-4.646577903401233E-3</v>
      </c>
      <c r="AJ75" s="64">
        <f t="shared" si="14"/>
        <v>9.6473749031378998E-3</v>
      </c>
      <c r="AK75" s="64">
        <f t="shared" si="15"/>
        <v>-5.9750851059729559E-3</v>
      </c>
      <c r="AL75" s="64">
        <f t="shared" si="16"/>
        <v>-8.9261449315230952E-3</v>
      </c>
      <c r="AM75" s="64">
        <f t="shared" si="17"/>
        <v>-1.3072394546496495E-3</v>
      </c>
      <c r="AN75" s="64">
        <f t="shared" si="18"/>
        <v>2.500398499868333E-3</v>
      </c>
      <c r="AO75" s="64">
        <f t="shared" si="19"/>
        <v>-6.4267190913982961E-3</v>
      </c>
      <c r="AP75" s="64">
        <f t="shared" si="20"/>
        <v>-6.8794023665532146E-3</v>
      </c>
      <c r="AQ75" s="64">
        <f t="shared" si="21"/>
        <v>-8.0097989422785367E-3</v>
      </c>
      <c r="AR75" s="64">
        <f t="shared" si="22"/>
        <v>-5.0686692659335422E-3</v>
      </c>
      <c r="AS75" s="64">
        <f t="shared" si="23"/>
        <v>-3.5059312999885343E-3</v>
      </c>
    </row>
    <row r="76" spans="1:45" x14ac:dyDescent="0.2">
      <c r="A76" s="4">
        <v>74</v>
      </c>
      <c r="B76" s="6" t="s">
        <v>110</v>
      </c>
      <c r="C76" s="15"/>
      <c r="D76" s="15">
        <f>0.5*(Cy!AG76+Cy!AH76)*LN(H!D76/H!C76)</f>
        <v>2.6649490452496341E-3</v>
      </c>
      <c r="E76" s="15">
        <f>0.5*(Cy!AH76+Cy!AI76)*LN(H!E76/H!D76)</f>
        <v>1.4892614416301794E-4</v>
      </c>
      <c r="F76" s="15">
        <f>0.5*(Cy!AI76+Cy!AJ76)*LN(H!F76/H!E76)</f>
        <v>-8.8843043390753121E-3</v>
      </c>
      <c r="G76" s="15">
        <f>0.5*(Cy!AJ76+Cy!AK76)*LN(H!G76/H!F76)</f>
        <v>-6.95408442867901E-3</v>
      </c>
      <c r="H76" s="15">
        <f>0.5*(Cy!AK76+Cy!AL76)*LN(H!H76/H!G76)</f>
        <v>-2.5865550138301757E-3</v>
      </c>
      <c r="I76" s="15">
        <f>0.5*(Cy!AL76+Cy!AM76)*LN(H!I76/H!H76)</f>
        <v>1.1872212699589104E-2</v>
      </c>
      <c r="J76" s="15">
        <f>0.5*(Cy!AM76+Cy!AN76)*LN(H!J76/H!I76)</f>
        <v>-2.3342637917171502E-3</v>
      </c>
      <c r="K76" s="15">
        <f>0.5*(Cy!AN76+Cy!AO76)*LN(H!K76/H!J76)</f>
        <v>-3.9218178869090342E-3</v>
      </c>
      <c r="L76" s="15">
        <f>0.5*(Cy!AO76+Cy!AP76)*LN(H!L76/H!K76)</f>
        <v>-4.1657859670343475E-3</v>
      </c>
      <c r="M76" s="15">
        <f>0.5*(Cy!AP76+Cy!AQ76)*LN(H!M76/H!L76)</f>
        <v>-3.1061931232516829E-3</v>
      </c>
      <c r="N76" s="15">
        <f>0.5*(Cy!AQ76+Cy!AR76)*LN(H!N76/H!M76)</f>
        <v>-4.8262212963653198E-3</v>
      </c>
      <c r="O76" s="15">
        <f>0.5*(Cy!AR76+Cy!AS76)*LN(H!O76/H!N76)</f>
        <v>1.6608624420403461E-2</v>
      </c>
      <c r="P76" s="15">
        <f>0.5*(Cy!AS76+Cy!AT76)*LN(H!P76/H!O76)</f>
        <v>1.0946771268803271E-2</v>
      </c>
      <c r="Q76" s="15">
        <f>0.5*(Cy!AT76+Cy!AU76)*LN(H!Q76/H!P76)</f>
        <v>-5.5400233404115165E-3</v>
      </c>
      <c r="R76" s="15">
        <f>0.5*(Cy!AU76+Cy!AV76)*LN(H!R76/H!Q76)</f>
        <v>-6.9915056511390364E-4</v>
      </c>
      <c r="S76" s="15">
        <f>0.5*(Cy!AV76+Cy!AW76)*LN(H!S76/H!R76)</f>
        <v>5.6992609465497451E-3</v>
      </c>
      <c r="T76" s="15">
        <f>0.5*(Cy!AW76+Cy!AX76)*LN(H!T76/H!S76)</f>
        <v>-7.5633660767287919E-3</v>
      </c>
      <c r="U76" s="15">
        <f>0.5*(Cy!AX76+Cy!AY76)*LN(H!U76/H!T76)</f>
        <v>-2.9981679580667686E-3</v>
      </c>
      <c r="V76" s="15">
        <f>0.5*(Cy!AY76+Cy!AZ76)*LN(H!V76/H!U76)</f>
        <v>4.2039720512221041E-3</v>
      </c>
      <c r="W76" s="15">
        <f>0.5*(Cy!AZ76+Cy!BA76)*LN(H!W76/H!V76)</f>
        <v>1.0780390940410363E-2</v>
      </c>
      <c r="X76" s="15">
        <f>0.5*(Cy!BA76+Cy!BB76)*LN(H!X76/H!W76)</f>
        <v>-2.5198212820263144E-3</v>
      </c>
      <c r="Y76" s="15">
        <f>0.5*(Cy!BB76+Cy!BC76)*LN(H!Y76/H!X76)</f>
        <v>4.4764996129423905E-3</v>
      </c>
      <c r="Z76" s="15">
        <f>0.5*(Cy!BC76+Cy!BD76)*LN(H!Z76/H!Y76)</f>
        <v>3.0771597314220196E-3</v>
      </c>
      <c r="AA76" s="15">
        <f>0.5*(Cy!BD76+Cy!BE76)*LN(H!AA76/H!Z76)</f>
        <v>-7.3736533298665126E-3</v>
      </c>
      <c r="AB76" s="15">
        <f>0.5*(Cy!BE76+Cy!BF76)*LN(H!AB76/H!AA76)</f>
        <v>1.4289943224158001E-2</v>
      </c>
      <c r="AC76" s="15">
        <f>0.5*(Cy!BF76+Cy!BG76)*LN(H!AC76/H!AB76)</f>
        <v>-1.8882189802054659E-2</v>
      </c>
      <c r="AD76" s="15">
        <f>0.5*(Cy!BG76+Cy!BH76)*LN(H!AD76/H!AC76)</f>
        <v>-7.5335342283510097E-3</v>
      </c>
      <c r="AE76" s="15">
        <f>0.5*(Cy!BH76+Cy!BI76)*LN(H!AE76/H!AD76)</f>
        <v>2.0707821834560668E-2</v>
      </c>
      <c r="AF76" s="15"/>
      <c r="AH76" s="64">
        <f t="shared" si="12"/>
        <v>-1.2807609875664758E-3</v>
      </c>
      <c r="AI76" s="64">
        <f t="shared" si="13"/>
        <v>-3.6708564130555075E-3</v>
      </c>
      <c r="AJ76" s="64">
        <f t="shared" si="14"/>
        <v>5.4030965460462113E-3</v>
      </c>
      <c r="AK76" s="64">
        <f t="shared" si="15"/>
        <v>3.8060153496211865E-4</v>
      </c>
      <c r="AL76" s="64">
        <f t="shared" si="16"/>
        <v>-8.8244811267975223E-4</v>
      </c>
      <c r="AM76" s="64">
        <f t="shared" si="17"/>
        <v>6.5871438031048293E-3</v>
      </c>
      <c r="AN76" s="64">
        <f t="shared" si="18"/>
        <v>8.6612006649535204E-4</v>
      </c>
      <c r="AO76" s="64">
        <f t="shared" si="19"/>
        <v>8.8875455980179081E-4</v>
      </c>
      <c r="AP76" s="64">
        <f t="shared" si="20"/>
        <v>1.8192174348296102E-3</v>
      </c>
      <c r="AQ76" s="64">
        <f t="shared" si="21"/>
        <v>3.6174873096639745E-3</v>
      </c>
      <c r="AR76" s="64">
        <f t="shared" si="22"/>
        <v>-1.9026340652816668E-3</v>
      </c>
      <c r="AS76" s="64">
        <f t="shared" si="23"/>
        <v>4.7860927573120866E-4</v>
      </c>
    </row>
    <row r="77" spans="1:45" x14ac:dyDescent="0.2">
      <c r="A77" s="4">
        <v>75</v>
      </c>
      <c r="B77" s="6" t="s">
        <v>111</v>
      </c>
      <c r="C77" s="15"/>
      <c r="D77" s="15">
        <f>0.5*(Cy!AG77+Cy!AH77)*LN(H!D77/H!C77)</f>
        <v>7.500502281335409E-3</v>
      </c>
      <c r="E77" s="15">
        <f>0.5*(Cy!AH77+Cy!AI77)*LN(H!E77/H!D77)</f>
        <v>-2.1341146828533986E-2</v>
      </c>
      <c r="F77" s="15">
        <f>0.5*(Cy!AI77+Cy!AJ77)*LN(H!F77/H!E77)</f>
        <v>1.7075993078550449E-2</v>
      </c>
      <c r="G77" s="15">
        <f>0.5*(Cy!AJ77+Cy!AK77)*LN(H!G77/H!F77)</f>
        <v>1.6927445938328629E-2</v>
      </c>
      <c r="H77" s="15">
        <f>0.5*(Cy!AK77+Cy!AL77)*LN(H!H77/H!G77)</f>
        <v>1.2429664580953771E-2</v>
      </c>
      <c r="I77" s="15">
        <f>0.5*(Cy!AL77+Cy!AM77)*LN(H!I77/H!H77)</f>
        <v>2.5616888031265484E-2</v>
      </c>
      <c r="J77" s="15">
        <f>0.5*(Cy!AM77+Cy!AN77)*LN(H!J77/H!I77)</f>
        <v>-6.2986840740403083E-3</v>
      </c>
      <c r="K77" s="15">
        <f>0.5*(Cy!AN77+Cy!AO77)*LN(H!K77/H!J77)</f>
        <v>2.8506257652510616E-3</v>
      </c>
      <c r="L77" s="15">
        <f>0.5*(Cy!AO77+Cy!AP77)*LN(H!L77/H!K77)</f>
        <v>5.2609717988901699E-4</v>
      </c>
      <c r="M77" s="15">
        <f>0.5*(Cy!AP77+Cy!AQ77)*LN(H!M77/H!L77)</f>
        <v>-8.0129920234107098E-4</v>
      </c>
      <c r="N77" s="15">
        <f>0.5*(Cy!AQ77+Cy!AR77)*LN(H!N77/H!M77)</f>
        <v>-1.0026155260020974E-2</v>
      </c>
      <c r="O77" s="15">
        <f>0.5*(Cy!AR77+Cy!AS77)*LN(H!O77/H!N77)</f>
        <v>3.3788403806995632E-2</v>
      </c>
      <c r="P77" s="15">
        <f>0.5*(Cy!AS77+Cy!AT77)*LN(H!P77/H!O77)</f>
        <v>9.6068602757814377E-3</v>
      </c>
      <c r="Q77" s="15">
        <f>0.5*(Cy!AT77+Cy!AU77)*LN(H!Q77/H!P77)</f>
        <v>-3.9191618264552724E-2</v>
      </c>
      <c r="R77" s="15">
        <f>0.5*(Cy!AU77+Cy!AV77)*LN(H!R77/H!Q77)</f>
        <v>9.573422973254175E-3</v>
      </c>
      <c r="S77" s="15">
        <f>0.5*(Cy!AV77+Cy!AW77)*LN(H!S77/H!R77)</f>
        <v>4.7019162709905665E-2</v>
      </c>
      <c r="T77" s="15">
        <f>0.5*(Cy!AW77+Cy!AX77)*LN(H!T77/H!S77)</f>
        <v>-1.0620587966506041E-2</v>
      </c>
      <c r="U77" s="15">
        <f>0.5*(Cy!AX77+Cy!AY77)*LN(H!U77/H!T77)</f>
        <v>-2.9172420655896678E-3</v>
      </c>
      <c r="V77" s="15">
        <f>0.5*(Cy!AY77+Cy!AZ77)*LN(H!V77/H!U77)</f>
        <v>3.9117340801546139E-3</v>
      </c>
      <c r="W77" s="15">
        <f>0.5*(Cy!AZ77+Cy!BA77)*LN(H!W77/H!V77)</f>
        <v>2.556523940998922E-2</v>
      </c>
      <c r="X77" s="15">
        <f>0.5*(Cy!BA77+Cy!BB77)*LN(H!X77/H!W77)</f>
        <v>4.2403451445972278E-3</v>
      </c>
      <c r="Y77" s="15">
        <f>0.5*(Cy!BB77+Cy!BC77)*LN(H!Y77/H!X77)</f>
        <v>1.2810620234800235E-2</v>
      </c>
      <c r="Z77" s="15">
        <f>0.5*(Cy!BC77+Cy!BD77)*LN(H!Z77/H!Y77)</f>
        <v>-1.2405384005607045E-2</v>
      </c>
      <c r="AA77" s="15">
        <f>0.5*(Cy!BD77+Cy!BE77)*LN(H!AA77/H!Z77)</f>
        <v>-2.6260095630070097E-2</v>
      </c>
      <c r="AB77" s="15">
        <f>0.5*(Cy!BE77+Cy!BF77)*LN(H!AB77/H!AA77)</f>
        <v>-2.6228590820781942E-2</v>
      </c>
      <c r="AC77" s="15">
        <f>0.5*(Cy!BF77+Cy!BG77)*LN(H!AC77/H!AB77)</f>
        <v>-2.6248143652996287E-2</v>
      </c>
      <c r="AD77" s="15">
        <f>0.5*(Cy!BG77+Cy!BH77)*LN(H!AD77/H!AC77)</f>
        <v>-9.1485305376747753E-4</v>
      </c>
      <c r="AE77" s="15">
        <f>0.5*(Cy!BH77+Cy!BI77)*LN(H!AE77/H!AD77)</f>
        <v>-4.057328767038431E-2</v>
      </c>
      <c r="AF77" s="15"/>
      <c r="AH77" s="64">
        <f t="shared" si="12"/>
        <v>1.014176896011287E-2</v>
      </c>
      <c r="AI77" s="64">
        <f t="shared" si="13"/>
        <v>-2.749883118252455E-3</v>
      </c>
      <c r="AJ77" s="64">
        <f t="shared" si="14"/>
        <v>1.2159246300276837E-2</v>
      </c>
      <c r="AK77" s="64">
        <f t="shared" si="15"/>
        <v>4.0358977205290705E-3</v>
      </c>
      <c r="AL77" s="64">
        <f t="shared" si="16"/>
        <v>-1.5666318774931028E-2</v>
      </c>
      <c r="AM77" s="64">
        <f t="shared" si="17"/>
        <v>-2.0744070362075893E-2</v>
      </c>
      <c r="AN77" s="64">
        <f t="shared" si="18"/>
        <v>4.7046815910121911E-3</v>
      </c>
      <c r="AO77" s="64">
        <f t="shared" si="19"/>
        <v>-8.3033538330134649E-3</v>
      </c>
      <c r="AP77" s="64">
        <f t="shared" si="20"/>
        <v>-3.5448846243348328E-3</v>
      </c>
      <c r="AQ77" s="64">
        <f t="shared" si="21"/>
        <v>-1.3020862555414712E-2</v>
      </c>
      <c r="AR77" s="64">
        <f t="shared" si="22"/>
        <v>-2.2578761459049357E-2</v>
      </c>
      <c r="AS77" s="64">
        <f t="shared" si="23"/>
        <v>-6.9799455017604894E-5</v>
      </c>
    </row>
    <row r="78" spans="1:45" x14ac:dyDescent="0.2">
      <c r="A78" s="4">
        <v>76</v>
      </c>
      <c r="B78" s="6" t="s">
        <v>112</v>
      </c>
      <c r="C78" s="15"/>
      <c r="D78" s="15">
        <f>0.5*(Cy!AG78+Cy!AH78)*LN(H!D78/H!C78)</f>
        <v>1.2592860738461413E-2</v>
      </c>
      <c r="E78" s="15">
        <f>0.5*(Cy!AH78+Cy!AI78)*LN(H!E78/H!D78)</f>
        <v>5.627778928645322E-3</v>
      </c>
      <c r="F78" s="15">
        <f>0.5*(Cy!AI78+Cy!AJ78)*LN(H!F78/H!E78)</f>
        <v>-1.375122845834509E-2</v>
      </c>
      <c r="G78" s="15">
        <f>0.5*(Cy!AJ78+Cy!AK78)*LN(H!G78/H!F78)</f>
        <v>-1.0994061574001677E-2</v>
      </c>
      <c r="H78" s="15">
        <f>0.5*(Cy!AK78+Cy!AL78)*LN(H!H78/H!G78)</f>
        <v>-1.6926458314431479E-2</v>
      </c>
      <c r="I78" s="15">
        <f>0.5*(Cy!AL78+Cy!AM78)*LN(H!I78/H!H78)</f>
        <v>-9.5499732998066743E-4</v>
      </c>
      <c r="J78" s="15">
        <f>0.5*(Cy!AM78+Cy!AN78)*LN(H!J78/H!I78)</f>
        <v>-7.13099311206466E-4</v>
      </c>
      <c r="K78" s="15">
        <f>0.5*(Cy!AN78+Cy!AO78)*LN(H!K78/H!J78)</f>
        <v>1.8937584797835605E-4</v>
      </c>
      <c r="L78" s="15">
        <f>0.5*(Cy!AO78+Cy!AP78)*LN(H!L78/H!K78)</f>
        <v>6.8682667690582238E-3</v>
      </c>
      <c r="M78" s="15">
        <f>0.5*(Cy!AP78+Cy!AQ78)*LN(H!M78/H!L78)</f>
        <v>-2.4678596830125135E-3</v>
      </c>
      <c r="N78" s="15">
        <f>0.5*(Cy!AQ78+Cy!AR78)*LN(H!N78/H!M78)</f>
        <v>-5.5365064586477396E-3</v>
      </c>
      <c r="O78" s="15">
        <f>0.5*(Cy!AR78+Cy!AS78)*LN(H!O78/H!N78)</f>
        <v>5.7480370684855177E-3</v>
      </c>
      <c r="P78" s="15">
        <f>0.5*(Cy!AS78+Cy!AT78)*LN(H!P78/H!O78)</f>
        <v>-1.1269354836795505E-2</v>
      </c>
      <c r="Q78" s="15">
        <f>0.5*(Cy!AT78+Cy!AU78)*LN(H!Q78/H!P78)</f>
        <v>-6.6943532643748962E-3</v>
      </c>
      <c r="R78" s="15">
        <f>0.5*(Cy!AU78+Cy!AV78)*LN(H!R78/H!Q78)</f>
        <v>5.2798010098966547E-4</v>
      </c>
      <c r="S78" s="15">
        <f>0.5*(Cy!AV78+Cy!AW78)*LN(H!S78/H!R78)</f>
        <v>-3.2361162133707566E-4</v>
      </c>
      <c r="T78" s="15">
        <f>0.5*(Cy!AW78+Cy!AX78)*LN(H!T78/H!S78)</f>
        <v>-1.4522480096887403E-2</v>
      </c>
      <c r="U78" s="15">
        <f>0.5*(Cy!AX78+Cy!AY78)*LN(H!U78/H!T78)</f>
        <v>2.8443402663875833E-3</v>
      </c>
      <c r="V78" s="15">
        <f>0.5*(Cy!AY78+Cy!AZ78)*LN(H!V78/H!U78)</f>
        <v>-4.1166672497856922E-3</v>
      </c>
      <c r="W78" s="15">
        <f>0.5*(Cy!AZ78+Cy!BA78)*LN(H!W78/H!V78)</f>
        <v>-7.083487523980512E-3</v>
      </c>
      <c r="X78" s="15">
        <f>0.5*(Cy!BA78+Cy!BB78)*LN(H!X78/H!W78)</f>
        <v>-7.0252010622658487E-3</v>
      </c>
      <c r="Y78" s="15">
        <f>0.5*(Cy!BB78+Cy!BC78)*LN(H!Y78/H!X78)</f>
        <v>2.685087033810595E-3</v>
      </c>
      <c r="Z78" s="15">
        <f>0.5*(Cy!BC78+Cy!BD78)*LN(H!Z78/H!Y78)</f>
        <v>2.6830220334792781E-3</v>
      </c>
      <c r="AA78" s="15">
        <f>0.5*(Cy!BD78+Cy!BE78)*LN(H!AA78/H!Z78)</f>
        <v>2.814823304111101E-3</v>
      </c>
      <c r="AB78" s="15">
        <f>0.5*(Cy!BE78+Cy!BF78)*LN(H!AB78/H!AA78)</f>
        <v>5.9784067236876275E-3</v>
      </c>
      <c r="AC78" s="15">
        <f>0.5*(Cy!BF78+Cy!BG78)*LN(H!AC78/H!AB78)</f>
        <v>-4.9377684198863223E-2</v>
      </c>
      <c r="AD78" s="15">
        <f>0.5*(Cy!BG78+Cy!BH78)*LN(H!AD78/H!AC78)</f>
        <v>-1.696540973121179E-2</v>
      </c>
      <c r="AE78" s="15">
        <f>0.5*(Cy!BH78+Cy!BI78)*LN(H!AE78/H!AD78)</f>
        <v>1.2678945491012863E-2</v>
      </c>
      <c r="AF78" s="15"/>
      <c r="AH78" s="64">
        <f t="shared" si="12"/>
        <v>-7.3997933496227188E-3</v>
      </c>
      <c r="AI78" s="64">
        <f t="shared" si="13"/>
        <v>-3.3196456716602782E-4</v>
      </c>
      <c r="AJ78" s="64">
        <f t="shared" si="14"/>
        <v>-2.4022605106064588E-3</v>
      </c>
      <c r="AK78" s="64">
        <f t="shared" si="15"/>
        <v>-5.9806991333063745E-3</v>
      </c>
      <c r="AL78" s="64">
        <f t="shared" si="16"/>
        <v>-7.0432690207549251E-3</v>
      </c>
      <c r="AM78" s="64">
        <f t="shared" si="17"/>
        <v>-2.1432321200994635E-3</v>
      </c>
      <c r="AN78" s="64">
        <f t="shared" si="18"/>
        <v>-1.3671125388862433E-3</v>
      </c>
      <c r="AO78" s="64">
        <f t="shared" si="19"/>
        <v>-5.7838587508754515E-3</v>
      </c>
      <c r="AP78" s="64">
        <f t="shared" si="20"/>
        <v>-1.749128507938141E-3</v>
      </c>
      <c r="AQ78" s="64">
        <f t="shared" si="21"/>
        <v>3.5403347737721501E-3</v>
      </c>
      <c r="AR78" s="64">
        <f t="shared" si="22"/>
        <v>-1.788804947968738E-2</v>
      </c>
      <c r="AS78" s="64">
        <f t="shared" si="23"/>
        <v>-4.4472739684252374E-3</v>
      </c>
    </row>
    <row r="79" spans="1:45" x14ac:dyDescent="0.2">
      <c r="A79" s="4">
        <v>77</v>
      </c>
      <c r="B79" s="6" t="s">
        <v>113</v>
      </c>
      <c r="C79" s="15"/>
      <c r="D79" s="15">
        <f>0.5*(Cy!AG79+Cy!AH79)*LN(H!D79/H!C79)</f>
        <v>5.5519271889489727E-3</v>
      </c>
      <c r="E79" s="15">
        <f>0.5*(Cy!AH79+Cy!AI79)*LN(H!E79/H!D79)</f>
        <v>9.9400892562033633E-3</v>
      </c>
      <c r="F79" s="15">
        <f>0.5*(Cy!AI79+Cy!AJ79)*LN(H!F79/H!E79)</f>
        <v>-5.0850571521117334E-3</v>
      </c>
      <c r="G79" s="15">
        <f>0.5*(Cy!AJ79+Cy!AK79)*LN(H!G79/H!F79)</f>
        <v>-1.0612705547652619E-3</v>
      </c>
      <c r="H79" s="15">
        <f>0.5*(Cy!AK79+Cy!AL79)*LN(H!H79/H!G79)</f>
        <v>5.2881105140890278E-3</v>
      </c>
      <c r="I79" s="15">
        <f>0.5*(Cy!AL79+Cy!AM79)*LN(H!I79/H!H79)</f>
        <v>1.7180853030236219E-3</v>
      </c>
      <c r="J79" s="15">
        <f>0.5*(Cy!AM79+Cy!AN79)*LN(H!J79/H!I79)</f>
        <v>-9.982727543133842E-3</v>
      </c>
      <c r="K79" s="15">
        <f>0.5*(Cy!AN79+Cy!AO79)*LN(H!K79/H!J79)</f>
        <v>2.4674464976506584E-3</v>
      </c>
      <c r="L79" s="15">
        <f>0.5*(Cy!AO79+Cy!AP79)*LN(H!L79/H!K79)</f>
        <v>-1.4804235519677687E-2</v>
      </c>
      <c r="M79" s="15">
        <f>0.5*(Cy!AP79+Cy!AQ79)*LN(H!M79/H!L79)</f>
        <v>9.3259580315632057E-3</v>
      </c>
      <c r="N79" s="15">
        <f>0.5*(Cy!AQ79+Cy!AR79)*LN(H!N79/H!M79)</f>
        <v>-5.1467717302256981E-3</v>
      </c>
      <c r="O79" s="15">
        <f>0.5*(Cy!AR79+Cy!AS79)*LN(H!O79/H!N79)</f>
        <v>-8.1439953572505692E-4</v>
      </c>
      <c r="P79" s="15">
        <f>0.5*(Cy!AS79+Cy!AT79)*LN(H!P79/H!O79)</f>
        <v>-4.3593770034994657E-3</v>
      </c>
      <c r="Q79" s="15">
        <f>0.5*(Cy!AT79+Cy!AU79)*LN(H!Q79/H!P79)</f>
        <v>-7.0800636045012817E-3</v>
      </c>
      <c r="R79" s="15">
        <f>0.5*(Cy!AU79+Cy!AV79)*LN(H!R79/H!Q79)</f>
        <v>-5.2103989934134641E-3</v>
      </c>
      <c r="S79" s="15">
        <f>0.5*(Cy!AV79+Cy!AW79)*LN(H!S79/H!R79)</f>
        <v>1.3109317827813308E-3</v>
      </c>
      <c r="T79" s="15">
        <f>0.5*(Cy!AW79+Cy!AX79)*LN(H!T79/H!S79)</f>
        <v>-1.1276005197036299E-2</v>
      </c>
      <c r="U79" s="15">
        <f>0.5*(Cy!AX79+Cy!AY79)*LN(H!U79/H!T79)</f>
        <v>-1.5502945060858076E-3</v>
      </c>
      <c r="V79" s="15">
        <f>0.5*(Cy!AY79+Cy!AZ79)*LN(H!V79/H!U79)</f>
        <v>4.4331706468606104E-3</v>
      </c>
      <c r="W79" s="15">
        <f>0.5*(Cy!AZ79+Cy!BA79)*LN(H!W79/H!V79)</f>
        <v>-3.9012790516406541E-3</v>
      </c>
      <c r="X79" s="15">
        <f>0.5*(Cy!BA79+Cy!BB79)*LN(H!X79/H!W79)</f>
        <v>-2.610188359048539E-3</v>
      </c>
      <c r="Y79" s="15">
        <f>0.5*(Cy!BB79+Cy!BC79)*LN(H!Y79/H!X79)</f>
        <v>5.8396741332412102E-3</v>
      </c>
      <c r="Z79" s="15">
        <f>0.5*(Cy!BC79+Cy!BD79)*LN(H!Z79/H!Y79)</f>
        <v>-1.187841098816338E-2</v>
      </c>
      <c r="AA79" s="15">
        <f>0.5*(Cy!BD79+Cy!BE79)*LN(H!AA79/H!Z79)</f>
        <v>1.993096652865723E-3</v>
      </c>
      <c r="AB79" s="15">
        <f>0.5*(Cy!BE79+Cy!BF79)*LN(H!AB79/H!AA79)</f>
        <v>-2.6249995704180902E-3</v>
      </c>
      <c r="AC79" s="15">
        <f>0.5*(Cy!BF79+Cy!BG79)*LN(H!AC79/H!AB79)</f>
        <v>-4.5397825610369057E-2</v>
      </c>
      <c r="AD79" s="15">
        <f>0.5*(Cy!BG79+Cy!BH79)*LN(H!AD79/H!AC79)</f>
        <v>-2.198313148315028E-2</v>
      </c>
      <c r="AE79" s="15">
        <f>0.5*(Cy!BH79+Cy!BI79)*LN(H!AE79/H!AD79)</f>
        <v>2.2194906080233487E-2</v>
      </c>
      <c r="AF79" s="15"/>
      <c r="AH79" s="64">
        <f t="shared" si="12"/>
        <v>2.1599914732878035E-3</v>
      </c>
      <c r="AI79" s="64">
        <f t="shared" si="13"/>
        <v>-3.6280660527646725E-3</v>
      </c>
      <c r="AJ79" s="64">
        <f t="shared" si="14"/>
        <v>-3.2306614708715875E-3</v>
      </c>
      <c r="AK79" s="64">
        <f t="shared" si="15"/>
        <v>-2.980919293390138E-3</v>
      </c>
      <c r="AL79" s="64">
        <f t="shared" si="16"/>
        <v>-1.0413693076568718E-2</v>
      </c>
      <c r="AM79" s="64">
        <f t="shared" si="17"/>
        <v>1.0588729854160359E-4</v>
      </c>
      <c r="AN79" s="64">
        <f t="shared" si="18"/>
        <v>-3.4293637618181294E-3</v>
      </c>
      <c r="AO79" s="64">
        <f t="shared" si="19"/>
        <v>-5.5634406043925909E-3</v>
      </c>
      <c r="AP79" s="64">
        <f t="shared" si="20"/>
        <v>-2.3972484710472475E-3</v>
      </c>
      <c r="AQ79" s="64">
        <f t="shared" si="21"/>
        <v>-1.6676599431186341E-3</v>
      </c>
      <c r="AR79" s="64">
        <f t="shared" si="22"/>
        <v>-1.5062017004428616E-2</v>
      </c>
      <c r="AS79" s="64">
        <f t="shared" si="23"/>
        <v>-3.342776574239014E-3</v>
      </c>
    </row>
    <row r="80" spans="1:45" x14ac:dyDescent="0.2">
      <c r="A80" s="4">
        <v>78</v>
      </c>
      <c r="B80" s="6" t="s">
        <v>114</v>
      </c>
      <c r="C80" s="15"/>
      <c r="D80" s="15">
        <f>0.5*(Cy!AG80+Cy!AH80)*LN(H!D80/H!C80)</f>
        <v>-4.5717265003242854E-3</v>
      </c>
      <c r="E80" s="15">
        <f>0.5*(Cy!AH80+Cy!AI80)*LN(H!E80/H!D80)</f>
        <v>1.7549344570812982E-2</v>
      </c>
      <c r="F80" s="15">
        <f>0.5*(Cy!AI80+Cy!AJ80)*LN(H!F80/H!E80)</f>
        <v>-6.1483287889902921E-3</v>
      </c>
      <c r="G80" s="15">
        <f>0.5*(Cy!AJ80+Cy!AK80)*LN(H!G80/H!F80)</f>
        <v>-4.2672528662965328E-3</v>
      </c>
      <c r="H80" s="15">
        <f>0.5*(Cy!AK80+Cy!AL80)*LN(H!H80/H!G80)</f>
        <v>5.4312592145960006E-3</v>
      </c>
      <c r="I80" s="15">
        <f>0.5*(Cy!AL80+Cy!AM80)*LN(H!I80/H!H80)</f>
        <v>3.2014144758244982E-2</v>
      </c>
      <c r="J80" s="15">
        <f>0.5*(Cy!AM80+Cy!AN80)*LN(H!J80/H!I80)</f>
        <v>2.6532717388580212E-3</v>
      </c>
      <c r="K80" s="15">
        <f>0.5*(Cy!AN80+Cy!AO80)*LN(H!K80/H!J80)</f>
        <v>-1.8671158433461153E-2</v>
      </c>
      <c r="L80" s="15">
        <f>0.5*(Cy!AO80+Cy!AP80)*LN(H!L80/H!K80)</f>
        <v>-5.3669878462153852E-3</v>
      </c>
      <c r="M80" s="15">
        <f>0.5*(Cy!AP80+Cy!AQ80)*LN(H!M80/H!L80)</f>
        <v>-8.6787451943531324E-3</v>
      </c>
      <c r="N80" s="15">
        <f>0.5*(Cy!AQ80+Cy!AR80)*LN(H!N80/H!M80)</f>
        <v>1.6869590849651152E-2</v>
      </c>
      <c r="O80" s="15">
        <f>0.5*(Cy!AR80+Cy!AS80)*LN(H!O80/H!N80)</f>
        <v>1.704704827188663E-2</v>
      </c>
      <c r="P80" s="15">
        <f>0.5*(Cy!AS80+Cy!AT80)*LN(H!P80/H!O80)</f>
        <v>9.3966219769679596E-4</v>
      </c>
      <c r="Q80" s="15">
        <f>0.5*(Cy!AT80+Cy!AU80)*LN(H!Q80/H!P80)</f>
        <v>2.0363260503592426E-3</v>
      </c>
      <c r="R80" s="15">
        <f>0.5*(Cy!AU80+Cy!AV80)*LN(H!R80/H!Q80)</f>
        <v>-5.3379581102851216E-3</v>
      </c>
      <c r="S80" s="15">
        <f>0.5*(Cy!AV80+Cy!AW80)*LN(H!S80/H!R80)</f>
        <v>-7.288836148036445E-3</v>
      </c>
      <c r="T80" s="15">
        <f>0.5*(Cy!AW80+Cy!AX80)*LN(H!T80/H!S80)</f>
        <v>-6.4549946155019111E-3</v>
      </c>
      <c r="U80" s="15">
        <f>0.5*(Cy!AX80+Cy!AY80)*LN(H!U80/H!T80)</f>
        <v>1.2234956351555602E-2</v>
      </c>
      <c r="V80" s="15">
        <f>0.5*(Cy!AY80+Cy!AZ80)*LN(H!V80/H!U80)</f>
        <v>-1.3519656984264708E-3</v>
      </c>
      <c r="W80" s="15">
        <f>0.5*(Cy!AZ80+Cy!BA80)*LN(H!W80/H!V80)</f>
        <v>2.1522269536271982E-3</v>
      </c>
      <c r="X80" s="15">
        <f>0.5*(Cy!BA80+Cy!BB80)*LN(H!X80/H!W80)</f>
        <v>-3.0965081632310977E-4</v>
      </c>
      <c r="Y80" s="15">
        <f>0.5*(Cy!BB80+Cy!BC80)*LN(H!Y80/H!X80)</f>
        <v>4.0222368784347253E-3</v>
      </c>
      <c r="Z80" s="15">
        <f>0.5*(Cy!BC80+Cy!BD80)*LN(H!Z80/H!Y80)</f>
        <v>1.356254105836738E-2</v>
      </c>
      <c r="AA80" s="15">
        <f>0.5*(Cy!BD80+Cy!BE80)*LN(H!AA80/H!Z80)</f>
        <v>8.3389052026446742E-3</v>
      </c>
      <c r="AB80" s="15">
        <f>0.5*(Cy!BE80+Cy!BF80)*LN(H!AB80/H!AA80)</f>
        <v>7.3615415120220715E-4</v>
      </c>
      <c r="AC80" s="15">
        <f>0.5*(Cy!BF80+Cy!BG80)*LN(H!AC80/H!AB80)</f>
        <v>1.2809455295056119E-2</v>
      </c>
      <c r="AD80" s="15">
        <f>0.5*(Cy!BG80+Cy!BH80)*LN(H!AD80/H!AC80)</f>
        <v>1.7675435478078445E-2</v>
      </c>
      <c r="AE80" s="15">
        <f>0.5*(Cy!BH80+Cy!BI80)*LN(H!AE80/H!AD80)</f>
        <v>4.5219746980679695E-3</v>
      </c>
      <c r="AF80" s="15"/>
      <c r="AH80" s="64">
        <f t="shared" si="12"/>
        <v>8.9158333776734287E-3</v>
      </c>
      <c r="AI80" s="64">
        <f t="shared" si="13"/>
        <v>-2.6388057771040995E-3</v>
      </c>
      <c r="AJ80" s="64">
        <f t="shared" si="14"/>
        <v>1.4792484523242207E-3</v>
      </c>
      <c r="AK80" s="64">
        <f t="shared" si="15"/>
        <v>1.2541144349862618E-3</v>
      </c>
      <c r="AL80" s="64">
        <f t="shared" si="16"/>
        <v>7.8938585171410194E-3</v>
      </c>
      <c r="AM80" s="64">
        <f t="shared" si="17"/>
        <v>1.1098705088073207E-2</v>
      </c>
      <c r="AN80" s="64">
        <f t="shared" si="18"/>
        <v>-5.7977866238993953E-4</v>
      </c>
      <c r="AO80" s="64">
        <f t="shared" si="19"/>
        <v>5.6614395780652345E-3</v>
      </c>
      <c r="AP80" s="64">
        <f t="shared" si="20"/>
        <v>3.6589343850644768E-3</v>
      </c>
      <c r="AQ80" s="64">
        <f t="shared" si="21"/>
        <v>6.6649593226622457E-3</v>
      </c>
      <c r="AR80" s="64">
        <f t="shared" si="22"/>
        <v>1.1668955157067512E-2</v>
      </c>
      <c r="AS80" s="64">
        <f t="shared" si="23"/>
        <v>3.9525427852315021E-3</v>
      </c>
    </row>
    <row r="81" spans="1:45" x14ac:dyDescent="0.2">
      <c r="A81" s="4">
        <v>79</v>
      </c>
      <c r="B81" s="6" t="s">
        <v>115</v>
      </c>
      <c r="C81" s="15"/>
      <c r="D81" s="15">
        <f>0.5*(Cy!AG81+Cy!AH81)*LN(H!D81/H!C81)</f>
        <v>5.148332025435731E-3</v>
      </c>
      <c r="E81" s="15">
        <f>0.5*(Cy!AH81+Cy!AI81)*LN(H!E81/H!D81)</f>
        <v>-3.0662955617837917E-4</v>
      </c>
      <c r="F81" s="15">
        <f>0.5*(Cy!AI81+Cy!AJ81)*LN(H!F81/H!E81)</f>
        <v>2.5268716518007887E-3</v>
      </c>
      <c r="G81" s="15">
        <f>0.5*(Cy!AJ81+Cy!AK81)*LN(H!G81/H!F81)</f>
        <v>6.8246948491377927E-4</v>
      </c>
      <c r="H81" s="15">
        <f>0.5*(Cy!AK81+Cy!AL81)*LN(H!H81/H!G81)</f>
        <v>-6.3737513557750383E-3</v>
      </c>
      <c r="I81" s="15">
        <f>0.5*(Cy!AL81+Cy!AM81)*LN(H!I81/H!H81)</f>
        <v>2.8108436877474661E-3</v>
      </c>
      <c r="J81" s="15">
        <f>0.5*(Cy!AM81+Cy!AN81)*LN(H!J81/H!I81)</f>
        <v>-4.2647132529089167E-3</v>
      </c>
      <c r="K81" s="15">
        <f>0.5*(Cy!AN81+Cy!AO81)*LN(H!K81/H!J81)</f>
        <v>-8.1159773000123898E-3</v>
      </c>
      <c r="L81" s="15">
        <f>0.5*(Cy!AO81+Cy!AP81)*LN(H!L81/H!K81)</f>
        <v>1.0537825798265709E-3</v>
      </c>
      <c r="M81" s="15">
        <f>0.5*(Cy!AP81+Cy!AQ81)*LN(H!M81/H!L81)</f>
        <v>-1.6893337625059517E-3</v>
      </c>
      <c r="N81" s="15">
        <f>0.5*(Cy!AQ81+Cy!AR81)*LN(H!N81/H!M81)</f>
        <v>5.9339107781961721E-3</v>
      </c>
      <c r="O81" s="15">
        <f>0.5*(Cy!AR81+Cy!AS81)*LN(H!O81/H!N81)</f>
        <v>1.32772461113741E-2</v>
      </c>
      <c r="P81" s="15">
        <f>0.5*(Cy!AS81+Cy!AT81)*LN(H!P81/H!O81)</f>
        <v>-3.3859305916520755E-3</v>
      </c>
      <c r="Q81" s="15">
        <f>0.5*(Cy!AT81+Cy!AU81)*LN(H!Q81/H!P81)</f>
        <v>4.896843361499403E-3</v>
      </c>
      <c r="R81" s="15">
        <f>0.5*(Cy!AU81+Cy!AV81)*LN(H!R81/H!Q81)</f>
        <v>2.6678400954868822E-3</v>
      </c>
      <c r="S81" s="15">
        <f>0.5*(Cy!AV81+Cy!AW81)*LN(H!S81/H!R81)</f>
        <v>1.3502153472789321E-3</v>
      </c>
      <c r="T81" s="15">
        <f>0.5*(Cy!AW81+Cy!AX81)*LN(H!T81/H!S81)</f>
        <v>-6.2184273257643715E-3</v>
      </c>
      <c r="U81" s="15">
        <f>0.5*(Cy!AX81+Cy!AY81)*LN(H!U81/H!T81)</f>
        <v>-4.6449750031176008E-3</v>
      </c>
      <c r="V81" s="15">
        <f>0.5*(Cy!AY81+Cy!AZ81)*LN(H!V81/H!U81)</f>
        <v>-1.3882303767189087E-3</v>
      </c>
      <c r="W81" s="15">
        <f>0.5*(Cy!AZ81+Cy!BA81)*LN(H!W81/H!V81)</f>
        <v>-2.1988253497042067E-3</v>
      </c>
      <c r="X81" s="15">
        <f>0.5*(Cy!BA81+Cy!BB81)*LN(H!X81/H!W81)</f>
        <v>2.7878025730301566E-3</v>
      </c>
      <c r="Y81" s="15">
        <f>0.5*(Cy!BB81+Cy!BC81)*LN(H!Y81/H!X81)</f>
        <v>9.4973554197283708E-3</v>
      </c>
      <c r="Z81" s="15">
        <f>0.5*(Cy!BC81+Cy!BD81)*LN(H!Z81/H!Y81)</f>
        <v>-7.1211810982779967E-3</v>
      </c>
      <c r="AA81" s="15">
        <f>0.5*(Cy!BD81+Cy!BE81)*LN(H!AA81/H!Z81)</f>
        <v>1.1444857609058459E-3</v>
      </c>
      <c r="AB81" s="15">
        <f>0.5*(Cy!BE81+Cy!BF81)*LN(H!AB81/H!AA81)</f>
        <v>-1.1452659083136441E-2</v>
      </c>
      <c r="AC81" s="15">
        <f>0.5*(Cy!BF81+Cy!BG81)*LN(H!AC81/H!AB81)</f>
        <v>-3.8916567195362546E-3</v>
      </c>
      <c r="AD81" s="15">
        <f>0.5*(Cy!BG81+Cy!BH81)*LN(H!AD81/H!AC81)</f>
        <v>-3.9703742591808084E-3</v>
      </c>
      <c r="AE81" s="15">
        <f>0.5*(Cy!BH81+Cy!BI81)*LN(H!AE81/H!AD81)</f>
        <v>7.4938644199679886E-3</v>
      </c>
      <c r="AF81" s="15"/>
      <c r="AH81" s="64">
        <f t="shared" si="12"/>
        <v>-1.3203921749827663E-4</v>
      </c>
      <c r="AI81" s="64">
        <f t="shared" si="13"/>
        <v>-1.4164661914809027E-3</v>
      </c>
      <c r="AJ81" s="64">
        <f t="shared" si="14"/>
        <v>3.7612428647974491E-3</v>
      </c>
      <c r="AK81" s="64">
        <f t="shared" si="15"/>
        <v>-2.332531096454986E-3</v>
      </c>
      <c r="AL81" s="64">
        <f t="shared" si="16"/>
        <v>-2.3647311440632953E-3</v>
      </c>
      <c r="AM81" s="64">
        <f t="shared" si="17"/>
        <v>1.7617450803935901E-3</v>
      </c>
      <c r="AN81" s="64">
        <f t="shared" si="18"/>
        <v>1.1723883366582728E-3</v>
      </c>
      <c r="AO81" s="64">
        <f t="shared" si="19"/>
        <v>-1.6635684201503516E-3</v>
      </c>
      <c r="AP81" s="64">
        <f t="shared" si="20"/>
        <v>-2.1771838314505721E-3</v>
      </c>
      <c r="AQ81" s="64">
        <f t="shared" si="21"/>
        <v>-1.9829997501950554E-3</v>
      </c>
      <c r="AR81" s="64">
        <f t="shared" si="22"/>
        <v>-1.2272218624969147E-4</v>
      </c>
      <c r="AS81" s="64">
        <f t="shared" si="23"/>
        <v>-3.2959754676714371E-4</v>
      </c>
    </row>
    <row r="82" spans="1:45" x14ac:dyDescent="0.2">
      <c r="A82" s="4">
        <v>80</v>
      </c>
      <c r="B82" s="6" t="s">
        <v>116</v>
      </c>
      <c r="C82" s="15"/>
      <c r="D82" s="15">
        <f>0.5*(Cy!AG82+Cy!AH82)*LN(H!D82/H!C82)</f>
        <v>1.6839844221543724E-2</v>
      </c>
      <c r="E82" s="15">
        <f>0.5*(Cy!AH82+Cy!AI82)*LN(H!E82/H!D82)</f>
        <v>-3.4390231185044509E-3</v>
      </c>
      <c r="F82" s="15">
        <f>0.5*(Cy!AI82+Cy!AJ82)*LN(H!F82/H!E82)</f>
        <v>2.0232643613865165E-2</v>
      </c>
      <c r="G82" s="15">
        <f>0.5*(Cy!AJ82+Cy!AK82)*LN(H!G82/H!F82)</f>
        <v>4.1695864065830257E-2</v>
      </c>
      <c r="H82" s="15">
        <f>0.5*(Cy!AK82+Cy!AL82)*LN(H!H82/H!G82)</f>
        <v>1.6182947048144604E-3</v>
      </c>
      <c r="I82" s="15">
        <f>0.5*(Cy!AL82+Cy!AM82)*LN(H!I82/H!H82)</f>
        <v>3.9306434047209508E-2</v>
      </c>
      <c r="J82" s="15">
        <f>0.5*(Cy!AM82+Cy!AN82)*LN(H!J82/H!I82)</f>
        <v>1.8445833221189926E-2</v>
      </c>
      <c r="K82" s="15">
        <f>0.5*(Cy!AN82+Cy!AO82)*LN(H!K82/H!J82)</f>
        <v>1.505288824024697E-3</v>
      </c>
      <c r="L82" s="15">
        <f>0.5*(Cy!AO82+Cy!AP82)*LN(H!L82/H!K82)</f>
        <v>2.2712375104690641E-2</v>
      </c>
      <c r="M82" s="15">
        <f>0.5*(Cy!AP82+Cy!AQ82)*LN(H!M82/H!L82)</f>
        <v>1.0423393381255384E-2</v>
      </c>
      <c r="N82" s="15">
        <f>0.5*(Cy!AQ82+Cy!AR82)*LN(H!N82/H!M82)</f>
        <v>2.4644837558635745E-2</v>
      </c>
      <c r="O82" s="15">
        <f>0.5*(Cy!AR82+Cy!AS82)*LN(H!O82/H!N82)</f>
        <v>2.3498725197055256E-2</v>
      </c>
      <c r="P82" s="15">
        <f>0.5*(Cy!AS82+Cy!AT82)*LN(H!P82/H!O82)</f>
        <v>-2.8109623786825178E-3</v>
      </c>
      <c r="Q82" s="15">
        <f>0.5*(Cy!AT82+Cy!AU82)*LN(H!Q82/H!P82)</f>
        <v>7.0966680623251819E-3</v>
      </c>
      <c r="R82" s="15">
        <f>0.5*(Cy!AU82+Cy!AV82)*LN(H!R82/H!Q82)</f>
        <v>-9.0278586029750776E-3</v>
      </c>
      <c r="S82" s="15">
        <f>0.5*(Cy!AV82+Cy!AW82)*LN(H!S82/H!R82)</f>
        <v>1.7041873149449802E-2</v>
      </c>
      <c r="T82" s="15">
        <f>0.5*(Cy!AW82+Cy!AX82)*LN(H!T82/H!S82)</f>
        <v>-9.5570900272838651E-3</v>
      </c>
      <c r="U82" s="15">
        <f>0.5*(Cy!AX82+Cy!AY82)*LN(H!U82/H!T82)</f>
        <v>-2.2888599754407556E-2</v>
      </c>
      <c r="V82" s="15">
        <f>0.5*(Cy!AY82+Cy!AZ82)*LN(H!V82/H!U82)</f>
        <v>5.5066460556357577E-3</v>
      </c>
      <c r="W82" s="15">
        <f>0.5*(Cy!AZ82+Cy!BA82)*LN(H!W82/H!V82)</f>
        <v>1.5466228486225983E-2</v>
      </c>
      <c r="X82" s="15">
        <f>0.5*(Cy!BA82+Cy!BB82)*LN(H!X82/H!W82)</f>
        <v>-1.1357344772511335E-2</v>
      </c>
      <c r="Y82" s="15">
        <f>0.5*(Cy!BB82+Cy!BC82)*LN(H!Y82/H!X82)</f>
        <v>1.3315077298560902E-2</v>
      </c>
      <c r="Z82" s="15">
        <f>0.5*(Cy!BC82+Cy!BD82)*LN(H!Z82/H!Y82)</f>
        <v>2.4573748343480573E-2</v>
      </c>
      <c r="AA82" s="15">
        <f>0.5*(Cy!BD82+Cy!BE82)*LN(H!AA82/H!Z82)</f>
        <v>2.1498023732642296E-2</v>
      </c>
      <c r="AB82" s="15">
        <f>0.5*(Cy!BE82+Cy!BF82)*LN(H!AB82/H!AA82)</f>
        <v>5.3717654963556941E-3</v>
      </c>
      <c r="AC82" s="15">
        <f>0.5*(Cy!BF82+Cy!BG82)*LN(H!AC82/H!AB82)</f>
        <v>1.9685441328183832E-2</v>
      </c>
      <c r="AD82" s="15">
        <f>0.5*(Cy!BG82+Cy!BH82)*LN(H!AD82/H!AC82)</f>
        <v>1.8840187600671941E-2</v>
      </c>
      <c r="AE82" s="15">
        <f>0.5*(Cy!BH82+Cy!BI82)*LN(H!AE82/H!AD82)</f>
        <v>3.517301220534183E-2</v>
      </c>
      <c r="AF82" s="15"/>
      <c r="AH82" s="64">
        <f t="shared" si="12"/>
        <v>1.9882842662642987E-2</v>
      </c>
      <c r="AI82" s="64">
        <f t="shared" si="13"/>
        <v>1.5546345617959279E-2</v>
      </c>
      <c r="AJ82" s="64">
        <f t="shared" si="14"/>
        <v>7.1596890854345287E-3</v>
      </c>
      <c r="AK82" s="64">
        <f t="shared" si="15"/>
        <v>-4.5660320024682021E-3</v>
      </c>
      <c r="AL82" s="64">
        <f t="shared" si="16"/>
        <v>1.6888811239844658E-2</v>
      </c>
      <c r="AM82" s="64">
        <f t="shared" si="17"/>
        <v>2.7006599903006884E-2</v>
      </c>
      <c r="AN82" s="64">
        <f t="shared" si="18"/>
        <v>1.1353017351696904E-2</v>
      </c>
      <c r="AO82" s="64">
        <f t="shared" si="19"/>
        <v>9.6355913327413386E-3</v>
      </c>
      <c r="AP82" s="64">
        <f t="shared" si="20"/>
        <v>4.65871720652205E-3</v>
      </c>
      <c r="AQ82" s="64">
        <f t="shared" si="21"/>
        <v>1.6189653717759867E-2</v>
      </c>
      <c r="AR82" s="64">
        <f t="shared" si="22"/>
        <v>2.4566213711399203E-2</v>
      </c>
      <c r="AS82" s="64">
        <f t="shared" si="23"/>
        <v>1.2169314178632594E-2</v>
      </c>
    </row>
    <row r="83" spans="1:45" x14ac:dyDescent="0.2">
      <c r="A83" s="4">
        <v>81</v>
      </c>
      <c r="B83" s="6" t="s">
        <v>117</v>
      </c>
      <c r="C83" s="15"/>
      <c r="D83" s="15">
        <f>0.5*(Cy!AG83+Cy!AH83)*LN(H!D83/H!C83)</f>
        <v>5.4689893639688035E-3</v>
      </c>
      <c r="E83" s="15">
        <f>0.5*(Cy!AH83+Cy!AI83)*LN(H!E83/H!D83)</f>
        <v>2.1615915510204932E-3</v>
      </c>
      <c r="F83" s="15">
        <f>0.5*(Cy!AI83+Cy!AJ83)*LN(H!F83/H!E83)</f>
        <v>-1.4435536320593623E-3</v>
      </c>
      <c r="G83" s="15">
        <f>0.5*(Cy!AJ83+Cy!AK83)*LN(H!G83/H!F83)</f>
        <v>-7.3821721571156176E-3</v>
      </c>
      <c r="H83" s="15">
        <f>0.5*(Cy!AK83+Cy!AL83)*LN(H!H83/H!G83)</f>
        <v>1.7649604755685228E-3</v>
      </c>
      <c r="I83" s="15">
        <f>0.5*(Cy!AL83+Cy!AM83)*LN(H!I83/H!H83)</f>
        <v>3.5941754165820356E-3</v>
      </c>
      <c r="J83" s="15">
        <f>0.5*(Cy!AM83+Cy!AN83)*LN(H!J83/H!I83)</f>
        <v>-2.5350798451742704E-4</v>
      </c>
      <c r="K83" s="15">
        <f>0.5*(Cy!AN83+Cy!AO83)*LN(H!K83/H!J83)</f>
        <v>-1.9342765025973986E-3</v>
      </c>
      <c r="L83" s="15">
        <f>0.5*(Cy!AO83+Cy!AP83)*LN(H!L83/H!K83)</f>
        <v>1.7740370801680174E-3</v>
      </c>
      <c r="M83" s="15">
        <f>0.5*(Cy!AP83+Cy!AQ83)*LN(H!M83/H!L83)</f>
        <v>-9.4914053942388148E-3</v>
      </c>
      <c r="N83" s="15">
        <f>0.5*(Cy!AQ83+Cy!AR83)*LN(H!N83/H!M83)</f>
        <v>1.1344942555724187E-4</v>
      </c>
      <c r="O83" s="15">
        <f>0.5*(Cy!AR83+Cy!AS83)*LN(H!O83/H!N83)</f>
        <v>2.4218488632723745E-3</v>
      </c>
      <c r="P83" s="15">
        <f>0.5*(Cy!AS83+Cy!AT83)*LN(H!P83/H!O83)</f>
        <v>-5.4271293378175341E-4</v>
      </c>
      <c r="Q83" s="15">
        <f>0.5*(Cy!AT83+Cy!AU83)*LN(H!Q83/H!P83)</f>
        <v>2.2843717104948243E-3</v>
      </c>
      <c r="R83" s="15">
        <f>0.5*(Cy!AU83+Cy!AV83)*LN(H!R83/H!Q83)</f>
        <v>-8.9536070234177961E-3</v>
      </c>
      <c r="S83" s="15">
        <f>0.5*(Cy!AV83+Cy!AW83)*LN(H!S83/H!R83)</f>
        <v>1.0267581670445745E-2</v>
      </c>
      <c r="T83" s="15">
        <f>0.5*(Cy!AW83+Cy!AX83)*LN(H!T83/H!S83)</f>
        <v>-6.0475081891686521E-3</v>
      </c>
      <c r="U83" s="15">
        <f>0.5*(Cy!AX83+Cy!AY83)*LN(H!U83/H!T83)</f>
        <v>-2.9686368219514189E-2</v>
      </c>
      <c r="V83" s="15">
        <f>0.5*(Cy!AY83+Cy!AZ83)*LN(H!V83/H!U83)</f>
        <v>-1.0756116014920752E-2</v>
      </c>
      <c r="W83" s="15">
        <f>0.5*(Cy!AZ83+Cy!BA83)*LN(H!W83/H!V83)</f>
        <v>2.6331156443846608E-3</v>
      </c>
      <c r="X83" s="15">
        <f>0.5*(Cy!BA83+Cy!BB83)*LN(H!X83/H!W83)</f>
        <v>-2.6766308587432073E-3</v>
      </c>
      <c r="Y83" s="15">
        <f>0.5*(Cy!BB83+Cy!BC83)*LN(H!Y83/H!X83)</f>
        <v>-1.2877577080093136E-3</v>
      </c>
      <c r="Z83" s="15">
        <f>0.5*(Cy!BC83+Cy!BD83)*LN(H!Z83/H!Y83)</f>
        <v>4.7525003407466728E-3</v>
      </c>
      <c r="AA83" s="15">
        <f>0.5*(Cy!BD83+Cy!BE83)*LN(H!AA83/H!Z83)</f>
        <v>4.304922742656459E-3</v>
      </c>
      <c r="AB83" s="15">
        <f>0.5*(Cy!BE83+Cy!BF83)*LN(H!AB83/H!AA83)</f>
        <v>5.1059988445850274E-3</v>
      </c>
      <c r="AC83" s="15">
        <f>0.5*(Cy!BF83+Cy!BG83)*LN(H!AC83/H!AB83)</f>
        <v>-3.7848001984254029E-3</v>
      </c>
      <c r="AD83" s="15">
        <f>0.5*(Cy!BG83+Cy!BH83)*LN(H!AD83/H!AC83)</f>
        <v>-7.6844177799185662E-3</v>
      </c>
      <c r="AE83" s="15">
        <f>0.5*(Cy!BH83+Cy!BI83)*LN(H!AE83/H!AD83)</f>
        <v>1.6230635768414076E-2</v>
      </c>
      <c r="AF83" s="15"/>
      <c r="AH83" s="64">
        <f t="shared" si="12"/>
        <v>-2.6099966920078581E-4</v>
      </c>
      <c r="AI83" s="64">
        <f t="shared" si="13"/>
        <v>-1.9583406751256761E-3</v>
      </c>
      <c r="AJ83" s="64">
        <f t="shared" si="14"/>
        <v>1.0954964574026789E-3</v>
      </c>
      <c r="AK83" s="64">
        <f t="shared" si="15"/>
        <v>-9.3067015275924269E-3</v>
      </c>
      <c r="AL83" s="64">
        <f t="shared" si="16"/>
        <v>1.8181728043106886E-3</v>
      </c>
      <c r="AM83" s="64">
        <f t="shared" si="17"/>
        <v>4.2731089942477547E-3</v>
      </c>
      <c r="AN83" s="64">
        <f t="shared" si="18"/>
        <v>-4.3142210886149869E-4</v>
      </c>
      <c r="AO83" s="64">
        <f t="shared" si="19"/>
        <v>-2.4080354689927654E-3</v>
      </c>
      <c r="AP83" s="64">
        <f t="shared" si="20"/>
        <v>-3.7397603797759207E-3</v>
      </c>
      <c r="AQ83" s="64">
        <f t="shared" si="21"/>
        <v>3.2189160549947115E-3</v>
      </c>
      <c r="AR83" s="64">
        <f t="shared" si="22"/>
        <v>1.5871392633567023E-3</v>
      </c>
      <c r="AS83" s="64">
        <f t="shared" si="23"/>
        <v>-1.2783572245382261E-3</v>
      </c>
    </row>
    <row r="84" spans="1:45" x14ac:dyDescent="0.2">
      <c r="A84" s="4">
        <v>82</v>
      </c>
      <c r="B84" s="6" t="s">
        <v>118</v>
      </c>
      <c r="C84" s="15"/>
      <c r="D84" s="15">
        <f>0.5*(Cy!AG84+Cy!AH84)*LN(H!D84/H!C84)</f>
        <v>2.2799429932514291E-3</v>
      </c>
      <c r="E84" s="15">
        <f>0.5*(Cy!AH84+Cy!AI84)*LN(H!E84/H!D84)</f>
        <v>-3.9149388758548315E-2</v>
      </c>
      <c r="F84" s="15">
        <f>0.5*(Cy!AI84+Cy!AJ84)*LN(H!F84/H!E84)</f>
        <v>-1.9729647511666594E-2</v>
      </c>
      <c r="G84" s="15">
        <f>0.5*(Cy!AJ84+Cy!AK84)*LN(H!G84/H!F84)</f>
        <v>8.3556268212637442E-3</v>
      </c>
      <c r="H84" s="15">
        <f>0.5*(Cy!AK84+Cy!AL84)*LN(H!H84/H!G84)</f>
        <v>-2.4510829317929507E-2</v>
      </c>
      <c r="I84" s="15">
        <f>0.5*(Cy!AL84+Cy!AM84)*LN(H!I84/H!H84)</f>
        <v>-3.4411638927717325E-3</v>
      </c>
      <c r="J84" s="15">
        <f>0.5*(Cy!AM84+Cy!AN84)*LN(H!J84/H!I84)</f>
        <v>-2.9013481865433736E-2</v>
      </c>
      <c r="K84" s="15">
        <f>0.5*(Cy!AN84+Cy!AO84)*LN(H!K84/H!J84)</f>
        <v>-6.882942287829423E-3</v>
      </c>
      <c r="L84" s="15">
        <f>0.5*(Cy!AO84+Cy!AP84)*LN(H!L84/H!K84)</f>
        <v>-1.5833947647525132E-2</v>
      </c>
      <c r="M84" s="15">
        <f>0.5*(Cy!AP84+Cy!AQ84)*LN(H!M84/H!L84)</f>
        <v>-1.2051689241186863E-2</v>
      </c>
      <c r="N84" s="15">
        <f>0.5*(Cy!AQ84+Cy!AR84)*LN(H!N84/H!M84)</f>
        <v>-1.0859055874268168E-2</v>
      </c>
      <c r="O84" s="15">
        <f>0.5*(Cy!AR84+Cy!AS84)*LN(H!O84/H!N84)</f>
        <v>2.0574321874287337E-2</v>
      </c>
      <c r="P84" s="15">
        <f>0.5*(Cy!AS84+Cy!AT84)*LN(H!P84/H!O84)</f>
        <v>-5.6996021793158976E-4</v>
      </c>
      <c r="Q84" s="15">
        <f>0.5*(Cy!AT84+Cy!AU84)*LN(H!Q84/H!P84)</f>
        <v>1.7234729701263729E-3</v>
      </c>
      <c r="R84" s="15">
        <f>0.5*(Cy!AU84+Cy!AV84)*LN(H!R84/H!Q84)</f>
        <v>-2.0614058108855408E-2</v>
      </c>
      <c r="S84" s="15">
        <f>0.5*(Cy!AV84+Cy!AW84)*LN(H!S84/H!R84)</f>
        <v>-8.6113774506418775E-4</v>
      </c>
      <c r="T84" s="15">
        <f>0.5*(Cy!AW84+Cy!AX84)*LN(H!T84/H!S84)</f>
        <v>-1.1324982138720293E-2</v>
      </c>
      <c r="U84" s="15">
        <f>0.5*(Cy!AX84+Cy!AY84)*LN(H!U84/H!T84)</f>
        <v>5.9549830396632359E-3</v>
      </c>
      <c r="V84" s="15">
        <f>0.5*(Cy!AY84+Cy!AZ84)*LN(H!V84/H!U84)</f>
        <v>-1.8018651983559744E-2</v>
      </c>
      <c r="W84" s="15">
        <f>0.5*(Cy!AZ84+Cy!BA84)*LN(H!W84/H!V84)</f>
        <v>-1.953159386519978E-2</v>
      </c>
      <c r="X84" s="15">
        <f>0.5*(Cy!BA84+Cy!BB84)*LN(H!X84/H!W84)</f>
        <v>3.8294336602125449E-3</v>
      </c>
      <c r="Y84" s="15">
        <f>0.5*(Cy!BB84+Cy!BC84)*LN(H!Y84/H!X84)</f>
        <v>8.1849736210312298E-3</v>
      </c>
      <c r="Z84" s="15">
        <f>0.5*(Cy!BC84+Cy!BD84)*LN(H!Z84/H!Y84)</f>
        <v>8.4018412862391246E-3</v>
      </c>
      <c r="AA84" s="15">
        <f>0.5*(Cy!BD84+Cy!BE84)*LN(H!AA84/H!Z84)</f>
        <v>-4.3409662583731821E-3</v>
      </c>
      <c r="AB84" s="15">
        <f>0.5*(Cy!BE84+Cy!BF84)*LN(H!AB84/H!AA84)</f>
        <v>-1.5838493904246159E-2</v>
      </c>
      <c r="AC84" s="15">
        <f>0.5*(Cy!BF84+Cy!BG84)*LN(H!AC84/H!AB84)</f>
        <v>-6.5003637917055324E-4</v>
      </c>
      <c r="AD84" s="15">
        <f>0.5*(Cy!BG84+Cy!BH84)*LN(H!AD84/H!AC84)</f>
        <v>-3.8780647682884204E-3</v>
      </c>
      <c r="AE84" s="15">
        <f>0.5*(Cy!BH84+Cy!BI84)*LN(H!AE84/H!AD84)</f>
        <v>-2.5418155071518074E-2</v>
      </c>
      <c r="AF84" s="15"/>
      <c r="AH84" s="64">
        <f t="shared" si="12"/>
        <v>-1.5695080531930479E-2</v>
      </c>
      <c r="AI84" s="64">
        <f t="shared" si="13"/>
        <v>-1.4928223383248665E-2</v>
      </c>
      <c r="AJ84" s="64">
        <f t="shared" si="14"/>
        <v>5.0527754512504293E-5</v>
      </c>
      <c r="AK84" s="64">
        <f t="shared" si="15"/>
        <v>-7.8181622575208085E-3</v>
      </c>
      <c r="AL84" s="64">
        <f t="shared" si="16"/>
        <v>-8.4853632690390802E-4</v>
      </c>
      <c r="AM84" s="64">
        <f t="shared" si="17"/>
        <v>-1.4648109919903247E-2</v>
      </c>
      <c r="AN84" s="64">
        <f t="shared" si="18"/>
        <v>-7.4388478143680801E-3</v>
      </c>
      <c r="AO84" s="64">
        <f t="shared" si="19"/>
        <v>-6.0524760634941728E-3</v>
      </c>
      <c r="AP84" s="64">
        <f t="shared" si="20"/>
        <v>-4.7426062825503363E-3</v>
      </c>
      <c r="AQ84" s="64">
        <f t="shared" si="21"/>
        <v>-8.9816131383724674E-4</v>
      </c>
      <c r="AR84" s="64">
        <f t="shared" si="22"/>
        <v>-9.9820854063256831E-3</v>
      </c>
      <c r="AS84" s="64">
        <f t="shared" si="23"/>
        <v>-8.35161457649123E-3</v>
      </c>
    </row>
    <row r="85" spans="1:45" x14ac:dyDescent="0.2">
      <c r="A85" s="4">
        <v>83</v>
      </c>
      <c r="B85" s="6" t="s">
        <v>119</v>
      </c>
      <c r="C85" s="15"/>
      <c r="D85" s="15">
        <f>0.5*(Cy!AG85+Cy!AH85)*LN(H!D85/H!C85)</f>
        <v>8.2231944313414067E-3</v>
      </c>
      <c r="E85" s="15">
        <f>0.5*(Cy!AH85+Cy!AI85)*LN(H!E85/H!D85)</f>
        <v>1.1509152265091527E-2</v>
      </c>
      <c r="F85" s="15">
        <f>0.5*(Cy!AI85+Cy!AJ85)*LN(H!F85/H!E85)</f>
        <v>-2.2485775410843283E-2</v>
      </c>
      <c r="G85" s="15">
        <f>0.5*(Cy!AJ85+Cy!AK85)*LN(H!G85/H!F85)</f>
        <v>4.3036751119853861E-3</v>
      </c>
      <c r="H85" s="15">
        <f>0.5*(Cy!AK85+Cy!AL85)*LN(H!H85/H!G85)</f>
        <v>-2.3054170356681367E-2</v>
      </c>
      <c r="I85" s="15">
        <f>0.5*(Cy!AL85+Cy!AM85)*LN(H!I85/H!H85)</f>
        <v>-1.2743514004145086E-2</v>
      </c>
      <c r="J85" s="15">
        <f>0.5*(Cy!AM85+Cy!AN85)*LN(H!J85/H!I85)</f>
        <v>-2.8250127360758145E-2</v>
      </c>
      <c r="K85" s="15">
        <f>0.5*(Cy!AN85+Cy!AO85)*LN(H!K85/H!J85)</f>
        <v>-5.6542893260363566E-3</v>
      </c>
      <c r="L85" s="15">
        <f>0.5*(Cy!AO85+Cy!AP85)*LN(H!L85/H!K85)</f>
        <v>-2.0511204964580719E-2</v>
      </c>
      <c r="M85" s="15">
        <f>0.5*(Cy!AP85+Cy!AQ85)*LN(H!M85/H!L85)</f>
        <v>-2.1556034783060243E-2</v>
      </c>
      <c r="N85" s="15">
        <f>0.5*(Cy!AQ85+Cy!AR85)*LN(H!N85/H!M85)</f>
        <v>1.2588217309412463E-2</v>
      </c>
      <c r="O85" s="15">
        <f>0.5*(Cy!AR85+Cy!AS85)*LN(H!O85/H!N85)</f>
        <v>-2.1569124201897022E-2</v>
      </c>
      <c r="P85" s="15">
        <f>0.5*(Cy!AS85+Cy!AT85)*LN(H!P85/H!O85)</f>
        <v>1.8789525955548347E-2</v>
      </c>
      <c r="Q85" s="15">
        <f>0.5*(Cy!AT85+Cy!AU85)*LN(H!Q85/H!P85)</f>
        <v>3.0177826177742326E-2</v>
      </c>
      <c r="R85" s="15">
        <f>0.5*(Cy!AU85+Cy!AV85)*LN(H!R85/H!Q85)</f>
        <v>1.6993953893736711E-3</v>
      </c>
      <c r="S85" s="15">
        <f>0.5*(Cy!AV85+Cy!AW85)*LN(H!S85/H!R85)</f>
        <v>-1.1154717382855423E-3</v>
      </c>
      <c r="T85" s="15">
        <f>0.5*(Cy!AW85+Cy!AX85)*LN(H!T85/H!S85)</f>
        <v>7.6109653833763323E-3</v>
      </c>
      <c r="U85" s="15">
        <f>0.5*(Cy!AX85+Cy!AY85)*LN(H!U85/H!T85)</f>
        <v>-1.2462923594034256E-4</v>
      </c>
      <c r="V85" s="15">
        <f>0.5*(Cy!AY85+Cy!AZ85)*LN(H!V85/H!U85)</f>
        <v>-3.5532711291269121E-2</v>
      </c>
      <c r="W85" s="15">
        <f>0.5*(Cy!AZ85+Cy!BA85)*LN(H!W85/H!V85)</f>
        <v>-2.6971889466455509E-2</v>
      </c>
      <c r="X85" s="15">
        <f>0.5*(Cy!BA85+Cy!BB85)*LN(H!X85/H!W85)</f>
        <v>1.9265164994827458E-2</v>
      </c>
      <c r="Y85" s="15">
        <f>0.5*(Cy!BB85+Cy!BC85)*LN(H!Y85/H!X85)</f>
        <v>1.4153778936293507E-2</v>
      </c>
      <c r="Z85" s="15">
        <f>0.5*(Cy!BC85+Cy!BD85)*LN(H!Z85/H!Y85)</f>
        <v>2.6386435479844317E-3</v>
      </c>
      <c r="AA85" s="15">
        <f>0.5*(Cy!BD85+Cy!BE85)*LN(H!AA85/H!Z85)</f>
        <v>-8.7856246568183728E-3</v>
      </c>
      <c r="AB85" s="15">
        <f>0.5*(Cy!BE85+Cy!BF85)*LN(H!AB85/H!AA85)</f>
        <v>2.9172996282357338E-3</v>
      </c>
      <c r="AC85" s="15">
        <f>0.5*(Cy!BF85+Cy!BG85)*LN(H!AC85/H!AB85)</f>
        <v>8.4478717003164411E-3</v>
      </c>
      <c r="AD85" s="15">
        <f>0.5*(Cy!BG85+Cy!BH85)*LN(H!AD85/H!AC85)</f>
        <v>5.1571710183020139E-3</v>
      </c>
      <c r="AE85" s="15">
        <f>0.5*(Cy!BH85+Cy!BI85)*LN(H!AE85/H!AD85)</f>
        <v>-7.8295812385300867E-3</v>
      </c>
      <c r="AF85" s="15"/>
      <c r="AH85" s="64">
        <f t="shared" si="12"/>
        <v>-8.4941264789185657E-3</v>
      </c>
      <c r="AI85" s="64">
        <f t="shared" si="13"/>
        <v>-1.2676687825004598E-2</v>
      </c>
      <c r="AJ85" s="64">
        <f t="shared" si="14"/>
        <v>5.5964303164963555E-3</v>
      </c>
      <c r="AK85" s="64">
        <f t="shared" si="15"/>
        <v>-7.1506199230922359E-3</v>
      </c>
      <c r="AL85" s="64">
        <f t="shared" si="16"/>
        <v>3.8743938312023481E-3</v>
      </c>
      <c r="AM85" s="64">
        <f t="shared" si="17"/>
        <v>-1.3362051101140364E-3</v>
      </c>
      <c r="AN85" s="64">
        <f t="shared" si="18"/>
        <v>-3.540128754254121E-3</v>
      </c>
      <c r="AO85" s="64">
        <f t="shared" si="19"/>
        <v>-1.5877950566397924E-3</v>
      </c>
      <c r="AP85" s="64">
        <f t="shared" si="20"/>
        <v>-2.7587780177517644E-3</v>
      </c>
      <c r="AQ85" s="64">
        <f t="shared" si="21"/>
        <v>2.731024363923825E-3</v>
      </c>
      <c r="AR85" s="64">
        <f t="shared" si="22"/>
        <v>1.9251538266961226E-3</v>
      </c>
      <c r="AS85" s="64">
        <f t="shared" si="23"/>
        <v>-3.5898318746967243E-3</v>
      </c>
    </row>
    <row r="86" spans="1:45" x14ac:dyDescent="0.2">
      <c r="A86" s="4">
        <v>84</v>
      </c>
      <c r="B86" s="6" t="s">
        <v>120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</row>
    <row r="87" spans="1:45" x14ac:dyDescent="0.2">
      <c r="A87" s="4">
        <v>85</v>
      </c>
      <c r="B87" s="6" t="s">
        <v>121</v>
      </c>
      <c r="C87" s="15"/>
      <c r="D87" s="15">
        <f>0.5*(Cy!AG87+Cy!AH87)*LN(H!D87/H!C87)</f>
        <v>2.0855561655316261E-2</v>
      </c>
      <c r="E87" s="15">
        <f>0.5*(Cy!AH87+Cy!AI87)*LN(H!E87/H!D87)</f>
        <v>-1.6476088403751517E-3</v>
      </c>
      <c r="F87" s="15">
        <f>0.5*(Cy!AI87+Cy!AJ87)*LN(H!F87/H!E87)</f>
        <v>-3.3046971614973733E-3</v>
      </c>
      <c r="G87" s="15">
        <f>0.5*(Cy!AJ87+Cy!AK87)*LN(H!G87/H!F87)</f>
        <v>1.3371904467619688E-2</v>
      </c>
      <c r="H87" s="15">
        <f>0.5*(Cy!AK87+Cy!AL87)*LN(H!H87/H!G87)</f>
        <v>-8.4126831606682329E-3</v>
      </c>
      <c r="I87" s="15">
        <f>0.5*(Cy!AL87+Cy!AM87)*LN(H!I87/H!H87)</f>
        <v>9.1010265439254116E-3</v>
      </c>
      <c r="J87" s="15">
        <f>0.5*(Cy!AM87+Cy!AN87)*LN(H!J87/H!I87)</f>
        <v>-8.5229502855488169E-3</v>
      </c>
      <c r="K87" s="15">
        <f>0.5*(Cy!AN87+Cy!AO87)*LN(H!K87/H!J87)</f>
        <v>9.189240800723128E-3</v>
      </c>
      <c r="L87" s="15">
        <f>0.5*(Cy!AO87+Cy!AP87)*LN(H!L87/H!K87)</f>
        <v>-3.1349248147061856E-3</v>
      </c>
      <c r="M87" s="15">
        <f>0.5*(Cy!AP87+Cy!AQ87)*LN(H!M87/H!L87)</f>
        <v>7.0004505339365235E-3</v>
      </c>
      <c r="N87" s="15">
        <f>0.5*(Cy!AQ87+Cy!AR87)*LN(H!N87/H!M87)</f>
        <v>6.8670082834951717E-3</v>
      </c>
      <c r="O87" s="15">
        <f>0.5*(Cy!AR87+Cy!AS87)*LN(H!O87/H!N87)</f>
        <v>2.1820334024981618E-2</v>
      </c>
      <c r="P87" s="15">
        <f>0.5*(Cy!AS87+Cy!AT87)*LN(H!P87/H!O87)</f>
        <v>1.3378609189495631E-2</v>
      </c>
      <c r="Q87" s="15">
        <f>0.5*(Cy!AT87+Cy!AU87)*LN(H!Q87/H!P87)</f>
        <v>2.3461832123604722E-2</v>
      </c>
      <c r="R87" s="15">
        <f>0.5*(Cy!AU87+Cy!AV87)*LN(H!R87/H!Q87)</f>
        <v>-2.0381327650044129E-4</v>
      </c>
      <c r="S87" s="15">
        <f>0.5*(Cy!AV87+Cy!AW87)*LN(H!S87/H!R87)</f>
        <v>-2.4848207775646676E-3</v>
      </c>
      <c r="T87" s="15">
        <f>0.5*(Cy!AW87+Cy!AX87)*LN(H!T87/H!S87)</f>
        <v>-1.0834989809662934E-2</v>
      </c>
      <c r="U87" s="15">
        <f>0.5*(Cy!AX87+Cy!AY87)*LN(H!U87/H!T87)</f>
        <v>1.7344515728118914E-2</v>
      </c>
      <c r="V87" s="15">
        <f>0.5*(Cy!AY87+Cy!AZ87)*LN(H!V87/H!U87)</f>
        <v>-1.7132236603900609E-2</v>
      </c>
      <c r="W87" s="15">
        <f>0.5*(Cy!AZ87+Cy!BA87)*LN(H!W87/H!V87)</f>
        <v>-1.1615212010007196E-2</v>
      </c>
      <c r="X87" s="15">
        <f>0.5*(Cy!BA87+Cy!BB87)*LN(H!X87/H!W87)</f>
        <v>1.2599487978358756E-2</v>
      </c>
      <c r="Y87" s="15">
        <f>0.5*(Cy!BB87+Cy!BC87)*LN(H!Y87/H!X87)</f>
        <v>8.7829393921107432E-3</v>
      </c>
      <c r="Z87" s="15">
        <f>0.5*(Cy!BC87+Cy!BD87)*LN(H!Z87/H!Y87)</f>
        <v>2.625508490585949E-2</v>
      </c>
      <c r="AA87" s="15">
        <f>0.5*(Cy!BD87+Cy!BE87)*LN(H!AA87/H!Z87)</f>
        <v>8.8508683967715909E-3</v>
      </c>
      <c r="AB87" s="15">
        <f>0.5*(Cy!BE87+Cy!BF87)*LN(H!AB87/H!AA87)</f>
        <v>3.1448657548764783E-3</v>
      </c>
      <c r="AC87" s="15">
        <f>0.5*(Cy!BF87+Cy!BG87)*LN(H!AC87/H!AB87)</f>
        <v>9.4358150190116258E-3</v>
      </c>
      <c r="AD87" s="15">
        <f>0.5*(Cy!BG87+Cy!BH87)*LN(H!AD87/H!AC87)</f>
        <v>1.2139274394902066E-2</v>
      </c>
      <c r="AE87" s="15">
        <f>0.5*(Cy!BH87+Cy!BI87)*LN(H!AE87/H!AD87)</f>
        <v>1.0945562439017597E-3</v>
      </c>
      <c r="AF87" s="15"/>
      <c r="AH87" s="64">
        <f t="shared" si="12"/>
        <v>1.8215883698008684E-3</v>
      </c>
      <c r="AI87" s="64">
        <f t="shared" si="13"/>
        <v>2.2797649035799644E-3</v>
      </c>
      <c r="AJ87" s="64">
        <f t="shared" si="14"/>
        <v>1.1194428256803373E-2</v>
      </c>
      <c r="AK87" s="64">
        <f t="shared" si="15"/>
        <v>-1.9276869434186137E-3</v>
      </c>
      <c r="AL87" s="64">
        <f t="shared" si="16"/>
        <v>1.1293914693725985E-2</v>
      </c>
      <c r="AM87" s="64">
        <f t="shared" si="17"/>
        <v>6.616915319401913E-3</v>
      </c>
      <c r="AN87" s="64">
        <f t="shared" si="18"/>
        <v>6.7370965801916687E-3</v>
      </c>
      <c r="AO87" s="64">
        <f t="shared" si="19"/>
        <v>5.0054141158617236E-3</v>
      </c>
      <c r="AP87" s="64">
        <f t="shared" si="20"/>
        <v>4.1550359702805821E-3</v>
      </c>
      <c r="AQ87" s="64">
        <f t="shared" si="21"/>
        <v>1.1758439612404576E-2</v>
      </c>
      <c r="AR87" s="64">
        <f t="shared" si="22"/>
        <v>7.5565485526051515E-3</v>
      </c>
      <c r="AS87" s="64">
        <f t="shared" si="23"/>
        <v>5.0571806311578409E-3</v>
      </c>
    </row>
    <row r="88" spans="1:45" x14ac:dyDescent="0.2">
      <c r="A88" s="4">
        <v>86</v>
      </c>
      <c r="B88" s="6" t="s">
        <v>122</v>
      </c>
      <c r="C88" s="15"/>
      <c r="D88" s="15">
        <f>0.5*(Cy!AG88+Cy!AH88)*LN(H!D88/H!C88)</f>
        <v>9.6002004674627748E-3</v>
      </c>
      <c r="E88" s="15">
        <f>0.5*(Cy!AH88+Cy!AI88)*LN(H!E88/H!D88)</f>
        <v>-1.317854979572912E-3</v>
      </c>
      <c r="F88" s="15">
        <f>0.5*(Cy!AI88+Cy!AJ88)*LN(H!F88/H!E88)</f>
        <v>1.9028606676121287E-2</v>
      </c>
      <c r="G88" s="15">
        <f>0.5*(Cy!AJ88+Cy!AK88)*LN(H!G88/H!F88)</f>
        <v>1.8455857396921524E-3</v>
      </c>
      <c r="H88" s="15">
        <f>0.5*(Cy!AK88+Cy!AL88)*LN(H!H88/H!G88)</f>
        <v>1.7409107192204152E-3</v>
      </c>
      <c r="I88" s="15">
        <f>0.5*(Cy!AL88+Cy!AM88)*LN(H!I88/H!H88)</f>
        <v>4.9290545769825672E-3</v>
      </c>
      <c r="J88" s="15">
        <f>0.5*(Cy!AM88+Cy!AN88)*LN(H!J88/H!I88)</f>
        <v>3.2130394374538713E-3</v>
      </c>
      <c r="K88" s="15">
        <f>0.5*(Cy!AN88+Cy!AO88)*LN(H!K88/H!J88)</f>
        <v>-1.329247472146527E-2</v>
      </c>
      <c r="L88" s="15">
        <f>0.5*(Cy!AO88+Cy!AP88)*LN(H!L88/H!K88)</f>
        <v>1.7330009805873073E-3</v>
      </c>
      <c r="M88" s="15">
        <f>0.5*(Cy!AP88+Cy!AQ88)*LN(H!M88/H!L88)</f>
        <v>1.1987773123485302E-2</v>
      </c>
      <c r="N88" s="15">
        <f>0.5*(Cy!AQ88+Cy!AR88)*LN(H!N88/H!M88)</f>
        <v>1.1115261932276882E-2</v>
      </c>
      <c r="O88" s="15">
        <f>0.5*(Cy!AR88+Cy!AS88)*LN(H!O88/H!N88)</f>
        <v>1.2127859153297676E-2</v>
      </c>
      <c r="P88" s="15">
        <f>0.5*(Cy!AS88+Cy!AT88)*LN(H!P88/H!O88)</f>
        <v>-6.5937982064299787E-3</v>
      </c>
      <c r="Q88" s="15">
        <f>0.5*(Cy!AT88+Cy!AU88)*LN(H!Q88/H!P88)</f>
        <v>6.0335568215892001E-3</v>
      </c>
      <c r="R88" s="15">
        <f>0.5*(Cy!AU88+Cy!AV88)*LN(H!R88/H!Q88)</f>
        <v>1.0798688551153164E-2</v>
      </c>
      <c r="S88" s="15">
        <f>0.5*(Cy!AV88+Cy!AW88)*LN(H!S88/H!R88)</f>
        <v>2.1380452709968974E-2</v>
      </c>
      <c r="T88" s="15">
        <f>0.5*(Cy!AW88+Cy!AX88)*LN(H!T88/H!S88)</f>
        <v>4.2400081536851809E-3</v>
      </c>
      <c r="U88" s="15">
        <f>0.5*(Cy!AX88+Cy!AY88)*LN(H!U88/H!T88)</f>
        <v>-2.9347482756358647E-2</v>
      </c>
      <c r="V88" s="15">
        <f>0.5*(Cy!AY88+Cy!AZ88)*LN(H!V88/H!U88)</f>
        <v>-1.1517767671756492E-2</v>
      </c>
      <c r="W88" s="15">
        <f>0.5*(Cy!AZ88+Cy!BA88)*LN(H!W88/H!V88)</f>
        <v>7.1290717665364878E-3</v>
      </c>
      <c r="X88" s="15">
        <f>0.5*(Cy!BA88+Cy!BB88)*LN(H!X88/H!W88)</f>
        <v>1.7278636853870842E-2</v>
      </c>
      <c r="Y88" s="15">
        <f>0.5*(Cy!BB88+Cy!BC88)*LN(H!Y88/H!X88)</f>
        <v>8.870841519104379E-4</v>
      </c>
      <c r="Z88" s="15">
        <f>0.5*(Cy!BC88+Cy!BD88)*LN(H!Z88/H!Y88)</f>
        <v>7.4472636985480388E-3</v>
      </c>
      <c r="AA88" s="15">
        <f>0.5*(Cy!BD88+Cy!BE88)*LN(H!AA88/H!Z88)</f>
        <v>4.1367184856681681E-4</v>
      </c>
      <c r="AB88" s="15">
        <f>0.5*(Cy!BE88+Cy!BF88)*LN(H!AB88/H!AA88)</f>
        <v>-7.0882074777784878E-3</v>
      </c>
      <c r="AC88" s="15">
        <f>0.5*(Cy!BF88+Cy!BG88)*LN(H!AC88/H!AB88)</f>
        <v>6.912598104385919E-3</v>
      </c>
      <c r="AD88" s="15">
        <f>0.5*(Cy!BG88+Cy!BH88)*LN(H!AD88/H!AC88)</f>
        <v>7.2133406970699768E-3</v>
      </c>
      <c r="AE88" s="15">
        <f>0.5*(Cy!BH88+Cy!BI88)*LN(H!AE88/H!AD88)</f>
        <v>3.0404978902530667E-2</v>
      </c>
      <c r="AF88" s="15"/>
      <c r="AH88" s="64">
        <f t="shared" si="12"/>
        <v>5.2452605464887014E-3</v>
      </c>
      <c r="AI88" s="64">
        <f t="shared" si="13"/>
        <v>2.9513201504676187E-3</v>
      </c>
      <c r="AJ88" s="64">
        <f t="shared" si="14"/>
        <v>8.749351805915807E-3</v>
      </c>
      <c r="AK88" s="64">
        <f t="shared" si="15"/>
        <v>-2.4435067308045248E-3</v>
      </c>
      <c r="AL88" s="64">
        <f t="shared" si="16"/>
        <v>1.714482065126545E-3</v>
      </c>
      <c r="AM88" s="64">
        <f t="shared" si="17"/>
        <v>1.8809159799800322E-2</v>
      </c>
      <c r="AN88" s="64">
        <f t="shared" si="18"/>
        <v>5.8503359781917124E-3</v>
      </c>
      <c r="AO88" s="64">
        <f t="shared" si="19"/>
        <v>2.831099689267562E-3</v>
      </c>
      <c r="AP88" s="64">
        <f t="shared" si="20"/>
        <v>-1.1730801591973131E-3</v>
      </c>
      <c r="AQ88" s="64">
        <f t="shared" si="21"/>
        <v>4.1495305531170142E-4</v>
      </c>
      <c r="AR88" s="64">
        <f t="shared" si="22"/>
        <v>1.4843639234662189E-2</v>
      </c>
      <c r="AS88" s="64">
        <f t="shared" si="23"/>
        <v>4.3964021772433847E-3</v>
      </c>
    </row>
    <row r="89" spans="1:45" x14ac:dyDescent="0.2">
      <c r="A89" s="4">
        <v>87</v>
      </c>
      <c r="B89" s="6" t="s">
        <v>123</v>
      </c>
      <c r="C89" s="15"/>
      <c r="D89" s="15">
        <f>0.5*(Cy!AG89+Cy!AH89)*LN(H!D89/H!C89)</f>
        <v>5.5862905481187319E-4</v>
      </c>
      <c r="E89" s="15">
        <f>0.5*(Cy!AH89+Cy!AI89)*LN(H!E89/H!D89)</f>
        <v>5.1775709595604565E-3</v>
      </c>
      <c r="F89" s="15">
        <f>0.5*(Cy!AI89+Cy!AJ89)*LN(H!F89/H!E89)</f>
        <v>3.7385894998598623E-3</v>
      </c>
      <c r="G89" s="15">
        <f>0.5*(Cy!AJ89+Cy!AK89)*LN(H!G89/H!F89)</f>
        <v>-7.4671294668444506E-3</v>
      </c>
      <c r="H89" s="15">
        <f>0.5*(Cy!AK89+Cy!AL89)*LN(H!H89/H!G89)</f>
        <v>-1.2333504174290763E-2</v>
      </c>
      <c r="I89" s="15">
        <f>0.5*(Cy!AL89+Cy!AM89)*LN(H!I89/H!H89)</f>
        <v>-2.1876753605684861E-3</v>
      </c>
      <c r="J89" s="15">
        <f>0.5*(Cy!AM89+Cy!AN89)*LN(H!J89/H!I89)</f>
        <v>6.4387870157559691E-3</v>
      </c>
      <c r="K89" s="15">
        <f>0.5*(Cy!AN89+Cy!AO89)*LN(H!K89/H!J89)</f>
        <v>-3.0064738250040173E-3</v>
      </c>
      <c r="L89" s="15">
        <f>0.5*(Cy!AO89+Cy!AP89)*LN(H!L89/H!K89)</f>
        <v>3.2802646767379853E-3</v>
      </c>
      <c r="M89" s="15">
        <f>0.5*(Cy!AP89+Cy!AQ89)*LN(H!M89/H!L89)</f>
        <v>-1.7979484644761441E-3</v>
      </c>
      <c r="N89" s="15">
        <f>0.5*(Cy!AQ89+Cy!AR89)*LN(H!N89/H!M89)</f>
        <v>5.5587559799629462E-3</v>
      </c>
      <c r="O89" s="15">
        <f>0.5*(Cy!AR89+Cy!AS89)*LN(H!O89/H!N89)</f>
        <v>3.4393189850046887E-3</v>
      </c>
      <c r="P89" s="15">
        <f>0.5*(Cy!AS89+Cy!AT89)*LN(H!P89/H!O89)</f>
        <v>-3.1745982400858759E-3</v>
      </c>
      <c r="Q89" s="15">
        <f>0.5*(Cy!AT89+Cy!AU89)*LN(H!Q89/H!P89)</f>
        <v>-1.0712379762684696E-3</v>
      </c>
      <c r="R89" s="15">
        <f>0.5*(Cy!AU89+Cy!AV89)*LN(H!R89/H!Q89)</f>
        <v>-3.6496924237851211E-3</v>
      </c>
      <c r="S89" s="15">
        <f>0.5*(Cy!AV89+Cy!AW89)*LN(H!S89/H!R89)</f>
        <v>1.1157009406392384E-2</v>
      </c>
      <c r="T89" s="15">
        <f>0.5*(Cy!AW89+Cy!AX89)*LN(H!T89/H!S89)</f>
        <v>4.8545955765610591E-3</v>
      </c>
      <c r="U89" s="15">
        <f>0.5*(Cy!AX89+Cy!AY89)*LN(H!U89/H!T89)</f>
        <v>-2.9457459630936971E-2</v>
      </c>
      <c r="V89" s="15">
        <f>0.5*(Cy!AY89+Cy!AZ89)*LN(H!V89/H!U89)</f>
        <v>4.7187096254340541E-3</v>
      </c>
      <c r="W89" s="15">
        <f>0.5*(Cy!AZ89+Cy!BA89)*LN(H!W89/H!V89)</f>
        <v>6.1227230953467835E-4</v>
      </c>
      <c r="X89" s="15">
        <f>0.5*(Cy!BA89+Cy!BB89)*LN(H!X89/H!W89)</f>
        <v>2.1478648534418963E-3</v>
      </c>
      <c r="Y89" s="15">
        <f>0.5*(Cy!BB89+Cy!BC89)*LN(H!Y89/H!X89)</f>
        <v>2.5525224276466778E-3</v>
      </c>
      <c r="Z89" s="15">
        <f>0.5*(Cy!BC89+Cy!BD89)*LN(H!Z89/H!Y89)</f>
        <v>1.762359629870414E-2</v>
      </c>
      <c r="AA89" s="15">
        <f>0.5*(Cy!BD89+Cy!BE89)*LN(H!AA89/H!Z89)</f>
        <v>-3.8648489683871306E-3</v>
      </c>
      <c r="AB89" s="15">
        <f>0.5*(Cy!BE89+Cy!BF89)*LN(H!AB89/H!AA89)</f>
        <v>-1.7578020709120804E-3</v>
      </c>
      <c r="AC89" s="15">
        <f>0.5*(Cy!BF89+Cy!BG89)*LN(H!AC89/H!AB89)</f>
        <v>2.357281004559062E-3</v>
      </c>
      <c r="AD89" s="15">
        <f>0.5*(Cy!BG89+Cy!BH89)*LN(H!AD89/H!AC89)</f>
        <v>-8.6090761941626205E-4</v>
      </c>
      <c r="AE89" s="15">
        <f>0.5*(Cy!BH89+Cy!BI89)*LN(H!AE89/H!AD89)</f>
        <v>1.6310455772149617E-2</v>
      </c>
      <c r="AF89" s="15"/>
      <c r="AH89" s="64">
        <f t="shared" si="12"/>
        <v>-2.6144297084566763E-3</v>
      </c>
      <c r="AI89" s="64">
        <f t="shared" si="13"/>
        <v>2.0946770765953478E-3</v>
      </c>
      <c r="AJ89" s="64">
        <f t="shared" si="14"/>
        <v>1.3401599502515212E-3</v>
      </c>
      <c r="AK89" s="64">
        <f t="shared" si="15"/>
        <v>-3.4248034531930566E-3</v>
      </c>
      <c r="AL89" s="64">
        <f t="shared" si="16"/>
        <v>3.3821497383221327E-3</v>
      </c>
      <c r="AM89" s="64">
        <f t="shared" si="17"/>
        <v>7.7247740763666771E-3</v>
      </c>
      <c r="AN89" s="64">
        <f t="shared" si="18"/>
        <v>1.7174185134234347E-3</v>
      </c>
      <c r="AO89" s="64">
        <f t="shared" si="19"/>
        <v>1.2696899648648951E-3</v>
      </c>
      <c r="AP89" s="64">
        <f t="shared" si="20"/>
        <v>-2.8561661987929729E-4</v>
      </c>
      <c r="AQ89" s="64">
        <f t="shared" si="21"/>
        <v>3.6383669217629009E-3</v>
      </c>
      <c r="AR89" s="64">
        <f t="shared" si="22"/>
        <v>5.9356097190974731E-3</v>
      </c>
      <c r="AS89" s="64">
        <f t="shared" si="23"/>
        <v>7.1623393223443346E-4</v>
      </c>
    </row>
    <row r="90" spans="1:45" x14ac:dyDescent="0.2">
      <c r="A90" s="4">
        <v>88</v>
      </c>
      <c r="B90" s="6" t="s">
        <v>124</v>
      </c>
      <c r="C90" s="15"/>
      <c r="D90" s="15">
        <f>0.5*(Cy!AG90+Cy!AH90)*LN(H!D90/H!C90)</f>
        <v>7.620263155356727E-3</v>
      </c>
      <c r="E90" s="15">
        <f>0.5*(Cy!AH90+Cy!AI90)*LN(H!E90/H!D90)</f>
        <v>-2.8557595817685459E-3</v>
      </c>
      <c r="F90" s="15">
        <f>0.5*(Cy!AI90+Cy!AJ90)*LN(H!F90/H!E90)</f>
        <v>-4.9221705176774417E-3</v>
      </c>
      <c r="G90" s="15">
        <f>0.5*(Cy!AJ90+Cy!AK90)*LN(H!G90/H!F90)</f>
        <v>-8.8443763476503245E-3</v>
      </c>
      <c r="H90" s="15">
        <f>0.5*(Cy!AK90+Cy!AL90)*LN(H!H90/H!G90)</f>
        <v>-5.9608163127520992E-3</v>
      </c>
      <c r="I90" s="15">
        <f>0.5*(Cy!AL90+Cy!AM90)*LN(H!I90/H!H90)</f>
        <v>4.3730426244776846E-3</v>
      </c>
      <c r="J90" s="15">
        <f>0.5*(Cy!AM90+Cy!AN90)*LN(H!J90/H!I90)</f>
        <v>-2.0636550006217025E-3</v>
      </c>
      <c r="K90" s="15">
        <f>0.5*(Cy!AN90+Cy!AO90)*LN(H!K90/H!J90)</f>
        <v>-1.5781153991264382E-2</v>
      </c>
      <c r="L90" s="15">
        <f>0.5*(Cy!AO90+Cy!AP90)*LN(H!L90/H!K90)</f>
        <v>2.7841821540677447E-3</v>
      </c>
      <c r="M90" s="15">
        <f>0.5*(Cy!AP90+Cy!AQ90)*LN(H!M90/H!L90)</f>
        <v>-2.4530365459239714E-3</v>
      </c>
      <c r="N90" s="15">
        <f>0.5*(Cy!AQ90+Cy!AR90)*LN(H!N90/H!M90)</f>
        <v>-9.7463195352178247E-4</v>
      </c>
      <c r="O90" s="15">
        <f>0.5*(Cy!AR90+Cy!AS90)*LN(H!O90/H!N90)</f>
        <v>1.1571151018957244E-2</v>
      </c>
      <c r="P90" s="15">
        <f>0.5*(Cy!AS90+Cy!AT90)*LN(H!P90/H!O90)</f>
        <v>-5.3759121444607464E-3</v>
      </c>
      <c r="Q90" s="15">
        <f>0.5*(Cy!AT90+Cy!AU90)*LN(H!Q90/H!P90)</f>
        <v>6.7993475028418956E-3</v>
      </c>
      <c r="R90" s="15">
        <f>0.5*(Cy!AU90+Cy!AV90)*LN(H!R90/H!Q90)</f>
        <v>5.0813515590314136E-4</v>
      </c>
      <c r="S90" s="15">
        <f>0.5*(Cy!AV90+Cy!AW90)*LN(H!S90/H!R90)</f>
        <v>2.5369470425869187E-3</v>
      </c>
      <c r="T90" s="15">
        <f>0.5*(Cy!AW90+Cy!AX90)*LN(H!T90/H!S90)</f>
        <v>-2.6029855492594152E-3</v>
      </c>
      <c r="U90" s="15">
        <f>0.5*(Cy!AX90+Cy!AY90)*LN(H!U90/H!T90)</f>
        <v>2.115519714743711E-3</v>
      </c>
      <c r="V90" s="15">
        <f>0.5*(Cy!AY90+Cy!AZ90)*LN(H!V90/H!U90)</f>
        <v>-1.1685616004313304E-4</v>
      </c>
      <c r="W90" s="15">
        <f>0.5*(Cy!AZ90+Cy!BA90)*LN(H!W90/H!V90)</f>
        <v>9.686308336870461E-4</v>
      </c>
      <c r="X90" s="15">
        <f>0.5*(Cy!BA90+Cy!BB90)*LN(H!X90/H!W90)</f>
        <v>-2.7356978456215533E-3</v>
      </c>
      <c r="Y90" s="15">
        <f>0.5*(Cy!BB90+Cy!BC90)*LN(H!Y90/H!X90)</f>
        <v>-5.8755273046531345E-3</v>
      </c>
      <c r="Z90" s="15">
        <f>0.5*(Cy!BC90+Cy!BD90)*LN(H!Z90/H!Y90)</f>
        <v>3.914449825513625E-4</v>
      </c>
      <c r="AA90" s="15">
        <f>0.5*(Cy!BD90+Cy!BE90)*LN(H!AA90/H!Z90)</f>
        <v>9.2513125450546731E-4</v>
      </c>
      <c r="AB90" s="15">
        <f>0.5*(Cy!BE90+Cy!BF90)*LN(H!AB90/H!AA90)</f>
        <v>-2.970383117199256E-3</v>
      </c>
      <c r="AC90" s="15">
        <f>0.5*(Cy!BF90+Cy!BG90)*LN(H!AC90/H!AB90)</f>
        <v>-1.0559805754715412E-2</v>
      </c>
      <c r="AD90" s="15">
        <f>0.5*(Cy!BG90+Cy!BH90)*LN(H!AD90/H!AC90)</f>
        <v>7.2076610339476075E-3</v>
      </c>
      <c r="AE90" s="15">
        <f>0.5*(Cy!BH90+Cy!BI90)*LN(H!AE90/H!AD90)</f>
        <v>1.7920694107555431E-2</v>
      </c>
      <c r="AF90" s="15"/>
      <c r="AH90" s="64">
        <f t="shared" si="12"/>
        <v>-3.6420160270741451E-3</v>
      </c>
      <c r="AI90" s="64">
        <f t="shared" si="13"/>
        <v>-3.6976590674528188E-3</v>
      </c>
      <c r="AJ90" s="64">
        <f t="shared" si="14"/>
        <v>3.2079337151656902E-3</v>
      </c>
      <c r="AK90" s="64">
        <f t="shared" si="15"/>
        <v>-4.7427780129866896E-4</v>
      </c>
      <c r="AL90" s="64">
        <f t="shared" si="16"/>
        <v>-3.6178279879021946E-3</v>
      </c>
      <c r="AM90" s="64">
        <f t="shared" si="17"/>
        <v>1.2564177570751518E-2</v>
      </c>
      <c r="AN90" s="64">
        <f t="shared" si="18"/>
        <v>-2.4486267614356398E-4</v>
      </c>
      <c r="AO90" s="64">
        <f t="shared" si="19"/>
        <v>3.8898551629155996E-4</v>
      </c>
      <c r="AP90" s="64">
        <f t="shared" si="20"/>
        <v>-1.1000803545876564E-3</v>
      </c>
      <c r="AQ90" s="64">
        <f t="shared" si="21"/>
        <v>-1.8823335461988903E-3</v>
      </c>
      <c r="AR90" s="64">
        <f t="shared" si="22"/>
        <v>4.8561831289292085E-3</v>
      </c>
      <c r="AS90" s="64">
        <f t="shared" si="23"/>
        <v>-5.9225484078917197E-4</v>
      </c>
    </row>
    <row r="91" spans="1:45" x14ac:dyDescent="0.2">
      <c r="A91" s="4">
        <v>89</v>
      </c>
      <c r="B91" s="6" t="s">
        <v>125</v>
      </c>
      <c r="C91" s="15"/>
      <c r="D91" s="15">
        <f>0.5*(Cy!AG91+Cy!AH91)*LN(H!D91/H!C91)</f>
        <v>7.6430862737214859E-3</v>
      </c>
      <c r="E91" s="15">
        <f>0.5*(Cy!AH91+Cy!AI91)*LN(H!E91/H!D91)</f>
        <v>3.7945172910030952E-3</v>
      </c>
      <c r="F91" s="15">
        <f>0.5*(Cy!AI91+Cy!AJ91)*LN(H!F91/H!E91)</f>
        <v>7.4835488240436818E-3</v>
      </c>
      <c r="G91" s="15">
        <f>0.5*(Cy!AJ91+Cy!AK91)*LN(H!G91/H!F91)</f>
        <v>-3.3280624686466693E-3</v>
      </c>
      <c r="H91" s="15">
        <f>0.5*(Cy!AK91+Cy!AL91)*LN(H!H91/H!G91)</f>
        <v>-3.211285837395592E-3</v>
      </c>
      <c r="I91" s="15">
        <f>0.5*(Cy!AL91+Cy!AM91)*LN(H!I91/H!H91)</f>
        <v>-1.0450481014302612E-2</v>
      </c>
      <c r="J91" s="15">
        <f>0.5*(Cy!AM91+Cy!AN91)*LN(H!J91/H!I91)</f>
        <v>-2.1424308688927285E-3</v>
      </c>
      <c r="K91" s="15">
        <f>0.5*(Cy!AN91+Cy!AO91)*LN(H!K91/H!J91)</f>
        <v>-7.8362788346686522E-3</v>
      </c>
      <c r="L91" s="15">
        <f>0.5*(Cy!AO91+Cy!AP91)*LN(H!L91/H!K91)</f>
        <v>5.3939123936107723E-3</v>
      </c>
      <c r="M91" s="15">
        <f>0.5*(Cy!AP91+Cy!AQ91)*LN(H!M91/H!L91)</f>
        <v>4.9181856802927172E-4</v>
      </c>
      <c r="N91" s="15">
        <f>0.5*(Cy!AQ91+Cy!AR91)*LN(H!N91/H!M91)</f>
        <v>3.9794306080982141E-3</v>
      </c>
      <c r="O91" s="15">
        <f>0.5*(Cy!AR91+Cy!AS91)*LN(H!O91/H!N91)</f>
        <v>1.1561084909892574E-2</v>
      </c>
      <c r="P91" s="15">
        <f>0.5*(Cy!AS91+Cy!AT91)*LN(H!P91/H!O91)</f>
        <v>-7.8540295592943107E-3</v>
      </c>
      <c r="Q91" s="15">
        <f>0.5*(Cy!AT91+Cy!AU91)*LN(H!Q91/H!P91)</f>
        <v>-1.2505575964145074E-2</v>
      </c>
      <c r="R91" s="15">
        <f>0.5*(Cy!AU91+Cy!AV91)*LN(H!R91/H!Q91)</f>
        <v>-7.5109966370860825E-3</v>
      </c>
      <c r="S91" s="15">
        <f>0.5*(Cy!AV91+Cy!AW91)*LN(H!S91/H!R91)</f>
        <v>6.4572348555390459E-3</v>
      </c>
      <c r="T91" s="15">
        <f>0.5*(Cy!AW91+Cy!AX91)*LN(H!T91/H!S91)</f>
        <v>-1.7068182709561069E-3</v>
      </c>
      <c r="U91" s="15">
        <f>0.5*(Cy!AX91+Cy!AY91)*LN(H!U91/H!T91)</f>
        <v>-5.6928220699625567E-3</v>
      </c>
      <c r="V91" s="15">
        <f>0.5*(Cy!AY91+Cy!AZ91)*LN(H!V91/H!U91)</f>
        <v>-5.8842056117836402E-3</v>
      </c>
      <c r="W91" s="15">
        <f>0.5*(Cy!AZ91+Cy!BA91)*LN(H!W91/H!V91)</f>
        <v>-1.3281622946497346E-2</v>
      </c>
      <c r="X91" s="15">
        <f>0.5*(Cy!BA91+Cy!BB91)*LN(H!X91/H!W91)</f>
        <v>-4.3581100686728505E-3</v>
      </c>
      <c r="Y91" s="15">
        <f>0.5*(Cy!BB91+Cy!BC91)*LN(H!Y91/H!X91)</f>
        <v>-9.0943830522938977E-3</v>
      </c>
      <c r="Z91" s="15">
        <f>0.5*(Cy!BC91+Cy!BD91)*LN(H!Z91/H!Y91)</f>
        <v>-4.989677866127475E-3</v>
      </c>
      <c r="AA91" s="15">
        <f>0.5*(Cy!BD91+Cy!BE91)*LN(H!AA91/H!Z91)</f>
        <v>6.6041374785161507E-3</v>
      </c>
      <c r="AB91" s="15">
        <f>0.5*(Cy!BE91+Cy!BF91)*LN(H!AB91/H!AA91)</f>
        <v>-2.2901101268536631E-3</v>
      </c>
      <c r="AC91" s="15">
        <f>0.5*(Cy!BF91+Cy!BG91)*LN(H!AC91/H!AB91)</f>
        <v>-2.5112520741444645E-2</v>
      </c>
      <c r="AD91" s="15">
        <f>0.5*(Cy!BG91+Cy!BH91)*LN(H!AD91/H!AC91)</f>
        <v>2.9996345496106962E-4</v>
      </c>
      <c r="AE91" s="15">
        <f>0.5*(Cy!BH91+Cy!BI91)*LN(H!AE91/H!AD91)</f>
        <v>2.4524081260756999E-2</v>
      </c>
      <c r="AF91" s="15"/>
      <c r="AH91" s="64">
        <f t="shared" si="12"/>
        <v>-1.1423526410596191E-3</v>
      </c>
      <c r="AI91" s="64">
        <f t="shared" si="13"/>
        <v>-2.2709626764624673E-5</v>
      </c>
      <c r="AJ91" s="64">
        <f t="shared" si="14"/>
        <v>-1.9704564790187693E-3</v>
      </c>
      <c r="AK91" s="64">
        <f t="shared" si="15"/>
        <v>-6.1847157935744999E-3</v>
      </c>
      <c r="AL91" s="64">
        <f t="shared" si="16"/>
        <v>-6.9765108616407058E-3</v>
      </c>
      <c r="AM91" s="64">
        <f t="shared" si="17"/>
        <v>1.2412022357859034E-2</v>
      </c>
      <c r="AN91" s="64">
        <f t="shared" si="18"/>
        <v>-9.965830528916972E-4</v>
      </c>
      <c r="AO91" s="64">
        <f t="shared" si="19"/>
        <v>-3.415174046696496E-3</v>
      </c>
      <c r="AP91" s="64">
        <f t="shared" si="20"/>
        <v>-4.5215125038479314E-3</v>
      </c>
      <c r="AQ91" s="64">
        <f t="shared" si="21"/>
        <v>-2.4425083916897214E-3</v>
      </c>
      <c r="AR91" s="64">
        <f t="shared" si="22"/>
        <v>-9.615867524219214E-5</v>
      </c>
      <c r="AS91" s="64">
        <f t="shared" si="23"/>
        <v>-2.0985067516508527E-3</v>
      </c>
    </row>
    <row r="92" spans="1:45" x14ac:dyDescent="0.2">
      <c r="A92" s="4">
        <v>90</v>
      </c>
      <c r="B92" s="6" t="s">
        <v>126</v>
      </c>
      <c r="C92" s="15"/>
      <c r="D92" s="15">
        <f>0.5*(Cy!AG92+Cy!AH92)*LN(H!D92/H!C92)</f>
        <v>3.0325978869659955E-2</v>
      </c>
      <c r="E92" s="15">
        <f>0.5*(Cy!AH92+Cy!AI92)*LN(H!E92/H!D92)</f>
        <v>1.0899483700446825E-2</v>
      </c>
      <c r="F92" s="15">
        <f>0.5*(Cy!AI92+Cy!AJ92)*LN(H!F92/H!E92)</f>
        <v>1.7975457285850323E-2</v>
      </c>
      <c r="G92" s="15">
        <f>0.5*(Cy!AJ92+Cy!AK92)*LN(H!G92/H!F92)</f>
        <v>1.1984102476090285E-2</v>
      </c>
      <c r="H92" s="15">
        <f>0.5*(Cy!AK92+Cy!AL92)*LN(H!H92/H!G92)</f>
        <v>2.4269056078576679E-3</v>
      </c>
      <c r="I92" s="15">
        <f>0.5*(Cy!AL92+Cy!AM92)*LN(H!I92/H!H92)</f>
        <v>2.6474451451894147E-2</v>
      </c>
      <c r="J92" s="15">
        <f>0.5*(Cy!AM92+Cy!AN92)*LN(H!J92/H!I92)</f>
        <v>9.783874450020805E-3</v>
      </c>
      <c r="K92" s="15">
        <f>0.5*(Cy!AN92+Cy!AO92)*LN(H!K92/H!J92)</f>
        <v>1.4900834190673978E-2</v>
      </c>
      <c r="L92" s="15">
        <f>0.5*(Cy!AO92+Cy!AP92)*LN(H!L92/H!K92)</f>
        <v>3.9250669625220162E-2</v>
      </c>
      <c r="M92" s="15">
        <f>0.5*(Cy!AP92+Cy!AQ92)*LN(H!M92/H!L92)</f>
        <v>4.1714424333392709E-2</v>
      </c>
      <c r="N92" s="15">
        <f>0.5*(Cy!AQ92+Cy!AR92)*LN(H!N92/H!M92)</f>
        <v>2.2135158784928912E-2</v>
      </c>
      <c r="O92" s="15">
        <f>0.5*(Cy!AR92+Cy!AS92)*LN(H!O92/H!N92)</f>
        <v>3.3044879902862555E-2</v>
      </c>
      <c r="P92" s="15">
        <f>0.5*(Cy!AS92+Cy!AT92)*LN(H!P92/H!O92)</f>
        <v>1.9893706474817668E-3</v>
      </c>
      <c r="Q92" s="15">
        <f>0.5*(Cy!AT92+Cy!AU92)*LN(H!Q92/H!P92)</f>
        <v>4.8068132382781785E-3</v>
      </c>
      <c r="R92" s="15">
        <f>0.5*(Cy!AU92+Cy!AV92)*LN(H!R92/H!Q92)</f>
        <v>-5.4560548566267963E-2</v>
      </c>
      <c r="S92" s="15">
        <f>0.5*(Cy!AV92+Cy!AW92)*LN(H!S92/H!R92)</f>
        <v>-1.4068743800126978E-2</v>
      </c>
      <c r="T92" s="15">
        <f>0.5*(Cy!AW92+Cy!AX92)*LN(H!T92/H!S92)</f>
        <v>1.7210036151470206E-2</v>
      </c>
      <c r="U92" s="15">
        <f>0.5*(Cy!AX92+Cy!AY92)*LN(H!U92/H!T92)</f>
        <v>8.9225186594164257E-2</v>
      </c>
      <c r="V92" s="15">
        <f>0.5*(Cy!AY92+Cy!AZ92)*LN(H!V92/H!U92)</f>
        <v>-3.4943057872736864E-3</v>
      </c>
      <c r="W92" s="15">
        <f>0.5*(Cy!AZ92+Cy!BA92)*LN(H!W92/H!V92)</f>
        <v>5.6623696378027407E-3</v>
      </c>
      <c r="X92" s="15">
        <f>0.5*(Cy!BA92+Cy!BB92)*LN(H!X92/H!W92)</f>
        <v>1.1876314095664241E-2</v>
      </c>
      <c r="Y92" s="15">
        <f>0.5*(Cy!BB92+Cy!BC92)*LN(H!Y92/H!X92)</f>
        <v>1.962047828790946E-2</v>
      </c>
      <c r="Z92" s="15">
        <f>0.5*(Cy!BC92+Cy!BD92)*LN(H!Z92/H!Y92)</f>
        <v>1.3896626975261747E-2</v>
      </c>
      <c r="AA92" s="15">
        <f>0.5*(Cy!BD92+Cy!BE92)*LN(H!AA92/H!Z92)</f>
        <v>1.9577064560826321E-2</v>
      </c>
      <c r="AB92" s="15">
        <f>0.5*(Cy!BE92+Cy!BF92)*LN(H!AB92/H!AA92)</f>
        <v>7.0705401304457394E-3</v>
      </c>
      <c r="AC92" s="15">
        <f>0.5*(Cy!BF92+Cy!BG92)*LN(H!AC92/H!AB92)</f>
        <v>-3.4847223478832873E-2</v>
      </c>
      <c r="AD92" s="15">
        <f>0.5*(Cy!BG92+Cy!BH92)*LN(H!AD92/H!AC92)</f>
        <v>3.734274049114935E-2</v>
      </c>
      <c r="AE92" s="15">
        <f>0.5*(Cy!BH92+Cy!BI92)*LN(H!AE92/H!AD92)</f>
        <v>5.0153308995420656E-2</v>
      </c>
      <c r="AF92" s="15"/>
      <c r="AH92" s="64">
        <f t="shared" si="12"/>
        <v>1.395208010442785E-2</v>
      </c>
      <c r="AI92" s="64">
        <f t="shared" si="13"/>
        <v>2.5556992276847313E-2</v>
      </c>
      <c r="AJ92" s="64">
        <f t="shared" si="14"/>
        <v>-5.7576457155544894E-3</v>
      </c>
      <c r="AK92" s="64">
        <f t="shared" si="15"/>
        <v>2.4095920138365555E-2</v>
      </c>
      <c r="AL92" s="64">
        <f t="shared" si="16"/>
        <v>5.063497295122078E-3</v>
      </c>
      <c r="AM92" s="64">
        <f t="shared" si="17"/>
        <v>4.3748024743284999E-2</v>
      </c>
      <c r="AN92" s="64">
        <f t="shared" si="18"/>
        <v>9.8996732806464101E-3</v>
      </c>
      <c r="AO92" s="64">
        <f t="shared" si="19"/>
        <v>1.9441094721167351E-2</v>
      </c>
      <c r="AP92" s="64">
        <f t="shared" si="20"/>
        <v>2.0071590071807893E-2</v>
      </c>
      <c r="AQ92" s="64">
        <f t="shared" si="21"/>
        <v>1.5041177488610816E-2</v>
      </c>
      <c r="AR92" s="64">
        <f t="shared" si="22"/>
        <v>1.7549608669245712E-2</v>
      </c>
      <c r="AS92" s="64">
        <f t="shared" si="23"/>
        <v>1.4890750740096723E-2</v>
      </c>
    </row>
    <row r="93" spans="1:45" x14ac:dyDescent="0.2">
      <c r="A93" s="4">
        <v>91</v>
      </c>
      <c r="B93" s="6" t="s">
        <v>127</v>
      </c>
      <c r="C93" s="15"/>
      <c r="D93" s="15">
        <f>0.5*(Cy!AG93+Cy!AH93)*LN(H!D93/H!C93)</f>
        <v>1.5470185038935793E-2</v>
      </c>
      <c r="E93" s="15">
        <f>0.5*(Cy!AH93+Cy!AI93)*LN(H!E93/H!D93)</f>
        <v>-1.8004620032949021E-2</v>
      </c>
      <c r="F93" s="15">
        <f>0.5*(Cy!AI93+Cy!AJ93)*LN(H!F93/H!E93)</f>
        <v>-3.5386608837605642E-3</v>
      </c>
      <c r="G93" s="15">
        <f>0.5*(Cy!AJ93+Cy!AK93)*LN(H!G93/H!F93)</f>
        <v>5.7735778544948319E-3</v>
      </c>
      <c r="H93" s="15">
        <f>0.5*(Cy!AK93+Cy!AL93)*LN(H!H93/H!G93)</f>
        <v>-5.8208613363726512E-3</v>
      </c>
      <c r="I93" s="15">
        <f>0.5*(Cy!AL93+Cy!AM93)*LN(H!I93/H!H93)</f>
        <v>1.1155254677087542E-2</v>
      </c>
      <c r="J93" s="15">
        <f>0.5*(Cy!AM93+Cy!AN93)*LN(H!J93/H!I93)</f>
        <v>-1.6122204851077272E-2</v>
      </c>
      <c r="K93" s="15">
        <f>0.5*(Cy!AN93+Cy!AO93)*LN(H!K93/H!J93)</f>
        <v>1.0392917539031253E-2</v>
      </c>
      <c r="L93" s="15">
        <f>0.5*(Cy!AO93+Cy!AP93)*LN(H!L93/H!K93)</f>
        <v>2.0020298390896942E-2</v>
      </c>
      <c r="M93" s="15">
        <f>0.5*(Cy!AP93+Cy!AQ93)*LN(H!M93/H!L93)</f>
        <v>1.2639306516590999E-2</v>
      </c>
      <c r="N93" s="15">
        <f>0.5*(Cy!AQ93+Cy!AR93)*LN(H!N93/H!M93)</f>
        <v>-8.9728026621267269E-3</v>
      </c>
      <c r="O93" s="15">
        <f>0.5*(Cy!AR93+Cy!AS93)*LN(H!O93/H!N93)</f>
        <v>-2.8845868401266299E-3</v>
      </c>
      <c r="P93" s="15">
        <f>0.5*(Cy!AS93+Cy!AT93)*LN(H!P93/H!O93)</f>
        <v>-4.215135389665638E-4</v>
      </c>
      <c r="Q93" s="15">
        <f>0.5*(Cy!AT93+Cy!AU93)*LN(H!Q93/H!P93)</f>
        <v>-1.4690386191601911E-2</v>
      </c>
      <c r="R93" s="15">
        <f>0.5*(Cy!AU93+Cy!AV93)*LN(H!R93/H!Q93)</f>
        <v>-2.0385043197515684E-4</v>
      </c>
      <c r="S93" s="15">
        <f>0.5*(Cy!AV93+Cy!AW93)*LN(H!S93/H!R93)</f>
        <v>-6.9457071906514943E-3</v>
      </c>
      <c r="T93" s="15">
        <f>0.5*(Cy!AW93+Cy!AX93)*LN(H!T93/H!S93)</f>
        <v>-2.7070598513750899E-4</v>
      </c>
      <c r="U93" s="15">
        <f>0.5*(Cy!AX93+Cy!AY93)*LN(H!U93/H!T93)</f>
        <v>5.2682462444678313E-3</v>
      </c>
      <c r="V93" s="15">
        <f>0.5*(Cy!AY93+Cy!AZ93)*LN(H!V93/H!U93)</f>
        <v>-2.9302423384941901E-3</v>
      </c>
      <c r="W93" s="15">
        <f>0.5*(Cy!AZ93+Cy!BA93)*LN(H!W93/H!V93)</f>
        <v>1.5239443053543745E-3</v>
      </c>
      <c r="X93" s="15">
        <f>0.5*(Cy!BA93+Cy!BB93)*LN(H!X93/H!W93)</f>
        <v>-6.1560246482274192E-3</v>
      </c>
      <c r="Y93" s="15">
        <f>0.5*(Cy!BB93+Cy!BC93)*LN(H!Y93/H!X93)</f>
        <v>-4.6972176277022964E-3</v>
      </c>
      <c r="Z93" s="15">
        <f>0.5*(Cy!BC93+Cy!BD93)*LN(H!Z93/H!Y93)</f>
        <v>6.7893556169448333E-3</v>
      </c>
      <c r="AA93" s="15">
        <f>0.5*(Cy!BD93+Cy!BE93)*LN(H!AA93/H!Z93)</f>
        <v>-7.7278970863168513E-3</v>
      </c>
      <c r="AB93" s="15">
        <f>0.5*(Cy!BE93+Cy!BF93)*LN(H!AB93/H!AA93)</f>
        <v>1.9255681687816339E-2</v>
      </c>
      <c r="AC93" s="15">
        <f>0.5*(Cy!BF93+Cy!BG93)*LN(H!AC93/H!AB93)</f>
        <v>-9.1642769538262197E-4</v>
      </c>
      <c r="AD93" s="15">
        <f>0.5*(Cy!BG93+Cy!BH93)*LN(H!AD93/H!AC93)</f>
        <v>2.8899601750685955E-3</v>
      </c>
      <c r="AE93" s="15">
        <f>0.5*(Cy!BH93+Cy!BI93)*LN(H!AE93/H!AD93)</f>
        <v>2.065858265829021E-3</v>
      </c>
      <c r="AF93" s="15"/>
      <c r="AH93" s="64">
        <f t="shared" si="12"/>
        <v>-2.0870619442999727E-3</v>
      </c>
      <c r="AI93" s="64">
        <f t="shared" si="13"/>
        <v>3.5915029866630385E-3</v>
      </c>
      <c r="AJ93" s="64">
        <f t="shared" si="14"/>
        <v>-5.0292088386643509E-3</v>
      </c>
      <c r="AK93" s="64">
        <f t="shared" si="15"/>
        <v>-5.1295648440738265E-4</v>
      </c>
      <c r="AL93" s="64">
        <f t="shared" si="16"/>
        <v>2.5406989790718805E-3</v>
      </c>
      <c r="AM93" s="64">
        <f t="shared" si="17"/>
        <v>2.477909220448808E-3</v>
      </c>
      <c r="AN93" s="64">
        <f t="shared" si="18"/>
        <v>-7.1885292600065633E-4</v>
      </c>
      <c r="AO93" s="64">
        <f t="shared" si="19"/>
        <v>1.2578775761850087E-3</v>
      </c>
      <c r="AP93" s="64">
        <f t="shared" si="20"/>
        <v>1.2283489076339012E-3</v>
      </c>
      <c r="AQ93" s="64">
        <f t="shared" si="21"/>
        <v>3.4049806476855061E-3</v>
      </c>
      <c r="AR93" s="64">
        <f t="shared" si="22"/>
        <v>1.3464635818383312E-3</v>
      </c>
      <c r="AS93" s="64">
        <f t="shared" si="23"/>
        <v>-9.3678076566160103E-5</v>
      </c>
    </row>
    <row r="94" spans="1:45" x14ac:dyDescent="0.2">
      <c r="A94" s="4">
        <v>92</v>
      </c>
      <c r="B94" s="6" t="s">
        <v>128</v>
      </c>
      <c r="C94" s="15"/>
      <c r="D94" s="15">
        <f>0.5*(Cy!AG94+Cy!AH94)*LN(H!D94/H!C94)</f>
        <v>4.3361576651870723E-3</v>
      </c>
      <c r="E94" s="15">
        <f>0.5*(Cy!AH94+Cy!AI94)*LN(H!E94/H!D94)</f>
        <v>-1.3423693679426101E-2</v>
      </c>
      <c r="F94" s="15">
        <f>0.5*(Cy!AI94+Cy!AJ94)*LN(H!F94/H!E94)</f>
        <v>1.6123183429176999E-2</v>
      </c>
      <c r="G94" s="15">
        <f>0.5*(Cy!AJ94+Cy!AK94)*LN(H!G94/H!F94)</f>
        <v>1.8055503519064254E-2</v>
      </c>
      <c r="H94" s="15">
        <f>0.5*(Cy!AK94+Cy!AL94)*LN(H!H94/H!G94)</f>
        <v>-4.3345498475505151E-3</v>
      </c>
      <c r="I94" s="15">
        <f>0.5*(Cy!AL94+Cy!AM94)*LN(H!I94/H!H94)</f>
        <v>-9.0189145182951094E-3</v>
      </c>
      <c r="J94" s="15">
        <f>0.5*(Cy!AM94+Cy!AN94)*LN(H!J94/H!I94)</f>
        <v>-1.6093211659827363E-2</v>
      </c>
      <c r="K94" s="15">
        <f>0.5*(Cy!AN94+Cy!AO94)*LN(H!K94/H!J94)</f>
        <v>-9.5062326908811369E-3</v>
      </c>
      <c r="L94" s="15">
        <f>0.5*(Cy!AO94+Cy!AP94)*LN(H!L94/H!K94)</f>
        <v>3.8744812800629649E-2</v>
      </c>
      <c r="M94" s="15">
        <f>0.5*(Cy!AP94+Cy!AQ94)*LN(H!M94/H!L94)</f>
        <v>3.728203694395326E-2</v>
      </c>
      <c r="N94" s="15">
        <f>0.5*(Cy!AQ94+Cy!AR94)*LN(H!N94/H!M94)</f>
        <v>-1.5402966372875262E-3</v>
      </c>
      <c r="O94" s="15">
        <f>0.5*(Cy!AR94+Cy!AS94)*LN(H!O94/H!N94)</f>
        <v>1.0368084805349865E-2</v>
      </c>
      <c r="P94" s="15">
        <f>0.5*(Cy!AS94+Cy!AT94)*LN(H!P94/H!O94)</f>
        <v>-2.1745663333177952E-2</v>
      </c>
      <c r="Q94" s="15">
        <f>0.5*(Cy!AT94+Cy!AU94)*LN(H!Q94/H!P94)</f>
        <v>8.9322140194827513E-3</v>
      </c>
      <c r="R94" s="15">
        <f>0.5*(Cy!AU94+Cy!AV94)*LN(H!R94/H!Q94)</f>
        <v>1.7882495190042254E-2</v>
      </c>
      <c r="S94" s="15">
        <f>0.5*(Cy!AV94+Cy!AW94)*LN(H!S94/H!R94)</f>
        <v>1.5526492508330433E-2</v>
      </c>
      <c r="T94" s="15">
        <f>0.5*(Cy!AW94+Cy!AX94)*LN(H!T94/H!S94)</f>
        <v>-6.6948181448347305E-4</v>
      </c>
      <c r="U94" s="15">
        <f>0.5*(Cy!AX94+Cy!AY94)*LN(H!U94/H!T94)</f>
        <v>-1.026071372558879E-2</v>
      </c>
      <c r="V94" s="15">
        <f>0.5*(Cy!AY94+Cy!AZ94)*LN(H!V94/H!U94)</f>
        <v>-1.1518507628420483E-2</v>
      </c>
      <c r="W94" s="15">
        <f>0.5*(Cy!AZ94+Cy!BA94)*LN(H!W94/H!V94)</f>
        <v>5.8672313643077564E-3</v>
      </c>
      <c r="X94" s="15">
        <f>0.5*(Cy!BA94+Cy!BB94)*LN(H!X94/H!W94)</f>
        <v>1.207873635944642E-2</v>
      </c>
      <c r="Y94" s="15">
        <f>0.5*(Cy!BB94+Cy!BC94)*LN(H!Y94/H!X94)</f>
        <v>1.3411230003649612E-2</v>
      </c>
      <c r="Z94" s="15">
        <f>0.5*(Cy!BC94+Cy!BD94)*LN(H!Z94/H!Y94)</f>
        <v>1.198533268110036E-2</v>
      </c>
      <c r="AA94" s="15">
        <f>0.5*(Cy!BD94+Cy!BE94)*LN(H!AA94/H!Z94)</f>
        <v>3.446954911303124E-3</v>
      </c>
      <c r="AB94" s="15">
        <f>0.5*(Cy!BE94+Cy!BF94)*LN(H!AB94/H!AA94)</f>
        <v>-1.1906637356999136E-2</v>
      </c>
      <c r="AC94" s="15">
        <f>0.5*(Cy!BF94+Cy!BG94)*LN(H!AC94/H!AB94)</f>
        <v>-1.9862938186588141E-2</v>
      </c>
      <c r="AD94" s="15">
        <f>0.5*(Cy!BG94+Cy!BH94)*LN(H!AD94/H!AC94)</f>
        <v>1.552060755624007E-2</v>
      </c>
      <c r="AE94" s="15">
        <f>0.5*(Cy!BH94+Cy!BI94)*LN(H!AE94/H!AD94)</f>
        <v>4.3734534802710237E-2</v>
      </c>
      <c r="AF94" s="15"/>
      <c r="AH94" s="64">
        <f t="shared" si="12"/>
        <v>1.480305780593905E-3</v>
      </c>
      <c r="AI94" s="64">
        <f t="shared" si="13"/>
        <v>9.7774217513173778E-3</v>
      </c>
      <c r="AJ94" s="64">
        <f t="shared" si="14"/>
        <v>6.1927246380054698E-3</v>
      </c>
      <c r="AK94" s="64">
        <f t="shared" si="15"/>
        <v>-9.0054708894771391E-4</v>
      </c>
      <c r="AL94" s="64">
        <f t="shared" si="16"/>
        <v>-5.8521158950683644E-4</v>
      </c>
      <c r="AM94" s="64">
        <f t="shared" si="17"/>
        <v>2.9627571179475155E-2</v>
      </c>
      <c r="AN94" s="64">
        <f t="shared" si="18"/>
        <v>7.9850731946614247E-3</v>
      </c>
      <c r="AO94" s="64">
        <f t="shared" si="19"/>
        <v>4.3188624138897963E-3</v>
      </c>
      <c r="AP94" s="64">
        <f t="shared" si="20"/>
        <v>1.3815716438128215E-3</v>
      </c>
      <c r="AQ94" s="64">
        <f t="shared" si="21"/>
        <v>4.2342200597634896E-3</v>
      </c>
      <c r="AR94" s="64">
        <f t="shared" si="22"/>
        <v>1.3130734724120722E-2</v>
      </c>
      <c r="AS94" s="64">
        <f t="shared" si="23"/>
        <v>5.1510596228244929E-3</v>
      </c>
    </row>
    <row r="95" spans="1:45" x14ac:dyDescent="0.2">
      <c r="A95" s="4">
        <v>93</v>
      </c>
      <c r="B95" s="6" t="s">
        <v>129</v>
      </c>
      <c r="C95" s="15"/>
      <c r="D95" s="15">
        <f>0.5*(Cy!AG95+Cy!AH95)*LN(H!D95/H!C95)</f>
        <v>1.8693926170957623E-2</v>
      </c>
      <c r="E95" s="15">
        <f>0.5*(Cy!AH95+Cy!AI95)*LN(H!E95/H!D95)</f>
        <v>1.3633135929644885E-2</v>
      </c>
      <c r="F95" s="15">
        <f>0.5*(Cy!AI95+Cy!AJ95)*LN(H!F95/H!E95)</f>
        <v>7.9360380409641534E-3</v>
      </c>
      <c r="G95" s="15">
        <f>0.5*(Cy!AJ95+Cy!AK95)*LN(H!G95/H!F95)</f>
        <v>1.2412237440109322E-2</v>
      </c>
      <c r="H95" s="15">
        <f>0.5*(Cy!AK95+Cy!AL95)*LN(H!H95/H!G95)</f>
        <v>1.3181700838703909E-3</v>
      </c>
      <c r="I95" s="15">
        <f>0.5*(Cy!AL95+Cy!AM95)*LN(H!I95/H!H95)</f>
        <v>1.9036454643495831E-2</v>
      </c>
      <c r="J95" s="15">
        <f>0.5*(Cy!AM95+Cy!AN95)*LN(H!J95/H!I95)</f>
        <v>1.2969628884924977E-2</v>
      </c>
      <c r="K95" s="15">
        <f>0.5*(Cy!AN95+Cy!AO95)*LN(H!K95/H!J95)</f>
        <v>1.0596767194865015E-2</v>
      </c>
      <c r="L95" s="15">
        <f>0.5*(Cy!AO95+Cy!AP95)*LN(H!L95/H!K95)</f>
        <v>1.8571325028497367E-2</v>
      </c>
      <c r="M95" s="15">
        <f>0.5*(Cy!AP95+Cy!AQ95)*LN(H!M95/H!L95)</f>
        <v>1.7839901269223007E-2</v>
      </c>
      <c r="N95" s="15">
        <f>0.5*(Cy!AQ95+Cy!AR95)*LN(H!N95/H!M95)</f>
        <v>1.1904634033983615E-2</v>
      </c>
      <c r="O95" s="15">
        <f>0.5*(Cy!AR95+Cy!AS95)*LN(H!O95/H!N95)</f>
        <v>2.6883699895037857E-2</v>
      </c>
      <c r="P95" s="15">
        <f>0.5*(Cy!AS95+Cy!AT95)*LN(H!P95/H!O95)</f>
        <v>-6.7861094434044228E-3</v>
      </c>
      <c r="Q95" s="15">
        <f>0.5*(Cy!AT95+Cy!AU95)*LN(H!Q95/H!P95)</f>
        <v>1.4138444885638806E-3</v>
      </c>
      <c r="R95" s="15">
        <f>0.5*(Cy!AU95+Cy!AV95)*LN(H!R95/H!Q95)</f>
        <v>2.7875420574434644E-2</v>
      </c>
      <c r="S95" s="15">
        <f>0.5*(Cy!AV95+Cy!AW95)*LN(H!S95/H!R95)</f>
        <v>2.4833747102267316E-2</v>
      </c>
      <c r="T95" s="15">
        <f>0.5*(Cy!AW95+Cy!AX95)*LN(H!T95/H!S95)</f>
        <v>1.5019530379175958E-2</v>
      </c>
      <c r="U95" s="15">
        <f>0.5*(Cy!AX95+Cy!AY95)*LN(H!U95/H!T95)</f>
        <v>1.2858349203320449E-2</v>
      </c>
      <c r="V95" s="15">
        <f>0.5*(Cy!AY95+Cy!AZ95)*LN(H!V95/H!U95)</f>
        <v>1.3551536577216089E-2</v>
      </c>
      <c r="W95" s="15">
        <f>0.5*(Cy!AZ95+Cy!BA95)*LN(H!W95/H!V95)</f>
        <v>4.4043731571606279E-3</v>
      </c>
      <c r="X95" s="15">
        <f>0.5*(Cy!BA95+Cy!BB95)*LN(H!X95/H!W95)</f>
        <v>1.2012590682595274E-2</v>
      </c>
      <c r="Y95" s="15">
        <f>0.5*(Cy!BB95+Cy!BC95)*LN(H!Y95/H!X95)</f>
        <v>6.0548151188747944E-3</v>
      </c>
      <c r="Z95" s="15">
        <f>0.5*(Cy!BC95+Cy!BD95)*LN(H!Z95/H!Y95)</f>
        <v>1.4371529454823158E-2</v>
      </c>
      <c r="AA95" s="15">
        <f>0.5*(Cy!BD95+Cy!BE95)*LN(H!AA95/H!Z95)</f>
        <v>5.5795387811791866E-3</v>
      </c>
      <c r="AB95" s="15">
        <f>0.5*(Cy!BE95+Cy!BF95)*LN(H!AB95/H!AA95)</f>
        <v>-2.3406231597442812E-3</v>
      </c>
      <c r="AC95" s="15">
        <f>0.5*(Cy!BF95+Cy!BG95)*LN(H!AC95/H!AB95)</f>
        <v>-2.437859411121035E-2</v>
      </c>
      <c r="AD95" s="15">
        <f>0.5*(Cy!BG95+Cy!BH95)*LN(H!AD95/H!AC95)</f>
        <v>1.1639569114019871E-2</v>
      </c>
      <c r="AE95" s="15">
        <f>0.5*(Cy!BH95+Cy!BI95)*LN(H!AE95/H!AD95)</f>
        <v>5.2042894721310254E-2</v>
      </c>
      <c r="AF95" s="15"/>
      <c r="AH95" s="64">
        <f t="shared" si="12"/>
        <v>1.0867207227616915E-2</v>
      </c>
      <c r="AI95" s="64">
        <f t="shared" si="13"/>
        <v>1.4376451282298797E-2</v>
      </c>
      <c r="AJ95" s="64">
        <f t="shared" si="14"/>
        <v>1.4844120523379856E-2</v>
      </c>
      <c r="AK95" s="64">
        <f t="shared" si="15"/>
        <v>1.156927599989368E-2</v>
      </c>
      <c r="AL95" s="64">
        <f t="shared" si="16"/>
        <v>-1.4266678321549832E-4</v>
      </c>
      <c r="AM95" s="64">
        <f t="shared" si="17"/>
        <v>3.184123191766506E-2</v>
      </c>
      <c r="AN95" s="64">
        <f t="shared" si="18"/>
        <v>1.4610285902839327E-2</v>
      </c>
      <c r="AO95" s="64">
        <f t="shared" si="19"/>
        <v>1.0067959159893418E-2</v>
      </c>
      <c r="AP95" s="64">
        <f t="shared" si="20"/>
        <v>9.056848910511249E-3</v>
      </c>
      <c r="AQ95" s="64">
        <f t="shared" si="21"/>
        <v>5.9163150487832146E-3</v>
      </c>
      <c r="AR95" s="64">
        <f t="shared" si="22"/>
        <v>1.3101289908039925E-2</v>
      </c>
      <c r="AS95" s="64">
        <f t="shared" si="23"/>
        <v>1.1898311299451811E-2</v>
      </c>
    </row>
    <row r="96" spans="1:45" x14ac:dyDescent="0.2">
      <c r="A96" s="4">
        <v>94</v>
      </c>
      <c r="B96" s="6" t="s">
        <v>130</v>
      </c>
      <c r="C96" s="15"/>
      <c r="D96" s="15">
        <f>0.5*(Cy!AG96+Cy!AH96)*LN(H!D96/H!C96)</f>
        <v>2.2000102764356527E-2</v>
      </c>
      <c r="E96" s="15">
        <f>0.5*(Cy!AH96+Cy!AI96)*LN(H!E96/H!D96)</f>
        <v>7.0444296865298323E-2</v>
      </c>
      <c r="F96" s="15">
        <f>0.5*(Cy!AI96+Cy!AJ96)*LN(H!F96/H!E96)</f>
        <v>8.1200545243822475E-2</v>
      </c>
      <c r="G96" s="15">
        <f>0.5*(Cy!AJ96+Cy!AK96)*LN(H!G96/H!F96)</f>
        <v>7.7358137848243441E-2</v>
      </c>
      <c r="H96" s="15">
        <f>0.5*(Cy!AK96+Cy!AL96)*LN(H!H96/H!G96)</f>
        <v>5.9760361352465347E-2</v>
      </c>
      <c r="I96" s="15">
        <f>0.5*(Cy!AL96+Cy!AM96)*LN(H!I96/H!H96)</f>
        <v>-0.27588747448381612</v>
      </c>
      <c r="J96" s="15">
        <f>0.5*(Cy!AM96+Cy!AN96)*LN(H!J96/H!I96)</f>
        <v>-1.1516820440040479E-2</v>
      </c>
      <c r="K96" s="15">
        <f>0.5*(Cy!AN96+Cy!AO96)*LN(H!K96/H!J96)</f>
        <v>3.7092954626631723E-2</v>
      </c>
      <c r="L96" s="15">
        <f>0.5*(Cy!AO96+Cy!AP96)*LN(H!L96/H!K96)</f>
        <v>3.828931852342906E-2</v>
      </c>
      <c r="M96" s="15">
        <f>0.5*(Cy!AP96+Cy!AQ96)*LN(H!M96/H!L96)</f>
        <v>6.4074913485822588E-2</v>
      </c>
      <c r="N96" s="15">
        <f>0.5*(Cy!AQ96+Cy!AR96)*LN(H!N96/H!M96)</f>
        <v>2.7120371295605079E-2</v>
      </c>
      <c r="O96" s="15">
        <f>0.5*(Cy!AR96+Cy!AS96)*LN(H!O96/H!N96)</f>
        <v>1.9258077541975678E-2</v>
      </c>
      <c r="P96" s="15">
        <f>0.5*(Cy!AS96+Cy!AT96)*LN(H!P96/H!O96)</f>
        <v>-1.6905658343562956E-2</v>
      </c>
      <c r="Q96" s="15">
        <f>0.5*(Cy!AT96+Cy!AU96)*LN(H!Q96/H!P96)</f>
        <v>1.3565206231679951E-2</v>
      </c>
      <c r="R96" s="15">
        <f>0.5*(Cy!AU96+Cy!AV96)*LN(H!R96/H!Q96)</f>
        <v>-4.0593752983268235E-2</v>
      </c>
      <c r="S96" s="15">
        <f>0.5*(Cy!AV96+Cy!AW96)*LN(H!S96/H!R96)</f>
        <v>2.1936863823678241E-2</v>
      </c>
      <c r="T96" s="15">
        <f>0.5*(Cy!AW96+Cy!AX96)*LN(H!T96/H!S96)</f>
        <v>5.0486825269060913E-3</v>
      </c>
      <c r="U96" s="15">
        <f>0.5*(Cy!AX96+Cy!AY96)*LN(H!U96/H!T96)</f>
        <v>6.1615623119213973E-2</v>
      </c>
      <c r="V96" s="15">
        <f>0.5*(Cy!AY96+Cy!AZ96)*LN(H!V96/H!U96)</f>
        <v>7.4745234338694261E-2</v>
      </c>
      <c r="W96" s="15">
        <f>0.5*(Cy!AZ96+Cy!BA96)*LN(H!W96/H!V96)</f>
        <v>6.3829940307774058E-2</v>
      </c>
      <c r="X96" s="15">
        <f>0.5*(Cy!BA96+Cy!BB96)*LN(H!X96/H!W96)</f>
        <v>1.6794511842790776E-2</v>
      </c>
      <c r="Y96" s="15">
        <f>0.5*(Cy!BB96+Cy!BC96)*LN(H!Y96/H!X96)</f>
        <v>2.1258598355021571E-2</v>
      </c>
      <c r="Z96" s="15">
        <f>0.5*(Cy!BC96+Cy!BD96)*LN(H!Z96/H!Y96)</f>
        <v>3.2569729943988178E-2</v>
      </c>
      <c r="AA96" s="15">
        <f>0.5*(Cy!BD96+Cy!BE96)*LN(H!AA96/H!Z96)</f>
        <v>-3.0656636635767315E-2</v>
      </c>
      <c r="AB96" s="15">
        <f>0.5*(Cy!BE96+Cy!BF96)*LN(H!AB96/H!AA96)</f>
        <v>1.2498316799502534E-2</v>
      </c>
      <c r="AC96" s="15">
        <f>0.5*(Cy!BF96+Cy!BG96)*LN(H!AC96/H!AB96)</f>
        <v>-1.786076090321559E-3</v>
      </c>
      <c r="AD96" s="15">
        <f>0.5*(Cy!BG96+Cy!BH96)*LN(H!AD96/H!AC96)</f>
        <v>5.0890300708924807E-2</v>
      </c>
      <c r="AE96" s="15">
        <f>0.5*(Cy!BH96+Cy!BI96)*LN(H!AE96/H!AD96)</f>
        <v>5.5125175013254049E-2</v>
      </c>
      <c r="AF96" s="15"/>
      <c r="AH96" s="64">
        <f t="shared" si="12"/>
        <v>2.5751733652026989E-3</v>
      </c>
      <c r="AI96" s="64">
        <f t="shared" si="13"/>
        <v>3.1012147498289594E-2</v>
      </c>
      <c r="AJ96" s="64">
        <f t="shared" si="14"/>
        <v>-5.4785274589946376E-4</v>
      </c>
      <c r="AK96" s="64">
        <f t="shared" si="15"/>
        <v>4.440679842707583E-2</v>
      </c>
      <c r="AL96" s="64">
        <f t="shared" si="16"/>
        <v>6.7767864744846824E-3</v>
      </c>
      <c r="AM96" s="64">
        <f t="shared" si="17"/>
        <v>5.3007737861089428E-2</v>
      </c>
      <c r="AN96" s="64">
        <f t="shared" si="18"/>
        <v>1.5232147376195066E-2</v>
      </c>
      <c r="AO96" s="64">
        <f t="shared" si="19"/>
        <v>3.0161116685831782E-2</v>
      </c>
      <c r="AP96" s="64">
        <f t="shared" si="20"/>
        <v>2.863377784423601E-2</v>
      </c>
      <c r="AQ96" s="64">
        <f t="shared" si="21"/>
        <v>8.9175021156862426E-3</v>
      </c>
      <c r="AR96" s="64">
        <f t="shared" si="22"/>
        <v>3.4743133210619094E-2</v>
      </c>
      <c r="AS96" s="64">
        <f t="shared" si="23"/>
        <v>1.9523360771035024E-2</v>
      </c>
    </row>
    <row r="97" spans="1:79" x14ac:dyDescent="0.2">
      <c r="A97" s="4">
        <v>95</v>
      </c>
      <c r="B97" s="6" t="s">
        <v>131</v>
      </c>
      <c r="C97" s="15"/>
      <c r="D97" s="15"/>
      <c r="E97" s="15"/>
      <c r="F97" s="15"/>
      <c r="G97" s="15"/>
      <c r="H97" s="15"/>
      <c r="I97" s="15"/>
      <c r="J97" s="15">
        <f>0.5*(Cy!AM97+Cy!AN97)*LN(H!J97/H!I97)</f>
        <v>8.7324761038409596E-2</v>
      </c>
      <c r="K97" s="15">
        <f>0.5*(Cy!AN97+Cy!AO97)*LN(H!K97/H!J97)</f>
        <v>6.2957545202243337E-2</v>
      </c>
      <c r="L97" s="15">
        <f>0.5*(Cy!AO97+Cy!AP97)*LN(H!L97/H!K97)</f>
        <v>0.11414400698043402</v>
      </c>
      <c r="M97" s="15">
        <f>0.5*(Cy!AP97+Cy!AQ97)*LN(H!M97/H!L97)</f>
        <v>8.7782699462426866E-2</v>
      </c>
      <c r="N97" s="15">
        <f>0.5*(Cy!AQ97+Cy!AR97)*LN(H!N97/H!M97)</f>
        <v>7.8328614930614313E-2</v>
      </c>
      <c r="O97" s="15">
        <f>0.5*(Cy!AR97+Cy!AS97)*LN(H!O97/H!N97)</f>
        <v>5.7126742578172733E-2</v>
      </c>
      <c r="P97" s="15">
        <f>0.5*(Cy!AS97+Cy!AT97)*LN(H!P97/H!O97)</f>
        <v>3.6347208880006298E-3</v>
      </c>
      <c r="Q97" s="15">
        <f>0.5*(Cy!AT97+Cy!AU97)*LN(H!Q97/H!P97)</f>
        <v>8.9600174295587781E-3</v>
      </c>
      <c r="R97" s="15">
        <f>0.5*(Cy!AU97+Cy!AV97)*LN(H!R97/H!Q97)</f>
        <v>6.3069151896718578E-2</v>
      </c>
      <c r="S97" s="15">
        <f>0.5*(Cy!AV97+Cy!AW97)*LN(H!S97/H!R97)</f>
        <v>4.1183271197809325E-2</v>
      </c>
      <c r="T97" s="15">
        <f>0.5*(Cy!AW97+Cy!AX97)*LN(H!T97/H!S97)</f>
        <v>2.7900256446265211E-2</v>
      </c>
      <c r="U97" s="15">
        <f>0.5*(Cy!AX97+Cy!AY97)*LN(H!U97/H!T97)</f>
        <v>3.2790325002997806E-2</v>
      </c>
      <c r="V97" s="15">
        <f>0.5*(Cy!AY97+Cy!AZ97)*LN(H!V97/H!U97)</f>
        <v>7.4874471437911729E-3</v>
      </c>
      <c r="W97" s="15">
        <f>0.5*(Cy!AZ97+Cy!BA97)*LN(H!W97/H!V97)</f>
        <v>-1.1566265902641559E-3</v>
      </c>
      <c r="X97" s="15">
        <f>0.5*(Cy!BA97+Cy!BB97)*LN(H!X97/H!W97)</f>
        <v>4.1549730331304525E-3</v>
      </c>
      <c r="Y97" s="15">
        <f>0.5*(Cy!BB97+Cy!BC97)*LN(H!Y97/H!X97)</f>
        <v>3.0906979391840197E-2</v>
      </c>
      <c r="Z97" s="15">
        <f>0.5*(Cy!BC97+Cy!BD97)*LN(H!Z97/H!Y97)</f>
        <v>2.6811058833047158E-2</v>
      </c>
      <c r="AA97" s="15">
        <f>0.5*(Cy!BD97+Cy!BE97)*LN(H!AA97/H!Z97)</f>
        <v>3.2494434426861486E-2</v>
      </c>
      <c r="AB97" s="15">
        <f>0.5*(Cy!BE97+Cy!BF97)*LN(H!AB97/H!AA97)</f>
        <v>2.8115348984692094E-2</v>
      </c>
      <c r="AC97" s="15">
        <f>0.5*(Cy!BF97+Cy!BG97)*LN(H!AC97/H!AB97)</f>
        <v>-2.7476870029628747E-3</v>
      </c>
      <c r="AD97" s="15">
        <f>0.5*(Cy!BG97+Cy!BH97)*LN(H!AD97/H!AC97)</f>
        <v>1.2979328295651004E-2</v>
      </c>
      <c r="AE97" s="15">
        <f>0.5*(Cy!BH97+Cy!BI97)*LN(H!AE97/H!AD97)</f>
        <v>4.7185228594353312E-2</v>
      </c>
      <c r="AF97" s="15"/>
      <c r="AH97" s="64"/>
      <c r="AI97" s="64">
        <f t="shared" si="13"/>
        <v>8.610752552282562E-2</v>
      </c>
      <c r="AJ97" s="64">
        <f t="shared" si="14"/>
        <v>3.4794780798052011E-2</v>
      </c>
      <c r="AK97" s="64">
        <f t="shared" si="15"/>
        <v>1.4235275007184097E-2</v>
      </c>
      <c r="AL97" s="64">
        <f t="shared" si="16"/>
        <v>2.311602692669561E-2</v>
      </c>
      <c r="AM97" s="64">
        <f t="shared" si="17"/>
        <v>3.0082278445002157E-2</v>
      </c>
      <c r="AN97" s="64">
        <f t="shared" si="18"/>
        <v>6.0451153160438822E-2</v>
      </c>
      <c r="AO97" s="64">
        <f t="shared" si="19"/>
        <v>2.0576755546616907E-2</v>
      </c>
      <c r="AP97" s="64">
        <f t="shared" si="20"/>
        <v>2.1056021852484605E-2</v>
      </c>
      <c r="AQ97" s="64">
        <f t="shared" si="21"/>
        <v>2.9581955409110232E-2</v>
      </c>
      <c r="AR97" s="64">
        <f t="shared" si="22"/>
        <v>1.9138956629013815E-2</v>
      </c>
      <c r="AS97" s="64">
        <f t="shared" si="23"/>
        <v>3.8701481734717776E-2</v>
      </c>
    </row>
    <row r="98" spans="1:79" x14ac:dyDescent="0.2">
      <c r="A98" s="4">
        <v>96</v>
      </c>
      <c r="B98" s="6" t="s">
        <v>132</v>
      </c>
      <c r="C98" s="15"/>
      <c r="D98" s="15">
        <f>0.5*(Cy!AG98+Cy!AH98)*LN(H!D98/H!C98)</f>
        <v>2.2116770624799623E-2</v>
      </c>
      <c r="E98" s="15">
        <f>0.5*(Cy!AH98+Cy!AI98)*LN(H!E98/H!D98)</f>
        <v>1.1598750890806874E-2</v>
      </c>
      <c r="F98" s="15">
        <f>0.5*(Cy!AI98+Cy!AJ98)*LN(H!F98/H!E98)</f>
        <v>-1.7565268602153447E-2</v>
      </c>
      <c r="G98" s="15">
        <f>0.5*(Cy!AJ98+Cy!AK98)*LN(H!G98/H!F98)</f>
        <v>-1.7658819818477094E-2</v>
      </c>
      <c r="H98" s="15">
        <f>0.5*(Cy!AK98+Cy!AL98)*LN(H!H98/H!G98)</f>
        <v>-6.4291465437293993E-3</v>
      </c>
      <c r="I98" s="15">
        <f>0.5*(Cy!AL98+Cy!AM98)*LN(H!I98/H!H98)</f>
        <v>2.1357296631900574E-3</v>
      </c>
      <c r="J98" s="15">
        <f>0.5*(Cy!AM98+Cy!AN98)*LN(H!J98/H!I98)</f>
        <v>-9.2971531189479789E-3</v>
      </c>
      <c r="K98" s="15">
        <f>0.5*(Cy!AN98+Cy!AO98)*LN(H!K98/H!J98)</f>
        <v>4.5404562849792182E-3</v>
      </c>
      <c r="L98" s="15">
        <f>0.5*(Cy!AO98+Cy!AP98)*LN(H!L98/H!K98)</f>
        <v>-2.7104005502932376E-3</v>
      </c>
      <c r="M98" s="15">
        <f>0.5*(Cy!AP98+Cy!AQ98)*LN(H!M98/H!L98)</f>
        <v>1.1508311597224366E-3</v>
      </c>
      <c r="N98" s="15">
        <f>0.5*(Cy!AQ98+Cy!AR98)*LN(H!N98/H!M98)</f>
        <v>-1.5535721255354058E-2</v>
      </c>
      <c r="O98" s="15">
        <f>0.5*(Cy!AR98+Cy!AS98)*LN(H!O98/H!N98)</f>
        <v>7.8857704193608553E-3</v>
      </c>
      <c r="P98" s="15">
        <f>0.5*(Cy!AS98+Cy!AT98)*LN(H!P98/H!O98)</f>
        <v>-1.1987221049289941E-2</v>
      </c>
      <c r="Q98" s="15">
        <f>0.5*(Cy!AT98+Cy!AU98)*LN(H!Q98/H!P98)</f>
        <v>5.0024595312273216E-3</v>
      </c>
      <c r="R98" s="15">
        <f>0.5*(Cy!AU98+Cy!AV98)*LN(H!R98/H!Q98)</f>
        <v>7.6362553469931779E-3</v>
      </c>
      <c r="S98" s="15">
        <f>0.5*(Cy!AV98+Cy!AW98)*LN(H!S98/H!R98)</f>
        <v>2.3683627945933223E-3</v>
      </c>
      <c r="T98" s="15">
        <f>0.5*(Cy!AW98+Cy!AX98)*LN(H!T98/H!S98)</f>
        <v>-1.2396125586760219E-2</v>
      </c>
      <c r="U98" s="15">
        <f>0.5*(Cy!AX98+Cy!AY98)*LN(H!U98/H!T98)</f>
        <v>-1.3557389543351159E-3</v>
      </c>
      <c r="V98" s="15">
        <f>0.5*(Cy!AY98+Cy!AZ98)*LN(H!V98/H!U98)</f>
        <v>-1.194846808045286E-2</v>
      </c>
      <c r="W98" s="15">
        <f>0.5*(Cy!AZ98+Cy!BA98)*LN(H!W98/H!V98)</f>
        <v>-4.950831927882835E-3</v>
      </c>
      <c r="X98" s="15">
        <f>0.5*(Cy!BA98+Cy!BB98)*LN(H!X98/H!W98)</f>
        <v>-5.8591460917243538E-3</v>
      </c>
      <c r="Y98" s="15">
        <f>0.5*(Cy!BB98+Cy!BC98)*LN(H!Y98/H!X98)</f>
        <v>8.5118234411838672E-3</v>
      </c>
      <c r="Z98" s="15">
        <f>0.5*(Cy!BC98+Cy!BD98)*LN(H!Z98/H!Y98)</f>
        <v>9.2923918892053102E-4</v>
      </c>
      <c r="AA98" s="15">
        <f>0.5*(Cy!BD98+Cy!BE98)*LN(H!AA98/H!Z98)</f>
        <v>-6.8906859076296829E-3</v>
      </c>
      <c r="AB98" s="15">
        <f>0.5*(Cy!BE98+Cy!BF98)*LN(H!AB98/H!AA98)</f>
        <v>-1.3658368611774793E-2</v>
      </c>
      <c r="AC98" s="15">
        <f>0.5*(Cy!BF98+Cy!BG98)*LN(H!AC98/H!AB98)</f>
        <v>-4.6698395463259622E-2</v>
      </c>
      <c r="AD98" s="15">
        <f>0.5*(Cy!BG98+Cy!BH98)*LN(H!AD98/H!AC98)</f>
        <v>-1.3072020154701092E-2</v>
      </c>
      <c r="AE98" s="15">
        <f>0.5*(Cy!BH98+Cy!BI98)*LN(H!AE98/H!AD98)</f>
        <v>6.012047119668803E-3</v>
      </c>
      <c r="AF98" s="15"/>
      <c r="AH98" s="64">
        <f t="shared" si="12"/>
        <v>-5.5837508820726018E-3</v>
      </c>
      <c r="AI98" s="64">
        <f t="shared" si="13"/>
        <v>-4.3703974959787241E-3</v>
      </c>
      <c r="AJ98" s="64">
        <f t="shared" si="14"/>
        <v>2.1811254085769474E-3</v>
      </c>
      <c r="AK98" s="64">
        <f t="shared" si="15"/>
        <v>-7.3020621282310766E-3</v>
      </c>
      <c r="AL98" s="64">
        <f t="shared" si="16"/>
        <v>-1.156127747051194E-2</v>
      </c>
      <c r="AM98" s="64">
        <f t="shared" si="17"/>
        <v>-3.5299865175161447E-3</v>
      </c>
      <c r="AN98" s="64">
        <f t="shared" si="18"/>
        <v>-1.0946360437008888E-3</v>
      </c>
      <c r="AO98" s="64">
        <f t="shared" si="19"/>
        <v>-8.4480559190622806E-3</v>
      </c>
      <c r="AP98" s="64">
        <f t="shared" si="20"/>
        <v>-5.2909225033839396E-3</v>
      </c>
      <c r="AQ98" s="64">
        <f t="shared" si="21"/>
        <v>-2.7769979723250198E-3</v>
      </c>
      <c r="AR98" s="64">
        <f t="shared" si="22"/>
        <v>-1.7919456166097306E-2</v>
      </c>
      <c r="AS98" s="64">
        <f t="shared" si="23"/>
        <v>-5.1941402176340469E-3</v>
      </c>
    </row>
    <row r="99" spans="1:79" x14ac:dyDescent="0.2">
      <c r="A99" s="4">
        <v>97</v>
      </c>
      <c r="B99" s="6" t="s">
        <v>133</v>
      </c>
      <c r="C99" s="15"/>
      <c r="D99" s="15">
        <f>0.5*(Cy!AG99+Cy!AH99)*LN(H!D99/H!C99)</f>
        <v>7.3618156467424329E-3</v>
      </c>
      <c r="E99" s="15">
        <f>0.5*(Cy!AH99+Cy!AI99)*LN(H!E99/H!D99)</f>
        <v>4.8844103288654597E-3</v>
      </c>
      <c r="F99" s="15">
        <f>0.5*(Cy!AI99+Cy!AJ99)*LN(H!F99/H!E99)</f>
        <v>-8.851505256096957E-3</v>
      </c>
      <c r="G99" s="15">
        <f>0.5*(Cy!AJ99+Cy!AK99)*LN(H!G99/H!F99)</f>
        <v>-1.0864611578200976E-2</v>
      </c>
      <c r="H99" s="15">
        <f>0.5*(Cy!AK99+Cy!AL99)*LN(H!H99/H!G99)</f>
        <v>-1.1595614266808269E-2</v>
      </c>
      <c r="I99" s="15">
        <f>0.5*(Cy!AL99+Cy!AM99)*LN(H!I99/H!H99)</f>
        <v>1.3301562907921628E-2</v>
      </c>
      <c r="J99" s="15">
        <f>0.5*(Cy!AM99+Cy!AN99)*LN(H!J99/H!I99)</f>
        <v>5.5160995024890035E-3</v>
      </c>
      <c r="K99" s="15">
        <f>0.5*(Cy!AN99+Cy!AO99)*LN(H!K99/H!J99)</f>
        <v>8.5906441144608108E-4</v>
      </c>
      <c r="L99" s="15">
        <f>0.5*(Cy!AO99+Cy!AP99)*LN(H!L99/H!K99)</f>
        <v>8.5802811706575024E-3</v>
      </c>
      <c r="M99" s="15">
        <f>0.5*(Cy!AP99+Cy!AQ99)*LN(H!M99/H!L99)</f>
        <v>4.139979239861571E-4</v>
      </c>
      <c r="N99" s="15">
        <f>0.5*(Cy!AQ99+Cy!AR99)*LN(H!N99/H!M99)</f>
        <v>2.7755909811801845E-3</v>
      </c>
      <c r="O99" s="15">
        <f>0.5*(Cy!AR99+Cy!AS99)*LN(H!O99/H!N99)</f>
        <v>3.8415233688649596E-2</v>
      </c>
      <c r="P99" s="15">
        <f>0.5*(Cy!AS99+Cy!AT99)*LN(H!P99/H!O99)</f>
        <v>-3.7398412169778766E-2</v>
      </c>
      <c r="Q99" s="15">
        <f>0.5*(Cy!AT99+Cy!AU99)*LN(H!Q99/H!P99)</f>
        <v>-8.0120332948926485E-3</v>
      </c>
      <c r="R99" s="15">
        <f>0.5*(Cy!AU99+Cy!AV99)*LN(H!R99/H!Q99)</f>
        <v>-1.1498508764099242E-2</v>
      </c>
      <c r="S99" s="15">
        <f>0.5*(Cy!AV99+Cy!AW99)*LN(H!S99/H!R99)</f>
        <v>-2.8956639487966386E-3</v>
      </c>
      <c r="T99" s="15">
        <f>0.5*(Cy!AW99+Cy!AX99)*LN(H!T99/H!S99)</f>
        <v>-9.7191750532155726E-3</v>
      </c>
      <c r="U99" s="15">
        <f>0.5*(Cy!AX99+Cy!AY99)*LN(H!U99/H!T99)</f>
        <v>-8.2840572254384136E-3</v>
      </c>
      <c r="V99" s="15">
        <f>0.5*(Cy!AY99+Cy!AZ99)*LN(H!V99/H!U99)</f>
        <v>-1.9848391312218988E-3</v>
      </c>
      <c r="W99" s="15">
        <f>0.5*(Cy!AZ99+Cy!BA99)*LN(H!W99/H!V99)</f>
        <v>-1.0702757104382338E-2</v>
      </c>
      <c r="X99" s="15">
        <f>0.5*(Cy!BA99+Cy!BB99)*LN(H!X99/H!W99)</f>
        <v>-1.1022363704373114E-2</v>
      </c>
      <c r="Y99" s="15">
        <f>0.5*(Cy!BB99+Cy!BC99)*LN(H!Y99/H!X99)</f>
        <v>-1.7701939167271346E-2</v>
      </c>
      <c r="Z99" s="15">
        <f>0.5*(Cy!BC99+Cy!BD99)*LN(H!Z99/H!Y99)</f>
        <v>-4.5275528037629154E-3</v>
      </c>
      <c r="AA99" s="15">
        <f>0.5*(Cy!BD99+Cy!BE99)*LN(H!AA99/H!Z99)</f>
        <v>-5.7993870904689596E-4</v>
      </c>
      <c r="AB99" s="15">
        <f>0.5*(Cy!BE99+Cy!BF99)*LN(H!AB99/H!AA99)</f>
        <v>-1.205689745958119E-2</v>
      </c>
      <c r="AC99" s="15">
        <f>0.5*(Cy!BF99+Cy!BG99)*LN(H!AC99/H!AB99)</f>
        <v>-5.3651405112819864E-2</v>
      </c>
      <c r="AD99" s="15">
        <f>0.5*(Cy!BG99+Cy!BH99)*LN(H!AD99/H!AC99)</f>
        <v>8.7667655545177504E-3</v>
      </c>
      <c r="AE99" s="15">
        <f>0.5*(Cy!BH99+Cy!BI99)*LN(H!AE99/H!AD99)</f>
        <v>3.1290564458091766E-2</v>
      </c>
      <c r="AF99" s="15"/>
      <c r="AH99" s="64">
        <f t="shared" si="12"/>
        <v>-2.6251515728638224E-3</v>
      </c>
      <c r="AI99" s="64">
        <f t="shared" si="13"/>
        <v>3.629006797951786E-3</v>
      </c>
      <c r="AJ99" s="64">
        <f t="shared" si="14"/>
        <v>-4.2778768977835401E-3</v>
      </c>
      <c r="AK99" s="64">
        <f t="shared" si="15"/>
        <v>-8.342638443726267E-3</v>
      </c>
      <c r="AL99" s="64">
        <f t="shared" si="16"/>
        <v>-1.7703546650496442E-2</v>
      </c>
      <c r="AM99" s="64">
        <f t="shared" si="17"/>
        <v>2.0028665006304756E-2</v>
      </c>
      <c r="AN99" s="64">
        <f t="shared" si="18"/>
        <v>-3.244350499158774E-4</v>
      </c>
      <c r="AO99" s="64">
        <f t="shared" si="19"/>
        <v>-7.5144662882086688E-3</v>
      </c>
      <c r="AP99" s="64">
        <f t="shared" si="20"/>
        <v>-8.5088355953659642E-3</v>
      </c>
      <c r="AQ99" s="64">
        <f t="shared" si="21"/>
        <v>-8.7165820349155865E-3</v>
      </c>
      <c r="AR99" s="64">
        <f t="shared" si="22"/>
        <v>-4.5313583667367834E-3</v>
      </c>
      <c r="AS99" s="64">
        <f t="shared" si="23"/>
        <v>-3.9460631045178489E-3</v>
      </c>
    </row>
    <row r="100" spans="1:79" x14ac:dyDescent="0.2">
      <c r="A100" s="4">
        <v>98</v>
      </c>
      <c r="B100" s="6" t="s">
        <v>134</v>
      </c>
      <c r="C100" s="15"/>
      <c r="D100" s="15">
        <f>0.5*(Cy!AG100+Cy!AH100)*LN(H!D100/H!C100)</f>
        <v>1.610881022612538E-2</v>
      </c>
      <c r="E100" s="15">
        <f>0.5*(Cy!AH100+Cy!AI100)*LN(H!E100/H!D100)</f>
        <v>-5.6078780373509784E-3</v>
      </c>
      <c r="F100" s="15">
        <f>0.5*(Cy!AI100+Cy!AJ100)*LN(H!F100/H!E100)</f>
        <v>-2.5686994945329857E-2</v>
      </c>
      <c r="G100" s="15">
        <f>0.5*(Cy!AJ100+Cy!AK100)*LN(H!G100/H!F100)</f>
        <v>-2.6441410213357427E-2</v>
      </c>
      <c r="H100" s="15">
        <f>0.5*(Cy!AK100+Cy!AL100)*LN(H!H100/H!G100)</f>
        <v>-2.1465211112580058E-2</v>
      </c>
      <c r="I100" s="15">
        <f>0.5*(Cy!AL100+Cy!AM100)*LN(H!I100/H!H100)</f>
        <v>2.9168493014630779E-2</v>
      </c>
      <c r="J100" s="15">
        <f>0.5*(Cy!AM100+Cy!AN100)*LN(H!J100/H!I100)</f>
        <v>1.9413508511893791E-2</v>
      </c>
      <c r="K100" s="15">
        <f>0.5*(Cy!AN100+Cy!AO100)*LN(H!K100/H!J100)</f>
        <v>-6.250073040717668E-3</v>
      </c>
      <c r="L100" s="15">
        <f>0.5*(Cy!AO100+Cy!AP100)*LN(H!L100/H!K100)</f>
        <v>1.7237031430051734E-2</v>
      </c>
      <c r="M100" s="15">
        <f>0.5*(Cy!AP100+Cy!AQ100)*LN(H!M100/H!L100)</f>
        <v>4.2370409972348564E-3</v>
      </c>
      <c r="N100" s="15">
        <f>0.5*(Cy!AQ100+Cy!AR100)*LN(H!N100/H!M100)</f>
        <v>2.5384725394475942E-2</v>
      </c>
      <c r="O100" s="15">
        <f>0.5*(Cy!AR100+Cy!AS100)*LN(H!O100/H!N100)</f>
        <v>4.8780227308175203E-2</v>
      </c>
      <c r="P100" s="15">
        <f>0.5*(Cy!AS100+Cy!AT100)*LN(H!P100/H!O100)</f>
        <v>-1.6567461808098278E-2</v>
      </c>
      <c r="Q100" s="15">
        <f>0.5*(Cy!AT100+Cy!AU100)*LN(H!Q100/H!P100)</f>
        <v>1.7820034221384562E-3</v>
      </c>
      <c r="R100" s="15">
        <f>0.5*(Cy!AU100+Cy!AV100)*LN(H!R100/H!Q100)</f>
        <v>1.0343414030685636E-3</v>
      </c>
      <c r="S100" s="15">
        <f>0.5*(Cy!AV100+Cy!AW100)*LN(H!S100/H!R100)</f>
        <v>6.1530668154158967E-3</v>
      </c>
      <c r="T100" s="15">
        <f>0.5*(Cy!AW100+Cy!AX100)*LN(H!T100/H!S100)</f>
        <v>-9.7870139012876649E-3</v>
      </c>
      <c r="U100" s="15">
        <f>0.5*(Cy!AX100+Cy!AY100)*LN(H!U100/H!T100)</f>
        <v>-2.0449437832859059E-4</v>
      </c>
      <c r="V100" s="15">
        <f>0.5*(Cy!AY100+Cy!AZ100)*LN(H!V100/H!U100)</f>
        <v>1.0192158597745377E-2</v>
      </c>
      <c r="W100" s="15">
        <f>0.5*(Cy!AZ100+Cy!BA100)*LN(H!W100/H!V100)</f>
        <v>5.0923983261034278E-3</v>
      </c>
      <c r="X100" s="15">
        <f>0.5*(Cy!BA100+Cy!BB100)*LN(H!X100/H!W100)</f>
        <v>-1.6284865738799045E-2</v>
      </c>
      <c r="Y100" s="15">
        <f>0.5*(Cy!BB100+Cy!BC100)*LN(H!Y100/H!X100)</f>
        <v>-5.5280003904139476E-3</v>
      </c>
      <c r="Z100" s="15">
        <f>0.5*(Cy!BC100+Cy!BD100)*LN(H!Z100/H!Y100)</f>
        <v>9.7326013578355342E-3</v>
      </c>
      <c r="AA100" s="15">
        <f>0.5*(Cy!BD100+Cy!BE100)*LN(H!AA100/H!Z100)</f>
        <v>1.8580572405148068E-2</v>
      </c>
      <c r="AB100" s="15">
        <f>0.5*(Cy!BE100+Cy!BF100)*LN(H!AB100/H!AA100)</f>
        <v>1.0496020093073285E-2</v>
      </c>
      <c r="AC100" s="15">
        <f>0.5*(Cy!BF100+Cy!BG100)*LN(H!AC100/H!AB100)</f>
        <v>-6.5556810296645548E-2</v>
      </c>
      <c r="AD100" s="15">
        <f>0.5*(Cy!BG100+Cy!BH100)*LN(H!AD100/H!AC100)</f>
        <v>-1.8844465653953244E-3</v>
      </c>
      <c r="AE100" s="15">
        <f>0.5*(Cy!BH100+Cy!BI100)*LN(H!AE100/H!AD100)</f>
        <v>2.5307566648236458E-2</v>
      </c>
      <c r="AF100" s="15"/>
      <c r="AH100" s="64">
        <f t="shared" si="12"/>
        <v>-1.0006600258797509E-2</v>
      </c>
      <c r="AI100" s="64">
        <f t="shared" si="13"/>
        <v>1.2004446658587731E-2</v>
      </c>
      <c r="AJ100" s="64">
        <f t="shared" si="14"/>
        <v>8.2364354281399682E-3</v>
      </c>
      <c r="AK100" s="64">
        <f t="shared" si="15"/>
        <v>-2.1983634189132991E-3</v>
      </c>
      <c r="AL100" s="64">
        <f t="shared" si="16"/>
        <v>-6.4551233662005214E-3</v>
      </c>
      <c r="AM100" s="64">
        <f t="shared" si="17"/>
        <v>1.1711560041420566E-2</v>
      </c>
      <c r="AN100" s="64">
        <f t="shared" si="18"/>
        <v>1.012044104336385E-2</v>
      </c>
      <c r="AO100" s="64">
        <f t="shared" si="19"/>
        <v>-1.6536928202273307E-3</v>
      </c>
      <c r="AP100" s="64">
        <f t="shared" si="20"/>
        <v>2.4765973745640491E-3</v>
      </c>
      <c r="AQ100" s="64">
        <f t="shared" si="21"/>
        <v>8.3202983664107354E-3</v>
      </c>
      <c r="AR100" s="64">
        <f t="shared" si="22"/>
        <v>-1.4044563404601473E-2</v>
      </c>
      <c r="AS100" s="64">
        <f t="shared" si="23"/>
        <v>1.1602627887749245E-3</v>
      </c>
    </row>
    <row r="101" spans="1:79" x14ac:dyDescent="0.2">
      <c r="A101" s="4">
        <v>99</v>
      </c>
      <c r="B101" s="6" t="s">
        <v>135</v>
      </c>
      <c r="C101" s="15"/>
      <c r="D101" s="15">
        <f>0.5*(Cy!AG101+Cy!AH101)*LN(H!D101/H!C101)</f>
        <v>-3.3499627225207105E-3</v>
      </c>
      <c r="E101" s="15">
        <f>0.5*(Cy!AH101+Cy!AI101)*LN(H!E101/H!D101)</f>
        <v>-3.5393357799225131E-2</v>
      </c>
      <c r="F101" s="15">
        <f>0.5*(Cy!AI101+Cy!AJ101)*LN(H!F101/H!E101)</f>
        <v>-2.8913766388866398E-2</v>
      </c>
      <c r="G101" s="15">
        <f>0.5*(Cy!AJ101+Cy!AK101)*LN(H!G101/H!F101)</f>
        <v>1.510230883666688E-3</v>
      </c>
      <c r="H101" s="15">
        <f>0.5*(Cy!AK101+Cy!AL101)*LN(H!H101/H!G101)</f>
        <v>-3.8197193714333083E-2</v>
      </c>
      <c r="I101" s="15">
        <f>0.5*(Cy!AL101+Cy!AM101)*LN(H!I101/H!H101)</f>
        <v>1.8265413378006488E-2</v>
      </c>
      <c r="J101" s="15">
        <f>0.5*(Cy!AM101+Cy!AN101)*LN(H!J101/H!I101)</f>
        <v>1.1991024680842675E-2</v>
      </c>
      <c r="K101" s="15">
        <f>0.5*(Cy!AN101+Cy!AO101)*LN(H!K101/H!J101)</f>
        <v>8.7892112289609733E-4</v>
      </c>
      <c r="L101" s="15">
        <f>0.5*(Cy!AO101+Cy!AP101)*LN(H!L101/H!K101)</f>
        <v>-3.8788852240647098E-2</v>
      </c>
      <c r="M101" s="15">
        <f>0.5*(Cy!AP101+Cy!AQ101)*LN(H!M101/H!L101)</f>
        <v>2.8250140669008588E-2</v>
      </c>
      <c r="N101" s="15">
        <f>0.5*(Cy!AQ101+Cy!AR101)*LN(H!N101/H!M101)</f>
        <v>7.4822914411532028E-3</v>
      </c>
      <c r="O101" s="15">
        <f>0.5*(Cy!AR101+Cy!AS101)*LN(H!O101/H!N101)</f>
        <v>1.5994702489924413E-2</v>
      </c>
      <c r="P101" s="15">
        <f>0.5*(Cy!AS101+Cy!AT101)*LN(H!P101/H!O101)</f>
        <v>-2.5089779347860764E-2</v>
      </c>
      <c r="Q101" s="15">
        <f>0.5*(Cy!AT101+Cy!AU101)*LN(H!Q101/H!P101)</f>
        <v>-2.3895850920142899E-2</v>
      </c>
      <c r="R101" s="15">
        <f>0.5*(Cy!AU101+Cy!AV101)*LN(H!R101/H!Q101)</f>
        <v>-4.0675520858506368E-3</v>
      </c>
      <c r="S101" s="15">
        <f>0.5*(Cy!AV101+Cy!AW101)*LN(H!S101/H!R101)</f>
        <v>3.0620447121617551E-2</v>
      </c>
      <c r="T101" s="15">
        <f>0.5*(Cy!AW101+Cy!AX101)*LN(H!T101/H!S101)</f>
        <v>-1.5509513178898723E-3</v>
      </c>
      <c r="U101" s="15">
        <f>0.5*(Cy!AX101+Cy!AY101)*LN(H!U101/H!T101)</f>
        <v>3.3722565078554718E-3</v>
      </c>
      <c r="V101" s="15">
        <f>0.5*(Cy!AY101+Cy!AZ101)*LN(H!V101/H!U101)</f>
        <v>-5.9838668127134856E-2</v>
      </c>
      <c r="W101" s="15">
        <f>0.5*(Cy!AZ101+Cy!BA101)*LN(H!W101/H!V101)</f>
        <v>-2.8811076272221868E-2</v>
      </c>
      <c r="X101" s="15">
        <f>0.5*(Cy!BA101+Cy!BB101)*LN(H!X101/H!W101)</f>
        <v>-1.2758427630667353E-2</v>
      </c>
      <c r="Y101" s="15">
        <f>0.5*(Cy!BB101+Cy!BC101)*LN(H!Y101/H!X101)</f>
        <v>3.2797226699315444E-3</v>
      </c>
      <c r="Z101" s="15">
        <f>0.5*(Cy!BC101+Cy!BD101)*LN(H!Z101/H!Y101)</f>
        <v>5.6978679013194988E-3</v>
      </c>
      <c r="AA101" s="15">
        <f>0.5*(Cy!BD101+Cy!BE101)*LN(H!AA101/H!Z101)</f>
        <v>-1.7226288529146851E-2</v>
      </c>
      <c r="AB101" s="15">
        <f>0.5*(Cy!BE101+Cy!BF101)*LN(H!AB101/H!AA101)</f>
        <v>-5.2862896677237006E-3</v>
      </c>
      <c r="AC101" s="15">
        <f>0.5*(Cy!BF101+Cy!BG101)*LN(H!AC101/H!AB101)</f>
        <v>1.0126046630377692E-2</v>
      </c>
      <c r="AD101" s="15">
        <f>0.5*(Cy!BG101+Cy!BH101)*LN(H!AD101/H!AC101)</f>
        <v>-3.8088633714001242E-3</v>
      </c>
      <c r="AE101" s="15">
        <f>0.5*(Cy!BH101+Cy!BI101)*LN(H!AE101/H!AD101)</f>
        <v>3.3647477526225146E-3</v>
      </c>
      <c r="AF101" s="15"/>
      <c r="AH101" s="64">
        <f t="shared" si="12"/>
        <v>-1.654573472815029E-2</v>
      </c>
      <c r="AI101" s="64">
        <f t="shared" si="13"/>
        <v>1.9627051346506929E-3</v>
      </c>
      <c r="AJ101" s="64">
        <f t="shared" si="14"/>
        <v>-1.2876065484624666E-3</v>
      </c>
      <c r="AK101" s="64">
        <f t="shared" si="15"/>
        <v>-1.9917373368011696E-2</v>
      </c>
      <c r="AL101" s="64">
        <f t="shared" si="16"/>
        <v>-6.8178819904836309E-4</v>
      </c>
      <c r="AM101" s="64">
        <f t="shared" si="17"/>
        <v>-2.2205780938880479E-4</v>
      </c>
      <c r="AN101" s="64">
        <f t="shared" si="18"/>
        <v>3.375492930941127E-4</v>
      </c>
      <c r="AO101" s="64">
        <f t="shared" si="19"/>
        <v>-8.6199936211731575E-3</v>
      </c>
      <c r="AP101" s="64">
        <f t="shared" si="20"/>
        <v>-1.2569094940630887E-2</v>
      </c>
      <c r="AQ101" s="64">
        <f t="shared" si="21"/>
        <v>-3.3837469064048769E-3</v>
      </c>
      <c r="AR101" s="64">
        <f t="shared" si="22"/>
        <v>3.2273103372000276E-3</v>
      </c>
      <c r="AS101" s="64">
        <f t="shared" si="23"/>
        <v>-6.770114969032898E-3</v>
      </c>
    </row>
    <row r="102" spans="1:79" x14ac:dyDescent="0.2">
      <c r="A102" s="4">
        <v>100</v>
      </c>
      <c r="B102" s="6" t="s">
        <v>136</v>
      </c>
      <c r="C102" s="15"/>
      <c r="D102" s="15">
        <f>0.5*(Cy!AG102+Cy!AH102)*LN(H!D102/H!C102)</f>
        <v>5.6741781526257595E-4</v>
      </c>
      <c r="E102" s="15">
        <f>0.5*(Cy!AH102+Cy!AI102)*LN(H!E102/H!D102)</f>
        <v>-3.0711925594496738E-4</v>
      </c>
      <c r="F102" s="15">
        <f>0.5*(Cy!AI102+Cy!AJ102)*LN(H!F102/H!E102)</f>
        <v>-4.7653347095928325E-4</v>
      </c>
      <c r="G102" s="15">
        <f>0.5*(Cy!AJ102+Cy!AK102)*LN(H!G102/H!F102)</f>
        <v>-2.6220113453508917E-4</v>
      </c>
      <c r="H102" s="15">
        <f>0.5*(Cy!AK102+Cy!AL102)*LN(H!H102/H!G102)</f>
        <v>-8.6066966934141541E-4</v>
      </c>
      <c r="I102" s="15">
        <f>0.5*(Cy!AL102+Cy!AM102)*LN(H!I102/H!H102)</f>
        <v>-5.4932309991030583E-4</v>
      </c>
      <c r="J102" s="15">
        <f>0.5*(Cy!AM102+Cy!AN102)*LN(H!J102/H!I102)</f>
        <v>-7.4091614851447231E-4</v>
      </c>
      <c r="K102" s="15">
        <f>0.5*(Cy!AN102+Cy!AO102)*LN(H!K102/H!J102)</f>
        <v>-1.7910084744721419E-3</v>
      </c>
      <c r="L102" s="15">
        <f>0.5*(Cy!AO102+Cy!AP102)*LN(H!L102/H!K102)</f>
        <v>-8.8739708599233787E-4</v>
      </c>
      <c r="M102" s="15">
        <f>0.5*(Cy!AP102+Cy!AQ102)*LN(H!M102/H!L102)</f>
        <v>-1.1172873284709015E-3</v>
      </c>
      <c r="N102" s="15">
        <f>0.5*(Cy!AQ102+Cy!AR102)*LN(H!N102/H!M102)</f>
        <v>2.7991772139551691E-4</v>
      </c>
      <c r="O102" s="15">
        <f>0.5*(Cy!AR102+Cy!AS102)*LN(H!O102/H!N102)</f>
        <v>5.7996884340807541E-4</v>
      </c>
      <c r="P102" s="15">
        <f>0.5*(Cy!AS102+Cy!AT102)*LN(H!P102/H!O102)</f>
        <v>-6.1660365402393231E-4</v>
      </c>
      <c r="Q102" s="15">
        <f>0.5*(Cy!AT102+Cy!AU102)*LN(H!Q102/H!P102)</f>
        <v>-2.4394136843370107E-4</v>
      </c>
      <c r="R102" s="15">
        <f>0.5*(Cy!AU102+Cy!AV102)*LN(H!R102/H!Q102)</f>
        <v>-8.6024914471574299E-5</v>
      </c>
      <c r="S102" s="15">
        <f>0.5*(Cy!AV102+Cy!AW102)*LN(H!S102/H!R102)</f>
        <v>4.911754208942505E-4</v>
      </c>
      <c r="T102" s="15">
        <f>0.5*(Cy!AW102+Cy!AX102)*LN(H!T102/H!S102)</f>
        <v>1.8970935185327884E-4</v>
      </c>
      <c r="U102" s="15">
        <f>0.5*(Cy!AX102+Cy!AY102)*LN(H!U102/H!T102)</f>
        <v>2.2206917183208543E-4</v>
      </c>
      <c r="V102" s="15">
        <f>0.5*(Cy!AY102+Cy!AZ102)*LN(H!V102/H!U102)</f>
        <v>5.8560679894684717E-4</v>
      </c>
      <c r="W102" s="15">
        <f>0.5*(Cy!AZ102+Cy!BA102)*LN(H!W102/H!V102)</f>
        <v>7.1260502391820037E-4</v>
      </c>
      <c r="X102" s="15">
        <f>0.5*(Cy!BA102+Cy!BB102)*LN(H!X102/H!W102)</f>
        <v>-1.2742008077278432E-3</v>
      </c>
      <c r="Y102" s="15">
        <f>0.5*(Cy!BB102+Cy!BC102)*LN(H!Y102/H!X102)</f>
        <v>-1.0753939140697836E-3</v>
      </c>
      <c r="Z102" s="15">
        <f>0.5*(Cy!BC102+Cy!BD102)*LN(H!Z102/H!Y102)</f>
        <v>8.524611964447036E-4</v>
      </c>
      <c r="AA102" s="15">
        <f>0.5*(Cy!BD102+Cy!BE102)*LN(H!AA102/H!Z102)</f>
        <v>8.1500429810397925E-4</v>
      </c>
      <c r="AB102" s="15">
        <f>0.5*(Cy!BE102+Cy!BF102)*LN(H!AB102/H!AA102)</f>
        <v>2.9015084996533979E-4</v>
      </c>
      <c r="AC102" s="15">
        <f>0.5*(Cy!BF102+Cy!BG102)*LN(H!AC102/H!AB102)</f>
        <v>-4.9151772411920049E-4</v>
      </c>
      <c r="AD102" s="15">
        <f>0.5*(Cy!BG102+Cy!BH102)*LN(H!AD102/H!AC102)</f>
        <v>9.2059895925699145E-4</v>
      </c>
      <c r="AE102" s="15">
        <f>0.5*(Cy!BH102+Cy!BI102)*LN(H!AE102/H!AD102)</f>
        <v>1.2318287090299484E-3</v>
      </c>
      <c r="AF102" s="15"/>
      <c r="AH102" s="64">
        <f t="shared" si="12"/>
        <v>-4.9116932613821221E-4</v>
      </c>
      <c r="AI102" s="64">
        <f t="shared" si="13"/>
        <v>-8.5133826321086726E-4</v>
      </c>
      <c r="AJ102" s="64">
        <f t="shared" si="14"/>
        <v>2.4914865474623642E-5</v>
      </c>
      <c r="AK102" s="64">
        <f t="shared" si="15"/>
        <v>8.7157907764513724E-5</v>
      </c>
      <c r="AL102" s="64">
        <f t="shared" si="16"/>
        <v>7.8140941265007717E-5</v>
      </c>
      <c r="AM102" s="64">
        <f t="shared" si="17"/>
        <v>1.0762138341434699E-3</v>
      </c>
      <c r="AN102" s="64">
        <f t="shared" si="18"/>
        <v>-4.1321169886812182E-4</v>
      </c>
      <c r="AO102" s="64">
        <f t="shared" si="19"/>
        <v>2.4824349278621221E-4</v>
      </c>
      <c r="AP102" s="64">
        <f t="shared" si="20"/>
        <v>1.4644577436297862E-4</v>
      </c>
      <c r="AQ102" s="64">
        <f t="shared" si="21"/>
        <v>2.2055560761105977E-4</v>
      </c>
      <c r="AR102" s="64">
        <f t="shared" si="22"/>
        <v>5.5363664805591311E-4</v>
      </c>
      <c r="AS102" s="64">
        <f t="shared" si="23"/>
        <v>-1.3366821133102712E-4</v>
      </c>
    </row>
    <row r="103" spans="1:79" x14ac:dyDescent="0.2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</row>
    <row r="104" spans="1:79" x14ac:dyDescent="0.2">
      <c r="A104" s="4"/>
      <c r="B104" s="12" t="s">
        <v>140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</row>
    <row r="105" spans="1:79" x14ac:dyDescent="0.2">
      <c r="A105" s="4">
        <v>201</v>
      </c>
      <c r="B105" s="9" t="s">
        <v>9</v>
      </c>
      <c r="C105" s="14"/>
      <c r="D105" s="15">
        <f>0.5*(Cy!AG105+Cy!AH105)*LN(H!D105/H!C105)</f>
        <v>3.3789264018916037E-3</v>
      </c>
      <c r="E105" s="15">
        <f>0.5*(Cy!AH105+Cy!AI105)*LN(H!E105/H!D105)</f>
        <v>1.3598443893937973E-4</v>
      </c>
      <c r="F105" s="15">
        <f>0.5*(Cy!AI105+Cy!AJ105)*LN(H!F105/H!E105)</f>
        <v>-4.0930377309739028E-3</v>
      </c>
      <c r="G105" s="15">
        <f>0.5*(Cy!AJ105+Cy!AK105)*LN(H!G105/H!F105)</f>
        <v>-5.4745559012547513E-3</v>
      </c>
      <c r="H105" s="15">
        <f>0.5*(Cy!AK105+Cy!AL105)*LN(H!H105/H!G105)</f>
        <v>-3.7821725688638686E-3</v>
      </c>
      <c r="I105" s="15">
        <f>0.5*(Cy!AL105+Cy!AM105)*LN(H!I105/H!H105)</f>
        <v>3.0132259218187507E-3</v>
      </c>
      <c r="J105" s="15">
        <f>0.5*(Cy!AM105+Cy!AN105)*LN(H!J105/H!I105)</f>
        <v>-8.9557431702465082E-3</v>
      </c>
      <c r="K105" s="15">
        <f>0.5*(Cy!AN105+Cy!AO105)*LN(H!K105/H!J105)</f>
        <v>-7.258807492738841E-3</v>
      </c>
      <c r="L105" s="15">
        <f>0.5*(Cy!AO105+Cy!AP105)*LN(H!L105/H!K105)</f>
        <v>6.198809547413686E-4</v>
      </c>
      <c r="M105" s="15">
        <f>0.5*(Cy!AP105+Cy!AQ105)*LN(H!M105/H!L105)</f>
        <v>4.7806010601019024E-3</v>
      </c>
      <c r="N105" s="15">
        <f>0.5*(Cy!AQ105+Cy!AR105)*LN(H!N105/H!M105)</f>
        <v>-1.863435290955577E-3</v>
      </c>
      <c r="O105" s="15">
        <f>0.5*(Cy!AR105+Cy!AS105)*LN(H!O105/H!N105)</f>
        <v>5.7645760211566029E-3</v>
      </c>
      <c r="P105" s="15">
        <f>0.5*(Cy!AS105+Cy!AT105)*LN(H!P105/H!O105)</f>
        <v>-2.7396782969551698E-3</v>
      </c>
      <c r="Q105" s="15">
        <f>0.5*(Cy!AT105+Cy!AU105)*LN(H!Q105/H!P105)</f>
        <v>-5.4019369627767103E-3</v>
      </c>
      <c r="R105" s="15">
        <f>0.5*(Cy!AU105+Cy!AV105)*LN(H!R105/H!Q105)</f>
        <v>-1.3704193025230507E-2</v>
      </c>
      <c r="S105" s="15">
        <f>0.5*(Cy!AV105+Cy!AW105)*LN(H!S105/H!R105)</f>
        <v>3.4172988644530613E-3</v>
      </c>
      <c r="T105" s="15">
        <f>0.5*(Cy!AW105+Cy!AX105)*LN(H!T105/H!S105)</f>
        <v>-1.7688074036938612E-3</v>
      </c>
      <c r="U105" s="15">
        <f>0.5*(Cy!AX105+Cy!AY105)*LN(H!U105/H!T105)</f>
        <v>3.0712231880528386E-3</v>
      </c>
      <c r="V105" s="15">
        <f>0.5*(Cy!AY105+Cy!AZ105)*LN(H!V105/H!U105)</f>
        <v>-4.4235326288751898E-3</v>
      </c>
      <c r="W105" s="15">
        <f>0.5*(Cy!AZ105+Cy!BA105)*LN(H!W105/H!V105)</f>
        <v>2.6853766833611373E-4</v>
      </c>
      <c r="X105" s="15">
        <f>0.5*(Cy!BA105+Cy!BB105)*LN(H!X105/H!W105)</f>
        <v>7.117759588180395E-4</v>
      </c>
      <c r="Y105" s="15">
        <f>0.5*(Cy!BB105+Cy!BC105)*LN(H!Y105/H!X105)</f>
        <v>2.3890473541261343E-3</v>
      </c>
      <c r="Z105" s="15">
        <f>0.5*(Cy!BC105+Cy!BD105)*LN(H!Z105/H!Y105)</f>
        <v>5.1638059345172019E-3</v>
      </c>
      <c r="AA105" s="15">
        <f>0.5*(Cy!BD105+Cy!BE105)*LN(H!AA105/H!Z105)</f>
        <v>3.6409912567368782E-4</v>
      </c>
      <c r="AB105" s="15">
        <f>0.5*(Cy!BE105+Cy!BF105)*LN(H!AB105/H!AA105)</f>
        <v>-2.2961408407069883E-3</v>
      </c>
      <c r="AC105" s="15">
        <f>0.5*(Cy!BF105+Cy!BG105)*LN(H!AC105/H!AB105)</f>
        <v>-1.6135156072781834E-2</v>
      </c>
      <c r="AD105" s="15">
        <f>0.5*(Cy!BG105+Cy!BH105)*LN(H!AD105/H!AC105)</f>
        <v>6.1129841960118015E-3</v>
      </c>
      <c r="AE105" s="15">
        <f>0.5*(Cy!BH105+Cy!BI105)*LN(H!AE105/H!AD105)</f>
        <v>1.2693476305302813E-2</v>
      </c>
      <c r="AF105" s="15"/>
      <c r="AG105" s="15"/>
      <c r="AH105" s="64">
        <f t="shared" ref="AH105:AH111" si="24">AVERAGE(E105:I105)</f>
        <v>-2.0401111680668784E-3</v>
      </c>
      <c r="AI105" s="64">
        <f t="shared" ref="AI105:AI111" si="25">AVERAGE(J105:N105)</f>
        <v>-2.535500787819531E-3</v>
      </c>
      <c r="AJ105" s="64">
        <f t="shared" ref="AJ105:AJ111" si="26">AVERAGE(O105:S105)</f>
        <v>-2.5327866798705448E-3</v>
      </c>
      <c r="AK105" s="64">
        <f t="shared" ref="AK105:AK111" si="27">AVERAGE(T105:X105)</f>
        <v>-4.2816064347241182E-4</v>
      </c>
      <c r="AL105" s="64">
        <f t="shared" ref="AL105:AL111" si="28">AVERAGE(Y105:AC105)</f>
        <v>-2.1028688998343597E-3</v>
      </c>
      <c r="AM105" s="64">
        <f t="shared" ref="AM105:AM111" si="29">AVERAGE(AD105:AE105)</f>
        <v>9.4032302506573077E-3</v>
      </c>
      <c r="AN105" s="64">
        <f t="shared" ref="AN105:AN111" si="30">AVERAGE(J105:S105)</f>
        <v>-2.5341437338450377E-3</v>
      </c>
      <c r="AO105" s="64">
        <f t="shared" ref="AO105:AO111" si="31">AVERAGE(T105:AE105)</f>
        <v>5.1260939873172984E-4</v>
      </c>
      <c r="AP105" s="64">
        <f t="shared" ref="AP105:AP111" si="32">AVERAGE(T105:AB105)</f>
        <v>3.8666759513866414E-4</v>
      </c>
      <c r="AQ105" s="64">
        <f t="shared" ref="AQ105:AQ111" si="33">AVERAGE(Y105:AB105)</f>
        <v>1.405202893402509E-3</v>
      </c>
      <c r="AR105" s="64">
        <f t="shared" ref="AR105:AR111" si="34">AVERAGE(AC105:AE105)</f>
        <v>8.9043480951092721E-4</v>
      </c>
      <c r="AS105" s="64">
        <f t="shared" ref="AS105:AS111" si="35">AVERAGE(E105:AE105)</f>
        <v>-1.0885437182964449E-3</v>
      </c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</row>
    <row r="106" spans="1:79" x14ac:dyDescent="0.2">
      <c r="A106" s="4">
        <v>202</v>
      </c>
      <c r="B106" s="9" t="s">
        <v>10</v>
      </c>
      <c r="C106" s="14"/>
      <c r="D106" s="15">
        <f>0.5*(Cy!AG106+Cy!AH106)*LN(H!D106/H!C106)</f>
        <v>2.3622646973114575E-3</v>
      </c>
      <c r="E106" s="15">
        <f>0.5*(Cy!AH106+Cy!AI106)*LN(H!E106/H!D106)</f>
        <v>4.1136288209257956E-4</v>
      </c>
      <c r="F106" s="15">
        <f>0.5*(Cy!AI106+Cy!AJ106)*LN(H!F106/H!E106)</f>
        <v>-5.1740203287740909E-3</v>
      </c>
      <c r="G106" s="15">
        <f>0.5*(Cy!AJ106+Cy!AK106)*LN(H!G106/H!F106)</f>
        <v>-7.4133592634913082E-3</v>
      </c>
      <c r="H106" s="15">
        <f>0.5*(Cy!AK106+Cy!AL106)*LN(H!H106/H!G106)</f>
        <v>-4.1196088486975578E-3</v>
      </c>
      <c r="I106" s="15">
        <f>0.5*(Cy!AL106+Cy!AM106)*LN(H!I106/H!H106)</f>
        <v>1.4911909783652097E-3</v>
      </c>
      <c r="J106" s="15">
        <f>0.5*(Cy!AM106+Cy!AN106)*LN(H!J106/H!I106)</f>
        <v>-9.606256569814656E-3</v>
      </c>
      <c r="K106" s="15">
        <f>0.5*(Cy!AN106+Cy!AO106)*LN(H!K106/H!J106)</f>
        <v>-8.9995308690749946E-3</v>
      </c>
      <c r="L106" s="15">
        <f>0.5*(Cy!AO106+Cy!AP106)*LN(H!L106/H!K106)</f>
        <v>-2.1395202490237372E-3</v>
      </c>
      <c r="M106" s="15">
        <f>0.5*(Cy!AP106+Cy!AQ106)*LN(H!M106/H!L106)</f>
        <v>1.9743707378663167E-3</v>
      </c>
      <c r="N106" s="15">
        <f>0.5*(Cy!AQ106+Cy!AR106)*LN(H!N106/H!M106)</f>
        <v>-3.045026100324426E-3</v>
      </c>
      <c r="O106" s="15">
        <f>0.5*(Cy!AR106+Cy!AS106)*LN(H!O106/H!N106)</f>
        <v>4.3891231511686184E-3</v>
      </c>
      <c r="P106" s="15">
        <f>0.5*(Cy!AS106+Cy!AT106)*LN(H!P106/H!O106)</f>
        <v>-2.0341286470383106E-3</v>
      </c>
      <c r="Q106" s="15">
        <f>0.5*(Cy!AT106+Cy!AU106)*LN(H!Q106/H!P106)</f>
        <v>-5.5079987114726291E-3</v>
      </c>
      <c r="R106" s="15">
        <f>0.5*(Cy!AU106+Cy!AV106)*LN(H!R106/H!Q106)</f>
        <v>-1.6123009120696211E-2</v>
      </c>
      <c r="S106" s="15">
        <f>0.5*(Cy!AV106+Cy!AW106)*LN(H!S106/H!R106)</f>
        <v>1.8186470917015839E-3</v>
      </c>
      <c r="T106" s="15">
        <f>0.5*(Cy!AW106+Cy!AX106)*LN(H!T106/H!S106)</f>
        <v>-2.7864026817899651E-3</v>
      </c>
      <c r="U106" s="15">
        <f>0.5*(Cy!AX106+Cy!AY106)*LN(H!U106/H!T106)</f>
        <v>1.7986587085544908E-3</v>
      </c>
      <c r="V106" s="15">
        <f>0.5*(Cy!AY106+Cy!AZ106)*LN(H!V106/H!U106)</f>
        <v>-5.4115469433130533E-3</v>
      </c>
      <c r="W106" s="15">
        <f>0.5*(Cy!AZ106+Cy!BA106)*LN(H!W106/H!V106)</f>
        <v>-5.5578433743076966E-4</v>
      </c>
      <c r="X106" s="15">
        <f>0.5*(Cy!BA106+Cy!BB106)*LN(H!X106/H!W106)</f>
        <v>9.2989913304875697E-5</v>
      </c>
      <c r="Y106" s="15">
        <f>0.5*(Cy!BB106+Cy!BC106)*LN(H!Y106/H!X106)</f>
        <v>1.539721112307965E-3</v>
      </c>
      <c r="Z106" s="15">
        <f>0.5*(Cy!BC106+Cy!BD106)*LN(H!Z106/H!Y106)</f>
        <v>3.7241402516918925E-3</v>
      </c>
      <c r="AA106" s="15">
        <f>0.5*(Cy!BD106+Cy!BE106)*LN(H!AA106/H!Z106)</f>
        <v>4.2626468586536562E-4</v>
      </c>
      <c r="AB106" s="15">
        <f>0.5*(Cy!BE106+Cy!BF106)*LN(H!AB106/H!AA106)</f>
        <v>-3.3826338210970744E-3</v>
      </c>
      <c r="AC106" s="15">
        <f>0.5*(Cy!BF106+Cy!BG106)*LN(H!AC106/H!AB106)</f>
        <v>-1.6405868459737568E-2</v>
      </c>
      <c r="AD106" s="15">
        <f>0.5*(Cy!BG106+Cy!BH106)*LN(H!AD106/H!AC106)</f>
        <v>4.8522059729780784E-3</v>
      </c>
      <c r="AE106" s="15">
        <f>0.5*(Cy!BH106+Cy!BI106)*LN(H!AE106/H!AD106)</f>
        <v>9.0444076084090896E-3</v>
      </c>
      <c r="AF106" s="15"/>
      <c r="AG106" s="15"/>
      <c r="AH106" s="64">
        <f t="shared" si="24"/>
        <v>-2.9608869161010338E-3</v>
      </c>
      <c r="AI106" s="64">
        <f t="shared" si="25"/>
        <v>-4.3631926100743002E-3</v>
      </c>
      <c r="AJ106" s="64">
        <f t="shared" si="26"/>
        <v>-3.4914732472673899E-3</v>
      </c>
      <c r="AK106" s="64">
        <f t="shared" si="27"/>
        <v>-1.3724170681348844E-3</v>
      </c>
      <c r="AL106" s="64">
        <f t="shared" si="28"/>
        <v>-2.8196752461938841E-3</v>
      </c>
      <c r="AM106" s="64">
        <f t="shared" si="29"/>
        <v>6.948306790693584E-3</v>
      </c>
      <c r="AN106" s="64">
        <f t="shared" si="30"/>
        <v>-3.9273329286708455E-3</v>
      </c>
      <c r="AO106" s="64">
        <f t="shared" si="31"/>
        <v>-5.8865399918805593E-4</v>
      </c>
      <c r="AP106" s="64">
        <f t="shared" si="32"/>
        <v>-5.0606590132291917E-4</v>
      </c>
      <c r="AQ106" s="64">
        <f t="shared" si="33"/>
        <v>5.7687305719203723E-4</v>
      </c>
      <c r="AR106" s="64">
        <f t="shared" si="34"/>
        <v>-8.3641829278346665E-4</v>
      </c>
      <c r="AS106" s="64">
        <f t="shared" si="35"/>
        <v>-2.2645041428692699E-3</v>
      </c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</row>
    <row r="107" spans="1:79" x14ac:dyDescent="0.2">
      <c r="A107" s="4">
        <v>203</v>
      </c>
      <c r="B107" s="9" t="s">
        <v>283</v>
      </c>
      <c r="C107" s="14"/>
      <c r="D107" s="15">
        <f>0.5*(Cy!AG107+Cy!AH107)*LN(H!D107/H!C107)</f>
        <v>2.9205055142281543E-3</v>
      </c>
      <c r="E107" s="15">
        <f>0.5*(Cy!AH107+Cy!AI107)*LN(H!E107/H!D107)</f>
        <v>9.2496828591230346E-4</v>
      </c>
      <c r="F107" s="15">
        <f>0.5*(Cy!AI107+Cy!AJ107)*LN(H!F107/H!E107)</f>
        <v>-3.9748093571596692E-3</v>
      </c>
      <c r="G107" s="15">
        <f>0.5*(Cy!AJ107+Cy!AK107)*LN(H!G107/H!F107)</f>
        <v>-7.6515356009530626E-3</v>
      </c>
      <c r="H107" s="15">
        <f>0.5*(Cy!AK107+Cy!AL107)*LN(H!H107/H!G107)</f>
        <v>-3.6172369480524653E-3</v>
      </c>
      <c r="I107" s="15">
        <f>0.5*(Cy!AL107+Cy!AM107)*LN(H!I107/H!H107)</f>
        <v>2.4866035585123219E-3</v>
      </c>
      <c r="J107" s="15">
        <f>0.5*(Cy!AM107+Cy!AN107)*LN(H!J107/H!I107)</f>
        <v>-9.9110787479091463E-3</v>
      </c>
      <c r="K107" s="15">
        <f>0.5*(Cy!AN107+Cy!AO107)*LN(H!K107/H!J107)</f>
        <v>-7.8834938546398173E-3</v>
      </c>
      <c r="L107" s="15">
        <f>0.5*(Cy!AO107+Cy!AP107)*LN(H!L107/H!K107)</f>
        <v>-2.1957702592356235E-3</v>
      </c>
      <c r="M107" s="15">
        <f>0.5*(Cy!AP107+Cy!AQ107)*LN(H!M107/H!L107)</f>
        <v>2.3142499494049041E-3</v>
      </c>
      <c r="N107" s="15">
        <f>0.5*(Cy!AQ107+Cy!AR107)*LN(H!N107/H!M107)</f>
        <v>-3.2154349670993222E-3</v>
      </c>
      <c r="O107" s="15">
        <f>0.5*(Cy!AR107+Cy!AS107)*LN(H!O107/H!N107)</f>
        <v>5.8345529431242651E-3</v>
      </c>
      <c r="P107" s="15">
        <f>0.5*(Cy!AS107+Cy!AT107)*LN(H!P107/H!O107)</f>
        <v>-2.0299738281369137E-3</v>
      </c>
      <c r="Q107" s="15">
        <f>0.5*(Cy!AT107+Cy!AU107)*LN(H!Q107/H!P107)</f>
        <v>-5.3203515486109649E-3</v>
      </c>
      <c r="R107" s="15">
        <f>0.5*(Cy!AU107+Cy!AV107)*LN(H!R107/H!Q107)</f>
        <v>-1.6747074297446454E-2</v>
      </c>
      <c r="S107" s="15">
        <f>0.5*(Cy!AV107+Cy!AW107)*LN(H!S107/H!R107)</f>
        <v>2.9108099244986316E-3</v>
      </c>
      <c r="T107" s="15">
        <f>0.5*(Cy!AW107+Cy!AX107)*LN(H!T107/H!S107)</f>
        <v>-2.4985497610891458E-3</v>
      </c>
      <c r="U107" s="15">
        <f>0.5*(Cy!AX107+Cy!AY107)*LN(H!U107/H!T107)</f>
        <v>2.4935959521549581E-3</v>
      </c>
      <c r="V107" s="15">
        <f>0.5*(Cy!AY107+Cy!AZ107)*LN(H!V107/H!U107)</f>
        <v>-5.0591648821942314E-3</v>
      </c>
      <c r="W107" s="15">
        <f>0.5*(Cy!AZ107+Cy!BA107)*LN(H!W107/H!V107)</f>
        <v>-4.536433762941298E-4</v>
      </c>
      <c r="X107" s="15">
        <f>0.5*(Cy!BA107+Cy!BB107)*LN(H!X107/H!W107)</f>
        <v>1.1260388988592282E-4</v>
      </c>
      <c r="Y107" s="15">
        <f>0.5*(Cy!BB107+Cy!BC107)*LN(H!Y107/H!X107)</f>
        <v>2.4144001938907261E-3</v>
      </c>
      <c r="Z107" s="15">
        <f>0.5*(Cy!BC107+Cy!BD107)*LN(H!Z107/H!Y107)</f>
        <v>3.605230409423836E-3</v>
      </c>
      <c r="AA107" s="15">
        <f>0.5*(Cy!BD107+Cy!BE107)*LN(H!AA107/H!Z107)</f>
        <v>4.4679697643063471E-4</v>
      </c>
      <c r="AB107" s="15">
        <f>0.5*(Cy!BE107+Cy!BF107)*LN(H!AB107/H!AA107)</f>
        <v>-3.0733541829418231E-3</v>
      </c>
      <c r="AC107" s="15">
        <f>0.5*(Cy!BF107+Cy!BG107)*LN(H!AC107/H!AB107)</f>
        <v>-1.6333840636206024E-2</v>
      </c>
      <c r="AD107" s="15">
        <f>0.5*(Cy!BG107+Cy!BH107)*LN(H!AD107/H!AC107)</f>
        <v>4.9197861329153538E-3</v>
      </c>
      <c r="AE107" s="15">
        <f>0.5*(Cy!BH107+Cy!BI107)*LN(H!AE107/H!AD107)</f>
        <v>1.0595466602602445E-2</v>
      </c>
      <c r="AF107" s="15"/>
      <c r="AG107" s="15"/>
      <c r="AH107" s="64">
        <f t="shared" si="24"/>
        <v>-2.3664020123481148E-3</v>
      </c>
      <c r="AI107" s="64">
        <f t="shared" si="25"/>
        <v>-4.1783055758958009E-3</v>
      </c>
      <c r="AJ107" s="64">
        <f t="shared" si="26"/>
        <v>-3.0704073613142873E-3</v>
      </c>
      <c r="AK107" s="64">
        <f t="shared" si="27"/>
        <v>-1.0810316355073252E-3</v>
      </c>
      <c r="AL107" s="64">
        <f t="shared" si="28"/>
        <v>-2.5881534478805301E-3</v>
      </c>
      <c r="AM107" s="64">
        <f t="shared" si="29"/>
        <v>7.7576263677588998E-3</v>
      </c>
      <c r="AN107" s="64">
        <f t="shared" si="30"/>
        <v>-3.6243564686050445E-3</v>
      </c>
      <c r="AO107" s="64">
        <f t="shared" si="31"/>
        <v>-2.3588939011845648E-4</v>
      </c>
      <c r="AP107" s="64">
        <f t="shared" si="32"/>
        <v>-2.2356497563702802E-4</v>
      </c>
      <c r="AQ107" s="64">
        <f t="shared" si="33"/>
        <v>8.4826834920084338E-4</v>
      </c>
      <c r="AR107" s="64">
        <f t="shared" si="34"/>
        <v>-2.7286263356274151E-4</v>
      </c>
      <c r="AS107" s="64">
        <f t="shared" si="35"/>
        <v>-1.8854165714523145E-3</v>
      </c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</row>
    <row r="108" spans="1:79" x14ac:dyDescent="0.2">
      <c r="A108" s="4">
        <v>204</v>
      </c>
      <c r="B108" s="9" t="s">
        <v>11</v>
      </c>
      <c r="C108" s="14"/>
      <c r="D108" s="15">
        <f>0.5*(Cy!AG108+Cy!AH108)*LN(H!D108/H!C108)</f>
        <v>-3.8990509810125844E-3</v>
      </c>
      <c r="E108" s="15">
        <f>0.5*(Cy!AH108+Cy!AI108)*LN(H!E108/H!D108)</f>
        <v>-1.0909258926695782E-3</v>
      </c>
      <c r="F108" s="15">
        <f>0.5*(Cy!AI108+Cy!AJ108)*LN(H!F108/H!E108)</f>
        <v>-2.920141159608538E-3</v>
      </c>
      <c r="G108" s="15">
        <f>0.5*(Cy!AJ108+Cy!AK108)*LN(H!G108/H!F108)</f>
        <v>-1.3726865467041322E-2</v>
      </c>
      <c r="H108" s="15">
        <f>0.5*(Cy!AK108+Cy!AL108)*LN(H!H108/H!G108)</f>
        <v>-6.2292713144614081E-3</v>
      </c>
      <c r="I108" s="15">
        <f>0.5*(Cy!AL108+Cy!AM108)*LN(H!I108/H!H108)</f>
        <v>1.1620239418619867E-3</v>
      </c>
      <c r="J108" s="15">
        <f>0.5*(Cy!AM108+Cy!AN108)*LN(H!J108/H!I108)</f>
        <v>-1.0017309212040861E-2</v>
      </c>
      <c r="K108" s="15">
        <f>0.5*(Cy!AN108+Cy!AO108)*LN(H!K108/H!J108)</f>
        <v>-1.0856832546310603E-2</v>
      </c>
      <c r="L108" s="15">
        <f>0.5*(Cy!AO108+Cy!AP108)*LN(H!L108/H!K108)</f>
        <v>-4.9031072011748904E-3</v>
      </c>
      <c r="M108" s="15">
        <f>0.5*(Cy!AP108+Cy!AQ108)*LN(H!M108/H!L108)</f>
        <v>-3.5448056961438017E-3</v>
      </c>
      <c r="N108" s="15">
        <f>0.5*(Cy!AQ108+Cy!AR108)*LN(H!N108/H!M108)</f>
        <v>-1.9138235109995116E-3</v>
      </c>
      <c r="O108" s="15">
        <f>0.5*(Cy!AR108+Cy!AS108)*LN(H!O108/H!N108)</f>
        <v>6.3481799201467069E-3</v>
      </c>
      <c r="P108" s="15">
        <f>0.5*(Cy!AS108+Cy!AT108)*LN(H!P108/H!O108)</f>
        <v>-4.3930663995554096E-4</v>
      </c>
      <c r="Q108" s="15">
        <f>0.5*(Cy!AT108+Cy!AU108)*LN(H!Q108/H!P108)</f>
        <v>-6.1892864005915994E-3</v>
      </c>
      <c r="R108" s="15">
        <f>0.5*(Cy!AU108+Cy!AV108)*LN(H!R108/H!Q108)</f>
        <v>-2.3784584814633618E-2</v>
      </c>
      <c r="S108" s="15">
        <f>0.5*(Cy!AV108+Cy!AW108)*LN(H!S108/H!R108)</f>
        <v>6.8069983131404692E-3</v>
      </c>
      <c r="T108" s="15">
        <f>0.5*(Cy!AW108+Cy!AX108)*LN(H!T108/H!S108)</f>
        <v>-1.4735186431375639E-3</v>
      </c>
      <c r="U108" s="15">
        <f>0.5*(Cy!AX108+Cy!AY108)*LN(H!U108/H!T108)</f>
        <v>1.2238307658712322E-4</v>
      </c>
      <c r="V108" s="15">
        <f>0.5*(Cy!AY108+Cy!AZ108)*LN(H!V108/H!U108)</f>
        <v>-7.0084716782550412E-3</v>
      </c>
      <c r="W108" s="15">
        <f>0.5*(Cy!AZ108+Cy!BA108)*LN(H!W108/H!V108)</f>
        <v>-2.3099944841754487E-4</v>
      </c>
      <c r="X108" s="15">
        <f>0.5*(Cy!BA108+Cy!BB108)*LN(H!X108/H!W108)</f>
        <v>-7.5751382134889539E-4</v>
      </c>
      <c r="Y108" s="15">
        <f>0.5*(Cy!BB108+Cy!BC108)*LN(H!Y108/H!X108)</f>
        <v>1.1282118715606035E-3</v>
      </c>
      <c r="Z108" s="15">
        <f>0.5*(Cy!BC108+Cy!BD108)*LN(H!Z108/H!Y108)</f>
        <v>2.6848323870495507E-3</v>
      </c>
      <c r="AA108" s="15">
        <f>0.5*(Cy!BD108+Cy!BE108)*LN(H!AA108/H!Z108)</f>
        <v>9.9551437792562338E-4</v>
      </c>
      <c r="AB108" s="15">
        <f>0.5*(Cy!BE108+Cy!BF108)*LN(H!AB108/H!AA108)</f>
        <v>-3.3948587198569876E-3</v>
      </c>
      <c r="AC108" s="15">
        <f>0.5*(Cy!BF108+Cy!BG108)*LN(H!AC108/H!AB108)</f>
        <v>-1.225591334752202E-2</v>
      </c>
      <c r="AD108" s="15">
        <f>0.5*(Cy!BG108+Cy!BH108)*LN(H!AD108/H!AC108)</f>
        <v>2.866986830276798E-3</v>
      </c>
      <c r="AE108" s="15">
        <f>0.5*(Cy!BH108+Cy!BI108)*LN(H!AE108/H!AD108)</f>
        <v>5.7019367689054266E-3</v>
      </c>
      <c r="AF108" s="15"/>
      <c r="AG108" s="15"/>
      <c r="AH108" s="64">
        <f t="shared" si="24"/>
        <v>-4.561035978383773E-3</v>
      </c>
      <c r="AI108" s="64">
        <f t="shared" si="25"/>
        <v>-6.2471756333339328E-3</v>
      </c>
      <c r="AJ108" s="64">
        <f t="shared" si="26"/>
        <v>-3.4515999243787164E-3</v>
      </c>
      <c r="AK108" s="64">
        <f t="shared" si="27"/>
        <v>-1.8696241029143843E-3</v>
      </c>
      <c r="AL108" s="64">
        <f t="shared" si="28"/>
        <v>-2.1684426861686462E-3</v>
      </c>
      <c r="AM108" s="64">
        <f t="shared" si="29"/>
        <v>4.2844617995911119E-3</v>
      </c>
      <c r="AN108" s="64">
        <f t="shared" si="30"/>
        <v>-4.8493877788563251E-3</v>
      </c>
      <c r="AO108" s="64">
        <f t="shared" si="31"/>
        <v>-9.6845086218607746E-4</v>
      </c>
      <c r="AP108" s="64">
        <f t="shared" si="32"/>
        <v>-8.8160228865479244E-4</v>
      </c>
      <c r="AQ108" s="64">
        <f t="shared" si="33"/>
        <v>3.5342497916969744E-4</v>
      </c>
      <c r="AR108" s="64">
        <f t="shared" si="34"/>
        <v>-1.2289965827799315E-3</v>
      </c>
      <c r="AS108" s="64">
        <f t="shared" si="35"/>
        <v>-3.0711284454338901E-3</v>
      </c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</row>
    <row r="109" spans="1:79" x14ac:dyDescent="0.2">
      <c r="A109" s="4">
        <v>205</v>
      </c>
      <c r="B109" s="9" t="s">
        <v>12</v>
      </c>
      <c r="C109" s="14"/>
      <c r="D109" s="15">
        <f>0.5*(Cy!AG109+Cy!AH109)*LN(H!D109/H!C109)</f>
        <v>7.5308984374466738E-3</v>
      </c>
      <c r="E109" s="15">
        <f>0.5*(Cy!AH109+Cy!AI109)*LN(H!E109/H!D109)</f>
        <v>8.2496250141572409E-4</v>
      </c>
      <c r="F109" s="15">
        <f>0.5*(Cy!AI109+Cy!AJ109)*LN(H!F109/H!E109)</f>
        <v>-4.7513401727703889E-3</v>
      </c>
      <c r="G109" s="15">
        <f>0.5*(Cy!AJ109+Cy!AK109)*LN(H!G109/H!F109)</f>
        <v>-1.0084547210788071E-3</v>
      </c>
      <c r="H109" s="15">
        <f>0.5*(Cy!AK109+Cy!AL109)*LN(H!H109/H!G109)</f>
        <v>-2.558828668968738E-3</v>
      </c>
      <c r="I109" s="15">
        <f>0.5*(Cy!AL109+Cy!AM109)*LN(H!I109/H!H109)</f>
        <v>3.9695916029632372E-3</v>
      </c>
      <c r="J109" s="15">
        <f>0.5*(Cy!AM109+Cy!AN109)*LN(H!J109/H!I109)</f>
        <v>-8.5354896275968012E-3</v>
      </c>
      <c r="K109" s="15">
        <f>0.5*(Cy!AN109+Cy!AO109)*LN(H!K109/H!J109)</f>
        <v>-5.5896174521110759E-3</v>
      </c>
      <c r="L109" s="15">
        <f>0.5*(Cy!AO109+Cy!AP109)*LN(H!L109/H!K109)</f>
        <v>3.2680012141413032E-3</v>
      </c>
      <c r="M109" s="15">
        <f>0.5*(Cy!AP109+Cy!AQ109)*LN(H!M109/H!L109)</f>
        <v>8.8368565444352683E-3</v>
      </c>
      <c r="N109" s="15">
        <f>0.5*(Cy!AQ109+Cy!AR109)*LN(H!N109/H!M109)</f>
        <v>-1.8710084034073129E-3</v>
      </c>
      <c r="O109" s="15">
        <f>0.5*(Cy!AR109+Cy!AS109)*LN(H!O109/H!N109)</f>
        <v>5.5708004242611738E-3</v>
      </c>
      <c r="P109" s="15">
        <f>0.5*(Cy!AS109+Cy!AT109)*LN(H!P109/H!O109)</f>
        <v>-4.0249231389481053E-3</v>
      </c>
      <c r="Q109" s="15">
        <f>0.5*(Cy!AT109+Cy!AU109)*LN(H!Q109/H!P109)</f>
        <v>-5.0766233568565562E-3</v>
      </c>
      <c r="R109" s="15">
        <f>0.5*(Cy!AU109+Cy!AV109)*LN(H!R109/H!Q109)</f>
        <v>-8.7831641569803328E-3</v>
      </c>
      <c r="S109" s="15">
        <f>0.5*(Cy!AV109+Cy!AW109)*LN(H!S109/H!R109)</f>
        <v>1.8059195652085961E-3</v>
      </c>
      <c r="T109" s="15">
        <f>0.5*(Cy!AW109+Cy!AX109)*LN(H!T109/H!S109)</f>
        <v>-1.9450862092803673E-3</v>
      </c>
      <c r="U109" s="15">
        <f>0.5*(Cy!AX109+Cy!AY109)*LN(H!U109/H!T109)</f>
        <v>4.5775889970001019E-3</v>
      </c>
      <c r="V109" s="15">
        <f>0.5*(Cy!AY109+Cy!AZ109)*LN(H!V109/H!U109)</f>
        <v>-3.2244486977545885E-3</v>
      </c>
      <c r="W109" s="15">
        <f>0.5*(Cy!AZ109+Cy!BA109)*LN(H!W109/H!V109)</f>
        <v>5.1969859718747707E-4</v>
      </c>
      <c r="X109" s="15">
        <f>0.5*(Cy!BA109+Cy!BB109)*LN(H!X109/H!W109)</f>
        <v>1.4494216795904607E-3</v>
      </c>
      <c r="Y109" s="15">
        <f>0.5*(Cy!BB109+Cy!BC109)*LN(H!Y109/H!X109)</f>
        <v>3.0191787431115159E-3</v>
      </c>
      <c r="Z109" s="15">
        <f>0.5*(Cy!BC109+Cy!BD109)*LN(H!Z109/H!Y109)</f>
        <v>6.4055047053094378E-3</v>
      </c>
      <c r="AA109" s="15">
        <f>0.5*(Cy!BD109+Cy!BE109)*LN(H!AA109/H!Z109)</f>
        <v>5.2865530875224595E-5</v>
      </c>
      <c r="AB109" s="15">
        <f>0.5*(Cy!BE109+Cy!BF109)*LN(H!AB109/H!AA109)</f>
        <v>-1.7757814126782843E-3</v>
      </c>
      <c r="AC109" s="15">
        <f>0.5*(Cy!BF109+Cy!BG109)*LN(H!AC109/H!AB109)</f>
        <v>-1.8065352385518214E-2</v>
      </c>
      <c r="AD109" s="15">
        <f>0.5*(Cy!BG109+Cy!BH109)*LN(H!AD109/H!AC109)</f>
        <v>7.6737114340849899E-3</v>
      </c>
      <c r="AE109" s="15">
        <f>0.5*(Cy!BH109+Cy!BI109)*LN(H!AE109/H!AD109)</f>
        <v>1.626673676718431E-2</v>
      </c>
      <c r="AF109" s="15"/>
      <c r="AG109" s="15"/>
      <c r="AH109" s="64">
        <f t="shared" si="24"/>
        <v>-7.0481389168779445E-4</v>
      </c>
      <c r="AI109" s="64">
        <f t="shared" si="25"/>
        <v>-7.7825154490772375E-4</v>
      </c>
      <c r="AJ109" s="64">
        <f t="shared" si="26"/>
        <v>-2.1015981326630447E-3</v>
      </c>
      <c r="AK109" s="64">
        <f t="shared" si="27"/>
        <v>2.7543487334861681E-4</v>
      </c>
      <c r="AL109" s="64">
        <f t="shared" si="28"/>
        <v>-2.0727169637800641E-3</v>
      </c>
      <c r="AM109" s="64">
        <f t="shared" si="29"/>
        <v>1.197022410063465E-2</v>
      </c>
      <c r="AN109" s="64">
        <f t="shared" si="30"/>
        <v>-1.4399248387853844E-3</v>
      </c>
      <c r="AO109" s="64">
        <f t="shared" si="31"/>
        <v>1.2461698124260053E-3</v>
      </c>
      <c r="AP109" s="64">
        <f t="shared" si="32"/>
        <v>1.0087713259289977E-3</v>
      </c>
      <c r="AQ109" s="64">
        <f t="shared" si="33"/>
        <v>1.9254418916544733E-3</v>
      </c>
      <c r="AR109" s="64">
        <f t="shared" si="34"/>
        <v>1.9583652719170285E-3</v>
      </c>
      <c r="AS109" s="64">
        <f t="shared" si="35"/>
        <v>-1.0997333693262065E-4</v>
      </c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</row>
    <row r="110" spans="1:79" x14ac:dyDescent="0.2">
      <c r="A110" s="4">
        <v>206</v>
      </c>
      <c r="B110" s="9" t="s">
        <v>13</v>
      </c>
      <c r="C110" s="14"/>
      <c r="D110" s="15">
        <f>0.5*(Cy!AG110+Cy!AH110)*LN(H!D110/H!C110)</f>
        <v>6.5083069387466214E-3</v>
      </c>
      <c r="E110" s="15">
        <f>0.5*(Cy!AH110+Cy!AI110)*LN(H!E110/H!D110)</f>
        <v>1.3837892036588943E-3</v>
      </c>
      <c r="F110" s="15">
        <f>0.5*(Cy!AI110+Cy!AJ110)*LN(H!F110/H!E110)</f>
        <v>-6.7285677169345911E-3</v>
      </c>
      <c r="G110" s="15">
        <f>0.5*(Cy!AJ110+Cy!AK110)*LN(H!G110/H!F110)</f>
        <v>-3.708411809405324E-3</v>
      </c>
      <c r="H110" s="15">
        <f>0.5*(Cy!AK110+Cy!AL110)*LN(H!H110/H!G110)</f>
        <v>-3.0220051546614307E-3</v>
      </c>
      <c r="I110" s="15">
        <f>0.5*(Cy!AL110+Cy!AM110)*LN(H!I110/H!H110)</f>
        <v>1.7263912747429433E-3</v>
      </c>
      <c r="J110" s="15">
        <f>0.5*(Cy!AM110+Cy!AN110)*LN(H!J110/H!I110)</f>
        <v>-9.7049889884195471E-3</v>
      </c>
      <c r="K110" s="15">
        <f>0.5*(Cy!AN110+Cy!AO110)*LN(H!K110/H!J110)</f>
        <v>-8.2776703428252239E-3</v>
      </c>
      <c r="L110" s="15">
        <f>0.5*(Cy!AO110+Cy!AP110)*LN(H!L110/H!K110)</f>
        <v>-7.0342111926184972E-4</v>
      </c>
      <c r="M110" s="15">
        <f>0.5*(Cy!AP110+Cy!AQ110)*LN(H!M110/H!L110)</f>
        <v>5.0910156494806801E-3</v>
      </c>
      <c r="N110" s="15">
        <f>0.5*(Cy!AQ110+Cy!AR110)*LN(H!N110/H!M110)</f>
        <v>-3.8123415956129933E-3</v>
      </c>
      <c r="O110" s="15">
        <f>0.5*(Cy!AR110+Cy!AS110)*LN(H!O110/H!N110)</f>
        <v>3.4449218612762379E-3</v>
      </c>
      <c r="P110" s="15">
        <f>0.5*(Cy!AS110+Cy!AT110)*LN(H!P110/H!O110)</f>
        <v>-3.1192119112461009E-3</v>
      </c>
      <c r="Q110" s="15">
        <f>0.5*(Cy!AT110+Cy!AU110)*LN(H!Q110/H!P110)</f>
        <v>-5.3846011849198634E-3</v>
      </c>
      <c r="R110" s="15">
        <f>0.5*(Cy!AU110+Cy!AV110)*LN(H!R110/H!Q110)</f>
        <v>-1.2494068476453502E-2</v>
      </c>
      <c r="S110" s="15">
        <f>0.5*(Cy!AV110+Cy!AW110)*LN(H!S110/H!R110)</f>
        <v>-8.9213355319432274E-4</v>
      </c>
      <c r="T110" s="15">
        <f>0.5*(Cy!AW110+Cy!AX110)*LN(H!T110/H!S110)</f>
        <v>-3.6865559106891163E-3</v>
      </c>
      <c r="U110" s="15">
        <f>0.5*(Cy!AX110+Cy!AY110)*LN(H!U110/H!T110)</f>
        <v>2.8409810805859865E-3</v>
      </c>
      <c r="V110" s="15">
        <f>0.5*(Cy!AY110+Cy!AZ110)*LN(H!V110/H!U110)</f>
        <v>-4.7610094944976426E-3</v>
      </c>
      <c r="W110" s="15">
        <f>0.5*(Cy!AZ110+Cy!BA110)*LN(H!W110/H!V110)</f>
        <v>-7.6756200502179728E-4</v>
      </c>
      <c r="X110" s="15">
        <f>0.5*(Cy!BA110+Cy!BB110)*LN(H!X110/H!W110)</f>
        <v>5.9032827677431917E-4</v>
      </c>
      <c r="Y110" s="15">
        <f>0.5*(Cy!BB110+Cy!BC110)*LN(H!Y110/H!X110)</f>
        <v>1.8277124508368039E-3</v>
      </c>
      <c r="Z110" s="15">
        <f>0.5*(Cy!BC110+Cy!BD110)*LN(H!Z110/H!Y110)</f>
        <v>4.4450196410528581E-3</v>
      </c>
      <c r="AA110" s="15">
        <f>0.5*(Cy!BD110+Cy!BE110)*LN(H!AA110/H!Z110)</f>
        <v>1.047874479162655E-4</v>
      </c>
      <c r="AB110" s="15">
        <f>0.5*(Cy!BE110+Cy!BF110)*LN(H!AB110/H!AA110)</f>
        <v>-3.4879949576109709E-3</v>
      </c>
      <c r="AC110" s="15">
        <f>0.5*(Cy!BF110+Cy!BG110)*LN(H!AC110/H!AB110)</f>
        <v>-1.9221265062810331E-2</v>
      </c>
      <c r="AD110" s="15">
        <f>0.5*(Cy!BG110+Cy!BH110)*LN(H!AD110/H!AC110)</f>
        <v>6.120688371179287E-3</v>
      </c>
      <c r="AE110" s="15">
        <f>0.5*(Cy!BH110+Cy!BI110)*LN(H!AE110/H!AD110)</f>
        <v>1.1353190739064366E-2</v>
      </c>
      <c r="AF110" s="15"/>
      <c r="AG110" s="15"/>
      <c r="AH110" s="64">
        <f t="shared" si="24"/>
        <v>-2.0697608405199014E-3</v>
      </c>
      <c r="AI110" s="64">
        <f t="shared" si="25"/>
        <v>-3.4814812793277873E-3</v>
      </c>
      <c r="AJ110" s="64">
        <f t="shared" si="26"/>
        <v>-3.6890186529075102E-3</v>
      </c>
      <c r="AK110" s="64">
        <f t="shared" si="27"/>
        <v>-1.1567636105696503E-3</v>
      </c>
      <c r="AL110" s="64">
        <f t="shared" si="28"/>
        <v>-3.2663480961230749E-3</v>
      </c>
      <c r="AM110" s="64">
        <f t="shared" si="29"/>
        <v>8.7369395551218261E-3</v>
      </c>
      <c r="AN110" s="64">
        <f t="shared" si="30"/>
        <v>-3.5852499661176485E-3</v>
      </c>
      <c r="AO110" s="64">
        <f t="shared" si="31"/>
        <v>-3.8680661860166421E-4</v>
      </c>
      <c r="AP110" s="64">
        <f t="shared" si="32"/>
        <v>-3.2158816340592165E-4</v>
      </c>
      <c r="AQ110" s="64">
        <f t="shared" si="33"/>
        <v>7.223811455487391E-4</v>
      </c>
      <c r="AR110" s="64">
        <f t="shared" si="34"/>
        <v>-5.8246198418889243E-4</v>
      </c>
      <c r="AS110" s="64">
        <f t="shared" si="35"/>
        <v>-1.8830734550739244E-3</v>
      </c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</row>
    <row r="111" spans="1:79" x14ac:dyDescent="0.2">
      <c r="A111" s="4">
        <v>207</v>
      </c>
      <c r="B111" s="9" t="s">
        <v>15</v>
      </c>
      <c r="C111" s="14"/>
      <c r="D111" s="15">
        <f>0.5*(Cy!AG111+Cy!AH111)*LN(H!D111/H!C111)</f>
        <v>3.2256337489533489E-3</v>
      </c>
      <c r="E111" s="15">
        <f>0.5*(Cy!AH111+Cy!AI111)*LN(H!E111/H!D111)</f>
        <v>1.2895400138273559E-4</v>
      </c>
      <c r="F111" s="15">
        <f>0.5*(Cy!AI111+Cy!AJ111)*LN(H!F111/H!E111)</f>
        <v>-3.9068475094420282E-3</v>
      </c>
      <c r="G111" s="15">
        <f>0.5*(Cy!AJ111+Cy!AK111)*LN(H!G111/H!F111)</f>
        <v>-5.2281330412338378E-3</v>
      </c>
      <c r="H111" s="15">
        <f>0.5*(Cy!AK111+Cy!AL111)*LN(H!H111/H!G111)</f>
        <v>-3.6042229060928494E-3</v>
      </c>
      <c r="I111" s="15">
        <f>0.5*(Cy!AL111+Cy!AM111)*LN(H!I111/H!H111)</f>
        <v>2.8699592180994674E-3</v>
      </c>
      <c r="J111" s="15">
        <f>0.5*(Cy!AM111+Cy!AN111)*LN(H!J111/H!I111)</f>
        <v>-8.557681290841836E-3</v>
      </c>
      <c r="K111" s="15">
        <f>0.5*(Cy!AN111+Cy!AO111)*LN(H!K111/H!J111)</f>
        <v>-6.9384759997817031E-3</v>
      </c>
      <c r="L111" s="15">
        <f>0.5*(Cy!AO111+Cy!AP111)*LN(H!L111/H!K111)</f>
        <v>5.9024787040633968E-4</v>
      </c>
      <c r="M111" s="15">
        <f>0.5*(Cy!AP111+Cy!AQ111)*LN(H!M111/H!L111)</f>
        <v>4.5870175338024611E-3</v>
      </c>
      <c r="N111" s="15">
        <f>0.5*(Cy!AQ111+Cy!AR111)*LN(H!N111/H!M111)</f>
        <v>-1.7959584744849431E-3</v>
      </c>
      <c r="O111" s="15">
        <f>0.5*(Cy!AR111+Cy!AS111)*LN(H!O111/H!N111)</f>
        <v>5.563215171624507E-3</v>
      </c>
      <c r="P111" s="15">
        <f>0.5*(Cy!AS111+Cy!AT111)*LN(H!P111/H!O111)</f>
        <v>-2.6396647798946089E-3</v>
      </c>
      <c r="Q111" s="15">
        <f>0.5*(Cy!AT111+Cy!AU111)*LN(H!Q111/H!P111)</f>
        <v>-5.1957460389534856E-3</v>
      </c>
      <c r="R111" s="15">
        <f>0.5*(Cy!AU111+Cy!AV111)*LN(H!R111/H!Q111)</f>
        <v>-1.3124652647987803E-2</v>
      </c>
      <c r="S111" s="15">
        <f>0.5*(Cy!AV111+Cy!AW111)*LN(H!S111/H!R111)</f>
        <v>3.2644499278305147E-3</v>
      </c>
      <c r="T111" s="15">
        <f>0.5*(Cy!AW111+Cy!AX111)*LN(H!T111/H!S111)</f>
        <v>-1.6959270350667558E-3</v>
      </c>
      <c r="U111" s="15">
        <f>0.5*(Cy!AX111+Cy!AY111)*LN(H!U111/H!T111)</f>
        <v>2.963637688387429E-3</v>
      </c>
      <c r="V111" s="15">
        <f>0.5*(Cy!AY111+Cy!AZ111)*LN(H!V111/H!U111)</f>
        <v>-4.2729756806722139E-3</v>
      </c>
      <c r="W111" s="15">
        <f>0.5*(Cy!AZ111+Cy!BA111)*LN(H!W111/H!V111)</f>
        <v>2.6204395812762373E-4</v>
      </c>
      <c r="X111" s="15">
        <f>0.5*(Cy!BA111+Cy!BB111)*LN(H!X111/H!W111)</f>
        <v>6.8801664020048871E-4</v>
      </c>
      <c r="Y111" s="15">
        <f>0.5*(Cy!BB111+Cy!BC111)*LN(H!Y111/H!X111)</f>
        <v>2.3148273759550603E-3</v>
      </c>
      <c r="Z111" s="15">
        <f>0.5*(Cy!BC111+Cy!BD111)*LN(H!Z111/H!Y111)</f>
        <v>5.009280630732047E-3</v>
      </c>
      <c r="AA111" s="15">
        <f>0.5*(Cy!BD111+Cy!BE111)*LN(H!AA111/H!Z111)</f>
        <v>3.5690345350288807E-4</v>
      </c>
      <c r="AB111" s="15">
        <f>0.5*(Cy!BE111+Cy!BF111)*LN(H!AB111/H!AA111)</f>
        <v>-2.2525581285675988E-3</v>
      </c>
      <c r="AC111" s="15">
        <f>0.5*(Cy!BF111+Cy!BG111)*LN(H!AC111/H!AB111)</f>
        <v>-1.5862783200300708E-2</v>
      </c>
      <c r="AD111" s="15">
        <f>0.5*(Cy!BG111+Cy!BH111)*LN(H!AD111/H!AC111)</f>
        <v>5.9973648310089802E-3</v>
      </c>
      <c r="AE111" s="15">
        <f>0.5*(Cy!BH111+Cy!BI111)*LN(H!AE111/H!AD111)</f>
        <v>1.2459500269655165E-2</v>
      </c>
      <c r="AF111" s="15"/>
      <c r="AG111" s="15"/>
      <c r="AH111" s="64">
        <f t="shared" si="24"/>
        <v>-1.9480580474573023E-3</v>
      </c>
      <c r="AI111" s="64">
        <f t="shared" si="25"/>
        <v>-2.4229700721799365E-3</v>
      </c>
      <c r="AJ111" s="64">
        <f t="shared" si="26"/>
        <v>-2.4264796734761755E-3</v>
      </c>
      <c r="AK111" s="64">
        <f t="shared" si="27"/>
        <v>-4.1104088580468567E-4</v>
      </c>
      <c r="AL111" s="64">
        <f t="shared" si="28"/>
        <v>-2.0868659737356627E-3</v>
      </c>
      <c r="AM111" s="64">
        <f t="shared" si="29"/>
        <v>9.2284325503320733E-3</v>
      </c>
      <c r="AN111" s="64">
        <f t="shared" si="30"/>
        <v>-2.4247248728280551E-3</v>
      </c>
      <c r="AO111" s="64">
        <f t="shared" si="31"/>
        <v>4.9727756691353377E-4</v>
      </c>
      <c r="AP111" s="64">
        <f t="shared" si="32"/>
        <v>3.7480543362210765E-4</v>
      </c>
      <c r="AQ111" s="64">
        <f t="shared" si="33"/>
        <v>1.357113332905599E-3</v>
      </c>
      <c r="AR111" s="64">
        <f t="shared" si="34"/>
        <v>8.6469396678781217E-4</v>
      </c>
      <c r="AS111" s="64">
        <f t="shared" si="35"/>
        <v>-1.0377854875038767E-3</v>
      </c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autoPageBreaks="0"/>
  </sheetPr>
  <dimension ref="A1:CA111"/>
  <sheetViews>
    <sheetView zoomScaleNormal="100" workbookViewId="0">
      <pane xSplit="2" ySplit="2" topLeftCell="C3" activePane="bottomRight" state="frozen"/>
      <selection activeCell="AQ86" sqref="AQ86"/>
      <selection pane="topRight" activeCell="AQ86" sqref="AQ86"/>
      <selection pane="bottomLeft" activeCell="AQ86" sqref="AQ86"/>
      <selection pane="bottomRight" activeCell="C3" sqref="C3"/>
    </sheetView>
  </sheetViews>
  <sheetFormatPr defaultColWidth="9" defaultRowHeight="13" x14ac:dyDescent="0.2"/>
  <cols>
    <col min="1" max="1" width="4.453125" customWidth="1"/>
    <col min="2" max="2" width="34.6328125" bestFit="1" customWidth="1"/>
    <col min="3" max="32" width="12.6328125" customWidth="1"/>
  </cols>
  <sheetData>
    <row r="1" spans="1:45" x14ac:dyDescent="0.2">
      <c r="A1" s="1"/>
      <c r="C1" s="1" t="s">
        <v>157</v>
      </c>
    </row>
    <row r="2" spans="1:45" x14ac:dyDescent="0.2">
      <c r="A2" s="79" t="s">
        <v>36</v>
      </c>
      <c r="B2" s="7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E2" s="11">
        <v>2022</v>
      </c>
      <c r="AF2" s="11">
        <v>2023</v>
      </c>
      <c r="AH2" s="61" t="s">
        <v>143</v>
      </c>
      <c r="AI2" s="61" t="s">
        <v>144</v>
      </c>
      <c r="AJ2" s="62" t="s">
        <v>145</v>
      </c>
      <c r="AK2" s="62" t="s">
        <v>146</v>
      </c>
      <c r="AL2" s="62" t="s">
        <v>263</v>
      </c>
      <c r="AM2" s="62" t="s">
        <v>308</v>
      </c>
      <c r="AN2" s="61" t="s">
        <v>147</v>
      </c>
      <c r="AO2" s="62" t="s">
        <v>309</v>
      </c>
      <c r="AP2" s="62" t="s">
        <v>320</v>
      </c>
      <c r="AQ2" s="62" t="s">
        <v>329</v>
      </c>
      <c r="AR2" s="62" t="s">
        <v>325</v>
      </c>
      <c r="AS2" s="61" t="s">
        <v>310</v>
      </c>
    </row>
    <row r="3" spans="1:45" x14ac:dyDescent="0.2">
      <c r="A3" s="4">
        <v>1</v>
      </c>
      <c r="B3" s="3" t="s">
        <v>40</v>
      </c>
      <c r="C3" s="15"/>
      <c r="D3" s="15">
        <f>0.5*(Cy!AG3+Cy!AH3)*LN(LC!D3/LC!C3)</f>
        <v>7.7375989553318271E-4</v>
      </c>
      <c r="E3" s="15">
        <f>0.5*(Cy!AH3+Cy!AI3)*LN(LC!E3/LC!D3)</f>
        <v>1.3870386305668584E-3</v>
      </c>
      <c r="F3" s="15">
        <f>0.5*(Cy!AI3+Cy!AJ3)*LN(LC!F3/LC!E3)</f>
        <v>2.3328849416785371E-3</v>
      </c>
      <c r="G3" s="15">
        <f>0.5*(Cy!AJ3+Cy!AK3)*LN(LC!G3/LC!F3)</f>
        <v>8.5217374904397768E-4</v>
      </c>
      <c r="H3" s="15">
        <f>0.5*(Cy!AK3+Cy!AL3)*LN(LC!H3/LC!G3)</f>
        <v>8.1134374065668753E-4</v>
      </c>
      <c r="I3" s="15">
        <f>0.5*(Cy!AL3+Cy!AM3)*LN(LC!I3/LC!H3)</f>
        <v>3.8836766895504367E-3</v>
      </c>
      <c r="J3" s="15">
        <f>0.5*(Cy!AM3+Cy!AN3)*LN(LC!J3/LC!I3)</f>
        <v>-7.7418210986072761E-4</v>
      </c>
      <c r="K3" s="15">
        <f>0.5*(Cy!AN3+Cy!AO3)*LN(LC!K3/LC!J3)</f>
        <v>5.4005803611041556E-3</v>
      </c>
      <c r="L3" s="15">
        <f>0.5*(Cy!AO3+Cy!AP3)*LN(LC!L3/LC!K3)</f>
        <v>7.6284430165954862E-4</v>
      </c>
      <c r="M3" s="15">
        <f>0.5*(Cy!AP3+Cy!AQ3)*LN(LC!M3/LC!L3)</f>
        <v>1.224803149670063E-3</v>
      </c>
      <c r="N3" s="15">
        <f>0.5*(Cy!AQ3+Cy!AR3)*LN(LC!N3/LC!M3)</f>
        <v>1.7274048806610205E-3</v>
      </c>
      <c r="O3" s="15">
        <f>0.5*(Cy!AR3+Cy!AS3)*LN(LC!O3/LC!N3)</f>
        <v>1.0146254537104374E-2</v>
      </c>
      <c r="P3" s="15">
        <f>0.5*(Cy!AS3+Cy!AT3)*LN(LC!P3/LC!O3)</f>
        <v>2.9459396002880843E-3</v>
      </c>
      <c r="Q3" s="15">
        <f>0.5*(Cy!AT3+Cy!AU3)*LN(LC!Q3/LC!P3)</f>
        <v>4.5311001967925923E-3</v>
      </c>
      <c r="R3" s="15">
        <f>0.5*(Cy!AU3+Cy!AV3)*LN(LC!R3/LC!Q3)</f>
        <v>1.3110621714776355E-3</v>
      </c>
      <c r="S3" s="15">
        <f>0.5*(Cy!AV3+Cy!AW3)*LN(LC!S3/LC!R3)</f>
        <v>4.9286722814488567E-3</v>
      </c>
      <c r="T3" s="15">
        <f>0.5*(Cy!AW3+Cy!AX3)*LN(LC!T3/LC!S3)</f>
        <v>4.0985100382628717E-3</v>
      </c>
      <c r="U3" s="15">
        <f>0.5*(Cy!AX3+Cy!AY3)*LN(LC!U3/LC!T3)</f>
        <v>3.4539968858381389E-3</v>
      </c>
      <c r="V3" s="15">
        <f>0.5*(Cy!AY3+Cy!AZ3)*LN(LC!V3/LC!U3)</f>
        <v>-5.4387627705038404E-4</v>
      </c>
      <c r="W3" s="15">
        <f>0.5*(Cy!AZ3+Cy!BA3)*LN(LC!W3/LC!V3)</f>
        <v>-1.7819426988699026E-4</v>
      </c>
      <c r="X3" s="15">
        <f>0.5*(Cy!BA3+Cy!BB3)*LN(LC!X3/LC!W3)</f>
        <v>3.7984908162337554E-3</v>
      </c>
      <c r="Y3" s="15">
        <f>0.5*(Cy!BB3+Cy!BC3)*LN(LC!Y3/LC!X3)</f>
        <v>6.1260670899143596E-3</v>
      </c>
      <c r="Z3" s="15">
        <f>0.5*(Cy!BC3+Cy!BD3)*LN(LC!Z3/LC!Y3)</f>
        <v>1.4470173878911397E-3</v>
      </c>
      <c r="AA3" s="15">
        <f>0.5*(Cy!BD3+Cy!BE3)*LN(LC!AA3/LC!Z3)</f>
        <v>5.3060543798234654E-3</v>
      </c>
      <c r="AB3" s="15">
        <f>0.5*(Cy!BE3+Cy!BF3)*LN(LC!AB3/LC!AA3)</f>
        <v>1.4818535020851664E-3</v>
      </c>
      <c r="AC3" s="15">
        <f>0.5*(Cy!BF3+Cy!BG3)*LN(LC!AC3/LC!AB3)</f>
        <v>3.9019930306992668E-3</v>
      </c>
      <c r="AD3" s="15">
        <f>0.5*(Cy!BG3+Cy!BH3)*LN(LC!AD3/LC!AC3)</f>
        <v>-2.0609678970153972E-3</v>
      </c>
      <c r="AE3" s="15">
        <f>0.5*(Cy!BH3+Cy!BI3)*LN(LC!AE3/LC!AD3)</f>
        <v>3.5840873674269488E-3</v>
      </c>
      <c r="AF3" s="15"/>
      <c r="AH3" s="64">
        <f>AVERAGE(E3:I3)</f>
        <v>1.8534235502992997E-3</v>
      </c>
      <c r="AI3" s="64">
        <f>AVERAGE(J3:N3)</f>
        <v>1.668290116646812E-3</v>
      </c>
      <c r="AJ3" s="64">
        <f>AVERAGE(O3:S3)</f>
        <v>4.772605757422309E-3</v>
      </c>
      <c r="AK3" s="64">
        <f>AVERAGE(T3:X3)</f>
        <v>2.1257854386794784E-3</v>
      </c>
      <c r="AL3" s="64">
        <f>AVERAGE(Y3:AC3)</f>
        <v>3.6525970780826797E-3</v>
      </c>
      <c r="AM3" s="64">
        <f>AVERAGE(AD3:AE3)</f>
        <v>7.6155973520577579E-4</v>
      </c>
      <c r="AN3" s="64">
        <f>AVERAGE(J3:S3)</f>
        <v>3.2204479370345602E-3</v>
      </c>
      <c r="AO3" s="64">
        <f>AVERAGE(T3:AE3)</f>
        <v>2.5345860045185285E-3</v>
      </c>
      <c r="AP3" s="64">
        <f>AVERAGE(T3:AB3)</f>
        <v>2.7766577281235025E-3</v>
      </c>
      <c r="AQ3" s="64">
        <f>AVERAGE(Y3:AB3)</f>
        <v>3.5902480899285328E-3</v>
      </c>
      <c r="AR3" s="64">
        <f>AVERAGE(AC3:AE3)</f>
        <v>1.8083708337036063E-3</v>
      </c>
      <c r="AS3" s="64">
        <f>AVERAGE(E3:AE3)</f>
        <v>2.6624677472616462E-3</v>
      </c>
    </row>
    <row r="4" spans="1:45" x14ac:dyDescent="0.2">
      <c r="A4" s="4">
        <v>2</v>
      </c>
      <c r="B4" s="3" t="s">
        <v>41</v>
      </c>
      <c r="C4" s="15"/>
      <c r="D4" s="15">
        <f>0.5*(Cy!AG4+Cy!AH4)*LN(LC!D4/LC!C4)</f>
        <v>6.0640161155820745E-3</v>
      </c>
      <c r="E4" s="15">
        <f>0.5*(Cy!AH4+Cy!AI4)*LN(LC!E4/LC!D4)</f>
        <v>-1.3083164294731646E-3</v>
      </c>
      <c r="F4" s="15">
        <f>0.5*(Cy!AI4+Cy!AJ4)*LN(LC!F4/LC!E4)</f>
        <v>2.0717497932303177E-3</v>
      </c>
      <c r="G4" s="15">
        <f>0.5*(Cy!AJ4+Cy!AK4)*LN(LC!G4/LC!F4)</f>
        <v>5.2647872254876606E-3</v>
      </c>
      <c r="H4" s="15">
        <f>0.5*(Cy!AK4+Cy!AL4)*LN(LC!H4/LC!G4)</f>
        <v>-8.4033014988513504E-4</v>
      </c>
      <c r="I4" s="15">
        <f>0.5*(Cy!AL4+Cy!AM4)*LN(LC!I4/LC!H4)</f>
        <v>1.6034666377865301E-2</v>
      </c>
      <c r="J4" s="15">
        <f>0.5*(Cy!AM4+Cy!AN4)*LN(LC!J4/LC!I4)</f>
        <v>-6.2461777975416017E-3</v>
      </c>
      <c r="K4" s="15">
        <f>0.5*(Cy!AN4+Cy!AO4)*LN(LC!K4/LC!J4)</f>
        <v>1.4419699075544141E-2</v>
      </c>
      <c r="L4" s="15">
        <f>0.5*(Cy!AO4+Cy!AP4)*LN(LC!L4/LC!K4)</f>
        <v>-4.987739048691201E-3</v>
      </c>
      <c r="M4" s="15">
        <f>0.5*(Cy!AP4+Cy!AQ4)*LN(LC!M4/LC!L4)</f>
        <v>-7.7445045211067798E-4</v>
      </c>
      <c r="N4" s="15">
        <f>0.5*(Cy!AQ4+Cy!AR4)*LN(LC!N4/LC!M4)</f>
        <v>2.671742773193085E-3</v>
      </c>
      <c r="O4" s="15">
        <f>0.5*(Cy!AR4+Cy!AS4)*LN(LC!O4/LC!N4)</f>
        <v>2.2022240177335881E-2</v>
      </c>
      <c r="P4" s="15">
        <f>0.5*(Cy!AS4+Cy!AT4)*LN(LC!P4/LC!O4)</f>
        <v>-2.7748322252626008E-3</v>
      </c>
      <c r="Q4" s="15">
        <f>0.5*(Cy!AT4+Cy!AU4)*LN(LC!Q4/LC!P4)</f>
        <v>2.0630526069645525E-3</v>
      </c>
      <c r="R4" s="15">
        <f>0.5*(Cy!AU4+Cy!AV4)*LN(LC!R4/LC!Q4)</f>
        <v>1.4342561545838705E-3</v>
      </c>
      <c r="S4" s="15">
        <f>0.5*(Cy!AV4+Cy!AW4)*LN(LC!S4/LC!R4)</f>
        <v>4.7284177070342328E-3</v>
      </c>
      <c r="T4" s="15">
        <f>0.5*(Cy!AW4+Cy!AX4)*LN(LC!T4/LC!S4)</f>
        <v>8.8187092754357238E-3</v>
      </c>
      <c r="U4" s="15">
        <f>0.5*(Cy!AX4+Cy!AY4)*LN(LC!U4/LC!T4)</f>
        <v>-1.0083227924818539E-3</v>
      </c>
      <c r="V4" s="15">
        <f>0.5*(Cy!AY4+Cy!AZ4)*LN(LC!V4/LC!U4)</f>
        <v>-5.708071649328436E-3</v>
      </c>
      <c r="W4" s="15">
        <f>0.5*(Cy!AZ4+Cy!BA4)*LN(LC!W4/LC!V4)</f>
        <v>-4.1925860888304594E-3</v>
      </c>
      <c r="X4" s="15">
        <f>0.5*(Cy!BA4+Cy!BB4)*LN(LC!X4/LC!W4)</f>
        <v>3.1580053135856719E-3</v>
      </c>
      <c r="Y4" s="15">
        <f>0.5*(Cy!BB4+Cy!BC4)*LN(LC!Y4/LC!X4)</f>
        <v>4.9175517504554175E-3</v>
      </c>
      <c r="Z4" s="15">
        <f>0.5*(Cy!BC4+Cy!BD4)*LN(LC!Z4/LC!Y4)</f>
        <v>3.268160096593855E-4</v>
      </c>
      <c r="AA4" s="15">
        <f>0.5*(Cy!BD4+Cy!BE4)*LN(LC!AA4/LC!Z4)</f>
        <v>9.6834855057177215E-4</v>
      </c>
      <c r="AB4" s="15">
        <f>0.5*(Cy!BE4+Cy!BF4)*LN(LC!AB4/LC!AA4)</f>
        <v>3.0460351545789633E-4</v>
      </c>
      <c r="AC4" s="15">
        <f>0.5*(Cy!BF4+Cy!BG4)*LN(LC!AC4/LC!AB4)</f>
        <v>5.468451068845589E-3</v>
      </c>
      <c r="AD4" s="15">
        <f>0.5*(Cy!BG4+Cy!BH4)*LN(LC!AD4/LC!AC4)</f>
        <v>-3.5755174285576194E-4</v>
      </c>
      <c r="AE4" s="15">
        <f>0.5*(Cy!BH4+Cy!BI4)*LN(LC!AE4/LC!AD4)</f>
        <v>7.4031279267112622E-3</v>
      </c>
      <c r="AF4" s="15"/>
      <c r="AH4" s="64">
        <f t="shared" ref="AH4:AH67" si="0">AVERAGE(E4:I4)</f>
        <v>4.2445113634449957E-3</v>
      </c>
      <c r="AI4" s="64">
        <f t="shared" ref="AI4:AI67" si="1">AVERAGE(J4:N4)</f>
        <v>1.0166149100787492E-3</v>
      </c>
      <c r="AJ4" s="64">
        <f t="shared" ref="AJ4:AJ67" si="2">AVERAGE(O4:S4)</f>
        <v>5.4946268841311874E-3</v>
      </c>
      <c r="AK4" s="64">
        <f t="shared" ref="AK4:AK67" si="3">AVERAGE(T4:X4)</f>
        <v>2.1354681167612939E-4</v>
      </c>
      <c r="AL4" s="64">
        <f t="shared" ref="AL4:AL67" si="4">AVERAGE(Y4:AC4)</f>
        <v>2.397154178998012E-3</v>
      </c>
      <c r="AM4" s="64">
        <f t="shared" ref="AM4:AM67" si="5">AVERAGE(AD4:AE4)</f>
        <v>3.5227880919277499E-3</v>
      </c>
      <c r="AN4" s="64">
        <f t="shared" ref="AN4:AN67" si="6">AVERAGE(J4:S4)</f>
        <v>3.2556208971049683E-3</v>
      </c>
      <c r="AO4" s="64">
        <f t="shared" ref="AO4:AO67" si="7">AVERAGE(T4:AE4)</f>
        <v>1.6749234281021839E-3</v>
      </c>
      <c r="AP4" s="64">
        <f t="shared" ref="AP4:AP67" si="8">AVERAGE(T4:AB4)</f>
        <v>8.4278376494723538E-4</v>
      </c>
      <c r="AQ4" s="64">
        <f t="shared" ref="AQ4:AQ67" si="9">AVERAGE(Y4:AB4)</f>
        <v>1.629329956536118E-3</v>
      </c>
      <c r="AR4" s="64">
        <f t="shared" ref="AR4:AR67" si="10">AVERAGE(AC4:AE4)</f>
        <v>4.1713424175670302E-3</v>
      </c>
      <c r="AS4" s="64">
        <f t="shared" ref="AS4:AS67" si="11">AVERAGE(E4:AE4)</f>
        <v>2.7362165527963283E-3</v>
      </c>
    </row>
    <row r="5" spans="1:45" x14ac:dyDescent="0.2">
      <c r="A5" s="4">
        <v>3</v>
      </c>
      <c r="B5" s="3" t="s">
        <v>0</v>
      </c>
      <c r="C5" s="15"/>
      <c r="D5" s="15">
        <f>0.5*(Cy!AG5+Cy!AH5)*LN(LC!D5/LC!C5)</f>
        <v>6.7599339427799488E-3</v>
      </c>
      <c r="E5" s="15">
        <f>0.5*(Cy!AH5+Cy!AI5)*LN(LC!E5/LC!D5)</f>
        <v>-4.1944330412641891E-3</v>
      </c>
      <c r="F5" s="15">
        <f>0.5*(Cy!AI5+Cy!AJ5)*LN(LC!F5/LC!E5)</f>
        <v>-9.7577392358145067E-4</v>
      </c>
      <c r="G5" s="15">
        <f>0.5*(Cy!AJ5+Cy!AK5)*LN(LC!G5/LC!F5)</f>
        <v>-1.5066455075872318E-3</v>
      </c>
      <c r="H5" s="15">
        <f>0.5*(Cy!AK5+Cy!AL5)*LN(LC!H5/LC!G5)</f>
        <v>-7.2359182220966718E-3</v>
      </c>
      <c r="I5" s="15">
        <f>0.5*(Cy!AL5+Cy!AM5)*LN(LC!I5/LC!H5)</f>
        <v>5.2524292324464218E-3</v>
      </c>
      <c r="J5" s="15">
        <f>0.5*(Cy!AM5+Cy!AN5)*LN(LC!J5/LC!I5)</f>
        <v>-1.2838473571018595E-2</v>
      </c>
      <c r="K5" s="15">
        <f>0.5*(Cy!AN5+Cy!AO5)*LN(LC!K5/LC!J5)</f>
        <v>8.152410860766764E-3</v>
      </c>
      <c r="L5" s="15">
        <f>0.5*(Cy!AO5+Cy!AP5)*LN(LC!L5/LC!K5)</f>
        <v>-8.3613349940377373E-3</v>
      </c>
      <c r="M5" s="15">
        <f>0.5*(Cy!AP5+Cy!AQ5)*LN(LC!M5/LC!L5)</f>
        <v>-3.8512281656762027E-3</v>
      </c>
      <c r="N5" s="15">
        <f>0.5*(Cy!AQ5+Cy!AR5)*LN(LC!N5/LC!M5)</f>
        <v>1.503407770853518E-3</v>
      </c>
      <c r="O5" s="15">
        <f>0.5*(Cy!AR5+Cy!AS5)*LN(LC!O5/LC!N5)</f>
        <v>2.7804245081377268E-2</v>
      </c>
      <c r="P5" s="15">
        <f>0.5*(Cy!AS5+Cy!AT5)*LN(LC!P5/LC!O5)</f>
        <v>1.0191422838561198E-3</v>
      </c>
      <c r="Q5" s="15">
        <f>0.5*(Cy!AT5+Cy!AU5)*LN(LC!Q5/LC!P5)</f>
        <v>7.9270410753505428E-3</v>
      </c>
      <c r="R5" s="15">
        <f>0.5*(Cy!AU5+Cy!AV5)*LN(LC!R5/LC!Q5)</f>
        <v>3.7099201824783131E-3</v>
      </c>
      <c r="S5" s="15">
        <f>0.5*(Cy!AV5+Cy!AW5)*LN(LC!S5/LC!R5)</f>
        <v>4.8732052418987374E-3</v>
      </c>
      <c r="T5" s="15">
        <f>0.5*(Cy!AW5+Cy!AX5)*LN(LC!T5/LC!S5)</f>
        <v>1.1053135320775509E-2</v>
      </c>
      <c r="U5" s="15">
        <f>0.5*(Cy!AX5+Cy!AY5)*LN(LC!U5/LC!T5)</f>
        <v>1.1246942225308231E-3</v>
      </c>
      <c r="V5" s="15">
        <f>0.5*(Cy!AY5+Cy!AZ5)*LN(LC!V5/LC!U5)</f>
        <v>-1.3156545741227916E-2</v>
      </c>
      <c r="W5" s="15">
        <f>0.5*(Cy!AZ5+Cy!BA5)*LN(LC!W5/LC!V5)</f>
        <v>-7.4991459374316276E-3</v>
      </c>
      <c r="X5" s="15">
        <f>0.5*(Cy!BA5+Cy!BB5)*LN(LC!X5/LC!W5)</f>
        <v>7.5356958675320759E-3</v>
      </c>
      <c r="Y5" s="15">
        <f>0.5*(Cy!BB5+Cy!BC5)*LN(LC!Y5/LC!X5)</f>
        <v>8.8901033771721376E-4</v>
      </c>
      <c r="Z5" s="15">
        <f>0.5*(Cy!BC5+Cy!BD5)*LN(LC!Z5/LC!Y5)</f>
        <v>5.1963410283303963E-3</v>
      </c>
      <c r="AA5" s="15">
        <f>0.5*(Cy!BD5+Cy!BE5)*LN(LC!AA5/LC!Z5)</f>
        <v>8.5785625607612184E-4</v>
      </c>
      <c r="AB5" s="15">
        <f>0.5*(Cy!BE5+Cy!BF5)*LN(LC!AB5/LC!AA5)</f>
        <v>-7.970229397145907E-3</v>
      </c>
      <c r="AC5" s="15">
        <f>0.5*(Cy!BF5+Cy!BG5)*LN(LC!AC5/LC!AB5)</f>
        <v>1.7172282172324028E-3</v>
      </c>
      <c r="AD5" s="15">
        <f>0.5*(Cy!BG5+Cy!BH5)*LN(LC!AD5/LC!AC5)</f>
        <v>1.6559591643130007E-3</v>
      </c>
      <c r="AE5" s="15">
        <f>0.5*(Cy!BH5+Cy!BI5)*LN(LC!AE5/LC!AD5)</f>
        <v>5.2938529190411018E-3</v>
      </c>
      <c r="AF5" s="15"/>
      <c r="AH5" s="64">
        <f t="shared" si="0"/>
        <v>-1.7320682924166241E-3</v>
      </c>
      <c r="AI5" s="64">
        <f t="shared" si="1"/>
        <v>-3.0790436198224504E-3</v>
      </c>
      <c r="AJ5" s="64">
        <f t="shared" si="2"/>
        <v>9.0667107729921967E-3</v>
      </c>
      <c r="AK5" s="64">
        <f t="shared" si="3"/>
        <v>-1.8843325356422726E-4</v>
      </c>
      <c r="AL5" s="64">
        <f t="shared" si="4"/>
        <v>1.3804128844204549E-4</v>
      </c>
      <c r="AM5" s="64">
        <f t="shared" si="5"/>
        <v>3.4749060416770514E-3</v>
      </c>
      <c r="AN5" s="64">
        <f t="shared" si="6"/>
        <v>2.9938335765848727E-3</v>
      </c>
      <c r="AO5" s="64">
        <f t="shared" si="7"/>
        <v>5.5815435481193281E-4</v>
      </c>
      <c r="AP5" s="64">
        <f t="shared" si="8"/>
        <v>-2.187986714270346E-4</v>
      </c>
      <c r="AQ5" s="64">
        <f t="shared" si="9"/>
        <v>-2.5675544375554382E-4</v>
      </c>
      <c r="AR5" s="64">
        <f t="shared" si="10"/>
        <v>2.889013433528835E-3</v>
      </c>
      <c r="AS5" s="64">
        <f t="shared" si="11"/>
        <v>1.0361424652410669E-3</v>
      </c>
    </row>
    <row r="6" spans="1:45" x14ac:dyDescent="0.2">
      <c r="A6" s="4">
        <v>4</v>
      </c>
      <c r="B6" s="6" t="s">
        <v>1</v>
      </c>
      <c r="C6" s="15"/>
      <c r="D6" s="15">
        <f>0.5*(Cy!AG6+Cy!AH6)*LN(LC!D6/LC!C6)</f>
        <v>-8.4139052679112333E-4</v>
      </c>
      <c r="E6" s="15">
        <f>0.5*(Cy!AH6+Cy!AI6)*LN(LC!E6/LC!D6)</f>
        <v>-1.5207776192877594E-3</v>
      </c>
      <c r="F6" s="15">
        <f>0.5*(Cy!AI6+Cy!AJ6)*LN(LC!F6/LC!E6)</f>
        <v>-3.434388133434569E-3</v>
      </c>
      <c r="G6" s="15">
        <f>0.5*(Cy!AJ6+Cy!AK6)*LN(LC!G6/LC!F6)</f>
        <v>-2.2870232683191005E-3</v>
      </c>
      <c r="H6" s="15">
        <f>0.5*(Cy!AK6+Cy!AL6)*LN(LC!H6/LC!G6)</f>
        <v>-7.6590455276502999E-3</v>
      </c>
      <c r="I6" s="15">
        <f>0.5*(Cy!AL6+Cy!AM6)*LN(LC!I6/LC!H6)</f>
        <v>9.8236901739911001E-4</v>
      </c>
      <c r="J6" s="15">
        <f>0.5*(Cy!AM6+Cy!AN6)*LN(LC!J6/LC!I6)</f>
        <v>4.9630954777414348E-3</v>
      </c>
      <c r="K6" s="15">
        <f>0.5*(Cy!AN6+Cy!AO6)*LN(LC!K6/LC!J6)</f>
        <v>-8.3553355680302394E-3</v>
      </c>
      <c r="L6" s="15">
        <f>0.5*(Cy!AO6+Cy!AP6)*LN(LC!L6/LC!K6)</f>
        <v>-3.038493308012482E-3</v>
      </c>
      <c r="M6" s="15">
        <f>0.5*(Cy!AP6+Cy!AQ6)*LN(LC!M6/LC!L6)</f>
        <v>1.4413744634498422E-2</v>
      </c>
      <c r="N6" s="15">
        <f>0.5*(Cy!AQ6+Cy!AR6)*LN(LC!N6/LC!M6)</f>
        <v>-7.9041555901831415E-3</v>
      </c>
      <c r="O6" s="15">
        <f>0.5*(Cy!AR6+Cy!AS6)*LN(LC!O6/LC!N6)</f>
        <v>-4.6906637401187765E-3</v>
      </c>
      <c r="P6" s="15">
        <f>0.5*(Cy!AS6+Cy!AT6)*LN(LC!P6/LC!O6)</f>
        <v>1.3348804630179435E-2</v>
      </c>
      <c r="Q6" s="15">
        <f>0.5*(Cy!AT6+Cy!AU6)*LN(LC!Q6/LC!P6)</f>
        <v>-7.8739534517785394E-3</v>
      </c>
      <c r="R6" s="15">
        <f>0.5*(Cy!AU6+Cy!AV6)*LN(LC!R6/LC!Q6)</f>
        <v>-4.5308077836756725E-3</v>
      </c>
      <c r="S6" s="15">
        <f>0.5*(Cy!AV6+Cy!AW6)*LN(LC!S6/LC!R6)</f>
        <v>-4.4616217806488998E-4</v>
      </c>
      <c r="T6" s="15">
        <f>0.5*(Cy!AW6+Cy!AX6)*LN(LC!T6/LC!S6)</f>
        <v>4.6525206679440198E-3</v>
      </c>
      <c r="U6" s="15">
        <f>0.5*(Cy!AX6+Cy!AY6)*LN(LC!U6/LC!T6)</f>
        <v>5.0095586273098645E-3</v>
      </c>
      <c r="V6" s="15">
        <f>0.5*(Cy!AY6+Cy!AZ6)*LN(LC!V6/LC!U6)</f>
        <v>-6.7453947421887569E-4</v>
      </c>
      <c r="W6" s="15">
        <f>0.5*(Cy!AZ6+Cy!BA6)*LN(LC!W6/LC!V6)</f>
        <v>-6.2070943508817427E-3</v>
      </c>
      <c r="X6" s="15">
        <f>0.5*(Cy!BA6+Cy!BB6)*LN(LC!X6/LC!W6)</f>
        <v>-4.0736211200738184E-3</v>
      </c>
      <c r="Y6" s="15">
        <f>0.5*(Cy!BB6+Cy!BC6)*LN(LC!Y6/LC!X6)</f>
        <v>8.6298572453234051E-3</v>
      </c>
      <c r="Z6" s="15">
        <f>0.5*(Cy!BC6+Cy!BD6)*LN(LC!Z6/LC!Y6)</f>
        <v>6.4385633514117283E-3</v>
      </c>
      <c r="AA6" s="15">
        <f>0.5*(Cy!BD6+Cy!BE6)*LN(LC!AA6/LC!Z6)</f>
        <v>-4.8941006330085217E-3</v>
      </c>
      <c r="AB6" s="15">
        <f>0.5*(Cy!BE6+Cy!BF6)*LN(LC!AB6/LC!AA6)</f>
        <v>1.6751383678817348E-2</v>
      </c>
      <c r="AC6" s="15">
        <f>0.5*(Cy!BF6+Cy!BG6)*LN(LC!AC6/LC!AB6)</f>
        <v>6.1795861957052618E-3</v>
      </c>
      <c r="AD6" s="15">
        <f>0.5*(Cy!BG6+Cy!BH6)*LN(LC!AD6/LC!AC6)</f>
        <v>-1.8308782329779717E-2</v>
      </c>
      <c r="AE6" s="15">
        <f>0.5*(Cy!BH6+Cy!BI6)*LN(LC!AE6/LC!AD6)</f>
        <v>1.094247699430234E-2</v>
      </c>
      <c r="AF6" s="15"/>
      <c r="AH6" s="64">
        <f t="shared" si="0"/>
        <v>-2.7837731062585235E-3</v>
      </c>
      <c r="AI6" s="64">
        <f t="shared" si="1"/>
        <v>1.5771129202798649E-5</v>
      </c>
      <c r="AJ6" s="64">
        <f t="shared" si="2"/>
        <v>-8.3855650469168868E-4</v>
      </c>
      <c r="AK6" s="64">
        <f t="shared" si="3"/>
        <v>-2.5863512998411056E-4</v>
      </c>
      <c r="AL6" s="64">
        <f t="shared" si="4"/>
        <v>6.6210579676498436E-3</v>
      </c>
      <c r="AM6" s="64">
        <f t="shared" si="5"/>
        <v>-3.6831526677386884E-3</v>
      </c>
      <c r="AN6" s="64">
        <f t="shared" si="6"/>
        <v>-4.1139268774444501E-4</v>
      </c>
      <c r="AO6" s="64">
        <f t="shared" si="7"/>
        <v>2.0371507377376073E-3</v>
      </c>
      <c r="AP6" s="64">
        <f t="shared" si="8"/>
        <v>2.8480586658470451E-3</v>
      </c>
      <c r="AQ6" s="64">
        <f t="shared" si="9"/>
        <v>6.7314259106359894E-3</v>
      </c>
      <c r="AR6" s="64">
        <f t="shared" si="10"/>
        <v>-3.9557304659070501E-4</v>
      </c>
      <c r="AS6" s="64">
        <f t="shared" si="11"/>
        <v>2.3751912755978611E-4</v>
      </c>
    </row>
    <row r="7" spans="1:45" x14ac:dyDescent="0.2">
      <c r="A7" s="4">
        <v>5</v>
      </c>
      <c r="B7" s="6" t="s">
        <v>2</v>
      </c>
      <c r="C7" s="15"/>
      <c r="D7" s="15">
        <f>0.5*(Cy!AG7+Cy!AH7)*LN(LC!D7/LC!C7)</f>
        <v>1.8191332750734921E-3</v>
      </c>
      <c r="E7" s="15">
        <f>0.5*(Cy!AH7+Cy!AI7)*LN(LC!E7/LC!D7)</f>
        <v>-9.2409837668455902E-4</v>
      </c>
      <c r="F7" s="15">
        <f>0.5*(Cy!AI7+Cy!AJ7)*LN(LC!F7/LC!E7)</f>
        <v>3.4732930616753646E-3</v>
      </c>
      <c r="G7" s="15">
        <f>0.5*(Cy!AJ7+Cy!AK7)*LN(LC!G7/LC!F7)</f>
        <v>2.5006736153260136E-4</v>
      </c>
      <c r="H7" s="15">
        <f>0.5*(Cy!AK7+Cy!AL7)*LN(LC!H7/LC!G7)</f>
        <v>1.4578857617527975E-3</v>
      </c>
      <c r="I7" s="15">
        <f>0.5*(Cy!AL7+Cy!AM7)*LN(LC!I7/LC!H7)</f>
        <v>-4.8229651656551644E-4</v>
      </c>
      <c r="J7" s="15">
        <f>0.5*(Cy!AM7+Cy!AN7)*LN(LC!J7/LC!I7)</f>
        <v>-7.973424893551001E-4</v>
      </c>
      <c r="K7" s="15">
        <f>0.5*(Cy!AN7+Cy!AO7)*LN(LC!K7/LC!J7)</f>
        <v>2.2682854887359017E-3</v>
      </c>
      <c r="L7" s="15">
        <f>0.5*(Cy!AO7+Cy!AP7)*LN(LC!L7/LC!K7)</f>
        <v>3.4424564786411486E-4</v>
      </c>
      <c r="M7" s="15">
        <f>0.5*(Cy!AP7+Cy!AQ7)*LN(LC!M7/LC!L7)</f>
        <v>1.4632578093124078E-3</v>
      </c>
      <c r="N7" s="15">
        <f>0.5*(Cy!AQ7+Cy!AR7)*LN(LC!N7/LC!M7)</f>
        <v>1.0843032644659407E-3</v>
      </c>
      <c r="O7" s="15">
        <f>0.5*(Cy!AR7+Cy!AS7)*LN(LC!O7/LC!N7)</f>
        <v>1.5538980097289268E-3</v>
      </c>
      <c r="P7" s="15">
        <f>0.5*(Cy!AS7+Cy!AT7)*LN(LC!P7/LC!O7)</f>
        <v>2.4977814412682343E-3</v>
      </c>
      <c r="Q7" s="15">
        <f>0.5*(Cy!AT7+Cy!AU7)*LN(LC!Q7/LC!P7)</f>
        <v>-3.9089872357608866E-3</v>
      </c>
      <c r="R7" s="15">
        <f>0.5*(Cy!AU7+Cy!AV7)*LN(LC!R7/LC!Q7)</f>
        <v>9.0561617833499475E-3</v>
      </c>
      <c r="S7" s="15">
        <f>0.5*(Cy!AV7+Cy!AW7)*LN(LC!S7/LC!R7)</f>
        <v>-9.2755984704611294E-4</v>
      </c>
      <c r="T7" s="15">
        <f>0.5*(Cy!AW7+Cy!AX7)*LN(LC!T7/LC!S7)</f>
        <v>2.0370632971352803E-3</v>
      </c>
      <c r="U7" s="15">
        <f>0.5*(Cy!AX7+Cy!AY7)*LN(LC!U7/LC!T7)</f>
        <v>3.6021736897309028E-4</v>
      </c>
      <c r="V7" s="15">
        <f>0.5*(Cy!AY7+Cy!AZ7)*LN(LC!V7/LC!U7)</f>
        <v>-2.2823316819721652E-3</v>
      </c>
      <c r="W7" s="15">
        <f>0.5*(Cy!AZ7+Cy!BA7)*LN(LC!W7/LC!V7)</f>
        <v>-1.4706175378643711E-3</v>
      </c>
      <c r="X7" s="15">
        <f>0.5*(Cy!BA7+Cy!BB7)*LN(LC!X7/LC!W7)</f>
        <v>-1.8316120979702643E-3</v>
      </c>
      <c r="Y7" s="15">
        <f>0.5*(Cy!BB7+Cy!BC7)*LN(LC!Y7/LC!X7)</f>
        <v>4.9165727093580828E-3</v>
      </c>
      <c r="Z7" s="15">
        <f>0.5*(Cy!BC7+Cy!BD7)*LN(LC!Z7/LC!Y7)</f>
        <v>-2.3836273448863054E-3</v>
      </c>
      <c r="AA7" s="15">
        <f>0.5*(Cy!BD7+Cy!BE7)*LN(LC!AA7/LC!Z7)</f>
        <v>2.5503359909429106E-3</v>
      </c>
      <c r="AB7" s="15">
        <f>0.5*(Cy!BE7+Cy!BF7)*LN(LC!AB7/LC!AA7)</f>
        <v>9.7491715689162952E-4</v>
      </c>
      <c r="AC7" s="15">
        <f>0.5*(Cy!BF7+Cy!BG7)*LN(LC!AC7/LC!AB7)</f>
        <v>-6.287330830173553E-3</v>
      </c>
      <c r="AD7" s="15">
        <f>0.5*(Cy!BG7+Cy!BH7)*LN(LC!AD7/LC!AC7)</f>
        <v>2.3891330214872498E-3</v>
      </c>
      <c r="AE7" s="15">
        <f>0.5*(Cy!BH7+Cy!BI7)*LN(LC!AE7/LC!AD7)</f>
        <v>-4.3955209024285703E-4</v>
      </c>
      <c r="AF7" s="15"/>
      <c r="AH7" s="64">
        <f t="shared" si="0"/>
        <v>7.5497025834213749E-4</v>
      </c>
      <c r="AI7" s="64">
        <f t="shared" si="1"/>
        <v>8.7254994420465286E-4</v>
      </c>
      <c r="AJ7" s="64">
        <f t="shared" si="2"/>
        <v>1.6542588303080218E-3</v>
      </c>
      <c r="AK7" s="64">
        <f t="shared" si="3"/>
        <v>-6.374561303396861E-4</v>
      </c>
      <c r="AL7" s="64">
        <f t="shared" si="4"/>
        <v>-4.5826463573447192E-5</v>
      </c>
      <c r="AM7" s="64">
        <f t="shared" si="5"/>
        <v>9.7479046562219641E-4</v>
      </c>
      <c r="AN7" s="64">
        <f t="shared" si="6"/>
        <v>1.2634043872563371E-3</v>
      </c>
      <c r="AO7" s="64">
        <f t="shared" si="7"/>
        <v>-1.2223600319343942E-4</v>
      </c>
      <c r="AP7" s="64">
        <f t="shared" si="8"/>
        <v>3.1899087340087637E-4</v>
      </c>
      <c r="AQ7" s="64">
        <f t="shared" si="9"/>
        <v>1.5145496280765793E-3</v>
      </c>
      <c r="AR7" s="64">
        <f t="shared" si="10"/>
        <v>-1.4459166329763868E-3</v>
      </c>
      <c r="AS7" s="64">
        <f t="shared" si="11"/>
        <v>5.53409745405659E-4</v>
      </c>
    </row>
    <row r="8" spans="1:45" x14ac:dyDescent="0.2">
      <c r="A8" s="4">
        <v>6</v>
      </c>
      <c r="B8" s="6" t="s">
        <v>42</v>
      </c>
      <c r="C8" s="15"/>
      <c r="D8" s="15">
        <f>0.5*(Cy!AG8+Cy!AH8)*LN(LC!D8/LC!C8)</f>
        <v>3.3281787236963578E-3</v>
      </c>
      <c r="E8" s="15">
        <f>0.5*(Cy!AH8+Cy!AI8)*LN(LC!E8/LC!D8)</f>
        <v>-1.1582706471259553E-3</v>
      </c>
      <c r="F8" s="15">
        <f>0.5*(Cy!AI8+Cy!AJ8)*LN(LC!F8/LC!E8)</f>
        <v>-6.5152358066223237E-4</v>
      </c>
      <c r="G8" s="15">
        <f>0.5*(Cy!AJ8+Cy!AK8)*LN(LC!G8/LC!F8)</f>
        <v>1.9318936218837789E-3</v>
      </c>
      <c r="H8" s="15">
        <f>0.5*(Cy!AK8+Cy!AL8)*LN(LC!H8/LC!G8)</f>
        <v>-9.3823627634525685E-4</v>
      </c>
      <c r="I8" s="15">
        <f>0.5*(Cy!AL8+Cy!AM8)*LN(LC!I8/LC!H8)</f>
        <v>2.7889216852422516E-4</v>
      </c>
      <c r="J8" s="15">
        <f>0.5*(Cy!AM8+Cy!AN8)*LN(LC!J8/LC!I8)</f>
        <v>-3.0025401836788778E-3</v>
      </c>
      <c r="K8" s="15">
        <f>0.5*(Cy!AN8+Cy!AO8)*LN(LC!K8/LC!J8)</f>
        <v>1.239204834142651E-3</v>
      </c>
      <c r="L8" s="15">
        <f>0.5*(Cy!AO8+Cy!AP8)*LN(LC!L8/LC!K8)</f>
        <v>6.1158817835778214E-4</v>
      </c>
      <c r="M8" s="15">
        <f>0.5*(Cy!AP8+Cy!AQ8)*LN(LC!M8/LC!L8)</f>
        <v>1.3714587148215163E-3</v>
      </c>
      <c r="N8" s="15">
        <f>0.5*(Cy!AQ8+Cy!AR8)*LN(LC!N8/LC!M8)</f>
        <v>8.1191458173122965E-4</v>
      </c>
      <c r="O8" s="15">
        <f>0.5*(Cy!AR8+Cy!AS8)*LN(LC!O8/LC!N8)</f>
        <v>2.6814520191859978E-3</v>
      </c>
      <c r="P8" s="15">
        <f>0.5*(Cy!AS8+Cy!AT8)*LN(LC!P8/LC!O8)</f>
        <v>-1.7935580091285087E-3</v>
      </c>
      <c r="Q8" s="15">
        <f>0.5*(Cy!AT8+Cy!AU8)*LN(LC!Q8/LC!P8)</f>
        <v>-2.7749006749549039E-3</v>
      </c>
      <c r="R8" s="15">
        <f>0.5*(Cy!AU8+Cy!AV8)*LN(LC!R8/LC!Q8)</f>
        <v>-2.6371899372231596E-3</v>
      </c>
      <c r="S8" s="15">
        <f>0.5*(Cy!AV8+Cy!AW8)*LN(LC!S8/LC!R8)</f>
        <v>2.8691357224566371E-3</v>
      </c>
      <c r="T8" s="15">
        <f>0.5*(Cy!AW8+Cy!AX8)*LN(LC!T8/LC!S8)</f>
        <v>-5.3029688694381536E-4</v>
      </c>
      <c r="U8" s="15">
        <f>0.5*(Cy!AX8+Cy!AY8)*LN(LC!U8/LC!T8)</f>
        <v>3.5747402964024198E-3</v>
      </c>
      <c r="V8" s="15">
        <f>0.5*(Cy!AY8+Cy!AZ8)*LN(LC!V8/LC!U8)</f>
        <v>-2.3645370664982057E-3</v>
      </c>
      <c r="W8" s="15">
        <f>0.5*(Cy!AZ8+Cy!BA8)*LN(LC!W8/LC!V8)</f>
        <v>-1.251444512654093E-3</v>
      </c>
      <c r="X8" s="15">
        <f>0.5*(Cy!BA8+Cy!BB8)*LN(LC!X8/LC!W8)</f>
        <v>1.4918376881160153E-3</v>
      </c>
      <c r="Y8" s="15">
        <f>0.5*(Cy!BB8+Cy!BC8)*LN(LC!Y8/LC!X8)</f>
        <v>-9.023091162635382E-4</v>
      </c>
      <c r="Z8" s="15">
        <f>0.5*(Cy!BC8+Cy!BD8)*LN(LC!Z8/LC!Y8)</f>
        <v>2.8844217774645084E-3</v>
      </c>
      <c r="AA8" s="15">
        <f>0.5*(Cy!BD8+Cy!BE8)*LN(LC!AA8/LC!Z8)</f>
        <v>-3.471064798195997E-3</v>
      </c>
      <c r="AB8" s="15">
        <f>0.5*(Cy!BE8+Cy!BF8)*LN(LC!AB8/LC!AA8)</f>
        <v>1.3338920497941752E-3</v>
      </c>
      <c r="AC8" s="15">
        <f>0.5*(Cy!BF8+Cy!BG8)*LN(LC!AC8/LC!AB8)</f>
        <v>-5.1034744402783713E-3</v>
      </c>
      <c r="AD8" s="15">
        <f>0.5*(Cy!BG8+Cy!BH8)*LN(LC!AD8/LC!AC8)</f>
        <v>5.0064206940567931E-3</v>
      </c>
      <c r="AE8" s="15">
        <f>0.5*(Cy!BH8+Cy!BI8)*LN(LC!AE8/LC!AD8)</f>
        <v>3.3244043115951299E-3</v>
      </c>
      <c r="AF8" s="15"/>
      <c r="AH8" s="64">
        <f t="shared" si="0"/>
        <v>-1.0744894274508808E-4</v>
      </c>
      <c r="AI8" s="64">
        <f t="shared" si="1"/>
        <v>2.0632522507486032E-4</v>
      </c>
      <c r="AJ8" s="64">
        <f t="shared" si="2"/>
        <v>-3.3101217593278743E-4</v>
      </c>
      <c r="AK8" s="64">
        <f t="shared" si="3"/>
        <v>1.8405990368446424E-4</v>
      </c>
      <c r="AL8" s="64">
        <f t="shared" si="4"/>
        <v>-1.0517069054958447E-3</v>
      </c>
      <c r="AM8" s="64">
        <f t="shared" si="5"/>
        <v>4.1654125028259617E-3</v>
      </c>
      <c r="AN8" s="64">
        <f t="shared" si="6"/>
        <v>-6.2343475428963595E-5</v>
      </c>
      <c r="AO8" s="64">
        <f t="shared" si="7"/>
        <v>3.3271583304958513E-4</v>
      </c>
      <c r="AP8" s="64">
        <f t="shared" si="8"/>
        <v>8.5026603469052204E-5</v>
      </c>
      <c r="AQ8" s="64">
        <f t="shared" si="9"/>
        <v>-3.8765021800212906E-5</v>
      </c>
      <c r="AR8" s="64">
        <f t="shared" si="10"/>
        <v>1.0757835217911839E-3</v>
      </c>
      <c r="AS8" s="64">
        <f t="shared" si="11"/>
        <v>1.0488557513259058E-4</v>
      </c>
    </row>
    <row r="9" spans="1:45" x14ac:dyDescent="0.2">
      <c r="A9" s="4">
        <v>7</v>
      </c>
      <c r="B9" s="6" t="s">
        <v>43</v>
      </c>
      <c r="C9" s="15"/>
      <c r="D9" s="15">
        <f>0.5*(Cy!AG9+Cy!AH9)*LN(LC!D9/LC!C9)</f>
        <v>3.5542150465864646E-3</v>
      </c>
      <c r="E9" s="15">
        <f>0.5*(Cy!AH9+Cy!AI9)*LN(LC!E9/LC!D9)</f>
        <v>-1.6456229136670149E-3</v>
      </c>
      <c r="F9" s="15">
        <f>0.5*(Cy!AI9+Cy!AJ9)*LN(LC!F9/LC!E9)</f>
        <v>3.0763791801072872E-5</v>
      </c>
      <c r="G9" s="15">
        <f>0.5*(Cy!AJ9+Cy!AK9)*LN(LC!G9/LC!F9)</f>
        <v>3.1829294022649095E-3</v>
      </c>
      <c r="H9" s="15">
        <f>0.5*(Cy!AK9+Cy!AL9)*LN(LC!H9/LC!G9)</f>
        <v>-2.5669098280728478E-4</v>
      </c>
      <c r="I9" s="15">
        <f>0.5*(Cy!AL9+Cy!AM9)*LN(LC!I9/LC!H9)</f>
        <v>1.721189320475276E-3</v>
      </c>
      <c r="J9" s="15">
        <f>0.5*(Cy!AM9+Cy!AN9)*LN(LC!J9/LC!I9)</f>
        <v>-3.1863196169773312E-3</v>
      </c>
      <c r="K9" s="15">
        <f>0.5*(Cy!AN9+Cy!AO9)*LN(LC!K9/LC!J9)</f>
        <v>1.8153778399849618E-3</v>
      </c>
      <c r="L9" s="15">
        <f>0.5*(Cy!AO9+Cy!AP9)*LN(LC!L9/LC!K9)</f>
        <v>1.0111222709102128E-3</v>
      </c>
      <c r="M9" s="15">
        <f>0.5*(Cy!AP9+Cy!AQ9)*LN(LC!M9/LC!L9)</f>
        <v>1.9940164988573482E-3</v>
      </c>
      <c r="N9" s="15">
        <f>0.5*(Cy!AQ9+Cy!AR9)*LN(LC!N9/LC!M9)</f>
        <v>1.2814281923279474E-3</v>
      </c>
      <c r="O9" s="15">
        <f>0.5*(Cy!AR9+Cy!AS9)*LN(LC!O9/LC!N9)</f>
        <v>4.3574829315426765E-3</v>
      </c>
      <c r="P9" s="15">
        <f>0.5*(Cy!AS9+Cy!AT9)*LN(LC!P9/LC!O9)</f>
        <v>-2.075836800735642E-3</v>
      </c>
      <c r="Q9" s="15">
        <f>0.5*(Cy!AT9+Cy!AU9)*LN(LC!Q9/LC!P9)</f>
        <v>-2.6067789869587818E-3</v>
      </c>
      <c r="R9" s="15">
        <f>0.5*(Cy!AU9+Cy!AV9)*LN(LC!R9/LC!Q9)</f>
        <v>-2.9792072885565942E-3</v>
      </c>
      <c r="S9" s="15">
        <f>0.5*(Cy!AV9+Cy!AW9)*LN(LC!S9/LC!R9)</f>
        <v>5.4585470333910575E-3</v>
      </c>
      <c r="T9" s="15">
        <f>0.5*(Cy!AW9+Cy!AX9)*LN(LC!T9/LC!S9)</f>
        <v>-2.7577837656489121E-4</v>
      </c>
      <c r="U9" s="15">
        <f>0.5*(Cy!AX9+Cy!AY9)*LN(LC!U9/LC!T9)</f>
        <v>5.5702468243618375E-3</v>
      </c>
      <c r="V9" s="15">
        <f>0.5*(Cy!AY9+Cy!AZ9)*LN(LC!V9/LC!U9)</f>
        <v>-2.1244081964121573E-3</v>
      </c>
      <c r="W9" s="15">
        <f>0.5*(Cy!AZ9+Cy!BA9)*LN(LC!W9/LC!V9)</f>
        <v>-1.4917510618586429E-3</v>
      </c>
      <c r="X9" s="15">
        <f>0.5*(Cy!BA9+Cy!BB9)*LN(LC!X9/LC!W9)</f>
        <v>2.2092808692266291E-3</v>
      </c>
      <c r="Y9" s="15">
        <f>0.5*(Cy!BB9+Cy!BC9)*LN(LC!Y9/LC!X9)</f>
        <v>-6.2034404569535082E-4</v>
      </c>
      <c r="Z9" s="15">
        <f>0.5*(Cy!BC9+Cy!BD9)*LN(LC!Z9/LC!Y9)</f>
        <v>4.2827022313297785E-3</v>
      </c>
      <c r="AA9" s="15">
        <f>0.5*(Cy!BD9+Cy!BE9)*LN(LC!AA9/LC!Z9)</f>
        <v>-2.9386839859954104E-3</v>
      </c>
      <c r="AB9" s="15">
        <f>0.5*(Cy!BE9+Cy!BF9)*LN(LC!AB9/LC!AA9)</f>
        <v>2.5587287919232697E-3</v>
      </c>
      <c r="AC9" s="15">
        <f>0.5*(Cy!BF9+Cy!BG9)*LN(LC!AC9/LC!AB9)</f>
        <v>-6.8233335366297441E-3</v>
      </c>
      <c r="AD9" s="15">
        <f>0.5*(Cy!BG9+Cy!BH9)*LN(LC!AD9/LC!AC9)</f>
        <v>2.0998286260951841E-3</v>
      </c>
      <c r="AE9" s="15">
        <f>0.5*(Cy!BH9+Cy!BI9)*LN(LC!AE9/LC!AD9)</f>
        <v>4.1141136603330538E-3</v>
      </c>
      <c r="AF9" s="15"/>
      <c r="AH9" s="64">
        <f t="shared" si="0"/>
        <v>6.0651372361339179E-4</v>
      </c>
      <c r="AI9" s="64">
        <f t="shared" si="1"/>
        <v>5.8312503702062787E-4</v>
      </c>
      <c r="AJ9" s="64">
        <f t="shared" si="2"/>
        <v>4.3084137773654322E-4</v>
      </c>
      <c r="AK9" s="64">
        <f t="shared" si="3"/>
        <v>7.77518011750555E-4</v>
      </c>
      <c r="AL9" s="64">
        <f t="shared" si="4"/>
        <v>-7.0818610901349146E-4</v>
      </c>
      <c r="AM9" s="64">
        <f t="shared" si="5"/>
        <v>3.106971143214119E-3</v>
      </c>
      <c r="AN9" s="64">
        <f t="shared" si="6"/>
        <v>5.0698320737858557E-4</v>
      </c>
      <c r="AO9" s="64">
        <f t="shared" si="7"/>
        <v>5.4671681667612965E-4</v>
      </c>
      <c r="AP9" s="64">
        <f t="shared" si="8"/>
        <v>7.9666589447945123E-4</v>
      </c>
      <c r="AQ9" s="64">
        <f t="shared" si="9"/>
        <v>8.2060074789057174E-4</v>
      </c>
      <c r="AR9" s="64">
        <f t="shared" si="10"/>
        <v>-2.0313041673383539E-4</v>
      </c>
      <c r="AS9" s="64">
        <f t="shared" si="11"/>
        <v>5.430741663691248E-4</v>
      </c>
    </row>
    <row r="10" spans="1:45" x14ac:dyDescent="0.2">
      <c r="A10" s="4">
        <v>8</v>
      </c>
      <c r="B10" s="6" t="s">
        <v>44</v>
      </c>
      <c r="C10" s="15"/>
      <c r="D10" s="15">
        <f>0.5*(Cy!AG10+Cy!AH10)*LN(LC!D10/LC!C10)</f>
        <v>4.906628978881963E-4</v>
      </c>
      <c r="E10" s="15">
        <f>0.5*(Cy!AH10+Cy!AI10)*LN(LC!E10/LC!D10)</f>
        <v>-5.2710637065654951E-5</v>
      </c>
      <c r="F10" s="15">
        <f>0.5*(Cy!AI10+Cy!AJ10)*LN(LC!F10/LC!E10)</f>
        <v>1.2359529564989963E-4</v>
      </c>
      <c r="G10" s="15">
        <f>0.5*(Cy!AJ10+Cy!AK10)*LN(LC!G10/LC!F10)</f>
        <v>5.7010977292721633E-4</v>
      </c>
      <c r="H10" s="15">
        <f>0.5*(Cy!AK10+Cy!AL10)*LN(LC!H10/LC!G10)</f>
        <v>-1.5412703472370217E-5</v>
      </c>
      <c r="I10" s="15">
        <f>0.5*(Cy!AL10+Cy!AM10)*LN(LC!I10/LC!H10)</f>
        <v>2.5997313895969376E-5</v>
      </c>
      <c r="J10" s="15">
        <f>0.5*(Cy!AM10+Cy!AN10)*LN(LC!J10/LC!I10)</f>
        <v>1.8384718567361348E-4</v>
      </c>
      <c r="K10" s="15">
        <f>0.5*(Cy!AN10+Cy!AO10)*LN(LC!K10/LC!J10)</f>
        <v>5.2719380999995016E-4</v>
      </c>
      <c r="L10" s="15">
        <f>0.5*(Cy!AO10+Cy!AP10)*LN(LC!L10/LC!K10)</f>
        <v>4.0036009203359206E-4</v>
      </c>
      <c r="M10" s="15">
        <f>0.5*(Cy!AP10+Cy!AQ10)*LN(LC!M10/LC!L10)</f>
        <v>4.6768891008068411E-4</v>
      </c>
      <c r="N10" s="15">
        <f>0.5*(Cy!AQ10+Cy!AR10)*LN(LC!N10/LC!M10)</f>
        <v>2.775554073174207E-4</v>
      </c>
      <c r="O10" s="15">
        <f>0.5*(Cy!AR10+Cy!AS10)*LN(LC!O10/LC!N10)</f>
        <v>9.4022398586731911E-4</v>
      </c>
      <c r="P10" s="15">
        <f>0.5*(Cy!AS10+Cy!AT10)*LN(LC!P10/LC!O10)</f>
        <v>-3.6217218915785124E-4</v>
      </c>
      <c r="Q10" s="15">
        <f>0.5*(Cy!AT10+Cy!AU10)*LN(LC!Q10/LC!P10)</f>
        <v>-1.0032345257660088E-3</v>
      </c>
      <c r="R10" s="15">
        <f>0.5*(Cy!AU10+Cy!AV10)*LN(LC!R10/LC!Q10)</f>
        <v>-7.2558646053884151E-4</v>
      </c>
      <c r="S10" s="15">
        <f>0.5*(Cy!AV10+Cy!AW10)*LN(LC!S10/LC!R10)</f>
        <v>1.0446885910973245E-3</v>
      </c>
      <c r="T10" s="15">
        <f>0.5*(Cy!AW10+Cy!AX10)*LN(LC!T10/LC!S10)</f>
        <v>-3.3246514812226982E-4</v>
      </c>
      <c r="U10" s="15">
        <f>0.5*(Cy!AX10+Cy!AY10)*LN(LC!U10/LC!T10)</f>
        <v>1.1103658062879592E-3</v>
      </c>
      <c r="V10" s="15">
        <f>0.5*(Cy!AY10+Cy!AZ10)*LN(LC!V10/LC!U10)</f>
        <v>-6.5465271357465437E-4</v>
      </c>
      <c r="W10" s="15">
        <f>0.5*(Cy!AZ10+Cy!BA10)*LN(LC!W10/LC!V10)</f>
        <v>-2.3370704947052145E-4</v>
      </c>
      <c r="X10" s="15">
        <f>0.5*(Cy!BA10+Cy!BB10)*LN(LC!X10/LC!W10)</f>
        <v>7.3818167015324851E-4</v>
      </c>
      <c r="Y10" s="15">
        <f>0.5*(Cy!BB10+Cy!BC10)*LN(LC!Y10/LC!X10)</f>
        <v>-6.0578940785857018E-4</v>
      </c>
      <c r="Z10" s="15">
        <f>0.5*(Cy!BC10+Cy!BD10)*LN(LC!Z10/LC!Y10)</f>
        <v>9.4323383234869434E-4</v>
      </c>
      <c r="AA10" s="15">
        <f>0.5*(Cy!BD10+Cy!BE10)*LN(LC!AA10/LC!Z10)</f>
        <v>-8.5195715392131024E-4</v>
      </c>
      <c r="AB10" s="15">
        <f>0.5*(Cy!BE10+Cy!BF10)*LN(LC!AB10/LC!AA10)</f>
        <v>4.6582292085660534E-4</v>
      </c>
      <c r="AC10" s="15">
        <f>0.5*(Cy!BF10+Cy!BG10)*LN(LC!AC10/LC!AB10)</f>
        <v>-2.1689406960176843E-3</v>
      </c>
      <c r="AD10" s="15">
        <f>0.5*(Cy!BG10+Cy!BH10)*LN(LC!AD10/LC!AC10)</f>
        <v>-2.1195485470919151E-4</v>
      </c>
      <c r="AE10" s="15">
        <f>0.5*(Cy!BH10+Cy!BI10)*LN(LC!AE10/LC!AD10)</f>
        <v>1.4227821247573334E-3</v>
      </c>
      <c r="AF10" s="15"/>
      <c r="AH10" s="64">
        <f t="shared" si="0"/>
        <v>1.3031580838701202E-4</v>
      </c>
      <c r="AI10" s="64">
        <f t="shared" si="1"/>
        <v>3.7132908102105211E-4</v>
      </c>
      <c r="AJ10" s="64">
        <f t="shared" si="2"/>
        <v>-2.1216119699611579E-5</v>
      </c>
      <c r="AK10" s="64">
        <f t="shared" si="3"/>
        <v>1.2554451305475244E-4</v>
      </c>
      <c r="AL10" s="64">
        <f t="shared" si="4"/>
        <v>-4.4352610091845303E-4</v>
      </c>
      <c r="AM10" s="64">
        <f t="shared" si="5"/>
        <v>6.0541363502407094E-4</v>
      </c>
      <c r="AN10" s="64">
        <f t="shared" si="6"/>
        <v>1.7505648066072028E-4</v>
      </c>
      <c r="AO10" s="64">
        <f t="shared" si="7"/>
        <v>-3.1590055772530089E-5</v>
      </c>
      <c r="AP10" s="64">
        <f t="shared" si="8"/>
        <v>6.4336972966575718E-5</v>
      </c>
      <c r="AQ10" s="64">
        <f t="shared" si="9"/>
        <v>-1.2172452143645188E-5</v>
      </c>
      <c r="AR10" s="64">
        <f t="shared" si="10"/>
        <v>-3.1937114198984739E-4</v>
      </c>
      <c r="AS10" s="64">
        <f t="shared" si="11"/>
        <v>7.4928265898959316E-5</v>
      </c>
    </row>
    <row r="11" spans="1:45" x14ac:dyDescent="0.2">
      <c r="A11" s="4">
        <v>9</v>
      </c>
      <c r="B11" s="6" t="s">
        <v>45</v>
      </c>
      <c r="C11" s="15"/>
      <c r="D11" s="15">
        <f>0.5*(Cy!AG11+Cy!AH11)*LN(LC!D11/LC!C11)</f>
        <v>6.8030196757927703E-3</v>
      </c>
      <c r="E11" s="15">
        <f>0.5*(Cy!AH11+Cy!AI11)*LN(LC!E11/LC!D11)</f>
        <v>-2.6038864438155231E-3</v>
      </c>
      <c r="F11" s="15">
        <f>0.5*(Cy!AI11+Cy!AJ11)*LN(LC!F11/LC!E11)</f>
        <v>-1.7892363929970804E-3</v>
      </c>
      <c r="G11" s="15">
        <f>0.5*(Cy!AJ11+Cy!AK11)*LN(LC!G11/LC!F11)</f>
        <v>3.6929436082926994E-3</v>
      </c>
      <c r="H11" s="15">
        <f>0.5*(Cy!AK11+Cy!AL11)*LN(LC!H11/LC!G11)</f>
        <v>-2.0590950793956844E-3</v>
      </c>
      <c r="I11" s="15">
        <f>0.5*(Cy!AL11+Cy!AM11)*LN(LC!I11/LC!H11)</f>
        <v>1.3848485514278226E-3</v>
      </c>
      <c r="J11" s="15">
        <f>0.5*(Cy!AM11+Cy!AN11)*LN(LC!J11/LC!I11)</f>
        <v>-6.1110650712296192E-3</v>
      </c>
      <c r="K11" s="15">
        <f>0.5*(Cy!AN11+Cy!AO11)*LN(LC!K11/LC!J11)</f>
        <v>2.9481276854901347E-3</v>
      </c>
      <c r="L11" s="15">
        <f>0.5*(Cy!AO11+Cy!AP11)*LN(LC!L11/LC!K11)</f>
        <v>1.5925462406123283E-3</v>
      </c>
      <c r="M11" s="15">
        <f>0.5*(Cy!AP11+Cy!AQ11)*LN(LC!M11/LC!L11)</f>
        <v>3.1438413491555683E-3</v>
      </c>
      <c r="N11" s="15">
        <f>0.5*(Cy!AQ11+Cy!AR11)*LN(LC!N11/LC!M11)</f>
        <v>1.8371918667097981E-3</v>
      </c>
      <c r="O11" s="15">
        <f>0.5*(Cy!AR11+Cy!AS11)*LN(LC!O11/LC!N11)</f>
        <v>5.3662069004579305E-3</v>
      </c>
      <c r="P11" s="15">
        <f>0.5*(Cy!AS11+Cy!AT11)*LN(LC!P11/LC!O11)</f>
        <v>-4.2116253678662454E-3</v>
      </c>
      <c r="Q11" s="15">
        <f>0.5*(Cy!AT11+Cy!AU11)*LN(LC!Q11/LC!P11)</f>
        <v>-4.6406784574370549E-3</v>
      </c>
      <c r="R11" s="15">
        <f>0.5*(Cy!AU11+Cy!AV11)*LN(LC!R11/LC!Q11)</f>
        <v>-4.7261933685168621E-3</v>
      </c>
      <c r="S11" s="15">
        <f>0.5*(Cy!AV11+Cy!AW11)*LN(LC!S11/LC!R11)</f>
        <v>5.4854839183380291E-3</v>
      </c>
      <c r="T11" s="15">
        <f>0.5*(Cy!AW11+Cy!AX11)*LN(LC!T11/LC!S11)</f>
        <v>-1.0225907367662596E-3</v>
      </c>
      <c r="U11" s="15">
        <f>0.5*(Cy!AX11+Cy!AY11)*LN(LC!U11/LC!T11)</f>
        <v>6.1405223443294589E-3</v>
      </c>
      <c r="V11" s="15">
        <f>0.5*(Cy!AY11+Cy!AZ11)*LN(LC!V11/LC!U11)</f>
        <v>-4.1568698169500715E-3</v>
      </c>
      <c r="W11" s="15">
        <f>0.5*(Cy!AZ11+Cy!BA11)*LN(LC!W11/LC!V11)</f>
        <v>-2.749510311530251E-3</v>
      </c>
      <c r="X11" s="15">
        <f>0.5*(Cy!BA11+Cy!BB11)*LN(LC!X11/LC!W11)</f>
        <v>2.7571520111081722E-3</v>
      </c>
      <c r="Y11" s="15">
        <f>0.5*(Cy!BB11+Cy!BC11)*LN(LC!Y11/LC!X11)</f>
        <v>-1.7253067217433446E-3</v>
      </c>
      <c r="Z11" s="15">
        <f>0.5*(Cy!BC11+Cy!BD11)*LN(LC!Z11/LC!Y11)</f>
        <v>4.494295631156566E-3</v>
      </c>
      <c r="AA11" s="15">
        <f>0.5*(Cy!BD11+Cy!BE11)*LN(LC!AA11/LC!Z11)</f>
        <v>-5.094643747302674E-3</v>
      </c>
      <c r="AB11" s="15">
        <f>0.5*(Cy!BE11+Cy!BF11)*LN(LC!AB11/LC!AA11)</f>
        <v>2.6307865942101685E-3</v>
      </c>
      <c r="AC11" s="15">
        <f>0.5*(Cy!BF11+Cy!BG11)*LN(LC!AC11/LC!AB11)</f>
        <v>-9.1337071954726637E-3</v>
      </c>
      <c r="AD11" s="15">
        <f>0.5*(Cy!BG11+Cy!BH11)*LN(LC!AD11/LC!AC11)</f>
        <v>9.1727065990846873E-3</v>
      </c>
      <c r="AE11" s="15">
        <f>0.5*(Cy!BH11+Cy!BI11)*LN(LC!AE11/LC!AD11)</f>
        <v>7.1806505240064357E-3</v>
      </c>
      <c r="AF11" s="15"/>
      <c r="AH11" s="64">
        <f t="shared" si="0"/>
        <v>-2.7488515129755326E-4</v>
      </c>
      <c r="AI11" s="64">
        <f t="shared" si="1"/>
        <v>6.8212841414764201E-4</v>
      </c>
      <c r="AJ11" s="64">
        <f t="shared" si="2"/>
        <v>-5.4536127500484036E-4</v>
      </c>
      <c r="AK11" s="64">
        <f t="shared" si="3"/>
        <v>1.9374069803820983E-4</v>
      </c>
      <c r="AL11" s="64">
        <f t="shared" si="4"/>
        <v>-1.7657150878303894E-3</v>
      </c>
      <c r="AM11" s="64">
        <f t="shared" si="5"/>
        <v>8.1766785615455615E-3</v>
      </c>
      <c r="AN11" s="64">
        <f t="shared" si="6"/>
        <v>6.8383569571400798E-5</v>
      </c>
      <c r="AO11" s="64">
        <f t="shared" si="7"/>
        <v>7.0779043117751874E-4</v>
      </c>
      <c r="AP11" s="64">
        <f t="shared" si="8"/>
        <v>1.4153724961241834E-4</v>
      </c>
      <c r="AQ11" s="64">
        <f t="shared" si="9"/>
        <v>7.6282939080178961E-5</v>
      </c>
      <c r="AR11" s="64">
        <f t="shared" si="10"/>
        <v>2.4065499758728196E-3</v>
      </c>
      <c r="AS11" s="64">
        <f t="shared" si="11"/>
        <v>2.8899611530949879E-4</v>
      </c>
    </row>
    <row r="12" spans="1:45" x14ac:dyDescent="0.2">
      <c r="A12" s="4">
        <v>10</v>
      </c>
      <c r="B12" s="6" t="s">
        <v>46</v>
      </c>
      <c r="C12" s="15"/>
      <c r="D12" s="15">
        <f>0.5*(Cy!AG12+Cy!AH12)*LN(LC!D12/LC!C12)</f>
        <v>3.0596822171296604E-3</v>
      </c>
      <c r="E12" s="15">
        <f>0.5*(Cy!AH12+Cy!AI12)*LN(LC!E12/LC!D12)</f>
        <v>-9.8727583080025338E-4</v>
      </c>
      <c r="F12" s="15">
        <f>0.5*(Cy!AI12+Cy!AJ12)*LN(LC!F12/LC!E12)</f>
        <v>-1.5459490081255449E-4</v>
      </c>
      <c r="G12" s="15">
        <f>0.5*(Cy!AJ12+Cy!AK12)*LN(LC!G12/LC!F12)</f>
        <v>2.6330781646740579E-3</v>
      </c>
      <c r="H12" s="15">
        <f>0.5*(Cy!AK12+Cy!AL12)*LN(LC!H12/LC!G12)</f>
        <v>1.1812063157442692E-5</v>
      </c>
      <c r="I12" s="15">
        <f>0.5*(Cy!AL12+Cy!AM12)*LN(LC!I12/LC!H12)</f>
        <v>1.3947710612135318E-3</v>
      </c>
      <c r="J12" s="15">
        <f>0.5*(Cy!AM12+Cy!AN12)*LN(LC!J12/LC!I12)</f>
        <v>-1.7032011669541602E-3</v>
      </c>
      <c r="K12" s="15">
        <f>0.5*(Cy!AN12+Cy!AO12)*LN(LC!K12/LC!J12)</f>
        <v>9.044861067774155E-4</v>
      </c>
      <c r="L12" s="15">
        <f>0.5*(Cy!AO12+Cy!AP12)*LN(LC!L12/LC!K12)</f>
        <v>1.848170492163503E-3</v>
      </c>
      <c r="M12" s="15">
        <f>0.5*(Cy!AP12+Cy!AQ12)*LN(LC!M12/LC!L12)</f>
        <v>5.539962579815895E-4</v>
      </c>
      <c r="N12" s="15">
        <f>0.5*(Cy!AQ12+Cy!AR12)*LN(LC!N12/LC!M12)</f>
        <v>2.5128259380165774E-3</v>
      </c>
      <c r="O12" s="15">
        <f>0.5*(Cy!AR12+Cy!AS12)*LN(LC!O12/LC!N12)</f>
        <v>3.2310446735566676E-4</v>
      </c>
      <c r="P12" s="15">
        <f>0.5*(Cy!AS12+Cy!AT12)*LN(LC!P12/LC!O12)</f>
        <v>4.7781016510507617E-5</v>
      </c>
      <c r="Q12" s="15">
        <f>0.5*(Cy!AT12+Cy!AU12)*LN(LC!Q12/LC!P12)</f>
        <v>-3.4667078516780795E-3</v>
      </c>
      <c r="R12" s="15">
        <f>0.5*(Cy!AU12+Cy!AV12)*LN(LC!R12/LC!Q12)</f>
        <v>-2.5125886547888989E-3</v>
      </c>
      <c r="S12" s="15">
        <f>0.5*(Cy!AV12+Cy!AW12)*LN(LC!S12/LC!R12)</f>
        <v>2.9521053840931475E-3</v>
      </c>
      <c r="T12" s="15">
        <f>0.5*(Cy!AW12+Cy!AX12)*LN(LC!T12/LC!S12)</f>
        <v>5.8898197990360653E-4</v>
      </c>
      <c r="U12" s="15">
        <f>0.5*(Cy!AX12+Cy!AY12)*LN(LC!U12/LC!T12)</f>
        <v>1.6953637682372152E-3</v>
      </c>
      <c r="V12" s="15">
        <f>0.5*(Cy!AY12+Cy!AZ12)*LN(LC!V12/LC!U12)</f>
        <v>-1.1440774126348157E-3</v>
      </c>
      <c r="W12" s="15">
        <f>0.5*(Cy!AZ12+Cy!BA12)*LN(LC!W12/LC!V12)</f>
        <v>-1.7705574866001131E-3</v>
      </c>
      <c r="X12" s="15">
        <f>0.5*(Cy!BA12+Cy!BB12)*LN(LC!X12/LC!W12)</f>
        <v>7.1265385982929353E-4</v>
      </c>
      <c r="Y12" s="15">
        <f>0.5*(Cy!BB12+Cy!BC12)*LN(LC!Y12/LC!X12)</f>
        <v>-2.5649231686475957E-4</v>
      </c>
      <c r="Z12" s="15">
        <f>0.5*(Cy!BC12+Cy!BD12)*LN(LC!Z12/LC!Y12)</f>
        <v>4.6279393135703548E-3</v>
      </c>
      <c r="AA12" s="15">
        <f>0.5*(Cy!BD12+Cy!BE12)*LN(LC!AA12/LC!Z12)</f>
        <v>-1.0366773765944845E-3</v>
      </c>
      <c r="AB12" s="15">
        <f>0.5*(Cy!BE12+Cy!BF12)*LN(LC!AB12/LC!AA12)</f>
        <v>1.5349713915898921E-4</v>
      </c>
      <c r="AC12" s="15">
        <f>0.5*(Cy!BF12+Cy!BG12)*LN(LC!AC12/LC!AB12)</f>
        <v>-2.0943096010044952E-3</v>
      </c>
      <c r="AD12" s="15">
        <f>0.5*(Cy!BG12+Cy!BH12)*LN(LC!AD12/LC!AC12)</f>
        <v>4.1696423093725912E-3</v>
      </c>
      <c r="AE12" s="15">
        <f>0.5*(Cy!BH12+Cy!BI12)*LN(LC!AE12/LC!AD12)</f>
        <v>-6.2654575939850702E-4</v>
      </c>
      <c r="AF12" s="15"/>
      <c r="AH12" s="64">
        <f t="shared" si="0"/>
        <v>5.7955811148644484E-4</v>
      </c>
      <c r="AI12" s="64">
        <f t="shared" si="1"/>
        <v>8.2325552559698505E-4</v>
      </c>
      <c r="AJ12" s="64">
        <f t="shared" si="2"/>
        <v>-5.3126112770153131E-4</v>
      </c>
      <c r="AK12" s="64">
        <f t="shared" si="3"/>
        <v>1.6472941747037335E-5</v>
      </c>
      <c r="AL12" s="64">
        <f t="shared" si="4"/>
        <v>2.7879143165312093E-4</v>
      </c>
      <c r="AM12" s="64">
        <f t="shared" si="5"/>
        <v>1.7715482749870422E-3</v>
      </c>
      <c r="AN12" s="64">
        <f t="shared" si="6"/>
        <v>1.4599719894772684E-4</v>
      </c>
      <c r="AO12" s="64">
        <f t="shared" si="7"/>
        <v>4.1828486808123964E-4</v>
      </c>
      <c r="AP12" s="64">
        <f t="shared" si="8"/>
        <v>3.9673682977836512E-4</v>
      </c>
      <c r="AQ12" s="64">
        <f t="shared" si="9"/>
        <v>8.7206668981752494E-4</v>
      </c>
      <c r="AR12" s="64">
        <f t="shared" si="10"/>
        <v>4.8292898298986299E-4</v>
      </c>
      <c r="AS12" s="64">
        <f t="shared" si="11"/>
        <v>3.4730299866238403E-4</v>
      </c>
    </row>
    <row r="13" spans="1:45" x14ac:dyDescent="0.2">
      <c r="A13" s="4">
        <v>11</v>
      </c>
      <c r="B13" s="6" t="s">
        <v>47</v>
      </c>
      <c r="C13" s="15"/>
      <c r="D13" s="15">
        <f>0.5*(Cy!AG13+Cy!AH13)*LN(LC!D13/LC!C13)</f>
        <v>1.5330382506318896E-3</v>
      </c>
      <c r="E13" s="15">
        <f>0.5*(Cy!AH13+Cy!AI13)*LN(LC!E13/LC!D13)</f>
        <v>-4.30893432484607E-4</v>
      </c>
      <c r="F13" s="15">
        <f>0.5*(Cy!AI13+Cy!AJ13)*LN(LC!F13/LC!E13)</f>
        <v>-1.8600721316658529E-4</v>
      </c>
      <c r="G13" s="15">
        <f>0.5*(Cy!AJ13+Cy!AK13)*LN(LC!G13/LC!F13)</f>
        <v>1.243274101080332E-3</v>
      </c>
      <c r="H13" s="15">
        <f>0.5*(Cy!AK13+Cy!AL13)*LN(LC!H13/LC!G13)</f>
        <v>-1.609826137884881E-4</v>
      </c>
      <c r="I13" s="15">
        <f>0.5*(Cy!AL13+Cy!AM13)*LN(LC!I13/LC!H13)</f>
        <v>3.989086281145877E-4</v>
      </c>
      <c r="J13" s="15">
        <f>0.5*(Cy!AM13+Cy!AN13)*LN(LC!J13/LC!I13)</f>
        <v>-9.5572086134456638E-4</v>
      </c>
      <c r="K13" s="15">
        <f>0.5*(Cy!AN13+Cy!AO13)*LN(LC!K13/LC!J13)</f>
        <v>3.9811032939056021E-4</v>
      </c>
      <c r="L13" s="15">
        <f>0.5*(Cy!AO13+Cy!AP13)*LN(LC!L13/LC!K13)</f>
        <v>1.0122048827631738E-3</v>
      </c>
      <c r="M13" s="15">
        <f>0.5*(Cy!AP13+Cy!AQ13)*LN(LC!M13/LC!L13)</f>
        <v>2.017676362673925E-4</v>
      </c>
      <c r="N13" s="15">
        <f>0.5*(Cy!AQ13+Cy!AR13)*LN(LC!N13/LC!M13)</f>
        <v>1.771750962022212E-3</v>
      </c>
      <c r="O13" s="15">
        <f>0.5*(Cy!AR13+Cy!AS13)*LN(LC!O13/LC!N13)</f>
        <v>-2.08529992720282E-4</v>
      </c>
      <c r="P13" s="15">
        <f>0.5*(Cy!AS13+Cy!AT13)*LN(LC!P13/LC!O13)</f>
        <v>1.6710656908335011E-4</v>
      </c>
      <c r="Q13" s="15">
        <f>0.5*(Cy!AT13+Cy!AU13)*LN(LC!Q13/LC!P13)</f>
        <v>-1.9362725830225425E-3</v>
      </c>
      <c r="R13" s="15">
        <f>0.5*(Cy!AU13+Cy!AV13)*LN(LC!R13/LC!Q13)</f>
        <v>-8.7003633767198437E-4</v>
      </c>
      <c r="S13" s="15">
        <f>0.5*(Cy!AV13+Cy!AW13)*LN(LC!S13/LC!R13)</f>
        <v>9.2446403389554572E-4</v>
      </c>
      <c r="T13" s="15">
        <f>0.5*(Cy!AW13+Cy!AX13)*LN(LC!T13/LC!S13)</f>
        <v>5.1543949038293045E-5</v>
      </c>
      <c r="U13" s="15">
        <f>0.5*(Cy!AX13+Cy!AY13)*LN(LC!U13/LC!T13)</f>
        <v>6.8218392745850772E-4</v>
      </c>
      <c r="V13" s="15">
        <f>0.5*(Cy!AY13+Cy!AZ13)*LN(LC!V13/LC!U13)</f>
        <v>-7.5515545337132212E-4</v>
      </c>
      <c r="W13" s="15">
        <f>0.5*(Cy!AZ13+Cy!BA13)*LN(LC!W13/LC!V13)</f>
        <v>-1.2119537992696934E-3</v>
      </c>
      <c r="X13" s="15">
        <f>0.5*(Cy!BA13+Cy!BB13)*LN(LC!X13/LC!W13)</f>
        <v>9.1384862977704246E-4</v>
      </c>
      <c r="Y13" s="15">
        <f>0.5*(Cy!BB13+Cy!BC13)*LN(LC!Y13/LC!X13)</f>
        <v>-3.0879010639228959E-4</v>
      </c>
      <c r="Z13" s="15">
        <f>0.5*(Cy!BC13+Cy!BD13)*LN(LC!Z13/LC!Y13)</f>
        <v>1.6589636388284299E-3</v>
      </c>
      <c r="AA13" s="15">
        <f>0.5*(Cy!BD13+Cy!BE13)*LN(LC!AA13/LC!Z13)</f>
        <v>-1.5558160752109122E-3</v>
      </c>
      <c r="AB13" s="15">
        <f>0.5*(Cy!BE13+Cy!BF13)*LN(LC!AB13/LC!AA13)</f>
        <v>3.2852451354951781E-4</v>
      </c>
      <c r="AC13" s="15">
        <f>0.5*(Cy!BF13+Cy!BG13)*LN(LC!AC13/LC!AB13)</f>
        <v>-1.6406735984263244E-3</v>
      </c>
      <c r="AD13" s="15">
        <f>0.5*(Cy!BG13+Cy!BH13)*LN(LC!AD13/LC!AC13)</f>
        <v>-1.447136834337793E-3</v>
      </c>
      <c r="AE13" s="15">
        <f>0.5*(Cy!BH13+Cy!BI13)*LN(LC!AE13/LC!AD13)</f>
        <v>3.8209351184760349E-5</v>
      </c>
      <c r="AF13" s="15"/>
      <c r="AH13" s="64">
        <f t="shared" si="0"/>
        <v>1.7285989395104785E-4</v>
      </c>
      <c r="AI13" s="64">
        <f t="shared" si="1"/>
        <v>4.8562258981975446E-4</v>
      </c>
      <c r="AJ13" s="64">
        <f t="shared" si="2"/>
        <v>-3.846536620871826E-4</v>
      </c>
      <c r="AK13" s="64">
        <f t="shared" si="3"/>
        <v>-6.3906549273434456E-5</v>
      </c>
      <c r="AL13" s="64">
        <f t="shared" si="4"/>
        <v>-3.035583255303157E-4</v>
      </c>
      <c r="AM13" s="64">
        <f t="shared" si="5"/>
        <v>-7.0446374157651635E-4</v>
      </c>
      <c r="AN13" s="64">
        <f t="shared" si="6"/>
        <v>5.0484463866285911E-5</v>
      </c>
      <c r="AO13" s="64">
        <f t="shared" si="7"/>
        <v>-2.7052098809764857E-4</v>
      </c>
      <c r="AP13" s="64">
        <f t="shared" si="8"/>
        <v>-2.185008617693627E-5</v>
      </c>
      <c r="AQ13" s="64">
        <f t="shared" si="9"/>
        <v>3.0720492693686512E-5</v>
      </c>
      <c r="AR13" s="64">
        <f t="shared" si="10"/>
        <v>-1.0165336938597856E-3</v>
      </c>
      <c r="AS13" s="64">
        <f t="shared" si="11"/>
        <v>-6.9522509213099451E-5</v>
      </c>
    </row>
    <row r="14" spans="1:45" x14ac:dyDescent="0.2">
      <c r="A14" s="4">
        <v>12</v>
      </c>
      <c r="B14" s="6" t="s">
        <v>48</v>
      </c>
      <c r="C14" s="15"/>
      <c r="D14" s="15">
        <f>0.5*(Cy!AG14+Cy!AH14)*LN(LC!D14/LC!C14)</f>
        <v>4.5307660545371246E-4</v>
      </c>
      <c r="E14" s="15">
        <f>0.5*(Cy!AH14+Cy!AI14)*LN(LC!E14/LC!D14)</f>
        <v>1.4452284264158018E-3</v>
      </c>
      <c r="F14" s="15">
        <f>0.5*(Cy!AI14+Cy!AJ14)*LN(LC!F14/LC!E14)</f>
        <v>1.2981364218336503E-3</v>
      </c>
      <c r="G14" s="15">
        <f>0.5*(Cy!AJ14+Cy!AK14)*LN(LC!G14/LC!F14)</f>
        <v>3.2057461302036081E-3</v>
      </c>
      <c r="H14" s="15">
        <f>0.5*(Cy!AK14+Cy!AL14)*LN(LC!H14/LC!G14)</f>
        <v>1.5097445247607328E-3</v>
      </c>
      <c r="I14" s="15">
        <f>0.5*(Cy!AL14+Cy!AM14)*LN(LC!I14/LC!H14)</f>
        <v>1.3028901790086884E-3</v>
      </c>
      <c r="J14" s="15">
        <f>0.5*(Cy!AM14+Cy!AN14)*LN(LC!J14/LC!I14)</f>
        <v>1.3063728918588158E-3</v>
      </c>
      <c r="K14" s="15">
        <f>0.5*(Cy!AN14+Cy!AO14)*LN(LC!K14/LC!J14)</f>
        <v>2.9017586651876006E-4</v>
      </c>
      <c r="L14" s="15">
        <f>0.5*(Cy!AO14+Cy!AP14)*LN(LC!L14/LC!K14)</f>
        <v>1.1538747372148296E-3</v>
      </c>
      <c r="M14" s="15">
        <f>0.5*(Cy!AP14+Cy!AQ14)*LN(LC!M14/LC!L14)</f>
        <v>-3.8819523599325129E-4</v>
      </c>
      <c r="N14" s="15">
        <f>0.5*(Cy!AQ14+Cy!AR14)*LN(LC!N14/LC!M14)</f>
        <v>1.3160455822983112E-3</v>
      </c>
      <c r="O14" s="15">
        <f>0.5*(Cy!AR14+Cy!AS14)*LN(LC!O14/LC!N14)</f>
        <v>-9.3963688352525598E-4</v>
      </c>
      <c r="P14" s="15">
        <f>0.5*(Cy!AS14+Cy!AT14)*LN(LC!P14/LC!O14)</f>
        <v>2.4503785084387568E-3</v>
      </c>
      <c r="Q14" s="15">
        <f>0.5*(Cy!AT14+Cy!AU14)*LN(LC!Q14/LC!P14)</f>
        <v>-8.3654550088779354E-4</v>
      </c>
      <c r="R14" s="15">
        <f>0.5*(Cy!AU14+Cy!AV14)*LN(LC!R14/LC!Q14)</f>
        <v>1.0561518159802146E-3</v>
      </c>
      <c r="S14" s="15">
        <f>0.5*(Cy!AV14+Cy!AW14)*LN(LC!S14/LC!R14)</f>
        <v>7.4481963715577787E-4</v>
      </c>
      <c r="T14" s="15">
        <f>0.5*(Cy!AW14+Cy!AX14)*LN(LC!T14/LC!S14)</f>
        <v>-6.5406629481470121E-4</v>
      </c>
      <c r="U14" s="15">
        <f>0.5*(Cy!AX14+Cy!AY14)*LN(LC!U14/LC!T14)</f>
        <v>-6.2859116807989154E-4</v>
      </c>
      <c r="V14" s="15">
        <f>0.5*(Cy!AY14+Cy!AZ14)*LN(LC!V14/LC!U14)</f>
        <v>1.6341442415610221E-4</v>
      </c>
      <c r="W14" s="15">
        <f>0.5*(Cy!AZ14+Cy!BA14)*LN(LC!W14/LC!V14)</f>
        <v>-8.3718967000174442E-4</v>
      </c>
      <c r="X14" s="15">
        <f>0.5*(Cy!BA14+Cy!BB14)*LN(LC!X14/LC!W14)</f>
        <v>5.0860309382096981E-4</v>
      </c>
      <c r="Y14" s="15">
        <f>0.5*(Cy!BB14+Cy!BC14)*LN(LC!Y14/LC!X14)</f>
        <v>-4.4416986163803296E-4</v>
      </c>
      <c r="Z14" s="15">
        <f>0.5*(Cy!BC14+Cy!BD14)*LN(LC!Z14/LC!Y14)</f>
        <v>-8.9099726324415069E-4</v>
      </c>
      <c r="AA14" s="15">
        <f>0.5*(Cy!BD14+Cy!BE14)*LN(LC!AA14/LC!Z14)</f>
        <v>-1.1197605337822112E-3</v>
      </c>
      <c r="AB14" s="15">
        <f>0.5*(Cy!BE14+Cy!BF14)*LN(LC!AB14/LC!AA14)</f>
        <v>-1.2788732185270177E-3</v>
      </c>
      <c r="AC14" s="15">
        <f>0.5*(Cy!BF14+Cy!BG14)*LN(LC!AC14/LC!AB14)</f>
        <v>8.9661684236508766E-4</v>
      </c>
      <c r="AD14" s="15">
        <f>0.5*(Cy!BG14+Cy!BH14)*LN(LC!AD14/LC!AC14)</f>
        <v>-1.2109783380587311E-3</v>
      </c>
      <c r="AE14" s="15">
        <f>0.5*(Cy!BH14+Cy!BI14)*LN(LC!AE14/LC!AD14)</f>
        <v>-7.27837859502363E-4</v>
      </c>
      <c r="AF14" s="15"/>
      <c r="AH14" s="64">
        <f t="shared" si="0"/>
        <v>1.7523491364444962E-3</v>
      </c>
      <c r="AI14" s="64">
        <f t="shared" si="1"/>
        <v>7.3565476837949314E-4</v>
      </c>
      <c r="AJ14" s="64">
        <f t="shared" si="2"/>
        <v>4.9503351543234001E-4</v>
      </c>
      <c r="AK14" s="64">
        <f t="shared" si="3"/>
        <v>-2.8956592298385301E-4</v>
      </c>
      <c r="AL14" s="64">
        <f t="shared" si="4"/>
        <v>-5.6743680696526495E-4</v>
      </c>
      <c r="AM14" s="64">
        <f t="shared" si="5"/>
        <v>-9.6940809878054706E-4</v>
      </c>
      <c r="AN14" s="64">
        <f t="shared" si="6"/>
        <v>6.1534414190591658E-4</v>
      </c>
      <c r="AO14" s="64">
        <f t="shared" si="7"/>
        <v>-5.1865248727555691E-4</v>
      </c>
      <c r="AP14" s="64">
        <f t="shared" si="8"/>
        <v>-5.7573672134563077E-4</v>
      </c>
      <c r="AQ14" s="64">
        <f t="shared" si="9"/>
        <v>-9.3345021929785305E-4</v>
      </c>
      <c r="AR14" s="64">
        <f t="shared" si="10"/>
        <v>-3.4739978506533547E-4</v>
      </c>
      <c r="AS14" s="64">
        <f t="shared" si="11"/>
        <v>3.2190212051759124E-4</v>
      </c>
    </row>
    <row r="15" spans="1:45" x14ac:dyDescent="0.2">
      <c r="A15" s="4">
        <v>13</v>
      </c>
      <c r="B15" s="6" t="s">
        <v>49</v>
      </c>
      <c r="C15" s="15"/>
      <c r="D15" s="15">
        <f>0.5*(Cy!AG15+Cy!AH15)*LN(LC!D15/LC!C15)</f>
        <v>3.5903700585428757E-3</v>
      </c>
      <c r="E15" s="15">
        <f>0.5*(Cy!AH15+Cy!AI15)*LN(LC!E15/LC!D15)</f>
        <v>1.5058552714658129E-3</v>
      </c>
      <c r="F15" s="15">
        <f>0.5*(Cy!AI15+Cy!AJ15)*LN(LC!F15/LC!E15)</f>
        <v>1.2264181418511467E-3</v>
      </c>
      <c r="G15" s="15">
        <f>0.5*(Cy!AJ15+Cy!AK15)*LN(LC!G15/LC!F15)</f>
        <v>4.0727883585600722E-3</v>
      </c>
      <c r="H15" s="15">
        <f>0.5*(Cy!AK15+Cy!AL15)*LN(LC!H15/LC!G15)</f>
        <v>-1.9351304191601198E-4</v>
      </c>
      <c r="I15" s="15">
        <f>0.5*(Cy!AL15+Cy!AM15)*LN(LC!I15/LC!H15)</f>
        <v>2.4738000937169027E-3</v>
      </c>
      <c r="J15" s="15">
        <f>0.5*(Cy!AM15+Cy!AN15)*LN(LC!J15/LC!I15)</f>
        <v>2.0954740059091559E-3</v>
      </c>
      <c r="K15" s="15">
        <f>0.5*(Cy!AN15+Cy!AO15)*LN(LC!K15/LC!J15)</f>
        <v>2.5071161290857419E-3</v>
      </c>
      <c r="L15" s="15">
        <f>0.5*(Cy!AO15+Cy!AP15)*LN(LC!L15/LC!K15)</f>
        <v>2.7052648876372495E-3</v>
      </c>
      <c r="M15" s="15">
        <f>0.5*(Cy!AP15+Cy!AQ15)*LN(LC!M15/LC!L15)</f>
        <v>5.3702845425301566E-3</v>
      </c>
      <c r="N15" s="15">
        <f>0.5*(Cy!AQ15+Cy!AR15)*LN(LC!N15/LC!M15)</f>
        <v>4.8673562114586273E-3</v>
      </c>
      <c r="O15" s="15">
        <f>0.5*(Cy!AR15+Cy!AS15)*LN(LC!O15/LC!N15)</f>
        <v>2.4792021396957656E-3</v>
      </c>
      <c r="P15" s="15">
        <f>0.5*(Cy!AS15+Cy!AT15)*LN(LC!P15/LC!O15)</f>
        <v>-4.3260512864613763E-5</v>
      </c>
      <c r="Q15" s="15">
        <f>0.5*(Cy!AT15+Cy!AU15)*LN(LC!Q15/LC!P15)</f>
        <v>5.7293820152270686E-3</v>
      </c>
      <c r="R15" s="15">
        <f>0.5*(Cy!AU15+Cy!AV15)*LN(LC!R15/LC!Q15)</f>
        <v>2.6726967759640508E-3</v>
      </c>
      <c r="S15" s="15">
        <f>0.5*(Cy!AV15+Cy!AW15)*LN(LC!S15/LC!R15)</f>
        <v>9.6827597723376669E-3</v>
      </c>
      <c r="T15" s="15">
        <f>0.5*(Cy!AW15+Cy!AX15)*LN(LC!T15/LC!S15)</f>
        <v>-4.1417092820354032E-3</v>
      </c>
      <c r="U15" s="15">
        <f>0.5*(Cy!AX15+Cy!AY15)*LN(LC!U15/LC!T15)</f>
        <v>6.9975017808484377E-3</v>
      </c>
      <c r="V15" s="15">
        <f>0.5*(Cy!AY15+Cy!AZ15)*LN(LC!V15/LC!U15)</f>
        <v>-2.7702623013739686E-4</v>
      </c>
      <c r="W15" s="15">
        <f>0.5*(Cy!AZ15+Cy!BA15)*LN(LC!W15/LC!V15)</f>
        <v>-6.3741483495673547E-3</v>
      </c>
      <c r="X15" s="15">
        <f>0.5*(Cy!BA15+Cy!BB15)*LN(LC!X15/LC!W15)</f>
        <v>1.3967323638869934E-3</v>
      </c>
      <c r="Y15" s="15">
        <f>0.5*(Cy!BB15+Cy!BC15)*LN(LC!Y15/LC!X15)</f>
        <v>1.9035905500202693E-3</v>
      </c>
      <c r="Z15" s="15">
        <f>0.5*(Cy!BC15+Cy!BD15)*LN(LC!Z15/LC!Y15)</f>
        <v>2.5650455663089712E-3</v>
      </c>
      <c r="AA15" s="15">
        <f>0.5*(Cy!BD15+Cy!BE15)*LN(LC!AA15/LC!Z15)</f>
        <v>-1.4403396540881319E-3</v>
      </c>
      <c r="AB15" s="15">
        <f>0.5*(Cy!BE15+Cy!BF15)*LN(LC!AB15/LC!AA15)</f>
        <v>4.57829028843939E-3</v>
      </c>
      <c r="AC15" s="15">
        <f>0.5*(Cy!BF15+Cy!BG15)*LN(LC!AC15/LC!AB15)</f>
        <v>-7.7377887390896113E-3</v>
      </c>
      <c r="AD15" s="15">
        <f>0.5*(Cy!BG15+Cy!BH15)*LN(LC!AD15/LC!AC15)</f>
        <v>-2.219940863858016E-4</v>
      </c>
      <c r="AE15" s="15">
        <f>0.5*(Cy!BH15+Cy!BI15)*LN(LC!AE15/LC!AD15)</f>
        <v>1.884069710655463E-3</v>
      </c>
      <c r="AF15" s="15"/>
      <c r="AH15" s="64">
        <f t="shared" si="0"/>
        <v>1.8170697647355845E-3</v>
      </c>
      <c r="AI15" s="64">
        <f t="shared" si="1"/>
        <v>3.5090991553241866E-3</v>
      </c>
      <c r="AJ15" s="64">
        <f t="shared" si="2"/>
        <v>4.1041560380719877E-3</v>
      </c>
      <c r="AK15" s="64">
        <f t="shared" si="3"/>
        <v>-4.7972994340094469E-4</v>
      </c>
      <c r="AL15" s="64">
        <f t="shared" si="4"/>
        <v>-2.6240397681822487E-5</v>
      </c>
      <c r="AM15" s="64">
        <f t="shared" si="5"/>
        <v>8.310378121348307E-4</v>
      </c>
      <c r="AN15" s="64">
        <f t="shared" si="6"/>
        <v>3.8066275966980867E-3</v>
      </c>
      <c r="AO15" s="64">
        <f t="shared" si="7"/>
        <v>-7.2314673428681267E-5</v>
      </c>
      <c r="AP15" s="64">
        <f t="shared" si="8"/>
        <v>5.7865967040841946E-4</v>
      </c>
      <c r="AQ15" s="64">
        <f t="shared" si="9"/>
        <v>1.9016466876701247E-3</v>
      </c>
      <c r="AR15" s="64">
        <f t="shared" si="10"/>
        <v>-2.0252377049399832E-3</v>
      </c>
      <c r="AS15" s="64">
        <f t="shared" si="11"/>
        <v>1.7142166188709117E-3</v>
      </c>
    </row>
    <row r="16" spans="1:45" x14ac:dyDescent="0.2">
      <c r="A16" s="4">
        <v>14</v>
      </c>
      <c r="B16" s="6" t="s">
        <v>50</v>
      </c>
      <c r="C16" s="15"/>
      <c r="D16" s="15">
        <f>0.5*(Cy!AG16+Cy!AH16)*LN(LC!D16/LC!C16)</f>
        <v>1.7763488568987307E-3</v>
      </c>
      <c r="E16" s="15">
        <f>0.5*(Cy!AH16+Cy!AI16)*LN(LC!E16/LC!D16)</f>
        <v>2.2229611889297415E-3</v>
      </c>
      <c r="F16" s="15">
        <f>0.5*(Cy!AI16+Cy!AJ16)*LN(LC!F16/LC!E16)</f>
        <v>1.3908911653050383E-3</v>
      </c>
      <c r="G16" s="15">
        <f>0.5*(Cy!AJ16+Cy!AK16)*LN(LC!G16/LC!F16)</f>
        <v>1.6989500562303664E-3</v>
      </c>
      <c r="H16" s="15">
        <f>0.5*(Cy!AK16+Cy!AL16)*LN(LC!H16/LC!G16)</f>
        <v>1.4559213098451426E-3</v>
      </c>
      <c r="I16" s="15">
        <f>0.5*(Cy!AL16+Cy!AM16)*LN(LC!I16/LC!H16)</f>
        <v>2.3263108592654364E-3</v>
      </c>
      <c r="J16" s="15">
        <f>0.5*(Cy!AM16+Cy!AN16)*LN(LC!J16/LC!I16)</f>
        <v>1.6271782430881251E-3</v>
      </c>
      <c r="K16" s="15">
        <f>0.5*(Cy!AN16+Cy!AO16)*LN(LC!K16/LC!J16)</f>
        <v>-1.0530993790404336E-3</v>
      </c>
      <c r="L16" s="15">
        <f>0.5*(Cy!AO16+Cy!AP16)*LN(LC!L16/LC!K16)</f>
        <v>1.4950690138446405E-4</v>
      </c>
      <c r="M16" s="15">
        <f>0.5*(Cy!AP16+Cy!AQ16)*LN(LC!M16/LC!L16)</f>
        <v>1.6450146874167054E-3</v>
      </c>
      <c r="N16" s="15">
        <f>0.5*(Cy!AQ16+Cy!AR16)*LN(LC!N16/LC!M16)</f>
        <v>6.6361085143080804E-4</v>
      </c>
      <c r="O16" s="15">
        <f>0.5*(Cy!AR16+Cy!AS16)*LN(LC!O16/LC!N16)</f>
        <v>-4.812055112132189E-4</v>
      </c>
      <c r="P16" s="15">
        <f>0.5*(Cy!AS16+Cy!AT16)*LN(LC!P16/LC!O16)</f>
        <v>-1.4351027460113292E-4</v>
      </c>
      <c r="Q16" s="15">
        <f>0.5*(Cy!AT16+Cy!AU16)*LN(LC!Q16/LC!P16)</f>
        <v>1.0608253479877231E-3</v>
      </c>
      <c r="R16" s="15">
        <f>0.5*(Cy!AU16+Cy!AV16)*LN(LC!R16/LC!Q16)</f>
        <v>3.0360980203846771E-3</v>
      </c>
      <c r="S16" s="15">
        <f>0.5*(Cy!AV16+Cy!AW16)*LN(LC!S16/LC!R16)</f>
        <v>4.5915840060780901E-4</v>
      </c>
      <c r="T16" s="15">
        <f>0.5*(Cy!AW16+Cy!AX16)*LN(LC!T16/LC!S16)</f>
        <v>-2.0186029482744464E-3</v>
      </c>
      <c r="U16" s="15">
        <f>0.5*(Cy!AX16+Cy!AY16)*LN(LC!U16/LC!T16)</f>
        <v>3.483317724254609E-5</v>
      </c>
      <c r="V16" s="15">
        <f>0.5*(Cy!AY16+Cy!AZ16)*LN(LC!V16/LC!U16)</f>
        <v>-2.4534175796839388E-4</v>
      </c>
      <c r="W16" s="15">
        <f>0.5*(Cy!AZ16+Cy!BA16)*LN(LC!W16/LC!V16)</f>
        <v>-4.8451854856315099E-3</v>
      </c>
      <c r="X16" s="15">
        <f>0.5*(Cy!BA16+Cy!BB16)*LN(LC!X16/LC!W16)</f>
        <v>-3.2178410363251932E-3</v>
      </c>
      <c r="Y16" s="15">
        <f>0.5*(Cy!BB16+Cy!BC16)*LN(LC!Y16/LC!X16)</f>
        <v>1.1131164760130117E-3</v>
      </c>
      <c r="Z16" s="15">
        <f>0.5*(Cy!BC16+Cy!BD16)*LN(LC!Z16/LC!Y16)</f>
        <v>1.8145910234227804E-3</v>
      </c>
      <c r="AA16" s="15">
        <f>0.5*(Cy!BD16+Cy!BE16)*LN(LC!AA16/LC!Z16)</f>
        <v>4.945807242790689E-4</v>
      </c>
      <c r="AB16" s="15">
        <f>0.5*(Cy!BE16+Cy!BF16)*LN(LC!AB16/LC!AA16)</f>
        <v>1.7765472879704863E-3</v>
      </c>
      <c r="AC16" s="15">
        <f>0.5*(Cy!BF16+Cy!BG16)*LN(LC!AC16/LC!AB16)</f>
        <v>-1.4400210022193112E-3</v>
      </c>
      <c r="AD16" s="15">
        <f>0.5*(Cy!BG16+Cy!BH16)*LN(LC!AD16/LC!AC16)</f>
        <v>-2.3749335882634185E-3</v>
      </c>
      <c r="AE16" s="15">
        <f>0.5*(Cy!BH16+Cy!BI16)*LN(LC!AE16/LC!AD16)</f>
        <v>-1.1104355920931546E-3</v>
      </c>
      <c r="AF16" s="15"/>
      <c r="AH16" s="64">
        <f t="shared" si="0"/>
        <v>1.8190069159151451E-3</v>
      </c>
      <c r="AI16" s="64">
        <f t="shared" si="1"/>
        <v>6.0644226085593386E-4</v>
      </c>
      <c r="AJ16" s="64">
        <f t="shared" si="2"/>
        <v>7.8627319663317154E-4</v>
      </c>
      <c r="AK16" s="64">
        <f t="shared" si="3"/>
        <v>-2.0584276101913998E-3</v>
      </c>
      <c r="AL16" s="64">
        <f t="shared" si="4"/>
        <v>7.5176290189320726E-4</v>
      </c>
      <c r="AM16" s="64">
        <f t="shared" si="5"/>
        <v>-1.7426845901782864E-3</v>
      </c>
      <c r="AN16" s="64">
        <f t="shared" si="6"/>
        <v>6.9635772874455265E-4</v>
      </c>
      <c r="AO16" s="64">
        <f t="shared" si="7"/>
        <v>-8.3489106015396128E-4</v>
      </c>
      <c r="AP16" s="64">
        <f t="shared" si="8"/>
        <v>-5.6592250436351694E-4</v>
      </c>
      <c r="AQ16" s="64">
        <f t="shared" si="9"/>
        <v>1.2997088779213369E-3</v>
      </c>
      <c r="AR16" s="64">
        <f t="shared" si="10"/>
        <v>-1.6417967275252946E-3</v>
      </c>
      <c r="AS16" s="64">
        <f t="shared" si="11"/>
        <v>2.2370070908050817E-4</v>
      </c>
    </row>
    <row r="17" spans="1:45" x14ac:dyDescent="0.2">
      <c r="A17" s="4">
        <v>15</v>
      </c>
      <c r="B17" s="6" t="s">
        <v>51</v>
      </c>
      <c r="C17" s="15"/>
      <c r="D17" s="15">
        <f>0.5*(Cy!AG17+Cy!AH17)*LN(LC!D17/LC!C17)</f>
        <v>1.1338543837365717E-3</v>
      </c>
      <c r="E17" s="15">
        <f>0.5*(Cy!AH17+Cy!AI17)*LN(LC!E17/LC!D17)</f>
        <v>1.1050395415251243E-4</v>
      </c>
      <c r="F17" s="15">
        <f>0.5*(Cy!AI17+Cy!AJ17)*LN(LC!F17/LC!E17)</f>
        <v>-4.9106093093222213E-4</v>
      </c>
      <c r="G17" s="15">
        <f>0.5*(Cy!AJ17+Cy!AK17)*LN(LC!G17/LC!F17)</f>
        <v>1.2103427555015696E-3</v>
      </c>
      <c r="H17" s="15">
        <f>0.5*(Cy!AK17+Cy!AL17)*LN(LC!H17/LC!G17)</f>
        <v>5.7433279095300328E-4</v>
      </c>
      <c r="I17" s="15">
        <f>0.5*(Cy!AL17+Cy!AM17)*LN(LC!I17/LC!H17)</f>
        <v>-8.1607637959370789E-5</v>
      </c>
      <c r="J17" s="15">
        <f>0.5*(Cy!AM17+Cy!AN17)*LN(LC!J17/LC!I17)</f>
        <v>3.2044422346330181E-4</v>
      </c>
      <c r="K17" s="15">
        <f>0.5*(Cy!AN17+Cy!AO17)*LN(LC!K17/LC!J17)</f>
        <v>7.8979050785645758E-4</v>
      </c>
      <c r="L17" s="15">
        <f>0.5*(Cy!AO17+Cy!AP17)*LN(LC!L17/LC!K17)</f>
        <v>6.8805673702016065E-4</v>
      </c>
      <c r="M17" s="15">
        <f>0.5*(Cy!AP17+Cy!AQ17)*LN(LC!M17/LC!L17)</f>
        <v>1.2087214365270028E-3</v>
      </c>
      <c r="N17" s="15">
        <f>0.5*(Cy!AQ17+Cy!AR17)*LN(LC!N17/LC!M17)</f>
        <v>1.2343003427657873E-3</v>
      </c>
      <c r="O17" s="15">
        <f>0.5*(Cy!AR17+Cy!AS17)*LN(LC!O17/LC!N17)</f>
        <v>6.1414747145143399E-4</v>
      </c>
      <c r="P17" s="15">
        <f>0.5*(Cy!AS17+Cy!AT17)*LN(LC!P17/LC!O17)</f>
        <v>1.2981726655480612E-4</v>
      </c>
      <c r="Q17" s="15">
        <f>0.5*(Cy!AT17+Cy!AU17)*LN(LC!Q17/LC!P17)</f>
        <v>7.3400656480468722E-4</v>
      </c>
      <c r="R17" s="15">
        <f>0.5*(Cy!AU17+Cy!AV17)*LN(LC!R17/LC!Q17)</f>
        <v>-5.5537557436652373E-4</v>
      </c>
      <c r="S17" s="15">
        <f>0.5*(Cy!AV17+Cy!AW17)*LN(LC!S17/LC!R17)</f>
        <v>1.2174236535904416E-3</v>
      </c>
      <c r="T17" s="15">
        <f>0.5*(Cy!AW17+Cy!AX17)*LN(LC!T17/LC!S17)</f>
        <v>3.9479266587471397E-4</v>
      </c>
      <c r="U17" s="15">
        <f>0.5*(Cy!AX17+Cy!AY17)*LN(LC!U17/LC!T17)</f>
        <v>9.0138895752998123E-4</v>
      </c>
      <c r="V17" s="15">
        <f>0.5*(Cy!AY17+Cy!AZ17)*LN(LC!V17/LC!U17)</f>
        <v>1.3775179016363093E-4</v>
      </c>
      <c r="W17" s="15">
        <f>0.5*(Cy!AZ17+Cy!BA17)*LN(LC!W17/LC!V17)</f>
        <v>2.1472126590284501E-4</v>
      </c>
      <c r="X17" s="15">
        <f>0.5*(Cy!BA17+Cy!BB17)*LN(LC!X17/LC!W17)</f>
        <v>5.1155120258355188E-4</v>
      </c>
      <c r="Y17" s="15">
        <f>0.5*(Cy!BB17+Cy!BC17)*LN(LC!Y17/LC!X17)</f>
        <v>-4.2032780983887875E-4</v>
      </c>
      <c r="Z17" s="15">
        <f>0.5*(Cy!BC17+Cy!BD17)*LN(LC!Z17/LC!Y17)</f>
        <v>9.6143820628933198E-4</v>
      </c>
      <c r="AA17" s="15">
        <f>0.5*(Cy!BD17+Cy!BE17)*LN(LC!AA17/LC!Z17)</f>
        <v>-4.0715854008935705E-4</v>
      </c>
      <c r="AB17" s="15">
        <f>0.5*(Cy!BE17+Cy!BF17)*LN(LC!AB17/LC!AA17)</f>
        <v>8.9808086147554302E-4</v>
      </c>
      <c r="AC17" s="15">
        <f>0.5*(Cy!BF17+Cy!BG17)*LN(LC!AC17/LC!AB17)</f>
        <v>-9.3814695226866426E-4</v>
      </c>
      <c r="AD17" s="15">
        <f>0.5*(Cy!BG17+Cy!BH17)*LN(LC!AD17/LC!AC17)</f>
        <v>9.6338518638640936E-6</v>
      </c>
      <c r="AE17" s="15">
        <f>0.5*(Cy!BH17+Cy!BI17)*LN(LC!AE17/LC!AD17)</f>
        <v>9.2223789477036231E-4</v>
      </c>
      <c r="AF17" s="15"/>
      <c r="AH17" s="64">
        <f t="shared" si="0"/>
        <v>2.6450218634309851E-4</v>
      </c>
      <c r="AI17" s="64">
        <f t="shared" si="1"/>
        <v>8.4826264952654194E-4</v>
      </c>
      <c r="AJ17" s="64">
        <f t="shared" si="2"/>
        <v>4.2800387640696901E-4</v>
      </c>
      <c r="AK17" s="64">
        <f t="shared" si="3"/>
        <v>4.3204117641094464E-4</v>
      </c>
      <c r="AL17" s="64">
        <f t="shared" si="4"/>
        <v>1.8777153113594967E-5</v>
      </c>
      <c r="AM17" s="64">
        <f t="shared" si="5"/>
        <v>4.6593587331711318E-4</v>
      </c>
      <c r="AN17" s="64">
        <f t="shared" si="6"/>
        <v>6.3813326296675551E-4</v>
      </c>
      <c r="AO17" s="64">
        <f t="shared" si="7"/>
        <v>2.6549694952141039E-4</v>
      </c>
      <c r="AP17" s="64">
        <f t="shared" si="8"/>
        <v>3.5469317776570699E-4</v>
      </c>
      <c r="AQ17" s="64">
        <f t="shared" si="9"/>
        <v>2.5800817945915977E-4</v>
      </c>
      <c r="AR17" s="64">
        <f t="shared" si="10"/>
        <v>-2.091735211479298E-6</v>
      </c>
      <c r="AS17" s="64">
        <f t="shared" si="11"/>
        <v>4.0332618354222126E-4</v>
      </c>
    </row>
    <row r="18" spans="1:45" x14ac:dyDescent="0.2">
      <c r="A18" s="4">
        <v>16</v>
      </c>
      <c r="B18" s="6" t="s">
        <v>52</v>
      </c>
      <c r="C18" s="15"/>
      <c r="D18" s="15">
        <f>0.5*(Cy!AG18+Cy!AH18)*LN(LC!D18/LC!C18)</f>
        <v>2.7522021118660906E-3</v>
      </c>
      <c r="E18" s="15">
        <f>0.5*(Cy!AH18+Cy!AI18)*LN(LC!E18/LC!D18)</f>
        <v>2.0577863361563855E-4</v>
      </c>
      <c r="F18" s="15">
        <f>0.5*(Cy!AI18+Cy!AJ18)*LN(LC!F18/LC!E18)</f>
        <v>-1.032599576025441E-3</v>
      </c>
      <c r="G18" s="15">
        <f>0.5*(Cy!AJ18+Cy!AK18)*LN(LC!G18/LC!F18)</f>
        <v>2.6013501177354808E-3</v>
      </c>
      <c r="H18" s="15">
        <f>0.5*(Cy!AK18+Cy!AL18)*LN(LC!H18/LC!G18)</f>
        <v>6.5345013969777925E-4</v>
      </c>
      <c r="I18" s="15">
        <f>0.5*(Cy!AL18+Cy!AM18)*LN(LC!I18/LC!H18)</f>
        <v>7.9252032998083401E-4</v>
      </c>
      <c r="J18" s="15">
        <f>0.5*(Cy!AM18+Cy!AN18)*LN(LC!J18/LC!I18)</f>
        <v>-7.3224480604131459E-4</v>
      </c>
      <c r="K18" s="15">
        <f>0.5*(Cy!AN18+Cy!AO18)*LN(LC!K18/LC!J18)</f>
        <v>1.3505058944226738E-3</v>
      </c>
      <c r="L18" s="15">
        <f>0.5*(Cy!AO18+Cy!AP18)*LN(LC!L18/LC!K18)</f>
        <v>1.3495862980586815E-3</v>
      </c>
      <c r="M18" s="15">
        <f>0.5*(Cy!AP18+Cy!AQ18)*LN(LC!M18/LC!L18)</f>
        <v>2.6376958011792434E-3</v>
      </c>
      <c r="N18" s="15">
        <f>0.5*(Cy!AQ18+Cy!AR18)*LN(LC!N18/LC!M18)</f>
        <v>2.111528944567947E-3</v>
      </c>
      <c r="O18" s="15">
        <f>0.5*(Cy!AR18+Cy!AS18)*LN(LC!O18/LC!N18)</f>
        <v>1.2414523516199366E-3</v>
      </c>
      <c r="P18" s="15">
        <f>0.5*(Cy!AS18+Cy!AT18)*LN(LC!P18/LC!O18)</f>
        <v>-1.0444085152958524E-3</v>
      </c>
      <c r="Q18" s="15">
        <f>0.5*(Cy!AT18+Cy!AU18)*LN(LC!Q18/LC!P18)</f>
        <v>1.2826326400570166E-3</v>
      </c>
      <c r="R18" s="15">
        <f>0.5*(Cy!AU18+Cy!AV18)*LN(LC!R18/LC!Q18)</f>
        <v>-1.3880317036704894E-3</v>
      </c>
      <c r="S18" s="15">
        <f>0.5*(Cy!AV18+Cy!AW18)*LN(LC!S18/LC!R18)</f>
        <v>2.0508455898441821E-3</v>
      </c>
      <c r="T18" s="15">
        <f>0.5*(Cy!AW18+Cy!AX18)*LN(LC!T18/LC!S18)</f>
        <v>2.9091621815214783E-4</v>
      </c>
      <c r="U18" s="15">
        <f>0.5*(Cy!AX18+Cy!AY18)*LN(LC!U18/LC!T18)</f>
        <v>3.1434952417792291E-3</v>
      </c>
      <c r="V18" s="15">
        <f>0.5*(Cy!AY18+Cy!AZ18)*LN(LC!V18/LC!U18)</f>
        <v>-5.6318590589539311E-4</v>
      </c>
      <c r="W18" s="15">
        <f>0.5*(Cy!AZ18+Cy!BA18)*LN(LC!W18/LC!V18)</f>
        <v>-1.1400062276853938E-3</v>
      </c>
      <c r="X18" s="15">
        <f>0.5*(Cy!BA18+Cy!BB18)*LN(LC!X18/LC!W18)</f>
        <v>2.3054443509436667E-3</v>
      </c>
      <c r="Y18" s="15">
        <f>0.5*(Cy!BB18+Cy!BC18)*LN(LC!Y18/LC!X18)</f>
        <v>-6.8582665151484571E-4</v>
      </c>
      <c r="Z18" s="15">
        <f>0.5*(Cy!BC18+Cy!BD18)*LN(LC!Z18/LC!Y18)</f>
        <v>3.4028596332814774E-3</v>
      </c>
      <c r="AA18" s="15">
        <f>0.5*(Cy!BD18+Cy!BE18)*LN(LC!AA18/LC!Z18)</f>
        <v>-1.5755347122045026E-3</v>
      </c>
      <c r="AB18" s="15">
        <f>0.5*(Cy!BE18+Cy!BF18)*LN(LC!AB18/LC!AA18)</f>
        <v>3.672889902795962E-3</v>
      </c>
      <c r="AC18" s="15">
        <f>0.5*(Cy!BF18+Cy!BG18)*LN(LC!AC18/LC!AB18)</f>
        <v>-5.1369343407885529E-3</v>
      </c>
      <c r="AD18" s="15">
        <f>0.5*(Cy!BG18+Cy!BH18)*LN(LC!AD18/LC!AC18)</f>
        <v>6.8046429646125581E-4</v>
      </c>
      <c r="AE18" s="15">
        <f>0.5*(Cy!BH18+Cy!BI18)*LN(LC!AE18/LC!AD18)</f>
        <v>3.9525915496867303E-3</v>
      </c>
      <c r="AF18" s="15"/>
      <c r="AH18" s="64">
        <f t="shared" si="0"/>
        <v>6.4409992900085831E-4</v>
      </c>
      <c r="AI18" s="64">
        <f t="shared" si="1"/>
        <v>1.3434144264374461E-3</v>
      </c>
      <c r="AJ18" s="64">
        <f t="shared" si="2"/>
        <v>4.2849807251095875E-4</v>
      </c>
      <c r="AK18" s="64">
        <f t="shared" si="3"/>
        <v>8.0733273545885128E-4</v>
      </c>
      <c r="AL18" s="64">
        <f t="shared" si="4"/>
        <v>-6.4509233686092275E-5</v>
      </c>
      <c r="AM18" s="64">
        <f t="shared" si="5"/>
        <v>2.3165279230739932E-3</v>
      </c>
      <c r="AN18" s="64">
        <f t="shared" si="6"/>
        <v>8.8595624947420228E-4</v>
      </c>
      <c r="AO18" s="64">
        <f t="shared" si="7"/>
        <v>6.9559777958431502E-4</v>
      </c>
      <c r="AP18" s="64">
        <f t="shared" si="8"/>
        <v>9.8345020551692756E-4</v>
      </c>
      <c r="AQ18" s="64">
        <f t="shared" si="9"/>
        <v>1.2035970430895229E-3</v>
      </c>
      <c r="AR18" s="64">
        <f t="shared" si="10"/>
        <v>-1.6795949821352216E-4</v>
      </c>
      <c r="AS18" s="64">
        <f t="shared" si="11"/>
        <v>7.5656427758363321E-4</v>
      </c>
    </row>
    <row r="19" spans="1:45" x14ac:dyDescent="0.2">
      <c r="A19" s="4">
        <v>17</v>
      </c>
      <c r="B19" s="6" t="s">
        <v>53</v>
      </c>
      <c r="C19" s="15"/>
      <c r="D19" s="15">
        <f>0.5*(Cy!AG19+Cy!AH19)*LN(LC!D19/LC!C19)</f>
        <v>9.6399361450958993E-4</v>
      </c>
      <c r="E19" s="15">
        <f>0.5*(Cy!AH19+Cy!AI19)*LN(LC!E19/LC!D19)</f>
        <v>-3.0651339002764469E-4</v>
      </c>
      <c r="F19" s="15">
        <f>0.5*(Cy!AI19+Cy!AJ19)*LN(LC!F19/LC!E19)</f>
        <v>5.5662576221292292E-4</v>
      </c>
      <c r="G19" s="15">
        <f>0.5*(Cy!AJ19+Cy!AK19)*LN(LC!G19/LC!F19)</f>
        <v>9.6581896704431465E-4</v>
      </c>
      <c r="H19" s="15">
        <f>0.5*(Cy!AK19+Cy!AL19)*LN(LC!H19/LC!G19)</f>
        <v>9.7674454553126283E-4</v>
      </c>
      <c r="I19" s="15">
        <f>0.5*(Cy!AL19+Cy!AM19)*LN(LC!I19/LC!H19)</f>
        <v>6.7893390263326257E-4</v>
      </c>
      <c r="J19" s="15">
        <f>0.5*(Cy!AM19+Cy!AN19)*LN(LC!J19/LC!I19)</f>
        <v>2.7942342525146338E-4</v>
      </c>
      <c r="K19" s="15">
        <f>0.5*(Cy!AN19+Cy!AO19)*LN(LC!K19/LC!J19)</f>
        <v>6.8835309400413602E-4</v>
      </c>
      <c r="L19" s="15">
        <f>0.5*(Cy!AO19+Cy!AP19)*LN(LC!L19/LC!K19)</f>
        <v>9.0775337687956995E-4</v>
      </c>
      <c r="M19" s="15">
        <f>0.5*(Cy!AP19+Cy!AQ19)*LN(LC!M19/LC!L19)</f>
        <v>2.324860984729212E-3</v>
      </c>
      <c r="N19" s="15">
        <f>0.5*(Cy!AQ19+Cy!AR19)*LN(LC!N19/LC!M19)</f>
        <v>6.6834203564553724E-4</v>
      </c>
      <c r="O19" s="15">
        <f>0.5*(Cy!AR19+Cy!AS19)*LN(LC!O19/LC!N19)</f>
        <v>7.4812984748748703E-4</v>
      </c>
      <c r="P19" s="15">
        <f>0.5*(Cy!AS19+Cy!AT19)*LN(LC!P19/LC!O19)</f>
        <v>-1.1644828892987637E-4</v>
      </c>
      <c r="Q19" s="15">
        <f>0.5*(Cy!AT19+Cy!AU19)*LN(LC!Q19/LC!P19)</f>
        <v>-1.8348376368130307E-3</v>
      </c>
      <c r="R19" s="15">
        <f>0.5*(Cy!AU19+Cy!AV19)*LN(LC!R19/LC!Q19)</f>
        <v>-1.2900581230925879E-3</v>
      </c>
      <c r="S19" s="15">
        <f>0.5*(Cy!AV19+Cy!AW19)*LN(LC!S19/LC!R19)</f>
        <v>1.0733738211350164E-3</v>
      </c>
      <c r="T19" s="15">
        <f>0.5*(Cy!AW19+Cy!AX19)*LN(LC!T19/LC!S19)</f>
        <v>-7.606579668682958E-4</v>
      </c>
      <c r="U19" s="15">
        <f>0.5*(Cy!AX19+Cy!AY19)*LN(LC!U19/LC!T19)</f>
        <v>2.0264226915768201E-3</v>
      </c>
      <c r="V19" s="15">
        <f>0.5*(Cy!AY19+Cy!AZ19)*LN(LC!V19/LC!U19)</f>
        <v>-3.1412749947152428E-3</v>
      </c>
      <c r="W19" s="15">
        <f>0.5*(Cy!AZ19+Cy!BA19)*LN(LC!W19/LC!V19)</f>
        <v>-1.2087291373159485E-3</v>
      </c>
      <c r="X19" s="15">
        <f>0.5*(Cy!BA19+Cy!BB19)*LN(LC!X19/LC!W19)</f>
        <v>1.7770407742256404E-4</v>
      </c>
      <c r="Y19" s="15">
        <f>0.5*(Cy!BB19+Cy!BC19)*LN(LC!Y19/LC!X19)</f>
        <v>2.7548610153708764E-3</v>
      </c>
      <c r="Z19" s="15">
        <f>0.5*(Cy!BC19+Cy!BD19)*LN(LC!Z19/LC!Y19)</f>
        <v>-1.1895467726840019E-4</v>
      </c>
      <c r="AA19" s="15">
        <f>0.5*(Cy!BD19+Cy!BE19)*LN(LC!AA19/LC!Z19)</f>
        <v>-6.3291371645879673E-4</v>
      </c>
      <c r="AB19" s="15">
        <f>0.5*(Cy!BE19+Cy!BF19)*LN(LC!AB19/LC!AA19)</f>
        <v>-2.3812882294765709E-4</v>
      </c>
      <c r="AC19" s="15">
        <f>0.5*(Cy!BF19+Cy!BG19)*LN(LC!AC19/LC!AB19)</f>
        <v>-3.8273790985861653E-4</v>
      </c>
      <c r="AD19" s="15">
        <f>0.5*(Cy!BG19+Cy!BH19)*LN(LC!AD19/LC!AC19)</f>
        <v>7.3819563939880043E-5</v>
      </c>
      <c r="AE19" s="15">
        <f>0.5*(Cy!BH19+Cy!BI19)*LN(LC!AE19/LC!AD19)</f>
        <v>1.6366241396873569E-4</v>
      </c>
      <c r="AF19" s="15"/>
      <c r="AH19" s="64">
        <f t="shared" si="0"/>
        <v>5.7432195747882358E-4</v>
      </c>
      <c r="AI19" s="64">
        <f t="shared" si="1"/>
        <v>9.7374658330198381E-4</v>
      </c>
      <c r="AJ19" s="64">
        <f t="shared" si="2"/>
        <v>-2.8396807604259827E-4</v>
      </c>
      <c r="AK19" s="64">
        <f t="shared" si="3"/>
        <v>-5.8130706598002058E-4</v>
      </c>
      <c r="AL19" s="64">
        <f t="shared" si="4"/>
        <v>2.7642517776748119E-4</v>
      </c>
      <c r="AM19" s="64">
        <f t="shared" si="5"/>
        <v>1.1874098895430787E-4</v>
      </c>
      <c r="AN19" s="64">
        <f t="shared" si="6"/>
        <v>3.4488925362969263E-4</v>
      </c>
      <c r="AO19" s="64">
        <f t="shared" si="7"/>
        <v>-1.0724395526284012E-4</v>
      </c>
      <c r="AP19" s="64">
        <f t="shared" si="8"/>
        <v>-1.2685239235600895E-4</v>
      </c>
      <c r="AQ19" s="64">
        <f t="shared" si="9"/>
        <v>4.4121594967400562E-4</v>
      </c>
      <c r="AR19" s="64">
        <f t="shared" si="10"/>
        <v>-4.8418643983333608E-5</v>
      </c>
      <c r="AS19" s="64">
        <f t="shared" si="11"/>
        <v>1.8642869853840611E-4</v>
      </c>
    </row>
    <row r="20" spans="1:45" x14ac:dyDescent="0.2">
      <c r="A20" s="4">
        <v>18</v>
      </c>
      <c r="B20" s="6" t="s">
        <v>54</v>
      </c>
      <c r="C20" s="15"/>
      <c r="D20" s="15">
        <f>0.5*(Cy!AG20+Cy!AH20)*LN(LC!D20/LC!C20)</f>
        <v>2.5276030176264964E-3</v>
      </c>
      <c r="E20" s="15">
        <f>0.5*(Cy!AH20+Cy!AI20)*LN(LC!E20/LC!D20)</f>
        <v>-1.1930469228251725E-3</v>
      </c>
      <c r="F20" s="15">
        <f>0.5*(Cy!AI20+Cy!AJ20)*LN(LC!F20/LC!E20)</f>
        <v>9.5297976092660749E-4</v>
      </c>
      <c r="G20" s="15">
        <f>0.5*(Cy!AJ20+Cy!AK20)*LN(LC!G20/LC!F20)</f>
        <v>1.9822475147939062E-3</v>
      </c>
      <c r="H20" s="15">
        <f>0.5*(Cy!AK20+Cy!AL20)*LN(LC!H20/LC!G20)</f>
        <v>1.8345651525447084E-3</v>
      </c>
      <c r="I20" s="15">
        <f>0.5*(Cy!AL20+Cy!AM20)*LN(LC!I20/LC!H20)</f>
        <v>1.4854543810706724E-3</v>
      </c>
      <c r="J20" s="15">
        <f>0.5*(Cy!AM20+Cy!AN20)*LN(LC!J20/LC!I20)</f>
        <v>8.385247431549126E-4</v>
      </c>
      <c r="K20" s="15">
        <f>0.5*(Cy!AN20+Cy!AO20)*LN(LC!K20/LC!J20)</f>
        <v>5.9156477539512088E-4</v>
      </c>
      <c r="L20" s="15">
        <f>0.5*(Cy!AO20+Cy!AP20)*LN(LC!L20/LC!K20)</f>
        <v>9.1332317198130307E-4</v>
      </c>
      <c r="M20" s="15">
        <f>0.5*(Cy!AP20+Cy!AQ20)*LN(LC!M20/LC!L20)</f>
        <v>3.2898366000460237E-3</v>
      </c>
      <c r="N20" s="15">
        <f>0.5*(Cy!AQ20+Cy!AR20)*LN(LC!N20/LC!M20)</f>
        <v>4.0261177108493601E-4</v>
      </c>
      <c r="O20" s="15">
        <f>0.5*(Cy!AR20+Cy!AS20)*LN(LC!O20/LC!N20)</f>
        <v>8.2823972214637409E-4</v>
      </c>
      <c r="P20" s="15">
        <f>0.5*(Cy!AS20+Cy!AT20)*LN(LC!P20/LC!O20)</f>
        <v>1.0058004771957613E-3</v>
      </c>
      <c r="Q20" s="15">
        <f>0.5*(Cy!AT20+Cy!AU20)*LN(LC!Q20/LC!P20)</f>
        <v>-4.0282185222439652E-3</v>
      </c>
      <c r="R20" s="15">
        <f>0.5*(Cy!AU20+Cy!AV20)*LN(LC!R20/LC!Q20)</f>
        <v>-3.8165289896248838E-3</v>
      </c>
      <c r="S20" s="15">
        <f>0.5*(Cy!AV20+Cy!AW20)*LN(LC!S20/LC!R20)</f>
        <v>5.2141445407292266E-3</v>
      </c>
      <c r="T20" s="15">
        <f>0.5*(Cy!AW20+Cy!AX20)*LN(LC!T20/LC!S20)</f>
        <v>-1.9303996010403548E-3</v>
      </c>
      <c r="U20" s="15">
        <f>0.5*(Cy!AX20+Cy!AY20)*LN(LC!U20/LC!T20)</f>
        <v>8.4078657271085197E-3</v>
      </c>
      <c r="V20" s="15">
        <f>0.5*(Cy!AY20+Cy!AZ20)*LN(LC!V20/LC!U20)</f>
        <v>-8.2435985350112536E-3</v>
      </c>
      <c r="W20" s="15">
        <f>0.5*(Cy!AZ20+Cy!BA20)*LN(LC!W20/LC!V20)</f>
        <v>-2.1694837865035917E-3</v>
      </c>
      <c r="X20" s="15">
        <f>0.5*(Cy!BA20+Cy!BB20)*LN(LC!X20/LC!W20)</f>
        <v>-2.6199298995830425E-4</v>
      </c>
      <c r="Y20" s="15">
        <f>0.5*(Cy!BB20+Cy!BC20)*LN(LC!Y20/LC!X20)</f>
        <v>7.4476554517306235E-3</v>
      </c>
      <c r="Z20" s="15">
        <f>0.5*(Cy!BC20+Cy!BD20)*LN(LC!Z20/LC!Y20)</f>
        <v>-7.5770412224185747E-4</v>
      </c>
      <c r="AA20" s="15">
        <f>0.5*(Cy!BD20+Cy!BE20)*LN(LC!AA20/LC!Z20)</f>
        <v>-2.8623604515683096E-3</v>
      </c>
      <c r="AB20" s="15">
        <f>0.5*(Cy!BE20+Cy!BF20)*LN(LC!AB20/LC!AA20)</f>
        <v>-2.5357987081404775E-4</v>
      </c>
      <c r="AC20" s="15">
        <f>0.5*(Cy!BF20+Cy!BG20)*LN(LC!AC20/LC!AB20)</f>
        <v>3.7728349079645818E-4</v>
      </c>
      <c r="AD20" s="15">
        <f>0.5*(Cy!BG20+Cy!BH20)*LN(LC!AD20/LC!AC20)</f>
        <v>9.0133412886888112E-4</v>
      </c>
      <c r="AE20" s="15">
        <f>0.5*(Cy!BH20+Cy!BI20)*LN(LC!AE20/LC!AD20)</f>
        <v>-5.9907951406785251E-5</v>
      </c>
      <c r="AF20" s="15"/>
      <c r="AH20" s="64">
        <f t="shared" si="0"/>
        <v>1.0124399773021446E-3</v>
      </c>
      <c r="AI20" s="64">
        <f t="shared" si="1"/>
        <v>1.2071722123324594E-3</v>
      </c>
      <c r="AJ20" s="64">
        <f t="shared" si="2"/>
        <v>-1.5931255435949738E-4</v>
      </c>
      <c r="AK20" s="64">
        <f t="shared" si="3"/>
        <v>-8.3952183708099705E-4</v>
      </c>
      <c r="AL20" s="64">
        <f t="shared" si="4"/>
        <v>7.9025889958057329E-4</v>
      </c>
      <c r="AM20" s="64">
        <f t="shared" si="5"/>
        <v>4.2071308873104792E-4</v>
      </c>
      <c r="AN20" s="64">
        <f t="shared" si="6"/>
        <v>5.2392982898648093E-4</v>
      </c>
      <c r="AO20" s="64">
        <f t="shared" si="7"/>
        <v>4.9592624163331455E-5</v>
      </c>
      <c r="AP20" s="64">
        <f t="shared" si="8"/>
        <v>-6.9288686477619627E-5</v>
      </c>
      <c r="AQ20" s="64">
        <f t="shared" si="9"/>
        <v>8.9350275177660203E-4</v>
      </c>
      <c r="AR20" s="64">
        <f t="shared" si="10"/>
        <v>4.0623655608618467E-4</v>
      </c>
      <c r="AS20" s="64">
        <f t="shared" si="11"/>
        <v>4.0357813579020404E-4</v>
      </c>
    </row>
    <row r="21" spans="1:45" x14ac:dyDescent="0.2">
      <c r="A21" s="4">
        <v>19</v>
      </c>
      <c r="B21" s="6" t="s">
        <v>55</v>
      </c>
      <c r="C21" s="15"/>
      <c r="D21" s="15">
        <f>0.5*(Cy!AG21+Cy!AH21)*LN(LC!D21/LC!C21)</f>
        <v>3.5846829450967127E-5</v>
      </c>
      <c r="E21" s="15">
        <f>0.5*(Cy!AH21+Cy!AI21)*LN(LC!E21/LC!D21)</f>
        <v>-5.7948242334303288E-5</v>
      </c>
      <c r="F21" s="15">
        <f>0.5*(Cy!AI21+Cy!AJ21)*LN(LC!F21/LC!E21)</f>
        <v>2.9632349702228973E-5</v>
      </c>
      <c r="G21" s="15">
        <f>0.5*(Cy!AJ21+Cy!AK21)*LN(LC!G21/LC!F21)</f>
        <v>3.4431479038726143E-5</v>
      </c>
      <c r="H21" s="15">
        <f>0.5*(Cy!AK21+Cy!AL21)*LN(LC!H21/LC!G21)</f>
        <v>1.3891033312205575E-4</v>
      </c>
      <c r="I21" s="15">
        <f>0.5*(Cy!AL21+Cy!AM21)*LN(LC!I21/LC!H21)</f>
        <v>1.0955686076137756E-5</v>
      </c>
      <c r="J21" s="15">
        <f>0.5*(Cy!AM21+Cy!AN21)*LN(LC!J21/LC!I21)</f>
        <v>2.2871370087970374E-4</v>
      </c>
      <c r="K21" s="15">
        <f>0.5*(Cy!AN21+Cy!AO21)*LN(LC!K21/LC!J21)</f>
        <v>1.252036065580131E-4</v>
      </c>
      <c r="L21" s="15">
        <f>0.5*(Cy!AO21+Cy!AP21)*LN(LC!L21/LC!K21)</f>
        <v>1.8260394345929524E-4</v>
      </c>
      <c r="M21" s="15">
        <f>0.5*(Cy!AP21+Cy!AQ21)*LN(LC!M21/LC!L21)</f>
        <v>3.2138498414585723E-4</v>
      </c>
      <c r="N21" s="15">
        <f>0.5*(Cy!AQ21+Cy!AR21)*LN(LC!N21/LC!M21)</f>
        <v>2.4511841106867718E-5</v>
      </c>
      <c r="O21" s="15">
        <f>0.5*(Cy!AR21+Cy!AS21)*LN(LC!O21/LC!N21)</f>
        <v>7.2403236810414151E-5</v>
      </c>
      <c r="P21" s="15">
        <f>0.5*(Cy!AS21+Cy!AT21)*LN(LC!P21/LC!O21)</f>
        <v>1.6245894149854927E-4</v>
      </c>
      <c r="Q21" s="15">
        <f>0.5*(Cy!AT21+Cy!AU21)*LN(LC!Q21/LC!P21)</f>
        <v>-2.9481395776246694E-4</v>
      </c>
      <c r="R21" s="15">
        <f>0.5*(Cy!AU21+Cy!AV21)*LN(LC!R21/LC!Q21)</f>
        <v>-1.49183400205038E-4</v>
      </c>
      <c r="S21" s="15">
        <f>0.5*(Cy!AV21+Cy!AW21)*LN(LC!S21/LC!R21)</f>
        <v>1.3412802158004297E-4</v>
      </c>
      <c r="T21" s="15">
        <f>0.5*(Cy!AW21+Cy!AX21)*LN(LC!T21/LC!S21)</f>
        <v>-2.8191062465387985E-4</v>
      </c>
      <c r="U21" s="15">
        <f>0.5*(Cy!AX21+Cy!AY21)*LN(LC!U21/LC!T21)</f>
        <v>6.4810196341552194E-4</v>
      </c>
      <c r="V21" s="15">
        <f>0.5*(Cy!AY21+Cy!AZ21)*LN(LC!V21/LC!U21)</f>
        <v>-7.7785626362398424E-4</v>
      </c>
      <c r="W21" s="15">
        <f>0.5*(Cy!AZ21+Cy!BA21)*LN(LC!W21/LC!V21)</f>
        <v>-2.0084869719065276E-4</v>
      </c>
      <c r="X21" s="15">
        <f>0.5*(Cy!BA21+Cy!BB21)*LN(LC!X21/LC!W21)</f>
        <v>-2.3914343775134695E-4</v>
      </c>
      <c r="Y21" s="15">
        <f>0.5*(Cy!BB21+Cy!BC21)*LN(LC!Y21/LC!X21)</f>
        <v>5.2071310468860209E-4</v>
      </c>
      <c r="Z21" s="15">
        <f>0.5*(Cy!BC21+Cy!BD21)*LN(LC!Z21/LC!Y21)</f>
        <v>-6.8760055131508518E-4</v>
      </c>
      <c r="AA21" s="15">
        <f>0.5*(Cy!BD21+Cy!BE21)*LN(LC!AA21/LC!Z21)</f>
        <v>-3.3412943455397534E-4</v>
      </c>
      <c r="AB21" s="15">
        <f>0.5*(Cy!BE21+Cy!BF21)*LN(LC!AB21/LC!AA21)</f>
        <v>-3.2131066758583828E-4</v>
      </c>
      <c r="AC21" s="15">
        <f>0.5*(Cy!BF21+Cy!BG21)*LN(LC!AC21/LC!AB21)</f>
        <v>-6.1286663264180824E-5</v>
      </c>
      <c r="AD21" s="15">
        <f>0.5*(Cy!BG21+Cy!BH21)*LN(LC!AD21/LC!AC21)</f>
        <v>1.1971506882551908E-3</v>
      </c>
      <c r="AE21" s="15">
        <f>0.5*(Cy!BH21+Cy!BI21)*LN(LC!AE21/LC!AD21)</f>
        <v>-6.6761945418860013E-5</v>
      </c>
      <c r="AF21" s="15"/>
      <c r="AH21" s="64">
        <f t="shared" si="0"/>
        <v>3.1196321120969067E-5</v>
      </c>
      <c r="AI21" s="64">
        <f t="shared" si="1"/>
        <v>1.764836152299474E-4</v>
      </c>
      <c r="AJ21" s="64">
        <f t="shared" si="2"/>
        <v>-1.5001431615699708E-5</v>
      </c>
      <c r="AK21" s="64">
        <f t="shared" si="3"/>
        <v>-1.7033141196086838E-4</v>
      </c>
      <c r="AL21" s="64">
        <f t="shared" si="4"/>
        <v>-1.7672284240609549E-4</v>
      </c>
      <c r="AM21" s="64">
        <f t="shared" si="5"/>
        <v>5.6519437141816541E-4</v>
      </c>
      <c r="AN21" s="64">
        <f t="shared" si="6"/>
        <v>8.0741091807123852E-5</v>
      </c>
      <c r="AO21" s="64">
        <f t="shared" si="7"/>
        <v>-5.0406877416540721E-5</v>
      </c>
      <c r="AP21" s="64">
        <f t="shared" si="8"/>
        <v>-1.8599828984118208E-4</v>
      </c>
      <c r="AQ21" s="64">
        <f t="shared" si="9"/>
        <v>-2.0558188719157418E-4</v>
      </c>
      <c r="AR21" s="64">
        <f t="shared" si="10"/>
        <v>3.5636735985738332E-4</v>
      </c>
      <c r="AS21" s="64">
        <f t="shared" si="11"/>
        <v>1.3278147951022057E-5</v>
      </c>
    </row>
    <row r="22" spans="1:45" x14ac:dyDescent="0.2">
      <c r="A22" s="4">
        <v>20</v>
      </c>
      <c r="B22" s="6" t="s">
        <v>56</v>
      </c>
      <c r="C22" s="15"/>
      <c r="D22" s="15">
        <f>0.5*(Cy!AG22+Cy!AH22)*LN(LC!D22/LC!C22)</f>
        <v>5.6040639746978273E-4</v>
      </c>
      <c r="E22" s="15">
        <f>0.5*(Cy!AH22+Cy!AI22)*LN(LC!E22/LC!D22)</f>
        <v>-7.2952645699298543E-5</v>
      </c>
      <c r="F22" s="15">
        <f>0.5*(Cy!AI22+Cy!AJ22)*LN(LC!F22/LC!E22)</f>
        <v>4.2523466071571893E-4</v>
      </c>
      <c r="G22" s="15">
        <f>0.5*(Cy!AJ22+Cy!AK22)*LN(LC!G22/LC!F22)</f>
        <v>6.9909612111033678E-4</v>
      </c>
      <c r="H22" s="15">
        <f>0.5*(Cy!AK22+Cy!AL22)*LN(LC!H22/LC!G22)</f>
        <v>8.5487773387466859E-4</v>
      </c>
      <c r="I22" s="15">
        <f>0.5*(Cy!AL22+Cy!AM22)*LN(LC!I22/LC!H22)</f>
        <v>4.1462325916512429E-4</v>
      </c>
      <c r="J22" s="15">
        <f>0.5*(Cy!AM22+Cy!AN22)*LN(LC!J22/LC!I22)</f>
        <v>3.5075631003748345E-4</v>
      </c>
      <c r="K22" s="15">
        <f>0.5*(Cy!AN22+Cy!AO22)*LN(LC!K22/LC!J22)</f>
        <v>2.7922665033209686E-4</v>
      </c>
      <c r="L22" s="15">
        <f>0.5*(Cy!AO22+Cy!AP22)*LN(LC!L22/LC!K22)</f>
        <v>4.8713656753770985E-4</v>
      </c>
      <c r="M22" s="15">
        <f>0.5*(Cy!AP22+Cy!AQ22)*LN(LC!M22/LC!L22)</f>
        <v>1.445007125485692E-3</v>
      </c>
      <c r="N22" s="15">
        <f>0.5*(Cy!AQ22+Cy!AR22)*LN(LC!N22/LC!M22)</f>
        <v>1.1724474129460054E-4</v>
      </c>
      <c r="O22" s="15">
        <f>0.5*(Cy!AR22+Cy!AS22)*LN(LC!O22/LC!N22)</f>
        <v>3.7784715811168011E-4</v>
      </c>
      <c r="P22" s="15">
        <f>0.5*(Cy!AS22+Cy!AT22)*LN(LC!P22/LC!O22)</f>
        <v>2.2638876028944363E-4</v>
      </c>
      <c r="Q22" s="15">
        <f>0.5*(Cy!AT22+Cy!AU22)*LN(LC!Q22/LC!P22)</f>
        <v>-1.8830293441458605E-3</v>
      </c>
      <c r="R22" s="15">
        <f>0.5*(Cy!AU22+Cy!AV22)*LN(LC!R22/LC!Q22)</f>
        <v>-1.7753624291277149E-3</v>
      </c>
      <c r="S22" s="15">
        <f>0.5*(Cy!AV22+Cy!AW22)*LN(LC!S22/LC!R22)</f>
        <v>1.9779921974342491E-3</v>
      </c>
      <c r="T22" s="15">
        <f>0.5*(Cy!AW22+Cy!AX22)*LN(LC!T22/LC!S22)</f>
        <v>-4.9195263645125892E-4</v>
      </c>
      <c r="U22" s="15">
        <f>0.5*(Cy!AX22+Cy!AY22)*LN(LC!U22/LC!T22)</f>
        <v>3.3656665834866806E-3</v>
      </c>
      <c r="V22" s="15">
        <f>0.5*(Cy!AY22+Cy!AZ22)*LN(LC!V22/LC!U22)</f>
        <v>-3.2919208641285303E-3</v>
      </c>
      <c r="W22" s="15">
        <f>0.5*(Cy!AZ22+Cy!BA22)*LN(LC!W22/LC!V22)</f>
        <v>-7.0042234054387524E-4</v>
      </c>
      <c r="X22" s="15">
        <f>0.5*(Cy!BA22+Cy!BB22)*LN(LC!X22/LC!W22)</f>
        <v>2.03616888699471E-4</v>
      </c>
      <c r="Y22" s="15">
        <f>0.5*(Cy!BB22+Cy!BC22)*LN(LC!Y22/LC!X22)</f>
        <v>3.9022828554008894E-3</v>
      </c>
      <c r="Z22" s="15">
        <f>0.5*(Cy!BC22+Cy!BD22)*LN(LC!Z22/LC!Y22)</f>
        <v>-7.1824907074135701E-4</v>
      </c>
      <c r="AA22" s="15">
        <f>0.5*(Cy!BD22+Cy!BE22)*LN(LC!AA22/LC!Z22)</f>
        <v>-1.0979804277873445E-3</v>
      </c>
      <c r="AB22" s="15">
        <f>0.5*(Cy!BE22+Cy!BF22)*LN(LC!AB22/LC!AA22)</f>
        <v>-5.1060889414956392E-4</v>
      </c>
      <c r="AC22" s="15">
        <f>0.5*(Cy!BF22+Cy!BG22)*LN(LC!AC22/LC!AB22)</f>
        <v>2.4858548603205017E-4</v>
      </c>
      <c r="AD22" s="15">
        <f>0.5*(Cy!BG22+Cy!BH22)*LN(LC!AD22/LC!AC22)</f>
        <v>-7.8875427226160065E-6</v>
      </c>
      <c r="AE22" s="15">
        <f>0.5*(Cy!BH22+Cy!BI22)*LN(LC!AE22/LC!AD22)</f>
        <v>-1.7405065951301447E-5</v>
      </c>
      <c r="AF22" s="15"/>
      <c r="AH22" s="64">
        <f t="shared" si="0"/>
        <v>4.641758258333101E-4</v>
      </c>
      <c r="AI22" s="64">
        <f t="shared" si="1"/>
        <v>5.3587427893751652E-4</v>
      </c>
      <c r="AJ22" s="64">
        <f t="shared" si="2"/>
        <v>-2.1523273148764052E-4</v>
      </c>
      <c r="AK22" s="64">
        <f t="shared" si="3"/>
        <v>-1.8300247378750254E-4</v>
      </c>
      <c r="AL22" s="64">
        <f t="shared" si="4"/>
        <v>3.6480598975093486E-4</v>
      </c>
      <c r="AM22" s="64">
        <f t="shared" si="5"/>
        <v>-1.2646304336958728E-5</v>
      </c>
      <c r="AN22" s="64">
        <f t="shared" si="6"/>
        <v>1.6032077372493802E-4</v>
      </c>
      <c r="AO22" s="64">
        <f t="shared" si="7"/>
        <v>7.364374759527033E-5</v>
      </c>
      <c r="AP22" s="64">
        <f t="shared" si="8"/>
        <v>7.3381343753901247E-5</v>
      </c>
      <c r="AQ22" s="64">
        <f t="shared" si="9"/>
        <v>3.9386111568065604E-4</v>
      </c>
      <c r="AR22" s="64">
        <f t="shared" si="10"/>
        <v>7.4430959119377578E-5</v>
      </c>
      <c r="AS22" s="64">
        <f t="shared" si="11"/>
        <v>1.7806710509478418E-4</v>
      </c>
    </row>
    <row r="23" spans="1:45" x14ac:dyDescent="0.2">
      <c r="A23" s="4">
        <v>21</v>
      </c>
      <c r="B23" s="6" t="s">
        <v>57</v>
      </c>
      <c r="C23" s="15"/>
      <c r="D23" s="15">
        <f>0.5*(Cy!AG23+Cy!AH23)*LN(LC!D23/LC!C23)</f>
        <v>1.4165630982147081E-3</v>
      </c>
      <c r="E23" s="15">
        <f>0.5*(Cy!AH23+Cy!AI23)*LN(LC!E23/LC!D23)</f>
        <v>6.6484195013084824E-4</v>
      </c>
      <c r="F23" s="15">
        <f>0.5*(Cy!AI23+Cy!AJ23)*LN(LC!F23/LC!E23)</f>
        <v>1.5591590283945997E-3</v>
      </c>
      <c r="G23" s="15">
        <f>0.5*(Cy!AJ23+Cy!AK23)*LN(LC!G23/LC!F23)</f>
        <v>2.7859026556458261E-3</v>
      </c>
      <c r="H23" s="15">
        <f>0.5*(Cy!AK23+Cy!AL23)*LN(LC!H23/LC!G23)</f>
        <v>2.3078594973320382E-3</v>
      </c>
      <c r="I23" s="15">
        <f>0.5*(Cy!AL23+Cy!AM23)*LN(LC!I23/LC!H23)</f>
        <v>1.9346207174584841E-3</v>
      </c>
      <c r="J23" s="15">
        <f>0.5*(Cy!AM23+Cy!AN23)*LN(LC!J23/LC!I23)</f>
        <v>-7.0343439512280054E-4</v>
      </c>
      <c r="K23" s="15">
        <f>0.5*(Cy!AN23+Cy!AO23)*LN(LC!K23/LC!J23)</f>
        <v>1.1565684799183676E-3</v>
      </c>
      <c r="L23" s="15">
        <f>0.5*(Cy!AO23+Cy!AP23)*LN(LC!L23/LC!K23)</f>
        <v>2.3748322698446652E-4</v>
      </c>
      <c r="M23" s="15">
        <f>0.5*(Cy!AP23+Cy!AQ23)*LN(LC!M23/LC!L23)</f>
        <v>2.2709564197848035E-3</v>
      </c>
      <c r="N23" s="15">
        <f>0.5*(Cy!AQ23+Cy!AR23)*LN(LC!N23/LC!M23)</f>
        <v>8.7212236431787949E-4</v>
      </c>
      <c r="O23" s="15">
        <f>0.5*(Cy!AR23+Cy!AS23)*LN(LC!O23/LC!N23)</f>
        <v>5.9540899221370179E-4</v>
      </c>
      <c r="P23" s="15">
        <f>0.5*(Cy!AS23+Cy!AT23)*LN(LC!P23/LC!O23)</f>
        <v>1.9592907768433924E-3</v>
      </c>
      <c r="Q23" s="15">
        <f>0.5*(Cy!AT23+Cy!AU23)*LN(LC!Q23/LC!P23)</f>
        <v>-2.2427459285183373E-3</v>
      </c>
      <c r="R23" s="15">
        <f>0.5*(Cy!AU23+Cy!AV23)*LN(LC!R23/LC!Q23)</f>
        <v>-3.8372701750510533E-3</v>
      </c>
      <c r="S23" s="15">
        <f>0.5*(Cy!AV23+Cy!AW23)*LN(LC!S23/LC!R23)</f>
        <v>4.7155029886593791E-3</v>
      </c>
      <c r="T23" s="15">
        <f>0.5*(Cy!AW23+Cy!AX23)*LN(LC!T23/LC!S23)</f>
        <v>-9.9263431512568796E-4</v>
      </c>
      <c r="U23" s="15">
        <f>0.5*(Cy!AX23+Cy!AY23)*LN(LC!U23/LC!T23)</f>
        <v>7.2153653633501976E-3</v>
      </c>
      <c r="V23" s="15">
        <f>0.5*(Cy!AY23+Cy!AZ23)*LN(LC!V23/LC!U23)</f>
        <v>-6.0570480068489014E-3</v>
      </c>
      <c r="W23" s="15">
        <f>0.5*(Cy!AZ23+Cy!BA23)*LN(LC!W23/LC!V23)</f>
        <v>-1.5166601211812584E-3</v>
      </c>
      <c r="X23" s="15">
        <f>0.5*(Cy!BA23+Cy!BB23)*LN(LC!X23/LC!W23)</f>
        <v>-6.6894692569450251E-4</v>
      </c>
      <c r="Y23" s="15">
        <f>0.5*(Cy!BB23+Cy!BC23)*LN(LC!Y23/LC!X23)</f>
        <v>5.8358465076076742E-3</v>
      </c>
      <c r="Z23" s="15">
        <f>0.5*(Cy!BC23+Cy!BD23)*LN(LC!Z23/LC!Y23)</f>
        <v>-8.8377556125338909E-4</v>
      </c>
      <c r="AA23" s="15">
        <f>0.5*(Cy!BD23+Cy!BE23)*LN(LC!AA23/LC!Z23)</f>
        <v>-1.8636129560386204E-3</v>
      </c>
      <c r="AB23" s="15">
        <f>0.5*(Cy!BE23+Cy!BF23)*LN(LC!AB23/LC!AA23)</f>
        <v>-3.3186291280025394E-4</v>
      </c>
      <c r="AC23" s="15">
        <f>0.5*(Cy!BF23+Cy!BG23)*LN(LC!AC23/LC!AB23)</f>
        <v>2.5254725528394453E-4</v>
      </c>
      <c r="AD23" s="15">
        <f>0.5*(Cy!BG23+Cy!BH23)*LN(LC!AD23/LC!AC23)</f>
        <v>2.8432114445783485E-3</v>
      </c>
      <c r="AE23" s="15">
        <f>0.5*(Cy!BH23+Cy!BI23)*LN(LC!AE23/LC!AD23)</f>
        <v>4.7652451704237461E-4</v>
      </c>
      <c r="AF23" s="15"/>
      <c r="AH23" s="64">
        <f t="shared" si="0"/>
        <v>1.8504767697923592E-3</v>
      </c>
      <c r="AI23" s="64">
        <f t="shared" si="1"/>
        <v>7.6673921917654324E-4</v>
      </c>
      <c r="AJ23" s="64">
        <f t="shared" si="2"/>
        <v>2.3803733082941651E-4</v>
      </c>
      <c r="AK23" s="64">
        <f t="shared" si="3"/>
        <v>-4.0398480110003052E-4</v>
      </c>
      <c r="AL23" s="64">
        <f t="shared" si="4"/>
        <v>6.0182846655987114E-4</v>
      </c>
      <c r="AM23" s="64">
        <f t="shared" si="5"/>
        <v>1.6598679808103615E-3</v>
      </c>
      <c r="AN23" s="64">
        <f t="shared" si="6"/>
        <v>5.023882750029799E-4</v>
      </c>
      <c r="AO23" s="64">
        <f t="shared" si="7"/>
        <v>3.5907952407666054E-4</v>
      </c>
      <c r="AP23" s="64">
        <f t="shared" si="8"/>
        <v>8.1852341335028684E-5</v>
      </c>
      <c r="AQ23" s="64">
        <f t="shared" si="9"/>
        <v>6.8914876937885272E-4</v>
      </c>
      <c r="AR23" s="64">
        <f t="shared" si="10"/>
        <v>1.1907610723015558E-3</v>
      </c>
      <c r="AS23" s="64">
        <f t="shared" si="11"/>
        <v>6.8834151436709316E-4</v>
      </c>
    </row>
    <row r="24" spans="1:45" x14ac:dyDescent="0.2">
      <c r="A24" s="4">
        <v>22</v>
      </c>
      <c r="B24" s="6" t="s">
        <v>58</v>
      </c>
      <c r="C24" s="15"/>
      <c r="D24" s="15">
        <f>0.5*(Cy!AG24+Cy!AH24)*LN(LC!D24/LC!C24)</f>
        <v>1.9025478879367338E-3</v>
      </c>
      <c r="E24" s="15">
        <f>0.5*(Cy!AH24+Cy!AI24)*LN(LC!E24/LC!D24)</f>
        <v>-1.3416933304572335E-3</v>
      </c>
      <c r="F24" s="15">
        <f>0.5*(Cy!AI24+Cy!AJ24)*LN(LC!F24/LC!E24)</f>
        <v>-2.8555183239061004E-4</v>
      </c>
      <c r="G24" s="15">
        <f>0.5*(Cy!AJ24+Cy!AK24)*LN(LC!G24/LC!F24)</f>
        <v>1.3291982188108065E-3</v>
      </c>
      <c r="H24" s="15">
        <f>0.5*(Cy!AK24+Cy!AL24)*LN(LC!H24/LC!G24)</f>
        <v>5.4412137234518914E-4</v>
      </c>
      <c r="I24" s="15">
        <f>0.5*(Cy!AL24+Cy!AM24)*LN(LC!I24/LC!H24)</f>
        <v>3.5853223783880085E-4</v>
      </c>
      <c r="J24" s="15">
        <f>0.5*(Cy!AM24+Cy!AN24)*LN(LC!J24/LC!I24)</f>
        <v>-1.5515413892733842E-3</v>
      </c>
      <c r="K24" s="15">
        <f>0.5*(Cy!AN24+Cy!AO24)*LN(LC!K24/LC!J24)</f>
        <v>1.7239127479022236E-3</v>
      </c>
      <c r="L24" s="15">
        <f>0.5*(Cy!AO24+Cy!AP24)*LN(LC!L24/LC!K24)</f>
        <v>9.7692158993979575E-4</v>
      </c>
      <c r="M24" s="15">
        <f>0.5*(Cy!AP24+Cy!AQ24)*LN(LC!M24/LC!L24)</f>
        <v>3.366002846218226E-3</v>
      </c>
      <c r="N24" s="15">
        <f>0.5*(Cy!AQ24+Cy!AR24)*LN(LC!N24/LC!M24)</f>
        <v>1.7895526111728149E-3</v>
      </c>
      <c r="O24" s="15">
        <f>0.5*(Cy!AR24+Cy!AS24)*LN(LC!O24/LC!N24)</f>
        <v>1.1343545256170592E-3</v>
      </c>
      <c r="P24" s="15">
        <f>0.5*(Cy!AS24+Cy!AT24)*LN(LC!P24/LC!O24)</f>
        <v>1.0391630969241305E-3</v>
      </c>
      <c r="Q24" s="15">
        <f>0.5*(Cy!AT24+Cy!AU24)*LN(LC!Q24/LC!P24)</f>
        <v>-3.2738723237062633E-3</v>
      </c>
      <c r="R24" s="15">
        <f>0.5*(Cy!AU24+Cy!AV24)*LN(LC!R24/LC!Q24)</f>
        <v>-4.7774708648141628E-3</v>
      </c>
      <c r="S24" s="15">
        <f>0.5*(Cy!AV24+Cy!AW24)*LN(LC!S24/LC!R24)</f>
        <v>4.7450792679924808E-3</v>
      </c>
      <c r="T24" s="15">
        <f>0.5*(Cy!AW24+Cy!AX24)*LN(LC!T24/LC!S24)</f>
        <v>-1.5837495849192831E-3</v>
      </c>
      <c r="U24" s="15">
        <f>0.5*(Cy!AX24+Cy!AY24)*LN(LC!U24/LC!T24)</f>
        <v>8.4497999178812823E-3</v>
      </c>
      <c r="V24" s="15">
        <f>0.5*(Cy!AY24+Cy!AZ24)*LN(LC!V24/LC!U24)</f>
        <v>-7.9628885786687462E-3</v>
      </c>
      <c r="W24" s="15">
        <f>0.5*(Cy!AZ24+Cy!BA24)*LN(LC!W24/LC!V24)</f>
        <v>-2.4723194045286009E-3</v>
      </c>
      <c r="X24" s="15">
        <f>0.5*(Cy!BA24+Cy!BB24)*LN(LC!X24/LC!W24)</f>
        <v>8.1714521836544305E-4</v>
      </c>
      <c r="Y24" s="15">
        <f>0.5*(Cy!BB24+Cy!BC24)*LN(LC!Y24/LC!X24)</f>
        <v>7.6325857218413383E-3</v>
      </c>
      <c r="Z24" s="15">
        <f>0.5*(Cy!BC24+Cy!BD24)*LN(LC!Z24/LC!Y24)</f>
        <v>-1.4984631610803371E-4</v>
      </c>
      <c r="AA24" s="15">
        <f>0.5*(Cy!BD24+Cy!BE24)*LN(LC!AA24/LC!Z24)</f>
        <v>-3.5901509265200355E-3</v>
      </c>
      <c r="AB24" s="15">
        <f>0.5*(Cy!BE24+Cy!BF24)*LN(LC!AB24/LC!AA24)</f>
        <v>-5.4505161140762566E-4</v>
      </c>
      <c r="AC24" s="15">
        <f>0.5*(Cy!BF24+Cy!BG24)*LN(LC!AC24/LC!AB24)</f>
        <v>9.7469549451790098E-6</v>
      </c>
      <c r="AD24" s="15">
        <f>0.5*(Cy!BG24+Cy!BH24)*LN(LC!AD24/LC!AC24)</f>
        <v>1.117461372475072E-3</v>
      </c>
      <c r="AE24" s="15">
        <f>0.5*(Cy!BH24+Cy!BI24)*LN(LC!AE24/LC!AD24)</f>
        <v>1.4000589561243221E-3</v>
      </c>
      <c r="AF24" s="15"/>
      <c r="AH24" s="64">
        <f t="shared" si="0"/>
        <v>1.2092133322939058E-4</v>
      </c>
      <c r="AI24" s="64">
        <f t="shared" si="1"/>
        <v>1.2609696811919351E-3</v>
      </c>
      <c r="AJ24" s="64">
        <f t="shared" si="2"/>
        <v>-2.2654925959735128E-4</v>
      </c>
      <c r="AK24" s="64">
        <f t="shared" si="3"/>
        <v>-5.5040248637398099E-4</v>
      </c>
      <c r="AL24" s="64">
        <f t="shared" si="4"/>
        <v>6.7145676455016468E-4</v>
      </c>
      <c r="AM24" s="64">
        <f t="shared" si="5"/>
        <v>1.2587601642996969E-3</v>
      </c>
      <c r="AN24" s="64">
        <f t="shared" si="6"/>
        <v>5.1721021079729199E-4</v>
      </c>
      <c r="AO24" s="64">
        <f t="shared" si="7"/>
        <v>2.6023264329002601E-4</v>
      </c>
      <c r="AP24" s="64">
        <f t="shared" si="8"/>
        <v>6.6169381770637641E-5</v>
      </c>
      <c r="AQ24" s="64">
        <f t="shared" si="9"/>
        <v>8.3688421695141102E-4</v>
      </c>
      <c r="AR24" s="64">
        <f t="shared" si="10"/>
        <v>8.4242242784819102E-4</v>
      </c>
      <c r="AS24" s="64">
        <f t="shared" si="11"/>
        <v>3.296111293925995E-4</v>
      </c>
    </row>
    <row r="25" spans="1:45" x14ac:dyDescent="0.2">
      <c r="A25" s="4">
        <v>23</v>
      </c>
      <c r="B25" s="6" t="s">
        <v>59</v>
      </c>
      <c r="C25" s="15"/>
      <c r="D25" s="15">
        <f>0.5*(Cy!AG25+Cy!AH25)*LN(LC!D25/LC!C25)</f>
        <v>4.3458514130499155E-4</v>
      </c>
      <c r="E25" s="15">
        <f>0.5*(Cy!AH25+Cy!AI25)*LN(LC!E25/LC!D25)</f>
        <v>3.5200325122519585E-4</v>
      </c>
      <c r="F25" s="15">
        <f>0.5*(Cy!AI25+Cy!AJ25)*LN(LC!F25/LC!E25)</f>
        <v>8.6427015865578631E-5</v>
      </c>
      <c r="G25" s="15">
        <f>0.5*(Cy!AJ25+Cy!AK25)*LN(LC!G25/LC!F25)</f>
        <v>1.994084731631966E-4</v>
      </c>
      <c r="H25" s="15">
        <f>0.5*(Cy!AK25+Cy!AL25)*LN(LC!H25/LC!G25)</f>
        <v>3.8788303743626009E-4</v>
      </c>
      <c r="I25" s="15">
        <f>0.5*(Cy!AL25+Cy!AM25)*LN(LC!I25/LC!H25)</f>
        <v>5.5577227580270463E-4</v>
      </c>
      <c r="J25" s="15">
        <f>0.5*(Cy!AM25+Cy!AN25)*LN(LC!J25/LC!I25)</f>
        <v>4.4166825959873496E-4</v>
      </c>
      <c r="K25" s="15">
        <f>0.5*(Cy!AN25+Cy!AO25)*LN(LC!K25/LC!J25)</f>
        <v>5.3498546563454435E-4</v>
      </c>
      <c r="L25" s="15">
        <f>0.5*(Cy!AO25+Cy!AP25)*LN(LC!L25/LC!K25)</f>
        <v>7.2511751328134207E-4</v>
      </c>
      <c r="M25" s="15">
        <f>0.5*(Cy!AP25+Cy!AQ25)*LN(LC!M25/LC!L25)</f>
        <v>2.6061728191115185E-4</v>
      </c>
      <c r="N25" s="15">
        <f>0.5*(Cy!AQ25+Cy!AR25)*LN(LC!N25/LC!M25)</f>
        <v>2.2536109799053112E-4</v>
      </c>
      <c r="O25" s="15">
        <f>0.5*(Cy!AR25+Cy!AS25)*LN(LC!O25/LC!N25)</f>
        <v>6.6035284420078364E-5</v>
      </c>
      <c r="P25" s="15">
        <f>0.5*(Cy!AS25+Cy!AT25)*LN(LC!P25/LC!O25)</f>
        <v>-9.1751296124952816E-5</v>
      </c>
      <c r="Q25" s="15">
        <f>0.5*(Cy!AT25+Cy!AU25)*LN(LC!Q25/LC!P25)</f>
        <v>-5.9278363520553102E-4</v>
      </c>
      <c r="R25" s="15">
        <f>0.5*(Cy!AU25+Cy!AV25)*LN(LC!R25/LC!Q25)</f>
        <v>-3.5775220600145588E-4</v>
      </c>
      <c r="S25" s="15">
        <f>0.5*(Cy!AV25+Cy!AW25)*LN(LC!S25/LC!R25)</f>
        <v>5.8456928186637687E-4</v>
      </c>
      <c r="T25" s="15">
        <f>0.5*(Cy!AW25+Cy!AX25)*LN(LC!T25/LC!S25)</f>
        <v>-1.6800380119610993E-4</v>
      </c>
      <c r="U25" s="15">
        <f>0.5*(Cy!AX25+Cy!AY25)*LN(LC!U25/LC!T25)</f>
        <v>2.6919700812942139E-4</v>
      </c>
      <c r="V25" s="15">
        <f>0.5*(Cy!AY25+Cy!AZ25)*LN(LC!V25/LC!U25)</f>
        <v>-6.319716442771614E-4</v>
      </c>
      <c r="W25" s="15">
        <f>0.5*(Cy!AZ25+Cy!BA25)*LN(LC!W25/LC!V25)</f>
        <v>-2.4747431602017598E-4</v>
      </c>
      <c r="X25" s="15">
        <f>0.5*(Cy!BA25+Cy!BB25)*LN(LC!X25/LC!W25)</f>
        <v>-3.6217950385661069E-4</v>
      </c>
      <c r="Y25" s="15">
        <f>0.5*(Cy!BB25+Cy!BC25)*LN(LC!Y25/LC!X25)</f>
        <v>8.7450633440651891E-4</v>
      </c>
      <c r="Z25" s="15">
        <f>0.5*(Cy!BC25+Cy!BD25)*LN(LC!Z25/LC!Y25)</f>
        <v>-5.9719554416581388E-4</v>
      </c>
      <c r="AA25" s="15">
        <f>0.5*(Cy!BD25+Cy!BE25)*LN(LC!AA25/LC!Z25)</f>
        <v>-2.0564181345861452E-4</v>
      </c>
      <c r="AB25" s="15">
        <f>0.5*(Cy!BE25+Cy!BF25)*LN(LC!AB25/LC!AA25)</f>
        <v>-1.0384197098507302E-4</v>
      </c>
      <c r="AC25" s="15">
        <f>0.5*(Cy!BF25+Cy!BG25)*LN(LC!AC25/LC!AB25)</f>
        <v>-4.8841760160223493E-4</v>
      </c>
      <c r="AD25" s="15">
        <f>0.5*(Cy!BG25+Cy!BH25)*LN(LC!AD25/LC!AC25)</f>
        <v>2.0956846469650232E-4</v>
      </c>
      <c r="AE25" s="15">
        <f>0.5*(Cy!BH25+Cy!BI25)*LN(LC!AE25/LC!AD25)</f>
        <v>-3.3102653086866852E-4</v>
      </c>
      <c r="AF25" s="15"/>
      <c r="AH25" s="64">
        <f t="shared" si="0"/>
        <v>3.1629881069858716E-4</v>
      </c>
      <c r="AI25" s="64">
        <f t="shared" si="1"/>
        <v>4.3754992368326087E-4</v>
      </c>
      <c r="AJ25" s="64">
        <f t="shared" si="2"/>
        <v>-7.833651420909691E-5</v>
      </c>
      <c r="AK25" s="64">
        <f t="shared" si="3"/>
        <v>-2.2808645144412732E-4</v>
      </c>
      <c r="AL25" s="64">
        <f t="shared" si="4"/>
        <v>-1.0411811916104349E-4</v>
      </c>
      <c r="AM25" s="64">
        <f t="shared" si="5"/>
        <v>-6.0729033086083102E-5</v>
      </c>
      <c r="AN25" s="64">
        <f t="shared" si="6"/>
        <v>1.7960670473708202E-4</v>
      </c>
      <c r="AO25" s="64">
        <f t="shared" si="7"/>
        <v>-1.4854007659983502E-4</v>
      </c>
      <c r="AP25" s="64">
        <f t="shared" si="8"/>
        <v>-1.3028947238040211E-4</v>
      </c>
      <c r="AQ25" s="64">
        <f t="shared" si="9"/>
        <v>-8.0432485507456292E-6</v>
      </c>
      <c r="AR25" s="64">
        <f t="shared" si="10"/>
        <v>-2.0329188925813368E-4</v>
      </c>
      <c r="AS25" s="64">
        <f t="shared" si="11"/>
        <v>5.90770437653976E-5</v>
      </c>
    </row>
    <row r="26" spans="1:45" x14ac:dyDescent="0.2">
      <c r="A26" s="4">
        <v>24</v>
      </c>
      <c r="B26" s="6" t="s">
        <v>60</v>
      </c>
      <c r="C26" s="15"/>
      <c r="D26" s="15">
        <f>0.5*(Cy!AG26+Cy!AH26)*LN(LC!D26/LC!C26)</f>
        <v>1.5206442178778948E-3</v>
      </c>
      <c r="E26" s="15">
        <f>0.5*(Cy!AH26+Cy!AI26)*LN(LC!E26/LC!D26)</f>
        <v>-4.7756807596139293E-4</v>
      </c>
      <c r="F26" s="15">
        <f>0.5*(Cy!AI26+Cy!AJ26)*LN(LC!F26/LC!E26)</f>
        <v>-9.3400522264554568E-4</v>
      </c>
      <c r="G26" s="15">
        <f>0.5*(Cy!AJ26+Cy!AK26)*LN(LC!G26/LC!F26)</f>
        <v>1.2765233656276124E-4</v>
      </c>
      <c r="H26" s="15">
        <f>0.5*(Cy!AK26+Cy!AL26)*LN(LC!H26/LC!G26)</f>
        <v>2.0954903327493569E-5</v>
      </c>
      <c r="I26" s="15">
        <f>0.5*(Cy!AL26+Cy!AM26)*LN(LC!I26/LC!H26)</f>
        <v>1.0279611904529026E-3</v>
      </c>
      <c r="J26" s="15">
        <f>0.5*(Cy!AM26+Cy!AN26)*LN(LC!J26/LC!I26)</f>
        <v>-2.2621354602101861E-3</v>
      </c>
      <c r="K26" s="15">
        <f>0.5*(Cy!AN26+Cy!AO26)*LN(LC!K26/LC!J26)</f>
        <v>2.2981230258879229E-3</v>
      </c>
      <c r="L26" s="15">
        <f>0.5*(Cy!AO26+Cy!AP26)*LN(LC!L26/LC!K26)</f>
        <v>2.701191234172375E-3</v>
      </c>
      <c r="M26" s="15">
        <f>0.5*(Cy!AP26+Cy!AQ26)*LN(LC!M26/LC!L26)</f>
        <v>1.1890143799561635E-3</v>
      </c>
      <c r="N26" s="15">
        <f>0.5*(Cy!AQ26+Cy!AR26)*LN(LC!N26/LC!M26)</f>
        <v>9.6908854063607649E-4</v>
      </c>
      <c r="O26" s="15">
        <f>0.5*(Cy!AR26+Cy!AS26)*LN(LC!O26/LC!N26)</f>
        <v>8.5152797884962823E-4</v>
      </c>
      <c r="P26" s="15">
        <f>0.5*(Cy!AS26+Cy!AT26)*LN(LC!P26/LC!O26)</f>
        <v>-2.1855033164850232E-3</v>
      </c>
      <c r="Q26" s="15">
        <f>0.5*(Cy!AT26+Cy!AU26)*LN(LC!Q26/LC!P26)</f>
        <v>-2.3389777052102334E-3</v>
      </c>
      <c r="R26" s="15">
        <f>0.5*(Cy!AU26+Cy!AV26)*LN(LC!R26/LC!Q26)</f>
        <v>-1.9702426255669573E-3</v>
      </c>
      <c r="S26" s="15">
        <f>0.5*(Cy!AV26+Cy!AW26)*LN(LC!S26/LC!R26)</f>
        <v>1.9531322971249186E-3</v>
      </c>
      <c r="T26" s="15">
        <f>0.5*(Cy!AW26+Cy!AX26)*LN(LC!T26/LC!S26)</f>
        <v>7.3501087088418554E-4</v>
      </c>
      <c r="U26" s="15">
        <f>0.5*(Cy!AX26+Cy!AY26)*LN(LC!U26/LC!T26)</f>
        <v>1.9329339658739602E-3</v>
      </c>
      <c r="V26" s="15">
        <f>0.5*(Cy!AY26+Cy!AZ26)*LN(LC!V26/LC!U26)</f>
        <v>-1.6999234520177781E-3</v>
      </c>
      <c r="W26" s="15">
        <f>0.5*(Cy!AZ26+Cy!BA26)*LN(LC!W26/LC!V26)</f>
        <v>6.8404353697585989E-4</v>
      </c>
      <c r="X26" s="15">
        <f>0.5*(Cy!BA26+Cy!BB26)*LN(LC!X26/LC!W26)</f>
        <v>-9.8173284886620381E-4</v>
      </c>
      <c r="Y26" s="15">
        <f>0.5*(Cy!BB26+Cy!BC26)*LN(LC!Y26/LC!X26)</f>
        <v>2.850725289991148E-3</v>
      </c>
      <c r="Z26" s="15">
        <f>0.5*(Cy!BC26+Cy!BD26)*LN(LC!Z26/LC!Y26)</f>
        <v>8.5159006064124436E-4</v>
      </c>
      <c r="AA26" s="15">
        <f>0.5*(Cy!BD26+Cy!BE26)*LN(LC!AA26/LC!Z26)</f>
        <v>-1.7046732135155051E-4</v>
      </c>
      <c r="AB26" s="15">
        <f>0.5*(Cy!BE26+Cy!BF26)*LN(LC!AB26/LC!AA26)</f>
        <v>1.4934098727317416E-4</v>
      </c>
      <c r="AC26" s="15">
        <f>0.5*(Cy!BF26+Cy!BG26)*LN(LC!AC26/LC!AB26)</f>
        <v>-1.1110140488134863E-3</v>
      </c>
      <c r="AD26" s="15">
        <f>0.5*(Cy!BG26+Cy!BH26)*LN(LC!AD26/LC!AC26)</f>
        <v>3.8636307742598931E-4</v>
      </c>
      <c r="AE26" s="15">
        <f>0.5*(Cy!BH26+Cy!BI26)*LN(LC!AE26/LC!AD26)</f>
        <v>-1.9535014656468089E-4</v>
      </c>
      <c r="AF26" s="15"/>
      <c r="AH26" s="64">
        <f t="shared" si="0"/>
        <v>-4.7000973652756243E-5</v>
      </c>
      <c r="AI26" s="64">
        <f t="shared" si="1"/>
        <v>9.7905634408847046E-4</v>
      </c>
      <c r="AJ26" s="64">
        <f t="shared" si="2"/>
        <v>-7.380126742575334E-4</v>
      </c>
      <c r="AK26" s="64">
        <f t="shared" si="3"/>
        <v>1.3406641457000472E-4</v>
      </c>
      <c r="AL26" s="64">
        <f t="shared" si="4"/>
        <v>5.14034993548106E-4</v>
      </c>
      <c r="AM26" s="64">
        <f t="shared" si="5"/>
        <v>9.5506465430654212E-5</v>
      </c>
      <c r="AN26" s="64">
        <f t="shared" si="6"/>
        <v>1.2052183491546853E-4</v>
      </c>
      <c r="AO26" s="64">
        <f t="shared" si="7"/>
        <v>2.8595999762098855E-4</v>
      </c>
      <c r="AP26" s="64">
        <f t="shared" si="8"/>
        <v>4.835023432671156E-4</v>
      </c>
      <c r="AQ26" s="64">
        <f t="shared" si="9"/>
        <v>9.2029725413850401E-4</v>
      </c>
      <c r="AR26" s="64">
        <f t="shared" si="10"/>
        <v>-3.0666703931739265E-4</v>
      </c>
      <c r="AS26" s="64">
        <f t="shared" si="11"/>
        <v>1.6302716490158395E-4</v>
      </c>
    </row>
    <row r="27" spans="1:45" x14ac:dyDescent="0.2">
      <c r="A27" s="4">
        <v>25</v>
      </c>
      <c r="B27" s="6" t="s">
        <v>61</v>
      </c>
      <c r="C27" s="15"/>
      <c r="D27" s="15">
        <f>0.5*(Cy!AG27+Cy!AH27)*LN(LC!D27/LC!C27)</f>
        <v>3.6111069253515751E-3</v>
      </c>
      <c r="E27" s="15">
        <f>0.5*(Cy!AH27+Cy!AI27)*LN(LC!E27/LC!D27)</f>
        <v>-5.0890281818424705E-5</v>
      </c>
      <c r="F27" s="15">
        <f>0.5*(Cy!AI27+Cy!AJ27)*LN(LC!F27/LC!E27)</f>
        <v>6.5739624812032776E-4</v>
      </c>
      <c r="G27" s="15">
        <f>0.5*(Cy!AJ27+Cy!AK27)*LN(LC!G27/LC!F27)</f>
        <v>1.9926562236282429E-3</v>
      </c>
      <c r="H27" s="15">
        <f>0.5*(Cy!AK27+Cy!AL27)*LN(LC!H27/LC!G27)</f>
        <v>5.47927787943293E-4</v>
      </c>
      <c r="I27" s="15">
        <f>0.5*(Cy!AL27+Cy!AM27)*LN(LC!I27/LC!H27)</f>
        <v>2.0570026689560347E-3</v>
      </c>
      <c r="J27" s="15">
        <f>0.5*(Cy!AM27+Cy!AN27)*LN(LC!J27/LC!I27)</f>
        <v>-1.4617301382670504E-3</v>
      </c>
      <c r="K27" s="15">
        <f>0.5*(Cy!AN27+Cy!AO27)*LN(LC!K27/LC!J27)</f>
        <v>2.33713320473866E-3</v>
      </c>
      <c r="L27" s="15">
        <f>0.5*(Cy!AO27+Cy!AP27)*LN(LC!L27/LC!K27)</f>
        <v>2.0241619102217569E-3</v>
      </c>
      <c r="M27" s="15">
        <f>0.5*(Cy!AP27+Cy!AQ27)*LN(LC!M27/LC!L27)</f>
        <v>8.0074551601055975E-4</v>
      </c>
      <c r="N27" s="15">
        <f>0.5*(Cy!AQ27+Cy!AR27)*LN(LC!N27/LC!M27)</f>
        <v>2.0552772303283576E-5</v>
      </c>
      <c r="O27" s="15">
        <f>0.5*(Cy!AR27+Cy!AS27)*LN(LC!O27/LC!N27)</f>
        <v>2.1891139918509342E-3</v>
      </c>
      <c r="P27" s="15">
        <f>0.5*(Cy!AS27+Cy!AT27)*LN(LC!P27/LC!O27)</f>
        <v>1.528602824769723E-5</v>
      </c>
      <c r="Q27" s="15">
        <f>0.5*(Cy!AT27+Cy!AU27)*LN(LC!Q27/LC!P27)</f>
        <v>-1.3938893486648454E-3</v>
      </c>
      <c r="R27" s="15">
        <f>0.5*(Cy!AU27+Cy!AV27)*LN(LC!R27/LC!Q27)</f>
        <v>2.3170402273032099E-3</v>
      </c>
      <c r="S27" s="15">
        <f>0.5*(Cy!AV27+Cy!AW27)*LN(LC!S27/LC!R27)</f>
        <v>1.6161329002612262E-3</v>
      </c>
      <c r="T27" s="15">
        <f>0.5*(Cy!AW27+Cy!AX27)*LN(LC!T27/LC!S27)</f>
        <v>2.0076357051104299E-3</v>
      </c>
      <c r="U27" s="15">
        <f>0.5*(Cy!AX27+Cy!AY27)*LN(LC!U27/LC!T27)</f>
        <v>5.3258039142840656E-3</v>
      </c>
      <c r="V27" s="15">
        <f>0.5*(Cy!AY27+Cy!AZ27)*LN(LC!V27/LC!U27)</f>
        <v>-1.8032716096385074E-3</v>
      </c>
      <c r="W27" s="15">
        <f>0.5*(Cy!AZ27+Cy!BA27)*LN(LC!W27/LC!V27)</f>
        <v>-2.2808905662698212E-3</v>
      </c>
      <c r="X27" s="15">
        <f>0.5*(Cy!BA27+Cy!BB27)*LN(LC!X27/LC!W27)</f>
        <v>5.9753786864491813E-3</v>
      </c>
      <c r="Y27" s="15">
        <f>0.5*(Cy!BB27+Cy!BC27)*LN(LC!Y27/LC!X27)</f>
        <v>-1.2740024429673316E-3</v>
      </c>
      <c r="Z27" s="15">
        <f>0.5*(Cy!BC27+Cy!BD27)*LN(LC!Z27/LC!Y27)</f>
        <v>6.9019075142505773E-4</v>
      </c>
      <c r="AA27" s="15">
        <f>0.5*(Cy!BD27+Cy!BE27)*LN(LC!AA27/LC!Z27)</f>
        <v>-6.6404184733886333E-4</v>
      </c>
      <c r="AB27" s="15">
        <f>0.5*(Cy!BE27+Cy!BF27)*LN(LC!AB27/LC!AA27)</f>
        <v>-5.4310764708069721E-5</v>
      </c>
      <c r="AC27" s="15">
        <f>0.5*(Cy!BF27+Cy!BG27)*LN(LC!AC27/LC!AB27)</f>
        <v>-7.0795180600411178E-3</v>
      </c>
      <c r="AD27" s="15">
        <f>0.5*(Cy!BG27+Cy!BH27)*LN(LC!AD27/LC!AC27)</f>
        <v>4.0457663182443208E-3</v>
      </c>
      <c r="AE27" s="15">
        <f>0.5*(Cy!BH27+Cy!BI27)*LN(LC!AE27/LC!AD27)</f>
        <v>3.0668901725614175E-3</v>
      </c>
      <c r="AF27" s="15"/>
      <c r="AH27" s="64">
        <f t="shared" si="0"/>
        <v>1.0408185293658949E-3</v>
      </c>
      <c r="AI27" s="64">
        <f t="shared" si="1"/>
        <v>7.4417265300144185E-4</v>
      </c>
      <c r="AJ27" s="64">
        <f t="shared" si="2"/>
        <v>9.4873675979964436E-4</v>
      </c>
      <c r="AK27" s="64">
        <f t="shared" si="3"/>
        <v>1.8449312259870697E-3</v>
      </c>
      <c r="AL27" s="64">
        <f t="shared" si="4"/>
        <v>-1.6763364727260649E-3</v>
      </c>
      <c r="AM27" s="64">
        <f t="shared" si="5"/>
        <v>3.5563282454028691E-3</v>
      </c>
      <c r="AN27" s="64">
        <f t="shared" si="6"/>
        <v>8.4645470640054327E-4</v>
      </c>
      <c r="AO27" s="64">
        <f t="shared" si="7"/>
        <v>6.6296918809256357E-4</v>
      </c>
      <c r="AP27" s="64">
        <f t="shared" si="8"/>
        <v>8.8027686959401587E-4</v>
      </c>
      <c r="AQ27" s="64">
        <f t="shared" si="9"/>
        <v>-3.2554107589730178E-4</v>
      </c>
      <c r="AR27" s="64">
        <f t="shared" si="10"/>
        <v>1.1046143588206806E-5</v>
      </c>
      <c r="AS27" s="64">
        <f t="shared" si="11"/>
        <v>8.0089888770169143E-4</v>
      </c>
    </row>
    <row r="28" spans="1:45" x14ac:dyDescent="0.2">
      <c r="A28" s="4">
        <v>26</v>
      </c>
      <c r="B28" s="6" t="s">
        <v>62</v>
      </c>
      <c r="C28" s="15"/>
      <c r="D28" s="15">
        <f>0.5*(Cy!AG28+Cy!AH28)*LN(LC!D28/LC!C28)</f>
        <v>3.8168512385142236E-3</v>
      </c>
      <c r="E28" s="15">
        <f>0.5*(Cy!AH28+Cy!AI28)*LN(LC!E28/LC!D28)</f>
        <v>8.728909224482362E-5</v>
      </c>
      <c r="F28" s="15">
        <f>0.5*(Cy!AI28+Cy!AJ28)*LN(LC!F28/LC!E28)</f>
        <v>1.5472529151662508E-3</v>
      </c>
      <c r="G28" s="15">
        <f>0.5*(Cy!AJ28+Cy!AK28)*LN(LC!G28/LC!F28)</f>
        <v>2.1479736778111263E-3</v>
      </c>
      <c r="H28" s="15">
        <f>0.5*(Cy!AK28+Cy!AL28)*LN(LC!H28/LC!G28)</f>
        <v>1.3661417124084675E-3</v>
      </c>
      <c r="I28" s="15">
        <f>0.5*(Cy!AL28+Cy!AM28)*LN(LC!I28/LC!H28)</f>
        <v>3.2215165050771522E-3</v>
      </c>
      <c r="J28" s="15">
        <f>0.5*(Cy!AM28+Cy!AN28)*LN(LC!J28/LC!I28)</f>
        <v>-6.1919930353454263E-4</v>
      </c>
      <c r="K28" s="15">
        <f>0.5*(Cy!AN28+Cy!AO28)*LN(LC!K28/LC!J28)</f>
        <v>3.1986927078318556E-3</v>
      </c>
      <c r="L28" s="15">
        <f>0.5*(Cy!AO28+Cy!AP28)*LN(LC!L28/LC!K28)</f>
        <v>2.4348022371506023E-3</v>
      </c>
      <c r="M28" s="15">
        <f>0.5*(Cy!AP28+Cy!AQ28)*LN(LC!M28/LC!L28)</f>
        <v>1.2003373545643454E-3</v>
      </c>
      <c r="N28" s="15">
        <f>0.5*(Cy!AQ28+Cy!AR28)*LN(LC!N28/LC!M28)</f>
        <v>1.4309720710355886E-3</v>
      </c>
      <c r="O28" s="15">
        <f>0.5*(Cy!AR28+Cy!AS28)*LN(LC!O28/LC!N28)</f>
        <v>1.6584818132964157E-3</v>
      </c>
      <c r="P28" s="15">
        <f>0.5*(Cy!AS28+Cy!AT28)*LN(LC!P28/LC!O28)</f>
        <v>-1.5393464742484175E-3</v>
      </c>
      <c r="Q28" s="15">
        <f>0.5*(Cy!AT28+Cy!AU28)*LN(LC!Q28/LC!P28)</f>
        <v>-3.2641897502207039E-3</v>
      </c>
      <c r="R28" s="15">
        <f>0.5*(Cy!AU28+Cy!AV28)*LN(LC!R28/LC!Q28)</f>
        <v>9.9095167961782806E-4</v>
      </c>
      <c r="S28" s="15">
        <f>0.5*(Cy!AV28+Cy!AW28)*LN(LC!S28/LC!R28)</f>
        <v>1.2313443759681992E-3</v>
      </c>
      <c r="T28" s="15">
        <f>0.5*(Cy!AW28+Cy!AX28)*LN(LC!T28/LC!S28)</f>
        <v>1.987920591561955E-3</v>
      </c>
      <c r="U28" s="15">
        <f>0.5*(Cy!AX28+Cy!AY28)*LN(LC!U28/LC!T28)</f>
        <v>4.1637551807480848E-3</v>
      </c>
      <c r="V28" s="15">
        <f>0.5*(Cy!AY28+Cy!AZ28)*LN(LC!V28/LC!U28)</f>
        <v>-3.5619998187941013E-3</v>
      </c>
      <c r="W28" s="15">
        <f>0.5*(Cy!AZ28+Cy!BA28)*LN(LC!W28/LC!V28)</f>
        <v>-3.2637555991978386E-3</v>
      </c>
      <c r="X28" s="15">
        <f>0.5*(Cy!BA28+Cy!BB28)*LN(LC!X28/LC!W28)</f>
        <v>2.6806636225408815E-3</v>
      </c>
      <c r="Y28" s="15">
        <f>0.5*(Cy!BB28+Cy!BC28)*LN(LC!Y28/LC!X28)</f>
        <v>-1.4047330362766991E-3</v>
      </c>
      <c r="Z28" s="15">
        <f>0.5*(Cy!BC28+Cy!BD28)*LN(LC!Z28/LC!Y28)</f>
        <v>1.8045543372501164E-3</v>
      </c>
      <c r="AA28" s="15">
        <f>0.5*(Cy!BD28+Cy!BE28)*LN(LC!AA28/LC!Z28)</f>
        <v>-9.4005657482392781E-4</v>
      </c>
      <c r="AB28" s="15">
        <f>0.5*(Cy!BE28+Cy!BF28)*LN(LC!AB28/LC!AA28)</f>
        <v>-8.2342555400554925E-4</v>
      </c>
      <c r="AC28" s="15">
        <f>0.5*(Cy!BF28+Cy!BG28)*LN(LC!AC28/LC!AB28)</f>
        <v>-7.8952038209525802E-3</v>
      </c>
      <c r="AD28" s="15">
        <f>0.5*(Cy!BG28+Cy!BH28)*LN(LC!AD28/LC!AC28)</f>
        <v>2.5062735178718806E-3</v>
      </c>
      <c r="AE28" s="15">
        <f>0.5*(Cy!BH28+Cy!BI28)*LN(LC!AE28/LC!AD28)</f>
        <v>2.9644852539179303E-3</v>
      </c>
      <c r="AF28" s="15"/>
      <c r="AH28" s="64">
        <f t="shared" si="0"/>
        <v>1.6740347805415639E-3</v>
      </c>
      <c r="AI28" s="64">
        <f t="shared" si="1"/>
        <v>1.5291210134095702E-3</v>
      </c>
      <c r="AJ28" s="64">
        <f t="shared" si="2"/>
        <v>-1.845516711173357E-4</v>
      </c>
      <c r="AK28" s="64">
        <f t="shared" si="3"/>
        <v>4.0131679537179618E-4</v>
      </c>
      <c r="AL28" s="64">
        <f t="shared" si="4"/>
        <v>-1.8517729297617281E-3</v>
      </c>
      <c r="AM28" s="64">
        <f t="shared" si="5"/>
        <v>2.7353793858949055E-3</v>
      </c>
      <c r="AN28" s="64">
        <f t="shared" si="6"/>
        <v>6.7228467114611719E-4</v>
      </c>
      <c r="AO28" s="64">
        <f t="shared" si="7"/>
        <v>-1.4846015834665401E-4</v>
      </c>
      <c r="AP28" s="64">
        <f t="shared" si="8"/>
        <v>7.143590544476899E-5</v>
      </c>
      <c r="AQ28" s="64">
        <f t="shared" si="9"/>
        <v>-3.4091520696401495E-4</v>
      </c>
      <c r="AR28" s="64">
        <f t="shared" si="10"/>
        <v>-8.0814834972092308E-4</v>
      </c>
      <c r="AS28" s="64">
        <f t="shared" si="11"/>
        <v>4.9301847088922758E-4</v>
      </c>
    </row>
    <row r="29" spans="1:45" x14ac:dyDescent="0.2">
      <c r="A29" s="4">
        <v>27</v>
      </c>
      <c r="B29" s="6" t="s">
        <v>63</v>
      </c>
      <c r="C29" s="15"/>
      <c r="D29" s="15">
        <f>0.5*(Cy!AG29+Cy!AH29)*LN(LC!D29/LC!C29)</f>
        <v>5.8315291603978072E-3</v>
      </c>
      <c r="E29" s="15">
        <f>0.5*(Cy!AH29+Cy!AI29)*LN(LC!E29/LC!D29)</f>
        <v>1.783913457045943E-3</v>
      </c>
      <c r="F29" s="15">
        <f>0.5*(Cy!AI29+Cy!AJ29)*LN(LC!F29/LC!E29)</f>
        <v>1.10491227581617E-3</v>
      </c>
      <c r="G29" s="15">
        <f>0.5*(Cy!AJ29+Cy!AK29)*LN(LC!G29/LC!F29)</f>
        <v>5.302129251118155E-3</v>
      </c>
      <c r="H29" s="15">
        <f>0.5*(Cy!AK29+Cy!AL29)*LN(LC!H29/LC!G29)</f>
        <v>1.1760092347963406E-3</v>
      </c>
      <c r="I29" s="15">
        <f>0.5*(Cy!AL29+Cy!AM29)*LN(LC!I29/LC!H29)</f>
        <v>3.6887606770109002E-3</v>
      </c>
      <c r="J29" s="15">
        <f>0.5*(Cy!AM29+Cy!AN29)*LN(LC!J29/LC!I29)</f>
        <v>7.4466103775910311E-4</v>
      </c>
      <c r="K29" s="15">
        <f>0.5*(Cy!AN29+Cy!AO29)*LN(LC!K29/LC!J29)</f>
        <v>7.5203967044006293E-3</v>
      </c>
      <c r="L29" s="15">
        <f>0.5*(Cy!AO29+Cy!AP29)*LN(LC!L29/LC!K29)</f>
        <v>3.0584865800809755E-3</v>
      </c>
      <c r="M29" s="15">
        <f>0.5*(Cy!AP29+Cy!AQ29)*LN(LC!M29/LC!L29)</f>
        <v>2.927275470326474E-3</v>
      </c>
      <c r="N29" s="15">
        <f>0.5*(Cy!AQ29+Cy!AR29)*LN(LC!N29/LC!M29)</f>
        <v>1.9705417892947404E-3</v>
      </c>
      <c r="O29" s="15">
        <f>0.5*(Cy!AR29+Cy!AS29)*LN(LC!O29/LC!N29)</f>
        <v>4.5382225046422505E-3</v>
      </c>
      <c r="P29" s="15">
        <f>0.5*(Cy!AS29+Cy!AT29)*LN(LC!P29/LC!O29)</f>
        <v>-8.7249754703913618E-4</v>
      </c>
      <c r="Q29" s="15">
        <f>0.5*(Cy!AT29+Cy!AU29)*LN(LC!Q29/LC!P29)</f>
        <v>-2.5356048798955786E-3</v>
      </c>
      <c r="R29" s="15">
        <f>0.5*(Cy!AU29+Cy!AV29)*LN(LC!R29/LC!Q29)</f>
        <v>2.0632693961211489E-3</v>
      </c>
      <c r="S29" s="15">
        <f>0.5*(Cy!AV29+Cy!AW29)*LN(LC!S29/LC!R29)</f>
        <v>4.4551632668447909E-3</v>
      </c>
      <c r="T29" s="15">
        <f>0.5*(Cy!AW29+Cy!AX29)*LN(LC!T29/LC!S29)</f>
        <v>1.2865723716368365E-3</v>
      </c>
      <c r="U29" s="15">
        <f>0.5*(Cy!AX29+Cy!AY29)*LN(LC!U29/LC!T29)</f>
        <v>7.6394180057891186E-3</v>
      </c>
      <c r="V29" s="15">
        <f>0.5*(Cy!AY29+Cy!AZ29)*LN(LC!V29/LC!U29)</f>
        <v>-3.4815603151432208E-3</v>
      </c>
      <c r="W29" s="15">
        <f>0.5*(Cy!AZ29+Cy!BA29)*LN(LC!W29/LC!V29)</f>
        <v>-5.5608757860562E-3</v>
      </c>
      <c r="X29" s="15">
        <f>0.5*(Cy!BA29+Cy!BB29)*LN(LC!X29/LC!W29)</f>
        <v>8.0013533102717017E-3</v>
      </c>
      <c r="Y29" s="15">
        <f>0.5*(Cy!BB29+Cy!BC29)*LN(LC!Y29/LC!X29)</f>
        <v>-3.6399452509345322E-3</v>
      </c>
      <c r="Z29" s="15">
        <f>0.5*(Cy!BC29+Cy!BD29)*LN(LC!Z29/LC!Y29)</f>
        <v>4.3045178603825568E-3</v>
      </c>
      <c r="AA29" s="15">
        <f>0.5*(Cy!BD29+Cy!BE29)*LN(LC!AA29/LC!Z29)</f>
        <v>-2.4932836427004609E-4</v>
      </c>
      <c r="AB29" s="15">
        <f>0.5*(Cy!BE29+Cy!BF29)*LN(LC!AB29/LC!AA29)</f>
        <v>1.3207426780662405E-3</v>
      </c>
      <c r="AC29" s="15">
        <f>0.5*(Cy!BF29+Cy!BG29)*LN(LC!AC29/LC!AB29)</f>
        <v>-8.9412171268952352E-3</v>
      </c>
      <c r="AD29" s="15">
        <f>0.5*(Cy!BG29+Cy!BH29)*LN(LC!AD29/LC!AC29)</f>
        <v>4.7148509827818008E-3</v>
      </c>
      <c r="AE29" s="15">
        <f>0.5*(Cy!BH29+Cy!BI29)*LN(LC!AE29/LC!AD29)</f>
        <v>6.5954007361358497E-4</v>
      </c>
      <c r="AF29" s="15"/>
      <c r="AH29" s="64">
        <f t="shared" si="0"/>
        <v>2.6111449791575017E-3</v>
      </c>
      <c r="AI29" s="64">
        <f t="shared" si="1"/>
        <v>3.2442723163723848E-3</v>
      </c>
      <c r="AJ29" s="64">
        <f t="shared" si="2"/>
        <v>1.5297105481346951E-3</v>
      </c>
      <c r="AK29" s="64">
        <f t="shared" si="3"/>
        <v>1.576981517299647E-3</v>
      </c>
      <c r="AL29" s="64">
        <f t="shared" si="4"/>
        <v>-1.4410460407302031E-3</v>
      </c>
      <c r="AM29" s="64">
        <f t="shared" si="5"/>
        <v>2.6871955281976929E-3</v>
      </c>
      <c r="AN29" s="64">
        <f t="shared" si="6"/>
        <v>2.3869914322535396E-3</v>
      </c>
      <c r="AO29" s="64">
        <f t="shared" si="7"/>
        <v>5.0450570327021705E-4</v>
      </c>
      <c r="AP29" s="64">
        <f t="shared" si="8"/>
        <v>1.0689882788602726E-3</v>
      </c>
      <c r="AQ29" s="64">
        <f t="shared" si="9"/>
        <v>4.3399673081105476E-4</v>
      </c>
      <c r="AR29" s="64">
        <f t="shared" si="10"/>
        <v>-1.1889420234999497E-3</v>
      </c>
      <c r="AS29" s="64">
        <f t="shared" si="11"/>
        <v>1.5918410243542789E-3</v>
      </c>
    </row>
    <row r="30" spans="1:45" x14ac:dyDescent="0.2">
      <c r="A30" s="4">
        <v>28</v>
      </c>
      <c r="B30" s="6" t="s">
        <v>64</v>
      </c>
      <c r="C30" s="15"/>
      <c r="D30" s="15">
        <f>0.5*(Cy!AG30+Cy!AH30)*LN(LC!D30/LC!C30)</f>
        <v>4.7734293174062662E-3</v>
      </c>
      <c r="E30" s="15">
        <f>0.5*(Cy!AH30+Cy!AI30)*LN(LC!E30/LC!D30)</f>
        <v>1.2712020358093951E-3</v>
      </c>
      <c r="F30" s="15">
        <f>0.5*(Cy!AI30+Cy!AJ30)*LN(LC!F30/LC!E30)</f>
        <v>1.4261793080149949E-3</v>
      </c>
      <c r="G30" s="15">
        <f>0.5*(Cy!AJ30+Cy!AK30)*LN(LC!G30/LC!F30)</f>
        <v>3.9248579168096728E-3</v>
      </c>
      <c r="H30" s="15">
        <f>0.5*(Cy!AK30+Cy!AL30)*LN(LC!H30/LC!G30)</f>
        <v>1.7225740971554735E-3</v>
      </c>
      <c r="I30" s="15">
        <f>0.5*(Cy!AL30+Cy!AM30)*LN(LC!I30/LC!H30)</f>
        <v>3.4691982215603497E-3</v>
      </c>
      <c r="J30" s="15">
        <f>0.5*(Cy!AM30+Cy!AN30)*LN(LC!J30/LC!I30)</f>
        <v>-1.4427792613636785E-4</v>
      </c>
      <c r="K30" s="15">
        <f>0.5*(Cy!AN30+Cy!AO30)*LN(LC!K30/LC!J30)</f>
        <v>4.5961899907451488E-3</v>
      </c>
      <c r="L30" s="15">
        <f>0.5*(Cy!AO30+Cy!AP30)*LN(LC!L30/LC!K30)</f>
        <v>2.6475582883503995E-3</v>
      </c>
      <c r="M30" s="15">
        <f>0.5*(Cy!AP30+Cy!AQ30)*LN(LC!M30/LC!L30)</f>
        <v>1.2465637955777194E-3</v>
      </c>
      <c r="N30" s="15">
        <f>0.5*(Cy!AQ30+Cy!AR30)*LN(LC!N30/LC!M30)</f>
        <v>1.3263166274372024E-3</v>
      </c>
      <c r="O30" s="15">
        <f>0.5*(Cy!AR30+Cy!AS30)*LN(LC!O30/LC!N30)</f>
        <v>3.364252427924431E-3</v>
      </c>
      <c r="P30" s="15">
        <f>0.5*(Cy!AS30+Cy!AT30)*LN(LC!P30/LC!O30)</f>
        <v>3.6140883241262567E-4</v>
      </c>
      <c r="Q30" s="15">
        <f>0.5*(Cy!AT30+Cy!AU30)*LN(LC!Q30/LC!P30)</f>
        <v>-1.0621444285560391E-3</v>
      </c>
      <c r="R30" s="15">
        <f>0.5*(Cy!AU30+Cy!AV30)*LN(LC!R30/LC!Q30)</f>
        <v>3.6078424040251631E-3</v>
      </c>
      <c r="S30" s="15">
        <f>0.5*(Cy!AV30+Cy!AW30)*LN(LC!S30/LC!R30)</f>
        <v>2.7619971813523199E-3</v>
      </c>
      <c r="T30" s="15">
        <f>0.5*(Cy!AW30+Cy!AX30)*LN(LC!T30/LC!S30)</f>
        <v>1.8269143561887382E-3</v>
      </c>
      <c r="U30" s="15">
        <f>0.5*(Cy!AX30+Cy!AY30)*LN(LC!U30/LC!T30)</f>
        <v>5.1133791499006096E-3</v>
      </c>
      <c r="V30" s="15">
        <f>0.5*(Cy!AY30+Cy!AZ30)*LN(LC!V30/LC!U30)</f>
        <v>-2.2108722641945057E-3</v>
      </c>
      <c r="W30" s="15">
        <f>0.5*(Cy!AZ30+Cy!BA30)*LN(LC!W30/LC!V30)</f>
        <v>-3.2074778228392228E-3</v>
      </c>
      <c r="X30" s="15">
        <f>0.5*(Cy!BA30+Cy!BB30)*LN(LC!X30/LC!W30)</f>
        <v>4.1625311011571249E-3</v>
      </c>
      <c r="Y30" s="15">
        <f>0.5*(Cy!BB30+Cy!BC30)*LN(LC!Y30/LC!X30)</f>
        <v>-2.027589852479199E-3</v>
      </c>
      <c r="Z30" s="15">
        <f>0.5*(Cy!BC30+Cy!BD30)*LN(LC!Z30/LC!Y30)</f>
        <v>3.2286502259303842E-3</v>
      </c>
      <c r="AA30" s="15">
        <f>0.5*(Cy!BD30+Cy!BE30)*LN(LC!AA30/LC!Z30)</f>
        <v>-1.5638519944118485E-4</v>
      </c>
      <c r="AB30" s="15">
        <f>0.5*(Cy!BE30+Cy!BF30)*LN(LC!AB30/LC!AA30)</f>
        <v>-5.7665186619888201E-5</v>
      </c>
      <c r="AC30" s="15">
        <f>0.5*(Cy!BF30+Cy!BG30)*LN(LC!AC30/LC!AB30)</f>
        <v>-7.3557753829277973E-3</v>
      </c>
      <c r="AD30" s="15">
        <f>0.5*(Cy!BG30+Cy!BH30)*LN(LC!AD30/LC!AC30)</f>
        <v>2.2844471312829253E-3</v>
      </c>
      <c r="AE30" s="15">
        <f>0.5*(Cy!BH30+Cy!BI30)*LN(LC!AE30/LC!AD30)</f>
        <v>8.5129091696728898E-4</v>
      </c>
      <c r="AF30" s="15"/>
      <c r="AH30" s="64">
        <f t="shared" si="0"/>
        <v>2.3628023158699775E-3</v>
      </c>
      <c r="AI30" s="64">
        <f t="shared" si="1"/>
        <v>1.9344701551948205E-3</v>
      </c>
      <c r="AJ30" s="64">
        <f t="shared" si="2"/>
        <v>1.8066712834317003E-3</v>
      </c>
      <c r="AK30" s="64">
        <f t="shared" si="3"/>
        <v>1.136894904042549E-3</v>
      </c>
      <c r="AL30" s="64">
        <f t="shared" si="4"/>
        <v>-1.273753079107537E-3</v>
      </c>
      <c r="AM30" s="64">
        <f t="shared" si="5"/>
        <v>1.5678690241251072E-3</v>
      </c>
      <c r="AN30" s="64">
        <f t="shared" si="6"/>
        <v>1.8705707193132606E-3</v>
      </c>
      <c r="AO30" s="64">
        <f t="shared" si="7"/>
        <v>2.0428726441043947E-4</v>
      </c>
      <c r="AP30" s="64">
        <f t="shared" si="8"/>
        <v>7.4127605640031738E-4</v>
      </c>
      <c r="AQ30" s="64">
        <f t="shared" si="9"/>
        <v>2.46752496847528E-4</v>
      </c>
      <c r="AR30" s="64">
        <f t="shared" si="10"/>
        <v>-1.4066791115591943E-3</v>
      </c>
      <c r="AS30" s="64">
        <f t="shared" si="11"/>
        <v>1.2211542942743615E-3</v>
      </c>
    </row>
    <row r="31" spans="1:45" x14ac:dyDescent="0.2">
      <c r="A31" s="4">
        <v>29</v>
      </c>
      <c r="B31" s="6" t="s">
        <v>65</v>
      </c>
      <c r="C31" s="15"/>
      <c r="D31" s="15">
        <f>0.5*(Cy!AG31+Cy!AH31)*LN(LC!D31/LC!C31)</f>
        <v>8.6641829993223647E-4</v>
      </c>
      <c r="E31" s="15">
        <f>0.5*(Cy!AH31+Cy!AI31)*LN(LC!E31/LC!D31)</f>
        <v>-7.3728310513577783E-4</v>
      </c>
      <c r="F31" s="15">
        <f>0.5*(Cy!AI31+Cy!AJ31)*LN(LC!F31/LC!E31)</f>
        <v>1.9671709544252425E-4</v>
      </c>
      <c r="G31" s="15">
        <f>0.5*(Cy!AJ31+Cy!AK31)*LN(LC!G31/LC!F31)</f>
        <v>3.6755267358972156E-5</v>
      </c>
      <c r="H31" s="15">
        <f>0.5*(Cy!AK31+Cy!AL31)*LN(LC!H31/LC!G31)</f>
        <v>2.0339921036234804E-6</v>
      </c>
      <c r="I31" s="15">
        <f>0.5*(Cy!AL31+Cy!AM31)*LN(LC!I31/LC!H31)</f>
        <v>-3.5650747783274906E-4</v>
      </c>
      <c r="J31" s="15">
        <f>0.5*(Cy!AM31+Cy!AN31)*LN(LC!J31/LC!I31)</f>
        <v>3.3369043464276653E-4</v>
      </c>
      <c r="K31" s="15">
        <f>0.5*(Cy!AN31+Cy!AO31)*LN(LC!K31/LC!J31)</f>
        <v>-2.700076125425139E-4</v>
      </c>
      <c r="L31" s="15">
        <f>0.5*(Cy!AO31+Cy!AP31)*LN(LC!L31/LC!K31)</f>
        <v>-6.5208409844040165E-5</v>
      </c>
      <c r="M31" s="15">
        <f>0.5*(Cy!AP31+Cy!AQ31)*LN(LC!M31/LC!L31)</f>
        <v>-1.6545660105981951E-4</v>
      </c>
      <c r="N31" s="15">
        <f>0.5*(Cy!AQ31+Cy!AR31)*LN(LC!N31/LC!M31)</f>
        <v>-3.2538063777627077E-4</v>
      </c>
      <c r="O31" s="15">
        <f>0.5*(Cy!AR31+Cy!AS31)*LN(LC!O31/LC!N31)</f>
        <v>2.518286133320168E-4</v>
      </c>
      <c r="P31" s="15">
        <f>0.5*(Cy!AS31+Cy!AT31)*LN(LC!P31/LC!O31)</f>
        <v>-5.340270295482026E-4</v>
      </c>
      <c r="Q31" s="15">
        <f>0.5*(Cy!AT31+Cy!AU31)*LN(LC!Q31/LC!P31)</f>
        <v>-1.1611837098700554E-4</v>
      </c>
      <c r="R31" s="15">
        <f>0.5*(Cy!AU31+Cy!AV31)*LN(LC!R31/LC!Q31)</f>
        <v>-2.7880219599540207E-4</v>
      </c>
      <c r="S31" s="15">
        <f>0.5*(Cy!AV31+Cy!AW31)*LN(LC!S31/LC!R31)</f>
        <v>-3.3780582792822353E-4</v>
      </c>
      <c r="T31" s="15">
        <f>0.5*(Cy!AW31+Cy!AX31)*LN(LC!T31/LC!S31)</f>
        <v>2.5361586899280199E-5</v>
      </c>
      <c r="U31" s="15">
        <f>0.5*(Cy!AX31+Cy!AY31)*LN(LC!U31/LC!T31)</f>
        <v>1.6402316374697565E-4</v>
      </c>
      <c r="V31" s="15">
        <f>0.5*(Cy!AY31+Cy!AZ31)*LN(LC!V31/LC!U31)</f>
        <v>-6.146202117091968E-4</v>
      </c>
      <c r="W31" s="15">
        <f>0.5*(Cy!AZ31+Cy!BA31)*LN(LC!W31/LC!V31)</f>
        <v>-1.0464396618574801E-4</v>
      </c>
      <c r="X31" s="15">
        <f>0.5*(Cy!BA31+Cy!BB31)*LN(LC!X31/LC!W31)</f>
        <v>2.3736947373120855E-4</v>
      </c>
      <c r="Y31" s="15">
        <f>0.5*(Cy!BB31+Cy!BC31)*LN(LC!Y31/LC!X31)</f>
        <v>6.061716872918471E-5</v>
      </c>
      <c r="Z31" s="15">
        <f>0.5*(Cy!BC31+Cy!BD31)*LN(LC!Z31/LC!Y31)</f>
        <v>7.6558534555204051E-5</v>
      </c>
      <c r="AA31" s="15">
        <f>0.5*(Cy!BD31+Cy!BE31)*LN(LC!AA31/LC!Z31)</f>
        <v>-4.578569391040702E-4</v>
      </c>
      <c r="AB31" s="15">
        <f>0.5*(Cy!BE31+Cy!BF31)*LN(LC!AB31/LC!AA31)</f>
        <v>5.3461734410257459E-4</v>
      </c>
      <c r="AC31" s="15">
        <f>0.5*(Cy!BF31+Cy!BG31)*LN(LC!AC31/LC!AB31)</f>
        <v>-7.2901480770166385E-4</v>
      </c>
      <c r="AD31" s="15">
        <f>0.5*(Cy!BG31+Cy!BH31)*LN(LC!AD31/LC!AC31)</f>
        <v>3.2182336535034823E-5</v>
      </c>
      <c r="AE31" s="15">
        <f>0.5*(Cy!BH31+Cy!BI31)*LN(LC!AE31/LC!AD31)</f>
        <v>1.7777948169677237E-4</v>
      </c>
      <c r="AF31" s="15"/>
      <c r="AH31" s="64">
        <f t="shared" si="0"/>
        <v>-1.7165684561268142E-4</v>
      </c>
      <c r="AI31" s="64">
        <f t="shared" si="1"/>
        <v>-9.8472565315975552E-5</v>
      </c>
      <c r="AJ31" s="64">
        <f t="shared" si="2"/>
        <v>-2.0298496222536337E-4</v>
      </c>
      <c r="AK31" s="64">
        <f t="shared" si="3"/>
        <v>-5.8501990703496082E-5</v>
      </c>
      <c r="AL31" s="64">
        <f t="shared" si="4"/>
        <v>-1.0301573988375415E-4</v>
      </c>
      <c r="AM31" s="64">
        <f t="shared" si="5"/>
        <v>1.049809091159036E-4</v>
      </c>
      <c r="AN31" s="64">
        <f t="shared" si="6"/>
        <v>-1.5072876377066947E-4</v>
      </c>
      <c r="AO31" s="64">
        <f t="shared" si="7"/>
        <v>-4.9802236225370321E-5</v>
      </c>
      <c r="AP31" s="64">
        <f t="shared" si="8"/>
        <v>-8.7304272482874737E-6</v>
      </c>
      <c r="AQ31" s="64">
        <f t="shared" si="9"/>
        <v>5.3484027070723286E-5</v>
      </c>
      <c r="AR31" s="64">
        <f t="shared" si="10"/>
        <v>-1.7301766315661887E-4</v>
      </c>
      <c r="AS31" s="64">
        <f t="shared" si="11"/>
        <v>-1.0974810001757573E-4</v>
      </c>
    </row>
    <row r="32" spans="1:45" x14ac:dyDescent="0.2">
      <c r="A32" s="4">
        <v>30</v>
      </c>
      <c r="B32" s="6" t="s">
        <v>66</v>
      </c>
      <c r="C32" s="15"/>
      <c r="D32" s="15">
        <f>0.5*(Cy!AG32+Cy!AH32)*LN(LC!D32/LC!C32)</f>
        <v>2.3853897947295061E-3</v>
      </c>
      <c r="E32" s="15">
        <f>0.5*(Cy!AH32+Cy!AI32)*LN(LC!E32/LC!D32)</f>
        <v>-1.5722912941234513E-3</v>
      </c>
      <c r="F32" s="15">
        <f>0.5*(Cy!AI32+Cy!AJ32)*LN(LC!F32/LC!E32)</f>
        <v>1.4009109714949072E-4</v>
      </c>
      <c r="G32" s="15">
        <f>0.5*(Cy!AJ32+Cy!AK32)*LN(LC!G32/LC!F32)</f>
        <v>4.3297045302807173E-4</v>
      </c>
      <c r="H32" s="15">
        <f>0.5*(Cy!AK32+Cy!AL32)*LN(LC!H32/LC!G32)</f>
        <v>-3.0897238318130734E-4</v>
      </c>
      <c r="I32" s="15">
        <f>0.5*(Cy!AL32+Cy!AM32)*LN(LC!I32/LC!H32)</f>
        <v>-6.5013124079882988E-5</v>
      </c>
      <c r="J32" s="15">
        <f>0.5*(Cy!AM32+Cy!AN32)*LN(LC!J32/LC!I32)</f>
        <v>-4.9798527847009545E-4</v>
      </c>
      <c r="K32" s="15">
        <f>0.5*(Cy!AN32+Cy!AO32)*LN(LC!K32/LC!J32)</f>
        <v>-1.5327464110373115E-4</v>
      </c>
      <c r="L32" s="15">
        <f>0.5*(Cy!AO32+Cy!AP32)*LN(LC!L32/LC!K32)</f>
        <v>1.1620631690441234E-4</v>
      </c>
      <c r="M32" s="15">
        <f>0.5*(Cy!AP32+Cy!AQ32)*LN(LC!M32/LC!L32)</f>
        <v>-2.5153638101998559E-4</v>
      </c>
      <c r="N32" s="15">
        <f>0.5*(Cy!AQ32+Cy!AR32)*LN(LC!N32/LC!M32)</f>
        <v>-4.3453075122232212E-4</v>
      </c>
      <c r="O32" s="15">
        <f>0.5*(Cy!AR32+Cy!AS32)*LN(LC!O32/LC!N32)</f>
        <v>1.1885020518610191E-3</v>
      </c>
      <c r="P32" s="15">
        <f>0.5*(Cy!AS32+Cy!AT32)*LN(LC!P32/LC!O32)</f>
        <v>-1.8558296393365163E-3</v>
      </c>
      <c r="Q32" s="15">
        <f>0.5*(Cy!AT32+Cy!AU32)*LN(LC!Q32/LC!P32)</f>
        <v>-2.0094587144763222E-4</v>
      </c>
      <c r="R32" s="15">
        <f>0.5*(Cy!AU32+Cy!AV32)*LN(LC!R32/LC!Q32)</f>
        <v>-1.4768422820834062E-3</v>
      </c>
      <c r="S32" s="15">
        <f>0.5*(Cy!AV32+Cy!AW32)*LN(LC!S32/LC!R32)</f>
        <v>-4.4166903980422632E-5</v>
      </c>
      <c r="T32" s="15">
        <f>0.5*(Cy!AW32+Cy!AX32)*LN(LC!T32/LC!S32)</f>
        <v>4.7213040601015667E-4</v>
      </c>
      <c r="U32" s="15">
        <f>0.5*(Cy!AX32+Cy!AY32)*LN(LC!U32/LC!T32)</f>
        <v>1.1309213875869827E-3</v>
      </c>
      <c r="V32" s="15">
        <f>0.5*(Cy!AY32+Cy!AZ32)*LN(LC!V32/LC!U32)</f>
        <v>-2.3304153157546531E-3</v>
      </c>
      <c r="W32" s="15">
        <f>0.5*(Cy!AZ32+Cy!BA32)*LN(LC!W32/LC!V32)</f>
        <v>-5.0963960898900364E-4</v>
      </c>
      <c r="X32" s="15">
        <f>0.5*(Cy!BA32+Cy!BB32)*LN(LC!X32/LC!W32)</f>
        <v>9.0567185183621022E-4</v>
      </c>
      <c r="Y32" s="15">
        <f>0.5*(Cy!BB32+Cy!BC32)*LN(LC!Y32/LC!X32)</f>
        <v>-4.1299369072439468E-4</v>
      </c>
      <c r="Z32" s="15">
        <f>0.5*(Cy!BC32+Cy!BD32)*LN(LC!Z32/LC!Y32)</f>
        <v>8.8531044952647805E-4</v>
      </c>
      <c r="AA32" s="15">
        <f>0.5*(Cy!BD32+Cy!BE32)*LN(LC!AA32/LC!Z32)</f>
        <v>-2.2101392926754779E-3</v>
      </c>
      <c r="AB32" s="15">
        <f>0.5*(Cy!BE32+Cy!BF32)*LN(LC!AB32/LC!AA32)</f>
        <v>1.8646958819437845E-3</v>
      </c>
      <c r="AC32" s="15">
        <f>0.5*(Cy!BF32+Cy!BG32)*LN(LC!AC32/LC!AB32)</f>
        <v>-2.9854275716062516E-3</v>
      </c>
      <c r="AD32" s="15">
        <f>0.5*(Cy!BG32+Cy!BH32)*LN(LC!AD32/LC!AC32)</f>
        <v>2.5186307373234939E-3</v>
      </c>
      <c r="AE32" s="15">
        <f>0.5*(Cy!BH32+Cy!BI32)*LN(LC!AE32/LC!AD32)</f>
        <v>1.3213338323421269E-3</v>
      </c>
      <c r="AF32" s="15"/>
      <c r="AH32" s="64">
        <f t="shared" si="0"/>
        <v>-2.7464305024141577E-4</v>
      </c>
      <c r="AI32" s="64">
        <f t="shared" si="1"/>
        <v>-2.4422414698234434E-4</v>
      </c>
      <c r="AJ32" s="64">
        <f t="shared" si="2"/>
        <v>-4.7785652899739165E-4</v>
      </c>
      <c r="AK32" s="64">
        <f t="shared" si="3"/>
        <v>-6.6266255862061443E-5</v>
      </c>
      <c r="AL32" s="64">
        <f t="shared" si="4"/>
        <v>-5.7171084470717239E-4</v>
      </c>
      <c r="AM32" s="64">
        <f t="shared" si="5"/>
        <v>1.9199822848328103E-3</v>
      </c>
      <c r="AN32" s="64">
        <f t="shared" si="6"/>
        <v>-3.61040337989868E-4</v>
      </c>
      <c r="AO32" s="64">
        <f t="shared" si="7"/>
        <v>5.4173255568287674E-5</v>
      </c>
      <c r="AP32" s="64">
        <f t="shared" si="8"/>
        <v>-2.2717547915546345E-5</v>
      </c>
      <c r="AQ32" s="64">
        <f t="shared" si="9"/>
        <v>3.1718337017597501E-5</v>
      </c>
      <c r="AR32" s="64">
        <f t="shared" si="10"/>
        <v>2.8484566601978976E-4</v>
      </c>
      <c r="AS32" s="64">
        <f t="shared" si="11"/>
        <v>-1.6050146534393728E-4</v>
      </c>
    </row>
    <row r="33" spans="1:45" x14ac:dyDescent="0.2">
      <c r="A33" s="4">
        <v>31</v>
      </c>
      <c r="B33" s="6" t="s">
        <v>67</v>
      </c>
      <c r="C33" s="15"/>
      <c r="D33" s="15">
        <f>0.5*(Cy!AG33+Cy!AH33)*LN(LC!D33/LC!C33)</f>
        <v>1.911921212716845E-3</v>
      </c>
      <c r="E33" s="15">
        <f>0.5*(Cy!AH33+Cy!AI33)*LN(LC!E33/LC!D33)</f>
        <v>-2.9673503892827956E-4</v>
      </c>
      <c r="F33" s="15">
        <f>0.5*(Cy!AI33+Cy!AJ33)*LN(LC!F33/LC!E33)</f>
        <v>-3.4354976522614321E-4</v>
      </c>
      <c r="G33" s="15">
        <f>0.5*(Cy!AJ33+Cy!AK33)*LN(LC!G33/LC!F33)</f>
        <v>1.5564470428419002E-3</v>
      </c>
      <c r="H33" s="15">
        <f>0.5*(Cy!AK33+Cy!AL33)*LN(LC!H33/LC!G33)</f>
        <v>3.7094871591444704E-4</v>
      </c>
      <c r="I33" s="15">
        <f>0.5*(Cy!AL33+Cy!AM33)*LN(LC!I33/LC!H33)</f>
        <v>3.2124755973104882E-5</v>
      </c>
      <c r="J33" s="15">
        <f>0.5*(Cy!AM33+Cy!AN33)*LN(LC!J33/LC!I33)</f>
        <v>4.7592831107744356E-4</v>
      </c>
      <c r="K33" s="15">
        <f>0.5*(Cy!AN33+Cy!AO33)*LN(LC!K33/LC!J33)</f>
        <v>1.9550881083441338E-3</v>
      </c>
      <c r="L33" s="15">
        <f>0.5*(Cy!AO33+Cy!AP33)*LN(LC!L33/LC!K33)</f>
        <v>5.6648486847383096E-4</v>
      </c>
      <c r="M33" s="15">
        <f>0.5*(Cy!AP33+Cy!AQ33)*LN(LC!M33/LC!L33)</f>
        <v>1.4326172712882024E-3</v>
      </c>
      <c r="N33" s="15">
        <f>0.5*(Cy!AQ33+Cy!AR33)*LN(LC!N33/LC!M33)</f>
        <v>1.7087539988737391E-3</v>
      </c>
      <c r="O33" s="15">
        <f>0.5*(Cy!AR33+Cy!AS33)*LN(LC!O33/LC!N33)</f>
        <v>1.1873857478634407E-3</v>
      </c>
      <c r="P33" s="15">
        <f>0.5*(Cy!AS33+Cy!AT33)*LN(LC!P33/LC!O33)</f>
        <v>-1.6584526603507892E-4</v>
      </c>
      <c r="Q33" s="15">
        <f>0.5*(Cy!AT33+Cy!AU33)*LN(LC!Q33/LC!P33)</f>
        <v>-1.5112336715409529E-3</v>
      </c>
      <c r="R33" s="15">
        <f>0.5*(Cy!AU33+Cy!AV33)*LN(LC!R33/LC!Q33)</f>
        <v>-4.0468122362597944E-4</v>
      </c>
      <c r="S33" s="15">
        <f>0.5*(Cy!AV33+Cy!AW33)*LN(LC!S33/LC!R33)</f>
        <v>7.8350389544480951E-4</v>
      </c>
      <c r="T33" s="15">
        <f>0.5*(Cy!AW33+Cy!AX33)*LN(LC!T33/LC!S33)</f>
        <v>-5.9278638592791965E-5</v>
      </c>
      <c r="U33" s="15">
        <f>0.5*(Cy!AX33+Cy!AY33)*LN(LC!U33/LC!T33)</f>
        <v>2.333440029111723E-3</v>
      </c>
      <c r="V33" s="15">
        <f>0.5*(Cy!AY33+Cy!AZ33)*LN(LC!V33/LC!U33)</f>
        <v>-1.2011970484430408E-3</v>
      </c>
      <c r="W33" s="15">
        <f>0.5*(Cy!AZ33+Cy!BA33)*LN(LC!W33/LC!V33)</f>
        <v>2.3172633393125675E-4</v>
      </c>
      <c r="X33" s="15">
        <f>0.5*(Cy!BA33+Cy!BB33)*LN(LC!X33/LC!W33)</f>
        <v>3.3371850251989776E-4</v>
      </c>
      <c r="Y33" s="15">
        <f>0.5*(Cy!BB33+Cy!BC33)*LN(LC!Y33/LC!X33)</f>
        <v>8.2440531454594892E-4</v>
      </c>
      <c r="Z33" s="15">
        <f>0.5*(Cy!BC33+Cy!BD33)*LN(LC!Z33/LC!Y33)</f>
        <v>7.9923197886813422E-5</v>
      </c>
      <c r="AA33" s="15">
        <f>0.5*(Cy!BD33+Cy!BE33)*LN(LC!AA33/LC!Z33)</f>
        <v>-5.0105375487411027E-4</v>
      </c>
      <c r="AB33" s="15">
        <f>0.5*(Cy!BE33+Cy!BF33)*LN(LC!AB33/LC!AA33)</f>
        <v>6.7552535176412581E-4</v>
      </c>
      <c r="AC33" s="15">
        <f>0.5*(Cy!BF33+Cy!BG33)*LN(LC!AC33/LC!AB33)</f>
        <v>-7.0508656368610013E-4</v>
      </c>
      <c r="AD33" s="15">
        <f>0.5*(Cy!BG33+Cy!BH33)*LN(LC!AD33/LC!AC33)</f>
        <v>-7.312543702527322E-4</v>
      </c>
      <c r="AE33" s="15">
        <f>0.5*(Cy!BH33+Cy!BI33)*LN(LC!AE33/LC!AD33)</f>
        <v>3.3131058620987206E-4</v>
      </c>
      <c r="AF33" s="15"/>
      <c r="AH33" s="64">
        <f t="shared" si="0"/>
        <v>2.638471421150059E-4</v>
      </c>
      <c r="AI33" s="64">
        <f t="shared" si="1"/>
        <v>1.22777451161147E-3</v>
      </c>
      <c r="AJ33" s="64">
        <f t="shared" si="2"/>
        <v>-2.2174103578752215E-5</v>
      </c>
      <c r="AK33" s="64">
        <f t="shared" si="3"/>
        <v>3.2768183570540903E-4</v>
      </c>
      <c r="AL33" s="64">
        <f t="shared" si="4"/>
        <v>7.474270912733553E-5</v>
      </c>
      <c r="AM33" s="64">
        <f t="shared" si="5"/>
        <v>-1.9997189202143007E-4</v>
      </c>
      <c r="AN33" s="64">
        <f t="shared" si="6"/>
        <v>6.0280020401635884E-4</v>
      </c>
      <c r="AO33" s="64">
        <f t="shared" si="7"/>
        <v>1.3434824501007189E-4</v>
      </c>
      <c r="AP33" s="64">
        <f t="shared" si="8"/>
        <v>3.0191214309442476E-4</v>
      </c>
      <c r="AQ33" s="64">
        <f t="shared" si="9"/>
        <v>2.6970002733069445E-4</v>
      </c>
      <c r="AR33" s="64">
        <f t="shared" si="10"/>
        <v>-3.6834344924298676E-4</v>
      </c>
      <c r="AS33" s="64">
        <f t="shared" si="11"/>
        <v>3.3183024780961042E-4</v>
      </c>
    </row>
    <row r="34" spans="1:45" x14ac:dyDescent="0.2">
      <c r="A34" s="4">
        <v>32</v>
      </c>
      <c r="B34" s="6" t="s">
        <v>68</v>
      </c>
      <c r="C34" s="15"/>
      <c r="D34" s="15">
        <f>0.5*(Cy!AG34+Cy!AH34)*LN(LC!D34/LC!C34)</f>
        <v>3.2979399702638486E-3</v>
      </c>
      <c r="E34" s="15">
        <f>0.5*(Cy!AH34+Cy!AI34)*LN(LC!E34/LC!D34)</f>
        <v>-4.5815952614634137E-4</v>
      </c>
      <c r="F34" s="15">
        <f>0.5*(Cy!AI34+Cy!AJ34)*LN(LC!F34/LC!E34)</f>
        <v>-1.105322280445844E-4</v>
      </c>
      <c r="G34" s="15">
        <f>0.5*(Cy!AJ34+Cy!AK34)*LN(LC!G34/LC!F34)</f>
        <v>2.9275932834811132E-3</v>
      </c>
      <c r="H34" s="15">
        <f>0.5*(Cy!AK34+Cy!AL34)*LN(LC!H34/LC!G34)</f>
        <v>9.5463311409260503E-4</v>
      </c>
      <c r="I34" s="15">
        <f>0.5*(Cy!AL34+Cy!AM34)*LN(LC!I34/LC!H34)</f>
        <v>7.7058481054809592E-4</v>
      </c>
      <c r="J34" s="15">
        <f>0.5*(Cy!AM34+Cy!AN34)*LN(LC!J34/LC!I34)</f>
        <v>-3.7226703919183529E-4</v>
      </c>
      <c r="K34" s="15">
        <f>0.5*(Cy!AN34+Cy!AO34)*LN(LC!K34/LC!J34)</f>
        <v>1.8392937191622123E-3</v>
      </c>
      <c r="L34" s="15">
        <f>0.5*(Cy!AO34+Cy!AP34)*LN(LC!L34/LC!K34)</f>
        <v>-7.8887764181390693E-4</v>
      </c>
      <c r="M34" s="15">
        <f>0.5*(Cy!AP34+Cy!AQ34)*LN(LC!M34/LC!L34)</f>
        <v>1.1332299519813435E-4</v>
      </c>
      <c r="N34" s="15">
        <f>0.5*(Cy!AQ34+Cy!AR34)*LN(LC!N34/LC!M34)</f>
        <v>-4.4950971332064608E-5</v>
      </c>
      <c r="O34" s="15">
        <f>0.5*(Cy!AR34+Cy!AS34)*LN(LC!O34/LC!N34)</f>
        <v>1.9238825101922153E-3</v>
      </c>
      <c r="P34" s="15">
        <f>0.5*(Cy!AS34+Cy!AT34)*LN(LC!P34/LC!O34)</f>
        <v>1.7865779570415091E-4</v>
      </c>
      <c r="Q34" s="15">
        <f>0.5*(Cy!AT34+Cy!AU34)*LN(LC!Q34/LC!P34)</f>
        <v>-2.3071046232315995E-3</v>
      </c>
      <c r="R34" s="15">
        <f>0.5*(Cy!AU34+Cy!AV34)*LN(LC!R34/LC!Q34)</f>
        <v>-6.0033965442037149E-4</v>
      </c>
      <c r="S34" s="15">
        <f>0.5*(Cy!AV34+Cy!AW34)*LN(LC!S34/LC!R34)</f>
        <v>1.7197561104932517E-3</v>
      </c>
      <c r="T34" s="15">
        <f>0.5*(Cy!AW34+Cy!AX34)*LN(LC!T34/LC!S34)</f>
        <v>-4.3569970883283134E-5</v>
      </c>
      <c r="U34" s="15">
        <f>0.5*(Cy!AX34+Cy!AY34)*LN(LC!U34/LC!T34)</f>
        <v>5.1546044407063908E-3</v>
      </c>
      <c r="V34" s="15">
        <f>0.5*(Cy!AY34+Cy!AZ34)*LN(LC!V34/LC!U34)</f>
        <v>-2.9316815250297898E-3</v>
      </c>
      <c r="W34" s="15">
        <f>0.5*(Cy!AZ34+Cy!BA34)*LN(LC!W34/LC!V34)</f>
        <v>1.9473131488715849E-4</v>
      </c>
      <c r="X34" s="15">
        <f>0.5*(Cy!BA34+Cy!BB34)*LN(LC!X34/LC!W34)</f>
        <v>1.0225124327777103E-3</v>
      </c>
      <c r="Y34" s="15">
        <f>0.5*(Cy!BB34+Cy!BC34)*LN(LC!Y34/LC!X34)</f>
        <v>2.1198097420558164E-3</v>
      </c>
      <c r="Z34" s="15">
        <f>0.5*(Cy!BC34+Cy!BD34)*LN(LC!Z34/LC!Y34)</f>
        <v>9.9195803763146395E-4</v>
      </c>
      <c r="AA34" s="15">
        <f>0.5*(Cy!BD34+Cy!BE34)*LN(LC!AA34/LC!Z34)</f>
        <v>-1.7468850776628671E-3</v>
      </c>
      <c r="AB34" s="15">
        <f>0.5*(Cy!BE34+Cy!BF34)*LN(LC!AB34/LC!AA34)</f>
        <v>5.4742814579903764E-4</v>
      </c>
      <c r="AC34" s="15">
        <f>0.5*(Cy!BF34+Cy!BG34)*LN(LC!AC34/LC!AB34)</f>
        <v>-2.6619829377057024E-3</v>
      </c>
      <c r="AD34" s="15">
        <f>0.5*(Cy!BG34+Cy!BH34)*LN(LC!AD34/LC!AC34)</f>
        <v>1.4030996910961249E-3</v>
      </c>
      <c r="AE34" s="15">
        <f>0.5*(Cy!BH34+Cy!BI34)*LN(LC!AE34/LC!AD34)</f>
        <v>1.7358225891046615E-3</v>
      </c>
      <c r="AF34" s="15"/>
      <c r="AH34" s="64">
        <f t="shared" si="0"/>
        <v>8.1682389078617762E-4</v>
      </c>
      <c r="AI34" s="64">
        <f t="shared" si="1"/>
        <v>1.4930421240450797E-4</v>
      </c>
      <c r="AJ34" s="64">
        <f t="shared" si="2"/>
        <v>1.8297042774752942E-4</v>
      </c>
      <c r="AK34" s="64">
        <f t="shared" si="3"/>
        <v>6.7931933849163745E-4</v>
      </c>
      <c r="AL34" s="64">
        <f t="shared" si="4"/>
        <v>-1.4993441797645025E-4</v>
      </c>
      <c r="AM34" s="64">
        <f t="shared" si="5"/>
        <v>1.5694611401003932E-3</v>
      </c>
      <c r="AN34" s="64">
        <f t="shared" si="6"/>
        <v>1.6613732007601871E-4</v>
      </c>
      <c r="AO34" s="64">
        <f t="shared" si="7"/>
        <v>4.821539068980601E-4</v>
      </c>
      <c r="AP34" s="64">
        <f t="shared" si="8"/>
        <v>5.898786155868487E-4</v>
      </c>
      <c r="AQ34" s="64">
        <f t="shared" si="9"/>
        <v>4.7807771195586279E-4</v>
      </c>
      <c r="AR34" s="64">
        <f t="shared" si="10"/>
        <v>1.5897978083169464E-4</v>
      </c>
      <c r="AS34" s="64">
        <f t="shared" si="11"/>
        <v>4.2708664953584424E-4</v>
      </c>
    </row>
    <row r="35" spans="1:45" x14ac:dyDescent="0.2">
      <c r="A35" s="4">
        <v>33</v>
      </c>
      <c r="B35" s="6" t="s">
        <v>69</v>
      </c>
      <c r="C35" s="15"/>
      <c r="D35" s="15">
        <f>0.5*(Cy!AG35+Cy!AH35)*LN(LC!D35/LC!C35)</f>
        <v>5.0133110598114539E-3</v>
      </c>
      <c r="E35" s="15">
        <f>0.5*(Cy!AH35+Cy!AI35)*LN(LC!E35/LC!D35)</f>
        <v>-1.2259880868085687E-3</v>
      </c>
      <c r="F35" s="15">
        <f>0.5*(Cy!AI35+Cy!AJ35)*LN(LC!F35/LC!E35)</f>
        <v>-7.0118797731381726E-4</v>
      </c>
      <c r="G35" s="15">
        <f>0.5*(Cy!AJ35+Cy!AK35)*LN(LC!G35/LC!F35)</f>
        <v>2.5958966426600618E-3</v>
      </c>
      <c r="H35" s="15">
        <f>0.5*(Cy!AK35+Cy!AL35)*LN(LC!H35/LC!G35)</f>
        <v>2.5977908993972771E-3</v>
      </c>
      <c r="I35" s="15">
        <f>0.5*(Cy!AL35+Cy!AM35)*LN(LC!I35/LC!H35)</f>
        <v>1.6042734418300307E-3</v>
      </c>
      <c r="J35" s="15">
        <f>0.5*(Cy!AM35+Cy!AN35)*LN(LC!J35/LC!I35)</f>
        <v>-3.1408586312037731E-3</v>
      </c>
      <c r="K35" s="15">
        <f>0.5*(Cy!AN35+Cy!AO35)*LN(LC!K35/LC!J35)</f>
        <v>1.9152912393292662E-3</v>
      </c>
      <c r="L35" s="15">
        <f>0.5*(Cy!AO35+Cy!AP35)*LN(LC!L35/LC!K35)</f>
        <v>2.0497396624798193E-3</v>
      </c>
      <c r="M35" s="15">
        <f>0.5*(Cy!AP35+Cy!AQ35)*LN(LC!M35/LC!L35)</f>
        <v>-5.3498810707123656E-4</v>
      </c>
      <c r="N35" s="15">
        <f>0.5*(Cy!AQ35+Cy!AR35)*LN(LC!N35/LC!M35)</f>
        <v>2.8337583072588495E-3</v>
      </c>
      <c r="O35" s="15">
        <f>0.5*(Cy!AR35+Cy!AS35)*LN(LC!O35/LC!N35)</f>
        <v>9.2899878714549548E-4</v>
      </c>
      <c r="P35" s="15">
        <f>0.5*(Cy!AS35+Cy!AT35)*LN(LC!P35/LC!O35)</f>
        <v>1.6917883260047643E-3</v>
      </c>
      <c r="Q35" s="15">
        <f>0.5*(Cy!AT35+Cy!AU35)*LN(LC!Q35/LC!P35)</f>
        <v>-2.1820626782603513E-3</v>
      </c>
      <c r="R35" s="15">
        <f>0.5*(Cy!AU35+Cy!AV35)*LN(LC!R35/LC!Q35)</f>
        <v>-1.6284964861260279E-4</v>
      </c>
      <c r="S35" s="15">
        <f>0.5*(Cy!AV35+Cy!AW35)*LN(LC!S35/LC!R35)</f>
        <v>6.2041113094187849E-3</v>
      </c>
      <c r="T35" s="15">
        <f>0.5*(Cy!AW35+Cy!AX35)*LN(LC!T35/LC!S35)</f>
        <v>-3.0266542754123433E-3</v>
      </c>
      <c r="U35" s="15">
        <f>0.5*(Cy!AX35+Cy!AY35)*LN(LC!U35/LC!T35)</f>
        <v>3.6262326342706356E-3</v>
      </c>
      <c r="V35" s="15">
        <f>0.5*(Cy!AY35+Cy!AZ35)*LN(LC!V35/LC!U35)</f>
        <v>-5.7178746466014481E-4</v>
      </c>
      <c r="W35" s="15">
        <f>0.5*(Cy!AZ35+Cy!BA35)*LN(LC!W35/LC!V35)</f>
        <v>-2.241239216026542E-3</v>
      </c>
      <c r="X35" s="15">
        <f>0.5*(Cy!BA35+Cy!BB35)*LN(LC!X35/LC!W35)</f>
        <v>2.1130560205039517E-3</v>
      </c>
      <c r="Y35" s="15">
        <f>0.5*(Cy!BB35+Cy!BC35)*LN(LC!Y35/LC!X35)</f>
        <v>2.1089442257892408E-3</v>
      </c>
      <c r="Z35" s="15">
        <f>0.5*(Cy!BC35+Cy!BD35)*LN(LC!Z35/LC!Y35)</f>
        <v>1.463121143579698E-3</v>
      </c>
      <c r="AA35" s="15">
        <f>0.5*(Cy!BD35+Cy!BE35)*LN(LC!AA35/LC!Z35)</f>
        <v>-1.0054910780257496E-3</v>
      </c>
      <c r="AB35" s="15">
        <f>0.5*(Cy!BE35+Cy!BF35)*LN(LC!AB35/LC!AA35)</f>
        <v>1.193990035540701E-3</v>
      </c>
      <c r="AC35" s="15">
        <f>0.5*(Cy!BF35+Cy!BG35)*LN(LC!AC35/LC!AB35)</f>
        <v>-4.7391442085108326E-3</v>
      </c>
      <c r="AD35" s="15">
        <f>0.5*(Cy!BG35+Cy!BH35)*LN(LC!AD35/LC!AC35)</f>
        <v>-1.9919570526290872E-3</v>
      </c>
      <c r="AE35" s="15">
        <f>0.5*(Cy!BH35+Cy!BI35)*LN(LC!AE35/LC!AD35)</f>
        <v>6.774502121922852E-3</v>
      </c>
      <c r="AF35" s="15"/>
      <c r="AH35" s="64">
        <f t="shared" si="0"/>
        <v>9.7415698395299688E-4</v>
      </c>
      <c r="AI35" s="64">
        <f t="shared" si="1"/>
        <v>6.2458849415858507E-4</v>
      </c>
      <c r="AJ35" s="64">
        <f t="shared" si="2"/>
        <v>1.2959972191392182E-3</v>
      </c>
      <c r="AK35" s="64">
        <f t="shared" si="3"/>
        <v>-2.0078460264888553E-5</v>
      </c>
      <c r="AL35" s="64">
        <f t="shared" si="4"/>
        <v>-1.9571597632538838E-4</v>
      </c>
      <c r="AM35" s="64">
        <f t="shared" si="5"/>
        <v>2.3912725346468822E-3</v>
      </c>
      <c r="AN35" s="64">
        <f t="shared" si="6"/>
        <v>9.6029285664890151E-4</v>
      </c>
      <c r="AO35" s="64">
        <f t="shared" si="7"/>
        <v>3.08631073861865E-4</v>
      </c>
      <c r="AP35" s="64">
        <f t="shared" si="8"/>
        <v>4.0668578061771641E-4</v>
      </c>
      <c r="AQ35" s="64">
        <f t="shared" si="9"/>
        <v>9.4014108172097268E-4</v>
      </c>
      <c r="AR35" s="64">
        <f t="shared" si="10"/>
        <v>1.4466953594310591E-5</v>
      </c>
      <c r="AS35" s="64">
        <f t="shared" si="11"/>
        <v>6.7323282861468062E-4</v>
      </c>
    </row>
    <row r="36" spans="1:45" x14ac:dyDescent="0.2">
      <c r="A36" s="4">
        <v>34</v>
      </c>
      <c r="B36" s="6" t="s">
        <v>70</v>
      </c>
      <c r="C36" s="15"/>
      <c r="D36" s="15">
        <f>0.5*(Cy!AG36+Cy!AH36)*LN(LC!D36/LC!C36)</f>
        <v>7.4183643652314451E-3</v>
      </c>
      <c r="E36" s="15">
        <f>0.5*(Cy!AH36+Cy!AI36)*LN(LC!E36/LC!D36)</f>
        <v>-8.0711301014367565E-4</v>
      </c>
      <c r="F36" s="15">
        <f>0.5*(Cy!AI36+Cy!AJ36)*LN(LC!F36/LC!E36)</f>
        <v>-3.2402014460186651E-4</v>
      </c>
      <c r="G36" s="15">
        <f>0.5*(Cy!AJ36+Cy!AK36)*LN(LC!G36/LC!F36)</f>
        <v>4.9783122511732267E-3</v>
      </c>
      <c r="H36" s="15">
        <f>0.5*(Cy!AK36+Cy!AL36)*LN(LC!H36/LC!G36)</f>
        <v>4.4199693979192975E-3</v>
      </c>
      <c r="I36" s="15">
        <f>0.5*(Cy!AL36+Cy!AM36)*LN(LC!I36/LC!H36)</f>
        <v>3.377223150516325E-3</v>
      </c>
      <c r="J36" s="15">
        <f>0.5*(Cy!AM36+Cy!AN36)*LN(LC!J36/LC!I36)</f>
        <v>-4.2334921570141874E-3</v>
      </c>
      <c r="K36" s="15">
        <f>0.5*(Cy!AN36+Cy!AO36)*LN(LC!K36/LC!J36)</f>
        <v>3.2596246496154838E-3</v>
      </c>
      <c r="L36" s="15">
        <f>0.5*(Cy!AO36+Cy!AP36)*LN(LC!L36/LC!K36)</f>
        <v>3.1957031189777259E-3</v>
      </c>
      <c r="M36" s="15">
        <f>0.5*(Cy!AP36+Cy!AQ36)*LN(LC!M36/LC!L36)</f>
        <v>-6.4058791318625206E-4</v>
      </c>
      <c r="N36" s="15">
        <f>0.5*(Cy!AQ36+Cy!AR36)*LN(LC!N36/LC!M36)</f>
        <v>4.3252164599905307E-3</v>
      </c>
      <c r="O36" s="15">
        <f>0.5*(Cy!AR36+Cy!AS36)*LN(LC!O36/LC!N36)</f>
        <v>1.7374840455148758E-3</v>
      </c>
      <c r="P36" s="15">
        <f>0.5*(Cy!AS36+Cy!AT36)*LN(LC!P36/LC!O36)</f>
        <v>2.8602260823259486E-3</v>
      </c>
      <c r="Q36" s="15">
        <f>0.5*(Cy!AT36+Cy!AU36)*LN(LC!Q36/LC!P36)</f>
        <v>-2.9065843729010193E-3</v>
      </c>
      <c r="R36" s="15">
        <f>0.5*(Cy!AU36+Cy!AV36)*LN(LC!R36/LC!Q36)</f>
        <v>-1.7127264648622342E-4</v>
      </c>
      <c r="S36" s="15">
        <f>0.5*(Cy!AV36+Cy!AW36)*LN(LC!S36/LC!R36)</f>
        <v>9.1516220458573716E-3</v>
      </c>
      <c r="T36" s="15">
        <f>0.5*(Cy!AW36+Cy!AX36)*LN(LC!T36/LC!S36)</f>
        <v>-3.7207137855020168E-3</v>
      </c>
      <c r="U36" s="15">
        <f>0.5*(Cy!AX36+Cy!AY36)*LN(LC!U36/LC!T36)</f>
        <v>5.8919202678487789E-3</v>
      </c>
      <c r="V36" s="15">
        <f>0.5*(Cy!AY36+Cy!AZ36)*LN(LC!V36/LC!U36)</f>
        <v>-6.4752065454885962E-4</v>
      </c>
      <c r="W36" s="15">
        <f>0.5*(Cy!AZ36+Cy!BA36)*LN(LC!W36/LC!V36)</f>
        <v>-3.1035017297909688E-3</v>
      </c>
      <c r="X36" s="15">
        <f>0.5*(Cy!BA36+Cy!BB36)*LN(LC!X36/LC!W36)</f>
        <v>3.4071534454497908E-3</v>
      </c>
      <c r="Y36" s="15">
        <f>0.5*(Cy!BB36+Cy!BC36)*LN(LC!Y36/LC!X36)</f>
        <v>3.2125278987186622E-3</v>
      </c>
      <c r="Z36" s="15">
        <f>0.5*(Cy!BC36+Cy!BD36)*LN(LC!Z36/LC!Y36)</f>
        <v>1.4891908108812812E-3</v>
      </c>
      <c r="AA36" s="15">
        <f>0.5*(Cy!BD36+Cy!BE36)*LN(LC!AA36/LC!Z36)</f>
        <v>-1.741633680335001E-3</v>
      </c>
      <c r="AB36" s="15">
        <f>0.5*(Cy!BE36+Cy!BF36)*LN(LC!AB36/LC!AA36)</f>
        <v>2.1129211812291261E-3</v>
      </c>
      <c r="AC36" s="15">
        <f>0.5*(Cy!BF36+Cy!BG36)*LN(LC!AC36/LC!AB36)</f>
        <v>-7.2765013801556963E-3</v>
      </c>
      <c r="AD36" s="15">
        <f>0.5*(Cy!BG36+Cy!BH36)*LN(LC!AD36/LC!AC36)</f>
        <v>3.9432386007098481E-3</v>
      </c>
      <c r="AE36" s="15">
        <f>0.5*(Cy!BH36+Cy!BI36)*LN(LC!AE36/LC!AD36)</f>
        <v>7.7333110846108015E-3</v>
      </c>
      <c r="AF36" s="15"/>
      <c r="AH36" s="64">
        <f t="shared" si="0"/>
        <v>2.3288743289726615E-3</v>
      </c>
      <c r="AI36" s="64">
        <f t="shared" si="1"/>
        <v>1.1812928316766603E-3</v>
      </c>
      <c r="AJ36" s="64">
        <f t="shared" si="2"/>
        <v>2.1342950308621904E-3</v>
      </c>
      <c r="AK36" s="64">
        <f t="shared" si="3"/>
        <v>3.6546750869134492E-4</v>
      </c>
      <c r="AL36" s="64">
        <f t="shared" si="4"/>
        <v>-4.4069903393232566E-4</v>
      </c>
      <c r="AM36" s="64">
        <f t="shared" si="5"/>
        <v>5.8382748426603244E-3</v>
      </c>
      <c r="AN36" s="64">
        <f t="shared" si="6"/>
        <v>1.6577939312694256E-3</v>
      </c>
      <c r="AO36" s="64">
        <f t="shared" si="7"/>
        <v>9.416993382596455E-4</v>
      </c>
      <c r="AP36" s="64">
        <f t="shared" si="8"/>
        <v>7.66704861550088E-4</v>
      </c>
      <c r="AQ36" s="64">
        <f t="shared" si="9"/>
        <v>1.268251552623517E-3</v>
      </c>
      <c r="AR36" s="64">
        <f t="shared" si="10"/>
        <v>1.4666827683883178E-3</v>
      </c>
      <c r="AS36" s="64">
        <f t="shared" si="11"/>
        <v>1.463803815432345E-3</v>
      </c>
    </row>
    <row r="37" spans="1:45" x14ac:dyDescent="0.2">
      <c r="A37" s="4">
        <v>35</v>
      </c>
      <c r="B37" s="6" t="s">
        <v>71</v>
      </c>
      <c r="C37" s="15"/>
      <c r="D37" s="15">
        <f>0.5*(Cy!AG37+Cy!AH37)*LN(LC!D37/LC!C37)</f>
        <v>4.1467374788073507E-3</v>
      </c>
      <c r="E37" s="15">
        <f>0.5*(Cy!AH37+Cy!AI37)*LN(LC!E37/LC!D37)</f>
        <v>-1.3159707331408918E-3</v>
      </c>
      <c r="F37" s="15">
        <f>0.5*(Cy!AI37+Cy!AJ37)*LN(LC!F37/LC!E37)</f>
        <v>5.9797671948836717E-4</v>
      </c>
      <c r="G37" s="15">
        <f>0.5*(Cy!AJ37+Cy!AK37)*LN(LC!G37/LC!F37)</f>
        <v>2.7572342334068354E-3</v>
      </c>
      <c r="H37" s="15">
        <f>0.5*(Cy!AK37+Cy!AL37)*LN(LC!H37/LC!G37)</f>
        <v>4.3232193160621946E-4</v>
      </c>
      <c r="I37" s="15">
        <f>0.5*(Cy!AL37+Cy!AM37)*LN(LC!I37/LC!H37)</f>
        <v>1.5314245611810946E-3</v>
      </c>
      <c r="J37" s="15">
        <f>0.5*(Cy!AM37+Cy!AN37)*LN(LC!J37/LC!I37)</f>
        <v>6.5351336633650713E-4</v>
      </c>
      <c r="K37" s="15">
        <f>0.5*(Cy!AN37+Cy!AO37)*LN(LC!K37/LC!J37)</f>
        <v>1.5786159285322654E-3</v>
      </c>
      <c r="L37" s="15">
        <f>0.5*(Cy!AO37+Cy!AP37)*LN(LC!L37/LC!K37)</f>
        <v>1.527690809971652E-3</v>
      </c>
      <c r="M37" s="15">
        <f>0.5*(Cy!AP37+Cy!AQ37)*LN(LC!M37/LC!L37)</f>
        <v>2.3505981249338248E-3</v>
      </c>
      <c r="N37" s="15">
        <f>0.5*(Cy!AQ37+Cy!AR37)*LN(LC!N37/LC!M37)</f>
        <v>2.1940457874245855E-3</v>
      </c>
      <c r="O37" s="15">
        <f>0.5*(Cy!AR37+Cy!AS37)*LN(LC!O37/LC!N37)</f>
        <v>1.6636295104870529E-4</v>
      </c>
      <c r="P37" s="15">
        <f>0.5*(Cy!AS37+Cy!AT37)*LN(LC!P37/LC!O37)</f>
        <v>-3.7172608533100066E-5</v>
      </c>
      <c r="Q37" s="15">
        <f>0.5*(Cy!AT37+Cy!AU37)*LN(LC!Q37/LC!P37)</f>
        <v>-2.830290631918398E-4</v>
      </c>
      <c r="R37" s="15">
        <f>0.5*(Cy!AU37+Cy!AV37)*LN(LC!R37/LC!Q37)</f>
        <v>-2.8440315121945267E-3</v>
      </c>
      <c r="S37" s="15">
        <f>0.5*(Cy!AV37+Cy!AW37)*LN(LC!S37/LC!R37)</f>
        <v>-6.050131866428192E-4</v>
      </c>
      <c r="T37" s="15">
        <f>0.5*(Cy!AW37+Cy!AX37)*LN(LC!T37/LC!S37)</f>
        <v>1.497599173143857E-3</v>
      </c>
      <c r="U37" s="15">
        <f>0.5*(Cy!AX37+Cy!AY37)*LN(LC!U37/LC!T37)</f>
        <v>4.1906906606358416E-3</v>
      </c>
      <c r="V37" s="15">
        <f>0.5*(Cy!AY37+Cy!AZ37)*LN(LC!V37/LC!U37)</f>
        <v>-4.6834033210688929E-3</v>
      </c>
      <c r="W37" s="15">
        <f>0.5*(Cy!AZ37+Cy!BA37)*LN(LC!W37/LC!V37)</f>
        <v>1.1208791557786178E-3</v>
      </c>
      <c r="X37" s="15">
        <f>0.5*(Cy!BA37+Cy!BB37)*LN(LC!X37/LC!W37)</f>
        <v>3.760983730503405E-3</v>
      </c>
      <c r="Y37" s="15">
        <f>0.5*(Cy!BB37+Cy!BC37)*LN(LC!Y37/LC!X37)</f>
        <v>-6.7607555291451142E-4</v>
      </c>
      <c r="Z37" s="15">
        <f>0.5*(Cy!BC37+Cy!BD37)*LN(LC!Z37/LC!Y37)</f>
        <v>3.0427138584710445E-3</v>
      </c>
      <c r="AA37" s="15">
        <f>0.5*(Cy!BD37+Cy!BE37)*LN(LC!AA37/LC!Z37)</f>
        <v>-2.1689336057639769E-4</v>
      </c>
      <c r="AB37" s="15">
        <f>0.5*(Cy!BE37+Cy!BF37)*LN(LC!AB37/LC!AA37)</f>
        <v>-9.5405526167682386E-4</v>
      </c>
      <c r="AC37" s="15">
        <f>0.5*(Cy!BF37+Cy!BG37)*LN(LC!AC37/LC!AB37)</f>
        <v>-1.3143122986302254E-3</v>
      </c>
      <c r="AD37" s="15">
        <f>0.5*(Cy!BG37+Cy!BH37)*LN(LC!AD37/LC!AC37)</f>
        <v>6.9106647855699541E-4</v>
      </c>
      <c r="AE37" s="15">
        <f>0.5*(Cy!BH37+Cy!BI37)*LN(LC!AE37/LC!AD37)</f>
        <v>2.3609071916206458E-3</v>
      </c>
      <c r="AF37" s="15"/>
      <c r="AH37" s="64">
        <f t="shared" si="0"/>
        <v>8.0059734250832498E-4</v>
      </c>
      <c r="AI37" s="64">
        <f t="shared" si="1"/>
        <v>1.6608928034397672E-3</v>
      </c>
      <c r="AJ37" s="64">
        <f t="shared" si="2"/>
        <v>-7.2057668390271604E-4</v>
      </c>
      <c r="AK37" s="64">
        <f t="shared" si="3"/>
        <v>1.1773498797985657E-3</v>
      </c>
      <c r="AL37" s="64">
        <f t="shared" si="4"/>
        <v>-2.3724523065382815E-5</v>
      </c>
      <c r="AM37" s="64">
        <f t="shared" si="5"/>
        <v>1.5259868350888206E-3</v>
      </c>
      <c r="AN37" s="64">
        <f t="shared" si="6"/>
        <v>4.701580597685254E-4</v>
      </c>
      <c r="AO37" s="64">
        <f t="shared" si="7"/>
        <v>7.3500837115362963E-4</v>
      </c>
      <c r="AP37" s="64">
        <f t="shared" si="8"/>
        <v>7.869376758106823E-4</v>
      </c>
      <c r="AQ37" s="64">
        <f t="shared" si="9"/>
        <v>2.9892242082582782E-4</v>
      </c>
      <c r="AR37" s="64">
        <f t="shared" si="10"/>
        <v>5.7922045718247198E-4</v>
      </c>
      <c r="AS37" s="64">
        <f t="shared" si="11"/>
        <v>6.490617690396457E-4</v>
      </c>
    </row>
    <row r="38" spans="1:45" x14ac:dyDescent="0.2">
      <c r="A38" s="4">
        <v>36</v>
      </c>
      <c r="B38" s="6" t="s">
        <v>72</v>
      </c>
      <c r="C38" s="15"/>
      <c r="D38" s="15">
        <f>0.5*(Cy!AG38+Cy!AH38)*LN(LC!D38/LC!C38)</f>
        <v>4.2883975441331788E-3</v>
      </c>
      <c r="E38" s="15">
        <f>0.5*(Cy!AH38+Cy!AI38)*LN(LC!E38/LC!D38)</f>
        <v>-1.2017460154357339E-3</v>
      </c>
      <c r="F38" s="15">
        <f>0.5*(Cy!AI38+Cy!AJ38)*LN(LC!F38/LC!E38)</f>
        <v>2.1003850267746214E-4</v>
      </c>
      <c r="G38" s="15">
        <f>0.5*(Cy!AJ38+Cy!AK38)*LN(LC!G38/LC!F38)</f>
        <v>2.6042881478131248E-3</v>
      </c>
      <c r="H38" s="15">
        <f>0.5*(Cy!AK38+Cy!AL38)*LN(LC!H38/LC!G38)</f>
        <v>3.8829383111156391E-4</v>
      </c>
      <c r="I38" s="15">
        <f>0.5*(Cy!AL38+Cy!AM38)*LN(LC!I38/LC!H38)</f>
        <v>1.121114716355495E-3</v>
      </c>
      <c r="J38" s="15">
        <f>0.5*(Cy!AM38+Cy!AN38)*LN(LC!J38/LC!I38)</f>
        <v>4.8455540876351651E-5</v>
      </c>
      <c r="K38" s="15">
        <f>0.5*(Cy!AN38+Cy!AO38)*LN(LC!K38/LC!J38)</f>
        <v>6.7261438755681572E-5</v>
      </c>
      <c r="L38" s="15">
        <f>0.5*(Cy!AO38+Cy!AP38)*LN(LC!L38/LC!K38)</f>
        <v>-7.0987960682441302E-5</v>
      </c>
      <c r="M38" s="15">
        <f>0.5*(Cy!AP38+Cy!AQ38)*LN(LC!M38/LC!L38)</f>
        <v>1.1848685093600487E-3</v>
      </c>
      <c r="N38" s="15">
        <f>0.5*(Cy!AQ38+Cy!AR38)*LN(LC!N38/LC!M38)</f>
        <v>5.6511975847824863E-4</v>
      </c>
      <c r="O38" s="15">
        <f>0.5*(Cy!AR38+Cy!AS38)*LN(LC!O38/LC!N38)</f>
        <v>9.5475418089491356E-4</v>
      </c>
      <c r="P38" s="15">
        <f>0.5*(Cy!AS38+Cy!AT38)*LN(LC!P38/LC!O38)</f>
        <v>8.0394806156058266E-4</v>
      </c>
      <c r="Q38" s="15">
        <f>0.5*(Cy!AT38+Cy!AU38)*LN(LC!Q38/LC!P38)</f>
        <v>1.0302948860870075E-3</v>
      </c>
      <c r="R38" s="15">
        <f>0.5*(Cy!AU38+Cy!AV38)*LN(LC!R38/LC!Q38)</f>
        <v>-1.1250214733203878E-3</v>
      </c>
      <c r="S38" s="15">
        <f>0.5*(Cy!AV38+Cy!AW38)*LN(LC!S38/LC!R38)</f>
        <v>5.9271503820243236E-3</v>
      </c>
      <c r="T38" s="15">
        <f>0.5*(Cy!AW38+Cy!AX38)*LN(LC!T38/LC!S38)</f>
        <v>-1.3762265162783627E-3</v>
      </c>
      <c r="U38" s="15">
        <f>0.5*(Cy!AX38+Cy!AY38)*LN(LC!U38/LC!T38)</f>
        <v>3.0096244283847073E-3</v>
      </c>
      <c r="V38" s="15">
        <f>0.5*(Cy!AY38+Cy!AZ38)*LN(LC!V38/LC!U38)</f>
        <v>-1.399026952645803E-3</v>
      </c>
      <c r="W38" s="15">
        <f>0.5*(Cy!AZ38+Cy!BA38)*LN(LC!W38/LC!V38)</f>
        <v>-9.6235065712126869E-4</v>
      </c>
      <c r="X38" s="15">
        <f>0.5*(Cy!BA38+Cy!BB38)*LN(LC!X38/LC!W38)</f>
        <v>2.9115859652898372E-3</v>
      </c>
      <c r="Y38" s="15">
        <f>0.5*(Cy!BB38+Cy!BC38)*LN(LC!Y38/LC!X38)</f>
        <v>8.0964912745977967E-4</v>
      </c>
      <c r="Z38" s="15">
        <f>0.5*(Cy!BC38+Cy!BD38)*LN(LC!Z38/LC!Y38)</f>
        <v>1.4416811994025604E-3</v>
      </c>
      <c r="AA38" s="15">
        <f>0.5*(Cy!BD38+Cy!BE38)*LN(LC!AA38/LC!Z38)</f>
        <v>-1.1672054162945376E-3</v>
      </c>
      <c r="AB38" s="15">
        <f>0.5*(Cy!BE38+Cy!BF38)*LN(LC!AB38/LC!AA38)</f>
        <v>-1.6262693430364251E-3</v>
      </c>
      <c r="AC38" s="15">
        <f>0.5*(Cy!BF38+Cy!BG38)*LN(LC!AC38/LC!AB38)</f>
        <v>-3.1144406697193542E-3</v>
      </c>
      <c r="AD38" s="15">
        <f>0.5*(Cy!BG38+Cy!BH38)*LN(LC!AD38/LC!AC38)</f>
        <v>4.3636679249993851E-3</v>
      </c>
      <c r="AE38" s="15">
        <f>0.5*(Cy!BH38+Cy!BI38)*LN(LC!AE38/LC!AD38)</f>
        <v>3.4002044421147823E-3</v>
      </c>
      <c r="AF38" s="15"/>
      <c r="AH38" s="64">
        <f t="shared" si="0"/>
        <v>6.2439783650438242E-4</v>
      </c>
      <c r="AI38" s="64">
        <f t="shared" si="1"/>
        <v>3.5894345735757788E-4</v>
      </c>
      <c r="AJ38" s="64">
        <f t="shared" si="2"/>
        <v>1.518225207449288E-3</v>
      </c>
      <c r="AK38" s="64">
        <f t="shared" si="3"/>
        <v>4.3672125352582202E-4</v>
      </c>
      <c r="AL38" s="64">
        <f t="shared" si="4"/>
        <v>-7.3131702043759529E-4</v>
      </c>
      <c r="AM38" s="64">
        <f t="shared" si="5"/>
        <v>3.8819361835570835E-3</v>
      </c>
      <c r="AN38" s="64">
        <f t="shared" si="6"/>
        <v>9.3858433240343281E-4</v>
      </c>
      <c r="AO38" s="64">
        <f t="shared" si="7"/>
        <v>5.2424112771294173E-4</v>
      </c>
      <c r="AP38" s="64">
        <f t="shared" si="8"/>
        <v>1.823846483511653E-4</v>
      </c>
      <c r="AQ38" s="64">
        <f t="shared" si="9"/>
        <v>-1.3553610811715559E-4</v>
      </c>
      <c r="AR38" s="64">
        <f t="shared" si="10"/>
        <v>1.5498105657982709E-3</v>
      </c>
      <c r="AS38" s="64">
        <f t="shared" si="11"/>
        <v>6.9624911255968674E-4</v>
      </c>
    </row>
    <row r="39" spans="1:45" x14ac:dyDescent="0.2">
      <c r="A39" s="4">
        <v>37</v>
      </c>
      <c r="B39" s="6" t="s">
        <v>73</v>
      </c>
      <c r="C39" s="15"/>
      <c r="D39" s="15">
        <f>0.5*(Cy!AG39+Cy!AH39)*LN(LC!D39/LC!C39)</f>
        <v>3.8313845783706133E-3</v>
      </c>
      <c r="E39" s="15">
        <f>0.5*(Cy!AH39+Cy!AI39)*LN(LC!E39/LC!D39)</f>
        <v>-8.3697241774142452E-4</v>
      </c>
      <c r="F39" s="15">
        <f>0.5*(Cy!AI39+Cy!AJ39)*LN(LC!F39/LC!E39)</f>
        <v>7.6153214523606329E-4</v>
      </c>
      <c r="G39" s="15">
        <f>0.5*(Cy!AJ39+Cy!AK39)*LN(LC!G39/LC!F39)</f>
        <v>2.4539525908063051E-3</v>
      </c>
      <c r="H39" s="15">
        <f>0.5*(Cy!AK39+Cy!AL39)*LN(LC!H39/LC!G39)</f>
        <v>7.4775604366575713E-4</v>
      </c>
      <c r="I39" s="15">
        <f>0.5*(Cy!AL39+Cy!AM39)*LN(LC!I39/LC!H39)</f>
        <v>1.6854173149849522E-3</v>
      </c>
      <c r="J39" s="15">
        <f>0.5*(Cy!AM39+Cy!AN39)*LN(LC!J39/LC!I39)</f>
        <v>-1.4266293635309917E-4</v>
      </c>
      <c r="K39" s="15">
        <f>0.5*(Cy!AN39+Cy!AO39)*LN(LC!K39/LC!J39)</f>
        <v>2.0390542679114298E-3</v>
      </c>
      <c r="L39" s="15">
        <f>0.5*(Cy!AO39+Cy!AP39)*LN(LC!L39/LC!K39)</f>
        <v>1.6081278278827858E-3</v>
      </c>
      <c r="M39" s="15">
        <f>0.5*(Cy!AP39+Cy!AQ39)*LN(LC!M39/LC!L39)</f>
        <v>2.0028311212755808E-3</v>
      </c>
      <c r="N39" s="15">
        <f>0.5*(Cy!AQ39+Cy!AR39)*LN(LC!N39/LC!M39)</f>
        <v>2.1162942444836836E-3</v>
      </c>
      <c r="O39" s="15">
        <f>0.5*(Cy!AR39+Cy!AS39)*LN(LC!O39/LC!N39)</f>
        <v>1.4014009439784945E-3</v>
      </c>
      <c r="P39" s="15">
        <f>0.5*(Cy!AS39+Cy!AT39)*LN(LC!P39/LC!O39)</f>
        <v>1.2013941809744795E-3</v>
      </c>
      <c r="Q39" s="15">
        <f>0.5*(Cy!AT39+Cy!AU39)*LN(LC!Q39/LC!P39)</f>
        <v>1.1428616090056627E-3</v>
      </c>
      <c r="R39" s="15">
        <f>0.5*(Cy!AU39+Cy!AV39)*LN(LC!R39/LC!Q39)</f>
        <v>4.0529748056554191E-3</v>
      </c>
      <c r="S39" s="15">
        <f>0.5*(Cy!AV39+Cy!AW39)*LN(LC!S39/LC!R39)</f>
        <v>2.9567091796273127E-3</v>
      </c>
      <c r="T39" s="15">
        <f>0.5*(Cy!AW39+Cy!AX39)*LN(LC!T39/LC!S39)</f>
        <v>2.0449522564172044E-3</v>
      </c>
      <c r="U39" s="15">
        <f>0.5*(Cy!AX39+Cy!AY39)*LN(LC!U39/LC!T39)</f>
        <v>4.1069787646258139E-3</v>
      </c>
      <c r="V39" s="15">
        <f>0.5*(Cy!AY39+Cy!AZ39)*LN(LC!V39/LC!U39)</f>
        <v>-8.0541446214305729E-4</v>
      </c>
      <c r="W39" s="15">
        <f>0.5*(Cy!AZ39+Cy!BA39)*LN(LC!W39/LC!V39)</f>
        <v>-7.0547024850346946E-4</v>
      </c>
      <c r="X39" s="15">
        <f>0.5*(Cy!BA39+Cy!BB39)*LN(LC!X39/LC!W39)</f>
        <v>-3.4860436785536235E-5</v>
      </c>
      <c r="Y39" s="15">
        <f>0.5*(Cy!BB39+Cy!BC39)*LN(LC!Y39/LC!X39)</f>
        <v>2.7353646676442651E-3</v>
      </c>
      <c r="Z39" s="15">
        <f>0.5*(Cy!BC39+Cy!BD39)*LN(LC!Z39/LC!Y39)</f>
        <v>2.2405067774692571E-3</v>
      </c>
      <c r="AA39" s="15">
        <f>0.5*(Cy!BD39+Cy!BE39)*LN(LC!AA39/LC!Z39)</f>
        <v>5.1059477492091244E-4</v>
      </c>
      <c r="AB39" s="15">
        <f>0.5*(Cy!BE39+Cy!BF39)*LN(LC!AB39/LC!AA39)</f>
        <v>-2.1446447571185109E-3</v>
      </c>
      <c r="AC39" s="15">
        <f>0.5*(Cy!BF39+Cy!BG39)*LN(LC!AC39/LC!AB39)</f>
        <v>2.4345277336710458E-4</v>
      </c>
      <c r="AD39" s="15">
        <f>0.5*(Cy!BG39+Cy!BH39)*LN(LC!AD39/LC!AC39)</f>
        <v>3.1347115499825362E-3</v>
      </c>
      <c r="AE39" s="15">
        <f>0.5*(Cy!BH39+Cy!BI39)*LN(LC!AE39/LC!AD39)</f>
        <v>4.0963133323087782E-4</v>
      </c>
      <c r="AF39" s="15"/>
      <c r="AH39" s="64">
        <f t="shared" si="0"/>
        <v>9.6233713539033063E-4</v>
      </c>
      <c r="AI39" s="64">
        <f t="shared" si="1"/>
        <v>1.5247289050400762E-3</v>
      </c>
      <c r="AJ39" s="64">
        <f t="shared" si="2"/>
        <v>2.1510681438482735E-3</v>
      </c>
      <c r="AK39" s="64">
        <f t="shared" si="3"/>
        <v>9.2123717472219113E-4</v>
      </c>
      <c r="AL39" s="64">
        <f t="shared" si="4"/>
        <v>7.1705484725660576E-4</v>
      </c>
      <c r="AM39" s="64">
        <f t="shared" si="5"/>
        <v>1.7721714416067071E-3</v>
      </c>
      <c r="AN39" s="64">
        <f t="shared" si="6"/>
        <v>1.8378985244441749E-3</v>
      </c>
      <c r="AO39" s="64">
        <f t="shared" si="7"/>
        <v>9.779835827589498E-4</v>
      </c>
      <c r="AP39" s="64">
        <f t="shared" si="8"/>
        <v>8.8311192628076434E-4</v>
      </c>
      <c r="AQ39" s="64">
        <f t="shared" si="9"/>
        <v>8.3545536572898098E-4</v>
      </c>
      <c r="AR39" s="64">
        <f t="shared" si="10"/>
        <v>1.2625985521935062E-3</v>
      </c>
      <c r="AS39" s="64">
        <f t="shared" si="11"/>
        <v>1.293573107944474E-3</v>
      </c>
    </row>
    <row r="40" spans="1:45" x14ac:dyDescent="0.2">
      <c r="A40" s="4">
        <v>38</v>
      </c>
      <c r="B40" s="6" t="s">
        <v>74</v>
      </c>
      <c r="C40" s="15"/>
      <c r="D40" s="15">
        <f>0.5*(Cy!AG40+Cy!AH40)*LN(LC!D40/LC!C40)</f>
        <v>2.4403189662911733E-3</v>
      </c>
      <c r="E40" s="15">
        <f>0.5*(Cy!AH40+Cy!AI40)*LN(LC!E40/LC!D40)</f>
        <v>2.0240431177007568E-3</v>
      </c>
      <c r="F40" s="15">
        <f>0.5*(Cy!AI40+Cy!AJ40)*LN(LC!F40/LC!E40)</f>
        <v>1.4952574259967461E-4</v>
      </c>
      <c r="G40" s="15">
        <f>0.5*(Cy!AJ40+Cy!AK40)*LN(LC!G40/LC!F40)</f>
        <v>3.4894666072202564E-3</v>
      </c>
      <c r="H40" s="15">
        <f>0.5*(Cy!AK40+Cy!AL40)*LN(LC!H40/LC!G40)</f>
        <v>1.8499291616511453E-3</v>
      </c>
      <c r="I40" s="15">
        <f>0.5*(Cy!AL40+Cy!AM40)*LN(LC!I40/LC!H40)</f>
        <v>2.2613578128632492E-3</v>
      </c>
      <c r="J40" s="15">
        <f>0.5*(Cy!AM40+Cy!AN40)*LN(LC!J40/LC!I40)</f>
        <v>-7.4263179983019848E-6</v>
      </c>
      <c r="K40" s="15">
        <f>0.5*(Cy!AN40+Cy!AO40)*LN(LC!K40/LC!J40)</f>
        <v>4.1021353254043699E-3</v>
      </c>
      <c r="L40" s="15">
        <f>0.5*(Cy!AO40+Cy!AP40)*LN(LC!L40/LC!K40)</f>
        <v>4.1637392561921097E-3</v>
      </c>
      <c r="M40" s="15">
        <f>0.5*(Cy!AP40+Cy!AQ40)*LN(LC!M40/LC!L40)</f>
        <v>1.6326791701422733E-3</v>
      </c>
      <c r="N40" s="15">
        <f>0.5*(Cy!AQ40+Cy!AR40)*LN(LC!N40/LC!M40)</f>
        <v>5.5430695891960395E-3</v>
      </c>
      <c r="O40" s="15">
        <f>0.5*(Cy!AR40+Cy!AS40)*LN(LC!O40/LC!N40)</f>
        <v>4.8416158649991806E-4</v>
      </c>
      <c r="P40" s="15">
        <f>0.5*(Cy!AS40+Cy!AT40)*LN(LC!P40/LC!O40)</f>
        <v>6.3718169888117159E-4</v>
      </c>
      <c r="Q40" s="15">
        <f>0.5*(Cy!AT40+Cy!AU40)*LN(LC!Q40/LC!P40)</f>
        <v>6.6594727303369479E-4</v>
      </c>
      <c r="R40" s="15">
        <f>0.5*(Cy!AU40+Cy!AV40)*LN(LC!R40/LC!Q40)</f>
        <v>-1.87741670842377E-3</v>
      </c>
      <c r="S40" s="15">
        <f>0.5*(Cy!AV40+Cy!AW40)*LN(LC!S40/LC!R40)</f>
        <v>1.2825702324003737E-3</v>
      </c>
      <c r="T40" s="15">
        <f>0.5*(Cy!AW40+Cy!AX40)*LN(LC!T40/LC!S40)</f>
        <v>3.8349290150755046E-3</v>
      </c>
      <c r="U40" s="15">
        <f>0.5*(Cy!AX40+Cy!AY40)*LN(LC!U40/LC!T40)</f>
        <v>9.0366225232051435E-3</v>
      </c>
      <c r="V40" s="15">
        <f>0.5*(Cy!AY40+Cy!AZ40)*LN(LC!V40/LC!U40)</f>
        <v>-2.1131723569413159E-3</v>
      </c>
      <c r="W40" s="15">
        <f>0.5*(Cy!AZ40+Cy!BA40)*LN(LC!W40/LC!V40)</f>
        <v>-1.7973161057642803E-3</v>
      </c>
      <c r="X40" s="15">
        <f>0.5*(Cy!BA40+Cy!BB40)*LN(LC!X40/LC!W40)</f>
        <v>1.2076298553261821E-3</v>
      </c>
      <c r="Y40" s="15">
        <f>0.5*(Cy!BB40+Cy!BC40)*LN(LC!Y40/LC!X40)</f>
        <v>4.6054372707395848E-3</v>
      </c>
      <c r="Z40" s="15">
        <f>0.5*(Cy!BC40+Cy!BD40)*LN(LC!Z40/LC!Y40)</f>
        <v>2.8178008550289297E-3</v>
      </c>
      <c r="AA40" s="15">
        <f>0.5*(Cy!BD40+Cy!BE40)*LN(LC!AA40/LC!Z40)</f>
        <v>-9.1502934679206678E-5</v>
      </c>
      <c r="AB40" s="15">
        <f>0.5*(Cy!BE40+Cy!BF40)*LN(LC!AB40/LC!AA40)</f>
        <v>-2.4570910428378958E-3</v>
      </c>
      <c r="AC40" s="15">
        <f>0.5*(Cy!BF40+Cy!BG40)*LN(LC!AC40/LC!AB40)</f>
        <v>-1.2235712720356344E-3</v>
      </c>
      <c r="AD40" s="15">
        <f>0.5*(Cy!BG40+Cy!BH40)*LN(LC!AD40/LC!AC40)</f>
        <v>1.2241354229790941E-3</v>
      </c>
      <c r="AE40" s="15">
        <f>0.5*(Cy!BH40+Cy!BI40)*LN(LC!AE40/LC!AD40)</f>
        <v>1.2871754931974952E-3</v>
      </c>
      <c r="AF40" s="15"/>
      <c r="AH40" s="64">
        <f t="shared" si="0"/>
        <v>1.9548644884070164E-3</v>
      </c>
      <c r="AI40" s="64">
        <f t="shared" si="1"/>
        <v>3.0868394045872978E-3</v>
      </c>
      <c r="AJ40" s="64">
        <f t="shared" si="2"/>
        <v>2.3848881647827764E-4</v>
      </c>
      <c r="AK40" s="64">
        <f t="shared" si="3"/>
        <v>2.0337385861802465E-3</v>
      </c>
      <c r="AL40" s="64">
        <f t="shared" si="4"/>
        <v>7.302145752431556E-4</v>
      </c>
      <c r="AM40" s="64">
        <f t="shared" si="5"/>
        <v>1.2556554580882948E-3</v>
      </c>
      <c r="AN40" s="64">
        <f t="shared" si="6"/>
        <v>1.6626641105327879E-3</v>
      </c>
      <c r="AO40" s="64">
        <f t="shared" si="7"/>
        <v>1.3609230602744666E-3</v>
      </c>
      <c r="AP40" s="64">
        <f t="shared" si="8"/>
        <v>1.6714818976836271E-3</v>
      </c>
      <c r="AQ40" s="64">
        <f t="shared" si="9"/>
        <v>1.218661037062853E-3</v>
      </c>
      <c r="AR40" s="64">
        <f t="shared" si="10"/>
        <v>4.2924654804698501E-4</v>
      </c>
      <c r="AS40" s="64">
        <f t="shared" si="11"/>
        <v>1.5826681581724655E-3</v>
      </c>
    </row>
    <row r="41" spans="1:45" x14ac:dyDescent="0.2">
      <c r="A41" s="4">
        <v>39</v>
      </c>
      <c r="B41" s="6" t="s">
        <v>75</v>
      </c>
      <c r="C41" s="15"/>
      <c r="D41" s="15">
        <f>0.5*(Cy!AG41+Cy!AH41)*LN(LC!D41/LC!C41)</f>
        <v>6.9348483102487518E-4</v>
      </c>
      <c r="E41" s="15">
        <f>0.5*(Cy!AH41+Cy!AI41)*LN(LC!E41/LC!D41)</f>
        <v>1.4024646287654483E-4</v>
      </c>
      <c r="F41" s="15">
        <f>0.5*(Cy!AI41+Cy!AJ41)*LN(LC!F41/LC!E41)</f>
        <v>5.8151209107373412E-4</v>
      </c>
      <c r="G41" s="15">
        <f>0.5*(Cy!AJ41+Cy!AK41)*LN(LC!G41/LC!F41)</f>
        <v>1.1496478370753255E-3</v>
      </c>
      <c r="H41" s="15">
        <f>0.5*(Cy!AK41+Cy!AL41)*LN(LC!H41/LC!G41)</f>
        <v>7.3862601481008549E-4</v>
      </c>
      <c r="I41" s="15">
        <f>0.5*(Cy!AL41+Cy!AM41)*LN(LC!I41/LC!H41)</f>
        <v>9.2423974164682868E-4</v>
      </c>
      <c r="J41" s="15">
        <f>0.5*(Cy!AM41+Cy!AN41)*LN(LC!J41/LC!I41)</f>
        <v>1.5284157380260287E-3</v>
      </c>
      <c r="K41" s="15">
        <f>0.5*(Cy!AN41+Cy!AO41)*LN(LC!K41/LC!J41)</f>
        <v>6.254165047112273E-4</v>
      </c>
      <c r="L41" s="15">
        <f>0.5*(Cy!AO41+Cy!AP41)*LN(LC!L41/LC!K41)</f>
        <v>2.2580280825060652E-4</v>
      </c>
      <c r="M41" s="15">
        <f>0.5*(Cy!AP41+Cy!AQ41)*LN(LC!M41/LC!L41)</f>
        <v>4.2141123062306238E-4</v>
      </c>
      <c r="N41" s="15">
        <f>0.5*(Cy!AQ41+Cy!AR41)*LN(LC!N41/LC!M41)</f>
        <v>4.9521423064133958E-4</v>
      </c>
      <c r="O41" s="15">
        <f>0.5*(Cy!AR41+Cy!AS41)*LN(LC!O41/LC!N41)</f>
        <v>-3.1181685731739043E-5</v>
      </c>
      <c r="P41" s="15">
        <f>0.5*(Cy!AS41+Cy!AT41)*LN(LC!P41/LC!O41)</f>
        <v>9.9006485596308776E-5</v>
      </c>
      <c r="Q41" s="15">
        <f>0.5*(Cy!AT41+Cy!AU41)*LN(LC!Q41/LC!P41)</f>
        <v>-1.0639270328201965E-4</v>
      </c>
      <c r="R41" s="15">
        <f>0.5*(Cy!AU41+Cy!AV41)*LN(LC!R41/LC!Q41)</f>
        <v>1.3510893153986807E-3</v>
      </c>
      <c r="S41" s="15">
        <f>0.5*(Cy!AV41+Cy!AW41)*LN(LC!S41/LC!R41)</f>
        <v>-3.5736563479237167E-4</v>
      </c>
      <c r="T41" s="15">
        <f>0.5*(Cy!AW41+Cy!AX41)*LN(LC!T41/LC!S41)</f>
        <v>8.4561067016827841E-4</v>
      </c>
      <c r="U41" s="15">
        <f>0.5*(Cy!AX41+Cy!AY41)*LN(LC!U41/LC!T41)</f>
        <v>2.1372494151091731E-3</v>
      </c>
      <c r="V41" s="15">
        <f>0.5*(Cy!AY41+Cy!AZ41)*LN(LC!V41/LC!U41)</f>
        <v>-1.023500552714125E-3</v>
      </c>
      <c r="W41" s="15">
        <f>0.5*(Cy!AZ41+Cy!BA41)*LN(LC!W41/LC!V41)</f>
        <v>-5.4129591298657611E-4</v>
      </c>
      <c r="X41" s="15">
        <f>0.5*(Cy!BA41+Cy!BB41)*LN(LC!X41/LC!W41)</f>
        <v>-4.2107935138698503E-4</v>
      </c>
      <c r="Y41" s="15">
        <f>0.5*(Cy!BB41+Cy!BC41)*LN(LC!Y41/LC!X41)</f>
        <v>1.4465707672750732E-3</v>
      </c>
      <c r="Z41" s="15">
        <f>0.5*(Cy!BC41+Cy!BD41)*LN(LC!Z41/LC!Y41)</f>
        <v>2.8257381537174736E-3</v>
      </c>
      <c r="AA41" s="15">
        <f>0.5*(Cy!BD41+Cy!BE41)*LN(LC!AA41/LC!Z41)</f>
        <v>-1.7271324474228808E-3</v>
      </c>
      <c r="AB41" s="15">
        <f>0.5*(Cy!BE41+Cy!BF41)*LN(LC!AB41/LC!AA41)</f>
        <v>-2.0159162423338294E-4</v>
      </c>
      <c r="AC41" s="15">
        <f>0.5*(Cy!BF41+Cy!BG41)*LN(LC!AC41/LC!AB41)</f>
        <v>-6.4004681366178358E-4</v>
      </c>
      <c r="AD41" s="15">
        <f>0.5*(Cy!BG41+Cy!BH41)*LN(LC!AD41/LC!AC41)</f>
        <v>-2.4794875386659147E-3</v>
      </c>
      <c r="AE41" s="15">
        <f>0.5*(Cy!BH41+Cy!BI41)*LN(LC!AE41/LC!AD41)</f>
        <v>-5.0642650302549939E-3</v>
      </c>
      <c r="AF41" s="15"/>
      <c r="AH41" s="64">
        <f t="shared" si="0"/>
        <v>7.0685442949650361E-4</v>
      </c>
      <c r="AI41" s="64">
        <f t="shared" si="1"/>
        <v>6.5925210245045289E-4</v>
      </c>
      <c r="AJ41" s="64">
        <f t="shared" si="2"/>
        <v>1.9103115543777179E-4</v>
      </c>
      <c r="AK41" s="64">
        <f t="shared" si="3"/>
        <v>1.9939685363795304E-4</v>
      </c>
      <c r="AL41" s="64">
        <f t="shared" si="4"/>
        <v>3.4070760713489985E-4</v>
      </c>
      <c r="AM41" s="64">
        <f t="shared" si="5"/>
        <v>-3.7718762844604543E-3</v>
      </c>
      <c r="AN41" s="64">
        <f t="shared" si="6"/>
        <v>4.2514162894411237E-4</v>
      </c>
      <c r="AO41" s="64">
        <f t="shared" si="7"/>
        <v>-4.036025220880537E-4</v>
      </c>
      <c r="AP41" s="64">
        <f t="shared" si="8"/>
        <v>3.7117434639178309E-4</v>
      </c>
      <c r="AQ41" s="64">
        <f t="shared" si="9"/>
        <v>5.8589621233407071E-4</v>
      </c>
      <c r="AR41" s="64">
        <f t="shared" si="10"/>
        <v>-2.7279331275275646E-3</v>
      </c>
      <c r="AS41" s="64">
        <f t="shared" si="11"/>
        <v>1.0897993229137027E-4</v>
      </c>
    </row>
    <row r="42" spans="1:45" x14ac:dyDescent="0.2">
      <c r="A42" s="4">
        <v>40</v>
      </c>
      <c r="B42" s="6" t="s">
        <v>76</v>
      </c>
      <c r="C42" s="15"/>
      <c r="D42" s="15">
        <f>0.5*(Cy!AG42+Cy!AH42)*LN(LC!D42/LC!C42)</f>
        <v>1.9680987689996306E-3</v>
      </c>
      <c r="E42" s="15">
        <f>0.5*(Cy!AH42+Cy!AI42)*LN(LC!E42/LC!D42)</f>
        <v>6.5622231518741169E-4</v>
      </c>
      <c r="F42" s="15">
        <f>0.5*(Cy!AI42+Cy!AJ42)*LN(LC!F42/LC!E42)</f>
        <v>8.1007260430359859E-4</v>
      </c>
      <c r="G42" s="15">
        <f>0.5*(Cy!AJ42+Cy!AK42)*LN(LC!G42/LC!F42)</f>
        <v>2.932364780400782E-3</v>
      </c>
      <c r="H42" s="15">
        <f>0.5*(Cy!AK42+Cy!AL42)*LN(LC!H42/LC!G42)</f>
        <v>2.2813572966999878E-3</v>
      </c>
      <c r="I42" s="15">
        <f>0.5*(Cy!AL42+Cy!AM42)*LN(LC!I42/LC!H42)</f>
        <v>2.1181585742198751E-4</v>
      </c>
      <c r="J42" s="15">
        <f>0.5*(Cy!AM42+Cy!AN42)*LN(LC!J42/LC!I42)</f>
        <v>1.8279215045396064E-3</v>
      </c>
      <c r="K42" s="15">
        <f>0.5*(Cy!AN42+Cy!AO42)*LN(LC!K42/LC!J42)</f>
        <v>1.7463338912805267E-3</v>
      </c>
      <c r="L42" s="15">
        <f>0.5*(Cy!AO42+Cy!AP42)*LN(LC!L42/LC!K42)</f>
        <v>8.1124726675068542E-4</v>
      </c>
      <c r="M42" s="15">
        <f>0.5*(Cy!AP42+Cy!AQ42)*LN(LC!M42/LC!L42)</f>
        <v>1.3325186407150262E-3</v>
      </c>
      <c r="N42" s="15">
        <f>0.5*(Cy!AQ42+Cy!AR42)*LN(LC!N42/LC!M42)</f>
        <v>1.826790185575479E-3</v>
      </c>
      <c r="O42" s="15">
        <f>0.5*(Cy!AR42+Cy!AS42)*LN(LC!O42/LC!N42)</f>
        <v>2.5198452620560558E-3</v>
      </c>
      <c r="P42" s="15">
        <f>0.5*(Cy!AS42+Cy!AT42)*LN(LC!P42/LC!O42)</f>
        <v>1.9091147578005163E-3</v>
      </c>
      <c r="Q42" s="15">
        <f>0.5*(Cy!AT42+Cy!AU42)*LN(LC!Q42/LC!P42)</f>
        <v>1.0663460638361637E-3</v>
      </c>
      <c r="R42" s="15">
        <f>0.5*(Cy!AU42+Cy!AV42)*LN(LC!R42/LC!Q42)</f>
        <v>1.1650555720209611E-3</v>
      </c>
      <c r="S42" s="15">
        <f>0.5*(Cy!AV42+Cy!AW42)*LN(LC!S42/LC!R42)</f>
        <v>2.5080103751265069E-3</v>
      </c>
      <c r="T42" s="15">
        <f>0.5*(Cy!AW42+Cy!AX42)*LN(LC!T42/LC!S42)</f>
        <v>1.3077644235890604E-3</v>
      </c>
      <c r="U42" s="15">
        <f>0.5*(Cy!AX42+Cy!AY42)*LN(LC!U42/LC!T42)</f>
        <v>2.7148472889592804E-3</v>
      </c>
      <c r="V42" s="15">
        <f>0.5*(Cy!AY42+Cy!AZ42)*LN(LC!V42/LC!U42)</f>
        <v>3.3616590189213492E-3</v>
      </c>
      <c r="W42" s="15">
        <f>0.5*(Cy!AZ42+Cy!BA42)*LN(LC!W42/LC!V42)</f>
        <v>-8.9447057243665924E-4</v>
      </c>
      <c r="X42" s="15">
        <f>0.5*(Cy!BA42+Cy!BB42)*LN(LC!X42/LC!W42)</f>
        <v>2.3717229457043609E-3</v>
      </c>
      <c r="Y42" s="15">
        <f>0.5*(Cy!BB42+Cy!BC42)*LN(LC!Y42/LC!X42)</f>
        <v>1.0562332456743166E-3</v>
      </c>
      <c r="Z42" s="15">
        <f>0.5*(Cy!BC42+Cy!BD42)*LN(LC!Z42/LC!Y42)</f>
        <v>2.1745605526427153E-3</v>
      </c>
      <c r="AA42" s="15">
        <f>0.5*(Cy!BD42+Cy!BE42)*LN(LC!AA42/LC!Z42)</f>
        <v>8.4322822345495984E-4</v>
      </c>
      <c r="AB42" s="15">
        <f>0.5*(Cy!BE42+Cy!BF42)*LN(LC!AB42/LC!AA42)</f>
        <v>4.0579963619142832E-5</v>
      </c>
      <c r="AC42" s="15">
        <f>0.5*(Cy!BF42+Cy!BG42)*LN(LC!AC42/LC!AB42)</f>
        <v>-2.1391857724820406E-3</v>
      </c>
      <c r="AD42" s="15">
        <f>0.5*(Cy!BG42+Cy!BH42)*LN(LC!AD42/LC!AC42)</f>
        <v>-9.4584871233121103E-5</v>
      </c>
      <c r="AE42" s="15">
        <f>0.5*(Cy!BH42+Cy!BI42)*LN(LC!AE42/LC!AD42)</f>
        <v>-3.4330440764225671E-4</v>
      </c>
      <c r="AF42" s="15"/>
      <c r="AH42" s="64">
        <f t="shared" si="0"/>
        <v>1.3783665708027534E-3</v>
      </c>
      <c r="AI42" s="64">
        <f t="shared" si="1"/>
        <v>1.5089622977722647E-3</v>
      </c>
      <c r="AJ42" s="64">
        <f t="shared" si="2"/>
        <v>1.8336744061680406E-3</v>
      </c>
      <c r="AK42" s="64">
        <f t="shared" si="3"/>
        <v>1.7723046209474785E-3</v>
      </c>
      <c r="AL42" s="64">
        <f t="shared" si="4"/>
        <v>3.9508324258181869E-4</v>
      </c>
      <c r="AM42" s="64">
        <f t="shared" si="5"/>
        <v>-2.1894463943768891E-4</v>
      </c>
      <c r="AN42" s="64">
        <f t="shared" si="6"/>
        <v>1.6713183519701529E-3</v>
      </c>
      <c r="AO42" s="64">
        <f t="shared" si="7"/>
        <v>8.6658750323092583E-4</v>
      </c>
      <c r="AP42" s="64">
        <f t="shared" si="8"/>
        <v>1.4417916766809474E-3</v>
      </c>
      <c r="AQ42" s="64">
        <f t="shared" si="9"/>
        <v>1.0286504963477835E-3</v>
      </c>
      <c r="AR42" s="64">
        <f t="shared" si="10"/>
        <v>-8.5902501711913957E-4</v>
      </c>
      <c r="AS42" s="64">
        <f t="shared" si="11"/>
        <v>1.2594098671291258E-3</v>
      </c>
    </row>
    <row r="43" spans="1:45" x14ac:dyDescent="0.2">
      <c r="A43" s="4">
        <v>41</v>
      </c>
      <c r="B43" s="6" t="s">
        <v>77</v>
      </c>
      <c r="C43" s="15"/>
      <c r="D43" s="15">
        <f>0.5*(Cy!AG43+Cy!AH43)*LN(LC!D43/LC!C43)</f>
        <v>4.9478081279064933E-3</v>
      </c>
      <c r="E43" s="15">
        <f>0.5*(Cy!AH43+Cy!AI43)*LN(LC!E43/LC!D43)</f>
        <v>1.6386755993510757E-3</v>
      </c>
      <c r="F43" s="15">
        <f>0.5*(Cy!AI43+Cy!AJ43)*LN(LC!F43/LC!E43)</f>
        <v>2.4481008235252293E-3</v>
      </c>
      <c r="G43" s="15">
        <f>0.5*(Cy!AJ43+Cy!AK43)*LN(LC!G43/LC!F43)</f>
        <v>6.8657493820047317E-3</v>
      </c>
      <c r="H43" s="15">
        <f>0.5*(Cy!AK43+Cy!AL43)*LN(LC!H43/LC!G43)</f>
        <v>4.0472240565594449E-3</v>
      </c>
      <c r="I43" s="15">
        <f>0.5*(Cy!AL43+Cy!AM43)*LN(LC!I43/LC!H43)</f>
        <v>3.4863876198838405E-3</v>
      </c>
      <c r="J43" s="15">
        <f>0.5*(Cy!AM43+Cy!AN43)*LN(LC!J43/LC!I43)</f>
        <v>1.6789068170676747E-4</v>
      </c>
      <c r="K43" s="15">
        <f>0.5*(Cy!AN43+Cy!AO43)*LN(LC!K43/LC!J43)</f>
        <v>4.5424555706858527E-3</v>
      </c>
      <c r="L43" s="15">
        <f>0.5*(Cy!AO43+Cy!AP43)*LN(LC!L43/LC!K43)</f>
        <v>2.7256909445362481E-3</v>
      </c>
      <c r="M43" s="15">
        <f>0.5*(Cy!AP43+Cy!AQ43)*LN(LC!M43/LC!L43)</f>
        <v>4.3292108597198422E-3</v>
      </c>
      <c r="N43" s="15">
        <f>0.5*(Cy!AQ43+Cy!AR43)*LN(LC!N43/LC!M43)</f>
        <v>4.3147966087640948E-3</v>
      </c>
      <c r="O43" s="15">
        <f>0.5*(Cy!AR43+Cy!AS43)*LN(LC!O43/LC!N43)</f>
        <v>4.6576544835986783E-3</v>
      </c>
      <c r="P43" s="15">
        <f>0.5*(Cy!AS43+Cy!AT43)*LN(LC!P43/LC!O43)</f>
        <v>2.9844373024185008E-3</v>
      </c>
      <c r="Q43" s="15">
        <f>0.5*(Cy!AT43+Cy!AU43)*LN(LC!Q43/LC!P43)</f>
        <v>2.8923862255333796E-3</v>
      </c>
      <c r="R43" s="15">
        <f>0.5*(Cy!AU43+Cy!AV43)*LN(LC!R43/LC!Q43)</f>
        <v>2.4514415757353625E-3</v>
      </c>
      <c r="S43" s="15">
        <f>0.5*(Cy!AV43+Cy!AW43)*LN(LC!S43/LC!R43)</f>
        <v>4.6880651251781967E-3</v>
      </c>
      <c r="T43" s="15">
        <f>0.5*(Cy!AW43+Cy!AX43)*LN(LC!T43/LC!S43)</f>
        <v>1.3845319851110342E-3</v>
      </c>
      <c r="U43" s="15">
        <f>0.5*(Cy!AX43+Cy!AY43)*LN(LC!U43/LC!T43)</f>
        <v>4.782287027361139E-3</v>
      </c>
      <c r="V43" s="15">
        <f>0.5*(Cy!AY43+Cy!AZ43)*LN(LC!V43/LC!U43)</f>
        <v>3.1847042060071501E-3</v>
      </c>
      <c r="W43" s="15">
        <f>0.5*(Cy!AZ43+Cy!BA43)*LN(LC!W43/LC!V43)</f>
        <v>-1.4848655034798363E-3</v>
      </c>
      <c r="X43" s="15">
        <f>0.5*(Cy!BA43+Cy!BB43)*LN(LC!X43/LC!W43)</f>
        <v>3.3899754750716282E-3</v>
      </c>
      <c r="Y43" s="15">
        <f>0.5*(Cy!BB43+Cy!BC43)*LN(LC!Y43/LC!X43)</f>
        <v>1.0204122701321227E-3</v>
      </c>
      <c r="Z43" s="15">
        <f>0.5*(Cy!BC43+Cy!BD43)*LN(LC!Z43/LC!Y43)</f>
        <v>3.2010400490786791E-3</v>
      </c>
      <c r="AA43" s="15">
        <f>0.5*(Cy!BD43+Cy!BE43)*LN(LC!AA43/LC!Z43)</f>
        <v>4.9698285923974368E-4</v>
      </c>
      <c r="AB43" s="15">
        <f>0.5*(Cy!BE43+Cy!BF43)*LN(LC!AB43/LC!AA43)</f>
        <v>7.2845183044405041E-4</v>
      </c>
      <c r="AC43" s="15">
        <f>0.5*(Cy!BF43+Cy!BG43)*LN(LC!AC43/LC!AB43)</f>
        <v>-4.7354944599585797E-3</v>
      </c>
      <c r="AD43" s="15">
        <f>0.5*(Cy!BG43+Cy!BH43)*LN(LC!AD43/LC!AC43)</f>
        <v>6.3723812827821665E-3</v>
      </c>
      <c r="AE43" s="15">
        <f>0.5*(Cy!BH43+Cy!BI43)*LN(LC!AE43/LC!AD43)</f>
        <v>-9.4858097780129539E-5</v>
      </c>
      <c r="AF43" s="15"/>
      <c r="AH43" s="64">
        <f t="shared" si="0"/>
        <v>3.6972274962648647E-3</v>
      </c>
      <c r="AI43" s="64">
        <f t="shared" si="1"/>
        <v>3.2160089330825611E-3</v>
      </c>
      <c r="AJ43" s="64">
        <f t="shared" si="2"/>
        <v>3.534796942492824E-3</v>
      </c>
      <c r="AK43" s="64">
        <f t="shared" si="3"/>
        <v>2.2513266380142232E-3</v>
      </c>
      <c r="AL43" s="64">
        <f t="shared" si="4"/>
        <v>1.4227850978720309E-4</v>
      </c>
      <c r="AM43" s="64">
        <f t="shared" si="5"/>
        <v>3.1387615925010186E-3</v>
      </c>
      <c r="AN43" s="64">
        <f t="shared" si="6"/>
        <v>3.375402937787693E-3</v>
      </c>
      <c r="AO43" s="64">
        <f t="shared" si="7"/>
        <v>1.5204624103340976E-3</v>
      </c>
      <c r="AP43" s="64">
        <f t="shared" si="8"/>
        <v>1.8559466887739682E-3</v>
      </c>
      <c r="AQ43" s="64">
        <f t="shared" si="9"/>
        <v>1.3617217522236488E-3</v>
      </c>
      <c r="AR43" s="64">
        <f t="shared" si="10"/>
        <v>5.1400957501448574E-4</v>
      </c>
      <c r="AS43" s="64">
        <f t="shared" si="11"/>
        <v>2.6105820660448304E-3</v>
      </c>
    </row>
    <row r="44" spans="1:45" x14ac:dyDescent="0.2">
      <c r="A44" s="4">
        <v>42</v>
      </c>
      <c r="B44" s="6" t="s">
        <v>78</v>
      </c>
      <c r="C44" s="15"/>
      <c r="D44" s="15">
        <f>0.5*(Cy!AG44+Cy!AH44)*LN(LC!D44/LC!C44)</f>
        <v>3.6129200635053242E-3</v>
      </c>
      <c r="E44" s="15">
        <f>0.5*(Cy!AH44+Cy!AI44)*LN(LC!E44/LC!D44)</f>
        <v>4.9367524771353323E-4</v>
      </c>
      <c r="F44" s="15">
        <f>0.5*(Cy!AI44+Cy!AJ44)*LN(LC!F44/LC!E44)</f>
        <v>1.2961807966545978E-3</v>
      </c>
      <c r="G44" s="15">
        <f>0.5*(Cy!AJ44+Cy!AK44)*LN(LC!G44/LC!F44)</f>
        <v>3.8066490432652712E-3</v>
      </c>
      <c r="H44" s="15">
        <f>0.5*(Cy!AK44+Cy!AL44)*LN(LC!H44/LC!G44)</f>
        <v>3.7104792127095939E-3</v>
      </c>
      <c r="I44" s="15">
        <f>0.5*(Cy!AL44+Cy!AM44)*LN(LC!I44/LC!H44)</f>
        <v>1.4221545544743322E-3</v>
      </c>
      <c r="J44" s="15">
        <f>0.5*(Cy!AM44+Cy!AN44)*LN(LC!J44/LC!I44)</f>
        <v>-1.1798872900080258E-4</v>
      </c>
      <c r="K44" s="15">
        <f>0.5*(Cy!AN44+Cy!AO44)*LN(LC!K44/LC!J44)</f>
        <v>1.9784139416294073E-3</v>
      </c>
      <c r="L44" s="15">
        <f>0.5*(Cy!AO44+Cy!AP44)*LN(LC!L44/LC!K44)</f>
        <v>-7.3283279700559411E-4</v>
      </c>
      <c r="M44" s="15">
        <f>0.5*(Cy!AP44+Cy!AQ44)*LN(LC!M44/LC!L44)</f>
        <v>2.23955610638071E-3</v>
      </c>
      <c r="N44" s="15">
        <f>0.5*(Cy!AQ44+Cy!AR44)*LN(LC!N44/LC!M44)</f>
        <v>2.7981333822656427E-3</v>
      </c>
      <c r="O44" s="15">
        <f>0.5*(Cy!AR44+Cy!AS44)*LN(LC!O44/LC!N44)</f>
        <v>1.3459019208859356E-2</v>
      </c>
      <c r="P44" s="15">
        <f>0.5*(Cy!AS44+Cy!AT44)*LN(LC!P44/LC!O44)</f>
        <v>-9.0457249463816187E-3</v>
      </c>
      <c r="Q44" s="15">
        <f>0.5*(Cy!AT44+Cy!AU44)*LN(LC!Q44/LC!P44)</f>
        <v>3.6391786843855698E-3</v>
      </c>
      <c r="R44" s="15">
        <f>0.5*(Cy!AU44+Cy!AV44)*LN(LC!R44/LC!Q44)</f>
        <v>2.8412505085292751E-3</v>
      </c>
      <c r="S44" s="15">
        <f>0.5*(Cy!AV44+Cy!AW44)*LN(LC!S44/LC!R44)</f>
        <v>1.6621375786912515E-3</v>
      </c>
      <c r="T44" s="15">
        <f>0.5*(Cy!AW44+Cy!AX44)*LN(LC!T44/LC!S44)</f>
        <v>-6.7432460441502499E-5</v>
      </c>
      <c r="U44" s="15">
        <f>0.5*(Cy!AX44+Cy!AY44)*LN(LC!U44/LC!T44)</f>
        <v>2.3461699496924128E-3</v>
      </c>
      <c r="V44" s="15">
        <f>0.5*(Cy!AY44+Cy!AZ44)*LN(LC!V44/LC!U44)</f>
        <v>-1.001750461222115E-3</v>
      </c>
      <c r="W44" s="15">
        <f>0.5*(Cy!AZ44+Cy!BA44)*LN(LC!W44/LC!V44)</f>
        <v>-1.2918433001852388E-3</v>
      </c>
      <c r="X44" s="15">
        <f>0.5*(Cy!BA44+Cy!BB44)*LN(LC!X44/LC!W44)</f>
        <v>4.6199881342272658E-3</v>
      </c>
      <c r="Y44" s="15">
        <f>0.5*(Cy!BB44+Cy!BC44)*LN(LC!Y44/LC!X44)</f>
        <v>-2.6029513032916539E-4</v>
      </c>
      <c r="Z44" s="15">
        <f>0.5*(Cy!BC44+Cy!BD44)*LN(LC!Z44/LC!Y44)</f>
        <v>2.2269883646615402E-3</v>
      </c>
      <c r="AA44" s="15">
        <f>0.5*(Cy!BD44+Cy!BE44)*LN(LC!AA44/LC!Z44)</f>
        <v>2.2851165944336072E-3</v>
      </c>
      <c r="AB44" s="15">
        <f>0.5*(Cy!BE44+Cy!BF44)*LN(LC!AB44/LC!AA44)</f>
        <v>-1.04325404276495E-3</v>
      </c>
      <c r="AC44" s="15">
        <f>0.5*(Cy!BF44+Cy!BG44)*LN(LC!AC44/LC!AB44)</f>
        <v>-2.0379646299869543E-3</v>
      </c>
      <c r="AD44" s="15">
        <f>0.5*(Cy!BG44+Cy!BH44)*LN(LC!AD44/LC!AC44)</f>
        <v>3.4700778078193498E-3</v>
      </c>
      <c r="AE44" s="15">
        <f>0.5*(Cy!BH44+Cy!BI44)*LN(LC!AE44/LC!AD44)</f>
        <v>1.7651819280511077E-3</v>
      </c>
      <c r="AF44" s="15"/>
      <c r="AH44" s="64">
        <f t="shared" si="0"/>
        <v>2.1458277709634657E-3</v>
      </c>
      <c r="AI44" s="64">
        <f t="shared" si="1"/>
        <v>1.2330563808538727E-3</v>
      </c>
      <c r="AJ44" s="64">
        <f t="shared" si="2"/>
        <v>2.5111722068167667E-3</v>
      </c>
      <c r="AK44" s="64">
        <f t="shared" si="3"/>
        <v>9.2102637241416442E-4</v>
      </c>
      <c r="AL44" s="64">
        <f t="shared" si="4"/>
        <v>2.3411823120281548E-4</v>
      </c>
      <c r="AM44" s="64">
        <f t="shared" si="5"/>
        <v>2.6176298679352287E-3</v>
      </c>
      <c r="AN44" s="64">
        <f t="shared" si="6"/>
        <v>1.8721142938353196E-3</v>
      </c>
      <c r="AO44" s="64">
        <f t="shared" si="7"/>
        <v>9.1758189616294626E-4</v>
      </c>
      <c r="AP44" s="64">
        <f t="shared" si="8"/>
        <v>8.6818751645242811E-4</v>
      </c>
      <c r="AQ44" s="64">
        <f t="shared" si="9"/>
        <v>8.0213894650025793E-4</v>
      </c>
      <c r="AR44" s="64">
        <f t="shared" si="10"/>
        <v>1.0657650352945012E-3</v>
      </c>
      <c r="AS44" s="64">
        <f t="shared" si="11"/>
        <v>1.4985653535972547E-3</v>
      </c>
    </row>
    <row r="45" spans="1:45" x14ac:dyDescent="0.2">
      <c r="A45" s="4">
        <v>43</v>
      </c>
      <c r="B45" s="6" t="s">
        <v>79</v>
      </c>
      <c r="C45" s="15"/>
      <c r="D45" s="15">
        <f>0.5*(Cy!AG45+Cy!AH45)*LN(LC!D45/LC!C45)</f>
        <v>2.743726089576853E-3</v>
      </c>
      <c r="E45" s="15">
        <f>0.5*(Cy!AH45+Cy!AI45)*LN(LC!E45/LC!D45)</f>
        <v>4.9058614505420009E-4</v>
      </c>
      <c r="F45" s="15">
        <f>0.5*(Cy!AI45+Cy!AJ45)*LN(LC!F45/LC!E45)</f>
        <v>1.2376966274377022E-3</v>
      </c>
      <c r="G45" s="15">
        <f>0.5*(Cy!AJ45+Cy!AK45)*LN(LC!G45/LC!F45)</f>
        <v>3.2070569931969459E-3</v>
      </c>
      <c r="H45" s="15">
        <f>0.5*(Cy!AK45+Cy!AL45)*LN(LC!H45/LC!G45)</f>
        <v>3.1121356934485952E-3</v>
      </c>
      <c r="I45" s="15">
        <f>0.5*(Cy!AL45+Cy!AM45)*LN(LC!I45/LC!H45)</f>
        <v>2.2959152745830624E-3</v>
      </c>
      <c r="J45" s="15">
        <f>0.5*(Cy!AM45+Cy!AN45)*LN(LC!J45/LC!I45)</f>
        <v>-3.7298362078039228E-4</v>
      </c>
      <c r="K45" s="15">
        <f>0.5*(Cy!AN45+Cy!AO45)*LN(LC!K45/LC!J45)</f>
        <v>2.5743791708660872E-3</v>
      </c>
      <c r="L45" s="15">
        <f>0.5*(Cy!AO45+Cy!AP45)*LN(LC!L45/LC!K45)</f>
        <v>7.5602872000140318E-4</v>
      </c>
      <c r="M45" s="15">
        <f>0.5*(Cy!AP45+Cy!AQ45)*LN(LC!M45/LC!L45)</f>
        <v>2.7663508901159106E-3</v>
      </c>
      <c r="N45" s="15">
        <f>0.5*(Cy!AQ45+Cy!AR45)*LN(LC!N45/LC!M45)</f>
        <v>3.3931910053883693E-3</v>
      </c>
      <c r="O45" s="15">
        <f>0.5*(Cy!AR45+Cy!AS45)*LN(LC!O45/LC!N45)</f>
        <v>8.936476829248835E-3</v>
      </c>
      <c r="P45" s="15">
        <f>0.5*(Cy!AS45+Cy!AT45)*LN(LC!P45/LC!O45)</f>
        <v>-6.8901622476172488E-3</v>
      </c>
      <c r="Q45" s="15">
        <f>0.5*(Cy!AT45+Cy!AU45)*LN(LC!Q45/LC!P45)</f>
        <v>2.2175888818741292E-3</v>
      </c>
      <c r="R45" s="15">
        <f>0.5*(Cy!AU45+Cy!AV45)*LN(LC!R45/LC!Q45)</f>
        <v>5.8252589694701143E-4</v>
      </c>
      <c r="S45" s="15">
        <f>0.5*(Cy!AV45+Cy!AW45)*LN(LC!S45/LC!R45)</f>
        <v>2.3111203514967812E-3</v>
      </c>
      <c r="T45" s="15">
        <f>0.5*(Cy!AW45+Cy!AX45)*LN(LC!T45/LC!S45)</f>
        <v>-9.8192056011376619E-4</v>
      </c>
      <c r="U45" s="15">
        <f>0.5*(Cy!AX45+Cy!AY45)*LN(LC!U45/LC!T45)</f>
        <v>8.9896161618556274E-4</v>
      </c>
      <c r="V45" s="15">
        <f>0.5*(Cy!AY45+Cy!AZ45)*LN(LC!V45/LC!U45)</f>
        <v>-2.666977349242317E-3</v>
      </c>
      <c r="W45" s="15">
        <f>0.5*(Cy!AZ45+Cy!BA45)*LN(LC!W45/LC!V45)</f>
        <v>-2.2506425935880209E-3</v>
      </c>
      <c r="X45" s="15">
        <f>0.5*(Cy!BA45+Cy!BB45)*LN(LC!X45/LC!W45)</f>
        <v>1.0208770157856129E-3</v>
      </c>
      <c r="Y45" s="15">
        <f>0.5*(Cy!BB45+Cy!BC45)*LN(LC!Y45/LC!X45)</f>
        <v>-1.4395711659608448E-3</v>
      </c>
      <c r="Z45" s="15">
        <f>0.5*(Cy!BC45+Cy!BD45)*LN(LC!Z45/LC!Y45)</f>
        <v>1.4919242050747134E-3</v>
      </c>
      <c r="AA45" s="15">
        <f>0.5*(Cy!BD45+Cy!BE45)*LN(LC!AA45/LC!Z45)</f>
        <v>1.6146919088414031E-3</v>
      </c>
      <c r="AB45" s="15">
        <f>0.5*(Cy!BE45+Cy!BF45)*LN(LC!AB45/LC!AA45)</f>
        <v>-2.5312778045443428E-3</v>
      </c>
      <c r="AC45" s="15">
        <f>0.5*(Cy!BF45+Cy!BG45)*LN(LC!AC45/LC!AB45)</f>
        <v>-2.5364480960097333E-3</v>
      </c>
      <c r="AD45" s="15">
        <f>0.5*(Cy!BG45+Cy!BH45)*LN(LC!AD45/LC!AC45)</f>
        <v>1.0183020368925903E-2</v>
      </c>
      <c r="AE45" s="15">
        <f>0.5*(Cy!BH45+Cy!BI45)*LN(LC!AE45/LC!AD45)</f>
        <v>7.1044583055367898E-4</v>
      </c>
      <c r="AF45" s="15"/>
      <c r="AH45" s="64">
        <f t="shared" si="0"/>
        <v>2.0686781467441013E-3</v>
      </c>
      <c r="AI45" s="64">
        <f t="shared" si="1"/>
        <v>1.8233932331182755E-3</v>
      </c>
      <c r="AJ45" s="64">
        <f t="shared" si="2"/>
        <v>1.4315099423899019E-3</v>
      </c>
      <c r="AK45" s="64">
        <f t="shared" si="3"/>
        <v>-7.9594037419458577E-4</v>
      </c>
      <c r="AL45" s="64">
        <f t="shared" si="4"/>
        <v>-6.801361905197608E-4</v>
      </c>
      <c r="AM45" s="64">
        <f t="shared" si="5"/>
        <v>5.4467330997397907E-3</v>
      </c>
      <c r="AN45" s="64">
        <f t="shared" si="6"/>
        <v>1.6274515877540887E-3</v>
      </c>
      <c r="AO45" s="64">
        <f t="shared" si="7"/>
        <v>2.9275694799232074E-4</v>
      </c>
      <c r="AP45" s="64">
        <f t="shared" si="8"/>
        <v>-5.3821496972911111E-4</v>
      </c>
      <c r="AQ45" s="64">
        <f t="shared" si="9"/>
        <v>-2.1605821414726777E-4</v>
      </c>
      <c r="AR45" s="64">
        <f t="shared" si="10"/>
        <v>2.7856727011566162E-3</v>
      </c>
      <c r="AS45" s="64">
        <f t="shared" si="11"/>
        <v>1.1159625921173793E-3</v>
      </c>
    </row>
    <row r="46" spans="1:45" x14ac:dyDescent="0.2">
      <c r="A46" s="4">
        <v>44</v>
      </c>
      <c r="B46" s="6" t="s">
        <v>80</v>
      </c>
      <c r="C46" s="15"/>
      <c r="D46" s="15">
        <f>0.5*(Cy!AG46+Cy!AH46)*LN(LC!D46/LC!C46)</f>
        <v>1.9201266688582909E-3</v>
      </c>
      <c r="E46" s="15">
        <f>0.5*(Cy!AH46+Cy!AI46)*LN(LC!E46/LC!D46)</f>
        <v>2.4466487215000893E-3</v>
      </c>
      <c r="F46" s="15">
        <f>0.5*(Cy!AI46+Cy!AJ46)*LN(LC!F46/LC!E46)</f>
        <v>3.1462306246091074E-3</v>
      </c>
      <c r="G46" s="15">
        <f>0.5*(Cy!AJ46+Cy!AK46)*LN(LC!G46/LC!F46)</f>
        <v>4.1990542439417451E-3</v>
      </c>
      <c r="H46" s="15">
        <f>0.5*(Cy!AK46+Cy!AL46)*LN(LC!H46/LC!G46)</f>
        <v>5.0725883671565815E-3</v>
      </c>
      <c r="I46" s="15">
        <f>0.5*(Cy!AL46+Cy!AM46)*LN(LC!I46/LC!H46)</f>
        <v>2.7420071455115688E-3</v>
      </c>
      <c r="J46" s="15">
        <f>0.5*(Cy!AM46+Cy!AN46)*LN(LC!J46/LC!I46)</f>
        <v>1.624821839106649E-3</v>
      </c>
      <c r="K46" s="15">
        <f>0.5*(Cy!AN46+Cy!AO46)*LN(LC!K46/LC!J46)</f>
        <v>2.2252441021736002E-3</v>
      </c>
      <c r="L46" s="15">
        <f>0.5*(Cy!AO46+Cy!AP46)*LN(LC!L46/LC!K46)</f>
        <v>-1.2133314599324786E-4</v>
      </c>
      <c r="M46" s="15">
        <f>0.5*(Cy!AP46+Cy!AQ46)*LN(LC!M46/LC!L46)</f>
        <v>1.9496722527611466E-3</v>
      </c>
      <c r="N46" s="15">
        <f>0.5*(Cy!AQ46+Cy!AR46)*LN(LC!N46/LC!M46)</f>
        <v>2.9012241807477384E-3</v>
      </c>
      <c r="O46" s="15">
        <f>0.5*(Cy!AR46+Cy!AS46)*LN(LC!O46/LC!N46)</f>
        <v>1.069084581851828E-2</v>
      </c>
      <c r="P46" s="15">
        <f>0.5*(Cy!AS46+Cy!AT46)*LN(LC!P46/LC!O46)</f>
        <v>-9.3139861100285399E-3</v>
      </c>
      <c r="Q46" s="15">
        <f>0.5*(Cy!AT46+Cy!AU46)*LN(LC!Q46/LC!P46)</f>
        <v>3.3668461358430444E-3</v>
      </c>
      <c r="R46" s="15">
        <f>0.5*(Cy!AU46+Cy!AV46)*LN(LC!R46/LC!Q46)</f>
        <v>3.1129777083712352E-3</v>
      </c>
      <c r="S46" s="15">
        <f>0.5*(Cy!AV46+Cy!AW46)*LN(LC!S46/LC!R46)</f>
        <v>3.7905625582092787E-4</v>
      </c>
      <c r="T46" s="15">
        <f>0.5*(Cy!AW46+Cy!AX46)*LN(LC!T46/LC!S46)</f>
        <v>7.1763868284184987E-5</v>
      </c>
      <c r="U46" s="15">
        <f>0.5*(Cy!AX46+Cy!AY46)*LN(LC!U46/LC!T46)</f>
        <v>6.5804733335780245E-4</v>
      </c>
      <c r="V46" s="15">
        <f>0.5*(Cy!AY46+Cy!AZ46)*LN(LC!V46/LC!U46)</f>
        <v>-2.0048146620387729E-3</v>
      </c>
      <c r="W46" s="15">
        <f>0.5*(Cy!AZ46+Cy!BA46)*LN(LC!W46/LC!V46)</f>
        <v>-2.6333688154928717E-3</v>
      </c>
      <c r="X46" s="15">
        <f>0.5*(Cy!BA46+Cy!BB46)*LN(LC!X46/LC!W46)</f>
        <v>3.9710819337784135E-3</v>
      </c>
      <c r="Y46" s="15">
        <f>0.5*(Cy!BB46+Cy!BC46)*LN(LC!Y46/LC!X46)</f>
        <v>3.7671290295527151E-5</v>
      </c>
      <c r="Z46" s="15">
        <f>0.5*(Cy!BC46+Cy!BD46)*LN(LC!Z46/LC!Y46)</f>
        <v>1.2339091164305066E-3</v>
      </c>
      <c r="AA46" s="15">
        <f>0.5*(Cy!BD46+Cy!BE46)*LN(LC!AA46/LC!Z46)</f>
        <v>3.3793376815534739E-3</v>
      </c>
      <c r="AB46" s="15">
        <f>0.5*(Cy!BE46+Cy!BF46)*LN(LC!AB46/LC!AA46)</f>
        <v>-1.8424275608706082E-3</v>
      </c>
      <c r="AC46" s="15">
        <f>0.5*(Cy!BF46+Cy!BG46)*LN(LC!AC46/LC!AB46)</f>
        <v>-1.9206542239304646E-3</v>
      </c>
      <c r="AD46" s="15">
        <f>0.5*(Cy!BG46+Cy!BH46)*LN(LC!AD46/LC!AC46)</f>
        <v>1.7913015547029291E-3</v>
      </c>
      <c r="AE46" s="15">
        <f>0.5*(Cy!BH46+Cy!BI46)*LN(LC!AE46/LC!AD46)</f>
        <v>3.4629318936705978E-3</v>
      </c>
      <c r="AF46" s="15"/>
      <c r="AH46" s="64">
        <f t="shared" si="0"/>
        <v>3.5213058205438184E-3</v>
      </c>
      <c r="AI46" s="64">
        <f t="shared" si="1"/>
        <v>1.7159258457591774E-3</v>
      </c>
      <c r="AJ46" s="64">
        <f t="shared" si="2"/>
        <v>1.6471479617049898E-3</v>
      </c>
      <c r="AK46" s="64">
        <f t="shared" si="3"/>
        <v>1.2541931577751338E-5</v>
      </c>
      <c r="AL46" s="64">
        <f t="shared" si="4"/>
        <v>1.7756726069568688E-4</v>
      </c>
      <c r="AM46" s="64">
        <f t="shared" si="5"/>
        <v>2.6271167241867636E-3</v>
      </c>
      <c r="AN46" s="64">
        <f t="shared" si="6"/>
        <v>1.6815369037320837E-3</v>
      </c>
      <c r="AO46" s="64">
        <f t="shared" si="7"/>
        <v>5.1706495081172647E-4</v>
      </c>
      <c r="AP46" s="64">
        <f t="shared" si="8"/>
        <v>3.190222428108506E-4</v>
      </c>
      <c r="AQ46" s="64">
        <f t="shared" si="9"/>
        <v>7.0212263185222474E-4</v>
      </c>
      <c r="AR46" s="64">
        <f t="shared" si="10"/>
        <v>1.1111930748143541E-3</v>
      </c>
      <c r="AS46" s="64">
        <f t="shared" si="11"/>
        <v>1.5046917611029871E-3</v>
      </c>
    </row>
    <row r="47" spans="1:45" x14ac:dyDescent="0.2">
      <c r="A47" s="4">
        <v>45</v>
      </c>
      <c r="B47" s="6" t="s">
        <v>81</v>
      </c>
      <c r="C47" s="15"/>
      <c r="D47" s="15">
        <f>0.5*(Cy!AG47+Cy!AH47)*LN(LC!D47/LC!C47)</f>
        <v>3.154649253281783E-3</v>
      </c>
      <c r="E47" s="15">
        <f>0.5*(Cy!AH47+Cy!AI47)*LN(LC!E47/LC!D47)</f>
        <v>6.1595489015065993E-4</v>
      </c>
      <c r="F47" s="15">
        <f>0.5*(Cy!AI47+Cy!AJ47)*LN(LC!F47/LC!E47)</f>
        <v>1.4512404281389528E-3</v>
      </c>
      <c r="G47" s="15">
        <f>0.5*(Cy!AJ47+Cy!AK47)*LN(LC!G47/LC!F47)</f>
        <v>3.4981743230312144E-3</v>
      </c>
      <c r="H47" s="15">
        <f>0.5*(Cy!AK47+Cy!AL47)*LN(LC!H47/LC!G47)</f>
        <v>3.4605497175424654E-3</v>
      </c>
      <c r="I47" s="15">
        <f>0.5*(Cy!AL47+Cy!AM47)*LN(LC!I47/LC!H47)</f>
        <v>1.9217520693549347E-3</v>
      </c>
      <c r="J47" s="15">
        <f>0.5*(Cy!AM47+Cy!AN47)*LN(LC!J47/LC!I47)</f>
        <v>9.5377048112507017E-4</v>
      </c>
      <c r="K47" s="15">
        <f>0.5*(Cy!AN47+Cy!AO47)*LN(LC!K47/LC!J47)</f>
        <v>2.9535928329571912E-3</v>
      </c>
      <c r="L47" s="15">
        <f>0.5*(Cy!AO47+Cy!AP47)*LN(LC!L47/LC!K47)</f>
        <v>1.1238223102730811E-3</v>
      </c>
      <c r="M47" s="15">
        <f>0.5*(Cy!AP47+Cy!AQ47)*LN(LC!M47/LC!L47)</f>
        <v>2.954573203775217E-3</v>
      </c>
      <c r="N47" s="15">
        <f>0.5*(Cy!AQ47+Cy!AR47)*LN(LC!N47/LC!M47)</f>
        <v>3.4414082865799455E-3</v>
      </c>
      <c r="O47" s="15">
        <f>0.5*(Cy!AR47+Cy!AS47)*LN(LC!O47/LC!N47)</f>
        <v>9.2677263736346983E-3</v>
      </c>
      <c r="P47" s="15">
        <f>0.5*(Cy!AS47+Cy!AT47)*LN(LC!P47/LC!O47)</f>
        <v>-5.9300647284462934E-3</v>
      </c>
      <c r="Q47" s="15">
        <f>0.5*(Cy!AT47+Cy!AU47)*LN(LC!Q47/LC!P47)</f>
        <v>2.6621109094994949E-3</v>
      </c>
      <c r="R47" s="15">
        <f>0.5*(Cy!AU47+Cy!AV47)*LN(LC!R47/LC!Q47)</f>
        <v>2.1780361315382993E-3</v>
      </c>
      <c r="S47" s="15">
        <f>0.5*(Cy!AV47+Cy!AW47)*LN(LC!S47/LC!R47)</f>
        <v>1.5039131304996026E-3</v>
      </c>
      <c r="T47" s="15">
        <f>0.5*(Cy!AW47+Cy!AX47)*LN(LC!T47/LC!S47)</f>
        <v>2.0576529115315294E-4</v>
      </c>
      <c r="U47" s="15">
        <f>0.5*(Cy!AX47+Cy!AY47)*LN(LC!U47/LC!T47)</f>
        <v>1.9167467067426861E-3</v>
      </c>
      <c r="V47" s="15">
        <f>0.5*(Cy!AY47+Cy!AZ47)*LN(LC!V47/LC!U47)</f>
        <v>-8.8054756905957537E-4</v>
      </c>
      <c r="W47" s="15">
        <f>0.5*(Cy!AZ47+Cy!BA47)*LN(LC!W47/LC!V47)</f>
        <v>-7.8483858443369019E-4</v>
      </c>
      <c r="X47" s="15">
        <f>0.5*(Cy!BA47+Cy!BB47)*LN(LC!X47/LC!W47)</f>
        <v>4.2993446720973041E-3</v>
      </c>
      <c r="Y47" s="15">
        <f>0.5*(Cy!BB47+Cy!BC47)*LN(LC!Y47/LC!X47)</f>
        <v>1.9711158084703795E-4</v>
      </c>
      <c r="Z47" s="15">
        <f>0.5*(Cy!BC47+Cy!BD47)*LN(LC!Z47/LC!Y47)</f>
        <v>2.6972242347422654E-3</v>
      </c>
      <c r="AA47" s="15">
        <f>0.5*(Cy!BD47+Cy!BE47)*LN(LC!AA47/LC!Z47)</f>
        <v>2.9926150280127945E-3</v>
      </c>
      <c r="AB47" s="15">
        <f>0.5*(Cy!BE47+Cy!BF47)*LN(LC!AB47/LC!AA47)</f>
        <v>-9.7822287119731757E-4</v>
      </c>
      <c r="AC47" s="15">
        <f>0.5*(Cy!BF47+Cy!BG47)*LN(LC!AC47/LC!AB47)</f>
        <v>-5.8661056587560191E-4</v>
      </c>
      <c r="AD47" s="15">
        <f>0.5*(Cy!BG47+Cy!BH47)*LN(LC!AD47/LC!AC47)</f>
        <v>2.3173053733046424E-3</v>
      </c>
      <c r="AE47" s="15">
        <f>0.5*(Cy!BH47+Cy!BI47)*LN(LC!AE47/LC!AD47)</f>
        <v>2.8582138015270878E-3</v>
      </c>
      <c r="AF47" s="15"/>
      <c r="AH47" s="64">
        <f t="shared" si="0"/>
        <v>2.1895342856436454E-3</v>
      </c>
      <c r="AI47" s="64">
        <f t="shared" si="1"/>
        <v>2.285433422942101E-3</v>
      </c>
      <c r="AJ47" s="64">
        <f t="shared" si="2"/>
        <v>1.9363443633451604E-3</v>
      </c>
      <c r="AK47" s="64">
        <f t="shared" si="3"/>
        <v>9.5129410329997566E-4</v>
      </c>
      <c r="AL47" s="64">
        <f t="shared" si="4"/>
        <v>8.644234813058357E-4</v>
      </c>
      <c r="AM47" s="64">
        <f t="shared" si="5"/>
        <v>2.5877595874158653E-3</v>
      </c>
      <c r="AN47" s="64">
        <f t="shared" si="6"/>
        <v>2.1108888931436307E-3</v>
      </c>
      <c r="AO47" s="64">
        <f t="shared" si="7"/>
        <v>1.1878422581550656E-3</v>
      </c>
      <c r="AP47" s="64">
        <f t="shared" si="8"/>
        <v>1.0739109432116286E-3</v>
      </c>
      <c r="AQ47" s="64">
        <f t="shared" si="9"/>
        <v>1.2271819931011952E-3</v>
      </c>
      <c r="AR47" s="64">
        <f t="shared" si="10"/>
        <v>1.5296362029853759E-3</v>
      </c>
      <c r="AS47" s="64">
        <f t="shared" si="11"/>
        <v>1.7152099058339006E-3</v>
      </c>
    </row>
    <row r="48" spans="1:45" x14ac:dyDescent="0.2">
      <c r="A48" s="4">
        <v>46</v>
      </c>
      <c r="B48" s="6" t="s">
        <v>82</v>
      </c>
      <c r="C48" s="15"/>
      <c r="D48" s="15">
        <f>0.5*(Cy!AG48+Cy!AH48)*LN(LC!D48/LC!C48)</f>
        <v>2.5174473274664293E-3</v>
      </c>
      <c r="E48" s="15">
        <f>0.5*(Cy!AH48+Cy!AI48)*LN(LC!E48/LC!D48)</f>
        <v>7.1799458759990798E-4</v>
      </c>
      <c r="F48" s="15">
        <f>0.5*(Cy!AI48+Cy!AJ48)*LN(LC!F48/LC!E48)</f>
        <v>8.683769676965258E-4</v>
      </c>
      <c r="G48" s="15">
        <f>0.5*(Cy!AJ48+Cy!AK48)*LN(LC!G48/LC!F48)</f>
        <v>3.1624246916453166E-3</v>
      </c>
      <c r="H48" s="15">
        <f>0.5*(Cy!AK48+Cy!AL48)*LN(LC!H48/LC!G48)</f>
        <v>2.1817237183080962E-3</v>
      </c>
      <c r="I48" s="15">
        <f>0.5*(Cy!AL48+Cy!AM48)*LN(LC!I48/LC!H48)</f>
        <v>1.2293081737758194E-3</v>
      </c>
      <c r="J48" s="15">
        <f>0.5*(Cy!AM48+Cy!AN48)*LN(LC!J48/LC!I48)</f>
        <v>1.5743339201531132E-3</v>
      </c>
      <c r="K48" s="15">
        <f>0.5*(Cy!AN48+Cy!AO48)*LN(LC!K48/LC!J48)</f>
        <v>3.420865202472445E-3</v>
      </c>
      <c r="L48" s="15">
        <f>0.5*(Cy!AO48+Cy!AP48)*LN(LC!L48/LC!K48)</f>
        <v>2.8227854199754658E-3</v>
      </c>
      <c r="M48" s="15">
        <f>0.5*(Cy!AP48+Cy!AQ48)*LN(LC!M48/LC!L48)</f>
        <v>7.669522334683267E-3</v>
      </c>
      <c r="N48" s="15">
        <f>0.5*(Cy!AQ48+Cy!AR48)*LN(LC!N48/LC!M48)</f>
        <v>6.9078418043982074E-3</v>
      </c>
      <c r="O48" s="15">
        <f>0.5*(Cy!AR48+Cy!AS48)*LN(LC!O48/LC!N48)</f>
        <v>3.2536358576085241E-3</v>
      </c>
      <c r="P48" s="15">
        <f>0.5*(Cy!AS48+Cy!AT48)*LN(LC!P48/LC!O48)</f>
        <v>6.1128228628109344E-4</v>
      </c>
      <c r="Q48" s="15">
        <f>0.5*(Cy!AT48+Cy!AU48)*LN(LC!Q48/LC!P48)</f>
        <v>-1.2715184162325696E-3</v>
      </c>
      <c r="R48" s="15">
        <f>0.5*(Cy!AU48+Cy!AV48)*LN(LC!R48/LC!Q48)</f>
        <v>2.6653678823083935E-3</v>
      </c>
      <c r="S48" s="15">
        <f>0.5*(Cy!AV48+Cy!AW48)*LN(LC!S48/LC!R48)</f>
        <v>-4.6154608580308752E-5</v>
      </c>
      <c r="T48" s="15">
        <f>0.5*(Cy!AW48+Cy!AX48)*LN(LC!T48/LC!S48)</f>
        <v>4.4785598557129311E-3</v>
      </c>
      <c r="U48" s="15">
        <f>0.5*(Cy!AX48+Cy!AY48)*LN(LC!U48/LC!T48)</f>
        <v>4.9173468338237708E-3</v>
      </c>
      <c r="V48" s="15">
        <f>0.5*(Cy!AY48+Cy!AZ48)*LN(LC!V48/LC!U48)</f>
        <v>1.8354757955053279E-3</v>
      </c>
      <c r="W48" s="15">
        <f>0.5*(Cy!AZ48+Cy!BA48)*LN(LC!W48/LC!V48)</f>
        <v>3.4571769193489485E-4</v>
      </c>
      <c r="X48" s="15">
        <f>0.5*(Cy!BA48+Cy!BB48)*LN(LC!X48/LC!W48)</f>
        <v>4.5164964187998664E-3</v>
      </c>
      <c r="Y48" s="15">
        <f>0.5*(Cy!BB48+Cy!BC48)*LN(LC!Y48/LC!X48)</f>
        <v>-4.1381559798958639E-4</v>
      </c>
      <c r="Z48" s="15">
        <f>0.5*(Cy!BC48+Cy!BD48)*LN(LC!Z48/LC!Y48)</f>
        <v>6.0147439346998398E-4</v>
      </c>
      <c r="AA48" s="15">
        <f>0.5*(Cy!BD48+Cy!BE48)*LN(LC!AA48/LC!Z48)</f>
        <v>-1.3766920380816536E-3</v>
      </c>
      <c r="AB48" s="15">
        <f>0.5*(Cy!BE48+Cy!BF48)*LN(LC!AB48/LC!AA48)</f>
        <v>1.6999218496185884E-3</v>
      </c>
      <c r="AC48" s="15">
        <f>0.5*(Cy!BF48+Cy!BG48)*LN(LC!AC48/LC!AB48)</f>
        <v>-7.5832396547853044E-4</v>
      </c>
      <c r="AD48" s="15">
        <f>0.5*(Cy!BG48+Cy!BH48)*LN(LC!AD48/LC!AC48)</f>
        <v>1.0536022425208602E-3</v>
      </c>
      <c r="AE48" s="15">
        <f>0.5*(Cy!BH48+Cy!BI48)*LN(LC!AE48/LC!AD48)</f>
        <v>5.1724381894962667E-4</v>
      </c>
      <c r="AF48" s="15"/>
      <c r="AH48" s="64">
        <f t="shared" si="0"/>
        <v>1.6319656278051334E-3</v>
      </c>
      <c r="AI48" s="64">
        <f t="shared" si="1"/>
        <v>4.4790697363364992E-3</v>
      </c>
      <c r="AJ48" s="64">
        <f t="shared" si="2"/>
        <v>1.0425226002770266E-3</v>
      </c>
      <c r="AK48" s="64">
        <f t="shared" si="3"/>
        <v>3.2187193191553581E-3</v>
      </c>
      <c r="AL48" s="64">
        <f t="shared" si="4"/>
        <v>-4.9487071692239611E-5</v>
      </c>
      <c r="AM48" s="64">
        <f t="shared" si="5"/>
        <v>7.854230307352435E-4</v>
      </c>
      <c r="AN48" s="64">
        <f t="shared" si="6"/>
        <v>2.7607961683067633E-3</v>
      </c>
      <c r="AO48" s="64">
        <f t="shared" si="7"/>
        <v>1.4514172748988404E-3</v>
      </c>
      <c r="AP48" s="64">
        <f t="shared" si="8"/>
        <v>1.8449428003104581E-3</v>
      </c>
      <c r="AQ48" s="64">
        <f t="shared" si="9"/>
        <v>1.2772215175433309E-4</v>
      </c>
      <c r="AR48" s="64">
        <f t="shared" si="10"/>
        <v>2.708406986639855E-4</v>
      </c>
      <c r="AS48" s="64">
        <f t="shared" si="11"/>
        <v>1.96980730077331E-3</v>
      </c>
    </row>
    <row r="49" spans="1:45" x14ac:dyDescent="0.2">
      <c r="A49" s="4">
        <v>47</v>
      </c>
      <c r="B49" s="6" t="s">
        <v>83</v>
      </c>
      <c r="C49" s="15"/>
      <c r="D49" s="15">
        <f>0.5*(Cy!AG49+Cy!AH49)*LN(LC!D49/LC!C49)</f>
        <v>1.9942005410900168E-3</v>
      </c>
      <c r="E49" s="15">
        <f>0.5*(Cy!AH49+Cy!AI49)*LN(LC!E49/LC!D49)</f>
        <v>1.2560774796614238E-3</v>
      </c>
      <c r="F49" s="15">
        <f>0.5*(Cy!AI49+Cy!AJ49)*LN(LC!F49/LC!E49)</f>
        <v>1.4314197324774226E-3</v>
      </c>
      <c r="G49" s="15">
        <f>0.5*(Cy!AJ49+Cy!AK49)*LN(LC!G49/LC!F49)</f>
        <v>3.2177204691151732E-3</v>
      </c>
      <c r="H49" s="15">
        <f>0.5*(Cy!AK49+Cy!AL49)*LN(LC!H49/LC!G49)</f>
        <v>2.8576713007080244E-3</v>
      </c>
      <c r="I49" s="15">
        <f>0.5*(Cy!AL49+Cy!AM49)*LN(LC!I49/LC!H49)</f>
        <v>1.2314603375052021E-3</v>
      </c>
      <c r="J49" s="15">
        <f>0.5*(Cy!AM49+Cy!AN49)*LN(LC!J49/LC!I49)</f>
        <v>1.1418961512038109E-3</v>
      </c>
      <c r="K49" s="15">
        <f>0.5*(Cy!AN49+Cy!AO49)*LN(LC!K49/LC!J49)</f>
        <v>1.5409101296297166E-3</v>
      </c>
      <c r="L49" s="15">
        <f>0.5*(Cy!AO49+Cy!AP49)*LN(LC!L49/LC!K49)</f>
        <v>1.1042399611429616E-3</v>
      </c>
      <c r="M49" s="15">
        <f>0.5*(Cy!AP49+Cy!AQ49)*LN(LC!M49/LC!L49)</f>
        <v>9.1668220608561793E-3</v>
      </c>
      <c r="N49" s="15">
        <f>0.5*(Cy!AQ49+Cy!AR49)*LN(LC!N49/LC!M49)</f>
        <v>8.4454764287354243E-3</v>
      </c>
      <c r="O49" s="15">
        <f>0.5*(Cy!AR49+Cy!AS49)*LN(LC!O49/LC!N49)</f>
        <v>5.6994952044571792E-3</v>
      </c>
      <c r="P49" s="15">
        <f>0.5*(Cy!AS49+Cy!AT49)*LN(LC!P49/LC!O49)</f>
        <v>1.8334427997146311E-3</v>
      </c>
      <c r="Q49" s="15">
        <f>0.5*(Cy!AT49+Cy!AU49)*LN(LC!Q49/LC!P49)</f>
        <v>-2.0865533062257922E-3</v>
      </c>
      <c r="R49" s="15">
        <f>0.5*(Cy!AU49+Cy!AV49)*LN(LC!R49/LC!Q49)</f>
        <v>5.6492608990260052E-3</v>
      </c>
      <c r="S49" s="15">
        <f>0.5*(Cy!AV49+Cy!AW49)*LN(LC!S49/LC!R49)</f>
        <v>-1.1225787059661149E-3</v>
      </c>
      <c r="T49" s="15">
        <f>0.5*(Cy!AW49+Cy!AX49)*LN(LC!T49/LC!S49)</f>
        <v>6.6240481069251922E-3</v>
      </c>
      <c r="U49" s="15">
        <f>0.5*(Cy!AX49+Cy!AY49)*LN(LC!U49/LC!T49)</f>
        <v>5.2666540921689868E-3</v>
      </c>
      <c r="V49" s="15">
        <f>0.5*(Cy!AY49+Cy!AZ49)*LN(LC!V49/LC!U49)</f>
        <v>1.6720841769570722E-3</v>
      </c>
      <c r="W49" s="15">
        <f>0.5*(Cy!AZ49+Cy!BA49)*LN(LC!W49/LC!V49)</f>
        <v>-4.3553125722927788E-4</v>
      </c>
      <c r="X49" s="15">
        <f>0.5*(Cy!BA49+Cy!BB49)*LN(LC!X49/LC!W49)</f>
        <v>3.718246410429951E-3</v>
      </c>
      <c r="Y49" s="15">
        <f>0.5*(Cy!BB49+Cy!BC49)*LN(LC!Y49/LC!X49)</f>
        <v>-4.7885508510112193E-4</v>
      </c>
      <c r="Z49" s="15">
        <f>0.5*(Cy!BC49+Cy!BD49)*LN(LC!Z49/LC!Y49)</f>
        <v>2.1575461863709354E-3</v>
      </c>
      <c r="AA49" s="15">
        <f>0.5*(Cy!BD49+Cy!BE49)*LN(LC!AA49/LC!Z49)</f>
        <v>-1.0320253089876874E-3</v>
      </c>
      <c r="AB49" s="15">
        <f>0.5*(Cy!BE49+Cy!BF49)*LN(LC!AB49/LC!AA49)</f>
        <v>9.9709467526641957E-5</v>
      </c>
      <c r="AC49" s="15">
        <f>0.5*(Cy!BF49+Cy!BG49)*LN(LC!AC49/LC!AB49)</f>
        <v>-1.8863084802203749E-3</v>
      </c>
      <c r="AD49" s="15">
        <f>0.5*(Cy!BG49+Cy!BH49)*LN(LC!AD49/LC!AC49)</f>
        <v>1.396857469460652E-3</v>
      </c>
      <c r="AE49" s="15">
        <f>0.5*(Cy!BH49+Cy!BI49)*LN(LC!AE49/LC!AD49)</f>
        <v>1.5099171226793709E-3</v>
      </c>
      <c r="AF49" s="15"/>
      <c r="AH49" s="64">
        <f t="shared" si="0"/>
        <v>1.9988698638934493E-3</v>
      </c>
      <c r="AI49" s="64">
        <f t="shared" si="1"/>
        <v>4.2798689463136187E-3</v>
      </c>
      <c r="AJ49" s="64">
        <f t="shared" si="2"/>
        <v>1.9946133782011814E-3</v>
      </c>
      <c r="AK49" s="64">
        <f t="shared" si="3"/>
        <v>3.3691003058503844E-3</v>
      </c>
      <c r="AL49" s="64">
        <f t="shared" si="4"/>
        <v>-2.2798664408232139E-4</v>
      </c>
      <c r="AM49" s="64">
        <f t="shared" si="5"/>
        <v>1.4533872960700114E-3</v>
      </c>
      <c r="AN49" s="64">
        <f t="shared" si="6"/>
        <v>3.1372411622573996E-3</v>
      </c>
      <c r="AO49" s="64">
        <f t="shared" si="7"/>
        <v>1.551028575081695E-3</v>
      </c>
      <c r="AP49" s="64">
        <f t="shared" si="8"/>
        <v>1.9546529765622992E-3</v>
      </c>
      <c r="AQ49" s="64">
        <f t="shared" si="9"/>
        <v>1.86593814952192E-4</v>
      </c>
      <c r="AR49" s="64">
        <f t="shared" si="10"/>
        <v>3.4015537063988269E-4</v>
      </c>
      <c r="AS49" s="64">
        <f t="shared" si="11"/>
        <v>2.2214482904822806E-3</v>
      </c>
    </row>
    <row r="50" spans="1:45" x14ac:dyDescent="0.2">
      <c r="A50" s="4">
        <v>48</v>
      </c>
      <c r="B50" s="6" t="s">
        <v>84</v>
      </c>
      <c r="C50" s="15"/>
      <c r="D50" s="15">
        <f>0.5*(Cy!AG50+Cy!AH50)*LN(LC!D50/LC!C50)</f>
        <v>1.4084945172353643E-3</v>
      </c>
      <c r="E50" s="15">
        <f>0.5*(Cy!AH50+Cy!AI50)*LN(LC!E50/LC!D50)</f>
        <v>5.1394652077694917E-4</v>
      </c>
      <c r="F50" s="15">
        <f>0.5*(Cy!AI50+Cy!AJ50)*LN(LC!F50/LC!E50)</f>
        <v>8.2813519122458296E-4</v>
      </c>
      <c r="G50" s="15">
        <f>0.5*(Cy!AJ50+Cy!AK50)*LN(LC!G50/LC!F50)</f>
        <v>2.1545761334848821E-3</v>
      </c>
      <c r="H50" s="15">
        <f>0.5*(Cy!AK50+Cy!AL50)*LN(LC!H50/LC!G50)</f>
        <v>1.9485909057147387E-3</v>
      </c>
      <c r="I50" s="15">
        <f>0.5*(Cy!AL50+Cy!AM50)*LN(LC!I50/LC!H50)</f>
        <v>1.1004385031347353E-3</v>
      </c>
      <c r="J50" s="15">
        <f>0.5*(Cy!AM50+Cy!AN50)*LN(LC!J50/LC!I50)</f>
        <v>8.9935366156519052E-4</v>
      </c>
      <c r="K50" s="15">
        <f>0.5*(Cy!AN50+Cy!AO50)*LN(LC!K50/LC!J50)</f>
        <v>1.1320463301756028E-3</v>
      </c>
      <c r="L50" s="15">
        <f>0.5*(Cy!AO50+Cy!AP50)*LN(LC!L50/LC!K50)</f>
        <v>8.3458149826318075E-4</v>
      </c>
      <c r="M50" s="15">
        <f>0.5*(Cy!AP50+Cy!AQ50)*LN(LC!M50/LC!L50)</f>
        <v>6.7690363428570205E-3</v>
      </c>
      <c r="N50" s="15">
        <f>0.5*(Cy!AQ50+Cy!AR50)*LN(LC!N50/LC!M50)</f>
        <v>7.5309134616178379E-3</v>
      </c>
      <c r="O50" s="15">
        <f>0.5*(Cy!AR50+Cy!AS50)*LN(LC!O50/LC!N50)</f>
        <v>5.5405897495599135E-3</v>
      </c>
      <c r="P50" s="15">
        <f>0.5*(Cy!AS50+Cy!AT50)*LN(LC!P50/LC!O50)</f>
        <v>1.950970230798712E-3</v>
      </c>
      <c r="Q50" s="15">
        <f>0.5*(Cy!AT50+Cy!AU50)*LN(LC!Q50/LC!P50)</f>
        <v>-1.8008070325802269E-3</v>
      </c>
      <c r="R50" s="15">
        <f>0.5*(Cy!AU50+Cy!AV50)*LN(LC!R50/LC!Q50)</f>
        <v>4.8008920204690702E-3</v>
      </c>
      <c r="S50" s="15">
        <f>0.5*(Cy!AV50+Cy!AW50)*LN(LC!S50/LC!R50)</f>
        <v>1.2105158900709181E-3</v>
      </c>
      <c r="T50" s="15">
        <f>0.5*(Cy!AW50+Cy!AX50)*LN(LC!T50/LC!S50)</f>
        <v>7.2924619579264379E-3</v>
      </c>
      <c r="U50" s="15">
        <f>0.5*(Cy!AX50+Cy!AY50)*LN(LC!U50/LC!T50)</f>
        <v>5.9828637655595122E-3</v>
      </c>
      <c r="V50" s="15">
        <f>0.5*(Cy!AY50+Cy!AZ50)*LN(LC!V50/LC!U50)</f>
        <v>2.4252591466481493E-3</v>
      </c>
      <c r="W50" s="15">
        <f>0.5*(Cy!AZ50+Cy!BA50)*LN(LC!W50/LC!V50)</f>
        <v>6.1718327095070565E-4</v>
      </c>
      <c r="X50" s="15">
        <f>0.5*(Cy!BA50+Cy!BB50)*LN(LC!X50/LC!W50)</f>
        <v>3.3862807732160036E-3</v>
      </c>
      <c r="Y50" s="15">
        <f>0.5*(Cy!BB50+Cy!BC50)*LN(LC!Y50/LC!X50)</f>
        <v>-2.8126946948892426E-3</v>
      </c>
      <c r="Z50" s="15">
        <f>0.5*(Cy!BC50+Cy!BD50)*LN(LC!Z50/LC!Y50)</f>
        <v>3.0168852465813751E-4</v>
      </c>
      <c r="AA50" s="15">
        <f>0.5*(Cy!BD50+Cy!BE50)*LN(LC!AA50/LC!Z50)</f>
        <v>1.3162029569664714E-4</v>
      </c>
      <c r="AB50" s="15">
        <f>0.5*(Cy!BE50+Cy!BF50)*LN(LC!AB50/LC!AA50)</f>
        <v>5.8465696087976597E-4</v>
      </c>
      <c r="AC50" s="15">
        <f>0.5*(Cy!BF50+Cy!BG50)*LN(LC!AC50/LC!AB50)</f>
        <v>-2.8694493758947334E-3</v>
      </c>
      <c r="AD50" s="15">
        <f>0.5*(Cy!BG50+Cy!BH50)*LN(LC!AD50/LC!AC50)</f>
        <v>3.2411568594896099E-3</v>
      </c>
      <c r="AE50" s="15">
        <f>0.5*(Cy!BH50+Cy!BI50)*LN(LC!AE50/LC!AD50)</f>
        <v>1.5312524620263853E-3</v>
      </c>
      <c r="AF50" s="15"/>
      <c r="AH50" s="64">
        <f t="shared" si="0"/>
        <v>1.3091374508671777E-3</v>
      </c>
      <c r="AI50" s="64">
        <f t="shared" si="1"/>
        <v>3.4331862588957663E-3</v>
      </c>
      <c r="AJ50" s="64">
        <f t="shared" si="2"/>
        <v>2.3404321716636776E-3</v>
      </c>
      <c r="AK50" s="64">
        <f t="shared" si="3"/>
        <v>3.9408097828601621E-3</v>
      </c>
      <c r="AL50" s="64">
        <f t="shared" si="4"/>
        <v>-9.3283565790988501E-4</v>
      </c>
      <c r="AM50" s="64">
        <f t="shared" si="5"/>
        <v>2.3862046607579976E-3</v>
      </c>
      <c r="AN50" s="64">
        <f t="shared" si="6"/>
        <v>2.8868092152797222E-3</v>
      </c>
      <c r="AO50" s="64">
        <f t="shared" si="7"/>
        <v>1.6510233288556154E-3</v>
      </c>
      <c r="AP50" s="64">
        <f t="shared" si="8"/>
        <v>1.9899244445162356E-3</v>
      </c>
      <c r="AQ50" s="64">
        <f t="shared" si="9"/>
        <v>-4.4868222841367296E-4</v>
      </c>
      <c r="AR50" s="64">
        <f t="shared" si="10"/>
        <v>6.3431998187375401E-4</v>
      </c>
      <c r="AS50" s="64">
        <f t="shared" si="11"/>
        <v>2.0454096056814995E-3</v>
      </c>
    </row>
    <row r="51" spans="1:45" x14ac:dyDescent="0.2">
      <c r="A51" s="4">
        <v>49</v>
      </c>
      <c r="B51" s="6" t="s">
        <v>85</v>
      </c>
      <c r="C51" s="15"/>
      <c r="D51" s="15">
        <f>0.5*(Cy!AG51+Cy!AH51)*LN(LC!D51/LC!C51)</f>
        <v>1.0457226987756478E-3</v>
      </c>
      <c r="E51" s="15">
        <f>0.5*(Cy!AH51+Cy!AI51)*LN(LC!E51/LC!D51)</f>
        <v>-2.5542938263301419E-4</v>
      </c>
      <c r="F51" s="15">
        <f>0.5*(Cy!AI51+Cy!AJ51)*LN(LC!F51/LC!E51)</f>
        <v>-6.5337922377317464E-6</v>
      </c>
      <c r="G51" s="15">
        <f>0.5*(Cy!AJ51+Cy!AK51)*LN(LC!G51/LC!F51)</f>
        <v>1.4720355824896429E-3</v>
      </c>
      <c r="H51" s="15">
        <f>0.5*(Cy!AK51+Cy!AL51)*LN(LC!H51/LC!G51)</f>
        <v>5.1743572100075282E-4</v>
      </c>
      <c r="I51" s="15">
        <f>0.5*(Cy!AL51+Cy!AM51)*LN(LC!I51/LC!H51)</f>
        <v>3.9537467608283678E-4</v>
      </c>
      <c r="J51" s="15">
        <f>0.5*(Cy!AM51+Cy!AN51)*LN(LC!J51/LC!I51)</f>
        <v>-2.359182627161562E-4</v>
      </c>
      <c r="K51" s="15">
        <f>0.5*(Cy!AN51+Cy!AO51)*LN(LC!K51/LC!J51)</f>
        <v>-4.6254749696857507E-4</v>
      </c>
      <c r="L51" s="15">
        <f>0.5*(Cy!AO51+Cy!AP51)*LN(LC!L51/LC!K51)</f>
        <v>-8.4503663158824703E-5</v>
      </c>
      <c r="M51" s="15">
        <f>0.5*(Cy!AP51+Cy!AQ51)*LN(LC!M51/LC!L51)</f>
        <v>-3.7584165077615635E-4</v>
      </c>
      <c r="N51" s="15">
        <f>0.5*(Cy!AQ51+Cy!AR51)*LN(LC!N51/LC!M51)</f>
        <v>2.5987752447382309E-4</v>
      </c>
      <c r="O51" s="15">
        <f>0.5*(Cy!AR51+Cy!AS51)*LN(LC!O51/LC!N51)</f>
        <v>1.9769357442874831E-4</v>
      </c>
      <c r="P51" s="15">
        <f>0.5*(Cy!AS51+Cy!AT51)*LN(LC!P51/LC!O51)</f>
        <v>-8.0799425046607133E-5</v>
      </c>
      <c r="Q51" s="15">
        <f>0.5*(Cy!AT51+Cy!AU51)*LN(LC!Q51/LC!P51)</f>
        <v>8.4934493153479204E-4</v>
      </c>
      <c r="R51" s="15">
        <f>0.5*(Cy!AU51+Cy!AV51)*LN(LC!R51/LC!Q51)</f>
        <v>6.6122365175592078E-4</v>
      </c>
      <c r="S51" s="15">
        <f>0.5*(Cy!AV51+Cy!AW51)*LN(LC!S51/LC!R51)</f>
        <v>-2.3188779183370598E-4</v>
      </c>
      <c r="T51" s="15">
        <f>0.5*(Cy!AW51+Cy!AX51)*LN(LC!T51/LC!S51)</f>
        <v>-2.7660803795642909E-4</v>
      </c>
      <c r="U51" s="15">
        <f>0.5*(Cy!AX51+Cy!AY51)*LN(LC!U51/LC!T51)</f>
        <v>4.6101770221064004E-4</v>
      </c>
      <c r="V51" s="15">
        <f>0.5*(Cy!AY51+Cy!AZ51)*LN(LC!V51/LC!U51)</f>
        <v>-3.0414840973087305E-4</v>
      </c>
      <c r="W51" s="15">
        <f>0.5*(Cy!AZ51+Cy!BA51)*LN(LC!W51/LC!V51)</f>
        <v>-1.4043188724355972E-3</v>
      </c>
      <c r="X51" s="15">
        <f>0.5*(Cy!BA51+Cy!BB51)*LN(LC!X51/LC!W51)</f>
        <v>1.3271423507087137E-3</v>
      </c>
      <c r="Y51" s="15">
        <f>0.5*(Cy!BB51+Cy!BC51)*LN(LC!Y51/LC!X51)</f>
        <v>1.25851080536339E-4</v>
      </c>
      <c r="Z51" s="15">
        <f>0.5*(Cy!BC51+Cy!BD51)*LN(LC!Z51/LC!Y51)</f>
        <v>-1.8018286724328324E-4</v>
      </c>
      <c r="AA51" s="15">
        <f>0.5*(Cy!BD51+Cy!BE51)*LN(LC!AA51/LC!Z51)</f>
        <v>-1.069532217449652E-3</v>
      </c>
      <c r="AB51" s="15">
        <f>0.5*(Cy!BE51+Cy!BF51)*LN(LC!AB51/LC!AA51)</f>
        <v>3.1766211725195171E-4</v>
      </c>
      <c r="AC51" s="15">
        <f>0.5*(Cy!BF51+Cy!BG51)*LN(LC!AC51/LC!AB51)</f>
        <v>-2.5119559104006662E-4</v>
      </c>
      <c r="AD51" s="15">
        <f>0.5*(Cy!BG51+Cy!BH51)*LN(LC!AD51/LC!AC51)</f>
        <v>2.5986674201115062E-3</v>
      </c>
      <c r="AE51" s="15">
        <f>0.5*(Cy!BH51+Cy!BI51)*LN(LC!AE51/LC!AD51)</f>
        <v>6.2787083866852351E-4</v>
      </c>
      <c r="AF51" s="15"/>
      <c r="AH51" s="64">
        <f t="shared" si="0"/>
        <v>4.2457656094049731E-4</v>
      </c>
      <c r="AI51" s="64">
        <f t="shared" si="1"/>
        <v>-1.7978670982917786E-4</v>
      </c>
      <c r="AJ51" s="64">
        <f t="shared" si="2"/>
        <v>2.7911498816782958E-4</v>
      </c>
      <c r="AK51" s="64">
        <f t="shared" si="3"/>
        <v>-3.9383053440709105E-5</v>
      </c>
      <c r="AL51" s="64">
        <f t="shared" si="4"/>
        <v>-2.1147949558894224E-4</v>
      </c>
      <c r="AM51" s="64">
        <f t="shared" si="5"/>
        <v>1.6132691293900148E-3</v>
      </c>
      <c r="AN51" s="64">
        <f t="shared" si="6"/>
        <v>4.9664139169325868E-5</v>
      </c>
      <c r="AO51" s="64">
        <f t="shared" si="7"/>
        <v>1.6435212613598107E-4</v>
      </c>
      <c r="AP51" s="64">
        <f t="shared" si="8"/>
        <v>-1.1145746156757668E-4</v>
      </c>
      <c r="AQ51" s="64">
        <f t="shared" si="9"/>
        <v>-2.0155047172616116E-4</v>
      </c>
      <c r="AR51" s="64">
        <f t="shared" si="10"/>
        <v>9.9178088924665423E-4</v>
      </c>
      <c r="AS51" s="64">
        <f t="shared" si="11"/>
        <v>1.7006480407509328E-4</v>
      </c>
    </row>
    <row r="52" spans="1:45" x14ac:dyDescent="0.2">
      <c r="A52" s="4">
        <v>50</v>
      </c>
      <c r="B52" s="6" t="s">
        <v>86</v>
      </c>
      <c r="C52" s="15"/>
      <c r="D52" s="15">
        <f>0.5*(Cy!AG52+Cy!AH52)*LN(LC!D52/LC!C52)</f>
        <v>3.6404983390456859E-3</v>
      </c>
      <c r="E52" s="15">
        <f>0.5*(Cy!AH52+Cy!AI52)*LN(LC!E52/LC!D52)</f>
        <v>-9.7125158785721605E-4</v>
      </c>
      <c r="F52" s="15">
        <f>0.5*(Cy!AI52+Cy!AJ52)*LN(LC!F52/LC!E52)</f>
        <v>4.1718615826549804E-4</v>
      </c>
      <c r="G52" s="15">
        <f>0.5*(Cy!AJ52+Cy!AK52)*LN(LC!G52/LC!F52)</f>
        <v>4.5538483046946064E-3</v>
      </c>
      <c r="H52" s="15">
        <f>0.5*(Cy!AK52+Cy!AL52)*LN(LC!H52/LC!G52)</f>
        <v>1.1643278293592748E-3</v>
      </c>
      <c r="I52" s="15">
        <f>0.5*(Cy!AL52+Cy!AM52)*LN(LC!I52/LC!H52)</f>
        <v>1.6956621960209886E-3</v>
      </c>
      <c r="J52" s="15">
        <f>0.5*(Cy!AM52+Cy!AN52)*LN(LC!J52/LC!I52)</f>
        <v>-1.851459391956049E-3</v>
      </c>
      <c r="K52" s="15">
        <f>0.5*(Cy!AN52+Cy!AO52)*LN(LC!K52/LC!J52)</f>
        <v>4.673378017267062E-4</v>
      </c>
      <c r="L52" s="15">
        <f>0.5*(Cy!AO52+Cy!AP52)*LN(LC!L52/LC!K52)</f>
        <v>1.2358846084602098E-3</v>
      </c>
      <c r="M52" s="15">
        <f>0.5*(Cy!AP52+Cy!AQ52)*LN(LC!M52/LC!L52)</f>
        <v>7.9341807154983284E-4</v>
      </c>
      <c r="N52" s="15">
        <f>0.5*(Cy!AQ52+Cy!AR52)*LN(LC!N52/LC!M52)</f>
        <v>1.9236379436634997E-3</v>
      </c>
      <c r="O52" s="15">
        <f>0.5*(Cy!AR52+Cy!AS52)*LN(LC!O52/LC!N52)</f>
        <v>9.0168719109707011E-4</v>
      </c>
      <c r="P52" s="15">
        <f>0.5*(Cy!AS52+Cy!AT52)*LN(LC!P52/LC!O52)</f>
        <v>2.0963307886163237E-4</v>
      </c>
      <c r="Q52" s="15">
        <f>0.5*(Cy!AT52+Cy!AU52)*LN(LC!Q52/LC!P52)</f>
        <v>3.2989582658206483E-3</v>
      </c>
      <c r="R52" s="15">
        <f>0.5*(Cy!AU52+Cy!AV52)*LN(LC!R52/LC!Q52)</f>
        <v>1.4340926828894404E-3</v>
      </c>
      <c r="S52" s="15">
        <f>0.5*(Cy!AV52+Cy!AW52)*LN(LC!S52/LC!R52)</f>
        <v>1.4497066954744365E-3</v>
      </c>
      <c r="T52" s="15">
        <f>0.5*(Cy!AW52+Cy!AX52)*LN(LC!T52/LC!S52)</f>
        <v>-8.4711315376531464E-4</v>
      </c>
      <c r="U52" s="15">
        <f>0.5*(Cy!AX52+Cy!AY52)*LN(LC!U52/LC!T52)</f>
        <v>2.5246813490934633E-3</v>
      </c>
      <c r="V52" s="15">
        <f>0.5*(Cy!AY52+Cy!AZ52)*LN(LC!V52/LC!U52)</f>
        <v>-9.4286649791168757E-4</v>
      </c>
      <c r="W52" s="15">
        <f>0.5*(Cy!AZ52+Cy!BA52)*LN(LC!W52/LC!V52)</f>
        <v>-3.1704988381051767E-3</v>
      </c>
      <c r="X52" s="15">
        <f>0.5*(Cy!BA52+Cy!BB52)*LN(LC!X52/LC!W52)</f>
        <v>4.650453496296867E-3</v>
      </c>
      <c r="Y52" s="15">
        <f>0.5*(Cy!BB52+Cy!BC52)*LN(LC!Y52/LC!X52)</f>
        <v>1.170798342843694E-3</v>
      </c>
      <c r="Z52" s="15">
        <f>0.5*(Cy!BC52+Cy!BD52)*LN(LC!Z52/LC!Y52)</f>
        <v>1.2735227410315942E-3</v>
      </c>
      <c r="AA52" s="15">
        <f>0.5*(Cy!BD52+Cy!BE52)*LN(LC!AA52/LC!Z52)</f>
        <v>-1.6084206751260314E-3</v>
      </c>
      <c r="AB52" s="15">
        <f>0.5*(Cy!BE52+Cy!BF52)*LN(LC!AB52/LC!AA52)</f>
        <v>2.1662030451162983E-4</v>
      </c>
      <c r="AC52" s="15">
        <f>0.5*(Cy!BF52+Cy!BG52)*LN(LC!AC52/LC!AB52)</f>
        <v>-9.6145850176526714E-4</v>
      </c>
      <c r="AD52" s="15">
        <f>0.5*(Cy!BG52+Cy!BH52)*LN(LC!AD52/LC!AC52)</f>
        <v>2.9428379778895946E-3</v>
      </c>
      <c r="AE52" s="15">
        <f>0.5*(Cy!BH52+Cy!BI52)*LN(LC!AE52/LC!AD52)</f>
        <v>1.3198997800998853E-3</v>
      </c>
      <c r="AF52" s="15"/>
      <c r="AH52" s="64">
        <f t="shared" si="0"/>
        <v>1.3719545800966303E-3</v>
      </c>
      <c r="AI52" s="64">
        <f t="shared" si="1"/>
        <v>5.1376380668883995E-4</v>
      </c>
      <c r="AJ52" s="64">
        <f t="shared" si="2"/>
        <v>1.4588155828286456E-3</v>
      </c>
      <c r="AK52" s="64">
        <f t="shared" si="3"/>
        <v>4.4293127112163022E-4</v>
      </c>
      <c r="AL52" s="64">
        <f t="shared" si="4"/>
        <v>1.8212442299123868E-5</v>
      </c>
      <c r="AM52" s="64">
        <f t="shared" si="5"/>
        <v>2.1313688789947401E-3</v>
      </c>
      <c r="AN52" s="64">
        <f t="shared" si="6"/>
        <v>9.8628969475874273E-4</v>
      </c>
      <c r="AO52" s="64">
        <f t="shared" si="7"/>
        <v>5.4737136042443742E-4</v>
      </c>
      <c r="AP52" s="64">
        <f t="shared" si="8"/>
        <v>3.6301967431878193E-4</v>
      </c>
      <c r="AQ52" s="64">
        <f t="shared" si="9"/>
        <v>2.6313017831522162E-4</v>
      </c>
      <c r="AR52" s="64">
        <f t="shared" si="10"/>
        <v>1.1004264187414042E-3</v>
      </c>
      <c r="AS52" s="64">
        <f t="shared" si="11"/>
        <v>8.6263430270977156E-4</v>
      </c>
    </row>
    <row r="53" spans="1:45" x14ac:dyDescent="0.2">
      <c r="A53" s="4">
        <v>51</v>
      </c>
      <c r="B53" s="6" t="s">
        <v>87</v>
      </c>
      <c r="C53" s="15"/>
      <c r="D53" s="15">
        <f>0.5*(Cy!AG53+Cy!AH53)*LN(LC!D53/LC!C53)</f>
        <v>4.2774270500062052E-3</v>
      </c>
      <c r="E53" s="15">
        <f>0.5*(Cy!AH53+Cy!AI53)*LN(LC!E53/LC!D53)</f>
        <v>-2.4033719489624204E-3</v>
      </c>
      <c r="F53" s="15">
        <f>0.5*(Cy!AI53+Cy!AJ53)*LN(LC!F53/LC!E53)</f>
        <v>-5.3700721739436113E-4</v>
      </c>
      <c r="G53" s="15">
        <f>0.5*(Cy!AJ53+Cy!AK53)*LN(LC!G53/LC!F53)</f>
        <v>4.1022313155493345E-3</v>
      </c>
      <c r="H53" s="15">
        <f>0.5*(Cy!AK53+Cy!AL53)*LN(LC!H53/LC!G53)</f>
        <v>-5.5908065795371735E-5</v>
      </c>
      <c r="I53" s="15">
        <f>0.5*(Cy!AL53+Cy!AM53)*LN(LC!I53/LC!H53)</f>
        <v>7.279211054864853E-4</v>
      </c>
      <c r="J53" s="15">
        <f>0.5*(Cy!AM53+Cy!AN53)*LN(LC!J53/LC!I53)</f>
        <v>-2.3164838221715637E-3</v>
      </c>
      <c r="K53" s="15">
        <f>0.5*(Cy!AN53+Cy!AO53)*LN(LC!K53/LC!J53)</f>
        <v>-1.2371943227490875E-3</v>
      </c>
      <c r="L53" s="15">
        <f>0.5*(Cy!AO53+Cy!AP53)*LN(LC!L53/LC!K53)</f>
        <v>5.1292450623769794E-5</v>
      </c>
      <c r="M53" s="15">
        <f>0.5*(Cy!AP53+Cy!AQ53)*LN(LC!M53/LC!L53)</f>
        <v>-1.2985891107548605E-3</v>
      </c>
      <c r="N53" s="15">
        <f>0.5*(Cy!AQ53+Cy!AR53)*LN(LC!N53/LC!M53)</f>
        <v>5.2763110805479144E-4</v>
      </c>
      <c r="O53" s="15">
        <f>0.5*(Cy!AR53+Cy!AS53)*LN(LC!O53/LC!N53)</f>
        <v>-1.46951533729401E-3</v>
      </c>
      <c r="P53" s="15">
        <f>0.5*(Cy!AS53+Cy!AT53)*LN(LC!P53/LC!O53)</f>
        <v>-3.4305380105708067E-3</v>
      </c>
      <c r="Q53" s="15">
        <f>0.5*(Cy!AT53+Cy!AU53)*LN(LC!Q53/LC!P53)</f>
        <v>-1.266709653596513E-3</v>
      </c>
      <c r="R53" s="15">
        <f>0.5*(Cy!AU53+Cy!AV53)*LN(LC!R53/LC!Q53)</f>
        <v>-3.1686080418175076E-3</v>
      </c>
      <c r="S53" s="15">
        <f>0.5*(Cy!AV53+Cy!AW53)*LN(LC!S53/LC!R53)</f>
        <v>-2.1956534923043929E-4</v>
      </c>
      <c r="T53" s="15">
        <f>0.5*(Cy!AW53+Cy!AX53)*LN(LC!T53/LC!S53)</f>
        <v>-1.1638265901728793E-3</v>
      </c>
      <c r="U53" s="15">
        <f>0.5*(Cy!AX53+Cy!AY53)*LN(LC!U53/LC!T53)</f>
        <v>1.89997739389729E-3</v>
      </c>
      <c r="V53" s="15">
        <f>0.5*(Cy!AY53+Cy!AZ53)*LN(LC!V53/LC!U53)</f>
        <v>-1.1108235413674103E-3</v>
      </c>
      <c r="W53" s="15">
        <f>0.5*(Cy!AZ53+Cy!BA53)*LN(LC!W53/LC!V53)</f>
        <v>-3.0799472825202871E-3</v>
      </c>
      <c r="X53" s="15">
        <f>0.5*(Cy!BA53+Cy!BB53)*LN(LC!X53/LC!W53)</f>
        <v>2.3539701918098223E-3</v>
      </c>
      <c r="Y53" s="15">
        <f>0.5*(Cy!BB53+Cy!BC53)*LN(LC!Y53/LC!X53)</f>
        <v>1.0105030663097687E-3</v>
      </c>
      <c r="Z53" s="15">
        <f>0.5*(Cy!BC53+Cy!BD53)*LN(LC!Z53/LC!Y53)</f>
        <v>2.0357250225763804E-3</v>
      </c>
      <c r="AA53" s="15">
        <f>0.5*(Cy!BD53+Cy!BE53)*LN(LC!AA53/LC!Z53)</f>
        <v>-7.1089504328533746E-4</v>
      </c>
      <c r="AB53" s="15">
        <f>0.5*(Cy!BE53+Cy!BF53)*LN(LC!AB53/LC!AA53)</f>
        <v>2.2037837957721148E-3</v>
      </c>
      <c r="AC53" s="15">
        <f>0.5*(Cy!BF53+Cy!BG53)*LN(LC!AC53/LC!AB53)</f>
        <v>-3.7510669564767141E-4</v>
      </c>
      <c r="AD53" s="15">
        <f>0.5*(Cy!BG53+Cy!BH53)*LN(LC!AD53/LC!AC53)</f>
        <v>2.2431908476666383E-4</v>
      </c>
      <c r="AE53" s="15">
        <f>0.5*(Cy!BH53+Cy!BI53)*LN(LC!AE53/LC!AD53)</f>
        <v>1.3304908525520918E-3</v>
      </c>
      <c r="AF53" s="15"/>
      <c r="AH53" s="64">
        <f t="shared" si="0"/>
        <v>3.6677303777673333E-4</v>
      </c>
      <c r="AI53" s="64">
        <f t="shared" si="1"/>
        <v>-8.5466873939939007E-4</v>
      </c>
      <c r="AJ53" s="64">
        <f t="shared" si="2"/>
        <v>-1.9109872785018553E-3</v>
      </c>
      <c r="AK53" s="64">
        <f t="shared" si="3"/>
        <v>-2.2012996567069288E-4</v>
      </c>
      <c r="AL53" s="64">
        <f t="shared" si="4"/>
        <v>8.3280202914505096E-4</v>
      </c>
      <c r="AM53" s="64">
        <f t="shared" si="5"/>
        <v>7.7740496865937785E-4</v>
      </c>
      <c r="AN53" s="64">
        <f t="shared" si="6"/>
        <v>-1.3828280089506228E-3</v>
      </c>
      <c r="AO53" s="64">
        <f t="shared" si="7"/>
        <v>3.8484752122421218E-4</v>
      </c>
      <c r="AP53" s="64">
        <f t="shared" si="8"/>
        <v>3.8205189033549576E-4</v>
      </c>
      <c r="AQ53" s="64">
        <f t="shared" si="9"/>
        <v>1.1347792103432316E-3</v>
      </c>
      <c r="AR53" s="64">
        <f t="shared" si="10"/>
        <v>3.9323441389036139E-4</v>
      </c>
      <c r="AS53" s="64">
        <f t="shared" si="11"/>
        <v>-2.7319424614563012E-4</v>
      </c>
    </row>
    <row r="54" spans="1:45" x14ac:dyDescent="0.2">
      <c r="A54" s="4">
        <v>52</v>
      </c>
      <c r="B54" s="6" t="s">
        <v>88</v>
      </c>
      <c r="C54" s="15"/>
      <c r="D54" s="15">
        <f>0.5*(Cy!AG54+Cy!AH54)*LN(LC!D54/LC!C54)</f>
        <v>8.7894314945379942E-3</v>
      </c>
      <c r="E54" s="15">
        <f>0.5*(Cy!AH54+Cy!AI54)*LN(LC!E54/LC!D54)</f>
        <v>2.0725944613667171E-3</v>
      </c>
      <c r="F54" s="15">
        <f>0.5*(Cy!AI54+Cy!AJ54)*LN(LC!F54/LC!E54)</f>
        <v>-2.0954609627364695E-3</v>
      </c>
      <c r="G54" s="15">
        <f>0.5*(Cy!AJ54+Cy!AK54)*LN(LC!G54/LC!F54)</f>
        <v>9.913742742995519E-3</v>
      </c>
      <c r="H54" s="15">
        <f>0.5*(Cy!AK54+Cy!AL54)*LN(LC!H54/LC!G54)</f>
        <v>6.9725131091391583E-3</v>
      </c>
      <c r="I54" s="15">
        <f>0.5*(Cy!AL54+Cy!AM54)*LN(LC!I54/LC!H54)</f>
        <v>3.8354717297543754E-3</v>
      </c>
      <c r="J54" s="15">
        <f>0.5*(Cy!AM54+Cy!AN54)*LN(LC!J54/LC!I54)</f>
        <v>-5.525815825085858E-3</v>
      </c>
      <c r="K54" s="15">
        <f>0.5*(Cy!AN54+Cy!AO54)*LN(LC!K54/LC!J54)</f>
        <v>2.9892093393057407E-3</v>
      </c>
      <c r="L54" s="15">
        <f>0.5*(Cy!AO54+Cy!AP54)*LN(LC!L54/LC!K54)</f>
        <v>4.3289662328502313E-3</v>
      </c>
      <c r="M54" s="15">
        <f>0.5*(Cy!AP54+Cy!AQ54)*LN(LC!M54/LC!L54)</f>
        <v>1.7562840372500356E-3</v>
      </c>
      <c r="N54" s="15">
        <f>0.5*(Cy!AQ54+Cy!AR54)*LN(LC!N54/LC!M54)</f>
        <v>4.5176161409380723E-3</v>
      </c>
      <c r="O54" s="15">
        <f>0.5*(Cy!AR54+Cy!AS54)*LN(LC!O54/LC!N54)</f>
        <v>1.3378085716408729E-3</v>
      </c>
      <c r="P54" s="15">
        <f>0.5*(Cy!AS54+Cy!AT54)*LN(LC!P54/LC!O54)</f>
        <v>1.2096899178205129E-2</v>
      </c>
      <c r="Q54" s="15">
        <f>0.5*(Cy!AT54+Cy!AU54)*LN(LC!Q54/LC!P54)</f>
        <v>-3.1658831770733347E-3</v>
      </c>
      <c r="R54" s="15">
        <f>0.5*(Cy!AU54+Cy!AV54)*LN(LC!R54/LC!Q54)</f>
        <v>-3.2005399140730205E-3</v>
      </c>
      <c r="S54" s="15">
        <f>0.5*(Cy!AV54+Cy!AW54)*LN(LC!S54/LC!R54)</f>
        <v>8.0163892291899522E-3</v>
      </c>
      <c r="T54" s="15">
        <f>0.5*(Cy!AW54+Cy!AX54)*LN(LC!T54/LC!S54)</f>
        <v>-4.7994043619043539E-3</v>
      </c>
      <c r="U54" s="15">
        <f>0.5*(Cy!AX54+Cy!AY54)*LN(LC!U54/LC!T54)</f>
        <v>1.1274294451567437E-2</v>
      </c>
      <c r="V54" s="15">
        <f>0.5*(Cy!AY54+Cy!AZ54)*LN(LC!V54/LC!U54)</f>
        <v>-3.9225234957381743E-3</v>
      </c>
      <c r="W54" s="15">
        <f>0.5*(Cy!AZ54+Cy!BA54)*LN(LC!W54/LC!V54)</f>
        <v>-2.0731737727383661E-3</v>
      </c>
      <c r="X54" s="15">
        <f>0.5*(Cy!BA54+Cy!BB54)*LN(LC!X54/LC!W54)</f>
        <v>1.3733508865220878E-2</v>
      </c>
      <c r="Y54" s="15">
        <f>0.5*(Cy!BB54+Cy!BC54)*LN(LC!Y54/LC!X54)</f>
        <v>-7.3635861119241627E-3</v>
      </c>
      <c r="Z54" s="15">
        <f>0.5*(Cy!BC54+Cy!BD54)*LN(LC!Z54/LC!Y54)</f>
        <v>1.9465428475192667E-3</v>
      </c>
      <c r="AA54" s="15">
        <f>0.5*(Cy!BD54+Cy!BE54)*LN(LC!AA54/LC!Z54)</f>
        <v>-1.0851921626951894E-3</v>
      </c>
      <c r="AB54" s="15">
        <f>0.5*(Cy!BE54+Cy!BF54)*LN(LC!AB54/LC!AA54)</f>
        <v>3.6926092056013059E-3</v>
      </c>
      <c r="AC54" s="15">
        <f>0.5*(Cy!BF54+Cy!BG54)*LN(LC!AC54/LC!AB54)</f>
        <v>-7.4382196584368765E-3</v>
      </c>
      <c r="AD54" s="15">
        <f>0.5*(Cy!BG54+Cy!BH54)*LN(LC!AD54/LC!AC54)</f>
        <v>-2.6540673784522528E-4</v>
      </c>
      <c r="AE54" s="15">
        <f>0.5*(Cy!BH54+Cy!BI54)*LN(LC!AE54/LC!AD54)</f>
        <v>6.3339948299981951E-3</v>
      </c>
      <c r="AF54" s="15"/>
      <c r="AH54" s="64">
        <f t="shared" si="0"/>
        <v>4.1397722161038595E-3</v>
      </c>
      <c r="AI54" s="64">
        <f t="shared" si="1"/>
        <v>1.6132519850516444E-3</v>
      </c>
      <c r="AJ54" s="64">
        <f t="shared" si="2"/>
        <v>3.0169347775779198E-3</v>
      </c>
      <c r="AK54" s="64">
        <f t="shared" si="3"/>
        <v>2.8425403372814842E-3</v>
      </c>
      <c r="AL54" s="64">
        <f t="shared" si="4"/>
        <v>-2.0495691759871313E-3</v>
      </c>
      <c r="AM54" s="64">
        <f t="shared" si="5"/>
        <v>3.034294046076485E-3</v>
      </c>
      <c r="AN54" s="64">
        <f t="shared" si="6"/>
        <v>2.3150933813147817E-3</v>
      </c>
      <c r="AO54" s="64">
        <f t="shared" si="7"/>
        <v>8.3612032488539461E-4</v>
      </c>
      <c r="AP54" s="64">
        <f t="shared" si="8"/>
        <v>1.2670083849898491E-3</v>
      </c>
      <c r="AQ54" s="64">
        <f t="shared" si="9"/>
        <v>-7.0240655537469495E-4</v>
      </c>
      <c r="AR54" s="64">
        <f t="shared" si="10"/>
        <v>-4.5654385542796887E-4</v>
      </c>
      <c r="AS54" s="64">
        <f t="shared" si="11"/>
        <v>1.9956755108256241E-3</v>
      </c>
    </row>
    <row r="55" spans="1:45" x14ac:dyDescent="0.2">
      <c r="A55" s="4">
        <v>53</v>
      </c>
      <c r="B55" s="6" t="s">
        <v>89</v>
      </c>
      <c r="C55" s="15"/>
      <c r="D55" s="15">
        <f>0.5*(Cy!AG55+Cy!AH55)*LN(LC!D55/LC!C55)</f>
        <v>3.8422349481239916E-3</v>
      </c>
      <c r="E55" s="15">
        <f>0.5*(Cy!AH55+Cy!AI55)*LN(LC!E55/LC!D55)</f>
        <v>9.7835770843414209E-4</v>
      </c>
      <c r="F55" s="15">
        <f>0.5*(Cy!AI55+Cy!AJ55)*LN(LC!F55/LC!E55)</f>
        <v>3.3331569489778031E-4</v>
      </c>
      <c r="G55" s="15">
        <f>0.5*(Cy!AJ55+Cy!AK55)*LN(LC!G55/LC!F55)</f>
        <v>2.1150368484725893E-3</v>
      </c>
      <c r="H55" s="15">
        <f>0.5*(Cy!AK55+Cy!AL55)*LN(LC!H55/LC!G55)</f>
        <v>1.3678912931945929E-3</v>
      </c>
      <c r="I55" s="15">
        <f>0.5*(Cy!AL55+Cy!AM55)*LN(LC!I55/LC!H55)</f>
        <v>3.7050673704056539E-3</v>
      </c>
      <c r="J55" s="15">
        <f>0.5*(Cy!AM55+Cy!AN55)*LN(LC!J55/LC!I55)</f>
        <v>-1.2085419175814035E-3</v>
      </c>
      <c r="K55" s="15">
        <f>0.5*(Cy!AN55+Cy!AO55)*LN(LC!K55/LC!J55)</f>
        <v>1.9925250251709042E-3</v>
      </c>
      <c r="L55" s="15">
        <f>0.5*(Cy!AO55+Cy!AP55)*LN(LC!L55/LC!K55)</f>
        <v>2.7759185805950929E-3</v>
      </c>
      <c r="M55" s="15">
        <f>0.5*(Cy!AP55+Cy!AQ55)*LN(LC!M55/LC!L55)</f>
        <v>1.2069056966537777E-3</v>
      </c>
      <c r="N55" s="15">
        <f>0.5*(Cy!AQ55+Cy!AR55)*LN(LC!N55/LC!M55)</f>
        <v>-1.7041330607631467E-3</v>
      </c>
      <c r="O55" s="15">
        <f>0.5*(Cy!AR55+Cy!AS55)*LN(LC!O55/LC!N55)</f>
        <v>5.7803007677627982E-3</v>
      </c>
      <c r="P55" s="15">
        <f>0.5*(Cy!AS55+Cy!AT55)*LN(LC!P55/LC!O55)</f>
        <v>-4.6200717028642299E-4</v>
      </c>
      <c r="Q55" s="15">
        <f>0.5*(Cy!AT55+Cy!AU55)*LN(LC!Q55/LC!P55)</f>
        <v>7.4176554906024337E-4</v>
      </c>
      <c r="R55" s="15">
        <f>0.5*(Cy!AU55+Cy!AV55)*LN(LC!R55/LC!Q55)</f>
        <v>-2.9950910150919638E-3</v>
      </c>
      <c r="S55" s="15">
        <f>0.5*(Cy!AV55+Cy!AW55)*LN(LC!S55/LC!R55)</f>
        <v>3.1223771347707392E-3</v>
      </c>
      <c r="T55" s="15">
        <f>0.5*(Cy!AW55+Cy!AX55)*LN(LC!T55/LC!S55)</f>
        <v>3.0666838871331231E-4</v>
      </c>
      <c r="U55" s="15">
        <f>0.5*(Cy!AX55+Cy!AY55)*LN(LC!U55/LC!T55)</f>
        <v>4.4671160283714113E-3</v>
      </c>
      <c r="V55" s="15">
        <f>0.5*(Cy!AY55+Cy!AZ55)*LN(LC!V55/LC!U55)</f>
        <v>8.7465825866542475E-4</v>
      </c>
      <c r="W55" s="15">
        <f>0.5*(Cy!AZ55+Cy!BA55)*LN(LC!W55/LC!V55)</f>
        <v>-1.7362700874129339E-3</v>
      </c>
      <c r="X55" s="15">
        <f>0.5*(Cy!BA55+Cy!BB55)*LN(LC!X55/LC!W55)</f>
        <v>2.4749088013764041E-3</v>
      </c>
      <c r="Y55" s="15">
        <f>0.5*(Cy!BB55+Cy!BC55)*LN(LC!Y55/LC!X55)</f>
        <v>-6.7155036056289804E-4</v>
      </c>
      <c r="Z55" s="15">
        <f>0.5*(Cy!BC55+Cy!BD55)*LN(LC!Z55/LC!Y55)</f>
        <v>2.9409734883958077E-3</v>
      </c>
      <c r="AA55" s="15">
        <f>0.5*(Cy!BD55+Cy!BE55)*LN(LC!AA55/LC!Z55)</f>
        <v>-1.8497176812985953E-3</v>
      </c>
      <c r="AB55" s="15">
        <f>0.5*(Cy!BE55+Cy!BF55)*LN(LC!AB55/LC!AA55)</f>
        <v>1.4367548666298297E-3</v>
      </c>
      <c r="AC55" s="15">
        <f>0.5*(Cy!BF55+Cy!BG55)*LN(LC!AC55/LC!AB55)</f>
        <v>-3.4385094321425294E-3</v>
      </c>
      <c r="AD55" s="15">
        <f>0.5*(Cy!BG55+Cy!BH55)*LN(LC!AD55/LC!AC55)</f>
        <v>1.3787533143433341E-4</v>
      </c>
      <c r="AE55" s="15">
        <f>0.5*(Cy!BH55+Cy!BI55)*LN(LC!AE55/LC!AD55)</f>
        <v>1.8857245822071977E-3</v>
      </c>
      <c r="AF55" s="15"/>
      <c r="AH55" s="64">
        <f t="shared" si="0"/>
        <v>1.6999337830809519E-3</v>
      </c>
      <c r="AI55" s="64">
        <f t="shared" si="1"/>
        <v>6.1253486481504485E-4</v>
      </c>
      <c r="AJ55" s="64">
        <f t="shared" si="2"/>
        <v>1.2374690532430787E-3</v>
      </c>
      <c r="AK55" s="64">
        <f t="shared" si="3"/>
        <v>1.2774162779427237E-3</v>
      </c>
      <c r="AL55" s="64">
        <f t="shared" si="4"/>
        <v>-3.164098237956771E-4</v>
      </c>
      <c r="AM55" s="64">
        <f t="shared" si="5"/>
        <v>1.0117999568207655E-3</v>
      </c>
      <c r="AN55" s="64">
        <f t="shared" si="6"/>
        <v>9.2500195902906184E-4</v>
      </c>
      <c r="AO55" s="64">
        <f t="shared" si="7"/>
        <v>5.6905268203139698E-4</v>
      </c>
      <c r="AP55" s="64">
        <f t="shared" si="8"/>
        <v>9.159490780975292E-4</v>
      </c>
      <c r="AQ55" s="64">
        <f t="shared" si="9"/>
        <v>4.6411507829103601E-4</v>
      </c>
      <c r="AR55" s="64">
        <f t="shared" si="10"/>
        <v>-4.7163650616699942E-4</v>
      </c>
      <c r="AS55" s="64">
        <f t="shared" si="11"/>
        <v>9.1030817370637554E-4</v>
      </c>
    </row>
    <row r="56" spans="1:45" x14ac:dyDescent="0.2">
      <c r="A56" s="4">
        <v>54</v>
      </c>
      <c r="B56" s="6" t="s">
        <v>90</v>
      </c>
      <c r="C56" s="15"/>
      <c r="D56" s="15">
        <f>0.5*(Cy!AG56+Cy!AH56)*LN(LC!D56/LC!C56)</f>
        <v>3.3425985334797539E-3</v>
      </c>
      <c r="E56" s="15">
        <f>0.5*(Cy!AH56+Cy!AI56)*LN(LC!E56/LC!D56)</f>
        <v>-7.4035178525834339E-5</v>
      </c>
      <c r="F56" s="15">
        <f>0.5*(Cy!AI56+Cy!AJ56)*LN(LC!F56/LC!E56)</f>
        <v>-9.8100181381625419E-4</v>
      </c>
      <c r="G56" s="15">
        <f>0.5*(Cy!AJ56+Cy!AK56)*LN(LC!G56/LC!F56)</f>
        <v>5.6407843620719777E-3</v>
      </c>
      <c r="H56" s="15">
        <f>0.5*(Cy!AK56+Cy!AL56)*LN(LC!H56/LC!G56)</f>
        <v>2.8427393212019508E-4</v>
      </c>
      <c r="I56" s="15">
        <f>0.5*(Cy!AL56+Cy!AM56)*LN(LC!I56/LC!H56)</f>
        <v>3.2283413225092207E-3</v>
      </c>
      <c r="J56" s="15">
        <f>0.5*(Cy!AM56+Cy!AN56)*LN(LC!J56/LC!I56)</f>
        <v>-9.8985220913143227E-4</v>
      </c>
      <c r="K56" s="15">
        <f>0.5*(Cy!AN56+Cy!AO56)*LN(LC!K56/LC!J56)</f>
        <v>1.1392657122120734E-2</v>
      </c>
      <c r="L56" s="15">
        <f>0.5*(Cy!AO56+Cy!AP56)*LN(LC!L56/LC!K56)</f>
        <v>-3.6370589287514463E-3</v>
      </c>
      <c r="M56" s="15">
        <f>0.5*(Cy!AP56+Cy!AQ56)*LN(LC!M56/LC!L56)</f>
        <v>1.5041194075118907E-3</v>
      </c>
      <c r="N56" s="15">
        <f>0.5*(Cy!AQ56+Cy!AR56)*LN(LC!N56/LC!M56)</f>
        <v>2.3429216702811426E-3</v>
      </c>
      <c r="O56" s="15">
        <f>0.5*(Cy!AR56+Cy!AS56)*LN(LC!O56/LC!N56)</f>
        <v>5.7823930092346107E-3</v>
      </c>
      <c r="P56" s="15">
        <f>0.5*(Cy!AS56+Cy!AT56)*LN(LC!P56/LC!O56)</f>
        <v>-6.5390193746646657E-3</v>
      </c>
      <c r="Q56" s="15">
        <f>0.5*(Cy!AT56+Cy!AU56)*LN(LC!Q56/LC!P56)</f>
        <v>3.8497866340920987E-3</v>
      </c>
      <c r="R56" s="15">
        <f>0.5*(Cy!AU56+Cy!AV56)*LN(LC!R56/LC!Q56)</f>
        <v>5.6624225244920673E-3</v>
      </c>
      <c r="S56" s="15">
        <f>0.5*(Cy!AV56+Cy!AW56)*LN(LC!S56/LC!R56)</f>
        <v>5.7629883440135339E-3</v>
      </c>
      <c r="T56" s="15">
        <f>0.5*(Cy!AW56+Cy!AX56)*LN(LC!T56/LC!S56)</f>
        <v>-2.2301162516094397E-3</v>
      </c>
      <c r="U56" s="15">
        <f>0.5*(Cy!AX56+Cy!AY56)*LN(LC!U56/LC!T56)</f>
        <v>5.7155803370659381E-3</v>
      </c>
      <c r="V56" s="15">
        <f>0.5*(Cy!AY56+Cy!AZ56)*LN(LC!V56/LC!U56)</f>
        <v>-5.5731972404898401E-3</v>
      </c>
      <c r="W56" s="15">
        <f>0.5*(Cy!AZ56+Cy!BA56)*LN(LC!W56/LC!V56)</f>
        <v>1.5998610448774398E-3</v>
      </c>
      <c r="X56" s="15">
        <f>0.5*(Cy!BA56+Cy!BB56)*LN(LC!X56/LC!W56)</f>
        <v>3.4941904589477699E-3</v>
      </c>
      <c r="Y56" s="15">
        <f>0.5*(Cy!BB56+Cy!BC56)*LN(LC!Y56/LC!X56)</f>
        <v>-1.1347081654641156E-3</v>
      </c>
      <c r="Z56" s="15">
        <f>0.5*(Cy!BC56+Cy!BD56)*LN(LC!Z56/LC!Y56)</f>
        <v>9.4892228896894908E-3</v>
      </c>
      <c r="AA56" s="15">
        <f>0.5*(Cy!BD56+Cy!BE56)*LN(LC!AA56/LC!Z56)</f>
        <v>-7.1147420444133056E-5</v>
      </c>
      <c r="AB56" s="15">
        <f>0.5*(Cy!BE56+Cy!BF56)*LN(LC!AB56/LC!AA56)</f>
        <v>-8.6240861465787587E-4</v>
      </c>
      <c r="AC56" s="15">
        <f>0.5*(Cy!BF56+Cy!BG56)*LN(LC!AC56/LC!AB56)</f>
        <v>-4.3967674607781329E-3</v>
      </c>
      <c r="AD56" s="15">
        <f>0.5*(Cy!BG56+Cy!BH56)*LN(LC!AD56/LC!AC56)</f>
        <v>6.9762289974293137E-4</v>
      </c>
      <c r="AE56" s="15">
        <f>0.5*(Cy!BH56+Cy!BI56)*LN(LC!AE56/LC!AD56)</f>
        <v>2.5943381105845514E-3</v>
      </c>
      <c r="AF56" s="15"/>
      <c r="AH56" s="64">
        <f t="shared" si="0"/>
        <v>1.619672524871861E-3</v>
      </c>
      <c r="AI56" s="64">
        <f t="shared" si="1"/>
        <v>2.122557412406178E-3</v>
      </c>
      <c r="AJ56" s="64">
        <f t="shared" si="2"/>
        <v>2.9037142274335294E-3</v>
      </c>
      <c r="AK56" s="64">
        <f t="shared" si="3"/>
        <v>6.0126366975837354E-4</v>
      </c>
      <c r="AL56" s="64">
        <f t="shared" si="4"/>
        <v>6.0483824566904642E-4</v>
      </c>
      <c r="AM56" s="64">
        <f t="shared" si="5"/>
        <v>1.6459805051637414E-3</v>
      </c>
      <c r="AN56" s="64">
        <f t="shared" si="6"/>
        <v>2.513135819919853E-3</v>
      </c>
      <c r="AO56" s="64">
        <f t="shared" si="7"/>
        <v>7.7687254895538198E-4</v>
      </c>
      <c r="AP56" s="64">
        <f t="shared" si="8"/>
        <v>1.1585863375461372E-3</v>
      </c>
      <c r="AQ56" s="64">
        <f t="shared" si="9"/>
        <v>1.8552396722808413E-3</v>
      </c>
      <c r="AR56" s="64">
        <f t="shared" si="10"/>
        <v>-3.6826881681688338E-4</v>
      </c>
      <c r="AS56" s="64">
        <f t="shared" si="11"/>
        <v>1.5760070892971271E-3</v>
      </c>
    </row>
    <row r="57" spans="1:45" x14ac:dyDescent="0.2">
      <c r="A57" s="4">
        <v>55</v>
      </c>
      <c r="B57" s="6" t="s">
        <v>91</v>
      </c>
      <c r="C57" s="15"/>
      <c r="D57" s="15">
        <f>0.5*(Cy!AG57+Cy!AH57)*LN(LC!D57/LC!C57)</f>
        <v>4.0265508761756818E-3</v>
      </c>
      <c r="E57" s="15">
        <f>0.5*(Cy!AH57+Cy!AI57)*LN(LC!E57/LC!D57)</f>
        <v>-1.451069915907479E-5</v>
      </c>
      <c r="F57" s="15">
        <f>0.5*(Cy!AI57+Cy!AJ57)*LN(LC!F57/LC!E57)</f>
        <v>2.9578233768127916E-5</v>
      </c>
      <c r="G57" s="15">
        <f>0.5*(Cy!AJ57+Cy!AK57)*LN(LC!G57/LC!F57)</f>
        <v>2.9246249047229014E-3</v>
      </c>
      <c r="H57" s="15">
        <f>0.5*(Cy!AK57+Cy!AL57)*LN(LC!H57/LC!G57)</f>
        <v>4.4599542368608288E-4</v>
      </c>
      <c r="I57" s="15">
        <f>0.5*(Cy!AL57+Cy!AM57)*LN(LC!I57/LC!H57)</f>
        <v>9.812171992180463E-4</v>
      </c>
      <c r="J57" s="15">
        <f>0.5*(Cy!AM57+Cy!AN57)*LN(LC!J57/LC!I57)</f>
        <v>-1.5668066852162518E-3</v>
      </c>
      <c r="K57" s="15">
        <f>0.5*(Cy!AN57+Cy!AO57)*LN(LC!K57/LC!J57)</f>
        <v>2.7883278385129784E-3</v>
      </c>
      <c r="L57" s="15">
        <f>0.5*(Cy!AO57+Cy!AP57)*LN(LC!L57/LC!K57)</f>
        <v>1.3031097058764747E-3</v>
      </c>
      <c r="M57" s="15">
        <f>0.5*(Cy!AP57+Cy!AQ57)*LN(LC!M57/LC!L57)</f>
        <v>8.6029462446282916E-4</v>
      </c>
      <c r="N57" s="15">
        <f>0.5*(Cy!AQ57+Cy!AR57)*LN(LC!N57/LC!M57)</f>
        <v>1.9118548389187499E-3</v>
      </c>
      <c r="O57" s="15">
        <f>0.5*(Cy!AR57+Cy!AS57)*LN(LC!O57/LC!N57)</f>
        <v>2.0975802471128653E-3</v>
      </c>
      <c r="P57" s="15">
        <f>0.5*(Cy!AS57+Cy!AT57)*LN(LC!P57/LC!O57)</f>
        <v>1.504622990341609E-3</v>
      </c>
      <c r="Q57" s="15">
        <f>0.5*(Cy!AT57+Cy!AU57)*LN(LC!Q57/LC!P57)</f>
        <v>1.0649728847739004E-3</v>
      </c>
      <c r="R57" s="15">
        <f>0.5*(Cy!AU57+Cy!AV57)*LN(LC!R57/LC!Q57)</f>
        <v>-4.1515488984748593E-3</v>
      </c>
      <c r="S57" s="15">
        <f>0.5*(Cy!AV57+Cy!AW57)*LN(LC!S57/LC!R57)</f>
        <v>4.7097472259520186E-3</v>
      </c>
      <c r="T57" s="15">
        <f>0.5*(Cy!AW57+Cy!AX57)*LN(LC!T57/LC!S57)</f>
        <v>1.4656930775506691E-3</v>
      </c>
      <c r="U57" s="15">
        <f>0.5*(Cy!AX57+Cy!AY57)*LN(LC!U57/LC!T57)</f>
        <v>2.6501735371588942E-3</v>
      </c>
      <c r="V57" s="15">
        <f>0.5*(Cy!AY57+Cy!AZ57)*LN(LC!V57/LC!U57)</f>
        <v>8.9489109811641276E-5</v>
      </c>
      <c r="W57" s="15">
        <f>0.5*(Cy!AZ57+Cy!BA57)*LN(LC!W57/LC!V57)</f>
        <v>6.5699522786994823E-4</v>
      </c>
      <c r="X57" s="15">
        <f>0.5*(Cy!BA57+Cy!BB57)*LN(LC!X57/LC!W57)</f>
        <v>1.6828182521429132E-4</v>
      </c>
      <c r="Y57" s="15">
        <f>0.5*(Cy!BB57+Cy!BC57)*LN(LC!Y57/LC!X57)</f>
        <v>3.3839667484178264E-4</v>
      </c>
      <c r="Z57" s="15">
        <f>0.5*(Cy!BC57+Cy!BD57)*LN(LC!Z57/LC!Y57)</f>
        <v>2.9590070969609836E-3</v>
      </c>
      <c r="AA57" s="15">
        <f>0.5*(Cy!BD57+Cy!BE57)*LN(LC!AA57/LC!Z57)</f>
        <v>-1.4222596886205674E-3</v>
      </c>
      <c r="AB57" s="15">
        <f>0.5*(Cy!BE57+Cy!BF57)*LN(LC!AB57/LC!AA57)</f>
        <v>8.9208084826707156E-4</v>
      </c>
      <c r="AC57" s="15">
        <f>0.5*(Cy!BF57+Cy!BG57)*LN(LC!AC57/LC!AB57)</f>
        <v>-5.4300797509148676E-3</v>
      </c>
      <c r="AD57" s="15">
        <f>0.5*(Cy!BG57+Cy!BH57)*LN(LC!AD57/LC!AC57)</f>
        <v>3.865600992384434E-3</v>
      </c>
      <c r="AE57" s="15">
        <f>0.5*(Cy!BH57+Cy!BI57)*LN(LC!AE57/LC!AD57)</f>
        <v>1.4205491477342267E-3</v>
      </c>
      <c r="AF57" s="15"/>
      <c r="AH57" s="64">
        <f t="shared" si="0"/>
        <v>8.7338101244721687E-4</v>
      </c>
      <c r="AI57" s="64">
        <f t="shared" si="1"/>
        <v>1.0593560645109561E-3</v>
      </c>
      <c r="AJ57" s="64">
        <f t="shared" si="2"/>
        <v>1.0450748899411069E-3</v>
      </c>
      <c r="AK57" s="64">
        <f t="shared" si="3"/>
        <v>1.006126555521089E-3</v>
      </c>
      <c r="AL57" s="64">
        <f t="shared" si="4"/>
        <v>-5.3257096389311941E-4</v>
      </c>
      <c r="AM57" s="64">
        <f t="shared" si="5"/>
        <v>2.6430750700593302E-3</v>
      </c>
      <c r="AN57" s="64">
        <f t="shared" si="6"/>
        <v>1.0522154772260315E-3</v>
      </c>
      <c r="AO57" s="64">
        <f t="shared" si="7"/>
        <v>6.3782734152154227E-4</v>
      </c>
      <c r="AP57" s="64">
        <f t="shared" si="8"/>
        <v>8.6642863433941274E-4</v>
      </c>
      <c r="AQ57" s="64">
        <f t="shared" si="9"/>
        <v>6.9180623286231764E-4</v>
      </c>
      <c r="AR57" s="64">
        <f t="shared" si="10"/>
        <v>-4.7976536932068966E-5</v>
      </c>
      <c r="AS57" s="64">
        <f t="shared" si="11"/>
        <v>8.3492547899092259E-4</v>
      </c>
    </row>
    <row r="58" spans="1:45" x14ac:dyDescent="0.2">
      <c r="A58" s="4">
        <v>56</v>
      </c>
      <c r="B58" s="6" t="s">
        <v>92</v>
      </c>
      <c r="C58" s="15"/>
      <c r="D58" s="15">
        <f>0.5*(Cy!AG58+Cy!AH58)*LN(LC!D58/LC!C58)</f>
        <v>6.0065085962309724E-3</v>
      </c>
      <c r="E58" s="15">
        <f>0.5*(Cy!AH58+Cy!AI58)*LN(LC!E58/LC!D58)</f>
        <v>-2.0046364229780032E-4</v>
      </c>
      <c r="F58" s="15">
        <f>0.5*(Cy!AI58+Cy!AJ58)*LN(LC!F58/LC!E58)</f>
        <v>2.7295238916843242E-4</v>
      </c>
      <c r="G58" s="15">
        <f>0.5*(Cy!AJ58+Cy!AK58)*LN(LC!G58/LC!F58)</f>
        <v>1.9436898877681348E-3</v>
      </c>
      <c r="H58" s="15">
        <f>0.5*(Cy!AK58+Cy!AL58)*LN(LC!H58/LC!G58)</f>
        <v>3.0889868852935875E-5</v>
      </c>
      <c r="I58" s="15">
        <f>0.5*(Cy!AL58+Cy!AM58)*LN(LC!I58/LC!H58)</f>
        <v>1.4776978845717359E-4</v>
      </c>
      <c r="J58" s="15">
        <f>0.5*(Cy!AM58+Cy!AN58)*LN(LC!J58/LC!I58)</f>
        <v>-5.2736423321761879E-3</v>
      </c>
      <c r="K58" s="15">
        <f>0.5*(Cy!AN58+Cy!AO58)*LN(LC!K58/LC!J58)</f>
        <v>1.7538598490918914E-3</v>
      </c>
      <c r="L58" s="15">
        <f>0.5*(Cy!AO58+Cy!AP58)*LN(LC!L58/LC!K58)</f>
        <v>1.1094433446098614E-3</v>
      </c>
      <c r="M58" s="15">
        <f>0.5*(Cy!AP58+Cy!AQ58)*LN(LC!M58/LC!L58)</f>
        <v>-2.5875670138465599E-4</v>
      </c>
      <c r="N58" s="15">
        <f>0.5*(Cy!AQ58+Cy!AR58)*LN(LC!N58/LC!M58)</f>
        <v>1.3703053911779969E-3</v>
      </c>
      <c r="O58" s="15">
        <f>0.5*(Cy!AR58+Cy!AS58)*LN(LC!O58/LC!N58)</f>
        <v>3.3323076123731358E-3</v>
      </c>
      <c r="P58" s="15">
        <f>0.5*(Cy!AS58+Cy!AT58)*LN(LC!P58/LC!O58)</f>
        <v>3.059388197279078E-4</v>
      </c>
      <c r="Q58" s="15">
        <f>0.5*(Cy!AT58+Cy!AU58)*LN(LC!Q58/LC!P58)</f>
        <v>7.9450657318200484E-4</v>
      </c>
      <c r="R58" s="15">
        <f>0.5*(Cy!AU58+Cy!AV58)*LN(LC!R58/LC!Q58)</f>
        <v>-1.9730426283741287E-3</v>
      </c>
      <c r="S58" s="15">
        <f>0.5*(Cy!AV58+Cy!AW58)*LN(LC!S58/LC!R58)</f>
        <v>6.480794374864457E-3</v>
      </c>
      <c r="T58" s="15">
        <f>0.5*(Cy!AW58+Cy!AX58)*LN(LC!T58/LC!S58)</f>
        <v>-9.5087579349370055E-4</v>
      </c>
      <c r="U58" s="15">
        <f>0.5*(Cy!AX58+Cy!AY58)*LN(LC!U58/LC!T58)</f>
        <v>2.3558854389634145E-3</v>
      </c>
      <c r="V58" s="15">
        <f>0.5*(Cy!AY58+Cy!AZ58)*LN(LC!V58/LC!U58)</f>
        <v>-5.5860979354703511E-4</v>
      </c>
      <c r="W58" s="15">
        <f>0.5*(Cy!AZ58+Cy!BA58)*LN(LC!W58/LC!V58)</f>
        <v>-2.8755086985413013E-3</v>
      </c>
      <c r="X58" s="15">
        <f>0.5*(Cy!BA58+Cy!BB58)*LN(LC!X58/LC!W58)</f>
        <v>4.0449757967581995E-3</v>
      </c>
      <c r="Y58" s="15">
        <f>0.5*(Cy!BB58+Cy!BC58)*LN(LC!Y58/LC!X58)</f>
        <v>1.0204150225522654E-4</v>
      </c>
      <c r="Z58" s="15">
        <f>0.5*(Cy!BC58+Cy!BD58)*LN(LC!Z58/LC!Y58)</f>
        <v>7.442232113582063E-3</v>
      </c>
      <c r="AA58" s="15">
        <f>0.5*(Cy!BD58+Cy!BE58)*LN(LC!AA58/LC!Z58)</f>
        <v>-3.6816638482939385E-3</v>
      </c>
      <c r="AB58" s="15">
        <f>0.5*(Cy!BE58+Cy!BF58)*LN(LC!AB58/LC!AA58)</f>
        <v>7.771605040825391E-4</v>
      </c>
      <c r="AC58" s="15">
        <f>0.5*(Cy!BF58+Cy!BG58)*LN(LC!AC58/LC!AB58)</f>
        <v>4.1464695237234143E-4</v>
      </c>
      <c r="AD58" s="15">
        <f>0.5*(Cy!BG58+Cy!BH58)*LN(LC!AD58/LC!AC58)</f>
        <v>3.7187681178313544E-3</v>
      </c>
      <c r="AE58" s="15">
        <f>0.5*(Cy!BH58+Cy!BI58)*LN(LC!AE58/LC!AD58)</f>
        <v>2.7071612585959381E-3</v>
      </c>
      <c r="AF58" s="15"/>
      <c r="AH58" s="64">
        <f t="shared" si="0"/>
        <v>4.3896765838977528E-4</v>
      </c>
      <c r="AI58" s="64">
        <f t="shared" si="1"/>
        <v>-2.597580897362188E-4</v>
      </c>
      <c r="AJ58" s="64">
        <f t="shared" si="2"/>
        <v>1.7881009503546753E-3</v>
      </c>
      <c r="AK58" s="64">
        <f t="shared" si="3"/>
        <v>4.031733900279154E-4</v>
      </c>
      <c r="AL58" s="64">
        <f t="shared" si="4"/>
        <v>1.0108834447996463E-3</v>
      </c>
      <c r="AM58" s="64">
        <f t="shared" si="5"/>
        <v>3.2129646882136462E-3</v>
      </c>
      <c r="AN58" s="64">
        <f t="shared" si="6"/>
        <v>7.6417143030922826E-4</v>
      </c>
      <c r="AO58" s="64">
        <f t="shared" si="7"/>
        <v>1.1246844625470919E-3</v>
      </c>
      <c r="AP58" s="64">
        <f t="shared" si="8"/>
        <v>7.3951524686282982E-4</v>
      </c>
      <c r="AQ58" s="64">
        <f t="shared" si="9"/>
        <v>1.1599425679064727E-3</v>
      </c>
      <c r="AR58" s="64">
        <f t="shared" si="10"/>
        <v>2.2801921095998781E-3</v>
      </c>
      <c r="AS58" s="64">
        <f t="shared" si="11"/>
        <v>8.6417652391134305E-4</v>
      </c>
    </row>
    <row r="59" spans="1:45" x14ac:dyDescent="0.2">
      <c r="A59" s="4">
        <v>57</v>
      </c>
      <c r="B59" s="6" t="s">
        <v>93</v>
      </c>
      <c r="C59" s="15"/>
      <c r="D59" s="15">
        <f>0.5*(Cy!AG59+Cy!AH59)*LN(LC!D59/LC!C59)</f>
        <v>4.8041268651178555E-3</v>
      </c>
      <c r="E59" s="15">
        <f>0.5*(Cy!AH59+Cy!AI59)*LN(LC!E59/LC!D59)</f>
        <v>8.6359618243772812E-4</v>
      </c>
      <c r="F59" s="15">
        <f>0.5*(Cy!AI59+Cy!AJ59)*LN(LC!F59/LC!E59)</f>
        <v>-4.9823528825408984E-4</v>
      </c>
      <c r="G59" s="15">
        <f>0.5*(Cy!AJ59+Cy!AK59)*LN(LC!G59/LC!F59)</f>
        <v>4.1929118444117919E-3</v>
      </c>
      <c r="H59" s="15">
        <f>0.5*(Cy!AK59+Cy!AL59)*LN(LC!H59/LC!G59)</f>
        <v>4.1424378640402351E-4</v>
      </c>
      <c r="I59" s="15">
        <f>0.5*(Cy!AL59+Cy!AM59)*LN(LC!I59/LC!H59)</f>
        <v>3.4806360520981787E-3</v>
      </c>
      <c r="J59" s="15">
        <f>0.5*(Cy!AM59+Cy!AN59)*LN(LC!J59/LC!I59)</f>
        <v>-1.504352058078094E-3</v>
      </c>
      <c r="K59" s="15">
        <f>0.5*(Cy!AN59+Cy!AO59)*LN(LC!K59/LC!J59)</f>
        <v>3.7366517347098716E-3</v>
      </c>
      <c r="L59" s="15">
        <f>0.5*(Cy!AO59+Cy!AP59)*LN(LC!L59/LC!K59)</f>
        <v>3.0035083427323874E-3</v>
      </c>
      <c r="M59" s="15">
        <f>0.5*(Cy!AP59+Cy!AQ59)*LN(LC!M59/LC!L59)</f>
        <v>2.3194997482994329E-3</v>
      </c>
      <c r="N59" s="15">
        <f>0.5*(Cy!AQ59+Cy!AR59)*LN(LC!N59/LC!M59)</f>
        <v>2.9271272986601937E-3</v>
      </c>
      <c r="O59" s="15">
        <f>0.5*(Cy!AR59+Cy!AS59)*LN(LC!O59/LC!N59)</f>
        <v>4.2184122525271072E-3</v>
      </c>
      <c r="P59" s="15">
        <f>0.5*(Cy!AS59+Cy!AT59)*LN(LC!P59/LC!O59)</f>
        <v>-1.8896280998907861E-3</v>
      </c>
      <c r="Q59" s="15">
        <f>0.5*(Cy!AT59+Cy!AU59)*LN(LC!Q59/LC!P59)</f>
        <v>3.1339608956464072E-4</v>
      </c>
      <c r="R59" s="15">
        <f>0.5*(Cy!AU59+Cy!AV59)*LN(LC!R59/LC!Q59)</f>
        <v>-1.7354972668878596E-3</v>
      </c>
      <c r="S59" s="15">
        <f>0.5*(Cy!AV59+Cy!AW59)*LN(LC!S59/LC!R59)</f>
        <v>5.0387323083728053E-3</v>
      </c>
      <c r="T59" s="15">
        <f>0.5*(Cy!AW59+Cy!AX59)*LN(LC!T59/LC!S59)</f>
        <v>-1.4003562562346626E-3</v>
      </c>
      <c r="U59" s="15">
        <f>0.5*(Cy!AX59+Cy!AY59)*LN(LC!U59/LC!T59)</f>
        <v>4.1861663495064566E-3</v>
      </c>
      <c r="V59" s="15">
        <f>0.5*(Cy!AY59+Cy!AZ59)*LN(LC!V59/LC!U59)</f>
        <v>-2.4852131490467306E-4</v>
      </c>
      <c r="W59" s="15">
        <f>0.5*(Cy!AZ59+Cy!BA59)*LN(LC!W59/LC!V59)</f>
        <v>-2.4195866259468868E-3</v>
      </c>
      <c r="X59" s="15">
        <f>0.5*(Cy!BA59+Cy!BB59)*LN(LC!X59/LC!W59)</f>
        <v>5.2869597975881083E-3</v>
      </c>
      <c r="Y59" s="15">
        <f>0.5*(Cy!BB59+Cy!BC59)*LN(LC!Y59/LC!X59)</f>
        <v>-3.0906974825617851E-3</v>
      </c>
      <c r="Z59" s="15">
        <f>0.5*(Cy!BC59+Cy!BD59)*LN(LC!Z59/LC!Y59)</f>
        <v>9.4789425590246709E-3</v>
      </c>
      <c r="AA59" s="15">
        <f>0.5*(Cy!BD59+Cy!BE59)*LN(LC!AA59/LC!Z59)</f>
        <v>-4.5626613172227565E-5</v>
      </c>
      <c r="AB59" s="15">
        <f>0.5*(Cy!BE59+Cy!BF59)*LN(LC!AB59/LC!AA59)</f>
        <v>1.7948174387836936E-3</v>
      </c>
      <c r="AC59" s="15">
        <f>0.5*(Cy!BF59+Cy!BG59)*LN(LC!AC59/LC!AB59)</f>
        <v>-5.4914507996808252E-3</v>
      </c>
      <c r="AD59" s="15">
        <f>0.5*(Cy!BG59+Cy!BH59)*LN(LC!AD59/LC!AC59)</f>
        <v>-7.6114632857717931E-3</v>
      </c>
      <c r="AE59" s="15">
        <f>0.5*(Cy!BH59+Cy!BI59)*LN(LC!AE59/LC!AD59)</f>
        <v>9.387906084129493E-3</v>
      </c>
      <c r="AF59" s="15"/>
      <c r="AH59" s="64">
        <f t="shared" si="0"/>
        <v>1.6906305154195263E-3</v>
      </c>
      <c r="AI59" s="64">
        <f t="shared" si="1"/>
        <v>2.0964870132647584E-3</v>
      </c>
      <c r="AJ59" s="64">
        <f t="shared" si="2"/>
        <v>1.1890830567371814E-3</v>
      </c>
      <c r="AK59" s="64">
        <f t="shared" si="3"/>
        <v>1.0809323900016685E-3</v>
      </c>
      <c r="AL59" s="64">
        <f t="shared" si="4"/>
        <v>5.2919702047870523E-4</v>
      </c>
      <c r="AM59" s="64">
        <f t="shared" si="5"/>
        <v>8.8822139917884993E-4</v>
      </c>
      <c r="AN59" s="64">
        <f t="shared" si="6"/>
        <v>1.6427850350009703E-3</v>
      </c>
      <c r="AO59" s="64">
        <f t="shared" si="7"/>
        <v>8.1892415422996393E-4</v>
      </c>
      <c r="AP59" s="64">
        <f t="shared" si="8"/>
        <v>1.5046775391202992E-3</v>
      </c>
      <c r="AQ59" s="64">
        <f t="shared" si="9"/>
        <v>2.0343589755185878E-3</v>
      </c>
      <c r="AR59" s="64">
        <f t="shared" si="10"/>
        <v>-1.2383360004410416E-3</v>
      </c>
      <c r="AS59" s="64">
        <f t="shared" si="11"/>
        <v>1.2854849176987743E-3</v>
      </c>
    </row>
    <row r="60" spans="1:45" x14ac:dyDescent="0.2">
      <c r="A60" s="4">
        <v>58</v>
      </c>
      <c r="B60" s="6" t="s">
        <v>94</v>
      </c>
      <c r="C60" s="15"/>
      <c r="D60" s="15">
        <f>0.5*(Cy!AG60+Cy!AH60)*LN(LC!D60/LC!C60)</f>
        <v>3.8181207148538739E-3</v>
      </c>
      <c r="E60" s="15">
        <f>0.5*(Cy!AH60+Cy!AI60)*LN(LC!E60/LC!D60)</f>
        <v>2.246383749780648E-3</v>
      </c>
      <c r="F60" s="15">
        <f>0.5*(Cy!AI60+Cy!AJ60)*LN(LC!F60/LC!E60)</f>
        <v>1.4538079589668459E-3</v>
      </c>
      <c r="G60" s="15">
        <f>0.5*(Cy!AJ60+Cy!AK60)*LN(LC!G60/LC!F60)</f>
        <v>5.3117652788688798E-3</v>
      </c>
      <c r="H60" s="15">
        <f>0.5*(Cy!AK60+Cy!AL60)*LN(LC!H60/LC!G60)</f>
        <v>4.0259982528526791E-3</v>
      </c>
      <c r="I60" s="15">
        <f>0.5*(Cy!AL60+Cy!AM60)*LN(LC!I60/LC!H60)</f>
        <v>4.9803056255593794E-3</v>
      </c>
      <c r="J60" s="15">
        <f>0.5*(Cy!AM60+Cy!AN60)*LN(LC!J60/LC!I60)</f>
        <v>6.4264667714796961E-4</v>
      </c>
      <c r="K60" s="15">
        <f>0.5*(Cy!AN60+Cy!AO60)*LN(LC!K60/LC!J60)</f>
        <v>4.1387145888167392E-3</v>
      </c>
      <c r="L60" s="15">
        <f>0.5*(Cy!AO60+Cy!AP60)*LN(LC!L60/LC!K60)</f>
        <v>4.6751883627777361E-3</v>
      </c>
      <c r="M60" s="15">
        <f>0.5*(Cy!AP60+Cy!AQ60)*LN(LC!M60/LC!L60)</f>
        <v>2.4140868140513148E-3</v>
      </c>
      <c r="N60" s="15">
        <f>0.5*(Cy!AQ60+Cy!AR60)*LN(LC!N60/LC!M60)</f>
        <v>5.8958561963014583E-3</v>
      </c>
      <c r="O60" s="15">
        <f>0.5*(Cy!AR60+Cy!AS60)*LN(LC!O60/LC!N60)</f>
        <v>7.0887209367569235E-4</v>
      </c>
      <c r="P60" s="15">
        <f>0.5*(Cy!AS60+Cy!AT60)*LN(LC!P60/LC!O60)</f>
        <v>1.7496146575596129E-4</v>
      </c>
      <c r="Q60" s="15">
        <f>0.5*(Cy!AT60+Cy!AU60)*LN(LC!Q60/LC!P60)</f>
        <v>2.7702379998416864E-4</v>
      </c>
      <c r="R60" s="15">
        <f>0.5*(Cy!AU60+Cy!AV60)*LN(LC!R60/LC!Q60)</f>
        <v>-1.985274613736614E-3</v>
      </c>
      <c r="S60" s="15">
        <f>0.5*(Cy!AV60+Cy!AW60)*LN(LC!S60/LC!R60)</f>
        <v>1.2053709341347343E-3</v>
      </c>
      <c r="T60" s="15">
        <f>0.5*(Cy!AW60+Cy!AX60)*LN(LC!T60/LC!S60)</f>
        <v>1.4129137114600476E-3</v>
      </c>
      <c r="U60" s="15">
        <f>0.5*(Cy!AX60+Cy!AY60)*LN(LC!U60/LC!T60)</f>
        <v>4.8846230819324871E-3</v>
      </c>
      <c r="V60" s="15">
        <f>0.5*(Cy!AY60+Cy!AZ60)*LN(LC!V60/LC!U60)</f>
        <v>-4.1468828719649214E-3</v>
      </c>
      <c r="W60" s="15">
        <f>0.5*(Cy!AZ60+Cy!BA60)*LN(LC!W60/LC!V60)</f>
        <v>-4.2811850314797223E-3</v>
      </c>
      <c r="X60" s="15">
        <f>0.5*(Cy!BA60+Cy!BB60)*LN(LC!X60/LC!W60)</f>
        <v>-2.8219639370403653E-3</v>
      </c>
      <c r="Y60" s="15">
        <f>0.5*(Cy!BB60+Cy!BC60)*LN(LC!Y60/LC!X60)</f>
        <v>3.426154395234257E-3</v>
      </c>
      <c r="Z60" s="15">
        <f>0.5*(Cy!BC60+Cy!BD60)*LN(LC!Z60/LC!Y60)</f>
        <v>5.9439303994158737E-3</v>
      </c>
      <c r="AA60" s="15">
        <f>0.5*(Cy!BD60+Cy!BE60)*LN(LC!AA60/LC!Z60)</f>
        <v>1.3973535447815522E-3</v>
      </c>
      <c r="AB60" s="15">
        <f>0.5*(Cy!BE60+Cy!BF60)*LN(LC!AB60/LC!AA60)</f>
        <v>-2.022960063591686E-3</v>
      </c>
      <c r="AC60" s="15">
        <f>0.5*(Cy!BF60+Cy!BG60)*LN(LC!AC60/LC!AB60)</f>
        <v>-2.863271534068641E-4</v>
      </c>
      <c r="AD60" s="15">
        <f>0.5*(Cy!BG60+Cy!BH60)*LN(LC!AD60/LC!AC60)</f>
        <v>8.6447451831214543E-3</v>
      </c>
      <c r="AE60" s="15">
        <f>0.5*(Cy!BH60+Cy!BI60)*LN(LC!AE60/LC!AD60)</f>
        <v>-1.0982767275692455E-3</v>
      </c>
      <c r="AF60" s="15"/>
      <c r="AH60" s="64">
        <f t="shared" si="0"/>
        <v>3.6036521732056861E-3</v>
      </c>
      <c r="AI60" s="64">
        <f t="shared" si="1"/>
        <v>3.553298527819044E-3</v>
      </c>
      <c r="AJ60" s="64">
        <f t="shared" si="2"/>
        <v>7.6190735962788529E-5</v>
      </c>
      <c r="AK60" s="64">
        <f t="shared" si="3"/>
        <v>-9.9049900941849478E-4</v>
      </c>
      <c r="AL60" s="64">
        <f t="shared" si="4"/>
        <v>1.6916302244866263E-3</v>
      </c>
      <c r="AM60" s="64">
        <f t="shared" si="5"/>
        <v>3.7732342277761043E-3</v>
      </c>
      <c r="AN60" s="64">
        <f t="shared" si="6"/>
        <v>1.8147446318909164E-3</v>
      </c>
      <c r="AO60" s="64">
        <f t="shared" si="7"/>
        <v>9.2101037757440576E-4</v>
      </c>
      <c r="AP60" s="64">
        <f t="shared" si="8"/>
        <v>4.2133146986083594E-4</v>
      </c>
      <c r="AQ60" s="64">
        <f t="shared" si="9"/>
        <v>2.1861195689599992E-3</v>
      </c>
      <c r="AR60" s="64">
        <f t="shared" si="10"/>
        <v>2.4200471007151145E-3</v>
      </c>
      <c r="AS60" s="64">
        <f t="shared" si="11"/>
        <v>1.7488085820677947E-3</v>
      </c>
    </row>
    <row r="61" spans="1:45" x14ac:dyDescent="0.2">
      <c r="A61" s="4">
        <v>59</v>
      </c>
      <c r="B61" s="6" t="s">
        <v>95</v>
      </c>
      <c r="C61" s="15"/>
      <c r="D61" s="15">
        <f>0.5*(Cy!AG61+Cy!AH61)*LN(LC!D61/LC!C61)</f>
        <v>4.6810584172616333E-3</v>
      </c>
      <c r="E61" s="15">
        <f>0.5*(Cy!AH61+Cy!AI61)*LN(LC!E61/LC!D61)</f>
        <v>-1.8629852567386502E-3</v>
      </c>
      <c r="F61" s="15">
        <f>0.5*(Cy!AI61+Cy!AJ61)*LN(LC!F61/LC!E61)</f>
        <v>-4.0094625229876961E-4</v>
      </c>
      <c r="G61" s="15">
        <f>0.5*(Cy!AJ61+Cy!AK61)*LN(LC!G61/LC!F61)</f>
        <v>6.4260617210693E-3</v>
      </c>
      <c r="H61" s="15">
        <f>0.5*(Cy!AK61+Cy!AL61)*LN(LC!H61/LC!G61)</f>
        <v>-2.7454323878892436E-3</v>
      </c>
      <c r="I61" s="15">
        <f>0.5*(Cy!AL61+Cy!AM61)*LN(LC!I61/LC!H61)</f>
        <v>1.1473916844761572E-3</v>
      </c>
      <c r="J61" s="15">
        <f>0.5*(Cy!AM61+Cy!AN61)*LN(LC!J61/LC!I61)</f>
        <v>4.9531529078781415E-4</v>
      </c>
      <c r="K61" s="15">
        <f>0.5*(Cy!AN61+Cy!AO61)*LN(LC!K61/LC!J61)</f>
        <v>5.0854121374745509E-3</v>
      </c>
      <c r="L61" s="15">
        <f>0.5*(Cy!AO61+Cy!AP61)*LN(LC!L61/LC!K61)</f>
        <v>3.0952751289073524E-3</v>
      </c>
      <c r="M61" s="15">
        <f>0.5*(Cy!AP61+Cy!AQ61)*LN(LC!M61/LC!L61)</f>
        <v>1.7177507782701962E-3</v>
      </c>
      <c r="N61" s="15">
        <f>0.5*(Cy!AQ61+Cy!AR61)*LN(LC!N61/LC!M61)</f>
        <v>8.2068590848892852E-3</v>
      </c>
      <c r="O61" s="15">
        <f>0.5*(Cy!AR61+Cy!AS61)*LN(LC!O61/LC!N61)</f>
        <v>2.5705751847901167E-3</v>
      </c>
      <c r="P61" s="15">
        <f>0.5*(Cy!AS61+Cy!AT61)*LN(LC!P61/LC!O61)</f>
        <v>7.3811855722460756E-4</v>
      </c>
      <c r="Q61" s="15">
        <f>0.5*(Cy!AT61+Cy!AU61)*LN(LC!Q61/LC!P61)</f>
        <v>2.1968661742980465E-4</v>
      </c>
      <c r="R61" s="15">
        <f>0.5*(Cy!AU61+Cy!AV61)*LN(LC!R61/LC!Q61)</f>
        <v>-4.46186780951754E-4</v>
      </c>
      <c r="S61" s="15">
        <f>0.5*(Cy!AV61+Cy!AW61)*LN(LC!S61/LC!R61)</f>
        <v>2.2497526139220489E-3</v>
      </c>
      <c r="T61" s="15">
        <f>0.5*(Cy!AW61+Cy!AX61)*LN(LC!T61/LC!S61)</f>
        <v>7.1151919358088611E-4</v>
      </c>
      <c r="U61" s="15">
        <f>0.5*(Cy!AX61+Cy!AY61)*LN(LC!U61/LC!T61)</f>
        <v>1.010387441258029E-2</v>
      </c>
      <c r="V61" s="15">
        <f>0.5*(Cy!AY61+Cy!AZ61)*LN(LC!V61/LC!U61)</f>
        <v>-2.4879650401945855E-3</v>
      </c>
      <c r="W61" s="15">
        <f>0.5*(Cy!AZ61+Cy!BA61)*LN(LC!W61/LC!V61)</f>
        <v>-2.8156183956032379E-3</v>
      </c>
      <c r="X61" s="15">
        <f>0.5*(Cy!BA61+Cy!BB61)*LN(LC!X61/LC!W61)</f>
        <v>1.0149998842804285E-2</v>
      </c>
      <c r="Y61" s="15">
        <f>0.5*(Cy!BB61+Cy!BC61)*LN(LC!Y61/LC!X61)</f>
        <v>-3.7580786697057416E-3</v>
      </c>
      <c r="Z61" s="15">
        <f>0.5*(Cy!BC61+Cy!BD61)*LN(LC!Z61/LC!Y61)</f>
        <v>5.6906432598095138E-3</v>
      </c>
      <c r="AA61" s="15">
        <f>0.5*(Cy!BD61+Cy!BE61)*LN(LC!AA61/LC!Z61)</f>
        <v>1.1761152034510545E-4</v>
      </c>
      <c r="AB61" s="15">
        <f>0.5*(Cy!BE61+Cy!BF61)*LN(LC!AB61/LC!AA61)</f>
        <v>-1.1162687518180691E-3</v>
      </c>
      <c r="AC61" s="15">
        <f>0.5*(Cy!BF61+Cy!BG61)*LN(LC!AC61/LC!AB61)</f>
        <v>-9.2717225042346467E-3</v>
      </c>
      <c r="AD61" s="15">
        <f>0.5*(Cy!BG61+Cy!BH61)*LN(LC!AD61/LC!AC61)</f>
        <v>1.9786143676284482E-3</v>
      </c>
      <c r="AE61" s="15">
        <f>0.5*(Cy!BH61+Cy!BI61)*LN(LC!AE61/LC!AD61)</f>
        <v>6.5729262259929429E-3</v>
      </c>
      <c r="AF61" s="15"/>
      <c r="AH61" s="64">
        <f t="shared" si="0"/>
        <v>5.1281790172375864E-4</v>
      </c>
      <c r="AI61" s="64">
        <f t="shared" si="1"/>
        <v>3.7201224840658397E-3</v>
      </c>
      <c r="AJ61" s="64">
        <f t="shared" si="2"/>
        <v>1.0663892384829648E-3</v>
      </c>
      <c r="AK61" s="64">
        <f t="shared" si="3"/>
        <v>3.132361802633528E-3</v>
      </c>
      <c r="AL61" s="64">
        <f t="shared" si="4"/>
        <v>-1.6675630291207676E-3</v>
      </c>
      <c r="AM61" s="64">
        <f t="shared" si="5"/>
        <v>4.2757702968106957E-3</v>
      </c>
      <c r="AN61" s="64">
        <f t="shared" si="6"/>
        <v>2.393255861274402E-3</v>
      </c>
      <c r="AO61" s="64">
        <f t="shared" si="7"/>
        <v>1.322961205098766E-3</v>
      </c>
      <c r="AP61" s="64">
        <f t="shared" si="8"/>
        <v>1.8439684857553828E-3</v>
      </c>
      <c r="AQ61" s="64">
        <f t="shared" si="9"/>
        <v>2.3347683965770219E-4</v>
      </c>
      <c r="AR61" s="64">
        <f t="shared" si="10"/>
        <v>-2.4006063687108509E-4</v>
      </c>
      <c r="AS61" s="64">
        <f t="shared" si="11"/>
        <v>1.5693400956499261E-3</v>
      </c>
    </row>
    <row r="62" spans="1:45" x14ac:dyDescent="0.2">
      <c r="A62" s="4">
        <v>60</v>
      </c>
      <c r="B62" s="6" t="s">
        <v>96</v>
      </c>
      <c r="C62" s="15"/>
      <c r="D62" s="15">
        <f>0.5*(Cy!AG62+Cy!AH62)*LN(LC!D62/LC!C62)</f>
        <v>9.1978276711305251E-4</v>
      </c>
      <c r="E62" s="15">
        <f>0.5*(Cy!AH62+Cy!AI62)*LN(LC!E62/LC!D62)</f>
        <v>-1.3268183476330385E-3</v>
      </c>
      <c r="F62" s="15">
        <f>0.5*(Cy!AI62+Cy!AJ62)*LN(LC!F62/LC!E62)</f>
        <v>3.140580643291473E-4</v>
      </c>
      <c r="G62" s="15">
        <f>0.5*(Cy!AJ62+Cy!AK62)*LN(LC!G62/LC!F62)</f>
        <v>2.9828032619457741E-3</v>
      </c>
      <c r="H62" s="15">
        <f>0.5*(Cy!AK62+Cy!AL62)*LN(LC!H62/LC!G62)</f>
        <v>7.0634147733938013E-5</v>
      </c>
      <c r="I62" s="15">
        <f>0.5*(Cy!AL62+Cy!AM62)*LN(LC!I62/LC!H62)</f>
        <v>9.9306526198995296E-4</v>
      </c>
      <c r="J62" s="15">
        <f>0.5*(Cy!AM62+Cy!AN62)*LN(LC!J62/LC!I62)</f>
        <v>1.9908964040316803E-3</v>
      </c>
      <c r="K62" s="15">
        <f>0.5*(Cy!AN62+Cy!AO62)*LN(LC!K62/LC!J62)</f>
        <v>5.2061627600020967E-4</v>
      </c>
      <c r="L62" s="15">
        <f>0.5*(Cy!AO62+Cy!AP62)*LN(LC!L62/LC!K62)</f>
        <v>1.8196500371134201E-3</v>
      </c>
      <c r="M62" s="15">
        <f>0.5*(Cy!AP62+Cy!AQ62)*LN(LC!M62/LC!L62)</f>
        <v>1.2503535992834411E-3</v>
      </c>
      <c r="N62" s="15">
        <f>0.5*(Cy!AQ62+Cy!AR62)*LN(LC!N62/LC!M62)</f>
        <v>2.2973648339017737E-3</v>
      </c>
      <c r="O62" s="15">
        <f>0.5*(Cy!AR62+Cy!AS62)*LN(LC!O62/LC!N62)</f>
        <v>9.3972000933518324E-4</v>
      </c>
      <c r="P62" s="15">
        <f>0.5*(Cy!AS62+Cy!AT62)*LN(LC!P62/LC!O62)</f>
        <v>1.8924782259873989E-3</v>
      </c>
      <c r="Q62" s="15">
        <f>0.5*(Cy!AT62+Cy!AU62)*LN(LC!Q62/LC!P62)</f>
        <v>-1.4195129275583674E-4</v>
      </c>
      <c r="R62" s="15">
        <f>0.5*(Cy!AU62+Cy!AV62)*LN(LC!R62/LC!Q62)</f>
        <v>2.5994108981863964E-4</v>
      </c>
      <c r="S62" s="15">
        <f>0.5*(Cy!AV62+Cy!AW62)*LN(LC!S62/LC!R62)</f>
        <v>9.0433084612854414E-4</v>
      </c>
      <c r="T62" s="15">
        <f>0.5*(Cy!AW62+Cy!AX62)*LN(LC!T62/LC!S62)</f>
        <v>-1.1361207290148859E-4</v>
      </c>
      <c r="U62" s="15">
        <f>0.5*(Cy!AX62+Cy!AY62)*LN(LC!U62/LC!T62)</f>
        <v>2.8611951849557508E-4</v>
      </c>
      <c r="V62" s="15">
        <f>0.5*(Cy!AY62+Cy!AZ62)*LN(LC!V62/LC!U62)</f>
        <v>3.0919570377492447E-4</v>
      </c>
      <c r="W62" s="15">
        <f>0.5*(Cy!AZ62+Cy!BA62)*LN(LC!W62/LC!V62)</f>
        <v>3.054483169916546E-4</v>
      </c>
      <c r="X62" s="15">
        <f>0.5*(Cy!BA62+Cy!BB62)*LN(LC!X62/LC!W62)</f>
        <v>2.1572517585238056E-4</v>
      </c>
      <c r="Y62" s="15">
        <f>0.5*(Cy!BB62+Cy!BC62)*LN(LC!Y62/LC!X62)</f>
        <v>-6.6688508547960461E-4</v>
      </c>
      <c r="Z62" s="15">
        <f>0.5*(Cy!BC62+Cy!BD62)*LN(LC!Z62/LC!Y62)</f>
        <v>-5.3838356421097018E-4</v>
      </c>
      <c r="AA62" s="15">
        <f>0.5*(Cy!BD62+Cy!BE62)*LN(LC!AA62/LC!Z62)</f>
        <v>-6.1897331027472365E-4</v>
      </c>
      <c r="AB62" s="15">
        <f>0.5*(Cy!BE62+Cy!BF62)*LN(LC!AB62/LC!AA62)</f>
        <v>1.6538176399064929E-3</v>
      </c>
      <c r="AC62" s="15">
        <f>0.5*(Cy!BF62+Cy!BG62)*LN(LC!AC62/LC!AB62)</f>
        <v>-2.493932765343993E-3</v>
      </c>
      <c r="AD62" s="15">
        <f>0.5*(Cy!BG62+Cy!BH62)*LN(LC!AD62/LC!AC62)</f>
        <v>-6.4582851899358746E-4</v>
      </c>
      <c r="AE62" s="15">
        <f>0.5*(Cy!BH62+Cy!BI62)*LN(LC!AE62/LC!AD62)</f>
        <v>-4.4825986778160721E-4</v>
      </c>
      <c r="AF62" s="15"/>
      <c r="AH62" s="64">
        <f t="shared" si="0"/>
        <v>6.0674847767315466E-4</v>
      </c>
      <c r="AI62" s="64">
        <f t="shared" si="1"/>
        <v>1.5757762300661049E-3</v>
      </c>
      <c r="AJ62" s="64">
        <f t="shared" si="2"/>
        <v>7.7090377570278572E-4</v>
      </c>
      <c r="AK62" s="64">
        <f t="shared" si="3"/>
        <v>2.0057532844260925E-4</v>
      </c>
      <c r="AL62" s="64">
        <f t="shared" si="4"/>
        <v>-5.3287141708055973E-4</v>
      </c>
      <c r="AM62" s="64">
        <f t="shared" si="5"/>
        <v>-5.4704419338759739E-4</v>
      </c>
      <c r="AN62" s="64">
        <f t="shared" si="6"/>
        <v>1.1733400028844454E-3</v>
      </c>
      <c r="AO62" s="64">
        <f t="shared" si="7"/>
        <v>-2.2963073583041224E-4</v>
      </c>
      <c r="AP62" s="64">
        <f t="shared" si="8"/>
        <v>9.2494702461582296E-5</v>
      </c>
      <c r="AQ62" s="64">
        <f t="shared" si="9"/>
        <v>-4.2606080014701399E-5</v>
      </c>
      <c r="AR62" s="64">
        <f t="shared" si="10"/>
        <v>-1.1960070507063959E-3</v>
      </c>
      <c r="AS62" s="64">
        <f t="shared" si="11"/>
        <v>4.4487309582389925E-4</v>
      </c>
    </row>
    <row r="63" spans="1:45" x14ac:dyDescent="0.2">
      <c r="A63" s="4">
        <v>61</v>
      </c>
      <c r="B63" s="6" t="s">
        <v>97</v>
      </c>
      <c r="C63" s="15"/>
      <c r="D63" s="15">
        <f>0.5*(Cy!AG63+Cy!AH63)*LN(LC!D63/LC!C63)</f>
        <v>3.1185324206131669E-3</v>
      </c>
      <c r="E63" s="15">
        <f>0.5*(Cy!AH63+Cy!AI63)*LN(LC!E63/LC!D63)</f>
        <v>-6.5470179366391903E-3</v>
      </c>
      <c r="F63" s="15">
        <f>0.5*(Cy!AI63+Cy!AJ63)*LN(LC!F63/LC!E63)</f>
        <v>3.4346617533512387E-4</v>
      </c>
      <c r="G63" s="15">
        <f>0.5*(Cy!AJ63+Cy!AK63)*LN(LC!G63/LC!F63)</f>
        <v>8.5563002149010234E-3</v>
      </c>
      <c r="H63" s="15">
        <f>0.5*(Cy!AK63+Cy!AL63)*LN(LC!H63/LC!G63)</f>
        <v>-3.5531861130265081E-3</v>
      </c>
      <c r="I63" s="15">
        <f>0.5*(Cy!AL63+Cy!AM63)*LN(LC!I63/LC!H63)</f>
        <v>-2.9137943571521887E-5</v>
      </c>
      <c r="J63" s="15">
        <f>0.5*(Cy!AM63+Cy!AN63)*LN(LC!J63/LC!I63)</f>
        <v>3.8520775707740315E-3</v>
      </c>
      <c r="K63" s="15">
        <f>0.5*(Cy!AN63+Cy!AO63)*LN(LC!K63/LC!J63)</f>
        <v>7.3601942833405345E-5</v>
      </c>
      <c r="L63" s="15">
        <f>0.5*(Cy!AO63+Cy!AP63)*LN(LC!L63/LC!K63)</f>
        <v>1.4363841170286888E-3</v>
      </c>
      <c r="M63" s="15">
        <f>0.5*(Cy!AP63+Cy!AQ63)*LN(LC!M63/LC!L63)</f>
        <v>2.1738705741183506E-3</v>
      </c>
      <c r="N63" s="15">
        <f>0.5*(Cy!AQ63+Cy!AR63)*LN(LC!N63/LC!M63)</f>
        <v>2.3994391012742092E-3</v>
      </c>
      <c r="O63" s="15">
        <f>0.5*(Cy!AR63+Cy!AS63)*LN(LC!O63/LC!N63)</f>
        <v>3.4986207041427216E-3</v>
      </c>
      <c r="P63" s="15">
        <f>0.5*(Cy!AS63+Cy!AT63)*LN(LC!P63/LC!O63)</f>
        <v>2.9578063336113312E-3</v>
      </c>
      <c r="Q63" s="15">
        <f>0.5*(Cy!AT63+Cy!AU63)*LN(LC!Q63/LC!P63)</f>
        <v>-2.6727460134718774E-3</v>
      </c>
      <c r="R63" s="15">
        <f>0.5*(Cy!AU63+Cy!AV63)*LN(LC!R63/LC!Q63)</f>
        <v>-1.2332552806802769E-3</v>
      </c>
      <c r="S63" s="15">
        <f>0.5*(Cy!AV63+Cy!AW63)*LN(LC!S63/LC!R63)</f>
        <v>-6.9037907581681428E-4</v>
      </c>
      <c r="T63" s="15">
        <f>0.5*(Cy!AW63+Cy!AX63)*LN(LC!T63/LC!S63)</f>
        <v>5.2153048076086523E-4</v>
      </c>
      <c r="U63" s="15">
        <f>0.5*(Cy!AX63+Cy!AY63)*LN(LC!U63/LC!T63)</f>
        <v>-4.9092645484773829E-4</v>
      </c>
      <c r="V63" s="15">
        <f>0.5*(Cy!AY63+Cy!AZ63)*LN(LC!V63/LC!U63)</f>
        <v>-6.1804034611926296E-4</v>
      </c>
      <c r="W63" s="15">
        <f>0.5*(Cy!AZ63+Cy!BA63)*LN(LC!W63/LC!V63)</f>
        <v>-2.0538643107185072E-4</v>
      </c>
      <c r="X63" s="15">
        <f>0.5*(Cy!BA63+Cy!BB63)*LN(LC!X63/LC!W63)</f>
        <v>-3.7272403780830039E-4</v>
      </c>
      <c r="Y63" s="15">
        <f>0.5*(Cy!BB63+Cy!BC63)*LN(LC!Y63/LC!X63)</f>
        <v>2.4823104642938997E-4</v>
      </c>
      <c r="Z63" s="15">
        <f>0.5*(Cy!BC63+Cy!BD63)*LN(LC!Z63/LC!Y63)</f>
        <v>-4.4220686122062405E-5</v>
      </c>
      <c r="AA63" s="15">
        <f>0.5*(Cy!BD63+Cy!BE63)*LN(LC!AA63/LC!Z63)</f>
        <v>6.6247697736357533E-4</v>
      </c>
      <c r="AB63" s="15">
        <f>0.5*(Cy!BE63+Cy!BF63)*LN(LC!AB63/LC!AA63)</f>
        <v>1.0352606404876758E-3</v>
      </c>
      <c r="AC63" s="15">
        <f>0.5*(Cy!BF63+Cy!BG63)*LN(LC!AC63/LC!AB63)</f>
        <v>-3.6079358677363488E-4</v>
      </c>
      <c r="AD63" s="15">
        <f>0.5*(Cy!BG63+Cy!BH63)*LN(LC!AD63/LC!AC63)</f>
        <v>-8.2326866536315275E-4</v>
      </c>
      <c r="AE63" s="15">
        <f>0.5*(Cy!BH63+Cy!BI63)*LN(LC!AE63/LC!AD63)</f>
        <v>-3.6024895610608989E-4</v>
      </c>
      <c r="AF63" s="15"/>
      <c r="AH63" s="64">
        <f t="shared" si="0"/>
        <v>-2.4591512060021464E-4</v>
      </c>
      <c r="AI63" s="64">
        <f t="shared" si="1"/>
        <v>1.987074661205737E-3</v>
      </c>
      <c r="AJ63" s="64">
        <f t="shared" si="2"/>
        <v>3.7200933355701677E-4</v>
      </c>
      <c r="AK63" s="64">
        <f t="shared" si="3"/>
        <v>-2.3310935781725744E-4</v>
      </c>
      <c r="AL63" s="64">
        <f t="shared" si="4"/>
        <v>3.0819087827698875E-4</v>
      </c>
      <c r="AM63" s="64">
        <f t="shared" si="5"/>
        <v>-5.9175881073462132E-4</v>
      </c>
      <c r="AN63" s="64">
        <f t="shared" si="6"/>
        <v>1.1795419973813768E-3</v>
      </c>
      <c r="AO63" s="64">
        <f t="shared" si="7"/>
        <v>-6.7342501597548822E-5</v>
      </c>
      <c r="AP63" s="64">
        <f t="shared" si="8"/>
        <v>8.1800132119143516E-5</v>
      </c>
      <c r="AQ63" s="64">
        <f t="shared" si="9"/>
        <v>4.7543699453964468E-4</v>
      </c>
      <c r="AR63" s="64">
        <f t="shared" si="10"/>
        <v>-5.1477040274762584E-4</v>
      </c>
      <c r="AS63" s="64">
        <f t="shared" si="11"/>
        <v>3.6139756857933743E-4</v>
      </c>
    </row>
    <row r="64" spans="1:45" x14ac:dyDescent="0.2">
      <c r="A64" s="4">
        <v>62</v>
      </c>
      <c r="B64" s="6" t="s">
        <v>98</v>
      </c>
      <c r="C64" s="15"/>
      <c r="D64" s="15">
        <f>0.5*(Cy!AG64+Cy!AH64)*LN(LC!D64/LC!C64)</f>
        <v>1.1610294643389137E-3</v>
      </c>
      <c r="E64" s="15">
        <f>0.5*(Cy!AH64+Cy!AI64)*LN(LC!E64/LC!D64)</f>
        <v>-1.3838842645574171E-3</v>
      </c>
      <c r="F64" s="15">
        <f>0.5*(Cy!AI64+Cy!AJ64)*LN(LC!F64/LC!E64)</f>
        <v>-9.3510963638377613E-4</v>
      </c>
      <c r="G64" s="15">
        <f>0.5*(Cy!AJ64+Cy!AK64)*LN(LC!G64/LC!F64)</f>
        <v>3.5498668876023094E-3</v>
      </c>
      <c r="H64" s="15">
        <f>0.5*(Cy!AK64+Cy!AL64)*LN(LC!H64/LC!G64)</f>
        <v>5.2227864627045137E-4</v>
      </c>
      <c r="I64" s="15">
        <f>0.5*(Cy!AL64+Cy!AM64)*LN(LC!I64/LC!H64)</f>
        <v>8.9042691679644956E-4</v>
      </c>
      <c r="J64" s="15">
        <f>0.5*(Cy!AM64+Cy!AN64)*LN(LC!J64/LC!I64)</f>
        <v>5.8326777152789111E-4</v>
      </c>
      <c r="K64" s="15">
        <f>0.5*(Cy!AN64+Cy!AO64)*LN(LC!K64/LC!J64)</f>
        <v>1.0286052421420639E-3</v>
      </c>
      <c r="L64" s="15">
        <f>0.5*(Cy!AO64+Cy!AP64)*LN(LC!L64/LC!K64)</f>
        <v>8.0259255922250942E-4</v>
      </c>
      <c r="M64" s="15">
        <f>0.5*(Cy!AP64+Cy!AQ64)*LN(LC!M64/LC!L64)</f>
        <v>1.2189629254623871E-3</v>
      </c>
      <c r="N64" s="15">
        <f>0.5*(Cy!AQ64+Cy!AR64)*LN(LC!N64/LC!M64)</f>
        <v>1.8420773460113835E-3</v>
      </c>
      <c r="O64" s="15">
        <f>0.5*(Cy!AR64+Cy!AS64)*LN(LC!O64/LC!N64)</f>
        <v>1.4753644889162511E-3</v>
      </c>
      <c r="P64" s="15">
        <f>0.5*(Cy!AS64+Cy!AT64)*LN(LC!P64/LC!O64)</f>
        <v>1.6277175506029527E-3</v>
      </c>
      <c r="Q64" s="15">
        <f>0.5*(Cy!AT64+Cy!AU64)*LN(LC!Q64/LC!P64)</f>
        <v>-7.6327549105444613E-4</v>
      </c>
      <c r="R64" s="15">
        <f>0.5*(Cy!AU64+Cy!AV64)*LN(LC!R64/LC!Q64)</f>
        <v>-1.8548747259787023E-3</v>
      </c>
      <c r="S64" s="15">
        <f>0.5*(Cy!AV64+Cy!AW64)*LN(LC!S64/LC!R64)</f>
        <v>-1.615469731980522E-3</v>
      </c>
      <c r="T64" s="15">
        <f>0.5*(Cy!AW64+Cy!AX64)*LN(LC!T64/LC!S64)</f>
        <v>-1.0885915036042912E-3</v>
      </c>
      <c r="U64" s="15">
        <f>0.5*(Cy!AX64+Cy!AY64)*LN(LC!U64/LC!T64)</f>
        <v>-3.3504789910710508E-3</v>
      </c>
      <c r="V64" s="15">
        <f>0.5*(Cy!AY64+Cy!AZ64)*LN(LC!V64/LC!U64)</f>
        <v>-1.6147053299865495E-3</v>
      </c>
      <c r="W64" s="15">
        <f>0.5*(Cy!AZ64+Cy!BA64)*LN(LC!W64/LC!V64)</f>
        <v>-2.5337046695074333E-3</v>
      </c>
      <c r="X64" s="15">
        <f>0.5*(Cy!BA64+Cy!BB64)*LN(LC!X64/LC!W64)</f>
        <v>-3.3596712785521764E-3</v>
      </c>
      <c r="Y64" s="15">
        <f>0.5*(Cy!BB64+Cy!BC64)*LN(LC!Y64/LC!X64)</f>
        <v>-2.5061314964778124E-3</v>
      </c>
      <c r="Z64" s="15">
        <f>0.5*(Cy!BC64+Cy!BD64)*LN(LC!Z64/LC!Y64)</f>
        <v>-2.4856609979223769E-3</v>
      </c>
      <c r="AA64" s="15">
        <f>0.5*(Cy!BD64+Cy!BE64)*LN(LC!AA64/LC!Z64)</f>
        <v>3.1318334536722236E-3</v>
      </c>
      <c r="AB64" s="15">
        <f>0.5*(Cy!BE64+Cy!BF64)*LN(LC!AB64/LC!AA64)</f>
        <v>1.9579863311294703E-3</v>
      </c>
      <c r="AC64" s="15">
        <f>0.5*(Cy!BF64+Cy!BG64)*LN(LC!AC64/LC!AB64)</f>
        <v>1.3911131865593691E-3</v>
      </c>
      <c r="AD64" s="15">
        <f>0.5*(Cy!BG64+Cy!BH64)*LN(LC!AD64/LC!AC64)</f>
        <v>1.1095159467885019E-3</v>
      </c>
      <c r="AE64" s="15">
        <f>0.5*(Cy!BH64+Cy!BI64)*LN(LC!AE64/LC!AD64)</f>
        <v>1.1266665305042805E-4</v>
      </c>
      <c r="AF64" s="15"/>
      <c r="AH64" s="64">
        <f t="shared" si="0"/>
        <v>5.2871570994560341E-4</v>
      </c>
      <c r="AI64" s="64">
        <f t="shared" si="1"/>
        <v>1.095101168873247E-3</v>
      </c>
      <c r="AJ64" s="64">
        <f t="shared" si="2"/>
        <v>-2.261075818988933E-4</v>
      </c>
      <c r="AK64" s="64">
        <f t="shared" si="3"/>
        <v>-2.3894303545443003E-3</v>
      </c>
      <c r="AL64" s="64">
        <f t="shared" si="4"/>
        <v>2.9782809539217472E-4</v>
      </c>
      <c r="AM64" s="64">
        <f t="shared" si="5"/>
        <v>6.1109129991946494E-4</v>
      </c>
      <c r="AN64" s="64">
        <f t="shared" si="6"/>
        <v>4.3449679348717693E-4</v>
      </c>
      <c r="AO64" s="64">
        <f t="shared" si="7"/>
        <v>-7.6965239132680788E-4</v>
      </c>
      <c r="AP64" s="64">
        <f t="shared" si="8"/>
        <v>-1.3165693869244439E-3</v>
      </c>
      <c r="AQ64" s="64">
        <f t="shared" si="9"/>
        <v>2.4506822600376147E-5</v>
      </c>
      <c r="AR64" s="64">
        <f t="shared" si="10"/>
        <v>8.7109859546609955E-4</v>
      </c>
      <c r="AS64" s="64">
        <f t="shared" si="11"/>
        <v>-8.3232674493404141E-5</v>
      </c>
    </row>
    <row r="65" spans="1:45" x14ac:dyDescent="0.2">
      <c r="A65" s="4">
        <v>63</v>
      </c>
      <c r="B65" s="6" t="s">
        <v>99</v>
      </c>
      <c r="C65" s="15"/>
      <c r="D65" s="15">
        <f>0.5*(Cy!AG65+Cy!AH65)*LN(LC!D65/LC!C65)</f>
        <v>5.8068925530445142E-4</v>
      </c>
      <c r="E65" s="15">
        <f>0.5*(Cy!AH65+Cy!AI65)*LN(LC!E65/LC!D65)</f>
        <v>-8.0702778642941701E-4</v>
      </c>
      <c r="F65" s="15">
        <f>0.5*(Cy!AI65+Cy!AJ65)*LN(LC!F65/LC!E65)</f>
        <v>-3.0682317539194767E-4</v>
      </c>
      <c r="G65" s="15">
        <f>0.5*(Cy!AJ65+Cy!AK65)*LN(LC!G65/LC!F65)</f>
        <v>2.6231795894033402E-3</v>
      </c>
      <c r="H65" s="15">
        <f>0.5*(Cy!AK65+Cy!AL65)*LN(LC!H65/LC!G65)</f>
        <v>1.4031726240913939E-4</v>
      </c>
      <c r="I65" s="15">
        <f>0.5*(Cy!AL65+Cy!AM65)*LN(LC!I65/LC!H65)</f>
        <v>6.1711013068381732E-4</v>
      </c>
      <c r="J65" s="15">
        <f>0.5*(Cy!AM65+Cy!AN65)*LN(LC!J65/LC!I65)</f>
        <v>1.1434302704935637E-3</v>
      </c>
      <c r="K65" s="15">
        <f>0.5*(Cy!AN65+Cy!AO65)*LN(LC!K65/LC!J65)</f>
        <v>-9.356777052467299E-5</v>
      </c>
      <c r="L65" s="15">
        <f>0.5*(Cy!AO65+Cy!AP65)*LN(LC!L65/LC!K65)</f>
        <v>2.0627878754131708E-4</v>
      </c>
      <c r="M65" s="15">
        <f>0.5*(Cy!AP65+Cy!AQ65)*LN(LC!M65/LC!L65)</f>
        <v>6.4727296733929672E-4</v>
      </c>
      <c r="N65" s="15">
        <f>0.5*(Cy!AQ65+Cy!AR65)*LN(LC!N65/LC!M65)</f>
        <v>8.7396578620719373E-4</v>
      </c>
      <c r="O65" s="15">
        <f>0.5*(Cy!AR65+Cy!AS65)*LN(LC!O65/LC!N65)</f>
        <v>6.5002919193589241E-4</v>
      </c>
      <c r="P65" s="15">
        <f>0.5*(Cy!AS65+Cy!AT65)*LN(LC!P65/LC!O65)</f>
        <v>5.3122639352712689E-4</v>
      </c>
      <c r="Q65" s="15">
        <f>0.5*(Cy!AT65+Cy!AU65)*LN(LC!Q65/LC!P65)</f>
        <v>-7.7724517065121221E-4</v>
      </c>
      <c r="R65" s="15">
        <f>0.5*(Cy!AU65+Cy!AV65)*LN(LC!R65/LC!Q65)</f>
        <v>-1.7569359327478204E-3</v>
      </c>
      <c r="S65" s="15">
        <f>0.5*(Cy!AV65+Cy!AW65)*LN(LC!S65/LC!R65)</f>
        <v>-9.8742813349631691E-4</v>
      </c>
      <c r="T65" s="15">
        <f>0.5*(Cy!AW65+Cy!AX65)*LN(LC!T65/LC!S65)</f>
        <v>-5.2429103762458517E-4</v>
      </c>
      <c r="U65" s="15">
        <f>0.5*(Cy!AX65+Cy!AY65)*LN(LC!U65/LC!T65)</f>
        <v>-2.1531850036136937E-3</v>
      </c>
      <c r="V65" s="15">
        <f>0.5*(Cy!AY65+Cy!AZ65)*LN(LC!V65/LC!U65)</f>
        <v>-1.0294765457384025E-3</v>
      </c>
      <c r="W65" s="15">
        <f>0.5*(Cy!AZ65+Cy!BA65)*LN(LC!W65/LC!V65)</f>
        <v>-1.703201526791478E-3</v>
      </c>
      <c r="X65" s="15">
        <f>0.5*(Cy!BA65+Cy!BB65)*LN(LC!X65/LC!W65)</f>
        <v>-3.0941207331148567E-3</v>
      </c>
      <c r="Y65" s="15">
        <f>0.5*(Cy!BB65+Cy!BC65)*LN(LC!Y65/LC!X65)</f>
        <v>-2.5863951606111091E-3</v>
      </c>
      <c r="Z65" s="15">
        <f>0.5*(Cy!BC65+Cy!BD65)*LN(LC!Z65/LC!Y65)</f>
        <v>-1.7049817912775467E-3</v>
      </c>
      <c r="AA65" s="15">
        <f>0.5*(Cy!BD65+Cy!BE65)*LN(LC!AA65/LC!Z65)</f>
        <v>2.840547323393013E-3</v>
      </c>
      <c r="AB65" s="15">
        <f>0.5*(Cy!BE65+Cy!BF65)*LN(LC!AB65/LC!AA65)</f>
        <v>1.8467776315622469E-3</v>
      </c>
      <c r="AC65" s="15">
        <f>0.5*(Cy!BF65+Cy!BG65)*LN(LC!AC65/LC!AB65)</f>
        <v>1.1443590158639089E-3</v>
      </c>
      <c r="AD65" s="15">
        <f>0.5*(Cy!BG65+Cy!BH65)*LN(LC!AD65/LC!AC65)</f>
        <v>6.9796795874588126E-4</v>
      </c>
      <c r="AE65" s="15">
        <f>0.5*(Cy!BH65+Cy!BI65)*LN(LC!AE65/LC!AD65)</f>
        <v>-2.3881704513136176E-4</v>
      </c>
      <c r="AF65" s="15"/>
      <c r="AH65" s="64">
        <f t="shared" si="0"/>
        <v>4.5335120413498642E-4</v>
      </c>
      <c r="AI65" s="64">
        <f t="shared" si="1"/>
        <v>5.5547600821133965E-4</v>
      </c>
      <c r="AJ65" s="64">
        <f t="shared" si="2"/>
        <v>-4.6807073028646613E-4</v>
      </c>
      <c r="AK65" s="64">
        <f t="shared" si="3"/>
        <v>-1.7008549693766032E-3</v>
      </c>
      <c r="AL65" s="64">
        <f t="shared" si="4"/>
        <v>3.0806140378610258E-4</v>
      </c>
      <c r="AM65" s="64">
        <f t="shared" si="5"/>
        <v>2.2957545680725975E-4</v>
      </c>
      <c r="AN65" s="64">
        <f t="shared" si="6"/>
        <v>4.3702638962436803E-5</v>
      </c>
      <c r="AO65" s="64">
        <f t="shared" si="7"/>
        <v>-5.4206807619483195E-4</v>
      </c>
      <c r="AP65" s="64">
        <f t="shared" si="8"/>
        <v>-9.0092520486849013E-4</v>
      </c>
      <c r="AQ65" s="64">
        <f t="shared" si="9"/>
        <v>9.898700076665099E-5</v>
      </c>
      <c r="AR65" s="64">
        <f t="shared" si="10"/>
        <v>5.3450330982614269E-4</v>
      </c>
      <c r="AS65" s="64">
        <f t="shared" si="11"/>
        <v>-1.4077905570513639E-4</v>
      </c>
    </row>
    <row r="66" spans="1:45" x14ac:dyDescent="0.2">
      <c r="A66" s="4">
        <v>64</v>
      </c>
      <c r="B66" s="6" t="s">
        <v>100</v>
      </c>
      <c r="C66" s="15"/>
      <c r="D66" s="15">
        <f>0.5*(Cy!AG66+Cy!AH66)*LN(LC!D66/LC!C66)</f>
        <v>1.5181456458984504E-3</v>
      </c>
      <c r="E66" s="15">
        <f>0.5*(Cy!AH66+Cy!AI66)*LN(LC!E66/LC!D66)</f>
        <v>-1.7514467484900059E-3</v>
      </c>
      <c r="F66" s="15">
        <f>0.5*(Cy!AI66+Cy!AJ66)*LN(LC!F66/LC!E66)</f>
        <v>-1.4291215976914965E-4</v>
      </c>
      <c r="G66" s="15">
        <f>0.5*(Cy!AJ66+Cy!AK66)*LN(LC!G66/LC!F66)</f>
        <v>4.1069506148772575E-3</v>
      </c>
      <c r="H66" s="15">
        <f>0.5*(Cy!AK66+Cy!AL66)*LN(LC!H66/LC!G66)</f>
        <v>1.293904130296209E-4</v>
      </c>
      <c r="I66" s="15">
        <f>0.5*(Cy!AL66+Cy!AM66)*LN(LC!I66/LC!H66)</f>
        <v>6.1169404753367304E-4</v>
      </c>
      <c r="J66" s="15">
        <f>0.5*(Cy!AM66+Cy!AN66)*LN(LC!J66/LC!I66)</f>
        <v>1.5434854095944821E-3</v>
      </c>
      <c r="K66" s="15">
        <f>0.5*(Cy!AN66+Cy!AO66)*LN(LC!K66/LC!J66)</f>
        <v>3.2100848954588838E-4</v>
      </c>
      <c r="L66" s="15">
        <f>0.5*(Cy!AO66+Cy!AP66)*LN(LC!L66/LC!K66)</f>
        <v>7.0720386486461569E-4</v>
      </c>
      <c r="M66" s="15">
        <f>0.5*(Cy!AP66+Cy!AQ66)*LN(LC!M66/LC!L66)</f>
        <v>1.1037126216304853E-3</v>
      </c>
      <c r="N66" s="15">
        <f>0.5*(Cy!AQ66+Cy!AR66)*LN(LC!N66/LC!M66)</f>
        <v>1.5828998343538788E-3</v>
      </c>
      <c r="O66" s="15">
        <f>0.5*(Cy!AR66+Cy!AS66)*LN(LC!O66/LC!N66)</f>
        <v>1.0148294774835448E-3</v>
      </c>
      <c r="P66" s="15">
        <f>0.5*(Cy!AS66+Cy!AT66)*LN(LC!P66/LC!O66)</f>
        <v>7.8499322774862367E-4</v>
      </c>
      <c r="Q66" s="15">
        <f>0.5*(Cy!AT66+Cy!AU66)*LN(LC!Q66/LC!P66)</f>
        <v>-9.561809751126375E-4</v>
      </c>
      <c r="R66" s="15">
        <f>0.5*(Cy!AU66+Cy!AV66)*LN(LC!R66/LC!Q66)</f>
        <v>-1.8435591191175711E-3</v>
      </c>
      <c r="S66" s="15">
        <f>0.5*(Cy!AV66+Cy!AW66)*LN(LC!S66/LC!R66)</f>
        <v>-1.7090414071275954E-3</v>
      </c>
      <c r="T66" s="15">
        <f>0.5*(Cy!AW66+Cy!AX66)*LN(LC!T66/LC!S66)</f>
        <v>-1.2784009787378573E-3</v>
      </c>
      <c r="U66" s="15">
        <f>0.5*(Cy!AX66+Cy!AY66)*LN(LC!U66/LC!T66)</f>
        <v>-2.8210691847208734E-3</v>
      </c>
      <c r="V66" s="15">
        <f>0.5*(Cy!AY66+Cy!AZ66)*LN(LC!V66/LC!U66)</f>
        <v>-1.4525296075332576E-3</v>
      </c>
      <c r="W66" s="15">
        <f>0.5*(Cy!AZ66+Cy!BA66)*LN(LC!W66/LC!V66)</f>
        <v>-2.1766499233386921E-3</v>
      </c>
      <c r="X66" s="15">
        <f>0.5*(Cy!BA66+Cy!BB66)*LN(LC!X66/LC!W66)</f>
        <v>2.0171464066306511E-4</v>
      </c>
      <c r="Y66" s="15">
        <f>0.5*(Cy!BB66+Cy!BC66)*LN(LC!Y66/LC!X66)</f>
        <v>1.0460726521345702E-3</v>
      </c>
      <c r="Z66" s="15">
        <f>0.5*(Cy!BC66+Cy!BD66)*LN(LC!Z66/LC!Y66)</f>
        <v>-1.9862734764104204E-3</v>
      </c>
      <c r="AA66" s="15">
        <f>0.5*(Cy!BD66+Cy!BE66)*LN(LC!AA66/LC!Z66)</f>
        <v>4.5775079647140384E-4</v>
      </c>
      <c r="AB66" s="15">
        <f>0.5*(Cy!BE66+Cy!BF66)*LN(LC!AB66/LC!AA66)</f>
        <v>1.9938115716201736E-4</v>
      </c>
      <c r="AC66" s="15">
        <f>0.5*(Cy!BF66+Cy!BG66)*LN(LC!AC66/LC!AB66)</f>
        <v>-1.157843348783376E-4</v>
      </c>
      <c r="AD66" s="15">
        <f>0.5*(Cy!BG66+Cy!BH66)*LN(LC!AD66/LC!AC66)</f>
        <v>1.0160231405914205E-4</v>
      </c>
      <c r="AE66" s="15">
        <f>0.5*(Cy!BH66+Cy!BI66)*LN(LC!AE66/LC!AD66)</f>
        <v>2.1756238491758186E-4</v>
      </c>
      <c r="AF66" s="15"/>
      <c r="AH66" s="64">
        <f t="shared" si="0"/>
        <v>5.9073523343627921E-4</v>
      </c>
      <c r="AI66" s="64">
        <f t="shared" si="1"/>
        <v>1.0516620439978701E-3</v>
      </c>
      <c r="AJ66" s="64">
        <f t="shared" si="2"/>
        <v>-5.4179175922512723E-4</v>
      </c>
      <c r="AK66" s="64">
        <f t="shared" si="3"/>
        <v>-1.5053870107335232E-3</v>
      </c>
      <c r="AL66" s="64">
        <f t="shared" si="4"/>
        <v>-7.977064110415333E-5</v>
      </c>
      <c r="AM66" s="64">
        <f t="shared" si="5"/>
        <v>1.5958234948836196E-4</v>
      </c>
      <c r="AN66" s="64">
        <f t="shared" si="6"/>
        <v>2.5493514238637149E-4</v>
      </c>
      <c r="AO66" s="64">
        <f t="shared" si="7"/>
        <v>-6.3388529668430488E-4</v>
      </c>
      <c r="AP66" s="64">
        <f t="shared" si="8"/>
        <v>-8.6777821381222708E-4</v>
      </c>
      <c r="AQ66" s="64">
        <f t="shared" si="9"/>
        <v>-7.0767217660607266E-5</v>
      </c>
      <c r="AR66" s="64">
        <f t="shared" si="10"/>
        <v>6.7793454699462103E-5</v>
      </c>
      <c r="AS66" s="64">
        <f t="shared" si="11"/>
        <v>-7.7910961820983269E-5</v>
      </c>
    </row>
    <row r="67" spans="1:45" x14ac:dyDescent="0.2">
      <c r="A67" s="4">
        <v>65</v>
      </c>
      <c r="B67" s="6" t="s">
        <v>101</v>
      </c>
      <c r="C67" s="15"/>
      <c r="D67" s="15">
        <f>0.5*(Cy!AG67+Cy!AH67)*LN(LC!D67/LC!C67)</f>
        <v>1.7328655350520564E-3</v>
      </c>
      <c r="E67" s="15">
        <f>0.5*(Cy!AH67+Cy!AI67)*LN(LC!E67/LC!D67)</f>
        <v>-8.9858930181612514E-4</v>
      </c>
      <c r="F67" s="15">
        <f>0.5*(Cy!AI67+Cy!AJ67)*LN(LC!F67/LC!E67)</f>
        <v>-8.429395887168575E-4</v>
      </c>
      <c r="G67" s="15">
        <f>0.5*(Cy!AJ67+Cy!AK67)*LN(LC!G67/LC!F67)</f>
        <v>1.0956727037398344E-3</v>
      </c>
      <c r="H67" s="15">
        <f>0.5*(Cy!AK67+Cy!AL67)*LN(LC!H67/LC!G67)</f>
        <v>2.360791578345051E-5</v>
      </c>
      <c r="I67" s="15">
        <f>0.5*(Cy!AL67+Cy!AM67)*LN(LC!I67/LC!H67)</f>
        <v>7.7533734245246598E-4</v>
      </c>
      <c r="J67" s="15">
        <f>0.5*(Cy!AM67+Cy!AN67)*LN(LC!J67/LC!I67)</f>
        <v>6.6968797426255017E-4</v>
      </c>
      <c r="K67" s="15">
        <f>0.5*(Cy!AN67+Cy!AO67)*LN(LC!K67/LC!J67)</f>
        <v>-6.5448522342752855E-4</v>
      </c>
      <c r="L67" s="15">
        <f>0.5*(Cy!AO67+Cy!AP67)*LN(LC!L67/LC!K67)</f>
        <v>9.0884177446270086E-4</v>
      </c>
      <c r="M67" s="15">
        <f>0.5*(Cy!AP67+Cy!AQ67)*LN(LC!M67/LC!L67)</f>
        <v>5.7449834148735031E-3</v>
      </c>
      <c r="N67" s="15">
        <f>0.5*(Cy!AQ67+Cy!AR67)*LN(LC!N67/LC!M67)</f>
        <v>-3.0385206101872864E-3</v>
      </c>
      <c r="O67" s="15">
        <f>0.5*(Cy!AR67+Cy!AS67)*LN(LC!O67/LC!N67)</f>
        <v>1.1907575259768802E-2</v>
      </c>
      <c r="P67" s="15">
        <f>0.5*(Cy!AS67+Cy!AT67)*LN(LC!P67/LC!O67)</f>
        <v>-2.0394260961836808E-3</v>
      </c>
      <c r="Q67" s="15">
        <f>0.5*(Cy!AT67+Cy!AU67)*LN(LC!Q67/LC!P67)</f>
        <v>-3.5600767746723897E-3</v>
      </c>
      <c r="R67" s="15">
        <f>0.5*(Cy!AU67+Cy!AV67)*LN(LC!R67/LC!Q67)</f>
        <v>3.1044758376048542E-3</v>
      </c>
      <c r="S67" s="15">
        <f>0.5*(Cy!AV67+Cy!AW67)*LN(LC!S67/LC!R67)</f>
        <v>1.3483813198357346E-3</v>
      </c>
      <c r="T67" s="15">
        <f>0.5*(Cy!AW67+Cy!AX67)*LN(LC!T67/LC!S67)</f>
        <v>-8.3128527567327779E-4</v>
      </c>
      <c r="U67" s="15">
        <f>0.5*(Cy!AX67+Cy!AY67)*LN(LC!U67/LC!T67)</f>
        <v>4.6475257327841885E-4</v>
      </c>
      <c r="V67" s="15">
        <f>0.5*(Cy!AY67+Cy!AZ67)*LN(LC!V67/LC!U67)</f>
        <v>-1.1994774473006902E-3</v>
      </c>
      <c r="W67" s="15">
        <f>0.5*(Cy!AZ67+Cy!BA67)*LN(LC!W67/LC!V67)</f>
        <v>-5.2555315836118181E-4</v>
      </c>
      <c r="X67" s="15">
        <f>0.5*(Cy!BA67+Cy!BB67)*LN(LC!X67/LC!W67)</f>
        <v>4.7468956588250029E-4</v>
      </c>
      <c r="Y67" s="15">
        <f>0.5*(Cy!BB67+Cy!BC67)*LN(LC!Y67/LC!X67)</f>
        <v>1.3698513329366937E-3</v>
      </c>
      <c r="Z67" s="15">
        <f>0.5*(Cy!BC67+Cy!BD67)*LN(LC!Z67/LC!Y67)</f>
        <v>4.3927988661589192E-4</v>
      </c>
      <c r="AA67" s="15">
        <f>0.5*(Cy!BD67+Cy!BE67)*LN(LC!AA67/LC!Z67)</f>
        <v>-1.8075378440357073E-3</v>
      </c>
      <c r="AB67" s="15">
        <f>0.5*(Cy!BE67+Cy!BF67)*LN(LC!AB67/LC!AA67)</f>
        <v>4.2606001158654143E-3</v>
      </c>
      <c r="AC67" s="15">
        <f>0.5*(Cy!BF67+Cy!BG67)*LN(LC!AC67/LC!AB67)</f>
        <v>-4.5152112500271482E-3</v>
      </c>
      <c r="AD67" s="15">
        <f>0.5*(Cy!BG67+Cy!BH67)*LN(LC!AD67/LC!AC67)</f>
        <v>5.7279554536686698E-4</v>
      </c>
      <c r="AE67" s="15">
        <f>0.5*(Cy!BH67+Cy!BI67)*LN(LC!AE67/LC!AD67)</f>
        <v>1.7551867234360222E-3</v>
      </c>
      <c r="AF67" s="15"/>
      <c r="AH67" s="64">
        <f t="shared" si="0"/>
        <v>3.0617814288553654E-5</v>
      </c>
      <c r="AI67" s="64">
        <f t="shared" si="1"/>
        <v>7.2610146599678786E-4</v>
      </c>
      <c r="AJ67" s="64">
        <f t="shared" si="2"/>
        <v>2.152185909270664E-3</v>
      </c>
      <c r="AK67" s="64">
        <f t="shared" si="3"/>
        <v>-3.2337474843484613E-4</v>
      </c>
      <c r="AL67" s="64">
        <f t="shared" si="4"/>
        <v>-5.060355172897112E-5</v>
      </c>
      <c r="AM67" s="64">
        <f t="shared" si="5"/>
        <v>1.1639911344014445E-3</v>
      </c>
      <c r="AN67" s="64">
        <f t="shared" si="6"/>
        <v>1.4391436876337259E-3</v>
      </c>
      <c r="AO67" s="64">
        <f t="shared" si="7"/>
        <v>3.8174230665316923E-5</v>
      </c>
      <c r="AP67" s="64">
        <f t="shared" si="8"/>
        <v>2.9392441657867356E-4</v>
      </c>
      <c r="AQ67" s="64">
        <f t="shared" si="9"/>
        <v>1.0655483728455731E-3</v>
      </c>
      <c r="AR67" s="64">
        <f t="shared" si="10"/>
        <v>-7.2907632707475297E-4</v>
      </c>
      <c r="AS67" s="64">
        <f t="shared" si="11"/>
        <v>5.5565247095421596E-4</v>
      </c>
    </row>
    <row r="68" spans="1:45" x14ac:dyDescent="0.2">
      <c r="A68" s="4">
        <v>66</v>
      </c>
      <c r="B68" s="6" t="s">
        <v>102</v>
      </c>
      <c r="C68" s="15"/>
      <c r="D68" s="15">
        <f>0.5*(Cy!AG68+Cy!AH68)*LN(LC!D68/LC!C68)</f>
        <v>5.5808092299871924E-3</v>
      </c>
      <c r="E68" s="15">
        <f>0.5*(Cy!AH68+Cy!AI68)*LN(LC!E68/LC!D68)</f>
        <v>-6.3911345491962927E-4</v>
      </c>
      <c r="F68" s="15">
        <f>0.5*(Cy!AI68+Cy!AJ68)*LN(LC!F68/LC!E68)</f>
        <v>7.3783917117678499E-4</v>
      </c>
      <c r="G68" s="15">
        <f>0.5*(Cy!AJ68+Cy!AK68)*LN(LC!G68/LC!F68)</f>
        <v>3.8585743549860263E-3</v>
      </c>
      <c r="H68" s="15">
        <f>0.5*(Cy!AK68+Cy!AL68)*LN(LC!H68/LC!G68)</f>
        <v>1.9119133972041605E-3</v>
      </c>
      <c r="I68" s="15">
        <f>0.5*(Cy!AL68+Cy!AM68)*LN(LC!I68/LC!H68)</f>
        <v>6.9367713366023055E-3</v>
      </c>
      <c r="J68" s="15">
        <f>0.5*(Cy!AM68+Cy!AN68)*LN(LC!J68/LC!I68)</f>
        <v>3.241079576155396E-3</v>
      </c>
      <c r="K68" s="15">
        <f>0.5*(Cy!AN68+Cy!AO68)*LN(LC!K68/LC!J68)</f>
        <v>2.825330340759844E-3</v>
      </c>
      <c r="L68" s="15">
        <f>0.5*(Cy!AO68+Cy!AP68)*LN(LC!L68/LC!K68)</f>
        <v>3.0924343523508553E-3</v>
      </c>
      <c r="M68" s="15">
        <f>0.5*(Cy!AP68+Cy!AQ68)*LN(LC!M68/LC!L68)</f>
        <v>-6.0354890885716984E-3</v>
      </c>
      <c r="N68" s="15">
        <f>0.5*(Cy!AQ68+Cy!AR68)*LN(LC!N68/LC!M68)</f>
        <v>1.0721136164584571E-2</v>
      </c>
      <c r="O68" s="15">
        <f>0.5*(Cy!AR68+Cy!AS68)*LN(LC!O68/LC!N68)</f>
        <v>4.0350205683453233E-3</v>
      </c>
      <c r="P68" s="15">
        <f>0.5*(Cy!AS68+Cy!AT68)*LN(LC!P68/LC!O68)</f>
        <v>-5.2729635775922807E-3</v>
      </c>
      <c r="Q68" s="15">
        <f>0.5*(Cy!AT68+Cy!AU68)*LN(LC!Q68/LC!P68)</f>
        <v>-4.0131294842031914E-4</v>
      </c>
      <c r="R68" s="15">
        <f>0.5*(Cy!AU68+Cy!AV68)*LN(LC!R68/LC!Q68)</f>
        <v>5.6405990993317829E-3</v>
      </c>
      <c r="S68" s="15">
        <f>0.5*(Cy!AV68+Cy!AW68)*LN(LC!S68/LC!R68)</f>
        <v>5.6313178530786488E-4</v>
      </c>
      <c r="T68" s="15">
        <f>0.5*(Cy!AW68+Cy!AX68)*LN(LC!T68/LC!S68)</f>
        <v>1.0965661572778227E-3</v>
      </c>
      <c r="U68" s="15">
        <f>0.5*(Cy!AX68+Cy!AY68)*LN(LC!U68/LC!T68)</f>
        <v>-1.0884999537426295E-3</v>
      </c>
      <c r="V68" s="15">
        <f>0.5*(Cy!AY68+Cy!AZ68)*LN(LC!V68/LC!U68)</f>
        <v>3.9808271331072693E-3</v>
      </c>
      <c r="W68" s="15">
        <f>0.5*(Cy!AZ68+Cy!BA68)*LN(LC!W68/LC!V68)</f>
        <v>-4.6094989954911173E-4</v>
      </c>
      <c r="X68" s="15">
        <f>0.5*(Cy!BA68+Cy!BB68)*LN(LC!X68/LC!W68)</f>
        <v>1.3308801991814515E-3</v>
      </c>
      <c r="Y68" s="15">
        <f>0.5*(Cy!BB68+Cy!BC68)*LN(LC!Y68/LC!X68)</f>
        <v>3.629433085878808E-3</v>
      </c>
      <c r="Z68" s="15">
        <f>0.5*(Cy!BC68+Cy!BD68)*LN(LC!Z68/LC!Y68)</f>
        <v>4.0614883300856848E-4</v>
      </c>
      <c r="AA68" s="15">
        <f>0.5*(Cy!BD68+Cy!BE68)*LN(LC!AA68/LC!Z68)</f>
        <v>1.4714287702789867E-3</v>
      </c>
      <c r="AB68" s="15">
        <f>0.5*(Cy!BE68+Cy!BF68)*LN(LC!AB68/LC!AA68)</f>
        <v>-2.205870691794416E-3</v>
      </c>
      <c r="AC68" s="15">
        <f>0.5*(Cy!BF68+Cy!BG68)*LN(LC!AC68/LC!AB68)</f>
        <v>-6.4896260666455086E-3</v>
      </c>
      <c r="AD68" s="15">
        <f>0.5*(Cy!BG68+Cy!BH68)*LN(LC!AD68/LC!AC68)</f>
        <v>1.4625724174395706E-3</v>
      </c>
      <c r="AE68" s="15">
        <f>0.5*(Cy!BH68+Cy!BI68)*LN(LC!AE68/LC!AD68)</f>
        <v>4.3620999481097759E-3</v>
      </c>
      <c r="AF68" s="15"/>
      <c r="AH68" s="64">
        <f t="shared" ref="AH68:AH102" si="12">AVERAGE(E68:I68)</f>
        <v>2.5611969610099296E-3</v>
      </c>
      <c r="AI68" s="64">
        <f t="shared" ref="AI68:AI102" si="13">AVERAGE(J68:N68)</f>
        <v>2.7688982690557934E-3</v>
      </c>
      <c r="AJ68" s="64">
        <f t="shared" ref="AJ68:AJ102" si="14">AVERAGE(O68:S68)</f>
        <v>9.1289498539447417E-4</v>
      </c>
      <c r="AK68" s="64">
        <f t="shared" ref="AK68:AK102" si="15">AVERAGE(T68:X68)</f>
        <v>9.7176472725496042E-4</v>
      </c>
      <c r="AL68" s="64">
        <f t="shared" ref="AL68:AL102" si="16">AVERAGE(Y68:AC68)</f>
        <v>-6.3769721385471226E-4</v>
      </c>
      <c r="AM68" s="64">
        <f t="shared" ref="AM68:AM102" si="17">AVERAGE(AD68:AE68)</f>
        <v>2.9123361827746732E-3</v>
      </c>
      <c r="AN68" s="64">
        <f t="shared" ref="AN68:AN102" si="18">AVERAGE(J68:S68)</f>
        <v>1.8408966272251339E-3</v>
      </c>
      <c r="AO68" s="64">
        <f t="shared" ref="AO68:AO102" si="19">AVERAGE(T68:AE68)</f>
        <v>6.2458416104588233E-4</v>
      </c>
      <c r="AP68" s="64">
        <f t="shared" ref="AP68:AP102" si="20">AVERAGE(T68:AB68)</f>
        <v>9.0666262596075006E-4</v>
      </c>
      <c r="AQ68" s="64">
        <f t="shared" ref="AQ68:AQ102" si="21">AVERAGE(Y68:AB68)</f>
        <v>8.2528499934298686E-4</v>
      </c>
      <c r="AR68" s="64">
        <f t="shared" ref="AR68:AR102" si="22">AVERAGE(AC68:AE68)</f>
        <v>-2.2165123369872076E-4</v>
      </c>
      <c r="AS68" s="64">
        <f t="shared" ref="AS68:AS102" si="23">AVERAGE(E68:AE68)</f>
        <v>1.4337022596241321E-3</v>
      </c>
    </row>
    <row r="69" spans="1:45" x14ac:dyDescent="0.2">
      <c r="A69" s="4">
        <v>67</v>
      </c>
      <c r="B69" s="6" t="s">
        <v>103</v>
      </c>
      <c r="C69" s="15"/>
      <c r="D69" s="15">
        <f>0.5*(Cy!AG69+Cy!AH69)*LN(LC!D69/LC!C69)</f>
        <v>5.9618829018881813E-3</v>
      </c>
      <c r="E69" s="15">
        <f>0.5*(Cy!AH69+Cy!AI69)*LN(LC!E69/LC!D69)</f>
        <v>-6.8707262767569055E-4</v>
      </c>
      <c r="F69" s="15">
        <f>0.5*(Cy!AI69+Cy!AJ69)*LN(LC!F69/LC!E69)</f>
        <v>8.0976530440111548E-4</v>
      </c>
      <c r="G69" s="15">
        <f>0.5*(Cy!AJ69+Cy!AK69)*LN(LC!G69/LC!F69)</f>
        <v>4.0419334572207909E-3</v>
      </c>
      <c r="H69" s="15">
        <f>0.5*(Cy!AK69+Cy!AL69)*LN(LC!H69/LC!G69)</f>
        <v>1.9478875982721091E-3</v>
      </c>
      <c r="I69" s="15">
        <f>0.5*(Cy!AL69+Cy!AM69)*LN(LC!I69/LC!H69)</f>
        <v>7.0881335541444247E-3</v>
      </c>
      <c r="J69" s="15">
        <f>0.5*(Cy!AM69+Cy!AN69)*LN(LC!J69/LC!I69)</f>
        <v>3.3011004085583594E-3</v>
      </c>
      <c r="K69" s="15">
        <f>0.5*(Cy!AN69+Cy!AO69)*LN(LC!K69/LC!J69)</f>
        <v>2.8275737677165079E-3</v>
      </c>
      <c r="L69" s="15">
        <f>0.5*(Cy!AO69+Cy!AP69)*LN(LC!L69/LC!K69)</f>
        <v>3.1030151924680799E-3</v>
      </c>
      <c r="M69" s="15">
        <f>0.5*(Cy!AP69+Cy!AQ69)*LN(LC!M69/LC!L69)</f>
        <v>-6.1873715671654011E-3</v>
      </c>
      <c r="N69" s="15">
        <f>0.5*(Cy!AQ69+Cy!AR69)*LN(LC!N69/LC!M69)</f>
        <v>1.0916312580275924E-2</v>
      </c>
      <c r="O69" s="15">
        <f>0.5*(Cy!AR69+Cy!AS69)*LN(LC!O69/LC!N69)</f>
        <v>4.2793968360650726E-3</v>
      </c>
      <c r="P69" s="15">
        <f>0.5*(Cy!AS69+Cy!AT69)*LN(LC!P69/LC!O69)</f>
        <v>-5.6531268780586254E-3</v>
      </c>
      <c r="Q69" s="15">
        <f>0.5*(Cy!AT69+Cy!AU69)*LN(LC!Q69/LC!P69)</f>
        <v>-4.2984717515199042E-4</v>
      </c>
      <c r="R69" s="15">
        <f>0.5*(Cy!AU69+Cy!AV69)*LN(LC!R69/LC!Q69)</f>
        <v>6.0381981407148745E-3</v>
      </c>
      <c r="S69" s="15">
        <f>0.5*(Cy!AV69+Cy!AW69)*LN(LC!S69/LC!R69)</f>
        <v>5.525459624324382E-4</v>
      </c>
      <c r="T69" s="15">
        <f>0.5*(Cy!AW69+Cy!AX69)*LN(LC!T69/LC!S69)</f>
        <v>1.1594273580234752E-3</v>
      </c>
      <c r="U69" s="15">
        <f>0.5*(Cy!AX69+Cy!AY69)*LN(LC!U69/LC!T69)</f>
        <v>-1.2267449186843253E-3</v>
      </c>
      <c r="V69" s="15">
        <f>0.5*(Cy!AY69+Cy!AZ69)*LN(LC!V69/LC!U69)</f>
        <v>4.5350195327511717E-3</v>
      </c>
      <c r="W69" s="15">
        <f>0.5*(Cy!AZ69+Cy!BA69)*LN(LC!W69/LC!V69)</f>
        <v>-5.2382956385113903E-4</v>
      </c>
      <c r="X69" s="15">
        <f>0.5*(Cy!BA69+Cy!BB69)*LN(LC!X69/LC!W69)</f>
        <v>1.5199982616614083E-3</v>
      </c>
      <c r="Y69" s="15">
        <f>0.5*(Cy!BB69+Cy!BC69)*LN(LC!Y69/LC!X69)</f>
        <v>4.0702083136796617E-3</v>
      </c>
      <c r="Z69" s="15">
        <f>0.5*(Cy!BC69+Cy!BD69)*LN(LC!Z69/LC!Y69)</f>
        <v>4.3958613957125842E-4</v>
      </c>
      <c r="AA69" s="15">
        <f>0.5*(Cy!BD69+Cy!BE69)*LN(LC!AA69/LC!Z69)</f>
        <v>1.6390886425449128E-3</v>
      </c>
      <c r="AB69" s="15">
        <f>0.5*(Cy!BE69+Cy!BF69)*LN(LC!AB69/LC!AA69)</f>
        <v>-2.3643963217283141E-3</v>
      </c>
      <c r="AC69" s="15">
        <f>0.5*(Cy!BF69+Cy!BG69)*LN(LC!AC69/LC!AB69)</f>
        <v>-6.6627968702132907E-3</v>
      </c>
      <c r="AD69" s="15">
        <f>0.5*(Cy!BG69+Cy!BH69)*LN(LC!AD69/LC!AC69)</f>
        <v>1.4619220442563909E-3</v>
      </c>
      <c r="AE69" s="15">
        <f>0.5*(Cy!BH69+Cy!BI69)*LN(LC!AE69/LC!AD69)</f>
        <v>4.4662961015939726E-3</v>
      </c>
      <c r="AF69" s="15"/>
      <c r="AH69" s="64">
        <f t="shared" si="12"/>
        <v>2.6401294572725499E-3</v>
      </c>
      <c r="AI69" s="64">
        <f t="shared" si="13"/>
        <v>2.7921260763706943E-3</v>
      </c>
      <c r="AJ69" s="64">
        <f t="shared" si="14"/>
        <v>9.5743337720035379E-4</v>
      </c>
      <c r="AK69" s="64">
        <f t="shared" si="15"/>
        <v>1.0927741339801181E-3</v>
      </c>
      <c r="AL69" s="64">
        <f t="shared" si="16"/>
        <v>-5.756620192291543E-4</v>
      </c>
      <c r="AM69" s="64">
        <f t="shared" si="17"/>
        <v>2.9641090729251819E-3</v>
      </c>
      <c r="AN69" s="64">
        <f t="shared" si="18"/>
        <v>1.8747797267855237E-3</v>
      </c>
      <c r="AO69" s="64">
        <f t="shared" si="19"/>
        <v>7.0948155996709871E-4</v>
      </c>
      <c r="AP69" s="64">
        <f t="shared" si="20"/>
        <v>1.0275952715520123E-3</v>
      </c>
      <c r="AQ69" s="64">
        <f t="shared" si="21"/>
        <v>9.4612169351687974E-4</v>
      </c>
      <c r="AR69" s="64">
        <f t="shared" si="22"/>
        <v>-2.4485957478764228E-4</v>
      </c>
      <c r="AS69" s="64">
        <f t="shared" si="23"/>
        <v>1.4986008619934505E-3</v>
      </c>
    </row>
    <row r="70" spans="1:45" x14ac:dyDescent="0.2">
      <c r="A70" s="4">
        <v>68</v>
      </c>
      <c r="B70" s="6" t="s">
        <v>104</v>
      </c>
      <c r="C70" s="15"/>
      <c r="D70" s="15">
        <f>0.5*(Cy!AG70+Cy!AH70)*LN(LC!D70/LC!C70)</f>
        <v>5.584966334206581E-3</v>
      </c>
      <c r="E70" s="15">
        <f>0.5*(Cy!AH70+Cy!AI70)*LN(LC!E70/LC!D70)</f>
        <v>2.1055266033471551E-3</v>
      </c>
      <c r="F70" s="15">
        <f>0.5*(Cy!AI70+Cy!AJ70)*LN(LC!F70/LC!E70)</f>
        <v>4.1053591451107709E-3</v>
      </c>
      <c r="G70" s="15">
        <f>0.5*(Cy!AJ70+Cy!AK70)*LN(LC!G70/LC!F70)</f>
        <v>8.3501245084091034E-3</v>
      </c>
      <c r="H70" s="15">
        <f>0.5*(Cy!AK70+Cy!AL70)*LN(LC!H70/LC!G70)</f>
        <v>5.6195845239865568E-3</v>
      </c>
      <c r="I70" s="15">
        <f>0.5*(Cy!AL70+Cy!AM70)*LN(LC!I70/LC!H70)</f>
        <v>8.9495878711172046E-3</v>
      </c>
      <c r="J70" s="15">
        <f>0.5*(Cy!AM70+Cy!AN70)*LN(LC!J70/LC!I70)</f>
        <v>3.926806186134571E-3</v>
      </c>
      <c r="K70" s="15">
        <f>0.5*(Cy!AN70+Cy!AO70)*LN(LC!K70/LC!J70)</f>
        <v>-1.018972263161367E-3</v>
      </c>
      <c r="L70" s="15">
        <f>0.5*(Cy!AO70+Cy!AP70)*LN(LC!L70/LC!K70)</f>
        <v>2.0089011001979983E-3</v>
      </c>
      <c r="M70" s="15">
        <f>0.5*(Cy!AP70+Cy!AQ70)*LN(LC!M70/LC!L70)</f>
        <v>7.6691119780147449E-3</v>
      </c>
      <c r="N70" s="15">
        <f>0.5*(Cy!AQ70+Cy!AR70)*LN(LC!N70/LC!M70)</f>
        <v>8.7006017173585533E-3</v>
      </c>
      <c r="O70" s="15">
        <f>0.5*(Cy!AR70+Cy!AS70)*LN(LC!O70/LC!N70)</f>
        <v>-2.627460859564665E-3</v>
      </c>
      <c r="P70" s="15">
        <f>0.5*(Cy!AS70+Cy!AT70)*LN(LC!P70/LC!O70)</f>
        <v>5.4040598953091141E-4</v>
      </c>
      <c r="Q70" s="15">
        <f>0.5*(Cy!AT70+Cy!AU70)*LN(LC!Q70/LC!P70)</f>
        <v>6.2295617551832543E-3</v>
      </c>
      <c r="R70" s="15">
        <f>0.5*(Cy!AU70+Cy!AV70)*LN(LC!R70/LC!Q70)</f>
        <v>1.6562637182329467E-3</v>
      </c>
      <c r="S70" s="15">
        <f>0.5*(Cy!AV70+Cy!AW70)*LN(LC!S70/LC!R70)</f>
        <v>1.1262612515853848E-3</v>
      </c>
      <c r="T70" s="15">
        <f>0.5*(Cy!AW70+Cy!AX70)*LN(LC!T70/LC!S70)</f>
        <v>-1.1826831297916112E-3</v>
      </c>
      <c r="U70" s="15">
        <f>0.5*(Cy!AX70+Cy!AY70)*LN(LC!U70/LC!T70)</f>
        <v>6.9768575816405755E-3</v>
      </c>
      <c r="V70" s="15">
        <f>0.5*(Cy!AY70+Cy!AZ70)*LN(LC!V70/LC!U70)</f>
        <v>-4.4123596006645591E-3</v>
      </c>
      <c r="W70" s="15">
        <f>0.5*(Cy!AZ70+Cy!BA70)*LN(LC!W70/LC!V70)</f>
        <v>1.1864436044652852E-2</v>
      </c>
      <c r="X70" s="15">
        <f>0.5*(Cy!BA70+Cy!BB70)*LN(LC!X70/LC!W70)</f>
        <v>7.8547347011763084E-3</v>
      </c>
      <c r="Y70" s="15">
        <f>0.5*(Cy!BB70+Cy!BC70)*LN(LC!Y70/LC!X70)</f>
        <v>1.1154903906638563E-3</v>
      </c>
      <c r="Z70" s="15">
        <f>0.5*(Cy!BC70+Cy!BD70)*LN(LC!Z70/LC!Y70)</f>
        <v>1.8740214661200679E-3</v>
      </c>
      <c r="AA70" s="15">
        <f>0.5*(Cy!BD70+Cy!BE70)*LN(LC!AA70/LC!Z70)</f>
        <v>-3.8557491843899121E-3</v>
      </c>
      <c r="AB70" s="15">
        <f>0.5*(Cy!BE70+Cy!BF70)*LN(LC!AB70/LC!AA70)</f>
        <v>9.7712189179446213E-4</v>
      </c>
      <c r="AC70" s="15">
        <f>0.5*(Cy!BF70+Cy!BG70)*LN(LC!AC70/LC!AB70)</f>
        <v>2.4657425021050636E-3</v>
      </c>
      <c r="AD70" s="15">
        <f>0.5*(Cy!BG70+Cy!BH70)*LN(LC!AD70/LC!AC70)</f>
        <v>4.2347594219565654E-3</v>
      </c>
      <c r="AE70" s="15">
        <f>0.5*(Cy!BH70+Cy!BI70)*LN(LC!AE70/LC!AD70)</f>
        <v>4.8166997433354754E-3</v>
      </c>
      <c r="AF70" s="15"/>
      <c r="AH70" s="64">
        <f t="shared" si="12"/>
        <v>5.826036530394158E-3</v>
      </c>
      <c r="AI70" s="64">
        <f t="shared" si="13"/>
        <v>4.2572897437089001E-3</v>
      </c>
      <c r="AJ70" s="64">
        <f t="shared" si="14"/>
        <v>1.3850063709935664E-3</v>
      </c>
      <c r="AK70" s="64">
        <f t="shared" si="15"/>
        <v>4.2201971194027136E-3</v>
      </c>
      <c r="AL70" s="64">
        <f t="shared" si="16"/>
        <v>5.153254132587076E-4</v>
      </c>
      <c r="AM70" s="64">
        <f t="shared" si="17"/>
        <v>4.5257295826460209E-3</v>
      </c>
      <c r="AN70" s="64">
        <f t="shared" si="18"/>
        <v>2.8211480573512335E-3</v>
      </c>
      <c r="AO70" s="64">
        <f t="shared" si="19"/>
        <v>2.7274226523832617E-3</v>
      </c>
      <c r="AP70" s="64">
        <f t="shared" si="20"/>
        <v>2.3568744623557823E-3</v>
      </c>
      <c r="AQ70" s="64">
        <f t="shared" si="21"/>
        <v>2.772114104711862E-5</v>
      </c>
      <c r="AR70" s="64">
        <f t="shared" si="22"/>
        <v>3.8390672224657015E-3</v>
      </c>
      <c r="AS70" s="64">
        <f t="shared" si="23"/>
        <v>3.3359531501511949E-3</v>
      </c>
    </row>
    <row r="71" spans="1:45" x14ac:dyDescent="0.2">
      <c r="A71" s="4">
        <v>69</v>
      </c>
      <c r="B71" s="6" t="s">
        <v>105</v>
      </c>
      <c r="C71" s="15"/>
      <c r="D71" s="15">
        <f>0.5*(Cy!AG71+Cy!AH71)*LN(LC!D71/LC!C71)</f>
        <v>6.1221788795159304E-3</v>
      </c>
      <c r="E71" s="15">
        <f>0.5*(Cy!AH71+Cy!AI71)*LN(LC!E71/LC!D71)</f>
        <v>1.5253544133063896E-3</v>
      </c>
      <c r="F71" s="15">
        <f>0.5*(Cy!AI71+Cy!AJ71)*LN(LC!F71/LC!E71)</f>
        <v>-1.5232681658887465E-3</v>
      </c>
      <c r="G71" s="15">
        <f>0.5*(Cy!AJ71+Cy!AK71)*LN(LC!G71/LC!F71)</f>
        <v>2.9757145917081117E-3</v>
      </c>
      <c r="H71" s="15">
        <f>0.5*(Cy!AK71+Cy!AL71)*LN(LC!H71/LC!G71)</f>
        <v>2.1521674326427363E-3</v>
      </c>
      <c r="I71" s="15">
        <f>0.5*(Cy!AL71+Cy!AM71)*LN(LC!I71/LC!H71)</f>
        <v>7.8841339238891386E-3</v>
      </c>
      <c r="J71" s="15">
        <f>0.5*(Cy!AM71+Cy!AN71)*LN(LC!J71/LC!I71)</f>
        <v>7.8517309896116595E-3</v>
      </c>
      <c r="K71" s="15">
        <f>0.5*(Cy!AN71+Cy!AO71)*LN(LC!K71/LC!J71)</f>
        <v>5.644714868963922E-3</v>
      </c>
      <c r="L71" s="15">
        <f>0.5*(Cy!AO71+Cy!AP71)*LN(LC!L71/LC!K71)</f>
        <v>4.4204727946660369E-3</v>
      </c>
      <c r="M71" s="15">
        <f>0.5*(Cy!AP71+Cy!AQ71)*LN(LC!M71/LC!L71)</f>
        <v>5.8223204147811736E-3</v>
      </c>
      <c r="N71" s="15">
        <f>0.5*(Cy!AQ71+Cy!AR71)*LN(LC!N71/LC!M71)</f>
        <v>1.2086004578078452E-3</v>
      </c>
      <c r="O71" s="15">
        <f>0.5*(Cy!AR71+Cy!AS71)*LN(LC!O71/LC!N71)</f>
        <v>8.5454343820406207E-3</v>
      </c>
      <c r="P71" s="15">
        <f>0.5*(Cy!AS71+Cy!AT71)*LN(LC!P71/LC!O71)</f>
        <v>1.3557887857944791E-3</v>
      </c>
      <c r="Q71" s="15">
        <f>0.5*(Cy!AT71+Cy!AU71)*LN(LC!Q71/LC!P71)</f>
        <v>-3.1901563525429342E-4</v>
      </c>
      <c r="R71" s="15">
        <f>0.5*(Cy!AU71+Cy!AV71)*LN(LC!R71/LC!Q71)</f>
        <v>3.3250073075361112E-3</v>
      </c>
      <c r="S71" s="15">
        <f>0.5*(Cy!AV71+Cy!AW71)*LN(LC!S71/LC!R71)</f>
        <v>3.6521036949430262E-3</v>
      </c>
      <c r="T71" s="15">
        <f>0.5*(Cy!AW71+Cy!AX71)*LN(LC!T71/LC!S71)</f>
        <v>-2.6621353582852034E-4</v>
      </c>
      <c r="U71" s="15">
        <f>0.5*(Cy!AX71+Cy!AY71)*LN(LC!U71/LC!T71)</f>
        <v>4.5284134350317357E-3</v>
      </c>
      <c r="V71" s="15">
        <f>0.5*(Cy!AY71+Cy!AZ71)*LN(LC!V71/LC!U71)</f>
        <v>-2.7377482223825164E-3</v>
      </c>
      <c r="W71" s="15">
        <f>0.5*(Cy!AZ71+Cy!BA71)*LN(LC!W71/LC!V71)</f>
        <v>-2.0723536433768001E-3</v>
      </c>
      <c r="X71" s="15">
        <f>0.5*(Cy!BA71+Cy!BB71)*LN(LC!X71/LC!W71)</f>
        <v>4.4688266459565482E-3</v>
      </c>
      <c r="Y71" s="15">
        <f>0.5*(Cy!BB71+Cy!BC71)*LN(LC!Y71/LC!X71)</f>
        <v>-2.6682480730316335E-3</v>
      </c>
      <c r="Z71" s="15">
        <f>0.5*(Cy!BC71+Cy!BD71)*LN(LC!Z71/LC!Y71)</f>
        <v>7.7636746573359044E-3</v>
      </c>
      <c r="AA71" s="15">
        <f>0.5*(Cy!BD71+Cy!BE71)*LN(LC!AA71/LC!Z71)</f>
        <v>-7.8575051032813911E-3</v>
      </c>
      <c r="AB71" s="15">
        <f>0.5*(Cy!BE71+Cy!BF71)*LN(LC!AB71/LC!AA71)</f>
        <v>-2.343325630553998E-4</v>
      </c>
      <c r="AC71" s="15">
        <f>0.5*(Cy!BF71+Cy!BG71)*LN(LC!AC71/LC!AB71)</f>
        <v>-3.3077525915782332E-3</v>
      </c>
      <c r="AD71" s="15">
        <f>0.5*(Cy!BG71+Cy!BH71)*LN(LC!AD71/LC!AC71)</f>
        <v>3.0541467761622055E-3</v>
      </c>
      <c r="AE71" s="15">
        <f>0.5*(Cy!BH71+Cy!BI71)*LN(LC!AE71/LC!AD71)</f>
        <v>8.0512893971961593E-3</v>
      </c>
      <c r="AF71" s="15"/>
      <c r="AH71" s="64">
        <f t="shared" si="12"/>
        <v>2.6028204391315259E-3</v>
      </c>
      <c r="AI71" s="64">
        <f t="shared" si="13"/>
        <v>4.9895679051661273E-3</v>
      </c>
      <c r="AJ71" s="64">
        <f t="shared" si="14"/>
        <v>3.3118637070119888E-3</v>
      </c>
      <c r="AK71" s="64">
        <f t="shared" si="15"/>
        <v>7.8418493588008952E-4</v>
      </c>
      <c r="AL71" s="64">
        <f t="shared" si="16"/>
        <v>-1.2608327347221507E-3</v>
      </c>
      <c r="AM71" s="64">
        <f t="shared" si="17"/>
        <v>5.5527180866791828E-3</v>
      </c>
      <c r="AN71" s="64">
        <f t="shared" si="18"/>
        <v>4.1507158060890576E-3</v>
      </c>
      <c r="AO71" s="64">
        <f t="shared" si="19"/>
        <v>7.2684976492900491E-4</v>
      </c>
      <c r="AP71" s="64">
        <f t="shared" si="20"/>
        <v>1.0272373304088083E-4</v>
      </c>
      <c r="AQ71" s="64">
        <f t="shared" si="21"/>
        <v>-7.4910277050813003E-4</v>
      </c>
      <c r="AR71" s="64">
        <f t="shared" si="22"/>
        <v>2.5992278605933773E-3</v>
      </c>
      <c r="AS71" s="64">
        <f t="shared" si="23"/>
        <v>2.3423502753961577E-3</v>
      </c>
    </row>
    <row r="72" spans="1:45" x14ac:dyDescent="0.2">
      <c r="A72" s="4">
        <v>70</v>
      </c>
      <c r="B72" s="6" t="s">
        <v>106</v>
      </c>
      <c r="C72" s="15"/>
      <c r="D72" s="15">
        <f>0.5*(Cy!AG72+Cy!AH72)*LN(LC!D72/LC!C72)</f>
        <v>2.2356356554255257E-4</v>
      </c>
      <c r="E72" s="15">
        <f>0.5*(Cy!AH72+Cy!AI72)*LN(LC!E72/LC!D72)</f>
        <v>1.120087338322113E-3</v>
      </c>
      <c r="F72" s="15">
        <f>0.5*(Cy!AI72+Cy!AJ72)*LN(LC!F72/LC!E72)</f>
        <v>-3.4983141837773311E-4</v>
      </c>
      <c r="G72" s="15">
        <f>0.5*(Cy!AJ72+Cy!AK72)*LN(LC!G72/LC!F72)</f>
        <v>4.4375354633186323E-4</v>
      </c>
      <c r="H72" s="15">
        <f>0.5*(Cy!AK72+Cy!AL72)*LN(LC!H72/LC!G72)</f>
        <v>8.1630923101557557E-4</v>
      </c>
      <c r="I72" s="15">
        <f>0.5*(Cy!AL72+Cy!AM72)*LN(LC!I72/LC!H72)</f>
        <v>1.3233593572889346E-3</v>
      </c>
      <c r="J72" s="15">
        <f>0.5*(Cy!AM72+Cy!AN72)*LN(LC!J72/LC!I72)</f>
        <v>-1.2227136719395652E-3</v>
      </c>
      <c r="K72" s="15">
        <f>0.5*(Cy!AN72+Cy!AO72)*LN(LC!K72/LC!J72)</f>
        <v>-1.0342804115677197E-4</v>
      </c>
      <c r="L72" s="15">
        <f>0.5*(Cy!AO72+Cy!AP72)*LN(LC!L72/LC!K72)</f>
        <v>-1.0036802647092023E-3</v>
      </c>
      <c r="M72" s="15">
        <f>0.5*(Cy!AP72+Cy!AQ72)*LN(LC!M72/LC!L72)</f>
        <v>-1.4330703108344654E-3</v>
      </c>
      <c r="N72" s="15">
        <f>0.5*(Cy!AQ72+Cy!AR72)*LN(LC!N72/LC!M72)</f>
        <v>-1.4220859067188898E-4</v>
      </c>
      <c r="O72" s="15">
        <f>0.5*(Cy!AR72+Cy!AS72)*LN(LC!O72/LC!N72)</f>
        <v>5.0459378137529488E-4</v>
      </c>
      <c r="P72" s="15">
        <f>0.5*(Cy!AS72+Cy!AT72)*LN(LC!P72/LC!O72)</f>
        <v>3.1827480798454034E-4</v>
      </c>
      <c r="Q72" s="15">
        <f>0.5*(Cy!AT72+Cy!AU72)*LN(LC!Q72/LC!P72)</f>
        <v>-1.8673360037688546E-3</v>
      </c>
      <c r="R72" s="15">
        <f>0.5*(Cy!AU72+Cy!AV72)*LN(LC!R72/LC!Q72)</f>
        <v>-3.0273450194888726E-3</v>
      </c>
      <c r="S72" s="15">
        <f>0.5*(Cy!AV72+Cy!AW72)*LN(LC!S72/LC!R72)</f>
        <v>-2.744279573419774E-3</v>
      </c>
      <c r="T72" s="15">
        <f>0.5*(Cy!AW72+Cy!AX72)*LN(LC!T72/LC!S72)</f>
        <v>1.8908798091399476E-3</v>
      </c>
      <c r="U72" s="15">
        <f>0.5*(Cy!AX72+Cy!AY72)*LN(LC!U72/LC!T72)</f>
        <v>-1.6011209307395589E-3</v>
      </c>
      <c r="V72" s="15">
        <f>0.5*(Cy!AY72+Cy!AZ72)*LN(LC!V72/LC!U72)</f>
        <v>-2.2831096820375169E-3</v>
      </c>
      <c r="W72" s="15">
        <f>0.5*(Cy!AZ72+Cy!BA72)*LN(LC!W72/LC!V72)</f>
        <v>-3.9062853594890646E-5</v>
      </c>
      <c r="X72" s="15">
        <f>0.5*(Cy!BA72+Cy!BB72)*LN(LC!X72/LC!W72)</f>
        <v>5.7487834400612536E-4</v>
      </c>
      <c r="Y72" s="15">
        <f>0.5*(Cy!BB72+Cy!BC72)*LN(LC!Y72/LC!X72)</f>
        <v>-2.3127691771901303E-3</v>
      </c>
      <c r="Z72" s="15">
        <f>0.5*(Cy!BC72+Cy!BD72)*LN(LC!Z72/LC!Y72)</f>
        <v>-1.2452102993362228E-3</v>
      </c>
      <c r="AA72" s="15">
        <f>0.5*(Cy!BD72+Cy!BE72)*LN(LC!AA72/LC!Z72)</f>
        <v>-1.8432266646651438E-3</v>
      </c>
      <c r="AB72" s="15">
        <f>0.5*(Cy!BE72+Cy!BF72)*LN(LC!AB72/LC!AA72)</f>
        <v>1.1377972142557306E-3</v>
      </c>
      <c r="AC72" s="15">
        <f>0.5*(Cy!BF72+Cy!BG72)*LN(LC!AC72/LC!AB72)</f>
        <v>-4.2096708630489903E-3</v>
      </c>
      <c r="AD72" s="15">
        <f>0.5*(Cy!BG72+Cy!BH72)*LN(LC!AD72/LC!AC72)</f>
        <v>-5.5279470357334065E-4</v>
      </c>
      <c r="AE72" s="15">
        <f>0.5*(Cy!BH72+Cy!BI72)*LN(LC!AE72/LC!AD72)</f>
        <v>1.2758156911189973E-3</v>
      </c>
      <c r="AF72" s="15"/>
      <c r="AH72" s="64">
        <f t="shared" si="12"/>
        <v>6.7073561091615067E-4</v>
      </c>
      <c r="AI72" s="64">
        <f t="shared" si="13"/>
        <v>-7.8102017586237891E-4</v>
      </c>
      <c r="AJ72" s="64">
        <f t="shared" si="14"/>
        <v>-1.3632184014635332E-3</v>
      </c>
      <c r="AK72" s="64">
        <f t="shared" si="15"/>
        <v>-2.9150706264517874E-4</v>
      </c>
      <c r="AL72" s="64">
        <f t="shared" si="16"/>
        <v>-1.6946159579969513E-3</v>
      </c>
      <c r="AM72" s="64">
        <f t="shared" si="17"/>
        <v>3.6151049377282834E-4</v>
      </c>
      <c r="AN72" s="64">
        <f t="shared" si="18"/>
        <v>-1.072119288662956E-3</v>
      </c>
      <c r="AO72" s="64">
        <f t="shared" si="19"/>
        <v>-7.6729950963874954E-4</v>
      </c>
      <c r="AP72" s="64">
        <f t="shared" si="20"/>
        <v>-6.3566047112907339E-4</v>
      </c>
      <c r="AQ72" s="64">
        <f t="shared" si="21"/>
        <v>-1.0658522317339417E-3</v>
      </c>
      <c r="AR72" s="64">
        <f t="shared" si="22"/>
        <v>-1.1622166251677778E-3</v>
      </c>
      <c r="AS72" s="64">
        <f t="shared" si="23"/>
        <v>-6.1389292398939996E-4</v>
      </c>
    </row>
    <row r="73" spans="1:45" x14ac:dyDescent="0.2">
      <c r="A73" s="4">
        <v>71</v>
      </c>
      <c r="B73" s="6" t="s">
        <v>107</v>
      </c>
      <c r="C73" s="15"/>
      <c r="D73" s="15">
        <f>0.5*(Cy!AG73+Cy!AH73)*LN(LC!D73/LC!C73)</f>
        <v>2.6616050306182437E-3</v>
      </c>
      <c r="E73" s="15">
        <f>0.5*(Cy!AH73+Cy!AI73)*LN(LC!E73/LC!D73)</f>
        <v>1.5950126464187977E-4</v>
      </c>
      <c r="F73" s="15">
        <f>0.5*(Cy!AI73+Cy!AJ73)*LN(LC!F73/LC!E73)</f>
        <v>-1.4680570534637031E-3</v>
      </c>
      <c r="G73" s="15">
        <f>0.5*(Cy!AJ73+Cy!AK73)*LN(LC!G73/LC!F73)</f>
        <v>-9.380267869698001E-4</v>
      </c>
      <c r="H73" s="15">
        <f>0.5*(Cy!AK73+Cy!AL73)*LN(LC!H73/LC!G73)</f>
        <v>8.8848253209480659E-4</v>
      </c>
      <c r="I73" s="15">
        <f>0.5*(Cy!AL73+Cy!AM73)*LN(LC!I73/LC!H73)</f>
        <v>2.0391039649629099E-3</v>
      </c>
      <c r="J73" s="15">
        <f>0.5*(Cy!AM73+Cy!AN73)*LN(LC!J73/LC!I73)</f>
        <v>-1.3641126913412148E-3</v>
      </c>
      <c r="K73" s="15">
        <f>0.5*(Cy!AN73+Cy!AO73)*LN(LC!K73/LC!J73)</f>
        <v>3.8579439666505113E-4</v>
      </c>
      <c r="L73" s="15">
        <f>0.5*(Cy!AO73+Cy!AP73)*LN(LC!L73/LC!K73)</f>
        <v>2.4943153303195472E-4</v>
      </c>
      <c r="M73" s="15">
        <f>0.5*(Cy!AP73+Cy!AQ73)*LN(LC!M73/LC!L73)</f>
        <v>-2.4087772454259619E-5</v>
      </c>
      <c r="N73" s="15">
        <f>0.5*(Cy!AQ73+Cy!AR73)*LN(LC!N73/LC!M73)</f>
        <v>8.9567787585370293E-4</v>
      </c>
      <c r="O73" s="15">
        <f>0.5*(Cy!AR73+Cy!AS73)*LN(LC!O73/LC!N73)</f>
        <v>5.3469903431969269E-3</v>
      </c>
      <c r="P73" s="15">
        <f>0.5*(Cy!AS73+Cy!AT73)*LN(LC!P73/LC!O73)</f>
        <v>-1.6733315630615415E-3</v>
      </c>
      <c r="Q73" s="15">
        <f>0.5*(Cy!AT73+Cy!AU73)*LN(LC!Q73/LC!P73)</f>
        <v>-1.2854700768873026E-4</v>
      </c>
      <c r="R73" s="15">
        <f>0.5*(Cy!AU73+Cy!AV73)*LN(LC!R73/LC!Q73)</f>
        <v>2.1615087105956287E-3</v>
      </c>
      <c r="S73" s="15">
        <f>0.5*(Cy!AV73+Cy!AW73)*LN(LC!S73/LC!R73)</f>
        <v>1.2076785378195996E-4</v>
      </c>
      <c r="T73" s="15">
        <f>0.5*(Cy!AW73+Cy!AX73)*LN(LC!T73/LC!S73)</f>
        <v>-1.1595982440632704E-3</v>
      </c>
      <c r="U73" s="15">
        <f>0.5*(Cy!AX73+Cy!AY73)*LN(LC!U73/LC!T73)</f>
        <v>1.0755517194416489E-3</v>
      </c>
      <c r="V73" s="15">
        <f>0.5*(Cy!AY73+Cy!AZ73)*LN(LC!V73/LC!U73)</f>
        <v>-3.1922030638882007E-4</v>
      </c>
      <c r="W73" s="15">
        <f>0.5*(Cy!AZ73+Cy!BA73)*LN(LC!W73/LC!V73)</f>
        <v>-7.1665695949836941E-4</v>
      </c>
      <c r="X73" s="15">
        <f>0.5*(Cy!BA73+Cy!BB73)*LN(LC!X73/LC!W73)</f>
        <v>7.6296507472350646E-4</v>
      </c>
      <c r="Y73" s="15">
        <f>0.5*(Cy!BB73+Cy!BC73)*LN(LC!Y73/LC!X73)</f>
        <v>-1.860316005635498E-3</v>
      </c>
      <c r="Z73" s="15">
        <f>0.5*(Cy!BC73+Cy!BD73)*LN(LC!Z73/LC!Y73)</f>
        <v>5.5603597535289976E-4</v>
      </c>
      <c r="AA73" s="15">
        <f>0.5*(Cy!BD73+Cy!BE73)*LN(LC!AA73/LC!Z73)</f>
        <v>-2.3862735706618257E-4</v>
      </c>
      <c r="AB73" s="15">
        <f>0.5*(Cy!BE73+Cy!BF73)*LN(LC!AB73/LC!AA73)</f>
        <v>-3.8080543035566915E-3</v>
      </c>
      <c r="AC73" s="15">
        <f>0.5*(Cy!BF73+Cy!BG73)*LN(LC!AC73/LC!AB73)</f>
        <v>-5.3391137269148351E-3</v>
      </c>
      <c r="AD73" s="15">
        <f>0.5*(Cy!BG73+Cy!BH73)*LN(LC!AD73/LC!AC73)</f>
        <v>4.0084997103283799E-3</v>
      </c>
      <c r="AE73" s="15">
        <f>0.5*(Cy!BH73+Cy!BI73)*LN(LC!AE73/LC!AD73)</f>
        <v>3.8620886774871251E-3</v>
      </c>
      <c r="AF73" s="15"/>
      <c r="AH73" s="64">
        <f t="shared" si="12"/>
        <v>1.3620078425321866E-4</v>
      </c>
      <c r="AI73" s="64">
        <f t="shared" si="13"/>
        <v>2.8540668351046891E-5</v>
      </c>
      <c r="AJ73" s="64">
        <f t="shared" si="14"/>
        <v>1.1654776673648488E-3</v>
      </c>
      <c r="AK73" s="64">
        <f t="shared" si="15"/>
        <v>-7.1391743157060881E-5</v>
      </c>
      <c r="AL73" s="64">
        <f t="shared" si="16"/>
        <v>-2.1380150835640611E-3</v>
      </c>
      <c r="AM73" s="64">
        <f t="shared" si="17"/>
        <v>3.9352941939077525E-3</v>
      </c>
      <c r="AN73" s="64">
        <f t="shared" si="18"/>
        <v>5.9700916785794783E-4</v>
      </c>
      <c r="AO73" s="64">
        <f t="shared" si="19"/>
        <v>-2.6470381214917558E-4</v>
      </c>
      <c r="AP73" s="64">
        <f t="shared" si="20"/>
        <v>-6.3421337852119736E-4</v>
      </c>
      <c r="AQ73" s="64">
        <f t="shared" si="21"/>
        <v>-1.337740422726368E-3</v>
      </c>
      <c r="AR73" s="64">
        <f t="shared" si="22"/>
        <v>8.4382488696688998E-4</v>
      </c>
      <c r="AS73" s="64">
        <f t="shared" si="23"/>
        <v>1.2869073533538754E-4</v>
      </c>
    </row>
    <row r="74" spans="1:45" x14ac:dyDescent="0.2">
      <c r="A74" s="4">
        <v>72</v>
      </c>
      <c r="B74" s="6" t="s">
        <v>108</v>
      </c>
      <c r="C74" s="15"/>
      <c r="D74" s="15">
        <f>0.5*(Cy!AG74+Cy!AH74)*LN(LC!D74/LC!C74)</f>
        <v>-7.4859386600941119E-4</v>
      </c>
      <c r="E74" s="15">
        <f>0.5*(Cy!AH74+Cy!AI74)*LN(LC!E74/LC!D74)</f>
        <v>1.8178151309334594E-3</v>
      </c>
      <c r="F74" s="15">
        <f>0.5*(Cy!AI74+Cy!AJ74)*LN(LC!F74/LC!E74)</f>
        <v>1.985144717431866E-3</v>
      </c>
      <c r="G74" s="15">
        <f>0.5*(Cy!AJ74+Cy!AK74)*LN(LC!G74/LC!F74)</f>
        <v>1.8694789323972418E-3</v>
      </c>
      <c r="H74" s="15">
        <f>0.5*(Cy!AK74+Cy!AL74)*LN(LC!H74/LC!G74)</f>
        <v>2.8133635799384342E-3</v>
      </c>
      <c r="I74" s="15">
        <f>0.5*(Cy!AL74+Cy!AM74)*LN(LC!I74/LC!H74)</f>
        <v>6.2448669861986808E-3</v>
      </c>
      <c r="J74" s="15">
        <f>0.5*(Cy!AM74+Cy!AN74)*LN(LC!J74/LC!I74)</f>
        <v>4.75971532872541E-3</v>
      </c>
      <c r="K74" s="15">
        <f>0.5*(Cy!AN74+Cy!AO74)*LN(LC!K74/LC!J74)</f>
        <v>4.2722117223906444E-3</v>
      </c>
      <c r="L74" s="15">
        <f>0.5*(Cy!AO74+Cy!AP74)*LN(LC!L74/LC!K74)</f>
        <v>-1.3078541832123361E-3</v>
      </c>
      <c r="M74" s="15">
        <f>0.5*(Cy!AP74+Cy!AQ74)*LN(LC!M74/LC!L74)</f>
        <v>8.7325035657984682E-4</v>
      </c>
      <c r="N74" s="15">
        <f>0.5*(Cy!AQ74+Cy!AR74)*LN(LC!N74/LC!M74)</f>
        <v>1.8385242950630909E-3</v>
      </c>
      <c r="O74" s="15">
        <f>0.5*(Cy!AR74+Cy!AS74)*LN(LC!O74/LC!N74)</f>
        <v>2.8067789306906264E-3</v>
      </c>
      <c r="P74" s="15">
        <f>0.5*(Cy!AS74+Cy!AT74)*LN(LC!P74/LC!O74)</f>
        <v>2.8517543444122636E-3</v>
      </c>
      <c r="Q74" s="15">
        <f>0.5*(Cy!AT74+Cy!AU74)*LN(LC!Q74/LC!P74)</f>
        <v>-6.9186530717773587E-3</v>
      </c>
      <c r="R74" s="15">
        <f>0.5*(Cy!AU74+Cy!AV74)*LN(LC!R74/LC!Q74)</f>
        <v>8.9793310474233657E-3</v>
      </c>
      <c r="S74" s="15">
        <f>0.5*(Cy!AV74+Cy!AW74)*LN(LC!S74/LC!R74)</f>
        <v>1.0933968380680345E-2</v>
      </c>
      <c r="T74" s="15">
        <f>0.5*(Cy!AW74+Cy!AX74)*LN(LC!T74/LC!S74)</f>
        <v>-2.1837105054140611E-2</v>
      </c>
      <c r="U74" s="15">
        <f>0.5*(Cy!AX74+Cy!AY74)*LN(LC!U74/LC!T74)</f>
        <v>7.9036213846452891E-3</v>
      </c>
      <c r="V74" s="15">
        <f>0.5*(Cy!AY74+Cy!AZ74)*LN(LC!V74/LC!U74)</f>
        <v>-7.881410936461301E-3</v>
      </c>
      <c r="W74" s="15">
        <f>0.5*(Cy!AZ74+Cy!BA74)*LN(LC!W74/LC!V74)</f>
        <v>4.4372426922179168E-3</v>
      </c>
      <c r="X74" s="15">
        <f>0.5*(Cy!BA74+Cy!BB74)*LN(LC!X74/LC!W74)</f>
        <v>-3.9091059097730602E-3</v>
      </c>
      <c r="Y74" s="15">
        <f>0.5*(Cy!BB74+Cy!BC74)*LN(LC!Y74/LC!X74)</f>
        <v>4.1482170900605875E-3</v>
      </c>
      <c r="Z74" s="15">
        <f>0.5*(Cy!BC74+Cy!BD74)*LN(LC!Z74/LC!Y74)</f>
        <v>1.0404181113501843E-3</v>
      </c>
      <c r="AA74" s="15">
        <f>0.5*(Cy!BD74+Cy!BE74)*LN(LC!AA74/LC!Z74)</f>
        <v>1.2997920660702674E-3</v>
      </c>
      <c r="AB74" s="15">
        <f>0.5*(Cy!BE74+Cy!BF74)*LN(LC!AB74/LC!AA74)</f>
        <v>-9.5855134795520824E-3</v>
      </c>
      <c r="AC74" s="15">
        <f>0.5*(Cy!BF74+Cy!BG74)*LN(LC!AC74/LC!AB74)</f>
        <v>-8.9001675634790538E-3</v>
      </c>
      <c r="AD74" s="15">
        <f>0.5*(Cy!BG74+Cy!BH74)*LN(LC!AD74/LC!AC74)</f>
        <v>2.0751699632314675E-2</v>
      </c>
      <c r="AE74" s="15">
        <f>0.5*(Cy!BH74+Cy!BI74)*LN(LC!AE74/LC!AD74)</f>
        <v>1.4836781160687167E-3</v>
      </c>
      <c r="AF74" s="15"/>
      <c r="AH74" s="64">
        <f t="shared" si="12"/>
        <v>2.9461338693799362E-3</v>
      </c>
      <c r="AI74" s="64">
        <f t="shared" si="13"/>
        <v>2.0871695039093312E-3</v>
      </c>
      <c r="AJ74" s="64">
        <f t="shared" si="14"/>
        <v>3.7306359262858483E-3</v>
      </c>
      <c r="AK74" s="64">
        <f t="shared" si="15"/>
        <v>-4.2573515647023538E-3</v>
      </c>
      <c r="AL74" s="64">
        <f t="shared" si="16"/>
        <v>-2.3994507551100192E-3</v>
      </c>
      <c r="AM74" s="64">
        <f t="shared" si="17"/>
        <v>1.1117688874191695E-2</v>
      </c>
      <c r="AN74" s="64">
        <f t="shared" si="18"/>
        <v>2.9089027150975893E-3</v>
      </c>
      <c r="AO74" s="64">
        <f t="shared" si="19"/>
        <v>-9.2071948755653949E-4</v>
      </c>
      <c r="AP74" s="64">
        <f t="shared" si="20"/>
        <v>-2.7093160039536458E-3</v>
      </c>
      <c r="AQ74" s="64">
        <f t="shared" si="21"/>
        <v>-7.742715530177607E-4</v>
      </c>
      <c r="AR74" s="64">
        <f t="shared" si="22"/>
        <v>4.4450700616347795E-3</v>
      </c>
      <c r="AS74" s="64">
        <f t="shared" si="23"/>
        <v>1.2137430610073001E-3</v>
      </c>
    </row>
    <row r="75" spans="1:45" x14ac:dyDescent="0.2">
      <c r="A75" s="4">
        <v>73</v>
      </c>
      <c r="B75" s="6" t="s">
        <v>109</v>
      </c>
      <c r="C75" s="15"/>
      <c r="D75" s="15">
        <f>0.5*(Cy!AG75+Cy!AH75)*LN(LC!D75/LC!C75)</f>
        <v>-1.6100858686772612E-3</v>
      </c>
      <c r="E75" s="15">
        <f>0.5*(Cy!AH75+Cy!AI75)*LN(LC!E75/LC!D75)</f>
        <v>1.2691386738042044E-3</v>
      </c>
      <c r="F75" s="15">
        <f>0.5*(Cy!AI75+Cy!AJ75)*LN(LC!F75/LC!E75)</f>
        <v>-7.4708212082422979E-4</v>
      </c>
      <c r="G75" s="15">
        <f>0.5*(Cy!AJ75+Cy!AK75)*LN(LC!G75/LC!F75)</f>
        <v>4.8766542209623676E-3</v>
      </c>
      <c r="H75" s="15">
        <f>0.5*(Cy!AK75+Cy!AL75)*LN(LC!H75/LC!G75)</f>
        <v>4.6788594803254153E-3</v>
      </c>
      <c r="I75" s="15">
        <f>0.5*(Cy!AL75+Cy!AM75)*LN(LC!I75/LC!H75)</f>
        <v>5.3098071618285468E-3</v>
      </c>
      <c r="J75" s="15">
        <f>0.5*(Cy!AM75+Cy!AN75)*LN(LC!J75/LC!I75)</f>
        <v>2.4194529210057026E-3</v>
      </c>
      <c r="K75" s="15">
        <f>0.5*(Cy!AN75+Cy!AO75)*LN(LC!K75/LC!J75)</f>
        <v>5.3791779368195089E-3</v>
      </c>
      <c r="L75" s="15">
        <f>0.5*(Cy!AO75+Cy!AP75)*LN(LC!L75/LC!K75)</f>
        <v>1.1807022620925658E-3</v>
      </c>
      <c r="M75" s="15">
        <f>0.5*(Cy!AP75+Cy!AQ75)*LN(LC!M75/LC!L75)</f>
        <v>-3.354499158850801E-4</v>
      </c>
      <c r="N75" s="15">
        <f>0.5*(Cy!AQ75+Cy!AR75)*LN(LC!N75/LC!M75)</f>
        <v>1.6922788954341237E-3</v>
      </c>
      <c r="O75" s="15">
        <f>0.5*(Cy!AR75+Cy!AS75)*LN(LC!O75/LC!N75)</f>
        <v>2.7431922991124394E-3</v>
      </c>
      <c r="P75" s="15">
        <f>0.5*(Cy!AS75+Cy!AT75)*LN(LC!P75/LC!O75)</f>
        <v>4.4898935621020333E-3</v>
      </c>
      <c r="Q75" s="15">
        <f>0.5*(Cy!AT75+Cy!AU75)*LN(LC!Q75/LC!P75)</f>
        <v>-4.5367614473616428E-3</v>
      </c>
      <c r="R75" s="15">
        <f>0.5*(Cy!AU75+Cy!AV75)*LN(LC!R75/LC!Q75)</f>
        <v>1.4512751787962644E-4</v>
      </c>
      <c r="S75" s="15">
        <f>0.5*(Cy!AV75+Cy!AW75)*LN(LC!S75/LC!R75)</f>
        <v>5.738979291028963E-3</v>
      </c>
      <c r="T75" s="15">
        <f>0.5*(Cy!AW75+Cy!AX75)*LN(LC!T75/LC!S75)</f>
        <v>-4.9361633359727335E-3</v>
      </c>
      <c r="U75" s="15">
        <f>0.5*(Cy!AX75+Cy!AY75)*LN(LC!U75/LC!T75)</f>
        <v>4.2390479231758964E-4</v>
      </c>
      <c r="V75" s="15">
        <f>0.5*(Cy!AY75+Cy!AZ75)*LN(LC!V75/LC!U75)</f>
        <v>4.4348221594774796E-3</v>
      </c>
      <c r="W75" s="15">
        <f>0.5*(Cy!AZ75+Cy!BA75)*LN(LC!W75/LC!V75)</f>
        <v>-8.7350956167002718E-4</v>
      </c>
      <c r="X75" s="15">
        <f>0.5*(Cy!BA75+Cy!BB75)*LN(LC!X75/LC!W75)</f>
        <v>-2.9925743518177043E-3</v>
      </c>
      <c r="Y75" s="15">
        <f>0.5*(Cy!BB75+Cy!BC75)*LN(LC!Y75/LC!X75)</f>
        <v>2.2353713098805547E-3</v>
      </c>
      <c r="Z75" s="15">
        <f>0.5*(Cy!BC75+Cy!BD75)*LN(LC!Z75/LC!Y75)</f>
        <v>-2.6963421329932536E-3</v>
      </c>
      <c r="AA75" s="15">
        <f>0.5*(Cy!BD75+Cy!BE75)*LN(LC!AA75/LC!Z75)</f>
        <v>-5.6519761613789239E-5</v>
      </c>
      <c r="AB75" s="15">
        <f>0.5*(Cy!BE75+Cy!BF75)*LN(LC!AB75/LC!AA75)</f>
        <v>1.5786923736334432E-3</v>
      </c>
      <c r="AC75" s="15">
        <f>0.5*(Cy!BF75+Cy!BG75)*LN(LC!AC75/LC!AB75)</f>
        <v>-7.9418650384513803E-3</v>
      </c>
      <c r="AD75" s="15">
        <f>0.5*(Cy!BG75+Cy!BH75)*LN(LC!AD75/LC!AC75)</f>
        <v>-8.3433922455254845E-4</v>
      </c>
      <c r="AE75" s="15">
        <f>0.5*(Cy!BH75+Cy!BI75)*LN(LC!AE75/LC!AD75)</f>
        <v>1.2276824699151061E-3</v>
      </c>
      <c r="AF75" s="15"/>
      <c r="AH75" s="64">
        <f t="shared" si="12"/>
        <v>3.0774754832192607E-3</v>
      </c>
      <c r="AI75" s="64">
        <f t="shared" si="13"/>
        <v>2.067232419893364E-3</v>
      </c>
      <c r="AJ75" s="64">
        <f t="shared" si="14"/>
        <v>1.7160862445522839E-3</v>
      </c>
      <c r="AK75" s="64">
        <f t="shared" si="15"/>
        <v>-7.887040595330793E-4</v>
      </c>
      <c r="AL75" s="64">
        <f t="shared" si="16"/>
        <v>-1.3761326499088851E-3</v>
      </c>
      <c r="AM75" s="64">
        <f t="shared" si="17"/>
        <v>1.9667162268127881E-4</v>
      </c>
      <c r="AN75" s="64">
        <f t="shared" si="18"/>
        <v>1.8916593322228239E-3</v>
      </c>
      <c r="AO75" s="64">
        <f t="shared" si="19"/>
        <v>-8.6923669182060537E-4</v>
      </c>
      <c r="AP75" s="64">
        <f t="shared" si="20"/>
        <v>-3.202576120842713E-4</v>
      </c>
      <c r="AQ75" s="64">
        <f t="shared" si="21"/>
        <v>2.6530044722673877E-4</v>
      </c>
      <c r="AR75" s="64">
        <f t="shared" si="22"/>
        <v>-2.5161739310296076E-3</v>
      </c>
      <c r="AS75" s="64">
        <f t="shared" si="23"/>
        <v>8.8419001616582516E-4</v>
      </c>
    </row>
    <row r="76" spans="1:45" x14ac:dyDescent="0.2">
      <c r="A76" s="4">
        <v>74</v>
      </c>
      <c r="B76" s="6" t="s">
        <v>110</v>
      </c>
      <c r="C76" s="15"/>
      <c r="D76" s="15">
        <f>0.5*(Cy!AG76+Cy!AH76)*LN(LC!D76/LC!C76)</f>
        <v>3.2669852664558947E-3</v>
      </c>
      <c r="E76" s="15">
        <f>0.5*(Cy!AH76+Cy!AI76)*LN(LC!E76/LC!D76)</f>
        <v>-5.4161693555709867E-4</v>
      </c>
      <c r="F76" s="15">
        <f>0.5*(Cy!AI76+Cy!AJ76)*LN(LC!F76/LC!E76)</f>
        <v>-2.718893721250937E-3</v>
      </c>
      <c r="G76" s="15">
        <f>0.5*(Cy!AJ76+Cy!AK76)*LN(LC!G76/LC!F76)</f>
        <v>-6.569684494409665E-4</v>
      </c>
      <c r="H76" s="15">
        <f>0.5*(Cy!AK76+Cy!AL76)*LN(LC!H76/LC!G76)</f>
        <v>3.1648177843179512E-3</v>
      </c>
      <c r="I76" s="15">
        <f>0.5*(Cy!AL76+Cy!AM76)*LN(LC!I76/LC!H76)</f>
        <v>-3.7889187960755564E-4</v>
      </c>
      <c r="J76" s="15">
        <f>0.5*(Cy!AM76+Cy!AN76)*LN(LC!J76/LC!I76)</f>
        <v>4.8757110810404575E-5</v>
      </c>
      <c r="K76" s="15">
        <f>0.5*(Cy!AN76+Cy!AO76)*LN(LC!K76/LC!J76)</f>
        <v>-2.4749340465855932E-4</v>
      </c>
      <c r="L76" s="15">
        <f>0.5*(Cy!AO76+Cy!AP76)*LN(LC!L76/LC!K76)</f>
        <v>1.3129381374207183E-3</v>
      </c>
      <c r="M76" s="15">
        <f>0.5*(Cy!AP76+Cy!AQ76)*LN(LC!M76/LC!L76)</f>
        <v>1.9254619414055302E-3</v>
      </c>
      <c r="N76" s="15">
        <f>0.5*(Cy!AQ76+Cy!AR76)*LN(LC!N76/LC!M76)</f>
        <v>-4.9457490316011194E-3</v>
      </c>
      <c r="O76" s="15">
        <f>0.5*(Cy!AR76+Cy!AS76)*LN(LC!O76/LC!N76)</f>
        <v>3.6591225570162702E-3</v>
      </c>
      <c r="P76" s="15">
        <f>0.5*(Cy!AS76+Cy!AT76)*LN(LC!P76/LC!O76)</f>
        <v>-2.9437211275228866E-3</v>
      </c>
      <c r="Q76" s="15">
        <f>0.5*(Cy!AT76+Cy!AU76)*LN(LC!Q76/LC!P76)</f>
        <v>-1.4650490120971683E-3</v>
      </c>
      <c r="R76" s="15">
        <f>0.5*(Cy!AU76+Cy!AV76)*LN(LC!R76/LC!Q76)</f>
        <v>1.5956112462885102E-3</v>
      </c>
      <c r="S76" s="15">
        <f>0.5*(Cy!AV76+Cy!AW76)*LN(LC!S76/LC!R76)</f>
        <v>1.7485270964959462E-3</v>
      </c>
      <c r="T76" s="15">
        <f>0.5*(Cy!AW76+Cy!AX76)*LN(LC!T76/LC!S76)</f>
        <v>-4.1683080479612615E-4</v>
      </c>
      <c r="U76" s="15">
        <f>0.5*(Cy!AX76+Cy!AY76)*LN(LC!U76/LC!T76)</f>
        <v>-1.5348914082612742E-3</v>
      </c>
      <c r="V76" s="15">
        <f>0.5*(Cy!AY76+Cy!AZ76)*LN(LC!V76/LC!U76)</f>
        <v>-2.9985780058579296E-3</v>
      </c>
      <c r="W76" s="15">
        <f>0.5*(Cy!AZ76+Cy!BA76)*LN(LC!W76/LC!V76)</f>
        <v>-9.2964886800998294E-4</v>
      </c>
      <c r="X76" s="15">
        <f>0.5*(Cy!BA76+Cy!BB76)*LN(LC!X76/LC!W76)</f>
        <v>2.7416363546151224E-3</v>
      </c>
      <c r="Y76" s="15">
        <f>0.5*(Cy!BB76+Cy!BC76)*LN(LC!Y76/LC!X76)</f>
        <v>8.072581287020367E-4</v>
      </c>
      <c r="Z76" s="15">
        <f>0.5*(Cy!BC76+Cy!BD76)*LN(LC!Z76/LC!Y76)</f>
        <v>5.9203658923988756E-4</v>
      </c>
      <c r="AA76" s="15">
        <f>0.5*(Cy!BD76+Cy!BE76)*LN(LC!AA76/LC!Z76)</f>
        <v>-1.1542403091067328E-3</v>
      </c>
      <c r="AB76" s="15">
        <f>0.5*(Cy!BE76+Cy!BF76)*LN(LC!AB76/LC!AA76)</f>
        <v>3.8707014436001512E-3</v>
      </c>
      <c r="AC76" s="15">
        <f>0.5*(Cy!BF76+Cy!BG76)*LN(LC!AC76/LC!AB76)</f>
        <v>-4.0481876943209956E-3</v>
      </c>
      <c r="AD76" s="15">
        <f>0.5*(Cy!BG76+Cy!BH76)*LN(LC!AD76/LC!AC76)</f>
        <v>-7.2187900408415022E-3</v>
      </c>
      <c r="AE76" s="15">
        <f>0.5*(Cy!BH76+Cy!BI76)*LN(LC!AE76/LC!AD76)</f>
        <v>4.28813796475753E-3</v>
      </c>
      <c r="AF76" s="15"/>
      <c r="AH76" s="64">
        <f t="shared" si="12"/>
        <v>-2.2631064030772139E-4</v>
      </c>
      <c r="AI76" s="64">
        <f t="shared" si="13"/>
        <v>-3.8121704932460516E-4</v>
      </c>
      <c r="AJ76" s="64">
        <f t="shared" si="14"/>
        <v>5.1889815203613428E-4</v>
      </c>
      <c r="AK76" s="64">
        <f t="shared" si="15"/>
        <v>-6.2766254646203813E-4</v>
      </c>
      <c r="AL76" s="64">
        <f t="shared" si="16"/>
        <v>1.3513631622869525E-5</v>
      </c>
      <c r="AM76" s="64">
        <f t="shared" si="17"/>
        <v>-1.4653260380419861E-3</v>
      </c>
      <c r="AN76" s="64">
        <f t="shared" si="18"/>
        <v>6.8840551355764591E-5</v>
      </c>
      <c r="AO76" s="64">
        <f t="shared" si="19"/>
        <v>-5.001163875233179E-4</v>
      </c>
      <c r="AP76" s="64">
        <f t="shared" si="20"/>
        <v>1.086047911250169E-4</v>
      </c>
      <c r="AQ76" s="64">
        <f t="shared" si="21"/>
        <v>1.0289389631088358E-3</v>
      </c>
      <c r="AR76" s="64">
        <f t="shared" si="22"/>
        <v>-2.3262799234683228E-3</v>
      </c>
      <c r="AS76" s="64">
        <f t="shared" si="23"/>
        <v>-2.3868682734299175E-4</v>
      </c>
    </row>
    <row r="77" spans="1:45" x14ac:dyDescent="0.2">
      <c r="A77" s="4">
        <v>75</v>
      </c>
      <c r="B77" s="6" t="s">
        <v>111</v>
      </c>
      <c r="C77" s="15"/>
      <c r="D77" s="15">
        <f>0.5*(Cy!AG77+Cy!AH77)*LN(LC!D77/LC!C77)</f>
        <v>9.6124345934790224E-3</v>
      </c>
      <c r="E77" s="15">
        <f>0.5*(Cy!AH77+Cy!AI77)*LN(LC!E77/LC!D77)</f>
        <v>-1.6244545317220787E-2</v>
      </c>
      <c r="F77" s="15">
        <f>0.5*(Cy!AI77+Cy!AJ77)*LN(LC!F77/LC!E77)</f>
        <v>-8.8386409534524438E-3</v>
      </c>
      <c r="G77" s="15">
        <f>0.5*(Cy!AJ77+Cy!AK77)*LN(LC!G77/LC!F77)</f>
        <v>-5.7534565390047199E-3</v>
      </c>
      <c r="H77" s="15">
        <f>0.5*(Cy!AK77+Cy!AL77)*LN(LC!H77/LC!G77)</f>
        <v>-8.1613126390768056E-5</v>
      </c>
      <c r="I77" s="15">
        <f>0.5*(Cy!AL77+Cy!AM77)*LN(LC!I77/LC!H77)</f>
        <v>-1.2380008139551565E-3</v>
      </c>
      <c r="J77" s="15">
        <f>0.5*(Cy!AM77+Cy!AN77)*LN(LC!J77/LC!I77)</f>
        <v>-4.5230578757908518E-3</v>
      </c>
      <c r="K77" s="15">
        <f>0.5*(Cy!AN77+Cy!AO77)*LN(LC!K77/LC!J77)</f>
        <v>-1.0270282203099366E-2</v>
      </c>
      <c r="L77" s="15">
        <f>0.5*(Cy!AO77+Cy!AP77)*LN(LC!L77/LC!K77)</f>
        <v>-5.8186128985410245E-3</v>
      </c>
      <c r="M77" s="15">
        <f>0.5*(Cy!AP77+Cy!AQ77)*LN(LC!M77/LC!L77)</f>
        <v>4.1335988082641913E-3</v>
      </c>
      <c r="N77" s="15">
        <f>0.5*(Cy!AQ77+Cy!AR77)*LN(LC!N77/LC!M77)</f>
        <v>1.5669511010402907E-4</v>
      </c>
      <c r="O77" s="15">
        <f>0.5*(Cy!AR77+Cy!AS77)*LN(LC!O77/LC!N77)</f>
        <v>5.2283601045386482E-3</v>
      </c>
      <c r="P77" s="15">
        <f>0.5*(Cy!AS77+Cy!AT77)*LN(LC!P77/LC!O77)</f>
        <v>-9.3973105492143067E-3</v>
      </c>
      <c r="Q77" s="15">
        <f>0.5*(Cy!AT77+Cy!AU77)*LN(LC!Q77/LC!P77)</f>
        <v>-1.2101847409708566E-2</v>
      </c>
      <c r="R77" s="15">
        <f>0.5*(Cy!AU77+Cy!AV77)*LN(LC!R77/LC!Q77)</f>
        <v>-5.6335641663174431E-3</v>
      </c>
      <c r="S77" s="15">
        <f>0.5*(Cy!AV77+Cy!AW77)*LN(LC!S77/LC!R77)</f>
        <v>-2.0731748241296113E-4</v>
      </c>
      <c r="T77" s="15">
        <f>0.5*(Cy!AW77+Cy!AX77)*LN(LC!T77/LC!S77)</f>
        <v>-1.7447438380728654E-3</v>
      </c>
      <c r="U77" s="15">
        <f>0.5*(Cy!AX77+Cy!AY77)*LN(LC!U77/LC!T77)</f>
        <v>-1.4376938118219828E-3</v>
      </c>
      <c r="V77" s="15">
        <f>0.5*(Cy!AY77+Cy!AZ77)*LN(LC!V77/LC!U77)</f>
        <v>-1.3002615266236283E-2</v>
      </c>
      <c r="W77" s="15">
        <f>0.5*(Cy!AZ77+Cy!BA77)*LN(LC!W77/LC!V77)</f>
        <v>-1.8399456864117631E-3</v>
      </c>
      <c r="X77" s="15">
        <f>0.5*(Cy!BA77+Cy!BB77)*LN(LC!X77/LC!W77)</f>
        <v>7.5832204064403361E-3</v>
      </c>
      <c r="Y77" s="15">
        <f>0.5*(Cy!BB77+Cy!BC77)*LN(LC!Y77/LC!X77)</f>
        <v>1.007754946067861E-3</v>
      </c>
      <c r="Z77" s="15">
        <f>0.5*(Cy!BC77+Cy!BD77)*LN(LC!Z77/LC!Y77)</f>
        <v>1.1691597285096786E-2</v>
      </c>
      <c r="AA77" s="15">
        <f>0.5*(Cy!BD77+Cy!BE77)*LN(LC!AA77/LC!Z77)</f>
        <v>-6.1062586049338624E-3</v>
      </c>
      <c r="AB77" s="15">
        <f>0.5*(Cy!BE77+Cy!BF77)*LN(LC!AB77/LC!AA77)</f>
        <v>1.0951368214256159E-2</v>
      </c>
      <c r="AC77" s="15">
        <f>0.5*(Cy!BF77+Cy!BG77)*LN(LC!AC77/LC!AB77)</f>
        <v>-1.2046536479518831E-2</v>
      </c>
      <c r="AD77" s="15">
        <f>0.5*(Cy!BG77+Cy!BH77)*LN(LC!AD77/LC!AC77)</f>
        <v>-1.5093408682383659E-2</v>
      </c>
      <c r="AE77" s="15">
        <f>0.5*(Cy!BH77+Cy!BI77)*LN(LC!AE77/LC!AD77)</f>
        <v>1.1710504483555605E-2</v>
      </c>
      <c r="AF77" s="15"/>
      <c r="AH77" s="64">
        <f t="shared" si="12"/>
        <v>-6.4312513500047758E-3</v>
      </c>
      <c r="AI77" s="64">
        <f t="shared" si="13"/>
        <v>-3.2643318118126046E-3</v>
      </c>
      <c r="AJ77" s="64">
        <f t="shared" si="14"/>
        <v>-4.4223359006229264E-3</v>
      </c>
      <c r="AK77" s="64">
        <f t="shared" si="15"/>
        <v>-2.0883556392205117E-3</v>
      </c>
      <c r="AL77" s="64">
        <f t="shared" si="16"/>
        <v>1.0995850721936228E-3</v>
      </c>
      <c r="AM77" s="64">
        <f t="shared" si="17"/>
        <v>-1.6914520994140269E-3</v>
      </c>
      <c r="AN77" s="64">
        <f t="shared" si="18"/>
        <v>-3.8433338562177655E-3</v>
      </c>
      <c r="AO77" s="64">
        <f t="shared" si="19"/>
        <v>-6.9389641949687501E-4</v>
      </c>
      <c r="AP77" s="64">
        <f t="shared" si="20"/>
        <v>7.8918707159826508E-4</v>
      </c>
      <c r="AQ77" s="64">
        <f t="shared" si="21"/>
        <v>4.3861154601217362E-3</v>
      </c>
      <c r="AR77" s="64">
        <f t="shared" si="22"/>
        <v>-5.1431468927822946E-3</v>
      </c>
      <c r="AS77" s="64">
        <f t="shared" si="23"/>
        <v>-2.9228278646727408E-3</v>
      </c>
    </row>
    <row r="78" spans="1:45" x14ac:dyDescent="0.2">
      <c r="A78" s="4">
        <v>76</v>
      </c>
      <c r="B78" s="6" t="s">
        <v>112</v>
      </c>
      <c r="C78" s="15"/>
      <c r="D78" s="15">
        <f>0.5*(Cy!AG78+Cy!AH78)*LN(LC!D78/LC!C78)</f>
        <v>2.7999053447776501E-3</v>
      </c>
      <c r="E78" s="15">
        <f>0.5*(Cy!AH78+Cy!AI78)*LN(LC!E78/LC!D78)</f>
        <v>2.5760819781212706E-3</v>
      </c>
      <c r="F78" s="15">
        <f>0.5*(Cy!AI78+Cy!AJ78)*LN(LC!F78/LC!E78)</f>
        <v>9.7039210454126057E-4</v>
      </c>
      <c r="G78" s="15">
        <f>0.5*(Cy!AJ78+Cy!AK78)*LN(LC!G78/LC!F78)</f>
        <v>2.6377757665284464E-3</v>
      </c>
      <c r="H78" s="15">
        <f>0.5*(Cy!AK78+Cy!AL78)*LN(LC!H78/LC!G78)</f>
        <v>9.9317644371099386E-4</v>
      </c>
      <c r="I78" s="15">
        <f>0.5*(Cy!AL78+Cy!AM78)*LN(LC!I78/LC!H78)</f>
        <v>3.0840988134200639E-3</v>
      </c>
      <c r="J78" s="15">
        <f>0.5*(Cy!AM78+Cy!AN78)*LN(LC!J78/LC!I78)</f>
        <v>7.6542836591106758E-4</v>
      </c>
      <c r="K78" s="15">
        <f>0.5*(Cy!AN78+Cy!AO78)*LN(LC!K78/LC!J78)</f>
        <v>1.4997745314505905E-3</v>
      </c>
      <c r="L78" s="15">
        <f>0.5*(Cy!AO78+Cy!AP78)*LN(LC!L78/LC!K78)</f>
        <v>2.2244939483496281E-3</v>
      </c>
      <c r="M78" s="15">
        <f>0.5*(Cy!AP78+Cy!AQ78)*LN(LC!M78/LC!L78)</f>
        <v>3.3098582065389298E-3</v>
      </c>
      <c r="N78" s="15">
        <f>0.5*(Cy!AQ78+Cy!AR78)*LN(LC!N78/LC!M78)</f>
        <v>-5.5219135193250515E-6</v>
      </c>
      <c r="O78" s="15">
        <f>0.5*(Cy!AR78+Cy!AS78)*LN(LC!O78/LC!N78)</f>
        <v>3.4035760465385765E-3</v>
      </c>
      <c r="P78" s="15">
        <f>0.5*(Cy!AS78+Cy!AT78)*LN(LC!P78/LC!O78)</f>
        <v>-3.3570949101475339E-3</v>
      </c>
      <c r="Q78" s="15">
        <f>0.5*(Cy!AT78+Cy!AU78)*LN(LC!Q78/LC!P78)</f>
        <v>-6.5885895794075039E-4</v>
      </c>
      <c r="R78" s="15">
        <f>0.5*(Cy!AU78+Cy!AV78)*LN(LC!R78/LC!Q78)</f>
        <v>2.0427225985293284E-3</v>
      </c>
      <c r="S78" s="15">
        <f>0.5*(Cy!AV78+Cy!AW78)*LN(LC!S78/LC!R78)</f>
        <v>-3.4301204725653074E-4</v>
      </c>
      <c r="T78" s="15">
        <f>0.5*(Cy!AW78+Cy!AX78)*LN(LC!T78/LC!S78)</f>
        <v>1.4490723816903937E-4</v>
      </c>
      <c r="U78" s="15">
        <f>0.5*(Cy!AX78+Cy!AY78)*LN(LC!U78/LC!T78)</f>
        <v>9.365424940304285E-4</v>
      </c>
      <c r="V78" s="15">
        <f>0.5*(Cy!AY78+Cy!AZ78)*LN(LC!V78/LC!U78)</f>
        <v>-1.9393255552372897E-3</v>
      </c>
      <c r="W78" s="15">
        <f>0.5*(Cy!AZ78+Cy!BA78)*LN(LC!W78/LC!V78)</f>
        <v>-1.3872978193004452E-3</v>
      </c>
      <c r="X78" s="15">
        <f>0.5*(Cy!BA78+Cy!BB78)*LN(LC!X78/LC!W78)</f>
        <v>4.3031127164737011E-3</v>
      </c>
      <c r="Y78" s="15">
        <f>0.5*(Cy!BB78+Cy!BC78)*LN(LC!Y78/LC!X78)</f>
        <v>-1.6370665220357015E-3</v>
      </c>
      <c r="Z78" s="15">
        <f>0.5*(Cy!BC78+Cy!BD78)*LN(LC!Z78/LC!Y78)</f>
        <v>2.7274049131373527E-3</v>
      </c>
      <c r="AA78" s="15">
        <f>0.5*(Cy!BD78+Cy!BE78)*LN(LC!AA78/LC!Z78)</f>
        <v>-2.5491972421963498E-3</v>
      </c>
      <c r="AB78" s="15">
        <f>0.5*(Cy!BE78+Cy!BF78)*LN(LC!AB78/LC!AA78)</f>
        <v>2.5844807900059839E-3</v>
      </c>
      <c r="AC78" s="15">
        <f>0.5*(Cy!BF78+Cy!BG78)*LN(LC!AC78/LC!AB78)</f>
        <v>-1.5465417079430029E-2</v>
      </c>
      <c r="AD78" s="15">
        <f>0.5*(Cy!BG78+Cy!BH78)*LN(LC!AD78/LC!AC78)</f>
        <v>7.6293396915521076E-5</v>
      </c>
      <c r="AE78" s="15">
        <f>0.5*(Cy!BH78+Cy!BI78)*LN(LC!AE78/LC!AD78)</f>
        <v>2.4191051004920439E-3</v>
      </c>
      <c r="AF78" s="15"/>
      <c r="AH78" s="64">
        <f t="shared" si="12"/>
        <v>2.0523050212644068E-3</v>
      </c>
      <c r="AI78" s="64">
        <f t="shared" si="13"/>
        <v>1.5588066277461782E-3</v>
      </c>
      <c r="AJ78" s="64">
        <f t="shared" si="14"/>
        <v>2.17466545944618E-4</v>
      </c>
      <c r="AK78" s="64">
        <f t="shared" si="15"/>
        <v>4.1158781482708676E-4</v>
      </c>
      <c r="AL78" s="64">
        <f t="shared" si="16"/>
        <v>-2.8679590281037487E-3</v>
      </c>
      <c r="AM78" s="64">
        <f t="shared" si="17"/>
        <v>1.2476992487037825E-3</v>
      </c>
      <c r="AN78" s="64">
        <f t="shared" si="18"/>
        <v>8.881365868453981E-4</v>
      </c>
      <c r="AO78" s="64">
        <f t="shared" si="19"/>
        <v>-8.1553813074797862E-4</v>
      </c>
      <c r="AP78" s="64">
        <f t="shared" si="20"/>
        <v>3.5372900144963544E-4</v>
      </c>
      <c r="AQ78" s="64">
        <f t="shared" si="21"/>
        <v>2.8140548472782134E-4</v>
      </c>
      <c r="AR78" s="64">
        <f t="shared" si="22"/>
        <v>-4.3233395273408219E-3</v>
      </c>
      <c r="AS78" s="64">
        <f t="shared" si="23"/>
        <v>3.4653457058519526E-4</v>
      </c>
    </row>
    <row r="79" spans="1:45" x14ac:dyDescent="0.2">
      <c r="A79" s="4">
        <v>77</v>
      </c>
      <c r="B79" s="6" t="s">
        <v>113</v>
      </c>
      <c r="C79" s="15"/>
      <c r="D79" s="15">
        <f>0.5*(Cy!AG79+Cy!AH79)*LN(LC!D79/LC!C79)</f>
        <v>5.259865224309249E-3</v>
      </c>
      <c r="E79" s="15">
        <f>0.5*(Cy!AH79+Cy!AI79)*LN(LC!E79/LC!D79)</f>
        <v>6.1862701058202196E-3</v>
      </c>
      <c r="F79" s="15">
        <f>0.5*(Cy!AI79+Cy!AJ79)*LN(LC!F79/LC!E79)</f>
        <v>-3.7462607953839952E-3</v>
      </c>
      <c r="G79" s="15">
        <f>0.5*(Cy!AJ79+Cy!AK79)*LN(LC!G79/LC!F79)</f>
        <v>-9.1439781047122025E-4</v>
      </c>
      <c r="H79" s="15">
        <f>0.5*(Cy!AK79+Cy!AL79)*LN(LC!H79/LC!G79)</f>
        <v>-1.9986619603636867E-3</v>
      </c>
      <c r="I79" s="15">
        <f>0.5*(Cy!AL79+Cy!AM79)*LN(LC!I79/LC!H79)</f>
        <v>9.6255069048881512E-3</v>
      </c>
      <c r="J79" s="15">
        <f>0.5*(Cy!AM79+Cy!AN79)*LN(LC!J79/LC!I79)</f>
        <v>4.0786529349597618E-3</v>
      </c>
      <c r="K79" s="15">
        <f>0.5*(Cy!AN79+Cy!AO79)*LN(LC!K79/LC!J79)</f>
        <v>-4.9061086086232234E-4</v>
      </c>
      <c r="L79" s="15">
        <f>0.5*(Cy!AO79+Cy!AP79)*LN(LC!L79/LC!K79)</f>
        <v>-5.1905791012108625E-3</v>
      </c>
      <c r="M79" s="15">
        <f>0.5*(Cy!AP79+Cy!AQ79)*LN(LC!M79/LC!L79)</f>
        <v>4.6515983129368377E-3</v>
      </c>
      <c r="N79" s="15">
        <f>0.5*(Cy!AQ79+Cy!AR79)*LN(LC!N79/LC!M79)</f>
        <v>-6.7243258557455774E-4</v>
      </c>
      <c r="O79" s="15">
        <f>0.5*(Cy!AR79+Cy!AS79)*LN(LC!O79/LC!N79)</f>
        <v>5.5482950695736047E-3</v>
      </c>
      <c r="P79" s="15">
        <f>0.5*(Cy!AS79+Cy!AT79)*LN(LC!P79/LC!O79)</f>
        <v>-6.4272001456292882E-4</v>
      </c>
      <c r="Q79" s="15">
        <f>0.5*(Cy!AT79+Cy!AU79)*LN(LC!Q79/LC!P79)</f>
        <v>1.4212062571425095E-3</v>
      </c>
      <c r="R79" s="15">
        <f>0.5*(Cy!AU79+Cy!AV79)*LN(LC!R79/LC!Q79)</f>
        <v>2.504309565799022E-4</v>
      </c>
      <c r="S79" s="15">
        <f>0.5*(Cy!AV79+Cy!AW79)*LN(LC!S79/LC!R79)</f>
        <v>1.0466054273802193E-3</v>
      </c>
      <c r="T79" s="15">
        <f>0.5*(Cy!AW79+Cy!AX79)*LN(LC!T79/LC!S79)</f>
        <v>-1.7623120088428685E-3</v>
      </c>
      <c r="U79" s="15">
        <f>0.5*(Cy!AX79+Cy!AY79)*LN(LC!U79/LC!T79)</f>
        <v>3.3299873231867304E-3</v>
      </c>
      <c r="V79" s="15">
        <f>0.5*(Cy!AY79+Cy!AZ79)*LN(LC!V79/LC!U79)</f>
        <v>-3.3946517006269491E-3</v>
      </c>
      <c r="W79" s="15">
        <f>0.5*(Cy!AZ79+Cy!BA79)*LN(LC!W79/LC!V79)</f>
        <v>3.9933564924421201E-3</v>
      </c>
      <c r="X79" s="15">
        <f>0.5*(Cy!BA79+Cy!BB79)*LN(LC!X79/LC!W79)</f>
        <v>-2.0494139956021623E-3</v>
      </c>
      <c r="Y79" s="15">
        <f>0.5*(Cy!BB79+Cy!BC79)*LN(LC!Y79/LC!X79)</f>
        <v>-3.1265373978988467E-3</v>
      </c>
      <c r="Z79" s="15">
        <f>0.5*(Cy!BC79+Cy!BD79)*LN(LC!Z79/LC!Y79)</f>
        <v>-4.5947752777248741E-3</v>
      </c>
      <c r="AA79" s="15">
        <f>0.5*(Cy!BD79+Cy!BE79)*LN(LC!AA79/LC!Z79)</f>
        <v>-5.4317871909503081E-3</v>
      </c>
      <c r="AB79" s="15">
        <f>0.5*(Cy!BE79+Cy!BF79)*LN(LC!AB79/LC!AA79)</f>
        <v>3.2449821481180833E-3</v>
      </c>
      <c r="AC79" s="15">
        <f>0.5*(Cy!BF79+Cy!BG79)*LN(LC!AC79/LC!AB79)</f>
        <v>-6.1786922141233444E-3</v>
      </c>
      <c r="AD79" s="15">
        <f>0.5*(Cy!BG79+Cy!BH79)*LN(LC!AD79/LC!AC79)</f>
        <v>8.0226416501469702E-4</v>
      </c>
      <c r="AE79" s="15">
        <f>0.5*(Cy!BH79+Cy!BI79)*LN(LC!AE79/LC!AD79)</f>
        <v>8.2224010197919778E-3</v>
      </c>
      <c r="AF79" s="15"/>
      <c r="AH79" s="64">
        <f t="shared" si="12"/>
        <v>1.830491288897894E-3</v>
      </c>
      <c r="AI79" s="64">
        <f t="shared" si="13"/>
        <v>4.7532574004977143E-4</v>
      </c>
      <c r="AJ79" s="64">
        <f t="shared" si="14"/>
        <v>1.5247635392226615E-3</v>
      </c>
      <c r="AK79" s="64">
        <f t="shared" si="15"/>
        <v>2.3393222111374111E-5</v>
      </c>
      <c r="AL79" s="64">
        <f t="shared" si="16"/>
        <v>-3.2173619865158579E-3</v>
      </c>
      <c r="AM79" s="64">
        <f t="shared" si="17"/>
        <v>4.5123325924033373E-3</v>
      </c>
      <c r="AN79" s="64">
        <f t="shared" si="18"/>
        <v>1.0000446396362162E-3</v>
      </c>
      <c r="AO79" s="64">
        <f t="shared" si="19"/>
        <v>-5.7876488643464547E-4</v>
      </c>
      <c r="AP79" s="64">
        <f t="shared" si="20"/>
        <v>-1.0879057342110085E-3</v>
      </c>
      <c r="AQ79" s="64">
        <f t="shared" si="21"/>
        <v>-2.4770294296139863E-3</v>
      </c>
      <c r="AR79" s="64">
        <f t="shared" si="22"/>
        <v>9.4865765689444335E-4</v>
      </c>
      <c r="AS79" s="64">
        <f t="shared" si="23"/>
        <v>4.5213793346799563E-4</v>
      </c>
    </row>
    <row r="80" spans="1:45" x14ac:dyDescent="0.2">
      <c r="A80" s="4">
        <v>78</v>
      </c>
      <c r="B80" s="6" t="s">
        <v>114</v>
      </c>
      <c r="C80" s="15"/>
      <c r="D80" s="15">
        <f>0.5*(Cy!AG80+Cy!AH80)*LN(LC!D80/LC!C80)</f>
        <v>-4.78311414193602E-3</v>
      </c>
      <c r="E80" s="15">
        <f>0.5*(Cy!AH80+Cy!AI80)*LN(LC!E80/LC!D80)</f>
        <v>-3.846068075898794E-3</v>
      </c>
      <c r="F80" s="15">
        <f>0.5*(Cy!AI80+Cy!AJ80)*LN(LC!F80/LC!E80)</f>
        <v>-8.0854026051200255E-3</v>
      </c>
      <c r="G80" s="15">
        <f>0.5*(Cy!AJ80+Cy!AK80)*LN(LC!G80/LC!F80)</f>
        <v>-3.3335655057711161E-4</v>
      </c>
      <c r="H80" s="15">
        <f>0.5*(Cy!AK80+Cy!AL80)*LN(LC!H80/LC!G80)</f>
        <v>3.8913806931183017E-4</v>
      </c>
      <c r="I80" s="15">
        <f>0.5*(Cy!AL80+Cy!AM80)*LN(LC!I80/LC!H80)</f>
        <v>-4.3643344940328061E-3</v>
      </c>
      <c r="J80" s="15">
        <f>0.5*(Cy!AM80+Cy!AN80)*LN(LC!J80/LC!I80)</f>
        <v>-1.9179836933579779E-3</v>
      </c>
      <c r="K80" s="15">
        <f>0.5*(Cy!AN80+Cy!AO80)*LN(LC!K80/LC!J80)</f>
        <v>-3.044309205497277E-3</v>
      </c>
      <c r="L80" s="15">
        <f>0.5*(Cy!AO80+Cy!AP80)*LN(LC!L80/LC!K80)</f>
        <v>-8.9480653737006809E-4</v>
      </c>
      <c r="M80" s="15">
        <f>0.5*(Cy!AP80+Cy!AQ80)*LN(LC!M80/LC!L80)</f>
        <v>-4.5442042015951334E-3</v>
      </c>
      <c r="N80" s="15">
        <f>0.5*(Cy!AQ80+Cy!AR80)*LN(LC!N80/LC!M80)</f>
        <v>2.4282018659074838E-3</v>
      </c>
      <c r="O80" s="15">
        <f>0.5*(Cy!AR80+Cy!AS80)*LN(LC!O80/LC!N80)</f>
        <v>1.7708278306604588E-3</v>
      </c>
      <c r="P80" s="15">
        <f>0.5*(Cy!AS80+Cy!AT80)*LN(LC!P80/LC!O80)</f>
        <v>-6.3361171425961962E-4</v>
      </c>
      <c r="Q80" s="15">
        <f>0.5*(Cy!AT80+Cy!AU80)*LN(LC!Q80/LC!P80)</f>
        <v>-2.3394052591457853E-3</v>
      </c>
      <c r="R80" s="15">
        <f>0.5*(Cy!AU80+Cy!AV80)*LN(LC!R80/LC!Q80)</f>
        <v>2.9180083481703234E-3</v>
      </c>
      <c r="S80" s="15">
        <f>0.5*(Cy!AV80+Cy!AW80)*LN(LC!S80/LC!R80)</f>
        <v>-8.439494664659263E-4</v>
      </c>
      <c r="T80" s="15">
        <f>0.5*(Cy!AW80+Cy!AX80)*LN(LC!T80/LC!S80)</f>
        <v>3.5869679760466618E-3</v>
      </c>
      <c r="U80" s="15">
        <f>0.5*(Cy!AX80+Cy!AY80)*LN(LC!U80/LC!T80)</f>
        <v>-2.2558047430463867E-3</v>
      </c>
      <c r="V80" s="15">
        <f>0.5*(Cy!AY80+Cy!AZ80)*LN(LC!V80/LC!U80)</f>
        <v>2.0236247273911628E-3</v>
      </c>
      <c r="W80" s="15">
        <f>0.5*(Cy!AZ80+Cy!BA80)*LN(LC!W80/LC!V80)</f>
        <v>-1.0597593916148655E-3</v>
      </c>
      <c r="X80" s="15">
        <f>0.5*(Cy!BA80+Cy!BB80)*LN(LC!X80/LC!W80)</f>
        <v>4.9485093812849596E-3</v>
      </c>
      <c r="Y80" s="15">
        <f>0.5*(Cy!BB80+Cy!BC80)*LN(LC!Y80/LC!X80)</f>
        <v>-1.9708575976378083E-4</v>
      </c>
      <c r="Z80" s="15">
        <f>0.5*(Cy!BC80+Cy!BD80)*LN(LC!Z80/LC!Y80)</f>
        <v>-3.4539719719270195E-3</v>
      </c>
      <c r="AA80" s="15">
        <f>0.5*(Cy!BD80+Cy!BE80)*LN(LC!AA80/LC!Z80)</f>
        <v>1.0303719736984534E-3</v>
      </c>
      <c r="AB80" s="15">
        <f>0.5*(Cy!BE80+Cy!BF80)*LN(LC!AB80/LC!AA80)</f>
        <v>1.821444111227118E-3</v>
      </c>
      <c r="AC80" s="15">
        <f>0.5*(Cy!BF80+Cy!BG80)*LN(LC!AC80/LC!AB80)</f>
        <v>2.3723642394954817E-3</v>
      </c>
      <c r="AD80" s="15">
        <f>0.5*(Cy!BG80+Cy!BH80)*LN(LC!AD80/LC!AC80)</f>
        <v>-2.6510474284854434E-4</v>
      </c>
      <c r="AE80" s="15">
        <f>0.5*(Cy!BH80+Cy!BI80)*LN(LC!AE80/LC!AD80)</f>
        <v>3.679651077920031E-3</v>
      </c>
      <c r="AF80" s="15"/>
      <c r="AH80" s="64">
        <f t="shared" si="12"/>
        <v>-3.2480047312633811E-3</v>
      </c>
      <c r="AI80" s="64">
        <f t="shared" si="13"/>
        <v>-1.5946203543825946E-3</v>
      </c>
      <c r="AJ80" s="64">
        <f t="shared" si="14"/>
        <v>1.7437394779189021E-4</v>
      </c>
      <c r="AK80" s="64">
        <f t="shared" si="15"/>
        <v>1.4487075900123064E-3</v>
      </c>
      <c r="AL80" s="64">
        <f t="shared" si="16"/>
        <v>3.146245185460505E-4</v>
      </c>
      <c r="AM80" s="64">
        <f t="shared" si="17"/>
        <v>1.7072731675357433E-3</v>
      </c>
      <c r="AN80" s="64">
        <f t="shared" si="18"/>
        <v>-7.1012320329535213E-4</v>
      </c>
      <c r="AO80" s="64">
        <f t="shared" si="19"/>
        <v>1.0192672398219391E-3</v>
      </c>
      <c r="AP80" s="64">
        <f t="shared" si="20"/>
        <v>7.1603292258847818E-4</v>
      </c>
      <c r="AQ80" s="64">
        <f t="shared" si="21"/>
        <v>-1.9981041169130727E-4</v>
      </c>
      <c r="AR80" s="64">
        <f t="shared" si="22"/>
        <v>1.9289701915223226E-3</v>
      </c>
      <c r="AS80" s="64">
        <f t="shared" si="23"/>
        <v>-4.1148328931137594E-4</v>
      </c>
    </row>
    <row r="81" spans="1:45" x14ac:dyDescent="0.2">
      <c r="A81" s="4">
        <v>79</v>
      </c>
      <c r="B81" s="6" t="s">
        <v>115</v>
      </c>
      <c r="C81" s="15"/>
      <c r="D81" s="15">
        <f>0.5*(Cy!AG81+Cy!AH81)*LN(LC!D81/LC!C81)</f>
        <v>2.196196222600688E-3</v>
      </c>
      <c r="E81" s="15">
        <f>0.5*(Cy!AH81+Cy!AI81)*LN(LC!E81/LC!D81)</f>
        <v>-2.6770780546395679E-3</v>
      </c>
      <c r="F81" s="15">
        <f>0.5*(Cy!AI81+Cy!AJ81)*LN(LC!F81/LC!E81)</f>
        <v>-4.7349468003613738E-5</v>
      </c>
      <c r="G81" s="15">
        <f>0.5*(Cy!AJ81+Cy!AK81)*LN(LC!G81/LC!F81)</f>
        <v>1.1190989687910123E-3</v>
      </c>
      <c r="H81" s="15">
        <f>0.5*(Cy!AK81+Cy!AL81)*LN(LC!H81/LC!G81)</f>
        <v>4.2100572587951834E-4</v>
      </c>
      <c r="I81" s="15">
        <f>0.5*(Cy!AL81+Cy!AM81)*LN(LC!I81/LC!H81)</f>
        <v>1.7502882164169811E-3</v>
      </c>
      <c r="J81" s="15">
        <f>0.5*(Cy!AM81+Cy!AN81)*LN(LC!J81/LC!I81)</f>
        <v>-1.5255562253952836E-3</v>
      </c>
      <c r="K81" s="15">
        <f>0.5*(Cy!AN81+Cy!AO81)*LN(LC!K81/LC!J81)</f>
        <v>4.1886710812061847E-3</v>
      </c>
      <c r="L81" s="15">
        <f>0.5*(Cy!AO81+Cy!AP81)*LN(LC!L81/LC!K81)</f>
        <v>2.2124916557924135E-3</v>
      </c>
      <c r="M81" s="15">
        <f>0.5*(Cy!AP81+Cy!AQ81)*LN(LC!M81/LC!L81)</f>
        <v>1.221009104268588E-3</v>
      </c>
      <c r="N81" s="15">
        <f>0.5*(Cy!AQ81+Cy!AR81)*LN(LC!N81/LC!M81)</f>
        <v>3.130765985054464E-3</v>
      </c>
      <c r="O81" s="15">
        <f>0.5*(Cy!AR81+Cy!AS81)*LN(LC!O81/LC!N81)</f>
        <v>5.7044384829766084E-3</v>
      </c>
      <c r="P81" s="15">
        <f>0.5*(Cy!AS81+Cy!AT81)*LN(LC!P81/LC!O81)</f>
        <v>-6.0639853164019006E-4</v>
      </c>
      <c r="Q81" s="15">
        <f>0.5*(Cy!AT81+Cy!AU81)*LN(LC!Q81/LC!P81)</f>
        <v>-1.0215464407331725E-3</v>
      </c>
      <c r="R81" s="15">
        <f>0.5*(Cy!AU81+Cy!AV81)*LN(LC!R81/LC!Q81)</f>
        <v>3.7695248053576541E-3</v>
      </c>
      <c r="S81" s="15">
        <f>0.5*(Cy!AV81+Cy!AW81)*LN(LC!S81/LC!R81)</f>
        <v>1.2590383965311576E-3</v>
      </c>
      <c r="T81" s="15">
        <f>0.5*(Cy!AW81+Cy!AX81)*LN(LC!T81/LC!S81)</f>
        <v>2.3660306473198773E-3</v>
      </c>
      <c r="U81" s="15">
        <f>0.5*(Cy!AX81+Cy!AY81)*LN(LC!U81/LC!T81)</f>
        <v>-4.2067094797025746E-4</v>
      </c>
      <c r="V81" s="15">
        <f>0.5*(Cy!AY81+Cy!AZ81)*LN(LC!V81/LC!U81)</f>
        <v>-2.4878818790775463E-4</v>
      </c>
      <c r="W81" s="15">
        <f>0.5*(Cy!AZ81+Cy!BA81)*LN(LC!W81/LC!V81)</f>
        <v>4.3743809001289598E-3</v>
      </c>
      <c r="X81" s="15">
        <f>0.5*(Cy!BA81+Cy!BB81)*LN(LC!X81/LC!W81)</f>
        <v>4.946723736142993E-3</v>
      </c>
      <c r="Y81" s="15">
        <f>0.5*(Cy!BB81+Cy!BC81)*LN(LC!Y81/LC!X81)</f>
        <v>3.0204728684380105E-4</v>
      </c>
      <c r="Z81" s="15">
        <f>0.5*(Cy!BC81+Cy!BD81)*LN(LC!Z81/LC!Y81)</f>
        <v>1.3829945105179116E-3</v>
      </c>
      <c r="AA81" s="15">
        <f>0.5*(Cy!BD81+Cy!BE81)*LN(LC!AA81/LC!Z81)</f>
        <v>1.7943180211292629E-3</v>
      </c>
      <c r="AB81" s="15">
        <f>0.5*(Cy!BE81+Cy!BF81)*LN(LC!AB81/LC!AA81)</f>
        <v>-2.3736698208523003E-3</v>
      </c>
      <c r="AC81" s="15">
        <f>0.5*(Cy!BF81+Cy!BG81)*LN(LC!AC81/LC!AB81)</f>
        <v>4.4424512050816461E-3</v>
      </c>
      <c r="AD81" s="15">
        <f>0.5*(Cy!BG81+Cy!BH81)*LN(LC!AD81/LC!AC81)</f>
        <v>9.2056917599711823E-4</v>
      </c>
      <c r="AE81" s="15">
        <f>0.5*(Cy!BH81+Cy!BI81)*LN(LC!AE81/LC!AD81)</f>
        <v>1.8000409612239296E-3</v>
      </c>
      <c r="AF81" s="15"/>
      <c r="AH81" s="64">
        <f t="shared" si="12"/>
        <v>1.1319307768886604E-4</v>
      </c>
      <c r="AI81" s="64">
        <f t="shared" si="13"/>
        <v>1.8454763201852735E-3</v>
      </c>
      <c r="AJ81" s="64">
        <f t="shared" si="14"/>
        <v>1.8210113424984113E-3</v>
      </c>
      <c r="AK81" s="64">
        <f t="shared" si="15"/>
        <v>2.2035352295427637E-3</v>
      </c>
      <c r="AL81" s="64">
        <f t="shared" si="16"/>
        <v>1.1096282405440641E-3</v>
      </c>
      <c r="AM81" s="64">
        <f t="shared" si="17"/>
        <v>1.360305068610524E-3</v>
      </c>
      <c r="AN81" s="64">
        <f t="shared" si="18"/>
        <v>1.833243831341843E-3</v>
      </c>
      <c r="AO81" s="64">
        <f t="shared" si="19"/>
        <v>1.6072022906379324E-3</v>
      </c>
      <c r="AP81" s="64">
        <f t="shared" si="20"/>
        <v>1.3470406828169437E-3</v>
      </c>
      <c r="AQ81" s="64">
        <f t="shared" si="21"/>
        <v>2.764224994096688E-4</v>
      </c>
      <c r="AR81" s="64">
        <f t="shared" si="22"/>
        <v>2.3876871141008979E-3</v>
      </c>
      <c r="AS81" s="64">
        <f t="shared" si="23"/>
        <v>1.4142530070191835E-3</v>
      </c>
    </row>
    <row r="82" spans="1:45" x14ac:dyDescent="0.2">
      <c r="A82" s="4">
        <v>80</v>
      </c>
      <c r="B82" s="6" t="s">
        <v>116</v>
      </c>
      <c r="C82" s="15"/>
      <c r="D82" s="15">
        <f>0.5*(Cy!AG82+Cy!AH82)*LN(LC!D82/LC!C82)</f>
        <v>2.4239947260921934E-3</v>
      </c>
      <c r="E82" s="15">
        <f>0.5*(Cy!AH82+Cy!AI82)*LN(LC!E82/LC!D82)</f>
        <v>3.8175951985041394E-3</v>
      </c>
      <c r="F82" s="15">
        <f>0.5*(Cy!AI82+Cy!AJ82)*LN(LC!F82/LC!E82)</f>
        <v>5.9544913623504735E-3</v>
      </c>
      <c r="G82" s="15">
        <f>0.5*(Cy!AJ82+Cy!AK82)*LN(LC!G82/LC!F82)</f>
        <v>1.0426406081675166E-2</v>
      </c>
      <c r="H82" s="15">
        <f>0.5*(Cy!AK82+Cy!AL82)*LN(LC!H82/LC!G82)</f>
        <v>5.8838930022348489E-4</v>
      </c>
      <c r="I82" s="15">
        <f>0.5*(Cy!AL82+Cy!AM82)*LN(LC!I82/LC!H82)</f>
        <v>6.6107588838038274E-3</v>
      </c>
      <c r="J82" s="15">
        <f>0.5*(Cy!AM82+Cy!AN82)*LN(LC!J82/LC!I82)</f>
        <v>6.0906639224989961E-3</v>
      </c>
      <c r="K82" s="15">
        <f>0.5*(Cy!AN82+Cy!AO82)*LN(LC!K82/LC!J82)</f>
        <v>7.6286766998947594E-3</v>
      </c>
      <c r="L82" s="15">
        <f>0.5*(Cy!AO82+Cy!AP82)*LN(LC!L82/LC!K82)</f>
        <v>8.3915480584594582E-3</v>
      </c>
      <c r="M82" s="15">
        <f>0.5*(Cy!AP82+Cy!AQ82)*LN(LC!M82/LC!L82)</f>
        <v>4.937275867860141E-3</v>
      </c>
      <c r="N82" s="15">
        <f>0.5*(Cy!AQ82+Cy!AR82)*LN(LC!N82/LC!M82)</f>
        <v>8.2770617748327956E-3</v>
      </c>
      <c r="O82" s="15">
        <f>0.5*(Cy!AR82+Cy!AS82)*LN(LC!O82/LC!N82)</f>
        <v>4.092552245725644E-3</v>
      </c>
      <c r="P82" s="15">
        <f>0.5*(Cy!AS82+Cy!AT82)*LN(LC!P82/LC!O82)</f>
        <v>4.8337591262267018E-3</v>
      </c>
      <c r="Q82" s="15">
        <f>0.5*(Cy!AT82+Cy!AU82)*LN(LC!Q82/LC!P82)</f>
        <v>7.0234813768139991E-3</v>
      </c>
      <c r="R82" s="15">
        <f>0.5*(Cy!AU82+Cy!AV82)*LN(LC!R82/LC!Q82)</f>
        <v>9.5938135523376683E-3</v>
      </c>
      <c r="S82" s="15">
        <f>0.5*(Cy!AV82+Cy!AW82)*LN(LC!S82/LC!R82)</f>
        <v>-2.5028013690794881E-4</v>
      </c>
      <c r="T82" s="15">
        <f>0.5*(Cy!AW82+Cy!AX82)*LN(LC!T82/LC!S82)</f>
        <v>6.422486124765721E-3</v>
      </c>
      <c r="U82" s="15">
        <f>0.5*(Cy!AX82+Cy!AY82)*LN(LC!U82/LC!T82)</f>
        <v>4.0016371352861891E-3</v>
      </c>
      <c r="V82" s="15">
        <f>0.5*(Cy!AY82+Cy!AZ82)*LN(LC!V82/LC!U82)</f>
        <v>6.2626995880511287E-3</v>
      </c>
      <c r="W82" s="15">
        <f>0.5*(Cy!AZ82+Cy!BA82)*LN(LC!W82/LC!V82)</f>
        <v>5.0096516890976066E-3</v>
      </c>
      <c r="X82" s="15">
        <f>0.5*(Cy!BA82+Cy!BB82)*LN(LC!X82/LC!W82)</f>
        <v>5.4669709572783675E-3</v>
      </c>
      <c r="Y82" s="15">
        <f>0.5*(Cy!BB82+Cy!BC82)*LN(LC!Y82/LC!X82)</f>
        <v>1.0857735092862277E-3</v>
      </c>
      <c r="Z82" s="15">
        <f>0.5*(Cy!BC82+Cy!BD82)*LN(LC!Z82/LC!Y82)</f>
        <v>-2.6744060468055576E-4</v>
      </c>
      <c r="AA82" s="15">
        <f>0.5*(Cy!BD82+Cy!BE82)*LN(LC!AA82/LC!Z82)</f>
        <v>-6.4708546920386244E-4</v>
      </c>
      <c r="AB82" s="15">
        <f>0.5*(Cy!BE82+Cy!BF82)*LN(LC!AB82/LC!AA82)</f>
        <v>-8.4820321725330645E-4</v>
      </c>
      <c r="AC82" s="15">
        <f>0.5*(Cy!BF82+Cy!BG82)*LN(LC!AC82/LC!AB82)</f>
        <v>2.2901770733948479E-4</v>
      </c>
      <c r="AD82" s="15">
        <f>0.5*(Cy!BG82+Cy!BH82)*LN(LC!AD82/LC!AC82)</f>
        <v>7.2689933755934542E-4</v>
      </c>
      <c r="AE82" s="15">
        <f>0.5*(Cy!BH82+Cy!BI82)*LN(LC!AE82/LC!AD82)</f>
        <v>2.3513733845956465E-3</v>
      </c>
      <c r="AF82" s="15"/>
      <c r="AH82" s="64">
        <f t="shared" si="12"/>
        <v>5.4795281653114182E-3</v>
      </c>
      <c r="AI82" s="64">
        <f t="shared" si="13"/>
        <v>7.0650452647092301E-3</v>
      </c>
      <c r="AJ82" s="64">
        <f t="shared" si="14"/>
        <v>5.0586652328392127E-3</v>
      </c>
      <c r="AK82" s="64">
        <f t="shared" si="15"/>
        <v>5.4326890988958031E-3</v>
      </c>
      <c r="AL82" s="64">
        <f t="shared" si="16"/>
        <v>-8.9587614902402414E-5</v>
      </c>
      <c r="AM82" s="64">
        <f t="shared" si="17"/>
        <v>1.539136361077496E-3</v>
      </c>
      <c r="AN82" s="64">
        <f t="shared" si="18"/>
        <v>6.0618552487742223E-3</v>
      </c>
      <c r="AO82" s="64">
        <f t="shared" si="19"/>
        <v>2.4828150118434995E-3</v>
      </c>
      <c r="AP82" s="64">
        <f t="shared" si="20"/>
        <v>2.9429433014030574E-3</v>
      </c>
      <c r="AQ82" s="64">
        <f t="shared" si="21"/>
        <v>-1.6923894546287422E-4</v>
      </c>
      <c r="AR82" s="64">
        <f t="shared" si="22"/>
        <v>1.1024301431648254E-3</v>
      </c>
      <c r="AS82" s="64">
        <f t="shared" si="23"/>
        <v>4.3633323502378259E-3</v>
      </c>
    </row>
    <row r="83" spans="1:45" x14ac:dyDescent="0.2">
      <c r="A83" s="4">
        <v>81</v>
      </c>
      <c r="B83" s="6" t="s">
        <v>117</v>
      </c>
      <c r="C83" s="15"/>
      <c r="D83" s="15">
        <f>0.5*(Cy!AG83+Cy!AH83)*LN(LC!D83/LC!C83)</f>
        <v>3.9622950179277767E-3</v>
      </c>
      <c r="E83" s="15">
        <f>0.5*(Cy!AH83+Cy!AI83)*LN(LC!E83/LC!D83)</f>
        <v>-1.727022903184477E-4</v>
      </c>
      <c r="F83" s="15">
        <f>0.5*(Cy!AI83+Cy!AJ83)*LN(LC!F83/LC!E83)</f>
        <v>-1.3810974556697608E-3</v>
      </c>
      <c r="G83" s="15">
        <f>0.5*(Cy!AJ83+Cy!AK83)*LN(LC!G83/LC!F83)</f>
        <v>1.1103709090409364E-2</v>
      </c>
      <c r="H83" s="15">
        <f>0.5*(Cy!AK83+Cy!AL83)*LN(LC!H83/LC!G83)</f>
        <v>-5.7527365143427247E-4</v>
      </c>
      <c r="I83" s="15">
        <f>0.5*(Cy!AL83+Cy!AM83)*LN(LC!I83/LC!H83)</f>
        <v>-1.3227110127269374E-3</v>
      </c>
      <c r="J83" s="15">
        <f>0.5*(Cy!AM83+Cy!AN83)*LN(LC!J83/LC!I83)</f>
        <v>-3.8035328839150784E-3</v>
      </c>
      <c r="K83" s="15">
        <f>0.5*(Cy!AN83+Cy!AO83)*LN(LC!K83/LC!J83)</f>
        <v>8.9428643461871259E-3</v>
      </c>
      <c r="L83" s="15">
        <f>0.5*(Cy!AO83+Cy!AP83)*LN(LC!L83/LC!K83)</f>
        <v>-2.310269289720974E-3</v>
      </c>
      <c r="M83" s="15">
        <f>0.5*(Cy!AP83+Cy!AQ83)*LN(LC!M83/LC!L83)</f>
        <v>9.9796681617080833E-3</v>
      </c>
      <c r="N83" s="15">
        <f>0.5*(Cy!AQ83+Cy!AR83)*LN(LC!N83/LC!M83)</f>
        <v>2.8563316983888569E-3</v>
      </c>
      <c r="O83" s="15">
        <f>0.5*(Cy!AR83+Cy!AS83)*LN(LC!O83/LC!N83)</f>
        <v>3.3906265124364452E-3</v>
      </c>
      <c r="P83" s="15">
        <f>0.5*(Cy!AS83+Cy!AT83)*LN(LC!P83/LC!O83)</f>
        <v>9.7609666871640232E-4</v>
      </c>
      <c r="Q83" s="15">
        <f>0.5*(Cy!AT83+Cy!AU83)*LN(LC!Q83/LC!P83)</f>
        <v>-3.907315853332571E-3</v>
      </c>
      <c r="R83" s="15">
        <f>0.5*(Cy!AU83+Cy!AV83)*LN(LC!R83/LC!Q83)</f>
        <v>2.2187196834763888E-3</v>
      </c>
      <c r="S83" s="15">
        <f>0.5*(Cy!AV83+Cy!AW83)*LN(LC!S83/LC!R83)</f>
        <v>5.109290087035416E-4</v>
      </c>
      <c r="T83" s="15">
        <f>0.5*(Cy!AW83+Cy!AX83)*LN(LC!T83/LC!S83)</f>
        <v>4.3100236756991412E-3</v>
      </c>
      <c r="U83" s="15">
        <f>0.5*(Cy!AX83+Cy!AY83)*LN(LC!U83/LC!T83)</f>
        <v>-4.2888181745251363E-3</v>
      </c>
      <c r="V83" s="15">
        <f>0.5*(Cy!AY83+Cy!AZ83)*LN(LC!V83/LC!U83)</f>
        <v>5.6185677828805413E-3</v>
      </c>
      <c r="W83" s="15">
        <f>0.5*(Cy!AZ83+Cy!BA83)*LN(LC!W83/LC!V83)</f>
        <v>-2.454339829033004E-3</v>
      </c>
      <c r="X83" s="15">
        <f>0.5*(Cy!BA83+Cy!BB83)*LN(LC!X83/LC!W83)</f>
        <v>7.271638797982879E-4</v>
      </c>
      <c r="Y83" s="15">
        <f>0.5*(Cy!BB83+Cy!BC83)*LN(LC!Y83/LC!X83)</f>
        <v>1.890171141248659E-3</v>
      </c>
      <c r="Z83" s="15">
        <f>0.5*(Cy!BC83+Cy!BD83)*LN(LC!Z83/LC!Y83)</f>
        <v>3.0202132055740954E-3</v>
      </c>
      <c r="AA83" s="15">
        <f>0.5*(Cy!BD83+Cy!BE83)*LN(LC!AA83/LC!Z83)</f>
        <v>-8.536036889106681E-3</v>
      </c>
      <c r="AB83" s="15">
        <f>0.5*(Cy!BE83+Cy!BF83)*LN(LC!AB83/LC!AA83)</f>
        <v>1.1049161169223167E-3</v>
      </c>
      <c r="AC83" s="15">
        <f>0.5*(Cy!BF83+Cy!BG83)*LN(LC!AC83/LC!AB83)</f>
        <v>1.8852211159149648E-4</v>
      </c>
      <c r="AD83" s="15">
        <f>0.5*(Cy!BG83+Cy!BH83)*LN(LC!AD83/LC!AC83)</f>
        <v>2.4016195919374363E-4</v>
      </c>
      <c r="AE83" s="15">
        <f>0.5*(Cy!BH83+Cy!BI83)*LN(LC!AE83/LC!AD83)</f>
        <v>3.7981672099697446E-3</v>
      </c>
      <c r="AF83" s="15"/>
      <c r="AH83" s="64">
        <f t="shared" si="12"/>
        <v>1.530384936051989E-3</v>
      </c>
      <c r="AI83" s="64">
        <f t="shared" si="13"/>
        <v>3.1330124065296026E-3</v>
      </c>
      <c r="AJ83" s="64">
        <f t="shared" si="14"/>
        <v>6.3781120400004132E-4</v>
      </c>
      <c r="AK83" s="64">
        <f t="shared" si="15"/>
        <v>7.8251946696396605E-4</v>
      </c>
      <c r="AL83" s="64">
        <f t="shared" si="16"/>
        <v>-4.6644286275402265E-4</v>
      </c>
      <c r="AM83" s="64">
        <f t="shared" si="17"/>
        <v>2.0191645845817441E-3</v>
      </c>
      <c r="AN83" s="64">
        <f t="shared" si="18"/>
        <v>1.8854118052648219E-3</v>
      </c>
      <c r="AO83" s="64">
        <f t="shared" si="19"/>
        <v>4.6822601585110041E-4</v>
      </c>
      <c r="AP83" s="64">
        <f t="shared" si="20"/>
        <v>1.5465121216202453E-4</v>
      </c>
      <c r="AQ83" s="64">
        <f t="shared" si="21"/>
        <v>-6.3018410634040241E-4</v>
      </c>
      <c r="AR83" s="64">
        <f t="shared" si="22"/>
        <v>1.4089504269183281E-3</v>
      </c>
      <c r="AS83" s="64">
        <f t="shared" si="23"/>
        <v>1.1898057378933841E-3</v>
      </c>
    </row>
    <row r="84" spans="1:45" x14ac:dyDescent="0.2">
      <c r="A84" s="4">
        <v>82</v>
      </c>
      <c r="B84" s="6" t="s">
        <v>118</v>
      </c>
      <c r="C84" s="15"/>
      <c r="D84" s="15">
        <f>0.5*(Cy!AG84+Cy!AH84)*LN(LC!D84/LC!C84)</f>
        <v>8.1032462180783069E-3</v>
      </c>
      <c r="E84" s="15">
        <f>0.5*(Cy!AH84+Cy!AI84)*LN(LC!E84/LC!D84)</f>
        <v>2.0900392339788309E-4</v>
      </c>
      <c r="F84" s="15">
        <f>0.5*(Cy!AI84+Cy!AJ84)*LN(LC!F84/LC!E84)</f>
        <v>1.2268739013394712E-3</v>
      </c>
      <c r="G84" s="15">
        <f>0.5*(Cy!AJ84+Cy!AK84)*LN(LC!G84/LC!F84)</f>
        <v>1.0537889108150919E-2</v>
      </c>
      <c r="H84" s="15">
        <f>0.5*(Cy!AK84+Cy!AL84)*LN(LC!H84/LC!G84)</f>
        <v>4.6243591732773159E-3</v>
      </c>
      <c r="I84" s="15">
        <f>0.5*(Cy!AL84+Cy!AM84)*LN(LC!I84/LC!H84)</f>
        <v>7.5497654860265618E-3</v>
      </c>
      <c r="J84" s="15">
        <f>0.5*(Cy!AM84+Cy!AN84)*LN(LC!J84/LC!I84)</f>
        <v>-7.6780957491213294E-3</v>
      </c>
      <c r="K84" s="15">
        <f>0.5*(Cy!AN84+Cy!AO84)*LN(LC!K84/LC!J84)</f>
        <v>2.1839735596143523E-3</v>
      </c>
      <c r="L84" s="15">
        <f>0.5*(Cy!AO84+Cy!AP84)*LN(LC!L84/LC!K84)</f>
        <v>5.4585955034245626E-3</v>
      </c>
      <c r="M84" s="15">
        <f>0.5*(Cy!AP84+Cy!AQ84)*LN(LC!M84/LC!L84)</f>
        <v>1.1187354052925607E-2</v>
      </c>
      <c r="N84" s="15">
        <f>0.5*(Cy!AQ84+Cy!AR84)*LN(LC!N84/LC!M84)</f>
        <v>-6.6982602129974245E-3</v>
      </c>
      <c r="O84" s="15">
        <f>0.5*(Cy!AR84+Cy!AS84)*LN(LC!O84/LC!N84)</f>
        <v>8.7478830780014713E-3</v>
      </c>
      <c r="P84" s="15">
        <f>0.5*(Cy!AS84+Cy!AT84)*LN(LC!P84/LC!O84)</f>
        <v>-8.0910172695096306E-3</v>
      </c>
      <c r="Q84" s="15">
        <f>0.5*(Cy!AT84+Cy!AU84)*LN(LC!Q84/LC!P84)</f>
        <v>-4.2619517137325365E-3</v>
      </c>
      <c r="R84" s="15">
        <f>0.5*(Cy!AU84+Cy!AV84)*LN(LC!R84/LC!Q84)</f>
        <v>3.3200772914226307E-3</v>
      </c>
      <c r="S84" s="15">
        <f>0.5*(Cy!AV84+Cy!AW84)*LN(LC!S84/LC!R84)</f>
        <v>-3.0072173530659575E-3</v>
      </c>
      <c r="T84" s="15">
        <f>0.5*(Cy!AW84+Cy!AX84)*LN(LC!T84/LC!S84)</f>
        <v>1.1458544688741374E-3</v>
      </c>
      <c r="U84" s="15">
        <f>0.5*(Cy!AX84+Cy!AY84)*LN(LC!U84/LC!T84)</f>
        <v>2.4918645634871834E-3</v>
      </c>
      <c r="V84" s="15">
        <f>0.5*(Cy!AY84+Cy!AZ84)*LN(LC!V84/LC!U84)</f>
        <v>-5.4246206824791485E-3</v>
      </c>
      <c r="W84" s="15">
        <f>0.5*(Cy!AZ84+Cy!BA84)*LN(LC!W84/LC!V84)</f>
        <v>-5.0420800735713079E-3</v>
      </c>
      <c r="X84" s="15">
        <f>0.5*(Cy!BA84+Cy!BB84)*LN(LC!X84/LC!W84)</f>
        <v>-7.3682762215894417E-4</v>
      </c>
      <c r="Y84" s="15">
        <f>0.5*(Cy!BB84+Cy!BC84)*LN(LC!Y84/LC!X84)</f>
        <v>-3.8801483937821435E-3</v>
      </c>
      <c r="Z84" s="15">
        <f>0.5*(Cy!BC84+Cy!BD84)*LN(LC!Z84/LC!Y84)</f>
        <v>2.9488336915161526E-3</v>
      </c>
      <c r="AA84" s="15">
        <f>0.5*(Cy!BD84+Cy!BE84)*LN(LC!AA84/LC!Z84)</f>
        <v>-4.7238808550245075E-3</v>
      </c>
      <c r="AB84" s="15">
        <f>0.5*(Cy!BE84+Cy!BF84)*LN(LC!AB84/LC!AA84)</f>
        <v>2.0694830197198508E-3</v>
      </c>
      <c r="AC84" s="15">
        <f>0.5*(Cy!BF84+Cy!BG84)*LN(LC!AC84/LC!AB84)</f>
        <v>-5.5175306105503582E-3</v>
      </c>
      <c r="AD84" s="15">
        <f>0.5*(Cy!BG84+Cy!BH84)*LN(LC!AD84/LC!AC84)</f>
        <v>9.0613640566532625E-3</v>
      </c>
      <c r="AE84" s="15">
        <f>0.5*(Cy!BH84+Cy!BI84)*LN(LC!AE84/LC!AD84)</f>
        <v>-1.2086633153288234E-3</v>
      </c>
      <c r="AF84" s="15"/>
      <c r="AH84" s="64">
        <f t="shared" si="12"/>
        <v>4.8295783184384303E-3</v>
      </c>
      <c r="AI84" s="64">
        <f t="shared" si="13"/>
        <v>8.9071343076915365E-4</v>
      </c>
      <c r="AJ84" s="64">
        <f t="shared" si="14"/>
        <v>-6.5844519337680449E-4</v>
      </c>
      <c r="AK84" s="64">
        <f t="shared" si="15"/>
        <v>-1.5131618691696159E-3</v>
      </c>
      <c r="AL84" s="64">
        <f t="shared" si="16"/>
        <v>-1.8206486296242011E-3</v>
      </c>
      <c r="AM84" s="64">
        <f t="shared" si="17"/>
        <v>3.92635037066222E-3</v>
      </c>
      <c r="AN84" s="64">
        <f t="shared" si="18"/>
        <v>1.1613411869617449E-4</v>
      </c>
      <c r="AO84" s="64">
        <f t="shared" si="19"/>
        <v>-7.3469597938705371E-4</v>
      </c>
      <c r="AP84" s="64">
        <f t="shared" si="20"/>
        <v>-1.2390579870465252E-3</v>
      </c>
      <c r="AQ84" s="64">
        <f t="shared" si="21"/>
        <v>-8.9642813439266193E-4</v>
      </c>
      <c r="AR84" s="64">
        <f t="shared" si="22"/>
        <v>7.7839004359136035E-4</v>
      </c>
      <c r="AS84" s="64">
        <f t="shared" si="23"/>
        <v>6.1084744542626865E-4</v>
      </c>
    </row>
    <row r="85" spans="1:45" x14ac:dyDescent="0.2">
      <c r="A85" s="4">
        <v>83</v>
      </c>
      <c r="B85" s="6" t="s">
        <v>119</v>
      </c>
      <c r="C85" s="15"/>
      <c r="D85" s="15">
        <f>0.5*(Cy!AG85+Cy!AH85)*LN(LC!D85/LC!C85)</f>
        <v>1.1062096242353714E-2</v>
      </c>
      <c r="E85" s="15">
        <f>0.5*(Cy!AH85+Cy!AI85)*LN(LC!E85/LC!D85)</f>
        <v>-1.5489670383582201E-3</v>
      </c>
      <c r="F85" s="15">
        <f>0.5*(Cy!AI85+Cy!AJ85)*LN(LC!F85/LC!E85)</f>
        <v>2.6206185292044419E-3</v>
      </c>
      <c r="G85" s="15">
        <f>0.5*(Cy!AJ85+Cy!AK85)*LN(LC!G85/LC!F85)</f>
        <v>1.496980196896419E-2</v>
      </c>
      <c r="H85" s="15">
        <f>0.5*(Cy!AK85+Cy!AL85)*LN(LC!H85/LC!G85)</f>
        <v>4.8118667760222236E-3</v>
      </c>
      <c r="I85" s="15">
        <f>0.5*(Cy!AL85+Cy!AM85)*LN(LC!I85/LC!H85)</f>
        <v>1.0455608614401915E-2</v>
      </c>
      <c r="J85" s="15">
        <f>0.5*(Cy!AM85+Cy!AN85)*LN(LC!J85/LC!I85)</f>
        <v>-6.1109488935860556E-3</v>
      </c>
      <c r="K85" s="15">
        <f>0.5*(Cy!AN85+Cy!AO85)*LN(LC!K85/LC!J85)</f>
        <v>2.1393437136415817E-3</v>
      </c>
      <c r="L85" s="15">
        <f>0.5*(Cy!AO85+Cy!AP85)*LN(LC!L85/LC!K85)</f>
        <v>1.0845105301342563E-2</v>
      </c>
      <c r="M85" s="15">
        <f>0.5*(Cy!AP85+Cy!AQ85)*LN(LC!M85/LC!L85)</f>
        <v>3.4256412569250881E-3</v>
      </c>
      <c r="N85" s="15">
        <f>0.5*(Cy!AQ85+Cy!AR85)*LN(LC!N85/LC!M85)</f>
        <v>1.5895425201656235E-2</v>
      </c>
      <c r="O85" s="15">
        <f>0.5*(Cy!AR85+Cy!AS85)*LN(LC!O85/LC!N85)</f>
        <v>-2.3749892067146277E-3</v>
      </c>
      <c r="P85" s="15">
        <f>0.5*(Cy!AS85+Cy!AT85)*LN(LC!P85/LC!O85)</f>
        <v>-2.2369265594914985E-3</v>
      </c>
      <c r="Q85" s="15">
        <f>0.5*(Cy!AT85+Cy!AU85)*LN(LC!Q85/LC!P85)</f>
        <v>-5.619902264753931E-3</v>
      </c>
      <c r="R85" s="15">
        <f>0.5*(Cy!AU85+Cy!AV85)*LN(LC!R85/LC!Q85)</f>
        <v>4.0736146194094705E-3</v>
      </c>
      <c r="S85" s="15">
        <f>0.5*(Cy!AV85+Cy!AW85)*LN(LC!S85/LC!R85)</f>
        <v>-2.7279807176523586E-3</v>
      </c>
      <c r="T85" s="15">
        <f>0.5*(Cy!AW85+Cy!AX85)*LN(LC!T85/LC!S85)</f>
        <v>-8.4907108582341941E-4</v>
      </c>
      <c r="U85" s="15">
        <f>0.5*(Cy!AX85+Cy!AY85)*LN(LC!U85/LC!T85)</f>
        <v>4.1720164981891216E-3</v>
      </c>
      <c r="V85" s="15">
        <f>0.5*(Cy!AY85+Cy!AZ85)*LN(LC!V85/LC!U85)</f>
        <v>-4.5382748069851316E-3</v>
      </c>
      <c r="W85" s="15">
        <f>0.5*(Cy!AZ85+Cy!BA85)*LN(LC!W85/LC!V85)</f>
        <v>-1.0450106293111439E-3</v>
      </c>
      <c r="X85" s="15">
        <f>0.5*(Cy!BA85+Cy!BB85)*LN(LC!X85/LC!W85)</f>
        <v>-6.931870171544682E-5</v>
      </c>
      <c r="Y85" s="15">
        <f>0.5*(Cy!BB85+Cy!BC85)*LN(LC!Y85/LC!X85)</f>
        <v>1.6143079092984069E-3</v>
      </c>
      <c r="Z85" s="15">
        <f>0.5*(Cy!BC85+Cy!BD85)*LN(LC!Z85/LC!Y85)</f>
        <v>7.1861527241123889E-4</v>
      </c>
      <c r="AA85" s="15">
        <f>0.5*(Cy!BD85+Cy!BE85)*LN(LC!AA85/LC!Z85)</f>
        <v>-8.9183491441411442E-3</v>
      </c>
      <c r="AB85" s="15">
        <f>0.5*(Cy!BE85+Cy!BF85)*LN(LC!AB85/LC!AA85)</f>
        <v>5.3493627450493745E-3</v>
      </c>
      <c r="AC85" s="15">
        <f>0.5*(Cy!BF85+Cy!BG85)*LN(LC!AC85/LC!AB85)</f>
        <v>-6.994220742905931E-3</v>
      </c>
      <c r="AD85" s="15">
        <f>0.5*(Cy!BG85+Cy!BH85)*LN(LC!AD85/LC!AC85)</f>
        <v>1.6129772597254666E-2</v>
      </c>
      <c r="AE85" s="15">
        <f>0.5*(Cy!BH85+Cy!BI85)*LN(LC!AE85/LC!AD85)</f>
        <v>-3.2103659913489306E-3</v>
      </c>
      <c r="AF85" s="15"/>
      <c r="AH85" s="64">
        <f t="shared" si="12"/>
        <v>6.2617857700469097E-3</v>
      </c>
      <c r="AI85" s="64">
        <f t="shared" si="13"/>
        <v>5.2389133159958818E-3</v>
      </c>
      <c r="AJ85" s="64">
        <f t="shared" si="14"/>
        <v>-1.777236825840589E-3</v>
      </c>
      <c r="AK85" s="64">
        <f t="shared" si="15"/>
        <v>-4.6593174512920399E-4</v>
      </c>
      <c r="AL85" s="64">
        <f t="shared" si="16"/>
        <v>-1.646056792057611E-3</v>
      </c>
      <c r="AM85" s="64">
        <f t="shared" si="17"/>
        <v>6.4597033029528683E-3</v>
      </c>
      <c r="AN85" s="64">
        <f t="shared" si="18"/>
        <v>1.7308382450776465E-3</v>
      </c>
      <c r="AO85" s="64">
        <f t="shared" si="19"/>
        <v>1.9662199333097164E-4</v>
      </c>
      <c r="AP85" s="64">
        <f t="shared" si="20"/>
        <v>-3.9619132700312716E-4</v>
      </c>
      <c r="AQ85" s="64">
        <f t="shared" si="21"/>
        <v>-3.0901580434553088E-4</v>
      </c>
      <c r="AR85" s="64">
        <f t="shared" si="22"/>
        <v>1.9750619543332684E-3</v>
      </c>
      <c r="AS85" s="64">
        <f t="shared" si="23"/>
        <v>1.8880287118882477E-3</v>
      </c>
    </row>
    <row r="86" spans="1:45" x14ac:dyDescent="0.2">
      <c r="A86" s="4">
        <v>84</v>
      </c>
      <c r="B86" s="6" t="s">
        <v>120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</row>
    <row r="87" spans="1:45" x14ac:dyDescent="0.2">
      <c r="A87" s="4">
        <v>85</v>
      </c>
      <c r="B87" s="6" t="s">
        <v>121</v>
      </c>
      <c r="C87" s="15"/>
      <c r="D87" s="15">
        <f>0.5*(Cy!AG87+Cy!AH87)*LN(LC!D87/LC!C87)</f>
        <v>4.8197473227509996E-3</v>
      </c>
      <c r="E87" s="15">
        <f>0.5*(Cy!AH87+Cy!AI87)*LN(LC!E87/LC!D87)</f>
        <v>-3.6065949904762346E-5</v>
      </c>
      <c r="F87" s="15">
        <f>0.5*(Cy!AI87+Cy!AJ87)*LN(LC!F87/LC!E87)</f>
        <v>-3.5805033970741419E-3</v>
      </c>
      <c r="G87" s="15">
        <f>0.5*(Cy!AJ87+Cy!AK87)*LN(LC!G87/LC!F87)</f>
        <v>6.6560353522393447E-3</v>
      </c>
      <c r="H87" s="15">
        <f>0.5*(Cy!AK87+Cy!AL87)*LN(LC!H87/LC!G87)</f>
        <v>2.2464591467572529E-4</v>
      </c>
      <c r="I87" s="15">
        <f>0.5*(Cy!AL87+Cy!AM87)*LN(LC!I87/LC!H87)</f>
        <v>3.0747676566991412E-3</v>
      </c>
      <c r="J87" s="15">
        <f>0.5*(Cy!AM87+Cy!AN87)*LN(LC!J87/LC!I87)</f>
        <v>-5.8132456531605698E-3</v>
      </c>
      <c r="K87" s="15">
        <f>0.5*(Cy!AN87+Cy!AO87)*LN(LC!K87/LC!J87)</f>
        <v>6.7118749649607793E-4</v>
      </c>
      <c r="L87" s="15">
        <f>0.5*(Cy!AO87+Cy!AP87)*LN(LC!L87/LC!K87)</f>
        <v>-4.2287782870185206E-5</v>
      </c>
      <c r="M87" s="15">
        <f>0.5*(Cy!AP87+Cy!AQ87)*LN(LC!M87/LC!L87)</f>
        <v>2.746993159075299E-3</v>
      </c>
      <c r="N87" s="15">
        <f>0.5*(Cy!AQ87+Cy!AR87)*LN(LC!N87/LC!M87)</f>
        <v>-4.0629551511123232E-3</v>
      </c>
      <c r="O87" s="15">
        <f>0.5*(Cy!AR87+Cy!AS87)*LN(LC!O87/LC!N87)</f>
        <v>8.6275601483385908E-3</v>
      </c>
      <c r="P87" s="15">
        <f>0.5*(Cy!AS87+Cy!AT87)*LN(LC!P87/LC!O87)</f>
        <v>-1.1114300066073215E-3</v>
      </c>
      <c r="Q87" s="15">
        <f>0.5*(Cy!AT87+Cy!AU87)*LN(LC!Q87/LC!P87)</f>
        <v>-1.084355260075359E-2</v>
      </c>
      <c r="R87" s="15">
        <f>0.5*(Cy!AU87+Cy!AV87)*LN(LC!R87/LC!Q87)</f>
        <v>1.0407874041065353E-2</v>
      </c>
      <c r="S87" s="15">
        <f>0.5*(Cy!AV87+Cy!AW87)*LN(LC!S87/LC!R87)</f>
        <v>-5.8924860028379596E-3</v>
      </c>
      <c r="T87" s="15">
        <f>0.5*(Cy!AW87+Cy!AX87)*LN(LC!T87/LC!S87)</f>
        <v>8.1866705442575037E-3</v>
      </c>
      <c r="U87" s="15">
        <f>0.5*(Cy!AX87+Cy!AY87)*LN(LC!U87/LC!T87)</f>
        <v>3.2615718037133645E-3</v>
      </c>
      <c r="V87" s="15">
        <f>0.5*(Cy!AY87+Cy!AZ87)*LN(LC!V87/LC!U87)</f>
        <v>2.5334933476333368E-6</v>
      </c>
      <c r="W87" s="15">
        <f>0.5*(Cy!AZ87+Cy!BA87)*LN(LC!W87/LC!V87)</f>
        <v>-5.927002366042493E-3</v>
      </c>
      <c r="X87" s="15">
        <f>0.5*(Cy!BA87+Cy!BB87)*LN(LC!X87/LC!W87)</f>
        <v>3.5956747364927835E-3</v>
      </c>
      <c r="Y87" s="15">
        <f>0.5*(Cy!BB87+Cy!BC87)*LN(LC!Y87/LC!X87)</f>
        <v>8.8934150248172797E-4</v>
      </c>
      <c r="Z87" s="15">
        <f>0.5*(Cy!BC87+Cy!BD87)*LN(LC!Z87/LC!Y87)</f>
        <v>4.766672673294307E-3</v>
      </c>
      <c r="AA87" s="15">
        <f>0.5*(Cy!BD87+Cy!BE87)*LN(LC!AA87/LC!Z87)</f>
        <v>-1.5464189573773837E-3</v>
      </c>
      <c r="AB87" s="15">
        <f>0.5*(Cy!BE87+Cy!BF87)*LN(LC!AB87/LC!AA87)</f>
        <v>-7.274638303654329E-4</v>
      </c>
      <c r="AC87" s="15">
        <f>0.5*(Cy!BF87+Cy!BG87)*LN(LC!AC87/LC!AB87)</f>
        <v>2.053913330355307E-3</v>
      </c>
      <c r="AD87" s="15">
        <f>0.5*(Cy!BG87+Cy!BH87)*LN(LC!AD87/LC!AC87)</f>
        <v>9.679899789398717E-3</v>
      </c>
      <c r="AE87" s="15">
        <f>0.5*(Cy!BH87+Cy!BI87)*LN(LC!AE87/LC!AD87)</f>
        <v>-1.4015922093462048E-4</v>
      </c>
      <c r="AF87" s="15"/>
      <c r="AH87" s="64">
        <f t="shared" si="12"/>
        <v>1.2677759153270614E-3</v>
      </c>
      <c r="AI87" s="64">
        <f t="shared" si="13"/>
        <v>-1.3000615863143403E-3</v>
      </c>
      <c r="AJ87" s="64">
        <f t="shared" si="14"/>
        <v>2.3759311584101457E-4</v>
      </c>
      <c r="AK87" s="64">
        <f t="shared" si="15"/>
        <v>1.8238896423537585E-3</v>
      </c>
      <c r="AL87" s="64">
        <f t="shared" si="16"/>
        <v>1.0872089436777051E-3</v>
      </c>
      <c r="AM87" s="64">
        <f t="shared" si="17"/>
        <v>4.7698702842320483E-3</v>
      </c>
      <c r="AN87" s="64">
        <f t="shared" si="18"/>
        <v>-5.3123423523666283E-4</v>
      </c>
      <c r="AO87" s="64">
        <f t="shared" si="19"/>
        <v>2.0079361248851175E-3</v>
      </c>
      <c r="AP87" s="64">
        <f t="shared" si="20"/>
        <v>1.3890643999780014E-3</v>
      </c>
      <c r="AQ87" s="64">
        <f t="shared" si="21"/>
        <v>8.4553284700830461E-4</v>
      </c>
      <c r="AR87" s="64">
        <f t="shared" si="22"/>
        <v>3.8645512996064676E-3</v>
      </c>
      <c r="AS87" s="64">
        <f t="shared" si="23"/>
        <v>9.3043595269963312E-4</v>
      </c>
    </row>
    <row r="88" spans="1:45" x14ac:dyDescent="0.2">
      <c r="A88" s="4">
        <v>86</v>
      </c>
      <c r="B88" s="6" t="s">
        <v>122</v>
      </c>
      <c r="C88" s="15"/>
      <c r="D88" s="15">
        <f>0.5*(Cy!AG88+Cy!AH88)*LN(LC!D88/LC!C88)</f>
        <v>6.3102097199931768E-3</v>
      </c>
      <c r="E88" s="15">
        <f>0.5*(Cy!AH88+Cy!AI88)*LN(LC!E88/LC!D88)</f>
        <v>-8.6871027014812725E-4</v>
      </c>
      <c r="F88" s="15">
        <f>0.5*(Cy!AI88+Cy!AJ88)*LN(LC!F88/LC!E88)</f>
        <v>6.7096361927239043E-4</v>
      </c>
      <c r="G88" s="15">
        <f>0.5*(Cy!AJ88+Cy!AK88)*LN(LC!G88/LC!F88)</f>
        <v>8.1649551760493797E-3</v>
      </c>
      <c r="H88" s="15">
        <f>0.5*(Cy!AK88+Cy!AL88)*LN(LC!H88/LC!G88)</f>
        <v>-6.8603380237652141E-4</v>
      </c>
      <c r="I88" s="15">
        <f>0.5*(Cy!AL88+Cy!AM88)*LN(LC!I88/LC!H88)</f>
        <v>2.5436017805576675E-3</v>
      </c>
      <c r="J88" s="15">
        <f>0.5*(Cy!AM88+Cy!AN88)*LN(LC!J88/LC!I88)</f>
        <v>2.6829387227161271E-3</v>
      </c>
      <c r="K88" s="15">
        <f>0.5*(Cy!AN88+Cy!AO88)*LN(LC!K88/LC!J88)</f>
        <v>2.1685752704677852E-3</v>
      </c>
      <c r="L88" s="15">
        <f>0.5*(Cy!AO88+Cy!AP88)*LN(LC!L88/LC!K88)</f>
        <v>3.4726534827664718E-3</v>
      </c>
      <c r="M88" s="15">
        <f>0.5*(Cy!AP88+Cy!AQ88)*LN(LC!M88/LC!L88)</f>
        <v>9.6334622442803986E-3</v>
      </c>
      <c r="N88" s="15">
        <f>0.5*(Cy!AQ88+Cy!AR88)*LN(LC!N88/LC!M88)</f>
        <v>4.9645002422325059E-3</v>
      </c>
      <c r="O88" s="15">
        <f>0.5*(Cy!AR88+Cy!AS88)*LN(LC!O88/LC!N88)</f>
        <v>4.4925221528430391E-3</v>
      </c>
      <c r="P88" s="15">
        <f>0.5*(Cy!AS88+Cy!AT88)*LN(LC!P88/LC!O88)</f>
        <v>-2.9713621058610759E-3</v>
      </c>
      <c r="Q88" s="15">
        <f>0.5*(Cy!AT88+Cy!AU88)*LN(LC!Q88/LC!P88)</f>
        <v>2.0856023677994851E-3</v>
      </c>
      <c r="R88" s="15">
        <f>0.5*(Cy!AU88+Cy!AV88)*LN(LC!R88/LC!Q88)</f>
        <v>3.2701152529916646E-3</v>
      </c>
      <c r="S88" s="15">
        <f>0.5*(Cy!AV88+Cy!AW88)*LN(LC!S88/LC!R88)</f>
        <v>2.2252721677541209E-3</v>
      </c>
      <c r="T88" s="15">
        <f>0.5*(Cy!AW88+Cy!AX88)*LN(LC!T88/LC!S88)</f>
        <v>-1.459328599289238E-3</v>
      </c>
      <c r="U88" s="15">
        <f>0.5*(Cy!AX88+Cy!AY88)*LN(LC!U88/LC!T88)</f>
        <v>2.2985758421022644E-3</v>
      </c>
      <c r="V88" s="15">
        <f>0.5*(Cy!AY88+Cy!AZ88)*LN(LC!V88/LC!U88)</f>
        <v>-6.295671521352813E-4</v>
      </c>
      <c r="W88" s="15">
        <f>0.5*(Cy!AZ88+Cy!BA88)*LN(LC!W88/LC!V88)</f>
        <v>-1.1152747777413347E-3</v>
      </c>
      <c r="X88" s="15">
        <f>0.5*(Cy!BA88+Cy!BB88)*LN(LC!X88/LC!W88)</f>
        <v>6.1204383957862403E-3</v>
      </c>
      <c r="Y88" s="15">
        <f>0.5*(Cy!BB88+Cy!BC88)*LN(LC!Y88/LC!X88)</f>
        <v>-2.0157123595409871E-4</v>
      </c>
      <c r="Z88" s="15">
        <f>0.5*(Cy!BC88+Cy!BD88)*LN(LC!Z88/LC!Y88)</f>
        <v>6.2496477383416826E-3</v>
      </c>
      <c r="AA88" s="15">
        <f>0.5*(Cy!BD88+Cy!BE88)*LN(LC!AA88/LC!Z88)</f>
        <v>1.9840538299253533E-4</v>
      </c>
      <c r="AB88" s="15">
        <f>0.5*(Cy!BE88+Cy!BF88)*LN(LC!AB88/LC!AA88)</f>
        <v>-8.0206288092501167E-3</v>
      </c>
      <c r="AC88" s="15">
        <f>0.5*(Cy!BF88+Cy!BG88)*LN(LC!AC88/LC!AB88)</f>
        <v>-5.3313911709920525E-3</v>
      </c>
      <c r="AD88" s="15">
        <f>0.5*(Cy!BG88+Cy!BH88)*LN(LC!AD88/LC!AC88)</f>
        <v>5.3370651573708054E-4</v>
      </c>
      <c r="AE88" s="15">
        <f>0.5*(Cy!BH88+Cy!BI88)*LN(LC!AE88/LC!AD88)</f>
        <v>7.5337899593994366E-3</v>
      </c>
      <c r="AF88" s="15"/>
      <c r="AH88" s="64">
        <f t="shared" si="12"/>
        <v>1.9649553006709577E-3</v>
      </c>
      <c r="AI88" s="64">
        <f t="shared" si="13"/>
        <v>4.5844259924926571E-3</v>
      </c>
      <c r="AJ88" s="64">
        <f t="shared" si="14"/>
        <v>1.8204299671054469E-3</v>
      </c>
      <c r="AK88" s="64">
        <f t="shared" si="15"/>
        <v>1.04296874174453E-3</v>
      </c>
      <c r="AL88" s="64">
        <f t="shared" si="16"/>
        <v>-1.4211076189724098E-3</v>
      </c>
      <c r="AM88" s="64">
        <f t="shared" si="17"/>
        <v>4.0337482375682587E-3</v>
      </c>
      <c r="AN88" s="64">
        <f t="shared" si="18"/>
        <v>3.2024279797990525E-3</v>
      </c>
      <c r="AO88" s="64">
        <f t="shared" si="19"/>
        <v>5.1473350741642655E-4</v>
      </c>
      <c r="AP88" s="64">
        <f t="shared" si="20"/>
        <v>3.8229964276140596E-4</v>
      </c>
      <c r="AQ88" s="64">
        <f t="shared" si="21"/>
        <v>-4.4353673096749922E-4</v>
      </c>
      <c r="AR88" s="64">
        <f t="shared" si="22"/>
        <v>9.1203510138148822E-4</v>
      </c>
      <c r="AS88" s="64">
        <f t="shared" si="23"/>
        <v>1.7787354959386086E-3</v>
      </c>
    </row>
    <row r="89" spans="1:45" x14ac:dyDescent="0.2">
      <c r="A89" s="4">
        <v>87</v>
      </c>
      <c r="B89" s="6" t="s">
        <v>123</v>
      </c>
      <c r="C89" s="15"/>
      <c r="D89" s="15">
        <f>0.5*(Cy!AG89+Cy!AH89)*LN(LC!D89/LC!C89)</f>
        <v>8.4324615481864268E-4</v>
      </c>
      <c r="E89" s="15">
        <f>0.5*(Cy!AH89+Cy!AI89)*LN(LC!E89/LC!D89)</f>
        <v>1.0509779625448342E-3</v>
      </c>
      <c r="F89" s="15">
        <f>0.5*(Cy!AI89+Cy!AJ89)*LN(LC!F89/LC!E89)</f>
        <v>2.7681581325786535E-3</v>
      </c>
      <c r="G89" s="15">
        <f>0.5*(Cy!AJ89+Cy!AK89)*LN(LC!G89/LC!F89)</f>
        <v>-8.8866236817259096E-4</v>
      </c>
      <c r="H89" s="15">
        <f>0.5*(Cy!AK89+Cy!AL89)*LN(LC!H89/LC!G89)</f>
        <v>8.1840802430065945E-5</v>
      </c>
      <c r="I89" s="15">
        <f>0.5*(Cy!AL89+Cy!AM89)*LN(LC!I89/LC!H89)</f>
        <v>-7.9971589085112193E-4</v>
      </c>
      <c r="J89" s="15">
        <f>0.5*(Cy!AM89+Cy!AN89)*LN(LC!J89/LC!I89)</f>
        <v>9.7224788811252046E-4</v>
      </c>
      <c r="K89" s="15">
        <f>0.5*(Cy!AN89+Cy!AO89)*LN(LC!K89/LC!J89)</f>
        <v>5.515524725562191E-3</v>
      </c>
      <c r="L89" s="15">
        <f>0.5*(Cy!AO89+Cy!AP89)*LN(LC!L89/LC!K89)</f>
        <v>4.4781954487213907E-5</v>
      </c>
      <c r="M89" s="15">
        <f>0.5*(Cy!AP89+Cy!AQ89)*LN(LC!M89/LC!L89)</f>
        <v>-2.2783606063300032E-3</v>
      </c>
      <c r="N89" s="15">
        <f>0.5*(Cy!AQ89+Cy!AR89)*LN(LC!N89/LC!M89)</f>
        <v>3.0804391121511824E-3</v>
      </c>
      <c r="O89" s="15">
        <f>0.5*(Cy!AR89+Cy!AS89)*LN(LC!O89/LC!N89)</f>
        <v>6.4853068853751245E-3</v>
      </c>
      <c r="P89" s="15">
        <f>0.5*(Cy!AS89+Cy!AT89)*LN(LC!P89/LC!O89)</f>
        <v>9.4279285212774279E-5</v>
      </c>
      <c r="Q89" s="15">
        <f>0.5*(Cy!AT89+Cy!AU89)*LN(LC!Q89/LC!P89)</f>
        <v>2.7022440508474264E-3</v>
      </c>
      <c r="R89" s="15">
        <f>0.5*(Cy!AU89+Cy!AV89)*LN(LC!R89/LC!Q89)</f>
        <v>4.5747346778077453E-3</v>
      </c>
      <c r="S89" s="15">
        <f>0.5*(Cy!AV89+Cy!AW89)*LN(LC!S89/LC!R89)</f>
        <v>1.1322502562807965E-3</v>
      </c>
      <c r="T89" s="15">
        <f>0.5*(Cy!AW89+Cy!AX89)*LN(LC!T89/LC!S89)</f>
        <v>-3.0865944727282059E-4</v>
      </c>
      <c r="U89" s="15">
        <f>0.5*(Cy!AX89+Cy!AY89)*LN(LC!U89/LC!T89)</f>
        <v>-1.0348507754320338E-3</v>
      </c>
      <c r="V89" s="15">
        <f>0.5*(Cy!AY89+Cy!AZ89)*LN(LC!V89/LC!U89)</f>
        <v>2.4860530422132865E-3</v>
      </c>
      <c r="W89" s="15">
        <f>0.5*(Cy!AZ89+Cy!BA89)*LN(LC!W89/LC!V89)</f>
        <v>-3.3914395818532147E-5</v>
      </c>
      <c r="X89" s="15">
        <f>0.5*(Cy!BA89+Cy!BB89)*LN(LC!X89/LC!W89)</f>
        <v>4.3264492926300491E-3</v>
      </c>
      <c r="Y89" s="15">
        <f>0.5*(Cy!BB89+Cy!BC89)*LN(LC!Y89/LC!X89)</f>
        <v>-3.680430842644068E-3</v>
      </c>
      <c r="Z89" s="15">
        <f>0.5*(Cy!BC89+Cy!BD89)*LN(LC!Z89/LC!Y89)</f>
        <v>1.2034870960505911E-3</v>
      </c>
      <c r="AA89" s="15">
        <f>0.5*(Cy!BD89+Cy!BE89)*LN(LC!AA89/LC!Z89)</f>
        <v>-3.0616018827634853E-3</v>
      </c>
      <c r="AB89" s="15">
        <f>0.5*(Cy!BE89+Cy!BF89)*LN(LC!AB89/LC!AA89)</f>
        <v>-1.6791360819167149E-3</v>
      </c>
      <c r="AC89" s="15">
        <f>0.5*(Cy!BF89+Cy!BG89)*LN(LC!AC89/LC!AB89)</f>
        <v>2.3680393638617499E-3</v>
      </c>
      <c r="AD89" s="15">
        <f>0.5*(Cy!BG89+Cy!BH89)*LN(LC!AD89/LC!AC89)</f>
        <v>-2.1015446583708865E-4</v>
      </c>
      <c r="AE89" s="15">
        <f>0.5*(Cy!BH89+Cy!BI89)*LN(LC!AE89/LC!AD89)</f>
        <v>3.5462486730972616E-3</v>
      </c>
      <c r="AF89" s="15"/>
      <c r="AH89" s="64">
        <f t="shared" si="12"/>
        <v>4.4251972770596823E-4</v>
      </c>
      <c r="AI89" s="64">
        <f t="shared" si="13"/>
        <v>1.4669266147966206E-3</v>
      </c>
      <c r="AJ89" s="64">
        <f t="shared" si="14"/>
        <v>2.9977630311047733E-3</v>
      </c>
      <c r="AK89" s="64">
        <f t="shared" si="15"/>
        <v>1.08701554326399E-3</v>
      </c>
      <c r="AL89" s="64">
        <f t="shared" si="16"/>
        <v>-9.6992846948238537E-4</v>
      </c>
      <c r="AM89" s="64">
        <f t="shared" si="17"/>
        <v>1.6680471036300865E-3</v>
      </c>
      <c r="AN89" s="64">
        <f t="shared" si="18"/>
        <v>2.232344822950697E-3</v>
      </c>
      <c r="AO89" s="64">
        <f t="shared" si="19"/>
        <v>3.2679413134734965E-4</v>
      </c>
      <c r="AP89" s="64">
        <f t="shared" si="20"/>
        <v>-1.9806711055041416E-4</v>
      </c>
      <c r="AQ89" s="64">
        <f t="shared" si="21"/>
        <v>-1.8044204278184193E-3</v>
      </c>
      <c r="AR89" s="64">
        <f t="shared" si="22"/>
        <v>1.9013778570406408E-3</v>
      </c>
      <c r="AS89" s="64">
        <f t="shared" si="23"/>
        <v>1.0539843127483333E-3</v>
      </c>
    </row>
    <row r="90" spans="1:45" x14ac:dyDescent="0.2">
      <c r="A90" s="4">
        <v>88</v>
      </c>
      <c r="B90" s="6" t="s">
        <v>124</v>
      </c>
      <c r="C90" s="15"/>
      <c r="D90" s="15">
        <f>0.5*(Cy!AG90+Cy!AH90)*LN(LC!D90/LC!C90)</f>
        <v>2.9516632874622491E-3</v>
      </c>
      <c r="E90" s="15">
        <f>0.5*(Cy!AH90+Cy!AI90)*LN(LC!E90/LC!D90)</f>
        <v>2.5252769077281867E-4</v>
      </c>
      <c r="F90" s="15">
        <f>0.5*(Cy!AI90+Cy!AJ90)*LN(LC!F90/LC!E90)</f>
        <v>1.36893785269631E-4</v>
      </c>
      <c r="G90" s="15">
        <f>0.5*(Cy!AJ90+Cy!AK90)*LN(LC!G90/LC!F90)</f>
        <v>5.5222505727104809E-3</v>
      </c>
      <c r="H90" s="15">
        <f>0.5*(Cy!AK90+Cy!AL90)*LN(LC!H90/LC!G90)</f>
        <v>1.3556816974968759E-3</v>
      </c>
      <c r="I90" s="15">
        <f>0.5*(Cy!AL90+Cy!AM90)*LN(LC!I90/LC!H90)</f>
        <v>2.6634834052673931E-4</v>
      </c>
      <c r="J90" s="15">
        <f>0.5*(Cy!AM90+Cy!AN90)*LN(LC!J90/LC!I90)</f>
        <v>-2.4161494100304349E-4</v>
      </c>
      <c r="K90" s="15">
        <f>0.5*(Cy!AN90+Cy!AO90)*LN(LC!K90/LC!J90)</f>
        <v>3.2386119024564548E-3</v>
      </c>
      <c r="L90" s="15">
        <f>0.5*(Cy!AO90+Cy!AP90)*LN(LC!L90/LC!K90)</f>
        <v>3.4677973136454207E-3</v>
      </c>
      <c r="M90" s="15">
        <f>0.5*(Cy!AP90+Cy!AQ90)*LN(LC!M90/LC!L90)</f>
        <v>3.3640954986641739E-3</v>
      </c>
      <c r="N90" s="15">
        <f>0.5*(Cy!AQ90+Cy!AR90)*LN(LC!N90/LC!M90)</f>
        <v>-1.0612380555393903E-3</v>
      </c>
      <c r="O90" s="15">
        <f>0.5*(Cy!AR90+Cy!AS90)*LN(LC!O90/LC!N90)</f>
        <v>2.7949630947091131E-3</v>
      </c>
      <c r="P90" s="15">
        <f>0.5*(Cy!AS90+Cy!AT90)*LN(LC!P90/LC!O90)</f>
        <v>2.2956893297804274E-3</v>
      </c>
      <c r="Q90" s="15">
        <f>0.5*(Cy!AT90+Cy!AU90)*LN(LC!Q90/LC!P90)</f>
        <v>-1.6904057850072487E-3</v>
      </c>
      <c r="R90" s="15">
        <f>0.5*(Cy!AU90+Cy!AV90)*LN(LC!R90/LC!Q90)</f>
        <v>5.5661844076123166E-5</v>
      </c>
      <c r="S90" s="15">
        <f>0.5*(Cy!AV90+Cy!AW90)*LN(LC!S90/LC!R90)</f>
        <v>4.0044653383284881E-3</v>
      </c>
      <c r="T90" s="15">
        <f>0.5*(Cy!AW90+Cy!AX90)*LN(LC!T90/LC!S90)</f>
        <v>2.9331238362138843E-3</v>
      </c>
      <c r="U90" s="15">
        <f>0.5*(Cy!AX90+Cy!AY90)*LN(LC!U90/LC!T90)</f>
        <v>2.9809810036739151E-3</v>
      </c>
      <c r="V90" s="15">
        <f>0.5*(Cy!AY90+Cy!AZ90)*LN(LC!V90/LC!U90)</f>
        <v>-3.6658899127193926E-3</v>
      </c>
      <c r="W90" s="15">
        <f>0.5*(Cy!AZ90+Cy!BA90)*LN(LC!W90/LC!V90)</f>
        <v>-4.0844844527081648E-4</v>
      </c>
      <c r="X90" s="15">
        <f>0.5*(Cy!BA90+Cy!BB90)*LN(LC!X90/LC!W90)</f>
        <v>5.8914065365785542E-3</v>
      </c>
      <c r="Y90" s="15">
        <f>0.5*(Cy!BB90+Cy!BC90)*LN(LC!Y90/LC!X90)</f>
        <v>3.343392551646568E-3</v>
      </c>
      <c r="Z90" s="15">
        <f>0.5*(Cy!BC90+Cy!BD90)*LN(LC!Z90/LC!Y90)</f>
        <v>2.1409538958475417E-3</v>
      </c>
      <c r="AA90" s="15">
        <f>0.5*(Cy!BD90+Cy!BE90)*LN(LC!AA90/LC!Z90)</f>
        <v>-3.188560775308753E-3</v>
      </c>
      <c r="AB90" s="15">
        <f>0.5*(Cy!BE90+Cy!BF90)*LN(LC!AB90/LC!AA90)</f>
        <v>4.2489283177997591E-4</v>
      </c>
      <c r="AC90" s="15">
        <f>0.5*(Cy!BF90+Cy!BG90)*LN(LC!AC90/LC!AB90)</f>
        <v>1.4741714017073027E-3</v>
      </c>
      <c r="AD90" s="15">
        <f>0.5*(Cy!BG90+Cy!BH90)*LN(LC!AD90/LC!AC90)</f>
        <v>4.7157669402493945E-3</v>
      </c>
      <c r="AE90" s="15">
        <f>0.5*(Cy!BH90+Cy!BI90)*LN(LC!AE90/LC!AD90)</f>
        <v>5.2296915923342807E-4</v>
      </c>
      <c r="AF90" s="15"/>
      <c r="AH90" s="64">
        <f t="shared" si="12"/>
        <v>1.5067404173553091E-3</v>
      </c>
      <c r="AI90" s="64">
        <f t="shared" si="13"/>
        <v>1.753530343644723E-3</v>
      </c>
      <c r="AJ90" s="64">
        <f t="shared" si="14"/>
        <v>1.4920747643773805E-3</v>
      </c>
      <c r="AK90" s="64">
        <f t="shared" si="15"/>
        <v>1.5462346036952291E-3</v>
      </c>
      <c r="AL90" s="64">
        <f t="shared" si="16"/>
        <v>8.3896998113452709E-4</v>
      </c>
      <c r="AM90" s="64">
        <f t="shared" si="17"/>
        <v>2.6193680497414115E-3</v>
      </c>
      <c r="AN90" s="64">
        <f t="shared" si="18"/>
        <v>1.6228025540110519E-3</v>
      </c>
      <c r="AO90" s="64">
        <f t="shared" si="19"/>
        <v>1.4303965853026334E-3</v>
      </c>
      <c r="AP90" s="64">
        <f t="shared" si="20"/>
        <v>1.1613168358268308E-3</v>
      </c>
      <c r="AQ90" s="64">
        <f t="shared" si="21"/>
        <v>6.801696259913332E-4</v>
      </c>
      <c r="AR90" s="64">
        <f t="shared" si="22"/>
        <v>2.237635833730042E-3</v>
      </c>
      <c r="AS90" s="64">
        <f t="shared" si="23"/>
        <v>1.5157958018710619E-3</v>
      </c>
    </row>
    <row r="91" spans="1:45" x14ac:dyDescent="0.2">
      <c r="A91" s="4">
        <v>89</v>
      </c>
      <c r="B91" s="6" t="s">
        <v>125</v>
      </c>
      <c r="C91" s="15"/>
      <c r="D91" s="15">
        <f>0.5*(Cy!AG91+Cy!AH91)*LN(LC!D91/LC!C91)</f>
        <v>3.0766633516404267E-3</v>
      </c>
      <c r="E91" s="15">
        <f>0.5*(Cy!AH91+Cy!AI91)*LN(LC!E91/LC!D91)</f>
        <v>2.6831151270569828E-3</v>
      </c>
      <c r="F91" s="15">
        <f>0.5*(Cy!AI91+Cy!AJ91)*LN(LC!F91/LC!E91)</f>
        <v>8.5292228337172375E-4</v>
      </c>
      <c r="G91" s="15">
        <f>0.5*(Cy!AJ91+Cy!AK91)*LN(LC!G91/LC!F91)</f>
        <v>5.0013552913878512E-3</v>
      </c>
      <c r="H91" s="15">
        <f>0.5*(Cy!AK91+Cy!AL91)*LN(LC!H91/LC!G91)</f>
        <v>4.0178887439616465E-3</v>
      </c>
      <c r="I91" s="15">
        <f>0.5*(Cy!AL91+Cy!AM91)*LN(LC!I91/LC!H91)</f>
        <v>2.0954932958816542E-3</v>
      </c>
      <c r="J91" s="15">
        <f>0.5*(Cy!AM91+Cy!AN91)*LN(LC!J91/LC!I91)</f>
        <v>2.8081902568369102E-3</v>
      </c>
      <c r="K91" s="15">
        <f>0.5*(Cy!AN91+Cy!AO91)*LN(LC!K91/LC!J91)</f>
        <v>4.1009147167142606E-3</v>
      </c>
      <c r="L91" s="15">
        <f>0.5*(Cy!AO91+Cy!AP91)*LN(LC!L91/LC!K91)</f>
        <v>2.359049047641218E-3</v>
      </c>
      <c r="M91" s="15">
        <f>0.5*(Cy!AP91+Cy!AQ91)*LN(LC!M91/LC!L91)</f>
        <v>4.0335035295758596E-3</v>
      </c>
      <c r="N91" s="15">
        <f>0.5*(Cy!AQ91+Cy!AR91)*LN(LC!N91/LC!M91)</f>
        <v>-2.2676471713681738E-3</v>
      </c>
      <c r="O91" s="15">
        <f>0.5*(Cy!AR91+Cy!AS91)*LN(LC!O91/LC!N91)</f>
        <v>3.9319843984083882E-3</v>
      </c>
      <c r="P91" s="15">
        <f>0.5*(Cy!AS91+Cy!AT91)*LN(LC!P91/LC!O91)</f>
        <v>4.1508426322961435E-3</v>
      </c>
      <c r="Q91" s="15">
        <f>0.5*(Cy!AT91+Cy!AU91)*LN(LC!Q91/LC!P91)</f>
        <v>-5.0047270733267948E-4</v>
      </c>
      <c r="R91" s="15">
        <f>0.5*(Cy!AU91+Cy!AV91)*LN(LC!R91/LC!Q91)</f>
        <v>3.5387342927699185E-3</v>
      </c>
      <c r="S91" s="15">
        <f>0.5*(Cy!AV91+Cy!AW91)*LN(LC!S91/LC!R91)</f>
        <v>2.7929037681605024E-3</v>
      </c>
      <c r="T91" s="15">
        <f>0.5*(Cy!AW91+Cy!AX91)*LN(LC!T91/LC!S91)</f>
        <v>1.2732360125411626E-3</v>
      </c>
      <c r="U91" s="15">
        <f>0.5*(Cy!AX91+Cy!AY91)*LN(LC!U91/LC!T91)</f>
        <v>-7.4274747437585726E-4</v>
      </c>
      <c r="V91" s="15">
        <f>0.5*(Cy!AY91+Cy!AZ91)*LN(LC!V91/LC!U91)</f>
        <v>5.7094990609485993E-3</v>
      </c>
      <c r="W91" s="15">
        <f>0.5*(Cy!AZ91+Cy!BA91)*LN(LC!W91/LC!V91)</f>
        <v>-2.2677743214558222E-3</v>
      </c>
      <c r="X91" s="15">
        <f>0.5*(Cy!BA91+Cy!BB91)*LN(LC!X91/LC!W91)</f>
        <v>1.6062964288893794E-3</v>
      </c>
      <c r="Y91" s="15">
        <f>0.5*(Cy!BB91+Cy!BC91)*LN(LC!Y91/LC!X91)</f>
        <v>1.8195429209026638E-3</v>
      </c>
      <c r="Z91" s="15">
        <f>0.5*(Cy!BC91+Cy!BD91)*LN(LC!Z91/LC!Y91)</f>
        <v>1.326764053329164E-3</v>
      </c>
      <c r="AA91" s="15">
        <f>0.5*(Cy!BD91+Cy!BE91)*LN(LC!AA91/LC!Z91)</f>
        <v>-1.7664669536806607E-3</v>
      </c>
      <c r="AB91" s="15">
        <f>0.5*(Cy!BE91+Cy!BF91)*LN(LC!AB91/LC!AA91)</f>
        <v>2.3688572243630987E-3</v>
      </c>
      <c r="AC91" s="15">
        <f>0.5*(Cy!BF91+Cy!BG91)*LN(LC!AC91/LC!AB91)</f>
        <v>-2.181541343734981E-3</v>
      </c>
      <c r="AD91" s="15">
        <f>0.5*(Cy!BG91+Cy!BH91)*LN(LC!AD91/LC!AC91)</f>
        <v>3.1533043777131719E-3</v>
      </c>
      <c r="AE91" s="15">
        <f>0.5*(Cy!BH91+Cy!BI91)*LN(LC!AE91/LC!AD91)</f>
        <v>-1.4031501185099676E-3</v>
      </c>
      <c r="AF91" s="15"/>
      <c r="AH91" s="64">
        <f t="shared" si="12"/>
        <v>2.9301549483319719E-3</v>
      </c>
      <c r="AI91" s="64">
        <f t="shared" si="13"/>
        <v>2.2068020758800148E-3</v>
      </c>
      <c r="AJ91" s="64">
        <f t="shared" si="14"/>
        <v>2.7827984768604547E-3</v>
      </c>
      <c r="AK91" s="64">
        <f t="shared" si="15"/>
        <v>1.1157019413094924E-3</v>
      </c>
      <c r="AL91" s="64">
        <f t="shared" si="16"/>
        <v>3.1343118023585692E-4</v>
      </c>
      <c r="AM91" s="64">
        <f t="shared" si="17"/>
        <v>8.7507712960160217E-4</v>
      </c>
      <c r="AN91" s="64">
        <f t="shared" si="18"/>
        <v>2.494800276370235E-3</v>
      </c>
      <c r="AO91" s="64">
        <f t="shared" si="19"/>
        <v>7.4131832224416238E-4</v>
      </c>
      <c r="AP91" s="64">
        <f t="shared" si="20"/>
        <v>1.0363563279401919E-3</v>
      </c>
      <c r="AQ91" s="64">
        <f t="shared" si="21"/>
        <v>9.3717431122856639E-4</v>
      </c>
      <c r="AR91" s="64">
        <f t="shared" si="22"/>
        <v>-1.4379569484392554E-4</v>
      </c>
      <c r="AS91" s="64">
        <f t="shared" si="23"/>
        <v>1.7960961989737835E-3</v>
      </c>
    </row>
    <row r="92" spans="1:45" x14ac:dyDescent="0.2">
      <c r="A92" s="4">
        <v>90</v>
      </c>
      <c r="B92" s="6" t="s">
        <v>126</v>
      </c>
      <c r="C92" s="15"/>
      <c r="D92" s="15">
        <f>0.5*(Cy!AG92+Cy!AH92)*LN(LC!D92/LC!C92)</f>
        <v>7.6333417548194856E-3</v>
      </c>
      <c r="E92" s="15">
        <f>0.5*(Cy!AH92+Cy!AI92)*LN(LC!E92/LC!D92)</f>
        <v>-4.5996802517497513E-3</v>
      </c>
      <c r="F92" s="15">
        <f>0.5*(Cy!AI92+Cy!AJ92)*LN(LC!F92/LC!E92)</f>
        <v>3.460700467115164E-3</v>
      </c>
      <c r="G92" s="15">
        <f>0.5*(Cy!AJ92+Cy!AK92)*LN(LC!G92/LC!F92)</f>
        <v>-2.0823019845847335E-4</v>
      </c>
      <c r="H92" s="15">
        <f>0.5*(Cy!AK92+Cy!AL92)*LN(LC!H92/LC!G92)</f>
        <v>-5.0136354263975063E-4</v>
      </c>
      <c r="I92" s="15">
        <f>0.5*(Cy!AL92+Cy!AM92)*LN(LC!I92/LC!H92)</f>
        <v>9.2765662232296101E-3</v>
      </c>
      <c r="J92" s="15">
        <f>0.5*(Cy!AM92+Cy!AN92)*LN(LC!J92/LC!I92)</f>
        <v>2.9993075699242012E-3</v>
      </c>
      <c r="K92" s="15">
        <f>0.5*(Cy!AN92+Cy!AO92)*LN(LC!K92/LC!J92)</f>
        <v>-1.4047182683590478E-3</v>
      </c>
      <c r="L92" s="15">
        <f>0.5*(Cy!AO92+Cy!AP92)*LN(LC!L92/LC!K92)</f>
        <v>2.7561399129036827E-3</v>
      </c>
      <c r="M92" s="15">
        <f>0.5*(Cy!AP92+Cy!AQ92)*LN(LC!M92/LC!L92)</f>
        <v>8.1088536407006098E-3</v>
      </c>
      <c r="N92" s="15">
        <f>0.5*(Cy!AQ92+Cy!AR92)*LN(LC!N92/LC!M92)</f>
        <v>2.9492088106877253E-3</v>
      </c>
      <c r="O92" s="15">
        <f>0.5*(Cy!AR92+Cy!AS92)*LN(LC!O92/LC!N92)</f>
        <v>3.0604401231147621E-3</v>
      </c>
      <c r="P92" s="15">
        <f>0.5*(Cy!AS92+Cy!AT92)*LN(LC!P92/LC!O92)</f>
        <v>-7.6398165947400599E-3</v>
      </c>
      <c r="Q92" s="15">
        <f>0.5*(Cy!AT92+Cy!AU92)*LN(LC!Q92/LC!P92)</f>
        <v>-1.2003502856787071E-2</v>
      </c>
      <c r="R92" s="15">
        <f>0.5*(Cy!AU92+Cy!AV92)*LN(LC!R92/LC!Q92)</f>
        <v>1.0467924927694633E-2</v>
      </c>
      <c r="S92" s="15">
        <f>0.5*(Cy!AV92+Cy!AW92)*LN(LC!S92/LC!R92)</f>
        <v>4.8933639455436594E-3</v>
      </c>
      <c r="T92" s="15">
        <f>0.5*(Cy!AW92+Cy!AX92)*LN(LC!T92/LC!S92)</f>
        <v>1.6375083539147141E-4</v>
      </c>
      <c r="U92" s="15">
        <f>0.5*(Cy!AX92+Cy!AY92)*LN(LC!U92/LC!T92)</f>
        <v>-1.8440869682402844E-3</v>
      </c>
      <c r="V92" s="15">
        <f>0.5*(Cy!AY92+Cy!AZ92)*LN(LC!V92/LC!U92)</f>
        <v>-6.617348858957556E-4</v>
      </c>
      <c r="W92" s="15">
        <f>0.5*(Cy!AZ92+Cy!BA92)*LN(LC!W92/LC!V92)</f>
        <v>-2.2930452429856755E-3</v>
      </c>
      <c r="X92" s="15">
        <f>0.5*(Cy!BA92+Cy!BB92)*LN(LC!X92/LC!W92)</f>
        <v>1.0494692912746914E-2</v>
      </c>
      <c r="Y92" s="15">
        <f>0.5*(Cy!BB92+Cy!BC92)*LN(LC!Y92/LC!X92)</f>
        <v>7.8135594038826321E-4</v>
      </c>
      <c r="Z92" s="15">
        <f>0.5*(Cy!BC92+Cy!BD92)*LN(LC!Z92/LC!Y92)</f>
        <v>1.7491489363070599E-3</v>
      </c>
      <c r="AA92" s="15">
        <f>0.5*(Cy!BD92+Cy!BE92)*LN(LC!AA92/LC!Z92)</f>
        <v>-8.3427069221346361E-3</v>
      </c>
      <c r="AB92" s="15">
        <f>0.5*(Cy!BE92+Cy!BF92)*LN(LC!AB92/LC!AA92)</f>
        <v>4.543347797448573E-3</v>
      </c>
      <c r="AC92" s="15">
        <f>0.5*(Cy!BF92+Cy!BG92)*LN(LC!AC92/LC!AB92)</f>
        <v>-1.2163731509746342E-3</v>
      </c>
      <c r="AD92" s="15">
        <f>0.5*(Cy!BG92+Cy!BH92)*LN(LC!AD92/LC!AC92)</f>
        <v>1.2515236036786767E-2</v>
      </c>
      <c r="AE92" s="15">
        <f>0.5*(Cy!BH92+Cy!BI92)*LN(LC!AE92/LC!AD92)</f>
        <v>9.627730673901937E-3</v>
      </c>
      <c r="AF92" s="15"/>
      <c r="AH92" s="64">
        <f t="shared" si="12"/>
        <v>1.4855985394993598E-3</v>
      </c>
      <c r="AI92" s="64">
        <f t="shared" si="13"/>
        <v>3.0817583331714344E-3</v>
      </c>
      <c r="AJ92" s="64">
        <f t="shared" si="14"/>
        <v>-2.4431809103481525E-4</v>
      </c>
      <c r="AK92" s="64">
        <f t="shared" si="15"/>
        <v>1.171915330203334E-3</v>
      </c>
      <c r="AL92" s="64">
        <f t="shared" si="16"/>
        <v>-4.9704547979307484E-4</v>
      </c>
      <c r="AM92" s="64">
        <f t="shared" si="17"/>
        <v>1.1071483355344351E-2</v>
      </c>
      <c r="AN92" s="64">
        <f t="shared" si="18"/>
        <v>1.4187201210683093E-3</v>
      </c>
      <c r="AO92" s="64">
        <f t="shared" si="19"/>
        <v>2.1264429968949998E-3</v>
      </c>
      <c r="AP92" s="64">
        <f t="shared" si="20"/>
        <v>5.1008026700288106E-4</v>
      </c>
      <c r="AQ92" s="64">
        <f t="shared" si="21"/>
        <v>-3.1721356199768493E-4</v>
      </c>
      <c r="AR92" s="64">
        <f t="shared" si="22"/>
        <v>6.9755311865713565E-3</v>
      </c>
      <c r="AS92" s="64">
        <f t="shared" si="23"/>
        <v>1.7456485137377733E-3</v>
      </c>
    </row>
    <row r="93" spans="1:45" x14ac:dyDescent="0.2">
      <c r="A93" s="4">
        <v>91</v>
      </c>
      <c r="B93" s="6" t="s">
        <v>127</v>
      </c>
      <c r="C93" s="15"/>
      <c r="D93" s="15">
        <f>0.5*(Cy!AG93+Cy!AH93)*LN(LC!D93/LC!C93)</f>
        <v>1.0674312177392559E-2</v>
      </c>
      <c r="E93" s="15">
        <f>0.5*(Cy!AH93+Cy!AI93)*LN(LC!E93/LC!D93)</f>
        <v>-4.6089222602080076E-3</v>
      </c>
      <c r="F93" s="15">
        <f>0.5*(Cy!AI93+Cy!AJ93)*LN(LC!F93/LC!E93)</f>
        <v>-9.2609920965708542E-4</v>
      </c>
      <c r="G93" s="15">
        <f>0.5*(Cy!AJ93+Cy!AK93)*LN(LC!G93/LC!F93)</f>
        <v>7.2482125314972676E-3</v>
      </c>
      <c r="H93" s="15">
        <f>0.5*(Cy!AK93+Cy!AL93)*LN(LC!H93/LC!G93)</f>
        <v>2.8683790451257281E-3</v>
      </c>
      <c r="I93" s="15">
        <f>0.5*(Cy!AL93+Cy!AM93)*LN(LC!I93/LC!H93)</f>
        <v>8.7695123773752943E-3</v>
      </c>
      <c r="J93" s="15">
        <f>0.5*(Cy!AM93+Cy!AN93)*LN(LC!J93/LC!I93)</f>
        <v>-7.2517946411555399E-3</v>
      </c>
      <c r="K93" s="15">
        <f>0.5*(Cy!AN93+Cy!AO93)*LN(LC!K93/LC!J93)</f>
        <v>3.4850784092191585E-3</v>
      </c>
      <c r="L93" s="15">
        <f>0.5*(Cy!AO93+Cy!AP93)*LN(LC!L93/LC!K93)</f>
        <v>1.7573557017270237E-3</v>
      </c>
      <c r="M93" s="15">
        <f>0.5*(Cy!AP93+Cy!AQ93)*LN(LC!M93/LC!L93)</f>
        <v>4.048141029844997E-3</v>
      </c>
      <c r="N93" s="15">
        <f>0.5*(Cy!AQ93+Cy!AR93)*LN(LC!N93/LC!M93)</f>
        <v>9.6677646355253222E-4</v>
      </c>
      <c r="O93" s="15">
        <f>0.5*(Cy!AR93+Cy!AS93)*LN(LC!O93/LC!N93)</f>
        <v>7.23121013813825E-3</v>
      </c>
      <c r="P93" s="15">
        <f>0.5*(Cy!AS93+Cy!AT93)*LN(LC!P93/LC!O93)</f>
        <v>-7.5071323128091351E-3</v>
      </c>
      <c r="Q93" s="15">
        <f>0.5*(Cy!AT93+Cy!AU93)*LN(LC!Q93/LC!P93)</f>
        <v>-4.9637803733414447E-3</v>
      </c>
      <c r="R93" s="15">
        <f>0.5*(Cy!AU93+Cy!AV93)*LN(LC!R93/LC!Q93)</f>
        <v>5.4730068054187004E-3</v>
      </c>
      <c r="S93" s="15">
        <f>0.5*(Cy!AV93+Cy!AW93)*LN(LC!S93/LC!R93)</f>
        <v>-1.472194010255536E-3</v>
      </c>
      <c r="T93" s="15">
        <f>0.5*(Cy!AW93+Cy!AX93)*LN(LC!T93/LC!S93)</f>
        <v>-4.8140489345211424E-3</v>
      </c>
      <c r="U93" s="15">
        <f>0.5*(Cy!AX93+Cy!AY93)*LN(LC!U93/LC!T93)</f>
        <v>-1.614522085744549E-3</v>
      </c>
      <c r="V93" s="15">
        <f>0.5*(Cy!AY93+Cy!AZ93)*LN(LC!V93/LC!U93)</f>
        <v>-9.4722746221231491E-3</v>
      </c>
      <c r="W93" s="15">
        <f>0.5*(Cy!AZ93+Cy!BA93)*LN(LC!W93/LC!V93)</f>
        <v>-9.4698973213434741E-3</v>
      </c>
      <c r="X93" s="15">
        <f>0.5*(Cy!BA93+Cy!BB93)*LN(LC!X93/LC!W93)</f>
        <v>4.826652062093849E-3</v>
      </c>
      <c r="Y93" s="15">
        <f>0.5*(Cy!BB93+Cy!BC93)*LN(LC!Y93/LC!X93)</f>
        <v>-2.7631472891009859E-3</v>
      </c>
      <c r="Z93" s="15">
        <f>0.5*(Cy!BC93+Cy!BD93)*LN(LC!Z93/LC!Y93)</f>
        <v>5.9988976379503492E-3</v>
      </c>
      <c r="AA93" s="15">
        <f>0.5*(Cy!BD93+Cy!BE93)*LN(LC!AA93/LC!Z93)</f>
        <v>-9.7109649125738783E-3</v>
      </c>
      <c r="AB93" s="15">
        <f>0.5*(Cy!BE93+Cy!BF93)*LN(LC!AB93/LC!AA93)</f>
        <v>7.0918686745981199E-3</v>
      </c>
      <c r="AC93" s="15">
        <f>0.5*(Cy!BF93+Cy!BG93)*LN(LC!AC93/LC!AB93)</f>
        <v>6.196606862651007E-4</v>
      </c>
      <c r="AD93" s="15">
        <f>0.5*(Cy!BG93+Cy!BH93)*LN(LC!AD93/LC!AC93)</f>
        <v>3.9529519804545698E-4</v>
      </c>
      <c r="AE93" s="15">
        <f>0.5*(Cy!BH93+Cy!BI93)*LN(LC!AE93/LC!AD93)</f>
        <v>2.2425489905623657E-3</v>
      </c>
      <c r="AF93" s="15"/>
      <c r="AH93" s="64">
        <f t="shared" si="12"/>
        <v>2.6702164968266393E-3</v>
      </c>
      <c r="AI93" s="64">
        <f t="shared" si="13"/>
        <v>6.011113926376343E-4</v>
      </c>
      <c r="AJ93" s="64">
        <f t="shared" si="14"/>
        <v>-2.4777795056983305E-4</v>
      </c>
      <c r="AK93" s="64">
        <f t="shared" si="15"/>
        <v>-4.1088181803276931E-3</v>
      </c>
      <c r="AL93" s="64">
        <f t="shared" si="16"/>
        <v>2.4726295942774113E-4</v>
      </c>
      <c r="AM93" s="64">
        <f t="shared" si="17"/>
        <v>1.3189220943039114E-3</v>
      </c>
      <c r="AN93" s="64">
        <f t="shared" si="18"/>
        <v>1.7666672103390066E-4</v>
      </c>
      <c r="AO93" s="64">
        <f t="shared" si="19"/>
        <v>-1.3891609929909952E-3</v>
      </c>
      <c r="AP93" s="64">
        <f t="shared" si="20"/>
        <v>-2.214159643418318E-3</v>
      </c>
      <c r="AQ93" s="64">
        <f t="shared" si="21"/>
        <v>1.5416352771840123E-4</v>
      </c>
      <c r="AR93" s="64">
        <f t="shared" si="22"/>
        <v>1.0858349582909745E-3</v>
      </c>
      <c r="AS93" s="64">
        <f t="shared" si="23"/>
        <v>-5.7488230422953195E-5</v>
      </c>
    </row>
    <row r="94" spans="1:45" x14ac:dyDescent="0.2">
      <c r="A94" s="4">
        <v>92</v>
      </c>
      <c r="B94" s="6" t="s">
        <v>128</v>
      </c>
      <c r="C94" s="15"/>
      <c r="D94" s="15">
        <f>0.5*(Cy!AG94+Cy!AH94)*LN(LC!D94/LC!C94)</f>
        <v>9.6074502298330294E-3</v>
      </c>
      <c r="E94" s="15">
        <f>0.5*(Cy!AH94+Cy!AI94)*LN(LC!E94/LC!D94)</f>
        <v>3.2250253620319537E-3</v>
      </c>
      <c r="F94" s="15">
        <f>0.5*(Cy!AI94+Cy!AJ94)*LN(LC!F94/LC!E94)</f>
        <v>4.4131208625017024E-3</v>
      </c>
      <c r="G94" s="15">
        <f>0.5*(Cy!AJ94+Cy!AK94)*LN(LC!G94/LC!F94)</f>
        <v>1.3228597267146773E-2</v>
      </c>
      <c r="H94" s="15">
        <f>0.5*(Cy!AK94+Cy!AL94)*LN(LC!H94/LC!G94)</f>
        <v>2.4148454670421238E-3</v>
      </c>
      <c r="I94" s="15">
        <f>0.5*(Cy!AL94+Cy!AM94)*LN(LC!I94/LC!H94)</f>
        <v>5.6041565454670924E-3</v>
      </c>
      <c r="J94" s="15">
        <f>0.5*(Cy!AM94+Cy!AN94)*LN(LC!J94/LC!I94)</f>
        <v>-4.0269832224016731E-3</v>
      </c>
      <c r="K94" s="15">
        <f>0.5*(Cy!AN94+Cy!AO94)*LN(LC!K94/LC!J94)</f>
        <v>7.4890424980814836E-3</v>
      </c>
      <c r="L94" s="15">
        <f>0.5*(Cy!AO94+Cy!AP94)*LN(LC!L94/LC!K94)</f>
        <v>1.7682309243485287E-3</v>
      </c>
      <c r="M94" s="15">
        <f>0.5*(Cy!AP94+Cy!AQ94)*LN(LC!M94/LC!L94)</f>
        <v>1.2116736343747428E-2</v>
      </c>
      <c r="N94" s="15">
        <f>0.5*(Cy!AQ94+Cy!AR94)*LN(LC!N94/LC!M94)</f>
        <v>8.6617819086870981E-3</v>
      </c>
      <c r="O94" s="15">
        <f>0.5*(Cy!AR94+Cy!AS94)*LN(LC!O94/LC!N94)</f>
        <v>5.5272790757300164E-3</v>
      </c>
      <c r="P94" s="15">
        <f>0.5*(Cy!AS94+Cy!AT94)*LN(LC!P94/LC!O94)</f>
        <v>-4.9594582116488876E-3</v>
      </c>
      <c r="Q94" s="15">
        <f>0.5*(Cy!AT94+Cy!AU94)*LN(LC!Q94/LC!P94)</f>
        <v>-4.519748365921201E-3</v>
      </c>
      <c r="R94" s="15">
        <f>0.5*(Cy!AU94+Cy!AV94)*LN(LC!R94/LC!Q94)</f>
        <v>9.5516313039786145E-3</v>
      </c>
      <c r="S94" s="15">
        <f>0.5*(Cy!AV94+Cy!AW94)*LN(LC!S94/LC!R94)</f>
        <v>-3.670795042623107E-3</v>
      </c>
      <c r="T94" s="15">
        <f>0.5*(Cy!AW94+Cy!AX94)*LN(LC!T94/LC!S94)</f>
        <v>-3.4626854705613309E-3</v>
      </c>
      <c r="U94" s="15">
        <f>0.5*(Cy!AX94+Cy!AY94)*LN(LC!U94/LC!T94)</f>
        <v>8.949209655469151E-4</v>
      </c>
      <c r="V94" s="15">
        <f>0.5*(Cy!AY94+Cy!AZ94)*LN(LC!V94/LC!U94)</f>
        <v>-2.0469563344904802E-2</v>
      </c>
      <c r="W94" s="15">
        <f>0.5*(Cy!AZ94+Cy!BA94)*LN(LC!W94/LC!V94)</f>
        <v>-6.8252153812592749E-3</v>
      </c>
      <c r="X94" s="15">
        <f>0.5*(Cy!BA94+Cy!BB94)*LN(LC!X94/LC!W94)</f>
        <v>5.074388428690348E-3</v>
      </c>
      <c r="Y94" s="15">
        <f>0.5*(Cy!BB94+Cy!BC94)*LN(LC!Y94/LC!X94)</f>
        <v>-1.4160427187799191E-2</v>
      </c>
      <c r="Z94" s="15">
        <f>0.5*(Cy!BC94+Cy!BD94)*LN(LC!Z94/LC!Y94)</f>
        <v>1.1866749764715875E-2</v>
      </c>
      <c r="AA94" s="15">
        <f>0.5*(Cy!BD94+Cy!BE94)*LN(LC!AA94/LC!Z94)</f>
        <v>-2.0726159913561255E-2</v>
      </c>
      <c r="AB94" s="15">
        <f>0.5*(Cy!BE94+Cy!BF94)*LN(LC!AB94/LC!AA94)</f>
        <v>-6.3613733430891155E-4</v>
      </c>
      <c r="AC94" s="15">
        <f>0.5*(Cy!BF94+Cy!BG94)*LN(LC!AC94/LC!AB94)</f>
        <v>-2.5629090526676977E-2</v>
      </c>
      <c r="AD94" s="15">
        <f>0.5*(Cy!BG94+Cy!BH94)*LN(LC!AD94/LC!AC94)</f>
        <v>8.714955265379052E-4</v>
      </c>
      <c r="AE94" s="15">
        <f>0.5*(Cy!BH94+Cy!BI94)*LN(LC!AE94/LC!AD94)</f>
        <v>1.4035546933890123E-2</v>
      </c>
      <c r="AF94" s="15"/>
      <c r="AH94" s="64">
        <f t="shared" si="12"/>
        <v>5.7771491008379288E-3</v>
      </c>
      <c r="AI94" s="64">
        <f t="shared" si="13"/>
        <v>5.2017616904925738E-3</v>
      </c>
      <c r="AJ94" s="64">
        <f t="shared" si="14"/>
        <v>3.8578175190308707E-4</v>
      </c>
      <c r="AK94" s="64">
        <f t="shared" si="15"/>
        <v>-4.9576309604976287E-3</v>
      </c>
      <c r="AL94" s="64">
        <f t="shared" si="16"/>
        <v>-9.857013039526092E-3</v>
      </c>
      <c r="AM94" s="64">
        <f t="shared" si="17"/>
        <v>7.4535212302140139E-3</v>
      </c>
      <c r="AN94" s="64">
        <f t="shared" si="18"/>
        <v>2.7937717211978306E-3</v>
      </c>
      <c r="AO94" s="64">
        <f t="shared" si="19"/>
        <v>-4.9305147949742136E-3</v>
      </c>
      <c r="AP94" s="64">
        <f t="shared" si="20"/>
        <v>-5.3826810526046249E-3</v>
      </c>
      <c r="AQ94" s="64">
        <f t="shared" si="21"/>
        <v>-5.9139936677383709E-3</v>
      </c>
      <c r="AR94" s="64">
        <f t="shared" si="22"/>
        <v>-3.5740160220829823E-3</v>
      </c>
      <c r="AS94" s="64">
        <f t="shared" si="23"/>
        <v>-8.6767215686023449E-5</v>
      </c>
    </row>
    <row r="95" spans="1:45" x14ac:dyDescent="0.2">
      <c r="A95" s="4">
        <v>93</v>
      </c>
      <c r="B95" s="6" t="s">
        <v>129</v>
      </c>
      <c r="C95" s="15"/>
      <c r="D95" s="15">
        <f>0.5*(Cy!AG95+Cy!AH95)*LN(LC!D95/LC!C95)</f>
        <v>5.4657372961513673E-3</v>
      </c>
      <c r="E95" s="15">
        <f>0.5*(Cy!AH95+Cy!AI95)*LN(LC!E95/LC!D95)</f>
        <v>1.0534002166504163E-3</v>
      </c>
      <c r="F95" s="15">
        <f>0.5*(Cy!AI95+Cy!AJ95)*LN(LC!F95/LC!E95)</f>
        <v>4.5059306370501062E-3</v>
      </c>
      <c r="G95" s="15">
        <f>0.5*(Cy!AJ95+Cy!AK95)*LN(LC!G95/LC!F95)</f>
        <v>4.6524814149632348E-3</v>
      </c>
      <c r="H95" s="15">
        <f>0.5*(Cy!AK95+Cy!AL95)*LN(LC!H95/LC!G95)</f>
        <v>3.2914787038472956E-3</v>
      </c>
      <c r="I95" s="15">
        <f>0.5*(Cy!AL95+Cy!AM95)*LN(LC!I95/LC!H95)</f>
        <v>3.3836702885945576E-3</v>
      </c>
      <c r="J95" s="15">
        <f>0.5*(Cy!AM95+Cy!AN95)*LN(LC!J95/LC!I95)</f>
        <v>-2.2164412577770436E-3</v>
      </c>
      <c r="K95" s="15">
        <f>0.5*(Cy!AN95+Cy!AO95)*LN(LC!K95/LC!J95)</f>
        <v>7.7549420042651246E-3</v>
      </c>
      <c r="L95" s="15">
        <f>0.5*(Cy!AO95+Cy!AP95)*LN(LC!L95/LC!K95)</f>
        <v>3.9864637752814449E-3</v>
      </c>
      <c r="M95" s="15">
        <f>0.5*(Cy!AP95+Cy!AQ95)*LN(LC!M95/LC!L95)</f>
        <v>6.4510251409225184E-3</v>
      </c>
      <c r="N95" s="15">
        <f>0.5*(Cy!AQ95+Cy!AR95)*LN(LC!N95/LC!M95)</f>
        <v>4.2630397709753553E-3</v>
      </c>
      <c r="O95" s="15">
        <f>0.5*(Cy!AR95+Cy!AS95)*LN(LC!O95/LC!N95)</f>
        <v>6.4249745458668777E-3</v>
      </c>
      <c r="P95" s="15">
        <f>0.5*(Cy!AS95+Cy!AT95)*LN(LC!P95/LC!O95)</f>
        <v>-6.2661476825385956E-3</v>
      </c>
      <c r="Q95" s="15">
        <f>0.5*(Cy!AT95+Cy!AU95)*LN(LC!Q95/LC!P95)</f>
        <v>1.0991752615093645E-3</v>
      </c>
      <c r="R95" s="15">
        <f>0.5*(Cy!AU95+Cy!AV95)*LN(LC!R95/LC!Q95)</f>
        <v>1.2066565063037224E-2</v>
      </c>
      <c r="S95" s="15">
        <f>0.5*(Cy!AV95+Cy!AW95)*LN(LC!S95/LC!R95)</f>
        <v>1.7975217245662447E-3</v>
      </c>
      <c r="T95" s="15">
        <f>0.5*(Cy!AW95+Cy!AX95)*LN(LC!T95/LC!S95)</f>
        <v>2.3850250816542661E-3</v>
      </c>
      <c r="U95" s="15">
        <f>0.5*(Cy!AX95+Cy!AY95)*LN(LC!U95/LC!T95)</f>
        <v>7.7958490047920848E-3</v>
      </c>
      <c r="V95" s="15">
        <f>0.5*(Cy!AY95+Cy!AZ95)*LN(LC!V95/LC!U95)</f>
        <v>-1.1851054637415502E-2</v>
      </c>
      <c r="W95" s="15">
        <f>0.5*(Cy!AZ95+Cy!BA95)*LN(LC!W95/LC!V95)</f>
        <v>-6.3491267311279811E-3</v>
      </c>
      <c r="X95" s="15">
        <f>0.5*(Cy!BA95+Cy!BB95)*LN(LC!X95/LC!W95)</f>
        <v>1.4149945925990644E-2</v>
      </c>
      <c r="Y95" s="15">
        <f>0.5*(Cy!BB95+Cy!BC95)*LN(LC!Y95/LC!X95)</f>
        <v>-3.2219740567521284E-3</v>
      </c>
      <c r="Z95" s="15">
        <f>0.5*(Cy!BC95+Cy!BD95)*LN(LC!Z95/LC!Y95)</f>
        <v>8.4117893755405754E-3</v>
      </c>
      <c r="AA95" s="15">
        <f>0.5*(Cy!BD95+Cy!BE95)*LN(LC!AA95/LC!Z95)</f>
        <v>-1.0139293198166055E-2</v>
      </c>
      <c r="AB95" s="15">
        <f>0.5*(Cy!BE95+Cy!BF95)*LN(LC!AB95/LC!AA95)</f>
        <v>7.3641194661889509E-3</v>
      </c>
      <c r="AC95" s="15">
        <f>0.5*(Cy!BF95+Cy!BG95)*LN(LC!AC95/LC!AB95)</f>
        <v>-3.6771940821209766E-4</v>
      </c>
      <c r="AD95" s="15">
        <f>0.5*(Cy!BG95+Cy!BH95)*LN(LC!AD95/LC!AC95)</f>
        <v>3.2746894378643848E-3</v>
      </c>
      <c r="AE95" s="15">
        <f>0.5*(Cy!BH95+Cy!BI95)*LN(LC!AE95/LC!AD95)</f>
        <v>1.5692015060446901E-2</v>
      </c>
      <c r="AF95" s="15"/>
      <c r="AH95" s="64">
        <f t="shared" si="12"/>
        <v>3.3773922522211224E-3</v>
      </c>
      <c r="AI95" s="64">
        <f t="shared" si="13"/>
        <v>4.0478058867334807E-3</v>
      </c>
      <c r="AJ95" s="64">
        <f t="shared" si="14"/>
        <v>3.0244177824882233E-3</v>
      </c>
      <c r="AK95" s="64">
        <f t="shared" si="15"/>
        <v>1.2261277287787023E-3</v>
      </c>
      <c r="AL95" s="64">
        <f t="shared" si="16"/>
        <v>4.0938443571984903E-4</v>
      </c>
      <c r="AM95" s="64">
        <f t="shared" si="17"/>
        <v>9.4833522491556427E-3</v>
      </c>
      <c r="AN95" s="64">
        <f t="shared" si="18"/>
        <v>3.5361118346108516E-3</v>
      </c>
      <c r="AO95" s="64">
        <f t="shared" si="19"/>
        <v>2.2620221100670035E-3</v>
      </c>
      <c r="AP95" s="64">
        <f t="shared" si="20"/>
        <v>9.4947558118942837E-4</v>
      </c>
      <c r="AQ95" s="64">
        <f t="shared" si="21"/>
        <v>6.0366039670283573E-4</v>
      </c>
      <c r="AR95" s="64">
        <f t="shared" si="22"/>
        <v>6.1996616966997287E-3</v>
      </c>
      <c r="AS95" s="64">
        <f t="shared" si="23"/>
        <v>2.9404572195562283E-3</v>
      </c>
    </row>
    <row r="96" spans="1:45" x14ac:dyDescent="0.2">
      <c r="A96" s="4">
        <v>94</v>
      </c>
      <c r="B96" s="6" t="s">
        <v>130</v>
      </c>
      <c r="C96" s="15"/>
      <c r="D96" s="15">
        <f>0.5*(Cy!AG96+Cy!AH96)*LN(LC!D96/LC!C96)</f>
        <v>4.9151460653468187E-3</v>
      </c>
      <c r="E96" s="15">
        <f>0.5*(Cy!AH96+Cy!AI96)*LN(LC!E96/LC!D96)</f>
        <v>-2.7974879076174252E-3</v>
      </c>
      <c r="F96" s="15">
        <f>0.5*(Cy!AI96+Cy!AJ96)*LN(LC!F96/LC!E96)</f>
        <v>3.1885130734948049E-4</v>
      </c>
      <c r="G96" s="15">
        <f>0.5*(Cy!AJ96+Cy!AK96)*LN(LC!G96/LC!F96)</f>
        <v>2.650020075676373E-3</v>
      </c>
      <c r="H96" s="15">
        <f>0.5*(Cy!AK96+Cy!AL96)*LN(LC!H96/LC!G96)</f>
        <v>-4.6575898104740497E-4</v>
      </c>
      <c r="I96" s="15">
        <f>0.5*(Cy!AL96+Cy!AM96)*LN(LC!I96/LC!H96)</f>
        <v>-3.6833952084451135E-3</v>
      </c>
      <c r="J96" s="15">
        <f>0.5*(Cy!AM96+Cy!AN96)*LN(LC!J96/LC!I96)</f>
        <v>-3.1511317300266478E-3</v>
      </c>
      <c r="K96" s="15">
        <f>0.5*(Cy!AN96+Cy!AO96)*LN(LC!K96/LC!J96)</f>
        <v>1.7372131933494923E-3</v>
      </c>
      <c r="L96" s="15">
        <f>0.5*(Cy!AO96+Cy!AP96)*LN(LC!L96/LC!K96)</f>
        <v>3.4554472811262776E-3</v>
      </c>
      <c r="M96" s="15">
        <f>0.5*(Cy!AP96+Cy!AQ96)*LN(LC!M96/LC!L96)</f>
        <v>6.4489126981846353E-3</v>
      </c>
      <c r="N96" s="15">
        <f>0.5*(Cy!AQ96+Cy!AR96)*LN(LC!N96/LC!M96)</f>
        <v>-6.2270780929405281E-3</v>
      </c>
      <c r="O96" s="15">
        <f>0.5*(Cy!AR96+Cy!AS96)*LN(LC!O96/LC!N96)</f>
        <v>4.7028666829685892E-4</v>
      </c>
      <c r="P96" s="15">
        <f>0.5*(Cy!AS96+Cy!AT96)*LN(LC!P96/LC!O96)</f>
        <v>-6.8111872531158284E-3</v>
      </c>
      <c r="Q96" s="15">
        <f>0.5*(Cy!AT96+Cy!AU96)*LN(LC!Q96/LC!P96)</f>
        <v>-2.7237479272959847E-3</v>
      </c>
      <c r="R96" s="15">
        <f>0.5*(Cy!AU96+Cy!AV96)*LN(LC!R96/LC!Q96)</f>
        <v>1.3100493501664759E-3</v>
      </c>
      <c r="S96" s="15">
        <f>0.5*(Cy!AV96+Cy!AW96)*LN(LC!S96/LC!R96)</f>
        <v>-2.3540537567665796E-3</v>
      </c>
      <c r="T96" s="15">
        <f>0.5*(Cy!AW96+Cy!AX96)*LN(LC!T96/LC!S96)</f>
        <v>-2.6954701191619916E-3</v>
      </c>
      <c r="U96" s="15">
        <f>0.5*(Cy!AX96+Cy!AY96)*LN(LC!U96/LC!T96)</f>
        <v>2.1929557590801055E-3</v>
      </c>
      <c r="V96" s="15">
        <f>0.5*(Cy!AY96+Cy!AZ96)*LN(LC!V96/LC!U96)</f>
        <v>-6.5671112025029142E-3</v>
      </c>
      <c r="W96" s="15">
        <f>0.5*(Cy!AZ96+Cy!BA96)*LN(LC!W96/LC!V96)</f>
        <v>-6.3527021399662547E-3</v>
      </c>
      <c r="X96" s="15">
        <f>0.5*(Cy!BA96+Cy!BB96)*LN(LC!X96/LC!W96)</f>
        <v>8.4791299877011346E-3</v>
      </c>
      <c r="Y96" s="15">
        <f>0.5*(Cy!BB96+Cy!BC96)*LN(LC!Y96/LC!X96)</f>
        <v>2.3218608792163261E-6</v>
      </c>
      <c r="Z96" s="15">
        <f>0.5*(Cy!BC96+Cy!BD96)*LN(LC!Z96/LC!Y96)</f>
        <v>4.4639631977039206E-3</v>
      </c>
      <c r="AA96" s="15">
        <f>0.5*(Cy!BD96+Cy!BE96)*LN(LC!AA96/LC!Z96)</f>
        <v>-8.4985009346697279E-3</v>
      </c>
      <c r="AB96" s="15">
        <f>0.5*(Cy!BE96+Cy!BF96)*LN(LC!AB96/LC!AA96)</f>
        <v>2.6448627894796162E-3</v>
      </c>
      <c r="AC96" s="15">
        <f>0.5*(Cy!BF96+Cy!BG96)*LN(LC!AC96/LC!AB96)</f>
        <v>-1.4379222337885229E-2</v>
      </c>
      <c r="AD96" s="15">
        <f>0.5*(Cy!BG96+Cy!BH96)*LN(LC!AD96/LC!AC96)</f>
        <v>-1.6093834977283256E-4</v>
      </c>
      <c r="AE96" s="15">
        <f>0.5*(Cy!BH96+Cy!BI96)*LN(LC!AE96/LC!AD96)</f>
        <v>1.2346964068836081E-2</v>
      </c>
      <c r="AF96" s="15"/>
      <c r="AH96" s="64">
        <f t="shared" si="12"/>
        <v>-7.9555414281681813E-4</v>
      </c>
      <c r="AI96" s="64">
        <f t="shared" si="13"/>
        <v>4.5267266993864584E-4</v>
      </c>
      <c r="AJ96" s="64">
        <f t="shared" si="14"/>
        <v>-2.0217305837430116E-3</v>
      </c>
      <c r="AK96" s="64">
        <f t="shared" si="15"/>
        <v>-9.88639542969984E-4</v>
      </c>
      <c r="AL96" s="64">
        <f t="shared" si="16"/>
        <v>-3.1533150848984406E-3</v>
      </c>
      <c r="AM96" s="64">
        <f t="shared" si="17"/>
        <v>6.0930128595316239E-3</v>
      </c>
      <c r="AN96" s="64">
        <f t="shared" si="18"/>
        <v>-7.8452895690218276E-4</v>
      </c>
      <c r="AO96" s="64">
        <f t="shared" si="19"/>
        <v>-7.1031228502323933E-4</v>
      </c>
      <c r="AP96" s="64">
        <f t="shared" si="20"/>
        <v>-7.0339453349521055E-4</v>
      </c>
      <c r="AQ96" s="64">
        <f t="shared" si="21"/>
        <v>-3.4683827165174366E-4</v>
      </c>
      <c r="AR96" s="64">
        <f t="shared" si="22"/>
        <v>-7.3106553960732706E-4</v>
      </c>
      <c r="AS96" s="64">
        <f t="shared" si="23"/>
        <v>-7.5358547049573328E-4</v>
      </c>
    </row>
    <row r="97" spans="1:79" x14ac:dyDescent="0.2">
      <c r="A97" s="4">
        <v>95</v>
      </c>
      <c r="B97" s="6" t="s">
        <v>131</v>
      </c>
      <c r="C97" s="15"/>
      <c r="D97" s="15"/>
      <c r="E97" s="15"/>
      <c r="F97" s="15"/>
      <c r="G97" s="15"/>
      <c r="H97" s="15"/>
      <c r="I97" s="15"/>
      <c r="J97" s="15">
        <f>0.5*(Cy!AM97+Cy!AN97)*LN(LC!J97/LC!I97)</f>
        <v>-4.2090206786706387E-3</v>
      </c>
      <c r="K97" s="15">
        <f>0.5*(Cy!AN97+Cy!AO97)*LN(LC!K97/LC!J97)</f>
        <v>-6.1760165950272051E-4</v>
      </c>
      <c r="L97" s="15">
        <f>0.5*(Cy!AO97+Cy!AP97)*LN(LC!L97/LC!K97)</f>
        <v>1.5166828496258932E-3</v>
      </c>
      <c r="M97" s="15">
        <f>0.5*(Cy!AP97+Cy!AQ97)*LN(LC!M97/LC!L97)</f>
        <v>5.7122192834070003E-3</v>
      </c>
      <c r="N97" s="15">
        <f>0.5*(Cy!AQ97+Cy!AR97)*LN(LC!N97/LC!M97)</f>
        <v>-8.8200804284005608E-3</v>
      </c>
      <c r="O97" s="15">
        <f>0.5*(Cy!AR97+Cy!AS97)*LN(LC!O97/LC!N97)</f>
        <v>6.7353770755964456E-3</v>
      </c>
      <c r="P97" s="15">
        <f>0.5*(Cy!AS97+Cy!AT97)*LN(LC!P97/LC!O97)</f>
        <v>-1.8965100012218411E-3</v>
      </c>
      <c r="Q97" s="15">
        <f>0.5*(Cy!AT97+Cy!AU97)*LN(LC!Q97/LC!P97)</f>
        <v>3.7444368254076058E-3</v>
      </c>
      <c r="R97" s="15">
        <f>0.5*(Cy!AU97+Cy!AV97)*LN(LC!R97/LC!Q97)</f>
        <v>7.5237454329159835E-3</v>
      </c>
      <c r="S97" s="15">
        <f>0.5*(Cy!AV97+Cy!AW97)*LN(LC!S97/LC!R97)</f>
        <v>1.9375363015259328E-3</v>
      </c>
      <c r="T97" s="15">
        <f>0.5*(Cy!AW97+Cy!AX97)*LN(LC!T97/LC!S97)</f>
        <v>1.2974097820265815E-3</v>
      </c>
      <c r="U97" s="15">
        <f>0.5*(Cy!AX97+Cy!AY97)*LN(LC!U97/LC!T97)</f>
        <v>5.3382659461653197E-3</v>
      </c>
      <c r="V97" s="15">
        <f>0.5*(Cy!AY97+Cy!AZ97)*LN(LC!V97/LC!U97)</f>
        <v>-4.5143449090473426E-3</v>
      </c>
      <c r="W97" s="15">
        <f>0.5*(Cy!AZ97+Cy!BA97)*LN(LC!W97/LC!V97)</f>
        <v>-4.18185349912285E-3</v>
      </c>
      <c r="X97" s="15">
        <f>0.5*(Cy!BA97+Cy!BB97)*LN(LC!X97/LC!W97)</f>
        <v>1.1043452337973308E-2</v>
      </c>
      <c r="Y97" s="15">
        <f>0.5*(Cy!BB97+Cy!BC97)*LN(LC!Y97/LC!X97)</f>
        <v>1.7154045098662916E-3</v>
      </c>
      <c r="Z97" s="15">
        <f>0.5*(Cy!BC97+Cy!BD97)*LN(LC!Z97/LC!Y97)</f>
        <v>1.0732478824303688E-2</v>
      </c>
      <c r="AA97" s="15">
        <f>0.5*(Cy!BD97+Cy!BE97)*LN(LC!AA97/LC!Z97)</f>
        <v>-6.2017385091387173E-3</v>
      </c>
      <c r="AB97" s="15">
        <f>0.5*(Cy!BE97+Cy!BF97)*LN(LC!AB97/LC!AA97)</f>
        <v>1.4282042148987966E-2</v>
      </c>
      <c r="AC97" s="15">
        <f>0.5*(Cy!BF97+Cy!BG97)*LN(LC!AC97/LC!AB97)</f>
        <v>9.6825699848877827E-3</v>
      </c>
      <c r="AD97" s="15">
        <f>0.5*(Cy!BG97+Cy!BH97)*LN(LC!AD97/LC!AC97)</f>
        <v>-2.2311138770597164E-3</v>
      </c>
      <c r="AE97" s="15">
        <f>0.5*(Cy!BH97+Cy!BI97)*LN(LC!AE97/LC!AD97)</f>
        <v>1.1799363005787522E-2</v>
      </c>
      <c r="AF97" s="15"/>
      <c r="AH97" s="64"/>
      <c r="AI97" s="64">
        <f t="shared" si="13"/>
        <v>-1.2835601267082053E-3</v>
      </c>
      <c r="AJ97" s="64">
        <f t="shared" si="14"/>
        <v>3.6089171268448251E-3</v>
      </c>
      <c r="AK97" s="64">
        <f t="shared" si="15"/>
        <v>1.7965859315990033E-3</v>
      </c>
      <c r="AL97" s="64">
        <f t="shared" si="16"/>
        <v>6.0421513917814033E-3</v>
      </c>
      <c r="AM97" s="64">
        <f t="shared" si="17"/>
        <v>4.7841245643639027E-3</v>
      </c>
      <c r="AN97" s="64">
        <f t="shared" si="18"/>
        <v>1.16267850006831E-3</v>
      </c>
      <c r="AO97" s="64">
        <f t="shared" si="19"/>
        <v>4.0634946454691529E-3</v>
      </c>
      <c r="AP97" s="64">
        <f t="shared" si="20"/>
        <v>3.2790129591126938E-3</v>
      </c>
      <c r="AQ97" s="64">
        <f t="shared" si="21"/>
        <v>5.1320467435048076E-3</v>
      </c>
      <c r="AR97" s="64">
        <f t="shared" si="22"/>
        <v>6.4169397045385291E-3</v>
      </c>
      <c r="AS97" s="64">
        <f t="shared" si="23"/>
        <v>2.7449418521051342E-3</v>
      </c>
    </row>
    <row r="98" spans="1:79" x14ac:dyDescent="0.2">
      <c r="A98" s="4">
        <v>96</v>
      </c>
      <c r="B98" s="6" t="s">
        <v>132</v>
      </c>
      <c r="C98" s="15"/>
      <c r="D98" s="15">
        <f>0.5*(Cy!AG98+Cy!AH98)*LN(LC!D98/LC!C98)</f>
        <v>7.5435544739736269E-3</v>
      </c>
      <c r="E98" s="15">
        <f>0.5*(Cy!AH98+Cy!AI98)*LN(LC!E98/LC!D98)</f>
        <v>-3.6348305925993992E-3</v>
      </c>
      <c r="F98" s="15">
        <f>0.5*(Cy!AI98+Cy!AJ98)*LN(LC!F98/LC!E98)</f>
        <v>-2.5191273056327937E-3</v>
      </c>
      <c r="G98" s="15">
        <f>0.5*(Cy!AJ98+Cy!AK98)*LN(LC!G98/LC!F98)</f>
        <v>-7.2512268508409246E-5</v>
      </c>
      <c r="H98" s="15">
        <f>0.5*(Cy!AK98+Cy!AL98)*LN(LC!H98/LC!G98)</f>
        <v>1.9912726052921485E-3</v>
      </c>
      <c r="I98" s="15">
        <f>0.5*(Cy!AL98+Cy!AM98)*LN(LC!I98/LC!H98)</f>
        <v>-2.558226519990736E-4</v>
      </c>
      <c r="J98" s="15">
        <f>0.5*(Cy!AM98+Cy!AN98)*LN(LC!J98/LC!I98)</f>
        <v>-6.6294545605151108E-4</v>
      </c>
      <c r="K98" s="15">
        <f>0.5*(Cy!AN98+Cy!AO98)*LN(LC!K98/LC!J98)</f>
        <v>1.3025081711629494E-3</v>
      </c>
      <c r="L98" s="15">
        <f>0.5*(Cy!AO98+Cy!AP98)*LN(LC!L98/LC!K98)</f>
        <v>9.4284346195605464E-4</v>
      </c>
      <c r="M98" s="15">
        <f>0.5*(Cy!AP98+Cy!AQ98)*LN(LC!M98/LC!L98)</f>
        <v>2.9519591478544488E-3</v>
      </c>
      <c r="N98" s="15">
        <f>0.5*(Cy!AQ98+Cy!AR98)*LN(LC!N98/LC!M98)</f>
        <v>-5.6710883715518504E-3</v>
      </c>
      <c r="O98" s="15">
        <f>0.5*(Cy!AR98+Cy!AS98)*LN(LC!O98/LC!N98)</f>
        <v>3.1965622385751163E-3</v>
      </c>
      <c r="P98" s="15">
        <f>0.5*(Cy!AS98+Cy!AT98)*LN(LC!P98/LC!O98)</f>
        <v>-4.2105516114242679E-3</v>
      </c>
      <c r="Q98" s="15">
        <f>0.5*(Cy!AT98+Cy!AU98)*LN(LC!Q98/LC!P98)</f>
        <v>-4.0361617577047912E-3</v>
      </c>
      <c r="R98" s="15">
        <f>0.5*(Cy!AU98+Cy!AV98)*LN(LC!R98/LC!Q98)</f>
        <v>4.307716375272371E-3</v>
      </c>
      <c r="S98" s="15">
        <f>0.5*(Cy!AV98+Cy!AW98)*LN(LC!S98/LC!R98)</f>
        <v>-6.290309126225288E-4</v>
      </c>
      <c r="T98" s="15">
        <f>0.5*(Cy!AW98+Cy!AX98)*LN(LC!T98/LC!S98)</f>
        <v>-3.0403248710366457E-4</v>
      </c>
      <c r="U98" s="15">
        <f>0.5*(Cy!AX98+Cy!AY98)*LN(LC!U98/LC!T98)</f>
        <v>5.3705483725675681E-3</v>
      </c>
      <c r="V98" s="15">
        <f>0.5*(Cy!AY98+Cy!AZ98)*LN(LC!V98/LC!U98)</f>
        <v>-4.3390180763034254E-3</v>
      </c>
      <c r="W98" s="15">
        <f>0.5*(Cy!AZ98+Cy!BA98)*LN(LC!W98/LC!V98)</f>
        <v>-1.3370740881616129E-3</v>
      </c>
      <c r="X98" s="15">
        <f>0.5*(Cy!BA98+Cy!BB98)*LN(LC!X98/LC!W98)</f>
        <v>4.7738083994383609E-3</v>
      </c>
      <c r="Y98" s="15">
        <f>0.5*(Cy!BB98+Cy!BC98)*LN(LC!Y98/LC!X98)</f>
        <v>-6.490912804645102E-4</v>
      </c>
      <c r="Z98" s="15">
        <f>0.5*(Cy!BC98+Cy!BD98)*LN(LC!Z98/LC!Y98)</f>
        <v>2.8670953778803998E-3</v>
      </c>
      <c r="AA98" s="15">
        <f>0.5*(Cy!BD98+Cy!BE98)*LN(LC!AA98/LC!Z98)</f>
        <v>-5.1102821175086502E-3</v>
      </c>
      <c r="AB98" s="15">
        <f>0.5*(Cy!BE98+Cy!BF98)*LN(LC!AB98/LC!AA98)</f>
        <v>-7.3463841546689594E-4</v>
      </c>
      <c r="AC98" s="15">
        <f>0.5*(Cy!BF98+Cy!BG98)*LN(LC!AC98/LC!AB98)</f>
        <v>-4.8149736741674408E-3</v>
      </c>
      <c r="AD98" s="15">
        <f>0.5*(Cy!BG98+Cy!BH98)*LN(LC!AD98/LC!AC98)</f>
        <v>4.0361318559442461E-3</v>
      </c>
      <c r="AE98" s="15">
        <f>0.5*(Cy!BH98+Cy!BI98)*LN(LC!AE98/LC!AD98)</f>
        <v>4.6018043109416181E-3</v>
      </c>
      <c r="AF98" s="15"/>
      <c r="AH98" s="64">
        <f t="shared" si="12"/>
        <v>-8.9820404268950557E-4</v>
      </c>
      <c r="AI98" s="64">
        <f t="shared" si="13"/>
        <v>-2.2734460932598166E-4</v>
      </c>
      <c r="AJ98" s="64">
        <f t="shared" si="14"/>
        <v>-2.7429313358082012E-4</v>
      </c>
      <c r="AK98" s="64">
        <f t="shared" si="15"/>
        <v>8.3284642408744511E-4</v>
      </c>
      <c r="AL98" s="64">
        <f t="shared" si="16"/>
        <v>-1.6883780219454196E-3</v>
      </c>
      <c r="AM98" s="64">
        <f t="shared" si="17"/>
        <v>4.3189680834429325E-3</v>
      </c>
      <c r="AN98" s="64">
        <f t="shared" si="18"/>
        <v>-2.5081887145340091E-4</v>
      </c>
      <c r="AO98" s="64">
        <f t="shared" si="19"/>
        <v>3.6335651479966601E-4</v>
      </c>
      <c r="AP98" s="64">
        <f t="shared" si="20"/>
        <v>5.9701742764174341E-5</v>
      </c>
      <c r="AQ98" s="64">
        <f t="shared" si="21"/>
        <v>-9.0672910888991412E-4</v>
      </c>
      <c r="AR98" s="64">
        <f t="shared" si="22"/>
        <v>1.2743208309061412E-3</v>
      </c>
      <c r="AS98" s="64">
        <f t="shared" si="23"/>
        <v>-9.7738175940205389E-5</v>
      </c>
    </row>
    <row r="99" spans="1:79" x14ac:dyDescent="0.2">
      <c r="A99" s="4">
        <v>97</v>
      </c>
      <c r="B99" s="6" t="s">
        <v>133</v>
      </c>
      <c r="C99" s="15"/>
      <c r="D99" s="15">
        <f>0.5*(Cy!AG99+Cy!AH99)*LN(LC!D99/LC!C99)</f>
        <v>-1.6978289213079462E-5</v>
      </c>
      <c r="E99" s="15">
        <f>0.5*(Cy!AH99+Cy!AI99)*LN(LC!E99/LC!D99)</f>
        <v>2.7487138660403365E-3</v>
      </c>
      <c r="F99" s="15">
        <f>0.5*(Cy!AI99+Cy!AJ99)*LN(LC!F99/LC!E99)</f>
        <v>1.4813369180473428E-3</v>
      </c>
      <c r="G99" s="15">
        <f>0.5*(Cy!AJ99+Cy!AK99)*LN(LC!G99/LC!F99)</f>
        <v>4.5893966885164599E-3</v>
      </c>
      <c r="H99" s="15">
        <f>0.5*(Cy!AK99+Cy!AL99)*LN(LC!H99/LC!G99)</f>
        <v>1.2538898845088045E-3</v>
      </c>
      <c r="I99" s="15">
        <f>0.5*(Cy!AL99+Cy!AM99)*LN(LC!I99/LC!H99)</f>
        <v>6.8706663352924215E-3</v>
      </c>
      <c r="J99" s="15">
        <f>0.5*(Cy!AM99+Cy!AN99)*LN(LC!J99/LC!I99)</f>
        <v>1.2488863246549879E-2</v>
      </c>
      <c r="K99" s="15">
        <f>0.5*(Cy!AN99+Cy!AO99)*LN(LC!K99/LC!J99)</f>
        <v>1.579271465654741E-3</v>
      </c>
      <c r="L99" s="15">
        <f>0.5*(Cy!AO99+Cy!AP99)*LN(LC!L99/LC!K99)</f>
        <v>7.3911433479972206E-3</v>
      </c>
      <c r="M99" s="15">
        <f>0.5*(Cy!AP99+Cy!AQ99)*LN(LC!M99/LC!L99)</f>
        <v>1.3060235969428338E-2</v>
      </c>
      <c r="N99" s="15">
        <f>0.5*(Cy!AQ99+Cy!AR99)*LN(LC!N99/LC!M99)</f>
        <v>-1.5896770246812738E-2</v>
      </c>
      <c r="O99" s="15">
        <f>0.5*(Cy!AR99+Cy!AS99)*LN(LC!O99/LC!N99)</f>
        <v>1.2534185521758803E-2</v>
      </c>
      <c r="P99" s="15">
        <f>0.5*(Cy!AS99+Cy!AT99)*LN(LC!P99/LC!O99)</f>
        <v>1.9133766274975761E-3</v>
      </c>
      <c r="Q99" s="15">
        <f>0.5*(Cy!AT99+Cy!AU99)*LN(LC!Q99/LC!P99)</f>
        <v>-2.9708083641323757E-4</v>
      </c>
      <c r="R99" s="15">
        <f>0.5*(Cy!AU99+Cy!AV99)*LN(LC!R99/LC!Q99)</f>
        <v>1.1128255732118664E-2</v>
      </c>
      <c r="S99" s="15">
        <f>0.5*(Cy!AV99+Cy!AW99)*LN(LC!S99/LC!R99)</f>
        <v>1.8357423412180732E-2</v>
      </c>
      <c r="T99" s="15">
        <f>0.5*(Cy!AW99+Cy!AX99)*LN(LC!T99/LC!S99)</f>
        <v>-7.065100085585134E-3</v>
      </c>
      <c r="U99" s="15">
        <f>0.5*(Cy!AX99+Cy!AY99)*LN(LC!U99/LC!T99)</f>
        <v>-4.9163752949102661E-3</v>
      </c>
      <c r="V99" s="15">
        <f>0.5*(Cy!AY99+Cy!AZ99)*LN(LC!V99/LC!U99)</f>
        <v>-1.5402801564878955E-3</v>
      </c>
      <c r="W99" s="15">
        <f>0.5*(Cy!AZ99+Cy!BA99)*LN(LC!W99/LC!V99)</f>
        <v>-1.7300616133795804E-3</v>
      </c>
      <c r="X99" s="15">
        <f>0.5*(Cy!BA99+Cy!BB99)*LN(LC!X99/LC!W99)</f>
        <v>9.7516055167019486E-3</v>
      </c>
      <c r="Y99" s="15">
        <f>0.5*(Cy!BB99+Cy!BC99)*LN(LC!Y99/LC!X99)</f>
        <v>-1.44634549403147E-3</v>
      </c>
      <c r="Z99" s="15">
        <f>0.5*(Cy!BC99+Cy!BD99)*LN(LC!Z99/LC!Y99)</f>
        <v>3.7970081681214533E-4</v>
      </c>
      <c r="AA99" s="15">
        <f>0.5*(Cy!BD99+Cy!BE99)*LN(LC!AA99/LC!Z99)</f>
        <v>-1.6253682342061897E-3</v>
      </c>
      <c r="AB99" s="15">
        <f>0.5*(Cy!BE99+Cy!BF99)*LN(LC!AB99/LC!AA99)</f>
        <v>5.4876300358197459E-3</v>
      </c>
      <c r="AC99" s="15">
        <f>0.5*(Cy!BF99+Cy!BG99)*LN(LC!AC99/LC!AB99)</f>
        <v>-2.3322690020268277E-2</v>
      </c>
      <c r="AD99" s="15">
        <f>0.5*(Cy!BG99+Cy!BH99)*LN(LC!AD99/LC!AC99)</f>
        <v>6.7586217175562222E-3</v>
      </c>
      <c r="AE99" s="15">
        <f>0.5*(Cy!BH99+Cy!BI99)*LN(LC!AE99/LC!AD99)</f>
        <v>4.0552763709758032E-5</v>
      </c>
      <c r="AF99" s="15"/>
      <c r="AH99" s="64">
        <f t="shared" si="12"/>
        <v>3.3888007384810731E-3</v>
      </c>
      <c r="AI99" s="64">
        <f t="shared" si="13"/>
        <v>3.7245487565634888E-3</v>
      </c>
      <c r="AJ99" s="64">
        <f t="shared" si="14"/>
        <v>8.7272320914285086E-3</v>
      </c>
      <c r="AK99" s="64">
        <f t="shared" si="15"/>
        <v>-1.1000423267321854E-3</v>
      </c>
      <c r="AL99" s="64">
        <f t="shared" si="16"/>
        <v>-4.1054145791748087E-3</v>
      </c>
      <c r="AM99" s="64">
        <f t="shared" si="17"/>
        <v>3.39958724063299E-3</v>
      </c>
      <c r="AN99" s="64">
        <f t="shared" si="18"/>
        <v>6.2258904239959985E-3</v>
      </c>
      <c r="AO99" s="64">
        <f t="shared" si="19"/>
        <v>-1.6023425040224161E-3</v>
      </c>
      <c r="AP99" s="64">
        <f t="shared" si="20"/>
        <v>-3.0051050102963296E-4</v>
      </c>
      <c r="AQ99" s="64">
        <f t="shared" si="21"/>
        <v>6.9890428109855782E-4</v>
      </c>
      <c r="AR99" s="64">
        <f t="shared" si="22"/>
        <v>-5.5078385130007653E-3</v>
      </c>
      <c r="AS99" s="64">
        <f t="shared" si="23"/>
        <v>2.2212888105220866E-3</v>
      </c>
    </row>
    <row r="100" spans="1:79" x14ac:dyDescent="0.2">
      <c r="A100" s="4">
        <v>98</v>
      </c>
      <c r="B100" s="6" t="s">
        <v>134</v>
      </c>
      <c r="C100" s="15"/>
      <c r="D100" s="15">
        <f>0.5*(Cy!AG100+Cy!AH100)*LN(LC!D100/LC!C100)</f>
        <v>1.4307376994430823E-2</v>
      </c>
      <c r="E100" s="15">
        <f>0.5*(Cy!AH100+Cy!AI100)*LN(LC!E100/LC!D100)</f>
        <v>-6.4164319720938934E-3</v>
      </c>
      <c r="F100" s="15">
        <f>0.5*(Cy!AI100+Cy!AJ100)*LN(LC!F100/LC!E100)</f>
        <v>-4.2044089770753267E-3</v>
      </c>
      <c r="G100" s="15">
        <f>0.5*(Cy!AJ100+Cy!AK100)*LN(LC!G100/LC!F100)</f>
        <v>1.864697759507331E-3</v>
      </c>
      <c r="H100" s="15">
        <f>0.5*(Cy!AK100+Cy!AL100)*LN(LC!H100/LC!G100)</f>
        <v>1.4129603137027656E-3</v>
      </c>
      <c r="I100" s="15">
        <f>0.5*(Cy!AL100+Cy!AM100)*LN(LC!I100/LC!H100)</f>
        <v>5.9531277476099253E-3</v>
      </c>
      <c r="J100" s="15">
        <f>0.5*(Cy!AM100+Cy!AN100)*LN(LC!J100/LC!I100)</f>
        <v>4.2181854354103607E-3</v>
      </c>
      <c r="K100" s="15">
        <f>0.5*(Cy!AN100+Cy!AO100)*LN(LC!K100/LC!J100)</f>
        <v>1.1602506968056809E-2</v>
      </c>
      <c r="L100" s="15">
        <f>0.5*(Cy!AO100+Cy!AP100)*LN(LC!L100/LC!K100)</f>
        <v>-2.7891810409677946E-3</v>
      </c>
      <c r="M100" s="15">
        <f>0.5*(Cy!AP100+Cy!AQ100)*LN(LC!M100/LC!L100)</f>
        <v>4.3424107866776758E-3</v>
      </c>
      <c r="N100" s="15">
        <f>0.5*(Cy!AQ100+Cy!AR100)*LN(LC!N100/LC!M100)</f>
        <v>3.1593931548813668E-3</v>
      </c>
      <c r="O100" s="15">
        <f>0.5*(Cy!AR100+Cy!AS100)*LN(LC!O100/LC!N100)</f>
        <v>4.0145832689581036E-3</v>
      </c>
      <c r="P100" s="15">
        <f>0.5*(Cy!AS100+Cy!AT100)*LN(LC!P100/LC!O100)</f>
        <v>-6.0607297885331137E-3</v>
      </c>
      <c r="Q100" s="15">
        <f>0.5*(Cy!AT100+Cy!AU100)*LN(LC!Q100/LC!P100)</f>
        <v>4.2095724263795488E-3</v>
      </c>
      <c r="R100" s="15">
        <f>0.5*(Cy!AU100+Cy!AV100)*LN(LC!R100/LC!Q100)</f>
        <v>4.9323313108774929E-3</v>
      </c>
      <c r="S100" s="15">
        <f>0.5*(Cy!AV100+Cy!AW100)*LN(LC!S100/LC!R100)</f>
        <v>1.9939575611374887E-3</v>
      </c>
      <c r="T100" s="15">
        <f>0.5*(Cy!AW100+Cy!AX100)*LN(LC!T100/LC!S100)</f>
        <v>-2.6660411857180365E-3</v>
      </c>
      <c r="U100" s="15">
        <f>0.5*(Cy!AX100+Cy!AY100)*LN(LC!U100/LC!T100)</f>
        <v>-6.1694736313542544E-4</v>
      </c>
      <c r="V100" s="15">
        <f>0.5*(Cy!AY100+Cy!AZ100)*LN(LC!V100/LC!U100)</f>
        <v>-4.4968646294862337E-3</v>
      </c>
      <c r="W100" s="15">
        <f>0.5*(Cy!AZ100+Cy!BA100)*LN(LC!W100/LC!V100)</f>
        <v>-2.4713757237927142E-3</v>
      </c>
      <c r="X100" s="15">
        <f>0.5*(Cy!BA100+Cy!BB100)*LN(LC!X100/LC!W100)</f>
        <v>7.0042495757724503E-3</v>
      </c>
      <c r="Y100" s="15">
        <f>0.5*(Cy!BB100+Cy!BC100)*LN(LC!Y100/LC!X100)</f>
        <v>-1.9739354547089146E-3</v>
      </c>
      <c r="Z100" s="15">
        <f>0.5*(Cy!BC100+Cy!BD100)*LN(LC!Z100/LC!Y100)</f>
        <v>6.4221081776079233E-3</v>
      </c>
      <c r="AA100" s="15">
        <f>0.5*(Cy!BD100+Cy!BE100)*LN(LC!AA100/LC!Z100)</f>
        <v>-1.2539534066429025E-2</v>
      </c>
      <c r="AB100" s="15">
        <f>0.5*(Cy!BE100+Cy!BF100)*LN(LC!AB100/LC!AA100)</f>
        <v>4.1509546203918031E-3</v>
      </c>
      <c r="AC100" s="15">
        <f>0.5*(Cy!BF100+Cy!BG100)*LN(LC!AC100/LC!AB100)</f>
        <v>-1.2617742474627268E-2</v>
      </c>
      <c r="AD100" s="15">
        <f>0.5*(Cy!BG100+Cy!BH100)*LN(LC!AD100/LC!AC100)</f>
        <v>1.6402417736017963E-3</v>
      </c>
      <c r="AE100" s="15">
        <f>0.5*(Cy!BH100+Cy!BI100)*LN(LC!AE100/LC!AD100)</f>
        <v>1.3110002589133493E-2</v>
      </c>
      <c r="AF100" s="15"/>
      <c r="AH100" s="64">
        <f t="shared" si="12"/>
        <v>-2.7801102566983973E-4</v>
      </c>
      <c r="AI100" s="64">
        <f t="shared" si="13"/>
        <v>4.1066630608116838E-3</v>
      </c>
      <c r="AJ100" s="64">
        <f t="shared" si="14"/>
        <v>1.8179429557639039E-3</v>
      </c>
      <c r="AK100" s="64">
        <f t="shared" si="15"/>
        <v>-6.4939586527199195E-4</v>
      </c>
      <c r="AL100" s="64">
        <f t="shared" si="16"/>
        <v>-3.3116298395530963E-3</v>
      </c>
      <c r="AM100" s="64">
        <f t="shared" si="17"/>
        <v>7.3751221813676444E-3</v>
      </c>
      <c r="AN100" s="64">
        <f t="shared" si="18"/>
        <v>2.962303008287794E-3</v>
      </c>
      <c r="AO100" s="64">
        <f t="shared" si="19"/>
        <v>-4.212403467825124E-4</v>
      </c>
      <c r="AP100" s="64">
        <f t="shared" si="20"/>
        <v>-7.9859844994424134E-4</v>
      </c>
      <c r="AQ100" s="64">
        <f t="shared" si="21"/>
        <v>-9.8510168078455346E-4</v>
      </c>
      <c r="AR100" s="64">
        <f t="shared" si="22"/>
        <v>7.1083396270267378E-4</v>
      </c>
      <c r="AS100" s="64">
        <f t="shared" si="23"/>
        <v>8.5844780715328098E-4</v>
      </c>
    </row>
    <row r="101" spans="1:79" x14ac:dyDescent="0.2">
      <c r="A101" s="4">
        <v>99</v>
      </c>
      <c r="B101" s="6" t="s">
        <v>135</v>
      </c>
      <c r="C101" s="15"/>
      <c r="D101" s="15">
        <f>0.5*(Cy!AG101+Cy!AH101)*LN(LC!D101/LC!C101)</f>
        <v>3.743786346194104E-3</v>
      </c>
      <c r="E101" s="15">
        <f>0.5*(Cy!AH101+Cy!AI101)*LN(LC!E101/LC!D101)</f>
        <v>7.5202581091147625E-3</v>
      </c>
      <c r="F101" s="15">
        <f>0.5*(Cy!AI101+Cy!AJ101)*LN(LC!F101/LC!E101)</f>
        <v>7.2518312415986697E-4</v>
      </c>
      <c r="G101" s="15">
        <f>0.5*(Cy!AJ101+Cy!AK101)*LN(LC!G101/LC!F101)</f>
        <v>8.6069023221092139E-3</v>
      </c>
      <c r="H101" s="15">
        <f>0.5*(Cy!AK101+Cy!AL101)*LN(LC!H101/LC!G101)</f>
        <v>3.9257865885131494E-3</v>
      </c>
      <c r="I101" s="15">
        <f>0.5*(Cy!AL101+Cy!AM101)*LN(LC!I101/LC!H101)</f>
        <v>8.1294042997254699E-3</v>
      </c>
      <c r="J101" s="15">
        <f>0.5*(Cy!AM101+Cy!AN101)*LN(LC!J101/LC!I101)</f>
        <v>3.9942810768075921E-3</v>
      </c>
      <c r="K101" s="15">
        <f>0.5*(Cy!AN101+Cy!AO101)*LN(LC!K101/LC!J101)</f>
        <v>6.4835873045299376E-3</v>
      </c>
      <c r="L101" s="15">
        <f>0.5*(Cy!AO101+Cy!AP101)*LN(LC!L101/LC!K101)</f>
        <v>1.6125316220112563E-3</v>
      </c>
      <c r="M101" s="15">
        <f>0.5*(Cy!AP101+Cy!AQ101)*LN(LC!M101/LC!L101)</f>
        <v>7.5519822316474135E-3</v>
      </c>
      <c r="N101" s="15">
        <f>0.5*(Cy!AQ101+Cy!AR101)*LN(LC!N101/LC!M101)</f>
        <v>3.1120796183451613E-3</v>
      </c>
      <c r="O101" s="15">
        <f>0.5*(Cy!AR101+Cy!AS101)*LN(LC!O101/LC!N101)</f>
        <v>1.167276721510806E-2</v>
      </c>
      <c r="P101" s="15">
        <f>0.5*(Cy!AS101+Cy!AT101)*LN(LC!P101/LC!O101)</f>
        <v>-1.2148796225402977E-2</v>
      </c>
      <c r="Q101" s="15">
        <f>0.5*(Cy!AT101+Cy!AU101)*LN(LC!Q101/LC!P101)</f>
        <v>2.1169742017435344E-3</v>
      </c>
      <c r="R101" s="15">
        <f>0.5*(Cy!AU101+Cy!AV101)*LN(LC!R101/LC!Q101)</f>
        <v>-4.3577511586456453E-4</v>
      </c>
      <c r="S101" s="15">
        <f>0.5*(Cy!AV101+Cy!AW101)*LN(LC!S101/LC!R101)</f>
        <v>2.6207166023494849E-3</v>
      </c>
      <c r="T101" s="15">
        <f>0.5*(Cy!AW101+Cy!AX101)*LN(LC!T101/LC!S101)</f>
        <v>-6.5844520155744169E-3</v>
      </c>
      <c r="U101" s="15">
        <f>0.5*(Cy!AX101+Cy!AY101)*LN(LC!U101/LC!T101)</f>
        <v>9.0823509689861547E-3</v>
      </c>
      <c r="V101" s="15">
        <f>0.5*(Cy!AY101+Cy!AZ101)*LN(LC!V101/LC!U101)</f>
        <v>-6.7997464631715391E-3</v>
      </c>
      <c r="W101" s="15">
        <f>0.5*(Cy!AZ101+Cy!BA101)*LN(LC!W101/LC!V101)</f>
        <v>2.7091072276024877E-3</v>
      </c>
      <c r="X101" s="15">
        <f>0.5*(Cy!BA101+Cy!BB101)*LN(LC!X101/LC!W101)</f>
        <v>4.4659632431868533E-3</v>
      </c>
      <c r="Y101" s="15">
        <f>0.5*(Cy!BB101+Cy!BC101)*LN(LC!Y101/LC!X101)</f>
        <v>-3.3309071619794153E-3</v>
      </c>
      <c r="Z101" s="15">
        <f>0.5*(Cy!BC101+Cy!BD101)*LN(LC!Z101/LC!Y101)</f>
        <v>5.1116805737528711E-3</v>
      </c>
      <c r="AA101" s="15">
        <f>0.5*(Cy!BD101+Cy!BE101)*LN(LC!AA101/LC!Z101)</f>
        <v>-5.4249700729130327E-3</v>
      </c>
      <c r="AB101" s="15">
        <f>0.5*(Cy!BE101+Cy!BF101)*LN(LC!AB101/LC!AA101)</f>
        <v>6.408606992791512E-3</v>
      </c>
      <c r="AC101" s="15">
        <f>0.5*(Cy!BF101+Cy!BG101)*LN(LC!AC101/LC!AB101)</f>
        <v>3.0480109967249069E-3</v>
      </c>
      <c r="AD101" s="15">
        <f>0.5*(Cy!BG101+Cy!BH101)*LN(LC!AD101/LC!AC101)</f>
        <v>2.4699058142484613E-3</v>
      </c>
      <c r="AE101" s="15">
        <f>0.5*(Cy!BH101+Cy!BI101)*LN(LC!AE101/LC!AD101)</f>
        <v>7.0732495491415267E-3</v>
      </c>
      <c r="AF101" s="15"/>
      <c r="AH101" s="64">
        <f t="shared" si="12"/>
        <v>5.7815068887244921E-3</v>
      </c>
      <c r="AI101" s="64">
        <f t="shared" si="13"/>
        <v>4.5508923706682712E-3</v>
      </c>
      <c r="AJ101" s="64">
        <f t="shared" si="14"/>
        <v>7.6517733558670764E-4</v>
      </c>
      <c r="AK101" s="64">
        <f t="shared" si="15"/>
        <v>5.7464459220590792E-4</v>
      </c>
      <c r="AL101" s="64">
        <f t="shared" si="16"/>
        <v>1.1624842656753685E-3</v>
      </c>
      <c r="AM101" s="64">
        <f t="shared" si="17"/>
        <v>4.7715776816949938E-3</v>
      </c>
      <c r="AN101" s="64">
        <f t="shared" si="18"/>
        <v>2.6580348531274898E-3</v>
      </c>
      <c r="AO101" s="64">
        <f t="shared" si="19"/>
        <v>1.5190666377330308E-3</v>
      </c>
      <c r="AP101" s="64">
        <f t="shared" si="20"/>
        <v>6.264036991868306E-4</v>
      </c>
      <c r="AQ101" s="64">
        <f t="shared" si="21"/>
        <v>6.911025829129838E-4</v>
      </c>
      <c r="AR101" s="64">
        <f t="shared" si="22"/>
        <v>4.1970554533716309E-3</v>
      </c>
      <c r="AS101" s="64">
        <f t="shared" si="23"/>
        <v>2.730247504729397E-3</v>
      </c>
    </row>
    <row r="102" spans="1:79" x14ac:dyDescent="0.2">
      <c r="A102" s="4">
        <v>100</v>
      </c>
      <c r="B102" s="6" t="s">
        <v>136</v>
      </c>
      <c r="C102" s="15"/>
      <c r="D102" s="15">
        <f>0.5*(Cy!AG102+Cy!AH102)*LN(LC!D102/LC!C102)</f>
        <v>5.9511992657309718E-4</v>
      </c>
      <c r="E102" s="15">
        <f>0.5*(Cy!AH102+Cy!AI102)*LN(LC!E102/LC!D102)</f>
        <v>-2.0856911990123719E-4</v>
      </c>
      <c r="F102" s="15">
        <f>0.5*(Cy!AI102+Cy!AJ102)*LN(LC!F102/LC!E102)</f>
        <v>2.0648140605187691E-4</v>
      </c>
      <c r="G102" s="15">
        <f>0.5*(Cy!AJ102+Cy!AK102)*LN(LC!G102/LC!F102)</f>
        <v>2.2241705542761289E-4</v>
      </c>
      <c r="H102" s="15">
        <f>0.5*(Cy!AK102+Cy!AL102)*LN(LC!H102/LC!G102)</f>
        <v>2.0940648419696684E-4</v>
      </c>
      <c r="I102" s="15">
        <f>0.5*(Cy!AL102+Cy!AM102)*LN(LC!I102/LC!H102)</f>
        <v>2.5600384451873444E-4</v>
      </c>
      <c r="J102" s="15">
        <f>0.5*(Cy!AM102+Cy!AN102)*LN(LC!J102/LC!I102)</f>
        <v>2.0284559957309254E-4</v>
      </c>
      <c r="K102" s="15">
        <f>0.5*(Cy!AN102+Cy!AO102)*LN(LC!K102/LC!J102)</f>
        <v>1.7439827480416543E-4</v>
      </c>
      <c r="L102" s="15">
        <f>0.5*(Cy!AO102+Cy!AP102)*LN(LC!L102/LC!K102)</f>
        <v>6.0551790075379953E-5</v>
      </c>
      <c r="M102" s="15">
        <f>0.5*(Cy!AP102+Cy!AQ102)*LN(LC!M102/LC!L102)</f>
        <v>1.6565105813807804E-4</v>
      </c>
      <c r="N102" s="15">
        <f>0.5*(Cy!AQ102+Cy!AR102)*LN(LC!N102/LC!M102)</f>
        <v>2.4423797435816394E-4</v>
      </c>
      <c r="O102" s="15">
        <f>0.5*(Cy!AR102+Cy!AS102)*LN(LC!O102/LC!N102)</f>
        <v>-2.1006926255775745E-4</v>
      </c>
      <c r="P102" s="15">
        <f>0.5*(Cy!AS102+Cy!AT102)*LN(LC!P102/LC!O102)</f>
        <v>-2.5982174799537509E-4</v>
      </c>
      <c r="Q102" s="15">
        <f>0.5*(Cy!AT102+Cy!AU102)*LN(LC!Q102/LC!P102)</f>
        <v>-3.2754854033223825E-4</v>
      </c>
      <c r="R102" s="15">
        <f>0.5*(Cy!AU102+Cy!AV102)*LN(LC!R102/LC!Q102)</f>
        <v>4.619154941359862E-5</v>
      </c>
      <c r="S102" s="15">
        <f>0.5*(Cy!AV102+Cy!AW102)*LN(LC!S102/LC!R102)</f>
        <v>1.833821910543517E-5</v>
      </c>
      <c r="T102" s="15">
        <f>0.5*(Cy!AW102+Cy!AX102)*LN(LC!T102/LC!S102)</f>
        <v>-1.5662569447681443E-4</v>
      </c>
      <c r="U102" s="15">
        <f>0.5*(Cy!AX102+Cy!AY102)*LN(LC!U102/LC!T102)</f>
        <v>-1.7544295783185641E-4</v>
      </c>
      <c r="V102" s="15">
        <f>0.5*(Cy!AY102+Cy!AZ102)*LN(LC!V102/LC!U102)</f>
        <v>-2.5145310589937874E-4</v>
      </c>
      <c r="W102" s="15">
        <f>0.5*(Cy!AZ102+Cy!BA102)*LN(LC!W102/LC!V102)</f>
        <v>-1.7347172651511987E-4</v>
      </c>
      <c r="X102" s="15">
        <f>0.5*(Cy!BA102+Cy!BB102)*LN(LC!X102/LC!W102)</f>
        <v>4.7254656437723728E-4</v>
      </c>
      <c r="Y102" s="15">
        <f>0.5*(Cy!BB102+Cy!BC102)*LN(LC!Y102/LC!X102)</f>
        <v>2.0118320010762846E-5</v>
      </c>
      <c r="Z102" s="15">
        <f>0.5*(Cy!BC102+Cy!BD102)*LN(LC!Z102/LC!Y102)</f>
        <v>7.1716290572915165E-5</v>
      </c>
      <c r="AA102" s="15">
        <f>0.5*(Cy!BD102+Cy!BE102)*LN(LC!AA102/LC!Z102)</f>
        <v>-4.7427616120754307E-4</v>
      </c>
      <c r="AB102" s="15">
        <f>0.5*(Cy!BE102+Cy!BF102)*LN(LC!AB102/LC!AA102)</f>
        <v>-3.3281984859203659E-5</v>
      </c>
      <c r="AC102" s="15">
        <f>0.5*(Cy!BF102+Cy!BG102)*LN(LC!AC102/LC!AB102)</f>
        <v>-2.7889831286928617E-4</v>
      </c>
      <c r="AD102" s="15">
        <f>0.5*(Cy!BG102+Cy!BH102)*LN(LC!AD102/LC!AC102)</f>
        <v>1.4030577997801628E-4</v>
      </c>
      <c r="AE102" s="15">
        <f>0.5*(Cy!BH102+Cy!BI102)*LN(LC!AE102/LC!AD102)</f>
        <v>3.0327998837006526E-4</v>
      </c>
      <c r="AF102" s="15"/>
      <c r="AH102" s="64">
        <f t="shared" si="12"/>
        <v>1.3714793405879077E-4</v>
      </c>
      <c r="AI102" s="64">
        <f t="shared" si="13"/>
        <v>1.6953693938977598E-4</v>
      </c>
      <c r="AJ102" s="64">
        <f t="shared" si="14"/>
        <v>-1.4658195647326741E-4</v>
      </c>
      <c r="AK102" s="64">
        <f t="shared" si="15"/>
        <v>-5.6889384069186431E-5</v>
      </c>
      <c r="AL102" s="64">
        <f t="shared" si="16"/>
        <v>-1.3892436967047095E-4</v>
      </c>
      <c r="AM102" s="64">
        <f t="shared" si="17"/>
        <v>2.2179288417404077E-4</v>
      </c>
      <c r="AN102" s="64">
        <f t="shared" si="18"/>
        <v>1.1477491458254293E-5</v>
      </c>
      <c r="AO102" s="64">
        <f t="shared" si="19"/>
        <v>-4.4623583362517129E-5</v>
      </c>
      <c r="AP102" s="64">
        <f t="shared" si="20"/>
        <v>-7.7796717314333432E-5</v>
      </c>
      <c r="AQ102" s="64">
        <f t="shared" si="21"/>
        <v>-1.0393088387076717E-4</v>
      </c>
      <c r="AR102" s="64">
        <f t="shared" si="22"/>
        <v>5.4895818492931786E-5</v>
      </c>
      <c r="AS102" s="64">
        <f t="shared" si="23"/>
        <v>9.8159846120848695E-6</v>
      </c>
    </row>
    <row r="103" spans="1:79" x14ac:dyDescent="0.2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</row>
    <row r="104" spans="1:79" x14ac:dyDescent="0.2">
      <c r="A104" s="4"/>
      <c r="B104" s="12" t="s">
        <v>140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</row>
    <row r="105" spans="1:79" x14ac:dyDescent="0.2">
      <c r="A105" s="4">
        <v>201</v>
      </c>
      <c r="B105" s="9" t="s">
        <v>9</v>
      </c>
      <c r="C105" s="14"/>
      <c r="D105" s="15">
        <f>0.5*(Cy!AG105+Cy!AH105)*LN(LC!D105/LC!C105)</f>
        <v>4.7197376425126948E-3</v>
      </c>
      <c r="E105" s="15">
        <f>0.5*(Cy!AH105+Cy!AI105)*LN(LC!E105/LC!D105)</f>
        <v>-1.2663605307428264E-4</v>
      </c>
      <c r="F105" s="15">
        <f>0.5*(Cy!AI105+Cy!AJ105)*LN(LC!F105/LC!E105)</f>
        <v>4.7673323663542227E-4</v>
      </c>
      <c r="G105" s="15">
        <f>0.5*(Cy!AJ105+Cy!AK105)*LN(LC!G105/LC!F105)</f>
        <v>4.1034052802358979E-3</v>
      </c>
      <c r="H105" s="15">
        <f>0.5*(Cy!AK105+Cy!AL105)*LN(LC!H105/LC!G105)</f>
        <v>1.6632817749248768E-3</v>
      </c>
      <c r="I105" s="15">
        <f>0.5*(Cy!AL105+Cy!AM105)*LN(LC!I105/LC!H105)</f>
        <v>4.0199321856574785E-3</v>
      </c>
      <c r="J105" s="15">
        <f>0.5*(Cy!AM105+Cy!AN105)*LN(LC!J105/LC!I105)</f>
        <v>3.7685492236456459E-5</v>
      </c>
      <c r="K105" s="15">
        <f>0.5*(Cy!AN105+Cy!AO105)*LN(LC!K105/LC!J105)</f>
        <v>2.3572770866993002E-3</v>
      </c>
      <c r="L105" s="15">
        <f>0.5*(Cy!AO105+Cy!AP105)*LN(LC!L105/LC!K105)</f>
        <v>1.7717928632184094E-3</v>
      </c>
      <c r="M105" s="15">
        <f>0.5*(Cy!AP105+Cy!AQ105)*LN(LC!M105/LC!L105)</f>
        <v>2.9954994535361093E-3</v>
      </c>
      <c r="N105" s="15">
        <f>0.5*(Cy!AQ105+Cy!AR105)*LN(LC!N105/LC!M105)</f>
        <v>2.6960571908783296E-3</v>
      </c>
      <c r="O105" s="15">
        <f>0.5*(Cy!AR105+Cy!AS105)*LN(LC!O105/LC!N105)</f>
        <v>3.7261299136677789E-3</v>
      </c>
      <c r="P105" s="15">
        <f>0.5*(Cy!AS105+Cy!AT105)*LN(LC!P105/LC!O105)</f>
        <v>-1.6930791680483991E-3</v>
      </c>
      <c r="Q105" s="15">
        <f>0.5*(Cy!AT105+Cy!AU105)*LN(LC!Q105/LC!P105)</f>
        <v>-7.9603195783287518E-4</v>
      </c>
      <c r="R105" s="15">
        <f>0.5*(Cy!AU105+Cy!AV105)*LN(LC!R105/LC!Q105)</f>
        <v>2.9483104574733326E-3</v>
      </c>
      <c r="S105" s="15">
        <f>0.5*(Cy!AV105+Cy!AW105)*LN(LC!S105/LC!R105)</f>
        <v>1.3590105877958219E-3</v>
      </c>
      <c r="T105" s="15">
        <f>0.5*(Cy!AW105+Cy!AX105)*LN(LC!T105/LC!S105)</f>
        <v>-1.5582787947987511E-4</v>
      </c>
      <c r="U105" s="15">
        <f>0.5*(Cy!AX105+Cy!AY105)*LN(LC!U105/LC!T105)</f>
        <v>2.4844482484628044E-3</v>
      </c>
      <c r="V105" s="15">
        <f>0.5*(Cy!AY105+Cy!AZ105)*LN(LC!V105/LC!U105)</f>
        <v>-2.7723158507241361E-3</v>
      </c>
      <c r="W105" s="15">
        <f>0.5*(Cy!AZ105+Cy!BA105)*LN(LC!W105/LC!V105)</f>
        <v>-1.3425114994070617E-3</v>
      </c>
      <c r="X105" s="15">
        <f>0.5*(Cy!BA105+Cy!BB105)*LN(LC!X105/LC!W105)</f>
        <v>3.8385282993070526E-3</v>
      </c>
      <c r="Y105" s="15">
        <f>0.5*(Cy!BB105+Cy!BC105)*LN(LC!Y105/LC!X105)</f>
        <v>-3.3504494666235609E-4</v>
      </c>
      <c r="Z105" s="15">
        <f>0.5*(Cy!BC105+Cy!BD105)*LN(LC!Z105/LC!Y105)</f>
        <v>2.6879751531241397E-3</v>
      </c>
      <c r="AA105" s="15">
        <f>0.5*(Cy!BD105+Cy!BE105)*LN(LC!AA105/LC!Z105)</f>
        <v>-3.6494831608877001E-3</v>
      </c>
      <c r="AB105" s="15">
        <f>0.5*(Cy!BE105+Cy!BF105)*LN(LC!AB105/LC!AA105)</f>
        <v>1.3592066612859114E-3</v>
      </c>
      <c r="AC105" s="15">
        <f>0.5*(Cy!BF105+Cy!BG105)*LN(LC!AC105/LC!AB105)</f>
        <v>-3.2111504881384687E-3</v>
      </c>
      <c r="AD105" s="15">
        <f>0.5*(Cy!BG105+Cy!BH105)*LN(LC!AD105/LC!AC105)</f>
        <v>2.8606789359570612E-3</v>
      </c>
      <c r="AE105" s="15">
        <f>0.5*(Cy!BH105+Cy!BI105)*LN(LC!AE105/LC!AD105)</f>
        <v>4.4590670582474144E-3</v>
      </c>
      <c r="AF105" s="15"/>
      <c r="AG105" s="15"/>
      <c r="AH105" s="64">
        <f t="shared" ref="AH105:AH111" si="24">AVERAGE(E105:I105)</f>
        <v>2.0273432848758786E-3</v>
      </c>
      <c r="AI105" s="64">
        <f t="shared" ref="AI105:AI111" si="25">AVERAGE(J105:N105)</f>
        <v>1.9716624173137208E-3</v>
      </c>
      <c r="AJ105" s="64">
        <f t="shared" ref="AJ105:AJ111" si="26">AVERAGE(O105:S105)</f>
        <v>1.108867966611132E-3</v>
      </c>
      <c r="AK105" s="64">
        <f t="shared" ref="AK105:AK111" si="27">AVERAGE(T105:X105)</f>
        <v>4.1046426363175687E-4</v>
      </c>
      <c r="AL105" s="64">
        <f t="shared" ref="AL105:AL111" si="28">AVERAGE(Y105:AC105)</f>
        <v>-6.2969935625569482E-4</v>
      </c>
      <c r="AM105" s="64">
        <f t="shared" ref="AM105:AM111" si="29">AVERAGE(AD105:AE105)</f>
        <v>3.6598729971022378E-3</v>
      </c>
      <c r="AN105" s="64">
        <f t="shared" ref="AN105:AN111" si="30">AVERAGE(J105:S105)</f>
        <v>1.5402651919624263E-3</v>
      </c>
      <c r="AO105" s="64">
        <f t="shared" ref="AO105:AO111" si="31">AVERAGE(T105:AE105)</f>
        <v>5.1863087759039886E-4</v>
      </c>
      <c r="AP105" s="64">
        <f t="shared" ref="AP105:AP111" si="32">AVERAGE(T105:AB105)</f>
        <v>2.349972250020866E-4</v>
      </c>
      <c r="AQ105" s="64">
        <f t="shared" ref="AQ105:AQ111" si="33">AVERAGE(Y105:AB105)</f>
        <v>1.5663426714998692E-5</v>
      </c>
      <c r="AR105" s="64">
        <f t="shared" ref="AR105:AR111" si="34">AVERAGE(AC105:AE105)</f>
        <v>1.3695318353553355E-3</v>
      </c>
      <c r="AS105" s="64">
        <f t="shared" ref="AS105:AS111" si="35">AVERAGE(E105:AE105)</f>
        <v>1.1764051435217944E-3</v>
      </c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</row>
    <row r="106" spans="1:79" x14ac:dyDescent="0.2">
      <c r="A106" s="4">
        <v>202</v>
      </c>
      <c r="B106" s="9" t="s">
        <v>10</v>
      </c>
      <c r="C106" s="14"/>
      <c r="D106" s="15">
        <f>0.5*(Cy!AG106+Cy!AH106)*LN(LC!D106/LC!C106)</f>
        <v>4.1740957548483063E-3</v>
      </c>
      <c r="E106" s="15">
        <f>0.5*(Cy!AH106+Cy!AI106)*LN(LC!E106/LC!D106)</f>
        <v>-5.0291841379490497E-5</v>
      </c>
      <c r="F106" s="15">
        <f>0.5*(Cy!AI106+Cy!AJ106)*LN(LC!F106/LC!E106)</f>
        <v>2.6484893205720489E-4</v>
      </c>
      <c r="G106" s="15">
        <f>0.5*(Cy!AJ106+Cy!AK106)*LN(LC!G106/LC!F106)</f>
        <v>3.5646112069963047E-3</v>
      </c>
      <c r="H106" s="15">
        <f>0.5*(Cy!AK106+Cy!AL106)*LN(LC!H106/LC!G106)</f>
        <v>1.4948247465797326E-3</v>
      </c>
      <c r="I106" s="15">
        <f>0.5*(Cy!AL106+Cy!AM106)*LN(LC!I106/LC!H106)</f>
        <v>3.7611124448006395E-3</v>
      </c>
      <c r="J106" s="15">
        <f>0.5*(Cy!AM106+Cy!AN106)*LN(LC!J106/LC!I106)</f>
        <v>7.4881816751994404E-4</v>
      </c>
      <c r="K106" s="15">
        <f>0.5*(Cy!AN106+Cy!AO106)*LN(LC!K106/LC!J106)</f>
        <v>1.8324032218502335E-3</v>
      </c>
      <c r="L106" s="15">
        <f>0.5*(Cy!AO106+Cy!AP106)*LN(LC!L106/LC!K106)</f>
        <v>1.6537465767515068E-3</v>
      </c>
      <c r="M106" s="15">
        <f>0.5*(Cy!AP106+Cy!AQ106)*LN(LC!M106/LC!L106)</f>
        <v>2.3177112674980078E-3</v>
      </c>
      <c r="N106" s="15">
        <f>0.5*(Cy!AQ106+Cy!AR106)*LN(LC!N106/LC!M106)</f>
        <v>2.7013134275749337E-3</v>
      </c>
      <c r="O106" s="15">
        <f>0.5*(Cy!AR106+Cy!AS106)*LN(LC!O106/LC!N106)</f>
        <v>3.2392824919193052E-3</v>
      </c>
      <c r="P106" s="15">
        <f>0.5*(Cy!AS106+Cy!AT106)*LN(LC!P106/LC!O106)</f>
        <v>-8.5091139893510629E-4</v>
      </c>
      <c r="Q106" s="15">
        <f>0.5*(Cy!AT106+Cy!AU106)*LN(LC!Q106/LC!P106)</f>
        <v>-5.55348914980585E-4</v>
      </c>
      <c r="R106" s="15">
        <f>0.5*(Cy!AU106+Cy!AV106)*LN(LC!R106/LC!Q106)</f>
        <v>2.0899829951329997E-3</v>
      </c>
      <c r="S106" s="15">
        <f>0.5*(Cy!AV106+Cy!AW106)*LN(LC!S106/LC!R106)</f>
        <v>1.7437953085781049E-3</v>
      </c>
      <c r="T106" s="15">
        <f>0.5*(Cy!AW106+Cy!AX106)*LN(LC!T106/LC!S106)</f>
        <v>2.1086608027554479E-4</v>
      </c>
      <c r="U106" s="15">
        <f>0.5*(Cy!AX106+Cy!AY106)*LN(LC!U106/LC!T106)</f>
        <v>2.3854369108595791E-3</v>
      </c>
      <c r="V106" s="15">
        <f>0.5*(Cy!AY106+Cy!AZ106)*LN(LC!V106/LC!U106)</f>
        <v>-1.0788665400348824E-3</v>
      </c>
      <c r="W106" s="15">
        <f>0.5*(Cy!AZ106+Cy!BA106)*LN(LC!W106/LC!V106)</f>
        <v>-3.2465562329968051E-4</v>
      </c>
      <c r="X106" s="15">
        <f>0.5*(Cy!BA106+Cy!BB106)*LN(LC!X106/LC!W106)</f>
        <v>2.9838065674585956E-3</v>
      </c>
      <c r="Y106" s="15">
        <f>0.5*(Cy!BB106+Cy!BC106)*LN(LC!Y106/LC!X106)</f>
        <v>4.4550945903496137E-4</v>
      </c>
      <c r="Z106" s="15">
        <f>0.5*(Cy!BC106+Cy!BD106)*LN(LC!Z106/LC!Y106)</f>
        <v>1.6797717515420422E-3</v>
      </c>
      <c r="AA106" s="15">
        <f>0.5*(Cy!BD106+Cy!BE106)*LN(LC!AA106/LC!Z106)</f>
        <v>-2.217683152111734E-3</v>
      </c>
      <c r="AB106" s="15">
        <f>0.5*(Cy!BE106+Cy!BF106)*LN(LC!AB106/LC!AA106)</f>
        <v>5.3154441509489097E-4</v>
      </c>
      <c r="AC106" s="15">
        <f>0.5*(Cy!BF106+Cy!BG106)*LN(LC!AC106/LC!AB106)</f>
        <v>-2.8580177300616223E-3</v>
      </c>
      <c r="AD106" s="15">
        <f>0.5*(Cy!BG106+Cy!BH106)*LN(LC!AD106/LC!AC106)</f>
        <v>3.1967846720932207E-3</v>
      </c>
      <c r="AE106" s="15">
        <f>0.5*(Cy!BH106+Cy!BI106)*LN(LC!AE106/LC!AD106)</f>
        <v>3.3281611864423356E-3</v>
      </c>
      <c r="AF106" s="15"/>
      <c r="AG106" s="15"/>
      <c r="AH106" s="64">
        <f t="shared" si="24"/>
        <v>1.8070210978108781E-3</v>
      </c>
      <c r="AI106" s="64">
        <f t="shared" si="25"/>
        <v>1.8507985322389251E-3</v>
      </c>
      <c r="AJ106" s="64">
        <f t="shared" si="26"/>
        <v>1.1333600963429435E-3</v>
      </c>
      <c r="AK106" s="64">
        <f t="shared" si="27"/>
        <v>8.3531747905183132E-4</v>
      </c>
      <c r="AL106" s="64">
        <f t="shared" si="28"/>
        <v>-4.8377505130029239E-4</v>
      </c>
      <c r="AM106" s="64">
        <f t="shared" si="29"/>
        <v>3.2624729292677779E-3</v>
      </c>
      <c r="AN106" s="64">
        <f t="shared" si="30"/>
        <v>1.4920793142909343E-3</v>
      </c>
      <c r="AO106" s="64">
        <f t="shared" si="31"/>
        <v>6.9022149977443763E-4</v>
      </c>
      <c r="AP106" s="64">
        <f t="shared" si="32"/>
        <v>5.1285887431325747E-4</v>
      </c>
      <c r="AQ106" s="64">
        <f t="shared" si="33"/>
        <v>1.097856183900401E-4</v>
      </c>
      <c r="AR106" s="64">
        <f t="shared" si="34"/>
        <v>1.222309376157978E-3</v>
      </c>
      <c r="AS106" s="64">
        <f t="shared" si="35"/>
        <v>1.1940206158984072E-3</v>
      </c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</row>
    <row r="107" spans="1:79" x14ac:dyDescent="0.2">
      <c r="A107" s="4">
        <v>203</v>
      </c>
      <c r="B107" s="9" t="s">
        <v>283</v>
      </c>
      <c r="C107" s="14"/>
      <c r="D107" s="15">
        <f>0.5*(Cy!AG107+Cy!AH107)*LN(LC!D107/LC!C107)</f>
        <v>4.2314435013179781E-3</v>
      </c>
      <c r="E107" s="15">
        <f>0.5*(Cy!AH107+Cy!AI107)*LN(LC!E107/LC!D107)</f>
        <v>-5.8467137865627993E-5</v>
      </c>
      <c r="F107" s="15">
        <f>0.5*(Cy!AI107+Cy!AJ107)*LN(LC!F107/LC!E107)</f>
        <v>2.4514300027068009E-4</v>
      </c>
      <c r="G107" s="15">
        <f>0.5*(Cy!AJ107+Cy!AK107)*LN(LC!G107/LC!F107)</f>
        <v>3.6185084724284088E-3</v>
      </c>
      <c r="H107" s="15">
        <f>0.5*(Cy!AK107+Cy!AL107)*LN(LC!H107/LC!G107)</f>
        <v>1.5420162157026944E-3</v>
      </c>
      <c r="I107" s="15">
        <f>0.5*(Cy!AL107+Cy!AM107)*LN(LC!I107/LC!H107)</f>
        <v>3.7416214784667589E-3</v>
      </c>
      <c r="J107" s="15">
        <f>0.5*(Cy!AM107+Cy!AN107)*LN(LC!J107/LC!I107)</f>
        <v>7.8233697460208774E-4</v>
      </c>
      <c r="K107" s="15">
        <f>0.5*(Cy!AN107+Cy!AO107)*LN(LC!K107/LC!J107)</f>
        <v>1.7828499372912934E-3</v>
      </c>
      <c r="L107" s="15">
        <f>0.5*(Cy!AO107+Cy!AP107)*LN(LC!L107/LC!K107)</f>
        <v>1.697008073194683E-3</v>
      </c>
      <c r="M107" s="15">
        <f>0.5*(Cy!AP107+Cy!AQ107)*LN(LC!M107/LC!L107)</f>
        <v>2.3141927716828813E-3</v>
      </c>
      <c r="N107" s="15">
        <f>0.5*(Cy!AQ107+Cy!AR107)*LN(LC!N107/LC!M107)</f>
        <v>2.7369993242176258E-3</v>
      </c>
      <c r="O107" s="15">
        <f>0.5*(Cy!AR107+Cy!AS107)*LN(LC!O107/LC!N107)</f>
        <v>3.1251987601587324E-3</v>
      </c>
      <c r="P107" s="15">
        <f>0.5*(Cy!AS107+Cy!AT107)*LN(LC!P107/LC!O107)</f>
        <v>-9.2168689640212691E-4</v>
      </c>
      <c r="Q107" s="15">
        <f>0.5*(Cy!AT107+Cy!AU107)*LN(LC!Q107/LC!P107)</f>
        <v>-6.0848319256167726E-4</v>
      </c>
      <c r="R107" s="15">
        <f>0.5*(Cy!AU107+Cy!AV107)*LN(LC!R107/LC!Q107)</f>
        <v>2.11281548111875E-3</v>
      </c>
      <c r="S107" s="15">
        <f>0.5*(Cy!AV107+Cy!AW107)*LN(LC!S107/LC!R107)</f>
        <v>1.7007513732686253E-3</v>
      </c>
      <c r="T107" s="15">
        <f>0.5*(Cy!AW107+Cy!AX107)*LN(LC!T107/LC!S107)</f>
        <v>1.3013355660676675E-4</v>
      </c>
      <c r="U107" s="15">
        <f>0.5*(Cy!AX107+Cy!AY107)*LN(LC!U107/LC!T107)</f>
        <v>2.3754316034829623E-3</v>
      </c>
      <c r="V107" s="15">
        <f>0.5*(Cy!AY107+Cy!AZ107)*LN(LC!V107/LC!U107)</f>
        <v>-1.0676357377387654E-3</v>
      </c>
      <c r="W107" s="15">
        <f>0.5*(Cy!AZ107+Cy!BA107)*LN(LC!W107/LC!V107)</f>
        <v>-3.019154857897791E-4</v>
      </c>
      <c r="X107" s="15">
        <f>0.5*(Cy!BA107+Cy!BB107)*LN(LC!X107/LC!W107)</f>
        <v>2.9833649812689026E-3</v>
      </c>
      <c r="Y107" s="15">
        <f>0.5*(Cy!BB107+Cy!BC107)*LN(LC!Y107/LC!X107)</f>
        <v>3.4764168887983213E-4</v>
      </c>
      <c r="Z107" s="15">
        <f>0.5*(Cy!BC107+Cy!BD107)*LN(LC!Z107/LC!Y107)</f>
        <v>1.6730952602360687E-3</v>
      </c>
      <c r="AA107" s="15">
        <f>0.5*(Cy!BD107+Cy!BE107)*LN(LC!AA107/LC!Z107)</f>
        <v>-2.3165581072456627E-3</v>
      </c>
      <c r="AB107" s="15">
        <f>0.5*(Cy!BE107+Cy!BF107)*LN(LC!AB107/LC!AA107)</f>
        <v>4.968939973200449E-4</v>
      </c>
      <c r="AC107" s="15">
        <f>0.5*(Cy!BF107+Cy!BG107)*LN(LC!AC107/LC!AB107)</f>
        <v>-2.9794351319019341E-3</v>
      </c>
      <c r="AD107" s="15">
        <f>0.5*(Cy!BG107+Cy!BH107)*LN(LC!AD107/LC!AC107)</f>
        <v>3.3081001222221356E-3</v>
      </c>
      <c r="AE107" s="15">
        <f>0.5*(Cy!BH107+Cy!BI107)*LN(LC!AE107/LC!AD107)</f>
        <v>3.3042238614086417E-3</v>
      </c>
      <c r="AF107" s="15"/>
      <c r="AG107" s="15"/>
      <c r="AH107" s="64">
        <f t="shared" si="24"/>
        <v>1.8177644058005829E-3</v>
      </c>
      <c r="AI107" s="64">
        <f t="shared" si="25"/>
        <v>1.8626774161977142E-3</v>
      </c>
      <c r="AJ107" s="64">
        <f t="shared" si="26"/>
        <v>1.0817191051164608E-3</v>
      </c>
      <c r="AK107" s="64">
        <f t="shared" si="27"/>
        <v>8.2387578356601736E-4</v>
      </c>
      <c r="AL107" s="64">
        <f t="shared" si="28"/>
        <v>-5.556724585423303E-4</v>
      </c>
      <c r="AM107" s="64">
        <f t="shared" si="29"/>
        <v>3.3061619918153887E-3</v>
      </c>
      <c r="AN107" s="64">
        <f t="shared" si="30"/>
        <v>1.4721982606570874E-3</v>
      </c>
      <c r="AO107" s="64">
        <f t="shared" si="31"/>
        <v>6.6277838406243446E-4</v>
      </c>
      <c r="AP107" s="64">
        <f t="shared" si="32"/>
        <v>4.8005019522448549E-4</v>
      </c>
      <c r="AQ107" s="64">
        <f t="shared" si="33"/>
        <v>5.0268209797570769E-5</v>
      </c>
      <c r="AR107" s="64">
        <f t="shared" si="34"/>
        <v>1.210962950576281E-3</v>
      </c>
      <c r="AS107" s="64">
        <f t="shared" si="35"/>
        <v>1.1764498238638146E-3</v>
      </c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</row>
    <row r="108" spans="1:79" x14ac:dyDescent="0.2">
      <c r="A108" s="4">
        <v>204</v>
      </c>
      <c r="B108" s="9" t="s">
        <v>11</v>
      </c>
      <c r="C108" s="14"/>
      <c r="D108" s="15">
        <f>0.5*(Cy!AG108+Cy!AH108)*LN(LC!D108/LC!C108)</f>
        <v>3.3091075247575169E-3</v>
      </c>
      <c r="E108" s="15">
        <f>0.5*(Cy!AH108+Cy!AI108)*LN(LC!E108/LC!D108)</f>
        <v>-2.3808114187227127E-4</v>
      </c>
      <c r="F108" s="15">
        <f>0.5*(Cy!AI108+Cy!AJ108)*LN(LC!F108/LC!E108)</f>
        <v>2.7908679828508122E-4</v>
      </c>
      <c r="G108" s="15">
        <f>0.5*(Cy!AJ108+Cy!AK108)*LN(LC!G108/LC!F108)</f>
        <v>3.0170234265474351E-3</v>
      </c>
      <c r="H108" s="15">
        <f>0.5*(Cy!AK108+Cy!AL108)*LN(LC!H108/LC!G108)</f>
        <v>1.1810418903724891E-3</v>
      </c>
      <c r="I108" s="15">
        <f>0.5*(Cy!AL108+Cy!AM108)*LN(LC!I108/LC!H108)</f>
        <v>1.4072415077173717E-3</v>
      </c>
      <c r="J108" s="15">
        <f>0.5*(Cy!AM108+Cy!AN108)*LN(LC!J108/LC!I108)</f>
        <v>-8.0015140563300822E-4</v>
      </c>
      <c r="K108" s="15">
        <f>0.5*(Cy!AN108+Cy!AO108)*LN(LC!K108/LC!J108)</f>
        <v>1.6497135664619157E-3</v>
      </c>
      <c r="L108" s="15">
        <f>0.5*(Cy!AO108+Cy!AP108)*LN(LC!L108/LC!K108)</f>
        <v>1.1239413773879762E-3</v>
      </c>
      <c r="M108" s="15">
        <f>0.5*(Cy!AP108+Cy!AQ108)*LN(LC!M108/LC!L108)</f>
        <v>1.6438356637844195E-3</v>
      </c>
      <c r="N108" s="15">
        <f>0.5*(Cy!AQ108+Cy!AR108)*LN(LC!N108/LC!M108)</f>
        <v>1.9993386462593024E-3</v>
      </c>
      <c r="O108" s="15">
        <f>0.5*(Cy!AR108+Cy!AS108)*LN(LC!O108/LC!N108)</f>
        <v>2.1739943590935065E-3</v>
      </c>
      <c r="P108" s="15">
        <f>0.5*(Cy!AS108+Cy!AT108)*LN(LC!P108/LC!O108)</f>
        <v>-1.6032983369154201E-4</v>
      </c>
      <c r="Q108" s="15">
        <f>0.5*(Cy!AT108+Cy!AU108)*LN(LC!Q108/LC!P108)</f>
        <v>-2.0233408351742053E-5</v>
      </c>
      <c r="R108" s="15">
        <f>0.5*(Cy!AU108+Cy!AV108)*LN(LC!R108/LC!Q108)</f>
        <v>-4.3751965946803491E-4</v>
      </c>
      <c r="S108" s="15">
        <f>0.5*(Cy!AV108+Cy!AW108)*LN(LC!S108/LC!R108)</f>
        <v>2.4863350445610932E-3</v>
      </c>
      <c r="T108" s="15">
        <f>0.5*(Cy!AW108+Cy!AX108)*LN(LC!T108/LC!S108)</f>
        <v>-7.5089617173053954E-5</v>
      </c>
      <c r="U108" s="15">
        <f>0.5*(Cy!AX108+Cy!AY108)*LN(LC!U108/LC!T108)</f>
        <v>3.3137702367572516E-3</v>
      </c>
      <c r="V108" s="15">
        <f>0.5*(Cy!AY108+Cy!AZ108)*LN(LC!V108/LC!U108)</f>
        <v>-1.4668941155770809E-3</v>
      </c>
      <c r="W108" s="15">
        <f>0.5*(Cy!AZ108+Cy!BA108)*LN(LC!W108/LC!V108)</f>
        <v>-1.3381491510767013E-3</v>
      </c>
      <c r="X108" s="15">
        <f>0.5*(Cy!BA108+Cy!BB108)*LN(LC!X108/LC!W108)</f>
        <v>2.2566132533439029E-3</v>
      </c>
      <c r="Y108" s="15">
        <f>0.5*(Cy!BB108+Cy!BC108)*LN(LC!Y108/LC!X108)</f>
        <v>6.3015534662030242E-4</v>
      </c>
      <c r="Z108" s="15">
        <f>0.5*(Cy!BC108+Cy!BD108)*LN(LC!Z108/LC!Y108)</f>
        <v>1.658853908790756E-3</v>
      </c>
      <c r="AA108" s="15">
        <f>0.5*(Cy!BD108+Cy!BE108)*LN(LC!AA108/LC!Z108)</f>
        <v>-1.0867019062056232E-3</v>
      </c>
      <c r="AB108" s="15">
        <f>0.5*(Cy!BE108+Cy!BF108)*LN(LC!AB108/LC!AA108)</f>
        <v>3.6884711083353305E-4</v>
      </c>
      <c r="AC108" s="15">
        <f>0.5*(Cy!BF108+Cy!BG108)*LN(LC!AC108/LC!AB108)</f>
        <v>-2.6648029251633946E-3</v>
      </c>
      <c r="AD108" s="15">
        <f>0.5*(Cy!BG108+Cy!BH108)*LN(LC!AD108/LC!AC108)</f>
        <v>2.5533515401018662E-3</v>
      </c>
      <c r="AE108" s="15">
        <f>0.5*(Cy!BH108+Cy!BI108)*LN(LC!AE108/LC!AD108)</f>
        <v>1.8968533588749365E-3</v>
      </c>
      <c r="AF108" s="15"/>
      <c r="AG108" s="15"/>
      <c r="AH108" s="64">
        <f t="shared" si="24"/>
        <v>1.1292624962100212E-3</v>
      </c>
      <c r="AI108" s="64">
        <f t="shared" si="25"/>
        <v>1.1233355696521211E-3</v>
      </c>
      <c r="AJ108" s="64">
        <f t="shared" si="26"/>
        <v>8.0844930042865627E-4</v>
      </c>
      <c r="AK108" s="64">
        <f t="shared" si="27"/>
        <v>5.3805012125486356E-4</v>
      </c>
      <c r="AL108" s="64">
        <f t="shared" si="28"/>
        <v>-2.1872969302488528E-4</v>
      </c>
      <c r="AM108" s="64">
        <f t="shared" si="29"/>
        <v>2.2251024494884014E-3</v>
      </c>
      <c r="AN108" s="64">
        <f t="shared" si="30"/>
        <v>9.6589243504038858E-4</v>
      </c>
      <c r="AO108" s="64">
        <f t="shared" si="31"/>
        <v>5.0390058667722454E-4</v>
      </c>
      <c r="AP108" s="64">
        <f t="shared" si="32"/>
        <v>4.734894518125873E-4</v>
      </c>
      <c r="AQ108" s="64">
        <f t="shared" si="33"/>
        <v>3.9278861500974206E-4</v>
      </c>
      <c r="AR108" s="64">
        <f t="shared" si="34"/>
        <v>5.95133991271136E-4</v>
      </c>
      <c r="AS108" s="64">
        <f t="shared" si="35"/>
        <v>7.9081643968817363E-4</v>
      </c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</row>
    <row r="109" spans="1:79" x14ac:dyDescent="0.2">
      <c r="A109" s="4">
        <v>205</v>
      </c>
      <c r="B109" s="9" t="s">
        <v>12</v>
      </c>
      <c r="C109" s="14"/>
      <c r="D109" s="15">
        <f>0.5*(Cy!AG109+Cy!AH109)*LN(LC!D109/LC!C109)</f>
        <v>5.5055294241520801E-3</v>
      </c>
      <c r="E109" s="15">
        <f>0.5*(Cy!AH109+Cy!AI109)*LN(LC!E109/LC!D109)</f>
        <v>-6.4922188057194301E-5</v>
      </c>
      <c r="F109" s="15">
        <f>0.5*(Cy!AI109+Cy!AJ109)*LN(LC!F109/LC!E109)</f>
        <v>5.8767922049269964E-4</v>
      </c>
      <c r="G109" s="15">
        <f>0.5*(Cy!AJ109+Cy!AK109)*LN(LC!G109/LC!F109)</f>
        <v>4.7069395191456061E-3</v>
      </c>
      <c r="H109" s="15">
        <f>0.5*(Cy!AK109+Cy!AL109)*LN(LC!H109/LC!G109)</f>
        <v>1.9197162992318686E-3</v>
      </c>
      <c r="I109" s="15">
        <f>0.5*(Cy!AL109+Cy!AM109)*LN(LC!I109/LC!H109)</f>
        <v>5.4006471707591912E-3</v>
      </c>
      <c r="J109" s="15">
        <f>0.5*(Cy!AM109+Cy!AN109)*LN(LC!J109/LC!I109)</f>
        <v>4.8211429635549436E-4</v>
      </c>
      <c r="K109" s="15">
        <f>0.5*(Cy!AN109+Cy!AO109)*LN(LC!K109/LC!J109)</f>
        <v>2.7219111185688002E-3</v>
      </c>
      <c r="L109" s="15">
        <f>0.5*(Cy!AO109+Cy!AP109)*LN(LC!L109/LC!K109)</f>
        <v>2.1002615378850767E-3</v>
      </c>
      <c r="M109" s="15">
        <f>0.5*(Cy!AP109+Cy!AQ109)*LN(LC!M109/LC!L109)</f>
        <v>3.6904575210441578E-3</v>
      </c>
      <c r="N109" s="15">
        <f>0.5*(Cy!AQ109+Cy!AR109)*LN(LC!N109/LC!M109)</f>
        <v>3.0642762914266392E-3</v>
      </c>
      <c r="O109" s="15">
        <f>0.5*(Cy!AR109+Cy!AS109)*LN(LC!O109/LC!N109)</f>
        <v>4.5791538248822136E-3</v>
      </c>
      <c r="P109" s="15">
        <f>0.5*(Cy!AS109+Cy!AT109)*LN(LC!P109/LC!O109)</f>
        <v>-2.5783303479560496E-3</v>
      </c>
      <c r="Q109" s="15">
        <f>0.5*(Cy!AT109+Cy!AU109)*LN(LC!Q109/LC!P109)</f>
        <v>-1.2622988708789864E-3</v>
      </c>
      <c r="R109" s="15">
        <f>0.5*(Cy!AU109+Cy!AV109)*LN(LC!R109/LC!Q109)</f>
        <v>4.8165142727253311E-3</v>
      </c>
      <c r="S109" s="15">
        <f>0.5*(Cy!AV109+Cy!AW109)*LN(LC!S109/LC!R109)</f>
        <v>7.7686770573363081E-4</v>
      </c>
      <c r="T109" s="15">
        <f>0.5*(Cy!AW109+Cy!AX109)*LN(LC!T109/LC!S109)</f>
        <v>-1.9906455527333371E-4</v>
      </c>
      <c r="U109" s="15">
        <f>0.5*(Cy!AX109+Cy!AY109)*LN(LC!U109/LC!T109)</f>
        <v>2.0434213975585418E-3</v>
      </c>
      <c r="V109" s="15">
        <f>0.5*(Cy!AY109+Cy!AZ109)*LN(LC!V109/LC!U109)</f>
        <v>-3.4536724809579155E-3</v>
      </c>
      <c r="W109" s="15">
        <f>0.5*(Cy!AZ109+Cy!BA109)*LN(LC!W109/LC!V109)</f>
        <v>-1.3448763609984198E-3</v>
      </c>
      <c r="X109" s="15">
        <f>0.5*(Cy!BA109+Cy!BB109)*LN(LC!X109/LC!W109)</f>
        <v>4.663846596224085E-3</v>
      </c>
      <c r="Y109" s="15">
        <f>0.5*(Cy!BB109+Cy!BC109)*LN(LC!Y109/LC!X109)</f>
        <v>-8.1941485369265408E-4</v>
      </c>
      <c r="Z109" s="15">
        <f>0.5*(Cy!BC109+Cy!BD109)*LN(LC!Z109/LC!Y109)</f>
        <v>3.2040042843305E-3</v>
      </c>
      <c r="AA109" s="15">
        <f>0.5*(Cy!BD109+Cy!BE109)*LN(LC!AA109/LC!Z109)</f>
        <v>-4.9708131437183065E-3</v>
      </c>
      <c r="AB109" s="15">
        <f>0.5*(Cy!BE109+Cy!BF109)*LN(LC!AB109/LC!AA109)</f>
        <v>1.8646579632266964E-3</v>
      </c>
      <c r="AC109" s="15">
        <f>0.5*(Cy!BF109+Cy!BG109)*LN(LC!AC109/LC!AB109)</f>
        <v>-3.47561746870636E-3</v>
      </c>
      <c r="AD109" s="15">
        <f>0.5*(Cy!BG109+Cy!BH109)*LN(LC!AD109/LC!AC109)</f>
        <v>3.0096252636032435E-3</v>
      </c>
      <c r="AE109" s="15">
        <f>0.5*(Cy!BH109+Cy!BI109)*LN(LC!AE109/LC!AD109)</f>
        <v>5.7750709570664541E-3</v>
      </c>
      <c r="AF109" s="15"/>
      <c r="AG109" s="15"/>
      <c r="AH109" s="64">
        <f t="shared" si="24"/>
        <v>2.5100120043144341E-3</v>
      </c>
      <c r="AI109" s="64">
        <f t="shared" si="25"/>
        <v>2.4118041530560336E-3</v>
      </c>
      <c r="AJ109" s="64">
        <f t="shared" si="26"/>
        <v>1.2663813169012279E-3</v>
      </c>
      <c r="AK109" s="64">
        <f t="shared" si="27"/>
        <v>3.4193091931059157E-4</v>
      </c>
      <c r="AL109" s="64">
        <f t="shared" si="28"/>
        <v>-8.3943664371202481E-4</v>
      </c>
      <c r="AM109" s="64">
        <f t="shared" si="29"/>
        <v>4.3923481103348488E-3</v>
      </c>
      <c r="AN109" s="64">
        <f t="shared" si="30"/>
        <v>1.8390927349786312E-3</v>
      </c>
      <c r="AO109" s="64">
        <f t="shared" si="31"/>
        <v>5.247639665552109E-4</v>
      </c>
      <c r="AP109" s="64">
        <f t="shared" si="32"/>
        <v>1.0978764963324374E-4</v>
      </c>
      <c r="AQ109" s="64">
        <f t="shared" si="33"/>
        <v>-1.8039143746344103E-4</v>
      </c>
      <c r="AR109" s="64">
        <f t="shared" si="34"/>
        <v>1.7696929173211123E-3</v>
      </c>
      <c r="AS109" s="64">
        <f t="shared" si="35"/>
        <v>1.3791909248155932E-3</v>
      </c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</row>
    <row r="110" spans="1:79" x14ac:dyDescent="0.2">
      <c r="A110" s="4">
        <v>206</v>
      </c>
      <c r="B110" s="9" t="s">
        <v>13</v>
      </c>
      <c r="C110" s="14"/>
      <c r="D110" s="15">
        <f>0.5*(Cy!AG110+Cy!AH110)*LN(LC!D110/LC!C110)</f>
        <v>4.7809202750040301E-3</v>
      </c>
      <c r="E110" s="15">
        <f>0.5*(Cy!AH110+Cy!AI110)*LN(LC!E110/LC!D110)</f>
        <v>8.0807656218681364E-5</v>
      </c>
      <c r="F110" s="15">
        <f>0.5*(Cy!AI110+Cy!AJ110)*LN(LC!F110/LC!E110)</f>
        <v>2.5479104957049981E-4</v>
      </c>
      <c r="G110" s="15">
        <f>0.5*(Cy!AJ110+Cy!AK110)*LN(LC!G110/LC!F110)</f>
        <v>3.9503243838866628E-3</v>
      </c>
      <c r="H110" s="15">
        <f>0.5*(Cy!AK110+Cy!AL110)*LN(LC!H110/LC!G110)</f>
        <v>1.7077259146322263E-3</v>
      </c>
      <c r="I110" s="15">
        <f>0.5*(Cy!AL110+Cy!AM110)*LN(LC!I110/LC!H110)</f>
        <v>5.3510620036565388E-3</v>
      </c>
      <c r="J110" s="15">
        <f>0.5*(Cy!AM110+Cy!AN110)*LN(LC!J110/LC!I110)</f>
        <v>1.7993095938284825E-3</v>
      </c>
      <c r="K110" s="15">
        <f>0.5*(Cy!AN110+Cy!AO110)*LN(LC!K110/LC!J110)</f>
        <v>1.9534238427081816E-3</v>
      </c>
      <c r="L110" s="15">
        <f>0.5*(Cy!AO110+Cy!AP110)*LN(LC!L110/LC!K110)</f>
        <v>2.0018378920403745E-3</v>
      </c>
      <c r="M110" s="15">
        <f>0.5*(Cy!AP110+Cy!AQ110)*LN(LC!M110/LC!L110)</f>
        <v>2.768957256052688E-3</v>
      </c>
      <c r="N110" s="15">
        <f>0.5*(Cy!AQ110+Cy!AR110)*LN(LC!N110/LC!M110)</f>
        <v>3.1852093762356867E-3</v>
      </c>
      <c r="O110" s="15">
        <f>0.5*(Cy!AR110+Cy!AS110)*LN(LC!O110/LC!N110)</f>
        <v>4.0014368253342052E-3</v>
      </c>
      <c r="P110" s="15">
        <f>0.5*(Cy!AS110+Cy!AT110)*LN(LC!P110/LC!O110)</f>
        <v>-1.3690117558995123E-3</v>
      </c>
      <c r="Q110" s="15">
        <f>0.5*(Cy!AT110+Cy!AU110)*LN(LC!Q110/LC!P110)</f>
        <v>-9.7303767584165743E-4</v>
      </c>
      <c r="R110" s="15">
        <f>0.5*(Cy!AU110+Cy!AV110)*LN(LC!R110/LC!Q110)</f>
        <v>3.9180158522746219E-3</v>
      </c>
      <c r="S110" s="15">
        <f>0.5*(Cy!AV110+Cy!AW110)*LN(LC!S110/LC!R110)</f>
        <v>1.235029730600364E-3</v>
      </c>
      <c r="T110" s="15">
        <f>0.5*(Cy!AW110+Cy!AX110)*LN(LC!T110/LC!S110)</f>
        <v>4.1548312599395108E-4</v>
      </c>
      <c r="U110" s="15">
        <f>0.5*(Cy!AX110+Cy!AY110)*LN(LC!U110/LC!T110)</f>
        <v>1.7285339040035246E-3</v>
      </c>
      <c r="V110" s="15">
        <f>0.5*(Cy!AY110+Cy!AZ110)*LN(LC!V110/LC!U110)</f>
        <v>-8.1141244327864346E-4</v>
      </c>
      <c r="W110" s="15">
        <f>0.5*(Cy!AZ110+Cy!BA110)*LN(LC!W110/LC!V110)</f>
        <v>3.7374446965357955E-4</v>
      </c>
      <c r="X110" s="15">
        <f>0.5*(Cy!BA110+Cy!BB110)*LN(LC!X110/LC!W110)</f>
        <v>3.4807007998714054E-3</v>
      </c>
      <c r="Y110" s="15">
        <f>0.5*(Cy!BB110+Cy!BC110)*LN(LC!Y110/LC!X110)</f>
        <v>3.2421412486666418E-4</v>
      </c>
      <c r="Z110" s="15">
        <f>0.5*(Cy!BC110+Cy!BD110)*LN(LC!Z110/LC!Y110)</f>
        <v>1.693770147552698E-3</v>
      </c>
      <c r="AA110" s="15">
        <f>0.5*(Cy!BD110+Cy!BE110)*LN(LC!AA110/LC!Z110)</f>
        <v>-2.9808217356843527E-3</v>
      </c>
      <c r="AB110" s="15">
        <f>0.5*(Cy!BE110+Cy!BF110)*LN(LC!AB110/LC!AA110)</f>
        <v>6.4022873805655918E-4</v>
      </c>
      <c r="AC110" s="15">
        <f>0.5*(Cy!BF110+Cy!BG110)*LN(LC!AC110/LC!AB110)</f>
        <v>-2.9813185233448689E-3</v>
      </c>
      <c r="AD110" s="15">
        <f>0.5*(Cy!BG110+Cy!BH110)*LN(LC!AD110/LC!AC110)</f>
        <v>3.6092328017638137E-3</v>
      </c>
      <c r="AE110" s="15">
        <f>0.5*(Cy!BH110+Cy!BI110)*LN(LC!AE110/LC!AD110)</f>
        <v>4.3010095663062516E-3</v>
      </c>
      <c r="AF110" s="15"/>
      <c r="AG110" s="15"/>
      <c r="AH110" s="64">
        <f t="shared" si="24"/>
        <v>2.2689422015929215E-3</v>
      </c>
      <c r="AI110" s="64">
        <f t="shared" si="25"/>
        <v>2.3417475921730826E-3</v>
      </c>
      <c r="AJ110" s="64">
        <f t="shared" si="26"/>
        <v>1.3624865952936043E-3</v>
      </c>
      <c r="AK110" s="64">
        <f t="shared" si="27"/>
        <v>1.0374099712487635E-3</v>
      </c>
      <c r="AL110" s="64">
        <f t="shared" si="28"/>
        <v>-6.6078544971066009E-4</v>
      </c>
      <c r="AM110" s="64">
        <f t="shared" si="29"/>
        <v>3.9551211840350327E-3</v>
      </c>
      <c r="AN110" s="64">
        <f t="shared" si="30"/>
        <v>1.8521170937333433E-3</v>
      </c>
      <c r="AO110" s="64">
        <f t="shared" si="31"/>
        <v>8.1611374798004849E-4</v>
      </c>
      <c r="AP110" s="64">
        <f t="shared" si="32"/>
        <v>5.4049345900393183E-4</v>
      </c>
      <c r="AQ110" s="64">
        <f t="shared" si="33"/>
        <v>-8.0652181302107807E-5</v>
      </c>
      <c r="AR110" s="64">
        <f t="shared" si="34"/>
        <v>1.6429746149083987E-3</v>
      </c>
      <c r="AS110" s="64">
        <f t="shared" si="35"/>
        <v>1.4688609970762451E-3</v>
      </c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</row>
    <row r="111" spans="1:79" x14ac:dyDescent="0.2">
      <c r="A111" s="4">
        <v>207</v>
      </c>
      <c r="B111" s="9" t="s">
        <v>15</v>
      </c>
      <c r="C111" s="14"/>
      <c r="D111" s="15">
        <f>0.5*(Cy!AG111+Cy!AH111)*LN(LC!D111/LC!C111)</f>
        <v>4.5052450701427047E-3</v>
      </c>
      <c r="E111" s="15">
        <f>0.5*(Cy!AH111+Cy!AI111)*LN(LC!E111/LC!D111)</f>
        <v>-1.2109256457827158E-4</v>
      </c>
      <c r="F111" s="15">
        <f>0.5*(Cy!AI111+Cy!AJ111)*LN(LC!F111/LC!E111)</f>
        <v>4.5537245809901055E-4</v>
      </c>
      <c r="G111" s="15">
        <f>0.5*(Cy!AJ111+Cy!AK111)*LN(LC!G111/LC!F111)</f>
        <v>3.9187709907948188E-3</v>
      </c>
      <c r="H111" s="15">
        <f>0.5*(Cy!AK111+Cy!AL111)*LN(LC!H111/LC!G111)</f>
        <v>1.5846003775371968E-3</v>
      </c>
      <c r="I111" s="15">
        <f>0.5*(Cy!AL111+Cy!AM111)*LN(LC!I111/LC!H111)</f>
        <v>3.831314268223843E-3</v>
      </c>
      <c r="J111" s="15">
        <f>0.5*(Cy!AM111+Cy!AN111)*LN(LC!J111/LC!I111)</f>
        <v>3.6486990924435825E-5</v>
      </c>
      <c r="K111" s="15">
        <f>0.5*(Cy!AN111+Cy!AO111)*LN(LC!K111/LC!J111)</f>
        <v>2.2521272061729754E-3</v>
      </c>
      <c r="L111" s="15">
        <f>0.5*(Cy!AO111+Cy!AP111)*LN(LC!L111/LC!K111)</f>
        <v>1.6946356031582528E-3</v>
      </c>
      <c r="M111" s="15">
        <f>0.5*(Cy!AP111+Cy!AQ111)*LN(LC!M111/LC!L111)</f>
        <v>2.8767705293417196E-3</v>
      </c>
      <c r="N111" s="15">
        <f>0.5*(Cy!AQ111+Cy!AR111)*LN(LC!N111/LC!M111)</f>
        <v>2.6003961694153178E-3</v>
      </c>
      <c r="O111" s="15">
        <f>0.5*(Cy!AR111+Cy!AS111)*LN(LC!O111/LC!N111)</f>
        <v>3.5942042680485262E-3</v>
      </c>
      <c r="P111" s="15">
        <f>0.5*(Cy!AS111+Cy!AT111)*LN(LC!P111/LC!O111)</f>
        <v>-1.6308190009502847E-3</v>
      </c>
      <c r="Q111" s="15">
        <f>0.5*(Cy!AT111+Cy!AU111)*LN(LC!Q111/LC!P111)</f>
        <v>-7.6655487838852177E-4</v>
      </c>
      <c r="R111" s="15">
        <f>0.5*(Cy!AU111+Cy!AV111)*LN(LC!R111/LC!Q111)</f>
        <v>2.8237247319288514E-3</v>
      </c>
      <c r="S111" s="15">
        <f>0.5*(Cy!AV111+Cy!AW111)*LN(LC!S111/LC!R111)</f>
        <v>1.2976442224229799E-3</v>
      </c>
      <c r="T111" s="15">
        <f>0.5*(Cy!AW111+Cy!AX111)*LN(LC!T111/LC!S111)</f>
        <v>-1.4999882942965629E-4</v>
      </c>
      <c r="U111" s="15">
        <f>0.5*(Cy!AX111+Cy!AY111)*LN(LC!U111/LC!T111)</f>
        <v>2.396203777967489E-3</v>
      </c>
      <c r="V111" s="15">
        <f>0.5*(Cy!AY111+Cy!AZ111)*LN(LC!V111/LC!U111)</f>
        <v>-2.679835513782502E-3</v>
      </c>
      <c r="W111" s="15">
        <f>0.5*(Cy!AZ111+Cy!BA111)*LN(LC!W111/LC!V111)</f>
        <v>-1.3009069918913968E-3</v>
      </c>
      <c r="X111" s="15">
        <f>0.5*(Cy!BA111+Cy!BB111)*LN(LC!X111/LC!W111)</f>
        <v>3.7288114212278623E-3</v>
      </c>
      <c r="Y111" s="15">
        <f>0.5*(Cy!BB111+Cy!BC111)*LN(LC!Y111/LC!X111)</f>
        <v>-3.2491267776974409E-4</v>
      </c>
      <c r="Z111" s="15">
        <f>0.5*(Cy!BC111+Cy!BD111)*LN(LC!Z111/LC!Y111)</f>
        <v>2.6065375968986064E-3</v>
      </c>
      <c r="AA111" s="15">
        <f>0.5*(Cy!BD111+Cy!BE111)*LN(LC!AA111/LC!Z111)</f>
        <v>-3.5571023752654527E-3</v>
      </c>
      <c r="AB111" s="15">
        <f>0.5*(Cy!BE111+Cy!BF111)*LN(LC!AB111/LC!AA111)</f>
        <v>1.3337477776488159E-3</v>
      </c>
      <c r="AC111" s="15">
        <f>0.5*(Cy!BF111+Cy!BG111)*LN(LC!AC111/LC!AB111)</f>
        <v>-3.1574884647418973E-3</v>
      </c>
      <c r="AD111" s="15">
        <f>0.5*(Cy!BG111+Cy!BH111)*LN(LC!AD111/LC!AC111)</f>
        <v>2.8057348764960379E-3</v>
      </c>
      <c r="AE111" s="15">
        <f>0.5*(Cy!BH111+Cy!BI111)*LN(LC!AE111/LC!AD111)</f>
        <v>4.3764968285314619E-3</v>
      </c>
      <c r="AF111" s="15"/>
      <c r="AG111" s="15"/>
      <c r="AH111" s="64">
        <f t="shared" si="24"/>
        <v>1.9337931060153198E-3</v>
      </c>
      <c r="AI111" s="64">
        <f t="shared" si="25"/>
        <v>1.8920832998025403E-3</v>
      </c>
      <c r="AJ111" s="64">
        <f t="shared" si="26"/>
        <v>1.0636398686123102E-3</v>
      </c>
      <c r="AK111" s="64">
        <f t="shared" si="27"/>
        <v>3.9885477281835925E-4</v>
      </c>
      <c r="AL111" s="64">
        <f t="shared" si="28"/>
        <v>-6.1984362864593438E-4</v>
      </c>
      <c r="AM111" s="64">
        <f t="shared" si="29"/>
        <v>3.5911158525137499E-3</v>
      </c>
      <c r="AN111" s="64">
        <f t="shared" si="30"/>
        <v>1.4778615842074253E-3</v>
      </c>
      <c r="AO111" s="64">
        <f t="shared" si="31"/>
        <v>5.0644061882413542E-4</v>
      </c>
      <c r="AP111" s="64">
        <f t="shared" si="32"/>
        <v>2.2806046506711352E-4</v>
      </c>
      <c r="AQ111" s="64">
        <f t="shared" si="33"/>
        <v>1.4567580378056376E-5</v>
      </c>
      <c r="AR111" s="64">
        <f t="shared" si="34"/>
        <v>1.341581080095201E-3</v>
      </c>
      <c r="AS111" s="64">
        <f t="shared" si="35"/>
        <v>1.1305506962237216E-3</v>
      </c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autoPageBreaks="0"/>
  </sheetPr>
  <dimension ref="A1:CA111"/>
  <sheetViews>
    <sheetView zoomScaleNormal="100" workbookViewId="0">
      <pane xSplit="2" ySplit="2" topLeftCell="C3" activePane="bottomRight" state="frozen"/>
      <selection activeCell="AQ86" sqref="AQ86"/>
      <selection pane="topRight" activeCell="AQ86" sqref="AQ86"/>
      <selection pane="bottomLeft" activeCell="AQ86" sqref="AQ86"/>
      <selection pane="bottomRight" activeCell="C3" sqref="C3"/>
    </sheetView>
  </sheetViews>
  <sheetFormatPr defaultColWidth="9" defaultRowHeight="13" x14ac:dyDescent="0.2"/>
  <cols>
    <col min="1" max="1" width="4.453125" customWidth="1"/>
    <col min="2" max="2" width="34.6328125" bestFit="1" customWidth="1"/>
    <col min="3" max="32" width="12.6328125" customWidth="1"/>
  </cols>
  <sheetData>
    <row r="1" spans="1:45" x14ac:dyDescent="0.2">
      <c r="A1" s="1"/>
      <c r="C1" s="1" t="s">
        <v>158</v>
      </c>
    </row>
    <row r="2" spans="1:45" x14ac:dyDescent="0.2">
      <c r="A2" s="79" t="s">
        <v>36</v>
      </c>
      <c r="B2" s="7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E2" s="11">
        <v>2022</v>
      </c>
      <c r="AF2" s="11">
        <v>2023</v>
      </c>
      <c r="AH2" s="61" t="s">
        <v>143</v>
      </c>
      <c r="AI2" s="61" t="s">
        <v>144</v>
      </c>
      <c r="AJ2" s="62" t="s">
        <v>145</v>
      </c>
      <c r="AK2" s="62" t="s">
        <v>146</v>
      </c>
      <c r="AL2" s="62" t="s">
        <v>263</v>
      </c>
      <c r="AM2" s="62" t="s">
        <v>308</v>
      </c>
      <c r="AN2" s="61" t="s">
        <v>147</v>
      </c>
      <c r="AO2" s="62" t="s">
        <v>309</v>
      </c>
      <c r="AP2" s="62" t="s">
        <v>320</v>
      </c>
      <c r="AQ2" s="62" t="s">
        <v>329</v>
      </c>
      <c r="AR2" s="62" t="s">
        <v>325</v>
      </c>
      <c r="AS2" s="61" t="s">
        <v>310</v>
      </c>
    </row>
    <row r="3" spans="1:45" x14ac:dyDescent="0.2">
      <c r="A3" s="4">
        <v>1</v>
      </c>
      <c r="B3" s="3" t="s">
        <v>40</v>
      </c>
      <c r="C3" s="15"/>
      <c r="D3" s="15">
        <f>0.5*(Cy!BK3+Cy!BL3)*LN(K_T!D3/K_T!C3)</f>
        <v>-9.7698064081561294E-3</v>
      </c>
      <c r="E3" s="15">
        <f>0.5*(Cy!BL3+Cy!BM3)*LN(K_T!E3/K_T!D3)</f>
        <v>-1.1784113067525753E-2</v>
      </c>
      <c r="F3" s="15">
        <f>0.5*(Cy!BM3+Cy!BN3)*LN(K_T!F3/K_T!E3)</f>
        <v>-9.7092275013859718E-3</v>
      </c>
      <c r="G3" s="15">
        <f>0.5*(Cy!BN3+Cy!BO3)*LN(K_T!G3/K_T!F3)</f>
        <v>-2.5700520028359279E-3</v>
      </c>
      <c r="H3" s="15">
        <f>0.5*(Cy!BO3+Cy!BP3)*LN(K_T!H3/K_T!G3)</f>
        <v>-5.1412539381980576E-3</v>
      </c>
      <c r="I3" s="15">
        <f>0.5*(Cy!BP3+Cy!BQ3)*LN(K_T!I3/K_T!H3)</f>
        <v>-1.4763833930287289E-2</v>
      </c>
      <c r="J3" s="15">
        <f>0.5*(Cy!BQ3+Cy!BR3)*LN(K_T!J3/K_T!I3)</f>
        <v>-1.5875574101790555E-2</v>
      </c>
      <c r="K3" s="15">
        <f>0.5*(Cy!BR3+Cy!BS3)*LN(K_T!K3/K_T!J3)</f>
        <v>-1.5167068680623475E-2</v>
      </c>
      <c r="L3" s="15">
        <f>0.5*(Cy!BS3+Cy!BT3)*LN(K_T!L3/K_T!K3)</f>
        <v>-1.1940387969227318E-2</v>
      </c>
      <c r="M3" s="15">
        <f>0.5*(Cy!BT3+Cy!BU3)*LN(K_T!M3/K_T!L3)</f>
        <v>-1.2297594543544689E-2</v>
      </c>
      <c r="N3" s="15">
        <f>0.5*(Cy!BU3+Cy!BV3)*LN(K_T!N3/K_T!M3)</f>
        <v>-1.0696468707446508E-2</v>
      </c>
      <c r="O3" s="15">
        <f>0.5*(Cy!BV3+Cy!BW3)*LN(K_T!O3/K_T!N3)</f>
        <v>-1.5488503424442883E-2</v>
      </c>
      <c r="P3" s="15">
        <f>0.5*(Cy!BW3+Cy!BX3)*LN(K_T!P3/K_T!O3)</f>
        <v>-1.4418345762585778E-2</v>
      </c>
      <c r="Q3" s="15">
        <f>0.5*(Cy!BX3+Cy!BY3)*LN(K_T!Q3/K_T!P3)</f>
        <v>-1.258701561442211E-2</v>
      </c>
      <c r="R3" s="15">
        <f>0.5*(Cy!BY3+Cy!BZ3)*LN(K_T!R3/K_T!Q3)</f>
        <v>-1.3108058259060871E-2</v>
      </c>
      <c r="S3" s="15">
        <f>0.5*(Cy!BZ3+Cy!CA3)*LN(K_T!S3/K_T!R3)</f>
        <v>-1.1544830038697679E-2</v>
      </c>
      <c r="T3" s="15">
        <f>0.5*(Cy!CA3+Cy!CB3)*LN(K_T!T3/K_T!S3)</f>
        <v>-1.1760744690661911E-2</v>
      </c>
      <c r="U3" s="15">
        <f>0.5*(Cy!CB3+Cy!CC3)*LN(K_T!U3/K_T!T3)</f>
        <v>-7.8073225040380875E-3</v>
      </c>
      <c r="V3" s="15">
        <f>0.5*(Cy!CC3+Cy!CD3)*LN(K_T!V3/K_T!U3)</f>
        <v>-4.2682242172038202E-3</v>
      </c>
      <c r="W3" s="15">
        <f>0.5*(Cy!CD3+Cy!CE3)*LN(K_T!W3/K_T!V3)</f>
        <v>-4.9549194096500876E-3</v>
      </c>
      <c r="X3" s="15">
        <f>0.5*(Cy!CE3+Cy!CF3)*LN(K_T!X3/K_T!W3)</f>
        <v>-3.2741485883031893E-3</v>
      </c>
      <c r="Y3" s="15">
        <f>0.5*(Cy!CF3+Cy!CG3)*LN(K_T!Y3/K_T!X3)</f>
        <v>-5.3175091388795153E-3</v>
      </c>
      <c r="Z3" s="15">
        <f>0.5*(Cy!CG3+Cy!CH3)*LN(K_T!Z3/K_T!Y3)</f>
        <v>2.6640935498349876E-3</v>
      </c>
      <c r="AA3" s="15">
        <f>0.5*(Cy!CH3+Cy!CI3)*LN(K_T!AA3/K_T!Z3)</f>
        <v>-5.393915697159149E-3</v>
      </c>
      <c r="AB3" s="15">
        <f>0.5*(Cy!CI3+Cy!CJ3)*LN(K_T!AB3/K_T!AA3)</f>
        <v>-4.9431460854736063E-3</v>
      </c>
      <c r="AC3" s="15">
        <f>0.5*(Cy!CJ3+Cy!CK3)*LN(K_T!AC3/K_T!AB3)</f>
        <v>-4.2077778264232989E-3</v>
      </c>
      <c r="AD3" s="15">
        <f>0.5*(Cy!CK3+Cy!CL3)*LN(K_T!AD3/K_T!AC3)</f>
        <v>-2.5153556798085779E-3</v>
      </c>
      <c r="AE3" s="15">
        <f>0.5*(Cy!CL3+Cy!CM3)*LN(K_T!AE3/K_T!AD3)</f>
        <v>-2.6893027686613375E-3</v>
      </c>
      <c r="AF3" s="15"/>
      <c r="AH3" s="64">
        <f>AVERAGE(E3:I3)</f>
        <v>-8.7936960880465997E-3</v>
      </c>
      <c r="AI3" s="64">
        <f>AVERAGE(J3:N3)</f>
        <v>-1.319541880052651E-2</v>
      </c>
      <c r="AJ3" s="64">
        <f>AVERAGE(O3:S3)</f>
        <v>-1.3429350619841865E-2</v>
      </c>
      <c r="AK3" s="64">
        <f>AVERAGE(T3:X3)</f>
        <v>-6.4130718819714189E-3</v>
      </c>
      <c r="AL3" s="64">
        <f>AVERAGE(Y3:AC3)</f>
        <v>-3.4396510396201159E-3</v>
      </c>
      <c r="AM3" s="64">
        <f>AVERAGE(AD3:AE3)</f>
        <v>-2.6023292242349574E-3</v>
      </c>
      <c r="AN3" s="64">
        <f>AVERAGE(J3:S3)</f>
        <v>-1.3312384710184186E-2</v>
      </c>
      <c r="AO3" s="64">
        <f>AVERAGE(T3:AE3)</f>
        <v>-4.5390227547023E-3</v>
      </c>
      <c r="AP3" s="64">
        <f>AVERAGE(T3:AB3)</f>
        <v>-5.0062040868371531E-3</v>
      </c>
      <c r="AQ3" s="64">
        <f>AVERAGE(Y3:AB3)</f>
        <v>-3.2476193429193207E-3</v>
      </c>
      <c r="AR3" s="64">
        <f>AVERAGE(AC3:AE3)</f>
        <v>-3.1374787582977379E-3</v>
      </c>
      <c r="AS3" s="64">
        <f>AVERAGE(E3:AE3)</f>
        <v>-8.5763185406852755E-3</v>
      </c>
    </row>
    <row r="4" spans="1:45" x14ac:dyDescent="0.2">
      <c r="A4" s="4">
        <v>2</v>
      </c>
      <c r="B4" s="3" t="s">
        <v>41</v>
      </c>
      <c r="C4" s="15"/>
      <c r="D4" s="15">
        <f>0.5*(Cy!BK4+Cy!BL4)*LN(K_T!D4/K_T!C4)</f>
        <v>-1.843048083837602E-2</v>
      </c>
      <c r="E4" s="15">
        <f>0.5*(Cy!BL4+Cy!BM4)*LN(K_T!E4/K_T!D4)</f>
        <v>-2.0596013999526062E-2</v>
      </c>
      <c r="F4" s="15">
        <f>0.5*(Cy!BM4+Cy!BN4)*LN(K_T!F4/K_T!E4)</f>
        <v>-1.8425885172143577E-2</v>
      </c>
      <c r="G4" s="15">
        <f>0.5*(Cy!BN4+Cy!BO4)*LN(K_T!G4/K_T!F4)</f>
        <v>-1.4524129944406742E-2</v>
      </c>
      <c r="H4" s="15">
        <f>0.5*(Cy!BO4+Cy!BP4)*LN(K_T!H4/K_T!G4)</f>
        <v>-1.4583557890452669E-2</v>
      </c>
      <c r="I4" s="15">
        <f>0.5*(Cy!BP4+Cy!BQ4)*LN(K_T!I4/K_T!H4)</f>
        <v>-1.6884075294108736E-2</v>
      </c>
      <c r="J4" s="15">
        <f>0.5*(Cy!BQ4+Cy!BR4)*LN(K_T!J4/K_T!I4)</f>
        <v>-1.6592235417056116E-2</v>
      </c>
      <c r="K4" s="15">
        <f>0.5*(Cy!BR4+Cy!BS4)*LN(K_T!K4/K_T!J4)</f>
        <v>-1.5876419623443831E-2</v>
      </c>
      <c r="L4" s="15">
        <f>0.5*(Cy!BS4+Cy!BT4)*LN(K_T!L4/K_T!K4)</f>
        <v>-1.2749473742218789E-2</v>
      </c>
      <c r="M4" s="15">
        <f>0.5*(Cy!BT4+Cy!BU4)*LN(K_T!M4/K_T!L4)</f>
        <v>-1.2722849360321052E-2</v>
      </c>
      <c r="N4" s="15">
        <f>0.5*(Cy!BU4+Cy!BV4)*LN(K_T!N4/K_T!M4)</f>
        <v>-1.0175790859138235E-2</v>
      </c>
      <c r="O4" s="15">
        <f>0.5*(Cy!BV4+Cy!BW4)*LN(K_T!O4/K_T!N4)</f>
        <v>-9.8544695235318405E-3</v>
      </c>
      <c r="P4" s="15">
        <f>0.5*(Cy!BW4+Cy!BX4)*LN(K_T!P4/K_T!O4)</f>
        <v>-8.1786567672211662E-3</v>
      </c>
      <c r="Q4" s="15">
        <f>0.5*(Cy!BX4+Cy!BY4)*LN(K_T!Q4/K_T!P4)</f>
        <v>-7.7330488094452497E-3</v>
      </c>
      <c r="R4" s="15">
        <f>0.5*(Cy!BY4+Cy!BZ4)*LN(K_T!R4/K_T!Q4)</f>
        <v>-6.8699518254000079E-3</v>
      </c>
      <c r="S4" s="15">
        <f>0.5*(Cy!BZ4+Cy!CA4)*LN(K_T!S4/K_T!R4)</f>
        <v>-6.9131406830470624E-3</v>
      </c>
      <c r="T4" s="15">
        <f>0.5*(Cy!CA4+Cy!CB4)*LN(K_T!T4/K_T!S4)</f>
        <v>-4.8526294089842516E-3</v>
      </c>
      <c r="U4" s="15">
        <f>0.5*(Cy!CB4+Cy!CC4)*LN(K_T!U4/K_T!T4)</f>
        <v>-3.2738357926433647E-3</v>
      </c>
      <c r="V4" s="15">
        <f>0.5*(Cy!CC4+Cy!CD4)*LN(K_T!V4/K_T!U4)</f>
        <v>-2.585854682626208E-3</v>
      </c>
      <c r="W4" s="15">
        <f>0.5*(Cy!CD4+Cy!CE4)*LN(K_T!W4/K_T!V4)</f>
        <v>-4.2078875182483891E-3</v>
      </c>
      <c r="X4" s="15">
        <f>0.5*(Cy!CE4+Cy!CF4)*LN(K_T!X4/K_T!W4)</f>
        <v>-1.923706838362668E-3</v>
      </c>
      <c r="Y4" s="15">
        <f>0.5*(Cy!CF4+Cy!CG4)*LN(K_T!Y4/K_T!X4)</f>
        <v>-3.7153618103507595E-3</v>
      </c>
      <c r="Z4" s="15">
        <f>0.5*(Cy!CG4+Cy!CH4)*LN(K_T!Z4/K_T!Y4)</f>
        <v>-2.6932077981567425E-3</v>
      </c>
      <c r="AA4" s="15">
        <f>0.5*(Cy!CH4+Cy!CI4)*LN(K_T!AA4/K_T!Z4)</f>
        <v>3.4811161832910473E-4</v>
      </c>
      <c r="AB4" s="15">
        <f>0.5*(Cy!CI4+Cy!CJ4)*LN(K_T!AB4/K_T!AA4)</f>
        <v>-2.2224875239982688E-3</v>
      </c>
      <c r="AC4" s="15">
        <f>0.5*(Cy!CJ4+Cy!CK4)*LN(K_T!AC4/K_T!AB4)</f>
        <v>-1.0167386465021581E-3</v>
      </c>
      <c r="AD4" s="15">
        <f>0.5*(Cy!CK4+Cy!CL4)*LN(K_T!AD4/K_T!AC4)</f>
        <v>-5.5681739966317563E-4</v>
      </c>
      <c r="AE4" s="15">
        <f>0.5*(Cy!CL4+Cy!CM4)*LN(K_T!AE4/K_T!AD4)</f>
        <v>-2.0062098119259164E-3</v>
      </c>
      <c r="AF4" s="15"/>
      <c r="AH4" s="64">
        <f t="shared" ref="AH4:AH67" si="0">AVERAGE(E4:I4)</f>
        <v>-1.7002732460127557E-2</v>
      </c>
      <c r="AI4" s="64">
        <f t="shared" ref="AI4:AI67" si="1">AVERAGE(J4:N4)</f>
        <v>-1.3623353800435606E-2</v>
      </c>
      <c r="AJ4" s="64">
        <f t="shared" ref="AJ4:AJ67" si="2">AVERAGE(O4:S4)</f>
        <v>-7.9098535217290659E-3</v>
      </c>
      <c r="AK4" s="64">
        <f t="shared" ref="AK4:AK67" si="3">AVERAGE(T4:X4)</f>
        <v>-3.3687828481729762E-3</v>
      </c>
      <c r="AL4" s="64">
        <f t="shared" ref="AL4:AL67" si="4">AVERAGE(Y4:AC4)</f>
        <v>-1.859936832135765E-3</v>
      </c>
      <c r="AM4" s="64">
        <f t="shared" ref="AM4:AM67" si="5">AVERAGE(AD4:AE4)</f>
        <v>-1.281513605794546E-3</v>
      </c>
      <c r="AN4" s="64">
        <f t="shared" ref="AN4:AN67" si="6">AVERAGE(J4:S4)</f>
        <v>-1.0766603661082336E-2</v>
      </c>
      <c r="AO4" s="64">
        <f t="shared" ref="AO4:AO67" si="7">AVERAGE(T4:AE4)</f>
        <v>-2.3922188010943994E-3</v>
      </c>
      <c r="AP4" s="64">
        <f t="shared" ref="AP4:AP67" si="8">AVERAGE(T4:AB4)</f>
        <v>-2.7918733061157272E-3</v>
      </c>
      <c r="AQ4" s="64">
        <f t="shared" ref="AQ4:AQ67" si="9">AVERAGE(Y4:AB4)</f>
        <v>-2.0707363785441666E-3</v>
      </c>
      <c r="AR4" s="64">
        <f t="shared" ref="AR4:AR67" si="10">AVERAGE(AC4:AE4)</f>
        <v>-1.1932552860304169E-3</v>
      </c>
      <c r="AS4" s="64">
        <f t="shared" ref="AS4:AS67" si="11">AVERAGE(E4:AE4)</f>
        <v>-8.1994935009108861E-3</v>
      </c>
    </row>
    <row r="5" spans="1:45" x14ac:dyDescent="0.2">
      <c r="A5" s="4">
        <v>3</v>
      </c>
      <c r="B5" s="3" t="s">
        <v>0</v>
      </c>
      <c r="C5" s="15"/>
      <c r="D5" s="15">
        <f>0.5*(Cy!BK5+Cy!BL5)*LN(K_T!D5/K_T!C5)</f>
        <v>-3.3149168749548718E-3</v>
      </c>
      <c r="E5" s="15">
        <f>0.5*(Cy!BL5+Cy!BM5)*LN(K_T!E5/K_T!D5)</f>
        <v>-6.1257073500342735E-3</v>
      </c>
      <c r="F5" s="15">
        <f>0.5*(Cy!BM5+Cy!BN5)*LN(K_T!F5/K_T!E5)</f>
        <v>-1.7205690339954505E-3</v>
      </c>
      <c r="G5" s="15">
        <f>0.5*(Cy!BN5+Cy!BO5)*LN(K_T!G5/K_T!F5)</f>
        <v>-7.5643280998635085E-3</v>
      </c>
      <c r="H5" s="15">
        <f>0.5*(Cy!BO5+Cy!BP5)*LN(K_T!H5/K_T!G5)</f>
        <v>-2.2035001814408009E-3</v>
      </c>
      <c r="I5" s="15">
        <f>0.5*(Cy!BP5+Cy!BQ5)*LN(K_T!I5/K_T!H5)</f>
        <v>-7.3868801375415166E-3</v>
      </c>
      <c r="J5" s="15">
        <f>0.5*(Cy!BQ5+Cy!BR5)*LN(K_T!J5/K_T!I5)</f>
        <v>4.4251220244171828E-3</v>
      </c>
      <c r="K5" s="15">
        <f>0.5*(Cy!BR5+Cy!BS5)*LN(K_T!K5/K_T!J5)</f>
        <v>4.1544659412912814E-3</v>
      </c>
      <c r="L5" s="15">
        <f>0.5*(Cy!BS5+Cy!BT5)*LN(K_T!L5/K_T!K5)</f>
        <v>-1.4309061991714604E-3</v>
      </c>
      <c r="M5" s="15">
        <f>0.5*(Cy!BT5+Cy!BU5)*LN(K_T!M5/K_T!L5)</f>
        <v>3.5354309083265238E-3</v>
      </c>
      <c r="N5" s="15">
        <f>0.5*(Cy!BU5+Cy!BV5)*LN(K_T!N5/K_T!M5)</f>
        <v>-1.2691547797763689E-3</v>
      </c>
      <c r="O5" s="15">
        <f>0.5*(Cy!BV5+Cy!BW5)*LN(K_T!O5/K_T!N5)</f>
        <v>-5.5498373322310614E-3</v>
      </c>
      <c r="P5" s="15">
        <f>0.5*(Cy!BW5+Cy!BX5)*LN(K_T!P5/K_T!O5)</f>
        <v>-2.6526313232877186E-3</v>
      </c>
      <c r="Q5" s="15">
        <f>0.5*(Cy!BX5+Cy!BY5)*LN(K_T!Q5/K_T!P5)</f>
        <v>-4.203940295855222E-3</v>
      </c>
      <c r="R5" s="15">
        <f>0.5*(Cy!BY5+Cy!BZ5)*LN(K_T!R5/K_T!Q5)</f>
        <v>-4.2055518654271172E-3</v>
      </c>
      <c r="S5" s="15">
        <f>0.5*(Cy!BZ5+Cy!CA5)*LN(K_T!S5/K_T!R5)</f>
        <v>-3.9361785374599119E-3</v>
      </c>
      <c r="T5" s="15">
        <f>0.5*(Cy!CA5+Cy!CB5)*LN(K_T!T5/K_T!S5)</f>
        <v>-4.8409835390437767E-3</v>
      </c>
      <c r="U5" s="15">
        <f>0.5*(Cy!CB5+Cy!CC5)*LN(K_T!U5/K_T!T5)</f>
        <v>-2.7693686196776724E-3</v>
      </c>
      <c r="V5" s="15">
        <f>0.5*(Cy!CC5+Cy!CD5)*LN(K_T!V5/K_T!U5)</f>
        <v>-1.8817227159712935E-3</v>
      </c>
      <c r="W5" s="15">
        <f>0.5*(Cy!CD5+Cy!CE5)*LN(K_T!W5/K_T!V5)</f>
        <v>-4.14325044038293E-3</v>
      </c>
      <c r="X5" s="15">
        <f>0.5*(Cy!CE5+Cy!CF5)*LN(K_T!X5/K_T!W5)</f>
        <v>-9.8298231922013869E-4</v>
      </c>
      <c r="Y5" s="15">
        <f>0.5*(Cy!CF5+Cy!CG5)*LN(K_T!Y5/K_T!X5)</f>
        <v>-1.7465323277413452E-3</v>
      </c>
      <c r="Z5" s="15">
        <f>0.5*(Cy!CG5+Cy!CH5)*LN(K_T!Z5/K_T!Y5)</f>
        <v>7.5653118798357528E-4</v>
      </c>
      <c r="AA5" s="15">
        <f>0.5*(Cy!CH5+Cy!CI5)*LN(K_T!AA5/K_T!Z5)</f>
        <v>3.8522312514288693E-3</v>
      </c>
      <c r="AB5" s="15">
        <f>0.5*(Cy!CI5+Cy!CJ5)*LN(K_T!AB5/K_T!AA5)</f>
        <v>-1.6875994763702678E-3</v>
      </c>
      <c r="AC5" s="15">
        <f>0.5*(Cy!CJ5+Cy!CK5)*LN(K_T!AC5/K_T!AB5)</f>
        <v>-2.8575778241987618E-3</v>
      </c>
      <c r="AD5" s="15">
        <f>0.5*(Cy!CK5+Cy!CL5)*LN(K_T!AD5/K_T!AC5)</f>
        <v>-2.2019296584390607E-3</v>
      </c>
      <c r="AE5" s="15">
        <f>0.5*(Cy!CL5+Cy!CM5)*LN(K_T!AE5/K_T!AD5)</f>
        <v>-1.6211381156080304E-3</v>
      </c>
      <c r="AF5" s="15"/>
      <c r="AH5" s="64">
        <f t="shared" si="0"/>
        <v>-5.0001969605751092E-3</v>
      </c>
      <c r="AI5" s="64">
        <f t="shared" si="1"/>
        <v>1.8829915790174317E-3</v>
      </c>
      <c r="AJ5" s="64">
        <f t="shared" si="2"/>
        <v>-4.1096278708522057E-3</v>
      </c>
      <c r="AK5" s="64">
        <f t="shared" si="3"/>
        <v>-2.9236615268591623E-3</v>
      </c>
      <c r="AL5" s="64">
        <f t="shared" si="4"/>
        <v>-3.3658943777958606E-4</v>
      </c>
      <c r="AM5" s="64">
        <f t="shared" si="5"/>
        <v>-1.9115338870235455E-3</v>
      </c>
      <c r="AN5" s="64">
        <f t="shared" si="6"/>
        <v>-1.1133181459173872E-3</v>
      </c>
      <c r="AO5" s="64">
        <f t="shared" si="7"/>
        <v>-1.677026883103403E-3</v>
      </c>
      <c r="AP5" s="64">
        <f t="shared" si="8"/>
        <v>-1.4937418887772203E-3</v>
      </c>
      <c r="AQ5" s="64">
        <f t="shared" si="9"/>
        <v>2.9365765882520789E-4</v>
      </c>
      <c r="AR5" s="64">
        <f t="shared" si="10"/>
        <v>-2.2268818660819509E-3</v>
      </c>
      <c r="AS5" s="64">
        <f t="shared" si="11"/>
        <v>-2.0836477355292682E-3</v>
      </c>
    </row>
    <row r="6" spans="1:45" x14ac:dyDescent="0.2">
      <c r="A6" s="4">
        <v>4</v>
      </c>
      <c r="B6" s="6" t="s">
        <v>1</v>
      </c>
      <c r="C6" s="15"/>
      <c r="D6" s="15">
        <f>0.5*(Cy!BK6+Cy!BL6)*LN(K_T!D6/K_T!C6)</f>
        <v>1.1026055657700025E-2</v>
      </c>
      <c r="E6" s="15">
        <f>0.5*(Cy!BL6+Cy!BM6)*LN(K_T!E6/K_T!D6)</f>
        <v>-3.9195771825293875E-4</v>
      </c>
      <c r="F6" s="15">
        <f>0.5*(Cy!BM6+Cy!BN6)*LN(K_T!F6/K_T!E6)</f>
        <v>-1.4141827137357974E-3</v>
      </c>
      <c r="G6" s="15">
        <f>0.5*(Cy!BN6+Cy!BO6)*LN(K_T!G6/K_T!F6)</f>
        <v>-1.374177961860637E-2</v>
      </c>
      <c r="H6" s="15">
        <f>0.5*(Cy!BO6+Cy!BP6)*LN(K_T!H6/K_T!G6)</f>
        <v>-2.2082562953133041E-2</v>
      </c>
      <c r="I6" s="15">
        <f>0.5*(Cy!BP6+Cy!BQ6)*LN(K_T!I6/K_T!H6)</f>
        <v>-5.4164102425091195E-3</v>
      </c>
      <c r="J6" s="15">
        <f>0.5*(Cy!BQ6+Cy!BR6)*LN(K_T!J6/K_T!I6)</f>
        <v>-2.4289704448591659E-3</v>
      </c>
      <c r="K6" s="15">
        <f>0.5*(Cy!BR6+Cy!BS6)*LN(K_T!K6/K_T!J6)</f>
        <v>-1.1923606058155831E-2</v>
      </c>
      <c r="L6" s="15">
        <f>0.5*(Cy!BS6+Cy!BT6)*LN(K_T!L6/K_T!K6)</f>
        <v>-1.9520107595199929E-2</v>
      </c>
      <c r="M6" s="15">
        <f>0.5*(Cy!BT6+Cy!BU6)*LN(K_T!M6/K_T!L6)</f>
        <v>-7.5130410236545469E-3</v>
      </c>
      <c r="N6" s="15">
        <f>0.5*(Cy!BU6+Cy!BV6)*LN(K_T!N6/K_T!M6)</f>
        <v>-9.3186936330226563E-3</v>
      </c>
      <c r="O6" s="15">
        <f>0.5*(Cy!BV6+Cy!BW6)*LN(K_T!O6/K_T!N6)</f>
        <v>-1.2175018106384541E-2</v>
      </c>
      <c r="P6" s="15">
        <f>0.5*(Cy!BW6+Cy!BX6)*LN(K_T!P6/K_T!O6)</f>
        <v>-1.4512971106593024E-2</v>
      </c>
      <c r="Q6" s="15">
        <f>0.5*(Cy!BX6+Cy!BY6)*LN(K_T!Q6/K_T!P6)</f>
        <v>-1.1095176680696177E-2</v>
      </c>
      <c r="R6" s="15">
        <f>0.5*(Cy!BY6+Cy!BZ6)*LN(K_T!R6/K_T!Q6)</f>
        <v>-1.0525977164594176E-2</v>
      </c>
      <c r="S6" s="15">
        <f>0.5*(Cy!BZ6+Cy!CA6)*LN(K_T!S6/K_T!R6)</f>
        <v>-8.6723410367368133E-3</v>
      </c>
      <c r="T6" s="15">
        <f>0.5*(Cy!CA6+Cy!CB6)*LN(K_T!T6/K_T!S6)</f>
        <v>-8.555257343604265E-3</v>
      </c>
      <c r="U6" s="15">
        <f>0.5*(Cy!CB6+Cy!CC6)*LN(K_T!U6/K_T!T6)</f>
        <v>-4.6600843681628727E-3</v>
      </c>
      <c r="V6" s="15">
        <f>0.5*(Cy!CC6+Cy!CD6)*LN(K_T!V6/K_T!U6)</f>
        <v>-3.3639565509782149E-3</v>
      </c>
      <c r="W6" s="15">
        <f>0.5*(Cy!CD6+Cy!CE6)*LN(K_T!W6/K_T!V6)</f>
        <v>-9.0819298374272498E-3</v>
      </c>
      <c r="X6" s="15">
        <f>0.5*(Cy!CE6+Cy!CF6)*LN(K_T!X6/K_T!W6)</f>
        <v>-2.1073764481510122E-3</v>
      </c>
      <c r="Y6" s="15">
        <f>0.5*(Cy!CF6+Cy!CG6)*LN(K_T!Y6/K_T!X6)</f>
        <v>-4.5028406279855361E-3</v>
      </c>
      <c r="Z6" s="15">
        <f>0.5*(Cy!CG6+Cy!CH6)*LN(K_T!Z6/K_T!Y6)</f>
        <v>6.3393039747155946E-4</v>
      </c>
      <c r="AA6" s="15">
        <f>0.5*(Cy!CH6+Cy!CI6)*LN(K_T!AA6/K_T!Z6)</f>
        <v>6.2714845344177816E-3</v>
      </c>
      <c r="AB6" s="15">
        <f>0.5*(Cy!CI6+Cy!CJ6)*LN(K_T!AB6/K_T!AA6)</f>
        <v>-5.6840480265103596E-3</v>
      </c>
      <c r="AC6" s="15">
        <f>0.5*(Cy!CJ6+Cy!CK6)*LN(K_T!AC6/K_T!AB6)</f>
        <v>-8.0842523974263697E-3</v>
      </c>
      <c r="AD6" s="15">
        <f>0.5*(Cy!CK6+Cy!CL6)*LN(K_T!AD6/K_T!AC6)</f>
        <v>-6.4691796690908975E-3</v>
      </c>
      <c r="AE6" s="15">
        <f>0.5*(Cy!CL6+Cy!CM6)*LN(K_T!AE6/K_T!AD6)</f>
        <v>-4.8243223951547291E-3</v>
      </c>
      <c r="AF6" s="15"/>
      <c r="AH6" s="64">
        <f t="shared" si="0"/>
        <v>-8.6093786492474535E-3</v>
      </c>
      <c r="AI6" s="64">
        <f t="shared" si="1"/>
        <v>-1.0140883750978425E-2</v>
      </c>
      <c r="AJ6" s="64">
        <f t="shared" si="2"/>
        <v>-1.1396296819000947E-2</v>
      </c>
      <c r="AK6" s="64">
        <f t="shared" si="3"/>
        <v>-5.5537209096647219E-3</v>
      </c>
      <c r="AL6" s="64">
        <f t="shared" si="4"/>
        <v>-2.2731452240065848E-3</v>
      </c>
      <c r="AM6" s="64">
        <f t="shared" si="5"/>
        <v>-5.6467510321228133E-3</v>
      </c>
      <c r="AN6" s="64">
        <f t="shared" si="6"/>
        <v>-1.0768590284989686E-2</v>
      </c>
      <c r="AO6" s="64">
        <f t="shared" si="7"/>
        <v>-4.2023193943835132E-3</v>
      </c>
      <c r="AP6" s="64">
        <f t="shared" si="8"/>
        <v>-3.4500086967700181E-3</v>
      </c>
      <c r="AQ6" s="64">
        <f t="shared" si="9"/>
        <v>-8.2036843065163862E-4</v>
      </c>
      <c r="AR6" s="64">
        <f t="shared" si="10"/>
        <v>-6.459251487223999E-3</v>
      </c>
      <c r="AS6" s="64">
        <f t="shared" si="11"/>
        <v>-7.4503936603235654E-3</v>
      </c>
    </row>
    <row r="7" spans="1:45" x14ac:dyDescent="0.2">
      <c r="A7" s="4">
        <v>5</v>
      </c>
      <c r="B7" s="6" t="s">
        <v>2</v>
      </c>
      <c r="C7" s="15"/>
      <c r="D7" s="15">
        <f>0.5*(Cy!BK7+Cy!BL7)*LN(K_T!D7/K_T!C7)</f>
        <v>-2.7222670185729652E-3</v>
      </c>
      <c r="E7" s="15">
        <f>0.5*(Cy!BL7+Cy!BM7)*LN(K_T!E7/K_T!D7)</f>
        <v>-6.9610168636940204E-3</v>
      </c>
      <c r="F7" s="15">
        <f>0.5*(Cy!BM7+Cy!BN7)*LN(K_T!F7/K_T!E7)</f>
        <v>-6.0444964412534009E-3</v>
      </c>
      <c r="G7" s="15">
        <f>0.5*(Cy!BN7+Cy!BO7)*LN(K_T!G7/K_T!F7)</f>
        <v>-5.181838796754999E-3</v>
      </c>
      <c r="H7" s="15">
        <f>0.5*(Cy!BO7+Cy!BP7)*LN(K_T!H7/K_T!G7)</f>
        <v>-7.1503581831093132E-3</v>
      </c>
      <c r="I7" s="15">
        <f>0.5*(Cy!BP7+Cy!BQ7)*LN(K_T!I7/K_T!H7)</f>
        <v>-4.1235604018374237E-3</v>
      </c>
      <c r="J7" s="15">
        <f>0.5*(Cy!BQ7+Cy!BR7)*LN(K_T!J7/K_T!I7)</f>
        <v>-5.1542303260027345E-3</v>
      </c>
      <c r="K7" s="15">
        <f>0.5*(Cy!BR7+Cy!BS7)*LN(K_T!K7/K_T!J7)</f>
        <v>-2.3958889829026478E-3</v>
      </c>
      <c r="L7" s="15">
        <f>0.5*(Cy!BS7+Cy!BT7)*LN(K_T!L7/K_T!K7)</f>
        <v>-6.439891998609836E-3</v>
      </c>
      <c r="M7" s="15">
        <f>0.5*(Cy!BT7+Cy!BU7)*LN(K_T!M7/K_T!L7)</f>
        <v>-6.1320397290155308E-3</v>
      </c>
      <c r="N7" s="15">
        <f>0.5*(Cy!BU7+Cy!BV7)*LN(K_T!N7/K_T!M7)</f>
        <v>-4.99134649186207E-3</v>
      </c>
      <c r="O7" s="15">
        <f>0.5*(Cy!BV7+Cy!BW7)*LN(K_T!O7/K_T!N7)</f>
        <v>-3.25045493457162E-3</v>
      </c>
      <c r="P7" s="15">
        <f>0.5*(Cy!BW7+Cy!BX7)*LN(K_T!P7/K_T!O7)</f>
        <v>-1.1612615618248306E-3</v>
      </c>
      <c r="Q7" s="15">
        <f>0.5*(Cy!BX7+Cy!BY7)*LN(K_T!Q7/K_T!P7)</f>
        <v>4.4706860218368917E-5</v>
      </c>
      <c r="R7" s="15">
        <f>0.5*(Cy!BY7+Cy!BZ7)*LN(K_T!R7/K_T!Q7)</f>
        <v>-2.2673037781657649E-3</v>
      </c>
      <c r="S7" s="15">
        <f>0.5*(Cy!BZ7+Cy!CA7)*LN(K_T!S7/K_T!R7)</f>
        <v>-3.8068070476029192E-3</v>
      </c>
      <c r="T7" s="15">
        <f>0.5*(Cy!CA7+Cy!CB7)*LN(K_T!T7/K_T!S7)</f>
        <v>-2.5694924484707523E-3</v>
      </c>
      <c r="U7" s="15">
        <f>0.5*(Cy!CB7+Cy!CC7)*LN(K_T!U7/K_T!T7)</f>
        <v>-2.5501344533067931E-3</v>
      </c>
      <c r="V7" s="15">
        <f>0.5*(Cy!CC7+Cy!CD7)*LN(K_T!V7/K_T!U7)</f>
        <v>3.7855037269765167E-3</v>
      </c>
      <c r="W7" s="15">
        <f>0.5*(Cy!CD7+Cy!CE7)*LN(K_T!W7/K_T!V7)</f>
        <v>4.5910723632154255E-3</v>
      </c>
      <c r="X7" s="15">
        <f>0.5*(Cy!CE7+Cy!CF7)*LN(K_T!X7/K_T!W7)</f>
        <v>3.7301940786039441E-3</v>
      </c>
      <c r="Y7" s="15">
        <f>0.5*(Cy!CF7+Cy!CG7)*LN(K_T!Y7/K_T!X7)</f>
        <v>2.0517481253925491E-3</v>
      </c>
      <c r="Z7" s="15">
        <f>0.5*(Cy!CG7+Cy!CH7)*LN(K_T!Z7/K_T!Y7)</f>
        <v>6.8771504919578367E-3</v>
      </c>
      <c r="AA7" s="15">
        <f>0.5*(Cy!CH7+Cy!CI7)*LN(K_T!AA7/K_T!Z7)</f>
        <v>-2.0901234593626327E-3</v>
      </c>
      <c r="AB7" s="15">
        <f>0.5*(Cy!CI7+Cy!CJ7)*LN(K_T!AB7/K_T!AA7)</f>
        <v>-3.6528755211290196E-3</v>
      </c>
      <c r="AC7" s="15">
        <f>0.5*(Cy!CJ7+Cy!CK7)*LN(K_T!AC7/K_T!AB7)</f>
        <v>-4.9982229026536403E-3</v>
      </c>
      <c r="AD7" s="15">
        <f>0.5*(Cy!CK7+Cy!CL7)*LN(K_T!AD7/K_T!AC7)</f>
        <v>-2.5918584096417938E-3</v>
      </c>
      <c r="AE7" s="15">
        <f>0.5*(Cy!CL7+Cy!CM7)*LN(K_T!AE7/K_T!AD7)</f>
        <v>-2.3105228692138781E-3</v>
      </c>
      <c r="AF7" s="15"/>
      <c r="AH7" s="64">
        <f t="shared" si="0"/>
        <v>-5.8922541373298319E-3</v>
      </c>
      <c r="AI7" s="64">
        <f t="shared" si="1"/>
        <v>-5.0226795056785636E-3</v>
      </c>
      <c r="AJ7" s="64">
        <f t="shared" si="2"/>
        <v>-2.0882240923893532E-3</v>
      </c>
      <c r="AK7" s="64">
        <f t="shared" si="3"/>
        <v>1.3974286534036682E-3</v>
      </c>
      <c r="AL7" s="64">
        <f t="shared" si="4"/>
        <v>-3.6246465315898133E-4</v>
      </c>
      <c r="AM7" s="64">
        <f t="shared" si="5"/>
        <v>-2.451190639427836E-3</v>
      </c>
      <c r="AN7" s="64">
        <f t="shared" si="6"/>
        <v>-3.5554517990339582E-3</v>
      </c>
      <c r="AO7" s="64">
        <f t="shared" si="7"/>
        <v>2.270322686398015E-5</v>
      </c>
      <c r="AP7" s="64">
        <f t="shared" si="8"/>
        <v>1.1303381004307859E-3</v>
      </c>
      <c r="AQ7" s="64">
        <f t="shared" si="9"/>
        <v>7.9647490921468339E-4</v>
      </c>
      <c r="AR7" s="64">
        <f t="shared" si="10"/>
        <v>-3.3002013938364379E-3</v>
      </c>
      <c r="AS7" s="64">
        <f t="shared" si="11"/>
        <v>-2.3979018501711479E-3</v>
      </c>
    </row>
    <row r="8" spans="1:45" x14ac:dyDescent="0.2">
      <c r="A8" s="4">
        <v>6</v>
      </c>
      <c r="B8" s="6" t="s">
        <v>42</v>
      </c>
      <c r="C8" s="15"/>
      <c r="D8" s="15">
        <f>0.5*(Cy!BK8+Cy!BL8)*LN(K_T!D8/K_T!C8)</f>
        <v>2.7819194647357654E-3</v>
      </c>
      <c r="E8" s="15">
        <f>0.5*(Cy!BL8+Cy!BM8)*LN(K_T!E8/K_T!D8)</f>
        <v>1.8490282345451511E-3</v>
      </c>
      <c r="F8" s="15">
        <f>0.5*(Cy!BM8+Cy!BN8)*LN(K_T!F8/K_T!E8)</f>
        <v>1.3433207541472655E-3</v>
      </c>
      <c r="G8" s="15">
        <f>0.5*(Cy!BN8+Cy!BO8)*LN(K_T!G8/K_T!F8)</f>
        <v>2.1228245873735948E-3</v>
      </c>
      <c r="H8" s="15">
        <f>0.5*(Cy!BO8+Cy!BP8)*LN(K_T!H8/K_T!G8)</f>
        <v>2.4796116716000382E-3</v>
      </c>
      <c r="I8" s="15">
        <f>0.5*(Cy!BP8+Cy!BQ8)*LN(K_T!I8/K_T!H8)</f>
        <v>2.6981001888424735E-3</v>
      </c>
      <c r="J8" s="15">
        <f>0.5*(Cy!BQ8+Cy!BR8)*LN(K_T!J8/K_T!I8)</f>
        <v>3.2587519973188354E-3</v>
      </c>
      <c r="K8" s="15">
        <f>0.5*(Cy!BR8+Cy!BS8)*LN(K_T!K8/K_T!J8)</f>
        <v>2.2828833508010639E-3</v>
      </c>
      <c r="L8" s="15">
        <f>0.5*(Cy!BS8+Cy!BT8)*LN(K_T!L8/K_T!K8)</f>
        <v>1.0326061460338223E-3</v>
      </c>
      <c r="M8" s="15">
        <f>0.5*(Cy!BT8+Cy!BU8)*LN(K_T!M8/K_T!L8)</f>
        <v>1.0650903201203353E-3</v>
      </c>
      <c r="N8" s="15">
        <f>0.5*(Cy!BU8+Cy!BV8)*LN(K_T!N8/K_T!M8)</f>
        <v>9.2458526124663523E-4</v>
      </c>
      <c r="O8" s="15">
        <f>0.5*(Cy!BV8+Cy!BW8)*LN(K_T!O8/K_T!N8)</f>
        <v>2.9542373954524826E-3</v>
      </c>
      <c r="P8" s="15">
        <f>0.5*(Cy!BW8+Cy!BX8)*LN(K_T!P8/K_T!O8)</f>
        <v>1.9624790756936671E-3</v>
      </c>
      <c r="Q8" s="15">
        <f>0.5*(Cy!BX8+Cy!BY8)*LN(K_T!Q8/K_T!P8)</f>
        <v>-2.4601139976436058E-4</v>
      </c>
      <c r="R8" s="15">
        <f>0.5*(Cy!BY8+Cy!BZ8)*LN(K_T!R8/K_T!Q8)</f>
        <v>-4.6180762273539136E-4</v>
      </c>
      <c r="S8" s="15">
        <f>0.5*(Cy!BZ8+Cy!CA8)*LN(K_T!S8/K_T!R8)</f>
        <v>-2.9136939752434925E-4</v>
      </c>
      <c r="T8" s="15">
        <f>0.5*(Cy!CA8+Cy!CB8)*LN(K_T!T8/K_T!S8)</f>
        <v>8.1285409843674292E-4</v>
      </c>
      <c r="U8" s="15">
        <f>0.5*(Cy!CB8+Cy!CC8)*LN(K_T!U8/K_T!T8)</f>
        <v>5.6286226916853373E-4</v>
      </c>
      <c r="V8" s="15">
        <f>0.5*(Cy!CC8+Cy!CD8)*LN(K_T!V8/K_T!U8)</f>
        <v>8.3353553623045148E-4</v>
      </c>
      <c r="W8" s="15">
        <f>0.5*(Cy!CD8+Cy!CE8)*LN(K_T!W8/K_T!V8)</f>
        <v>5.1485883769946956E-4</v>
      </c>
      <c r="X8" s="15">
        <f>0.5*(Cy!CE8+Cy!CF8)*LN(K_T!X8/K_T!W8)</f>
        <v>1.4337144771532468E-3</v>
      </c>
      <c r="Y8" s="15">
        <f>0.5*(Cy!CF8+Cy!CG8)*LN(K_T!Y8/K_T!X8)</f>
        <v>1.53391022053758E-3</v>
      </c>
      <c r="Z8" s="15">
        <f>0.5*(Cy!CG8+Cy!CH8)*LN(K_T!Z8/K_T!Y8)</f>
        <v>1.663978656871839E-3</v>
      </c>
      <c r="AA8" s="15">
        <f>0.5*(Cy!CH8+Cy!CI8)*LN(K_T!AA8/K_T!Z8)</f>
        <v>1.3335762625100659E-3</v>
      </c>
      <c r="AB8" s="15">
        <f>0.5*(Cy!CI8+Cy!CJ8)*LN(K_T!AB8/K_T!AA8)</f>
        <v>1.3440978176006155E-3</v>
      </c>
      <c r="AC8" s="15">
        <f>0.5*(Cy!CJ8+Cy!CK8)*LN(K_T!AC8/K_T!AB8)</f>
        <v>2.0053789755164218E-4</v>
      </c>
      <c r="AD8" s="15">
        <f>0.5*(Cy!CK8+Cy!CL8)*LN(K_T!AD8/K_T!AC8)</f>
        <v>5.3948543290743963E-4</v>
      </c>
      <c r="AE8" s="15">
        <f>0.5*(Cy!CL8+Cy!CM8)*LN(K_T!AE8/K_T!AD8)</f>
        <v>-1.6233245394657676E-4</v>
      </c>
      <c r="AF8" s="15"/>
      <c r="AH8" s="64">
        <f t="shared" si="0"/>
        <v>2.0985770873017044E-3</v>
      </c>
      <c r="AI8" s="64">
        <f t="shared" si="1"/>
        <v>1.7127834151041382E-3</v>
      </c>
      <c r="AJ8" s="64">
        <f t="shared" si="2"/>
        <v>7.8350561022440973E-4</v>
      </c>
      <c r="AK8" s="64">
        <f t="shared" si="3"/>
        <v>8.3156504373768886E-4</v>
      </c>
      <c r="AL8" s="64">
        <f t="shared" si="4"/>
        <v>1.2152201710143484E-3</v>
      </c>
      <c r="AM8" s="64">
        <f t="shared" si="5"/>
        <v>1.8857648948043143E-4</v>
      </c>
      <c r="AN8" s="64">
        <f t="shared" si="6"/>
        <v>1.2481445126642737E-3</v>
      </c>
      <c r="AO8" s="64">
        <f t="shared" si="7"/>
        <v>8.8425658772675435E-4</v>
      </c>
      <c r="AP8" s="64">
        <f t="shared" si="8"/>
        <v>1.1148209084676161E-3</v>
      </c>
      <c r="AQ8" s="64">
        <f t="shared" si="9"/>
        <v>1.4688907393800251E-3</v>
      </c>
      <c r="AR8" s="64">
        <f t="shared" si="10"/>
        <v>1.9256362550416832E-4</v>
      </c>
      <c r="AS8" s="64">
        <f t="shared" si="11"/>
        <v>1.2439040598471226E-3</v>
      </c>
    </row>
    <row r="9" spans="1:45" x14ac:dyDescent="0.2">
      <c r="A9" s="4">
        <v>7</v>
      </c>
      <c r="B9" s="6" t="s">
        <v>43</v>
      </c>
      <c r="C9" s="15"/>
      <c r="D9" s="15">
        <f>0.5*(Cy!BK9+Cy!BL9)*LN(K_T!D9/K_T!C9)</f>
        <v>2.0543634807475728E-3</v>
      </c>
      <c r="E9" s="15">
        <f>0.5*(Cy!BL9+Cy!BM9)*LN(K_T!E9/K_T!D9)</f>
        <v>1.2258771460564642E-3</v>
      </c>
      <c r="F9" s="15">
        <f>0.5*(Cy!BM9+Cy!BN9)*LN(K_T!F9/K_T!E9)</f>
        <v>1.3168789223686717E-3</v>
      </c>
      <c r="G9" s="15">
        <f>0.5*(Cy!BN9+Cy!BO9)*LN(K_T!G9/K_T!F9)</f>
        <v>3.5989920761661607E-4</v>
      </c>
      <c r="H9" s="15">
        <f>0.5*(Cy!BO9+Cy!BP9)*LN(K_T!H9/K_T!G9)</f>
        <v>7.8305159767400051E-5</v>
      </c>
      <c r="I9" s="15">
        <f>0.5*(Cy!BP9+Cy!BQ9)*LN(K_T!I9/K_T!H9)</f>
        <v>3.8824339645966638E-5</v>
      </c>
      <c r="J9" s="15">
        <f>0.5*(Cy!BQ9+Cy!BR9)*LN(K_T!J9/K_T!I9)</f>
        <v>-1.5102974191307645E-4</v>
      </c>
      <c r="K9" s="15">
        <f>0.5*(Cy!BR9+Cy!BS9)*LN(K_T!K9/K_T!J9)</f>
        <v>-4.0000041424441917E-4</v>
      </c>
      <c r="L9" s="15">
        <f>0.5*(Cy!BS9+Cy!BT9)*LN(K_T!L9/K_T!K9)</f>
        <v>-4.0115110295628519E-4</v>
      </c>
      <c r="M9" s="15">
        <f>0.5*(Cy!BT9+Cy!BU9)*LN(K_T!M9/K_T!L9)</f>
        <v>3.0934434776223375E-4</v>
      </c>
      <c r="N9" s="15">
        <f>0.5*(Cy!BU9+Cy!BV9)*LN(K_T!N9/K_T!M9)</f>
        <v>1.1943679863989163E-3</v>
      </c>
      <c r="O9" s="15">
        <f>0.5*(Cy!BV9+Cy!BW9)*LN(K_T!O9/K_T!N9)</f>
        <v>5.0512132494616316E-4</v>
      </c>
      <c r="P9" s="15">
        <f>0.5*(Cy!BW9+Cy!BX9)*LN(K_T!P9/K_T!O9)</f>
        <v>9.5984198590676108E-4</v>
      </c>
      <c r="Q9" s="15">
        <f>0.5*(Cy!BX9+Cy!BY9)*LN(K_T!Q9/K_T!P9)</f>
        <v>-3.3533820171141464E-5</v>
      </c>
      <c r="R9" s="15">
        <f>0.5*(Cy!BY9+Cy!BZ9)*LN(K_T!R9/K_T!Q9)</f>
        <v>-3.3235532572040187E-4</v>
      </c>
      <c r="S9" s="15">
        <f>0.5*(Cy!BZ9+Cy!CA9)*LN(K_T!S9/K_T!R9)</f>
        <v>-2.1380315257731457E-4</v>
      </c>
      <c r="T9" s="15">
        <f>0.5*(Cy!CA9+Cy!CB9)*LN(K_T!T9/K_T!S9)</f>
        <v>4.9281143416617774E-4</v>
      </c>
      <c r="U9" s="15">
        <f>0.5*(Cy!CB9+Cy!CC9)*LN(K_T!U9/K_T!T9)</f>
        <v>8.2140846890109984E-4</v>
      </c>
      <c r="V9" s="15">
        <f>0.5*(Cy!CC9+Cy!CD9)*LN(K_T!V9/K_T!U9)</f>
        <v>7.4528232350812534E-4</v>
      </c>
      <c r="W9" s="15">
        <f>0.5*(Cy!CD9+Cy!CE9)*LN(K_T!W9/K_T!V9)</f>
        <v>5.0578118111908182E-4</v>
      </c>
      <c r="X9" s="15">
        <f>0.5*(Cy!CE9+Cy!CF9)*LN(K_T!X9/K_T!W9)</f>
        <v>3.4107662420904209E-4</v>
      </c>
      <c r="Y9" s="15">
        <f>0.5*(Cy!CF9+Cy!CG9)*LN(K_T!Y9/K_T!X9)</f>
        <v>1.3317258547369201E-3</v>
      </c>
      <c r="Z9" s="15">
        <f>0.5*(Cy!CG9+Cy!CH9)*LN(K_T!Z9/K_T!Y9)</f>
        <v>9.7344573789612623E-4</v>
      </c>
      <c r="AA9" s="15">
        <f>0.5*(Cy!CH9+Cy!CI9)*LN(K_T!AA9/K_T!Z9)</f>
        <v>4.2293112685209511E-4</v>
      </c>
      <c r="AB9" s="15">
        <f>0.5*(Cy!CI9+Cy!CJ9)*LN(K_T!AB9/K_T!AA9)</f>
        <v>-4.2229401483876252E-4</v>
      </c>
      <c r="AC9" s="15">
        <f>0.5*(Cy!CJ9+Cy!CK9)*LN(K_T!AC9/K_T!AB9)</f>
        <v>-1.9032555921990815E-4</v>
      </c>
      <c r="AD9" s="15">
        <f>0.5*(Cy!CK9+Cy!CL9)*LN(K_T!AD9/K_T!AC9)</f>
        <v>6.3891559827388843E-4</v>
      </c>
      <c r="AE9" s="15">
        <f>0.5*(Cy!CL9+Cy!CM9)*LN(K_T!AE9/K_T!AD9)</f>
        <v>3.3029424373576483E-4</v>
      </c>
      <c r="AF9" s="15"/>
      <c r="AH9" s="64">
        <f t="shared" si="0"/>
        <v>6.0395695509102374E-4</v>
      </c>
      <c r="AI9" s="64">
        <f t="shared" si="1"/>
        <v>1.1030621500947385E-4</v>
      </c>
      <c r="AJ9" s="64">
        <f t="shared" si="2"/>
        <v>1.7705420247681329E-4</v>
      </c>
      <c r="AK9" s="64">
        <f t="shared" si="3"/>
        <v>5.812720063807054E-4</v>
      </c>
      <c r="AL9" s="64">
        <f t="shared" si="4"/>
        <v>4.2309662908529414E-4</v>
      </c>
      <c r="AM9" s="64">
        <f t="shared" si="5"/>
        <v>4.8460492100482663E-4</v>
      </c>
      <c r="AN9" s="64">
        <f t="shared" si="6"/>
        <v>1.4368020874314352E-4</v>
      </c>
      <c r="AO9" s="64">
        <f t="shared" si="7"/>
        <v>4.9925441827830422E-4</v>
      </c>
      <c r="AP9" s="64">
        <f t="shared" si="8"/>
        <v>5.7912985961665624E-4</v>
      </c>
      <c r="AQ9" s="64">
        <f t="shared" si="9"/>
        <v>5.7645217616159473E-4</v>
      </c>
      <c r="AR9" s="64">
        <f t="shared" si="10"/>
        <v>2.5962809426324833E-4</v>
      </c>
      <c r="AS9" s="64">
        <f t="shared" si="11"/>
        <v>3.8694962526763724E-4</v>
      </c>
    </row>
    <row r="10" spans="1:45" x14ac:dyDescent="0.2">
      <c r="A10" s="4">
        <v>8</v>
      </c>
      <c r="B10" s="6" t="s">
        <v>44</v>
      </c>
      <c r="C10" s="15"/>
      <c r="D10" s="15">
        <f>0.5*(Cy!BK10+Cy!BL10)*LN(K_T!D10/K_T!C10)</f>
        <v>2.2035103510433386E-3</v>
      </c>
      <c r="E10" s="15">
        <f>0.5*(Cy!BL10+Cy!BM10)*LN(K_T!E10/K_T!D10)</f>
        <v>2.7163107850989858E-3</v>
      </c>
      <c r="F10" s="15">
        <f>0.5*(Cy!BM10+Cy!BN10)*LN(K_T!F10/K_T!E10)</f>
        <v>1.7558593713550808E-3</v>
      </c>
      <c r="G10" s="15">
        <f>0.5*(Cy!BN10+Cy!BO10)*LN(K_T!G10/K_T!F10)</f>
        <v>1.4030169229859186E-3</v>
      </c>
      <c r="H10" s="15">
        <f>0.5*(Cy!BO10+Cy!BP10)*LN(K_T!H10/K_T!G10)</f>
        <v>1.0619000738557502E-3</v>
      </c>
      <c r="I10" s="15">
        <f>0.5*(Cy!BP10+Cy!BQ10)*LN(K_T!I10/K_T!H10)</f>
        <v>1.6287478890099139E-3</v>
      </c>
      <c r="J10" s="15">
        <f>0.5*(Cy!BQ10+Cy!BR10)*LN(K_T!J10/K_T!I10)</f>
        <v>9.7312521934741082E-4</v>
      </c>
      <c r="K10" s="15">
        <f>0.5*(Cy!BR10+Cy!BS10)*LN(K_T!K10/K_T!J10)</f>
        <v>2.2146694866645557E-3</v>
      </c>
      <c r="L10" s="15">
        <f>0.5*(Cy!BS10+Cy!BT10)*LN(K_T!L10/K_T!K10)</f>
        <v>9.1958421452315302E-4</v>
      </c>
      <c r="M10" s="15">
        <f>0.5*(Cy!BT10+Cy!BU10)*LN(K_T!M10/K_T!L10)</f>
        <v>4.3058881602773738E-4</v>
      </c>
      <c r="N10" s="15">
        <f>0.5*(Cy!BU10+Cy!BV10)*LN(K_T!N10/K_T!M10)</f>
        <v>7.7642917825450385E-4</v>
      </c>
      <c r="O10" s="15">
        <f>0.5*(Cy!BV10+Cy!BW10)*LN(K_T!O10/K_T!N10)</f>
        <v>1.4489166692422985E-3</v>
      </c>
      <c r="P10" s="15">
        <f>0.5*(Cy!BW10+Cy!BX10)*LN(K_T!P10/K_T!O10)</f>
        <v>1.4502532633145139E-5</v>
      </c>
      <c r="Q10" s="15">
        <f>0.5*(Cy!BX10+Cy!BY10)*LN(K_T!Q10/K_T!P10)</f>
        <v>5.6830102117781119E-5</v>
      </c>
      <c r="R10" s="15">
        <f>0.5*(Cy!BY10+Cy!BZ10)*LN(K_T!R10/K_T!Q10)</f>
        <v>-8.0471783024350821E-4</v>
      </c>
      <c r="S10" s="15">
        <f>0.5*(Cy!BZ10+Cy!CA10)*LN(K_T!S10/K_T!R10)</f>
        <v>-4.4691423206980822E-4</v>
      </c>
      <c r="T10" s="15">
        <f>0.5*(Cy!CA10+Cy!CB10)*LN(K_T!T10/K_T!S10)</f>
        <v>4.2207427849848625E-4</v>
      </c>
      <c r="U10" s="15">
        <f>0.5*(Cy!CB10+Cy!CC10)*LN(K_T!U10/K_T!T10)</f>
        <v>1.6694579415077183E-4</v>
      </c>
      <c r="V10" s="15">
        <f>0.5*(Cy!CC10+Cy!CD10)*LN(K_T!V10/K_T!U10)</f>
        <v>-5.2663951521457594E-4</v>
      </c>
      <c r="W10" s="15">
        <f>0.5*(Cy!CD10+Cy!CE10)*LN(K_T!W10/K_T!V10)</f>
        <v>-5.807101849841335E-4</v>
      </c>
      <c r="X10" s="15">
        <f>0.5*(Cy!CE10+Cy!CF10)*LN(K_T!X10/K_T!W10)</f>
        <v>-4.4304011345908649E-4</v>
      </c>
      <c r="Y10" s="15">
        <f>0.5*(Cy!CF10+Cy!CG10)*LN(K_T!Y10/K_T!X10)</f>
        <v>6.8172322994104848E-5</v>
      </c>
      <c r="Z10" s="15">
        <f>0.5*(Cy!CG10+Cy!CH10)*LN(K_T!Z10/K_T!Y10)</f>
        <v>-1.65225788168248E-4</v>
      </c>
      <c r="AA10" s="15">
        <f>0.5*(Cy!CH10+Cy!CI10)*LN(K_T!AA10/K_T!Z10)</f>
        <v>-9.2108616157102722E-6</v>
      </c>
      <c r="AB10" s="15">
        <f>0.5*(Cy!CI10+Cy!CJ10)*LN(K_T!AB10/K_T!AA10)</f>
        <v>-3.6815207361823765E-4</v>
      </c>
      <c r="AC10" s="15">
        <f>0.5*(Cy!CJ10+Cy!CK10)*LN(K_T!AC10/K_T!AB10)</f>
        <v>3.0778180736010013E-4</v>
      </c>
      <c r="AD10" s="15">
        <f>0.5*(Cy!CK10+Cy!CL10)*LN(K_T!AD10/K_T!AC10)</f>
        <v>3.8795647463691772E-4</v>
      </c>
      <c r="AE10" s="15">
        <f>0.5*(Cy!CL10+Cy!CM10)*LN(K_T!AE10/K_T!AD10)</f>
        <v>-1.3441101968836755E-4</v>
      </c>
      <c r="AF10" s="15"/>
      <c r="AH10" s="64">
        <f t="shared" si="0"/>
        <v>1.7131670084611298E-3</v>
      </c>
      <c r="AI10" s="64">
        <f t="shared" si="1"/>
        <v>1.0628793829634722E-3</v>
      </c>
      <c r="AJ10" s="64">
        <f t="shared" si="2"/>
        <v>5.3723448335981649E-5</v>
      </c>
      <c r="AK10" s="64">
        <f t="shared" si="3"/>
        <v>-1.9227394820170757E-4</v>
      </c>
      <c r="AL10" s="64">
        <f t="shared" si="4"/>
        <v>-3.3326918609598191E-5</v>
      </c>
      <c r="AM10" s="64">
        <f t="shared" si="5"/>
        <v>1.2677272747427509E-4</v>
      </c>
      <c r="AN10" s="64">
        <f t="shared" si="6"/>
        <v>5.5830141564972686E-4</v>
      </c>
      <c r="AO10" s="64">
        <f t="shared" si="7"/>
        <v>-7.2871573258998242E-5</v>
      </c>
      <c r="AP10" s="64">
        <f t="shared" si="8"/>
        <v>-1.5953179349073658E-4</v>
      </c>
      <c r="AQ10" s="64">
        <f t="shared" si="9"/>
        <v>-1.1860410010202277E-4</v>
      </c>
      <c r="AR10" s="64">
        <f t="shared" si="10"/>
        <v>1.8710908743621677E-4</v>
      </c>
      <c r="AS10" s="64">
        <f t="shared" si="11"/>
        <v>4.9164408591462737E-4</v>
      </c>
    </row>
    <row r="11" spans="1:45" x14ac:dyDescent="0.2">
      <c r="A11" s="4">
        <v>9</v>
      </c>
      <c r="B11" s="6" t="s">
        <v>45</v>
      </c>
      <c r="C11" s="15"/>
      <c r="D11" s="15">
        <f>0.5*(Cy!BK11+Cy!BL11)*LN(K_T!D11/K_T!C11)</f>
        <v>-5.0453596270292854E-3</v>
      </c>
      <c r="E11" s="15">
        <f>0.5*(Cy!BL11+Cy!BM11)*LN(K_T!E11/K_T!D11)</f>
        <v>-3.7255038308193185E-3</v>
      </c>
      <c r="F11" s="15">
        <f>0.5*(Cy!BM11+Cy!BN11)*LN(K_T!F11/K_T!E11)</f>
        <v>-3.0633742558332029E-3</v>
      </c>
      <c r="G11" s="15">
        <f>0.5*(Cy!BN11+Cy!BO11)*LN(K_T!G11/K_T!F11)</f>
        <v>-2.1465952347279617E-3</v>
      </c>
      <c r="H11" s="15">
        <f>0.5*(Cy!BO11+Cy!BP11)*LN(K_T!H11/K_T!G11)</f>
        <v>-2.2027092105691478E-3</v>
      </c>
      <c r="I11" s="15">
        <f>0.5*(Cy!BP11+Cy!BQ11)*LN(K_T!I11/K_T!H11)</f>
        <v>-1.1803208741050359E-3</v>
      </c>
      <c r="J11" s="15">
        <f>0.5*(Cy!BQ11+Cy!BR11)*LN(K_T!J11/K_T!I11)</f>
        <v>-5.3955668927656883E-4</v>
      </c>
      <c r="K11" s="15">
        <f>0.5*(Cy!BR11+Cy!BS11)*LN(K_T!K11/K_T!J11)</f>
        <v>-8.8606849309550787E-5</v>
      </c>
      <c r="L11" s="15">
        <f>0.5*(Cy!BS11+Cy!BT11)*LN(K_T!L11/K_T!K11)</f>
        <v>-3.3776700926697021E-4</v>
      </c>
      <c r="M11" s="15">
        <f>0.5*(Cy!BT11+Cy!BU11)*LN(K_T!M11/K_T!L11)</f>
        <v>5.4234712125051938E-4</v>
      </c>
      <c r="N11" s="15">
        <f>0.5*(Cy!BU11+Cy!BV11)*LN(K_T!N11/K_T!M11)</f>
        <v>8.9969121065237238E-4</v>
      </c>
      <c r="O11" s="15">
        <f>0.5*(Cy!BV11+Cy!BW11)*LN(K_T!O11/K_T!N11)</f>
        <v>2.0589738450283723E-3</v>
      </c>
      <c r="P11" s="15">
        <f>0.5*(Cy!BW11+Cy!BX11)*LN(K_T!P11/K_T!O11)</f>
        <v>1.312752667876995E-3</v>
      </c>
      <c r="Q11" s="15">
        <f>0.5*(Cy!BX11+Cy!BY11)*LN(K_T!Q11/K_T!P11)</f>
        <v>-5.7681799187098777E-4</v>
      </c>
      <c r="R11" s="15">
        <f>0.5*(Cy!BY11+Cy!BZ11)*LN(K_T!R11/K_T!Q11)</f>
        <v>-4.1884933785938468E-4</v>
      </c>
      <c r="S11" s="15">
        <f>0.5*(Cy!BZ11+Cy!CA11)*LN(K_T!S11/K_T!R11)</f>
        <v>-4.7255331189687683E-4</v>
      </c>
      <c r="T11" s="15">
        <f>0.5*(Cy!CA11+Cy!CB11)*LN(K_T!T11/K_T!S11)</f>
        <v>1.0758225363387518E-3</v>
      </c>
      <c r="U11" s="15">
        <f>0.5*(Cy!CB11+Cy!CC11)*LN(K_T!U11/K_T!T11)</f>
        <v>4.5571335561685997E-4</v>
      </c>
      <c r="V11" s="15">
        <f>0.5*(Cy!CC11+Cy!CD11)*LN(K_T!V11/K_T!U11)</f>
        <v>-1.5625382393209974E-4</v>
      </c>
      <c r="W11" s="15">
        <f>0.5*(Cy!CD11+Cy!CE11)*LN(K_T!W11/K_T!V11)</f>
        <v>1.8285726447828443E-4</v>
      </c>
      <c r="X11" s="15">
        <f>0.5*(Cy!CE11+Cy!CF11)*LN(K_T!X11/K_T!W11)</f>
        <v>-7.1775180196601438E-5</v>
      </c>
      <c r="Y11" s="15">
        <f>0.5*(Cy!CF11+Cy!CG11)*LN(K_T!Y11/K_T!X11)</f>
        <v>1.464561377669311E-3</v>
      </c>
      <c r="Z11" s="15">
        <f>0.5*(Cy!CG11+Cy!CH11)*LN(K_T!Z11/K_T!Y11)</f>
        <v>1.7058319748826625E-3</v>
      </c>
      <c r="AA11" s="15">
        <f>0.5*(Cy!CH11+Cy!CI11)*LN(K_T!AA11/K_T!Z11)</f>
        <v>1.3300590687967118E-3</v>
      </c>
      <c r="AB11" s="15">
        <f>0.5*(Cy!CI11+Cy!CJ11)*LN(K_T!AB11/K_T!AA11)</f>
        <v>4.1527208678680268E-4</v>
      </c>
      <c r="AC11" s="15">
        <f>0.5*(Cy!CJ11+Cy!CK11)*LN(K_T!AC11/K_T!AB11)</f>
        <v>-2.0242237480960431E-4</v>
      </c>
      <c r="AD11" s="15">
        <f>0.5*(Cy!CK11+Cy!CL11)*LN(K_T!AD11/K_T!AC11)</f>
        <v>1.1799116723463005E-4</v>
      </c>
      <c r="AE11" s="15">
        <f>0.5*(Cy!CL11+Cy!CM11)*LN(K_T!AE11/K_T!AD11)</f>
        <v>-8.1322810239109456E-4</v>
      </c>
      <c r="AF11" s="15"/>
      <c r="AH11" s="64">
        <f t="shared" si="0"/>
        <v>-2.4637006812109332E-3</v>
      </c>
      <c r="AI11" s="64">
        <f t="shared" si="1"/>
        <v>9.5221556809960378E-5</v>
      </c>
      <c r="AJ11" s="64">
        <f t="shared" si="2"/>
        <v>3.8070117425562349E-4</v>
      </c>
      <c r="AK11" s="64">
        <f t="shared" si="3"/>
        <v>2.9727283046103898E-4</v>
      </c>
      <c r="AL11" s="64">
        <f t="shared" si="4"/>
        <v>9.4266042666517683E-4</v>
      </c>
      <c r="AM11" s="64">
        <f t="shared" si="5"/>
        <v>-3.4761846757823227E-4</v>
      </c>
      <c r="AN11" s="64">
        <f t="shared" si="6"/>
        <v>2.3796136553279199E-4</v>
      </c>
      <c r="AO11" s="64">
        <f t="shared" si="7"/>
        <v>4.5870244587288463E-4</v>
      </c>
      <c r="AP11" s="64">
        <f t="shared" si="8"/>
        <v>7.113431844934094E-4</v>
      </c>
      <c r="AQ11" s="64">
        <f t="shared" si="9"/>
        <v>1.2289311270338721E-3</v>
      </c>
      <c r="AR11" s="64">
        <f t="shared" si="10"/>
        <v>-2.992197699886896E-4</v>
      </c>
      <c r="AS11" s="64">
        <f t="shared" si="11"/>
        <v>-1.6423927408341238E-4</v>
      </c>
    </row>
    <row r="12" spans="1:45" x14ac:dyDescent="0.2">
      <c r="A12" s="4">
        <v>10</v>
      </c>
      <c r="B12" s="6" t="s">
        <v>46</v>
      </c>
      <c r="C12" s="15"/>
      <c r="D12" s="15">
        <f>0.5*(Cy!BK12+Cy!BL12)*LN(K_T!D12/K_T!C12)</f>
        <v>1.7465657657111219E-2</v>
      </c>
      <c r="E12" s="15">
        <f>0.5*(Cy!BL12+Cy!BM12)*LN(K_T!E12/K_T!D12)</f>
        <v>1.3940866818824886E-2</v>
      </c>
      <c r="F12" s="15">
        <f>0.5*(Cy!BM12+Cy!BN12)*LN(K_T!F12/K_T!E12)</f>
        <v>1.9082529385254048E-2</v>
      </c>
      <c r="G12" s="15">
        <f>0.5*(Cy!BN12+Cy!BO12)*LN(K_T!G12/K_T!F12)</f>
        <v>1.7451481951751155E-2</v>
      </c>
      <c r="H12" s="15">
        <f>0.5*(Cy!BO12+Cy!BP12)*LN(K_T!H12/K_T!G12)</f>
        <v>1.0350034061340349E-2</v>
      </c>
      <c r="I12" s="15">
        <f>0.5*(Cy!BP12+Cy!BQ12)*LN(K_T!I12/K_T!H12)</f>
        <v>8.9132498231823797E-3</v>
      </c>
      <c r="J12" s="15">
        <f>0.5*(Cy!BQ12+Cy!BR12)*LN(K_T!J12/K_T!I12)</f>
        <v>5.0315373037582408E-3</v>
      </c>
      <c r="K12" s="15">
        <f>0.5*(Cy!BR12+Cy!BS12)*LN(K_T!K12/K_T!J12)</f>
        <v>4.8625150887042006E-3</v>
      </c>
      <c r="L12" s="15">
        <f>0.5*(Cy!BS12+Cy!BT12)*LN(K_T!L12/K_T!K12)</f>
        <v>2.004732153930136E-3</v>
      </c>
      <c r="M12" s="15">
        <f>0.5*(Cy!BT12+Cy!BU12)*LN(K_T!M12/K_T!L12)</f>
        <v>-2.4143086639711548E-4</v>
      </c>
      <c r="N12" s="15">
        <f>0.5*(Cy!BU12+Cy!BV12)*LN(K_T!N12/K_T!M12)</f>
        <v>3.9469041012704592E-3</v>
      </c>
      <c r="O12" s="15">
        <f>0.5*(Cy!BV12+Cy!BW12)*LN(K_T!O12/K_T!N12)</f>
        <v>1.5435029531623594E-3</v>
      </c>
      <c r="P12" s="15">
        <f>0.5*(Cy!BW12+Cy!BX12)*LN(K_T!P12/K_T!O12)</f>
        <v>2.9201916685209538E-3</v>
      </c>
      <c r="Q12" s="15">
        <f>0.5*(Cy!BX12+Cy!BY12)*LN(K_T!Q12/K_T!P12)</f>
        <v>1.6174964066137279E-4</v>
      </c>
      <c r="R12" s="15">
        <f>0.5*(Cy!BY12+Cy!BZ12)*LN(K_T!R12/K_T!Q12)</f>
        <v>-1.6647970194335296E-3</v>
      </c>
      <c r="S12" s="15">
        <f>0.5*(Cy!BZ12+Cy!CA12)*LN(K_T!S12/K_T!R12)</f>
        <v>-1.5490537220811944E-3</v>
      </c>
      <c r="T12" s="15">
        <f>0.5*(Cy!CA12+Cy!CB12)*LN(K_T!T12/K_T!S12)</f>
        <v>2.2600991303590276E-3</v>
      </c>
      <c r="U12" s="15">
        <f>0.5*(Cy!CB12+Cy!CC12)*LN(K_T!U12/K_T!T12)</f>
        <v>1.2363303450345095E-3</v>
      </c>
      <c r="V12" s="15">
        <f>0.5*(Cy!CC12+Cy!CD12)*LN(K_T!V12/K_T!U12)</f>
        <v>-2.1366419130524968E-3</v>
      </c>
      <c r="W12" s="15">
        <f>0.5*(Cy!CD12+Cy!CE12)*LN(K_T!W12/K_T!V12)</f>
        <v>-7.3741131804824593E-4</v>
      </c>
      <c r="X12" s="15">
        <f>0.5*(Cy!CE12+Cy!CF12)*LN(K_T!X12/K_T!W12)</f>
        <v>-1.3811122389895713E-3</v>
      </c>
      <c r="Y12" s="15">
        <f>0.5*(Cy!CF12+Cy!CG12)*LN(K_T!Y12/K_T!X12)</f>
        <v>-9.3315726763752835E-4</v>
      </c>
      <c r="Z12" s="15">
        <f>0.5*(Cy!CG12+Cy!CH12)*LN(K_T!Z12/K_T!Y12)</f>
        <v>1.6055411896031542E-3</v>
      </c>
      <c r="AA12" s="15">
        <f>0.5*(Cy!CH12+Cy!CI12)*LN(K_T!AA12/K_T!Z12)</f>
        <v>2.8997048688406768E-5</v>
      </c>
      <c r="AB12" s="15">
        <f>0.5*(Cy!CI12+Cy!CJ12)*LN(K_T!AB12/K_T!AA12)</f>
        <v>2.5816192997905299E-3</v>
      </c>
      <c r="AC12" s="15">
        <f>0.5*(Cy!CJ12+Cy!CK12)*LN(K_T!AC12/K_T!AB12)</f>
        <v>-2.0875584619816229E-3</v>
      </c>
      <c r="AD12" s="15">
        <f>0.5*(Cy!CK12+Cy!CL12)*LN(K_T!AD12/K_T!AC12)</f>
        <v>1.2510034100385592E-3</v>
      </c>
      <c r="AE12" s="15">
        <f>0.5*(Cy!CL12+Cy!CM12)*LN(K_T!AE12/K_T!AD12)</f>
        <v>-4.1740999200992894E-4</v>
      </c>
      <c r="AF12" s="15"/>
      <c r="AH12" s="64">
        <f t="shared" si="0"/>
        <v>1.3947632408070561E-2</v>
      </c>
      <c r="AI12" s="64">
        <f t="shared" si="1"/>
        <v>3.1208515562531841E-3</v>
      </c>
      <c r="AJ12" s="64">
        <f t="shared" si="2"/>
        <v>2.8231870416599249E-4</v>
      </c>
      <c r="AK12" s="64">
        <f t="shared" si="3"/>
        <v>-1.5174719893935537E-4</v>
      </c>
      <c r="AL12" s="64">
        <f t="shared" si="4"/>
        <v>2.3908836169258792E-4</v>
      </c>
      <c r="AM12" s="64">
        <f t="shared" si="5"/>
        <v>4.1679670901431513E-4</v>
      </c>
      <c r="AN12" s="64">
        <f t="shared" si="6"/>
        <v>1.7015851302095882E-3</v>
      </c>
      <c r="AO12" s="64">
        <f t="shared" si="7"/>
        <v>1.0585826931623276E-4</v>
      </c>
      <c r="AP12" s="64">
        <f t="shared" si="8"/>
        <v>2.8047380841642066E-4</v>
      </c>
      <c r="AQ12" s="64">
        <f t="shared" si="9"/>
        <v>8.2075006761114062E-4</v>
      </c>
      <c r="AR12" s="64">
        <f t="shared" si="10"/>
        <v>-4.1798834798433085E-4</v>
      </c>
      <c r="AS12" s="64">
        <f t="shared" si="11"/>
        <v>3.2601597249719808E-3</v>
      </c>
    </row>
    <row r="13" spans="1:45" x14ac:dyDescent="0.2">
      <c r="A13" s="4">
        <v>11</v>
      </c>
      <c r="B13" s="6" t="s">
        <v>47</v>
      </c>
      <c r="C13" s="15"/>
      <c r="D13" s="15">
        <f>0.5*(Cy!BK13+Cy!BL13)*LN(K_T!D13/K_T!C13)</f>
        <v>6.3003504607728701E-3</v>
      </c>
      <c r="E13" s="15">
        <f>0.5*(Cy!BL13+Cy!BM13)*LN(K_T!E13/K_T!D13)</f>
        <v>7.9235413215052175E-3</v>
      </c>
      <c r="F13" s="15">
        <f>0.5*(Cy!BM13+Cy!BN13)*LN(K_T!F13/K_T!E13)</f>
        <v>4.6007789501310951E-3</v>
      </c>
      <c r="G13" s="15">
        <f>0.5*(Cy!BN13+Cy!BO13)*LN(K_T!G13/K_T!F13)</f>
        <v>7.2076414942463746E-3</v>
      </c>
      <c r="H13" s="15">
        <f>0.5*(Cy!BO13+Cy!BP13)*LN(K_T!H13/K_T!G13)</f>
        <v>5.5713363176569169E-3</v>
      </c>
      <c r="I13" s="15">
        <f>0.5*(Cy!BP13+Cy!BQ13)*LN(K_T!I13/K_T!H13)</f>
        <v>4.7483384090795302E-3</v>
      </c>
      <c r="J13" s="15">
        <f>0.5*(Cy!BQ13+Cy!BR13)*LN(K_T!J13/K_T!I13)</f>
        <v>-7.4903527377747313E-4</v>
      </c>
      <c r="K13" s="15">
        <f>0.5*(Cy!BR13+Cy!BS13)*LN(K_T!K13/K_T!J13)</f>
        <v>-1.4594356475856165E-3</v>
      </c>
      <c r="L13" s="15">
        <f>0.5*(Cy!BS13+Cy!BT13)*LN(K_T!L13/K_T!K13)</f>
        <v>-9.1794223240406435E-4</v>
      </c>
      <c r="M13" s="15">
        <f>0.5*(Cy!BT13+Cy!BU13)*LN(K_T!M13/K_T!L13)</f>
        <v>-2.4833205521350901E-3</v>
      </c>
      <c r="N13" s="15">
        <f>0.5*(Cy!BU13+Cy!BV13)*LN(K_T!N13/K_T!M13)</f>
        <v>-3.7633405099771959E-3</v>
      </c>
      <c r="O13" s="15">
        <f>0.5*(Cy!BV13+Cy!BW13)*LN(K_T!O13/K_T!N13)</f>
        <v>-4.7869266257363286E-3</v>
      </c>
      <c r="P13" s="15">
        <f>0.5*(Cy!BW13+Cy!BX13)*LN(K_T!P13/K_T!O13)</f>
        <v>-2.3414578594777844E-3</v>
      </c>
      <c r="Q13" s="15">
        <f>0.5*(Cy!BX13+Cy!BY13)*LN(K_T!Q13/K_T!P13)</f>
        <v>-1.2591865054753302E-3</v>
      </c>
      <c r="R13" s="15">
        <f>0.5*(Cy!BY13+Cy!BZ13)*LN(K_T!R13/K_T!Q13)</f>
        <v>6.7937571167208007E-4</v>
      </c>
      <c r="S13" s="15">
        <f>0.5*(Cy!BZ13+Cy!CA13)*LN(K_T!S13/K_T!R13)</f>
        <v>-1.1464116056206625E-3</v>
      </c>
      <c r="T13" s="15">
        <f>0.5*(Cy!CA13+Cy!CB13)*LN(K_T!T13/K_T!S13)</f>
        <v>7.4635365064456085E-4</v>
      </c>
      <c r="U13" s="15">
        <f>0.5*(Cy!CB13+Cy!CC13)*LN(K_T!U13/K_T!T13)</f>
        <v>1.7636981253878398E-3</v>
      </c>
      <c r="V13" s="15">
        <f>0.5*(Cy!CC13+Cy!CD13)*LN(K_T!V13/K_T!U13)</f>
        <v>-1.1723991397805413E-3</v>
      </c>
      <c r="W13" s="15">
        <f>0.5*(Cy!CD13+Cy!CE13)*LN(K_T!W13/K_T!V13)</f>
        <v>-2.6735754810484658E-4</v>
      </c>
      <c r="X13" s="15">
        <f>0.5*(Cy!CE13+Cy!CF13)*LN(K_T!X13/K_T!W13)</f>
        <v>2.1281054357188124E-4</v>
      </c>
      <c r="Y13" s="15">
        <f>0.5*(Cy!CF13+Cy!CG13)*LN(K_T!Y13/K_T!X13)</f>
        <v>-2.8099138433223912E-4</v>
      </c>
      <c r="Z13" s="15">
        <f>0.5*(Cy!CG13+Cy!CH13)*LN(K_T!Z13/K_T!Y13)</f>
        <v>8.2713926868897847E-4</v>
      </c>
      <c r="AA13" s="15">
        <f>0.5*(Cy!CH13+Cy!CI13)*LN(K_T!AA13/K_T!Z13)</f>
        <v>3.1408277077489866E-5</v>
      </c>
      <c r="AB13" s="15">
        <f>0.5*(Cy!CI13+Cy!CJ13)*LN(K_T!AB13/K_T!AA13)</f>
        <v>-4.1819346602072589E-4</v>
      </c>
      <c r="AC13" s="15">
        <f>0.5*(Cy!CJ13+Cy!CK13)*LN(K_T!AC13/K_T!AB13)</f>
        <v>2.1654672421661845E-4</v>
      </c>
      <c r="AD13" s="15">
        <f>0.5*(Cy!CK13+Cy!CL13)*LN(K_T!AD13/K_T!AC13)</f>
        <v>-2.1101915264714003E-4</v>
      </c>
      <c r="AE13" s="15">
        <f>0.5*(Cy!CL13+Cy!CM13)*LN(K_T!AE13/K_T!AD13)</f>
        <v>-5.1286106174777679E-4</v>
      </c>
      <c r="AF13" s="15"/>
      <c r="AH13" s="64">
        <f t="shared" si="0"/>
        <v>6.0103272985238265E-3</v>
      </c>
      <c r="AI13" s="64">
        <f t="shared" si="1"/>
        <v>-1.874614843175888E-3</v>
      </c>
      <c r="AJ13" s="64">
        <f t="shared" si="2"/>
        <v>-1.7709213769276054E-3</v>
      </c>
      <c r="AK13" s="64">
        <f t="shared" si="3"/>
        <v>2.5662112634377882E-4</v>
      </c>
      <c r="AL13" s="64">
        <f t="shared" si="4"/>
        <v>7.5181883926024373E-5</v>
      </c>
      <c r="AM13" s="64">
        <f t="shared" si="5"/>
        <v>-3.6194010719745842E-4</v>
      </c>
      <c r="AN13" s="64">
        <f t="shared" si="6"/>
        <v>-1.8227681100517468E-3</v>
      </c>
      <c r="AO13" s="64">
        <f t="shared" si="7"/>
        <v>7.7927903079508257E-5</v>
      </c>
      <c r="AP13" s="64">
        <f t="shared" si="8"/>
        <v>1.6027425857026637E-4</v>
      </c>
      <c r="AQ13" s="64">
        <f t="shared" si="9"/>
        <v>3.9840673853375847E-5</v>
      </c>
      <c r="AR13" s="64">
        <f t="shared" si="10"/>
        <v>-1.6911116339276611E-4</v>
      </c>
      <c r="AS13" s="64">
        <f t="shared" si="11"/>
        <v>4.72558897372436E-4</v>
      </c>
    </row>
    <row r="14" spans="1:45" x14ac:dyDescent="0.2">
      <c r="A14" s="4">
        <v>12</v>
      </c>
      <c r="B14" s="6" t="s">
        <v>48</v>
      </c>
      <c r="C14" s="15"/>
      <c r="D14" s="15">
        <f>0.5*(Cy!BK14+Cy!BL14)*LN(K_T!D14/K_T!C14)</f>
        <v>-4.6204261942382752E-3</v>
      </c>
      <c r="E14" s="15">
        <f>0.5*(Cy!BL14+Cy!BM14)*LN(K_T!E14/K_T!D14)</f>
        <v>1.4525448676673752E-2</v>
      </c>
      <c r="F14" s="15">
        <f>0.5*(Cy!BM14+Cy!BN14)*LN(K_T!F14/K_T!E14)</f>
        <v>-7.3453365812218606E-3</v>
      </c>
      <c r="G14" s="15">
        <f>0.5*(Cy!BN14+Cy!BO14)*LN(K_T!G14/K_T!F14)</f>
        <v>-3.2308026396300009E-3</v>
      </c>
      <c r="H14" s="15">
        <f>0.5*(Cy!BO14+Cy!BP14)*LN(K_T!H14/K_T!G14)</f>
        <v>1.4174324988881952E-3</v>
      </c>
      <c r="I14" s="15">
        <f>0.5*(Cy!BP14+Cy!BQ14)*LN(K_T!I14/K_T!H14)</f>
        <v>7.6559849141358809E-3</v>
      </c>
      <c r="J14" s="15">
        <f>0.5*(Cy!BQ14+Cy!BR14)*LN(K_T!J14/K_T!I14)</f>
        <v>2.3411576780738592E-2</v>
      </c>
      <c r="K14" s="15">
        <f>0.5*(Cy!BR14+Cy!BS14)*LN(K_T!K14/K_T!J14)</f>
        <v>7.0167390695723151E-3</v>
      </c>
      <c r="L14" s="15">
        <f>0.5*(Cy!BS14+Cy!BT14)*LN(K_T!L14/K_T!K14)</f>
        <v>3.5987744518404526E-4</v>
      </c>
      <c r="M14" s="15">
        <f>0.5*(Cy!BT14+Cy!BU14)*LN(K_T!M14/K_T!L14)</f>
        <v>4.351793301600038E-3</v>
      </c>
      <c r="N14" s="15">
        <f>0.5*(Cy!BU14+Cy!BV14)*LN(K_T!N14/K_T!M14)</f>
        <v>1.2400743814485854E-2</v>
      </c>
      <c r="O14" s="15">
        <f>0.5*(Cy!BV14+Cy!BW14)*LN(K_T!O14/K_T!N14)</f>
        <v>-8.7119531593369236E-3</v>
      </c>
      <c r="P14" s="15">
        <f>0.5*(Cy!BW14+Cy!BX14)*LN(K_T!P14/K_T!O14)</f>
        <v>2.1231820685406267E-3</v>
      </c>
      <c r="Q14" s="15">
        <f>0.5*(Cy!BX14+Cy!BY14)*LN(K_T!Q14/K_T!P14)</f>
        <v>5.9657419838421953E-3</v>
      </c>
      <c r="R14" s="15">
        <f>0.5*(Cy!BY14+Cy!BZ14)*LN(K_T!R14/K_T!Q14)</f>
        <v>6.1596728679100602E-4</v>
      </c>
      <c r="S14" s="15">
        <f>0.5*(Cy!BZ14+Cy!CA14)*LN(K_T!S14/K_T!R14)</f>
        <v>3.7157555054568073E-3</v>
      </c>
      <c r="T14" s="15">
        <f>0.5*(Cy!CA14+Cy!CB14)*LN(K_T!T14/K_T!S14)</f>
        <v>-9.61276922970106E-4</v>
      </c>
      <c r="U14" s="15">
        <f>0.5*(Cy!CB14+Cy!CC14)*LN(K_T!U14/K_T!T14)</f>
        <v>-8.5360054060554854E-3</v>
      </c>
      <c r="V14" s="15">
        <f>0.5*(Cy!CC14+Cy!CD14)*LN(K_T!V14/K_T!U14)</f>
        <v>-3.0515669752861647E-3</v>
      </c>
      <c r="W14" s="15">
        <f>0.5*(Cy!CD14+Cy!CE14)*LN(K_T!W14/K_T!V14)</f>
        <v>1.5188086165545797E-3</v>
      </c>
      <c r="X14" s="15">
        <f>0.5*(Cy!CE14+Cy!CF14)*LN(K_T!X14/K_T!W14)</f>
        <v>-2.0059331778966589E-3</v>
      </c>
      <c r="Y14" s="15">
        <f>0.5*(Cy!CF14+Cy!CG14)*LN(K_T!Y14/K_T!X14)</f>
        <v>-9.5259200711539822E-3</v>
      </c>
      <c r="Z14" s="15">
        <f>0.5*(Cy!CG14+Cy!CH14)*LN(K_T!Z14/K_T!Y14)</f>
        <v>-2.633990884913518E-3</v>
      </c>
      <c r="AA14" s="15">
        <f>0.5*(Cy!CH14+Cy!CI14)*LN(K_T!AA14/K_T!Z14)</f>
        <v>1.6408990858266762E-2</v>
      </c>
      <c r="AB14" s="15">
        <f>0.5*(Cy!CI14+Cy!CJ14)*LN(K_T!AB14/K_T!AA14)</f>
        <v>-5.8013810714020314E-3</v>
      </c>
      <c r="AC14" s="15">
        <f>0.5*(Cy!CJ14+Cy!CK14)*LN(K_T!AC14/K_T!AB14)</f>
        <v>-2.3365090975648794E-3</v>
      </c>
      <c r="AD14" s="15">
        <f>0.5*(Cy!CK14+Cy!CL14)*LN(K_T!AD14/K_T!AC14)</f>
        <v>-6.2399258005069224E-3</v>
      </c>
      <c r="AE14" s="15">
        <f>0.5*(Cy!CL14+Cy!CM14)*LN(K_T!AE14/K_T!AD14)</f>
        <v>-6.5203653833042175E-3</v>
      </c>
      <c r="AF14" s="15"/>
      <c r="AH14" s="64">
        <f t="shared" si="0"/>
        <v>2.6045453737691933E-3</v>
      </c>
      <c r="AI14" s="64">
        <f t="shared" si="1"/>
        <v>9.5081460823161681E-3</v>
      </c>
      <c r="AJ14" s="64">
        <f t="shared" si="2"/>
        <v>7.4173873705874241E-4</v>
      </c>
      <c r="AK14" s="64">
        <f t="shared" si="3"/>
        <v>-2.6071947731307671E-3</v>
      </c>
      <c r="AL14" s="64">
        <f t="shared" si="4"/>
        <v>-7.7776205335353002E-4</v>
      </c>
      <c r="AM14" s="64">
        <f t="shared" si="5"/>
        <v>-6.38014559190557E-3</v>
      </c>
      <c r="AN14" s="64">
        <f t="shared" si="6"/>
        <v>5.1249424096874545E-3</v>
      </c>
      <c r="AO14" s="64">
        <f t="shared" si="7"/>
        <v>-2.4737562763527186E-3</v>
      </c>
      <c r="AP14" s="64">
        <f t="shared" si="8"/>
        <v>-1.6209194483174005E-3</v>
      </c>
      <c r="AQ14" s="64">
        <f t="shared" si="9"/>
        <v>-3.8807529230069264E-4</v>
      </c>
      <c r="AR14" s="64">
        <f t="shared" si="10"/>
        <v>-5.0322667604586731E-3</v>
      </c>
      <c r="AS14" s="64">
        <f t="shared" si="11"/>
        <v>1.2810028018328844E-3</v>
      </c>
    </row>
    <row r="15" spans="1:45" x14ac:dyDescent="0.2">
      <c r="A15" s="4">
        <v>13</v>
      </c>
      <c r="B15" s="6" t="s">
        <v>49</v>
      </c>
      <c r="C15" s="15"/>
      <c r="D15" s="15">
        <f>0.5*(Cy!BK15+Cy!BL15)*LN(K_T!D15/K_T!C15)</f>
        <v>-6.4033381407541719E-3</v>
      </c>
      <c r="E15" s="15">
        <f>0.5*(Cy!BL15+Cy!BM15)*LN(K_T!E15/K_T!D15)</f>
        <v>-6.1546161632658651E-3</v>
      </c>
      <c r="F15" s="15">
        <f>0.5*(Cy!BM15+Cy!BN15)*LN(K_T!F15/K_T!E15)</f>
        <v>-4.8645848169544797E-3</v>
      </c>
      <c r="G15" s="15">
        <f>0.5*(Cy!BN15+Cy!BO15)*LN(K_T!G15/K_T!F15)</f>
        <v>-4.7520507119656078E-3</v>
      </c>
      <c r="H15" s="15">
        <f>0.5*(Cy!BO15+Cy!BP15)*LN(K_T!H15/K_T!G15)</f>
        <v>-6.2199161548111099E-3</v>
      </c>
      <c r="I15" s="15">
        <f>0.5*(Cy!BP15+Cy!BQ15)*LN(K_T!I15/K_T!H15)</f>
        <v>-6.0743937874305444E-3</v>
      </c>
      <c r="J15" s="15">
        <f>0.5*(Cy!BQ15+Cy!BR15)*LN(K_T!J15/K_T!I15)</f>
        <v>-5.626152046678201E-3</v>
      </c>
      <c r="K15" s="15">
        <f>0.5*(Cy!BR15+Cy!BS15)*LN(K_T!K15/K_T!J15)</f>
        <v>-6.24591118535699E-3</v>
      </c>
      <c r="L15" s="15">
        <f>0.5*(Cy!BS15+Cy!BT15)*LN(K_T!L15/K_T!K15)</f>
        <v>-7.1109376036862454E-3</v>
      </c>
      <c r="M15" s="15">
        <f>0.5*(Cy!BT15+Cy!BU15)*LN(K_T!M15/K_T!L15)</f>
        <v>-6.0644030374857293E-3</v>
      </c>
      <c r="N15" s="15">
        <f>0.5*(Cy!BU15+Cy!BV15)*LN(K_T!N15/K_T!M15)</f>
        <v>-3.9030500757992409E-3</v>
      </c>
      <c r="O15" s="15">
        <f>0.5*(Cy!BV15+Cy!BW15)*LN(K_T!O15/K_T!N15)</f>
        <v>-4.7859000707718598E-3</v>
      </c>
      <c r="P15" s="15">
        <f>0.5*(Cy!BW15+Cy!BX15)*LN(K_T!P15/K_T!O15)</f>
        <v>-3.6008251291172692E-3</v>
      </c>
      <c r="Q15" s="15">
        <f>0.5*(Cy!BX15+Cy!BY15)*LN(K_T!Q15/K_T!P15)</f>
        <v>-3.0195683628377159E-3</v>
      </c>
      <c r="R15" s="15">
        <f>0.5*(Cy!BY15+Cy!BZ15)*LN(K_T!R15/K_T!Q15)</f>
        <v>-6.1204879631613059E-3</v>
      </c>
      <c r="S15" s="15">
        <f>0.5*(Cy!BZ15+Cy!CA15)*LN(K_T!S15/K_T!R15)</f>
        <v>-5.4977090778280252E-3</v>
      </c>
      <c r="T15" s="15">
        <f>0.5*(Cy!CA15+Cy!CB15)*LN(K_T!T15/K_T!S15)</f>
        <v>-2.967719775424748E-3</v>
      </c>
      <c r="U15" s="15">
        <f>0.5*(Cy!CB15+Cy!CC15)*LN(K_T!U15/K_T!T15)</f>
        <v>-3.6648247104483869E-3</v>
      </c>
      <c r="V15" s="15">
        <f>0.5*(Cy!CC15+Cy!CD15)*LN(K_T!V15/K_T!U15)</f>
        <v>-2.9097760411757358E-3</v>
      </c>
      <c r="W15" s="15">
        <f>0.5*(Cy!CD15+Cy!CE15)*LN(K_T!W15/K_T!V15)</f>
        <v>-2.6037230451602432E-3</v>
      </c>
      <c r="X15" s="15">
        <f>0.5*(Cy!CE15+Cy!CF15)*LN(K_T!X15/K_T!W15)</f>
        <v>-1.7096347271794616E-3</v>
      </c>
      <c r="Y15" s="15">
        <f>0.5*(Cy!CF15+Cy!CG15)*LN(K_T!Y15/K_T!X15)</f>
        <v>-1.9714577757556861E-3</v>
      </c>
      <c r="Z15" s="15">
        <f>0.5*(Cy!CG15+Cy!CH15)*LN(K_T!Z15/K_T!Y15)</f>
        <v>-1.839645723579267E-3</v>
      </c>
      <c r="AA15" s="15">
        <f>0.5*(Cy!CH15+Cy!CI15)*LN(K_T!AA15/K_T!Z15)</f>
        <v>-1.8240495583609724E-3</v>
      </c>
      <c r="AB15" s="15">
        <f>0.5*(Cy!CI15+Cy!CJ15)*LN(K_T!AB15/K_T!AA15)</f>
        <v>-9.7289207230563061E-4</v>
      </c>
      <c r="AC15" s="15">
        <f>0.5*(Cy!CJ15+Cy!CK15)*LN(K_T!AC15/K_T!AB15)</f>
        <v>-2.7607572230816915E-3</v>
      </c>
      <c r="AD15" s="15">
        <f>0.5*(Cy!CK15+Cy!CL15)*LN(K_T!AD15/K_T!AC15)</f>
        <v>-1.5287590591021218E-3</v>
      </c>
      <c r="AE15" s="15">
        <f>0.5*(Cy!CL15+Cy!CM15)*LN(K_T!AE15/K_T!AD15)</f>
        <v>-6.2522380340959281E-4</v>
      </c>
      <c r="AF15" s="15"/>
      <c r="AH15" s="64">
        <f t="shared" si="0"/>
        <v>-5.6131123268855221E-3</v>
      </c>
      <c r="AI15" s="64">
        <f t="shared" si="1"/>
        <v>-5.7900907898012811E-3</v>
      </c>
      <c r="AJ15" s="64">
        <f t="shared" si="2"/>
        <v>-4.6048981207432354E-3</v>
      </c>
      <c r="AK15" s="64">
        <f t="shared" si="3"/>
        <v>-2.7711356598777151E-3</v>
      </c>
      <c r="AL15" s="64">
        <f t="shared" si="4"/>
        <v>-1.8737604706166495E-3</v>
      </c>
      <c r="AM15" s="64">
        <f t="shared" si="5"/>
        <v>-1.0769914312558572E-3</v>
      </c>
      <c r="AN15" s="64">
        <f t="shared" si="6"/>
        <v>-5.1974944552722587E-3</v>
      </c>
      <c r="AO15" s="64">
        <f t="shared" si="7"/>
        <v>-2.1148719595819611E-3</v>
      </c>
      <c r="AP15" s="64">
        <f t="shared" si="8"/>
        <v>-2.2737470477100143E-3</v>
      </c>
      <c r="AQ15" s="64">
        <f t="shared" si="9"/>
        <v>-1.6520112825003891E-3</v>
      </c>
      <c r="AR15" s="64">
        <f t="shared" si="10"/>
        <v>-1.6382466951978018E-3</v>
      </c>
      <c r="AS15" s="64">
        <f t="shared" si="11"/>
        <v>-3.9044062852642124E-3</v>
      </c>
    </row>
    <row r="16" spans="1:45" x14ac:dyDescent="0.2">
      <c r="A16" s="4">
        <v>14</v>
      </c>
      <c r="B16" s="6" t="s">
        <v>50</v>
      </c>
      <c r="C16" s="15"/>
      <c r="D16" s="15">
        <f>0.5*(Cy!BK16+Cy!BL16)*LN(K_T!D16/K_T!C16)</f>
        <v>3.2215670355087724E-3</v>
      </c>
      <c r="E16" s="15">
        <f>0.5*(Cy!BL16+Cy!BM16)*LN(K_T!E16/K_T!D16)</f>
        <v>3.1797092366282302E-3</v>
      </c>
      <c r="F16" s="15">
        <f>0.5*(Cy!BM16+Cy!BN16)*LN(K_T!F16/K_T!E16)</f>
        <v>9.4187549127754892E-4</v>
      </c>
      <c r="G16" s="15">
        <f>0.5*(Cy!BN16+Cy!BO16)*LN(K_T!G16/K_T!F16)</f>
        <v>6.2095908636289436E-3</v>
      </c>
      <c r="H16" s="15">
        <f>0.5*(Cy!BO16+Cy!BP16)*LN(K_T!H16/K_T!G16)</f>
        <v>-1.3329783144653223E-3</v>
      </c>
      <c r="I16" s="15">
        <f>0.5*(Cy!BP16+Cy!BQ16)*LN(K_T!I16/K_T!H16)</f>
        <v>-3.1178177993895669E-3</v>
      </c>
      <c r="J16" s="15">
        <f>0.5*(Cy!BQ16+Cy!BR16)*LN(K_T!J16/K_T!I16)</f>
        <v>-3.6888616783630145E-3</v>
      </c>
      <c r="K16" s="15">
        <f>0.5*(Cy!BR16+Cy!BS16)*LN(K_T!K16/K_T!J16)</f>
        <v>1.4797042640178361E-3</v>
      </c>
      <c r="L16" s="15">
        <f>0.5*(Cy!BS16+Cy!BT16)*LN(K_T!L16/K_T!K16)</f>
        <v>-8.3439590339698892E-3</v>
      </c>
      <c r="M16" s="15">
        <f>0.5*(Cy!BT16+Cy!BU16)*LN(K_T!M16/K_T!L16)</f>
        <v>-1.0677610311072573E-2</v>
      </c>
      <c r="N16" s="15">
        <f>0.5*(Cy!BU16+Cy!BV16)*LN(K_T!N16/K_T!M16)</f>
        <v>-1.3283057766399636E-2</v>
      </c>
      <c r="O16" s="15">
        <f>0.5*(Cy!BV16+Cy!BW16)*LN(K_T!O16/K_T!N16)</f>
        <v>-1.2466302065786505E-2</v>
      </c>
      <c r="P16" s="15">
        <f>0.5*(Cy!BW16+Cy!BX16)*LN(K_T!P16/K_T!O16)</f>
        <v>3.2116565766816094E-3</v>
      </c>
      <c r="Q16" s="15">
        <f>0.5*(Cy!BX16+Cy!BY16)*LN(K_T!Q16/K_T!P16)</f>
        <v>-1.2873705226105137E-2</v>
      </c>
      <c r="R16" s="15">
        <f>0.5*(Cy!BY16+Cy!BZ16)*LN(K_T!R16/K_T!Q16)</f>
        <v>-1.1512897550065709E-2</v>
      </c>
      <c r="S16" s="15">
        <f>0.5*(Cy!BZ16+Cy!CA16)*LN(K_T!S16/K_T!R16)</f>
        <v>-1.4083895717140502E-2</v>
      </c>
      <c r="T16" s="15">
        <f>0.5*(Cy!CA16+Cy!CB16)*LN(K_T!T16/K_T!S16)</f>
        <v>-1.3477469834534721E-2</v>
      </c>
      <c r="U16" s="15">
        <f>0.5*(Cy!CB16+Cy!CC16)*LN(K_T!U16/K_T!T16)</f>
        <v>-4.0795377228228019E-3</v>
      </c>
      <c r="V16" s="15">
        <f>0.5*(Cy!CC16+Cy!CD16)*LN(K_T!V16/K_T!U16)</f>
        <v>1.8965384617009185E-3</v>
      </c>
      <c r="W16" s="15">
        <f>0.5*(Cy!CD16+Cy!CE16)*LN(K_T!W16/K_T!V16)</f>
        <v>-9.607210002025815E-3</v>
      </c>
      <c r="X16" s="15">
        <f>0.5*(Cy!CE16+Cy!CF16)*LN(K_T!X16/K_T!W16)</f>
        <v>-8.3144701048148695E-3</v>
      </c>
      <c r="Y16" s="15">
        <f>0.5*(Cy!CF16+Cy!CG16)*LN(K_T!Y16/K_T!X16)</f>
        <v>-7.9561250656971314E-3</v>
      </c>
      <c r="Z16" s="15">
        <f>0.5*(Cy!CG16+Cy!CH16)*LN(K_T!Z16/K_T!Y16)</f>
        <v>-1.3839142566853672E-3</v>
      </c>
      <c r="AA16" s="15">
        <f>0.5*(Cy!CH16+Cy!CI16)*LN(K_T!AA16/K_T!Z16)</f>
        <v>-1.1826293050778275E-3</v>
      </c>
      <c r="AB16" s="15">
        <f>0.5*(Cy!CI16+Cy!CJ16)*LN(K_T!AB16/K_T!AA16)</f>
        <v>1.0825306544347373E-3</v>
      </c>
      <c r="AC16" s="15">
        <f>0.5*(Cy!CJ16+Cy!CK16)*LN(K_T!AC16/K_T!AB16)</f>
        <v>-1.1612987679477325E-2</v>
      </c>
      <c r="AD16" s="15">
        <f>0.5*(Cy!CK16+Cy!CL16)*LN(K_T!AD16/K_T!AC16)</f>
        <v>-1.571227587925068E-2</v>
      </c>
      <c r="AE16" s="15">
        <f>0.5*(Cy!CL16+Cy!CM16)*LN(K_T!AE16/K_T!AD16)</f>
        <v>-1.1662498241889722E-2</v>
      </c>
      <c r="AF16" s="15"/>
      <c r="AH16" s="64">
        <f t="shared" si="0"/>
        <v>1.1760758955359665E-3</v>
      </c>
      <c r="AI16" s="64">
        <f t="shared" si="1"/>
        <v>-6.9027569051574563E-3</v>
      </c>
      <c r="AJ16" s="64">
        <f t="shared" si="2"/>
        <v>-9.545028796483248E-3</v>
      </c>
      <c r="AK16" s="64">
        <f t="shared" si="3"/>
        <v>-6.7164298404994577E-3</v>
      </c>
      <c r="AL16" s="64">
        <f t="shared" si="4"/>
        <v>-4.2106251305005825E-3</v>
      </c>
      <c r="AM16" s="64">
        <f t="shared" si="5"/>
        <v>-1.36873870605702E-2</v>
      </c>
      <c r="AN16" s="64">
        <f t="shared" si="6"/>
        <v>-8.2238928508203517E-3</v>
      </c>
      <c r="AO16" s="64">
        <f t="shared" si="7"/>
        <v>-6.8341707480117182E-3</v>
      </c>
      <c r="AP16" s="64">
        <f t="shared" si="8"/>
        <v>-4.780254130613653E-3</v>
      </c>
      <c r="AQ16" s="64">
        <f t="shared" si="9"/>
        <v>-2.3600344932563971E-3</v>
      </c>
      <c r="AR16" s="64">
        <f t="shared" si="10"/>
        <v>-1.2995920600205909E-2</v>
      </c>
      <c r="AS16" s="64">
        <f t="shared" si="11"/>
        <v>-5.865503629876455E-3</v>
      </c>
    </row>
    <row r="17" spans="1:45" x14ac:dyDescent="0.2">
      <c r="A17" s="4">
        <v>15</v>
      </c>
      <c r="B17" s="6" t="s">
        <v>51</v>
      </c>
      <c r="C17" s="15"/>
      <c r="D17" s="15">
        <f>0.5*(Cy!BK17+Cy!BL17)*LN(K_T!D17/K_T!C17)</f>
        <v>-2.6561797021695914E-3</v>
      </c>
      <c r="E17" s="15">
        <f>0.5*(Cy!BL17+Cy!BM17)*LN(K_T!E17/K_T!D17)</f>
        <v>-7.2407627605299558E-5</v>
      </c>
      <c r="F17" s="15">
        <f>0.5*(Cy!BM17+Cy!BN17)*LN(K_T!F17/K_T!E17)</f>
        <v>7.4795945417027731E-4</v>
      </c>
      <c r="G17" s="15">
        <f>0.5*(Cy!BN17+Cy!BO17)*LN(K_T!G17/K_T!F17)</f>
        <v>1.7975902507080662E-3</v>
      </c>
      <c r="H17" s="15">
        <f>0.5*(Cy!BO17+Cy!BP17)*LN(K_T!H17/K_T!G17)</f>
        <v>-3.1085799602665444E-3</v>
      </c>
      <c r="I17" s="15">
        <f>0.5*(Cy!BP17+Cy!BQ17)*LN(K_T!I17/K_T!H17)</f>
        <v>-6.5008878721368427E-4</v>
      </c>
      <c r="J17" s="15">
        <f>0.5*(Cy!BQ17+Cy!BR17)*LN(K_T!J17/K_T!I17)</f>
        <v>-1.9603266054759498E-4</v>
      </c>
      <c r="K17" s="15">
        <f>0.5*(Cy!BR17+Cy!BS17)*LN(K_T!K17/K_T!J17)</f>
        <v>-1.1026868586964046E-3</v>
      </c>
      <c r="L17" s="15">
        <f>0.5*(Cy!BS17+Cy!BT17)*LN(K_T!L17/K_T!K17)</f>
        <v>-3.0202046318050305E-3</v>
      </c>
      <c r="M17" s="15">
        <f>0.5*(Cy!BT17+Cy!BU17)*LN(K_T!M17/K_T!L17)</f>
        <v>-1.8227012396424551E-3</v>
      </c>
      <c r="N17" s="15">
        <f>0.5*(Cy!BU17+Cy!BV17)*LN(K_T!N17/K_T!M17)</f>
        <v>6.3279072050576328E-4</v>
      </c>
      <c r="O17" s="15">
        <f>0.5*(Cy!BV17+Cy!BW17)*LN(K_T!O17/K_T!N17)</f>
        <v>1.9475281314691706E-3</v>
      </c>
      <c r="P17" s="15">
        <f>0.5*(Cy!BW17+Cy!BX17)*LN(K_T!P17/K_T!O17)</f>
        <v>4.2461631698130185E-3</v>
      </c>
      <c r="Q17" s="15">
        <f>0.5*(Cy!BX17+Cy!BY17)*LN(K_T!Q17/K_T!P17)</f>
        <v>1.6750030269330621E-3</v>
      </c>
      <c r="R17" s="15">
        <f>0.5*(Cy!BY17+Cy!BZ17)*LN(K_T!R17/K_T!Q17)</f>
        <v>-2.363151381478505E-3</v>
      </c>
      <c r="S17" s="15">
        <f>0.5*(Cy!BZ17+Cy!CA17)*LN(K_T!S17/K_T!R17)</f>
        <v>-4.2685231859799786E-3</v>
      </c>
      <c r="T17" s="15">
        <f>0.5*(Cy!CA17+Cy!CB17)*LN(K_T!T17/K_T!S17)</f>
        <v>-2.9372782071298868E-3</v>
      </c>
      <c r="U17" s="15">
        <f>0.5*(Cy!CB17+Cy!CC17)*LN(K_T!U17/K_T!T17)</f>
        <v>-2.9426991645847304E-3</v>
      </c>
      <c r="V17" s="15">
        <f>0.5*(Cy!CC17+Cy!CD17)*LN(K_T!V17/K_T!U17)</f>
        <v>-1.9470540693275907E-3</v>
      </c>
      <c r="W17" s="15">
        <f>0.5*(Cy!CD17+Cy!CE17)*LN(K_T!W17/K_T!V17)</f>
        <v>-9.6157819791590961E-4</v>
      </c>
      <c r="X17" s="15">
        <f>0.5*(Cy!CE17+Cy!CF17)*LN(K_T!X17/K_T!W17)</f>
        <v>-1.0471586406686374E-3</v>
      </c>
      <c r="Y17" s="15">
        <f>0.5*(Cy!CF17+Cy!CG17)*LN(K_T!Y17/K_T!X17)</f>
        <v>-1.2101309682983362E-4</v>
      </c>
      <c r="Z17" s="15">
        <f>0.5*(Cy!CG17+Cy!CH17)*LN(K_T!Z17/K_T!Y17)</f>
        <v>-1.5520062311214305E-4</v>
      </c>
      <c r="AA17" s="15">
        <f>0.5*(Cy!CH17+Cy!CI17)*LN(K_T!AA17/K_T!Z17)</f>
        <v>-1.2872988148138008E-4</v>
      </c>
      <c r="AB17" s="15">
        <f>0.5*(Cy!CI17+Cy!CJ17)*LN(K_T!AB17/K_T!AA17)</f>
        <v>-1.4285670309500506E-3</v>
      </c>
      <c r="AC17" s="15">
        <f>0.5*(Cy!CJ17+Cy!CK17)*LN(K_T!AC17/K_T!AB17)</f>
        <v>-6.2231698967588956E-4</v>
      </c>
      <c r="AD17" s="15">
        <f>0.5*(Cy!CK17+Cy!CL17)*LN(K_T!AD17/K_T!AC17)</f>
        <v>9.0340366072928758E-4</v>
      </c>
      <c r="AE17" s="15">
        <f>0.5*(Cy!CL17+Cy!CM17)*LN(K_T!AE17/K_T!AD17)</f>
        <v>-9.204400396500619E-4</v>
      </c>
      <c r="AF17" s="15"/>
      <c r="AH17" s="64">
        <f t="shared" si="0"/>
        <v>-2.5710533404143691E-4</v>
      </c>
      <c r="AI17" s="64">
        <f t="shared" si="1"/>
        <v>-1.1017669340371446E-3</v>
      </c>
      <c r="AJ17" s="64">
        <f t="shared" si="2"/>
        <v>2.4740395215135379E-4</v>
      </c>
      <c r="AK17" s="64">
        <f t="shared" si="3"/>
        <v>-1.9671536559253511E-3</v>
      </c>
      <c r="AL17" s="64">
        <f t="shared" si="4"/>
        <v>-4.911655244098594E-4</v>
      </c>
      <c r="AM17" s="64">
        <f t="shared" si="5"/>
        <v>-8.5181894603871596E-6</v>
      </c>
      <c r="AN17" s="64">
        <f t="shared" si="6"/>
        <v>-4.2718149094289544E-4</v>
      </c>
      <c r="AO17" s="64">
        <f t="shared" si="7"/>
        <v>-1.0257193567164023E-3</v>
      </c>
      <c r="AP17" s="64">
        <f t="shared" si="8"/>
        <v>-1.296586545777796E-3</v>
      </c>
      <c r="AQ17" s="64">
        <f t="shared" si="9"/>
        <v>-4.5837765809335183E-4</v>
      </c>
      <c r="AR17" s="64">
        <f t="shared" si="10"/>
        <v>-2.1311778953222128E-4</v>
      </c>
      <c r="AS17" s="64">
        <f t="shared" si="11"/>
        <v>-6.617027355641839E-4</v>
      </c>
    </row>
    <row r="18" spans="1:45" x14ac:dyDescent="0.2">
      <c r="A18" s="4">
        <v>16</v>
      </c>
      <c r="B18" s="6" t="s">
        <v>52</v>
      </c>
      <c r="C18" s="15"/>
      <c r="D18" s="15">
        <f>0.5*(Cy!BK18+Cy!BL18)*LN(K_T!D18/K_T!C18)</f>
        <v>3.9642035879534264E-4</v>
      </c>
      <c r="E18" s="15">
        <f>0.5*(Cy!BL18+Cy!BM18)*LN(K_T!E18/K_T!D18)</f>
        <v>3.1628314907356338E-5</v>
      </c>
      <c r="F18" s="15">
        <f>0.5*(Cy!BM18+Cy!BN18)*LN(K_T!F18/K_T!E18)</f>
        <v>-3.4752311899647053E-4</v>
      </c>
      <c r="G18" s="15">
        <f>0.5*(Cy!BN18+Cy!BO18)*LN(K_T!G18/K_T!F18)</f>
        <v>2.8238742744488932E-4</v>
      </c>
      <c r="H18" s="15">
        <f>0.5*(Cy!BO18+Cy!BP18)*LN(K_T!H18/K_T!G18)</f>
        <v>2.69463967602011E-4</v>
      </c>
      <c r="I18" s="15">
        <f>0.5*(Cy!BP18+Cy!BQ18)*LN(K_T!I18/K_T!H18)</f>
        <v>3.441923824098173E-4</v>
      </c>
      <c r="J18" s="15">
        <f>0.5*(Cy!BQ18+Cy!BR18)*LN(K_T!J18/K_T!I18)</f>
        <v>-5.8629561835692623E-4</v>
      </c>
      <c r="K18" s="15">
        <f>0.5*(Cy!BR18+Cy!BS18)*LN(K_T!K18/K_T!J18)</f>
        <v>-1.651162331458922E-3</v>
      </c>
      <c r="L18" s="15">
        <f>0.5*(Cy!BS18+Cy!BT18)*LN(K_T!L18/K_T!K18)</f>
        <v>-1.4878641988935171E-3</v>
      </c>
      <c r="M18" s="15">
        <f>0.5*(Cy!BT18+Cy!BU18)*LN(K_T!M18/K_T!L18)</f>
        <v>-1.2974215564445614E-3</v>
      </c>
      <c r="N18" s="15">
        <f>0.5*(Cy!BU18+Cy!BV18)*LN(K_T!N18/K_T!M18)</f>
        <v>4.5814743600084497E-4</v>
      </c>
      <c r="O18" s="15">
        <f>0.5*(Cy!BV18+Cy!BW18)*LN(K_T!O18/K_T!N18)</f>
        <v>1.8061496485315733E-4</v>
      </c>
      <c r="P18" s="15">
        <f>0.5*(Cy!BW18+Cy!BX18)*LN(K_T!P18/K_T!O18)</f>
        <v>-5.9929459266911235E-4</v>
      </c>
      <c r="Q18" s="15">
        <f>0.5*(Cy!BX18+Cy!BY18)*LN(K_T!Q18/K_T!P18)</f>
        <v>-1.7533465032258842E-3</v>
      </c>
      <c r="R18" s="15">
        <f>0.5*(Cy!BY18+Cy!BZ18)*LN(K_T!R18/K_T!Q18)</f>
        <v>-2.3231888964798781E-3</v>
      </c>
      <c r="S18" s="15">
        <f>0.5*(Cy!BZ18+Cy!CA18)*LN(K_T!S18/K_T!R18)</f>
        <v>-7.5924907669283918E-4</v>
      </c>
      <c r="T18" s="15">
        <f>0.5*(Cy!CA18+Cy!CB18)*LN(K_T!T18/K_T!S18)</f>
        <v>-8.6898251959105683E-4</v>
      </c>
      <c r="U18" s="15">
        <f>0.5*(Cy!CB18+Cy!CC18)*LN(K_T!U18/K_T!T18)</f>
        <v>-1.2141865729248308E-3</v>
      </c>
      <c r="V18" s="15">
        <f>0.5*(Cy!CC18+Cy!CD18)*LN(K_T!V18/K_T!U18)</f>
        <v>-5.7195165117825391E-4</v>
      </c>
      <c r="W18" s="15">
        <f>0.5*(Cy!CD18+Cy!CE18)*LN(K_T!W18/K_T!V18)</f>
        <v>3.2501274969970418E-4</v>
      </c>
      <c r="X18" s="15">
        <f>0.5*(Cy!CE18+Cy!CF18)*LN(K_T!X18/K_T!W18)</f>
        <v>4.9874656155679976E-4</v>
      </c>
      <c r="Y18" s="15">
        <f>0.5*(Cy!CF18+Cy!CG18)*LN(K_T!Y18/K_T!X18)</f>
        <v>1.1928863847197738E-3</v>
      </c>
      <c r="Z18" s="15">
        <f>0.5*(Cy!CG18+Cy!CH18)*LN(K_T!Z18/K_T!Y18)</f>
        <v>9.8041449347728072E-4</v>
      </c>
      <c r="AA18" s="15">
        <f>0.5*(Cy!CH18+Cy!CI18)*LN(K_T!AA18/K_T!Z18)</f>
        <v>5.6615485292734326E-4</v>
      </c>
      <c r="AB18" s="15">
        <f>0.5*(Cy!CI18+Cy!CJ18)*LN(K_T!AB18/K_T!AA18)</f>
        <v>6.3921379028260197E-4</v>
      </c>
      <c r="AC18" s="15">
        <f>0.5*(Cy!CJ18+Cy!CK18)*LN(K_T!AC18/K_T!AB18)</f>
        <v>3.0919879140320767E-4</v>
      </c>
      <c r="AD18" s="15">
        <f>0.5*(Cy!CK18+Cy!CL18)*LN(K_T!AD18/K_T!AC18)</f>
        <v>1.7779716670884513E-4</v>
      </c>
      <c r="AE18" s="15">
        <f>0.5*(Cy!CL18+Cy!CM18)*LN(K_T!AE18/K_T!AD18)</f>
        <v>3.0728078331938706E-4</v>
      </c>
      <c r="AF18" s="15"/>
      <c r="AH18" s="64">
        <f t="shared" si="0"/>
        <v>1.160297946735207E-4</v>
      </c>
      <c r="AI18" s="64">
        <f t="shared" si="1"/>
        <v>-9.1291925383061646E-4</v>
      </c>
      <c r="AJ18" s="64">
        <f t="shared" si="2"/>
        <v>-1.0508928208429115E-3</v>
      </c>
      <c r="AK18" s="64">
        <f t="shared" si="3"/>
        <v>-3.662722864875275E-4</v>
      </c>
      <c r="AL18" s="64">
        <f t="shared" si="4"/>
        <v>7.3757366256204152E-4</v>
      </c>
      <c r="AM18" s="64">
        <f t="shared" si="5"/>
        <v>2.4253897501411609E-4</v>
      </c>
      <c r="AN18" s="64">
        <f t="shared" si="6"/>
        <v>-9.8190603733676394E-4</v>
      </c>
      <c r="AO18" s="64">
        <f t="shared" si="7"/>
        <v>1.9513206920006681E-4</v>
      </c>
      <c r="AP18" s="64">
        <f t="shared" si="8"/>
        <v>1.7192312099659581E-4</v>
      </c>
      <c r="AQ18" s="64">
        <f t="shared" si="9"/>
        <v>8.4466738035175E-4</v>
      </c>
      <c r="AR18" s="64">
        <f t="shared" si="10"/>
        <v>2.6475891381047995E-4</v>
      </c>
      <c r="AS18" s="64">
        <f t="shared" si="11"/>
        <v>-2.5545653961478649E-4</v>
      </c>
    </row>
    <row r="19" spans="1:45" x14ac:dyDescent="0.2">
      <c r="A19" s="4">
        <v>17</v>
      </c>
      <c r="B19" s="6" t="s">
        <v>53</v>
      </c>
      <c r="C19" s="15"/>
      <c r="D19" s="15">
        <f>0.5*(Cy!BK19+Cy!BL19)*LN(K_T!D19/K_T!C19)</f>
        <v>2.7078767495924759E-3</v>
      </c>
      <c r="E19" s="15">
        <f>0.5*(Cy!BL19+Cy!BM19)*LN(K_T!E19/K_T!D19)</f>
        <v>2.6180644943768977E-3</v>
      </c>
      <c r="F19" s="15">
        <f>0.5*(Cy!BM19+Cy!BN19)*LN(K_T!F19/K_T!E19)</f>
        <v>-1.5369839633140459E-4</v>
      </c>
      <c r="G19" s="15">
        <f>0.5*(Cy!BN19+Cy!BO19)*LN(K_T!G19/K_T!F19)</f>
        <v>1.8567655319724839E-3</v>
      </c>
      <c r="H19" s="15">
        <f>0.5*(Cy!BO19+Cy!BP19)*LN(K_T!H19/K_T!G19)</f>
        <v>-2.7214537884243296E-4</v>
      </c>
      <c r="I19" s="15">
        <f>0.5*(Cy!BP19+Cy!BQ19)*LN(K_T!I19/K_T!H19)</f>
        <v>-8.9484609262893569E-4</v>
      </c>
      <c r="J19" s="15">
        <f>0.5*(Cy!BQ19+Cy!BR19)*LN(K_T!J19/K_T!I19)</f>
        <v>-1.2336209812453573E-3</v>
      </c>
      <c r="K19" s="15">
        <f>0.5*(Cy!BR19+Cy!BS19)*LN(K_T!K19/K_T!J19)</f>
        <v>-5.3516029364494063E-3</v>
      </c>
      <c r="L19" s="15">
        <f>0.5*(Cy!BS19+Cy!BT19)*LN(K_T!L19/K_T!K19)</f>
        <v>3.8791817750976781E-3</v>
      </c>
      <c r="M19" s="15">
        <f>0.5*(Cy!BT19+Cy!BU19)*LN(K_T!M19/K_T!L19)</f>
        <v>8.5174892715450458E-4</v>
      </c>
      <c r="N19" s="15">
        <f>0.5*(Cy!BU19+Cy!BV19)*LN(K_T!N19/K_T!M19)</f>
        <v>-2.0573577290485964E-5</v>
      </c>
      <c r="O19" s="15">
        <f>0.5*(Cy!BV19+Cy!BW19)*LN(K_T!O19/K_T!N19)</f>
        <v>-5.5871817248873941E-3</v>
      </c>
      <c r="P19" s="15">
        <f>0.5*(Cy!BW19+Cy!BX19)*LN(K_T!P19/K_T!O19)</f>
        <v>-1.6570715729816836E-3</v>
      </c>
      <c r="Q19" s="15">
        <f>0.5*(Cy!BX19+Cy!BY19)*LN(K_T!Q19/K_T!P19)</f>
        <v>4.1026347030213555E-3</v>
      </c>
      <c r="R19" s="15">
        <f>0.5*(Cy!BY19+Cy!BZ19)*LN(K_T!R19/K_T!Q19)</f>
        <v>6.1743309766618679E-4</v>
      </c>
      <c r="S19" s="15">
        <f>0.5*(Cy!BZ19+Cy!CA19)*LN(K_T!S19/K_T!R19)</f>
        <v>-3.7693709649782208E-3</v>
      </c>
      <c r="T19" s="15">
        <f>0.5*(Cy!CA19+Cy!CB19)*LN(K_T!T19/K_T!S19)</f>
        <v>-6.476544451776493E-4</v>
      </c>
      <c r="U19" s="15">
        <f>0.5*(Cy!CB19+Cy!CC19)*LN(K_T!U19/K_T!T19)</f>
        <v>-4.6649948298266904E-3</v>
      </c>
      <c r="V19" s="15">
        <f>0.5*(Cy!CC19+Cy!CD19)*LN(K_T!V19/K_T!U19)</f>
        <v>-3.9885479429171457E-3</v>
      </c>
      <c r="W19" s="15">
        <f>0.5*(Cy!CD19+Cy!CE19)*LN(K_T!W19/K_T!V19)</f>
        <v>-3.3566896982419134E-3</v>
      </c>
      <c r="X19" s="15">
        <f>0.5*(Cy!CE19+Cy!CF19)*LN(K_T!X19/K_T!W19)</f>
        <v>-3.7040951570190476E-3</v>
      </c>
      <c r="Y19" s="15">
        <f>0.5*(Cy!CF19+Cy!CG19)*LN(K_T!Y19/K_T!X19)</f>
        <v>-1.0304521311344504E-3</v>
      </c>
      <c r="Z19" s="15">
        <f>0.5*(Cy!CG19+Cy!CH19)*LN(K_T!Z19/K_T!Y19)</f>
        <v>-7.9500114960568086E-4</v>
      </c>
      <c r="AA19" s="15">
        <f>0.5*(Cy!CH19+Cy!CI19)*LN(K_T!AA19/K_T!Z19)</f>
        <v>3.5841437950363876E-3</v>
      </c>
      <c r="AB19" s="15">
        <f>0.5*(Cy!CI19+Cy!CJ19)*LN(K_T!AB19/K_T!AA19)</f>
        <v>1.3517514535665798E-5</v>
      </c>
      <c r="AC19" s="15">
        <f>0.5*(Cy!CJ19+Cy!CK19)*LN(K_T!AC19/K_T!AB19)</f>
        <v>2.2810316398067581E-3</v>
      </c>
      <c r="AD19" s="15">
        <f>0.5*(Cy!CK19+Cy!CL19)*LN(K_T!AD19/K_T!AC19)</f>
        <v>4.1479742204558355E-3</v>
      </c>
      <c r="AE19" s="15">
        <f>0.5*(Cy!CL19+Cy!CM19)*LN(K_T!AE19/K_T!AD19)</f>
        <v>3.4175420556985287E-3</v>
      </c>
      <c r="AF19" s="15"/>
      <c r="AH19" s="64">
        <f t="shared" si="0"/>
        <v>6.3082803170932164E-4</v>
      </c>
      <c r="AI19" s="64">
        <f t="shared" si="1"/>
        <v>-3.7497335854661331E-4</v>
      </c>
      <c r="AJ19" s="64">
        <f t="shared" si="2"/>
        <v>-1.2587112924319511E-3</v>
      </c>
      <c r="AK19" s="64">
        <f t="shared" si="3"/>
        <v>-3.2723964146364895E-3</v>
      </c>
      <c r="AL19" s="64">
        <f t="shared" si="4"/>
        <v>8.1064793372773603E-4</v>
      </c>
      <c r="AM19" s="64">
        <f t="shared" si="5"/>
        <v>3.7827581380771823E-3</v>
      </c>
      <c r="AN19" s="64">
        <f t="shared" si="6"/>
        <v>-8.1684232548928236E-4</v>
      </c>
      <c r="AO19" s="64">
        <f t="shared" si="7"/>
        <v>-3.9526884403245054E-4</v>
      </c>
      <c r="AP19" s="64">
        <f t="shared" si="8"/>
        <v>-1.6210860049278364E-3</v>
      </c>
      <c r="AQ19" s="64">
        <f t="shared" si="9"/>
        <v>4.4305200720798056E-4</v>
      </c>
      <c r="AR19" s="64">
        <f t="shared" si="10"/>
        <v>3.2821826386537074E-3</v>
      </c>
      <c r="AS19" s="64">
        <f t="shared" si="11"/>
        <v>-3.6138923054576357E-4</v>
      </c>
    </row>
    <row r="20" spans="1:45" x14ac:dyDescent="0.2">
      <c r="A20" s="4">
        <v>18</v>
      </c>
      <c r="B20" s="6" t="s">
        <v>54</v>
      </c>
      <c r="C20" s="15"/>
      <c r="D20" s="15">
        <f>0.5*(Cy!BK20+Cy!BL20)*LN(K_T!D20/K_T!C20)</f>
        <v>-1.5286407555505432E-4</v>
      </c>
      <c r="E20" s="15">
        <f>0.5*(Cy!BL20+Cy!BM20)*LN(K_T!E20/K_T!D20)</f>
        <v>1.5361207604501165E-3</v>
      </c>
      <c r="F20" s="15">
        <f>0.5*(Cy!BM20+Cy!BN20)*LN(K_T!F20/K_T!E20)</f>
        <v>3.8320565895375312E-4</v>
      </c>
      <c r="G20" s="15">
        <f>0.5*(Cy!BN20+Cy!BO20)*LN(K_T!G20/K_T!F20)</f>
        <v>1.8736597176153011E-3</v>
      </c>
      <c r="H20" s="15">
        <f>0.5*(Cy!BO20+Cy!BP20)*LN(K_T!H20/K_T!G20)</f>
        <v>-3.349567532906226E-3</v>
      </c>
      <c r="I20" s="15">
        <f>0.5*(Cy!BP20+Cy!BQ20)*LN(K_T!I20/K_T!H20)</f>
        <v>8.0539782337430994E-4</v>
      </c>
      <c r="J20" s="15">
        <f>0.5*(Cy!BQ20+Cy!BR20)*LN(K_T!J20/K_T!I20)</f>
        <v>-2.7186954355080955E-4</v>
      </c>
      <c r="K20" s="15">
        <f>0.5*(Cy!BR20+Cy!BS20)*LN(K_T!K20/K_T!J20)</f>
        <v>-1.2226954500439374E-3</v>
      </c>
      <c r="L20" s="15">
        <f>0.5*(Cy!BS20+Cy!BT20)*LN(K_T!L20/K_T!K20)</f>
        <v>-2.7576488582684044E-3</v>
      </c>
      <c r="M20" s="15">
        <f>0.5*(Cy!BT20+Cy!BU20)*LN(K_T!M20/K_T!L20)</f>
        <v>-1.0540570536773335E-4</v>
      </c>
      <c r="N20" s="15">
        <f>0.5*(Cy!BU20+Cy!BV20)*LN(K_T!N20/K_T!M20)</f>
        <v>2.1407757891046941E-3</v>
      </c>
      <c r="O20" s="15">
        <f>0.5*(Cy!BV20+Cy!BW20)*LN(K_T!O20/K_T!N20)</f>
        <v>-1.0123078203180765E-3</v>
      </c>
      <c r="P20" s="15">
        <f>0.5*(Cy!BW20+Cy!BX20)*LN(K_T!P20/K_T!O20)</f>
        <v>1.246407273640506E-3</v>
      </c>
      <c r="Q20" s="15">
        <f>0.5*(Cy!BX20+Cy!BY20)*LN(K_T!Q20/K_T!P20)</f>
        <v>5.8138814731743902E-4</v>
      </c>
      <c r="R20" s="15">
        <f>0.5*(Cy!BY20+Cy!BZ20)*LN(K_T!R20/K_T!Q20)</f>
        <v>-1.9523072852199494E-3</v>
      </c>
      <c r="S20" s="15">
        <f>0.5*(Cy!BZ20+Cy!CA20)*LN(K_T!S20/K_T!R20)</f>
        <v>-3.1518738366130587E-3</v>
      </c>
      <c r="T20" s="15">
        <f>0.5*(Cy!CA20+Cy!CB20)*LN(K_T!T20/K_T!S20)</f>
        <v>2.6177058116019229E-3</v>
      </c>
      <c r="U20" s="15">
        <f>0.5*(Cy!CB20+Cy!CC20)*LN(K_T!U20/K_T!T20)</f>
        <v>-6.5931726720262762E-4</v>
      </c>
      <c r="V20" s="15">
        <f>0.5*(Cy!CC20+Cy!CD20)*LN(K_T!V20/K_T!U20)</f>
        <v>-2.0615476812288242E-3</v>
      </c>
      <c r="W20" s="15">
        <f>0.5*(Cy!CD20+Cy!CE20)*LN(K_T!W20/K_T!V20)</f>
        <v>-1.7535963326480359E-3</v>
      </c>
      <c r="X20" s="15">
        <f>0.5*(Cy!CE20+Cy!CF20)*LN(K_T!X20/K_T!W20)</f>
        <v>-1.9828892315176738E-3</v>
      </c>
      <c r="Y20" s="15">
        <f>0.5*(Cy!CF20+Cy!CG20)*LN(K_T!Y20/K_T!X20)</f>
        <v>-1.8331581626929972E-3</v>
      </c>
      <c r="Z20" s="15">
        <f>0.5*(Cy!CG20+Cy!CH20)*LN(K_T!Z20/K_T!Y20)</f>
        <v>2.3898372420718063E-3</v>
      </c>
      <c r="AA20" s="15">
        <f>0.5*(Cy!CH20+Cy!CI20)*LN(K_T!AA20/K_T!Z20)</f>
        <v>3.6312225595825933E-3</v>
      </c>
      <c r="AB20" s="15">
        <f>0.5*(Cy!CI20+Cy!CJ20)*LN(K_T!AB20/K_T!AA20)</f>
        <v>3.4947913608431836E-3</v>
      </c>
      <c r="AC20" s="15">
        <f>0.5*(Cy!CJ20+Cy!CK20)*LN(K_T!AC20/K_T!AB20)</f>
        <v>7.1364440610080233E-4</v>
      </c>
      <c r="AD20" s="15">
        <f>0.5*(Cy!CK20+Cy!CL20)*LN(K_T!AD20/K_T!AC20)</f>
        <v>8.1043563600194458E-5</v>
      </c>
      <c r="AE20" s="15">
        <f>0.5*(Cy!CL20+Cy!CM20)*LN(K_T!AE20/K_T!AD20)</f>
        <v>1.3300721842976039E-3</v>
      </c>
      <c r="AF20" s="15"/>
      <c r="AH20" s="64">
        <f t="shared" si="0"/>
        <v>2.4976328549745094E-4</v>
      </c>
      <c r="AI20" s="64">
        <f t="shared" si="1"/>
        <v>-4.4336875362523814E-4</v>
      </c>
      <c r="AJ20" s="64">
        <f t="shared" si="2"/>
        <v>-8.5773870423862795E-4</v>
      </c>
      <c r="AK20" s="64">
        <f t="shared" si="3"/>
        <v>-7.6792894019904771E-4</v>
      </c>
      <c r="AL20" s="64">
        <f t="shared" si="4"/>
        <v>1.6792674811810775E-3</v>
      </c>
      <c r="AM20" s="64">
        <f t="shared" si="5"/>
        <v>7.0555787394889925E-4</v>
      </c>
      <c r="AN20" s="64">
        <f t="shared" si="6"/>
        <v>-6.5055372893193305E-4</v>
      </c>
      <c r="AO20" s="64">
        <f t="shared" si="7"/>
        <v>4.9731737106732904E-4</v>
      </c>
      <c r="AP20" s="64">
        <f t="shared" si="8"/>
        <v>4.2700536653437191E-4</v>
      </c>
      <c r="AQ20" s="64">
        <f t="shared" si="9"/>
        <v>1.9206732499511465E-3</v>
      </c>
      <c r="AR20" s="64">
        <f t="shared" si="10"/>
        <v>7.082533846662002E-4</v>
      </c>
      <c r="AS20" s="64">
        <f t="shared" si="11"/>
        <v>2.6336577443550803E-5</v>
      </c>
    </row>
    <row r="21" spans="1:45" x14ac:dyDescent="0.2">
      <c r="A21" s="4">
        <v>19</v>
      </c>
      <c r="B21" s="6" t="s">
        <v>55</v>
      </c>
      <c r="C21" s="15"/>
      <c r="D21" s="15">
        <f>0.5*(Cy!BK21+Cy!BL21)*LN(K_T!D21/K_T!C21)</f>
        <v>-1.5426384398099085E-2</v>
      </c>
      <c r="E21" s="15">
        <f>0.5*(Cy!BL21+Cy!BM21)*LN(K_T!E21/K_T!D21)</f>
        <v>-1.0239133246660067E-2</v>
      </c>
      <c r="F21" s="15">
        <f>0.5*(Cy!BM21+Cy!BN21)*LN(K_T!F21/K_T!E21)</f>
        <v>-4.9538861382885189E-3</v>
      </c>
      <c r="G21" s="15">
        <f>0.5*(Cy!BN21+Cy!BO21)*LN(K_T!G21/K_T!F21)</f>
        <v>3.3884971575662616E-3</v>
      </c>
      <c r="H21" s="15">
        <f>0.5*(Cy!BO21+Cy!BP21)*LN(K_T!H21/K_T!G21)</f>
        <v>7.2278452215389444E-3</v>
      </c>
      <c r="I21" s="15">
        <f>0.5*(Cy!BP21+Cy!BQ21)*LN(K_T!I21/K_T!H21)</f>
        <v>-4.6188882890895325E-3</v>
      </c>
      <c r="J21" s="15">
        <f>0.5*(Cy!BQ21+Cy!BR21)*LN(K_T!J21/K_T!I21)</f>
        <v>2.6806649136585578E-3</v>
      </c>
      <c r="K21" s="15">
        <f>0.5*(Cy!BR21+Cy!BS21)*LN(K_T!K21/K_T!J21)</f>
        <v>1.0708071980527077E-3</v>
      </c>
      <c r="L21" s="15">
        <f>0.5*(Cy!BS21+Cy!BT21)*LN(K_T!L21/K_T!K21)</f>
        <v>4.4115785338413559E-3</v>
      </c>
      <c r="M21" s="15">
        <f>0.5*(Cy!BT21+Cy!BU21)*LN(K_T!M21/K_T!L21)</f>
        <v>1.0448945417058436E-3</v>
      </c>
      <c r="N21" s="15">
        <f>0.5*(Cy!BU21+Cy!BV21)*LN(K_T!N21/K_T!M21)</f>
        <v>2.3255183781355953E-3</v>
      </c>
      <c r="O21" s="15">
        <f>0.5*(Cy!BV21+Cy!BW21)*LN(K_T!O21/K_T!N21)</f>
        <v>8.2180580436300461E-3</v>
      </c>
      <c r="P21" s="15">
        <f>0.5*(Cy!BW21+Cy!BX21)*LN(K_T!P21/K_T!O21)</f>
        <v>1.694937989006018E-3</v>
      </c>
      <c r="Q21" s="15">
        <f>0.5*(Cy!BX21+Cy!BY21)*LN(K_T!Q21/K_T!P21)</f>
        <v>4.1080719605753333E-3</v>
      </c>
      <c r="R21" s="15">
        <f>0.5*(Cy!BY21+Cy!BZ21)*LN(K_T!R21/K_T!Q21)</f>
        <v>-3.4481225011497125E-3</v>
      </c>
      <c r="S21" s="15">
        <f>0.5*(Cy!BZ21+Cy!CA21)*LN(K_T!S21/K_T!R21)</f>
        <v>4.4578306130147027E-3</v>
      </c>
      <c r="T21" s="15">
        <f>0.5*(Cy!CA21+Cy!CB21)*LN(K_T!T21/K_T!S21)</f>
        <v>-1.8111119533621291E-3</v>
      </c>
      <c r="U21" s="15">
        <f>0.5*(Cy!CB21+Cy!CC21)*LN(K_T!U21/K_T!T21)</f>
        <v>-1.4830540013401579E-3</v>
      </c>
      <c r="V21" s="15">
        <f>0.5*(Cy!CC21+Cy!CD21)*LN(K_T!V21/K_T!U21)</f>
        <v>-2.102764220295537E-3</v>
      </c>
      <c r="W21" s="15">
        <f>0.5*(Cy!CD21+Cy!CE21)*LN(K_T!W21/K_T!V21)</f>
        <v>-1.8846155007404706E-3</v>
      </c>
      <c r="X21" s="15">
        <f>0.5*(Cy!CE21+Cy!CF21)*LN(K_T!X21/K_T!W21)</f>
        <v>-2.1955057700139466E-3</v>
      </c>
      <c r="Y21" s="15">
        <f>0.5*(Cy!CF21+Cy!CG21)*LN(K_T!Y21/K_T!X21)</f>
        <v>-1.5998994328002597E-3</v>
      </c>
      <c r="Z21" s="15">
        <f>0.5*(Cy!CG21+Cy!CH21)*LN(K_T!Z21/K_T!Y21)</f>
        <v>-2.2409245970602403E-3</v>
      </c>
      <c r="AA21" s="15">
        <f>0.5*(Cy!CH21+Cy!CI21)*LN(K_T!AA21/K_T!Z21)</f>
        <v>-1.0846254084447369E-4</v>
      </c>
      <c r="AB21" s="15">
        <f>0.5*(Cy!CI21+Cy!CJ21)*LN(K_T!AB21/K_T!AA21)</f>
        <v>-6.7422849007583486E-4</v>
      </c>
      <c r="AC21" s="15">
        <f>0.5*(Cy!CJ21+Cy!CK21)*LN(K_T!AC21/K_T!AB21)</f>
        <v>1.0517491344515587E-3</v>
      </c>
      <c r="AD21" s="15">
        <f>0.5*(Cy!CK21+Cy!CL21)*LN(K_T!AD21/K_T!AC21)</f>
        <v>-8.4672466768181108E-4</v>
      </c>
      <c r="AE21" s="15">
        <f>0.5*(Cy!CL21+Cy!CM21)*LN(K_T!AE21/K_T!AD21)</f>
        <v>1.1923538866176657E-3</v>
      </c>
      <c r="AF21" s="15"/>
      <c r="AH21" s="64">
        <f t="shared" si="0"/>
        <v>-1.8391130589865824E-3</v>
      </c>
      <c r="AI21" s="64">
        <f t="shared" si="1"/>
        <v>2.3066927130788117E-3</v>
      </c>
      <c r="AJ21" s="64">
        <f t="shared" si="2"/>
        <v>3.0061552210152772E-3</v>
      </c>
      <c r="AK21" s="64">
        <f t="shared" si="3"/>
        <v>-1.8954102891504481E-3</v>
      </c>
      <c r="AL21" s="64">
        <f t="shared" si="4"/>
        <v>-7.143531852658499E-4</v>
      </c>
      <c r="AM21" s="64">
        <f t="shared" si="5"/>
        <v>1.7281460946792733E-4</v>
      </c>
      <c r="AN21" s="64">
        <f t="shared" si="6"/>
        <v>2.6564239670470438E-3</v>
      </c>
      <c r="AO21" s="64">
        <f t="shared" si="7"/>
        <v>-1.0585990127621363E-3</v>
      </c>
      <c r="AP21" s="64">
        <f t="shared" si="8"/>
        <v>-1.5667296118370053E-3</v>
      </c>
      <c r="AQ21" s="64">
        <f t="shared" si="9"/>
        <v>-1.1558787651952021E-3</v>
      </c>
      <c r="AR21" s="64">
        <f t="shared" si="10"/>
        <v>4.6579278446247114E-4</v>
      </c>
      <c r="AS21" s="64">
        <f t="shared" si="11"/>
        <v>1.7279578601451465E-4</v>
      </c>
    </row>
    <row r="22" spans="1:45" x14ac:dyDescent="0.2">
      <c r="A22" s="4">
        <v>20</v>
      </c>
      <c r="B22" s="6" t="s">
        <v>56</v>
      </c>
      <c r="C22" s="15"/>
      <c r="D22" s="15">
        <f>0.5*(Cy!BK22+Cy!BL22)*LN(K_T!D22/K_T!C22)</f>
        <v>5.5013703210209999E-3</v>
      </c>
      <c r="E22" s="15">
        <f>0.5*(Cy!BL22+Cy!BM22)*LN(K_T!E22/K_T!D22)</f>
        <v>5.5147782733733445E-3</v>
      </c>
      <c r="F22" s="15">
        <f>0.5*(Cy!BM22+Cy!BN22)*LN(K_T!F22/K_T!E22)</f>
        <v>5.5169540493192129E-3</v>
      </c>
      <c r="G22" s="15">
        <f>0.5*(Cy!BN22+Cy!BO22)*LN(K_T!G22/K_T!F22)</f>
        <v>3.9424091837154829E-3</v>
      </c>
      <c r="H22" s="15">
        <f>0.5*(Cy!BO22+Cy!BP22)*LN(K_T!H22/K_T!G22)</f>
        <v>2.2443468357856138E-3</v>
      </c>
      <c r="I22" s="15">
        <f>0.5*(Cy!BP22+Cy!BQ22)*LN(K_T!I22/K_T!H22)</f>
        <v>1.2567237630636962E-3</v>
      </c>
      <c r="J22" s="15">
        <f>0.5*(Cy!BQ22+Cy!BR22)*LN(K_T!J22/K_T!I22)</f>
        <v>2.4486051719286965E-3</v>
      </c>
      <c r="K22" s="15">
        <f>0.5*(Cy!BR22+Cy!BS22)*LN(K_T!K22/K_T!J22)</f>
        <v>9.1854459141106637E-4</v>
      </c>
      <c r="L22" s="15">
        <f>0.5*(Cy!BS22+Cy!BT22)*LN(K_T!L22/K_T!K22)</f>
        <v>1.9643387922389986E-4</v>
      </c>
      <c r="M22" s="15">
        <f>0.5*(Cy!BT22+Cy!BU22)*LN(K_T!M22/K_T!L22)</f>
        <v>-9.3153075765731641E-4</v>
      </c>
      <c r="N22" s="15">
        <f>0.5*(Cy!BU22+Cy!BV22)*LN(K_T!N22/K_T!M22)</f>
        <v>2.4376834647571741E-3</v>
      </c>
      <c r="O22" s="15">
        <f>0.5*(Cy!BV22+Cy!BW22)*LN(K_T!O22/K_T!N22)</f>
        <v>-5.5546763488981729E-4</v>
      </c>
      <c r="P22" s="15">
        <f>0.5*(Cy!BW22+Cy!BX22)*LN(K_T!P22/K_T!O22)</f>
        <v>9.4597228177875148E-4</v>
      </c>
      <c r="Q22" s="15">
        <f>0.5*(Cy!BX22+Cy!BY22)*LN(K_T!Q22/K_T!P22)</f>
        <v>4.2627539115956915E-3</v>
      </c>
      <c r="R22" s="15">
        <f>0.5*(Cy!BY22+Cy!BZ22)*LN(K_T!R22/K_T!Q22)</f>
        <v>1.9053817573928631E-3</v>
      </c>
      <c r="S22" s="15">
        <f>0.5*(Cy!BZ22+Cy!CA22)*LN(K_T!S22/K_T!R22)</f>
        <v>-2.8158236230342441E-4</v>
      </c>
      <c r="T22" s="15">
        <f>0.5*(Cy!CA22+Cy!CB22)*LN(K_T!T22/K_T!S22)</f>
        <v>-7.2785642184910093E-4</v>
      </c>
      <c r="U22" s="15">
        <f>0.5*(Cy!CB22+Cy!CC22)*LN(K_T!U22/K_T!T22)</f>
        <v>-1.7858577536001457E-3</v>
      </c>
      <c r="V22" s="15">
        <f>0.5*(Cy!CC22+Cy!CD22)*LN(K_T!V22/K_T!U22)</f>
        <v>-1.9972976617166111E-3</v>
      </c>
      <c r="W22" s="15">
        <f>0.5*(Cy!CD22+Cy!CE22)*LN(K_T!W22/K_T!V22)</f>
        <v>-1.4405973366663056E-3</v>
      </c>
      <c r="X22" s="15">
        <f>0.5*(Cy!CE22+Cy!CF22)*LN(K_T!X22/K_T!W22)</f>
        <v>-1.130444923199573E-3</v>
      </c>
      <c r="Y22" s="15">
        <f>0.5*(Cy!CF22+Cy!CG22)*LN(K_T!Y22/K_T!X22)</f>
        <v>-1.8674039576793314E-3</v>
      </c>
      <c r="Z22" s="15">
        <f>0.5*(Cy!CG22+Cy!CH22)*LN(K_T!Z22/K_T!Y22)</f>
        <v>-1.5019967415572488E-3</v>
      </c>
      <c r="AA22" s="15">
        <f>0.5*(Cy!CH22+Cy!CI22)*LN(K_T!AA22/K_T!Z22)</f>
        <v>5.4995420349958541E-4</v>
      </c>
      <c r="AB22" s="15">
        <f>0.5*(Cy!CI22+Cy!CJ22)*LN(K_T!AB22/K_T!AA22)</f>
        <v>9.9241226476858317E-4</v>
      </c>
      <c r="AC22" s="15">
        <f>0.5*(Cy!CJ22+Cy!CK22)*LN(K_T!AC22/K_T!AB22)</f>
        <v>4.5519458334501673E-4</v>
      </c>
      <c r="AD22" s="15">
        <f>0.5*(Cy!CK22+Cy!CL22)*LN(K_T!AD22/K_T!AC22)</f>
        <v>1.4611502508101513E-3</v>
      </c>
      <c r="AE22" s="15">
        <f>0.5*(Cy!CL22+Cy!CM22)*LN(K_T!AE22/K_T!AD22)</f>
        <v>1.5526196049848219E-3</v>
      </c>
      <c r="AF22" s="15"/>
      <c r="AH22" s="64">
        <f t="shared" si="0"/>
        <v>3.6950424210514697E-3</v>
      </c>
      <c r="AI22" s="64">
        <f t="shared" si="1"/>
        <v>1.0139472699327041E-3</v>
      </c>
      <c r="AJ22" s="64">
        <f t="shared" si="2"/>
        <v>1.2554115907148129E-3</v>
      </c>
      <c r="AK22" s="64">
        <f t="shared" si="3"/>
        <v>-1.4164108194063474E-3</v>
      </c>
      <c r="AL22" s="64">
        <f t="shared" si="4"/>
        <v>-2.7436792952467893E-4</v>
      </c>
      <c r="AM22" s="64">
        <f t="shared" si="5"/>
        <v>1.5068849278974867E-3</v>
      </c>
      <c r="AN22" s="64">
        <f t="shared" si="6"/>
        <v>1.1346794303237584E-3</v>
      </c>
      <c r="AO22" s="64">
        <f t="shared" si="7"/>
        <v>-4.5334365740501301E-4</v>
      </c>
      <c r="AP22" s="64">
        <f t="shared" si="8"/>
        <v>-9.8989870311112739E-4</v>
      </c>
      <c r="AQ22" s="64">
        <f t="shared" si="9"/>
        <v>-4.5675855774210286E-4</v>
      </c>
      <c r="AR22" s="64">
        <f t="shared" si="10"/>
        <v>1.1563214797133299E-3</v>
      </c>
      <c r="AS22" s="64">
        <f t="shared" si="11"/>
        <v>9.0303268591239937E-4</v>
      </c>
    </row>
    <row r="23" spans="1:45" x14ac:dyDescent="0.2">
      <c r="A23" s="4">
        <v>21</v>
      </c>
      <c r="B23" s="6" t="s">
        <v>57</v>
      </c>
      <c r="C23" s="15"/>
      <c r="D23" s="15">
        <f>0.5*(Cy!BK23+Cy!BL23)*LN(K_T!D23/K_T!C23)</f>
        <v>-4.0328064046397949E-4</v>
      </c>
      <c r="E23" s="15">
        <f>0.5*(Cy!BL23+Cy!BM23)*LN(K_T!E23/K_T!D23)</f>
        <v>2.8762465497274991E-4</v>
      </c>
      <c r="F23" s="15">
        <f>0.5*(Cy!BM23+Cy!BN23)*LN(K_T!F23/K_T!E23)</f>
        <v>4.1914441581584671E-3</v>
      </c>
      <c r="G23" s="15">
        <f>0.5*(Cy!BN23+Cy!BO23)*LN(K_T!G23/K_T!F23)</f>
        <v>6.2741648919510569E-3</v>
      </c>
      <c r="H23" s="15">
        <f>0.5*(Cy!BO23+Cy!BP23)*LN(K_T!H23/K_T!G23)</f>
        <v>2.5778266228548268E-3</v>
      </c>
      <c r="I23" s="15">
        <f>0.5*(Cy!BP23+Cy!BQ23)*LN(K_T!I23/K_T!H23)</f>
        <v>9.1514647260992048E-3</v>
      </c>
      <c r="J23" s="15">
        <f>0.5*(Cy!BQ23+Cy!BR23)*LN(K_T!J23/K_T!I23)</f>
        <v>8.5279373490521372E-3</v>
      </c>
      <c r="K23" s="15">
        <f>0.5*(Cy!BR23+Cy!BS23)*LN(K_T!K23/K_T!J23)</f>
        <v>9.8205191162748593E-3</v>
      </c>
      <c r="L23" s="15">
        <f>0.5*(Cy!BS23+Cy!BT23)*LN(K_T!L23/K_T!K23)</f>
        <v>8.3513345773540641E-3</v>
      </c>
      <c r="M23" s="15">
        <f>0.5*(Cy!BT23+Cy!BU23)*LN(K_T!M23/K_T!L23)</f>
        <v>5.280164162323458E-3</v>
      </c>
      <c r="N23" s="15">
        <f>0.5*(Cy!BU23+Cy!BV23)*LN(K_T!N23/K_T!M23)</f>
        <v>6.7658831871468955E-3</v>
      </c>
      <c r="O23" s="15">
        <f>0.5*(Cy!BV23+Cy!BW23)*LN(K_T!O23/K_T!N23)</f>
        <v>9.5810054713747969E-3</v>
      </c>
      <c r="P23" s="15">
        <f>0.5*(Cy!BW23+Cy!BX23)*LN(K_T!P23/K_T!O23)</f>
        <v>6.6864231643820439E-3</v>
      </c>
      <c r="Q23" s="15">
        <f>0.5*(Cy!BX23+Cy!BY23)*LN(K_T!Q23/K_T!P23)</f>
        <v>4.891505392846095E-3</v>
      </c>
      <c r="R23" s="15">
        <f>0.5*(Cy!BY23+Cy!BZ23)*LN(K_T!R23/K_T!Q23)</f>
        <v>5.5881707169841491E-3</v>
      </c>
      <c r="S23" s="15">
        <f>0.5*(Cy!BZ23+Cy!CA23)*LN(K_T!S23/K_T!R23)</f>
        <v>3.8543408976012563E-3</v>
      </c>
      <c r="T23" s="15">
        <f>0.5*(Cy!CA23+Cy!CB23)*LN(K_T!T23/K_T!S23)</f>
        <v>5.1731734606845249E-3</v>
      </c>
      <c r="U23" s="15">
        <f>0.5*(Cy!CB23+Cy!CC23)*LN(K_T!U23/K_T!T23)</f>
        <v>1.2694663407158215E-2</v>
      </c>
      <c r="V23" s="15">
        <f>0.5*(Cy!CC23+Cy!CD23)*LN(K_T!V23/K_T!U23)</f>
        <v>1.2689712358994262E-2</v>
      </c>
      <c r="W23" s="15">
        <f>0.5*(Cy!CD23+Cy!CE23)*LN(K_T!W23/K_T!V23)</f>
        <v>8.920009966648091E-3</v>
      </c>
      <c r="X23" s="15">
        <f>0.5*(Cy!CE23+Cy!CF23)*LN(K_T!X23/K_T!W23)</f>
        <v>5.181079942887622E-3</v>
      </c>
      <c r="Y23" s="15">
        <f>0.5*(Cy!CF23+Cy!CG23)*LN(K_T!Y23/K_T!X23)</f>
        <v>1.0907337955264487E-2</v>
      </c>
      <c r="Z23" s="15">
        <f>0.5*(Cy!CG23+Cy!CH23)*LN(K_T!Z23/K_T!Y23)</f>
        <v>7.4140862361401633E-3</v>
      </c>
      <c r="AA23" s="15">
        <f>0.5*(Cy!CH23+Cy!CI23)*LN(K_T!AA23/K_T!Z23)</f>
        <v>4.7946949021704351E-3</v>
      </c>
      <c r="AB23" s="15">
        <f>0.5*(Cy!CI23+Cy!CJ23)*LN(K_T!AB23/K_T!AA23)</f>
        <v>2.1129910603567472E-3</v>
      </c>
      <c r="AC23" s="15">
        <f>0.5*(Cy!CJ23+Cy!CK23)*LN(K_T!AC23/K_T!AB23)</f>
        <v>1.9516448896330426E-3</v>
      </c>
      <c r="AD23" s="15">
        <f>0.5*(Cy!CK23+Cy!CL23)*LN(K_T!AD23/K_T!AC23)</f>
        <v>1.8047809047280268E-3</v>
      </c>
      <c r="AE23" s="15">
        <f>0.5*(Cy!CL23+Cy!CM23)*LN(K_T!AE23/K_T!AD23)</f>
        <v>3.1544676204944481E-3</v>
      </c>
      <c r="AF23" s="15"/>
      <c r="AH23" s="64">
        <f t="shared" si="0"/>
        <v>4.4965050108072609E-3</v>
      </c>
      <c r="AI23" s="64">
        <f t="shared" si="1"/>
        <v>7.7491676784302828E-3</v>
      </c>
      <c r="AJ23" s="64">
        <f t="shared" si="2"/>
        <v>6.1202891286376683E-3</v>
      </c>
      <c r="AK23" s="64">
        <f t="shared" si="3"/>
        <v>8.9317278272745444E-3</v>
      </c>
      <c r="AL23" s="64">
        <f t="shared" si="4"/>
        <v>5.436151008712975E-3</v>
      </c>
      <c r="AM23" s="64">
        <f t="shared" si="5"/>
        <v>2.4796242626112376E-3</v>
      </c>
      <c r="AN23" s="64">
        <f t="shared" si="6"/>
        <v>6.9347284035339756E-3</v>
      </c>
      <c r="AO23" s="64">
        <f t="shared" si="7"/>
        <v>6.3998868920966704E-3</v>
      </c>
      <c r="AP23" s="64">
        <f t="shared" si="8"/>
        <v>7.7653054767005047E-3</v>
      </c>
      <c r="AQ23" s="64">
        <f t="shared" si="9"/>
        <v>6.3072775384829579E-3</v>
      </c>
      <c r="AR23" s="64">
        <f t="shared" si="10"/>
        <v>2.3036311382851724E-3</v>
      </c>
      <c r="AS23" s="64">
        <f t="shared" si="11"/>
        <v>6.2454982146124497E-3</v>
      </c>
    </row>
    <row r="24" spans="1:45" x14ac:dyDescent="0.2">
      <c r="A24" s="4">
        <v>22</v>
      </c>
      <c r="B24" s="6" t="s">
        <v>58</v>
      </c>
      <c r="C24" s="15"/>
      <c r="D24" s="15">
        <f>0.5*(Cy!BK24+Cy!BL24)*LN(K_T!D24/K_T!C24)</f>
        <v>-6.3461918752547673E-3</v>
      </c>
      <c r="E24" s="15">
        <f>0.5*(Cy!BL24+Cy!BM24)*LN(K_T!E24/K_T!D24)</f>
        <v>-4.5712441176954588E-3</v>
      </c>
      <c r="F24" s="15">
        <f>0.5*(Cy!BM24+Cy!BN24)*LN(K_T!F24/K_T!E24)</f>
        <v>-3.0240211739772636E-3</v>
      </c>
      <c r="G24" s="15">
        <f>0.5*(Cy!BN24+Cy!BO24)*LN(K_T!G24/K_T!F24)</f>
        <v>-1.6943695395567955E-3</v>
      </c>
      <c r="H24" s="15">
        <f>0.5*(Cy!BO24+Cy!BP24)*LN(K_T!H24/K_T!G24)</f>
        <v>-4.0495481245290512E-3</v>
      </c>
      <c r="I24" s="15">
        <f>0.5*(Cy!BP24+Cy!BQ24)*LN(K_T!I24/K_T!H24)</f>
        <v>-2.7384900954190534E-3</v>
      </c>
      <c r="J24" s="15">
        <f>0.5*(Cy!BQ24+Cy!BR24)*LN(K_T!J24/K_T!I24)</f>
        <v>-4.6118850473815737E-4</v>
      </c>
      <c r="K24" s="15">
        <f>0.5*(Cy!BR24+Cy!BS24)*LN(K_T!K24/K_T!J24)</f>
        <v>-5.8723834045707195E-4</v>
      </c>
      <c r="L24" s="15">
        <f>0.5*(Cy!BS24+Cy!BT24)*LN(K_T!L24/K_T!K24)</f>
        <v>-4.321859517241251E-4</v>
      </c>
      <c r="M24" s="15">
        <f>0.5*(Cy!BT24+Cy!BU24)*LN(K_T!M24/K_T!L24)</f>
        <v>-1.5087847259388956E-3</v>
      </c>
      <c r="N24" s="15">
        <f>0.5*(Cy!BU24+Cy!BV24)*LN(K_T!N24/K_T!M24)</f>
        <v>1.6560769037034246E-3</v>
      </c>
      <c r="O24" s="15">
        <f>0.5*(Cy!BV24+Cy!BW24)*LN(K_T!O24/K_T!N24)</f>
        <v>1.4252701762573084E-3</v>
      </c>
      <c r="P24" s="15">
        <f>0.5*(Cy!BW24+Cy!BX24)*LN(K_T!P24/K_T!O24)</f>
        <v>4.714018930003794E-3</v>
      </c>
      <c r="Q24" s="15">
        <f>0.5*(Cy!BX24+Cy!BY24)*LN(K_T!Q24/K_T!P24)</f>
        <v>2.2534966573973967E-3</v>
      </c>
      <c r="R24" s="15">
        <f>0.5*(Cy!BY24+Cy!BZ24)*LN(K_T!R24/K_T!Q24)</f>
        <v>-2.3268359472709741E-3</v>
      </c>
      <c r="S24" s="15">
        <f>0.5*(Cy!BZ24+Cy!CA24)*LN(K_T!S24/K_T!R24)</f>
        <v>-2.2861329790660372E-3</v>
      </c>
      <c r="T24" s="15">
        <f>0.5*(Cy!CA24+Cy!CB24)*LN(K_T!T24/K_T!S24)</f>
        <v>7.2165875628680924E-4</v>
      </c>
      <c r="U24" s="15">
        <f>0.5*(Cy!CB24+Cy!CC24)*LN(K_T!U24/K_T!T24)</f>
        <v>-3.9063452839105715E-4</v>
      </c>
      <c r="V24" s="15">
        <f>0.5*(Cy!CC24+Cy!CD24)*LN(K_T!V24/K_T!U24)</f>
        <v>1.0536187373289972E-4</v>
      </c>
      <c r="W24" s="15">
        <f>0.5*(Cy!CD24+Cy!CE24)*LN(K_T!W24/K_T!V24)</f>
        <v>2.3812182973201256E-3</v>
      </c>
      <c r="X24" s="15">
        <f>0.5*(Cy!CE24+Cy!CF24)*LN(K_T!X24/K_T!W24)</f>
        <v>1.5628550717000798E-3</v>
      </c>
      <c r="Y24" s="15">
        <f>0.5*(Cy!CF24+Cy!CG24)*LN(K_T!Y24/K_T!X24)</f>
        <v>1.9780492030991616E-3</v>
      </c>
      <c r="Z24" s="15">
        <f>0.5*(Cy!CG24+Cy!CH24)*LN(K_T!Z24/K_T!Y24)</f>
        <v>2.1664317357697905E-3</v>
      </c>
      <c r="AA24" s="15">
        <f>0.5*(Cy!CH24+Cy!CI24)*LN(K_T!AA24/K_T!Z24)</f>
        <v>2.4786484921751049E-3</v>
      </c>
      <c r="AB24" s="15">
        <f>0.5*(Cy!CI24+Cy!CJ24)*LN(K_T!AB24/K_T!AA24)</f>
        <v>3.8036019064910795E-3</v>
      </c>
      <c r="AC24" s="15">
        <f>0.5*(Cy!CJ24+Cy!CK24)*LN(K_T!AC24/K_T!AB24)</f>
        <v>8.9093850124630366E-4</v>
      </c>
      <c r="AD24" s="15">
        <f>0.5*(Cy!CK24+Cy!CL24)*LN(K_T!AD24/K_T!AC24)</f>
        <v>-9.6298111416721259E-4</v>
      </c>
      <c r="AE24" s="15">
        <f>0.5*(Cy!CL24+Cy!CM24)*LN(K_T!AE24/K_T!AD24)</f>
        <v>1.1452531371976618E-3</v>
      </c>
      <c r="AF24" s="15"/>
      <c r="AH24" s="64">
        <f t="shared" si="0"/>
        <v>-3.2155346102355252E-3</v>
      </c>
      <c r="AI24" s="64">
        <f t="shared" si="1"/>
        <v>-2.6666412383096513E-4</v>
      </c>
      <c r="AJ24" s="64">
        <f t="shared" si="2"/>
        <v>7.559633674642975E-4</v>
      </c>
      <c r="AK24" s="64">
        <f t="shared" si="3"/>
        <v>8.7609189412977148E-4</v>
      </c>
      <c r="AL24" s="64">
        <f t="shared" si="4"/>
        <v>2.2635339677562882E-3</v>
      </c>
      <c r="AM24" s="64">
        <f t="shared" si="5"/>
        <v>9.1136011515224608E-5</v>
      </c>
      <c r="AN24" s="64">
        <f t="shared" si="6"/>
        <v>2.4464962181666619E-4</v>
      </c>
      <c r="AO24" s="64">
        <f t="shared" si="7"/>
        <v>1.3233667777050621E-3</v>
      </c>
      <c r="AP24" s="64">
        <f t="shared" si="8"/>
        <v>1.6452434231315548E-3</v>
      </c>
      <c r="AQ24" s="64">
        <f t="shared" si="9"/>
        <v>2.6066828343837842E-3</v>
      </c>
      <c r="AR24" s="64">
        <f t="shared" si="10"/>
        <v>3.5773684142558431E-4</v>
      </c>
      <c r="AS24" s="64">
        <f t="shared" si="11"/>
        <v>8.3304611090732718E-5</v>
      </c>
    </row>
    <row r="25" spans="1:45" x14ac:dyDescent="0.2">
      <c r="A25" s="4">
        <v>23</v>
      </c>
      <c r="B25" s="6" t="s">
        <v>59</v>
      </c>
      <c r="C25" s="15"/>
      <c r="D25" s="15">
        <f>0.5*(Cy!BK25+Cy!BL25)*LN(K_T!D25/K_T!C25)</f>
        <v>3.5122581363169077E-3</v>
      </c>
      <c r="E25" s="15">
        <f>0.5*(Cy!BL25+Cy!BM25)*LN(K_T!E25/K_T!D25)</f>
        <v>1.1463256792418606E-3</v>
      </c>
      <c r="F25" s="15">
        <f>0.5*(Cy!BM25+Cy!BN25)*LN(K_T!F25/K_T!E25)</f>
        <v>-1.3002161463739012E-3</v>
      </c>
      <c r="G25" s="15">
        <f>0.5*(Cy!BN25+Cy!BO25)*LN(K_T!G25/K_T!F25)</f>
        <v>-4.6598659681343601E-4</v>
      </c>
      <c r="H25" s="15">
        <f>0.5*(Cy!BO25+Cy!BP25)*LN(K_T!H25/K_T!G25)</f>
        <v>-1.9521182787080589E-3</v>
      </c>
      <c r="I25" s="15">
        <f>0.5*(Cy!BP25+Cy!BQ25)*LN(K_T!I25/K_T!H25)</f>
        <v>-2.3849695323882986E-3</v>
      </c>
      <c r="J25" s="15">
        <f>0.5*(Cy!BQ25+Cy!BR25)*LN(K_T!J25/K_T!I25)</f>
        <v>-1.8994817200703299E-3</v>
      </c>
      <c r="K25" s="15">
        <f>0.5*(Cy!BR25+Cy!BS25)*LN(K_T!K25/K_T!J25)</f>
        <v>-9.2763840235635261E-4</v>
      </c>
      <c r="L25" s="15">
        <f>0.5*(Cy!BS25+Cy!BT25)*LN(K_T!L25/K_T!K25)</f>
        <v>-6.9083761545922907E-4</v>
      </c>
      <c r="M25" s="15">
        <f>0.5*(Cy!BT25+Cy!BU25)*LN(K_T!M25/K_T!L25)</f>
        <v>-2.8162207174085662E-4</v>
      </c>
      <c r="N25" s="15">
        <f>0.5*(Cy!BU25+Cy!BV25)*LN(K_T!N25/K_T!M25)</f>
        <v>-3.4062329648100085E-4</v>
      </c>
      <c r="O25" s="15">
        <f>0.5*(Cy!BV25+Cy!BW25)*LN(K_T!O25/K_T!N25)</f>
        <v>3.212481387484505E-4</v>
      </c>
      <c r="P25" s="15">
        <f>0.5*(Cy!BW25+Cy!BX25)*LN(K_T!P25/K_T!O25)</f>
        <v>1.6296263983252071E-4</v>
      </c>
      <c r="Q25" s="15">
        <f>0.5*(Cy!BX25+Cy!BY25)*LN(K_T!Q25/K_T!P25)</f>
        <v>3.7538961682576902E-4</v>
      </c>
      <c r="R25" s="15">
        <f>0.5*(Cy!BY25+Cy!BZ25)*LN(K_T!R25/K_T!Q25)</f>
        <v>-9.3512765145326027E-5</v>
      </c>
      <c r="S25" s="15">
        <f>0.5*(Cy!BZ25+Cy!CA25)*LN(K_T!S25/K_T!R25)</f>
        <v>-8.2497150393403185E-4</v>
      </c>
      <c r="T25" s="15">
        <f>0.5*(Cy!CA25+Cy!CB25)*LN(K_T!T25/K_T!S25)</f>
        <v>-1.336786633006425E-3</v>
      </c>
      <c r="U25" s="15">
        <f>0.5*(Cy!CB25+Cy!CC25)*LN(K_T!U25/K_T!T25)</f>
        <v>-7.2127930826334802E-4</v>
      </c>
      <c r="V25" s="15">
        <f>0.5*(Cy!CC25+Cy!CD25)*LN(K_T!V25/K_T!U25)</f>
        <v>-4.8939895590941807E-4</v>
      </c>
      <c r="W25" s="15">
        <f>0.5*(Cy!CD25+Cy!CE25)*LN(K_T!W25/K_T!V25)</f>
        <v>-3.5162499184637237E-4</v>
      </c>
      <c r="X25" s="15">
        <f>0.5*(Cy!CE25+Cy!CF25)*LN(K_T!X25/K_T!W25)</f>
        <v>-3.0939331268893929E-4</v>
      </c>
      <c r="Y25" s="15">
        <f>0.5*(Cy!CF25+Cy!CG25)*LN(K_T!Y25/K_T!X25)</f>
        <v>-7.7895828184912331E-4</v>
      </c>
      <c r="Z25" s="15">
        <f>0.5*(Cy!CG25+Cy!CH25)*LN(K_T!Z25/K_T!Y25)</f>
        <v>-5.037680444403013E-4</v>
      </c>
      <c r="AA25" s="15">
        <f>0.5*(Cy!CH25+Cy!CI25)*LN(K_T!AA25/K_T!Z25)</f>
        <v>-5.3725833744651082E-4</v>
      </c>
      <c r="AB25" s="15">
        <f>0.5*(Cy!CI25+Cy!CJ25)*LN(K_T!AB25/K_T!AA25)</f>
        <v>-6.8918997904423131E-4</v>
      </c>
      <c r="AC25" s="15">
        <f>0.5*(Cy!CJ25+Cy!CK25)*LN(K_T!AC25/K_T!AB25)</f>
        <v>-3.4223516829115275E-4</v>
      </c>
      <c r="AD25" s="15">
        <f>0.5*(Cy!CK25+Cy!CL25)*LN(K_T!AD25/K_T!AC25)</f>
        <v>-7.2494855646903058E-4</v>
      </c>
      <c r="AE25" s="15">
        <f>0.5*(Cy!CL25+Cy!CM25)*LN(K_T!AE25/K_T!AD25)</f>
        <v>-5.7441846410175685E-4</v>
      </c>
      <c r="AF25" s="15"/>
      <c r="AH25" s="64">
        <f t="shared" si="0"/>
        <v>-9.9139297500836681E-4</v>
      </c>
      <c r="AI25" s="64">
        <f t="shared" si="1"/>
        <v>-8.2804062122155395E-4</v>
      </c>
      <c r="AJ25" s="64">
        <f t="shared" si="2"/>
        <v>-1.1776774734523535E-5</v>
      </c>
      <c r="AK25" s="64">
        <f t="shared" si="3"/>
        <v>-6.4169664034290064E-4</v>
      </c>
      <c r="AL25" s="64">
        <f t="shared" si="4"/>
        <v>-5.7028196221426395E-4</v>
      </c>
      <c r="AM25" s="64">
        <f t="shared" si="5"/>
        <v>-6.4968351028539366E-4</v>
      </c>
      <c r="AN25" s="64">
        <f t="shared" si="6"/>
        <v>-4.1990869797803873E-4</v>
      </c>
      <c r="AO25" s="64">
        <f t="shared" si="7"/>
        <v>-6.1327166944638415E-4</v>
      </c>
      <c r="AP25" s="64">
        <f t="shared" si="8"/>
        <v>-6.3529531605496326E-4</v>
      </c>
      <c r="AQ25" s="64">
        <f t="shared" si="9"/>
        <v>-6.2729366069504166E-4</v>
      </c>
      <c r="AR25" s="64">
        <f t="shared" si="10"/>
        <v>-5.4720072962064674E-4</v>
      </c>
      <c r="AS25" s="64">
        <f t="shared" si="11"/>
        <v>-6.1167821808069743E-4</v>
      </c>
    </row>
    <row r="26" spans="1:45" x14ac:dyDescent="0.2">
      <c r="A26" s="4">
        <v>24</v>
      </c>
      <c r="B26" s="6" t="s">
        <v>60</v>
      </c>
      <c r="C26" s="15"/>
      <c r="D26" s="15">
        <f>0.5*(Cy!BK26+Cy!BL26)*LN(K_T!D26/K_T!C26)</f>
        <v>1.3905608293779679E-3</v>
      </c>
      <c r="E26" s="15">
        <f>0.5*(Cy!BL26+Cy!BM26)*LN(K_T!E26/K_T!D26)</f>
        <v>2.014434960726531E-4</v>
      </c>
      <c r="F26" s="15">
        <f>0.5*(Cy!BM26+Cy!BN26)*LN(K_T!F26/K_T!E26)</f>
        <v>-1.4033644571373116E-3</v>
      </c>
      <c r="G26" s="15">
        <f>0.5*(Cy!BN26+Cy!BO26)*LN(K_T!G26/K_T!F26)</f>
        <v>-3.7108879290038315E-4</v>
      </c>
      <c r="H26" s="15">
        <f>0.5*(Cy!BO26+Cy!BP26)*LN(K_T!H26/K_T!G26)</f>
        <v>-1.2232593315577396E-3</v>
      </c>
      <c r="I26" s="15">
        <f>0.5*(Cy!BP26+Cy!BQ26)*LN(K_T!I26/K_T!H26)</f>
        <v>-2.0006742058451977E-3</v>
      </c>
      <c r="J26" s="15">
        <f>0.5*(Cy!BQ26+Cy!BR26)*LN(K_T!J26/K_T!I26)</f>
        <v>-1.7085021222878751E-3</v>
      </c>
      <c r="K26" s="15">
        <f>0.5*(Cy!BR26+Cy!BS26)*LN(K_T!K26/K_T!J26)</f>
        <v>-9.3290810763233022E-4</v>
      </c>
      <c r="L26" s="15">
        <f>0.5*(Cy!BS26+Cy!BT26)*LN(K_T!L26/K_T!K26)</f>
        <v>-2.1074337934406185E-3</v>
      </c>
      <c r="M26" s="15">
        <f>0.5*(Cy!BT26+Cy!BU26)*LN(K_T!M26/K_T!L26)</f>
        <v>-1.4958740379540484E-3</v>
      </c>
      <c r="N26" s="15">
        <f>0.5*(Cy!BU26+Cy!BV26)*LN(K_T!N26/K_T!M26)</f>
        <v>-4.657414127411275E-4</v>
      </c>
      <c r="O26" s="15">
        <f>0.5*(Cy!BV26+Cy!BW26)*LN(K_T!O26/K_T!N26)</f>
        <v>7.6263910875416254E-4</v>
      </c>
      <c r="P26" s="15">
        <f>0.5*(Cy!BW26+Cy!BX26)*LN(K_T!P26/K_T!O26)</f>
        <v>-9.7500366109420065E-4</v>
      </c>
      <c r="Q26" s="15">
        <f>0.5*(Cy!BX26+Cy!BY26)*LN(K_T!Q26/K_T!P26)</f>
        <v>-1.2057319579258654E-4</v>
      </c>
      <c r="R26" s="15">
        <f>0.5*(Cy!BY26+Cy!BZ26)*LN(K_T!R26/K_T!Q26)</f>
        <v>-7.1376919584804053E-4</v>
      </c>
      <c r="S26" s="15">
        <f>0.5*(Cy!BZ26+Cy!CA26)*LN(K_T!S26/K_T!R26)</f>
        <v>-9.5009771961746458E-4</v>
      </c>
      <c r="T26" s="15">
        <f>0.5*(Cy!CA26+Cy!CB26)*LN(K_T!T26/K_T!S26)</f>
        <v>-6.0435807789908675E-4</v>
      </c>
      <c r="U26" s="15">
        <f>0.5*(Cy!CB26+Cy!CC26)*LN(K_T!U26/K_T!T26)</f>
        <v>-4.9692642366044068E-4</v>
      </c>
      <c r="V26" s="15">
        <f>0.5*(Cy!CC26+Cy!CD26)*LN(K_T!V26/K_T!U26)</f>
        <v>-3.5142702707673053E-4</v>
      </c>
      <c r="W26" s="15">
        <f>0.5*(Cy!CD26+Cy!CE26)*LN(K_T!W26/K_T!V26)</f>
        <v>-7.5608699698245091E-4</v>
      </c>
      <c r="X26" s="15">
        <f>0.5*(Cy!CE26+Cy!CF26)*LN(K_T!X26/K_T!W26)</f>
        <v>-8.3998310489307555E-4</v>
      </c>
      <c r="Y26" s="15">
        <f>0.5*(Cy!CF26+Cy!CG26)*LN(K_T!Y26/K_T!X26)</f>
        <v>-7.6131506136070399E-4</v>
      </c>
      <c r="Z26" s="15">
        <f>0.5*(Cy!CG26+Cy!CH26)*LN(K_T!Z26/K_T!Y26)</f>
        <v>-3.330651704955142E-4</v>
      </c>
      <c r="AA26" s="15">
        <f>0.5*(Cy!CH26+Cy!CI26)*LN(K_T!AA26/K_T!Z26)</f>
        <v>-5.458459134432273E-4</v>
      </c>
      <c r="AB26" s="15">
        <f>0.5*(Cy!CI26+Cy!CJ26)*LN(K_T!AB26/K_T!AA26)</f>
        <v>-3.6500963279538154E-4</v>
      </c>
      <c r="AC26" s="15">
        <f>0.5*(Cy!CJ26+Cy!CK26)*LN(K_T!AC26/K_T!AB26)</f>
        <v>-6.3496844345713557E-4</v>
      </c>
      <c r="AD26" s="15">
        <f>0.5*(Cy!CK26+Cy!CL26)*LN(K_T!AD26/K_T!AC26)</f>
        <v>-3.0147145498698866E-4</v>
      </c>
      <c r="AE26" s="15">
        <f>0.5*(Cy!CL26+Cy!CM26)*LN(K_T!AE26/K_T!AD26)</f>
        <v>1.2236075605034883E-4</v>
      </c>
      <c r="AF26" s="15"/>
      <c r="AH26" s="64">
        <f t="shared" si="0"/>
        <v>-9.5938865827359583E-4</v>
      </c>
      <c r="AI26" s="64">
        <f t="shared" si="1"/>
        <v>-1.3420918948111999E-3</v>
      </c>
      <c r="AJ26" s="64">
        <f t="shared" si="2"/>
        <v>-3.9936093271962601E-4</v>
      </c>
      <c r="AK26" s="64">
        <f t="shared" si="3"/>
        <v>-6.0975632610235685E-4</v>
      </c>
      <c r="AL26" s="64">
        <f t="shared" si="4"/>
        <v>-5.2804084431039256E-4</v>
      </c>
      <c r="AM26" s="64">
        <f t="shared" si="5"/>
        <v>-8.9555349468319916E-5</v>
      </c>
      <c r="AN26" s="64">
        <f t="shared" si="6"/>
        <v>-8.7072641376541283E-4</v>
      </c>
      <c r="AO26" s="64">
        <f t="shared" si="7"/>
        <v>-4.8900804591669881E-4</v>
      </c>
      <c r="AP26" s="64">
        <f t="shared" si="8"/>
        <v>-5.6155748984517903E-4</v>
      </c>
      <c r="AQ26" s="64">
        <f t="shared" si="9"/>
        <v>-5.0130894452370676E-4</v>
      </c>
      <c r="AR26" s="64">
        <f t="shared" si="10"/>
        <v>-2.7135971413125851E-4</v>
      </c>
      <c r="AS26" s="64">
        <f t="shared" si="11"/>
        <v>-7.1749274000083309E-4</v>
      </c>
    </row>
    <row r="27" spans="1:45" x14ac:dyDescent="0.2">
      <c r="A27" s="4">
        <v>25</v>
      </c>
      <c r="B27" s="6" t="s">
        <v>61</v>
      </c>
      <c r="C27" s="15"/>
      <c r="D27" s="15">
        <f>0.5*(Cy!BK27+Cy!BL27)*LN(K_T!D27/K_T!C27)</f>
        <v>-1.6472494458252269E-3</v>
      </c>
      <c r="E27" s="15">
        <f>0.5*(Cy!BL27+Cy!BM27)*LN(K_T!E27/K_T!D27)</f>
        <v>-2.2336315007113715E-3</v>
      </c>
      <c r="F27" s="15">
        <f>0.5*(Cy!BM27+Cy!BN27)*LN(K_T!F27/K_T!E27)</f>
        <v>-7.4039195842311081E-4</v>
      </c>
      <c r="G27" s="15">
        <f>0.5*(Cy!BN27+Cy!BO27)*LN(K_T!G27/K_T!F27)</f>
        <v>-5.4549867099220294E-4</v>
      </c>
      <c r="H27" s="15">
        <f>0.5*(Cy!BO27+Cy!BP27)*LN(K_T!H27/K_T!G27)</f>
        <v>-4.4487824498924038E-3</v>
      </c>
      <c r="I27" s="15">
        <f>0.5*(Cy!BP27+Cy!BQ27)*LN(K_T!I27/K_T!H27)</f>
        <v>8.6916244513883544E-4</v>
      </c>
      <c r="J27" s="15">
        <f>0.5*(Cy!BQ27+Cy!BR27)*LN(K_T!J27/K_T!I27)</f>
        <v>5.469947773307551E-3</v>
      </c>
      <c r="K27" s="15">
        <f>0.5*(Cy!BR27+Cy!BS27)*LN(K_T!K27/K_T!J27)</f>
        <v>-5.5796312892431111E-3</v>
      </c>
      <c r="L27" s="15">
        <f>0.5*(Cy!BS27+Cy!BT27)*LN(K_T!L27/K_T!K27)</f>
        <v>-4.2279188764709938E-4</v>
      </c>
      <c r="M27" s="15">
        <f>0.5*(Cy!BT27+Cy!BU27)*LN(K_T!M27/K_T!L27)</f>
        <v>1.0055032530207461E-2</v>
      </c>
      <c r="N27" s="15">
        <f>0.5*(Cy!BU27+Cy!BV27)*LN(K_T!N27/K_T!M27)</f>
        <v>5.514452783723341E-4</v>
      </c>
      <c r="O27" s="15">
        <f>0.5*(Cy!BV27+Cy!BW27)*LN(K_T!O27/K_T!N27)</f>
        <v>8.884969532990521E-3</v>
      </c>
      <c r="P27" s="15">
        <f>0.5*(Cy!BW27+Cy!BX27)*LN(K_T!P27/K_T!O27)</f>
        <v>3.4921019945182491E-3</v>
      </c>
      <c r="Q27" s="15">
        <f>0.5*(Cy!BX27+Cy!BY27)*LN(K_T!Q27/K_T!P27)</f>
        <v>1.1220983796468447E-2</v>
      </c>
      <c r="R27" s="15">
        <f>0.5*(Cy!BY27+Cy!BZ27)*LN(K_T!R27/K_T!Q27)</f>
        <v>4.6986314583833946E-3</v>
      </c>
      <c r="S27" s="15">
        <f>0.5*(Cy!BZ27+Cy!CA27)*LN(K_T!S27/K_T!R27)</f>
        <v>-3.6355822320759531E-3</v>
      </c>
      <c r="T27" s="15">
        <f>0.5*(Cy!CA27+Cy!CB27)*LN(K_T!T27/K_T!S27)</f>
        <v>-5.0154281430988702E-3</v>
      </c>
      <c r="U27" s="15">
        <f>0.5*(Cy!CB27+Cy!CC27)*LN(K_T!U27/K_T!T27)</f>
        <v>-1.5570631314285452E-3</v>
      </c>
      <c r="V27" s="15">
        <f>0.5*(Cy!CC27+Cy!CD27)*LN(K_T!V27/K_T!U27)</f>
        <v>-5.8855666170157545E-3</v>
      </c>
      <c r="W27" s="15">
        <f>0.5*(Cy!CD27+Cy!CE27)*LN(K_T!W27/K_T!V27)</f>
        <v>-1.5666907365526103E-3</v>
      </c>
      <c r="X27" s="15">
        <f>0.5*(Cy!CE27+Cy!CF27)*LN(K_T!X27/K_T!W27)</f>
        <v>-4.6589094943251756E-3</v>
      </c>
      <c r="Y27" s="15">
        <f>0.5*(Cy!CF27+Cy!CG27)*LN(K_T!Y27/K_T!X27)</f>
        <v>-4.6457233319146668E-3</v>
      </c>
      <c r="Z27" s="15">
        <f>0.5*(Cy!CG27+Cy!CH27)*LN(K_T!Z27/K_T!Y27)</f>
        <v>1.812934635519791E-4</v>
      </c>
      <c r="AA27" s="15">
        <f>0.5*(Cy!CH27+Cy!CI27)*LN(K_T!AA27/K_T!Z27)</f>
        <v>1.2569813140032998E-4</v>
      </c>
      <c r="AB27" s="15">
        <f>0.5*(Cy!CI27+Cy!CJ27)*LN(K_T!AB27/K_T!AA27)</f>
        <v>-4.9918428368773962E-3</v>
      </c>
      <c r="AC27" s="15">
        <f>0.5*(Cy!CJ27+Cy!CK27)*LN(K_T!AC27/K_T!AB27)</f>
        <v>-4.0846572443702048E-3</v>
      </c>
      <c r="AD27" s="15">
        <f>0.5*(Cy!CK27+Cy!CL27)*LN(K_T!AD27/K_T!AC27)</f>
        <v>-4.5455384423918038E-3</v>
      </c>
      <c r="AE27" s="15">
        <f>0.5*(Cy!CL27+Cy!CM27)*LN(K_T!AE27/K_T!AD27)</f>
        <v>-7.5955075702124799E-5</v>
      </c>
      <c r="AF27" s="15"/>
      <c r="AH27" s="64">
        <f t="shared" si="0"/>
        <v>-1.4198284269760508E-3</v>
      </c>
      <c r="AI27" s="64">
        <f t="shared" si="1"/>
        <v>2.0148004809994271E-3</v>
      </c>
      <c r="AJ27" s="64">
        <f t="shared" si="2"/>
        <v>4.9322209100569319E-3</v>
      </c>
      <c r="AK27" s="64">
        <f t="shared" si="3"/>
        <v>-3.736731624484191E-3</v>
      </c>
      <c r="AL27" s="64">
        <f t="shared" si="4"/>
        <v>-2.6830463636419921E-3</v>
      </c>
      <c r="AM27" s="64">
        <f t="shared" si="5"/>
        <v>-2.3107467590469644E-3</v>
      </c>
      <c r="AN27" s="64">
        <f t="shared" si="6"/>
        <v>3.4735106955281802E-3</v>
      </c>
      <c r="AO27" s="64">
        <f t="shared" si="7"/>
        <v>-3.0600319548937369E-3</v>
      </c>
      <c r="AP27" s="64">
        <f t="shared" si="8"/>
        <v>-3.1126925218067456E-3</v>
      </c>
      <c r="AQ27" s="64">
        <f t="shared" si="9"/>
        <v>-2.3326436434599387E-3</v>
      </c>
      <c r="AR27" s="64">
        <f t="shared" si="10"/>
        <v>-2.9020502541547109E-3</v>
      </c>
      <c r="AS27" s="64">
        <f t="shared" si="11"/>
        <v>-3.364599495675298E-4</v>
      </c>
    </row>
    <row r="28" spans="1:45" x14ac:dyDescent="0.2">
      <c r="A28" s="4">
        <v>26</v>
      </c>
      <c r="B28" s="6" t="s">
        <v>62</v>
      </c>
      <c r="C28" s="15"/>
      <c r="D28" s="15">
        <f>0.5*(Cy!BK28+Cy!BL28)*LN(K_T!D28/K_T!C28)</f>
        <v>1.5188768715317842E-3</v>
      </c>
      <c r="E28" s="15">
        <f>0.5*(Cy!BL28+Cy!BM28)*LN(K_T!E28/K_T!D28)</f>
        <v>2.3132464924992186E-3</v>
      </c>
      <c r="F28" s="15">
        <f>0.5*(Cy!BM28+Cy!BN28)*LN(K_T!F28/K_T!E28)</f>
        <v>2.8149225008044219E-3</v>
      </c>
      <c r="G28" s="15">
        <f>0.5*(Cy!BN28+Cy!BO28)*LN(K_T!G28/K_T!F28)</f>
        <v>1.1302313501619003E-3</v>
      </c>
      <c r="H28" s="15">
        <f>0.5*(Cy!BO28+Cy!BP28)*LN(K_T!H28/K_T!G28)</f>
        <v>-1.2546889446369528E-3</v>
      </c>
      <c r="I28" s="15">
        <f>0.5*(Cy!BP28+Cy!BQ28)*LN(K_T!I28/K_T!H28)</f>
        <v>-4.0186498594782754E-5</v>
      </c>
      <c r="J28" s="15">
        <f>0.5*(Cy!BQ28+Cy!BR28)*LN(K_T!J28/K_T!I28)</f>
        <v>-2.935150680973463E-3</v>
      </c>
      <c r="K28" s="15">
        <f>0.5*(Cy!BR28+Cy!BS28)*LN(K_T!K28/K_T!J28)</f>
        <v>-4.8232178616149394E-3</v>
      </c>
      <c r="L28" s="15">
        <f>0.5*(Cy!BS28+Cy!BT28)*LN(K_T!L28/K_T!K28)</f>
        <v>-4.3591024044795125E-3</v>
      </c>
      <c r="M28" s="15">
        <f>0.5*(Cy!BT28+Cy!BU28)*LN(K_T!M28/K_T!L28)</f>
        <v>-4.5343144567448132E-3</v>
      </c>
      <c r="N28" s="15">
        <f>0.5*(Cy!BU28+Cy!BV28)*LN(K_T!N28/K_T!M28)</f>
        <v>-1.7353288872686539E-3</v>
      </c>
      <c r="O28" s="15">
        <f>0.5*(Cy!BV28+Cy!BW28)*LN(K_T!O28/K_T!N28)</f>
        <v>-3.6762370285057439E-3</v>
      </c>
      <c r="P28" s="15">
        <f>0.5*(Cy!BW28+Cy!BX28)*LN(K_T!P28/K_T!O28)</f>
        <v>-3.3505111412030159E-3</v>
      </c>
      <c r="Q28" s="15">
        <f>0.5*(Cy!BX28+Cy!BY28)*LN(K_T!Q28/K_T!P28)</f>
        <v>-2.1676871970860126E-3</v>
      </c>
      <c r="R28" s="15">
        <f>0.5*(Cy!BY28+Cy!BZ28)*LN(K_T!R28/K_T!Q28)</f>
        <v>-2.7519119557950743E-3</v>
      </c>
      <c r="S28" s="15">
        <f>0.5*(Cy!BZ28+Cy!CA28)*LN(K_T!S28/K_T!R28)</f>
        <v>-4.7130795981476722E-3</v>
      </c>
      <c r="T28" s="15">
        <f>0.5*(Cy!CA28+Cy!CB28)*LN(K_T!T28/K_T!S28)</f>
        <v>-3.2762159601087482E-5</v>
      </c>
      <c r="U28" s="15">
        <f>0.5*(Cy!CB28+Cy!CC28)*LN(K_T!U28/K_T!T28)</f>
        <v>-3.9522216188545203E-3</v>
      </c>
      <c r="V28" s="15">
        <f>0.5*(Cy!CC28+Cy!CD28)*LN(K_T!V28/K_T!U28)</f>
        <v>-3.0968826968678521E-3</v>
      </c>
      <c r="W28" s="15">
        <f>0.5*(Cy!CD28+Cy!CE28)*LN(K_T!W28/K_T!V28)</f>
        <v>-1.579950646342889E-3</v>
      </c>
      <c r="X28" s="15">
        <f>0.5*(Cy!CE28+Cy!CF28)*LN(K_T!X28/K_T!W28)</f>
        <v>-4.9487342439978566E-4</v>
      </c>
      <c r="Y28" s="15">
        <f>0.5*(Cy!CF28+Cy!CG28)*LN(K_T!Y28/K_T!X28)</f>
        <v>-1.7690003413535495E-3</v>
      </c>
      <c r="Z28" s="15">
        <f>0.5*(Cy!CG28+Cy!CH28)*LN(K_T!Z28/K_T!Y28)</f>
        <v>-1.3932131136517938E-3</v>
      </c>
      <c r="AA28" s="15">
        <f>0.5*(Cy!CH28+Cy!CI28)*LN(K_T!AA28/K_T!Z28)</f>
        <v>4.9275076175431568E-4</v>
      </c>
      <c r="AB28" s="15">
        <f>0.5*(Cy!CI28+Cy!CJ28)*LN(K_T!AB28/K_T!AA28)</f>
        <v>-8.7428729079910145E-4</v>
      </c>
      <c r="AC28" s="15">
        <f>0.5*(Cy!CJ28+Cy!CK28)*LN(K_T!AC28/K_T!AB28)</f>
        <v>-1.359322282476431E-3</v>
      </c>
      <c r="AD28" s="15">
        <f>0.5*(Cy!CK28+Cy!CL28)*LN(K_T!AD28/K_T!AC28)</f>
        <v>-2.0464623831718441E-4</v>
      </c>
      <c r="AE28" s="15">
        <f>0.5*(Cy!CL28+Cy!CM28)*LN(K_T!AE28/K_T!AD28)</f>
        <v>1.6684400673661771E-3</v>
      </c>
      <c r="AF28" s="15"/>
      <c r="AH28" s="64">
        <f t="shared" si="0"/>
        <v>9.9270498004676083E-4</v>
      </c>
      <c r="AI28" s="64">
        <f t="shared" si="1"/>
        <v>-3.6774228582162768E-3</v>
      </c>
      <c r="AJ28" s="64">
        <f t="shared" si="2"/>
        <v>-3.3318853841475039E-3</v>
      </c>
      <c r="AK28" s="64">
        <f t="shared" si="3"/>
        <v>-1.8313381092132271E-3</v>
      </c>
      <c r="AL28" s="64">
        <f t="shared" si="4"/>
        <v>-9.80614453305312E-4</v>
      </c>
      <c r="AM28" s="64">
        <f t="shared" si="5"/>
        <v>7.3189691452449639E-4</v>
      </c>
      <c r="AN28" s="64">
        <f t="shared" si="6"/>
        <v>-3.5046541211818903E-3</v>
      </c>
      <c r="AO28" s="64">
        <f t="shared" si="7"/>
        <v>-1.0496640819619753E-3</v>
      </c>
      <c r="AP28" s="64">
        <f t="shared" si="8"/>
        <v>-1.4111600589018071E-3</v>
      </c>
      <c r="AQ28" s="64">
        <f t="shared" si="9"/>
        <v>-8.8593749601253232E-4</v>
      </c>
      <c r="AR28" s="64">
        <f t="shared" si="10"/>
        <v>3.4823848857520531E-5</v>
      </c>
      <c r="AS28" s="64">
        <f t="shared" si="11"/>
        <v>-1.5807031590788444E-3</v>
      </c>
    </row>
    <row r="29" spans="1:45" x14ac:dyDescent="0.2">
      <c r="A29" s="4">
        <v>27</v>
      </c>
      <c r="B29" s="6" t="s">
        <v>63</v>
      </c>
      <c r="C29" s="15"/>
      <c r="D29" s="15">
        <f>0.5*(Cy!BK29+Cy!BL29)*LN(K_T!D29/K_T!C29)</f>
        <v>-1.5656338297880795E-2</v>
      </c>
      <c r="E29" s="15">
        <f>0.5*(Cy!BL29+Cy!BM29)*LN(K_T!E29/K_T!D29)</f>
        <v>-1.0939083474860313E-2</v>
      </c>
      <c r="F29" s="15">
        <f>0.5*(Cy!BM29+Cy!BN29)*LN(K_T!F29/K_T!E29)</f>
        <v>-1.0732465326981095E-2</v>
      </c>
      <c r="G29" s="15">
        <f>0.5*(Cy!BN29+Cy!BO29)*LN(K_T!G29/K_T!F29)</f>
        <v>-1.0748223413870325E-2</v>
      </c>
      <c r="H29" s="15">
        <f>0.5*(Cy!BO29+Cy!BP29)*LN(K_T!H29/K_T!G29)</f>
        <v>-1.0811516674325641E-2</v>
      </c>
      <c r="I29" s="15">
        <f>0.5*(Cy!BP29+Cy!BQ29)*LN(K_T!I29/K_T!H29)</f>
        <v>-8.3320113448647828E-3</v>
      </c>
      <c r="J29" s="15">
        <f>0.5*(Cy!BQ29+Cy!BR29)*LN(K_T!J29/K_T!I29)</f>
        <v>-7.5470523651291989E-3</v>
      </c>
      <c r="K29" s="15">
        <f>0.5*(Cy!BR29+Cy!BS29)*LN(K_T!K29/K_T!J29)</f>
        <v>-1.3597360084040014E-2</v>
      </c>
      <c r="L29" s="15">
        <f>0.5*(Cy!BS29+Cy!BT29)*LN(K_T!L29/K_T!K29)</f>
        <v>-7.8949114335285561E-3</v>
      </c>
      <c r="M29" s="15">
        <f>0.5*(Cy!BT29+Cy!BU29)*LN(K_T!M29/K_T!L29)</f>
        <v>-6.8017956339349499E-3</v>
      </c>
      <c r="N29" s="15">
        <f>0.5*(Cy!BU29+Cy!BV29)*LN(K_T!N29/K_T!M29)</f>
        <v>-3.514933879095441E-3</v>
      </c>
      <c r="O29" s="15">
        <f>0.5*(Cy!BV29+Cy!BW29)*LN(K_T!O29/K_T!N29)</f>
        <v>-8.2971002741932538E-4</v>
      </c>
      <c r="P29" s="15">
        <f>0.5*(Cy!BW29+Cy!BX29)*LN(K_T!P29/K_T!O29)</f>
        <v>-8.338035887559531E-4</v>
      </c>
      <c r="Q29" s="15">
        <f>0.5*(Cy!BX29+Cy!BY29)*LN(K_T!Q29/K_T!P29)</f>
        <v>4.9832528689169424E-3</v>
      </c>
      <c r="R29" s="15">
        <f>0.5*(Cy!BY29+Cy!BZ29)*LN(K_T!R29/K_T!Q29)</f>
        <v>-2.4396410847952162E-3</v>
      </c>
      <c r="S29" s="15">
        <f>0.5*(Cy!BZ29+Cy!CA29)*LN(K_T!S29/K_T!R29)</f>
        <v>-6.9074298043012607E-3</v>
      </c>
      <c r="T29" s="15">
        <f>0.5*(Cy!CA29+Cy!CB29)*LN(K_T!T29/K_T!S29)</f>
        <v>-2.1167406659265962E-3</v>
      </c>
      <c r="U29" s="15">
        <f>0.5*(Cy!CB29+Cy!CC29)*LN(K_T!U29/K_T!T29)</f>
        <v>-3.3649440533403386E-3</v>
      </c>
      <c r="V29" s="15">
        <f>0.5*(Cy!CC29+Cy!CD29)*LN(K_T!V29/K_T!U29)</f>
        <v>-3.809171547858676E-3</v>
      </c>
      <c r="W29" s="15">
        <f>0.5*(Cy!CD29+Cy!CE29)*LN(K_T!W29/K_T!V29)</f>
        <v>-4.0881063888479254E-3</v>
      </c>
      <c r="X29" s="15">
        <f>0.5*(Cy!CE29+Cy!CF29)*LN(K_T!X29/K_T!W29)</f>
        <v>-1.0180251613141336E-3</v>
      </c>
      <c r="Y29" s="15">
        <f>0.5*(Cy!CF29+Cy!CG29)*LN(K_T!Y29/K_T!X29)</f>
        <v>-1.7768080063341961E-3</v>
      </c>
      <c r="Z29" s="15">
        <f>0.5*(Cy!CG29+Cy!CH29)*LN(K_T!Z29/K_T!Y29)</f>
        <v>3.4052249849816246E-3</v>
      </c>
      <c r="AA29" s="15">
        <f>0.5*(Cy!CH29+Cy!CI29)*LN(K_T!AA29/K_T!Z29)</f>
        <v>5.1246678773802972E-3</v>
      </c>
      <c r="AB29" s="15">
        <f>0.5*(Cy!CI29+Cy!CJ29)*LN(K_T!AB29/K_T!AA29)</f>
        <v>-1.3873355701065199E-3</v>
      </c>
      <c r="AC29" s="15">
        <f>0.5*(Cy!CJ29+Cy!CK29)*LN(K_T!AC29/K_T!AB29)</f>
        <v>-9.3706549953947722E-4</v>
      </c>
      <c r="AD29" s="15">
        <f>0.5*(Cy!CK29+Cy!CL29)*LN(K_T!AD29/K_T!AC29)</f>
        <v>8.3562008040336997E-4</v>
      </c>
      <c r="AE29" s="15">
        <f>0.5*(Cy!CL29+Cy!CM29)*LN(K_T!AE29/K_T!AD29)</f>
        <v>1.8039932799251875E-3</v>
      </c>
      <c r="AF29" s="15"/>
      <c r="AH29" s="64">
        <f t="shared" si="0"/>
        <v>-1.0312660046980431E-2</v>
      </c>
      <c r="AI29" s="64">
        <f t="shared" si="1"/>
        <v>-7.8712106791456321E-3</v>
      </c>
      <c r="AJ29" s="64">
        <f t="shared" si="2"/>
        <v>-1.2054663272709626E-3</v>
      </c>
      <c r="AK29" s="64">
        <f t="shared" si="3"/>
        <v>-2.8793975634575338E-3</v>
      </c>
      <c r="AL29" s="64">
        <f t="shared" si="4"/>
        <v>8.8573675727634561E-4</v>
      </c>
      <c r="AM29" s="64">
        <f t="shared" si="5"/>
        <v>1.3198066801642788E-3</v>
      </c>
      <c r="AN29" s="64">
        <f t="shared" si="6"/>
        <v>-4.5383385032082973E-3</v>
      </c>
      <c r="AO29" s="64">
        <f t="shared" si="7"/>
        <v>-6.1072422254811502E-4</v>
      </c>
      <c r="AP29" s="64">
        <f t="shared" si="8"/>
        <v>-1.0034709479296068E-3</v>
      </c>
      <c r="AQ29" s="64">
        <f t="shared" si="9"/>
        <v>1.3414373214803014E-3</v>
      </c>
      <c r="AR29" s="64">
        <f t="shared" si="10"/>
        <v>5.6751595359636007E-4</v>
      </c>
      <c r="AS29" s="64">
        <f t="shared" si="11"/>
        <v>-3.8620509606504638E-3</v>
      </c>
    </row>
    <row r="30" spans="1:45" x14ac:dyDescent="0.2">
      <c r="A30" s="4">
        <v>28</v>
      </c>
      <c r="B30" s="6" t="s">
        <v>64</v>
      </c>
      <c r="C30" s="15"/>
      <c r="D30" s="15">
        <f>0.5*(Cy!BK30+Cy!BL30)*LN(K_T!D30/K_T!C30)</f>
        <v>5.3019724831663466E-4</v>
      </c>
      <c r="E30" s="15">
        <f>0.5*(Cy!BL30+Cy!BM30)*LN(K_T!E30/K_T!D30)</f>
        <v>7.3782394668065243E-5</v>
      </c>
      <c r="F30" s="15">
        <f>0.5*(Cy!BM30+Cy!BN30)*LN(K_T!F30/K_T!E30)</f>
        <v>2.3721895467284488E-3</v>
      </c>
      <c r="G30" s="15">
        <f>0.5*(Cy!BN30+Cy!BO30)*LN(K_T!G30/K_T!F30)</f>
        <v>3.0228874204042775E-4</v>
      </c>
      <c r="H30" s="15">
        <f>0.5*(Cy!BO30+Cy!BP30)*LN(K_T!H30/K_T!G30)</f>
        <v>-2.6425910868965868E-3</v>
      </c>
      <c r="I30" s="15">
        <f>0.5*(Cy!BP30+Cy!BQ30)*LN(K_T!I30/K_T!H30)</f>
        <v>1.7509247600789723E-4</v>
      </c>
      <c r="J30" s="15">
        <f>0.5*(Cy!BQ30+Cy!BR30)*LN(K_T!J30/K_T!I30)</f>
        <v>-2.7387881228427285E-4</v>
      </c>
      <c r="K30" s="15">
        <f>0.5*(Cy!BR30+Cy!BS30)*LN(K_T!K30/K_T!J30)</f>
        <v>-4.5589405798623552E-3</v>
      </c>
      <c r="L30" s="15">
        <f>0.5*(Cy!BS30+Cy!BT30)*LN(K_T!L30/K_T!K30)</f>
        <v>-2.9701170146158532E-3</v>
      </c>
      <c r="M30" s="15">
        <f>0.5*(Cy!BT30+Cy!BU30)*LN(K_T!M30/K_T!L30)</f>
        <v>-8.7505653641505347E-4</v>
      </c>
      <c r="N30" s="15">
        <f>0.5*(Cy!BU30+Cy!BV30)*LN(K_T!N30/K_T!M30)</f>
        <v>5.1954881930356075E-4</v>
      </c>
      <c r="O30" s="15">
        <f>0.5*(Cy!BV30+Cy!BW30)*LN(K_T!O30/K_T!N30)</f>
        <v>6.4097417226885054E-4</v>
      </c>
      <c r="P30" s="15">
        <f>0.5*(Cy!BW30+Cy!BX30)*LN(K_T!P30/K_T!O30)</f>
        <v>4.3393790218788277E-3</v>
      </c>
      <c r="Q30" s="15">
        <f>0.5*(Cy!BX30+Cy!BY30)*LN(K_T!Q30/K_T!P30)</f>
        <v>7.8010053485286928E-4</v>
      </c>
      <c r="R30" s="15">
        <f>0.5*(Cy!BY30+Cy!BZ30)*LN(K_T!R30/K_T!Q30)</f>
        <v>-3.8343071097695627E-3</v>
      </c>
      <c r="S30" s="15">
        <f>0.5*(Cy!BZ30+Cy!CA30)*LN(K_T!S30/K_T!R30)</f>
        <v>-4.9528663746688014E-3</v>
      </c>
      <c r="T30" s="15">
        <f>0.5*(Cy!CA30+Cy!CB30)*LN(K_T!T30/K_T!S30)</f>
        <v>-1.4686950987483489E-4</v>
      </c>
      <c r="U30" s="15">
        <f>0.5*(Cy!CB30+Cy!CC30)*LN(K_T!U30/K_T!T30)</f>
        <v>-4.571537619601402E-3</v>
      </c>
      <c r="V30" s="15">
        <f>0.5*(Cy!CC30+Cy!CD30)*LN(K_T!V30/K_T!U30)</f>
        <v>-4.2447194321954063E-3</v>
      </c>
      <c r="W30" s="15">
        <f>0.5*(Cy!CD30+Cy!CE30)*LN(K_T!W30/K_T!V30)</f>
        <v>-1.9470751427103578E-3</v>
      </c>
      <c r="X30" s="15">
        <f>0.5*(Cy!CE30+Cy!CF30)*LN(K_T!X30/K_T!W30)</f>
        <v>3.3322349190323153E-4</v>
      </c>
      <c r="Y30" s="15">
        <f>0.5*(Cy!CF30+Cy!CG30)*LN(K_T!Y30/K_T!X30)</f>
        <v>-1.6074228725908948E-3</v>
      </c>
      <c r="Z30" s="15">
        <f>0.5*(Cy!CG30+Cy!CH30)*LN(K_T!Z30/K_T!Y30)</f>
        <v>-1.1196969798772244E-3</v>
      </c>
      <c r="AA30" s="15">
        <f>0.5*(Cy!CH30+Cy!CI30)*LN(K_T!AA30/K_T!Z30)</f>
        <v>-8.6262624151159525E-4</v>
      </c>
      <c r="AB30" s="15">
        <f>0.5*(Cy!CI30+Cy!CJ30)*LN(K_T!AB30/K_T!AA30)</f>
        <v>-1.1735913940113683E-3</v>
      </c>
      <c r="AC30" s="15">
        <f>0.5*(Cy!CJ30+Cy!CK30)*LN(K_T!AC30/K_T!AB30)</f>
        <v>-1.1839102844082663E-3</v>
      </c>
      <c r="AD30" s="15">
        <f>0.5*(Cy!CK30+Cy!CL30)*LN(K_T!AD30/K_T!AC30)</f>
        <v>-1.3788510410277679E-3</v>
      </c>
      <c r="AE30" s="15">
        <f>0.5*(Cy!CL30+Cy!CM30)*LN(K_T!AE30/K_T!AD30)</f>
        <v>-1.0162287592452388E-3</v>
      </c>
      <c r="AF30" s="15"/>
      <c r="AH30" s="64">
        <f t="shared" si="0"/>
        <v>5.6152414509650434E-5</v>
      </c>
      <c r="AI30" s="64">
        <f t="shared" si="1"/>
        <v>-1.631688824774795E-3</v>
      </c>
      <c r="AJ30" s="64">
        <f t="shared" si="2"/>
        <v>-6.0534395108756325E-4</v>
      </c>
      <c r="AK30" s="64">
        <f t="shared" si="3"/>
        <v>-2.115395642495754E-3</v>
      </c>
      <c r="AL30" s="64">
        <f t="shared" si="4"/>
        <v>-1.1894495544798698E-3</v>
      </c>
      <c r="AM30" s="64">
        <f t="shared" si="5"/>
        <v>-1.1975399001365034E-3</v>
      </c>
      <c r="AN30" s="64">
        <f t="shared" si="6"/>
        <v>-1.1185163879311791E-3</v>
      </c>
      <c r="AO30" s="64">
        <f t="shared" si="7"/>
        <v>-1.5766088154292607E-3</v>
      </c>
      <c r="AP30" s="64">
        <f t="shared" si="8"/>
        <v>-1.704479522274428E-3</v>
      </c>
      <c r="AQ30" s="64">
        <f t="shared" si="9"/>
        <v>-1.1908343719977707E-3</v>
      </c>
      <c r="AR30" s="64">
        <f t="shared" si="10"/>
        <v>-1.1929966948937578E-3</v>
      </c>
      <c r="AS30" s="64">
        <f t="shared" si="11"/>
        <v>-1.104581762663506E-3</v>
      </c>
    </row>
    <row r="31" spans="1:45" x14ac:dyDescent="0.2">
      <c r="A31" s="4">
        <v>29</v>
      </c>
      <c r="B31" s="6" t="s">
        <v>65</v>
      </c>
      <c r="C31" s="15"/>
      <c r="D31" s="15">
        <f>0.5*(Cy!BK31+Cy!BL31)*LN(K_T!D31/K_T!C31)</f>
        <v>-5.7663582874471081E-4</v>
      </c>
      <c r="E31" s="15">
        <f>0.5*(Cy!BL31+Cy!BM31)*LN(K_T!E31/K_T!D31)</f>
        <v>-1.2593869300369601E-3</v>
      </c>
      <c r="F31" s="15">
        <f>0.5*(Cy!BM31+Cy!BN31)*LN(K_T!F31/K_T!E31)</f>
        <v>-2.5184616578767267E-3</v>
      </c>
      <c r="G31" s="15">
        <f>0.5*(Cy!BN31+Cy!BO31)*LN(K_T!G31/K_T!F31)</f>
        <v>-1.904936891409259E-3</v>
      </c>
      <c r="H31" s="15">
        <f>0.5*(Cy!BO31+Cy!BP31)*LN(K_T!H31/K_T!G31)</f>
        <v>-2.7567104235026053E-3</v>
      </c>
      <c r="I31" s="15">
        <f>0.5*(Cy!BP31+Cy!BQ31)*LN(K_T!I31/K_T!H31)</f>
        <v>-1.2378354682603863E-3</v>
      </c>
      <c r="J31" s="15">
        <f>0.5*(Cy!BQ31+Cy!BR31)*LN(K_T!J31/K_T!I31)</f>
        <v>-1.2302687191316911E-3</v>
      </c>
      <c r="K31" s="15">
        <f>0.5*(Cy!BR31+Cy!BS31)*LN(K_T!K31/K_T!J31)</f>
        <v>-1.3186178387741714E-3</v>
      </c>
      <c r="L31" s="15">
        <f>0.5*(Cy!BS31+Cy!BT31)*LN(K_T!L31/K_T!K31)</f>
        <v>-1.4533747521976229E-3</v>
      </c>
      <c r="M31" s="15">
        <f>0.5*(Cy!BT31+Cy!BU31)*LN(K_T!M31/K_T!L31)</f>
        <v>-5.533250723379205E-4</v>
      </c>
      <c r="N31" s="15">
        <f>0.5*(Cy!BU31+Cy!BV31)*LN(K_T!N31/K_T!M31)</f>
        <v>2.8661205685586501E-4</v>
      </c>
      <c r="O31" s="15">
        <f>0.5*(Cy!BV31+Cy!BW31)*LN(K_T!O31/K_T!N31)</f>
        <v>6.5962030049386414E-4</v>
      </c>
      <c r="P31" s="15">
        <f>0.5*(Cy!BW31+Cy!BX31)*LN(K_T!P31/K_T!O31)</f>
        <v>1.4830237993718671E-3</v>
      </c>
      <c r="Q31" s="15">
        <f>0.5*(Cy!BX31+Cy!BY31)*LN(K_T!Q31/K_T!P31)</f>
        <v>5.6521424689942167E-4</v>
      </c>
      <c r="R31" s="15">
        <f>0.5*(Cy!BY31+Cy!BZ31)*LN(K_T!R31/K_T!Q31)</f>
        <v>3.8340774886229455E-4</v>
      </c>
      <c r="S31" s="15">
        <f>0.5*(Cy!BZ31+Cy!CA31)*LN(K_T!S31/K_T!R31)</f>
        <v>4.6340065835362464E-4</v>
      </c>
      <c r="T31" s="15">
        <f>0.5*(Cy!CA31+Cy!CB31)*LN(K_T!T31/K_T!S31)</f>
        <v>1.2796044697011361E-4</v>
      </c>
      <c r="U31" s="15">
        <f>0.5*(Cy!CB31+Cy!CC31)*LN(K_T!U31/K_T!T31)</f>
        <v>-7.4481317143301436E-4</v>
      </c>
      <c r="V31" s="15">
        <f>0.5*(Cy!CC31+Cy!CD31)*LN(K_T!V31/K_T!U31)</f>
        <v>-1.1266083307625492E-3</v>
      </c>
      <c r="W31" s="15">
        <f>0.5*(Cy!CD31+Cy!CE31)*LN(K_T!W31/K_T!V31)</f>
        <v>-1.25947900864818E-3</v>
      </c>
      <c r="X31" s="15">
        <f>0.5*(Cy!CE31+Cy!CF31)*LN(K_T!X31/K_T!W31)</f>
        <v>-6.7984788016383605E-4</v>
      </c>
      <c r="Y31" s="15">
        <f>0.5*(Cy!CF31+Cy!CG31)*LN(K_T!Y31/K_T!X31)</f>
        <v>-5.2338060859761538E-4</v>
      </c>
      <c r="Z31" s="15">
        <f>0.5*(Cy!CG31+Cy!CH31)*LN(K_T!Z31/K_T!Y31)</f>
        <v>6.6486911026794745E-4</v>
      </c>
      <c r="AA31" s="15">
        <f>0.5*(Cy!CH31+Cy!CI31)*LN(K_T!AA31/K_T!Z31)</f>
        <v>-7.4607724833627878E-5</v>
      </c>
      <c r="AB31" s="15">
        <f>0.5*(Cy!CI31+Cy!CJ31)*LN(K_T!AB31/K_T!AA31)</f>
        <v>-5.1546674738479916E-5</v>
      </c>
      <c r="AC31" s="15">
        <f>0.5*(Cy!CJ31+Cy!CK31)*LN(K_T!AC31/K_T!AB31)</f>
        <v>-4.2471241517337457E-4</v>
      </c>
      <c r="AD31" s="15">
        <f>0.5*(Cy!CK31+Cy!CL31)*LN(K_T!AD31/K_T!AC31)</f>
        <v>5.136628810001292E-4</v>
      </c>
      <c r="AE31" s="15">
        <f>0.5*(Cy!CL31+Cy!CM31)*LN(K_T!AE31/K_T!AD31)</f>
        <v>-5.3161943833526554E-4</v>
      </c>
      <c r="AF31" s="15"/>
      <c r="AH31" s="64">
        <f t="shared" si="0"/>
        <v>-1.9354662742171879E-3</v>
      </c>
      <c r="AI31" s="64">
        <f t="shared" si="1"/>
        <v>-8.5379486511710822E-4</v>
      </c>
      <c r="AJ31" s="64">
        <f t="shared" si="2"/>
        <v>7.1093335079621442E-4</v>
      </c>
      <c r="AK31" s="64">
        <f t="shared" si="3"/>
        <v>-7.365575888074932E-4</v>
      </c>
      <c r="AL31" s="64">
        <f t="shared" si="4"/>
        <v>-8.1875662615030063E-5</v>
      </c>
      <c r="AM31" s="64">
        <f t="shared" si="5"/>
        <v>-8.9782786675681684E-6</v>
      </c>
      <c r="AN31" s="64">
        <f t="shared" si="6"/>
        <v>-7.1430757160446929E-5</v>
      </c>
      <c r="AO31" s="64">
        <f t="shared" si="7"/>
        <v>-3.4251023453731267E-4</v>
      </c>
      <c r="AP31" s="64">
        <f t="shared" si="8"/>
        <v>-4.0749487132658244E-4</v>
      </c>
      <c r="AQ31" s="64">
        <f t="shared" si="9"/>
        <v>3.8335255245560675E-6</v>
      </c>
      <c r="AR31" s="64">
        <f t="shared" si="10"/>
        <v>-1.4755632416950363E-4</v>
      </c>
      <c r="AS31" s="64">
        <f t="shared" si="11"/>
        <v>-5.3710228730141337E-4</v>
      </c>
    </row>
    <row r="32" spans="1:45" x14ac:dyDescent="0.2">
      <c r="A32" s="4">
        <v>30</v>
      </c>
      <c r="B32" s="6" t="s">
        <v>66</v>
      </c>
      <c r="C32" s="15"/>
      <c r="D32" s="15">
        <f>0.5*(Cy!BK32+Cy!BL32)*LN(K_T!D32/K_T!C32)</f>
        <v>-6.5998122341512392E-3</v>
      </c>
      <c r="E32" s="15">
        <f>0.5*(Cy!BL32+Cy!BM32)*LN(K_T!E32/K_T!D32)</f>
        <v>-7.3036785771075962E-3</v>
      </c>
      <c r="F32" s="15">
        <f>0.5*(Cy!BM32+Cy!BN32)*LN(K_T!F32/K_T!E32)</f>
        <v>-6.9695231782120649E-3</v>
      </c>
      <c r="G32" s="15">
        <f>0.5*(Cy!BN32+Cy!BO32)*LN(K_T!G32/K_T!F32)</f>
        <v>-5.582392190096647E-3</v>
      </c>
      <c r="H32" s="15">
        <f>0.5*(Cy!BO32+Cy!BP32)*LN(K_T!H32/K_T!G32)</f>
        <v>-8.0790435533477662E-3</v>
      </c>
      <c r="I32" s="15">
        <f>0.5*(Cy!BP32+Cy!BQ32)*LN(K_T!I32/K_T!H32)</f>
        <v>-4.5188023007850017E-3</v>
      </c>
      <c r="J32" s="15">
        <f>0.5*(Cy!BQ32+Cy!BR32)*LN(K_T!J32/K_T!I32)</f>
        <v>-4.7364636119588211E-3</v>
      </c>
      <c r="K32" s="15">
        <f>0.5*(Cy!BR32+Cy!BS32)*LN(K_T!K32/K_T!J32)</f>
        <v>-8.0725682835886877E-3</v>
      </c>
      <c r="L32" s="15">
        <f>0.5*(Cy!BS32+Cy!BT32)*LN(K_T!L32/K_T!K32)</f>
        <v>-6.9486017814431311E-3</v>
      </c>
      <c r="M32" s="15">
        <f>0.5*(Cy!BT32+Cy!BU32)*LN(K_T!M32/K_T!L32)</f>
        <v>-5.5417368473107652E-3</v>
      </c>
      <c r="N32" s="15">
        <f>0.5*(Cy!BU32+Cy!BV32)*LN(K_T!N32/K_T!M32)</f>
        <v>-2.5700228874433215E-3</v>
      </c>
      <c r="O32" s="15">
        <f>0.5*(Cy!BV32+Cy!BW32)*LN(K_T!O32/K_T!N32)</f>
        <v>-1.6262523031544268E-3</v>
      </c>
      <c r="P32" s="15">
        <f>0.5*(Cy!BW32+Cy!BX32)*LN(K_T!P32/K_T!O32)</f>
        <v>-9.5126334777049658E-4</v>
      </c>
      <c r="Q32" s="15">
        <f>0.5*(Cy!BX32+Cy!BY32)*LN(K_T!Q32/K_T!P32)</f>
        <v>3.9764867270757005E-4</v>
      </c>
      <c r="R32" s="15">
        <f>0.5*(Cy!BY32+Cy!BZ32)*LN(K_T!R32/K_T!Q32)</f>
        <v>-8.3608367189640619E-4</v>
      </c>
      <c r="S32" s="15">
        <f>0.5*(Cy!BZ32+Cy!CA32)*LN(K_T!S32/K_T!R32)</f>
        <v>-2.2412578583809167E-3</v>
      </c>
      <c r="T32" s="15">
        <f>0.5*(Cy!CA32+Cy!CB32)*LN(K_T!T32/K_T!S32)</f>
        <v>-1.3156227475567463E-3</v>
      </c>
      <c r="U32" s="15">
        <f>0.5*(Cy!CB32+Cy!CC32)*LN(K_T!U32/K_T!T32)</f>
        <v>-1.5058552603921037E-3</v>
      </c>
      <c r="V32" s="15">
        <f>0.5*(Cy!CC32+Cy!CD32)*LN(K_T!V32/K_T!U32)</f>
        <v>-2.7890304494730669E-3</v>
      </c>
      <c r="W32" s="15">
        <f>0.5*(Cy!CD32+Cy!CE32)*LN(K_T!W32/K_T!V32)</f>
        <v>-1.6449428739539976E-3</v>
      </c>
      <c r="X32" s="15">
        <f>0.5*(Cy!CE32+Cy!CF32)*LN(K_T!X32/K_T!W32)</f>
        <v>-1.5355831714519742E-3</v>
      </c>
      <c r="Y32" s="15">
        <f>0.5*(Cy!CF32+Cy!CG32)*LN(K_T!Y32/K_T!X32)</f>
        <v>-8.4435101610909195E-4</v>
      </c>
      <c r="Z32" s="15">
        <f>0.5*(Cy!CG32+Cy!CH32)*LN(K_T!Z32/K_T!Y32)</f>
        <v>-1.5223564756915102E-4</v>
      </c>
      <c r="AA32" s="15">
        <f>0.5*(Cy!CH32+Cy!CI32)*LN(K_T!AA32/K_T!Z32)</f>
        <v>8.956171995057712E-5</v>
      </c>
      <c r="AB32" s="15">
        <f>0.5*(Cy!CI32+Cy!CJ32)*LN(K_T!AB32/K_T!AA32)</f>
        <v>7.0890243481210597E-5</v>
      </c>
      <c r="AC32" s="15">
        <f>0.5*(Cy!CJ32+Cy!CK32)*LN(K_T!AC32/K_T!AB32)</f>
        <v>-3.9714994156887952E-4</v>
      </c>
      <c r="AD32" s="15">
        <f>0.5*(Cy!CK32+Cy!CL32)*LN(K_T!AD32/K_T!AC32)</f>
        <v>-2.7325590666467191E-4</v>
      </c>
      <c r="AE32" s="15">
        <f>0.5*(Cy!CL32+Cy!CM32)*LN(K_T!AE32/K_T!AD32)</f>
        <v>4.4497355047195549E-4</v>
      </c>
      <c r="AF32" s="15"/>
      <c r="AH32" s="64">
        <f t="shared" si="0"/>
        <v>-6.490687959909815E-3</v>
      </c>
      <c r="AI32" s="64">
        <f t="shared" si="1"/>
        <v>-5.5738786823489456E-3</v>
      </c>
      <c r="AJ32" s="64">
        <f t="shared" si="2"/>
        <v>-1.0514417016989352E-3</v>
      </c>
      <c r="AK32" s="64">
        <f t="shared" si="3"/>
        <v>-1.7582069005655776E-3</v>
      </c>
      <c r="AL32" s="64">
        <f t="shared" si="4"/>
        <v>-2.4665692836306697E-4</v>
      </c>
      <c r="AM32" s="64">
        <f t="shared" si="5"/>
        <v>8.5858821903641788E-5</v>
      </c>
      <c r="AN32" s="64">
        <f t="shared" si="6"/>
        <v>-3.3126601920239404E-3</v>
      </c>
      <c r="AO32" s="64">
        <f t="shared" si="7"/>
        <v>-8.2105012506966159E-4</v>
      </c>
      <c r="AP32" s="64">
        <f t="shared" si="8"/>
        <v>-1.0696854670082603E-3</v>
      </c>
      <c r="AQ32" s="64">
        <f t="shared" si="9"/>
        <v>-2.0903367506161383E-4</v>
      </c>
      <c r="AR32" s="64">
        <f t="shared" si="10"/>
        <v>-7.514409925386531E-5</v>
      </c>
      <c r="AS32" s="64">
        <f t="shared" si="11"/>
        <v>-2.7938016007638669E-3</v>
      </c>
    </row>
    <row r="33" spans="1:45" x14ac:dyDescent="0.2">
      <c r="A33" s="4">
        <v>31</v>
      </c>
      <c r="B33" s="6" t="s">
        <v>67</v>
      </c>
      <c r="C33" s="15"/>
      <c r="D33" s="15">
        <f>0.5*(Cy!BK33+Cy!BL33)*LN(K_T!D33/K_T!C33)</f>
        <v>6.3815487222547273E-3</v>
      </c>
      <c r="E33" s="15">
        <f>0.5*(Cy!BL33+Cy!BM33)*LN(K_T!E33/K_T!D33)</f>
        <v>7.799414669979212E-3</v>
      </c>
      <c r="F33" s="15">
        <f>0.5*(Cy!BM33+Cy!BN33)*LN(K_T!F33/K_T!E33)</f>
        <v>7.8363150075485642E-3</v>
      </c>
      <c r="G33" s="15">
        <f>0.5*(Cy!BN33+Cy!BO33)*LN(K_T!G33/K_T!F33)</f>
        <v>1.7926811096372996E-3</v>
      </c>
      <c r="H33" s="15">
        <f>0.5*(Cy!BO33+Cy!BP33)*LN(K_T!H33/K_T!G33)</f>
        <v>-7.1419479008279999E-4</v>
      </c>
      <c r="I33" s="15">
        <f>0.5*(Cy!BP33+Cy!BQ33)*LN(K_T!I33/K_T!H33)</f>
        <v>3.8205526639779222E-3</v>
      </c>
      <c r="J33" s="15">
        <f>0.5*(Cy!BQ33+Cy!BR33)*LN(K_T!J33/K_T!I33)</f>
        <v>7.0941168181036345E-3</v>
      </c>
      <c r="K33" s="15">
        <f>0.5*(Cy!BR33+Cy!BS33)*LN(K_T!K33/K_T!J33)</f>
        <v>3.249224602400081E-3</v>
      </c>
      <c r="L33" s="15">
        <f>0.5*(Cy!BS33+Cy!BT33)*LN(K_T!L33/K_T!K33)</f>
        <v>-1.1797281069988203E-3</v>
      </c>
      <c r="M33" s="15">
        <f>0.5*(Cy!BT33+Cy!BU33)*LN(K_T!M33/K_T!L33)</f>
        <v>-7.4049720547198525E-4</v>
      </c>
      <c r="N33" s="15">
        <f>0.5*(Cy!BU33+Cy!BV33)*LN(K_T!N33/K_T!M33)</f>
        <v>1.9560502739897692E-3</v>
      </c>
      <c r="O33" s="15">
        <f>0.5*(Cy!BV33+Cy!BW33)*LN(K_T!O33/K_T!N33)</f>
        <v>2.0320166293192441E-3</v>
      </c>
      <c r="P33" s="15">
        <f>0.5*(Cy!BW33+Cy!BX33)*LN(K_T!P33/K_T!O33)</f>
        <v>2.8063851005798225E-3</v>
      </c>
      <c r="Q33" s="15">
        <f>0.5*(Cy!BX33+Cy!BY33)*LN(K_T!Q33/K_T!P33)</f>
        <v>3.1723095704694524E-3</v>
      </c>
      <c r="R33" s="15">
        <f>0.5*(Cy!BY33+Cy!BZ33)*LN(K_T!R33/K_T!Q33)</f>
        <v>-1.6858867603368414E-3</v>
      </c>
      <c r="S33" s="15">
        <f>0.5*(Cy!BZ33+Cy!CA33)*LN(K_T!S33/K_T!R33)</f>
        <v>3.055239494341683E-3</v>
      </c>
      <c r="T33" s="15">
        <f>0.5*(Cy!CA33+Cy!CB33)*LN(K_T!T33/K_T!S33)</f>
        <v>1.5783476707581354E-3</v>
      </c>
      <c r="U33" s="15">
        <f>0.5*(Cy!CB33+Cy!CC33)*LN(K_T!U33/K_T!T33)</f>
        <v>2.8977417482220361E-4</v>
      </c>
      <c r="V33" s="15">
        <f>0.5*(Cy!CC33+Cy!CD33)*LN(K_T!V33/K_T!U33)</f>
        <v>8.9514365076499044E-5</v>
      </c>
      <c r="W33" s="15">
        <f>0.5*(Cy!CD33+Cy!CE33)*LN(K_T!W33/K_T!V33)</f>
        <v>1.5885256322264116E-3</v>
      </c>
      <c r="X33" s="15">
        <f>0.5*(Cy!CE33+Cy!CF33)*LN(K_T!X33/K_T!W33)</f>
        <v>7.3412660393882959E-4</v>
      </c>
      <c r="Y33" s="15">
        <f>0.5*(Cy!CF33+Cy!CG33)*LN(K_T!Y33/K_T!X33)</f>
        <v>3.4887084354037588E-4</v>
      </c>
      <c r="Z33" s="15">
        <f>0.5*(Cy!CG33+Cy!CH33)*LN(K_T!Z33/K_T!Y33)</f>
        <v>7.0166941501132005E-4</v>
      </c>
      <c r="AA33" s="15">
        <f>0.5*(Cy!CH33+Cy!CI33)*LN(K_T!AA33/K_T!Z33)</f>
        <v>8.2753602554953888E-5</v>
      </c>
      <c r="AB33" s="15">
        <f>0.5*(Cy!CI33+Cy!CJ33)*LN(K_T!AB33/K_T!AA33)</f>
        <v>4.7999941679514543E-5</v>
      </c>
      <c r="AC33" s="15">
        <f>0.5*(Cy!CJ33+Cy!CK33)*LN(K_T!AC33/K_T!AB33)</f>
        <v>9.9461930557026936E-4</v>
      </c>
      <c r="AD33" s="15">
        <f>0.5*(Cy!CK33+Cy!CL33)*LN(K_T!AD33/K_T!AC33)</f>
        <v>-7.5314921868568452E-4</v>
      </c>
      <c r="AE33" s="15">
        <f>0.5*(Cy!CL33+Cy!CM33)*LN(K_T!AE33/K_T!AD33)</f>
        <v>3.6112811914859019E-4</v>
      </c>
      <c r="AF33" s="15"/>
      <c r="AH33" s="64">
        <f t="shared" si="0"/>
        <v>4.1069537322120401E-3</v>
      </c>
      <c r="AI33" s="64">
        <f t="shared" si="1"/>
        <v>2.075833276404536E-3</v>
      </c>
      <c r="AJ33" s="64">
        <f t="shared" si="2"/>
        <v>1.8760128068746721E-3</v>
      </c>
      <c r="AK33" s="64">
        <f t="shared" si="3"/>
        <v>8.5605768936441572E-4</v>
      </c>
      <c r="AL33" s="64">
        <f t="shared" si="4"/>
        <v>4.3518262167128676E-4</v>
      </c>
      <c r="AM33" s="64">
        <f t="shared" si="5"/>
        <v>-1.9601054976854716E-4</v>
      </c>
      <c r="AN33" s="64">
        <f t="shared" si="6"/>
        <v>1.9759230416396042E-3</v>
      </c>
      <c r="AO33" s="64">
        <f t="shared" si="7"/>
        <v>5.0534837130345139E-4</v>
      </c>
      <c r="AP33" s="64">
        <f t="shared" si="8"/>
        <v>6.0684247217869362E-4</v>
      </c>
      <c r="AQ33" s="64">
        <f t="shared" si="9"/>
        <v>2.9532345069654107E-4</v>
      </c>
      <c r="AR33" s="64">
        <f t="shared" si="10"/>
        <v>2.0086606867772503E-4</v>
      </c>
      <c r="AS33" s="64">
        <f t="shared" si="11"/>
        <v>1.7169696123369505E-3</v>
      </c>
    </row>
    <row r="34" spans="1:45" x14ac:dyDescent="0.2">
      <c r="A34" s="4">
        <v>32</v>
      </c>
      <c r="B34" s="6" t="s">
        <v>68</v>
      </c>
      <c r="C34" s="15"/>
      <c r="D34" s="15">
        <f>0.5*(Cy!BK34+Cy!BL34)*LN(K_T!D34/K_T!C34)</f>
        <v>9.9268595875690174E-3</v>
      </c>
      <c r="E34" s="15">
        <f>0.5*(Cy!BL34+Cy!BM34)*LN(K_T!E34/K_T!D34)</f>
        <v>6.4259447008522905E-3</v>
      </c>
      <c r="F34" s="15">
        <f>0.5*(Cy!BM34+Cy!BN34)*LN(K_T!F34/K_T!E34)</f>
        <v>5.8354352340197939E-3</v>
      </c>
      <c r="G34" s="15">
        <f>0.5*(Cy!BN34+Cy!BO34)*LN(K_T!G34/K_T!F34)</f>
        <v>7.8858617112294929E-3</v>
      </c>
      <c r="H34" s="15">
        <f>0.5*(Cy!BO34+Cy!BP34)*LN(K_T!H34/K_T!G34)</f>
        <v>9.1526027887113819E-3</v>
      </c>
      <c r="I34" s="15">
        <f>0.5*(Cy!BP34+Cy!BQ34)*LN(K_T!I34/K_T!H34)</f>
        <v>2.5358293955068294E-3</v>
      </c>
      <c r="J34" s="15">
        <f>0.5*(Cy!BQ34+Cy!BR34)*LN(K_T!J34/K_T!I34)</f>
        <v>6.3632547342008967E-3</v>
      </c>
      <c r="K34" s="15">
        <f>0.5*(Cy!BR34+Cy!BS34)*LN(K_T!K34/K_T!J34)</f>
        <v>2.4551202549744712E-4</v>
      </c>
      <c r="L34" s="15">
        <f>0.5*(Cy!BS34+Cy!BT34)*LN(K_T!L34/K_T!K34)</f>
        <v>-1.2509775854666876E-3</v>
      </c>
      <c r="M34" s="15">
        <f>0.5*(Cy!BT34+Cy!BU34)*LN(K_T!M34/K_T!L34)</f>
        <v>-5.1564035500426626E-4</v>
      </c>
      <c r="N34" s="15">
        <f>0.5*(Cy!BU34+Cy!BV34)*LN(K_T!N34/K_T!M34)</f>
        <v>8.1260888661136889E-4</v>
      </c>
      <c r="O34" s="15">
        <f>0.5*(Cy!BV34+Cy!BW34)*LN(K_T!O34/K_T!N34)</f>
        <v>1.0898099287182665E-3</v>
      </c>
      <c r="P34" s="15">
        <f>0.5*(Cy!BW34+Cy!BX34)*LN(K_T!P34/K_T!O34)</f>
        <v>8.7423054917123814E-4</v>
      </c>
      <c r="Q34" s="15">
        <f>0.5*(Cy!BX34+Cy!BY34)*LN(K_T!Q34/K_T!P34)</f>
        <v>1.2156543547862228E-3</v>
      </c>
      <c r="R34" s="15">
        <f>0.5*(Cy!BY34+Cy!BZ34)*LN(K_T!R34/K_T!Q34)</f>
        <v>-1.8553078663513596E-4</v>
      </c>
      <c r="S34" s="15">
        <f>0.5*(Cy!BZ34+Cy!CA34)*LN(K_T!S34/K_T!R34)</f>
        <v>-4.7892531839545307E-4</v>
      </c>
      <c r="T34" s="15">
        <f>0.5*(Cy!CA34+Cy!CB34)*LN(K_T!T34/K_T!S34)</f>
        <v>8.4372046550545629E-4</v>
      </c>
      <c r="U34" s="15">
        <f>0.5*(Cy!CB34+Cy!CC34)*LN(K_T!U34/K_T!T34)</f>
        <v>9.4221226601981967E-4</v>
      </c>
      <c r="V34" s="15">
        <f>0.5*(Cy!CC34+Cy!CD34)*LN(K_T!V34/K_T!U34)</f>
        <v>1.1634733731519745E-3</v>
      </c>
      <c r="W34" s="15">
        <f>0.5*(Cy!CD34+Cy!CE34)*LN(K_T!W34/K_T!V34)</f>
        <v>1.7089154685784324E-3</v>
      </c>
      <c r="X34" s="15">
        <f>0.5*(Cy!CE34+Cy!CF34)*LN(K_T!X34/K_T!W34)</f>
        <v>8.9129700136929453E-4</v>
      </c>
      <c r="Y34" s="15">
        <f>0.5*(Cy!CF34+Cy!CG34)*LN(K_T!Y34/K_T!X34)</f>
        <v>1.6260162561436632E-3</v>
      </c>
      <c r="Z34" s="15">
        <f>0.5*(Cy!CG34+Cy!CH34)*LN(K_T!Z34/K_T!Y34)</f>
        <v>2.3798352098833584E-3</v>
      </c>
      <c r="AA34" s="15">
        <f>0.5*(Cy!CH34+Cy!CI34)*LN(K_T!AA34/K_T!Z34)</f>
        <v>1.4166245207160946E-3</v>
      </c>
      <c r="AB34" s="15">
        <f>0.5*(Cy!CI34+Cy!CJ34)*LN(K_T!AB34/K_T!AA34)</f>
        <v>1.1411344651530502E-3</v>
      </c>
      <c r="AC34" s="15">
        <f>0.5*(Cy!CJ34+Cy!CK34)*LN(K_T!AC34/K_T!AB34)</f>
        <v>5.4641284970994317E-4</v>
      </c>
      <c r="AD34" s="15">
        <f>0.5*(Cy!CK34+Cy!CL34)*LN(K_T!AD34/K_T!AC34)</f>
        <v>6.7257848493015483E-5</v>
      </c>
      <c r="AE34" s="15">
        <f>0.5*(Cy!CL34+Cy!CM34)*LN(K_T!AE34/K_T!AD34)</f>
        <v>7.754745060736081E-4</v>
      </c>
      <c r="AF34" s="15"/>
      <c r="AH34" s="64">
        <f t="shared" si="0"/>
        <v>6.3671347660639588E-3</v>
      </c>
      <c r="AI34" s="64">
        <f t="shared" si="1"/>
        <v>1.1309515411677517E-3</v>
      </c>
      <c r="AJ34" s="64">
        <f t="shared" si="2"/>
        <v>5.0304774552902757E-4</v>
      </c>
      <c r="AK34" s="64">
        <f t="shared" si="3"/>
        <v>1.1099237149249954E-3</v>
      </c>
      <c r="AL34" s="64">
        <f t="shared" si="4"/>
        <v>1.4220046603212219E-3</v>
      </c>
      <c r="AM34" s="64">
        <f t="shared" si="5"/>
        <v>4.2136617728331179E-4</v>
      </c>
      <c r="AN34" s="64">
        <f t="shared" si="6"/>
        <v>8.1699964334838965E-4</v>
      </c>
      <c r="AO34" s="64">
        <f t="shared" si="7"/>
        <v>1.1251978525664758E-3</v>
      </c>
      <c r="AP34" s="64">
        <f t="shared" si="8"/>
        <v>1.3459143362801271E-3</v>
      </c>
      <c r="AQ34" s="64">
        <f t="shared" si="9"/>
        <v>1.6409026129740416E-3</v>
      </c>
      <c r="AR34" s="64">
        <f t="shared" si="10"/>
        <v>4.6304840142552219E-4</v>
      </c>
      <c r="AS34" s="64">
        <f t="shared" si="11"/>
        <v>1.9817794257259774E-3</v>
      </c>
    </row>
    <row r="35" spans="1:45" x14ac:dyDescent="0.2">
      <c r="A35" s="4">
        <v>33</v>
      </c>
      <c r="B35" s="6" t="s">
        <v>69</v>
      </c>
      <c r="C35" s="15"/>
      <c r="D35" s="15">
        <f>0.5*(Cy!BK35+Cy!BL35)*LN(K_T!D35/K_T!C35)</f>
        <v>-3.0777222715540273E-3</v>
      </c>
      <c r="E35" s="15">
        <f>0.5*(Cy!BL35+Cy!BM35)*LN(K_T!E35/K_T!D35)</f>
        <v>-1.2217249909606508E-3</v>
      </c>
      <c r="F35" s="15">
        <f>0.5*(Cy!BM35+Cy!BN35)*LN(K_T!F35/K_T!E35)</f>
        <v>6.0530637871102002E-4</v>
      </c>
      <c r="G35" s="15">
        <f>0.5*(Cy!BN35+Cy!BO35)*LN(K_T!G35/K_T!F35)</f>
        <v>-3.1079426844892416E-3</v>
      </c>
      <c r="H35" s="15">
        <f>0.5*(Cy!BO35+Cy!BP35)*LN(K_T!H35/K_T!G35)</f>
        <v>-3.0039979042573435E-3</v>
      </c>
      <c r="I35" s="15">
        <f>0.5*(Cy!BP35+Cy!BQ35)*LN(K_T!I35/K_T!H35)</f>
        <v>-1.9685144069874578E-3</v>
      </c>
      <c r="J35" s="15">
        <f>0.5*(Cy!BQ35+Cy!BR35)*LN(K_T!J35/K_T!I35)</f>
        <v>-1.4231050353752835E-3</v>
      </c>
      <c r="K35" s="15">
        <f>0.5*(Cy!BR35+Cy!BS35)*LN(K_T!K35/K_T!J35)</f>
        <v>-3.5557161279056696E-3</v>
      </c>
      <c r="L35" s="15">
        <f>0.5*(Cy!BS35+Cy!BT35)*LN(K_T!L35/K_T!K35)</f>
        <v>-3.3892724937844777E-3</v>
      </c>
      <c r="M35" s="15">
        <f>0.5*(Cy!BT35+Cy!BU35)*LN(K_T!M35/K_T!L35)</f>
        <v>-1.9184130296002165E-3</v>
      </c>
      <c r="N35" s="15">
        <f>0.5*(Cy!BU35+Cy!BV35)*LN(K_T!N35/K_T!M35)</f>
        <v>-1.6303801097129974E-3</v>
      </c>
      <c r="O35" s="15">
        <f>0.5*(Cy!BV35+Cy!BW35)*LN(K_T!O35/K_T!N35)</f>
        <v>2.3081575991825364E-4</v>
      </c>
      <c r="P35" s="15">
        <f>0.5*(Cy!BW35+Cy!BX35)*LN(K_T!P35/K_T!O35)</f>
        <v>3.5569812680535562E-3</v>
      </c>
      <c r="Q35" s="15">
        <f>0.5*(Cy!BX35+Cy!BY35)*LN(K_T!Q35/K_T!P35)</f>
        <v>4.2137572165924602E-4</v>
      </c>
      <c r="R35" s="15">
        <f>0.5*(Cy!BY35+Cy!BZ35)*LN(K_T!R35/K_T!Q35)</f>
        <v>-3.6781000837756207E-3</v>
      </c>
      <c r="S35" s="15">
        <f>0.5*(Cy!BZ35+Cy!CA35)*LN(K_T!S35/K_T!R35)</f>
        <v>-4.0239797287698652E-3</v>
      </c>
      <c r="T35" s="15">
        <f>0.5*(Cy!CA35+Cy!CB35)*LN(K_T!T35/K_T!S35)</f>
        <v>-3.726269083666695E-3</v>
      </c>
      <c r="U35" s="15">
        <f>0.5*(Cy!CB35+Cy!CC35)*LN(K_T!U35/K_T!T35)</f>
        <v>-3.7514026230151067E-5</v>
      </c>
      <c r="V35" s="15">
        <f>0.5*(Cy!CC35+Cy!CD35)*LN(K_T!V35/K_T!U35)</f>
        <v>-7.8973441216137908E-4</v>
      </c>
      <c r="W35" s="15">
        <f>0.5*(Cy!CD35+Cy!CE35)*LN(K_T!W35/K_T!V35)</f>
        <v>-6.474801337882257E-4</v>
      </c>
      <c r="X35" s="15">
        <f>0.5*(Cy!CE35+Cy!CF35)*LN(K_T!X35/K_T!W35)</f>
        <v>1.8050045805284055E-4</v>
      </c>
      <c r="Y35" s="15">
        <f>0.5*(Cy!CF35+Cy!CG35)*LN(K_T!Y35/K_T!X35)</f>
        <v>-6.1114741988487739E-5</v>
      </c>
      <c r="Z35" s="15">
        <f>0.5*(Cy!CG35+Cy!CH35)*LN(K_T!Z35/K_T!Y35)</f>
        <v>6.9127590228731245E-4</v>
      </c>
      <c r="AA35" s="15">
        <f>0.5*(Cy!CH35+Cy!CI35)*LN(K_T!AA35/K_T!Z35)</f>
        <v>1.3260146868364876E-4</v>
      </c>
      <c r="AB35" s="15">
        <f>0.5*(Cy!CI35+Cy!CJ35)*LN(K_T!AB35/K_T!AA35)</f>
        <v>5.0625739192203809E-4</v>
      </c>
      <c r="AC35" s="15">
        <f>0.5*(Cy!CJ35+Cy!CK35)*LN(K_T!AC35/K_T!AB35)</f>
        <v>-1.9940192836294625E-3</v>
      </c>
      <c r="AD35" s="15">
        <f>0.5*(Cy!CK35+Cy!CL35)*LN(K_T!AD35/K_T!AC35)</f>
        <v>-9.3820361553304573E-4</v>
      </c>
      <c r="AE35" s="15">
        <f>0.5*(Cy!CL35+Cy!CM35)*LN(K_T!AE35/K_T!AD35)</f>
        <v>8.8957588630731057E-6</v>
      </c>
      <c r="AF35" s="15"/>
      <c r="AH35" s="64">
        <f t="shared" si="0"/>
        <v>-1.739374721596735E-3</v>
      </c>
      <c r="AI35" s="64">
        <f t="shared" si="1"/>
        <v>-2.3833773592757289E-3</v>
      </c>
      <c r="AJ35" s="64">
        <f t="shared" si="2"/>
        <v>-6.9858141258288603E-4</v>
      </c>
      <c r="AK35" s="64">
        <f t="shared" si="3"/>
        <v>-1.0040994395587219E-3</v>
      </c>
      <c r="AL35" s="64">
        <f t="shared" si="4"/>
        <v>-1.4499985254499016E-4</v>
      </c>
      <c r="AM35" s="64">
        <f t="shared" si="5"/>
        <v>-4.6465392833498629E-4</v>
      </c>
      <c r="AN35" s="64">
        <f t="shared" si="6"/>
        <v>-1.5409793859293077E-3</v>
      </c>
      <c r="AO35" s="64">
        <f t="shared" si="7"/>
        <v>-5.5623369309904457E-4</v>
      </c>
      <c r="AP35" s="64">
        <f t="shared" si="8"/>
        <v>-4.168307974321221E-4</v>
      </c>
      <c r="AQ35" s="64">
        <f t="shared" si="9"/>
        <v>3.1725500522612792E-4</v>
      </c>
      <c r="AR35" s="64">
        <f t="shared" si="10"/>
        <v>-9.7444238009981171E-4</v>
      </c>
      <c r="AS35" s="64">
        <f t="shared" si="11"/>
        <v>-1.1400545105357514E-3</v>
      </c>
    </row>
    <row r="36" spans="1:45" x14ac:dyDescent="0.2">
      <c r="A36" s="4">
        <v>34</v>
      </c>
      <c r="B36" s="6" t="s">
        <v>70</v>
      </c>
      <c r="C36" s="15"/>
      <c r="D36" s="15">
        <f>0.5*(Cy!BK36+Cy!BL36)*LN(K_T!D36/K_T!C36)</f>
        <v>-2.7483357504404882E-3</v>
      </c>
      <c r="E36" s="15">
        <f>0.5*(Cy!BL36+Cy!BM36)*LN(K_T!E36/K_T!D36)</f>
        <v>2.8217867553095106E-4</v>
      </c>
      <c r="F36" s="15">
        <f>0.5*(Cy!BM36+Cy!BN36)*LN(K_T!F36/K_T!E36)</f>
        <v>4.1430792345977278E-4</v>
      </c>
      <c r="G36" s="15">
        <f>0.5*(Cy!BN36+Cy!BO36)*LN(K_T!G36/K_T!F36)</f>
        <v>-1.7810275370479687E-3</v>
      </c>
      <c r="H36" s="15">
        <f>0.5*(Cy!BO36+Cy!BP36)*LN(K_T!H36/K_T!G36)</f>
        <v>-2.8830484845470284E-3</v>
      </c>
      <c r="I36" s="15">
        <f>0.5*(Cy!BP36+Cy!BQ36)*LN(K_T!I36/K_T!H36)</f>
        <v>-6.3636563271588615E-4</v>
      </c>
      <c r="J36" s="15">
        <f>0.5*(Cy!BQ36+Cy!BR36)*LN(K_T!J36/K_T!I36)</f>
        <v>-1.6544032989117155E-3</v>
      </c>
      <c r="K36" s="15">
        <f>0.5*(Cy!BR36+Cy!BS36)*LN(K_T!K36/K_T!J36)</f>
        <v>-3.3772256528680766E-3</v>
      </c>
      <c r="L36" s="15">
        <f>0.5*(Cy!BS36+Cy!BT36)*LN(K_T!L36/K_T!K36)</f>
        <v>-3.9750953529308587E-3</v>
      </c>
      <c r="M36" s="15">
        <f>0.5*(Cy!BT36+Cy!BU36)*LN(K_T!M36/K_T!L36)</f>
        <v>-2.100050467602331E-3</v>
      </c>
      <c r="N36" s="15">
        <f>0.5*(Cy!BU36+Cy!BV36)*LN(K_T!N36/K_T!M36)</f>
        <v>-1.1479813291978347E-3</v>
      </c>
      <c r="O36" s="15">
        <f>0.5*(Cy!BV36+Cy!BW36)*LN(K_T!O36/K_T!N36)</f>
        <v>5.9629441526113248E-4</v>
      </c>
      <c r="P36" s="15">
        <f>0.5*(Cy!BW36+Cy!BX36)*LN(K_T!P36/K_T!O36)</f>
        <v>2.3250526979992771E-3</v>
      </c>
      <c r="Q36" s="15">
        <f>0.5*(Cy!BX36+Cy!BY36)*LN(K_T!Q36/K_T!P36)</f>
        <v>1.3899509583551936E-3</v>
      </c>
      <c r="R36" s="15">
        <f>0.5*(Cy!BY36+Cy!BZ36)*LN(K_T!R36/K_T!Q36)</f>
        <v>-3.8596276691421887E-3</v>
      </c>
      <c r="S36" s="15">
        <f>0.5*(Cy!BZ36+Cy!CA36)*LN(K_T!S36/K_T!R36)</f>
        <v>-4.083453176450709E-3</v>
      </c>
      <c r="T36" s="15">
        <f>0.5*(Cy!CA36+Cy!CB36)*LN(K_T!T36/K_T!S36)</f>
        <v>-2.1892661247086354E-3</v>
      </c>
      <c r="U36" s="15">
        <f>0.5*(Cy!CB36+Cy!CC36)*LN(K_T!U36/K_T!T36)</f>
        <v>1.3052835435358066E-5</v>
      </c>
      <c r="V36" s="15">
        <f>0.5*(Cy!CC36+Cy!CD36)*LN(K_T!V36/K_T!U36)</f>
        <v>-1.7521572260958066E-3</v>
      </c>
      <c r="W36" s="15">
        <f>0.5*(Cy!CD36+Cy!CE36)*LN(K_T!W36/K_T!V36)</f>
        <v>6.7060101367929972E-4</v>
      </c>
      <c r="X36" s="15">
        <f>0.5*(Cy!CE36+Cy!CF36)*LN(K_T!X36/K_T!W36)</f>
        <v>1.5591056977610227E-3</v>
      </c>
      <c r="Y36" s="15">
        <f>0.5*(Cy!CF36+Cy!CG36)*LN(K_T!Y36/K_T!X36)</f>
        <v>7.3773723644432606E-4</v>
      </c>
      <c r="Z36" s="15">
        <f>0.5*(Cy!CG36+Cy!CH36)*LN(K_T!Z36/K_T!Y36)</f>
        <v>2.2499913021502773E-3</v>
      </c>
      <c r="AA36" s="15">
        <f>0.5*(Cy!CH36+Cy!CI36)*LN(K_T!AA36/K_T!Z36)</f>
        <v>1.4852287947856712E-3</v>
      </c>
      <c r="AB36" s="15">
        <f>0.5*(Cy!CI36+Cy!CJ36)*LN(K_T!AB36/K_T!AA36)</f>
        <v>7.3349154247655344E-4</v>
      </c>
      <c r="AC36" s="15">
        <f>0.5*(Cy!CJ36+Cy!CK36)*LN(K_T!AC36/K_T!AB36)</f>
        <v>-1.6905390926406959E-3</v>
      </c>
      <c r="AD36" s="15">
        <f>0.5*(Cy!CK36+Cy!CL36)*LN(K_T!AD36/K_T!AC36)</f>
        <v>-8.3452761814433775E-4</v>
      </c>
      <c r="AE36" s="15">
        <f>0.5*(Cy!CL36+Cy!CM36)*LN(K_T!AE36/K_T!AD36)</f>
        <v>3.2237317494367856E-4</v>
      </c>
      <c r="AF36" s="15"/>
      <c r="AH36" s="64">
        <f t="shared" si="0"/>
        <v>-9.2079101106403197E-4</v>
      </c>
      <c r="AI36" s="64">
        <f t="shared" si="1"/>
        <v>-2.4509512203021631E-3</v>
      </c>
      <c r="AJ36" s="64">
        <f t="shared" si="2"/>
        <v>-7.2635655479545897E-4</v>
      </c>
      <c r="AK36" s="64">
        <f t="shared" si="3"/>
        <v>-3.397327607857523E-4</v>
      </c>
      <c r="AL36" s="64">
        <f t="shared" si="4"/>
        <v>7.0318195664322643E-4</v>
      </c>
      <c r="AM36" s="64">
        <f t="shared" si="5"/>
        <v>-2.5607722160032962E-4</v>
      </c>
      <c r="AN36" s="64">
        <f t="shared" si="6"/>
        <v>-1.5886538875488111E-3</v>
      </c>
      <c r="AO36" s="64">
        <f t="shared" si="7"/>
        <v>1.0875762800722598E-4</v>
      </c>
      <c r="AP36" s="64">
        <f t="shared" si="8"/>
        <v>3.8975389688089627E-4</v>
      </c>
      <c r="AQ36" s="64">
        <f t="shared" si="9"/>
        <v>1.301612218964207E-3</v>
      </c>
      <c r="AR36" s="64">
        <f t="shared" si="10"/>
        <v>-7.3423117861378501E-4</v>
      </c>
      <c r="AS36" s="64">
        <f t="shared" si="11"/>
        <v>-7.1057045906376139E-4</v>
      </c>
    </row>
    <row r="37" spans="1:45" x14ac:dyDescent="0.2">
      <c r="A37" s="4">
        <v>35</v>
      </c>
      <c r="B37" s="6" t="s">
        <v>71</v>
      </c>
      <c r="C37" s="15"/>
      <c r="D37" s="15">
        <f>0.5*(Cy!BK37+Cy!BL37)*LN(K_T!D37/K_T!C37)</f>
        <v>4.1355589870841125E-3</v>
      </c>
      <c r="E37" s="15">
        <f>0.5*(Cy!BL37+Cy!BM37)*LN(K_T!E37/K_T!D37)</f>
        <v>3.2747300567561263E-3</v>
      </c>
      <c r="F37" s="15">
        <f>0.5*(Cy!BM37+Cy!BN37)*LN(K_T!F37/K_T!E37)</f>
        <v>3.458304557653156E-3</v>
      </c>
      <c r="G37" s="15">
        <f>0.5*(Cy!BN37+Cy!BO37)*LN(K_T!G37/K_T!F37)</f>
        <v>5.0089676367125174E-3</v>
      </c>
      <c r="H37" s="15">
        <f>0.5*(Cy!BO37+Cy!BP37)*LN(K_T!H37/K_T!G37)</f>
        <v>2.7283032041564292E-3</v>
      </c>
      <c r="I37" s="15">
        <f>0.5*(Cy!BP37+Cy!BQ37)*LN(K_T!I37/K_T!H37)</f>
        <v>3.2731981336590233E-3</v>
      </c>
      <c r="J37" s="15">
        <f>0.5*(Cy!BQ37+Cy!BR37)*LN(K_T!J37/K_T!I37)</f>
        <v>2.2043654292352656E-3</v>
      </c>
      <c r="K37" s="15">
        <f>0.5*(Cy!BR37+Cy!BS37)*LN(K_T!K37/K_T!J37)</f>
        <v>-5.9583255848375948E-4</v>
      </c>
      <c r="L37" s="15">
        <f>0.5*(Cy!BS37+Cy!BT37)*LN(K_T!L37/K_T!K37)</f>
        <v>1.6778788931151899E-3</v>
      </c>
      <c r="M37" s="15">
        <f>0.5*(Cy!BT37+Cy!BU37)*LN(K_T!M37/K_T!L37)</f>
        <v>4.3821538762210009E-3</v>
      </c>
      <c r="N37" s="15">
        <f>0.5*(Cy!BU37+Cy!BV37)*LN(K_T!N37/K_T!M37)</f>
        <v>7.5232288277077225E-3</v>
      </c>
      <c r="O37" s="15">
        <f>0.5*(Cy!BV37+Cy!BW37)*LN(K_T!O37/K_T!N37)</f>
        <v>3.3488906120958438E-3</v>
      </c>
      <c r="P37" s="15">
        <f>0.5*(Cy!BW37+Cy!BX37)*LN(K_T!P37/K_T!O37)</f>
        <v>5.931828931498977E-3</v>
      </c>
      <c r="Q37" s="15">
        <f>0.5*(Cy!BX37+Cy!BY37)*LN(K_T!Q37/K_T!P37)</f>
        <v>6.6873934209565689E-3</v>
      </c>
      <c r="R37" s="15">
        <f>0.5*(Cy!BY37+Cy!BZ37)*LN(K_T!R37/K_T!Q37)</f>
        <v>-8.3349959921339941E-4</v>
      </c>
      <c r="S37" s="15">
        <f>0.5*(Cy!BZ37+Cy!CA37)*LN(K_T!S37/K_T!R37)</f>
        <v>-5.3780836280782635E-3</v>
      </c>
      <c r="T37" s="15">
        <f>0.5*(Cy!CA37+Cy!CB37)*LN(K_T!T37/K_T!S37)</f>
        <v>-1.4707789207000783E-3</v>
      </c>
      <c r="U37" s="15">
        <f>0.5*(Cy!CB37+Cy!CC37)*LN(K_T!U37/K_T!T37)</f>
        <v>5.4874665044034028E-4</v>
      </c>
      <c r="V37" s="15">
        <f>0.5*(Cy!CC37+Cy!CD37)*LN(K_T!V37/K_T!U37)</f>
        <v>-1.1964726627669753E-3</v>
      </c>
      <c r="W37" s="15">
        <f>0.5*(Cy!CD37+Cy!CE37)*LN(K_T!W37/K_T!V37)</f>
        <v>-1.1412208173431282E-3</v>
      </c>
      <c r="X37" s="15">
        <f>0.5*(Cy!CE37+Cy!CF37)*LN(K_T!X37/K_T!W37)</f>
        <v>-1.330757971700537E-4</v>
      </c>
      <c r="Y37" s="15">
        <f>0.5*(Cy!CF37+Cy!CG37)*LN(K_T!Y37/K_T!X37)</f>
        <v>1.7025053469453227E-3</v>
      </c>
      <c r="Z37" s="15">
        <f>0.5*(Cy!CG37+Cy!CH37)*LN(K_T!Z37/K_T!Y37)</f>
        <v>-4.608483966201642E-4</v>
      </c>
      <c r="AA37" s="15">
        <f>0.5*(Cy!CH37+Cy!CI37)*LN(K_T!AA37/K_T!Z37)</f>
        <v>1.7793060637239886E-3</v>
      </c>
      <c r="AB37" s="15">
        <f>0.5*(Cy!CI37+Cy!CJ37)*LN(K_T!AB37/K_T!AA37)</f>
        <v>2.1994791655856986E-3</v>
      </c>
      <c r="AC37" s="15">
        <f>0.5*(Cy!CJ37+Cy!CK37)*LN(K_T!AC37/K_T!AB37)</f>
        <v>-2.5288624389265416E-3</v>
      </c>
      <c r="AD37" s="15">
        <f>0.5*(Cy!CK37+Cy!CL37)*LN(K_T!AD37/K_T!AC37)</f>
        <v>2.9806316786966814E-4</v>
      </c>
      <c r="AE37" s="15">
        <f>0.5*(Cy!CL37+Cy!CM37)*LN(K_T!AE37/K_T!AD37)</f>
        <v>1.4025048026019688E-3</v>
      </c>
      <c r="AF37" s="15"/>
      <c r="AH37" s="64">
        <f t="shared" si="0"/>
        <v>3.5487007177874507E-3</v>
      </c>
      <c r="AI37" s="64">
        <f t="shared" si="1"/>
        <v>3.0383588935590836E-3</v>
      </c>
      <c r="AJ37" s="64">
        <f t="shared" si="2"/>
        <v>1.9513059474519454E-3</v>
      </c>
      <c r="AK37" s="64">
        <f t="shared" si="3"/>
        <v>-6.7856030950797907E-4</v>
      </c>
      <c r="AL37" s="64">
        <f t="shared" si="4"/>
        <v>5.3831594814166082E-4</v>
      </c>
      <c r="AM37" s="64">
        <f t="shared" si="5"/>
        <v>8.5028398523581846E-4</v>
      </c>
      <c r="AN37" s="64">
        <f t="shared" si="6"/>
        <v>2.4948324205055139E-3</v>
      </c>
      <c r="AO37" s="64">
        <f t="shared" si="7"/>
        <v>8.3278846970003827E-5</v>
      </c>
      <c r="AP37" s="64">
        <f t="shared" si="8"/>
        <v>2.0307118134388339E-4</v>
      </c>
      <c r="AQ37" s="64">
        <f t="shared" si="9"/>
        <v>1.3051105449087114E-3</v>
      </c>
      <c r="AR37" s="64">
        <f t="shared" si="10"/>
        <v>-2.7609815615163487E-4</v>
      </c>
      <c r="AS37" s="64">
        <f t="shared" si="11"/>
        <v>1.6181916280604608E-3</v>
      </c>
    </row>
    <row r="38" spans="1:45" x14ac:dyDescent="0.2">
      <c r="A38" s="4">
        <v>36</v>
      </c>
      <c r="B38" s="6" t="s">
        <v>72</v>
      </c>
      <c r="C38" s="15"/>
      <c r="D38" s="15">
        <f>0.5*(Cy!BK38+Cy!BL38)*LN(K_T!D38/K_T!C38)</f>
        <v>2.3617773928069077E-4</v>
      </c>
      <c r="E38" s="15">
        <f>0.5*(Cy!BL38+Cy!BM38)*LN(K_T!E38/K_T!D38)</f>
        <v>2.1109348875323992E-3</v>
      </c>
      <c r="F38" s="15">
        <f>0.5*(Cy!BM38+Cy!BN38)*LN(K_T!F38/K_T!E38)</f>
        <v>1.6182167250679451E-3</v>
      </c>
      <c r="G38" s="15">
        <f>0.5*(Cy!BN38+Cy!BO38)*LN(K_T!G38/K_T!F38)</f>
        <v>1.6597108857581107E-3</v>
      </c>
      <c r="H38" s="15">
        <f>0.5*(Cy!BO38+Cy!BP38)*LN(K_T!H38/K_T!G38)</f>
        <v>-4.2119371246335154E-4</v>
      </c>
      <c r="I38" s="15">
        <f>0.5*(Cy!BP38+Cy!BQ38)*LN(K_T!I38/K_T!H38)</f>
        <v>1.3291098172670524E-3</v>
      </c>
      <c r="J38" s="15">
        <f>0.5*(Cy!BQ38+Cy!BR38)*LN(K_T!J38/K_T!I38)</f>
        <v>1.1494675810126943E-3</v>
      </c>
      <c r="K38" s="15">
        <f>0.5*(Cy!BR38+Cy!BS38)*LN(K_T!K38/K_T!J38)</f>
        <v>-2.0552460495099996E-3</v>
      </c>
      <c r="L38" s="15">
        <f>0.5*(Cy!BS38+Cy!BT38)*LN(K_T!L38/K_T!K38)</f>
        <v>-3.2648549543935193E-4</v>
      </c>
      <c r="M38" s="15">
        <f>0.5*(Cy!BT38+Cy!BU38)*LN(K_T!M38/K_T!L38)</f>
        <v>3.5692679504268103E-3</v>
      </c>
      <c r="N38" s="15">
        <f>0.5*(Cy!BU38+Cy!BV38)*LN(K_T!N38/K_T!M38)</f>
        <v>4.9037773780251691E-3</v>
      </c>
      <c r="O38" s="15">
        <f>0.5*(Cy!BV38+Cy!BW38)*LN(K_T!O38/K_T!N38)</f>
        <v>2.4905897036119661E-3</v>
      </c>
      <c r="P38" s="15">
        <f>0.5*(Cy!BW38+Cy!BX38)*LN(K_T!P38/K_T!O38)</f>
        <v>5.9908483640054907E-3</v>
      </c>
      <c r="Q38" s="15">
        <f>0.5*(Cy!BX38+Cy!BY38)*LN(K_T!Q38/K_T!P38)</f>
        <v>4.5831474714471696E-3</v>
      </c>
      <c r="R38" s="15">
        <f>0.5*(Cy!BY38+Cy!BZ38)*LN(K_T!R38/K_T!Q38)</f>
        <v>-2.1351163188100069E-3</v>
      </c>
      <c r="S38" s="15">
        <f>0.5*(Cy!BZ38+Cy!CA38)*LN(K_T!S38/K_T!R38)</f>
        <v>-4.314523418441049E-3</v>
      </c>
      <c r="T38" s="15">
        <f>0.5*(Cy!CA38+Cy!CB38)*LN(K_T!T38/K_T!S38)</f>
        <v>9.2553803586531663E-4</v>
      </c>
      <c r="U38" s="15">
        <f>0.5*(Cy!CB38+Cy!CC38)*LN(K_T!U38/K_T!T38)</f>
        <v>7.8873547171607667E-5</v>
      </c>
      <c r="V38" s="15">
        <f>0.5*(Cy!CC38+Cy!CD38)*LN(K_T!V38/K_T!U38)</f>
        <v>-8.6444696636003165E-4</v>
      </c>
      <c r="W38" s="15">
        <f>0.5*(Cy!CD38+Cy!CE38)*LN(K_T!W38/K_T!V38)</f>
        <v>1.006346725744416E-4</v>
      </c>
      <c r="X38" s="15">
        <f>0.5*(Cy!CE38+Cy!CF38)*LN(K_T!X38/K_T!W38)</f>
        <v>3.3092265780418819E-3</v>
      </c>
      <c r="Y38" s="15">
        <f>0.5*(Cy!CF38+Cy!CG38)*LN(K_T!Y38/K_T!X38)</f>
        <v>1.5039582389190125E-3</v>
      </c>
      <c r="Z38" s="15">
        <f>0.5*(Cy!CG38+Cy!CH38)*LN(K_T!Z38/K_T!Y38)</f>
        <v>5.7454994957578524E-4</v>
      </c>
      <c r="AA38" s="15">
        <f>0.5*(Cy!CH38+Cy!CI38)*LN(K_T!AA38/K_T!Z38)</f>
        <v>3.7376894741241004E-3</v>
      </c>
      <c r="AB38" s="15">
        <f>0.5*(Cy!CI38+Cy!CJ38)*LN(K_T!AB38/K_T!AA38)</f>
        <v>2.1389749802711295E-3</v>
      </c>
      <c r="AC38" s="15">
        <f>0.5*(Cy!CJ38+Cy!CK38)*LN(K_T!AC38/K_T!AB38)</f>
        <v>4.6473583931672092E-4</v>
      </c>
      <c r="AD38" s="15">
        <f>0.5*(Cy!CK38+Cy!CL38)*LN(K_T!AD38/K_T!AC38)</f>
        <v>2.2904454318674466E-3</v>
      </c>
      <c r="AE38" s="15">
        <f>0.5*(Cy!CL38+Cy!CM38)*LN(K_T!AE38/K_T!AD38)</f>
        <v>3.0805229133626026E-3</v>
      </c>
      <c r="AF38" s="15"/>
      <c r="AH38" s="64">
        <f t="shared" si="0"/>
        <v>1.2593557206324313E-3</v>
      </c>
      <c r="AI38" s="64">
        <f t="shared" si="1"/>
        <v>1.4481562729030644E-3</v>
      </c>
      <c r="AJ38" s="64">
        <f t="shared" si="2"/>
        <v>1.3229891603627141E-3</v>
      </c>
      <c r="AK38" s="64">
        <f t="shared" si="3"/>
        <v>7.0996517345864318E-4</v>
      </c>
      <c r="AL38" s="64">
        <f t="shared" si="4"/>
        <v>1.6839816964413497E-3</v>
      </c>
      <c r="AM38" s="64">
        <f t="shared" si="5"/>
        <v>2.6854841726150248E-3</v>
      </c>
      <c r="AN38" s="64">
        <f t="shared" si="6"/>
        <v>1.3855727166328889E-3</v>
      </c>
      <c r="AO38" s="64">
        <f t="shared" si="7"/>
        <v>1.4450585578941676E-3</v>
      </c>
      <c r="AP38" s="64">
        <f t="shared" si="8"/>
        <v>1.2783331677981382E-3</v>
      </c>
      <c r="AQ38" s="64">
        <f t="shared" si="9"/>
        <v>1.9887931607225069E-3</v>
      </c>
      <c r="AR38" s="64">
        <f t="shared" si="10"/>
        <v>1.945234728182257E-3</v>
      </c>
      <c r="AS38" s="64">
        <f t="shared" si="11"/>
        <v>1.388637350526706E-3</v>
      </c>
    </row>
    <row r="39" spans="1:45" x14ac:dyDescent="0.2">
      <c r="A39" s="4">
        <v>37</v>
      </c>
      <c r="B39" s="6" t="s">
        <v>73</v>
      </c>
      <c r="C39" s="15"/>
      <c r="D39" s="15">
        <f>0.5*(Cy!BK39+Cy!BL39)*LN(K_T!D39/K_T!C39)</f>
        <v>5.7953513299730461E-3</v>
      </c>
      <c r="E39" s="15">
        <f>0.5*(Cy!BL39+Cy!BM39)*LN(K_T!E39/K_T!D39)</f>
        <v>5.1511967894650101E-3</v>
      </c>
      <c r="F39" s="15">
        <f>0.5*(Cy!BM39+Cy!BN39)*LN(K_T!F39/K_T!E39)</f>
        <v>9.1240124804353642E-3</v>
      </c>
      <c r="G39" s="15">
        <f>0.5*(Cy!BN39+Cy!BO39)*LN(K_T!G39/K_T!F39)</f>
        <v>1.351232362873156E-2</v>
      </c>
      <c r="H39" s="15">
        <f>0.5*(Cy!BO39+Cy!BP39)*LN(K_T!H39/K_T!G39)</f>
        <v>9.3802710316656674E-3</v>
      </c>
      <c r="I39" s="15">
        <f>0.5*(Cy!BP39+Cy!BQ39)*LN(K_T!I39/K_T!H39)</f>
        <v>8.0115549101162989E-3</v>
      </c>
      <c r="J39" s="15">
        <f>0.5*(Cy!BQ39+Cy!BR39)*LN(K_T!J39/K_T!I39)</f>
        <v>7.4058792253854974E-3</v>
      </c>
      <c r="K39" s="15">
        <f>0.5*(Cy!BR39+Cy!BS39)*LN(K_T!K39/K_T!J39)</f>
        <v>1.0825920762200854E-2</v>
      </c>
      <c r="L39" s="15">
        <f>0.5*(Cy!BS39+Cy!BT39)*LN(K_T!L39/K_T!K39)</f>
        <v>7.5372909516125859E-3</v>
      </c>
      <c r="M39" s="15">
        <f>0.5*(Cy!BT39+Cy!BU39)*LN(K_T!M39/K_T!L39)</f>
        <v>5.282434133824317E-3</v>
      </c>
      <c r="N39" s="15">
        <f>0.5*(Cy!BU39+Cy!BV39)*LN(K_T!N39/K_T!M39)</f>
        <v>8.3268143209996679E-3</v>
      </c>
      <c r="O39" s="15">
        <f>0.5*(Cy!BV39+Cy!BW39)*LN(K_T!O39/K_T!N39)</f>
        <v>2.9004889248067122E-3</v>
      </c>
      <c r="P39" s="15">
        <f>0.5*(Cy!BW39+Cy!BX39)*LN(K_T!P39/K_T!O39)</f>
        <v>7.8260584268623409E-3</v>
      </c>
      <c r="Q39" s="15">
        <f>0.5*(Cy!BX39+Cy!BY39)*LN(K_T!Q39/K_T!P39)</f>
        <v>6.5099427903805912E-3</v>
      </c>
      <c r="R39" s="15">
        <f>0.5*(Cy!BY39+Cy!BZ39)*LN(K_T!R39/K_T!Q39)</f>
        <v>2.163503706372541E-3</v>
      </c>
      <c r="S39" s="15">
        <f>0.5*(Cy!BZ39+Cy!CA39)*LN(K_T!S39/K_T!R39)</f>
        <v>5.5564580976619573E-4</v>
      </c>
      <c r="T39" s="15">
        <f>0.5*(Cy!CA39+Cy!CB39)*LN(K_T!T39/K_T!S39)</f>
        <v>-5.5714039717182475E-3</v>
      </c>
      <c r="U39" s="15">
        <f>0.5*(Cy!CB39+Cy!CC39)*LN(K_T!U39/K_T!T39)</f>
        <v>2.4441777564241274E-3</v>
      </c>
      <c r="V39" s="15">
        <f>0.5*(Cy!CC39+Cy!CD39)*LN(K_T!V39/K_T!U39)</f>
        <v>4.0977491368742396E-4</v>
      </c>
      <c r="W39" s="15">
        <f>0.5*(Cy!CD39+Cy!CE39)*LN(K_T!W39/K_T!V39)</f>
        <v>3.2979794976346478E-3</v>
      </c>
      <c r="X39" s="15">
        <f>0.5*(Cy!CE39+Cy!CF39)*LN(K_T!X39/K_T!W39)</f>
        <v>6.0142409123601541E-3</v>
      </c>
      <c r="Y39" s="15">
        <f>0.5*(Cy!CF39+Cy!CG39)*LN(K_T!Y39/K_T!X39)</f>
        <v>-1.5833716016931533E-3</v>
      </c>
      <c r="Z39" s="15">
        <f>0.5*(Cy!CG39+Cy!CH39)*LN(K_T!Z39/K_T!Y39)</f>
        <v>-6.5473181027400559E-3</v>
      </c>
      <c r="AA39" s="15">
        <f>0.5*(Cy!CH39+Cy!CI39)*LN(K_T!AA39/K_T!Z39)</f>
        <v>-5.5714288799322224E-3</v>
      </c>
      <c r="AB39" s="15">
        <f>0.5*(Cy!CI39+Cy!CJ39)*LN(K_T!AB39/K_T!AA39)</f>
        <v>-7.2548800130957034E-3</v>
      </c>
      <c r="AC39" s="15">
        <f>0.5*(Cy!CJ39+Cy!CK39)*LN(K_T!AC39/K_T!AB39)</f>
        <v>-1.0045126569863781E-2</v>
      </c>
      <c r="AD39" s="15">
        <f>0.5*(Cy!CK39+Cy!CL39)*LN(K_T!AD39/K_T!AC39)</f>
        <v>-1.0532004305751335E-2</v>
      </c>
      <c r="AE39" s="15">
        <f>0.5*(Cy!CL39+Cy!CM39)*LN(K_T!AE39/K_T!AD39)</f>
        <v>-7.5627780237603748E-3</v>
      </c>
      <c r="AF39" s="15"/>
      <c r="AH39" s="64">
        <f t="shared" si="0"/>
        <v>9.0358717680827805E-3</v>
      </c>
      <c r="AI39" s="64">
        <f t="shared" si="1"/>
        <v>7.875667878804584E-3</v>
      </c>
      <c r="AJ39" s="64">
        <f t="shared" si="2"/>
        <v>3.9911279316376756E-3</v>
      </c>
      <c r="AK39" s="64">
        <f t="shared" si="3"/>
        <v>1.3189538216776212E-3</v>
      </c>
      <c r="AL39" s="64">
        <f t="shared" si="4"/>
        <v>-6.2004250334649832E-3</v>
      </c>
      <c r="AM39" s="64">
        <f t="shared" si="5"/>
        <v>-9.0473911647558549E-3</v>
      </c>
      <c r="AN39" s="64">
        <f t="shared" si="6"/>
        <v>5.9333979052211307E-3</v>
      </c>
      <c r="AO39" s="64">
        <f t="shared" si="7"/>
        <v>-3.5418448657040433E-3</v>
      </c>
      <c r="AP39" s="64">
        <f t="shared" si="8"/>
        <v>-1.59580327656367E-3</v>
      </c>
      <c r="AQ39" s="64">
        <f t="shared" si="9"/>
        <v>-5.2392496493652834E-3</v>
      </c>
      <c r="AR39" s="64">
        <f t="shared" si="10"/>
        <v>-9.3799696331251636E-3</v>
      </c>
      <c r="AS39" s="64">
        <f t="shared" si="11"/>
        <v>2.2967110927472833E-3</v>
      </c>
    </row>
    <row r="40" spans="1:45" x14ac:dyDescent="0.2">
      <c r="A40" s="4">
        <v>38</v>
      </c>
      <c r="B40" s="6" t="s">
        <v>74</v>
      </c>
      <c r="C40" s="15"/>
      <c r="D40" s="15">
        <f>0.5*(Cy!BK40+Cy!BL40)*LN(K_T!D40/K_T!C40)</f>
        <v>-8.3038212851037976E-3</v>
      </c>
      <c r="E40" s="15">
        <f>0.5*(Cy!BL40+Cy!BM40)*LN(K_T!E40/K_T!D40)</f>
        <v>-6.5724044562326363E-3</v>
      </c>
      <c r="F40" s="15">
        <f>0.5*(Cy!BM40+Cy!BN40)*LN(K_T!F40/K_T!E40)</f>
        <v>-3.12445675545504E-3</v>
      </c>
      <c r="G40" s="15">
        <f>0.5*(Cy!BN40+Cy!BO40)*LN(K_T!G40/K_T!F40)</f>
        <v>7.4041412099291708E-3</v>
      </c>
      <c r="H40" s="15">
        <f>0.5*(Cy!BO40+Cy!BP40)*LN(K_T!H40/K_T!G40)</f>
        <v>-9.1613947882544745E-4</v>
      </c>
      <c r="I40" s="15">
        <f>0.5*(Cy!BP40+Cy!BQ40)*LN(K_T!I40/K_T!H40)</f>
        <v>2.321279542602789E-3</v>
      </c>
      <c r="J40" s="15">
        <f>0.5*(Cy!BQ40+Cy!BR40)*LN(K_T!J40/K_T!I40)</f>
        <v>1.5491618018526837E-3</v>
      </c>
      <c r="K40" s="15">
        <f>0.5*(Cy!BR40+Cy!BS40)*LN(K_T!K40/K_T!J40)</f>
        <v>-1.8019010495567978E-4</v>
      </c>
      <c r="L40" s="15">
        <f>0.5*(Cy!BS40+Cy!BT40)*LN(K_T!L40/K_T!K40)</f>
        <v>4.3341176766592384E-3</v>
      </c>
      <c r="M40" s="15">
        <f>0.5*(Cy!BT40+Cy!BU40)*LN(K_T!M40/K_T!L40)</f>
        <v>5.374465838871227E-3</v>
      </c>
      <c r="N40" s="15">
        <f>0.5*(Cy!BU40+Cy!BV40)*LN(K_T!N40/K_T!M40)</f>
        <v>5.6656474602105782E-3</v>
      </c>
      <c r="O40" s="15">
        <f>0.5*(Cy!BV40+Cy!BW40)*LN(K_T!O40/K_T!N40)</f>
        <v>7.2004633942192179E-4</v>
      </c>
      <c r="P40" s="15">
        <f>0.5*(Cy!BW40+Cy!BX40)*LN(K_T!P40/K_T!O40)</f>
        <v>5.2104051029431362E-3</v>
      </c>
      <c r="Q40" s="15">
        <f>0.5*(Cy!BX40+Cy!BY40)*LN(K_T!Q40/K_T!P40)</f>
        <v>6.8816233074232656E-3</v>
      </c>
      <c r="R40" s="15">
        <f>0.5*(Cy!BY40+Cy!BZ40)*LN(K_T!R40/K_T!Q40)</f>
        <v>-2.7290806061179524E-4</v>
      </c>
      <c r="S40" s="15">
        <f>0.5*(Cy!BZ40+Cy!CA40)*LN(K_T!S40/K_T!R40)</f>
        <v>-3.025261100796916E-3</v>
      </c>
      <c r="T40" s="15">
        <f>0.5*(Cy!CA40+Cy!CB40)*LN(K_T!T40/K_T!S40)</f>
        <v>-2.90547421531796E-3</v>
      </c>
      <c r="U40" s="15">
        <f>0.5*(Cy!CB40+Cy!CC40)*LN(K_T!U40/K_T!T40)</f>
        <v>4.3141627513382686E-4</v>
      </c>
      <c r="V40" s="15">
        <f>0.5*(Cy!CC40+Cy!CD40)*LN(K_T!V40/K_T!U40)</f>
        <v>2.631086574058506E-3</v>
      </c>
      <c r="W40" s="15">
        <f>0.5*(Cy!CD40+Cy!CE40)*LN(K_T!W40/K_T!V40)</f>
        <v>7.7968621620332391E-3</v>
      </c>
      <c r="X40" s="15">
        <f>0.5*(Cy!CE40+Cy!CF40)*LN(K_T!X40/K_T!W40)</f>
        <v>9.9493101457740225E-3</v>
      </c>
      <c r="Y40" s="15">
        <f>0.5*(Cy!CF40+Cy!CG40)*LN(K_T!Y40/K_T!X40)</f>
        <v>8.528378663952561E-3</v>
      </c>
      <c r="Z40" s="15">
        <f>0.5*(Cy!CG40+Cy!CH40)*LN(K_T!Z40/K_T!Y40)</f>
        <v>7.5990875767201482E-3</v>
      </c>
      <c r="AA40" s="15">
        <f>0.5*(Cy!CH40+Cy!CI40)*LN(K_T!AA40/K_T!Z40)</f>
        <v>8.6403939490700774E-3</v>
      </c>
      <c r="AB40" s="15">
        <f>0.5*(Cy!CI40+Cy!CJ40)*LN(K_T!AB40/K_T!AA40)</f>
        <v>5.508309370431644E-3</v>
      </c>
      <c r="AC40" s="15">
        <f>0.5*(Cy!CJ40+Cy!CK40)*LN(K_T!AC40/K_T!AB40)</f>
        <v>2.4099032601782935E-3</v>
      </c>
      <c r="AD40" s="15">
        <f>0.5*(Cy!CK40+Cy!CL40)*LN(K_T!AD40/K_T!AC40)</f>
        <v>-3.5185661784484451E-3</v>
      </c>
      <c r="AE40" s="15">
        <f>0.5*(Cy!CL40+Cy!CM40)*LN(K_T!AE40/K_T!AD40)</f>
        <v>6.6620315346215193E-4</v>
      </c>
      <c r="AF40" s="15"/>
      <c r="AH40" s="64">
        <f t="shared" si="0"/>
        <v>-1.7751598759623263E-4</v>
      </c>
      <c r="AI40" s="64">
        <f t="shared" si="1"/>
        <v>3.3486405345276096E-3</v>
      </c>
      <c r="AJ40" s="64">
        <f t="shared" si="2"/>
        <v>1.9027811176759225E-3</v>
      </c>
      <c r="AK40" s="64">
        <f t="shared" si="3"/>
        <v>3.5806401883363274E-3</v>
      </c>
      <c r="AL40" s="64">
        <f t="shared" si="4"/>
        <v>6.537214564070545E-3</v>
      </c>
      <c r="AM40" s="64">
        <f t="shared" si="5"/>
        <v>-1.4261815124931466E-3</v>
      </c>
      <c r="AN40" s="64">
        <f t="shared" si="6"/>
        <v>2.6257108261017658E-3</v>
      </c>
      <c r="AO40" s="64">
        <f t="shared" si="7"/>
        <v>3.9780758947540054E-3</v>
      </c>
      <c r="AP40" s="64">
        <f t="shared" si="8"/>
        <v>5.3532633890951186E-3</v>
      </c>
      <c r="AQ40" s="64">
        <f t="shared" si="9"/>
        <v>7.5690423900436074E-3</v>
      </c>
      <c r="AR40" s="64">
        <f t="shared" si="10"/>
        <v>-1.4748658826933323E-4</v>
      </c>
      <c r="AS40" s="64">
        <f t="shared" si="11"/>
        <v>2.707645891114243E-3</v>
      </c>
    </row>
    <row r="41" spans="1:45" x14ac:dyDescent="0.2">
      <c r="A41" s="4">
        <v>39</v>
      </c>
      <c r="B41" s="6" t="s">
        <v>75</v>
      </c>
      <c r="C41" s="15"/>
      <c r="D41" s="15">
        <f>0.5*(Cy!BK41+Cy!BL41)*LN(K_T!D41/K_T!C41)</f>
        <v>-2.1362132624057791E-2</v>
      </c>
      <c r="E41" s="15">
        <f>0.5*(Cy!BL41+Cy!BM41)*LN(K_T!E41/K_T!D41)</f>
        <v>-2.5494149187637965E-2</v>
      </c>
      <c r="F41" s="15">
        <f>0.5*(Cy!BM41+Cy!BN41)*LN(K_T!F41/K_T!E41)</f>
        <v>-2.1637158068614309E-2</v>
      </c>
      <c r="G41" s="15">
        <f>0.5*(Cy!BN41+Cy!BO41)*LN(K_T!G41/K_T!F41)</f>
        <v>1.2817045962190006E-3</v>
      </c>
      <c r="H41" s="15">
        <f>0.5*(Cy!BO41+Cy!BP41)*LN(K_T!H41/K_T!G41)</f>
        <v>-2.2745414588276103E-2</v>
      </c>
      <c r="I41" s="15">
        <f>0.5*(Cy!BP41+Cy!BQ41)*LN(K_T!I41/K_T!H41)</f>
        <v>4.0184850104854836E-3</v>
      </c>
      <c r="J41" s="15">
        <f>0.5*(Cy!BQ41+Cy!BR41)*LN(K_T!J41/K_T!I41)</f>
        <v>-2.8484507282198059E-2</v>
      </c>
      <c r="K41" s="15">
        <f>0.5*(Cy!BR41+Cy!BS41)*LN(K_T!K41/K_T!J41)</f>
        <v>1.2995709589671235E-2</v>
      </c>
      <c r="L41" s="15">
        <f>0.5*(Cy!BS41+Cy!BT41)*LN(K_T!L41/K_T!K41)</f>
        <v>-3.8185852880690214E-2</v>
      </c>
      <c r="M41" s="15">
        <f>0.5*(Cy!BT41+Cy!BU41)*LN(K_T!M41/K_T!L41)</f>
        <v>1.2489156185595304E-3</v>
      </c>
      <c r="N41" s="15">
        <f>0.5*(Cy!BU41+Cy!BV41)*LN(K_T!N41/K_T!M41)</f>
        <v>1.3154386003257775E-2</v>
      </c>
      <c r="O41" s="15">
        <f>0.5*(Cy!BV41+Cy!BW41)*LN(K_T!O41/K_T!N41)</f>
        <v>3.6386461196457462E-3</v>
      </c>
      <c r="P41" s="15">
        <f>0.5*(Cy!BW41+Cy!BX41)*LN(K_T!P41/K_T!O41)</f>
        <v>2.2411559406568769E-3</v>
      </c>
      <c r="Q41" s="15">
        <f>0.5*(Cy!BX41+Cy!BY41)*LN(K_T!Q41/K_T!P41)</f>
        <v>3.0803647015021828E-2</v>
      </c>
      <c r="R41" s="15">
        <f>0.5*(Cy!BY41+Cy!BZ41)*LN(K_T!R41/K_T!Q41)</f>
        <v>2.1174711886572644E-2</v>
      </c>
      <c r="S41" s="15">
        <f>0.5*(Cy!BZ41+Cy!CA41)*LN(K_T!S41/K_T!R41)</f>
        <v>1.4750279109832826E-3</v>
      </c>
      <c r="T41" s="15">
        <f>0.5*(Cy!CA41+Cy!CB41)*LN(K_T!T41/K_T!S41)</f>
        <v>5.5188903254575952E-3</v>
      </c>
      <c r="U41" s="15">
        <f>0.5*(Cy!CB41+Cy!CC41)*LN(K_T!U41/K_T!T41)</f>
        <v>1.9411267547845275E-2</v>
      </c>
      <c r="V41" s="15">
        <f>0.5*(Cy!CC41+Cy!CD41)*LN(K_T!V41/K_T!U41)</f>
        <v>1.2447092723349294E-2</v>
      </c>
      <c r="W41" s="15">
        <f>0.5*(Cy!CD41+Cy!CE41)*LN(K_T!W41/K_T!V41)</f>
        <v>1.6511417418225253E-2</v>
      </c>
      <c r="X41" s="15">
        <f>0.5*(Cy!CE41+Cy!CF41)*LN(K_T!X41/K_T!W41)</f>
        <v>1.7863805834379506E-2</v>
      </c>
      <c r="Y41" s="15">
        <f>0.5*(Cy!CF41+Cy!CG41)*LN(K_T!Y41/K_T!X41)</f>
        <v>3.6362092779877633E-4</v>
      </c>
      <c r="Z41" s="15">
        <f>0.5*(Cy!CG41+Cy!CH41)*LN(K_T!Z41/K_T!Y41)</f>
        <v>3.1890189134394396E-3</v>
      </c>
      <c r="AA41" s="15">
        <f>0.5*(Cy!CH41+Cy!CI41)*LN(K_T!AA41/K_T!Z41)</f>
        <v>-1.9114087067795427E-2</v>
      </c>
      <c r="AB41" s="15">
        <f>0.5*(Cy!CI41+Cy!CJ41)*LN(K_T!AB41/K_T!AA41)</f>
        <v>1.5602178810921649E-2</v>
      </c>
      <c r="AC41" s="15">
        <f>0.5*(Cy!CJ41+Cy!CK41)*LN(K_T!AC41/K_T!AB41)</f>
        <v>1.900002288429954E-3</v>
      </c>
      <c r="AD41" s="15">
        <f>0.5*(Cy!CK41+Cy!CL41)*LN(K_T!AD41/K_T!AC41)</f>
        <v>-2.5078691471320971E-3</v>
      </c>
      <c r="AE41" s="15">
        <f>0.5*(Cy!CL41+Cy!CM41)*LN(K_T!AE41/K_T!AD41)</f>
        <v>-2.248829228493494E-3</v>
      </c>
      <c r="AF41" s="15"/>
      <c r="AH41" s="64">
        <f t="shared" si="0"/>
        <v>-1.2915306447564778E-2</v>
      </c>
      <c r="AI41" s="64">
        <f t="shared" si="1"/>
        <v>-7.8542697902799462E-3</v>
      </c>
      <c r="AJ41" s="64">
        <f t="shared" si="2"/>
        <v>1.1866637774576076E-2</v>
      </c>
      <c r="AK41" s="64">
        <f t="shared" si="3"/>
        <v>1.4350494769851386E-2</v>
      </c>
      <c r="AL41" s="64">
        <f t="shared" si="4"/>
        <v>3.8814677455887832E-4</v>
      </c>
      <c r="AM41" s="64">
        <f t="shared" si="5"/>
        <v>-2.3783491878127958E-3</v>
      </c>
      <c r="AN41" s="64">
        <f t="shared" si="6"/>
        <v>2.0061839921480646E-3</v>
      </c>
      <c r="AO41" s="64">
        <f t="shared" si="7"/>
        <v>5.744709112202144E-3</v>
      </c>
      <c r="AP41" s="64">
        <f t="shared" si="8"/>
        <v>7.9770228259579291E-3</v>
      </c>
      <c r="AQ41" s="64">
        <f t="shared" si="9"/>
        <v>1.0182896091109374E-5</v>
      </c>
      <c r="AR41" s="64">
        <f t="shared" si="10"/>
        <v>-9.5223202906521238E-4</v>
      </c>
      <c r="AS41" s="64">
        <f t="shared" si="11"/>
        <v>9.0451174185490627E-4</v>
      </c>
    </row>
    <row r="42" spans="1:45" x14ac:dyDescent="0.2">
      <c r="A42" s="4">
        <v>40</v>
      </c>
      <c r="B42" s="6" t="s">
        <v>76</v>
      </c>
      <c r="C42" s="15"/>
      <c r="D42" s="15">
        <f>0.5*(Cy!BK42+Cy!BL42)*LN(K_T!D42/K_T!C42)</f>
        <v>1.8800835820590948E-2</v>
      </c>
      <c r="E42" s="15">
        <f>0.5*(Cy!BL42+Cy!BM42)*LN(K_T!E42/K_T!D42)</f>
        <v>1.6550745495682598E-2</v>
      </c>
      <c r="F42" s="15">
        <f>0.5*(Cy!BM42+Cy!BN42)*LN(K_T!F42/K_T!E42)</f>
        <v>1.348774862139483E-2</v>
      </c>
      <c r="G42" s="15">
        <f>0.5*(Cy!BN42+Cy!BO42)*LN(K_T!G42/K_T!F42)</f>
        <v>1.5357320804956862E-2</v>
      </c>
      <c r="H42" s="15">
        <f>0.5*(Cy!BO42+Cy!BP42)*LN(K_T!H42/K_T!G42)</f>
        <v>1.0021743823618022E-2</v>
      </c>
      <c r="I42" s="15">
        <f>0.5*(Cy!BP42+Cy!BQ42)*LN(K_T!I42/K_T!H42)</f>
        <v>2.6448365565104125E-2</v>
      </c>
      <c r="J42" s="15">
        <f>0.5*(Cy!BQ42+Cy!BR42)*LN(K_T!J42/K_T!I42)</f>
        <v>2.2539437238327725E-2</v>
      </c>
      <c r="K42" s="15">
        <f>0.5*(Cy!BR42+Cy!BS42)*LN(K_T!K42/K_T!J42)</f>
        <v>-1.1896736290876286E-3</v>
      </c>
      <c r="L42" s="15">
        <f>0.5*(Cy!BS42+Cy!BT42)*LN(K_T!L42/K_T!K42)</f>
        <v>1.9675659782134509E-3</v>
      </c>
      <c r="M42" s="15">
        <f>0.5*(Cy!BT42+Cy!BU42)*LN(K_T!M42/K_T!L42)</f>
        <v>1.3038748972387569E-2</v>
      </c>
      <c r="N42" s="15">
        <f>0.5*(Cy!BU42+Cy!BV42)*LN(K_T!N42/K_T!M42)</f>
        <v>8.0236345704002652E-3</v>
      </c>
      <c r="O42" s="15">
        <f>0.5*(Cy!BV42+Cy!BW42)*LN(K_T!O42/K_T!N42)</f>
        <v>1.0892764250258516E-2</v>
      </c>
      <c r="P42" s="15">
        <f>0.5*(Cy!BW42+Cy!BX42)*LN(K_T!P42/K_T!O42)</f>
        <v>3.6638762784484157E-3</v>
      </c>
      <c r="Q42" s="15">
        <f>0.5*(Cy!BX42+Cy!BY42)*LN(K_T!Q42/K_T!P42)</f>
        <v>8.3581091274332713E-3</v>
      </c>
      <c r="R42" s="15">
        <f>0.5*(Cy!BY42+Cy!BZ42)*LN(K_T!R42/K_T!Q42)</f>
        <v>-1.4484247637934532E-2</v>
      </c>
      <c r="S42" s="15">
        <f>0.5*(Cy!BZ42+Cy!CA42)*LN(K_T!S42/K_T!R42)</f>
        <v>-1.4055117443070647E-2</v>
      </c>
      <c r="T42" s="15">
        <f>0.5*(Cy!CA42+Cy!CB42)*LN(K_T!T42/K_T!S42)</f>
        <v>-9.7334736702423517E-4</v>
      </c>
      <c r="U42" s="15">
        <f>0.5*(Cy!CB42+Cy!CC42)*LN(K_T!U42/K_T!T42)</f>
        <v>-9.0560151146041167E-3</v>
      </c>
      <c r="V42" s="15">
        <f>0.5*(Cy!CC42+Cy!CD42)*LN(K_T!V42/K_T!U42)</f>
        <v>-1.4784480915374314E-2</v>
      </c>
      <c r="W42" s="15">
        <f>0.5*(Cy!CD42+Cy!CE42)*LN(K_T!W42/K_T!V42)</f>
        <v>-6.0829275987180978E-3</v>
      </c>
      <c r="X42" s="15">
        <f>0.5*(Cy!CE42+Cy!CF42)*LN(K_T!X42/K_T!W42)</f>
        <v>3.0916594934879481E-3</v>
      </c>
      <c r="Y42" s="15">
        <f>0.5*(Cy!CF42+Cy!CG42)*LN(K_T!Y42/K_T!X42)</f>
        <v>-5.146794225290385E-3</v>
      </c>
      <c r="Z42" s="15">
        <f>0.5*(Cy!CG42+Cy!CH42)*LN(K_T!Z42/K_T!Y42)</f>
        <v>-7.0925758485776052E-3</v>
      </c>
      <c r="AA42" s="15">
        <f>0.5*(Cy!CH42+Cy!CI42)*LN(K_T!AA42/K_T!Z42)</f>
        <v>1.1018007666129681E-2</v>
      </c>
      <c r="AB42" s="15">
        <f>0.5*(Cy!CI42+Cy!CJ42)*LN(K_T!AB42/K_T!AA42)</f>
        <v>5.1230573220417078E-3</v>
      </c>
      <c r="AC42" s="15">
        <f>0.5*(Cy!CJ42+Cy!CK42)*LN(K_T!AC42/K_T!AB42)</f>
        <v>9.1913891401605441E-3</v>
      </c>
      <c r="AD42" s="15">
        <f>0.5*(Cy!CK42+Cy!CL42)*LN(K_T!AD42/K_T!AC42)</f>
        <v>7.4596482624224312E-3</v>
      </c>
      <c r="AE42" s="15">
        <f>0.5*(Cy!CL42+Cy!CM42)*LN(K_T!AE42/K_T!AD42)</f>
        <v>5.9826434951019891E-3</v>
      </c>
      <c r="AF42" s="15"/>
      <c r="AH42" s="64">
        <f t="shared" si="0"/>
        <v>1.6373184862151287E-2</v>
      </c>
      <c r="AI42" s="64">
        <f t="shared" si="1"/>
        <v>8.875942626048277E-3</v>
      </c>
      <c r="AJ42" s="64">
        <f t="shared" si="2"/>
        <v>-1.1249230849729951E-3</v>
      </c>
      <c r="AK42" s="64">
        <f t="shared" si="3"/>
        <v>-5.5610223004465631E-3</v>
      </c>
      <c r="AL42" s="64">
        <f t="shared" si="4"/>
        <v>2.6186168108927885E-3</v>
      </c>
      <c r="AM42" s="64">
        <f t="shared" si="5"/>
        <v>6.7211458787622101E-3</v>
      </c>
      <c r="AN42" s="64">
        <f t="shared" si="6"/>
        <v>3.8755097705376407E-3</v>
      </c>
      <c r="AO42" s="64">
        <f t="shared" si="7"/>
        <v>-1.0581130752037107E-4</v>
      </c>
      <c r="AP42" s="64">
        <f t="shared" si="8"/>
        <v>-2.6559351764366018E-3</v>
      </c>
      <c r="AQ42" s="64">
        <f t="shared" si="9"/>
        <v>9.7542372857584939E-4</v>
      </c>
      <c r="AR42" s="64">
        <f t="shared" si="10"/>
        <v>7.5445602992283214E-3</v>
      </c>
      <c r="AS42" s="64">
        <f t="shared" si="11"/>
        <v>4.4204180120699385E-3</v>
      </c>
    </row>
    <row r="43" spans="1:45" x14ac:dyDescent="0.2">
      <c r="A43" s="4">
        <v>41</v>
      </c>
      <c r="B43" s="6" t="s">
        <v>77</v>
      </c>
      <c r="C43" s="15"/>
      <c r="D43" s="15">
        <f>0.5*(Cy!BK43+Cy!BL43)*LN(K_T!D43/K_T!C43)</f>
        <v>4.2636227277135759E-3</v>
      </c>
      <c r="E43" s="15">
        <f>0.5*(Cy!BL43+Cy!BM43)*LN(K_T!E43/K_T!D43)</f>
        <v>4.6075893338070944E-3</v>
      </c>
      <c r="F43" s="15">
        <f>0.5*(Cy!BM43+Cy!BN43)*LN(K_T!F43/K_T!E43)</f>
        <v>4.2520108019749227E-3</v>
      </c>
      <c r="G43" s="15">
        <f>0.5*(Cy!BN43+Cy!BO43)*LN(K_T!G43/K_T!F43)</f>
        <v>3.2574542970023905E-3</v>
      </c>
      <c r="H43" s="15">
        <f>0.5*(Cy!BO43+Cy!BP43)*LN(K_T!H43/K_T!G43)</f>
        <v>1.0809146195578329E-3</v>
      </c>
      <c r="I43" s="15">
        <f>0.5*(Cy!BP43+Cy!BQ43)*LN(K_T!I43/K_T!H43)</f>
        <v>2.2360428375949632E-3</v>
      </c>
      <c r="J43" s="15">
        <f>0.5*(Cy!BQ43+Cy!BR43)*LN(K_T!J43/K_T!I43)</f>
        <v>8.7087017497198464E-4</v>
      </c>
      <c r="K43" s="15">
        <f>0.5*(Cy!BR43+Cy!BS43)*LN(K_T!K43/K_T!J43)</f>
        <v>2.9781451771366803E-4</v>
      </c>
      <c r="L43" s="15">
        <f>0.5*(Cy!BS43+Cy!BT43)*LN(K_T!L43/K_T!K43)</f>
        <v>-8.7656140575427131E-4</v>
      </c>
      <c r="M43" s="15">
        <f>0.5*(Cy!BT43+Cy!BU43)*LN(K_T!M43/K_T!L43)</f>
        <v>-3.1612020447044012E-4</v>
      </c>
      <c r="N43" s="15">
        <f>0.5*(Cy!BU43+Cy!BV43)*LN(K_T!N43/K_T!M43)</f>
        <v>9.8224893541317792E-4</v>
      </c>
      <c r="O43" s="15">
        <f>0.5*(Cy!BV43+Cy!BW43)*LN(K_T!O43/K_T!N43)</f>
        <v>5.7020108390001319E-3</v>
      </c>
      <c r="P43" s="15">
        <f>0.5*(Cy!BW43+Cy!BX43)*LN(K_T!P43/K_T!O43)</f>
        <v>8.2021623902055717E-3</v>
      </c>
      <c r="Q43" s="15">
        <f>0.5*(Cy!BX43+Cy!BY43)*LN(K_T!Q43/K_T!P43)</f>
        <v>5.9827920511681286E-3</v>
      </c>
      <c r="R43" s="15">
        <f>0.5*(Cy!BY43+Cy!BZ43)*LN(K_T!R43/K_T!Q43)</f>
        <v>1.3941084226946306E-3</v>
      </c>
      <c r="S43" s="15">
        <f>0.5*(Cy!BZ43+Cy!CA43)*LN(K_T!S43/K_T!R43)</f>
        <v>-9.1398219075036551E-4</v>
      </c>
      <c r="T43" s="15">
        <f>0.5*(Cy!CA43+Cy!CB43)*LN(K_T!T43/K_T!S43)</f>
        <v>-5.496766073722299E-4</v>
      </c>
      <c r="U43" s="15">
        <f>0.5*(Cy!CB43+Cy!CC43)*LN(K_T!U43/K_T!T43)</f>
        <v>2.7837381217497362E-3</v>
      </c>
      <c r="V43" s="15">
        <f>0.5*(Cy!CC43+Cy!CD43)*LN(K_T!V43/K_T!U43)</f>
        <v>-4.4962666886575148E-4</v>
      </c>
      <c r="W43" s="15">
        <f>0.5*(Cy!CD43+Cy!CE43)*LN(K_T!W43/K_T!V43)</f>
        <v>-1.0923076853543157E-3</v>
      </c>
      <c r="X43" s="15">
        <f>0.5*(Cy!CE43+Cy!CF43)*LN(K_T!X43/K_T!W43)</f>
        <v>2.7686943905888732E-3</v>
      </c>
      <c r="Y43" s="15">
        <f>0.5*(Cy!CF43+Cy!CG43)*LN(K_T!Y43/K_T!X43)</f>
        <v>3.9361126031289013E-3</v>
      </c>
      <c r="Z43" s="15">
        <f>0.5*(Cy!CG43+Cy!CH43)*LN(K_T!Z43/K_T!Y43)</f>
        <v>5.06360335171562E-3</v>
      </c>
      <c r="AA43" s="15">
        <f>0.5*(Cy!CH43+Cy!CI43)*LN(K_T!AA43/K_T!Z43)</f>
        <v>6.8661547518738585E-3</v>
      </c>
      <c r="AB43" s="15">
        <f>0.5*(Cy!CI43+Cy!CJ43)*LN(K_T!AB43/K_T!AA43)</f>
        <v>1.8281000588134958E-3</v>
      </c>
      <c r="AC43" s="15">
        <f>0.5*(Cy!CJ43+Cy!CK43)*LN(K_T!AC43/K_T!AB43)</f>
        <v>2.0725883418372167E-3</v>
      </c>
      <c r="AD43" s="15">
        <f>0.5*(Cy!CK43+Cy!CL43)*LN(K_T!AD43/K_T!AC43)</f>
        <v>6.3202585613356978E-4</v>
      </c>
      <c r="AE43" s="15">
        <f>0.5*(Cy!CL43+Cy!CM43)*LN(K_T!AE43/K_T!AD43)</f>
        <v>3.7381366580664121E-3</v>
      </c>
      <c r="AF43" s="15"/>
      <c r="AH43" s="64">
        <f t="shared" si="0"/>
        <v>3.0868023779874404E-3</v>
      </c>
      <c r="AI43" s="64">
        <f t="shared" si="1"/>
        <v>1.9165040357482384E-4</v>
      </c>
      <c r="AJ43" s="64">
        <f t="shared" si="2"/>
        <v>4.0734183024636198E-3</v>
      </c>
      <c r="AK43" s="64">
        <f t="shared" si="3"/>
        <v>6.921643101492625E-4</v>
      </c>
      <c r="AL43" s="64">
        <f t="shared" si="4"/>
        <v>3.9533118214738179E-3</v>
      </c>
      <c r="AM43" s="64">
        <f t="shared" si="5"/>
        <v>2.1850812570999908E-3</v>
      </c>
      <c r="AN43" s="64">
        <f t="shared" si="6"/>
        <v>2.1325343530192221E-3</v>
      </c>
      <c r="AO43" s="64">
        <f t="shared" si="7"/>
        <v>2.2997952643596152E-3</v>
      </c>
      <c r="AP43" s="64">
        <f t="shared" si="8"/>
        <v>2.350532479586465E-3</v>
      </c>
      <c r="AQ43" s="64">
        <f t="shared" si="9"/>
        <v>4.4234926913829685E-3</v>
      </c>
      <c r="AR43" s="64">
        <f t="shared" si="10"/>
        <v>2.1475836186790661E-3</v>
      </c>
      <c r="AS43" s="64">
        <f t="shared" si="11"/>
        <v>2.383588836757215E-3</v>
      </c>
    </row>
    <row r="44" spans="1:45" x14ac:dyDescent="0.2">
      <c r="A44" s="4">
        <v>42</v>
      </c>
      <c r="B44" s="6" t="s">
        <v>78</v>
      </c>
      <c r="C44" s="15"/>
      <c r="D44" s="15">
        <f>0.5*(Cy!BK44+Cy!BL44)*LN(K_T!D44/K_T!C44)</f>
        <v>1.5220003152798943E-2</v>
      </c>
      <c r="E44" s="15">
        <f>0.5*(Cy!BL44+Cy!BM44)*LN(K_T!E44/K_T!D44)</f>
        <v>1.2959551453530999E-2</v>
      </c>
      <c r="F44" s="15">
        <f>0.5*(Cy!BM44+Cy!BN44)*LN(K_T!F44/K_T!E44)</f>
        <v>1.3667025108524425E-2</v>
      </c>
      <c r="G44" s="15">
        <f>0.5*(Cy!BN44+Cy!BO44)*LN(K_T!G44/K_T!F44)</f>
        <v>1.1970030252036462E-2</v>
      </c>
      <c r="H44" s="15">
        <f>0.5*(Cy!BO44+Cy!BP44)*LN(K_T!H44/K_T!G44)</f>
        <v>1.0927372957849084E-2</v>
      </c>
      <c r="I44" s="15">
        <f>0.5*(Cy!BP44+Cy!BQ44)*LN(K_T!I44/K_T!H44)</f>
        <v>1.2939890948230922E-2</v>
      </c>
      <c r="J44" s="15">
        <f>0.5*(Cy!BQ44+Cy!BR44)*LN(K_T!J44/K_T!I44)</f>
        <v>1.0371772908435824E-2</v>
      </c>
      <c r="K44" s="15">
        <f>0.5*(Cy!BR44+Cy!BS44)*LN(K_T!K44/K_T!J44)</f>
        <v>6.8202471103726795E-3</v>
      </c>
      <c r="L44" s="15">
        <f>0.5*(Cy!BS44+Cy!BT44)*LN(K_T!L44/K_T!K44)</f>
        <v>8.4108430380861136E-3</v>
      </c>
      <c r="M44" s="15">
        <f>0.5*(Cy!BT44+Cy!BU44)*LN(K_T!M44/K_T!L44)</f>
        <v>6.3465421482375968E-3</v>
      </c>
      <c r="N44" s="15">
        <f>0.5*(Cy!BU44+Cy!BV44)*LN(K_T!N44/K_T!M44)</f>
        <v>9.1319607985566164E-3</v>
      </c>
      <c r="O44" s="15">
        <f>0.5*(Cy!BV44+Cy!BW44)*LN(K_T!O44/K_T!N44)</f>
        <v>6.9211282229377589E-3</v>
      </c>
      <c r="P44" s="15">
        <f>0.5*(Cy!BW44+Cy!BX44)*LN(K_T!P44/K_T!O44)</f>
        <v>6.5758382938244288E-3</v>
      </c>
      <c r="Q44" s="15">
        <f>0.5*(Cy!BX44+Cy!BY44)*LN(K_T!Q44/K_T!P44)</f>
        <v>5.9751678438494894E-3</v>
      </c>
      <c r="R44" s="15">
        <f>0.5*(Cy!BY44+Cy!BZ44)*LN(K_T!R44/K_T!Q44)</f>
        <v>-3.5494989515142128E-3</v>
      </c>
      <c r="S44" s="15">
        <f>0.5*(Cy!BZ44+Cy!CA44)*LN(K_T!S44/K_T!R44)</f>
        <v>-3.4283366608767385E-3</v>
      </c>
      <c r="T44" s="15">
        <f>0.5*(Cy!CA44+Cy!CB44)*LN(K_T!T44/K_T!S44)</f>
        <v>2.7635927372232248E-3</v>
      </c>
      <c r="U44" s="15">
        <f>0.5*(Cy!CB44+Cy!CC44)*LN(K_T!U44/K_T!T44)</f>
        <v>3.4497208612454195E-3</v>
      </c>
      <c r="V44" s="15">
        <f>0.5*(Cy!CC44+Cy!CD44)*LN(K_T!V44/K_T!U44)</f>
        <v>3.1965762026846443E-3</v>
      </c>
      <c r="W44" s="15">
        <f>0.5*(Cy!CD44+Cy!CE44)*LN(K_T!W44/K_T!V44)</f>
        <v>5.7752474390530273E-3</v>
      </c>
      <c r="X44" s="15">
        <f>0.5*(Cy!CE44+Cy!CF44)*LN(K_T!X44/K_T!W44)</f>
        <v>6.0710065816704309E-3</v>
      </c>
      <c r="Y44" s="15">
        <f>0.5*(Cy!CF44+Cy!CG44)*LN(K_T!Y44/K_T!X44)</f>
        <v>5.7180814125070761E-3</v>
      </c>
      <c r="Z44" s="15">
        <f>0.5*(Cy!CG44+Cy!CH44)*LN(K_T!Z44/K_T!Y44)</f>
        <v>4.9236477682054027E-3</v>
      </c>
      <c r="AA44" s="15">
        <f>0.5*(Cy!CH44+Cy!CI44)*LN(K_T!AA44/K_T!Z44)</f>
        <v>7.6544163118896181E-3</v>
      </c>
      <c r="AB44" s="15">
        <f>0.5*(Cy!CI44+Cy!CJ44)*LN(K_T!AB44/K_T!AA44)</f>
        <v>3.5293640774466204E-3</v>
      </c>
      <c r="AC44" s="15">
        <f>0.5*(Cy!CJ44+Cy!CK44)*LN(K_T!AC44/K_T!AB44)</f>
        <v>-2.5402731624314498E-3</v>
      </c>
      <c r="AD44" s="15">
        <f>0.5*(Cy!CK44+Cy!CL44)*LN(K_T!AD44/K_T!AC44)</f>
        <v>-3.6241617184520551E-3</v>
      </c>
      <c r="AE44" s="15">
        <f>0.5*(Cy!CL44+Cy!CM44)*LN(K_T!AE44/K_T!AD44)</f>
        <v>-2.5564448251905189E-3</v>
      </c>
      <c r="AF44" s="15"/>
      <c r="AH44" s="64">
        <f t="shared" si="0"/>
        <v>1.2492774144034376E-2</v>
      </c>
      <c r="AI44" s="64">
        <f t="shared" si="1"/>
        <v>8.2162732007377663E-3</v>
      </c>
      <c r="AJ44" s="64">
        <f t="shared" si="2"/>
        <v>2.4988597496441453E-3</v>
      </c>
      <c r="AK44" s="64">
        <f t="shared" si="3"/>
        <v>4.2512287643753487E-3</v>
      </c>
      <c r="AL44" s="64">
        <f t="shared" si="4"/>
        <v>3.8570472815234536E-3</v>
      </c>
      <c r="AM44" s="64">
        <f t="shared" si="5"/>
        <v>-3.0903032718212868E-3</v>
      </c>
      <c r="AN44" s="64">
        <f t="shared" si="6"/>
        <v>5.3575664751909554E-3</v>
      </c>
      <c r="AO44" s="64">
        <f t="shared" si="7"/>
        <v>2.8633978071542863E-3</v>
      </c>
      <c r="AP44" s="64">
        <f t="shared" si="8"/>
        <v>4.7868503768806071E-3</v>
      </c>
      <c r="AQ44" s="64">
        <f t="shared" si="9"/>
        <v>5.4563773925121791E-3</v>
      </c>
      <c r="AR44" s="64">
        <f t="shared" si="10"/>
        <v>-2.9069599020246743E-3</v>
      </c>
      <c r="AS44" s="64">
        <f t="shared" si="11"/>
        <v>5.5703818206641817E-3</v>
      </c>
    </row>
    <row r="45" spans="1:45" x14ac:dyDescent="0.2">
      <c r="A45" s="4">
        <v>43</v>
      </c>
      <c r="B45" s="6" t="s">
        <v>79</v>
      </c>
      <c r="C45" s="15"/>
      <c r="D45" s="15">
        <f>0.5*(Cy!BK45+Cy!BL45)*LN(K_T!D45/K_T!C45)</f>
        <v>-5.868543492758802E-3</v>
      </c>
      <c r="E45" s="15">
        <f>0.5*(Cy!BL45+Cy!BM45)*LN(K_T!E45/K_T!D45)</f>
        <v>-3.7987409899663052E-3</v>
      </c>
      <c r="F45" s="15">
        <f>0.5*(Cy!BM45+Cy!BN45)*LN(K_T!F45/K_T!E45)</f>
        <v>5.7722667856886822E-4</v>
      </c>
      <c r="G45" s="15">
        <f>0.5*(Cy!BN45+Cy!BO45)*LN(K_T!G45/K_T!F45)</f>
        <v>1.5063727440154564E-3</v>
      </c>
      <c r="H45" s="15">
        <f>0.5*(Cy!BO45+Cy!BP45)*LN(K_T!H45/K_T!G45)</f>
        <v>-2.8822605152962651E-3</v>
      </c>
      <c r="I45" s="15">
        <f>0.5*(Cy!BP45+Cy!BQ45)*LN(K_T!I45/K_T!H45)</f>
        <v>2.4650191683255021E-3</v>
      </c>
      <c r="J45" s="15">
        <f>0.5*(Cy!BQ45+Cy!BR45)*LN(K_T!J45/K_T!I45)</f>
        <v>4.2811191876633813E-3</v>
      </c>
      <c r="K45" s="15">
        <f>0.5*(Cy!BR45+Cy!BS45)*LN(K_T!K45/K_T!J45)</f>
        <v>-6.3573087807015935E-3</v>
      </c>
      <c r="L45" s="15">
        <f>0.5*(Cy!BS45+Cy!BT45)*LN(K_T!L45/K_T!K45)</f>
        <v>-1.0622089307788416E-2</v>
      </c>
      <c r="M45" s="15">
        <f>0.5*(Cy!BT45+Cy!BU45)*LN(K_T!M45/K_T!L45)</f>
        <v>-8.1101420323753757E-3</v>
      </c>
      <c r="N45" s="15">
        <f>0.5*(Cy!BU45+Cy!BV45)*LN(K_T!N45/K_T!M45)</f>
        <v>-1.040325853944548E-2</v>
      </c>
      <c r="O45" s="15">
        <f>0.5*(Cy!BV45+Cy!BW45)*LN(K_T!O45/K_T!N45)</f>
        <v>-3.5761211898858295E-3</v>
      </c>
      <c r="P45" s="15">
        <f>0.5*(Cy!BW45+Cy!BX45)*LN(K_T!P45/K_T!O45)</f>
        <v>-4.9959453370699699E-3</v>
      </c>
      <c r="Q45" s="15">
        <f>0.5*(Cy!BX45+Cy!BY45)*LN(K_T!Q45/K_T!P45)</f>
        <v>-6.88212396817422E-3</v>
      </c>
      <c r="R45" s="15">
        <f>0.5*(Cy!BY45+Cy!BZ45)*LN(K_T!R45/K_T!Q45)</f>
        <v>-1.0795094497973988E-2</v>
      </c>
      <c r="S45" s="15">
        <f>0.5*(Cy!BZ45+Cy!CA45)*LN(K_T!S45/K_T!R45)</f>
        <v>-7.9899154568043793E-3</v>
      </c>
      <c r="T45" s="15">
        <f>0.5*(Cy!CA45+Cy!CB45)*LN(K_T!T45/K_T!S45)</f>
        <v>-6.7172325249190762E-3</v>
      </c>
      <c r="U45" s="15">
        <f>0.5*(Cy!CB45+Cy!CC45)*LN(K_T!U45/K_T!T45)</f>
        <v>-9.0701618333773257E-3</v>
      </c>
      <c r="V45" s="15">
        <f>0.5*(Cy!CC45+Cy!CD45)*LN(K_T!V45/K_T!U45)</f>
        <v>-9.0068781516186094E-3</v>
      </c>
      <c r="W45" s="15">
        <f>0.5*(Cy!CD45+Cy!CE45)*LN(K_T!W45/K_T!V45)</f>
        <v>-7.1433899379994576E-3</v>
      </c>
      <c r="X45" s="15">
        <f>0.5*(Cy!CE45+Cy!CF45)*LN(K_T!X45/K_T!W45)</f>
        <v>-7.1529196701112163E-3</v>
      </c>
      <c r="Y45" s="15">
        <f>0.5*(Cy!CF45+Cy!CG45)*LN(K_T!Y45/K_T!X45)</f>
        <v>-4.9610155679058569E-3</v>
      </c>
      <c r="Z45" s="15">
        <f>0.5*(Cy!CG45+Cy!CH45)*LN(K_T!Z45/K_T!Y45)</f>
        <v>-3.1720629824269295E-3</v>
      </c>
      <c r="AA45" s="15">
        <f>0.5*(Cy!CH45+Cy!CI45)*LN(K_T!AA45/K_T!Z45)</f>
        <v>-1.5167059580495741E-3</v>
      </c>
      <c r="AB45" s="15">
        <f>0.5*(Cy!CI45+Cy!CJ45)*LN(K_T!AB45/K_T!AA45)</f>
        <v>-1.6784138456710652E-3</v>
      </c>
      <c r="AC45" s="15">
        <f>0.5*(Cy!CJ45+Cy!CK45)*LN(K_T!AC45/K_T!AB45)</f>
        <v>-4.8395033691946907E-3</v>
      </c>
      <c r="AD45" s="15">
        <f>0.5*(Cy!CK45+Cy!CL45)*LN(K_T!AD45/K_T!AC45)</f>
        <v>-5.1462302945280711E-3</v>
      </c>
      <c r="AE45" s="15">
        <f>0.5*(Cy!CL45+Cy!CM45)*LN(K_T!AE45/K_T!AD45)</f>
        <v>1.4519025361091349E-3</v>
      </c>
      <c r="AF45" s="15"/>
      <c r="AH45" s="64">
        <f t="shared" si="0"/>
        <v>-4.2647658287054872E-4</v>
      </c>
      <c r="AI45" s="64">
        <f t="shared" si="1"/>
        <v>-6.2423358945294964E-3</v>
      </c>
      <c r="AJ45" s="64">
        <f t="shared" si="2"/>
        <v>-6.8478400899816775E-3</v>
      </c>
      <c r="AK45" s="64">
        <f t="shared" si="3"/>
        <v>-7.818116423605137E-3</v>
      </c>
      <c r="AL45" s="64">
        <f t="shared" si="4"/>
        <v>-3.2335403446496227E-3</v>
      </c>
      <c r="AM45" s="64">
        <f t="shared" si="5"/>
        <v>-1.847163879209468E-3</v>
      </c>
      <c r="AN45" s="64">
        <f t="shared" si="6"/>
        <v>-6.5450879922555865E-3</v>
      </c>
      <c r="AO45" s="64">
        <f t="shared" si="7"/>
        <v>-4.9127176333077288E-3</v>
      </c>
      <c r="AP45" s="64">
        <f t="shared" si="8"/>
        <v>-5.6020867191199017E-3</v>
      </c>
      <c r="AQ45" s="64">
        <f t="shared" si="9"/>
        <v>-2.8320495885133562E-3</v>
      </c>
      <c r="AR45" s="64">
        <f t="shared" si="10"/>
        <v>-2.8446103758712087E-3</v>
      </c>
      <c r="AS45" s="64">
        <f t="shared" si="11"/>
        <v>-4.6865138680222719E-3</v>
      </c>
    </row>
    <row r="46" spans="1:45" x14ac:dyDescent="0.2">
      <c r="A46" s="4">
        <v>44</v>
      </c>
      <c r="B46" s="6" t="s">
        <v>80</v>
      </c>
      <c r="C46" s="15"/>
      <c r="D46" s="15">
        <f>0.5*(Cy!BK46+Cy!BL46)*LN(K_T!D46/K_T!C46)</f>
        <v>-8.2699762850250453E-3</v>
      </c>
      <c r="E46" s="15">
        <f>0.5*(Cy!BL46+Cy!BM46)*LN(K_T!E46/K_T!D46)</f>
        <v>-3.4280224173434824E-3</v>
      </c>
      <c r="F46" s="15">
        <f>0.5*(Cy!BM46+Cy!BN46)*LN(K_T!F46/K_T!E46)</f>
        <v>-5.9091747397158306E-4</v>
      </c>
      <c r="G46" s="15">
        <f>0.5*(Cy!BN46+Cy!BO46)*LN(K_T!G46/K_T!F46)</f>
        <v>2.8073508411734067E-3</v>
      </c>
      <c r="H46" s="15">
        <f>0.5*(Cy!BO46+Cy!BP46)*LN(K_T!H46/K_T!G46)</f>
        <v>6.3731352306522663E-5</v>
      </c>
      <c r="I46" s="15">
        <f>0.5*(Cy!BP46+Cy!BQ46)*LN(K_T!I46/K_T!H46)</f>
        <v>6.015455141501579E-3</v>
      </c>
      <c r="J46" s="15">
        <f>0.5*(Cy!BQ46+Cy!BR46)*LN(K_T!J46/K_T!I46)</f>
        <v>7.0899733897500442E-3</v>
      </c>
      <c r="K46" s="15">
        <f>0.5*(Cy!BR46+Cy!BS46)*LN(K_T!K46/K_T!J46)</f>
        <v>4.1921280685039862E-3</v>
      </c>
      <c r="L46" s="15">
        <f>0.5*(Cy!BS46+Cy!BT46)*LN(K_T!L46/K_T!K46)</f>
        <v>6.5670449367865799E-4</v>
      </c>
      <c r="M46" s="15">
        <f>0.5*(Cy!BT46+Cy!BU46)*LN(K_T!M46/K_T!L46)</f>
        <v>7.8026533335867222E-3</v>
      </c>
      <c r="N46" s="15">
        <f>0.5*(Cy!BU46+Cy!BV46)*LN(K_T!N46/K_T!M46)</f>
        <v>9.1096117134700609E-3</v>
      </c>
      <c r="O46" s="15">
        <f>0.5*(Cy!BV46+Cy!BW46)*LN(K_T!O46/K_T!N46)</f>
        <v>7.8965047118011548E-3</v>
      </c>
      <c r="P46" s="15">
        <f>0.5*(Cy!BW46+Cy!BX46)*LN(K_T!P46/K_T!O46)</f>
        <v>7.2502674359925341E-3</v>
      </c>
      <c r="Q46" s="15">
        <f>0.5*(Cy!BX46+Cy!BY46)*LN(K_T!Q46/K_T!P46)</f>
        <v>1.824990054047526E-4</v>
      </c>
      <c r="R46" s="15">
        <f>0.5*(Cy!BY46+Cy!BZ46)*LN(K_T!R46/K_T!Q46)</f>
        <v>-9.1970880234171805E-3</v>
      </c>
      <c r="S46" s="15">
        <f>0.5*(Cy!BZ46+Cy!CA46)*LN(K_T!S46/K_T!R46)</f>
        <v>-1.0884512843081246E-3</v>
      </c>
      <c r="T46" s="15">
        <f>0.5*(Cy!CA46+Cy!CB46)*LN(K_T!T46/K_T!S46)</f>
        <v>3.5760852206213921E-4</v>
      </c>
      <c r="U46" s="15">
        <f>0.5*(Cy!CB46+Cy!CC46)*LN(K_T!U46/K_T!T46)</f>
        <v>-2.1246331841839219E-3</v>
      </c>
      <c r="V46" s="15">
        <f>0.5*(Cy!CC46+Cy!CD46)*LN(K_T!V46/K_T!U46)</f>
        <v>-2.3163802951087551E-4</v>
      </c>
      <c r="W46" s="15">
        <f>0.5*(Cy!CD46+Cy!CE46)*LN(K_T!W46/K_T!V46)</f>
        <v>-1.5220345967320757E-3</v>
      </c>
      <c r="X46" s="15">
        <f>0.5*(Cy!CE46+Cy!CF46)*LN(K_T!X46/K_T!W46)</f>
        <v>1.0223435463896067E-3</v>
      </c>
      <c r="Y46" s="15">
        <f>0.5*(Cy!CF46+Cy!CG46)*LN(K_T!Y46/K_T!X46)</f>
        <v>8.5592516076263385E-3</v>
      </c>
      <c r="Z46" s="15">
        <f>0.5*(Cy!CG46+Cy!CH46)*LN(K_T!Z46/K_T!Y46)</f>
        <v>1.3700417309224094E-3</v>
      </c>
      <c r="AA46" s="15">
        <f>0.5*(Cy!CH46+Cy!CI46)*LN(K_T!AA46/K_T!Z46)</f>
        <v>-8.6724202684345829E-4</v>
      </c>
      <c r="AB46" s="15">
        <f>0.5*(Cy!CI46+Cy!CJ46)*LN(K_T!AB46/K_T!AA46)</f>
        <v>-4.3198320522532847E-4</v>
      </c>
      <c r="AC46" s="15">
        <f>0.5*(Cy!CJ46+Cy!CK46)*LN(K_T!AC46/K_T!AB46)</f>
        <v>-1.8849034415185629E-3</v>
      </c>
      <c r="AD46" s="15">
        <f>0.5*(Cy!CK46+Cy!CL46)*LN(K_T!AD46/K_T!AC46)</f>
        <v>-6.2244540943134387E-4</v>
      </c>
      <c r="AE46" s="15">
        <f>0.5*(Cy!CL46+Cy!CM46)*LN(K_T!AE46/K_T!AD46)</f>
        <v>1.9095536667169551E-6</v>
      </c>
      <c r="AF46" s="15"/>
      <c r="AH46" s="64">
        <f t="shared" si="0"/>
        <v>9.735194887332887E-4</v>
      </c>
      <c r="AI46" s="64">
        <f t="shared" si="1"/>
        <v>5.7702141997978944E-3</v>
      </c>
      <c r="AJ46" s="64">
        <f t="shared" si="2"/>
        <v>1.0087463690946273E-3</v>
      </c>
      <c r="AK46" s="64">
        <f t="shared" si="3"/>
        <v>-4.9967074839502544E-4</v>
      </c>
      <c r="AL46" s="64">
        <f t="shared" si="4"/>
        <v>1.3490329329922796E-3</v>
      </c>
      <c r="AM46" s="64">
        <f t="shared" si="5"/>
        <v>-3.1026792788231344E-4</v>
      </c>
      <c r="AN46" s="64">
        <f t="shared" si="6"/>
        <v>3.3894802844462611E-3</v>
      </c>
      <c r="AO46" s="64">
        <f t="shared" si="7"/>
        <v>3.02189588935137E-4</v>
      </c>
      <c r="AP46" s="64">
        <f t="shared" si="8"/>
        <v>6.8130159605609265E-4</v>
      </c>
      <c r="AQ46" s="64">
        <f t="shared" si="9"/>
        <v>2.1575170266199904E-3</v>
      </c>
      <c r="AR46" s="64">
        <f t="shared" si="10"/>
        <v>-8.3514643242772995E-4</v>
      </c>
      <c r="AS46" s="64">
        <f t="shared" si="11"/>
        <v>1.5699509390870636E-3</v>
      </c>
    </row>
    <row r="47" spans="1:45" x14ac:dyDescent="0.2">
      <c r="A47" s="4">
        <v>45</v>
      </c>
      <c r="B47" s="6" t="s">
        <v>81</v>
      </c>
      <c r="C47" s="15"/>
      <c r="D47" s="15">
        <f>0.5*(Cy!BK47+Cy!BL47)*LN(K_T!D47/K_T!C47)</f>
        <v>1.9915225014807122E-2</v>
      </c>
      <c r="E47" s="15">
        <f>0.5*(Cy!BL47+Cy!BM47)*LN(K_T!E47/K_T!D47)</f>
        <v>2.5843442653096578E-2</v>
      </c>
      <c r="F47" s="15">
        <f>0.5*(Cy!BM47+Cy!BN47)*LN(K_T!F47/K_T!E47)</f>
        <v>1.9672805990595673E-2</v>
      </c>
      <c r="G47" s="15">
        <f>0.5*(Cy!BN47+Cy!BO47)*LN(K_T!G47/K_T!F47)</f>
        <v>1.2349786624942965E-2</v>
      </c>
      <c r="H47" s="15">
        <f>0.5*(Cy!BO47+Cy!BP47)*LN(K_T!H47/K_T!G47)</f>
        <v>1.3506920912781063E-2</v>
      </c>
      <c r="I47" s="15">
        <f>0.5*(Cy!BP47+Cy!BQ47)*LN(K_T!I47/K_T!H47)</f>
        <v>1.2623771968280803E-2</v>
      </c>
      <c r="J47" s="15">
        <f>0.5*(Cy!BQ47+Cy!BR47)*LN(K_T!J47/K_T!I47)</f>
        <v>8.7577300755443486E-3</v>
      </c>
      <c r="K47" s="15">
        <f>0.5*(Cy!BR47+Cy!BS47)*LN(K_T!K47/K_T!J47)</f>
        <v>4.6344966694712979E-4</v>
      </c>
      <c r="L47" s="15">
        <f>0.5*(Cy!BS47+Cy!BT47)*LN(K_T!L47/K_T!K47)</f>
        <v>4.4209216736470214E-3</v>
      </c>
      <c r="M47" s="15">
        <f>0.5*(Cy!BT47+Cy!BU47)*LN(K_T!M47/K_T!L47)</f>
        <v>6.698165056518976E-3</v>
      </c>
      <c r="N47" s="15">
        <f>0.5*(Cy!BU47+Cy!BV47)*LN(K_T!N47/K_T!M47)</f>
        <v>8.2922606982279642E-3</v>
      </c>
      <c r="O47" s="15">
        <f>0.5*(Cy!BV47+Cy!BW47)*LN(K_T!O47/K_T!N47)</f>
        <v>5.5101576623105483E-3</v>
      </c>
      <c r="P47" s="15">
        <f>0.5*(Cy!BW47+Cy!BX47)*LN(K_T!P47/K_T!O47)</f>
        <v>8.0624843182072001E-3</v>
      </c>
      <c r="Q47" s="15">
        <f>0.5*(Cy!BX47+Cy!BY47)*LN(K_T!Q47/K_T!P47)</f>
        <v>-4.1575694622621008E-3</v>
      </c>
      <c r="R47" s="15">
        <f>0.5*(Cy!BY47+Cy!BZ47)*LN(K_T!R47/K_T!Q47)</f>
        <v>-9.8579398767550657E-3</v>
      </c>
      <c r="S47" s="15">
        <f>0.5*(Cy!BZ47+Cy!CA47)*LN(K_T!S47/K_T!R47)</f>
        <v>-8.3286952711632122E-3</v>
      </c>
      <c r="T47" s="15">
        <f>0.5*(Cy!CA47+Cy!CB47)*LN(K_T!T47/K_T!S47)</f>
        <v>-7.0856947823641769E-3</v>
      </c>
      <c r="U47" s="15">
        <f>0.5*(Cy!CB47+Cy!CC47)*LN(K_T!U47/K_T!T47)</f>
        <v>-4.1506428545435492E-3</v>
      </c>
      <c r="V47" s="15">
        <f>0.5*(Cy!CC47+Cy!CD47)*LN(K_T!V47/K_T!U47)</f>
        <v>-3.114336294361033E-3</v>
      </c>
      <c r="W47" s="15">
        <f>0.5*(Cy!CD47+Cy!CE47)*LN(K_T!W47/K_T!V47)</f>
        <v>-4.2163436718284653E-3</v>
      </c>
      <c r="X47" s="15">
        <f>0.5*(Cy!CE47+Cy!CF47)*LN(K_T!X47/K_T!W47)</f>
        <v>-2.6929120440741991E-3</v>
      </c>
      <c r="Y47" s="15">
        <f>0.5*(Cy!CF47+Cy!CG47)*LN(K_T!Y47/K_T!X47)</f>
        <v>-3.084003222640169E-3</v>
      </c>
      <c r="Z47" s="15">
        <f>0.5*(Cy!CG47+Cy!CH47)*LN(K_T!Z47/K_T!Y47)</f>
        <v>8.1201201263022427E-3</v>
      </c>
      <c r="AA47" s="15">
        <f>0.5*(Cy!CH47+Cy!CI47)*LN(K_T!AA47/K_T!Z47)</f>
        <v>-4.19248062323816E-3</v>
      </c>
      <c r="AB47" s="15">
        <f>0.5*(Cy!CI47+Cy!CJ47)*LN(K_T!AB47/K_T!AA47)</f>
        <v>-3.1915336708973705E-3</v>
      </c>
      <c r="AC47" s="15">
        <f>0.5*(Cy!CJ47+Cy!CK47)*LN(K_T!AC47/K_T!AB47)</f>
        <v>-4.4820618629651194E-3</v>
      </c>
      <c r="AD47" s="15">
        <f>0.5*(Cy!CK47+Cy!CL47)*LN(K_T!AD47/K_T!AC47)</f>
        <v>-4.5183342379476951E-3</v>
      </c>
      <c r="AE47" s="15">
        <f>0.5*(Cy!CL47+Cy!CM47)*LN(K_T!AE47/K_T!AD47)</f>
        <v>-1.4024675734413137E-3</v>
      </c>
      <c r="AF47" s="15"/>
      <c r="AH47" s="64">
        <f t="shared" si="0"/>
        <v>1.6799345629939417E-2</v>
      </c>
      <c r="AI47" s="64">
        <f t="shared" si="1"/>
        <v>5.7265054341770882E-3</v>
      </c>
      <c r="AJ47" s="64">
        <f t="shared" si="2"/>
        <v>-1.7543125259325263E-3</v>
      </c>
      <c r="AK47" s="64">
        <f t="shared" si="3"/>
        <v>-4.2519859294342845E-3</v>
      </c>
      <c r="AL47" s="64">
        <f t="shared" si="4"/>
        <v>-1.3659918506877151E-3</v>
      </c>
      <c r="AM47" s="64">
        <f t="shared" si="5"/>
        <v>-2.9604009056945044E-3</v>
      </c>
      <c r="AN47" s="64">
        <f t="shared" si="6"/>
        <v>1.9860964541222803E-3</v>
      </c>
      <c r="AO47" s="64">
        <f t="shared" si="7"/>
        <v>-2.8342242259999169E-3</v>
      </c>
      <c r="AP47" s="64">
        <f t="shared" si="8"/>
        <v>-2.6230918930716532E-3</v>
      </c>
      <c r="AQ47" s="64">
        <f t="shared" si="9"/>
        <v>-5.8697434761836409E-4</v>
      </c>
      <c r="AR47" s="64">
        <f t="shared" si="10"/>
        <v>-3.4676212247847088E-3</v>
      </c>
      <c r="AS47" s="64">
        <f t="shared" si="11"/>
        <v>2.5869259992192918E-3</v>
      </c>
    </row>
    <row r="48" spans="1:45" x14ac:dyDescent="0.2">
      <c r="A48" s="4">
        <v>46</v>
      </c>
      <c r="B48" s="6" t="s">
        <v>82</v>
      </c>
      <c r="C48" s="15"/>
      <c r="D48" s="15">
        <f>0.5*(Cy!BK48+Cy!BL48)*LN(K_T!D48/K_T!C48)</f>
        <v>3.2887169703492265E-2</v>
      </c>
      <c r="E48" s="15">
        <f>0.5*(Cy!BL48+Cy!BM48)*LN(K_T!E48/K_T!D48)</f>
        <v>2.4083411416594046E-2</v>
      </c>
      <c r="F48" s="15">
        <f>0.5*(Cy!BM48+Cy!BN48)*LN(K_T!F48/K_T!E48)</f>
        <v>2.2281582011671217E-2</v>
      </c>
      <c r="G48" s="15">
        <f>0.5*(Cy!BN48+Cy!BO48)*LN(K_T!G48/K_T!F48)</f>
        <v>2.1627424941589722E-2</v>
      </c>
      <c r="H48" s="15">
        <f>0.5*(Cy!BO48+Cy!BP48)*LN(K_T!H48/K_T!G48)</f>
        <v>1.5871064936534344E-2</v>
      </c>
      <c r="I48" s="15">
        <f>0.5*(Cy!BP48+Cy!BQ48)*LN(K_T!I48/K_T!H48)</f>
        <v>1.7021819702754095E-2</v>
      </c>
      <c r="J48" s="15">
        <f>0.5*(Cy!BQ48+Cy!BR48)*LN(K_T!J48/K_T!I48)</f>
        <v>1.0808101482267076E-2</v>
      </c>
      <c r="K48" s="15">
        <f>0.5*(Cy!BR48+Cy!BS48)*LN(K_T!K48/K_T!J48)</f>
        <v>1.2091563702594741E-2</v>
      </c>
      <c r="L48" s="15">
        <f>0.5*(Cy!BS48+Cy!BT48)*LN(K_T!L48/K_T!K48)</f>
        <v>6.3420152712110054E-3</v>
      </c>
      <c r="M48" s="15">
        <f>0.5*(Cy!BT48+Cy!BU48)*LN(K_T!M48/K_T!L48)</f>
        <v>1.6330146468327197E-2</v>
      </c>
      <c r="N48" s="15">
        <f>0.5*(Cy!BU48+Cy!BV48)*LN(K_T!N48/K_T!M48)</f>
        <v>1.5833622440718641E-2</v>
      </c>
      <c r="O48" s="15">
        <f>0.5*(Cy!BV48+Cy!BW48)*LN(K_T!O48/K_T!N48)</f>
        <v>1.4264651626586692E-2</v>
      </c>
      <c r="P48" s="15">
        <f>0.5*(Cy!BW48+Cy!BX48)*LN(K_T!P48/K_T!O48)</f>
        <v>3.8091647462966997E-3</v>
      </c>
      <c r="Q48" s="15">
        <f>0.5*(Cy!BX48+Cy!BY48)*LN(K_T!Q48/K_T!P48)</f>
        <v>7.0692395668335286E-3</v>
      </c>
      <c r="R48" s="15">
        <f>0.5*(Cy!BY48+Cy!BZ48)*LN(K_T!R48/K_T!Q48)</f>
        <v>-3.7449482386799364E-4</v>
      </c>
      <c r="S48" s="15">
        <f>0.5*(Cy!BZ48+Cy!CA48)*LN(K_T!S48/K_T!R48)</f>
        <v>-2.7948444577877911E-3</v>
      </c>
      <c r="T48" s="15">
        <f>0.5*(Cy!CA48+Cy!CB48)*LN(K_T!T48/K_T!S48)</f>
        <v>-1.0664127938510123E-2</v>
      </c>
      <c r="U48" s="15">
        <f>0.5*(Cy!CB48+Cy!CC48)*LN(K_T!U48/K_T!T48)</f>
        <v>-2.2035110936585601E-2</v>
      </c>
      <c r="V48" s="15">
        <f>0.5*(Cy!CC48+Cy!CD48)*LN(K_T!V48/K_T!U48)</f>
        <v>-3.8958240329201789E-2</v>
      </c>
      <c r="W48" s="15">
        <f>0.5*(Cy!CD48+Cy!CE48)*LN(K_T!W48/K_T!V48)</f>
        <v>-2.6333903283316012E-2</v>
      </c>
      <c r="X48" s="15">
        <f>0.5*(Cy!CE48+Cy!CF48)*LN(K_T!X48/K_T!W48)</f>
        <v>-1.2149592690868724E-2</v>
      </c>
      <c r="Y48" s="15">
        <f>0.5*(Cy!CF48+Cy!CG48)*LN(K_T!Y48/K_T!X48)</f>
        <v>-3.9846426607480577E-2</v>
      </c>
      <c r="Z48" s="15">
        <f>0.5*(Cy!CG48+Cy!CH48)*LN(K_T!Z48/K_T!Y48)</f>
        <v>-4.0800943022246426E-2</v>
      </c>
      <c r="AA48" s="15">
        <f>0.5*(Cy!CH48+Cy!CI48)*LN(K_T!AA48/K_T!Z48)</f>
        <v>-3.9704756848509243E-2</v>
      </c>
      <c r="AB48" s="15">
        <f>0.5*(Cy!CI48+Cy!CJ48)*LN(K_T!AB48/K_T!AA48)</f>
        <v>-4.0474180284519386E-2</v>
      </c>
      <c r="AC48" s="15">
        <f>0.5*(Cy!CJ48+Cy!CK48)*LN(K_T!AC48/K_T!AB48)</f>
        <v>-4.0370574470121837E-2</v>
      </c>
      <c r="AD48" s="15">
        <f>0.5*(Cy!CK48+Cy!CL48)*LN(K_T!AD48/K_T!AC48)</f>
        <v>-3.8052900154204934E-2</v>
      </c>
      <c r="AE48" s="15">
        <f>0.5*(Cy!CL48+Cy!CM48)*LN(K_T!AE48/K_T!AD48)</f>
        <v>-3.007862463208472E-2</v>
      </c>
      <c r="AF48" s="15"/>
      <c r="AH48" s="64">
        <f t="shared" si="0"/>
        <v>2.0177060601828684E-2</v>
      </c>
      <c r="AI48" s="64">
        <f t="shared" si="1"/>
        <v>1.2281089873023732E-2</v>
      </c>
      <c r="AJ48" s="64">
        <f t="shared" si="2"/>
        <v>4.3947433316122268E-3</v>
      </c>
      <c r="AK48" s="64">
        <f t="shared" si="3"/>
        <v>-2.2028195035696453E-2</v>
      </c>
      <c r="AL48" s="64">
        <f t="shared" si="4"/>
        <v>-4.0239376246575496E-2</v>
      </c>
      <c r="AM48" s="64">
        <f t="shared" si="5"/>
        <v>-3.4065762393144829E-2</v>
      </c>
      <c r="AN48" s="64">
        <f t="shared" si="6"/>
        <v>8.3379166023179793E-3</v>
      </c>
      <c r="AO48" s="64">
        <f t="shared" si="7"/>
        <v>-3.1622448433137447E-2</v>
      </c>
      <c r="AP48" s="64">
        <f t="shared" si="8"/>
        <v>-3.0107475771248657E-2</v>
      </c>
      <c r="AQ48" s="64">
        <f t="shared" si="9"/>
        <v>-4.020657669068891E-2</v>
      </c>
      <c r="AR48" s="64">
        <f t="shared" si="10"/>
        <v>-3.6167366418803831E-2</v>
      </c>
      <c r="AS48" s="64">
        <f t="shared" si="11"/>
        <v>-7.2298115616787461E-3</v>
      </c>
    </row>
    <row r="49" spans="1:45" x14ac:dyDescent="0.2">
      <c r="A49" s="4">
        <v>47</v>
      </c>
      <c r="B49" s="6" t="s">
        <v>83</v>
      </c>
      <c r="C49" s="15"/>
      <c r="D49" s="15">
        <f>0.5*(Cy!BK49+Cy!BL49)*LN(K_T!D49/K_T!C49)</f>
        <v>2.2712688996433222E-2</v>
      </c>
      <c r="E49" s="15">
        <f>0.5*(Cy!BL49+Cy!BM49)*LN(K_T!E49/K_T!D49)</f>
        <v>2.6206057621279633E-2</v>
      </c>
      <c r="F49" s="15">
        <f>0.5*(Cy!BM49+Cy!BN49)*LN(K_T!F49/K_T!E49)</f>
        <v>2.0479132717123129E-2</v>
      </c>
      <c r="G49" s="15">
        <f>0.5*(Cy!BN49+Cy!BO49)*LN(K_T!G49/K_T!F49)</f>
        <v>2.0746034166304276E-2</v>
      </c>
      <c r="H49" s="15">
        <f>0.5*(Cy!BO49+Cy!BP49)*LN(K_T!H49/K_T!G49)</f>
        <v>1.6994922981303805E-2</v>
      </c>
      <c r="I49" s="15">
        <f>0.5*(Cy!BP49+Cy!BQ49)*LN(K_T!I49/K_T!H49)</f>
        <v>1.6585817289919404E-2</v>
      </c>
      <c r="J49" s="15">
        <f>0.5*(Cy!BQ49+Cy!BR49)*LN(K_T!J49/K_T!I49)</f>
        <v>1.422809717846695E-2</v>
      </c>
      <c r="K49" s="15">
        <f>0.5*(Cy!BR49+Cy!BS49)*LN(K_T!K49/K_T!J49)</f>
        <v>3.2232777023157798E-3</v>
      </c>
      <c r="L49" s="15">
        <f>0.5*(Cy!BS49+Cy!BT49)*LN(K_T!L49/K_T!K49)</f>
        <v>2.0250913799073024E-3</v>
      </c>
      <c r="M49" s="15">
        <f>0.5*(Cy!BT49+Cy!BU49)*LN(K_T!M49/K_T!L49)</f>
        <v>3.1369234641957642E-4</v>
      </c>
      <c r="N49" s="15">
        <f>0.5*(Cy!BU49+Cy!BV49)*LN(K_T!N49/K_T!M49)</f>
        <v>3.5161215387554093E-3</v>
      </c>
      <c r="O49" s="15">
        <f>0.5*(Cy!BV49+Cy!BW49)*LN(K_T!O49/K_T!N49)</f>
        <v>4.7671527913383744E-3</v>
      </c>
      <c r="P49" s="15">
        <f>0.5*(Cy!BW49+Cy!BX49)*LN(K_T!P49/K_T!O49)</f>
        <v>8.1600480040701796E-3</v>
      </c>
      <c r="Q49" s="15">
        <f>0.5*(Cy!BX49+Cy!BY49)*LN(K_T!Q49/K_T!P49)</f>
        <v>4.8661305874387059E-3</v>
      </c>
      <c r="R49" s="15">
        <f>0.5*(Cy!BY49+Cy!BZ49)*LN(K_T!R49/K_T!Q49)</f>
        <v>-4.7756709605874317E-3</v>
      </c>
      <c r="S49" s="15">
        <f>0.5*(Cy!BZ49+Cy!CA49)*LN(K_T!S49/K_T!R49)</f>
        <v>-5.917946670617613E-3</v>
      </c>
      <c r="T49" s="15">
        <f>0.5*(Cy!CA49+Cy!CB49)*LN(K_T!T49/K_T!S49)</f>
        <v>4.2015897016754386E-3</v>
      </c>
      <c r="U49" s="15">
        <f>0.5*(Cy!CB49+Cy!CC49)*LN(K_T!U49/K_T!T49)</f>
        <v>7.8773990116950601E-3</v>
      </c>
      <c r="V49" s="15">
        <f>0.5*(Cy!CC49+Cy!CD49)*LN(K_T!V49/K_T!U49)</f>
        <v>1.0319744243702604E-2</v>
      </c>
      <c r="W49" s="15">
        <f>0.5*(Cy!CD49+Cy!CE49)*LN(K_T!W49/K_T!V49)</f>
        <v>4.0298425937342957E-3</v>
      </c>
      <c r="X49" s="15">
        <f>0.5*(Cy!CE49+Cy!CF49)*LN(K_T!X49/K_T!W49)</f>
        <v>-1.3111368271421309E-3</v>
      </c>
      <c r="Y49" s="15">
        <f>0.5*(Cy!CF49+Cy!CG49)*LN(K_T!Y49/K_T!X49)</f>
        <v>1.9233934867313072E-3</v>
      </c>
      <c r="Z49" s="15">
        <f>0.5*(Cy!CG49+Cy!CH49)*LN(K_T!Z49/K_T!Y49)</f>
        <v>-1.7650773903038642E-3</v>
      </c>
      <c r="AA49" s="15">
        <f>0.5*(Cy!CH49+Cy!CI49)*LN(K_T!AA49/K_T!Z49)</f>
        <v>-6.6840716221164458E-3</v>
      </c>
      <c r="AB49" s="15">
        <f>0.5*(Cy!CI49+Cy!CJ49)*LN(K_T!AB49/K_T!AA49)</f>
        <v>-7.8106968357479689E-3</v>
      </c>
      <c r="AC49" s="15">
        <f>0.5*(Cy!CJ49+Cy!CK49)*LN(K_T!AC49/K_T!AB49)</f>
        <v>-6.2715100254016592E-3</v>
      </c>
      <c r="AD49" s="15">
        <f>0.5*(Cy!CK49+Cy!CL49)*LN(K_T!AD49/K_T!AC49)</f>
        <v>-1.1022513909182487E-2</v>
      </c>
      <c r="AE49" s="15">
        <f>0.5*(Cy!CL49+Cy!CM49)*LN(K_T!AE49/K_T!AD49)</f>
        <v>-1.5073738524089388E-2</v>
      </c>
      <c r="AF49" s="15"/>
      <c r="AH49" s="64">
        <f t="shared" si="0"/>
        <v>2.0202392955186048E-2</v>
      </c>
      <c r="AI49" s="64">
        <f t="shared" si="1"/>
        <v>4.6612560291730042E-3</v>
      </c>
      <c r="AJ49" s="64">
        <f t="shared" si="2"/>
        <v>1.419942750328443E-3</v>
      </c>
      <c r="AK49" s="64">
        <f t="shared" si="3"/>
        <v>5.023487744733054E-3</v>
      </c>
      <c r="AL49" s="64">
        <f t="shared" si="4"/>
        <v>-4.1215924773677264E-3</v>
      </c>
      <c r="AM49" s="64">
        <f t="shared" si="5"/>
        <v>-1.3048126216635939E-2</v>
      </c>
      <c r="AN49" s="64">
        <f t="shared" si="6"/>
        <v>3.0405993897507232E-3</v>
      </c>
      <c r="AO49" s="64">
        <f t="shared" si="7"/>
        <v>-1.798898008037103E-3</v>
      </c>
      <c r="AP49" s="64">
        <f t="shared" si="8"/>
        <v>1.1978873735809222E-3</v>
      </c>
      <c r="AQ49" s="64">
        <f t="shared" si="9"/>
        <v>-3.584113090359243E-3</v>
      </c>
      <c r="AR49" s="64">
        <f t="shared" si="10"/>
        <v>-1.0789254152891177E-2</v>
      </c>
      <c r="AS49" s="64">
        <f t="shared" si="11"/>
        <v>4.0678215769256393E-3</v>
      </c>
    </row>
    <row r="50" spans="1:45" x14ac:dyDescent="0.2">
      <c r="A50" s="4">
        <v>48</v>
      </c>
      <c r="B50" s="6" t="s">
        <v>84</v>
      </c>
      <c r="C50" s="15"/>
      <c r="D50" s="15">
        <f>0.5*(Cy!BK50+Cy!BL50)*LN(K_T!D50/K_T!C50)</f>
        <v>-1.073316272145584E-2</v>
      </c>
      <c r="E50" s="15">
        <f>0.5*(Cy!BL50+Cy!BM50)*LN(K_T!E50/K_T!D50)</f>
        <v>-7.3674218952093223E-3</v>
      </c>
      <c r="F50" s="15">
        <f>0.5*(Cy!BM50+Cy!BN50)*LN(K_T!F50/K_T!E50)</f>
        <v>-5.269575464330439E-3</v>
      </c>
      <c r="G50" s="15">
        <f>0.5*(Cy!BN50+Cy!BO50)*LN(K_T!G50/K_T!F50)</f>
        <v>-5.7900664411696182E-3</v>
      </c>
      <c r="H50" s="15">
        <f>0.5*(Cy!BO50+Cy!BP50)*LN(K_T!H50/K_T!G50)</f>
        <v>-6.6371510455366283E-3</v>
      </c>
      <c r="I50" s="15">
        <f>0.5*(Cy!BP50+Cy!BQ50)*LN(K_T!I50/K_T!H50)</f>
        <v>-6.0389174229548877E-3</v>
      </c>
      <c r="J50" s="15">
        <f>0.5*(Cy!BQ50+Cy!BR50)*LN(K_T!J50/K_T!I50)</f>
        <v>-1.9796137515051123E-3</v>
      </c>
      <c r="K50" s="15">
        <f>0.5*(Cy!BR50+Cy!BS50)*LN(K_T!K50/K_T!J50)</f>
        <v>-5.1794488815685496E-3</v>
      </c>
      <c r="L50" s="15">
        <f>0.5*(Cy!BS50+Cy!BT50)*LN(K_T!L50/K_T!K50)</f>
        <v>-4.7627323365698583E-3</v>
      </c>
      <c r="M50" s="15">
        <f>0.5*(Cy!BT50+Cy!BU50)*LN(K_T!M50/K_T!L50)</f>
        <v>-6.9659839365796188E-3</v>
      </c>
      <c r="N50" s="15">
        <f>0.5*(Cy!BU50+Cy!BV50)*LN(K_T!N50/K_T!M50)</f>
        <v>-5.7703664223201362E-3</v>
      </c>
      <c r="O50" s="15">
        <f>0.5*(Cy!BV50+Cy!BW50)*LN(K_T!O50/K_T!N50)</f>
        <v>-5.3114186684439253E-3</v>
      </c>
      <c r="P50" s="15">
        <f>0.5*(Cy!BW50+Cy!BX50)*LN(K_T!P50/K_T!O50)</f>
        <v>-1.3687175098805431E-3</v>
      </c>
      <c r="Q50" s="15">
        <f>0.5*(Cy!BX50+Cy!BY50)*LN(K_T!Q50/K_T!P50)</f>
        <v>-4.5684658523935358E-3</v>
      </c>
      <c r="R50" s="15">
        <f>0.5*(Cy!BY50+Cy!BZ50)*LN(K_T!R50/K_T!Q50)</f>
        <v>-1.0445891623716109E-2</v>
      </c>
      <c r="S50" s="15">
        <f>0.5*(Cy!BZ50+Cy!CA50)*LN(K_T!S50/K_T!R50)</f>
        <v>-1.2011593261029883E-2</v>
      </c>
      <c r="T50" s="15">
        <f>0.5*(Cy!CA50+Cy!CB50)*LN(K_T!T50/K_T!S50)</f>
        <v>-1.1177648938116475E-2</v>
      </c>
      <c r="U50" s="15">
        <f>0.5*(Cy!CB50+Cy!CC50)*LN(K_T!U50/K_T!T50)</f>
        <v>-7.9504954141891605E-3</v>
      </c>
      <c r="V50" s="15">
        <f>0.5*(Cy!CC50+Cy!CD50)*LN(K_T!V50/K_T!U50)</f>
        <v>-8.5700492393535176E-3</v>
      </c>
      <c r="W50" s="15">
        <f>0.5*(Cy!CD50+Cy!CE50)*LN(K_T!W50/K_T!V50)</f>
        <v>-8.9284827710035437E-3</v>
      </c>
      <c r="X50" s="15">
        <f>0.5*(Cy!CE50+Cy!CF50)*LN(K_T!X50/K_T!W50)</f>
        <v>-7.2047494005555556E-3</v>
      </c>
      <c r="Y50" s="15">
        <f>0.5*(Cy!CF50+Cy!CG50)*LN(K_T!Y50/K_T!X50)</f>
        <v>-4.5771626993358749E-3</v>
      </c>
      <c r="Z50" s="15">
        <f>0.5*(Cy!CG50+Cy!CH50)*LN(K_T!Z50/K_T!Y50)</f>
        <v>-6.1979164075688957E-3</v>
      </c>
      <c r="AA50" s="15">
        <f>0.5*(Cy!CH50+Cy!CI50)*LN(K_T!AA50/K_T!Z50)</f>
        <v>9.6208109712192849E-4</v>
      </c>
      <c r="AB50" s="15">
        <f>0.5*(Cy!CI50+Cy!CJ50)*LN(K_T!AB50/K_T!AA50)</f>
        <v>1.8642952661745268E-3</v>
      </c>
      <c r="AC50" s="15">
        <f>0.5*(Cy!CJ50+Cy!CK50)*LN(K_T!AC50/K_T!AB50)</f>
        <v>-6.2854617007104445E-3</v>
      </c>
      <c r="AD50" s="15">
        <f>0.5*(Cy!CK50+Cy!CL50)*LN(K_T!AD50/K_T!AC50)</f>
        <v>-7.2096763008520082E-3</v>
      </c>
      <c r="AE50" s="15">
        <f>0.5*(Cy!CL50+Cy!CM50)*LN(K_T!AE50/K_T!AD50)</f>
        <v>-5.1727314797114397E-3</v>
      </c>
      <c r="AF50" s="15"/>
      <c r="AH50" s="64">
        <f t="shared" si="0"/>
        <v>-6.2206264538401789E-3</v>
      </c>
      <c r="AI50" s="64">
        <f t="shared" si="1"/>
        <v>-4.9316290657086554E-3</v>
      </c>
      <c r="AJ50" s="64">
        <f t="shared" si="2"/>
        <v>-6.7412173830927987E-3</v>
      </c>
      <c r="AK50" s="64">
        <f t="shared" si="3"/>
        <v>-8.7662851526436516E-3</v>
      </c>
      <c r="AL50" s="64">
        <f t="shared" si="4"/>
        <v>-2.8468328888637518E-3</v>
      </c>
      <c r="AM50" s="64">
        <f t="shared" si="5"/>
        <v>-6.1912038902817244E-3</v>
      </c>
      <c r="AN50" s="64">
        <f t="shared" si="6"/>
        <v>-5.8364232244007275E-3</v>
      </c>
      <c r="AO50" s="64">
        <f t="shared" si="7"/>
        <v>-5.870666499008372E-3</v>
      </c>
      <c r="AP50" s="64">
        <f t="shared" si="8"/>
        <v>-5.7533476118696199E-3</v>
      </c>
      <c r="AQ50" s="64">
        <f t="shared" si="9"/>
        <v>-1.9871756859020785E-3</v>
      </c>
      <c r="AR50" s="64">
        <f t="shared" si="10"/>
        <v>-6.2226231604246311E-3</v>
      </c>
      <c r="AS50" s="64">
        <f t="shared" si="11"/>
        <v>-5.9227912037521716E-3</v>
      </c>
    </row>
    <row r="51" spans="1:45" x14ac:dyDescent="0.2">
      <c r="A51" s="4">
        <v>49</v>
      </c>
      <c r="B51" s="6" t="s">
        <v>85</v>
      </c>
      <c r="C51" s="15"/>
      <c r="D51" s="15">
        <f>0.5*(Cy!BK51+Cy!BL51)*LN(K_T!D51/K_T!C51)</f>
        <v>-3.645130589268318E-4</v>
      </c>
      <c r="E51" s="15">
        <f>0.5*(Cy!BL51+Cy!BM51)*LN(K_T!E51/K_T!D51)</f>
        <v>1.5791693404170596E-3</v>
      </c>
      <c r="F51" s="15">
        <f>0.5*(Cy!BM51+Cy!BN51)*LN(K_T!F51/K_T!E51)</f>
        <v>2.7296066003018754E-3</v>
      </c>
      <c r="G51" s="15">
        <f>0.5*(Cy!BN51+Cy!BO51)*LN(K_T!G51/K_T!F51)</f>
        <v>3.8941861439576024E-3</v>
      </c>
      <c r="H51" s="15">
        <f>0.5*(Cy!BO51+Cy!BP51)*LN(K_T!H51/K_T!G51)</f>
        <v>1.6414205098148266E-3</v>
      </c>
      <c r="I51" s="15">
        <f>0.5*(Cy!BP51+Cy!BQ51)*LN(K_T!I51/K_T!H51)</f>
        <v>6.0546180143973712E-4</v>
      </c>
      <c r="J51" s="15">
        <f>0.5*(Cy!BQ51+Cy!BR51)*LN(K_T!J51/K_T!I51)</f>
        <v>1.775669385326979E-3</v>
      </c>
      <c r="K51" s="15">
        <f>0.5*(Cy!BR51+Cy!BS51)*LN(K_T!K51/K_T!J51)</f>
        <v>1.6188594682515279E-3</v>
      </c>
      <c r="L51" s="15">
        <f>0.5*(Cy!BS51+Cy!BT51)*LN(K_T!L51/K_T!K51)</f>
        <v>3.148496988507402E-3</v>
      </c>
      <c r="M51" s="15">
        <f>0.5*(Cy!BT51+Cy!BU51)*LN(K_T!M51/K_T!L51)</f>
        <v>9.8812116930106384E-4</v>
      </c>
      <c r="N51" s="15">
        <f>0.5*(Cy!BU51+Cy!BV51)*LN(K_T!N51/K_T!M51)</f>
        <v>4.7276490411911872E-3</v>
      </c>
      <c r="O51" s="15">
        <f>0.5*(Cy!BV51+Cy!BW51)*LN(K_T!O51/K_T!N51)</f>
        <v>3.3020085061711453E-3</v>
      </c>
      <c r="P51" s="15">
        <f>0.5*(Cy!BW51+Cy!BX51)*LN(K_T!P51/K_T!O51)</f>
        <v>1.9905229871974199E-3</v>
      </c>
      <c r="Q51" s="15">
        <f>0.5*(Cy!BX51+Cy!BY51)*LN(K_T!Q51/K_T!P51)</f>
        <v>2.5920218143170022E-3</v>
      </c>
      <c r="R51" s="15">
        <f>0.5*(Cy!BY51+Cy!BZ51)*LN(K_T!R51/K_T!Q51)</f>
        <v>-1.5827107132841056E-3</v>
      </c>
      <c r="S51" s="15">
        <f>0.5*(Cy!BZ51+Cy!CA51)*LN(K_T!S51/K_T!R51)</f>
        <v>-3.9599288057281107E-3</v>
      </c>
      <c r="T51" s="15">
        <f>0.5*(Cy!CA51+Cy!CB51)*LN(K_T!T51/K_T!S51)</f>
        <v>-2.3949675021280384E-3</v>
      </c>
      <c r="U51" s="15">
        <f>0.5*(Cy!CB51+Cy!CC51)*LN(K_T!U51/K_T!T51)</f>
        <v>4.5478485117805178E-4</v>
      </c>
      <c r="V51" s="15">
        <f>0.5*(Cy!CC51+Cy!CD51)*LN(K_T!V51/K_T!U51)</f>
        <v>1.0683064386931419E-3</v>
      </c>
      <c r="W51" s="15">
        <f>0.5*(Cy!CD51+Cy!CE51)*LN(K_T!W51/K_T!V51)</f>
        <v>1.1265226869124341E-3</v>
      </c>
      <c r="X51" s="15">
        <f>0.5*(Cy!CE51+Cy!CF51)*LN(K_T!X51/K_T!W51)</f>
        <v>2.1939307233220947E-3</v>
      </c>
      <c r="Y51" s="15">
        <f>0.5*(Cy!CF51+Cy!CG51)*LN(K_T!Y51/K_T!X51)</f>
        <v>3.0138285189514279E-3</v>
      </c>
      <c r="Z51" s="15">
        <f>0.5*(Cy!CG51+Cy!CH51)*LN(K_T!Z51/K_T!Y51)</f>
        <v>2.5520658663937042E-3</v>
      </c>
      <c r="AA51" s="15">
        <f>0.5*(Cy!CH51+Cy!CI51)*LN(K_T!AA51/K_T!Z51)</f>
        <v>1.8210945472418201E-3</v>
      </c>
      <c r="AB51" s="15">
        <f>0.5*(Cy!CI51+Cy!CJ51)*LN(K_T!AB51/K_T!AA51)</f>
        <v>-1.3335919608910087E-4</v>
      </c>
      <c r="AC51" s="15">
        <f>0.5*(Cy!CJ51+Cy!CK51)*LN(K_T!AC51/K_T!AB51)</f>
        <v>1.3123690707363758E-3</v>
      </c>
      <c r="AD51" s="15">
        <f>0.5*(Cy!CK51+Cy!CL51)*LN(K_T!AD51/K_T!AC51)</f>
        <v>-2.978783164761649E-5</v>
      </c>
      <c r="AE51" s="15">
        <f>0.5*(Cy!CL51+Cy!CM51)*LN(K_T!AE51/K_T!AD51)</f>
        <v>1.0881142377392201E-3</v>
      </c>
      <c r="AF51" s="15"/>
      <c r="AH51" s="64">
        <f t="shared" si="0"/>
        <v>2.0899688791862206E-3</v>
      </c>
      <c r="AI51" s="64">
        <f t="shared" si="1"/>
        <v>2.4517592105156318E-3</v>
      </c>
      <c r="AJ51" s="64">
        <f t="shared" si="2"/>
        <v>4.6838275773467014E-4</v>
      </c>
      <c r="AK51" s="64">
        <f t="shared" si="3"/>
        <v>4.8971543959553678E-4</v>
      </c>
      <c r="AL51" s="64">
        <f t="shared" si="4"/>
        <v>1.7131997614468456E-3</v>
      </c>
      <c r="AM51" s="64">
        <f t="shared" si="5"/>
        <v>5.2916320304580177E-4</v>
      </c>
      <c r="AN51" s="64">
        <f t="shared" si="6"/>
        <v>1.4600709841251509E-3</v>
      </c>
      <c r="AO51" s="64">
        <f t="shared" si="7"/>
        <v>1.0060752009419594E-3</v>
      </c>
      <c r="AP51" s="64">
        <f t="shared" si="8"/>
        <v>1.0780229927195039E-3</v>
      </c>
      <c r="AQ51" s="64">
        <f t="shared" si="9"/>
        <v>1.8134074341244629E-3</v>
      </c>
      <c r="AR51" s="64">
        <f t="shared" si="10"/>
        <v>7.9023182560932642E-4</v>
      </c>
      <c r="AS51" s="64">
        <f t="shared" si="11"/>
        <v>1.3749428388328193E-3</v>
      </c>
    </row>
    <row r="52" spans="1:45" x14ac:dyDescent="0.2">
      <c r="A52" s="4">
        <v>50</v>
      </c>
      <c r="B52" s="6" t="s">
        <v>86</v>
      </c>
      <c r="C52" s="15"/>
      <c r="D52" s="15">
        <f>0.5*(Cy!BK52+Cy!BL52)*LN(K_T!D52/K_T!C52)</f>
        <v>-6.8790643909109124E-4</v>
      </c>
      <c r="E52" s="15">
        <f>0.5*(Cy!BL52+Cy!BM52)*LN(K_T!E52/K_T!D52)</f>
        <v>8.457406025048547E-4</v>
      </c>
      <c r="F52" s="15">
        <f>0.5*(Cy!BM52+Cy!BN52)*LN(K_T!F52/K_T!E52)</f>
        <v>3.9659946591487109E-3</v>
      </c>
      <c r="G52" s="15">
        <f>0.5*(Cy!BN52+Cy!BO52)*LN(K_T!G52/K_T!F52)</f>
        <v>4.5741194955917575E-3</v>
      </c>
      <c r="H52" s="15">
        <f>0.5*(Cy!BO52+Cy!BP52)*LN(K_T!H52/K_T!G52)</f>
        <v>4.6681496429561945E-4</v>
      </c>
      <c r="I52" s="15">
        <f>0.5*(Cy!BP52+Cy!BQ52)*LN(K_T!I52/K_T!H52)</f>
        <v>4.4253883659573743E-4</v>
      </c>
      <c r="J52" s="15">
        <f>0.5*(Cy!BQ52+Cy!BR52)*LN(K_T!J52/K_T!I52)</f>
        <v>2.1812487526189778E-3</v>
      </c>
      <c r="K52" s="15">
        <f>0.5*(Cy!BR52+Cy!BS52)*LN(K_T!K52/K_T!J52)</f>
        <v>5.948168162100148E-4</v>
      </c>
      <c r="L52" s="15">
        <f>0.5*(Cy!BS52+Cy!BT52)*LN(K_T!L52/K_T!K52)</f>
        <v>2.7383108557580333E-3</v>
      </c>
      <c r="M52" s="15">
        <f>0.5*(Cy!BT52+Cy!BU52)*LN(K_T!M52/K_T!L52)</f>
        <v>2.9376157496380025E-3</v>
      </c>
      <c r="N52" s="15">
        <f>0.5*(Cy!BU52+Cy!BV52)*LN(K_T!N52/K_T!M52)</f>
        <v>5.4605455909407614E-3</v>
      </c>
      <c r="O52" s="15">
        <f>0.5*(Cy!BV52+Cy!BW52)*LN(K_T!O52/K_T!N52)</f>
        <v>3.3344899122011076E-3</v>
      </c>
      <c r="P52" s="15">
        <f>0.5*(Cy!BW52+Cy!BX52)*LN(K_T!P52/K_T!O52)</f>
        <v>5.9424396336641332E-3</v>
      </c>
      <c r="Q52" s="15">
        <f>0.5*(Cy!BX52+Cy!BY52)*LN(K_T!Q52/K_T!P52)</f>
        <v>3.4674233469450936E-3</v>
      </c>
      <c r="R52" s="15">
        <f>0.5*(Cy!BY52+Cy!BZ52)*LN(K_T!R52/K_T!Q52)</f>
        <v>-2.4338576757312672E-3</v>
      </c>
      <c r="S52" s="15">
        <f>0.5*(Cy!BZ52+Cy!CA52)*LN(K_T!S52/K_T!R52)</f>
        <v>-2.6291013234031511E-3</v>
      </c>
      <c r="T52" s="15">
        <f>0.5*(Cy!CA52+Cy!CB52)*LN(K_T!T52/K_T!S52)</f>
        <v>-4.8348231060769378E-4</v>
      </c>
      <c r="U52" s="15">
        <f>0.5*(Cy!CB52+Cy!CC52)*LN(K_T!U52/K_T!T52)</f>
        <v>-3.2529353601125604E-4</v>
      </c>
      <c r="V52" s="15">
        <f>0.5*(Cy!CC52+Cy!CD52)*LN(K_T!V52/K_T!U52)</f>
        <v>1.2499057301612448E-3</v>
      </c>
      <c r="W52" s="15">
        <f>0.5*(Cy!CD52+Cy!CE52)*LN(K_T!W52/K_T!V52)</f>
        <v>3.0107130289829939E-3</v>
      </c>
      <c r="X52" s="15">
        <f>0.5*(Cy!CE52+Cy!CF52)*LN(K_T!X52/K_T!W52)</f>
        <v>5.3727184471420997E-3</v>
      </c>
      <c r="Y52" s="15">
        <f>0.5*(Cy!CF52+Cy!CG52)*LN(K_T!Y52/K_T!X52)</f>
        <v>5.2541787544328911E-3</v>
      </c>
      <c r="Z52" s="15">
        <f>0.5*(Cy!CG52+Cy!CH52)*LN(K_T!Z52/K_T!Y52)</f>
        <v>3.9888103728074262E-3</v>
      </c>
      <c r="AA52" s="15">
        <f>0.5*(Cy!CH52+Cy!CI52)*LN(K_T!AA52/K_T!Z52)</f>
        <v>4.5142641299145397E-3</v>
      </c>
      <c r="AB52" s="15">
        <f>0.5*(Cy!CI52+Cy!CJ52)*LN(K_T!AB52/K_T!AA52)</f>
        <v>3.7513733027878279E-3</v>
      </c>
      <c r="AC52" s="15">
        <f>0.5*(Cy!CJ52+Cy!CK52)*LN(K_T!AC52/K_T!AB52)</f>
        <v>2.0917075253585179E-3</v>
      </c>
      <c r="AD52" s="15">
        <f>0.5*(Cy!CK52+Cy!CL52)*LN(K_T!AD52/K_T!AC52)</f>
        <v>1.8825646517664635E-3</v>
      </c>
      <c r="AE52" s="15">
        <f>0.5*(Cy!CL52+Cy!CM52)*LN(K_T!AE52/K_T!AD52)</f>
        <v>1.3000966622547065E-3</v>
      </c>
      <c r="AF52" s="15"/>
      <c r="AH52" s="64">
        <f t="shared" si="0"/>
        <v>2.0590417116273362E-3</v>
      </c>
      <c r="AI52" s="64">
        <f t="shared" si="1"/>
        <v>2.7825075530331584E-3</v>
      </c>
      <c r="AJ52" s="64">
        <f t="shared" si="2"/>
        <v>1.5362787787351832E-3</v>
      </c>
      <c r="AK52" s="64">
        <f t="shared" si="3"/>
        <v>1.7649122719334775E-3</v>
      </c>
      <c r="AL52" s="64">
        <f t="shared" si="4"/>
        <v>3.9200668170602405E-3</v>
      </c>
      <c r="AM52" s="64">
        <f t="shared" si="5"/>
        <v>1.591330657010585E-3</v>
      </c>
      <c r="AN52" s="64">
        <f t="shared" si="6"/>
        <v>2.1593931658841709E-3</v>
      </c>
      <c r="AO52" s="64">
        <f t="shared" si="7"/>
        <v>2.6339630632491468E-3</v>
      </c>
      <c r="AP52" s="64">
        <f t="shared" si="8"/>
        <v>2.9259097688455636E-3</v>
      </c>
      <c r="AQ52" s="64">
        <f t="shared" si="9"/>
        <v>4.3771566399856713E-3</v>
      </c>
      <c r="AR52" s="64">
        <f t="shared" si="10"/>
        <v>1.7581229464598959E-3</v>
      </c>
      <c r="AS52" s="64">
        <f t="shared" si="11"/>
        <v>2.35172951762845E-3</v>
      </c>
    </row>
    <row r="53" spans="1:45" x14ac:dyDescent="0.2">
      <c r="A53" s="4">
        <v>51</v>
      </c>
      <c r="B53" s="6" t="s">
        <v>87</v>
      </c>
      <c r="C53" s="15"/>
      <c r="D53" s="15">
        <f>0.5*(Cy!BK53+Cy!BL53)*LN(K_T!D53/K_T!C53)</f>
        <v>-4.4062159806713373E-3</v>
      </c>
      <c r="E53" s="15">
        <f>0.5*(Cy!BL53+Cy!BM53)*LN(K_T!E53/K_T!D53)</f>
        <v>-3.2883436761182174E-3</v>
      </c>
      <c r="F53" s="15">
        <f>0.5*(Cy!BM53+Cy!BN53)*LN(K_T!F53/K_T!E53)</f>
        <v>-1.2991585229220792E-3</v>
      </c>
      <c r="G53" s="15">
        <f>0.5*(Cy!BN53+Cy!BO53)*LN(K_T!G53/K_T!F53)</f>
        <v>2.4906436633252471E-4</v>
      </c>
      <c r="H53" s="15">
        <f>0.5*(Cy!BO53+Cy!BP53)*LN(K_T!H53/K_T!G53)</f>
        <v>1.1580006981862876E-3</v>
      </c>
      <c r="I53" s="15">
        <f>0.5*(Cy!BP53+Cy!BQ53)*LN(K_T!I53/K_T!H53)</f>
        <v>-6.4800975738673029E-6</v>
      </c>
      <c r="J53" s="15">
        <f>0.5*(Cy!BQ53+Cy!BR53)*LN(K_T!J53/K_T!I53)</f>
        <v>6.8118293610273275E-5</v>
      </c>
      <c r="K53" s="15">
        <f>0.5*(Cy!BR53+Cy!BS53)*LN(K_T!K53/K_T!J53)</f>
        <v>2.524707487066377E-3</v>
      </c>
      <c r="L53" s="15">
        <f>0.5*(Cy!BS53+Cy!BT53)*LN(K_T!L53/K_T!K53)</f>
        <v>2.578804883124142E-3</v>
      </c>
      <c r="M53" s="15">
        <f>0.5*(Cy!BT53+Cy!BU53)*LN(K_T!M53/K_T!L53)</f>
        <v>8.3089452907064135E-4</v>
      </c>
      <c r="N53" s="15">
        <f>0.5*(Cy!BU53+Cy!BV53)*LN(K_T!N53/K_T!M53)</f>
        <v>2.0802946944871851E-3</v>
      </c>
      <c r="O53" s="15">
        <f>0.5*(Cy!BV53+Cy!BW53)*LN(K_T!O53/K_T!N53)</f>
        <v>2.6882327669269092E-3</v>
      </c>
      <c r="P53" s="15">
        <f>0.5*(Cy!BW53+Cy!BX53)*LN(K_T!P53/K_T!O53)</f>
        <v>4.0470449426235457E-3</v>
      </c>
      <c r="Q53" s="15">
        <f>0.5*(Cy!BX53+Cy!BY53)*LN(K_T!Q53/K_T!P53)</f>
        <v>1.7764369837987379E-3</v>
      </c>
      <c r="R53" s="15">
        <f>0.5*(Cy!BY53+Cy!BZ53)*LN(K_T!R53/K_T!Q53)</f>
        <v>-2.052971276575825E-3</v>
      </c>
      <c r="S53" s="15">
        <f>0.5*(Cy!BZ53+Cy!CA53)*LN(K_T!S53/K_T!R53)</f>
        <v>-2.6836398481157814E-3</v>
      </c>
      <c r="T53" s="15">
        <f>0.5*(Cy!CA53+Cy!CB53)*LN(K_T!T53/K_T!S53)</f>
        <v>-2.2548155254314343E-3</v>
      </c>
      <c r="U53" s="15">
        <f>0.5*(Cy!CB53+Cy!CC53)*LN(K_T!U53/K_T!T53)</f>
        <v>-2.706607819700385E-3</v>
      </c>
      <c r="V53" s="15">
        <f>0.5*(Cy!CC53+Cy!CD53)*LN(K_T!V53/K_T!U53)</f>
        <v>-1.5752673841660746E-3</v>
      </c>
      <c r="W53" s="15">
        <f>0.5*(Cy!CD53+Cy!CE53)*LN(K_T!W53/K_T!V53)</f>
        <v>-7.5889946254405238E-4</v>
      </c>
      <c r="X53" s="15">
        <f>0.5*(Cy!CE53+Cy!CF53)*LN(K_T!X53/K_T!W53)</f>
        <v>9.1547501376716635E-4</v>
      </c>
      <c r="Y53" s="15">
        <f>0.5*(Cy!CF53+Cy!CG53)*LN(K_T!Y53/K_T!X53)</f>
        <v>3.759691358994858E-3</v>
      </c>
      <c r="Z53" s="15">
        <f>0.5*(Cy!CG53+Cy!CH53)*LN(K_T!Z53/K_T!Y53)</f>
        <v>2.0387061682472138E-3</v>
      </c>
      <c r="AA53" s="15">
        <f>0.5*(Cy!CH53+Cy!CI53)*LN(K_T!AA53/K_T!Z53)</f>
        <v>-2.6118784138438194E-4</v>
      </c>
      <c r="AB53" s="15">
        <f>0.5*(Cy!CI53+Cy!CJ53)*LN(K_T!AB53/K_T!AA53)</f>
        <v>-4.0997934998085147E-4</v>
      </c>
      <c r="AC53" s="15">
        <f>0.5*(Cy!CJ53+Cy!CK53)*LN(K_T!AC53/K_T!AB53)</f>
        <v>-6.6585843354154616E-4</v>
      </c>
      <c r="AD53" s="15">
        <f>0.5*(Cy!CK53+Cy!CL53)*LN(K_T!AD53/K_T!AC53)</f>
        <v>-2.4384617318945431E-3</v>
      </c>
      <c r="AE53" s="15">
        <f>0.5*(Cy!CL53+Cy!CM53)*LN(K_T!AE53/K_T!AD53)</f>
        <v>-1.6971754583527457E-3</v>
      </c>
      <c r="AF53" s="15"/>
      <c r="AH53" s="64">
        <f t="shared" si="0"/>
        <v>-6.3738344641907038E-4</v>
      </c>
      <c r="AI53" s="64">
        <f t="shared" si="1"/>
        <v>1.6165639774717237E-3</v>
      </c>
      <c r="AJ53" s="64">
        <f t="shared" si="2"/>
        <v>7.5502071373151716E-4</v>
      </c>
      <c r="AK53" s="64">
        <f t="shared" si="3"/>
        <v>-1.2760230356149561E-3</v>
      </c>
      <c r="AL53" s="64">
        <f t="shared" si="4"/>
        <v>8.9227438046705844E-4</v>
      </c>
      <c r="AM53" s="64">
        <f t="shared" si="5"/>
        <v>-2.0678185951236443E-3</v>
      </c>
      <c r="AN53" s="64">
        <f t="shared" si="6"/>
        <v>1.1857923456016204E-3</v>
      </c>
      <c r="AO53" s="64">
        <f t="shared" si="7"/>
        <v>-5.0453170549889803E-4</v>
      </c>
      <c r="AP53" s="64">
        <f t="shared" si="8"/>
        <v>-1.3920942691088241E-4</v>
      </c>
      <c r="AQ53" s="64">
        <f t="shared" si="9"/>
        <v>1.2818075839692096E-3</v>
      </c>
      <c r="AR53" s="64">
        <f t="shared" si="10"/>
        <v>-1.6004985412629449E-3</v>
      </c>
      <c r="AS53" s="64">
        <f t="shared" si="11"/>
        <v>9.691206510866951E-5</v>
      </c>
    </row>
    <row r="54" spans="1:45" x14ac:dyDescent="0.2">
      <c r="A54" s="4">
        <v>52</v>
      </c>
      <c r="B54" s="6" t="s">
        <v>88</v>
      </c>
      <c r="C54" s="15"/>
      <c r="D54" s="15">
        <f>0.5*(Cy!BK54+Cy!BL54)*LN(K_T!D54/K_T!C54)</f>
        <v>1.9346783775376073E-3</v>
      </c>
      <c r="E54" s="15">
        <f>0.5*(Cy!BL54+Cy!BM54)*LN(K_T!E54/K_T!D54)</f>
        <v>2.6173494720889462E-3</v>
      </c>
      <c r="F54" s="15">
        <f>0.5*(Cy!BM54+Cy!BN54)*LN(K_T!F54/K_T!E54)</f>
        <v>4.8773789341291802E-3</v>
      </c>
      <c r="G54" s="15">
        <f>0.5*(Cy!BN54+Cy!BO54)*LN(K_T!G54/K_T!F54)</f>
        <v>2.2998386733482845E-3</v>
      </c>
      <c r="H54" s="15">
        <f>0.5*(Cy!BO54+Cy!BP54)*LN(K_T!H54/K_T!G54)</f>
        <v>2.5395830762471421E-4</v>
      </c>
      <c r="I54" s="15">
        <f>0.5*(Cy!BP54+Cy!BQ54)*LN(K_T!I54/K_T!H54)</f>
        <v>-6.0580180887555301E-4</v>
      </c>
      <c r="J54" s="15">
        <f>0.5*(Cy!BQ54+Cy!BR54)*LN(K_T!J54/K_T!I54)</f>
        <v>-5.7771749789571885E-4</v>
      </c>
      <c r="K54" s="15">
        <f>0.5*(Cy!BR54+Cy!BS54)*LN(K_T!K54/K_T!J54)</f>
        <v>-1.2037393518733665E-3</v>
      </c>
      <c r="L54" s="15">
        <f>0.5*(Cy!BS54+Cy!BT54)*LN(K_T!L54/K_T!K54)</f>
        <v>1.6659819728303472E-4</v>
      </c>
      <c r="M54" s="15">
        <f>0.5*(Cy!BT54+Cy!BU54)*LN(K_T!M54/K_T!L54)</f>
        <v>-2.1200323800566853E-3</v>
      </c>
      <c r="N54" s="15">
        <f>0.5*(Cy!BU54+Cy!BV54)*LN(K_T!N54/K_T!M54)</f>
        <v>9.3124163753886976E-4</v>
      </c>
      <c r="O54" s="15">
        <f>0.5*(Cy!BV54+Cy!BW54)*LN(K_T!O54/K_T!N54)</f>
        <v>1.0130847095710062E-4</v>
      </c>
      <c r="P54" s="15">
        <f>0.5*(Cy!BW54+Cy!BX54)*LN(K_T!P54/K_T!O54)</f>
        <v>3.8967813001525487E-4</v>
      </c>
      <c r="Q54" s="15">
        <f>0.5*(Cy!BX54+Cy!BY54)*LN(K_T!Q54/K_T!P54)</f>
        <v>-1.4874312196922854E-3</v>
      </c>
      <c r="R54" s="15">
        <f>0.5*(Cy!BY54+Cy!BZ54)*LN(K_T!R54/K_T!Q54)</f>
        <v>-1.899078456871E-3</v>
      </c>
      <c r="S54" s="15">
        <f>0.5*(Cy!BZ54+Cy!CA54)*LN(K_T!S54/K_T!R54)</f>
        <v>-6.0428515826022227E-5</v>
      </c>
      <c r="T54" s="15">
        <f>0.5*(Cy!CA54+Cy!CB54)*LN(K_T!T54/K_T!S54)</f>
        <v>-8.835466552192464E-4</v>
      </c>
      <c r="U54" s="15">
        <f>0.5*(Cy!CB54+Cy!CC54)*LN(K_T!U54/K_T!T54)</f>
        <v>-8.0852098143319455E-4</v>
      </c>
      <c r="V54" s="15">
        <f>0.5*(Cy!CC54+Cy!CD54)*LN(K_T!V54/K_T!U54)</f>
        <v>1.1351485009275229E-3</v>
      </c>
      <c r="W54" s="15">
        <f>0.5*(Cy!CD54+Cy!CE54)*LN(K_T!W54/K_T!V54)</f>
        <v>-3.1492254236482696E-4</v>
      </c>
      <c r="X54" s="15">
        <f>0.5*(Cy!CE54+Cy!CF54)*LN(K_T!X54/K_T!W54)</f>
        <v>1.8487465965859185E-4</v>
      </c>
      <c r="Y54" s="15">
        <f>0.5*(Cy!CF54+Cy!CG54)*LN(K_T!Y54/K_T!X54)</f>
        <v>1.7266640317210297E-4</v>
      </c>
      <c r="Z54" s="15">
        <f>0.5*(Cy!CG54+Cy!CH54)*LN(K_T!Z54/K_T!Y54)</f>
        <v>-1.6454539430757146E-3</v>
      </c>
      <c r="AA54" s="15">
        <f>0.5*(Cy!CH54+Cy!CI54)*LN(K_T!AA54/K_T!Z54)</f>
        <v>-1.9743102336208158E-4</v>
      </c>
      <c r="AB54" s="15">
        <f>0.5*(Cy!CI54+Cy!CJ54)*LN(K_T!AB54/K_T!AA54)</f>
        <v>-4.4967131821408481E-4</v>
      </c>
      <c r="AC54" s="15">
        <f>0.5*(Cy!CJ54+Cy!CK54)*LN(K_T!AC54/K_T!AB54)</f>
        <v>-7.3532601028400923E-4</v>
      </c>
      <c r="AD54" s="15">
        <f>0.5*(Cy!CK54+Cy!CL54)*LN(K_T!AD54/K_T!AC54)</f>
        <v>1.2972263862548109E-4</v>
      </c>
      <c r="AE54" s="15">
        <f>0.5*(Cy!CL54+Cy!CM54)*LN(K_T!AE54/K_T!AD54)</f>
        <v>2.3791366140497434E-3</v>
      </c>
      <c r="AF54" s="15"/>
      <c r="AH54" s="64">
        <f t="shared" si="0"/>
        <v>1.8885447156631141E-3</v>
      </c>
      <c r="AI54" s="64">
        <f t="shared" si="1"/>
        <v>-5.6072987900077315E-4</v>
      </c>
      <c r="AJ54" s="64">
        <f t="shared" si="2"/>
        <v>-5.9119031828339043E-4</v>
      </c>
      <c r="AK54" s="64">
        <f t="shared" si="3"/>
        <v>-1.3739340368623063E-4</v>
      </c>
      <c r="AL54" s="64">
        <f t="shared" si="4"/>
        <v>-5.710431783527575E-4</v>
      </c>
      <c r="AM54" s="64">
        <f t="shared" si="5"/>
        <v>1.2544296263376122E-3</v>
      </c>
      <c r="AN54" s="64">
        <f t="shared" si="6"/>
        <v>-5.7596009864208184E-4</v>
      </c>
      <c r="AO54" s="64">
        <f t="shared" si="7"/>
        <v>-8.6110304793309692E-5</v>
      </c>
      <c r="AP54" s="64">
        <f t="shared" si="8"/>
        <v>-3.1187298887899235E-4</v>
      </c>
      <c r="AQ54" s="64">
        <f t="shared" si="9"/>
        <v>-5.2997247036994447E-4</v>
      </c>
      <c r="AR54" s="64">
        <f t="shared" si="10"/>
        <v>5.9117774746373839E-4</v>
      </c>
      <c r="AS54" s="64">
        <f t="shared" si="11"/>
        <v>9.8140701273149514E-5</v>
      </c>
    </row>
    <row r="55" spans="1:45" x14ac:dyDescent="0.2">
      <c r="A55" s="4">
        <v>53</v>
      </c>
      <c r="B55" s="6" t="s">
        <v>89</v>
      </c>
      <c r="C55" s="15"/>
      <c r="D55" s="15">
        <f>0.5*(Cy!BK55+Cy!BL55)*LN(K_T!D55/K_T!C55)</f>
        <v>9.3462898109679935E-4</v>
      </c>
      <c r="E55" s="15">
        <f>0.5*(Cy!BL55+Cy!BM55)*LN(K_T!E55/K_T!D55)</f>
        <v>3.8569580764568018E-4</v>
      </c>
      <c r="F55" s="15">
        <f>0.5*(Cy!BM55+Cy!BN55)*LN(K_T!F55/K_T!E55)</f>
        <v>4.4728463919368674E-4</v>
      </c>
      <c r="G55" s="15">
        <f>0.5*(Cy!BN55+Cy!BO55)*LN(K_T!G55/K_T!F55)</f>
        <v>-8.3653858627220814E-4</v>
      </c>
      <c r="H55" s="15">
        <f>0.5*(Cy!BO55+Cy!BP55)*LN(K_T!H55/K_T!G55)</f>
        <v>-2.4414351045371758E-3</v>
      </c>
      <c r="I55" s="15">
        <f>0.5*(Cy!BP55+Cy!BQ55)*LN(K_T!I55/K_T!H55)</f>
        <v>-1.6348812834928268E-3</v>
      </c>
      <c r="J55" s="15">
        <f>0.5*(Cy!BQ55+Cy!BR55)*LN(K_T!J55/K_T!I55)</f>
        <v>-1.6606778109768731E-3</v>
      </c>
      <c r="K55" s="15">
        <f>0.5*(Cy!BR55+Cy!BS55)*LN(K_T!K55/K_T!J55)</f>
        <v>-2.5034917478506829E-3</v>
      </c>
      <c r="L55" s="15">
        <f>0.5*(Cy!BS55+Cy!BT55)*LN(K_T!L55/K_T!K55)</f>
        <v>-1.8277841851885499E-3</v>
      </c>
      <c r="M55" s="15">
        <f>0.5*(Cy!BT55+Cy!BU55)*LN(K_T!M55/K_T!L55)</f>
        <v>-9.0342931786265468E-4</v>
      </c>
      <c r="N55" s="15">
        <f>0.5*(Cy!BU55+Cy!BV55)*LN(K_T!N55/K_T!M55)</f>
        <v>4.4725212407383934E-4</v>
      </c>
      <c r="O55" s="15">
        <f>0.5*(Cy!BV55+Cy!BW55)*LN(K_T!O55/K_T!N55)</f>
        <v>-4.5679909719873791E-4</v>
      </c>
      <c r="P55" s="15">
        <f>0.5*(Cy!BW55+Cy!BX55)*LN(K_T!P55/K_T!O55)</f>
        <v>1.5806342328792567E-3</v>
      </c>
      <c r="Q55" s="15">
        <f>0.5*(Cy!BX55+Cy!BY55)*LN(K_T!Q55/K_T!P55)</f>
        <v>4.3538943091738408E-4</v>
      </c>
      <c r="R55" s="15">
        <f>0.5*(Cy!BY55+Cy!BZ55)*LN(K_T!R55/K_T!Q55)</f>
        <v>-2.5783773792562438E-3</v>
      </c>
      <c r="S55" s="15">
        <f>0.5*(Cy!BZ55+Cy!CA55)*LN(K_T!S55/K_T!R55)</f>
        <v>-1.7895315226218341E-3</v>
      </c>
      <c r="T55" s="15">
        <f>0.5*(Cy!CA55+Cy!CB55)*LN(K_T!T55/K_T!S55)</f>
        <v>-1.5498243298712561E-4</v>
      </c>
      <c r="U55" s="15">
        <f>0.5*(Cy!CB55+Cy!CC55)*LN(K_T!U55/K_T!T55)</f>
        <v>-8.5641197559814953E-4</v>
      </c>
      <c r="V55" s="15">
        <f>0.5*(Cy!CC55+Cy!CD55)*LN(K_T!V55/K_T!U55)</f>
        <v>-2.2094347724489554E-4</v>
      </c>
      <c r="W55" s="15">
        <f>0.5*(Cy!CD55+Cy!CE55)*LN(K_T!W55/K_T!V55)</f>
        <v>-5.9618643282171083E-4</v>
      </c>
      <c r="X55" s="15">
        <f>0.5*(Cy!CE55+Cy!CF55)*LN(K_T!X55/K_T!W55)</f>
        <v>3.638047216074775E-5</v>
      </c>
      <c r="Y55" s="15">
        <f>0.5*(Cy!CF55+Cy!CG55)*LN(K_T!Y55/K_T!X55)</f>
        <v>-1.3532482613922937E-3</v>
      </c>
      <c r="Z55" s="15">
        <f>0.5*(Cy!CG55+Cy!CH55)*LN(K_T!Z55/K_T!Y55)</f>
        <v>-2.2868608456501722E-3</v>
      </c>
      <c r="AA55" s="15">
        <f>0.5*(Cy!CH55+Cy!CI55)*LN(K_T!AA55/K_T!Z55)</f>
        <v>-1.5676053221342853E-3</v>
      </c>
      <c r="AB55" s="15">
        <f>0.5*(Cy!CI55+Cy!CJ55)*LN(K_T!AB55/K_T!AA55)</f>
        <v>-1.8954207139364285E-4</v>
      </c>
      <c r="AC55" s="15">
        <f>0.5*(Cy!CJ55+Cy!CK55)*LN(K_T!AC55/K_T!AB55)</f>
        <v>-3.7501841306124072E-4</v>
      </c>
      <c r="AD55" s="15">
        <f>0.5*(Cy!CK55+Cy!CL55)*LN(K_T!AD55/K_T!AC55)</f>
        <v>-4.0200569717726176E-5</v>
      </c>
      <c r="AE55" s="15">
        <f>0.5*(Cy!CL55+Cy!CM55)*LN(K_T!AE55/K_T!AD55)</f>
        <v>-2.5450309374005267E-4</v>
      </c>
      <c r="AF55" s="15"/>
      <c r="AH55" s="64">
        <f t="shared" si="0"/>
        <v>-8.1597490549256886E-4</v>
      </c>
      <c r="AI55" s="64">
        <f t="shared" si="1"/>
        <v>-1.2896261875609842E-3</v>
      </c>
      <c r="AJ55" s="64">
        <f t="shared" si="2"/>
        <v>-5.6173686705603501E-4</v>
      </c>
      <c r="AK55" s="64">
        <f t="shared" si="3"/>
        <v>-3.5842876929822673E-4</v>
      </c>
      <c r="AL55" s="64">
        <f t="shared" si="4"/>
        <v>-1.154454982726327E-3</v>
      </c>
      <c r="AM55" s="64">
        <f t="shared" si="5"/>
        <v>-1.4735183172888942E-4</v>
      </c>
      <c r="AN55" s="64">
        <f t="shared" si="6"/>
        <v>-9.256815273085096E-4</v>
      </c>
      <c r="AO55" s="64">
        <f t="shared" si="7"/>
        <v>-6.5492686863171225E-4</v>
      </c>
      <c r="AP55" s="64">
        <f t="shared" si="8"/>
        <v>-7.988222607846142E-4</v>
      </c>
      <c r="AQ55" s="64">
        <f t="shared" si="9"/>
        <v>-1.3493141251425984E-3</v>
      </c>
      <c r="AR55" s="64">
        <f t="shared" si="10"/>
        <v>-2.2324069217300653E-4</v>
      </c>
      <c r="AS55" s="64">
        <f t="shared" si="11"/>
        <v>-7.8503008237512889E-4</v>
      </c>
    </row>
    <row r="56" spans="1:45" x14ac:dyDescent="0.2">
      <c r="A56" s="4">
        <v>54</v>
      </c>
      <c r="B56" s="6" t="s">
        <v>90</v>
      </c>
      <c r="C56" s="15"/>
      <c r="D56" s="15">
        <f>0.5*(Cy!BK56+Cy!BL56)*LN(K_T!D56/K_T!C56)</f>
        <v>5.1573524435625487E-4</v>
      </c>
      <c r="E56" s="15">
        <f>0.5*(Cy!BL56+Cy!BM56)*LN(K_T!E56/K_T!D56)</f>
        <v>1.4313220964853495E-3</v>
      </c>
      <c r="F56" s="15">
        <f>0.5*(Cy!BM56+Cy!BN56)*LN(K_T!F56/K_T!E56)</f>
        <v>9.020022649160039E-4</v>
      </c>
      <c r="G56" s="15">
        <f>0.5*(Cy!BN56+Cy!BO56)*LN(K_T!G56/K_T!F56)</f>
        <v>6.0963730570838971E-4</v>
      </c>
      <c r="H56" s="15">
        <f>0.5*(Cy!BO56+Cy!BP56)*LN(K_T!H56/K_T!G56)</f>
        <v>-1.1869979837204143E-3</v>
      </c>
      <c r="I56" s="15">
        <f>0.5*(Cy!BP56+Cy!BQ56)*LN(K_T!I56/K_T!H56)</f>
        <v>-1.6926110906295118E-3</v>
      </c>
      <c r="J56" s="15">
        <f>0.5*(Cy!BQ56+Cy!BR56)*LN(K_T!J56/K_T!I56)</f>
        <v>-5.1721473097884375E-4</v>
      </c>
      <c r="K56" s="15">
        <f>0.5*(Cy!BR56+Cy!BS56)*LN(K_T!K56/K_T!J56)</f>
        <v>-2.3690011166639302E-3</v>
      </c>
      <c r="L56" s="15">
        <f>0.5*(Cy!BS56+Cy!BT56)*LN(K_T!L56/K_T!K56)</f>
        <v>-7.9724596935105334E-4</v>
      </c>
      <c r="M56" s="15">
        <f>0.5*(Cy!BT56+Cy!BU56)*LN(K_T!M56/K_T!L56)</f>
        <v>-1.7250554910374063E-3</v>
      </c>
      <c r="N56" s="15">
        <f>0.5*(Cy!BU56+Cy!BV56)*LN(K_T!N56/K_T!M56)</f>
        <v>-1.3158596442017659E-4</v>
      </c>
      <c r="O56" s="15">
        <f>0.5*(Cy!BV56+Cy!BW56)*LN(K_T!O56/K_T!N56)</f>
        <v>-6.5785068459312717E-4</v>
      </c>
      <c r="P56" s="15">
        <f>0.5*(Cy!BW56+Cy!BX56)*LN(K_T!P56/K_T!O56)</f>
        <v>-3.4535669863353081E-5</v>
      </c>
      <c r="Q56" s="15">
        <f>0.5*(Cy!BX56+Cy!BY56)*LN(K_T!Q56/K_T!P56)</f>
        <v>-9.0678918990152243E-4</v>
      </c>
      <c r="R56" s="15">
        <f>0.5*(Cy!BY56+Cy!BZ56)*LN(K_T!R56/K_T!Q56)</f>
        <v>-1.716916987901712E-3</v>
      </c>
      <c r="S56" s="15">
        <f>0.5*(Cy!BZ56+Cy!CA56)*LN(K_T!S56/K_T!R56)</f>
        <v>-6.9775635967839558E-4</v>
      </c>
      <c r="T56" s="15">
        <f>0.5*(Cy!CA56+Cy!CB56)*LN(K_T!T56/K_T!S56)</f>
        <v>-6.436949976761678E-4</v>
      </c>
      <c r="U56" s="15">
        <f>0.5*(Cy!CB56+Cy!CC56)*LN(K_T!U56/K_T!T56)</f>
        <v>-1.1866595404410182E-3</v>
      </c>
      <c r="V56" s="15">
        <f>0.5*(Cy!CC56+Cy!CD56)*LN(K_T!V56/K_T!U56)</f>
        <v>-1.5398368972488252E-4</v>
      </c>
      <c r="W56" s="15">
        <f>0.5*(Cy!CD56+Cy!CE56)*LN(K_T!W56/K_T!V56)</f>
        <v>-1.3394129643665013E-3</v>
      </c>
      <c r="X56" s="15">
        <f>0.5*(Cy!CE56+Cy!CF56)*LN(K_T!X56/K_T!W56)</f>
        <v>-6.3608794706295521E-4</v>
      </c>
      <c r="Y56" s="15">
        <f>0.5*(Cy!CF56+Cy!CG56)*LN(K_T!Y56/K_T!X56)</f>
        <v>-1.5886684556769655E-3</v>
      </c>
      <c r="Z56" s="15">
        <f>0.5*(Cy!CG56+Cy!CH56)*LN(K_T!Z56/K_T!Y56)</f>
        <v>-1.0498684387326633E-3</v>
      </c>
      <c r="AA56" s="15">
        <f>0.5*(Cy!CH56+Cy!CI56)*LN(K_T!AA56/K_T!Z56)</f>
        <v>-4.069411071146801E-4</v>
      </c>
      <c r="AB56" s="15">
        <f>0.5*(Cy!CI56+Cy!CJ56)*LN(K_T!AB56/K_T!AA56)</f>
        <v>-4.6715293740148486E-4</v>
      </c>
      <c r="AC56" s="15">
        <f>0.5*(Cy!CJ56+Cy!CK56)*LN(K_T!AC56/K_T!AB56)</f>
        <v>-1.0957632799554013E-3</v>
      </c>
      <c r="AD56" s="15">
        <f>0.5*(Cy!CK56+Cy!CL56)*LN(K_T!AD56/K_T!AC56)</f>
        <v>8.302205908880065E-4</v>
      </c>
      <c r="AE56" s="15">
        <f>0.5*(Cy!CL56+Cy!CM56)*LN(K_T!AE56/K_T!AD56)</f>
        <v>8.1531458716890576E-4</v>
      </c>
      <c r="AF56" s="15"/>
      <c r="AH56" s="64">
        <f t="shared" si="0"/>
        <v>1.2670518551963434E-5</v>
      </c>
      <c r="AI56" s="64">
        <f t="shared" si="1"/>
        <v>-1.108020654490282E-3</v>
      </c>
      <c r="AJ56" s="64">
        <f t="shared" si="2"/>
        <v>-8.027697783876221E-4</v>
      </c>
      <c r="AK56" s="64">
        <f t="shared" si="3"/>
        <v>-7.9196782785430505E-4</v>
      </c>
      <c r="AL56" s="64">
        <f t="shared" si="4"/>
        <v>-9.2167884377623887E-4</v>
      </c>
      <c r="AM56" s="64">
        <f t="shared" si="5"/>
        <v>8.2276758902845607E-4</v>
      </c>
      <c r="AN56" s="64">
        <f t="shared" si="6"/>
        <v>-9.5539521643895188E-4</v>
      </c>
      <c r="AO56" s="64">
        <f t="shared" si="7"/>
        <v>-5.7689151500798402E-4</v>
      </c>
      <c r="AP56" s="64">
        <f t="shared" si="8"/>
        <v>-8.3027445313303553E-4</v>
      </c>
      <c r="AQ56" s="64">
        <f t="shared" si="9"/>
        <v>-8.7815773473144839E-4</v>
      </c>
      <c r="AR56" s="64">
        <f t="shared" si="10"/>
        <v>1.8325729936717031E-4</v>
      </c>
      <c r="AS56" s="64">
        <f t="shared" si="11"/>
        <v>-6.0789991673057455E-4</v>
      </c>
    </row>
    <row r="57" spans="1:45" x14ac:dyDescent="0.2">
      <c r="A57" s="4">
        <v>55</v>
      </c>
      <c r="B57" s="6" t="s">
        <v>91</v>
      </c>
      <c r="C57" s="15"/>
      <c r="D57" s="15">
        <f>0.5*(Cy!BK57+Cy!BL57)*LN(K_T!D57/K_T!C57)</f>
        <v>6.7288939895078861E-4</v>
      </c>
      <c r="E57" s="15">
        <f>0.5*(Cy!BL57+Cy!BM57)*LN(K_T!E57/K_T!D57)</f>
        <v>1.1848655985157051E-3</v>
      </c>
      <c r="F57" s="15">
        <f>0.5*(Cy!BM57+Cy!BN57)*LN(K_T!F57/K_T!E57)</f>
        <v>7.8751830778696938E-4</v>
      </c>
      <c r="G57" s="15">
        <f>0.5*(Cy!BN57+Cy!BO57)*LN(K_T!G57/K_T!F57)</f>
        <v>1.6006520982944168E-3</v>
      </c>
      <c r="H57" s="15">
        <f>0.5*(Cy!BO57+Cy!BP57)*LN(K_T!H57/K_T!G57)</f>
        <v>-8.7162714684895296E-4</v>
      </c>
      <c r="I57" s="15">
        <f>0.5*(Cy!BP57+Cy!BQ57)*LN(K_T!I57/K_T!H57)</f>
        <v>1.8380694462275134E-4</v>
      </c>
      <c r="J57" s="15">
        <f>0.5*(Cy!BQ57+Cy!BR57)*LN(K_T!J57/K_T!I57)</f>
        <v>1.7956482215135308E-3</v>
      </c>
      <c r="K57" s="15">
        <f>0.5*(Cy!BR57+Cy!BS57)*LN(K_T!K57/K_T!J57)</f>
        <v>-3.6347077216735671E-4</v>
      </c>
      <c r="L57" s="15">
        <f>0.5*(Cy!BS57+Cy!BT57)*LN(K_T!L57/K_T!K57)</f>
        <v>2.2774964590044906E-3</v>
      </c>
      <c r="M57" s="15">
        <f>0.5*(Cy!BT57+Cy!BU57)*LN(K_T!M57/K_T!L57)</f>
        <v>1.1139351560849004E-3</v>
      </c>
      <c r="N57" s="15">
        <f>0.5*(Cy!BU57+Cy!BV57)*LN(K_T!N57/K_T!M57)</f>
        <v>3.4061811250025221E-3</v>
      </c>
      <c r="O57" s="15">
        <f>0.5*(Cy!BV57+Cy!BW57)*LN(K_T!O57/K_T!N57)</f>
        <v>4.6727301966330587E-3</v>
      </c>
      <c r="P57" s="15">
        <f>0.5*(Cy!BW57+Cy!BX57)*LN(K_T!P57/K_T!O57)</f>
        <v>3.4099697329291194E-3</v>
      </c>
      <c r="Q57" s="15">
        <f>0.5*(Cy!BX57+Cy!BY57)*LN(K_T!Q57/K_T!P57)</f>
        <v>-9.8021852860582397E-4</v>
      </c>
      <c r="R57" s="15">
        <f>0.5*(Cy!BY57+Cy!BZ57)*LN(K_T!R57/K_T!Q57)</f>
        <v>-2.9475263772084921E-3</v>
      </c>
      <c r="S57" s="15">
        <f>0.5*(Cy!BZ57+Cy!CA57)*LN(K_T!S57/K_T!R57)</f>
        <v>-1.2383177279530154E-3</v>
      </c>
      <c r="T57" s="15">
        <f>0.5*(Cy!CA57+Cy!CB57)*LN(K_T!T57/K_T!S57)</f>
        <v>-2.026097298057819E-3</v>
      </c>
      <c r="U57" s="15">
        <f>0.5*(Cy!CB57+Cy!CC57)*LN(K_T!U57/K_T!T57)</f>
        <v>8.8911951210034434E-5</v>
      </c>
      <c r="V57" s="15">
        <f>0.5*(Cy!CC57+Cy!CD57)*LN(K_T!V57/K_T!U57)</f>
        <v>2.0140267187501937E-4</v>
      </c>
      <c r="W57" s="15">
        <f>0.5*(Cy!CD57+Cy!CE57)*LN(K_T!W57/K_T!V57)</f>
        <v>-6.848831015888651E-4</v>
      </c>
      <c r="X57" s="15">
        <f>0.5*(Cy!CE57+Cy!CF57)*LN(K_T!X57/K_T!W57)</f>
        <v>5.2416524751518591E-4</v>
      </c>
      <c r="Y57" s="15">
        <f>0.5*(Cy!CF57+Cy!CG57)*LN(K_T!Y57/K_T!X57)</f>
        <v>-1.0776221867128634E-3</v>
      </c>
      <c r="Z57" s="15">
        <f>0.5*(Cy!CG57+Cy!CH57)*LN(K_T!Z57/K_T!Y57)</f>
        <v>-1.4307224206393651E-3</v>
      </c>
      <c r="AA57" s="15">
        <f>0.5*(Cy!CH57+Cy!CI57)*LN(K_T!AA57/K_T!Z57)</f>
        <v>-7.9340148248439207E-4</v>
      </c>
      <c r="AB57" s="15">
        <f>0.5*(Cy!CI57+Cy!CJ57)*LN(K_T!AB57/K_T!AA57)</f>
        <v>-4.0530138974681479E-4</v>
      </c>
      <c r="AC57" s="15">
        <f>0.5*(Cy!CJ57+Cy!CK57)*LN(K_T!AC57/K_T!AB57)</f>
        <v>-2.4035554623749546E-4</v>
      </c>
      <c r="AD57" s="15">
        <f>0.5*(Cy!CK57+Cy!CL57)*LN(K_T!AD57/K_T!AC57)</f>
        <v>-5.4553047362478839E-4</v>
      </c>
      <c r="AE57" s="15">
        <f>0.5*(Cy!CL57+Cy!CM57)*LN(K_T!AE57/K_T!AD57)</f>
        <v>-7.1216608789050669E-4</v>
      </c>
      <c r="AF57" s="15"/>
      <c r="AH57" s="64">
        <f t="shared" si="0"/>
        <v>5.7704316047417807E-4</v>
      </c>
      <c r="AI57" s="64">
        <f t="shared" si="1"/>
        <v>1.6459580378876174E-3</v>
      </c>
      <c r="AJ57" s="64">
        <f t="shared" si="2"/>
        <v>5.8332745915896911E-4</v>
      </c>
      <c r="AK57" s="64">
        <f t="shared" si="3"/>
        <v>-3.7930010580928891E-4</v>
      </c>
      <c r="AL57" s="64">
        <f t="shared" si="4"/>
        <v>-7.8948060516418619E-4</v>
      </c>
      <c r="AM57" s="64">
        <f t="shared" si="5"/>
        <v>-6.2884828075764759E-4</v>
      </c>
      <c r="AN57" s="64">
        <f t="shared" si="6"/>
        <v>1.1146427485232936E-3</v>
      </c>
      <c r="AO57" s="64">
        <f t="shared" si="7"/>
        <v>-5.9180000969855583E-4</v>
      </c>
      <c r="AP57" s="64">
        <f t="shared" si="8"/>
        <v>-6.2261644540332001E-4</v>
      </c>
      <c r="AQ57" s="64">
        <f t="shared" si="9"/>
        <v>-9.2676186989585881E-4</v>
      </c>
      <c r="AR57" s="64">
        <f t="shared" si="10"/>
        <v>-4.9935070258426352E-4</v>
      </c>
      <c r="AS57" s="64">
        <f t="shared" si="11"/>
        <v>2.5666826560078349E-4</v>
      </c>
    </row>
    <row r="58" spans="1:45" x14ac:dyDescent="0.2">
      <c r="A58" s="4">
        <v>56</v>
      </c>
      <c r="B58" s="6" t="s">
        <v>92</v>
      </c>
      <c r="C58" s="15"/>
      <c r="D58" s="15">
        <f>0.5*(Cy!BK58+Cy!BL58)*LN(K_T!D58/K_T!C58)</f>
        <v>3.5862374188226089E-3</v>
      </c>
      <c r="E58" s="15">
        <f>0.5*(Cy!BL58+Cy!BM58)*LN(K_T!E58/K_T!D58)</f>
        <v>3.2681366912285961E-3</v>
      </c>
      <c r="F58" s="15">
        <f>0.5*(Cy!BM58+Cy!BN58)*LN(K_T!F58/K_T!E58)</f>
        <v>2.6070903554527617E-3</v>
      </c>
      <c r="G58" s="15">
        <f>0.5*(Cy!BN58+Cy!BO58)*LN(K_T!G58/K_T!F58)</f>
        <v>4.5785993988895169E-3</v>
      </c>
      <c r="H58" s="15">
        <f>0.5*(Cy!BO58+Cy!BP58)*LN(K_T!H58/K_T!G58)</f>
        <v>1.176140749351514E-3</v>
      </c>
      <c r="I58" s="15">
        <f>0.5*(Cy!BP58+Cy!BQ58)*LN(K_T!I58/K_T!H58)</f>
        <v>3.907537211928372E-4</v>
      </c>
      <c r="J58" s="15">
        <f>0.5*(Cy!BQ58+Cy!BR58)*LN(K_T!J58/K_T!I58)</f>
        <v>1.7097964624936386E-3</v>
      </c>
      <c r="K58" s="15">
        <f>0.5*(Cy!BR58+Cy!BS58)*LN(K_T!K58/K_T!J58)</f>
        <v>1.2364036695215459E-4</v>
      </c>
      <c r="L58" s="15">
        <f>0.5*(Cy!BS58+Cy!BT58)*LN(K_T!L58/K_T!K58)</f>
        <v>5.0106946483159777E-3</v>
      </c>
      <c r="M58" s="15">
        <f>0.5*(Cy!BT58+Cy!BU58)*LN(K_T!M58/K_T!L58)</f>
        <v>4.1634010433049097E-3</v>
      </c>
      <c r="N58" s="15">
        <f>0.5*(Cy!BU58+Cy!BV58)*LN(K_T!N58/K_T!M58)</f>
        <v>3.9976078734115005E-3</v>
      </c>
      <c r="O58" s="15">
        <f>0.5*(Cy!BV58+Cy!BW58)*LN(K_T!O58/K_T!N58)</f>
        <v>3.8772616871761475E-3</v>
      </c>
      <c r="P58" s="15">
        <f>0.5*(Cy!BW58+Cy!BX58)*LN(K_T!P58/K_T!O58)</f>
        <v>3.1940363363667395E-3</v>
      </c>
      <c r="Q58" s="15">
        <f>0.5*(Cy!BX58+Cy!BY58)*LN(K_T!Q58/K_T!P58)</f>
        <v>1.1367313503963213E-4</v>
      </c>
      <c r="R58" s="15">
        <f>0.5*(Cy!BY58+Cy!BZ58)*LN(K_T!R58/K_T!Q58)</f>
        <v>-4.0955093968306211E-3</v>
      </c>
      <c r="S58" s="15">
        <f>0.5*(Cy!BZ58+Cy!CA58)*LN(K_T!S58/K_T!R58)</f>
        <v>-2.6467925421271403E-3</v>
      </c>
      <c r="T58" s="15">
        <f>0.5*(Cy!CA58+Cy!CB58)*LN(K_T!T58/K_T!S58)</f>
        <v>-2.3636949675541028E-3</v>
      </c>
      <c r="U58" s="15">
        <f>0.5*(Cy!CB58+Cy!CC58)*LN(K_T!U58/K_T!T58)</f>
        <v>2.4977240079604077E-3</v>
      </c>
      <c r="V58" s="15">
        <f>0.5*(Cy!CC58+Cy!CD58)*LN(K_T!V58/K_T!U58)</f>
        <v>6.49967672026953E-3</v>
      </c>
      <c r="W58" s="15">
        <f>0.5*(Cy!CD58+Cy!CE58)*LN(K_T!W58/K_T!V58)</f>
        <v>6.2050540275044438E-3</v>
      </c>
      <c r="X58" s="15">
        <f>0.5*(Cy!CE58+Cy!CF58)*LN(K_T!X58/K_T!W58)</f>
        <v>2.679989810522082E-3</v>
      </c>
      <c r="Y58" s="15">
        <f>0.5*(Cy!CF58+Cy!CG58)*LN(K_T!Y58/K_T!X58)</f>
        <v>6.4072457851932583E-3</v>
      </c>
      <c r="Z58" s="15">
        <f>0.5*(Cy!CG58+Cy!CH58)*LN(K_T!Z58/K_T!Y58)</f>
        <v>3.4029150070188454E-3</v>
      </c>
      <c r="AA58" s="15">
        <f>0.5*(Cy!CH58+Cy!CI58)*LN(K_T!AA58/K_T!Z58)</f>
        <v>5.2371114932685493E-3</v>
      </c>
      <c r="AB58" s="15">
        <f>0.5*(Cy!CI58+Cy!CJ58)*LN(K_T!AB58/K_T!AA58)</f>
        <v>2.5388288221512871E-3</v>
      </c>
      <c r="AC58" s="15">
        <f>0.5*(Cy!CJ58+Cy!CK58)*LN(K_T!AC58/K_T!AB58)</f>
        <v>-1.4505255607140789E-3</v>
      </c>
      <c r="AD58" s="15">
        <f>0.5*(Cy!CK58+Cy!CL58)*LN(K_T!AD58/K_T!AC58)</f>
        <v>5.7432750346301424E-3</v>
      </c>
      <c r="AE58" s="15">
        <f>0.5*(Cy!CL58+Cy!CM58)*LN(K_T!AE58/K_T!AD58)</f>
        <v>4.7973436998474429E-3</v>
      </c>
      <c r="AF58" s="15"/>
      <c r="AH58" s="64">
        <f t="shared" si="0"/>
        <v>2.4041441832230452E-3</v>
      </c>
      <c r="AI58" s="64">
        <f t="shared" si="1"/>
        <v>3.0010280788956359E-3</v>
      </c>
      <c r="AJ58" s="64">
        <f t="shared" si="2"/>
        <v>8.8533843924951461E-5</v>
      </c>
      <c r="AK58" s="64">
        <f t="shared" si="3"/>
        <v>3.1037499197404724E-3</v>
      </c>
      <c r="AL58" s="64">
        <f t="shared" si="4"/>
        <v>3.2271151093835721E-3</v>
      </c>
      <c r="AM58" s="64">
        <f t="shared" si="5"/>
        <v>5.2703093672387923E-3</v>
      </c>
      <c r="AN58" s="64">
        <f t="shared" si="6"/>
        <v>1.5447809614102938E-3</v>
      </c>
      <c r="AO58" s="64">
        <f t="shared" si="7"/>
        <v>3.5162453233414845E-3</v>
      </c>
      <c r="AP58" s="64">
        <f t="shared" si="8"/>
        <v>3.6783167451482556E-3</v>
      </c>
      <c r="AQ58" s="64">
        <f t="shared" si="9"/>
        <v>4.3965252769079853E-3</v>
      </c>
      <c r="AR58" s="64">
        <f t="shared" si="10"/>
        <v>3.030031057921169E-3</v>
      </c>
      <c r="AS58" s="64">
        <f t="shared" si="11"/>
        <v>2.5801286818635536E-3</v>
      </c>
    </row>
    <row r="59" spans="1:45" x14ac:dyDescent="0.2">
      <c r="A59" s="4">
        <v>57</v>
      </c>
      <c r="B59" s="6" t="s">
        <v>93</v>
      </c>
      <c r="C59" s="15"/>
      <c r="D59" s="15">
        <f>0.5*(Cy!BK59+Cy!BL59)*LN(K_T!D59/K_T!C59)</f>
        <v>-1.5234398765397912E-3</v>
      </c>
      <c r="E59" s="15">
        <f>0.5*(Cy!BL59+Cy!BM59)*LN(K_T!E59/K_T!D59)</f>
        <v>2.6671599729113812E-4</v>
      </c>
      <c r="F59" s="15">
        <f>0.5*(Cy!BM59+Cy!BN59)*LN(K_T!F59/K_T!E59)</f>
        <v>-8.7303990795904924E-4</v>
      </c>
      <c r="G59" s="15">
        <f>0.5*(Cy!BN59+Cy!BO59)*LN(K_T!G59/K_T!F59)</f>
        <v>1.9314408436760832E-3</v>
      </c>
      <c r="H59" s="15">
        <f>0.5*(Cy!BO59+Cy!BP59)*LN(K_T!H59/K_T!G59)</f>
        <v>-3.0565267382107674E-4</v>
      </c>
      <c r="I59" s="15">
        <f>0.5*(Cy!BP59+Cy!BQ59)*LN(K_T!I59/K_T!H59)</f>
        <v>-4.0066266293750643E-3</v>
      </c>
      <c r="J59" s="15">
        <f>0.5*(Cy!BQ59+Cy!BR59)*LN(K_T!J59/K_T!I59)</f>
        <v>-4.0684179171165298E-3</v>
      </c>
      <c r="K59" s="15">
        <f>0.5*(Cy!BR59+Cy!BS59)*LN(K_T!K59/K_T!J59)</f>
        <v>-3.220771576330377E-3</v>
      </c>
      <c r="L59" s="15">
        <f>0.5*(Cy!BS59+Cy!BT59)*LN(K_T!L59/K_T!K59)</f>
        <v>-2.4334747575715399E-3</v>
      </c>
      <c r="M59" s="15">
        <f>0.5*(Cy!BT59+Cy!BU59)*LN(K_T!M59/K_T!L59)</f>
        <v>-8.0478503191742207E-4</v>
      </c>
      <c r="N59" s="15">
        <f>0.5*(Cy!BU59+Cy!BV59)*LN(K_T!N59/K_T!M59)</f>
        <v>2.3990580923482555E-4</v>
      </c>
      <c r="O59" s="15">
        <f>0.5*(Cy!BV59+Cy!BW59)*LN(K_T!O59/K_T!N59)</f>
        <v>-1.8690977180142534E-4</v>
      </c>
      <c r="P59" s="15">
        <f>0.5*(Cy!BW59+Cy!BX59)*LN(K_T!P59/K_T!O59)</f>
        <v>5.4392065166684201E-3</v>
      </c>
      <c r="Q59" s="15">
        <f>0.5*(Cy!BX59+Cy!BY59)*LN(K_T!Q59/K_T!P59)</f>
        <v>-2.6186227393557621E-3</v>
      </c>
      <c r="R59" s="15">
        <f>0.5*(Cy!BY59+Cy!BZ59)*LN(K_T!R59/K_T!Q59)</f>
        <v>-2.6678286748481662E-3</v>
      </c>
      <c r="S59" s="15">
        <f>0.5*(Cy!BZ59+Cy!CA59)*LN(K_T!S59/K_T!R59)</f>
        <v>-1.1247771327791561E-3</v>
      </c>
      <c r="T59" s="15">
        <f>0.5*(Cy!CA59+Cy!CB59)*LN(K_T!T59/K_T!S59)</f>
        <v>-8.7944628078957181E-4</v>
      </c>
      <c r="U59" s="15">
        <f>0.5*(Cy!CB59+Cy!CC59)*LN(K_T!U59/K_T!T59)</f>
        <v>-4.294129483249861E-3</v>
      </c>
      <c r="V59" s="15">
        <f>0.5*(Cy!CC59+Cy!CD59)*LN(K_T!V59/K_T!U59)</f>
        <v>6.5527072975793323E-4</v>
      </c>
      <c r="W59" s="15">
        <f>0.5*(Cy!CD59+Cy!CE59)*LN(K_T!W59/K_T!V59)</f>
        <v>-2.9204112433481129E-3</v>
      </c>
      <c r="X59" s="15">
        <f>0.5*(Cy!CE59+Cy!CF59)*LN(K_T!X59/K_T!W59)</f>
        <v>-2.2128142284096525E-5</v>
      </c>
      <c r="Y59" s="15">
        <f>0.5*(Cy!CF59+Cy!CG59)*LN(K_T!Y59/K_T!X59)</f>
        <v>1.6625011885255383E-3</v>
      </c>
      <c r="Z59" s="15">
        <f>0.5*(Cy!CG59+Cy!CH59)*LN(K_T!Z59/K_T!Y59)</f>
        <v>3.9875125304396014E-3</v>
      </c>
      <c r="AA59" s="15">
        <f>0.5*(Cy!CH59+Cy!CI59)*LN(K_T!AA59/K_T!Z59)</f>
        <v>-1.8987872681636497E-4</v>
      </c>
      <c r="AB59" s="15">
        <f>0.5*(Cy!CI59+Cy!CJ59)*LN(K_T!AB59/K_T!AA59)</f>
        <v>7.7677773965358658E-3</v>
      </c>
      <c r="AC59" s="15">
        <f>0.5*(Cy!CJ59+Cy!CK59)*LN(K_T!AC59/K_T!AB59)</f>
        <v>-2.9430054331465254E-3</v>
      </c>
      <c r="AD59" s="15">
        <f>0.5*(Cy!CK59+Cy!CL59)*LN(K_T!AD59/K_T!AC59)</f>
        <v>-2.4229236408101839E-4</v>
      </c>
      <c r="AE59" s="15">
        <f>0.5*(Cy!CL59+Cy!CM59)*LN(K_T!AE59/K_T!AD59)</f>
        <v>8.3819379990382678E-3</v>
      </c>
      <c r="AF59" s="15"/>
      <c r="AH59" s="64">
        <f t="shared" si="0"/>
        <v>-5.9743247403759385E-4</v>
      </c>
      <c r="AI59" s="64">
        <f t="shared" si="1"/>
        <v>-2.0575086947402085E-3</v>
      </c>
      <c r="AJ59" s="64">
        <f t="shared" si="2"/>
        <v>-2.3178636042321798E-4</v>
      </c>
      <c r="AK59" s="64">
        <f t="shared" si="3"/>
        <v>-1.4921688839827419E-3</v>
      </c>
      <c r="AL59" s="64">
        <f t="shared" si="4"/>
        <v>2.0569813911076231E-3</v>
      </c>
      <c r="AM59" s="64">
        <f t="shared" si="5"/>
        <v>4.0698228174786246E-3</v>
      </c>
      <c r="AN59" s="64">
        <f t="shared" si="6"/>
        <v>-1.1446475275817133E-3</v>
      </c>
      <c r="AO59" s="64">
        <f t="shared" si="7"/>
        <v>9.1364234754847133E-4</v>
      </c>
      <c r="AP59" s="64">
        <f t="shared" si="8"/>
        <v>6.4078532986343686E-4</v>
      </c>
      <c r="AQ59" s="64">
        <f t="shared" si="9"/>
        <v>3.3069780971711604E-3</v>
      </c>
      <c r="AR59" s="64">
        <f t="shared" si="10"/>
        <v>1.7322134006035746E-3</v>
      </c>
      <c r="AS59" s="64">
        <f t="shared" si="11"/>
        <v>-1.2851590649716458E-4</v>
      </c>
    </row>
    <row r="60" spans="1:45" x14ac:dyDescent="0.2">
      <c r="A60" s="4">
        <v>58</v>
      </c>
      <c r="B60" s="6" t="s">
        <v>94</v>
      </c>
      <c r="C60" s="15"/>
      <c r="D60" s="15">
        <f>0.5*(Cy!BK60+Cy!BL60)*LN(K_T!D60/K_T!C60)</f>
        <v>2.479008618256041E-3</v>
      </c>
      <c r="E60" s="15">
        <f>0.5*(Cy!BL60+Cy!BM60)*LN(K_T!E60/K_T!D60)</f>
        <v>-1.556524992213798E-3</v>
      </c>
      <c r="F60" s="15">
        <f>0.5*(Cy!BM60+Cy!BN60)*LN(K_T!F60/K_T!E60)</f>
        <v>1.4241149570722144E-3</v>
      </c>
      <c r="G60" s="15">
        <f>0.5*(Cy!BN60+Cy!BO60)*LN(K_T!G60/K_T!F60)</f>
        <v>8.3375321900477049E-3</v>
      </c>
      <c r="H60" s="15">
        <f>0.5*(Cy!BO60+Cy!BP60)*LN(K_T!H60/K_T!G60)</f>
        <v>3.8348124030580231E-3</v>
      </c>
      <c r="I60" s="15">
        <f>0.5*(Cy!BP60+Cy!BQ60)*LN(K_T!I60/K_T!H60)</f>
        <v>-5.7676894333126899E-3</v>
      </c>
      <c r="J60" s="15">
        <f>0.5*(Cy!BQ60+Cy!BR60)*LN(K_T!J60/K_T!I60)</f>
        <v>-8.3332805260592831E-3</v>
      </c>
      <c r="K60" s="15">
        <f>0.5*(Cy!BR60+Cy!BS60)*LN(K_T!K60/K_T!J60)</f>
        <v>-1.5897619617316366E-2</v>
      </c>
      <c r="L60" s="15">
        <f>0.5*(Cy!BS60+Cy!BT60)*LN(K_T!L60/K_T!K60)</f>
        <v>-1.0762830143756903E-2</v>
      </c>
      <c r="M60" s="15">
        <f>0.5*(Cy!BT60+Cy!BU60)*LN(K_T!M60/K_T!L60)</f>
        <v>-2.1289011048523225E-3</v>
      </c>
      <c r="N60" s="15">
        <f>0.5*(Cy!BU60+Cy!BV60)*LN(K_T!N60/K_T!M60)</f>
        <v>-2.1823802496161635E-3</v>
      </c>
      <c r="O60" s="15">
        <f>0.5*(Cy!BV60+Cy!BW60)*LN(K_T!O60/K_T!N60)</f>
        <v>1.8040529961561446E-3</v>
      </c>
      <c r="P60" s="15">
        <f>0.5*(Cy!BW60+Cy!BX60)*LN(K_T!P60/K_T!O60)</f>
        <v>-9.639071130706077E-3</v>
      </c>
      <c r="Q60" s="15">
        <f>0.5*(Cy!BX60+Cy!BY60)*LN(K_T!Q60/K_T!P60)</f>
        <v>-8.0389041706492772E-3</v>
      </c>
      <c r="R60" s="15">
        <f>0.5*(Cy!BY60+Cy!BZ60)*LN(K_T!R60/K_T!Q60)</f>
        <v>-1.5023223284533814E-2</v>
      </c>
      <c r="S60" s="15">
        <f>0.5*(Cy!BZ60+Cy!CA60)*LN(K_T!S60/K_T!R60)</f>
        <v>-8.0570733080111544E-3</v>
      </c>
      <c r="T60" s="15">
        <f>0.5*(Cy!CA60+Cy!CB60)*LN(K_T!T60/K_T!S60)</f>
        <v>-2.667604414920977E-3</v>
      </c>
      <c r="U60" s="15">
        <f>0.5*(Cy!CB60+Cy!CC60)*LN(K_T!U60/K_T!T60)</f>
        <v>-4.638442940355151E-3</v>
      </c>
      <c r="V60" s="15">
        <f>0.5*(Cy!CC60+Cy!CD60)*LN(K_T!V60/K_T!U60)</f>
        <v>-8.7605546540387123E-3</v>
      </c>
      <c r="W60" s="15">
        <f>0.5*(Cy!CD60+Cy!CE60)*LN(K_T!W60/K_T!V60)</f>
        <v>-1.4431926450335541E-2</v>
      </c>
      <c r="X60" s="15">
        <f>0.5*(Cy!CE60+Cy!CF60)*LN(K_T!X60/K_T!W60)</f>
        <v>-1.0202377183093431E-2</v>
      </c>
      <c r="Y60" s="15">
        <f>0.5*(Cy!CF60+Cy!CG60)*LN(K_T!Y60/K_T!X60)</f>
        <v>1.0358401476765983E-3</v>
      </c>
      <c r="Z60" s="15">
        <f>0.5*(Cy!CG60+Cy!CH60)*LN(K_T!Z60/K_T!Y60)</f>
        <v>-1.3475533285689869E-2</v>
      </c>
      <c r="AA60" s="15">
        <f>0.5*(Cy!CH60+Cy!CI60)*LN(K_T!AA60/K_T!Z60)</f>
        <v>-3.0495004061698149E-3</v>
      </c>
      <c r="AB60" s="15">
        <f>0.5*(Cy!CI60+Cy!CJ60)*LN(K_T!AB60/K_T!AA60)</f>
        <v>1.0973548700870583E-2</v>
      </c>
      <c r="AC60" s="15">
        <f>0.5*(Cy!CJ60+Cy!CK60)*LN(K_T!AC60/K_T!AB60)</f>
        <v>-1.4044188140714902E-2</v>
      </c>
      <c r="AD60" s="15">
        <f>0.5*(Cy!CK60+Cy!CL60)*LN(K_T!AD60/K_T!AC60)</f>
        <v>-1.5629620234855902E-2</v>
      </c>
      <c r="AE60" s="15">
        <f>0.5*(Cy!CL60+Cy!CM60)*LN(K_T!AE60/K_T!AD60)</f>
        <v>-6.4510642331816583E-3</v>
      </c>
      <c r="AF60" s="15"/>
      <c r="AH60" s="64">
        <f t="shared" si="0"/>
        <v>1.2544490249302908E-3</v>
      </c>
      <c r="AI60" s="64">
        <f t="shared" si="1"/>
        <v>-7.8610023283202084E-3</v>
      </c>
      <c r="AJ60" s="64">
        <f t="shared" si="2"/>
        <v>-7.7908437795488365E-3</v>
      </c>
      <c r="AK60" s="64">
        <f t="shared" si="3"/>
        <v>-8.1401811285487617E-3</v>
      </c>
      <c r="AL60" s="64">
        <f t="shared" si="4"/>
        <v>-3.7119665968054815E-3</v>
      </c>
      <c r="AM60" s="64">
        <f t="shared" si="5"/>
        <v>-1.104034223401878E-2</v>
      </c>
      <c r="AN60" s="64">
        <f t="shared" si="6"/>
        <v>-7.825923053934522E-3</v>
      </c>
      <c r="AO60" s="64">
        <f t="shared" si="7"/>
        <v>-6.7784519245673988E-3</v>
      </c>
      <c r="AP60" s="64">
        <f t="shared" si="8"/>
        <v>-5.0240611651173684E-3</v>
      </c>
      <c r="AQ60" s="64">
        <f t="shared" si="9"/>
        <v>-1.1289112108281256E-3</v>
      </c>
      <c r="AR60" s="64">
        <f t="shared" si="10"/>
        <v>-1.2041624202917489E-2</v>
      </c>
      <c r="AS60" s="64">
        <f t="shared" si="11"/>
        <v>-5.6788299447963885E-3</v>
      </c>
    </row>
    <row r="61" spans="1:45" x14ac:dyDescent="0.2">
      <c r="A61" s="4">
        <v>59</v>
      </c>
      <c r="B61" s="6" t="s">
        <v>95</v>
      </c>
      <c r="C61" s="15"/>
      <c r="D61" s="15">
        <f>0.5*(Cy!BK61+Cy!BL61)*LN(K_T!D61/K_T!C61)</f>
        <v>-1.1897271962062028E-3</v>
      </c>
      <c r="E61" s="15">
        <f>0.5*(Cy!BL61+Cy!BM61)*LN(K_T!E61/K_T!D61)</f>
        <v>1.0797466660104741E-3</v>
      </c>
      <c r="F61" s="15">
        <f>0.5*(Cy!BM61+Cy!BN61)*LN(K_T!F61/K_T!E61)</f>
        <v>2.1839714904219269E-3</v>
      </c>
      <c r="G61" s="15">
        <f>0.5*(Cy!BN61+Cy!BO61)*LN(K_T!G61/K_T!F61)</f>
        <v>3.9721434398176268E-3</v>
      </c>
      <c r="H61" s="15">
        <f>0.5*(Cy!BO61+Cy!BP61)*LN(K_T!H61/K_T!G61)</f>
        <v>1.7458157327257377E-3</v>
      </c>
      <c r="I61" s="15">
        <f>0.5*(Cy!BP61+Cy!BQ61)*LN(K_T!I61/K_T!H61)</f>
        <v>-9.312620784159081E-5</v>
      </c>
      <c r="J61" s="15">
        <f>0.5*(Cy!BQ61+Cy!BR61)*LN(K_T!J61/K_T!I61)</f>
        <v>2.4219608013657259E-3</v>
      </c>
      <c r="K61" s="15">
        <f>0.5*(Cy!BR61+Cy!BS61)*LN(K_T!K61/K_T!J61)</f>
        <v>-1.2916118474878102E-3</v>
      </c>
      <c r="L61" s="15">
        <f>0.5*(Cy!BS61+Cy!BT61)*LN(K_T!L61/K_T!K61)</f>
        <v>2.3257273457693642E-3</v>
      </c>
      <c r="M61" s="15">
        <f>0.5*(Cy!BT61+Cy!BU61)*LN(K_T!M61/K_T!L61)</f>
        <v>-5.2676110345901452E-4</v>
      </c>
      <c r="N61" s="15">
        <f>0.5*(Cy!BU61+Cy!BV61)*LN(K_T!N61/K_T!M61)</f>
        <v>4.3928864984270647E-3</v>
      </c>
      <c r="O61" s="15">
        <f>0.5*(Cy!BV61+Cy!BW61)*LN(K_T!O61/K_T!N61)</f>
        <v>4.1868067582468346E-3</v>
      </c>
      <c r="P61" s="15">
        <f>0.5*(Cy!BW61+Cy!BX61)*LN(K_T!P61/K_T!O61)</f>
        <v>3.7858040448495562E-3</v>
      </c>
      <c r="Q61" s="15">
        <f>0.5*(Cy!BX61+Cy!BY61)*LN(K_T!Q61/K_T!P61)</f>
        <v>2.9869424635938001E-4</v>
      </c>
      <c r="R61" s="15">
        <f>0.5*(Cy!BY61+Cy!BZ61)*LN(K_T!R61/K_T!Q61)</f>
        <v>-2.7122588063762426E-3</v>
      </c>
      <c r="S61" s="15">
        <f>0.5*(Cy!BZ61+Cy!CA61)*LN(K_T!S61/K_T!R61)</f>
        <v>-1.9255802997994113E-3</v>
      </c>
      <c r="T61" s="15">
        <f>0.5*(Cy!CA61+Cy!CB61)*LN(K_T!T61/K_T!S61)</f>
        <v>1.2314649544458572E-3</v>
      </c>
      <c r="U61" s="15">
        <f>0.5*(Cy!CB61+Cy!CC61)*LN(K_T!U61/K_T!T61)</f>
        <v>-2.1224494372682179E-3</v>
      </c>
      <c r="V61" s="15">
        <f>0.5*(Cy!CC61+Cy!CD61)*LN(K_T!V61/K_T!U61)</f>
        <v>1.6363136722136182E-4</v>
      </c>
      <c r="W61" s="15">
        <f>0.5*(Cy!CD61+Cy!CE61)*LN(K_T!W61/K_T!V61)</f>
        <v>-3.9131777440665216E-4</v>
      </c>
      <c r="X61" s="15">
        <f>0.5*(Cy!CE61+Cy!CF61)*LN(K_T!X61/K_T!W61)</f>
        <v>2.4639503293059461E-3</v>
      </c>
      <c r="Y61" s="15">
        <f>0.5*(Cy!CF61+Cy!CG61)*LN(K_T!Y61/K_T!X61)</f>
        <v>2.1112039263555264E-3</v>
      </c>
      <c r="Z61" s="15">
        <f>0.5*(Cy!CG61+Cy!CH61)*LN(K_T!Z61/K_T!Y61)</f>
        <v>-1.8104070546349754E-3</v>
      </c>
      <c r="AA61" s="15">
        <f>0.5*(Cy!CH61+Cy!CI61)*LN(K_T!AA61/K_T!Z61)</f>
        <v>2.2274554297101661E-4</v>
      </c>
      <c r="AB61" s="15">
        <f>0.5*(Cy!CI61+Cy!CJ61)*LN(K_T!AB61/K_T!AA61)</f>
        <v>2.8308853335408013E-3</v>
      </c>
      <c r="AC61" s="15">
        <f>0.5*(Cy!CJ61+Cy!CK61)*LN(K_T!AC61/K_T!AB61)</f>
        <v>2.3357659627936994E-3</v>
      </c>
      <c r="AD61" s="15">
        <f>0.5*(Cy!CK61+Cy!CL61)*LN(K_T!AD61/K_T!AC61)</f>
        <v>5.9257991915123093E-3</v>
      </c>
      <c r="AE61" s="15">
        <f>0.5*(Cy!CL61+Cy!CM61)*LN(K_T!AE61/K_T!AD61)</f>
        <v>1.2654845826369388E-3</v>
      </c>
      <c r="AF61" s="15"/>
      <c r="AH61" s="64">
        <f t="shared" si="0"/>
        <v>1.7777102242268351E-3</v>
      </c>
      <c r="AI61" s="64">
        <f t="shared" si="1"/>
        <v>1.4644403389230661E-3</v>
      </c>
      <c r="AJ61" s="64">
        <f t="shared" si="2"/>
        <v>7.2669318865602336E-4</v>
      </c>
      <c r="AK61" s="64">
        <f t="shared" si="3"/>
        <v>2.6905588785965904E-4</v>
      </c>
      <c r="AL61" s="64">
        <f t="shared" si="4"/>
        <v>1.1380387422052136E-3</v>
      </c>
      <c r="AM61" s="64">
        <f t="shared" si="5"/>
        <v>3.5956418870746239E-3</v>
      </c>
      <c r="AN61" s="64">
        <f t="shared" si="6"/>
        <v>1.0955667637895449E-3</v>
      </c>
      <c r="AO61" s="64">
        <f t="shared" si="7"/>
        <v>1.1855630770394676E-3</v>
      </c>
      <c r="AP61" s="64">
        <f t="shared" si="8"/>
        <v>5.2218968750340712E-4</v>
      </c>
      <c r="AQ61" s="64">
        <f t="shared" si="9"/>
        <v>8.3860693705809224E-4</v>
      </c>
      <c r="AR61" s="64">
        <f t="shared" si="10"/>
        <v>3.1756832456476497E-3</v>
      </c>
      <c r="AS61" s="64">
        <f t="shared" si="11"/>
        <v>1.2618879882778974E-3</v>
      </c>
    </row>
    <row r="62" spans="1:45" x14ac:dyDescent="0.2">
      <c r="A62" s="4">
        <v>60</v>
      </c>
      <c r="B62" s="6" t="s">
        <v>96</v>
      </c>
      <c r="C62" s="15"/>
      <c r="D62" s="15">
        <f>0.5*(Cy!BK62+Cy!BL62)*LN(K_T!D62/K_T!C62)</f>
        <v>2.4096221255231878E-2</v>
      </c>
      <c r="E62" s="15">
        <f>0.5*(Cy!BL62+Cy!BM62)*LN(K_T!E62/K_T!D62)</f>
        <v>2.1590106176190595E-2</v>
      </c>
      <c r="F62" s="15">
        <f>0.5*(Cy!BM62+Cy!BN62)*LN(K_T!F62/K_T!E62)</f>
        <v>1.6907400234742378E-2</v>
      </c>
      <c r="G62" s="15">
        <f>0.5*(Cy!BN62+Cy!BO62)*LN(K_T!G62/K_T!F62)</f>
        <v>1.4305190763567611E-2</v>
      </c>
      <c r="H62" s="15">
        <f>0.5*(Cy!BO62+Cy!BP62)*LN(K_T!H62/K_T!G62)</f>
        <v>1.3357524288132543E-2</v>
      </c>
      <c r="I62" s="15">
        <f>0.5*(Cy!BP62+Cy!BQ62)*LN(K_T!I62/K_T!H62)</f>
        <v>8.8909955628630744E-3</v>
      </c>
      <c r="J62" s="15">
        <f>0.5*(Cy!BQ62+Cy!BR62)*LN(K_T!J62/K_T!I62)</f>
        <v>6.8743133030336537E-3</v>
      </c>
      <c r="K62" s="15">
        <f>0.5*(Cy!BR62+Cy!BS62)*LN(K_T!K62/K_T!J62)</f>
        <v>3.4585034794211182E-3</v>
      </c>
      <c r="L62" s="15">
        <f>0.5*(Cy!BS62+Cy!BT62)*LN(K_T!L62/K_T!K62)</f>
        <v>1.6057615561681899E-3</v>
      </c>
      <c r="M62" s="15">
        <f>0.5*(Cy!BT62+Cy!BU62)*LN(K_T!M62/K_T!L62)</f>
        <v>-1.9153898719882288E-3</v>
      </c>
      <c r="N62" s="15">
        <f>0.5*(Cy!BU62+Cy!BV62)*LN(K_T!N62/K_T!M62)</f>
        <v>-1.2514450693256361E-3</v>
      </c>
      <c r="O62" s="15">
        <f>0.5*(Cy!BV62+Cy!BW62)*LN(K_T!O62/K_T!N62)</f>
        <v>-2.1875619588140965E-3</v>
      </c>
      <c r="P62" s="15">
        <f>0.5*(Cy!BW62+Cy!BX62)*LN(K_T!P62/K_T!O62)</f>
        <v>-9.2874692853684479E-4</v>
      </c>
      <c r="Q62" s="15">
        <f>0.5*(Cy!BX62+Cy!BY62)*LN(K_T!Q62/K_T!P62)</f>
        <v>-1.3499032425609223E-4</v>
      </c>
      <c r="R62" s="15">
        <f>0.5*(Cy!BY62+Cy!BZ62)*LN(K_T!R62/K_T!Q62)</f>
        <v>-8.4989989018436718E-4</v>
      </c>
      <c r="S62" s="15">
        <f>0.5*(Cy!BZ62+Cy!CA62)*LN(K_T!S62/K_T!R62)</f>
        <v>-8.8794068651946003E-4</v>
      </c>
      <c r="T62" s="15">
        <f>0.5*(Cy!CA62+Cy!CB62)*LN(K_T!T62/K_T!S62)</f>
        <v>-1.3486020864327216E-3</v>
      </c>
      <c r="U62" s="15">
        <f>0.5*(Cy!CB62+Cy!CC62)*LN(K_T!U62/K_T!T62)</f>
        <v>-1.0788907999108052E-3</v>
      </c>
      <c r="V62" s="15">
        <f>0.5*(Cy!CC62+Cy!CD62)*LN(K_T!V62/K_T!U62)</f>
        <v>-1.411709691484608E-3</v>
      </c>
      <c r="W62" s="15">
        <f>0.5*(Cy!CD62+Cy!CE62)*LN(K_T!W62/K_T!V62)</f>
        <v>-1.1902021778717447E-3</v>
      </c>
      <c r="X62" s="15">
        <f>0.5*(Cy!CE62+Cy!CF62)*LN(K_T!X62/K_T!W62)</f>
        <v>-7.1115452210827423E-4</v>
      </c>
      <c r="Y62" s="15">
        <f>0.5*(Cy!CF62+Cy!CG62)*LN(K_T!Y62/K_T!X62)</f>
        <v>-2.4911929139236354E-4</v>
      </c>
      <c r="Z62" s="15">
        <f>0.5*(Cy!CG62+Cy!CH62)*LN(K_T!Z62/K_T!Y62)</f>
        <v>6.6786193950877176E-5</v>
      </c>
      <c r="AA62" s="15">
        <f>0.5*(Cy!CH62+Cy!CI62)*LN(K_T!AA62/K_T!Z62)</f>
        <v>1.4908359527315725E-3</v>
      </c>
      <c r="AB62" s="15">
        <f>0.5*(Cy!CI62+Cy!CJ62)*LN(K_T!AB62/K_T!AA62)</f>
        <v>1.0775624470064685E-4</v>
      </c>
      <c r="AC62" s="15">
        <f>0.5*(Cy!CJ62+Cy!CK62)*LN(K_T!AC62/K_T!AB62)</f>
        <v>6.0285512502359395E-5</v>
      </c>
      <c r="AD62" s="15">
        <f>0.5*(Cy!CK62+Cy!CL62)*LN(K_T!AD62/K_T!AC62)</f>
        <v>1.6982513445370276E-3</v>
      </c>
      <c r="AE62" s="15">
        <f>0.5*(Cy!CL62+Cy!CM62)*LN(K_T!AE62/K_T!AD62)</f>
        <v>1.035362765832927E-3</v>
      </c>
      <c r="AF62" s="15"/>
      <c r="AH62" s="64">
        <f t="shared" si="0"/>
        <v>1.5010243405099238E-2</v>
      </c>
      <c r="AI62" s="64">
        <f t="shared" si="1"/>
        <v>1.7543486794618199E-3</v>
      </c>
      <c r="AJ62" s="64">
        <f t="shared" si="2"/>
        <v>-9.9782795766217218E-4</v>
      </c>
      <c r="AK62" s="64">
        <f t="shared" si="3"/>
        <v>-1.1481118555616309E-3</v>
      </c>
      <c r="AL62" s="64">
        <f t="shared" si="4"/>
        <v>2.9530892249861844E-4</v>
      </c>
      <c r="AM62" s="64">
        <f t="shared" si="5"/>
        <v>1.3668070551849773E-3</v>
      </c>
      <c r="AN62" s="64">
        <f t="shared" si="6"/>
        <v>3.7826036089982375E-4</v>
      </c>
      <c r="AO62" s="64">
        <f t="shared" si="7"/>
        <v>-1.275333795787589E-4</v>
      </c>
      <c r="AP62" s="64">
        <f t="shared" si="8"/>
        <v>-4.8047779753526899E-4</v>
      </c>
      <c r="AQ62" s="64">
        <f t="shared" si="9"/>
        <v>3.5406477499768323E-4</v>
      </c>
      <c r="AR62" s="64">
        <f t="shared" si="10"/>
        <v>9.3129987429077131E-4</v>
      </c>
      <c r="AS62" s="64">
        <f t="shared" si="11"/>
        <v>2.8630896325758997E-3</v>
      </c>
    </row>
    <row r="63" spans="1:45" x14ac:dyDescent="0.2">
      <c r="A63" s="4">
        <v>61</v>
      </c>
      <c r="B63" s="6" t="s">
        <v>97</v>
      </c>
      <c r="C63" s="15"/>
      <c r="D63" s="15">
        <f>0.5*(Cy!BK63+Cy!BL63)*LN(K_T!D63/K_T!C63)</f>
        <v>1.5913973315439568E-2</v>
      </c>
      <c r="E63" s="15">
        <f>0.5*(Cy!BL63+Cy!BM63)*LN(K_T!E63/K_T!D63)</f>
        <v>1.7434506545935816E-2</v>
      </c>
      <c r="F63" s="15">
        <f>0.5*(Cy!BM63+Cy!BN63)*LN(K_T!F63/K_T!E63)</f>
        <v>1.5401312990244614E-2</v>
      </c>
      <c r="G63" s="15">
        <f>0.5*(Cy!BN63+Cy!BO63)*LN(K_T!G63/K_T!F63)</f>
        <v>1.9010209452369711E-2</v>
      </c>
      <c r="H63" s="15">
        <f>0.5*(Cy!BO63+Cy!BP63)*LN(K_T!H63/K_T!G63)</f>
        <v>1.9592044029069566E-2</v>
      </c>
      <c r="I63" s="15">
        <f>0.5*(Cy!BP63+Cy!BQ63)*LN(K_T!I63/K_T!H63)</f>
        <v>1.8586194021524383E-2</v>
      </c>
      <c r="J63" s="15">
        <f>0.5*(Cy!BQ63+Cy!BR63)*LN(K_T!J63/K_T!I63)</f>
        <v>1.6238436060272605E-2</v>
      </c>
      <c r="K63" s="15">
        <f>0.5*(Cy!BR63+Cy!BS63)*LN(K_T!K63/K_T!J63)</f>
        <v>1.3971148241519783E-2</v>
      </c>
      <c r="L63" s="15">
        <f>0.5*(Cy!BS63+Cy!BT63)*LN(K_T!L63/K_T!K63)</f>
        <v>1.5665170867048779E-2</v>
      </c>
      <c r="M63" s="15">
        <f>0.5*(Cy!BT63+Cy!BU63)*LN(K_T!M63/K_T!L63)</f>
        <v>1.090456668373589E-2</v>
      </c>
      <c r="N63" s="15">
        <f>0.5*(Cy!BU63+Cy!BV63)*LN(K_T!N63/K_T!M63)</f>
        <v>1.0348011921983861E-2</v>
      </c>
      <c r="O63" s="15">
        <f>0.5*(Cy!BV63+Cy!BW63)*LN(K_T!O63/K_T!N63)</f>
        <v>6.688998666778947E-3</v>
      </c>
      <c r="P63" s="15">
        <f>0.5*(Cy!BW63+Cy!BX63)*LN(K_T!P63/K_T!O63)</f>
        <v>3.0010424862624866E-3</v>
      </c>
      <c r="Q63" s="15">
        <f>0.5*(Cy!BX63+Cy!BY63)*LN(K_T!Q63/K_T!P63)</f>
        <v>2.2760583363030619E-3</v>
      </c>
      <c r="R63" s="15">
        <f>0.5*(Cy!BY63+Cy!BZ63)*LN(K_T!R63/K_T!Q63)</f>
        <v>2.3497771137305206E-3</v>
      </c>
      <c r="S63" s="15">
        <f>0.5*(Cy!BZ63+Cy!CA63)*LN(K_T!S63/K_T!R63)</f>
        <v>6.4139662137229631E-4</v>
      </c>
      <c r="T63" s="15">
        <f>0.5*(Cy!CA63+Cy!CB63)*LN(K_T!T63/K_T!S63)</f>
        <v>8.4226121794727597E-4</v>
      </c>
      <c r="U63" s="15">
        <f>0.5*(Cy!CB63+Cy!CC63)*LN(K_T!U63/K_T!T63)</f>
        <v>1.5830591125467143E-3</v>
      </c>
      <c r="V63" s="15">
        <f>0.5*(Cy!CC63+Cy!CD63)*LN(K_T!V63/K_T!U63)</f>
        <v>2.897356925784164E-3</v>
      </c>
      <c r="W63" s="15">
        <f>0.5*(Cy!CD63+Cy!CE63)*LN(K_T!W63/K_T!V63)</f>
        <v>1.7519510464472088E-3</v>
      </c>
      <c r="X63" s="15">
        <f>0.5*(Cy!CE63+Cy!CF63)*LN(K_T!X63/K_T!W63)</f>
        <v>2.4213218189290419E-3</v>
      </c>
      <c r="Y63" s="15">
        <f>0.5*(Cy!CF63+Cy!CG63)*LN(K_T!Y63/K_T!X63)</f>
        <v>2.9527882326025523E-3</v>
      </c>
      <c r="Z63" s="15">
        <f>0.5*(Cy!CG63+Cy!CH63)*LN(K_T!Z63/K_T!Y63)</f>
        <v>1.3175697257771183E-3</v>
      </c>
      <c r="AA63" s="15">
        <f>0.5*(Cy!CH63+Cy!CI63)*LN(K_T!AA63/K_T!Z63)</f>
        <v>-1.2716681650469391E-3</v>
      </c>
      <c r="AB63" s="15">
        <f>0.5*(Cy!CI63+Cy!CJ63)*LN(K_T!AB63/K_T!AA63)</f>
        <v>-9.3337027345606095E-4</v>
      </c>
      <c r="AC63" s="15">
        <f>0.5*(Cy!CJ63+Cy!CK63)*LN(K_T!AC63/K_T!AB63)</f>
        <v>-5.8413024104264221E-4</v>
      </c>
      <c r="AD63" s="15">
        <f>0.5*(Cy!CK63+Cy!CL63)*LN(K_T!AD63/K_T!AC63)</f>
        <v>1.2840871241616079E-5</v>
      </c>
      <c r="AE63" s="15">
        <f>0.5*(Cy!CL63+Cy!CM63)*LN(K_T!AE63/K_T!AD63)</f>
        <v>2.8629729994794184E-4</v>
      </c>
      <c r="AF63" s="15"/>
      <c r="AH63" s="64">
        <f t="shared" si="0"/>
        <v>1.8004853407828817E-2</v>
      </c>
      <c r="AI63" s="64">
        <f t="shared" si="1"/>
        <v>1.3425466754912185E-2</v>
      </c>
      <c r="AJ63" s="64">
        <f t="shared" si="2"/>
        <v>2.9914546448894627E-3</v>
      </c>
      <c r="AK63" s="64">
        <f t="shared" si="3"/>
        <v>1.8991900243308809E-3</v>
      </c>
      <c r="AL63" s="64">
        <f t="shared" si="4"/>
        <v>2.962378557668057E-4</v>
      </c>
      <c r="AM63" s="64">
        <f t="shared" si="5"/>
        <v>1.4956908559477896E-4</v>
      </c>
      <c r="AN63" s="64">
        <f t="shared" si="6"/>
        <v>8.2084606999008238E-3</v>
      </c>
      <c r="AO63" s="64">
        <f t="shared" si="7"/>
        <v>9.3968979763983239E-4</v>
      </c>
      <c r="AP63" s="64">
        <f t="shared" si="8"/>
        <v>1.284585515725675E-3</v>
      </c>
      <c r="AQ63" s="64">
        <f t="shared" si="9"/>
        <v>5.1632987996916768E-4</v>
      </c>
      <c r="AR63" s="64">
        <f t="shared" si="10"/>
        <v>-9.4997356617694778E-5</v>
      </c>
      <c r="AS63" s="64">
        <f t="shared" si="11"/>
        <v>6.7920426522159382E-3</v>
      </c>
    </row>
    <row r="64" spans="1:45" x14ac:dyDescent="0.2">
      <c r="A64" s="4">
        <v>62</v>
      </c>
      <c r="B64" s="6" t="s">
        <v>98</v>
      </c>
      <c r="C64" s="15"/>
      <c r="D64" s="15">
        <f>0.5*(Cy!BK64+Cy!BL64)*LN(K_T!D64/K_T!C64)</f>
        <v>2.3150151445421666E-2</v>
      </c>
      <c r="E64" s="15">
        <f>0.5*(Cy!BL64+Cy!BM64)*LN(K_T!E64/K_T!D64)</f>
        <v>2.2889645317682596E-2</v>
      </c>
      <c r="F64" s="15">
        <f>0.5*(Cy!BM64+Cy!BN64)*LN(K_T!F64/K_T!E64)</f>
        <v>1.9436931215475454E-2</v>
      </c>
      <c r="G64" s="15">
        <f>0.5*(Cy!BN64+Cy!BO64)*LN(K_T!G64/K_T!F64)</f>
        <v>1.950768055060292E-2</v>
      </c>
      <c r="H64" s="15">
        <f>0.5*(Cy!BO64+Cy!BP64)*LN(K_T!H64/K_T!G64)</f>
        <v>1.6854680991827738E-2</v>
      </c>
      <c r="I64" s="15">
        <f>0.5*(Cy!BP64+Cy!BQ64)*LN(K_T!I64/K_T!H64)</f>
        <v>1.1776730941659543E-2</v>
      </c>
      <c r="J64" s="15">
        <f>0.5*(Cy!BQ64+Cy!BR64)*LN(K_T!J64/K_T!I64)</f>
        <v>7.5957328227485603E-3</v>
      </c>
      <c r="K64" s="15">
        <f>0.5*(Cy!BR64+Cy!BS64)*LN(K_T!K64/K_T!J64)</f>
        <v>5.4974681569225957E-3</v>
      </c>
      <c r="L64" s="15">
        <f>0.5*(Cy!BS64+Cy!BT64)*LN(K_T!L64/K_T!K64)</f>
        <v>4.6473570028861422E-3</v>
      </c>
      <c r="M64" s="15">
        <f>0.5*(Cy!BT64+Cy!BU64)*LN(K_T!M64/K_T!L64)</f>
        <v>1.5439782394151577E-3</v>
      </c>
      <c r="N64" s="15">
        <f>0.5*(Cy!BU64+Cy!BV64)*LN(K_T!N64/K_T!M64)</f>
        <v>-1.1066078548691114E-3</v>
      </c>
      <c r="O64" s="15">
        <f>0.5*(Cy!BV64+Cy!BW64)*LN(K_T!O64/K_T!N64)</f>
        <v>-2.6250002142353514E-3</v>
      </c>
      <c r="P64" s="15">
        <f>0.5*(Cy!BW64+Cy!BX64)*LN(K_T!P64/K_T!O64)</f>
        <v>-4.4043208761346863E-3</v>
      </c>
      <c r="Q64" s="15">
        <f>0.5*(Cy!BX64+Cy!BY64)*LN(K_T!Q64/K_T!P64)</f>
        <v>-4.4124376176546643E-3</v>
      </c>
      <c r="R64" s="15">
        <f>0.5*(Cy!BY64+Cy!BZ64)*LN(K_T!R64/K_T!Q64)</f>
        <v>-3.790651153087373E-3</v>
      </c>
      <c r="S64" s="15">
        <f>0.5*(Cy!BZ64+Cy!CA64)*LN(K_T!S64/K_T!R64)</f>
        <v>-4.1910173644310565E-3</v>
      </c>
      <c r="T64" s="15">
        <f>0.5*(Cy!CA64+Cy!CB64)*LN(K_T!T64/K_T!S64)</f>
        <v>-3.5837223450482501E-3</v>
      </c>
      <c r="U64" s="15">
        <f>0.5*(Cy!CB64+Cy!CC64)*LN(K_T!U64/K_T!T64)</f>
        <v>-3.0617762257563121E-3</v>
      </c>
      <c r="V64" s="15">
        <f>0.5*(Cy!CC64+Cy!CD64)*LN(K_T!V64/K_T!U64)</f>
        <v>-1.7553619223752421E-3</v>
      </c>
      <c r="W64" s="15">
        <f>0.5*(Cy!CD64+Cy!CE64)*LN(K_T!W64/K_T!V64)</f>
        <v>-2.5039112194926946E-3</v>
      </c>
      <c r="X64" s="15">
        <f>0.5*(Cy!CE64+Cy!CF64)*LN(K_T!X64/K_T!W64)</f>
        <v>-2.2082849187176064E-3</v>
      </c>
      <c r="Y64" s="15">
        <f>0.5*(Cy!CF64+Cy!CG64)*LN(K_T!Y64/K_T!X64)</f>
        <v>-1.5721354760860173E-3</v>
      </c>
      <c r="Z64" s="15">
        <f>0.5*(Cy!CG64+Cy!CH64)*LN(K_T!Z64/K_T!Y64)</f>
        <v>-2.8041674831894357E-3</v>
      </c>
      <c r="AA64" s="15">
        <f>0.5*(Cy!CH64+Cy!CI64)*LN(K_T!AA64/K_T!Z64)</f>
        <v>-3.6038826869959125E-3</v>
      </c>
      <c r="AB64" s="15">
        <f>0.5*(Cy!CI64+Cy!CJ64)*LN(K_T!AB64/K_T!AA64)</f>
        <v>-3.5674602113990187E-3</v>
      </c>
      <c r="AC64" s="15">
        <f>0.5*(Cy!CJ64+Cy!CK64)*LN(K_T!AC64/K_T!AB64)</f>
        <v>-2.8677011243776469E-3</v>
      </c>
      <c r="AD64" s="15">
        <f>0.5*(Cy!CK64+Cy!CL64)*LN(K_T!AD64/K_T!AC64)</f>
        <v>-3.5077837502843941E-3</v>
      </c>
      <c r="AE64" s="15">
        <f>0.5*(Cy!CL64+Cy!CM64)*LN(K_T!AE64/K_T!AD64)</f>
        <v>-3.8003872365563246E-3</v>
      </c>
      <c r="AF64" s="15"/>
      <c r="AH64" s="64">
        <f t="shared" si="0"/>
        <v>1.8093133803449651E-2</v>
      </c>
      <c r="AI64" s="64">
        <f t="shared" si="1"/>
        <v>3.6355856734206688E-3</v>
      </c>
      <c r="AJ64" s="64">
        <f t="shared" si="2"/>
        <v>-3.8846854451086267E-3</v>
      </c>
      <c r="AK64" s="64">
        <f t="shared" si="3"/>
        <v>-2.622611326278021E-3</v>
      </c>
      <c r="AL64" s="64">
        <f t="shared" si="4"/>
        <v>-2.8830693964096064E-3</v>
      </c>
      <c r="AM64" s="64">
        <f t="shared" si="5"/>
        <v>-3.6540854934203593E-3</v>
      </c>
      <c r="AN64" s="64">
        <f t="shared" si="6"/>
        <v>-1.245498858439786E-4</v>
      </c>
      <c r="AO64" s="64">
        <f t="shared" si="7"/>
        <v>-2.9030478833565708E-3</v>
      </c>
      <c r="AP64" s="64">
        <f t="shared" si="8"/>
        <v>-2.7400780543400541E-3</v>
      </c>
      <c r="AQ64" s="64">
        <f t="shared" si="9"/>
        <v>-2.8869114644175962E-3</v>
      </c>
      <c r="AR64" s="64">
        <f t="shared" si="10"/>
        <v>-3.3919573704061221E-3</v>
      </c>
      <c r="AS64" s="64">
        <f t="shared" si="11"/>
        <v>2.0142072429085037E-3</v>
      </c>
    </row>
    <row r="65" spans="1:45" x14ac:dyDescent="0.2">
      <c r="A65" s="4">
        <v>63</v>
      </c>
      <c r="B65" s="6" t="s">
        <v>99</v>
      </c>
      <c r="C65" s="15"/>
      <c r="D65" s="15">
        <f>0.5*(Cy!BK65+Cy!BL65)*LN(K_T!D65/K_T!C65)</f>
        <v>7.6939533576263928E-3</v>
      </c>
      <c r="E65" s="15">
        <f>0.5*(Cy!BL65+Cy!BM65)*LN(K_T!E65/K_T!D65)</f>
        <v>7.9261388026270387E-3</v>
      </c>
      <c r="F65" s="15">
        <f>0.5*(Cy!BM65+Cy!BN65)*LN(K_T!F65/K_T!E65)</f>
        <v>3.9795326667846319E-3</v>
      </c>
      <c r="G65" s="15">
        <f>0.5*(Cy!BN65+Cy!BO65)*LN(K_T!G65/K_T!F65)</f>
        <v>4.7150956939329648E-3</v>
      </c>
      <c r="H65" s="15">
        <f>0.5*(Cy!BO65+Cy!BP65)*LN(K_T!H65/K_T!G65)</f>
        <v>6.8042602832084857E-3</v>
      </c>
      <c r="I65" s="15">
        <f>0.5*(Cy!BP65+Cy!BQ65)*LN(K_T!I65/K_T!H65)</f>
        <v>2.8968323392830979E-3</v>
      </c>
      <c r="J65" s="15">
        <f>0.5*(Cy!BQ65+Cy!BR65)*LN(K_T!J65/K_T!I65)</f>
        <v>-3.9750817192685646E-4</v>
      </c>
      <c r="K65" s="15">
        <f>0.5*(Cy!BR65+Cy!BS65)*LN(K_T!K65/K_T!J65)</f>
        <v>-2.1469496868077244E-3</v>
      </c>
      <c r="L65" s="15">
        <f>0.5*(Cy!BS65+Cy!BT65)*LN(K_T!L65/K_T!K65)</f>
        <v>-2.7013058845767133E-3</v>
      </c>
      <c r="M65" s="15">
        <f>0.5*(Cy!BT65+Cy!BU65)*LN(K_T!M65/K_T!L65)</f>
        <v>-5.6511738047758569E-3</v>
      </c>
      <c r="N65" s="15">
        <f>0.5*(Cy!BU65+Cy!BV65)*LN(K_T!N65/K_T!M65)</f>
        <v>-7.6841539384131406E-3</v>
      </c>
      <c r="O65" s="15">
        <f>0.5*(Cy!BV65+Cy!BW65)*LN(K_T!O65/K_T!N65)</f>
        <v>-9.27409247738804E-3</v>
      </c>
      <c r="P65" s="15">
        <f>0.5*(Cy!BW65+Cy!BX65)*LN(K_T!P65/K_T!O65)</f>
        <v>-1.0679341241382156E-2</v>
      </c>
      <c r="Q65" s="15">
        <f>0.5*(Cy!BX65+Cy!BY65)*LN(K_T!Q65/K_T!P65)</f>
        <v>-9.7892555195175542E-3</v>
      </c>
      <c r="R65" s="15">
        <f>0.5*(Cy!BY65+Cy!BZ65)*LN(K_T!R65/K_T!Q65)</f>
        <v>-9.8299615499196046E-3</v>
      </c>
      <c r="S65" s="15">
        <f>0.5*(Cy!BZ65+Cy!CA65)*LN(K_T!S65/K_T!R65)</f>
        <v>-1.0414802064926091E-2</v>
      </c>
      <c r="T65" s="15">
        <f>0.5*(Cy!CA65+Cy!CB65)*LN(K_T!T65/K_T!S65)</f>
        <v>-9.6256770814301014E-3</v>
      </c>
      <c r="U65" s="15">
        <f>0.5*(Cy!CB65+Cy!CC65)*LN(K_T!U65/K_T!T65)</f>
        <v>-8.8343776066368094E-3</v>
      </c>
      <c r="V65" s="15">
        <f>0.5*(Cy!CC65+Cy!CD65)*LN(K_T!V65/K_T!U65)</f>
        <v>-7.1684153646367566E-3</v>
      </c>
      <c r="W65" s="15">
        <f>0.5*(Cy!CD65+Cy!CE65)*LN(K_T!W65/K_T!V65)</f>
        <v>-7.8910411474935292E-3</v>
      </c>
      <c r="X65" s="15">
        <f>0.5*(Cy!CE65+Cy!CF65)*LN(K_T!X65/K_T!W65)</f>
        <v>-7.5044587650104459E-3</v>
      </c>
      <c r="Y65" s="15">
        <f>0.5*(Cy!CF65+Cy!CG65)*LN(K_T!Y65/K_T!X65)</f>
        <v>-6.8908430634751251E-3</v>
      </c>
      <c r="Z65" s="15">
        <f>0.5*(Cy!CG65+Cy!CH65)*LN(K_T!Z65/K_T!Y65)</f>
        <v>-7.964769281151864E-3</v>
      </c>
      <c r="AA65" s="15">
        <f>0.5*(Cy!CH65+Cy!CI65)*LN(K_T!AA65/K_T!Z65)</f>
        <v>-8.933633558946592E-3</v>
      </c>
      <c r="AB65" s="15">
        <f>0.5*(Cy!CI65+Cy!CJ65)*LN(K_T!AB65/K_T!AA65)</f>
        <v>-7.9429759993928806E-3</v>
      </c>
      <c r="AC65" s="15">
        <f>0.5*(Cy!CJ65+Cy!CK65)*LN(K_T!AC65/K_T!AB65)</f>
        <v>-7.3731592023557873E-3</v>
      </c>
      <c r="AD65" s="15">
        <f>0.5*(Cy!CK65+Cy!CL65)*LN(K_T!AD65/K_T!AC65)</f>
        <v>-7.9257147403853662E-3</v>
      </c>
      <c r="AE65" s="15">
        <f>0.5*(Cy!CL65+Cy!CM65)*LN(K_T!AE65/K_T!AD65)</f>
        <v>-7.977089180887121E-3</v>
      </c>
      <c r="AF65" s="15"/>
      <c r="AH65" s="64">
        <f t="shared" si="0"/>
        <v>5.2643719571672434E-3</v>
      </c>
      <c r="AI65" s="64">
        <f t="shared" si="1"/>
        <v>-3.7162182973000586E-3</v>
      </c>
      <c r="AJ65" s="64">
        <f t="shared" si="2"/>
        <v>-9.9974905706266895E-3</v>
      </c>
      <c r="AK65" s="64">
        <f t="shared" si="3"/>
        <v>-8.2047939930415294E-3</v>
      </c>
      <c r="AL65" s="64">
        <f t="shared" si="4"/>
        <v>-7.8210762210644512E-3</v>
      </c>
      <c r="AM65" s="64">
        <f t="shared" si="5"/>
        <v>-7.9514019606362445E-3</v>
      </c>
      <c r="AN65" s="64">
        <f t="shared" si="6"/>
        <v>-6.8568544339633747E-3</v>
      </c>
      <c r="AO65" s="64">
        <f t="shared" si="7"/>
        <v>-8.0026795826501976E-3</v>
      </c>
      <c r="AP65" s="64">
        <f t="shared" si="8"/>
        <v>-8.0840213186860119E-3</v>
      </c>
      <c r="AQ65" s="64">
        <f t="shared" si="9"/>
        <v>-7.9330554757416159E-3</v>
      </c>
      <c r="AR65" s="64">
        <f t="shared" si="10"/>
        <v>-7.7586543745427582E-3</v>
      </c>
      <c r="AS65" s="64">
        <f t="shared" si="11"/>
        <v>-5.1214385016888856E-3</v>
      </c>
    </row>
    <row r="66" spans="1:45" x14ac:dyDescent="0.2">
      <c r="A66" s="4">
        <v>64</v>
      </c>
      <c r="B66" s="6" t="s">
        <v>100</v>
      </c>
      <c r="C66" s="15"/>
      <c r="D66" s="15">
        <f>0.5*(Cy!BK66+Cy!BL66)*LN(K_T!D66/K_T!C66)</f>
        <v>4.1148634436785667E-2</v>
      </c>
      <c r="E66" s="15">
        <f>0.5*(Cy!BL66+Cy!BM66)*LN(K_T!E66/K_T!D66)</f>
        <v>3.5883560680234801E-2</v>
      </c>
      <c r="F66" s="15">
        <f>0.5*(Cy!BM66+Cy!BN66)*LN(K_T!F66/K_T!E66)</f>
        <v>2.8175073237254045E-2</v>
      </c>
      <c r="G66" s="15">
        <f>0.5*(Cy!BN66+Cy!BO66)*LN(K_T!G66/K_T!F66)</f>
        <v>2.7309900688454108E-2</v>
      </c>
      <c r="H66" s="15">
        <f>0.5*(Cy!BO66+Cy!BP66)*LN(K_T!H66/K_T!G66)</f>
        <v>2.5314401856323988E-2</v>
      </c>
      <c r="I66" s="15">
        <f>0.5*(Cy!BP66+Cy!BQ66)*LN(K_T!I66/K_T!H66)</f>
        <v>1.9080462032716457E-2</v>
      </c>
      <c r="J66" s="15">
        <f>0.5*(Cy!BQ66+Cy!BR66)*LN(K_T!J66/K_T!I66)</f>
        <v>1.4846610924595195E-2</v>
      </c>
      <c r="K66" s="15">
        <f>0.5*(Cy!BR66+Cy!BS66)*LN(K_T!K66/K_T!J66)</f>
        <v>1.2611510916799313E-2</v>
      </c>
      <c r="L66" s="15">
        <f>0.5*(Cy!BS66+Cy!BT66)*LN(K_T!L66/K_T!K66)</f>
        <v>1.1599354318380285E-2</v>
      </c>
      <c r="M66" s="15">
        <f>0.5*(Cy!BT66+Cy!BU66)*LN(K_T!M66/K_T!L66)</f>
        <v>8.0295933334989054E-3</v>
      </c>
      <c r="N66" s="15">
        <f>0.5*(Cy!BU66+Cy!BV66)*LN(K_T!N66/K_T!M66)</f>
        <v>5.7913206036721392E-3</v>
      </c>
      <c r="O66" s="15">
        <f>0.5*(Cy!BV66+Cy!BW66)*LN(K_T!O66/K_T!N66)</f>
        <v>5.000556532259743E-3</v>
      </c>
      <c r="P66" s="15">
        <f>0.5*(Cy!BW66+Cy!BX66)*LN(K_T!P66/K_T!O66)</f>
        <v>3.4083369969853754E-3</v>
      </c>
      <c r="Q66" s="15">
        <f>0.5*(Cy!BX66+Cy!BY66)*LN(K_T!Q66/K_T!P66)</f>
        <v>3.5216148018950466E-3</v>
      </c>
      <c r="R66" s="15">
        <f>0.5*(Cy!BY66+Cy!BZ66)*LN(K_T!R66/K_T!Q66)</f>
        <v>3.9094199580614946E-3</v>
      </c>
      <c r="S66" s="15">
        <f>0.5*(Cy!BZ66+Cy!CA66)*LN(K_T!S66/K_T!R66)</f>
        <v>3.0455756191090882E-3</v>
      </c>
      <c r="T66" s="15">
        <f>0.5*(Cy!CA66+Cy!CB66)*LN(K_T!T66/K_T!S66)</f>
        <v>3.5140905297267148E-3</v>
      </c>
      <c r="U66" s="15">
        <f>0.5*(Cy!CB66+Cy!CC66)*LN(K_T!U66/K_T!T66)</f>
        <v>3.9823318342883107E-3</v>
      </c>
      <c r="V66" s="15">
        <f>0.5*(Cy!CC66+Cy!CD66)*LN(K_T!V66/K_T!U66)</f>
        <v>5.3936890494941233E-3</v>
      </c>
      <c r="W66" s="15">
        <f>0.5*(Cy!CD66+Cy!CE66)*LN(K_T!W66/K_T!V66)</f>
        <v>4.0996613263833536E-3</v>
      </c>
      <c r="X66" s="15">
        <f>0.5*(Cy!CE66+Cy!CF66)*LN(K_T!X66/K_T!W66)</f>
        <v>4.0638018039374467E-3</v>
      </c>
      <c r="Y66" s="15">
        <f>0.5*(Cy!CF66+Cy!CG66)*LN(K_T!Y66/K_T!X66)</f>
        <v>4.0371698420279475E-3</v>
      </c>
      <c r="Z66" s="15">
        <f>0.5*(Cy!CG66+Cy!CH66)*LN(K_T!Z66/K_T!Y66)</f>
        <v>2.6340560732277815E-3</v>
      </c>
      <c r="AA66" s="15">
        <f>0.5*(Cy!CH66+Cy!CI66)*LN(K_T!AA66/K_T!Z66)</f>
        <v>1.7361307371271308E-3</v>
      </c>
      <c r="AB66" s="15">
        <f>0.5*(Cy!CI66+Cy!CJ66)*LN(K_T!AB66/K_T!AA66)</f>
        <v>1.8133569855701811E-3</v>
      </c>
      <c r="AC66" s="15">
        <f>0.5*(Cy!CJ66+Cy!CK66)*LN(K_T!AC66/K_T!AB66)</f>
        <v>2.6044169453646377E-3</v>
      </c>
      <c r="AD66" s="15">
        <f>0.5*(Cy!CK66+Cy!CL66)*LN(K_T!AD66/K_T!AC66)</f>
        <v>1.6027896218050279E-3</v>
      </c>
      <c r="AE66" s="15">
        <f>0.5*(Cy!CL66+Cy!CM66)*LN(K_T!AE66/K_T!AD66)</f>
        <v>1.1407733959285899E-3</v>
      </c>
      <c r="AF66" s="15"/>
      <c r="AH66" s="64">
        <f t="shared" si="0"/>
        <v>2.7152679698996679E-2</v>
      </c>
      <c r="AI66" s="64">
        <f t="shared" si="1"/>
        <v>1.0575678019389167E-2</v>
      </c>
      <c r="AJ66" s="64">
        <f t="shared" si="2"/>
        <v>3.7771007816621493E-3</v>
      </c>
      <c r="AK66" s="64">
        <f t="shared" si="3"/>
        <v>4.2107149087659895E-3</v>
      </c>
      <c r="AL66" s="64">
        <f t="shared" si="4"/>
        <v>2.5650261166635358E-3</v>
      </c>
      <c r="AM66" s="64">
        <f t="shared" si="5"/>
        <v>1.3717815088668088E-3</v>
      </c>
      <c r="AN66" s="64">
        <f t="shared" si="6"/>
        <v>7.1763894005256578E-3</v>
      </c>
      <c r="AO66" s="64">
        <f t="shared" si="7"/>
        <v>3.0518556787401036E-3</v>
      </c>
      <c r="AP66" s="64">
        <f t="shared" si="8"/>
        <v>3.4749209090869987E-3</v>
      </c>
      <c r="AQ66" s="64">
        <f t="shared" si="9"/>
        <v>2.5551784094882605E-3</v>
      </c>
      <c r="AR66" s="64">
        <f t="shared" si="10"/>
        <v>1.7826599876994184E-3</v>
      </c>
      <c r="AS66" s="64">
        <f t="shared" si="11"/>
        <v>9.0425763201896735E-3</v>
      </c>
    </row>
    <row r="67" spans="1:45" x14ac:dyDescent="0.2">
      <c r="A67" s="4">
        <v>65</v>
      </c>
      <c r="B67" s="6" t="s">
        <v>101</v>
      </c>
      <c r="C67" s="15"/>
      <c r="D67" s="15">
        <f>0.5*(Cy!BK67+Cy!BL67)*LN(K_T!D67/K_T!C67)</f>
        <v>8.9221538409030195E-3</v>
      </c>
      <c r="E67" s="15">
        <f>0.5*(Cy!BL67+Cy!BM67)*LN(K_T!E67/K_T!D67)</f>
        <v>1.0934365668333149E-2</v>
      </c>
      <c r="F67" s="15">
        <f>0.5*(Cy!BM67+Cy!BN67)*LN(K_T!F67/K_T!E67)</f>
        <v>9.106002530291802E-3</v>
      </c>
      <c r="G67" s="15">
        <f>0.5*(Cy!BN67+Cy!BO67)*LN(K_T!G67/K_T!F67)</f>
        <v>7.5954033923428897E-3</v>
      </c>
      <c r="H67" s="15">
        <f>0.5*(Cy!BO67+Cy!BP67)*LN(K_T!H67/K_T!G67)</f>
        <v>6.3110263648780375E-3</v>
      </c>
      <c r="I67" s="15">
        <f>0.5*(Cy!BP67+Cy!BQ67)*LN(K_T!I67/K_T!H67)</f>
        <v>5.4878139704887651E-3</v>
      </c>
      <c r="J67" s="15">
        <f>0.5*(Cy!BQ67+Cy!BR67)*LN(K_T!J67/K_T!I67)</f>
        <v>9.365332687543089E-3</v>
      </c>
      <c r="K67" s="15">
        <f>0.5*(Cy!BR67+Cy!BS67)*LN(K_T!K67/K_T!J67)</f>
        <v>9.7984163107794949E-3</v>
      </c>
      <c r="L67" s="15">
        <f>0.5*(Cy!BS67+Cy!BT67)*LN(K_T!L67/K_T!K67)</f>
        <v>5.3384798250057817E-3</v>
      </c>
      <c r="M67" s="15">
        <f>0.5*(Cy!BT67+Cy!BU67)*LN(K_T!M67/K_T!L67)</f>
        <v>2.8193848814299892E-3</v>
      </c>
      <c r="N67" s="15">
        <f>0.5*(Cy!BU67+Cy!BV67)*LN(K_T!N67/K_T!M67)</f>
        <v>2.8271929256383764E-3</v>
      </c>
      <c r="O67" s="15">
        <f>0.5*(Cy!BV67+Cy!BW67)*LN(K_T!O67/K_T!N67)</f>
        <v>2.270558581294701E-3</v>
      </c>
      <c r="P67" s="15">
        <f>0.5*(Cy!BW67+Cy!BX67)*LN(K_T!P67/K_T!O67)</f>
        <v>1.0062084220221654E-3</v>
      </c>
      <c r="Q67" s="15">
        <f>0.5*(Cy!BX67+Cy!BY67)*LN(K_T!Q67/K_T!P67)</f>
        <v>8.1255075123220675E-4</v>
      </c>
      <c r="R67" s="15">
        <f>0.5*(Cy!BY67+Cy!BZ67)*LN(K_T!R67/K_T!Q67)</f>
        <v>1.8796790508021572E-3</v>
      </c>
      <c r="S67" s="15">
        <f>0.5*(Cy!BZ67+Cy!CA67)*LN(K_T!S67/K_T!R67)</f>
        <v>2.0081393714919587E-3</v>
      </c>
      <c r="T67" s="15">
        <f>0.5*(Cy!CA67+Cy!CB67)*LN(K_T!T67/K_T!S67)</f>
        <v>2.9716672999821614E-3</v>
      </c>
      <c r="U67" s="15">
        <f>0.5*(Cy!CB67+Cy!CC67)*LN(K_T!U67/K_T!T67)</f>
        <v>2.8608873220357643E-3</v>
      </c>
      <c r="V67" s="15">
        <f>0.5*(Cy!CC67+Cy!CD67)*LN(K_T!V67/K_T!U67)</f>
        <v>4.2525244359154753E-3</v>
      </c>
      <c r="W67" s="15">
        <f>0.5*(Cy!CD67+Cy!CE67)*LN(K_T!W67/K_T!V67)</f>
        <v>3.7031336771780536E-3</v>
      </c>
      <c r="X67" s="15">
        <f>0.5*(Cy!CE67+Cy!CF67)*LN(K_T!X67/K_T!W67)</f>
        <v>3.5347876279806763E-3</v>
      </c>
      <c r="Y67" s="15">
        <f>0.5*(Cy!CF67+Cy!CG67)*LN(K_T!Y67/K_T!X67)</f>
        <v>3.406753406424416E-3</v>
      </c>
      <c r="Z67" s="15">
        <f>0.5*(Cy!CG67+Cy!CH67)*LN(K_T!Z67/K_T!Y67)</f>
        <v>2.0005493250935843E-3</v>
      </c>
      <c r="AA67" s="15">
        <f>0.5*(Cy!CH67+Cy!CI67)*LN(K_T!AA67/K_T!Z67)</f>
        <v>1.6833878248570832E-3</v>
      </c>
      <c r="AB67" s="15">
        <f>0.5*(Cy!CI67+Cy!CJ67)*LN(K_T!AB67/K_T!AA67)</f>
        <v>1.5339091754682187E-3</v>
      </c>
      <c r="AC67" s="15">
        <f>0.5*(Cy!CJ67+Cy!CK67)*LN(K_T!AC67/K_T!AB67)</f>
        <v>1.9469634887566071E-3</v>
      </c>
      <c r="AD67" s="15">
        <f>0.5*(Cy!CK67+Cy!CL67)*LN(K_T!AD67/K_T!AC67)</f>
        <v>9.1293622039332516E-4</v>
      </c>
      <c r="AE67" s="15">
        <f>0.5*(Cy!CL67+Cy!CM67)*LN(K_T!AE67/K_T!AD67)</f>
        <v>7.5463141538503861E-4</v>
      </c>
      <c r="AF67" s="15"/>
      <c r="AH67" s="64">
        <f t="shared" si="0"/>
        <v>7.8869223852669288E-3</v>
      </c>
      <c r="AI67" s="64">
        <f t="shared" si="1"/>
        <v>6.0297613260793474E-3</v>
      </c>
      <c r="AJ67" s="64">
        <f t="shared" si="2"/>
        <v>1.5954272353686377E-3</v>
      </c>
      <c r="AK67" s="64">
        <f t="shared" si="3"/>
        <v>3.464600072618426E-3</v>
      </c>
      <c r="AL67" s="64">
        <f t="shared" si="4"/>
        <v>2.1143126441199819E-3</v>
      </c>
      <c r="AM67" s="64">
        <f t="shared" si="5"/>
        <v>8.3378381788918189E-4</v>
      </c>
      <c r="AN67" s="64">
        <f t="shared" si="6"/>
        <v>3.8125942807239925E-3</v>
      </c>
      <c r="AO67" s="64">
        <f t="shared" si="7"/>
        <v>2.463510934955867E-3</v>
      </c>
      <c r="AP67" s="64">
        <f t="shared" si="8"/>
        <v>2.8830666772150485E-3</v>
      </c>
      <c r="AQ67" s="64">
        <f t="shared" si="9"/>
        <v>2.1561499329608253E-3</v>
      </c>
      <c r="AR67" s="64">
        <f t="shared" si="10"/>
        <v>1.2048437081783236E-3</v>
      </c>
      <c r="AS67" s="64">
        <f t="shared" si="11"/>
        <v>3.9675068871498137E-3</v>
      </c>
    </row>
    <row r="68" spans="1:45" x14ac:dyDescent="0.2">
      <c r="A68" s="4">
        <v>66</v>
      </c>
      <c r="B68" s="6" t="s">
        <v>102</v>
      </c>
      <c r="C68" s="15"/>
      <c r="D68" s="15">
        <f>0.5*(Cy!BK68+Cy!BL68)*LN(K_T!D68/K_T!C68)</f>
        <v>1.2853890510508659E-3</v>
      </c>
      <c r="E68" s="15">
        <f>0.5*(Cy!BL68+Cy!BM68)*LN(K_T!E68/K_T!D68)</f>
        <v>4.0020234958723346E-4</v>
      </c>
      <c r="F68" s="15">
        <f>0.5*(Cy!BM68+Cy!BN68)*LN(K_T!F68/K_T!E68)</f>
        <v>-4.2955456402517559E-4</v>
      </c>
      <c r="G68" s="15">
        <f>0.5*(Cy!BN68+Cy!BO68)*LN(K_T!G68/K_T!F68)</f>
        <v>-1.2085015969302106E-3</v>
      </c>
      <c r="H68" s="15">
        <f>0.5*(Cy!BO68+Cy!BP68)*LN(K_T!H68/K_T!G68)</f>
        <v>-1.0442946710827405E-3</v>
      </c>
      <c r="I68" s="15">
        <f>0.5*(Cy!BP68+Cy!BQ68)*LN(K_T!I68/K_T!H68)</f>
        <v>-2.468607025414972E-4</v>
      </c>
      <c r="J68" s="15">
        <f>0.5*(Cy!BQ68+Cy!BR68)*LN(K_T!J68/K_T!I68)</f>
        <v>-1.2184121347880662E-3</v>
      </c>
      <c r="K68" s="15">
        <f>0.5*(Cy!BR68+Cy!BS68)*LN(K_T!K68/K_T!J68)</f>
        <v>-1.4551898960195632E-3</v>
      </c>
      <c r="L68" s="15">
        <f>0.5*(Cy!BS68+Cy!BT68)*LN(K_T!L68/K_T!K68)</f>
        <v>-2.0539572600044927E-3</v>
      </c>
      <c r="M68" s="15">
        <f>0.5*(Cy!BT68+Cy!BU68)*LN(K_T!M68/K_T!L68)</f>
        <v>-1.5723824405686677E-3</v>
      </c>
      <c r="N68" s="15">
        <f>0.5*(Cy!BU68+Cy!BV68)*LN(K_T!N68/K_T!M68)</f>
        <v>-1.2165082812496853E-3</v>
      </c>
      <c r="O68" s="15">
        <f>0.5*(Cy!BV68+Cy!BW68)*LN(K_T!O68/K_T!N68)</f>
        <v>-8.6506632700969846E-4</v>
      </c>
      <c r="P68" s="15">
        <f>0.5*(Cy!BW68+Cy!BX68)*LN(K_T!P68/K_T!O68)</f>
        <v>7.7243453768154578E-4</v>
      </c>
      <c r="Q68" s="15">
        <f>0.5*(Cy!BX68+Cy!BY68)*LN(K_T!Q68/K_T!P68)</f>
        <v>-5.4138758666760203E-4</v>
      </c>
      <c r="R68" s="15">
        <f>0.5*(Cy!BY68+Cy!BZ68)*LN(K_T!R68/K_T!Q68)</f>
        <v>-1.6162803483762761E-3</v>
      </c>
      <c r="S68" s="15">
        <f>0.5*(Cy!BZ68+Cy!CA68)*LN(K_T!S68/K_T!R68)</f>
        <v>-4.656726597675225E-4</v>
      </c>
      <c r="T68" s="15">
        <f>0.5*(Cy!CA68+Cy!CB68)*LN(K_T!T68/K_T!S68)</f>
        <v>-4.8996122664309971E-4</v>
      </c>
      <c r="U68" s="15">
        <f>0.5*(Cy!CB68+Cy!CC68)*LN(K_T!U68/K_T!T68)</f>
        <v>-2.8789351419591198E-4</v>
      </c>
      <c r="V68" s="15">
        <f>0.5*(Cy!CC68+Cy!CD68)*LN(K_T!V68/K_T!U68)</f>
        <v>7.5595588261368092E-4</v>
      </c>
      <c r="W68" s="15">
        <f>0.5*(Cy!CD68+Cy!CE68)*LN(K_T!W68/K_T!V68)</f>
        <v>4.8345818013822896E-4</v>
      </c>
      <c r="X68" s="15">
        <f>0.5*(Cy!CE68+Cy!CF68)*LN(K_T!X68/K_T!W68)</f>
        <v>4.3679318391718285E-4</v>
      </c>
      <c r="Y68" s="15">
        <f>0.5*(Cy!CF68+Cy!CG68)*LN(K_T!Y68/K_T!X68)</f>
        <v>1.1054429883546786E-3</v>
      </c>
      <c r="Z68" s="15">
        <f>0.5*(Cy!CG68+Cy!CH68)*LN(K_T!Z68/K_T!Y68)</f>
        <v>2.1401735079542312E-3</v>
      </c>
      <c r="AA68" s="15">
        <f>0.5*(Cy!CH68+Cy!CI68)*LN(K_T!AA68/K_T!Z68)</f>
        <v>1.166553759811343E-3</v>
      </c>
      <c r="AB68" s="15">
        <f>0.5*(Cy!CI68+Cy!CJ68)*LN(K_T!AB68/K_T!AA68)</f>
        <v>8.8472583460850237E-4</v>
      </c>
      <c r="AC68" s="15">
        <f>0.5*(Cy!CJ68+Cy!CK68)*LN(K_T!AC68/K_T!AB68)</f>
        <v>7.6864534762179494E-4</v>
      </c>
      <c r="AD68" s="15">
        <f>0.5*(Cy!CK68+Cy!CL68)*LN(K_T!AD68/K_T!AC68)</f>
        <v>1.4397214096508715E-3</v>
      </c>
      <c r="AE68" s="15">
        <f>0.5*(Cy!CL68+Cy!CM68)*LN(K_T!AE68/K_T!AD68)</f>
        <v>1.6276899516853701E-3</v>
      </c>
      <c r="AF68" s="15"/>
      <c r="AH68" s="64">
        <f t="shared" ref="AH68:AH101" si="12">AVERAGE(E68:I68)</f>
        <v>-5.0580183699847796E-4</v>
      </c>
      <c r="AI68" s="64">
        <f t="shared" ref="AI68:AI101" si="13">AVERAGE(J68:N68)</f>
        <v>-1.5032900025260948E-3</v>
      </c>
      <c r="AJ68" s="64">
        <f t="shared" ref="AJ68:AJ101" si="14">AVERAGE(O68:S68)</f>
        <v>-5.431944768279107E-4</v>
      </c>
      <c r="AK68" s="64">
        <f t="shared" ref="AK68:AK101" si="15">AVERAGE(T68:X68)</f>
        <v>1.796705011660162E-4</v>
      </c>
      <c r="AL68" s="64">
        <f t="shared" ref="AL68:AL101" si="16">AVERAGE(Y68:AC68)</f>
        <v>1.21310828767011E-3</v>
      </c>
      <c r="AM68" s="64">
        <f t="shared" ref="AM68:AM101" si="17">AVERAGE(AD68:AE68)</f>
        <v>1.5337056806681208E-3</v>
      </c>
      <c r="AN68" s="64">
        <f t="shared" ref="AN68:AN101" si="18">AVERAGE(J68:S68)</f>
        <v>-1.0232422396770028E-3</v>
      </c>
      <c r="AO68" s="64">
        <f t="shared" ref="AO68:AO101" si="19">AVERAGE(T68:AE68)</f>
        <v>8.3594210879307275E-4</v>
      </c>
      <c r="AP68" s="64">
        <f t="shared" ref="AP68:AP101" si="20">AVERAGE(T68:AB68)</f>
        <v>6.8836095517320404E-4</v>
      </c>
      <c r="AQ68" s="64">
        <f t="shared" ref="AQ68:AQ101" si="21">AVERAGE(Y68:AB68)</f>
        <v>1.3242240226821887E-3</v>
      </c>
      <c r="AR68" s="64">
        <f t="shared" ref="AR68:AR101" si="22">AVERAGE(AC68:AE68)</f>
        <v>1.2786855696526789E-3</v>
      </c>
      <c r="AS68" s="64">
        <f t="shared" ref="AS68:AS101" si="23">AVERAGE(E68:AE68)</f>
        <v>-1.0111578800909409E-4</v>
      </c>
    </row>
    <row r="69" spans="1:45" x14ac:dyDescent="0.2">
      <c r="A69" s="4">
        <v>67</v>
      </c>
      <c r="B69" s="6" t="s">
        <v>103</v>
      </c>
      <c r="C69" s="15"/>
      <c r="D69" s="15">
        <f>0.5*(Cy!BK69+Cy!BL69)*LN(K_T!D69/K_T!C69)</f>
        <v>2.5313203918495369E-3</v>
      </c>
      <c r="E69" s="15">
        <f>0.5*(Cy!BL69+Cy!BM69)*LN(K_T!E69/K_T!D69)</f>
        <v>5.4459551169024306E-4</v>
      </c>
      <c r="F69" s="15">
        <f>0.5*(Cy!BM69+Cy!BN69)*LN(K_T!F69/K_T!E69)</f>
        <v>1.4302337570616392E-4</v>
      </c>
      <c r="G69" s="15">
        <f>0.5*(Cy!BN69+Cy!BO69)*LN(K_T!G69/K_T!F69)</f>
        <v>1.1895557191793355E-4</v>
      </c>
      <c r="H69" s="15">
        <f>0.5*(Cy!BO69+Cy!BP69)*LN(K_T!H69/K_T!G69)</f>
        <v>-2.5712294419844028E-4</v>
      </c>
      <c r="I69" s="15">
        <f>0.5*(Cy!BP69+Cy!BQ69)*LN(K_T!I69/K_T!H69)</f>
        <v>3.4030125462616422E-4</v>
      </c>
      <c r="J69" s="15">
        <f>0.5*(Cy!BQ69+Cy!BR69)*LN(K_T!J69/K_T!I69)</f>
        <v>-1.5918649185150919E-4</v>
      </c>
      <c r="K69" s="15">
        <f>0.5*(Cy!BR69+Cy!BS69)*LN(K_T!K69/K_T!J69)</f>
        <v>-4.9419030503925659E-4</v>
      </c>
      <c r="L69" s="15">
        <f>0.5*(Cy!BS69+Cy!BT69)*LN(K_T!L69/K_T!K69)</f>
        <v>-1.6914745823787939E-3</v>
      </c>
      <c r="M69" s="15">
        <f>0.5*(Cy!BT69+Cy!BU69)*LN(K_T!M69/K_T!L69)</f>
        <v>-1.5444694565449224E-3</v>
      </c>
      <c r="N69" s="15">
        <f>0.5*(Cy!BU69+Cy!BV69)*LN(K_T!N69/K_T!M69)</f>
        <v>-1.2779287306646917E-3</v>
      </c>
      <c r="O69" s="15">
        <f>0.5*(Cy!BV69+Cy!BW69)*LN(K_T!O69/K_T!N69)</f>
        <v>-1.7157958768919831E-3</v>
      </c>
      <c r="P69" s="15">
        <f>0.5*(Cy!BW69+Cy!BX69)*LN(K_T!P69/K_T!O69)</f>
        <v>4.6460346589524698E-4</v>
      </c>
      <c r="Q69" s="15">
        <f>0.5*(Cy!BX69+Cy!BY69)*LN(K_T!Q69/K_T!P69)</f>
        <v>-1.706313038106456E-3</v>
      </c>
      <c r="R69" s="15">
        <f>0.5*(Cy!BY69+Cy!BZ69)*LN(K_T!R69/K_T!Q69)</f>
        <v>-1.8247261324328831E-3</v>
      </c>
      <c r="S69" s="15">
        <f>0.5*(Cy!BZ69+Cy!CA69)*LN(K_T!S69/K_T!R69)</f>
        <v>-5.4215301125615559E-4</v>
      </c>
      <c r="T69" s="15">
        <f>0.5*(Cy!CA69+Cy!CB69)*LN(K_T!T69/K_T!S69)</f>
        <v>-7.754525365134419E-4</v>
      </c>
      <c r="U69" s="15">
        <f>0.5*(Cy!CB69+Cy!CC69)*LN(K_T!U69/K_T!T69)</f>
        <v>-4.7302003680260637E-4</v>
      </c>
      <c r="V69" s="15">
        <f>0.5*(Cy!CC69+Cy!CD69)*LN(K_T!V69/K_T!U69)</f>
        <v>8.9486166853633084E-4</v>
      </c>
      <c r="W69" s="15">
        <f>0.5*(Cy!CD69+Cy!CE69)*LN(K_T!W69/K_T!V69)</f>
        <v>9.7199845221358121E-4</v>
      </c>
      <c r="X69" s="15">
        <f>0.5*(Cy!CE69+Cy!CF69)*LN(K_T!X69/K_T!W69)</f>
        <v>4.1435885849605943E-4</v>
      </c>
      <c r="Y69" s="15">
        <f>0.5*(Cy!CF69+Cy!CG69)*LN(K_T!Y69/K_T!X69)</f>
        <v>-1.4939560835815365E-3</v>
      </c>
      <c r="Z69" s="15">
        <f>0.5*(Cy!CG69+Cy!CH69)*LN(K_T!Z69/K_T!Y69)</f>
        <v>-4.0183072947771504E-4</v>
      </c>
      <c r="AA69" s="15">
        <f>0.5*(Cy!CH69+Cy!CI69)*LN(K_T!AA69/K_T!Z69)</f>
        <v>-4.6185463705719951E-4</v>
      </c>
      <c r="AB69" s="15">
        <f>0.5*(Cy!CI69+Cy!CJ69)*LN(K_T!AB69/K_T!AA69)</f>
        <v>-1.0920351925133808E-4</v>
      </c>
      <c r="AC69" s="15">
        <f>0.5*(Cy!CJ69+Cy!CK69)*LN(K_T!AC69/K_T!AB69)</f>
        <v>8.0390740267449257E-4</v>
      </c>
      <c r="AD69" s="15">
        <f>0.5*(Cy!CK69+Cy!CL69)*LN(K_T!AD69/K_T!AC69)</f>
        <v>1.0303548621375229E-3</v>
      </c>
      <c r="AE69" s="15">
        <f>0.5*(Cy!CL69+Cy!CM69)*LN(K_T!AE69/K_T!AD69)</f>
        <v>1.4762737971362077E-3</v>
      </c>
      <c r="AF69" s="15"/>
      <c r="AH69" s="64">
        <f t="shared" si="12"/>
        <v>1.7795055394841287E-4</v>
      </c>
      <c r="AI69" s="64">
        <f t="shared" si="13"/>
        <v>-1.0334499132958347E-3</v>
      </c>
      <c r="AJ69" s="64">
        <f t="shared" si="14"/>
        <v>-1.0648769185584461E-3</v>
      </c>
      <c r="AK69" s="64">
        <f t="shared" si="15"/>
        <v>2.0654928118598462E-4</v>
      </c>
      <c r="AL69" s="64">
        <f t="shared" si="16"/>
        <v>-3.3258751333865925E-4</v>
      </c>
      <c r="AM69" s="64">
        <f t="shared" si="17"/>
        <v>1.2533143296368653E-3</v>
      </c>
      <c r="AN69" s="64">
        <f t="shared" si="18"/>
        <v>-1.0491634159271405E-3</v>
      </c>
      <c r="AO69" s="64">
        <f t="shared" si="19"/>
        <v>1.5636979154252974E-4</v>
      </c>
      <c r="AP69" s="64">
        <f t="shared" si="20"/>
        <v>-1.5934428482642954E-4</v>
      </c>
      <c r="AQ69" s="64">
        <f t="shared" si="21"/>
        <v>-6.1671124234194722E-4</v>
      </c>
      <c r="AR69" s="64">
        <f t="shared" si="22"/>
        <v>1.1035120206494076E-3</v>
      </c>
      <c r="AS69" s="64">
        <f t="shared" si="23"/>
        <v>-2.8612755151922174E-4</v>
      </c>
    </row>
    <row r="70" spans="1:45" x14ac:dyDescent="0.2">
      <c r="A70" s="4">
        <v>68</v>
      </c>
      <c r="B70" s="6" t="s">
        <v>104</v>
      </c>
      <c r="C70" s="15"/>
      <c r="D70" s="15">
        <f>0.5*(Cy!BK70+Cy!BL70)*LN(K_T!D70/K_T!C70)</f>
        <v>3.3151836376361212E-3</v>
      </c>
      <c r="E70" s="15">
        <f>0.5*(Cy!BL70+Cy!BM70)*LN(K_T!E70/K_T!D70)</f>
        <v>2.4020666489063796E-3</v>
      </c>
      <c r="F70" s="15">
        <f>0.5*(Cy!BM70+Cy!BN70)*LN(K_T!F70/K_T!E70)</f>
        <v>3.3992674682470775E-3</v>
      </c>
      <c r="G70" s="15">
        <f>0.5*(Cy!BN70+Cy!BO70)*LN(K_T!G70/K_T!F70)</f>
        <v>1.204562541176626E-3</v>
      </c>
      <c r="H70" s="15">
        <f>0.5*(Cy!BO70+Cy!BP70)*LN(K_T!H70/K_T!G70)</f>
        <v>3.7849986299270103E-5</v>
      </c>
      <c r="I70" s="15">
        <f>0.5*(Cy!BP70+Cy!BQ70)*LN(K_T!I70/K_T!H70)</f>
        <v>5.8446728714884558E-4</v>
      </c>
      <c r="J70" s="15">
        <f>0.5*(Cy!BQ70+Cy!BR70)*LN(K_T!J70/K_T!I70)</f>
        <v>-1.1590839179377013E-3</v>
      </c>
      <c r="K70" s="15">
        <f>0.5*(Cy!BR70+Cy!BS70)*LN(K_T!K70/K_T!J70)</f>
        <v>-6.1000747952804236E-4</v>
      </c>
      <c r="L70" s="15">
        <f>0.5*(Cy!BS70+Cy!BT70)*LN(K_T!L70/K_T!K70)</f>
        <v>-1.2729075597688478E-3</v>
      </c>
      <c r="M70" s="15">
        <f>0.5*(Cy!BT70+Cy!BU70)*LN(K_T!M70/K_T!L70)</f>
        <v>-1.046649089878482E-3</v>
      </c>
      <c r="N70" s="15">
        <f>0.5*(Cy!BU70+Cy!BV70)*LN(K_T!N70/K_T!M70)</f>
        <v>-3.6696888586967125E-4</v>
      </c>
      <c r="O70" s="15">
        <f>0.5*(Cy!BV70+Cy!BW70)*LN(K_T!O70/K_T!N70)</f>
        <v>6.2696586549300035E-4</v>
      </c>
      <c r="P70" s="15">
        <f>0.5*(Cy!BW70+Cy!BX70)*LN(K_T!P70/K_T!O70)</f>
        <v>3.6297142301744726E-4</v>
      </c>
      <c r="Q70" s="15">
        <f>0.5*(Cy!BX70+Cy!BY70)*LN(K_T!Q70/K_T!P70)</f>
        <v>4.0899088764777866E-4</v>
      </c>
      <c r="R70" s="15">
        <f>0.5*(Cy!BY70+Cy!BZ70)*LN(K_T!R70/K_T!Q70)</f>
        <v>-5.5470519103904142E-4</v>
      </c>
      <c r="S70" s="15">
        <f>0.5*(Cy!BZ70+Cy!CA70)*LN(K_T!S70/K_T!R70)</f>
        <v>-9.5990836627236854E-4</v>
      </c>
      <c r="T70" s="15">
        <f>0.5*(Cy!CA70+Cy!CB70)*LN(K_T!T70/K_T!S70)</f>
        <v>-4.965807920820724E-4</v>
      </c>
      <c r="U70" s="15">
        <f>0.5*(Cy!CB70+Cy!CC70)*LN(K_T!U70/K_T!T70)</f>
        <v>-2.7925891264878299E-4</v>
      </c>
      <c r="V70" s="15">
        <f>0.5*(Cy!CC70+Cy!CD70)*LN(K_T!V70/K_T!U70)</f>
        <v>-1.4308874336830949E-4</v>
      </c>
      <c r="W70" s="15">
        <f>0.5*(Cy!CD70+Cy!CE70)*LN(K_T!W70/K_T!V70)</f>
        <v>-2.8051352424331312E-4</v>
      </c>
      <c r="X70" s="15">
        <f>0.5*(Cy!CE70+Cy!CF70)*LN(K_T!X70/K_T!W70)</f>
        <v>1.7181249834005312E-4</v>
      </c>
      <c r="Y70" s="15">
        <f>0.5*(Cy!CF70+Cy!CG70)*LN(K_T!Y70/K_T!X70)</f>
        <v>1.8744240889539545E-4</v>
      </c>
      <c r="Z70" s="15">
        <f>0.5*(Cy!CG70+Cy!CH70)*LN(K_T!Z70/K_T!Y70)</f>
        <v>6.5272589323017011E-4</v>
      </c>
      <c r="AA70" s="15">
        <f>0.5*(Cy!CH70+Cy!CI70)*LN(K_T!AA70/K_T!Z70)</f>
        <v>-5.699698378012917E-4</v>
      </c>
      <c r="AB70" s="15">
        <f>0.5*(Cy!CI70+Cy!CJ70)*LN(K_T!AB70/K_T!AA70)</f>
        <v>-5.3598959303422389E-4</v>
      </c>
      <c r="AC70" s="15">
        <f>0.5*(Cy!CJ70+Cy!CK70)*LN(K_T!AC70/K_T!AB70)</f>
        <v>-2.4478968870610167E-4</v>
      </c>
      <c r="AD70" s="15">
        <f>0.5*(Cy!CK70+Cy!CL70)*LN(K_T!AD70/K_T!AC70)</f>
        <v>-6.760036168570393E-4</v>
      </c>
      <c r="AE70" s="15">
        <f>0.5*(Cy!CL70+Cy!CM70)*LN(K_T!AE70/K_T!AD70)</f>
        <v>-5.624092474721338E-6</v>
      </c>
      <c r="AF70" s="15"/>
      <c r="AH70" s="64">
        <f t="shared" si="12"/>
        <v>1.5256427863556397E-3</v>
      </c>
      <c r="AI70" s="64">
        <f t="shared" si="13"/>
        <v>-8.9112338659654911E-4</v>
      </c>
      <c r="AJ70" s="64">
        <f t="shared" si="14"/>
        <v>-2.3137076230636738E-5</v>
      </c>
      <c r="AK70" s="64">
        <f t="shared" si="15"/>
        <v>-2.0552589480048498E-4</v>
      </c>
      <c r="AL70" s="64">
        <f t="shared" si="16"/>
        <v>-1.0211616348321036E-4</v>
      </c>
      <c r="AM70" s="64">
        <f t="shared" si="17"/>
        <v>-3.4081385466588031E-4</v>
      </c>
      <c r="AN70" s="64">
        <f t="shared" si="18"/>
        <v>-4.5713023141359291E-4</v>
      </c>
      <c r="AO70" s="64">
        <f t="shared" si="19"/>
        <v>-1.8498650006251979E-4</v>
      </c>
      <c r="AP70" s="64">
        <f t="shared" si="20"/>
        <v>-1.4371340030137501E-4</v>
      </c>
      <c r="AQ70" s="64">
        <f t="shared" si="21"/>
        <v>-6.6447782177487516E-5</v>
      </c>
      <c r="AR70" s="64">
        <f t="shared" si="22"/>
        <v>-3.0880579934595411E-4</v>
      </c>
      <c r="AS70" s="64">
        <f t="shared" si="23"/>
        <v>3.1002726551556791E-5</v>
      </c>
    </row>
    <row r="71" spans="1:45" x14ac:dyDescent="0.2">
      <c r="A71" s="4">
        <v>69</v>
      </c>
      <c r="B71" s="6" t="s">
        <v>105</v>
      </c>
      <c r="C71" s="15"/>
      <c r="D71" s="15">
        <f>0.5*(Cy!BK71+Cy!BL71)*LN(K_T!D71/K_T!C71)</f>
        <v>1.3699493104978437E-3</v>
      </c>
      <c r="E71" s="15">
        <f>0.5*(Cy!BL71+Cy!BM71)*LN(K_T!E71/K_T!D71)</f>
        <v>1.4523248155383882E-3</v>
      </c>
      <c r="F71" s="15">
        <f>0.5*(Cy!BM71+Cy!BN71)*LN(K_T!F71/K_T!E71)</f>
        <v>-6.4150522956251679E-4</v>
      </c>
      <c r="G71" s="15">
        <f>0.5*(Cy!BN71+Cy!BO71)*LN(K_T!G71/K_T!F71)</f>
        <v>3.7075505353780641E-4</v>
      </c>
      <c r="H71" s="15">
        <f>0.5*(Cy!BO71+Cy!BP71)*LN(K_T!H71/K_T!G71)</f>
        <v>1.6050746672420038E-4</v>
      </c>
      <c r="I71" s="15">
        <f>0.5*(Cy!BP71+Cy!BQ71)*LN(K_T!I71/K_T!H71)</f>
        <v>4.9771011847015876E-3</v>
      </c>
      <c r="J71" s="15">
        <f>0.5*(Cy!BQ71+Cy!BR71)*LN(K_T!J71/K_T!I71)</f>
        <v>1.7315927543374344E-3</v>
      </c>
      <c r="K71" s="15">
        <f>0.5*(Cy!BR71+Cy!BS71)*LN(K_T!K71/K_T!J71)</f>
        <v>4.7807552387914455E-4</v>
      </c>
      <c r="L71" s="15">
        <f>0.5*(Cy!BS71+Cy!BT71)*LN(K_T!L71/K_T!K71)</f>
        <v>4.8595077160437124E-4</v>
      </c>
      <c r="M71" s="15">
        <f>0.5*(Cy!BT71+Cy!BU71)*LN(K_T!M71/K_T!L71)</f>
        <v>3.2547436932851151E-3</v>
      </c>
      <c r="N71" s="15">
        <f>0.5*(Cy!BU71+Cy!BV71)*LN(K_T!N71/K_T!M71)</f>
        <v>2.8629098142483969E-3</v>
      </c>
      <c r="O71" s="15">
        <f>0.5*(Cy!BV71+Cy!BW71)*LN(K_T!O71/K_T!N71)</f>
        <v>2.9746229477797311E-3</v>
      </c>
      <c r="P71" s="15">
        <f>0.5*(Cy!BW71+Cy!BX71)*LN(K_T!P71/K_T!O71)</f>
        <v>8.5173451804865913E-4</v>
      </c>
      <c r="Q71" s="15">
        <f>0.5*(Cy!BX71+Cy!BY71)*LN(K_T!Q71/K_T!P71)</f>
        <v>-7.4509766325784905E-4</v>
      </c>
      <c r="R71" s="15">
        <f>0.5*(Cy!BY71+Cy!BZ71)*LN(K_T!R71/K_T!Q71)</f>
        <v>-1.1138214052881068E-3</v>
      </c>
      <c r="S71" s="15">
        <f>0.5*(Cy!BZ71+Cy!CA71)*LN(K_T!S71/K_T!R71)</f>
        <v>-2.5584540068941463E-4</v>
      </c>
      <c r="T71" s="15">
        <f>0.5*(Cy!CA71+Cy!CB71)*LN(K_T!T71/K_T!S71)</f>
        <v>7.3719667386199232E-4</v>
      </c>
      <c r="U71" s="15">
        <f>0.5*(Cy!CB71+Cy!CC71)*LN(K_T!U71/K_T!T71)</f>
        <v>1.6182405054802811E-3</v>
      </c>
      <c r="V71" s="15">
        <f>0.5*(Cy!CC71+Cy!CD71)*LN(K_T!V71/K_T!U71)</f>
        <v>2.3588464797369623E-3</v>
      </c>
      <c r="W71" s="15">
        <f>0.5*(Cy!CD71+Cy!CE71)*LN(K_T!W71/K_T!V71)</f>
        <v>2.5429907908722715E-3</v>
      </c>
      <c r="X71" s="15">
        <f>0.5*(Cy!CE71+Cy!CF71)*LN(K_T!X71/K_T!W71)</f>
        <v>2.721833310484987E-3</v>
      </c>
      <c r="Y71" s="15">
        <f>0.5*(Cy!CF71+Cy!CG71)*LN(K_T!Y71/K_T!X71)</f>
        <v>2.2973269647581654E-3</v>
      </c>
      <c r="Z71" s="15">
        <f>0.5*(Cy!CG71+Cy!CH71)*LN(K_T!Z71/K_T!Y71)</f>
        <v>1.1870299984892752E-3</v>
      </c>
      <c r="AA71" s="15">
        <f>0.5*(Cy!CH71+Cy!CI71)*LN(K_T!AA71/K_T!Z71)</f>
        <v>5.5241971206199179E-4</v>
      </c>
      <c r="AB71" s="15">
        <f>0.5*(Cy!CI71+Cy!CJ71)*LN(K_T!AB71/K_T!AA71)</f>
        <v>1.3280225926427256E-3</v>
      </c>
      <c r="AC71" s="15">
        <f>0.5*(Cy!CJ71+Cy!CK71)*LN(K_T!AC71/K_T!AB71)</f>
        <v>-5.5620893618196313E-5</v>
      </c>
      <c r="AD71" s="15">
        <f>0.5*(Cy!CK71+Cy!CL71)*LN(K_T!AD71/K_T!AC71)</f>
        <v>1.2616081728259183E-3</v>
      </c>
      <c r="AE71" s="15">
        <f>0.5*(Cy!CL71+Cy!CM71)*LN(K_T!AE71/K_T!AD71)</f>
        <v>1.8615910008487656E-3</v>
      </c>
      <c r="AF71" s="15"/>
      <c r="AH71" s="64">
        <f t="shared" si="12"/>
        <v>1.2638366581878932E-3</v>
      </c>
      <c r="AI71" s="64">
        <f t="shared" si="13"/>
        <v>1.7626545114708923E-3</v>
      </c>
      <c r="AJ71" s="64">
        <f t="shared" si="14"/>
        <v>3.4231859931860401E-4</v>
      </c>
      <c r="AK71" s="64">
        <f t="shared" si="15"/>
        <v>1.9958215520872987E-3</v>
      </c>
      <c r="AL71" s="64">
        <f t="shared" si="16"/>
        <v>1.0618356748667923E-3</v>
      </c>
      <c r="AM71" s="64">
        <f t="shared" si="17"/>
        <v>1.5615995868373421E-3</v>
      </c>
      <c r="AN71" s="64">
        <f t="shared" si="18"/>
        <v>1.052486555394748E-3</v>
      </c>
      <c r="AO71" s="64">
        <f t="shared" si="19"/>
        <v>1.5342904423704283E-3</v>
      </c>
      <c r="AP71" s="64">
        <f t="shared" si="20"/>
        <v>1.7048785587098503E-3</v>
      </c>
      <c r="AQ71" s="64">
        <f t="shared" si="21"/>
        <v>1.3411998169880395E-3</v>
      </c>
      <c r="AR71" s="64">
        <f t="shared" si="22"/>
        <v>1.0225260933521625E-3</v>
      </c>
      <c r="AS71" s="64">
        <f t="shared" si="23"/>
        <v>1.3057605241974851E-3</v>
      </c>
    </row>
    <row r="72" spans="1:45" x14ac:dyDescent="0.2">
      <c r="A72" s="4">
        <v>70</v>
      </c>
      <c r="B72" s="6" t="s">
        <v>106</v>
      </c>
      <c r="C72" s="15"/>
      <c r="D72" s="15">
        <f>0.5*(Cy!BK72+Cy!BL72)*LN(K_T!D72/K_T!C72)</f>
        <v>1.4749570970950787E-2</v>
      </c>
      <c r="E72" s="15">
        <f>0.5*(Cy!BL72+Cy!BM72)*LN(K_T!E72/K_T!D72)</f>
        <v>8.9962701838468048E-3</v>
      </c>
      <c r="F72" s="15">
        <f>0.5*(Cy!BM72+Cy!BN72)*LN(K_T!F72/K_T!E72)</f>
        <v>1.0381392251119826E-2</v>
      </c>
      <c r="G72" s="15">
        <f>0.5*(Cy!BN72+Cy!BO72)*LN(K_T!G72/K_T!F72)</f>
        <v>1.1278667566059248E-3</v>
      </c>
      <c r="H72" s="15">
        <f>0.5*(Cy!BO72+Cy!BP72)*LN(K_T!H72/K_T!G72)</f>
        <v>3.7302849615116619E-3</v>
      </c>
      <c r="I72" s="15">
        <f>0.5*(Cy!BP72+Cy!BQ72)*LN(K_T!I72/K_T!H72)</f>
        <v>2.7306680840164829E-3</v>
      </c>
      <c r="J72" s="15">
        <f>0.5*(Cy!BQ72+Cy!BR72)*LN(K_T!J72/K_T!I72)</f>
        <v>1.2772791175010602E-3</v>
      </c>
      <c r="K72" s="15">
        <f>0.5*(Cy!BR72+Cy!BS72)*LN(K_T!K72/K_T!J72)</f>
        <v>1.8910149620578165E-3</v>
      </c>
      <c r="L72" s="15">
        <f>0.5*(Cy!BS72+Cy!BT72)*LN(K_T!L72/K_T!K72)</f>
        <v>2.983554900349765E-3</v>
      </c>
      <c r="M72" s="15">
        <f>0.5*(Cy!BT72+Cy!BU72)*LN(K_T!M72/K_T!L72)</f>
        <v>9.2525734204674235E-4</v>
      </c>
      <c r="N72" s="15">
        <f>0.5*(Cy!BU72+Cy!BV72)*LN(K_T!N72/K_T!M72)</f>
        <v>-2.6358861209345604E-4</v>
      </c>
      <c r="O72" s="15">
        <f>0.5*(Cy!BV72+Cy!BW72)*LN(K_T!O72/K_T!N72)</f>
        <v>-1.631118536200546E-3</v>
      </c>
      <c r="P72" s="15">
        <f>0.5*(Cy!BW72+Cy!BX72)*LN(K_T!P72/K_T!O72)</f>
        <v>-4.8744423821074921E-4</v>
      </c>
      <c r="Q72" s="15">
        <f>0.5*(Cy!BX72+Cy!BY72)*LN(K_T!Q72/K_T!P72)</f>
        <v>-2.0250714014562717E-3</v>
      </c>
      <c r="R72" s="15">
        <f>0.5*(Cy!BY72+Cy!BZ72)*LN(K_T!R72/K_T!Q72)</f>
        <v>-2.342353974689623E-3</v>
      </c>
      <c r="S72" s="15">
        <f>0.5*(Cy!BZ72+Cy!CA72)*LN(K_T!S72/K_T!R72)</f>
        <v>1.6253572630940169E-3</v>
      </c>
      <c r="T72" s="15">
        <f>0.5*(Cy!CA72+Cy!CB72)*LN(K_T!T72/K_T!S72)</f>
        <v>3.4135402445120934E-3</v>
      </c>
      <c r="U72" s="15">
        <f>0.5*(Cy!CB72+Cy!CC72)*LN(K_T!U72/K_T!T72)</f>
        <v>2.9874540182636389E-3</v>
      </c>
      <c r="V72" s="15">
        <f>0.5*(Cy!CC72+Cy!CD72)*LN(K_T!V72/K_T!U72)</f>
        <v>4.7336072276102786E-3</v>
      </c>
      <c r="W72" s="15">
        <f>0.5*(Cy!CD72+Cy!CE72)*LN(K_T!W72/K_T!V72)</f>
        <v>2.9976209860037269E-3</v>
      </c>
      <c r="X72" s="15">
        <f>0.5*(Cy!CE72+Cy!CF72)*LN(K_T!X72/K_T!W72)</f>
        <v>3.6351119245956152E-3</v>
      </c>
      <c r="Y72" s="15">
        <f>0.5*(Cy!CF72+Cy!CG72)*LN(K_T!Y72/K_T!X72)</f>
        <v>3.3037924610219869E-3</v>
      </c>
      <c r="Z72" s="15">
        <f>0.5*(Cy!CG72+Cy!CH72)*LN(K_T!Z72/K_T!Y72)</f>
        <v>2.1756940613748719E-3</v>
      </c>
      <c r="AA72" s="15">
        <f>0.5*(Cy!CH72+Cy!CI72)*LN(K_T!AA72/K_T!Z72)</f>
        <v>3.1638588140960005E-3</v>
      </c>
      <c r="AB72" s="15">
        <f>0.5*(Cy!CI72+Cy!CJ72)*LN(K_T!AB72/K_T!AA72)</f>
        <v>5.4705151465834108E-3</v>
      </c>
      <c r="AC72" s="15">
        <f>0.5*(Cy!CJ72+Cy!CK72)*LN(K_T!AC72/K_T!AB72)</f>
        <v>4.972289932226614E-3</v>
      </c>
      <c r="AD72" s="15">
        <f>0.5*(Cy!CK72+Cy!CL72)*LN(K_T!AD72/K_T!AC72)</f>
        <v>6.5719083304139588E-3</v>
      </c>
      <c r="AE72" s="15">
        <f>0.5*(Cy!CL72+Cy!CM72)*LN(K_T!AE72/K_T!AD72)</f>
        <v>3.7667033634757614E-3</v>
      </c>
      <c r="AF72" s="15"/>
      <c r="AH72" s="64">
        <f t="shared" si="12"/>
        <v>5.3932964474201397E-3</v>
      </c>
      <c r="AI72" s="64">
        <f t="shared" si="13"/>
        <v>1.3627035419723856E-3</v>
      </c>
      <c r="AJ72" s="64">
        <f t="shared" si="14"/>
        <v>-9.7212617749263455E-4</v>
      </c>
      <c r="AK72" s="64">
        <f t="shared" si="15"/>
        <v>3.5534668801970705E-3</v>
      </c>
      <c r="AL72" s="64">
        <f t="shared" si="16"/>
        <v>3.8172300830605771E-3</v>
      </c>
      <c r="AM72" s="64">
        <f t="shared" si="17"/>
        <v>5.1693058469448605E-3</v>
      </c>
      <c r="AN72" s="64">
        <f t="shared" si="18"/>
        <v>1.9528868223987552E-4</v>
      </c>
      <c r="AO72" s="64">
        <f t="shared" si="19"/>
        <v>3.9326747091814962E-3</v>
      </c>
      <c r="AP72" s="64">
        <f t="shared" si="20"/>
        <v>3.5423549871179583E-3</v>
      </c>
      <c r="AQ72" s="64">
        <f t="shared" si="21"/>
        <v>3.5284651207690676E-3</v>
      </c>
      <c r="AR72" s="64">
        <f t="shared" si="22"/>
        <v>5.1036338753721114E-3</v>
      </c>
      <c r="AS72" s="64">
        <f t="shared" si="23"/>
        <v>2.8189431692473123E-3</v>
      </c>
    </row>
    <row r="73" spans="1:45" x14ac:dyDescent="0.2">
      <c r="A73" s="4">
        <v>71</v>
      </c>
      <c r="B73" s="6" t="s">
        <v>107</v>
      </c>
      <c r="C73" s="15"/>
      <c r="D73" s="15">
        <f>0.5*(Cy!BK73+Cy!BL73)*LN(K_T!D73/K_T!C73)</f>
        <v>1.5454562282290344E-3</v>
      </c>
      <c r="E73" s="15">
        <f>0.5*(Cy!BL73+Cy!BM73)*LN(K_T!E73/K_T!D73)</f>
        <v>1.6890149693679203E-3</v>
      </c>
      <c r="F73" s="15">
        <f>0.5*(Cy!BM73+Cy!BN73)*LN(K_T!F73/K_T!E73)</f>
        <v>2.9668664634670354E-3</v>
      </c>
      <c r="G73" s="15">
        <f>0.5*(Cy!BN73+Cy!BO73)*LN(K_T!G73/K_T!F73)</f>
        <v>-4.4561442716441413E-4</v>
      </c>
      <c r="H73" s="15">
        <f>0.5*(Cy!BO73+Cy!BP73)*LN(K_T!H73/K_T!G73)</f>
        <v>-2.424394209238775E-3</v>
      </c>
      <c r="I73" s="15">
        <f>0.5*(Cy!BP73+Cy!BQ73)*LN(K_T!I73/K_T!H73)</f>
        <v>-1.4364034844628563E-3</v>
      </c>
      <c r="J73" s="15">
        <f>0.5*(Cy!BQ73+Cy!BR73)*LN(K_T!J73/K_T!I73)</f>
        <v>-2.7052672912049975E-3</v>
      </c>
      <c r="K73" s="15">
        <f>0.5*(Cy!BR73+Cy!BS73)*LN(K_T!K73/K_T!J73)</f>
        <v>-2.3138840254138685E-3</v>
      </c>
      <c r="L73" s="15">
        <f>0.5*(Cy!BS73+Cy!BT73)*LN(K_T!L73/K_T!K73)</f>
        <v>-1.0173105518023339E-3</v>
      </c>
      <c r="M73" s="15">
        <f>0.5*(Cy!BT73+Cy!BU73)*LN(K_T!M73/K_T!L73)</f>
        <v>-6.704226912786186E-4</v>
      </c>
      <c r="N73" s="15">
        <f>0.5*(Cy!BU73+Cy!BV73)*LN(K_T!N73/K_T!M73)</f>
        <v>-3.9380930257036889E-4</v>
      </c>
      <c r="O73" s="15">
        <f>0.5*(Cy!BV73+Cy!BW73)*LN(K_T!O73/K_T!N73)</f>
        <v>-6.2030892890813929E-4</v>
      </c>
      <c r="P73" s="15">
        <f>0.5*(Cy!BW73+Cy!BX73)*LN(K_T!P73/K_T!O73)</f>
        <v>-1.4709446204630519E-3</v>
      </c>
      <c r="Q73" s="15">
        <f>0.5*(Cy!BX73+Cy!BY73)*LN(K_T!Q73/K_T!P73)</f>
        <v>-3.4326488756601505E-5</v>
      </c>
      <c r="R73" s="15">
        <f>0.5*(Cy!BY73+Cy!BZ73)*LN(K_T!R73/K_T!Q73)</f>
        <v>-1.324909554595959E-3</v>
      </c>
      <c r="S73" s="15">
        <f>0.5*(Cy!BZ73+Cy!CA73)*LN(K_T!S73/K_T!R73)</f>
        <v>-2.6421215750475659E-3</v>
      </c>
      <c r="T73" s="15">
        <f>0.5*(Cy!CA73+Cy!CB73)*LN(K_T!T73/K_T!S73)</f>
        <v>-3.3244960273918567E-3</v>
      </c>
      <c r="U73" s="15">
        <f>0.5*(Cy!CB73+Cy!CC73)*LN(K_T!U73/K_T!T73)</f>
        <v>-1.8764375791653558E-3</v>
      </c>
      <c r="V73" s="15">
        <f>0.5*(Cy!CC73+Cy!CD73)*LN(K_T!V73/K_T!U73)</f>
        <v>-2.3048188551910193E-3</v>
      </c>
      <c r="W73" s="15">
        <f>0.5*(Cy!CD73+Cy!CE73)*LN(K_T!W73/K_T!V73)</f>
        <v>-9.6966899349524107E-4</v>
      </c>
      <c r="X73" s="15">
        <f>0.5*(Cy!CE73+Cy!CF73)*LN(K_T!X73/K_T!W73)</f>
        <v>-1.8042097659408628E-3</v>
      </c>
      <c r="Y73" s="15">
        <f>0.5*(Cy!CF73+Cy!CG73)*LN(K_T!Y73/K_T!X73)</f>
        <v>-2.0719595940150116E-3</v>
      </c>
      <c r="Z73" s="15">
        <f>0.5*(Cy!CG73+Cy!CH73)*LN(K_T!Z73/K_T!Y73)</f>
        <v>-1.678116245173669E-3</v>
      </c>
      <c r="AA73" s="15">
        <f>0.5*(Cy!CH73+Cy!CI73)*LN(K_T!AA73/K_T!Z73)</f>
        <v>6.1906165950649105E-4</v>
      </c>
      <c r="AB73" s="15">
        <f>0.5*(Cy!CI73+Cy!CJ73)*LN(K_T!AB73/K_T!AA73)</f>
        <v>2.4112080725111485E-4</v>
      </c>
      <c r="AC73" s="15">
        <f>0.5*(Cy!CJ73+Cy!CK73)*LN(K_T!AC73/K_T!AB73)</f>
        <v>-8.2273270942795048E-4</v>
      </c>
      <c r="AD73" s="15">
        <f>0.5*(Cy!CK73+Cy!CL73)*LN(K_T!AD73/K_T!AC73)</f>
        <v>2.2647631602054481E-4</v>
      </c>
      <c r="AE73" s="15">
        <f>0.5*(Cy!CL73+Cy!CM73)*LN(K_T!AE73/K_T!AD73)</f>
        <v>-1.7120911272721566E-3</v>
      </c>
      <c r="AF73" s="15"/>
      <c r="AH73" s="64">
        <f t="shared" si="12"/>
        <v>6.9893862393782027E-5</v>
      </c>
      <c r="AI73" s="64">
        <f t="shared" si="13"/>
        <v>-1.4201387724540374E-3</v>
      </c>
      <c r="AJ73" s="64">
        <f t="shared" si="14"/>
        <v>-1.2185222335542635E-3</v>
      </c>
      <c r="AK73" s="64">
        <f t="shared" si="15"/>
        <v>-2.0559262442368669E-3</v>
      </c>
      <c r="AL73" s="64">
        <f t="shared" si="16"/>
        <v>-7.4252521637180509E-4</v>
      </c>
      <c r="AM73" s="64">
        <f t="shared" si="17"/>
        <v>-7.428074056258059E-4</v>
      </c>
      <c r="AN73" s="64">
        <f t="shared" si="18"/>
        <v>-1.3193305030041506E-3</v>
      </c>
      <c r="AO73" s="64">
        <f t="shared" si="19"/>
        <v>-1.2898226761912477E-3</v>
      </c>
      <c r="AP73" s="64">
        <f t="shared" si="20"/>
        <v>-1.4632805104017122E-3</v>
      </c>
      <c r="AQ73" s="64">
        <f t="shared" si="21"/>
        <v>-7.2247334310776871E-4</v>
      </c>
      <c r="AR73" s="64">
        <f t="shared" si="22"/>
        <v>-7.6944917355985416E-4</v>
      </c>
      <c r="AS73" s="64">
        <f t="shared" si="23"/>
        <v>-1.0489521419395397E-3</v>
      </c>
    </row>
    <row r="74" spans="1:45" x14ac:dyDescent="0.2">
      <c r="A74" s="4">
        <v>72</v>
      </c>
      <c r="B74" s="6" t="s">
        <v>108</v>
      </c>
      <c r="C74" s="15"/>
      <c r="D74" s="15">
        <f>0.5*(Cy!BK74+Cy!BL74)*LN(K_T!D74/K_T!C74)</f>
        <v>-2.7407783812556448E-3</v>
      </c>
      <c r="E74" s="15">
        <f>0.5*(Cy!BL74+Cy!BM74)*LN(K_T!E74/K_T!D74)</f>
        <v>3.698936614020007E-3</v>
      </c>
      <c r="F74" s="15">
        <f>0.5*(Cy!BM74+Cy!BN74)*LN(K_T!F74/K_T!E74)</f>
        <v>-2.1708212075217366E-3</v>
      </c>
      <c r="G74" s="15">
        <f>0.5*(Cy!BN74+Cy!BO74)*LN(K_T!G74/K_T!F74)</f>
        <v>2.4114764036576716E-3</v>
      </c>
      <c r="H74" s="15">
        <f>0.5*(Cy!BO74+Cy!BP74)*LN(K_T!H74/K_T!G74)</f>
        <v>1.6146448153817839E-3</v>
      </c>
      <c r="I74" s="15">
        <f>0.5*(Cy!BP74+Cy!BQ74)*LN(K_T!I74/K_T!H74)</f>
        <v>4.4360500528564396E-4</v>
      </c>
      <c r="J74" s="15">
        <f>0.5*(Cy!BQ74+Cy!BR74)*LN(K_T!J74/K_T!I74)</f>
        <v>4.1289388691372487E-3</v>
      </c>
      <c r="K74" s="15">
        <f>0.5*(Cy!BR74+Cy!BS74)*LN(K_T!K74/K_T!J74)</f>
        <v>7.5442377670384125E-3</v>
      </c>
      <c r="L74" s="15">
        <f>0.5*(Cy!BS74+Cy!BT74)*LN(K_T!L74/K_T!K74)</f>
        <v>8.6234492004819245E-3</v>
      </c>
      <c r="M74" s="15">
        <f>0.5*(Cy!BT74+Cy!BU74)*LN(K_T!M74/K_T!L74)</f>
        <v>5.5713933863196455E-3</v>
      </c>
      <c r="N74" s="15">
        <f>0.5*(Cy!BU74+Cy!BV74)*LN(K_T!N74/K_T!M74)</f>
        <v>-1.9935466189857786E-3</v>
      </c>
      <c r="O74" s="15">
        <f>0.5*(Cy!BV74+Cy!BW74)*LN(K_T!O74/K_T!N74)</f>
        <v>-1.5869793981612165E-3</v>
      </c>
      <c r="P74" s="15">
        <f>0.5*(Cy!BW74+Cy!BX74)*LN(K_T!P74/K_T!O74)</f>
        <v>-2.0094091396119619E-3</v>
      </c>
      <c r="Q74" s="15">
        <f>0.5*(Cy!BX74+Cy!BY74)*LN(K_T!Q74/K_T!P74)</f>
        <v>2.7256349922433627E-4</v>
      </c>
      <c r="R74" s="15">
        <f>0.5*(Cy!BY74+Cy!BZ74)*LN(K_T!R74/K_T!Q74)</f>
        <v>2.0238481499909112E-3</v>
      </c>
      <c r="S74" s="15">
        <f>0.5*(Cy!BZ74+Cy!CA74)*LN(K_T!S74/K_T!R74)</f>
        <v>-1.1996136774865588E-3</v>
      </c>
      <c r="T74" s="15">
        <f>0.5*(Cy!CA74+Cy!CB74)*LN(K_T!T74/K_T!S74)</f>
        <v>2.565029917183204E-4</v>
      </c>
      <c r="U74" s="15">
        <f>0.5*(Cy!CB74+Cy!CC74)*LN(K_T!U74/K_T!T74)</f>
        <v>-1.5725169033005147E-4</v>
      </c>
      <c r="V74" s="15">
        <f>0.5*(Cy!CC74+Cy!CD74)*LN(K_T!V74/K_T!U74)</f>
        <v>1.305644563600311E-4</v>
      </c>
      <c r="W74" s="15">
        <f>0.5*(Cy!CD74+Cy!CE74)*LN(K_T!W74/K_T!V74)</f>
        <v>-3.6822971139917701E-4</v>
      </c>
      <c r="X74" s="15">
        <f>0.5*(Cy!CE74+Cy!CF74)*LN(K_T!X74/K_T!W74)</f>
        <v>4.8087593544751407E-4</v>
      </c>
      <c r="Y74" s="15">
        <f>0.5*(Cy!CF74+Cy!CG74)*LN(K_T!Y74/K_T!X74)</f>
        <v>3.1033511620708171E-3</v>
      </c>
      <c r="Z74" s="15">
        <f>0.5*(Cy!CG74+Cy!CH74)*LN(K_T!Z74/K_T!Y74)</f>
        <v>4.3324235942796066E-3</v>
      </c>
      <c r="AA74" s="15">
        <f>0.5*(Cy!CH74+Cy!CI74)*LN(K_T!AA74/K_T!Z74)</f>
        <v>3.6019270481378635E-3</v>
      </c>
      <c r="AB74" s="15">
        <f>0.5*(Cy!CI74+Cy!CJ74)*LN(K_T!AB74/K_T!AA74)</f>
        <v>1.110539880488128E-3</v>
      </c>
      <c r="AC74" s="15">
        <f>0.5*(Cy!CJ74+Cy!CK74)*LN(K_T!AC74/K_T!AB74)</f>
        <v>-6.4052636125376658E-4</v>
      </c>
      <c r="AD74" s="15">
        <f>0.5*(Cy!CK74+Cy!CL74)*LN(K_T!AD74/K_T!AC74)</f>
        <v>-1.2450316722714579E-3</v>
      </c>
      <c r="AE74" s="15">
        <f>0.5*(Cy!CL74+Cy!CM74)*LN(K_T!AE74/K_T!AD74)</f>
        <v>-1.7067126199177861E-3</v>
      </c>
      <c r="AF74" s="15"/>
      <c r="AH74" s="64">
        <f t="shared" si="12"/>
        <v>1.1995683261646739E-3</v>
      </c>
      <c r="AI74" s="64">
        <f t="shared" si="13"/>
        <v>4.7748945207982908E-3</v>
      </c>
      <c r="AJ74" s="64">
        <f t="shared" si="14"/>
        <v>-4.999181132088979E-4</v>
      </c>
      <c r="AK74" s="64">
        <f t="shared" si="15"/>
        <v>6.849239635932742E-5</v>
      </c>
      <c r="AL74" s="64">
        <f t="shared" si="16"/>
        <v>2.3015430647445297E-3</v>
      </c>
      <c r="AM74" s="64">
        <f t="shared" si="17"/>
        <v>-1.4758721460946221E-3</v>
      </c>
      <c r="AN74" s="64">
        <f t="shared" si="18"/>
        <v>2.1374882037946963E-3</v>
      </c>
      <c r="AO74" s="64">
        <f t="shared" si="19"/>
        <v>7.4153608444417008E-4</v>
      </c>
      <c r="AP74" s="64">
        <f t="shared" si="20"/>
        <v>1.3878559629747836E-3</v>
      </c>
      <c r="AQ74" s="64">
        <f t="shared" si="21"/>
        <v>3.0370604212441037E-3</v>
      </c>
      <c r="AR74" s="64">
        <f t="shared" si="22"/>
        <v>-1.1974235511476702E-3</v>
      </c>
      <c r="AS74" s="64">
        <f t="shared" si="23"/>
        <v>1.3433761734111256E-3</v>
      </c>
    </row>
    <row r="75" spans="1:45" x14ac:dyDescent="0.2">
      <c r="A75" s="4">
        <v>73</v>
      </c>
      <c r="B75" s="6" t="s">
        <v>109</v>
      </c>
      <c r="C75" s="15"/>
      <c r="D75" s="15">
        <f>0.5*(Cy!BK75+Cy!BL75)*LN(K_T!D75/K_T!C75)</f>
        <v>-1.4407800027492546E-3</v>
      </c>
      <c r="E75" s="15">
        <f>0.5*(Cy!BL75+Cy!BM75)*LN(K_T!E75/K_T!D75)</f>
        <v>-7.9171311366524669E-4</v>
      </c>
      <c r="F75" s="15">
        <f>0.5*(Cy!BM75+Cy!BN75)*LN(K_T!F75/K_T!E75)</f>
        <v>9.5988128650198543E-3</v>
      </c>
      <c r="G75" s="15">
        <f>0.5*(Cy!BN75+Cy!BO75)*LN(K_T!G75/K_T!F75)</f>
        <v>1.5914089671673639E-3</v>
      </c>
      <c r="H75" s="15">
        <f>0.5*(Cy!BO75+Cy!BP75)*LN(K_T!H75/K_T!G75)</f>
        <v>-1.9603133131125706E-3</v>
      </c>
      <c r="I75" s="15">
        <f>0.5*(Cy!BP75+Cy!BQ75)*LN(K_T!I75/K_T!H75)</f>
        <v>-3.5235064755912766E-4</v>
      </c>
      <c r="J75" s="15">
        <f>0.5*(Cy!BQ75+Cy!BR75)*LN(K_T!J75/K_T!I75)</f>
        <v>-7.9459111266041993E-4</v>
      </c>
      <c r="K75" s="15">
        <f>0.5*(Cy!BR75+Cy!BS75)*LN(K_T!K75/K_T!J75)</f>
        <v>-1.3749509545506018E-3</v>
      </c>
      <c r="L75" s="15">
        <f>0.5*(Cy!BS75+Cy!BT75)*LN(K_T!L75/K_T!K75)</f>
        <v>2.9702651690094819E-3</v>
      </c>
      <c r="M75" s="15">
        <f>0.5*(Cy!BT75+Cy!BU75)*LN(K_T!M75/K_T!L75)</f>
        <v>2.7548187327603077E-3</v>
      </c>
      <c r="N75" s="15">
        <f>0.5*(Cy!BU75+Cy!BV75)*LN(K_T!N75/K_T!M75)</f>
        <v>6.0465527441012912E-3</v>
      </c>
      <c r="O75" s="15">
        <f>0.5*(Cy!BV75+Cy!BW75)*LN(K_T!O75/K_T!N75)</f>
        <v>4.7039502565971603E-3</v>
      </c>
      <c r="P75" s="15">
        <f>0.5*(Cy!BW75+Cy!BX75)*LN(K_T!P75/K_T!O75)</f>
        <v>1.1972040211374249E-2</v>
      </c>
      <c r="Q75" s="15">
        <f>0.5*(Cy!BX75+Cy!BY75)*LN(K_T!Q75/K_T!P75)</f>
        <v>2.1416210697796867E-2</v>
      </c>
      <c r="R75" s="15">
        <f>0.5*(Cy!BY75+Cy!BZ75)*LN(K_T!R75/K_T!Q75)</f>
        <v>1.2746415159299439E-2</v>
      </c>
      <c r="S75" s="15">
        <f>0.5*(Cy!BZ75+Cy!CA75)*LN(K_T!S75/K_T!R75)</f>
        <v>5.1710014968564767E-3</v>
      </c>
      <c r="T75" s="15">
        <f>0.5*(Cy!CA75+Cy!CB75)*LN(K_T!T75/K_T!S75)</f>
        <v>-6.7750851042589957E-3</v>
      </c>
      <c r="U75" s="15">
        <f>0.5*(Cy!CB75+Cy!CC75)*LN(K_T!U75/K_T!T75)</f>
        <v>3.9615173453378897E-3</v>
      </c>
      <c r="V75" s="15">
        <f>0.5*(Cy!CC75+Cy!CD75)*LN(K_T!V75/K_T!U75)</f>
        <v>5.755289936731617E-3</v>
      </c>
      <c r="W75" s="15">
        <f>0.5*(Cy!CD75+Cy!CE75)*LN(K_T!W75/K_T!V75)</f>
        <v>2.1404140151251218E-3</v>
      </c>
      <c r="X75" s="15">
        <f>0.5*(Cy!CE75+Cy!CF75)*LN(K_T!X75/K_T!W75)</f>
        <v>8.8792316606139618E-4</v>
      </c>
      <c r="Y75" s="15">
        <f>0.5*(Cy!CF75+Cy!CG75)*LN(K_T!Y75/K_T!X75)</f>
        <v>1.3833076663154842E-3</v>
      </c>
      <c r="Z75" s="15">
        <f>0.5*(Cy!CG75+Cy!CH75)*LN(K_T!Z75/K_T!Y75)</f>
        <v>3.5253201062446873E-3</v>
      </c>
      <c r="AA75" s="15">
        <f>0.5*(Cy!CH75+Cy!CI75)*LN(K_T!AA75/K_T!Z75)</f>
        <v>3.3701932021665113E-4</v>
      </c>
      <c r="AB75" s="15">
        <f>0.5*(Cy!CI75+Cy!CJ75)*LN(K_T!AB75/K_T!AA75)</f>
        <v>-1.2259774095963664E-3</v>
      </c>
      <c r="AC75" s="15">
        <f>0.5*(Cy!CJ75+Cy!CK75)*LN(K_T!AC75/K_T!AB75)</f>
        <v>5.6827178138192744E-3</v>
      </c>
      <c r="AD75" s="15">
        <f>0.5*(Cy!CK75+Cy!CL75)*LN(K_T!AD75/K_T!AC75)</f>
        <v>-1.2908661368353537E-2</v>
      </c>
      <c r="AE75" s="15">
        <f>0.5*(Cy!CL75+Cy!CM75)*LN(K_T!AE75/K_T!AD75)</f>
        <v>-3.9823294569189078E-3</v>
      </c>
      <c r="AF75" s="15"/>
      <c r="AH75" s="64">
        <f t="shared" si="12"/>
        <v>1.6171689515700547E-3</v>
      </c>
      <c r="AI75" s="64">
        <f t="shared" si="13"/>
        <v>1.9204189157320118E-3</v>
      </c>
      <c r="AJ75" s="64">
        <f t="shared" si="14"/>
        <v>1.1201923564384838E-2</v>
      </c>
      <c r="AK75" s="64">
        <f t="shared" si="15"/>
        <v>1.1940118717994057E-3</v>
      </c>
      <c r="AL75" s="64">
        <f t="shared" si="16"/>
        <v>1.9404774993999462E-3</v>
      </c>
      <c r="AM75" s="64">
        <f t="shared" si="17"/>
        <v>-8.4454954126362228E-3</v>
      </c>
      <c r="AN75" s="64">
        <f t="shared" si="18"/>
        <v>6.5611712400584247E-3</v>
      </c>
      <c r="AO75" s="64">
        <f t="shared" si="19"/>
        <v>-1.0154533077297381E-4</v>
      </c>
      <c r="AP75" s="64">
        <f t="shared" si="20"/>
        <v>1.109969893575276E-3</v>
      </c>
      <c r="AQ75" s="64">
        <f t="shared" si="21"/>
        <v>1.0049174207951142E-3</v>
      </c>
      <c r="AR75" s="64">
        <f t="shared" si="22"/>
        <v>-3.736091003817723E-3</v>
      </c>
      <c r="AS75" s="64">
        <f t="shared" si="23"/>
        <v>2.6844078958947731E-3</v>
      </c>
    </row>
    <row r="76" spans="1:45" x14ac:dyDescent="0.2">
      <c r="A76" s="4">
        <v>74</v>
      </c>
      <c r="B76" s="6" t="s">
        <v>110</v>
      </c>
      <c r="C76" s="15"/>
      <c r="D76" s="15">
        <f>0.5*(Cy!BK76+Cy!BL76)*LN(K_T!D76/K_T!C76)</f>
        <v>2.0082999609736304E-2</v>
      </c>
      <c r="E76" s="15">
        <f>0.5*(Cy!BL76+Cy!BM76)*LN(K_T!E76/K_T!D76)</f>
        <v>1.8600124221346007E-2</v>
      </c>
      <c r="F76" s="15">
        <f>0.5*(Cy!BM76+Cy!BN76)*LN(K_T!F76/K_T!E76)</f>
        <v>1.0491682788535633E-2</v>
      </c>
      <c r="G76" s="15">
        <f>0.5*(Cy!BN76+Cy!BO76)*LN(K_T!G76/K_T!F76)</f>
        <v>1.2310268519535162E-2</v>
      </c>
      <c r="H76" s="15">
        <f>0.5*(Cy!BO76+Cy!BP76)*LN(K_T!H76/K_T!G76)</f>
        <v>1.642092672746559E-2</v>
      </c>
      <c r="I76" s="15">
        <f>0.5*(Cy!BP76+Cy!BQ76)*LN(K_T!I76/K_T!H76)</f>
        <v>1.0209921215958409E-2</v>
      </c>
      <c r="J76" s="15">
        <f>0.5*(Cy!BQ76+Cy!BR76)*LN(K_T!J76/K_T!I76)</f>
        <v>9.4476833356807299E-3</v>
      </c>
      <c r="K76" s="15">
        <f>0.5*(Cy!BR76+Cy!BS76)*LN(K_T!K76/K_T!J76)</f>
        <v>5.3631854377604784E-3</v>
      </c>
      <c r="L76" s="15">
        <f>0.5*(Cy!BS76+Cy!BT76)*LN(K_T!L76/K_T!K76)</f>
        <v>7.5565021178736072E-3</v>
      </c>
      <c r="M76" s="15">
        <f>0.5*(Cy!BT76+Cy!BU76)*LN(K_T!M76/K_T!L76)</f>
        <v>5.1067998122502805E-3</v>
      </c>
      <c r="N76" s="15">
        <f>0.5*(Cy!BU76+Cy!BV76)*LN(K_T!N76/K_T!M76)</f>
        <v>1.8748393823160765E-3</v>
      </c>
      <c r="O76" s="15">
        <f>0.5*(Cy!BV76+Cy!BW76)*LN(K_T!O76/K_T!N76)</f>
        <v>1.0015258059948872E-3</v>
      </c>
      <c r="P76" s="15">
        <f>0.5*(Cy!BW76+Cy!BX76)*LN(K_T!P76/K_T!O76)</f>
        <v>1.607359762191896E-3</v>
      </c>
      <c r="Q76" s="15">
        <f>0.5*(Cy!BX76+Cy!BY76)*LN(K_T!Q76/K_T!P76)</f>
        <v>2.29072032716891E-3</v>
      </c>
      <c r="R76" s="15">
        <f>0.5*(Cy!BY76+Cy!BZ76)*LN(K_T!R76/K_T!Q76)</f>
        <v>4.0785480990335968E-3</v>
      </c>
      <c r="S76" s="15">
        <f>0.5*(Cy!BZ76+Cy!CA76)*LN(K_T!S76/K_T!R76)</f>
        <v>3.1021247214284503E-3</v>
      </c>
      <c r="T76" s="15">
        <f>0.5*(Cy!CA76+Cy!CB76)*LN(K_T!T76/K_T!S76)</f>
        <v>2.6270795521145616E-3</v>
      </c>
      <c r="U76" s="15">
        <f>0.5*(Cy!CB76+Cy!CC76)*LN(K_T!U76/K_T!T76)</f>
        <v>3.5107753599866384E-3</v>
      </c>
      <c r="V76" s="15">
        <f>0.5*(Cy!CC76+Cy!CD76)*LN(K_T!V76/K_T!U76)</f>
        <v>1.0826784432161698E-3</v>
      </c>
      <c r="W76" s="15">
        <f>0.5*(Cy!CD76+Cy!CE76)*LN(K_T!W76/K_T!V76)</f>
        <v>3.3495369903748236E-3</v>
      </c>
      <c r="X76" s="15">
        <f>0.5*(Cy!CE76+Cy!CF76)*LN(K_T!X76/K_T!W76)</f>
        <v>2.1402250045721382E-3</v>
      </c>
      <c r="Y76" s="15">
        <f>0.5*(Cy!CF76+Cy!CG76)*LN(K_T!Y76/K_T!X76)</f>
        <v>1.2703369378245213E-3</v>
      </c>
      <c r="Z76" s="15">
        <f>0.5*(Cy!CG76+Cy!CH76)*LN(K_T!Z76/K_T!Y76)</f>
        <v>2.01544658581703E-3</v>
      </c>
      <c r="AA76" s="15">
        <f>0.5*(Cy!CH76+Cy!CI76)*LN(K_T!AA76/K_T!Z76)</f>
        <v>3.6742517633527711E-3</v>
      </c>
      <c r="AB76" s="15">
        <f>0.5*(Cy!CI76+Cy!CJ76)*LN(K_T!AB76/K_T!AA76)</f>
        <v>2.8706323819063439E-3</v>
      </c>
      <c r="AC76" s="15">
        <f>0.5*(Cy!CJ76+Cy!CK76)*LN(K_T!AC76/K_T!AB76)</f>
        <v>2.4603309666461279E-3</v>
      </c>
      <c r="AD76" s="15">
        <f>0.5*(Cy!CK76+Cy!CL76)*LN(K_T!AD76/K_T!AC76)</f>
        <v>2.4455956286769387E-3</v>
      </c>
      <c r="AE76" s="15">
        <f>0.5*(Cy!CL76+Cy!CM76)*LN(K_T!AE76/K_T!AD76)</f>
        <v>-2.2312700961918754E-5</v>
      </c>
      <c r="AF76" s="15"/>
      <c r="AH76" s="64">
        <f t="shared" si="12"/>
        <v>1.3606584694568161E-2</v>
      </c>
      <c r="AI76" s="64">
        <f t="shared" si="13"/>
        <v>5.8698020171762347E-3</v>
      </c>
      <c r="AJ76" s="64">
        <f t="shared" si="14"/>
        <v>2.4160557431635483E-3</v>
      </c>
      <c r="AK76" s="64">
        <f t="shared" si="15"/>
        <v>2.5420590700528664E-3</v>
      </c>
      <c r="AL76" s="64">
        <f t="shared" si="16"/>
        <v>2.4581997271093587E-3</v>
      </c>
      <c r="AM76" s="64">
        <f t="shared" si="17"/>
        <v>1.21164146385751E-3</v>
      </c>
      <c r="AN76" s="64">
        <f t="shared" si="18"/>
        <v>4.1429288801698915E-3</v>
      </c>
      <c r="AO76" s="64">
        <f t="shared" si="19"/>
        <v>2.2853814094605119E-3</v>
      </c>
      <c r="AP76" s="64">
        <f t="shared" si="20"/>
        <v>2.5045514465738884E-3</v>
      </c>
      <c r="AQ76" s="64">
        <f t="shared" si="21"/>
        <v>2.4576669172251663E-3</v>
      </c>
      <c r="AR76" s="64">
        <f t="shared" si="22"/>
        <v>1.6278712981203827E-3</v>
      </c>
      <c r="AS76" s="64">
        <f t="shared" si="23"/>
        <v>5.0698810810394773E-3</v>
      </c>
    </row>
    <row r="77" spans="1:45" x14ac:dyDescent="0.2">
      <c r="A77" s="4">
        <v>75</v>
      </c>
      <c r="B77" s="6" t="s">
        <v>111</v>
      </c>
      <c r="C77" s="15"/>
      <c r="D77" s="15">
        <f>0.5*(Cy!BK77+Cy!BL77)*LN(K_T!D77/K_T!C77)</f>
        <v>1.5758728828677692E-2</v>
      </c>
      <c r="E77" s="15">
        <f>0.5*(Cy!BL77+Cy!BM77)*LN(K_T!E77/K_T!D77)</f>
        <v>1.6940715740006378E-2</v>
      </c>
      <c r="F77" s="15">
        <f>0.5*(Cy!BM77+Cy!BN77)*LN(K_T!F77/K_T!E77)</f>
        <v>2.2503211948969041E-2</v>
      </c>
      <c r="G77" s="15">
        <f>0.5*(Cy!BN77+Cy!BO77)*LN(K_T!G77/K_T!F77)</f>
        <v>1.438961608119738E-2</v>
      </c>
      <c r="H77" s="15">
        <f>0.5*(Cy!BO77+Cy!BP77)*LN(K_T!H77/K_T!G77)</f>
        <v>1.9740218048071769E-2</v>
      </c>
      <c r="I77" s="15">
        <f>0.5*(Cy!BP77+Cy!BQ77)*LN(K_T!I77/K_T!H77)</f>
        <v>9.8905916305511935E-3</v>
      </c>
      <c r="J77" s="15">
        <f>0.5*(Cy!BQ77+Cy!BR77)*LN(K_T!J77/K_T!I77)</f>
        <v>1.2523825439983954E-2</v>
      </c>
      <c r="K77" s="15">
        <f>0.5*(Cy!BR77+Cy!BS77)*LN(K_T!K77/K_T!J77)</f>
        <v>6.6580886108228337E-3</v>
      </c>
      <c r="L77" s="15">
        <f>0.5*(Cy!BS77+Cy!BT77)*LN(K_T!L77/K_T!K77)</f>
        <v>1.7699949931448543E-3</v>
      </c>
      <c r="M77" s="15">
        <f>0.5*(Cy!BT77+Cy!BU77)*LN(K_T!M77/K_T!L77)</f>
        <v>1.5543011697687778E-4</v>
      </c>
      <c r="N77" s="15">
        <f>0.5*(Cy!BU77+Cy!BV77)*LN(K_T!N77/K_T!M77)</f>
        <v>1.2836899386039424E-3</v>
      </c>
      <c r="O77" s="15">
        <f>0.5*(Cy!BV77+Cy!BW77)*LN(K_T!O77/K_T!N77)</f>
        <v>8.9710403385152033E-3</v>
      </c>
      <c r="P77" s="15">
        <f>0.5*(Cy!BW77+Cy!BX77)*LN(K_T!P77/K_T!O77)</f>
        <v>3.1279433376036364E-2</v>
      </c>
      <c r="Q77" s="15">
        <f>0.5*(Cy!BX77+Cy!BY77)*LN(K_T!Q77/K_T!P77)</f>
        <v>-6.5337777882296605E-3</v>
      </c>
      <c r="R77" s="15">
        <f>0.5*(Cy!BY77+Cy!BZ77)*LN(K_T!R77/K_T!Q77)</f>
        <v>-5.5014372837157623E-3</v>
      </c>
      <c r="S77" s="15">
        <f>0.5*(Cy!BZ77+Cy!CA77)*LN(K_T!S77/K_T!R77)</f>
        <v>-4.3502349685145651E-3</v>
      </c>
      <c r="T77" s="15">
        <f>0.5*(Cy!CA77+Cy!CB77)*LN(K_T!T77/K_T!S77)</f>
        <v>-5.6266976557114651E-3</v>
      </c>
      <c r="U77" s="15">
        <f>0.5*(Cy!CB77+Cy!CC77)*LN(K_T!U77/K_T!T77)</f>
        <v>-1.2525577034410318E-3</v>
      </c>
      <c r="V77" s="15">
        <f>0.5*(Cy!CC77+Cy!CD77)*LN(K_T!V77/K_T!U77)</f>
        <v>-4.4655203628685839E-3</v>
      </c>
      <c r="W77" s="15">
        <f>0.5*(Cy!CD77+Cy!CE77)*LN(K_T!W77/K_T!V77)</f>
        <v>-3.1639313461926635E-3</v>
      </c>
      <c r="X77" s="15">
        <f>0.5*(Cy!CE77+Cy!CF77)*LN(K_T!X77/K_T!W77)</f>
        <v>-3.7077688470094067E-4</v>
      </c>
      <c r="Y77" s="15">
        <f>0.5*(Cy!CF77+Cy!CG77)*LN(K_T!Y77/K_T!X77)</f>
        <v>4.2614722587466965E-3</v>
      </c>
      <c r="Z77" s="15">
        <f>0.5*(Cy!CG77+Cy!CH77)*LN(K_T!Z77/K_T!Y77)</f>
        <v>7.0506092358173017E-3</v>
      </c>
      <c r="AA77" s="15">
        <f>0.5*(Cy!CH77+Cy!CI77)*LN(K_T!AA77/K_T!Z77)</f>
        <v>1.8647565852399864E-3</v>
      </c>
      <c r="AB77" s="15">
        <f>0.5*(Cy!CI77+Cy!CJ77)*LN(K_T!AB77/K_T!AA77)</f>
        <v>9.0885944648441078E-4</v>
      </c>
      <c r="AC77" s="15">
        <f>0.5*(Cy!CJ77+Cy!CK77)*LN(K_T!AC77/K_T!AB77)</f>
        <v>-1.8694662206615142E-4</v>
      </c>
      <c r="AD77" s="15">
        <f>0.5*(Cy!CK77+Cy!CL77)*LN(K_T!AD77/K_T!AC77)</f>
        <v>-5.829219957926838E-4</v>
      </c>
      <c r="AE77" s="15">
        <f>0.5*(Cy!CL77+Cy!CM77)*LN(K_T!AE77/K_T!AD77)</f>
        <v>9.4970445396996353E-3</v>
      </c>
      <c r="AF77" s="15"/>
      <c r="AH77" s="64">
        <f t="shared" si="12"/>
        <v>1.6692870689759155E-2</v>
      </c>
      <c r="AI77" s="64">
        <f t="shared" si="13"/>
        <v>4.4782058199064924E-3</v>
      </c>
      <c r="AJ77" s="64">
        <f t="shared" si="14"/>
        <v>4.7730047348183155E-3</v>
      </c>
      <c r="AK77" s="64">
        <f t="shared" si="15"/>
        <v>-2.9758967905829368E-3</v>
      </c>
      <c r="AL77" s="64">
        <f t="shared" si="16"/>
        <v>2.7797501808444489E-3</v>
      </c>
      <c r="AM77" s="64">
        <f t="shared" si="17"/>
        <v>4.4570612719534754E-3</v>
      </c>
      <c r="AN77" s="64">
        <f t="shared" si="18"/>
        <v>4.6256052773624044E-3</v>
      </c>
      <c r="AO77" s="64">
        <f t="shared" si="19"/>
        <v>6.6111579126787608E-4</v>
      </c>
      <c r="AP77" s="64">
        <f t="shared" si="20"/>
        <v>-8.8198491847365351E-5</v>
      </c>
      <c r="AQ77" s="64">
        <f t="shared" si="21"/>
        <v>3.521424381572099E-3</v>
      </c>
      <c r="AR77" s="64">
        <f t="shared" si="22"/>
        <v>2.9090586406135999E-3</v>
      </c>
      <c r="AS77" s="64">
        <f t="shared" si="23"/>
        <v>5.098288730282753E-3</v>
      </c>
    </row>
    <row r="78" spans="1:45" x14ac:dyDescent="0.2">
      <c r="A78" s="4">
        <v>76</v>
      </c>
      <c r="B78" s="6" t="s">
        <v>112</v>
      </c>
      <c r="C78" s="15"/>
      <c r="D78" s="15">
        <f>0.5*(Cy!BK78+Cy!BL78)*LN(K_T!D78/K_T!C78)</f>
        <v>2.4363020368952204E-3</v>
      </c>
      <c r="E78" s="15">
        <f>0.5*(Cy!BL78+Cy!BM78)*LN(K_T!E78/K_T!D78)</f>
        <v>3.7203015923530903E-3</v>
      </c>
      <c r="F78" s="15">
        <f>0.5*(Cy!BM78+Cy!BN78)*LN(K_T!F78/K_T!E78)</f>
        <v>1.3549846035383426E-3</v>
      </c>
      <c r="G78" s="15">
        <f>0.5*(Cy!BN78+Cy!BO78)*LN(K_T!G78/K_T!F78)</f>
        <v>-3.9761842828201699E-3</v>
      </c>
      <c r="H78" s="15">
        <f>0.5*(Cy!BO78+Cy!BP78)*LN(K_T!H78/K_T!G78)</f>
        <v>-1.6857266347865727E-3</v>
      </c>
      <c r="I78" s="15">
        <f>0.5*(Cy!BP78+Cy!BQ78)*LN(K_T!I78/K_T!H78)</f>
        <v>-5.2121093815431956E-4</v>
      </c>
      <c r="J78" s="15">
        <f>0.5*(Cy!BQ78+Cy!BR78)*LN(K_T!J78/K_T!I78)</f>
        <v>-2.2331921831377122E-3</v>
      </c>
      <c r="K78" s="15">
        <f>0.5*(Cy!BR78+Cy!BS78)*LN(K_T!K78/K_T!J78)</f>
        <v>-6.2838856143051219E-3</v>
      </c>
      <c r="L78" s="15">
        <f>0.5*(Cy!BS78+Cy!BT78)*LN(K_T!L78/K_T!K78)</f>
        <v>-7.7091999633227019E-3</v>
      </c>
      <c r="M78" s="15">
        <f>0.5*(Cy!BT78+Cy!BU78)*LN(K_T!M78/K_T!L78)</f>
        <v>-5.889312533404501E-3</v>
      </c>
      <c r="N78" s="15">
        <f>0.5*(Cy!BU78+Cy!BV78)*LN(K_T!N78/K_T!M78)</f>
        <v>-6.0004997062189716E-3</v>
      </c>
      <c r="O78" s="15">
        <f>0.5*(Cy!BV78+Cy!BW78)*LN(K_T!O78/K_T!N78)</f>
        <v>5.1159236248833244E-3</v>
      </c>
      <c r="P78" s="15">
        <f>0.5*(Cy!BW78+Cy!BX78)*LN(K_T!P78/K_T!O78)</f>
        <v>4.577971982920208E-3</v>
      </c>
      <c r="Q78" s="15">
        <f>0.5*(Cy!BX78+Cy!BY78)*LN(K_T!Q78/K_T!P78)</f>
        <v>-1.5448263248780336E-3</v>
      </c>
      <c r="R78" s="15">
        <f>0.5*(Cy!BY78+Cy!BZ78)*LN(K_T!R78/K_T!Q78)</f>
        <v>-6.9728317725939355E-3</v>
      </c>
      <c r="S78" s="15">
        <f>0.5*(Cy!BZ78+Cy!CA78)*LN(K_T!S78/K_T!R78)</f>
        <v>-7.021609179387038E-3</v>
      </c>
      <c r="T78" s="15">
        <f>0.5*(Cy!CA78+Cy!CB78)*LN(K_T!T78/K_T!S78)</f>
        <v>-5.7163593320543708E-3</v>
      </c>
      <c r="U78" s="15">
        <f>0.5*(Cy!CB78+Cy!CC78)*LN(K_T!U78/K_T!T78)</f>
        <v>-2.4991533906142806E-3</v>
      </c>
      <c r="V78" s="15">
        <f>0.5*(Cy!CC78+Cy!CD78)*LN(K_T!V78/K_T!U78)</f>
        <v>-5.8587744188053435E-3</v>
      </c>
      <c r="W78" s="15">
        <f>0.5*(Cy!CD78+Cy!CE78)*LN(K_T!W78/K_T!V78)</f>
        <v>-4.0437382374088008E-3</v>
      </c>
      <c r="X78" s="15">
        <f>0.5*(Cy!CE78+Cy!CF78)*LN(K_T!X78/K_T!W78)</f>
        <v>-2.7139030119014405E-3</v>
      </c>
      <c r="Y78" s="15">
        <f>0.5*(Cy!CF78+Cy!CG78)*LN(K_T!Y78/K_T!X78)</f>
        <v>-3.1270046367462079E-3</v>
      </c>
      <c r="Z78" s="15">
        <f>0.5*(Cy!CG78+Cy!CH78)*LN(K_T!Z78/K_T!Y78)</f>
        <v>1.9036658439972943E-3</v>
      </c>
      <c r="AA78" s="15">
        <f>0.5*(Cy!CH78+Cy!CI78)*LN(K_T!AA78/K_T!Z78)</f>
        <v>5.3280529769334146E-4</v>
      </c>
      <c r="AB78" s="15">
        <f>0.5*(Cy!CI78+Cy!CJ78)*LN(K_T!AB78/K_T!AA78)</f>
        <v>-1.8497617228753326E-3</v>
      </c>
      <c r="AC78" s="15">
        <f>0.5*(Cy!CJ78+Cy!CK78)*LN(K_T!AC78/K_T!AB78)</f>
        <v>-3.7876132566665908E-3</v>
      </c>
      <c r="AD78" s="15">
        <f>0.5*(Cy!CK78+Cy!CL78)*LN(K_T!AD78/K_T!AC78)</f>
        <v>-2.7101626266503127E-3</v>
      </c>
      <c r="AE78" s="15">
        <f>0.5*(Cy!CL78+Cy!CM78)*LN(K_T!AE78/K_T!AD78)</f>
        <v>-2.1463262407575914E-3</v>
      </c>
      <c r="AF78" s="15"/>
      <c r="AH78" s="64">
        <f t="shared" si="12"/>
        <v>-2.2156713197392575E-4</v>
      </c>
      <c r="AI78" s="64">
        <f t="shared" si="13"/>
        <v>-5.6232180000778016E-3</v>
      </c>
      <c r="AJ78" s="64">
        <f t="shared" si="14"/>
        <v>-1.1690743338110948E-3</v>
      </c>
      <c r="AK78" s="64">
        <f t="shared" si="15"/>
        <v>-4.1663856781568474E-3</v>
      </c>
      <c r="AL78" s="64">
        <f t="shared" si="16"/>
        <v>-1.2655816949194991E-3</v>
      </c>
      <c r="AM78" s="64">
        <f t="shared" si="17"/>
        <v>-2.4282444337039521E-3</v>
      </c>
      <c r="AN78" s="64">
        <f t="shared" si="18"/>
        <v>-3.3961461669444483E-3</v>
      </c>
      <c r="AO78" s="64">
        <f t="shared" si="19"/>
        <v>-2.6680271443991362E-3</v>
      </c>
      <c r="AP78" s="64">
        <f t="shared" si="20"/>
        <v>-2.5969137343016821E-3</v>
      </c>
      <c r="AQ78" s="64">
        <f t="shared" si="21"/>
        <v>-6.350738044827262E-4</v>
      </c>
      <c r="AR78" s="64">
        <f t="shared" si="22"/>
        <v>-2.881367374691498E-3</v>
      </c>
      <c r="AS78" s="64">
        <f t="shared" si="23"/>
        <v>-2.4846527060038426E-3</v>
      </c>
    </row>
    <row r="79" spans="1:45" x14ac:dyDescent="0.2">
      <c r="A79" s="4">
        <v>77</v>
      </c>
      <c r="B79" s="6" t="s">
        <v>113</v>
      </c>
      <c r="C79" s="15"/>
      <c r="D79" s="15">
        <f>0.5*(Cy!BK79+Cy!BL79)*LN(K_T!D79/K_T!C79)</f>
        <v>3.4200630603390525E-4</v>
      </c>
      <c r="E79" s="15">
        <f>0.5*(Cy!BL79+Cy!BM79)*LN(K_T!E79/K_T!D79)</f>
        <v>1.626104974498795E-3</v>
      </c>
      <c r="F79" s="15">
        <f>0.5*(Cy!BM79+Cy!BN79)*LN(K_T!F79/K_T!E79)</f>
        <v>1.101006759394538E-3</v>
      </c>
      <c r="G79" s="15">
        <f>0.5*(Cy!BN79+Cy!BO79)*LN(K_T!G79/K_T!F79)</f>
        <v>1.2921524566049851E-3</v>
      </c>
      <c r="H79" s="15">
        <f>0.5*(Cy!BO79+Cy!BP79)*LN(K_T!H79/K_T!G79)</f>
        <v>1.1855823486738525E-3</v>
      </c>
      <c r="I79" s="15">
        <f>0.5*(Cy!BP79+Cy!BQ79)*LN(K_T!I79/K_T!H79)</f>
        <v>9.6261765986858016E-4</v>
      </c>
      <c r="J79" s="15">
        <f>0.5*(Cy!BQ79+Cy!BR79)*LN(K_T!J79/K_T!I79)</f>
        <v>1.5001211072963329E-3</v>
      </c>
      <c r="K79" s="15">
        <f>0.5*(Cy!BR79+Cy!BS79)*LN(K_T!K79/K_T!J79)</f>
        <v>1.3615027561848575E-3</v>
      </c>
      <c r="L79" s="15">
        <f>0.5*(Cy!BS79+Cy!BT79)*LN(K_T!L79/K_T!K79)</f>
        <v>-2.729595104888828E-4</v>
      </c>
      <c r="M79" s="15">
        <f>0.5*(Cy!BT79+Cy!BU79)*LN(K_T!M79/K_T!L79)</f>
        <v>1.1872960320012968E-4</v>
      </c>
      <c r="N79" s="15">
        <f>0.5*(Cy!BU79+Cy!BV79)*LN(K_T!N79/K_T!M79)</f>
        <v>-7.4511805169316626E-4</v>
      </c>
      <c r="O79" s="15">
        <f>0.5*(Cy!BV79+Cy!BW79)*LN(K_T!O79/K_T!N79)</f>
        <v>2.7370901723715929E-3</v>
      </c>
      <c r="P79" s="15">
        <f>0.5*(Cy!BW79+Cy!BX79)*LN(K_T!P79/K_T!O79)</f>
        <v>2.6342943954035278E-3</v>
      </c>
      <c r="Q79" s="15">
        <f>0.5*(Cy!BX79+Cy!BY79)*LN(K_T!Q79/K_T!P79)</f>
        <v>3.278075991166364E-4</v>
      </c>
      <c r="R79" s="15">
        <f>0.5*(Cy!BY79+Cy!BZ79)*LN(K_T!R79/K_T!Q79)</f>
        <v>-7.5986432565424615E-4</v>
      </c>
      <c r="S79" s="15">
        <f>0.5*(Cy!BZ79+Cy!CA79)*LN(K_T!S79/K_T!R79)</f>
        <v>-8.4421399799851382E-4</v>
      </c>
      <c r="T79" s="15">
        <f>0.5*(Cy!CA79+Cy!CB79)*LN(K_T!T79/K_T!S79)</f>
        <v>-9.587441033609076E-4</v>
      </c>
      <c r="U79" s="15">
        <f>0.5*(Cy!CB79+Cy!CC79)*LN(K_T!U79/K_T!T79)</f>
        <v>-2.9320393661225327E-4</v>
      </c>
      <c r="V79" s="15">
        <f>0.5*(Cy!CC79+Cy!CD79)*LN(K_T!V79/K_T!U79)</f>
        <v>-1.5985804520672476E-3</v>
      </c>
      <c r="W79" s="15">
        <f>0.5*(Cy!CD79+Cy!CE79)*LN(K_T!W79/K_T!V79)</f>
        <v>-3.5145906774597815E-5</v>
      </c>
      <c r="X79" s="15">
        <f>0.5*(Cy!CE79+Cy!CF79)*LN(K_T!X79/K_T!W79)</f>
        <v>-3.0969446133153206E-4</v>
      </c>
      <c r="Y79" s="15">
        <f>0.5*(Cy!CF79+Cy!CG79)*LN(K_T!Y79/K_T!X79)</f>
        <v>-1.3615882846187857E-3</v>
      </c>
      <c r="Z79" s="15">
        <f>0.5*(Cy!CG79+Cy!CH79)*LN(K_T!Z79/K_T!Y79)</f>
        <v>-2.2374584311698371E-3</v>
      </c>
      <c r="AA79" s="15">
        <f>0.5*(Cy!CH79+Cy!CI79)*LN(K_T!AA79/K_T!Z79)</f>
        <v>-1.8428812844350478E-3</v>
      </c>
      <c r="AB79" s="15">
        <f>0.5*(Cy!CI79+Cy!CJ79)*LN(K_T!AB79/K_T!AA79)</f>
        <v>-1.607870868715833E-3</v>
      </c>
      <c r="AC79" s="15">
        <f>0.5*(Cy!CJ79+Cy!CK79)*LN(K_T!AC79/K_T!AB79)</f>
        <v>-1.9547227187042644E-3</v>
      </c>
      <c r="AD79" s="15">
        <f>0.5*(Cy!CK79+Cy!CL79)*LN(K_T!AD79/K_T!AC79)</f>
        <v>-1.5652312791168922E-3</v>
      </c>
      <c r="AE79" s="15">
        <f>0.5*(Cy!CL79+Cy!CM79)*LN(K_T!AE79/K_T!AD79)</f>
        <v>1.234319096547971E-3</v>
      </c>
      <c r="AF79" s="15"/>
      <c r="AH79" s="64">
        <f t="shared" si="12"/>
        <v>1.2334928398081504E-3</v>
      </c>
      <c r="AI79" s="64">
        <f t="shared" si="13"/>
        <v>3.9245518089985428E-4</v>
      </c>
      <c r="AJ79" s="64">
        <f t="shared" si="14"/>
        <v>8.1902276864779936E-4</v>
      </c>
      <c r="AK79" s="64">
        <f t="shared" si="15"/>
        <v>-6.3907377202930766E-4</v>
      </c>
      <c r="AL79" s="64">
        <f t="shared" si="16"/>
        <v>-1.8009043175287536E-3</v>
      </c>
      <c r="AM79" s="64">
        <f t="shared" si="17"/>
        <v>-1.6545609128446059E-4</v>
      </c>
      <c r="AN79" s="64">
        <f t="shared" si="18"/>
        <v>6.0573897477382685E-4</v>
      </c>
      <c r="AO79" s="64">
        <f t="shared" si="19"/>
        <v>-1.0442335525299357E-3</v>
      </c>
      <c r="AP79" s="64">
        <f t="shared" si="20"/>
        <v>-1.138351969898449E-3</v>
      </c>
      <c r="AQ79" s="64">
        <f t="shared" si="21"/>
        <v>-1.7624497172348758E-3</v>
      </c>
      <c r="AR79" s="64">
        <f t="shared" si="22"/>
        <v>-7.6187830042439512E-4</v>
      </c>
      <c r="AS79" s="64">
        <f t="shared" si="23"/>
        <v>-1.133143272519275E-5</v>
      </c>
    </row>
    <row r="80" spans="1:45" x14ac:dyDescent="0.2">
      <c r="A80" s="4">
        <v>78</v>
      </c>
      <c r="B80" s="6" t="s">
        <v>114</v>
      </c>
      <c r="C80" s="15"/>
      <c r="D80" s="15">
        <f>0.5*(Cy!BK80+Cy!BL80)*LN(K_T!D80/K_T!C80)</f>
        <v>2.3620354297034327E-2</v>
      </c>
      <c r="E80" s="15">
        <f>0.5*(Cy!BL80+Cy!BM80)*LN(K_T!E80/K_T!D80)</f>
        <v>2.6390346623619866E-2</v>
      </c>
      <c r="F80" s="15">
        <f>0.5*(Cy!BM80+Cy!BN80)*LN(K_T!F80/K_T!E80)</f>
        <v>2.7041691754163415E-2</v>
      </c>
      <c r="G80" s="15">
        <f>0.5*(Cy!BN80+Cy!BO80)*LN(K_T!G80/K_T!F80)</f>
        <v>3.0055272312858903E-2</v>
      </c>
      <c r="H80" s="15">
        <f>0.5*(Cy!BO80+Cy!BP80)*LN(K_T!H80/K_T!G80)</f>
        <v>2.3788854733895404E-2</v>
      </c>
      <c r="I80" s="15">
        <f>0.5*(Cy!BP80+Cy!BQ80)*LN(K_T!I80/K_T!H80)</f>
        <v>2.4906006502489666E-2</v>
      </c>
      <c r="J80" s="15">
        <f>0.5*(Cy!BQ80+Cy!BR80)*LN(K_T!J80/K_T!I80)</f>
        <v>1.4706859561878938E-2</v>
      </c>
      <c r="K80" s="15">
        <f>0.5*(Cy!BR80+Cy!BS80)*LN(K_T!K80/K_T!J80)</f>
        <v>9.6362848591215085E-3</v>
      </c>
      <c r="L80" s="15">
        <f>0.5*(Cy!BS80+Cy!BT80)*LN(K_T!L80/K_T!K80)</f>
        <v>6.2896795017387021E-3</v>
      </c>
      <c r="M80" s="15">
        <f>0.5*(Cy!BT80+Cy!BU80)*LN(K_T!M80/K_T!L80)</f>
        <v>3.5525481034991797E-3</v>
      </c>
      <c r="N80" s="15">
        <f>0.5*(Cy!BU80+Cy!BV80)*LN(K_T!N80/K_T!M80)</f>
        <v>2.5903649843807947E-3</v>
      </c>
      <c r="O80" s="15">
        <f>0.5*(Cy!BV80+Cy!BW80)*LN(K_T!O80/K_T!N80)</f>
        <v>5.2933806122789666E-3</v>
      </c>
      <c r="P80" s="15">
        <f>0.5*(Cy!BW80+Cy!BX80)*LN(K_T!P80/K_T!O80)</f>
        <v>3.9918459069403361E-3</v>
      </c>
      <c r="Q80" s="15">
        <f>0.5*(Cy!BX80+Cy!BY80)*LN(K_T!Q80/K_T!P80)</f>
        <v>3.4534306612584707E-3</v>
      </c>
      <c r="R80" s="15">
        <f>0.5*(Cy!BY80+Cy!BZ80)*LN(K_T!R80/K_T!Q80)</f>
        <v>4.7470325744864757E-3</v>
      </c>
      <c r="S80" s="15">
        <f>0.5*(Cy!BZ80+Cy!CA80)*LN(K_T!S80/K_T!R80)</f>
        <v>1.6483023736349649E-3</v>
      </c>
      <c r="T80" s="15">
        <f>0.5*(Cy!CA80+Cy!CB80)*LN(K_T!T80/K_T!S80)</f>
        <v>3.6248224200044368E-3</v>
      </c>
      <c r="U80" s="15">
        <f>0.5*(Cy!CB80+Cy!CC80)*LN(K_T!U80/K_T!T80)</f>
        <v>5.5554793888709965E-3</v>
      </c>
      <c r="V80" s="15">
        <f>0.5*(Cy!CC80+Cy!CD80)*LN(K_T!V80/K_T!U80)</f>
        <v>3.870204569286724E-3</v>
      </c>
      <c r="W80" s="15">
        <f>0.5*(Cy!CD80+Cy!CE80)*LN(K_T!W80/K_T!V80)</f>
        <v>1.6474501452678509E-3</v>
      </c>
      <c r="X80" s="15">
        <f>0.5*(Cy!CE80+Cy!CF80)*LN(K_T!X80/K_T!W80)</f>
        <v>7.351075074590517E-4</v>
      </c>
      <c r="Y80" s="15">
        <f>0.5*(Cy!CF80+Cy!CG80)*LN(K_T!Y80/K_T!X80)</f>
        <v>5.2792436471907421E-4</v>
      </c>
      <c r="Z80" s="15">
        <f>0.5*(Cy!CG80+Cy!CH80)*LN(K_T!Z80/K_T!Y80)</f>
        <v>-1.2679981710570569E-4</v>
      </c>
      <c r="AA80" s="15">
        <f>0.5*(Cy!CH80+Cy!CI80)*LN(K_T!AA80/K_T!Z80)</f>
        <v>-1.9693665742175053E-3</v>
      </c>
      <c r="AB80" s="15">
        <f>0.5*(Cy!CI80+Cy!CJ80)*LN(K_T!AB80/K_T!AA80)</f>
        <v>-1.8603950097356309E-3</v>
      </c>
      <c r="AC80" s="15">
        <f>0.5*(Cy!CJ80+Cy!CK80)*LN(K_T!AC80/K_T!AB80)</f>
        <v>-9.4050988646644969E-4</v>
      </c>
      <c r="AD80" s="15">
        <f>0.5*(Cy!CK80+Cy!CL80)*LN(K_T!AD80/K_T!AC80)</f>
        <v>8.5284056411023097E-4</v>
      </c>
      <c r="AE80" s="15">
        <f>0.5*(Cy!CL80+Cy!CM80)*LN(K_T!AE80/K_T!AD80)</f>
        <v>7.1899805304237029E-4</v>
      </c>
      <c r="AF80" s="15"/>
      <c r="AH80" s="64">
        <f t="shared" si="12"/>
        <v>2.6436434385405449E-2</v>
      </c>
      <c r="AI80" s="64">
        <f t="shared" si="13"/>
        <v>7.3551474021238249E-3</v>
      </c>
      <c r="AJ80" s="64">
        <f t="shared" si="14"/>
        <v>3.8267984257198428E-3</v>
      </c>
      <c r="AK80" s="64">
        <f t="shared" si="15"/>
        <v>3.0866128061778119E-3</v>
      </c>
      <c r="AL80" s="64">
        <f t="shared" si="16"/>
        <v>-8.7382938456124354E-4</v>
      </c>
      <c r="AM80" s="64">
        <f t="shared" si="17"/>
        <v>7.8591930857630063E-4</v>
      </c>
      <c r="AN80" s="64">
        <f t="shared" si="18"/>
        <v>5.5909729139218345E-3</v>
      </c>
      <c r="AO80" s="64">
        <f t="shared" si="19"/>
        <v>1.0529796437696204E-3</v>
      </c>
      <c r="AP80" s="64">
        <f t="shared" si="20"/>
        <v>1.333825221616588E-3</v>
      </c>
      <c r="AQ80" s="64">
        <f t="shared" si="21"/>
        <v>-8.57159259084942E-4</v>
      </c>
      <c r="AR80" s="64">
        <f t="shared" si="22"/>
        <v>2.1044291022871719E-4</v>
      </c>
      <c r="AS80" s="64">
        <f t="shared" si="23"/>
        <v>7.4343576589437407E-3</v>
      </c>
    </row>
    <row r="81" spans="1:45" x14ac:dyDescent="0.2">
      <c r="A81" s="4">
        <v>79</v>
      </c>
      <c r="B81" s="6" t="s">
        <v>115</v>
      </c>
      <c r="C81" s="15"/>
      <c r="D81" s="15">
        <f>0.5*(Cy!BK81+Cy!BL81)*LN(K_T!D81/K_T!C81)</f>
        <v>9.4928349704010723E-3</v>
      </c>
      <c r="E81" s="15">
        <f>0.5*(Cy!BL81+Cy!BM81)*LN(K_T!E81/K_T!D81)</f>
        <v>4.0740163672447829E-2</v>
      </c>
      <c r="F81" s="15">
        <f>0.5*(Cy!BM81+Cy!BN81)*LN(K_T!F81/K_T!E81)</f>
        <v>1.9273201454702245E-2</v>
      </c>
      <c r="G81" s="15">
        <f>0.5*(Cy!BN81+Cy!BO81)*LN(K_T!G81/K_T!F81)</f>
        <v>1.3151843936178752E-2</v>
      </c>
      <c r="H81" s="15">
        <f>0.5*(Cy!BO81+Cy!BP81)*LN(K_T!H81/K_T!G81)</f>
        <v>1.2025010280420644E-2</v>
      </c>
      <c r="I81" s="15">
        <f>0.5*(Cy!BP81+Cy!BQ81)*LN(K_T!I81/K_T!H81)</f>
        <v>1.0856933619426783E-2</v>
      </c>
      <c r="J81" s="15">
        <f>0.5*(Cy!BQ81+Cy!BR81)*LN(K_T!J81/K_T!I81)</f>
        <v>7.7416060956186318E-3</v>
      </c>
      <c r="K81" s="15">
        <f>0.5*(Cy!BR81+Cy!BS81)*LN(K_T!K81/K_T!J81)</f>
        <v>2.6893628639126995E-3</v>
      </c>
      <c r="L81" s="15">
        <f>0.5*(Cy!BS81+Cy!BT81)*LN(K_T!L81/K_T!K81)</f>
        <v>1.4973840984303917E-2</v>
      </c>
      <c r="M81" s="15">
        <f>0.5*(Cy!BT81+Cy!BU81)*LN(K_T!M81/K_T!L81)</f>
        <v>4.0699608213151141E-3</v>
      </c>
      <c r="N81" s="15">
        <f>0.5*(Cy!BU81+Cy!BV81)*LN(K_T!N81/K_T!M81)</f>
        <v>5.7192714072220258E-3</v>
      </c>
      <c r="O81" s="15">
        <f>0.5*(Cy!BV81+Cy!BW81)*LN(K_T!O81/K_T!N81)</f>
        <v>8.1192832845400457E-3</v>
      </c>
      <c r="P81" s="15">
        <f>0.5*(Cy!BW81+Cy!BX81)*LN(K_T!P81/K_T!O81)</f>
        <v>5.4582262851518492E-3</v>
      </c>
      <c r="Q81" s="15">
        <f>0.5*(Cy!BX81+Cy!BY81)*LN(K_T!Q81/K_T!P81)</f>
        <v>3.2752068034063598E-3</v>
      </c>
      <c r="R81" s="15">
        <f>0.5*(Cy!BY81+Cy!BZ81)*LN(K_T!R81/K_T!Q81)</f>
        <v>7.526647095963312E-3</v>
      </c>
      <c r="S81" s="15">
        <f>0.5*(Cy!BZ81+Cy!CA81)*LN(K_T!S81/K_T!R81)</f>
        <v>4.6605054277730736E-3</v>
      </c>
      <c r="T81" s="15">
        <f>0.5*(Cy!CA81+Cy!CB81)*LN(K_T!T81/K_T!S81)</f>
        <v>4.7087833743551157E-3</v>
      </c>
      <c r="U81" s="15">
        <f>0.5*(Cy!CB81+Cy!CC81)*LN(K_T!U81/K_T!T81)</f>
        <v>1.6898779068439105E-3</v>
      </c>
      <c r="V81" s="15">
        <f>0.5*(Cy!CC81+Cy!CD81)*LN(K_T!V81/K_T!U81)</f>
        <v>2.6475778339668465E-3</v>
      </c>
      <c r="W81" s="15">
        <f>0.5*(Cy!CD81+Cy!CE81)*LN(K_T!W81/K_T!V81)</f>
        <v>1.7192226542748906E-3</v>
      </c>
      <c r="X81" s="15">
        <f>0.5*(Cy!CE81+Cy!CF81)*LN(K_T!X81/K_T!W81)</f>
        <v>1.2563412919348502E-3</v>
      </c>
      <c r="Y81" s="15">
        <f>0.5*(Cy!CF81+Cy!CG81)*LN(K_T!Y81/K_T!X81)</f>
        <v>2.3964944412826488E-3</v>
      </c>
      <c r="Z81" s="15">
        <f>0.5*(Cy!CG81+Cy!CH81)*LN(K_T!Z81/K_T!Y81)</f>
        <v>4.2005550488563052E-3</v>
      </c>
      <c r="AA81" s="15">
        <f>0.5*(Cy!CH81+Cy!CI81)*LN(K_T!AA81/K_T!Z81)</f>
        <v>3.3605804498429079E-3</v>
      </c>
      <c r="AB81" s="15">
        <f>0.5*(Cy!CI81+Cy!CJ81)*LN(K_T!AB81/K_T!AA81)</f>
        <v>9.4197584752159155E-3</v>
      </c>
      <c r="AC81" s="15">
        <f>0.5*(Cy!CJ81+Cy!CK81)*LN(K_T!AC81/K_T!AB81)</f>
        <v>4.0667192205091603E-3</v>
      </c>
      <c r="AD81" s="15">
        <f>0.5*(Cy!CK81+Cy!CL81)*LN(K_T!AD81/K_T!AC81)</f>
        <v>2.0113466453184192E-3</v>
      </c>
      <c r="AE81" s="15">
        <f>0.5*(Cy!CL81+Cy!CM81)*LN(K_T!AE81/K_T!AD81)</f>
        <v>1.0661671172351606E-3</v>
      </c>
      <c r="AF81" s="15"/>
      <c r="AH81" s="64">
        <f t="shared" si="12"/>
        <v>1.9209430592635253E-2</v>
      </c>
      <c r="AI81" s="64">
        <f t="shared" si="13"/>
        <v>7.0388084344744778E-3</v>
      </c>
      <c r="AJ81" s="64">
        <f t="shared" si="14"/>
        <v>5.8079737793669279E-3</v>
      </c>
      <c r="AK81" s="64">
        <f t="shared" si="15"/>
        <v>2.4043606122751229E-3</v>
      </c>
      <c r="AL81" s="64">
        <f t="shared" si="16"/>
        <v>4.6888215271413871E-3</v>
      </c>
      <c r="AM81" s="64">
        <f t="shared" si="17"/>
        <v>1.5387568812767899E-3</v>
      </c>
      <c r="AN81" s="64">
        <f t="shared" si="18"/>
        <v>6.4233911069207037E-3</v>
      </c>
      <c r="AO81" s="64">
        <f t="shared" si="19"/>
        <v>3.2119520383030111E-3</v>
      </c>
      <c r="AP81" s="64">
        <f t="shared" si="20"/>
        <v>3.4887990529525992E-3</v>
      </c>
      <c r="AQ81" s="64">
        <f t="shared" si="21"/>
        <v>4.8443471037994444E-3</v>
      </c>
      <c r="AR81" s="64">
        <f t="shared" si="22"/>
        <v>2.3814109943542465E-3</v>
      </c>
      <c r="AS81" s="64">
        <f t="shared" si="23"/>
        <v>7.3638699441488705E-3</v>
      </c>
    </row>
    <row r="82" spans="1:45" x14ac:dyDescent="0.2">
      <c r="A82" s="4">
        <v>80</v>
      </c>
      <c r="B82" s="6" t="s">
        <v>116</v>
      </c>
      <c r="C82" s="15"/>
      <c r="D82" s="15">
        <f>0.5*(Cy!BK82+Cy!BL82)*LN(K_T!D82/K_T!C82)</f>
        <v>5.5650060988970294E-3</v>
      </c>
      <c r="E82" s="15">
        <f>0.5*(Cy!BL82+Cy!BM82)*LN(K_T!E82/K_T!D82)</f>
        <v>5.9445993125630077E-3</v>
      </c>
      <c r="F82" s="15">
        <f>0.5*(Cy!BM82+Cy!BN82)*LN(K_T!F82/K_T!E82)</f>
        <v>7.0327644109247651E-3</v>
      </c>
      <c r="G82" s="15">
        <f>0.5*(Cy!BN82+Cy!BO82)*LN(K_T!G82/K_T!F82)</f>
        <v>1.14955524073742E-2</v>
      </c>
      <c r="H82" s="15">
        <f>0.5*(Cy!BO82+Cy!BP82)*LN(K_T!H82/K_T!G82)</f>
        <v>7.4687002175628453E-3</v>
      </c>
      <c r="I82" s="15">
        <f>0.5*(Cy!BP82+Cy!BQ82)*LN(K_T!I82/K_T!H82)</f>
        <v>9.2116519388426316E-3</v>
      </c>
      <c r="J82" s="15">
        <f>0.5*(Cy!BQ82+Cy!BR82)*LN(K_T!J82/K_T!I82)</f>
        <v>9.8047268964252775E-3</v>
      </c>
      <c r="K82" s="15">
        <f>0.5*(Cy!BR82+Cy!BS82)*LN(K_T!K82/K_T!J82)</f>
        <v>1.2362046070488323E-2</v>
      </c>
      <c r="L82" s="15">
        <f>0.5*(Cy!BS82+Cy!BT82)*LN(K_T!L82/K_T!K82)</f>
        <v>1.2408173633849396E-2</v>
      </c>
      <c r="M82" s="15">
        <f>0.5*(Cy!BT82+Cy!BU82)*LN(K_T!M82/K_T!L82)</f>
        <v>1.5400451144082308E-2</v>
      </c>
      <c r="N82" s="15">
        <f>0.5*(Cy!BU82+Cy!BV82)*LN(K_T!N82/K_T!M82)</f>
        <v>9.1329670748382438E-3</v>
      </c>
      <c r="O82" s="15">
        <f>0.5*(Cy!BV82+Cy!BW82)*LN(K_T!O82/K_T!N82)</f>
        <v>5.1185959631281485E-3</v>
      </c>
      <c r="P82" s="15">
        <f>0.5*(Cy!BW82+Cy!BX82)*LN(K_T!P82/K_T!O82)</f>
        <v>-7.1078588322152285E-4</v>
      </c>
      <c r="Q82" s="15">
        <f>0.5*(Cy!BX82+Cy!BY82)*LN(K_T!Q82/K_T!P82)</f>
        <v>1.3419800623324853E-3</v>
      </c>
      <c r="R82" s="15">
        <f>0.5*(Cy!BY82+Cy!BZ82)*LN(K_T!R82/K_T!Q82)</f>
        <v>-3.3446762293513127E-3</v>
      </c>
      <c r="S82" s="15">
        <f>0.5*(Cy!BZ82+Cy!CA82)*LN(K_T!S82/K_T!R82)</f>
        <v>1.314010838590127E-3</v>
      </c>
      <c r="T82" s="15">
        <f>0.5*(Cy!CA82+Cy!CB82)*LN(K_T!T82/K_T!S82)</f>
        <v>-1.0952662614771892E-3</v>
      </c>
      <c r="U82" s="15">
        <f>0.5*(Cy!CB82+Cy!CC82)*LN(K_T!U82/K_T!T82)</f>
        <v>-7.1779781361616549E-4</v>
      </c>
      <c r="V82" s="15">
        <f>0.5*(Cy!CC82+Cy!CD82)*LN(K_T!V82/K_T!U82)</f>
        <v>4.1127294415798385E-4</v>
      </c>
      <c r="W82" s="15">
        <f>0.5*(Cy!CD82+Cy!CE82)*LN(K_T!W82/K_T!V82)</f>
        <v>1.292934829117466E-3</v>
      </c>
      <c r="X82" s="15">
        <f>0.5*(Cy!CE82+Cy!CF82)*LN(K_T!X82/K_T!W82)</f>
        <v>4.581627200695897E-3</v>
      </c>
      <c r="Y82" s="15">
        <f>0.5*(Cy!CF82+Cy!CG82)*LN(K_T!Y82/K_T!X82)</f>
        <v>7.1027650916206508E-4</v>
      </c>
      <c r="Z82" s="15">
        <f>0.5*(Cy!CG82+Cy!CH82)*LN(K_T!Z82/K_T!Y82)</f>
        <v>6.9465980967160106E-4</v>
      </c>
      <c r="AA82" s="15">
        <f>0.5*(Cy!CH82+Cy!CI82)*LN(K_T!AA82/K_T!Z82)</f>
        <v>5.6071738317970557E-3</v>
      </c>
      <c r="AB82" s="15">
        <f>0.5*(Cy!CI82+Cy!CJ82)*LN(K_T!AB82/K_T!AA82)</f>
        <v>9.525191405725101E-4</v>
      </c>
      <c r="AC82" s="15">
        <f>0.5*(Cy!CJ82+Cy!CK82)*LN(K_T!AC82/K_T!AB82)</f>
        <v>-5.1316658285238508E-4</v>
      </c>
      <c r="AD82" s="15">
        <f>0.5*(Cy!CK82+Cy!CL82)*LN(K_T!AD82/K_T!AC82)</f>
        <v>2.5498955671882637E-4</v>
      </c>
      <c r="AE82" s="15">
        <f>0.5*(Cy!CL82+Cy!CM82)*LN(K_T!AE82/K_T!AD82)</f>
        <v>8.1053631737966285E-4</v>
      </c>
      <c r="AF82" s="15"/>
      <c r="AH82" s="64">
        <f t="shared" si="12"/>
        <v>8.2306536574534885E-3</v>
      </c>
      <c r="AI82" s="64">
        <f t="shared" si="13"/>
        <v>1.182167296393671E-2</v>
      </c>
      <c r="AJ82" s="64">
        <f t="shared" si="14"/>
        <v>7.4382495029558498E-4</v>
      </c>
      <c r="AK82" s="64">
        <f t="shared" si="15"/>
        <v>8.9455417977559837E-4</v>
      </c>
      <c r="AL82" s="64">
        <f t="shared" si="16"/>
        <v>1.4902925416701695E-3</v>
      </c>
      <c r="AM82" s="64">
        <f t="shared" si="17"/>
        <v>5.3276293704924461E-4</v>
      </c>
      <c r="AN82" s="64">
        <f t="shared" si="18"/>
        <v>6.2827489571161453E-3</v>
      </c>
      <c r="AO82" s="64">
        <f t="shared" si="19"/>
        <v>1.0824799567772773E-3</v>
      </c>
      <c r="AP82" s="64">
        <f t="shared" si="20"/>
        <v>1.3819333544534693E-3</v>
      </c>
      <c r="AQ82" s="64">
        <f t="shared" si="21"/>
        <v>1.9911573228008081E-3</v>
      </c>
      <c r="AR82" s="64">
        <f t="shared" si="22"/>
        <v>1.8411976374870138E-4</v>
      </c>
      <c r="AS82" s="64">
        <f t="shared" si="23"/>
        <v>4.3322413829539348E-3</v>
      </c>
    </row>
    <row r="83" spans="1:45" x14ac:dyDescent="0.2">
      <c r="A83" s="4">
        <v>81</v>
      </c>
      <c r="B83" s="6" t="s">
        <v>117</v>
      </c>
      <c r="C83" s="15"/>
      <c r="D83" s="15">
        <f>0.5*(Cy!BK83+Cy!BL83)*LN(K_T!D83/K_T!C83)</f>
        <v>9.9643327115515237E-3</v>
      </c>
      <c r="E83" s="15">
        <f>0.5*(Cy!BL83+Cy!BM83)*LN(K_T!E83/K_T!D83)</f>
        <v>8.4600122155662049E-3</v>
      </c>
      <c r="F83" s="15">
        <f>0.5*(Cy!BM83+Cy!BN83)*LN(K_T!F83/K_T!E83)</f>
        <v>9.5049657863389633E-3</v>
      </c>
      <c r="G83" s="15">
        <f>0.5*(Cy!BN83+Cy!BO83)*LN(K_T!G83/K_T!F83)</f>
        <v>5.8996763358426909E-3</v>
      </c>
      <c r="H83" s="15">
        <f>0.5*(Cy!BO83+Cy!BP83)*LN(K_T!H83/K_T!G83)</f>
        <v>7.1501270084455889E-3</v>
      </c>
      <c r="I83" s="15">
        <f>0.5*(Cy!BP83+Cy!BQ83)*LN(K_T!I83/K_T!H83)</f>
        <v>4.420740316213396E-3</v>
      </c>
      <c r="J83" s="15">
        <f>0.5*(Cy!BQ83+Cy!BR83)*LN(K_T!J83/K_T!I83)</f>
        <v>6.465525007954033E-3</v>
      </c>
      <c r="K83" s="15">
        <f>0.5*(Cy!BR83+Cy!BS83)*LN(K_T!K83/K_T!J83)</f>
        <v>8.2893677306460148E-3</v>
      </c>
      <c r="L83" s="15">
        <f>0.5*(Cy!BS83+Cy!BT83)*LN(K_T!L83/K_T!K83)</f>
        <v>6.9789689254095653E-3</v>
      </c>
      <c r="M83" s="15">
        <f>0.5*(Cy!BT83+Cy!BU83)*LN(K_T!M83/K_T!L83)</f>
        <v>4.5802293367814256E-3</v>
      </c>
      <c r="N83" s="15">
        <f>0.5*(Cy!BU83+Cy!BV83)*LN(K_T!N83/K_T!M83)</f>
        <v>5.2754239377480801E-3</v>
      </c>
      <c r="O83" s="15">
        <f>0.5*(Cy!BV83+Cy!BW83)*LN(K_T!O83/K_T!N83)</f>
        <v>3.3673842418012832E-3</v>
      </c>
      <c r="P83" s="15">
        <f>0.5*(Cy!BW83+Cy!BX83)*LN(K_T!P83/K_T!O83)</f>
        <v>-1.1058721090157621E-3</v>
      </c>
      <c r="Q83" s="15">
        <f>0.5*(Cy!BX83+Cy!BY83)*LN(K_T!Q83/K_T!P83)</f>
        <v>-3.2464271162233643E-3</v>
      </c>
      <c r="R83" s="15">
        <f>0.5*(Cy!BY83+Cy!BZ83)*LN(K_T!R83/K_T!Q83)</f>
        <v>-4.1957970518543509E-3</v>
      </c>
      <c r="S83" s="15">
        <f>0.5*(Cy!BZ83+Cy!CA83)*LN(K_T!S83/K_T!R83)</f>
        <v>-1.0512990194867643E-3</v>
      </c>
      <c r="T83" s="15">
        <f>0.5*(Cy!CA83+Cy!CB83)*LN(K_T!T83/K_T!S83)</f>
        <v>-1.75621169026654E-3</v>
      </c>
      <c r="U83" s="15">
        <f>0.5*(Cy!CB83+Cy!CC83)*LN(K_T!U83/K_T!T83)</f>
        <v>2.7195482930223174E-4</v>
      </c>
      <c r="V83" s="15">
        <f>0.5*(Cy!CC83+Cy!CD83)*LN(K_T!V83/K_T!U83)</f>
        <v>-9.1166052770086565E-4</v>
      </c>
      <c r="W83" s="15">
        <f>0.5*(Cy!CD83+Cy!CE83)*LN(K_T!W83/K_T!V83)</f>
        <v>3.9542897116711143E-4</v>
      </c>
      <c r="X83" s="15">
        <f>0.5*(Cy!CE83+Cy!CF83)*LN(K_T!X83/K_T!W83)</f>
        <v>-2.2367817664739275E-3</v>
      </c>
      <c r="Y83" s="15">
        <f>0.5*(Cy!CF83+Cy!CG83)*LN(K_T!Y83/K_T!X83)</f>
        <v>1.7960663957478239E-4</v>
      </c>
      <c r="Z83" s="15">
        <f>0.5*(Cy!CG83+Cy!CH83)*LN(K_T!Z83/K_T!Y83)</f>
        <v>-6.6401496308109772E-4</v>
      </c>
      <c r="AA83" s="15">
        <f>0.5*(Cy!CH83+Cy!CI83)*LN(K_T!AA83/K_T!Z83)</f>
        <v>2.0642463226240671E-4</v>
      </c>
      <c r="AB83" s="15">
        <f>0.5*(Cy!CI83+Cy!CJ83)*LN(K_T!AB83/K_T!AA83)</f>
        <v>3.9878852686854168E-3</v>
      </c>
      <c r="AC83" s="15">
        <f>0.5*(Cy!CJ83+Cy!CK83)*LN(K_T!AC83/K_T!AB83)</f>
        <v>2.2460607194746103E-3</v>
      </c>
      <c r="AD83" s="15">
        <f>0.5*(Cy!CK83+Cy!CL83)*LN(K_T!AD83/K_T!AC83)</f>
        <v>4.4402522557995231E-4</v>
      </c>
      <c r="AE83" s="15">
        <f>0.5*(Cy!CL83+Cy!CM83)*LN(K_T!AE83/K_T!AD83)</f>
        <v>-3.8959428354891821E-3</v>
      </c>
      <c r="AF83" s="15"/>
      <c r="AH83" s="64">
        <f t="shared" si="12"/>
        <v>7.0871043324813683E-3</v>
      </c>
      <c r="AI83" s="64">
        <f t="shared" si="13"/>
        <v>6.3179029877078238E-3</v>
      </c>
      <c r="AJ83" s="64">
        <f t="shared" si="14"/>
        <v>-1.2464022109557917E-3</v>
      </c>
      <c r="AK83" s="64">
        <f t="shared" si="15"/>
        <v>-8.4745403679439802E-4</v>
      </c>
      <c r="AL83" s="64">
        <f t="shared" si="16"/>
        <v>1.1911924593832237E-3</v>
      </c>
      <c r="AM83" s="64">
        <f t="shared" si="17"/>
        <v>-1.7259588049546148E-3</v>
      </c>
      <c r="AN83" s="64">
        <f t="shared" si="18"/>
        <v>2.5357503883760161E-3</v>
      </c>
      <c r="AO83" s="64">
        <f t="shared" si="19"/>
        <v>-1.444354580804251E-4</v>
      </c>
      <c r="AP83" s="64">
        <f t="shared" si="20"/>
        <v>-5.8596511836720169E-5</v>
      </c>
      <c r="AQ83" s="64">
        <f t="shared" si="21"/>
        <v>9.2747539436037702E-4</v>
      </c>
      <c r="AR83" s="64">
        <f t="shared" si="22"/>
        <v>-4.0195229681153988E-4</v>
      </c>
      <c r="AS83" s="64">
        <f t="shared" si="23"/>
        <v>2.1874000018222931E-3</v>
      </c>
    </row>
    <row r="84" spans="1:45" x14ac:dyDescent="0.2">
      <c r="A84" s="4">
        <v>82</v>
      </c>
      <c r="B84" s="6" t="s">
        <v>118</v>
      </c>
      <c r="C84" s="15"/>
      <c r="D84" s="15">
        <f>0.5*(Cy!BK84+Cy!BL84)*LN(K_T!D84/K_T!C84)</f>
        <v>-5.7289252534582162E-4</v>
      </c>
      <c r="E84" s="15">
        <f>0.5*(Cy!BL84+Cy!BM84)*LN(K_T!E84/K_T!D84)</f>
        <v>-1.6526871076844704E-3</v>
      </c>
      <c r="F84" s="15">
        <f>0.5*(Cy!BM84+Cy!BN84)*LN(K_T!F84/K_T!E84)</f>
        <v>-2.4710963818044725E-3</v>
      </c>
      <c r="G84" s="15">
        <f>0.5*(Cy!BN84+Cy!BO84)*LN(K_T!G84/K_T!F84)</f>
        <v>-1.9816986961149262E-3</v>
      </c>
      <c r="H84" s="15">
        <f>0.5*(Cy!BO84+Cy!BP84)*LN(K_T!H84/K_T!G84)</f>
        <v>-2.2701928454355938E-3</v>
      </c>
      <c r="I84" s="15">
        <f>0.5*(Cy!BP84+Cy!BQ84)*LN(K_T!I84/K_T!H84)</f>
        <v>3.3250304359953194E-3</v>
      </c>
      <c r="J84" s="15">
        <f>0.5*(Cy!BQ84+Cy!BR84)*LN(K_T!J84/K_T!I84)</f>
        <v>8.3610695216459495E-5</v>
      </c>
      <c r="K84" s="15">
        <f>0.5*(Cy!BR84+Cy!BS84)*LN(K_T!K84/K_T!J84)</f>
        <v>2.2817231787349286E-3</v>
      </c>
      <c r="L84" s="15">
        <f>0.5*(Cy!BS84+Cy!BT84)*LN(K_T!L84/K_T!K84)</f>
        <v>1.9566686728390722E-3</v>
      </c>
      <c r="M84" s="15">
        <f>0.5*(Cy!BT84+Cy!BU84)*LN(K_T!M84/K_T!L84)</f>
        <v>3.4708739867539812E-3</v>
      </c>
      <c r="N84" s="15">
        <f>0.5*(Cy!BU84+Cy!BV84)*LN(K_T!N84/K_T!M84)</f>
        <v>3.8702421587633851E-3</v>
      </c>
      <c r="O84" s="15">
        <f>0.5*(Cy!BV84+Cy!BW84)*LN(K_T!O84/K_T!N84)</f>
        <v>2.1161124445637854E-3</v>
      </c>
      <c r="P84" s="15">
        <f>0.5*(Cy!BW84+Cy!BX84)*LN(K_T!P84/K_T!O84)</f>
        <v>1.6542876064815199E-3</v>
      </c>
      <c r="Q84" s="15">
        <f>0.5*(Cy!BX84+Cy!BY84)*LN(K_T!Q84/K_T!P84)</f>
        <v>3.760653913088135E-4</v>
      </c>
      <c r="R84" s="15">
        <f>0.5*(Cy!BY84+Cy!BZ84)*LN(K_T!R84/K_T!Q84)</f>
        <v>5.8201522151333758E-3</v>
      </c>
      <c r="S84" s="15">
        <f>0.5*(Cy!BZ84+Cy!CA84)*LN(K_T!S84/K_T!R84)</f>
        <v>3.14729991011036E-3</v>
      </c>
      <c r="T84" s="15">
        <f>0.5*(Cy!CA84+Cy!CB84)*LN(K_T!T84/K_T!S84)</f>
        <v>1.0989857354722017E-4</v>
      </c>
      <c r="U84" s="15">
        <f>0.5*(Cy!CB84+Cy!CC84)*LN(K_T!U84/K_T!T84)</f>
        <v>6.7972688138753193E-4</v>
      </c>
      <c r="V84" s="15">
        <f>0.5*(Cy!CC84+Cy!CD84)*LN(K_T!V84/K_T!U84)</f>
        <v>1.388176060212585E-3</v>
      </c>
      <c r="W84" s="15">
        <f>0.5*(Cy!CD84+Cy!CE84)*LN(K_T!W84/K_T!V84)</f>
        <v>2.3594866867833594E-3</v>
      </c>
      <c r="X84" s="15">
        <f>0.5*(Cy!CE84+Cy!CF84)*LN(K_T!X84/K_T!W84)</f>
        <v>1.7852203310382187E-3</v>
      </c>
      <c r="Y84" s="15">
        <f>0.5*(Cy!CF84+Cy!CG84)*LN(K_T!Y84/K_T!X84)</f>
        <v>2.7381620811053604E-4</v>
      </c>
      <c r="Z84" s="15">
        <f>0.5*(Cy!CG84+Cy!CH84)*LN(K_T!Z84/K_T!Y84)</f>
        <v>7.6541134988115239E-4</v>
      </c>
      <c r="AA84" s="15">
        <f>0.5*(Cy!CH84+Cy!CI84)*LN(K_T!AA84/K_T!Z84)</f>
        <v>2.8942267016688608E-4</v>
      </c>
      <c r="AB84" s="15">
        <f>0.5*(Cy!CI84+Cy!CJ84)*LN(K_T!AB84/K_T!AA84)</f>
        <v>7.124839603210425E-4</v>
      </c>
      <c r="AC84" s="15">
        <f>0.5*(Cy!CJ84+Cy!CK84)*LN(K_T!AC84/K_T!AB84)</f>
        <v>6.6282462733296109E-4</v>
      </c>
      <c r="AD84" s="15">
        <f>0.5*(Cy!CK84+Cy!CL84)*LN(K_T!AD84/K_T!AC84)</f>
        <v>1.6317191725921498E-3</v>
      </c>
      <c r="AE84" s="15">
        <f>0.5*(Cy!CL84+Cy!CM84)*LN(K_T!AE84/K_T!AD84)</f>
        <v>1.7557831885809179E-3</v>
      </c>
      <c r="AF84" s="15"/>
      <c r="AH84" s="64">
        <f t="shared" si="12"/>
        <v>-1.0101289190088288E-3</v>
      </c>
      <c r="AI84" s="64">
        <f t="shared" si="13"/>
        <v>2.3326237384615656E-3</v>
      </c>
      <c r="AJ84" s="64">
        <f t="shared" si="14"/>
        <v>2.6227835135195711E-3</v>
      </c>
      <c r="AK84" s="64">
        <f t="shared" si="15"/>
        <v>1.264501706593783E-3</v>
      </c>
      <c r="AL84" s="64">
        <f t="shared" si="16"/>
        <v>5.407917631625156E-4</v>
      </c>
      <c r="AM84" s="64">
        <f t="shared" si="17"/>
        <v>1.6937511805865339E-3</v>
      </c>
      <c r="AN84" s="64">
        <f t="shared" si="18"/>
        <v>2.4777036259905683E-3</v>
      </c>
      <c r="AO84" s="64">
        <f t="shared" si="19"/>
        <v>1.0344974758295467E-3</v>
      </c>
      <c r="AP84" s="64">
        <f t="shared" si="20"/>
        <v>9.2929363571650362E-4</v>
      </c>
      <c r="AQ84" s="64">
        <f t="shared" si="21"/>
        <v>5.1028354711990423E-4</v>
      </c>
      <c r="AR84" s="64">
        <f t="shared" si="22"/>
        <v>1.3501089961686762E-3</v>
      </c>
      <c r="AS84" s="64">
        <f t="shared" si="23"/>
        <v>1.1903837546228186E-3</v>
      </c>
    </row>
    <row r="85" spans="1:45" x14ac:dyDescent="0.2">
      <c r="A85" s="4">
        <v>83</v>
      </c>
      <c r="B85" s="6" t="s">
        <v>119</v>
      </c>
      <c r="C85" s="15"/>
      <c r="D85" s="15">
        <f>0.5*(Cy!BK85+Cy!BL85)*LN(K_T!D85/K_T!C85)</f>
        <v>6.9082745237093962E-4</v>
      </c>
      <c r="E85" s="15">
        <f>0.5*(Cy!BL85+Cy!BM85)*LN(K_T!E85/K_T!D85)</f>
        <v>9.6591710255288128E-3</v>
      </c>
      <c r="F85" s="15">
        <f>0.5*(Cy!BM85+Cy!BN85)*LN(K_T!F85/K_T!E85)</f>
        <v>1.0435042513252796E-2</v>
      </c>
      <c r="G85" s="15">
        <f>0.5*(Cy!BN85+Cy!BO85)*LN(K_T!G85/K_T!F85)</f>
        <v>1.6630388629741366E-2</v>
      </c>
      <c r="H85" s="15">
        <f>0.5*(Cy!BO85+Cy!BP85)*LN(K_T!H85/K_T!G85)</f>
        <v>9.3692075903830212E-3</v>
      </c>
      <c r="I85" s="15">
        <f>0.5*(Cy!BP85+Cy!BQ85)*LN(K_T!I85/K_T!H85)</f>
        <v>-2.4554570612628081E-3</v>
      </c>
      <c r="J85" s="15">
        <f>0.5*(Cy!BQ85+Cy!BR85)*LN(K_T!J85/K_T!I85)</f>
        <v>1.6187513770864914E-2</v>
      </c>
      <c r="K85" s="15">
        <f>0.5*(Cy!BR85+Cy!BS85)*LN(K_T!K85/K_T!J85)</f>
        <v>9.3299380796127412E-3</v>
      </c>
      <c r="L85" s="15">
        <f>0.5*(Cy!BS85+Cy!BT85)*LN(K_T!L85/K_T!K85)</f>
        <v>1.444797219198202E-2</v>
      </c>
      <c r="M85" s="15">
        <f>0.5*(Cy!BT85+Cy!BU85)*LN(K_T!M85/K_T!L85)</f>
        <v>8.4839183869508759E-3</v>
      </c>
      <c r="N85" s="15">
        <f>0.5*(Cy!BU85+Cy!BV85)*LN(K_T!N85/K_T!M85)</f>
        <v>-9.1213548964897175E-3</v>
      </c>
      <c r="O85" s="15">
        <f>0.5*(Cy!BV85+Cy!BW85)*LN(K_T!O85/K_T!N85)</f>
        <v>-5.7425396757191365E-3</v>
      </c>
      <c r="P85" s="15">
        <f>0.5*(Cy!BW85+Cy!BX85)*LN(K_T!P85/K_T!O85)</f>
        <v>-4.6232548725877376E-3</v>
      </c>
      <c r="Q85" s="15">
        <f>0.5*(Cy!BX85+Cy!BY85)*LN(K_T!Q85/K_T!P85)</f>
        <v>9.7708731616543885E-4</v>
      </c>
      <c r="R85" s="15">
        <f>0.5*(Cy!BY85+Cy!BZ85)*LN(K_T!R85/K_T!Q85)</f>
        <v>4.5329422554199949E-3</v>
      </c>
      <c r="S85" s="15">
        <f>0.5*(Cy!BZ85+Cy!CA85)*LN(K_T!S85/K_T!R85)</f>
        <v>4.4558038701192132E-4</v>
      </c>
      <c r="T85" s="15">
        <f>0.5*(Cy!CA85+Cy!CB85)*LN(K_T!T85/K_T!S85)</f>
        <v>-4.6000688489567058E-3</v>
      </c>
      <c r="U85" s="15">
        <f>0.5*(Cy!CB85+Cy!CC85)*LN(K_T!U85/K_T!T85)</f>
        <v>-2.1467177473072736E-3</v>
      </c>
      <c r="V85" s="15">
        <f>0.5*(Cy!CC85+Cy!CD85)*LN(K_T!V85/K_T!U85)</f>
        <v>1.0648290620092943E-4</v>
      </c>
      <c r="W85" s="15">
        <f>0.5*(Cy!CD85+Cy!CE85)*LN(K_T!W85/K_T!V85)</f>
        <v>3.5059275141130861E-3</v>
      </c>
      <c r="X85" s="15">
        <f>0.5*(Cy!CE85+Cy!CF85)*LN(K_T!X85/K_T!W85)</f>
        <v>2.3580471013149489E-3</v>
      </c>
      <c r="Y85" s="15">
        <f>0.5*(Cy!CF85+Cy!CG85)*LN(K_T!Y85/K_T!X85)</f>
        <v>1.2156375537061292E-3</v>
      </c>
      <c r="Z85" s="15">
        <f>0.5*(Cy!CG85+Cy!CH85)*LN(K_T!Z85/K_T!Y85)</f>
        <v>1.2810632774787481E-3</v>
      </c>
      <c r="AA85" s="15">
        <f>0.5*(Cy!CH85+Cy!CI85)*LN(K_T!AA85/K_T!Z85)</f>
        <v>3.4926566698605533E-4</v>
      </c>
      <c r="AB85" s="15">
        <f>0.5*(Cy!CI85+Cy!CJ85)*LN(K_T!AB85/K_T!AA85)</f>
        <v>-2.5767114653050849E-4</v>
      </c>
      <c r="AC85" s="15">
        <f>0.5*(Cy!CJ85+Cy!CK85)*LN(K_T!AC85/K_T!AB85)</f>
        <v>-7.1844133043761499E-4</v>
      </c>
      <c r="AD85" s="15">
        <f>0.5*(Cy!CK85+Cy!CL85)*LN(K_T!AD85/K_T!AC85)</f>
        <v>-4.7836089961059733E-4</v>
      </c>
      <c r="AE85" s="15">
        <f>0.5*(Cy!CL85+Cy!CM85)*LN(K_T!AE85/K_T!AD85)</f>
        <v>6.2561059030180567E-4</v>
      </c>
      <c r="AF85" s="15"/>
      <c r="AH85" s="64">
        <f t="shared" si="12"/>
        <v>8.7276705395286369E-3</v>
      </c>
      <c r="AI85" s="64">
        <f t="shared" si="13"/>
        <v>7.8655975065841655E-3</v>
      </c>
      <c r="AJ85" s="64">
        <f t="shared" si="14"/>
        <v>-8.8203691794190369E-4</v>
      </c>
      <c r="AK85" s="64">
        <f t="shared" si="15"/>
        <v>-1.5526581492700305E-4</v>
      </c>
      <c r="AL85" s="64">
        <f t="shared" si="16"/>
        <v>3.7397080424056184E-4</v>
      </c>
      <c r="AM85" s="64">
        <f t="shared" si="17"/>
        <v>7.3624845345604171E-5</v>
      </c>
      <c r="AN85" s="64">
        <f t="shared" si="18"/>
        <v>3.4917802943211307E-3</v>
      </c>
      <c r="AO85" s="64">
        <f t="shared" si="19"/>
        <v>1.0339788643825018E-4</v>
      </c>
      <c r="AP85" s="64">
        <f t="shared" si="20"/>
        <v>2.013295863339343E-4</v>
      </c>
      <c r="AQ85" s="64">
        <f t="shared" si="21"/>
        <v>6.4707383791010606E-4</v>
      </c>
      <c r="AR85" s="64">
        <f t="shared" si="22"/>
        <v>-1.9039721324880222E-4</v>
      </c>
      <c r="AS85" s="64">
        <f t="shared" si="23"/>
        <v>2.9554418621523517E-3</v>
      </c>
    </row>
    <row r="86" spans="1:45" x14ac:dyDescent="0.2">
      <c r="A86" s="4">
        <v>84</v>
      </c>
      <c r="B86" s="6" t="s">
        <v>120</v>
      </c>
      <c r="C86" s="15"/>
      <c r="D86" s="15">
        <f>0.5*(Cy!BK86+Cy!BL86)*LN(K_T!D86/K_T!C86)</f>
        <v>2.2190980053344491E-2</v>
      </c>
      <c r="E86" s="15">
        <f>0.5*(Cy!BL86+Cy!BM86)*LN(K_T!E86/K_T!D86)</f>
        <v>2.7959774579496832E-2</v>
      </c>
      <c r="F86" s="15">
        <f>0.5*(Cy!BM86+Cy!BN86)*LN(K_T!F86/K_T!E86)</f>
        <v>1.8596121348087177E-2</v>
      </c>
      <c r="G86" s="15">
        <f>0.5*(Cy!BN86+Cy!BO86)*LN(K_T!G86/K_T!F86)</f>
        <v>8.0452393340745571E-3</v>
      </c>
      <c r="H86" s="15">
        <f>0.5*(Cy!BO86+Cy!BP86)*LN(K_T!H86/K_T!G86)</f>
        <v>7.4360945337426515E-3</v>
      </c>
      <c r="I86" s="15">
        <f>0.5*(Cy!BP86+Cy!BQ86)*LN(K_T!I86/K_T!H86)</f>
        <v>7.2689841617049836E-3</v>
      </c>
      <c r="J86" s="15">
        <f>0.5*(Cy!BQ86+Cy!BR86)*LN(K_T!J86/K_T!I86)</f>
        <v>4.8148193731035703E-3</v>
      </c>
      <c r="K86" s="15">
        <f>0.5*(Cy!BR86+Cy!BS86)*LN(K_T!K86/K_T!J86)</f>
        <v>2.9399481803630847E-3</v>
      </c>
      <c r="L86" s="15">
        <f>0.5*(Cy!BS86+Cy!BT86)*LN(K_T!L86/K_T!K86)</f>
        <v>2.2466681156918609E-3</v>
      </c>
      <c r="M86" s="15">
        <f>0.5*(Cy!BT86+Cy!BU86)*LN(K_T!M86/K_T!L86)</f>
        <v>3.3398186162514722E-3</v>
      </c>
      <c r="N86" s="15">
        <f>0.5*(Cy!BU86+Cy!BV86)*LN(K_T!N86/K_T!M86)</f>
        <v>2.7985268440140041E-3</v>
      </c>
      <c r="O86" s="15">
        <f>0.5*(Cy!BV86+Cy!BW86)*LN(K_T!O86/K_T!N86)</f>
        <v>2.6894167483411976E-3</v>
      </c>
      <c r="P86" s="15">
        <f>0.5*(Cy!BW86+Cy!BX86)*LN(K_T!P86/K_T!O86)</f>
        <v>-2.1954732921327701E-3</v>
      </c>
      <c r="Q86" s="15">
        <f>0.5*(Cy!BX86+Cy!BY86)*LN(K_T!Q86/K_T!P86)</f>
        <v>-4.9681570347324443E-3</v>
      </c>
      <c r="R86" s="15">
        <f>0.5*(Cy!BY86+Cy!BZ86)*LN(K_T!R86/K_T!Q86)</f>
        <v>-1.2293201943565459E-2</v>
      </c>
      <c r="S86" s="15">
        <f>0.5*(Cy!BZ86+Cy!CA86)*LN(K_T!S86/K_T!R86)</f>
        <v>-1.2360061243276254E-2</v>
      </c>
      <c r="T86" s="15">
        <f>0.5*(Cy!CA86+Cy!CB86)*LN(K_T!T86/K_T!S86)</f>
        <v>-9.1864623053451444E-3</v>
      </c>
      <c r="U86" s="15">
        <f>0.5*(Cy!CB86+Cy!CC86)*LN(K_T!U86/K_T!T86)</f>
        <v>-7.6070453157565743E-3</v>
      </c>
      <c r="V86" s="15">
        <f>0.5*(Cy!CC86+Cy!CD86)*LN(K_T!V86/K_T!U86)</f>
        <v>-3.8488699564277334E-3</v>
      </c>
      <c r="W86" s="15">
        <f>0.5*(Cy!CD86+Cy!CE86)*LN(K_T!W86/K_T!V86)</f>
        <v>-4.4998286691222524E-3</v>
      </c>
      <c r="X86" s="15">
        <f>0.5*(Cy!CE86+Cy!CF86)*LN(K_T!X86/K_T!W86)</f>
        <v>-4.2711724550199706E-3</v>
      </c>
      <c r="Y86" s="15">
        <f>0.5*(Cy!CF86+Cy!CG86)*LN(K_T!Y86/K_T!X86)</f>
        <v>-2.626603217841428E-3</v>
      </c>
      <c r="Z86" s="15">
        <f>0.5*(Cy!CG86+Cy!CH86)*LN(K_T!Z86/K_T!Y86)</f>
        <v>-2.6004653447896458E-3</v>
      </c>
      <c r="AA86" s="15">
        <f>0.5*(Cy!CH86+Cy!CI86)*LN(K_T!AA86/K_T!Z86)</f>
        <v>-4.8250602061018569E-3</v>
      </c>
      <c r="AB86" s="15">
        <f>0.5*(Cy!CI86+Cy!CJ86)*LN(K_T!AB86/K_T!AA86)</f>
        <v>-2.6460379008408207E-3</v>
      </c>
      <c r="AC86" s="15">
        <f>0.5*(Cy!CJ86+Cy!CK86)*LN(K_T!AC86/K_T!AB86)</f>
        <v>-4.4953789712998422E-3</v>
      </c>
      <c r="AD86" s="15">
        <f>0.5*(Cy!CK86+Cy!CL86)*LN(K_T!AD86/K_T!AC86)</f>
        <v>-5.0102986219415589E-3</v>
      </c>
      <c r="AE86" s="15">
        <f>0.5*(Cy!CL86+Cy!CM86)*LN(K_T!AE86/K_T!AD86)</f>
        <v>-5.4939774983506851E-3</v>
      </c>
      <c r="AF86" s="15"/>
      <c r="AH86" s="64">
        <f t="shared" si="12"/>
        <v>1.386124279142124E-2</v>
      </c>
      <c r="AI86" s="64">
        <f t="shared" si="13"/>
        <v>3.2279562258847984E-3</v>
      </c>
      <c r="AJ86" s="64">
        <f t="shared" si="14"/>
        <v>-5.8254953530731454E-3</v>
      </c>
      <c r="AK86" s="64">
        <f t="shared" si="15"/>
        <v>-5.8826757403343342E-3</v>
      </c>
      <c r="AL86" s="64">
        <f t="shared" si="16"/>
        <v>-3.438709128174719E-3</v>
      </c>
      <c r="AM86" s="64">
        <f t="shared" si="17"/>
        <v>-5.2521380601461224E-3</v>
      </c>
      <c r="AN86" s="64">
        <f t="shared" si="18"/>
        <v>-1.2987695635941735E-3</v>
      </c>
      <c r="AO86" s="64">
        <f t="shared" si="19"/>
        <v>-4.7592667052364585E-3</v>
      </c>
      <c r="AP86" s="64">
        <f t="shared" si="20"/>
        <v>-4.6790605968050469E-3</v>
      </c>
      <c r="AQ86" s="64">
        <f t="shared" si="21"/>
        <v>-3.1745416673934377E-3</v>
      </c>
      <c r="AR86" s="64">
        <f t="shared" si="22"/>
        <v>-4.9998850305306951E-3</v>
      </c>
      <c r="AS86" s="64">
        <f t="shared" si="23"/>
        <v>-2.9358597839741703E-5</v>
      </c>
    </row>
    <row r="87" spans="1:45" x14ac:dyDescent="0.2">
      <c r="A87" s="4">
        <v>85</v>
      </c>
      <c r="B87" s="6" t="s">
        <v>121</v>
      </c>
      <c r="C87" s="15"/>
      <c r="D87" s="15">
        <f>0.5*(Cy!BK87+Cy!BL87)*LN(K_T!D87/K_T!C87)</f>
        <v>4.7724657946556287E-3</v>
      </c>
      <c r="E87" s="15">
        <f>0.5*(Cy!BL87+Cy!BM87)*LN(K_T!E87/K_T!D87)</f>
        <v>5.8049729962069115E-3</v>
      </c>
      <c r="F87" s="15">
        <f>0.5*(Cy!BM87+Cy!BN87)*LN(K_T!F87/K_T!E87)</f>
        <v>2.89636724281078E-4</v>
      </c>
      <c r="G87" s="15">
        <f>0.5*(Cy!BN87+Cy!BO87)*LN(K_T!G87/K_T!F87)</f>
        <v>-7.0243140768412766E-4</v>
      </c>
      <c r="H87" s="15">
        <f>0.5*(Cy!BO87+Cy!BP87)*LN(K_T!H87/K_T!G87)</f>
        <v>-1.3489176325889177E-3</v>
      </c>
      <c r="I87" s="15">
        <f>0.5*(Cy!BP87+Cy!BQ87)*LN(K_T!I87/K_T!H87)</f>
        <v>-4.4590803066406272E-4</v>
      </c>
      <c r="J87" s="15">
        <f>0.5*(Cy!BQ87+Cy!BR87)*LN(K_T!J87/K_T!I87)</f>
        <v>-1.6884261383169968E-3</v>
      </c>
      <c r="K87" s="15">
        <f>0.5*(Cy!BR87+Cy!BS87)*LN(K_T!K87/K_T!J87)</f>
        <v>-3.3736234605428778E-3</v>
      </c>
      <c r="L87" s="15">
        <f>0.5*(Cy!BS87+Cy!BT87)*LN(K_T!L87/K_T!K87)</f>
        <v>-5.0717141520435433E-3</v>
      </c>
      <c r="M87" s="15">
        <f>0.5*(Cy!BT87+Cy!BU87)*LN(K_T!M87/K_T!L87)</f>
        <v>-6.061530659213687E-3</v>
      </c>
      <c r="N87" s="15">
        <f>0.5*(Cy!BU87+Cy!BV87)*LN(K_T!N87/K_T!M87)</f>
        <v>2.9523555888490509E-3</v>
      </c>
      <c r="O87" s="15">
        <f>0.5*(Cy!BV87+Cy!BW87)*LN(K_T!O87/K_T!N87)</f>
        <v>-1.7673797505940937E-3</v>
      </c>
      <c r="P87" s="15">
        <f>0.5*(Cy!BW87+Cy!BX87)*LN(K_T!P87/K_T!O87)</f>
        <v>-4.0421862508646786E-3</v>
      </c>
      <c r="Q87" s="15">
        <f>0.5*(Cy!BX87+Cy!BY87)*LN(K_T!Q87/K_T!P87)</f>
        <v>-3.0589179211078653E-3</v>
      </c>
      <c r="R87" s="15">
        <f>0.5*(Cy!BY87+Cy!BZ87)*LN(K_T!R87/K_T!Q87)</f>
        <v>-2.3829194487539596E-3</v>
      </c>
      <c r="S87" s="15">
        <f>0.5*(Cy!BZ87+Cy!CA87)*LN(K_T!S87/K_T!R87)</f>
        <v>-9.5182474699706586E-4</v>
      </c>
      <c r="T87" s="15">
        <f>0.5*(Cy!CA87+Cy!CB87)*LN(K_T!T87/K_T!S87)</f>
        <v>-3.4497818302535849E-3</v>
      </c>
      <c r="U87" s="15">
        <f>0.5*(Cy!CB87+Cy!CC87)*LN(K_T!U87/K_T!T87)</f>
        <v>-3.2299140064559521E-3</v>
      </c>
      <c r="V87" s="15">
        <f>0.5*(Cy!CC87+Cy!CD87)*LN(K_T!V87/K_T!U87)</f>
        <v>-2.0300748347666583E-3</v>
      </c>
      <c r="W87" s="15">
        <f>0.5*(Cy!CD87+Cy!CE87)*LN(K_T!W87/K_T!V87)</f>
        <v>1.7219222100671369E-3</v>
      </c>
      <c r="X87" s="15">
        <f>0.5*(Cy!CE87+Cy!CF87)*LN(K_T!X87/K_T!W87)</f>
        <v>2.043137522842233E-3</v>
      </c>
      <c r="Y87" s="15">
        <f>0.5*(Cy!CF87+Cy!CG87)*LN(K_T!Y87/K_T!X87)</f>
        <v>-3.5305564287962981E-4</v>
      </c>
      <c r="Z87" s="15">
        <f>0.5*(Cy!CG87+Cy!CH87)*LN(K_T!Z87/K_T!Y87)</f>
        <v>-2.360723646087091E-5</v>
      </c>
      <c r="AA87" s="15">
        <f>0.5*(Cy!CH87+Cy!CI87)*LN(K_T!AA87/K_T!Z87)</f>
        <v>4.5638995156711687E-3</v>
      </c>
      <c r="AB87" s="15">
        <f>0.5*(Cy!CI87+Cy!CJ87)*LN(K_T!AB87/K_T!AA87)</f>
        <v>7.1695060676809919E-3</v>
      </c>
      <c r="AC87" s="15">
        <f>0.5*(Cy!CJ87+Cy!CK87)*LN(K_T!AC87/K_T!AB87)</f>
        <v>7.4881304063605528E-3</v>
      </c>
      <c r="AD87" s="15">
        <f>0.5*(Cy!CK87+Cy!CL87)*LN(K_T!AD87/K_T!AC87)</f>
        <v>-5.2068944676661325E-4</v>
      </c>
      <c r="AE87" s="15">
        <f>0.5*(Cy!CL87+Cy!CM87)*LN(K_T!AE87/K_T!AD87)</f>
        <v>3.7086053772094289E-3</v>
      </c>
      <c r="AF87" s="15"/>
      <c r="AH87" s="64">
        <f t="shared" si="12"/>
        <v>7.1947052991017633E-4</v>
      </c>
      <c r="AI87" s="64">
        <f t="shared" si="13"/>
        <v>-2.6485877642536109E-3</v>
      </c>
      <c r="AJ87" s="64">
        <f t="shared" si="14"/>
        <v>-2.4406456236635327E-3</v>
      </c>
      <c r="AK87" s="64">
        <f t="shared" si="15"/>
        <v>-9.8894218771336528E-4</v>
      </c>
      <c r="AL87" s="64">
        <f t="shared" si="16"/>
        <v>3.7689746220744428E-3</v>
      </c>
      <c r="AM87" s="64">
        <f t="shared" si="17"/>
        <v>1.5939579652214078E-3</v>
      </c>
      <c r="AN87" s="64">
        <f t="shared" si="18"/>
        <v>-2.5446166939585716E-3</v>
      </c>
      <c r="AO87" s="64">
        <f t="shared" si="19"/>
        <v>1.4240065085206835E-3</v>
      </c>
      <c r="AP87" s="64">
        <f t="shared" si="20"/>
        <v>7.1244797393831482E-4</v>
      </c>
      <c r="AQ87" s="64">
        <f t="shared" si="21"/>
        <v>2.8391856760029152E-3</v>
      </c>
      <c r="AR87" s="64">
        <f t="shared" si="22"/>
        <v>3.5586821122677893E-3</v>
      </c>
      <c r="AS87" s="64">
        <f t="shared" si="23"/>
        <v>-1.7632356251061574E-4</v>
      </c>
    </row>
    <row r="88" spans="1:45" x14ac:dyDescent="0.2">
      <c r="A88" s="4">
        <v>86</v>
      </c>
      <c r="B88" s="6" t="s">
        <v>122</v>
      </c>
      <c r="C88" s="15"/>
      <c r="D88" s="15">
        <f>0.5*(Cy!BK88+Cy!BL88)*LN(K_T!D88/K_T!C88)</f>
        <v>1.4684035563408672E-2</v>
      </c>
      <c r="E88" s="15">
        <f>0.5*(Cy!BL88+Cy!BM88)*LN(K_T!E88/K_T!D88)</f>
        <v>1.5811319538835293E-2</v>
      </c>
      <c r="F88" s="15">
        <f>0.5*(Cy!BM88+Cy!BN88)*LN(K_T!F88/K_T!E88)</f>
        <v>1.5853246256453804E-2</v>
      </c>
      <c r="G88" s="15">
        <f>0.5*(Cy!BN88+Cy!BO88)*LN(K_T!G88/K_T!F88)</f>
        <v>1.346013659868444E-2</v>
      </c>
      <c r="H88" s="15">
        <f>0.5*(Cy!BO88+Cy!BP88)*LN(K_T!H88/K_T!G88)</f>
        <v>1.1998855449643315E-2</v>
      </c>
      <c r="I88" s="15">
        <f>0.5*(Cy!BP88+Cy!BQ88)*LN(K_T!I88/K_T!H88)</f>
        <v>1.1516757008922501E-2</v>
      </c>
      <c r="J88" s="15">
        <f>0.5*(Cy!BQ88+Cy!BR88)*LN(K_T!J88/K_T!I88)</f>
        <v>1.0327561551364084E-2</v>
      </c>
      <c r="K88" s="15">
        <f>0.5*(Cy!BR88+Cy!BS88)*LN(K_T!K88/K_T!J88)</f>
        <v>9.1308460260300962E-3</v>
      </c>
      <c r="L88" s="15">
        <f>0.5*(Cy!BS88+Cy!BT88)*LN(K_T!L88/K_T!K88)</f>
        <v>6.9884147248166122E-3</v>
      </c>
      <c r="M88" s="15">
        <f>0.5*(Cy!BT88+Cy!BU88)*LN(K_T!M88/K_T!L88)</f>
        <v>6.7492567628456594E-3</v>
      </c>
      <c r="N88" s="15">
        <f>0.5*(Cy!BU88+Cy!BV88)*LN(K_T!N88/K_T!M88)</f>
        <v>4.7211118930155132E-3</v>
      </c>
      <c r="O88" s="15">
        <f>0.5*(Cy!BV88+Cy!BW88)*LN(K_T!O88/K_T!N88)</f>
        <v>6.1768672926997845E-3</v>
      </c>
      <c r="P88" s="15">
        <f>0.5*(Cy!BW88+Cy!BX88)*LN(K_T!P88/K_T!O88)</f>
        <v>2.3506903642854637E-3</v>
      </c>
      <c r="Q88" s="15">
        <f>0.5*(Cy!BX88+Cy!BY88)*LN(K_T!Q88/K_T!P88)</f>
        <v>6.6207562947957955E-5</v>
      </c>
      <c r="R88" s="15">
        <f>0.5*(Cy!BY88+Cy!BZ88)*LN(K_T!R88/K_T!Q88)</f>
        <v>-3.3872574421204573E-4</v>
      </c>
      <c r="S88" s="15">
        <f>0.5*(Cy!BZ88+Cy!CA88)*LN(K_T!S88/K_T!R88)</f>
        <v>-2.887908573822874E-3</v>
      </c>
      <c r="T88" s="15">
        <f>0.5*(Cy!CA88+Cy!CB88)*LN(K_T!T88/K_T!S88)</f>
        <v>-5.0792985356377116E-3</v>
      </c>
      <c r="U88" s="15">
        <f>0.5*(Cy!CB88+Cy!CC88)*LN(K_T!U88/K_T!T88)</f>
        <v>-2.7514201332165811E-3</v>
      </c>
      <c r="V88" s="15">
        <f>0.5*(Cy!CC88+Cy!CD88)*LN(K_T!V88/K_T!U88)</f>
        <v>1.6738457815528779E-3</v>
      </c>
      <c r="W88" s="15">
        <f>0.5*(Cy!CD88+Cy!CE88)*LN(K_T!W88/K_T!V88)</f>
        <v>5.2977827154302784E-3</v>
      </c>
      <c r="X88" s="15">
        <f>0.5*(Cy!CE88+Cy!CF88)*LN(K_T!X88/K_T!W88)</f>
        <v>8.3744755163179269E-3</v>
      </c>
      <c r="Y88" s="15">
        <f>0.5*(Cy!CF88+Cy!CG88)*LN(K_T!Y88/K_T!X88)</f>
        <v>6.1216715282238938E-3</v>
      </c>
      <c r="Z88" s="15">
        <f>0.5*(Cy!CG88+Cy!CH88)*LN(K_T!Z88/K_T!Y88)</f>
        <v>5.123293818308023E-3</v>
      </c>
      <c r="AA88" s="15">
        <f>0.5*(Cy!CH88+Cy!CI88)*LN(K_T!AA88/K_T!Z88)</f>
        <v>6.5329691762097686E-3</v>
      </c>
      <c r="AB88" s="15">
        <f>0.5*(Cy!CI88+Cy!CJ88)*LN(K_T!AB88/K_T!AA88)</f>
        <v>7.1758368778767068E-3</v>
      </c>
      <c r="AC88" s="15">
        <f>0.5*(Cy!CJ88+Cy!CK88)*LN(K_T!AC88/K_T!AB88)</f>
        <v>4.7200112674296883E-3</v>
      </c>
      <c r="AD88" s="15">
        <f>0.5*(Cy!CK88+Cy!CL88)*LN(K_T!AD88/K_T!AC88)</f>
        <v>5.3885482596359724E-3</v>
      </c>
      <c r="AE88" s="15">
        <f>0.5*(Cy!CL88+Cy!CM88)*LN(K_T!AE88/K_T!AD88)</f>
        <v>2.701597877646783E-3</v>
      </c>
      <c r="AF88" s="15"/>
      <c r="AH88" s="64">
        <f t="shared" si="12"/>
        <v>1.3728062970507871E-2</v>
      </c>
      <c r="AI88" s="64">
        <f t="shared" si="13"/>
        <v>7.5834381916143933E-3</v>
      </c>
      <c r="AJ88" s="64">
        <f t="shared" si="14"/>
        <v>1.0734261803796573E-3</v>
      </c>
      <c r="AK88" s="64">
        <f t="shared" si="15"/>
        <v>1.5030770688893584E-3</v>
      </c>
      <c r="AL88" s="64">
        <f t="shared" si="16"/>
        <v>5.9347565336096159E-3</v>
      </c>
      <c r="AM88" s="64">
        <f t="shared" si="17"/>
        <v>4.0450730686413779E-3</v>
      </c>
      <c r="AN88" s="64">
        <f t="shared" si="18"/>
        <v>4.3284321859970252E-3</v>
      </c>
      <c r="AO88" s="64">
        <f t="shared" si="19"/>
        <v>3.773276179148135E-3</v>
      </c>
      <c r="AP88" s="64">
        <f t="shared" si="20"/>
        <v>3.60768408278502E-3</v>
      </c>
      <c r="AQ88" s="64">
        <f t="shared" si="21"/>
        <v>6.2384428501545981E-3</v>
      </c>
      <c r="AR88" s="64">
        <f t="shared" si="22"/>
        <v>4.2700524682374816E-3</v>
      </c>
      <c r="AS88" s="64">
        <f t="shared" si="23"/>
        <v>5.8223685504550822E-3</v>
      </c>
    </row>
    <row r="89" spans="1:45" x14ac:dyDescent="0.2">
      <c r="A89" s="4">
        <v>87</v>
      </c>
      <c r="B89" s="6" t="s">
        <v>123</v>
      </c>
      <c r="C89" s="15"/>
      <c r="D89" s="15">
        <f>0.5*(Cy!BK89+Cy!BL89)*LN(K_T!D89/K_T!C89)</f>
        <v>-1.6493960292513692E-2</v>
      </c>
      <c r="E89" s="15">
        <f>0.5*(Cy!BL89+Cy!BM89)*LN(K_T!E89/K_T!D89)</f>
        <v>-1.1844124875075459E-2</v>
      </c>
      <c r="F89" s="15">
        <f>0.5*(Cy!BM89+Cy!BN89)*LN(K_T!F89/K_T!E89)</f>
        <v>-7.0270532783757583E-3</v>
      </c>
      <c r="G89" s="15">
        <f>0.5*(Cy!BN89+Cy!BO89)*LN(K_T!G89/K_T!F89)</f>
        <v>-7.3799456852508124E-3</v>
      </c>
      <c r="H89" s="15">
        <f>0.5*(Cy!BO89+Cy!BP89)*LN(K_T!H89/K_T!G89)</f>
        <v>-6.1365230413798072E-3</v>
      </c>
      <c r="I89" s="15">
        <f>0.5*(Cy!BP89+Cy!BQ89)*LN(K_T!I89/K_T!H89)</f>
        <v>-6.9731046216167294E-3</v>
      </c>
      <c r="J89" s="15">
        <f>0.5*(Cy!BQ89+Cy!BR89)*LN(K_T!J89/K_T!I89)</f>
        <v>-1.809750985405709E-3</v>
      </c>
      <c r="K89" s="15">
        <f>0.5*(Cy!BR89+Cy!BS89)*LN(K_T!K89/K_T!J89)</f>
        <v>5.1728146767751563E-3</v>
      </c>
      <c r="L89" s="15">
        <f>0.5*(Cy!BS89+Cy!BT89)*LN(K_T!L89/K_T!K89)</f>
        <v>8.0329000003673181E-3</v>
      </c>
      <c r="M89" s="15">
        <f>0.5*(Cy!BT89+Cy!BU89)*LN(K_T!M89/K_T!L89)</f>
        <v>-1.01352152040919E-4</v>
      </c>
      <c r="N89" s="15">
        <f>0.5*(Cy!BU89+Cy!BV89)*LN(K_T!N89/K_T!M89)</f>
        <v>-5.0371781156681519E-3</v>
      </c>
      <c r="O89" s="15">
        <f>0.5*(Cy!BV89+Cy!BW89)*LN(K_T!O89/K_T!N89)</f>
        <v>-4.8464616893377508E-3</v>
      </c>
      <c r="P89" s="15">
        <f>0.5*(Cy!BW89+Cy!BX89)*LN(K_T!P89/K_T!O89)</f>
        <v>-4.8647860863233741E-3</v>
      </c>
      <c r="Q89" s="15">
        <f>0.5*(Cy!BX89+Cy!BY89)*LN(K_T!Q89/K_T!P89)</f>
        <v>-4.0833734383713257E-3</v>
      </c>
      <c r="R89" s="15">
        <f>0.5*(Cy!BY89+Cy!BZ89)*LN(K_T!R89/K_T!Q89)</f>
        <v>-4.0656858561626758E-3</v>
      </c>
      <c r="S89" s="15">
        <f>0.5*(Cy!BZ89+Cy!CA89)*LN(K_T!S89/K_T!R89)</f>
        <v>-4.1586976037773869E-3</v>
      </c>
      <c r="T89" s="15">
        <f>0.5*(Cy!CA89+Cy!CB89)*LN(K_T!T89/K_T!S89)</f>
        <v>-2.2231235535449629E-3</v>
      </c>
      <c r="U89" s="15">
        <f>0.5*(Cy!CB89+Cy!CC89)*LN(K_T!U89/K_T!T89)</f>
        <v>-1.8527724733871083E-3</v>
      </c>
      <c r="V89" s="15">
        <f>0.5*(Cy!CC89+Cy!CD89)*LN(K_T!V89/K_T!U89)</f>
        <v>-1.0894543750142628E-3</v>
      </c>
      <c r="W89" s="15">
        <f>0.5*(Cy!CD89+Cy!CE89)*LN(K_T!W89/K_T!V89)</f>
        <v>-1.2369389380321332E-3</v>
      </c>
      <c r="X89" s="15">
        <f>0.5*(Cy!CE89+Cy!CF89)*LN(K_T!X89/K_T!W89)</f>
        <v>5.4284005933019989E-5</v>
      </c>
      <c r="Y89" s="15">
        <f>0.5*(Cy!CF89+Cy!CG89)*LN(K_T!Y89/K_T!X89)</f>
        <v>-3.748068058954864E-4</v>
      </c>
      <c r="Z89" s="15">
        <f>0.5*(Cy!CG89+Cy!CH89)*LN(K_T!Z89/K_T!Y89)</f>
        <v>6.3142650041045573E-4</v>
      </c>
      <c r="AA89" s="15">
        <f>0.5*(Cy!CH89+Cy!CI89)*LN(K_T!AA89/K_T!Z89)</f>
        <v>2.061773698059152E-3</v>
      </c>
      <c r="AB89" s="15">
        <f>0.5*(Cy!CI89+Cy!CJ89)*LN(K_T!AB89/K_T!AA89)</f>
        <v>1.2590635629209177E-3</v>
      </c>
      <c r="AC89" s="15">
        <f>0.5*(Cy!CJ89+Cy!CK89)*LN(K_T!AC89/K_T!AB89)</f>
        <v>1.9613011348216841E-3</v>
      </c>
      <c r="AD89" s="15">
        <f>0.5*(Cy!CK89+Cy!CL89)*LN(K_T!AD89/K_T!AC89)</f>
        <v>-1.0179444693543941E-3</v>
      </c>
      <c r="AE89" s="15">
        <f>0.5*(Cy!CL89+Cy!CM89)*LN(K_T!AE89/K_T!AD89)</f>
        <v>-1.1313496371956732E-3</v>
      </c>
      <c r="AF89" s="15"/>
      <c r="AH89" s="64">
        <f t="shared" si="12"/>
        <v>-7.8721503003397145E-3</v>
      </c>
      <c r="AI89" s="64">
        <f t="shared" si="13"/>
        <v>1.2514866848055389E-3</v>
      </c>
      <c r="AJ89" s="64">
        <f t="shared" si="14"/>
        <v>-4.4038009347945025E-3</v>
      </c>
      <c r="AK89" s="64">
        <f t="shared" si="15"/>
        <v>-1.2696010668090895E-3</v>
      </c>
      <c r="AL89" s="64">
        <f t="shared" si="16"/>
        <v>1.1077516180633446E-3</v>
      </c>
      <c r="AM89" s="64">
        <f t="shared" si="17"/>
        <v>-1.0746470532750337E-3</v>
      </c>
      <c r="AN89" s="64">
        <f t="shared" si="18"/>
        <v>-1.5761571249944817E-3</v>
      </c>
      <c r="AO89" s="64">
        <f t="shared" si="19"/>
        <v>-2.4654511252323268E-4</v>
      </c>
      <c r="AP89" s="64">
        <f t="shared" si="20"/>
        <v>-3.0783870872782323E-4</v>
      </c>
      <c r="AQ89" s="64">
        <f t="shared" si="21"/>
        <v>8.9436423887375978E-4</v>
      </c>
      <c r="AR89" s="64">
        <f t="shared" si="22"/>
        <v>-6.266432390946107E-5</v>
      </c>
      <c r="AS89" s="64">
        <f t="shared" si="23"/>
        <v>-2.1511431148860068E-3</v>
      </c>
    </row>
    <row r="90" spans="1:45" x14ac:dyDescent="0.2">
      <c r="A90" s="4">
        <v>88</v>
      </c>
      <c r="B90" s="6" t="s">
        <v>124</v>
      </c>
      <c r="C90" s="15"/>
      <c r="D90" s="15">
        <f>0.5*(Cy!BK90+Cy!BL90)*LN(K_T!D90/K_T!C90)</f>
        <v>1.3106995342933839E-2</v>
      </c>
      <c r="E90" s="15">
        <f>0.5*(Cy!BL90+Cy!BM90)*LN(K_T!E90/K_T!D90)</f>
        <v>2.1657268184048024E-2</v>
      </c>
      <c r="F90" s="15">
        <f>0.5*(Cy!BM90+Cy!BN90)*LN(K_T!F90/K_T!E90)</f>
        <v>4.6259626167397767E-2</v>
      </c>
      <c r="G90" s="15">
        <f>0.5*(Cy!BN90+Cy!BO90)*LN(K_T!G90/K_T!F90)</f>
        <v>2.0050389955165965E-2</v>
      </c>
      <c r="H90" s="15">
        <f>0.5*(Cy!BO90+Cy!BP90)*LN(K_T!H90/K_T!G90)</f>
        <v>-6.3348433418873862E-3</v>
      </c>
      <c r="I90" s="15">
        <f>0.5*(Cy!BP90+Cy!BQ90)*LN(K_T!I90/K_T!H90)</f>
        <v>-5.5058229603909955E-3</v>
      </c>
      <c r="J90" s="15">
        <f>0.5*(Cy!BQ90+Cy!BR90)*LN(K_T!J90/K_T!I90)</f>
        <v>6.4402104071637463E-3</v>
      </c>
      <c r="K90" s="15">
        <f>0.5*(Cy!BR90+Cy!BS90)*LN(K_T!K90/K_T!J90)</f>
        <v>2.8636973275252844E-2</v>
      </c>
      <c r="L90" s="15">
        <f>0.5*(Cy!BS90+Cy!BT90)*LN(K_T!L90/K_T!K90)</f>
        <v>2.7197957866444394E-2</v>
      </c>
      <c r="M90" s="15">
        <f>0.5*(Cy!BT90+Cy!BU90)*LN(K_T!M90/K_T!L90)</f>
        <v>3.7338801662687528E-2</v>
      </c>
      <c r="N90" s="15">
        <f>0.5*(Cy!BU90+Cy!BV90)*LN(K_T!N90/K_T!M90)</f>
        <v>4.7644606409314574E-2</v>
      </c>
      <c r="O90" s="15">
        <f>0.5*(Cy!BV90+Cy!BW90)*LN(K_T!O90/K_T!N90)</f>
        <v>8.5104734469410748E-2</v>
      </c>
      <c r="P90" s="15">
        <f>0.5*(Cy!BW90+Cy!BX90)*LN(K_T!P90/K_T!O90)</f>
        <v>4.1799765257274767E-2</v>
      </c>
      <c r="Q90" s="15">
        <f>0.5*(Cy!BX90+Cy!BY90)*LN(K_T!Q90/K_T!P90)</f>
        <v>8.5592584168997805E-3</v>
      </c>
      <c r="R90" s="15">
        <f>0.5*(Cy!BY90+Cy!BZ90)*LN(K_T!R90/K_T!Q90)</f>
        <v>-8.7739378086441736E-4</v>
      </c>
      <c r="S90" s="15">
        <f>0.5*(Cy!BZ90+Cy!CA90)*LN(K_T!S90/K_T!R90)</f>
        <v>5.6429449610602093E-3</v>
      </c>
      <c r="T90" s="15">
        <f>0.5*(Cy!CA90+Cy!CB90)*LN(K_T!T90/K_T!S90)</f>
        <v>1.0706673404066393E-2</v>
      </c>
      <c r="U90" s="15">
        <f>0.5*(Cy!CB90+Cy!CC90)*LN(K_T!U90/K_T!T90)</f>
        <v>8.5743892155247612E-3</v>
      </c>
      <c r="V90" s="15">
        <f>0.5*(Cy!CC90+Cy!CD90)*LN(K_T!V90/K_T!U90)</f>
        <v>1.3929674120916273E-2</v>
      </c>
      <c r="W90" s="15">
        <f>0.5*(Cy!CD90+Cy!CE90)*LN(K_T!W90/K_T!V90)</f>
        <v>5.8967894046680291E-4</v>
      </c>
      <c r="X90" s="15">
        <f>0.5*(Cy!CE90+Cy!CF90)*LN(K_T!X90/K_T!W90)</f>
        <v>8.0380585997243421E-3</v>
      </c>
      <c r="Y90" s="15">
        <f>0.5*(Cy!CF90+Cy!CG90)*LN(K_T!Y90/K_T!X90)</f>
        <v>1.501465085548217E-2</v>
      </c>
      <c r="Z90" s="15">
        <f>0.5*(Cy!CG90+Cy!CH90)*LN(K_T!Z90/K_T!Y90)</f>
        <v>1.0674139841079193E-2</v>
      </c>
      <c r="AA90" s="15">
        <f>0.5*(Cy!CH90+Cy!CI90)*LN(K_T!AA90/K_T!Z90)</f>
        <v>-9.7950957874826778E-4</v>
      </c>
      <c r="AB90" s="15">
        <f>0.5*(Cy!CI90+Cy!CJ90)*LN(K_T!AB90/K_T!AA90)</f>
        <v>1.3968990042347204E-2</v>
      </c>
      <c r="AC90" s="15">
        <f>0.5*(Cy!CJ90+Cy!CK90)*LN(K_T!AC90/K_T!AB90)</f>
        <v>-4.6250079132485111E-3</v>
      </c>
      <c r="AD90" s="15">
        <f>0.5*(Cy!CK90+Cy!CL90)*LN(K_T!AD90/K_T!AC90)</f>
        <v>-9.2924987374315652E-3</v>
      </c>
      <c r="AE90" s="15">
        <f>0.5*(Cy!CL90+Cy!CM90)*LN(K_T!AE90/K_T!AD90)</f>
        <v>-6.6119449399557988E-3</v>
      </c>
      <c r="AF90" s="15"/>
      <c r="AH90" s="64">
        <f t="shared" si="12"/>
        <v>1.5225323600866675E-2</v>
      </c>
      <c r="AI90" s="64">
        <f t="shared" si="13"/>
        <v>2.945170992417262E-2</v>
      </c>
      <c r="AJ90" s="64">
        <f t="shared" si="14"/>
        <v>2.8045861864756223E-2</v>
      </c>
      <c r="AK90" s="64">
        <f t="shared" si="15"/>
        <v>8.3676948561397131E-3</v>
      </c>
      <c r="AL90" s="64">
        <f t="shared" si="16"/>
        <v>6.8106526493823582E-3</v>
      </c>
      <c r="AM90" s="64">
        <f t="shared" si="17"/>
        <v>-7.9522218386936828E-3</v>
      </c>
      <c r="AN90" s="64">
        <f t="shared" si="18"/>
        <v>2.8748785894464418E-2</v>
      </c>
      <c r="AO90" s="64">
        <f t="shared" si="19"/>
        <v>4.9989411541852503E-3</v>
      </c>
      <c r="AP90" s="64">
        <f t="shared" si="20"/>
        <v>8.94630504898432E-3</v>
      </c>
      <c r="AQ90" s="64">
        <f t="shared" si="21"/>
        <v>9.6695677900400755E-3</v>
      </c>
      <c r="AR90" s="64">
        <f t="shared" si="22"/>
        <v>-6.8431505302119578E-3</v>
      </c>
      <c r="AS90" s="64">
        <f t="shared" si="23"/>
        <v>1.5688954474044465E-2</v>
      </c>
    </row>
    <row r="91" spans="1:45" x14ac:dyDescent="0.2">
      <c r="A91" s="4">
        <v>89</v>
      </c>
      <c r="B91" s="6" t="s">
        <v>125</v>
      </c>
      <c r="C91" s="15"/>
      <c r="D91" s="15">
        <f>0.5*(Cy!BK91+Cy!BL91)*LN(K_T!D91/K_T!C91)</f>
        <v>4.7562454029402065E-3</v>
      </c>
      <c r="E91" s="15">
        <f>0.5*(Cy!BL91+Cy!BM91)*LN(K_T!E91/K_T!D91)</f>
        <v>7.0482423016492105E-3</v>
      </c>
      <c r="F91" s="15">
        <f>0.5*(Cy!BM91+Cy!BN91)*LN(K_T!F91/K_T!E91)</f>
        <v>5.746739646706381E-3</v>
      </c>
      <c r="G91" s="15">
        <f>0.5*(Cy!BN91+Cy!BO91)*LN(K_T!G91/K_T!F91)</f>
        <v>-8.6133127000187178E-4</v>
      </c>
      <c r="H91" s="15">
        <f>0.5*(Cy!BO91+Cy!BP91)*LN(K_T!H91/K_T!G91)</f>
        <v>2.6270278901267541E-3</v>
      </c>
      <c r="I91" s="15">
        <f>0.5*(Cy!BP91+Cy!BQ91)*LN(K_T!I91/K_T!H91)</f>
        <v>4.9994366187745458E-3</v>
      </c>
      <c r="J91" s="15">
        <f>0.5*(Cy!BQ91+Cy!BR91)*LN(K_T!J91/K_T!I91)</f>
        <v>2.9786226673204292E-3</v>
      </c>
      <c r="K91" s="15">
        <f>0.5*(Cy!BR91+Cy!BS91)*LN(K_T!K91/K_T!J91)</f>
        <v>-1.0676185349143173E-4</v>
      </c>
      <c r="L91" s="15">
        <f>0.5*(Cy!BS91+Cy!BT91)*LN(K_T!L91/K_T!K91)</f>
        <v>1.2156003063832016E-3</v>
      </c>
      <c r="M91" s="15">
        <f>0.5*(Cy!BT91+Cy!BU91)*LN(K_T!M91/K_T!L91)</f>
        <v>2.8278218683776405E-3</v>
      </c>
      <c r="N91" s="15">
        <f>0.5*(Cy!BU91+Cy!BV91)*LN(K_T!N91/K_T!M91)</f>
        <v>3.3505382257543797E-3</v>
      </c>
      <c r="O91" s="15">
        <f>0.5*(Cy!BV91+Cy!BW91)*LN(K_T!O91/K_T!N91)</f>
        <v>1.8175328901419091E-3</v>
      </c>
      <c r="P91" s="15">
        <f>0.5*(Cy!BW91+Cy!BX91)*LN(K_T!P91/K_T!O91)</f>
        <v>-7.6330891904678635E-4</v>
      </c>
      <c r="Q91" s="15">
        <f>0.5*(Cy!BX91+Cy!BY91)*LN(K_T!Q91/K_T!P91)</f>
        <v>3.9986358240658194E-3</v>
      </c>
      <c r="R91" s="15">
        <f>0.5*(Cy!BY91+Cy!BZ91)*LN(K_T!R91/K_T!Q91)</f>
        <v>-7.1278243522164813E-4</v>
      </c>
      <c r="S91" s="15">
        <f>0.5*(Cy!BZ91+Cy!CA91)*LN(K_T!S91/K_T!R91)</f>
        <v>-7.1795012921116877E-3</v>
      </c>
      <c r="T91" s="15">
        <f>0.5*(Cy!CA91+Cy!CB91)*LN(K_T!T91/K_T!S91)</f>
        <v>-7.0017760603705908E-3</v>
      </c>
      <c r="U91" s="15">
        <f>0.5*(Cy!CB91+Cy!CC91)*LN(K_T!U91/K_T!T91)</f>
        <v>-6.1613661563051179E-3</v>
      </c>
      <c r="V91" s="15">
        <f>0.5*(Cy!CC91+Cy!CD91)*LN(K_T!V91/K_T!U91)</f>
        <v>-3.9452793829907584E-3</v>
      </c>
      <c r="W91" s="15">
        <f>0.5*(Cy!CD91+Cy!CE91)*LN(K_T!W91/K_T!V91)</f>
        <v>-5.6008742914881275E-4</v>
      </c>
      <c r="X91" s="15">
        <f>0.5*(Cy!CE91+Cy!CF91)*LN(K_T!X91/K_T!W91)</f>
        <v>-2.1933996688270423E-3</v>
      </c>
      <c r="Y91" s="15">
        <f>0.5*(Cy!CF91+Cy!CG91)*LN(K_T!Y91/K_T!X91)</f>
        <v>-3.1689329572031433E-3</v>
      </c>
      <c r="Z91" s="15">
        <f>0.5*(Cy!CG91+Cy!CH91)*LN(K_T!Z91/K_T!Y91)</f>
        <v>-2.1197001247022975E-3</v>
      </c>
      <c r="AA91" s="15">
        <f>0.5*(Cy!CH91+Cy!CI91)*LN(K_T!AA91/K_T!Z91)</f>
        <v>-3.1141120208467406E-3</v>
      </c>
      <c r="AB91" s="15">
        <f>0.5*(Cy!CI91+Cy!CJ91)*LN(K_T!AB91/K_T!AA91)</f>
        <v>1.8275399909273684E-3</v>
      </c>
      <c r="AC91" s="15">
        <f>0.5*(Cy!CJ91+Cy!CK91)*LN(K_T!AC91/K_T!AB91)</f>
        <v>-1.3042990140344018E-3</v>
      </c>
      <c r="AD91" s="15">
        <f>0.5*(Cy!CK91+Cy!CL91)*LN(K_T!AD91/K_T!AC91)</f>
        <v>1.0804606488170837E-3</v>
      </c>
      <c r="AE91" s="15">
        <f>0.5*(Cy!CL91+Cy!CM91)*LN(K_T!AE91/K_T!AD91)</f>
        <v>-1.0812012785755491E-3</v>
      </c>
      <c r="AF91" s="15"/>
      <c r="AH91" s="64">
        <f t="shared" si="12"/>
        <v>3.9120230374510038E-3</v>
      </c>
      <c r="AI91" s="64">
        <f t="shared" si="13"/>
        <v>2.0531642428688441E-3</v>
      </c>
      <c r="AJ91" s="64">
        <f t="shared" si="14"/>
        <v>-5.6788478643447879E-4</v>
      </c>
      <c r="AK91" s="64">
        <f t="shared" si="15"/>
        <v>-3.972381739528465E-3</v>
      </c>
      <c r="AL91" s="64">
        <f t="shared" si="16"/>
        <v>-1.5759008251718428E-3</v>
      </c>
      <c r="AM91" s="64">
        <f t="shared" si="17"/>
        <v>-3.7031487923268498E-7</v>
      </c>
      <c r="AN91" s="64">
        <f t="shared" si="18"/>
        <v>7.4263972821718275E-4</v>
      </c>
      <c r="AO91" s="64">
        <f t="shared" si="19"/>
        <v>-2.3118461211049999E-3</v>
      </c>
      <c r="AP91" s="64">
        <f t="shared" si="20"/>
        <v>-2.9374570899407932E-3</v>
      </c>
      <c r="AQ91" s="64">
        <f t="shared" si="21"/>
        <v>-1.6438012779562033E-3</v>
      </c>
      <c r="AR91" s="64">
        <f t="shared" si="22"/>
        <v>-4.3501321459762238E-4</v>
      </c>
      <c r="AS91" s="64">
        <f t="shared" si="23"/>
        <v>-2.798670310493166E-5</v>
      </c>
    </row>
    <row r="92" spans="1:45" x14ac:dyDescent="0.2">
      <c r="A92" s="4">
        <v>90</v>
      </c>
      <c r="B92" s="6" t="s">
        <v>126</v>
      </c>
      <c r="C92" s="15"/>
      <c r="D92" s="15">
        <f>0.5*(Cy!BK92+Cy!BL92)*LN(K_T!D92/K_T!C92)</f>
        <v>-1.2567956762636484E-3</v>
      </c>
      <c r="E92" s="15">
        <f>0.5*(Cy!BL92+Cy!BM92)*LN(K_T!E92/K_T!D92)</f>
        <v>-2.3728288775248788E-4</v>
      </c>
      <c r="F92" s="15">
        <f>0.5*(Cy!BM92+Cy!BN92)*LN(K_T!F92/K_T!E92)</f>
        <v>1.7608024136073629E-3</v>
      </c>
      <c r="G92" s="15">
        <f>0.5*(Cy!BN92+Cy!BO92)*LN(K_T!G92/K_T!F92)</f>
        <v>-4.47058426226832E-4</v>
      </c>
      <c r="H92" s="15">
        <f>0.5*(Cy!BO92+Cy!BP92)*LN(K_T!H92/K_T!G92)</f>
        <v>-1.1979014960955313E-3</v>
      </c>
      <c r="I92" s="15">
        <f>0.5*(Cy!BP92+Cy!BQ92)*LN(K_T!I92/K_T!H92)</f>
        <v>-3.1504044132767524E-4</v>
      </c>
      <c r="J92" s="15">
        <f>0.5*(Cy!BQ92+Cy!BR92)*LN(K_T!J92/K_T!I92)</f>
        <v>-8.7991941901414305E-5</v>
      </c>
      <c r="K92" s="15">
        <f>0.5*(Cy!BR92+Cy!BS92)*LN(K_T!K92/K_T!J92)</f>
        <v>1.3260490426754675E-3</v>
      </c>
      <c r="L92" s="15">
        <f>0.5*(Cy!BS92+Cy!BT92)*LN(K_T!L92/K_T!K92)</f>
        <v>1.5687949992879522E-3</v>
      </c>
      <c r="M92" s="15">
        <f>0.5*(Cy!BT92+Cy!BU92)*LN(K_T!M92/K_T!L92)</f>
        <v>2.4429891469653097E-3</v>
      </c>
      <c r="N92" s="15">
        <f>0.5*(Cy!BU92+Cy!BV92)*LN(K_T!N92/K_T!M92)</f>
        <v>2.632527043168781E-3</v>
      </c>
      <c r="O92" s="15">
        <f>0.5*(Cy!BV92+Cy!BW92)*LN(K_T!O92/K_T!N92)</f>
        <v>5.1457491876883638E-3</v>
      </c>
      <c r="P92" s="15">
        <f>0.5*(Cy!BW92+Cy!BX92)*LN(K_T!P92/K_T!O92)</f>
        <v>1.7233048091385853E-3</v>
      </c>
      <c r="Q92" s="15">
        <f>0.5*(Cy!BX92+Cy!BY92)*LN(K_T!Q92/K_T!P92)</f>
        <v>4.5900178416668884E-4</v>
      </c>
      <c r="R92" s="15">
        <f>0.5*(Cy!BY92+Cy!BZ92)*LN(K_T!R92/K_T!Q92)</f>
        <v>3.0523419884978347E-4</v>
      </c>
      <c r="S92" s="15">
        <f>0.5*(Cy!BZ92+Cy!CA92)*LN(K_T!S92/K_T!R92)</f>
        <v>-1.3375324258121314E-4</v>
      </c>
      <c r="T92" s="15">
        <f>0.5*(Cy!CA92+Cy!CB92)*LN(K_T!T92/K_T!S92)</f>
        <v>8.4554647911611784E-4</v>
      </c>
      <c r="U92" s="15">
        <f>0.5*(Cy!CB92+Cy!CC92)*LN(K_T!U92/K_T!T92)</f>
        <v>1.2093337021214755E-3</v>
      </c>
      <c r="V92" s="15">
        <f>0.5*(Cy!CC92+Cy!CD92)*LN(K_T!V92/K_T!U92)</f>
        <v>1.8460557344050937E-3</v>
      </c>
      <c r="W92" s="15">
        <f>0.5*(Cy!CD92+Cy!CE92)*LN(K_T!W92/K_T!V92)</f>
        <v>1.546762294338228E-3</v>
      </c>
      <c r="X92" s="15">
        <f>0.5*(Cy!CE92+Cy!CF92)*LN(K_T!X92/K_T!W92)</f>
        <v>2.898296020843029E-3</v>
      </c>
      <c r="Y92" s="15">
        <f>0.5*(Cy!CF92+Cy!CG92)*LN(K_T!Y92/K_T!X92)</f>
        <v>2.3848907772733587E-3</v>
      </c>
      <c r="Z92" s="15">
        <f>0.5*(Cy!CG92+Cy!CH92)*LN(K_T!Z92/K_T!Y92)</f>
        <v>4.5777626459347995E-3</v>
      </c>
      <c r="AA92" s="15">
        <f>0.5*(Cy!CH92+Cy!CI92)*LN(K_T!AA92/K_T!Z92)</f>
        <v>5.0521266552750804E-3</v>
      </c>
      <c r="AB92" s="15">
        <f>0.5*(Cy!CI92+Cy!CJ92)*LN(K_T!AB92/K_T!AA92)</f>
        <v>2.6300801179001735E-3</v>
      </c>
      <c r="AC92" s="15">
        <f>0.5*(Cy!CJ92+Cy!CK92)*LN(K_T!AC92/K_T!AB92)</f>
        <v>1.8344884553611481E-3</v>
      </c>
      <c r="AD92" s="15">
        <f>0.5*(Cy!CK92+Cy!CL92)*LN(K_T!AD92/K_T!AC92)</f>
        <v>3.5388738500286123E-3</v>
      </c>
      <c r="AE92" s="15">
        <f>0.5*(Cy!CL92+Cy!CM92)*LN(K_T!AE92/K_T!AD92)</f>
        <v>1.579385432987721E-3</v>
      </c>
      <c r="AF92" s="15"/>
      <c r="AH92" s="64">
        <f t="shared" si="12"/>
        <v>-8.7296167559032729E-5</v>
      </c>
      <c r="AI92" s="64">
        <f t="shared" si="13"/>
        <v>1.5764736580392194E-3</v>
      </c>
      <c r="AJ92" s="64">
        <f t="shared" si="14"/>
        <v>1.4999073474524416E-3</v>
      </c>
      <c r="AK92" s="64">
        <f t="shared" si="15"/>
        <v>1.6691988461647888E-3</v>
      </c>
      <c r="AL92" s="64">
        <f t="shared" si="16"/>
        <v>3.2958697303489123E-3</v>
      </c>
      <c r="AM92" s="64">
        <f t="shared" si="17"/>
        <v>2.5591296415081667E-3</v>
      </c>
      <c r="AN92" s="64">
        <f t="shared" si="18"/>
        <v>1.5381905027458305E-3</v>
      </c>
      <c r="AO92" s="64">
        <f t="shared" si="19"/>
        <v>2.4953001804654028E-3</v>
      </c>
      <c r="AP92" s="64">
        <f t="shared" si="20"/>
        <v>2.5545393808008173E-3</v>
      </c>
      <c r="AQ92" s="64">
        <f t="shared" si="21"/>
        <v>3.6612150490958535E-3</v>
      </c>
      <c r="AR92" s="64">
        <f t="shared" si="22"/>
        <v>2.3175825794591602E-3</v>
      </c>
      <c r="AS92" s="64">
        <f t="shared" si="23"/>
        <v>1.6625565316758513E-3</v>
      </c>
    </row>
    <row r="93" spans="1:45" x14ac:dyDescent="0.2">
      <c r="A93" s="4">
        <v>91</v>
      </c>
      <c r="B93" s="6" t="s">
        <v>127</v>
      </c>
      <c r="C93" s="15"/>
      <c r="D93" s="15">
        <f>0.5*(Cy!BK93+Cy!BL93)*LN(K_T!D93/K_T!C93)</f>
        <v>1.618895708343317E-2</v>
      </c>
      <c r="E93" s="15">
        <f>0.5*(Cy!BL93+Cy!BM93)*LN(K_T!E93/K_T!D93)</f>
        <v>1.7033029288715969E-2</v>
      </c>
      <c r="F93" s="15">
        <f>0.5*(Cy!BM93+Cy!BN93)*LN(K_T!F93/K_T!E93)</f>
        <v>1.3142253122106651E-2</v>
      </c>
      <c r="G93" s="15">
        <f>0.5*(Cy!BN93+Cy!BO93)*LN(K_T!G93/K_T!F93)</f>
        <v>1.1311072977327013E-2</v>
      </c>
      <c r="H93" s="15">
        <f>0.5*(Cy!BO93+Cy!BP93)*LN(K_T!H93/K_T!G93)</f>
        <v>1.2020419064898286E-2</v>
      </c>
      <c r="I93" s="15">
        <f>0.5*(Cy!BP93+Cy!BQ93)*LN(K_T!I93/K_T!H93)</f>
        <v>8.8254360116596098E-3</v>
      </c>
      <c r="J93" s="15">
        <f>0.5*(Cy!BQ93+Cy!BR93)*LN(K_T!J93/K_T!I93)</f>
        <v>7.7314911839547482E-3</v>
      </c>
      <c r="K93" s="15">
        <f>0.5*(Cy!BR93+Cy!BS93)*LN(K_T!K93/K_T!J93)</f>
        <v>6.4522222761755491E-3</v>
      </c>
      <c r="L93" s="15">
        <f>0.5*(Cy!BS93+Cy!BT93)*LN(K_T!L93/K_T!K93)</f>
        <v>4.6224507725141882E-3</v>
      </c>
      <c r="M93" s="15">
        <f>0.5*(Cy!BT93+Cy!BU93)*LN(K_T!M93/K_T!L93)</f>
        <v>2.9893926544450988E-3</v>
      </c>
      <c r="N93" s="15">
        <f>0.5*(Cy!BU93+Cy!BV93)*LN(K_T!N93/K_T!M93)</f>
        <v>2.179040437635095E-3</v>
      </c>
      <c r="O93" s="15">
        <f>0.5*(Cy!BV93+Cy!BW93)*LN(K_T!O93/K_T!N93)</f>
        <v>1.5094791459704302E-3</v>
      </c>
      <c r="P93" s="15">
        <f>0.5*(Cy!BW93+Cy!BX93)*LN(K_T!P93/K_T!O93)</f>
        <v>8.8780502790443167E-4</v>
      </c>
      <c r="Q93" s="15">
        <f>0.5*(Cy!BX93+Cy!BY93)*LN(K_T!Q93/K_T!P93)</f>
        <v>5.0293893195081951E-5</v>
      </c>
      <c r="R93" s="15">
        <f>0.5*(Cy!BY93+Cy!BZ93)*LN(K_T!R93/K_T!Q93)</f>
        <v>8.5438991394001893E-4</v>
      </c>
      <c r="S93" s="15">
        <f>0.5*(Cy!BZ93+Cy!CA93)*LN(K_T!S93/K_T!R93)</f>
        <v>7.5520812422627483E-4</v>
      </c>
      <c r="T93" s="15">
        <f>0.5*(Cy!CA93+Cy!CB93)*LN(K_T!T93/K_T!S93)</f>
        <v>2.6133194083085198E-4</v>
      </c>
      <c r="U93" s="15">
        <f>0.5*(Cy!CB93+Cy!CC93)*LN(K_T!U93/K_T!T93)</f>
        <v>3.5831379936619918E-4</v>
      </c>
      <c r="V93" s="15">
        <f>0.5*(Cy!CC93+Cy!CD93)*LN(K_T!V93/K_T!U93)</f>
        <v>9.6378774944570311E-4</v>
      </c>
      <c r="W93" s="15">
        <f>0.5*(Cy!CD93+Cy!CE93)*LN(K_T!W93/K_T!V93)</f>
        <v>1.3340412796214449E-3</v>
      </c>
      <c r="X93" s="15">
        <f>0.5*(Cy!CE93+Cy!CF93)*LN(K_T!X93/K_T!W93)</f>
        <v>7.7665747797700535E-4</v>
      </c>
      <c r="Y93" s="15">
        <f>0.5*(Cy!CF93+Cy!CG93)*LN(K_T!Y93/K_T!X93)</f>
        <v>1.0913796767939982E-3</v>
      </c>
      <c r="Z93" s="15">
        <f>0.5*(Cy!CG93+Cy!CH93)*LN(K_T!Z93/K_T!Y93)</f>
        <v>1.1489500614695343E-3</v>
      </c>
      <c r="AA93" s="15">
        <f>0.5*(Cy!CH93+Cy!CI93)*LN(K_T!AA93/K_T!Z93)</f>
        <v>1.0650675150988237E-3</v>
      </c>
      <c r="AB93" s="15">
        <f>0.5*(Cy!CI93+Cy!CJ93)*LN(K_T!AB93/K_T!AA93)</f>
        <v>1.2681949646235855E-3</v>
      </c>
      <c r="AC93" s="15">
        <f>0.5*(Cy!CJ93+Cy!CK93)*LN(K_T!AC93/K_T!AB93)</f>
        <v>1.5311795227616824E-3</v>
      </c>
      <c r="AD93" s="15">
        <f>0.5*(Cy!CK93+Cy!CL93)*LN(K_T!AD93/K_T!AC93)</f>
        <v>1.2791415646206611E-3</v>
      </c>
      <c r="AE93" s="15">
        <f>0.5*(Cy!CL93+Cy!CM93)*LN(K_T!AE93/K_T!AD93)</f>
        <v>3.4966482798260985E-4</v>
      </c>
      <c r="AF93" s="15"/>
      <c r="AH93" s="64">
        <f t="shared" si="12"/>
        <v>1.2466442092941506E-2</v>
      </c>
      <c r="AI93" s="64">
        <f t="shared" si="13"/>
        <v>4.7949194649449366E-3</v>
      </c>
      <c r="AJ93" s="64">
        <f t="shared" si="14"/>
        <v>8.1143522104724745E-4</v>
      </c>
      <c r="AK93" s="64">
        <f t="shared" si="15"/>
        <v>7.3882644944824082E-4</v>
      </c>
      <c r="AL93" s="64">
        <f t="shared" si="16"/>
        <v>1.2209543481495248E-3</v>
      </c>
      <c r="AM93" s="64">
        <f t="shared" si="17"/>
        <v>8.1440319630163554E-4</v>
      </c>
      <c r="AN93" s="64">
        <f t="shared" si="18"/>
        <v>2.8031773429960916E-3</v>
      </c>
      <c r="AO93" s="64">
        <f t="shared" si="19"/>
        <v>9.5230919838267501E-4</v>
      </c>
      <c r="AP93" s="64">
        <f t="shared" si="20"/>
        <v>9.1863605169190522E-4</v>
      </c>
      <c r="AQ93" s="64">
        <f t="shared" si="21"/>
        <v>1.1433980544964853E-3</v>
      </c>
      <c r="AR93" s="64">
        <f t="shared" si="22"/>
        <v>1.0533286384549845E-3</v>
      </c>
      <c r="AS93" s="64">
        <f t="shared" si="23"/>
        <v>3.770062750935577E-3</v>
      </c>
    </row>
    <row r="94" spans="1:45" x14ac:dyDescent="0.2">
      <c r="A94" s="4">
        <v>92</v>
      </c>
      <c r="B94" s="6" t="s">
        <v>128</v>
      </c>
      <c r="C94" s="15"/>
      <c r="D94" s="15">
        <f>0.5*(Cy!BK94+Cy!BL94)*LN(K_T!D94/K_T!C94)</f>
        <v>4.5152003447783738E-3</v>
      </c>
      <c r="E94" s="15">
        <f>0.5*(Cy!BL94+Cy!BM94)*LN(K_T!E94/K_T!D94)</f>
        <v>3.2813441746897872E-3</v>
      </c>
      <c r="F94" s="15">
        <f>0.5*(Cy!BM94+Cy!BN94)*LN(K_T!F94/K_T!E94)</f>
        <v>1.7378325769596284E-3</v>
      </c>
      <c r="G94" s="15">
        <f>0.5*(Cy!BN94+Cy!BO94)*LN(K_T!G94/K_T!F94)</f>
        <v>2.0556266858571528E-3</v>
      </c>
      <c r="H94" s="15">
        <f>0.5*(Cy!BO94+Cy!BP94)*LN(K_T!H94/K_T!G94)</f>
        <v>1.5895964119658039E-3</v>
      </c>
      <c r="I94" s="15">
        <f>0.5*(Cy!BP94+Cy!BQ94)*LN(K_T!I94/K_T!H94)</f>
        <v>-1.7391332342313971E-4</v>
      </c>
      <c r="J94" s="15">
        <f>0.5*(Cy!BQ94+Cy!BR94)*LN(K_T!J94/K_T!I94)</f>
        <v>4.3018657099832348E-4</v>
      </c>
      <c r="K94" s="15">
        <f>0.5*(Cy!BR94+Cy!BS94)*LN(K_T!K94/K_T!J94)</f>
        <v>2.3520164262711199E-4</v>
      </c>
      <c r="L94" s="15">
        <f>0.5*(Cy!BS94+Cy!BT94)*LN(K_T!L94/K_T!K94)</f>
        <v>-2.191870634509032E-4</v>
      </c>
      <c r="M94" s="15">
        <f>0.5*(Cy!BT94+Cy!BU94)*LN(K_T!M94/K_T!L94)</f>
        <v>-1.7048801516862699E-4</v>
      </c>
      <c r="N94" s="15">
        <f>0.5*(Cy!BU94+Cy!BV94)*LN(K_T!N94/K_T!M94)</f>
        <v>6.6212090472088001E-4</v>
      </c>
      <c r="O94" s="15">
        <f>0.5*(Cy!BV94+Cy!BW94)*LN(K_T!O94/K_T!N94)</f>
        <v>3.1351902861791134E-5</v>
      </c>
      <c r="P94" s="15">
        <f>0.5*(Cy!BW94+Cy!BX94)*LN(K_T!P94/K_T!O94)</f>
        <v>-7.9414991544732479E-4</v>
      </c>
      <c r="Q94" s="15">
        <f>0.5*(Cy!BX94+Cy!BY94)*LN(K_T!Q94/K_T!P94)</f>
        <v>-1.1295718388225008E-3</v>
      </c>
      <c r="R94" s="15">
        <f>0.5*(Cy!BY94+Cy!BZ94)*LN(K_T!R94/K_T!Q94)</f>
        <v>1.4503497296247281E-3</v>
      </c>
      <c r="S94" s="15">
        <f>0.5*(Cy!BZ94+Cy!CA94)*LN(K_T!S94/K_T!R94)</f>
        <v>1.1437946688807115E-3</v>
      </c>
      <c r="T94" s="15">
        <f>0.5*(Cy!CA94+Cy!CB94)*LN(K_T!T94/K_T!S94)</f>
        <v>-3.1803505359227172E-4</v>
      </c>
      <c r="U94" s="15">
        <f>0.5*(Cy!CB94+Cy!CC94)*LN(K_T!U94/K_T!T94)</f>
        <v>1.0387970107984016E-5</v>
      </c>
      <c r="V94" s="15">
        <f>0.5*(Cy!CC94+Cy!CD94)*LN(K_T!V94/K_T!U94)</f>
        <v>2.144882864004318E-3</v>
      </c>
      <c r="W94" s="15">
        <f>0.5*(Cy!CD94+Cy!CE94)*LN(K_T!W94/K_T!V94)</f>
        <v>1.0855128509832466E-3</v>
      </c>
      <c r="X94" s="15">
        <f>0.5*(Cy!CE94+Cy!CF94)*LN(K_T!X94/K_T!W94)</f>
        <v>-2.39990984487115E-4</v>
      </c>
      <c r="Y94" s="15">
        <f>0.5*(Cy!CF94+Cy!CG94)*LN(K_T!Y94/K_T!X94)</f>
        <v>-1.2230052161467063E-3</v>
      </c>
      <c r="Z94" s="15">
        <f>0.5*(Cy!CG94+Cy!CH94)*LN(K_T!Z94/K_T!Y94)</f>
        <v>-1.8079115114969242E-3</v>
      </c>
      <c r="AA94" s="15">
        <f>0.5*(Cy!CH94+Cy!CI94)*LN(K_T!AA94/K_T!Z94)</f>
        <v>-1.8238373558761528E-3</v>
      </c>
      <c r="AB94" s="15">
        <f>0.5*(Cy!CI94+Cy!CJ94)*LN(K_T!AB94/K_T!AA94)</f>
        <v>-8.2311086712922991E-4</v>
      </c>
      <c r="AC94" s="15">
        <f>0.5*(Cy!CJ94+Cy!CK94)*LN(K_T!AC94/K_T!AB94)</f>
        <v>-1.5869071190650788E-4</v>
      </c>
      <c r="AD94" s="15">
        <f>0.5*(Cy!CK94+Cy!CL94)*LN(K_T!AD94/K_T!AC94)</f>
        <v>-7.6841054055123666E-4</v>
      </c>
      <c r="AE94" s="15">
        <f>0.5*(Cy!CL94+Cy!CM94)*LN(K_T!AE94/K_T!AD94)</f>
        <v>-1.4698100131678511E-3</v>
      </c>
      <c r="AF94" s="15"/>
      <c r="AH94" s="64">
        <f t="shared" si="12"/>
        <v>1.6980973052098465E-3</v>
      </c>
      <c r="AI94" s="64">
        <f t="shared" si="13"/>
        <v>1.8756680794535706E-4</v>
      </c>
      <c r="AJ94" s="64">
        <f t="shared" si="14"/>
        <v>1.4035490941948105E-4</v>
      </c>
      <c r="AK94" s="64">
        <f t="shared" si="15"/>
        <v>5.3655152940323243E-4</v>
      </c>
      <c r="AL94" s="64">
        <f t="shared" si="16"/>
        <v>-1.1673111325111042E-3</v>
      </c>
      <c r="AM94" s="64">
        <f t="shared" si="17"/>
        <v>-1.119110276859544E-3</v>
      </c>
      <c r="AN94" s="64">
        <f t="shared" si="18"/>
        <v>1.6396085868241906E-4</v>
      </c>
      <c r="AO94" s="64">
        <f t="shared" si="19"/>
        <v>-4.4933488077153716E-4</v>
      </c>
      <c r="AP94" s="64">
        <f t="shared" si="20"/>
        <v>-3.3278970040365012E-4</v>
      </c>
      <c r="AQ94" s="64">
        <f t="shared" si="21"/>
        <v>-1.4194662376622532E-3</v>
      </c>
      <c r="AR94" s="64">
        <f t="shared" si="22"/>
        <v>-7.9897042187519849E-4</v>
      </c>
      <c r="AS94" s="64">
        <f t="shared" si="23"/>
        <v>1.7548431643018433E-4</v>
      </c>
    </row>
    <row r="95" spans="1:45" x14ac:dyDescent="0.2">
      <c r="A95" s="4">
        <v>93</v>
      </c>
      <c r="B95" s="6" t="s">
        <v>129</v>
      </c>
      <c r="C95" s="15"/>
      <c r="D95" s="15">
        <f>0.5*(Cy!BK95+Cy!BL95)*LN(K_T!D95/K_T!C95)</f>
        <v>8.2288129976903941E-3</v>
      </c>
      <c r="E95" s="15">
        <f>0.5*(Cy!BL95+Cy!BM95)*LN(K_T!E95/K_T!D95)</f>
        <v>9.781268135575099E-3</v>
      </c>
      <c r="F95" s="15">
        <f>0.5*(Cy!BM95+Cy!BN95)*LN(K_T!F95/K_T!E95)</f>
        <v>7.8199674707238077E-3</v>
      </c>
      <c r="G95" s="15">
        <f>0.5*(Cy!BN95+Cy!BO95)*LN(K_T!G95/K_T!F95)</f>
        <v>7.6747705667865231E-3</v>
      </c>
      <c r="H95" s="15">
        <f>0.5*(Cy!BO95+Cy!BP95)*LN(K_T!H95/K_T!G95)</f>
        <v>8.0787600701065568E-3</v>
      </c>
      <c r="I95" s="15">
        <f>0.5*(Cy!BP95+Cy!BQ95)*LN(K_T!I95/K_T!H95)</f>
        <v>5.5316690169101177E-3</v>
      </c>
      <c r="J95" s="15">
        <f>0.5*(Cy!BQ95+Cy!BR95)*LN(K_T!J95/K_T!I95)</f>
        <v>3.9115630767634114E-3</v>
      </c>
      <c r="K95" s="15">
        <f>0.5*(Cy!BR95+Cy!BS95)*LN(K_T!K95/K_T!J95)</f>
        <v>4.8988709404847409E-3</v>
      </c>
      <c r="L95" s="15">
        <f>0.5*(Cy!BS95+Cy!BT95)*LN(K_T!L95/K_T!K95)</f>
        <v>2.2885107564102922E-3</v>
      </c>
      <c r="M95" s="15">
        <f>0.5*(Cy!BT95+Cy!BU95)*LN(K_T!M95/K_T!L95)</f>
        <v>3.2949205972542714E-3</v>
      </c>
      <c r="N95" s="15">
        <f>0.5*(Cy!BU95+Cy!BV95)*LN(K_T!N95/K_T!M95)</f>
        <v>2.6173198370711059E-3</v>
      </c>
      <c r="O95" s="15">
        <f>0.5*(Cy!BV95+Cy!BW95)*LN(K_T!O95/K_T!N95)</f>
        <v>3.3835420233018805E-4</v>
      </c>
      <c r="P95" s="15">
        <f>0.5*(Cy!BW95+Cy!BX95)*LN(K_T!P95/K_T!O95)</f>
        <v>-7.4704599407615993E-4</v>
      </c>
      <c r="Q95" s="15">
        <f>0.5*(Cy!BX95+Cy!BY95)*LN(K_T!Q95/K_T!P95)</f>
        <v>-1.8803886918826703E-3</v>
      </c>
      <c r="R95" s="15">
        <f>0.5*(Cy!BY95+Cy!BZ95)*LN(K_T!R95/K_T!Q95)</f>
        <v>-1.7254385152132715E-3</v>
      </c>
      <c r="S95" s="15">
        <f>0.5*(Cy!BZ95+Cy!CA95)*LN(K_T!S95/K_T!R95)</f>
        <v>6.8798502949178901E-4</v>
      </c>
      <c r="T95" s="15">
        <f>0.5*(Cy!CA95+Cy!CB95)*LN(K_T!T95/K_T!S95)</f>
        <v>1.2468854499418959E-3</v>
      </c>
      <c r="U95" s="15">
        <f>0.5*(Cy!CB95+Cy!CC95)*LN(K_T!U95/K_T!T95)</f>
        <v>8.957734452594659E-4</v>
      </c>
      <c r="V95" s="15">
        <f>0.5*(Cy!CC95+Cy!CD95)*LN(K_T!V95/K_T!U95)</f>
        <v>1.5200391849132296E-3</v>
      </c>
      <c r="W95" s="15">
        <f>0.5*(Cy!CD95+Cy!CE95)*LN(K_T!W95/K_T!V95)</f>
        <v>1.4831326883312467E-3</v>
      </c>
      <c r="X95" s="15">
        <f>0.5*(Cy!CE95+Cy!CF95)*LN(K_T!X95/K_T!W95)</f>
        <v>-7.6253434170777486E-4</v>
      </c>
      <c r="Y95" s="15">
        <f>0.5*(Cy!CF95+Cy!CG95)*LN(K_T!Y95/K_T!X95)</f>
        <v>-6.0197134565633643E-4</v>
      </c>
      <c r="Z95" s="15">
        <f>0.5*(Cy!CG95+Cy!CH95)*LN(K_T!Z95/K_T!Y95)</f>
        <v>7.4447228790526035E-5</v>
      </c>
      <c r="AA95" s="15">
        <f>0.5*(Cy!CH95+Cy!CI95)*LN(K_T!AA95/K_T!Z95)</f>
        <v>-1.0974827550015846E-3</v>
      </c>
      <c r="AB95" s="15">
        <f>0.5*(Cy!CI95+Cy!CJ95)*LN(K_T!AB95/K_T!AA95)</f>
        <v>-7.5560143015236008E-4</v>
      </c>
      <c r="AC95" s="15">
        <f>0.5*(Cy!CJ95+Cy!CK95)*LN(K_T!AC95/K_T!AB95)</f>
        <v>-1.3533226878186511E-3</v>
      </c>
      <c r="AD95" s="15">
        <f>0.5*(Cy!CK95+Cy!CL95)*LN(K_T!AD95/K_T!AC95)</f>
        <v>-4.4523449777117982E-4</v>
      </c>
      <c r="AE95" s="15">
        <f>0.5*(Cy!CL95+Cy!CM95)*LN(K_T!AE95/K_T!AD95)</f>
        <v>-6.3180002348524209E-5</v>
      </c>
      <c r="AF95" s="15"/>
      <c r="AH95" s="64">
        <f t="shared" si="12"/>
        <v>7.7772870520204209E-3</v>
      </c>
      <c r="AI95" s="64">
        <f t="shared" si="13"/>
        <v>3.4022370415967645E-3</v>
      </c>
      <c r="AJ95" s="64">
        <f t="shared" si="14"/>
        <v>-6.653067938700249E-4</v>
      </c>
      <c r="AK95" s="64">
        <f t="shared" si="15"/>
        <v>8.7665928534761263E-4</v>
      </c>
      <c r="AL95" s="64">
        <f t="shared" si="16"/>
        <v>-7.4678619796768124E-4</v>
      </c>
      <c r="AM95" s="64">
        <f t="shared" si="17"/>
        <v>-2.54207250059852E-4</v>
      </c>
      <c r="AN95" s="64">
        <f t="shared" si="18"/>
        <v>1.3684651238633698E-3</v>
      </c>
      <c r="AO95" s="64">
        <f t="shared" si="19"/>
        <v>1.1745911398329407E-5</v>
      </c>
      <c r="AP95" s="64">
        <f t="shared" si="20"/>
        <v>2.2252090274647868E-4</v>
      </c>
      <c r="AQ95" s="64">
        <f t="shared" si="21"/>
        <v>-5.9515207550493872E-4</v>
      </c>
      <c r="AR95" s="64">
        <f t="shared" si="22"/>
        <v>-6.2057906264611845E-4</v>
      </c>
      <c r="AS95" s="64">
        <f t="shared" si="23"/>
        <v>1.9522976827968789E-3</v>
      </c>
    </row>
    <row r="96" spans="1:45" x14ac:dyDescent="0.2">
      <c r="A96" s="4">
        <v>94</v>
      </c>
      <c r="B96" s="6" t="s">
        <v>130</v>
      </c>
      <c r="C96" s="15"/>
      <c r="D96" s="15">
        <f>0.5*(Cy!BK96+Cy!BL96)*LN(K_T!D96/K_T!C96)</f>
        <v>5.02615663784425E-3</v>
      </c>
      <c r="E96" s="15">
        <f>0.5*(Cy!BL96+Cy!BM96)*LN(K_T!E96/K_T!D96)</f>
        <v>3.8357998410366331E-3</v>
      </c>
      <c r="F96" s="15">
        <f>0.5*(Cy!BM96+Cy!BN96)*LN(K_T!F96/K_T!E96)</f>
        <v>2.2116930663292323E-3</v>
      </c>
      <c r="G96" s="15">
        <f>0.5*(Cy!BN96+Cy!BO96)*LN(K_T!G96/K_T!F96)</f>
        <v>2.0962090239694149E-3</v>
      </c>
      <c r="H96" s="15">
        <f>0.5*(Cy!BO96+Cy!BP96)*LN(K_T!H96/K_T!G96)</f>
        <v>2.7765056894782101E-3</v>
      </c>
      <c r="I96" s="15">
        <f>0.5*(Cy!BP96+Cy!BQ96)*LN(K_T!I96/K_T!H96)</f>
        <v>6.2524167321941426E-4</v>
      </c>
      <c r="J96" s="15">
        <f>0.5*(Cy!BQ96+Cy!BR96)*LN(K_T!J96/K_T!I96)</f>
        <v>2.1698528632990507E-4</v>
      </c>
      <c r="K96" s="15">
        <f>0.5*(Cy!BR96+Cy!BS96)*LN(K_T!K96/K_T!J96)</f>
        <v>1.1066315461009536E-3</v>
      </c>
      <c r="L96" s="15">
        <f>0.5*(Cy!BS96+Cy!BT96)*LN(K_T!L96/K_T!K96)</f>
        <v>7.7613350610318684E-4</v>
      </c>
      <c r="M96" s="15">
        <f>0.5*(Cy!BT96+Cy!BU96)*LN(K_T!M96/K_T!L96)</f>
        <v>1.6475975227054668E-3</v>
      </c>
      <c r="N96" s="15">
        <f>0.5*(Cy!BU96+Cy!BV96)*LN(K_T!N96/K_T!M96)</f>
        <v>2.4618117072893729E-3</v>
      </c>
      <c r="O96" s="15">
        <f>0.5*(Cy!BV96+Cy!BW96)*LN(K_T!O96/K_T!N96)</f>
        <v>2.5521417203127816E-3</v>
      </c>
      <c r="P96" s="15">
        <f>0.5*(Cy!BW96+Cy!BX96)*LN(K_T!P96/K_T!O96)</f>
        <v>9.8366172876083861E-4</v>
      </c>
      <c r="Q96" s="15">
        <f>0.5*(Cy!BX96+Cy!BY96)*LN(K_T!Q96/K_T!P96)</f>
        <v>-7.0057344418121537E-4</v>
      </c>
      <c r="R96" s="15">
        <f>0.5*(Cy!BY96+Cy!BZ96)*LN(K_T!R96/K_T!Q96)</f>
        <v>1.2166952610133965E-4</v>
      </c>
      <c r="S96" s="15">
        <f>0.5*(Cy!BZ96+Cy!CA96)*LN(K_T!S96/K_T!R96)</f>
        <v>3.1364207074331125E-3</v>
      </c>
      <c r="T96" s="15">
        <f>0.5*(Cy!CA96+Cy!CB96)*LN(K_T!T96/K_T!S96)</f>
        <v>7.2014203131161372E-3</v>
      </c>
      <c r="U96" s="15">
        <f>0.5*(Cy!CB96+Cy!CC96)*LN(K_T!U96/K_T!T96)</f>
        <v>6.8659808834336195E-3</v>
      </c>
      <c r="V96" s="15">
        <f>0.5*(Cy!CC96+Cy!CD96)*LN(K_T!V96/K_T!U96)</f>
        <v>6.5864871784390355E-3</v>
      </c>
      <c r="W96" s="15">
        <f>0.5*(Cy!CD96+Cy!CE96)*LN(K_T!W96/K_T!V96)</f>
        <v>3.8103150749489467E-3</v>
      </c>
      <c r="X96" s="15">
        <f>0.5*(Cy!CE96+Cy!CF96)*LN(K_T!X96/K_T!W96)</f>
        <v>5.4713290321290057E-3</v>
      </c>
      <c r="Y96" s="15">
        <f>0.5*(Cy!CF96+Cy!CG96)*LN(K_T!Y96/K_T!X96)</f>
        <v>5.6178682182544213E-3</v>
      </c>
      <c r="Z96" s="15">
        <f>0.5*(Cy!CG96+Cy!CH96)*LN(K_T!Z96/K_T!Y96)</f>
        <v>5.4185833304208394E-3</v>
      </c>
      <c r="AA96" s="15">
        <f>0.5*(Cy!CH96+Cy!CI96)*LN(K_T!AA96/K_T!Z96)</f>
        <v>2.3073739516552261E-3</v>
      </c>
      <c r="AB96" s="15">
        <f>0.5*(Cy!CI96+Cy!CJ96)*LN(K_T!AB96/K_T!AA96)</f>
        <v>1.6845308383068574E-3</v>
      </c>
      <c r="AC96" s="15">
        <f>0.5*(Cy!CJ96+Cy!CK96)*LN(K_T!AC96/K_T!AB96)</f>
        <v>1.3805809152227311E-3</v>
      </c>
      <c r="AD96" s="15">
        <f>0.5*(Cy!CK96+Cy!CL96)*LN(K_T!AD96/K_T!AC96)</f>
        <v>2.2791835778654304E-4</v>
      </c>
      <c r="AE96" s="15">
        <f>0.5*(Cy!CL96+Cy!CM96)*LN(K_T!AE96/K_T!AD96)</f>
        <v>-1.3003055924174719E-3</v>
      </c>
      <c r="AF96" s="15"/>
      <c r="AH96" s="64">
        <f t="shared" si="12"/>
        <v>2.3090898588065808E-3</v>
      </c>
      <c r="AI96" s="64">
        <f t="shared" si="13"/>
        <v>1.2418319137057769E-3</v>
      </c>
      <c r="AJ96" s="64">
        <f t="shared" si="14"/>
        <v>1.2186640476853712E-3</v>
      </c>
      <c r="AK96" s="64">
        <f t="shared" si="15"/>
        <v>5.9871064964133486E-3</v>
      </c>
      <c r="AL96" s="64">
        <f t="shared" si="16"/>
        <v>3.2817874507720156E-3</v>
      </c>
      <c r="AM96" s="64">
        <f t="shared" si="17"/>
        <v>-5.361936173154645E-4</v>
      </c>
      <c r="AN96" s="64">
        <f t="shared" si="18"/>
        <v>1.2302479806955741E-3</v>
      </c>
      <c r="AO96" s="64">
        <f t="shared" si="19"/>
        <v>3.7726735417746584E-3</v>
      </c>
      <c r="AP96" s="64">
        <f t="shared" si="20"/>
        <v>4.9959876467448993E-3</v>
      </c>
      <c r="AQ96" s="64">
        <f t="shared" si="21"/>
        <v>3.7570890846593363E-3</v>
      </c>
      <c r="AR96" s="64">
        <f t="shared" si="22"/>
        <v>1.0273122686393411E-4</v>
      </c>
      <c r="AS96" s="64">
        <f t="shared" si="23"/>
        <v>2.5600004297142423E-3</v>
      </c>
    </row>
    <row r="97" spans="1:79" x14ac:dyDescent="0.2">
      <c r="A97" s="4">
        <v>95</v>
      </c>
      <c r="B97" s="6" t="s">
        <v>131</v>
      </c>
      <c r="C97" s="15"/>
      <c r="D97" s="15"/>
      <c r="E97" s="15"/>
      <c r="F97" s="15"/>
      <c r="G97" s="15"/>
      <c r="H97" s="15"/>
      <c r="I97" s="15"/>
      <c r="J97" s="15">
        <f>0.5*(Cy!BQ97+Cy!BR97)*LN(K_T!J97/K_T!I97)</f>
        <v>6.1890216126657084E-3</v>
      </c>
      <c r="K97" s="15">
        <f>0.5*(Cy!BR97+Cy!BS97)*LN(K_T!K97/K_T!J97)</f>
        <v>4.5834280909700107E-3</v>
      </c>
      <c r="L97" s="15">
        <f>0.5*(Cy!BS97+Cy!BT97)*LN(K_T!L97/K_T!K97)</f>
        <v>3.3204176762522495E-3</v>
      </c>
      <c r="M97" s="15">
        <f>0.5*(Cy!BT97+Cy!BU97)*LN(K_T!M97/K_T!L97)</f>
        <v>3.3773802238398635E-3</v>
      </c>
      <c r="N97" s="15">
        <f>0.5*(Cy!BU97+Cy!BV97)*LN(K_T!N97/K_T!M97)</f>
        <v>2.9416948049472724E-3</v>
      </c>
      <c r="O97" s="15">
        <f>0.5*(Cy!BV97+Cy!BW97)*LN(K_T!O97/K_T!N97)</f>
        <v>3.3364195632463772E-3</v>
      </c>
      <c r="P97" s="15">
        <f>0.5*(Cy!BW97+Cy!BX97)*LN(K_T!P97/K_T!O97)</f>
        <v>3.296038171742636E-3</v>
      </c>
      <c r="Q97" s="15">
        <f>0.5*(Cy!BX97+Cy!BY97)*LN(K_T!Q97/K_T!P97)</f>
        <v>2.7795334131593464E-3</v>
      </c>
      <c r="R97" s="15">
        <f>0.5*(Cy!BY97+Cy!BZ97)*LN(K_T!R97/K_T!Q97)</f>
        <v>2.7446580016342982E-3</v>
      </c>
      <c r="S97" s="15">
        <f>0.5*(Cy!BZ97+Cy!CA97)*LN(K_T!S97/K_T!R97)</f>
        <v>4.2975284982626266E-3</v>
      </c>
      <c r="T97" s="15">
        <f>0.5*(Cy!CA97+Cy!CB97)*LN(K_T!T97/K_T!S97)</f>
        <v>4.5220942248017839E-3</v>
      </c>
      <c r="U97" s="15">
        <f>0.5*(Cy!CB97+Cy!CC97)*LN(K_T!U97/K_T!T97)</f>
        <v>3.4788060051775538E-3</v>
      </c>
      <c r="V97" s="15">
        <f>0.5*(Cy!CC97+Cy!CD97)*LN(K_T!V97/K_T!U97)</f>
        <v>3.263114420716186E-3</v>
      </c>
      <c r="W97" s="15">
        <f>0.5*(Cy!CD97+Cy!CE97)*LN(K_T!W97/K_T!V97)</f>
        <v>2.5344869742115138E-3</v>
      </c>
      <c r="X97" s="15">
        <f>0.5*(Cy!CE97+Cy!CF97)*LN(K_T!X97/K_T!W97)</f>
        <v>3.2447377334566649E-3</v>
      </c>
      <c r="Y97" s="15">
        <f>0.5*(Cy!CF97+Cy!CG97)*LN(K_T!Y97/K_T!X97)</f>
        <v>1.6248874048523524E-3</v>
      </c>
      <c r="Z97" s="15">
        <f>0.5*(Cy!CG97+Cy!CH97)*LN(K_T!Z97/K_T!Y97)</f>
        <v>1.7968931889842422E-3</v>
      </c>
      <c r="AA97" s="15">
        <f>0.5*(Cy!CH97+Cy!CI97)*LN(K_T!AA97/K_T!Z97)</f>
        <v>9.5559571621143874E-4</v>
      </c>
      <c r="AB97" s="15">
        <f>0.5*(Cy!CI97+Cy!CJ97)*LN(K_T!AB97/K_T!AA97)</f>
        <v>1.2010384228150124E-3</v>
      </c>
      <c r="AC97" s="15">
        <f>0.5*(Cy!CJ97+Cy!CK97)*LN(K_T!AC97/K_T!AB97)</f>
        <v>1.3797882186638601E-3</v>
      </c>
      <c r="AD97" s="15">
        <f>0.5*(Cy!CK97+Cy!CL97)*LN(K_T!AD97/K_T!AC97)</f>
        <v>1.0871545453086167E-3</v>
      </c>
      <c r="AE97" s="15">
        <f>0.5*(Cy!CL97+Cy!CM97)*LN(K_T!AE97/K_T!AD97)</f>
        <v>5.7797374986451561E-4</v>
      </c>
      <c r="AF97" s="15"/>
      <c r="AH97" s="64"/>
      <c r="AI97" s="64">
        <f t="shared" si="13"/>
        <v>4.082388481735021E-3</v>
      </c>
      <c r="AJ97" s="64">
        <f t="shared" si="14"/>
        <v>3.2908355296090569E-3</v>
      </c>
      <c r="AK97" s="64">
        <f t="shared" si="15"/>
        <v>3.4086478716727408E-3</v>
      </c>
      <c r="AL97" s="64">
        <f t="shared" si="16"/>
        <v>1.3916405903053809E-3</v>
      </c>
      <c r="AM97" s="64">
        <f t="shared" si="17"/>
        <v>8.3256414758656617E-4</v>
      </c>
      <c r="AN97" s="64">
        <f t="shared" si="18"/>
        <v>3.6866120056720394E-3</v>
      </c>
      <c r="AO97" s="64">
        <f t="shared" si="19"/>
        <v>2.1388808837553121E-3</v>
      </c>
      <c r="AP97" s="64">
        <f t="shared" si="20"/>
        <v>2.5135171212474165E-3</v>
      </c>
      <c r="AQ97" s="64">
        <f t="shared" si="21"/>
        <v>1.3946036832157612E-3</v>
      </c>
      <c r="AR97" s="64">
        <f t="shared" si="22"/>
        <v>1.0149721712789975E-3</v>
      </c>
      <c r="AS97" s="64">
        <f t="shared" si="23"/>
        <v>2.8423950300810975E-3</v>
      </c>
    </row>
    <row r="98" spans="1:79" x14ac:dyDescent="0.2">
      <c r="A98" s="4">
        <v>96</v>
      </c>
      <c r="B98" s="6" t="s">
        <v>132</v>
      </c>
      <c r="C98" s="15"/>
      <c r="D98" s="15">
        <f>0.5*(Cy!BK98+Cy!BL98)*LN(K_T!D98/K_T!C98)</f>
        <v>7.9346108046773924E-3</v>
      </c>
      <c r="E98" s="15">
        <f>0.5*(Cy!BL98+Cy!BM98)*LN(K_T!E98/K_T!D98)</f>
        <v>7.7592345394745035E-3</v>
      </c>
      <c r="F98" s="15">
        <f>0.5*(Cy!BM98+Cy!BN98)*LN(K_T!F98/K_T!E98)</f>
        <v>1.0446802358799776E-2</v>
      </c>
      <c r="G98" s="15">
        <f>0.5*(Cy!BN98+Cy!BO98)*LN(K_T!G98/K_T!F98)</f>
        <v>4.3080216895550055E-3</v>
      </c>
      <c r="H98" s="15">
        <f>0.5*(Cy!BO98+Cy!BP98)*LN(K_T!H98/K_T!G98)</f>
        <v>2.9317661051861568E-3</v>
      </c>
      <c r="I98" s="15">
        <f>0.5*(Cy!BP98+Cy!BQ98)*LN(K_T!I98/K_T!H98)</f>
        <v>7.4890523262469751E-3</v>
      </c>
      <c r="J98" s="15">
        <f>0.5*(Cy!BQ98+Cy!BR98)*LN(K_T!J98/K_T!I98)</f>
        <v>1.2811663379964054E-2</v>
      </c>
      <c r="K98" s="15">
        <f>0.5*(Cy!BR98+Cy!BS98)*LN(K_T!K98/K_T!J98)</f>
        <v>5.1403631542154254E-3</v>
      </c>
      <c r="L98" s="15">
        <f>0.5*(Cy!BS98+Cy!BT98)*LN(K_T!L98/K_T!K98)</f>
        <v>8.6664583095296122E-3</v>
      </c>
      <c r="M98" s="15">
        <f>0.5*(Cy!BT98+Cy!BU98)*LN(K_T!M98/K_T!L98)</f>
        <v>1.0737336810865306E-2</v>
      </c>
      <c r="N98" s="15">
        <f>0.5*(Cy!BU98+Cy!BV98)*LN(K_T!N98/K_T!M98)</f>
        <v>7.2651942743428479E-3</v>
      </c>
      <c r="O98" s="15">
        <f>0.5*(Cy!BV98+Cy!BW98)*LN(K_T!O98/K_T!N98)</f>
        <v>5.7289492770287069E-3</v>
      </c>
      <c r="P98" s="15">
        <f>0.5*(Cy!BW98+Cy!BX98)*LN(K_T!P98/K_T!O98)</f>
        <v>-5.3316863515329351E-3</v>
      </c>
      <c r="Q98" s="15">
        <f>0.5*(Cy!BX98+Cy!BY98)*LN(K_T!Q98/K_T!P98)</f>
        <v>-4.1166510690847933E-4</v>
      </c>
      <c r="R98" s="15">
        <f>0.5*(Cy!BY98+Cy!BZ98)*LN(K_T!R98/K_T!Q98)</f>
        <v>-1.0104938011848651E-2</v>
      </c>
      <c r="S98" s="15">
        <f>0.5*(Cy!BZ98+Cy!CA98)*LN(K_T!S98/K_T!R98)</f>
        <v>-1.0757733024889115E-2</v>
      </c>
      <c r="T98" s="15">
        <f>0.5*(Cy!CA98+Cy!CB98)*LN(K_T!T98/K_T!S98)</f>
        <v>-1.1027898180774553E-2</v>
      </c>
      <c r="U98" s="15">
        <f>0.5*(Cy!CB98+Cy!CC98)*LN(K_T!U98/K_T!T98)</f>
        <v>-1.0117137061191103E-2</v>
      </c>
      <c r="V98" s="15">
        <f>0.5*(Cy!CC98+Cy!CD98)*LN(K_T!V98/K_T!U98)</f>
        <v>-6.9460476995218453E-3</v>
      </c>
      <c r="W98" s="15">
        <f>0.5*(Cy!CD98+Cy!CE98)*LN(K_T!W98/K_T!V98)</f>
        <v>-6.8873661062956847E-3</v>
      </c>
      <c r="X98" s="15">
        <f>0.5*(Cy!CE98+Cy!CF98)*LN(K_T!X98/K_T!W98)</f>
        <v>-4.8977334850844904E-3</v>
      </c>
      <c r="Y98" s="15">
        <f>0.5*(Cy!CF98+Cy!CG98)*LN(K_T!Y98/K_T!X98)</f>
        <v>-6.4100173117658159E-3</v>
      </c>
      <c r="Z98" s="15">
        <f>0.5*(Cy!CG98+Cy!CH98)*LN(K_T!Z98/K_T!Y98)</f>
        <v>-4.8627504506594445E-3</v>
      </c>
      <c r="AA98" s="15">
        <f>0.5*(Cy!CH98+Cy!CI98)*LN(K_T!AA98/K_T!Z98)</f>
        <v>1.2495355293634766E-3</v>
      </c>
      <c r="AB98" s="15">
        <f>0.5*(Cy!CI98+Cy!CJ98)*LN(K_T!AB98/K_T!AA98)</f>
        <v>1.7694724931627327E-4</v>
      </c>
      <c r="AC98" s="15">
        <f>0.5*(Cy!CJ98+Cy!CK98)*LN(K_T!AC98/K_T!AB98)</f>
        <v>-1.1092924740882713E-2</v>
      </c>
      <c r="AD98" s="15">
        <f>0.5*(Cy!CK98+Cy!CL98)*LN(K_T!AD98/K_T!AC98)</f>
        <v>2.3075730829165684E-3</v>
      </c>
      <c r="AE98" s="15">
        <f>0.5*(Cy!CL98+Cy!CM98)*LN(K_T!AE98/K_T!AD98)</f>
        <v>1.5601692554252692E-3</v>
      </c>
      <c r="AF98" s="15"/>
      <c r="AH98" s="64">
        <f t="shared" si="12"/>
        <v>6.5869754038524837E-3</v>
      </c>
      <c r="AI98" s="64">
        <f t="shared" si="13"/>
        <v>8.9242031857834497E-3</v>
      </c>
      <c r="AJ98" s="64">
        <f t="shared" si="14"/>
        <v>-4.1754146436300942E-3</v>
      </c>
      <c r="AK98" s="64">
        <f t="shared" si="15"/>
        <v>-7.975236506573535E-3</v>
      </c>
      <c r="AL98" s="64">
        <f t="shared" si="16"/>
        <v>-4.187841944925645E-3</v>
      </c>
      <c r="AM98" s="64">
        <f t="shared" si="17"/>
        <v>1.9338711691709188E-3</v>
      </c>
      <c r="AN98" s="64">
        <f t="shared" si="18"/>
        <v>2.3743942710766778E-3</v>
      </c>
      <c r="AO98" s="64">
        <f t="shared" si="19"/>
        <v>-4.7456374932628382E-3</v>
      </c>
      <c r="AP98" s="64">
        <f t="shared" si="20"/>
        <v>-5.5247186129570207E-3</v>
      </c>
      <c r="AQ98" s="64">
        <f t="shared" si="21"/>
        <v>-2.4615712459363781E-3</v>
      </c>
      <c r="AR98" s="64">
        <f t="shared" si="22"/>
        <v>-2.4083941341802918E-3</v>
      </c>
      <c r="AS98" s="64">
        <f t="shared" si="23"/>
        <v>-9.9566736712917594E-6</v>
      </c>
    </row>
    <row r="99" spans="1:79" x14ac:dyDescent="0.2">
      <c r="A99" s="4">
        <v>97</v>
      </c>
      <c r="B99" s="6" t="s">
        <v>133</v>
      </c>
      <c r="C99" s="15"/>
      <c r="D99" s="15">
        <f>0.5*(Cy!BK99+Cy!BL99)*LN(K_T!D99/K_T!C99)</f>
        <v>4.6531087700863529E-4</v>
      </c>
      <c r="E99" s="15">
        <f>0.5*(Cy!BL99+Cy!BM99)*LN(K_T!E99/K_T!D99)</f>
        <v>6.2673302618216188E-3</v>
      </c>
      <c r="F99" s="15">
        <f>0.5*(Cy!BM99+Cy!BN99)*LN(K_T!F99/K_T!E99)</f>
        <v>1.881123917846959E-3</v>
      </c>
      <c r="G99" s="15">
        <f>0.5*(Cy!BN99+Cy!BO99)*LN(K_T!G99/K_T!F99)</f>
        <v>-3.4175506173682144E-3</v>
      </c>
      <c r="H99" s="15">
        <f>0.5*(Cy!BO99+Cy!BP99)*LN(K_T!H99/K_T!G99)</f>
        <v>5.5298971094288837E-4</v>
      </c>
      <c r="I99" s="15">
        <f>0.5*(Cy!BP99+Cy!BQ99)*LN(K_T!I99/K_T!H99)</f>
        <v>3.2419971868959565E-3</v>
      </c>
      <c r="J99" s="15">
        <f>0.5*(Cy!BQ99+Cy!BR99)*LN(K_T!J99/K_T!I99)</f>
        <v>1.8450325598751822E-3</v>
      </c>
      <c r="K99" s="15">
        <f>0.5*(Cy!BR99+Cy!BS99)*LN(K_T!K99/K_T!J99)</f>
        <v>-1.6271952139342472E-3</v>
      </c>
      <c r="L99" s="15">
        <f>0.5*(Cy!BS99+Cy!BT99)*LN(K_T!L99/K_T!K99)</f>
        <v>-4.0772334868334222E-6</v>
      </c>
      <c r="M99" s="15">
        <f>0.5*(Cy!BT99+Cy!BU99)*LN(K_T!M99/K_T!L99)</f>
        <v>2.1310242573319657E-3</v>
      </c>
      <c r="N99" s="15">
        <f>0.5*(Cy!BU99+Cy!BV99)*LN(K_T!N99/K_T!M99)</f>
        <v>-2.2244388850944227E-5</v>
      </c>
      <c r="O99" s="15">
        <f>0.5*(Cy!BV99+Cy!BW99)*LN(K_T!O99/K_T!N99)</f>
        <v>-3.8824479615057384E-4</v>
      </c>
      <c r="P99" s="15">
        <f>0.5*(Cy!BW99+Cy!BX99)*LN(K_T!P99/K_T!O99)</f>
        <v>3.6201601179738198E-3</v>
      </c>
      <c r="Q99" s="15">
        <f>0.5*(Cy!BX99+Cy!BY99)*LN(K_T!Q99/K_T!P99)</f>
        <v>2.3559595243535271E-3</v>
      </c>
      <c r="R99" s="15">
        <f>0.5*(Cy!BY99+Cy!BZ99)*LN(K_T!R99/K_T!Q99)</f>
        <v>-1.242512955691433E-3</v>
      </c>
      <c r="S99" s="15">
        <f>0.5*(Cy!BZ99+Cy!CA99)*LN(K_T!S99/K_T!R99)</f>
        <v>-1.1865718145960891E-3</v>
      </c>
      <c r="T99" s="15">
        <f>0.5*(Cy!CA99+Cy!CB99)*LN(K_T!T99/K_T!S99)</f>
        <v>-3.2213262415005162E-3</v>
      </c>
      <c r="U99" s="15">
        <f>0.5*(Cy!CB99+Cy!CC99)*LN(K_T!U99/K_T!T99)</f>
        <v>-5.1085311345076146E-3</v>
      </c>
      <c r="V99" s="15">
        <f>0.5*(Cy!CC99+Cy!CD99)*LN(K_T!V99/K_T!U99)</f>
        <v>-1.2093592531873302E-3</v>
      </c>
      <c r="W99" s="15">
        <f>0.5*(Cy!CD99+Cy!CE99)*LN(K_T!W99/K_T!V99)</f>
        <v>-3.7602261585755756E-3</v>
      </c>
      <c r="X99" s="15">
        <f>0.5*(Cy!CE99+Cy!CF99)*LN(K_T!X99/K_T!W99)</f>
        <v>-2.1929162808071489E-3</v>
      </c>
      <c r="Y99" s="15">
        <f>0.5*(Cy!CF99+Cy!CG99)*LN(K_T!Y99/K_T!X99)</f>
        <v>-4.2356380686941674E-3</v>
      </c>
      <c r="Z99" s="15">
        <f>0.5*(Cy!CG99+Cy!CH99)*LN(K_T!Z99/K_T!Y99)</f>
        <v>-3.2080466619924834E-3</v>
      </c>
      <c r="AA99" s="15">
        <f>0.5*(Cy!CH99+Cy!CI99)*LN(K_T!AA99/K_T!Z99)</f>
        <v>-3.1008740140856758E-3</v>
      </c>
      <c r="AB99" s="15">
        <f>0.5*(Cy!CI99+Cy!CJ99)*LN(K_T!AB99/K_T!AA99)</f>
        <v>-3.3136947496261657E-3</v>
      </c>
      <c r="AC99" s="15">
        <f>0.5*(Cy!CJ99+Cy!CK99)*LN(K_T!AC99/K_T!AB99)</f>
        <v>-1.944960706751272E-3</v>
      </c>
      <c r="AD99" s="15">
        <f>0.5*(Cy!CK99+Cy!CL99)*LN(K_T!AD99/K_T!AC99)</f>
        <v>-2.6386261063077857E-3</v>
      </c>
      <c r="AE99" s="15">
        <f>0.5*(Cy!CL99+Cy!CM99)*LN(K_T!AE99/K_T!AD99)</f>
        <v>-1.4205371524639609E-3</v>
      </c>
      <c r="AF99" s="15"/>
      <c r="AH99" s="64">
        <f t="shared" si="12"/>
        <v>1.7051780920278418E-3</v>
      </c>
      <c r="AI99" s="64">
        <f t="shared" si="13"/>
        <v>4.6450799618702454E-4</v>
      </c>
      <c r="AJ99" s="64">
        <f t="shared" si="14"/>
        <v>6.3175801517785025E-4</v>
      </c>
      <c r="AK99" s="64">
        <f t="shared" si="15"/>
        <v>-3.0984718137156372E-3</v>
      </c>
      <c r="AL99" s="64">
        <f t="shared" si="16"/>
        <v>-3.1606428402299524E-3</v>
      </c>
      <c r="AM99" s="64">
        <f t="shared" si="17"/>
        <v>-2.0295816293858732E-3</v>
      </c>
      <c r="AN99" s="64">
        <f t="shared" si="18"/>
        <v>5.4813300568243729E-4</v>
      </c>
      <c r="AO99" s="64">
        <f t="shared" si="19"/>
        <v>-2.9462280440416418E-3</v>
      </c>
      <c r="AP99" s="64">
        <f t="shared" si="20"/>
        <v>-3.2611791736640756E-3</v>
      </c>
      <c r="AQ99" s="64">
        <f t="shared" si="21"/>
        <v>-3.464563373599623E-3</v>
      </c>
      <c r="AR99" s="64">
        <f t="shared" si="22"/>
        <v>-2.0013746551743399E-3</v>
      </c>
      <c r="AS99" s="64">
        <f t="shared" si="23"/>
        <v>-7.9064874116800416E-4</v>
      </c>
    </row>
    <row r="100" spans="1:79" x14ac:dyDescent="0.2">
      <c r="A100" s="4">
        <v>98</v>
      </c>
      <c r="B100" s="6" t="s">
        <v>134</v>
      </c>
      <c r="C100" s="15"/>
      <c r="D100" s="15">
        <f>0.5*(Cy!BK100+Cy!BL100)*LN(K_T!D100/K_T!C100)</f>
        <v>-3.4427474134436785E-3</v>
      </c>
      <c r="E100" s="15">
        <f>0.5*(Cy!BL100+Cy!BM100)*LN(K_T!E100/K_T!D100)</f>
        <v>-8.2166166242330363E-3</v>
      </c>
      <c r="F100" s="15">
        <f>0.5*(Cy!BM100+Cy!BN100)*LN(K_T!F100/K_T!E100)</f>
        <v>-2.537138348435268E-3</v>
      </c>
      <c r="G100" s="15">
        <f>0.5*(Cy!BN100+Cy!BO100)*LN(K_T!G100/K_T!F100)</f>
        <v>-2.1985988380353993E-3</v>
      </c>
      <c r="H100" s="15">
        <f>0.5*(Cy!BO100+Cy!BP100)*LN(K_T!H100/K_T!G100)</f>
        <v>-1.8601256599671233E-4</v>
      </c>
      <c r="I100" s="15">
        <f>0.5*(Cy!BP100+Cy!BQ100)*LN(K_T!I100/K_T!H100)</f>
        <v>1.4950720208154245E-3</v>
      </c>
      <c r="J100" s="15">
        <f>0.5*(Cy!BQ100+Cy!BR100)*LN(K_T!J100/K_T!I100)</f>
        <v>-6.5956568607897518E-4</v>
      </c>
      <c r="K100" s="15">
        <f>0.5*(Cy!BR100+Cy!BS100)*LN(K_T!K100/K_T!J100)</f>
        <v>-1.9172837066254182E-3</v>
      </c>
      <c r="L100" s="15">
        <f>0.5*(Cy!BS100+Cy!BT100)*LN(K_T!L100/K_T!K100)</f>
        <v>-1.2941449624055672E-3</v>
      </c>
      <c r="M100" s="15">
        <f>0.5*(Cy!BT100+Cy!BU100)*LN(K_T!M100/K_T!L100)</f>
        <v>2.508805033834422E-3</v>
      </c>
      <c r="N100" s="15">
        <f>0.5*(Cy!BU100+Cy!BV100)*LN(K_T!N100/K_T!M100)</f>
        <v>1.3784284828959081E-3</v>
      </c>
      <c r="O100" s="15">
        <f>0.5*(Cy!BV100+Cy!BW100)*LN(K_T!O100/K_T!N100)</f>
        <v>-2.240964047025294E-4</v>
      </c>
      <c r="P100" s="15">
        <f>0.5*(Cy!BW100+Cy!BX100)*LN(K_T!P100/K_T!O100)</f>
        <v>-3.7341977227356537E-3</v>
      </c>
      <c r="Q100" s="15">
        <f>0.5*(Cy!BX100+Cy!BY100)*LN(K_T!Q100/K_T!P100)</f>
        <v>-2.6957693873245069E-3</v>
      </c>
      <c r="R100" s="15">
        <f>0.5*(Cy!BY100+Cy!BZ100)*LN(K_T!R100/K_T!Q100)</f>
        <v>-5.6689970725529665E-3</v>
      </c>
      <c r="S100" s="15">
        <f>0.5*(Cy!BZ100+Cy!CA100)*LN(K_T!S100/K_T!R100)</f>
        <v>-3.00274065952824E-3</v>
      </c>
      <c r="T100" s="15">
        <f>0.5*(Cy!CA100+Cy!CB100)*LN(K_T!T100/K_T!S100)</f>
        <v>-2.8873389386487188E-3</v>
      </c>
      <c r="U100" s="15">
        <f>0.5*(Cy!CB100+Cy!CC100)*LN(K_T!U100/K_T!T100)</f>
        <v>-1.4981856543336215E-3</v>
      </c>
      <c r="V100" s="15">
        <f>0.5*(Cy!CC100+Cy!CD100)*LN(K_T!V100/K_T!U100)</f>
        <v>8.729355403532507E-5</v>
      </c>
      <c r="W100" s="15">
        <f>0.5*(Cy!CD100+Cy!CE100)*LN(K_T!W100/K_T!V100)</f>
        <v>-6.4001484527328447E-4</v>
      </c>
      <c r="X100" s="15">
        <f>0.5*(Cy!CE100+Cy!CF100)*LN(K_T!X100/K_T!W100)</f>
        <v>-1.0861050551649164E-3</v>
      </c>
      <c r="Y100" s="15">
        <f>0.5*(Cy!CF100+Cy!CG100)*LN(K_T!Y100/K_T!X100)</f>
        <v>-2.13873716691123E-3</v>
      </c>
      <c r="Z100" s="15">
        <f>0.5*(Cy!CG100+Cy!CH100)*LN(K_T!Z100/K_T!Y100)</f>
        <v>-2.5081672422220635E-3</v>
      </c>
      <c r="AA100" s="15">
        <f>0.5*(Cy!CH100+Cy!CI100)*LN(K_T!AA100/K_T!Z100)</f>
        <v>-3.1266869567589824E-3</v>
      </c>
      <c r="AB100" s="15">
        <f>0.5*(Cy!CI100+Cy!CJ100)*LN(K_T!AB100/K_T!AA100)</f>
        <v>-3.3330668435804464E-3</v>
      </c>
      <c r="AC100" s="15">
        <f>0.5*(Cy!CJ100+Cy!CK100)*LN(K_T!AC100/K_T!AB100)</f>
        <v>-9.7702800964355051E-4</v>
      </c>
      <c r="AD100" s="15">
        <f>0.5*(Cy!CK100+Cy!CL100)*LN(K_T!AD100/K_T!AC100)</f>
        <v>-9.8834604684460803E-4</v>
      </c>
      <c r="AE100" s="15">
        <f>0.5*(Cy!CL100+Cy!CM100)*LN(K_T!AE100/K_T!AD100)</f>
        <v>-1.7707908704835025E-3</v>
      </c>
      <c r="AF100" s="15"/>
      <c r="AH100" s="64">
        <f t="shared" si="12"/>
        <v>-2.3286588711769985E-3</v>
      </c>
      <c r="AI100" s="64">
        <f t="shared" si="13"/>
        <v>3.2478323240739142E-6</v>
      </c>
      <c r="AJ100" s="64">
        <f t="shared" si="14"/>
        <v>-3.0651602493687795E-3</v>
      </c>
      <c r="AK100" s="64">
        <f t="shared" si="15"/>
        <v>-1.2048701878770434E-3</v>
      </c>
      <c r="AL100" s="64">
        <f t="shared" si="16"/>
        <v>-2.4167372438232545E-3</v>
      </c>
      <c r="AM100" s="64">
        <f t="shared" si="17"/>
        <v>-1.3795684586640554E-3</v>
      </c>
      <c r="AN100" s="64">
        <f t="shared" si="18"/>
        <v>-1.5309562085223526E-3</v>
      </c>
      <c r="AO100" s="64">
        <f t="shared" si="19"/>
        <v>-1.7389311729858001E-3</v>
      </c>
      <c r="AP100" s="64">
        <f t="shared" si="20"/>
        <v>-1.9034454609842153E-3</v>
      </c>
      <c r="AQ100" s="64">
        <f t="shared" si="21"/>
        <v>-2.7766645523681806E-3</v>
      </c>
      <c r="AR100" s="64">
        <f t="shared" si="22"/>
        <v>-1.2453883089905537E-3</v>
      </c>
      <c r="AS100" s="64">
        <f t="shared" si="23"/>
        <v>-1.7711122413680779E-3</v>
      </c>
    </row>
    <row r="101" spans="1:79" x14ac:dyDescent="0.2">
      <c r="A101" s="4">
        <v>99</v>
      </c>
      <c r="B101" s="6" t="s">
        <v>135</v>
      </c>
      <c r="C101" s="15"/>
      <c r="D101" s="15">
        <f>0.5*(Cy!BK101+Cy!BL101)*LN(K_T!D101/K_T!C101)</f>
        <v>1.1660112214605172E-2</v>
      </c>
      <c r="E101" s="15">
        <f>0.5*(Cy!BL101+Cy!BM101)*LN(K_T!E101/K_T!D101)</f>
        <v>1.4026787273856544E-2</v>
      </c>
      <c r="F101" s="15">
        <f>0.5*(Cy!BM101+Cy!BN101)*LN(K_T!F101/K_T!E101)</f>
        <v>1.0331534943166895E-2</v>
      </c>
      <c r="G101" s="15">
        <f>0.5*(Cy!BN101+Cy!BO101)*LN(K_T!G101/K_T!F101)</f>
        <v>9.3106400138659087E-3</v>
      </c>
      <c r="H101" s="15">
        <f>0.5*(Cy!BO101+Cy!BP101)*LN(K_T!H101/K_T!G101)</f>
        <v>1.1204490985835204E-2</v>
      </c>
      <c r="I101" s="15">
        <f>0.5*(Cy!BP101+Cy!BQ101)*LN(K_T!I101/K_T!H101)</f>
        <v>7.2932821803003952E-3</v>
      </c>
      <c r="J101" s="15">
        <f>0.5*(Cy!BQ101+Cy!BR101)*LN(K_T!J101/K_T!I101)</f>
        <v>4.6399815688833654E-3</v>
      </c>
      <c r="K101" s="15">
        <f>0.5*(Cy!BR101+Cy!BS101)*LN(K_T!K101/K_T!J101)</f>
        <v>7.9269207268540902E-4</v>
      </c>
      <c r="L101" s="15">
        <f>0.5*(Cy!BS101+Cy!BT101)*LN(K_T!L101/K_T!K101)</f>
        <v>4.8135924293435106E-3</v>
      </c>
      <c r="M101" s="15">
        <f>0.5*(Cy!BT101+Cy!BU101)*LN(K_T!M101/K_T!L101)</f>
        <v>6.8533790366755139E-3</v>
      </c>
      <c r="N101" s="15">
        <f>0.5*(Cy!BU101+Cy!BV101)*LN(K_T!N101/K_T!M101)</f>
        <v>5.3020403506664603E-3</v>
      </c>
      <c r="O101" s="15">
        <f>0.5*(Cy!BV101+Cy!BW101)*LN(K_T!O101/K_T!N101)</f>
        <v>1.9566253739417552E-3</v>
      </c>
      <c r="P101" s="15">
        <f>0.5*(Cy!BW101+Cy!BX101)*LN(K_T!P101/K_T!O101)</f>
        <v>1.0616508503597305E-3</v>
      </c>
      <c r="Q101" s="15">
        <f>0.5*(Cy!BX101+Cy!BY101)*LN(K_T!Q101/K_T!P101)</f>
        <v>4.7463735686700988E-3</v>
      </c>
      <c r="R101" s="15">
        <f>0.5*(Cy!BY101+Cy!BZ101)*LN(K_T!R101/K_T!Q101)</f>
        <v>1.7024652971164723E-3</v>
      </c>
      <c r="S101" s="15">
        <f>0.5*(Cy!BZ101+Cy!CA101)*LN(K_T!S101/K_T!R101)</f>
        <v>-1.2489764291292911E-6</v>
      </c>
      <c r="T101" s="15">
        <f>0.5*(Cy!CA101+Cy!CB101)*LN(K_T!T101/K_T!S101)</f>
        <v>-5.8430763411841332E-4</v>
      </c>
      <c r="U101" s="15">
        <f>0.5*(Cy!CB101+Cy!CC101)*LN(K_T!U101/K_T!T101)</f>
        <v>-1.2707326686132948E-3</v>
      </c>
      <c r="V101" s="15">
        <f>0.5*(Cy!CC101+Cy!CD101)*LN(K_T!V101/K_T!U101)</f>
        <v>-2.9881161692813034E-4</v>
      </c>
      <c r="W101" s="15">
        <f>0.5*(Cy!CD101+Cy!CE101)*LN(K_T!W101/K_T!V101)</f>
        <v>6.2062294915034559E-4</v>
      </c>
      <c r="X101" s="15">
        <f>0.5*(Cy!CE101+Cy!CF101)*LN(K_T!X101/K_T!W101)</f>
        <v>-3.1022818579438992E-4</v>
      </c>
      <c r="Y101" s="15">
        <f>0.5*(Cy!CF101+Cy!CG101)*LN(K_T!Y101/K_T!X101)</f>
        <v>-1.6990748969458339E-3</v>
      </c>
      <c r="Z101" s="15">
        <f>0.5*(Cy!CG101+Cy!CH101)*LN(K_T!Z101/K_T!Y101)</f>
        <v>-1.5682876011150388E-3</v>
      </c>
      <c r="AA101" s="15">
        <f>0.5*(Cy!CH101+Cy!CI101)*LN(K_T!AA101/K_T!Z101)</f>
        <v>-1.9399475443851186E-3</v>
      </c>
      <c r="AB101" s="15">
        <f>0.5*(Cy!CI101+Cy!CJ101)*LN(K_T!AB101/K_T!AA101)</f>
        <v>-2.6759946053050974E-3</v>
      </c>
      <c r="AC101" s="15">
        <f>0.5*(Cy!CJ101+Cy!CK101)*LN(K_T!AC101/K_T!AB101)</f>
        <v>-2.7579446214188895E-3</v>
      </c>
      <c r="AD101" s="15">
        <f>0.5*(Cy!CK101+Cy!CL101)*LN(K_T!AD101/K_T!AC101)</f>
        <v>-1.9745519837873747E-3</v>
      </c>
      <c r="AE101" s="15">
        <f>0.5*(Cy!CL101+Cy!CM101)*LN(K_T!AE101/K_T!AD101)</f>
        <v>-1.1674045064685495E-3</v>
      </c>
      <c r="AF101" s="15"/>
      <c r="AH101" s="64">
        <f t="shared" si="12"/>
        <v>1.0433347079404989E-2</v>
      </c>
      <c r="AI101" s="64">
        <f t="shared" si="13"/>
        <v>4.4803370916508519E-3</v>
      </c>
      <c r="AJ101" s="64">
        <f t="shared" si="14"/>
        <v>1.8931732227317854E-3</v>
      </c>
      <c r="AK101" s="64">
        <f t="shared" si="15"/>
        <v>-3.6869143126077664E-4</v>
      </c>
      <c r="AL101" s="64">
        <f t="shared" si="16"/>
        <v>-2.1282498538339953E-3</v>
      </c>
      <c r="AM101" s="64">
        <f t="shared" si="17"/>
        <v>-1.570978245127962E-3</v>
      </c>
      <c r="AN101" s="64">
        <f t="shared" si="18"/>
        <v>3.1867551571913193E-3</v>
      </c>
      <c r="AO101" s="64">
        <f t="shared" si="19"/>
        <v>-1.302221909644149E-3</v>
      </c>
      <c r="AP101" s="64">
        <f t="shared" si="20"/>
        <v>-1.0807513115616636E-3</v>
      </c>
      <c r="AQ101" s="64">
        <f t="shared" si="21"/>
        <v>-1.970826161937772E-3</v>
      </c>
      <c r="AR101" s="64">
        <f t="shared" si="22"/>
        <v>-1.9666337038916049E-3</v>
      </c>
      <c r="AS101" s="64">
        <f t="shared" si="23"/>
        <v>2.533615705674383E-3</v>
      </c>
    </row>
    <row r="102" spans="1:79" x14ac:dyDescent="0.2">
      <c r="A102" s="4">
        <v>100</v>
      </c>
      <c r="B102" s="6" t="s">
        <v>136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  <c r="AS102" s="64"/>
    </row>
    <row r="103" spans="1:79" x14ac:dyDescent="0.2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</row>
    <row r="104" spans="1:79" x14ac:dyDescent="0.2">
      <c r="A104" s="4"/>
      <c r="B104" s="12" t="s">
        <v>140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</row>
    <row r="105" spans="1:79" x14ac:dyDescent="0.2">
      <c r="A105" s="4">
        <v>201</v>
      </c>
      <c r="B105" s="9" t="s">
        <v>9</v>
      </c>
      <c r="C105" s="14"/>
      <c r="D105" s="15">
        <f>0.5*(Cy!BK105+Cy!BL105)*LN(K_T!D105/K_T!C105)</f>
        <v>4.6576693560376565E-3</v>
      </c>
      <c r="E105" s="15">
        <f>0.5*(Cy!BL105+Cy!BM105)*LN(K_T!E105/K_T!D105)</f>
        <v>4.8875745486922162E-3</v>
      </c>
      <c r="F105" s="15">
        <f>0.5*(Cy!BM105+Cy!BN105)*LN(K_T!F105/K_T!E105)</f>
        <v>4.2272765601145072E-3</v>
      </c>
      <c r="G105" s="15">
        <f>0.5*(Cy!BN105+Cy!BO105)*LN(K_T!G105/K_T!F105)</f>
        <v>3.637973326006903E-3</v>
      </c>
      <c r="H105" s="15">
        <f>0.5*(Cy!BO105+Cy!BP105)*LN(K_T!H105/K_T!G105)</f>
        <v>3.1524282105882501E-3</v>
      </c>
      <c r="I105" s="15">
        <f>0.5*(Cy!BP105+Cy!BQ105)*LN(K_T!I105/K_T!H105)</f>
        <v>2.9298097580478639E-3</v>
      </c>
      <c r="J105" s="15">
        <f>0.5*(Cy!BQ105+Cy!BR105)*LN(K_T!J105/K_T!I105)</f>
        <v>2.4766606194999122E-3</v>
      </c>
      <c r="K105" s="15">
        <f>0.5*(Cy!BR105+Cy!BS105)*LN(K_T!K105/K_T!J105)</f>
        <v>1.6107959694075661E-3</v>
      </c>
      <c r="L105" s="15">
        <f>0.5*(Cy!BS105+Cy!BT105)*LN(K_T!L105/K_T!K105)</f>
        <v>1.3325815850213857E-3</v>
      </c>
      <c r="M105" s="15">
        <f>0.5*(Cy!BT105+Cy!BU105)*LN(K_T!M105/K_T!L105)</f>
        <v>1.0964958727308384E-3</v>
      </c>
      <c r="N105" s="15">
        <f>0.5*(Cy!BU105+Cy!BV105)*LN(K_T!N105/K_T!M105)</f>
        <v>1.3298420627449255E-3</v>
      </c>
      <c r="O105" s="15">
        <f>0.5*(Cy!BV105+Cy!BW105)*LN(K_T!O105/K_T!N105)</f>
        <v>1.1977384679120445E-3</v>
      </c>
      <c r="P105" s="15">
        <f>0.5*(Cy!BW105+Cy!BX105)*LN(K_T!P105/K_T!O105)</f>
        <v>9.3201777045546293E-4</v>
      </c>
      <c r="Q105" s="15">
        <f>0.5*(Cy!BX105+Cy!BY105)*LN(K_T!Q105/K_T!P105)</f>
        <v>3.9939732372832459E-4</v>
      </c>
      <c r="R105" s="15">
        <f>0.5*(Cy!BY105+Cy!BZ105)*LN(K_T!R105/K_T!Q105)</f>
        <v>-6.0167572695884802E-4</v>
      </c>
      <c r="S105" s="15">
        <f>0.5*(Cy!BZ105+Cy!CA105)*LN(K_T!S105/K_T!R105)</f>
        <v>-6.6548918554950427E-4</v>
      </c>
      <c r="T105" s="15">
        <f>0.5*(Cy!CA105+Cy!CB105)*LN(K_T!T105/K_T!S105)</f>
        <v>-4.2852185404893494E-4</v>
      </c>
      <c r="U105" s="15">
        <f>0.5*(Cy!CB105+Cy!CC105)*LN(K_T!U105/K_T!T105)</f>
        <v>-4.9073375235717616E-5</v>
      </c>
      <c r="V105" s="15">
        <f>0.5*(Cy!CC105+Cy!CD105)*LN(K_T!V105/K_T!U105)</f>
        <v>2.4283988923769765E-4</v>
      </c>
      <c r="W105" s="15">
        <f>0.5*(Cy!CD105+Cy!CE105)*LN(K_T!W105/K_T!V105)</f>
        <v>4.6109698847949854E-4</v>
      </c>
      <c r="X105" s="15">
        <f>0.5*(Cy!CE105+Cy!CF105)*LN(K_T!X105/K_T!W105)</f>
        <v>6.2679414200025115E-4</v>
      </c>
      <c r="Y105" s="15">
        <f>0.5*(Cy!CF105+Cy!CG105)*LN(K_T!Y105/K_T!X105)</f>
        <v>5.596049782606138E-4</v>
      </c>
      <c r="Z105" s="15">
        <f>0.5*(Cy!CG105+Cy!CH105)*LN(K_T!Z105/K_T!Y105)</f>
        <v>6.964621321472503E-4</v>
      </c>
      <c r="AA105" s="15">
        <f>0.5*(Cy!CH105+Cy!CI105)*LN(K_T!AA105/K_T!Z105)</f>
        <v>7.5791801537464871E-4</v>
      </c>
      <c r="AB105" s="15">
        <f>0.5*(Cy!CI105+Cy!CJ105)*LN(K_T!AB105/K_T!AA105)</f>
        <v>6.6658124760831511E-4</v>
      </c>
      <c r="AC105" s="15">
        <f>0.5*(Cy!CJ105+Cy!CK105)*LN(K_T!AC105/K_T!AB105)</f>
        <v>3.0510193208628517E-4</v>
      </c>
      <c r="AD105" s="15">
        <f>0.5*(Cy!CK105+Cy!CL105)*LN(K_T!AD105/K_T!AC105)</f>
        <v>3.6202930772375873E-4</v>
      </c>
      <c r="AE105" s="15">
        <f>0.5*(Cy!CL105+Cy!CM105)*LN(K_T!AE105/K_T!AD105)</f>
        <v>3.3763716595136729E-4</v>
      </c>
      <c r="AF105" s="15"/>
      <c r="AG105" s="15"/>
      <c r="AH105" s="64">
        <f t="shared" ref="AH105:AH111" si="24">AVERAGE(E105:I105)</f>
        <v>3.7670124806899476E-3</v>
      </c>
      <c r="AI105" s="64">
        <f t="shared" ref="AI105:AI111" si="25">AVERAGE(J105:N105)</f>
        <v>1.5692752218809257E-3</v>
      </c>
      <c r="AJ105" s="64">
        <f t="shared" ref="AJ105:AJ111" si="26">AVERAGE(O105:S105)</f>
        <v>2.5239772991749593E-4</v>
      </c>
      <c r="AK105" s="64">
        <f t="shared" ref="AK105:AK111" si="27">AVERAGE(T105:X105)</f>
        <v>1.7062715808655897E-4</v>
      </c>
      <c r="AL105" s="64">
        <f t="shared" ref="AL105:AL111" si="28">AVERAGE(Y105:AC105)</f>
        <v>5.9713366109542267E-4</v>
      </c>
      <c r="AM105" s="64">
        <f t="shared" ref="AM105:AM111" si="29">AVERAGE(AD105:AE105)</f>
        <v>3.4983323683756304E-4</v>
      </c>
      <c r="AN105" s="64">
        <f t="shared" ref="AN105:AN111" si="30">AVERAGE(J105:S105)</f>
        <v>9.1083647589921082E-4</v>
      </c>
      <c r="AO105" s="64">
        <f t="shared" ref="AO105:AO111" si="31">AVERAGE(T105:AE105)</f>
        <v>3.7820588079875289E-4</v>
      </c>
      <c r="AP105" s="64">
        <f t="shared" ref="AP105:AP111" si="32">AVERAGE(T105:AB105)</f>
        <v>3.9263357375818038E-4</v>
      </c>
      <c r="AQ105" s="64">
        <f t="shared" ref="AQ105:AQ111" si="33">AVERAGE(Y105:AB105)</f>
        <v>6.7014159334770698E-4</v>
      </c>
      <c r="AR105" s="64">
        <f t="shared" ref="AR105:AR111" si="34">AVERAGE(AC105:AE105)</f>
        <v>3.3492280192047038E-4</v>
      </c>
      <c r="AS105" s="64">
        <f t="shared" ref="AS105:AS111" si="35">AVERAGE(E105:AE105)</f>
        <v>1.2030332493343288E-3</v>
      </c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</row>
    <row r="106" spans="1:79" x14ac:dyDescent="0.2">
      <c r="A106" s="4">
        <v>202</v>
      </c>
      <c r="B106" s="9" t="s">
        <v>10</v>
      </c>
      <c r="C106" s="14"/>
      <c r="D106" s="15">
        <f>0.5*(Cy!BK106+Cy!BL106)*LN(K_T!D106/K_T!C106)</f>
        <v>3.4810713800235197E-3</v>
      </c>
      <c r="E106" s="15">
        <f>0.5*(Cy!BL106+Cy!BM106)*LN(K_T!E106/K_T!D106)</f>
        <v>3.6130584685638702E-3</v>
      </c>
      <c r="F106" s="15">
        <f>0.5*(Cy!BM106+Cy!BN106)*LN(K_T!F106/K_T!E106)</f>
        <v>3.4382715661219559E-3</v>
      </c>
      <c r="G106" s="15">
        <f>0.5*(Cy!BN106+Cy!BO106)*LN(K_T!G106/K_T!F106)</f>
        <v>2.8692078728541843E-3</v>
      </c>
      <c r="H106" s="15">
        <f>0.5*(Cy!BO106+Cy!BP106)*LN(K_T!H106/K_T!G106)</f>
        <v>1.9795847957957873E-3</v>
      </c>
      <c r="I106" s="15">
        <f>0.5*(Cy!BP106+Cy!BQ106)*LN(K_T!I106/K_T!H106)</f>
        <v>2.3284966605347963E-3</v>
      </c>
      <c r="J106" s="15">
        <f>0.5*(Cy!BQ106+Cy!BR106)*LN(K_T!J106/K_T!I106)</f>
        <v>1.9301541286166817E-3</v>
      </c>
      <c r="K106" s="15">
        <f>0.5*(Cy!BR106+Cy!BS106)*LN(K_T!K106/K_T!J106)</f>
        <v>8.9792089981518793E-4</v>
      </c>
      <c r="L106" s="15">
        <f>0.5*(Cy!BS106+Cy!BT106)*LN(K_T!L106/K_T!K106)</f>
        <v>8.7846121373663438E-4</v>
      </c>
      <c r="M106" s="15">
        <f>0.5*(Cy!BT106+Cy!BU106)*LN(K_T!M106/K_T!L106)</f>
        <v>7.834929081684597E-4</v>
      </c>
      <c r="N106" s="15">
        <f>0.5*(Cy!BU106+Cy!BV106)*LN(K_T!N106/K_T!M106)</f>
        <v>1.2794770025703027E-3</v>
      </c>
      <c r="O106" s="15">
        <f>0.5*(Cy!BV106+Cy!BW106)*LN(K_T!O106/K_T!N106)</f>
        <v>1.3455656543402022E-3</v>
      </c>
      <c r="P106" s="15">
        <f>0.5*(Cy!BW106+Cy!BX106)*LN(K_T!P106/K_T!O106)</f>
        <v>1.1624450318061922E-3</v>
      </c>
      <c r="Q106" s="15">
        <f>0.5*(Cy!BX106+Cy!BY106)*LN(K_T!Q106/K_T!P106)</f>
        <v>5.8661028541586119E-4</v>
      </c>
      <c r="R106" s="15">
        <f>0.5*(Cy!BY106+Cy!BZ106)*LN(K_T!R106/K_T!Q106)</f>
        <v>-1.0145799602816763E-3</v>
      </c>
      <c r="S106" s="15">
        <f>0.5*(Cy!BZ106+Cy!CA106)*LN(K_T!S106/K_T!R106)</f>
        <v>-1.2241593122477696E-3</v>
      </c>
      <c r="T106" s="15">
        <f>0.5*(Cy!CA106+Cy!CB106)*LN(K_T!T106/K_T!S106)</f>
        <v>-8.0379776134319604E-4</v>
      </c>
      <c r="U106" s="15">
        <f>0.5*(Cy!CB106+Cy!CC106)*LN(K_T!U106/K_T!T106)</f>
        <v>-2.5538265525462282E-4</v>
      </c>
      <c r="V106" s="15">
        <f>0.5*(Cy!CC106+Cy!CD106)*LN(K_T!V106/K_T!U106)</f>
        <v>-4.218205275074813E-5</v>
      </c>
      <c r="W106" s="15">
        <f>0.5*(Cy!CD106+Cy!CE106)*LN(K_T!W106/K_T!V106)</f>
        <v>2.5878939600482371E-4</v>
      </c>
      <c r="X106" s="15">
        <f>0.5*(Cy!CE106+Cy!CF106)*LN(K_T!X106/K_T!W106)</f>
        <v>7.0814142944107354E-4</v>
      </c>
      <c r="Y106" s="15">
        <f>0.5*(Cy!CF106+Cy!CG106)*LN(K_T!Y106/K_T!X106)</f>
        <v>5.933209991779416E-4</v>
      </c>
      <c r="Z106" s="15">
        <f>0.5*(Cy!CG106+Cy!CH106)*LN(K_T!Z106/K_T!Y106)</f>
        <v>7.6584776921260654E-4</v>
      </c>
      <c r="AA106" s="15">
        <f>0.5*(Cy!CH106+Cy!CI106)*LN(K_T!AA106/K_T!Z106)</f>
        <v>9.7513089752321953E-4</v>
      </c>
      <c r="AB106" s="15">
        <f>0.5*(Cy!CI106+Cy!CJ106)*LN(K_T!AB106/K_T!AA106)</f>
        <v>7.7310189867068376E-4</v>
      </c>
      <c r="AC106" s="15">
        <f>0.5*(Cy!CJ106+Cy!CK106)*LN(K_T!AC106/K_T!AB106)</f>
        <v>1.9656077939632751E-4</v>
      </c>
      <c r="AD106" s="15">
        <f>0.5*(Cy!CK106+Cy!CL106)*LN(K_T!AD106/K_T!AC106)</f>
        <v>3.1148254180863693E-4</v>
      </c>
      <c r="AE106" s="15">
        <f>0.5*(Cy!CL106+Cy!CM106)*LN(K_T!AE106/K_T!AD106)</f>
        <v>4.7911512846732885E-4</v>
      </c>
      <c r="AF106" s="15"/>
      <c r="AG106" s="15"/>
      <c r="AH106" s="64">
        <f t="shared" si="24"/>
        <v>2.8457238727741191E-3</v>
      </c>
      <c r="AI106" s="64">
        <f t="shared" si="25"/>
        <v>1.1539012305814534E-3</v>
      </c>
      <c r="AJ106" s="64">
        <f t="shared" si="26"/>
        <v>1.7117633980656195E-4</v>
      </c>
      <c r="AK106" s="64">
        <f t="shared" si="27"/>
        <v>-2.6886328780533949E-5</v>
      </c>
      <c r="AL106" s="64">
        <f t="shared" si="28"/>
        <v>6.6079246879615586E-4</v>
      </c>
      <c r="AM106" s="64">
        <f t="shared" si="29"/>
        <v>3.9529883513798289E-4</v>
      </c>
      <c r="AN106" s="64">
        <f t="shared" si="30"/>
        <v>6.6253878519400753E-4</v>
      </c>
      <c r="AO106" s="64">
        <f t="shared" si="31"/>
        <v>3.3001069752950632E-4</v>
      </c>
      <c r="AP106" s="64">
        <f t="shared" si="32"/>
        <v>3.3032999118686466E-4</v>
      </c>
      <c r="AQ106" s="64">
        <f t="shared" si="33"/>
        <v>7.7685039114611294E-4</v>
      </c>
      <c r="AR106" s="64">
        <f t="shared" si="34"/>
        <v>3.2905281655743108E-4</v>
      </c>
      <c r="AS106" s="64">
        <f t="shared" si="35"/>
        <v>9.190420587468428E-4</v>
      </c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</row>
    <row r="107" spans="1:79" x14ac:dyDescent="0.2">
      <c r="A107" s="4">
        <v>203</v>
      </c>
      <c r="B107" s="9" t="s">
        <v>283</v>
      </c>
      <c r="C107" s="14"/>
      <c r="D107" s="15">
        <f>0.5*(Cy!BK107+Cy!BL107)*LN(K_T!D107/K_T!C107)</f>
        <v>3.5905967593121424E-3</v>
      </c>
      <c r="E107" s="15">
        <f>0.5*(Cy!BL107+Cy!BM107)*LN(K_T!E107/K_T!D107)</f>
        <v>3.7680796784311638E-3</v>
      </c>
      <c r="F107" s="15">
        <f>0.5*(Cy!BM107+Cy!BN107)*LN(K_T!F107/K_T!E107)</f>
        <v>3.5654815011786135E-3</v>
      </c>
      <c r="G107" s="15">
        <f>0.5*(Cy!BN107+Cy!BO107)*LN(K_T!G107/K_T!F107)</f>
        <v>2.9554274921197035E-3</v>
      </c>
      <c r="H107" s="15">
        <f>0.5*(Cy!BO107+Cy!BP107)*LN(K_T!H107/K_T!G107)</f>
        <v>2.1001481945361524E-3</v>
      </c>
      <c r="I107" s="15">
        <f>0.5*(Cy!BP107+Cy!BQ107)*LN(K_T!I107/K_T!H107)</f>
        <v>2.508524084786331E-3</v>
      </c>
      <c r="J107" s="15">
        <f>0.5*(Cy!BQ107+Cy!BR107)*LN(K_T!J107/K_T!I107)</f>
        <v>2.1030004428990857E-3</v>
      </c>
      <c r="K107" s="15">
        <f>0.5*(Cy!BR107+Cy!BS107)*LN(K_T!K107/K_T!J107)</f>
        <v>1.0779621253797565E-3</v>
      </c>
      <c r="L107" s="15">
        <f>0.5*(Cy!BS107+Cy!BT107)*LN(K_T!L107/K_T!K107)</f>
        <v>1.0403164859327915E-3</v>
      </c>
      <c r="M107" s="15">
        <f>0.5*(Cy!BT107+Cy!BU107)*LN(K_T!M107/K_T!L107)</f>
        <v>9.2104360121525149E-4</v>
      </c>
      <c r="N107" s="15">
        <f>0.5*(Cy!BU107+Cy!BV107)*LN(K_T!N107/K_T!M107)</f>
        <v>1.4082882158509133E-3</v>
      </c>
      <c r="O107" s="15">
        <f>0.5*(Cy!BV107+Cy!BW107)*LN(K_T!O107/K_T!N107)</f>
        <v>1.5194116573945626E-3</v>
      </c>
      <c r="P107" s="15">
        <f>0.5*(Cy!BW107+Cy!BX107)*LN(K_T!P107/K_T!O107)</f>
        <v>1.3247544348925079E-3</v>
      </c>
      <c r="Q107" s="15">
        <f>0.5*(Cy!BX107+Cy!BY107)*LN(K_T!Q107/K_T!P107)</f>
        <v>7.2404094948919984E-4</v>
      </c>
      <c r="R107" s="15">
        <f>0.5*(Cy!BY107+Cy!BZ107)*LN(K_T!R107/K_T!Q107)</f>
        <v>-8.832644122096652E-4</v>
      </c>
      <c r="S107" s="15">
        <f>0.5*(Cy!BZ107+Cy!CA107)*LN(K_T!S107/K_T!R107)</f>
        <v>-1.1088260775782262E-3</v>
      </c>
      <c r="T107" s="15">
        <f>0.5*(Cy!CA107+Cy!CB107)*LN(K_T!T107/K_T!S107)</f>
        <v>-6.8942467783361975E-4</v>
      </c>
      <c r="U107" s="15">
        <f>0.5*(Cy!CB107+Cy!CC107)*LN(K_T!U107/K_T!T107)</f>
        <v>-1.7969265166915832E-4</v>
      </c>
      <c r="V107" s="15">
        <f>0.5*(Cy!CC107+Cy!CD107)*LN(K_T!V107/K_T!U107)</f>
        <v>3.4210998618106313E-6</v>
      </c>
      <c r="W107" s="15">
        <f>0.5*(Cy!CD107+Cy!CE107)*LN(K_T!W107/K_T!V107)</f>
        <v>3.2502608551147953E-4</v>
      </c>
      <c r="X107" s="15">
        <f>0.5*(Cy!CE107+Cy!CF107)*LN(K_T!X107/K_T!W107)</f>
        <v>7.4920841644240824E-4</v>
      </c>
      <c r="Y107" s="15">
        <f>0.5*(Cy!CF107+Cy!CG107)*LN(K_T!Y107/K_T!X107)</f>
        <v>6.5628823721476475E-4</v>
      </c>
      <c r="Z107" s="15">
        <f>0.5*(Cy!CG107+Cy!CH107)*LN(K_T!Z107/K_T!Y107)</f>
        <v>7.5313808063070782E-4</v>
      </c>
      <c r="AA107" s="15">
        <f>0.5*(Cy!CH107+Cy!CI107)*LN(K_T!AA107/K_T!Z107)</f>
        <v>1.0161133565169936E-3</v>
      </c>
      <c r="AB107" s="15">
        <f>0.5*(Cy!CI107+Cy!CJ107)*LN(K_T!AB107/K_T!AA107)</f>
        <v>8.2880326201699699E-4</v>
      </c>
      <c r="AC107" s="15">
        <f>0.5*(Cy!CJ107+Cy!CK107)*LN(K_T!AC107/K_T!AB107)</f>
        <v>2.4379480907032081E-4</v>
      </c>
      <c r="AD107" s="15">
        <f>0.5*(Cy!CK107+Cy!CL107)*LN(K_T!AD107/K_T!AC107)</f>
        <v>3.4347682175759074E-4</v>
      </c>
      <c r="AE107" s="15">
        <f>0.5*(Cy!CL107+Cy!CM107)*LN(K_T!AE107/K_T!AD107)</f>
        <v>5.1242689077273462E-4</v>
      </c>
      <c r="AF107" s="15"/>
      <c r="AG107" s="15"/>
      <c r="AH107" s="64">
        <f t="shared" si="24"/>
        <v>2.9795321902103926E-3</v>
      </c>
      <c r="AI107" s="64">
        <f t="shared" si="25"/>
        <v>1.3101221742555598E-3</v>
      </c>
      <c r="AJ107" s="64">
        <f t="shared" si="26"/>
        <v>3.1522331039767588E-4</v>
      </c>
      <c r="AK107" s="64">
        <f t="shared" si="27"/>
        <v>4.1707654462584067E-5</v>
      </c>
      <c r="AL107" s="64">
        <f t="shared" si="28"/>
        <v>6.9962754908995675E-4</v>
      </c>
      <c r="AM107" s="64">
        <f t="shared" si="29"/>
        <v>4.2795185626516271E-4</v>
      </c>
      <c r="AN107" s="64">
        <f t="shared" si="30"/>
        <v>8.1267274232661789E-4</v>
      </c>
      <c r="AO107" s="64">
        <f t="shared" si="31"/>
        <v>3.8021497752441913E-4</v>
      </c>
      <c r="AP107" s="64">
        <f t="shared" si="32"/>
        <v>3.8476457874359819E-4</v>
      </c>
      <c r="AQ107" s="64">
        <f t="shared" si="33"/>
        <v>8.1358573409486576E-4</v>
      </c>
      <c r="AR107" s="64">
        <f t="shared" si="34"/>
        <v>3.6656617386688202E-4</v>
      </c>
      <c r="AS107" s="64">
        <f t="shared" si="35"/>
        <v>1.0217395594300433E-3</v>
      </c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</row>
    <row r="108" spans="1:79" x14ac:dyDescent="0.2">
      <c r="A108" s="4">
        <v>204</v>
      </c>
      <c r="B108" s="9" t="s">
        <v>11</v>
      </c>
      <c r="C108" s="14"/>
      <c r="D108" s="15">
        <f>0.5*(Cy!BK108+Cy!BL108)*LN(K_T!D108/K_T!C108)</f>
        <v>9.3765241441701262E-4</v>
      </c>
      <c r="E108" s="15">
        <f>0.5*(Cy!BL108+Cy!BM108)*LN(K_T!E108/K_T!D108)</f>
        <v>1.5184472112343894E-3</v>
      </c>
      <c r="F108" s="15">
        <f>0.5*(Cy!BM108+Cy!BN108)*LN(K_T!F108/K_T!E108)</f>
        <v>2.0404718650621047E-3</v>
      </c>
      <c r="G108" s="15">
        <f>0.5*(Cy!BN108+Cy!BO108)*LN(K_T!G108/K_T!F108)</f>
        <v>2.5125351520608762E-3</v>
      </c>
      <c r="H108" s="15">
        <f>0.5*(Cy!BO108+Cy!BP108)*LN(K_T!H108/K_T!G108)</f>
        <v>4.3629184518178399E-4</v>
      </c>
      <c r="I108" s="15">
        <f>0.5*(Cy!BP108+Cy!BQ108)*LN(K_T!I108/K_T!H108)</f>
        <v>1.4675515102636541E-3</v>
      </c>
      <c r="J108" s="15">
        <f>0.5*(Cy!BQ108+Cy!BR108)*LN(K_T!J108/K_T!I108)</f>
        <v>1.7410444242468115E-3</v>
      </c>
      <c r="K108" s="15">
        <f>0.5*(Cy!BR108+Cy!BS108)*LN(K_T!K108/K_T!J108)</f>
        <v>-1.9959781041518841E-4</v>
      </c>
      <c r="L108" s="15">
        <f>0.5*(Cy!BS108+Cy!BT108)*LN(K_T!L108/K_T!K108)</f>
        <v>1.7858645640759049E-4</v>
      </c>
      <c r="M108" s="15">
        <f>0.5*(Cy!BT108+Cy!BU108)*LN(K_T!M108/K_T!L108)</f>
        <v>7.2825474370140396E-4</v>
      </c>
      <c r="N108" s="15">
        <f>0.5*(Cy!BU108+Cy!BV108)*LN(K_T!N108/K_T!M108)</f>
        <v>2.48895824623932E-3</v>
      </c>
      <c r="O108" s="15">
        <f>0.5*(Cy!BV108+Cy!BW108)*LN(K_T!O108/K_T!N108)</f>
        <v>2.2111418429330331E-3</v>
      </c>
      <c r="P108" s="15">
        <f>0.5*(Cy!BW108+Cy!BX108)*LN(K_T!P108/K_T!O108)</f>
        <v>2.8863317272960045E-3</v>
      </c>
      <c r="Q108" s="15">
        <f>0.5*(Cy!BX108+Cy!BY108)*LN(K_T!Q108/K_T!P108)</f>
        <v>2.0437850813154273E-3</v>
      </c>
      <c r="R108" s="15">
        <f>0.5*(Cy!BY108+Cy!BZ108)*LN(K_T!R108/K_T!Q108)</f>
        <v>-1.7100710046186757E-3</v>
      </c>
      <c r="S108" s="15">
        <f>0.5*(Cy!BZ108+Cy!CA108)*LN(K_T!S108/K_T!R108)</f>
        <v>-2.3672707561585016E-3</v>
      </c>
      <c r="T108" s="15">
        <f>0.5*(Cy!CA108+Cy!CB108)*LN(K_T!T108/K_T!S108)</f>
        <v>-8.6561171537528263E-4</v>
      </c>
      <c r="U108" s="15">
        <f>0.5*(Cy!CB108+Cy!CC108)*LN(K_T!U108/K_T!T108)</f>
        <v>-4.5613031178031951E-4</v>
      </c>
      <c r="V108" s="15">
        <f>0.5*(Cy!CC108+Cy!CD108)*LN(K_T!V108/K_T!U108)</f>
        <v>-6.4297630712801699E-4</v>
      </c>
      <c r="W108" s="15">
        <f>0.5*(Cy!CD108+Cy!CE108)*LN(K_T!W108/K_T!V108)</f>
        <v>-1.9554184093733964E-6</v>
      </c>
      <c r="X108" s="15">
        <f>0.5*(Cy!CE108+Cy!CF108)*LN(K_T!X108/K_T!W108)</f>
        <v>9.2261902975007649E-4</v>
      </c>
      <c r="Y108" s="15">
        <f>0.5*(Cy!CF108+Cy!CG108)*LN(K_T!Y108/K_T!X108)</f>
        <v>1.102157384199577E-3</v>
      </c>
      <c r="Z108" s="15">
        <f>0.5*(Cy!CG108+Cy!CH108)*LN(K_T!Z108/K_T!Y108)</f>
        <v>1.0199012516746567E-3</v>
      </c>
      <c r="AA108" s="15">
        <f>0.5*(Cy!CH108+Cy!CI108)*LN(K_T!AA108/K_T!Z108)</f>
        <v>1.4842687837537123E-3</v>
      </c>
      <c r="AB108" s="15">
        <f>0.5*(Cy!CI108+Cy!CJ108)*LN(K_T!AB108/K_T!AA108)</f>
        <v>6.9979157100292177E-4</v>
      </c>
      <c r="AC108" s="15">
        <f>0.5*(Cy!CJ108+Cy!CK108)*LN(K_T!AC108/K_T!AB108)</f>
        <v>-2.6007514391831571E-4</v>
      </c>
      <c r="AD108" s="15">
        <f>0.5*(Cy!CK108+Cy!CL108)*LN(K_T!AD108/K_T!AC108)</f>
        <v>-1.3702946141135435E-4</v>
      </c>
      <c r="AE108" s="15">
        <f>0.5*(Cy!CL108+Cy!CM108)*LN(K_T!AE108/K_T!AD108)</f>
        <v>3.2771309248008E-4</v>
      </c>
      <c r="AF108" s="15"/>
      <c r="AG108" s="15"/>
      <c r="AH108" s="64">
        <f t="shared" si="24"/>
        <v>1.5950595167605614E-3</v>
      </c>
      <c r="AI108" s="64">
        <f t="shared" si="25"/>
        <v>9.8744921203598756E-4</v>
      </c>
      <c r="AJ108" s="64">
        <f t="shared" si="26"/>
        <v>6.1278337815345754E-4</v>
      </c>
      <c r="AK108" s="64">
        <f t="shared" si="27"/>
        <v>-2.0881094458858311E-4</v>
      </c>
      <c r="AL108" s="64">
        <f t="shared" si="28"/>
        <v>8.0920876934251055E-4</v>
      </c>
      <c r="AM108" s="64">
        <f t="shared" si="29"/>
        <v>9.5341815534362827E-5</v>
      </c>
      <c r="AN108" s="64">
        <f t="shared" si="30"/>
        <v>8.0011629509472266E-4</v>
      </c>
      <c r="AO108" s="64">
        <f t="shared" si="31"/>
        <v>2.6605606290319679E-4</v>
      </c>
      <c r="AP108" s="64">
        <f t="shared" si="32"/>
        <v>3.6245158529866133E-4</v>
      </c>
      <c r="AQ108" s="64">
        <f t="shared" si="33"/>
        <v>1.0765297476577171E-3</v>
      </c>
      <c r="AR108" s="64">
        <f t="shared" si="34"/>
        <v>-2.3130504283196693E-5</v>
      </c>
      <c r="AS108" s="64">
        <f t="shared" si="35"/>
        <v>7.0996789961438466E-4</v>
      </c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</row>
    <row r="109" spans="1:79" x14ac:dyDescent="0.2">
      <c r="A109" s="4">
        <v>205</v>
      </c>
      <c r="B109" s="9" t="s">
        <v>12</v>
      </c>
      <c r="C109" s="14"/>
      <c r="D109" s="15">
        <f>0.5*(Cy!BK109+Cy!BL109)*LN(K_T!D109/K_T!C109)</f>
        <v>6.1446353692421072E-3</v>
      </c>
      <c r="E109" s="15">
        <f>0.5*(Cy!BL109+Cy!BM109)*LN(K_T!E109/K_T!D109)</f>
        <v>6.238417744846657E-3</v>
      </c>
      <c r="F109" s="15">
        <f>0.5*(Cy!BM109+Cy!BN109)*LN(K_T!F109/K_T!E109)</f>
        <v>5.155934020466553E-3</v>
      </c>
      <c r="G109" s="15">
        <f>0.5*(Cy!BN109+Cy!BO109)*LN(K_T!G109/K_T!F109)</f>
        <v>4.1619218326692988E-3</v>
      </c>
      <c r="H109" s="15">
        <f>0.5*(Cy!BO109+Cy!BP109)*LN(K_T!H109/K_T!G109)</f>
        <v>4.0766283566519932E-3</v>
      </c>
      <c r="I109" s="15">
        <f>0.5*(Cy!BP109+Cy!BQ109)*LN(K_T!I109/K_T!H109)</f>
        <v>3.4543881384394653E-3</v>
      </c>
      <c r="J109" s="15">
        <f>0.5*(Cy!BQ109+Cy!BR109)*LN(K_T!J109/K_T!I109)</f>
        <v>2.7736065828098868E-3</v>
      </c>
      <c r="K109" s="15">
        <f>0.5*(Cy!BR109+Cy!BS109)*LN(K_T!K109/K_T!J109)</f>
        <v>2.1634609800773186E-3</v>
      </c>
      <c r="L109" s="15">
        <f>0.5*(Cy!BS109+Cy!BT109)*LN(K_T!L109/K_T!K109)</f>
        <v>1.6913681710575385E-3</v>
      </c>
      <c r="M109" s="15">
        <f>0.5*(Cy!BT109+Cy!BU109)*LN(K_T!M109/K_T!L109)</f>
        <v>1.2392138622517607E-3</v>
      </c>
      <c r="N109" s="15">
        <f>0.5*(Cy!BU109+Cy!BV109)*LN(K_T!N109/K_T!M109)</f>
        <v>1.0415683912933138E-3</v>
      </c>
      <c r="O109" s="15">
        <f>0.5*(Cy!BV109+Cy!BW109)*LN(K_T!O109/K_T!N109)</f>
        <v>9.412232521483296E-4</v>
      </c>
      <c r="P109" s="15">
        <f>0.5*(Cy!BW109+Cy!BX109)*LN(K_T!P109/K_T!O109)</f>
        <v>3.5742557239216809E-4</v>
      </c>
      <c r="Q109" s="15">
        <f>0.5*(Cy!BX109+Cy!BY109)*LN(K_T!Q109/K_T!P109)</f>
        <v>-1.1723805243743688E-4</v>
      </c>
      <c r="R109" s="15">
        <f>0.5*(Cy!BY109+Cy!BZ109)*LN(K_T!R109/K_T!Q109)</f>
        <v>-2.9649362702821775E-4</v>
      </c>
      <c r="S109" s="15">
        <f>0.5*(Cy!BZ109+Cy!CA109)*LN(K_T!S109/K_T!R109)</f>
        <v>-2.1327179236602513E-4</v>
      </c>
      <c r="T109" s="15">
        <f>0.5*(Cy!CA109+Cy!CB109)*LN(K_T!T109/K_T!S109)</f>
        <v>-3.1769413247497092E-4</v>
      </c>
      <c r="U109" s="15">
        <f>0.5*(Cy!CB109+Cy!CC109)*LN(K_T!U109/K_T!T109)</f>
        <v>6.5282662349891354E-5</v>
      </c>
      <c r="V109" s="15">
        <f>0.5*(Cy!CC109+Cy!CD109)*LN(K_T!V109/K_T!U109)</f>
        <v>4.9266842102297607E-4</v>
      </c>
      <c r="W109" s="15">
        <f>0.5*(Cy!CD109+Cy!CE109)*LN(K_T!W109/K_T!V109)</f>
        <v>5.9897698812105338E-4</v>
      </c>
      <c r="X109" s="15">
        <f>0.5*(Cy!CE109+Cy!CF109)*LN(K_T!X109/K_T!W109)</f>
        <v>5.6457847719044291E-4</v>
      </c>
      <c r="Y109" s="15">
        <f>0.5*(Cy!CF109+Cy!CG109)*LN(K_T!Y109/K_T!X109)</f>
        <v>4.3187493618774701E-4</v>
      </c>
      <c r="Z109" s="15">
        <f>0.5*(Cy!CG109+Cy!CH109)*LN(K_T!Z109/K_T!Y109)</f>
        <v>6.2569583279635196E-4</v>
      </c>
      <c r="AA109" s="15">
        <f>0.5*(Cy!CH109+Cy!CI109)*LN(K_T!AA109/K_T!Z109)</f>
        <v>5.8514291259952262E-4</v>
      </c>
      <c r="AB109" s="15">
        <f>0.5*(Cy!CI109+Cy!CJ109)*LN(K_T!AB109/K_T!AA109)</f>
        <v>6.6991554914371334E-4</v>
      </c>
      <c r="AC109" s="15">
        <f>0.5*(Cy!CJ109+Cy!CK109)*LN(K_T!AC109/K_T!AB109)</f>
        <v>4.4705574354942361E-4</v>
      </c>
      <c r="AD109" s="15">
        <f>0.5*(Cy!CK109+Cy!CL109)*LN(K_T!AD109/K_T!AC109)</f>
        <v>4.8976228820443929E-4</v>
      </c>
      <c r="AE109" s="15">
        <f>0.5*(Cy!CL109+Cy!CM109)*LN(K_T!AE109/K_T!AD109)</f>
        <v>3.4888930783056487E-4</v>
      </c>
      <c r="AF109" s="15"/>
      <c r="AG109" s="15"/>
      <c r="AH109" s="64">
        <f t="shared" si="24"/>
        <v>4.6174580186147934E-3</v>
      </c>
      <c r="AI109" s="64">
        <f t="shared" si="25"/>
        <v>1.7818435974979636E-3</v>
      </c>
      <c r="AJ109" s="64">
        <f t="shared" si="26"/>
        <v>1.3432907054176355E-4</v>
      </c>
      <c r="AK109" s="64">
        <f t="shared" si="27"/>
        <v>2.8076248324187858E-4</v>
      </c>
      <c r="AL109" s="64">
        <f t="shared" si="28"/>
        <v>5.5193699485535169E-4</v>
      </c>
      <c r="AM109" s="64">
        <f t="shared" si="29"/>
        <v>4.1932579801750208E-4</v>
      </c>
      <c r="AN109" s="64">
        <f t="shared" si="30"/>
        <v>9.5808633401986366E-4</v>
      </c>
      <c r="AO109" s="64">
        <f t="shared" si="31"/>
        <v>4.1684574887676295E-4</v>
      </c>
      <c r="AP109" s="64">
        <f t="shared" si="32"/>
        <v>4.1293796077074751E-4</v>
      </c>
      <c r="AQ109" s="64">
        <f t="shared" si="33"/>
        <v>5.7815730768183372E-4</v>
      </c>
      <c r="AR109" s="64">
        <f t="shared" si="34"/>
        <v>4.2856911319480922E-4</v>
      </c>
      <c r="AS109" s="64">
        <f t="shared" si="35"/>
        <v>1.3951963859182874E-3</v>
      </c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</row>
    <row r="110" spans="1:79" x14ac:dyDescent="0.2">
      <c r="A110" s="4">
        <v>206</v>
      </c>
      <c r="B110" s="9" t="s">
        <v>13</v>
      </c>
      <c r="C110" s="14"/>
      <c r="D110" s="15">
        <f>0.5*(Cy!BK110+Cy!BL110)*LN(K_T!D110/K_T!C110)</f>
        <v>4.8631561849233366E-3</v>
      </c>
      <c r="E110" s="15">
        <f>0.5*(Cy!BL110+Cy!BM110)*LN(K_T!E110/K_T!D110)</f>
        <v>4.7537650165408634E-3</v>
      </c>
      <c r="F110" s="15">
        <f>0.5*(Cy!BM110+Cy!BN110)*LN(K_T!F110/K_T!E110)</f>
        <v>4.2331717202460937E-3</v>
      </c>
      <c r="G110" s="15">
        <f>0.5*(Cy!BN110+Cy!BO110)*LN(K_T!G110/K_T!F110)</f>
        <v>3.1199227834451649E-3</v>
      </c>
      <c r="H110" s="15">
        <f>0.5*(Cy!BO110+Cy!BP110)*LN(K_T!H110/K_T!G110)</f>
        <v>2.7241172442015959E-3</v>
      </c>
      <c r="I110" s="15">
        <f>0.5*(Cy!BP110+Cy!BQ110)*LN(K_T!I110/K_T!H110)</f>
        <v>2.7564657363290477E-3</v>
      </c>
      <c r="J110" s="15">
        <f>0.5*(Cy!BQ110+Cy!BR110)*LN(K_T!J110/K_T!I110)</f>
        <v>2.050825346723217E-3</v>
      </c>
      <c r="K110" s="15">
        <f>0.5*(Cy!BR110+Cy!BS110)*LN(K_T!K110/K_T!J110)</f>
        <v>1.3855701429552106E-3</v>
      </c>
      <c r="L110" s="15">
        <f>0.5*(Cy!BS110+Cy!BT110)*LN(K_T!L110/K_T!K110)</f>
        <v>1.1949463423713451E-3</v>
      </c>
      <c r="M110" s="15">
        <f>0.5*(Cy!BT110+Cy!BU110)*LN(K_T!M110/K_T!L110)</f>
        <v>8.2487078117814887E-4</v>
      </c>
      <c r="N110" s="15">
        <f>0.5*(Cy!BU110+Cy!BV110)*LN(K_T!N110/K_T!M110)</f>
        <v>7.5313910228870442E-4</v>
      </c>
      <c r="O110" s="15">
        <f>0.5*(Cy!BV110+Cy!BW110)*LN(K_T!O110/K_T!N110)</f>
        <v>9.7082390873724788E-4</v>
      </c>
      <c r="P110" s="15">
        <f>0.5*(Cy!BW110+Cy!BX110)*LN(K_T!P110/K_T!O110)</f>
        <v>3.4528985015243991E-4</v>
      </c>
      <c r="Q110" s="15">
        <f>0.5*(Cy!BX110+Cy!BY110)*LN(K_T!Q110/K_T!P110)</f>
        <v>-1.3894957043490417E-4</v>
      </c>
      <c r="R110" s="15">
        <f>0.5*(Cy!BY110+Cy!BZ110)*LN(K_T!R110/K_T!Q110)</f>
        <v>-7.1329056400082586E-4</v>
      </c>
      <c r="S110" s="15">
        <f>0.5*(Cy!BZ110+Cy!CA110)*LN(K_T!S110/K_T!R110)</f>
        <v>-7.3659374219344799E-4</v>
      </c>
      <c r="T110" s="15">
        <f>0.5*(Cy!CA110+Cy!CB110)*LN(K_T!T110/K_T!S110)</f>
        <v>-7.934157421164023E-4</v>
      </c>
      <c r="U110" s="15">
        <f>0.5*(Cy!CB110+Cy!CC110)*LN(K_T!U110/K_T!T110)</f>
        <v>-1.6875900376685864E-4</v>
      </c>
      <c r="V110" s="15">
        <f>0.5*(Cy!CC110+Cy!CD110)*LN(K_T!V110/K_T!U110)</f>
        <v>2.2126654197652924E-4</v>
      </c>
      <c r="W110" s="15">
        <f>0.5*(Cy!CD110+Cy!CE110)*LN(K_T!W110/K_T!V110)</f>
        <v>3.7547775123788682E-4</v>
      </c>
      <c r="X110" s="15">
        <f>0.5*(Cy!CE110+Cy!CF110)*LN(K_T!X110/K_T!W110)</f>
        <v>6.2601615569953244E-4</v>
      </c>
      <c r="Y110" s="15">
        <f>0.5*(Cy!CF110+Cy!CG110)*LN(K_T!Y110/K_T!X110)</f>
        <v>3.8897595329155698E-4</v>
      </c>
      <c r="Z110" s="15">
        <f>0.5*(Cy!CG110+Cy!CH110)*LN(K_T!Z110/K_T!Y110)</f>
        <v>6.6593916875638402E-4</v>
      </c>
      <c r="AA110" s="15">
        <f>0.5*(Cy!CH110+Cy!CI110)*LN(K_T!AA110/K_T!Z110)</f>
        <v>7.7050590166334912E-4</v>
      </c>
      <c r="AB110" s="15">
        <f>0.5*(Cy!CI110+Cy!CJ110)*LN(K_T!AB110/K_T!AA110)</f>
        <v>8.0903519148181873E-4</v>
      </c>
      <c r="AC110" s="15">
        <f>0.5*(Cy!CJ110+Cy!CK110)*LN(K_T!AC110/K_T!AB110)</f>
        <v>3.7890832591778312E-4</v>
      </c>
      <c r="AD110" s="15">
        <f>0.5*(Cy!CK110+Cy!CL110)*LN(K_T!AD110/K_T!AC110)</f>
        <v>4.9286647354195316E-4</v>
      </c>
      <c r="AE110" s="15">
        <f>0.5*(Cy!CL110+Cy!CM110)*LN(K_T!AE110/K_T!AD110)</f>
        <v>5.5212861468535582E-4</v>
      </c>
      <c r="AF110" s="15"/>
      <c r="AG110" s="15"/>
      <c r="AH110" s="64">
        <f t="shared" si="24"/>
        <v>3.5174885001525531E-3</v>
      </c>
      <c r="AI110" s="64">
        <f t="shared" si="25"/>
        <v>1.2418703431033252E-3</v>
      </c>
      <c r="AJ110" s="64">
        <f t="shared" si="26"/>
        <v>-5.4544023547898018E-5</v>
      </c>
      <c r="AK110" s="64">
        <f t="shared" si="27"/>
        <v>5.2117140606137501E-5</v>
      </c>
      <c r="AL110" s="64">
        <f t="shared" si="28"/>
        <v>6.0267290822217841E-4</v>
      </c>
      <c r="AM110" s="64">
        <f t="shared" si="29"/>
        <v>5.2249754411365455E-4</v>
      </c>
      <c r="AN110" s="64">
        <f t="shared" si="30"/>
        <v>5.9366315977771355E-4</v>
      </c>
      <c r="AO110" s="64">
        <f t="shared" si="31"/>
        <v>3.5991211103074075E-4</v>
      </c>
      <c r="AP110" s="64">
        <f t="shared" si="32"/>
        <v>3.2167132424708853E-4</v>
      </c>
      <c r="AQ110" s="64">
        <f t="shared" si="33"/>
        <v>6.5861405379827721E-4</v>
      </c>
      <c r="AR110" s="64">
        <f t="shared" si="34"/>
        <v>4.7463447138169738E-4</v>
      </c>
      <c r="AS110" s="64">
        <f t="shared" si="35"/>
        <v>1.031222941885511E-3</v>
      </c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</row>
    <row r="111" spans="1:79" x14ac:dyDescent="0.2">
      <c r="A111" s="4">
        <v>207</v>
      </c>
      <c r="B111" s="9" t="s">
        <v>15</v>
      </c>
      <c r="C111" s="14"/>
      <c r="D111" s="15">
        <f>0.5*(Cy!BK111+Cy!BL111)*LN(K_T!D111/K_T!C111)</f>
        <v>5.3777854123286308E-3</v>
      </c>
      <c r="E111" s="15">
        <f>0.5*(Cy!BL111+Cy!BM111)*LN(K_T!E111/K_T!D111)</f>
        <v>5.9179205876324888E-3</v>
      </c>
      <c r="F111" s="15">
        <f>0.5*(Cy!BM111+Cy!BN111)*LN(K_T!F111/K_T!E111)</f>
        <v>4.7988010881735849E-3</v>
      </c>
      <c r="G111" s="15">
        <f>0.5*(Cy!BN111+Cy!BO111)*LN(K_T!G111/K_T!F111)</f>
        <v>3.7192557841020267E-3</v>
      </c>
      <c r="H111" s="15">
        <f>0.5*(Cy!BO111+Cy!BP111)*LN(K_T!H111/K_T!G111)</f>
        <v>3.2812890271664329E-3</v>
      </c>
      <c r="I111" s="15">
        <f>0.5*(Cy!BP111+Cy!BQ111)*LN(K_T!I111/K_T!H111)</f>
        <v>3.067909753768572E-3</v>
      </c>
      <c r="J111" s="15">
        <f>0.5*(Cy!BQ111+Cy!BR111)*LN(K_T!J111/K_T!I111)</f>
        <v>2.5025715450931315E-3</v>
      </c>
      <c r="K111" s="15">
        <f>0.5*(Cy!BR111+Cy!BS111)*LN(K_T!K111/K_T!J111)</f>
        <v>1.6139593543738919E-3</v>
      </c>
      <c r="L111" s="15">
        <f>0.5*(Cy!BS111+Cy!BT111)*LN(K_T!L111/K_T!K111)</f>
        <v>1.3186469826086268E-3</v>
      </c>
      <c r="M111" s="15">
        <f>0.5*(Cy!BT111+Cy!BU111)*LN(K_T!M111/K_T!L111)</f>
        <v>1.1434620279637279E-3</v>
      </c>
      <c r="N111" s="15">
        <f>0.5*(Cy!BU111+Cy!BV111)*LN(K_T!N111/K_T!M111)</f>
        <v>1.3037919049742614E-3</v>
      </c>
      <c r="O111" s="15">
        <f>0.5*(Cy!BV111+Cy!BW111)*LN(K_T!O111/K_T!N111)</f>
        <v>1.1813419783605309E-3</v>
      </c>
      <c r="P111" s="15">
        <f>0.5*(Cy!BW111+Cy!BX111)*LN(K_T!P111/K_T!O111)</f>
        <v>7.2845494021180296E-4</v>
      </c>
      <c r="Q111" s="15">
        <f>0.5*(Cy!BX111+Cy!BY111)*LN(K_T!Q111/K_T!P111)</f>
        <v>1.3070200942677884E-4</v>
      </c>
      <c r="R111" s="15">
        <f>0.5*(Cy!BY111+Cy!BZ111)*LN(K_T!R111/K_T!Q111)</f>
        <v>-1.131888306679481E-3</v>
      </c>
      <c r="S111" s="15">
        <f>0.5*(Cy!BZ111+Cy!CA111)*LN(K_T!S111/K_T!R111)</f>
        <v>-1.207233216420404E-3</v>
      </c>
      <c r="T111" s="15">
        <f>0.5*(Cy!CA111+Cy!CB111)*LN(K_T!T111/K_T!S111)</f>
        <v>-8.1026722769040954E-4</v>
      </c>
      <c r="U111" s="15">
        <f>0.5*(Cy!CB111+Cy!CC111)*LN(K_T!U111/K_T!T111)</f>
        <v>-3.7867412505411183E-4</v>
      </c>
      <c r="V111" s="15">
        <f>0.5*(Cy!CC111+Cy!CD111)*LN(K_T!V111/K_T!U111)</f>
        <v>5.1336937996769454E-5</v>
      </c>
      <c r="W111" s="15">
        <f>0.5*(Cy!CD111+Cy!CE111)*LN(K_T!W111/K_T!V111)</f>
        <v>2.2173328216828445E-4</v>
      </c>
      <c r="X111" s="15">
        <f>0.5*(Cy!CE111+Cy!CF111)*LN(K_T!X111/K_T!W111)</f>
        <v>3.7795772871480253E-4</v>
      </c>
      <c r="Y111" s="15">
        <f>0.5*(Cy!CF111+Cy!CG111)*LN(K_T!Y111/K_T!X111)</f>
        <v>3.9058252225887937E-4</v>
      </c>
      <c r="Z111" s="15">
        <f>0.5*(Cy!CG111+Cy!CH111)*LN(K_T!Z111/K_T!Y111)</f>
        <v>5.2025896807012157E-4</v>
      </c>
      <c r="AA111" s="15">
        <f>0.5*(Cy!CH111+Cy!CI111)*LN(K_T!AA111/K_T!Z111)</f>
        <v>4.7591154485866223E-4</v>
      </c>
      <c r="AB111" s="15">
        <f>0.5*(Cy!CI111+Cy!CJ111)*LN(K_T!AB111/K_T!AA111)</f>
        <v>4.4094368146671298E-4</v>
      </c>
      <c r="AC111" s="15">
        <f>0.5*(Cy!CJ111+Cy!CK111)*LN(K_T!AC111/K_T!AB111)</f>
        <v>3.8404535308810307E-5</v>
      </c>
      <c r="AD111" s="15">
        <f>0.5*(Cy!CK111+Cy!CL111)*LN(K_T!AD111/K_T!AC111)</f>
        <v>9.4341968139980575E-5</v>
      </c>
      <c r="AE111" s="15">
        <f>0.5*(Cy!CL111+Cy!CM111)*LN(K_T!AE111/K_T!AD111)</f>
        <v>7.1037832305003039E-5</v>
      </c>
      <c r="AF111" s="15"/>
      <c r="AG111" s="15"/>
      <c r="AH111" s="64">
        <f t="shared" si="24"/>
        <v>4.157035248168621E-3</v>
      </c>
      <c r="AI111" s="64">
        <f t="shared" si="25"/>
        <v>1.5764863630027281E-3</v>
      </c>
      <c r="AJ111" s="64">
        <f t="shared" si="26"/>
        <v>-5.9724519020154518E-5</v>
      </c>
      <c r="AK111" s="64">
        <f t="shared" si="27"/>
        <v>-1.0758268077293301E-4</v>
      </c>
      <c r="AL111" s="64">
        <f t="shared" si="28"/>
        <v>3.732202503926373E-4</v>
      </c>
      <c r="AM111" s="64">
        <f t="shared" si="29"/>
        <v>8.2689900222491814E-5</v>
      </c>
      <c r="AN111" s="64">
        <f t="shared" si="30"/>
        <v>7.5838092199128661E-4</v>
      </c>
      <c r="AO111" s="64">
        <f t="shared" si="31"/>
        <v>1.2446397071195874E-4</v>
      </c>
      <c r="AP111" s="64">
        <f t="shared" si="32"/>
        <v>1.4330925697663457E-4</v>
      </c>
      <c r="AQ111" s="64">
        <f t="shared" si="33"/>
        <v>4.5692417916359405E-4</v>
      </c>
      <c r="AR111" s="64">
        <f t="shared" si="34"/>
        <v>6.792811191793132E-5</v>
      </c>
      <c r="AS111" s="64">
        <f t="shared" si="35"/>
        <v>1.1060204855296101E-3</v>
      </c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autoPageBreaks="0"/>
  </sheetPr>
  <dimension ref="A1:CA111"/>
  <sheetViews>
    <sheetView zoomScaleNormal="100" workbookViewId="0">
      <pane xSplit="2" ySplit="2" topLeftCell="C3" activePane="bottomRight" state="frozen"/>
      <selection activeCell="AQ86" sqref="AQ86"/>
      <selection pane="topRight" activeCell="AQ86" sqref="AQ86"/>
      <selection pane="bottomLeft" activeCell="AQ86" sqref="AQ86"/>
      <selection pane="bottomRight" activeCell="C3" sqref="C3"/>
    </sheetView>
  </sheetViews>
  <sheetFormatPr defaultColWidth="9" defaultRowHeight="13" x14ac:dyDescent="0.2"/>
  <cols>
    <col min="1" max="1" width="4.453125" customWidth="1"/>
    <col min="2" max="2" width="34.6328125" bestFit="1" customWidth="1"/>
    <col min="3" max="32" width="12.6328125" customWidth="1"/>
  </cols>
  <sheetData>
    <row r="1" spans="1:45" x14ac:dyDescent="0.2">
      <c r="A1" s="1"/>
      <c r="C1" s="1" t="s">
        <v>159</v>
      </c>
    </row>
    <row r="2" spans="1:45" x14ac:dyDescent="0.2">
      <c r="A2" s="79" t="s">
        <v>36</v>
      </c>
      <c r="B2" s="7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E2" s="11">
        <v>2022</v>
      </c>
      <c r="AF2" s="11">
        <v>2023</v>
      </c>
      <c r="AH2" s="61" t="s">
        <v>143</v>
      </c>
      <c r="AI2" s="61" t="s">
        <v>144</v>
      </c>
      <c r="AJ2" s="62" t="s">
        <v>145</v>
      </c>
      <c r="AK2" s="62" t="s">
        <v>146</v>
      </c>
      <c r="AL2" s="62" t="s">
        <v>263</v>
      </c>
      <c r="AM2" s="62" t="s">
        <v>308</v>
      </c>
      <c r="AN2" s="61" t="s">
        <v>147</v>
      </c>
      <c r="AO2" s="62" t="s">
        <v>309</v>
      </c>
      <c r="AP2" s="62" t="s">
        <v>320</v>
      </c>
      <c r="AQ2" s="62" t="s">
        <v>329</v>
      </c>
      <c r="AR2" s="62" t="s">
        <v>325</v>
      </c>
      <c r="AS2" s="61" t="s">
        <v>310</v>
      </c>
    </row>
    <row r="3" spans="1:45" x14ac:dyDescent="0.2">
      <c r="A3" s="4">
        <v>1</v>
      </c>
      <c r="B3" s="3" t="s">
        <v>40</v>
      </c>
      <c r="C3" s="15"/>
      <c r="D3" s="15">
        <f>0.5*(Cy!BK3+Cy!BL3)*LN(KC!D3/KC!C3)</f>
        <v>-5.0614724567938285E-3</v>
      </c>
      <c r="E3" s="15">
        <f>0.5*(Cy!BL3+Cy!BM3)*LN(KC!E3/KC!D3)</f>
        <v>-2.3527134560484119E-3</v>
      </c>
      <c r="F3" s="15">
        <f>0.5*(Cy!BM3+Cy!BN3)*LN(KC!F3/KC!E3)</f>
        <v>-2.9041666028092792E-3</v>
      </c>
      <c r="G3" s="15">
        <f>0.5*(Cy!BN3+Cy!BO3)*LN(KC!G3/KC!F3)</f>
        <v>-4.5429908608377607E-3</v>
      </c>
      <c r="H3" s="15">
        <f>0.5*(Cy!BO3+Cy!BP3)*LN(KC!H3/KC!G3)</f>
        <v>-1.479718999769655E-3</v>
      </c>
      <c r="I3" s="15">
        <f>0.5*(Cy!BP3+Cy!BQ3)*LN(KC!I3/KC!H3)</f>
        <v>-6.3729540062003212E-4</v>
      </c>
      <c r="J3" s="15">
        <f>0.5*(Cy!BQ3+Cy!BR3)*LN(KC!J3/KC!I3)</f>
        <v>-1.1965601679280893E-3</v>
      </c>
      <c r="K3" s="15">
        <f>0.5*(Cy!BR3+Cy!BS3)*LN(KC!K3/KC!J3)</f>
        <v>-1.2235642404492218E-3</v>
      </c>
      <c r="L3" s="15">
        <f>0.5*(Cy!BS3+Cy!BT3)*LN(KC!L3/KC!K3)</f>
        <v>-1.3166046221054475E-3</v>
      </c>
      <c r="M3" s="15">
        <f>0.5*(Cy!BT3+Cy!BU3)*LN(KC!M3/KC!L3)</f>
        <v>-1.5496467092018136E-3</v>
      </c>
      <c r="N3" s="15">
        <f>0.5*(Cy!BU3+Cy!BV3)*LN(KC!N3/KC!M3)</f>
        <v>-9.6969777623862399E-4</v>
      </c>
      <c r="O3" s="15">
        <f>0.5*(Cy!BV3+Cy!BW3)*LN(KC!O3/KC!N3)</f>
        <v>-8.2029679008057874E-4</v>
      </c>
      <c r="P3" s="15">
        <f>0.5*(Cy!BW3+Cy!BX3)*LN(KC!P3/KC!O3)</f>
        <v>-3.0562325282899503E-4</v>
      </c>
      <c r="Q3" s="15">
        <f>0.5*(Cy!BX3+Cy!BY3)*LN(KC!Q3/KC!P3)</f>
        <v>7.1629242790441263E-5</v>
      </c>
      <c r="R3" s="15">
        <f>0.5*(Cy!BY3+Cy!BZ3)*LN(KC!R3/KC!Q3)</f>
        <v>1.7353823267865896E-4</v>
      </c>
      <c r="S3" s="15">
        <f>0.5*(Cy!BZ3+Cy!CA3)*LN(KC!S3/KC!R3)</f>
        <v>8.4793693656866397E-4</v>
      </c>
      <c r="T3" s="15">
        <f>0.5*(Cy!CA3+Cy!CB3)*LN(KC!T3/KC!S3)</f>
        <v>8.0806987064196794E-4</v>
      </c>
      <c r="U3" s="15">
        <f>0.5*(Cy!CB3+Cy!CC3)*LN(KC!U3/KC!T3)</f>
        <v>5.9897090873754874E-4</v>
      </c>
      <c r="V3" s="15">
        <f>0.5*(Cy!CC3+Cy!CD3)*LN(KC!V3/KC!U3)</f>
        <v>5.7159213252143436E-4</v>
      </c>
      <c r="W3" s="15">
        <f>0.5*(Cy!CD3+Cy!CE3)*LN(KC!W3/KC!V3)</f>
        <v>7.1829332623738016E-4</v>
      </c>
      <c r="X3" s="15">
        <f>0.5*(Cy!CE3+Cy!CF3)*LN(KC!X3/KC!W3)</f>
        <v>-3.4448146379030085E-5</v>
      </c>
      <c r="Y3" s="15">
        <f>0.5*(Cy!CF3+Cy!CG3)*LN(KC!Y3/KC!X3)</f>
        <v>2.143923289992725E-4</v>
      </c>
      <c r="Z3" s="15">
        <f>0.5*(Cy!CG3+Cy!CH3)*LN(KC!Z3/KC!Y3)</f>
        <v>-3.0980451330192522E-4</v>
      </c>
      <c r="AA3" s="15">
        <f>0.5*(Cy!CH3+Cy!CI3)*LN(KC!AA3/KC!Z3)</f>
        <v>-6.6780591240538925E-6</v>
      </c>
      <c r="AB3" s="15">
        <f>0.5*(Cy!CI3+Cy!CJ3)*LN(KC!AB3/KC!AA3)</f>
        <v>7.9168093879834257E-4</v>
      </c>
      <c r="AC3" s="15">
        <f>0.5*(Cy!CJ3+Cy!CK3)*LN(KC!AC3/KC!AB3)</f>
        <v>1.049802509919594E-3</v>
      </c>
      <c r="AD3" s="15">
        <f>0.5*(Cy!CK3+Cy!CL3)*LN(KC!AD3/KC!AC3)</f>
        <v>7.2608431890439095E-4</v>
      </c>
      <c r="AE3" s="15">
        <f>0.5*(Cy!CL3+Cy!CM3)*LN(KC!AE3/KC!AD3)</f>
        <v>9.7530103769449556E-4</v>
      </c>
      <c r="AF3" s="15"/>
      <c r="AH3" s="64">
        <f>AVERAGE(E3:I3)</f>
        <v>-2.3833770640170277E-3</v>
      </c>
      <c r="AI3" s="64">
        <f>AVERAGE(J3:N3)</f>
        <v>-1.2512147031846393E-3</v>
      </c>
      <c r="AJ3" s="64">
        <f>AVERAGE(O3:S3)</f>
        <v>-6.5631261743618992E-6</v>
      </c>
      <c r="AK3" s="64">
        <f>AVERAGE(T3:X3)</f>
        <v>5.3249561835186018E-4</v>
      </c>
      <c r="AL3" s="64">
        <f>AVERAGE(Y3:AC3)</f>
        <v>3.4787864105824596E-4</v>
      </c>
      <c r="AM3" s="64">
        <f>AVERAGE(AD3:AE3)</f>
        <v>8.506926782994432E-4</v>
      </c>
      <c r="AN3" s="64">
        <f>AVERAGE(J3:S3)</f>
        <v>-6.2888891467950052E-4</v>
      </c>
      <c r="AO3" s="64">
        <f>AVERAGE(T3:AE3)</f>
        <v>5.0860472113745147E-4</v>
      </c>
      <c r="AP3" s="64">
        <f>AVERAGE(T3:AB3)</f>
        <v>3.7245208745899307E-4</v>
      </c>
      <c r="AQ3" s="64">
        <f>AVERAGE(Y3:AB3)</f>
        <v>1.7239767384290898E-4</v>
      </c>
      <c r="AR3" s="64">
        <f>AVERAGE(AC3:AE3)</f>
        <v>9.1706262217282689E-4</v>
      </c>
      <c r="AS3" s="64">
        <f>AVERAGE(E3:AE3)</f>
        <v>-4.4824140049002704E-4</v>
      </c>
    </row>
    <row r="4" spans="1:45" x14ac:dyDescent="0.2">
      <c r="A4" s="4">
        <v>2</v>
      </c>
      <c r="B4" s="3" t="s">
        <v>41</v>
      </c>
      <c r="C4" s="15"/>
      <c r="D4" s="15">
        <f>0.5*(Cy!BK4+Cy!BL4)*LN(KC!D4/KC!C4)</f>
        <v>1.6054475493431804E-2</v>
      </c>
      <c r="E4" s="15">
        <f>0.5*(Cy!BL4+Cy!BM4)*LN(KC!E4/KC!D4)</f>
        <v>1.1312187327096103E-2</v>
      </c>
      <c r="F4" s="15">
        <f>0.5*(Cy!BM4+Cy!BN4)*LN(KC!F4/KC!E4)</f>
        <v>8.7049861188650251E-3</v>
      </c>
      <c r="G4" s="15">
        <f>0.5*(Cy!BN4+Cy!BO4)*LN(KC!G4/KC!F4)</f>
        <v>7.8610793131248594E-3</v>
      </c>
      <c r="H4" s="15">
        <f>0.5*(Cy!BO4+Cy!BP4)*LN(KC!H4/KC!G4)</f>
        <v>3.1565190426196079E-3</v>
      </c>
      <c r="I4" s="15">
        <f>0.5*(Cy!BP4+Cy!BQ4)*LN(KC!I4/KC!H4)</f>
        <v>-2.2119846647301769E-3</v>
      </c>
      <c r="J4" s="15">
        <f>0.5*(Cy!BQ4+Cy!BR4)*LN(KC!J4/KC!I4)</f>
        <v>-1.7808263059054595E-3</v>
      </c>
      <c r="K4" s="15">
        <f>0.5*(Cy!BR4+Cy!BS4)*LN(KC!K4/KC!J4)</f>
        <v>-2.2564848719656815E-3</v>
      </c>
      <c r="L4" s="15">
        <f>0.5*(Cy!BS4+Cy!BT4)*LN(KC!L4/KC!K4)</f>
        <v>-2.9596495869198148E-3</v>
      </c>
      <c r="M4" s="15">
        <f>0.5*(Cy!BT4+Cy!BU4)*LN(KC!M4/KC!L4)</f>
        <v>-3.268032066660907E-3</v>
      </c>
      <c r="N4" s="15">
        <f>0.5*(Cy!BU4+Cy!BV4)*LN(KC!N4/KC!M4)</f>
        <v>-3.7904995502976028E-3</v>
      </c>
      <c r="O4" s="15">
        <f>0.5*(Cy!BV4+Cy!BW4)*LN(KC!O4/KC!N4)</f>
        <v>-2.3825795960685315E-3</v>
      </c>
      <c r="P4" s="15">
        <f>0.5*(Cy!BW4+Cy!BX4)*LN(KC!P4/KC!O4)</f>
        <v>-1.1560507087436313E-3</v>
      </c>
      <c r="Q4" s="15">
        <f>0.5*(Cy!BX4+Cy!BY4)*LN(KC!Q4/KC!P4)</f>
        <v>-7.7753719658715716E-4</v>
      </c>
      <c r="R4" s="15">
        <f>0.5*(Cy!BY4+Cy!BZ4)*LN(KC!R4/KC!Q4)</f>
        <v>-2.2193024882955983E-4</v>
      </c>
      <c r="S4" s="15">
        <f>0.5*(Cy!BZ4+Cy!CA4)*LN(KC!S4/KC!R4)</f>
        <v>3.2329747375833579E-4</v>
      </c>
      <c r="T4" s="15">
        <f>0.5*(Cy!CA4+Cy!CB4)*LN(KC!T4/KC!S4)</f>
        <v>9.6863851560881581E-4</v>
      </c>
      <c r="U4" s="15">
        <f>0.5*(Cy!CB4+Cy!CC4)*LN(KC!U4/KC!T4)</f>
        <v>5.8185918394066945E-4</v>
      </c>
      <c r="V4" s="15">
        <f>0.5*(Cy!CC4+Cy!CD4)*LN(KC!V4/KC!U4)</f>
        <v>6.2269625871021574E-4</v>
      </c>
      <c r="W4" s="15">
        <f>0.5*(Cy!CD4+Cy!CE4)*LN(KC!W4/KC!V4)</f>
        <v>1.8125470744203873E-4</v>
      </c>
      <c r="X4" s="15">
        <f>0.5*(Cy!CE4+Cy!CF4)*LN(KC!X4/KC!W4)</f>
        <v>3.8453547652014797E-4</v>
      </c>
      <c r="Y4" s="15">
        <f>0.5*(Cy!CF4+Cy!CG4)*LN(KC!Y4/KC!X4)</f>
        <v>-1.5104050077664998E-4</v>
      </c>
      <c r="Z4" s="15">
        <f>0.5*(Cy!CG4+Cy!CH4)*LN(KC!Z4/KC!Y4)</f>
        <v>7.1353153966273263E-5</v>
      </c>
      <c r="AA4" s="15">
        <f>0.5*(Cy!CH4+Cy!CI4)*LN(KC!AA4/KC!Z4)</f>
        <v>5.7090844243019726E-4</v>
      </c>
      <c r="AB4" s="15">
        <f>0.5*(Cy!CI4+Cy!CJ4)*LN(KC!AB4/KC!AA4)</f>
        <v>3.1642825152941898E-4</v>
      </c>
      <c r="AC4" s="15">
        <f>0.5*(Cy!CJ4+Cy!CK4)*LN(KC!AC4/KC!AB4)</f>
        <v>6.7251152318871001E-4</v>
      </c>
      <c r="AD4" s="15">
        <f>0.5*(Cy!CK4+Cy!CL4)*LN(KC!AD4/KC!AC4)</f>
        <v>5.216785185409769E-4</v>
      </c>
      <c r="AE4" s="15">
        <f>0.5*(Cy!CL4+Cy!CM4)*LN(KC!AE4/KC!AD4)</f>
        <v>1.6490186261147234E-4</v>
      </c>
      <c r="AF4" s="15"/>
      <c r="AH4" s="64">
        <f t="shared" ref="AH4:AH67" si="0">AVERAGE(E4:I4)</f>
        <v>5.7645574273950837E-3</v>
      </c>
      <c r="AI4" s="64">
        <f t="shared" ref="AI4:AI67" si="1">AVERAGE(J4:N4)</f>
        <v>-2.8110984763498928E-3</v>
      </c>
      <c r="AJ4" s="64">
        <f t="shared" ref="AJ4:AJ67" si="2">AVERAGE(O4:S4)</f>
        <v>-8.4296005529410872E-4</v>
      </c>
      <c r="AK4" s="64">
        <f t="shared" ref="AK4:AK67" si="3">AVERAGE(T4:X4)</f>
        <v>5.4779682844437758E-4</v>
      </c>
      <c r="AL4" s="64">
        <f t="shared" ref="AL4:AL67" si="4">AVERAGE(Y4:AC4)</f>
        <v>2.9603217406758993E-4</v>
      </c>
      <c r="AM4" s="64">
        <f t="shared" ref="AM4:AM67" si="5">AVERAGE(AD4:AE4)</f>
        <v>3.4329019057622462E-4</v>
      </c>
      <c r="AN4" s="64">
        <f t="shared" ref="AN4:AN67" si="6">AVERAGE(J4:S4)</f>
        <v>-1.8270292658220011E-3</v>
      </c>
      <c r="AO4" s="64">
        <f t="shared" ref="AO4:AO67" si="7">AVERAGE(T4:AE4)</f>
        <v>4.0881044947602385E-4</v>
      </c>
      <c r="AP4" s="64">
        <f t="shared" ref="AP4:AP67" si="8">AVERAGE(T4:AB4)</f>
        <v>3.9407038770790305E-4</v>
      </c>
      <c r="AQ4" s="64">
        <f t="shared" ref="AQ4:AQ67" si="9">AVERAGE(Y4:AB4)</f>
        <v>2.019123367873099E-4</v>
      </c>
      <c r="AR4" s="64">
        <f t="shared" ref="AR4:AR67" si="10">AVERAGE(AC4:AE4)</f>
        <v>4.5303063478038639E-4</v>
      </c>
      <c r="AS4" s="64">
        <f t="shared" ref="AS4:AS67" si="11">AVERAGE(E4:AE4)</f>
        <v>5.72526661943248E-4</v>
      </c>
    </row>
    <row r="5" spans="1:45" x14ac:dyDescent="0.2">
      <c r="A5" s="4">
        <v>3</v>
      </c>
      <c r="B5" s="3" t="s">
        <v>0</v>
      </c>
      <c r="C5" s="15"/>
      <c r="D5" s="15">
        <f>0.5*(Cy!BK5+Cy!BL5)*LN(KC!D5/KC!C5)</f>
        <v>1.4284831052774937E-3</v>
      </c>
      <c r="E5" s="15">
        <f>0.5*(Cy!BL5+Cy!BM5)*LN(KC!E5/KC!D5)</f>
        <v>-9.3124032910968954E-4</v>
      </c>
      <c r="F5" s="15">
        <f>0.5*(Cy!BM5+Cy!BN5)*LN(KC!F5/KC!E5)</f>
        <v>7.8384157216161178E-5</v>
      </c>
      <c r="G5" s="15">
        <f>0.5*(Cy!BN5+Cy!BO5)*LN(KC!G5/KC!F5)</f>
        <v>-2.5073265051834179E-3</v>
      </c>
      <c r="H5" s="15">
        <f>0.5*(Cy!BO5+Cy!BP5)*LN(KC!H5/KC!G5)</f>
        <v>8.2375178734161742E-4</v>
      </c>
      <c r="I5" s="15">
        <f>0.5*(Cy!BP5+Cy!BQ5)*LN(KC!I5/KC!H5)</f>
        <v>-1.4454265503639394E-3</v>
      </c>
      <c r="J5" s="15">
        <f>0.5*(Cy!BQ5+Cy!BR5)*LN(KC!J5/KC!I5)</f>
        <v>3.1490246937815591E-4</v>
      </c>
      <c r="K5" s="15">
        <f>0.5*(Cy!BR5+Cy!BS5)*LN(KC!K5/KC!J5)</f>
        <v>-8.5808112191389761E-4</v>
      </c>
      <c r="L5" s="15">
        <f>0.5*(Cy!BS5+Cy!BT5)*LN(KC!L5/KC!K5)</f>
        <v>-2.2136354889804913E-3</v>
      </c>
      <c r="M5" s="15">
        <f>0.5*(Cy!BT5+Cy!BU5)*LN(KC!M5/KC!L5)</f>
        <v>-1.3524593673609874E-3</v>
      </c>
      <c r="N5" s="15">
        <f>0.5*(Cy!BU5+Cy!BV5)*LN(KC!N5/KC!M5)</f>
        <v>-1.4713468375517349E-3</v>
      </c>
      <c r="O5" s="15">
        <f>0.5*(Cy!BV5+Cy!BW5)*LN(KC!O5/KC!N5)</f>
        <v>-1.1987909315284372E-3</v>
      </c>
      <c r="P5" s="15">
        <f>0.5*(Cy!BW5+Cy!BX5)*LN(KC!P5/KC!O5)</f>
        <v>-1.6464822230174544E-4</v>
      </c>
      <c r="Q5" s="15">
        <f>0.5*(Cy!BX5+Cy!BY5)*LN(KC!Q5/KC!P5)</f>
        <v>-2.4779804258677376E-4</v>
      </c>
      <c r="R5" s="15">
        <f>0.5*(Cy!BY5+Cy!BZ5)*LN(KC!R5/KC!Q5)</f>
        <v>-6.008156825283268E-6</v>
      </c>
      <c r="S5" s="15">
        <f>0.5*(Cy!BZ5+Cy!CA5)*LN(KC!S5/KC!R5)</f>
        <v>6.3205480641902786E-4</v>
      </c>
      <c r="T5" s="15">
        <f>0.5*(Cy!CA5+Cy!CB5)*LN(KC!T5/KC!S5)</f>
        <v>4.8234161476800046E-4</v>
      </c>
      <c r="U5" s="15">
        <f>0.5*(Cy!CB5+Cy!CC5)*LN(KC!U5/KC!T5)</f>
        <v>4.5741565344032889E-4</v>
      </c>
      <c r="V5" s="15">
        <f>0.5*(Cy!CC5+Cy!CD5)*LN(KC!V5/KC!U5)</f>
        <v>2.0998374318022863E-4</v>
      </c>
      <c r="W5" s="15">
        <f>0.5*(Cy!CD5+Cy!CE5)*LN(KC!W5/KC!V5)</f>
        <v>-1.9809609174359168E-4</v>
      </c>
      <c r="X5" s="15">
        <f>0.5*(Cy!CE5+Cy!CF5)*LN(KC!X5/KC!W5)</f>
        <v>3.1283088764089231E-5</v>
      </c>
      <c r="Y5" s="15">
        <f>0.5*(Cy!CF5+Cy!CG5)*LN(KC!Y5/KC!X5)</f>
        <v>9.9078033739797119E-5</v>
      </c>
      <c r="Z5" s="15">
        <f>0.5*(Cy!CG5+Cy!CH5)*LN(KC!Z5/KC!Y5)</f>
        <v>-7.7638309370722417E-5</v>
      </c>
      <c r="AA5" s="15">
        <f>0.5*(Cy!CH5+Cy!CI5)*LN(KC!AA5/KC!Z5)</f>
        <v>8.6574269316888163E-4</v>
      </c>
      <c r="AB5" s="15">
        <f>0.5*(Cy!CI5+Cy!CJ5)*LN(KC!AB5/KC!AA5)</f>
        <v>3.1391931446666052E-4</v>
      </c>
      <c r="AC5" s="15">
        <f>0.5*(Cy!CJ5+Cy!CK5)*LN(KC!AC5/KC!AB5)</f>
        <v>3.0989374776591567E-5</v>
      </c>
      <c r="AD5" s="15">
        <f>0.5*(Cy!CK5+Cy!CL5)*LN(KC!AD5/KC!AC5)</f>
        <v>-4.6173856869550581E-5</v>
      </c>
      <c r="AE5" s="15">
        <f>0.5*(Cy!CL5+Cy!CM5)*LN(KC!AE5/KC!AD5)</f>
        <v>4.2893072468072021E-6</v>
      </c>
      <c r="AF5" s="15"/>
      <c r="AH5" s="64">
        <f t="shared" si="0"/>
        <v>-7.9637148801985362E-4</v>
      </c>
      <c r="AI5" s="64">
        <f t="shared" si="1"/>
        <v>-1.1161240692857909E-3</v>
      </c>
      <c r="AJ5" s="64">
        <f t="shared" si="2"/>
        <v>-1.9703810936464236E-4</v>
      </c>
      <c r="AK5" s="64">
        <f t="shared" si="3"/>
        <v>1.9658560168181108E-4</v>
      </c>
      <c r="AL5" s="64">
        <f t="shared" si="4"/>
        <v>2.464182213562417E-4</v>
      </c>
      <c r="AM5" s="64">
        <f t="shared" si="5"/>
        <v>-2.0942274811371688E-5</v>
      </c>
      <c r="AN5" s="64">
        <f t="shared" si="6"/>
        <v>-6.5658108932521665E-4</v>
      </c>
      <c r="AO5" s="64">
        <f t="shared" si="7"/>
        <v>1.8109454713062666E-4</v>
      </c>
      <c r="AP5" s="64">
        <f t="shared" si="8"/>
        <v>2.4266997115707464E-4</v>
      </c>
      <c r="AQ5" s="64">
        <f t="shared" si="9"/>
        <v>3.0027543300115421E-4</v>
      </c>
      <c r="AR5" s="64">
        <f t="shared" si="10"/>
        <v>-3.6317249487172706E-6</v>
      </c>
      <c r="AS5" s="64">
        <f t="shared" si="11"/>
        <v>-3.1016791732533014E-4</v>
      </c>
    </row>
    <row r="6" spans="1:45" x14ac:dyDescent="0.2">
      <c r="A6" s="4">
        <v>4</v>
      </c>
      <c r="B6" s="6" t="s">
        <v>1</v>
      </c>
      <c r="C6" s="15"/>
      <c r="D6" s="15">
        <f>0.5*(Cy!BK6+Cy!BL6)*LN(KC!D6/KC!C6)</f>
        <v>-1.8007055702598789E-3</v>
      </c>
      <c r="E6" s="15">
        <f>0.5*(Cy!BL6+Cy!BM6)*LN(KC!E6/KC!D6)</f>
        <v>-5.0741048509288808E-4</v>
      </c>
      <c r="F6" s="15">
        <f>0.5*(Cy!BM6+Cy!BN6)*LN(KC!F6/KC!E6)</f>
        <v>5.9266063298179183E-5</v>
      </c>
      <c r="G6" s="15">
        <f>0.5*(Cy!BN6+Cy!BO6)*LN(KC!G6/KC!F6)</f>
        <v>-2.4944118458431501E-3</v>
      </c>
      <c r="H6" s="15">
        <f>0.5*(Cy!BO6+Cy!BP6)*LN(KC!H6/KC!G6)</f>
        <v>-3.288514881262139E-3</v>
      </c>
      <c r="I6" s="15">
        <f>0.5*(Cy!BP6+Cy!BQ6)*LN(KC!I6/KC!H6)</f>
        <v>3.3920273512006429E-3</v>
      </c>
      <c r="J6" s="15">
        <f>0.5*(Cy!BQ6+Cy!BR6)*LN(KC!J6/KC!I6)</f>
        <v>3.8364144457442174E-3</v>
      </c>
      <c r="K6" s="15">
        <f>0.5*(Cy!BR6+Cy!BS6)*LN(KC!K6/KC!J6)</f>
        <v>6.5146905207989509E-4</v>
      </c>
      <c r="L6" s="15">
        <f>0.5*(Cy!BS6+Cy!BT6)*LN(KC!L6/KC!K6)</f>
        <v>-1.8932602855960871E-3</v>
      </c>
      <c r="M6" s="15">
        <f>0.5*(Cy!BT6+Cy!BU6)*LN(KC!M6/KC!L6)</f>
        <v>1.10632786030594E-3</v>
      </c>
      <c r="N6" s="15">
        <f>0.5*(Cy!BU6+Cy!BV6)*LN(KC!N6/KC!M6)</f>
        <v>6.1277395177118633E-4</v>
      </c>
      <c r="O6" s="15">
        <f>0.5*(Cy!BV6+Cy!BW6)*LN(KC!O6/KC!N6)</f>
        <v>-1.3814844236856962E-5</v>
      </c>
      <c r="P6" s="15">
        <f>0.5*(Cy!BW6+Cy!BX6)*LN(KC!P6/KC!O6)</f>
        <v>-6.6144437802026241E-4</v>
      </c>
      <c r="Q6" s="15">
        <f>0.5*(Cy!BX6+Cy!BY6)*LN(KC!Q6/KC!P6)</f>
        <v>1.5830479824685624E-4</v>
      </c>
      <c r="R6" s="15">
        <f>0.5*(Cy!BY6+Cy!BZ6)*LN(KC!R6/KC!Q6)</f>
        <v>3.9266592315257277E-4</v>
      </c>
      <c r="S6" s="15">
        <f>0.5*(Cy!BZ6+Cy!CA6)*LN(KC!S6/KC!R6)</f>
        <v>1.4026347844471986E-3</v>
      </c>
      <c r="T6" s="15">
        <f>0.5*(Cy!CA6+Cy!CB6)*LN(KC!T6/KC!S6)</f>
        <v>1.4724881788943881E-3</v>
      </c>
      <c r="U6" s="15">
        <f>0.5*(Cy!CB6+Cy!CC6)*LN(KC!U6/KC!T6)</f>
        <v>1.6218237264962298E-3</v>
      </c>
      <c r="V6" s="15">
        <f>0.5*(Cy!CC6+Cy!CD6)*LN(KC!V6/KC!U6)</f>
        <v>1.2222858159527037E-3</v>
      </c>
      <c r="W6" s="15">
        <f>0.5*(Cy!CD6+Cy!CE6)*LN(KC!W6/KC!V6)</f>
        <v>-1.080435073580152E-4</v>
      </c>
      <c r="X6" s="15">
        <f>0.5*(Cy!CE6+Cy!CF6)*LN(KC!X6/KC!W6)</f>
        <v>8.5361150570089869E-4</v>
      </c>
      <c r="Y6" s="15">
        <f>0.5*(Cy!CF6+Cy!CG6)*LN(KC!Y6/KC!X6)</f>
        <v>5.3933182791117277E-4</v>
      </c>
      <c r="Z6" s="15">
        <f>0.5*(Cy!CG6+Cy!CH6)*LN(KC!Z6/KC!Y6)</f>
        <v>6.9522313136412218E-4</v>
      </c>
      <c r="AA6" s="15">
        <f>0.5*(Cy!CH6+Cy!CI6)*LN(KC!AA6/KC!Z6)</f>
        <v>1.8888965929660594E-3</v>
      </c>
      <c r="AB6" s="15">
        <f>0.5*(Cy!CI6+Cy!CJ6)*LN(KC!AB6/KC!AA6)</f>
        <v>3.0541933313077142E-4</v>
      </c>
      <c r="AC6" s="15">
        <f>0.5*(Cy!CJ6+Cy!CK6)*LN(KC!AC6/KC!AB6)</f>
        <v>-1.8036757177247406E-4</v>
      </c>
      <c r="AD6" s="15">
        <f>0.5*(Cy!CK6+Cy!CL6)*LN(KC!AD6/KC!AC6)</f>
        <v>-4.5541359330169755E-5</v>
      </c>
      <c r="AE6" s="15">
        <f>0.5*(Cy!CL6+Cy!CM6)*LN(KC!AE6/KC!AD6)</f>
        <v>3.5873193259382435E-5</v>
      </c>
      <c r="AF6" s="15"/>
      <c r="AH6" s="64">
        <f t="shared" si="0"/>
        <v>-5.6780875953987093E-4</v>
      </c>
      <c r="AI6" s="64">
        <f t="shared" si="1"/>
        <v>8.6274500486103035E-4</v>
      </c>
      <c r="AJ6" s="64">
        <f t="shared" si="2"/>
        <v>2.5566925671790164E-4</v>
      </c>
      <c r="AK6" s="64">
        <f t="shared" si="3"/>
        <v>1.0124331439372411E-3</v>
      </c>
      <c r="AL6" s="64">
        <f t="shared" si="4"/>
        <v>6.4970066271993038E-4</v>
      </c>
      <c r="AM6" s="64">
        <f t="shared" si="5"/>
        <v>-4.8340830353936598E-6</v>
      </c>
      <c r="AN6" s="64">
        <f t="shared" si="6"/>
        <v>5.592071307894661E-4</v>
      </c>
      <c r="AO6" s="64">
        <f t="shared" si="7"/>
        <v>6.9175007226792253E-4</v>
      </c>
      <c r="AP6" s="64">
        <f t="shared" si="8"/>
        <v>9.434485116731478E-4</v>
      </c>
      <c r="AQ6" s="64">
        <f t="shared" si="9"/>
        <v>8.5721772134303149E-4</v>
      </c>
      <c r="AR6" s="64">
        <f t="shared" si="10"/>
        <v>-6.3345245947753792E-5</v>
      </c>
      <c r="AS6" s="64">
        <f t="shared" si="11"/>
        <v>4.0940845842260651E-4</v>
      </c>
    </row>
    <row r="7" spans="1:45" x14ac:dyDescent="0.2">
      <c r="A7" s="4">
        <v>5</v>
      </c>
      <c r="B7" s="6" t="s">
        <v>2</v>
      </c>
      <c r="C7" s="15"/>
      <c r="D7" s="15">
        <f>0.5*(Cy!BK7+Cy!BL7)*LN(KC!D7/KC!C7)</f>
        <v>1.4579664376141693E-3</v>
      </c>
      <c r="E7" s="15">
        <f>0.5*(Cy!BL7+Cy!BM7)*LN(KC!E7/KC!D7)</f>
        <v>-1.3321687531239886E-3</v>
      </c>
      <c r="F7" s="15">
        <f>0.5*(Cy!BM7+Cy!BN7)*LN(KC!F7/KC!E7)</f>
        <v>-1.4391919058700752E-3</v>
      </c>
      <c r="G7" s="15">
        <f>0.5*(Cy!BN7+Cy!BO7)*LN(KC!G7/KC!F7)</f>
        <v>-1.5380808882902415E-3</v>
      </c>
      <c r="H7" s="15">
        <f>0.5*(Cy!BO7+Cy!BP7)*LN(KC!H7/KC!G7)</f>
        <v>-2.7364661608753962E-3</v>
      </c>
      <c r="I7" s="15">
        <f>0.5*(Cy!BP7+Cy!BQ7)*LN(KC!I7/KC!H7)</f>
        <v>5.9253903152147846E-4</v>
      </c>
      <c r="J7" s="15">
        <f>0.5*(Cy!BQ7+Cy!BR7)*LN(KC!J7/KC!I7)</f>
        <v>-1.4078481273724424E-3</v>
      </c>
      <c r="K7" s="15">
        <f>0.5*(Cy!BR7+Cy!BS7)*LN(KC!K7/KC!J7)</f>
        <v>1.7545026907544306E-4</v>
      </c>
      <c r="L7" s="15">
        <f>0.5*(Cy!BS7+Cy!BT7)*LN(KC!L7/KC!K7)</f>
        <v>-4.2937618998451898E-3</v>
      </c>
      <c r="M7" s="15">
        <f>0.5*(Cy!BT7+Cy!BU7)*LN(KC!M7/KC!L7)</f>
        <v>-5.8004302142542555E-3</v>
      </c>
      <c r="N7" s="15">
        <f>0.5*(Cy!BU7+Cy!BV7)*LN(KC!N7/KC!M7)</f>
        <v>-5.8036274200835526E-3</v>
      </c>
      <c r="O7" s="15">
        <f>0.5*(Cy!BV7+Cy!BW7)*LN(KC!O7/KC!N7)</f>
        <v>-3.8483082199240884E-3</v>
      </c>
      <c r="P7" s="15">
        <f>0.5*(Cy!BW7+Cy!BX7)*LN(KC!P7/KC!O7)</f>
        <v>6.7932872597555787E-4</v>
      </c>
      <c r="Q7" s="15">
        <f>0.5*(Cy!BX7+Cy!BY7)*LN(KC!Q7/KC!P7)</f>
        <v>1.9408608950144508E-3</v>
      </c>
      <c r="R7" s="15">
        <f>0.5*(Cy!BY7+Cy!BZ7)*LN(KC!R7/KC!Q7)</f>
        <v>-1.8702028659872666E-3</v>
      </c>
      <c r="S7" s="15">
        <f>0.5*(Cy!BZ7+Cy!CA7)*LN(KC!S7/KC!R7)</f>
        <v>-3.6704117194032559E-3</v>
      </c>
      <c r="T7" s="15">
        <f>0.5*(Cy!CA7+Cy!CB7)*LN(KC!T7/KC!S7)</f>
        <v>-4.4081255389728478E-3</v>
      </c>
      <c r="U7" s="15">
        <f>0.5*(Cy!CB7+Cy!CC7)*LN(KC!U7/KC!T7)</f>
        <v>-6.2751841738675816E-4</v>
      </c>
      <c r="V7" s="15">
        <f>0.5*(Cy!CC7+Cy!CD7)*LN(KC!V7/KC!U7)</f>
        <v>2.2233721161043153E-3</v>
      </c>
      <c r="W7" s="15">
        <f>0.5*(Cy!CD7+Cy!CE7)*LN(KC!W7/KC!V7)</f>
        <v>3.3894171827625946E-3</v>
      </c>
      <c r="X7" s="15">
        <f>0.5*(Cy!CE7+Cy!CF7)*LN(KC!X7/KC!W7)</f>
        <v>-1.0095795074307511E-3</v>
      </c>
      <c r="Y7" s="15">
        <f>0.5*(Cy!CF7+Cy!CG7)*LN(KC!Y7/KC!X7)</f>
        <v>-3.2724410348004534E-3</v>
      </c>
      <c r="Z7" s="15">
        <f>0.5*(Cy!CG7+Cy!CH7)*LN(KC!Z7/KC!Y7)</f>
        <v>1.276528414232485E-3</v>
      </c>
      <c r="AA7" s="15">
        <f>0.5*(Cy!CH7+Cy!CI7)*LN(KC!AA7/KC!Z7)</f>
        <v>-4.1730909443342913E-3</v>
      </c>
      <c r="AB7" s="15">
        <f>0.5*(Cy!CI7+Cy!CJ7)*LN(KC!AB7/KC!AA7)</f>
        <v>-4.5311851283368941E-3</v>
      </c>
      <c r="AC7" s="15">
        <f>0.5*(Cy!CJ7+Cy!CK7)*LN(KC!AC7/KC!AB7)</f>
        <v>-5.334482529238297E-3</v>
      </c>
      <c r="AD7" s="15">
        <f>0.5*(Cy!CK7+Cy!CL7)*LN(KC!AD7/KC!AC7)</f>
        <v>-3.1966639351183588E-3</v>
      </c>
      <c r="AE7" s="15">
        <f>0.5*(Cy!CL7+Cy!CM7)*LN(KC!AE7/KC!AD7)</f>
        <v>-2.6797159909836125E-3</v>
      </c>
      <c r="AF7" s="15"/>
      <c r="AH7" s="64">
        <f t="shared" si="0"/>
        <v>-1.2906737353276447E-3</v>
      </c>
      <c r="AI7" s="64">
        <f t="shared" si="1"/>
        <v>-3.426043478495999E-3</v>
      </c>
      <c r="AJ7" s="64">
        <f t="shared" si="2"/>
        <v>-1.3537466368649205E-3</v>
      </c>
      <c r="AK7" s="64">
        <f t="shared" si="3"/>
        <v>-8.6486832984689497E-5</v>
      </c>
      <c r="AL7" s="64">
        <f t="shared" si="4"/>
        <v>-3.2069342444954901E-3</v>
      </c>
      <c r="AM7" s="64">
        <f t="shared" si="5"/>
        <v>-2.9381899630509857E-3</v>
      </c>
      <c r="AN7" s="64">
        <f t="shared" si="6"/>
        <v>-2.3898950576804598E-3</v>
      </c>
      <c r="AO7" s="64">
        <f t="shared" si="7"/>
        <v>-1.8619571094585727E-3</v>
      </c>
      <c r="AP7" s="64">
        <f t="shared" si="8"/>
        <v>-1.2369580953514002E-3</v>
      </c>
      <c r="AQ7" s="64">
        <f t="shared" si="9"/>
        <v>-2.6750471733097882E-3</v>
      </c>
      <c r="AR7" s="64">
        <f t="shared" si="10"/>
        <v>-3.7369541517800892E-3</v>
      </c>
      <c r="AS7" s="64">
        <f t="shared" si="11"/>
        <v>-1.9516964654424332E-3</v>
      </c>
    </row>
    <row r="8" spans="1:45" x14ac:dyDescent="0.2">
      <c r="A8" s="4">
        <v>6</v>
      </c>
      <c r="B8" s="6" t="s">
        <v>42</v>
      </c>
      <c r="C8" s="15"/>
      <c r="D8" s="15">
        <f>0.5*(Cy!BK8+Cy!BL8)*LN(KC!D8/KC!C8)</f>
        <v>7.8524815859603713E-4</v>
      </c>
      <c r="E8" s="15">
        <f>0.5*(Cy!BL8+Cy!BM8)*LN(KC!E8/KC!D8)</f>
        <v>4.1921190608220239E-4</v>
      </c>
      <c r="F8" s="15">
        <f>0.5*(Cy!BM8+Cy!BN8)*LN(KC!F8/KC!E8)</f>
        <v>9.1773369946757449E-5</v>
      </c>
      <c r="G8" s="15">
        <f>0.5*(Cy!BN8+Cy!BO8)*LN(KC!G8/KC!F8)</f>
        <v>-6.8755974393934288E-5</v>
      </c>
      <c r="H8" s="15">
        <f>0.5*(Cy!BO8+Cy!BP8)*LN(KC!H8/KC!G8)</f>
        <v>4.1809126235485116E-4</v>
      </c>
      <c r="I8" s="15">
        <f>0.5*(Cy!BP8+Cy!BQ8)*LN(KC!I8/KC!H8)</f>
        <v>-2.2464351557960091E-4</v>
      </c>
      <c r="J8" s="15">
        <f>0.5*(Cy!BQ8+Cy!BR8)*LN(KC!J8/KC!I8)</f>
        <v>6.8999121962106703E-4</v>
      </c>
      <c r="K8" s="15">
        <f>0.5*(Cy!BR8+Cy!BS8)*LN(KC!K8/KC!J8)</f>
        <v>5.6882843904116861E-4</v>
      </c>
      <c r="L8" s="15">
        <f>0.5*(Cy!BS8+Cy!BT8)*LN(KC!L8/KC!K8)</f>
        <v>1.7301333741717191E-4</v>
      </c>
      <c r="M8" s="15">
        <f>0.5*(Cy!BT8+Cy!BU8)*LN(KC!M8/KC!L8)</f>
        <v>5.1265424593199783E-4</v>
      </c>
      <c r="N8" s="15">
        <f>0.5*(Cy!BU8+Cy!BV8)*LN(KC!N8/KC!M8)</f>
        <v>8.4199759826603495E-4</v>
      </c>
      <c r="O8" s="15">
        <f>0.5*(Cy!BV8+Cy!BW8)*LN(KC!O8/KC!N8)</f>
        <v>5.2327263385950457E-4</v>
      </c>
      <c r="P8" s="15">
        <f>0.5*(Cy!BW8+Cy!BX8)*LN(KC!P8/KC!O8)</f>
        <v>6.3920617432087622E-4</v>
      </c>
      <c r="Q8" s="15">
        <f>0.5*(Cy!BX8+Cy!BY8)*LN(KC!Q8/KC!P8)</f>
        <v>-1.1244595567210602E-4</v>
      </c>
      <c r="R8" s="15">
        <f>0.5*(Cy!BY8+Cy!BZ8)*LN(KC!R8/KC!Q8)</f>
        <v>-6.5265337694777497E-4</v>
      </c>
      <c r="S8" s="15">
        <f>0.5*(Cy!BZ8+Cy!CA8)*LN(KC!S8/KC!R8)</f>
        <v>-4.4858938636685902E-4</v>
      </c>
      <c r="T8" s="15">
        <f>0.5*(Cy!CA8+Cy!CB8)*LN(KC!T8/KC!S8)</f>
        <v>-4.8094736264236748E-4</v>
      </c>
      <c r="U8" s="15">
        <f>0.5*(Cy!CB8+Cy!CC8)*LN(KC!U8/KC!T8)</f>
        <v>-2.1911888028360122E-4</v>
      </c>
      <c r="V8" s="15">
        <f>0.5*(Cy!CC8+Cy!CD8)*LN(KC!V8/KC!U8)</f>
        <v>-1.3445809786925933E-4</v>
      </c>
      <c r="W8" s="15">
        <f>0.5*(Cy!CD8+Cy!CE8)*LN(KC!W8/KC!V8)</f>
        <v>-1.1232575520221448E-4</v>
      </c>
      <c r="X8" s="15">
        <f>0.5*(Cy!CE8+Cy!CF8)*LN(KC!X8/KC!W8)</f>
        <v>2.4618407305512341E-4</v>
      </c>
      <c r="Y8" s="15">
        <f>0.5*(Cy!CF8+Cy!CG8)*LN(KC!Y8/KC!X8)</f>
        <v>1.3063118022480389E-4</v>
      </c>
      <c r="Z8" s="15">
        <f>0.5*(Cy!CG8+Cy!CH8)*LN(KC!Z8/KC!Y8)</f>
        <v>2.5607425778446621E-4</v>
      </c>
      <c r="AA8" s="15">
        <f>0.5*(Cy!CH8+Cy!CI8)*LN(KC!AA8/KC!Z8)</f>
        <v>1.1113720041288047E-4</v>
      </c>
      <c r="AB8" s="15">
        <f>0.5*(Cy!CI8+Cy!CJ8)*LN(KC!AB8/KC!AA8)</f>
        <v>2.2151011127108895E-4</v>
      </c>
      <c r="AC8" s="15">
        <f>0.5*(Cy!CJ8+Cy!CK8)*LN(KC!AC8/KC!AB8)</f>
        <v>-1.9059852383171042E-4</v>
      </c>
      <c r="AD8" s="15">
        <f>0.5*(Cy!CK8+Cy!CL8)*LN(KC!AD8/KC!AC8)</f>
        <v>-9.8398509304342951E-5</v>
      </c>
      <c r="AE8" s="15">
        <f>0.5*(Cy!CL8+Cy!CM8)*LN(KC!AE8/KC!AD8)</f>
        <v>-3.2273822788789582E-4</v>
      </c>
      <c r="AF8" s="15"/>
      <c r="AH8" s="64">
        <f t="shared" si="0"/>
        <v>1.2713540968205516E-4</v>
      </c>
      <c r="AI8" s="64">
        <f t="shared" si="1"/>
        <v>5.5729696805548808E-4</v>
      </c>
      <c r="AJ8" s="64">
        <f t="shared" si="2"/>
        <v>-1.0241982161271816E-5</v>
      </c>
      <c r="AK8" s="64">
        <f t="shared" si="3"/>
        <v>-1.4013320458846381E-4</v>
      </c>
      <c r="AL8" s="64">
        <f t="shared" si="4"/>
        <v>1.0575084517230582E-4</v>
      </c>
      <c r="AM8" s="64">
        <f t="shared" si="5"/>
        <v>-2.105683685961194E-4</v>
      </c>
      <c r="AN8" s="64">
        <f t="shared" si="6"/>
        <v>2.7352749294710807E-4</v>
      </c>
      <c r="AO8" s="64">
        <f t="shared" si="7"/>
        <v>-4.942071118941906E-5</v>
      </c>
      <c r="AP8" s="64">
        <f t="shared" si="8"/>
        <v>2.0763029723245031E-6</v>
      </c>
      <c r="AQ8" s="64">
        <f t="shared" si="9"/>
        <v>1.798381874233099E-4</v>
      </c>
      <c r="AR8" s="64">
        <f t="shared" si="10"/>
        <v>-2.0391175367464971E-4</v>
      </c>
      <c r="AS8" s="64">
        <f t="shared" si="11"/>
        <v>1.0288531272623437E-4</v>
      </c>
    </row>
    <row r="9" spans="1:45" x14ac:dyDescent="0.2">
      <c r="A9" s="4">
        <v>7</v>
      </c>
      <c r="B9" s="6" t="s">
        <v>43</v>
      </c>
      <c r="C9" s="15"/>
      <c r="D9" s="15">
        <f>0.5*(Cy!BK9+Cy!BL9)*LN(KC!D9/KC!C9)</f>
        <v>8.6994806141512076E-4</v>
      </c>
      <c r="E9" s="15">
        <f>0.5*(Cy!BL9+Cy!BM9)*LN(KC!E9/KC!D9)</f>
        <v>4.0690043187467266E-4</v>
      </c>
      <c r="F9" s="15">
        <f>0.5*(Cy!BM9+Cy!BN9)*LN(KC!F9/KC!E9)</f>
        <v>2.6306961830567386E-4</v>
      </c>
      <c r="G9" s="15">
        <f>0.5*(Cy!BN9+Cy!BO9)*LN(KC!G9/KC!F9)</f>
        <v>-4.4197091656521898E-4</v>
      </c>
      <c r="H9" s="15">
        <f>0.5*(Cy!BO9+Cy!BP9)*LN(KC!H9/KC!G9)</f>
        <v>-3.4457039446078125E-4</v>
      </c>
      <c r="I9" s="15">
        <f>0.5*(Cy!BP9+Cy!BQ9)*LN(KC!I9/KC!H9)</f>
        <v>-6.3431141356021519E-4</v>
      </c>
      <c r="J9" s="15">
        <f>0.5*(Cy!BQ9+Cy!BR9)*LN(KC!J9/KC!I9)</f>
        <v>-3.6609539934658248E-4</v>
      </c>
      <c r="K9" s="15">
        <f>0.5*(Cy!BR9+Cy!BS9)*LN(KC!K9/KC!J9)</f>
        <v>-3.368195153764695E-4</v>
      </c>
      <c r="L9" s="15">
        <f>0.5*(Cy!BS9+Cy!BT9)*LN(KC!L9/KC!K9)</f>
        <v>-2.0379853796198029E-4</v>
      </c>
      <c r="M9" s="15">
        <f>0.5*(Cy!BT9+Cy!BU9)*LN(KC!M9/KC!L9)</f>
        <v>3.6569834085662019E-4</v>
      </c>
      <c r="N9" s="15">
        <f>0.5*(Cy!BU9+Cy!BV9)*LN(KC!N9/KC!M9)</f>
        <v>1.132217683733199E-3</v>
      </c>
      <c r="O9" s="15">
        <f>0.5*(Cy!BV9+Cy!BW9)*LN(KC!O9/KC!N9)</f>
        <v>-4.1427124986071692E-5</v>
      </c>
      <c r="P9" s="15">
        <f>0.5*(Cy!BW9+Cy!BX9)*LN(KC!P9/KC!O9)</f>
        <v>4.6918790512218345E-4</v>
      </c>
      <c r="Q9" s="15">
        <f>0.5*(Cy!BX9+Cy!BY9)*LN(KC!Q9/KC!P9)</f>
        <v>1.1706489499136907E-6</v>
      </c>
      <c r="R9" s="15">
        <f>0.5*(Cy!BY9+Cy!BZ9)*LN(KC!R9/KC!Q9)</f>
        <v>-4.1071285426550949E-4</v>
      </c>
      <c r="S9" s="15">
        <f>0.5*(Cy!BZ9+Cy!CA9)*LN(KC!S9/KC!R9)</f>
        <v>-2.8665926596657703E-4</v>
      </c>
      <c r="T9" s="15">
        <f>0.5*(Cy!CA9+Cy!CB9)*LN(KC!T9/KC!S9)</f>
        <v>-2.0070332002375865E-4</v>
      </c>
      <c r="U9" s="15">
        <f>0.5*(Cy!CB9+Cy!CC9)*LN(KC!U9/KC!T9)</f>
        <v>1.8629394360522599E-4</v>
      </c>
      <c r="V9" s="15">
        <f>0.5*(Cy!CC9+Cy!CD9)*LN(KC!V9/KC!U9)</f>
        <v>4.9875940600487681E-5</v>
      </c>
      <c r="W9" s="15">
        <f>0.5*(Cy!CD9+Cy!CE9)*LN(KC!W9/KC!V9)</f>
        <v>1.3702030631525008E-5</v>
      </c>
      <c r="X9" s="15">
        <f>0.5*(Cy!CE9+Cy!CF9)*LN(KC!X9/KC!W9)</f>
        <v>1.4336860354838887E-6</v>
      </c>
      <c r="Y9" s="15">
        <f>0.5*(Cy!CF9+Cy!CG9)*LN(KC!Y9/KC!X9)</f>
        <v>4.197386740317858E-4</v>
      </c>
      <c r="Z9" s="15">
        <f>0.5*(Cy!CG9+Cy!CH9)*LN(KC!Z9/KC!Y9)</f>
        <v>2.7075034522722132E-4</v>
      </c>
      <c r="AA9" s="15">
        <f>0.5*(Cy!CH9+Cy!CI9)*LN(KC!AA9/KC!Z9)</f>
        <v>9.2781198605134015E-7</v>
      </c>
      <c r="AB9" s="15">
        <f>0.5*(Cy!CI9+Cy!CJ9)*LN(KC!AB9/KC!AA9)</f>
        <v>-3.2586478370963439E-4</v>
      </c>
      <c r="AC9" s="15">
        <f>0.5*(Cy!CJ9+Cy!CK9)*LN(KC!AC9/KC!AB9)</f>
        <v>-1.5118313649442082E-4</v>
      </c>
      <c r="AD9" s="15">
        <f>0.5*(Cy!CK9+Cy!CL9)*LN(KC!AD9/KC!AC9)</f>
        <v>2.2962399713135026E-4</v>
      </c>
      <c r="AE9" s="15">
        <f>0.5*(Cy!CL9+Cy!CM9)*LN(KC!AE9/KC!AD9)</f>
        <v>3.9763025617305097E-5</v>
      </c>
      <c r="AF9" s="15"/>
      <c r="AH9" s="64">
        <f t="shared" si="0"/>
        <v>-1.5017653488117377E-4</v>
      </c>
      <c r="AI9" s="64">
        <f t="shared" si="1"/>
        <v>1.1824051438095739E-4</v>
      </c>
      <c r="AJ9" s="64">
        <f t="shared" si="2"/>
        <v>-5.3688138229212214E-5</v>
      </c>
      <c r="AK9" s="64">
        <f t="shared" si="3"/>
        <v>1.0120456169792784E-5</v>
      </c>
      <c r="AL9" s="64">
        <f t="shared" si="4"/>
        <v>4.2873782208200658E-5</v>
      </c>
      <c r="AM9" s="64">
        <f t="shared" si="5"/>
        <v>1.3469351137432767E-4</v>
      </c>
      <c r="AN9" s="64">
        <f t="shared" si="6"/>
        <v>3.2276188075872598E-5</v>
      </c>
      <c r="AO9" s="64">
        <f t="shared" si="7"/>
        <v>4.4529851219885214E-5</v>
      </c>
      <c r="AP9" s="64">
        <f t="shared" si="8"/>
        <v>4.6239369820487563E-5</v>
      </c>
      <c r="AQ9" s="64">
        <f t="shared" si="9"/>
        <v>9.1388011883856027E-5</v>
      </c>
      <c r="AR9" s="64">
        <f t="shared" si="10"/>
        <v>3.9401295418078181E-5</v>
      </c>
      <c r="AS9" s="64">
        <f t="shared" si="11"/>
        <v>3.9347192959807219E-6</v>
      </c>
    </row>
    <row r="10" spans="1:45" x14ac:dyDescent="0.2">
      <c r="A10" s="4">
        <v>8</v>
      </c>
      <c r="B10" s="6" t="s">
        <v>44</v>
      </c>
      <c r="C10" s="15"/>
      <c r="D10" s="15">
        <f>0.5*(Cy!BK10+Cy!BL10)*LN(KC!D10/KC!C10)</f>
        <v>1.5235228960500599E-3</v>
      </c>
      <c r="E10" s="15">
        <f>0.5*(Cy!BL10+Cy!BM10)*LN(KC!E10/KC!D10)</f>
        <v>6.3086349175277832E-4</v>
      </c>
      <c r="F10" s="15">
        <f>0.5*(Cy!BM10+Cy!BN10)*LN(KC!F10/KC!E10)</f>
        <v>1.5750747413930693E-4</v>
      </c>
      <c r="G10" s="15">
        <f>0.5*(Cy!BN10+Cy!BO10)*LN(KC!G10/KC!F10)</f>
        <v>-6.6617340203279789E-5</v>
      </c>
      <c r="H10" s="15">
        <f>0.5*(Cy!BO10+Cy!BP10)*LN(KC!H10/KC!G10)</f>
        <v>-3.8314144468388442E-8</v>
      </c>
      <c r="I10" s="15">
        <f>0.5*(Cy!BP10+Cy!BQ10)*LN(KC!I10/KC!H10)</f>
        <v>-5.0540567076418897E-5</v>
      </c>
      <c r="J10" s="15">
        <f>0.5*(Cy!BQ10+Cy!BR10)*LN(KC!J10/KC!I10)</f>
        <v>-1.3019349023788411E-4</v>
      </c>
      <c r="K10" s="15">
        <f>0.5*(Cy!BR10+Cy!BS10)*LN(KC!K10/KC!J10)</f>
        <v>4.6178457968717686E-4</v>
      </c>
      <c r="L10" s="15">
        <f>0.5*(Cy!BS10+Cy!BT10)*LN(KC!L10/KC!K10)</f>
        <v>4.2911705424068385E-5</v>
      </c>
      <c r="M10" s="15">
        <f>0.5*(Cy!BT10+Cy!BU10)*LN(KC!M10/KC!L10)</f>
        <v>8.7837065342221372E-5</v>
      </c>
      <c r="N10" s="15">
        <f>0.5*(Cy!BU10+Cy!BV10)*LN(KC!N10/KC!M10)</f>
        <v>3.2124916585688098E-4</v>
      </c>
      <c r="O10" s="15">
        <f>0.5*(Cy!BV10+Cy!BW10)*LN(KC!O10/KC!N10)</f>
        <v>1.1174897027618997E-5</v>
      </c>
      <c r="P10" s="15">
        <f>0.5*(Cy!BW10+Cy!BX10)*LN(KC!P10/KC!O10)</f>
        <v>-2.0556153991239715E-4</v>
      </c>
      <c r="Q10" s="15">
        <f>0.5*(Cy!BX10+Cy!BY10)*LN(KC!Q10/KC!P10)</f>
        <v>-1.3791967185595517E-4</v>
      </c>
      <c r="R10" s="15">
        <f>0.5*(Cy!BY10+Cy!BZ10)*LN(KC!R10/KC!Q10)</f>
        <v>-5.2637025088915002E-4</v>
      </c>
      <c r="S10" s="15">
        <f>0.5*(Cy!BZ10+Cy!CA10)*LN(KC!S10/KC!R10)</f>
        <v>-4.4017387080926099E-4</v>
      </c>
      <c r="T10" s="15">
        <f>0.5*(Cy!CA10+Cy!CB10)*LN(KC!T10/KC!S10)</f>
        <v>-4.0489692024475667E-4</v>
      </c>
      <c r="U10" s="15">
        <f>0.5*(Cy!CB10+Cy!CC10)*LN(KC!U10/KC!T10)</f>
        <v>-2.5103118283758039E-4</v>
      </c>
      <c r="V10" s="15">
        <f>0.5*(Cy!CC10+Cy!CD10)*LN(KC!V10/KC!U10)</f>
        <v>-3.8106664096998976E-4</v>
      </c>
      <c r="W10" s="15">
        <f>0.5*(Cy!CD10+Cy!CE10)*LN(KC!W10/KC!V10)</f>
        <v>-3.4036538755916556E-4</v>
      </c>
      <c r="X10" s="15">
        <f>0.5*(Cy!CE10+Cy!CF10)*LN(KC!X10/KC!W10)</f>
        <v>-3.0473209095754081E-4</v>
      </c>
      <c r="Y10" s="15">
        <f>0.5*(Cy!CF10+Cy!CG10)*LN(KC!Y10/KC!X10)</f>
        <v>-1.6598762417651943E-4</v>
      </c>
      <c r="Z10" s="15">
        <f>0.5*(Cy!CG10+Cy!CH10)*LN(KC!Z10/KC!Y10)</f>
        <v>-1.7420311219484917E-4</v>
      </c>
      <c r="AA10" s="15">
        <f>0.5*(Cy!CH10+Cy!CI10)*LN(KC!AA10/KC!Z10)</f>
        <v>-9.4842019791654492E-5</v>
      </c>
      <c r="AB10" s="15">
        <f>0.5*(Cy!CI10+Cy!CJ10)*LN(KC!AB10/KC!AA10)</f>
        <v>-1.7028375132733945E-4</v>
      </c>
      <c r="AC10" s="15">
        <f>0.5*(Cy!CJ10+Cy!CK10)*LN(KC!AC10/KC!AB10)</f>
        <v>8.3408461674073508E-5</v>
      </c>
      <c r="AD10" s="15">
        <f>0.5*(Cy!CK10+Cy!CL10)*LN(KC!AD10/KC!AC10)</f>
        <v>1.0786795765889136E-4</v>
      </c>
      <c r="AE10" s="15">
        <f>0.5*(Cy!CL10+Cy!CM10)*LN(KC!AE10/KC!AD10)</f>
        <v>-5.8053324749913621E-5</v>
      </c>
      <c r="AF10" s="15"/>
      <c r="AH10" s="64">
        <f t="shared" si="0"/>
        <v>1.3423494889358364E-4</v>
      </c>
      <c r="AI10" s="64">
        <f t="shared" si="1"/>
        <v>1.567178052144927E-4</v>
      </c>
      <c r="AJ10" s="64">
        <f t="shared" si="2"/>
        <v>-2.5977008728782886E-4</v>
      </c>
      <c r="AK10" s="64">
        <f t="shared" si="3"/>
        <v>-3.3641844451380663E-4</v>
      </c>
      <c r="AL10" s="64">
        <f t="shared" si="4"/>
        <v>-1.043816091632578E-4</v>
      </c>
      <c r="AM10" s="64">
        <f t="shared" si="5"/>
        <v>2.4907316454488869E-5</v>
      </c>
      <c r="AN10" s="64">
        <f t="shared" si="6"/>
        <v>-5.1526141036668077E-5</v>
      </c>
      <c r="AO10" s="64">
        <f t="shared" si="7"/>
        <v>-1.7951546962302872E-4</v>
      </c>
      <c r="AP10" s="64">
        <f t="shared" si="8"/>
        <v>-2.5415652556215506E-4</v>
      </c>
      <c r="AQ10" s="64">
        <f t="shared" si="9"/>
        <v>-1.5132912687259063E-4</v>
      </c>
      <c r="AR10" s="64">
        <f t="shared" si="10"/>
        <v>4.4407698194350422E-5</v>
      </c>
      <c r="AS10" s="64">
        <f t="shared" si="11"/>
        <v>-7.4010085236115073E-5</v>
      </c>
    </row>
    <row r="11" spans="1:45" x14ac:dyDescent="0.2">
      <c r="A11" s="4">
        <v>9</v>
      </c>
      <c r="B11" s="6" t="s">
        <v>45</v>
      </c>
      <c r="C11" s="15"/>
      <c r="D11" s="15">
        <f>0.5*(Cy!BK11+Cy!BL11)*LN(KC!D11/KC!C11)</f>
        <v>-2.4873114652459584E-3</v>
      </c>
      <c r="E11" s="15">
        <f>0.5*(Cy!BL11+Cy!BM11)*LN(KC!E11/KC!D11)</f>
        <v>-1.54116699917226E-3</v>
      </c>
      <c r="F11" s="15">
        <f>0.5*(Cy!BM11+Cy!BN11)*LN(KC!F11/KC!E11)</f>
        <v>-1.3551129521433426E-3</v>
      </c>
      <c r="G11" s="15">
        <f>0.5*(Cy!BN11+Cy!BO11)*LN(KC!G11/KC!F11)</f>
        <v>-1.5493898614422892E-3</v>
      </c>
      <c r="H11" s="15">
        <f>0.5*(Cy!BO11+Cy!BP11)*LN(KC!H11/KC!G11)</f>
        <v>-1.1008097524237499E-3</v>
      </c>
      <c r="I11" s="15">
        <f>0.5*(Cy!BP11+Cy!BQ11)*LN(KC!I11/KC!H11)</f>
        <v>-1.2455425774495715E-3</v>
      </c>
      <c r="J11" s="15">
        <f>0.5*(Cy!BQ11+Cy!BR11)*LN(KC!J11/KC!I11)</f>
        <v>-1.3754172867669565E-4</v>
      </c>
      <c r="K11" s="15">
        <f>0.5*(Cy!BR11+Cy!BS11)*LN(KC!K11/KC!J11)</f>
        <v>4.1015406471617266E-4</v>
      </c>
      <c r="L11" s="15">
        <f>0.5*(Cy!BS11+Cy!BT11)*LN(KC!L11/KC!K11)</f>
        <v>3.6458942581779602E-4</v>
      </c>
      <c r="M11" s="15">
        <f>0.5*(Cy!BT11+Cy!BU11)*LN(KC!M11/KC!L11)</f>
        <v>1.0890935122867568E-3</v>
      </c>
      <c r="N11" s="15">
        <f>0.5*(Cy!BU11+Cy!BV11)*LN(KC!N11/KC!M11)</f>
        <v>1.7122392467060778E-3</v>
      </c>
      <c r="O11" s="15">
        <f>0.5*(Cy!BV11+Cy!BW11)*LN(KC!O11/KC!N11)</f>
        <v>5.6709528987119529E-4</v>
      </c>
      <c r="P11" s="15">
        <f>0.5*(Cy!BW11+Cy!BX11)*LN(KC!P11/KC!O11)</f>
        <v>8.7450477131015747E-4</v>
      </c>
      <c r="Q11" s="15">
        <f>0.5*(Cy!BX11+Cy!BY11)*LN(KC!Q11/KC!P11)</f>
        <v>8.7649711987029989E-5</v>
      </c>
      <c r="R11" s="15">
        <f>0.5*(Cy!BY11+Cy!BZ11)*LN(KC!R11/KC!Q11)</f>
        <v>-4.3855625137037617E-4</v>
      </c>
      <c r="S11" s="15">
        <f>0.5*(Cy!BZ11+Cy!CA11)*LN(KC!S11/KC!R11)</f>
        <v>-3.3941404356488218E-4</v>
      </c>
      <c r="T11" s="15">
        <f>0.5*(Cy!CA11+Cy!CB11)*LN(KC!T11/KC!S11)</f>
        <v>-1.8020984628017552E-4</v>
      </c>
      <c r="U11" s="15">
        <f>0.5*(Cy!CB11+Cy!CC11)*LN(KC!U11/KC!T11)</f>
        <v>-4.8455898027976906E-6</v>
      </c>
      <c r="V11" s="15">
        <f>0.5*(Cy!CC11+Cy!CD11)*LN(KC!V11/KC!U11)</f>
        <v>-3.8024997479554819E-4</v>
      </c>
      <c r="W11" s="15">
        <f>0.5*(Cy!CD11+Cy!CE11)*LN(KC!W11/KC!V11)</f>
        <v>-1.3221834812267438E-4</v>
      </c>
      <c r="X11" s="15">
        <f>0.5*(Cy!CE11+Cy!CF11)*LN(KC!X11/KC!W11)</f>
        <v>-2.6143548701678944E-4</v>
      </c>
      <c r="Y11" s="15">
        <f>0.5*(Cy!CF11+Cy!CG11)*LN(KC!Y11/KC!X11)</f>
        <v>3.6887206650695913E-4</v>
      </c>
      <c r="Z11" s="15">
        <f>0.5*(Cy!CG11+Cy!CH11)*LN(KC!Z11/KC!Y11)</f>
        <v>5.3938438882704463E-4</v>
      </c>
      <c r="AA11" s="15">
        <f>0.5*(Cy!CH11+Cy!CI11)*LN(KC!AA11/KC!Z11)</f>
        <v>3.3499649523834919E-4</v>
      </c>
      <c r="AB11" s="15">
        <f>0.5*(Cy!CI11+Cy!CJ11)*LN(KC!AB11/KC!AA11)</f>
        <v>5.1698543519186647E-5</v>
      </c>
      <c r="AC11" s="15">
        <f>0.5*(Cy!CJ11+Cy!CK11)*LN(KC!AC11/KC!AB11)</f>
        <v>-2.2360027233312124E-4</v>
      </c>
      <c r="AD11" s="15">
        <f>0.5*(Cy!CK11+Cy!CL11)*LN(KC!AD11/KC!AC11)</f>
        <v>-8.8793033810852015E-5</v>
      </c>
      <c r="AE11" s="15">
        <f>0.5*(Cy!CL11+Cy!CM11)*LN(KC!AE11/KC!AD11)</f>
        <v>-4.5408279740001008E-4</v>
      </c>
      <c r="AF11" s="15"/>
      <c r="AH11" s="64">
        <f t="shared" si="0"/>
        <v>-1.3584044285262424E-3</v>
      </c>
      <c r="AI11" s="64">
        <f t="shared" si="1"/>
        <v>6.8770690417002157E-4</v>
      </c>
      <c r="AJ11" s="64">
        <f t="shared" si="2"/>
        <v>1.5025589564662492E-4</v>
      </c>
      <c r="AK11" s="64">
        <f t="shared" si="3"/>
        <v>-1.9179184920359703E-4</v>
      </c>
      <c r="AL11" s="64">
        <f t="shared" si="4"/>
        <v>2.1427024435168368E-4</v>
      </c>
      <c r="AM11" s="64">
        <f t="shared" si="5"/>
        <v>-2.7143791560543107E-4</v>
      </c>
      <c r="AN11" s="64">
        <f t="shared" si="6"/>
        <v>4.1898139990832306E-4</v>
      </c>
      <c r="AO11" s="64">
        <f t="shared" si="7"/>
        <v>-3.5873654622535737E-5</v>
      </c>
      <c r="AP11" s="64">
        <f t="shared" si="8"/>
        <v>3.7332472008172715E-5</v>
      </c>
      <c r="AQ11" s="64">
        <f t="shared" si="9"/>
        <v>3.2373787352288488E-4</v>
      </c>
      <c r="AR11" s="64">
        <f t="shared" si="10"/>
        <v>-2.5549203451466111E-4</v>
      </c>
      <c r="AS11" s="64">
        <f t="shared" si="11"/>
        <v>-1.123219258895707E-4</v>
      </c>
    </row>
    <row r="12" spans="1:45" x14ac:dyDescent="0.2">
      <c r="A12" s="4">
        <v>10</v>
      </c>
      <c r="B12" s="6" t="s">
        <v>46</v>
      </c>
      <c r="C12" s="15"/>
      <c r="D12" s="15">
        <f>0.5*(Cy!BK12+Cy!BL12)*LN(KC!D12/KC!C12)</f>
        <v>8.1795881913550826E-3</v>
      </c>
      <c r="E12" s="15">
        <f>0.5*(Cy!BL12+Cy!BM12)*LN(KC!E12/KC!D12)</f>
        <v>1.3625869597050551E-3</v>
      </c>
      <c r="F12" s="15">
        <f>0.5*(Cy!BM12+Cy!BN12)*LN(KC!F12/KC!E12)</f>
        <v>1.0503104274335376E-3</v>
      </c>
      <c r="G12" s="15">
        <f>0.5*(Cy!BN12+Cy!BO12)*LN(KC!G12/KC!F12)</f>
        <v>-8.8882185064946301E-4</v>
      </c>
      <c r="H12" s="15">
        <f>0.5*(Cy!BO12+Cy!BP12)*LN(KC!H12/KC!G12)</f>
        <v>-8.7596325201162945E-4</v>
      </c>
      <c r="I12" s="15">
        <f>0.5*(Cy!BP12+Cy!BQ12)*LN(KC!I12/KC!H12)</f>
        <v>-2.448706472509117E-3</v>
      </c>
      <c r="J12" s="15">
        <f>0.5*(Cy!BQ12+Cy!BR12)*LN(KC!J12/KC!I12)</f>
        <v>-1.062775892721449E-3</v>
      </c>
      <c r="K12" s="15">
        <f>0.5*(Cy!BR12+Cy!BS12)*LN(KC!K12/KC!J12)</f>
        <v>-5.7089260873282861E-4</v>
      </c>
      <c r="L12" s="15">
        <f>0.5*(Cy!BS12+Cy!BT12)*LN(KC!L12/KC!K12)</f>
        <v>-7.8255605696564065E-4</v>
      </c>
      <c r="M12" s="15">
        <f>0.5*(Cy!BT12+Cy!BU12)*LN(KC!M12/KC!L12)</f>
        <v>-6.3364623694996949E-4</v>
      </c>
      <c r="N12" s="15">
        <f>0.5*(Cy!BU12+Cy!BV12)*LN(KC!N12/KC!M12)</f>
        <v>1.5902044960504186E-3</v>
      </c>
      <c r="O12" s="15">
        <f>0.5*(Cy!BV12+Cy!BW12)*LN(KC!O12/KC!N12)</f>
        <v>-7.3356956289472605E-4</v>
      </c>
      <c r="P12" s="15">
        <f>0.5*(Cy!BW12+Cy!BX12)*LN(KC!P12/KC!O12)</f>
        <v>3.8464156943542375E-4</v>
      </c>
      <c r="Q12" s="15">
        <f>0.5*(Cy!BX12+Cy!BY12)*LN(KC!Q12/KC!P12)</f>
        <v>-2.3226862046426056E-4</v>
      </c>
      <c r="R12" s="15">
        <f>0.5*(Cy!BY12+Cy!BZ12)*LN(KC!R12/KC!Q12)</f>
        <v>-1.4413378511138437E-3</v>
      </c>
      <c r="S12" s="15">
        <f>0.5*(Cy!BZ12+Cy!CA12)*LN(KC!S12/KC!R12)</f>
        <v>-1.2082483378197603E-3</v>
      </c>
      <c r="T12" s="15">
        <f>0.5*(Cy!CA12+Cy!CB12)*LN(KC!T12/KC!S12)</f>
        <v>-8.9737913011816365E-4</v>
      </c>
      <c r="U12" s="15">
        <f>0.5*(Cy!CB12+Cy!CC12)*LN(KC!U12/KC!T12)</f>
        <v>-3.6210252761847349E-4</v>
      </c>
      <c r="V12" s="15">
        <f>0.5*(Cy!CC12+Cy!CD12)*LN(KC!V12/KC!U12)</f>
        <v>-1.258152309340942E-3</v>
      </c>
      <c r="W12" s="15">
        <f>0.5*(Cy!CD12+Cy!CE12)*LN(KC!W12/KC!V12)</f>
        <v>-7.1041780763109793E-4</v>
      </c>
      <c r="X12" s="15">
        <f>0.5*(Cy!CE12+Cy!CF12)*LN(KC!X12/KC!W12)</f>
        <v>-1.1950824624959579E-3</v>
      </c>
      <c r="Y12" s="15">
        <f>0.5*(Cy!CF12+Cy!CG12)*LN(KC!Y12/KC!X12)</f>
        <v>-1.1018248739530585E-3</v>
      </c>
      <c r="Z12" s="15">
        <f>0.5*(Cy!CG12+Cy!CH12)*LN(KC!Z12/KC!Y12)</f>
        <v>-1.3437559851762789E-5</v>
      </c>
      <c r="AA12" s="15">
        <f>0.5*(Cy!CH12+Cy!CI12)*LN(KC!AA12/KC!Z12)</f>
        <v>-3.8631949812034509E-4</v>
      </c>
      <c r="AB12" s="15">
        <f>0.5*(Cy!CI12+Cy!CJ12)*LN(KC!AB12/KC!AA12)</f>
        <v>7.3837706011527606E-4</v>
      </c>
      <c r="AC12" s="15">
        <f>0.5*(Cy!CJ12+Cy!CK12)*LN(KC!AC12/KC!AB12)</f>
        <v>-9.3655867965776788E-4</v>
      </c>
      <c r="AD12" s="15">
        <f>0.5*(Cy!CK12+Cy!CL12)*LN(KC!AD12/KC!AC12)</f>
        <v>1.8202179709615249E-4</v>
      </c>
      <c r="AE12" s="15">
        <f>0.5*(Cy!CL12+Cy!CM12)*LN(KC!AE12/KC!AD12)</f>
        <v>-2.5855095720537868E-4</v>
      </c>
      <c r="AF12" s="15"/>
      <c r="AH12" s="64">
        <f t="shared" si="0"/>
        <v>-3.6011883760632337E-4</v>
      </c>
      <c r="AI12" s="64">
        <f t="shared" si="1"/>
        <v>-2.9193325986389383E-4</v>
      </c>
      <c r="AJ12" s="64">
        <f t="shared" si="2"/>
        <v>-6.461565605714334E-4</v>
      </c>
      <c r="AK12" s="64">
        <f t="shared" si="3"/>
        <v>-8.8462684744092701E-4</v>
      </c>
      <c r="AL12" s="64">
        <f t="shared" si="4"/>
        <v>-3.399527102935317E-4</v>
      </c>
      <c r="AM12" s="64">
        <f t="shared" si="5"/>
        <v>-3.8264580054613091E-5</v>
      </c>
      <c r="AN12" s="64">
        <f t="shared" si="6"/>
        <v>-4.6904491021766356E-4</v>
      </c>
      <c r="AO12" s="64">
        <f t="shared" si="7"/>
        <v>-5.1661891239846E-4</v>
      </c>
      <c r="AP12" s="64">
        <f t="shared" si="8"/>
        <v>-5.76259901001614E-4</v>
      </c>
      <c r="AQ12" s="64">
        <f t="shared" si="9"/>
        <v>-1.908012179524726E-4</v>
      </c>
      <c r="AR12" s="64">
        <f t="shared" si="10"/>
        <v>-3.3769594658899799E-4</v>
      </c>
      <c r="AS12" s="64">
        <f t="shared" si="11"/>
        <v>-4.7001741625888048E-4</v>
      </c>
    </row>
    <row r="13" spans="1:45" x14ac:dyDescent="0.2">
      <c r="A13" s="4">
        <v>11</v>
      </c>
      <c r="B13" s="6" t="s">
        <v>47</v>
      </c>
      <c r="C13" s="15"/>
      <c r="D13" s="15">
        <f>0.5*(Cy!BK13+Cy!BL13)*LN(KC!D13/KC!C13)</f>
        <v>1.8096694848803447E-3</v>
      </c>
      <c r="E13" s="15">
        <f>0.5*(Cy!BL13+Cy!BM13)*LN(KC!E13/KC!D13)</f>
        <v>1.8830365310214168E-3</v>
      </c>
      <c r="F13" s="15">
        <f>0.5*(Cy!BM13+Cy!BN13)*LN(KC!F13/KC!E13)</f>
        <v>7.6545272785242798E-4</v>
      </c>
      <c r="G13" s="15">
        <f>0.5*(Cy!BN13+Cy!BO13)*LN(KC!G13/KC!F13)</f>
        <v>6.8451751509570344E-4</v>
      </c>
      <c r="H13" s="15">
        <f>0.5*(Cy!BO13+Cy!BP13)*LN(KC!H13/KC!G13)</f>
        <v>1.0592439513332115E-3</v>
      </c>
      <c r="I13" s="15">
        <f>0.5*(Cy!BP13+Cy!BQ13)*LN(KC!I13/KC!H13)</f>
        <v>3.5928292854389129E-4</v>
      </c>
      <c r="J13" s="15">
        <f>0.5*(Cy!BQ13+Cy!BR13)*LN(KC!J13/KC!I13)</f>
        <v>-3.500329849805212E-4</v>
      </c>
      <c r="K13" s="15">
        <f>0.5*(Cy!BR13+Cy!BS13)*LN(KC!K13/KC!J13)</f>
        <v>6.1005871137780857E-4</v>
      </c>
      <c r="L13" s="15">
        <f>0.5*(Cy!BS13+Cy!BT13)*LN(KC!L13/KC!K13)</f>
        <v>3.2424386198173197E-4</v>
      </c>
      <c r="M13" s="15">
        <f>0.5*(Cy!BT13+Cy!BU13)*LN(KC!M13/KC!L13)</f>
        <v>-6.1791828476509872E-4</v>
      </c>
      <c r="N13" s="15">
        <f>0.5*(Cy!BU13+Cy!BV13)*LN(KC!N13/KC!M13)</f>
        <v>-1.7655531367469727E-3</v>
      </c>
      <c r="O13" s="15">
        <f>0.5*(Cy!BV13+Cy!BW13)*LN(KC!O13/KC!N13)</f>
        <v>-5.6376276788107132E-4</v>
      </c>
      <c r="P13" s="15">
        <f>0.5*(Cy!BW13+Cy!BX13)*LN(KC!P13/KC!O13)</f>
        <v>6.4401978205276216E-5</v>
      </c>
      <c r="Q13" s="15">
        <f>0.5*(Cy!BX13+Cy!BY13)*LN(KC!Q13/KC!P13)</f>
        <v>-4.1752914776794966E-5</v>
      </c>
      <c r="R13" s="15">
        <f>0.5*(Cy!BY13+Cy!BZ13)*LN(KC!R13/KC!Q13)</f>
        <v>-4.080310407895148E-5</v>
      </c>
      <c r="S13" s="15">
        <f>0.5*(Cy!BZ13+Cy!CA13)*LN(KC!S13/KC!R13)</f>
        <v>-7.2232512507713518E-4</v>
      </c>
      <c r="T13" s="15">
        <f>0.5*(Cy!CA13+Cy!CB13)*LN(KC!T13/KC!S13)</f>
        <v>-7.2351130997518607E-4</v>
      </c>
      <c r="U13" s="15">
        <f>0.5*(Cy!CB13+Cy!CC13)*LN(KC!U13/KC!T13)</f>
        <v>-2.8918514618434926E-4</v>
      </c>
      <c r="V13" s="15">
        <f>0.5*(Cy!CC13+Cy!CD13)*LN(KC!V13/KC!U13)</f>
        <v>-7.4062837028325535E-4</v>
      </c>
      <c r="W13" s="15">
        <f>0.5*(Cy!CD13+Cy!CE13)*LN(KC!W13/KC!V13)</f>
        <v>-4.2562250571583012E-4</v>
      </c>
      <c r="X13" s="15">
        <f>0.5*(Cy!CE13+Cy!CF13)*LN(KC!X13/KC!W13)</f>
        <v>-2.3454038277171573E-4</v>
      </c>
      <c r="Y13" s="15">
        <f>0.5*(Cy!CF13+Cy!CG13)*LN(KC!Y13/KC!X13)</f>
        <v>-5.5069478886854916E-4</v>
      </c>
      <c r="Z13" s="15">
        <f>0.5*(Cy!CG13+Cy!CH13)*LN(KC!Z13/KC!Y13)</f>
        <v>-2.7013628172452167E-4</v>
      </c>
      <c r="AA13" s="15">
        <f>0.5*(Cy!CH13+Cy!CI13)*LN(KC!AA13/KC!Z13)</f>
        <v>-3.4282270045378439E-4</v>
      </c>
      <c r="AB13" s="15">
        <f>0.5*(Cy!CI13+Cy!CJ13)*LN(KC!AB13/KC!AA13)</f>
        <v>-2.9719363234487255E-4</v>
      </c>
      <c r="AC13" s="15">
        <f>0.5*(Cy!CJ13+Cy!CK13)*LN(KC!AC13/KC!AB13)</f>
        <v>1.5091611890865676E-4</v>
      </c>
      <c r="AD13" s="15">
        <f>0.5*(Cy!CK13+Cy!CL13)*LN(KC!AD13/KC!AC13)</f>
        <v>-1.2761083871253018E-5</v>
      </c>
      <c r="AE13" s="15">
        <f>0.5*(Cy!CL13+Cy!CM13)*LN(KC!AE13/KC!AD13)</f>
        <v>-1.047025709656261E-4</v>
      </c>
      <c r="AF13" s="15"/>
      <c r="AH13" s="64">
        <f t="shared" si="0"/>
        <v>9.5030673076932997E-4</v>
      </c>
      <c r="AI13" s="64">
        <f t="shared" si="1"/>
        <v>-3.5984036662661042E-4</v>
      </c>
      <c r="AJ13" s="64">
        <f t="shared" si="2"/>
        <v>-2.6084838672173536E-4</v>
      </c>
      <c r="AK13" s="64">
        <f t="shared" si="3"/>
        <v>-4.8269754298606727E-4</v>
      </c>
      <c r="AL13" s="64">
        <f t="shared" si="4"/>
        <v>-2.6198625689661419E-4</v>
      </c>
      <c r="AM13" s="64">
        <f t="shared" si="5"/>
        <v>-5.8731827418439561E-5</v>
      </c>
      <c r="AN13" s="64">
        <f t="shared" si="6"/>
        <v>-3.1034437667417286E-4</v>
      </c>
      <c r="AO13" s="64">
        <f t="shared" si="7"/>
        <v>-3.2007355452085717E-4</v>
      </c>
      <c r="AP13" s="64">
        <f t="shared" si="8"/>
        <v>-4.3048167981356268E-4</v>
      </c>
      <c r="AQ13" s="64">
        <f t="shared" si="9"/>
        <v>-3.6521185084793193E-4</v>
      </c>
      <c r="AR13" s="64">
        <f t="shared" si="10"/>
        <v>1.1150821357259216E-5</v>
      </c>
      <c r="AS13" s="64">
        <f t="shared" si="11"/>
        <v>-8.1214546931309824E-5</v>
      </c>
    </row>
    <row r="14" spans="1:45" x14ac:dyDescent="0.2">
      <c r="A14" s="4">
        <v>12</v>
      </c>
      <c r="B14" s="6" t="s">
        <v>48</v>
      </c>
      <c r="C14" s="15"/>
      <c r="D14" s="15">
        <f>0.5*(Cy!BK14+Cy!BL14)*LN(KC!D14/KC!C14)</f>
        <v>-1.3296669540271893E-4</v>
      </c>
      <c r="E14" s="15">
        <f>0.5*(Cy!BL14+Cy!BM14)*LN(KC!E14/KC!D14)</f>
        <v>7.3840141668603887E-3</v>
      </c>
      <c r="F14" s="15">
        <f>0.5*(Cy!BM14+Cy!BN14)*LN(KC!F14/KC!E14)</f>
        <v>-9.6093314463387512E-3</v>
      </c>
      <c r="G14" s="15">
        <f>0.5*(Cy!BN14+Cy!BO14)*LN(KC!G14/KC!F14)</f>
        <v>-9.9026197725463842E-3</v>
      </c>
      <c r="H14" s="15">
        <f>0.5*(Cy!BO14+Cy!BP14)*LN(KC!H14/KC!G14)</f>
        <v>-7.5212352674585876E-3</v>
      </c>
      <c r="I14" s="15">
        <f>0.5*(Cy!BP14+Cy!BQ14)*LN(KC!I14/KC!H14)</f>
        <v>-1.1068260363676722E-2</v>
      </c>
      <c r="J14" s="15">
        <f>0.5*(Cy!BQ14+Cy!BR14)*LN(KC!J14/KC!I14)</f>
        <v>-4.9124400787490851E-3</v>
      </c>
      <c r="K14" s="15">
        <f>0.5*(Cy!BR14+Cy!BS14)*LN(KC!K14/KC!J14)</f>
        <v>-6.9692498821970735E-3</v>
      </c>
      <c r="L14" s="15">
        <f>0.5*(Cy!BS14+Cy!BT14)*LN(KC!L14/KC!K14)</f>
        <v>-7.2395488602635741E-3</v>
      </c>
      <c r="M14" s="15">
        <f>0.5*(Cy!BT14+Cy!BU14)*LN(KC!M14/KC!L14)</f>
        <v>-6.9098622065254019E-3</v>
      </c>
      <c r="N14" s="15">
        <f>0.5*(Cy!BU14+Cy!BV14)*LN(KC!N14/KC!M14)</f>
        <v>-6.2675354553342281E-3</v>
      </c>
      <c r="O14" s="15">
        <f>0.5*(Cy!BV14+Cy!BW14)*LN(KC!O14/KC!N14)</f>
        <v>-8.7110697690011528E-3</v>
      </c>
      <c r="P14" s="15">
        <f>0.5*(Cy!BW14+Cy!BX14)*LN(KC!P14/KC!O14)</f>
        <v>1.3415829154080612E-4</v>
      </c>
      <c r="Q14" s="15">
        <f>0.5*(Cy!BX14+Cy!BY14)*LN(KC!Q14/KC!P14)</f>
        <v>7.0564904395512204E-3</v>
      </c>
      <c r="R14" s="15">
        <f>0.5*(Cy!BY14+Cy!BZ14)*LN(KC!R14/KC!Q14)</f>
        <v>4.2052089460304972E-3</v>
      </c>
      <c r="S14" s="15">
        <f>0.5*(Cy!BZ14+Cy!CA14)*LN(KC!S14/KC!R14)</f>
        <v>1.1088844495718876E-2</v>
      </c>
      <c r="T14" s="15">
        <f>0.5*(Cy!CA14+Cy!CB14)*LN(KC!T14/KC!S14)</f>
        <v>8.1934773626147709E-3</v>
      </c>
      <c r="U14" s="15">
        <f>0.5*(Cy!CB14+Cy!CC14)*LN(KC!U14/KC!T14)</f>
        <v>1.666911096073018E-5</v>
      </c>
      <c r="V14" s="15">
        <f>0.5*(Cy!CC14+Cy!CD14)*LN(KC!V14/KC!U14)</f>
        <v>4.5223084528771091E-3</v>
      </c>
      <c r="W14" s="15">
        <f>0.5*(Cy!CD14+Cy!CE14)*LN(KC!W14/KC!V14)</f>
        <v>8.0398831481180676E-3</v>
      </c>
      <c r="X14" s="15">
        <f>0.5*(Cy!CE14+Cy!CF14)*LN(KC!X14/KC!W14)</f>
        <v>4.0585707222053095E-3</v>
      </c>
      <c r="Y14" s="15">
        <f>0.5*(Cy!CF14+Cy!CG14)*LN(KC!Y14/KC!X14)</f>
        <v>-2.3797335835854805E-3</v>
      </c>
      <c r="Z14" s="15">
        <f>0.5*(Cy!CG14+Cy!CH14)*LN(KC!Z14/KC!Y14)</f>
        <v>3.6151170997829407E-3</v>
      </c>
      <c r="AA14" s="15">
        <f>0.5*(Cy!CH14+Cy!CI14)*LN(KC!AA14/KC!Z14)</f>
        <v>1.7478012918975643E-2</v>
      </c>
      <c r="AB14" s="15">
        <f>0.5*(Cy!CI14+Cy!CJ14)*LN(KC!AB14/KC!AA14)</f>
        <v>9.2190635195082981E-4</v>
      </c>
      <c r="AC14" s="15">
        <f>0.5*(Cy!CJ14+Cy!CK14)*LN(KC!AC14/KC!AB14)</f>
        <v>4.0976760409227684E-3</v>
      </c>
      <c r="AD14" s="15">
        <f>0.5*(Cy!CK14+Cy!CL14)*LN(KC!AD14/KC!AC14)</f>
        <v>1.0513528001656119E-3</v>
      </c>
      <c r="AE14" s="15">
        <f>0.5*(Cy!CL14+Cy!CM14)*LN(KC!AE14/KC!AD14)</f>
        <v>4.875202637782504E-4</v>
      </c>
      <c r="AF14" s="15"/>
      <c r="AH14" s="64">
        <f t="shared" si="0"/>
        <v>-6.1434865366320115E-3</v>
      </c>
      <c r="AI14" s="64">
        <f t="shared" si="1"/>
        <v>-6.4597272966138725E-3</v>
      </c>
      <c r="AJ14" s="64">
        <f t="shared" si="2"/>
        <v>2.7547264807680494E-3</v>
      </c>
      <c r="AK14" s="64">
        <f t="shared" si="3"/>
        <v>4.9661817593551977E-3</v>
      </c>
      <c r="AL14" s="64">
        <f t="shared" si="4"/>
        <v>4.7465957656093408E-3</v>
      </c>
      <c r="AM14" s="64">
        <f t="shared" si="5"/>
        <v>7.6943653197193121E-4</v>
      </c>
      <c r="AN14" s="64">
        <f t="shared" si="6"/>
        <v>-1.8525004079229107E-3</v>
      </c>
      <c r="AO14" s="64">
        <f t="shared" si="7"/>
        <v>4.1752300573972122E-3</v>
      </c>
      <c r="AP14" s="64">
        <f t="shared" si="8"/>
        <v>4.9406901759888799E-3</v>
      </c>
      <c r="AQ14" s="64">
        <f t="shared" si="9"/>
        <v>4.9088256967809831E-3</v>
      </c>
      <c r="AR14" s="64">
        <f t="shared" si="10"/>
        <v>1.8788497016222101E-3</v>
      </c>
      <c r="AS14" s="64">
        <f t="shared" si="11"/>
        <v>3.1863849125087161E-5</v>
      </c>
    </row>
    <row r="15" spans="1:45" x14ac:dyDescent="0.2">
      <c r="A15" s="4">
        <v>13</v>
      </c>
      <c r="B15" s="6" t="s">
        <v>49</v>
      </c>
      <c r="C15" s="15"/>
      <c r="D15" s="15">
        <f>0.5*(Cy!BK15+Cy!BL15)*LN(KC!D15/KC!C15)</f>
        <v>-3.5899016227117702E-4</v>
      </c>
      <c r="E15" s="15">
        <f>0.5*(Cy!BL15+Cy!BM15)*LN(KC!E15/KC!D15)</f>
        <v>-4.3575589075287165E-4</v>
      </c>
      <c r="F15" s="15">
        <f>0.5*(Cy!BM15+Cy!BN15)*LN(KC!F15/KC!E15)</f>
        <v>-2.537934402091223E-5</v>
      </c>
      <c r="G15" s="15">
        <f>0.5*(Cy!BN15+Cy!BO15)*LN(KC!G15/KC!F15)</f>
        <v>-3.7978928130644684E-4</v>
      </c>
      <c r="H15" s="15">
        <f>0.5*(Cy!BO15+Cy!BP15)*LN(KC!H15/KC!G15)</f>
        <v>-1.193467339574297E-3</v>
      </c>
      <c r="I15" s="15">
        <f>0.5*(Cy!BP15+Cy!BQ15)*LN(KC!I15/KC!H15)</f>
        <v>-9.9410676820197775E-4</v>
      </c>
      <c r="J15" s="15">
        <f>0.5*(Cy!BQ15+Cy!BR15)*LN(KC!J15/KC!I15)</f>
        <v>-7.0813582369803603E-4</v>
      </c>
      <c r="K15" s="15">
        <f>0.5*(Cy!BR15+Cy!BS15)*LN(KC!K15/KC!J15)</f>
        <v>-1.063559167114704E-3</v>
      </c>
      <c r="L15" s="15">
        <f>0.5*(Cy!BS15+Cy!BT15)*LN(KC!L15/KC!K15)</f>
        <v>-1.8507117883727049E-3</v>
      </c>
      <c r="M15" s="15">
        <f>0.5*(Cy!BT15+Cy!BU15)*LN(KC!M15/KC!L15)</f>
        <v>-1.2763210368033492E-3</v>
      </c>
      <c r="N15" s="15">
        <f>0.5*(Cy!BU15+Cy!BV15)*LN(KC!N15/KC!M15)</f>
        <v>2.6758604360149085E-4</v>
      </c>
      <c r="O15" s="15">
        <f>0.5*(Cy!BV15+Cy!BW15)*LN(KC!O15/KC!N15)</f>
        <v>-7.0544631466464068E-4</v>
      </c>
      <c r="P15" s="15">
        <f>0.5*(Cy!BW15+Cy!BX15)*LN(KC!P15/KC!O15)</f>
        <v>2.0057786650974773E-4</v>
      </c>
      <c r="Q15" s="15">
        <f>0.5*(Cy!BX15+Cy!BY15)*LN(KC!Q15/KC!P15)</f>
        <v>7.1454989807156501E-4</v>
      </c>
      <c r="R15" s="15">
        <f>0.5*(Cy!BY15+Cy!BZ15)*LN(KC!R15/KC!Q15)</f>
        <v>-1.7435181883840784E-3</v>
      </c>
      <c r="S15" s="15">
        <f>0.5*(Cy!BZ15+Cy!CA15)*LN(KC!S15/KC!R15)</f>
        <v>-1.0850783243427536E-3</v>
      </c>
      <c r="T15" s="15">
        <f>0.5*(Cy!CA15+Cy!CB15)*LN(KC!T15/KC!S15)</f>
        <v>-3.145306630265894E-4</v>
      </c>
      <c r="U15" s="15">
        <f>0.5*(Cy!CB15+Cy!CC15)*LN(KC!U15/KC!T15)</f>
        <v>-9.2448612713259479E-4</v>
      </c>
      <c r="V15" s="15">
        <f>0.5*(Cy!CC15+Cy!CD15)*LN(KC!V15/KC!U15)</f>
        <v>-4.0547583070093125E-4</v>
      </c>
      <c r="W15" s="15">
        <f>0.5*(Cy!CD15+Cy!CE15)*LN(KC!W15/KC!V15)</f>
        <v>5.605741218342597E-5</v>
      </c>
      <c r="X15" s="15">
        <f>0.5*(Cy!CE15+Cy!CF15)*LN(KC!X15/KC!W15)</f>
        <v>2.7292608828681969E-4</v>
      </c>
      <c r="Y15" s="15">
        <f>0.5*(Cy!CF15+Cy!CG15)*LN(KC!Y15/KC!X15)</f>
        <v>6.4435859966785176E-5</v>
      </c>
      <c r="Z15" s="15">
        <f>0.5*(Cy!CG15+Cy!CH15)*LN(KC!Z15/KC!Y15)</f>
        <v>2.9511079395886107E-4</v>
      </c>
      <c r="AA15" s="15">
        <f>0.5*(Cy!CH15+Cy!CI15)*LN(KC!AA15/KC!Z15)</f>
        <v>3.0169942028386034E-4</v>
      </c>
      <c r="AB15" s="15">
        <f>0.5*(Cy!CI15+Cy!CJ15)*LN(KC!AB15/KC!AA15)</f>
        <v>9.4984716811970823E-4</v>
      </c>
      <c r="AC15" s="15">
        <f>0.5*(Cy!CJ15+Cy!CK15)*LN(KC!AC15/KC!AB15)</f>
        <v>-2.5705237622269294E-4</v>
      </c>
      <c r="AD15" s="15">
        <f>0.5*(Cy!CK15+Cy!CL15)*LN(KC!AD15/KC!AC15)</f>
        <v>4.6637262224173958E-4</v>
      </c>
      <c r="AE15" s="15">
        <f>0.5*(Cy!CL15+Cy!CM15)*LN(KC!AE15/KC!AD15)</f>
        <v>8.4973051861415893E-4</v>
      </c>
      <c r="AF15" s="15"/>
      <c r="AH15" s="64">
        <f t="shared" si="0"/>
        <v>-6.0569972477130115E-4</v>
      </c>
      <c r="AI15" s="64">
        <f t="shared" si="1"/>
        <v>-9.262283544774607E-4</v>
      </c>
      <c r="AJ15" s="64">
        <f t="shared" si="2"/>
        <v>-5.2378301256203203E-4</v>
      </c>
      <c r="AK15" s="64">
        <f t="shared" si="3"/>
        <v>-2.631018240779739E-4</v>
      </c>
      <c r="AL15" s="64">
        <f t="shared" si="4"/>
        <v>2.7080817322130437E-4</v>
      </c>
      <c r="AM15" s="64">
        <f t="shared" si="5"/>
        <v>6.5805157042794923E-4</v>
      </c>
      <c r="AN15" s="64">
        <f t="shared" si="6"/>
        <v>-7.2500568351974637E-4</v>
      </c>
      <c r="AO15" s="64">
        <f t="shared" si="7"/>
        <v>1.1288624054771254E-4</v>
      </c>
      <c r="AP15" s="64">
        <f t="shared" si="8"/>
        <v>3.2842680215482792E-5</v>
      </c>
      <c r="AQ15" s="64">
        <f t="shared" si="9"/>
        <v>4.0277331058230373E-4</v>
      </c>
      <c r="AR15" s="64">
        <f t="shared" si="10"/>
        <v>3.5301692154440182E-4</v>
      </c>
      <c r="AS15" s="64">
        <f t="shared" si="11"/>
        <v>-3.3051557675857095E-4</v>
      </c>
    </row>
    <row r="16" spans="1:45" x14ac:dyDescent="0.2">
      <c r="A16" s="4">
        <v>14</v>
      </c>
      <c r="B16" s="6" t="s">
        <v>50</v>
      </c>
      <c r="C16" s="15"/>
      <c r="D16" s="15">
        <f>0.5*(Cy!BK16+Cy!BL16)*LN(KC!D16/KC!C16)</f>
        <v>5.4747758026460792E-3</v>
      </c>
      <c r="E16" s="15">
        <f>0.5*(Cy!BL16+Cy!BM16)*LN(KC!E16/KC!D16)</f>
        <v>5.4154265162640698E-3</v>
      </c>
      <c r="F16" s="15">
        <f>0.5*(Cy!BM16+Cy!BN16)*LN(KC!F16/KC!E16)</f>
        <v>2.2852927519417948E-3</v>
      </c>
      <c r="G16" s="15">
        <f>0.5*(Cy!BN16+Cy!BO16)*LN(KC!G16/KC!F16)</f>
        <v>5.9617749140763246E-3</v>
      </c>
      <c r="H16" s="15">
        <f>0.5*(Cy!BO16+Cy!BP16)*LN(KC!H16/KC!G16)</f>
        <v>1.5509719060668623E-3</v>
      </c>
      <c r="I16" s="15">
        <f>0.5*(Cy!BP16+Cy!BQ16)*LN(KC!I16/KC!H16)</f>
        <v>1.0321117123989608E-3</v>
      </c>
      <c r="J16" s="15">
        <f>0.5*(Cy!BQ16+Cy!BR16)*LN(KC!J16/KC!I16)</f>
        <v>1.7466311817487706E-3</v>
      </c>
      <c r="K16" s="15">
        <f>0.5*(Cy!BR16+Cy!BS16)*LN(KC!K16/KC!J16)</f>
        <v>6.8224348311169318E-3</v>
      </c>
      <c r="L16" s="15">
        <f>0.5*(Cy!BS16+Cy!BT16)*LN(KC!L16/KC!K16)</f>
        <v>-9.055544526848199E-4</v>
      </c>
      <c r="M16" s="15">
        <f>0.5*(Cy!BT16+Cy!BU16)*LN(KC!M16/KC!L16)</f>
        <v>-9.393530795457711E-4</v>
      </c>
      <c r="N16" s="15">
        <f>0.5*(Cy!BU16+Cy!BV16)*LN(KC!N16/KC!M16)</f>
        <v>-1.3480136314398844E-3</v>
      </c>
      <c r="O16" s="15">
        <f>0.5*(Cy!BV16+Cy!BW16)*LN(KC!O16/KC!N16)</f>
        <v>-1.7344409899999395E-3</v>
      </c>
      <c r="P16" s="15">
        <f>0.5*(Cy!BW16+Cy!BX16)*LN(KC!P16/KC!O16)</f>
        <v>6.4868527421559812E-3</v>
      </c>
      <c r="Q16" s="15">
        <f>0.5*(Cy!BX16+Cy!BY16)*LN(KC!Q16/KC!P16)</f>
        <v>-5.1080024014955264E-4</v>
      </c>
      <c r="R16" s="15">
        <f>0.5*(Cy!BY16+Cy!BZ16)*LN(KC!R16/KC!Q16)</f>
        <v>-3.2633137547081044E-4</v>
      </c>
      <c r="S16" s="15">
        <f>0.5*(Cy!BZ16+Cy!CA16)*LN(KC!S16/KC!R16)</f>
        <v>-1.0117802036387832E-3</v>
      </c>
      <c r="T16" s="15">
        <f>0.5*(Cy!CA16+Cy!CB16)*LN(KC!T16/KC!S16)</f>
        <v>-1.8849774967460604E-3</v>
      </c>
      <c r="U16" s="15">
        <f>0.5*(Cy!CB16+Cy!CC16)*LN(KC!U16/KC!T16)</f>
        <v>1.4948331886222015E-3</v>
      </c>
      <c r="V16" s="15">
        <f>0.5*(Cy!CC16+Cy!CD16)*LN(KC!V16/KC!U16)</f>
        <v>3.3561186441313966E-3</v>
      </c>
      <c r="W16" s="15">
        <f>0.5*(Cy!CD16+Cy!CE16)*LN(KC!W16/KC!V16)</f>
        <v>3.4621616099888547E-5</v>
      </c>
      <c r="X16" s="15">
        <f>0.5*(Cy!CE16+Cy!CF16)*LN(KC!X16/KC!W16)</f>
        <v>-1.5552786272153515E-5</v>
      </c>
      <c r="Y16" s="15">
        <f>0.5*(Cy!CF16+Cy!CG16)*LN(KC!Y16/KC!X16)</f>
        <v>1.3030795336424611E-4</v>
      </c>
      <c r="Z16" s="15">
        <f>0.5*(Cy!CG16+Cy!CH16)*LN(KC!Z16/KC!Y16)</f>
        <v>2.2527912427592039E-3</v>
      </c>
      <c r="AA16" s="15">
        <f>0.5*(Cy!CH16+Cy!CI16)*LN(KC!AA16/KC!Z16)</f>
        <v>1.9137896163847971E-3</v>
      </c>
      <c r="AB16" s="15">
        <f>0.5*(Cy!CI16+Cy!CJ16)*LN(KC!AB16/KC!AA16)</f>
        <v>2.8129636269064238E-3</v>
      </c>
      <c r="AC16" s="15">
        <f>0.5*(Cy!CJ16+Cy!CK16)*LN(KC!AC16/KC!AB16)</f>
        <v>-3.9871251347292863E-4</v>
      </c>
      <c r="AD16" s="15">
        <f>0.5*(Cy!CK16+Cy!CL16)*LN(KC!AD16/KC!AC16)</f>
        <v>-1.4582707538508335E-3</v>
      </c>
      <c r="AE16" s="15">
        <f>0.5*(Cy!CL16+Cy!CM16)*LN(KC!AE16/KC!AD16)</f>
        <v>-4.8442475084386994E-4</v>
      </c>
      <c r="AF16" s="15"/>
      <c r="AH16" s="64">
        <f t="shared" si="0"/>
        <v>3.2491155601496028E-3</v>
      </c>
      <c r="AI16" s="64">
        <f t="shared" si="1"/>
        <v>1.0752289698390453E-3</v>
      </c>
      <c r="AJ16" s="64">
        <f t="shared" si="2"/>
        <v>5.8069998657937912E-4</v>
      </c>
      <c r="AK16" s="64">
        <f t="shared" si="3"/>
        <v>5.9700863316705449E-4</v>
      </c>
      <c r="AL16" s="64">
        <f t="shared" si="4"/>
        <v>1.3422279851883485E-3</v>
      </c>
      <c r="AM16" s="64">
        <f t="shared" si="5"/>
        <v>-9.7134775234735174E-4</v>
      </c>
      <c r="AN16" s="64">
        <f t="shared" si="6"/>
        <v>8.2796447820921229E-4</v>
      </c>
      <c r="AO16" s="64">
        <f t="shared" si="7"/>
        <v>6.4612396559019262E-4</v>
      </c>
      <c r="AP16" s="64">
        <f t="shared" si="8"/>
        <v>1.1216550672499938E-3</v>
      </c>
      <c r="AQ16" s="64">
        <f t="shared" si="9"/>
        <v>1.7774631098536678E-3</v>
      </c>
      <c r="AR16" s="64">
        <f t="shared" si="10"/>
        <v>-7.8046933938921063E-4</v>
      </c>
      <c r="AS16" s="64">
        <f t="shared" si="11"/>
        <v>1.1955077840712018E-3</v>
      </c>
    </row>
    <row r="17" spans="1:45" x14ac:dyDescent="0.2">
      <c r="A17" s="4">
        <v>15</v>
      </c>
      <c r="B17" s="6" t="s">
        <v>51</v>
      </c>
      <c r="C17" s="15"/>
      <c r="D17" s="15">
        <f>0.5*(Cy!BK17+Cy!BL17)*LN(KC!D17/KC!C17)</f>
        <v>-9.274673992649526E-5</v>
      </c>
      <c r="E17" s="15">
        <f>0.5*(Cy!BL17+Cy!BM17)*LN(KC!E17/KC!D17)</f>
        <v>1.4325317417547868E-3</v>
      </c>
      <c r="F17" s="15">
        <f>0.5*(Cy!BM17+Cy!BN17)*LN(KC!F17/KC!E17)</f>
        <v>1.2941912175378054E-3</v>
      </c>
      <c r="G17" s="15">
        <f>0.5*(Cy!BN17+Cy!BO17)*LN(KC!G17/KC!F17)</f>
        <v>9.6595742817855189E-4</v>
      </c>
      <c r="H17" s="15">
        <f>0.5*(Cy!BO17+Cy!BP17)*LN(KC!H17/KC!G17)</f>
        <v>-1.3854287522794197E-3</v>
      </c>
      <c r="I17" s="15">
        <f>0.5*(Cy!BP17+Cy!BQ17)*LN(KC!I17/KC!H17)</f>
        <v>-9.8818029410489361E-4</v>
      </c>
      <c r="J17" s="15">
        <f>0.5*(Cy!BQ17+Cy!BR17)*LN(KC!J17/KC!I17)</f>
        <v>-3.4348860768806732E-4</v>
      </c>
      <c r="K17" s="15">
        <f>0.5*(Cy!BR17+Cy!BS17)*LN(KC!K17/KC!J17)</f>
        <v>-1.3693592756901468E-3</v>
      </c>
      <c r="L17" s="15">
        <f>0.5*(Cy!BS17+Cy!BT17)*LN(KC!L17/KC!K17)</f>
        <v>-2.3937754195265536E-3</v>
      </c>
      <c r="M17" s="15">
        <f>0.5*(Cy!BT17+Cy!BU17)*LN(KC!M17/KC!L17)</f>
        <v>-1.772932579592217E-3</v>
      </c>
      <c r="N17" s="15">
        <f>0.5*(Cy!BU17+Cy!BV17)*LN(KC!N17/KC!M17)</f>
        <v>-7.9173386892553415E-4</v>
      </c>
      <c r="O17" s="15">
        <f>0.5*(Cy!BV17+Cy!BW17)*LN(KC!O17/KC!N17)</f>
        <v>-2.1048554861253317E-4</v>
      </c>
      <c r="P17" s="15">
        <f>0.5*(Cy!BW17+Cy!BX17)*LN(KC!P17/KC!O17)</f>
        <v>1.7198712292408739E-3</v>
      </c>
      <c r="Q17" s="15">
        <f>0.5*(Cy!BX17+Cy!BY17)*LN(KC!Q17/KC!P17)</f>
        <v>6.8671793837164741E-4</v>
      </c>
      <c r="R17" s="15">
        <f>0.5*(Cy!BY17+Cy!BZ17)*LN(KC!R17/KC!Q17)</f>
        <v>-1.4785086960892571E-3</v>
      </c>
      <c r="S17" s="15">
        <f>0.5*(Cy!BZ17+Cy!CA17)*LN(KC!S17/KC!R17)</f>
        <v>-2.2882601082986776E-3</v>
      </c>
      <c r="T17" s="15">
        <f>0.5*(Cy!CA17+Cy!CB17)*LN(KC!T17/KC!S17)</f>
        <v>-1.2829977552287009E-3</v>
      </c>
      <c r="U17" s="15">
        <f>0.5*(Cy!CB17+Cy!CC17)*LN(KC!U17/KC!T17)</f>
        <v>-1.2115087192245491E-3</v>
      </c>
      <c r="V17" s="15">
        <f>0.5*(Cy!CC17+Cy!CD17)*LN(KC!V17/KC!U17)</f>
        <v>-6.3900254173512828E-4</v>
      </c>
      <c r="W17" s="15">
        <f>0.5*(Cy!CD17+Cy!CE17)*LN(KC!W17/KC!V17)</f>
        <v>2.3423485410487349E-4</v>
      </c>
      <c r="X17" s="15">
        <f>0.5*(Cy!CE17+Cy!CF17)*LN(KC!X17/KC!W17)</f>
        <v>-6.8979001457600118E-5</v>
      </c>
      <c r="Y17" s="15">
        <f>0.5*(Cy!CF17+Cy!CG17)*LN(KC!Y17/KC!X17)</f>
        <v>4.5033342421950661E-4</v>
      </c>
      <c r="Z17" s="15">
        <f>0.5*(Cy!CG17+Cy!CH17)*LN(KC!Z17/KC!Y17)</f>
        <v>5.1770751763937522E-4</v>
      </c>
      <c r="AA17" s="15">
        <f>0.5*(Cy!CH17+Cy!CI17)*LN(KC!AA17/KC!Z17)</f>
        <v>5.3176650884740803E-4</v>
      </c>
      <c r="AB17" s="15">
        <f>0.5*(Cy!CI17+Cy!CJ17)*LN(KC!AB17/KC!AA17)</f>
        <v>-2.6114550695792958E-4</v>
      </c>
      <c r="AC17" s="15">
        <f>0.5*(Cy!CJ17+Cy!CK17)*LN(KC!AC17/KC!AB17)</f>
        <v>3.4886631272788203E-4</v>
      </c>
      <c r="AD17" s="15">
        <f>0.5*(Cy!CK17+Cy!CL17)*LN(KC!AD17/KC!AC17)</f>
        <v>1.1433763630731898E-3</v>
      </c>
      <c r="AE17" s="15">
        <f>0.5*(Cy!CL17+Cy!CM17)*LN(KC!AE17/KC!AD17)</f>
        <v>1.353763769752752E-4</v>
      </c>
      <c r="AF17" s="15"/>
      <c r="AH17" s="64">
        <f t="shared" si="0"/>
        <v>2.638142682173662E-4</v>
      </c>
      <c r="AI17" s="64">
        <f t="shared" si="1"/>
        <v>-1.3342579502845036E-3</v>
      </c>
      <c r="AJ17" s="64">
        <f t="shared" si="2"/>
        <v>-3.1413303707758934E-4</v>
      </c>
      <c r="AK17" s="64">
        <f t="shared" si="3"/>
        <v>-5.9365063270822092E-4</v>
      </c>
      <c r="AL17" s="64">
        <f t="shared" si="4"/>
        <v>3.1750565129524841E-4</v>
      </c>
      <c r="AM17" s="64">
        <f t="shared" si="5"/>
        <v>6.3937637002423249E-4</v>
      </c>
      <c r="AN17" s="64">
        <f t="shared" si="6"/>
        <v>-8.2419549368104657E-4</v>
      </c>
      <c r="AO17" s="64">
        <f t="shared" si="7"/>
        <v>-8.4976805846997405E-6</v>
      </c>
      <c r="AP17" s="64">
        <f t="shared" si="8"/>
        <v>-1.9217680219919375E-4</v>
      </c>
      <c r="AQ17" s="64">
        <f t="shared" si="9"/>
        <v>3.0966548593709003E-4</v>
      </c>
      <c r="AR17" s="64">
        <f t="shared" si="10"/>
        <v>5.4253968425878232E-4</v>
      </c>
      <c r="AS17" s="64">
        <f t="shared" si="11"/>
        <v>-2.6017984306444565E-4</v>
      </c>
    </row>
    <row r="18" spans="1:45" x14ac:dyDescent="0.2">
      <c r="A18" s="4">
        <v>16</v>
      </c>
      <c r="B18" s="6" t="s">
        <v>52</v>
      </c>
      <c r="C18" s="15"/>
      <c r="D18" s="15">
        <f>0.5*(Cy!BK18+Cy!BL18)*LN(KC!D18/KC!C18)</f>
        <v>-1.1533239504266012E-4</v>
      </c>
      <c r="E18" s="15">
        <f>0.5*(Cy!BL18+Cy!BM18)*LN(KC!E18/KC!D18)</f>
        <v>-3.0346994847431073E-5</v>
      </c>
      <c r="F18" s="15">
        <f>0.5*(Cy!BM18+Cy!BN18)*LN(KC!F18/KC!E18)</f>
        <v>-1.2952732309456949E-4</v>
      </c>
      <c r="G18" s="15">
        <f>0.5*(Cy!BN18+Cy!BO18)*LN(KC!G18/KC!F18)</f>
        <v>9.7528960732107752E-5</v>
      </c>
      <c r="H18" s="15">
        <f>0.5*(Cy!BO18+Cy!BP18)*LN(KC!H18/KC!G18)</f>
        <v>5.2004070721802084E-4</v>
      </c>
      <c r="I18" s="15">
        <f>0.5*(Cy!BP18+Cy!BQ18)*LN(KC!I18/KC!H18)</f>
        <v>8.8234907882077198E-5</v>
      </c>
      <c r="J18" s="15">
        <f>0.5*(Cy!BQ18+Cy!BR18)*LN(KC!J18/KC!I18)</f>
        <v>-1.7520962624489937E-4</v>
      </c>
      <c r="K18" s="15">
        <f>0.5*(Cy!BR18+Cy!BS18)*LN(KC!K18/KC!J18)</f>
        <v>-1.002812595802811E-3</v>
      </c>
      <c r="L18" s="15">
        <f>0.5*(Cy!BS18+Cy!BT18)*LN(KC!L18/KC!K18)</f>
        <v>-8.2148360373223881E-4</v>
      </c>
      <c r="M18" s="15">
        <f>0.5*(Cy!BT18+Cy!BU18)*LN(KC!M18/KC!L18)</f>
        <v>-6.1491175664295044E-4</v>
      </c>
      <c r="N18" s="15">
        <f>0.5*(Cy!BU18+Cy!BV18)*LN(KC!N18/KC!M18)</f>
        <v>4.2158430514245874E-4</v>
      </c>
      <c r="O18" s="15">
        <f>0.5*(Cy!BV18+Cy!BW18)*LN(KC!O18/KC!N18)</f>
        <v>-1.6127747865267076E-4</v>
      </c>
      <c r="P18" s="15">
        <f>0.5*(Cy!BW18+Cy!BX18)*LN(KC!P18/KC!O18)</f>
        <v>-4.9847013951598252E-4</v>
      </c>
      <c r="Q18" s="15">
        <f>0.5*(Cy!BX18+Cy!BY18)*LN(KC!Q18/KC!P18)</f>
        <v>-1.244156324460839E-3</v>
      </c>
      <c r="R18" s="15">
        <f>0.5*(Cy!BY18+Cy!BZ18)*LN(KC!R18/KC!Q18)</f>
        <v>-1.789586345348241E-3</v>
      </c>
      <c r="S18" s="15">
        <f>0.5*(Cy!BZ18+Cy!CA18)*LN(KC!S18/KC!R18)</f>
        <v>-1.2246981165876202E-3</v>
      </c>
      <c r="T18" s="15">
        <f>0.5*(Cy!CA18+Cy!CB18)*LN(KC!T18/KC!S18)</f>
        <v>-1.6380670044578061E-3</v>
      </c>
      <c r="U18" s="15">
        <f>0.5*(Cy!CB18+Cy!CC18)*LN(KC!U18/KC!T18)</f>
        <v>-1.2198646889387853E-3</v>
      </c>
      <c r="V18" s="15">
        <f>0.5*(Cy!CC18+Cy!CD18)*LN(KC!V18/KC!U18)</f>
        <v>-1.0137296372085974E-3</v>
      </c>
      <c r="W18" s="15">
        <f>0.5*(Cy!CD18+Cy!CE18)*LN(KC!W18/KC!V18)</f>
        <v>-2.5711591048552203E-4</v>
      </c>
      <c r="X18" s="15">
        <f>0.5*(Cy!CE18+Cy!CF18)*LN(KC!X18/KC!W18)</f>
        <v>-5.4564609370468759E-5</v>
      </c>
      <c r="Y18" s="15">
        <f>0.5*(Cy!CF18+Cy!CG18)*LN(KC!Y18/KC!X18)</f>
        <v>4.0865311796177769E-4</v>
      </c>
      <c r="Z18" s="15">
        <f>0.5*(Cy!CG18+Cy!CH18)*LN(KC!Z18/KC!Y18)</f>
        <v>3.1830402560628667E-4</v>
      </c>
      <c r="AA18" s="15">
        <f>0.5*(Cy!CH18+Cy!CI18)*LN(KC!AA18/KC!Z18)</f>
        <v>1.3195384173619607E-4</v>
      </c>
      <c r="AB18" s="15">
        <f>0.5*(Cy!CI18+Cy!CJ18)*LN(KC!AB18/KC!AA18)</f>
        <v>3.076537003141609E-4</v>
      </c>
      <c r="AC18" s="15">
        <f>0.5*(Cy!CJ18+Cy!CK18)*LN(KC!AC18/KC!AB18)</f>
        <v>-9.0307774512472319E-5</v>
      </c>
      <c r="AD18" s="15">
        <f>0.5*(Cy!CK18+Cy!CL18)*LN(KC!AD18/KC!AC18)</f>
        <v>-4.1380120549713015E-4</v>
      </c>
      <c r="AE18" s="15">
        <f>0.5*(Cy!CL18+Cy!CM18)*LN(KC!AE18/KC!AD18)</f>
        <v>6.3870985974789183E-5</v>
      </c>
      <c r="AF18" s="15"/>
      <c r="AH18" s="64">
        <f t="shared" si="0"/>
        <v>1.0918605157804104E-4</v>
      </c>
      <c r="AI18" s="64">
        <f t="shared" si="1"/>
        <v>-4.3856665545608821E-4</v>
      </c>
      <c r="AJ18" s="64">
        <f t="shared" si="2"/>
        <v>-9.8363768091307082E-4</v>
      </c>
      <c r="AK18" s="64">
        <f t="shared" si="3"/>
        <v>-8.3666837009223577E-4</v>
      </c>
      <c r="AL18" s="64">
        <f t="shared" si="4"/>
        <v>2.1525138222118983E-4</v>
      </c>
      <c r="AM18" s="64">
        <f t="shared" si="5"/>
        <v>-1.7496510976117049E-4</v>
      </c>
      <c r="AN18" s="64">
        <f t="shared" si="6"/>
        <v>-7.1110216818457946E-4</v>
      </c>
      <c r="AO18" s="64">
        <f t="shared" si="7"/>
        <v>-2.8808459657313088E-4</v>
      </c>
      <c r="AP18" s="64">
        <f t="shared" si="8"/>
        <v>-3.3519746276030639E-4</v>
      </c>
      <c r="AQ18" s="64">
        <f t="shared" si="9"/>
        <v>2.9164117140460539E-4</v>
      </c>
      <c r="AR18" s="64">
        <f t="shared" si="10"/>
        <v>-1.4674599801160445E-4</v>
      </c>
      <c r="AS18" s="64">
        <f t="shared" si="11"/>
        <v>-3.7118913269752464E-4</v>
      </c>
    </row>
    <row r="19" spans="1:45" x14ac:dyDescent="0.2">
      <c r="A19" s="4">
        <v>17</v>
      </c>
      <c r="B19" s="6" t="s">
        <v>53</v>
      </c>
      <c r="C19" s="15"/>
      <c r="D19" s="15">
        <f>0.5*(Cy!BK19+Cy!BL19)*LN(KC!D19/KC!C19)</f>
        <v>-9.344081873943783E-4</v>
      </c>
      <c r="E19" s="15">
        <f>0.5*(Cy!BL19+Cy!BM19)*LN(KC!E19/KC!D19)</f>
        <v>1.3141949888380265E-3</v>
      </c>
      <c r="F19" s="15">
        <f>0.5*(Cy!BM19+Cy!BN19)*LN(KC!F19/KC!E19)</f>
        <v>-1.0130655438080596E-3</v>
      </c>
      <c r="G19" s="15">
        <f>0.5*(Cy!BN19+Cy!BO19)*LN(KC!G19/KC!F19)</f>
        <v>-8.4957489406276801E-4</v>
      </c>
      <c r="H19" s="15">
        <f>0.5*(Cy!BO19+Cy!BP19)*LN(KC!H19/KC!G19)</f>
        <v>-1.4814946957905197E-3</v>
      </c>
      <c r="I19" s="15">
        <f>0.5*(Cy!BP19+Cy!BQ19)*LN(KC!I19/KC!H19)</f>
        <v>-4.4424675842599844E-3</v>
      </c>
      <c r="J19" s="15">
        <f>0.5*(Cy!BQ19+Cy!BR19)*LN(KC!J19/KC!I19)</f>
        <v>-2.4100240425578151E-3</v>
      </c>
      <c r="K19" s="15">
        <f>0.5*(Cy!BR19+Cy!BS19)*LN(KC!K19/KC!J19)</f>
        <v>-4.0917080361269117E-3</v>
      </c>
      <c r="L19" s="15">
        <f>0.5*(Cy!BS19+Cy!BT19)*LN(KC!L19/KC!K19)</f>
        <v>3.5890580419209966E-3</v>
      </c>
      <c r="M19" s="15">
        <f>0.5*(Cy!BT19+Cy!BU19)*LN(KC!M19/KC!L19)</f>
        <v>5.3290305907477496E-4</v>
      </c>
      <c r="N19" s="15">
        <f>0.5*(Cy!BU19+Cy!BV19)*LN(KC!N19/KC!M19)</f>
        <v>8.758986205894769E-4</v>
      </c>
      <c r="O19" s="15">
        <f>0.5*(Cy!BV19+Cy!BW19)*LN(KC!O19/KC!N19)</f>
        <v>-2.3637411422748108E-3</v>
      </c>
      <c r="P19" s="15">
        <f>0.5*(Cy!BW19+Cy!BX19)*LN(KC!P19/KC!O19)</f>
        <v>1.0994227123518445E-3</v>
      </c>
      <c r="Q19" s="15">
        <f>0.5*(Cy!BX19+Cy!BY19)*LN(KC!Q19/KC!P19)</f>
        <v>4.6763751067759587E-3</v>
      </c>
      <c r="R19" s="15">
        <f>0.5*(Cy!BY19+Cy!BZ19)*LN(KC!R19/KC!Q19)</f>
        <v>1.7868412026667885E-3</v>
      </c>
      <c r="S19" s="15">
        <f>0.5*(Cy!BZ19+Cy!CA19)*LN(KC!S19/KC!R19)</f>
        <v>-1.2887235504909292E-3</v>
      </c>
      <c r="T19" s="15">
        <f>0.5*(Cy!CA19+Cy!CB19)*LN(KC!T19/KC!S19)</f>
        <v>-4.6031990408073681E-4</v>
      </c>
      <c r="U19" s="15">
        <f>0.5*(Cy!CB19+Cy!CC19)*LN(KC!U19/KC!T19)</f>
        <v>-1.7134975004576207E-3</v>
      </c>
      <c r="V19" s="15">
        <f>0.5*(Cy!CC19+Cy!CD19)*LN(KC!V19/KC!U19)</f>
        <v>-1.5340122548022849E-3</v>
      </c>
      <c r="W19" s="15">
        <f>0.5*(Cy!CD19+Cy!CE19)*LN(KC!W19/KC!V19)</f>
        <v>-5.6953427802335294E-4</v>
      </c>
      <c r="X19" s="15">
        <f>0.5*(Cy!CE19+Cy!CF19)*LN(KC!X19/KC!W19)</f>
        <v>-1.1552291618280868E-3</v>
      </c>
      <c r="Y19" s="15">
        <f>0.5*(Cy!CF19+Cy!CG19)*LN(KC!Y19/KC!X19)</f>
        <v>1.2735912941642584E-3</v>
      </c>
      <c r="Z19" s="15">
        <f>0.5*(Cy!CG19+Cy!CH19)*LN(KC!Z19/KC!Y19)</f>
        <v>1.8625961642129236E-3</v>
      </c>
      <c r="AA19" s="15">
        <f>0.5*(Cy!CH19+Cy!CI19)*LN(KC!AA19/KC!Z19)</f>
        <v>4.4155965114330877E-3</v>
      </c>
      <c r="AB19" s="15">
        <f>0.5*(Cy!CI19+Cy!CJ19)*LN(KC!AB19/KC!AA19)</f>
        <v>1.9538561978148317E-3</v>
      </c>
      <c r="AC19" s="15">
        <f>0.5*(Cy!CJ19+Cy!CK19)*LN(KC!AC19/KC!AB19)</f>
        <v>3.5673250172439386E-3</v>
      </c>
      <c r="AD19" s="15">
        <f>0.5*(Cy!CK19+Cy!CL19)*LN(KC!AD19/KC!AC19)</f>
        <v>4.0612420013978606E-3</v>
      </c>
      <c r="AE19" s="15">
        <f>0.5*(Cy!CL19+Cy!CM19)*LN(KC!AE19/KC!AD19)</f>
        <v>2.6862168544881018E-3</v>
      </c>
      <c r="AF19" s="15"/>
      <c r="AH19" s="64">
        <f t="shared" si="0"/>
        <v>-1.2944815458166611E-3</v>
      </c>
      <c r="AI19" s="64">
        <f t="shared" si="1"/>
        <v>-3.0077447141989565E-4</v>
      </c>
      <c r="AJ19" s="64">
        <f t="shared" si="2"/>
        <v>7.8203486580577031E-4</v>
      </c>
      <c r="AK19" s="64">
        <f t="shared" si="3"/>
        <v>-1.0865186198384161E-3</v>
      </c>
      <c r="AL19" s="64">
        <f t="shared" si="4"/>
        <v>2.6145930369738078E-3</v>
      </c>
      <c r="AM19" s="64">
        <f t="shared" si="5"/>
        <v>3.3737294279429812E-3</v>
      </c>
      <c r="AN19" s="64">
        <f t="shared" si="6"/>
        <v>2.4063019719293733E-4</v>
      </c>
      <c r="AO19" s="64">
        <f t="shared" si="7"/>
        <v>1.19898591179691E-3</v>
      </c>
      <c r="AP19" s="64">
        <f t="shared" si="8"/>
        <v>4.5256078538144669E-4</v>
      </c>
      <c r="AQ19" s="64">
        <f t="shared" si="9"/>
        <v>2.3764100419062751E-3</v>
      </c>
      <c r="AR19" s="64">
        <f t="shared" si="10"/>
        <v>3.4382612910433003E-3</v>
      </c>
      <c r="AS19" s="64">
        <f t="shared" si="11"/>
        <v>3.8228611794107365E-4</v>
      </c>
    </row>
    <row r="20" spans="1:45" x14ac:dyDescent="0.2">
      <c r="A20" s="4">
        <v>18</v>
      </c>
      <c r="B20" s="6" t="s">
        <v>54</v>
      </c>
      <c r="C20" s="15"/>
      <c r="D20" s="15">
        <f>0.5*(Cy!BK20+Cy!BL20)*LN(KC!D20/KC!C20)</f>
        <v>7.6549579163547711E-3</v>
      </c>
      <c r="E20" s="15">
        <f>0.5*(Cy!BL20+Cy!BM20)*LN(KC!E20/KC!D20)</f>
        <v>9.8029719961563629E-3</v>
      </c>
      <c r="F20" s="15">
        <f>0.5*(Cy!BM20+Cy!BN20)*LN(KC!F20/KC!E20)</f>
        <v>4.2670109737239295E-3</v>
      </c>
      <c r="G20" s="15">
        <f>0.5*(Cy!BN20+Cy!BO20)*LN(KC!G20/KC!F20)</f>
        <v>3.4945245233615526E-3</v>
      </c>
      <c r="H20" s="15">
        <f>0.5*(Cy!BO20+Cy!BP20)*LN(KC!H20/KC!G20)</f>
        <v>-2.5677100747053812E-3</v>
      </c>
      <c r="I20" s="15">
        <f>0.5*(Cy!BP20+Cy!BQ20)*LN(KC!I20/KC!H20)</f>
        <v>1.1999715212717807E-3</v>
      </c>
      <c r="J20" s="15">
        <f>0.5*(Cy!BQ20+Cy!BR20)*LN(KC!J20/KC!I20)</f>
        <v>-2.3998501017435985E-4</v>
      </c>
      <c r="K20" s="15">
        <f>0.5*(Cy!BR20+Cy!BS20)*LN(KC!K20/KC!J20)</f>
        <v>-1.9409619802840795E-3</v>
      </c>
      <c r="L20" s="15">
        <f>0.5*(Cy!BS20+Cy!BT20)*LN(KC!L20/KC!K20)</f>
        <v>-2.8840552628466454E-3</v>
      </c>
      <c r="M20" s="15">
        <f>0.5*(Cy!BT20+Cy!BU20)*LN(KC!M20/KC!L20)</f>
        <v>-8.6299895863887208E-4</v>
      </c>
      <c r="N20" s="15">
        <f>0.5*(Cy!BU20+Cy!BV20)*LN(KC!N20/KC!M20)</f>
        <v>1.1165530886048094E-3</v>
      </c>
      <c r="O20" s="15">
        <f>0.5*(Cy!BV20+Cy!BW20)*LN(KC!O20/KC!N20)</f>
        <v>-7.5681540382078311E-4</v>
      </c>
      <c r="P20" s="15">
        <f>0.5*(Cy!BW20+Cy!BX20)*LN(KC!P20/KC!O20)</f>
        <v>2.4055354662008603E-3</v>
      </c>
      <c r="Q20" s="15">
        <f>0.5*(Cy!BX20+Cy!BY20)*LN(KC!Q20/KC!P20)</f>
        <v>2.4466270026477898E-3</v>
      </c>
      <c r="R20" s="15">
        <f>0.5*(Cy!BY20+Cy!BZ20)*LN(KC!R20/KC!Q20)</f>
        <v>-4.6764448721777787E-4</v>
      </c>
      <c r="S20" s="15">
        <f>0.5*(Cy!BZ20+Cy!CA20)*LN(KC!S20/KC!R20)</f>
        <v>-6.565830898906331E-4</v>
      </c>
      <c r="T20" s="15">
        <f>0.5*(Cy!CA20+Cy!CB20)*LN(KC!T20/KC!S20)</f>
        <v>4.1101832962185756E-3</v>
      </c>
      <c r="U20" s="15">
        <f>0.5*(Cy!CB20+Cy!CC20)*LN(KC!U20/KC!T20)</f>
        <v>1.3024529854697396E-3</v>
      </c>
      <c r="V20" s="15">
        <f>0.5*(Cy!CC20+Cy!CD20)*LN(KC!V20/KC!U20)</f>
        <v>1.1424508496826928E-4</v>
      </c>
      <c r="W20" s="15">
        <f>0.5*(Cy!CD20+Cy!CE20)*LN(KC!W20/KC!V20)</f>
        <v>1.1082745855687279E-4</v>
      </c>
      <c r="X20" s="15">
        <f>0.5*(Cy!CE20+Cy!CF20)*LN(KC!X20/KC!W20)</f>
        <v>-1.4139955286146463E-3</v>
      </c>
      <c r="Y20" s="15">
        <f>0.5*(Cy!CF20+Cy!CG20)*LN(KC!Y20/KC!X20)</f>
        <v>-9.9375898966885617E-4</v>
      </c>
      <c r="Z20" s="15">
        <f>0.5*(Cy!CG20+Cy!CH20)*LN(KC!Z20/KC!Y20)</f>
        <v>3.0523708410229136E-3</v>
      </c>
      <c r="AA20" s="15">
        <f>0.5*(Cy!CH20+Cy!CI20)*LN(KC!AA20/KC!Z20)</f>
        <v>4.0068975189221055E-3</v>
      </c>
      <c r="AB20" s="15">
        <f>0.5*(Cy!CI20+Cy!CJ20)*LN(KC!AB20/KC!AA20)</f>
        <v>3.5040237410063212E-3</v>
      </c>
      <c r="AC20" s="15">
        <f>0.5*(Cy!CJ20+Cy!CK20)*LN(KC!AC20/KC!AB20)</f>
        <v>1.416104952661197E-3</v>
      </c>
      <c r="AD20" s="15">
        <f>0.5*(Cy!CK20+Cy!CL20)*LN(KC!AD20/KC!AC20)</f>
        <v>9.4773506426297505E-4</v>
      </c>
      <c r="AE20" s="15">
        <f>0.5*(Cy!CL20+Cy!CM20)*LN(KC!AE20/KC!AD20)</f>
        <v>1.5820395486316659E-3</v>
      </c>
      <c r="AF20" s="15"/>
      <c r="AH20" s="64">
        <f t="shared" si="0"/>
        <v>3.2393537879616486E-3</v>
      </c>
      <c r="AI20" s="64">
        <f t="shared" si="1"/>
        <v>-9.6228962466782925E-4</v>
      </c>
      <c r="AJ20" s="64">
        <f t="shared" si="2"/>
        <v>5.9422389758389117E-4</v>
      </c>
      <c r="AK20" s="64">
        <f t="shared" si="3"/>
        <v>8.4474265931976219E-4</v>
      </c>
      <c r="AL20" s="64">
        <f t="shared" si="4"/>
        <v>2.1971276127887365E-3</v>
      </c>
      <c r="AM20" s="64">
        <f t="shared" si="5"/>
        <v>1.2648873064473203E-3</v>
      </c>
      <c r="AN20" s="64">
        <f t="shared" si="6"/>
        <v>-1.8403286354196909E-4</v>
      </c>
      <c r="AO20" s="64">
        <f t="shared" si="7"/>
        <v>1.4782604977864277E-3</v>
      </c>
      <c r="AP20" s="64">
        <f t="shared" si="8"/>
        <v>1.5325829342090328E-3</v>
      </c>
      <c r="AQ20" s="64">
        <f t="shared" si="9"/>
        <v>2.3923832778206212E-3</v>
      </c>
      <c r="AR20" s="64">
        <f t="shared" si="10"/>
        <v>1.3152931885186125E-3</v>
      </c>
      <c r="AS20" s="64">
        <f t="shared" si="11"/>
        <v>1.1887246769565069E-3</v>
      </c>
    </row>
    <row r="21" spans="1:45" x14ac:dyDescent="0.2">
      <c r="A21" s="4">
        <v>19</v>
      </c>
      <c r="B21" s="6" t="s">
        <v>55</v>
      </c>
      <c r="C21" s="15"/>
      <c r="D21" s="15">
        <f>0.5*(Cy!BK21+Cy!BL21)*LN(KC!D21/KC!C21)</f>
        <v>-5.3073104970867363E-3</v>
      </c>
      <c r="E21" s="15">
        <f>0.5*(Cy!BL21+Cy!BM21)*LN(KC!E21/KC!D21)</f>
        <v>-3.3928477434036109E-3</v>
      </c>
      <c r="F21" s="15">
        <f>0.5*(Cy!BM21+Cy!BN21)*LN(KC!F21/KC!E21)</f>
        <v>-1.958625753315851E-3</v>
      </c>
      <c r="G21" s="15">
        <f>0.5*(Cy!BN21+Cy!BO21)*LN(KC!G21/KC!F21)</f>
        <v>-1.2498000952462801E-5</v>
      </c>
      <c r="H21" s="15">
        <f>0.5*(Cy!BO21+Cy!BP21)*LN(KC!H21/KC!G21)</f>
        <v>1.8979501203012659E-3</v>
      </c>
      <c r="I21" s="15">
        <f>0.5*(Cy!BP21+Cy!BQ21)*LN(KC!I21/KC!H21)</f>
        <v>-3.0066946588153576E-3</v>
      </c>
      <c r="J21" s="15">
        <f>0.5*(Cy!BQ21+Cy!BR21)*LN(KC!J21/KC!I21)</f>
        <v>1.3881890905222247E-3</v>
      </c>
      <c r="K21" s="15">
        <f>0.5*(Cy!BR21+Cy!BS21)*LN(KC!K21/KC!J21)</f>
        <v>6.2009068588578058E-4</v>
      </c>
      <c r="L21" s="15">
        <f>0.5*(Cy!BS21+Cy!BT21)*LN(KC!L21/KC!K21)</f>
        <v>2.368884468370672E-3</v>
      </c>
      <c r="M21" s="15">
        <f>0.5*(Cy!BT21+Cy!BU21)*LN(KC!M21/KC!L21)</f>
        <v>8.2411080172586015E-4</v>
      </c>
      <c r="N21" s="15">
        <f>0.5*(Cy!BU21+Cy!BV21)*LN(KC!N21/KC!M21)</f>
        <v>1.3476695360423458E-3</v>
      </c>
      <c r="O21" s="15">
        <f>0.5*(Cy!BV21+Cy!BW21)*LN(KC!O21/KC!N21)</f>
        <v>2.8251788083546183E-3</v>
      </c>
      <c r="P21" s="15">
        <f>0.5*(Cy!BW21+Cy!BX21)*LN(KC!P21/KC!O21)</f>
        <v>6.1650477865441745E-4</v>
      </c>
      <c r="Q21" s="15">
        <f>0.5*(Cy!BX21+Cy!BY21)*LN(KC!Q21/KC!P21)</f>
        <v>6.5417947728685995E-4</v>
      </c>
      <c r="R21" s="15">
        <f>0.5*(Cy!BY21+Cy!BZ21)*LN(KC!R21/KC!Q21)</f>
        <v>-2.2411424405210643E-3</v>
      </c>
      <c r="S21" s="15">
        <f>0.5*(Cy!BZ21+Cy!CA21)*LN(KC!S21/KC!R21)</f>
        <v>-1.5324996738033293E-4</v>
      </c>
      <c r="T21" s="15">
        <f>0.5*(Cy!CA21+Cy!CB21)*LN(KC!T21/KC!S21)</f>
        <v>-1.4874104908370925E-3</v>
      </c>
      <c r="U21" s="15">
        <f>0.5*(Cy!CB21+Cy!CC21)*LN(KC!U21/KC!T21)</f>
        <v>-9.7557337260623285E-4</v>
      </c>
      <c r="V21" s="15">
        <f>0.5*(Cy!CC21+Cy!CD21)*LN(KC!V21/KC!U21)</f>
        <v>-7.8909425566962442E-4</v>
      </c>
      <c r="W21" s="15">
        <f>0.5*(Cy!CD21+Cy!CE21)*LN(KC!W21/KC!V21)</f>
        <v>-6.2001109473892109E-4</v>
      </c>
      <c r="X21" s="15">
        <f>0.5*(Cy!CE21+Cy!CF21)*LN(KC!X21/KC!W21)</f>
        <v>-8.9042533681989806E-4</v>
      </c>
      <c r="Y21" s="15">
        <f>0.5*(Cy!CF21+Cy!CG21)*LN(KC!Y21/KC!X21)</f>
        <v>-6.231466715971557E-4</v>
      </c>
      <c r="Z21" s="15">
        <f>0.5*(Cy!CG21+Cy!CH21)*LN(KC!Z21/KC!Y21)</f>
        <v>-7.5954388704005133E-4</v>
      </c>
      <c r="AA21" s="15">
        <f>0.5*(Cy!CH21+Cy!CI21)*LN(KC!AA21/KC!Z21)</f>
        <v>2.326980606751825E-4</v>
      </c>
      <c r="AB21" s="15">
        <f>0.5*(Cy!CI21+Cy!CJ21)*LN(KC!AB21/KC!AA21)</f>
        <v>-2.9067349234985814E-5</v>
      </c>
      <c r="AC21" s="15">
        <f>0.5*(Cy!CJ21+Cy!CK21)*LN(KC!AC21/KC!AB21)</f>
        <v>9.0348802296899848E-4</v>
      </c>
      <c r="AD21" s="15">
        <f>0.5*(Cy!CK21+Cy!CL21)*LN(KC!AD21/KC!AC21)</f>
        <v>-8.4082867632968386E-5</v>
      </c>
      <c r="AE21" s="15">
        <f>0.5*(Cy!CL21+Cy!CM21)*LN(KC!AE21/KC!AD21)</f>
        <v>5.3682531236830386E-4</v>
      </c>
      <c r="AF21" s="15"/>
      <c r="AH21" s="64">
        <f t="shared" si="0"/>
        <v>-1.2945432072372031E-3</v>
      </c>
      <c r="AI21" s="64">
        <f t="shared" si="1"/>
        <v>1.3097889165093767E-3</v>
      </c>
      <c r="AJ21" s="64">
        <f t="shared" si="2"/>
        <v>3.4029413127889969E-4</v>
      </c>
      <c r="AK21" s="64">
        <f t="shared" si="3"/>
        <v>-9.5250291013435366E-4</v>
      </c>
      <c r="AL21" s="64">
        <f t="shared" si="4"/>
        <v>-5.5114364845602373E-5</v>
      </c>
      <c r="AM21" s="64">
        <f t="shared" si="5"/>
        <v>2.2637122236766774E-4</v>
      </c>
      <c r="AN21" s="64">
        <f t="shared" si="6"/>
        <v>8.2504152389413824E-4</v>
      </c>
      <c r="AO21" s="64">
        <f t="shared" si="7"/>
        <v>-3.8211199418037033E-4</v>
      </c>
      <c r="AP21" s="64">
        <f t="shared" si="8"/>
        <v>-6.6017493309653095E-4</v>
      </c>
      <c r="AQ21" s="64">
        <f t="shared" si="9"/>
        <v>-2.9476496179925259E-4</v>
      </c>
      <c r="AR21" s="64">
        <f t="shared" si="10"/>
        <v>4.5207682256811132E-4</v>
      </c>
      <c r="AS21" s="64">
        <f t="shared" si="11"/>
        <v>-1.0398684175589188E-4</v>
      </c>
    </row>
    <row r="22" spans="1:45" x14ac:dyDescent="0.2">
      <c r="A22" s="4">
        <v>20</v>
      </c>
      <c r="B22" s="6" t="s">
        <v>56</v>
      </c>
      <c r="C22" s="15"/>
      <c r="D22" s="15">
        <f>0.5*(Cy!BK22+Cy!BL22)*LN(KC!D22/KC!C22)</f>
        <v>5.0896364459793097E-3</v>
      </c>
      <c r="E22" s="15">
        <f>0.5*(Cy!BL22+Cy!BM22)*LN(KC!E22/KC!D22)</f>
        <v>4.7371790619240468E-3</v>
      </c>
      <c r="F22" s="15">
        <f>0.5*(Cy!BM22+Cy!BN22)*LN(KC!F22/KC!E22)</f>
        <v>3.8457161031732272E-3</v>
      </c>
      <c r="G22" s="15">
        <f>0.5*(Cy!BN22+Cy!BO22)*LN(KC!G22/KC!F22)</f>
        <v>1.856398079713334E-3</v>
      </c>
      <c r="H22" s="15">
        <f>0.5*(Cy!BO22+Cy!BP22)*LN(KC!H22/KC!G22)</f>
        <v>1.4772419764158085E-3</v>
      </c>
      <c r="I22" s="15">
        <f>0.5*(Cy!BP22+Cy!BQ22)*LN(KC!I22/KC!H22)</f>
        <v>-2.5444949741691838E-4</v>
      </c>
      <c r="J22" s="15">
        <f>0.5*(Cy!BQ22+Cy!BR22)*LN(KC!J22/KC!I22)</f>
        <v>1.0073923536147475E-3</v>
      </c>
      <c r="K22" s="15">
        <f>0.5*(Cy!BR22+Cy!BS22)*LN(KC!K22/KC!J22)</f>
        <v>2.3157760707552145E-4</v>
      </c>
      <c r="L22" s="15">
        <f>0.5*(Cy!BS22+Cy!BT22)*LN(KC!L22/KC!K22)</f>
        <v>2.7263683921994135E-4</v>
      </c>
      <c r="M22" s="15">
        <f>0.5*(Cy!BT22+Cy!BU22)*LN(KC!M22/KC!L22)</f>
        <v>-6.8785995627974796E-4</v>
      </c>
      <c r="N22" s="15">
        <f>0.5*(Cy!BU22+Cy!BV22)*LN(KC!N22/KC!M22)</f>
        <v>1.4790327022070405E-3</v>
      </c>
      <c r="O22" s="15">
        <f>0.5*(Cy!BV22+Cy!BW22)*LN(KC!O22/KC!N22)</f>
        <v>3.4920946820805167E-5</v>
      </c>
      <c r="P22" s="15">
        <f>0.5*(Cy!BW22+Cy!BX22)*LN(KC!P22/KC!O22)</f>
        <v>1.3735450901325732E-3</v>
      </c>
      <c r="Q22" s="15">
        <f>0.5*(Cy!BX22+Cy!BY22)*LN(KC!Q22/KC!P22)</f>
        <v>2.6495981159991595E-3</v>
      </c>
      <c r="R22" s="15">
        <f>0.5*(Cy!BY22+Cy!BZ22)*LN(KC!R22/KC!Q22)</f>
        <v>9.8690457728196727E-4</v>
      </c>
      <c r="S22" s="15">
        <f>0.5*(Cy!BZ22+Cy!CA22)*LN(KC!S22/KC!R22)</f>
        <v>-3.8726782699592856E-4</v>
      </c>
      <c r="T22" s="15">
        <f>0.5*(Cy!CA22+Cy!CB22)*LN(KC!T22/KC!S22)</f>
        <v>-5.9508314812596499E-4</v>
      </c>
      <c r="U22" s="15">
        <f>0.5*(Cy!CB22+Cy!CC22)*LN(KC!U22/KC!T22)</f>
        <v>-5.1633999582929781E-4</v>
      </c>
      <c r="V22" s="15">
        <f>0.5*(Cy!CC22+Cy!CD22)*LN(KC!V22/KC!U22)</f>
        <v>-4.1594784016962149E-4</v>
      </c>
      <c r="W22" s="15">
        <f>0.5*(Cy!CD22+Cy!CE22)*LN(KC!W22/KC!V22)</f>
        <v>1.7097726160943773E-4</v>
      </c>
      <c r="X22" s="15">
        <f>0.5*(Cy!CE22+Cy!CF22)*LN(KC!X22/KC!W22)</f>
        <v>-1.7491799517476407E-4</v>
      </c>
      <c r="Y22" s="15">
        <f>0.5*(Cy!CF22+Cy!CG22)*LN(KC!Y22/KC!X22)</f>
        <v>-4.813141919084757E-4</v>
      </c>
      <c r="Z22" s="15">
        <f>0.5*(Cy!CG22+Cy!CH22)*LN(KC!Z22/KC!Y22)</f>
        <v>1.7302404931803967E-4</v>
      </c>
      <c r="AA22" s="15">
        <f>0.5*(Cy!CH22+Cy!CI22)*LN(KC!AA22/KC!Z22)</f>
        <v>1.3676932209955195E-3</v>
      </c>
      <c r="AB22" s="15">
        <f>0.5*(Cy!CI22+Cy!CJ22)*LN(KC!AB22/KC!AA22)</f>
        <v>1.4584151372807634E-3</v>
      </c>
      <c r="AC22" s="15">
        <f>0.5*(Cy!CJ22+Cy!CK22)*LN(KC!AC22/KC!AB22)</f>
        <v>1.1997035374263351E-3</v>
      </c>
      <c r="AD22" s="15">
        <f>0.5*(Cy!CK22+Cy!CL22)*LN(KC!AD22/KC!AC22)</f>
        <v>1.5900554274121017E-3</v>
      </c>
      <c r="AE22" s="15">
        <f>0.5*(Cy!CL22+Cy!CM22)*LN(KC!AE22/KC!AD22)</f>
        <v>1.2036598190252137E-3</v>
      </c>
      <c r="AF22" s="15"/>
      <c r="AH22" s="64">
        <f t="shared" si="0"/>
        <v>2.3324171447618993E-3</v>
      </c>
      <c r="AI22" s="64">
        <f t="shared" si="1"/>
        <v>4.6055590916750059E-4</v>
      </c>
      <c r="AJ22" s="64">
        <f t="shared" si="2"/>
        <v>9.3154018064771534E-4</v>
      </c>
      <c r="AK22" s="64">
        <f t="shared" si="3"/>
        <v>-3.0626234353804216E-4</v>
      </c>
      <c r="AL22" s="64">
        <f t="shared" si="4"/>
        <v>7.4350435062243644E-4</v>
      </c>
      <c r="AM22" s="64">
        <f t="shared" si="5"/>
        <v>1.3968576232186577E-3</v>
      </c>
      <c r="AN22" s="64">
        <f t="shared" si="6"/>
        <v>6.9604804490760802E-4</v>
      </c>
      <c r="AO22" s="64">
        <f t="shared" si="7"/>
        <v>4.1499377348827387E-4</v>
      </c>
      <c r="AP22" s="64">
        <f t="shared" si="8"/>
        <v>1.0961183311062624E-4</v>
      </c>
      <c r="AQ22" s="64">
        <f t="shared" si="9"/>
        <v>6.2945455392146175E-4</v>
      </c>
      <c r="AR22" s="64">
        <f t="shared" si="10"/>
        <v>1.3311395946212169E-3</v>
      </c>
      <c r="AS22" s="64">
        <f t="shared" si="11"/>
        <v>8.7416635017573574E-4</v>
      </c>
    </row>
    <row r="23" spans="1:45" x14ac:dyDescent="0.2">
      <c r="A23" s="4">
        <v>21</v>
      </c>
      <c r="B23" s="6" t="s">
        <v>57</v>
      </c>
      <c r="C23" s="15"/>
      <c r="D23" s="15">
        <f>0.5*(Cy!BK23+Cy!BL23)*LN(KC!D23/KC!C23)</f>
        <v>2.0280314465908568E-3</v>
      </c>
      <c r="E23" s="15">
        <f>0.5*(Cy!BL23+Cy!BM23)*LN(KC!E23/KC!D23)</f>
        <v>3.1387610721121078E-3</v>
      </c>
      <c r="F23" s="15">
        <f>0.5*(Cy!BM23+Cy!BN23)*LN(KC!F23/KC!E23)</f>
        <v>3.4320487929705378E-3</v>
      </c>
      <c r="G23" s="15">
        <f>0.5*(Cy!BN23+Cy!BO23)*LN(KC!G23/KC!F23)</f>
        <v>1.8980274992265226E-3</v>
      </c>
      <c r="H23" s="15">
        <f>0.5*(Cy!BO23+Cy!BP23)*LN(KC!H23/KC!G23)</f>
        <v>2.1127390647526921E-3</v>
      </c>
      <c r="I23" s="15">
        <f>0.5*(Cy!BP23+Cy!BQ23)*LN(KC!I23/KC!H23)</f>
        <v>2.8906209456316112E-3</v>
      </c>
      <c r="J23" s="15">
        <f>0.5*(Cy!BQ23+Cy!BR23)*LN(KC!J23/KC!I23)</f>
        <v>2.6796529140673945E-3</v>
      </c>
      <c r="K23" s="15">
        <f>0.5*(Cy!BR23+Cy!BS23)*LN(KC!K23/KC!J23)</f>
        <v>1.4611336642017729E-3</v>
      </c>
      <c r="L23" s="15">
        <f>0.5*(Cy!BS23+Cy!BT23)*LN(KC!L23/KC!K23)</f>
        <v>8.6708843145306275E-4</v>
      </c>
      <c r="M23" s="15">
        <f>0.5*(Cy!BT23+Cy!BU23)*LN(KC!M23/KC!L23)</f>
        <v>-9.691156279537014E-4</v>
      </c>
      <c r="N23" s="15">
        <f>0.5*(Cy!BU23+Cy!BV23)*LN(KC!N23/KC!M23)</f>
        <v>8.7077947486805095E-6</v>
      </c>
      <c r="O23" s="15">
        <f>0.5*(Cy!BV23+Cy!BW23)*LN(KC!O23/KC!N23)</f>
        <v>8.7285936176592345E-5</v>
      </c>
      <c r="P23" s="15">
        <f>0.5*(Cy!BW23+Cy!BX23)*LN(KC!P23/KC!O23)</f>
        <v>3.217411141090717E-4</v>
      </c>
      <c r="Q23" s="15">
        <f>0.5*(Cy!BX23+Cy!BY23)*LN(KC!Q23/KC!P23)</f>
        <v>3.7266268182439632E-4</v>
      </c>
      <c r="R23" s="15">
        <f>0.5*(Cy!BY23+Cy!BZ23)*LN(KC!R23/KC!Q23)</f>
        <v>-1.262251542455307E-4</v>
      </c>
      <c r="S23" s="15">
        <f>0.5*(Cy!BZ23+Cy!CA23)*LN(KC!S23/KC!R23)</f>
        <v>1.2236231409905409E-5</v>
      </c>
      <c r="T23" s="15">
        <f>0.5*(Cy!CA23+Cy!CB23)*LN(KC!T23/KC!S23)</f>
        <v>-4.1073278490856357E-4</v>
      </c>
      <c r="U23" s="15">
        <f>0.5*(Cy!CB23+Cy!CC23)*LN(KC!U23/KC!T23)</f>
        <v>1.1284162319106978E-3</v>
      </c>
      <c r="V23" s="15">
        <f>0.5*(Cy!CC23+Cy!CD23)*LN(KC!V23/KC!U23)</f>
        <v>8.6336503606970966E-4</v>
      </c>
      <c r="W23" s="15">
        <f>0.5*(Cy!CD23+Cy!CE23)*LN(KC!W23/KC!V23)</f>
        <v>6.8871634563751679E-4</v>
      </c>
      <c r="X23" s="15">
        <f>0.5*(Cy!CE23+Cy!CF23)*LN(KC!X23/KC!W23)</f>
        <v>-1.4823265012176411E-3</v>
      </c>
      <c r="Y23" s="15">
        <f>0.5*(Cy!CF23+Cy!CG23)*LN(KC!Y23/KC!X23)</f>
        <v>-4.2423149170198502E-4</v>
      </c>
      <c r="Z23" s="15">
        <f>0.5*(Cy!CG23+Cy!CH23)*LN(KC!Z23/KC!Y23)</f>
        <v>-1.1053863689399879E-4</v>
      </c>
      <c r="AA23" s="15">
        <f>0.5*(Cy!CH23+Cy!CI23)*LN(KC!AA23/KC!Z23)</f>
        <v>-3.8498890896526862E-4</v>
      </c>
      <c r="AB23" s="15">
        <f>0.5*(Cy!CI23+Cy!CJ23)*LN(KC!AB23/KC!AA23)</f>
        <v>-9.1572992833882075E-4</v>
      </c>
      <c r="AC23" s="15">
        <f>0.5*(Cy!CJ23+Cy!CK23)*LN(KC!AC23/KC!AB23)</f>
        <v>-3.5298990235177561E-4</v>
      </c>
      <c r="AD23" s="15">
        <f>0.5*(Cy!CK23+Cy!CL23)*LN(KC!AD23/KC!AC23)</f>
        <v>-7.0971075457113204E-4</v>
      </c>
      <c r="AE23" s="15">
        <f>0.5*(Cy!CL23+Cy!CM23)*LN(KC!AE23/KC!AD23)</f>
        <v>-5.2074852344853064E-4</v>
      </c>
      <c r="AF23" s="15"/>
      <c r="AH23" s="64">
        <f t="shared" si="0"/>
        <v>2.6944394749386941E-3</v>
      </c>
      <c r="AI23" s="64">
        <f t="shared" si="1"/>
        <v>8.0949343530344173E-4</v>
      </c>
      <c r="AJ23" s="64">
        <f t="shared" si="2"/>
        <v>1.3354016185488702E-4</v>
      </c>
      <c r="AK23" s="64">
        <f t="shared" si="3"/>
        <v>1.5748766549834392E-4</v>
      </c>
      <c r="AL23" s="64">
        <f t="shared" si="4"/>
        <v>-4.3769577365036972E-4</v>
      </c>
      <c r="AM23" s="64">
        <f t="shared" si="5"/>
        <v>-6.1522963900983128E-4</v>
      </c>
      <c r="AN23" s="64">
        <f t="shared" si="6"/>
        <v>4.7151679857916439E-4</v>
      </c>
      <c r="AO23" s="64">
        <f t="shared" si="7"/>
        <v>-2.1929165156498267E-4</v>
      </c>
      <c r="AP23" s="64">
        <f t="shared" si="8"/>
        <v>-1.164500709342615E-4</v>
      </c>
      <c r="AQ23" s="64">
        <f t="shared" si="9"/>
        <v>-4.5887224147501829E-4</v>
      </c>
      <c r="AR23" s="64">
        <f t="shared" si="10"/>
        <v>-5.2781639345714617E-4</v>
      </c>
      <c r="AS23" s="64">
        <f t="shared" si="11"/>
        <v>5.7614316821130848E-4</v>
      </c>
    </row>
    <row r="24" spans="1:45" x14ac:dyDescent="0.2">
      <c r="A24" s="4">
        <v>22</v>
      </c>
      <c r="B24" s="6" t="s">
        <v>58</v>
      </c>
      <c r="C24" s="15"/>
      <c r="D24" s="15">
        <f>0.5*(Cy!BK24+Cy!BL24)*LN(KC!D24/KC!C24)</f>
        <v>1.7808565680892504E-4</v>
      </c>
      <c r="E24" s="15">
        <f>0.5*(Cy!BL24+Cy!BM24)*LN(KC!E24/KC!D24)</f>
        <v>9.843262781233722E-4</v>
      </c>
      <c r="F24" s="15">
        <f>0.5*(Cy!BM24+Cy!BN24)*LN(KC!F24/KC!E24)</f>
        <v>7.3806435105153861E-4</v>
      </c>
      <c r="G24" s="15">
        <f>0.5*(Cy!BN24+Cy!BO24)*LN(KC!G24/KC!F24)</f>
        <v>2.4277083060301173E-4</v>
      </c>
      <c r="H24" s="15">
        <f>0.5*(Cy!BO24+Cy!BP24)*LN(KC!H24/KC!G24)</f>
        <v>-4.9939780535986392E-4</v>
      </c>
      <c r="I24" s="15">
        <f>0.5*(Cy!BP24+Cy!BQ24)*LN(KC!I24/KC!H24)</f>
        <v>-4.9486559461249427E-4</v>
      </c>
      <c r="J24" s="15">
        <f>0.5*(Cy!BQ24+Cy!BR24)*LN(KC!J24/KC!I24)</f>
        <v>5.7546496852919676E-4</v>
      </c>
      <c r="K24" s="15">
        <f>0.5*(Cy!BR24+Cy!BS24)*LN(KC!K24/KC!J24)</f>
        <v>-2.2379316223094739E-4</v>
      </c>
      <c r="L24" s="15">
        <f>0.5*(Cy!BS24+Cy!BT24)*LN(KC!L24/KC!K24)</f>
        <v>-9.1781929155881041E-5</v>
      </c>
      <c r="M24" s="15">
        <f>0.5*(Cy!BT24+Cy!BU24)*LN(KC!M24/KC!L24)</f>
        <v>-8.892241383705574E-4</v>
      </c>
      <c r="N24" s="15">
        <f>0.5*(Cy!BU24+Cy!BV24)*LN(KC!N24/KC!M24)</f>
        <v>5.1715943393841959E-4</v>
      </c>
      <c r="O24" s="15">
        <f>0.5*(Cy!BV24+Cy!BW24)*LN(KC!O24/KC!N24)</f>
        <v>2.1469345182732689E-4</v>
      </c>
      <c r="P24" s="15">
        <f>0.5*(Cy!BW24+Cy!BX24)*LN(KC!P24/KC!O24)</f>
        <v>2.228396486833718E-3</v>
      </c>
      <c r="Q24" s="15">
        <f>0.5*(Cy!BX24+Cy!BY24)*LN(KC!Q24/KC!P24)</f>
        <v>1.5182527042747059E-3</v>
      </c>
      <c r="R24" s="15">
        <f>0.5*(Cy!BY24+Cy!BZ24)*LN(KC!R24/KC!Q24)</f>
        <v>-4.4235193049964121E-4</v>
      </c>
      <c r="S24" s="15">
        <f>0.5*(Cy!BZ24+Cy!CA24)*LN(KC!S24/KC!R24)</f>
        <v>-7.799081928574003E-5</v>
      </c>
      <c r="T24" s="15">
        <f>0.5*(Cy!CA24+Cy!CB24)*LN(KC!T24/KC!S24)</f>
        <v>1.1967774463083006E-3</v>
      </c>
      <c r="U24" s="15">
        <f>0.5*(Cy!CB24+Cy!CC24)*LN(KC!U24/KC!T24)</f>
        <v>1.0112872476222118E-3</v>
      </c>
      <c r="V24" s="15">
        <f>0.5*(Cy!CC24+Cy!CD24)*LN(KC!V24/KC!U24)</f>
        <v>1.3820088497529665E-3</v>
      </c>
      <c r="W24" s="15">
        <f>0.5*(Cy!CD24+Cy!CE24)*LN(KC!W24/KC!V24)</f>
        <v>2.3426189142031028E-3</v>
      </c>
      <c r="X24" s="15">
        <f>0.5*(Cy!CE24+Cy!CF24)*LN(KC!X24/KC!W24)</f>
        <v>1.2338590839895691E-3</v>
      </c>
      <c r="Y24" s="15">
        <f>0.5*(Cy!CF24+Cy!CG24)*LN(KC!Y24/KC!X24)</f>
        <v>1.4444341415984008E-3</v>
      </c>
      <c r="Z24" s="15">
        <f>0.5*(Cy!CG24+Cy!CH24)*LN(KC!Z24/KC!Y24)</f>
        <v>1.726459135140101E-3</v>
      </c>
      <c r="AA24" s="15">
        <f>0.5*(Cy!CH24+Cy!CI24)*LN(KC!AA24/KC!Z24)</f>
        <v>1.7200045334892764E-3</v>
      </c>
      <c r="AB24" s="15">
        <f>0.5*(Cy!CI24+Cy!CJ24)*LN(KC!AB24/KC!AA24)</f>
        <v>2.0616479222249511E-3</v>
      </c>
      <c r="AC24" s="15">
        <f>0.5*(Cy!CJ24+Cy!CK24)*LN(KC!AC24/KC!AB24)</f>
        <v>1.0456799064215E-3</v>
      </c>
      <c r="AD24" s="15">
        <f>0.5*(Cy!CK24+Cy!CL24)*LN(KC!AD24/KC!AC24)</f>
        <v>3.7664807272858432E-4</v>
      </c>
      <c r="AE24" s="15">
        <f>0.5*(Cy!CL24+Cy!CM24)*LN(KC!AE24/KC!AD24)</f>
        <v>7.9510891951954069E-4</v>
      </c>
      <c r="AF24" s="15"/>
      <c r="AH24" s="64">
        <f t="shared" si="0"/>
        <v>1.9417961196111286E-4</v>
      </c>
      <c r="AI24" s="64">
        <f t="shared" si="1"/>
        <v>-2.2434965457953901E-5</v>
      </c>
      <c r="AJ24" s="64">
        <f t="shared" si="2"/>
        <v>6.8819997863007391E-4</v>
      </c>
      <c r="AK24" s="64">
        <f t="shared" si="3"/>
        <v>1.4333103083752302E-3</v>
      </c>
      <c r="AL24" s="64">
        <f t="shared" si="4"/>
        <v>1.5996451277748458E-3</v>
      </c>
      <c r="AM24" s="64">
        <f t="shared" si="5"/>
        <v>5.8587849612406248E-4</v>
      </c>
      <c r="AN24" s="64">
        <f t="shared" si="6"/>
        <v>3.3288250658605994E-4</v>
      </c>
      <c r="AO24" s="64">
        <f t="shared" si="7"/>
        <v>1.3613778477498753E-3</v>
      </c>
      <c r="AP24" s="64">
        <f t="shared" si="8"/>
        <v>1.5687885860365422E-3</v>
      </c>
      <c r="AQ24" s="64">
        <f t="shared" si="9"/>
        <v>1.7381364331131824E-3</v>
      </c>
      <c r="AR24" s="64">
        <f t="shared" si="10"/>
        <v>7.3914563288987503E-4</v>
      </c>
      <c r="AS24" s="64">
        <f t="shared" si="11"/>
        <v>7.6430582587646927E-4</v>
      </c>
    </row>
    <row r="25" spans="1:45" x14ac:dyDescent="0.2">
      <c r="A25" s="4">
        <v>23</v>
      </c>
      <c r="B25" s="6" t="s">
        <v>59</v>
      </c>
      <c r="C25" s="15"/>
      <c r="D25" s="15">
        <f>0.5*(Cy!BK25+Cy!BL25)*LN(KC!D25/KC!C25)</f>
        <v>-2.0143682983966918E-3</v>
      </c>
      <c r="E25" s="15">
        <f>0.5*(Cy!BL25+Cy!BM25)*LN(KC!E25/KC!D25)</f>
        <v>7.2106894293022343E-4</v>
      </c>
      <c r="F25" s="15">
        <f>0.5*(Cy!BM25+Cy!BN25)*LN(KC!F25/KC!E25)</f>
        <v>-2.1433652032145662E-3</v>
      </c>
      <c r="G25" s="15">
        <f>0.5*(Cy!BN25+Cy!BO25)*LN(KC!G25/KC!F25)</f>
        <v>-2.1073896196059068E-3</v>
      </c>
      <c r="H25" s="15">
        <f>0.5*(Cy!BO25+Cy!BP25)*LN(KC!H25/KC!G25)</f>
        <v>-7.8969178711863245E-4</v>
      </c>
      <c r="I25" s="15">
        <f>0.5*(Cy!BP25+Cy!BQ25)*LN(KC!I25/KC!H25)</f>
        <v>-1.5818546445480004E-3</v>
      </c>
      <c r="J25" s="15">
        <f>0.5*(Cy!BQ25+Cy!BR25)*LN(KC!J25/KC!I25)</f>
        <v>-8.9120651305960648E-4</v>
      </c>
      <c r="K25" s="15">
        <f>0.5*(Cy!BR25+Cy!BS25)*LN(KC!K25/KC!J25)</f>
        <v>3.5984463303473531E-4</v>
      </c>
      <c r="L25" s="15">
        <f>0.5*(Cy!BS25+Cy!BT25)*LN(KC!L25/KC!K25)</f>
        <v>5.2802659502720645E-4</v>
      </c>
      <c r="M25" s="15">
        <f>0.5*(Cy!BT25+Cy!BU25)*LN(KC!M25/KC!L25)</f>
        <v>8.6163907909305695E-4</v>
      </c>
      <c r="N25" s="15">
        <f>0.5*(Cy!BU25+Cy!BV25)*LN(KC!N25/KC!M25)</f>
        <v>8.1797787771247985E-4</v>
      </c>
      <c r="O25" s="15">
        <f>0.5*(Cy!BV25+Cy!BW25)*LN(KC!O25/KC!N25)</f>
        <v>1.184114775591128E-3</v>
      </c>
      <c r="P25" s="15">
        <f>0.5*(Cy!BW25+Cy!BX25)*LN(KC!P25/KC!O25)</f>
        <v>9.558542888677623E-4</v>
      </c>
      <c r="Q25" s="15">
        <f>0.5*(Cy!BX25+Cy!BY25)*LN(KC!Q25/KC!P25)</f>
        <v>8.784649999381655E-4</v>
      </c>
      <c r="R25" s="15">
        <f>0.5*(Cy!BY25+Cy!BZ25)*LN(KC!R25/KC!Q25)</f>
        <v>5.2479775249212549E-4</v>
      </c>
      <c r="S25" s="15">
        <f>0.5*(Cy!BZ25+Cy!CA25)*LN(KC!S25/KC!R25)</f>
        <v>-1.3354540283242215E-4</v>
      </c>
      <c r="T25" s="15">
        <f>0.5*(Cy!CA25+Cy!CB25)*LN(KC!T25/KC!S25)</f>
        <v>-6.8044801924554564E-4</v>
      </c>
      <c r="U25" s="15">
        <f>0.5*(Cy!CB25+Cy!CC25)*LN(KC!U25/KC!T25)</f>
        <v>-1.0667347622095773E-4</v>
      </c>
      <c r="V25" s="15">
        <f>0.5*(Cy!CC25+Cy!CD25)*LN(KC!V25/KC!U25)</f>
        <v>2.3731679040494231E-5</v>
      </c>
      <c r="W25" s="15">
        <f>0.5*(Cy!CD25+Cy!CE25)*LN(KC!W25/KC!V25)</f>
        <v>1.8651858747926561E-4</v>
      </c>
      <c r="X25" s="15">
        <f>0.5*(Cy!CE25+Cy!CF25)*LN(KC!X25/KC!W25)</f>
        <v>-1.0881438620702336E-4</v>
      </c>
      <c r="Y25" s="15">
        <f>0.5*(Cy!CF25+Cy!CG25)*LN(KC!Y25/KC!X25)</f>
        <v>-4.3452094294361483E-4</v>
      </c>
      <c r="Z25" s="15">
        <f>0.5*(Cy!CG25+Cy!CH25)*LN(KC!Z25/KC!Y25)</f>
        <v>2.1765112610675483E-5</v>
      </c>
      <c r="AA25" s="15">
        <f>0.5*(Cy!CH25+Cy!CI25)*LN(KC!AA25/KC!Z25)</f>
        <v>-8.3868339962254207E-5</v>
      </c>
      <c r="AB25" s="15">
        <f>0.5*(Cy!CI25+Cy!CJ25)*LN(KC!AB25/KC!AA25)</f>
        <v>-2.1536192882808781E-4</v>
      </c>
      <c r="AC25" s="15">
        <f>0.5*(Cy!CJ25+Cy!CK25)*LN(KC!AC25/KC!AB25)</f>
        <v>3.2467349809562083E-4</v>
      </c>
      <c r="AD25" s="15">
        <f>0.5*(Cy!CK25+Cy!CL25)*LN(KC!AD25/KC!AC25)</f>
        <v>-2.7507629726774848E-5</v>
      </c>
      <c r="AE25" s="15">
        <f>0.5*(Cy!CL25+Cy!CM25)*LN(KC!AE25/KC!AD25)</f>
        <v>-8.6191052267215297E-5</v>
      </c>
      <c r="AF25" s="15"/>
      <c r="AH25" s="64">
        <f t="shared" si="0"/>
        <v>-1.1802464623113765E-3</v>
      </c>
      <c r="AI25" s="64">
        <f t="shared" si="1"/>
        <v>3.3525633436157443E-4</v>
      </c>
      <c r="AJ25" s="64">
        <f t="shared" si="2"/>
        <v>6.8193728281135189E-4</v>
      </c>
      <c r="AK25" s="64">
        <f t="shared" si="3"/>
        <v>-1.3713712303075335E-4</v>
      </c>
      <c r="AL25" s="64">
        <f t="shared" si="4"/>
        <v>-7.7462520205532105E-5</v>
      </c>
      <c r="AM25" s="64">
        <f t="shared" si="5"/>
        <v>-5.6849340996995069E-5</v>
      </c>
      <c r="AN25" s="64">
        <f t="shared" si="6"/>
        <v>5.0859680858646302E-4</v>
      </c>
      <c r="AO25" s="64">
        <f t="shared" si="7"/>
        <v>-9.8891408181284778E-5</v>
      </c>
      <c r="AP25" s="64">
        <f t="shared" si="8"/>
        <v>-1.5529685714189424E-4</v>
      </c>
      <c r="AQ25" s="64">
        <f t="shared" si="9"/>
        <v>-1.7799652478082034E-4</v>
      </c>
      <c r="AR25" s="64">
        <f t="shared" si="10"/>
        <v>7.0324938700543551E-5</v>
      </c>
      <c r="AS25" s="64">
        <f t="shared" si="11"/>
        <v>-7.4146708291395158E-5</v>
      </c>
    </row>
    <row r="26" spans="1:45" x14ac:dyDescent="0.2">
      <c r="A26" s="4">
        <v>24</v>
      </c>
      <c r="B26" s="6" t="s">
        <v>60</v>
      </c>
      <c r="C26" s="15"/>
      <c r="D26" s="15">
        <f>0.5*(Cy!BK26+Cy!BL26)*LN(KC!D26/KC!C26)</f>
        <v>-3.524008273853589E-3</v>
      </c>
      <c r="E26" s="15">
        <f>0.5*(Cy!BL26+Cy!BM26)*LN(KC!E26/KC!D26)</f>
        <v>-1.1238778232530238E-3</v>
      </c>
      <c r="F26" s="15">
        <f>0.5*(Cy!BM26+Cy!BN26)*LN(KC!F26/KC!E26)</f>
        <v>-2.0918704014435082E-3</v>
      </c>
      <c r="G26" s="15">
        <f>0.5*(Cy!BN26+Cy!BO26)*LN(KC!G26/KC!F26)</f>
        <v>-2.3151571177627336E-3</v>
      </c>
      <c r="H26" s="15">
        <f>0.5*(Cy!BO26+Cy!BP26)*LN(KC!H26/KC!G26)</f>
        <v>-8.1399936816611981E-4</v>
      </c>
      <c r="I26" s="15">
        <f>0.5*(Cy!BP26+Cy!BQ26)*LN(KC!I26/KC!H26)</f>
        <v>-8.4187493076167525E-4</v>
      </c>
      <c r="J26" s="15">
        <f>0.5*(Cy!BQ26+Cy!BR26)*LN(KC!J26/KC!I26)</f>
        <v>-2.8732558698177569E-4</v>
      </c>
      <c r="K26" s="15">
        <f>0.5*(Cy!BR26+Cy!BS26)*LN(KC!K26/KC!J26)</f>
        <v>4.2814977948479226E-4</v>
      </c>
      <c r="L26" s="15">
        <f>0.5*(Cy!BS26+Cy!BT26)*LN(KC!L26/KC!K26)</f>
        <v>-5.9918096978201353E-4</v>
      </c>
      <c r="M26" s="15">
        <f>0.5*(Cy!BT26+Cy!BU26)*LN(KC!M26/KC!L26)</f>
        <v>-4.7185024533982881E-4</v>
      </c>
      <c r="N26" s="15">
        <f>0.5*(Cy!BU26+Cy!BV26)*LN(KC!N26/KC!M26)</f>
        <v>1.0714280890587158E-4</v>
      </c>
      <c r="O26" s="15">
        <f>0.5*(Cy!BV26+Cy!BW26)*LN(KC!O26/KC!N26)</f>
        <v>2.0316446000592943E-3</v>
      </c>
      <c r="P26" s="15">
        <f>0.5*(Cy!BW26+Cy!BX26)*LN(KC!P26/KC!O26)</f>
        <v>6.6954497869982777E-6</v>
      </c>
      <c r="Q26" s="15">
        <f>0.5*(Cy!BX26+Cy!BY26)*LN(KC!Q26/KC!P26)</f>
        <v>2.245853917891805E-3</v>
      </c>
      <c r="R26" s="15">
        <f>0.5*(Cy!BY26+Cy!BZ26)*LN(KC!R26/KC!Q26)</f>
        <v>-8.3398420711881913E-4</v>
      </c>
      <c r="S26" s="15">
        <f>0.5*(Cy!BZ26+Cy!CA26)*LN(KC!S26/KC!R26)</f>
        <v>-4.0502699978916374E-4</v>
      </c>
      <c r="T26" s="15">
        <f>0.5*(Cy!CA26+Cy!CB26)*LN(KC!T26/KC!S26)</f>
        <v>3.4134681256102071E-4</v>
      </c>
      <c r="U26" s="15">
        <f>0.5*(Cy!CB26+Cy!CC26)*LN(KC!U26/KC!T26)</f>
        <v>2.231136392559873E-4</v>
      </c>
      <c r="V26" s="15">
        <f>0.5*(Cy!CC26+Cy!CD26)*LN(KC!V26/KC!U26)</f>
        <v>8.0259628788869729E-4</v>
      </c>
      <c r="W26" s="15">
        <f>0.5*(Cy!CD26+Cy!CE26)*LN(KC!W26/KC!V26)</f>
        <v>-1.6998738906844873E-4</v>
      </c>
      <c r="X26" s="15">
        <f>0.5*(Cy!CE26+Cy!CF26)*LN(KC!X26/KC!W26)</f>
        <v>-1.5058332727263988E-3</v>
      </c>
      <c r="Y26" s="15">
        <f>0.5*(Cy!CF26+Cy!CG26)*LN(KC!Y26/KC!X26)</f>
        <v>-1.1136814856383716E-3</v>
      </c>
      <c r="Z26" s="15">
        <f>0.5*(Cy!CG26+Cy!CH26)*LN(KC!Z26/KC!Y26)</f>
        <v>-1.3048338039514852E-4</v>
      </c>
      <c r="AA26" s="15">
        <f>0.5*(Cy!CH26+Cy!CI26)*LN(KC!AA26/KC!Z26)</f>
        <v>-3.0835239755139162E-4</v>
      </c>
      <c r="AB26" s="15">
        <f>0.5*(Cy!CI26+Cy!CJ26)*LN(KC!AB26/KC!AA26)</f>
        <v>3.5883757780486636E-5</v>
      </c>
      <c r="AC26" s="15">
        <f>0.5*(Cy!CJ26+Cy!CK26)*LN(KC!AC26/KC!AB26)</f>
        <v>-2.5379194064773457E-4</v>
      </c>
      <c r="AD26" s="15">
        <f>0.5*(Cy!CK26+Cy!CL26)*LN(KC!AD26/KC!AC26)</f>
        <v>8.8339248732799096E-5</v>
      </c>
      <c r="AE26" s="15">
        <f>0.5*(Cy!CL26+Cy!CM26)*LN(KC!AE26/KC!AD26)</f>
        <v>5.0167674407799112E-4</v>
      </c>
      <c r="AF26" s="15"/>
      <c r="AH26" s="64">
        <f t="shared" si="0"/>
        <v>-1.4373559282774124E-3</v>
      </c>
      <c r="AI26" s="64">
        <f t="shared" si="1"/>
        <v>-1.6461284274259084E-4</v>
      </c>
      <c r="AJ26" s="64">
        <f t="shared" si="2"/>
        <v>6.0903655216602295E-4</v>
      </c>
      <c r="AK26" s="64">
        <f t="shared" si="3"/>
        <v>-6.1752784417828463E-5</v>
      </c>
      <c r="AL26" s="64">
        <f t="shared" si="4"/>
        <v>-3.5408508929043195E-4</v>
      </c>
      <c r="AM26" s="64">
        <f t="shared" si="5"/>
        <v>2.9500799640539511E-4</v>
      </c>
      <c r="AN26" s="64">
        <f t="shared" si="6"/>
        <v>2.2221185471171611E-4</v>
      </c>
      <c r="AO26" s="64">
        <f t="shared" si="7"/>
        <v>-1.2409778131087601E-4</v>
      </c>
      <c r="AP26" s="64">
        <f t="shared" si="8"/>
        <v>-2.028219364326186E-4</v>
      </c>
      <c r="AQ26" s="64">
        <f t="shared" si="9"/>
        <v>-3.7915837645110628E-4</v>
      </c>
      <c r="AR26" s="64">
        <f t="shared" si="10"/>
        <v>1.1207468405435188E-4</v>
      </c>
      <c r="AS26" s="64">
        <f t="shared" si="11"/>
        <v>-2.3903090629631159E-4</v>
      </c>
    </row>
    <row r="27" spans="1:45" x14ac:dyDescent="0.2">
      <c r="A27" s="4">
        <v>25</v>
      </c>
      <c r="B27" s="6" t="s">
        <v>61</v>
      </c>
      <c r="C27" s="15"/>
      <c r="D27" s="15">
        <f>0.5*(Cy!BK27+Cy!BL27)*LN(KC!D27/KC!C27)</f>
        <v>3.6368737741790309E-3</v>
      </c>
      <c r="E27" s="15">
        <f>0.5*(Cy!BL27+Cy!BM27)*LN(KC!E27/KC!D27)</f>
        <v>3.2558066148129731E-3</v>
      </c>
      <c r="F27" s="15">
        <f>0.5*(Cy!BM27+Cy!BN27)*LN(KC!F27/KC!E27)</f>
        <v>3.7129098805268376E-3</v>
      </c>
      <c r="G27" s="15">
        <f>0.5*(Cy!BN27+Cy!BO27)*LN(KC!G27/KC!F27)</f>
        <v>2.4932430569256686E-3</v>
      </c>
      <c r="H27" s="15">
        <f>0.5*(Cy!BO27+Cy!BP27)*LN(KC!H27/KC!G27)</f>
        <v>6.1870067979146338E-4</v>
      </c>
      <c r="I27" s="15">
        <f>0.5*(Cy!BP27+Cy!BQ27)*LN(KC!I27/KC!H27)</f>
        <v>3.4179253826653851E-3</v>
      </c>
      <c r="J27" s="15">
        <f>0.5*(Cy!BQ27+Cy!BR27)*LN(KC!J27/KC!I27)</f>
        <v>4.6030982181644179E-3</v>
      </c>
      <c r="K27" s="15">
        <f>0.5*(Cy!BR27+Cy!BS27)*LN(KC!K27/KC!J27)</f>
        <v>-2.2580046344622129E-3</v>
      </c>
      <c r="L27" s="15">
        <f>0.5*(Cy!BS27+Cy!BT27)*LN(KC!L27/KC!K27)</f>
        <v>-7.1595244552842714E-4</v>
      </c>
      <c r="M27" s="15">
        <f>0.5*(Cy!BT27+Cy!BU27)*LN(KC!M27/KC!L27)</f>
        <v>1.2418131262760697E-3</v>
      </c>
      <c r="N27" s="15">
        <f>0.5*(Cy!BU27+Cy!BV27)*LN(KC!N27/KC!M27)</f>
        <v>-2.769434917267406E-3</v>
      </c>
      <c r="O27" s="15">
        <f>0.5*(Cy!BV27+Cy!BW27)*LN(KC!O27/KC!N27)</f>
        <v>-5.9564484838789172E-4</v>
      </c>
      <c r="P27" s="15">
        <f>0.5*(Cy!BW27+Cy!BX27)*LN(KC!P27/KC!O27)</f>
        <v>-2.7010428537062965E-4</v>
      </c>
      <c r="Q27" s="15">
        <f>0.5*(Cy!BX27+Cy!BY27)*LN(KC!Q27/KC!P27)</f>
        <v>2.5929177830749683E-3</v>
      </c>
      <c r="R27" s="15">
        <f>0.5*(Cy!BY27+Cy!BZ27)*LN(KC!R27/KC!Q27)</f>
        <v>-4.6096248301689177E-4</v>
      </c>
      <c r="S27" s="15">
        <f>0.5*(Cy!BZ27+Cy!CA27)*LN(KC!S27/KC!R27)</f>
        <v>-2.4613372558988907E-3</v>
      </c>
      <c r="T27" s="15">
        <f>0.5*(Cy!CA27+Cy!CB27)*LN(KC!T27/KC!S27)</f>
        <v>-3.2105949203354426E-3</v>
      </c>
      <c r="U27" s="15">
        <f>0.5*(Cy!CB27+Cy!CC27)*LN(KC!U27/KC!T27)</f>
        <v>-7.7457653261511154E-4</v>
      </c>
      <c r="V27" s="15">
        <f>0.5*(Cy!CC27+Cy!CD27)*LN(KC!V27/KC!U27)</f>
        <v>-2.7082955101712207E-3</v>
      </c>
      <c r="W27" s="15">
        <f>0.5*(Cy!CD27+Cy!CE27)*LN(KC!W27/KC!V27)</f>
        <v>-5.2808498661304209E-4</v>
      </c>
      <c r="X27" s="15">
        <f>0.5*(Cy!CE27+Cy!CF27)*LN(KC!X27/KC!W27)</f>
        <v>-1.7076988834905848E-3</v>
      </c>
      <c r="Y27" s="15">
        <f>0.5*(Cy!CF27+Cy!CG27)*LN(KC!Y27/KC!X27)</f>
        <v>-2.1141157779890852E-3</v>
      </c>
      <c r="Z27" s="15">
        <f>0.5*(Cy!CG27+Cy!CH27)*LN(KC!Z27/KC!Y27)</f>
        <v>3.6109926670234145E-4</v>
      </c>
      <c r="AA27" s="15">
        <f>0.5*(Cy!CH27+Cy!CI27)*LN(KC!AA27/KC!Z27)</f>
        <v>2.7408326106649513E-4</v>
      </c>
      <c r="AB27" s="15">
        <f>0.5*(Cy!CI27+Cy!CJ27)*LN(KC!AB27/KC!AA27)</f>
        <v>-1.9696271920537222E-3</v>
      </c>
      <c r="AC27" s="15">
        <f>0.5*(Cy!CJ27+Cy!CK27)*LN(KC!AC27/KC!AB27)</f>
        <v>-1.5043411584302236E-3</v>
      </c>
      <c r="AD27" s="15">
        <f>0.5*(Cy!CK27+Cy!CL27)*LN(KC!AD27/KC!AC27)</f>
        <v>-1.8818318837047227E-3</v>
      </c>
      <c r="AE27" s="15">
        <f>0.5*(Cy!CL27+Cy!CM27)*LN(KC!AE27/KC!AD27)</f>
        <v>4.3800797293510924E-5</v>
      </c>
      <c r="AF27" s="15"/>
      <c r="AH27" s="64">
        <f t="shared" si="0"/>
        <v>2.6997171229444653E-3</v>
      </c>
      <c r="AI27" s="64">
        <f t="shared" si="1"/>
        <v>2.0303869436488332E-5</v>
      </c>
      <c r="AJ27" s="64">
        <f t="shared" si="2"/>
        <v>-2.3902621791986714E-4</v>
      </c>
      <c r="AK27" s="64">
        <f t="shared" si="3"/>
        <v>-1.7858501666450804E-3</v>
      </c>
      <c r="AL27" s="64">
        <f t="shared" si="4"/>
        <v>-9.9058032014083877E-4</v>
      </c>
      <c r="AM27" s="64">
        <f t="shared" si="5"/>
        <v>-9.1901554320560595E-4</v>
      </c>
      <c r="AN27" s="64">
        <f t="shared" si="6"/>
        <v>-1.0936117424168939E-4</v>
      </c>
      <c r="AO27" s="64">
        <f t="shared" si="7"/>
        <v>-1.3100152933617339E-3</v>
      </c>
      <c r="AP27" s="64">
        <f t="shared" si="8"/>
        <v>-1.3753123639443749E-3</v>
      </c>
      <c r="AQ27" s="64">
        <f t="shared" si="9"/>
        <v>-8.6214011056849268E-4</v>
      </c>
      <c r="AR27" s="64">
        <f t="shared" si="10"/>
        <v>-1.1141240816138118E-3</v>
      </c>
      <c r="AS27" s="64">
        <f t="shared" si="11"/>
        <v>-1.2278554251982882E-4</v>
      </c>
    </row>
    <row r="28" spans="1:45" x14ac:dyDescent="0.2">
      <c r="A28" s="4">
        <v>26</v>
      </c>
      <c r="B28" s="6" t="s">
        <v>62</v>
      </c>
      <c r="C28" s="15"/>
      <c r="D28" s="15">
        <f>0.5*(Cy!BK28+Cy!BL28)*LN(KC!D28/KC!C28)</f>
        <v>3.0793991493813506E-3</v>
      </c>
      <c r="E28" s="15">
        <f>0.5*(Cy!BL28+Cy!BM28)*LN(KC!E28/KC!D28)</f>
        <v>3.4945539930010985E-3</v>
      </c>
      <c r="F28" s="15">
        <f>0.5*(Cy!BM28+Cy!BN28)*LN(KC!F28/KC!E28)</f>
        <v>3.511638923226942E-3</v>
      </c>
      <c r="G28" s="15">
        <f>0.5*(Cy!BN28+Cy!BO28)*LN(KC!G28/KC!F28)</f>
        <v>1.4565583615162602E-3</v>
      </c>
      <c r="H28" s="15">
        <f>0.5*(Cy!BO28+Cy!BP28)*LN(KC!H28/KC!G28)</f>
        <v>4.814818841604261E-4</v>
      </c>
      <c r="I28" s="15">
        <f>0.5*(Cy!BP28+Cy!BQ28)*LN(KC!I28/KC!H28)</f>
        <v>1.0228699271078369E-3</v>
      </c>
      <c r="J28" s="15">
        <f>0.5*(Cy!BQ28+Cy!BR28)*LN(KC!J28/KC!I28)</f>
        <v>-1.3688019908995571E-3</v>
      </c>
      <c r="K28" s="15">
        <f>0.5*(Cy!BR28+Cy!BS28)*LN(KC!K28/KC!J28)</f>
        <v>-2.6063838303158823E-3</v>
      </c>
      <c r="L28" s="15">
        <f>0.5*(Cy!BS28+Cy!BT28)*LN(KC!L28/KC!K28)</f>
        <v>-2.6157678895952501E-3</v>
      </c>
      <c r="M28" s="15">
        <f>0.5*(Cy!BT28+Cy!BU28)*LN(KC!M28/KC!L28)</f>
        <v>-3.2712256337083757E-3</v>
      </c>
      <c r="N28" s="15">
        <f>0.5*(Cy!BU28+Cy!BV28)*LN(KC!N28/KC!M28)</f>
        <v>-2.0803089598024752E-3</v>
      </c>
      <c r="O28" s="15">
        <f>0.5*(Cy!BV28+Cy!BW28)*LN(KC!O28/KC!N28)</f>
        <v>-2.5145057149651099E-3</v>
      </c>
      <c r="P28" s="15">
        <f>0.5*(Cy!BW28+Cy!BX28)*LN(KC!P28/KC!O28)</f>
        <v>-1.4484418642241954E-3</v>
      </c>
      <c r="Q28" s="15">
        <f>0.5*(Cy!BX28+Cy!BY28)*LN(KC!Q28/KC!P28)</f>
        <v>-3.2349303198286894E-4</v>
      </c>
      <c r="R28" s="15">
        <f>0.5*(Cy!BY28+Cy!BZ28)*LN(KC!R28/KC!Q28)</f>
        <v>-5.2678163276225095E-4</v>
      </c>
      <c r="S28" s="15">
        <f>0.5*(Cy!BZ28+Cy!CA28)*LN(KC!S28/KC!R28)</f>
        <v>-1.6006513726884676E-3</v>
      </c>
      <c r="T28" s="15">
        <f>0.5*(Cy!CA28+Cy!CB28)*LN(KC!T28/KC!S28)</f>
        <v>1.7861970479704846E-3</v>
      </c>
      <c r="U28" s="15">
        <f>0.5*(Cy!CB28+Cy!CC28)*LN(KC!U28/KC!T28)</f>
        <v>-7.7382733032203474E-4</v>
      </c>
      <c r="V28" s="15">
        <f>0.5*(Cy!CC28+Cy!CD28)*LN(KC!V28/KC!U28)</f>
        <v>-3.0187350589694708E-4</v>
      </c>
      <c r="W28" s="15">
        <f>0.5*(Cy!CD28+Cy!CE28)*LN(KC!W28/KC!V28)</f>
        <v>9.6684417267465562E-4</v>
      </c>
      <c r="X28" s="15">
        <f>0.5*(Cy!CE28+Cy!CF28)*LN(KC!X28/KC!W28)</f>
        <v>2.0037220495597793E-3</v>
      </c>
      <c r="Y28" s="15">
        <f>0.5*(Cy!CF28+Cy!CG28)*LN(KC!Y28/KC!X28)</f>
        <v>6.7919689995456743E-4</v>
      </c>
      <c r="Z28" s="15">
        <f>0.5*(Cy!CG28+Cy!CH28)*LN(KC!Z28/KC!Y28)</f>
        <v>9.5125304423733092E-4</v>
      </c>
      <c r="AA28" s="15">
        <f>0.5*(Cy!CH28+Cy!CI28)*LN(KC!AA28/KC!Z28)</f>
        <v>2.3388550887152477E-3</v>
      </c>
      <c r="AB28" s="15">
        <f>0.5*(Cy!CI28+Cy!CJ28)*LN(KC!AB28/KC!AA28)</f>
        <v>1.0581676892448353E-3</v>
      </c>
      <c r="AC28" s="15">
        <f>0.5*(Cy!CJ28+Cy!CK28)*LN(KC!AC28/KC!AB28)</f>
        <v>5.7832400863961145E-4</v>
      </c>
      <c r="AD28" s="15">
        <f>0.5*(Cy!CK28+Cy!CL28)*LN(KC!AD28/KC!AC28)</f>
        <v>1.1149977814428815E-3</v>
      </c>
      <c r="AE28" s="15">
        <f>0.5*(Cy!CL28+Cy!CM28)*LN(KC!AE28/KC!AD28)</f>
        <v>1.8795852354679336E-3</v>
      </c>
      <c r="AF28" s="15"/>
      <c r="AH28" s="64">
        <f t="shared" si="0"/>
        <v>1.9934206178025128E-3</v>
      </c>
      <c r="AI28" s="64">
        <f t="shared" si="1"/>
        <v>-2.388497660864308E-3</v>
      </c>
      <c r="AJ28" s="64">
        <f t="shared" si="2"/>
        <v>-1.2827747233245786E-3</v>
      </c>
      <c r="AK28" s="64">
        <f t="shared" si="3"/>
        <v>7.362124867971875E-4</v>
      </c>
      <c r="AL28" s="64">
        <f t="shared" si="4"/>
        <v>1.1211593461583186E-3</v>
      </c>
      <c r="AM28" s="64">
        <f t="shared" si="5"/>
        <v>1.4972915084554075E-3</v>
      </c>
      <c r="AN28" s="64">
        <f t="shared" si="6"/>
        <v>-1.8356361920944431E-3</v>
      </c>
      <c r="AO28" s="64">
        <f t="shared" si="7"/>
        <v>1.0234535151406954E-3</v>
      </c>
      <c r="AP28" s="64">
        <f t="shared" si="8"/>
        <v>9.6761501734865757E-4</v>
      </c>
      <c r="AQ28" s="64">
        <f t="shared" si="9"/>
        <v>1.2568681805379953E-3</v>
      </c>
      <c r="AR28" s="64">
        <f t="shared" si="10"/>
        <v>1.1909690085168088E-3</v>
      </c>
      <c r="AS28" s="64">
        <f t="shared" si="11"/>
        <v>1.4415493887986946E-4</v>
      </c>
    </row>
    <row r="29" spans="1:45" x14ac:dyDescent="0.2">
      <c r="A29" s="4">
        <v>27</v>
      </c>
      <c r="B29" s="6" t="s">
        <v>63</v>
      </c>
      <c r="C29" s="15"/>
      <c r="D29" s="15">
        <f>0.5*(Cy!BK29+Cy!BL29)*LN(KC!D29/KC!C29)</f>
        <v>2.2561647295535944E-3</v>
      </c>
      <c r="E29" s="15">
        <f>0.5*(Cy!BL29+Cy!BM29)*LN(KC!E29/KC!D29)</f>
        <v>4.0072146904140665E-3</v>
      </c>
      <c r="F29" s="15">
        <f>0.5*(Cy!BM29+Cy!BN29)*LN(KC!F29/KC!E29)</f>
        <v>1.5910368349669891E-3</v>
      </c>
      <c r="G29" s="15">
        <f>0.5*(Cy!BN29+Cy!BO29)*LN(KC!G29/KC!F29)</f>
        <v>-7.8796904900093007E-4</v>
      </c>
      <c r="H29" s="15">
        <f>0.5*(Cy!BO29+Cy!BP29)*LN(KC!H29/KC!G29)</f>
        <v>-1.3821229421095923E-3</v>
      </c>
      <c r="I29" s="15">
        <f>0.5*(Cy!BP29+Cy!BQ29)*LN(KC!I29/KC!H29)</f>
        <v>-3.9874095350780529E-4</v>
      </c>
      <c r="J29" s="15">
        <f>0.5*(Cy!BQ29+Cy!BR29)*LN(KC!J29/KC!I29)</f>
        <v>-1.2048150701622555E-3</v>
      </c>
      <c r="K29" s="15">
        <f>0.5*(Cy!BR29+Cy!BS29)*LN(KC!K29/KC!J29)</f>
        <v>-6.3476856986514618E-3</v>
      </c>
      <c r="L29" s="15">
        <f>0.5*(Cy!BS29+Cy!BT29)*LN(KC!L29/KC!K29)</f>
        <v>-2.8239352768658038E-3</v>
      </c>
      <c r="M29" s="15">
        <f>0.5*(Cy!BT29+Cy!BU29)*LN(KC!M29/KC!L29)</f>
        <v>-3.3568923954849727E-3</v>
      </c>
      <c r="N29" s="15">
        <f>0.5*(Cy!BU29+Cy!BV29)*LN(KC!N29/KC!M29)</f>
        <v>-2.1248858595873509E-3</v>
      </c>
      <c r="O29" s="15">
        <f>0.5*(Cy!BV29+Cy!BW29)*LN(KC!O29/KC!N29)</f>
        <v>-1.7565513828591355E-3</v>
      </c>
      <c r="P29" s="15">
        <f>0.5*(Cy!BW29+Cy!BX29)*LN(KC!P29/KC!O29)</f>
        <v>-6.4684486654262996E-5</v>
      </c>
      <c r="Q29" s="15">
        <f>0.5*(Cy!BX29+Cy!BY29)*LN(KC!Q29/KC!P29)</f>
        <v>3.2691353120274684E-3</v>
      </c>
      <c r="R29" s="15">
        <f>0.5*(Cy!BY29+Cy!BZ29)*LN(KC!R29/KC!Q29)</f>
        <v>-1.2882719267788762E-3</v>
      </c>
      <c r="S29" s="15">
        <f>0.5*(Cy!BZ29+Cy!CA29)*LN(KC!S29/KC!R29)</f>
        <v>-3.3944057057401162E-3</v>
      </c>
      <c r="T29" s="15">
        <f>0.5*(Cy!CA29+Cy!CB29)*LN(KC!T29/KC!S29)</f>
        <v>-1.1956110664337613E-3</v>
      </c>
      <c r="U29" s="15">
        <f>0.5*(Cy!CB29+Cy!CC29)*LN(KC!U29/KC!T29)</f>
        <v>-1.3675374251034883E-3</v>
      </c>
      <c r="V29" s="15">
        <f>0.5*(Cy!CC29+Cy!CD29)*LN(KC!V29/KC!U29)</f>
        <v>-1.7112567519417053E-3</v>
      </c>
      <c r="W29" s="15">
        <f>0.5*(Cy!CD29+Cy!CE29)*LN(KC!W29/KC!V29)</f>
        <v>-1.6299872264452437E-3</v>
      </c>
      <c r="X29" s="15">
        <f>0.5*(Cy!CE29+Cy!CF29)*LN(KC!X29/KC!W29)</f>
        <v>5.5465963439946123E-4</v>
      </c>
      <c r="Y29" s="15">
        <f>0.5*(Cy!CF29+Cy!CG29)*LN(KC!Y29/KC!X29)</f>
        <v>-1.774597214339687E-4</v>
      </c>
      <c r="Z29" s="15">
        <f>0.5*(Cy!CG29+Cy!CH29)*LN(KC!Z29/KC!Y29)</f>
        <v>3.2845601518424064E-3</v>
      </c>
      <c r="AA29" s="15">
        <f>0.5*(Cy!CH29+Cy!CI29)*LN(KC!AA29/KC!Z29)</f>
        <v>3.7425923350761672E-3</v>
      </c>
      <c r="AB29" s="15">
        <f>0.5*(Cy!CI29+Cy!CJ29)*LN(KC!AB29/KC!AA29)</f>
        <v>-1.9339241390340983E-4</v>
      </c>
      <c r="AC29" s="15">
        <f>0.5*(Cy!CJ29+Cy!CK29)*LN(KC!AC29/KC!AB29)</f>
        <v>4.0233529179205161E-5</v>
      </c>
      <c r="AD29" s="15">
        <f>0.5*(Cy!CK29+Cy!CL29)*LN(KC!AD29/KC!AC29)</f>
        <v>7.2945271927363469E-4</v>
      </c>
      <c r="AE29" s="15">
        <f>0.5*(Cy!CL29+Cy!CM29)*LN(KC!AE29/KC!AD29)</f>
        <v>9.4968709542919911E-4</v>
      </c>
      <c r="AF29" s="15"/>
      <c r="AH29" s="64">
        <f t="shared" si="0"/>
        <v>6.0588371615254567E-4</v>
      </c>
      <c r="AI29" s="64">
        <f t="shared" si="1"/>
        <v>-3.171642860150369E-3</v>
      </c>
      <c r="AJ29" s="64">
        <f t="shared" si="2"/>
        <v>-6.4695563800098456E-4</v>
      </c>
      <c r="AK29" s="64">
        <f t="shared" si="3"/>
        <v>-1.0699465671049474E-3</v>
      </c>
      <c r="AL29" s="64">
        <f t="shared" si="4"/>
        <v>1.3393067761520803E-3</v>
      </c>
      <c r="AM29" s="64">
        <f t="shared" si="5"/>
        <v>8.3956990735141695E-4</v>
      </c>
      <c r="AN29" s="64">
        <f t="shared" si="6"/>
        <v>-1.9092992490756769E-3</v>
      </c>
      <c r="AO29" s="64">
        <f t="shared" si="7"/>
        <v>2.5216173832820807E-4</v>
      </c>
      <c r="AP29" s="64">
        <f t="shared" si="8"/>
        <v>1.4517416845071754E-4</v>
      </c>
      <c r="AQ29" s="64">
        <f t="shared" si="9"/>
        <v>1.664075087895299E-3</v>
      </c>
      <c r="AR29" s="64">
        <f t="shared" si="10"/>
        <v>5.7312444796067967E-4</v>
      </c>
      <c r="AS29" s="64">
        <f t="shared" si="11"/>
        <v>-4.8287529815020533E-4</v>
      </c>
    </row>
    <row r="30" spans="1:45" x14ac:dyDescent="0.2">
      <c r="A30" s="4">
        <v>28</v>
      </c>
      <c r="B30" s="6" t="s">
        <v>64</v>
      </c>
      <c r="C30" s="15"/>
      <c r="D30" s="15">
        <f>0.5*(Cy!BK30+Cy!BL30)*LN(KC!D30/KC!C30)</f>
        <v>2.6261176389912708E-3</v>
      </c>
      <c r="E30" s="15">
        <f>0.5*(Cy!BL30+Cy!BM30)*LN(KC!E30/KC!D30)</f>
        <v>2.5003188559581543E-3</v>
      </c>
      <c r="F30" s="15">
        <f>0.5*(Cy!BM30+Cy!BN30)*LN(KC!F30/KC!E30)</f>
        <v>4.1663955715675986E-3</v>
      </c>
      <c r="G30" s="15">
        <f>0.5*(Cy!BN30+Cy!BO30)*LN(KC!G30/KC!F30)</f>
        <v>1.57155028562035E-3</v>
      </c>
      <c r="H30" s="15">
        <f>0.5*(Cy!BO30+Cy!BP30)*LN(KC!H30/KC!G30)</f>
        <v>2.4578946251870602E-5</v>
      </c>
      <c r="I30" s="15">
        <f>0.5*(Cy!BP30+Cy!BQ30)*LN(KC!I30/KC!H30)</f>
        <v>2.1028272669230234E-3</v>
      </c>
      <c r="J30" s="15">
        <f>0.5*(Cy!BQ30+Cy!BR30)*LN(KC!J30/KC!I30)</f>
        <v>1.2621911800415391E-3</v>
      </c>
      <c r="K30" s="15">
        <f>0.5*(Cy!BR30+Cy!BS30)*LN(KC!K30/KC!J30)</f>
        <v>-2.0990804533379628E-3</v>
      </c>
      <c r="L30" s="15">
        <f>0.5*(Cy!BS30+Cy!BT30)*LN(KC!L30/KC!K30)</f>
        <v>-1.21393348440739E-3</v>
      </c>
      <c r="M30" s="15">
        <f>0.5*(Cy!BT30+Cy!BU30)*LN(KC!M30/KC!L30)</f>
        <v>-7.5369875472736168E-4</v>
      </c>
      <c r="N30" s="15">
        <f>0.5*(Cy!BU30+Cy!BV30)*LN(KC!N30/KC!M30)</f>
        <v>-2.9545107164772526E-4</v>
      </c>
      <c r="O30" s="15">
        <f>0.5*(Cy!BV30+Cy!BW30)*LN(KC!O30/KC!N30)</f>
        <v>-2.8984706156853822E-4</v>
      </c>
      <c r="P30" s="15">
        <f>0.5*(Cy!BW30+Cy!BX30)*LN(KC!P30/KC!O30)</f>
        <v>2.9638743835728861E-3</v>
      </c>
      <c r="Q30" s="15">
        <f>0.5*(Cy!BX30+Cy!BY30)*LN(KC!Q30/KC!P30)</f>
        <v>1.1030264300166666E-3</v>
      </c>
      <c r="R30" s="15">
        <f>0.5*(Cy!BY30+Cy!BZ30)*LN(KC!R30/KC!Q30)</f>
        <v>-1.8598603319831108E-3</v>
      </c>
      <c r="S30" s="15">
        <f>0.5*(Cy!BZ30+Cy!CA30)*LN(KC!S30/KC!R30)</f>
        <v>-2.0853344375687637E-3</v>
      </c>
      <c r="T30" s="15">
        <f>0.5*(Cy!CA30+Cy!CB30)*LN(KC!T30/KC!S30)</f>
        <v>8.7442693082071183E-4</v>
      </c>
      <c r="U30" s="15">
        <f>0.5*(Cy!CB30+Cy!CC30)*LN(KC!U30/KC!T30)</f>
        <v>-1.7989170198962996E-3</v>
      </c>
      <c r="V30" s="15">
        <f>0.5*(Cy!CC30+Cy!CD30)*LN(KC!V30/KC!U30)</f>
        <v>-1.5780140554789745E-3</v>
      </c>
      <c r="W30" s="15">
        <f>0.5*(Cy!CD30+Cy!CE30)*LN(KC!W30/KC!V30)</f>
        <v>3.8751381330385935E-4</v>
      </c>
      <c r="X30" s="15">
        <f>0.5*(Cy!CE30+Cy!CF30)*LN(KC!X30/KC!W30)</f>
        <v>2.0285097192030335E-3</v>
      </c>
      <c r="Y30" s="15">
        <f>0.5*(Cy!CF30+Cy!CG30)*LN(KC!Y30/KC!X30)</f>
        <v>2.4074736527543965E-4</v>
      </c>
      <c r="Z30" s="15">
        <f>0.5*(Cy!CG30+Cy!CH30)*LN(KC!Z30/KC!Y30)</f>
        <v>7.2340513677269104E-4</v>
      </c>
      <c r="AA30" s="15">
        <f>0.5*(Cy!CH30+Cy!CI30)*LN(KC!AA30/KC!Z30)</f>
        <v>8.1547775437594387E-4</v>
      </c>
      <c r="AB30" s="15">
        <f>0.5*(Cy!CI30+Cy!CJ30)*LN(KC!AB30/KC!AA30)</f>
        <v>4.952988435875217E-4</v>
      </c>
      <c r="AC30" s="15">
        <f>0.5*(Cy!CJ30+Cy!CK30)*LN(KC!AC30/KC!AB30)</f>
        <v>4.6199595686044693E-4</v>
      </c>
      <c r="AD30" s="15">
        <f>0.5*(Cy!CK30+Cy!CL30)*LN(KC!AD30/KC!AC30)</f>
        <v>1.49173264788898E-4</v>
      </c>
      <c r="AE30" s="15">
        <f>0.5*(Cy!CL30+Cy!CM30)*LN(KC!AE30/KC!AD30)</f>
        <v>2.3743698790251649E-4</v>
      </c>
      <c r="AF30" s="15"/>
      <c r="AH30" s="64">
        <f t="shared" si="0"/>
        <v>2.0731341852641997E-3</v>
      </c>
      <c r="AI30" s="64">
        <f t="shared" si="1"/>
        <v>-6.1999451681578018E-4</v>
      </c>
      <c r="AJ30" s="64">
        <f t="shared" si="2"/>
        <v>-3.362820350617194E-5</v>
      </c>
      <c r="AK30" s="64">
        <f t="shared" si="3"/>
        <v>-1.7296122409533876E-5</v>
      </c>
      <c r="AL30" s="64">
        <f t="shared" si="4"/>
        <v>5.4738501137440864E-4</v>
      </c>
      <c r="AM30" s="64">
        <f t="shared" si="5"/>
        <v>1.9330512634570723E-4</v>
      </c>
      <c r="AN30" s="64">
        <f t="shared" si="6"/>
        <v>-3.2681136016097606E-4</v>
      </c>
      <c r="AO30" s="64">
        <f t="shared" si="7"/>
        <v>2.5308789145964903E-4</v>
      </c>
      <c r="AP30" s="64">
        <f t="shared" si="8"/>
        <v>2.4316094310710302E-4</v>
      </c>
      <c r="AQ30" s="64">
        <f t="shared" si="9"/>
        <v>5.687322750028991E-4</v>
      </c>
      <c r="AR30" s="64">
        <f t="shared" si="10"/>
        <v>2.8286873651728713E-4</v>
      </c>
      <c r="AS30" s="64">
        <f t="shared" si="11"/>
        <v>3.7535600082322314E-4</v>
      </c>
    </row>
    <row r="31" spans="1:45" x14ac:dyDescent="0.2">
      <c r="A31" s="4">
        <v>29</v>
      </c>
      <c r="B31" s="6" t="s">
        <v>65</v>
      </c>
      <c r="C31" s="15"/>
      <c r="D31" s="15">
        <f>0.5*(Cy!BK31+Cy!BL31)*LN(KC!D31/KC!C31)</f>
        <v>2.3426127493941539E-3</v>
      </c>
      <c r="E31" s="15">
        <f>0.5*(Cy!BL31+Cy!BM31)*LN(KC!E31/KC!D31)</f>
        <v>2.0782368533743718E-3</v>
      </c>
      <c r="F31" s="15">
        <f>0.5*(Cy!BM31+Cy!BN31)*LN(KC!F31/KC!E31)</f>
        <v>-2.9769626661301987E-4</v>
      </c>
      <c r="G31" s="15">
        <f>0.5*(Cy!BN31+Cy!BO31)*LN(KC!G31/KC!F31)</f>
        <v>-8.2166511074975132E-5</v>
      </c>
      <c r="H31" s="15">
        <f>0.5*(Cy!BO31+Cy!BP31)*LN(KC!H31/KC!G31)</f>
        <v>1.3818337093944073E-4</v>
      </c>
      <c r="I31" s="15">
        <f>0.5*(Cy!BP31+Cy!BQ31)*LN(KC!I31/KC!H31)</f>
        <v>7.279014756739542E-4</v>
      </c>
      <c r="J31" s="15">
        <f>0.5*(Cy!BQ31+Cy!BR31)*LN(KC!J31/KC!I31)</f>
        <v>1.0796995700175925E-3</v>
      </c>
      <c r="K31" s="15">
        <f>0.5*(Cy!BR31+Cy!BS31)*LN(KC!K31/KC!J31)</f>
        <v>5.167090183903735E-4</v>
      </c>
      <c r="L31" s="15">
        <f>0.5*(Cy!BS31+Cy!BT31)*LN(KC!L31/KC!K31)</f>
        <v>2.3832013062672371E-5</v>
      </c>
      <c r="M31" s="15">
        <f>0.5*(Cy!BT31+Cy!BU31)*LN(KC!M31/KC!L31)</f>
        <v>7.6101898780208007E-4</v>
      </c>
      <c r="N31" s="15">
        <f>0.5*(Cy!BU31+Cy!BV31)*LN(KC!N31/KC!M31)</f>
        <v>1.3112389057409418E-3</v>
      </c>
      <c r="O31" s="15">
        <f>0.5*(Cy!BV31+Cy!BW31)*LN(KC!O31/KC!N31)</f>
        <v>1.4388052025001766E-3</v>
      </c>
      <c r="P31" s="15">
        <f>0.5*(Cy!BW31+Cy!BX31)*LN(KC!P31/KC!O31)</f>
        <v>2.0950247159782207E-3</v>
      </c>
      <c r="Q31" s="15">
        <f>0.5*(Cy!BX31+Cy!BY31)*LN(KC!Q31/KC!P31)</f>
        <v>1.1307024295804547E-3</v>
      </c>
      <c r="R31" s="15">
        <f>0.5*(Cy!BY31+Cy!BZ31)*LN(KC!R31/KC!Q31)</f>
        <v>7.6312561380552661E-4</v>
      </c>
      <c r="S31" s="15">
        <f>0.5*(Cy!BZ31+Cy!CA31)*LN(KC!S31/KC!R31)</f>
        <v>9.9953796015128573E-4</v>
      </c>
      <c r="T31" s="15">
        <f>0.5*(Cy!CA31+Cy!CB31)*LN(KC!T31/KC!S31)</f>
        <v>6.0261562285317336E-4</v>
      </c>
      <c r="U31" s="15">
        <f>0.5*(Cy!CB31+Cy!CC31)*LN(KC!U31/KC!T31)</f>
        <v>7.7445836237914433E-5</v>
      </c>
      <c r="V31" s="15">
        <f>0.5*(Cy!CC31+Cy!CD31)*LN(KC!V31/KC!U31)</f>
        <v>-1.285752241077849E-4</v>
      </c>
      <c r="W31" s="15">
        <f>0.5*(Cy!CD31+Cy!CE31)*LN(KC!W31/KC!V31)</f>
        <v>-1.5771274787223748E-4</v>
      </c>
      <c r="X31" s="15">
        <f>0.5*(Cy!CE31+Cy!CF31)*LN(KC!X31/KC!W31)</f>
        <v>5.0505649058906171E-4</v>
      </c>
      <c r="Y31" s="15">
        <f>0.5*(Cy!CF31+Cy!CG31)*LN(KC!Y31/KC!X31)</f>
        <v>5.737360705414989E-4</v>
      </c>
      <c r="Z31" s="15">
        <f>0.5*(Cy!CG31+Cy!CH31)*LN(KC!Z31/KC!Y31)</f>
        <v>1.534510865319226E-3</v>
      </c>
      <c r="AA31" s="15">
        <f>0.5*(Cy!CH31+Cy!CI31)*LN(KC!AA31/KC!Z31)</f>
        <v>7.684478561428579E-4</v>
      </c>
      <c r="AB31" s="15">
        <f>0.5*(Cy!CI31+Cy!CJ31)*LN(KC!AB31/KC!AA31)</f>
        <v>7.9606222402231995E-4</v>
      </c>
      <c r="AC31" s="15">
        <f>0.5*(Cy!CJ31+Cy!CK31)*LN(KC!AC31/KC!AB31)</f>
        <v>5.1292107903220998E-4</v>
      </c>
      <c r="AD31" s="15">
        <f>0.5*(Cy!CK31+Cy!CL31)*LN(KC!AD31/KC!AC31)</f>
        <v>9.6224147848677599E-4</v>
      </c>
      <c r="AE31" s="15">
        <f>0.5*(Cy!CL31+Cy!CM31)*LN(KC!AE31/KC!AD31)</f>
        <v>1.3425958557091195E-4</v>
      </c>
      <c r="AF31" s="15"/>
      <c r="AH31" s="64">
        <f t="shared" si="0"/>
        <v>5.1289178445995437E-4</v>
      </c>
      <c r="AI31" s="64">
        <f t="shared" si="1"/>
        <v>7.3849969900273199E-4</v>
      </c>
      <c r="AJ31" s="64">
        <f t="shared" si="2"/>
        <v>1.2854391844031327E-3</v>
      </c>
      <c r="AK31" s="64">
        <f t="shared" si="3"/>
        <v>1.7976599554002541E-4</v>
      </c>
      <c r="AL31" s="64">
        <f t="shared" si="4"/>
        <v>8.3713561901162248E-4</v>
      </c>
      <c r="AM31" s="64">
        <f t="shared" si="5"/>
        <v>5.4825053202884396E-4</v>
      </c>
      <c r="AN31" s="64">
        <f t="shared" si="6"/>
        <v>1.0119694417029326E-3</v>
      </c>
      <c r="AO31" s="64">
        <f t="shared" si="7"/>
        <v>5.1508409473466062E-4</v>
      </c>
      <c r="AP31" s="64">
        <f t="shared" si="8"/>
        <v>5.0795411041400327E-4</v>
      </c>
      <c r="AQ31" s="64">
        <f t="shared" si="9"/>
        <v>9.1818925400647571E-4</v>
      </c>
      <c r="AR31" s="64">
        <f t="shared" si="10"/>
        <v>5.3647404769663267E-4</v>
      </c>
      <c r="AS31" s="64">
        <f t="shared" si="11"/>
        <v>6.9870972133870464E-4</v>
      </c>
    </row>
    <row r="32" spans="1:45" x14ac:dyDescent="0.2">
      <c r="A32" s="4">
        <v>30</v>
      </c>
      <c r="B32" s="6" t="s">
        <v>66</v>
      </c>
      <c r="C32" s="15"/>
      <c r="D32" s="15">
        <f>0.5*(Cy!BK32+Cy!BL32)*LN(KC!D32/KC!C32)</f>
        <v>-1.7980610871631212E-4</v>
      </c>
      <c r="E32" s="15">
        <f>0.5*(Cy!BL32+Cy!BM32)*LN(KC!E32/KC!D32)</f>
        <v>2.0295004816849057E-4</v>
      </c>
      <c r="F32" s="15">
        <f>0.5*(Cy!BM32+Cy!BN32)*LN(KC!F32/KC!E32)</f>
        <v>-7.2558576124772236E-4</v>
      </c>
      <c r="G32" s="15">
        <f>0.5*(Cy!BN32+Cy!BO32)*LN(KC!G32/KC!F32)</f>
        <v>-4.9529727865203332E-4</v>
      </c>
      <c r="H32" s="15">
        <f>0.5*(Cy!BO32+Cy!BP32)*LN(KC!H32/KC!G32)</f>
        <v>-1.5271113143527492E-3</v>
      </c>
      <c r="I32" s="15">
        <f>0.5*(Cy!BP32+Cy!BQ32)*LN(KC!I32/KC!H32)</f>
        <v>-4.2287298476648076E-6</v>
      </c>
      <c r="J32" s="15">
        <f>0.5*(Cy!BQ32+Cy!BR32)*LN(KC!J32/KC!I32)</f>
        <v>1.6540174091146889E-4</v>
      </c>
      <c r="K32" s="15">
        <f>0.5*(Cy!BR32+Cy!BS32)*LN(KC!K32/KC!J32)</f>
        <v>-2.8453770293383356E-3</v>
      </c>
      <c r="L32" s="15">
        <f>0.5*(Cy!BS32+Cy!BT32)*LN(KC!L32/KC!K32)</f>
        <v>-2.2636400734108975E-3</v>
      </c>
      <c r="M32" s="15">
        <f>0.5*(Cy!BT32+Cy!BU32)*LN(KC!M32/KC!L32)</f>
        <v>-1.7059270477616936E-3</v>
      </c>
      <c r="N32" s="15">
        <f>0.5*(Cy!BU32+Cy!BV32)*LN(KC!N32/KC!M32)</f>
        <v>4.6844755273251263E-5</v>
      </c>
      <c r="O32" s="15">
        <f>0.5*(Cy!BV32+Cy!BW32)*LN(KC!O32/KC!N32)</f>
        <v>1.2008221876632457E-4</v>
      </c>
      <c r="P32" s="15">
        <f>0.5*(Cy!BW32+Cy!BX32)*LN(KC!P32/KC!O32)</f>
        <v>6.1064660819025115E-4</v>
      </c>
      <c r="Q32" s="15">
        <f>0.5*(Cy!BX32+Cy!BY32)*LN(KC!Q32/KC!P32)</f>
        <v>1.2441995485870734E-3</v>
      </c>
      <c r="R32" s="15">
        <f>0.5*(Cy!BY32+Cy!BZ32)*LN(KC!R32/KC!Q32)</f>
        <v>2.0017924934492877E-4</v>
      </c>
      <c r="S32" s="15">
        <f>0.5*(Cy!BZ32+Cy!CA32)*LN(KC!S32/KC!R32)</f>
        <v>-5.7066301454632813E-4</v>
      </c>
      <c r="T32" s="15">
        <f>0.5*(Cy!CA32+Cy!CB32)*LN(KC!T32/KC!S32)</f>
        <v>-3.1983527781172591E-4</v>
      </c>
      <c r="U32" s="15">
        <f>0.5*(Cy!CB32+Cy!CC32)*LN(KC!U32/KC!T32)</f>
        <v>-1.0590871019305327E-4</v>
      </c>
      <c r="V32" s="15">
        <f>0.5*(Cy!CC32+Cy!CD32)*LN(KC!V32/KC!U32)</f>
        <v>-9.1657882855171642E-4</v>
      </c>
      <c r="W32" s="15">
        <f>0.5*(Cy!CD32+Cy!CE32)*LN(KC!W32/KC!V32)</f>
        <v>-1.1708290695493776E-4</v>
      </c>
      <c r="X32" s="15">
        <f>0.5*(Cy!CE32+Cy!CF32)*LN(KC!X32/KC!W32)</f>
        <v>2.0801113494769484E-5</v>
      </c>
      <c r="Y32" s="15">
        <f>0.5*(Cy!CF32+Cy!CG32)*LN(KC!Y32/KC!X32)</f>
        <v>3.8127172513029763E-4</v>
      </c>
      <c r="Z32" s="15">
        <f>0.5*(Cy!CG32+Cy!CH32)*LN(KC!Z32/KC!Y32)</f>
        <v>8.1578369399156695E-4</v>
      </c>
      <c r="AA32" s="15">
        <f>0.5*(Cy!CH32+Cy!CI32)*LN(KC!AA32/KC!Z32)</f>
        <v>9.1450085659597129E-4</v>
      </c>
      <c r="AB32" s="15">
        <f>0.5*(Cy!CI32+Cy!CJ32)*LN(KC!AB32/KC!AA32)</f>
        <v>8.2566493260102965E-4</v>
      </c>
      <c r="AC32" s="15">
        <f>0.5*(Cy!CJ32+Cy!CK32)*LN(KC!AC32/KC!AB32)</f>
        <v>5.4499444686414425E-4</v>
      </c>
      <c r="AD32" s="15">
        <f>0.5*(Cy!CK32+Cy!CL32)*LN(KC!AD32/KC!AC32)</f>
        <v>3.2604789471540256E-4</v>
      </c>
      <c r="AE32" s="15">
        <f>0.5*(Cy!CL32+Cy!CM32)*LN(KC!AE32/KC!AD32)</f>
        <v>5.8811777195691677E-4</v>
      </c>
      <c r="AF32" s="15"/>
      <c r="AH32" s="64">
        <f t="shared" si="0"/>
        <v>-5.0985460718633584E-4</v>
      </c>
      <c r="AI32" s="64">
        <f t="shared" si="1"/>
        <v>-1.3205395308652414E-3</v>
      </c>
      <c r="AJ32" s="64">
        <f t="shared" si="2"/>
        <v>3.2088892206844999E-4</v>
      </c>
      <c r="AK32" s="64">
        <f t="shared" si="3"/>
        <v>-2.8772092200333272E-4</v>
      </c>
      <c r="AL32" s="64">
        <f t="shared" si="4"/>
        <v>6.9644313103660197E-4</v>
      </c>
      <c r="AM32" s="64">
        <f t="shared" si="5"/>
        <v>4.5708283333615967E-4</v>
      </c>
      <c r="AN32" s="64">
        <f t="shared" si="6"/>
        <v>-4.9982530439839578E-4</v>
      </c>
      <c r="AO32" s="64">
        <f t="shared" si="7"/>
        <v>2.4648139265322217E-4</v>
      </c>
      <c r="AP32" s="64">
        <f t="shared" si="8"/>
        <v>1.6651295536691132E-4</v>
      </c>
      <c r="AQ32" s="64">
        <f t="shared" si="9"/>
        <v>7.3430530207971637E-4</v>
      </c>
      <c r="AR32" s="64">
        <f t="shared" si="10"/>
        <v>4.8638670451215451E-4</v>
      </c>
      <c r="AS32" s="64">
        <f t="shared" si="11"/>
        <v>-1.6999071733618415E-4</v>
      </c>
    </row>
    <row r="33" spans="1:45" x14ac:dyDescent="0.2">
      <c r="A33" s="4">
        <v>31</v>
      </c>
      <c r="B33" s="6" t="s">
        <v>67</v>
      </c>
      <c r="C33" s="15"/>
      <c r="D33" s="15">
        <f>0.5*(Cy!BK33+Cy!BL33)*LN(KC!D33/KC!C33)</f>
        <v>3.91136371154331E-4</v>
      </c>
      <c r="E33" s="15">
        <f>0.5*(Cy!BL33+Cy!BM33)*LN(KC!E33/KC!D33)</f>
        <v>5.923941558018949E-3</v>
      </c>
      <c r="F33" s="15">
        <f>0.5*(Cy!BM33+Cy!BN33)*LN(KC!F33/KC!E33)</f>
        <v>2.8194772675804781E-3</v>
      </c>
      <c r="G33" s="15">
        <f>0.5*(Cy!BN33+Cy!BO33)*LN(KC!G33/KC!F33)</f>
        <v>-2.6097236958768219E-3</v>
      </c>
      <c r="H33" s="15">
        <f>0.5*(Cy!BO33+Cy!BP33)*LN(KC!H33/KC!G33)</f>
        <v>-9.0256287539453668E-4</v>
      </c>
      <c r="I33" s="15">
        <f>0.5*(Cy!BP33+Cy!BQ33)*LN(KC!I33/KC!H33)</f>
        <v>-9.5681069645917765E-4</v>
      </c>
      <c r="J33" s="15">
        <f>0.5*(Cy!BQ33+Cy!BR33)*LN(KC!J33/KC!I33)</f>
        <v>3.864184332783527E-3</v>
      </c>
      <c r="K33" s="15">
        <f>0.5*(Cy!BR33+Cy!BS33)*LN(KC!K33/KC!J33)</f>
        <v>-3.7763523427638761E-5</v>
      </c>
      <c r="L33" s="15">
        <f>0.5*(Cy!BS33+Cy!BT33)*LN(KC!L33/KC!K33)</f>
        <v>-2.933148136075649E-3</v>
      </c>
      <c r="M33" s="15">
        <f>0.5*(Cy!BT33+Cy!BU33)*LN(KC!M33/KC!L33)</f>
        <v>-2.0244317106190798E-3</v>
      </c>
      <c r="N33" s="15">
        <f>0.5*(Cy!BU33+Cy!BV33)*LN(KC!N33/KC!M33)</f>
        <v>3.4775019203400032E-4</v>
      </c>
      <c r="O33" s="15">
        <f>0.5*(Cy!BV33+Cy!BW33)*LN(KC!O33/KC!N33)</f>
        <v>2.6407402098958181E-4</v>
      </c>
      <c r="P33" s="15">
        <f>0.5*(Cy!BW33+Cy!BX33)*LN(KC!P33/KC!O33)</f>
        <v>1.5756171227289141E-3</v>
      </c>
      <c r="Q33" s="15">
        <f>0.5*(Cy!BX33+Cy!BY33)*LN(KC!Q33/KC!P33)</f>
        <v>1.6919669929106238E-3</v>
      </c>
      <c r="R33" s="15">
        <f>0.5*(Cy!BY33+Cy!BZ33)*LN(KC!R33/KC!Q33)</f>
        <v>-1.5428903046774542E-3</v>
      </c>
      <c r="S33" s="15">
        <f>0.5*(Cy!BZ33+Cy!CA33)*LN(KC!S33/KC!R33)</f>
        <v>1.4902483205822643E-3</v>
      </c>
      <c r="T33" s="15">
        <f>0.5*(Cy!CA33+Cy!CB33)*LN(KC!T33/KC!S33)</f>
        <v>4.2692833698335585E-4</v>
      </c>
      <c r="U33" s="15">
        <f>0.5*(Cy!CB33+Cy!CC33)*LN(KC!U33/KC!T33)</f>
        <v>3.7356339137637926E-4</v>
      </c>
      <c r="V33" s="15">
        <f>0.5*(Cy!CC33+Cy!CD33)*LN(KC!V33/KC!U33)</f>
        <v>3.1752815367118084E-4</v>
      </c>
      <c r="W33" s="15">
        <f>0.5*(Cy!CD33+Cy!CE33)*LN(KC!W33/KC!V33)</f>
        <v>1.4216674839925181E-3</v>
      </c>
      <c r="X33" s="15">
        <f>0.5*(Cy!CE33+Cy!CF33)*LN(KC!X33/KC!W33)</f>
        <v>1.0145426152545628E-3</v>
      </c>
      <c r="Y33" s="15">
        <f>0.5*(Cy!CF33+Cy!CG33)*LN(KC!Y33/KC!X33)</f>
        <v>3.7726590406587522E-4</v>
      </c>
      <c r="Z33" s="15">
        <f>0.5*(Cy!CG33+Cy!CH33)*LN(KC!Z33/KC!Y33)</f>
        <v>6.8449107011077359E-4</v>
      </c>
      <c r="AA33" s="15">
        <f>0.5*(Cy!CH33+Cy!CI33)*LN(KC!AA33/KC!Z33)</f>
        <v>3.2299502874562515E-4</v>
      </c>
      <c r="AB33" s="15">
        <f>0.5*(Cy!CI33+Cy!CJ33)*LN(KC!AB33/KC!AA33)</f>
        <v>2.6347888064436097E-4</v>
      </c>
      <c r="AC33" s="15">
        <f>0.5*(Cy!CJ33+Cy!CK33)*LN(KC!AC33/KC!AB33)</f>
        <v>8.4729808836070983E-4</v>
      </c>
      <c r="AD33" s="15">
        <f>0.5*(Cy!CK33+Cy!CL33)*LN(KC!AD33/KC!AC33)</f>
        <v>-4.5074026654109295E-4</v>
      </c>
      <c r="AE33" s="15">
        <f>0.5*(Cy!CL33+Cy!CM33)*LN(KC!AE33/KC!AD33)</f>
        <v>2.9147221103835669E-4</v>
      </c>
      <c r="AF33" s="15"/>
      <c r="AH33" s="64">
        <f t="shared" si="0"/>
        <v>8.5486431157377816E-4</v>
      </c>
      <c r="AI33" s="64">
        <f t="shared" si="1"/>
        <v>-1.5668176906096803E-4</v>
      </c>
      <c r="AJ33" s="64">
        <f t="shared" si="2"/>
        <v>6.9580323050678591E-4</v>
      </c>
      <c r="AK33" s="64">
        <f t="shared" si="3"/>
        <v>7.1084599625559938E-4</v>
      </c>
      <c r="AL33" s="64">
        <f t="shared" si="4"/>
        <v>4.9910579438546888E-4</v>
      </c>
      <c r="AM33" s="64">
        <f t="shared" si="5"/>
        <v>-7.9634027751368129E-5</v>
      </c>
      <c r="AN33" s="64">
        <f t="shared" si="6"/>
        <v>2.6956073072290895E-4</v>
      </c>
      <c r="AO33" s="64">
        <f t="shared" si="7"/>
        <v>4.9087424147521719E-4</v>
      </c>
      <c r="AP33" s="64">
        <f t="shared" si="8"/>
        <v>5.7805120720495914E-4</v>
      </c>
      <c r="AQ33" s="64">
        <f t="shared" si="9"/>
        <v>4.1205772089165872E-4</v>
      </c>
      <c r="AR33" s="64">
        <f t="shared" si="10"/>
        <v>2.293433442859912E-4</v>
      </c>
      <c r="AS33" s="64">
        <f t="shared" si="11"/>
        <v>4.7631184306668833E-4</v>
      </c>
    </row>
    <row r="34" spans="1:45" x14ac:dyDescent="0.2">
      <c r="A34" s="4">
        <v>32</v>
      </c>
      <c r="B34" s="6" t="s">
        <v>68</v>
      </c>
      <c r="C34" s="15"/>
      <c r="D34" s="15">
        <f>0.5*(Cy!BK34+Cy!BL34)*LN(KC!D34/KC!C34)</f>
        <v>-7.0799154705670966E-4</v>
      </c>
      <c r="E34" s="15">
        <f>0.5*(Cy!BL34+Cy!BM34)*LN(KC!E34/KC!D34)</f>
        <v>1.3448267032907658E-3</v>
      </c>
      <c r="F34" s="15">
        <f>0.5*(Cy!BM34+Cy!BN34)*LN(KC!F34/KC!E34)</f>
        <v>4.0286103238130767E-4</v>
      </c>
      <c r="G34" s="15">
        <f>0.5*(Cy!BN34+Cy!BO34)*LN(KC!G34/KC!F34)</f>
        <v>-1.5155719309016281E-4</v>
      </c>
      <c r="H34" s="15">
        <f>0.5*(Cy!BO34+Cy!BP34)*LN(KC!H34/KC!G34)</f>
        <v>3.4777369720386721E-3</v>
      </c>
      <c r="I34" s="15">
        <f>0.5*(Cy!BP34+Cy!BQ34)*LN(KC!I34/KC!H34)</f>
        <v>-2.9529664654688067E-3</v>
      </c>
      <c r="J34" s="15">
        <f>0.5*(Cy!BQ34+Cy!BR34)*LN(KC!J34/KC!I34)</f>
        <v>-2.948812246168815E-4</v>
      </c>
      <c r="K34" s="15">
        <f>0.5*(Cy!BR34+Cy!BS34)*LN(KC!K34/KC!J34)</f>
        <v>-2.3638549978855332E-3</v>
      </c>
      <c r="L34" s="15">
        <f>0.5*(Cy!BS34+Cy!BT34)*LN(KC!L34/KC!K34)</f>
        <v>-2.632104663857297E-3</v>
      </c>
      <c r="M34" s="15">
        <f>0.5*(Cy!BT34+Cy!BU34)*LN(KC!M34/KC!L34)</f>
        <v>-2.2365325485930779E-3</v>
      </c>
      <c r="N34" s="15">
        <f>0.5*(Cy!BU34+Cy!BV34)*LN(KC!N34/KC!M34)</f>
        <v>-1.4032918111491395E-3</v>
      </c>
      <c r="O34" s="15">
        <f>0.5*(Cy!BV34+Cy!BW34)*LN(KC!O34/KC!N34)</f>
        <v>-7.1788623996190239E-4</v>
      </c>
      <c r="P34" s="15">
        <f>0.5*(Cy!BW34+Cy!BX34)*LN(KC!P34/KC!O34)</f>
        <v>-3.3228535830777048E-4</v>
      </c>
      <c r="Q34" s="15">
        <f>0.5*(Cy!BX34+Cy!BY34)*LN(KC!Q34/KC!P34)</f>
        <v>-1.009479753919999E-4</v>
      </c>
      <c r="R34" s="15">
        <f>0.5*(Cy!BY34+Cy!BZ34)*LN(KC!R34/KC!Q34)</f>
        <v>-1.1958894116174716E-3</v>
      </c>
      <c r="S34" s="15">
        <f>0.5*(Cy!BZ34+Cy!CA34)*LN(KC!S34/KC!R34)</f>
        <v>-1.2809676543256564E-3</v>
      </c>
      <c r="T34" s="15">
        <f>0.5*(Cy!CA34+Cy!CB34)*LN(KC!T34/KC!S34)</f>
        <v>-1.118498807641641E-3</v>
      </c>
      <c r="U34" s="15">
        <f>0.5*(Cy!CB34+Cy!CC34)*LN(KC!U34/KC!T34)</f>
        <v>1.6288517196425007E-5</v>
      </c>
      <c r="V34" s="15">
        <f>0.5*(Cy!CC34+Cy!CD34)*LN(KC!V34/KC!U34)</f>
        <v>1.5771254684465377E-4</v>
      </c>
      <c r="W34" s="15">
        <f>0.5*(Cy!CD34+Cy!CE34)*LN(KC!W34/KC!V34)</f>
        <v>8.3997642906121731E-4</v>
      </c>
      <c r="X34" s="15">
        <f>0.5*(Cy!CE34+Cy!CF34)*LN(KC!X34/KC!W34)</f>
        <v>4.4435051484587534E-4</v>
      </c>
      <c r="Y34" s="15">
        <f>0.5*(Cy!CF34+Cy!CG34)*LN(KC!Y34/KC!X34)</f>
        <v>4.2801290568804926E-4</v>
      </c>
      <c r="Z34" s="15">
        <f>0.5*(Cy!CG34+Cy!CH34)*LN(KC!Z34/KC!Y34)</f>
        <v>7.559402050315978E-4</v>
      </c>
      <c r="AA34" s="15">
        <f>0.5*(Cy!CH34+Cy!CI34)*LN(KC!AA34/KC!Z34)</f>
        <v>3.0280090422758147E-4</v>
      </c>
      <c r="AB34" s="15">
        <f>0.5*(Cy!CI34+Cy!CJ34)*LN(KC!AB34/KC!AA34)</f>
        <v>1.1384473253750519E-4</v>
      </c>
      <c r="AC34" s="15">
        <f>0.5*(Cy!CJ34+Cy!CK34)*LN(KC!AC34/KC!AB34)</f>
        <v>-2.4306964924405099E-4</v>
      </c>
      <c r="AD34" s="15">
        <f>0.5*(Cy!CK34+Cy!CL34)*LN(KC!AD34/KC!AC34)</f>
        <v>-9.77524357103791E-4</v>
      </c>
      <c r="AE34" s="15">
        <f>0.5*(Cy!CL34+Cy!CM34)*LN(KC!AE34/KC!AD34)</f>
        <v>-3.795361060486496E-4</v>
      </c>
      <c r="AF34" s="15"/>
      <c r="AH34" s="64">
        <f t="shared" si="0"/>
        <v>4.2418020983035532E-4</v>
      </c>
      <c r="AI34" s="64">
        <f t="shared" si="1"/>
        <v>-1.7861330492203859E-3</v>
      </c>
      <c r="AJ34" s="64">
        <f t="shared" si="2"/>
        <v>-7.2559532792096002E-4</v>
      </c>
      <c r="AK34" s="64">
        <f t="shared" si="3"/>
        <v>6.7965840061306071E-5</v>
      </c>
      <c r="AL34" s="64">
        <f t="shared" si="4"/>
        <v>2.7150581964813659E-4</v>
      </c>
      <c r="AM34" s="64">
        <f t="shared" si="5"/>
        <v>-6.7853023157622033E-4</v>
      </c>
      <c r="AN34" s="64">
        <f t="shared" si="6"/>
        <v>-1.2558641885706732E-3</v>
      </c>
      <c r="AO34" s="64">
        <f t="shared" si="7"/>
        <v>2.8358152949564379E-5</v>
      </c>
      <c r="AP34" s="64">
        <f t="shared" si="8"/>
        <v>2.1560310531014047E-4</v>
      </c>
      <c r="AQ34" s="64">
        <f t="shared" si="9"/>
        <v>4.0014968687118345E-4</v>
      </c>
      <c r="AR34" s="64">
        <f t="shared" si="10"/>
        <v>-5.3337670413216383E-4</v>
      </c>
      <c r="AS34" s="64">
        <f t="shared" si="11"/>
        <v>-3.7397937041334012E-4</v>
      </c>
    </row>
    <row r="35" spans="1:45" x14ac:dyDescent="0.2">
      <c r="A35" s="4">
        <v>33</v>
      </c>
      <c r="B35" s="6" t="s">
        <v>69</v>
      </c>
      <c r="C35" s="15"/>
      <c r="D35" s="15">
        <f>0.5*(Cy!BK35+Cy!BL35)*LN(KC!D35/KC!C35)</f>
        <v>4.6446779834080333E-4</v>
      </c>
      <c r="E35" s="15">
        <f>0.5*(Cy!BL35+Cy!BM35)*LN(KC!E35/KC!D35)</f>
        <v>1.3125502627059523E-3</v>
      </c>
      <c r="F35" s="15">
        <f>0.5*(Cy!BM35+Cy!BN35)*LN(KC!F35/KC!E35)</f>
        <v>1.8911274140681659E-3</v>
      </c>
      <c r="G35" s="15">
        <f>0.5*(Cy!BN35+Cy!BO35)*LN(KC!G35/KC!F35)</f>
        <v>-6.3768860326228276E-4</v>
      </c>
      <c r="H35" s="15">
        <f>0.5*(Cy!BO35+Cy!BP35)*LN(KC!H35/KC!G35)</f>
        <v>-2.2310453373923205E-4</v>
      </c>
      <c r="I35" s="15">
        <f>0.5*(Cy!BP35+Cy!BQ35)*LN(KC!I35/KC!H35)</f>
        <v>5.4506671453414103E-4</v>
      </c>
      <c r="J35" s="15">
        <f>0.5*(Cy!BQ35+Cy!BR35)*LN(KC!J35/KC!I35)</f>
        <v>5.627164418108326E-4</v>
      </c>
      <c r="K35" s="15">
        <f>0.5*(Cy!BR35+Cy!BS35)*LN(KC!K35/KC!J35)</f>
        <v>-4.7557563346214488E-4</v>
      </c>
      <c r="L35" s="15">
        <f>0.5*(Cy!BS35+Cy!BT35)*LN(KC!L35/KC!K35)</f>
        <v>-5.9101123276811577E-4</v>
      </c>
      <c r="M35" s="15">
        <f>0.5*(Cy!BT35+Cy!BU35)*LN(KC!M35/KC!L35)</f>
        <v>1.1548274074648224E-4</v>
      </c>
      <c r="N35" s="15">
        <f>0.5*(Cy!BU35+Cy!BV35)*LN(KC!N35/KC!M35)</f>
        <v>6.7285320338925596E-5</v>
      </c>
      <c r="O35" s="15">
        <f>0.5*(Cy!BV35+Cy!BW35)*LN(KC!O35/KC!N35)</f>
        <v>3.6104920365122409E-4</v>
      </c>
      <c r="P35" s="15">
        <f>0.5*(Cy!BW35+Cy!BX35)*LN(KC!P35/KC!O35)</f>
        <v>1.8783080914546585E-3</v>
      </c>
      <c r="Q35" s="15">
        <f>0.5*(Cy!BX35+Cy!BY35)*LN(KC!Q35/KC!P35)</f>
        <v>8.8772666485468447E-4</v>
      </c>
      <c r="R35" s="15">
        <f>0.5*(Cy!BY35+Cy!BZ35)*LN(KC!R35/KC!Q35)</f>
        <v>-7.7713938948641647E-4</v>
      </c>
      <c r="S35" s="15">
        <f>0.5*(Cy!BZ35+Cy!CA35)*LN(KC!S35/KC!R35)</f>
        <v>-6.8358444817453806E-4</v>
      </c>
      <c r="T35" s="15">
        <f>0.5*(Cy!CA35+Cy!CB35)*LN(KC!T35/KC!S35)</f>
        <v>-1.0010766380567722E-3</v>
      </c>
      <c r="U35" s="15">
        <f>0.5*(Cy!CB35+Cy!CC35)*LN(KC!U35/KC!T35)</f>
        <v>3.481061964547156E-4</v>
      </c>
      <c r="V35" s="15">
        <f>0.5*(Cy!CC35+Cy!CD35)*LN(KC!V35/KC!U35)</f>
        <v>2.4975294869709322E-5</v>
      </c>
      <c r="W35" s="15">
        <f>0.5*(Cy!CD35+Cy!CE35)*LN(KC!W35/KC!V35)</f>
        <v>2.5742148982037542E-4</v>
      </c>
      <c r="X35" s="15">
        <f>0.5*(Cy!CE35+Cy!CF35)*LN(KC!X35/KC!W35)</f>
        <v>7.1630682856011873E-4</v>
      </c>
      <c r="Y35" s="15">
        <f>0.5*(Cy!CF35+Cy!CG35)*LN(KC!Y35/KC!X35)</f>
        <v>3.9515676778340659E-4</v>
      </c>
      <c r="Z35" s="15">
        <f>0.5*(Cy!CG35+Cy!CH35)*LN(KC!Z35/KC!Y35)</f>
        <v>5.8377685518373962E-4</v>
      </c>
      <c r="AA35" s="15">
        <f>0.5*(Cy!CH35+Cy!CI35)*LN(KC!AA35/KC!Z35)</f>
        <v>3.4071692651285512E-4</v>
      </c>
      <c r="AB35" s="15">
        <f>0.5*(Cy!CI35+Cy!CJ35)*LN(KC!AB35/KC!AA35)</f>
        <v>5.0885474119817347E-4</v>
      </c>
      <c r="AC35" s="15">
        <f>0.5*(Cy!CJ35+Cy!CK35)*LN(KC!AC35/KC!AB35)</f>
        <v>-2.8278743284067547E-4</v>
      </c>
      <c r="AD35" s="15">
        <f>0.5*(Cy!CK35+Cy!CL35)*LN(KC!AD35/KC!AC35)</f>
        <v>-2.1741159186350107E-5</v>
      </c>
      <c r="AE35" s="15">
        <f>0.5*(Cy!CL35+Cy!CM35)*LN(KC!AE35/KC!AD35)</f>
        <v>2.1262449791973473E-4</v>
      </c>
      <c r="AF35" s="15"/>
      <c r="AH35" s="64">
        <f t="shared" si="0"/>
        <v>5.7759025086134873E-4</v>
      </c>
      <c r="AI35" s="64">
        <f t="shared" si="1"/>
        <v>-6.4220472666804031E-5</v>
      </c>
      <c r="AJ35" s="64">
        <f t="shared" si="2"/>
        <v>3.3327202445992244E-4</v>
      </c>
      <c r="AK35" s="64">
        <f t="shared" si="3"/>
        <v>6.9146634329629369E-5</v>
      </c>
      <c r="AL35" s="64">
        <f t="shared" si="4"/>
        <v>3.0914357156749988E-4</v>
      </c>
      <c r="AM35" s="64">
        <f t="shared" si="5"/>
        <v>9.5441669366692306E-5</v>
      </c>
      <c r="AN35" s="64">
        <f t="shared" si="6"/>
        <v>1.3452577589655922E-4</v>
      </c>
      <c r="AO35" s="64">
        <f t="shared" si="7"/>
        <v>1.7352786401825257E-4</v>
      </c>
      <c r="AP35" s="64">
        <f t="shared" si="8"/>
        <v>2.4158205136959128E-4</v>
      </c>
      <c r="AQ35" s="64">
        <f t="shared" si="9"/>
        <v>4.5712632266954373E-4</v>
      </c>
      <c r="AR35" s="64">
        <f t="shared" si="10"/>
        <v>-3.0634698035763616E-5</v>
      </c>
      <c r="AS35" s="64">
        <f t="shared" si="11"/>
        <v>2.3390901412930986E-4</v>
      </c>
    </row>
    <row r="36" spans="1:45" x14ac:dyDescent="0.2">
      <c r="A36" s="4">
        <v>34</v>
      </c>
      <c r="B36" s="6" t="s">
        <v>70</v>
      </c>
      <c r="C36" s="15"/>
      <c r="D36" s="15">
        <f>0.5*(Cy!BK36+Cy!BL36)*LN(KC!D36/KC!C36)</f>
        <v>-5.4172468781494296E-4</v>
      </c>
      <c r="E36" s="15">
        <f>0.5*(Cy!BL36+Cy!BM36)*LN(KC!E36/KC!D36)</f>
        <v>8.2991021856503933E-4</v>
      </c>
      <c r="F36" s="15">
        <f>0.5*(Cy!BM36+Cy!BN36)*LN(KC!F36/KC!E36)</f>
        <v>7.3728079008940079E-4</v>
      </c>
      <c r="G36" s="15">
        <f>0.5*(Cy!BN36+Cy!BO36)*LN(KC!G36/KC!F36)</f>
        <v>-2.518801847394097E-4</v>
      </c>
      <c r="H36" s="15">
        <f>0.5*(Cy!BO36+Cy!BP36)*LN(KC!H36/KC!G36)</f>
        <v>-2.8293520943198722E-4</v>
      </c>
      <c r="I36" s="15">
        <f>0.5*(Cy!BP36+Cy!BQ36)*LN(KC!I36/KC!H36)</f>
        <v>7.8470647949408379E-4</v>
      </c>
      <c r="J36" s="15">
        <f>0.5*(Cy!BQ36+Cy!BR36)*LN(KC!J36/KC!I36)</f>
        <v>1.0880121259077279E-4</v>
      </c>
      <c r="K36" s="15">
        <f>0.5*(Cy!BR36+Cy!BS36)*LN(KC!K36/KC!J36)</f>
        <v>-2.5325841650066097E-4</v>
      </c>
      <c r="L36" s="15">
        <f>0.5*(Cy!BS36+Cy!BT36)*LN(KC!L36/KC!K36)</f>
        <v>-6.1684457427148775E-4</v>
      </c>
      <c r="M36" s="15">
        <f>0.5*(Cy!BT36+Cy!BU36)*LN(KC!M36/KC!L36)</f>
        <v>6.4508796833268815E-5</v>
      </c>
      <c r="N36" s="15">
        <f>0.5*(Cy!BU36+Cy!BV36)*LN(KC!N36/KC!M36)</f>
        <v>1.5298282335308845E-4</v>
      </c>
      <c r="O36" s="15">
        <f>0.5*(Cy!BV36+Cy!BW36)*LN(KC!O36/KC!N36)</f>
        <v>7.2170758728537716E-5</v>
      </c>
      <c r="P36" s="15">
        <f>0.5*(Cy!BW36+Cy!BX36)*LN(KC!P36/KC!O36)</f>
        <v>6.0918337277708742E-4</v>
      </c>
      <c r="Q36" s="15">
        <f>0.5*(Cy!BX36+Cy!BY36)*LN(KC!Q36/KC!P36)</f>
        <v>5.8767572858668237E-4</v>
      </c>
      <c r="R36" s="15">
        <f>0.5*(Cy!BY36+Cy!BZ36)*LN(KC!R36/KC!Q36)</f>
        <v>-1.0841900583103865E-3</v>
      </c>
      <c r="S36" s="15">
        <f>0.5*(Cy!BZ36+Cy!CA36)*LN(KC!S36/KC!R36)</f>
        <v>-8.0419195636409761E-4</v>
      </c>
      <c r="T36" s="15">
        <f>0.5*(Cy!CA36+Cy!CB36)*LN(KC!T36/KC!S36)</f>
        <v>-6.9435883253774573E-4</v>
      </c>
      <c r="U36" s="15">
        <f>0.5*(Cy!CB36+Cy!CC36)*LN(KC!U36/KC!T36)</f>
        <v>-2.179870858411925E-4</v>
      </c>
      <c r="V36" s="15">
        <f>0.5*(Cy!CC36+Cy!CD36)*LN(KC!V36/KC!U36)</f>
        <v>-5.4718191586463976E-4</v>
      </c>
      <c r="W36" s="15">
        <f>0.5*(Cy!CD36+Cy!CE36)*LN(KC!W36/KC!V36)</f>
        <v>2.0531992641766993E-4</v>
      </c>
      <c r="X36" s="15">
        <f>0.5*(Cy!CE36+Cy!CF36)*LN(KC!X36/KC!W36)</f>
        <v>9.0341009229708913E-4</v>
      </c>
      <c r="Y36" s="15">
        <f>0.5*(Cy!CF36+Cy!CG36)*LN(KC!Y36/KC!X36)</f>
        <v>3.2802795969907731E-4</v>
      </c>
      <c r="Z36" s="15">
        <f>0.5*(Cy!CG36+Cy!CH36)*LN(KC!Z36/KC!Y36)</f>
        <v>4.9032536305591249E-4</v>
      </c>
      <c r="AA36" s="15">
        <f>0.5*(Cy!CH36+Cy!CI36)*LN(KC!AA36/KC!Z36)</f>
        <v>2.3508346437656725E-4</v>
      </c>
      <c r="AB36" s="15">
        <f>0.5*(Cy!CI36+Cy!CJ36)*LN(KC!AB36/KC!AA36)</f>
        <v>1.9585262646192896E-4</v>
      </c>
      <c r="AC36" s="15">
        <f>0.5*(Cy!CJ36+Cy!CK36)*LN(KC!AC36/KC!AB36)</f>
        <v>-3.4911610917991116E-4</v>
      </c>
      <c r="AD36" s="15">
        <f>0.5*(Cy!CK36+Cy!CL36)*LN(KC!AD36/KC!AC36)</f>
        <v>-1.3796943518568116E-4</v>
      </c>
      <c r="AE36" s="15">
        <f>0.5*(Cy!CL36+Cy!CM36)*LN(KC!AE36/KC!AD36)</f>
        <v>8.5637602567514894E-5</v>
      </c>
      <c r="AF36" s="15"/>
      <c r="AH36" s="64">
        <f t="shared" si="0"/>
        <v>3.634164187954254E-4</v>
      </c>
      <c r="AI36" s="64">
        <f t="shared" si="1"/>
        <v>-1.0876203159900371E-4</v>
      </c>
      <c r="AJ36" s="64">
        <f t="shared" si="2"/>
        <v>-1.2387043091643537E-4</v>
      </c>
      <c r="AK36" s="64">
        <f t="shared" si="3"/>
        <v>-7.0159563105763777E-5</v>
      </c>
      <c r="AL36" s="64">
        <f t="shared" si="4"/>
        <v>1.8003466088271496E-4</v>
      </c>
      <c r="AM36" s="64">
        <f t="shared" si="5"/>
        <v>-2.6165916309083132E-5</v>
      </c>
      <c r="AN36" s="64">
        <f t="shared" si="6"/>
        <v>-1.1631623125771952E-4</v>
      </c>
      <c r="AO36" s="64">
        <f t="shared" si="7"/>
        <v>4.1420304688882482E-5</v>
      </c>
      <c r="AP36" s="64">
        <f t="shared" si="8"/>
        <v>9.9832399784963004E-5</v>
      </c>
      <c r="AQ36" s="64">
        <f t="shared" si="9"/>
        <v>3.1232235339837152E-4</v>
      </c>
      <c r="AR36" s="64">
        <f t="shared" si="10"/>
        <v>-1.3381598059935914E-4</v>
      </c>
      <c r="AS36" s="64">
        <f t="shared" si="11"/>
        <v>4.2628275469130429E-5</v>
      </c>
    </row>
    <row r="37" spans="1:45" x14ac:dyDescent="0.2">
      <c r="A37" s="4">
        <v>35</v>
      </c>
      <c r="B37" s="6" t="s">
        <v>71</v>
      </c>
      <c r="C37" s="15"/>
      <c r="D37" s="15">
        <f>0.5*(Cy!BK37+Cy!BL37)*LN(KC!D37/KC!C37)</f>
        <v>1.6999691370983619E-3</v>
      </c>
      <c r="E37" s="15">
        <f>0.5*(Cy!BL37+Cy!BM37)*LN(KC!E37/KC!D37)</f>
        <v>1.3171580710988112E-3</v>
      </c>
      <c r="F37" s="15">
        <f>0.5*(Cy!BM37+Cy!BN37)*LN(KC!F37/KC!E37)</f>
        <v>9.4415058783666524E-4</v>
      </c>
      <c r="G37" s="15">
        <f>0.5*(Cy!BN37+Cy!BO37)*LN(KC!G37/KC!F37)</f>
        <v>8.579736507368413E-4</v>
      </c>
      <c r="H37" s="15">
        <f>0.5*(Cy!BO37+Cy!BP37)*LN(KC!H37/KC!G37)</f>
        <v>2.5186605736086812E-4</v>
      </c>
      <c r="I37" s="15">
        <f>0.5*(Cy!BP37+Cy!BQ37)*LN(KC!I37/KC!H37)</f>
        <v>2.136226103410148E-4</v>
      </c>
      <c r="J37" s="15">
        <f>0.5*(Cy!BQ37+Cy!BR37)*LN(KC!J37/KC!I37)</f>
        <v>-1.3201238230717688E-5</v>
      </c>
      <c r="K37" s="15">
        <f>0.5*(Cy!BR37+Cy!BS37)*LN(KC!K37/KC!J37)</f>
        <v>-5.0197297259101277E-4</v>
      </c>
      <c r="L37" s="15">
        <f>0.5*(Cy!BS37+Cy!BT37)*LN(KC!L37/KC!K37)</f>
        <v>-4.8541229896538833E-5</v>
      </c>
      <c r="M37" s="15">
        <f>0.5*(Cy!BT37+Cy!BU37)*LN(KC!M37/KC!L37)</f>
        <v>5.7490584269881439E-4</v>
      </c>
      <c r="N37" s="15">
        <f>0.5*(Cy!BU37+Cy!BV37)*LN(KC!N37/KC!M37)</f>
        <v>1.1543101655374578E-3</v>
      </c>
      <c r="O37" s="15">
        <f>0.5*(Cy!BV37+Cy!BW37)*LN(KC!O37/KC!N37)</f>
        <v>2.1936866419667859E-4</v>
      </c>
      <c r="P37" s="15">
        <f>0.5*(Cy!BW37+Cy!BX37)*LN(KC!P37/KC!O37)</f>
        <v>7.734361171861891E-4</v>
      </c>
      <c r="Q37" s="15">
        <f>0.5*(Cy!BX37+Cy!BY37)*LN(KC!Q37/KC!P37)</f>
        <v>1.0989823928541261E-3</v>
      </c>
      <c r="R37" s="15">
        <f>0.5*(Cy!BY37+Cy!BZ37)*LN(KC!R37/KC!Q37)</f>
        <v>-1.9999396908912785E-4</v>
      </c>
      <c r="S37" s="15">
        <f>0.5*(Cy!BZ37+Cy!CA37)*LN(KC!S37/KC!R37)</f>
        <v>-5.6074710831760294E-4</v>
      </c>
      <c r="T37" s="15">
        <f>0.5*(Cy!CA37+Cy!CB37)*LN(KC!T37/KC!S37)</f>
        <v>-2.7401892313883437E-4</v>
      </c>
      <c r="U37" s="15">
        <f>0.5*(Cy!CB37+Cy!CC37)*LN(KC!U37/KC!T37)</f>
        <v>7.3721881041976348E-5</v>
      </c>
      <c r="V37" s="15">
        <f>0.5*(Cy!CC37+Cy!CD37)*LN(KC!V37/KC!U37)</f>
        <v>-1.0197670004311728E-4</v>
      </c>
      <c r="W37" s="15">
        <f>0.5*(Cy!CD37+Cy!CE37)*LN(KC!W37/KC!V37)</f>
        <v>4.497962874776604E-7</v>
      </c>
      <c r="X37" s="15">
        <f>0.5*(Cy!CE37+Cy!CF37)*LN(KC!X37/KC!W37)</f>
        <v>2.8902514535631324E-4</v>
      </c>
      <c r="Y37" s="15">
        <f>0.5*(Cy!CF37+Cy!CG37)*LN(KC!Y37/KC!X37)</f>
        <v>2.3980296642803572E-4</v>
      </c>
      <c r="Z37" s="15">
        <f>0.5*(Cy!CG37+Cy!CH37)*LN(KC!Z37/KC!Y37)</f>
        <v>5.8327335730666743E-5</v>
      </c>
      <c r="AA37" s="15">
        <f>0.5*(Cy!CH37+Cy!CI37)*LN(KC!AA37/KC!Z37)</f>
        <v>2.5159424494566852E-4</v>
      </c>
      <c r="AB37" s="15">
        <f>0.5*(Cy!CI37+Cy!CJ37)*LN(KC!AB37/KC!AA37)</f>
        <v>3.8872043042853006E-4</v>
      </c>
      <c r="AC37" s="15">
        <f>0.5*(Cy!CJ37+Cy!CK37)*LN(KC!AC37/KC!AB37)</f>
        <v>-1.3223681360396459E-4</v>
      </c>
      <c r="AD37" s="15">
        <f>0.5*(Cy!CK37+Cy!CL37)*LN(KC!AD37/KC!AC37)</f>
        <v>3.6085615696595356E-5</v>
      </c>
      <c r="AE37" s="15">
        <f>0.5*(Cy!CL37+Cy!CM37)*LN(KC!AE37/KC!AD37)</f>
        <v>1.1577280480642737E-4</v>
      </c>
      <c r="AF37" s="15"/>
      <c r="AH37" s="64">
        <f t="shared" si="0"/>
        <v>7.1695419547484021E-4</v>
      </c>
      <c r="AI37" s="64">
        <f t="shared" si="1"/>
        <v>2.3310011350360059E-4</v>
      </c>
      <c r="AJ37" s="64">
        <f t="shared" si="2"/>
        <v>2.6620921936605256E-4</v>
      </c>
      <c r="AK37" s="64">
        <f t="shared" si="3"/>
        <v>-2.5597600992368751E-6</v>
      </c>
      <c r="AL37" s="64">
        <f t="shared" si="4"/>
        <v>1.6124163278578729E-4</v>
      </c>
      <c r="AM37" s="64">
        <f t="shared" si="5"/>
        <v>7.5929210251511362E-5</v>
      </c>
      <c r="AN37" s="64">
        <f t="shared" si="6"/>
        <v>2.4965466643482657E-4</v>
      </c>
      <c r="AO37" s="64">
        <f t="shared" si="7"/>
        <v>7.8772315327981226E-5</v>
      </c>
      <c r="AP37" s="64">
        <f t="shared" si="8"/>
        <v>1.0284957522630186E-4</v>
      </c>
      <c r="AQ37" s="64">
        <f t="shared" si="9"/>
        <v>2.3461124438322527E-4</v>
      </c>
      <c r="AR37" s="64">
        <f t="shared" si="10"/>
        <v>6.5405356330193762E-6</v>
      </c>
      <c r="AS37" s="64">
        <f t="shared" si="11"/>
        <v>2.6024390465400889E-4</v>
      </c>
    </row>
    <row r="38" spans="1:45" x14ac:dyDescent="0.2">
      <c r="A38" s="4">
        <v>36</v>
      </c>
      <c r="B38" s="6" t="s">
        <v>72</v>
      </c>
      <c r="C38" s="15"/>
      <c r="D38" s="15">
        <f>0.5*(Cy!BK38+Cy!BL38)*LN(KC!D38/KC!C38)</f>
        <v>1.2355057039285173E-3</v>
      </c>
      <c r="E38" s="15">
        <f>0.5*(Cy!BL38+Cy!BM38)*LN(KC!E38/KC!D38)</f>
        <v>1.6899056836642871E-3</v>
      </c>
      <c r="F38" s="15">
        <f>0.5*(Cy!BM38+Cy!BN38)*LN(KC!F38/KC!E38)</f>
        <v>9.2906253746868059E-4</v>
      </c>
      <c r="G38" s="15">
        <f>0.5*(Cy!BN38+Cy!BO38)*LN(KC!G38/KC!F38)</f>
        <v>5.6789574751559436E-4</v>
      </c>
      <c r="H38" s="15">
        <f>0.5*(Cy!BO38+Cy!BP38)*LN(KC!H38/KC!G38)</f>
        <v>-5.370831479099278E-5</v>
      </c>
      <c r="I38" s="15">
        <f>0.5*(Cy!BP38+Cy!BQ38)*LN(KC!I38/KC!H38)</f>
        <v>3.828004776461952E-4</v>
      </c>
      <c r="J38" s="15">
        <f>0.5*(Cy!BQ38+Cy!BR38)*LN(KC!J38/KC!I38)</f>
        <v>2.374973092932609E-4</v>
      </c>
      <c r="K38" s="15">
        <f>0.5*(Cy!BR38+Cy!BS38)*LN(KC!K38/KC!J38)</f>
        <v>-5.6291534330601099E-4</v>
      </c>
      <c r="L38" s="15">
        <f>0.5*(Cy!BS38+Cy!BT38)*LN(KC!L38/KC!K38)</f>
        <v>-1.274942344961821E-4</v>
      </c>
      <c r="M38" s="15">
        <f>0.5*(Cy!BT38+Cy!BU38)*LN(KC!M38/KC!L38)</f>
        <v>9.0419998036129633E-4</v>
      </c>
      <c r="N38" s="15">
        <f>0.5*(Cy!BU38+Cy!BV38)*LN(KC!N38/KC!M38)</f>
        <v>1.1716975745691485E-3</v>
      </c>
      <c r="O38" s="15">
        <f>0.5*(Cy!BV38+Cy!BW38)*LN(KC!O38/KC!N38)</f>
        <v>4.1120451817865268E-4</v>
      </c>
      <c r="P38" s="15">
        <f>0.5*(Cy!BW38+Cy!BX38)*LN(KC!P38/KC!O38)</f>
        <v>9.6512759651347509E-4</v>
      </c>
      <c r="Q38" s="15">
        <f>0.5*(Cy!BX38+Cy!BY38)*LN(KC!Q38/KC!P38)</f>
        <v>9.1142713290680527E-4</v>
      </c>
      <c r="R38" s="15">
        <f>0.5*(Cy!BY38+Cy!BZ38)*LN(KC!R38/KC!Q38)</f>
        <v>-4.0527679388893391E-4</v>
      </c>
      <c r="S38" s="15">
        <f>0.5*(Cy!BZ38+Cy!CA38)*LN(KC!S38/KC!R38)</f>
        <v>-3.4284025308556598E-4</v>
      </c>
      <c r="T38" s="15">
        <f>0.5*(Cy!CA38+Cy!CB38)*LN(KC!T38/KC!S38)</f>
        <v>2.1334285093058789E-4</v>
      </c>
      <c r="U38" s="15">
        <f>0.5*(Cy!CB38+Cy!CC38)*LN(KC!U38/KC!T38)</f>
        <v>2.1366766924727423E-4</v>
      </c>
      <c r="V38" s="15">
        <f>0.5*(Cy!CC38+Cy!CD38)*LN(KC!V38/KC!U38)</f>
        <v>1.6343294091565526E-4</v>
      </c>
      <c r="W38" s="15">
        <f>0.5*(Cy!CD38+Cy!CE38)*LN(KC!W38/KC!V38)</f>
        <v>3.147783933353492E-4</v>
      </c>
      <c r="X38" s="15">
        <f>0.5*(Cy!CE38+Cy!CF38)*LN(KC!X38/KC!W38)</f>
        <v>9.3488178449000869E-4</v>
      </c>
      <c r="Y38" s="15">
        <f>0.5*(Cy!CF38+Cy!CG38)*LN(KC!Y38/KC!X38)</f>
        <v>4.549771542288071E-4</v>
      </c>
      <c r="Z38" s="15">
        <f>0.5*(Cy!CG38+Cy!CH38)*LN(KC!Z38/KC!Y38)</f>
        <v>3.4423117953054784E-4</v>
      </c>
      <c r="AA38" s="15">
        <f>0.5*(Cy!CH38+Cy!CI38)*LN(KC!AA38/KC!Z38)</f>
        <v>5.3475284289214832E-4</v>
      </c>
      <c r="AB38" s="15">
        <f>0.5*(Cy!CI38+Cy!CJ38)*LN(KC!AB38/KC!AA38)</f>
        <v>3.2337919702819573E-4</v>
      </c>
      <c r="AC38" s="15">
        <f>0.5*(Cy!CJ38+Cy!CK38)*LN(KC!AC38/KC!AB38)</f>
        <v>9.4050484377828926E-5</v>
      </c>
      <c r="AD38" s="15">
        <f>0.5*(Cy!CK38+Cy!CL38)*LN(KC!AD38/KC!AC38)</f>
        <v>2.331364138276411E-4</v>
      </c>
      <c r="AE38" s="15">
        <f>0.5*(Cy!CL38+Cy!CM38)*LN(KC!AE38/KC!AD38)</f>
        <v>2.7540296964003092E-4</v>
      </c>
      <c r="AF38" s="15"/>
      <c r="AH38" s="64">
        <f t="shared" si="0"/>
        <v>7.0319122630075281E-4</v>
      </c>
      <c r="AI38" s="64">
        <f t="shared" si="1"/>
        <v>3.2459705728430256E-4</v>
      </c>
      <c r="AJ38" s="64">
        <f t="shared" si="2"/>
        <v>3.0792844012488658E-4</v>
      </c>
      <c r="AK38" s="64">
        <f t="shared" si="3"/>
        <v>3.6802072778377508E-4</v>
      </c>
      <c r="AL38" s="64">
        <f t="shared" si="4"/>
        <v>3.5027817161150559E-4</v>
      </c>
      <c r="AM38" s="64">
        <f t="shared" si="5"/>
        <v>2.5426969173383601E-4</v>
      </c>
      <c r="AN38" s="64">
        <f t="shared" si="6"/>
        <v>3.1626274870459462E-4</v>
      </c>
      <c r="AO38" s="64">
        <f t="shared" si="7"/>
        <v>3.4166949003700632E-4</v>
      </c>
      <c r="AP38" s="64">
        <f t="shared" si="8"/>
        <v>3.8860489028873051E-4</v>
      </c>
      <c r="AQ38" s="64">
        <f t="shared" si="9"/>
        <v>4.1433509341992473E-4</v>
      </c>
      <c r="AR38" s="64">
        <f t="shared" si="10"/>
        <v>2.0086328928183364E-4</v>
      </c>
      <c r="AS38" s="64">
        <f t="shared" si="11"/>
        <v>3.9920805551828839E-4</v>
      </c>
    </row>
    <row r="39" spans="1:45" x14ac:dyDescent="0.2">
      <c r="A39" s="4">
        <v>37</v>
      </c>
      <c r="B39" s="6" t="s">
        <v>73</v>
      </c>
      <c r="C39" s="15"/>
      <c r="D39" s="15">
        <f>0.5*(Cy!BK39+Cy!BL39)*LN(KC!D39/KC!C39)</f>
        <v>1.7112697983714881E-3</v>
      </c>
      <c r="E39" s="15">
        <f>0.5*(Cy!BL39+Cy!BM39)*LN(KC!E39/KC!D39)</f>
        <v>1.334552844536367E-3</v>
      </c>
      <c r="F39" s="15">
        <f>0.5*(Cy!BM39+Cy!BN39)*LN(KC!F39/KC!E39)</f>
        <v>1.0989198755874483E-3</v>
      </c>
      <c r="G39" s="15">
        <f>0.5*(Cy!BN39+Cy!BO39)*LN(KC!G39/KC!F39)</f>
        <v>1.1373769893061839E-3</v>
      </c>
      <c r="H39" s="15">
        <f>0.5*(Cy!BO39+Cy!BP39)*LN(KC!H39/KC!G39)</f>
        <v>7.1974949927855394E-4</v>
      </c>
      <c r="I39" s="15">
        <f>0.5*(Cy!BP39+Cy!BQ39)*LN(KC!I39/KC!H39)</f>
        <v>-3.9462940598765882E-4</v>
      </c>
      <c r="J39" s="15">
        <f>0.5*(Cy!BQ39+Cy!BR39)*LN(KC!J39/KC!I39)</f>
        <v>7.8109551928079229E-4</v>
      </c>
      <c r="K39" s="15">
        <f>0.5*(Cy!BR39+Cy!BS39)*LN(KC!K39/KC!J39)</f>
        <v>1.5143239631736452E-3</v>
      </c>
      <c r="L39" s="15">
        <f>0.5*(Cy!BS39+Cy!BT39)*LN(KC!L39/KC!K39)</f>
        <v>7.1912254426135754E-4</v>
      </c>
      <c r="M39" s="15">
        <f>0.5*(Cy!BT39+Cy!BU39)*LN(KC!M39/KC!L39)</f>
        <v>2.7214314654465345E-4</v>
      </c>
      <c r="N39" s="15">
        <f>0.5*(Cy!BU39+Cy!BV39)*LN(KC!N39/KC!M39)</f>
        <v>6.028601235087116E-4</v>
      </c>
      <c r="O39" s="15">
        <f>0.5*(Cy!BV39+Cy!BW39)*LN(KC!O39/KC!N39)</f>
        <v>-5.4856932053192549E-4</v>
      </c>
      <c r="P39" s="15">
        <f>0.5*(Cy!BW39+Cy!BX39)*LN(KC!P39/KC!O39)</f>
        <v>9.7152436973935998E-4</v>
      </c>
      <c r="Q39" s="15">
        <f>0.5*(Cy!BX39+Cy!BY39)*LN(KC!Q39/KC!P39)</f>
        <v>-5.5225129130049829E-4</v>
      </c>
      <c r="R39" s="15">
        <f>0.5*(Cy!BY39+Cy!BZ39)*LN(KC!R39/KC!Q39)</f>
        <v>-1.2133771526416728E-3</v>
      </c>
      <c r="S39" s="15">
        <f>0.5*(Cy!BZ39+Cy!CA39)*LN(KC!S39/KC!R39)</f>
        <v>-8.2042877649851544E-4</v>
      </c>
      <c r="T39" s="15">
        <f>0.5*(Cy!CA39+Cy!CB39)*LN(KC!T39/KC!S39)</f>
        <v>-2.063860310460366E-3</v>
      </c>
      <c r="U39" s="15">
        <f>0.5*(Cy!CB39+Cy!CC39)*LN(KC!U39/KC!T39)</f>
        <v>-6.2317863880450165E-4</v>
      </c>
      <c r="V39" s="15">
        <f>0.5*(Cy!CC39+Cy!CD39)*LN(KC!V39/KC!U39)</f>
        <v>-6.0987460189927526E-4</v>
      </c>
      <c r="W39" s="15">
        <f>0.5*(Cy!CD39+Cy!CE39)*LN(KC!W39/KC!V39)</f>
        <v>1.5738366807400027E-5</v>
      </c>
      <c r="X39" s="15">
        <f>0.5*(Cy!CE39+Cy!CF39)*LN(KC!X39/KC!W39)</f>
        <v>4.0795629438290825E-4</v>
      </c>
      <c r="Y39" s="15">
        <f>0.5*(Cy!CF39+Cy!CG39)*LN(KC!Y39/KC!X39)</f>
        <v>-6.7392425250795899E-4</v>
      </c>
      <c r="Z39" s="15">
        <f>0.5*(Cy!CG39+Cy!CH39)*LN(KC!Z39/KC!Y39)</f>
        <v>-7.7610093022995345E-4</v>
      </c>
      <c r="AA39" s="15">
        <f>0.5*(Cy!CH39+Cy!CI39)*LN(KC!AA39/KC!Z39)</f>
        <v>-7.8169055849096054E-4</v>
      </c>
      <c r="AB39" s="15">
        <f>0.5*(Cy!CI39+Cy!CJ39)*LN(KC!AB39/KC!AA39)</f>
        <v>-5.6843378154238693E-4</v>
      </c>
      <c r="AC39" s="15">
        <f>0.5*(Cy!CJ39+Cy!CK39)*LN(KC!AC39/KC!AB39)</f>
        <v>-9.6208072425465487E-4</v>
      </c>
      <c r="AD39" s="15">
        <f>0.5*(Cy!CK39+Cy!CL39)*LN(KC!AD39/KC!AC39)</f>
        <v>-1.1677086306601228E-3</v>
      </c>
      <c r="AE39" s="15">
        <f>0.5*(Cy!CL39+Cy!CM39)*LN(KC!AE39/KC!AD39)</f>
        <v>-8.7353293795065855E-4</v>
      </c>
      <c r="AF39" s="15"/>
      <c r="AH39" s="64">
        <f t="shared" si="0"/>
        <v>7.7919396054417877E-4</v>
      </c>
      <c r="AI39" s="64">
        <f t="shared" si="1"/>
        <v>7.7790905935383198E-4</v>
      </c>
      <c r="AJ39" s="64">
        <f t="shared" si="2"/>
        <v>-4.326204342466504E-4</v>
      </c>
      <c r="AK39" s="64">
        <f t="shared" si="3"/>
        <v>-5.7464377799476703E-4</v>
      </c>
      <c r="AL39" s="64">
        <f t="shared" si="4"/>
        <v>-7.5244604940518289E-4</v>
      </c>
      <c r="AM39" s="64">
        <f t="shared" si="5"/>
        <v>-1.0206207843053907E-3</v>
      </c>
      <c r="AN39" s="64">
        <f t="shared" si="6"/>
        <v>1.7264431255359082E-4</v>
      </c>
      <c r="AO39" s="64">
        <f t="shared" si="7"/>
        <v>-7.2305755880087757E-4</v>
      </c>
      <c r="AP39" s="64">
        <f t="shared" si="8"/>
        <v>-6.3037426808278834E-4</v>
      </c>
      <c r="AQ39" s="64">
        <f t="shared" si="9"/>
        <v>-7.0003738069281498E-4</v>
      </c>
      <c r="AR39" s="64">
        <f t="shared" si="10"/>
        <v>-1.0011074309551453E-3</v>
      </c>
      <c r="AS39" s="64">
        <f t="shared" si="11"/>
        <v>-1.131213991612492E-4</v>
      </c>
    </row>
    <row r="40" spans="1:45" x14ac:dyDescent="0.2">
      <c r="A40" s="4">
        <v>38</v>
      </c>
      <c r="B40" s="6" t="s">
        <v>74</v>
      </c>
      <c r="C40" s="15"/>
      <c r="D40" s="15">
        <f>0.5*(Cy!BK40+Cy!BL40)*LN(KC!D40/KC!C40)</f>
        <v>1.6616151832816806E-3</v>
      </c>
      <c r="E40" s="15">
        <f>0.5*(Cy!BL40+Cy!BM40)*LN(KC!E40/KC!D40)</f>
        <v>2.3401471413808683E-3</v>
      </c>
      <c r="F40" s="15">
        <f>0.5*(Cy!BM40+Cy!BN40)*LN(KC!F40/KC!E40)</f>
        <v>1.9990832353903873E-3</v>
      </c>
      <c r="G40" s="15">
        <f>0.5*(Cy!BN40+Cy!BO40)*LN(KC!G40/KC!F40)</f>
        <v>4.3107408351810844E-3</v>
      </c>
      <c r="H40" s="15">
        <f>0.5*(Cy!BO40+Cy!BP40)*LN(KC!H40/KC!G40)</f>
        <v>2.4184943218571908E-4</v>
      </c>
      <c r="I40" s="15">
        <f>0.5*(Cy!BP40+Cy!BQ40)*LN(KC!I40/KC!H40)</f>
        <v>7.4390939204349951E-4</v>
      </c>
      <c r="J40" s="15">
        <f>0.5*(Cy!BQ40+Cy!BR40)*LN(KC!J40/KC!I40)</f>
        <v>9.9316819720142555E-4</v>
      </c>
      <c r="K40" s="15">
        <f>0.5*(Cy!BR40+Cy!BS40)*LN(KC!K40/KC!J40)</f>
        <v>-8.0931114031247155E-4</v>
      </c>
      <c r="L40" s="15">
        <f>0.5*(Cy!BS40+Cy!BT40)*LN(KC!L40/KC!K40)</f>
        <v>7.7591352963073644E-4</v>
      </c>
      <c r="M40" s="15">
        <f>0.5*(Cy!BT40+Cy!BU40)*LN(KC!M40/KC!L40)</f>
        <v>1.7000934012197757E-3</v>
      </c>
      <c r="N40" s="15">
        <f>0.5*(Cy!BU40+Cy!BV40)*LN(KC!N40/KC!M40)</f>
        <v>1.5523258060785986E-3</v>
      </c>
      <c r="O40" s="15">
        <f>0.5*(Cy!BV40+Cy!BW40)*LN(KC!O40/KC!N40)</f>
        <v>-7.0709492393379852E-4</v>
      </c>
      <c r="P40" s="15">
        <f>0.5*(Cy!BW40+Cy!BX40)*LN(KC!P40/KC!O40)</f>
        <v>1.0622634267415075E-3</v>
      </c>
      <c r="Q40" s="15">
        <f>0.5*(Cy!BX40+Cy!BY40)*LN(KC!Q40/KC!P40)</f>
        <v>1.5259860910852921E-3</v>
      </c>
      <c r="R40" s="15">
        <f>0.5*(Cy!BY40+Cy!BZ40)*LN(KC!R40/KC!Q40)</f>
        <v>5.0619251417674932E-5</v>
      </c>
      <c r="S40" s="15">
        <f>0.5*(Cy!BZ40+Cy!CA40)*LN(KC!S40/KC!R40)</f>
        <v>-4.5391002542364702E-5</v>
      </c>
      <c r="T40" s="15">
        <f>0.5*(Cy!CA40+Cy!CB40)*LN(KC!T40/KC!S40)</f>
        <v>-5.5897080661322369E-4</v>
      </c>
      <c r="U40" s="15">
        <f>0.5*(Cy!CB40+Cy!CC40)*LN(KC!U40/KC!T40)</f>
        <v>1.5742684841344758E-4</v>
      </c>
      <c r="V40" s="15">
        <f>0.5*(Cy!CC40+Cy!CD40)*LN(KC!V40/KC!U40)</f>
        <v>2.952527499989614E-4</v>
      </c>
      <c r="W40" s="15">
        <f>0.5*(Cy!CD40+Cy!CE40)*LN(KC!W40/KC!V40)</f>
        <v>7.1970145343604284E-4</v>
      </c>
      <c r="X40" s="15">
        <f>0.5*(Cy!CE40+Cy!CF40)*LN(KC!X40/KC!W40)</f>
        <v>1.048758957350302E-3</v>
      </c>
      <c r="Y40" s="15">
        <f>0.5*(Cy!CF40+Cy!CG40)*LN(KC!Y40/KC!X40)</f>
        <v>4.7314976748297883E-4</v>
      </c>
      <c r="Z40" s="15">
        <f>0.5*(Cy!CG40+Cy!CH40)*LN(KC!Z40/KC!Y40)</f>
        <v>5.6625545443045994E-4</v>
      </c>
      <c r="AA40" s="15">
        <f>0.5*(Cy!CH40+Cy!CI40)*LN(KC!AA40/KC!Z40)</f>
        <v>4.6549049928283382E-4</v>
      </c>
      <c r="AB40" s="15">
        <f>0.5*(Cy!CI40+Cy!CJ40)*LN(KC!AB40/KC!AA40)</f>
        <v>3.3263149175667304E-4</v>
      </c>
      <c r="AC40" s="15">
        <f>0.5*(Cy!CJ40+Cy!CK40)*LN(KC!AC40/KC!AB40)</f>
        <v>4.3114577882924633E-5</v>
      </c>
      <c r="AD40" s="15">
        <f>0.5*(Cy!CK40+Cy!CL40)*LN(KC!AD40/KC!AC40)</f>
        <v>-6.909670004928961E-4</v>
      </c>
      <c r="AE40" s="15">
        <f>0.5*(Cy!CL40+Cy!CM40)*LN(KC!AE40/KC!AD40)</f>
        <v>-5.1984971813719149E-4</v>
      </c>
      <c r="AF40" s="15"/>
      <c r="AH40" s="64">
        <f t="shared" si="0"/>
        <v>1.9271460072363116E-3</v>
      </c>
      <c r="AI40" s="64">
        <f t="shared" si="1"/>
        <v>8.4243795876361301E-4</v>
      </c>
      <c r="AJ40" s="64">
        <f t="shared" si="2"/>
        <v>3.7727656855366228E-4</v>
      </c>
      <c r="AK40" s="64">
        <f t="shared" si="3"/>
        <v>3.3243384051710604E-4</v>
      </c>
      <c r="AL40" s="64">
        <f t="shared" si="4"/>
        <v>3.7612835816717408E-4</v>
      </c>
      <c r="AM40" s="64">
        <f t="shared" si="5"/>
        <v>-6.0540835931504385E-4</v>
      </c>
      <c r="AN40" s="64">
        <f t="shared" si="6"/>
        <v>6.0985726365863767E-4</v>
      </c>
      <c r="AO40" s="64">
        <f t="shared" si="7"/>
        <v>1.9433285623260939E-4</v>
      </c>
      <c r="AP40" s="64">
        <f t="shared" si="8"/>
        <v>3.8885515728205285E-4</v>
      </c>
      <c r="AQ40" s="64">
        <f t="shared" si="9"/>
        <v>4.5938180323823642E-4</v>
      </c>
      <c r="AR40" s="64">
        <f t="shared" si="10"/>
        <v>-3.8923404691572106E-4</v>
      </c>
      <c r="AS40" s="64">
        <f t="shared" si="11"/>
        <v>6.691221091688612E-4</v>
      </c>
    </row>
    <row r="41" spans="1:45" x14ac:dyDescent="0.2">
      <c r="A41" s="4">
        <v>39</v>
      </c>
      <c r="B41" s="6" t="s">
        <v>75</v>
      </c>
      <c r="C41" s="15"/>
      <c r="D41" s="15">
        <f>0.5*(Cy!BK41+Cy!BL41)*LN(KC!D41/KC!C41)</f>
        <v>5.6360256746154922E-3</v>
      </c>
      <c r="E41" s="15">
        <f>0.5*(Cy!BL41+Cy!BM41)*LN(KC!E41/KC!D41)</f>
        <v>-4.8994981892329229E-4</v>
      </c>
      <c r="F41" s="15">
        <f>0.5*(Cy!BM41+Cy!BN41)*LN(KC!F41/KC!E41)</f>
        <v>-4.8107002179330013E-4</v>
      </c>
      <c r="G41" s="15">
        <f>0.5*(Cy!BN41+Cy!BO41)*LN(KC!G41/KC!F41)</f>
        <v>4.7382547826554794E-3</v>
      </c>
      <c r="H41" s="15">
        <f>0.5*(Cy!BO41+Cy!BP41)*LN(KC!H41/KC!G41)</f>
        <v>-2.7912657653504625E-3</v>
      </c>
      <c r="I41" s="15">
        <f>0.5*(Cy!BP41+Cy!BQ41)*LN(KC!I41/KC!H41)</f>
        <v>3.4347570038131118E-3</v>
      </c>
      <c r="J41" s="15">
        <f>0.5*(Cy!BQ41+Cy!BR41)*LN(KC!J41/KC!I41)</f>
        <v>-6.1391928676408809E-3</v>
      </c>
      <c r="K41" s="15">
        <f>0.5*(Cy!BR41+Cy!BS41)*LN(KC!K41/KC!J41)</f>
        <v>3.6917591799587226E-3</v>
      </c>
      <c r="L41" s="15">
        <f>0.5*(Cy!BS41+Cy!BT41)*LN(KC!L41/KC!K41)</f>
        <v>-7.2525281996427765E-3</v>
      </c>
      <c r="M41" s="15">
        <f>0.5*(Cy!BT41+Cy!BU41)*LN(KC!M41/KC!L41)</f>
        <v>1.3669953037992102E-3</v>
      </c>
      <c r="N41" s="15">
        <f>0.5*(Cy!BU41+Cy!BV41)*LN(KC!N41/KC!M41)</f>
        <v>3.2894137896503912E-3</v>
      </c>
      <c r="O41" s="15">
        <f>0.5*(Cy!BV41+Cy!BW41)*LN(KC!O41/KC!N41)</f>
        <v>-3.5521590169235755E-6</v>
      </c>
      <c r="P41" s="15">
        <f>0.5*(Cy!BW41+Cy!BX41)*LN(KC!P41/KC!O41)</f>
        <v>3.7816037213524823E-4</v>
      </c>
      <c r="Q41" s="15">
        <f>0.5*(Cy!BX41+Cy!BY41)*LN(KC!Q41/KC!P41)</f>
        <v>4.878913521261301E-3</v>
      </c>
      <c r="R41" s="15">
        <f>0.5*(Cy!BY41+Cy!BZ41)*LN(KC!R41/KC!Q41)</f>
        <v>2.4348618533118656E-3</v>
      </c>
      <c r="S41" s="15">
        <f>0.5*(Cy!BZ41+Cy!CA41)*LN(KC!S41/KC!R41)</f>
        <v>9.016884441121598E-5</v>
      </c>
      <c r="T41" s="15">
        <f>0.5*(Cy!CA41+Cy!CB41)*LN(KC!T41/KC!S41)</f>
        <v>-3.2164592579067948E-4</v>
      </c>
      <c r="U41" s="15">
        <f>0.5*(Cy!CB41+Cy!CC41)*LN(KC!U41/KC!T41)</f>
        <v>1.4374210841907079E-3</v>
      </c>
      <c r="V41" s="15">
        <f>0.5*(Cy!CC41+Cy!CD41)*LN(KC!V41/KC!U41)</f>
        <v>4.0914106804040753E-4</v>
      </c>
      <c r="W41" s="15">
        <f>0.5*(Cy!CD41+Cy!CE41)*LN(KC!W41/KC!V41)</f>
        <v>6.8427302922398044E-4</v>
      </c>
      <c r="X41" s="15">
        <f>0.5*(Cy!CE41+Cy!CF41)*LN(KC!X41/KC!W41)</f>
        <v>4.9842346064747796E-4</v>
      </c>
      <c r="Y41" s="15">
        <f>0.5*(Cy!CF41+Cy!CG41)*LN(KC!Y41/KC!X41)</f>
        <v>-1.3314640712636101E-3</v>
      </c>
      <c r="Z41" s="15">
        <f>0.5*(Cy!CG41+Cy!CH41)*LN(KC!Z41/KC!Y41)</f>
        <v>-6.8515178478463002E-4</v>
      </c>
      <c r="AA41" s="15">
        <f>0.5*(Cy!CH41+Cy!CI41)*LN(KC!AA41/KC!Z41)</f>
        <v>-3.4814741961992604E-3</v>
      </c>
      <c r="AB41" s="15">
        <f>0.5*(Cy!CI41+Cy!CJ41)*LN(KC!AB41/KC!AA41)</f>
        <v>1.0579085276877542E-3</v>
      </c>
      <c r="AC41" s="15">
        <f>0.5*(Cy!CJ41+Cy!CK41)*LN(KC!AC41/KC!AB41)</f>
        <v>-1.3636648426338486E-4</v>
      </c>
      <c r="AD41" s="15">
        <f>0.5*(Cy!CK41+Cy!CL41)*LN(KC!AD41/KC!AC41)</f>
        <v>-9.9657121554054106E-4</v>
      </c>
      <c r="AE41" s="15">
        <f>0.5*(Cy!CL41+Cy!CM41)*LN(KC!AE41/KC!AD41)</f>
        <v>-9.2431136116274981E-4</v>
      </c>
      <c r="AF41" s="15"/>
      <c r="AH41" s="64">
        <f t="shared" si="0"/>
        <v>8.8214523608030719E-4</v>
      </c>
      <c r="AI41" s="64">
        <f t="shared" si="1"/>
        <v>-1.0087105587750667E-3</v>
      </c>
      <c r="AJ41" s="64">
        <f t="shared" si="2"/>
        <v>1.5557104864205415E-3</v>
      </c>
      <c r="AK41" s="64">
        <f t="shared" si="3"/>
        <v>5.4152254326237889E-4</v>
      </c>
      <c r="AL41" s="64">
        <f t="shared" si="4"/>
        <v>-9.1530960176462619E-4</v>
      </c>
      <c r="AM41" s="64">
        <f t="shared" si="5"/>
        <v>-9.6044128835164543E-4</v>
      </c>
      <c r="AN41" s="64">
        <f t="shared" si="6"/>
        <v>2.7349996382273746E-4</v>
      </c>
      <c r="AO41" s="64">
        <f t="shared" si="7"/>
        <v>-3.1581815576787732E-4</v>
      </c>
      <c r="AP41" s="64">
        <f t="shared" si="8"/>
        <v>-1.9250764536087245E-4</v>
      </c>
      <c r="AQ41" s="64">
        <f t="shared" si="9"/>
        <v>-1.1100453811399365E-3</v>
      </c>
      <c r="AR41" s="64">
        <f t="shared" si="10"/>
        <v>-6.8574968698889192E-4</v>
      </c>
      <c r="AS41" s="64">
        <f t="shared" si="11"/>
        <v>1.2429288701534751E-4</v>
      </c>
    </row>
    <row r="42" spans="1:45" x14ac:dyDescent="0.2">
      <c r="A42" s="4">
        <v>40</v>
      </c>
      <c r="B42" s="6" t="s">
        <v>76</v>
      </c>
      <c r="C42" s="15"/>
      <c r="D42" s="15">
        <f>0.5*(Cy!BK42+Cy!BL42)*LN(KC!D42/KC!C42)</f>
        <v>2.3067054480314819E-2</v>
      </c>
      <c r="E42" s="15">
        <f>0.5*(Cy!BL42+Cy!BM42)*LN(KC!E42/KC!D42)</f>
        <v>1.187877223890752E-2</v>
      </c>
      <c r="F42" s="15">
        <f>0.5*(Cy!BM42+Cy!BN42)*LN(KC!F42/KC!E42)</f>
        <v>4.7400410091251021E-3</v>
      </c>
      <c r="G42" s="15">
        <f>0.5*(Cy!BN42+Cy!BO42)*LN(KC!G42/KC!F42)</f>
        <v>2.787813306290696E-3</v>
      </c>
      <c r="H42" s="15">
        <f>0.5*(Cy!BO42+Cy!BP42)*LN(KC!H42/KC!G42)</f>
        <v>1.0013665118542099E-3</v>
      </c>
      <c r="I42" s="15">
        <f>0.5*(Cy!BP42+Cy!BQ42)*LN(KC!I42/KC!H42)</f>
        <v>2.7573434037210885E-3</v>
      </c>
      <c r="J42" s="15">
        <f>0.5*(Cy!BQ42+Cy!BR42)*LN(KC!J42/KC!I42)</f>
        <v>1.5454540248682983E-3</v>
      </c>
      <c r="K42" s="15">
        <f>0.5*(Cy!BR42+Cy!BS42)*LN(KC!K42/KC!J42)</f>
        <v>-4.2519143039060738E-3</v>
      </c>
      <c r="L42" s="15">
        <f>0.5*(Cy!BS42+Cy!BT42)*LN(KC!L42/KC!K42)</f>
        <v>-2.6549550092546084E-3</v>
      </c>
      <c r="M42" s="15">
        <f>0.5*(Cy!BT42+Cy!BU42)*LN(KC!M42/KC!L42)</f>
        <v>-1.2123951874321667E-4</v>
      </c>
      <c r="N42" s="15">
        <f>0.5*(Cy!BU42+Cy!BV42)*LN(KC!N42/KC!M42)</f>
        <v>-6.4141540780210165E-4</v>
      </c>
      <c r="O42" s="15">
        <f>0.5*(Cy!BV42+Cy!BW42)*LN(KC!O42/KC!N42)</f>
        <v>-6.8956990400206072E-4</v>
      </c>
      <c r="P42" s="15">
        <f>0.5*(Cy!BW42+Cy!BX42)*LN(KC!P42/KC!O42)</f>
        <v>-9.0097462586702276E-5</v>
      </c>
      <c r="Q42" s="15">
        <f>0.5*(Cy!BX42+Cy!BY42)*LN(KC!Q42/KC!P42)</f>
        <v>9.5055522303193413E-4</v>
      </c>
      <c r="R42" s="15">
        <f>0.5*(Cy!BY42+Cy!BZ42)*LN(KC!R42/KC!Q42)</f>
        <v>-2.404280719517325E-3</v>
      </c>
      <c r="S42" s="15">
        <f>0.5*(Cy!BZ42+Cy!CA42)*LN(KC!S42/KC!R42)</f>
        <v>-1.9277189419074361E-3</v>
      </c>
      <c r="T42" s="15">
        <f>0.5*(Cy!CA42+Cy!CB42)*LN(KC!T42/KC!S42)</f>
        <v>-1.4857589320822968E-3</v>
      </c>
      <c r="U42" s="15">
        <f>0.5*(Cy!CB42+Cy!CC42)*LN(KC!U42/KC!T42)</f>
        <v>-1.4319686466791584E-3</v>
      </c>
      <c r="V42" s="15">
        <f>0.5*(Cy!CC42+Cy!CD42)*LN(KC!V42/KC!U42)</f>
        <v>-1.904577477870105E-3</v>
      </c>
      <c r="W42" s="15">
        <f>0.5*(Cy!CD42+Cy!CE42)*LN(KC!W42/KC!V42)</f>
        <v>-7.5238644222010902E-4</v>
      </c>
      <c r="X42" s="15">
        <f>0.5*(Cy!CE42+Cy!CF42)*LN(KC!X42/KC!W42)</f>
        <v>7.3989585655605088E-4</v>
      </c>
      <c r="Y42" s="15">
        <f>0.5*(Cy!CF42+Cy!CG42)*LN(KC!Y42/KC!X42)</f>
        <v>-1.0770412170055808E-3</v>
      </c>
      <c r="Z42" s="15">
        <f>0.5*(Cy!CG42+Cy!CH42)*LN(KC!Z42/KC!Y42)</f>
        <v>-8.0899644446605292E-4</v>
      </c>
      <c r="AA42" s="15">
        <f>0.5*(Cy!CH42+Cy!CI42)*LN(KC!AA42/KC!Z42)</f>
        <v>2.1264908743345249E-3</v>
      </c>
      <c r="AB42" s="15">
        <f>0.5*(Cy!CI42+Cy!CJ42)*LN(KC!AB42/KC!AA42)</f>
        <v>1.0946057333953937E-3</v>
      </c>
      <c r="AC42" s="15">
        <f>0.5*(Cy!CJ42+Cy!CK42)*LN(KC!AC42/KC!AB42)</f>
        <v>1.8581812843657887E-3</v>
      </c>
      <c r="AD42" s="15">
        <f>0.5*(Cy!CK42+Cy!CL42)*LN(KC!AD42/KC!AC42)</f>
        <v>8.970543007365948E-4</v>
      </c>
      <c r="AE42" s="15">
        <f>0.5*(Cy!CL42+Cy!CM42)*LN(KC!AE42/KC!AD42)</f>
        <v>6.6926593577410311E-4</v>
      </c>
      <c r="AF42" s="15"/>
      <c r="AH42" s="64">
        <f t="shared" si="0"/>
        <v>4.6330672939797228E-3</v>
      </c>
      <c r="AI42" s="64">
        <f t="shared" si="1"/>
        <v>-1.2248140429675404E-3</v>
      </c>
      <c r="AJ42" s="64">
        <f t="shared" si="2"/>
        <v>-8.3222236099631788E-4</v>
      </c>
      <c r="AK42" s="64">
        <f t="shared" si="3"/>
        <v>-9.6695912845912375E-4</v>
      </c>
      <c r="AL42" s="64">
        <f t="shared" si="4"/>
        <v>6.386480461248147E-4</v>
      </c>
      <c r="AM42" s="64">
        <f t="shared" si="5"/>
        <v>7.8316011825534896E-4</v>
      </c>
      <c r="AN42" s="64">
        <f t="shared" si="6"/>
        <v>-1.0285182019819292E-3</v>
      </c>
      <c r="AO42" s="64">
        <f t="shared" si="7"/>
        <v>-6.2695979300706086E-6</v>
      </c>
      <c r="AP42" s="64">
        <f t="shared" si="8"/>
        <v>-3.888596328930371E-4</v>
      </c>
      <c r="AQ42" s="64">
        <f t="shared" si="9"/>
        <v>3.3376473656457123E-4</v>
      </c>
      <c r="AR42" s="64">
        <f t="shared" si="10"/>
        <v>1.141500506958829E-3</v>
      </c>
      <c r="AS42" s="64">
        <f t="shared" si="11"/>
        <v>4.74256269441425E-4</v>
      </c>
    </row>
    <row r="43" spans="1:45" x14ac:dyDescent="0.2">
      <c r="A43" s="4">
        <v>41</v>
      </c>
      <c r="B43" s="6" t="s">
        <v>77</v>
      </c>
      <c r="C43" s="15"/>
      <c r="D43" s="15">
        <f>0.5*(Cy!BK43+Cy!BL43)*LN(KC!D43/KC!C43)</f>
        <v>4.3380374637692542E-3</v>
      </c>
      <c r="E43" s="15">
        <f>0.5*(Cy!BL43+Cy!BM43)*LN(KC!E43/KC!D43)</f>
        <v>4.3600212322699797E-3</v>
      </c>
      <c r="F43" s="15">
        <f>0.5*(Cy!BM43+Cy!BN43)*LN(KC!F43/KC!E43)</f>
        <v>2.5863381754850203E-3</v>
      </c>
      <c r="G43" s="15">
        <f>0.5*(Cy!BN43+Cy!BO43)*LN(KC!G43/KC!F43)</f>
        <v>1.5483196984572842E-3</v>
      </c>
      <c r="H43" s="15">
        <f>0.5*(Cy!BO43+Cy!BP43)*LN(KC!H43/KC!G43)</f>
        <v>1.3041259640641008E-3</v>
      </c>
      <c r="I43" s="15">
        <f>0.5*(Cy!BP43+Cy!BQ43)*LN(KC!I43/KC!H43)</f>
        <v>2.1103979530273501E-3</v>
      </c>
      <c r="J43" s="15">
        <f>0.5*(Cy!BQ43+Cy!BR43)*LN(KC!J43/KC!I43)</f>
        <v>3.1603983574250737E-4</v>
      </c>
      <c r="K43" s="15">
        <f>0.5*(Cy!BR43+Cy!BS43)*LN(KC!K43/KC!J43)</f>
        <v>-1.4918203355339375E-3</v>
      </c>
      <c r="L43" s="15">
        <f>0.5*(Cy!BS43+Cy!BT43)*LN(KC!L43/KC!K43)</f>
        <v>-1.7905342939106292E-3</v>
      </c>
      <c r="M43" s="15">
        <f>0.5*(Cy!BT43+Cy!BU43)*LN(KC!M43/KC!L43)</f>
        <v>-1.2645241287564724E-3</v>
      </c>
      <c r="N43" s="15">
        <f>0.5*(Cy!BU43+Cy!BV43)*LN(KC!N43/KC!M43)</f>
        <v>-6.8495131963645245E-4</v>
      </c>
      <c r="O43" s="15">
        <f>0.5*(Cy!BV43+Cy!BW43)*LN(KC!O43/KC!N43)</f>
        <v>-2.3193704222110287E-4</v>
      </c>
      <c r="P43" s="15">
        <f>0.5*(Cy!BW43+Cy!BX43)*LN(KC!P43/KC!O43)</f>
        <v>1.4162122734081208E-3</v>
      </c>
      <c r="Q43" s="15">
        <f>0.5*(Cy!BX43+Cy!BY43)*LN(KC!Q43/KC!P43)</f>
        <v>1.1010916757964978E-3</v>
      </c>
      <c r="R43" s="15">
        <f>0.5*(Cy!BY43+Cy!BZ43)*LN(KC!R43/KC!Q43)</f>
        <v>-5.647905423645939E-4</v>
      </c>
      <c r="S43" s="15">
        <f>0.5*(Cy!BZ43+Cy!CA43)*LN(KC!S43/KC!R43)</f>
        <v>-1.5890654596931097E-4</v>
      </c>
      <c r="T43" s="15">
        <f>0.5*(Cy!CA43+Cy!CB43)*LN(KC!T43/KC!S43)</f>
        <v>-5.058989197241115E-4</v>
      </c>
      <c r="U43" s="15">
        <f>0.5*(Cy!CB43+Cy!CC43)*LN(KC!U43/KC!T43)</f>
        <v>4.2424898774212036E-4</v>
      </c>
      <c r="V43" s="15">
        <f>0.5*(Cy!CC43+Cy!CD43)*LN(KC!V43/KC!U43)</f>
        <v>-1.7935483716788024E-4</v>
      </c>
      <c r="W43" s="15">
        <f>0.5*(Cy!CD43+Cy!CE43)*LN(KC!W43/KC!V43)</f>
        <v>-1.6388481554281608E-4</v>
      </c>
      <c r="X43" s="15">
        <f>0.5*(Cy!CE43+Cy!CF43)*LN(KC!X43/KC!W43)</f>
        <v>6.2309170542787138E-4</v>
      </c>
      <c r="Y43" s="15">
        <f>0.5*(Cy!CF43+Cy!CG43)*LN(KC!Y43/KC!X43)</f>
        <v>1.7146724192842718E-4</v>
      </c>
      <c r="Z43" s="15">
        <f>0.5*(Cy!CG43+Cy!CH43)*LN(KC!Z43/KC!Y43)</f>
        <v>9.965639129566686E-4</v>
      </c>
      <c r="AA43" s="15">
        <f>0.5*(Cy!CH43+Cy!CI43)*LN(KC!AA43/KC!Z43)</f>
        <v>1.012346790428687E-3</v>
      </c>
      <c r="AB43" s="15">
        <f>0.5*(Cy!CI43+Cy!CJ43)*LN(KC!AB43/KC!AA43)</f>
        <v>2.1724244182165519E-4</v>
      </c>
      <c r="AC43" s="15">
        <f>0.5*(Cy!CJ43+Cy!CK43)*LN(KC!AC43/KC!AB43)</f>
        <v>5.8737977362085061E-4</v>
      </c>
      <c r="AD43" s="15">
        <f>0.5*(Cy!CK43+Cy!CL43)*LN(KC!AD43/KC!AC43)</f>
        <v>3.0781884525783471E-4</v>
      </c>
      <c r="AE43" s="15">
        <f>0.5*(Cy!CL43+Cy!CM43)*LN(KC!AE43/KC!AD43)</f>
        <v>6.0139290516567708E-4</v>
      </c>
      <c r="AF43" s="15"/>
      <c r="AH43" s="64">
        <f t="shared" si="0"/>
        <v>2.3818406046607469E-3</v>
      </c>
      <c r="AI43" s="64">
        <f t="shared" si="1"/>
        <v>-9.8315804841899693E-4</v>
      </c>
      <c r="AJ43" s="64">
        <f t="shared" si="2"/>
        <v>3.1233396372992218E-4</v>
      </c>
      <c r="AK43" s="64">
        <f t="shared" si="3"/>
        <v>3.9640424147036774E-5</v>
      </c>
      <c r="AL43" s="64">
        <f t="shared" si="4"/>
        <v>5.9700003215125766E-4</v>
      </c>
      <c r="AM43" s="64">
        <f t="shared" si="5"/>
        <v>4.5460587521175589E-4</v>
      </c>
      <c r="AN43" s="64">
        <f t="shared" si="6"/>
        <v>-3.3541204234453737E-4</v>
      </c>
      <c r="AO43" s="64">
        <f t="shared" si="7"/>
        <v>3.4103450265958197E-4</v>
      </c>
      <c r="AP43" s="64">
        <f t="shared" si="8"/>
        <v>2.8842472309673572E-4</v>
      </c>
      <c r="AQ43" s="64">
        <f t="shared" si="9"/>
        <v>5.9940509678385948E-4</v>
      </c>
      <c r="AR43" s="64">
        <f t="shared" si="10"/>
        <v>4.9886384134812084E-4</v>
      </c>
      <c r="AS43" s="64">
        <f t="shared" si="11"/>
        <v>4.6842580117679051E-4</v>
      </c>
    </row>
    <row r="44" spans="1:45" x14ac:dyDescent="0.2">
      <c r="A44" s="4">
        <v>42</v>
      </c>
      <c r="B44" s="6" t="s">
        <v>78</v>
      </c>
      <c r="C44" s="15"/>
      <c r="D44" s="15">
        <f>0.5*(Cy!BK44+Cy!BL44)*LN(KC!D44/KC!C44)</f>
        <v>4.2030027525897969E-3</v>
      </c>
      <c r="E44" s="15">
        <f>0.5*(Cy!BL44+Cy!BM44)*LN(KC!E44/KC!D44)</f>
        <v>3.3380649206522892E-3</v>
      </c>
      <c r="F44" s="15">
        <f>0.5*(Cy!BM44+Cy!BN44)*LN(KC!F44/KC!E44)</f>
        <v>2.9465677183752067E-3</v>
      </c>
      <c r="G44" s="15">
        <f>0.5*(Cy!BN44+Cy!BO44)*LN(KC!G44/KC!F44)</f>
        <v>1.5988979735334697E-3</v>
      </c>
      <c r="H44" s="15">
        <f>0.5*(Cy!BO44+Cy!BP44)*LN(KC!H44/KC!G44)</f>
        <v>2.5164539250897852E-3</v>
      </c>
      <c r="I44" s="15">
        <f>0.5*(Cy!BP44+Cy!BQ44)*LN(KC!I44/KC!H44)</f>
        <v>3.0453920703440002E-3</v>
      </c>
      <c r="J44" s="15">
        <f>0.5*(Cy!BQ44+Cy!BR44)*LN(KC!J44/KC!I44)</f>
        <v>2.0245008511613947E-3</v>
      </c>
      <c r="K44" s="15">
        <f>0.5*(Cy!BR44+Cy!BS44)*LN(KC!K44/KC!J44)</f>
        <v>1.396209234349509E-3</v>
      </c>
      <c r="L44" s="15">
        <f>0.5*(Cy!BS44+Cy!BT44)*LN(KC!L44/KC!K44)</f>
        <v>2.2746264117305764E-3</v>
      </c>
      <c r="M44" s="15">
        <f>0.5*(Cy!BT44+Cy!BU44)*LN(KC!M44/KC!L44)</f>
        <v>1.5933197743710956E-3</v>
      </c>
      <c r="N44" s="15">
        <f>0.5*(Cy!BU44+Cy!BV44)*LN(KC!N44/KC!M44)</f>
        <v>1.8091377976535185E-3</v>
      </c>
      <c r="O44" s="15">
        <f>0.5*(Cy!BV44+Cy!BW44)*LN(KC!O44/KC!N44)</f>
        <v>-3.8635008384247819E-4</v>
      </c>
      <c r="P44" s="15">
        <f>0.5*(Cy!BW44+Cy!BX44)*LN(KC!P44/KC!O44)</f>
        <v>1.1392438333540172E-3</v>
      </c>
      <c r="Q44" s="15">
        <f>0.5*(Cy!BX44+Cy!BY44)*LN(KC!Q44/KC!P44)</f>
        <v>1.6461456161047763E-3</v>
      </c>
      <c r="R44" s="15">
        <f>0.5*(Cy!BY44+Cy!BZ44)*LN(KC!R44/KC!Q44)</f>
        <v>-7.619690809116162E-4</v>
      </c>
      <c r="S44" s="15">
        <f>0.5*(Cy!BZ44+Cy!CA44)*LN(KC!S44/KC!R44)</f>
        <v>-1.8619289385386751E-4</v>
      </c>
      <c r="T44" s="15">
        <f>0.5*(Cy!CA44+Cy!CB44)*LN(KC!T44/KC!S44)</f>
        <v>1.3507323912374328E-4</v>
      </c>
      <c r="U44" s="15">
        <f>0.5*(Cy!CB44+Cy!CC44)*LN(KC!U44/KC!T44)</f>
        <v>1.0695511526829614E-5</v>
      </c>
      <c r="V44" s="15">
        <f>0.5*(Cy!CC44+Cy!CD44)*LN(KC!V44/KC!U44)</f>
        <v>8.5395716536657948E-5</v>
      </c>
      <c r="W44" s="15">
        <f>0.5*(Cy!CD44+Cy!CE44)*LN(KC!W44/KC!V44)</f>
        <v>1.2025055119129833E-4</v>
      </c>
      <c r="X44" s="15">
        <f>0.5*(Cy!CE44+Cy!CF44)*LN(KC!X44/KC!W44)</f>
        <v>-4.2181352418306598E-4</v>
      </c>
      <c r="Y44" s="15">
        <f>0.5*(Cy!CF44+Cy!CG44)*LN(KC!Y44/KC!X44)</f>
        <v>-7.5869828874182931E-4</v>
      </c>
      <c r="Z44" s="15">
        <f>0.5*(Cy!CG44+Cy!CH44)*LN(KC!Z44/KC!Y44)</f>
        <v>-2.0107371989334344E-4</v>
      </c>
      <c r="AA44" s="15">
        <f>0.5*(Cy!CH44+Cy!CI44)*LN(KC!AA44/KC!Z44)</f>
        <v>-3.5523225584343973E-4</v>
      </c>
      <c r="AB44" s="15">
        <f>0.5*(Cy!CI44+Cy!CJ44)*LN(KC!AB44/KC!AA44)</f>
        <v>3.2387238413480412E-5</v>
      </c>
      <c r="AC44" s="15">
        <f>0.5*(Cy!CJ44+Cy!CK44)*LN(KC!AC44/KC!AB44)</f>
        <v>2.9462143424131495E-4</v>
      </c>
      <c r="AD44" s="15">
        <f>0.5*(Cy!CK44+Cy!CL44)*LN(KC!AD44/KC!AC44)</f>
        <v>4.3712187875202634E-4</v>
      </c>
      <c r="AE44" s="15">
        <f>0.5*(Cy!CL44+Cy!CM44)*LN(KC!AE44/KC!AD44)</f>
        <v>4.4235074791331222E-4</v>
      </c>
      <c r="AF44" s="15"/>
      <c r="AH44" s="64">
        <f t="shared" si="0"/>
        <v>2.6890753215989506E-3</v>
      </c>
      <c r="AI44" s="64">
        <f t="shared" si="1"/>
        <v>1.8195588138532187E-3</v>
      </c>
      <c r="AJ44" s="64">
        <f t="shared" si="2"/>
        <v>2.9017547817016627E-4</v>
      </c>
      <c r="AK44" s="64">
        <f t="shared" si="3"/>
        <v>-1.4079701160907364E-5</v>
      </c>
      <c r="AL44" s="64">
        <f t="shared" si="4"/>
        <v>-1.9759911836476343E-4</v>
      </c>
      <c r="AM44" s="64">
        <f t="shared" si="5"/>
        <v>4.3973631333266931E-4</v>
      </c>
      <c r="AN44" s="64">
        <f t="shared" si="6"/>
        <v>1.0548671460116927E-3</v>
      </c>
      <c r="AO44" s="64">
        <f t="shared" si="7"/>
        <v>-1.4910122580251284E-5</v>
      </c>
      <c r="AP44" s="64">
        <f t="shared" si="8"/>
        <v>-1.5033505909662988E-4</v>
      </c>
      <c r="AQ44" s="64">
        <f t="shared" si="9"/>
        <v>-3.2065425651628301E-4</v>
      </c>
      <c r="AR44" s="64">
        <f t="shared" si="10"/>
        <v>3.913646869688845E-4</v>
      </c>
      <c r="AS44" s="64">
        <f t="shared" si="11"/>
        <v>8.820417258203208E-4</v>
      </c>
    </row>
    <row r="45" spans="1:45" x14ac:dyDescent="0.2">
      <c r="A45" s="4">
        <v>43</v>
      </c>
      <c r="B45" s="6" t="s">
        <v>79</v>
      </c>
      <c r="C45" s="15"/>
      <c r="D45" s="15">
        <f>0.5*(Cy!BK45+Cy!BL45)*LN(KC!D45/KC!C45)</f>
        <v>1.3172883861953349E-2</v>
      </c>
      <c r="E45" s="15">
        <f>0.5*(Cy!BL45+Cy!BM45)*LN(KC!E45/KC!D45)</f>
        <v>1.1364326912887293E-2</v>
      </c>
      <c r="F45" s="15">
        <f>0.5*(Cy!BM45+Cy!BN45)*LN(KC!F45/KC!E45)</f>
        <v>9.4496233847844655E-3</v>
      </c>
      <c r="G45" s="15">
        <f>0.5*(Cy!BN45+Cy!BO45)*LN(KC!G45/KC!F45)</f>
        <v>6.40163909669392E-3</v>
      </c>
      <c r="H45" s="15">
        <f>0.5*(Cy!BO45+Cy!BP45)*LN(KC!H45/KC!G45)</f>
        <v>3.6816057502416458E-3</v>
      </c>
      <c r="I45" s="15">
        <f>0.5*(Cy!BP45+Cy!BQ45)*LN(KC!I45/KC!H45)</f>
        <v>4.2859331868798358E-3</v>
      </c>
      <c r="J45" s="15">
        <f>0.5*(Cy!BQ45+Cy!BR45)*LN(KC!J45/KC!I45)</f>
        <v>3.680011651795689E-3</v>
      </c>
      <c r="K45" s="15">
        <f>0.5*(Cy!BR45+Cy!BS45)*LN(KC!K45/KC!J45)</f>
        <v>-2.4470407309516501E-3</v>
      </c>
      <c r="L45" s="15">
        <f>0.5*(Cy!BS45+Cy!BT45)*LN(KC!L45/KC!K45)</f>
        <v>-4.0179010406319023E-3</v>
      </c>
      <c r="M45" s="15">
        <f>0.5*(Cy!BT45+Cy!BU45)*LN(KC!M45/KC!L45)</f>
        <v>-2.8614357169145918E-3</v>
      </c>
      <c r="N45" s="15">
        <f>0.5*(Cy!BU45+Cy!BV45)*LN(KC!N45/KC!M45)</f>
        <v>-2.6406794782958981E-3</v>
      </c>
      <c r="O45" s="15">
        <f>0.5*(Cy!BV45+Cy!BW45)*LN(KC!O45/KC!N45)</f>
        <v>-9.2118653966671304E-5</v>
      </c>
      <c r="P45" s="15">
        <f>0.5*(Cy!BW45+Cy!BX45)*LN(KC!P45/KC!O45)</f>
        <v>-1.589127383038055E-4</v>
      </c>
      <c r="Q45" s="15">
        <f>0.5*(Cy!BX45+Cy!BY45)*LN(KC!Q45/KC!P45)</f>
        <v>-1.2670673935743419E-4</v>
      </c>
      <c r="R45" s="15">
        <f>0.5*(Cy!BY45+Cy!BZ45)*LN(KC!R45/KC!Q45)</f>
        <v>-1.9199182571957578E-4</v>
      </c>
      <c r="S45" s="15">
        <f>0.5*(Cy!BZ45+Cy!CA45)*LN(KC!S45/KC!R45)</f>
        <v>-8.2976464671595778E-4</v>
      </c>
      <c r="T45" s="15">
        <f>0.5*(Cy!CA45+Cy!CB45)*LN(KC!T45/KC!S45)</f>
        <v>-1.6499685108868685E-3</v>
      </c>
      <c r="U45" s="15">
        <f>0.5*(Cy!CB45+Cy!CC45)*LN(KC!U45/KC!T45)</f>
        <v>-4.6827712739234999E-4</v>
      </c>
      <c r="V45" s="15">
        <f>0.5*(Cy!CC45+Cy!CD45)*LN(KC!V45/KC!U45)</f>
        <v>-3.4078029107885422E-4</v>
      </c>
      <c r="W45" s="15">
        <f>0.5*(Cy!CD45+Cy!CE45)*LN(KC!W45/KC!V45)</f>
        <v>-3.4261830338656871E-5</v>
      </c>
      <c r="X45" s="15">
        <f>0.5*(Cy!CE45+Cy!CF45)*LN(KC!X45/KC!W45)</f>
        <v>-8.7292227459430784E-4</v>
      </c>
      <c r="Y45" s="15">
        <f>0.5*(Cy!CF45+Cy!CG45)*LN(KC!Y45/KC!X45)</f>
        <v>1.2251720803569596E-5</v>
      </c>
      <c r="Z45" s="15">
        <f>0.5*(Cy!CG45+Cy!CH45)*LN(KC!Z45/KC!Y45)</f>
        <v>3.3815275481357664E-4</v>
      </c>
      <c r="AA45" s="15">
        <f>0.5*(Cy!CH45+Cy!CI45)*LN(KC!AA45/KC!Z45)</f>
        <v>3.1783548553881725E-4</v>
      </c>
      <c r="AB45" s="15">
        <f>0.5*(Cy!CI45+Cy!CJ45)*LN(KC!AB45/KC!AA45)</f>
        <v>4.1176467865700999E-4</v>
      </c>
      <c r="AC45" s="15">
        <f>0.5*(Cy!CJ45+Cy!CK45)*LN(KC!AC45/KC!AB45)</f>
        <v>-4.2126896611650644E-4</v>
      </c>
      <c r="AD45" s="15">
        <f>0.5*(Cy!CK45+Cy!CL45)*LN(KC!AD45/KC!AC45)</f>
        <v>1.2545972576492073E-4</v>
      </c>
      <c r="AE45" s="15">
        <f>0.5*(Cy!CL45+Cy!CM45)*LN(KC!AE45/KC!AD45)</f>
        <v>1.0430698669769457E-3</v>
      </c>
      <c r="AF45" s="15"/>
      <c r="AH45" s="64">
        <f t="shared" si="0"/>
        <v>7.0366256662974334E-3</v>
      </c>
      <c r="AI45" s="64">
        <f t="shared" si="1"/>
        <v>-1.6574090629996707E-3</v>
      </c>
      <c r="AJ45" s="64">
        <f t="shared" si="2"/>
        <v>-2.798989208126889E-4</v>
      </c>
      <c r="AK45" s="64">
        <f t="shared" si="3"/>
        <v>-6.7324200685820747E-4</v>
      </c>
      <c r="AL45" s="64">
        <f t="shared" si="4"/>
        <v>1.3174713473929341E-4</v>
      </c>
      <c r="AM45" s="64">
        <f t="shared" si="5"/>
        <v>5.842647963709332E-4</v>
      </c>
      <c r="AN45" s="64">
        <f t="shared" si="6"/>
        <v>-9.6865399190617968E-4</v>
      </c>
      <c r="AO45" s="64">
        <f t="shared" si="7"/>
        <v>-1.2824539732105865E-4</v>
      </c>
      <c r="AP45" s="64">
        <f t="shared" si="8"/>
        <v>-2.5402282160867374E-4</v>
      </c>
      <c r="AQ45" s="64">
        <f t="shared" si="9"/>
        <v>2.7000115995324338E-4</v>
      </c>
      <c r="AR45" s="64">
        <f t="shared" si="10"/>
        <v>2.4908687554178667E-4</v>
      </c>
      <c r="AS45" s="64">
        <f t="shared" si="11"/>
        <v>8.8732013498417286E-4</v>
      </c>
    </row>
    <row r="46" spans="1:45" x14ac:dyDescent="0.2">
      <c r="A46" s="4">
        <v>44</v>
      </c>
      <c r="B46" s="6" t="s">
        <v>80</v>
      </c>
      <c r="C46" s="15"/>
      <c r="D46" s="15">
        <f>0.5*(Cy!BK46+Cy!BL46)*LN(KC!D46/KC!C46)</f>
        <v>5.1028061268469367E-4</v>
      </c>
      <c r="E46" s="15">
        <f>0.5*(Cy!BL46+Cy!BM46)*LN(KC!E46/KC!D46)</f>
        <v>3.4393793874722719E-3</v>
      </c>
      <c r="F46" s="15">
        <f>0.5*(Cy!BM46+Cy!BN46)*LN(KC!F46/KC!E46)</f>
        <v>3.5822945776122928E-3</v>
      </c>
      <c r="G46" s="15">
        <f>0.5*(Cy!BN46+Cy!BO46)*LN(KC!G46/KC!F46)</f>
        <v>3.7671247709727415E-3</v>
      </c>
      <c r="H46" s="15">
        <f>0.5*(Cy!BO46+Cy!BP46)*LN(KC!H46/KC!G46)</f>
        <v>2.7358547788953274E-3</v>
      </c>
      <c r="I46" s="15">
        <f>0.5*(Cy!BP46+Cy!BQ46)*LN(KC!I46/KC!H46)</f>
        <v>4.3060726721791068E-3</v>
      </c>
      <c r="J46" s="15">
        <f>0.5*(Cy!BQ46+Cy!BR46)*LN(KC!J46/KC!I46)</f>
        <v>3.6821068097711448E-3</v>
      </c>
      <c r="K46" s="15">
        <f>0.5*(Cy!BR46+Cy!BS46)*LN(KC!K46/KC!J46)</f>
        <v>5.808584422324223E-4</v>
      </c>
      <c r="L46" s="15">
        <f>0.5*(Cy!BS46+Cy!BT46)*LN(KC!L46/KC!K46)</f>
        <v>3.2700298475537659E-4</v>
      </c>
      <c r="M46" s="15">
        <f>0.5*(Cy!BT46+Cy!BU46)*LN(KC!M46/KC!L46)</f>
        <v>1.3903233675032775E-3</v>
      </c>
      <c r="N46" s="15">
        <f>0.5*(Cy!BU46+Cy!BV46)*LN(KC!N46/KC!M46)</f>
        <v>3.1546011204612637E-3</v>
      </c>
      <c r="O46" s="15">
        <f>0.5*(Cy!BV46+Cy!BW46)*LN(KC!O46/KC!N46)</f>
        <v>1.3174664506745472E-3</v>
      </c>
      <c r="P46" s="15">
        <f>0.5*(Cy!BW46+Cy!BX46)*LN(KC!P46/KC!O46)</f>
        <v>2.1402258690122211E-3</v>
      </c>
      <c r="Q46" s="15">
        <f>0.5*(Cy!BX46+Cy!BY46)*LN(KC!Q46/KC!P46)</f>
        <v>9.9081356553524656E-4</v>
      </c>
      <c r="R46" s="15">
        <f>0.5*(Cy!BY46+Cy!BZ46)*LN(KC!R46/KC!Q46)</f>
        <v>-1.2435449249443365E-3</v>
      </c>
      <c r="S46" s="15">
        <f>0.5*(Cy!BZ46+Cy!CA46)*LN(KC!S46/KC!R46)</f>
        <v>4.4431681291102684E-5</v>
      </c>
      <c r="T46" s="15">
        <f>0.5*(Cy!CA46+Cy!CB46)*LN(KC!T46/KC!S46)</f>
        <v>5.9195131233157972E-4</v>
      </c>
      <c r="U46" s="15">
        <f>0.5*(Cy!CB46+Cy!CC46)*LN(KC!U46/KC!T46)</f>
        <v>8.3863421294421466E-4</v>
      </c>
      <c r="V46" s="15">
        <f>0.5*(Cy!CC46+Cy!CD46)*LN(KC!V46/KC!U46)</f>
        <v>6.160769801744117E-4</v>
      </c>
      <c r="W46" s="15">
        <f>0.5*(Cy!CD46+Cy!CE46)*LN(KC!W46/KC!V46)</f>
        <v>1.2366848107465366E-3</v>
      </c>
      <c r="X46" s="15">
        <f>0.5*(Cy!CE46+Cy!CF46)*LN(KC!X46/KC!W46)</f>
        <v>-1.0082342485995916E-4</v>
      </c>
      <c r="Y46" s="15">
        <f>0.5*(Cy!CF46+Cy!CG46)*LN(KC!Y46/KC!X46)</f>
        <v>-2.6210441799407965E-3</v>
      </c>
      <c r="Z46" s="15">
        <f>0.5*(Cy!CG46+Cy!CH46)*LN(KC!Z46/KC!Y46)</f>
        <v>-1.4619050018472128E-3</v>
      </c>
      <c r="AA46" s="15">
        <f>0.5*(Cy!CH46+Cy!CI46)*LN(KC!AA46/KC!Z46)</f>
        <v>-6.0798054748532556E-4</v>
      </c>
      <c r="AB46" s="15">
        <f>0.5*(Cy!CI46+Cy!CJ46)*LN(KC!AB46/KC!AA46)</f>
        <v>4.813385463675186E-4</v>
      </c>
      <c r="AC46" s="15">
        <f>0.5*(Cy!CJ46+Cy!CK46)*LN(KC!AC46/KC!AB46)</f>
        <v>-2.3271881280892618E-4</v>
      </c>
      <c r="AD46" s="15">
        <f>0.5*(Cy!CK46+Cy!CL46)*LN(KC!AD46/KC!AC46)</f>
        <v>-3.0319227088961291E-4</v>
      </c>
      <c r="AE46" s="15">
        <f>0.5*(Cy!CL46+Cy!CM46)*LN(KC!AE46/KC!AD46)</f>
        <v>1.2167791728134355E-3</v>
      </c>
      <c r="AF46" s="15"/>
      <c r="AH46" s="64">
        <f t="shared" si="0"/>
        <v>3.5661452374263483E-3</v>
      </c>
      <c r="AI46" s="64">
        <f t="shared" si="1"/>
        <v>1.8269785449446969E-3</v>
      </c>
      <c r="AJ46" s="64">
        <f t="shared" si="2"/>
        <v>6.4987852831375624E-4</v>
      </c>
      <c r="AK46" s="64">
        <f t="shared" si="3"/>
        <v>6.3650477826735679E-4</v>
      </c>
      <c r="AL46" s="64">
        <f t="shared" si="4"/>
        <v>-8.8846199914294839E-4</v>
      </c>
      <c r="AM46" s="64">
        <f t="shared" si="5"/>
        <v>4.567934509619113E-4</v>
      </c>
      <c r="AN46" s="64">
        <f t="shared" si="6"/>
        <v>1.2384285366292267E-3</v>
      </c>
      <c r="AO46" s="64">
        <f t="shared" si="7"/>
        <v>-2.8849933537844654E-5</v>
      </c>
      <c r="AP46" s="64">
        <f t="shared" si="8"/>
        <v>-1.1411858795211471E-4</v>
      </c>
      <c r="AQ46" s="64">
        <f t="shared" si="9"/>
        <v>-1.052397795726454E-3</v>
      </c>
      <c r="AR46" s="64">
        <f t="shared" si="10"/>
        <v>2.2695602970496546E-4</v>
      </c>
      <c r="AS46" s="64">
        <f t="shared" si="11"/>
        <v>1.1062523092951802E-3</v>
      </c>
    </row>
    <row r="47" spans="1:45" x14ac:dyDescent="0.2">
      <c r="A47" s="4">
        <v>45</v>
      </c>
      <c r="B47" s="6" t="s">
        <v>81</v>
      </c>
      <c r="C47" s="15"/>
      <c r="D47" s="15">
        <f>0.5*(Cy!BK47+Cy!BL47)*LN(KC!D47/KC!C47)</f>
        <v>1.114962384469265E-2</v>
      </c>
      <c r="E47" s="15">
        <f>0.5*(Cy!BL47+Cy!BM47)*LN(KC!E47/KC!D47)</f>
        <v>1.1989980857136555E-2</v>
      </c>
      <c r="F47" s="15">
        <f>0.5*(Cy!BM47+Cy!BN47)*LN(KC!F47/KC!E47)</f>
        <v>4.4372348107803656E-3</v>
      </c>
      <c r="G47" s="15">
        <f>0.5*(Cy!BN47+Cy!BO47)*LN(KC!G47/KC!F47)</f>
        <v>-2.5592846694486738E-5</v>
      </c>
      <c r="H47" s="15">
        <f>0.5*(Cy!BO47+Cy!BP47)*LN(KC!H47/KC!G47)</f>
        <v>2.1456376321839945E-3</v>
      </c>
      <c r="I47" s="15">
        <f>0.5*(Cy!BP47+Cy!BQ47)*LN(KC!I47/KC!H47)</f>
        <v>2.3554799560675759E-4</v>
      </c>
      <c r="J47" s="15">
        <f>0.5*(Cy!BQ47+Cy!BR47)*LN(KC!J47/KC!I47)</f>
        <v>4.9377139009269691E-4</v>
      </c>
      <c r="K47" s="15">
        <f>0.5*(Cy!BR47+Cy!BS47)*LN(KC!K47/KC!J47)</f>
        <v>-3.6918889515252882E-4</v>
      </c>
      <c r="L47" s="15">
        <f>0.5*(Cy!BS47+Cy!BT47)*LN(KC!L47/KC!K47)</f>
        <v>9.9044852300708697E-4</v>
      </c>
      <c r="M47" s="15">
        <f>0.5*(Cy!BT47+Cy!BU47)*LN(KC!M47/KC!L47)</f>
        <v>1.2466826588557549E-3</v>
      </c>
      <c r="N47" s="15">
        <f>0.5*(Cy!BU47+Cy!BV47)*LN(KC!N47/KC!M47)</f>
        <v>2.2457141221813633E-3</v>
      </c>
      <c r="O47" s="15">
        <f>0.5*(Cy!BV47+Cy!BW47)*LN(KC!O47/KC!N47)</f>
        <v>9.7387751094213056E-4</v>
      </c>
      <c r="P47" s="15">
        <f>0.5*(Cy!BW47+Cy!BX47)*LN(KC!P47/KC!O47)</f>
        <v>1.4159444774999323E-3</v>
      </c>
      <c r="Q47" s="15">
        <f>0.5*(Cy!BX47+Cy!BY47)*LN(KC!Q47/KC!P47)</f>
        <v>-3.8387020952847521E-4</v>
      </c>
      <c r="R47" s="15">
        <f>0.5*(Cy!BY47+Cy!BZ47)*LN(KC!R47/KC!Q47)</f>
        <v>-3.6673279113556036E-3</v>
      </c>
      <c r="S47" s="15">
        <f>0.5*(Cy!BZ47+Cy!CA47)*LN(KC!S47/KC!R47)</f>
        <v>-3.199363222598688E-3</v>
      </c>
      <c r="T47" s="15">
        <f>0.5*(Cy!CA47+Cy!CB47)*LN(KC!T47/KC!S47)</f>
        <v>-3.6115542954064462E-3</v>
      </c>
      <c r="U47" s="15">
        <f>0.5*(Cy!CB47+Cy!CC47)*LN(KC!U47/KC!T47)</f>
        <v>-6.6102616579643723E-4</v>
      </c>
      <c r="V47" s="15">
        <f>0.5*(Cy!CC47+Cy!CD47)*LN(KC!V47/KC!U47)</f>
        <v>-6.1539781598781904E-4</v>
      </c>
      <c r="W47" s="15">
        <f>0.5*(Cy!CD47+Cy!CE47)*LN(KC!W47/KC!V47)</f>
        <v>-4.8420933887032675E-4</v>
      </c>
      <c r="X47" s="15">
        <f>0.5*(Cy!CE47+Cy!CF47)*LN(KC!X47/KC!W47)</f>
        <v>-5.1150825072998022E-4</v>
      </c>
      <c r="Y47" s="15">
        <f>0.5*(Cy!CF47+Cy!CG47)*LN(KC!Y47/KC!X47)</f>
        <v>-6.0514532679844298E-4</v>
      </c>
      <c r="Z47" s="15">
        <f>0.5*(Cy!CG47+Cy!CH47)*LN(KC!Z47/KC!Y47)</f>
        <v>-2.8240258239691245E-4</v>
      </c>
      <c r="AA47" s="15">
        <f>0.5*(Cy!CH47+Cy!CI47)*LN(KC!AA47/KC!Z47)</f>
        <v>-1.1253972527359832E-3</v>
      </c>
      <c r="AB47" s="15">
        <f>0.5*(Cy!CI47+Cy!CJ47)*LN(KC!AB47/KC!AA47)</f>
        <v>-6.8051441261667847E-4</v>
      </c>
      <c r="AC47" s="15">
        <f>0.5*(Cy!CJ47+Cy!CK47)*LN(KC!AC47/KC!AB47)</f>
        <v>-1.1938554411643838E-3</v>
      </c>
      <c r="AD47" s="15">
        <f>0.5*(Cy!CK47+Cy!CL47)*LN(KC!AD47/KC!AC47)</f>
        <v>-4.339399394208002E-4</v>
      </c>
      <c r="AE47" s="15">
        <f>0.5*(Cy!CL47+Cy!CM47)*LN(KC!AE47/KC!AD47)</f>
        <v>-7.0391655148647388E-6</v>
      </c>
      <c r="AF47" s="15"/>
      <c r="AH47" s="64">
        <f t="shared" si="0"/>
        <v>3.7565616898026372E-3</v>
      </c>
      <c r="AI47" s="64">
        <f t="shared" si="1"/>
        <v>9.2148555979687464E-4</v>
      </c>
      <c r="AJ47" s="64">
        <f t="shared" si="2"/>
        <v>-9.7214787100814075E-4</v>
      </c>
      <c r="AK47" s="64">
        <f t="shared" si="3"/>
        <v>-1.1767391733582019E-3</v>
      </c>
      <c r="AL47" s="64">
        <f t="shared" si="4"/>
        <v>-7.7746300314248014E-4</v>
      </c>
      <c r="AM47" s="64">
        <f t="shared" si="5"/>
        <v>-2.2048955246783248E-4</v>
      </c>
      <c r="AN47" s="64">
        <f t="shared" si="6"/>
        <v>-2.5331155605633032E-5</v>
      </c>
      <c r="AO47" s="64">
        <f t="shared" si="7"/>
        <v>-8.509991656199229E-4</v>
      </c>
      <c r="AP47" s="64">
        <f t="shared" si="8"/>
        <v>-9.5301727125989173E-4</v>
      </c>
      <c r="AQ47" s="64">
        <f t="shared" si="9"/>
        <v>-6.7336489363700421E-4</v>
      </c>
      <c r="AR47" s="64">
        <f t="shared" si="10"/>
        <v>-5.449448487000163E-4</v>
      </c>
      <c r="AS47" s="64">
        <f t="shared" si="11"/>
        <v>3.080558113154733E-4</v>
      </c>
    </row>
    <row r="48" spans="1:45" x14ac:dyDescent="0.2">
      <c r="A48" s="4">
        <v>46</v>
      </c>
      <c r="B48" s="6" t="s">
        <v>82</v>
      </c>
      <c r="C48" s="15"/>
      <c r="D48" s="15">
        <f>0.5*(Cy!BK48+Cy!BL48)*LN(KC!D48/KC!C48)</f>
        <v>5.4748678622310882E-3</v>
      </c>
      <c r="E48" s="15">
        <f>0.5*(Cy!BL48+Cy!BM48)*LN(KC!E48/KC!D48)</f>
        <v>1.7282172034665335E-3</v>
      </c>
      <c r="F48" s="15">
        <f>0.5*(Cy!BM48+Cy!BN48)*LN(KC!F48/KC!E48)</f>
        <v>8.7447870412679662E-4</v>
      </c>
      <c r="G48" s="15">
        <f>0.5*(Cy!BN48+Cy!BO48)*LN(KC!G48/KC!F48)</f>
        <v>-2.9681271544021491E-4</v>
      </c>
      <c r="H48" s="15">
        <f>0.5*(Cy!BO48+Cy!BP48)*LN(KC!H48/KC!G48)</f>
        <v>2.5173346976218149E-4</v>
      </c>
      <c r="I48" s="15">
        <f>0.5*(Cy!BP48+Cy!BQ48)*LN(KC!I48/KC!H48)</f>
        <v>-3.8435528302228623E-4</v>
      </c>
      <c r="J48" s="15">
        <f>0.5*(Cy!BQ48+Cy!BR48)*LN(KC!J48/KC!I48)</f>
        <v>-1.0839301897230301E-3</v>
      </c>
      <c r="K48" s="15">
        <f>0.5*(Cy!BR48+Cy!BS48)*LN(KC!K48/KC!J48)</f>
        <v>-1.7299891100126838E-3</v>
      </c>
      <c r="L48" s="15">
        <f>0.5*(Cy!BS48+Cy!BT48)*LN(KC!L48/KC!K48)</f>
        <v>-8.9114414799755471E-4</v>
      </c>
      <c r="M48" s="15">
        <f>0.5*(Cy!BT48+Cy!BU48)*LN(KC!M48/KC!L48)</f>
        <v>1.3959234931317194E-3</v>
      </c>
      <c r="N48" s="15">
        <f>0.5*(Cy!BU48+Cy!BV48)*LN(KC!N48/KC!M48)</f>
        <v>1.0323631788027221E-3</v>
      </c>
      <c r="O48" s="15">
        <f>0.5*(Cy!BV48+Cy!BW48)*LN(KC!O48/KC!N48)</f>
        <v>-2.8441112112759112E-4</v>
      </c>
      <c r="P48" s="15">
        <f>0.5*(Cy!BW48+Cy!BX48)*LN(KC!P48/KC!O48)</f>
        <v>-4.6371811879422333E-4</v>
      </c>
      <c r="Q48" s="15">
        <f>0.5*(Cy!BX48+Cy!BY48)*LN(KC!Q48/KC!P48)</f>
        <v>2.5473375186482885E-4</v>
      </c>
      <c r="R48" s="15">
        <f>0.5*(Cy!BY48+Cy!BZ48)*LN(KC!R48/KC!Q48)</f>
        <v>-4.7828962289447581E-4</v>
      </c>
      <c r="S48" s="15">
        <f>0.5*(Cy!BZ48+Cy!CA48)*LN(KC!S48/KC!R48)</f>
        <v>1.2772947622144697E-4</v>
      </c>
      <c r="T48" s="15">
        <f>0.5*(Cy!CA48+Cy!CB48)*LN(KC!T48/KC!S48)</f>
        <v>-6.9174925290903212E-4</v>
      </c>
      <c r="U48" s="15">
        <f>0.5*(Cy!CB48+Cy!CC48)*LN(KC!U48/KC!T48)</f>
        <v>-9.2276439688571132E-4</v>
      </c>
      <c r="V48" s="15">
        <f>0.5*(Cy!CC48+Cy!CD48)*LN(KC!V48/KC!U48)</f>
        <v>-2.3161119293211322E-3</v>
      </c>
      <c r="W48" s="15">
        <f>0.5*(Cy!CD48+Cy!CE48)*LN(KC!W48/KC!V48)</f>
        <v>-8.8557102117819769E-4</v>
      </c>
      <c r="X48" s="15">
        <f>0.5*(Cy!CE48+Cy!CF48)*LN(KC!X48/KC!W48)</f>
        <v>-3.5035726926321281E-5</v>
      </c>
      <c r="Y48" s="15">
        <f>0.5*(Cy!CF48+Cy!CG48)*LN(KC!Y48/KC!X48)</f>
        <v>-2.52605540908566E-3</v>
      </c>
      <c r="Z48" s="15">
        <f>0.5*(Cy!CG48+Cy!CH48)*LN(KC!Z48/KC!Y48)</f>
        <v>-2.5795948959902951E-3</v>
      </c>
      <c r="AA48" s="15">
        <f>0.5*(Cy!CH48+Cy!CI48)*LN(KC!AA48/KC!Z48)</f>
        <v>-2.6522132539481555E-3</v>
      </c>
      <c r="AB48" s="15">
        <f>0.5*(Cy!CI48+Cy!CJ48)*LN(KC!AB48/KC!AA48)</f>
        <v>-2.7687268503809701E-3</v>
      </c>
      <c r="AC48" s="15">
        <f>0.5*(Cy!CJ48+Cy!CK48)*LN(KC!AC48/KC!AB48)</f>
        <v>-2.817057624695181E-3</v>
      </c>
      <c r="AD48" s="15">
        <f>0.5*(Cy!CK48+Cy!CL48)*LN(KC!AD48/KC!AC48)</f>
        <v>-2.8696319028947738E-3</v>
      </c>
      <c r="AE48" s="15">
        <f>0.5*(Cy!CL48+Cy!CM48)*LN(KC!AE48/KC!AD48)</f>
        <v>-2.5024084507029097E-3</v>
      </c>
      <c r="AF48" s="15"/>
      <c r="AH48" s="64">
        <f t="shared" si="0"/>
        <v>4.3465227577860216E-4</v>
      </c>
      <c r="AI48" s="64">
        <f t="shared" si="1"/>
        <v>-2.5535535515976545E-4</v>
      </c>
      <c r="AJ48" s="64">
        <f t="shared" si="2"/>
        <v>-1.6879112694600289E-4</v>
      </c>
      <c r="AK48" s="64">
        <f t="shared" si="3"/>
        <v>-9.7024646544407892E-4</v>
      </c>
      <c r="AL48" s="64">
        <f t="shared" si="4"/>
        <v>-2.6687296068200524E-3</v>
      </c>
      <c r="AM48" s="64">
        <f t="shared" si="5"/>
        <v>-2.686020176798842E-3</v>
      </c>
      <c r="AN48" s="64">
        <f t="shared" si="6"/>
        <v>-2.1207324105288421E-4</v>
      </c>
      <c r="AO48" s="64">
        <f t="shared" si="7"/>
        <v>-1.9639100595765283E-3</v>
      </c>
      <c r="AP48" s="64">
        <f t="shared" si="8"/>
        <v>-1.7086469707361638E-3</v>
      </c>
      <c r="AQ48" s="64">
        <f t="shared" si="9"/>
        <v>-2.6316476023512704E-3</v>
      </c>
      <c r="AR48" s="64">
        <f t="shared" si="10"/>
        <v>-2.7296993260976215E-3</v>
      </c>
      <c r="AS48" s="64">
        <f t="shared" si="11"/>
        <v>-8.7090339802052487E-4</v>
      </c>
    </row>
    <row r="49" spans="1:45" x14ac:dyDescent="0.2">
      <c r="A49" s="4">
        <v>47</v>
      </c>
      <c r="B49" s="6" t="s">
        <v>83</v>
      </c>
      <c r="C49" s="15"/>
      <c r="D49" s="15">
        <f>0.5*(Cy!BK49+Cy!BL49)*LN(KC!D49/KC!C49)</f>
        <v>8.7206952601152337E-3</v>
      </c>
      <c r="E49" s="15">
        <f>0.5*(Cy!BL49+Cy!BM49)*LN(KC!E49/KC!D49)</f>
        <v>4.8553253470767352E-3</v>
      </c>
      <c r="F49" s="15">
        <f>0.5*(Cy!BM49+Cy!BN49)*LN(KC!F49/KC!E49)</f>
        <v>2.4308325252700943E-3</v>
      </c>
      <c r="G49" s="15">
        <f>0.5*(Cy!BN49+Cy!BO49)*LN(KC!G49/KC!F49)</f>
        <v>2.2634706160291323E-3</v>
      </c>
      <c r="H49" s="15">
        <f>0.5*(Cy!BO49+Cy!BP49)*LN(KC!H49/KC!G49)</f>
        <v>1.0496012185506485E-3</v>
      </c>
      <c r="I49" s="15">
        <f>0.5*(Cy!BP49+Cy!BQ49)*LN(KC!I49/KC!H49)</f>
        <v>2.2248919622658037E-4</v>
      </c>
      <c r="J49" s="15">
        <f>0.5*(Cy!BQ49+Cy!BR49)*LN(KC!J49/KC!I49)</f>
        <v>1.0208762093496804E-3</v>
      </c>
      <c r="K49" s="15">
        <f>0.5*(Cy!BR49+Cy!BS49)*LN(KC!K49/KC!J49)</f>
        <v>-1.4459226314831024E-3</v>
      </c>
      <c r="L49" s="15">
        <f>0.5*(Cy!BS49+Cy!BT49)*LN(KC!L49/KC!K49)</f>
        <v>-1.1166058786106403E-3</v>
      </c>
      <c r="M49" s="15">
        <f>0.5*(Cy!BT49+Cy!BU49)*LN(KC!M49/KC!L49)</f>
        <v>-1.0457400235812581E-3</v>
      </c>
      <c r="N49" s="15">
        <f>0.5*(Cy!BU49+Cy!BV49)*LN(KC!N49/KC!M49)</f>
        <v>-6.0004717965690994E-4</v>
      </c>
      <c r="O49" s="15">
        <f>0.5*(Cy!BV49+Cy!BW49)*LN(KC!O49/KC!N49)</f>
        <v>-4.5094140031708753E-4</v>
      </c>
      <c r="P49" s="15">
        <f>0.5*(Cy!BW49+Cy!BX49)*LN(KC!P49/KC!O49)</f>
        <v>2.4717393708485882E-4</v>
      </c>
      <c r="Q49" s="15">
        <f>0.5*(Cy!BX49+Cy!BY49)*LN(KC!Q49/KC!P49)</f>
        <v>2.0161193083563956E-4</v>
      </c>
      <c r="R49" s="15">
        <f>0.5*(Cy!BY49+Cy!BZ49)*LN(KC!R49/KC!Q49)</f>
        <v>-4.3696491974911777E-4</v>
      </c>
      <c r="S49" s="15">
        <f>0.5*(Cy!BZ49+Cy!CA49)*LN(KC!S49/KC!R49)</f>
        <v>-1.4331772559677606E-4</v>
      </c>
      <c r="T49" s="15">
        <f>0.5*(Cy!CA49+Cy!CB49)*LN(KC!T49/KC!S49)</f>
        <v>2.5710903488678101E-5</v>
      </c>
      <c r="U49" s="15">
        <f>0.5*(Cy!CB49+Cy!CC49)*LN(KC!U49/KC!T49)</f>
        <v>4.6255124163878614E-4</v>
      </c>
      <c r="V49" s="15">
        <f>0.5*(Cy!CC49+Cy!CD49)*LN(KC!V49/KC!U49)</f>
        <v>5.9396315694568787E-4</v>
      </c>
      <c r="W49" s="15">
        <f>0.5*(Cy!CD49+Cy!CE49)*LN(KC!W49/KC!V49)</f>
        <v>4.1218583024055163E-4</v>
      </c>
      <c r="X49" s="15">
        <f>0.5*(Cy!CE49+Cy!CF49)*LN(KC!X49/KC!W49)</f>
        <v>1.6852020691817345E-4</v>
      </c>
      <c r="Y49" s="15">
        <f>0.5*(Cy!CF49+Cy!CG49)*LN(KC!Y49/KC!X49)</f>
        <v>-8.6705587148061932E-5</v>
      </c>
      <c r="Z49" s="15">
        <f>0.5*(Cy!CG49+Cy!CH49)*LN(KC!Z49/KC!Y49)</f>
        <v>-7.8619018165330013E-5</v>
      </c>
      <c r="AA49" s="15">
        <f>0.5*(Cy!CH49+Cy!CI49)*LN(KC!AA49/KC!Z49)</f>
        <v>-4.3601754114796218E-4</v>
      </c>
      <c r="AB49" s="15">
        <f>0.5*(Cy!CI49+Cy!CJ49)*LN(KC!AB49/KC!AA49)</f>
        <v>-3.8211369796893444E-4</v>
      </c>
      <c r="AC49" s="15">
        <f>0.5*(Cy!CJ49+Cy!CK49)*LN(KC!AC49/KC!AB49)</f>
        <v>-1.6401450518110358E-4</v>
      </c>
      <c r="AD49" s="15">
        <f>0.5*(Cy!CK49+Cy!CL49)*LN(KC!AD49/KC!AC49)</f>
        <v>-6.1475158701465647E-4</v>
      </c>
      <c r="AE49" s="15">
        <f>0.5*(Cy!CL49+Cy!CM49)*LN(KC!AE49/KC!AD49)</f>
        <v>-8.6916080615405498E-4</v>
      </c>
      <c r="AF49" s="15"/>
      <c r="AH49" s="64">
        <f t="shared" si="0"/>
        <v>2.1643437806306383E-3</v>
      </c>
      <c r="AI49" s="64">
        <f t="shared" si="1"/>
        <v>-6.3748790079644607E-4</v>
      </c>
      <c r="AJ49" s="64">
        <f t="shared" si="2"/>
        <v>-1.1648763554849659E-4</v>
      </c>
      <c r="AK49" s="64">
        <f t="shared" si="3"/>
        <v>3.3258626784637545E-4</v>
      </c>
      <c r="AL49" s="64">
        <f t="shared" si="4"/>
        <v>-2.2949406992227843E-4</v>
      </c>
      <c r="AM49" s="64">
        <f t="shared" si="5"/>
        <v>-7.4195619658435578E-4</v>
      </c>
      <c r="AN49" s="64">
        <f t="shared" si="6"/>
        <v>-3.7698776817247134E-4</v>
      </c>
      <c r="AO49" s="64">
        <f t="shared" si="7"/>
        <v>-8.0704283629018877E-5</v>
      </c>
      <c r="AP49" s="64">
        <f t="shared" si="8"/>
        <v>7.5497277200176495E-5</v>
      </c>
      <c r="AQ49" s="64">
        <f t="shared" si="9"/>
        <v>-2.4586396110757214E-4</v>
      </c>
      <c r="AR49" s="64">
        <f t="shared" si="10"/>
        <v>-5.493089661166051E-4</v>
      </c>
      <c r="AS49" s="64">
        <f t="shared" si="11"/>
        <v>2.2531073399556495E-4</v>
      </c>
    </row>
    <row r="50" spans="1:45" x14ac:dyDescent="0.2">
      <c r="A50" s="4">
        <v>48</v>
      </c>
      <c r="B50" s="6" t="s">
        <v>84</v>
      </c>
      <c r="C50" s="15"/>
      <c r="D50" s="15">
        <f>0.5*(Cy!BK50+Cy!BL50)*LN(KC!D50/KC!C50)</f>
        <v>1.7354995865737483E-3</v>
      </c>
      <c r="E50" s="15">
        <f>0.5*(Cy!BL50+Cy!BM50)*LN(KC!E50/KC!D50)</f>
        <v>2.3666126990308637E-3</v>
      </c>
      <c r="F50" s="15">
        <f>0.5*(Cy!BM50+Cy!BN50)*LN(KC!F50/KC!E50)</f>
        <v>1.3835792467187654E-3</v>
      </c>
      <c r="G50" s="15">
        <f>0.5*(Cy!BN50+Cy!BO50)*LN(KC!G50/KC!F50)</f>
        <v>9.2987859585203902E-4</v>
      </c>
      <c r="H50" s="15">
        <f>0.5*(Cy!BO50+Cy!BP50)*LN(KC!H50/KC!G50)</f>
        <v>6.0858609005626978E-4</v>
      </c>
      <c r="I50" s="15">
        <f>0.5*(Cy!BP50+Cy!BQ50)*LN(KC!I50/KC!H50)</f>
        <v>1.7944946550437174E-4</v>
      </c>
      <c r="J50" s="15">
        <f>0.5*(Cy!BQ50+Cy!BR50)*LN(KC!J50/KC!I50)</f>
        <v>3.9041694403260419E-4</v>
      </c>
      <c r="K50" s="15">
        <f>0.5*(Cy!BR50+Cy!BS50)*LN(KC!K50/KC!J50)</f>
        <v>-1.7679916881439023E-3</v>
      </c>
      <c r="L50" s="15">
        <f>0.5*(Cy!BS50+Cy!BT50)*LN(KC!L50/KC!K50)</f>
        <v>-1.7615120009147689E-3</v>
      </c>
      <c r="M50" s="15">
        <f>0.5*(Cy!BT50+Cy!BU50)*LN(KC!M50/KC!L50)</f>
        <v>-1.3747533041911211E-3</v>
      </c>
      <c r="N50" s="15">
        <f>0.5*(Cy!BU50+Cy!BV50)*LN(KC!N50/KC!M50)</f>
        <v>-7.3043059777345965E-4</v>
      </c>
      <c r="O50" s="15">
        <f>0.5*(Cy!BV50+Cy!BW50)*LN(KC!O50/KC!N50)</f>
        <v>-8.1274113855726057E-4</v>
      </c>
      <c r="P50" s="15">
        <f>0.5*(Cy!BW50+Cy!BX50)*LN(KC!P50/KC!O50)</f>
        <v>3.4540977517967932E-4</v>
      </c>
      <c r="Q50" s="15">
        <f>0.5*(Cy!BX50+Cy!BY50)*LN(KC!Q50/KC!P50)</f>
        <v>1.1516379894716984E-4</v>
      </c>
      <c r="R50" s="15">
        <f>0.5*(Cy!BY50+Cy!BZ50)*LN(KC!R50/KC!Q50)</f>
        <v>-8.9779630885310007E-4</v>
      </c>
      <c r="S50" s="15">
        <f>0.5*(Cy!BZ50+Cy!CA50)*LN(KC!S50/KC!R50)</f>
        <v>-9.8218866876270162E-4</v>
      </c>
      <c r="T50" s="15">
        <f>0.5*(Cy!CA50+Cy!CB50)*LN(KC!T50/KC!S50)</f>
        <v>-1.7119471915694221E-3</v>
      </c>
      <c r="U50" s="15">
        <f>0.5*(Cy!CB50+Cy!CC50)*LN(KC!U50/KC!T50)</f>
        <v>-9.5526786049630115E-4</v>
      </c>
      <c r="V50" s="15">
        <f>0.5*(Cy!CC50+Cy!CD50)*LN(KC!V50/KC!U50)</f>
        <v>-8.3269260102008624E-4</v>
      </c>
      <c r="W50" s="15">
        <f>0.5*(Cy!CD50+Cy!CE50)*LN(KC!W50/KC!V50)</f>
        <v>-7.1131005135471491E-4</v>
      </c>
      <c r="X50" s="15">
        <f>0.5*(Cy!CE50+Cy!CF50)*LN(KC!X50/KC!W50)</f>
        <v>-5.1701519415316491E-4</v>
      </c>
      <c r="Y50" s="15">
        <f>0.5*(Cy!CF50+Cy!CG50)*LN(KC!Y50/KC!X50)</f>
        <v>-5.7006955674818052E-4</v>
      </c>
      <c r="Z50" s="15">
        <f>0.5*(Cy!CG50+Cy!CH50)*LN(KC!Z50/KC!Y50)</f>
        <v>-4.3673846474141375E-4</v>
      </c>
      <c r="AA50" s="15">
        <f>0.5*(Cy!CH50+Cy!CI50)*LN(KC!AA50/KC!Z50)</f>
        <v>4.4245744471399495E-4</v>
      </c>
      <c r="AB50" s="15">
        <f>0.5*(Cy!CI50+Cy!CJ50)*LN(KC!AB50/KC!AA50)</f>
        <v>6.5526540545613713E-4</v>
      </c>
      <c r="AC50" s="15">
        <f>0.5*(Cy!CJ50+Cy!CK50)*LN(KC!AC50/KC!AB50)</f>
        <v>-3.2128929995786052E-4</v>
      </c>
      <c r="AD50" s="15">
        <f>0.5*(Cy!CK50+Cy!CL50)*LN(KC!AD50/KC!AC50)</f>
        <v>-5.0738418253281909E-4</v>
      </c>
      <c r="AE50" s="15">
        <f>0.5*(Cy!CL50+Cy!CM50)*LN(KC!AE50/KC!AD50)</f>
        <v>-4.531456447163238E-4</v>
      </c>
      <c r="AF50" s="15"/>
      <c r="AH50" s="64">
        <f t="shared" si="0"/>
        <v>1.0936212194324619E-3</v>
      </c>
      <c r="AI50" s="64">
        <f t="shared" si="1"/>
        <v>-1.0488541293981297E-3</v>
      </c>
      <c r="AJ50" s="64">
        <f t="shared" si="2"/>
        <v>-4.464305084092426E-4</v>
      </c>
      <c r="AK50" s="64">
        <f t="shared" si="3"/>
        <v>-9.4564657971873793E-4</v>
      </c>
      <c r="AL50" s="64">
        <f t="shared" si="4"/>
        <v>-4.6074894255464539E-5</v>
      </c>
      <c r="AM50" s="64">
        <f t="shared" si="5"/>
        <v>-4.8026491362457145E-4</v>
      </c>
      <c r="AN50" s="64">
        <f t="shared" si="6"/>
        <v>-7.476423189036862E-4</v>
      </c>
      <c r="AO50" s="64">
        <f t="shared" si="7"/>
        <v>-4.9326143309334628E-4</v>
      </c>
      <c r="AP50" s="64">
        <f t="shared" si="8"/>
        <v>-5.1525756332368357E-4</v>
      </c>
      <c r="AQ50" s="64">
        <f t="shared" si="9"/>
        <v>2.2728707170134452E-5</v>
      </c>
      <c r="AR50" s="64">
        <f t="shared" si="10"/>
        <v>-4.2727304240233445E-4</v>
      </c>
      <c r="AS50" s="64">
        <f t="shared" si="11"/>
        <v>-2.9360941811091499E-4</v>
      </c>
    </row>
    <row r="51" spans="1:45" x14ac:dyDescent="0.2">
      <c r="A51" s="4">
        <v>49</v>
      </c>
      <c r="B51" s="6" t="s">
        <v>85</v>
      </c>
      <c r="C51" s="15"/>
      <c r="D51" s="15">
        <f>0.5*(Cy!BK51+Cy!BL51)*LN(KC!D51/KC!C51)</f>
        <v>1.3118395569474859E-3</v>
      </c>
      <c r="E51" s="15">
        <f>0.5*(Cy!BL51+Cy!BM51)*LN(KC!E51/KC!D51)</f>
        <v>2.4016143474382928E-3</v>
      </c>
      <c r="F51" s="15">
        <f>0.5*(Cy!BM51+Cy!BN51)*LN(KC!F51/KC!E51)</f>
        <v>2.0526849897093561E-3</v>
      </c>
      <c r="G51" s="15">
        <f>0.5*(Cy!BN51+Cy!BO51)*LN(KC!G51/KC!F51)</f>
        <v>1.757577987346888E-3</v>
      </c>
      <c r="H51" s="15">
        <f>0.5*(Cy!BO51+Cy!BP51)*LN(KC!H51/KC!G51)</f>
        <v>1.4576460910134242E-3</v>
      </c>
      <c r="I51" s="15">
        <f>0.5*(Cy!BP51+Cy!BQ51)*LN(KC!I51/KC!H51)</f>
        <v>5.7875426414982279E-4</v>
      </c>
      <c r="J51" s="15">
        <f>0.5*(Cy!BQ51+Cy!BR51)*LN(KC!J51/KC!I51)</f>
        <v>6.1329249584241247E-4</v>
      </c>
      <c r="K51" s="15">
        <f>0.5*(Cy!BR51+Cy!BS51)*LN(KC!K51/KC!J51)</f>
        <v>-3.5776890641156833E-6</v>
      </c>
      <c r="L51" s="15">
        <f>0.5*(Cy!BS51+Cy!BT51)*LN(KC!L51/KC!K51)</f>
        <v>2.5851766082593319E-4</v>
      </c>
      <c r="M51" s="15">
        <f>0.5*(Cy!BT51+Cy!BU51)*LN(KC!M51/KC!L51)</f>
        <v>-9.0131773868728517E-4</v>
      </c>
      <c r="N51" s="15">
        <f>0.5*(Cy!BU51+Cy!BV51)*LN(KC!N51/KC!M51)</f>
        <v>-2.4816145571139445E-4</v>
      </c>
      <c r="O51" s="15">
        <f>0.5*(Cy!BV51+Cy!BW51)*LN(KC!O51/KC!N51)</f>
        <v>1.6928732848816487E-4</v>
      </c>
      <c r="P51" s="15">
        <f>0.5*(Cy!BW51+Cy!BX51)*LN(KC!P51/KC!O51)</f>
        <v>5.5399135335016379E-4</v>
      </c>
      <c r="Q51" s="15">
        <f>0.5*(Cy!BX51+Cy!BY51)*LN(KC!Q51/KC!P51)</f>
        <v>8.7787032380038591E-4</v>
      </c>
      <c r="R51" s="15">
        <f>0.5*(Cy!BY51+Cy!BZ51)*LN(KC!R51/KC!Q51)</f>
        <v>-3.7151182637527142E-4</v>
      </c>
      <c r="S51" s="15">
        <f>0.5*(Cy!BZ51+Cy!CA51)*LN(KC!S51/KC!R51)</f>
        <v>-6.1060959748645823E-4</v>
      </c>
      <c r="T51" s="15">
        <f>0.5*(Cy!CA51+Cy!CB51)*LN(KC!T51/KC!S51)</f>
        <v>-1.217116893316044E-4</v>
      </c>
      <c r="U51" s="15">
        <f>0.5*(Cy!CB51+Cy!CC51)*LN(KC!U51/KC!T51)</f>
        <v>7.4049126399581926E-4</v>
      </c>
      <c r="V51" s="15">
        <f>0.5*(Cy!CC51+Cy!CD51)*LN(KC!V51/KC!U51)</f>
        <v>7.5926022508091104E-4</v>
      </c>
      <c r="W51" s="15">
        <f>0.5*(Cy!CD51+Cy!CE51)*LN(KC!W51/KC!V51)</f>
        <v>7.5208289164940259E-4</v>
      </c>
      <c r="X51" s="15">
        <f>0.5*(Cy!CE51+Cy!CF51)*LN(KC!X51/KC!W51)</f>
        <v>1.1458827712185768E-3</v>
      </c>
      <c r="Y51" s="15">
        <f>0.5*(Cy!CF51+Cy!CG51)*LN(KC!Y51/KC!X51)</f>
        <v>1.0154770729280294E-3</v>
      </c>
      <c r="Z51" s="15">
        <f>0.5*(Cy!CG51+Cy!CH51)*LN(KC!Z51/KC!Y51)</f>
        <v>9.4770417405323488E-4</v>
      </c>
      <c r="AA51" s="15">
        <f>0.5*(Cy!CH51+Cy!CI51)*LN(KC!AA51/KC!Z51)</f>
        <v>7.0410953366397625E-4</v>
      </c>
      <c r="AB51" s="15">
        <f>0.5*(Cy!CI51+Cy!CJ51)*LN(KC!AB51/KC!AA51)</f>
        <v>2.974548100048592E-4</v>
      </c>
      <c r="AC51" s="15">
        <f>0.5*(Cy!CJ51+Cy!CK51)*LN(KC!AC51/KC!AB51)</f>
        <v>6.105762438110055E-4</v>
      </c>
      <c r="AD51" s="15">
        <f>0.5*(Cy!CK51+Cy!CL51)*LN(KC!AD51/KC!AC51)</f>
        <v>3.1853661606805357E-4</v>
      </c>
      <c r="AE51" s="15">
        <f>0.5*(Cy!CL51+Cy!CM51)*LN(KC!AE51/KC!AD51)</f>
        <v>5.4963263313236542E-4</v>
      </c>
      <c r="AF51" s="15"/>
      <c r="AH51" s="64">
        <f t="shared" si="0"/>
        <v>1.6496555359315566E-3</v>
      </c>
      <c r="AI51" s="64">
        <f t="shared" si="1"/>
        <v>-5.6249345358889947E-5</v>
      </c>
      <c r="AJ51" s="64">
        <f t="shared" si="2"/>
        <v>1.2380551635539697E-4</v>
      </c>
      <c r="AK51" s="64">
        <f t="shared" si="3"/>
        <v>6.5520109252262108E-4</v>
      </c>
      <c r="AL51" s="64">
        <f t="shared" si="4"/>
        <v>7.1506436689222099E-4</v>
      </c>
      <c r="AM51" s="64">
        <f t="shared" si="5"/>
        <v>4.340846246002095E-4</v>
      </c>
      <c r="AN51" s="64">
        <f t="shared" si="6"/>
        <v>3.3778085498253524E-5</v>
      </c>
      <c r="AO51" s="64">
        <f t="shared" si="7"/>
        <v>6.4329137885621923E-4</v>
      </c>
      <c r="AP51" s="64">
        <f t="shared" si="8"/>
        <v>6.9341678369591174E-4</v>
      </c>
      <c r="AQ51" s="64">
        <f t="shared" si="9"/>
        <v>7.4118639766252489E-4</v>
      </c>
      <c r="AR51" s="64">
        <f t="shared" si="10"/>
        <v>4.9291516433714146E-4</v>
      </c>
      <c r="AS51" s="64">
        <f t="shared" si="11"/>
        <v>6.0390944744129421E-4</v>
      </c>
    </row>
    <row r="52" spans="1:45" x14ac:dyDescent="0.2">
      <c r="A52" s="4">
        <v>50</v>
      </c>
      <c r="B52" s="6" t="s">
        <v>86</v>
      </c>
      <c r="C52" s="15"/>
      <c r="D52" s="15">
        <f>0.5*(Cy!BK52+Cy!BL52)*LN(KC!D52/KC!C52)</f>
        <v>5.1763046541527711E-4</v>
      </c>
      <c r="E52" s="15">
        <f>0.5*(Cy!BL52+Cy!BM52)*LN(KC!E52/KC!D52)</f>
        <v>1.6033677527489496E-3</v>
      </c>
      <c r="F52" s="15">
        <f>0.5*(Cy!BM52+Cy!BN52)*LN(KC!F52/KC!E52)</f>
        <v>2.2110484544163424E-3</v>
      </c>
      <c r="G52" s="15">
        <f>0.5*(Cy!BN52+Cy!BO52)*LN(KC!G52/KC!F52)</f>
        <v>1.5681961949945717E-3</v>
      </c>
      <c r="H52" s="15">
        <f>0.5*(Cy!BO52+Cy!BP52)*LN(KC!H52/KC!G52)</f>
        <v>4.3612465307967988E-4</v>
      </c>
      <c r="I52" s="15">
        <f>0.5*(Cy!BP52+Cy!BQ52)*LN(KC!I52/KC!H52)</f>
        <v>-1.3458898388982068E-4</v>
      </c>
      <c r="J52" s="15">
        <f>0.5*(Cy!BQ52+Cy!BR52)*LN(KC!J52/KC!I52)</f>
        <v>9.3957947775935862E-4</v>
      </c>
      <c r="K52" s="15">
        <f>0.5*(Cy!BR52+Cy!BS52)*LN(KC!K52/KC!J52)</f>
        <v>2.6855325437263519E-4</v>
      </c>
      <c r="L52" s="15">
        <f>0.5*(Cy!BS52+Cy!BT52)*LN(KC!L52/KC!K52)</f>
        <v>1.2609523017159735E-3</v>
      </c>
      <c r="M52" s="15">
        <f>0.5*(Cy!BT52+Cy!BU52)*LN(KC!M52/KC!L52)</f>
        <v>1.3844824298398911E-3</v>
      </c>
      <c r="N52" s="15">
        <f>0.5*(Cy!BU52+Cy!BV52)*LN(KC!N52/KC!M52)</f>
        <v>2.3290409631162726E-3</v>
      </c>
      <c r="O52" s="15">
        <f>0.5*(Cy!BV52+Cy!BW52)*LN(KC!O52/KC!N52)</f>
        <v>1.157322982837223E-3</v>
      </c>
      <c r="P52" s="15">
        <f>0.5*(Cy!BW52+Cy!BX52)*LN(KC!P52/KC!O52)</f>
        <v>1.9274367426430014E-3</v>
      </c>
      <c r="Q52" s="15">
        <f>0.5*(Cy!BX52+Cy!BY52)*LN(KC!Q52/KC!P52)</f>
        <v>1.1987686597346324E-3</v>
      </c>
      <c r="R52" s="15">
        <f>0.5*(Cy!BY52+Cy!BZ52)*LN(KC!R52/KC!Q52)</f>
        <v>-2.8118255758791669E-4</v>
      </c>
      <c r="S52" s="15">
        <f>0.5*(Cy!BZ52+Cy!CA52)*LN(KC!S52/KC!R52)</f>
        <v>-8.298829996451781E-5</v>
      </c>
      <c r="T52" s="15">
        <f>0.5*(Cy!CA52+Cy!CB52)*LN(KC!T52/KC!S52)</f>
        <v>1.8608299719934037E-4</v>
      </c>
      <c r="U52" s="15">
        <f>0.5*(Cy!CB52+Cy!CC52)*LN(KC!U52/KC!T52)</f>
        <v>2.2818895756507098E-4</v>
      </c>
      <c r="V52" s="15">
        <f>0.5*(Cy!CC52+Cy!CD52)*LN(KC!V52/KC!U52)</f>
        <v>4.5235002140105738E-4</v>
      </c>
      <c r="W52" s="15">
        <f>0.5*(Cy!CD52+Cy!CE52)*LN(KC!W52/KC!V52)</f>
        <v>8.474359146458042E-4</v>
      </c>
      <c r="X52" s="15">
        <f>0.5*(Cy!CE52+Cy!CF52)*LN(KC!X52/KC!W52)</f>
        <v>1.2771335428437003E-3</v>
      </c>
      <c r="Y52" s="15">
        <f>0.5*(Cy!CF52+Cy!CG52)*LN(KC!Y52/KC!X52)</f>
        <v>8.2799864033700199E-4</v>
      </c>
      <c r="Z52" s="15">
        <f>0.5*(Cy!CG52+Cy!CH52)*LN(KC!Z52/KC!Y52)</f>
        <v>7.2551254307741874E-4</v>
      </c>
      <c r="AA52" s="15">
        <f>0.5*(Cy!CH52+Cy!CI52)*LN(KC!AA52/KC!Z52)</f>
        <v>6.9596813144196554E-4</v>
      </c>
      <c r="AB52" s="15">
        <f>0.5*(Cy!CI52+Cy!CJ52)*LN(KC!AB52/KC!AA52)</f>
        <v>5.8813284216644021E-4</v>
      </c>
      <c r="AC52" s="15">
        <f>0.5*(Cy!CJ52+Cy!CK52)*LN(KC!AC52/KC!AB52)</f>
        <v>3.1144348439913642E-4</v>
      </c>
      <c r="AD52" s="15">
        <f>0.5*(Cy!CK52+Cy!CL52)*LN(KC!AD52/KC!AC52)</f>
        <v>3.3010757021714878E-4</v>
      </c>
      <c r="AE52" s="15">
        <f>0.5*(Cy!CL52+Cy!CM52)*LN(KC!AE52/KC!AD52)</f>
        <v>3.3432174989234792E-4</v>
      </c>
      <c r="AF52" s="15"/>
      <c r="AH52" s="64">
        <f t="shared" si="0"/>
        <v>1.1368296142699446E-3</v>
      </c>
      <c r="AI52" s="64">
        <f t="shared" si="1"/>
        <v>1.2365216853608262E-3</v>
      </c>
      <c r="AJ52" s="64">
        <f t="shared" si="2"/>
        <v>7.8387150553248448E-4</v>
      </c>
      <c r="AK52" s="64">
        <f t="shared" si="3"/>
        <v>5.982382867309947E-4</v>
      </c>
      <c r="AL52" s="64">
        <f t="shared" si="4"/>
        <v>6.2981112828439253E-4</v>
      </c>
      <c r="AM52" s="64">
        <f t="shared" si="5"/>
        <v>3.3221466005474833E-4</v>
      </c>
      <c r="AN52" s="64">
        <f t="shared" si="6"/>
        <v>1.0101965954466554E-3</v>
      </c>
      <c r="AO52" s="64">
        <f t="shared" si="7"/>
        <v>5.6705636626553616E-4</v>
      </c>
      <c r="AP52" s="64">
        <f t="shared" si="8"/>
        <v>6.4764484340864453E-4</v>
      </c>
      <c r="AQ52" s="64">
        <f t="shared" si="9"/>
        <v>7.0940303925570659E-4</v>
      </c>
      <c r="AR52" s="64">
        <f t="shared" si="10"/>
        <v>3.2529093483621104E-4</v>
      </c>
      <c r="AS52" s="64">
        <f t="shared" si="11"/>
        <v>8.3669594151861886E-4</v>
      </c>
    </row>
    <row r="53" spans="1:45" x14ac:dyDescent="0.2">
      <c r="A53" s="4">
        <v>51</v>
      </c>
      <c r="B53" s="6" t="s">
        <v>87</v>
      </c>
      <c r="C53" s="15"/>
      <c r="D53" s="15">
        <f>0.5*(Cy!BK53+Cy!BL53)*LN(KC!D53/KC!C53)</f>
        <v>1.6068090553478725E-4</v>
      </c>
      <c r="E53" s="15">
        <f>0.5*(Cy!BL53+Cy!BM53)*LN(KC!E53/KC!D53)</f>
        <v>7.5626847752399717E-4</v>
      </c>
      <c r="F53" s="15">
        <f>0.5*(Cy!BM53+Cy!BN53)*LN(KC!F53/KC!E53)</f>
        <v>1.0569078556517324E-3</v>
      </c>
      <c r="G53" s="15">
        <f>0.5*(Cy!BN53+Cy!BO53)*LN(KC!G53/KC!F53)</f>
        <v>1.2800480596532502E-3</v>
      </c>
      <c r="H53" s="15">
        <f>0.5*(Cy!BO53+Cy!BP53)*LN(KC!H53/KC!G53)</f>
        <v>2.0120881708466988E-3</v>
      </c>
      <c r="I53" s="15">
        <f>0.5*(Cy!BP53+Cy!BQ53)*LN(KC!I53/KC!H53)</f>
        <v>7.8852396139418178E-4</v>
      </c>
      <c r="J53" s="15">
        <f>0.5*(Cy!BQ53+Cy!BR53)*LN(KC!J53/KC!I53)</f>
        <v>7.3343690425191138E-4</v>
      </c>
      <c r="K53" s="15">
        <f>0.5*(Cy!BR53+Cy!BS53)*LN(KC!K53/KC!J53)</f>
        <v>1.1228007730751594E-3</v>
      </c>
      <c r="L53" s="15">
        <f>0.5*(Cy!BS53+Cy!BT53)*LN(KC!L53/KC!K53)</f>
        <v>6.582301317863391E-4</v>
      </c>
      <c r="M53" s="15">
        <f>0.5*(Cy!BT53+Cy!BU53)*LN(KC!M53/KC!L53)</f>
        <v>-1.9001093652342983E-4</v>
      </c>
      <c r="N53" s="15">
        <f>0.5*(Cy!BU53+Cy!BV53)*LN(KC!N53/KC!M53)</f>
        <v>-2.8750787854258623E-5</v>
      </c>
      <c r="O53" s="15">
        <f>0.5*(Cy!BV53+Cy!BW53)*LN(KC!O53/KC!N53)</f>
        <v>3.0369890824841797E-4</v>
      </c>
      <c r="P53" s="15">
        <f>0.5*(Cy!BW53+Cy!BX53)*LN(KC!P53/KC!O53)</f>
        <v>9.9180698513641539E-4</v>
      </c>
      <c r="Q53" s="15">
        <f>0.5*(Cy!BX53+Cy!BY53)*LN(KC!Q53/KC!P53)</f>
        <v>5.1940840895208298E-4</v>
      </c>
      <c r="R53" s="15">
        <f>0.5*(Cy!BY53+Cy!BZ53)*LN(KC!R53/KC!Q53)</f>
        <v>-4.271529428514629E-4</v>
      </c>
      <c r="S53" s="15">
        <f>0.5*(Cy!BZ53+Cy!CA53)*LN(KC!S53/KC!R53)</f>
        <v>-6.5452094259818659E-4</v>
      </c>
      <c r="T53" s="15">
        <f>0.5*(Cy!CA53+Cy!CB53)*LN(KC!T53/KC!S53)</f>
        <v>-5.3711740905620768E-4</v>
      </c>
      <c r="U53" s="15">
        <f>0.5*(Cy!CB53+Cy!CC53)*LN(KC!U53/KC!T53)</f>
        <v>-5.2412667815258137E-4</v>
      </c>
      <c r="V53" s="15">
        <f>0.5*(Cy!CC53+Cy!CD53)*LN(KC!V53/KC!U53)</f>
        <v>-2.5279605654553416E-4</v>
      </c>
      <c r="W53" s="15">
        <f>0.5*(Cy!CD53+Cy!CE53)*LN(KC!W53/KC!V53)</f>
        <v>8.3513521772073123E-5</v>
      </c>
      <c r="X53" s="15">
        <f>0.5*(Cy!CE53+Cy!CF53)*LN(KC!X53/KC!W53)</f>
        <v>1.005195705317712E-3</v>
      </c>
      <c r="Y53" s="15">
        <f>0.5*(Cy!CF53+Cy!CG53)*LN(KC!Y53/KC!X53)</f>
        <v>1.1550020975568257E-3</v>
      </c>
      <c r="Z53" s="15">
        <f>0.5*(Cy!CG53+Cy!CH53)*LN(KC!Z53/KC!Y53)</f>
        <v>8.0248175898610581E-4</v>
      </c>
      <c r="AA53" s="15">
        <f>0.5*(Cy!CH53+Cy!CI53)*LN(KC!AA53/KC!Z53)</f>
        <v>1.2855531051630039E-4</v>
      </c>
      <c r="AB53" s="15">
        <f>0.5*(Cy!CI53+Cy!CJ53)*LN(KC!AB53/KC!AA53)</f>
        <v>1.8678953223831042E-4</v>
      </c>
      <c r="AC53" s="15">
        <f>0.5*(Cy!CJ53+Cy!CK53)*LN(KC!AC53/KC!AB53)</f>
        <v>5.3799258567699496E-5</v>
      </c>
      <c r="AD53" s="15">
        <f>0.5*(Cy!CK53+Cy!CL53)*LN(KC!AD53/KC!AC53)</f>
        <v>-3.4567725152369436E-4</v>
      </c>
      <c r="AE53" s="15">
        <f>0.5*(Cy!CL53+Cy!CM53)*LN(KC!AE53/KC!AD53)</f>
        <v>-1.1575017411264004E-4</v>
      </c>
      <c r="AF53" s="15"/>
      <c r="AH53" s="64">
        <f t="shared" si="0"/>
        <v>1.1787673050139718E-3</v>
      </c>
      <c r="AI53" s="64">
        <f t="shared" si="1"/>
        <v>4.5914121694714432E-4</v>
      </c>
      <c r="AJ53" s="64">
        <f t="shared" si="2"/>
        <v>1.4664808337745339E-4</v>
      </c>
      <c r="AK53" s="64">
        <f t="shared" si="3"/>
        <v>-4.506618333290761E-5</v>
      </c>
      <c r="AL53" s="64">
        <f t="shared" si="4"/>
        <v>4.6532559157304841E-4</v>
      </c>
      <c r="AM53" s="64">
        <f t="shared" si="5"/>
        <v>-2.3071371281816719E-4</v>
      </c>
      <c r="AN53" s="64">
        <f t="shared" si="6"/>
        <v>3.0289465016229889E-4</v>
      </c>
      <c r="AO53" s="64">
        <f t="shared" si="7"/>
        <v>1.3665580129703077E-4</v>
      </c>
      <c r="AP53" s="64">
        <f t="shared" si="8"/>
        <v>2.2749975362588935E-4</v>
      </c>
      <c r="AQ53" s="64">
        <f t="shared" si="9"/>
        <v>5.6820717482438559E-4</v>
      </c>
      <c r="AR53" s="64">
        <f t="shared" si="10"/>
        <v>-1.3587605568954496E-4</v>
      </c>
      <c r="AS53" s="64">
        <f t="shared" si="11"/>
        <v>3.9120935712063759E-4</v>
      </c>
    </row>
    <row r="54" spans="1:45" x14ac:dyDescent="0.2">
      <c r="A54" s="4">
        <v>52</v>
      </c>
      <c r="B54" s="6" t="s">
        <v>88</v>
      </c>
      <c r="C54" s="15"/>
      <c r="D54" s="15">
        <f>0.5*(Cy!BK54+Cy!BL54)*LN(KC!D54/KC!C54)</f>
        <v>2.2109356224225287E-3</v>
      </c>
      <c r="E54" s="15">
        <f>0.5*(Cy!BL54+Cy!BM54)*LN(KC!E54/KC!D54)</f>
        <v>2.2863779283893537E-3</v>
      </c>
      <c r="F54" s="15">
        <f>0.5*(Cy!BM54+Cy!BN54)*LN(KC!F54/KC!E54)</f>
        <v>1.7506307491281996E-3</v>
      </c>
      <c r="G54" s="15">
        <f>0.5*(Cy!BN54+Cy!BO54)*LN(KC!G54/KC!F54)</f>
        <v>3.6490143837732402E-4</v>
      </c>
      <c r="H54" s="15">
        <f>0.5*(Cy!BO54+Cy!BP54)*LN(KC!H54/KC!G54)</f>
        <v>-5.2570415161440653E-5</v>
      </c>
      <c r="I54" s="15">
        <f>0.5*(Cy!BP54+Cy!BQ54)*LN(KC!I54/KC!H54)</f>
        <v>2.119465330773571E-4</v>
      </c>
      <c r="J54" s="15">
        <f>0.5*(Cy!BQ54+Cy!BR54)*LN(KC!J54/KC!I54)</f>
        <v>5.036103042130169E-4</v>
      </c>
      <c r="K54" s="15">
        <f>0.5*(Cy!BR54+Cy!BS54)*LN(KC!K54/KC!J54)</f>
        <v>-4.1114961684848034E-5</v>
      </c>
      <c r="L54" s="15">
        <f>0.5*(Cy!BS54+Cy!BT54)*LN(KC!L54/KC!K54)</f>
        <v>1.9835952505146024E-4</v>
      </c>
      <c r="M54" s="15">
        <f>0.5*(Cy!BT54+Cy!BU54)*LN(KC!M54/KC!L54)</f>
        <v>-3.8050752465087503E-4</v>
      </c>
      <c r="N54" s="15">
        <f>0.5*(Cy!BU54+Cy!BV54)*LN(KC!N54/KC!M54)</f>
        <v>5.1063050228004198E-4</v>
      </c>
      <c r="O54" s="15">
        <f>0.5*(Cy!BV54+Cy!BW54)*LN(KC!O54/KC!N54)</f>
        <v>-1.1090949148559177E-3</v>
      </c>
      <c r="P54" s="15">
        <f>0.5*(Cy!BW54+Cy!BX54)*LN(KC!P54/KC!O54)</f>
        <v>-2.2811074181919029E-4</v>
      </c>
      <c r="Q54" s="15">
        <f>0.5*(Cy!BX54+Cy!BY54)*LN(KC!Q54/KC!P54)</f>
        <v>-6.6889987054133881E-4</v>
      </c>
      <c r="R54" s="15">
        <f>0.5*(Cy!BY54+Cy!BZ54)*LN(KC!R54/KC!Q54)</f>
        <v>-1.286812758792629E-3</v>
      </c>
      <c r="S54" s="15">
        <f>0.5*(Cy!BZ54+Cy!CA54)*LN(KC!S54/KC!R54)</f>
        <v>-9.9716420855529894E-4</v>
      </c>
      <c r="T54" s="15">
        <f>0.5*(Cy!CA54+Cy!CB54)*LN(KC!T54/KC!S54)</f>
        <v>-2.4629178172166418E-3</v>
      </c>
      <c r="U54" s="15">
        <f>0.5*(Cy!CB54+Cy!CC54)*LN(KC!U54/KC!T54)</f>
        <v>-1.5068112064641895E-3</v>
      </c>
      <c r="V54" s="15">
        <f>0.5*(Cy!CC54+Cy!CD54)*LN(KC!V54/KC!U54)</f>
        <v>-1.6437010732501367E-3</v>
      </c>
      <c r="W54" s="15">
        <f>0.5*(Cy!CD54+Cy!CE54)*LN(KC!W54/KC!V54)</f>
        <v>-1.2606178280311501E-3</v>
      </c>
      <c r="X54" s="15">
        <f>0.5*(Cy!CE54+Cy!CF54)*LN(KC!X54/KC!W54)</f>
        <v>-2.0656802523660485E-3</v>
      </c>
      <c r="Y54" s="15">
        <f>0.5*(Cy!CF54+Cy!CG54)*LN(KC!Y54/KC!X54)</f>
        <v>-2.1890006417194115E-3</v>
      </c>
      <c r="Z54" s="15">
        <f>0.5*(Cy!CG54+Cy!CH54)*LN(KC!Z54/KC!Y54)</f>
        <v>-1.9051001990660751E-3</v>
      </c>
      <c r="AA54" s="15">
        <f>0.5*(Cy!CH54+Cy!CI54)*LN(KC!AA54/KC!Z54)</f>
        <v>-1.4518110791866617E-3</v>
      </c>
      <c r="AB54" s="15">
        <f>0.5*(Cy!CI54+Cy!CJ54)*LN(KC!AB54/KC!AA54)</f>
        <v>-1.3127520804081185E-3</v>
      </c>
      <c r="AC54" s="15">
        <f>0.5*(Cy!CJ54+Cy!CK54)*LN(KC!AC54/KC!AB54)</f>
        <v>-1.3538793986323735E-3</v>
      </c>
      <c r="AD54" s="15">
        <f>0.5*(Cy!CK54+Cy!CL54)*LN(KC!AD54/KC!AC54)</f>
        <v>-1.419632828316867E-3</v>
      </c>
      <c r="AE54" s="15">
        <f>0.5*(Cy!CL54+Cy!CM54)*LN(KC!AE54/KC!AD54)</f>
        <v>-6.1535600579719894E-4</v>
      </c>
      <c r="AF54" s="15"/>
      <c r="AH54" s="64">
        <f t="shared" si="0"/>
        <v>9.1225724676215864E-4</v>
      </c>
      <c r="AI54" s="64">
        <f t="shared" si="1"/>
        <v>1.5819556904175921E-4</v>
      </c>
      <c r="AJ54" s="64">
        <f t="shared" si="2"/>
        <v>-8.5801649891287485E-4</v>
      </c>
      <c r="AK54" s="64">
        <f t="shared" si="3"/>
        <v>-1.7879456354656334E-3</v>
      </c>
      <c r="AL54" s="64">
        <f t="shared" si="4"/>
        <v>-1.6425086798025281E-3</v>
      </c>
      <c r="AM54" s="64">
        <f t="shared" si="5"/>
        <v>-1.0174944170570329E-3</v>
      </c>
      <c r="AN54" s="64">
        <f t="shared" si="6"/>
        <v>-3.4991046493555787E-4</v>
      </c>
      <c r="AO54" s="64">
        <f t="shared" si="7"/>
        <v>-1.598938367537906E-3</v>
      </c>
      <c r="AP54" s="64">
        <f t="shared" si="8"/>
        <v>-1.7553769086342704E-3</v>
      </c>
      <c r="AQ54" s="64">
        <f t="shared" si="9"/>
        <v>-1.7146660000950664E-3</v>
      </c>
      <c r="AR54" s="64">
        <f t="shared" si="10"/>
        <v>-1.129622744248813E-3</v>
      </c>
      <c r="AS54" s="64">
        <f t="shared" si="11"/>
        <v>-6.7129921577776521E-4</v>
      </c>
    </row>
    <row r="55" spans="1:45" x14ac:dyDescent="0.2">
      <c r="A55" s="4">
        <v>53</v>
      </c>
      <c r="B55" s="6" t="s">
        <v>89</v>
      </c>
      <c r="C55" s="15"/>
      <c r="D55" s="15">
        <f>0.5*(Cy!BK55+Cy!BL55)*LN(KC!D55/KC!C55)</f>
        <v>1.8643845883377101E-4</v>
      </c>
      <c r="E55" s="15">
        <f>0.5*(Cy!BL55+Cy!BM55)*LN(KC!E55/KC!D55)</f>
        <v>3.9929482662413797E-4</v>
      </c>
      <c r="F55" s="15">
        <f>0.5*(Cy!BM55+Cy!BN55)*LN(KC!F55/KC!E55)</f>
        <v>2.6098823768722773E-4</v>
      </c>
      <c r="G55" s="15">
        <f>0.5*(Cy!BN55+Cy!BO55)*LN(KC!G55/KC!F55)</f>
        <v>-6.6441087814835627E-4</v>
      </c>
      <c r="H55" s="15">
        <f>0.5*(Cy!BO55+Cy!BP55)*LN(KC!H55/KC!G55)</f>
        <v>-1.0484850434863756E-3</v>
      </c>
      <c r="I55" s="15">
        <f>0.5*(Cy!BP55+Cy!BQ55)*LN(KC!I55/KC!H55)</f>
        <v>-1.0623425045173049E-3</v>
      </c>
      <c r="J55" s="15">
        <f>0.5*(Cy!BQ55+Cy!BR55)*LN(KC!J55/KC!I55)</f>
        <v>-6.7908989860858383E-4</v>
      </c>
      <c r="K55" s="15">
        <f>0.5*(Cy!BR55+Cy!BS55)*LN(KC!K55/KC!J55)</f>
        <v>-1.1189111165223577E-3</v>
      </c>
      <c r="L55" s="15">
        <f>0.5*(Cy!BS55+Cy!BT55)*LN(KC!L55/KC!K55)</f>
        <v>-6.6226011868986308E-4</v>
      </c>
      <c r="M55" s="15">
        <f>0.5*(Cy!BT55+Cy!BU55)*LN(KC!M55/KC!L55)</f>
        <v>-1.3638557072318685E-4</v>
      </c>
      <c r="N55" s="15">
        <f>0.5*(Cy!BU55+Cy!BV55)*LN(KC!N55/KC!M55)</f>
        <v>5.9822208526404412E-4</v>
      </c>
      <c r="O55" s="15">
        <f>0.5*(Cy!BV55+Cy!BW55)*LN(KC!O55/KC!N55)</f>
        <v>1.4917619672139403E-4</v>
      </c>
      <c r="P55" s="15">
        <f>0.5*(Cy!BW55+Cy!BX55)*LN(KC!P55/KC!O55)</f>
        <v>1.7739652172425594E-3</v>
      </c>
      <c r="Q55" s="15">
        <f>0.5*(Cy!BX55+Cy!BY55)*LN(KC!Q55/KC!P55)</f>
        <v>1.3670179157388082E-3</v>
      </c>
      <c r="R55" s="15">
        <f>0.5*(Cy!BY55+Cy!BZ55)*LN(KC!R55/KC!Q55)</f>
        <v>-7.0365567609901507E-4</v>
      </c>
      <c r="S55" s="15">
        <f>0.5*(Cy!BZ55+Cy!CA55)*LN(KC!S55/KC!R55)</f>
        <v>-3.334996155990159E-4</v>
      </c>
      <c r="T55" s="15">
        <f>0.5*(Cy!CA55+Cy!CB55)*LN(KC!T55/KC!S55)</f>
        <v>5.9678950918599764E-4</v>
      </c>
      <c r="U55" s="15">
        <f>0.5*(Cy!CB55+Cy!CC55)*LN(KC!U55/KC!T55)</f>
        <v>1.8012848610769364E-4</v>
      </c>
      <c r="V55" s="15">
        <f>0.5*(Cy!CC55+Cy!CD55)*LN(KC!V55/KC!U55)</f>
        <v>5.4629703679294798E-4</v>
      </c>
      <c r="W55" s="15">
        <f>0.5*(Cy!CD55+Cy!CE55)*LN(KC!W55/KC!V55)</f>
        <v>4.0663514473130206E-4</v>
      </c>
      <c r="X55" s="15">
        <f>0.5*(Cy!CE55+Cy!CF55)*LN(KC!X55/KC!W55)</f>
        <v>4.7818107039867137E-4</v>
      </c>
      <c r="Y55" s="15">
        <f>0.5*(Cy!CF55+Cy!CG55)*LN(KC!Y55/KC!X55)</f>
        <v>-3.4790761079229885E-4</v>
      </c>
      <c r="Z55" s="15">
        <f>0.5*(Cy!CG55+Cy!CH55)*LN(KC!Z55/KC!Y55)</f>
        <v>-8.280302264980446E-4</v>
      </c>
      <c r="AA55" s="15">
        <f>0.5*(Cy!CH55+Cy!CI55)*LN(KC!AA55/KC!Z55)</f>
        <v>-3.7827045067812659E-4</v>
      </c>
      <c r="AB55" s="15">
        <f>0.5*(Cy!CI55+Cy!CJ55)*LN(KC!AB55/KC!AA55)</f>
        <v>5.745290447923332E-4</v>
      </c>
      <c r="AC55" s="15">
        <f>0.5*(Cy!CJ55+Cy!CK55)*LN(KC!AC55/KC!AB55)</f>
        <v>4.3613543979624292E-4</v>
      </c>
      <c r="AD55" s="15">
        <f>0.5*(Cy!CK55+Cy!CL55)*LN(KC!AD55/KC!AC55)</f>
        <v>4.6314458312789712E-4</v>
      </c>
      <c r="AE55" s="15">
        <f>0.5*(Cy!CL55+Cy!CM55)*LN(KC!AE55/KC!AD55)</f>
        <v>2.8170324811001952E-4</v>
      </c>
      <c r="AF55" s="15"/>
      <c r="AH55" s="64">
        <f t="shared" si="0"/>
        <v>-4.2299107236813422E-4</v>
      </c>
      <c r="AI55" s="64">
        <f t="shared" si="1"/>
        <v>-3.9968492385598941E-4</v>
      </c>
      <c r="AJ55" s="64">
        <f t="shared" si="2"/>
        <v>4.5060080760094614E-4</v>
      </c>
      <c r="AK55" s="64">
        <f t="shared" si="3"/>
        <v>4.4160624944332254E-4</v>
      </c>
      <c r="AL55" s="64">
        <f t="shared" si="4"/>
        <v>-1.0870876067597883E-4</v>
      </c>
      <c r="AM55" s="64">
        <f t="shared" si="5"/>
        <v>3.7242391561895835E-4</v>
      </c>
      <c r="AN55" s="64">
        <f t="shared" si="6"/>
        <v>2.5457941872478347E-5</v>
      </c>
      <c r="AO55" s="64">
        <f t="shared" si="7"/>
        <v>2.0077793958955294E-4</v>
      </c>
      <c r="AP55" s="64">
        <f t="shared" si="8"/>
        <v>1.3648355600449729E-4</v>
      </c>
      <c r="AQ55" s="64">
        <f t="shared" si="9"/>
        <v>-2.4491981079403425E-4</v>
      </c>
      <c r="AR55" s="64">
        <f t="shared" si="10"/>
        <v>3.9366109034471983E-4</v>
      </c>
      <c r="AS55" s="64">
        <f t="shared" si="11"/>
        <v>2.0331827109583269E-5</v>
      </c>
    </row>
    <row r="56" spans="1:45" x14ac:dyDescent="0.2">
      <c r="A56" s="4">
        <v>54</v>
      </c>
      <c r="B56" s="6" t="s">
        <v>90</v>
      </c>
      <c r="C56" s="15"/>
      <c r="D56" s="15">
        <f>0.5*(Cy!BK56+Cy!BL56)*LN(KC!D56/KC!C56)</f>
        <v>3.2441129264200951E-4</v>
      </c>
      <c r="E56" s="15">
        <f>0.5*(Cy!BL56+Cy!BM56)*LN(KC!E56/KC!D56)</f>
        <v>1.3304032441908246E-3</v>
      </c>
      <c r="F56" s="15">
        <f>0.5*(Cy!BM56+Cy!BN56)*LN(KC!F56/KC!E56)</f>
        <v>9.16709298112097E-4</v>
      </c>
      <c r="G56" s="15">
        <f>0.5*(Cy!BN56+Cy!BO56)*LN(KC!G56/KC!F56)</f>
        <v>5.4371844604747012E-4</v>
      </c>
      <c r="H56" s="15">
        <f>0.5*(Cy!BO56+Cy!BP56)*LN(KC!H56/KC!G56)</f>
        <v>9.5290625262234516E-5</v>
      </c>
      <c r="I56" s="15">
        <f>0.5*(Cy!BP56+Cy!BQ56)*LN(KC!I56/KC!H56)</f>
        <v>-8.0754180723351966E-5</v>
      </c>
      <c r="J56" s="15">
        <f>0.5*(Cy!BQ56+Cy!BR56)*LN(KC!J56/KC!I56)</f>
        <v>8.1069527105480062E-4</v>
      </c>
      <c r="K56" s="15">
        <f>0.5*(Cy!BR56+Cy!BS56)*LN(KC!K56/KC!J56)</f>
        <v>-4.5606420463467016E-4</v>
      </c>
      <c r="L56" s="15">
        <f>0.5*(Cy!BS56+Cy!BT56)*LN(KC!L56/KC!K56)</f>
        <v>3.0311801467895446E-4</v>
      </c>
      <c r="M56" s="15">
        <f>0.5*(Cy!BT56+Cy!BU56)*LN(KC!M56/KC!L56)</f>
        <v>-2.6430389194192794E-4</v>
      </c>
      <c r="N56" s="15">
        <f>0.5*(Cy!BU56+Cy!BV56)*LN(KC!N56/KC!M56)</f>
        <v>4.2423902901687926E-4</v>
      </c>
      <c r="O56" s="15">
        <f>0.5*(Cy!BV56+Cy!BW56)*LN(KC!O56/KC!N56)</f>
        <v>1.3123187413545347E-4</v>
      </c>
      <c r="P56" s="15">
        <f>0.5*(Cy!BW56+Cy!BX56)*LN(KC!P56/KC!O56)</f>
        <v>1.0207437668341111E-3</v>
      </c>
      <c r="Q56" s="15">
        <f>0.5*(Cy!BX56+Cy!BY56)*LN(KC!Q56/KC!P56)</f>
        <v>5.2680222471387927E-4</v>
      </c>
      <c r="R56" s="15">
        <f>0.5*(Cy!BY56+Cy!BZ56)*LN(KC!R56/KC!Q56)</f>
        <v>1.6020918852283617E-4</v>
      </c>
      <c r="S56" s="15">
        <f>0.5*(Cy!BZ56+Cy!CA56)*LN(KC!S56/KC!R56)</f>
        <v>1.2899041343812461E-3</v>
      </c>
      <c r="T56" s="15">
        <f>0.5*(Cy!CA56+Cy!CB56)*LN(KC!T56/KC!S56)</f>
        <v>9.8714892477859829E-4</v>
      </c>
      <c r="U56" s="15">
        <f>0.5*(Cy!CB56+Cy!CC56)*LN(KC!U56/KC!T56)</f>
        <v>3.6331451878385691E-4</v>
      </c>
      <c r="V56" s="15">
        <f>0.5*(Cy!CC56+Cy!CD56)*LN(KC!V56/KC!U56)</f>
        <v>8.6546835134049065E-4</v>
      </c>
      <c r="W56" s="15">
        <f>0.5*(Cy!CD56+Cy!CE56)*LN(KC!W56/KC!V56)</f>
        <v>1.5042441044432875E-4</v>
      </c>
      <c r="X56" s="15">
        <f>0.5*(Cy!CE56+Cy!CF56)*LN(KC!X56/KC!W56)</f>
        <v>1.6717341453657475E-4</v>
      </c>
      <c r="Y56" s="15">
        <f>0.5*(Cy!CF56+Cy!CG56)*LN(KC!Y56/KC!X56)</f>
        <v>-3.4514934267249221E-4</v>
      </c>
      <c r="Z56" s="15">
        <f>0.5*(Cy!CG56+Cy!CH56)*LN(KC!Z56/KC!Y56)</f>
        <v>4.6314901217032449E-5</v>
      </c>
      <c r="AA56" s="15">
        <f>0.5*(Cy!CH56+Cy!CI56)*LN(KC!AA56/KC!Z56)</f>
        <v>4.0874592161122182E-4</v>
      </c>
      <c r="AB56" s="15">
        <f>0.5*(Cy!CI56+Cy!CJ56)*LN(KC!AB56/KC!AA56)</f>
        <v>4.542711324295122E-4</v>
      </c>
      <c r="AC56" s="15">
        <f>0.5*(Cy!CJ56+Cy!CK56)*LN(KC!AC56/KC!AB56)</f>
        <v>2.832075676217602E-4</v>
      </c>
      <c r="AD56" s="15">
        <f>0.5*(Cy!CK56+Cy!CL56)*LN(KC!AD56/KC!AC56)</f>
        <v>9.8174670942953717E-4</v>
      </c>
      <c r="AE56" s="15">
        <f>0.5*(Cy!CL56+Cy!CM56)*LN(KC!AE56/KC!AD56)</f>
        <v>7.8596541738878555E-4</v>
      </c>
      <c r="AF56" s="15"/>
      <c r="AH56" s="64">
        <f t="shared" si="0"/>
        <v>5.6107348657785487E-4</v>
      </c>
      <c r="AI56" s="64">
        <f t="shared" si="1"/>
        <v>1.6353684363480726E-4</v>
      </c>
      <c r="AJ56" s="64">
        <f t="shared" si="2"/>
        <v>6.257782377175052E-4</v>
      </c>
      <c r="AK56" s="64">
        <f t="shared" si="3"/>
        <v>5.0670592397676986E-4</v>
      </c>
      <c r="AL56" s="64">
        <f t="shared" si="4"/>
        <v>1.694780360414069E-4</v>
      </c>
      <c r="AM56" s="64">
        <f t="shared" si="5"/>
        <v>8.8385606340916131E-4</v>
      </c>
      <c r="AN56" s="64">
        <f t="shared" si="6"/>
        <v>3.9465754067615627E-4</v>
      </c>
      <c r="AO56" s="64">
        <f t="shared" si="7"/>
        <v>4.2905266057576713E-4</v>
      </c>
      <c r="AP56" s="64">
        <f t="shared" si="8"/>
        <v>3.4419024805212482E-4</v>
      </c>
      <c r="AQ56" s="64">
        <f t="shared" si="9"/>
        <v>1.4104565314631857E-4</v>
      </c>
      <c r="AR56" s="64">
        <f t="shared" si="10"/>
        <v>6.8363989814669427E-4</v>
      </c>
      <c r="AS56" s="64">
        <f t="shared" si="11"/>
        <v>4.4076202839111279E-4</v>
      </c>
    </row>
    <row r="57" spans="1:45" x14ac:dyDescent="0.2">
      <c r="A57" s="4">
        <v>55</v>
      </c>
      <c r="B57" s="6" t="s">
        <v>91</v>
      </c>
      <c r="C57" s="15"/>
      <c r="D57" s="15">
        <f>0.5*(Cy!BK57+Cy!BL57)*LN(KC!D57/KC!C57)</f>
        <v>8.5032265288712905E-4</v>
      </c>
      <c r="E57" s="15">
        <f>0.5*(Cy!BL57+Cy!BM57)*LN(KC!E57/KC!D57)</f>
        <v>1.1502383522423137E-3</v>
      </c>
      <c r="F57" s="15">
        <f>0.5*(Cy!BM57+Cy!BN57)*LN(KC!F57/KC!E57)</f>
        <v>8.3258509921047084E-4</v>
      </c>
      <c r="G57" s="15">
        <f>0.5*(Cy!BN57+Cy!BO57)*LN(KC!G57/KC!F57)</f>
        <v>7.4451579394020032E-4</v>
      </c>
      <c r="H57" s="15">
        <f>0.5*(Cy!BO57+Cy!BP57)*LN(KC!H57/KC!G57)</f>
        <v>3.5611820997156086E-4</v>
      </c>
      <c r="I57" s="15">
        <f>0.5*(Cy!BP57+Cy!BQ57)*LN(KC!I57/KC!H57)</f>
        <v>7.3738511137973542E-4</v>
      </c>
      <c r="J57" s="15">
        <f>0.5*(Cy!BQ57+Cy!BR57)*LN(KC!J57/KC!I57)</f>
        <v>1.2130602575089842E-3</v>
      </c>
      <c r="K57" s="15">
        <f>0.5*(Cy!BR57+Cy!BS57)*LN(KC!K57/KC!J57)</f>
        <v>4.2122605257138574E-4</v>
      </c>
      <c r="L57" s="15">
        <f>0.5*(Cy!BS57+Cy!BT57)*LN(KC!L57/KC!K57)</f>
        <v>8.0295235232686756E-4</v>
      </c>
      <c r="M57" s="15">
        <f>0.5*(Cy!BT57+Cy!BU57)*LN(KC!M57/KC!L57)</f>
        <v>6.7054707872893176E-4</v>
      </c>
      <c r="N57" s="15">
        <f>0.5*(Cy!BU57+Cy!BV57)*LN(KC!N57/KC!M57)</f>
        <v>1.104771432819331E-3</v>
      </c>
      <c r="O57" s="15">
        <f>0.5*(Cy!BV57+Cy!BW57)*LN(KC!O57/KC!N57)</f>
        <v>1.0929668805646415E-3</v>
      </c>
      <c r="P57" s="15">
        <f>0.5*(Cy!BW57+Cy!BX57)*LN(KC!P57/KC!O57)</f>
        <v>1.2303351705692319E-3</v>
      </c>
      <c r="Q57" s="15">
        <f>0.5*(Cy!BX57+Cy!BY57)*LN(KC!Q57/KC!P57)</f>
        <v>4.9080463944756961E-4</v>
      </c>
      <c r="R57" s="15">
        <f>0.5*(Cy!BY57+Cy!BZ57)*LN(KC!R57/KC!Q57)</f>
        <v>9.9925306151400051E-5</v>
      </c>
      <c r="S57" s="15">
        <f>0.5*(Cy!BZ57+Cy!CA57)*LN(KC!S57/KC!R57)</f>
        <v>6.7465286275490276E-4</v>
      </c>
      <c r="T57" s="15">
        <f>0.5*(Cy!CA57+Cy!CB57)*LN(KC!T57/KC!S57)</f>
        <v>4.1169447995621279E-4</v>
      </c>
      <c r="U57" s="15">
        <f>0.5*(Cy!CB57+Cy!CC57)*LN(KC!U57/KC!T57)</f>
        <v>6.1952439553522121E-4</v>
      </c>
      <c r="V57" s="15">
        <f>0.5*(Cy!CC57+Cy!CD57)*LN(KC!V57/KC!U57)</f>
        <v>6.5425286711710796E-4</v>
      </c>
      <c r="W57" s="15">
        <f>0.5*(Cy!CD57+Cy!CE57)*LN(KC!W57/KC!V57)</f>
        <v>6.2926352952580376E-4</v>
      </c>
      <c r="X57" s="15">
        <f>0.5*(Cy!CE57+Cy!CF57)*LN(KC!X57/KC!W57)</f>
        <v>1.2722255985227649E-4</v>
      </c>
      <c r="Y57" s="15">
        <f>0.5*(Cy!CF57+Cy!CG57)*LN(KC!Y57/KC!X57)</f>
        <v>-3.3612139992974125E-5</v>
      </c>
      <c r="Z57" s="15">
        <f>0.5*(Cy!CG57+Cy!CH57)*LN(KC!Z57/KC!Y57)</f>
        <v>4.2786535554797375E-5</v>
      </c>
      <c r="AA57" s="15">
        <f>0.5*(Cy!CH57+Cy!CI57)*LN(KC!AA57/KC!Z57)</f>
        <v>1.2043302242020835E-4</v>
      </c>
      <c r="AB57" s="15">
        <f>0.5*(Cy!CI57+Cy!CJ57)*LN(KC!AB57/KC!AA57)</f>
        <v>2.2940176065023009E-4</v>
      </c>
      <c r="AC57" s="15">
        <f>0.5*(Cy!CJ57+Cy!CK57)*LN(KC!AC57/KC!AB57)</f>
        <v>2.3126426729509812E-4</v>
      </c>
      <c r="AD57" s="15">
        <f>0.5*(Cy!CK57+Cy!CL57)*LN(KC!AD57/KC!AC57)</f>
        <v>1.5605098861085916E-4</v>
      </c>
      <c r="AE57" s="15">
        <f>0.5*(Cy!CL57+Cy!CM57)*LN(KC!AE57/KC!AD57)</f>
        <v>1.6844024775831599E-4</v>
      </c>
      <c r="AF57" s="15"/>
      <c r="AH57" s="64">
        <f t="shared" si="0"/>
        <v>7.6416851334885623E-4</v>
      </c>
      <c r="AI57" s="64">
        <f t="shared" si="1"/>
        <v>8.4251143479109993E-4</v>
      </c>
      <c r="AJ57" s="64">
        <f t="shared" si="2"/>
        <v>7.1773697189754916E-4</v>
      </c>
      <c r="AK57" s="64">
        <f t="shared" si="3"/>
        <v>4.8839156639732435E-4</v>
      </c>
      <c r="AL57" s="64">
        <f t="shared" si="4"/>
        <v>1.1805468918547196E-4</v>
      </c>
      <c r="AM57" s="64">
        <f t="shared" si="5"/>
        <v>1.6224561818458757E-4</v>
      </c>
      <c r="AN57" s="64">
        <f t="shared" si="6"/>
        <v>7.8012420334432444E-4</v>
      </c>
      <c r="AO57" s="64">
        <f t="shared" si="7"/>
        <v>2.7972687619026308E-4</v>
      </c>
      <c r="AP57" s="64">
        <f t="shared" si="8"/>
        <v>3.1121855673543156E-4</v>
      </c>
      <c r="AQ57" s="64">
        <f t="shared" si="9"/>
        <v>8.9752294658065421E-5</v>
      </c>
      <c r="AR57" s="64">
        <f t="shared" si="10"/>
        <v>1.8525183455475776E-4</v>
      </c>
      <c r="AS57" s="64">
        <f t="shared" si="11"/>
        <v>5.5477063386928454E-4</v>
      </c>
    </row>
    <row r="58" spans="1:45" x14ac:dyDescent="0.2">
      <c r="A58" s="4">
        <v>56</v>
      </c>
      <c r="B58" s="6" t="s">
        <v>92</v>
      </c>
      <c r="C58" s="15"/>
      <c r="D58" s="15">
        <f>0.5*(Cy!BK58+Cy!BL58)*LN(KC!D58/KC!C58)</f>
        <v>2.8525763217714007E-3</v>
      </c>
      <c r="E58" s="15">
        <f>0.5*(Cy!BL58+Cy!BM58)*LN(KC!E58/KC!D58)</f>
        <v>2.5865696781742133E-3</v>
      </c>
      <c r="F58" s="15">
        <f>0.5*(Cy!BM58+Cy!BN58)*LN(KC!F58/KC!E58)</f>
        <v>1.5685922904374082E-3</v>
      </c>
      <c r="G58" s="15">
        <f>0.5*(Cy!BN58+Cy!BO58)*LN(KC!G58/KC!F58)</f>
        <v>1.7635160777245522E-3</v>
      </c>
      <c r="H58" s="15">
        <f>0.5*(Cy!BO58+Cy!BP58)*LN(KC!H58/KC!G58)</f>
        <v>6.9770243210231456E-4</v>
      </c>
      <c r="I58" s="15">
        <f>0.5*(Cy!BP58+Cy!BQ58)*LN(KC!I58/KC!H58)</f>
        <v>7.2626695021667904E-4</v>
      </c>
      <c r="J58" s="15">
        <f>0.5*(Cy!BQ58+Cy!BR58)*LN(KC!J58/KC!I58)</f>
        <v>1.4453442109101534E-3</v>
      </c>
      <c r="K58" s="15">
        <f>0.5*(Cy!BR58+Cy!BS58)*LN(KC!K58/KC!J58)</f>
        <v>7.8494864491737086E-4</v>
      </c>
      <c r="L58" s="15">
        <f>0.5*(Cy!BS58+Cy!BT58)*LN(KC!L58/KC!K58)</f>
        <v>2.0527110365762226E-3</v>
      </c>
      <c r="M58" s="15">
        <f>0.5*(Cy!BT58+Cy!BU58)*LN(KC!M58/KC!L58)</f>
        <v>1.6730284611865198E-3</v>
      </c>
      <c r="N58" s="15">
        <f>0.5*(Cy!BU58+Cy!BV58)*LN(KC!N58/KC!M58)</f>
        <v>1.5947054303998335E-3</v>
      </c>
      <c r="O58" s="15">
        <f>0.5*(Cy!BV58+Cy!BW58)*LN(KC!O58/KC!N58)</f>
        <v>9.6762827734332788E-4</v>
      </c>
      <c r="P58" s="15">
        <f>0.5*(Cy!BW58+Cy!BX58)*LN(KC!P58/KC!O58)</f>
        <v>1.4456508879480332E-3</v>
      </c>
      <c r="Q58" s="15">
        <f>0.5*(Cy!BX58+Cy!BY58)*LN(KC!Q58/KC!P58)</f>
        <v>6.3371142119745356E-4</v>
      </c>
      <c r="R58" s="15">
        <f>0.5*(Cy!BY58+Cy!BZ58)*LN(KC!R58/KC!Q58)</f>
        <v>-4.5917718617087696E-4</v>
      </c>
      <c r="S58" s="15">
        <f>0.5*(Cy!BZ58+Cy!CA58)*LN(KC!S58/KC!R58)</f>
        <v>6.0855704307102897E-4</v>
      </c>
      <c r="T58" s="15">
        <f>0.5*(Cy!CA58+Cy!CB58)*LN(KC!T58/KC!S58)</f>
        <v>1.2966324425175063E-4</v>
      </c>
      <c r="U58" s="15">
        <f>0.5*(Cy!CB58+Cy!CC58)*LN(KC!U58/KC!T58)</f>
        <v>7.4953603943255041E-4</v>
      </c>
      <c r="V58" s="15">
        <f>0.5*(Cy!CC58+Cy!CD58)*LN(KC!V58/KC!U58)</f>
        <v>8.9751994996300133E-4</v>
      </c>
      <c r="W58" s="15">
        <f>0.5*(Cy!CD58+Cy!CE58)*LN(KC!W58/KC!V58)</f>
        <v>8.8634388980852877E-4</v>
      </c>
      <c r="X58" s="15">
        <f>0.5*(Cy!CE58+Cy!CF58)*LN(KC!X58/KC!W58)</f>
        <v>-1.0362969414586178E-4</v>
      </c>
      <c r="Y58" s="15">
        <f>0.5*(Cy!CF58+Cy!CG58)*LN(KC!Y58/KC!X58)</f>
        <v>5.6815284051490239E-5</v>
      </c>
      <c r="Z58" s="15">
        <f>0.5*(Cy!CG58+Cy!CH58)*LN(KC!Z58/KC!Y58)</f>
        <v>7.7920511236089337E-5</v>
      </c>
      <c r="AA58" s="15">
        <f>0.5*(Cy!CH58+Cy!CI58)*LN(KC!AA58/KC!Z58)</f>
        <v>4.3933184380191246E-4</v>
      </c>
      <c r="AB58" s="15">
        <f>0.5*(Cy!CI58+Cy!CJ58)*LN(KC!AB58/KC!AA58)</f>
        <v>3.3835450043648334E-4</v>
      </c>
      <c r="AC58" s="15">
        <f>0.5*(Cy!CJ58+Cy!CK58)*LN(KC!AC58/KC!AB58)</f>
        <v>-6.0340977782321989E-5</v>
      </c>
      <c r="AD58" s="15">
        <f>0.5*(Cy!CK58+Cy!CL58)*LN(KC!AD58/KC!AC58)</f>
        <v>5.7081616289029005E-4</v>
      </c>
      <c r="AE58" s="15">
        <f>0.5*(Cy!CL58+Cy!CM58)*LN(KC!AE58/KC!AD58)</f>
        <v>5.2961140869569917E-4</v>
      </c>
      <c r="AF58" s="15"/>
      <c r="AH58" s="64">
        <f t="shared" si="0"/>
        <v>1.4685294857310336E-3</v>
      </c>
      <c r="AI58" s="64">
        <f t="shared" si="1"/>
        <v>1.5101475567980201E-3</v>
      </c>
      <c r="AJ58" s="64">
        <f t="shared" si="2"/>
        <v>6.3927408867779341E-4</v>
      </c>
      <c r="AK58" s="64">
        <f t="shared" si="3"/>
        <v>5.1188668586199385E-4</v>
      </c>
      <c r="AL58" s="64">
        <f t="shared" si="4"/>
        <v>1.7041623234873067E-4</v>
      </c>
      <c r="AM58" s="64">
        <f t="shared" si="5"/>
        <v>5.5021378579299461E-4</v>
      </c>
      <c r="AN58" s="64">
        <f t="shared" si="6"/>
        <v>1.0747108227379064E-3</v>
      </c>
      <c r="AO58" s="64">
        <f t="shared" si="7"/>
        <v>3.7599518021996765E-4</v>
      </c>
      <c r="AP58" s="64">
        <f t="shared" si="8"/>
        <v>3.8576172987066053E-4</v>
      </c>
      <c r="AQ58" s="64">
        <f t="shared" si="9"/>
        <v>2.2810553488149385E-4</v>
      </c>
      <c r="AR58" s="64">
        <f t="shared" si="10"/>
        <v>3.4669553126788906E-4</v>
      </c>
      <c r="AS58" s="64">
        <f t="shared" si="11"/>
        <v>8.3709991921014225E-4</v>
      </c>
    </row>
    <row r="59" spans="1:45" x14ac:dyDescent="0.2">
      <c r="A59" s="4">
        <v>57</v>
      </c>
      <c r="B59" s="6" t="s">
        <v>93</v>
      </c>
      <c r="C59" s="15"/>
      <c r="D59" s="15">
        <f>0.5*(Cy!BK59+Cy!BL59)*LN(KC!D59/KC!C59)</f>
        <v>6.4307126281199596E-4</v>
      </c>
      <c r="E59" s="15">
        <f>0.5*(Cy!BL59+Cy!BM59)*LN(KC!E59/KC!D59)</f>
        <v>1.3634794610369247E-3</v>
      </c>
      <c r="F59" s="15">
        <f>0.5*(Cy!BM59+Cy!BN59)*LN(KC!F59/KC!E59)</f>
        <v>6.9862893568292217E-4</v>
      </c>
      <c r="G59" s="15">
        <f>0.5*(Cy!BN59+Cy!BO59)*LN(KC!G59/KC!F59)</f>
        <v>1.3590376177233345E-3</v>
      </c>
      <c r="H59" s="15">
        <f>0.5*(Cy!BO59+Cy!BP59)*LN(KC!H59/KC!G59)</f>
        <v>7.3682875386719688E-4</v>
      </c>
      <c r="I59" s="15">
        <f>0.5*(Cy!BP59+Cy!BQ59)*LN(KC!I59/KC!H59)</f>
        <v>-2.5771191442969238E-4</v>
      </c>
      <c r="J59" s="15">
        <f>0.5*(Cy!BQ59+Cy!BR59)*LN(KC!J59/KC!I59)</f>
        <v>-7.2032744081662649E-5</v>
      </c>
      <c r="K59" s="15">
        <f>0.5*(Cy!BR59+Cy!BS59)*LN(KC!K59/KC!J59)</f>
        <v>-6.8957753643735659E-5</v>
      </c>
      <c r="L59" s="15">
        <f>0.5*(Cy!BS59+Cy!BT59)*LN(KC!L59/KC!K59)</f>
        <v>-8.5945477020737395E-5</v>
      </c>
      <c r="M59" s="15">
        <f>0.5*(Cy!BT59+Cy!BU59)*LN(KC!M59/KC!L59)</f>
        <v>3.0125564742664111E-4</v>
      </c>
      <c r="N59" s="15">
        <f>0.5*(Cy!BU59+Cy!BV59)*LN(KC!N59/KC!M59)</f>
        <v>5.0093987137754677E-4</v>
      </c>
      <c r="O59" s="15">
        <f>0.5*(Cy!BV59+Cy!BW59)*LN(KC!O59/KC!N59)</f>
        <v>7.4512483534856382E-5</v>
      </c>
      <c r="P59" s="15">
        <f>0.5*(Cy!BW59+Cy!BX59)*LN(KC!P59/KC!O59)</f>
        <v>2.1024136768808765E-3</v>
      </c>
      <c r="Q59" s="15">
        <f>0.5*(Cy!BX59+Cy!BY59)*LN(KC!Q59/KC!P59)</f>
        <v>-1.5401822751637327E-4</v>
      </c>
      <c r="R59" s="15">
        <f>0.5*(Cy!BY59+Cy!BZ59)*LN(KC!R59/KC!Q59)</f>
        <v>-1.8773388074852266E-4</v>
      </c>
      <c r="S59" s="15">
        <f>0.5*(Cy!BZ59+Cy!CA59)*LN(KC!S59/KC!R59)</f>
        <v>3.227944141676874E-4</v>
      </c>
      <c r="T59" s="15">
        <f>0.5*(Cy!CA59+Cy!CB59)*LN(KC!T59/KC!S59)</f>
        <v>-2.6497422005090129E-4</v>
      </c>
      <c r="U59" s="15">
        <f>0.5*(Cy!CB59+Cy!CC59)*LN(KC!U59/KC!T59)</f>
        <v>-9.6194133586475366E-4</v>
      </c>
      <c r="V59" s="15">
        <f>0.5*(Cy!CC59+Cy!CD59)*LN(KC!V59/KC!U59)</f>
        <v>-5.556073326151231E-5</v>
      </c>
      <c r="W59" s="15">
        <f>0.5*(Cy!CD59+Cy!CE59)*LN(KC!W59/KC!V59)</f>
        <v>-7.3381564377269929E-4</v>
      </c>
      <c r="X59" s="15">
        <f>0.5*(Cy!CE59+Cy!CF59)*LN(KC!X59/KC!W59)</f>
        <v>-7.478885095121053E-4</v>
      </c>
      <c r="Y59" s="15">
        <f>0.5*(Cy!CF59+Cy!CG59)*LN(KC!Y59/KC!X59)</f>
        <v>-3.5406027710300402E-4</v>
      </c>
      <c r="Z59" s="15">
        <f>0.5*(Cy!CG59+Cy!CH59)*LN(KC!Z59/KC!Y59)</f>
        <v>5.1174421735912859E-4</v>
      </c>
      <c r="AA59" s="15">
        <f>0.5*(Cy!CH59+Cy!CI59)*LN(KC!AA59/KC!Z59)</f>
        <v>-3.5520011439697769E-4</v>
      </c>
      <c r="AB59" s="15">
        <f>0.5*(Cy!CI59+Cy!CJ59)*LN(KC!AB59/KC!AA59)</f>
        <v>1.4096077518636278E-3</v>
      </c>
      <c r="AC59" s="15">
        <f>0.5*(Cy!CJ59+Cy!CK59)*LN(KC!AC59/KC!AB59)</f>
        <v>-1.0825670699657062E-3</v>
      </c>
      <c r="AD59" s="15">
        <f>0.5*(Cy!CK59+Cy!CL59)*LN(KC!AD59/KC!AC59)</f>
        <v>-6.4781270112137591E-4</v>
      </c>
      <c r="AE59" s="15">
        <f>0.5*(Cy!CL59+Cy!CM59)*LN(KC!AE59/KC!AD59)</f>
        <v>1.0931680377666961E-3</v>
      </c>
      <c r="AF59" s="15"/>
      <c r="AH59" s="64">
        <f t="shared" si="0"/>
        <v>7.8005257077613734E-4</v>
      </c>
      <c r="AI59" s="64">
        <f t="shared" si="1"/>
        <v>1.1505190881161043E-4</v>
      </c>
      <c r="AJ59" s="64">
        <f t="shared" si="2"/>
        <v>4.3159369326370488E-4</v>
      </c>
      <c r="AK59" s="64">
        <f t="shared" si="3"/>
        <v>-5.5283608849239431E-4</v>
      </c>
      <c r="AL59" s="64">
        <f t="shared" si="4"/>
        <v>2.5904901551413718E-5</v>
      </c>
      <c r="AM59" s="64">
        <f t="shared" si="5"/>
        <v>2.2267766832266008E-4</v>
      </c>
      <c r="AN59" s="64">
        <f t="shared" si="6"/>
        <v>2.7332280103765764E-4</v>
      </c>
      <c r="AO59" s="64">
        <f t="shared" si="7"/>
        <v>-1.8244171650496523E-4</v>
      </c>
      <c r="AP59" s="64">
        <f t="shared" si="8"/>
        <v>-1.724543183043552E-4</v>
      </c>
      <c r="AQ59" s="64">
        <f t="shared" si="9"/>
        <v>3.0302289443069369E-4</v>
      </c>
      <c r="AR59" s="64">
        <f t="shared" si="10"/>
        <v>-2.1240391110679529E-4</v>
      </c>
      <c r="AS59" s="64">
        <f t="shared" si="11"/>
        <v>1.6459963948880295E-4</v>
      </c>
    </row>
    <row r="60" spans="1:45" x14ac:dyDescent="0.2">
      <c r="A60" s="4">
        <v>58</v>
      </c>
      <c r="B60" s="6" t="s">
        <v>94</v>
      </c>
      <c r="C60" s="15"/>
      <c r="D60" s="15">
        <f>0.5*(Cy!BK60+Cy!BL60)*LN(KC!D60/KC!C60)</f>
        <v>1.0676424281426641E-2</v>
      </c>
      <c r="E60" s="15">
        <f>0.5*(Cy!BL60+Cy!BM60)*LN(KC!E60/KC!D60)</f>
        <v>6.0055577602351378E-3</v>
      </c>
      <c r="F60" s="15">
        <f>0.5*(Cy!BM60+Cy!BN60)*LN(KC!F60/KC!E60)</f>
        <v>4.6700548961481998E-3</v>
      </c>
      <c r="G60" s="15">
        <f>0.5*(Cy!BN60+Cy!BO60)*LN(KC!G60/KC!F60)</f>
        <v>6.6354745581636079E-3</v>
      </c>
      <c r="H60" s="15">
        <f>0.5*(Cy!BO60+Cy!BP60)*LN(KC!H60/KC!G60)</f>
        <v>4.8234492194954596E-3</v>
      </c>
      <c r="I60" s="15">
        <f>0.5*(Cy!BP60+Cy!BQ60)*LN(KC!I60/KC!H60)</f>
        <v>2.0784938172528494E-3</v>
      </c>
      <c r="J60" s="15">
        <f>0.5*(Cy!BQ60+Cy!BR60)*LN(KC!J60/KC!I60)</f>
        <v>8.9945690621601182E-4</v>
      </c>
      <c r="K60" s="15">
        <f>0.5*(Cy!BR60+Cy!BS60)*LN(KC!K60/KC!J60)</f>
        <v>-2.8986289988570681E-3</v>
      </c>
      <c r="L60" s="15">
        <f>0.5*(Cy!BS60+Cy!BT60)*LN(KC!L60/KC!K60)</f>
        <v>-1.4178882288757655E-3</v>
      </c>
      <c r="M60" s="15">
        <f>0.5*(Cy!BT60+Cy!BU60)*LN(KC!M60/KC!L60)</f>
        <v>2.4098556782434543E-3</v>
      </c>
      <c r="N60" s="15">
        <f>0.5*(Cy!BU60+Cy!BV60)*LN(KC!N60/KC!M60)</f>
        <v>4.5216716811278361E-3</v>
      </c>
      <c r="O60" s="15">
        <f>0.5*(Cy!BV60+Cy!BW60)*LN(KC!O60/KC!N60)</f>
        <v>-1.6258449467233384E-3</v>
      </c>
      <c r="P60" s="15">
        <f>0.5*(Cy!BW60+Cy!BX60)*LN(KC!P60/KC!O60)</f>
        <v>-2.0792500893978658E-3</v>
      </c>
      <c r="Q60" s="15">
        <f>0.5*(Cy!BX60+Cy!BY60)*LN(KC!Q60/KC!P60)</f>
        <v>-2.1034903420431034E-3</v>
      </c>
      <c r="R60" s="15">
        <f>0.5*(Cy!BY60+Cy!BZ60)*LN(KC!R60/KC!Q60)</f>
        <v>-4.3923528770660565E-3</v>
      </c>
      <c r="S60" s="15">
        <f>0.5*(Cy!BZ60+Cy!CA60)*LN(KC!S60/KC!R60)</f>
        <v>-1.7902120240622563E-3</v>
      </c>
      <c r="T60" s="15">
        <f>0.5*(Cy!CA60+Cy!CB60)*LN(KC!T60/KC!S60)</f>
        <v>-2.7613242423688584E-3</v>
      </c>
      <c r="U60" s="15">
        <f>0.5*(Cy!CB60+Cy!CC60)*LN(KC!U60/KC!T60)</f>
        <v>-1.7051921220443834E-3</v>
      </c>
      <c r="V60" s="15">
        <f>0.5*(Cy!CC60+Cy!CD60)*LN(KC!V60/KC!U60)</f>
        <v>-2.8608697111817023E-3</v>
      </c>
      <c r="W60" s="15">
        <f>0.5*(Cy!CD60+Cy!CE60)*LN(KC!W60/KC!V60)</f>
        <v>-3.7352311995370768E-3</v>
      </c>
      <c r="X60" s="15">
        <f>0.5*(Cy!CE60+Cy!CF60)*LN(KC!X60/KC!W60)</f>
        <v>-3.8709776634973632E-3</v>
      </c>
      <c r="Y60" s="15">
        <f>0.5*(Cy!CF60+Cy!CG60)*LN(KC!Y60/KC!X60)</f>
        <v>-1.3350997166282864E-3</v>
      </c>
      <c r="Z60" s="15">
        <f>0.5*(Cy!CG60+Cy!CH60)*LN(KC!Z60/KC!Y60)</f>
        <v>-3.9997685164536653E-3</v>
      </c>
      <c r="AA60" s="15">
        <f>0.5*(Cy!CH60+Cy!CI60)*LN(KC!AA60/KC!Z60)</f>
        <v>-1.6803468510404509E-3</v>
      </c>
      <c r="AB60" s="15">
        <f>0.5*(Cy!CI60+Cy!CJ60)*LN(KC!AB60/KC!AA60)</f>
        <v>1.1900337374148718E-3</v>
      </c>
      <c r="AC60" s="15">
        <f>0.5*(Cy!CJ60+Cy!CK60)*LN(KC!AC60/KC!AB60)</f>
        <v>-4.4294956726067952E-3</v>
      </c>
      <c r="AD60" s="15">
        <f>0.5*(Cy!CK60+Cy!CL60)*LN(KC!AD60/KC!AC60)</f>
        <v>-5.367031887683749E-3</v>
      </c>
      <c r="AE60" s="15">
        <f>0.5*(Cy!CL60+Cy!CM60)*LN(KC!AE60/KC!AD60)</f>
        <v>-2.6880246207618762E-3</v>
      </c>
      <c r="AF60" s="15"/>
      <c r="AH60" s="64">
        <f t="shared" si="0"/>
        <v>4.8426060502590514E-3</v>
      </c>
      <c r="AI60" s="64">
        <f t="shared" si="1"/>
        <v>7.0289340757089371E-4</v>
      </c>
      <c r="AJ60" s="64">
        <f t="shared" si="2"/>
        <v>-2.3982300558585243E-3</v>
      </c>
      <c r="AK60" s="64">
        <f t="shared" si="3"/>
        <v>-2.986718987725877E-3</v>
      </c>
      <c r="AL60" s="64">
        <f t="shared" si="4"/>
        <v>-2.0509354038628653E-3</v>
      </c>
      <c r="AM60" s="64">
        <f t="shared" si="5"/>
        <v>-4.0275282542228128E-3</v>
      </c>
      <c r="AN60" s="64">
        <f t="shared" si="6"/>
        <v>-8.4766832414381508E-4</v>
      </c>
      <c r="AO60" s="64">
        <f t="shared" si="7"/>
        <v>-2.7702773721991112E-3</v>
      </c>
      <c r="AP60" s="64">
        <f t="shared" si="8"/>
        <v>-2.3065306983707681E-3</v>
      </c>
      <c r="AQ60" s="64">
        <f t="shared" si="9"/>
        <v>-1.4562953366768828E-3</v>
      </c>
      <c r="AR60" s="64">
        <f t="shared" si="10"/>
        <v>-4.16151739368414E-3</v>
      </c>
      <c r="AS60" s="64">
        <f t="shared" si="11"/>
        <v>-6.4840672061230466E-4</v>
      </c>
    </row>
    <row r="61" spans="1:45" x14ac:dyDescent="0.2">
      <c r="A61" s="4">
        <v>59</v>
      </c>
      <c r="B61" s="6" t="s">
        <v>95</v>
      </c>
      <c r="C61" s="15"/>
      <c r="D61" s="15">
        <f>0.5*(Cy!BK61+Cy!BL61)*LN(KC!D61/KC!C61)</f>
        <v>2.0786208203886678E-3</v>
      </c>
      <c r="E61" s="15">
        <f>0.5*(Cy!BL61+Cy!BM61)*LN(KC!E61/KC!D61)</f>
        <v>3.5502874406298812E-3</v>
      </c>
      <c r="F61" s="15">
        <f>0.5*(Cy!BM61+Cy!BN61)*LN(KC!F61/KC!E61)</f>
        <v>2.2700945231322158E-3</v>
      </c>
      <c r="G61" s="15">
        <f>0.5*(Cy!BN61+Cy!BO61)*LN(KC!G61/KC!F61)</f>
        <v>2.1010786133280556E-3</v>
      </c>
      <c r="H61" s="15">
        <f>0.5*(Cy!BO61+Cy!BP61)*LN(KC!H61/KC!G61)</f>
        <v>6.6905039183922776E-4</v>
      </c>
      <c r="I61" s="15">
        <f>0.5*(Cy!BP61+Cy!BQ61)*LN(KC!I61/KC!H61)</f>
        <v>4.1293402999296303E-4</v>
      </c>
      <c r="J61" s="15">
        <f>0.5*(Cy!BQ61+Cy!BR61)*LN(KC!J61/KC!I61)</f>
        <v>2.1836770363031222E-3</v>
      </c>
      <c r="K61" s="15">
        <f>0.5*(Cy!BR61+Cy!BS61)*LN(KC!K61/KC!J61)</f>
        <v>7.0507458225992125E-5</v>
      </c>
      <c r="L61" s="15">
        <f>0.5*(Cy!BS61+Cy!BT61)*LN(KC!L61/KC!K61)</f>
        <v>1.793686893620617E-3</v>
      </c>
      <c r="M61" s="15">
        <f>0.5*(Cy!BT61+Cy!BU61)*LN(KC!M61/KC!L61)</f>
        <v>1.6430737012169028E-4</v>
      </c>
      <c r="N61" s="15">
        <f>0.5*(Cy!BU61+Cy!BV61)*LN(KC!N61/KC!M61)</f>
        <v>2.271845890914529E-3</v>
      </c>
      <c r="O61" s="15">
        <f>0.5*(Cy!BV61+Cy!BW61)*LN(KC!O61/KC!N61)</f>
        <v>1.9086035703201116E-4</v>
      </c>
      <c r="P61" s="15">
        <f>0.5*(Cy!BW61+Cy!BX61)*LN(KC!P61/KC!O61)</f>
        <v>1.3511823048263697E-3</v>
      </c>
      <c r="Q61" s="15">
        <f>0.5*(Cy!BX61+Cy!BY61)*LN(KC!Q61/KC!P61)</f>
        <v>6.4071574442201365E-4</v>
      </c>
      <c r="R61" s="15">
        <f>0.5*(Cy!BY61+Cy!BZ61)*LN(KC!R61/KC!Q61)</f>
        <v>-7.7909380859386126E-4</v>
      </c>
      <c r="S61" s="15">
        <f>0.5*(Cy!BZ61+Cy!CA61)*LN(KC!S61/KC!R61)</f>
        <v>-1.7245256583579317E-4</v>
      </c>
      <c r="T61" s="15">
        <f>0.5*(Cy!CA61+Cy!CB61)*LN(KC!T61/KC!S61)</f>
        <v>-8.773342598043355E-4</v>
      </c>
      <c r="U61" s="15">
        <f>0.5*(Cy!CB61+Cy!CC61)*LN(KC!U61/KC!T61)</f>
        <v>-1.0084098407456034E-3</v>
      </c>
      <c r="V61" s="15">
        <f>0.5*(Cy!CC61+Cy!CD61)*LN(KC!V61/KC!U61)</f>
        <v>-6.7590534297322369E-4</v>
      </c>
      <c r="W61" s="15">
        <f>0.5*(Cy!CD61+Cy!CE61)*LN(KC!W61/KC!V61)</f>
        <v>-2.4852549288362853E-4</v>
      </c>
      <c r="X61" s="15">
        <f>0.5*(Cy!CE61+Cy!CF61)*LN(KC!X61/KC!W61)</f>
        <v>-7.6296989892252936E-4</v>
      </c>
      <c r="Y61" s="15">
        <f>0.5*(Cy!CF61+Cy!CG61)*LN(KC!Y61/KC!X61)</f>
        <v>-1.2500608859971393E-3</v>
      </c>
      <c r="Z61" s="15">
        <f>0.5*(Cy!CG61+Cy!CH61)*LN(KC!Z61/KC!Y61)</f>
        <v>-1.2513735250121729E-3</v>
      </c>
      <c r="AA61" s="15">
        <f>0.5*(Cy!CH61+Cy!CI61)*LN(KC!AA61/KC!Z61)</f>
        <v>-6.6727377088585127E-4</v>
      </c>
      <c r="AB61" s="15">
        <f>0.5*(Cy!CI61+Cy!CJ61)*LN(KC!AB61/KC!AA61)</f>
        <v>4.8638668840271766E-5</v>
      </c>
      <c r="AC61" s="15">
        <f>0.5*(Cy!CJ61+Cy!CK61)*LN(KC!AC61/KC!AB61)</f>
        <v>7.7650532449554746E-5</v>
      </c>
      <c r="AD61" s="15">
        <f>0.5*(Cy!CK61+Cy!CL61)*LN(KC!AD61/KC!AC61)</f>
        <v>1.1978078026652924E-4</v>
      </c>
      <c r="AE61" s="15">
        <f>0.5*(Cy!CL61+Cy!CM61)*LN(KC!AE61/KC!AD61)</f>
        <v>-4.6286466274977043E-4</v>
      </c>
      <c r="AF61" s="15"/>
      <c r="AH61" s="64">
        <f t="shared" si="0"/>
        <v>1.8006889997844687E-3</v>
      </c>
      <c r="AI61" s="64">
        <f t="shared" si="1"/>
        <v>1.2968049298371898E-3</v>
      </c>
      <c r="AJ61" s="64">
        <f t="shared" si="2"/>
        <v>2.4624240637014801E-4</v>
      </c>
      <c r="AK61" s="64">
        <f t="shared" si="3"/>
        <v>-7.1462896706586405E-4</v>
      </c>
      <c r="AL61" s="64">
        <f t="shared" si="4"/>
        <v>-6.0848379612106723E-4</v>
      </c>
      <c r="AM61" s="64">
        <f t="shared" si="5"/>
        <v>-1.715419412416206E-4</v>
      </c>
      <c r="AN61" s="64">
        <f t="shared" si="6"/>
        <v>7.7152366810366894E-4</v>
      </c>
      <c r="AO61" s="64">
        <f t="shared" si="7"/>
        <v>-5.7988730820149152E-4</v>
      </c>
      <c r="AP61" s="64">
        <f t="shared" si="8"/>
        <v>-7.4369048315380123E-4</v>
      </c>
      <c r="AQ61" s="64">
        <f t="shared" si="9"/>
        <v>-7.8001737826372279E-4</v>
      </c>
      <c r="AR61" s="64">
        <f t="shared" si="10"/>
        <v>-8.8477783344562136E-5</v>
      </c>
      <c r="AS61" s="64">
        <f t="shared" si="11"/>
        <v>3.6148274005707936E-4</v>
      </c>
    </row>
    <row r="62" spans="1:45" x14ac:dyDescent="0.2">
      <c r="A62" s="4">
        <v>60</v>
      </c>
      <c r="B62" s="6" t="s">
        <v>96</v>
      </c>
      <c r="C62" s="15"/>
      <c r="D62" s="15">
        <f>0.5*(Cy!BK62+Cy!BL62)*LN(KC!D62/KC!C62)</f>
        <v>5.3210041075989522E-3</v>
      </c>
      <c r="E62" s="15">
        <f>0.5*(Cy!BL62+Cy!BM62)*LN(KC!E62/KC!D62)</f>
        <v>3.5900119671774273E-3</v>
      </c>
      <c r="F62" s="15">
        <f>0.5*(Cy!BM62+Cy!BN62)*LN(KC!F62/KC!E62)</f>
        <v>2.0581931571083531E-3</v>
      </c>
      <c r="G62" s="15">
        <f>0.5*(Cy!BN62+Cy!BO62)*LN(KC!G62/KC!F62)</f>
        <v>-2.8037700264302187E-4</v>
      </c>
      <c r="H62" s="15">
        <f>0.5*(Cy!BO62+Cy!BP62)*LN(KC!H62/KC!G62)</f>
        <v>-2.4813608287990257E-3</v>
      </c>
      <c r="I62" s="15">
        <f>0.5*(Cy!BP62+Cy!BQ62)*LN(KC!I62/KC!H62)</f>
        <v>-7.0418115646108418E-3</v>
      </c>
      <c r="J62" s="15">
        <f>0.5*(Cy!BQ62+Cy!BR62)*LN(KC!J62/KC!I62)</f>
        <v>-6.3434690749200806E-3</v>
      </c>
      <c r="K62" s="15">
        <f>0.5*(Cy!BR62+Cy!BS62)*LN(KC!K62/KC!J62)</f>
        <v>-6.865044761365801E-3</v>
      </c>
      <c r="L62" s="15">
        <f>0.5*(Cy!BS62+Cy!BT62)*LN(KC!L62/KC!K62)</f>
        <v>-5.9499869596245135E-3</v>
      </c>
      <c r="M62" s="15">
        <f>0.5*(Cy!BT62+Cy!BU62)*LN(KC!M62/KC!L62)</f>
        <v>-8.1496559712689789E-3</v>
      </c>
      <c r="N62" s="15">
        <f>0.5*(Cy!BU62+Cy!BV62)*LN(KC!N62/KC!M62)</f>
        <v>-5.9076424650745538E-3</v>
      </c>
      <c r="O62" s="15">
        <f>0.5*(Cy!BV62+Cy!BW62)*LN(KC!O62/KC!N62)</f>
        <v>-5.9852035328076189E-3</v>
      </c>
      <c r="P62" s="15">
        <f>0.5*(Cy!BW62+Cy!BX62)*LN(KC!P62/KC!O62)</f>
        <v>-3.482644020157839E-3</v>
      </c>
      <c r="Q62" s="15">
        <f>0.5*(Cy!BX62+Cy!BY62)*LN(KC!Q62/KC!P62)</f>
        <v>-4.5642587690375739E-4</v>
      </c>
      <c r="R62" s="15">
        <f>0.5*(Cy!BY62+Cy!BZ62)*LN(KC!R62/KC!Q62)</f>
        <v>-9.902914968420906E-4</v>
      </c>
      <c r="S62" s="15">
        <f>0.5*(Cy!BZ62+Cy!CA62)*LN(KC!S62/KC!R62)</f>
        <v>-4.6054293647915733E-4</v>
      </c>
      <c r="T62" s="15">
        <f>0.5*(Cy!CA62+Cy!CB62)*LN(KC!T62/KC!S62)</f>
        <v>-1.5266474168135796E-4</v>
      </c>
      <c r="U62" s="15">
        <f>0.5*(Cy!CB62+Cy!CC62)*LN(KC!U62/KC!T62)</f>
        <v>7.5532477367883902E-4</v>
      </c>
      <c r="V62" s="15">
        <f>0.5*(Cy!CC62+Cy!CD62)*LN(KC!V62/KC!U62)</f>
        <v>6.7596181008736079E-4</v>
      </c>
      <c r="W62" s="15">
        <f>0.5*(Cy!CD62+Cy!CE62)*LN(KC!W62/KC!V62)</f>
        <v>-2.0550305534580486E-5</v>
      </c>
      <c r="X62" s="15">
        <f>0.5*(Cy!CE62+Cy!CF62)*LN(KC!X62/KC!W62)</f>
        <v>9.7782409292487154E-4</v>
      </c>
      <c r="Y62" s="15">
        <f>0.5*(Cy!CF62+Cy!CG62)*LN(KC!Y62/KC!X62)</f>
        <v>1.1270862673132883E-3</v>
      </c>
      <c r="Z62" s="15">
        <f>0.5*(Cy!CG62+Cy!CH62)*LN(KC!Z62/KC!Y62)</f>
        <v>7.9592629530277005E-4</v>
      </c>
      <c r="AA62" s="15">
        <f>0.5*(Cy!CH62+Cy!CI62)*LN(KC!AA62/KC!Z62)</f>
        <v>2.6323997690995316E-3</v>
      </c>
      <c r="AB62" s="15">
        <f>0.5*(Cy!CI62+Cy!CJ62)*LN(KC!AB62/KC!AA62)</f>
        <v>-2.4974315374182794E-4</v>
      </c>
      <c r="AC62" s="15">
        <f>0.5*(Cy!CJ62+Cy!CK62)*LN(KC!AC62/KC!AB62)</f>
        <v>-5.7997425818324879E-4</v>
      </c>
      <c r="AD62" s="15">
        <f>0.5*(Cy!CK62+Cy!CL62)*LN(KC!AD62/KC!AC62)</f>
        <v>1.3911158657777774E-3</v>
      </c>
      <c r="AE62" s="15">
        <f>0.5*(Cy!CL62+Cy!CM62)*LN(KC!AE62/KC!AD62)</f>
        <v>5.6793011250811406E-4</v>
      </c>
      <c r="AF62" s="15"/>
      <c r="AH62" s="64">
        <f t="shared" si="0"/>
        <v>-8.310688543534218E-4</v>
      </c>
      <c r="AI62" s="64">
        <f t="shared" si="1"/>
        <v>-6.6431598464507854E-3</v>
      </c>
      <c r="AJ62" s="64">
        <f t="shared" si="2"/>
        <v>-2.2750215726380927E-3</v>
      </c>
      <c r="AK62" s="64">
        <f t="shared" si="3"/>
        <v>4.4717912589502652E-4</v>
      </c>
      <c r="AL62" s="64">
        <f t="shared" si="4"/>
        <v>7.4513898395810272E-4</v>
      </c>
      <c r="AM62" s="64">
        <f t="shared" si="5"/>
        <v>9.7952298914294575E-4</v>
      </c>
      <c r="AN62" s="64">
        <f t="shared" si="6"/>
        <v>-4.4590907095444395E-3</v>
      </c>
      <c r="AO62" s="64">
        <f t="shared" si="7"/>
        <v>6.600530439626281E-4</v>
      </c>
      <c r="AP62" s="64">
        <f t="shared" si="8"/>
        <v>7.2684053416098831E-4</v>
      </c>
      <c r="AQ62" s="64">
        <f t="shared" si="9"/>
        <v>1.0764172944934406E-3</v>
      </c>
      <c r="AR62" s="64">
        <f t="shared" si="10"/>
        <v>4.5969057336754763E-4</v>
      </c>
      <c r="AS62" s="64">
        <f t="shared" si="11"/>
        <v>-1.512059808876295E-3</v>
      </c>
    </row>
    <row r="63" spans="1:45" x14ac:dyDescent="0.2">
      <c r="A63" s="4">
        <v>61</v>
      </c>
      <c r="B63" s="6" t="s">
        <v>97</v>
      </c>
      <c r="C63" s="15"/>
      <c r="D63" s="15">
        <f>0.5*(Cy!BK63+Cy!BL63)*LN(KC!D63/KC!C63)</f>
        <v>2.1167635029316741E-2</v>
      </c>
      <c r="E63" s="15">
        <f>0.5*(Cy!BL63+Cy!BM63)*LN(KC!E63/KC!D63)</f>
        <v>1.4316883139139765E-2</v>
      </c>
      <c r="F63" s="15">
        <f>0.5*(Cy!BM63+Cy!BN63)*LN(KC!F63/KC!E63)</f>
        <v>6.1988435148615812E-3</v>
      </c>
      <c r="G63" s="15">
        <f>0.5*(Cy!BN63+Cy!BO63)*LN(KC!G63/KC!F63)</f>
        <v>1.4182000499064452E-3</v>
      </c>
      <c r="H63" s="15">
        <f>0.5*(Cy!BO63+Cy!BP63)*LN(KC!H63/KC!G63)</f>
        <v>-5.2001475793160687E-3</v>
      </c>
      <c r="I63" s="15">
        <f>0.5*(Cy!BP63+Cy!BQ63)*LN(KC!I63/KC!H63)</f>
        <v>-1.1316393561039558E-2</v>
      </c>
      <c r="J63" s="15">
        <f>0.5*(Cy!BQ63+Cy!BR63)*LN(KC!J63/KC!I63)</f>
        <v>-1.0478649825218353E-2</v>
      </c>
      <c r="K63" s="15">
        <f>0.5*(Cy!BR63+Cy!BS63)*LN(KC!K63/KC!J63)</f>
        <v>-9.7932645480630943E-3</v>
      </c>
      <c r="L63" s="15">
        <f>0.5*(Cy!BS63+Cy!BT63)*LN(KC!L63/KC!K63)</f>
        <v>-8.2772805506384217E-3</v>
      </c>
      <c r="M63" s="15">
        <f>0.5*(Cy!BT63+Cy!BU63)*LN(KC!M63/KC!L63)</f>
        <v>-9.6031330896733796E-3</v>
      </c>
      <c r="N63" s="15">
        <f>0.5*(Cy!BU63+Cy!BV63)*LN(KC!N63/KC!M63)</f>
        <v>-8.3165716588620951E-3</v>
      </c>
      <c r="O63" s="15">
        <f>0.5*(Cy!BV63+Cy!BW63)*LN(KC!O63/KC!N63)</f>
        <v>-7.1094442200508269E-3</v>
      </c>
      <c r="P63" s="15">
        <f>0.5*(Cy!BW63+Cy!BX63)*LN(KC!P63/KC!O63)</f>
        <v>-5.5935018592261198E-3</v>
      </c>
      <c r="Q63" s="15">
        <f>0.5*(Cy!BX63+Cy!BY63)*LN(KC!Q63/KC!P63)</f>
        <v>-3.4874229655366324E-3</v>
      </c>
      <c r="R63" s="15">
        <f>0.5*(Cy!BY63+Cy!BZ63)*LN(KC!R63/KC!Q63)</f>
        <v>-3.1661559610453548E-3</v>
      </c>
      <c r="S63" s="15">
        <f>0.5*(Cy!BZ63+Cy!CA63)*LN(KC!S63/KC!R63)</f>
        <v>-3.6063607277412109E-3</v>
      </c>
      <c r="T63" s="15">
        <f>0.5*(Cy!CA63+Cy!CB63)*LN(KC!T63/KC!S63)</f>
        <v>-2.2549623278219975E-3</v>
      </c>
      <c r="U63" s="15">
        <f>0.5*(Cy!CB63+Cy!CC63)*LN(KC!U63/KC!T63)</f>
        <v>-7.1038027899535453E-4</v>
      </c>
      <c r="V63" s="15">
        <f>0.5*(Cy!CC63+Cy!CD63)*LN(KC!V63/KC!U63)</f>
        <v>8.3160384774204734E-4</v>
      </c>
      <c r="W63" s="15">
        <f>0.5*(Cy!CD63+Cy!CE63)*LN(KC!W63/KC!V63)</f>
        <v>-8.1267132862387751E-4</v>
      </c>
      <c r="X63" s="15">
        <f>0.5*(Cy!CE63+Cy!CF63)*LN(KC!X63/KC!W63)</f>
        <v>-4.9698418375473992E-5</v>
      </c>
      <c r="Y63" s="15">
        <f>0.5*(Cy!CF63+Cy!CG63)*LN(KC!Y63/KC!X63)</f>
        <v>-9.1248469911913257E-4</v>
      </c>
      <c r="Z63" s="15">
        <f>0.5*(Cy!CG63+Cy!CH63)*LN(KC!Z63/KC!Y63)</f>
        <v>-2.9632274387229678E-3</v>
      </c>
      <c r="AA63" s="15">
        <f>0.5*(Cy!CH63+Cy!CI63)*LN(KC!AA63/KC!Z63)</f>
        <v>-4.1593887907855395E-3</v>
      </c>
      <c r="AB63" s="15">
        <f>0.5*(Cy!CI63+Cy!CJ63)*LN(KC!AB63/KC!AA63)</f>
        <v>-3.5533410046819512E-3</v>
      </c>
      <c r="AC63" s="15">
        <f>0.5*(Cy!CJ63+Cy!CK63)*LN(KC!AC63/KC!AB63)</f>
        <v>-3.3079103734149052E-3</v>
      </c>
      <c r="AD63" s="15">
        <f>0.5*(Cy!CK63+Cy!CL63)*LN(KC!AD63/KC!AC63)</f>
        <v>-2.5573140957800716E-3</v>
      </c>
      <c r="AE63" s="15">
        <f>0.5*(Cy!CL63+Cy!CM63)*LN(KC!AE63/KC!AD63)</f>
        <v>-1.5590301696300681E-3</v>
      </c>
      <c r="AF63" s="15"/>
      <c r="AH63" s="64">
        <f t="shared" si="0"/>
        <v>1.0834771127104324E-3</v>
      </c>
      <c r="AI63" s="64">
        <f t="shared" si="1"/>
        <v>-9.2937799344910699E-3</v>
      </c>
      <c r="AJ63" s="64">
        <f t="shared" si="2"/>
        <v>-4.592577146720029E-3</v>
      </c>
      <c r="AK63" s="64">
        <f t="shared" si="3"/>
        <v>-5.9922170121493121E-4</v>
      </c>
      <c r="AL63" s="64">
        <f t="shared" si="4"/>
        <v>-2.9792704613448994E-3</v>
      </c>
      <c r="AM63" s="64">
        <f t="shared" si="5"/>
        <v>-2.0581721327050696E-3</v>
      </c>
      <c r="AN63" s="64">
        <f t="shared" si="6"/>
        <v>-6.9431785406055503E-3</v>
      </c>
      <c r="AO63" s="64">
        <f t="shared" si="7"/>
        <v>-1.8340670898507744E-3</v>
      </c>
      <c r="AP63" s="64">
        <f t="shared" si="8"/>
        <v>-1.6205056043760273E-3</v>
      </c>
      <c r="AQ63" s="64">
        <f t="shared" si="9"/>
        <v>-2.8971104833273977E-3</v>
      </c>
      <c r="AR63" s="64">
        <f t="shared" si="10"/>
        <v>-2.4747515462750151E-3</v>
      </c>
      <c r="AS63" s="64">
        <f t="shared" si="11"/>
        <v>-3.1860446266930601E-3</v>
      </c>
    </row>
    <row r="64" spans="1:45" x14ac:dyDescent="0.2">
      <c r="A64" s="4">
        <v>62</v>
      </c>
      <c r="B64" s="6" t="s">
        <v>98</v>
      </c>
      <c r="C64" s="15"/>
      <c r="D64" s="15">
        <f>0.5*(Cy!BK64+Cy!BL64)*LN(KC!D64/KC!C64)</f>
        <v>-4.3312109756253178E-3</v>
      </c>
      <c r="E64" s="15">
        <f>0.5*(Cy!BL64+Cy!BM64)*LN(KC!E64/KC!D64)</f>
        <v>-4.0803753634528943E-3</v>
      </c>
      <c r="F64" s="15">
        <f>0.5*(Cy!BM64+Cy!BN64)*LN(KC!F64/KC!E64)</f>
        <v>-3.6080520251960606E-3</v>
      </c>
      <c r="G64" s="15">
        <f>0.5*(Cy!BN64+Cy!BO64)*LN(KC!G64/KC!F64)</f>
        <v>-3.4493423159755172E-3</v>
      </c>
      <c r="H64" s="15">
        <f>0.5*(Cy!BO64+Cy!BP64)*LN(KC!H64/KC!G64)</f>
        <v>-3.575616133986772E-3</v>
      </c>
      <c r="I64" s="15">
        <f>0.5*(Cy!BP64+Cy!BQ64)*LN(KC!I64/KC!H64)</f>
        <v>-3.7795697960839193E-3</v>
      </c>
      <c r="J64" s="15">
        <f>0.5*(Cy!BQ64+Cy!BR64)*LN(KC!J64/KC!I64)</f>
        <v>-3.52131058216206E-3</v>
      </c>
      <c r="K64" s="15">
        <f>0.5*(Cy!BR64+Cy!BS64)*LN(KC!K64/KC!J64)</f>
        <v>-3.1563429751557616E-3</v>
      </c>
      <c r="L64" s="15">
        <f>0.5*(Cy!BS64+Cy!BT64)*LN(KC!L64/KC!K64)</f>
        <v>-2.8000844174989568E-3</v>
      </c>
      <c r="M64" s="15">
        <f>0.5*(Cy!BT64+Cy!BU64)*LN(KC!M64/KC!L64)</f>
        <v>-2.7146419320080231E-3</v>
      </c>
      <c r="N64" s="15">
        <f>0.5*(Cy!BU64+Cy!BV64)*LN(KC!N64/KC!M64)</f>
        <v>-2.3253385019427505E-3</v>
      </c>
      <c r="O64" s="15">
        <f>0.5*(Cy!BV64+Cy!BW64)*LN(KC!O64/KC!N64)</f>
        <v>-1.8250838298870164E-3</v>
      </c>
      <c r="P64" s="15">
        <f>0.5*(Cy!BW64+Cy!BX64)*LN(KC!P64/KC!O64)</f>
        <v>-1.5260306405385582E-3</v>
      </c>
      <c r="Q64" s="15">
        <f>0.5*(Cy!BX64+Cy!BY64)*LN(KC!Q64/KC!P64)</f>
        <v>-1.1235901012518522E-3</v>
      </c>
      <c r="R64" s="15">
        <f>0.5*(Cy!BY64+Cy!BZ64)*LN(KC!R64/KC!Q64)</f>
        <v>-9.2365112514478814E-4</v>
      </c>
      <c r="S64" s="15">
        <f>0.5*(Cy!BZ64+Cy!CA64)*LN(KC!S64/KC!R64)</f>
        <v>-6.721844480663061E-4</v>
      </c>
      <c r="T64" s="15">
        <f>0.5*(Cy!CA64+Cy!CB64)*LN(KC!T64/KC!S64)</f>
        <v>-4.6085776146966646E-4</v>
      </c>
      <c r="U64" s="15">
        <f>0.5*(Cy!CB64+Cy!CC64)*LN(KC!U64/KC!T64)</f>
        <v>-1.4402197602289091E-4</v>
      </c>
      <c r="V64" s="15">
        <f>0.5*(Cy!CC64+Cy!CD64)*LN(KC!V64/KC!U64)</f>
        <v>1.8204112448312452E-4</v>
      </c>
      <c r="W64" s="15">
        <f>0.5*(Cy!CD64+Cy!CE64)*LN(KC!W64/KC!V64)</f>
        <v>-1.6065914408161432E-4</v>
      </c>
      <c r="X64" s="15">
        <f>0.5*(Cy!CE64+Cy!CF64)*LN(KC!X64/KC!W64)</f>
        <v>2.6508564905903936E-5</v>
      </c>
      <c r="Y64" s="15">
        <f>0.5*(Cy!CF64+Cy!CG64)*LN(KC!Y64/KC!X64)</f>
        <v>2.6753977269394411E-4</v>
      </c>
      <c r="Z64" s="15">
        <f>0.5*(Cy!CG64+Cy!CH64)*LN(KC!Z64/KC!Y64)</f>
        <v>2.8010169720215229E-5</v>
      </c>
      <c r="AA64" s="15">
        <f>0.5*(Cy!CH64+Cy!CI64)*LN(KC!AA64/KC!Z64)</f>
        <v>8.9300985330542E-5</v>
      </c>
      <c r="AB64" s="15">
        <f>0.5*(Cy!CI64+Cy!CJ64)*LN(KC!AB64/KC!AA64)</f>
        <v>-1.7308976669638902E-4</v>
      </c>
      <c r="AC64" s="15">
        <f>0.5*(Cy!CJ64+Cy!CK64)*LN(KC!AC64/KC!AB64)</f>
        <v>-1.427297416629437E-4</v>
      </c>
      <c r="AD64" s="15">
        <f>0.5*(Cy!CK64+Cy!CL64)*LN(KC!AD64/KC!AC64)</f>
        <v>-3.2322820286452519E-5</v>
      </c>
      <c r="AE64" s="15">
        <f>0.5*(Cy!CL64+Cy!CM64)*LN(KC!AE64/KC!AD64)</f>
        <v>-8.330087780239542E-5</v>
      </c>
      <c r="AF64" s="15"/>
      <c r="AH64" s="64">
        <f t="shared" si="0"/>
        <v>-3.6985911269390324E-3</v>
      </c>
      <c r="AI64" s="64">
        <f t="shared" si="1"/>
        <v>-2.9035436817535106E-3</v>
      </c>
      <c r="AJ64" s="64">
        <f t="shared" si="2"/>
        <v>-1.2141080289777043E-3</v>
      </c>
      <c r="AK64" s="64">
        <f t="shared" si="3"/>
        <v>-1.1139783843702866E-4</v>
      </c>
      <c r="AL64" s="64">
        <f t="shared" si="4"/>
        <v>1.3806283877073722E-5</v>
      </c>
      <c r="AM64" s="64">
        <f t="shared" si="5"/>
        <v>-5.7811849044423966E-5</v>
      </c>
      <c r="AN64" s="64">
        <f t="shared" si="6"/>
        <v>-2.0588258553656071E-3</v>
      </c>
      <c r="AO64" s="64">
        <f t="shared" si="7"/>
        <v>-5.029845590738522E-5</v>
      </c>
      <c r="AP64" s="64">
        <f t="shared" si="8"/>
        <v>-3.8358670126314548E-5</v>
      </c>
      <c r="AQ64" s="64">
        <f t="shared" si="9"/>
        <v>5.2940290262078077E-5</v>
      </c>
      <c r="AR64" s="64">
        <f t="shared" si="10"/>
        <v>-8.6117813250597211E-5</v>
      </c>
      <c r="AS64" s="64">
        <f t="shared" si="11"/>
        <v>-1.4698072466385135E-3</v>
      </c>
    </row>
    <row r="65" spans="1:45" x14ac:dyDescent="0.2">
      <c r="A65" s="4">
        <v>63</v>
      </c>
      <c r="B65" s="6" t="s">
        <v>99</v>
      </c>
      <c r="C65" s="15"/>
      <c r="D65" s="15">
        <f>0.5*(Cy!BK65+Cy!BL65)*LN(KC!D65/KC!C65)</f>
        <v>-5.2363785013787995E-3</v>
      </c>
      <c r="E65" s="15">
        <f>0.5*(Cy!BL65+Cy!BM65)*LN(KC!E65/KC!D65)</f>
        <v>-4.9238691411701094E-3</v>
      </c>
      <c r="F65" s="15">
        <f>0.5*(Cy!BM65+Cy!BN65)*LN(KC!F65/KC!E65)</f>
        <v>-4.5870180091058237E-3</v>
      </c>
      <c r="G65" s="15">
        <f>0.5*(Cy!BN65+Cy!BO65)*LN(KC!G65/KC!F65)</f>
        <v>-4.3277025845314728E-3</v>
      </c>
      <c r="H65" s="15">
        <f>0.5*(Cy!BO65+Cy!BP65)*LN(KC!H65/KC!G65)</f>
        <v>-4.1883674230403694E-3</v>
      </c>
      <c r="I65" s="15">
        <f>0.5*(Cy!BP65+Cy!BQ65)*LN(KC!I65/KC!H65)</f>
        <v>-4.3454990466658865E-3</v>
      </c>
      <c r="J65" s="15">
        <f>0.5*(Cy!BQ65+Cy!BR65)*LN(KC!J65/KC!I65)</f>
        <v>-4.120033515776212E-3</v>
      </c>
      <c r="K65" s="15">
        <f>0.5*(Cy!BR65+Cy!BS65)*LN(KC!K65/KC!J65)</f>
        <v>-3.7973275441430324E-3</v>
      </c>
      <c r="L65" s="15">
        <f>0.5*(Cy!BS65+Cy!BT65)*LN(KC!L65/KC!K65)</f>
        <v>-3.4180264140779254E-3</v>
      </c>
      <c r="M65" s="15">
        <f>0.5*(Cy!BT65+Cy!BU65)*LN(KC!M65/KC!L65)</f>
        <v>-3.1640510793382137E-3</v>
      </c>
      <c r="N65" s="15">
        <f>0.5*(Cy!BU65+Cy!BV65)*LN(KC!N65/KC!M65)</f>
        <v>-2.7609234240635965E-3</v>
      </c>
      <c r="O65" s="15">
        <f>0.5*(Cy!BV65+Cy!BW65)*LN(KC!O65/KC!N65)</f>
        <v>-2.2243133234502045E-3</v>
      </c>
      <c r="P65" s="15">
        <f>0.5*(Cy!BW65+Cy!BX65)*LN(KC!P65/KC!O65)</f>
        <v>-1.8742168724161499E-3</v>
      </c>
      <c r="Q65" s="15">
        <f>0.5*(Cy!BX65+Cy!BY65)*LN(KC!Q65/KC!P65)</f>
        <v>-1.4704701567724099E-3</v>
      </c>
      <c r="R65" s="15">
        <f>0.5*(Cy!BY65+Cy!BZ65)*LN(KC!R65/KC!Q65)</f>
        <v>-1.249952542379125E-3</v>
      </c>
      <c r="S65" s="15">
        <f>0.5*(Cy!BZ65+Cy!CA65)*LN(KC!S65/KC!R65)</f>
        <v>-1.0563898374275306E-3</v>
      </c>
      <c r="T65" s="15">
        <f>0.5*(Cy!CA65+Cy!CB65)*LN(KC!T65/KC!S65)</f>
        <v>-7.5900900307818121E-4</v>
      </c>
      <c r="U65" s="15">
        <f>0.5*(Cy!CB65+Cy!CC65)*LN(KC!U65/KC!T65)</f>
        <v>-4.142214072267438E-4</v>
      </c>
      <c r="V65" s="15">
        <f>0.5*(Cy!CC65+Cy!CD65)*LN(KC!V65/KC!U65)</f>
        <v>-8.2291433354939134E-5</v>
      </c>
      <c r="W65" s="15">
        <f>0.5*(Cy!CD65+Cy!CE65)*LN(KC!W65/KC!V65)</f>
        <v>-4.3019966659998287E-4</v>
      </c>
      <c r="X65" s="15">
        <f>0.5*(Cy!CE65+Cy!CF65)*LN(KC!X65/KC!W65)</f>
        <v>-2.5982453822818443E-4</v>
      </c>
      <c r="Y65" s="15">
        <f>0.5*(Cy!CF65+Cy!CG65)*LN(KC!Y65/KC!X65)</f>
        <v>3.5428191490022563E-5</v>
      </c>
      <c r="Z65" s="15">
        <f>0.5*(Cy!CG65+Cy!CH65)*LN(KC!Z65/KC!Y65)</f>
        <v>-1.8487367264447983E-4</v>
      </c>
      <c r="AA65" s="15">
        <f>0.5*(Cy!CH65+Cy!CI65)*LN(KC!AA65/KC!Z65)</f>
        <v>-1.7072456595688905E-4</v>
      </c>
      <c r="AB65" s="15">
        <f>0.5*(Cy!CI65+Cy!CJ65)*LN(KC!AB65/KC!AA65)</f>
        <v>-2.4741534673768648E-4</v>
      </c>
      <c r="AC65" s="15">
        <f>0.5*(Cy!CJ65+Cy!CK65)*LN(KC!AC65/KC!AB65)</f>
        <v>-1.758370367219793E-4</v>
      </c>
      <c r="AD65" s="15">
        <f>0.5*(Cy!CK65+Cy!CL65)*LN(KC!AD65/KC!AC65)</f>
        <v>-6.6151628012259598E-5</v>
      </c>
      <c r="AE65" s="15">
        <f>0.5*(Cy!CL65+Cy!CM65)*LN(KC!AE65/KC!AD65)</f>
        <v>-9.4086153672911818E-5</v>
      </c>
      <c r="AF65" s="15"/>
      <c r="AH65" s="64">
        <f t="shared" si="0"/>
        <v>-4.4744912409027324E-3</v>
      </c>
      <c r="AI65" s="64">
        <f t="shared" si="1"/>
        <v>-3.4520723954797961E-3</v>
      </c>
      <c r="AJ65" s="64">
        <f t="shared" si="2"/>
        <v>-1.5750685464890842E-3</v>
      </c>
      <c r="AK65" s="64">
        <f t="shared" si="3"/>
        <v>-3.8910920969760629E-4</v>
      </c>
      <c r="AL65" s="64">
        <f t="shared" si="4"/>
        <v>-1.4868448611420241E-4</v>
      </c>
      <c r="AM65" s="64">
        <f t="shared" si="5"/>
        <v>-8.0118890842585715E-5</v>
      </c>
      <c r="AN65" s="64">
        <f t="shared" si="6"/>
        <v>-2.5135704709844404E-3</v>
      </c>
      <c r="AO65" s="64">
        <f t="shared" si="7"/>
        <v>-2.3743385506201796E-4</v>
      </c>
      <c r="AP65" s="64">
        <f t="shared" si="8"/>
        <v>-2.7923682692634053E-4</v>
      </c>
      <c r="AQ65" s="64">
        <f t="shared" si="9"/>
        <v>-1.4189634846225821E-4</v>
      </c>
      <c r="AR65" s="64">
        <f t="shared" si="10"/>
        <v>-1.1202493946905024E-4</v>
      </c>
      <c r="AS65" s="64">
        <f t="shared" si="11"/>
        <v>-1.865087673151936E-3</v>
      </c>
    </row>
    <row r="66" spans="1:45" x14ac:dyDescent="0.2">
      <c r="A66" s="4">
        <v>64</v>
      </c>
      <c r="B66" s="6" t="s">
        <v>100</v>
      </c>
      <c r="C66" s="15"/>
      <c r="D66" s="15">
        <f>0.5*(Cy!BK66+Cy!BL66)*LN(KC!D66/KC!C66)</f>
        <v>-2.0859460611456444E-2</v>
      </c>
      <c r="E66" s="15">
        <f>0.5*(Cy!BL66+Cy!BM66)*LN(KC!E66/KC!D66)</f>
        <v>-1.582085085353983E-2</v>
      </c>
      <c r="F66" s="15">
        <f>0.5*(Cy!BM66+Cy!BN66)*LN(KC!F66/KC!E66)</f>
        <v>-1.1663644571962865E-2</v>
      </c>
      <c r="G66" s="15">
        <f>0.5*(Cy!BN66+Cy!BO66)*LN(KC!G66/KC!F66)</f>
        <v>-1.0025198529492853E-2</v>
      </c>
      <c r="H66" s="15">
        <f>0.5*(Cy!BO66+Cy!BP66)*LN(KC!H66/KC!G66)</f>
        <v>-8.6962413923498648E-3</v>
      </c>
      <c r="I66" s="15">
        <f>0.5*(Cy!BP66+Cy!BQ66)*LN(KC!I66/KC!H66)</f>
        <v>-7.2017672955597481E-3</v>
      </c>
      <c r="J66" s="15">
        <f>0.5*(Cy!BQ66+Cy!BR66)*LN(KC!J66/KC!I66)</f>
        <v>-5.1616795367443414E-3</v>
      </c>
      <c r="K66" s="15">
        <f>0.5*(Cy!BR66+Cy!BS66)*LN(KC!K66/KC!J66)</f>
        <v>-4.328253152128609E-3</v>
      </c>
      <c r="L66" s="15">
        <f>0.5*(Cy!BS66+Cy!BT66)*LN(KC!L66/KC!K66)</f>
        <v>-3.8168404430715557E-3</v>
      </c>
      <c r="M66" s="15">
        <f>0.5*(Cy!BT66+Cy!BU66)*LN(KC!M66/KC!L66)</f>
        <v>-3.4584694058731663E-3</v>
      </c>
      <c r="N66" s="15">
        <f>0.5*(Cy!BU66+Cy!BV66)*LN(KC!N66/KC!M66)</f>
        <v>-2.5579430354784162E-3</v>
      </c>
      <c r="O66" s="15">
        <f>0.5*(Cy!BV66+Cy!BW66)*LN(KC!O66/KC!N66)</f>
        <v>-9.7617202012515055E-4</v>
      </c>
      <c r="P66" s="15">
        <f>0.5*(Cy!BW66+Cy!BX66)*LN(KC!P66/KC!O66)</f>
        <v>-1.077033283483645E-3</v>
      </c>
      <c r="Q66" s="15">
        <f>0.5*(Cy!BX66+Cy!BY66)*LN(KC!Q66/KC!P66)</f>
        <v>-5.2433402937674073E-4</v>
      </c>
      <c r="R66" s="15">
        <f>0.5*(Cy!BY66+Cy!BZ66)*LN(KC!R66/KC!Q66)</f>
        <v>-1.7769006806048673E-3</v>
      </c>
      <c r="S66" s="15">
        <f>0.5*(Cy!BZ66+Cy!CA66)*LN(KC!S66/KC!R66)</f>
        <v>-1.4792696257239712E-3</v>
      </c>
      <c r="T66" s="15">
        <f>0.5*(Cy!CA66+Cy!CB66)*LN(KC!T66/KC!S66)</f>
        <v>-6.4848331453539214E-4</v>
      </c>
      <c r="U66" s="15">
        <f>0.5*(Cy!CB66+Cy!CC66)*LN(KC!U66/KC!T66)</f>
        <v>-2.3562244320733097E-4</v>
      </c>
      <c r="V66" s="15">
        <f>0.5*(Cy!CC66+Cy!CD66)*LN(KC!V66/KC!U66)</f>
        <v>3.6541471082541046E-4</v>
      </c>
      <c r="W66" s="15">
        <f>0.5*(Cy!CD66+Cy!CE66)*LN(KC!W66/KC!V66)</f>
        <v>-3.026038302386494E-4</v>
      </c>
      <c r="X66" s="15">
        <f>0.5*(Cy!CE66+Cy!CF66)*LN(KC!X66/KC!W66)</f>
        <v>6.5292741094813542E-4</v>
      </c>
      <c r="Y66" s="15">
        <f>0.5*(Cy!CF66+Cy!CG66)*LN(KC!Y66/KC!X66)</f>
        <v>3.1156189666367909E-4</v>
      </c>
      <c r="Z66" s="15">
        <f>0.5*(Cy!CG66+Cy!CH66)*LN(KC!Z66/KC!Y66)</f>
        <v>-1.0491624593150479E-4</v>
      </c>
      <c r="AA66" s="15">
        <f>0.5*(Cy!CH66+Cy!CI66)*LN(KC!AA66/KC!Z66)</f>
        <v>2.2791342907207954E-4</v>
      </c>
      <c r="AB66" s="15">
        <f>0.5*(Cy!CI66+Cy!CJ66)*LN(KC!AB66/KC!AA66)</f>
        <v>-1.6817282292091497E-4</v>
      </c>
      <c r="AC66" s="15">
        <f>0.5*(Cy!CJ66+Cy!CK66)*LN(KC!AC66/KC!AB66)</f>
        <v>-7.7238853040166567E-4</v>
      </c>
      <c r="AD66" s="15">
        <f>0.5*(Cy!CK66+Cy!CL66)*LN(KC!AD66/KC!AC66)</f>
        <v>-4.0701301969074129E-4</v>
      </c>
      <c r="AE66" s="15">
        <f>0.5*(Cy!CL66+Cy!CM66)*LN(KC!AE66/KC!AD66)</f>
        <v>-4.6559539735704101E-4</v>
      </c>
      <c r="AF66" s="15"/>
      <c r="AH66" s="64">
        <f t="shared" si="0"/>
        <v>-1.0681540528581031E-2</v>
      </c>
      <c r="AI66" s="64">
        <f t="shared" si="1"/>
        <v>-3.8646371146592176E-3</v>
      </c>
      <c r="AJ66" s="64">
        <f t="shared" si="2"/>
        <v>-1.1667419278628749E-3</v>
      </c>
      <c r="AK66" s="64">
        <f t="shared" si="3"/>
        <v>-3.3673493241565316E-5</v>
      </c>
      <c r="AL66" s="64">
        <f t="shared" si="4"/>
        <v>-1.0120045470366535E-4</v>
      </c>
      <c r="AM66" s="64">
        <f t="shared" si="5"/>
        <v>-4.3630420852389118E-4</v>
      </c>
      <c r="AN66" s="64">
        <f t="shared" si="6"/>
        <v>-2.5156895212610463E-3</v>
      </c>
      <c r="AO66" s="64">
        <f t="shared" si="7"/>
        <v>-1.2891484639782798E-4</v>
      </c>
      <c r="AP66" s="64">
        <f t="shared" si="8"/>
        <v>1.0890976741723591E-5</v>
      </c>
      <c r="AQ66" s="64">
        <f t="shared" si="9"/>
        <v>6.6596564220834724E-5</v>
      </c>
      <c r="AR66" s="64">
        <f t="shared" si="10"/>
        <v>-5.4833231581648267E-4</v>
      </c>
      <c r="AS66" s="64">
        <f t="shared" si="11"/>
        <v>-2.9670954078625765E-3</v>
      </c>
    </row>
    <row r="67" spans="1:45" x14ac:dyDescent="0.2">
      <c r="A67" s="4">
        <v>65</v>
      </c>
      <c r="B67" s="6" t="s">
        <v>101</v>
      </c>
      <c r="C67" s="15"/>
      <c r="D67" s="15">
        <f>0.5*(Cy!BK67+Cy!BL67)*LN(KC!D67/KC!C67)</f>
        <v>-1.5752038568513826E-2</v>
      </c>
      <c r="E67" s="15">
        <f>0.5*(Cy!BL67+Cy!BM67)*LN(KC!E67/KC!D67)</f>
        <v>-1.4270052661829343E-2</v>
      </c>
      <c r="F67" s="15">
        <f>0.5*(Cy!BM67+Cy!BN67)*LN(KC!F67/KC!E67)</f>
        <v>-1.1680905819043911E-2</v>
      </c>
      <c r="G67" s="15">
        <f>0.5*(Cy!BN67+Cy!BO67)*LN(KC!G67/KC!F67)</f>
        <v>-9.8743797728836746E-3</v>
      </c>
      <c r="H67" s="15">
        <f>0.5*(Cy!BO67+Cy!BP67)*LN(KC!H67/KC!G67)</f>
        <v>-8.695139926797428E-3</v>
      </c>
      <c r="I67" s="15">
        <f>0.5*(Cy!BP67+Cy!BQ67)*LN(KC!I67/KC!H67)</f>
        <v>-7.8644837685248187E-3</v>
      </c>
      <c r="J67" s="15">
        <f>0.5*(Cy!BQ67+Cy!BR67)*LN(KC!J67/KC!I67)</f>
        <v>-6.5633649967757326E-3</v>
      </c>
      <c r="K67" s="15">
        <f>0.5*(Cy!BR67+Cy!BS67)*LN(KC!K67/KC!J67)</f>
        <v>-4.6812358739010303E-3</v>
      </c>
      <c r="L67" s="15">
        <f>0.5*(Cy!BS67+Cy!BT67)*LN(KC!L67/KC!K67)</f>
        <v>-3.2868264720327845E-3</v>
      </c>
      <c r="M67" s="15">
        <f>0.5*(Cy!BT67+Cy!BU67)*LN(KC!M67/KC!L67)</f>
        <v>-2.759711673134599E-3</v>
      </c>
      <c r="N67" s="15">
        <f>0.5*(Cy!BU67+Cy!BV67)*LN(KC!N67/KC!M67)</f>
        <v>-1.9535227115883578E-3</v>
      </c>
      <c r="O67" s="15">
        <f>0.5*(Cy!BV67+Cy!BW67)*LN(KC!O67/KC!N67)</f>
        <v>-1.548166597266402E-3</v>
      </c>
      <c r="P67" s="15">
        <f>0.5*(Cy!BW67+Cy!BX67)*LN(KC!P67/KC!O67)</f>
        <v>-1.2814170524038954E-3</v>
      </c>
      <c r="Q67" s="15">
        <f>0.5*(Cy!BX67+Cy!BY67)*LN(KC!Q67/KC!P67)</f>
        <v>-2.9605166957642878E-4</v>
      </c>
      <c r="R67" s="15">
        <f>0.5*(Cy!BY67+Cy!BZ67)*LN(KC!R67/KC!Q67)</f>
        <v>9.2923209536192788E-4</v>
      </c>
      <c r="S67" s="15">
        <f>0.5*(Cy!BZ67+Cy!CA67)*LN(KC!S67/KC!R67)</f>
        <v>1.8408498558433592E-3</v>
      </c>
      <c r="T67" s="15">
        <f>0.5*(Cy!CA67+Cy!CB67)*LN(KC!T67/KC!S67)</f>
        <v>3.6924456245057049E-3</v>
      </c>
      <c r="U67" s="15">
        <f>0.5*(Cy!CB67+Cy!CC67)*LN(KC!U67/KC!T67)</f>
        <v>3.6111937631497621E-3</v>
      </c>
      <c r="V67" s="15">
        <f>0.5*(Cy!CC67+Cy!CD67)*LN(KC!V67/KC!U67)</f>
        <v>4.8041103522761851E-3</v>
      </c>
      <c r="W67" s="15">
        <f>0.5*(Cy!CD67+Cy!CE67)*LN(KC!W67/KC!V67)</f>
        <v>2.9474033361814832E-3</v>
      </c>
      <c r="X67" s="15">
        <f>0.5*(Cy!CE67+Cy!CF67)*LN(KC!X67/KC!W67)</f>
        <v>2.804576801063623E-3</v>
      </c>
      <c r="Y67" s="15">
        <f>0.5*(Cy!CF67+Cy!CG67)*LN(KC!Y67/KC!X67)</f>
        <v>2.4206409826168914E-3</v>
      </c>
      <c r="Z67" s="15">
        <f>0.5*(Cy!CG67+Cy!CH67)*LN(KC!Z67/KC!Y67)</f>
        <v>6.1580342452870294E-4</v>
      </c>
      <c r="AA67" s="15">
        <f>0.5*(Cy!CH67+Cy!CI67)*LN(KC!AA67/KC!Z67)</f>
        <v>6.7985209877541156E-4</v>
      </c>
      <c r="AB67" s="15">
        <f>0.5*(Cy!CI67+Cy!CJ67)*LN(KC!AB67/KC!AA67)</f>
        <v>-2.4489975180838264E-5</v>
      </c>
      <c r="AC67" s="15">
        <f>0.5*(Cy!CJ67+Cy!CK67)*LN(KC!AC67/KC!AB67)</f>
        <v>2.3776448554360341E-4</v>
      </c>
      <c r="AD67" s="15">
        <f>0.5*(Cy!CK67+Cy!CL67)*LN(KC!AD67/KC!AC67)</f>
        <v>-2.6999978492282925E-4</v>
      </c>
      <c r="AE67" s="15">
        <f>0.5*(Cy!CL67+Cy!CM67)*LN(KC!AE67/KC!AD67)</f>
        <v>-4.6073318756139058E-4</v>
      </c>
      <c r="AF67" s="15"/>
      <c r="AH67" s="64">
        <f t="shared" si="0"/>
        <v>-1.0476992389815835E-2</v>
      </c>
      <c r="AI67" s="64">
        <f t="shared" si="1"/>
        <v>-3.8489323454865007E-3</v>
      </c>
      <c r="AJ67" s="64">
        <f t="shared" si="2"/>
        <v>-7.1110673608287912E-5</v>
      </c>
      <c r="AK67" s="64">
        <f t="shared" si="3"/>
        <v>3.5719459754353518E-3</v>
      </c>
      <c r="AL67" s="64">
        <f t="shared" si="4"/>
        <v>7.8591420325675417E-4</v>
      </c>
      <c r="AM67" s="64">
        <f t="shared" si="5"/>
        <v>-3.6536648624210994E-4</v>
      </c>
      <c r="AN67" s="64">
        <f t="shared" si="6"/>
        <v>-1.960021509547394E-3</v>
      </c>
      <c r="AO67" s="64">
        <f t="shared" si="7"/>
        <v>1.7548806600813595E-3</v>
      </c>
      <c r="AP67" s="64">
        <f t="shared" si="8"/>
        <v>2.3946151564352143E-3</v>
      </c>
      <c r="AQ67" s="64">
        <f t="shared" si="9"/>
        <v>9.2295163268504182E-4</v>
      </c>
      <c r="AR67" s="64">
        <f t="shared" si="10"/>
        <v>-1.6432282898020547E-4</v>
      </c>
      <c r="AS67" s="64">
        <f t="shared" si="11"/>
        <v>-1.8861707082806227E-3</v>
      </c>
    </row>
    <row r="68" spans="1:45" x14ac:dyDescent="0.2">
      <c r="A68" s="4">
        <v>66</v>
      </c>
      <c r="B68" s="6" t="s">
        <v>102</v>
      </c>
      <c r="C68" s="15"/>
      <c r="D68" s="15">
        <f>0.5*(Cy!BK68+Cy!BL68)*LN(KC!D68/KC!C68)</f>
        <v>3.1912147674230764E-3</v>
      </c>
      <c r="E68" s="15">
        <f>0.5*(Cy!BL68+Cy!BM68)*LN(KC!E68/KC!D68)</f>
        <v>2.447335681429341E-3</v>
      </c>
      <c r="F68" s="15">
        <f>0.5*(Cy!BM68+Cy!BN68)*LN(KC!F68/KC!E68)</f>
        <v>1.1241016439991706E-3</v>
      </c>
      <c r="G68" s="15">
        <f>0.5*(Cy!BN68+Cy!BO68)*LN(KC!G68/KC!F68)</f>
        <v>1.6231970977761056E-4</v>
      </c>
      <c r="H68" s="15">
        <f>0.5*(Cy!BO68+Cy!BP68)*LN(KC!H68/KC!G68)</f>
        <v>4.5478016438452911E-4</v>
      </c>
      <c r="I68" s="15">
        <f>0.5*(Cy!BP68+Cy!BQ68)*LN(KC!I68/KC!H68)</f>
        <v>6.9650981370123768E-4</v>
      </c>
      <c r="J68" s="15">
        <f>0.5*(Cy!BQ68+Cy!BR68)*LN(KC!J68/KC!I68)</f>
        <v>9.3758895709761535E-5</v>
      </c>
      <c r="K68" s="15">
        <f>0.5*(Cy!BR68+Cy!BS68)*LN(KC!K68/KC!J68)</f>
        <v>-4.4458715104641743E-4</v>
      </c>
      <c r="L68" s="15">
        <f>0.5*(Cy!BS68+Cy!BT68)*LN(KC!L68/KC!K68)</f>
        <v>-7.2298877083126767E-4</v>
      </c>
      <c r="M68" s="15">
        <f>0.5*(Cy!BT68+Cy!BU68)*LN(KC!M68/KC!L68)</f>
        <v>-4.0365848468655634E-4</v>
      </c>
      <c r="N68" s="15">
        <f>0.5*(Cy!BU68+Cy!BV68)*LN(KC!N68/KC!M68)</f>
        <v>-2.8190943039922874E-4</v>
      </c>
      <c r="O68" s="15">
        <f>0.5*(Cy!BV68+Cy!BW68)*LN(KC!O68/KC!N68)</f>
        <v>-1.1496721249387438E-4</v>
      </c>
      <c r="P68" s="15">
        <f>0.5*(Cy!BW68+Cy!BX68)*LN(KC!P68/KC!O68)</f>
        <v>7.7924922254509952E-4</v>
      </c>
      <c r="Q68" s="15">
        <f>0.5*(Cy!BX68+Cy!BY68)*LN(KC!Q68/KC!P68)</f>
        <v>2.6963773073816028E-4</v>
      </c>
      <c r="R68" s="15">
        <f>0.5*(Cy!BY68+Cy!BZ68)*LN(KC!R68/KC!Q68)</f>
        <v>-1.664289520283775E-4</v>
      </c>
      <c r="S68" s="15">
        <f>0.5*(Cy!BZ68+Cy!CA68)*LN(KC!S68/KC!R68)</f>
        <v>4.2145966069795127E-4</v>
      </c>
      <c r="T68" s="15">
        <f>0.5*(Cy!CA68+Cy!CB68)*LN(KC!T68/KC!S68)</f>
        <v>2.3557337001703531E-4</v>
      </c>
      <c r="U68" s="15">
        <f>0.5*(Cy!CB68+Cy!CC68)*LN(KC!U68/KC!T68)</f>
        <v>3.7737852496530256E-4</v>
      </c>
      <c r="V68" s="15">
        <f>0.5*(Cy!CC68+Cy!CD68)*LN(KC!V68/KC!U68)</f>
        <v>6.1912714802052013E-4</v>
      </c>
      <c r="W68" s="15">
        <f>0.5*(Cy!CD68+Cy!CE68)*LN(KC!W68/KC!V68)</f>
        <v>5.6064854055158935E-4</v>
      </c>
      <c r="X68" s="15">
        <f>0.5*(Cy!CE68+Cy!CF68)*LN(KC!X68/KC!W68)</f>
        <v>4.7313624806040948E-4</v>
      </c>
      <c r="Y68" s="15">
        <f>0.5*(Cy!CF68+Cy!CG68)*LN(KC!Y68/KC!X68)</f>
        <v>5.1610175005215215E-4</v>
      </c>
      <c r="Z68" s="15">
        <f>0.5*(Cy!CG68+Cy!CH68)*LN(KC!Z68/KC!Y68)</f>
        <v>7.5672419277895671E-4</v>
      </c>
      <c r="AA68" s="15">
        <f>0.5*(Cy!CH68+Cy!CI68)*LN(KC!AA68/KC!Z68)</f>
        <v>4.3538903042323061E-4</v>
      </c>
      <c r="AB68" s="15">
        <f>0.5*(Cy!CI68+Cy!CJ68)*LN(KC!AB68/KC!AA68)</f>
        <v>3.7080284457442292E-4</v>
      </c>
      <c r="AC68" s="15">
        <f>0.5*(Cy!CJ68+Cy!CK68)*LN(KC!AC68/KC!AB68)</f>
        <v>2.4685864947650494E-4</v>
      </c>
      <c r="AD68" s="15">
        <f>0.5*(Cy!CK68+Cy!CL68)*LN(KC!AD68/KC!AC68)</f>
        <v>2.4003257584442387E-4</v>
      </c>
      <c r="AE68" s="15">
        <f>0.5*(Cy!CL68+Cy!CM68)*LN(KC!AE68/KC!AD68)</f>
        <v>1.4926510213838549E-4</v>
      </c>
      <c r="AF68" s="15"/>
      <c r="AH68" s="64">
        <f t="shared" ref="AH68:AH101" si="12">AVERAGE(E68:I68)</f>
        <v>9.7700940265837781E-4</v>
      </c>
      <c r="AI68" s="64">
        <f t="shared" ref="AI68:AI101" si="13">AVERAGE(J68:N68)</f>
        <v>-3.5187698825074176E-4</v>
      </c>
      <c r="AJ68" s="64">
        <f t="shared" ref="AJ68:AJ101" si="14">AVERAGE(O68:S68)</f>
        <v>2.3779008989179186E-4</v>
      </c>
      <c r="AK68" s="64">
        <f t="shared" ref="AK68:AK101" si="15">AVERAGE(T68:X68)</f>
        <v>4.5317276632297134E-4</v>
      </c>
      <c r="AL68" s="64">
        <f t="shared" ref="AL68:AL101" si="16">AVERAGE(Y68:AC68)</f>
        <v>4.6517529346105344E-4</v>
      </c>
      <c r="AM68" s="64">
        <f t="shared" ref="AM68:AM101" si="17">AVERAGE(AD68:AE68)</f>
        <v>1.9464883899140468E-4</v>
      </c>
      <c r="AN68" s="64">
        <f t="shared" ref="AN68:AN101" si="18">AVERAGE(J68:S68)</f>
        <v>-5.7043449179474956E-5</v>
      </c>
      <c r="AO68" s="64">
        <f t="shared" ref="AO68:AO101" si="19">AVERAGE(T68:AE68)</f>
        <v>4.1508649807524435E-4</v>
      </c>
      <c r="AP68" s="64">
        <f t="shared" ref="AP68:AP101" si="20">AVERAGE(T68:AB68)</f>
        <v>4.8276462771595766E-4</v>
      </c>
      <c r="AQ68" s="64">
        <f t="shared" ref="AQ68:AQ101" si="21">AVERAGE(Y68:AB68)</f>
        <v>5.1975445445719051E-4</v>
      </c>
      <c r="AR68" s="64">
        <f t="shared" ref="AR68:AR101" si="22">AVERAGE(AC68:AE68)</f>
        <v>2.1205210915310478E-4</v>
      </c>
      <c r="AS68" s="64">
        <f t="shared" ref="AS68:AS101" si="23">AVERAGE(E68:AE68)</f>
        <v>3.4428335179259535E-4</v>
      </c>
    </row>
    <row r="69" spans="1:45" x14ac:dyDescent="0.2">
      <c r="A69" s="4">
        <v>67</v>
      </c>
      <c r="B69" s="6" t="s">
        <v>103</v>
      </c>
      <c r="C69" s="15"/>
      <c r="D69" s="15">
        <f>0.5*(Cy!BK69+Cy!BL69)*LN(KC!D69/KC!C69)</f>
        <v>2.9915240708928183E-3</v>
      </c>
      <c r="E69" s="15">
        <f>0.5*(Cy!BL69+Cy!BM69)*LN(KC!E69/KC!D69)</f>
        <v>1.6568246542582117E-3</v>
      </c>
      <c r="F69" s="15">
        <f>0.5*(Cy!BM69+Cy!BN69)*LN(KC!F69/KC!E69)</f>
        <v>8.3104856284092114E-4</v>
      </c>
      <c r="G69" s="15">
        <f>0.5*(Cy!BN69+Cy!BO69)*LN(KC!G69/KC!F69)</f>
        <v>3.401942275012934E-4</v>
      </c>
      <c r="H69" s="15">
        <f>0.5*(Cy!BO69+Cy!BP69)*LN(KC!H69/KC!G69)</f>
        <v>4.6105286648104863E-4</v>
      </c>
      <c r="I69" s="15">
        <f>0.5*(Cy!BP69+Cy!BQ69)*LN(KC!I69/KC!H69)</f>
        <v>6.4566860021040662E-4</v>
      </c>
      <c r="J69" s="15">
        <f>0.5*(Cy!BQ69+Cy!BR69)*LN(KC!J69/KC!I69)</f>
        <v>4.2409273542821945E-4</v>
      </c>
      <c r="K69" s="15">
        <f>0.5*(Cy!BR69+Cy!BS69)*LN(KC!K69/KC!J69)</f>
        <v>-2.0660971798861378E-4</v>
      </c>
      <c r="L69" s="15">
        <f>0.5*(Cy!BS69+Cy!BT69)*LN(KC!L69/KC!K69)</f>
        <v>-7.365296433308094E-4</v>
      </c>
      <c r="M69" s="15">
        <f>0.5*(Cy!BT69+Cy!BU69)*LN(KC!M69/KC!L69)</f>
        <v>-5.7126289367295585E-4</v>
      </c>
      <c r="N69" s="15">
        <f>0.5*(Cy!BU69+Cy!BV69)*LN(KC!N69/KC!M69)</f>
        <v>-4.6555944412262663E-4</v>
      </c>
      <c r="O69" s="15">
        <f>0.5*(Cy!BV69+Cy!BW69)*LN(KC!O69/KC!N69)</f>
        <v>-6.0288876274350496E-4</v>
      </c>
      <c r="P69" s="15">
        <f>0.5*(Cy!BW69+Cy!BX69)*LN(KC!P69/KC!O69)</f>
        <v>6.256974837588697E-4</v>
      </c>
      <c r="Q69" s="15">
        <f>0.5*(Cy!BX69+Cy!BY69)*LN(KC!Q69/KC!P69)</f>
        <v>-1.3909050890771705E-4</v>
      </c>
      <c r="R69" s="15">
        <f>0.5*(Cy!BY69+Cy!BZ69)*LN(KC!R69/KC!Q69)</f>
        <v>-1.9533141008556566E-4</v>
      </c>
      <c r="S69" s="15">
        <f>0.5*(Cy!BZ69+Cy!CA69)*LN(KC!S69/KC!R69)</f>
        <v>6.1152164062150492E-4</v>
      </c>
      <c r="T69" s="15">
        <f>0.5*(Cy!CA69+Cy!CB69)*LN(KC!T69/KC!S69)</f>
        <v>3.5273985378942411E-4</v>
      </c>
      <c r="U69" s="15">
        <f>0.5*(Cy!CB69+Cy!CC69)*LN(KC!U69/KC!T69)</f>
        <v>6.6802228730555217E-4</v>
      </c>
      <c r="V69" s="15">
        <f>0.5*(Cy!CC69+Cy!CD69)*LN(KC!V69/KC!U69)</f>
        <v>1.1063922763015909E-3</v>
      </c>
      <c r="W69" s="15">
        <f>0.5*(Cy!CD69+Cy!CE69)*LN(KC!W69/KC!V69)</f>
        <v>1.2139566919283742E-3</v>
      </c>
      <c r="X69" s="15">
        <f>0.5*(Cy!CE69+Cy!CF69)*LN(KC!X69/KC!W69)</f>
        <v>8.5068304011652238E-4</v>
      </c>
      <c r="Y69" s="15">
        <f>0.5*(Cy!CF69+Cy!CG69)*LN(KC!Y69/KC!X69)</f>
        <v>-5.3086975054815764E-5</v>
      </c>
      <c r="Z69" s="15">
        <f>0.5*(Cy!CG69+Cy!CH69)*LN(KC!Z69/KC!Y69)</f>
        <v>3.4004143365993036E-4</v>
      </c>
      <c r="AA69" s="15">
        <f>0.5*(Cy!CH69+Cy!CI69)*LN(KC!AA69/KC!Z69)</f>
        <v>3.0905244671393541E-4</v>
      </c>
      <c r="AB69" s="15">
        <f>0.5*(Cy!CI69+Cy!CJ69)*LN(KC!AB69/KC!AA69)</f>
        <v>4.4399824050390957E-4</v>
      </c>
      <c r="AC69" s="15">
        <f>0.5*(Cy!CJ69+Cy!CK69)*LN(KC!AC69/KC!AB69)</f>
        <v>6.5399583325377315E-4</v>
      </c>
      <c r="AD69" s="15">
        <f>0.5*(Cy!CK69+Cy!CL69)*LN(KC!AD69/KC!AC69)</f>
        <v>5.1195235773368467E-4</v>
      </c>
      <c r="AE69" s="15">
        <f>0.5*(Cy!CL69+Cy!CM69)*LN(KC!AE69/KC!AD69)</f>
        <v>4.3613203758506287E-4</v>
      </c>
      <c r="AF69" s="15"/>
      <c r="AH69" s="64">
        <f t="shared" si="12"/>
        <v>7.8695778225837626E-4</v>
      </c>
      <c r="AI69" s="64">
        <f t="shared" si="13"/>
        <v>-3.1117379273735724E-4</v>
      </c>
      <c r="AJ69" s="64">
        <f t="shared" si="14"/>
        <v>5.9981688528717385E-5</v>
      </c>
      <c r="AK69" s="64">
        <f t="shared" si="15"/>
        <v>8.3835882988829284E-4</v>
      </c>
      <c r="AL69" s="64">
        <f t="shared" si="16"/>
        <v>3.3880019581534657E-4</v>
      </c>
      <c r="AM69" s="64">
        <f t="shared" si="17"/>
        <v>4.7404219765937377E-4</v>
      </c>
      <c r="AN69" s="64">
        <f t="shared" si="18"/>
        <v>-1.2559605210431994E-4</v>
      </c>
      <c r="AO69" s="64">
        <f t="shared" si="19"/>
        <v>5.6948996031974534E-4</v>
      </c>
      <c r="AP69" s="64">
        <f t="shared" si="20"/>
        <v>5.8131103280715819E-4</v>
      </c>
      <c r="AQ69" s="64">
        <f t="shared" si="21"/>
        <v>2.6000128645573993E-4</v>
      </c>
      <c r="AR69" s="64">
        <f t="shared" si="22"/>
        <v>5.340267428575069E-4</v>
      </c>
      <c r="AS69" s="64">
        <f t="shared" si="23"/>
        <v>3.5232251533650466E-4</v>
      </c>
    </row>
    <row r="70" spans="1:45" x14ac:dyDescent="0.2">
      <c r="A70" s="4">
        <v>68</v>
      </c>
      <c r="B70" s="6" t="s">
        <v>104</v>
      </c>
      <c r="C70" s="15"/>
      <c r="D70" s="15">
        <f>0.5*(Cy!BK70+Cy!BL70)*LN(KC!D70/KC!C70)</f>
        <v>3.5640772249744481E-3</v>
      </c>
      <c r="E70" s="15">
        <f>0.5*(Cy!BL70+Cy!BM70)*LN(KC!E70/KC!D70)</f>
        <v>3.4893794269851923E-3</v>
      </c>
      <c r="F70" s="15">
        <f>0.5*(Cy!BM70+Cy!BN70)*LN(KC!F70/KC!E70)</f>
        <v>3.0329196864198604E-3</v>
      </c>
      <c r="G70" s="15">
        <f>0.5*(Cy!BN70+Cy!BO70)*LN(KC!G70/KC!F70)</f>
        <v>-6.4052989151485386E-5</v>
      </c>
      <c r="H70" s="15">
        <f>0.5*(Cy!BO70+Cy!BP70)*LN(KC!H70/KC!G70)</f>
        <v>3.0897334769859055E-4</v>
      </c>
      <c r="I70" s="15">
        <f>0.5*(Cy!BP70+Cy!BQ70)*LN(KC!I70/KC!H70)</f>
        <v>-6.8274715996072548E-5</v>
      </c>
      <c r="J70" s="15">
        <f>0.5*(Cy!BQ70+Cy!BR70)*LN(KC!J70/KC!I70)</f>
        <v>-2.0735225726615489E-4</v>
      </c>
      <c r="K70" s="15">
        <f>0.5*(Cy!BR70+Cy!BS70)*LN(KC!K70/KC!J70)</f>
        <v>3.1276755280595919E-4</v>
      </c>
      <c r="L70" s="15">
        <f>0.5*(Cy!BS70+Cy!BT70)*LN(KC!L70/KC!K70)</f>
        <v>3.6026804483156782E-6</v>
      </c>
      <c r="M70" s="15">
        <f>0.5*(Cy!BT70+Cy!BU70)*LN(KC!M70/KC!L70)</f>
        <v>5.8777850741876527E-4</v>
      </c>
      <c r="N70" s="15">
        <f>0.5*(Cy!BU70+Cy!BV70)*LN(KC!N70/KC!M70)</f>
        <v>1.3945395708112064E-3</v>
      </c>
      <c r="O70" s="15">
        <f>0.5*(Cy!BV70+Cy!BW70)*LN(KC!O70/KC!N70)</f>
        <v>1.1304658503020616E-3</v>
      </c>
      <c r="P70" s="15">
        <f>0.5*(Cy!BW70+Cy!BX70)*LN(KC!P70/KC!O70)</f>
        <v>1.5286635189790526E-3</v>
      </c>
      <c r="Q70" s="15">
        <f>0.5*(Cy!BX70+Cy!BY70)*LN(KC!Q70/KC!P70)</f>
        <v>1.5735677478055079E-3</v>
      </c>
      <c r="R70" s="15">
        <f>0.5*(Cy!BY70+Cy!BZ70)*LN(KC!R70/KC!Q70)</f>
        <v>2.1482545972314045E-4</v>
      </c>
      <c r="S70" s="15">
        <f>0.5*(Cy!BZ70+Cy!CA70)*LN(KC!S70/KC!R70)</f>
        <v>7.6784946440044781E-4</v>
      </c>
      <c r="T70" s="15">
        <f>0.5*(Cy!CA70+Cy!CB70)*LN(KC!T70/KC!S70)</f>
        <v>6.3347127092533244E-4</v>
      </c>
      <c r="U70" s="15">
        <f>0.5*(Cy!CB70+Cy!CC70)*LN(KC!U70/KC!T70)</f>
        <v>6.379004617042851E-4</v>
      </c>
      <c r="V70" s="15">
        <f>0.5*(Cy!CC70+Cy!CD70)*LN(KC!V70/KC!U70)</f>
        <v>2.2876617485908602E-4</v>
      </c>
      <c r="W70" s="15">
        <f>0.5*(Cy!CD70+Cy!CE70)*LN(KC!W70/KC!V70)</f>
        <v>1.2382001611258429E-4</v>
      </c>
      <c r="X70" s="15">
        <f>0.5*(Cy!CE70+Cy!CF70)*LN(KC!X70/KC!W70)</f>
        <v>-4.0314269269601974E-4</v>
      </c>
      <c r="Y70" s="15">
        <f>0.5*(Cy!CF70+Cy!CG70)*LN(KC!Y70/KC!X70)</f>
        <v>-5.2919804708927685E-4</v>
      </c>
      <c r="Z70" s="15">
        <f>0.5*(Cy!CG70+Cy!CH70)*LN(KC!Z70/KC!Y70)</f>
        <v>-2.036559784576911E-4</v>
      </c>
      <c r="AA70" s="15">
        <f>0.5*(Cy!CH70+Cy!CI70)*LN(KC!AA70/KC!Z70)</f>
        <v>-4.071747548933026E-4</v>
      </c>
      <c r="AB70" s="15">
        <f>0.5*(Cy!CI70+Cy!CJ70)*LN(KC!AB70/KC!AA70)</f>
        <v>-8.2967951064985725E-5</v>
      </c>
      <c r="AC70" s="15">
        <f>0.5*(Cy!CJ70+Cy!CK70)*LN(KC!AC70/KC!AB70)</f>
        <v>-1.2903295590497058E-4</v>
      </c>
      <c r="AD70" s="15">
        <f>0.5*(Cy!CK70+Cy!CL70)*LN(KC!AD70/KC!AC70)</f>
        <v>-8.2076686932305029E-5</v>
      </c>
      <c r="AE70" s="15">
        <f>0.5*(Cy!CL70+Cy!CM70)*LN(KC!AE70/KC!AD70)</f>
        <v>5.288297729543433E-5</v>
      </c>
      <c r="AF70" s="15"/>
      <c r="AH70" s="64">
        <f t="shared" si="12"/>
        <v>1.3397889511912171E-3</v>
      </c>
      <c r="AI70" s="64">
        <f t="shared" si="13"/>
        <v>4.1826721084361839E-4</v>
      </c>
      <c r="AJ70" s="64">
        <f t="shared" si="14"/>
        <v>1.0430744082420421E-3</v>
      </c>
      <c r="AK70" s="64">
        <f t="shared" si="15"/>
        <v>2.441630461810536E-4</v>
      </c>
      <c r="AL70" s="64">
        <f t="shared" si="16"/>
        <v>-2.7040593748204532E-4</v>
      </c>
      <c r="AM70" s="64">
        <f t="shared" si="17"/>
        <v>-1.459685481843535E-5</v>
      </c>
      <c r="AN70" s="64">
        <f t="shared" si="18"/>
        <v>7.3067080954283023E-4</v>
      </c>
      <c r="AO70" s="64">
        <f t="shared" si="19"/>
        <v>-1.3367347178485792E-5</v>
      </c>
      <c r="AP70" s="64">
        <f t="shared" si="20"/>
        <v>-2.4238895555424649E-7</v>
      </c>
      <c r="AQ70" s="64">
        <f t="shared" si="21"/>
        <v>-3.0574918287631404E-4</v>
      </c>
      <c r="AR70" s="64">
        <f t="shared" si="22"/>
        <v>-5.2742221847280425E-5</v>
      </c>
      <c r="AS70" s="64">
        <f t="shared" si="23"/>
        <v>5.127868401941689E-4</v>
      </c>
    </row>
    <row r="71" spans="1:45" x14ac:dyDescent="0.2">
      <c r="A71" s="4">
        <v>69</v>
      </c>
      <c r="B71" s="6" t="s">
        <v>105</v>
      </c>
      <c r="C71" s="15"/>
      <c r="D71" s="15">
        <f>0.5*(Cy!BK71+Cy!BL71)*LN(KC!D71/KC!C71)</f>
        <v>7.7458794252664581E-3</v>
      </c>
      <c r="E71" s="15">
        <f>0.5*(Cy!BL71+Cy!BM71)*LN(KC!E71/KC!D71)</f>
        <v>6.7286586386678358E-3</v>
      </c>
      <c r="F71" s="15">
        <f>0.5*(Cy!BM71+Cy!BN71)*LN(KC!F71/KC!E71)</f>
        <v>3.1760437478063554E-3</v>
      </c>
      <c r="G71" s="15">
        <f>0.5*(Cy!BN71+Cy!BO71)*LN(KC!G71/KC!F71)</f>
        <v>1.1395598357128165E-3</v>
      </c>
      <c r="H71" s="15">
        <f>0.5*(Cy!BO71+Cy!BP71)*LN(KC!H71/KC!G71)</f>
        <v>8.9749150145648001E-4</v>
      </c>
      <c r="I71" s="15">
        <f>0.5*(Cy!BP71+Cy!BQ71)*LN(KC!I71/KC!H71)</f>
        <v>1.5351941590899059E-3</v>
      </c>
      <c r="J71" s="15">
        <f>0.5*(Cy!BQ71+Cy!BR71)*LN(KC!J71/KC!I71)</f>
        <v>1.0882251438087793E-3</v>
      </c>
      <c r="K71" s="15">
        <f>0.5*(Cy!BR71+Cy!BS71)*LN(KC!K71/KC!J71)</f>
        <v>4.8632990769841564E-4</v>
      </c>
      <c r="L71" s="15">
        <f>0.5*(Cy!BS71+Cy!BT71)*LN(KC!L71/KC!K71)</f>
        <v>2.1438058062419701E-4</v>
      </c>
      <c r="M71" s="15">
        <f>0.5*(Cy!BT71+Cy!BU71)*LN(KC!M71/KC!L71)</f>
        <v>2.2295760802575706E-3</v>
      </c>
      <c r="N71" s="15">
        <f>0.5*(Cy!BU71+Cy!BV71)*LN(KC!N71/KC!M71)</f>
        <v>2.2795529046204057E-3</v>
      </c>
      <c r="O71" s="15">
        <f>0.5*(Cy!BV71+Cy!BW71)*LN(KC!O71/KC!N71)</f>
        <v>8.4333943199227347E-4</v>
      </c>
      <c r="P71" s="15">
        <f>0.5*(Cy!BW71+Cy!BX71)*LN(KC!P71/KC!O71)</f>
        <v>1.5688695597883182E-3</v>
      </c>
      <c r="Q71" s="15">
        <f>0.5*(Cy!BX71+Cy!BY71)*LN(KC!Q71/KC!P71)</f>
        <v>9.9019720623843709E-4</v>
      </c>
      <c r="R71" s="15">
        <f>0.5*(Cy!BY71+Cy!BZ71)*LN(KC!R71/KC!Q71)</f>
        <v>4.1688715577077823E-4</v>
      </c>
      <c r="S71" s="15">
        <f>0.5*(Cy!BZ71+Cy!CA71)*LN(KC!S71/KC!R71)</f>
        <v>9.5912193506004313E-4</v>
      </c>
      <c r="T71" s="15">
        <f>0.5*(Cy!CA71+Cy!CB71)*LN(KC!T71/KC!S71)</f>
        <v>6.6529916576929266E-4</v>
      </c>
      <c r="U71" s="15">
        <f>0.5*(Cy!CB71+Cy!CC71)*LN(KC!U71/KC!T71)</f>
        <v>8.0059518231210831E-4</v>
      </c>
      <c r="V71" s="15">
        <f>0.5*(Cy!CC71+Cy!CD71)*LN(KC!V71/KC!U71)</f>
        <v>6.2290484839417455E-4</v>
      </c>
      <c r="W71" s="15">
        <f>0.5*(Cy!CD71+Cy!CE71)*LN(KC!W71/KC!V71)</f>
        <v>9.535825469332769E-4</v>
      </c>
      <c r="X71" s="15">
        <f>0.5*(Cy!CE71+Cy!CF71)*LN(KC!X71/KC!W71)</f>
        <v>1.561990852367791E-4</v>
      </c>
      <c r="Y71" s="15">
        <f>0.5*(Cy!CF71+Cy!CG71)*LN(KC!Y71/KC!X71)</f>
        <v>-4.7750940106719051E-4</v>
      </c>
      <c r="Z71" s="15">
        <f>0.5*(Cy!CG71+Cy!CH71)*LN(KC!Z71/KC!Y71)</f>
        <v>-4.5973825009761428E-4</v>
      </c>
      <c r="AA71" s="15">
        <f>0.5*(Cy!CH71+Cy!CI71)*LN(KC!AA71/KC!Z71)</f>
        <v>-4.1939176815267035E-4</v>
      </c>
      <c r="AB71" s="15">
        <f>0.5*(Cy!CI71+Cy!CJ71)*LN(KC!AB71/KC!AA71)</f>
        <v>1.4080636357734224E-4</v>
      </c>
      <c r="AC71" s="15">
        <f>0.5*(Cy!CJ71+Cy!CK71)*LN(KC!AC71/KC!AB71)</f>
        <v>-4.3962321922323146E-5</v>
      </c>
      <c r="AD71" s="15">
        <f>0.5*(Cy!CK71+Cy!CL71)*LN(KC!AD71/KC!AC71)</f>
        <v>-1.9105372977299293E-4</v>
      </c>
      <c r="AE71" s="15">
        <f>0.5*(Cy!CL71+Cy!CM71)*LN(KC!AE71/KC!AD71)</f>
        <v>-1.9964733216041133E-4</v>
      </c>
      <c r="AF71" s="15"/>
      <c r="AH71" s="64">
        <f t="shared" si="12"/>
        <v>2.6953895765466787E-3</v>
      </c>
      <c r="AI71" s="64">
        <f t="shared" si="13"/>
        <v>1.2596129234018736E-3</v>
      </c>
      <c r="AJ71" s="64">
        <f t="shared" si="14"/>
        <v>9.5568305776996994E-4</v>
      </c>
      <c r="AK71" s="64">
        <f t="shared" si="15"/>
        <v>6.397161657291263E-4</v>
      </c>
      <c r="AL71" s="64">
        <f t="shared" si="16"/>
        <v>-2.5195907553249113E-4</v>
      </c>
      <c r="AM71" s="64">
        <f t="shared" si="17"/>
        <v>-1.9535053096670214E-4</v>
      </c>
      <c r="AN71" s="64">
        <f t="shared" si="18"/>
        <v>1.1076479905859219E-3</v>
      </c>
      <c r="AO71" s="64">
        <f t="shared" si="19"/>
        <v>1.2900703242081426E-4</v>
      </c>
      <c r="AP71" s="64">
        <f t="shared" si="20"/>
        <v>2.2030530810061095E-4</v>
      </c>
      <c r="AQ71" s="64">
        <f t="shared" si="21"/>
        <v>-3.0395826393503318E-4</v>
      </c>
      <c r="AR71" s="64">
        <f t="shared" si="22"/>
        <v>-1.4488779461857581E-4</v>
      </c>
      <c r="AS71" s="64">
        <f t="shared" si="23"/>
        <v>9.6672267324601421E-4</v>
      </c>
    </row>
    <row r="72" spans="1:45" x14ac:dyDescent="0.2">
      <c r="A72" s="4">
        <v>70</v>
      </c>
      <c r="B72" s="6" t="s">
        <v>106</v>
      </c>
      <c r="C72" s="15"/>
      <c r="D72" s="15">
        <f>0.5*(Cy!BK72+Cy!BL72)*LN(KC!D72/KC!C72)</f>
        <v>-4.2423533451645839E-4</v>
      </c>
      <c r="E72" s="15">
        <f>0.5*(Cy!BL72+Cy!BM72)*LN(KC!E72/KC!D72)</f>
        <v>-3.2159404991148094E-3</v>
      </c>
      <c r="F72" s="15">
        <f>0.5*(Cy!BM72+Cy!BN72)*LN(KC!F72/KC!E72)</f>
        <v>4.8486344822155539E-4</v>
      </c>
      <c r="G72" s="15">
        <f>0.5*(Cy!BN72+Cy!BO72)*LN(KC!G72/KC!F72)</f>
        <v>-4.3136284335735476E-3</v>
      </c>
      <c r="H72" s="15">
        <f>0.5*(Cy!BO72+Cy!BP72)*LN(KC!H72/KC!G72)</f>
        <v>2.4508402829370854E-3</v>
      </c>
      <c r="I72" s="15">
        <f>0.5*(Cy!BP72+Cy!BQ72)*LN(KC!I72/KC!H72)</f>
        <v>1.4411114762826437E-3</v>
      </c>
      <c r="J72" s="15">
        <f>0.5*(Cy!BQ72+Cy!BR72)*LN(KC!J72/KC!I72)</f>
        <v>-2.1271828378600019E-3</v>
      </c>
      <c r="K72" s="15">
        <f>0.5*(Cy!BR72+Cy!BS72)*LN(KC!K72/KC!J72)</f>
        <v>-4.8924986219002781E-3</v>
      </c>
      <c r="L72" s="15">
        <f>0.5*(Cy!BS72+Cy!BT72)*LN(KC!L72/KC!K72)</f>
        <v>-7.7472844789599929E-4</v>
      </c>
      <c r="M72" s="15">
        <f>0.5*(Cy!BT72+Cy!BU72)*LN(KC!M72/KC!L72)</f>
        <v>-2.8690797778682491E-3</v>
      </c>
      <c r="N72" s="15">
        <f>0.5*(Cy!BU72+Cy!BV72)*LN(KC!N72/KC!M72)</f>
        <v>-9.1285917634654882E-4</v>
      </c>
      <c r="O72" s="15">
        <f>0.5*(Cy!BV72+Cy!BW72)*LN(KC!O72/KC!N72)</f>
        <v>-4.4033126544447895E-3</v>
      </c>
      <c r="P72" s="15">
        <f>0.5*(Cy!BW72+Cy!BX72)*LN(KC!P72/KC!O72)</f>
        <v>-2.200218646427891E-4</v>
      </c>
      <c r="Q72" s="15">
        <f>0.5*(Cy!BX72+Cy!BY72)*LN(KC!Q72/KC!P72)</f>
        <v>2.7741868616992424E-4</v>
      </c>
      <c r="R72" s="15">
        <f>0.5*(Cy!BY72+Cy!BZ72)*LN(KC!R72/KC!Q72)</f>
        <v>-6.0161889552498191E-4</v>
      </c>
      <c r="S72" s="15">
        <f>0.5*(Cy!BZ72+Cy!CA72)*LN(KC!S72/KC!R72)</f>
        <v>5.4891111045635337E-3</v>
      </c>
      <c r="T72" s="15">
        <f>0.5*(Cy!CA72+Cy!CB72)*LN(KC!T72/KC!S72)</f>
        <v>4.9574092978429737E-3</v>
      </c>
      <c r="U72" s="15">
        <f>0.5*(Cy!CB72+Cy!CC72)*LN(KC!U72/KC!T72)</f>
        <v>6.7447418361028452E-3</v>
      </c>
      <c r="V72" s="15">
        <f>0.5*(Cy!CC72+Cy!CD72)*LN(KC!V72/KC!U72)</f>
        <v>4.8544003621963823E-3</v>
      </c>
      <c r="W72" s="15">
        <f>0.5*(Cy!CD72+Cy!CE72)*LN(KC!W72/KC!V72)</f>
        <v>4.0459964055494452E-3</v>
      </c>
      <c r="X72" s="15">
        <f>0.5*(Cy!CE72+Cy!CF72)*LN(KC!X72/KC!W72)</f>
        <v>1.947933945991709E-3</v>
      </c>
      <c r="Y72" s="15">
        <f>0.5*(Cy!CF72+Cy!CG72)*LN(KC!Y72/KC!X72)</f>
        <v>-1.5476676104550695E-3</v>
      </c>
      <c r="Z72" s="15">
        <f>0.5*(Cy!CG72+Cy!CH72)*LN(KC!Z72/KC!Y72)</f>
        <v>-2.9732245491542165E-3</v>
      </c>
      <c r="AA72" s="15">
        <f>0.5*(Cy!CH72+Cy!CI72)*LN(KC!AA72/KC!Z72)</f>
        <v>-3.5048263565034415E-4</v>
      </c>
      <c r="AB72" s="15">
        <f>0.5*(Cy!CI72+Cy!CJ72)*LN(KC!AB72/KC!AA72)</f>
        <v>2.8588389101459446E-3</v>
      </c>
      <c r="AC72" s="15">
        <f>0.5*(Cy!CJ72+Cy!CK72)*LN(KC!AC72/KC!AB72)</f>
        <v>-1.2652153381147661E-3</v>
      </c>
      <c r="AD72" s="15">
        <f>0.5*(Cy!CK72+Cy!CL72)*LN(KC!AD72/KC!AC72)</f>
        <v>-1.0730723964096419E-3</v>
      </c>
      <c r="AE72" s="15">
        <f>0.5*(Cy!CL72+Cy!CM72)*LN(KC!AE72/KC!AD72)</f>
        <v>-5.1316924476677486E-3</v>
      </c>
      <c r="AF72" s="15"/>
      <c r="AH72" s="64">
        <f t="shared" si="12"/>
        <v>-6.3055074504941454E-4</v>
      </c>
      <c r="AI72" s="64">
        <f t="shared" si="13"/>
        <v>-2.3152697723742154E-3</v>
      </c>
      <c r="AJ72" s="64">
        <f t="shared" si="14"/>
        <v>1.0831527522417953E-4</v>
      </c>
      <c r="AK72" s="64">
        <f t="shared" si="15"/>
        <v>4.5100963695366703E-3</v>
      </c>
      <c r="AL72" s="64">
        <f t="shared" si="16"/>
        <v>-6.5555024464569039E-4</v>
      </c>
      <c r="AM72" s="64">
        <f t="shared" si="17"/>
        <v>-3.1023824220386951E-3</v>
      </c>
      <c r="AN72" s="64">
        <f t="shared" si="18"/>
        <v>-1.1034772485750178E-3</v>
      </c>
      <c r="AO72" s="64">
        <f t="shared" si="19"/>
        <v>1.0889971483647924E-3</v>
      </c>
      <c r="AP72" s="64">
        <f t="shared" si="20"/>
        <v>2.2819939958410741E-3</v>
      </c>
      <c r="AQ72" s="64">
        <f t="shared" si="21"/>
        <v>-5.0313397127842142E-4</v>
      </c>
      <c r="AR72" s="64">
        <f t="shared" si="22"/>
        <v>-2.489993394064052E-3</v>
      </c>
      <c r="AS72" s="64">
        <f t="shared" si="23"/>
        <v>-4.1465201134064438E-5</v>
      </c>
    </row>
    <row r="73" spans="1:45" x14ac:dyDescent="0.2">
      <c r="A73" s="4">
        <v>71</v>
      </c>
      <c r="B73" s="6" t="s">
        <v>107</v>
      </c>
      <c r="C73" s="15"/>
      <c r="D73" s="15">
        <f>0.5*(Cy!BK73+Cy!BL73)*LN(KC!D73/KC!C73)</f>
        <v>3.7115533333998835E-3</v>
      </c>
      <c r="E73" s="15">
        <f>0.5*(Cy!BL73+Cy!BM73)*LN(KC!E73/KC!D73)</f>
        <v>3.5106189463486853E-3</v>
      </c>
      <c r="F73" s="15">
        <f>0.5*(Cy!BM73+Cy!BN73)*LN(KC!F73/KC!E73)</f>
        <v>5.0803281966144993E-3</v>
      </c>
      <c r="G73" s="15">
        <f>0.5*(Cy!BN73+Cy!BO73)*LN(KC!G73/KC!F73)</f>
        <v>7.8424551565789435E-4</v>
      </c>
      <c r="H73" s="15">
        <f>0.5*(Cy!BO73+Cy!BP73)*LN(KC!H73/KC!G73)</f>
        <v>-1.2816760490168423E-3</v>
      </c>
      <c r="I73" s="15">
        <f>0.5*(Cy!BP73+Cy!BQ73)*LN(KC!I73/KC!H73)</f>
        <v>2.5877566077153448E-4</v>
      </c>
      <c r="J73" s="15">
        <f>0.5*(Cy!BQ73+Cy!BR73)*LN(KC!J73/KC!I73)</f>
        <v>-1.6626531958993415E-3</v>
      </c>
      <c r="K73" s="15">
        <f>0.5*(Cy!BR73+Cy!BS73)*LN(KC!K73/KC!J73)</f>
        <v>-9.8494267483254395E-4</v>
      </c>
      <c r="L73" s="15">
        <f>0.5*(Cy!BS73+Cy!BT73)*LN(KC!L73/KC!K73)</f>
        <v>1.2871207448286082E-3</v>
      </c>
      <c r="M73" s="15">
        <f>0.5*(Cy!BT73+Cy!BU73)*LN(KC!M73/KC!L73)</f>
        <v>1.8456468647858046E-3</v>
      </c>
      <c r="N73" s="15">
        <f>0.5*(Cy!BU73+Cy!BV73)*LN(KC!N73/KC!M73)</f>
        <v>2.6163282736831341E-3</v>
      </c>
      <c r="O73" s="15">
        <f>0.5*(Cy!BV73+Cy!BW73)*LN(KC!O73/KC!N73)</f>
        <v>2.0916553242934835E-3</v>
      </c>
      <c r="P73" s="15">
        <f>0.5*(Cy!BW73+Cy!BX73)*LN(KC!P73/KC!O73)</f>
        <v>1.1993934756864414E-3</v>
      </c>
      <c r="Q73" s="15">
        <f>0.5*(Cy!BX73+Cy!BY73)*LN(KC!Q73/KC!P73)</f>
        <v>3.7232934203032596E-3</v>
      </c>
      <c r="R73" s="15">
        <f>0.5*(Cy!BY73+Cy!BZ73)*LN(KC!R73/KC!Q73)</f>
        <v>1.6135048993527888E-3</v>
      </c>
      <c r="S73" s="15">
        <f>0.5*(Cy!BZ73+Cy!CA73)*LN(KC!S73/KC!R73)</f>
        <v>-1.4824110589701332E-4</v>
      </c>
      <c r="T73" s="15">
        <f>0.5*(Cy!CA73+Cy!CB73)*LN(KC!T73/KC!S73)</f>
        <v>-1.3647581534905636E-3</v>
      </c>
      <c r="U73" s="15">
        <f>0.5*(Cy!CB73+Cy!CC73)*LN(KC!U73/KC!T73)</f>
        <v>4.5342386284294884E-4</v>
      </c>
      <c r="V73" s="15">
        <f>0.5*(Cy!CC73+Cy!CD73)*LN(KC!V73/KC!U73)</f>
        <v>-4.2641758668031339E-4</v>
      </c>
      <c r="W73" s="15">
        <f>0.5*(Cy!CD73+Cy!CE73)*LN(KC!W73/KC!V73)</f>
        <v>1.5638285977098098E-3</v>
      </c>
      <c r="X73" s="15">
        <f>0.5*(Cy!CE73+Cy!CF73)*LN(KC!X73/KC!W73)</f>
        <v>3.7929458359761529E-4</v>
      </c>
      <c r="Y73" s="15">
        <f>0.5*(Cy!CF73+Cy!CG73)*LN(KC!Y73/KC!X73)</f>
        <v>-3.3378392111963661E-4</v>
      </c>
      <c r="Z73" s="15">
        <f>0.5*(Cy!CG73+Cy!CH73)*LN(KC!Z73/KC!Y73)</f>
        <v>1.0562503447545304E-4</v>
      </c>
      <c r="AA73" s="15">
        <f>0.5*(Cy!CH73+Cy!CI73)*LN(KC!AA73/KC!Z73)</f>
        <v>3.7984445435621291E-3</v>
      </c>
      <c r="AB73" s="15">
        <f>0.5*(Cy!CI73+Cy!CJ73)*LN(KC!AB73/KC!AA73)</f>
        <v>3.162757955922006E-3</v>
      </c>
      <c r="AC73" s="15">
        <f>0.5*(Cy!CJ73+Cy!CK73)*LN(KC!AC73/KC!AB73)</f>
        <v>1.1462003872513267E-3</v>
      </c>
      <c r="AD73" s="15">
        <f>0.5*(Cy!CK73+Cy!CL73)*LN(KC!AD73/KC!AC73)</f>
        <v>2.6333330203303245E-3</v>
      </c>
      <c r="AE73" s="15">
        <f>0.5*(Cy!CL73+Cy!CM73)*LN(KC!AE73/KC!AD73)</f>
        <v>1.7107028471973664E-5</v>
      </c>
      <c r="AF73" s="15"/>
      <c r="AH73" s="64">
        <f t="shared" si="12"/>
        <v>1.6704584540751543E-3</v>
      </c>
      <c r="AI73" s="64">
        <f t="shared" si="13"/>
        <v>6.2030000251313223E-4</v>
      </c>
      <c r="AJ73" s="64">
        <f t="shared" si="14"/>
        <v>1.6959212027477916E-3</v>
      </c>
      <c r="AK73" s="64">
        <f t="shared" si="15"/>
        <v>1.210742607958994E-4</v>
      </c>
      <c r="AL73" s="64">
        <f t="shared" si="16"/>
        <v>1.5758488000182556E-3</v>
      </c>
      <c r="AM73" s="64">
        <f t="shared" si="17"/>
        <v>1.3252200244011491E-3</v>
      </c>
      <c r="AN73" s="64">
        <f t="shared" si="18"/>
        <v>1.158110602630462E-3</v>
      </c>
      <c r="AO73" s="64">
        <f t="shared" si="19"/>
        <v>9.2792127940608947E-4</v>
      </c>
      <c r="AP73" s="64">
        <f t="shared" si="20"/>
        <v>8.1537943520216096E-4</v>
      </c>
      <c r="AQ73" s="64">
        <f t="shared" si="21"/>
        <v>1.6832609032099879E-3</v>
      </c>
      <c r="AR73" s="64">
        <f t="shared" si="22"/>
        <v>1.265546812017875E-3</v>
      </c>
      <c r="AS73" s="64">
        <f t="shared" si="23"/>
        <v>1.1506834685019803E-3</v>
      </c>
    </row>
    <row r="74" spans="1:45" x14ac:dyDescent="0.2">
      <c r="A74" s="4">
        <v>72</v>
      </c>
      <c r="B74" s="6" t="s">
        <v>108</v>
      </c>
      <c r="C74" s="15"/>
      <c r="D74" s="15">
        <f>0.5*(Cy!BK74+Cy!BL74)*LN(KC!D74/KC!C74)</f>
        <v>-1.5610297932826502E-2</v>
      </c>
      <c r="E74" s="15">
        <f>0.5*(Cy!BL74+Cy!BM74)*LN(KC!E74/KC!D74)</f>
        <v>-1.5771099721817918E-2</v>
      </c>
      <c r="F74" s="15">
        <f>0.5*(Cy!BM74+Cy!BN74)*LN(KC!F74/KC!E74)</f>
        <v>-1.3302761895826635E-2</v>
      </c>
      <c r="G74" s="15">
        <f>0.5*(Cy!BN74+Cy!BO74)*LN(KC!G74/KC!F74)</f>
        <v>-1.111719099664848E-2</v>
      </c>
      <c r="H74" s="15">
        <f>0.5*(Cy!BO74+Cy!BP74)*LN(KC!H74/KC!G74)</f>
        <v>-8.2977950975895391E-3</v>
      </c>
      <c r="I74" s="15">
        <f>0.5*(Cy!BP74+Cy!BQ74)*LN(KC!I74/KC!H74)</f>
        <v>-8.3361673632775853E-3</v>
      </c>
      <c r="J74" s="15">
        <f>0.5*(Cy!BQ74+Cy!BR74)*LN(KC!J74/KC!I74)</f>
        <v>-4.1529448429427915E-3</v>
      </c>
      <c r="K74" s="15">
        <f>0.5*(Cy!BR74+Cy!BS74)*LN(KC!K74/KC!J74)</f>
        <v>-1.5355229093179698E-3</v>
      </c>
      <c r="L74" s="15">
        <f>0.5*(Cy!BS74+Cy!BT74)*LN(KC!L74/KC!K74)</f>
        <v>2.9750146752602524E-3</v>
      </c>
      <c r="M74" s="15">
        <f>0.5*(Cy!BT74+Cy!BU74)*LN(KC!M74/KC!L74)</f>
        <v>1.5734449382614915E-3</v>
      </c>
      <c r="N74" s="15">
        <f>0.5*(Cy!BU74+Cy!BV74)*LN(KC!N74/KC!M74)</f>
        <v>-1.2904509177733294E-3</v>
      </c>
      <c r="O74" s="15">
        <f>0.5*(Cy!BV74+Cy!BW74)*LN(KC!O74/KC!N74)</f>
        <v>-1.1671860275186614E-3</v>
      </c>
      <c r="P74" s="15">
        <f>0.5*(Cy!BW74+Cy!BX74)*LN(KC!P74/KC!O74)</f>
        <v>-7.6261320651957389E-4</v>
      </c>
      <c r="Q74" s="15">
        <f>0.5*(Cy!BX74+Cy!BY74)*LN(KC!Q74/KC!P74)</f>
        <v>1.0108317971648029E-3</v>
      </c>
      <c r="R74" s="15">
        <f>0.5*(Cy!BY74+Cy!BZ74)*LN(KC!R74/KC!Q74)</f>
        <v>1.8935429317927419E-3</v>
      </c>
      <c r="S74" s="15">
        <f>0.5*(Cy!BZ74+Cy!CA74)*LN(KC!S74/KC!R74)</f>
        <v>1.2897834835786398E-4</v>
      </c>
      <c r="T74" s="15">
        <f>0.5*(Cy!CA74+Cy!CB74)*LN(KC!T74/KC!S74)</f>
        <v>1.2491243449319392E-3</v>
      </c>
      <c r="U74" s="15">
        <f>0.5*(Cy!CB74+Cy!CC74)*LN(KC!U74/KC!T74)</f>
        <v>1.0022174776166657E-3</v>
      </c>
      <c r="V74" s="15">
        <f>0.5*(Cy!CC74+Cy!CD74)*LN(KC!V74/KC!U74)</f>
        <v>5.7769024827995937E-4</v>
      </c>
      <c r="W74" s="15">
        <f>0.5*(Cy!CD74+Cy!CE74)*LN(KC!W74/KC!V74)</f>
        <v>4.1399345847083571E-4</v>
      </c>
      <c r="X74" s="15">
        <f>0.5*(Cy!CE74+Cy!CF74)*LN(KC!X74/KC!W74)</f>
        <v>1.3706015937237795E-3</v>
      </c>
      <c r="Y74" s="15">
        <f>0.5*(Cy!CF74+Cy!CG74)*LN(KC!Y74/KC!X74)</f>
        <v>2.7850824761118309E-3</v>
      </c>
      <c r="Z74" s="15">
        <f>0.5*(Cy!CG74+Cy!CH74)*LN(KC!Z74/KC!Y74)</f>
        <v>3.0287236547987123E-3</v>
      </c>
      <c r="AA74" s="15">
        <f>0.5*(Cy!CH74+Cy!CI74)*LN(KC!AA74/KC!Z74)</f>
        <v>2.1262208234171021E-3</v>
      </c>
      <c r="AB74" s="15">
        <f>0.5*(Cy!CI74+Cy!CJ74)*LN(KC!AB74/KC!AA74)</f>
        <v>-1.75605614391629E-4</v>
      </c>
      <c r="AC74" s="15">
        <f>0.5*(Cy!CJ74+Cy!CK74)*LN(KC!AC74/KC!AB74)</f>
        <v>-4.7330985416262775E-3</v>
      </c>
      <c r="AD74" s="15">
        <f>0.5*(Cy!CK74+Cy!CL74)*LN(KC!AD74/KC!AC74)</f>
        <v>-3.6109071871684474E-3</v>
      </c>
      <c r="AE74" s="15">
        <f>0.5*(Cy!CL74+Cy!CM74)*LN(KC!AE74/KC!AD74)</f>
        <v>-3.2426784247671708E-3</v>
      </c>
      <c r="AF74" s="15"/>
      <c r="AH74" s="64">
        <f t="shared" si="12"/>
        <v>-1.1365003015032031E-2</v>
      </c>
      <c r="AI74" s="64">
        <f t="shared" si="13"/>
        <v>-4.8609181130246945E-4</v>
      </c>
      <c r="AJ74" s="64">
        <f t="shared" si="14"/>
        <v>2.207107686554347E-4</v>
      </c>
      <c r="AK74" s="64">
        <f t="shared" si="15"/>
        <v>9.2272542460463596E-4</v>
      </c>
      <c r="AL74" s="64">
        <f t="shared" si="16"/>
        <v>6.0626455966194777E-4</v>
      </c>
      <c r="AM74" s="64">
        <f t="shared" si="17"/>
        <v>-3.4267928059678091E-3</v>
      </c>
      <c r="AN74" s="64">
        <f t="shared" si="18"/>
        <v>-1.3269052132351735E-4</v>
      </c>
      <c r="AO74" s="64">
        <f t="shared" si="19"/>
        <v>6.5947025783108366E-5</v>
      </c>
      <c r="AP74" s="64">
        <f t="shared" si="20"/>
        <v>1.3753387181065773E-3</v>
      </c>
      <c r="AQ74" s="64">
        <f t="shared" si="21"/>
        <v>1.9411053349840041E-3</v>
      </c>
      <c r="AR74" s="64">
        <f t="shared" si="22"/>
        <v>-3.8622280511872984E-3</v>
      </c>
      <c r="AS74" s="64">
        <f t="shared" si="23"/>
        <v>-2.1244650362591861E-3</v>
      </c>
    </row>
    <row r="75" spans="1:45" x14ac:dyDescent="0.2">
      <c r="A75" s="4">
        <v>73</v>
      </c>
      <c r="B75" s="6" t="s">
        <v>109</v>
      </c>
      <c r="C75" s="15"/>
      <c r="D75" s="15">
        <f>0.5*(Cy!BK75+Cy!BL75)*LN(KC!D75/KC!C75)</f>
        <v>-7.126794834993201E-3</v>
      </c>
      <c r="E75" s="15">
        <f>0.5*(Cy!BL75+Cy!BM75)*LN(KC!E75/KC!D75)</f>
        <v>-6.953740475851687E-3</v>
      </c>
      <c r="F75" s="15">
        <f>0.5*(Cy!BM75+Cy!BN75)*LN(KC!F75/KC!E75)</f>
        <v>-2.3251309728428704E-3</v>
      </c>
      <c r="G75" s="15">
        <f>0.5*(Cy!BN75+Cy!BO75)*LN(KC!G75/KC!F75)</f>
        <v>-5.0106010810177211E-3</v>
      </c>
      <c r="H75" s="15">
        <f>0.5*(Cy!BO75+Cy!BP75)*LN(KC!H75/KC!G75)</f>
        <v>-4.4723803746969659E-3</v>
      </c>
      <c r="I75" s="15">
        <f>0.5*(Cy!BP75+Cy!BQ75)*LN(KC!I75/KC!H75)</f>
        <v>-3.7772733810050897E-3</v>
      </c>
      <c r="J75" s="15">
        <f>0.5*(Cy!BQ75+Cy!BR75)*LN(KC!J75/KC!I75)</f>
        <v>-3.094667039563286E-3</v>
      </c>
      <c r="K75" s="15">
        <f>0.5*(Cy!BR75+Cy!BS75)*LN(KC!K75/KC!J75)</f>
        <v>-3.3991005158561819E-3</v>
      </c>
      <c r="L75" s="15">
        <f>0.5*(Cy!BS75+Cy!BT75)*LN(KC!L75/KC!K75)</f>
        <v>1.9332662410450686E-3</v>
      </c>
      <c r="M75" s="15">
        <f>0.5*(Cy!BT75+Cy!BU75)*LN(KC!M75/KC!L75)</f>
        <v>1.3993793580966459E-3</v>
      </c>
      <c r="N75" s="15">
        <f>0.5*(Cy!BU75+Cy!BV75)*LN(KC!N75/KC!M75)</f>
        <v>7.2989622313167782E-3</v>
      </c>
      <c r="O75" s="15">
        <f>0.5*(Cy!BV75+Cy!BW75)*LN(KC!O75/KC!N75)</f>
        <v>3.2684673734503923E-3</v>
      </c>
      <c r="P75" s="15">
        <f>0.5*(Cy!BW75+Cy!BX75)*LN(KC!P75/KC!O75)</f>
        <v>9.8920771729635627E-3</v>
      </c>
      <c r="Q75" s="15">
        <f>0.5*(Cy!BX75+Cy!BY75)*LN(KC!Q75/KC!P75)</f>
        <v>1.0835282445369781E-2</v>
      </c>
      <c r="R75" s="15">
        <f>0.5*(Cy!BY75+Cy!BZ75)*LN(KC!R75/KC!Q75)</f>
        <v>2.2377775315906342E-3</v>
      </c>
      <c r="S75" s="15">
        <f>0.5*(Cy!BZ75+Cy!CA75)*LN(KC!S75/KC!R75)</f>
        <v>6.1674938058076329E-4</v>
      </c>
      <c r="T75" s="15">
        <f>0.5*(Cy!CA75+Cy!CB75)*LN(KC!T75/KC!S75)</f>
        <v>-7.945247677389404E-3</v>
      </c>
      <c r="U75" s="15">
        <f>0.5*(Cy!CB75+Cy!CC75)*LN(KC!U75/KC!T75)</f>
        <v>1.3094944392111354E-3</v>
      </c>
      <c r="V75" s="15">
        <f>0.5*(Cy!CC75+Cy!CD75)*LN(KC!V75/KC!U75)</f>
        <v>8.9285810349842452E-4</v>
      </c>
      <c r="W75" s="15">
        <f>0.5*(Cy!CD75+Cy!CE75)*LN(KC!W75/KC!V75)</f>
        <v>-4.6979500994065497E-4</v>
      </c>
      <c r="X75" s="15">
        <f>0.5*(Cy!CE75+Cy!CF75)*LN(KC!X75/KC!W75)</f>
        <v>-1.456749894141714E-3</v>
      </c>
      <c r="Y75" s="15">
        <f>0.5*(Cy!CF75+Cy!CG75)*LN(KC!Y75/KC!X75)</f>
        <v>-3.3074416453203535E-3</v>
      </c>
      <c r="Z75" s="15">
        <f>0.5*(Cy!CG75+Cy!CH75)*LN(KC!Z75/KC!Y75)</f>
        <v>-2.8139468830605395E-3</v>
      </c>
      <c r="AA75" s="15">
        <f>0.5*(Cy!CH75+Cy!CI75)*LN(KC!AA75/KC!Z75)</f>
        <v>-4.1638955325656963E-3</v>
      </c>
      <c r="AB75" s="15">
        <f>0.5*(Cy!CI75+Cy!CJ75)*LN(KC!AB75/KC!AA75)</f>
        <v>-3.9185503816698301E-3</v>
      </c>
      <c r="AC75" s="15">
        <f>0.5*(Cy!CJ75+Cy!CK75)*LN(KC!AC75/KC!AB75)</f>
        <v>-4.6704526481663013E-3</v>
      </c>
      <c r="AD75" s="15">
        <f>0.5*(Cy!CK75+Cy!CL75)*LN(KC!AD75/KC!AC75)</f>
        <v>-1.5828870458099633E-2</v>
      </c>
      <c r="AE75" s="15">
        <f>0.5*(Cy!CL75+Cy!CM75)*LN(KC!AE75/KC!AD75)</f>
        <v>-7.7313953676082185E-3</v>
      </c>
      <c r="AF75" s="15"/>
      <c r="AH75" s="64">
        <f t="shared" si="12"/>
        <v>-4.5078252570828672E-3</v>
      </c>
      <c r="AI75" s="64">
        <f t="shared" si="13"/>
        <v>8.2756805500780494E-4</v>
      </c>
      <c r="AJ75" s="64">
        <f t="shared" si="14"/>
        <v>5.3700707807910275E-3</v>
      </c>
      <c r="AK75" s="64">
        <f t="shared" si="15"/>
        <v>-1.5338880077524425E-3</v>
      </c>
      <c r="AL75" s="64">
        <f t="shared" si="16"/>
        <v>-3.7748574181565445E-3</v>
      </c>
      <c r="AM75" s="64">
        <f t="shared" si="17"/>
        <v>-1.1780132912853927E-2</v>
      </c>
      <c r="AN75" s="64">
        <f t="shared" si="18"/>
        <v>3.0988194178994161E-3</v>
      </c>
      <c r="AO75" s="64">
        <f t="shared" si="19"/>
        <v>-4.1753327462710653E-3</v>
      </c>
      <c r="AP75" s="64">
        <f t="shared" si="20"/>
        <v>-2.4303638312642927E-3</v>
      </c>
      <c r="AQ75" s="64">
        <f t="shared" si="21"/>
        <v>-3.5509586106541053E-3</v>
      </c>
      <c r="AR75" s="64">
        <f t="shared" si="22"/>
        <v>-9.4102394912913834E-3</v>
      </c>
      <c r="AS75" s="64">
        <f t="shared" si="23"/>
        <v>-1.5427750022841838E-3</v>
      </c>
    </row>
    <row r="76" spans="1:45" x14ac:dyDescent="0.2">
      <c r="A76" s="4">
        <v>74</v>
      </c>
      <c r="B76" s="6" t="s">
        <v>110</v>
      </c>
      <c r="C76" s="15"/>
      <c r="D76" s="15">
        <f>0.5*(Cy!BK76+Cy!BL76)*LN(KC!D76/KC!C76)</f>
        <v>-9.3420585142325527E-3</v>
      </c>
      <c r="E76" s="15">
        <f>0.5*(Cy!BL76+Cy!BM76)*LN(KC!E76/KC!D76)</f>
        <v>-8.7871063937835607E-3</v>
      </c>
      <c r="F76" s="15">
        <f>0.5*(Cy!BM76+Cy!BN76)*LN(KC!F76/KC!E76)</f>
        <v>-8.1694595065627523E-3</v>
      </c>
      <c r="G76" s="15">
        <f>0.5*(Cy!BN76+Cy!BO76)*LN(KC!G76/KC!F76)</f>
        <v>-6.149578804604411E-3</v>
      </c>
      <c r="H76" s="15">
        <f>0.5*(Cy!BO76+Cy!BP76)*LN(KC!H76/KC!G76)</f>
        <v>-2.4166410527817596E-3</v>
      </c>
      <c r="I76" s="15">
        <f>0.5*(Cy!BP76+Cy!BQ76)*LN(KC!I76/KC!H76)</f>
        <v>-5.368520031741905E-3</v>
      </c>
      <c r="J76" s="15">
        <f>0.5*(Cy!BQ76+Cy!BR76)*LN(KC!J76/KC!I76)</f>
        <v>-5.9864480881153268E-3</v>
      </c>
      <c r="K76" s="15">
        <f>0.5*(Cy!BR76+Cy!BS76)*LN(KC!K76/KC!J76)</f>
        <v>-8.4233488210787993E-3</v>
      </c>
      <c r="L76" s="15">
        <f>0.5*(Cy!BS76+Cy!BT76)*LN(KC!L76/KC!K76)</f>
        <v>-5.0198831570616382E-3</v>
      </c>
      <c r="M76" s="15">
        <f>0.5*(Cy!BT76+Cy!BU76)*LN(KC!M76/KC!L76)</f>
        <v>-5.743799779224696E-3</v>
      </c>
      <c r="N76" s="15">
        <f>0.5*(Cy!BU76+Cy!BV76)*LN(KC!N76/KC!M76)</f>
        <v>-4.0621880869637205E-3</v>
      </c>
      <c r="O76" s="15">
        <f>0.5*(Cy!BV76+Cy!BW76)*LN(KC!O76/KC!N76)</f>
        <v>-4.610733593056999E-3</v>
      </c>
      <c r="P76" s="15">
        <f>0.5*(Cy!BW76+Cy!BX76)*LN(KC!P76/KC!O76)</f>
        <v>-1.3936667419780747E-3</v>
      </c>
      <c r="Q76" s="15">
        <f>0.5*(Cy!BX76+Cy!BY76)*LN(KC!Q76/KC!P76)</f>
        <v>-1.0232386471635568E-3</v>
      </c>
      <c r="R76" s="15">
        <f>0.5*(Cy!BY76+Cy!BZ76)*LN(KC!R76/KC!Q76)</f>
        <v>1.0378462418392355E-4</v>
      </c>
      <c r="S76" s="15">
        <f>0.5*(Cy!BZ76+Cy!CA76)*LN(KC!S76/KC!R76)</f>
        <v>1.0878691614209361E-3</v>
      </c>
      <c r="T76" s="15">
        <f>0.5*(Cy!CA76+Cy!CB76)*LN(KC!T76/KC!S76)</f>
        <v>-3.129407862571161E-4</v>
      </c>
      <c r="U76" s="15">
        <f>0.5*(Cy!CB76+Cy!CC76)*LN(KC!U76/KC!T76)</f>
        <v>2.8142050143454395E-3</v>
      </c>
      <c r="V76" s="15">
        <f>0.5*(Cy!CC76+Cy!CD76)*LN(KC!V76/KC!U76)</f>
        <v>-1.106912852465251E-3</v>
      </c>
      <c r="W76" s="15">
        <f>0.5*(Cy!CD76+Cy!CE76)*LN(KC!W76/KC!V76)</f>
        <v>1.610803026966917E-3</v>
      </c>
      <c r="X76" s="15">
        <f>0.5*(Cy!CE76+Cy!CF76)*LN(KC!X76/KC!W76)</f>
        <v>-3.5530382172084725E-4</v>
      </c>
      <c r="Y76" s="15">
        <f>0.5*(Cy!CF76+Cy!CG76)*LN(KC!Y76/KC!X76)</f>
        <v>-2.4943268770889543E-3</v>
      </c>
      <c r="Z76" s="15">
        <f>0.5*(Cy!CG76+Cy!CH76)*LN(KC!Z76/KC!Y76)</f>
        <v>-2.0452146770253126E-3</v>
      </c>
      <c r="AA76" s="15">
        <f>0.5*(Cy!CH76+Cy!CI76)*LN(KC!AA76/KC!Z76)</f>
        <v>4.3447960737752554E-4</v>
      </c>
      <c r="AB76" s="15">
        <f>0.5*(Cy!CI76+Cy!CJ76)*LN(KC!AB76/KC!AA76)</f>
        <v>1.8069786551701633E-4</v>
      </c>
      <c r="AC76" s="15">
        <f>0.5*(Cy!CJ76+Cy!CK76)*LN(KC!AC76/KC!AB76)</f>
        <v>-2.3011552289672892E-3</v>
      </c>
      <c r="AD76" s="15">
        <f>0.5*(Cy!CK76+Cy!CL76)*LN(KC!AD76/KC!AC76)</f>
        <v>-2.0908171603479749E-3</v>
      </c>
      <c r="AE76" s="15">
        <f>0.5*(Cy!CL76+Cy!CM76)*LN(KC!AE76/KC!AD76)</f>
        <v>-3.6019104174628367E-3</v>
      </c>
      <c r="AF76" s="15"/>
      <c r="AH76" s="64">
        <f t="shared" si="12"/>
        <v>-6.1782611578948769E-3</v>
      </c>
      <c r="AI76" s="64">
        <f t="shared" si="13"/>
        <v>-5.8471335864888358E-3</v>
      </c>
      <c r="AJ76" s="64">
        <f t="shared" si="14"/>
        <v>-1.1671970393187542E-3</v>
      </c>
      <c r="AK76" s="64">
        <f t="shared" si="15"/>
        <v>5.2997011617382842E-4</v>
      </c>
      <c r="AL76" s="64">
        <f t="shared" si="16"/>
        <v>-1.2451038620374028E-3</v>
      </c>
      <c r="AM76" s="64">
        <f t="shared" si="17"/>
        <v>-2.8463637889054056E-3</v>
      </c>
      <c r="AN76" s="64">
        <f t="shared" si="18"/>
        <v>-3.5071653129037949E-3</v>
      </c>
      <c r="AO76" s="64">
        <f t="shared" si="19"/>
        <v>-7.7236635892739033E-4</v>
      </c>
      <c r="AP76" s="64">
        <f t="shared" si="20"/>
        <v>-1.4161261115006472E-4</v>
      </c>
      <c r="AQ76" s="64">
        <f t="shared" si="21"/>
        <v>-9.8109102030493126E-4</v>
      </c>
      <c r="AR76" s="64">
        <f t="shared" si="22"/>
        <v>-2.6646276022593667E-3</v>
      </c>
      <c r="AS76" s="64">
        <f t="shared" si="23"/>
        <v>-2.7863464898385563E-3</v>
      </c>
    </row>
    <row r="77" spans="1:45" x14ac:dyDescent="0.2">
      <c r="A77" s="4">
        <v>75</v>
      </c>
      <c r="B77" s="6" t="s">
        <v>111</v>
      </c>
      <c r="C77" s="15"/>
      <c r="D77" s="15">
        <f>0.5*(Cy!BK77+Cy!BL77)*LN(KC!D77/KC!C77)</f>
        <v>6.6290650990175302E-3</v>
      </c>
      <c r="E77" s="15">
        <f>0.5*(Cy!BL77+Cy!BM77)*LN(KC!E77/KC!D77)</f>
        <v>7.2533484708730905E-4</v>
      </c>
      <c r="F77" s="15">
        <f>0.5*(Cy!BM77+Cy!BN77)*LN(KC!F77/KC!E77)</f>
        <v>8.6119081441155465E-4</v>
      </c>
      <c r="G77" s="15">
        <f>0.5*(Cy!BN77+Cy!BO77)*LN(KC!G77/KC!F77)</f>
        <v>-4.6018035857792513E-3</v>
      </c>
      <c r="H77" s="15">
        <f>0.5*(Cy!BO77+Cy!BP77)*LN(KC!H77/KC!G77)</f>
        <v>-6.0398125242302697E-3</v>
      </c>
      <c r="I77" s="15">
        <f>0.5*(Cy!BP77+Cy!BQ77)*LN(KC!I77/KC!H77)</f>
        <v>-7.7585624795325431E-3</v>
      </c>
      <c r="J77" s="15">
        <f>0.5*(Cy!BQ77+Cy!BR77)*LN(KC!J77/KC!I77)</f>
        <v>-7.5317488965419297E-3</v>
      </c>
      <c r="K77" s="15">
        <f>0.5*(Cy!BR77+Cy!BS77)*LN(KC!K77/KC!J77)</f>
        <v>-8.579622824778553E-3</v>
      </c>
      <c r="L77" s="15">
        <f>0.5*(Cy!BS77+Cy!BT77)*LN(KC!L77/KC!K77)</f>
        <v>-5.5409833938310608E-3</v>
      </c>
      <c r="M77" s="15">
        <f>0.5*(Cy!BT77+Cy!BU77)*LN(KC!M77/KC!L77)</f>
        <v>-4.3014034639874384E-3</v>
      </c>
      <c r="N77" s="15">
        <f>0.5*(Cy!BU77+Cy!BV77)*LN(KC!N77/KC!M77)</f>
        <v>-1.7305825849884288E-3</v>
      </c>
      <c r="O77" s="15">
        <f>0.5*(Cy!BV77+Cy!BW77)*LN(KC!O77/KC!N77)</f>
        <v>2.4020821373748349E-3</v>
      </c>
      <c r="P77" s="15">
        <f>0.5*(Cy!BW77+Cy!BX77)*LN(KC!P77/KC!O77)</f>
        <v>2.1216398207543761E-2</v>
      </c>
      <c r="Q77" s="15">
        <f>0.5*(Cy!BX77+Cy!BY77)*LN(KC!Q77/KC!P77)</f>
        <v>-5.6492358279028381E-3</v>
      </c>
      <c r="R77" s="15">
        <f>0.5*(Cy!BY77+Cy!BZ77)*LN(KC!R77/KC!Q77)</f>
        <v>-4.2929985171356825E-3</v>
      </c>
      <c r="S77" s="15">
        <f>0.5*(Cy!BZ77+Cy!CA77)*LN(KC!S77/KC!R77)</f>
        <v>-2.0965193810089824E-3</v>
      </c>
      <c r="T77" s="15">
        <f>0.5*(Cy!CA77+Cy!CB77)*LN(KC!T77/KC!S77)</f>
        <v>-4.4586686356368546E-3</v>
      </c>
      <c r="U77" s="15">
        <f>0.5*(Cy!CB77+Cy!CC77)*LN(KC!U77/KC!T77)</f>
        <v>2.6070631984343798E-3</v>
      </c>
      <c r="V77" s="15">
        <f>0.5*(Cy!CC77+Cy!CD77)*LN(KC!V77/KC!U77)</f>
        <v>-2.7829496274879395E-3</v>
      </c>
      <c r="W77" s="15">
        <f>0.5*(Cy!CD77+Cy!CE77)*LN(KC!W77/KC!V77)</f>
        <v>-8.2206023845094616E-4</v>
      </c>
      <c r="X77" s="15">
        <f>0.5*(Cy!CE77+Cy!CF77)*LN(KC!X77/KC!W77)</f>
        <v>4.3448366206964347E-3</v>
      </c>
      <c r="Y77" s="15">
        <f>0.5*(Cy!CF77+Cy!CG77)*LN(KC!Y77/KC!X77)</f>
        <v>1.0718049045681615E-2</v>
      </c>
      <c r="Z77" s="15">
        <f>0.5*(Cy!CG77+Cy!CH77)*LN(KC!Z77/KC!Y77)</f>
        <v>1.2837347459870118E-2</v>
      </c>
      <c r="AA77" s="15">
        <f>0.5*(Cy!CH77+Cy!CI77)*LN(KC!AA77/KC!Z77)</f>
        <v>4.3671122546398069E-3</v>
      </c>
      <c r="AB77" s="15">
        <f>0.5*(Cy!CI77+Cy!CJ77)*LN(KC!AB77/KC!AA77)</f>
        <v>3.7485398545323671E-3</v>
      </c>
      <c r="AC77" s="15">
        <f>0.5*(Cy!CJ77+Cy!CK77)*LN(KC!AC77/KC!AB77)</f>
        <v>1.0568106681372615E-3</v>
      </c>
      <c r="AD77" s="15">
        <f>0.5*(Cy!CK77+Cy!CL77)*LN(KC!AD77/KC!AC77)</f>
        <v>1.544565754563794E-3</v>
      </c>
      <c r="AE77" s="15">
        <f>0.5*(Cy!CL77+Cy!CM77)*LN(KC!AE77/KC!AD77)</f>
        <v>1.1407252292625058E-2</v>
      </c>
      <c r="AF77" s="15"/>
      <c r="AH77" s="64">
        <f t="shared" si="12"/>
        <v>-3.3627305856086401E-3</v>
      </c>
      <c r="AI77" s="64">
        <f t="shared" si="13"/>
        <v>-5.5368682328254815E-3</v>
      </c>
      <c r="AJ77" s="64">
        <f t="shared" si="14"/>
        <v>2.3159453237742182E-3</v>
      </c>
      <c r="AK77" s="64">
        <f t="shared" si="15"/>
        <v>-2.223557364889852E-4</v>
      </c>
      <c r="AL77" s="64">
        <f t="shared" si="16"/>
        <v>6.5455718565722324E-3</v>
      </c>
      <c r="AM77" s="64">
        <f t="shared" si="17"/>
        <v>6.4759090235944261E-3</v>
      </c>
      <c r="AN77" s="64">
        <f t="shared" si="18"/>
        <v>-1.6104614545256316E-3</v>
      </c>
      <c r="AO77" s="64">
        <f t="shared" si="19"/>
        <v>3.7139915539670908E-3</v>
      </c>
      <c r="AP77" s="64">
        <f t="shared" si="20"/>
        <v>3.3954744369198864E-3</v>
      </c>
      <c r="AQ77" s="64">
        <f t="shared" si="21"/>
        <v>7.917762153680976E-3</v>
      </c>
      <c r="AR77" s="64">
        <f t="shared" si="22"/>
        <v>4.6695429051087046E-3</v>
      </c>
      <c r="AS77" s="64">
        <f t="shared" si="23"/>
        <v>4.3146782127057682E-4</v>
      </c>
    </row>
    <row r="78" spans="1:45" x14ac:dyDescent="0.2">
      <c r="A78" s="4">
        <v>76</v>
      </c>
      <c r="B78" s="6" t="s">
        <v>112</v>
      </c>
      <c r="C78" s="15"/>
      <c r="D78" s="15">
        <f>0.5*(Cy!BK78+Cy!BL78)*LN(KC!D78/KC!C78)</f>
        <v>2.6578515555465655E-3</v>
      </c>
      <c r="E78" s="15">
        <f>0.5*(Cy!BL78+Cy!BM78)*LN(KC!E78/KC!D78)</f>
        <v>3.4579426379017677E-3</v>
      </c>
      <c r="F78" s="15">
        <f>0.5*(Cy!BM78+Cy!BN78)*LN(KC!F78/KC!E78)</f>
        <v>2.9500189892731274E-3</v>
      </c>
      <c r="G78" s="15">
        <f>0.5*(Cy!BN78+Cy!BO78)*LN(KC!G78/KC!F78)</f>
        <v>1.2478603045982485E-3</v>
      </c>
      <c r="H78" s="15">
        <f>0.5*(Cy!BO78+Cy!BP78)*LN(KC!H78/KC!G78)</f>
        <v>3.4098788757309624E-3</v>
      </c>
      <c r="I78" s="15">
        <f>0.5*(Cy!BP78+Cy!BQ78)*LN(KC!I78/KC!H78)</f>
        <v>4.3609581903671004E-3</v>
      </c>
      <c r="J78" s="15">
        <f>0.5*(Cy!BQ78+Cy!BR78)*LN(KC!J78/KC!I78)</f>
        <v>3.2934253887518888E-3</v>
      </c>
      <c r="K78" s="15">
        <f>0.5*(Cy!BR78+Cy!BS78)*LN(KC!K78/KC!J78)</f>
        <v>1.1527619499989042E-3</v>
      </c>
      <c r="L78" s="15">
        <f>0.5*(Cy!BS78+Cy!BT78)*LN(KC!L78/KC!K78)</f>
        <v>-4.1563962150189919E-5</v>
      </c>
      <c r="M78" s="15">
        <f>0.5*(Cy!BT78+Cy!BU78)*LN(KC!M78/KC!L78)</f>
        <v>1.6816649629091744E-5</v>
      </c>
      <c r="N78" s="15">
        <f>0.5*(Cy!BU78+Cy!BV78)*LN(KC!N78/KC!M78)</f>
        <v>-1.5040896693884235E-4</v>
      </c>
      <c r="O78" s="15">
        <f>0.5*(Cy!BV78+Cy!BW78)*LN(KC!O78/KC!N78)</f>
        <v>1.6143468145388641E-3</v>
      </c>
      <c r="P78" s="15">
        <f>0.5*(Cy!BW78+Cy!BX78)*LN(KC!P78/KC!O78)</f>
        <v>2.0781512256197125E-3</v>
      </c>
      <c r="Q78" s="15">
        <f>0.5*(Cy!BX78+Cy!BY78)*LN(KC!Q78/KC!P78)</f>
        <v>1.1176173142174992E-3</v>
      </c>
      <c r="R78" s="15">
        <f>0.5*(Cy!BY78+Cy!BZ78)*LN(KC!R78/KC!Q78)</f>
        <v>-2.0682299560428552E-4</v>
      </c>
      <c r="S78" s="15">
        <f>0.5*(Cy!BZ78+Cy!CA78)*LN(KC!S78/KC!R78)</f>
        <v>2.857223175782601E-4</v>
      </c>
      <c r="T78" s="15">
        <f>0.5*(Cy!CA78+Cy!CB78)*LN(KC!T78/KC!S78)</f>
        <v>2.4762314510948751E-4</v>
      </c>
      <c r="U78" s="15">
        <f>0.5*(Cy!CB78+Cy!CC78)*LN(KC!U78/KC!T78)</f>
        <v>6.2821767724726817E-4</v>
      </c>
      <c r="V78" s="15">
        <f>0.5*(Cy!CC78+Cy!CD78)*LN(KC!V78/KC!U78)</f>
        <v>-1.1811186872025957E-4</v>
      </c>
      <c r="W78" s="15">
        <f>0.5*(Cy!CD78+Cy!CE78)*LN(KC!W78/KC!V78)</f>
        <v>3.2315999010797938E-4</v>
      </c>
      <c r="X78" s="15">
        <f>0.5*(Cy!CE78+Cy!CF78)*LN(KC!X78/KC!W78)</f>
        <v>1.3212630098053597E-4</v>
      </c>
      <c r="Y78" s="15">
        <f>0.5*(Cy!CF78+Cy!CG78)*LN(KC!Y78/KC!X78)</f>
        <v>-4.2552647637025804E-5</v>
      </c>
      <c r="Z78" s="15">
        <f>0.5*(Cy!CG78+Cy!CH78)*LN(KC!Z78/KC!Y78)</f>
        <v>1.2441785431274834E-3</v>
      </c>
      <c r="AA78" s="15">
        <f>0.5*(Cy!CH78+Cy!CI78)*LN(KC!AA78/KC!Z78)</f>
        <v>5.5623778767029662E-4</v>
      </c>
      <c r="AB78" s="15">
        <f>0.5*(Cy!CI78+Cy!CJ78)*LN(KC!AB78/KC!AA78)</f>
        <v>4.6578923599068363E-4</v>
      </c>
      <c r="AC78" s="15">
        <f>0.5*(Cy!CJ78+Cy!CK78)*LN(KC!AC78/KC!AB78)</f>
        <v>6.94683482661503E-5</v>
      </c>
      <c r="AD78" s="15">
        <f>0.5*(Cy!CK78+Cy!CL78)*LN(KC!AD78/KC!AC78)</f>
        <v>5.1070906769736532E-4</v>
      </c>
      <c r="AE78" s="15">
        <f>0.5*(Cy!CL78+Cy!CM78)*LN(KC!AE78/KC!AD78)</f>
        <v>2.8062777140133846E-4</v>
      </c>
      <c r="AF78" s="15"/>
      <c r="AH78" s="64">
        <f t="shared" si="12"/>
        <v>3.0853317995742412E-3</v>
      </c>
      <c r="AI78" s="64">
        <f t="shared" si="13"/>
        <v>8.5420621185817048E-4</v>
      </c>
      <c r="AJ78" s="64">
        <f t="shared" si="14"/>
        <v>9.7780293527001015E-4</v>
      </c>
      <c r="AK78" s="64">
        <f t="shared" si="15"/>
        <v>2.4260304894500236E-4</v>
      </c>
      <c r="AL78" s="64">
        <f t="shared" si="16"/>
        <v>4.5862425348351763E-4</v>
      </c>
      <c r="AM78" s="64">
        <f t="shared" si="17"/>
        <v>3.9566841954935192E-4</v>
      </c>
      <c r="AN78" s="64">
        <f t="shared" si="18"/>
        <v>9.160045735640901E-4</v>
      </c>
      <c r="AO78" s="64">
        <f t="shared" si="19"/>
        <v>3.5812277927010867E-4</v>
      </c>
      <c r="AP78" s="64">
        <f t="shared" si="20"/>
        <v>3.8185201820849441E-4</v>
      </c>
      <c r="AQ78" s="64">
        <f t="shared" si="21"/>
        <v>5.5591322978785942E-4</v>
      </c>
      <c r="AR78" s="64">
        <f t="shared" si="22"/>
        <v>2.8693506245495141E-4</v>
      </c>
      <c r="AS78" s="64">
        <f t="shared" si="23"/>
        <v>1.0697843735093858E-3</v>
      </c>
    </row>
    <row r="79" spans="1:45" x14ac:dyDescent="0.2">
      <c r="A79" s="4">
        <v>77</v>
      </c>
      <c r="B79" s="6" t="s">
        <v>113</v>
      </c>
      <c r="C79" s="15"/>
      <c r="D79" s="15">
        <f>0.5*(Cy!BK79+Cy!BL79)*LN(KC!D79/KC!C79)</f>
        <v>3.5239668880091333E-4</v>
      </c>
      <c r="E79" s="15">
        <f>0.5*(Cy!BL79+Cy!BM79)*LN(KC!E79/KC!D79)</f>
        <v>6.5962416908679484E-4</v>
      </c>
      <c r="F79" s="15">
        <f>0.5*(Cy!BM79+Cy!BN79)*LN(KC!F79/KC!E79)</f>
        <v>4.7320661980665353E-4</v>
      </c>
      <c r="G79" s="15">
        <f>0.5*(Cy!BN79+Cy!BO79)*LN(KC!G79/KC!F79)</f>
        <v>3.6814052970310986E-4</v>
      </c>
      <c r="H79" s="15">
        <f>0.5*(Cy!BO79+Cy!BP79)*LN(KC!H79/KC!G79)</f>
        <v>5.7043351233859599E-4</v>
      </c>
      <c r="I79" s="15">
        <f>0.5*(Cy!BP79+Cy!BQ79)*LN(KC!I79/KC!H79)</f>
        <v>4.7627322931472328E-4</v>
      </c>
      <c r="J79" s="15">
        <f>0.5*(Cy!BQ79+Cy!BR79)*LN(KC!J79/KC!I79)</f>
        <v>7.0634602799628091E-4</v>
      </c>
      <c r="K79" s="15">
        <f>0.5*(Cy!BR79+Cy!BS79)*LN(KC!K79/KC!J79)</f>
        <v>6.4871645842333784E-4</v>
      </c>
      <c r="L79" s="15">
        <f>0.5*(Cy!BS79+Cy!BT79)*LN(KC!L79/KC!K79)</f>
        <v>2.1193123776370071E-4</v>
      </c>
      <c r="M79" s="15">
        <f>0.5*(Cy!BT79+Cy!BU79)*LN(KC!M79/KC!L79)</f>
        <v>2.9760238830488494E-4</v>
      </c>
      <c r="N79" s="15">
        <f>0.5*(Cy!BU79+Cy!BV79)*LN(KC!N79/KC!M79)</f>
        <v>3.3364199192283177E-4</v>
      </c>
      <c r="O79" s="15">
        <f>0.5*(Cy!BV79+Cy!BW79)*LN(KC!O79/KC!N79)</f>
        <v>3.7093730919926613E-4</v>
      </c>
      <c r="P79" s="15">
        <f>0.5*(Cy!BW79+Cy!BX79)*LN(KC!P79/KC!O79)</f>
        <v>4.7128150209927361E-4</v>
      </c>
      <c r="Q79" s="15">
        <f>0.5*(Cy!BX79+Cy!BY79)*LN(KC!Q79/KC!P79)</f>
        <v>2.680407610089916E-4</v>
      </c>
      <c r="R79" s="15">
        <f>0.5*(Cy!BY79+Cy!BZ79)*LN(KC!R79/KC!Q79)</f>
        <v>-5.7479723090243067E-5</v>
      </c>
      <c r="S79" s="15">
        <f>0.5*(Cy!BZ79+Cy!CA79)*LN(KC!S79/KC!R79)</f>
        <v>3.4115701702766681E-5</v>
      </c>
      <c r="T79" s="15">
        <f>0.5*(Cy!CA79+Cy!CB79)*LN(KC!T79/KC!S79)</f>
        <v>-2.0599996436602207E-4</v>
      </c>
      <c r="U79" s="15">
        <f>0.5*(Cy!CB79+Cy!CC79)*LN(KC!U79/KC!T79)</f>
        <v>1.3903465728635312E-4</v>
      </c>
      <c r="V79" s="15">
        <f>0.5*(Cy!CC79+Cy!CD79)*LN(KC!V79/KC!U79)</f>
        <v>-1.2256098941910206E-4</v>
      </c>
      <c r="W79" s="15">
        <f>0.5*(Cy!CD79+Cy!CE79)*LN(KC!W79/KC!V79)</f>
        <v>9.8578224181223068E-5</v>
      </c>
      <c r="X79" s="15">
        <f>0.5*(Cy!CE79+Cy!CF79)*LN(KC!X79/KC!W79)</f>
        <v>-2.2595073141091178E-4</v>
      </c>
      <c r="Y79" s="15">
        <f>0.5*(Cy!CF79+Cy!CG79)*LN(KC!Y79/KC!X79)</f>
        <v>-3.1041154976516603E-4</v>
      </c>
      <c r="Z79" s="15">
        <f>0.5*(Cy!CG79+Cy!CH79)*LN(KC!Z79/KC!Y79)</f>
        <v>-3.6165250910617157E-4</v>
      </c>
      <c r="AA79" s="15">
        <f>0.5*(Cy!CH79+Cy!CI79)*LN(KC!AA79/KC!Z79)</f>
        <v>-2.9856918932847482E-4</v>
      </c>
      <c r="AB79" s="15">
        <f>0.5*(Cy!CI79+Cy!CJ79)*LN(KC!AB79/KC!AA79)</f>
        <v>-1.7538304506177764E-4</v>
      </c>
      <c r="AC79" s="15">
        <f>0.5*(Cy!CJ79+Cy!CK79)*LN(KC!AC79/KC!AB79)</f>
        <v>-3.0681612747937402E-4</v>
      </c>
      <c r="AD79" s="15">
        <f>0.5*(Cy!CK79+Cy!CL79)*LN(KC!AD79/KC!AC79)</f>
        <v>-3.3792214413478906E-4</v>
      </c>
      <c r="AE79" s="15">
        <f>0.5*(Cy!CL79+Cy!CM79)*LN(KC!AE79/KC!AD79)</f>
        <v>-1.6356284172233928E-4</v>
      </c>
      <c r="AF79" s="15"/>
      <c r="AH79" s="64">
        <f t="shared" si="12"/>
        <v>5.0953561204997546E-4</v>
      </c>
      <c r="AI79" s="64">
        <f t="shared" si="13"/>
        <v>4.3964762088220723E-4</v>
      </c>
      <c r="AJ79" s="64">
        <f t="shared" si="14"/>
        <v>2.1737911018401102E-4</v>
      </c>
      <c r="AK79" s="64">
        <f t="shared" si="15"/>
        <v>-6.337976074569195E-5</v>
      </c>
      <c r="AL79" s="64">
        <f t="shared" si="16"/>
        <v>-2.9056648414819281E-4</v>
      </c>
      <c r="AM79" s="64">
        <f t="shared" si="17"/>
        <v>-2.5074249292856416E-4</v>
      </c>
      <c r="AN79" s="64">
        <f t="shared" si="18"/>
        <v>3.285133655331091E-4</v>
      </c>
      <c r="AO79" s="64">
        <f t="shared" si="19"/>
        <v>-1.8926801752721268E-4</v>
      </c>
      <c r="AP79" s="64">
        <f t="shared" si="20"/>
        <v>-1.625461218877833E-4</v>
      </c>
      <c r="AQ79" s="64">
        <f t="shared" si="21"/>
        <v>-2.8650407331539752E-4</v>
      </c>
      <c r="AR79" s="64">
        <f t="shared" si="22"/>
        <v>-2.6943370444550081E-4</v>
      </c>
      <c r="AS79" s="64">
        <f t="shared" si="23"/>
        <v>1.3191094463905245E-4</v>
      </c>
    </row>
    <row r="80" spans="1:45" x14ac:dyDescent="0.2">
      <c r="A80" s="4">
        <v>78</v>
      </c>
      <c r="B80" s="6" t="s">
        <v>114</v>
      </c>
      <c r="C80" s="15"/>
      <c r="D80" s="15">
        <f>0.5*(Cy!BK80+Cy!BL80)*LN(KC!D80/KC!C80)</f>
        <v>5.3831330574215366E-2</v>
      </c>
      <c r="E80" s="15">
        <f>0.5*(Cy!BL80+Cy!BM80)*LN(KC!E80/KC!D80)</f>
        <v>4.2583116057601698E-2</v>
      </c>
      <c r="F80" s="15">
        <f>0.5*(Cy!BM80+Cy!BN80)*LN(KC!F80/KC!E80)</f>
        <v>2.6556191395521709E-2</v>
      </c>
      <c r="G80" s="15">
        <f>0.5*(Cy!BN80+Cy!BO80)*LN(KC!G80/KC!F80)</f>
        <v>1.6128026516841334E-2</v>
      </c>
      <c r="H80" s="15">
        <f>0.5*(Cy!BO80+Cy!BP80)*LN(KC!H80/KC!G80)</f>
        <v>1.8763378880047928E-2</v>
      </c>
      <c r="I80" s="15">
        <f>0.5*(Cy!BP80+Cy!BQ80)*LN(KC!I80/KC!H80)</f>
        <v>3.6128821285865489E-3</v>
      </c>
      <c r="J80" s="15">
        <f>0.5*(Cy!BQ80+Cy!BR80)*LN(KC!J80/KC!I80)</f>
        <v>2.0118373651709029E-3</v>
      </c>
      <c r="K80" s="15">
        <f>0.5*(Cy!BR80+Cy!BS80)*LN(KC!K80/KC!J80)</f>
        <v>-3.8251046637846485E-3</v>
      </c>
      <c r="L80" s="15">
        <f>0.5*(Cy!BS80+Cy!BT80)*LN(KC!L80/KC!K80)</f>
        <v>-3.5715836545222785E-3</v>
      </c>
      <c r="M80" s="15">
        <f>0.5*(Cy!BT80+Cy!BU80)*LN(KC!M80/KC!L80)</f>
        <v>-5.6589214179257564E-3</v>
      </c>
      <c r="N80" s="15">
        <f>0.5*(Cy!BU80+Cy!BV80)*LN(KC!N80/KC!M80)</f>
        <v>-9.0487932371819671E-4</v>
      </c>
      <c r="O80" s="15">
        <f>0.5*(Cy!BV80+Cy!BW80)*LN(KC!O80/KC!N80)</f>
        <v>5.1505895626682346E-3</v>
      </c>
      <c r="P80" s="15">
        <f>0.5*(Cy!BW80+Cy!BX80)*LN(KC!P80/KC!O80)</f>
        <v>5.2370829971327328E-3</v>
      </c>
      <c r="Q80" s="15">
        <f>0.5*(Cy!BX80+Cy!BY80)*LN(KC!Q80/KC!P80)</f>
        <v>5.8768213696799507E-3</v>
      </c>
      <c r="R80" s="15">
        <f>0.5*(Cy!BY80+Cy!BZ80)*LN(KC!R80/KC!Q80)</f>
        <v>5.402150601833031E-3</v>
      </c>
      <c r="S80" s="15">
        <f>0.5*(Cy!BZ80+Cy!CA80)*LN(KC!S80/KC!R80)</f>
        <v>2.815780074854645E-3</v>
      </c>
      <c r="T80" s="15">
        <f>0.5*(Cy!CA80+Cy!CB80)*LN(KC!T80/KC!S80)</f>
        <v>4.8295886815523711E-3</v>
      </c>
      <c r="U80" s="15">
        <f>0.5*(Cy!CB80+Cy!CC80)*LN(KC!U80/KC!T80)</f>
        <v>1.0407411965045689E-2</v>
      </c>
      <c r="V80" s="15">
        <f>0.5*(Cy!CC80+Cy!CD80)*LN(KC!V80/KC!U80)</f>
        <v>6.4009955211602526E-3</v>
      </c>
      <c r="W80" s="15">
        <f>0.5*(Cy!CD80+Cy!CE80)*LN(KC!W80/KC!V80)</f>
        <v>4.1751221965847154E-3</v>
      </c>
      <c r="X80" s="15">
        <f>0.5*(Cy!CE80+Cy!CF80)*LN(KC!X80/KC!W80)</f>
        <v>2.9157189740669997E-3</v>
      </c>
      <c r="Y80" s="15">
        <f>0.5*(Cy!CF80+Cy!CG80)*LN(KC!Y80/KC!X80)</f>
        <v>1.8054155007742674E-3</v>
      </c>
      <c r="Z80" s="15">
        <f>0.5*(Cy!CG80+Cy!CH80)*LN(KC!Z80/KC!Y80)</f>
        <v>1.5015774648950758E-3</v>
      </c>
      <c r="AA80" s="15">
        <f>0.5*(Cy!CH80+Cy!CI80)*LN(KC!AA80/KC!Z80)</f>
        <v>-1.0603457332512367E-3</v>
      </c>
      <c r="AB80" s="15">
        <f>0.5*(Cy!CI80+Cy!CJ80)*LN(KC!AB80/KC!AA80)</f>
        <v>-5.7910471465978203E-5</v>
      </c>
      <c r="AC80" s="15">
        <f>0.5*(Cy!CJ80+Cy!CK80)*LN(KC!AC80/KC!AB80)</f>
        <v>2.7215119146022272E-4</v>
      </c>
      <c r="AD80" s="15">
        <f>0.5*(Cy!CK80+Cy!CL80)*LN(KC!AD80/KC!AC80)</f>
        <v>1.6543379857197336E-3</v>
      </c>
      <c r="AE80" s="15">
        <f>0.5*(Cy!CL80+Cy!CM80)*LN(KC!AE80/KC!AD80)</f>
        <v>1.7648509663269938E-3</v>
      </c>
      <c r="AF80" s="15"/>
      <c r="AH80" s="64">
        <f t="shared" si="12"/>
        <v>2.1528718995719842E-2</v>
      </c>
      <c r="AI80" s="64">
        <f t="shared" si="13"/>
        <v>-2.3897303389559957E-3</v>
      </c>
      <c r="AJ80" s="64">
        <f t="shared" si="14"/>
        <v>4.8964849212337191E-3</v>
      </c>
      <c r="AK80" s="64">
        <f t="shared" si="15"/>
        <v>5.7457674676820057E-3</v>
      </c>
      <c r="AL80" s="64">
        <f t="shared" si="16"/>
        <v>4.9217759048247021E-4</v>
      </c>
      <c r="AM80" s="64">
        <f t="shared" si="17"/>
        <v>1.7095944760233636E-3</v>
      </c>
      <c r="AN80" s="64">
        <f t="shared" si="18"/>
        <v>1.2533772911388617E-3</v>
      </c>
      <c r="AO80" s="64">
        <f t="shared" si="19"/>
        <v>2.8840761869057593E-3</v>
      </c>
      <c r="AP80" s="64">
        <f t="shared" si="20"/>
        <v>3.4352860110402395E-3</v>
      </c>
      <c r="AQ80" s="64">
        <f t="shared" si="21"/>
        <v>5.4718419023803207E-4</v>
      </c>
      <c r="AR80" s="64">
        <f t="shared" si="22"/>
        <v>1.2304467145023165E-3</v>
      </c>
      <c r="AS80" s="64">
        <f t="shared" si="23"/>
        <v>5.7328252641798876E-3</v>
      </c>
    </row>
    <row r="81" spans="1:45" x14ac:dyDescent="0.2">
      <c r="A81" s="4">
        <v>79</v>
      </c>
      <c r="B81" s="6" t="s">
        <v>115</v>
      </c>
      <c r="C81" s="15"/>
      <c r="D81" s="15">
        <f>0.5*(Cy!BK81+Cy!BL81)*LN(KC!D81/KC!C81)</f>
        <v>5.4685975549230388E-2</v>
      </c>
      <c r="E81" s="15">
        <f>0.5*(Cy!BL81+Cy!BM81)*LN(KC!E81/KC!D81)</f>
        <v>6.7443164183264154E-2</v>
      </c>
      <c r="F81" s="15">
        <f>0.5*(Cy!BM81+Cy!BN81)*LN(KC!F81/KC!E81)</f>
        <v>5.4888827865940838E-3</v>
      </c>
      <c r="G81" s="15">
        <f>0.5*(Cy!BN81+Cy!BO81)*LN(KC!G81/KC!F81)</f>
        <v>-8.6469127430597488E-3</v>
      </c>
      <c r="H81" s="15">
        <f>0.5*(Cy!BO81+Cy!BP81)*LN(KC!H81/KC!G81)</f>
        <v>-1.5713902549359575E-3</v>
      </c>
      <c r="I81" s="15">
        <f>0.5*(Cy!BP81+Cy!BQ81)*LN(KC!I81/KC!H81)</f>
        <v>-1.1391139990655188E-2</v>
      </c>
      <c r="J81" s="15">
        <f>0.5*(Cy!BQ81+Cy!BR81)*LN(KC!J81/KC!I81)</f>
        <v>-8.9880112856968106E-3</v>
      </c>
      <c r="K81" s="15">
        <f>0.5*(Cy!BR81+Cy!BS81)*LN(KC!K81/KC!J81)</f>
        <v>-1.3736550158900717E-2</v>
      </c>
      <c r="L81" s="15">
        <f>0.5*(Cy!BS81+Cy!BT81)*LN(KC!L81/KC!K81)</f>
        <v>-4.1887243760945856E-3</v>
      </c>
      <c r="M81" s="15">
        <f>0.5*(Cy!BT81+Cy!BU81)*LN(KC!M81/KC!L81)</f>
        <v>-1.1441963560641848E-2</v>
      </c>
      <c r="N81" s="15">
        <f>0.5*(Cy!BU81+Cy!BV81)*LN(KC!N81/KC!M81)</f>
        <v>-6.4302847243929567E-3</v>
      </c>
      <c r="O81" s="15">
        <f>0.5*(Cy!BV81+Cy!BW81)*LN(KC!O81/KC!N81)</f>
        <v>-2.0165042051721073E-3</v>
      </c>
      <c r="P81" s="15">
        <f>0.5*(Cy!BW81+Cy!BX81)*LN(KC!P81/KC!O81)</f>
        <v>-1.3073982453618437E-3</v>
      </c>
      <c r="Q81" s="15">
        <f>0.5*(Cy!BX81+Cy!BY81)*LN(KC!Q81/KC!P81)</f>
        <v>-1.3388797547055867E-3</v>
      </c>
      <c r="R81" s="15">
        <f>0.5*(Cy!BY81+Cy!BZ81)*LN(KC!R81/KC!Q81)</f>
        <v>1.3776439278677542E-3</v>
      </c>
      <c r="S81" s="15">
        <f>0.5*(Cy!BZ81+Cy!CA81)*LN(KC!S81/KC!R81)</f>
        <v>-1.441491595795374E-3</v>
      </c>
      <c r="T81" s="15">
        <f>0.5*(Cy!CA81+Cy!CB81)*LN(KC!T81/KC!S81)</f>
        <v>-2.0233020175195499E-3</v>
      </c>
      <c r="U81" s="15">
        <f>0.5*(Cy!CB81+Cy!CC81)*LN(KC!U81/KC!T81)</f>
        <v>-5.619839454652969E-5</v>
      </c>
      <c r="V81" s="15">
        <f>0.5*(Cy!CC81+Cy!CD81)*LN(KC!V81/KC!U81)</f>
        <v>-3.3511707313039406E-4</v>
      </c>
      <c r="W81" s="15">
        <f>0.5*(Cy!CD81+Cy!CE81)*LN(KC!W81/KC!V81)</f>
        <v>1.3716714941980243E-4</v>
      </c>
      <c r="X81" s="15">
        <f>0.5*(Cy!CE81+Cy!CF81)*LN(KC!X81/KC!W81)</f>
        <v>-1.7157151636507315E-4</v>
      </c>
      <c r="Y81" s="15">
        <f>0.5*(Cy!CF81+Cy!CG81)*LN(KC!Y81/KC!X81)</f>
        <v>-5.1281961178755212E-4</v>
      </c>
      <c r="Z81" s="15">
        <f>0.5*(Cy!CG81+Cy!CH81)*LN(KC!Z81/KC!Y81)</f>
        <v>7.7034717253117056E-4</v>
      </c>
      <c r="AA81" s="15">
        <f>0.5*(Cy!CH81+Cy!CI81)*LN(KC!AA81/KC!Z81)</f>
        <v>-1.6965283136959328E-3</v>
      </c>
      <c r="AB81" s="15">
        <f>0.5*(Cy!CI81+Cy!CJ81)*LN(KC!AB81/KC!AA81)</f>
        <v>1.517494220060504E-3</v>
      </c>
      <c r="AC81" s="15">
        <f>0.5*(Cy!CJ81+Cy!CK81)*LN(KC!AC81/KC!AB81)</f>
        <v>-1.5025374942722488E-3</v>
      </c>
      <c r="AD81" s="15">
        <f>0.5*(Cy!CK81+Cy!CL81)*LN(KC!AD81/KC!AC81)</f>
        <v>-1.6424916164458146E-3</v>
      </c>
      <c r="AE81" s="15">
        <f>0.5*(Cy!CL81+Cy!CM81)*LN(KC!AE81/KC!AD81)</f>
        <v>-1.4411079525349275E-3</v>
      </c>
      <c r="AF81" s="15"/>
      <c r="AH81" s="64">
        <f t="shared" si="12"/>
        <v>1.026452079624147E-2</v>
      </c>
      <c r="AI81" s="64">
        <f t="shared" si="13"/>
        <v>-8.9571068211453837E-3</v>
      </c>
      <c r="AJ81" s="64">
        <f t="shared" si="14"/>
        <v>-9.4532597463343158E-4</v>
      </c>
      <c r="AK81" s="64">
        <f t="shared" si="15"/>
        <v>-4.8980437042834874E-4</v>
      </c>
      <c r="AL81" s="64">
        <f t="shared" si="16"/>
        <v>-2.8480880543281181E-4</v>
      </c>
      <c r="AM81" s="64">
        <f t="shared" si="17"/>
        <v>-1.541799784490371E-3</v>
      </c>
      <c r="AN81" s="64">
        <f t="shared" si="18"/>
        <v>-4.9512163978894068E-3</v>
      </c>
      <c r="AO81" s="64">
        <f t="shared" si="19"/>
        <v>-5.7972212069054541E-4</v>
      </c>
      <c r="AP81" s="64">
        <f t="shared" si="20"/>
        <v>-2.6339204278150597E-4</v>
      </c>
      <c r="AQ81" s="64">
        <f t="shared" si="21"/>
        <v>1.9623366777047398E-5</v>
      </c>
      <c r="AR81" s="64">
        <f t="shared" si="22"/>
        <v>-1.5287123544176636E-3</v>
      </c>
      <c r="AS81" s="64">
        <f t="shared" si="23"/>
        <v>-1.9060094244345468E-4</v>
      </c>
    </row>
    <row r="82" spans="1:45" x14ac:dyDescent="0.2">
      <c r="A82" s="4">
        <v>80</v>
      </c>
      <c r="B82" s="6" t="s">
        <v>116</v>
      </c>
      <c r="C82" s="15"/>
      <c r="D82" s="15">
        <f>0.5*(Cy!BK82+Cy!BL82)*LN(KC!D82/KC!C82)</f>
        <v>-1.1167282544898818E-2</v>
      </c>
      <c r="E82" s="15">
        <f>0.5*(Cy!BL82+Cy!BM82)*LN(KC!E82/KC!D82)</f>
        <v>-2.0542364239358882E-3</v>
      </c>
      <c r="F82" s="15">
        <f>0.5*(Cy!BM82+Cy!BN82)*LN(KC!F82/KC!E82)</f>
        <v>-5.8336263990054438E-5</v>
      </c>
      <c r="G82" s="15">
        <f>0.5*(Cy!BN82+Cy!BO82)*LN(KC!G82/KC!F82)</f>
        <v>1.052463701494316E-4</v>
      </c>
      <c r="H82" s="15">
        <f>0.5*(Cy!BO82+Cy!BP82)*LN(KC!H82/KC!G82)</f>
        <v>5.6595367071070096E-4</v>
      </c>
      <c r="I82" s="15">
        <f>0.5*(Cy!BP82+Cy!BQ82)*LN(KC!I82/KC!H82)</f>
        <v>2.7727248682921698E-3</v>
      </c>
      <c r="J82" s="15">
        <f>0.5*(Cy!BQ82+Cy!BR82)*LN(KC!J82/KC!I82)</f>
        <v>4.3545179300993695E-3</v>
      </c>
      <c r="K82" s="15">
        <f>0.5*(Cy!BR82+Cy!BS82)*LN(KC!K82/KC!J82)</f>
        <v>5.7724410655237458E-3</v>
      </c>
      <c r="L82" s="15">
        <f>0.5*(Cy!BS82+Cy!BT82)*LN(KC!L82/KC!K82)</f>
        <v>5.4215483513919936E-3</v>
      </c>
      <c r="M82" s="15">
        <f>0.5*(Cy!BT82+Cy!BU82)*LN(KC!M82/KC!L82)</f>
        <v>5.1864416751784253E-3</v>
      </c>
      <c r="N82" s="15">
        <f>0.5*(Cy!BU82+Cy!BV82)*LN(KC!N82/KC!M82)</f>
        <v>3.3078910886898839E-3</v>
      </c>
      <c r="O82" s="15">
        <f>0.5*(Cy!BV82+Cy!BW82)*LN(KC!O82/KC!N82)</f>
        <v>1.2478159348490987E-3</v>
      </c>
      <c r="P82" s="15">
        <f>0.5*(Cy!BW82+Cy!BX82)*LN(KC!P82/KC!O82)</f>
        <v>-5.5975995131504569E-5</v>
      </c>
      <c r="Q82" s="15">
        <f>0.5*(Cy!BX82+Cy!BY82)*LN(KC!Q82/KC!P82)</f>
        <v>1.2811086458505356E-3</v>
      </c>
      <c r="R82" s="15">
        <f>0.5*(Cy!BY82+Cy!BZ82)*LN(KC!R82/KC!Q82)</f>
        <v>-6.6568644579739474E-4</v>
      </c>
      <c r="S82" s="15">
        <f>0.5*(Cy!BZ82+Cy!CA82)*LN(KC!S82/KC!R82)</f>
        <v>1.4213719439686709E-3</v>
      </c>
      <c r="T82" s="15">
        <f>0.5*(Cy!CA82+Cy!CB82)*LN(KC!T82/KC!S82)</f>
        <v>2.9968801780196785E-4</v>
      </c>
      <c r="U82" s="15">
        <f>0.5*(Cy!CB82+Cy!CC82)*LN(KC!U82/KC!T82)</f>
        <v>9.7606902197511995E-4</v>
      </c>
      <c r="V82" s="15">
        <f>0.5*(Cy!CC82+Cy!CD82)*LN(KC!V82/KC!U82)</f>
        <v>1.4807102865156154E-3</v>
      </c>
      <c r="W82" s="15">
        <f>0.5*(Cy!CD82+Cy!CE82)*LN(KC!W82/KC!V82)</f>
        <v>5.5201026737994839E-4</v>
      </c>
      <c r="X82" s="15">
        <f>0.5*(Cy!CE82+Cy!CF82)*LN(KC!X82/KC!W82)</f>
        <v>7.7593862442410031E-4</v>
      </c>
      <c r="Y82" s="15">
        <f>0.5*(Cy!CF82+Cy!CG82)*LN(KC!Y82/KC!X82)</f>
        <v>-9.3815266073757789E-5</v>
      </c>
      <c r="Z82" s="15">
        <f>0.5*(Cy!CG82+Cy!CH82)*LN(KC!Z82/KC!Y82)</f>
        <v>-1.626097021204127E-4</v>
      </c>
      <c r="AA82" s="15">
        <f>0.5*(Cy!CH82+Cy!CI82)*LN(KC!AA82/KC!Z82)</f>
        <v>-1.1709541419897009E-3</v>
      </c>
      <c r="AB82" s="15">
        <f>0.5*(Cy!CI82+Cy!CJ82)*LN(KC!AB82/KC!AA82)</f>
        <v>-4.2349757424613101E-4</v>
      </c>
      <c r="AC82" s="15">
        <f>0.5*(Cy!CJ82+Cy!CK82)*LN(KC!AC82/KC!AB82)</f>
        <v>-5.0484841883876013E-4</v>
      </c>
      <c r="AD82" s="15">
        <f>0.5*(Cy!CK82+Cy!CL82)*LN(KC!AD82/KC!AC82)</f>
        <v>-3.787257267600025E-4</v>
      </c>
      <c r="AE82" s="15">
        <f>0.5*(Cy!CL82+Cy!CM82)*LN(KC!AE82/KC!AD82)</f>
        <v>-3.4184491479498293E-4</v>
      </c>
      <c r="AF82" s="15"/>
      <c r="AH82" s="64">
        <f t="shared" si="12"/>
        <v>2.6627044424527195E-4</v>
      </c>
      <c r="AI82" s="64">
        <f t="shared" si="13"/>
        <v>4.8085680221766833E-3</v>
      </c>
      <c r="AJ82" s="64">
        <f t="shared" si="14"/>
        <v>6.4572681674788114E-4</v>
      </c>
      <c r="AK82" s="64">
        <f t="shared" si="15"/>
        <v>8.1688324361935041E-4</v>
      </c>
      <c r="AL82" s="64">
        <f t="shared" si="16"/>
        <v>-4.7114502065375254E-4</v>
      </c>
      <c r="AM82" s="64">
        <f t="shared" si="17"/>
        <v>-3.6028532077749269E-4</v>
      </c>
      <c r="AN82" s="64">
        <f t="shared" si="18"/>
        <v>2.7271474194622827E-3</v>
      </c>
      <c r="AO82" s="64">
        <f t="shared" si="19"/>
        <v>8.4010039439416973E-5</v>
      </c>
      <c r="AP82" s="64">
        <f t="shared" si="20"/>
        <v>2.4817105929630549E-4</v>
      </c>
      <c r="AQ82" s="64">
        <f t="shared" si="21"/>
        <v>-4.6271917110750062E-4</v>
      </c>
      <c r="AR82" s="64">
        <f t="shared" si="22"/>
        <v>-4.0847302013124857E-4</v>
      </c>
      <c r="AS82" s="64">
        <f t="shared" si="23"/>
        <v>1.0967017366341552E-3</v>
      </c>
    </row>
    <row r="83" spans="1:45" x14ac:dyDescent="0.2">
      <c r="A83" s="4">
        <v>81</v>
      </c>
      <c r="B83" s="6" t="s">
        <v>117</v>
      </c>
      <c r="C83" s="15"/>
      <c r="D83" s="15">
        <f>0.5*(Cy!BK83+Cy!BL83)*LN(KC!D83/KC!C83)</f>
        <v>7.7718695363820194E-3</v>
      </c>
      <c r="E83" s="15">
        <f>0.5*(Cy!BL83+Cy!BM83)*LN(KC!E83/KC!D83)</f>
        <v>3.7254755728877253E-3</v>
      </c>
      <c r="F83" s="15">
        <f>0.5*(Cy!BM83+Cy!BN83)*LN(KC!F83/KC!E83)</f>
        <v>3.622913177285587E-3</v>
      </c>
      <c r="G83" s="15">
        <f>0.5*(Cy!BN83+Cy!BO83)*LN(KC!G83/KC!F83)</f>
        <v>7.2302430110416022E-4</v>
      </c>
      <c r="H83" s="15">
        <f>0.5*(Cy!BO83+Cy!BP83)*LN(KC!H83/KC!G83)</f>
        <v>1.6409187423000111E-3</v>
      </c>
      <c r="I83" s="15">
        <f>0.5*(Cy!BP83+Cy!BQ83)*LN(KC!I83/KC!H83)</f>
        <v>-2.5926674964977067E-4</v>
      </c>
      <c r="J83" s="15">
        <f>0.5*(Cy!BQ83+Cy!BR83)*LN(KC!J83/KC!I83)</f>
        <v>8.1223570823253904E-4</v>
      </c>
      <c r="K83" s="15">
        <f>0.5*(Cy!BR83+Cy!BS83)*LN(KC!K83/KC!J83)</f>
        <v>1.3171998337107454E-3</v>
      </c>
      <c r="L83" s="15">
        <f>0.5*(Cy!BS83+Cy!BT83)*LN(KC!L83/KC!K83)</f>
        <v>6.6808742641703063E-4</v>
      </c>
      <c r="M83" s="15">
        <f>0.5*(Cy!BT83+Cy!BU83)*LN(KC!M83/KC!L83)</f>
        <v>3.2962024738407219E-4</v>
      </c>
      <c r="N83" s="15">
        <f>0.5*(Cy!BU83+Cy!BV83)*LN(KC!N83/KC!M83)</f>
        <v>1.3225048331957469E-3</v>
      </c>
      <c r="O83" s="15">
        <f>0.5*(Cy!BV83+Cy!BW83)*LN(KC!O83/KC!N83)</f>
        <v>-3.6288176657118577E-4</v>
      </c>
      <c r="P83" s="15">
        <f>0.5*(Cy!BW83+Cy!BX83)*LN(KC!P83/KC!O83)</f>
        <v>-3.6039974851186877E-4</v>
      </c>
      <c r="Q83" s="15">
        <f>0.5*(Cy!BX83+Cy!BY83)*LN(KC!Q83/KC!P83)</f>
        <v>-6.4343886045785652E-4</v>
      </c>
      <c r="R83" s="15">
        <f>0.5*(Cy!BY83+Cy!BZ83)*LN(KC!R83/KC!Q83)</f>
        <v>-9.4601493171601002E-4</v>
      </c>
      <c r="S83" s="15">
        <f>0.5*(Cy!BZ83+Cy!CA83)*LN(KC!S83/KC!R83)</f>
        <v>6.0342596905026689E-4</v>
      </c>
      <c r="T83" s="15">
        <f>0.5*(Cy!CA83+Cy!CB83)*LN(KC!T83/KC!S83)</f>
        <v>3.1113631320358806E-4</v>
      </c>
      <c r="U83" s="15">
        <f>0.5*(Cy!CB83+Cy!CC83)*LN(KC!U83/KC!T83)</f>
        <v>9.7939015854008027E-4</v>
      </c>
      <c r="V83" s="15">
        <f>0.5*(Cy!CC83+Cy!CD83)*LN(KC!V83/KC!U83)</f>
        <v>5.7987989843939758E-4</v>
      </c>
      <c r="W83" s="15">
        <f>0.5*(Cy!CD83+Cy!CE83)*LN(KC!W83/KC!V83)</f>
        <v>5.1720861484760936E-4</v>
      </c>
      <c r="X83" s="15">
        <f>0.5*(Cy!CE83+Cy!CF83)*LN(KC!X83/KC!W83)</f>
        <v>-6.8757446215938269E-6</v>
      </c>
      <c r="Y83" s="15">
        <f>0.5*(Cy!CF83+Cy!CG83)*LN(KC!Y83/KC!X83)</f>
        <v>-1.0885788025667155E-4</v>
      </c>
      <c r="Z83" s="15">
        <f>0.5*(Cy!CG83+Cy!CH83)*LN(KC!Z83/KC!Y83)</f>
        <v>4.7973056826938835E-5</v>
      </c>
      <c r="AA83" s="15">
        <f>0.5*(Cy!CH83+Cy!CI83)*LN(KC!AA83/KC!Z83)</f>
        <v>-1.4654944019140784E-4</v>
      </c>
      <c r="AB83" s="15">
        <f>0.5*(Cy!CI83+Cy!CJ83)*LN(KC!AB83/KC!AA83)</f>
        <v>5.7714230874164043E-4</v>
      </c>
      <c r="AC83" s="15">
        <f>0.5*(Cy!CJ83+Cy!CK83)*LN(KC!AC83/KC!AB83)</f>
        <v>3.0375403010564334E-4</v>
      </c>
      <c r="AD83" s="15">
        <f>0.5*(Cy!CK83+Cy!CL83)*LN(KC!AD83/KC!AC83)</f>
        <v>-3.4380774055909653E-4</v>
      </c>
      <c r="AE83" s="15">
        <f>0.5*(Cy!CL83+Cy!CM83)*LN(KC!AE83/KC!AD83)</f>
        <v>-6.5515449516559475E-4</v>
      </c>
      <c r="AF83" s="15"/>
      <c r="AH83" s="64">
        <f t="shared" si="12"/>
        <v>1.8906130087855428E-3</v>
      </c>
      <c r="AI83" s="64">
        <f t="shared" si="13"/>
        <v>8.8992960978802674E-4</v>
      </c>
      <c r="AJ83" s="64">
        <f t="shared" si="14"/>
        <v>-3.418618676413308E-4</v>
      </c>
      <c r="AK83" s="64">
        <f t="shared" si="15"/>
        <v>4.7614784808181626E-4</v>
      </c>
      <c r="AL83" s="64">
        <f t="shared" si="16"/>
        <v>1.3469241504522863E-4</v>
      </c>
      <c r="AM83" s="64">
        <f t="shared" si="17"/>
        <v>-4.9948111786234561E-4</v>
      </c>
      <c r="AN83" s="64">
        <f t="shared" si="18"/>
        <v>2.7403387107334797E-4</v>
      </c>
      <c r="AO83" s="64">
        <f t="shared" si="19"/>
        <v>1.7126992332587779E-4</v>
      </c>
      <c r="AP83" s="64">
        <f t="shared" si="20"/>
        <v>3.056052539477312E-4</v>
      </c>
      <c r="AQ83" s="64">
        <f t="shared" si="21"/>
        <v>9.2427011280124961E-5</v>
      </c>
      <c r="AR83" s="64">
        <f t="shared" si="22"/>
        <v>-2.3173606853968266E-4</v>
      </c>
      <c r="AS83" s="64">
        <f t="shared" si="23"/>
        <v>5.277275123915454E-4</v>
      </c>
    </row>
    <row r="84" spans="1:45" x14ac:dyDescent="0.2">
      <c r="A84" s="4">
        <v>82</v>
      </c>
      <c r="B84" s="6" t="s">
        <v>118</v>
      </c>
      <c r="C84" s="15"/>
      <c r="D84" s="15">
        <f>0.5*(Cy!BK84+Cy!BL84)*LN(KC!D84/KC!C84)</f>
        <v>9.6850353525319011E-3</v>
      </c>
      <c r="E84" s="15">
        <f>0.5*(Cy!BL84+Cy!BM84)*LN(KC!E84/KC!D84)</f>
        <v>2.4587316029981154E-3</v>
      </c>
      <c r="F84" s="15">
        <f>0.5*(Cy!BM84+Cy!BN84)*LN(KC!F84/KC!E84)</f>
        <v>1.223820942299022E-3</v>
      </c>
      <c r="G84" s="15">
        <f>0.5*(Cy!BN84+Cy!BO84)*LN(KC!G84/KC!F84)</f>
        <v>-1.3016853394807102E-3</v>
      </c>
      <c r="H84" s="15">
        <f>0.5*(Cy!BO84+Cy!BP84)*LN(KC!H84/KC!G84)</f>
        <v>1.0902407366263593E-4</v>
      </c>
      <c r="I84" s="15">
        <f>0.5*(Cy!BP84+Cy!BQ84)*LN(KC!I84/KC!H84)</f>
        <v>7.9705776834445748E-3</v>
      </c>
      <c r="J84" s="15">
        <f>0.5*(Cy!BQ84+Cy!BR84)*LN(KC!J84/KC!I84)</f>
        <v>-2.2182083104214295E-5</v>
      </c>
      <c r="K84" s="15">
        <f>0.5*(Cy!BR84+Cy!BS84)*LN(KC!K84/KC!J84)</f>
        <v>2.5426297734329768E-3</v>
      </c>
      <c r="L84" s="15">
        <f>0.5*(Cy!BS84+Cy!BT84)*LN(KC!L84/KC!K84)</f>
        <v>1.3415274904611547E-3</v>
      </c>
      <c r="M84" s="15">
        <f>0.5*(Cy!BT84+Cy!BU84)*LN(KC!M84/KC!L84)</f>
        <v>3.7262106844457004E-3</v>
      </c>
      <c r="N84" s="15">
        <f>0.5*(Cy!BU84+Cy!BV84)*LN(KC!N84/KC!M84)</f>
        <v>4.764130420083312E-3</v>
      </c>
      <c r="O84" s="15">
        <f>0.5*(Cy!BV84+Cy!BW84)*LN(KC!O84/KC!N84)</f>
        <v>1.8508535187481115E-3</v>
      </c>
      <c r="P84" s="15">
        <f>0.5*(Cy!BW84+Cy!BX84)*LN(KC!P84/KC!O84)</f>
        <v>2.0635255836887823E-3</v>
      </c>
      <c r="Q84" s="15">
        <f>0.5*(Cy!BX84+Cy!BY84)*LN(KC!Q84/KC!P84)</f>
        <v>6.8142174474172248E-4</v>
      </c>
      <c r="R84" s="15">
        <f>0.5*(Cy!BY84+Cy!BZ84)*LN(KC!R84/KC!Q84)</f>
        <v>1.5622608735131206E-3</v>
      </c>
      <c r="S84" s="15">
        <f>0.5*(Cy!BZ84+Cy!CA84)*LN(KC!S84/KC!R84)</f>
        <v>9.615117967659957E-4</v>
      </c>
      <c r="T84" s="15">
        <f>0.5*(Cy!CA84+Cy!CB84)*LN(KC!T84/KC!S84)</f>
        <v>-2.9255663859971388E-4</v>
      </c>
      <c r="U84" s="15">
        <f>0.5*(Cy!CB84+Cy!CC84)*LN(KC!U84/KC!T84)</f>
        <v>-7.6180953769203197E-4</v>
      </c>
      <c r="V84" s="15">
        <f>0.5*(Cy!CC84+Cy!CD84)*LN(KC!V84/KC!U84)</f>
        <v>-6.6137162411320394E-4</v>
      </c>
      <c r="W84" s="15">
        <f>0.5*(Cy!CD84+Cy!CE84)*LN(KC!W84/KC!V84)</f>
        <v>-5.0304123202447024E-4</v>
      </c>
      <c r="X84" s="15">
        <f>0.5*(Cy!CE84+Cy!CF84)*LN(KC!X84/KC!W84)</f>
        <v>-3.1243879696125557E-4</v>
      </c>
      <c r="Y84" s="15">
        <f>0.5*(Cy!CF84+Cy!CG84)*LN(KC!Y84/KC!X84)</f>
        <v>-9.8170300813715805E-4</v>
      </c>
      <c r="Z84" s="15">
        <f>0.5*(Cy!CG84+Cy!CH84)*LN(KC!Z84/KC!Y84)</f>
        <v>-6.5359187282696199E-4</v>
      </c>
      <c r="AA84" s="15">
        <f>0.5*(Cy!CH84+Cy!CI84)*LN(KC!AA84/KC!Z84)</f>
        <v>-5.1735164144379293E-4</v>
      </c>
      <c r="AB84" s="15">
        <f>0.5*(Cy!CI84+Cy!CJ84)*LN(KC!AB84/KC!AA84)</f>
        <v>-4.6087072195138879E-5</v>
      </c>
      <c r="AC84" s="15">
        <f>0.5*(Cy!CJ84+Cy!CK84)*LN(KC!AC84/KC!AB84)</f>
        <v>-1.6473545528603291E-4</v>
      </c>
      <c r="AD84" s="15">
        <f>0.5*(Cy!CK84+Cy!CL84)*LN(KC!AD84/KC!AC84)</f>
        <v>-4.9307007391592142E-4</v>
      </c>
      <c r="AE84" s="15">
        <f>0.5*(Cy!CL84+Cy!CM84)*LN(KC!AE84/KC!AD84)</f>
        <v>-2.0514765884430028E-4</v>
      </c>
      <c r="AF84" s="15"/>
      <c r="AH84" s="64">
        <f t="shared" si="12"/>
        <v>2.0920937925847276E-3</v>
      </c>
      <c r="AI84" s="64">
        <f t="shared" si="13"/>
        <v>2.4704632570637861E-3</v>
      </c>
      <c r="AJ84" s="64">
        <f t="shared" si="14"/>
        <v>1.4239147034915466E-3</v>
      </c>
      <c r="AK84" s="64">
        <f t="shared" si="15"/>
        <v>-5.0624356587813512E-4</v>
      </c>
      <c r="AL84" s="64">
        <f t="shared" si="16"/>
        <v>-4.7269380997781702E-4</v>
      </c>
      <c r="AM84" s="64">
        <f t="shared" si="17"/>
        <v>-3.4910886638011087E-4</v>
      </c>
      <c r="AN84" s="64">
        <f t="shared" si="18"/>
        <v>1.947188980277666E-3</v>
      </c>
      <c r="AO84" s="64">
        <f t="shared" si="19"/>
        <v>-4.6607538433666518E-4</v>
      </c>
      <c r="AP84" s="64">
        <f t="shared" si="20"/>
        <v>-5.2555015822152535E-4</v>
      </c>
      <c r="AQ84" s="64">
        <f t="shared" si="21"/>
        <v>-5.4968339865076304E-4</v>
      </c>
      <c r="AR84" s="64">
        <f t="shared" si="22"/>
        <v>-2.8765106268208488E-4</v>
      </c>
      <c r="AS84" s="64">
        <f t="shared" si="23"/>
        <v>9.0146126495038194E-4</v>
      </c>
    </row>
    <row r="85" spans="1:45" x14ac:dyDescent="0.2">
      <c r="A85" s="4">
        <v>83</v>
      </c>
      <c r="B85" s="6" t="s">
        <v>119</v>
      </c>
      <c r="C85" s="15"/>
      <c r="D85" s="15">
        <f>0.5*(Cy!BK85+Cy!BL85)*LN(KC!D85/KC!C85)</f>
        <v>5.3963823611618911E-3</v>
      </c>
      <c r="E85" s="15">
        <f>0.5*(Cy!BL85+Cy!BM85)*LN(KC!E85/KC!D85)</f>
        <v>1.7253006543420477E-2</v>
      </c>
      <c r="F85" s="15">
        <f>0.5*(Cy!BM85+Cy!BN85)*LN(KC!F85/KC!E85)</f>
        <v>1.1425599312208401E-2</v>
      </c>
      <c r="G85" s="15">
        <f>0.5*(Cy!BN85+Cy!BO85)*LN(KC!G85/KC!F85)</f>
        <v>1.0581481978617047E-2</v>
      </c>
      <c r="H85" s="15">
        <f>0.5*(Cy!BO85+Cy!BP85)*LN(KC!H85/KC!G85)</f>
        <v>3.659473608350223E-3</v>
      </c>
      <c r="I85" s="15">
        <f>0.5*(Cy!BP85+Cy!BQ85)*LN(KC!I85/KC!H85)</f>
        <v>-6.1597934634722157E-3</v>
      </c>
      <c r="J85" s="15">
        <f>0.5*(Cy!BQ85+Cy!BR85)*LN(KC!J85/KC!I85)</f>
        <v>5.407084560346536E-3</v>
      </c>
      <c r="K85" s="15">
        <f>0.5*(Cy!BR85+Cy!BS85)*LN(KC!K85/KC!J85)</f>
        <v>3.0217211650358225E-4</v>
      </c>
      <c r="L85" s="15">
        <f>0.5*(Cy!BS85+Cy!BT85)*LN(KC!L85/KC!K85)</f>
        <v>3.8578742750770474E-3</v>
      </c>
      <c r="M85" s="15">
        <f>0.5*(Cy!BT85+Cy!BU85)*LN(KC!M85/KC!L85)</f>
        <v>4.0375598592255384E-3</v>
      </c>
      <c r="N85" s="15">
        <f>0.5*(Cy!BU85+Cy!BV85)*LN(KC!N85/KC!M85)</f>
        <v>-3.3879530719740543E-3</v>
      </c>
      <c r="O85" s="15">
        <f>0.5*(Cy!BV85+Cy!BW85)*LN(KC!O85/KC!N85)</f>
        <v>-1.3108201294941258E-3</v>
      </c>
      <c r="P85" s="15">
        <f>0.5*(Cy!BW85+Cy!BX85)*LN(KC!P85/KC!O85)</f>
        <v>6.516320742103954E-4</v>
      </c>
      <c r="Q85" s="15">
        <f>0.5*(Cy!BX85+Cy!BY85)*LN(KC!Q85/KC!P85)</f>
        <v>1.7719421747121147E-3</v>
      </c>
      <c r="R85" s="15">
        <f>0.5*(Cy!BY85+Cy!BZ85)*LN(KC!R85/KC!Q85)</f>
        <v>1.4393537559900535E-3</v>
      </c>
      <c r="S85" s="15">
        <f>0.5*(Cy!BZ85+Cy!CA85)*LN(KC!S85/KC!R85)</f>
        <v>7.3434083797954089E-4</v>
      </c>
      <c r="T85" s="15">
        <f>0.5*(Cy!CA85+Cy!CB85)*LN(KC!T85/KC!S85)</f>
        <v>-5.0351509382065107E-4</v>
      </c>
      <c r="U85" s="15">
        <f>0.5*(Cy!CB85+Cy!CC85)*LN(KC!U85/KC!T85)</f>
        <v>-1.898219248966503E-4</v>
      </c>
      <c r="V85" s="15">
        <f>0.5*(Cy!CC85+Cy!CD85)*LN(KC!V85/KC!U85)</f>
        <v>2.4779577738214953E-5</v>
      </c>
      <c r="W85" s="15">
        <f>0.5*(Cy!CD85+Cy!CE85)*LN(KC!W85/KC!V85)</f>
        <v>-1.358928689300537E-4</v>
      </c>
      <c r="X85" s="15">
        <f>0.5*(Cy!CE85+Cy!CF85)*LN(KC!X85/KC!W85)</f>
        <v>-5.7565544192134601E-5</v>
      </c>
      <c r="Y85" s="15">
        <f>0.5*(Cy!CF85+Cy!CG85)*LN(KC!Y85/KC!X85)</f>
        <v>-5.1477787060994417E-4</v>
      </c>
      <c r="Z85" s="15">
        <f>0.5*(Cy!CG85+Cy!CH85)*LN(KC!Z85/KC!Y85)</f>
        <v>-3.7299169338089223E-4</v>
      </c>
      <c r="AA85" s="15">
        <f>0.5*(Cy!CH85+Cy!CI85)*LN(KC!AA85/KC!Z85)</f>
        <v>-5.3787470262037739E-4</v>
      </c>
      <c r="AB85" s="15">
        <f>0.5*(Cy!CI85+Cy!CJ85)*LN(KC!AB85/KC!AA85)</f>
        <v>1.0316990508677459E-4</v>
      </c>
      <c r="AC85" s="15">
        <f>0.5*(Cy!CJ85+Cy!CK85)*LN(KC!AC85/KC!AB85)</f>
        <v>1.4112757461257663E-4</v>
      </c>
      <c r="AD85" s="15">
        <f>0.5*(Cy!CK85+Cy!CL85)*LN(KC!AD85/KC!AC85)</f>
        <v>7.029437168819771E-4</v>
      </c>
      <c r="AE85" s="15">
        <f>0.5*(Cy!CL85+Cy!CM85)*LN(KC!AE85/KC!AD85)</f>
        <v>6.9676794938347824E-4</v>
      </c>
      <c r="AF85" s="15"/>
      <c r="AH85" s="64">
        <f t="shared" si="12"/>
        <v>7.351953595824785E-3</v>
      </c>
      <c r="AI85" s="64">
        <f t="shared" si="13"/>
        <v>2.04334754783573E-3</v>
      </c>
      <c r="AJ85" s="64">
        <f t="shared" si="14"/>
        <v>6.5728974267959569E-4</v>
      </c>
      <c r="AK85" s="64">
        <f t="shared" si="15"/>
        <v>-1.7240317082025495E-4</v>
      </c>
      <c r="AL85" s="64">
        <f t="shared" si="16"/>
        <v>-2.362693573823725E-4</v>
      </c>
      <c r="AM85" s="64">
        <f t="shared" si="17"/>
        <v>6.9985583313272762E-4</v>
      </c>
      <c r="AN85" s="64">
        <f t="shared" si="18"/>
        <v>1.3503186452576627E-3</v>
      </c>
      <c r="AO85" s="64">
        <f t="shared" si="19"/>
        <v>-5.3637581228973515E-5</v>
      </c>
      <c r="AP85" s="64">
        <f t="shared" si="20"/>
        <v>-2.4272113506952381E-4</v>
      </c>
      <c r="AQ85" s="64">
        <f t="shared" si="21"/>
        <v>-3.306185903811098E-4</v>
      </c>
      <c r="AR85" s="64">
        <f t="shared" si="22"/>
        <v>5.1361308029267735E-4</v>
      </c>
      <c r="AS85" s="64">
        <f t="shared" si="23"/>
        <v>1.8377519798871431E-3</v>
      </c>
    </row>
    <row r="86" spans="1:45" x14ac:dyDescent="0.2">
      <c r="A86" s="4">
        <v>84</v>
      </c>
      <c r="B86" s="6" t="s">
        <v>120</v>
      </c>
      <c r="C86" s="15"/>
      <c r="D86" s="15">
        <f>0.5*(Cy!BK86+Cy!BL86)*LN(KC!D86/KC!C86)</f>
        <v>-4.0234929711575458E-16</v>
      </c>
      <c r="E86" s="15">
        <f>0.5*(Cy!BL86+Cy!BM86)*LN(KC!E86/KC!D86)</f>
        <v>-2.0267920564437222E-16</v>
      </c>
      <c r="F86" s="15">
        <f>0.5*(Cy!BM86+Cy!BN86)*LN(KC!F86/KC!E86)</f>
        <v>4.0513883247193817E-16</v>
      </c>
      <c r="G86" s="15">
        <f>0.5*(Cy!BN86+Cy!BO86)*LN(KC!G86/KC!F86)</f>
        <v>2.0215103619776181E-16</v>
      </c>
      <c r="H86" s="15">
        <f>0.5*(Cy!BO86+Cy!BP86)*LN(KC!H86/KC!G86)</f>
        <v>-1.3214128843837584E-15</v>
      </c>
      <c r="I86" s="15">
        <f>0.5*(Cy!BP86+Cy!BQ86)*LN(KC!I86/KC!H86)</f>
        <v>-6.1146663963178257E-16</v>
      </c>
      <c r="J86" s="15">
        <f>0.5*(Cy!BQ86+Cy!BR86)*LN(KC!J86/KC!I86)</f>
        <v>1.1995828245027651E-15</v>
      </c>
      <c r="K86" s="15">
        <f>0.5*(Cy!BR86+Cy!BS86)*LN(KC!K86/KC!J86)</f>
        <v>-3.8964841137887805E-16</v>
      </c>
      <c r="L86" s="15">
        <f>0.5*(Cy!BS86+Cy!BT86)*LN(KC!L86/KC!K86)</f>
        <v>-5.7228912632809598E-16</v>
      </c>
      <c r="M86" s="15">
        <f>0.5*(Cy!BT86+Cy!BU86)*LN(KC!M86/KC!L86)</f>
        <v>1.8615013229645444E-16</v>
      </c>
      <c r="N86" s="15">
        <f>0.5*(Cy!BU86+Cy!BV86)*LN(KC!N86/KC!M86)</f>
        <v>7.2724180526760058E-16</v>
      </c>
      <c r="O86" s="15">
        <f>0.5*(Cy!BV86+Cy!BW86)*LN(KC!O86/KC!N86)</f>
        <v>-1.6449389904788146E-15</v>
      </c>
      <c r="P86" s="15">
        <f>0.5*(Cy!BW86+Cy!BX86)*LN(KC!P86/KC!O86)</f>
        <v>1.3025838075810573E-15</v>
      </c>
      <c r="Q86" s="15">
        <f>0.5*(Cy!BX86+Cy!BY86)*LN(KC!Q86/KC!P86)</f>
        <v>-6.5477980576348118E-16</v>
      </c>
      <c r="R86" s="15">
        <f>0.5*(Cy!BY86+Cy!BZ86)*LN(KC!R86/KC!Q86)</f>
        <v>5.6651974939816601E-16</v>
      </c>
      <c r="S86" s="15">
        <f>0.5*(Cy!BZ86+Cy!CA86)*LN(KC!S86/KC!R86)</f>
        <v>-1.8965894249773035E-16</v>
      </c>
      <c r="T86" s="15">
        <f>0.5*(Cy!CA86+Cy!CB86)*LN(KC!T86/KC!S86)</f>
        <v>0</v>
      </c>
      <c r="U86" s="15">
        <f>0.5*(Cy!CB86+Cy!CC86)*LN(KC!U86/KC!T86)</f>
        <v>1.0649445052619329E-15</v>
      </c>
      <c r="V86" s="15">
        <f>0.5*(Cy!CC86+Cy!CD86)*LN(KC!V86/KC!U86)</f>
        <v>-6.9697672445746391E-16</v>
      </c>
      <c r="W86" s="15">
        <f>0.5*(Cy!CD86+Cy!CE86)*LN(KC!W86/KC!V86)</f>
        <v>3.4069507975370835E-16</v>
      </c>
      <c r="X86" s="15">
        <f>0.5*(Cy!CE86+Cy!CF86)*LN(KC!X86/KC!W86)</f>
        <v>0</v>
      </c>
      <c r="Y86" s="15">
        <f>0.5*(Cy!CF86+Cy!CG86)*LN(KC!Y86/KC!X86)</f>
        <v>-7.5794752980249366E-16</v>
      </c>
      <c r="Z86" s="15">
        <f>0.5*(Cy!CG86+Cy!CH86)*LN(KC!Z86/KC!Y86)</f>
        <v>1.0264749073995309E-15</v>
      </c>
      <c r="AA86" s="15">
        <f>0.5*(Cy!CH86+Cy!CI86)*LN(KC!AA86/KC!Z86)</f>
        <v>0</v>
      </c>
      <c r="AB86" s="15">
        <f>0.5*(Cy!CI86+Cy!CJ86)*LN(KC!AB86/KC!AA86)</f>
        <v>-4.6026482526791612E-16</v>
      </c>
      <c r="AC86" s="15">
        <f>0.5*(Cy!CJ86+Cy!CK86)*LN(KC!AC86/KC!AB86)</f>
        <v>3.6564036299285924E-16</v>
      </c>
      <c r="AD86" s="15">
        <f>0.5*(Cy!CK86+Cy!CL86)*LN(KC!AD86/KC!AC86)</f>
        <v>-4.1025815621932107E-16</v>
      </c>
      <c r="AE86" s="15">
        <f>0.5*(Cy!CL86+Cy!CM86)*LN(KC!AE86/KC!AD86)</f>
        <v>2.6985553895683408E-16</v>
      </c>
      <c r="AF86" s="15"/>
      <c r="AH86" s="64">
        <f t="shared" si="12"/>
        <v>-3.0565377219804259E-16</v>
      </c>
      <c r="AI86" s="64">
        <f t="shared" si="13"/>
        <v>2.3020744487196922E-16</v>
      </c>
      <c r="AJ86" s="64">
        <f t="shared" si="14"/>
        <v>-1.2405483635216053E-16</v>
      </c>
      <c r="AK86" s="64">
        <f t="shared" si="15"/>
        <v>1.4173257211163546E-16</v>
      </c>
      <c r="AL86" s="64">
        <f t="shared" si="16"/>
        <v>3.4780583064396064E-17</v>
      </c>
      <c r="AM86" s="64">
        <f t="shared" si="17"/>
        <v>-7.0201308631243497E-17</v>
      </c>
      <c r="AN86" s="64">
        <f t="shared" si="18"/>
        <v>5.3076304259904329E-17</v>
      </c>
      <c r="AO86" s="64">
        <f t="shared" si="19"/>
        <v>6.1846929884805879E-17</v>
      </c>
      <c r="AP86" s="64">
        <f t="shared" si="20"/>
        <v>5.7436156987477592E-17</v>
      </c>
      <c r="AQ86" s="64">
        <f t="shared" si="21"/>
        <v>-4.7934361917719727E-17</v>
      </c>
      <c r="AR86" s="64">
        <f t="shared" si="22"/>
        <v>7.5079248576790752E-17</v>
      </c>
      <c r="AS86" s="64">
        <f t="shared" si="23"/>
        <v>-9.4571355471666367E-18</v>
      </c>
    </row>
    <row r="87" spans="1:45" x14ac:dyDescent="0.2">
      <c r="A87" s="4">
        <v>85</v>
      </c>
      <c r="B87" s="6" t="s">
        <v>121</v>
      </c>
      <c r="C87" s="15"/>
      <c r="D87" s="15">
        <f>0.5*(Cy!BK87+Cy!BL87)*LN(KC!D87/KC!C87)</f>
        <v>-1.4680966471853317E-3</v>
      </c>
      <c r="E87" s="15">
        <f>0.5*(Cy!BL87+Cy!BM87)*LN(KC!E87/KC!D87)</f>
        <v>2.5173258406531013E-3</v>
      </c>
      <c r="F87" s="15">
        <f>0.5*(Cy!BM87+Cy!BN87)*LN(KC!F87/KC!E87)</f>
        <v>-1.3610339943367737E-3</v>
      </c>
      <c r="G87" s="15">
        <f>0.5*(Cy!BN87+Cy!BO87)*LN(KC!G87/KC!F87)</f>
        <v>-3.1578788287122683E-3</v>
      </c>
      <c r="H87" s="15">
        <f>0.5*(Cy!BO87+Cy!BP87)*LN(KC!H87/KC!G87)</f>
        <v>1.7940183275595432E-3</v>
      </c>
      <c r="I87" s="15">
        <f>0.5*(Cy!BP87+Cy!BQ87)*LN(KC!I87/KC!H87)</f>
        <v>7.0476046833530077E-5</v>
      </c>
      <c r="J87" s="15">
        <f>0.5*(Cy!BQ87+Cy!BR87)*LN(KC!J87/KC!I87)</f>
        <v>2.5510295826427652E-4</v>
      </c>
      <c r="K87" s="15">
        <f>0.5*(Cy!BR87+Cy!BS87)*LN(KC!K87/KC!J87)</f>
        <v>-5.7981372503639592E-4</v>
      </c>
      <c r="L87" s="15">
        <f>0.5*(Cy!BS87+Cy!BT87)*LN(KC!L87/KC!K87)</f>
        <v>-1.4574592499853787E-3</v>
      </c>
      <c r="M87" s="15">
        <f>0.5*(Cy!BT87+Cy!BU87)*LN(KC!M87/KC!L87)</f>
        <v>-3.3189609982552278E-3</v>
      </c>
      <c r="N87" s="15">
        <f>0.5*(Cy!BU87+Cy!BV87)*LN(KC!N87/KC!M87)</f>
        <v>-1.2039200293624864E-3</v>
      </c>
      <c r="O87" s="15">
        <f>0.5*(Cy!BV87+Cy!BW87)*LN(KC!O87/KC!N87)</f>
        <v>-1.3751928200292512E-3</v>
      </c>
      <c r="P87" s="15">
        <f>0.5*(Cy!BW87+Cy!BX87)*LN(KC!P87/KC!O87)</f>
        <v>1.4644307909858623E-6</v>
      </c>
      <c r="Q87" s="15">
        <f>0.5*(Cy!BX87+Cy!BY87)*LN(KC!Q87/KC!P87)</f>
        <v>6.1215804864317295E-4</v>
      </c>
      <c r="R87" s="15">
        <f>0.5*(Cy!BY87+Cy!BZ87)*LN(KC!R87/KC!Q87)</f>
        <v>3.4640792276849521E-4</v>
      </c>
      <c r="S87" s="15">
        <f>0.5*(Cy!BZ87+Cy!CA87)*LN(KC!S87/KC!R87)</f>
        <v>1.2093259473556831E-3</v>
      </c>
      <c r="T87" s="15">
        <f>0.5*(Cy!CA87+Cy!CB87)*LN(KC!T87/KC!S87)</f>
        <v>-8.0885347600990543E-4</v>
      </c>
      <c r="U87" s="15">
        <f>0.5*(Cy!CB87+Cy!CC87)*LN(KC!U87/KC!T87)</f>
        <v>-4.3545119570074999E-4</v>
      </c>
      <c r="V87" s="15">
        <f>0.5*(Cy!CC87+Cy!CD87)*LN(KC!V87/KC!U87)</f>
        <v>-4.6632750208311797E-5</v>
      </c>
      <c r="W87" s="15">
        <f>0.5*(Cy!CD87+Cy!CE87)*LN(KC!W87/KC!V87)</f>
        <v>1.7529541889757874E-3</v>
      </c>
      <c r="X87" s="15">
        <f>0.5*(Cy!CE87+Cy!CF87)*LN(KC!X87/KC!W87)</f>
        <v>1.5292842191844821E-3</v>
      </c>
      <c r="Y87" s="15">
        <f>0.5*(Cy!CF87+Cy!CG87)*LN(KC!Y87/KC!X87)</f>
        <v>2.6491210498125694E-4</v>
      </c>
      <c r="Z87" s="15">
        <f>0.5*(Cy!CG87+Cy!CH87)*LN(KC!Z87/KC!Y87)</f>
        <v>5.0643657429610555E-4</v>
      </c>
      <c r="AA87" s="15">
        <f>0.5*(Cy!CH87+Cy!CI87)*LN(KC!AA87/KC!Z87)</f>
        <v>2.6335757480539664E-3</v>
      </c>
      <c r="AB87" s="15">
        <f>0.5*(Cy!CI87+Cy!CJ87)*LN(KC!AB87/KC!AA87)</f>
        <v>3.6307636828678985E-3</v>
      </c>
      <c r="AC87" s="15">
        <f>0.5*(Cy!CJ87+Cy!CK87)*LN(KC!AC87/KC!AB87)</f>
        <v>3.07855763514533E-3</v>
      </c>
      <c r="AD87" s="15">
        <f>0.5*(Cy!CK87+Cy!CL87)*LN(KC!AD87/KC!AC87)</f>
        <v>-2.1580150510317037E-4</v>
      </c>
      <c r="AE87" s="15">
        <f>0.5*(Cy!CL87+Cy!CM87)*LN(KC!AE87/KC!AD87)</f>
        <v>1.1295232140731801E-3</v>
      </c>
      <c r="AF87" s="15"/>
      <c r="AH87" s="64">
        <f t="shared" si="12"/>
        <v>-2.7418521600573491E-5</v>
      </c>
      <c r="AI87" s="64">
        <f t="shared" si="13"/>
        <v>-1.2610102088750424E-3</v>
      </c>
      <c r="AJ87" s="64">
        <f t="shared" si="14"/>
        <v>1.5883270590581717E-4</v>
      </c>
      <c r="AK87" s="64">
        <f t="shared" si="15"/>
        <v>3.9826019724826053E-4</v>
      </c>
      <c r="AL87" s="64">
        <f t="shared" si="16"/>
        <v>2.0228491490689115E-3</v>
      </c>
      <c r="AM87" s="64">
        <f t="shared" si="17"/>
        <v>4.5686085448500485E-4</v>
      </c>
      <c r="AN87" s="64">
        <f t="shared" si="18"/>
        <v>-5.5108875148461253E-4</v>
      </c>
      <c r="AO87" s="64">
        <f t="shared" si="19"/>
        <v>1.084939036712989E-3</v>
      </c>
      <c r="AP87" s="64">
        <f t="shared" si="20"/>
        <v>1.0029987884933923E-3</v>
      </c>
      <c r="AQ87" s="64">
        <f t="shared" si="21"/>
        <v>1.7589220275498068E-3</v>
      </c>
      <c r="AR87" s="64">
        <f t="shared" si="22"/>
        <v>1.3307597813717799E-3</v>
      </c>
      <c r="AS87" s="64">
        <f t="shared" si="23"/>
        <v>2.7301067843358803E-4</v>
      </c>
    </row>
    <row r="88" spans="1:45" x14ac:dyDescent="0.2">
      <c r="A88" s="4">
        <v>86</v>
      </c>
      <c r="B88" s="6" t="s">
        <v>122</v>
      </c>
      <c r="C88" s="15"/>
      <c r="D88" s="15">
        <f>0.5*(Cy!BK88+Cy!BL88)*LN(KC!D88/KC!C88)</f>
        <v>5.5636864921238486E-3</v>
      </c>
      <c r="E88" s="15">
        <f>0.5*(Cy!BL88+Cy!BM88)*LN(KC!E88/KC!D88)</f>
        <v>8.1904785117952123E-4</v>
      </c>
      <c r="F88" s="15">
        <f>0.5*(Cy!BM88+Cy!BN88)*LN(KC!F88/KC!E88)</f>
        <v>8.0403573429773236E-4</v>
      </c>
      <c r="G88" s="15">
        <f>0.5*(Cy!BN88+Cy!BO88)*LN(KC!G88/KC!F88)</f>
        <v>1.4951145641522724E-4</v>
      </c>
      <c r="H88" s="15">
        <f>0.5*(Cy!BO88+Cy!BP88)*LN(KC!H88/KC!G88)</f>
        <v>2.4411108152369647E-4</v>
      </c>
      <c r="I88" s="15">
        <f>0.5*(Cy!BP88+Cy!BQ88)*LN(KC!I88/KC!H88)</f>
        <v>1.2146532583160378E-4</v>
      </c>
      <c r="J88" s="15">
        <f>0.5*(Cy!BQ88+Cy!BR88)*LN(KC!J88/KC!I88)</f>
        <v>-9.6423903465753282E-6</v>
      </c>
      <c r="K88" s="15">
        <f>0.5*(Cy!BR88+Cy!BS88)*LN(KC!K88/KC!J88)</f>
        <v>6.4055430301573717E-4</v>
      </c>
      <c r="L88" s="15">
        <f>0.5*(Cy!BS88+Cy!BT88)*LN(KC!L88/KC!K88)</f>
        <v>2.6941908902731603E-4</v>
      </c>
      <c r="M88" s="15">
        <f>0.5*(Cy!BT88+Cy!BU88)*LN(KC!M88/KC!L88)</f>
        <v>-1.6476489471071161E-6</v>
      </c>
      <c r="N88" s="15">
        <f>0.5*(Cy!BU88+Cy!BV88)*LN(KC!N88/KC!M88)</f>
        <v>-1.1127182409530433E-4</v>
      </c>
      <c r="O88" s="15">
        <f>0.5*(Cy!BV88+Cy!BW88)*LN(KC!O88/KC!N88)</f>
        <v>-6.3698886986803579E-4</v>
      </c>
      <c r="P88" s="15">
        <f>0.5*(Cy!BW88+Cy!BX88)*LN(KC!P88/KC!O88)</f>
        <v>-7.089400693268248E-4</v>
      </c>
      <c r="Q88" s="15">
        <f>0.5*(Cy!BX88+Cy!BY88)*LN(KC!Q88/KC!P88)</f>
        <v>-5.8523947135781398E-4</v>
      </c>
      <c r="R88" s="15">
        <f>0.5*(Cy!BY88+Cy!BZ88)*LN(KC!R88/KC!Q88)</f>
        <v>-4.3536622298499507E-4</v>
      </c>
      <c r="S88" s="15">
        <f>0.5*(Cy!BZ88+Cy!CA88)*LN(KC!S88/KC!R88)</f>
        <v>-2.4970318697917936E-4</v>
      </c>
      <c r="T88" s="15">
        <f>0.5*(Cy!CA88+Cy!CB88)*LN(KC!T88/KC!S88)</f>
        <v>-1.2417012863390371E-4</v>
      </c>
      <c r="U88" s="15">
        <f>0.5*(Cy!CB88+Cy!CC88)*LN(KC!U88/KC!T88)</f>
        <v>4.4332282686792189E-5</v>
      </c>
      <c r="V88" s="15">
        <f>0.5*(Cy!CC88+Cy!CD88)*LN(KC!V88/KC!U88)</f>
        <v>-1.9217020234011282E-4</v>
      </c>
      <c r="W88" s="15">
        <f>0.5*(Cy!CD88+Cy!CE88)*LN(KC!W88/KC!V88)</f>
        <v>-2.2589049081788492E-4</v>
      </c>
      <c r="X88" s="15">
        <f>0.5*(Cy!CE88+Cy!CF88)*LN(KC!X88/KC!W88)</f>
        <v>5.7932594304998795E-5</v>
      </c>
      <c r="Y88" s="15">
        <f>0.5*(Cy!CF88+Cy!CG88)*LN(KC!Y88/KC!X88)</f>
        <v>-1.0135392570662426E-3</v>
      </c>
      <c r="Z88" s="15">
        <f>0.5*(Cy!CG88+Cy!CH88)*LN(KC!Z88/KC!Y88)</f>
        <v>-1.0501285380869357E-3</v>
      </c>
      <c r="AA88" s="15">
        <f>0.5*(Cy!CH88+Cy!CI88)*LN(KC!AA88/KC!Z88)</f>
        <v>-9.443342812396131E-4</v>
      </c>
      <c r="AB88" s="15">
        <f>0.5*(Cy!CI88+Cy!CJ88)*LN(KC!AB88/KC!AA88)</f>
        <v>-7.4053308615578837E-4</v>
      </c>
      <c r="AC88" s="15">
        <f>0.5*(Cy!CJ88+Cy!CK88)*LN(KC!AC88/KC!AB88)</f>
        <v>-5.7327382834979849E-4</v>
      </c>
      <c r="AD88" s="15">
        <f>0.5*(Cy!CK88+Cy!CL88)*LN(KC!AD88/KC!AC88)</f>
        <v>-6.4752279780192227E-4</v>
      </c>
      <c r="AE88" s="15">
        <f>0.5*(Cy!CL88+Cy!CM88)*LN(KC!AE88/KC!AD88)</f>
        <v>-4.2008879417265108E-4</v>
      </c>
      <c r="AF88" s="15"/>
      <c r="AH88" s="64">
        <f t="shared" si="12"/>
        <v>4.2763428984955617E-4</v>
      </c>
      <c r="AI88" s="64">
        <f t="shared" si="13"/>
        <v>1.574823057308133E-4</v>
      </c>
      <c r="AJ88" s="64">
        <f t="shared" si="14"/>
        <v>-5.2324756410336982E-4</v>
      </c>
      <c r="AK88" s="64">
        <f t="shared" si="15"/>
        <v>-8.7993188960022105E-5</v>
      </c>
      <c r="AL88" s="64">
        <f t="shared" si="16"/>
        <v>-8.643617981796758E-4</v>
      </c>
      <c r="AM88" s="64">
        <f t="shared" si="17"/>
        <v>-5.3380579598728665E-4</v>
      </c>
      <c r="AN88" s="64">
        <f t="shared" si="18"/>
        <v>-1.8288262918627823E-4</v>
      </c>
      <c r="AO88" s="64">
        <f t="shared" si="19"/>
        <v>-4.8578221063942179E-4</v>
      </c>
      <c r="AP88" s="64">
        <f t="shared" si="20"/>
        <v>-4.6538901192763219E-4</v>
      </c>
      <c r="AQ88" s="64">
        <f t="shared" si="21"/>
        <v>-9.3713379063714499E-4</v>
      </c>
      <c r="AR88" s="64">
        <f t="shared" si="22"/>
        <v>-5.4696180677479063E-4</v>
      </c>
      <c r="AS88" s="64">
        <f t="shared" si="23"/>
        <v>-2.044459766773357E-4</v>
      </c>
    </row>
    <row r="89" spans="1:45" x14ac:dyDescent="0.2">
      <c r="A89" s="4">
        <v>87</v>
      </c>
      <c r="B89" s="6" t="s">
        <v>123</v>
      </c>
      <c r="C89" s="15"/>
      <c r="D89" s="15">
        <f>0.5*(Cy!BK89+Cy!BL89)*LN(KC!D89/KC!C89)</f>
        <v>-3.350743310510009E-3</v>
      </c>
      <c r="E89" s="15">
        <f>0.5*(Cy!BL89+Cy!BM89)*LN(KC!E89/KC!D89)</f>
        <v>5.7495082246630509E-4</v>
      </c>
      <c r="F89" s="15">
        <f>0.5*(Cy!BM89+Cy!BN89)*LN(KC!F89/KC!E89)</f>
        <v>3.9411992420805815E-3</v>
      </c>
      <c r="G89" s="15">
        <f>0.5*(Cy!BN89+Cy!BO89)*LN(KC!G89/KC!F89)</f>
        <v>-5.3024941866814898E-4</v>
      </c>
      <c r="H89" s="15">
        <f>0.5*(Cy!BO89+Cy!BP89)*LN(KC!H89/KC!G89)</f>
        <v>8.4417475364890682E-5</v>
      </c>
      <c r="I89" s="15">
        <f>0.5*(Cy!BP89+Cy!BQ89)*LN(KC!I89/KC!H89)</f>
        <v>-1.8836350009511827E-3</v>
      </c>
      <c r="J89" s="15">
        <f>0.5*(Cy!BQ89+Cy!BR89)*LN(KC!J89/KC!I89)</f>
        <v>3.0609841332098696E-4</v>
      </c>
      <c r="K89" s="15">
        <f>0.5*(Cy!BR89+Cy!BS89)*LN(KC!K89/KC!J89)</f>
        <v>4.3762545907594756E-3</v>
      </c>
      <c r="L89" s="15">
        <f>0.5*(Cy!BS89+Cy!BT89)*LN(KC!L89/KC!K89)</f>
        <v>2.7130849880725957E-3</v>
      </c>
      <c r="M89" s="15">
        <f>0.5*(Cy!BT89+Cy!BU89)*LN(KC!M89/KC!L89)</f>
        <v>-1.209379296336793E-3</v>
      </c>
      <c r="N89" s="15">
        <f>0.5*(Cy!BU89+Cy!BV89)*LN(KC!N89/KC!M89)</f>
        <v>-2.1300142737570278E-3</v>
      </c>
      <c r="O89" s="15">
        <f>0.5*(Cy!BV89+Cy!BW89)*LN(KC!O89/KC!N89)</f>
        <v>-1.5593629468223247E-3</v>
      </c>
      <c r="P89" s="15">
        <f>0.5*(Cy!BW89+Cy!BX89)*LN(KC!P89/KC!O89)</f>
        <v>-1.3834666897065927E-3</v>
      </c>
      <c r="Q89" s="15">
        <f>0.5*(Cy!BX89+Cy!BY89)*LN(KC!Q89/KC!P89)</f>
        <v>-9.8817797437258654E-4</v>
      </c>
      <c r="R89" s="15">
        <f>0.5*(Cy!BY89+Cy!BZ89)*LN(KC!R89/KC!Q89)</f>
        <v>-1.1785377185042605E-3</v>
      </c>
      <c r="S89" s="15">
        <f>0.5*(Cy!BZ89+Cy!CA89)*LN(KC!S89/KC!R89)</f>
        <v>-1.1634401886449449E-3</v>
      </c>
      <c r="T89" s="15">
        <f>0.5*(Cy!CA89+Cy!CB89)*LN(KC!T89/KC!S89)</f>
        <v>-4.1051983815221634E-4</v>
      </c>
      <c r="U89" s="15">
        <f>0.5*(Cy!CB89+Cy!CC89)*LN(KC!U89/KC!T89)</f>
        <v>-8.5614547401048925E-5</v>
      </c>
      <c r="V89" s="15">
        <f>0.5*(Cy!CC89+Cy!CD89)*LN(KC!V89/KC!U89)</f>
        <v>2.4290071322200562E-4</v>
      </c>
      <c r="W89" s="15">
        <f>0.5*(Cy!CD89+Cy!CE89)*LN(KC!W89/KC!V89)</f>
        <v>6.375515289561494E-5</v>
      </c>
      <c r="X89" s="15">
        <f>0.5*(Cy!CE89+Cy!CF89)*LN(KC!X89/KC!W89)</f>
        <v>6.346377091203259E-4</v>
      </c>
      <c r="Y89" s="15">
        <f>0.5*(Cy!CF89+Cy!CG89)*LN(KC!Y89/KC!X89)</f>
        <v>1.995572546176665E-4</v>
      </c>
      <c r="Z89" s="15">
        <f>0.5*(Cy!CG89+Cy!CH89)*LN(KC!Z89/KC!Y89)</f>
        <v>4.2829903236839593E-4</v>
      </c>
      <c r="AA89" s="15">
        <f>0.5*(Cy!CH89+Cy!CI89)*LN(KC!AA89/KC!Z89)</f>
        <v>6.2269982883268542E-4</v>
      </c>
      <c r="AB89" s="15">
        <f>0.5*(Cy!CI89+Cy!CJ89)*LN(KC!AB89/KC!AA89)</f>
        <v>2.9880792945589821E-4</v>
      </c>
      <c r="AC89" s="15">
        <f>0.5*(Cy!CJ89+Cy!CK89)*LN(KC!AC89/KC!AB89)</f>
        <v>2.9322686141259685E-4</v>
      </c>
      <c r="AD89" s="15">
        <f>0.5*(Cy!CK89+Cy!CL89)*LN(KC!AD89/KC!AC89)</f>
        <v>-3.2315239074536754E-4</v>
      </c>
      <c r="AE89" s="15">
        <f>0.5*(Cy!CL89+Cy!CM89)*LN(KC!AE89/KC!AD89)</f>
        <v>-6.7137423549210777E-4</v>
      </c>
      <c r="AF89" s="15"/>
      <c r="AH89" s="64">
        <f t="shared" si="12"/>
        <v>4.3733662405848921E-4</v>
      </c>
      <c r="AI89" s="64">
        <f t="shared" si="13"/>
        <v>8.1120888441184769E-4</v>
      </c>
      <c r="AJ89" s="64">
        <f t="shared" si="14"/>
        <v>-1.254597103610142E-3</v>
      </c>
      <c r="AK89" s="64">
        <f t="shared" si="15"/>
        <v>8.9031837936936236E-5</v>
      </c>
      <c r="AL89" s="64">
        <f t="shared" si="16"/>
        <v>3.6851818133744855E-4</v>
      </c>
      <c r="AM89" s="64">
        <f t="shared" si="17"/>
        <v>-4.9726331311873771E-4</v>
      </c>
      <c r="AN89" s="64">
        <f t="shared" si="18"/>
        <v>-2.216941095991471E-4</v>
      </c>
      <c r="AO89" s="64">
        <f t="shared" si="19"/>
        <v>1.0776862251120403E-4</v>
      </c>
      <c r="AP89" s="64">
        <f t="shared" si="20"/>
        <v>2.2161369277325855E-4</v>
      </c>
      <c r="AQ89" s="64">
        <f t="shared" si="21"/>
        <v>3.8734101131866148E-4</v>
      </c>
      <c r="AR89" s="64">
        <f t="shared" si="22"/>
        <v>-2.3376658827495948E-4</v>
      </c>
      <c r="AS89" s="64">
        <f t="shared" si="23"/>
        <v>4.6776499793904546E-5</v>
      </c>
    </row>
    <row r="90" spans="1:45" x14ac:dyDescent="0.2">
      <c r="A90" s="4">
        <v>88</v>
      </c>
      <c r="B90" s="6" t="s">
        <v>124</v>
      </c>
      <c r="C90" s="15"/>
      <c r="D90" s="15">
        <f>0.5*(Cy!BK90+Cy!BL90)*LN(KC!D90/KC!C90)</f>
        <v>1.5734636129906967E-2</v>
      </c>
      <c r="E90" s="15">
        <f>0.5*(Cy!BL90+Cy!BM90)*LN(KC!E90/KC!D90)</f>
        <v>2.2315858695774505E-2</v>
      </c>
      <c r="F90" s="15">
        <f>0.5*(Cy!BM90+Cy!BN90)*LN(KC!F90/KC!E90)</f>
        <v>3.3231748546833466E-2</v>
      </c>
      <c r="G90" s="15">
        <f>0.5*(Cy!BN90+Cy!BO90)*LN(KC!G90/KC!F90)</f>
        <v>3.9054055459832792E-3</v>
      </c>
      <c r="H90" s="15">
        <f>0.5*(Cy!BO90+Cy!BP90)*LN(KC!H90/KC!G90)</f>
        <v>-8.7443827004646466E-3</v>
      </c>
      <c r="I90" s="15">
        <f>0.5*(Cy!BP90+Cy!BQ90)*LN(KC!I90/KC!H90)</f>
        <v>-6.9308205602513252E-3</v>
      </c>
      <c r="J90" s="15">
        <f>0.5*(Cy!BQ90+Cy!BR90)*LN(KC!J90/KC!I90)</f>
        <v>-5.2431061061116169E-3</v>
      </c>
      <c r="K90" s="15">
        <f>0.5*(Cy!BR90+Cy!BS90)*LN(KC!K90/KC!J90)</f>
        <v>1.1197246710603901E-2</v>
      </c>
      <c r="L90" s="15">
        <f>0.5*(Cy!BS90+Cy!BT90)*LN(KC!L90/KC!K90)</f>
        <v>9.6099792724932791E-3</v>
      </c>
      <c r="M90" s="15">
        <f>0.5*(Cy!BT90+Cy!BU90)*LN(KC!M90/KC!L90)</f>
        <v>1.2224136687527025E-2</v>
      </c>
      <c r="N90" s="15">
        <f>0.5*(Cy!BU90+Cy!BV90)*LN(KC!N90/KC!M90)</f>
        <v>6.7853937574287029E-3</v>
      </c>
      <c r="O90" s="15">
        <f>0.5*(Cy!BV90+Cy!BW90)*LN(KC!O90/KC!N90)</f>
        <v>1.1667029823115793E-2</v>
      </c>
      <c r="P90" s="15">
        <f>0.5*(Cy!BW90+Cy!BX90)*LN(KC!P90/KC!O90)</f>
        <v>3.9078371036030651E-4</v>
      </c>
      <c r="Q90" s="15">
        <f>0.5*(Cy!BX90+Cy!BY90)*LN(KC!Q90/KC!P90)</f>
        <v>-5.2147923170416015E-3</v>
      </c>
      <c r="R90" s="15">
        <f>0.5*(Cy!BY90+Cy!BZ90)*LN(KC!R90/KC!Q90)</f>
        <v>-3.7377269647372205E-3</v>
      </c>
      <c r="S90" s="15">
        <f>0.5*(Cy!BZ90+Cy!CA90)*LN(KC!S90/KC!R90)</f>
        <v>4.4276117401052058E-4</v>
      </c>
      <c r="T90" s="15">
        <f>0.5*(Cy!CA90+Cy!CB90)*LN(KC!T90/KC!S90)</f>
        <v>-1.1170630208620098E-3</v>
      </c>
      <c r="U90" s="15">
        <f>0.5*(Cy!CB90+Cy!CC90)*LN(KC!U90/KC!T90)</f>
        <v>-4.4076925587506303E-3</v>
      </c>
      <c r="V90" s="15">
        <f>0.5*(Cy!CC90+Cy!CD90)*LN(KC!V90/KC!U90)</f>
        <v>-2.8388726258587291E-3</v>
      </c>
      <c r="W90" s="15">
        <f>0.5*(Cy!CD90+Cy!CE90)*LN(KC!W90/KC!V90)</f>
        <v>-1.9644593011532443E-3</v>
      </c>
      <c r="X90" s="15">
        <f>0.5*(Cy!CE90+Cy!CF90)*LN(KC!X90/KC!W90)</f>
        <v>-1.3343476351932583E-3</v>
      </c>
      <c r="Y90" s="15">
        <f>0.5*(Cy!CF90+Cy!CG90)*LN(KC!Y90/KC!X90)</f>
        <v>-3.3421044175414951E-3</v>
      </c>
      <c r="Z90" s="15">
        <f>0.5*(Cy!CG90+Cy!CH90)*LN(KC!Z90/KC!Y90)</f>
        <v>-1.3954145726068131E-3</v>
      </c>
      <c r="AA90" s="15">
        <f>0.5*(Cy!CH90+Cy!CI90)*LN(KC!AA90/KC!Z90)</f>
        <v>-2.2105199880337761E-3</v>
      </c>
      <c r="AB90" s="15">
        <f>0.5*(Cy!CI90+Cy!CJ90)*LN(KC!AB90/KC!AA90)</f>
        <v>1.3701357305577805E-4</v>
      </c>
      <c r="AC90" s="15">
        <f>0.5*(Cy!CJ90+Cy!CK90)*LN(KC!AC90/KC!AB90)</f>
        <v>-8.7168136552011474E-4</v>
      </c>
      <c r="AD90" s="15">
        <f>0.5*(Cy!CK90+Cy!CL90)*LN(KC!AD90/KC!AC90)</f>
        <v>-1.4960676584727833E-3</v>
      </c>
      <c r="AE90" s="15">
        <f>0.5*(Cy!CL90+Cy!CM90)*LN(KC!AE90/KC!AD90)</f>
        <v>-1.1126205541077494E-3</v>
      </c>
      <c r="AF90" s="15"/>
      <c r="AH90" s="64">
        <f t="shared" si="12"/>
        <v>8.7555619055750579E-3</v>
      </c>
      <c r="AI90" s="64">
        <f t="shared" si="13"/>
        <v>6.9147300643882578E-3</v>
      </c>
      <c r="AJ90" s="64">
        <f t="shared" si="14"/>
        <v>7.0961108514155957E-4</v>
      </c>
      <c r="AK90" s="64">
        <f t="shared" si="15"/>
        <v>-2.3324870283635744E-3</v>
      </c>
      <c r="AL90" s="64">
        <f t="shared" si="16"/>
        <v>-1.5365413541292843E-3</v>
      </c>
      <c r="AM90" s="64">
        <f t="shared" si="17"/>
        <v>-1.3043441062902663E-3</v>
      </c>
      <c r="AN90" s="64">
        <f t="shared" si="18"/>
        <v>3.8121705747649086E-3</v>
      </c>
      <c r="AO90" s="64">
        <f t="shared" si="19"/>
        <v>-1.8294858437537356E-3</v>
      </c>
      <c r="AP90" s="64">
        <f t="shared" si="20"/>
        <v>-2.0526067274382418E-3</v>
      </c>
      <c r="AQ90" s="64">
        <f t="shared" si="21"/>
        <v>-1.7027563512815765E-3</v>
      </c>
      <c r="AR90" s="64">
        <f t="shared" si="22"/>
        <v>-1.1601231927002159E-3</v>
      </c>
      <c r="AS90" s="64">
        <f t="shared" si="23"/>
        <v>2.2202105611288728E-3</v>
      </c>
    </row>
    <row r="91" spans="1:45" x14ac:dyDescent="0.2">
      <c r="A91" s="4">
        <v>89</v>
      </c>
      <c r="B91" s="6" t="s">
        <v>125</v>
      </c>
      <c r="C91" s="15"/>
      <c r="D91" s="15">
        <f>0.5*(Cy!BK91+Cy!BL91)*LN(KC!D91/KC!C91)</f>
        <v>2.7228169817283695E-3</v>
      </c>
      <c r="E91" s="15">
        <f>0.5*(Cy!BL91+Cy!BM91)*LN(KC!E91/KC!D91)</f>
        <v>4.0096455139879954E-3</v>
      </c>
      <c r="F91" s="15">
        <f>0.5*(Cy!BM91+Cy!BN91)*LN(KC!F91/KC!E91)</f>
        <v>2.1340303158154136E-3</v>
      </c>
      <c r="G91" s="15">
        <f>0.5*(Cy!BN91+Cy!BO91)*LN(KC!G91/KC!F91)</f>
        <v>-6.0365621987141886E-4</v>
      </c>
      <c r="H91" s="15">
        <f>0.5*(Cy!BO91+Cy!BP91)*LN(KC!H91/KC!G91)</f>
        <v>1.0688936680742455E-3</v>
      </c>
      <c r="I91" s="15">
        <f>0.5*(Cy!BP91+Cy!BQ91)*LN(KC!I91/KC!H91)</f>
        <v>1.1401687504666073E-3</v>
      </c>
      <c r="J91" s="15">
        <f>0.5*(Cy!BQ91+Cy!BR91)*LN(KC!J91/KC!I91)</f>
        <v>6.4546532386829884E-4</v>
      </c>
      <c r="K91" s="15">
        <f>0.5*(Cy!BR91+Cy!BS91)*LN(KC!K91/KC!J91)</f>
        <v>-9.9245714922292024E-4</v>
      </c>
      <c r="L91" s="15">
        <f>0.5*(Cy!BS91+Cy!BT91)*LN(KC!L91/KC!K91)</f>
        <v>-9.1297220404120712E-5</v>
      </c>
      <c r="M91" s="15">
        <f>0.5*(Cy!BT91+Cy!BU91)*LN(KC!M91/KC!L91)</f>
        <v>2.3269892056755492E-4</v>
      </c>
      <c r="N91" s="15">
        <f>0.5*(Cy!BU91+Cy!BV91)*LN(KC!N91/KC!M91)</f>
        <v>4.2432647016824715E-4</v>
      </c>
      <c r="O91" s="15">
        <f>0.5*(Cy!BV91+Cy!BW91)*LN(KC!O91/KC!N91)</f>
        <v>1.0303619327238027E-4</v>
      </c>
      <c r="P91" s="15">
        <f>0.5*(Cy!BW91+Cy!BX91)*LN(KC!P91/KC!O91)</f>
        <v>9.4094881764225303E-6</v>
      </c>
      <c r="Q91" s="15">
        <f>0.5*(Cy!BX91+Cy!BY91)*LN(KC!Q91/KC!P91)</f>
        <v>2.081520097776316E-3</v>
      </c>
      <c r="R91" s="15">
        <f>0.5*(Cy!BY91+Cy!BZ91)*LN(KC!R91/KC!Q91)</f>
        <v>8.1498766704656282E-4</v>
      </c>
      <c r="S91" s="15">
        <f>0.5*(Cy!BZ91+Cy!CA91)*LN(KC!S91/KC!R91)</f>
        <v>-9.5056689012039798E-4</v>
      </c>
      <c r="T91" s="15">
        <f>0.5*(Cy!CA91+Cy!CB91)*LN(KC!T91/KC!S91)</f>
        <v>-9.0239765898184466E-4</v>
      </c>
      <c r="U91" s="15">
        <f>0.5*(Cy!CB91+Cy!CC91)*LN(KC!U91/KC!T91)</f>
        <v>-9.0718885174887679E-4</v>
      </c>
      <c r="V91" s="15">
        <f>0.5*(Cy!CC91+Cy!CD91)*LN(KC!V91/KC!U91)</f>
        <v>-2.2437524870097232E-4</v>
      </c>
      <c r="W91" s="15">
        <f>0.5*(Cy!CD91+Cy!CE91)*LN(KC!W91/KC!V91)</f>
        <v>8.4317790100556949E-4</v>
      </c>
      <c r="X91" s="15">
        <f>0.5*(Cy!CE91+Cy!CF91)*LN(KC!X91/KC!W91)</f>
        <v>2.7096311971318841E-4</v>
      </c>
      <c r="Y91" s="15">
        <f>0.5*(Cy!CF91+Cy!CG91)*LN(KC!Y91/KC!X91)</f>
        <v>-3.0545322729791004E-5</v>
      </c>
      <c r="Z91" s="15">
        <f>0.5*(Cy!CG91+Cy!CH91)*LN(KC!Z91/KC!Y91)</f>
        <v>1.8027242519204752E-4</v>
      </c>
      <c r="AA91" s="15">
        <f>0.5*(Cy!CH91+Cy!CI91)*LN(KC!AA91/KC!Z91)</f>
        <v>-2.2270117878080844E-4</v>
      </c>
      <c r="AB91" s="15">
        <f>0.5*(Cy!CI91+Cy!CJ91)*LN(KC!AB91/KC!AA91)</f>
        <v>1.4465116442675579E-3</v>
      </c>
      <c r="AC91" s="15">
        <f>0.5*(Cy!CJ91+Cy!CK91)*LN(KC!AC91/KC!AB91)</f>
        <v>3.4929021389548443E-4</v>
      </c>
      <c r="AD91" s="15">
        <f>0.5*(Cy!CK91+Cy!CL91)*LN(KC!AD91/KC!AC91)</f>
        <v>8.3182453260770642E-4</v>
      </c>
      <c r="AE91" s="15">
        <f>0.5*(Cy!CL91+Cy!CM91)*LN(KC!AE91/KC!AD91)</f>
        <v>1.8232913027839806E-5</v>
      </c>
      <c r="AF91" s="15"/>
      <c r="AH91" s="64">
        <f t="shared" si="12"/>
        <v>1.5498164056945685E-3</v>
      </c>
      <c r="AI91" s="64">
        <f t="shared" si="13"/>
        <v>4.3747268995411998E-5</v>
      </c>
      <c r="AJ91" s="64">
        <f t="shared" si="14"/>
        <v>4.1167731123025679E-4</v>
      </c>
      <c r="AK91" s="64">
        <f t="shared" si="15"/>
        <v>-1.8396414774258716E-4</v>
      </c>
      <c r="AL91" s="64">
        <f t="shared" si="16"/>
        <v>3.4456555636889807E-4</v>
      </c>
      <c r="AM91" s="64">
        <f t="shared" si="17"/>
        <v>4.2502872281777312E-4</v>
      </c>
      <c r="AN91" s="64">
        <f t="shared" si="18"/>
        <v>2.2771229011283437E-4</v>
      </c>
      <c r="AO91" s="64">
        <f t="shared" si="19"/>
        <v>1.3775537406392508E-4</v>
      </c>
      <c r="AP91" s="64">
        <f t="shared" si="20"/>
        <v>5.041298102623003E-5</v>
      </c>
      <c r="AQ91" s="64">
        <f t="shared" si="21"/>
        <v>3.4338439198725149E-4</v>
      </c>
      <c r="AR91" s="64">
        <f t="shared" si="22"/>
        <v>3.9978255317701022E-4</v>
      </c>
      <c r="AS91" s="64">
        <f t="shared" si="23"/>
        <v>4.3256553401364037E-4</v>
      </c>
    </row>
    <row r="92" spans="1:45" x14ac:dyDescent="0.2">
      <c r="A92" s="4">
        <v>90</v>
      </c>
      <c r="B92" s="6" t="s">
        <v>126</v>
      </c>
      <c r="C92" s="15"/>
      <c r="D92" s="15">
        <f>0.5*(Cy!BK92+Cy!BL92)*LN(KC!D92/KC!C92)</f>
        <v>-5.1637303250835613E-4</v>
      </c>
      <c r="E92" s="15">
        <f>0.5*(Cy!BL92+Cy!BM92)*LN(KC!E92/KC!D92)</f>
        <v>-9.8033812676999956E-5</v>
      </c>
      <c r="F92" s="15">
        <f>0.5*(Cy!BM92+Cy!BN92)*LN(KC!F92/KC!E92)</f>
        <v>-1.2596158317449034E-4</v>
      </c>
      <c r="G92" s="15">
        <f>0.5*(Cy!BN92+Cy!BO92)*LN(KC!G92/KC!F92)</f>
        <v>-4.1638451462938517E-4</v>
      </c>
      <c r="H92" s="15">
        <f>0.5*(Cy!BO92+Cy!BP92)*LN(KC!H92/KC!G92)</f>
        <v>-7.6751646592880052E-5</v>
      </c>
      <c r="I92" s="15">
        <f>0.5*(Cy!BP92+Cy!BQ92)*LN(KC!I92/KC!H92)</f>
        <v>-6.6887744643494732E-5</v>
      </c>
      <c r="J92" s="15">
        <f>0.5*(Cy!BQ92+Cy!BR92)*LN(KC!J92/KC!I92)</f>
        <v>1.783479946157425E-4</v>
      </c>
      <c r="K92" s="15">
        <f>0.5*(Cy!BR92+Cy!BS92)*LN(KC!K92/KC!J92)</f>
        <v>4.5404245769662408E-4</v>
      </c>
      <c r="L92" s="15">
        <f>0.5*(Cy!BS92+Cy!BT92)*LN(KC!L92/KC!K92)</f>
        <v>2.3153029697128464E-4</v>
      </c>
      <c r="M92" s="15">
        <f>0.5*(Cy!BT92+Cy!BU92)*LN(KC!M92/KC!L92)</f>
        <v>6.9814809199274556E-5</v>
      </c>
      <c r="N92" s="15">
        <f>0.5*(Cy!BU92+Cy!BV92)*LN(KC!N92/KC!M92)</f>
        <v>-2.6980149350320013E-4</v>
      </c>
      <c r="O92" s="15">
        <f>0.5*(Cy!BV92+Cy!BW92)*LN(KC!O92/KC!N92)</f>
        <v>-7.5124690505214424E-4</v>
      </c>
      <c r="P92" s="15">
        <f>0.5*(Cy!BW92+Cy!BX92)*LN(KC!P92/KC!O92)</f>
        <v>-2.5291744673316702E-4</v>
      </c>
      <c r="Q92" s="15">
        <f>0.5*(Cy!BX92+Cy!BY92)*LN(KC!Q92/KC!P92)</f>
        <v>-1.3080673220688041E-4</v>
      </c>
      <c r="R92" s="15">
        <f>0.5*(Cy!BY92+Cy!BZ92)*LN(KC!R92/KC!Q92)</f>
        <v>-3.1448769116352719E-4</v>
      </c>
      <c r="S92" s="15">
        <f>0.5*(Cy!BZ92+Cy!CA92)*LN(KC!S92/KC!R92)</f>
        <v>-2.0432654928486641E-4</v>
      </c>
      <c r="T92" s="15">
        <f>0.5*(Cy!CA92+Cy!CB92)*LN(KC!T92/KC!S92)</f>
        <v>-2.586786430538281E-4</v>
      </c>
      <c r="U92" s="15">
        <f>0.5*(Cy!CB92+Cy!CC92)*LN(KC!U92/KC!T92)</f>
        <v>1.1482455528568962E-4</v>
      </c>
      <c r="V92" s="15">
        <f>0.5*(Cy!CC92+Cy!CD92)*LN(KC!V92/KC!U92)</f>
        <v>6.3057359407346159E-5</v>
      </c>
      <c r="W92" s="15">
        <f>0.5*(Cy!CD92+Cy!CE92)*LN(KC!W92/KC!V92)</f>
        <v>-1.7686255403923882E-4</v>
      </c>
      <c r="X92" s="15">
        <f>0.5*(Cy!CE92+Cy!CF92)*LN(KC!X92/KC!W92)</f>
        <v>6.1847707998230795E-5</v>
      </c>
      <c r="Y92" s="15">
        <f>0.5*(Cy!CF92+Cy!CG92)*LN(KC!Y92/KC!X92)</f>
        <v>-3.9284408547049949E-4</v>
      </c>
      <c r="Z92" s="15">
        <f>0.5*(Cy!CG92+Cy!CH92)*LN(KC!Z92/KC!Y92)</f>
        <v>-9.507147858051413E-4</v>
      </c>
      <c r="AA92" s="15">
        <f>0.5*(Cy!CH92+Cy!CI92)*LN(KC!AA92/KC!Z92)</f>
        <v>-1.022555441622905E-3</v>
      </c>
      <c r="AB92" s="15">
        <f>0.5*(Cy!CI92+Cy!CJ92)*LN(KC!AB92/KC!AA92)</f>
        <v>-5.7935818838792232E-4</v>
      </c>
      <c r="AC92" s="15">
        <f>0.5*(Cy!CJ92+Cy!CK92)*LN(KC!AC92/KC!AB92)</f>
        <v>-6.0173528389327212E-4</v>
      </c>
      <c r="AD92" s="15">
        <f>0.5*(Cy!CK92+Cy!CL92)*LN(KC!AD92/KC!AC92)</f>
        <v>-5.7377966848897496E-4</v>
      </c>
      <c r="AE92" s="15">
        <f>0.5*(Cy!CL92+Cy!CM92)*LN(KC!AE92/KC!AD92)</f>
        <v>-2.335155324889224E-4</v>
      </c>
      <c r="AF92" s="15"/>
      <c r="AH92" s="64">
        <f t="shared" si="12"/>
        <v>-1.5680386034345006E-4</v>
      </c>
      <c r="AI92" s="64">
        <f t="shared" si="13"/>
        <v>1.3278681299594514E-4</v>
      </c>
      <c r="AJ92" s="64">
        <f t="shared" si="14"/>
        <v>-3.3075706488811706E-4</v>
      </c>
      <c r="AK92" s="64">
        <f t="shared" si="15"/>
        <v>-3.9162314880360063E-5</v>
      </c>
      <c r="AL92" s="64">
        <f t="shared" si="16"/>
        <v>-7.0944155703594797E-4</v>
      </c>
      <c r="AM92" s="64">
        <f t="shared" si="17"/>
        <v>-4.0364760048894869E-4</v>
      </c>
      <c r="AN92" s="64">
        <f t="shared" si="18"/>
        <v>-9.898512594608596E-5</v>
      </c>
      <c r="AO92" s="64">
        <f t="shared" si="19"/>
        <v>-3.7919288004661976E-4</v>
      </c>
      <c r="AP92" s="64">
        <f t="shared" si="20"/>
        <v>-3.4903156396536315E-4</v>
      </c>
      <c r="AQ92" s="64">
        <f t="shared" si="21"/>
        <v>-7.3636812532161696E-4</v>
      </c>
      <c r="AR92" s="64">
        <f t="shared" si="22"/>
        <v>-4.6967682829038987E-4</v>
      </c>
      <c r="AS92" s="64">
        <f t="shared" si="23"/>
        <v>-2.3422907858287217E-4</v>
      </c>
    </row>
    <row r="93" spans="1:45" x14ac:dyDescent="0.2">
      <c r="A93" s="4">
        <v>91</v>
      </c>
      <c r="B93" s="6" t="s">
        <v>127</v>
      </c>
      <c r="C93" s="15"/>
      <c r="D93" s="15">
        <f>0.5*(Cy!BK93+Cy!BL93)*LN(KC!D93/KC!C93)</f>
        <v>4.2960631926408279E-3</v>
      </c>
      <c r="E93" s="15">
        <f>0.5*(Cy!BL93+Cy!BM93)*LN(KC!E93/KC!D93)</f>
        <v>3.4607685543538028E-3</v>
      </c>
      <c r="F93" s="15">
        <f>0.5*(Cy!BM93+Cy!BN93)*LN(KC!F93/KC!E93)</f>
        <v>2.2949246365776012E-3</v>
      </c>
      <c r="G93" s="15">
        <f>0.5*(Cy!BN93+Cy!BO93)*LN(KC!G93/KC!F93)</f>
        <v>-3.694974838954603E-3</v>
      </c>
      <c r="H93" s="15">
        <f>0.5*(Cy!BO93+Cy!BP93)*LN(KC!H93/KC!G93)</f>
        <v>-4.4601339735477389E-5</v>
      </c>
      <c r="I93" s="15">
        <f>0.5*(Cy!BP93+Cy!BQ93)*LN(KC!I93/KC!H93)</f>
        <v>-6.0153017419709743E-5</v>
      </c>
      <c r="J93" s="15">
        <f>0.5*(Cy!BQ93+Cy!BR93)*LN(KC!J93/KC!I93)</f>
        <v>-3.2139097300177976E-3</v>
      </c>
      <c r="K93" s="15">
        <f>0.5*(Cy!BR93+Cy!BS93)*LN(KC!K93/KC!J93)</f>
        <v>-2.6041474213097577E-3</v>
      </c>
      <c r="L93" s="15">
        <f>0.5*(Cy!BS93+Cy!BT93)*LN(KC!L93/KC!K93)</f>
        <v>-2.3579936326731357E-3</v>
      </c>
      <c r="M93" s="15">
        <f>0.5*(Cy!BT93+Cy!BU93)*LN(KC!M93/KC!L93)</f>
        <v>-3.0579930200288962E-3</v>
      </c>
      <c r="N93" s="15">
        <f>0.5*(Cy!BU93+Cy!BV93)*LN(KC!N93/KC!M93)</f>
        <v>-3.1967019540670594E-3</v>
      </c>
      <c r="O93" s="15">
        <f>0.5*(Cy!BV93+Cy!BW93)*LN(KC!O93/KC!N93)</f>
        <v>-3.1941931514445025E-3</v>
      </c>
      <c r="P93" s="15">
        <f>0.5*(Cy!BW93+Cy!BX93)*LN(KC!P93/KC!O93)</f>
        <v>-3.1794172401533047E-3</v>
      </c>
      <c r="Q93" s="15">
        <f>0.5*(Cy!BX93+Cy!BY93)*LN(KC!Q93/KC!P93)</f>
        <v>-2.7749311914001839E-3</v>
      </c>
      <c r="R93" s="15">
        <f>0.5*(Cy!BY93+Cy!BZ93)*LN(KC!R93/KC!Q93)</f>
        <v>-1.6701639188609588E-3</v>
      </c>
      <c r="S93" s="15">
        <f>0.5*(Cy!BZ93+Cy!CA93)*LN(KC!S93/KC!R93)</f>
        <v>-3.7926736682289191E-4</v>
      </c>
      <c r="T93" s="15">
        <f>0.5*(Cy!CA93+Cy!CB93)*LN(KC!T93/KC!S93)</f>
        <v>-1.1293585657474925E-3</v>
      </c>
      <c r="U93" s="15">
        <f>0.5*(Cy!CB93+Cy!CC93)*LN(KC!U93/KC!T93)</f>
        <v>-2.7843178455960625E-3</v>
      </c>
      <c r="V93" s="15">
        <f>0.5*(Cy!CC93+Cy!CD93)*LN(KC!V93/KC!U93)</f>
        <v>-1.2947165658361392E-3</v>
      </c>
      <c r="W93" s="15">
        <f>0.5*(Cy!CD93+Cy!CE93)*LN(KC!W93/KC!V93)</f>
        <v>1.8302195613569099E-3</v>
      </c>
      <c r="X93" s="15">
        <f>0.5*(Cy!CE93+Cy!CF93)*LN(KC!X93/KC!W93)</f>
        <v>3.364850757289145E-3</v>
      </c>
      <c r="Y93" s="15">
        <f>0.5*(Cy!CF93+Cy!CG93)*LN(KC!Y93/KC!X93)</f>
        <v>3.2744701719891901E-3</v>
      </c>
      <c r="Z93" s="15">
        <f>0.5*(Cy!CG93+Cy!CH93)*LN(KC!Z93/KC!Y93)</f>
        <v>3.0094473532455892E-3</v>
      </c>
      <c r="AA93" s="15">
        <f>0.5*(Cy!CH93+Cy!CI93)*LN(KC!AA93/KC!Z93)</f>
        <v>9.0789492344631564E-4</v>
      </c>
      <c r="AB93" s="15">
        <f>0.5*(Cy!CI93+Cy!CJ93)*LN(KC!AB93/KC!AA93)</f>
        <v>8.3410180318241984E-4</v>
      </c>
      <c r="AC93" s="15">
        <f>0.5*(Cy!CJ93+Cy!CK93)*LN(KC!AC93/KC!AB93)</f>
        <v>1.6968953872925467E-3</v>
      </c>
      <c r="AD93" s="15">
        <f>0.5*(Cy!CK93+Cy!CL93)*LN(KC!AD93/KC!AC93)</f>
        <v>1.4760603038742853E-3</v>
      </c>
      <c r="AE93" s="15">
        <f>0.5*(Cy!CL93+Cy!CM93)*LN(KC!AE93/KC!AD93)</f>
        <v>-4.4765384105493301E-4</v>
      </c>
      <c r="AF93" s="15"/>
      <c r="AH93" s="64">
        <f t="shared" si="12"/>
        <v>3.9119279896432277E-4</v>
      </c>
      <c r="AI93" s="64">
        <f t="shared" si="13"/>
        <v>-2.8861491516193297E-3</v>
      </c>
      <c r="AJ93" s="64">
        <f t="shared" si="14"/>
        <v>-2.2395945737363684E-3</v>
      </c>
      <c r="AK93" s="64">
        <f t="shared" si="15"/>
        <v>-2.6645317067278301E-6</v>
      </c>
      <c r="AL93" s="64">
        <f t="shared" si="16"/>
        <v>1.9445619278312125E-3</v>
      </c>
      <c r="AM93" s="64">
        <f t="shared" si="17"/>
        <v>5.1420323140967611E-4</v>
      </c>
      <c r="AN93" s="64">
        <f t="shared" si="18"/>
        <v>-2.5628718626778488E-3</v>
      </c>
      <c r="AO93" s="64">
        <f t="shared" si="19"/>
        <v>8.9482445362014786E-4</v>
      </c>
      <c r="AP93" s="64">
        <f t="shared" si="20"/>
        <v>8.9028795481443067E-4</v>
      </c>
      <c r="AQ93" s="64">
        <f t="shared" si="21"/>
        <v>2.0064785629658787E-3</v>
      </c>
      <c r="AR93" s="64">
        <f t="shared" si="22"/>
        <v>9.0843395003729975E-4</v>
      </c>
      <c r="AS93" s="64">
        <f t="shared" si="23"/>
        <v>-4.7906893290796667E-4</v>
      </c>
    </row>
    <row r="94" spans="1:45" x14ac:dyDescent="0.2">
      <c r="A94" s="4">
        <v>92</v>
      </c>
      <c r="B94" s="6" t="s">
        <v>128</v>
      </c>
      <c r="C94" s="15"/>
      <c r="D94" s="15">
        <f>0.5*(Cy!BK94+Cy!BL94)*LN(KC!D94/KC!C94)</f>
        <v>1.802375370786467E-3</v>
      </c>
      <c r="E94" s="15">
        <f>0.5*(Cy!BL94+Cy!BM94)*LN(KC!E94/KC!D94)</f>
        <v>2.1008643485356743E-3</v>
      </c>
      <c r="F94" s="15">
        <f>0.5*(Cy!BM94+Cy!BN94)*LN(KC!F94/KC!E94)</f>
        <v>1.5192020788551432E-3</v>
      </c>
      <c r="G94" s="15">
        <f>0.5*(Cy!BN94+Cy!BO94)*LN(KC!G94/KC!F94)</f>
        <v>8.4660040870769017E-4</v>
      </c>
      <c r="H94" s="15">
        <f>0.5*(Cy!BO94+Cy!BP94)*LN(KC!H94/KC!G94)</f>
        <v>1.2516495658022354E-3</v>
      </c>
      <c r="I94" s="15">
        <f>0.5*(Cy!BP94+Cy!BQ94)*LN(KC!I94/KC!H94)</f>
        <v>9.2430168582594788E-4</v>
      </c>
      <c r="J94" s="15">
        <f>0.5*(Cy!BQ94+Cy!BR94)*LN(KC!J94/KC!I94)</f>
        <v>9.585496361947791E-4</v>
      </c>
      <c r="K94" s="15">
        <f>0.5*(Cy!BR94+Cy!BS94)*LN(KC!K94/KC!J94)</f>
        <v>9.3917928897699668E-4</v>
      </c>
      <c r="L94" s="15">
        <f>0.5*(Cy!BS94+Cy!BT94)*LN(KC!L94/KC!K94)</f>
        <v>3.3051815889716888E-4</v>
      </c>
      <c r="M94" s="15">
        <f>0.5*(Cy!BT94+Cy!BU94)*LN(KC!M94/KC!L94)</f>
        <v>3.496377649502747E-4</v>
      </c>
      <c r="N94" s="15">
        <f>0.5*(Cy!BU94+Cy!BV94)*LN(KC!N94/KC!M94)</f>
        <v>5.4266732828333242E-4</v>
      </c>
      <c r="O94" s="15">
        <f>0.5*(Cy!BV94+Cy!BW94)*LN(KC!O94/KC!N94)</f>
        <v>5.3088519053902047E-4</v>
      </c>
      <c r="P94" s="15">
        <f>0.5*(Cy!BW94+Cy!BX94)*LN(KC!P94/KC!O94)</f>
        <v>1.0705653980012614E-3</v>
      </c>
      <c r="Q94" s="15">
        <f>0.5*(Cy!BX94+Cy!BY94)*LN(KC!Q94/KC!P94)</f>
        <v>1.106048043396675E-3</v>
      </c>
      <c r="R94" s="15">
        <f>0.5*(Cy!BY94+Cy!BZ94)*LN(KC!R94/KC!Q94)</f>
        <v>7.2694755296684368E-4</v>
      </c>
      <c r="S94" s="15">
        <f>0.5*(Cy!BZ94+Cy!CA94)*LN(KC!S94/KC!R94)</f>
        <v>7.3955385186384021E-4</v>
      </c>
      <c r="T94" s="15">
        <f>0.5*(Cy!CA94+Cy!CB94)*LN(KC!T94/KC!S94)</f>
        <v>7.2064654869335846E-4</v>
      </c>
      <c r="U94" s="15">
        <f>0.5*(Cy!CB94+Cy!CC94)*LN(KC!U94/KC!T94)</f>
        <v>4.7729129707014016E-4</v>
      </c>
      <c r="V94" s="15">
        <f>0.5*(Cy!CC94+Cy!CD94)*LN(KC!V94/KC!U94)</f>
        <v>1.6419367797034418E-4</v>
      </c>
      <c r="W94" s="15">
        <f>0.5*(Cy!CD94+Cy!CE94)*LN(KC!W94/KC!V94)</f>
        <v>1.6747212887296894E-4</v>
      </c>
      <c r="X94" s="15">
        <f>0.5*(Cy!CE94+Cy!CF94)*LN(KC!X94/KC!W94)</f>
        <v>-3.4706338378277937E-4</v>
      </c>
      <c r="Y94" s="15">
        <f>0.5*(Cy!CF94+Cy!CG94)*LN(KC!Y94/KC!X94)</f>
        <v>-4.2901094629751595E-4</v>
      </c>
      <c r="Z94" s="15">
        <f>0.5*(Cy!CG94+Cy!CH94)*LN(KC!Z94/KC!Y94)</f>
        <v>-4.3649754075834261E-4</v>
      </c>
      <c r="AA94" s="15">
        <f>0.5*(Cy!CH94+Cy!CI94)*LN(KC!AA94/KC!Z94)</f>
        <v>6.4734081962630318E-4</v>
      </c>
      <c r="AB94" s="15">
        <f>0.5*(Cy!CI94+Cy!CJ94)*LN(KC!AB94/KC!AA94)</f>
        <v>3.9621079456354531E-4</v>
      </c>
      <c r="AC94" s="15">
        <f>0.5*(Cy!CJ94+Cy!CK94)*LN(KC!AC94/KC!AB94)</f>
        <v>4.8402042282128503E-4</v>
      </c>
      <c r="AD94" s="15">
        <f>0.5*(Cy!CK94+Cy!CL94)*LN(KC!AD94/KC!AC94)</f>
        <v>4.4604538732524848E-4</v>
      </c>
      <c r="AE94" s="15">
        <f>0.5*(Cy!CL94+Cy!CM94)*LN(KC!AE94/KC!AD94)</f>
        <v>3.821640903143839E-4</v>
      </c>
      <c r="AF94" s="15"/>
      <c r="AH94" s="64">
        <f t="shared" si="12"/>
        <v>1.3285236175453381E-3</v>
      </c>
      <c r="AI94" s="64">
        <f t="shared" si="13"/>
        <v>6.2411043546051041E-4</v>
      </c>
      <c r="AJ94" s="64">
        <f t="shared" si="14"/>
        <v>8.3480000735352818E-4</v>
      </c>
      <c r="AK94" s="64">
        <f t="shared" si="15"/>
        <v>2.3650805376480643E-4</v>
      </c>
      <c r="AL94" s="64">
        <f t="shared" si="16"/>
        <v>1.3241270999105498E-4</v>
      </c>
      <c r="AM94" s="64">
        <f t="shared" si="17"/>
        <v>4.1410473881981619E-4</v>
      </c>
      <c r="AN94" s="64">
        <f t="shared" si="18"/>
        <v>7.2945522140701929E-4</v>
      </c>
      <c r="AO94" s="64">
        <f t="shared" si="19"/>
        <v>2.2273444136824497E-4</v>
      </c>
      <c r="AP94" s="64">
        <f t="shared" si="20"/>
        <v>1.5117593288422471E-4</v>
      </c>
      <c r="AQ94" s="64">
        <f t="shared" si="21"/>
        <v>4.4510781783497469E-5</v>
      </c>
      <c r="AR94" s="64">
        <f t="shared" si="22"/>
        <v>4.3740996682030582E-4</v>
      </c>
      <c r="AS94" s="64">
        <f t="shared" si="23"/>
        <v>6.1518457771169723E-4</v>
      </c>
    </row>
    <row r="95" spans="1:45" x14ac:dyDescent="0.2">
      <c r="A95" s="4">
        <v>93</v>
      </c>
      <c r="B95" s="6" t="s">
        <v>129</v>
      </c>
      <c r="C95" s="15"/>
      <c r="D95" s="15">
        <f>0.5*(Cy!BK95+Cy!BL95)*LN(KC!D95/KC!C95)</f>
        <v>2.8629774553184401E-3</v>
      </c>
      <c r="E95" s="15">
        <f>0.5*(Cy!BL95+Cy!BM95)*LN(KC!E95/KC!D95)</f>
        <v>3.9103630159217787E-3</v>
      </c>
      <c r="F95" s="15">
        <f>0.5*(Cy!BM95+Cy!BN95)*LN(KC!F95/KC!E95)</f>
        <v>2.0253809702000694E-3</v>
      </c>
      <c r="G95" s="15">
        <f>0.5*(Cy!BN95+Cy!BO95)*LN(KC!G95/KC!F95)</f>
        <v>7.0733718869800497E-4</v>
      </c>
      <c r="H95" s="15">
        <f>0.5*(Cy!BO95+Cy!BP95)*LN(KC!H95/KC!G95)</f>
        <v>1.3520031902934679E-3</v>
      </c>
      <c r="I95" s="15">
        <f>0.5*(Cy!BP95+Cy!BQ95)*LN(KC!I95/KC!H95)</f>
        <v>8.1027390770797478E-4</v>
      </c>
      <c r="J95" s="15">
        <f>0.5*(Cy!BQ95+Cy!BR95)*LN(KC!J95/KC!I95)</f>
        <v>9.9358424061077115E-4</v>
      </c>
      <c r="K95" s="15">
        <f>0.5*(Cy!BR95+Cy!BS95)*LN(KC!K95/KC!J95)</f>
        <v>5.3944301011916746E-4</v>
      </c>
      <c r="L95" s="15">
        <f>0.5*(Cy!BS95+Cy!BT95)*LN(KC!L95/KC!K95)</f>
        <v>7.9799383270394899E-5</v>
      </c>
      <c r="M95" s="15">
        <f>0.5*(Cy!BT95+Cy!BU95)*LN(KC!M95/KC!L95)</f>
        <v>5.0604044456934306E-4</v>
      </c>
      <c r="N95" s="15">
        <f>0.5*(Cy!BU95+Cy!BV95)*LN(KC!N95/KC!M95)</f>
        <v>6.9006620622753161E-4</v>
      </c>
      <c r="O95" s="15">
        <f>0.5*(Cy!BV95+Cy!BW95)*LN(KC!O95/KC!N95)</f>
        <v>-1.4459745239006586E-4</v>
      </c>
      <c r="P95" s="15">
        <f>0.5*(Cy!BW95+Cy!BX95)*LN(KC!P95/KC!O95)</f>
        <v>-7.3501341546075967E-5</v>
      </c>
      <c r="Q95" s="15">
        <f>0.5*(Cy!BX95+Cy!BY95)*LN(KC!Q95/KC!P95)</f>
        <v>-1.6632669470406742E-4</v>
      </c>
      <c r="R95" s="15">
        <f>0.5*(Cy!BY95+Cy!BZ95)*LN(KC!R95/KC!Q95)</f>
        <v>-3.8388035036451265E-4</v>
      </c>
      <c r="S95" s="15">
        <f>0.5*(Cy!BZ95+Cy!CA95)*LN(KC!S95/KC!R95)</f>
        <v>-1.3150889399232287E-4</v>
      </c>
      <c r="T95" s="15">
        <f>0.5*(Cy!CA95+Cy!CB95)*LN(KC!T95/KC!S95)</f>
        <v>-4.6267939952655677E-4</v>
      </c>
      <c r="U95" s="15">
        <f>0.5*(Cy!CB95+Cy!CC95)*LN(KC!U95/KC!T95)</f>
        <v>-2.1079303096998881E-4</v>
      </c>
      <c r="V95" s="15">
        <f>0.5*(Cy!CC95+Cy!CD95)*LN(KC!V95/KC!U95)</f>
        <v>-1.3335911036235992E-4</v>
      </c>
      <c r="W95" s="15">
        <f>0.5*(Cy!CD95+Cy!CE95)*LN(KC!W95/KC!V95)</f>
        <v>3.750587911607326E-5</v>
      </c>
      <c r="X95" s="15">
        <f>0.5*(Cy!CE95+Cy!CF95)*LN(KC!X95/KC!W95)</f>
        <v>-1.0937719748662677E-5</v>
      </c>
      <c r="Y95" s="15">
        <f>0.5*(Cy!CF95+Cy!CG95)*LN(KC!Y95/KC!X95)</f>
        <v>-1.7383130945748359E-4</v>
      </c>
      <c r="Z95" s="15">
        <f>0.5*(Cy!CG95+Cy!CH95)*LN(KC!Z95/KC!Y95)</f>
        <v>1.5909609225890201E-5</v>
      </c>
      <c r="AA95" s="15">
        <f>0.5*(Cy!CH95+Cy!CI95)*LN(KC!AA95/KC!Z95)</f>
        <v>1.1468176039381144E-5</v>
      </c>
      <c r="AB95" s="15">
        <f>0.5*(Cy!CI95+Cy!CJ95)*LN(KC!AB95/KC!AA95)</f>
        <v>2.535588199144268E-4</v>
      </c>
      <c r="AC95" s="15">
        <f>0.5*(Cy!CJ95+Cy!CK95)*LN(KC!AC95/KC!AB95)</f>
        <v>1.2456107937908686E-4</v>
      </c>
      <c r="AD95" s="15">
        <f>0.5*(Cy!CK95+Cy!CL95)*LN(KC!AD95/KC!AC95)</f>
        <v>-4.3524694996895082E-5</v>
      </c>
      <c r="AE95" s="15">
        <f>0.5*(Cy!CL95+Cy!CM95)*LN(KC!AE95/KC!AD95)</f>
        <v>-7.7275164276916704E-5</v>
      </c>
      <c r="AF95" s="15"/>
      <c r="AH95" s="64">
        <f t="shared" si="12"/>
        <v>1.7610716545642593E-3</v>
      </c>
      <c r="AI95" s="64">
        <f t="shared" si="13"/>
        <v>5.617866569594417E-4</v>
      </c>
      <c r="AJ95" s="64">
        <f t="shared" si="14"/>
        <v>-1.7996294659940895E-4</v>
      </c>
      <c r="AK95" s="64">
        <f t="shared" si="15"/>
        <v>-1.5605267629829897E-4</v>
      </c>
      <c r="AL95" s="64">
        <f t="shared" si="16"/>
        <v>4.6333275020260287E-5</v>
      </c>
      <c r="AM95" s="64">
        <f t="shared" si="17"/>
        <v>-6.0399929636905896E-5</v>
      </c>
      <c r="AN95" s="64">
        <f t="shared" si="18"/>
        <v>1.9091185518001639E-4</v>
      </c>
      <c r="AO95" s="64">
        <f t="shared" si="19"/>
        <v>-5.5783072138667108E-5</v>
      </c>
      <c r="AP95" s="64">
        <f t="shared" si="20"/>
        <v>-7.4795342863253364E-5</v>
      </c>
      <c r="AQ95" s="64">
        <f t="shared" si="21"/>
        <v>2.6776323930553641E-5</v>
      </c>
      <c r="AR95" s="64">
        <f t="shared" si="22"/>
        <v>1.2537400350916924E-6</v>
      </c>
      <c r="AS95" s="64">
        <f t="shared" si="23"/>
        <v>3.720399984799057E-4</v>
      </c>
    </row>
    <row r="96" spans="1:45" x14ac:dyDescent="0.2">
      <c r="A96" s="4">
        <v>94</v>
      </c>
      <c r="B96" s="6" t="s">
        <v>130</v>
      </c>
      <c r="C96" s="15"/>
      <c r="D96" s="15">
        <f>0.5*(Cy!BK96+Cy!BL96)*LN(KC!D96/KC!C96)</f>
        <v>-1.4896560285730003E-3</v>
      </c>
      <c r="E96" s="15">
        <f>0.5*(Cy!BL96+Cy!BM96)*LN(KC!E96/KC!D96)</f>
        <v>-1.7497555984165661E-5</v>
      </c>
      <c r="F96" s="15">
        <f>0.5*(Cy!BM96+Cy!BN96)*LN(KC!F96/KC!E96)</f>
        <v>1.9564100583280018E-4</v>
      </c>
      <c r="G96" s="15">
        <f>0.5*(Cy!BN96+Cy!BO96)*LN(KC!G96/KC!F96)</f>
        <v>-4.1286820507456613E-7</v>
      </c>
      <c r="H96" s="15">
        <f>0.5*(Cy!BO96+Cy!BP96)*LN(KC!H96/KC!G96)</f>
        <v>9.5560400938775791E-4</v>
      </c>
      <c r="I96" s="15">
        <f>0.5*(Cy!BP96+Cy!BQ96)*LN(KC!I96/KC!H96)</f>
        <v>-5.0132183101528196E-5</v>
      </c>
      <c r="J96" s="15">
        <f>0.5*(Cy!BQ96+Cy!BR96)*LN(KC!J96/KC!I96)</f>
        <v>9.7489689552633077E-4</v>
      </c>
      <c r="K96" s="15">
        <f>0.5*(Cy!BR96+Cy!BS96)*LN(KC!K96/KC!J96)</f>
        <v>7.3751666382364744E-4</v>
      </c>
      <c r="L96" s="15">
        <f>0.5*(Cy!BS96+Cy!BT96)*LN(KC!L96/KC!K96)</f>
        <v>3.5436242200345529E-4</v>
      </c>
      <c r="M96" s="15">
        <f>0.5*(Cy!BT96+Cy!BU96)*LN(KC!M96/KC!L96)</f>
        <v>-1.8316534191698853E-5</v>
      </c>
      <c r="N96" s="15">
        <f>0.5*(Cy!BU96+Cy!BV96)*LN(KC!N96/KC!M96)</f>
        <v>-6.6364211745412684E-5</v>
      </c>
      <c r="O96" s="15">
        <f>0.5*(Cy!BV96+Cy!BW96)*LN(KC!O96/KC!N96)</f>
        <v>-6.4129304003358509E-4</v>
      </c>
      <c r="P96" s="15">
        <f>0.5*(Cy!BW96+Cy!BX96)*LN(KC!P96/KC!O96)</f>
        <v>-1.085577607686598E-4</v>
      </c>
      <c r="Q96" s="15">
        <f>0.5*(Cy!BX96+Cy!BY96)*LN(KC!Q96/KC!P96)</f>
        <v>-1.6593365593477121E-4</v>
      </c>
      <c r="R96" s="15">
        <f>0.5*(Cy!BY96+Cy!BZ96)*LN(KC!R96/KC!Q96)</f>
        <v>-4.3271693212314773E-5</v>
      </c>
      <c r="S96" s="15">
        <f>0.5*(Cy!BZ96+Cy!CA96)*LN(KC!S96/KC!R96)</f>
        <v>-7.1337516003576679E-4</v>
      </c>
      <c r="T96" s="15">
        <f>0.5*(Cy!CA96+Cy!CB96)*LN(KC!T96/KC!S96)</f>
        <v>-1.1981118316745645E-3</v>
      </c>
      <c r="U96" s="15">
        <f>0.5*(Cy!CB96+Cy!CC96)*LN(KC!U96/KC!T96)</f>
        <v>-3.5539295077324957E-4</v>
      </c>
      <c r="V96" s="15">
        <f>0.5*(Cy!CC96+Cy!CD96)*LN(KC!V96/KC!U96)</f>
        <v>-7.6173373242087333E-5</v>
      </c>
      <c r="W96" s="15">
        <f>0.5*(Cy!CD96+Cy!CE96)*LN(KC!W96/KC!V96)</f>
        <v>-2.7389053798177636E-4</v>
      </c>
      <c r="X96" s="15">
        <f>0.5*(Cy!CE96+Cy!CF96)*LN(KC!X96/KC!W96)</f>
        <v>1.0459406586271103E-3</v>
      </c>
      <c r="Y96" s="15">
        <f>0.5*(Cy!CF96+Cy!CG96)*LN(KC!Y96/KC!X96)</f>
        <v>-1.2704207578692673E-5</v>
      </c>
      <c r="Z96" s="15">
        <f>0.5*(Cy!CG96+Cy!CH96)*LN(KC!Z96/KC!Y96)</f>
        <v>-8.0770271571182248E-4</v>
      </c>
      <c r="AA96" s="15">
        <f>0.5*(Cy!CH96+Cy!CI96)*LN(KC!AA96/KC!Z96)</f>
        <v>-7.792490760476122E-4</v>
      </c>
      <c r="AB96" s="15">
        <f>0.5*(Cy!CI96+Cy!CJ96)*LN(KC!AB96/KC!AA96)</f>
        <v>-4.8159405455358789E-4</v>
      </c>
      <c r="AC96" s="15">
        <f>0.5*(Cy!CJ96+Cy!CK96)*LN(KC!AC96/KC!AB96)</f>
        <v>-3.2242331240731834E-4</v>
      </c>
      <c r="AD96" s="15">
        <f>0.5*(Cy!CK96+Cy!CL96)*LN(KC!AD96/KC!AC96)</f>
        <v>-2.6688506280224254E-4</v>
      </c>
      <c r="AE96" s="15">
        <f>0.5*(Cy!CL96+Cy!CM96)*LN(KC!AE96/KC!AD96)</f>
        <v>1.3383115978185493E-4</v>
      </c>
      <c r="AF96" s="15"/>
      <c r="AH96" s="64">
        <f t="shared" si="12"/>
        <v>2.1664048158595795E-4</v>
      </c>
      <c r="AI96" s="64">
        <f t="shared" si="13"/>
        <v>3.9641904708326438E-4</v>
      </c>
      <c r="AJ96" s="64">
        <f t="shared" si="14"/>
        <v>-3.3448626199701956E-4</v>
      </c>
      <c r="AK96" s="64">
        <f t="shared" si="15"/>
        <v>-1.7152560700891352E-4</v>
      </c>
      <c r="AL96" s="64">
        <f t="shared" si="16"/>
        <v>-4.8073467325980676E-4</v>
      </c>
      <c r="AM96" s="64">
        <f t="shared" si="17"/>
        <v>-6.6526951510193804E-5</v>
      </c>
      <c r="AN96" s="64">
        <f t="shared" si="18"/>
        <v>3.0966392543122425E-5</v>
      </c>
      <c r="AO96" s="64">
        <f t="shared" si="19"/>
        <v>-2.8286294203033242E-4</v>
      </c>
      <c r="AP96" s="64">
        <f t="shared" si="20"/>
        <v>-3.2654200988180922E-4</v>
      </c>
      <c r="AQ96" s="64">
        <f t="shared" si="21"/>
        <v>-5.2031251347292888E-4</v>
      </c>
      <c r="AR96" s="64">
        <f t="shared" si="22"/>
        <v>-1.51825738475902E-4</v>
      </c>
      <c r="AS96" s="64">
        <f t="shared" si="23"/>
        <v>-7.4129221148258337E-5</v>
      </c>
    </row>
    <row r="97" spans="1:79" x14ac:dyDescent="0.2">
      <c r="A97" s="4">
        <v>95</v>
      </c>
      <c r="B97" s="6" t="s">
        <v>131</v>
      </c>
      <c r="C97" s="15"/>
      <c r="D97" s="15"/>
      <c r="E97" s="15"/>
      <c r="F97" s="15"/>
      <c r="G97" s="15"/>
      <c r="H97" s="15"/>
      <c r="I97" s="15"/>
      <c r="J97" s="15">
        <f>0.5*(Cy!BQ97+Cy!BR97)*LN(KC!J97/KC!I97)</f>
        <v>3.1250263874075894E-4</v>
      </c>
      <c r="K97" s="15">
        <f>0.5*(Cy!BR97+Cy!BS97)*LN(KC!K97/KC!J97)</f>
        <v>3.266652337327016E-5</v>
      </c>
      <c r="L97" s="15">
        <f>0.5*(Cy!BS97+Cy!BT97)*LN(KC!L97/KC!K97)</f>
        <v>5.2517411720654611E-5</v>
      </c>
      <c r="M97" s="15">
        <f>0.5*(Cy!BT97+Cy!BU97)*LN(KC!M97/KC!L97)</f>
        <v>5.3284389103043006E-5</v>
      </c>
      <c r="N97" s="15">
        <f>0.5*(Cy!BU97+Cy!BV97)*LN(KC!N97/KC!M97)</f>
        <v>1.5386137927600482E-4</v>
      </c>
      <c r="O97" s="15">
        <f>0.5*(Cy!BV97+Cy!BW97)*LN(KC!O97/KC!N97)</f>
        <v>-9.1315045531050951E-5</v>
      </c>
      <c r="P97" s="15">
        <f>0.5*(Cy!BW97+Cy!BX97)*LN(KC!P97/KC!O97)</f>
        <v>-1.4014583809591645E-4</v>
      </c>
      <c r="Q97" s="15">
        <f>0.5*(Cy!BX97+Cy!BY97)*LN(KC!Q97/KC!P97)</f>
        <v>-2.6080203103538263E-4</v>
      </c>
      <c r="R97" s="15">
        <f>0.5*(Cy!BY97+Cy!BZ97)*LN(KC!R97/KC!Q97)</f>
        <v>-3.8051628974399801E-4</v>
      </c>
      <c r="S97" s="15">
        <f>0.5*(Cy!BZ97+Cy!CA97)*LN(KC!S97/KC!R97)</f>
        <v>-4.1400388885913004E-4</v>
      </c>
      <c r="T97" s="15">
        <f>0.5*(Cy!CA97+Cy!CB97)*LN(KC!T97/KC!S97)</f>
        <v>-5.194486765351887E-4</v>
      </c>
      <c r="U97" s="15">
        <f>0.5*(Cy!CB97+Cy!CC97)*LN(KC!U97/KC!T97)</f>
        <v>-1.4136071526237076E-5</v>
      </c>
      <c r="V97" s="15">
        <f>0.5*(Cy!CC97+Cy!CD97)*LN(KC!V97/KC!U97)</f>
        <v>-1.5697811963701235E-4</v>
      </c>
      <c r="W97" s="15">
        <f>0.5*(Cy!CD97+Cy!CE97)*LN(KC!W97/KC!V97)</f>
        <v>-3.7233620831355679E-5</v>
      </c>
      <c r="X97" s="15">
        <f>0.5*(Cy!CE97+Cy!CF97)*LN(KC!X97/KC!W97)</f>
        <v>-6.6892535024816289E-5</v>
      </c>
      <c r="Y97" s="15">
        <f>0.5*(Cy!CF97+Cy!CG97)*LN(KC!Y97/KC!X97)</f>
        <v>-1.9153627329452817E-4</v>
      </c>
      <c r="Z97" s="15">
        <f>0.5*(Cy!CG97+Cy!CH97)*LN(KC!Z97/KC!Y97)</f>
        <v>-1.7872979867308879E-4</v>
      </c>
      <c r="AA97" s="15">
        <f>0.5*(Cy!CH97+Cy!CI97)*LN(KC!AA97/KC!Z97)</f>
        <v>-1.7762309909188687E-4</v>
      </c>
      <c r="AB97" s="15">
        <f>0.5*(Cy!CI97+Cy!CJ97)*LN(KC!AB97/KC!AA97)</f>
        <v>-5.3112457999710479E-5</v>
      </c>
      <c r="AC97" s="15">
        <f>0.5*(Cy!CJ97+Cy!CK97)*LN(KC!AC97/KC!AB97)</f>
        <v>-6.0223377645075106E-5</v>
      </c>
      <c r="AD97" s="15">
        <f>0.5*(Cy!CK97+Cy!CL97)*LN(KC!AD97/KC!AC97)</f>
        <v>-2.6313579616821372E-4</v>
      </c>
      <c r="AE97" s="15">
        <f>0.5*(Cy!CL97+Cy!CM97)*LN(KC!AE97/KC!AD97)</f>
        <v>-3.2258226516249924E-4</v>
      </c>
      <c r="AF97" s="15"/>
      <c r="AH97" s="64"/>
      <c r="AI97" s="64">
        <f t="shared" si="13"/>
        <v>1.2096646844274631E-4</v>
      </c>
      <c r="AJ97" s="64">
        <f t="shared" si="14"/>
        <v>-2.5735661865309564E-4</v>
      </c>
      <c r="AK97" s="64">
        <f t="shared" si="15"/>
        <v>-1.58937804710922E-4</v>
      </c>
      <c r="AL97" s="64">
        <f t="shared" si="16"/>
        <v>-1.3224500134085786E-4</v>
      </c>
      <c r="AM97" s="64">
        <f t="shared" si="17"/>
        <v>-2.9285903066535645E-4</v>
      </c>
      <c r="AN97" s="64">
        <f t="shared" si="18"/>
        <v>-6.8195075105174663E-5</v>
      </c>
      <c r="AO97" s="64">
        <f t="shared" si="19"/>
        <v>-1.701360076324677E-4</v>
      </c>
      <c r="AP97" s="64">
        <f t="shared" si="20"/>
        <v>-1.5507673917931382E-4</v>
      </c>
      <c r="AQ97" s="64">
        <f t="shared" si="21"/>
        <v>-1.5025040726480355E-4</v>
      </c>
      <c r="AR97" s="64">
        <f t="shared" si="22"/>
        <v>-2.1531381299192936E-4</v>
      </c>
      <c r="AS97" s="64">
        <f t="shared" si="23"/>
        <v>-1.2379922012006178E-4</v>
      </c>
    </row>
    <row r="98" spans="1:79" x14ac:dyDescent="0.2">
      <c r="A98" s="4">
        <v>96</v>
      </c>
      <c r="B98" s="6" t="s">
        <v>132</v>
      </c>
      <c r="C98" s="15"/>
      <c r="D98" s="15">
        <f>0.5*(Cy!BK98+Cy!BL98)*LN(KC!D98/KC!C98)</f>
        <v>3.6593965421184016E-4</v>
      </c>
      <c r="E98" s="15">
        <f>0.5*(Cy!BL98+Cy!BM98)*LN(KC!E98/KC!D98)</f>
        <v>7.3297049736028904E-3</v>
      </c>
      <c r="F98" s="15">
        <f>0.5*(Cy!BM98+Cy!BN98)*LN(KC!F98/KC!E98)</f>
        <v>5.993951446610685E-3</v>
      </c>
      <c r="G98" s="15">
        <f>0.5*(Cy!BN98+Cy!BO98)*LN(KC!G98/KC!F98)</f>
        <v>2.7670234869138755E-3</v>
      </c>
      <c r="H98" s="15">
        <f>0.5*(Cy!BO98+Cy!BP98)*LN(KC!H98/KC!G98)</f>
        <v>4.2575966706710584E-3</v>
      </c>
      <c r="I98" s="15">
        <f>0.5*(Cy!BP98+Cy!BQ98)*LN(KC!I98/KC!H98)</f>
        <v>3.6347679797923403E-3</v>
      </c>
      <c r="J98" s="15">
        <f>0.5*(Cy!BQ98+Cy!BR98)*LN(KC!J98/KC!I98)</f>
        <v>6.4927503121414397E-3</v>
      </c>
      <c r="K98" s="15">
        <f>0.5*(Cy!BR98+Cy!BS98)*LN(KC!K98/KC!J98)</f>
        <v>1.3000587275665714E-3</v>
      </c>
      <c r="L98" s="15">
        <f>0.5*(Cy!BS98+Cy!BT98)*LN(KC!L98/KC!K98)</f>
        <v>4.3588690621361543E-3</v>
      </c>
      <c r="M98" s="15">
        <f>0.5*(Cy!BT98+Cy!BU98)*LN(KC!M98/KC!L98)</f>
        <v>4.7560567187490896E-3</v>
      </c>
      <c r="N98" s="15">
        <f>0.5*(Cy!BU98+Cy!BV98)*LN(KC!N98/KC!M98)</f>
        <v>4.8075380119027497E-3</v>
      </c>
      <c r="O98" s="15">
        <f>0.5*(Cy!BV98+Cy!BW98)*LN(KC!O98/KC!N98)</f>
        <v>2.2647799659833998E-3</v>
      </c>
      <c r="P98" s="15">
        <f>0.5*(Cy!BW98+Cy!BX98)*LN(KC!P98/KC!O98)</f>
        <v>1.8548497478916022E-3</v>
      </c>
      <c r="Q98" s="15">
        <f>0.5*(Cy!BX98+Cy!BY98)*LN(KC!Q98/KC!P98)</f>
        <v>3.8404335306653696E-3</v>
      </c>
      <c r="R98" s="15">
        <f>0.5*(Cy!BY98+Cy!BZ98)*LN(KC!R98/KC!Q98)</f>
        <v>1.3924264777498677E-3</v>
      </c>
      <c r="S98" s="15">
        <f>0.5*(Cy!BZ98+Cy!CA98)*LN(KC!S98/KC!R98)</f>
        <v>1.9508262286992576E-3</v>
      </c>
      <c r="T98" s="15">
        <f>0.5*(Cy!CA98+Cy!CB98)*LN(KC!T98/KC!S98)</f>
        <v>1.2002998317704214E-3</v>
      </c>
      <c r="U98" s="15">
        <f>0.5*(Cy!CB98+Cy!CC98)*LN(KC!U98/KC!T98)</f>
        <v>2.5371846759560854E-3</v>
      </c>
      <c r="V98" s="15">
        <f>0.5*(Cy!CC98+Cy!CD98)*LN(KC!V98/KC!U98)</f>
        <v>1.6092502278570078E-3</v>
      </c>
      <c r="W98" s="15">
        <f>0.5*(Cy!CD98+Cy!CE98)*LN(KC!W98/KC!V98)</f>
        <v>1.9569939288910728E-3</v>
      </c>
      <c r="X98" s="15">
        <f>0.5*(Cy!CE98+Cy!CF98)*LN(KC!X98/KC!W98)</f>
        <v>1.0784327893971094E-3</v>
      </c>
      <c r="Y98" s="15">
        <f>0.5*(Cy!CF98+Cy!CG98)*LN(KC!Y98/KC!X98)</f>
        <v>-8.1488177861701837E-5</v>
      </c>
      <c r="Z98" s="15">
        <f>0.5*(Cy!CG98+Cy!CH98)*LN(KC!Z98/KC!Y98)</f>
        <v>2.3318401900808622E-5</v>
      </c>
      <c r="AA98" s="15">
        <f>0.5*(Cy!CH98+Cy!CI98)*LN(KC!AA98/KC!Z98)</f>
        <v>6.8880025662646524E-4</v>
      </c>
      <c r="AB98" s="15">
        <f>0.5*(Cy!CI98+Cy!CJ98)*LN(KC!AB98/KC!AA98)</f>
        <v>-7.1673118353350425E-5</v>
      </c>
      <c r="AC98" s="15">
        <f>0.5*(Cy!CJ98+Cy!CK98)*LN(KC!AC98/KC!AB98)</f>
        <v>-2.504705442954371E-3</v>
      </c>
      <c r="AD98" s="15">
        <f>0.5*(Cy!CK98+Cy!CL98)*LN(KC!AD98/KC!AC98)</f>
        <v>-1.45691332519776E-3</v>
      </c>
      <c r="AE98" s="15">
        <f>0.5*(Cy!CL98+Cy!CM98)*LN(KC!AE98/KC!AD98)</f>
        <v>-6.7717393162558602E-4</v>
      </c>
      <c r="AF98" s="15"/>
      <c r="AH98" s="64">
        <f t="shared" si="12"/>
        <v>4.7966089115181699E-3</v>
      </c>
      <c r="AI98" s="64">
        <f t="shared" si="13"/>
        <v>4.3430545664992007E-3</v>
      </c>
      <c r="AJ98" s="64">
        <f t="shared" si="14"/>
        <v>2.2606631901978995E-3</v>
      </c>
      <c r="AK98" s="64">
        <f t="shared" si="15"/>
        <v>1.6764322907743393E-3</v>
      </c>
      <c r="AL98" s="64">
        <f t="shared" si="16"/>
        <v>-3.8914961612842989E-4</v>
      </c>
      <c r="AM98" s="64">
        <f t="shared" si="17"/>
        <v>-1.0670436284116731E-3</v>
      </c>
      <c r="AN98" s="64">
        <f t="shared" si="18"/>
        <v>3.3018588783485501E-3</v>
      </c>
      <c r="AO98" s="64">
        <f t="shared" si="19"/>
        <v>3.5852717636718337E-4</v>
      </c>
      <c r="AP98" s="64">
        <f t="shared" si="20"/>
        <v>9.9345764624265737E-4</v>
      </c>
      <c r="AQ98" s="64">
        <f t="shared" si="21"/>
        <v>1.3973934057805539E-4</v>
      </c>
      <c r="AR98" s="64">
        <f t="shared" si="22"/>
        <v>-1.5462642332592388E-3</v>
      </c>
      <c r="AS98" s="64">
        <f t="shared" si="23"/>
        <v>2.270517016943798E-3</v>
      </c>
    </row>
    <row r="99" spans="1:79" x14ac:dyDescent="0.2">
      <c r="A99" s="4">
        <v>97</v>
      </c>
      <c r="B99" s="6" t="s">
        <v>133</v>
      </c>
      <c r="C99" s="15"/>
      <c r="D99" s="15">
        <f>0.5*(Cy!BK99+Cy!BL99)*LN(KC!D99/KC!C99)</f>
        <v>6.6557735229569879E-3</v>
      </c>
      <c r="E99" s="15">
        <f>0.5*(Cy!BL99+Cy!BM99)*LN(KC!E99/KC!D99)</f>
        <v>1.4511518258211025E-2</v>
      </c>
      <c r="F99" s="15">
        <f>0.5*(Cy!BM99+Cy!BN99)*LN(KC!F99/KC!E99)</f>
        <v>5.7629026048789112E-3</v>
      </c>
      <c r="G99" s="15">
        <f>0.5*(Cy!BN99+Cy!BO99)*LN(KC!G99/KC!F99)</f>
        <v>-5.2955421932161394E-4</v>
      </c>
      <c r="H99" s="15">
        <f>0.5*(Cy!BO99+Cy!BP99)*LN(KC!H99/KC!G99)</f>
        <v>3.8102752192174872E-3</v>
      </c>
      <c r="I99" s="15">
        <f>0.5*(Cy!BP99+Cy!BQ99)*LN(KC!I99/KC!H99)</f>
        <v>3.9731515607768853E-3</v>
      </c>
      <c r="J99" s="15">
        <f>0.5*(Cy!BQ99+Cy!BR99)*LN(KC!J99/KC!I99)</f>
        <v>2.7332466130288511E-3</v>
      </c>
      <c r="K99" s="15">
        <f>0.5*(Cy!BR99+Cy!BS99)*LN(KC!K99/KC!J99)</f>
        <v>-1.526540555779439E-3</v>
      </c>
      <c r="L99" s="15">
        <f>0.5*(Cy!BS99+Cy!BT99)*LN(KC!L99/KC!K99)</f>
        <v>1.5042550690252984E-4</v>
      </c>
      <c r="M99" s="15">
        <f>0.5*(Cy!BT99+Cy!BU99)*LN(KC!M99/KC!L99)</f>
        <v>1.0469176229723738E-3</v>
      </c>
      <c r="N99" s="15">
        <f>0.5*(Cy!BU99+Cy!BV99)*LN(KC!N99/KC!M99)</f>
        <v>7.8473110455045669E-5</v>
      </c>
      <c r="O99" s="15">
        <f>0.5*(Cy!BV99+Cy!BW99)*LN(KC!O99/KC!N99)</f>
        <v>-5.6991661275229924E-5</v>
      </c>
      <c r="P99" s="15">
        <f>0.5*(Cy!BW99+Cy!BX99)*LN(KC!P99/KC!O99)</f>
        <v>2.5497430795033966E-3</v>
      </c>
      <c r="Q99" s="15">
        <f>0.5*(Cy!BX99+Cy!BY99)*LN(KC!Q99/KC!P99)</f>
        <v>2.9128691477947315E-3</v>
      </c>
      <c r="R99" s="15">
        <f>0.5*(Cy!BY99+Cy!BZ99)*LN(KC!R99/KC!Q99)</f>
        <v>1.446399177902323E-3</v>
      </c>
      <c r="S99" s="15">
        <f>0.5*(Cy!BZ99+Cy!CA99)*LN(KC!S99/KC!R99)</f>
        <v>2.036824546305863E-3</v>
      </c>
      <c r="T99" s="15">
        <f>0.5*(Cy!CA99+Cy!CB99)*LN(KC!T99/KC!S99)</f>
        <v>9.8588428957542204E-4</v>
      </c>
      <c r="U99" s="15">
        <f>0.5*(Cy!CB99+Cy!CC99)*LN(KC!U99/KC!T99)</f>
        <v>-4.4232811037519517E-4</v>
      </c>
      <c r="V99" s="15">
        <f>0.5*(Cy!CC99+Cy!CD99)*LN(KC!V99/KC!U99)</f>
        <v>1.1437723350818394E-3</v>
      </c>
      <c r="W99" s="15">
        <f>0.5*(Cy!CD99+Cy!CE99)*LN(KC!W99/KC!V99)</f>
        <v>5.6600952156047488E-5</v>
      </c>
      <c r="X99" s="15">
        <f>0.5*(Cy!CE99+Cy!CF99)*LN(KC!X99/KC!W99)</f>
        <v>6.3523851005823598E-4</v>
      </c>
      <c r="Y99" s="15">
        <f>0.5*(Cy!CF99+Cy!CG99)*LN(KC!Y99/KC!X99)</f>
        <v>-4.2537092103162364E-4</v>
      </c>
      <c r="Z99" s="15">
        <f>0.5*(Cy!CG99+Cy!CH99)*LN(KC!Z99/KC!Y99)</f>
        <v>2.4778959767467194E-5</v>
      </c>
      <c r="AA99" s="15">
        <f>0.5*(Cy!CH99+Cy!CI99)*LN(KC!AA99/KC!Z99)</f>
        <v>-3.5762977642611513E-5</v>
      </c>
      <c r="AB99" s="15">
        <f>0.5*(Cy!CI99+Cy!CJ99)*LN(KC!AB99/KC!AA99)</f>
        <v>-2.5215971866912709E-4</v>
      </c>
      <c r="AC99" s="15">
        <f>0.5*(Cy!CJ99+Cy!CK99)*LN(KC!AC99/KC!AB99)</f>
        <v>3.2673790712634405E-4</v>
      </c>
      <c r="AD99" s="15">
        <f>0.5*(Cy!CK99+Cy!CL99)*LN(KC!AD99/KC!AC99)</f>
        <v>-9.5001354216208781E-5</v>
      </c>
      <c r="AE99" s="15">
        <f>0.5*(Cy!CL99+Cy!CM99)*LN(KC!AE99/KC!AD99)</f>
        <v>2.4910822181686284E-4</v>
      </c>
      <c r="AF99" s="15"/>
      <c r="AH99" s="64">
        <f t="shared" si="12"/>
        <v>5.5056586847525377E-3</v>
      </c>
      <c r="AI99" s="64">
        <f t="shared" si="13"/>
        <v>4.9650445951587223E-4</v>
      </c>
      <c r="AJ99" s="64">
        <f t="shared" si="14"/>
        <v>1.7777688580462171E-3</v>
      </c>
      <c r="AK99" s="64">
        <f t="shared" si="15"/>
        <v>4.7583359529926994E-4</v>
      </c>
      <c r="AL99" s="64">
        <f t="shared" si="16"/>
        <v>-7.2355350089910208E-5</v>
      </c>
      <c r="AM99" s="64">
        <f t="shared" si="17"/>
        <v>7.7053433800327036E-5</v>
      </c>
      <c r="AN99" s="64">
        <f t="shared" si="18"/>
        <v>1.1371366587810444E-3</v>
      </c>
      <c r="AO99" s="64">
        <f t="shared" si="19"/>
        <v>1.8095817447062105E-4</v>
      </c>
      <c r="AP99" s="64">
        <f t="shared" si="20"/>
        <v>1.8785036876893939E-4</v>
      </c>
      <c r="AQ99" s="64">
        <f t="shared" si="21"/>
        <v>-1.7212866439397377E-4</v>
      </c>
      <c r="AR99" s="64">
        <f t="shared" si="22"/>
        <v>1.6028159157566605E-4</v>
      </c>
      <c r="AS99" s="64">
        <f t="shared" si="23"/>
        <v>1.5211540038970589E-3</v>
      </c>
    </row>
    <row r="100" spans="1:79" x14ac:dyDescent="0.2">
      <c r="A100" s="4">
        <v>98</v>
      </c>
      <c r="B100" s="6" t="s">
        <v>134</v>
      </c>
      <c r="C100" s="15"/>
      <c r="D100" s="15">
        <f>0.5*(Cy!BK100+Cy!BL100)*LN(KC!D100/KC!C100)</f>
        <v>3.4684151912104666E-3</v>
      </c>
      <c r="E100" s="15">
        <f>0.5*(Cy!BL100+Cy!BM100)*LN(KC!E100/KC!D100)</f>
        <v>-1.8059359991911314E-3</v>
      </c>
      <c r="F100" s="15">
        <f>0.5*(Cy!BM100+Cy!BN100)*LN(KC!F100/KC!E100)</f>
        <v>4.6140961111680043E-3</v>
      </c>
      <c r="G100" s="15">
        <f>0.5*(Cy!BN100+Cy!BO100)*LN(KC!G100/KC!F100)</f>
        <v>3.3334855036718366E-3</v>
      </c>
      <c r="H100" s="15">
        <f>0.5*(Cy!BO100+Cy!BP100)*LN(KC!H100/KC!G100)</f>
        <v>5.4203107585804816E-3</v>
      </c>
      <c r="I100" s="15">
        <f>0.5*(Cy!BP100+Cy!BQ100)*LN(KC!I100/KC!H100)</f>
        <v>4.7830965892109948E-3</v>
      </c>
      <c r="J100" s="15">
        <f>0.5*(Cy!BQ100+Cy!BR100)*LN(KC!J100/KC!I100)</f>
        <v>2.5778546302573611E-3</v>
      </c>
      <c r="K100" s="15">
        <f>0.5*(Cy!BR100+Cy!BS100)*LN(KC!K100/KC!J100)</f>
        <v>-2.3298667348219153E-4</v>
      </c>
      <c r="L100" s="15">
        <f>0.5*(Cy!BS100+Cy!BT100)*LN(KC!L100/KC!K100)</f>
        <v>6.6343953038389841E-4</v>
      </c>
      <c r="M100" s="15">
        <f>0.5*(Cy!BT100+Cy!BU100)*LN(KC!M100/KC!L100)</f>
        <v>2.3670045460930942E-3</v>
      </c>
      <c r="N100" s="15">
        <f>0.5*(Cy!BU100+Cy!BV100)*LN(KC!N100/KC!M100)</f>
        <v>1.4053783515340416E-3</v>
      </c>
      <c r="O100" s="15">
        <f>0.5*(Cy!BV100+Cy!BW100)*LN(KC!O100/KC!N100)</f>
        <v>4.2870886714685956E-4</v>
      </c>
      <c r="P100" s="15">
        <f>0.5*(Cy!BW100+Cy!BX100)*LN(KC!P100/KC!O100)</f>
        <v>-1.9494062968672851E-4</v>
      </c>
      <c r="Q100" s="15">
        <f>0.5*(Cy!BX100+Cy!BY100)*LN(KC!Q100/KC!P100)</f>
        <v>5.5927219363501111E-4</v>
      </c>
      <c r="R100" s="15">
        <f>0.5*(Cy!BY100+Cy!BZ100)*LN(KC!R100/KC!Q100)</f>
        <v>-8.1347934445379869E-4</v>
      </c>
      <c r="S100" s="15">
        <f>0.5*(Cy!BZ100+Cy!CA100)*LN(KC!S100/KC!R100)</f>
        <v>5.108088490375181E-4</v>
      </c>
      <c r="T100" s="15">
        <f>0.5*(Cy!CA100+Cy!CB100)*LN(KC!T100/KC!S100)</f>
        <v>3.6757734486566349E-4</v>
      </c>
      <c r="U100" s="15">
        <f>0.5*(Cy!CB100+Cy!CC100)*LN(KC!U100/KC!T100)</f>
        <v>8.9071491404720763E-4</v>
      </c>
      <c r="V100" s="15">
        <f>0.5*(Cy!CC100+Cy!CD100)*LN(KC!V100/KC!U100)</f>
        <v>1.1884151046840422E-3</v>
      </c>
      <c r="W100" s="15">
        <f>0.5*(Cy!CD100+Cy!CE100)*LN(KC!W100/KC!V100)</f>
        <v>9.3898858249392004E-4</v>
      </c>
      <c r="X100" s="15">
        <f>0.5*(Cy!CE100+Cy!CF100)*LN(KC!X100/KC!W100)</f>
        <v>5.3850466281797572E-4</v>
      </c>
      <c r="Y100" s="15">
        <f>0.5*(Cy!CF100+Cy!CG100)*LN(KC!Y100/KC!X100)</f>
        <v>-1.6193413181212618E-5</v>
      </c>
      <c r="Z100" s="15">
        <f>0.5*(Cy!CG100+Cy!CH100)*LN(KC!Z100/KC!Y100)</f>
        <v>-1.5363437756455938E-4</v>
      </c>
      <c r="AA100" s="15">
        <f>0.5*(Cy!CH100+Cy!CI100)*LN(KC!AA100/KC!Z100)</f>
        <v>-2.5426889533682902E-4</v>
      </c>
      <c r="AB100" s="15">
        <f>0.5*(Cy!CI100+Cy!CJ100)*LN(KC!AB100/KC!AA100)</f>
        <v>-2.6349753606688019E-4</v>
      </c>
      <c r="AC100" s="15">
        <f>0.5*(Cy!CJ100+Cy!CK100)*LN(KC!AC100/KC!AB100)</f>
        <v>6.6981817872133632E-4</v>
      </c>
      <c r="AD100" s="15">
        <f>0.5*(Cy!CK100+Cy!CL100)*LN(KC!AD100/KC!AC100)</f>
        <v>7.1155815338554563E-4</v>
      </c>
      <c r="AE100" s="15">
        <f>0.5*(Cy!CL100+Cy!CM100)*LN(KC!AE100/KC!AD100)</f>
        <v>1.17244364981815E-3</v>
      </c>
      <c r="AF100" s="15"/>
      <c r="AH100" s="64">
        <f t="shared" si="12"/>
        <v>3.2690105926880377E-3</v>
      </c>
      <c r="AI100" s="64">
        <f t="shared" si="13"/>
        <v>1.3561380769572407E-3</v>
      </c>
      <c r="AJ100" s="64">
        <f t="shared" si="14"/>
        <v>9.8073987135772315E-5</v>
      </c>
      <c r="AK100" s="64">
        <f t="shared" si="15"/>
        <v>7.8484012178176173E-4</v>
      </c>
      <c r="AL100" s="64">
        <f t="shared" si="16"/>
        <v>-3.555208685628985E-6</v>
      </c>
      <c r="AM100" s="64">
        <f t="shared" si="17"/>
        <v>9.4200090160184778E-4</v>
      </c>
      <c r="AN100" s="64">
        <f t="shared" si="18"/>
        <v>7.2710603204650655E-4</v>
      </c>
      <c r="AO100" s="64">
        <f t="shared" si="19"/>
        <v>4.8253553072369668E-4</v>
      </c>
      <c r="AP100" s="64">
        <f t="shared" si="20"/>
        <v>3.5962293186214754E-4</v>
      </c>
      <c r="AQ100" s="64">
        <f t="shared" si="21"/>
        <v>-1.7189855553737031E-4</v>
      </c>
      <c r="AR100" s="64">
        <f t="shared" si="22"/>
        <v>8.512733273083441E-4</v>
      </c>
      <c r="AS100" s="64">
        <f t="shared" si="23"/>
        <v>1.0891310982440597E-3</v>
      </c>
    </row>
    <row r="101" spans="1:79" x14ac:dyDescent="0.2">
      <c r="A101" s="4">
        <v>99</v>
      </c>
      <c r="B101" s="6" t="s">
        <v>135</v>
      </c>
      <c r="C101" s="15"/>
      <c r="D101" s="15">
        <f>0.5*(Cy!BK101+Cy!BL101)*LN(KC!D101/KC!C101)</f>
        <v>-2.352822413040829E-3</v>
      </c>
      <c r="E101" s="15">
        <f>0.5*(Cy!BL101+Cy!BM101)*LN(KC!E101/KC!D101)</f>
        <v>-1.0310643657349115E-3</v>
      </c>
      <c r="F101" s="15">
        <f>0.5*(Cy!BM101+Cy!BN101)*LN(KC!F101/KC!E101)</f>
        <v>-1.413604139895319E-3</v>
      </c>
      <c r="G101" s="15">
        <f>0.5*(Cy!BN101+Cy!BO101)*LN(KC!G101/KC!F101)</f>
        <v>-1.2973621346011673E-3</v>
      </c>
      <c r="H101" s="15">
        <f>0.5*(Cy!BO101+Cy!BP101)*LN(KC!H101/KC!G101)</f>
        <v>-9.7089476510366893E-4</v>
      </c>
      <c r="I101" s="15">
        <f>0.5*(Cy!BP101+Cy!BQ101)*LN(KC!I101/KC!H101)</f>
        <v>-1.5169481186405036E-3</v>
      </c>
      <c r="J101" s="15">
        <f>0.5*(Cy!BQ101+Cy!BR101)*LN(KC!J101/KC!I101)</f>
        <v>-1.0928748751692712E-3</v>
      </c>
      <c r="K101" s="15">
        <f>0.5*(Cy!BR101+Cy!BS101)*LN(KC!K101/KC!J101)</f>
        <v>-8.0696675377523808E-4</v>
      </c>
      <c r="L101" s="15">
        <f>0.5*(Cy!BS101+Cy!BT101)*LN(KC!L101/KC!K101)</f>
        <v>1.0284280272425403E-4</v>
      </c>
      <c r="M101" s="15">
        <f>0.5*(Cy!BT101+Cy!BU101)*LN(KC!M101/KC!L101)</f>
        <v>3.2314631017681892E-4</v>
      </c>
      <c r="N101" s="15">
        <f>0.5*(Cy!BU101+Cy!BV101)*LN(KC!N101/KC!M101)</f>
        <v>6.5594550081656379E-4</v>
      </c>
      <c r="O101" s="15">
        <f>0.5*(Cy!BV101+Cy!BW101)*LN(KC!O101/KC!N101)</f>
        <v>-5.3523875607081799E-4</v>
      </c>
      <c r="P101" s="15">
        <f>0.5*(Cy!BW101+Cy!BX101)*LN(KC!P101/KC!O101)</f>
        <v>-1.2410982401088151E-4</v>
      </c>
      <c r="Q101" s="15">
        <f>0.5*(Cy!BX101+Cy!BY101)*LN(KC!Q101/KC!P101)</f>
        <v>-2.5525237813578085E-4</v>
      </c>
      <c r="R101" s="15">
        <f>0.5*(Cy!BY101+Cy!BZ101)*LN(KC!R101/KC!Q101)</f>
        <v>-5.1442040660923795E-4</v>
      </c>
      <c r="S101" s="15">
        <f>0.5*(Cy!BZ101+Cy!CA101)*LN(KC!S101/KC!R101)</f>
        <v>-9.0757724502543095E-5</v>
      </c>
      <c r="T101" s="15">
        <f>0.5*(Cy!CA101+Cy!CB101)*LN(KC!T101/KC!S101)</f>
        <v>3.2283873615657752E-4</v>
      </c>
      <c r="U101" s="15">
        <f>0.5*(Cy!CB101+Cy!CC101)*LN(KC!U101/KC!T101)</f>
        <v>6.3101002802923799E-4</v>
      </c>
      <c r="V101" s="15">
        <f>0.5*(Cy!CC101+Cy!CD101)*LN(KC!V101/KC!U101)</f>
        <v>-1.2971138012065031E-4</v>
      </c>
      <c r="W101" s="15">
        <f>0.5*(Cy!CD101+Cy!CE101)*LN(KC!W101/KC!V101)</f>
        <v>4.6660818249864394E-5</v>
      </c>
      <c r="X101" s="15">
        <f>0.5*(Cy!CE101+Cy!CF101)*LN(KC!X101/KC!W101)</f>
        <v>3.2434782864608643E-4</v>
      </c>
      <c r="Y101" s="15">
        <f>0.5*(Cy!CF101+Cy!CG101)*LN(KC!Y101/KC!X101)</f>
        <v>-3.9167587970444191E-4</v>
      </c>
      <c r="Z101" s="15">
        <f>0.5*(Cy!CG101+Cy!CH101)*LN(KC!Z101/KC!Y101)</f>
        <v>-3.7199166062826315E-4</v>
      </c>
      <c r="AA101" s="15">
        <f>0.5*(Cy!CH101+Cy!CI101)*LN(KC!AA101/KC!Z101)</f>
        <v>2.7409669814467628E-4</v>
      </c>
      <c r="AB101" s="15">
        <f>0.5*(Cy!CI101+Cy!CJ101)*LN(KC!AB101/KC!AA101)</f>
        <v>9.7930992969319204E-4</v>
      </c>
      <c r="AC101" s="15">
        <f>0.5*(Cy!CJ101+Cy!CK101)*LN(KC!AC101/KC!AB101)</f>
        <v>9.6036522305479721E-4</v>
      </c>
      <c r="AD101" s="15">
        <f>0.5*(Cy!CK101+Cy!CL101)*LN(KC!AD101/KC!AC101)</f>
        <v>-9.8825559461494469E-5</v>
      </c>
      <c r="AE101" s="15">
        <f>0.5*(Cy!CL101+Cy!CM101)*LN(KC!AE101/KC!AD101)</f>
        <v>5.4449537315268945E-5</v>
      </c>
      <c r="AF101" s="15"/>
      <c r="AH101" s="64">
        <f t="shared" si="12"/>
        <v>-1.2459747047951139E-3</v>
      </c>
      <c r="AI101" s="64">
        <f t="shared" si="13"/>
        <v>-1.6358140304537452E-4</v>
      </c>
      <c r="AJ101" s="64">
        <f t="shared" si="14"/>
        <v>-3.0395581786585226E-4</v>
      </c>
      <c r="AK101" s="64">
        <f t="shared" si="15"/>
        <v>2.3902920619222321E-4</v>
      </c>
      <c r="AL101" s="64">
        <f t="shared" si="16"/>
        <v>2.9002086211199214E-4</v>
      </c>
      <c r="AM101" s="64">
        <f t="shared" si="17"/>
        <v>-2.2188011073112762E-5</v>
      </c>
      <c r="AN101" s="64">
        <f t="shared" si="18"/>
        <v>-2.3376861045561339E-4</v>
      </c>
      <c r="AO101" s="64">
        <f t="shared" si="19"/>
        <v>2.1673952661457093E-4</v>
      </c>
      <c r="AP101" s="64">
        <f t="shared" si="20"/>
        <v>1.8720945760736438E-4</v>
      </c>
      <c r="AQ101" s="64">
        <f t="shared" si="21"/>
        <v>1.2243477187629084E-4</v>
      </c>
      <c r="AR101" s="64">
        <f t="shared" si="22"/>
        <v>3.0532973363619055E-4</v>
      </c>
      <c r="AS101" s="64">
        <f t="shared" si="23"/>
        <v>-2.2098834478358718E-4</v>
      </c>
    </row>
    <row r="102" spans="1:79" x14ac:dyDescent="0.2">
      <c r="A102" s="4">
        <v>100</v>
      </c>
      <c r="B102" s="6" t="s">
        <v>136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  <c r="AS102" s="64"/>
    </row>
    <row r="103" spans="1:79" x14ac:dyDescent="0.2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</row>
    <row r="104" spans="1:79" x14ac:dyDescent="0.2">
      <c r="A104" s="4"/>
      <c r="B104" s="12" t="s">
        <v>140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</row>
    <row r="105" spans="1:79" x14ac:dyDescent="0.2">
      <c r="A105" s="4">
        <v>201</v>
      </c>
      <c r="B105" s="9" t="s">
        <v>9</v>
      </c>
      <c r="C105" s="14"/>
      <c r="D105" s="15">
        <f>0.5*(Cy!BK105+Cy!BL105)*LN(KC!D105/KC!C105)</f>
        <v>2.1094854665913996E-3</v>
      </c>
      <c r="E105" s="15">
        <f>0.5*(Cy!BL105+Cy!BM105)*LN(KC!E105/KC!D105)</f>
        <v>2.51543158321843E-3</v>
      </c>
      <c r="F105" s="15">
        <f>0.5*(Cy!BM105+Cy!BN105)*LN(KC!F105/KC!E105)</f>
        <v>1.9060738625450552E-3</v>
      </c>
      <c r="G105" s="15">
        <f>0.5*(Cy!BN105+Cy!BO105)*LN(KC!G105/KC!F105)</f>
        <v>1.3313740156743948E-4</v>
      </c>
      <c r="H105" s="15">
        <f>0.5*(Cy!BO105+Cy!BP105)*LN(KC!H105/KC!G105)</f>
        <v>-1.8856587801112691E-4</v>
      </c>
      <c r="I105" s="15">
        <f>0.5*(Cy!BP105+Cy!BQ105)*LN(KC!I105/KC!H105)</f>
        <v>-4.6731000069803372E-5</v>
      </c>
      <c r="J105" s="15">
        <f>0.5*(Cy!BQ105+Cy!BR105)*LN(KC!J105/KC!I105)</f>
        <v>7.1350004163817186E-5</v>
      </c>
      <c r="K105" s="15">
        <f>0.5*(Cy!BR105+Cy!BS105)*LN(KC!K105/KC!J105)</f>
        <v>-5.6909406132525067E-4</v>
      </c>
      <c r="L105" s="15">
        <f>0.5*(Cy!BS105+Cy!BT105)*LN(KC!L105/KC!K105)</f>
        <v>-1.0979393551320074E-4</v>
      </c>
      <c r="M105" s="15">
        <f>0.5*(Cy!BT105+Cy!BU105)*LN(KC!M105/KC!L105)</f>
        <v>4.4848503503284445E-4</v>
      </c>
      <c r="N105" s="15">
        <f>0.5*(Cy!BU105+Cy!BV105)*LN(KC!N105/KC!M105)</f>
        <v>9.6597426648670226E-4</v>
      </c>
      <c r="O105" s="15">
        <f>0.5*(Cy!BV105+Cy!BW105)*LN(KC!O105/KC!N105)</f>
        <v>9.1517131084342402E-4</v>
      </c>
      <c r="P105" s="15">
        <f>0.5*(Cy!BW105+Cy!BX105)*LN(KC!P105/KC!O105)</f>
        <v>1.2143334594312486E-3</v>
      </c>
      <c r="Q105" s="15">
        <f>0.5*(Cy!BX105+Cy!BY105)*LN(KC!Q105/KC!P105)</f>
        <v>9.0075642116586266E-4</v>
      </c>
      <c r="R105" s="15">
        <f>0.5*(Cy!BY105+Cy!BZ105)*LN(KC!R105/KC!Q105)</f>
        <v>-6.0800214154713703E-4</v>
      </c>
      <c r="S105" s="15">
        <f>0.5*(Cy!BZ105+Cy!CA105)*LN(KC!S105/KC!R105)</f>
        <v>-3.0078527293642452E-4</v>
      </c>
      <c r="T105" s="15">
        <f>0.5*(Cy!CA105+Cy!CB105)*LN(KC!T105/KC!S105)</f>
        <v>-3.3639104962612722E-4</v>
      </c>
      <c r="U105" s="15">
        <f>0.5*(Cy!CB105+Cy!CC105)*LN(KC!U105/KC!T105)</f>
        <v>2.0649680835517582E-4</v>
      </c>
      <c r="V105" s="15">
        <f>0.5*(Cy!CC105+Cy!CD105)*LN(KC!V105/KC!U105)</f>
        <v>2.7577308942318109E-4</v>
      </c>
      <c r="W105" s="15">
        <f>0.5*(Cy!CD105+Cy!CE105)*LN(KC!W105/KC!V105)</f>
        <v>6.0741510214188863E-4</v>
      </c>
      <c r="X105" s="15">
        <f>0.5*(Cy!CE105+Cy!CF105)*LN(KC!X105/KC!W105)</f>
        <v>8.4496524992375664E-4</v>
      </c>
      <c r="Y105" s="15">
        <f>0.5*(Cy!CF105+Cy!CG105)*LN(KC!Y105/KC!X105)</f>
        <v>3.2852707344223559E-4</v>
      </c>
      <c r="Z105" s="15">
        <f>0.5*(Cy!CG105+Cy!CH105)*LN(KC!Z105/KC!Y105)</f>
        <v>5.1631127008807353E-4</v>
      </c>
      <c r="AA105" s="15">
        <f>0.5*(Cy!CH105+Cy!CI105)*LN(KC!AA105/KC!Z105)</f>
        <v>5.0430902835147469E-4</v>
      </c>
      <c r="AB105" s="15">
        <f>0.5*(Cy!CI105+Cy!CJ105)*LN(KC!AB105/KC!AA105)</f>
        <v>4.6699684990377096E-4</v>
      </c>
      <c r="AC105" s="15">
        <f>0.5*(Cy!CJ105+Cy!CK105)*LN(KC!AC105/KC!AB105)</f>
        <v>-1.4860123102175335E-4</v>
      </c>
      <c r="AD105" s="15">
        <f>0.5*(Cy!CK105+Cy!CL105)*LN(KC!AD105/KC!AC105)</f>
        <v>-3.2421579500484315E-5</v>
      </c>
      <c r="AE105" s="15">
        <f>0.5*(Cy!CL105+Cy!CM105)*LN(KC!AE105/KC!AD105)</f>
        <v>1.0999542084995076E-4</v>
      </c>
      <c r="AF105" s="15"/>
      <c r="AG105" s="15"/>
      <c r="AH105" s="64">
        <f t="shared" ref="AH105:AH111" si="24">AVERAGE(E105:I105)</f>
        <v>8.6386919384999884E-4</v>
      </c>
      <c r="AI105" s="64">
        <f t="shared" ref="AI105:AI111" si="25">AVERAGE(J105:N105)</f>
        <v>1.6138426176898251E-4</v>
      </c>
      <c r="AJ105" s="64">
        <f t="shared" ref="AJ105:AJ111" si="26">AVERAGE(O105:S105)</f>
        <v>4.242947553913947E-4</v>
      </c>
      <c r="AK105" s="64">
        <f t="shared" ref="AK105:AK111" si="27">AVERAGE(T105:X105)</f>
        <v>3.1965184004357496E-4</v>
      </c>
      <c r="AL105" s="64">
        <f t="shared" ref="AL105:AL111" si="28">AVERAGE(Y105:AC105)</f>
        <v>3.3350859815276028E-4</v>
      </c>
      <c r="AM105" s="64">
        <f t="shared" ref="AM105:AM111" si="29">AVERAGE(AD105:AE105)</f>
        <v>3.878692067473322E-5</v>
      </c>
      <c r="AN105" s="64">
        <f t="shared" ref="AN105:AN111" si="30">AVERAGE(J105:S105)</f>
        <v>2.9283950858018858E-4</v>
      </c>
      <c r="AO105" s="64">
        <f t="shared" ref="AO105:AO111" si="31">AVERAGE(T105:AE105)</f>
        <v>2.7861466936092855E-4</v>
      </c>
      <c r="AP105" s="64">
        <f t="shared" ref="AP105:AP111" si="32">AVERAGE(T105:AB105)</f>
        <v>3.793781580003811E-4</v>
      </c>
      <c r="AQ105" s="64">
        <f t="shared" ref="AQ105:AQ111" si="33">AVERAGE(Y105:AB105)</f>
        <v>4.5403605544638869E-4</v>
      </c>
      <c r="AR105" s="64">
        <f t="shared" ref="AR105:AR111" si="34">AVERAGE(AC105:AE105)</f>
        <v>-2.3675796557428964E-5</v>
      </c>
      <c r="AS105" s="64">
        <f t="shared" ref="AS105:AS111" si="35">AVERAGE(E105:AE105)</f>
        <v>3.9226359582900095E-4</v>
      </c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</row>
    <row r="106" spans="1:79" x14ac:dyDescent="0.2">
      <c r="A106" s="4">
        <v>202</v>
      </c>
      <c r="B106" s="9" t="s">
        <v>10</v>
      </c>
      <c r="C106" s="14"/>
      <c r="D106" s="15">
        <f>0.5*(Cy!BK106+Cy!BL106)*LN(KC!D106/KC!C106)</f>
        <v>2.266273963885743E-3</v>
      </c>
      <c r="E106" s="15">
        <f>0.5*(Cy!BL106+Cy!BM106)*LN(KC!E106/KC!D106)</f>
        <v>2.7556301846042618E-3</v>
      </c>
      <c r="F106" s="15">
        <f>0.5*(Cy!BM106+Cy!BN106)*LN(KC!F106/KC!E106)</f>
        <v>2.0828518209306621E-3</v>
      </c>
      <c r="G106" s="15">
        <f>0.5*(Cy!BN106+Cy!BO106)*LN(KC!G106/KC!F106)</f>
        <v>4.8069335821866949E-4</v>
      </c>
      <c r="H106" s="15">
        <f>0.5*(Cy!BO106+Cy!BP106)*LN(KC!H106/KC!G106)</f>
        <v>6.2929094069221359E-5</v>
      </c>
      <c r="I106" s="15">
        <f>0.5*(Cy!BP106+Cy!BQ106)*LN(KC!I106/KC!H106)</f>
        <v>1.1504593827315059E-4</v>
      </c>
      <c r="J106" s="15">
        <f>0.5*(Cy!BQ106+Cy!BR106)*LN(KC!J106/KC!I106)</f>
        <v>4.1195026775756814E-4</v>
      </c>
      <c r="K106" s="15">
        <f>0.5*(Cy!BR106+Cy!BS106)*LN(KC!K106/KC!J106)</f>
        <v>-2.6667344693530711E-4</v>
      </c>
      <c r="L106" s="15">
        <f>0.5*(Cy!BS106+Cy!BT106)*LN(KC!L106/KC!K106)</f>
        <v>2.0988159874880957E-4</v>
      </c>
      <c r="M106" s="15">
        <f>0.5*(Cy!BT106+Cy!BU106)*LN(KC!M106/KC!L106)</f>
        <v>7.4291818827999052E-4</v>
      </c>
      <c r="N106" s="15">
        <f>0.5*(Cy!BU106+Cy!BV106)*LN(KC!N106/KC!M106)</f>
        <v>1.1860939054248979E-3</v>
      </c>
      <c r="O106" s="15">
        <f>0.5*(Cy!BV106+Cy!BW106)*LN(KC!O106/KC!N106)</f>
        <v>1.1579142391152076E-3</v>
      </c>
      <c r="P106" s="15">
        <f>0.5*(Cy!BW106+Cy!BX106)*LN(KC!P106/KC!O106)</f>
        <v>1.4765001879484168E-3</v>
      </c>
      <c r="Q106" s="15">
        <f>0.5*(Cy!BX106+Cy!BY106)*LN(KC!Q106/KC!P106)</f>
        <v>1.1325484243011098E-3</v>
      </c>
      <c r="R106" s="15">
        <f>0.5*(Cy!BY106+Cy!BZ106)*LN(KC!R106/KC!Q106)</f>
        <v>-3.7146634885263247E-4</v>
      </c>
      <c r="S106" s="15">
        <f>0.5*(Cy!BZ106+Cy!CA106)*LN(KC!S106/KC!R106)</f>
        <v>-1.2695442803056507E-4</v>
      </c>
      <c r="T106" s="15">
        <f>0.5*(Cy!CA106+Cy!CB106)*LN(KC!T106/KC!S106)</f>
        <v>-2.2431650857164783E-4</v>
      </c>
      <c r="U106" s="15">
        <f>0.5*(Cy!CB106+Cy!CC106)*LN(KC!U106/KC!T106)</f>
        <v>4.2433842870160109E-4</v>
      </c>
      <c r="V106" s="15">
        <f>0.5*(Cy!CC106+Cy!CD106)*LN(KC!V106/KC!U106)</f>
        <v>3.9741466276897546E-4</v>
      </c>
      <c r="W106" s="15">
        <f>0.5*(Cy!CD106+Cy!CE106)*LN(KC!W106/KC!V106)</f>
        <v>6.0814996080201834E-4</v>
      </c>
      <c r="X106" s="15">
        <f>0.5*(Cy!CE106+Cy!CF106)*LN(KC!X106/KC!W106)</f>
        <v>7.3022605573888621E-4</v>
      </c>
      <c r="Y106" s="15">
        <f>0.5*(Cy!CF106+Cy!CG106)*LN(KC!Y106/KC!X106)</f>
        <v>2.2680465762081291E-4</v>
      </c>
      <c r="Z106" s="15">
        <f>0.5*(Cy!CG106+Cy!CH106)*LN(KC!Z106/KC!Y106)</f>
        <v>4.369197861578398E-4</v>
      </c>
      <c r="AA106" s="15">
        <f>0.5*(Cy!CH106+Cy!CI106)*LN(KC!AA106/KC!Z106)</f>
        <v>4.9722710812884923E-4</v>
      </c>
      <c r="AB106" s="15">
        <f>0.5*(Cy!CI106+Cy!CJ106)*LN(KC!AB106/KC!AA106)</f>
        <v>4.790821495850919E-4</v>
      </c>
      <c r="AC106" s="15">
        <f>0.5*(Cy!CJ106+Cy!CK106)*LN(KC!AC106/KC!AB106)</f>
        <v>-1.6104160529733423E-4</v>
      </c>
      <c r="AD106" s="15">
        <f>0.5*(Cy!CK106+Cy!CL106)*LN(KC!AD106/KC!AC106)</f>
        <v>-3.9265847941738449E-5</v>
      </c>
      <c r="AE106" s="15">
        <f>0.5*(Cy!CL106+Cy!CM106)*LN(KC!AE106/KC!AD106)</f>
        <v>1.3176880118954148E-4</v>
      </c>
      <c r="AF106" s="15"/>
      <c r="AG106" s="15"/>
      <c r="AH106" s="64">
        <f t="shared" si="24"/>
        <v>1.099430079219193E-3</v>
      </c>
      <c r="AI106" s="64">
        <f t="shared" si="25"/>
        <v>4.5683410265519179E-4</v>
      </c>
      <c r="AJ106" s="64">
        <f t="shared" si="26"/>
        <v>6.5370841489630733E-4</v>
      </c>
      <c r="AK106" s="64">
        <f t="shared" si="27"/>
        <v>3.8716251988796664E-4</v>
      </c>
      <c r="AL106" s="64">
        <f t="shared" si="28"/>
        <v>2.957984192390519E-4</v>
      </c>
      <c r="AM106" s="64">
        <f t="shared" si="29"/>
        <v>4.6251476623901521E-5</v>
      </c>
      <c r="AN106" s="64">
        <f t="shared" si="30"/>
        <v>5.552712587757495E-4</v>
      </c>
      <c r="AO106" s="64">
        <f t="shared" si="31"/>
        <v>2.9227563740690795E-4</v>
      </c>
      <c r="AP106" s="64">
        <f t="shared" si="32"/>
        <v>3.9731625565915855E-4</v>
      </c>
      <c r="AQ106" s="64">
        <f t="shared" si="33"/>
        <v>4.1000842537314844E-4</v>
      </c>
      <c r="AR106" s="64">
        <f t="shared" si="34"/>
        <v>-2.2846217349843731E-5</v>
      </c>
      <c r="AS106" s="64">
        <f t="shared" si="35"/>
        <v>5.3915446787912446E-4</v>
      </c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</row>
    <row r="107" spans="1:79" x14ac:dyDescent="0.2">
      <c r="A107" s="4">
        <v>203</v>
      </c>
      <c r="B107" s="9" t="s">
        <v>284</v>
      </c>
      <c r="C107" s="14"/>
      <c r="D107" s="15">
        <f>0.5*(Cy!BK107+Cy!BL107)*LN(KC!D107/KC!C107)</f>
        <v>2.4713205389784898E-3</v>
      </c>
      <c r="E107" s="15">
        <f>0.5*(Cy!BL107+Cy!BM107)*LN(KC!E107/KC!D107)</f>
        <v>2.9508534619738873E-3</v>
      </c>
      <c r="F107" s="15">
        <f>0.5*(Cy!BM107+Cy!BN107)*LN(KC!F107/KC!E107)</f>
        <v>2.2533087164692523E-3</v>
      </c>
      <c r="G107" s="15">
        <f>0.5*(Cy!BN107+Cy!BO107)*LN(KC!G107/KC!F107)</f>
        <v>6.204877224653114E-4</v>
      </c>
      <c r="H107" s="15">
        <f>0.5*(Cy!BO107+Cy!BP107)*LN(KC!H107/KC!G107)</f>
        <v>1.6480691993248406E-4</v>
      </c>
      <c r="I107" s="15">
        <f>0.5*(Cy!BP107+Cy!BQ107)*LN(KC!I107/KC!H107)</f>
        <v>2.3732932486743562E-4</v>
      </c>
      <c r="J107" s="15">
        <f>0.5*(Cy!BQ107+Cy!BR107)*LN(KC!J107/KC!I107)</f>
        <v>5.3381172124038017E-4</v>
      </c>
      <c r="K107" s="15">
        <f>0.5*(Cy!BR107+Cy!BS107)*LN(KC!K107/KC!J107)</f>
        <v>-1.6005662237657766E-4</v>
      </c>
      <c r="L107" s="15">
        <f>0.5*(Cy!BS107+Cy!BT107)*LN(KC!L107/KC!K107)</f>
        <v>3.2185779171896908E-4</v>
      </c>
      <c r="M107" s="15">
        <f>0.5*(Cy!BT107+Cy!BU107)*LN(KC!M107/KC!L107)</f>
        <v>8.4709587166300791E-4</v>
      </c>
      <c r="N107" s="15">
        <f>0.5*(Cy!BU107+Cy!BV107)*LN(KC!N107/KC!M107)</f>
        <v>1.2874431522660889E-3</v>
      </c>
      <c r="O107" s="15">
        <f>0.5*(Cy!BV107+Cy!BW107)*LN(KC!O107/KC!N107)</f>
        <v>1.2676672491244245E-3</v>
      </c>
      <c r="P107" s="15">
        <f>0.5*(Cy!BW107+Cy!BX107)*LN(KC!P107/KC!O107)</f>
        <v>1.5731655998696993E-3</v>
      </c>
      <c r="Q107" s="15">
        <f>0.5*(Cy!BX107+Cy!BY107)*LN(KC!Q107/KC!P107)</f>
        <v>1.2039800366503059E-3</v>
      </c>
      <c r="R107" s="15">
        <f>0.5*(Cy!BY107+Cy!BZ107)*LN(KC!R107/KC!Q107)</f>
        <v>-3.349042830217772E-4</v>
      </c>
      <c r="S107" s="15">
        <f>0.5*(Cy!BZ107+Cy!CA107)*LN(KC!S107/KC!R107)</f>
        <v>-1.0380330269953523E-4</v>
      </c>
      <c r="T107" s="15">
        <f>0.5*(Cy!CA107+Cy!CB107)*LN(KC!T107/KC!S107)</f>
        <v>-2.0010516275326132E-4</v>
      </c>
      <c r="U107" s="15">
        <f>0.5*(Cy!CB107+Cy!CC107)*LN(KC!U107/KC!T107)</f>
        <v>4.5072655669887719E-4</v>
      </c>
      <c r="V107" s="15">
        <f>0.5*(Cy!CC107+Cy!CD107)*LN(KC!V107/KC!U107)</f>
        <v>4.1248327008971671E-4</v>
      </c>
      <c r="W107" s="15">
        <f>0.5*(Cy!CD107+Cy!CE107)*LN(KC!W107/KC!V107)</f>
        <v>6.3903999743462057E-4</v>
      </c>
      <c r="X107" s="15">
        <f>0.5*(Cy!CE107+Cy!CF107)*LN(KC!X107/KC!W107)</f>
        <v>7.6217756275599269E-4</v>
      </c>
      <c r="Y107" s="15">
        <f>0.5*(Cy!CF107+Cy!CG107)*LN(KC!Y107/KC!X107)</f>
        <v>2.6021395885439359E-4</v>
      </c>
      <c r="Z107" s="15">
        <f>0.5*(Cy!CG107+Cy!CH107)*LN(KC!Z107/KC!Y107)</f>
        <v>4.4243456259660457E-4</v>
      </c>
      <c r="AA107" s="15">
        <f>0.5*(Cy!CH107+Cy!CI107)*LN(KC!AA107/KC!Z107)</f>
        <v>5.2947264441750126E-4</v>
      </c>
      <c r="AB107" s="15">
        <f>0.5*(Cy!CI107+Cy!CJ107)*LN(KC!AB107/KC!AA107)</f>
        <v>5.1150341964700948E-4</v>
      </c>
      <c r="AC107" s="15">
        <f>0.5*(Cy!CJ107+Cy!CK107)*LN(KC!AC107/KC!AB107)</f>
        <v>-1.5013249429310347E-4</v>
      </c>
      <c r="AD107" s="15">
        <f>0.5*(Cy!CK107+Cy!CL107)*LN(KC!AD107/KC!AC107)</f>
        <v>-3.1101581984450167E-5</v>
      </c>
      <c r="AE107" s="15">
        <f>0.5*(Cy!CL107+Cy!CM107)*LN(KC!AE107/KC!AD107)</f>
        <v>1.4160749155583941E-4</v>
      </c>
      <c r="AF107" s="15"/>
      <c r="AG107" s="15"/>
      <c r="AH107" s="64">
        <f t="shared" si="24"/>
        <v>1.2453572291416743E-3</v>
      </c>
      <c r="AI107" s="64">
        <f t="shared" si="25"/>
        <v>5.6603038290237368E-4</v>
      </c>
      <c r="AJ107" s="64">
        <f t="shared" si="26"/>
        <v>7.2122105998462347E-4</v>
      </c>
      <c r="AK107" s="64">
        <f t="shared" si="27"/>
        <v>4.128644448451892E-4</v>
      </c>
      <c r="AL107" s="64">
        <f t="shared" si="28"/>
        <v>3.1869841824448111E-4</v>
      </c>
      <c r="AM107" s="64">
        <f t="shared" si="29"/>
        <v>5.5252954785694618E-5</v>
      </c>
      <c r="AN107" s="64">
        <f t="shared" si="30"/>
        <v>6.4362572144349857E-4</v>
      </c>
      <c r="AO107" s="64">
        <f t="shared" si="31"/>
        <v>3.140266854183117E-4</v>
      </c>
      <c r="AP107" s="64">
        <f t="shared" si="32"/>
        <v>4.2310520108238383E-4</v>
      </c>
      <c r="AQ107" s="64">
        <f t="shared" si="33"/>
        <v>4.3590614637887724E-4</v>
      </c>
      <c r="AR107" s="64">
        <f t="shared" si="34"/>
        <v>-1.3208861573904744E-5</v>
      </c>
      <c r="AS107" s="64">
        <f t="shared" si="35"/>
        <v>6.0856902167270724E-4</v>
      </c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</row>
    <row r="108" spans="1:79" x14ac:dyDescent="0.2">
      <c r="A108" s="4">
        <v>204</v>
      </c>
      <c r="B108" s="9" t="s">
        <v>11</v>
      </c>
      <c r="C108" s="14"/>
      <c r="D108" s="15">
        <f>0.5*(Cy!BK108+Cy!BL108)*LN(KC!D108/KC!C108)</f>
        <v>2.3535034926579828E-3</v>
      </c>
      <c r="E108" s="15">
        <f>0.5*(Cy!BL108+Cy!BM108)*LN(KC!E108/KC!D108)</f>
        <v>2.6107129663632649E-3</v>
      </c>
      <c r="F108" s="15">
        <f>0.5*(Cy!BM108+Cy!BN108)*LN(KC!F108/KC!E108)</f>
        <v>1.923503488103465E-3</v>
      </c>
      <c r="G108" s="15">
        <f>0.5*(Cy!BN108+Cy!BO108)*LN(KC!G108/KC!F108)</f>
        <v>1.2926034478292995E-3</v>
      </c>
      <c r="H108" s="15">
        <f>0.5*(Cy!BO108+Cy!BP108)*LN(KC!H108/KC!G108)</f>
        <v>8.3653031451438712E-4</v>
      </c>
      <c r="I108" s="15">
        <f>0.5*(Cy!BP108+Cy!BQ108)*LN(KC!I108/KC!H108)</f>
        <v>8.6692066005067251E-4</v>
      </c>
      <c r="J108" s="15">
        <f>0.5*(Cy!BQ108+Cy!BR108)*LN(KC!J108/KC!I108)</f>
        <v>1.0129288034248162E-3</v>
      </c>
      <c r="K108" s="15">
        <f>0.5*(Cy!BR108+Cy!BS108)*LN(KC!K108/KC!J108)</f>
        <v>-2.0473217515308909E-4</v>
      </c>
      <c r="L108" s="15">
        <f>0.5*(Cy!BS108+Cy!BT108)*LN(KC!L108/KC!K108)</f>
        <v>1.0042455623531166E-4</v>
      </c>
      <c r="M108" s="15">
        <f>0.5*(Cy!BT108+Cy!BU108)*LN(KC!M108/KC!L108)</f>
        <v>3.211707922164673E-4</v>
      </c>
      <c r="N108" s="15">
        <f>0.5*(Cy!BU108+Cy!BV108)*LN(KC!N108/KC!M108)</f>
        <v>9.7303536960248048E-4</v>
      </c>
      <c r="O108" s="15">
        <f>0.5*(Cy!BV108+Cy!BW108)*LN(KC!O108/KC!N108)</f>
        <v>4.8824429084380464E-4</v>
      </c>
      <c r="P108" s="15">
        <f>0.5*(Cy!BW108+Cy!BX108)*LN(KC!P108/KC!O108)</f>
        <v>1.2024677885282714E-3</v>
      </c>
      <c r="Q108" s="15">
        <f>0.5*(Cy!BX108+Cy!BY108)*LN(KC!Q108/KC!P108)</f>
        <v>9.2850729522280548E-4</v>
      </c>
      <c r="R108" s="15">
        <f>0.5*(Cy!BY108+Cy!BZ108)*LN(KC!R108/KC!Q108)</f>
        <v>-5.8107657925018442E-4</v>
      </c>
      <c r="S108" s="15">
        <f>0.5*(Cy!BZ108+Cy!CA108)*LN(KC!S108/KC!R108)</f>
        <v>-4.8586327553922865E-4</v>
      </c>
      <c r="T108" s="15">
        <f>0.5*(Cy!CA108+Cy!CB108)*LN(KC!T108/KC!S108)</f>
        <v>-3.1801154264091082E-4</v>
      </c>
      <c r="U108" s="15">
        <f>0.5*(Cy!CB108+Cy!CC108)*LN(KC!U108/KC!T108)</f>
        <v>1.0480225421399911E-4</v>
      </c>
      <c r="V108" s="15">
        <f>0.5*(Cy!CC108+Cy!CD108)*LN(KC!V108/KC!U108)</f>
        <v>7.1903936440128965E-5</v>
      </c>
      <c r="W108" s="15">
        <f>0.5*(Cy!CD108+Cy!CE108)*LN(KC!W108/KC!V108)</f>
        <v>3.8408388900557886E-4</v>
      </c>
      <c r="X108" s="15">
        <f>0.5*(Cy!CE108+Cy!CF108)*LN(KC!X108/KC!W108)</f>
        <v>5.4645642810114347E-4</v>
      </c>
      <c r="Y108" s="15">
        <f>0.5*(Cy!CF108+Cy!CG108)*LN(KC!Y108/KC!X108)</f>
        <v>3.2149443826987999E-4</v>
      </c>
      <c r="Z108" s="15">
        <f>0.5*(Cy!CG108+Cy!CH108)*LN(KC!Z108/KC!Y108)</f>
        <v>4.4277749978033847E-4</v>
      </c>
      <c r="AA108" s="15">
        <f>0.5*(Cy!CH108+Cy!CI108)*LN(KC!AA108/KC!Z108)</f>
        <v>5.7035924458151204E-4</v>
      </c>
      <c r="AB108" s="15">
        <f>0.5*(Cy!CI108+Cy!CJ108)*LN(KC!AB108/KC!AA108)</f>
        <v>4.271739217655925E-4</v>
      </c>
      <c r="AC108" s="15">
        <f>0.5*(Cy!CJ108+Cy!CK108)*LN(KC!AC108/KC!AB108)</f>
        <v>1.650414280715916E-4</v>
      </c>
      <c r="AD108" s="15">
        <f>0.5*(Cy!CK108+Cy!CL108)*LN(KC!AD108/KC!AC108)</f>
        <v>8.7152066705218601E-5</v>
      </c>
      <c r="AE108" s="15">
        <f>0.5*(Cy!CL108+Cy!CM108)*LN(KC!AE108/KC!AD108)</f>
        <v>2.1274642852650799E-4</v>
      </c>
      <c r="AF108" s="15"/>
      <c r="AG108" s="15"/>
      <c r="AH108" s="64">
        <f t="shared" si="24"/>
        <v>1.5060541753722178E-3</v>
      </c>
      <c r="AI108" s="64">
        <f t="shared" si="25"/>
        <v>4.4056546926519731E-4</v>
      </c>
      <c r="AJ108" s="64">
        <f t="shared" si="26"/>
        <v>3.1045590396109365E-4</v>
      </c>
      <c r="AK108" s="64">
        <f t="shared" si="27"/>
        <v>1.5784699302398791E-4</v>
      </c>
      <c r="AL108" s="64">
        <f t="shared" si="28"/>
        <v>3.8536930649378293E-4</v>
      </c>
      <c r="AM108" s="64">
        <f t="shared" si="29"/>
        <v>1.499492476158633E-4</v>
      </c>
      <c r="AN108" s="64">
        <f t="shared" si="30"/>
        <v>3.7551068661314553E-4</v>
      </c>
      <c r="AO108" s="64">
        <f t="shared" si="31"/>
        <v>2.5133166606838175E-4</v>
      </c>
      <c r="AP108" s="64">
        <f t="shared" si="32"/>
        <v>2.8344889661302921E-4</v>
      </c>
      <c r="AQ108" s="64">
        <f t="shared" si="33"/>
        <v>4.4045127609933075E-4</v>
      </c>
      <c r="AR108" s="64">
        <f t="shared" si="34"/>
        <v>1.5497997443443938E-4</v>
      </c>
      <c r="AS108" s="64">
        <f t="shared" si="35"/>
        <v>5.2967991614122681E-4</v>
      </c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</row>
    <row r="109" spans="1:79" x14ac:dyDescent="0.2">
      <c r="A109" s="4">
        <v>205</v>
      </c>
      <c r="B109" s="9" t="s">
        <v>12</v>
      </c>
      <c r="C109" s="14"/>
      <c r="D109" s="15">
        <f>0.5*(Cy!BK109+Cy!BL109)*LN(KC!D109/KC!C109)</f>
        <v>2.5594995133889596E-3</v>
      </c>
      <c r="E109" s="15">
        <f>0.5*(Cy!BL109+Cy!BM109)*LN(KC!E109/KC!D109)</f>
        <v>2.9773112881956278E-3</v>
      </c>
      <c r="F109" s="15">
        <f>0.5*(Cy!BM109+Cy!BN109)*LN(KC!F109/KC!E109)</f>
        <v>2.1947678340787044E-3</v>
      </c>
      <c r="G109" s="15">
        <f>0.5*(Cy!BN109+Cy!BO109)*LN(KC!G109/KC!F109)</f>
        <v>-4.0857094609135627E-4</v>
      </c>
      <c r="H109" s="15">
        <f>0.5*(Cy!BO109+Cy!BP109)*LN(KC!H109/KC!G109)</f>
        <v>-2.1393141631686599E-4</v>
      </c>
      <c r="I109" s="15">
        <f>0.5*(Cy!BP109+Cy!BQ109)*LN(KC!I109/KC!H109)</f>
        <v>-2.813583613956757E-4</v>
      </c>
      <c r="J109" s="15">
        <f>0.5*(Cy!BQ109+Cy!BR109)*LN(KC!J109/KC!I109)</f>
        <v>-3.3471287384559655E-4</v>
      </c>
      <c r="K109" s="15">
        <f>0.5*(Cy!BR109+Cy!BS109)*LN(KC!K109/KC!J109)</f>
        <v>-3.7616549898003354E-4</v>
      </c>
      <c r="L109" s="15">
        <f>0.5*(Cy!BS109+Cy!BT109)*LN(KC!L109/KC!K109)</f>
        <v>9.8869705045661933E-6</v>
      </c>
      <c r="M109" s="15">
        <f>0.5*(Cy!BT109+Cy!BU109)*LN(KC!M109/KC!L109)</f>
        <v>5.6054191561894428E-4</v>
      </c>
      <c r="N109" s="15">
        <f>0.5*(Cy!BU109+Cy!BV109)*LN(KC!N109/KC!M109)</f>
        <v>6.3840827094946396E-4</v>
      </c>
      <c r="O109" s="15">
        <f>0.5*(Cy!BV109+Cy!BW109)*LN(KC!O109/KC!N109)</f>
        <v>8.5016793856674579E-4</v>
      </c>
      <c r="P109" s="15">
        <f>0.5*(Cy!BW109+Cy!BX109)*LN(KC!P109/KC!O109)</f>
        <v>6.6754431255369056E-4</v>
      </c>
      <c r="Q109" s="15">
        <f>0.5*(Cy!BX109+Cy!BY109)*LN(KC!Q109/KC!P109)</f>
        <v>4.1207739050904801E-4</v>
      </c>
      <c r="R109" s="15">
        <f>0.5*(Cy!BY109+Cy!BZ109)*LN(KC!R109/KC!Q109)</f>
        <v>-3.2406340573964574E-4</v>
      </c>
      <c r="S109" s="15">
        <f>0.5*(Cy!BZ109+Cy!CA109)*LN(KC!S109/KC!R109)</f>
        <v>2.204166143569037E-4</v>
      </c>
      <c r="T109" s="15">
        <f>0.5*(Cy!CA109+Cy!CB109)*LN(KC!T109/KC!S109)</f>
        <v>-2.2279889227334881E-4</v>
      </c>
      <c r="U109" s="15">
        <f>0.5*(Cy!CB109+Cy!CC109)*LN(KC!U109/KC!T109)</f>
        <v>3.627171439915269E-4</v>
      </c>
      <c r="V109" s="15">
        <f>0.5*(Cy!CC109+Cy!CD109)*LN(KC!V109/KC!U109)</f>
        <v>5.9464372619949285E-4</v>
      </c>
      <c r="W109" s="15">
        <f>0.5*(Cy!CD109+Cy!CE109)*LN(KC!W109/KC!V109)</f>
        <v>8.2920796760105743E-4</v>
      </c>
      <c r="X109" s="15">
        <f>0.5*(Cy!CE109+Cy!CF109)*LN(KC!X109/KC!W109)</f>
        <v>9.0873090476513809E-4</v>
      </c>
      <c r="Y109" s="15">
        <f>0.5*(Cy!CF109+Cy!CG109)*LN(KC!Y109/KC!X109)</f>
        <v>1.8763277402480139E-4</v>
      </c>
      <c r="Z109" s="15">
        <f>0.5*(Cy!CG109+Cy!CH109)*LN(KC!Z109/KC!Y109)</f>
        <v>4.6191919251172556E-4</v>
      </c>
      <c r="AA109" s="15">
        <f>0.5*(Cy!CH109+Cy!CI109)*LN(KC!AA109/KC!Z109)</f>
        <v>2.6872067531290587E-4</v>
      </c>
      <c r="AB109" s="15">
        <f>0.5*(Cy!CI109+Cy!CJ109)*LN(KC!AB109/KC!AA109)</f>
        <v>4.6713858611757627E-4</v>
      </c>
      <c r="AC109" s="15">
        <f>0.5*(Cy!CJ109+Cy!CK109)*LN(KC!AC109/KC!AB109)</f>
        <v>-1.6915488287213556E-4</v>
      </c>
      <c r="AD109" s="15">
        <f>0.5*(Cy!CK109+Cy!CL109)*LN(KC!AD109/KC!AC109)</f>
        <v>2.266880229639375E-5</v>
      </c>
      <c r="AE109" s="15">
        <f>0.5*(Cy!CL109+Cy!CM109)*LN(KC!AE109/KC!AD109)</f>
        <v>5.1407700702097051E-5</v>
      </c>
      <c r="AF109" s="15"/>
      <c r="AG109" s="15"/>
      <c r="AH109" s="64">
        <f t="shared" si="24"/>
        <v>8.536436796940871E-4</v>
      </c>
      <c r="AI109" s="64">
        <f t="shared" si="25"/>
        <v>9.9591756849468882E-5</v>
      </c>
      <c r="AJ109" s="64">
        <f t="shared" si="26"/>
        <v>3.6522857004934843E-4</v>
      </c>
      <c r="AK109" s="64">
        <f t="shared" si="27"/>
        <v>4.9450017005677328E-4</v>
      </c>
      <c r="AL109" s="64">
        <f t="shared" si="28"/>
        <v>2.4325126901897473E-4</v>
      </c>
      <c r="AM109" s="64">
        <f t="shared" si="29"/>
        <v>3.70382514992454E-5</v>
      </c>
      <c r="AN109" s="64">
        <f t="shared" si="30"/>
        <v>2.3241016344940869E-4</v>
      </c>
      <c r="AO109" s="64">
        <f t="shared" si="31"/>
        <v>3.1356947486476923E-4</v>
      </c>
      <c r="AP109" s="64">
        <f t="shared" si="32"/>
        <v>4.2865689758343062E-4</v>
      </c>
      <c r="AQ109" s="64">
        <f t="shared" si="33"/>
        <v>3.4635280699175231E-4</v>
      </c>
      <c r="AR109" s="64">
        <f t="shared" si="34"/>
        <v>-3.1692793291214918E-5</v>
      </c>
      <c r="AS109" s="64">
        <f t="shared" si="35"/>
        <v>3.8352421227191678E-4</v>
      </c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</row>
    <row r="110" spans="1:79" x14ac:dyDescent="0.2">
      <c r="A110" s="4">
        <v>206</v>
      </c>
      <c r="B110" s="9" t="s">
        <v>13</v>
      </c>
      <c r="C110" s="14"/>
      <c r="D110" s="15">
        <f>0.5*(Cy!BK110+Cy!BL110)*LN(KC!D110/KC!C110)</f>
        <v>2.607786285613149E-3</v>
      </c>
      <c r="E110" s="15">
        <f>0.5*(Cy!BL110+Cy!BM110)*LN(KC!E110/KC!D110)</f>
        <v>3.1782201025337105E-3</v>
      </c>
      <c r="F110" s="15">
        <f>0.5*(Cy!BM110+Cy!BN110)*LN(KC!F110/KC!E110)</f>
        <v>2.3897935657469652E-3</v>
      </c>
      <c r="G110" s="15">
        <f>0.5*(Cy!BN110+Cy!BO110)*LN(KC!G110/KC!F110)</f>
        <v>-8.925929850582674E-5</v>
      </c>
      <c r="H110" s="15">
        <f>0.5*(Cy!BO110+Cy!BP110)*LN(KC!H110/KC!G110)</f>
        <v>-1.5962048654173739E-4</v>
      </c>
      <c r="I110" s="15">
        <f>0.5*(Cy!BP110+Cy!BQ110)*LN(KC!I110/KC!H110)</f>
        <v>-2.3916282180157548E-4</v>
      </c>
      <c r="J110" s="15">
        <f>0.5*(Cy!BQ110+Cy!BR110)*LN(KC!J110/KC!I110)</f>
        <v>1.2116905666362085E-5</v>
      </c>
      <c r="K110" s="15">
        <f>0.5*(Cy!BR110+Cy!BS110)*LN(KC!K110/KC!J110)</f>
        <v>-6.7511349884383549E-5</v>
      </c>
      <c r="L110" s="15">
        <f>0.5*(Cy!BS110+Cy!BT110)*LN(KC!L110/KC!K110)</f>
        <v>4.2497231392545401E-4</v>
      </c>
      <c r="M110" s="15">
        <f>0.5*(Cy!BT110+Cy!BU110)*LN(KC!M110/KC!L110)</f>
        <v>1.0208279324578674E-3</v>
      </c>
      <c r="N110" s="15">
        <f>0.5*(Cy!BU110+Cy!BV110)*LN(KC!N110/KC!M110)</f>
        <v>1.0260645128259333E-3</v>
      </c>
      <c r="O110" s="15">
        <f>0.5*(Cy!BV110+Cy!BW110)*LN(KC!O110/KC!N110)</f>
        <v>1.3935599797375558E-3</v>
      </c>
      <c r="P110" s="15">
        <f>0.5*(Cy!BW110+Cy!BX110)*LN(KC!P110/KC!O110)</f>
        <v>1.2067593557670926E-3</v>
      </c>
      <c r="Q110" s="15">
        <f>0.5*(Cy!BX110+Cy!BY110)*LN(KC!Q110/KC!P110)</f>
        <v>8.798339667585261E-4</v>
      </c>
      <c r="R110" s="15">
        <f>0.5*(Cy!BY110+Cy!BZ110)*LN(KC!R110/KC!Q110)</f>
        <v>-2.6107738010822016E-5</v>
      </c>
      <c r="S110" s="15">
        <f>0.5*(Cy!BZ110+Cy!CA110)*LN(KC!S110/KC!R110)</f>
        <v>4.1351589497184868E-4</v>
      </c>
      <c r="T110" s="15">
        <f>0.5*(Cy!CA110+Cy!CB110)*LN(KC!T110/KC!S110)</f>
        <v>-1.2362180896653674E-4</v>
      </c>
      <c r="U110" s="15">
        <f>0.5*(Cy!CB110+Cy!CC110)*LN(KC!U110/KC!T110)</f>
        <v>7.0590339471354345E-4</v>
      </c>
      <c r="V110" s="15">
        <f>0.5*(Cy!CC110+Cy!CD110)*LN(KC!V110/KC!U110)</f>
        <v>7.7298798155413663E-4</v>
      </c>
      <c r="W110" s="15">
        <f>0.5*(Cy!CD110+Cy!CE110)*LN(KC!W110/KC!V110)</f>
        <v>8.2553085869150732E-4</v>
      </c>
      <c r="X110" s="15">
        <f>0.5*(Cy!CE110+Cy!CF110)*LN(KC!X110/KC!W110)</f>
        <v>7.9156006762566436E-4</v>
      </c>
      <c r="Y110" s="15">
        <f>0.5*(Cy!CF110+Cy!CG110)*LN(KC!Y110/KC!X110)</f>
        <v>3.4505641140720141E-5</v>
      </c>
      <c r="Z110" s="15">
        <f>0.5*(Cy!CG110+Cy!CH110)*LN(KC!Z110/KC!Y110)</f>
        <v>3.6610201885123929E-4</v>
      </c>
      <c r="AA110" s="15">
        <f>0.5*(Cy!CH110+Cy!CI110)*LN(KC!AA110/KC!Z110)</f>
        <v>3.0913565824491445E-4</v>
      </c>
      <c r="AB110" s="15">
        <f>0.5*(Cy!CI110+Cy!CJ110)*LN(KC!AB110/KC!AA110)</f>
        <v>5.2683342345241646E-4</v>
      </c>
      <c r="AC110" s="15">
        <f>0.5*(Cy!CJ110+Cy!CK110)*LN(KC!AC110/KC!AB110)</f>
        <v>-2.6032678879273004E-4</v>
      </c>
      <c r="AD110" s="15">
        <f>0.5*(Cy!CK110+Cy!CL110)*LN(KC!AD110/KC!AC110)</f>
        <v>-1.4902639681006726E-5</v>
      </c>
      <c r="AE110" s="15">
        <f>0.5*(Cy!CL110+Cy!CM110)*LN(KC!AE110/KC!AD110)</f>
        <v>1.0679061522607429E-4</v>
      </c>
      <c r="AF110" s="15"/>
      <c r="AG110" s="15"/>
      <c r="AH110" s="64">
        <f t="shared" si="24"/>
        <v>1.0159942122863071E-3</v>
      </c>
      <c r="AI110" s="64">
        <f t="shared" si="25"/>
        <v>4.8329406299824665E-4</v>
      </c>
      <c r="AJ110" s="64">
        <f t="shared" si="26"/>
        <v>7.7351229184484025E-4</v>
      </c>
      <c r="AK110" s="64">
        <f t="shared" si="27"/>
        <v>5.94472098723663E-4</v>
      </c>
      <c r="AL110" s="64">
        <f t="shared" si="28"/>
        <v>1.9524999057931206E-4</v>
      </c>
      <c r="AM110" s="64">
        <f t="shared" si="29"/>
        <v>4.5943987772533788E-5</v>
      </c>
      <c r="AN110" s="64">
        <f t="shared" si="30"/>
        <v>6.2840317742154342E-4</v>
      </c>
      <c r="AO110" s="64">
        <f t="shared" si="31"/>
        <v>3.3670820183832856E-4</v>
      </c>
      <c r="AP110" s="64">
        <f t="shared" si="32"/>
        <v>4.6765969281195612E-4</v>
      </c>
      <c r="AQ110" s="64">
        <f t="shared" si="33"/>
        <v>3.0914418542232259E-4</v>
      </c>
      <c r="AR110" s="64">
        <f t="shared" si="34"/>
        <v>-5.6146271082554164E-5</v>
      </c>
      <c r="AS110" s="64">
        <f t="shared" si="35"/>
        <v>5.7053708361877442E-4</v>
      </c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</row>
    <row r="111" spans="1:79" x14ac:dyDescent="0.2">
      <c r="A111" s="4">
        <v>207</v>
      </c>
      <c r="B111" s="9" t="s">
        <v>15</v>
      </c>
      <c r="C111" s="14"/>
      <c r="D111" s="15">
        <f>0.5*(Cy!BK111+Cy!BL111)*LN(KC!D111/KC!C111)</f>
        <v>2.0473053342154623E-3</v>
      </c>
      <c r="E111" s="15">
        <f>0.5*(Cy!BL111+Cy!BM111)*LN(KC!E111/KC!D111)</f>
        <v>2.396633725171991E-3</v>
      </c>
      <c r="F111" s="15">
        <f>0.5*(Cy!BM111+Cy!BN111)*LN(KC!F111/KC!E111)</f>
        <v>1.8656787504015872E-3</v>
      </c>
      <c r="G111" s="15">
        <f>0.5*(Cy!BN111+Cy!BO111)*LN(KC!G111/KC!F111)</f>
        <v>2.2616786773684499E-4</v>
      </c>
      <c r="H111" s="15">
        <f>0.5*(Cy!BO111+Cy!BP111)*LN(KC!H111/KC!G111)</f>
        <v>-1.2234147402869188E-4</v>
      </c>
      <c r="I111" s="15">
        <f>0.5*(Cy!BP111+Cy!BQ111)*LN(KC!I111/KC!H111)</f>
        <v>5.8257130371053808E-6</v>
      </c>
      <c r="J111" s="15">
        <f>0.5*(Cy!BQ111+Cy!BR111)*LN(KC!J111/KC!I111)</f>
        <v>1.3580058895594561E-4</v>
      </c>
      <c r="K111" s="15">
        <f>0.5*(Cy!BR111+Cy!BS111)*LN(KC!K111/KC!J111)</f>
        <v>-4.9453201941657848E-4</v>
      </c>
      <c r="L111" s="15">
        <f>0.5*(Cy!BS111+Cy!BT111)*LN(KC!L111/KC!K111)</f>
        <v>-5.6171900236352716E-5</v>
      </c>
      <c r="M111" s="15">
        <f>0.5*(Cy!BT111+Cy!BU111)*LN(KC!M111/KC!L111)</f>
        <v>4.6532605744224872E-4</v>
      </c>
      <c r="N111" s="15">
        <f>0.5*(Cy!BU111+Cy!BV111)*LN(KC!N111/KC!M111)</f>
        <v>1.00339358916261E-3</v>
      </c>
      <c r="O111" s="15">
        <f>0.5*(Cy!BV111+Cy!BW111)*LN(KC!O111/KC!N111)</f>
        <v>9.4302954009782124E-4</v>
      </c>
      <c r="P111" s="15">
        <f>0.5*(Cy!BW111+Cy!BX111)*LN(KC!P111/KC!O111)</f>
        <v>1.2623918182750676E-3</v>
      </c>
      <c r="Q111" s="15">
        <f>0.5*(Cy!BX111+Cy!BY111)*LN(KC!Q111/KC!P111)</f>
        <v>9.4452367986529639E-4</v>
      </c>
      <c r="R111" s="15">
        <f>0.5*(Cy!BY111+Cy!BZ111)*LN(KC!R111/KC!Q111)</f>
        <v>-5.0630697053608671E-4</v>
      </c>
      <c r="S111" s="15">
        <f>0.5*(Cy!BZ111+Cy!CA111)*LN(KC!S111/KC!R111)</f>
        <v>-2.3373004545097561E-4</v>
      </c>
      <c r="T111" s="15">
        <f>0.5*(Cy!CA111+Cy!CB111)*LN(KC!T111/KC!S111)</f>
        <v>-2.6653741288460423E-4</v>
      </c>
      <c r="U111" s="15">
        <f>0.5*(Cy!CB111+Cy!CC111)*LN(KC!U111/KC!T111)</f>
        <v>2.8883636934103204E-4</v>
      </c>
      <c r="V111" s="15">
        <f>0.5*(Cy!CC111+Cy!CD111)*LN(KC!V111/KC!U111)</f>
        <v>3.3325436146645638E-4</v>
      </c>
      <c r="W111" s="15">
        <f>0.5*(Cy!CD111+Cy!CE111)*LN(KC!W111/KC!V111)</f>
        <v>6.8773979818311025E-4</v>
      </c>
      <c r="X111" s="15">
        <f>0.5*(Cy!CE111+Cy!CF111)*LN(KC!X111/KC!W111)</f>
        <v>9.4157100764360058E-4</v>
      </c>
      <c r="Y111" s="15">
        <f>0.5*(Cy!CF111+Cy!CG111)*LN(KC!Y111/KC!X111)</f>
        <v>4.0046994770118118E-4</v>
      </c>
      <c r="Z111" s="15">
        <f>0.5*(Cy!CG111+Cy!CH111)*LN(KC!Z111/KC!Y111)</f>
        <v>5.8527300875633851E-4</v>
      </c>
      <c r="AA111" s="15">
        <f>0.5*(Cy!CH111+Cy!CI111)*LN(KC!AA111/KC!Z111)</f>
        <v>6.4767857500610008E-4</v>
      </c>
      <c r="AB111" s="15">
        <f>0.5*(Cy!CI111+Cy!CJ111)*LN(KC!AB111/KC!AA111)</f>
        <v>6.3117364473367515E-4</v>
      </c>
      <c r="AC111" s="15">
        <f>0.5*(Cy!CJ111+Cy!CK111)*LN(KC!AC111/KC!AB111)</f>
        <v>5.2747911515681289E-5</v>
      </c>
      <c r="AD111" s="15">
        <f>0.5*(Cy!CK111+Cy!CL111)*LN(KC!AD111/KC!AC111)</f>
        <v>1.4630228880156145E-4</v>
      </c>
      <c r="AE111" s="15">
        <f>0.5*(Cy!CL111+Cy!CM111)*LN(KC!AE111/KC!AD111)</f>
        <v>2.826856884941364E-4</v>
      </c>
      <c r="AF111" s="15"/>
      <c r="AG111" s="15"/>
      <c r="AH111" s="64">
        <f t="shared" si="24"/>
        <v>8.7439291646376727E-4</v>
      </c>
      <c r="AI111" s="64">
        <f t="shared" si="25"/>
        <v>2.1076326318157464E-4</v>
      </c>
      <c r="AJ111" s="64">
        <f t="shared" si="26"/>
        <v>4.8198160445022461E-4</v>
      </c>
      <c r="AK111" s="64">
        <f t="shared" si="27"/>
        <v>3.9697282474991901E-4</v>
      </c>
      <c r="AL111" s="64">
        <f t="shared" si="28"/>
        <v>4.6346861754259521E-4</v>
      </c>
      <c r="AM111" s="64">
        <f t="shared" si="29"/>
        <v>2.1449398864784893E-4</v>
      </c>
      <c r="AN111" s="64">
        <f t="shared" si="30"/>
        <v>3.4637243381589961E-4</v>
      </c>
      <c r="AO111" s="64">
        <f t="shared" si="31"/>
        <v>3.9426626572985576E-4</v>
      </c>
      <c r="AP111" s="64">
        <f t="shared" si="32"/>
        <v>4.721621444385433E-4</v>
      </c>
      <c r="AQ111" s="64">
        <f t="shared" si="33"/>
        <v>5.6614879404932373E-4</v>
      </c>
      <c r="AR111" s="64">
        <f t="shared" si="34"/>
        <v>1.6057862960379304E-4</v>
      </c>
      <c r="AS111" s="64">
        <f t="shared" si="35"/>
        <v>4.6544015219392968E-4</v>
      </c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autoPageBreaks="0"/>
  </sheetPr>
  <dimension ref="A1:CA111"/>
  <sheetViews>
    <sheetView zoomScaleNormal="100" workbookViewId="0">
      <pane xSplit="2" ySplit="2" topLeftCell="C3" activePane="bottomRight" state="frozen"/>
      <selection activeCell="AQ86" sqref="AQ86"/>
      <selection pane="topRight" activeCell="AQ86" sqref="AQ86"/>
      <selection pane="bottomLeft" activeCell="AQ86" sqref="AQ86"/>
      <selection pane="bottomRight" activeCell="C3" sqref="C3"/>
    </sheetView>
  </sheetViews>
  <sheetFormatPr defaultColWidth="9" defaultRowHeight="13" x14ac:dyDescent="0.2"/>
  <cols>
    <col min="1" max="1" width="4.453125" customWidth="1"/>
    <col min="2" max="2" width="34.6328125" bestFit="1" customWidth="1"/>
    <col min="3" max="32" width="12.6328125" customWidth="1"/>
  </cols>
  <sheetData>
    <row r="1" spans="1:45" x14ac:dyDescent="0.2">
      <c r="A1" s="1"/>
      <c r="C1" s="1" t="s">
        <v>141</v>
      </c>
    </row>
    <row r="2" spans="1:45" x14ac:dyDescent="0.2">
      <c r="A2" s="79" t="s">
        <v>36</v>
      </c>
      <c r="B2" s="7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E2" s="11">
        <v>2022</v>
      </c>
      <c r="AF2" s="11">
        <v>2023</v>
      </c>
      <c r="AH2" s="61" t="s">
        <v>143</v>
      </c>
      <c r="AI2" s="61" t="s">
        <v>144</v>
      </c>
      <c r="AJ2" s="62" t="s">
        <v>145</v>
      </c>
      <c r="AK2" s="62" t="s">
        <v>146</v>
      </c>
      <c r="AL2" s="62" t="s">
        <v>263</v>
      </c>
      <c r="AM2" s="62" t="s">
        <v>308</v>
      </c>
      <c r="AN2" s="61" t="s">
        <v>147</v>
      </c>
      <c r="AO2" s="62" t="s">
        <v>309</v>
      </c>
      <c r="AP2" s="62" t="s">
        <v>320</v>
      </c>
      <c r="AQ2" s="62" t="s">
        <v>329</v>
      </c>
      <c r="AR2" s="62" t="s">
        <v>325</v>
      </c>
      <c r="AS2" s="61" t="s">
        <v>310</v>
      </c>
    </row>
    <row r="3" spans="1:45" x14ac:dyDescent="0.2">
      <c r="A3" s="4">
        <v>1</v>
      </c>
      <c r="B3" s="3" t="s">
        <v>40</v>
      </c>
      <c r="C3" s="15"/>
      <c r="D3" s="15">
        <f>Y_G!D3-YConM!D3-YConH!D3-YConLC!D3-YConK_T!D3-YConKC!D3</f>
        <v>-2.4856428267802679E-2</v>
      </c>
      <c r="E3" s="15">
        <f>Y_G!E3-YConM!E3-YConH!E3-YConLC!E3-YConK_T!E3-YConKC!E3</f>
        <v>5.9584324801956537E-2</v>
      </c>
      <c r="F3" s="15">
        <f>Y_G!F3-YConM!F3-YConH!F3-YConLC!F3-YConK_T!F3-YConKC!F3</f>
        <v>5.7360591319001019E-3</v>
      </c>
      <c r="G3" s="15">
        <f>Y_G!G3-YConM!G3-YConH!G3-YConLC!G3-YConK_T!G3-YConKC!G3</f>
        <v>2.4470843556422726E-2</v>
      </c>
      <c r="H3" s="15">
        <f>Y_G!H3-YConM!H3-YConH!H3-YConLC!H3-YConK_T!H3-YConKC!H3</f>
        <v>5.6687381645981853E-3</v>
      </c>
      <c r="I3" s="15">
        <f>Y_G!I3-YConM!I3-YConH!I3-YConLC!I3-YConK_T!I3-YConKC!I3</f>
        <v>6.3513285520105003E-2</v>
      </c>
      <c r="J3" s="15">
        <f>Y_G!J3-YConM!J3-YConH!J3-YConLC!J3-YConK_T!J3-YConKC!J3</f>
        <v>-3.775283589310939E-2</v>
      </c>
      <c r="K3" s="15">
        <f>Y_G!K3-YConM!K3-YConH!K3-YConLC!K3-YConK_T!K3-YConKC!K3</f>
        <v>5.378485245988144E-2</v>
      </c>
      <c r="L3" s="15">
        <f>Y_G!L3-YConM!L3-YConH!L3-YConLC!L3-YConK_T!L3-YConKC!L3</f>
        <v>-3.5376527221532998E-2</v>
      </c>
      <c r="M3" s="15">
        <f>Y_G!M3-YConM!M3-YConH!M3-YConLC!M3-YConK_T!M3-YConKC!M3</f>
        <v>-6.5513231066302302E-2</v>
      </c>
      <c r="N3" s="15">
        <f>Y_G!N3-YConM!N3-YConH!N3-YConLC!N3-YConK_T!N3-YConKC!N3</f>
        <v>1.2616328314715666E-2</v>
      </c>
      <c r="O3" s="15">
        <f>Y_G!O3-YConM!O3-YConH!O3-YConLC!O3-YConK_T!O3-YConKC!O3</f>
        <v>7.5722575178314017E-3</v>
      </c>
      <c r="P3" s="15">
        <f>Y_G!P3-YConM!P3-YConH!P3-YConLC!P3-YConK_T!P3-YConKC!P3</f>
        <v>4.4609439820378474E-2</v>
      </c>
      <c r="Q3" s="15">
        <f>Y_G!Q3-YConM!Q3-YConH!Q3-YConLC!Q3-YConK_T!Q3-YConKC!Q3</f>
        <v>5.7557486814608746E-2</v>
      </c>
      <c r="R3" s="15">
        <f>Y_G!R3-YConM!R3-YConH!R3-YConLC!R3-YConK_T!R3-YConKC!R3</f>
        <v>-1.4961373407513892E-2</v>
      </c>
      <c r="S3" s="15">
        <f>Y_G!S3-YConM!S3-YConH!S3-YConLC!S3-YConK_T!S3-YConKC!S3</f>
        <v>-1.7197762244814094E-2</v>
      </c>
      <c r="T3" s="15">
        <f>Y_G!T3-YConM!T3-YConH!T3-YConLC!T3-YConK_T!T3-YConKC!T3</f>
        <v>2.305407438163291E-2</v>
      </c>
      <c r="U3" s="15">
        <f>Y_G!U3-YConM!U3-YConH!U3-YConLC!U3-YConK_T!U3-YConKC!U3</f>
        <v>1.3657171816270569E-3</v>
      </c>
      <c r="V3" s="15">
        <f>Y_G!V3-YConM!V3-YConH!V3-YConLC!V3-YConK_T!V3-YConKC!V3</f>
        <v>-5.1424218164008854E-4</v>
      </c>
      <c r="W3" s="15">
        <f>Y_G!W3-YConM!W3-YConH!W3-YConLC!W3-YConK_T!W3-YConKC!W3</f>
        <v>-1.7204769787361279E-2</v>
      </c>
      <c r="X3" s="15">
        <f>Y_G!X3-YConM!X3-YConH!X3-YConLC!X3-YConK_T!X3-YConKC!X3</f>
        <v>-2.3309688987635267E-2</v>
      </c>
      <c r="Y3" s="15">
        <f>Y_G!Y3-YConM!Y3-YConH!Y3-YConLC!Y3-YConK_T!Y3-YConKC!Y3</f>
        <v>-2.3208035521570754E-2</v>
      </c>
      <c r="Z3" s="15">
        <f>Y_G!Z3-YConM!Z3-YConH!Z3-YConLC!Z3-YConK_T!Z3-YConKC!Z3</f>
        <v>4.1193712584799216E-3</v>
      </c>
      <c r="AA3" s="15">
        <f>Y_G!AA3-YConM!AA3-YConH!AA3-YConLC!AA3-YConK_T!AA3-YConKC!AA3</f>
        <v>-3.8155416346433151E-2</v>
      </c>
      <c r="AB3" s="15">
        <f>Y_G!AB3-YConM!AB3-YConH!AB3-YConLC!AB3-YConK_T!AB3-YConKC!AB3</f>
        <v>4.3432948453158308E-2</v>
      </c>
      <c r="AC3" s="15">
        <f>Y_G!AC3-YConM!AC3-YConH!AC3-YConLC!AC3-YConK_T!AC3-YConKC!AC3</f>
        <v>2.7829105878716693E-3</v>
      </c>
      <c r="AD3" s="15">
        <f>Y_G!AD3-YConM!AD3-YConH!AD3-YConLC!AD3-YConK_T!AD3-YConKC!AD3</f>
        <v>2.9736912197209902E-2</v>
      </c>
      <c r="AE3" s="15">
        <f>Y_G!AE3-YConM!AE3-YConH!AE3-YConLC!AE3-YConK_T!AE3-YConKC!AE3</f>
        <v>4.2531271370336181E-2</v>
      </c>
      <c r="AF3" s="15"/>
      <c r="AH3" s="64">
        <f>AVERAGE(E3:I3)</f>
        <v>3.1794650234996516E-2</v>
      </c>
      <c r="AI3" s="64">
        <f>AVERAGE(J3:N3)</f>
        <v>-1.4448282681269516E-2</v>
      </c>
      <c r="AJ3" s="64">
        <f>AVERAGE(O3:S3)</f>
        <v>1.5516009700098126E-2</v>
      </c>
      <c r="AK3" s="64">
        <f>AVERAGE(T3:X3)</f>
        <v>-3.3217818786753341E-3</v>
      </c>
      <c r="AL3" s="64">
        <f>AVERAGE(Y3:AC3)</f>
        <v>-2.205644313698801E-3</v>
      </c>
      <c r="AM3" s="64">
        <f>AVERAGE(AD3:AE3)</f>
        <v>3.613409178377304E-2</v>
      </c>
      <c r="AN3" s="64">
        <f>AVERAGE(J3:S3)</f>
        <v>5.3386350941430521E-4</v>
      </c>
      <c r="AO3" s="64">
        <f>AVERAGE(T3:AE3)</f>
        <v>3.7192543838062836E-3</v>
      </c>
      <c r="AP3" s="64">
        <f>AVERAGE(T3:AB3)</f>
        <v>-3.3800046166380391E-3</v>
      </c>
      <c r="AQ3" s="64">
        <f>AVERAGE(Y3:AB3)</f>
        <v>-3.4527830390914185E-3</v>
      </c>
      <c r="AR3" s="64">
        <f>AVERAGE(AC3:AE3)</f>
        <v>2.5017031385139249E-2</v>
      </c>
      <c r="AS3" s="64">
        <f>AVERAGE(E3:AE3)</f>
        <v>7.7386273657333712E-3</v>
      </c>
    </row>
    <row r="4" spans="1:45" x14ac:dyDescent="0.2">
      <c r="A4" s="4">
        <v>2</v>
      </c>
      <c r="B4" s="3" t="s">
        <v>41</v>
      </c>
      <c r="C4" s="15"/>
      <c r="D4" s="15">
        <f>Y_G!D4-YConM!D4-YConH!D4-YConLC!D4-YConK_T!D4-YConKC!D4</f>
        <v>-3.9312218294774312E-2</v>
      </c>
      <c r="E4" s="15">
        <f>Y_G!E4-YConM!E4-YConH!E4-YConLC!E4-YConK_T!E4-YConKC!E4</f>
        <v>-3.8635132587608353E-2</v>
      </c>
      <c r="F4" s="15">
        <f>Y_G!F4-YConM!F4-YConH!F4-YConLC!F4-YConK_T!F4-YConKC!F4</f>
        <v>-3.9283304138298281E-2</v>
      </c>
      <c r="G4" s="15">
        <f>Y_G!G4-YConM!G4-YConH!G4-YConLC!G4-YConK_T!G4-YConKC!G4</f>
        <v>1.518000349456386E-2</v>
      </c>
      <c r="H4" s="15">
        <f>Y_G!H4-YConM!H4-YConH!H4-YConLC!H4-YConK_T!H4-YConKC!H4</f>
        <v>-4.7130543131557255E-2</v>
      </c>
      <c r="I4" s="15">
        <f>Y_G!I4-YConM!I4-YConH!I4-YConLC!I4-YConK_T!I4-YConKC!I4</f>
        <v>-6.0075502638716152E-2</v>
      </c>
      <c r="J4" s="15">
        <f>Y_G!J4-YConM!J4-YConH!J4-YConLC!J4-YConK_T!J4-YConKC!J4</f>
        <v>3.2366062133840422E-3</v>
      </c>
      <c r="K4" s="15">
        <f>Y_G!K4-YConM!K4-YConH!K4-YConLC!K4-YConK_T!K4-YConKC!K4</f>
        <v>5.088776598891143E-3</v>
      </c>
      <c r="L4" s="15">
        <f>Y_G!L4-YConM!L4-YConH!L4-YConLC!L4-YConK_T!L4-YConKC!L4</f>
        <v>2.7653717279079143E-2</v>
      </c>
      <c r="M4" s="15">
        <f>Y_G!M4-YConM!M4-YConH!M4-YConLC!M4-YConK_T!M4-YConKC!M4</f>
        <v>-5.9745692830678009E-3</v>
      </c>
      <c r="N4" s="15">
        <f>Y_G!N4-YConM!N4-YConH!N4-YConLC!N4-YConK_T!N4-YConKC!N4</f>
        <v>1.0151933491505984E-2</v>
      </c>
      <c r="O4" s="15">
        <f>Y_G!O4-YConM!O4-YConH!O4-YConLC!O4-YConK_T!O4-YConKC!O4</f>
        <v>-6.2533401533855911E-3</v>
      </c>
      <c r="P4" s="15">
        <f>Y_G!P4-YConM!P4-YConH!P4-YConLC!P4-YConK_T!P4-YConKC!P4</f>
        <v>3.6293249910674251E-2</v>
      </c>
      <c r="Q4" s="15">
        <f>Y_G!Q4-YConM!Q4-YConH!Q4-YConLC!Q4-YConK_T!Q4-YConKC!Q4</f>
        <v>4.656320742940126E-2</v>
      </c>
      <c r="R4" s="15">
        <f>Y_G!R4-YConM!R4-YConH!R4-YConLC!R4-YConK_T!R4-YConKC!R4</f>
        <v>-3.8665863211518395E-3</v>
      </c>
      <c r="S4" s="15">
        <f>Y_G!S4-YConM!S4-YConH!S4-YConLC!S4-YConK_T!S4-YConKC!S4</f>
        <v>2.6234678106320082E-2</v>
      </c>
      <c r="T4" s="15">
        <f>Y_G!T4-YConM!T4-YConH!T4-YConLC!T4-YConK_T!T4-YConKC!T4</f>
        <v>2.6082564754230649E-2</v>
      </c>
      <c r="U4" s="15">
        <f>Y_G!U4-YConM!U4-YConH!U4-YConLC!U4-YConK_T!U4-YConKC!U4</f>
        <v>2.1533250052861812E-2</v>
      </c>
      <c r="V4" s="15">
        <f>Y_G!V4-YConM!V4-YConH!V4-YConLC!V4-YConK_T!V4-YConKC!V4</f>
        <v>2.2588283792779561E-2</v>
      </c>
      <c r="W4" s="15">
        <f>Y_G!W4-YConM!W4-YConH!W4-YConLC!W4-YConK_T!W4-YConKC!W4</f>
        <v>4.35931164725189E-2</v>
      </c>
      <c r="X4" s="15">
        <f>Y_G!X4-YConM!X4-YConH!X4-YConLC!X4-YConK_T!X4-YConKC!X4</f>
        <v>-4.378955253988381E-3</v>
      </c>
      <c r="Y4" s="15">
        <f>Y_G!Y4-YConM!Y4-YConH!Y4-YConLC!Y4-YConK_T!Y4-YConKC!Y4</f>
        <v>2.98830250076314E-2</v>
      </c>
      <c r="Z4" s="15">
        <f>Y_G!Z4-YConM!Z4-YConH!Z4-YConLC!Z4-YConK_T!Z4-YConKC!Z4</f>
        <v>1.3644814705259911E-2</v>
      </c>
      <c r="AA4" s="15">
        <f>Y_G!AA4-YConM!AA4-YConH!AA4-YConLC!AA4-YConK_T!AA4-YConKC!AA4</f>
        <v>-4.4630223349394253E-2</v>
      </c>
      <c r="AB4" s="15">
        <f>Y_G!AB4-YConM!AB4-YConH!AB4-YConLC!AB4-YConK_T!AB4-YConKC!AB4</f>
        <v>1.8387227881236843E-2</v>
      </c>
      <c r="AC4" s="15">
        <f>Y_G!AC4-YConM!AC4-YConH!AC4-YConLC!AC4-YConK_T!AC4-YConKC!AC4</f>
        <v>3.896870553587771E-2</v>
      </c>
      <c r="AD4" s="15">
        <f>Y_G!AD4-YConM!AD4-YConH!AD4-YConLC!AD4-YConK_T!AD4-YConKC!AD4</f>
        <v>5.4549789530833899E-2</v>
      </c>
      <c r="AE4" s="15">
        <f>Y_G!AE4-YConM!AE4-YConH!AE4-YConLC!AE4-YConK_T!AE4-YConKC!AE4</f>
        <v>2.8318597612791589E-2</v>
      </c>
      <c r="AF4" s="15"/>
      <c r="AH4" s="64">
        <f t="shared" ref="AH4:AH67" si="0">AVERAGE(E4:I4)</f>
        <v>-3.3988895800323236E-2</v>
      </c>
      <c r="AI4" s="64">
        <f t="shared" ref="AI4:AI67" si="1">AVERAGE(J4:N4)</f>
        <v>8.0312928599585026E-3</v>
      </c>
      <c r="AJ4" s="64">
        <f t="shared" ref="AJ4:AJ67" si="2">AVERAGE(O4:S4)</f>
        <v>1.9794241794371632E-2</v>
      </c>
      <c r="AK4" s="64">
        <f t="shared" ref="AK4:AK67" si="3">AVERAGE(T4:X4)</f>
        <v>2.1883651963680507E-2</v>
      </c>
      <c r="AL4" s="64">
        <f t="shared" ref="AL4:AL67" si="4">AVERAGE(Y4:AC4)</f>
        <v>1.1250709956122323E-2</v>
      </c>
      <c r="AM4" s="64">
        <f t="shared" ref="AM4:AM67" si="5">AVERAGE(AD4:AE4)</f>
        <v>4.1434193571812744E-2</v>
      </c>
      <c r="AN4" s="64">
        <f t="shared" ref="AN4:AN67" si="6">AVERAGE(J4:S4)</f>
        <v>1.3912767327165069E-2</v>
      </c>
      <c r="AO4" s="64">
        <f t="shared" ref="AO4:AO67" si="7">AVERAGE(T4:AE4)</f>
        <v>2.0711683061886633E-2</v>
      </c>
      <c r="AP4" s="64">
        <f t="shared" ref="AP4:AP67" si="8">AVERAGE(T4:AB4)</f>
        <v>1.4078122673681824E-2</v>
      </c>
      <c r="AQ4" s="64">
        <f t="shared" ref="AQ4:AQ67" si="9">AVERAGE(Y4:AB4)</f>
        <v>4.321211061183476E-3</v>
      </c>
      <c r="AR4" s="64">
        <f t="shared" ref="AR4:AR67" si="10">AVERAGE(AC4:AE4)</f>
        <v>4.0612364226501073E-2</v>
      </c>
      <c r="AS4" s="64">
        <f t="shared" ref="AS4:AS67" si="11">AVERAGE(E4:AE4)</f>
        <v>8.063829296765709E-3</v>
      </c>
    </row>
    <row r="5" spans="1:45" x14ac:dyDescent="0.2">
      <c r="A5" s="4">
        <v>3</v>
      </c>
      <c r="B5" s="3" t="s">
        <v>0</v>
      </c>
      <c r="C5" s="15"/>
      <c r="D5" s="15">
        <f>Y_G!D5-YConM!D5-YConH!D5-YConLC!D5-YConK_T!D5-YConKC!D5</f>
        <v>2.6958003329061165E-2</v>
      </c>
      <c r="E5" s="15">
        <f>Y_G!E5-YConM!E5-YConH!E5-YConLC!E5-YConK_T!E5-YConKC!E5</f>
        <v>-1.2511971413709891E-2</v>
      </c>
      <c r="F5" s="15">
        <f>Y_G!F5-YConM!F5-YConH!F5-YConLC!F5-YConK_T!F5-YConKC!F5</f>
        <v>-1.0073339779162253E-2</v>
      </c>
      <c r="G5" s="15">
        <f>Y_G!G5-YConM!G5-YConH!G5-YConLC!G5-YConK_T!G5-YConKC!G5</f>
        <v>-2.4522204568287851E-3</v>
      </c>
      <c r="H5" s="15">
        <f>Y_G!H5-YConM!H5-YConH!H5-YConLC!H5-YConK_T!H5-YConKC!H5</f>
        <v>2.9046577752766905E-2</v>
      </c>
      <c r="I5" s="15">
        <f>Y_G!I5-YConM!I5-YConH!I5-YConLC!I5-YConK_T!I5-YConKC!I5</f>
        <v>5.2355692208986532E-2</v>
      </c>
      <c r="J5" s="15">
        <f>Y_G!J5-YConM!J5-YConH!J5-YConLC!J5-YConK_T!J5-YConKC!J5</f>
        <v>3.4017536712705874E-2</v>
      </c>
      <c r="K5" s="15">
        <f>Y_G!K5-YConM!K5-YConH!K5-YConLC!K5-YConK_T!K5-YConKC!K5</f>
        <v>3.4702194866926472E-3</v>
      </c>
      <c r="L5" s="15">
        <f>Y_G!L5-YConM!L5-YConH!L5-YConLC!L5-YConK_T!L5-YConKC!L5</f>
        <v>2.8039259955863514E-2</v>
      </c>
      <c r="M5" s="15">
        <f>Y_G!M5-YConM!M5-YConH!M5-YConLC!M5-YConK_T!M5-YConKC!M5</f>
        <v>8.1711436503031892E-2</v>
      </c>
      <c r="N5" s="15">
        <f>Y_G!N5-YConM!N5-YConH!N5-YConLC!N5-YConK_T!N5-YConKC!N5</f>
        <v>6.6240399208510603E-2</v>
      </c>
      <c r="O5" s="15">
        <f>Y_G!O5-YConM!O5-YConH!O5-YConLC!O5-YConK_T!O5-YConKC!O5</f>
        <v>-2.9500243480845578E-2</v>
      </c>
      <c r="P5" s="15">
        <f>Y_G!P5-YConM!P5-YConH!P5-YConLC!P5-YConK_T!P5-YConKC!P5</f>
        <v>-1.086011774660881E-2</v>
      </c>
      <c r="Q5" s="15">
        <f>Y_G!Q5-YConM!Q5-YConH!Q5-YConLC!Q5-YConK_T!Q5-YConKC!Q5</f>
        <v>8.7790416923045969E-3</v>
      </c>
      <c r="R5" s="15">
        <f>Y_G!R5-YConM!R5-YConH!R5-YConLC!R5-YConK_T!R5-YConKC!R5</f>
        <v>-8.3177964279116529E-2</v>
      </c>
      <c r="S5" s="15">
        <f>Y_G!S5-YConM!S5-YConH!S5-YConLC!S5-YConK_T!S5-YConKC!S5</f>
        <v>2.1925401367410596E-2</v>
      </c>
      <c r="T5" s="15">
        <f>Y_G!T5-YConM!T5-YConH!T5-YConLC!T5-YConK_T!T5-YConKC!T5</f>
        <v>2.3790096417008372E-2</v>
      </c>
      <c r="U5" s="15">
        <f>Y_G!U5-YConM!U5-YConH!U5-YConLC!U5-YConK_T!U5-YConKC!U5</f>
        <v>-1.4878263396142694E-2</v>
      </c>
      <c r="V5" s="15">
        <f>Y_G!V5-YConM!V5-YConH!V5-YConLC!V5-YConK_T!V5-YConKC!V5</f>
        <v>9.2045900178176557E-2</v>
      </c>
      <c r="W5" s="15">
        <f>Y_G!W5-YConM!W5-YConH!W5-YConLC!W5-YConK_T!W5-YConKC!W5</f>
        <v>6.4277366379434264E-2</v>
      </c>
      <c r="X5" s="15">
        <f>Y_G!X5-YConM!X5-YConH!X5-YConLC!X5-YConK_T!X5-YConKC!X5</f>
        <v>-1.1085627210876371E-3</v>
      </c>
      <c r="Y5" s="15">
        <f>Y_G!Y5-YConM!Y5-YConH!Y5-YConLC!Y5-YConK_T!Y5-YConKC!Y5</f>
        <v>-2.5131081962558393E-3</v>
      </c>
      <c r="Z5" s="15">
        <f>Y_G!Z5-YConM!Z5-YConH!Z5-YConLC!Z5-YConK_T!Z5-YConKC!Z5</f>
        <v>-2.5428929153294762E-2</v>
      </c>
      <c r="AA5" s="15">
        <f>Y_G!AA5-YConM!AA5-YConH!AA5-YConLC!AA5-YConK_T!AA5-YConKC!AA5</f>
        <v>-2.6723542127140121E-2</v>
      </c>
      <c r="AB5" s="15">
        <f>Y_G!AB5-YConM!AB5-YConH!AB5-YConLC!AB5-YConK_T!AB5-YConKC!AB5</f>
        <v>2.3937561840388363E-2</v>
      </c>
      <c r="AC5" s="15">
        <f>Y_G!AC5-YConM!AC5-YConH!AC5-YConLC!AC5-YConK_T!AC5-YConKC!AC5</f>
        <v>-9.5978175893992618E-3</v>
      </c>
      <c r="AD5" s="15">
        <f>Y_G!AD5-YConM!AD5-YConH!AD5-YConLC!AD5-YConK_T!AD5-YConKC!AD5</f>
        <v>2.3887879372704691E-2</v>
      </c>
      <c r="AE5" s="15">
        <f>Y_G!AE5-YConM!AE5-YConH!AE5-YConLC!AE5-YConK_T!AE5-YConKC!AE5</f>
        <v>5.5398241505941317E-2</v>
      </c>
      <c r="AF5" s="15"/>
      <c r="AH5" s="64">
        <f t="shared" si="0"/>
        <v>1.1272947662410502E-2</v>
      </c>
      <c r="AI5" s="64">
        <f t="shared" si="1"/>
        <v>4.2695770373360906E-2</v>
      </c>
      <c r="AJ5" s="64">
        <f t="shared" si="2"/>
        <v>-1.8566776489371141E-2</v>
      </c>
      <c r="AK5" s="64">
        <f t="shared" si="3"/>
        <v>3.282530737147777E-2</v>
      </c>
      <c r="AL5" s="64">
        <f t="shared" si="4"/>
        <v>-8.0651670451403236E-3</v>
      </c>
      <c r="AM5" s="64">
        <f t="shared" si="5"/>
        <v>3.9643060439323002E-2</v>
      </c>
      <c r="AN5" s="64">
        <f t="shared" si="6"/>
        <v>1.2064496941994882E-2</v>
      </c>
      <c r="AO5" s="64">
        <f t="shared" si="7"/>
        <v>1.6923901875861107E-2</v>
      </c>
      <c r="AP5" s="64">
        <f t="shared" si="8"/>
        <v>1.4822057691231834E-2</v>
      </c>
      <c r="AQ5" s="64">
        <f t="shared" si="9"/>
        <v>-7.6820044090755895E-3</v>
      </c>
      <c r="AR5" s="64">
        <f t="shared" si="10"/>
        <v>2.3229434429748914E-2</v>
      </c>
      <c r="AS5" s="64">
        <f t="shared" si="11"/>
        <v>1.4077649268234614E-2</v>
      </c>
    </row>
    <row r="6" spans="1:45" x14ac:dyDescent="0.2">
      <c r="A6" s="4">
        <v>4</v>
      </c>
      <c r="B6" s="6" t="s">
        <v>1</v>
      </c>
      <c r="C6" s="15"/>
      <c r="D6" s="15">
        <f>Y_G!D6-YConM!D6-YConH!D6-YConLC!D6-YConK_T!D6-YConKC!D6</f>
        <v>-9.4264466625599647E-2</v>
      </c>
      <c r="E6" s="15">
        <f>Y_G!E6-YConM!E6-YConH!E6-YConLC!E6-YConK_T!E6-YConKC!E6</f>
        <v>8.4526678148800549E-2</v>
      </c>
      <c r="F6" s="15">
        <f>Y_G!F6-YConM!F6-YConH!F6-YConLC!F6-YConK_T!F6-YConKC!F6</f>
        <v>-1.4409755588878879E-2</v>
      </c>
      <c r="G6" s="15">
        <f>Y_G!G6-YConM!G6-YConH!G6-YConLC!G6-YConK_T!G6-YConKC!G6</f>
        <v>-4.0150094522561644E-2</v>
      </c>
      <c r="H6" s="15">
        <f>Y_G!H6-YConM!H6-YConH!H6-YConLC!H6-YConK_T!H6-YConKC!H6</f>
        <v>1.0909086959276617E-2</v>
      </c>
      <c r="I6" s="15">
        <f>Y_G!I6-YConM!I6-YConH!I6-YConLC!I6-YConK_T!I6-YConKC!I6</f>
        <v>-1.4683445206180142E-2</v>
      </c>
      <c r="J6" s="15">
        <f>Y_G!J6-YConM!J6-YConH!J6-YConLC!J6-YConK_T!J6-YConKC!J6</f>
        <v>4.1295394309725307E-2</v>
      </c>
      <c r="K6" s="15">
        <f>Y_G!K6-YConM!K6-YConH!K6-YConLC!K6-YConK_T!K6-YConKC!K6</f>
        <v>5.5653906408911602E-2</v>
      </c>
      <c r="L6" s="15">
        <f>Y_G!L6-YConM!L6-YConH!L6-YConLC!L6-YConK_T!L6-YConKC!L6</f>
        <v>-3.6696033959007009E-2</v>
      </c>
      <c r="M6" s="15">
        <f>Y_G!M6-YConM!M6-YConH!M6-YConLC!M6-YConK_T!M6-YConKC!M6</f>
        <v>7.549910880197197E-2</v>
      </c>
      <c r="N6" s="15">
        <f>Y_G!N6-YConM!N6-YConH!N6-YConLC!N6-YConK_T!N6-YConKC!N6</f>
        <v>-2.0569127028638855E-2</v>
      </c>
      <c r="O6" s="15">
        <f>Y_G!O6-YConM!O6-YConH!O6-YConLC!O6-YConK_T!O6-YConKC!O6</f>
        <v>3.0118161990093578E-2</v>
      </c>
      <c r="P6" s="15">
        <f>Y_G!P6-YConM!P6-YConH!P6-YConLC!P6-YConK_T!P6-YConKC!P6</f>
        <v>3.824434886084907E-2</v>
      </c>
      <c r="Q6" s="15">
        <f>Y_G!Q6-YConM!Q6-YConH!Q6-YConLC!Q6-YConK_T!Q6-YConKC!Q6</f>
        <v>2.3075491596039215E-2</v>
      </c>
      <c r="R6" s="15">
        <f>Y_G!R6-YConM!R6-YConH!R6-YConLC!R6-YConK_T!R6-YConKC!R6</f>
        <v>-2.2751750697346081E-2</v>
      </c>
      <c r="S6" s="15">
        <f>Y_G!S6-YConM!S6-YConH!S6-YConLC!S6-YConK_T!S6-YConKC!S6</f>
        <v>1.6510548533440906E-2</v>
      </c>
      <c r="T6" s="15">
        <f>Y_G!T6-YConM!T6-YConH!T6-YConLC!T6-YConK_T!T6-YConKC!T6</f>
        <v>1.0130453571774205E-2</v>
      </c>
      <c r="U6" s="15">
        <f>Y_G!U6-YConM!U6-YConH!U6-YConLC!U6-YConK_T!U6-YConKC!U6</f>
        <v>1.4425827903231565E-2</v>
      </c>
      <c r="V6" s="15">
        <f>Y_G!V6-YConM!V6-YConH!V6-YConLC!V6-YConK_T!V6-YConKC!V6</f>
        <v>2.1739913916332874E-2</v>
      </c>
      <c r="W6" s="15">
        <f>Y_G!W6-YConM!W6-YConH!W6-YConLC!W6-YConK_T!W6-YConKC!W6</f>
        <v>-0.10772868060382407</v>
      </c>
      <c r="X6" s="15">
        <f>Y_G!X6-YConM!X6-YConH!X6-YConLC!X6-YConK_T!X6-YConKC!X6</f>
        <v>2.9047142427918868E-2</v>
      </c>
      <c r="Y6" s="15">
        <f>Y_G!Y6-YConM!Y6-YConH!Y6-YConLC!Y6-YConK_T!Y6-YConKC!Y6</f>
        <v>-8.2384862994591412E-2</v>
      </c>
      <c r="Z6" s="15">
        <f>Y_G!Z6-YConM!Z6-YConH!Z6-YConLC!Z6-YConK_T!Z6-YConKC!Z6</f>
        <v>-7.1731556678889113E-2</v>
      </c>
      <c r="AA6" s="15">
        <f>Y_G!AA6-YConM!AA6-YConH!AA6-YConLC!AA6-YConK_T!AA6-YConKC!AA6</f>
        <v>2.2907205069091215E-2</v>
      </c>
      <c r="AB6" s="15">
        <f>Y_G!AB6-YConM!AB6-YConH!AB6-YConLC!AB6-YConK_T!AB6-YConKC!AB6</f>
        <v>-2.9238701262411151E-2</v>
      </c>
      <c r="AC6" s="15">
        <f>Y_G!AC6-YConM!AC6-YConH!AC6-YConLC!AC6-YConK_T!AC6-YConKC!AC6</f>
        <v>-3.491244015520506E-2</v>
      </c>
      <c r="AD6" s="15">
        <f>Y_G!AD6-YConM!AD6-YConH!AD6-YConLC!AD6-YConK_T!AD6-YConKC!AD6</f>
        <v>9.1509376909623297E-2</v>
      </c>
      <c r="AE6" s="15">
        <f>Y_G!AE6-YConM!AE6-YConH!AE6-YConLC!AE6-YConK_T!AE6-YConKC!AE6</f>
        <v>1.2758579499087579E-2</v>
      </c>
      <c r="AF6" s="15"/>
      <c r="AH6" s="64">
        <f t="shared" si="0"/>
        <v>5.2384939580912985E-3</v>
      </c>
      <c r="AI6" s="64">
        <f t="shared" si="1"/>
        <v>2.3036649706592603E-2</v>
      </c>
      <c r="AJ6" s="64">
        <f t="shared" si="2"/>
        <v>1.7039360056615334E-2</v>
      </c>
      <c r="AK6" s="64">
        <f t="shared" si="3"/>
        <v>-6.4770685569133122E-3</v>
      </c>
      <c r="AL6" s="64">
        <f t="shared" si="4"/>
        <v>-3.9072071204401107E-2</v>
      </c>
      <c r="AM6" s="64">
        <f t="shared" si="5"/>
        <v>5.213397820435544E-2</v>
      </c>
      <c r="AN6" s="64">
        <f t="shared" si="6"/>
        <v>2.0038004881603972E-2</v>
      </c>
      <c r="AO6" s="64">
        <f t="shared" si="7"/>
        <v>-1.0289811866488434E-2</v>
      </c>
      <c r="AP6" s="64">
        <f t="shared" si="8"/>
        <v>-2.1425917627929669E-2</v>
      </c>
      <c r="AQ6" s="64">
        <f t="shared" si="9"/>
        <v>-4.0111978966700115E-2</v>
      </c>
      <c r="AR6" s="64">
        <f t="shared" si="10"/>
        <v>2.3118505417835274E-2</v>
      </c>
      <c r="AS6" s="64">
        <f t="shared" si="11"/>
        <v>3.8183250447642596E-3</v>
      </c>
    </row>
    <row r="7" spans="1:45" x14ac:dyDescent="0.2">
      <c r="A7" s="4">
        <v>5</v>
      </c>
      <c r="B7" s="6" t="s">
        <v>2</v>
      </c>
      <c r="C7" s="15"/>
      <c r="D7" s="15">
        <f>Y_G!D7-YConM!D7-YConH!D7-YConLC!D7-YConK_T!D7-YConKC!D7</f>
        <v>-2.0105276632313502E-2</v>
      </c>
      <c r="E7" s="15">
        <f>Y_G!E7-YConM!E7-YConH!E7-YConLC!E7-YConK_T!E7-YConKC!E7</f>
        <v>3.9860720667837177E-2</v>
      </c>
      <c r="F7" s="15">
        <f>Y_G!F7-YConM!F7-YConH!F7-YConLC!F7-YConK_T!F7-YConKC!F7</f>
        <v>-4.1303777085049634E-2</v>
      </c>
      <c r="G7" s="15">
        <f>Y_G!G7-YConM!G7-YConH!G7-YConLC!G7-YConK_T!G7-YConKC!G7</f>
        <v>1.1203919636049386E-2</v>
      </c>
      <c r="H7" s="15">
        <f>Y_G!H7-YConM!H7-YConH!H7-YConLC!H7-YConK_T!H7-YConKC!H7</f>
        <v>1.2767858663872254E-2</v>
      </c>
      <c r="I7" s="15">
        <f>Y_G!I7-YConM!I7-YConH!I7-YConLC!I7-YConK_T!I7-YConKC!I7</f>
        <v>5.7790949795219058E-2</v>
      </c>
      <c r="J7" s="15">
        <f>Y_G!J7-YConM!J7-YConH!J7-YConLC!J7-YConK_T!J7-YConKC!J7</f>
        <v>3.8126472983966465E-2</v>
      </c>
      <c r="K7" s="15">
        <f>Y_G!K7-YConM!K7-YConH!K7-YConLC!K7-YConK_T!K7-YConKC!K7</f>
        <v>9.5540934056619689E-3</v>
      </c>
      <c r="L7" s="15">
        <f>Y_G!L7-YConM!L7-YConH!L7-YConLC!L7-YConK_T!L7-YConKC!L7</f>
        <v>-1.697995685937031E-3</v>
      </c>
      <c r="M7" s="15">
        <f>Y_G!M7-YConM!M7-YConH!M7-YConLC!M7-YConK_T!M7-YConKC!M7</f>
        <v>-8.3675115692620483E-3</v>
      </c>
      <c r="N7" s="15">
        <f>Y_G!N7-YConM!N7-YConH!N7-YConLC!N7-YConK_T!N7-YConKC!N7</f>
        <v>1.6561264203012016E-2</v>
      </c>
      <c r="O7" s="15">
        <f>Y_G!O7-YConM!O7-YConH!O7-YConLC!O7-YConK_T!O7-YConKC!O7</f>
        <v>-1.1382041526717273E-2</v>
      </c>
      <c r="P7" s="15">
        <f>Y_G!P7-YConM!P7-YConH!P7-YConLC!P7-YConK_T!P7-YConKC!P7</f>
        <v>-4.0519074917937228E-2</v>
      </c>
      <c r="Q7" s="15">
        <f>Y_G!Q7-YConM!Q7-YConH!Q7-YConLC!Q7-YConK_T!Q7-YConKC!Q7</f>
        <v>-3.1398704691393596E-3</v>
      </c>
      <c r="R7" s="15">
        <f>Y_G!R7-YConM!R7-YConH!R7-YConLC!R7-YConK_T!R7-YConKC!R7</f>
        <v>-0.20171648763194502</v>
      </c>
      <c r="S7" s="15">
        <f>Y_G!S7-YConM!S7-YConH!S7-YConLC!S7-YConK_T!S7-YConKC!S7</f>
        <v>2.3257560140327968E-2</v>
      </c>
      <c r="T7" s="15">
        <f>Y_G!T7-YConM!T7-YConH!T7-YConLC!T7-YConK_T!T7-YConKC!T7</f>
        <v>3.9467889848610369E-2</v>
      </c>
      <c r="U7" s="15">
        <f>Y_G!U7-YConM!U7-YConH!U7-YConLC!U7-YConK_T!U7-YConKC!U7</f>
        <v>-2.9092145796284188E-2</v>
      </c>
      <c r="V7" s="15">
        <f>Y_G!V7-YConM!V7-YConH!V7-YConLC!V7-YConK_T!V7-YConKC!V7</f>
        <v>5.0252431062296196E-2</v>
      </c>
      <c r="W7" s="15">
        <f>Y_G!W7-YConM!W7-YConH!W7-YConLC!W7-YConK_T!W7-YConKC!W7</f>
        <v>-6.0719348413259037E-2</v>
      </c>
      <c r="X7" s="15">
        <f>Y_G!X7-YConM!X7-YConH!X7-YConLC!X7-YConK_T!X7-YConKC!X7</f>
        <v>-1.8985139905412219E-2</v>
      </c>
      <c r="Y7" s="15">
        <f>Y_G!Y7-YConM!Y7-YConH!Y7-YConLC!Y7-YConK_T!Y7-YConKC!Y7</f>
        <v>2.1307282575704196E-2</v>
      </c>
      <c r="Z7" s="15">
        <f>Y_G!Z7-YConM!Z7-YConH!Z7-YConLC!Z7-YConK_T!Z7-YConKC!Z7</f>
        <v>-2.052926381843425E-2</v>
      </c>
      <c r="AA7" s="15">
        <f>Y_G!AA7-YConM!AA7-YConH!AA7-YConLC!AA7-YConK_T!AA7-YConKC!AA7</f>
        <v>5.7216075191870913E-2</v>
      </c>
      <c r="AB7" s="15">
        <f>Y_G!AB7-YConM!AB7-YConH!AB7-YConLC!AB7-YConK_T!AB7-YConKC!AB7</f>
        <v>-1.7620572001334833E-2</v>
      </c>
      <c r="AC7" s="15">
        <f>Y_G!AC7-YConM!AC7-YConH!AC7-YConLC!AC7-YConK_T!AC7-YConKC!AC7</f>
        <v>-2.2008375899078194E-4</v>
      </c>
      <c r="AD7" s="15">
        <f>Y_G!AD7-YConM!AD7-YConH!AD7-YConLC!AD7-YConK_T!AD7-YConKC!AD7</f>
        <v>-2.9567637784087386E-2</v>
      </c>
      <c r="AE7" s="15">
        <f>Y_G!AE7-YConM!AE7-YConH!AE7-YConLC!AE7-YConK_T!AE7-YConKC!AE7</f>
        <v>-5.5645494092445923E-2</v>
      </c>
      <c r="AF7" s="15"/>
      <c r="AH7" s="64">
        <f t="shared" si="0"/>
        <v>1.6063934335585651E-2</v>
      </c>
      <c r="AI7" s="64">
        <f t="shared" si="1"/>
        <v>1.0835264667488274E-2</v>
      </c>
      <c r="AJ7" s="64">
        <f t="shared" si="2"/>
        <v>-4.669998288108218E-2</v>
      </c>
      <c r="AK7" s="64">
        <f t="shared" si="3"/>
        <v>-3.8152626408097766E-3</v>
      </c>
      <c r="AL7" s="64">
        <f t="shared" si="4"/>
        <v>8.0306876377630489E-3</v>
      </c>
      <c r="AM7" s="64">
        <f t="shared" si="5"/>
        <v>-4.2606565938266658E-2</v>
      </c>
      <c r="AN7" s="64">
        <f t="shared" si="6"/>
        <v>-1.7932359106796952E-2</v>
      </c>
      <c r="AO7" s="64">
        <f t="shared" si="7"/>
        <v>-5.3446672409805792E-3</v>
      </c>
      <c r="AP7" s="64">
        <f t="shared" si="8"/>
        <v>2.3663565270841268E-3</v>
      </c>
      <c r="AQ7" s="64">
        <f t="shared" si="9"/>
        <v>1.0093380486951506E-2</v>
      </c>
      <c r="AR7" s="64">
        <f t="shared" si="10"/>
        <v>-2.8477738545174696E-2</v>
      </c>
      <c r="AS7" s="64">
        <f t="shared" si="11"/>
        <v>-6.0422194919188248E-3</v>
      </c>
    </row>
    <row r="8" spans="1:45" x14ac:dyDescent="0.2">
      <c r="A8" s="4">
        <v>6</v>
      </c>
      <c r="B8" s="6" t="s">
        <v>42</v>
      </c>
      <c r="C8" s="15"/>
      <c r="D8" s="15">
        <f>Y_G!D8-YConM!D8-YConH!D8-YConLC!D8-YConK_T!D8-YConKC!D8</f>
        <v>1.0292449477628703E-3</v>
      </c>
      <c r="E8" s="15">
        <f>Y_G!E8-YConM!E8-YConH!E8-YConLC!E8-YConK_T!E8-YConKC!E8</f>
        <v>-2.8893339400947841E-3</v>
      </c>
      <c r="F8" s="15">
        <f>Y_G!F8-YConM!F8-YConH!F8-YConLC!F8-YConK_T!F8-YConKC!F8</f>
        <v>-5.9516141909153326E-4</v>
      </c>
      <c r="G8" s="15">
        <f>Y_G!G8-YConM!G8-YConH!G8-YConLC!G8-YConK_T!G8-YConKC!G8</f>
        <v>-2.3540995500137512E-3</v>
      </c>
      <c r="H8" s="15">
        <f>Y_G!H8-YConM!H8-YConH!H8-YConLC!H8-YConK_T!H8-YConKC!H8</f>
        <v>1.0758994475272187E-2</v>
      </c>
      <c r="I8" s="15">
        <f>Y_G!I8-YConM!I8-YConH!I8-YConLC!I8-YConK_T!I8-YConKC!I8</f>
        <v>-1.5162774412209057E-2</v>
      </c>
      <c r="J8" s="15">
        <f>Y_G!J8-YConM!J8-YConH!J8-YConLC!J8-YConK_T!J8-YConKC!J8</f>
        <v>1.0345142713186523E-3</v>
      </c>
      <c r="K8" s="15">
        <f>Y_G!K8-YConM!K8-YConH!K8-YConLC!K8-YConK_T!K8-YConKC!K8</f>
        <v>2.1130876114138032E-2</v>
      </c>
      <c r="L8" s="15">
        <f>Y_G!L8-YConM!L8-YConH!L8-YConLC!L8-YConK_T!L8-YConKC!L8</f>
        <v>-9.5164596692092138E-3</v>
      </c>
      <c r="M8" s="15">
        <f>Y_G!M8-YConM!M8-YConH!M8-YConLC!M8-YConK_T!M8-YConKC!M8</f>
        <v>1.1555549373041438E-2</v>
      </c>
      <c r="N8" s="15">
        <f>Y_G!N8-YConM!N8-YConH!N8-YConLC!N8-YConK_T!N8-YConKC!N8</f>
        <v>-2.1246781949099479E-2</v>
      </c>
      <c r="O8" s="15">
        <f>Y_G!O8-YConM!O8-YConH!O8-YConLC!O8-YConK_T!O8-YConKC!O8</f>
        <v>-8.0182938420855481E-3</v>
      </c>
      <c r="P8" s="15">
        <f>Y_G!P8-YConM!P8-YConH!P8-YConLC!P8-YConK_T!P8-YConKC!P8</f>
        <v>5.0985399200356319E-3</v>
      </c>
      <c r="Q8" s="15">
        <f>Y_G!Q8-YConM!Q8-YConH!Q8-YConLC!Q8-YConK_T!Q8-YConKC!Q8</f>
        <v>-1.3654276182526567E-2</v>
      </c>
      <c r="R8" s="15">
        <f>Y_G!R8-YConM!R8-YConH!R8-YConLC!R8-YConK_T!R8-YConKC!R8</f>
        <v>5.644234868129496E-3</v>
      </c>
      <c r="S8" s="15">
        <f>Y_G!S8-YConM!S8-YConH!S8-YConLC!S8-YConK_T!S8-YConKC!S8</f>
        <v>4.6757120718964179E-3</v>
      </c>
      <c r="T8" s="15">
        <f>Y_G!T8-YConM!T8-YConH!T8-YConLC!T8-YConK_T!T8-YConKC!T8</f>
        <v>3.0766414759403695E-2</v>
      </c>
      <c r="U8" s="15">
        <f>Y_G!U8-YConM!U8-YConH!U8-YConLC!U8-YConK_T!U8-YConKC!U8</f>
        <v>-3.7960063731152915E-3</v>
      </c>
      <c r="V8" s="15">
        <f>Y_G!V8-YConM!V8-YConH!V8-YConLC!V8-YConK_T!V8-YConKC!V8</f>
        <v>4.7034219378258328E-3</v>
      </c>
      <c r="W8" s="15">
        <f>Y_G!W8-YConM!W8-YConH!W8-YConLC!W8-YConK_T!W8-YConKC!W8</f>
        <v>1.1735840260292986E-2</v>
      </c>
      <c r="X8" s="15">
        <f>Y_G!X8-YConM!X8-YConH!X8-YConLC!X8-YConK_T!X8-YConKC!X8</f>
        <v>1.8478278763911431E-2</v>
      </c>
      <c r="Y8" s="15">
        <f>Y_G!Y8-YConM!Y8-YConH!Y8-YConLC!Y8-YConK_T!Y8-YConKC!Y8</f>
        <v>2.9188642911803803E-2</v>
      </c>
      <c r="Z8" s="15">
        <f>Y_G!Z8-YConM!Z8-YConH!Z8-YConLC!Z8-YConK_T!Z8-YConKC!Z8</f>
        <v>1.0542877343516097E-2</v>
      </c>
      <c r="AA8" s="15">
        <f>Y_G!AA8-YConM!AA8-YConH!AA8-YConLC!AA8-YConK_T!AA8-YConKC!AA8</f>
        <v>1.2545710936776703E-2</v>
      </c>
      <c r="AB8" s="15">
        <f>Y_G!AB8-YConM!AB8-YConH!AB8-YConLC!AB8-YConK_T!AB8-YConKC!AB8</f>
        <v>6.9342370890136153E-4</v>
      </c>
      <c r="AC8" s="15">
        <f>Y_G!AC8-YConM!AC8-YConH!AC8-YConLC!AC8-YConK_T!AC8-YConKC!AC8</f>
        <v>4.6046096565808504E-3</v>
      </c>
      <c r="AD8" s="15">
        <f>Y_G!AD8-YConM!AD8-YConH!AD8-YConLC!AD8-YConK_T!AD8-YConKC!AD8</f>
        <v>-1.6890391706004623E-4</v>
      </c>
      <c r="AE8" s="15">
        <f>Y_G!AE8-YConM!AE8-YConH!AE8-YConLC!AE8-YConK_T!AE8-YConKC!AE8</f>
        <v>-1.2889776399785998E-2</v>
      </c>
      <c r="AF8" s="15"/>
      <c r="AH8" s="64">
        <f t="shared" si="0"/>
        <v>-2.0484749692273878E-3</v>
      </c>
      <c r="AI8" s="64">
        <f t="shared" si="1"/>
        <v>5.9153962803788621E-4</v>
      </c>
      <c r="AJ8" s="64">
        <f t="shared" si="2"/>
        <v>-1.2508166329101137E-3</v>
      </c>
      <c r="AK8" s="64">
        <f t="shared" si="3"/>
        <v>1.237758986966373E-2</v>
      </c>
      <c r="AL8" s="64">
        <f t="shared" si="4"/>
        <v>1.151505291151576E-2</v>
      </c>
      <c r="AM8" s="64">
        <f t="shared" si="5"/>
        <v>-6.5293401584230219E-3</v>
      </c>
      <c r="AN8" s="64">
        <f t="shared" si="6"/>
        <v>-3.296385024361137E-4</v>
      </c>
      <c r="AO8" s="64">
        <f t="shared" si="7"/>
        <v>8.8670444657542851E-3</v>
      </c>
      <c r="AP8" s="64">
        <f t="shared" si="8"/>
        <v>1.2762067138812956E-2</v>
      </c>
      <c r="AQ8" s="64">
        <f t="shared" si="9"/>
        <v>1.3242663725249489E-2</v>
      </c>
      <c r="AR8" s="64">
        <f t="shared" si="10"/>
        <v>-2.8180235534217314E-3</v>
      </c>
      <c r="AS8" s="64">
        <f t="shared" si="11"/>
        <v>3.4394731006871606E-3</v>
      </c>
    </row>
    <row r="9" spans="1:45" x14ac:dyDescent="0.2">
      <c r="A9" s="4">
        <v>7</v>
      </c>
      <c r="B9" s="6" t="s">
        <v>43</v>
      </c>
      <c r="C9" s="15"/>
      <c r="D9" s="15">
        <f>Y_G!D9-YConM!D9-YConH!D9-YConLC!D9-YConK_T!D9-YConKC!D9</f>
        <v>9.6744967005930882E-2</v>
      </c>
      <c r="E9" s="15">
        <f>Y_G!E9-YConM!E9-YConH!E9-YConLC!E9-YConK_T!E9-YConKC!E9</f>
        <v>-1.6638781881215772E-2</v>
      </c>
      <c r="F9" s="15">
        <f>Y_G!F9-YConM!F9-YConH!F9-YConLC!F9-YConK_T!F9-YConKC!F9</f>
        <v>2.2247609473581629E-3</v>
      </c>
      <c r="G9" s="15">
        <f>Y_G!G9-YConM!G9-YConH!G9-YConLC!G9-YConK_T!G9-YConKC!G9</f>
        <v>-5.8504557421491573E-3</v>
      </c>
      <c r="H9" s="15">
        <f>Y_G!H9-YConM!H9-YConH!H9-YConLC!H9-YConK_T!H9-YConKC!H9</f>
        <v>-1.0962207107408204E-2</v>
      </c>
      <c r="I9" s="15">
        <f>Y_G!I9-YConM!I9-YConH!I9-YConLC!I9-YConK_T!I9-YConKC!I9</f>
        <v>-1.1724112249256074E-2</v>
      </c>
      <c r="J9" s="15">
        <f>Y_G!J9-YConM!J9-YConH!J9-YConLC!J9-YConK_T!J9-YConKC!J9</f>
        <v>-1.5008766384197384E-2</v>
      </c>
      <c r="K9" s="15">
        <f>Y_G!K9-YConM!K9-YConH!K9-YConLC!K9-YConK_T!K9-YConKC!K9</f>
        <v>3.2843244520116464E-2</v>
      </c>
      <c r="L9" s="15">
        <f>Y_G!L9-YConM!L9-YConH!L9-YConLC!L9-YConK_T!L9-YConKC!L9</f>
        <v>2.015150471485222E-2</v>
      </c>
      <c r="M9" s="15">
        <f>Y_G!M9-YConM!M9-YConH!M9-YConLC!M9-YConK_T!M9-YConKC!M9</f>
        <v>-1.2289874672020192E-2</v>
      </c>
      <c r="N9" s="15">
        <f>Y_G!N9-YConM!N9-YConH!N9-YConLC!N9-YConK_T!N9-YConKC!N9</f>
        <v>-1.840115312597437E-2</v>
      </c>
      <c r="O9" s="15">
        <f>Y_G!O9-YConM!O9-YConH!O9-YConLC!O9-YConK_T!O9-YConKC!O9</f>
        <v>-2.1047319007322759E-2</v>
      </c>
      <c r="P9" s="15">
        <f>Y_G!P9-YConM!P9-YConH!P9-YConLC!P9-YConK_T!P9-YConKC!P9</f>
        <v>-7.4010048490763492E-3</v>
      </c>
      <c r="Q9" s="15">
        <f>Y_G!Q9-YConM!Q9-YConH!Q9-YConLC!Q9-YConK_T!Q9-YConKC!Q9</f>
        <v>-4.8747825444500466E-2</v>
      </c>
      <c r="R9" s="15">
        <f>Y_G!R9-YConM!R9-YConH!R9-YConLC!R9-YConK_T!R9-YConKC!R9</f>
        <v>-2.09959510920768E-2</v>
      </c>
      <c r="S9" s="15">
        <f>Y_G!S9-YConM!S9-YConH!S9-YConLC!S9-YConK_T!S9-YConKC!S9</f>
        <v>4.2959084152335164E-4</v>
      </c>
      <c r="T9" s="15">
        <f>Y_G!T9-YConM!T9-YConH!T9-YConLC!T9-YConK_T!T9-YConKC!T9</f>
        <v>-4.8238634015656976E-3</v>
      </c>
      <c r="U9" s="15">
        <f>Y_G!U9-YConM!U9-YConH!U9-YConLC!U9-YConK_T!U9-YConKC!U9</f>
        <v>-3.7905435931373334E-2</v>
      </c>
      <c r="V9" s="15">
        <f>Y_G!V9-YConM!V9-YConH!V9-YConLC!V9-YConK_T!V9-YConKC!V9</f>
        <v>1.8548276287796747E-2</v>
      </c>
      <c r="W9" s="15">
        <f>Y_G!W9-YConM!W9-YConH!W9-YConLC!W9-YConK_T!W9-YConKC!W9</f>
        <v>3.8094790429736188E-2</v>
      </c>
      <c r="X9" s="15">
        <f>Y_G!X9-YConM!X9-YConH!X9-YConLC!X9-YConK_T!X9-YConKC!X9</f>
        <v>4.3096270315816386E-2</v>
      </c>
      <c r="Y9" s="15">
        <f>Y_G!Y9-YConM!Y9-YConH!Y9-YConLC!Y9-YConK_T!Y9-YConKC!Y9</f>
        <v>-2.8639251613391974E-2</v>
      </c>
      <c r="Z9" s="15">
        <f>Y_G!Z9-YConM!Z9-YConH!Z9-YConLC!Z9-YConK_T!Z9-YConKC!Z9</f>
        <v>-3.4160267043364854E-2</v>
      </c>
      <c r="AA9" s="15">
        <f>Y_G!AA9-YConM!AA9-YConH!AA9-YConLC!AA9-YConK_T!AA9-YConKC!AA9</f>
        <v>-3.5438786910439404E-2</v>
      </c>
      <c r="AB9" s="15">
        <f>Y_G!AB9-YConM!AB9-YConH!AB9-YConLC!AB9-YConK_T!AB9-YConKC!AB9</f>
        <v>6.8084910212480046E-2</v>
      </c>
      <c r="AC9" s="15">
        <f>Y_G!AC9-YConM!AC9-YConH!AC9-YConLC!AC9-YConK_T!AC9-YConKC!AC9</f>
        <v>3.5715561234454664E-2</v>
      </c>
      <c r="AD9" s="15">
        <f>Y_G!AD9-YConM!AD9-YConH!AD9-YConLC!AD9-YConK_T!AD9-YConKC!AD9</f>
        <v>-2.0504498434920398E-2</v>
      </c>
      <c r="AE9" s="15">
        <f>Y_G!AE9-YConM!AE9-YConH!AE9-YConLC!AE9-YConK_T!AE9-YConKC!AE9</f>
        <v>-5.6274239742460798E-2</v>
      </c>
      <c r="AF9" s="15"/>
      <c r="AH9" s="64">
        <f t="shared" si="0"/>
        <v>-8.5901592065342099E-3</v>
      </c>
      <c r="AI9" s="64">
        <f t="shared" si="1"/>
        <v>1.458991010555348E-3</v>
      </c>
      <c r="AJ9" s="64">
        <f t="shared" si="2"/>
        <v>-1.9552501910290603E-2</v>
      </c>
      <c r="AK9" s="64">
        <f t="shared" si="3"/>
        <v>1.1402007540082058E-2</v>
      </c>
      <c r="AL9" s="64">
        <f t="shared" si="4"/>
        <v>1.1124331759476956E-3</v>
      </c>
      <c r="AM9" s="64">
        <f t="shared" si="5"/>
        <v>-3.8389369088690596E-2</v>
      </c>
      <c r="AN9" s="64">
        <f t="shared" si="6"/>
        <v>-9.0467554498676276E-3</v>
      </c>
      <c r="AO9" s="64">
        <f t="shared" si="7"/>
        <v>-1.1838778831027026E-3</v>
      </c>
      <c r="AP9" s="64">
        <f t="shared" si="8"/>
        <v>2.9840713717437894E-3</v>
      </c>
      <c r="AQ9" s="64">
        <f t="shared" si="9"/>
        <v>-7.5383488386790466E-3</v>
      </c>
      <c r="AR9" s="64">
        <f t="shared" si="10"/>
        <v>-1.3687725647642179E-2</v>
      </c>
      <c r="AS9" s="64">
        <f t="shared" si="11"/>
        <v>-5.467588338095547E-3</v>
      </c>
    </row>
    <row r="10" spans="1:45" x14ac:dyDescent="0.2">
      <c r="A10" s="4">
        <v>8</v>
      </c>
      <c r="B10" s="6" t="s">
        <v>44</v>
      </c>
      <c r="C10" s="15"/>
      <c r="D10" s="15">
        <f>Y_G!D10-YConM!D10-YConH!D10-YConLC!D10-YConK_T!D10-YConKC!D10</f>
        <v>6.2522166556770342E-2</v>
      </c>
      <c r="E10" s="15">
        <f>Y_G!E10-YConM!E10-YConH!E10-YConLC!E10-YConK_T!E10-YConKC!E10</f>
        <v>1.3457896017293336E-2</v>
      </c>
      <c r="F10" s="15">
        <f>Y_G!F10-YConM!F10-YConH!F10-YConLC!F10-YConK_T!F10-YConKC!F10</f>
        <v>-7.300343326404805E-3</v>
      </c>
      <c r="G10" s="15">
        <f>Y_G!G10-YConM!G10-YConH!G10-YConLC!G10-YConK_T!G10-YConKC!G10</f>
        <v>5.0683748361284413E-2</v>
      </c>
      <c r="H10" s="15">
        <f>Y_G!H10-YConM!H10-YConH!H10-YConLC!H10-YConK_T!H10-YConKC!H10</f>
        <v>-2.8583461827525372E-2</v>
      </c>
      <c r="I10" s="15">
        <f>Y_G!I10-YConM!I10-YConH!I10-YConLC!I10-YConK_T!I10-YConKC!I10</f>
        <v>8.1853681922870354E-3</v>
      </c>
      <c r="J10" s="15">
        <f>Y_G!J10-YConM!J10-YConH!J10-YConLC!J10-YConK_T!J10-YConKC!J10</f>
        <v>-3.3371709613487226E-2</v>
      </c>
      <c r="K10" s="15">
        <f>Y_G!K10-YConM!K10-YConH!K10-YConLC!K10-YConK_T!K10-YConKC!K10</f>
        <v>2.6077394201649961E-2</v>
      </c>
      <c r="L10" s="15">
        <f>Y_G!L10-YConM!L10-YConH!L10-YConLC!L10-YConK_T!L10-YConKC!L10</f>
        <v>4.2560915047684467E-3</v>
      </c>
      <c r="M10" s="15">
        <f>Y_G!M10-YConM!M10-YConH!M10-YConLC!M10-YConK_T!M10-YConKC!M10</f>
        <v>-1.1457140736192483E-2</v>
      </c>
      <c r="N10" s="15">
        <f>Y_G!N10-YConM!N10-YConH!N10-YConLC!N10-YConK_T!N10-YConKC!N10</f>
        <v>1.0943503381871758E-2</v>
      </c>
      <c r="O10" s="15">
        <f>Y_G!O10-YConM!O10-YConH!O10-YConLC!O10-YConK_T!O10-YConKC!O10</f>
        <v>6.6500006079439873E-3</v>
      </c>
      <c r="P10" s="15">
        <f>Y_G!P10-YConM!P10-YConH!P10-YConLC!P10-YConK_T!P10-YConKC!P10</f>
        <v>4.7836146477436402E-3</v>
      </c>
      <c r="Q10" s="15">
        <f>Y_G!Q10-YConM!Q10-YConH!Q10-YConLC!Q10-YConK_T!Q10-YConKC!Q10</f>
        <v>-1.3819427041136095E-2</v>
      </c>
      <c r="R10" s="15">
        <f>Y_G!R10-YConM!R10-YConH!R10-YConLC!R10-YConK_T!R10-YConKC!R10</f>
        <v>-4.6921768096910815E-2</v>
      </c>
      <c r="S10" s="15">
        <f>Y_G!S10-YConM!S10-YConH!S10-YConLC!S10-YConK_T!S10-YConKC!S10</f>
        <v>2.0403347365257708E-2</v>
      </c>
      <c r="T10" s="15">
        <f>Y_G!T10-YConM!T10-YConH!T10-YConLC!T10-YConK_T!T10-YConKC!T10</f>
        <v>-3.113775663066462E-2</v>
      </c>
      <c r="U10" s="15">
        <f>Y_G!U10-YConM!U10-YConH!U10-YConLC!U10-YConK_T!U10-YConKC!U10</f>
        <v>3.100210419599873E-2</v>
      </c>
      <c r="V10" s="15">
        <f>Y_G!V10-YConM!V10-YConH!V10-YConLC!V10-YConK_T!V10-YConKC!V10</f>
        <v>1.8113598235527176E-2</v>
      </c>
      <c r="W10" s="15">
        <f>Y_G!W10-YConM!W10-YConH!W10-YConLC!W10-YConK_T!W10-YConKC!W10</f>
        <v>-2.133622767187696E-2</v>
      </c>
      <c r="X10" s="15">
        <f>Y_G!X10-YConM!X10-YConH!X10-YConLC!X10-YConK_T!X10-YConKC!X10</f>
        <v>1.6117540527977554E-2</v>
      </c>
      <c r="Y10" s="15">
        <f>Y_G!Y10-YConM!Y10-YConH!Y10-YConLC!Y10-YConK_T!Y10-YConKC!Y10</f>
        <v>3.5048568007759788E-2</v>
      </c>
      <c r="Z10" s="15">
        <f>Y_G!Z10-YConM!Z10-YConH!Z10-YConLC!Z10-YConK_T!Z10-YConKC!Z10</f>
        <v>1.9732460905528586E-2</v>
      </c>
      <c r="AA10" s="15">
        <f>Y_G!AA10-YConM!AA10-YConH!AA10-YConLC!AA10-YConK_T!AA10-YConKC!AA10</f>
        <v>7.7676854624766983E-3</v>
      </c>
      <c r="AB10" s="15">
        <f>Y_G!AB10-YConM!AB10-YConH!AB10-YConLC!AB10-YConK_T!AB10-YConKC!AB10</f>
        <v>-2.7977313298064685E-3</v>
      </c>
      <c r="AC10" s="15">
        <f>Y_G!AC10-YConM!AC10-YConH!AC10-YConLC!AC10-YConK_T!AC10-YConKC!AC10</f>
        <v>-1.428641964129963E-2</v>
      </c>
      <c r="AD10" s="15">
        <f>Y_G!AD10-YConM!AD10-YConH!AD10-YConLC!AD10-YConK_T!AD10-YConKC!AD10</f>
        <v>5.4092502234200463E-3</v>
      </c>
      <c r="AE10" s="15">
        <f>Y_G!AE10-YConM!AE10-YConH!AE10-YConLC!AE10-YConK_T!AE10-YConKC!AE10</f>
        <v>-1.9987711350815805E-2</v>
      </c>
      <c r="AF10" s="15"/>
      <c r="AH10" s="64">
        <f t="shared" si="0"/>
        <v>7.288641483386921E-3</v>
      </c>
      <c r="AI10" s="64">
        <f t="shared" si="1"/>
        <v>-7.1037225227790876E-4</v>
      </c>
      <c r="AJ10" s="64">
        <f t="shared" si="2"/>
        <v>-5.7808465034203142E-3</v>
      </c>
      <c r="AK10" s="64">
        <f t="shared" si="3"/>
        <v>2.5518517313923759E-3</v>
      </c>
      <c r="AL10" s="64">
        <f t="shared" si="4"/>
        <v>9.0929126809317917E-3</v>
      </c>
      <c r="AM10" s="64">
        <f t="shared" si="5"/>
        <v>-7.289230563697879E-3</v>
      </c>
      <c r="AN10" s="64">
        <f t="shared" si="6"/>
        <v>-3.2456093778491118E-3</v>
      </c>
      <c r="AO10" s="64">
        <f t="shared" si="7"/>
        <v>3.6371134111854238E-3</v>
      </c>
      <c r="AP10" s="64">
        <f t="shared" si="8"/>
        <v>8.0566935225467196E-3</v>
      </c>
      <c r="AQ10" s="64">
        <f t="shared" si="9"/>
        <v>1.4937745761489648E-2</v>
      </c>
      <c r="AR10" s="64">
        <f t="shared" si="10"/>
        <v>-9.621626922898462E-3</v>
      </c>
      <c r="AS10" s="64">
        <f t="shared" si="11"/>
        <v>1.7641657249136511E-3</v>
      </c>
    </row>
    <row r="11" spans="1:45" x14ac:dyDescent="0.2">
      <c r="A11" s="4">
        <v>9</v>
      </c>
      <c r="B11" s="6" t="s">
        <v>45</v>
      </c>
      <c r="C11" s="15"/>
      <c r="D11" s="15">
        <f>Y_G!D11-YConM!D11-YConH!D11-YConLC!D11-YConK_T!D11-YConKC!D11</f>
        <v>3.4308467549829529E-3</v>
      </c>
      <c r="E11" s="15">
        <f>Y_G!E11-YConM!E11-YConH!E11-YConLC!E11-YConK_T!E11-YConKC!E11</f>
        <v>1.7581402719501205E-2</v>
      </c>
      <c r="F11" s="15">
        <f>Y_G!F11-YConM!F11-YConH!F11-YConLC!F11-YConK_T!F11-YConKC!F11</f>
        <v>4.1537257762945768E-3</v>
      </c>
      <c r="G11" s="15">
        <f>Y_G!G11-YConM!G11-YConH!G11-YConLC!G11-YConK_T!G11-YConKC!G11</f>
        <v>2.8990421380885596E-2</v>
      </c>
      <c r="H11" s="15">
        <f>Y_G!H11-YConM!H11-YConH!H11-YConLC!H11-YConK_T!H11-YConKC!H11</f>
        <v>-7.8808229183448784E-3</v>
      </c>
      <c r="I11" s="15">
        <f>Y_G!I11-YConM!I11-YConH!I11-YConLC!I11-YConK_T!I11-YConKC!I11</f>
        <v>-1.6946150090653176E-2</v>
      </c>
      <c r="J11" s="15">
        <f>Y_G!J11-YConM!J11-YConH!J11-YConLC!J11-YConK_T!J11-YConKC!J11</f>
        <v>3.9655876263225094E-2</v>
      </c>
      <c r="K11" s="15">
        <f>Y_G!K11-YConM!K11-YConH!K11-YConLC!K11-YConK_T!K11-YConKC!K11</f>
        <v>-3.5590207131383347E-2</v>
      </c>
      <c r="L11" s="15">
        <f>Y_G!L11-YConM!L11-YConH!L11-YConLC!L11-YConK_T!L11-YConKC!L11</f>
        <v>2.3745293705428879E-2</v>
      </c>
      <c r="M11" s="15">
        <f>Y_G!M11-YConM!M11-YConH!M11-YConLC!M11-YConK_T!M11-YConKC!M11</f>
        <v>8.324805712144074E-3</v>
      </c>
      <c r="N11" s="15">
        <f>Y_G!N11-YConM!N11-YConH!N11-YConLC!N11-YConK_T!N11-YConKC!N11</f>
        <v>3.6104237139466595E-2</v>
      </c>
      <c r="O11" s="15">
        <f>Y_G!O11-YConM!O11-YConH!O11-YConLC!O11-YConK_T!O11-YConKC!O11</f>
        <v>3.3464096081136994E-3</v>
      </c>
      <c r="P11" s="15">
        <f>Y_G!P11-YConM!P11-YConH!P11-YConLC!P11-YConK_T!P11-YConKC!P11</f>
        <v>2.7681715090501841E-2</v>
      </c>
      <c r="Q11" s="15">
        <f>Y_G!Q11-YConM!Q11-YConH!Q11-YConLC!Q11-YConK_T!Q11-YConKC!Q11</f>
        <v>4.8295910501366226E-3</v>
      </c>
      <c r="R11" s="15">
        <f>Y_G!R11-YConM!R11-YConH!R11-YConLC!R11-YConK_T!R11-YConKC!R11</f>
        <v>-1.7651906901993659E-2</v>
      </c>
      <c r="S11" s="15">
        <f>Y_G!S11-YConM!S11-YConH!S11-YConLC!S11-YConK_T!S11-YConKC!S11</f>
        <v>8.0857466944742086E-3</v>
      </c>
      <c r="T11" s="15">
        <f>Y_G!T11-YConM!T11-YConH!T11-YConLC!T11-YConK_T!T11-YConKC!T11</f>
        <v>1.7453988433137776E-2</v>
      </c>
      <c r="U11" s="15">
        <f>Y_G!U11-YConM!U11-YConH!U11-YConLC!U11-YConK_T!U11-YConKC!U11</f>
        <v>-1.124754308590285E-2</v>
      </c>
      <c r="V11" s="15">
        <f>Y_G!V11-YConM!V11-YConH!V11-YConLC!V11-YConK_T!V11-YConKC!V11</f>
        <v>2.2326141636248922E-2</v>
      </c>
      <c r="W11" s="15">
        <f>Y_G!W11-YConM!W11-YConH!W11-YConLC!W11-YConK_T!W11-YConKC!W11</f>
        <v>3.1068802089602048E-3</v>
      </c>
      <c r="X11" s="15">
        <f>Y_G!X11-YConM!X11-YConH!X11-YConLC!X11-YConK_T!X11-YConKC!X11</f>
        <v>8.632917018040363E-3</v>
      </c>
      <c r="Y11" s="15">
        <f>Y_G!Y11-YConM!Y11-YConH!Y11-YConLC!Y11-YConK_T!Y11-YConKC!Y11</f>
        <v>6.7441661404556022E-3</v>
      </c>
      <c r="Z11" s="15">
        <f>Y_G!Z11-YConM!Z11-YConH!Z11-YConLC!Z11-YConK_T!Z11-YConKC!Z11</f>
        <v>4.321483630458838E-3</v>
      </c>
      <c r="AA11" s="15">
        <f>Y_G!AA11-YConM!AA11-YConH!AA11-YConLC!AA11-YConK_T!AA11-YConKC!AA11</f>
        <v>1.4331144605310736E-2</v>
      </c>
      <c r="AB11" s="15">
        <f>Y_G!AB11-YConM!AB11-YConH!AB11-YConLC!AB11-YConK_T!AB11-YConKC!AB11</f>
        <v>-9.586663800466768E-4</v>
      </c>
      <c r="AC11" s="15">
        <f>Y_G!AC11-YConM!AC11-YConH!AC11-YConLC!AC11-YConK_T!AC11-YConKC!AC11</f>
        <v>-1.2143058570582755E-2</v>
      </c>
      <c r="AD11" s="15">
        <f>Y_G!AD11-YConM!AD11-YConH!AD11-YConLC!AD11-YConK_T!AD11-YConKC!AD11</f>
        <v>1.8293045521997908E-2</v>
      </c>
      <c r="AE11" s="15">
        <f>Y_G!AE11-YConM!AE11-YConH!AE11-YConLC!AE11-YConK_T!AE11-YConKC!AE11</f>
        <v>-2.664843013275207E-3</v>
      </c>
      <c r="AF11" s="15"/>
      <c r="AH11" s="64">
        <f t="shared" si="0"/>
        <v>5.1797153735366631E-3</v>
      </c>
      <c r="AI11" s="64">
        <f t="shared" si="1"/>
        <v>1.4448001137776259E-2</v>
      </c>
      <c r="AJ11" s="64">
        <f t="shared" si="2"/>
        <v>5.2583111082465427E-3</v>
      </c>
      <c r="AK11" s="64">
        <f t="shared" si="3"/>
        <v>8.0544768420968832E-3</v>
      </c>
      <c r="AL11" s="64">
        <f t="shared" si="4"/>
        <v>2.4590138851191485E-3</v>
      </c>
      <c r="AM11" s="64">
        <f t="shared" si="5"/>
        <v>7.8141012543613501E-3</v>
      </c>
      <c r="AN11" s="64">
        <f t="shared" si="6"/>
        <v>9.8531561230113997E-3</v>
      </c>
      <c r="AO11" s="64">
        <f t="shared" si="7"/>
        <v>5.682971345400239E-3</v>
      </c>
      <c r="AP11" s="64">
        <f t="shared" si="8"/>
        <v>7.1900569118514357E-3</v>
      </c>
      <c r="AQ11" s="64">
        <f t="shared" si="9"/>
        <v>6.1095319990446244E-3</v>
      </c>
      <c r="AR11" s="64">
        <f t="shared" si="10"/>
        <v>1.1617146460466486E-3</v>
      </c>
      <c r="AS11" s="64">
        <f t="shared" si="11"/>
        <v>7.1342886756518582E-3</v>
      </c>
    </row>
    <row r="12" spans="1:45" x14ac:dyDescent="0.2">
      <c r="A12" s="4">
        <v>10</v>
      </c>
      <c r="B12" s="6" t="s">
        <v>46</v>
      </c>
      <c r="C12" s="15"/>
      <c r="D12" s="15">
        <f>Y_G!D12-YConM!D12-YConH!D12-YConLC!D12-YConK_T!D12-YConKC!D12</f>
        <v>-2.4620765825801777E-2</v>
      </c>
      <c r="E12" s="15">
        <f>Y_G!E12-YConM!E12-YConH!E12-YConLC!E12-YConK_T!E12-YConKC!E12</f>
        <v>1.1730230379853627E-2</v>
      </c>
      <c r="F12" s="15">
        <f>Y_G!F12-YConM!F12-YConH!F12-YConLC!F12-YConK_T!F12-YConKC!F12</f>
        <v>-2.3340375077301051E-2</v>
      </c>
      <c r="G12" s="15">
        <f>Y_G!G12-YConM!G12-YConH!G12-YConLC!G12-YConK_T!G12-YConKC!G12</f>
        <v>-3.9455879244946646E-2</v>
      </c>
      <c r="H12" s="15">
        <f>Y_G!H12-YConM!H12-YConH!H12-YConLC!H12-YConK_T!H12-YConKC!H12</f>
        <v>6.2742870898716795E-3</v>
      </c>
      <c r="I12" s="15">
        <f>Y_G!I12-YConM!I12-YConH!I12-YConLC!I12-YConK_T!I12-YConKC!I12</f>
        <v>9.4917055305126716E-5</v>
      </c>
      <c r="J12" s="15">
        <f>Y_G!J12-YConM!J12-YConH!J12-YConLC!J12-YConK_T!J12-YConKC!J12</f>
        <v>9.8567746766631912E-3</v>
      </c>
      <c r="K12" s="15">
        <f>Y_G!K12-YConM!K12-YConH!K12-YConLC!K12-YConK_T!K12-YConKC!K12</f>
        <v>-7.921476840636512E-3</v>
      </c>
      <c r="L12" s="15">
        <f>Y_G!L12-YConM!L12-YConH!L12-YConLC!L12-YConK_T!L12-YConKC!L12</f>
        <v>9.3884123390375988E-3</v>
      </c>
      <c r="M12" s="15">
        <f>Y_G!M12-YConM!M12-YConH!M12-YConLC!M12-YConK_T!M12-YConKC!M12</f>
        <v>4.0064844112924084E-3</v>
      </c>
      <c r="N12" s="15">
        <f>Y_G!N12-YConM!N12-YConH!N12-YConLC!N12-YConK_T!N12-YConKC!N12</f>
        <v>-1.7959360171897993E-2</v>
      </c>
      <c r="O12" s="15">
        <f>Y_G!O12-YConM!O12-YConH!O12-YConLC!O12-YConK_T!O12-YConKC!O12</f>
        <v>-8.5903964949785114E-3</v>
      </c>
      <c r="P12" s="15">
        <f>Y_G!P12-YConM!P12-YConH!P12-YConLC!P12-YConK_T!P12-YConKC!P12</f>
        <v>1.10425530706614E-2</v>
      </c>
      <c r="Q12" s="15">
        <f>Y_G!Q12-YConM!Q12-YConH!Q12-YConLC!Q12-YConK_T!Q12-YConKC!Q12</f>
        <v>-2.0535297564045641E-2</v>
      </c>
      <c r="R12" s="15">
        <f>Y_G!R12-YConM!R12-YConH!R12-YConLC!R12-YConK_T!R12-YConKC!R12</f>
        <v>-1.9785576199928483E-2</v>
      </c>
      <c r="S12" s="15">
        <f>Y_G!S12-YConM!S12-YConH!S12-YConLC!S12-YConK_T!S12-YConKC!S12</f>
        <v>2.0029116658925896E-2</v>
      </c>
      <c r="T12" s="15">
        <f>Y_G!T12-YConM!T12-YConH!T12-YConLC!T12-YConK_T!T12-YConKC!T12</f>
        <v>-2.6876731804243725E-2</v>
      </c>
      <c r="U12" s="15">
        <f>Y_G!U12-YConM!U12-YConH!U12-YConLC!U12-YConK_T!U12-YConKC!U12</f>
        <v>-9.4912214956961345E-3</v>
      </c>
      <c r="V12" s="15">
        <f>Y_G!V12-YConM!V12-YConH!V12-YConLC!V12-YConK_T!V12-YConKC!V12</f>
        <v>8.3863881596476586E-4</v>
      </c>
      <c r="W12" s="15">
        <f>Y_G!W12-YConM!W12-YConH!W12-YConLC!W12-YConK_T!W12-YConKC!W12</f>
        <v>1.9796434459996796E-2</v>
      </c>
      <c r="X12" s="15">
        <f>Y_G!X12-YConM!X12-YConH!X12-YConLC!X12-YConK_T!X12-YConKC!X12</f>
        <v>3.3323677115358781E-2</v>
      </c>
      <c r="Y12" s="15">
        <f>Y_G!Y12-YConM!Y12-YConH!Y12-YConLC!Y12-YConK_T!Y12-YConKC!Y12</f>
        <v>1.042518079110551E-2</v>
      </c>
      <c r="Z12" s="15">
        <f>Y_G!Z12-YConM!Z12-YConH!Z12-YConLC!Z12-YConK_T!Z12-YConKC!Z12</f>
        <v>3.4771749156602412E-3</v>
      </c>
      <c r="AA12" s="15">
        <f>Y_G!AA12-YConM!AA12-YConH!AA12-YConLC!AA12-YConK_T!AA12-YConKC!AA12</f>
        <v>-1.7924412915618481E-2</v>
      </c>
      <c r="AB12" s="15">
        <f>Y_G!AB12-YConM!AB12-YConH!AB12-YConLC!AB12-YConK_T!AB12-YConKC!AB12</f>
        <v>-1.7766853347928834E-2</v>
      </c>
      <c r="AC12" s="15">
        <f>Y_G!AC12-YConM!AC12-YConH!AC12-YConLC!AC12-YConK_T!AC12-YConKC!AC12</f>
        <v>4.7788125808916311E-3</v>
      </c>
      <c r="AD12" s="15">
        <f>Y_G!AD12-YConM!AD12-YConH!AD12-YConLC!AD12-YConK_T!AD12-YConKC!AD12</f>
        <v>2.3152547187136111E-2</v>
      </c>
      <c r="AE12" s="15">
        <f>Y_G!AE12-YConM!AE12-YConH!AE12-YConLC!AE12-YConK_T!AE12-YConKC!AE12</f>
        <v>2.4974154379001176E-2</v>
      </c>
      <c r="AF12" s="15"/>
      <c r="AH12" s="64">
        <f t="shared" si="0"/>
        <v>-8.9393639594434506E-3</v>
      </c>
      <c r="AI12" s="64">
        <f t="shared" si="1"/>
        <v>-5.258331171082611E-4</v>
      </c>
      <c r="AJ12" s="64">
        <f t="shared" si="2"/>
        <v>-3.5679201058730673E-3</v>
      </c>
      <c r="AK12" s="64">
        <f t="shared" si="3"/>
        <v>3.5181594182760964E-3</v>
      </c>
      <c r="AL12" s="64">
        <f t="shared" si="4"/>
        <v>-3.4020195951779868E-3</v>
      </c>
      <c r="AM12" s="64">
        <f t="shared" si="5"/>
        <v>2.4063350783068642E-2</v>
      </c>
      <c r="AN12" s="64">
        <f t="shared" si="6"/>
        <v>-2.0468766114906641E-3</v>
      </c>
      <c r="AO12" s="64">
        <f t="shared" si="7"/>
        <v>4.0589500568023193E-3</v>
      </c>
      <c r="AP12" s="64">
        <f t="shared" si="8"/>
        <v>-4.6645705171123136E-4</v>
      </c>
      <c r="AQ12" s="64">
        <f t="shared" si="9"/>
        <v>-5.4472276391953909E-3</v>
      </c>
      <c r="AR12" s="64">
        <f t="shared" si="10"/>
        <v>1.7635171382342971E-2</v>
      </c>
      <c r="AS12" s="64">
        <f t="shared" si="11"/>
        <v>-6.0956241594429877E-4</v>
      </c>
    </row>
    <row r="13" spans="1:45" x14ac:dyDescent="0.2">
      <c r="A13" s="4">
        <v>11</v>
      </c>
      <c r="B13" s="6" t="s">
        <v>47</v>
      </c>
      <c r="C13" s="15"/>
      <c r="D13" s="15">
        <f>Y_G!D13-YConM!D13-YConH!D13-YConLC!D13-YConK_T!D13-YConKC!D13</f>
        <v>-2.2565419133336026E-2</v>
      </c>
      <c r="E13" s="15">
        <f>Y_G!E13-YConM!E13-YConH!E13-YConLC!E13-YConK_T!E13-YConKC!E13</f>
        <v>-4.5016792218537459E-2</v>
      </c>
      <c r="F13" s="15">
        <f>Y_G!F13-YConM!F13-YConH!F13-YConLC!F13-YConK_T!F13-YConKC!F13</f>
        <v>-1.8815444207735583E-2</v>
      </c>
      <c r="G13" s="15">
        <f>Y_G!G13-YConM!G13-YConH!G13-YConLC!G13-YConK_T!G13-YConKC!G13</f>
        <v>-4.3612614574504736E-2</v>
      </c>
      <c r="H13" s="15">
        <f>Y_G!H13-YConM!H13-YConH!H13-YConLC!H13-YConK_T!H13-YConKC!H13</f>
        <v>7.2592089382530658E-2</v>
      </c>
      <c r="I13" s="15">
        <f>Y_G!I13-YConM!I13-YConH!I13-YConLC!I13-YConK_T!I13-YConKC!I13</f>
        <v>-2.8449187433678642E-2</v>
      </c>
      <c r="J13" s="15">
        <f>Y_G!J13-YConM!J13-YConH!J13-YConLC!J13-YConK_T!J13-YConKC!J13</f>
        <v>-4.512178445071708E-2</v>
      </c>
      <c r="K13" s="15">
        <f>Y_G!K13-YConM!K13-YConH!K13-YConLC!K13-YConK_T!K13-YConKC!K13</f>
        <v>5.9636889387720951E-2</v>
      </c>
      <c r="L13" s="15">
        <f>Y_G!L13-YConM!L13-YConH!L13-YConLC!L13-YConK_T!L13-YConKC!L13</f>
        <v>2.3161425877402247E-3</v>
      </c>
      <c r="M13" s="15">
        <f>Y_G!M13-YConM!M13-YConH!M13-YConLC!M13-YConK_T!M13-YConKC!M13</f>
        <v>-0.10402644225669722</v>
      </c>
      <c r="N13" s="15">
        <f>Y_G!N13-YConM!N13-YConH!N13-YConLC!N13-YConK_T!N13-YConKC!N13</f>
        <v>-7.2355947527182538E-2</v>
      </c>
      <c r="O13" s="15">
        <f>Y_G!O13-YConM!O13-YConH!O13-YConLC!O13-YConK_T!O13-YConKC!O13</f>
        <v>0.12806229438104988</v>
      </c>
      <c r="P13" s="15">
        <f>Y_G!P13-YConM!P13-YConH!P13-YConLC!P13-YConK_T!P13-YConKC!P13</f>
        <v>2.189795641453712E-2</v>
      </c>
      <c r="Q13" s="15">
        <f>Y_G!Q13-YConM!Q13-YConH!Q13-YConLC!Q13-YConK_T!Q13-YConKC!Q13</f>
        <v>-5.1872347445193215E-2</v>
      </c>
      <c r="R13" s="15">
        <f>Y_G!R13-YConM!R13-YConH!R13-YConLC!R13-YConK_T!R13-YConKC!R13</f>
        <v>-6.8287326843225832E-2</v>
      </c>
      <c r="S13" s="15">
        <f>Y_G!S13-YConM!S13-YConH!S13-YConLC!S13-YConK_T!S13-YConKC!S13</f>
        <v>1.5768337526648028E-2</v>
      </c>
      <c r="T13" s="15">
        <f>Y_G!T13-YConM!T13-YConH!T13-YConLC!T13-YConK_T!T13-YConKC!T13</f>
        <v>-4.3727816808304273E-2</v>
      </c>
      <c r="U13" s="15">
        <f>Y_G!U13-YConM!U13-YConH!U13-YConLC!U13-YConK_T!U13-YConKC!U13</f>
        <v>7.4617592307601498E-3</v>
      </c>
      <c r="V13" s="15">
        <f>Y_G!V13-YConM!V13-YConH!V13-YConLC!V13-YConK_T!V13-YConKC!V13</f>
        <v>-3.4912867756724961E-2</v>
      </c>
      <c r="W13" s="15">
        <f>Y_G!W13-YConM!W13-YConH!W13-YConLC!W13-YConK_T!W13-YConKC!W13</f>
        <v>-6.6151625132496866E-3</v>
      </c>
      <c r="X13" s="15">
        <f>Y_G!X13-YConM!X13-YConH!X13-YConLC!X13-YConK_T!X13-YConKC!X13</f>
        <v>5.0696040259787259E-2</v>
      </c>
      <c r="Y13" s="15">
        <f>Y_G!Y13-YConM!Y13-YConH!Y13-YConLC!Y13-YConK_T!Y13-YConKC!Y13</f>
        <v>3.3437523202483041E-2</v>
      </c>
      <c r="Z13" s="15">
        <f>Y_G!Z13-YConM!Z13-YConH!Z13-YConLC!Z13-YConK_T!Z13-YConKC!Z13</f>
        <v>3.1811831444195089E-2</v>
      </c>
      <c r="AA13" s="15">
        <f>Y_G!AA13-YConM!AA13-YConH!AA13-YConLC!AA13-YConK_T!AA13-YConKC!AA13</f>
        <v>-7.4043676418672905E-3</v>
      </c>
      <c r="AB13" s="15">
        <f>Y_G!AB13-YConM!AB13-YConH!AB13-YConLC!AB13-YConK_T!AB13-YConKC!AB13</f>
        <v>6.2575603937841447E-3</v>
      </c>
      <c r="AC13" s="15">
        <f>Y_G!AC13-YConM!AC13-YConH!AC13-YConLC!AC13-YConK_T!AC13-YConKC!AC13</f>
        <v>3.480911416189205E-2</v>
      </c>
      <c r="AD13" s="15">
        <f>Y_G!AD13-YConM!AD13-YConH!AD13-YConLC!AD13-YConK_T!AD13-YConKC!AD13</f>
        <v>-4.6609287521111382E-2</v>
      </c>
      <c r="AE13" s="15">
        <f>Y_G!AE13-YConM!AE13-YConH!AE13-YConLC!AE13-YConK_T!AE13-YConKC!AE13</f>
        <v>-3.4056052408023965E-2</v>
      </c>
      <c r="AF13" s="15"/>
      <c r="AH13" s="64">
        <f t="shared" si="0"/>
        <v>-1.2660389810385152E-2</v>
      </c>
      <c r="AI13" s="64">
        <f t="shared" si="1"/>
        <v>-3.191022845182713E-2</v>
      </c>
      <c r="AJ13" s="64">
        <f t="shared" si="2"/>
        <v>9.1137828067631953E-3</v>
      </c>
      <c r="AK13" s="64">
        <f t="shared" si="3"/>
        <v>-5.4196095175463033E-3</v>
      </c>
      <c r="AL13" s="64">
        <f t="shared" si="4"/>
        <v>1.9782332312097407E-2</v>
      </c>
      <c r="AM13" s="64">
        <f t="shared" si="5"/>
        <v>-4.0332669964567677E-2</v>
      </c>
      <c r="AN13" s="64">
        <f t="shared" si="6"/>
        <v>-1.1398222822531967E-2</v>
      </c>
      <c r="AO13" s="64">
        <f t="shared" si="7"/>
        <v>-7.3764382969831955E-4</v>
      </c>
      <c r="AP13" s="64">
        <f t="shared" si="8"/>
        <v>4.1116110900959414E-3</v>
      </c>
      <c r="AQ13" s="64">
        <f t="shared" si="9"/>
        <v>1.6025636849648747E-2</v>
      </c>
      <c r="AR13" s="64">
        <f t="shared" si="10"/>
        <v>-1.5285408589081098E-2</v>
      </c>
      <c r="AS13" s="64">
        <f t="shared" si="11"/>
        <v>-6.8939223419861211E-3</v>
      </c>
    </row>
    <row r="14" spans="1:45" x14ac:dyDescent="0.2">
      <c r="A14" s="4">
        <v>12</v>
      </c>
      <c r="B14" s="6" t="s">
        <v>48</v>
      </c>
      <c r="C14" s="15"/>
      <c r="D14" s="15">
        <f>Y_G!D14-YConM!D14-YConH!D14-YConLC!D14-YConK_T!D14-YConKC!D14</f>
        <v>7.9618850018886494E-2</v>
      </c>
      <c r="E14" s="15">
        <f>Y_G!E14-YConM!E14-YConH!E14-YConLC!E14-YConK_T!E14-YConKC!E14</f>
        <v>1.6884638082969649E-2</v>
      </c>
      <c r="F14" s="15">
        <f>Y_G!F14-YConM!F14-YConH!F14-YConLC!F14-YConK_T!F14-YConKC!F14</f>
        <v>1.6104700802940328E-3</v>
      </c>
      <c r="G14" s="15">
        <f>Y_G!G14-YConM!G14-YConH!G14-YConLC!G14-YConK_T!G14-YConKC!G14</f>
        <v>1.9408844669252037E-2</v>
      </c>
      <c r="H14" s="15">
        <f>Y_G!H14-YConM!H14-YConH!H14-YConLC!H14-YConK_T!H14-YConKC!H14</f>
        <v>-4.5310577242369532E-2</v>
      </c>
      <c r="I14" s="15">
        <f>Y_G!I14-YConM!I14-YConH!I14-YConLC!I14-YConK_T!I14-YConKC!I14</f>
        <v>1.545639289283068E-2</v>
      </c>
      <c r="J14" s="15">
        <f>Y_G!J14-YConM!J14-YConH!J14-YConLC!J14-YConK_T!J14-YConKC!J14</f>
        <v>-3.7090782946737462E-2</v>
      </c>
      <c r="K14" s="15">
        <f>Y_G!K14-YConM!K14-YConH!K14-YConLC!K14-YConK_T!K14-YConKC!K14</f>
        <v>-2.542331648033792E-2</v>
      </c>
      <c r="L14" s="15">
        <f>Y_G!L14-YConM!L14-YConH!L14-YConLC!L14-YConK_T!L14-YConKC!L14</f>
        <v>-1.5468767421444155E-2</v>
      </c>
      <c r="M14" s="15">
        <f>Y_G!M14-YConM!M14-YConH!M14-YConLC!M14-YConK_T!M14-YConKC!M14</f>
        <v>1.1838792938982943E-3</v>
      </c>
      <c r="N14" s="15">
        <f>Y_G!N14-YConM!N14-YConH!N14-YConLC!N14-YConK_T!N14-YConKC!N14</f>
        <v>-6.1949711655329399E-2</v>
      </c>
      <c r="O14" s="15">
        <f>Y_G!O14-YConM!O14-YConH!O14-YConLC!O14-YConK_T!O14-YConKC!O14</f>
        <v>1.6341512722247032E-2</v>
      </c>
      <c r="P14" s="15">
        <f>Y_G!P14-YConM!P14-YConH!P14-YConLC!P14-YConK_T!P14-YConKC!P14</f>
        <v>3.1539921188192075E-3</v>
      </c>
      <c r="Q14" s="15">
        <f>Y_G!Q14-YConM!Q14-YConH!Q14-YConLC!Q14-YConK_T!Q14-YConKC!Q14</f>
        <v>4.0525428847050911E-2</v>
      </c>
      <c r="R14" s="15">
        <f>Y_G!R14-YConM!R14-YConH!R14-YConLC!R14-YConK_T!R14-YConKC!R14</f>
        <v>-6.1168191536736971E-2</v>
      </c>
      <c r="S14" s="15">
        <f>Y_G!S14-YConM!S14-YConH!S14-YConLC!S14-YConK_T!S14-YConKC!S14</f>
        <v>-9.8979774867053033E-3</v>
      </c>
      <c r="T14" s="15">
        <f>Y_G!T14-YConM!T14-YConH!T14-YConLC!T14-YConK_T!T14-YConKC!T14</f>
        <v>-0.1566798920402401</v>
      </c>
      <c r="U14" s="15">
        <f>Y_G!U14-YConM!U14-YConH!U14-YConLC!U14-YConK_T!U14-YConKC!U14</f>
        <v>-2.7080731133275415E-2</v>
      </c>
      <c r="V14" s="15">
        <f>Y_G!V14-YConM!V14-YConH!V14-YConLC!V14-YConK_T!V14-YConKC!V14</f>
        <v>-7.6817962906400791E-3</v>
      </c>
      <c r="W14" s="15">
        <f>Y_G!W14-YConM!W14-YConH!W14-YConLC!W14-YConK_T!W14-YConKC!W14</f>
        <v>-5.3835585288915494E-2</v>
      </c>
      <c r="X14" s="15">
        <f>Y_G!X14-YConM!X14-YConH!X14-YConLC!X14-YConK_T!X14-YConKC!X14</f>
        <v>-4.7914070315015017E-2</v>
      </c>
      <c r="Y14" s="15">
        <f>Y_G!Y14-YConM!Y14-YConH!Y14-YConLC!Y14-YConK_T!Y14-YConKC!Y14</f>
        <v>-1.1593311369415965E-2</v>
      </c>
      <c r="Z14" s="15">
        <f>Y_G!Z14-YConM!Z14-YConH!Z14-YConLC!Z14-YConK_T!Z14-YConKC!Z14</f>
        <v>-2.1540936458105373E-2</v>
      </c>
      <c r="AA14" s="15">
        <f>Y_G!AA14-YConM!AA14-YConH!AA14-YConLC!AA14-YConK_T!AA14-YConKC!AA14</f>
        <v>-9.757802368972833E-2</v>
      </c>
      <c r="AB14" s="15">
        <f>Y_G!AB14-YConM!AB14-YConH!AB14-YConLC!AB14-YConK_T!AB14-YConKC!AB14</f>
        <v>-4.950070704238279E-2</v>
      </c>
      <c r="AC14" s="15">
        <f>Y_G!AC14-YConM!AC14-YConH!AC14-YConLC!AC14-YConK_T!AC14-YConKC!AC14</f>
        <v>-9.9857848813337008E-2</v>
      </c>
      <c r="AD14" s="15">
        <f>Y_G!AD14-YConM!AD14-YConH!AD14-YConLC!AD14-YConK_T!AD14-YConKC!AD14</f>
        <v>-2.3213516352726147E-2</v>
      </c>
      <c r="AE14" s="15">
        <f>Y_G!AE14-YConM!AE14-YConH!AE14-YConLC!AE14-YConK_T!AE14-YConKC!AE14</f>
        <v>-3.630538854077197E-2</v>
      </c>
      <c r="AF14" s="15"/>
      <c r="AH14" s="64">
        <f t="shared" si="0"/>
        <v>1.6099536965953737E-3</v>
      </c>
      <c r="AI14" s="64">
        <f t="shared" si="1"/>
        <v>-2.7749739841990129E-2</v>
      </c>
      <c r="AJ14" s="64">
        <f t="shared" si="2"/>
        <v>-2.2090470670650245E-3</v>
      </c>
      <c r="AK14" s="64">
        <f t="shared" si="3"/>
        <v>-5.8638415013617218E-2</v>
      </c>
      <c r="AL14" s="64">
        <f t="shared" si="4"/>
        <v>-5.6014165474593904E-2</v>
      </c>
      <c r="AM14" s="64">
        <f t="shared" si="5"/>
        <v>-2.975945244674906E-2</v>
      </c>
      <c r="AN14" s="64">
        <f t="shared" si="6"/>
        <v>-1.4979393454527579E-2</v>
      </c>
      <c r="AO14" s="64">
        <f t="shared" si="7"/>
        <v>-5.2731817277879477E-2</v>
      </c>
      <c r="AP14" s="64">
        <f t="shared" si="8"/>
        <v>-5.2600561514190958E-2</v>
      </c>
      <c r="AQ14" s="64">
        <f t="shared" si="9"/>
        <v>-4.5053244639908119E-2</v>
      </c>
      <c r="AR14" s="64">
        <f t="shared" si="10"/>
        <v>-5.312558456894504E-2</v>
      </c>
      <c r="AS14" s="64">
        <f t="shared" si="11"/>
        <v>-2.8686147162846395E-2</v>
      </c>
    </row>
    <row r="15" spans="1:45" x14ac:dyDescent="0.2">
      <c r="A15" s="4">
        <v>13</v>
      </c>
      <c r="B15" s="6" t="s">
        <v>49</v>
      </c>
      <c r="C15" s="15"/>
      <c r="D15" s="15">
        <f>Y_G!D15-YConM!D15-YConH!D15-YConLC!D15-YConK_T!D15-YConKC!D15</f>
        <v>9.7959957829407401E-3</v>
      </c>
      <c r="E15" s="15">
        <f>Y_G!E15-YConM!E15-YConH!E15-YConLC!E15-YConK_T!E15-YConKC!E15</f>
        <v>-8.5914336707339622E-3</v>
      </c>
      <c r="F15" s="15">
        <f>Y_G!F15-YConM!F15-YConH!F15-YConLC!F15-YConK_T!F15-YConKC!F15</f>
        <v>-5.4777429408642995E-3</v>
      </c>
      <c r="G15" s="15">
        <f>Y_G!G15-YConM!G15-YConH!G15-YConLC!G15-YConK_T!G15-YConKC!G15</f>
        <v>5.2831476216680801E-3</v>
      </c>
      <c r="H15" s="15">
        <f>Y_G!H15-YConM!H15-YConH!H15-YConLC!H15-YConK_T!H15-YConKC!H15</f>
        <v>-4.0125276967208745E-2</v>
      </c>
      <c r="I15" s="15">
        <f>Y_G!I15-YConM!I15-YConH!I15-YConLC!I15-YConK_T!I15-YConKC!I15</f>
        <v>-5.7457020486663584E-3</v>
      </c>
      <c r="J15" s="15">
        <f>Y_G!J15-YConM!J15-YConH!J15-YConLC!J15-YConK_T!J15-YConKC!J15</f>
        <v>-3.115005996889619E-2</v>
      </c>
      <c r="K15" s="15">
        <f>Y_G!K15-YConM!K15-YConH!K15-YConLC!K15-YConK_T!K15-YConKC!K15</f>
        <v>-8.4693871490098462E-3</v>
      </c>
      <c r="L15" s="15">
        <f>Y_G!L15-YConM!L15-YConH!L15-YConLC!L15-YConK_T!L15-YConKC!L15</f>
        <v>8.8460730232841466E-3</v>
      </c>
      <c r="M15" s="15">
        <f>Y_G!M15-YConM!M15-YConH!M15-YConLC!M15-YConK_T!M15-YConKC!M15</f>
        <v>4.2284255208655244E-3</v>
      </c>
      <c r="N15" s="15">
        <f>Y_G!N15-YConM!N15-YConH!N15-YConLC!N15-YConK_T!N15-YConKC!N15</f>
        <v>-2.0956142225119281E-2</v>
      </c>
      <c r="O15" s="15">
        <f>Y_G!O15-YConM!O15-YConH!O15-YConLC!O15-YConK_T!O15-YConKC!O15</f>
        <v>-1.2543781780865508E-2</v>
      </c>
      <c r="P15" s="15">
        <f>Y_G!P15-YConM!P15-YConH!P15-YConLC!P15-YConK_T!P15-YConKC!P15</f>
        <v>2.2240230635383919E-2</v>
      </c>
      <c r="Q15" s="15">
        <f>Y_G!Q15-YConM!Q15-YConH!Q15-YConLC!Q15-YConK_T!Q15-YConKC!Q15</f>
        <v>2.408406817342482E-3</v>
      </c>
      <c r="R15" s="15">
        <f>Y_G!R15-YConM!R15-YConH!R15-YConLC!R15-YConK_T!R15-YConKC!R15</f>
        <v>-4.5801100665596568E-2</v>
      </c>
      <c r="S15" s="15">
        <f>Y_G!S15-YConM!S15-YConH!S15-YConLC!S15-YConK_T!S15-YConKC!S15</f>
        <v>-1.7859281166439294E-2</v>
      </c>
      <c r="T15" s="15">
        <f>Y_G!T15-YConM!T15-YConH!T15-YConLC!T15-YConK_T!T15-YConKC!T15</f>
        <v>3.5029919649585045E-2</v>
      </c>
      <c r="U15" s="15">
        <f>Y_G!U15-YConM!U15-YConH!U15-YConLC!U15-YConK_T!U15-YConKC!U15</f>
        <v>-4.5641293683499288E-3</v>
      </c>
      <c r="V15" s="15">
        <f>Y_G!V15-YConM!V15-YConH!V15-YConLC!V15-YConK_T!V15-YConKC!V15</f>
        <v>2.8214630015926485E-3</v>
      </c>
      <c r="W15" s="15">
        <f>Y_G!W15-YConM!W15-YConH!W15-YConLC!W15-YConK_T!W15-YConKC!W15</f>
        <v>2.1484816547751227E-2</v>
      </c>
      <c r="X15" s="15">
        <f>Y_G!X15-YConM!X15-YConH!X15-YConLC!X15-YConK_T!X15-YConKC!X15</f>
        <v>6.5451217417580365E-2</v>
      </c>
      <c r="Y15" s="15">
        <f>Y_G!Y15-YConM!Y15-YConH!Y15-YConLC!Y15-YConK_T!Y15-YConKC!Y15</f>
        <v>-6.4625786702363533E-2</v>
      </c>
      <c r="Z15" s="15">
        <f>Y_G!Z15-YConM!Z15-YConH!Z15-YConLC!Z15-YConK_T!Z15-YConKC!Z15</f>
        <v>-8.4099482519818559E-3</v>
      </c>
      <c r="AA15" s="15">
        <f>Y_G!AA15-YConM!AA15-YConH!AA15-YConLC!AA15-YConK_T!AA15-YConKC!AA15</f>
        <v>4.1751924598352995E-2</v>
      </c>
      <c r="AB15" s="15">
        <f>Y_G!AB15-YConM!AB15-YConH!AB15-YConLC!AB15-YConK_T!AB15-YConKC!AB15</f>
        <v>3.1126936337315799E-3</v>
      </c>
      <c r="AC15" s="15">
        <f>Y_G!AC15-YConM!AC15-YConH!AC15-YConLC!AC15-YConK_T!AC15-YConKC!AC15</f>
        <v>2.4716813575635706E-2</v>
      </c>
      <c r="AD15" s="15">
        <f>Y_G!AD15-YConM!AD15-YConH!AD15-YConLC!AD15-YConK_T!AD15-YConKC!AD15</f>
        <v>3.7802068006160254E-2</v>
      </c>
      <c r="AE15" s="15">
        <f>Y_G!AE15-YConM!AE15-YConH!AE15-YConLC!AE15-YConK_T!AE15-YConKC!AE15</f>
        <v>-5.0224474170934605E-2</v>
      </c>
      <c r="AF15" s="15"/>
      <c r="AH15" s="64">
        <f t="shared" si="0"/>
        <v>-1.0931401601161057E-2</v>
      </c>
      <c r="AI15" s="64">
        <f t="shared" si="1"/>
        <v>-9.5002181597751284E-3</v>
      </c>
      <c r="AJ15" s="64">
        <f t="shared" si="2"/>
        <v>-1.0311105232034995E-2</v>
      </c>
      <c r="AK15" s="64">
        <f t="shared" si="3"/>
        <v>2.404465744963187E-2</v>
      </c>
      <c r="AL15" s="64">
        <f t="shared" si="4"/>
        <v>-6.9086062932502065E-4</v>
      </c>
      <c r="AM15" s="64">
        <f t="shared" si="5"/>
        <v>-6.2112030823871754E-3</v>
      </c>
      <c r="AN15" s="64">
        <f t="shared" si="6"/>
        <v>-9.9056616959050624E-3</v>
      </c>
      <c r="AO15" s="64">
        <f t="shared" si="7"/>
        <v>8.6955481613966591E-3</v>
      </c>
      <c r="AP15" s="64">
        <f t="shared" si="8"/>
        <v>1.0228018947322061E-2</v>
      </c>
      <c r="AQ15" s="64">
        <f t="shared" si="9"/>
        <v>-7.0427791805652024E-3</v>
      </c>
      <c r="AR15" s="64">
        <f t="shared" si="10"/>
        <v>4.0981358036204507E-3</v>
      </c>
      <c r="AS15" s="64">
        <f t="shared" si="11"/>
        <v>-1.8284091491887397E-3</v>
      </c>
    </row>
    <row r="16" spans="1:45" x14ac:dyDescent="0.2">
      <c r="A16" s="4">
        <v>14</v>
      </c>
      <c r="B16" s="6" t="s">
        <v>50</v>
      </c>
      <c r="C16" s="15"/>
      <c r="D16" s="15">
        <f>Y_G!D16-YConM!D16-YConH!D16-YConLC!D16-YConK_T!D16-YConKC!D16</f>
        <v>-2.1274436197490491E-3</v>
      </c>
      <c r="E16" s="15">
        <f>Y_G!E16-YConM!E16-YConH!E16-YConLC!E16-YConK_T!E16-YConKC!E16</f>
        <v>-8.0531433289437147E-3</v>
      </c>
      <c r="F16" s="15">
        <f>Y_G!F16-YConM!F16-YConH!F16-YConLC!F16-YConK_T!F16-YConKC!F16</f>
        <v>-1.7840202473370218E-3</v>
      </c>
      <c r="G16" s="15">
        <f>Y_G!G16-YConM!G16-YConH!G16-YConLC!G16-YConK_T!G16-YConKC!G16</f>
        <v>-2.285228609398185E-2</v>
      </c>
      <c r="H16" s="15">
        <f>Y_G!H16-YConM!H16-YConH!H16-YConLC!H16-YConK_T!H16-YConKC!H16</f>
        <v>1.7191636750789024E-3</v>
      </c>
      <c r="I16" s="15">
        <f>Y_G!I16-YConM!I16-YConH!I16-YConLC!I16-YConK_T!I16-YConKC!I16</f>
        <v>-1.9887063409854643E-2</v>
      </c>
      <c r="J16" s="15">
        <f>Y_G!J16-YConM!J16-YConH!J16-YConLC!J16-YConK_T!J16-YConKC!J16</f>
        <v>-6.2982319120454558E-2</v>
      </c>
      <c r="K16" s="15">
        <f>Y_G!K16-YConM!K16-YConH!K16-YConLC!K16-YConK_T!K16-YConKC!K16</f>
        <v>-2.6997722656353723E-2</v>
      </c>
      <c r="L16" s="15">
        <f>Y_G!L16-YConM!L16-YConH!L16-YConLC!L16-YConK_T!L16-YConKC!L16</f>
        <v>3.4623678460040073E-2</v>
      </c>
      <c r="M16" s="15">
        <f>Y_G!M16-YConM!M16-YConH!M16-YConLC!M16-YConK_T!M16-YConKC!M16</f>
        <v>-1.9522872879870687E-2</v>
      </c>
      <c r="N16" s="15">
        <f>Y_G!N16-YConM!N16-YConH!N16-YConLC!N16-YConK_T!N16-YConKC!N16</f>
        <v>4.3267765818871068E-2</v>
      </c>
      <c r="O16" s="15">
        <f>Y_G!O16-YConM!O16-YConH!O16-YConLC!O16-YConK_T!O16-YConKC!O16</f>
        <v>1.0136234722046372E-2</v>
      </c>
      <c r="P16" s="15">
        <f>Y_G!P16-YConM!P16-YConH!P16-YConLC!P16-YConK_T!P16-YConKC!P16</f>
        <v>-4.9443938108733106E-2</v>
      </c>
      <c r="Q16" s="15">
        <f>Y_G!Q16-YConM!Q16-YConH!Q16-YConLC!Q16-YConK_T!Q16-YConKC!Q16</f>
        <v>-3.309940076322712E-3</v>
      </c>
      <c r="R16" s="15">
        <f>Y_G!R16-YConM!R16-YConH!R16-YConLC!R16-YConK_T!R16-YConKC!R16</f>
        <v>5.3007724550591884E-2</v>
      </c>
      <c r="S16" s="15">
        <f>Y_G!S16-YConM!S16-YConH!S16-YConLC!S16-YConK_T!S16-YConKC!S16</f>
        <v>2.5638007982844015E-2</v>
      </c>
      <c r="T16" s="15">
        <f>Y_G!T16-YConM!T16-YConH!T16-YConLC!T16-YConK_T!T16-YConKC!T16</f>
        <v>-0.10252450466469673</v>
      </c>
      <c r="U16" s="15">
        <f>Y_G!U16-YConM!U16-YConH!U16-YConLC!U16-YConK_T!U16-YConKC!U16</f>
        <v>9.0290461378472672E-2</v>
      </c>
      <c r="V16" s="15">
        <f>Y_G!V16-YConM!V16-YConH!V16-YConLC!V16-YConK_T!V16-YConKC!V16</f>
        <v>-4.8113613849520523E-2</v>
      </c>
      <c r="W16" s="15">
        <f>Y_G!W16-YConM!W16-YConH!W16-YConLC!W16-YConK_T!W16-YConKC!W16</f>
        <v>-4.6163535293840464E-2</v>
      </c>
      <c r="X16" s="15">
        <f>Y_G!X16-YConM!X16-YConH!X16-YConLC!X16-YConK_T!X16-YConKC!X16</f>
        <v>4.9727754243563002E-2</v>
      </c>
      <c r="Y16" s="15">
        <f>Y_G!Y16-YConM!Y16-YConH!Y16-YConLC!Y16-YConK_T!Y16-YConKC!Y16</f>
        <v>-3.0677043872038401E-2</v>
      </c>
      <c r="Z16" s="15">
        <f>Y_G!Z16-YConM!Z16-YConH!Z16-YConLC!Z16-YConK_T!Z16-YConKC!Z16</f>
        <v>4.1120399707899186E-2</v>
      </c>
      <c r="AA16" s="15">
        <f>Y_G!AA16-YConM!AA16-YConH!AA16-YConLC!AA16-YConK_T!AA16-YConKC!AA16</f>
        <v>6.5985145587460312E-2</v>
      </c>
      <c r="AB16" s="15">
        <f>Y_G!AB16-YConM!AB16-YConH!AB16-YConLC!AB16-YConK_T!AB16-YConKC!AB16</f>
        <v>-1.3275704891070748E-2</v>
      </c>
      <c r="AC16" s="15">
        <f>Y_G!AC16-YConM!AC16-YConH!AC16-YConLC!AC16-YConK_T!AC16-YConKC!AC16</f>
        <v>-0.12532360212990351</v>
      </c>
      <c r="AD16" s="15">
        <f>Y_G!AD16-YConM!AD16-YConH!AD16-YConLC!AD16-YConK_T!AD16-YConKC!AD16</f>
        <v>-6.6856030708770442E-2</v>
      </c>
      <c r="AE16" s="15">
        <f>Y_G!AE16-YConM!AE16-YConH!AE16-YConLC!AE16-YConK_T!AE16-YConKC!AE16</f>
        <v>3.6660561136436738E-2</v>
      </c>
      <c r="AF16" s="15"/>
      <c r="AH16" s="64">
        <f t="shared" si="0"/>
        <v>-1.0171469881007665E-2</v>
      </c>
      <c r="AI16" s="64">
        <f t="shared" si="1"/>
        <v>-6.3222940755535643E-3</v>
      </c>
      <c r="AJ16" s="64">
        <f t="shared" si="2"/>
        <v>7.2056178140852915E-3</v>
      </c>
      <c r="AK16" s="64">
        <f t="shared" si="3"/>
        <v>-1.1356687637204408E-2</v>
      </c>
      <c r="AL16" s="64">
        <f t="shared" si="4"/>
        <v>-1.2434161119530631E-2</v>
      </c>
      <c r="AM16" s="64">
        <f t="shared" si="5"/>
        <v>-1.5097734786166852E-2</v>
      </c>
      <c r="AN16" s="64">
        <f t="shared" si="6"/>
        <v>4.4166186926586327E-4</v>
      </c>
      <c r="AO16" s="64">
        <f t="shared" si="7"/>
        <v>-1.2429142779667409E-2</v>
      </c>
      <c r="AP16" s="64">
        <f t="shared" si="8"/>
        <v>7.0770648291425687E-4</v>
      </c>
      <c r="AQ16" s="64">
        <f t="shared" si="9"/>
        <v>1.5788199133062588E-2</v>
      </c>
      <c r="AR16" s="64">
        <f t="shared" si="10"/>
        <v>-5.1839690567412409E-2</v>
      </c>
      <c r="AS16" s="64">
        <f t="shared" si="11"/>
        <v>-7.2440905210514293E-3</v>
      </c>
    </row>
    <row r="17" spans="1:45" x14ac:dyDescent="0.2">
      <c r="A17" s="4">
        <v>15</v>
      </c>
      <c r="B17" s="6" t="s">
        <v>51</v>
      </c>
      <c r="C17" s="15"/>
      <c r="D17" s="15">
        <f>Y_G!D17-YConM!D17-YConH!D17-YConLC!D17-YConK_T!D17-YConKC!D17</f>
        <v>1.8832346766701789E-2</v>
      </c>
      <c r="E17" s="15">
        <f>Y_G!E17-YConM!E17-YConH!E17-YConLC!E17-YConK_T!E17-YConKC!E17</f>
        <v>-5.1709067589712117E-3</v>
      </c>
      <c r="F17" s="15">
        <f>Y_G!F17-YConM!F17-YConH!F17-YConLC!F17-YConK_T!F17-YConKC!F17</f>
        <v>-4.7683863528280822E-3</v>
      </c>
      <c r="G17" s="15">
        <f>Y_G!G17-YConM!G17-YConH!G17-YConLC!G17-YConK_T!G17-YConKC!G17</f>
        <v>4.3147318257154602E-4</v>
      </c>
      <c r="H17" s="15">
        <f>Y_G!H17-YConM!H17-YConH!H17-YConLC!H17-YConK_T!H17-YConKC!H17</f>
        <v>-5.1456425880816899E-3</v>
      </c>
      <c r="I17" s="15">
        <f>Y_G!I17-YConM!I17-YConH!I17-YConLC!I17-YConK_T!I17-YConKC!I17</f>
        <v>2.5885960168006015E-2</v>
      </c>
      <c r="J17" s="15">
        <f>Y_G!J17-YConM!J17-YConH!J17-YConLC!J17-YConK_T!J17-YConKC!J17</f>
        <v>-2.5791023314731858E-2</v>
      </c>
      <c r="K17" s="15">
        <f>Y_G!K17-YConM!K17-YConH!K17-YConLC!K17-YConK_T!K17-YConKC!K17</f>
        <v>-9.7668974702072361E-3</v>
      </c>
      <c r="L17" s="15">
        <f>Y_G!L17-YConM!L17-YConH!L17-YConLC!L17-YConK_T!L17-YConKC!L17</f>
        <v>1.4146899365314727E-2</v>
      </c>
      <c r="M17" s="15">
        <f>Y_G!M17-YConM!M17-YConH!M17-YConLC!M17-YConK_T!M17-YConKC!M17</f>
        <v>1.6954563987088569E-2</v>
      </c>
      <c r="N17" s="15">
        <f>Y_G!N17-YConM!N17-YConH!N17-YConLC!N17-YConK_T!N17-YConKC!N17</f>
        <v>3.8341796334097712E-2</v>
      </c>
      <c r="O17" s="15">
        <f>Y_G!O17-YConM!O17-YConH!O17-YConLC!O17-YConK_T!O17-YConKC!O17</f>
        <v>-2.4679034152875635E-2</v>
      </c>
      <c r="P17" s="15">
        <f>Y_G!P17-YConM!P17-YConH!P17-YConLC!P17-YConK_T!P17-YConKC!P17</f>
        <v>-2.8400742143045749E-2</v>
      </c>
      <c r="Q17" s="15">
        <f>Y_G!Q17-YConM!Q17-YConH!Q17-YConLC!Q17-YConK_T!Q17-YConKC!Q17</f>
        <v>-1.074837969711482E-2</v>
      </c>
      <c r="R17" s="15">
        <f>Y_G!R17-YConM!R17-YConH!R17-YConLC!R17-YConK_T!R17-YConKC!R17</f>
        <v>-4.2186664514549069E-2</v>
      </c>
      <c r="S17" s="15">
        <f>Y_G!S17-YConM!S17-YConH!S17-YConLC!S17-YConK_T!S17-YConKC!S17</f>
        <v>5.1605971604550209E-2</v>
      </c>
      <c r="T17" s="15">
        <f>Y_G!T17-YConM!T17-YConH!T17-YConLC!T17-YConK_T!T17-YConKC!T17</f>
        <v>4.3564950474649314E-3</v>
      </c>
      <c r="U17" s="15">
        <f>Y_G!U17-YConM!U17-YConH!U17-YConLC!U17-YConK_T!U17-YConKC!U17</f>
        <v>-3.9457587408535971E-2</v>
      </c>
      <c r="V17" s="15">
        <f>Y_G!V17-YConM!V17-YConH!V17-YConLC!V17-YConK_T!V17-YConKC!V17</f>
        <v>3.7230056133156893E-2</v>
      </c>
      <c r="W17" s="15">
        <f>Y_G!W17-YConM!W17-YConH!W17-YConLC!W17-YConK_T!W17-YConKC!W17</f>
        <v>-5.9765199447144131E-3</v>
      </c>
      <c r="X17" s="15">
        <f>Y_G!X17-YConM!X17-YConH!X17-YConLC!X17-YConK_T!X17-YConKC!X17</f>
        <v>3.2548474852378648E-2</v>
      </c>
      <c r="Y17" s="15">
        <f>Y_G!Y17-YConM!Y17-YConH!Y17-YConLC!Y17-YConK_T!Y17-YConKC!Y17</f>
        <v>1.2401915638071961E-2</v>
      </c>
      <c r="Z17" s="15">
        <f>Y_G!Z17-YConM!Z17-YConH!Z17-YConLC!Z17-YConK_T!Z17-YConKC!Z17</f>
        <v>1.2253847724049553E-2</v>
      </c>
      <c r="AA17" s="15">
        <f>Y_G!AA17-YConM!AA17-YConH!AA17-YConLC!AA17-YConK_T!AA17-YConKC!AA17</f>
        <v>9.4330023385952467E-3</v>
      </c>
      <c r="AB17" s="15">
        <f>Y_G!AB17-YConM!AB17-YConH!AB17-YConLC!AB17-YConK_T!AB17-YConKC!AB17</f>
        <v>-1.2817443085550937E-2</v>
      </c>
      <c r="AC17" s="15">
        <f>Y_G!AC17-YConM!AC17-YConH!AC17-YConLC!AC17-YConK_T!AC17-YConKC!AC17</f>
        <v>-4.9925184763024807E-2</v>
      </c>
      <c r="AD17" s="15">
        <f>Y_G!AD17-YConM!AD17-YConH!AD17-YConLC!AD17-YConK_T!AD17-YConKC!AD17</f>
        <v>2.9223622426661912E-2</v>
      </c>
      <c r="AE17" s="15">
        <f>Y_G!AE17-YConM!AE17-YConH!AE17-YConLC!AE17-YConK_T!AE17-YConKC!AE17</f>
        <v>-2.9192268592961854E-2</v>
      </c>
      <c r="AF17" s="15"/>
      <c r="AH17" s="64">
        <f t="shared" si="0"/>
        <v>2.2464995301393156E-3</v>
      </c>
      <c r="AI17" s="64">
        <f t="shared" si="1"/>
        <v>6.7770677803123836E-3</v>
      </c>
      <c r="AJ17" s="64">
        <f t="shared" si="2"/>
        <v>-1.0881769780607013E-2</v>
      </c>
      <c r="AK17" s="64">
        <f t="shared" si="3"/>
        <v>5.7401837359500173E-3</v>
      </c>
      <c r="AL17" s="64">
        <f t="shared" si="4"/>
        <v>-5.7307724295717968E-3</v>
      </c>
      <c r="AM17" s="64">
        <f t="shared" si="5"/>
        <v>1.5676916850029116E-5</v>
      </c>
      <c r="AN17" s="64">
        <f t="shared" si="6"/>
        <v>-2.0523510001473145E-3</v>
      </c>
      <c r="AO17" s="64">
        <f t="shared" si="7"/>
        <v>6.5341971325968739E-6</v>
      </c>
      <c r="AP17" s="64">
        <f t="shared" si="8"/>
        <v>5.5524712549906569E-3</v>
      </c>
      <c r="AQ17" s="64">
        <f t="shared" si="9"/>
        <v>5.3178306537914558E-3</v>
      </c>
      <c r="AR17" s="64">
        <f t="shared" si="10"/>
        <v>-1.6631276976441584E-2</v>
      </c>
      <c r="AS17" s="64">
        <f t="shared" si="11"/>
        <v>-3.412074809327931E-4</v>
      </c>
    </row>
    <row r="18" spans="1:45" x14ac:dyDescent="0.2">
      <c r="A18" s="4">
        <v>16</v>
      </c>
      <c r="B18" s="6" t="s">
        <v>52</v>
      </c>
      <c r="C18" s="15"/>
      <c r="D18" s="15">
        <f>Y_G!D18-YConM!D18-YConH!D18-YConLC!D18-YConK_T!D18-YConKC!D18</f>
        <v>2.3940391019006271E-2</v>
      </c>
      <c r="E18" s="15">
        <f>Y_G!E18-YConM!E18-YConH!E18-YConLC!E18-YConK_T!E18-YConKC!E18</f>
        <v>2.3064339556309091E-3</v>
      </c>
      <c r="F18" s="15">
        <f>Y_G!F18-YConM!F18-YConH!F18-YConLC!F18-YConK_T!F18-YConKC!F18</f>
        <v>-6.4289659899093672E-3</v>
      </c>
      <c r="G18" s="15">
        <f>Y_G!G18-YConM!G18-YConH!G18-YConLC!G18-YConK_T!G18-YConKC!G18</f>
        <v>-1.0375366640838382E-3</v>
      </c>
      <c r="H18" s="15">
        <f>Y_G!H18-YConM!H18-YConH!H18-YConLC!H18-YConK_T!H18-YConKC!H18</f>
        <v>-1.5215578751307876E-2</v>
      </c>
      <c r="I18" s="15">
        <f>Y_G!I18-YConM!I18-YConH!I18-YConLC!I18-YConK_T!I18-YConKC!I18</f>
        <v>1.6135313925331046E-2</v>
      </c>
      <c r="J18" s="15">
        <f>Y_G!J18-YConM!J18-YConH!J18-YConLC!J18-YConK_T!J18-YConKC!J18</f>
        <v>-1.2933571535992406E-2</v>
      </c>
      <c r="K18" s="15">
        <f>Y_G!K18-YConM!K18-YConH!K18-YConLC!K18-YConK_T!K18-YConKC!K18</f>
        <v>-2.1813244139327854E-2</v>
      </c>
      <c r="L18" s="15">
        <f>Y_G!L18-YConM!L18-YConH!L18-YConLC!L18-YConK_T!L18-YConKC!L18</f>
        <v>-3.0682647646741693E-3</v>
      </c>
      <c r="M18" s="15">
        <f>Y_G!M18-YConM!M18-YConH!M18-YConLC!M18-YConK_T!M18-YConKC!M18</f>
        <v>1.08779607143663E-2</v>
      </c>
      <c r="N18" s="15">
        <f>Y_G!N18-YConM!N18-YConH!N18-YConLC!N18-YConK_T!N18-YConKC!N18</f>
        <v>1.6291617645267573E-2</v>
      </c>
      <c r="O18" s="15">
        <f>Y_G!O18-YConM!O18-YConH!O18-YConLC!O18-YConK_T!O18-YConKC!O18</f>
        <v>-2.8019732036565957E-2</v>
      </c>
      <c r="P18" s="15">
        <f>Y_G!P18-YConM!P18-YConH!P18-YConLC!P18-YConK_T!P18-YConKC!P18</f>
        <v>6.7629498154937132E-3</v>
      </c>
      <c r="Q18" s="15">
        <f>Y_G!Q18-YConM!Q18-YConH!Q18-YConLC!Q18-YConK_T!Q18-YConKC!Q18</f>
        <v>7.2668997108866146E-3</v>
      </c>
      <c r="R18" s="15">
        <f>Y_G!R18-YConM!R18-YConH!R18-YConLC!R18-YConK_T!R18-YConKC!R18</f>
        <v>-1.4985092745300627E-2</v>
      </c>
      <c r="S18" s="15">
        <f>Y_G!S18-YConM!S18-YConH!S18-YConLC!S18-YConK_T!S18-YConKC!S18</f>
        <v>1.5482909876434312E-2</v>
      </c>
      <c r="T18" s="15">
        <f>Y_G!T18-YConM!T18-YConH!T18-YConLC!T18-YConK_T!T18-YConKC!T18</f>
        <v>3.3679063528334373E-4</v>
      </c>
      <c r="U18" s="15">
        <f>Y_G!U18-YConM!U18-YConH!U18-YConLC!U18-YConK_T!U18-YConKC!U18</f>
        <v>-8.7126659364143259E-3</v>
      </c>
      <c r="V18" s="15">
        <f>Y_G!V18-YConM!V18-YConH!V18-YConLC!V18-YConK_T!V18-YConKC!V18</f>
        <v>2.8434686323131821E-2</v>
      </c>
      <c r="W18" s="15">
        <f>Y_G!W18-YConM!W18-YConH!W18-YConLC!W18-YConK_T!W18-YConKC!W18</f>
        <v>1.5684236734905189E-2</v>
      </c>
      <c r="X18" s="15">
        <f>Y_G!X18-YConM!X18-YConH!X18-YConLC!X18-YConK_T!X18-YConKC!X18</f>
        <v>6.0962367771919018E-2</v>
      </c>
      <c r="Y18" s="15">
        <f>Y_G!Y18-YConM!Y18-YConH!Y18-YConLC!Y18-YConK_T!Y18-YConKC!Y18</f>
        <v>3.448502036452937E-3</v>
      </c>
      <c r="Z18" s="15">
        <f>Y_G!Z18-YConM!Z18-YConH!Z18-YConLC!Z18-YConK_T!Z18-YConKC!Z18</f>
        <v>3.3792050160719902E-3</v>
      </c>
      <c r="AA18" s="15">
        <f>Y_G!AA18-YConM!AA18-YConH!AA18-YConLC!AA18-YConK_T!AA18-YConKC!AA18</f>
        <v>7.9265878990391111E-3</v>
      </c>
      <c r="AB18" s="15">
        <f>Y_G!AB18-YConM!AB18-YConH!AB18-YConLC!AB18-YConK_T!AB18-YConKC!AB18</f>
        <v>-2.1680872777519802E-3</v>
      </c>
      <c r="AC18" s="15">
        <f>Y_G!AC18-YConM!AC18-YConH!AC18-YConLC!AC18-YConK_T!AC18-YConKC!AC18</f>
        <v>-1.4338735605388047E-2</v>
      </c>
      <c r="AD18" s="15">
        <f>Y_G!AD18-YConM!AD18-YConH!AD18-YConLC!AD18-YConK_T!AD18-YConKC!AD18</f>
        <v>2.6485768149084363E-2</v>
      </c>
      <c r="AE18" s="15">
        <f>Y_G!AE18-YConM!AE18-YConH!AE18-YConLC!AE18-YConK_T!AE18-YConKC!AE18</f>
        <v>-9.7041286784410492E-3</v>
      </c>
      <c r="AF18" s="15"/>
      <c r="AH18" s="64">
        <f t="shared" si="0"/>
        <v>-8.4806670486782532E-4</v>
      </c>
      <c r="AI18" s="64">
        <f t="shared" si="1"/>
        <v>-2.1291004160721113E-3</v>
      </c>
      <c r="AJ18" s="64">
        <f t="shared" si="2"/>
        <v>-2.698413075810389E-3</v>
      </c>
      <c r="AK18" s="64">
        <f t="shared" si="3"/>
        <v>1.934108310576501E-2</v>
      </c>
      <c r="AL18" s="64">
        <f t="shared" si="4"/>
        <v>-3.5050558631519771E-4</v>
      </c>
      <c r="AM18" s="64">
        <f t="shared" si="5"/>
        <v>8.3908197353216567E-3</v>
      </c>
      <c r="AN18" s="64">
        <f t="shared" si="6"/>
        <v>-2.4137567459412506E-3</v>
      </c>
      <c r="AO18" s="64">
        <f t="shared" si="7"/>
        <v>9.3112105889910281E-3</v>
      </c>
      <c r="AP18" s="64">
        <f t="shared" si="8"/>
        <v>1.2143513689181897E-2</v>
      </c>
      <c r="AQ18" s="64">
        <f t="shared" si="9"/>
        <v>3.1465519184530146E-3</v>
      </c>
      <c r="AR18" s="64">
        <f t="shared" si="10"/>
        <v>8.143012884184222E-4</v>
      </c>
      <c r="AS18" s="64">
        <f t="shared" si="11"/>
        <v>3.0872824475607677E-3</v>
      </c>
    </row>
    <row r="19" spans="1:45" x14ac:dyDescent="0.2">
      <c r="A19" s="4">
        <v>17</v>
      </c>
      <c r="B19" s="6" t="s">
        <v>53</v>
      </c>
      <c r="C19" s="15"/>
      <c r="D19" s="15">
        <f>Y_G!D19-YConM!D19-YConH!D19-YConLC!D19-YConK_T!D19-YConKC!D19</f>
        <v>5.6734822268979168E-3</v>
      </c>
      <c r="E19" s="15">
        <f>Y_G!E19-YConM!E19-YConH!E19-YConLC!E19-YConK_T!E19-YConKC!E19</f>
        <v>-2.1926799039185454E-2</v>
      </c>
      <c r="F19" s="15">
        <f>Y_G!F19-YConM!F19-YConH!F19-YConLC!F19-YConK_T!F19-YConKC!F19</f>
        <v>-1.6067421897095855E-3</v>
      </c>
      <c r="G19" s="15">
        <f>Y_G!G19-YConM!G19-YConH!G19-YConLC!G19-YConK_T!G19-YConKC!G19</f>
        <v>5.8234467011919382E-3</v>
      </c>
      <c r="H19" s="15">
        <f>Y_G!H19-YConM!H19-YConH!H19-YConLC!H19-YConK_T!H19-YConKC!H19</f>
        <v>3.3655685531608096E-2</v>
      </c>
      <c r="I19" s="15">
        <f>Y_G!I19-YConM!I19-YConH!I19-YConLC!I19-YConK_T!I19-YConKC!I19</f>
        <v>-3.6272004832678451E-2</v>
      </c>
      <c r="J19" s="15">
        <f>Y_G!J19-YConM!J19-YConH!J19-YConLC!J19-YConK_T!J19-YConKC!J19</f>
        <v>-1.8401967233040484E-2</v>
      </c>
      <c r="K19" s="15">
        <f>Y_G!K19-YConM!K19-YConH!K19-YConLC!K19-YConK_T!K19-YConKC!K19</f>
        <v>4.547580147589568E-2</v>
      </c>
      <c r="L19" s="15">
        <f>Y_G!L19-YConM!L19-YConH!L19-YConLC!L19-YConK_T!L19-YConKC!L19</f>
        <v>-6.7442063070457275E-2</v>
      </c>
      <c r="M19" s="15">
        <f>Y_G!M19-YConM!M19-YConH!M19-YConLC!M19-YConK_T!M19-YConKC!M19</f>
        <v>2.5032253280478433E-2</v>
      </c>
      <c r="N19" s="15">
        <f>Y_G!N19-YConM!N19-YConH!N19-YConLC!N19-YConK_T!N19-YConKC!N19</f>
        <v>-4.9516634597360137E-2</v>
      </c>
      <c r="O19" s="15">
        <f>Y_G!O19-YConM!O19-YConH!O19-YConLC!O19-YConK_T!O19-YConKC!O19</f>
        <v>7.2466743476315935E-3</v>
      </c>
      <c r="P19" s="15">
        <f>Y_G!P19-YConM!P19-YConH!P19-YConLC!P19-YConK_T!P19-YConKC!P19</f>
        <v>2.4330706014316816E-2</v>
      </c>
      <c r="Q19" s="15">
        <f>Y_G!Q19-YConM!Q19-YConH!Q19-YConLC!Q19-YConK_T!Q19-YConKC!Q19</f>
        <v>-1.4489115891074218E-2</v>
      </c>
      <c r="R19" s="15">
        <f>Y_G!R19-YConM!R19-YConH!R19-YConLC!R19-YConK_T!R19-YConKC!R19</f>
        <v>-4.3768148106714692E-2</v>
      </c>
      <c r="S19" s="15">
        <f>Y_G!S19-YConM!S19-YConH!S19-YConLC!S19-YConK_T!S19-YConKC!S19</f>
        <v>4.4143088455351268E-2</v>
      </c>
      <c r="T19" s="15">
        <f>Y_G!T19-YConM!T19-YConH!T19-YConLC!T19-YConK_T!T19-YConKC!T19</f>
        <v>-2.8054873148365325E-2</v>
      </c>
      <c r="U19" s="15">
        <f>Y_G!U19-YConM!U19-YConH!U19-YConLC!U19-YConK_T!U19-YConKC!U19</f>
        <v>-4.2646155635358684E-3</v>
      </c>
      <c r="V19" s="15">
        <f>Y_G!V19-YConM!V19-YConH!V19-YConLC!V19-YConK_T!V19-YConKC!V19</f>
        <v>-1.3985699137591397E-2</v>
      </c>
      <c r="W19" s="15">
        <f>Y_G!W19-YConM!W19-YConH!W19-YConLC!W19-YConK_T!W19-YConKC!W19</f>
        <v>1.1186510729309504E-2</v>
      </c>
      <c r="X19" s="15">
        <f>Y_G!X19-YConM!X19-YConH!X19-YConLC!X19-YConK_T!X19-YConKC!X19</f>
        <v>4.6153301678300345E-3</v>
      </c>
      <c r="Y19" s="15">
        <f>Y_G!Y19-YConM!Y19-YConH!Y19-YConLC!Y19-YConK_T!Y19-YConKC!Y19</f>
        <v>8.4804731979094397E-2</v>
      </c>
      <c r="Z19" s="15">
        <f>Y_G!Z19-YConM!Z19-YConH!Z19-YConLC!Z19-YConK_T!Z19-YConKC!Z19</f>
        <v>8.5962341694009233E-3</v>
      </c>
      <c r="AA19" s="15">
        <f>Y_G!AA19-YConM!AA19-YConH!AA19-YConLC!AA19-YConK_T!AA19-YConKC!AA19</f>
        <v>-6.4334679342427934E-4</v>
      </c>
      <c r="AB19" s="15">
        <f>Y_G!AB19-YConM!AB19-YConH!AB19-YConLC!AB19-YConK_T!AB19-YConKC!AB19</f>
        <v>1.3084154296351645E-2</v>
      </c>
      <c r="AC19" s="15">
        <f>Y_G!AC19-YConM!AC19-YConH!AC19-YConLC!AC19-YConK_T!AC19-YConKC!AC19</f>
        <v>1.3881840008239346E-2</v>
      </c>
      <c r="AD19" s="15">
        <f>Y_G!AD19-YConM!AD19-YConH!AD19-YConLC!AD19-YConK_T!AD19-YConKC!AD19</f>
        <v>5.2290185642097416E-4</v>
      </c>
      <c r="AE19" s="15">
        <f>Y_G!AE19-YConM!AE19-YConH!AE19-YConLC!AE19-YConK_T!AE19-YConKC!AE19</f>
        <v>-3.7077389974261486E-2</v>
      </c>
      <c r="AF19" s="15"/>
      <c r="AH19" s="64">
        <f t="shared" si="0"/>
        <v>-4.0652827657546914E-3</v>
      </c>
      <c r="AI19" s="64">
        <f t="shared" si="1"/>
        <v>-1.2970522028896755E-2</v>
      </c>
      <c r="AJ19" s="64">
        <f t="shared" si="2"/>
        <v>3.4926409639021534E-3</v>
      </c>
      <c r="AK19" s="64">
        <f t="shared" si="3"/>
        <v>-6.1006693904706085E-3</v>
      </c>
      <c r="AL19" s="64">
        <f t="shared" si="4"/>
        <v>2.3944722731932409E-2</v>
      </c>
      <c r="AM19" s="64">
        <f t="shared" si="5"/>
        <v>-1.8277244058920256E-2</v>
      </c>
      <c r="AN19" s="64">
        <f t="shared" si="6"/>
        <v>-4.738940532497302E-3</v>
      </c>
      <c r="AO19" s="64">
        <f t="shared" si="7"/>
        <v>4.3888148824557053E-3</v>
      </c>
      <c r="AP19" s="64">
        <f t="shared" si="8"/>
        <v>8.3709362998966256E-3</v>
      </c>
      <c r="AQ19" s="64">
        <f t="shared" si="9"/>
        <v>2.6460443412855673E-2</v>
      </c>
      <c r="AR19" s="64">
        <f t="shared" si="10"/>
        <v>-7.5575493698670547E-3</v>
      </c>
      <c r="AS19" s="64">
        <f t="shared" si="11"/>
        <v>-5.574089097880754E-4</v>
      </c>
    </row>
    <row r="20" spans="1:45" x14ac:dyDescent="0.2">
      <c r="A20" s="4">
        <v>18</v>
      </c>
      <c r="B20" s="6" t="s">
        <v>54</v>
      </c>
      <c r="C20" s="15"/>
      <c r="D20" s="15">
        <f>Y_G!D20-YConM!D20-YConH!D20-YConLC!D20-YConK_T!D20-YConKC!D20</f>
        <v>-1.1438899584711636E-2</v>
      </c>
      <c r="E20" s="15">
        <f>Y_G!E20-YConM!E20-YConH!E20-YConLC!E20-YConK_T!E20-YConKC!E20</f>
        <v>7.437911254723345E-3</v>
      </c>
      <c r="F20" s="15">
        <f>Y_G!F20-YConM!F20-YConH!F20-YConLC!F20-YConK_T!F20-YConKC!F20</f>
        <v>3.6384791428457554E-2</v>
      </c>
      <c r="G20" s="15">
        <f>Y_G!G20-YConM!G20-YConH!G20-YConLC!G20-YConK_T!G20-YConKC!G20</f>
        <v>-1.8616776944783461E-2</v>
      </c>
      <c r="H20" s="15">
        <f>Y_G!H20-YConM!H20-YConH!H20-YConLC!H20-YConK_T!H20-YConKC!H20</f>
        <v>7.0693955638056801E-3</v>
      </c>
      <c r="I20" s="15">
        <f>Y_G!I20-YConM!I20-YConH!I20-YConLC!I20-YConK_T!I20-YConKC!I20</f>
        <v>-2.0895729994155569E-2</v>
      </c>
      <c r="J20" s="15">
        <f>Y_G!J20-YConM!J20-YConH!J20-YConLC!J20-YConK_T!J20-YConKC!J20</f>
        <v>-2.7135221775247659E-2</v>
      </c>
      <c r="K20" s="15">
        <f>Y_G!K20-YConM!K20-YConH!K20-YConLC!K20-YConK_T!K20-YConKC!K20</f>
        <v>1.3202721608786131E-2</v>
      </c>
      <c r="L20" s="15">
        <f>Y_G!L20-YConM!L20-YConH!L20-YConLC!L20-YConK_T!L20-YConKC!L20</f>
        <v>9.1965924154247466E-3</v>
      </c>
      <c r="M20" s="15">
        <f>Y_G!M20-YConM!M20-YConH!M20-YConLC!M20-YConK_T!M20-YConKC!M20</f>
        <v>1.487755061673866E-2</v>
      </c>
      <c r="N20" s="15">
        <f>Y_G!N20-YConM!N20-YConH!N20-YConLC!N20-YConK_T!N20-YConKC!N20</f>
        <v>-3.4268319506290661E-2</v>
      </c>
      <c r="O20" s="15">
        <f>Y_G!O20-YConM!O20-YConH!O20-YConLC!O20-YConK_T!O20-YConKC!O20</f>
        <v>-2.7551154941939252E-3</v>
      </c>
      <c r="P20" s="15">
        <f>Y_G!P20-YConM!P20-YConH!P20-YConLC!P20-YConK_T!P20-YConKC!P20</f>
        <v>-1.494137944284676E-2</v>
      </c>
      <c r="Q20" s="15">
        <f>Y_G!Q20-YConM!Q20-YConH!Q20-YConLC!Q20-YConK_T!Q20-YConKC!Q20</f>
        <v>-5.30919501360071E-2</v>
      </c>
      <c r="R20" s="15">
        <f>Y_G!R20-YConM!R20-YConH!R20-YConLC!R20-YConK_T!R20-YConKC!R20</f>
        <v>-0.10219604049943665</v>
      </c>
      <c r="S20" s="15">
        <f>Y_G!S20-YConM!S20-YConH!S20-YConLC!S20-YConK_T!S20-YConKC!S20</f>
        <v>9.0225067652692684E-2</v>
      </c>
      <c r="T20" s="15">
        <f>Y_G!T20-YConM!T20-YConH!T20-YConLC!T20-YConK_T!T20-YConKC!T20</f>
        <v>-3.6824257998565875E-2</v>
      </c>
      <c r="U20" s="15">
        <f>Y_G!U20-YConM!U20-YConH!U20-YConLC!U20-YConK_T!U20-YConKC!U20</f>
        <v>-4.1443771185269741E-3</v>
      </c>
      <c r="V20" s="15">
        <f>Y_G!V20-YConM!V20-YConH!V20-YConLC!V20-YConK_T!V20-YConKC!V20</f>
        <v>2.5004962099259238E-2</v>
      </c>
      <c r="W20" s="15">
        <f>Y_G!W20-YConM!W20-YConH!W20-YConLC!W20-YConK_T!W20-YConKC!W20</f>
        <v>-1.1533588133734162E-2</v>
      </c>
      <c r="X20" s="15">
        <f>Y_G!X20-YConM!X20-YConH!X20-YConLC!X20-YConK_T!X20-YConKC!X20</f>
        <v>6.1628846207824849E-2</v>
      </c>
      <c r="Y20" s="15">
        <f>Y_G!Y20-YConM!Y20-YConH!Y20-YConLC!Y20-YConK_T!Y20-YConKC!Y20</f>
        <v>1.5256558061027225E-2</v>
      </c>
      <c r="Z20" s="15">
        <f>Y_G!Z20-YConM!Z20-YConH!Z20-YConLC!Z20-YConK_T!Z20-YConKC!Z20</f>
        <v>-5.9183752211984936E-2</v>
      </c>
      <c r="AA20" s="15">
        <f>Y_G!AA20-YConM!AA20-YConH!AA20-YConLC!AA20-YConK_T!AA20-YConKC!AA20</f>
        <v>-4.2998071352025481E-3</v>
      </c>
      <c r="AB20" s="15">
        <f>Y_G!AB20-YConM!AB20-YConH!AB20-YConLC!AB20-YConK_T!AB20-YConKC!AB20</f>
        <v>4.5428523577997364E-2</v>
      </c>
      <c r="AC20" s="15">
        <f>Y_G!AC20-YConM!AC20-YConH!AC20-YConLC!AC20-YConK_T!AC20-YConKC!AC20</f>
        <v>2.9860216058002157E-2</v>
      </c>
      <c r="AD20" s="15">
        <f>Y_G!AD20-YConM!AD20-YConH!AD20-YConLC!AD20-YConK_T!AD20-YConKC!AD20</f>
        <v>-1.2498987525211051E-2</v>
      </c>
      <c r="AE20" s="15">
        <f>Y_G!AE20-YConM!AE20-YConH!AE20-YConLC!AE20-YConK_T!AE20-YConKC!AE20</f>
        <v>-8.3641686419434185E-3</v>
      </c>
      <c r="AF20" s="15"/>
      <c r="AH20" s="64">
        <f t="shared" si="0"/>
        <v>2.2759182616095101E-3</v>
      </c>
      <c r="AI20" s="64">
        <f t="shared" si="1"/>
        <v>-4.825335328117757E-3</v>
      </c>
      <c r="AJ20" s="64">
        <f t="shared" si="2"/>
        <v>-1.6551883583958347E-2</v>
      </c>
      <c r="AK20" s="64">
        <f t="shared" si="3"/>
        <v>6.8263170112514149E-3</v>
      </c>
      <c r="AL20" s="64">
        <f t="shared" si="4"/>
        <v>5.4123476699678534E-3</v>
      </c>
      <c r="AM20" s="64">
        <f t="shared" si="5"/>
        <v>-1.0431578083577236E-2</v>
      </c>
      <c r="AN20" s="64">
        <f t="shared" si="6"/>
        <v>-1.0688609456038053E-2</v>
      </c>
      <c r="AO20" s="64">
        <f t="shared" si="7"/>
        <v>3.3608472699118226E-3</v>
      </c>
      <c r="AP20" s="64">
        <f t="shared" si="8"/>
        <v>3.4814563720104649E-3</v>
      </c>
      <c r="AQ20" s="64">
        <f t="shared" si="9"/>
        <v>-6.9961942704072251E-4</v>
      </c>
      <c r="AR20" s="64">
        <f t="shared" si="10"/>
        <v>2.9990199636158957E-3</v>
      </c>
      <c r="AS20" s="64">
        <f t="shared" si="11"/>
        <v>-2.0435680004959678E-3</v>
      </c>
    </row>
    <row r="21" spans="1:45" x14ac:dyDescent="0.2">
      <c r="A21" s="4">
        <v>19</v>
      </c>
      <c r="B21" s="6" t="s">
        <v>55</v>
      </c>
      <c r="C21" s="15"/>
      <c r="D21" s="15">
        <f>Y_G!D21-YConM!D21-YConH!D21-YConLC!D21-YConK_T!D21-YConKC!D21</f>
        <v>1.1609691916233355E-2</v>
      </c>
      <c r="E21" s="15">
        <f>Y_G!E21-YConM!E21-YConH!E21-YConLC!E21-YConK_T!E21-YConKC!E21</f>
        <v>8.1566259614751752E-2</v>
      </c>
      <c r="F21" s="15">
        <f>Y_G!F21-YConM!F21-YConH!F21-YConLC!F21-YConK_T!F21-YConKC!F21</f>
        <v>3.8472450245396646E-2</v>
      </c>
      <c r="G21" s="15">
        <f>Y_G!G21-YConM!G21-YConH!G21-YConLC!G21-YConK_T!G21-YConKC!G21</f>
        <v>-8.7726597750086999E-3</v>
      </c>
      <c r="H21" s="15">
        <f>Y_G!H21-YConM!H21-YConH!H21-YConLC!H21-YConK_T!H21-YConKC!H21</f>
        <v>-7.7988860434416215E-3</v>
      </c>
      <c r="I21" s="15">
        <f>Y_G!I21-YConM!I21-YConH!I21-YConLC!I21-YConK_T!I21-YConKC!I21</f>
        <v>-3.1243758133046948E-2</v>
      </c>
      <c r="J21" s="15">
        <f>Y_G!J21-YConM!J21-YConH!J21-YConLC!J21-YConK_T!J21-YConKC!J21</f>
        <v>6.9170206817057725E-2</v>
      </c>
      <c r="K21" s="15">
        <f>Y_G!K21-YConM!K21-YConH!K21-YConLC!K21-YConK_T!K21-YConKC!K21</f>
        <v>-2.3066874264867704E-3</v>
      </c>
      <c r="L21" s="15">
        <f>Y_G!L21-YConM!L21-YConH!L21-YConLC!L21-YConK_T!L21-YConKC!L21</f>
        <v>-2.506466079697639E-2</v>
      </c>
      <c r="M21" s="15">
        <f>Y_G!M21-YConM!M21-YConH!M21-YConLC!M21-YConK_T!M21-YConKC!M21</f>
        <v>-5.0761371014983091E-2</v>
      </c>
      <c r="N21" s="15">
        <f>Y_G!N21-YConM!N21-YConH!N21-YConLC!N21-YConK_T!N21-YConKC!N21</f>
        <v>4.5275902936402802E-3</v>
      </c>
      <c r="O21" s="15">
        <f>Y_G!O21-YConM!O21-YConH!O21-YConLC!O21-YConK_T!O21-YConKC!O21</f>
        <v>-4.0081557383897688E-3</v>
      </c>
      <c r="P21" s="15">
        <f>Y_G!P21-YConM!P21-YConH!P21-YConLC!P21-YConK_T!P21-YConKC!P21</f>
        <v>-1.8090102604200447E-2</v>
      </c>
      <c r="Q21" s="15">
        <f>Y_G!Q21-YConM!Q21-YConH!Q21-YConLC!Q21-YConK_T!Q21-YConKC!Q21</f>
        <v>-9.9437112207017304E-3</v>
      </c>
      <c r="R21" s="15">
        <f>Y_G!R21-YConM!R21-YConH!R21-YConLC!R21-YConK_T!R21-YConKC!R21</f>
        <v>-1.2294217695741053E-2</v>
      </c>
      <c r="S21" s="15">
        <f>Y_G!S21-YConM!S21-YConH!S21-YConLC!S21-YConK_T!S21-YConKC!S21</f>
        <v>4.7516288623100013E-2</v>
      </c>
      <c r="T21" s="15">
        <f>Y_G!T21-YConM!T21-YConH!T21-YConLC!T21-YConK_T!T21-YConKC!T21</f>
        <v>-3.9375809773541721E-2</v>
      </c>
      <c r="U21" s="15">
        <f>Y_G!U21-YConM!U21-YConH!U21-YConLC!U21-YConK_T!U21-YConKC!U21</f>
        <v>7.9314657599246722E-3</v>
      </c>
      <c r="V21" s="15">
        <f>Y_G!V21-YConM!V21-YConH!V21-YConLC!V21-YConK_T!V21-YConKC!V21</f>
        <v>-7.8167926717074305E-3</v>
      </c>
      <c r="W21" s="15">
        <f>Y_G!W21-YConM!W21-YConH!W21-YConLC!W21-YConK_T!W21-YConKC!W21</f>
        <v>1.7279647386750808E-3</v>
      </c>
      <c r="X21" s="15">
        <f>Y_G!X21-YConM!X21-YConH!X21-YConLC!X21-YConK_T!X21-YConKC!X21</f>
        <v>-1.1524136021284125E-2</v>
      </c>
      <c r="Y21" s="15">
        <f>Y_G!Y21-YConM!Y21-YConH!Y21-YConLC!Y21-YConK_T!Y21-YConKC!Y21</f>
        <v>2.5019848505817781E-2</v>
      </c>
      <c r="Z21" s="15">
        <f>Y_G!Z21-YConM!Z21-YConH!Z21-YConLC!Z21-YConK_T!Z21-YConKC!Z21</f>
        <v>-1.8142709332553068E-2</v>
      </c>
      <c r="AA21" s="15">
        <f>Y_G!AA21-YConM!AA21-YConH!AA21-YConLC!AA21-YConK_T!AA21-YConKC!AA21</f>
        <v>3.8496090236114E-2</v>
      </c>
      <c r="AB21" s="15">
        <f>Y_G!AB21-YConM!AB21-YConH!AB21-YConLC!AB21-YConK_T!AB21-YConKC!AB21</f>
        <v>3.4128214496589745E-2</v>
      </c>
      <c r="AC21" s="15">
        <f>Y_G!AC21-YConM!AC21-YConH!AC21-YConLC!AC21-YConK_T!AC21-YConKC!AC21</f>
        <v>2.1340958523531392E-2</v>
      </c>
      <c r="AD21" s="15">
        <f>Y_G!AD21-YConM!AD21-YConH!AD21-YConLC!AD21-YConK_T!AD21-YConKC!AD21</f>
        <v>-0.11608142511238917</v>
      </c>
      <c r="AE21" s="15">
        <f>Y_G!AE21-YConM!AE21-YConH!AE21-YConLC!AE21-YConK_T!AE21-YConKC!AE21</f>
        <v>-4.6134947353772153E-2</v>
      </c>
      <c r="AF21" s="15"/>
      <c r="AH21" s="64">
        <f t="shared" si="0"/>
        <v>1.4444681181730225E-2</v>
      </c>
      <c r="AI21" s="64">
        <f t="shared" si="1"/>
        <v>-8.8698442554964799E-4</v>
      </c>
      <c r="AJ21" s="64">
        <f t="shared" si="2"/>
        <v>6.3602027281340343E-4</v>
      </c>
      <c r="AK21" s="64">
        <f t="shared" si="3"/>
        <v>-9.8114615935867046E-3</v>
      </c>
      <c r="AL21" s="64">
        <f t="shared" si="4"/>
        <v>2.0168480485899969E-2</v>
      </c>
      <c r="AM21" s="64">
        <f t="shared" si="5"/>
        <v>-8.1108186233080665E-2</v>
      </c>
      <c r="AN21" s="64">
        <f t="shared" si="6"/>
        <v>-1.254820763681226E-4</v>
      </c>
      <c r="AO21" s="64">
        <f t="shared" si="7"/>
        <v>-9.2026065003829177E-3</v>
      </c>
      <c r="AP21" s="64">
        <f t="shared" si="8"/>
        <v>3.38268177089277E-3</v>
      </c>
      <c r="AQ21" s="64">
        <f t="shared" si="9"/>
        <v>1.9875360976492115E-2</v>
      </c>
      <c r="AR21" s="64">
        <f t="shared" si="10"/>
        <v>-4.6958471314209972E-2</v>
      </c>
      <c r="AS21" s="64">
        <f t="shared" si="11"/>
        <v>-1.461581217023152E-3</v>
      </c>
    </row>
    <row r="22" spans="1:45" x14ac:dyDescent="0.2">
      <c r="A22" s="4">
        <v>20</v>
      </c>
      <c r="B22" s="6" t="s">
        <v>56</v>
      </c>
      <c r="C22" s="15"/>
      <c r="D22" s="15">
        <f>Y_G!D22-YConM!D22-YConH!D22-YConLC!D22-YConK_T!D22-YConKC!D22</f>
        <v>-3.8291496714257217E-2</v>
      </c>
      <c r="E22" s="15">
        <f>Y_G!E22-YConM!E22-YConH!E22-YConLC!E22-YConK_T!E22-YConKC!E22</f>
        <v>-2.9102223282053558E-3</v>
      </c>
      <c r="F22" s="15">
        <f>Y_G!F22-YConM!F22-YConH!F22-YConLC!F22-YConK_T!F22-YConKC!F22</f>
        <v>6.1245961125308574E-3</v>
      </c>
      <c r="G22" s="15">
        <f>Y_G!G22-YConM!G22-YConH!G22-YConLC!G22-YConK_T!G22-YConKC!G22</f>
        <v>-1.1371630449065355E-2</v>
      </c>
      <c r="H22" s="15">
        <f>Y_G!H22-YConM!H22-YConH!H22-YConLC!H22-YConK_T!H22-YConKC!H22</f>
        <v>2.1104039334308097E-2</v>
      </c>
      <c r="I22" s="15">
        <f>Y_G!I22-YConM!I22-YConH!I22-YConLC!I22-YConK_T!I22-YConKC!I22</f>
        <v>-4.9973409845398005E-2</v>
      </c>
      <c r="J22" s="15">
        <f>Y_G!J22-YConM!J22-YConH!J22-YConLC!J22-YConK_T!J22-YConKC!J22</f>
        <v>-1.1807200124031499E-2</v>
      </c>
      <c r="K22" s="15">
        <f>Y_G!K22-YConM!K22-YConH!K22-YConLC!K22-YConK_T!K22-YConKC!K22</f>
        <v>1.8093028418555052E-2</v>
      </c>
      <c r="L22" s="15">
        <f>Y_G!L22-YConM!L22-YConH!L22-YConLC!L22-YConK_T!L22-YConKC!L22</f>
        <v>-8.447260397542386E-3</v>
      </c>
      <c r="M22" s="15">
        <f>Y_G!M22-YConM!M22-YConH!M22-YConLC!M22-YConK_T!M22-YConKC!M22</f>
        <v>-3.2278355435324313E-2</v>
      </c>
      <c r="N22" s="15">
        <f>Y_G!N22-YConM!N22-YConH!N22-YConLC!N22-YConK_T!N22-YConKC!N22</f>
        <v>-1.2254176008061085E-2</v>
      </c>
      <c r="O22" s="15">
        <f>Y_G!O22-YConM!O22-YConH!O22-YConLC!O22-YConK_T!O22-YConKC!O22</f>
        <v>-2.3152655866382175E-2</v>
      </c>
      <c r="P22" s="15">
        <f>Y_G!P22-YConM!P22-YConH!P22-YConLC!P22-YConK_T!P22-YConKC!P22</f>
        <v>-1.9010322232666885E-2</v>
      </c>
      <c r="Q22" s="15">
        <f>Y_G!Q22-YConM!Q22-YConH!Q22-YConLC!Q22-YConK_T!Q22-YConKC!Q22</f>
        <v>-2.23234881105581E-2</v>
      </c>
      <c r="R22" s="15">
        <f>Y_G!R22-YConM!R22-YConH!R22-YConLC!R22-YConK_T!R22-YConKC!R22</f>
        <v>3.4600662738692757E-2</v>
      </c>
      <c r="S22" s="15">
        <f>Y_G!S22-YConM!S22-YConH!S22-YConLC!S22-YConK_T!S22-YConKC!S22</f>
        <v>1.2077154078183897E-2</v>
      </c>
      <c r="T22" s="15">
        <f>Y_G!T22-YConM!T22-YConH!T22-YConLC!T22-YConK_T!T22-YConKC!T22</f>
        <v>-3.8324013586419056E-2</v>
      </c>
      <c r="U22" s="15">
        <f>Y_G!U22-YConM!U22-YConH!U22-YConLC!U22-YConK_T!U22-YConKC!U22</f>
        <v>1.8531043540600898E-2</v>
      </c>
      <c r="V22" s="15">
        <f>Y_G!V22-YConM!V22-YConH!V22-YConLC!V22-YConK_T!V22-YConKC!V22</f>
        <v>1.5119682956722762E-3</v>
      </c>
      <c r="W22" s="15">
        <f>Y_G!W22-YConM!W22-YConH!W22-YConLC!W22-YConK_T!W22-YConKC!W22</f>
        <v>-4.5843193985097433E-3</v>
      </c>
      <c r="X22" s="15">
        <f>Y_G!X22-YConM!X22-YConH!X22-YConLC!X22-YConK_T!X22-YConKC!X22</f>
        <v>4.8390720772363373E-2</v>
      </c>
      <c r="Y22" s="15">
        <f>Y_G!Y22-YConM!Y22-YConH!Y22-YConLC!Y22-YConK_T!Y22-YConKC!Y22</f>
        <v>3.9350965538410644E-2</v>
      </c>
      <c r="Z22" s="15">
        <f>Y_G!Z22-YConM!Z22-YConH!Z22-YConLC!Z22-YConK_T!Z22-YConKC!Z22</f>
        <v>-2.4679059661110191E-2</v>
      </c>
      <c r="AA22" s="15">
        <f>Y_G!AA22-YConM!AA22-YConH!AA22-YConLC!AA22-YConK_T!AA22-YConKC!AA22</f>
        <v>-8.540369036479015E-3</v>
      </c>
      <c r="AB22" s="15">
        <f>Y_G!AB22-YConM!AB22-YConH!AB22-YConLC!AB22-YConK_T!AB22-YConKC!AB22</f>
        <v>3.9472867564217098E-2</v>
      </c>
      <c r="AC22" s="15">
        <f>Y_G!AC22-YConM!AC22-YConH!AC22-YConLC!AC22-YConK_T!AC22-YConKC!AC22</f>
        <v>2.6306218580712259E-2</v>
      </c>
      <c r="AD22" s="15">
        <f>Y_G!AD22-YConM!AD22-YConH!AD22-YConLC!AD22-YConK_T!AD22-YConKC!AD22</f>
        <v>-7.1379847989429701E-2</v>
      </c>
      <c r="AE22" s="15">
        <f>Y_G!AE22-YConM!AE22-YConH!AE22-YConLC!AE22-YConK_T!AE22-YConKC!AE22</f>
        <v>-3.7783705691157146E-2</v>
      </c>
      <c r="AF22" s="15"/>
      <c r="AH22" s="64">
        <f t="shared" si="0"/>
        <v>-7.4053254351659518E-3</v>
      </c>
      <c r="AI22" s="64">
        <f t="shared" si="1"/>
        <v>-9.3387927092808461E-3</v>
      </c>
      <c r="AJ22" s="64">
        <f t="shared" si="2"/>
        <v>-3.5617298785461009E-3</v>
      </c>
      <c r="AK22" s="64">
        <f t="shared" si="3"/>
        <v>5.10507992474155E-3</v>
      </c>
      <c r="AL22" s="64">
        <f t="shared" si="4"/>
        <v>1.4382124597150159E-2</v>
      </c>
      <c r="AM22" s="64">
        <f t="shared" si="5"/>
        <v>-5.4581776840293424E-2</v>
      </c>
      <c r="AN22" s="64">
        <f t="shared" si="6"/>
        <v>-6.450261293913474E-3</v>
      </c>
      <c r="AO22" s="64">
        <f t="shared" si="7"/>
        <v>-9.7729425592735816E-4</v>
      </c>
      <c r="AP22" s="64">
        <f t="shared" si="8"/>
        <v>7.9033115587495879E-3</v>
      </c>
      <c r="AQ22" s="64">
        <f t="shared" si="9"/>
        <v>1.1401101101259635E-2</v>
      </c>
      <c r="AR22" s="64">
        <f t="shared" si="10"/>
        <v>-2.7619111699958194E-2</v>
      </c>
      <c r="AS22" s="64">
        <f t="shared" si="11"/>
        <v>-4.1946952291145485E-3</v>
      </c>
    </row>
    <row r="23" spans="1:45" x14ac:dyDescent="0.2">
      <c r="A23" s="4">
        <v>21</v>
      </c>
      <c r="B23" s="6" t="s">
        <v>57</v>
      </c>
      <c r="C23" s="15"/>
      <c r="D23" s="15">
        <f>Y_G!D23-YConM!D23-YConH!D23-YConLC!D23-YConK_T!D23-YConKC!D23</f>
        <v>4.5357478230038391E-2</v>
      </c>
      <c r="E23" s="15">
        <f>Y_G!E23-YConM!E23-YConH!E23-YConLC!E23-YConK_T!E23-YConKC!E23</f>
        <v>2.3257758017200598E-2</v>
      </c>
      <c r="F23" s="15">
        <f>Y_G!F23-YConM!F23-YConH!F23-YConLC!F23-YConK_T!F23-YConKC!F23</f>
        <v>-9.6153732780059811E-3</v>
      </c>
      <c r="G23" s="15">
        <f>Y_G!G23-YConM!G23-YConH!G23-YConLC!G23-YConK_T!G23-YConKC!G23</f>
        <v>-1.9246949711574559E-2</v>
      </c>
      <c r="H23" s="15">
        <f>Y_G!H23-YConM!H23-YConH!H23-YConLC!H23-YConK_T!H23-YConKC!H23</f>
        <v>2.8283612816846083E-2</v>
      </c>
      <c r="I23" s="15">
        <f>Y_G!I23-YConM!I23-YConH!I23-YConLC!I23-YConK_T!I23-YConKC!I23</f>
        <v>4.8932642874360607E-3</v>
      </c>
      <c r="J23" s="15">
        <f>Y_G!J23-YConM!J23-YConH!J23-YConLC!J23-YConK_T!J23-YConKC!J23</f>
        <v>1.4157702297233296E-2</v>
      </c>
      <c r="K23" s="15">
        <f>Y_G!K23-YConM!K23-YConH!K23-YConLC!K23-YConK_T!K23-YConKC!K23</f>
        <v>1.8502979061960169E-2</v>
      </c>
      <c r="L23" s="15">
        <f>Y_G!L23-YConM!L23-YConH!L23-YConLC!L23-YConK_T!L23-YConKC!L23</f>
        <v>3.5735634338187217E-2</v>
      </c>
      <c r="M23" s="15">
        <f>Y_G!M23-YConM!M23-YConH!M23-YConLC!M23-YConK_T!M23-YConKC!M23</f>
        <v>1.7444679956815132E-2</v>
      </c>
      <c r="N23" s="15">
        <f>Y_G!N23-YConM!N23-YConH!N23-YConLC!N23-YConK_T!N23-YConKC!N23</f>
        <v>-4.1708605315862353E-3</v>
      </c>
      <c r="O23" s="15">
        <f>Y_G!O23-YConM!O23-YConH!O23-YConLC!O23-YConK_T!O23-YConKC!O23</f>
        <v>3.2639361923790945E-2</v>
      </c>
      <c r="P23" s="15">
        <f>Y_G!P23-YConM!P23-YConH!P23-YConLC!P23-YConK_T!P23-YConKC!P23</f>
        <v>2.5343166991863848E-2</v>
      </c>
      <c r="Q23" s="15">
        <f>Y_G!Q23-YConM!Q23-YConH!Q23-YConLC!Q23-YConK_T!Q23-YConKC!Q23</f>
        <v>4.5269960298293783E-2</v>
      </c>
      <c r="R23" s="15">
        <f>Y_G!R23-YConM!R23-YConH!R23-YConLC!R23-YConK_T!R23-YConKC!R23</f>
        <v>3.0502541052628061E-4</v>
      </c>
      <c r="S23" s="15">
        <f>Y_G!S23-YConM!S23-YConH!S23-YConLC!S23-YConK_T!S23-YConKC!S23</f>
        <v>3.839692685231727E-2</v>
      </c>
      <c r="T23" s="15">
        <f>Y_G!T23-YConM!T23-YConH!T23-YConLC!T23-YConK_T!T23-YConKC!T23</f>
        <v>4.6001798031816157E-2</v>
      </c>
      <c r="U23" s="15">
        <f>Y_G!U23-YConM!U23-YConH!U23-YConLC!U23-YConK_T!U23-YConKC!U23</f>
        <v>-2.2443990011551639E-2</v>
      </c>
      <c r="V23" s="15">
        <f>Y_G!V23-YConM!V23-YConH!V23-YConLC!V23-YConK_T!V23-YConKC!V23</f>
        <v>1.6786209806384251E-2</v>
      </c>
      <c r="W23" s="15">
        <f>Y_G!W23-YConM!W23-YConH!W23-YConLC!W23-YConK_T!W23-YConKC!W23</f>
        <v>-1.9968057077307075E-2</v>
      </c>
      <c r="X23" s="15">
        <f>Y_G!X23-YConM!X23-YConH!X23-YConLC!X23-YConK_T!X23-YConKC!X23</f>
        <v>1.5987345417740367E-2</v>
      </c>
      <c r="Y23" s="15">
        <f>Y_G!Y23-YConM!Y23-YConH!Y23-YConLC!Y23-YConK_T!Y23-YConKC!Y23</f>
        <v>2.3518756411552977E-2</v>
      </c>
      <c r="Z23" s="15">
        <f>Y_G!Z23-YConM!Z23-YConH!Z23-YConLC!Z23-YConK_T!Z23-YConKC!Z23</f>
        <v>1.6333375639375262E-2</v>
      </c>
      <c r="AA23" s="15">
        <f>Y_G!AA23-YConM!AA23-YConH!AA23-YConLC!AA23-YConK_T!AA23-YConKC!AA23</f>
        <v>4.7029379284870595E-2</v>
      </c>
      <c r="AB23" s="15">
        <f>Y_G!AB23-YConM!AB23-YConH!AB23-YConLC!AB23-YConK_T!AB23-YConKC!AB23</f>
        <v>6.8648087028045065E-3</v>
      </c>
      <c r="AC23" s="15">
        <f>Y_G!AC23-YConM!AC23-YConH!AC23-YConLC!AC23-YConK_T!AC23-YConKC!AC23</f>
        <v>4.2576898281952276E-2</v>
      </c>
      <c r="AD23" s="15">
        <f>Y_G!AD23-YConM!AD23-YConH!AD23-YConLC!AD23-YConK_T!AD23-YConKC!AD23</f>
        <v>4.2988472501293361E-2</v>
      </c>
      <c r="AE23" s="15">
        <f>Y_G!AE23-YConM!AE23-YConH!AE23-YConLC!AE23-YConK_T!AE23-YConKC!AE23</f>
        <v>5.5583808782970145E-2</v>
      </c>
      <c r="AF23" s="15"/>
      <c r="AH23" s="64">
        <f t="shared" si="0"/>
        <v>5.5144624263804409E-3</v>
      </c>
      <c r="AI23" s="64">
        <f t="shared" si="1"/>
        <v>1.6334027024521917E-2</v>
      </c>
      <c r="AJ23" s="64">
        <f t="shared" si="2"/>
        <v>2.8390888295358428E-2</v>
      </c>
      <c r="AK23" s="64">
        <f t="shared" si="3"/>
        <v>7.2726612334164135E-3</v>
      </c>
      <c r="AL23" s="64">
        <f t="shared" si="4"/>
        <v>2.7264643664111122E-2</v>
      </c>
      <c r="AM23" s="64">
        <f t="shared" si="5"/>
        <v>4.9286140642131757E-2</v>
      </c>
      <c r="AN23" s="64">
        <f t="shared" si="6"/>
        <v>2.2362457659940171E-2</v>
      </c>
      <c r="AO23" s="64">
        <f t="shared" si="7"/>
        <v>2.2604900480991768E-2</v>
      </c>
      <c r="AP23" s="64">
        <f t="shared" si="8"/>
        <v>1.4456625133965043E-2</v>
      </c>
      <c r="AQ23" s="64">
        <f t="shared" si="9"/>
        <v>2.3436580009650834E-2</v>
      </c>
      <c r="AR23" s="64">
        <f t="shared" si="10"/>
        <v>4.7049726522071927E-2</v>
      </c>
      <c r="AS23" s="64">
        <f t="shared" si="11"/>
        <v>1.9350210907526113E-2</v>
      </c>
    </row>
    <row r="24" spans="1:45" x14ac:dyDescent="0.2">
      <c r="A24" s="4">
        <v>22</v>
      </c>
      <c r="B24" s="6" t="s">
        <v>58</v>
      </c>
      <c r="C24" s="15"/>
      <c r="D24" s="15">
        <f>Y_G!D24-YConM!D24-YConH!D24-YConLC!D24-YConK_T!D24-YConKC!D24</f>
        <v>1.8245980253072721E-2</v>
      </c>
      <c r="E24" s="15">
        <f>Y_G!E24-YConM!E24-YConH!E24-YConLC!E24-YConK_T!E24-YConKC!E24</f>
        <v>2.3209178146351841E-2</v>
      </c>
      <c r="F24" s="15">
        <f>Y_G!F24-YConM!F24-YConH!F24-YConLC!F24-YConK_T!F24-YConKC!F24</f>
        <v>4.2544299491315361E-3</v>
      </c>
      <c r="G24" s="15">
        <f>Y_G!G24-YConM!G24-YConH!G24-YConLC!G24-YConK_T!G24-YConKC!G24</f>
        <v>-6.88421367686328E-3</v>
      </c>
      <c r="H24" s="15">
        <f>Y_G!H24-YConM!H24-YConH!H24-YConLC!H24-YConK_T!H24-YConKC!H24</f>
        <v>-2.2199041533385914E-3</v>
      </c>
      <c r="I24" s="15">
        <f>Y_G!I24-YConM!I24-YConH!I24-YConLC!I24-YConK_T!I24-YConKC!I24</f>
        <v>3.7851848928339406E-2</v>
      </c>
      <c r="J24" s="15">
        <f>Y_G!J24-YConM!J24-YConH!J24-YConLC!J24-YConK_T!J24-YConKC!J24</f>
        <v>-2.7139138814654056E-2</v>
      </c>
      <c r="K24" s="15">
        <f>Y_G!K24-YConM!K24-YConH!K24-YConLC!K24-YConK_T!K24-YConKC!K24</f>
        <v>1.0052434955399972E-2</v>
      </c>
      <c r="L24" s="15">
        <f>Y_G!L24-YConM!L24-YConH!L24-YConLC!L24-YConK_T!L24-YConKC!L24</f>
        <v>2.0553790671854057E-2</v>
      </c>
      <c r="M24" s="15">
        <f>Y_G!M24-YConM!M24-YConH!M24-YConLC!M24-YConK_T!M24-YConKC!M24</f>
        <v>9.3382147242996524E-3</v>
      </c>
      <c r="N24" s="15">
        <f>Y_G!N24-YConM!N24-YConH!N24-YConLC!N24-YConK_T!N24-YConKC!N24</f>
        <v>-5.6879597563989758E-3</v>
      </c>
      <c r="O24" s="15">
        <f>Y_G!O24-YConM!O24-YConH!O24-YConLC!O24-YConK_T!O24-YConKC!O24</f>
        <v>5.9253042020153942E-3</v>
      </c>
      <c r="P24" s="15">
        <f>Y_G!P24-YConM!P24-YConH!P24-YConLC!P24-YConK_T!P24-YConKC!P24</f>
        <v>2.8970996706630239E-2</v>
      </c>
      <c r="Q24" s="15">
        <f>Y_G!Q24-YConM!Q24-YConH!Q24-YConLC!Q24-YConK_T!Q24-YConKC!Q24</f>
        <v>1.3357692361893294E-2</v>
      </c>
      <c r="R24" s="15">
        <f>Y_G!R24-YConM!R24-YConH!R24-YConLC!R24-YConK_T!R24-YConKC!R24</f>
        <v>-6.5891723782442332E-2</v>
      </c>
      <c r="S24" s="15">
        <f>Y_G!S24-YConM!S24-YConH!S24-YConLC!S24-YConK_T!S24-YConKC!S24</f>
        <v>4.5216619779635772E-2</v>
      </c>
      <c r="T24" s="15">
        <f>Y_G!T24-YConM!T24-YConH!T24-YConLC!T24-YConK_T!T24-YConKC!T24</f>
        <v>-1.5338572845823838E-2</v>
      </c>
      <c r="U24" s="15">
        <f>Y_G!U24-YConM!U24-YConH!U24-YConLC!U24-YConK_T!U24-YConKC!U24</f>
        <v>9.6015902399100763E-3</v>
      </c>
      <c r="V24" s="15">
        <f>Y_G!V24-YConM!V24-YConH!V24-YConLC!V24-YConK_T!V24-YConKC!V24</f>
        <v>5.2738224298587058E-2</v>
      </c>
      <c r="W24" s="15">
        <f>Y_G!W24-YConM!W24-YConH!W24-YConLC!W24-YConK_T!W24-YConKC!W24</f>
        <v>2.2878873709299759E-2</v>
      </c>
      <c r="X24" s="15">
        <f>Y_G!X24-YConM!X24-YConH!X24-YConLC!X24-YConK_T!X24-YConKC!X24</f>
        <v>1.0027810902862982E-2</v>
      </c>
      <c r="Y24" s="15">
        <f>Y_G!Y24-YConM!Y24-YConH!Y24-YConLC!Y24-YConK_T!Y24-YConKC!Y24</f>
        <v>1.0479674615443871E-2</v>
      </c>
      <c r="Z24" s="15">
        <f>Y_G!Z24-YConM!Z24-YConH!Z24-YConLC!Z24-YConK_T!Z24-YConKC!Z24</f>
        <v>1.0857503379531095E-2</v>
      </c>
      <c r="AA24" s="15">
        <f>Y_G!AA24-YConM!AA24-YConH!AA24-YConLC!AA24-YConK_T!AA24-YConKC!AA24</f>
        <v>2.5039978140847744E-2</v>
      </c>
      <c r="AB24" s="15">
        <f>Y_G!AB24-YConM!AB24-YConH!AB24-YConLC!AB24-YConK_T!AB24-YConKC!AB24</f>
        <v>1.4255760591236578E-2</v>
      </c>
      <c r="AC24" s="15">
        <f>Y_G!AC24-YConM!AC24-YConH!AC24-YConLC!AC24-YConK_T!AC24-YConKC!AC24</f>
        <v>-5.5823052185888365E-2</v>
      </c>
      <c r="AD24" s="15">
        <f>Y_G!AD24-YConM!AD24-YConH!AD24-YConLC!AD24-YConK_T!AD24-YConKC!AD24</f>
        <v>5.7989622758748936E-3</v>
      </c>
      <c r="AE24" s="15">
        <f>Y_G!AE24-YConM!AE24-YConH!AE24-YConLC!AE24-YConK_T!AE24-YConKC!AE24</f>
        <v>5.3816556052485014E-3</v>
      </c>
      <c r="AF24" s="15"/>
      <c r="AH24" s="64">
        <f t="shared" si="0"/>
        <v>1.1242267838724182E-2</v>
      </c>
      <c r="AI24" s="64">
        <f t="shared" si="1"/>
        <v>1.4234683561001296E-3</v>
      </c>
      <c r="AJ24" s="64">
        <f t="shared" si="2"/>
        <v>5.5157778535464743E-3</v>
      </c>
      <c r="AK24" s="64">
        <f t="shared" si="3"/>
        <v>1.5981585260967206E-2</v>
      </c>
      <c r="AL24" s="64">
        <f t="shared" si="4"/>
        <v>9.6197290823418487E-4</v>
      </c>
      <c r="AM24" s="64">
        <f t="shared" si="5"/>
        <v>5.5903089405616975E-3</v>
      </c>
      <c r="AN24" s="64">
        <f t="shared" si="6"/>
        <v>3.4696231048233022E-3</v>
      </c>
      <c r="AO24" s="64">
        <f t="shared" si="7"/>
        <v>7.9915340605941961E-3</v>
      </c>
      <c r="AP24" s="64">
        <f t="shared" si="8"/>
        <v>1.5615649225766146E-2</v>
      </c>
      <c r="AQ24" s="64">
        <f t="shared" si="9"/>
        <v>1.5158229181764822E-2</v>
      </c>
      <c r="AR24" s="64">
        <f t="shared" si="10"/>
        <v>-1.4880811434921657E-2</v>
      </c>
      <c r="AS24" s="64">
        <f t="shared" si="11"/>
        <v>6.91873996181423E-3</v>
      </c>
    </row>
    <row r="25" spans="1:45" x14ac:dyDescent="0.2">
      <c r="A25" s="4">
        <v>23</v>
      </c>
      <c r="B25" s="6" t="s">
        <v>59</v>
      </c>
      <c r="C25" s="15"/>
      <c r="D25" s="15">
        <f>Y_G!D25-YConM!D25-YConH!D25-YConLC!D25-YConK_T!D25-YConKC!D25</f>
        <v>-2.0813473572118369E-2</v>
      </c>
      <c r="E25" s="15">
        <f>Y_G!E25-YConM!E25-YConH!E25-YConLC!E25-YConK_T!E25-YConKC!E25</f>
        <v>6.285062018860918E-2</v>
      </c>
      <c r="F25" s="15">
        <f>Y_G!F25-YConM!F25-YConH!F25-YConLC!F25-YConK_T!F25-YConKC!F25</f>
        <v>1.0709006522446775E-2</v>
      </c>
      <c r="G25" s="15">
        <f>Y_G!G25-YConM!G25-YConH!G25-YConLC!G25-YConK_T!G25-YConKC!G25</f>
        <v>-9.5946873320481352E-2</v>
      </c>
      <c r="H25" s="15">
        <f>Y_G!H25-YConM!H25-YConH!H25-YConLC!H25-YConK_T!H25-YConKC!H25</f>
        <v>-5.1539946339293409E-2</v>
      </c>
      <c r="I25" s="15">
        <f>Y_G!I25-YConM!I25-YConH!I25-YConLC!I25-YConK_T!I25-YConKC!I25</f>
        <v>2.5618910301112009E-2</v>
      </c>
      <c r="J25" s="15">
        <f>Y_G!J25-YConM!J25-YConH!J25-YConLC!J25-YConK_T!J25-YConKC!J25</f>
        <v>-2.7192143126615352E-2</v>
      </c>
      <c r="K25" s="15">
        <f>Y_G!K25-YConM!K25-YConH!K25-YConLC!K25-YConK_T!K25-YConKC!K25</f>
        <v>-2.885084585049472E-2</v>
      </c>
      <c r="L25" s="15">
        <f>Y_G!L25-YConM!L25-YConH!L25-YConLC!L25-YConK_T!L25-YConKC!L25</f>
        <v>-6.4270862510243679E-2</v>
      </c>
      <c r="M25" s="15">
        <f>Y_G!M25-YConM!M25-YConH!M25-YConLC!M25-YConK_T!M25-YConKC!M25</f>
        <v>-2.0035827003509005E-2</v>
      </c>
      <c r="N25" s="15">
        <f>Y_G!N25-YConM!N25-YConH!N25-YConLC!N25-YConK_T!N25-YConKC!N25</f>
        <v>-1.7071920456638242E-2</v>
      </c>
      <c r="O25" s="15">
        <f>Y_G!O25-YConM!O25-YConH!O25-YConLC!O25-YConK_T!O25-YConKC!O25</f>
        <v>1.9294496885984367E-2</v>
      </c>
      <c r="P25" s="15">
        <f>Y_G!P25-YConM!P25-YConH!P25-YConLC!P25-YConK_T!P25-YConKC!P25</f>
        <v>-2.3974324011462281E-2</v>
      </c>
      <c r="Q25" s="15">
        <f>Y_G!Q25-YConM!Q25-YConH!Q25-YConLC!Q25-YConK_T!Q25-YConKC!Q25</f>
        <v>3.9444462400711179E-2</v>
      </c>
      <c r="R25" s="15">
        <f>Y_G!R25-YConM!R25-YConH!R25-YConLC!R25-YConK_T!R25-YConKC!R25</f>
        <v>5.3818306302155115E-3</v>
      </c>
      <c r="S25" s="15">
        <f>Y_G!S25-YConM!S25-YConH!S25-YConLC!S25-YConK_T!S25-YConKC!S25</f>
        <v>3.1538578458897584E-2</v>
      </c>
      <c r="T25" s="15">
        <f>Y_G!T25-YConM!T25-YConH!T25-YConLC!T25-YConK_T!T25-YConKC!T25</f>
        <v>-1.2619987085833423E-2</v>
      </c>
      <c r="U25" s="15">
        <f>Y_G!U25-YConM!U25-YConH!U25-YConLC!U25-YConK_T!U25-YConKC!U25</f>
        <v>1.5093565477777239E-2</v>
      </c>
      <c r="V25" s="15">
        <f>Y_G!V25-YConM!V25-YConH!V25-YConLC!V25-YConK_T!V25-YConKC!V25</f>
        <v>7.0709141658336513E-2</v>
      </c>
      <c r="W25" s="15">
        <f>Y_G!W25-YConM!W25-YConH!W25-YConLC!W25-YConK_T!W25-YConKC!W25</f>
        <v>-3.0708745504610196E-2</v>
      </c>
      <c r="X25" s="15">
        <f>Y_G!X25-YConM!X25-YConH!X25-YConLC!X25-YConK_T!X25-YConKC!X25</f>
        <v>-3.7490058607926272E-2</v>
      </c>
      <c r="Y25" s="15">
        <f>Y_G!Y25-YConM!Y25-YConH!Y25-YConLC!Y25-YConK_T!Y25-YConKC!Y25</f>
        <v>-5.1138268732506126E-3</v>
      </c>
      <c r="Z25" s="15">
        <f>Y_G!Z25-YConM!Z25-YConH!Z25-YConLC!Z25-YConK_T!Z25-YConKC!Z25</f>
        <v>5.1797560698804437E-2</v>
      </c>
      <c r="AA25" s="15">
        <f>Y_G!AA25-YConM!AA25-YConH!AA25-YConLC!AA25-YConK_T!AA25-YConKC!AA25</f>
        <v>2.119308998376641E-2</v>
      </c>
      <c r="AB25" s="15">
        <f>Y_G!AB25-YConM!AB25-YConH!AB25-YConLC!AB25-YConK_T!AB25-YConKC!AB25</f>
        <v>-7.8285357867893431E-3</v>
      </c>
      <c r="AC25" s="15">
        <f>Y_G!AC25-YConM!AC25-YConH!AC25-YConLC!AC25-YConK_T!AC25-YConKC!AC25</f>
        <v>2.6417380756236026E-2</v>
      </c>
      <c r="AD25" s="15">
        <f>Y_G!AD25-YConM!AD25-YConH!AD25-YConLC!AD25-YConK_T!AD25-YConKC!AD25</f>
        <v>1.5894090312465364E-3</v>
      </c>
      <c r="AE25" s="15">
        <f>Y_G!AE25-YConM!AE25-YConH!AE25-YConLC!AE25-YConK_T!AE25-YConKC!AE25</f>
        <v>1.7396804787495876E-2</v>
      </c>
      <c r="AF25" s="15"/>
      <c r="AH25" s="64">
        <f t="shared" si="0"/>
        <v>-9.6616565295213584E-3</v>
      </c>
      <c r="AI25" s="64">
        <f t="shared" si="1"/>
        <v>-3.1484319789500205E-2</v>
      </c>
      <c r="AJ25" s="64">
        <f t="shared" si="2"/>
        <v>1.4337008872869272E-2</v>
      </c>
      <c r="AK25" s="64">
        <f t="shared" si="3"/>
        <v>9.9678318754877209E-4</v>
      </c>
      <c r="AL25" s="64">
        <f t="shared" si="4"/>
        <v>1.7293133755753386E-2</v>
      </c>
      <c r="AM25" s="64">
        <f t="shared" si="5"/>
        <v>9.4931069093712062E-3</v>
      </c>
      <c r="AN25" s="64">
        <f t="shared" si="6"/>
        <v>-8.5736554583154684E-3</v>
      </c>
      <c r="AO25" s="64">
        <f t="shared" si="7"/>
        <v>9.2029832112710992E-3</v>
      </c>
      <c r="AP25" s="64">
        <f t="shared" si="8"/>
        <v>7.2258004400305286E-3</v>
      </c>
      <c r="AQ25" s="64">
        <f t="shared" si="9"/>
        <v>1.5012072005632725E-2</v>
      </c>
      <c r="AR25" s="64">
        <f t="shared" si="10"/>
        <v>1.5134531524992813E-2</v>
      </c>
      <c r="AS25" s="64">
        <f t="shared" si="11"/>
        <v>-8.7440884057437694E-4</v>
      </c>
    </row>
    <row r="26" spans="1:45" x14ac:dyDescent="0.2">
      <c r="A26" s="4">
        <v>24</v>
      </c>
      <c r="B26" s="6" t="s">
        <v>60</v>
      </c>
      <c r="C26" s="15"/>
      <c r="D26" s="15">
        <f>Y_G!D26-YConM!D26-YConH!D26-YConLC!D26-YConK_T!D26-YConKC!D26</f>
        <v>-6.1578366598152943E-3</v>
      </c>
      <c r="E26" s="15">
        <f>Y_G!E26-YConM!E26-YConH!E26-YConLC!E26-YConK_T!E26-YConKC!E26</f>
        <v>0.14072295277570213</v>
      </c>
      <c r="F26" s="15">
        <f>Y_G!F26-YConM!F26-YConH!F26-YConLC!F26-YConK_T!F26-YConKC!F26</f>
        <v>2.699412151966727E-2</v>
      </c>
      <c r="G26" s="15">
        <f>Y_G!G26-YConM!G26-YConH!G26-YConLC!G26-YConK_T!G26-YConKC!G26</f>
        <v>-2.4954489826710814E-2</v>
      </c>
      <c r="H26" s="15">
        <f>Y_G!H26-YConM!H26-YConH!H26-YConLC!H26-YConK_T!H26-YConKC!H26</f>
        <v>4.2897491924893283E-2</v>
      </c>
      <c r="I26" s="15">
        <f>Y_G!I26-YConM!I26-YConH!I26-YConLC!I26-YConK_T!I26-YConKC!I26</f>
        <v>0.12035123393885271</v>
      </c>
      <c r="J26" s="15">
        <f>Y_G!J26-YConM!J26-YConH!J26-YConLC!J26-YConK_T!J26-YConKC!J26</f>
        <v>-6.2854914455683059E-2</v>
      </c>
      <c r="K26" s="15">
        <f>Y_G!K26-YConM!K26-YConH!K26-YConLC!K26-YConK_T!K26-YConKC!K26</f>
        <v>-7.9267251861279031E-2</v>
      </c>
      <c r="L26" s="15">
        <f>Y_G!L26-YConM!L26-YConH!L26-YConLC!L26-YConK_T!L26-YConKC!L26</f>
        <v>-9.3361554097977952E-3</v>
      </c>
      <c r="M26" s="15">
        <f>Y_G!M26-YConM!M26-YConH!M26-YConLC!M26-YConK_T!M26-YConKC!M26</f>
        <v>-7.4606685595418235E-2</v>
      </c>
      <c r="N26" s="15">
        <f>Y_G!N26-YConM!N26-YConH!N26-YConLC!N26-YConK_T!N26-YConKC!N26</f>
        <v>-4.6155307020402284E-2</v>
      </c>
      <c r="O26" s="15">
        <f>Y_G!O26-YConM!O26-YConH!O26-YConLC!O26-YConK_T!O26-YConKC!O26</f>
        <v>3.1249512752025303E-2</v>
      </c>
      <c r="P26" s="15">
        <f>Y_G!P26-YConM!P26-YConH!P26-YConLC!P26-YConK_T!P26-YConKC!P26</f>
        <v>-2.6764001222324193E-2</v>
      </c>
      <c r="Q26" s="15">
        <f>Y_G!Q26-YConM!Q26-YConH!Q26-YConLC!Q26-YConK_T!Q26-YConKC!Q26</f>
        <v>-0.20223314594662536</v>
      </c>
      <c r="R26" s="15">
        <f>Y_G!R26-YConM!R26-YConH!R26-YConLC!R26-YConK_T!R26-YConKC!R26</f>
        <v>-0.13765708972334678</v>
      </c>
      <c r="S26" s="15">
        <f>Y_G!S26-YConM!S26-YConH!S26-YConLC!S26-YConK_T!S26-YConKC!S26</f>
        <v>-7.8030541927606948E-3</v>
      </c>
      <c r="T26" s="15">
        <f>Y_G!T26-YConM!T26-YConH!T26-YConLC!T26-YConK_T!T26-YConKC!T26</f>
        <v>0.11967534407640376</v>
      </c>
      <c r="U26" s="15">
        <f>Y_G!U26-YConM!U26-YConH!U26-YConLC!U26-YConK_T!U26-YConKC!U26</f>
        <v>5.6080910038924835E-3</v>
      </c>
      <c r="V26" s="15">
        <f>Y_G!V26-YConM!V26-YConH!V26-YConLC!V26-YConK_T!V26-YConKC!V26</f>
        <v>0.24720422353158319</v>
      </c>
      <c r="W26" s="15">
        <f>Y_G!W26-YConM!W26-YConH!W26-YConLC!W26-YConK_T!W26-YConKC!W26</f>
        <v>1.3560553765216447E-3</v>
      </c>
      <c r="X26" s="15">
        <f>Y_G!X26-YConM!X26-YConH!X26-YConLC!X26-YConK_T!X26-YConKC!X26</f>
        <v>-8.0194675712218791E-2</v>
      </c>
      <c r="Y26" s="15">
        <f>Y_G!Y26-YConM!Y26-YConH!Y26-YConLC!Y26-YConK_T!Y26-YConKC!Y26</f>
        <v>-5.8710206508722398E-2</v>
      </c>
      <c r="Z26" s="15">
        <f>Y_G!Z26-YConM!Z26-YConH!Z26-YConLC!Z26-YConK_T!Z26-YConKC!Z26</f>
        <v>-0.10882189547456068</v>
      </c>
      <c r="AA26" s="15">
        <f>Y_G!AA26-YConM!AA26-YConH!AA26-YConLC!AA26-YConK_T!AA26-YConKC!AA26</f>
        <v>5.2109176685255672E-2</v>
      </c>
      <c r="AB26" s="15">
        <f>Y_G!AB26-YConM!AB26-YConH!AB26-YConLC!AB26-YConK_T!AB26-YConKC!AB26</f>
        <v>-1.5319746105873522E-2</v>
      </c>
      <c r="AC26" s="15">
        <f>Y_G!AC26-YConM!AC26-YConH!AC26-YConLC!AC26-YConK_T!AC26-YConKC!AC26</f>
        <v>3.5169846085797728E-2</v>
      </c>
      <c r="AD26" s="15">
        <f>Y_G!AD26-YConM!AD26-YConH!AD26-YConLC!AD26-YConK_T!AD26-YConKC!AD26</f>
        <v>0.22507787256967698</v>
      </c>
      <c r="AE26" s="15">
        <f>Y_G!AE26-YConM!AE26-YConH!AE26-YConLC!AE26-YConK_T!AE26-YConKC!AE26</f>
        <v>9.6653715805685853E-2</v>
      </c>
      <c r="AF26" s="15"/>
      <c r="AH26" s="64">
        <f t="shared" si="0"/>
        <v>6.1202262066480918E-2</v>
      </c>
      <c r="AI26" s="64">
        <f t="shared" si="1"/>
        <v>-5.4444062868516073E-2</v>
      </c>
      <c r="AJ26" s="64">
        <f t="shared" si="2"/>
        <v>-6.8641555666606333E-2</v>
      </c>
      <c r="AK26" s="64">
        <f t="shared" si="3"/>
        <v>5.8729807655236464E-2</v>
      </c>
      <c r="AL26" s="64">
        <f t="shared" si="4"/>
        <v>-1.9114565063620644E-2</v>
      </c>
      <c r="AM26" s="64">
        <f t="shared" si="5"/>
        <v>0.16086579418768143</v>
      </c>
      <c r="AN26" s="64">
        <f t="shared" si="6"/>
        <v>-6.1542809267561213E-2</v>
      </c>
      <c r="AO26" s="64">
        <f t="shared" si="7"/>
        <v>4.331731677778683E-2</v>
      </c>
      <c r="AP26" s="64">
        <f t="shared" si="8"/>
        <v>1.810070743025349E-2</v>
      </c>
      <c r="AQ26" s="64">
        <f t="shared" si="9"/>
        <v>-3.2685667850975236E-2</v>
      </c>
      <c r="AR26" s="64">
        <f t="shared" si="10"/>
        <v>0.11896714482038684</v>
      </c>
      <c r="AS26" s="64">
        <f t="shared" si="11"/>
        <v>7.792259962601274E-3</v>
      </c>
    </row>
    <row r="27" spans="1:45" x14ac:dyDescent="0.2">
      <c r="A27" s="4">
        <v>25</v>
      </c>
      <c r="B27" s="6" t="s">
        <v>61</v>
      </c>
      <c r="C27" s="15"/>
      <c r="D27" s="15">
        <f>Y_G!D27-YConM!D27-YConH!D27-YConLC!D27-YConK_T!D27-YConKC!D27</f>
        <v>2.2697300467437415E-2</v>
      </c>
      <c r="E27" s="15">
        <f>Y_G!E27-YConM!E27-YConH!E27-YConLC!E27-YConK_T!E27-YConKC!E27</f>
        <v>2.5257367016678738E-2</v>
      </c>
      <c r="F27" s="15">
        <f>Y_G!F27-YConM!F27-YConH!F27-YConLC!F27-YConK_T!F27-YConKC!F27</f>
        <v>1.6036278907514079E-2</v>
      </c>
      <c r="G27" s="15">
        <f>Y_G!G27-YConM!G27-YConH!G27-YConLC!G27-YConK_T!G27-YConKC!G27</f>
        <v>-2.9307733055120754E-2</v>
      </c>
      <c r="H27" s="15">
        <f>Y_G!H27-YConM!H27-YConH!H27-YConLC!H27-YConK_T!H27-YConKC!H27</f>
        <v>2.7427722685039952E-3</v>
      </c>
      <c r="I27" s="15">
        <f>Y_G!I27-YConM!I27-YConH!I27-YConLC!I27-YConK_T!I27-YConKC!I27</f>
        <v>3.8203960096149583E-2</v>
      </c>
      <c r="J27" s="15">
        <f>Y_G!J27-YConM!J27-YConH!J27-YConLC!J27-YConK_T!J27-YConKC!J27</f>
        <v>-1.8149125936567524E-2</v>
      </c>
      <c r="K27" s="15">
        <f>Y_G!K27-YConM!K27-YConH!K27-YConLC!K27-YConK_T!K27-YConKC!K27</f>
        <v>1.0076301356922543E-2</v>
      </c>
      <c r="L27" s="15">
        <f>Y_G!L27-YConM!L27-YConH!L27-YConLC!L27-YConK_T!L27-YConKC!L27</f>
        <v>3.4778271045524597E-2</v>
      </c>
      <c r="M27" s="15">
        <f>Y_G!M27-YConM!M27-YConH!M27-YConLC!M27-YConK_T!M27-YConKC!M27</f>
        <v>5.6943324673572486E-2</v>
      </c>
      <c r="N27" s="15">
        <f>Y_G!N27-YConM!N27-YConH!N27-YConLC!N27-YConK_T!N27-YConKC!N27</f>
        <v>4.0416013619093832E-3</v>
      </c>
      <c r="O27" s="15">
        <f>Y_G!O27-YConM!O27-YConH!O27-YConLC!O27-YConK_T!O27-YConKC!O27</f>
        <v>3.5620041716677986E-2</v>
      </c>
      <c r="P27" s="15">
        <f>Y_G!P27-YConM!P27-YConH!P27-YConLC!P27-YConK_T!P27-YConKC!P27</f>
        <v>4.8408721115505822E-2</v>
      </c>
      <c r="Q27" s="15">
        <f>Y_G!Q27-YConM!Q27-YConH!Q27-YConLC!Q27-YConK_T!Q27-YConKC!Q27</f>
        <v>2.3867626848367933E-3</v>
      </c>
      <c r="R27" s="15">
        <f>Y_G!R27-YConM!R27-YConH!R27-YConLC!R27-YConK_T!R27-YConKC!R27</f>
        <v>-0.20612033767603713</v>
      </c>
      <c r="S27" s="15">
        <f>Y_G!S27-YConM!S27-YConH!S27-YConLC!S27-YConK_T!S27-YConKC!S27</f>
        <v>0.16040533623458075</v>
      </c>
      <c r="T27" s="15">
        <f>Y_G!T27-YConM!T27-YConH!T27-YConLC!T27-YConK_T!T27-YConKC!T27</f>
        <v>2.4462853426943355E-2</v>
      </c>
      <c r="U27" s="15">
        <f>Y_G!U27-YConM!U27-YConH!U27-YConLC!U27-YConK_T!U27-YConKC!U27</f>
        <v>-7.6642369341210659E-2</v>
      </c>
      <c r="V27" s="15">
        <f>Y_G!V27-YConM!V27-YConH!V27-YConLC!V27-YConK_T!V27-YConKC!V27</f>
        <v>2.2491979999344408E-2</v>
      </c>
      <c r="W27" s="15">
        <f>Y_G!W27-YConM!W27-YConH!W27-YConLC!W27-YConK_T!W27-YConKC!W27</f>
        <v>7.8626499670125666E-3</v>
      </c>
      <c r="X27" s="15">
        <f>Y_G!X27-YConM!X27-YConH!X27-YConLC!X27-YConK_T!X27-YConKC!X27</f>
        <v>-9.1583316406917865E-3</v>
      </c>
      <c r="Y27" s="15">
        <f>Y_G!Y27-YConM!Y27-YConH!Y27-YConLC!Y27-YConK_T!Y27-YConKC!Y27</f>
        <v>-7.1618511055667735E-3</v>
      </c>
      <c r="Z27" s="15">
        <f>Y_G!Z27-YConM!Z27-YConH!Z27-YConLC!Z27-YConK_T!Z27-YConKC!Z27</f>
        <v>2.8556121975754918E-2</v>
      </c>
      <c r="AA27" s="15">
        <f>Y_G!AA27-YConM!AA27-YConH!AA27-YConLC!AA27-YConK_T!AA27-YConKC!AA27</f>
        <v>-7.6833285970695888E-3</v>
      </c>
      <c r="AB27" s="15">
        <f>Y_G!AB27-YConM!AB27-YConH!AB27-YConLC!AB27-YConK_T!AB27-YConKC!AB27</f>
        <v>-5.0211807623127547E-3</v>
      </c>
      <c r="AC27" s="15">
        <f>Y_G!AC27-YConM!AC27-YConH!AC27-YConLC!AC27-YConK_T!AC27-YConKC!AC27</f>
        <v>-1.752056957255534E-2</v>
      </c>
      <c r="AD27" s="15">
        <f>Y_G!AD27-YConM!AD27-YConH!AD27-YConLC!AD27-YConK_T!AD27-YConKC!AD27</f>
        <v>2.0280619633146445E-2</v>
      </c>
      <c r="AE27" s="15">
        <f>Y_G!AE27-YConM!AE27-YConH!AE27-YConLC!AE27-YConK_T!AE27-YConKC!AE27</f>
        <v>-5.4888725786464464E-3</v>
      </c>
      <c r="AF27" s="15"/>
      <c r="AH27" s="64">
        <f t="shared" si="0"/>
        <v>1.0586529046745128E-2</v>
      </c>
      <c r="AI27" s="64">
        <f t="shared" si="1"/>
        <v>1.7538074500272297E-2</v>
      </c>
      <c r="AJ27" s="64">
        <f t="shared" si="2"/>
        <v>8.140104815112844E-3</v>
      </c>
      <c r="AK27" s="64">
        <f t="shared" si="3"/>
        <v>-6.1966435177204229E-3</v>
      </c>
      <c r="AL27" s="64">
        <f t="shared" si="4"/>
        <v>-1.7661616123499078E-3</v>
      </c>
      <c r="AM27" s="64">
        <f t="shared" si="5"/>
        <v>7.3958735272499996E-3</v>
      </c>
      <c r="AN27" s="64">
        <f t="shared" si="6"/>
        <v>1.283908965769257E-2</v>
      </c>
      <c r="AO27" s="64">
        <f t="shared" si="7"/>
        <v>-2.0851898829876377E-3</v>
      </c>
      <c r="AP27" s="64">
        <f t="shared" si="8"/>
        <v>-2.4770506753107012E-3</v>
      </c>
      <c r="AQ27" s="64">
        <f t="shared" si="9"/>
        <v>2.1724403777014503E-3</v>
      </c>
      <c r="AR27" s="64">
        <f t="shared" si="10"/>
        <v>-9.0960750601844708E-4</v>
      </c>
      <c r="AS27" s="64">
        <f t="shared" si="11"/>
        <v>5.7889356746222091E-3</v>
      </c>
    </row>
    <row r="28" spans="1:45" x14ac:dyDescent="0.2">
      <c r="A28" s="4">
        <v>26</v>
      </c>
      <c r="B28" s="6" t="s">
        <v>62</v>
      </c>
      <c r="C28" s="15"/>
      <c r="D28" s="15">
        <f>Y_G!D28-YConM!D28-YConH!D28-YConLC!D28-YConK_T!D28-YConKC!D28</f>
        <v>-1.4221227239155089E-2</v>
      </c>
      <c r="E28" s="15">
        <f>Y_G!E28-YConM!E28-YConH!E28-YConLC!E28-YConK_T!E28-YConKC!E28</f>
        <v>5.4265441217119272E-3</v>
      </c>
      <c r="F28" s="15">
        <f>Y_G!F28-YConM!F28-YConH!F28-YConLC!F28-YConK_T!F28-YConKC!F28</f>
        <v>-1.0722792177019689E-2</v>
      </c>
      <c r="G28" s="15">
        <f>Y_G!G28-YConM!G28-YConH!G28-YConLC!G28-YConK_T!G28-YConKC!G28</f>
        <v>-2.1575305877340249E-2</v>
      </c>
      <c r="H28" s="15">
        <f>Y_G!H28-YConM!H28-YConH!H28-YConLC!H28-YConK_T!H28-YConKC!H28</f>
        <v>-1.8877075469443838E-2</v>
      </c>
      <c r="I28" s="15">
        <f>Y_G!I28-YConM!I28-YConH!I28-YConLC!I28-YConK_T!I28-YConKC!I28</f>
        <v>9.6050294909914534E-3</v>
      </c>
      <c r="J28" s="15">
        <f>Y_G!J28-YConM!J28-YConH!J28-YConLC!J28-YConK_T!J28-YConKC!J28</f>
        <v>1.1230018776489875E-4</v>
      </c>
      <c r="K28" s="15">
        <f>Y_G!K28-YConM!K28-YConH!K28-YConLC!K28-YConK_T!K28-YConKC!K28</f>
        <v>1.0848295249053985E-2</v>
      </c>
      <c r="L28" s="15">
        <f>Y_G!L28-YConM!L28-YConH!L28-YConLC!L28-YConK_T!L28-YConKC!L28</f>
        <v>-2.6455165959976142E-3</v>
      </c>
      <c r="M28" s="15">
        <f>Y_G!M28-YConM!M28-YConH!M28-YConLC!M28-YConK_T!M28-YConKC!M28</f>
        <v>1.8555656628219955E-2</v>
      </c>
      <c r="N28" s="15">
        <f>Y_G!N28-YConM!N28-YConH!N28-YConLC!N28-YConK_T!N28-YConKC!N28</f>
        <v>1.3145168589377036E-2</v>
      </c>
      <c r="O28" s="15">
        <f>Y_G!O28-YConM!O28-YConH!O28-YConLC!O28-YConK_T!O28-YConKC!O28</f>
        <v>4.8762877188691283E-3</v>
      </c>
      <c r="P28" s="15">
        <f>Y_G!P28-YConM!P28-YConH!P28-YConLC!P28-YConK_T!P28-YConKC!P28</f>
        <v>2.6882042217755187E-2</v>
      </c>
      <c r="Q28" s="15">
        <f>Y_G!Q28-YConM!Q28-YConH!Q28-YConLC!Q28-YConK_T!Q28-YConKC!Q28</f>
        <v>-1.8038459531499563E-2</v>
      </c>
      <c r="R28" s="15">
        <f>Y_G!R28-YConM!R28-YConH!R28-YConLC!R28-YConK_T!R28-YConKC!R28</f>
        <v>-9.9191283301289998E-2</v>
      </c>
      <c r="S28" s="15">
        <f>Y_G!S28-YConM!S28-YConH!S28-YConLC!S28-YConK_T!S28-YConKC!S28</f>
        <v>2.3101435820256713E-3</v>
      </c>
      <c r="T28" s="15">
        <f>Y_G!T28-YConM!T28-YConH!T28-YConLC!T28-YConK_T!T28-YConKC!T28</f>
        <v>2.9274099742897366E-2</v>
      </c>
      <c r="U28" s="15">
        <f>Y_G!U28-YConM!U28-YConH!U28-YConLC!U28-YConK_T!U28-YConKC!U28</f>
        <v>-3.6796506796355714E-3</v>
      </c>
      <c r="V28" s="15">
        <f>Y_G!V28-YConM!V28-YConH!V28-YConLC!V28-YConK_T!V28-YConKC!V28</f>
        <v>3.2212973202873391E-2</v>
      </c>
      <c r="W28" s="15">
        <f>Y_G!W28-YConM!W28-YConH!W28-YConLC!W28-YConK_T!W28-YConKC!W28</f>
        <v>1.3317867351663015E-2</v>
      </c>
      <c r="X28" s="15">
        <f>Y_G!X28-YConM!X28-YConH!X28-YConLC!X28-YConK_T!X28-YConKC!X28</f>
        <v>3.1781526598435045E-3</v>
      </c>
      <c r="Y28" s="15">
        <f>Y_G!Y28-YConM!Y28-YConH!Y28-YConLC!Y28-YConK_T!Y28-YConKC!Y28</f>
        <v>-1.2845415138080466E-2</v>
      </c>
      <c r="Z28" s="15">
        <f>Y_G!Z28-YConM!Z28-YConH!Z28-YConLC!Z28-YConK_T!Z28-YConKC!Z28</f>
        <v>3.0169992866007526E-2</v>
      </c>
      <c r="AA28" s="15">
        <f>Y_G!AA28-YConM!AA28-YConH!AA28-YConLC!AA28-YConK_T!AA28-YConKC!AA28</f>
        <v>-6.3799270805165635E-3</v>
      </c>
      <c r="AB28" s="15">
        <f>Y_G!AB28-YConM!AB28-YConH!AB28-YConLC!AB28-YConK_T!AB28-YConKC!AB28</f>
        <v>-8.5097421890697623E-3</v>
      </c>
      <c r="AC28" s="15">
        <f>Y_G!AC28-YConM!AC28-YConH!AC28-YConLC!AC28-YConK_T!AC28-YConKC!AC28</f>
        <v>2.7798704994408681E-2</v>
      </c>
      <c r="AD28" s="15">
        <f>Y_G!AD28-YConM!AD28-YConH!AD28-YConLC!AD28-YConK_T!AD28-YConKC!AD28</f>
        <v>1.3437816713893987E-2</v>
      </c>
      <c r="AE28" s="15">
        <f>Y_G!AE28-YConM!AE28-YConH!AE28-YConLC!AE28-YConK_T!AE28-YConKC!AE28</f>
        <v>-5.0541042449568765E-2</v>
      </c>
      <c r="AF28" s="15"/>
      <c r="AH28" s="64">
        <f t="shared" si="0"/>
        <v>-7.2287199822200776E-3</v>
      </c>
      <c r="AI28" s="64">
        <f t="shared" si="1"/>
        <v>8.0031808116836529E-3</v>
      </c>
      <c r="AJ28" s="64">
        <f t="shared" si="2"/>
        <v>-1.6632253862827916E-2</v>
      </c>
      <c r="AK28" s="64">
        <f t="shared" si="3"/>
        <v>1.4860688455528343E-2</v>
      </c>
      <c r="AL28" s="64">
        <f t="shared" si="4"/>
        <v>6.0467226905498829E-3</v>
      </c>
      <c r="AM28" s="64">
        <f t="shared" si="5"/>
        <v>-1.8551612867837387E-2</v>
      </c>
      <c r="AN28" s="64">
        <f t="shared" si="6"/>
        <v>-4.31453652557213E-3</v>
      </c>
      <c r="AO28" s="64">
        <f t="shared" si="7"/>
        <v>5.6194858328930293E-3</v>
      </c>
      <c r="AP28" s="64">
        <f t="shared" si="8"/>
        <v>8.526483415109162E-3</v>
      </c>
      <c r="AQ28" s="64">
        <f t="shared" si="9"/>
        <v>6.0872711458518367E-4</v>
      </c>
      <c r="AR28" s="64">
        <f t="shared" si="10"/>
        <v>-3.1015069137553669E-3</v>
      </c>
      <c r="AS28" s="64">
        <f t="shared" si="11"/>
        <v>-4.3907908044834692E-4</v>
      </c>
    </row>
    <row r="29" spans="1:45" x14ac:dyDescent="0.2">
      <c r="A29" s="4">
        <v>27</v>
      </c>
      <c r="B29" s="6" t="s">
        <v>63</v>
      </c>
      <c r="C29" s="15"/>
      <c r="D29" s="15">
        <f>Y_G!D29-YConM!D29-YConH!D29-YConLC!D29-YConK_T!D29-YConKC!D29</f>
        <v>6.3275273906071502E-2</v>
      </c>
      <c r="E29" s="15">
        <f>Y_G!E29-YConM!E29-YConH!E29-YConLC!E29-YConK_T!E29-YConKC!E29</f>
        <v>3.7777607052476833E-2</v>
      </c>
      <c r="F29" s="15">
        <f>Y_G!F29-YConM!F29-YConH!F29-YConLC!F29-YConK_T!F29-YConKC!F29</f>
        <v>4.4297532811899326E-2</v>
      </c>
      <c r="G29" s="15">
        <f>Y_G!G29-YConM!G29-YConH!G29-YConLC!G29-YConK_T!G29-YConKC!G29</f>
        <v>-1.7350575556634287E-2</v>
      </c>
      <c r="H29" s="15">
        <f>Y_G!H29-YConM!H29-YConH!H29-YConLC!H29-YConK_T!H29-YConKC!H29</f>
        <v>2.4389047628025776E-3</v>
      </c>
      <c r="I29" s="15">
        <f>Y_G!I29-YConM!I29-YConH!I29-YConLC!I29-YConK_T!I29-YConKC!I29</f>
        <v>-1.1327411436632007E-2</v>
      </c>
      <c r="J29" s="15">
        <f>Y_G!J29-YConM!J29-YConH!J29-YConLC!J29-YConK_T!J29-YConKC!J29</f>
        <v>4.4557706820459966E-2</v>
      </c>
      <c r="K29" s="15">
        <f>Y_G!K29-YConM!K29-YConH!K29-YConLC!K29-YConK_T!K29-YConKC!K29</f>
        <v>-5.628716722538249E-2</v>
      </c>
      <c r="L29" s="15">
        <f>Y_G!L29-YConM!L29-YConH!L29-YConLC!L29-YConK_T!L29-YConKC!L29</f>
        <v>4.3016775984168483E-2</v>
      </c>
      <c r="M29" s="15">
        <f>Y_G!M29-YConM!M29-YConH!M29-YConLC!M29-YConK_T!M29-YConKC!M29</f>
        <v>2.2120841570227073E-2</v>
      </c>
      <c r="N29" s="15">
        <f>Y_G!N29-YConM!N29-YConH!N29-YConLC!N29-YConK_T!N29-YConKC!N29</f>
        <v>3.3031453470713637E-2</v>
      </c>
      <c r="O29" s="15">
        <f>Y_G!O29-YConM!O29-YConH!O29-YConLC!O29-YConK_T!O29-YConKC!O29</f>
        <v>-1.5105864287725743E-2</v>
      </c>
      <c r="P29" s="15">
        <f>Y_G!P29-YConM!P29-YConH!P29-YConLC!P29-YConK_T!P29-YConKC!P29</f>
        <v>8.3179712727372193E-2</v>
      </c>
      <c r="Q29" s="15">
        <f>Y_G!Q29-YConM!Q29-YConH!Q29-YConLC!Q29-YConK_T!Q29-YConKC!Q29</f>
        <v>5.4911810995401508E-3</v>
      </c>
      <c r="R29" s="15">
        <f>Y_G!R29-YConM!R29-YConH!R29-YConLC!R29-YConK_T!R29-YConKC!R29</f>
        <v>-0.17830219808928166</v>
      </c>
      <c r="S29" s="15">
        <f>Y_G!S29-YConM!S29-YConH!S29-YConLC!S29-YConK_T!S29-YConKC!S29</f>
        <v>6.9943046227947281E-2</v>
      </c>
      <c r="T29" s="15">
        <f>Y_G!T29-YConM!T29-YConH!T29-YConLC!T29-YConK_T!T29-YConKC!T29</f>
        <v>8.9744752052247287E-2</v>
      </c>
      <c r="U29" s="15">
        <f>Y_G!U29-YConM!U29-YConH!U29-YConLC!U29-YConK_T!U29-YConKC!U29</f>
        <v>-5.4525154717378267E-2</v>
      </c>
      <c r="V29" s="15">
        <f>Y_G!V29-YConM!V29-YConH!V29-YConLC!V29-YConK_T!V29-YConKC!V29</f>
        <v>9.0302179934231758E-2</v>
      </c>
      <c r="W29" s="15">
        <f>Y_G!W29-YConM!W29-YConH!W29-YConLC!W29-YConK_T!W29-YConKC!W29</f>
        <v>2.9360803729015249E-2</v>
      </c>
      <c r="X29" s="15">
        <f>Y_G!X29-YConM!X29-YConH!X29-YConLC!X29-YConK_T!X29-YConKC!X29</f>
        <v>2.2839190348888966E-3</v>
      </c>
      <c r="Y29" s="15">
        <f>Y_G!Y29-YConM!Y29-YConH!Y29-YConLC!Y29-YConK_T!Y29-YConKC!Y29</f>
        <v>1.8183512326160785E-2</v>
      </c>
      <c r="Z29" s="15">
        <f>Y_G!Z29-YConM!Z29-YConH!Z29-YConLC!Z29-YConK_T!Z29-YConKC!Z29</f>
        <v>8.6653608514162192E-2</v>
      </c>
      <c r="AA29" s="15">
        <f>Y_G!AA29-YConM!AA29-YConH!AA29-YConLC!AA29-YConK_T!AA29-YConKC!AA29</f>
        <v>-4.0579539804655781E-3</v>
      </c>
      <c r="AB29" s="15">
        <f>Y_G!AB29-YConM!AB29-YConH!AB29-YConLC!AB29-YConK_T!AB29-YConKC!AB29</f>
        <v>-2.6915787205923154E-2</v>
      </c>
      <c r="AC29" s="15">
        <f>Y_G!AC29-YConM!AC29-YConH!AC29-YConLC!AC29-YConK_T!AC29-YConKC!AC29</f>
        <v>-2.3143102624054241E-2</v>
      </c>
      <c r="AD29" s="15">
        <f>Y_G!AD29-YConM!AD29-YConH!AD29-YConLC!AD29-YConK_T!AD29-YConKC!AD29</f>
        <v>8.0176519370532162E-2</v>
      </c>
      <c r="AE29" s="15">
        <f>Y_G!AE29-YConM!AE29-YConH!AE29-YConLC!AE29-YConK_T!AE29-YConKC!AE29</f>
        <v>4.013210158462609E-3</v>
      </c>
      <c r="AF29" s="15"/>
      <c r="AH29" s="64">
        <f t="shared" si="0"/>
        <v>1.1167211526782489E-2</v>
      </c>
      <c r="AI29" s="64">
        <f t="shared" si="1"/>
        <v>1.7287922124037333E-2</v>
      </c>
      <c r="AJ29" s="64">
        <f t="shared" si="2"/>
        <v>-6.9588244644295553E-3</v>
      </c>
      <c r="AK29" s="64">
        <f t="shared" si="3"/>
        <v>3.1433300006600981E-2</v>
      </c>
      <c r="AL29" s="64">
        <f t="shared" si="4"/>
        <v>1.0144055405976005E-2</v>
      </c>
      <c r="AM29" s="64">
        <f t="shared" si="5"/>
        <v>4.2094864764497385E-2</v>
      </c>
      <c r="AN29" s="64">
        <f t="shared" si="6"/>
        <v>5.1645488298038859E-3</v>
      </c>
      <c r="AO29" s="64">
        <f t="shared" si="7"/>
        <v>2.433970888265664E-2</v>
      </c>
      <c r="AP29" s="64">
        <f t="shared" si="8"/>
        <v>2.5669986631882125E-2</v>
      </c>
      <c r="AQ29" s="64">
        <f t="shared" si="9"/>
        <v>1.8465844913483565E-2</v>
      </c>
      <c r="AR29" s="64">
        <f t="shared" si="10"/>
        <v>2.0348875634980178E-2</v>
      </c>
      <c r="AS29" s="64">
        <f t="shared" si="11"/>
        <v>1.479844638977152E-2</v>
      </c>
    </row>
    <row r="30" spans="1:45" x14ac:dyDescent="0.2">
      <c r="A30" s="4">
        <v>28</v>
      </c>
      <c r="B30" s="6" t="s">
        <v>64</v>
      </c>
      <c r="C30" s="15"/>
      <c r="D30" s="15">
        <f>Y_G!D30-YConM!D30-YConH!D30-YConLC!D30-YConK_T!D30-YConKC!D30</f>
        <v>4.7815659749441061E-3</v>
      </c>
      <c r="E30" s="15">
        <f>Y_G!E30-YConM!E30-YConH!E30-YConLC!E30-YConK_T!E30-YConKC!E30</f>
        <v>2.0675672293470955E-2</v>
      </c>
      <c r="F30" s="15">
        <f>Y_G!F30-YConM!F30-YConH!F30-YConLC!F30-YConK_T!F30-YConKC!F30</f>
        <v>3.6452081389330478E-3</v>
      </c>
      <c r="G30" s="15">
        <f>Y_G!G30-YConM!G30-YConH!G30-YConLC!G30-YConK_T!G30-YConKC!G30</f>
        <v>-1.6080032556189464E-2</v>
      </c>
      <c r="H30" s="15">
        <f>Y_G!H30-YConM!H30-YConH!H30-YConLC!H30-YConK_T!H30-YConKC!H30</f>
        <v>-1.755784526280545E-2</v>
      </c>
      <c r="I30" s="15">
        <f>Y_G!I30-YConM!I30-YConH!I30-YConLC!I30-YConK_T!I30-YConKC!I30</f>
        <v>2.63455100268172E-2</v>
      </c>
      <c r="J30" s="15">
        <f>Y_G!J30-YConM!J30-YConH!J30-YConLC!J30-YConK_T!J30-YConKC!J30</f>
        <v>1.0132425937585177E-2</v>
      </c>
      <c r="K30" s="15">
        <f>Y_G!K30-YConM!K30-YConH!K30-YConLC!K30-YConK_T!K30-YConKC!K30</f>
        <v>-5.5463472118976835E-3</v>
      </c>
      <c r="L30" s="15">
        <f>Y_G!L30-YConM!L30-YConH!L30-YConLC!L30-YConK_T!L30-YConKC!L30</f>
        <v>2.8271076404774879E-2</v>
      </c>
      <c r="M30" s="15">
        <f>Y_G!M30-YConM!M30-YConH!M30-YConLC!M30-YConK_T!M30-YConKC!M30</f>
        <v>2.9273756641144313E-2</v>
      </c>
      <c r="N30" s="15">
        <f>Y_G!N30-YConM!N30-YConH!N30-YConLC!N30-YConK_T!N30-YConKC!N30</f>
        <v>8.5515006234420741E-3</v>
      </c>
      <c r="O30" s="15">
        <f>Y_G!O30-YConM!O30-YConH!O30-YConLC!O30-YConK_T!O30-YConKC!O30</f>
        <v>-3.8944900544767096E-3</v>
      </c>
      <c r="P30" s="15">
        <f>Y_G!P30-YConM!P30-YConH!P30-YConLC!P30-YConK_T!P30-YConKC!P30</f>
        <v>7.4943364308575787E-3</v>
      </c>
      <c r="Q30" s="15">
        <f>Y_G!Q30-YConM!Q30-YConH!Q30-YConLC!Q30-YConK_T!Q30-YConKC!Q30</f>
        <v>-1.4470283652006572E-2</v>
      </c>
      <c r="R30" s="15">
        <f>Y_G!R30-YConM!R30-YConH!R30-YConLC!R30-YConK_T!R30-YConKC!R30</f>
        <v>-0.1489019598785051</v>
      </c>
      <c r="S30" s="15">
        <f>Y_G!S30-YConM!S30-YConH!S30-YConLC!S30-YConK_T!S30-YConKC!S30</f>
        <v>7.3042667688812762E-2</v>
      </c>
      <c r="T30" s="15">
        <f>Y_G!T30-YConM!T30-YConH!T30-YConLC!T30-YConK_T!T30-YConKC!T30</f>
        <v>4.5747758371360352E-2</v>
      </c>
      <c r="U30" s="15">
        <f>Y_G!U30-YConM!U30-YConH!U30-YConLC!U30-YConK_T!U30-YConKC!U30</f>
        <v>-4.4439835396752995E-2</v>
      </c>
      <c r="V30" s="15">
        <f>Y_G!V30-YConM!V30-YConH!V30-YConLC!V30-YConK_T!V30-YConKC!V30</f>
        <v>1.9084248485307452E-2</v>
      </c>
      <c r="W30" s="15">
        <f>Y_G!W30-YConM!W30-YConH!W30-YConLC!W30-YConK_T!W30-YConKC!W30</f>
        <v>4.9239784253890022E-2</v>
      </c>
      <c r="X30" s="15">
        <f>Y_G!X30-YConM!X30-YConH!X30-YConLC!X30-YConK_T!X30-YConKC!X30</f>
        <v>1.1966144318565648E-2</v>
      </c>
      <c r="Y30" s="15">
        <f>Y_G!Y30-YConM!Y30-YConH!Y30-YConLC!Y30-YConK_T!Y30-YConKC!Y30</f>
        <v>-2.0742932737896742E-2</v>
      </c>
      <c r="Z30" s="15">
        <f>Y_G!Z30-YConM!Z30-YConH!Z30-YConLC!Z30-YConK_T!Z30-YConKC!Z30</f>
        <v>3.770284814833566E-2</v>
      </c>
      <c r="AA30" s="15">
        <f>Y_G!AA30-YConM!AA30-YConH!AA30-YConLC!AA30-YConK_T!AA30-YConKC!AA30</f>
        <v>-5.7729814094493181E-2</v>
      </c>
      <c r="AB30" s="15">
        <f>Y_G!AB30-YConM!AB30-YConH!AB30-YConLC!AB30-YConK_T!AB30-YConKC!AB30</f>
        <v>-3.8220270842056772E-2</v>
      </c>
      <c r="AC30" s="15">
        <f>Y_G!AC30-YConM!AC30-YConH!AC30-YConLC!AC30-YConK_T!AC30-YConKC!AC30</f>
        <v>4.3781622625839962E-2</v>
      </c>
      <c r="AD30" s="15">
        <f>Y_G!AD30-YConM!AD30-YConH!AD30-YConLC!AD30-YConK_T!AD30-YConKC!AD30</f>
        <v>8.2645690022468049E-2</v>
      </c>
      <c r="AE30" s="15">
        <f>Y_G!AE30-YConM!AE30-YConH!AE30-YConLC!AE30-YConK_T!AE30-YConKC!AE30</f>
        <v>-4.1117370148675898E-2</v>
      </c>
      <c r="AF30" s="15"/>
      <c r="AH30" s="64">
        <f t="shared" si="0"/>
        <v>3.4057025280452582E-3</v>
      </c>
      <c r="AI30" s="64">
        <f t="shared" si="1"/>
        <v>1.4136482479009754E-2</v>
      </c>
      <c r="AJ30" s="64">
        <f t="shared" si="2"/>
        <v>-1.7345945893063607E-2</v>
      </c>
      <c r="AK30" s="64">
        <f t="shared" si="3"/>
        <v>1.6319620006474096E-2</v>
      </c>
      <c r="AL30" s="64">
        <f t="shared" si="4"/>
        <v>-7.0417093800542157E-3</v>
      </c>
      <c r="AM30" s="64">
        <f t="shared" si="5"/>
        <v>2.0764159936896075E-2</v>
      </c>
      <c r="AN30" s="64">
        <f t="shared" si="6"/>
        <v>-1.6047317070269282E-3</v>
      </c>
      <c r="AO30" s="64">
        <f t="shared" si="7"/>
        <v>7.3264894171576308E-3</v>
      </c>
      <c r="AP30" s="64">
        <f t="shared" si="8"/>
        <v>2.8977005625104951E-4</v>
      </c>
      <c r="AQ30" s="64">
        <f t="shared" si="9"/>
        <v>-1.9747542381527761E-2</v>
      </c>
      <c r="AR30" s="64">
        <f t="shared" si="10"/>
        <v>2.8436647499877371E-2</v>
      </c>
      <c r="AS30" s="64">
        <f t="shared" si="11"/>
        <v>3.2925580954017986E-3</v>
      </c>
    </row>
    <row r="31" spans="1:45" x14ac:dyDescent="0.2">
      <c r="A31" s="4">
        <v>29</v>
      </c>
      <c r="B31" s="6" t="s">
        <v>65</v>
      </c>
      <c r="C31" s="15"/>
      <c r="D31" s="15">
        <f>Y_G!D31-YConM!D31-YConH!D31-YConLC!D31-YConK_T!D31-YConKC!D31</f>
        <v>3.2036246219803693E-2</v>
      </c>
      <c r="E31" s="15">
        <f>Y_G!E31-YConM!E31-YConH!E31-YConLC!E31-YConK_T!E31-YConKC!E31</f>
        <v>7.2491420935584232E-3</v>
      </c>
      <c r="F31" s="15">
        <f>Y_G!F31-YConM!F31-YConH!F31-YConLC!F31-YConK_T!F31-YConKC!F31</f>
        <v>7.3101662300851609E-3</v>
      </c>
      <c r="G31" s="15">
        <f>Y_G!G31-YConM!G31-YConH!G31-YConLC!G31-YConK_T!G31-YConKC!G31</f>
        <v>-5.3703084662242516E-2</v>
      </c>
      <c r="H31" s="15">
        <f>Y_G!H31-YConM!H31-YConH!H31-YConLC!H31-YConK_T!H31-YConKC!H31</f>
        <v>1.0415201396527846E-2</v>
      </c>
      <c r="I31" s="15">
        <f>Y_G!I31-YConM!I31-YConH!I31-YConLC!I31-YConK_T!I31-YConKC!I31</f>
        <v>4.9788363124752051E-2</v>
      </c>
      <c r="J31" s="15">
        <f>Y_G!J31-YConM!J31-YConH!J31-YConLC!J31-YConK_T!J31-YConKC!J31</f>
        <v>6.3065540137336416E-4</v>
      </c>
      <c r="K31" s="15">
        <f>Y_G!K31-YConM!K31-YConH!K31-YConLC!K31-YConK_T!K31-YConKC!K31</f>
        <v>-1.7000855006318382E-2</v>
      </c>
      <c r="L31" s="15">
        <f>Y_G!L31-YConM!L31-YConH!L31-YConLC!L31-YConK_T!L31-YConKC!L31</f>
        <v>3.7408602662244127E-2</v>
      </c>
      <c r="M31" s="15">
        <f>Y_G!M31-YConM!M31-YConH!M31-YConLC!M31-YConK_T!M31-YConKC!M31</f>
        <v>5.5892320122144924E-5</v>
      </c>
      <c r="N31" s="15">
        <f>Y_G!N31-YConM!N31-YConH!N31-YConLC!N31-YConK_T!N31-YConKC!N31</f>
        <v>3.4818230969306911E-2</v>
      </c>
      <c r="O31" s="15">
        <f>Y_G!O31-YConM!O31-YConH!O31-YConLC!O31-YConK_T!O31-YConKC!O31</f>
        <v>1.4948117610011137E-2</v>
      </c>
      <c r="P31" s="15">
        <f>Y_G!P31-YConM!P31-YConH!P31-YConLC!P31-YConK_T!P31-YConKC!P31</f>
        <v>6.6284032386096335E-3</v>
      </c>
      <c r="Q31" s="15">
        <f>Y_G!Q31-YConM!Q31-YConH!Q31-YConLC!Q31-YConK_T!Q31-YConKC!Q31</f>
        <v>-3.4314820955782036E-4</v>
      </c>
      <c r="R31" s="15">
        <f>Y_G!R31-YConM!R31-YConH!R31-YConLC!R31-YConK_T!R31-YConKC!R31</f>
        <v>-4.1895808493548521E-2</v>
      </c>
      <c r="S31" s="15">
        <f>Y_G!S31-YConM!S31-YConH!S31-YConLC!S31-YConK_T!S31-YConKC!S31</f>
        <v>0.12306975658147945</v>
      </c>
      <c r="T31" s="15">
        <f>Y_G!T31-YConM!T31-YConH!T31-YConLC!T31-YConK_T!T31-YConKC!T31</f>
        <v>-7.6375529510240181E-2</v>
      </c>
      <c r="U31" s="15">
        <f>Y_G!U31-YConM!U31-YConH!U31-YConLC!U31-YConK_T!U31-YConKC!U31</f>
        <v>2.5358031652957479E-2</v>
      </c>
      <c r="V31" s="15">
        <f>Y_G!V31-YConM!V31-YConH!V31-YConLC!V31-YConK_T!V31-YConKC!V31</f>
        <v>2.818277226376974E-2</v>
      </c>
      <c r="W31" s="15">
        <f>Y_G!W31-YConM!W31-YConH!W31-YConLC!W31-YConK_T!W31-YConKC!W31</f>
        <v>-7.2134843121688299E-3</v>
      </c>
      <c r="X31" s="15">
        <f>Y_G!X31-YConM!X31-YConH!X31-YConLC!X31-YConK_T!X31-YConKC!X31</f>
        <v>1.3766578109626585E-3</v>
      </c>
      <c r="Y31" s="15">
        <f>Y_G!Y31-YConM!Y31-YConH!Y31-YConLC!Y31-YConK_T!Y31-YConKC!Y31</f>
        <v>-4.3189303649404888E-3</v>
      </c>
      <c r="Z31" s="15">
        <f>Y_G!Z31-YConM!Z31-YConH!Z31-YConLC!Z31-YConK_T!Z31-YConKC!Z31</f>
        <v>-3.2766778912117294E-4</v>
      </c>
      <c r="AA31" s="15">
        <f>Y_G!AA31-YConM!AA31-YConH!AA31-YConLC!AA31-YConK_T!AA31-YConKC!AA31</f>
        <v>-2.9169941512021288E-2</v>
      </c>
      <c r="AB31" s="15">
        <f>Y_G!AB31-YConM!AB31-YConH!AB31-YConLC!AB31-YConK_T!AB31-YConKC!AB31</f>
        <v>-2.0259417986476014E-2</v>
      </c>
      <c r="AC31" s="15">
        <f>Y_G!AC31-YConM!AC31-YConH!AC31-YConLC!AC31-YConK_T!AC31-YConKC!AC31</f>
        <v>-1.3507189758349532E-2</v>
      </c>
      <c r="AD31" s="15">
        <f>Y_G!AD31-YConM!AD31-YConH!AD31-YConLC!AD31-YConK_T!AD31-YConKC!AD31</f>
        <v>4.9562231438473756E-2</v>
      </c>
      <c r="AE31" s="15">
        <f>Y_G!AE31-YConM!AE31-YConH!AE31-YConLC!AE31-YConK_T!AE31-YConKC!AE31</f>
        <v>-6.2521416058345259E-3</v>
      </c>
      <c r="AF31" s="15"/>
      <c r="AH31" s="64">
        <f t="shared" si="0"/>
        <v>4.2119576365361924E-3</v>
      </c>
      <c r="AI31" s="64">
        <f t="shared" si="1"/>
        <v>1.1182505269345633E-2</v>
      </c>
      <c r="AJ31" s="64">
        <f t="shared" si="2"/>
        <v>2.0481464145398774E-2</v>
      </c>
      <c r="AK31" s="64">
        <f t="shared" si="3"/>
        <v>-5.7343104189438252E-3</v>
      </c>
      <c r="AL31" s="64">
        <f t="shared" si="4"/>
        <v>-1.35166294821817E-2</v>
      </c>
      <c r="AM31" s="64">
        <f t="shared" si="5"/>
        <v>2.1655044916319616E-2</v>
      </c>
      <c r="AN31" s="64">
        <f t="shared" si="6"/>
        <v>1.5831984707372203E-2</v>
      </c>
      <c r="AO31" s="64">
        <f t="shared" si="7"/>
        <v>-4.4120508060823656E-3</v>
      </c>
      <c r="AP31" s="64">
        <f t="shared" si="8"/>
        <v>-9.1941677496975658E-3</v>
      </c>
      <c r="AQ31" s="64">
        <f t="shared" si="9"/>
        <v>-1.3518989413139742E-2</v>
      </c>
      <c r="AR31" s="64">
        <f t="shared" si="10"/>
        <v>9.9343000247632332E-3</v>
      </c>
      <c r="AS31" s="64">
        <f t="shared" si="11"/>
        <v>4.682778725311653E-3</v>
      </c>
    </row>
    <row r="32" spans="1:45" x14ac:dyDescent="0.2">
      <c r="A32" s="4">
        <v>30</v>
      </c>
      <c r="B32" s="6" t="s">
        <v>66</v>
      </c>
      <c r="C32" s="15"/>
      <c r="D32" s="15">
        <f>Y_G!D32-YConM!D32-YConH!D32-YConLC!D32-YConK_T!D32-YConKC!D32</f>
        <v>-1.7586885851384779E-2</v>
      </c>
      <c r="E32" s="15">
        <f>Y_G!E32-YConM!E32-YConH!E32-YConLC!E32-YConK_T!E32-YConKC!E32</f>
        <v>2.3283515195165574E-4</v>
      </c>
      <c r="F32" s="15">
        <f>Y_G!F32-YConM!F32-YConH!F32-YConLC!F32-YConK_T!F32-YConKC!F32</f>
        <v>1.5993686071722656E-2</v>
      </c>
      <c r="G32" s="15">
        <f>Y_G!G32-YConM!G32-YConH!G32-YConLC!G32-YConK_T!G32-YConKC!G32</f>
        <v>-1.0900042631776408E-2</v>
      </c>
      <c r="H32" s="15">
        <f>Y_G!H32-YConM!H32-YConH!H32-YConLC!H32-YConK_T!H32-YConKC!H32</f>
        <v>5.9102622155557311E-2</v>
      </c>
      <c r="I32" s="15">
        <f>Y_G!I32-YConM!I32-YConH!I32-YConLC!I32-YConK_T!I32-YConKC!I32</f>
        <v>1.3617823476699542E-3</v>
      </c>
      <c r="J32" s="15">
        <f>Y_G!J32-YConM!J32-YConH!J32-YConLC!J32-YConK_T!J32-YConKC!J32</f>
        <v>-2.4225158828215694E-2</v>
      </c>
      <c r="K32" s="15">
        <f>Y_G!K32-YConM!K32-YConH!K32-YConLC!K32-YConK_T!K32-YConKC!K32</f>
        <v>-2.4827249049767009E-2</v>
      </c>
      <c r="L32" s="15">
        <f>Y_G!L32-YConM!L32-YConH!L32-YConLC!L32-YConK_T!L32-YConKC!L32</f>
        <v>-6.0014265245995867E-3</v>
      </c>
      <c r="M32" s="15">
        <f>Y_G!M32-YConM!M32-YConH!M32-YConLC!M32-YConK_T!M32-YConKC!M32</f>
        <v>1.713101506701115E-2</v>
      </c>
      <c r="N32" s="15">
        <f>Y_G!N32-YConM!N32-YConH!N32-YConLC!N32-YConK_T!N32-YConKC!N32</f>
        <v>-2.7353352722565446E-2</v>
      </c>
      <c r="O32" s="15">
        <f>Y_G!O32-YConM!O32-YConH!O32-YConLC!O32-YConK_T!O32-YConKC!O32</f>
        <v>-4.4068502928748046E-3</v>
      </c>
      <c r="P32" s="15">
        <f>Y_G!P32-YConM!P32-YConH!P32-YConLC!P32-YConK_T!P32-YConKC!P32</f>
        <v>3.1212167468635792E-3</v>
      </c>
      <c r="Q32" s="15">
        <f>Y_G!Q32-YConM!Q32-YConH!Q32-YConLC!Q32-YConK_T!Q32-YConKC!Q32</f>
        <v>-3.5221059407188018E-2</v>
      </c>
      <c r="R32" s="15">
        <f>Y_G!R32-YConM!R32-YConH!R32-YConLC!R32-YConK_T!R32-YConKC!R32</f>
        <v>-1.9154847009939649E-2</v>
      </c>
      <c r="S32" s="15">
        <f>Y_G!S32-YConM!S32-YConH!S32-YConLC!S32-YConK_T!S32-YConKC!S32</f>
        <v>2.2090652742760702E-2</v>
      </c>
      <c r="T32" s="15">
        <f>Y_G!T32-YConM!T32-YConH!T32-YConLC!T32-YConK_T!T32-YConKC!T32</f>
        <v>-3.2713940389762969E-2</v>
      </c>
      <c r="U32" s="15">
        <f>Y_G!U32-YConM!U32-YConH!U32-YConLC!U32-YConK_T!U32-YConKC!U32</f>
        <v>3.9397218319595188E-2</v>
      </c>
      <c r="V32" s="15">
        <f>Y_G!V32-YConM!V32-YConH!V32-YConLC!V32-YConK_T!V32-YConKC!V32</f>
        <v>7.9628909801218294E-3</v>
      </c>
      <c r="W32" s="15">
        <f>Y_G!W32-YConM!W32-YConH!W32-YConLC!W32-YConK_T!W32-YConKC!W32</f>
        <v>5.7999157750205279E-3</v>
      </c>
      <c r="X32" s="15">
        <f>Y_G!X32-YConM!X32-YConH!X32-YConLC!X32-YConK_T!X32-YConKC!X32</f>
        <v>1.7565330816716809E-2</v>
      </c>
      <c r="Y32" s="15">
        <f>Y_G!Y32-YConM!Y32-YConH!Y32-YConLC!Y32-YConK_T!Y32-YConKC!Y32</f>
        <v>4.0889103851984798E-2</v>
      </c>
      <c r="Z32" s="15">
        <f>Y_G!Z32-YConM!Z32-YConH!Z32-YConLC!Z32-YConK_T!Z32-YConKC!Z32</f>
        <v>-4.9542580042804624E-2</v>
      </c>
      <c r="AA32" s="15">
        <f>Y_G!AA32-YConM!AA32-YConH!AA32-YConLC!AA32-YConK_T!AA32-YConKC!AA32</f>
        <v>-7.6636054283658987E-3</v>
      </c>
      <c r="AB32" s="15">
        <f>Y_G!AB32-YConM!AB32-YConH!AB32-YConLC!AB32-YConK_T!AB32-YConKC!AB32</f>
        <v>4.668356480189771E-3</v>
      </c>
      <c r="AC32" s="15">
        <f>Y_G!AC32-YConM!AC32-YConH!AC32-YConLC!AC32-YConK_T!AC32-YConKC!AC32</f>
        <v>2.8693871491771695E-3</v>
      </c>
      <c r="AD32" s="15">
        <f>Y_G!AD32-YConM!AD32-YConH!AD32-YConLC!AD32-YConK_T!AD32-YConKC!AD32</f>
        <v>-3.7922936647440675E-2</v>
      </c>
      <c r="AE32" s="15">
        <f>Y_G!AE32-YConM!AE32-YConH!AE32-YConLC!AE32-YConK_T!AE32-YConKC!AE32</f>
        <v>-1.5531305688135724E-2</v>
      </c>
      <c r="AF32" s="15"/>
      <c r="AH32" s="64">
        <f t="shared" si="0"/>
        <v>1.3158176619025033E-2</v>
      </c>
      <c r="AI32" s="64">
        <f t="shared" si="1"/>
        <v>-1.305523441162732E-2</v>
      </c>
      <c r="AJ32" s="64">
        <f t="shared" si="2"/>
        <v>-6.7141774440756374E-3</v>
      </c>
      <c r="AK32" s="64">
        <f t="shared" si="3"/>
        <v>7.6022831003382781E-3</v>
      </c>
      <c r="AL32" s="64">
        <f t="shared" si="4"/>
        <v>-1.7558675979637566E-3</v>
      </c>
      <c r="AM32" s="64">
        <f t="shared" si="5"/>
        <v>-2.67271211677882E-2</v>
      </c>
      <c r="AN32" s="64">
        <f t="shared" si="6"/>
        <v>-9.8847059278514785E-3</v>
      </c>
      <c r="AO32" s="64">
        <f t="shared" si="7"/>
        <v>-2.0185137353086495E-3</v>
      </c>
      <c r="AP32" s="64">
        <f t="shared" si="8"/>
        <v>2.9291878180772706E-3</v>
      </c>
      <c r="AQ32" s="64">
        <f t="shared" si="9"/>
        <v>-2.9121812847489881E-3</v>
      </c>
      <c r="AR32" s="64">
        <f t="shared" si="10"/>
        <v>-1.6861618395466408E-2</v>
      </c>
      <c r="AS32" s="64">
        <f t="shared" si="11"/>
        <v>-2.1214200372997555E-3</v>
      </c>
    </row>
    <row r="33" spans="1:45" x14ac:dyDescent="0.2">
      <c r="A33" s="4">
        <v>31</v>
      </c>
      <c r="B33" s="6" t="s">
        <v>67</v>
      </c>
      <c r="C33" s="15"/>
      <c r="D33" s="15">
        <f>Y_G!D33-YConM!D33-YConH!D33-YConLC!D33-YConK_T!D33-YConKC!D33</f>
        <v>-8.0588345257197238E-3</v>
      </c>
      <c r="E33" s="15">
        <f>Y_G!E33-YConM!E33-YConH!E33-YConLC!E33-YConK_T!E33-YConKC!E33</f>
        <v>3.5600792126172467E-2</v>
      </c>
      <c r="F33" s="15">
        <f>Y_G!F33-YConM!F33-YConH!F33-YConLC!F33-YConK_T!F33-YConKC!F33</f>
        <v>-1.6589225651105273E-2</v>
      </c>
      <c r="G33" s="15">
        <f>Y_G!G33-YConM!G33-YConH!G33-YConLC!G33-YConK_T!G33-YConKC!G33</f>
        <v>4.065512949881963E-2</v>
      </c>
      <c r="H33" s="15">
        <f>Y_G!H33-YConM!H33-YConH!H33-YConLC!H33-YConK_T!H33-YConKC!H33</f>
        <v>2.9884289877804972E-2</v>
      </c>
      <c r="I33" s="15">
        <f>Y_G!I33-YConM!I33-YConH!I33-YConLC!I33-YConK_T!I33-YConKC!I33</f>
        <v>3.1280619205433798E-2</v>
      </c>
      <c r="J33" s="15">
        <f>Y_G!J33-YConM!J33-YConH!J33-YConLC!J33-YConK_T!J33-YConKC!J33</f>
        <v>-1.8418290613853774E-2</v>
      </c>
      <c r="K33" s="15">
        <f>Y_G!K33-YConM!K33-YConH!K33-YConLC!K33-YConK_T!K33-YConKC!K33</f>
        <v>-3.1355449030079044E-2</v>
      </c>
      <c r="L33" s="15">
        <f>Y_G!L33-YConM!L33-YConH!L33-YConLC!L33-YConK_T!L33-YConKC!L33</f>
        <v>6.8729155767722153E-3</v>
      </c>
      <c r="M33" s="15">
        <f>Y_G!M33-YConM!M33-YConH!M33-YConLC!M33-YConK_T!M33-YConKC!M33</f>
        <v>2.99943978387909E-2</v>
      </c>
      <c r="N33" s="15">
        <f>Y_G!N33-YConM!N33-YConH!N33-YConLC!N33-YConK_T!N33-YConKC!N33</f>
        <v>1.3691713661905153E-2</v>
      </c>
      <c r="O33" s="15">
        <f>Y_G!O33-YConM!O33-YConH!O33-YConLC!O33-YConK_T!O33-YConKC!O33</f>
        <v>-6.5213796771857471E-2</v>
      </c>
      <c r="P33" s="15">
        <f>Y_G!P33-YConM!P33-YConH!P33-YConLC!P33-YConK_T!P33-YConKC!P33</f>
        <v>2.5103721018943721E-2</v>
      </c>
      <c r="Q33" s="15">
        <f>Y_G!Q33-YConM!Q33-YConH!Q33-YConLC!Q33-YConK_T!Q33-YConKC!Q33</f>
        <v>8.0538429294594149E-2</v>
      </c>
      <c r="R33" s="15">
        <f>Y_G!R33-YConM!R33-YConH!R33-YConLC!R33-YConK_T!R33-YConKC!R33</f>
        <v>3.4228698131408095E-2</v>
      </c>
      <c r="S33" s="15">
        <f>Y_G!S33-YConM!S33-YConH!S33-YConLC!S33-YConK_T!S33-YConKC!S33</f>
        <v>3.4129104045355775E-2</v>
      </c>
      <c r="T33" s="15">
        <f>Y_G!T33-YConM!T33-YConH!T33-YConLC!T33-YConK_T!T33-YConKC!T33</f>
        <v>2.9537847290848809E-2</v>
      </c>
      <c r="U33" s="15">
        <f>Y_G!U33-YConM!U33-YConH!U33-YConLC!U33-YConK_T!U33-YConKC!U33</f>
        <v>-4.1767322237288775E-2</v>
      </c>
      <c r="V33" s="15">
        <f>Y_G!V33-YConM!V33-YConH!V33-YConLC!V33-YConK_T!V33-YConKC!V33</f>
        <v>-1.7512396000842298E-2</v>
      </c>
      <c r="W33" s="15">
        <f>Y_G!W33-YConM!W33-YConH!W33-YConLC!W33-YConK_T!W33-YConKC!W33</f>
        <v>1.6242397638362088E-2</v>
      </c>
      <c r="X33" s="15">
        <f>Y_G!X33-YConM!X33-YConH!X33-YConLC!X33-YConK_T!X33-YConKC!X33</f>
        <v>-5.8561688671036491E-2</v>
      </c>
      <c r="Y33" s="15">
        <f>Y_G!Y33-YConM!Y33-YConH!Y33-YConLC!Y33-YConK_T!Y33-YConKC!Y33</f>
        <v>-9.9275935094548795E-3</v>
      </c>
      <c r="Z33" s="15">
        <f>Y_G!Z33-YConM!Z33-YConH!Z33-YConLC!Z33-YConK_T!Z33-YConKC!Z33</f>
        <v>-7.298969920068679E-3</v>
      </c>
      <c r="AA33" s="15">
        <f>Y_G!AA33-YConM!AA33-YConH!AA33-YConLC!AA33-YConK_T!AA33-YConKC!AA33</f>
        <v>-1.3308315196045558E-3</v>
      </c>
      <c r="AB33" s="15">
        <f>Y_G!AB33-YConM!AB33-YConH!AB33-YConLC!AB33-YConK_T!AB33-YConKC!AB33</f>
        <v>3.0992600733704787E-2</v>
      </c>
      <c r="AC33" s="15">
        <f>Y_G!AC33-YConM!AC33-YConH!AC33-YConLC!AC33-YConK_T!AC33-YConKC!AC33</f>
        <v>-1.5602016710764095E-2</v>
      </c>
      <c r="AD33" s="15">
        <f>Y_G!AD33-YConM!AD33-YConH!AD33-YConLC!AD33-YConK_T!AD33-YConKC!AD33</f>
        <v>6.309570775944276E-2</v>
      </c>
      <c r="AE33" s="15">
        <f>Y_G!AE33-YConM!AE33-YConH!AE33-YConLC!AE33-YConK_T!AE33-YConKC!AE33</f>
        <v>-4.5169355211023832E-2</v>
      </c>
      <c r="AF33" s="15"/>
      <c r="AH33" s="64">
        <f t="shared" si="0"/>
        <v>2.4166321011425119E-2</v>
      </c>
      <c r="AI33" s="64">
        <f t="shared" si="1"/>
        <v>1.5705748670708923E-4</v>
      </c>
      <c r="AJ33" s="64">
        <f t="shared" si="2"/>
        <v>2.1757231143688854E-2</v>
      </c>
      <c r="AK33" s="64">
        <f t="shared" si="3"/>
        <v>-1.4412232395991334E-2</v>
      </c>
      <c r="AL33" s="64">
        <f t="shared" si="4"/>
        <v>-6.3336218523748458E-4</v>
      </c>
      <c r="AM33" s="64">
        <f t="shared" si="5"/>
        <v>8.9631762742094639E-3</v>
      </c>
      <c r="AN33" s="64">
        <f t="shared" si="6"/>
        <v>1.095714431519797E-2</v>
      </c>
      <c r="AO33" s="64">
        <f t="shared" si="7"/>
        <v>-4.7751350298104308E-3</v>
      </c>
      <c r="AP33" s="64">
        <f t="shared" si="8"/>
        <v>-6.625106243931111E-3</v>
      </c>
      <c r="AQ33" s="64">
        <f t="shared" si="9"/>
        <v>3.1088014461441681E-3</v>
      </c>
      <c r="AR33" s="64">
        <f t="shared" si="10"/>
        <v>7.747786125516104E-4</v>
      </c>
      <c r="AS33" s="64">
        <f t="shared" si="11"/>
        <v>6.4111639944955633E-3</v>
      </c>
    </row>
    <row r="34" spans="1:45" x14ac:dyDescent="0.2">
      <c r="A34" s="4">
        <v>32</v>
      </c>
      <c r="B34" s="6" t="s">
        <v>68</v>
      </c>
      <c r="C34" s="15"/>
      <c r="D34" s="15">
        <f>Y_G!D34-YConM!D34-YConH!D34-YConLC!D34-YConK_T!D34-YConKC!D34</f>
        <v>2.9011332739139417E-2</v>
      </c>
      <c r="E34" s="15">
        <f>Y_G!E34-YConM!E34-YConH!E34-YConLC!E34-YConK_T!E34-YConKC!E34</f>
        <v>1.1709983540148501E-2</v>
      </c>
      <c r="F34" s="15">
        <f>Y_G!F34-YConM!F34-YConH!F34-YConLC!F34-YConK_T!F34-YConKC!F34</f>
        <v>2.9110671890369658E-2</v>
      </c>
      <c r="G34" s="15">
        <f>Y_G!G34-YConM!G34-YConH!G34-YConLC!G34-YConK_T!G34-YConKC!G34</f>
        <v>-4.0573428283318141E-2</v>
      </c>
      <c r="H34" s="15">
        <f>Y_G!H34-YConM!H34-YConH!H34-YConLC!H34-YConK_T!H34-YConKC!H34</f>
        <v>-2.3532509737148884E-2</v>
      </c>
      <c r="I34" s="15">
        <f>Y_G!I34-YConM!I34-YConH!I34-YConLC!I34-YConK_T!I34-YConKC!I34</f>
        <v>2.308336935585301E-2</v>
      </c>
      <c r="J34" s="15">
        <f>Y_G!J34-YConM!J34-YConH!J34-YConLC!J34-YConK_T!J34-YConKC!J34</f>
        <v>-5.0873210401759107E-2</v>
      </c>
      <c r="K34" s="15">
        <f>Y_G!K34-YConM!K34-YConH!K34-YConLC!K34-YConK_T!K34-YConKC!K34</f>
        <v>-2.167892871313009E-2</v>
      </c>
      <c r="L34" s="15">
        <f>Y_G!L34-YConM!L34-YConH!L34-YConLC!L34-YConK_T!L34-YConKC!L34</f>
        <v>3.2567483070705942E-2</v>
      </c>
      <c r="M34" s="15">
        <f>Y_G!M34-YConM!M34-YConH!M34-YConLC!M34-YConK_T!M34-YConKC!M34</f>
        <v>5.496075728596695E-2</v>
      </c>
      <c r="N34" s="15">
        <f>Y_G!N34-YConM!N34-YConH!N34-YConLC!N34-YConK_T!N34-YConKC!N34</f>
        <v>-7.4802907784683381E-3</v>
      </c>
      <c r="O34" s="15">
        <f>Y_G!O34-YConM!O34-YConH!O34-YConLC!O34-YConK_T!O34-YConKC!O34</f>
        <v>3.7507947922164948E-2</v>
      </c>
      <c r="P34" s="15">
        <f>Y_G!P34-YConM!P34-YConH!P34-YConLC!P34-YConK_T!P34-YConKC!P34</f>
        <v>-6.7460361454730845E-3</v>
      </c>
      <c r="Q34" s="15">
        <f>Y_G!Q34-YConM!Q34-YConH!Q34-YConLC!Q34-YConK_T!Q34-YConKC!Q34</f>
        <v>-8.0810298429581911E-3</v>
      </c>
      <c r="R34" s="15">
        <f>Y_G!R34-YConM!R34-YConH!R34-YConLC!R34-YConK_T!R34-YConKC!R34</f>
        <v>-6.0878073925661046E-2</v>
      </c>
      <c r="S34" s="15">
        <f>Y_G!S34-YConM!S34-YConH!S34-YConLC!S34-YConK_T!S34-YConKC!S34</f>
        <v>3.0909171542599968E-2</v>
      </c>
      <c r="T34" s="15">
        <f>Y_G!T34-YConM!T34-YConH!T34-YConLC!T34-YConK_T!T34-YConKC!T34</f>
        <v>1.0703881354774153E-2</v>
      </c>
      <c r="U34" s="15">
        <f>Y_G!U34-YConM!U34-YConH!U34-YConLC!U34-YConK_T!U34-YConKC!U34</f>
        <v>-4.7911756922419932E-2</v>
      </c>
      <c r="V34" s="15">
        <f>Y_G!V34-YConM!V34-YConH!V34-YConLC!V34-YConK_T!V34-YConKC!V34</f>
        <v>1.3152900790092325E-3</v>
      </c>
      <c r="W34" s="15">
        <f>Y_G!W34-YConM!W34-YConH!W34-YConLC!W34-YConK_T!W34-YConKC!W34</f>
        <v>2.7397211917379954E-2</v>
      </c>
      <c r="X34" s="15">
        <f>Y_G!X34-YConM!X34-YConH!X34-YConLC!X34-YConK_T!X34-YConKC!X34</f>
        <v>7.5692871884589317E-3</v>
      </c>
      <c r="Y34" s="15">
        <f>Y_G!Y34-YConM!Y34-YConH!Y34-YConLC!Y34-YConK_T!Y34-YConKC!Y34</f>
        <v>-5.3382927892686805E-3</v>
      </c>
      <c r="Z34" s="15">
        <f>Y_G!Z34-YConM!Z34-YConH!Z34-YConLC!Z34-YConK_T!Z34-YConKC!Z34</f>
        <v>-2.0383681385970718E-3</v>
      </c>
      <c r="AA34" s="15">
        <f>Y_G!AA34-YConM!AA34-YConH!AA34-YConLC!AA34-YConK_T!AA34-YConKC!AA34</f>
        <v>-1.1028063613916915E-2</v>
      </c>
      <c r="AB34" s="15">
        <f>Y_G!AB34-YConM!AB34-YConH!AB34-YConLC!AB34-YConK_T!AB34-YConKC!AB34</f>
        <v>-3.4581023854220801E-2</v>
      </c>
      <c r="AC34" s="15">
        <f>Y_G!AC34-YConM!AC34-YConH!AC34-YConLC!AC34-YConK_T!AC34-YConKC!AC34</f>
        <v>5.7337420016426877E-3</v>
      </c>
      <c r="AD34" s="15">
        <f>Y_G!AD34-YConM!AD34-YConH!AD34-YConLC!AD34-YConK_T!AD34-YConKC!AD34</f>
        <v>5.6537181040460537E-2</v>
      </c>
      <c r="AE34" s="15">
        <f>Y_G!AE34-YConM!AE34-YConH!AE34-YConLC!AE34-YConK_T!AE34-YConKC!AE34</f>
        <v>-2.1208944387455211E-2</v>
      </c>
      <c r="AF34" s="15"/>
      <c r="AH34" s="64">
        <f t="shared" si="0"/>
        <v>-4.038264681917106E-5</v>
      </c>
      <c r="AI34" s="64">
        <f t="shared" si="1"/>
        <v>1.4991620926630715E-3</v>
      </c>
      <c r="AJ34" s="64">
        <f t="shared" si="2"/>
        <v>-1.4576040898654809E-3</v>
      </c>
      <c r="AK34" s="64">
        <f t="shared" si="3"/>
        <v>-1.8521727655953189E-4</v>
      </c>
      <c r="AL34" s="64">
        <f t="shared" si="4"/>
        <v>-9.4504012788721552E-3</v>
      </c>
      <c r="AM34" s="64">
        <f t="shared" si="5"/>
        <v>1.7664118326502665E-2</v>
      </c>
      <c r="AN34" s="64">
        <f t="shared" si="6"/>
        <v>2.0779001398795253E-5</v>
      </c>
      <c r="AO34" s="64">
        <f t="shared" si="7"/>
        <v>-1.0708213436794263E-3</v>
      </c>
      <c r="AP34" s="64">
        <f t="shared" si="8"/>
        <v>-5.9902038643112367E-3</v>
      </c>
      <c r="AQ34" s="64">
        <f t="shared" si="9"/>
        <v>-1.3246437099000866E-2</v>
      </c>
      <c r="AR34" s="64">
        <f t="shared" si="10"/>
        <v>1.3687326218216006E-2</v>
      </c>
      <c r="AS34" s="64">
        <f t="shared" si="11"/>
        <v>-4.7570293867633397E-4</v>
      </c>
    </row>
    <row r="35" spans="1:45" x14ac:dyDescent="0.2">
      <c r="A35" s="4">
        <v>33</v>
      </c>
      <c r="B35" s="6" t="s">
        <v>69</v>
      </c>
      <c r="C35" s="15"/>
      <c r="D35" s="15">
        <f>Y_G!D35-YConM!D35-YConH!D35-YConLC!D35-YConK_T!D35-YConKC!D35</f>
        <v>2.6215863428147086E-2</v>
      </c>
      <c r="E35" s="15">
        <f>Y_G!E35-YConM!E35-YConH!E35-YConLC!E35-YConK_T!E35-YConKC!E35</f>
        <v>9.2810920767639107E-3</v>
      </c>
      <c r="F35" s="15">
        <f>Y_G!F35-YConM!F35-YConH!F35-YConLC!F35-YConK_T!F35-YConKC!F35</f>
        <v>-1.8251999086695263E-5</v>
      </c>
      <c r="G35" s="15">
        <f>Y_G!G35-YConM!G35-YConH!G35-YConLC!G35-YConK_T!G35-YConKC!G35</f>
        <v>3.3811172703037656E-2</v>
      </c>
      <c r="H35" s="15">
        <f>Y_G!H35-YConM!H35-YConH!H35-YConLC!H35-YConK_T!H35-YConKC!H35</f>
        <v>6.1345345182352538E-3</v>
      </c>
      <c r="I35" s="15">
        <f>Y_G!I35-YConM!I35-YConH!I35-YConLC!I35-YConK_T!I35-YConKC!I35</f>
        <v>-1.5379953158540505E-2</v>
      </c>
      <c r="J35" s="15">
        <f>Y_G!J35-YConM!J35-YConH!J35-YConLC!J35-YConK_T!J35-YConKC!J35</f>
        <v>2.079284681962027E-3</v>
      </c>
      <c r="K35" s="15">
        <f>Y_G!K35-YConM!K35-YConH!K35-YConLC!K35-YConK_T!K35-YConKC!K35</f>
        <v>-1.505692563762572E-2</v>
      </c>
      <c r="L35" s="15">
        <f>Y_G!L35-YConM!L35-YConH!L35-YConLC!L35-YConK_T!L35-YConKC!L35</f>
        <v>4.6958413872845838E-3</v>
      </c>
      <c r="M35" s="15">
        <f>Y_G!M35-YConM!M35-YConH!M35-YConLC!M35-YConK_T!M35-YConKC!M35</f>
        <v>-2.3925538826370739E-2</v>
      </c>
      <c r="N35" s="15">
        <f>Y_G!N35-YConM!N35-YConH!N35-YConLC!N35-YConK_T!N35-YConKC!N35</f>
        <v>6.0838008781526433E-2</v>
      </c>
      <c r="O35" s="15">
        <f>Y_G!O35-YConM!O35-YConH!O35-YConLC!O35-YConK_T!O35-YConKC!O35</f>
        <v>-2.8715377376319268E-2</v>
      </c>
      <c r="P35" s="15">
        <f>Y_G!P35-YConM!P35-YConH!P35-YConLC!P35-YConK_T!P35-YConKC!P35</f>
        <v>-2.0947681771418782E-2</v>
      </c>
      <c r="Q35" s="15">
        <f>Y_G!Q35-YConM!Q35-YConH!Q35-YConLC!Q35-YConK_T!Q35-YConKC!Q35</f>
        <v>-1.0754426641826634E-2</v>
      </c>
      <c r="R35" s="15">
        <f>Y_G!R35-YConM!R35-YConH!R35-YConLC!R35-YConK_T!R35-YConKC!R35</f>
        <v>2.5649951130878715E-2</v>
      </c>
      <c r="S35" s="15">
        <f>Y_G!S35-YConM!S35-YConH!S35-YConLC!S35-YConK_T!S35-YConKC!S35</f>
        <v>-6.9822758398676993E-2</v>
      </c>
      <c r="T35" s="15">
        <f>Y_G!T35-YConM!T35-YConH!T35-YConLC!T35-YConK_T!T35-YConKC!T35</f>
        <v>-5.8878649790104501E-2</v>
      </c>
      <c r="U35" s="15">
        <f>Y_G!U35-YConM!U35-YConH!U35-YConLC!U35-YConK_T!U35-YConKC!U35</f>
        <v>1.9165083236531794E-2</v>
      </c>
      <c r="V35" s="15">
        <f>Y_G!V35-YConM!V35-YConH!V35-YConLC!V35-YConK_T!V35-YConKC!V35</f>
        <v>4.9015704476020744E-3</v>
      </c>
      <c r="W35" s="15">
        <f>Y_G!W35-YConM!W35-YConH!W35-YConLC!W35-YConK_T!W35-YConKC!W35</f>
        <v>-9.4896026828565454E-3</v>
      </c>
      <c r="X35" s="15">
        <f>Y_G!X35-YConM!X35-YConH!X35-YConLC!X35-YConK_T!X35-YConKC!X35</f>
        <v>2.4531452996332175E-2</v>
      </c>
      <c r="Y35" s="15">
        <f>Y_G!Y35-YConM!Y35-YConH!Y35-YConLC!Y35-YConK_T!Y35-YConKC!Y35</f>
        <v>-3.4889620552638806E-2</v>
      </c>
      <c r="Z35" s="15">
        <f>Y_G!Z35-YConM!Z35-YConH!Z35-YConLC!Z35-YConK_T!Z35-YConKC!Z35</f>
        <v>3.1043477545893487E-2</v>
      </c>
      <c r="AA35" s="15">
        <f>Y_G!AA35-YConM!AA35-YConH!AA35-YConLC!AA35-YConK_T!AA35-YConKC!AA35</f>
        <v>8.8252401941040816E-3</v>
      </c>
      <c r="AB35" s="15">
        <f>Y_G!AB35-YConM!AB35-YConH!AB35-YConLC!AB35-YConK_T!AB35-YConKC!AB35</f>
        <v>-1.5782709018638871E-2</v>
      </c>
      <c r="AC35" s="15">
        <f>Y_G!AC35-YConM!AC35-YConH!AC35-YConLC!AC35-YConK_T!AC35-YConKC!AC35</f>
        <v>1.051749146323214E-2</v>
      </c>
      <c r="AD35" s="15">
        <f>Y_G!AD35-YConM!AD35-YConH!AD35-YConLC!AD35-YConK_T!AD35-YConKC!AD35</f>
        <v>3.5017590670780675E-2</v>
      </c>
      <c r="AE35" s="15">
        <f>Y_G!AE35-YConM!AE35-YConH!AE35-YConLC!AE35-YConK_T!AE35-YConKC!AE35</f>
        <v>3.2775200817184279E-3</v>
      </c>
      <c r="AF35" s="15"/>
      <c r="AH35" s="64">
        <f t="shared" si="0"/>
        <v>6.7657188280819238E-3</v>
      </c>
      <c r="AI35" s="64">
        <f t="shared" si="1"/>
        <v>5.7261340773553174E-3</v>
      </c>
      <c r="AJ35" s="64">
        <f t="shared" si="2"/>
        <v>-2.0918058611472591E-2</v>
      </c>
      <c r="AK35" s="64">
        <f t="shared" si="3"/>
        <v>-3.9540291584990016E-3</v>
      </c>
      <c r="AL35" s="64">
        <f t="shared" si="4"/>
        <v>-5.7224073609593586E-5</v>
      </c>
      <c r="AM35" s="64">
        <f t="shared" si="5"/>
        <v>1.9147555376249552E-2</v>
      </c>
      <c r="AN35" s="64">
        <f t="shared" si="6"/>
        <v>-7.5959622670586369E-3</v>
      </c>
      <c r="AO35" s="64">
        <f t="shared" si="7"/>
        <v>1.5199037159963444E-3</v>
      </c>
      <c r="AP35" s="64">
        <f t="shared" si="8"/>
        <v>-3.397084180419457E-3</v>
      </c>
      <c r="AQ35" s="64">
        <f t="shared" si="9"/>
        <v>-2.7009029578200271E-3</v>
      </c>
      <c r="AR35" s="64">
        <f t="shared" si="10"/>
        <v>1.627086740524375E-2</v>
      </c>
      <c r="AS35" s="64">
        <f t="shared" si="11"/>
        <v>-8.8489570141557939E-4</v>
      </c>
    </row>
    <row r="36" spans="1:45" x14ac:dyDescent="0.2">
      <c r="A36" s="4">
        <v>34</v>
      </c>
      <c r="B36" s="6" t="s">
        <v>70</v>
      </c>
      <c r="C36" s="15"/>
      <c r="D36" s="15">
        <f>Y_G!D36-YConM!D36-YConH!D36-YConLC!D36-YConK_T!D36-YConKC!D36</f>
        <v>1.113268097805521E-2</v>
      </c>
      <c r="E36" s="15">
        <f>Y_G!E36-YConM!E36-YConH!E36-YConLC!E36-YConK_T!E36-YConKC!E36</f>
        <v>1.1176583647514541E-2</v>
      </c>
      <c r="F36" s="15">
        <f>Y_G!F36-YConM!F36-YConH!F36-YConLC!F36-YConK_T!F36-YConKC!F36</f>
        <v>6.105761018267584E-3</v>
      </c>
      <c r="G36" s="15">
        <f>Y_G!G36-YConM!G36-YConH!G36-YConLC!G36-YConK_T!G36-YConKC!G36</f>
        <v>-7.7227631428922411E-3</v>
      </c>
      <c r="H36" s="15">
        <f>Y_G!H36-YConM!H36-YConH!H36-YConLC!H36-YConK_T!H36-YConKC!H36</f>
        <v>-7.8849117394421738E-3</v>
      </c>
      <c r="I36" s="15">
        <f>Y_G!I36-YConM!I36-YConH!I36-YConLC!I36-YConK_T!I36-YConKC!I36</f>
        <v>-4.081976757691879E-3</v>
      </c>
      <c r="J36" s="15">
        <f>Y_G!J36-YConM!J36-YConH!J36-YConLC!J36-YConK_T!J36-YConKC!J36</f>
        <v>1.1980866611820644E-2</v>
      </c>
      <c r="K36" s="15">
        <f>Y_G!K36-YConM!K36-YConH!K36-YConLC!K36-YConK_T!K36-YConKC!K36</f>
        <v>-1.9015585455308882E-2</v>
      </c>
      <c r="L36" s="15">
        <f>Y_G!L36-YConM!L36-YConH!L36-YConLC!L36-YConK_T!L36-YConKC!L36</f>
        <v>2.4062828469377365E-2</v>
      </c>
      <c r="M36" s="15">
        <f>Y_G!M36-YConM!M36-YConH!M36-YConLC!M36-YConK_T!M36-YConKC!M36</f>
        <v>1.3436157320595506E-2</v>
      </c>
      <c r="N36" s="15">
        <f>Y_G!N36-YConM!N36-YConH!N36-YConLC!N36-YConK_T!N36-YConKC!N36</f>
        <v>2.336554752566844E-2</v>
      </c>
      <c r="O36" s="15">
        <f>Y_G!O36-YConM!O36-YConH!O36-YConLC!O36-YConK_T!O36-YConKC!O36</f>
        <v>-2.1163406400494404E-2</v>
      </c>
      <c r="P36" s="15">
        <f>Y_G!P36-YConM!P36-YConH!P36-YConLC!P36-YConK_T!P36-YConKC!P36</f>
        <v>-8.848099718822406E-3</v>
      </c>
      <c r="Q36" s="15">
        <f>Y_G!Q36-YConM!Q36-YConH!Q36-YConLC!Q36-YConK_T!Q36-YConKC!Q36</f>
        <v>-8.9637084012839201E-3</v>
      </c>
      <c r="R36" s="15">
        <f>Y_G!R36-YConM!R36-YConH!R36-YConLC!R36-YConK_T!R36-YConKC!R36</f>
        <v>-5.4690457447634747E-2</v>
      </c>
      <c r="S36" s="15">
        <f>Y_G!S36-YConM!S36-YConH!S36-YConLC!S36-YConK_T!S36-YConKC!S36</f>
        <v>1.333836038106357E-2</v>
      </c>
      <c r="T36" s="15">
        <f>Y_G!T36-YConM!T36-YConH!T36-YConLC!T36-YConK_T!T36-YConKC!T36</f>
        <v>-4.9077340675746633E-3</v>
      </c>
      <c r="U36" s="15">
        <f>Y_G!U36-YConM!U36-YConH!U36-YConLC!U36-YConK_T!U36-YConKC!U36</f>
        <v>-7.171108034394684E-3</v>
      </c>
      <c r="V36" s="15">
        <f>Y_G!V36-YConM!V36-YConH!V36-YConLC!V36-YConK_T!V36-YConKC!V36</f>
        <v>1.4507009283635131E-2</v>
      </c>
      <c r="W36" s="15">
        <f>Y_G!W36-YConM!W36-YConH!W36-YConLC!W36-YConK_T!W36-YConKC!W36</f>
        <v>1.4835819940972762E-2</v>
      </c>
      <c r="X36" s="15">
        <f>Y_G!X36-YConM!X36-YConH!X36-YConLC!X36-YConK_T!X36-YConKC!X36</f>
        <v>2.2086527078994556E-2</v>
      </c>
      <c r="Y36" s="15">
        <f>Y_G!Y36-YConM!Y36-YConH!Y36-YConLC!Y36-YConK_T!Y36-YConKC!Y36</f>
        <v>-3.3768965194043307E-2</v>
      </c>
      <c r="Z36" s="15">
        <f>Y_G!Z36-YConM!Z36-YConH!Z36-YConLC!Z36-YConK_T!Z36-YConKC!Z36</f>
        <v>2.6480479188322616E-2</v>
      </c>
      <c r="AA36" s="15">
        <f>Y_G!AA36-YConM!AA36-YConH!AA36-YConLC!AA36-YConK_T!AA36-YConKC!AA36</f>
        <v>1.265786742075856E-2</v>
      </c>
      <c r="AB36" s="15">
        <f>Y_G!AB36-YConM!AB36-YConH!AB36-YConLC!AB36-YConK_T!AB36-YConKC!AB36</f>
        <v>-1.654706693490619E-2</v>
      </c>
      <c r="AC36" s="15">
        <f>Y_G!AC36-YConM!AC36-YConH!AC36-YConLC!AC36-YConK_T!AC36-YConKC!AC36</f>
        <v>-1.2336535854004859E-2</v>
      </c>
      <c r="AD36" s="15">
        <f>Y_G!AD36-YConM!AD36-YConH!AD36-YConLC!AD36-YConK_T!AD36-YConKC!AD36</f>
        <v>5.5641097408404942E-2</v>
      </c>
      <c r="AE36" s="15">
        <f>Y_G!AE36-YConM!AE36-YConH!AE36-YConLC!AE36-YConK_T!AE36-YConKC!AE36</f>
        <v>-2.3257609500466236E-2</v>
      </c>
      <c r="AF36" s="15"/>
      <c r="AH36" s="64">
        <f t="shared" si="0"/>
        <v>-4.8146139484883351E-4</v>
      </c>
      <c r="AI36" s="64">
        <f t="shared" si="1"/>
        <v>1.0765962894430613E-2</v>
      </c>
      <c r="AJ36" s="64">
        <f t="shared" si="2"/>
        <v>-1.606546231743438E-2</v>
      </c>
      <c r="AK36" s="64">
        <f t="shared" si="3"/>
        <v>7.8701028403266211E-3</v>
      </c>
      <c r="AL36" s="64">
        <f t="shared" si="4"/>
        <v>-4.7028442747746365E-3</v>
      </c>
      <c r="AM36" s="64">
        <f t="shared" si="5"/>
        <v>1.6191743953969353E-2</v>
      </c>
      <c r="AN36" s="64">
        <f t="shared" si="6"/>
        <v>-2.6497497115018837E-3</v>
      </c>
      <c r="AO36" s="64">
        <f t="shared" si="7"/>
        <v>4.0183150613082195E-3</v>
      </c>
      <c r="AP36" s="64">
        <f t="shared" si="8"/>
        <v>3.1303142979738647E-3</v>
      </c>
      <c r="AQ36" s="64">
        <f t="shared" si="9"/>
        <v>-2.7944213799670804E-3</v>
      </c>
      <c r="AR36" s="64">
        <f t="shared" si="10"/>
        <v>6.6823173513112831E-3</v>
      </c>
      <c r="AS36" s="64">
        <f t="shared" si="11"/>
        <v>7.1536950542354144E-4</v>
      </c>
    </row>
    <row r="37" spans="1:45" x14ac:dyDescent="0.2">
      <c r="A37" s="4">
        <v>35</v>
      </c>
      <c r="B37" s="6" t="s">
        <v>71</v>
      </c>
      <c r="C37" s="15"/>
      <c r="D37" s="15">
        <f>Y_G!D37-YConM!D37-YConH!D37-YConLC!D37-YConK_T!D37-YConKC!D37</f>
        <v>6.9778728003174239E-3</v>
      </c>
      <c r="E37" s="15">
        <f>Y_G!E37-YConM!E37-YConH!E37-YConLC!E37-YConK_T!E37-YConKC!E37</f>
        <v>7.3868658085183051E-4</v>
      </c>
      <c r="F37" s="15">
        <f>Y_G!F37-YConM!F37-YConH!F37-YConLC!F37-YConK_T!F37-YConKC!F37</f>
        <v>-6.6291444103962413E-3</v>
      </c>
      <c r="G37" s="15">
        <f>Y_G!G37-YConM!G37-YConH!G37-YConLC!G37-YConK_T!G37-YConKC!G37</f>
        <v>-2.1415348029694834E-2</v>
      </c>
      <c r="H37" s="15">
        <f>Y_G!H37-YConM!H37-YConH!H37-YConLC!H37-YConK_T!H37-YConKC!H37</f>
        <v>5.4945183434229484E-3</v>
      </c>
      <c r="I37" s="15">
        <f>Y_G!I37-YConM!I37-YConH!I37-YConLC!I37-YConK_T!I37-YConKC!I37</f>
        <v>4.9593755174116216E-3</v>
      </c>
      <c r="J37" s="15">
        <f>Y_G!J37-YConM!J37-YConH!J37-YConLC!J37-YConK_T!J37-YConKC!J37</f>
        <v>4.5854771562274212E-4</v>
      </c>
      <c r="K37" s="15">
        <f>Y_G!K37-YConM!K37-YConH!K37-YConLC!K37-YConK_T!K37-YConKC!K37</f>
        <v>-3.4669677519599942E-2</v>
      </c>
      <c r="L37" s="15">
        <f>Y_G!L37-YConM!L37-YConH!L37-YConLC!L37-YConK_T!L37-YConKC!L37</f>
        <v>1.8369991665279861E-2</v>
      </c>
      <c r="M37" s="15">
        <f>Y_G!M37-YConM!M37-YConH!M37-YConLC!M37-YConK_T!M37-YConKC!M37</f>
        <v>1.7228615535167358E-2</v>
      </c>
      <c r="N37" s="15">
        <f>Y_G!N37-YConM!N37-YConH!N37-YConLC!N37-YConK_T!N37-YConKC!N37</f>
        <v>9.8512852760338811E-3</v>
      </c>
      <c r="O37" s="15">
        <f>Y_G!O37-YConM!O37-YConH!O37-YConLC!O37-YConK_T!O37-YConKC!O37</f>
        <v>5.0134497106257506E-3</v>
      </c>
      <c r="P37" s="15">
        <f>Y_G!P37-YConM!P37-YConH!P37-YConLC!P37-YConK_T!P37-YConKC!P37</f>
        <v>2.8025045872997105E-3</v>
      </c>
      <c r="Q37" s="15">
        <f>Y_G!Q37-YConM!Q37-YConH!Q37-YConLC!Q37-YConK_T!Q37-YConKC!Q37</f>
        <v>3.0281924607910949E-2</v>
      </c>
      <c r="R37" s="15">
        <f>Y_G!R37-YConM!R37-YConH!R37-YConLC!R37-YConK_T!R37-YConKC!R37</f>
        <v>-5.4071316798238914E-2</v>
      </c>
      <c r="S37" s="15">
        <f>Y_G!S37-YConM!S37-YConH!S37-YConLC!S37-YConK_T!S37-YConKC!S37</f>
        <v>3.5854192516412704E-2</v>
      </c>
      <c r="T37" s="15">
        <f>Y_G!T37-YConM!T37-YConH!T37-YConLC!T37-YConK_T!T37-YConKC!T37</f>
        <v>4.8225476016270696E-2</v>
      </c>
      <c r="U37" s="15">
        <f>Y_G!U37-YConM!U37-YConH!U37-YConLC!U37-YConK_T!U37-YConKC!U37</f>
        <v>4.8811686410312497E-3</v>
      </c>
      <c r="V37" s="15">
        <f>Y_G!V37-YConM!V37-YConH!V37-YConLC!V37-YConK_T!V37-YConKC!V37</f>
        <v>-7.2828120785840226E-3</v>
      </c>
      <c r="W37" s="15">
        <f>Y_G!W37-YConM!W37-YConH!W37-YConLC!W37-YConK_T!W37-YConKC!W37</f>
        <v>-2.3339388533675495E-2</v>
      </c>
      <c r="X37" s="15">
        <f>Y_G!X37-YConM!X37-YConH!X37-YConLC!X37-YConK_T!X37-YConKC!X37</f>
        <v>2.3416240570044912E-2</v>
      </c>
      <c r="Y37" s="15">
        <f>Y_G!Y37-YConM!Y37-YConH!Y37-YConLC!Y37-YConK_T!Y37-YConKC!Y37</f>
        <v>-9.9023426742889699E-3</v>
      </c>
      <c r="Z37" s="15">
        <f>Y_G!Z37-YConM!Z37-YConH!Z37-YConLC!Z37-YConK_T!Z37-YConKC!Z37</f>
        <v>1.9023680498023141E-2</v>
      </c>
      <c r="AA37" s="15">
        <f>Y_G!AA37-YConM!AA37-YConH!AA37-YConLC!AA37-YConK_T!AA37-YConKC!AA37</f>
        <v>2.1493176015142661E-2</v>
      </c>
      <c r="AB37" s="15">
        <f>Y_G!AB37-YConM!AB37-YConH!AB37-YConLC!AB37-YConK_T!AB37-YConKC!AB37</f>
        <v>3.848347120324302E-3</v>
      </c>
      <c r="AC37" s="15">
        <f>Y_G!AC37-YConM!AC37-YConH!AC37-YConLC!AC37-YConK_T!AC37-YConKC!AC37</f>
        <v>-1.4558139638216653E-2</v>
      </c>
      <c r="AD37" s="15">
        <f>Y_G!AD37-YConM!AD37-YConH!AD37-YConLC!AD37-YConK_T!AD37-YConKC!AD37</f>
        <v>-1.4881362917967187E-3</v>
      </c>
      <c r="AE37" s="15">
        <f>Y_G!AE37-YConM!AE37-YConH!AE37-YConLC!AE37-YConK_T!AE37-YConKC!AE37</f>
        <v>1.6946980304743117E-2</v>
      </c>
      <c r="AF37" s="15"/>
      <c r="AH37" s="64">
        <f t="shared" si="0"/>
        <v>-3.3703823996809349E-3</v>
      </c>
      <c r="AI37" s="64">
        <f t="shared" si="1"/>
        <v>2.2477525345007804E-3</v>
      </c>
      <c r="AJ37" s="64">
        <f t="shared" si="2"/>
        <v>3.97615092480204E-3</v>
      </c>
      <c r="AK37" s="64">
        <f t="shared" si="3"/>
        <v>9.1801369230174682E-3</v>
      </c>
      <c r="AL37" s="64">
        <f t="shared" si="4"/>
        <v>3.9809442641968963E-3</v>
      </c>
      <c r="AM37" s="64">
        <f t="shared" si="5"/>
        <v>7.7294220064731993E-3</v>
      </c>
      <c r="AN37" s="64">
        <f t="shared" si="6"/>
        <v>3.1119517296514104E-3</v>
      </c>
      <c r="AO37" s="64">
        <f t="shared" si="7"/>
        <v>6.772020829084853E-3</v>
      </c>
      <c r="AP37" s="64">
        <f t="shared" si="8"/>
        <v>8.9292828415876088E-3</v>
      </c>
      <c r="AQ37" s="64">
        <f t="shared" si="9"/>
        <v>8.6157152398002833E-3</v>
      </c>
      <c r="AR37" s="64">
        <f t="shared" si="10"/>
        <v>3.0023479157658198E-4</v>
      </c>
      <c r="AS37" s="64">
        <f t="shared" si="11"/>
        <v>3.5382168610047279E-3</v>
      </c>
    </row>
    <row r="38" spans="1:45" x14ac:dyDescent="0.2">
      <c r="A38" s="4">
        <v>36</v>
      </c>
      <c r="B38" s="6" t="s">
        <v>72</v>
      </c>
      <c r="C38" s="15"/>
      <c r="D38" s="15">
        <f>Y_G!D38-YConM!D38-YConH!D38-YConLC!D38-YConK_T!D38-YConKC!D38</f>
        <v>2.4563934967179894E-2</v>
      </c>
      <c r="E38" s="15">
        <f>Y_G!E38-YConM!E38-YConH!E38-YConLC!E38-YConK_T!E38-YConKC!E38</f>
        <v>1.0937761078062595E-2</v>
      </c>
      <c r="F38" s="15">
        <f>Y_G!F38-YConM!F38-YConH!F38-YConLC!F38-YConK_T!F38-YConKC!F38</f>
        <v>1.341587572534818E-2</v>
      </c>
      <c r="G38" s="15">
        <f>Y_G!G38-YConM!G38-YConH!G38-YConLC!G38-YConK_T!G38-YConKC!G38</f>
        <v>-2.362201038761402E-2</v>
      </c>
      <c r="H38" s="15">
        <f>Y_G!H38-YConM!H38-YConH!H38-YConLC!H38-YConK_T!H38-YConKC!H38</f>
        <v>-2.9026009036836331E-2</v>
      </c>
      <c r="I38" s="15">
        <f>Y_G!I38-YConM!I38-YConH!I38-YConLC!I38-YConK_T!I38-YConKC!I38</f>
        <v>2.236769903816016E-2</v>
      </c>
      <c r="J38" s="15">
        <f>Y_G!J38-YConM!J38-YConH!J38-YConLC!J38-YConK_T!J38-YConKC!J38</f>
        <v>-2.9198485079939454E-2</v>
      </c>
      <c r="K38" s="15">
        <f>Y_G!K38-YConM!K38-YConH!K38-YConLC!K38-YConK_T!K38-YConKC!K38</f>
        <v>-2.943601725486468E-2</v>
      </c>
      <c r="L38" s="15">
        <f>Y_G!L38-YConM!L38-YConH!L38-YConLC!L38-YConK_T!L38-YConKC!L38</f>
        <v>4.8809456215435469E-2</v>
      </c>
      <c r="M38" s="15">
        <f>Y_G!M38-YConM!M38-YConH!M38-YConLC!M38-YConK_T!M38-YConKC!M38</f>
        <v>4.6433345929008801E-2</v>
      </c>
      <c r="N38" s="15">
        <f>Y_G!N38-YConM!N38-YConH!N38-YConLC!N38-YConK_T!N38-YConKC!N38</f>
        <v>2.3907402156515472E-2</v>
      </c>
      <c r="O38" s="15">
        <f>Y_G!O38-YConM!O38-YConH!O38-YConLC!O38-YConK_T!O38-YConKC!O38</f>
        <v>2.2314157914204245E-2</v>
      </c>
      <c r="P38" s="15">
        <f>Y_G!P38-YConM!P38-YConH!P38-YConLC!P38-YConK_T!P38-YConKC!P38</f>
        <v>2.0031055102946731E-3</v>
      </c>
      <c r="Q38" s="15">
        <f>Y_G!Q38-YConM!Q38-YConH!Q38-YConLC!Q38-YConK_T!Q38-YConKC!Q38</f>
        <v>5.6474260013570973E-3</v>
      </c>
      <c r="R38" s="15">
        <f>Y_G!R38-YConM!R38-YConH!R38-YConLC!R38-YConK_T!R38-YConKC!R38</f>
        <v>-0.14724574587527922</v>
      </c>
      <c r="S38" s="15">
        <f>Y_G!S38-YConM!S38-YConH!S38-YConLC!S38-YConK_T!S38-YConKC!S38</f>
        <v>7.2810640304342783E-2</v>
      </c>
      <c r="T38" s="15">
        <f>Y_G!T38-YConM!T38-YConH!T38-YConLC!T38-YConK_T!T38-YConKC!T38</f>
        <v>6.1347300384589978E-2</v>
      </c>
      <c r="U38" s="15">
        <f>Y_G!U38-YConM!U38-YConH!U38-YConLC!U38-YConK_T!U38-YConKC!U38</f>
        <v>-2.1555561628852513E-2</v>
      </c>
      <c r="V38" s="15">
        <f>Y_G!V38-YConM!V38-YConH!V38-YConLC!V38-YConK_T!V38-YConKC!V38</f>
        <v>-4.218911041214312E-3</v>
      </c>
      <c r="W38" s="15">
        <f>Y_G!W38-YConM!W38-YConH!W38-YConLC!W38-YConK_T!W38-YConKC!W38</f>
        <v>2.5909664580734956E-2</v>
      </c>
      <c r="X38" s="15">
        <f>Y_G!X38-YConM!X38-YConH!X38-YConLC!X38-YConK_T!X38-YConKC!X38</f>
        <v>9.6658781289464066E-3</v>
      </c>
      <c r="Y38" s="15">
        <f>Y_G!Y38-YConM!Y38-YConH!Y38-YConLC!Y38-YConK_T!Y38-YConKC!Y38</f>
        <v>-3.7165503671389233E-3</v>
      </c>
      <c r="Z38" s="15">
        <f>Y_G!Z38-YConM!Z38-YConH!Z38-YConLC!Z38-YConK_T!Z38-YConKC!Z38</f>
        <v>4.0997187801879616E-2</v>
      </c>
      <c r="AA38" s="15">
        <f>Y_G!AA38-YConM!AA38-YConH!AA38-YConLC!AA38-YConK_T!AA38-YConKC!AA38</f>
        <v>1.9733762784301903E-2</v>
      </c>
      <c r="AB38" s="15">
        <f>Y_G!AB38-YConM!AB38-YConH!AB38-YConLC!AB38-YConK_T!AB38-YConKC!AB38</f>
        <v>-1.4021686120563115E-2</v>
      </c>
      <c r="AC38" s="15">
        <f>Y_G!AC38-YConM!AC38-YConH!AC38-YConLC!AC38-YConK_T!AC38-YConKC!AC38</f>
        <v>-1.4144922858399068E-2</v>
      </c>
      <c r="AD38" s="15">
        <f>Y_G!AD38-YConM!AD38-YConH!AD38-YConLC!AD38-YConK_T!AD38-YConKC!AD38</f>
        <v>6.2540062006404454E-2</v>
      </c>
      <c r="AE38" s="15">
        <f>Y_G!AE38-YConM!AE38-YConH!AE38-YConLC!AE38-YConK_T!AE38-YConKC!AE38</f>
        <v>2.5534350446384795E-2</v>
      </c>
      <c r="AF38" s="15"/>
      <c r="AH38" s="64">
        <f t="shared" si="0"/>
        <v>-1.1853367165758834E-3</v>
      </c>
      <c r="AI38" s="64">
        <f t="shared" si="1"/>
        <v>1.2103140393231121E-2</v>
      </c>
      <c r="AJ38" s="64">
        <f t="shared" si="2"/>
        <v>-8.8940832290160862E-3</v>
      </c>
      <c r="AK38" s="64">
        <f t="shared" si="3"/>
        <v>1.4229674084840905E-2</v>
      </c>
      <c r="AL38" s="64">
        <f t="shared" si="4"/>
        <v>5.7695582480160826E-3</v>
      </c>
      <c r="AM38" s="64">
        <f t="shared" si="5"/>
        <v>4.4037206226394621E-2</v>
      </c>
      <c r="AN38" s="64">
        <f t="shared" si="6"/>
        <v>1.6045285821075172E-3</v>
      </c>
      <c r="AO38" s="64">
        <f t="shared" si="7"/>
        <v>1.5672547843089513E-2</v>
      </c>
      <c r="AP38" s="64">
        <f t="shared" si="8"/>
        <v>1.2682342724742664E-2</v>
      </c>
      <c r="AQ38" s="64">
        <f t="shared" si="9"/>
        <v>1.0748178524619871E-2</v>
      </c>
      <c r="AR38" s="64">
        <f t="shared" si="10"/>
        <v>2.4643163198130064E-2</v>
      </c>
      <c r="AS38" s="64">
        <f t="shared" si="11"/>
        <v>7.3403398650099981E-3</v>
      </c>
    </row>
    <row r="39" spans="1:45" x14ac:dyDescent="0.2">
      <c r="A39" s="4">
        <v>37</v>
      </c>
      <c r="B39" s="6" t="s">
        <v>73</v>
      </c>
      <c r="C39" s="15"/>
      <c r="D39" s="15">
        <f>Y_G!D39-YConM!D39-YConH!D39-YConLC!D39-YConK_T!D39-YConKC!D39</f>
        <v>3.1807880490706104E-2</v>
      </c>
      <c r="E39" s="15">
        <f>Y_G!E39-YConM!E39-YConH!E39-YConLC!E39-YConK_T!E39-YConKC!E39</f>
        <v>8.2721770765583555E-3</v>
      </c>
      <c r="F39" s="15">
        <f>Y_G!F39-YConM!F39-YConH!F39-YConLC!F39-YConK_T!F39-YConKC!F39</f>
        <v>1.9112851632160796E-2</v>
      </c>
      <c r="G39" s="15">
        <f>Y_G!G39-YConM!G39-YConH!G39-YConLC!G39-YConK_T!G39-YConKC!G39</f>
        <v>1.3751524965666524E-2</v>
      </c>
      <c r="H39" s="15">
        <f>Y_G!H39-YConM!H39-YConH!H39-YConLC!H39-YConK_T!H39-YConKC!H39</f>
        <v>1.8394142459934634E-2</v>
      </c>
      <c r="I39" s="15">
        <f>Y_G!I39-YConM!I39-YConH!I39-YConLC!I39-YConK_T!I39-YConKC!I39</f>
        <v>-1.1440829013068721E-2</v>
      </c>
      <c r="J39" s="15">
        <f>Y_G!J39-YConM!J39-YConH!J39-YConLC!J39-YConK_T!J39-YConKC!J39</f>
        <v>-4.6607167258912043E-2</v>
      </c>
      <c r="K39" s="15">
        <f>Y_G!K39-YConM!K39-YConH!K39-YConLC!K39-YConK_T!K39-YConKC!K39</f>
        <v>1.0551953250310382E-3</v>
      </c>
      <c r="L39" s="15">
        <f>Y_G!L39-YConM!L39-YConH!L39-YConLC!L39-YConK_T!L39-YConKC!L39</f>
        <v>2.0101718687032505E-2</v>
      </c>
      <c r="M39" s="15">
        <f>Y_G!M39-YConM!M39-YConH!M39-YConLC!M39-YConK_T!M39-YConKC!M39</f>
        <v>9.4769113138394676E-3</v>
      </c>
      <c r="N39" s="15">
        <f>Y_G!N39-YConM!N39-YConH!N39-YConLC!N39-YConK_T!N39-YConKC!N39</f>
        <v>8.6685926414911095E-3</v>
      </c>
      <c r="O39" s="15">
        <f>Y_G!O39-YConM!O39-YConH!O39-YConLC!O39-YConK_T!O39-YConKC!O39</f>
        <v>-1.838941963368896E-2</v>
      </c>
      <c r="P39" s="15">
        <f>Y_G!P39-YConM!P39-YConH!P39-YConLC!P39-YConK_T!P39-YConKC!P39</f>
        <v>4.2371720146502027E-2</v>
      </c>
      <c r="Q39" s="15">
        <f>Y_G!Q39-YConM!Q39-YConH!Q39-YConLC!Q39-YConK_T!Q39-YConKC!Q39</f>
        <v>2.3146069917273373E-3</v>
      </c>
      <c r="R39" s="15">
        <f>Y_G!R39-YConM!R39-YConH!R39-YConLC!R39-YConK_T!R39-YConKC!R39</f>
        <v>-8.9249266885683739E-3</v>
      </c>
      <c r="S39" s="15">
        <f>Y_G!S39-YConM!S39-YConH!S39-YConLC!S39-YConK_T!S39-YConKC!S39</f>
        <v>2.3750805190957267E-2</v>
      </c>
      <c r="T39" s="15">
        <f>Y_G!T39-YConM!T39-YConH!T39-YConLC!T39-YConK_T!T39-YConKC!T39</f>
        <v>-3.8038421445980734E-2</v>
      </c>
      <c r="U39" s="15">
        <f>Y_G!U39-YConM!U39-YConH!U39-YConLC!U39-YConK_T!U39-YConKC!U39</f>
        <v>-4.3318061019415764E-3</v>
      </c>
      <c r="V39" s="15">
        <f>Y_G!V39-YConM!V39-YConH!V39-YConLC!V39-YConK_T!V39-YConKC!V39</f>
        <v>3.260258151898494E-5</v>
      </c>
      <c r="W39" s="15">
        <f>Y_G!W39-YConM!W39-YConH!W39-YConLC!W39-YConK_T!W39-YConKC!W39</f>
        <v>1.5789838537352403E-2</v>
      </c>
      <c r="X39" s="15">
        <f>Y_G!X39-YConM!X39-YConH!X39-YConLC!X39-YConK_T!X39-YConKC!X39</f>
        <v>-1.9269737197657965E-2</v>
      </c>
      <c r="Y39" s="15">
        <f>Y_G!Y39-YConM!Y39-YConH!Y39-YConLC!Y39-YConK_T!Y39-YConKC!Y39</f>
        <v>-7.5928156876845704E-2</v>
      </c>
      <c r="Z39" s="15">
        <f>Y_G!Z39-YConM!Z39-YConH!Z39-YConLC!Z39-YConK_T!Z39-YConKC!Z39</f>
        <v>-4.2903904943527318E-2</v>
      </c>
      <c r="AA39" s="15">
        <f>Y_G!AA39-YConM!AA39-YConH!AA39-YConLC!AA39-YConK_T!AA39-YConKC!AA39</f>
        <v>1.9200848185915959E-2</v>
      </c>
      <c r="AB39" s="15">
        <f>Y_G!AB39-YConM!AB39-YConH!AB39-YConLC!AB39-YConK_T!AB39-YConKC!AB39</f>
        <v>1.8477927364511749E-2</v>
      </c>
      <c r="AC39" s="15">
        <f>Y_G!AC39-YConM!AC39-YConH!AC39-YConLC!AC39-YConK_T!AC39-YConKC!AC39</f>
        <v>-5.7571556266678585E-2</v>
      </c>
      <c r="AD39" s="15">
        <f>Y_G!AD39-YConM!AD39-YConH!AD39-YConLC!AD39-YConK_T!AD39-YConKC!AD39</f>
        <v>-4.4475991123625602E-2</v>
      </c>
      <c r="AE39" s="15">
        <f>Y_G!AE39-YConM!AE39-YConH!AE39-YConLC!AE39-YConK_T!AE39-YConKC!AE39</f>
        <v>-1.3439875270404949E-2</v>
      </c>
      <c r="AF39" s="15"/>
      <c r="AH39" s="64">
        <f t="shared" si="0"/>
        <v>9.6179734242503191E-3</v>
      </c>
      <c r="AI39" s="64">
        <f t="shared" si="1"/>
        <v>-1.4609498583035847E-3</v>
      </c>
      <c r="AJ39" s="64">
        <f t="shared" si="2"/>
        <v>8.2245572013858598E-3</v>
      </c>
      <c r="AK39" s="64">
        <f t="shared" si="3"/>
        <v>-9.1635047253417774E-3</v>
      </c>
      <c r="AL39" s="64">
        <f t="shared" si="4"/>
        <v>-2.7744968507324781E-2</v>
      </c>
      <c r="AM39" s="64">
        <f t="shared" si="5"/>
        <v>-2.8957933197015277E-2</v>
      </c>
      <c r="AN39" s="64">
        <f t="shared" si="6"/>
        <v>3.381803671541137E-3</v>
      </c>
      <c r="AO39" s="64">
        <f t="shared" si="7"/>
        <v>-2.0204852713113609E-2</v>
      </c>
      <c r="AP39" s="64">
        <f t="shared" si="8"/>
        <v>-1.4107867766294909E-2</v>
      </c>
      <c r="AQ39" s="64">
        <f t="shared" si="9"/>
        <v>-2.028832156748633E-2</v>
      </c>
      <c r="AR39" s="64">
        <f t="shared" si="10"/>
        <v>-3.8495807553569718E-2</v>
      </c>
      <c r="AS39" s="64">
        <f t="shared" si="11"/>
        <v>-5.9463084711370512E-3</v>
      </c>
    </row>
    <row r="40" spans="1:45" x14ac:dyDescent="0.2">
      <c r="A40" s="4">
        <v>38</v>
      </c>
      <c r="B40" s="6" t="s">
        <v>74</v>
      </c>
      <c r="C40" s="15"/>
      <c r="D40" s="15">
        <f>Y_G!D40-YConM!D40-YConH!D40-YConLC!D40-YConK_T!D40-YConKC!D40</f>
        <v>2.5538287793736673E-2</v>
      </c>
      <c r="E40" s="15">
        <f>Y_G!E40-YConM!E40-YConH!E40-YConLC!E40-YConK_T!E40-YConKC!E40</f>
        <v>2.3701719129420609E-2</v>
      </c>
      <c r="F40" s="15">
        <f>Y_G!F40-YConM!F40-YConH!F40-YConLC!F40-YConK_T!F40-YConKC!F40</f>
        <v>2.0424608261090164E-2</v>
      </c>
      <c r="G40" s="15">
        <f>Y_G!G40-YConM!G40-YConH!G40-YConLC!G40-YConK_T!G40-YConKC!G40</f>
        <v>3.0595424765371936E-3</v>
      </c>
      <c r="H40" s="15">
        <f>Y_G!H40-YConM!H40-YConH!H40-YConLC!H40-YConK_T!H40-YConKC!H40</f>
        <v>7.2507187364220819E-3</v>
      </c>
      <c r="I40" s="15">
        <f>Y_G!I40-YConM!I40-YConH!I40-YConLC!I40-YConK_T!I40-YConKC!I40</f>
        <v>1.2277603566967946E-2</v>
      </c>
      <c r="J40" s="15">
        <f>Y_G!J40-YConM!J40-YConH!J40-YConLC!J40-YConK_T!J40-YConKC!J40</f>
        <v>-4.6893324771697768E-3</v>
      </c>
      <c r="K40" s="15">
        <f>Y_G!K40-YConM!K40-YConH!K40-YConLC!K40-YConK_T!K40-YConKC!K40</f>
        <v>-1.7937906937312318E-2</v>
      </c>
      <c r="L40" s="15">
        <f>Y_G!L40-YConM!L40-YConH!L40-YConLC!L40-YConK_T!L40-YConKC!L40</f>
        <v>1.0458979456722408E-2</v>
      </c>
      <c r="M40" s="15">
        <f>Y_G!M40-YConM!M40-YConH!M40-YConLC!M40-YConK_T!M40-YConKC!M40</f>
        <v>5.4525839191194511E-2</v>
      </c>
      <c r="N40" s="15">
        <f>Y_G!N40-YConM!N40-YConH!N40-YConLC!N40-YConK_T!N40-YConKC!N40</f>
        <v>1.627533444955729E-2</v>
      </c>
      <c r="O40" s="15">
        <f>Y_G!O40-YConM!O40-YConH!O40-YConLC!O40-YConK_T!O40-YConKC!O40</f>
        <v>1.5400027021537296E-2</v>
      </c>
      <c r="P40" s="15">
        <f>Y_G!P40-YConM!P40-YConH!P40-YConLC!P40-YConK_T!P40-YConKC!P40</f>
        <v>8.3881491724177061E-3</v>
      </c>
      <c r="Q40" s="15">
        <f>Y_G!Q40-YConM!Q40-YConH!Q40-YConLC!Q40-YConK_T!Q40-YConKC!Q40</f>
        <v>3.000921716579677E-2</v>
      </c>
      <c r="R40" s="15">
        <f>Y_G!R40-YConM!R40-YConH!R40-YConLC!R40-YConK_T!R40-YConKC!R40</f>
        <v>-7.3620768088093716E-2</v>
      </c>
      <c r="S40" s="15">
        <f>Y_G!S40-YConM!S40-YConH!S40-YConLC!S40-YConK_T!S40-YConKC!S40</f>
        <v>2.6198180213220609E-2</v>
      </c>
      <c r="T40" s="15">
        <f>Y_G!T40-YConM!T40-YConH!T40-YConLC!T40-YConK_T!T40-YConKC!T40</f>
        <v>-4.7200919435891622E-2</v>
      </c>
      <c r="U40" s="15">
        <f>Y_G!U40-YConM!U40-YConH!U40-YConLC!U40-YConK_T!U40-YConKC!U40</f>
        <v>-4.3994788014521955E-3</v>
      </c>
      <c r="V40" s="15">
        <f>Y_G!V40-YConM!V40-YConH!V40-YConLC!V40-YConK_T!V40-YConKC!V40</f>
        <v>-8.5526122354048148E-3</v>
      </c>
      <c r="W40" s="15">
        <f>Y_G!W40-YConM!W40-YConH!W40-YConLC!W40-YConK_T!W40-YConKC!W40</f>
        <v>1.8893386055763885E-2</v>
      </c>
      <c r="X40" s="15">
        <f>Y_G!X40-YConM!X40-YConH!X40-YConLC!X40-YConK_T!X40-YConKC!X40</f>
        <v>2.6779046398243644E-2</v>
      </c>
      <c r="Y40" s="15">
        <f>Y_G!Y40-YConM!Y40-YConH!Y40-YConLC!Y40-YConK_T!Y40-YConKC!Y40</f>
        <v>3.6399490110889028E-4</v>
      </c>
      <c r="Z40" s="15">
        <f>Y_G!Z40-YConM!Z40-YConH!Z40-YConLC!Z40-YConK_T!Z40-YConKC!Z40</f>
        <v>-1.5666164780510375E-2</v>
      </c>
      <c r="AA40" s="15">
        <f>Y_G!AA40-YConM!AA40-YConH!AA40-YConLC!AA40-YConK_T!AA40-YConKC!AA40</f>
        <v>2.8675627011747227E-2</v>
      </c>
      <c r="AB40" s="15">
        <f>Y_G!AB40-YConM!AB40-YConH!AB40-YConLC!AB40-YConK_T!AB40-YConKC!AB40</f>
        <v>-1.5211442191525662E-2</v>
      </c>
      <c r="AC40" s="15">
        <f>Y_G!AC40-YConM!AC40-YConH!AC40-YConLC!AC40-YConK_T!AC40-YConKC!AC40</f>
        <v>-1.2182968860975762E-2</v>
      </c>
      <c r="AD40" s="15">
        <f>Y_G!AD40-YConM!AD40-YConH!AD40-YConLC!AD40-YConK_T!AD40-YConKC!AD40</f>
        <v>-6.6059156910696854E-3</v>
      </c>
      <c r="AE40" s="15">
        <f>Y_G!AE40-YConM!AE40-YConH!AE40-YConLC!AE40-YConK_T!AE40-YConKC!AE40</f>
        <v>-4.6661670978635647E-2</v>
      </c>
      <c r="AF40" s="15"/>
      <c r="AH40" s="64">
        <f t="shared" si="0"/>
        <v>1.3342838434087598E-2</v>
      </c>
      <c r="AI40" s="64">
        <f t="shared" si="1"/>
        <v>1.1726582736598424E-2</v>
      </c>
      <c r="AJ40" s="64">
        <f t="shared" si="2"/>
        <v>1.2749610969757324E-3</v>
      </c>
      <c r="AK40" s="64">
        <f t="shared" si="3"/>
        <v>-2.8961156037482206E-3</v>
      </c>
      <c r="AL40" s="64">
        <f t="shared" si="4"/>
        <v>-2.8041907840311363E-3</v>
      </c>
      <c r="AM40" s="64">
        <f t="shared" si="5"/>
        <v>-2.6633793334852666E-2</v>
      </c>
      <c r="AN40" s="64">
        <f t="shared" si="6"/>
        <v>6.5007719167870775E-3</v>
      </c>
      <c r="AO40" s="64">
        <f t="shared" si="7"/>
        <v>-6.8140932173835099E-3</v>
      </c>
      <c r="AP40" s="64">
        <f t="shared" si="8"/>
        <v>-1.8131736753245579E-3</v>
      </c>
      <c r="AQ40" s="64">
        <f t="shared" si="9"/>
        <v>-4.5949626479497999E-4</v>
      </c>
      <c r="AR40" s="64">
        <f t="shared" si="10"/>
        <v>-2.1816851843560362E-2</v>
      </c>
      <c r="AS40" s="64">
        <f t="shared" si="11"/>
        <v>1.8501034344335782E-3</v>
      </c>
    </row>
    <row r="41" spans="1:45" x14ac:dyDescent="0.2">
      <c r="A41" s="4">
        <v>39</v>
      </c>
      <c r="B41" s="6" t="s">
        <v>75</v>
      </c>
      <c r="C41" s="15"/>
      <c r="D41" s="15">
        <f>Y_G!D41-YConM!D41-YConH!D41-YConLC!D41-YConK_T!D41-YConKC!D41</f>
        <v>6.6462419060246136E-2</v>
      </c>
      <c r="E41" s="15">
        <f>Y_G!E41-YConM!E41-YConH!E41-YConLC!E41-YConK_T!E41-YConKC!E41</f>
        <v>-2.1292225376936097E-3</v>
      </c>
      <c r="F41" s="15">
        <f>Y_G!F41-YConM!F41-YConH!F41-YConLC!F41-YConK_T!F41-YConKC!F41</f>
        <v>-2.7079562877917705E-3</v>
      </c>
      <c r="G41" s="15">
        <f>Y_G!G41-YConM!G41-YConH!G41-YConLC!G41-YConK_T!G41-YConKC!G41</f>
        <v>-1.0219847768499128E-2</v>
      </c>
      <c r="H41" s="15">
        <f>Y_G!H41-YConM!H41-YConH!H41-YConLC!H41-YConK_T!H41-YConKC!H41</f>
        <v>-0.11554364504617627</v>
      </c>
      <c r="I41" s="15">
        <f>Y_G!I41-YConM!I41-YConH!I41-YConLC!I41-YConK_T!I41-YConKC!I41</f>
        <v>9.2686744941407259E-2</v>
      </c>
      <c r="J41" s="15">
        <f>Y_G!J41-YConM!J41-YConH!J41-YConLC!J41-YConK_T!J41-YConKC!J41</f>
        <v>-0.27152464294043471</v>
      </c>
      <c r="K41" s="15">
        <f>Y_G!K41-YConM!K41-YConH!K41-YConLC!K41-YConK_T!K41-YConKC!K41</f>
        <v>0.29077130062865225</v>
      </c>
      <c r="L41" s="15">
        <f>Y_G!L41-YConM!L41-YConH!L41-YConLC!L41-YConK_T!L41-YConKC!L41</f>
        <v>-0.51977183130421944</v>
      </c>
      <c r="M41" s="15">
        <f>Y_G!M41-YConM!M41-YConH!M41-YConLC!M41-YConK_T!M41-YConKC!M41</f>
        <v>0.4491931503004854</v>
      </c>
      <c r="N41" s="15">
        <f>Y_G!N41-YConM!N41-YConH!N41-YConLC!N41-YConK_T!N41-YConKC!N41</f>
        <v>-8.4456896729190652E-3</v>
      </c>
      <c r="O41" s="15">
        <f>Y_G!O41-YConM!O41-YConH!O41-YConLC!O41-YConK_T!O41-YConKC!O41</f>
        <v>3.6517804230296776E-2</v>
      </c>
      <c r="P41" s="15">
        <f>Y_G!P41-YConM!P41-YConH!P41-YConLC!P41-YConK_T!P41-YConKC!P41</f>
        <v>-2.1806362986441459E-2</v>
      </c>
      <c r="Q41" s="15">
        <f>Y_G!Q41-YConM!Q41-YConH!Q41-YConLC!Q41-YConK_T!Q41-YConKC!Q41</f>
        <v>0.1465846173294898</v>
      </c>
      <c r="R41" s="15">
        <f>Y_G!R41-YConM!R41-YConH!R41-YConLC!R41-YConK_T!R41-YConKC!R41</f>
        <v>3.7674699257618183E-2</v>
      </c>
      <c r="S41" s="15">
        <f>Y_G!S41-YConM!S41-YConH!S41-YConLC!S41-YConK_T!S41-YConKC!S41</f>
        <v>-5.5848285381277042E-2</v>
      </c>
      <c r="T41" s="15">
        <f>Y_G!T41-YConM!T41-YConH!T41-YConLC!T41-YConK_T!T41-YConKC!T41</f>
        <v>2.2335549876056311E-2</v>
      </c>
      <c r="U41" s="15">
        <f>Y_G!U41-YConM!U41-YConH!U41-YConLC!U41-YConK_T!U41-YConKC!U41</f>
        <v>6.9065323647931026E-2</v>
      </c>
      <c r="V41" s="15">
        <f>Y_G!V41-YConM!V41-YConH!V41-YConLC!V41-YConK_T!V41-YConKC!V41</f>
        <v>-2.3148691196933888E-2</v>
      </c>
      <c r="W41" s="15">
        <f>Y_G!W41-YConM!W41-YConH!W41-YConLC!W41-YConK_T!W41-YConKC!W41</f>
        <v>-1.267748909229144E-2</v>
      </c>
      <c r="X41" s="15">
        <f>Y_G!X41-YConM!X41-YConH!X41-YConLC!X41-YConK_T!X41-YConKC!X41</f>
        <v>-4.063993871336094E-2</v>
      </c>
      <c r="Y41" s="15">
        <f>Y_G!Y41-YConM!Y41-YConH!Y41-YConLC!Y41-YConK_T!Y41-YConKC!Y41</f>
        <v>-9.2789097094670564E-2</v>
      </c>
      <c r="Z41" s="15">
        <f>Y_G!Z41-YConM!Z41-YConH!Z41-YConLC!Z41-YConK_T!Z41-YConKC!Z41</f>
        <v>-7.120221152551208E-2</v>
      </c>
      <c r="AA41" s="15">
        <f>Y_G!AA41-YConM!AA41-YConH!AA41-YConLC!AA41-YConK_T!AA41-YConKC!AA41</f>
        <v>-0.23455081787596077</v>
      </c>
      <c r="AB41" s="15">
        <f>Y_G!AB41-YConM!AB41-YConH!AB41-YConLC!AB41-YConK_T!AB41-YConKC!AB41</f>
        <v>0.25523927871152174</v>
      </c>
      <c r="AC41" s="15">
        <f>Y_G!AC41-YConM!AC41-YConH!AC41-YConLC!AC41-YConK_T!AC41-YConKC!AC41</f>
        <v>-2.0801453107231947E-2</v>
      </c>
      <c r="AD41" s="15">
        <f>Y_G!AD41-YConM!AD41-YConH!AD41-YConLC!AD41-YConK_T!AD41-YConKC!AD41</f>
        <v>-1.6535976795060206E-2</v>
      </c>
      <c r="AE41" s="15">
        <f>Y_G!AE41-YConM!AE41-YConH!AE41-YConLC!AE41-YConK_T!AE41-YConKC!AE41</f>
        <v>-3.5651070561627585E-2</v>
      </c>
      <c r="AF41" s="15"/>
      <c r="AH41" s="64">
        <f t="shared" si="0"/>
        <v>-7.5827853397507057E-3</v>
      </c>
      <c r="AI41" s="64">
        <f t="shared" si="1"/>
        <v>-1.1955542597687115E-2</v>
      </c>
      <c r="AJ41" s="64">
        <f t="shared" si="2"/>
        <v>2.8624494489937251E-2</v>
      </c>
      <c r="AK41" s="64">
        <f t="shared" si="3"/>
        <v>2.986950904280214E-3</v>
      </c>
      <c r="AL41" s="64">
        <f t="shared" si="4"/>
        <v>-3.2820860178370721E-2</v>
      </c>
      <c r="AM41" s="64">
        <f t="shared" si="5"/>
        <v>-2.6093523678343895E-2</v>
      </c>
      <c r="AN41" s="64">
        <f t="shared" si="6"/>
        <v>8.3344759461250698E-3</v>
      </c>
      <c r="AO41" s="64">
        <f t="shared" si="7"/>
        <v>-1.6779716143928366E-2</v>
      </c>
      <c r="AP41" s="64">
        <f t="shared" si="8"/>
        <v>-1.426312147369118E-2</v>
      </c>
      <c r="AQ41" s="64">
        <f t="shared" si="9"/>
        <v>-3.5825711946155414E-2</v>
      </c>
      <c r="AR41" s="64">
        <f t="shared" si="10"/>
        <v>-2.4329500154639912E-2</v>
      </c>
      <c r="AS41" s="64">
        <f t="shared" si="11"/>
        <v>-5.7750281838756749E-3</v>
      </c>
    </row>
    <row r="42" spans="1:45" x14ac:dyDescent="0.2">
      <c r="A42" s="4">
        <v>40</v>
      </c>
      <c r="B42" s="6" t="s">
        <v>76</v>
      </c>
      <c r="C42" s="15"/>
      <c r="D42" s="15">
        <f>Y_G!D42-YConM!D42-YConH!D42-YConLC!D42-YConK_T!D42-YConKC!D42</f>
        <v>5.5245880649108473E-2</v>
      </c>
      <c r="E42" s="15">
        <f>Y_G!E42-YConM!E42-YConH!E42-YConLC!E42-YConK_T!E42-YConKC!E42</f>
        <v>7.5247909683671496E-2</v>
      </c>
      <c r="F42" s="15">
        <f>Y_G!F42-YConM!F42-YConH!F42-YConLC!F42-YConK_T!F42-YConKC!F42</f>
        <v>0.10615611844265332</v>
      </c>
      <c r="G42" s="15">
        <f>Y_G!G42-YConM!G42-YConH!G42-YConLC!G42-YConK_T!G42-YConKC!G42</f>
        <v>-1.8859102597125102E-2</v>
      </c>
      <c r="H42" s="15">
        <f>Y_G!H42-YConM!H42-YConH!H42-YConLC!H42-YConK_T!H42-YConKC!H42</f>
        <v>3.785593796080694E-2</v>
      </c>
      <c r="I42" s="15">
        <f>Y_G!I42-YConM!I42-YConH!I42-YConLC!I42-YConK_T!I42-YConKC!I42</f>
        <v>9.9693005016965167E-2</v>
      </c>
      <c r="J42" s="15">
        <f>Y_G!J42-YConM!J42-YConH!J42-YConLC!J42-YConK_T!J42-YConKC!J42</f>
        <v>-7.3770958480377333E-2</v>
      </c>
      <c r="K42" s="15">
        <f>Y_G!K42-YConM!K42-YConH!K42-YConLC!K42-YConK_T!K42-YConKC!K42</f>
        <v>6.8032373444202959E-2</v>
      </c>
      <c r="L42" s="15">
        <f>Y_G!L42-YConM!L42-YConH!L42-YConLC!L42-YConK_T!L42-YConKC!L42</f>
        <v>0.1650064590976773</v>
      </c>
      <c r="M42" s="15">
        <f>Y_G!M42-YConM!M42-YConH!M42-YConLC!M42-YConK_T!M42-YConKC!M42</f>
        <v>7.257412108697292E-2</v>
      </c>
      <c r="N42" s="15">
        <f>Y_G!N42-YConM!N42-YConH!N42-YConLC!N42-YConK_T!N42-YConKC!N42</f>
        <v>3.6419225402439248E-2</v>
      </c>
      <c r="O42" s="15">
        <f>Y_G!O42-YConM!O42-YConH!O42-YConLC!O42-YConK_T!O42-YConKC!O42</f>
        <v>2.8017419945495801E-2</v>
      </c>
      <c r="P42" s="15">
        <f>Y_G!P42-YConM!P42-YConH!P42-YConLC!P42-YConK_T!P42-YConKC!P42</f>
        <v>4.3667807108841758E-2</v>
      </c>
      <c r="Q42" s="15">
        <f>Y_G!Q42-YConM!Q42-YConH!Q42-YConLC!Q42-YConK_T!Q42-YConKC!Q42</f>
        <v>5.961141389268447E-2</v>
      </c>
      <c r="R42" s="15">
        <f>Y_G!R42-YConM!R42-YConH!R42-YConLC!R42-YConK_T!R42-YConKC!R42</f>
        <v>-1.1505848656483478E-2</v>
      </c>
      <c r="S42" s="15">
        <f>Y_G!S42-YConM!S42-YConH!S42-YConLC!S42-YConK_T!S42-YConKC!S42</f>
        <v>0.14416721140768834</v>
      </c>
      <c r="T42" s="15">
        <f>Y_G!T42-YConM!T42-YConH!T42-YConLC!T42-YConK_T!T42-YConKC!T42</f>
        <v>2.5425245332001665E-2</v>
      </c>
      <c r="U42" s="15">
        <f>Y_G!U42-YConM!U42-YConH!U42-YConLC!U42-YConK_T!U42-YConKC!U42</f>
        <v>5.5258428692166649E-2</v>
      </c>
      <c r="V42" s="15">
        <f>Y_G!V42-YConM!V42-YConH!V42-YConLC!V42-YConK_T!V42-YConKC!V42</f>
        <v>-2.7374472815687317E-2</v>
      </c>
      <c r="W42" s="15">
        <f>Y_G!W42-YConM!W42-YConH!W42-YConLC!W42-YConK_T!W42-YConKC!W42</f>
        <v>0.10494310931497833</v>
      </c>
      <c r="X42" s="15">
        <f>Y_G!X42-YConM!X42-YConH!X42-YConLC!X42-YConK_T!X42-YConKC!X42</f>
        <v>2.1555247461479049E-2</v>
      </c>
      <c r="Y42" s="15">
        <f>Y_G!Y42-YConM!Y42-YConH!Y42-YConLC!Y42-YConK_T!Y42-YConKC!Y42</f>
        <v>3.8399228589756175E-2</v>
      </c>
      <c r="Z42" s="15">
        <f>Y_G!Z42-YConM!Z42-YConH!Z42-YConLC!Z42-YConK_T!Z42-YConKC!Z42</f>
        <v>-9.1805822920174071E-2</v>
      </c>
      <c r="AA42" s="15">
        <f>Y_G!AA42-YConM!AA42-YConH!AA42-YConLC!AA42-YConK_T!AA42-YConKC!AA42</f>
        <v>9.9214570240601527E-2</v>
      </c>
      <c r="AB42" s="15">
        <f>Y_G!AB42-YConM!AB42-YConH!AB42-YConLC!AB42-YConK_T!AB42-YConKC!AB42</f>
        <v>7.1714497180702344E-2</v>
      </c>
      <c r="AC42" s="15">
        <f>Y_G!AC42-YConM!AC42-YConH!AC42-YConLC!AC42-YConK_T!AC42-YConKC!AC42</f>
        <v>1.5747757916438086E-2</v>
      </c>
      <c r="AD42" s="15">
        <f>Y_G!AD42-YConM!AD42-YConH!AD42-YConLC!AD42-YConK_T!AD42-YConKC!AD42</f>
        <v>0.14365281253722323</v>
      </c>
      <c r="AE42" s="15">
        <f>Y_G!AE42-YConM!AE42-YConH!AE42-YConLC!AE42-YConK_T!AE42-YConKC!AE42</f>
        <v>-7.4178691192247292E-2</v>
      </c>
      <c r="AF42" s="15"/>
      <c r="AH42" s="64">
        <f t="shared" si="0"/>
        <v>6.0018773701394371E-2</v>
      </c>
      <c r="AI42" s="64">
        <f t="shared" si="1"/>
        <v>5.3652244110183024E-2</v>
      </c>
      <c r="AJ42" s="64">
        <f t="shared" si="2"/>
        <v>5.2791600739645381E-2</v>
      </c>
      <c r="AK42" s="64">
        <f t="shared" si="3"/>
        <v>3.5961511596987676E-2</v>
      </c>
      <c r="AL42" s="64">
        <f t="shared" si="4"/>
        <v>2.6654046201464814E-2</v>
      </c>
      <c r="AM42" s="64">
        <f t="shared" si="5"/>
        <v>3.4737060672487968E-2</v>
      </c>
      <c r="AN42" s="64">
        <f t="shared" si="6"/>
        <v>5.3221922424914206E-2</v>
      </c>
      <c r="AO42" s="64">
        <f t="shared" si="7"/>
        <v>3.1879325861436526E-2</v>
      </c>
      <c r="AP42" s="64">
        <f t="shared" si="8"/>
        <v>3.3036670119536038E-2</v>
      </c>
      <c r="AQ42" s="64">
        <f t="shared" si="9"/>
        <v>2.9380618272721495E-2</v>
      </c>
      <c r="AR42" s="64">
        <f t="shared" si="10"/>
        <v>2.8407293087138009E-2</v>
      </c>
      <c r="AS42" s="64">
        <f t="shared" si="11"/>
        <v>4.4995000114568591E-2</v>
      </c>
    </row>
    <row r="43" spans="1:45" x14ac:dyDescent="0.2">
      <c r="A43" s="4">
        <v>41</v>
      </c>
      <c r="B43" s="6" t="s">
        <v>77</v>
      </c>
      <c r="C43" s="15"/>
      <c r="D43" s="15">
        <f>Y_G!D43-YConM!D43-YConH!D43-YConLC!D43-YConK_T!D43-YConKC!D43</f>
        <v>5.3032710273441822E-2</v>
      </c>
      <c r="E43" s="15">
        <f>Y_G!E43-YConM!E43-YConH!E43-YConLC!E43-YConK_T!E43-YConKC!E43</f>
        <v>1.0496139316909677E-2</v>
      </c>
      <c r="F43" s="15">
        <f>Y_G!F43-YConM!F43-YConH!F43-YConLC!F43-YConK_T!F43-YConKC!F43</f>
        <v>4.6600500189325531E-2</v>
      </c>
      <c r="G43" s="15">
        <f>Y_G!G43-YConM!G43-YConH!G43-YConLC!G43-YConK_T!G43-YConKC!G43</f>
        <v>3.7229076663812901E-4</v>
      </c>
      <c r="H43" s="15">
        <f>Y_G!H43-YConM!H43-YConH!H43-YConLC!H43-YConK_T!H43-YConKC!H43</f>
        <v>6.371800335598439E-2</v>
      </c>
      <c r="I43" s="15">
        <f>Y_G!I43-YConM!I43-YConH!I43-YConLC!I43-YConK_T!I43-YConKC!I43</f>
        <v>4.6162918635505631E-2</v>
      </c>
      <c r="J43" s="15">
        <f>Y_G!J43-YConM!J43-YConH!J43-YConLC!J43-YConK_T!J43-YConKC!J43</f>
        <v>-3.2732757862251161E-2</v>
      </c>
      <c r="K43" s="15">
        <f>Y_G!K43-YConM!K43-YConH!K43-YConLC!K43-YConK_T!K43-YConKC!K43</f>
        <v>7.7871766027150569E-2</v>
      </c>
      <c r="L43" s="15">
        <f>Y_G!L43-YConM!L43-YConH!L43-YConLC!L43-YConK_T!L43-YConKC!L43</f>
        <v>8.8425153613480037E-2</v>
      </c>
      <c r="M43" s="15">
        <f>Y_G!M43-YConM!M43-YConH!M43-YConLC!M43-YConK_T!M43-YConKC!M43</f>
        <v>7.5184250083841553E-2</v>
      </c>
      <c r="N43" s="15">
        <f>Y_G!N43-YConM!N43-YConH!N43-YConLC!N43-YConK_T!N43-YConKC!N43</f>
        <v>5.2796656274020012E-2</v>
      </c>
      <c r="O43" s="15">
        <f>Y_G!O43-YConM!O43-YConH!O43-YConLC!O43-YConK_T!O43-YConKC!O43</f>
        <v>2.743009024391789E-2</v>
      </c>
      <c r="P43" s="15">
        <f>Y_G!P43-YConM!P43-YConH!P43-YConLC!P43-YConK_T!P43-YConKC!P43</f>
        <v>4.211086010679866E-2</v>
      </c>
      <c r="Q43" s="15">
        <f>Y_G!Q43-YConM!Q43-YConH!Q43-YConLC!Q43-YConK_T!Q43-YConKC!Q43</f>
        <v>-5.5810073392536684E-3</v>
      </c>
      <c r="R43" s="15">
        <f>Y_G!R43-YConM!R43-YConH!R43-YConLC!R43-YConK_T!R43-YConKC!R43</f>
        <v>-2.2503733263557379E-2</v>
      </c>
      <c r="S43" s="15">
        <f>Y_G!S43-YConM!S43-YConH!S43-YConLC!S43-YConK_T!S43-YConKC!S43</f>
        <v>9.7689262321436848E-2</v>
      </c>
      <c r="T43" s="15">
        <f>Y_G!T43-YConM!T43-YConH!T43-YConLC!T43-YConK_T!T43-YConKC!T43</f>
        <v>2.0810031554818739E-2</v>
      </c>
      <c r="U43" s="15">
        <f>Y_G!U43-YConM!U43-YConH!U43-YConLC!U43-YConK_T!U43-YConKC!U43</f>
        <v>-3.5882516555711978E-3</v>
      </c>
      <c r="V43" s="15">
        <f>Y_G!V43-YConM!V43-YConH!V43-YConLC!V43-YConK_T!V43-YConKC!V43</f>
        <v>1.4834662971434379E-2</v>
      </c>
      <c r="W43" s="15">
        <f>Y_G!W43-YConM!W43-YConH!W43-YConLC!W43-YConK_T!W43-YConKC!W43</f>
        <v>3.7854546406621621E-2</v>
      </c>
      <c r="X43" s="15">
        <f>Y_G!X43-YConM!X43-YConH!X43-YConLC!X43-YConK_T!X43-YConKC!X43</f>
        <v>3.2566949587526699E-2</v>
      </c>
      <c r="Y43" s="15">
        <f>Y_G!Y43-YConM!Y43-YConH!Y43-YConLC!Y43-YConK_T!Y43-YConKC!Y43</f>
        <v>2.753321278979667E-2</v>
      </c>
      <c r="Z43" s="15">
        <f>Y_G!Z43-YConM!Z43-YConH!Z43-YConLC!Z43-YConK_T!Z43-YConKC!Z43</f>
        <v>2.239839656533095E-2</v>
      </c>
      <c r="AA43" s="15">
        <f>Y_G!AA43-YConM!AA43-YConH!AA43-YConLC!AA43-YConK_T!AA43-YConKC!AA43</f>
        <v>2.0785846217664772E-2</v>
      </c>
      <c r="AB43" s="15">
        <f>Y_G!AB43-YConM!AB43-YConH!AB43-YConLC!AB43-YConK_T!AB43-YConKC!AB43</f>
        <v>-4.7860206073627426E-2</v>
      </c>
      <c r="AC43" s="15">
        <f>Y_G!AC43-YConM!AC43-YConH!AC43-YConLC!AC43-YConK_T!AC43-YConKC!AC43</f>
        <v>4.6842797052123318E-2</v>
      </c>
      <c r="AD43" s="15">
        <f>Y_G!AD43-YConM!AD43-YConH!AD43-YConLC!AD43-YConK_T!AD43-YConKC!AD43</f>
        <v>9.2135927644890508E-2</v>
      </c>
      <c r="AE43" s="15">
        <f>Y_G!AE43-YConM!AE43-YConH!AE43-YConLC!AE43-YConK_T!AE43-YConKC!AE43</f>
        <v>-3.6682003934764766E-4</v>
      </c>
      <c r="AF43" s="15"/>
      <c r="AH43" s="64">
        <f t="shared" si="0"/>
        <v>3.3469970452872679E-2</v>
      </c>
      <c r="AI43" s="64">
        <f t="shared" si="1"/>
        <v>5.2309013627248199E-2</v>
      </c>
      <c r="AJ43" s="64">
        <f t="shared" si="2"/>
        <v>2.7829094413868473E-2</v>
      </c>
      <c r="AK43" s="64">
        <f t="shared" si="3"/>
        <v>2.0495587772966051E-2</v>
      </c>
      <c r="AL43" s="64">
        <f t="shared" si="4"/>
        <v>1.3940009310257656E-2</v>
      </c>
      <c r="AM43" s="64">
        <f t="shared" si="5"/>
        <v>4.5884553802771427E-2</v>
      </c>
      <c r="AN43" s="64">
        <f t="shared" si="6"/>
        <v>4.006905402055834E-2</v>
      </c>
      <c r="AO43" s="64">
        <f t="shared" si="7"/>
        <v>2.199559108513845E-2</v>
      </c>
      <c r="AP43" s="64">
        <f t="shared" si="8"/>
        <v>1.3926132040443915E-2</v>
      </c>
      <c r="AQ43" s="64">
        <f t="shared" si="9"/>
        <v>5.7143123747912423E-3</v>
      </c>
      <c r="AR43" s="64">
        <f t="shared" si="10"/>
        <v>4.6203968219222062E-2</v>
      </c>
      <c r="AS43" s="64">
        <f t="shared" si="11"/>
        <v>3.0814351314504013E-2</v>
      </c>
    </row>
    <row r="44" spans="1:45" x14ac:dyDescent="0.2">
      <c r="A44" s="4">
        <v>42</v>
      </c>
      <c r="B44" s="6" t="s">
        <v>78</v>
      </c>
      <c r="C44" s="15"/>
      <c r="D44" s="15">
        <f>Y_G!D44-YConM!D44-YConH!D44-YConLC!D44-YConK_T!D44-YConKC!D44</f>
        <v>-1.8313402285221811E-4</v>
      </c>
      <c r="E44" s="15">
        <f>Y_G!E44-YConM!E44-YConH!E44-YConLC!E44-YConK_T!E44-YConKC!E44</f>
        <v>-2.4613108109719516E-2</v>
      </c>
      <c r="F44" s="15">
        <f>Y_G!F44-YConM!F44-YConH!F44-YConLC!F44-YConK_T!F44-YConKC!F44</f>
        <v>-1.2179742203669705E-2</v>
      </c>
      <c r="G44" s="15">
        <f>Y_G!G44-YConM!G44-YConH!G44-YConLC!G44-YConK_T!G44-YConKC!G44</f>
        <v>-2.2794156353515511E-2</v>
      </c>
      <c r="H44" s="15">
        <f>Y_G!H44-YConM!H44-YConH!H44-YConLC!H44-YConK_T!H44-YConKC!H44</f>
        <v>-6.3274819561182596E-2</v>
      </c>
      <c r="I44" s="15">
        <f>Y_G!I44-YConM!I44-YConH!I44-YConLC!I44-YConK_T!I44-YConKC!I44</f>
        <v>8.1234851185788826E-3</v>
      </c>
      <c r="J44" s="15">
        <f>Y_G!J44-YConM!J44-YConH!J44-YConLC!J44-YConK_T!J44-YConKC!J44</f>
        <v>-2.5666441492208706E-2</v>
      </c>
      <c r="K44" s="15">
        <f>Y_G!K44-YConM!K44-YConH!K44-YConLC!K44-YConK_T!K44-YConKC!K44</f>
        <v>-3.0235582104473122E-2</v>
      </c>
      <c r="L44" s="15">
        <f>Y_G!L44-YConM!L44-YConH!L44-YConLC!L44-YConK_T!L44-YConKC!L44</f>
        <v>2.3801677966786193E-2</v>
      </c>
      <c r="M44" s="15">
        <f>Y_G!M44-YConM!M44-YConH!M44-YConLC!M44-YConK_T!M44-YConKC!M44</f>
        <v>2.5219499721784375E-2</v>
      </c>
      <c r="N44" s="15">
        <f>Y_G!N44-YConM!N44-YConH!N44-YConLC!N44-YConK_T!N44-YConKC!N44</f>
        <v>-1.3891568077995265E-2</v>
      </c>
      <c r="O44" s="15">
        <f>Y_G!O44-YConM!O44-YConH!O44-YConLC!O44-YConK_T!O44-YConKC!O44</f>
        <v>-1.2942009276544458E-2</v>
      </c>
      <c r="P44" s="15">
        <f>Y_G!P44-YConM!P44-YConH!P44-YConLC!P44-YConK_T!P44-YConKC!P44</f>
        <v>8.2338069695967395E-3</v>
      </c>
      <c r="Q44" s="15">
        <f>Y_G!Q44-YConM!Q44-YConH!Q44-YConLC!Q44-YConK_T!Q44-YConKC!Q44</f>
        <v>-1.6510074754235108E-2</v>
      </c>
      <c r="R44" s="15">
        <f>Y_G!R44-YConM!R44-YConH!R44-YConLC!R44-YConK_T!R44-YConKC!R44</f>
        <v>-5.1644112241000802E-2</v>
      </c>
      <c r="S44" s="15">
        <f>Y_G!S44-YConM!S44-YConH!S44-YConLC!S44-YConK_T!S44-YConKC!S44</f>
        <v>2.1469569351416147E-2</v>
      </c>
      <c r="T44" s="15">
        <f>Y_G!T44-YConM!T44-YConH!T44-YConLC!T44-YConK_T!T44-YConKC!T44</f>
        <v>4.4127067117904553E-2</v>
      </c>
      <c r="U44" s="15">
        <f>Y_G!U44-YConM!U44-YConH!U44-YConLC!U44-YConK_T!U44-YConKC!U44</f>
        <v>-3.2820796287129576E-2</v>
      </c>
      <c r="V44" s="15">
        <f>Y_G!V44-YConM!V44-YConH!V44-YConLC!V44-YConK_T!V44-YConKC!V44</f>
        <v>7.8592505169825036E-3</v>
      </c>
      <c r="W44" s="15">
        <f>Y_G!W44-YConM!W44-YConH!W44-YConLC!W44-YConK_T!W44-YConKC!W44</f>
        <v>4.1058698964117561E-2</v>
      </c>
      <c r="X44" s="15">
        <f>Y_G!X44-YConM!X44-YConH!X44-YConLC!X44-YConK_T!X44-YConKC!X44</f>
        <v>-2.481857900752206E-2</v>
      </c>
      <c r="Y44" s="15">
        <f>Y_G!Y44-YConM!Y44-YConH!Y44-YConLC!Y44-YConK_T!Y44-YConKC!Y44</f>
        <v>-7.3530256075952979E-3</v>
      </c>
      <c r="Z44" s="15">
        <f>Y_G!Z44-YConM!Z44-YConH!Z44-YConLC!Z44-YConK_T!Z44-YConKC!Z44</f>
        <v>3.792146045983609E-2</v>
      </c>
      <c r="AA44" s="15">
        <f>Y_G!AA44-YConM!AA44-YConH!AA44-YConLC!AA44-YConK_T!AA44-YConKC!AA44</f>
        <v>3.1170070602857185E-2</v>
      </c>
      <c r="AB44" s="15">
        <f>Y_G!AB44-YConM!AB44-YConH!AB44-YConLC!AB44-YConK_T!AB44-YConKC!AB44</f>
        <v>-1.5336987851803898E-2</v>
      </c>
      <c r="AC44" s="15">
        <f>Y_G!AC44-YConM!AC44-YConH!AC44-YConLC!AC44-YConK_T!AC44-YConKC!AC44</f>
        <v>-2.6798841151680228E-2</v>
      </c>
      <c r="AD44" s="15">
        <f>Y_G!AD44-YConM!AD44-YConH!AD44-YConLC!AD44-YConK_T!AD44-YConKC!AD44</f>
        <v>5.6471981559142077E-2</v>
      </c>
      <c r="AE44" s="15">
        <f>Y_G!AE44-YConM!AE44-YConH!AE44-YConLC!AE44-YConK_T!AE44-YConKC!AE44</f>
        <v>-4.1293388911832858E-3</v>
      </c>
      <c r="AF44" s="15"/>
      <c r="AH44" s="64">
        <f t="shared" si="0"/>
        <v>-2.2947668221901689E-2</v>
      </c>
      <c r="AI44" s="64">
        <f t="shared" si="1"/>
        <v>-4.1544827972213039E-3</v>
      </c>
      <c r="AJ44" s="64">
        <f t="shared" si="2"/>
        <v>-1.0278563990153495E-2</v>
      </c>
      <c r="AK44" s="64">
        <f t="shared" si="3"/>
        <v>7.0811282608705967E-3</v>
      </c>
      <c r="AL44" s="64">
        <f t="shared" si="4"/>
        <v>3.9205352903227686E-3</v>
      </c>
      <c r="AM44" s="64">
        <f t="shared" si="5"/>
        <v>2.6171321333979397E-2</v>
      </c>
      <c r="AN44" s="64">
        <f t="shared" si="6"/>
        <v>-7.216523393687402E-3</v>
      </c>
      <c r="AO44" s="64">
        <f t="shared" si="7"/>
        <v>8.9459133686604683E-3</v>
      </c>
      <c r="AP44" s="64">
        <f t="shared" si="8"/>
        <v>9.0896843230718963E-3</v>
      </c>
      <c r="AQ44" s="64">
        <f t="shared" si="9"/>
        <v>1.1600379400823518E-2</v>
      </c>
      <c r="AR44" s="64">
        <f t="shared" si="10"/>
        <v>8.5146005054261877E-3</v>
      </c>
      <c r="AS44" s="64">
        <f t="shared" si="11"/>
        <v>-2.9463931341650661E-3</v>
      </c>
    </row>
    <row r="45" spans="1:45" x14ac:dyDescent="0.2">
      <c r="A45" s="4">
        <v>43</v>
      </c>
      <c r="B45" s="6" t="s">
        <v>79</v>
      </c>
      <c r="C45" s="15"/>
      <c r="D45" s="15">
        <f>Y_G!D45-YConM!D45-YConH!D45-YConLC!D45-YConK_T!D45-YConKC!D45</f>
        <v>2.5559762201626288E-2</v>
      </c>
      <c r="E45" s="15">
        <f>Y_G!E45-YConM!E45-YConH!E45-YConLC!E45-YConK_T!E45-YConKC!E45</f>
        <v>-8.6916769583634812E-3</v>
      </c>
      <c r="F45" s="15">
        <f>Y_G!F45-YConM!F45-YConH!F45-YConLC!F45-YConK_T!F45-YConKC!F45</f>
        <v>9.3915115032184374E-3</v>
      </c>
      <c r="G45" s="15">
        <f>Y_G!G45-YConM!G45-YConH!G45-YConLC!G45-YConK_T!G45-YConKC!G45</f>
        <v>1.9845289115610665E-2</v>
      </c>
      <c r="H45" s="15">
        <f>Y_G!H45-YConM!H45-YConH!H45-YConLC!H45-YConK_T!H45-YConKC!H45</f>
        <v>1.103881951956695E-2</v>
      </c>
      <c r="I45" s="15">
        <f>Y_G!I45-YConM!I45-YConH!I45-YConLC!I45-YConK_T!I45-YConKC!I45</f>
        <v>8.150778451323757E-3</v>
      </c>
      <c r="J45" s="15">
        <f>Y_G!J45-YConM!J45-YConH!J45-YConLC!J45-YConK_T!J45-YConKC!J45</f>
        <v>-3.3395141643439097E-2</v>
      </c>
      <c r="K45" s="15">
        <f>Y_G!K45-YConM!K45-YConH!K45-YConLC!K45-YConK_T!K45-YConKC!K45</f>
        <v>2.6862019200694885E-3</v>
      </c>
      <c r="L45" s="15">
        <f>Y_G!L45-YConM!L45-YConH!L45-YConLC!L45-YConK_T!L45-YConKC!L45</f>
        <v>9.4155073360016162E-2</v>
      </c>
      <c r="M45" s="15">
        <f>Y_G!M45-YConM!M45-YConH!M45-YConLC!M45-YConK_T!M45-YConKC!M45</f>
        <v>4.1414008029267341E-2</v>
      </c>
      <c r="N45" s="15">
        <f>Y_G!N45-YConM!N45-YConH!N45-YConLC!N45-YConK_T!N45-YConKC!N45</f>
        <v>3.337967486245498E-2</v>
      </c>
      <c r="O45" s="15">
        <f>Y_G!O45-YConM!O45-YConH!O45-YConLC!O45-YConK_T!O45-YConKC!O45</f>
        <v>3.0096733433202735E-2</v>
      </c>
      <c r="P45" s="15">
        <f>Y_G!P45-YConM!P45-YConH!P45-YConLC!P45-YConK_T!P45-YConKC!P45</f>
        <v>5.9412015069791289E-2</v>
      </c>
      <c r="Q45" s="15">
        <f>Y_G!Q45-YConM!Q45-YConH!Q45-YConLC!Q45-YConK_T!Q45-YConKC!Q45</f>
        <v>3.4417876594044591E-2</v>
      </c>
      <c r="R45" s="15">
        <f>Y_G!R45-YConM!R45-YConH!R45-YConLC!R45-YConK_T!R45-YConKC!R45</f>
        <v>2.246683348630734E-2</v>
      </c>
      <c r="S45" s="15">
        <f>Y_G!S45-YConM!S45-YConH!S45-YConLC!S45-YConK_T!S45-YConKC!S45</f>
        <v>0.13927853580712507</v>
      </c>
      <c r="T45" s="15">
        <f>Y_G!T45-YConM!T45-YConH!T45-YConLC!T45-YConK_T!T45-YConKC!T45</f>
        <v>-8.6345542364781536E-2</v>
      </c>
      <c r="U45" s="15">
        <f>Y_G!U45-YConM!U45-YConH!U45-YConLC!U45-YConK_T!U45-YConKC!U45</f>
        <v>0.1284147912452156</v>
      </c>
      <c r="V45" s="15">
        <f>Y_G!V45-YConM!V45-YConH!V45-YConLC!V45-YConK_T!V45-YConKC!V45</f>
        <v>3.8741892209615617E-2</v>
      </c>
      <c r="W45" s="15">
        <f>Y_G!W45-YConM!W45-YConH!W45-YConLC!W45-YConK_T!W45-YConKC!W45</f>
        <v>5.510655187663277E-2</v>
      </c>
      <c r="X45" s="15">
        <f>Y_G!X45-YConM!X45-YConH!X45-YConLC!X45-YConK_T!X45-YConKC!X45</f>
        <v>-1.453655930203334E-2</v>
      </c>
      <c r="Y45" s="15">
        <f>Y_G!Y45-YConM!Y45-YConH!Y45-YConLC!Y45-YConK_T!Y45-YConKC!Y45</f>
        <v>4.8843363509920502E-2</v>
      </c>
      <c r="Z45" s="15">
        <f>Y_G!Z45-YConM!Z45-YConH!Z45-YConLC!Z45-YConK_T!Z45-YConKC!Z45</f>
        <v>6.7781614777134971E-2</v>
      </c>
      <c r="AA45" s="15">
        <f>Y_G!AA45-YConM!AA45-YConH!AA45-YConLC!AA45-YConK_T!AA45-YConKC!AA45</f>
        <v>1.8062082886423182E-2</v>
      </c>
      <c r="AB45" s="15">
        <f>Y_G!AB45-YConM!AB45-YConH!AB45-YConLC!AB45-YConK_T!AB45-YConKC!AB45</f>
        <v>4.0889463511145849E-3</v>
      </c>
      <c r="AC45" s="15">
        <f>Y_G!AC45-YConM!AC45-YConH!AC45-YConLC!AC45-YConK_T!AC45-YConKC!AC45</f>
        <v>7.0830695874822712E-3</v>
      </c>
      <c r="AD45" s="15">
        <f>Y_G!AD45-YConM!AD45-YConH!AD45-YConLC!AD45-YConK_T!AD45-YConKC!AD45</f>
        <v>-5.8657668052763505E-2</v>
      </c>
      <c r="AE45" s="15">
        <f>Y_G!AE45-YConM!AE45-YConH!AE45-YConLC!AE45-YConK_T!AE45-YConKC!AE45</f>
        <v>2.1563849072753844E-2</v>
      </c>
      <c r="AF45" s="15"/>
      <c r="AH45" s="64">
        <f t="shared" si="0"/>
        <v>7.9469443262712661E-3</v>
      </c>
      <c r="AI45" s="64">
        <f t="shared" si="1"/>
        <v>2.7647963305673772E-2</v>
      </c>
      <c r="AJ45" s="64">
        <f t="shared" si="2"/>
        <v>5.7134398878094204E-2</v>
      </c>
      <c r="AK45" s="64">
        <f t="shared" si="3"/>
        <v>2.4276226732929819E-2</v>
      </c>
      <c r="AL45" s="64">
        <f t="shared" si="4"/>
        <v>2.917181542241511E-2</v>
      </c>
      <c r="AM45" s="64">
        <f t="shared" si="5"/>
        <v>-1.8546909490004829E-2</v>
      </c>
      <c r="AN45" s="64">
        <f t="shared" si="6"/>
        <v>4.2391181091883987E-2</v>
      </c>
      <c r="AO45" s="64">
        <f t="shared" si="7"/>
        <v>1.9178865983059578E-2</v>
      </c>
      <c r="AP45" s="64">
        <f t="shared" si="8"/>
        <v>2.8906349021026925E-2</v>
      </c>
      <c r="AQ45" s="64">
        <f t="shared" si="9"/>
        <v>3.4694001881148316E-2</v>
      </c>
      <c r="AR45" s="64">
        <f t="shared" si="10"/>
        <v>-1.0003583130842464E-2</v>
      </c>
      <c r="AS45" s="64">
        <f t="shared" si="11"/>
        <v>2.5696034235070785E-2</v>
      </c>
    </row>
    <row r="46" spans="1:45" x14ac:dyDescent="0.2">
      <c r="A46" s="4">
        <v>44</v>
      </c>
      <c r="B46" s="6" t="s">
        <v>80</v>
      </c>
      <c r="C46" s="15"/>
      <c r="D46" s="15">
        <f>Y_G!D46-YConM!D46-YConH!D46-YConLC!D46-YConK_T!D46-YConKC!D46</f>
        <v>7.4929590492087958E-2</v>
      </c>
      <c r="E46" s="15">
        <f>Y_G!E46-YConM!E46-YConH!E46-YConLC!E46-YConK_T!E46-YConKC!E46</f>
        <v>-1.7489615840807483E-2</v>
      </c>
      <c r="F46" s="15">
        <f>Y_G!F46-YConM!F46-YConH!F46-YConLC!F46-YConK_T!F46-YConKC!F46</f>
        <v>-2.5408067030113779E-2</v>
      </c>
      <c r="G46" s="15">
        <f>Y_G!G46-YConM!G46-YConH!G46-YConLC!G46-YConK_T!G46-YConKC!G46</f>
        <v>-3.0661962119191581E-2</v>
      </c>
      <c r="H46" s="15">
        <f>Y_G!H46-YConM!H46-YConH!H46-YConLC!H46-YConK_T!H46-YConKC!H46</f>
        <v>-3.6040957400787839E-2</v>
      </c>
      <c r="I46" s="15">
        <f>Y_G!I46-YConM!I46-YConH!I46-YConLC!I46-YConK_T!I46-YConKC!I46</f>
        <v>3.295356706850034E-2</v>
      </c>
      <c r="J46" s="15">
        <f>Y_G!J46-YConM!J46-YConH!J46-YConLC!J46-YConK_T!J46-YConKC!J46</f>
        <v>-5.2631113258199552E-2</v>
      </c>
      <c r="K46" s="15">
        <f>Y_G!K46-YConM!K46-YConH!K46-YConLC!K46-YConK_T!K46-YConKC!K46</f>
        <v>-8.3585142167724183E-2</v>
      </c>
      <c r="L46" s="15">
        <f>Y_G!L46-YConM!L46-YConH!L46-YConLC!L46-YConK_T!L46-YConKC!L46</f>
        <v>5.9938562323045182E-2</v>
      </c>
      <c r="M46" s="15">
        <f>Y_G!M46-YConM!M46-YConH!M46-YConLC!M46-YConK_T!M46-YConKC!M46</f>
        <v>2.826605898287924E-2</v>
      </c>
      <c r="N46" s="15">
        <f>Y_G!N46-YConM!N46-YConH!N46-YConLC!N46-YConK_T!N46-YConKC!N46</f>
        <v>2.7303810352749709E-2</v>
      </c>
      <c r="O46" s="15">
        <f>Y_G!O46-YConM!O46-YConH!O46-YConLC!O46-YConK_T!O46-YConKC!O46</f>
        <v>-2.0122435907052412E-3</v>
      </c>
      <c r="P46" s="15">
        <f>Y_G!P46-YConM!P46-YConH!P46-YConLC!P46-YConK_T!P46-YConKC!P46</f>
        <v>3.6843443722059589E-2</v>
      </c>
      <c r="Q46" s="15">
        <f>Y_G!Q46-YConM!Q46-YConH!Q46-YConLC!Q46-YConK_T!Q46-YConKC!Q46</f>
        <v>1.6670958077321489E-2</v>
      </c>
      <c r="R46" s="15">
        <f>Y_G!R46-YConM!R46-YConH!R46-YConLC!R46-YConK_T!R46-YConKC!R46</f>
        <v>-0.11347529694059706</v>
      </c>
      <c r="S46" s="15">
        <f>Y_G!S46-YConM!S46-YConH!S46-YConLC!S46-YConK_T!S46-YConKC!S46</f>
        <v>0.1040690481437912</v>
      </c>
      <c r="T46" s="15">
        <f>Y_G!T46-YConM!T46-YConH!T46-YConLC!T46-YConK_T!T46-YConKC!T46</f>
        <v>5.3698958382402497E-2</v>
      </c>
      <c r="U46" s="15">
        <f>Y_G!U46-YConM!U46-YConH!U46-YConLC!U46-YConK_T!U46-YConKC!U46</f>
        <v>-4.5692969929934497E-2</v>
      </c>
      <c r="V46" s="15">
        <f>Y_G!V46-YConM!V46-YConH!V46-YConLC!V46-YConK_T!V46-YConKC!V46</f>
        <v>-4.6639411006418878E-2</v>
      </c>
      <c r="W46" s="15">
        <f>Y_G!W46-YConM!W46-YConH!W46-YConLC!W46-YConK_T!W46-YConKC!W46</f>
        <v>4.6587596461949689E-2</v>
      </c>
      <c r="X46" s="15">
        <f>Y_G!X46-YConM!X46-YConH!X46-YConLC!X46-YConK_T!X46-YConKC!X46</f>
        <v>2.1582318605639847E-2</v>
      </c>
      <c r="Y46" s="15">
        <f>Y_G!Y46-YConM!Y46-YConH!Y46-YConLC!Y46-YConK_T!Y46-YConKC!Y46</f>
        <v>-1.7522017469942971E-2</v>
      </c>
      <c r="Z46" s="15">
        <f>Y_G!Z46-YConM!Z46-YConH!Z46-YConLC!Z46-YConK_T!Z46-YConKC!Z46</f>
        <v>7.2225702496420907E-2</v>
      </c>
      <c r="AA46" s="15">
        <f>Y_G!AA46-YConM!AA46-YConH!AA46-YConLC!AA46-YConK_T!AA46-YConKC!AA46</f>
        <v>3.4201169694414432E-2</v>
      </c>
      <c r="AB46" s="15">
        <f>Y_G!AB46-YConM!AB46-YConH!AB46-YConLC!AB46-YConK_T!AB46-YConKC!AB46</f>
        <v>1.3535252086017552E-2</v>
      </c>
      <c r="AC46" s="15">
        <f>Y_G!AC46-YConM!AC46-YConH!AC46-YConLC!AC46-YConK_T!AC46-YConKC!AC46</f>
        <v>1.7536014311374998E-2</v>
      </c>
      <c r="AD46" s="15">
        <f>Y_G!AD46-YConM!AD46-YConH!AD46-YConLC!AD46-YConK_T!AD46-YConKC!AD46</f>
        <v>2.7528375910395274E-2</v>
      </c>
      <c r="AE46" s="15">
        <f>Y_G!AE46-YConM!AE46-YConH!AE46-YConLC!AE46-YConK_T!AE46-YConKC!AE46</f>
        <v>1.2843874580927625E-2</v>
      </c>
      <c r="AF46" s="15"/>
      <c r="AH46" s="64">
        <f t="shared" si="0"/>
        <v>-1.5329407064480067E-2</v>
      </c>
      <c r="AI46" s="64">
        <f t="shared" si="1"/>
        <v>-4.1415647534499252E-3</v>
      </c>
      <c r="AJ46" s="64">
        <f t="shared" si="2"/>
        <v>8.4191818823739946E-3</v>
      </c>
      <c r="AK46" s="64">
        <f t="shared" si="3"/>
        <v>5.907298502727731E-3</v>
      </c>
      <c r="AL46" s="64">
        <f t="shared" si="4"/>
        <v>2.3995224223656984E-2</v>
      </c>
      <c r="AM46" s="64">
        <f t="shared" si="5"/>
        <v>2.0186125245661449E-2</v>
      </c>
      <c r="AN46" s="64">
        <f t="shared" si="6"/>
        <v>2.1388085644620343E-3</v>
      </c>
      <c r="AO46" s="64">
        <f t="shared" si="7"/>
        <v>1.5823738676937205E-2</v>
      </c>
      <c r="AP46" s="64">
        <f t="shared" si="8"/>
        <v>1.4664066591172063E-2</v>
      </c>
      <c r="AQ46" s="64">
        <f t="shared" si="9"/>
        <v>2.5610026701727479E-2</v>
      </c>
      <c r="AR46" s="64">
        <f t="shared" si="10"/>
        <v>1.9302754934232631E-2</v>
      </c>
      <c r="AS46" s="64">
        <f t="shared" si="11"/>
        <v>4.9861449794617214E-3</v>
      </c>
    </row>
    <row r="47" spans="1:45" x14ac:dyDescent="0.2">
      <c r="A47" s="4">
        <v>45</v>
      </c>
      <c r="B47" s="6" t="s">
        <v>81</v>
      </c>
      <c r="C47" s="15"/>
      <c r="D47" s="15">
        <f>Y_G!D47-YConM!D47-YConH!D47-YConLC!D47-YConK_T!D47-YConKC!D47</f>
        <v>-2.9024435733525367E-4</v>
      </c>
      <c r="E47" s="15">
        <f>Y_G!E47-YConM!E47-YConH!E47-YConLC!E47-YConK_T!E47-YConKC!E47</f>
        <v>-3.6224204771117735E-2</v>
      </c>
      <c r="F47" s="15">
        <f>Y_G!F47-YConM!F47-YConH!F47-YConLC!F47-YConK_T!F47-YConKC!F47</f>
        <v>-2.4464111416892956E-3</v>
      </c>
      <c r="G47" s="15">
        <f>Y_G!G47-YConM!G47-YConH!G47-YConLC!G47-YConK_T!G47-YConKC!G47</f>
        <v>-3.3854530947025417E-2</v>
      </c>
      <c r="H47" s="15">
        <f>Y_G!H47-YConM!H47-YConH!H47-YConLC!H47-YConK_T!H47-YConKC!H47</f>
        <v>-1.1518612177797076E-3</v>
      </c>
      <c r="I47" s="15">
        <f>Y_G!I47-YConM!I47-YConH!I47-YConLC!I47-YConK_T!I47-YConKC!I47</f>
        <v>2.6689621237680899E-3</v>
      </c>
      <c r="J47" s="15">
        <f>Y_G!J47-YConM!J47-YConH!J47-YConLC!J47-YConK_T!J47-YConKC!J47</f>
        <v>-2.4303273268394356E-2</v>
      </c>
      <c r="K47" s="15">
        <f>Y_G!K47-YConM!K47-YConH!K47-YConLC!K47-YConK_T!K47-YConKC!K47</f>
        <v>2.119617322791411E-2</v>
      </c>
      <c r="L47" s="15">
        <f>Y_G!L47-YConM!L47-YConH!L47-YConLC!L47-YConK_T!L47-YConKC!L47</f>
        <v>6.2574888727798261E-2</v>
      </c>
      <c r="M47" s="15">
        <f>Y_G!M47-YConM!M47-YConH!M47-YConLC!M47-YConK_T!M47-YConKC!M47</f>
        <v>2.0926016018833014E-2</v>
      </c>
      <c r="N47" s="15">
        <f>Y_G!N47-YConM!N47-YConH!N47-YConLC!N47-YConK_T!N47-YConKC!N47</f>
        <v>3.7518427463538784E-2</v>
      </c>
      <c r="O47" s="15">
        <f>Y_G!O47-YConM!O47-YConH!O47-YConLC!O47-YConK_T!O47-YConKC!O47</f>
        <v>5.4560695963784871E-2</v>
      </c>
      <c r="P47" s="15">
        <f>Y_G!P47-YConM!P47-YConH!P47-YConLC!P47-YConK_T!P47-YConKC!P47</f>
        <v>4.3814970769597797E-2</v>
      </c>
      <c r="Q47" s="15">
        <f>Y_G!Q47-YConM!Q47-YConH!Q47-YConLC!Q47-YConK_T!Q47-YConKC!Q47</f>
        <v>-2.6879680546402322E-2</v>
      </c>
      <c r="R47" s="15">
        <f>Y_G!R47-YConM!R47-YConH!R47-YConLC!R47-YConK_T!R47-YConKC!R47</f>
        <v>-8.713215250424669E-2</v>
      </c>
      <c r="S47" s="15">
        <f>Y_G!S47-YConM!S47-YConH!S47-YConLC!S47-YConK_T!S47-YConKC!S47</f>
        <v>5.3756527066711683E-2</v>
      </c>
      <c r="T47" s="15">
        <f>Y_G!T47-YConM!T47-YConH!T47-YConLC!T47-YConK_T!T47-YConKC!T47</f>
        <v>3.6221183944037706E-2</v>
      </c>
      <c r="U47" s="15">
        <f>Y_G!U47-YConM!U47-YConH!U47-YConLC!U47-YConK_T!U47-YConKC!U47</f>
        <v>3.866151282387767E-2</v>
      </c>
      <c r="V47" s="15">
        <f>Y_G!V47-YConM!V47-YConH!V47-YConLC!V47-YConK_T!V47-YConKC!V47</f>
        <v>1.4956139242176896E-3</v>
      </c>
      <c r="W47" s="15">
        <f>Y_G!W47-YConM!W47-YConH!W47-YConLC!W47-YConK_T!W47-YConKC!W47</f>
        <v>5.5633143651242035E-2</v>
      </c>
      <c r="X47" s="15">
        <f>Y_G!X47-YConM!X47-YConH!X47-YConLC!X47-YConK_T!X47-YConKC!X47</f>
        <v>1.8906230867799724E-2</v>
      </c>
      <c r="Y47" s="15">
        <f>Y_G!Y47-YConM!Y47-YConH!Y47-YConLC!Y47-YConK_T!Y47-YConKC!Y47</f>
        <v>2.325856072129491E-3</v>
      </c>
      <c r="Z47" s="15">
        <f>Y_G!Z47-YConM!Z47-YConH!Z47-YConLC!Z47-YConK_T!Z47-YConKC!Z47</f>
        <v>4.3473274010001013E-2</v>
      </c>
      <c r="AA47" s="15">
        <f>Y_G!AA47-YConM!AA47-YConH!AA47-YConLC!AA47-YConK_T!AA47-YConKC!AA47</f>
        <v>2.6514940641686888E-2</v>
      </c>
      <c r="AB47" s="15">
        <f>Y_G!AB47-YConM!AB47-YConH!AB47-YConLC!AB47-YConK_T!AB47-YConKC!AB47</f>
        <v>4.7982675087781508E-3</v>
      </c>
      <c r="AC47" s="15">
        <f>Y_G!AC47-YConM!AC47-YConH!AC47-YConLC!AC47-YConK_T!AC47-YConKC!AC47</f>
        <v>-1.5530111671271003E-2</v>
      </c>
      <c r="AD47" s="15">
        <f>Y_G!AD47-YConM!AD47-YConH!AD47-YConLC!AD47-YConK_T!AD47-YConKC!AD47</f>
        <v>6.7659824368537166E-2</v>
      </c>
      <c r="AE47" s="15">
        <f>Y_G!AE47-YConM!AE47-YConH!AE47-YConLC!AE47-YConK_T!AE47-YConKC!AE47</f>
        <v>-2.3183760706171654E-2</v>
      </c>
      <c r="AF47" s="15"/>
      <c r="AH47" s="64">
        <f t="shared" si="0"/>
        <v>-1.4201609190768811E-2</v>
      </c>
      <c r="AI47" s="64">
        <f t="shared" si="1"/>
        <v>2.3582446433937962E-2</v>
      </c>
      <c r="AJ47" s="64">
        <f t="shared" si="2"/>
        <v>7.6240721498890647E-3</v>
      </c>
      <c r="AK47" s="64">
        <f t="shared" si="3"/>
        <v>3.0183537042234965E-2</v>
      </c>
      <c r="AL47" s="64">
        <f t="shared" si="4"/>
        <v>1.2316445312264907E-2</v>
      </c>
      <c r="AM47" s="64">
        <f t="shared" si="5"/>
        <v>2.2238031831182756E-2</v>
      </c>
      <c r="AN47" s="64">
        <f t="shared" si="6"/>
        <v>1.5603259291913515E-2</v>
      </c>
      <c r="AO47" s="64">
        <f t="shared" si="7"/>
        <v>2.1414664619572071E-2</v>
      </c>
      <c r="AP47" s="64">
        <f t="shared" si="8"/>
        <v>2.5336669271530041E-2</v>
      </c>
      <c r="AQ47" s="64">
        <f t="shared" si="9"/>
        <v>1.9278084558148886E-2</v>
      </c>
      <c r="AR47" s="64">
        <f t="shared" si="10"/>
        <v>9.6486506636981693E-3</v>
      </c>
      <c r="AS47" s="64">
        <f t="shared" si="11"/>
        <v>1.2666686014820593E-2</v>
      </c>
    </row>
    <row r="48" spans="1:45" x14ac:dyDescent="0.2">
      <c r="A48" s="4">
        <v>46</v>
      </c>
      <c r="B48" s="6" t="s">
        <v>82</v>
      </c>
      <c r="C48" s="15"/>
      <c r="D48" s="15">
        <f>Y_G!D48-YConM!D48-YConH!D48-YConLC!D48-YConK_T!D48-YConKC!D48</f>
        <v>3.032424415061253E-2</v>
      </c>
      <c r="E48" s="15">
        <f>Y_G!E48-YConM!E48-YConH!E48-YConLC!E48-YConK_T!E48-YConKC!E48</f>
        <v>3.8435404091417734E-2</v>
      </c>
      <c r="F48" s="15">
        <f>Y_G!F48-YConM!F48-YConH!F48-YConLC!F48-YConK_T!F48-YConKC!F48</f>
        <v>2.4690606361078764E-2</v>
      </c>
      <c r="G48" s="15">
        <f>Y_G!G48-YConM!G48-YConH!G48-YConLC!G48-YConK_T!G48-YConKC!G48</f>
        <v>2.8319102127874279E-2</v>
      </c>
      <c r="H48" s="15">
        <f>Y_G!H48-YConM!H48-YConH!H48-YConLC!H48-YConK_T!H48-YConKC!H48</f>
        <v>7.8519085973357862E-3</v>
      </c>
      <c r="I48" s="15">
        <f>Y_G!I48-YConM!I48-YConH!I48-YConLC!I48-YConK_T!I48-YConKC!I48</f>
        <v>5.0982118649844727E-2</v>
      </c>
      <c r="J48" s="15">
        <f>Y_G!J48-YConM!J48-YConH!J48-YConLC!J48-YConK_T!J48-YConKC!J48</f>
        <v>-6.0951598392505954E-2</v>
      </c>
      <c r="K48" s="15">
        <f>Y_G!K48-YConM!K48-YConH!K48-YConLC!K48-YConK_T!K48-YConKC!K48</f>
        <v>7.6880838560870454E-2</v>
      </c>
      <c r="L48" s="15">
        <f>Y_G!L48-YConM!L48-YConH!L48-YConLC!L48-YConK_T!L48-YConKC!L48</f>
        <v>0.11275847761720779</v>
      </c>
      <c r="M48" s="15">
        <f>Y_G!M48-YConM!M48-YConH!M48-YConLC!M48-YConK_T!M48-YConKC!M48</f>
        <v>5.5610842651191449E-2</v>
      </c>
      <c r="N48" s="15">
        <f>Y_G!N48-YConM!N48-YConH!N48-YConLC!N48-YConK_T!N48-YConKC!N48</f>
        <v>4.5404619626800501E-2</v>
      </c>
      <c r="O48" s="15">
        <f>Y_G!O48-YConM!O48-YConH!O48-YConLC!O48-YConK_T!O48-YConKC!O48</f>
        <v>5.7572631694271875E-2</v>
      </c>
      <c r="P48" s="15">
        <f>Y_G!P48-YConM!P48-YConH!P48-YConLC!P48-YConK_T!P48-YConKC!P48</f>
        <v>4.150967483067769E-2</v>
      </c>
      <c r="Q48" s="15">
        <f>Y_G!Q48-YConM!Q48-YConH!Q48-YConLC!Q48-YConK_T!Q48-YConKC!Q48</f>
        <v>4.296953874232954E-2</v>
      </c>
      <c r="R48" s="15">
        <f>Y_G!R48-YConM!R48-YConH!R48-YConLC!R48-YConK_T!R48-YConKC!R48</f>
        <v>1.0727206698242149E-3</v>
      </c>
      <c r="S48" s="15">
        <f>Y_G!S48-YConM!S48-YConH!S48-YConLC!S48-YConK_T!S48-YConKC!S48</f>
        <v>9.6628086993904558E-2</v>
      </c>
      <c r="T48" s="15">
        <f>Y_G!T48-YConM!T48-YConH!T48-YConLC!T48-YConK_T!T48-YConKC!T48</f>
        <v>-5.7844693612300643E-2</v>
      </c>
      <c r="U48" s="15">
        <f>Y_G!U48-YConM!U48-YConH!U48-YConLC!U48-YConK_T!U48-YConKC!U48</f>
        <v>-0.19063536874375292</v>
      </c>
      <c r="V48" s="15">
        <f>Y_G!V48-YConM!V48-YConH!V48-YConLC!V48-YConK_T!V48-YConKC!V48</f>
        <v>-8.8541123199901178E-2</v>
      </c>
      <c r="W48" s="15">
        <f>Y_G!W48-YConM!W48-YConH!W48-YConLC!W48-YConK_T!W48-YConKC!W48</f>
        <v>0.13013845291926829</v>
      </c>
      <c r="X48" s="15">
        <f>Y_G!X48-YConM!X48-YConH!X48-YConLC!X48-YConK_T!X48-YConKC!X48</f>
        <v>8.4826430460573934E-2</v>
      </c>
      <c r="Y48" s="15">
        <f>Y_G!Y48-YConM!Y48-YConH!Y48-YConLC!Y48-YConK_T!Y48-YConKC!Y48</f>
        <v>-0.20628134704486933</v>
      </c>
      <c r="Z48" s="15">
        <f>Y_G!Z48-YConM!Z48-YConH!Z48-YConLC!Z48-YConK_T!Z48-YConKC!Z48</f>
        <v>3.4483578132917959E-3</v>
      </c>
      <c r="AA48" s="15">
        <f>Y_G!AA48-YConM!AA48-YConH!AA48-YConLC!AA48-YConK_T!AA48-YConKC!AA48</f>
        <v>2.0272994358128966E-2</v>
      </c>
      <c r="AB48" s="15">
        <f>Y_G!AB48-YConM!AB48-YConH!AB48-YConLC!AB48-YConK_T!AB48-YConKC!AB48</f>
        <v>-2.3570110821127001E-2</v>
      </c>
      <c r="AC48" s="15">
        <f>Y_G!AC48-YConM!AC48-YConH!AC48-YConLC!AC48-YConK_T!AC48-YConKC!AC48</f>
        <v>-6.6579315433372921E-2</v>
      </c>
      <c r="AD48" s="15">
        <f>Y_G!AD48-YConM!AD48-YConH!AD48-YConLC!AD48-YConK_T!AD48-YConKC!AD48</f>
        <v>0.14322618457616051</v>
      </c>
      <c r="AE48" s="15">
        <f>Y_G!AE48-YConM!AE48-YConH!AE48-YConLC!AE48-YConK_T!AE48-YConKC!AE48</f>
        <v>-8.3422896251413407E-3</v>
      </c>
      <c r="AF48" s="15"/>
      <c r="AH48" s="64">
        <f t="shared" si="0"/>
        <v>3.0055827965510255E-2</v>
      </c>
      <c r="AI48" s="64">
        <f t="shared" si="1"/>
        <v>4.5940636012712852E-2</v>
      </c>
      <c r="AJ48" s="64">
        <f t="shared" si="2"/>
        <v>4.7950530586201578E-2</v>
      </c>
      <c r="AK48" s="64">
        <f t="shared" si="3"/>
        <v>-2.4411260435222501E-2</v>
      </c>
      <c r="AL48" s="64">
        <f t="shared" si="4"/>
        <v>-5.4541884225589699E-2</v>
      </c>
      <c r="AM48" s="64">
        <f t="shared" si="5"/>
        <v>6.7441947475509592E-2</v>
      </c>
      <c r="AN48" s="64">
        <f t="shared" si="6"/>
        <v>4.6945583299457215E-2</v>
      </c>
      <c r="AO48" s="64">
        <f t="shared" si="7"/>
        <v>-2.1656819029420151E-2</v>
      </c>
      <c r="AP48" s="64">
        <f t="shared" si="8"/>
        <v>-3.6465156430076452E-2</v>
      </c>
      <c r="AQ48" s="64">
        <f t="shared" si="9"/>
        <v>-5.1532526423643893E-2</v>
      </c>
      <c r="AR48" s="64">
        <f t="shared" si="10"/>
        <v>2.2768193172548749E-2</v>
      </c>
      <c r="AS48" s="64">
        <f t="shared" si="11"/>
        <v>1.3327894239595616E-2</v>
      </c>
    </row>
    <row r="49" spans="1:45" x14ac:dyDescent="0.2">
      <c r="A49" s="4">
        <v>47</v>
      </c>
      <c r="B49" s="6" t="s">
        <v>83</v>
      </c>
      <c r="C49" s="15"/>
      <c r="D49" s="15">
        <f>Y_G!D49-YConM!D49-YConH!D49-YConLC!D49-YConK_T!D49-YConKC!D49</f>
        <v>4.1998381218358027E-2</v>
      </c>
      <c r="E49" s="15">
        <f>Y_G!E49-YConM!E49-YConH!E49-YConLC!E49-YConK_T!E49-YConKC!E49</f>
        <v>6.7410952087748346E-2</v>
      </c>
      <c r="F49" s="15">
        <f>Y_G!F49-YConM!F49-YConH!F49-YConLC!F49-YConK_T!F49-YConKC!F49</f>
        <v>-3.4683566550031603E-3</v>
      </c>
      <c r="G49" s="15">
        <f>Y_G!G49-YConM!G49-YConH!G49-YConLC!G49-YConK_T!G49-YConKC!G49</f>
        <v>1.4528732447468889E-2</v>
      </c>
      <c r="H49" s="15">
        <f>Y_G!H49-YConM!H49-YConH!H49-YConLC!H49-YConK_T!H49-YConKC!H49</f>
        <v>1.5857834761972445E-2</v>
      </c>
      <c r="I49" s="15">
        <f>Y_G!I49-YConM!I49-YConH!I49-YConLC!I49-YConK_T!I49-YConKC!I49</f>
        <v>7.6777955255231178E-2</v>
      </c>
      <c r="J49" s="15">
        <f>Y_G!J49-YConM!J49-YConH!J49-YConLC!J49-YConK_T!J49-YConKC!J49</f>
        <v>-0.11834330302914151</v>
      </c>
      <c r="K49" s="15">
        <f>Y_G!K49-YConM!K49-YConH!K49-YConLC!K49-YConK_T!K49-YConKC!K49</f>
        <v>5.0134294977721983E-3</v>
      </c>
      <c r="L49" s="15">
        <f>Y_G!L49-YConM!L49-YConH!L49-YConLC!L49-YConK_T!L49-YConKC!L49</f>
        <v>6.445800029074282E-2</v>
      </c>
      <c r="M49" s="15">
        <f>Y_G!M49-YConM!M49-YConH!M49-YConLC!M49-YConK_T!M49-YConKC!M49</f>
        <v>4.5016079872799909E-2</v>
      </c>
      <c r="N49" s="15">
        <f>Y_G!N49-YConM!N49-YConH!N49-YConLC!N49-YConK_T!N49-YConKC!N49</f>
        <v>3.9855186188964102E-2</v>
      </c>
      <c r="O49" s="15">
        <f>Y_G!O49-YConM!O49-YConH!O49-YConLC!O49-YConK_T!O49-YConKC!O49</f>
        <v>4.7217677989472177E-2</v>
      </c>
      <c r="P49" s="15">
        <f>Y_G!P49-YConM!P49-YConH!P49-YConLC!P49-YConK_T!P49-YConKC!P49</f>
        <v>9.3318731021036189E-2</v>
      </c>
      <c r="Q49" s="15">
        <f>Y_G!Q49-YConM!Q49-YConH!Q49-YConLC!Q49-YConK_T!Q49-YConKC!Q49</f>
        <v>3.3912312955488431E-2</v>
      </c>
      <c r="R49" s="15">
        <f>Y_G!R49-YConM!R49-YConH!R49-YConLC!R49-YConK_T!R49-YConKC!R49</f>
        <v>-4.8634499329131872E-2</v>
      </c>
      <c r="S49" s="15">
        <f>Y_G!S49-YConM!S49-YConH!S49-YConLC!S49-YConK_T!S49-YConKC!S49</f>
        <v>0.10539140008844139</v>
      </c>
      <c r="T49" s="15">
        <f>Y_G!T49-YConM!T49-YConH!T49-YConLC!T49-YConK_T!T49-YConKC!T49</f>
        <v>4.0275283271704106E-2</v>
      </c>
      <c r="U49" s="15">
        <f>Y_G!U49-YConM!U49-YConH!U49-YConLC!U49-YConK_T!U49-YConKC!U49</f>
        <v>7.4269825497905784E-2</v>
      </c>
      <c r="V49" s="15">
        <f>Y_G!V49-YConM!V49-YConH!V49-YConLC!V49-YConK_T!V49-YConKC!V49</f>
        <v>5.4719433212464898E-2</v>
      </c>
      <c r="W49" s="15">
        <f>Y_G!W49-YConM!W49-YConH!W49-YConLC!W49-YConK_T!W49-YConKC!W49</f>
        <v>-2.2308374240024999E-2</v>
      </c>
      <c r="X49" s="15">
        <f>Y_G!X49-YConM!X49-YConH!X49-YConLC!X49-YConK_T!X49-YConKC!X49</f>
        <v>-2.2122146690282712E-2</v>
      </c>
      <c r="Y49" s="15">
        <f>Y_G!Y49-YConM!Y49-YConH!Y49-YConLC!Y49-YConK_T!Y49-YConKC!Y49</f>
        <v>-4.8365321625000969E-3</v>
      </c>
      <c r="Z49" s="15">
        <f>Y_G!Z49-YConM!Z49-YConH!Z49-YConLC!Z49-YConK_T!Z49-YConKC!Z49</f>
        <v>-2.8367512168774953E-2</v>
      </c>
      <c r="AA49" s="15">
        <f>Y_G!AA49-YConM!AA49-YConH!AA49-YConLC!AA49-YConK_T!AA49-YConKC!AA49</f>
        <v>2.8240427155212442E-2</v>
      </c>
      <c r="AB49" s="15">
        <f>Y_G!AB49-YConM!AB49-YConH!AB49-YConLC!AB49-YConK_T!AB49-YConKC!AB49</f>
        <v>-7.6748841464862241E-3</v>
      </c>
      <c r="AC49" s="15">
        <f>Y_G!AC49-YConM!AC49-YConH!AC49-YConLC!AC49-YConK_T!AC49-YConKC!AC49</f>
        <v>-3.0073281996659276E-2</v>
      </c>
      <c r="AD49" s="15">
        <f>Y_G!AD49-YConM!AD49-YConH!AD49-YConLC!AD49-YConK_T!AD49-YConKC!AD49</f>
        <v>4.8529417843709358E-2</v>
      </c>
      <c r="AE49" s="15">
        <f>Y_G!AE49-YConM!AE49-YConH!AE49-YConLC!AE49-YConK_T!AE49-YConKC!AE49</f>
        <v>-3.3768584997491836E-2</v>
      </c>
      <c r="AF49" s="15"/>
      <c r="AH49" s="64">
        <f t="shared" si="0"/>
        <v>3.4221423579483538E-2</v>
      </c>
      <c r="AI49" s="64">
        <f t="shared" si="1"/>
        <v>7.1998785642275048E-3</v>
      </c>
      <c r="AJ49" s="64">
        <f t="shared" si="2"/>
        <v>4.6241124545061262E-2</v>
      </c>
      <c r="AK49" s="64">
        <f t="shared" si="3"/>
        <v>2.4966804210353414E-2</v>
      </c>
      <c r="AL49" s="64">
        <f t="shared" si="4"/>
        <v>-8.5423566638416215E-3</v>
      </c>
      <c r="AM49" s="64">
        <f t="shared" si="5"/>
        <v>7.3804164231087606E-3</v>
      </c>
      <c r="AN49" s="64">
        <f t="shared" si="6"/>
        <v>2.6720501554644383E-2</v>
      </c>
      <c r="AO49" s="64">
        <f t="shared" si="7"/>
        <v>8.0735892148980411E-3</v>
      </c>
      <c r="AP49" s="64">
        <f t="shared" si="8"/>
        <v>1.2466168858802026E-2</v>
      </c>
      <c r="AQ49" s="64">
        <f t="shared" si="9"/>
        <v>-3.1596253306372083E-3</v>
      </c>
      <c r="AR49" s="64">
        <f t="shared" si="10"/>
        <v>-5.1041497168139187E-3</v>
      </c>
      <c r="AS49" s="64">
        <f t="shared" si="11"/>
        <v>1.9822044593431041E-2</v>
      </c>
    </row>
    <row r="50" spans="1:45" x14ac:dyDescent="0.2">
      <c r="A50" s="4">
        <v>48</v>
      </c>
      <c r="B50" s="6" t="s">
        <v>84</v>
      </c>
      <c r="C50" s="15"/>
      <c r="D50" s="15">
        <f>Y_G!D50-YConM!D50-YConH!D50-YConLC!D50-YConK_T!D50-YConKC!D50</f>
        <v>6.156728092423279E-2</v>
      </c>
      <c r="E50" s="15">
        <f>Y_G!E50-YConM!E50-YConH!E50-YConLC!E50-YConK_T!E50-YConKC!E50</f>
        <v>9.488041140090149E-2</v>
      </c>
      <c r="F50" s="15">
        <f>Y_G!F50-YConM!F50-YConH!F50-YConLC!F50-YConK_T!F50-YConKC!F50</f>
        <v>2.6580705663711887E-2</v>
      </c>
      <c r="G50" s="15">
        <f>Y_G!G50-YConM!G50-YConH!G50-YConLC!G50-YConK_T!G50-YConKC!G50</f>
        <v>-1.0207576782605147E-2</v>
      </c>
      <c r="H50" s="15">
        <f>Y_G!H50-YConM!H50-YConH!H50-YConLC!H50-YConK_T!H50-YConKC!H50</f>
        <v>-1.2833297302737402E-2</v>
      </c>
      <c r="I50" s="15">
        <f>Y_G!I50-YConM!I50-YConH!I50-YConLC!I50-YConK_T!I50-YConKC!I50</f>
        <v>2.1478020464499235E-2</v>
      </c>
      <c r="J50" s="15">
        <f>Y_G!J50-YConM!J50-YConH!J50-YConLC!J50-YConK_T!J50-YConKC!J50</f>
        <v>6.6209204751847925E-2</v>
      </c>
      <c r="K50" s="15">
        <f>Y_G!K50-YConM!K50-YConH!K50-YConLC!K50-YConK_T!K50-YConKC!K50</f>
        <v>4.0850100594752241E-2</v>
      </c>
      <c r="L50" s="15">
        <f>Y_G!L50-YConM!L50-YConH!L50-YConLC!L50-YConK_T!L50-YConKC!L50</f>
        <v>0.12314319772291567</v>
      </c>
      <c r="M50" s="15">
        <f>Y_G!M50-YConM!M50-YConH!M50-YConLC!M50-YConK_T!M50-YConKC!M50</f>
        <v>9.6181106116496579E-2</v>
      </c>
      <c r="N50" s="15">
        <f>Y_G!N50-YConM!N50-YConH!N50-YConLC!N50-YConK_T!N50-YConKC!N50</f>
        <v>7.966056577086926E-2</v>
      </c>
      <c r="O50" s="15">
        <f>Y_G!O50-YConM!O50-YConH!O50-YConLC!O50-YConK_T!O50-YConKC!O50</f>
        <v>7.0838829217898108E-3</v>
      </c>
      <c r="P50" s="15">
        <f>Y_G!P50-YConM!P50-YConH!P50-YConLC!P50-YConK_T!P50-YConKC!P50</f>
        <v>7.6443387543093141E-2</v>
      </c>
      <c r="Q50" s="15">
        <f>Y_G!Q50-YConM!Q50-YConH!Q50-YConLC!Q50-YConK_T!Q50-YConKC!Q50</f>
        <v>2.2434134752724873E-2</v>
      </c>
      <c r="R50" s="15">
        <f>Y_G!R50-YConM!R50-YConH!R50-YConLC!R50-YConK_T!R50-YConKC!R50</f>
        <v>-7.2269690239291553E-3</v>
      </c>
      <c r="S50" s="15">
        <f>Y_G!S50-YConM!S50-YConH!S50-YConLC!S50-YConK_T!S50-YConKC!S50</f>
        <v>8.7840111285120981E-2</v>
      </c>
      <c r="T50" s="15">
        <f>Y_G!T50-YConM!T50-YConH!T50-YConLC!T50-YConK_T!T50-YConKC!T50</f>
        <v>-5.8503333008056504E-3</v>
      </c>
      <c r="U50" s="15">
        <f>Y_G!U50-YConM!U50-YConH!U50-YConLC!U50-YConK_T!U50-YConKC!U50</f>
        <v>-4.1142290116327827E-2</v>
      </c>
      <c r="V50" s="15">
        <f>Y_G!V50-YConM!V50-YConH!V50-YConLC!V50-YConK_T!V50-YConKC!V50</f>
        <v>-1.8936980291667173E-4</v>
      </c>
      <c r="W50" s="15">
        <f>Y_G!W50-YConM!W50-YConH!W50-YConLC!W50-YConK_T!W50-YConKC!W50</f>
        <v>1.1293033161706097E-2</v>
      </c>
      <c r="X50" s="15">
        <f>Y_G!X50-YConM!X50-YConH!X50-YConLC!X50-YConK_T!X50-YConKC!X50</f>
        <v>5.822295447534219E-2</v>
      </c>
      <c r="Y50" s="15">
        <f>Y_G!Y50-YConM!Y50-YConH!Y50-YConLC!Y50-YConK_T!Y50-YConKC!Y50</f>
        <v>-6.5424406024376741E-2</v>
      </c>
      <c r="Z50" s="15">
        <f>Y_G!Z50-YConM!Z50-YConH!Z50-YConLC!Z50-YConK_T!Z50-YConKC!Z50</f>
        <v>3.0329193398747088E-2</v>
      </c>
      <c r="AA50" s="15">
        <f>Y_G!AA50-YConM!AA50-YConH!AA50-YConLC!AA50-YConK_T!AA50-YConKC!AA50</f>
        <v>3.1802554029324137E-2</v>
      </c>
      <c r="AB50" s="15">
        <f>Y_G!AB50-YConM!AB50-YConH!AB50-YConLC!AB50-YConK_T!AB50-YConKC!AB50</f>
        <v>1.1360927522029501E-2</v>
      </c>
      <c r="AC50" s="15">
        <f>Y_G!AC50-YConM!AC50-YConH!AC50-YConLC!AC50-YConK_T!AC50-YConKC!AC50</f>
        <v>4.109985749272542E-2</v>
      </c>
      <c r="AD50" s="15">
        <f>Y_G!AD50-YConM!AD50-YConH!AD50-YConLC!AD50-YConK_T!AD50-YConKC!AD50</f>
        <v>2.0405071542016151E-2</v>
      </c>
      <c r="AE50" s="15">
        <f>Y_G!AE50-YConM!AE50-YConH!AE50-YConLC!AE50-YConK_T!AE50-YConKC!AE50</f>
        <v>-8.9869723517461489E-2</v>
      </c>
      <c r="AF50" s="15"/>
      <c r="AH50" s="64">
        <f t="shared" si="0"/>
        <v>2.3979652688754013E-2</v>
      </c>
      <c r="AI50" s="64">
        <f t="shared" si="1"/>
        <v>8.1208834991376336E-2</v>
      </c>
      <c r="AJ50" s="64">
        <f t="shared" si="2"/>
        <v>3.7314909495759926E-2</v>
      </c>
      <c r="AK50" s="64">
        <f t="shared" si="3"/>
        <v>4.4667988833996279E-3</v>
      </c>
      <c r="AL50" s="64">
        <f t="shared" si="4"/>
        <v>9.833625283689881E-3</v>
      </c>
      <c r="AM50" s="64">
        <f t="shared" si="5"/>
        <v>-3.4732325987722669E-2</v>
      </c>
      <c r="AN50" s="64">
        <f t="shared" si="6"/>
        <v>5.9261872243568138E-2</v>
      </c>
      <c r="AO50" s="64">
        <f t="shared" si="7"/>
        <v>1.6978907166685075E-4</v>
      </c>
      <c r="AP50" s="64">
        <f t="shared" si="8"/>
        <v>3.3780292603024587E-3</v>
      </c>
      <c r="AQ50" s="64">
        <f t="shared" si="9"/>
        <v>2.0170672314309963E-3</v>
      </c>
      <c r="AR50" s="64">
        <f t="shared" si="10"/>
        <v>-9.4549314942399734E-3</v>
      </c>
      <c r="AS50" s="64">
        <f t="shared" si="11"/>
        <v>2.6464979805164948E-2</v>
      </c>
    </row>
    <row r="51" spans="1:45" x14ac:dyDescent="0.2">
      <c r="A51" s="4">
        <v>49</v>
      </c>
      <c r="B51" s="6" t="s">
        <v>85</v>
      </c>
      <c r="C51" s="15"/>
      <c r="D51" s="15">
        <f>Y_G!D51-YConM!D51-YConH!D51-YConLC!D51-YConK_T!D51-YConKC!D51</f>
        <v>1.5709743935928968E-2</v>
      </c>
      <c r="E51" s="15">
        <f>Y_G!E51-YConM!E51-YConH!E51-YConLC!E51-YConK_T!E51-YConKC!E51</f>
        <v>-1.0000891792447328E-2</v>
      </c>
      <c r="F51" s="15">
        <f>Y_G!F51-YConM!F51-YConH!F51-YConLC!F51-YConK_T!F51-YConKC!F51</f>
        <v>-2.7769898347637142E-2</v>
      </c>
      <c r="G51" s="15">
        <f>Y_G!G51-YConM!G51-YConH!G51-YConLC!G51-YConK_T!G51-YConKC!G51</f>
        <v>3.3497794806488113E-3</v>
      </c>
      <c r="H51" s="15">
        <f>Y_G!H51-YConM!H51-YConH!H51-YConLC!H51-YConK_T!H51-YConKC!H51</f>
        <v>2.8806482407038717E-2</v>
      </c>
      <c r="I51" s="15">
        <f>Y_G!I51-YConM!I51-YConH!I51-YConLC!I51-YConK_T!I51-YConKC!I51</f>
        <v>1.0013398953366712E-2</v>
      </c>
      <c r="J51" s="15">
        <f>Y_G!J51-YConM!J51-YConH!J51-YConLC!J51-YConK_T!J51-YConKC!J51</f>
        <v>-2.0827066855738418E-3</v>
      </c>
      <c r="K51" s="15">
        <f>Y_G!K51-YConM!K51-YConH!K51-YConLC!K51-YConK_T!K51-YConKC!K51</f>
        <v>2.363741665328279E-2</v>
      </c>
      <c r="L51" s="15">
        <f>Y_G!L51-YConM!L51-YConH!L51-YConLC!L51-YConK_T!L51-YConKC!L51</f>
        <v>-3.0990813877141681E-2</v>
      </c>
      <c r="M51" s="15">
        <f>Y_G!M51-YConM!M51-YConH!M51-YConLC!M51-YConK_T!M51-YConKC!M51</f>
        <v>1.1520072690585968E-2</v>
      </c>
      <c r="N51" s="15">
        <f>Y_G!N51-YConM!N51-YConH!N51-YConLC!N51-YConK_T!N51-YConKC!N51</f>
        <v>2.6488206345052407E-2</v>
      </c>
      <c r="O51" s="15">
        <f>Y_G!O51-YConM!O51-YConH!O51-YConLC!O51-YConK_T!O51-YConKC!O51</f>
        <v>-1.38019451003349E-2</v>
      </c>
      <c r="P51" s="15">
        <f>Y_G!P51-YConM!P51-YConH!P51-YConLC!P51-YConK_T!P51-YConKC!P51</f>
        <v>1.1776197710181553E-2</v>
      </c>
      <c r="Q51" s="15">
        <f>Y_G!Q51-YConM!Q51-YConH!Q51-YConLC!Q51-YConK_T!Q51-YConKC!Q51</f>
        <v>2.2728368097141613E-2</v>
      </c>
      <c r="R51" s="15">
        <f>Y_G!R51-YConM!R51-YConH!R51-YConLC!R51-YConK_T!R51-YConKC!R51</f>
        <v>-2.6485587211690781E-2</v>
      </c>
      <c r="S51" s="15">
        <f>Y_G!S51-YConM!S51-YConH!S51-YConLC!S51-YConK_T!S51-YConKC!S51</f>
        <v>4.9903259730428903E-2</v>
      </c>
      <c r="T51" s="15">
        <f>Y_G!T51-YConM!T51-YConH!T51-YConLC!T51-YConK_T!T51-YConKC!T51</f>
        <v>-3.3431382549816438E-2</v>
      </c>
      <c r="U51" s="15">
        <f>Y_G!U51-YConM!U51-YConH!U51-YConLC!U51-YConK_T!U51-YConKC!U51</f>
        <v>2.8347721199497345E-2</v>
      </c>
      <c r="V51" s="15">
        <f>Y_G!V51-YConM!V51-YConH!V51-YConLC!V51-YConK_T!V51-YConKC!V51</f>
        <v>-7.7971109514231723E-2</v>
      </c>
      <c r="W51" s="15">
        <f>Y_G!W51-YConM!W51-YConH!W51-YConLC!W51-YConK_T!W51-YConKC!W51</f>
        <v>-1.3584015471475164E-2</v>
      </c>
      <c r="X51" s="15">
        <f>Y_G!X51-YConM!X51-YConH!X51-YConLC!X51-YConK_T!X51-YConKC!X51</f>
        <v>-2.4844962641485703E-2</v>
      </c>
      <c r="Y51" s="15">
        <f>Y_G!Y51-YConM!Y51-YConH!Y51-YConLC!Y51-YConK_T!Y51-YConKC!Y51</f>
        <v>1.2787923819495317E-2</v>
      </c>
      <c r="Z51" s="15">
        <f>Y_G!Z51-YConM!Z51-YConH!Z51-YConLC!Z51-YConK_T!Z51-YConKC!Z51</f>
        <v>-2.4513173206808171E-4</v>
      </c>
      <c r="AA51" s="15">
        <f>Y_G!AA51-YConM!AA51-YConH!AA51-YConLC!AA51-YConK_T!AA51-YConKC!AA51</f>
        <v>2.2650201600078149E-4</v>
      </c>
      <c r="AB51" s="15">
        <f>Y_G!AB51-YConM!AB51-YConH!AB51-YConLC!AB51-YConK_T!AB51-YConKC!AB51</f>
        <v>2.4124358776433331E-3</v>
      </c>
      <c r="AC51" s="15">
        <f>Y_G!AC51-YConM!AC51-YConH!AC51-YConLC!AC51-YConK_T!AC51-YConKC!AC51</f>
        <v>7.1048573153793424E-4</v>
      </c>
      <c r="AD51" s="15">
        <f>Y_G!AD51-YConM!AD51-YConH!AD51-YConLC!AD51-YConK_T!AD51-YConKC!AD51</f>
        <v>-8.6407346612027702E-3</v>
      </c>
      <c r="AE51" s="15">
        <f>Y_G!AE51-YConM!AE51-YConH!AE51-YConLC!AE51-YConK_T!AE51-YConKC!AE51</f>
        <v>-1.5500767841651941E-2</v>
      </c>
      <c r="AF51" s="15"/>
      <c r="AH51" s="64">
        <f t="shared" si="0"/>
        <v>8.797741401939535E-4</v>
      </c>
      <c r="AI51" s="64">
        <f t="shared" si="1"/>
        <v>5.7144350252411281E-3</v>
      </c>
      <c r="AJ51" s="64">
        <f t="shared" si="2"/>
        <v>8.8240586451452767E-3</v>
      </c>
      <c r="AK51" s="64">
        <f t="shared" si="3"/>
        <v>-2.4296749795502337E-2</v>
      </c>
      <c r="AL51" s="64">
        <f t="shared" si="4"/>
        <v>3.1784431425218571E-3</v>
      </c>
      <c r="AM51" s="64">
        <f t="shared" si="5"/>
        <v>-1.2070751251427356E-2</v>
      </c>
      <c r="AN51" s="64">
        <f t="shared" si="6"/>
        <v>7.269246835193202E-3</v>
      </c>
      <c r="AO51" s="64">
        <f t="shared" si="7"/>
        <v>-1.0811086313979758E-2</v>
      </c>
      <c r="AP51" s="64">
        <f t="shared" si="8"/>
        <v>-1.1811335444048925E-2</v>
      </c>
      <c r="AQ51" s="64">
        <f t="shared" si="9"/>
        <v>3.7954324952678377E-3</v>
      </c>
      <c r="AR51" s="64">
        <f t="shared" si="10"/>
        <v>-7.8103389237722592E-3</v>
      </c>
      <c r="AS51" s="64">
        <f t="shared" si="11"/>
        <v>-1.9496924709205669E-3</v>
      </c>
    </row>
    <row r="52" spans="1:45" x14ac:dyDescent="0.2">
      <c r="A52" s="4">
        <v>50</v>
      </c>
      <c r="B52" s="6" t="s">
        <v>86</v>
      </c>
      <c r="C52" s="15"/>
      <c r="D52" s="15">
        <f>Y_G!D52-YConM!D52-YConH!D52-YConLC!D52-YConK_T!D52-YConKC!D52</f>
        <v>2.6188615012394629E-2</v>
      </c>
      <c r="E52" s="15">
        <f>Y_G!E52-YConM!E52-YConH!E52-YConLC!E52-YConK_T!E52-YConKC!E52</f>
        <v>1.6194670288786472E-5</v>
      </c>
      <c r="F52" s="15">
        <f>Y_G!F52-YConM!F52-YConH!F52-YConLC!F52-YConK_T!F52-YConKC!F52</f>
        <v>-2.7344065349647159E-2</v>
      </c>
      <c r="G52" s="15">
        <f>Y_G!G52-YConM!G52-YConH!G52-YConLC!G52-YConK_T!G52-YConKC!G52</f>
        <v>7.6034616176049539E-3</v>
      </c>
      <c r="H52" s="15">
        <f>Y_G!H52-YConM!H52-YConH!H52-YConLC!H52-YConK_T!H52-YConKC!H52</f>
        <v>1.1618849675731427E-3</v>
      </c>
      <c r="I52" s="15">
        <f>Y_G!I52-YConM!I52-YConH!I52-YConLC!I52-YConK_T!I52-YConKC!I52</f>
        <v>4.7184295746381527E-3</v>
      </c>
      <c r="J52" s="15">
        <f>Y_G!J52-YConM!J52-YConH!J52-YConLC!J52-YConK_T!J52-YConKC!J52</f>
        <v>2.6158996923663592E-3</v>
      </c>
      <c r="K52" s="15">
        <f>Y_G!K52-YConM!K52-YConH!K52-YConLC!K52-YConK_T!K52-YConKC!K52</f>
        <v>3.7562533821087318E-2</v>
      </c>
      <c r="L52" s="15">
        <f>Y_G!L52-YConM!L52-YConH!L52-YConLC!L52-YConK_T!L52-YConKC!L52</f>
        <v>-9.4818426140651875E-4</v>
      </c>
      <c r="M52" s="15">
        <f>Y_G!M52-YConM!M52-YConH!M52-YConLC!M52-YConK_T!M52-YConKC!M52</f>
        <v>1.3508099969423976E-2</v>
      </c>
      <c r="N52" s="15">
        <f>Y_G!N52-YConM!N52-YConH!N52-YConLC!N52-YConK_T!N52-YConKC!N52</f>
        <v>2.2614153381479717E-2</v>
      </c>
      <c r="O52" s="15">
        <f>Y_G!O52-YConM!O52-YConH!O52-YConLC!O52-YConK_T!O52-YConKC!O52</f>
        <v>-5.3725211741051954E-3</v>
      </c>
      <c r="P52" s="15">
        <f>Y_G!P52-YConM!P52-YConH!P52-YConLC!P52-YConK_T!P52-YConKC!P52</f>
        <v>2.3937532429339856E-2</v>
      </c>
      <c r="Q52" s="15">
        <f>Y_G!Q52-YConM!Q52-YConH!Q52-YConLC!Q52-YConK_T!Q52-YConKC!Q52</f>
        <v>-1.3340248582857076E-2</v>
      </c>
      <c r="R52" s="15">
        <f>Y_G!R52-YConM!R52-YConH!R52-YConLC!R52-YConK_T!R52-YConKC!R52</f>
        <v>-6.6566914395689875E-2</v>
      </c>
      <c r="S52" s="15">
        <f>Y_G!S52-YConM!S52-YConH!S52-YConLC!S52-YConK_T!S52-YConKC!S52</f>
        <v>5.84609366978854E-2</v>
      </c>
      <c r="T52" s="15">
        <f>Y_G!T52-YConM!T52-YConH!T52-YConLC!T52-YConK_T!T52-YConKC!T52</f>
        <v>-3.5388852239508183E-2</v>
      </c>
      <c r="U52" s="15">
        <f>Y_G!U52-YConM!U52-YConH!U52-YConLC!U52-YConK_T!U52-YConKC!U52</f>
        <v>2.7572707309319159E-2</v>
      </c>
      <c r="V52" s="15">
        <f>Y_G!V52-YConM!V52-YConH!V52-YConLC!V52-YConK_T!V52-YConKC!V52</f>
        <v>-1.2322852852005841E-3</v>
      </c>
      <c r="W52" s="15">
        <f>Y_G!W52-YConM!W52-YConH!W52-YConLC!W52-YConK_T!W52-YConKC!W52</f>
        <v>1.4100401447111569E-2</v>
      </c>
      <c r="X52" s="15">
        <f>Y_G!X52-YConM!X52-YConH!X52-YConLC!X52-YConK_T!X52-YConKC!X52</f>
        <v>-1.3747328141017192E-2</v>
      </c>
      <c r="Y52" s="15">
        <f>Y_G!Y52-YConM!Y52-YConH!Y52-YConLC!Y52-YConK_T!Y52-YConKC!Y52</f>
        <v>-2.5245413772485403E-2</v>
      </c>
      <c r="Z52" s="15">
        <f>Y_G!Z52-YConM!Z52-YConH!Z52-YConLC!Z52-YConK_T!Z52-YConKC!Z52</f>
        <v>1.2375101288689501E-2</v>
      </c>
      <c r="AA52" s="15">
        <f>Y_G!AA52-YConM!AA52-YConH!AA52-YConLC!AA52-YConK_T!AA52-YConKC!AA52</f>
        <v>1.0413015239683408E-3</v>
      </c>
      <c r="AB52" s="15">
        <f>Y_G!AB52-YConM!AB52-YConH!AB52-YConLC!AB52-YConK_T!AB52-YConKC!AB52</f>
        <v>-1.1009519816112107E-2</v>
      </c>
      <c r="AC52" s="15">
        <f>Y_G!AC52-YConM!AC52-YConH!AC52-YConLC!AC52-YConK_T!AC52-YConKC!AC52</f>
        <v>-3.0610240847826615E-2</v>
      </c>
      <c r="AD52" s="15">
        <f>Y_G!AD52-YConM!AD52-YConH!AD52-YConLC!AD52-YConK_T!AD52-YConKC!AD52</f>
        <v>3.6901917468972728E-2</v>
      </c>
      <c r="AE52" s="15">
        <f>Y_G!AE52-YConM!AE52-YConH!AE52-YConLC!AE52-YConK_T!AE52-YConKC!AE52</f>
        <v>1.3363367206479243E-2</v>
      </c>
      <c r="AF52" s="15"/>
      <c r="AH52" s="64">
        <f t="shared" si="0"/>
        <v>-2.7688189039084253E-3</v>
      </c>
      <c r="AI52" s="64">
        <f t="shared" si="1"/>
        <v>1.5070500520590169E-2</v>
      </c>
      <c r="AJ52" s="64">
        <f t="shared" si="2"/>
        <v>-5.762430050853778E-4</v>
      </c>
      <c r="AK52" s="64">
        <f t="shared" si="3"/>
        <v>-1.7390713818590466E-3</v>
      </c>
      <c r="AL52" s="64">
        <f t="shared" si="4"/>
        <v>-1.0689754324753257E-2</v>
      </c>
      <c r="AM52" s="64">
        <f t="shared" si="5"/>
        <v>2.5132642337725986E-2</v>
      </c>
      <c r="AN52" s="64">
        <f t="shared" si="6"/>
        <v>7.2471287577523941E-3</v>
      </c>
      <c r="AO52" s="64">
        <f t="shared" si="7"/>
        <v>-9.8990365480079441E-4</v>
      </c>
      <c r="AP52" s="64">
        <f t="shared" si="8"/>
        <v>-3.5037652983594325E-3</v>
      </c>
      <c r="AQ52" s="64">
        <f t="shared" si="9"/>
        <v>-5.7096326939849174E-3</v>
      </c>
      <c r="AR52" s="64">
        <f t="shared" si="10"/>
        <v>6.5516812758751181E-3</v>
      </c>
      <c r="AS52" s="64">
        <f t="shared" si="11"/>
        <v>1.731420340754529E-3</v>
      </c>
    </row>
    <row r="53" spans="1:45" x14ac:dyDescent="0.2">
      <c r="A53" s="4">
        <v>51</v>
      </c>
      <c r="B53" s="6" t="s">
        <v>87</v>
      </c>
      <c r="C53" s="15"/>
      <c r="D53" s="15">
        <f>Y_G!D53-YConM!D53-YConH!D53-YConLC!D53-YConK_T!D53-YConKC!D53</f>
        <v>-5.1079463024310219E-2</v>
      </c>
      <c r="E53" s="15">
        <f>Y_G!E53-YConM!E53-YConH!E53-YConLC!E53-YConK_T!E53-YConKC!E53</f>
        <v>-1.6007141855929025E-2</v>
      </c>
      <c r="F53" s="15">
        <f>Y_G!F53-YConM!F53-YConH!F53-YConLC!F53-YConK_T!F53-YConKC!F53</f>
        <v>4.0412891602353201E-2</v>
      </c>
      <c r="G53" s="15">
        <f>Y_G!G53-YConM!G53-YConH!G53-YConLC!G53-YConK_T!G53-YConKC!G53</f>
        <v>2.2926041925683371E-2</v>
      </c>
      <c r="H53" s="15">
        <f>Y_G!H53-YConM!H53-YConH!H53-YConLC!H53-YConK_T!H53-YConKC!H53</f>
        <v>1.4849837651217531E-2</v>
      </c>
      <c r="I53" s="15">
        <f>Y_G!I53-YConM!I53-YConH!I53-YConLC!I53-YConK_T!I53-YConKC!I53</f>
        <v>4.5624862547660981E-2</v>
      </c>
      <c r="J53" s="15">
        <f>Y_G!J53-YConM!J53-YConH!J53-YConLC!J53-YConK_T!J53-YConKC!J53</f>
        <v>2.3653297276894875E-2</v>
      </c>
      <c r="K53" s="15">
        <f>Y_G!K53-YConM!K53-YConH!K53-YConLC!K53-YConK_T!K53-YConKC!K53</f>
        <v>4.3676517612636953E-2</v>
      </c>
      <c r="L53" s="15">
        <f>Y_G!L53-YConM!L53-YConH!L53-YConLC!L53-YConK_T!L53-YConKC!L53</f>
        <v>-9.0803714069417072E-5</v>
      </c>
      <c r="M53" s="15">
        <f>Y_G!M53-YConM!M53-YConH!M53-YConLC!M53-YConK_T!M53-YConKC!M53</f>
        <v>3.6349443894371704E-2</v>
      </c>
      <c r="N53" s="15">
        <f>Y_G!N53-YConM!N53-YConH!N53-YConLC!N53-YConK_T!N53-YConKC!N53</f>
        <v>-6.2324772764322609E-3</v>
      </c>
      <c r="O53" s="15">
        <f>Y_G!O53-YConM!O53-YConH!O53-YConLC!O53-YConK_T!O53-YConKC!O53</f>
        <v>5.4983647099934524E-3</v>
      </c>
      <c r="P53" s="15">
        <f>Y_G!P53-YConM!P53-YConH!P53-YConLC!P53-YConK_T!P53-YConKC!P53</f>
        <v>-2.9683018419475977E-2</v>
      </c>
      <c r="Q53" s="15">
        <f>Y_G!Q53-YConM!Q53-YConH!Q53-YConLC!Q53-YConK_T!Q53-YConKC!Q53</f>
        <v>-2.636743636755829E-4</v>
      </c>
      <c r="R53" s="15">
        <f>Y_G!R53-YConM!R53-YConH!R53-YConLC!R53-YConK_T!R53-YConKC!R53</f>
        <v>-5.3897357365312849E-2</v>
      </c>
      <c r="S53" s="15">
        <f>Y_G!S53-YConM!S53-YConH!S53-YConLC!S53-YConK_T!S53-YConKC!S53</f>
        <v>2.6028003272658778E-2</v>
      </c>
      <c r="T53" s="15">
        <f>Y_G!T53-YConM!T53-YConH!T53-YConLC!T53-YConK_T!T53-YConKC!T53</f>
        <v>3.5452286487451731E-2</v>
      </c>
      <c r="U53" s="15">
        <f>Y_G!U53-YConM!U53-YConH!U53-YConLC!U53-YConK_T!U53-YConKC!U53</f>
        <v>-6.4943619332164124E-2</v>
      </c>
      <c r="V53" s="15">
        <f>Y_G!V53-YConM!V53-YConH!V53-YConLC!V53-YConK_T!V53-YConKC!V53</f>
        <v>-1.8584037963147674E-2</v>
      </c>
      <c r="W53" s="15">
        <f>Y_G!W53-YConM!W53-YConH!W53-YConLC!W53-YConK_T!W53-YConKC!W53</f>
        <v>3.1233146347100897E-4</v>
      </c>
      <c r="X53" s="15">
        <f>Y_G!X53-YConM!X53-YConH!X53-YConLC!X53-YConK_T!X53-YConKC!X53</f>
        <v>4.0310394219701215E-2</v>
      </c>
      <c r="Y53" s="15">
        <f>Y_G!Y53-YConM!Y53-YConH!Y53-YConLC!Y53-YConK_T!Y53-YConKC!Y53</f>
        <v>-4.3740700987535158E-2</v>
      </c>
      <c r="Z53" s="15">
        <f>Y_G!Z53-YConM!Z53-YConH!Z53-YConLC!Z53-YConK_T!Z53-YConKC!Z53</f>
        <v>5.5786559001695657E-3</v>
      </c>
      <c r="AA53" s="15">
        <f>Y_G!AA53-YConM!AA53-YConH!AA53-YConLC!AA53-YConK_T!AA53-YConKC!AA53</f>
        <v>1.5109012893855965E-2</v>
      </c>
      <c r="AB53" s="15">
        <f>Y_G!AB53-YConM!AB53-YConH!AB53-YConLC!AB53-YConK_T!AB53-YConKC!AB53</f>
        <v>-2.4509827369179012E-2</v>
      </c>
      <c r="AC53" s="15">
        <f>Y_G!AC53-YConM!AC53-YConH!AC53-YConLC!AC53-YConK_T!AC53-YConKC!AC53</f>
        <v>-1.5378076376979197E-2</v>
      </c>
      <c r="AD53" s="15">
        <f>Y_G!AD53-YConM!AD53-YConH!AD53-YConLC!AD53-YConK_T!AD53-YConKC!AD53</f>
        <v>4.449315065109536E-2</v>
      </c>
      <c r="AE53" s="15">
        <f>Y_G!AE53-YConM!AE53-YConH!AE53-YConLC!AE53-YConK_T!AE53-YConKC!AE53</f>
        <v>2.9526744509106573E-2</v>
      </c>
      <c r="AF53" s="15"/>
      <c r="AH53" s="64">
        <f t="shared" si="0"/>
        <v>2.1561298374197214E-2</v>
      </c>
      <c r="AI53" s="64">
        <f t="shared" si="1"/>
        <v>1.9471195558680369E-2</v>
      </c>
      <c r="AJ53" s="64">
        <f t="shared" si="2"/>
        <v>-1.0463536433162435E-2</v>
      </c>
      <c r="AK53" s="64">
        <f t="shared" si="3"/>
        <v>-1.4905290249375674E-3</v>
      </c>
      <c r="AL53" s="64">
        <f t="shared" si="4"/>
        <v>-1.2588187187933567E-2</v>
      </c>
      <c r="AM53" s="64">
        <f t="shared" si="5"/>
        <v>3.7009947580100969E-2</v>
      </c>
      <c r="AN53" s="64">
        <f t="shared" si="6"/>
        <v>4.503829562758967E-3</v>
      </c>
      <c r="AO53" s="64">
        <f t="shared" si="7"/>
        <v>3.0219284132052194E-4</v>
      </c>
      <c r="AP53" s="64">
        <f t="shared" si="8"/>
        <v>-6.1128338541529418E-3</v>
      </c>
      <c r="AQ53" s="64">
        <f t="shared" si="9"/>
        <v>-1.1890714890672159E-2</v>
      </c>
      <c r="AR53" s="64">
        <f t="shared" si="10"/>
        <v>1.9547272927740913E-2</v>
      </c>
      <c r="AS53" s="64">
        <f t="shared" si="11"/>
        <v>5.7952259849785928E-3</v>
      </c>
    </row>
    <row r="54" spans="1:45" x14ac:dyDescent="0.2">
      <c r="A54" s="4">
        <v>52</v>
      </c>
      <c r="B54" s="6" t="s">
        <v>88</v>
      </c>
      <c r="C54" s="15"/>
      <c r="D54" s="15">
        <f>Y_G!D54-YConM!D54-YConH!D54-YConLC!D54-YConK_T!D54-YConKC!D54</f>
        <v>1.0160983447771015E-2</v>
      </c>
      <c r="E54" s="15">
        <f>Y_G!E54-YConM!E54-YConH!E54-YConLC!E54-YConK_T!E54-YConKC!E54</f>
        <v>1.0406839390935878E-2</v>
      </c>
      <c r="F54" s="15">
        <f>Y_G!F54-YConM!F54-YConH!F54-YConLC!F54-YConK_T!F54-YConKC!F54</f>
        <v>7.0171038514869367E-3</v>
      </c>
      <c r="G54" s="15">
        <f>Y_G!G54-YConM!G54-YConH!G54-YConLC!G54-YConK_T!G54-YConKC!G54</f>
        <v>-2.1512864380158876E-2</v>
      </c>
      <c r="H54" s="15">
        <f>Y_G!H54-YConM!H54-YConH!H54-YConLC!H54-YConK_T!H54-YConKC!H54</f>
        <v>-3.5122106558794233E-2</v>
      </c>
      <c r="I54" s="15">
        <f>Y_G!I54-YConM!I54-YConH!I54-YConLC!I54-YConK_T!I54-YConKC!I54</f>
        <v>-1.4652850869512112E-3</v>
      </c>
      <c r="J54" s="15">
        <f>Y_G!J54-YConM!J54-YConH!J54-YConLC!J54-YConK_T!J54-YConKC!J54</f>
        <v>-1.0692552214863077E-3</v>
      </c>
      <c r="K54" s="15">
        <f>Y_G!K54-YConM!K54-YConH!K54-YConLC!K54-YConK_T!K54-YConKC!K54</f>
        <v>-1.1412614573500009E-2</v>
      </c>
      <c r="L54" s="15">
        <f>Y_G!L54-YConM!L54-YConH!L54-YConLC!L54-YConK_T!L54-YConKC!L54</f>
        <v>-8.6426114744370206E-3</v>
      </c>
      <c r="M54" s="15">
        <f>Y_G!M54-YConM!M54-YConH!M54-YConLC!M54-YConK_T!M54-YConKC!M54</f>
        <v>6.8461606848358066E-3</v>
      </c>
      <c r="N54" s="15">
        <f>Y_G!N54-YConM!N54-YConH!N54-YConLC!N54-YConK_T!N54-YConKC!N54</f>
        <v>2.6833518700857286E-2</v>
      </c>
      <c r="O54" s="15">
        <f>Y_G!O54-YConM!O54-YConH!O54-YConLC!O54-YConK_T!O54-YConKC!O54</f>
        <v>-1.1556478998520241E-2</v>
      </c>
      <c r="P54" s="15">
        <f>Y_G!P54-YConM!P54-YConH!P54-YConLC!P54-YConK_T!P54-YConKC!P54</f>
        <v>1.3313973899008619E-2</v>
      </c>
      <c r="Q54" s="15">
        <f>Y_G!Q54-YConM!Q54-YConH!Q54-YConLC!Q54-YConK_T!Q54-YConKC!Q54</f>
        <v>1.7614527977169191E-2</v>
      </c>
      <c r="R54" s="15">
        <f>Y_G!R54-YConM!R54-YConH!R54-YConLC!R54-YConK_T!R54-YConKC!R54</f>
        <v>3.0163792011063113E-3</v>
      </c>
      <c r="S54" s="15">
        <f>Y_G!S54-YConM!S54-YConH!S54-YConLC!S54-YConK_T!S54-YConKC!S54</f>
        <v>7.4518124011059431E-3</v>
      </c>
      <c r="T54" s="15">
        <f>Y_G!T54-YConM!T54-YConH!T54-YConLC!T54-YConK_T!T54-YConKC!T54</f>
        <v>-2.1047484789126845E-2</v>
      </c>
      <c r="U54" s="15">
        <f>Y_G!U54-YConM!U54-YConH!U54-YConLC!U54-YConK_T!U54-YConKC!U54</f>
        <v>-1.5392153724327843E-2</v>
      </c>
      <c r="V54" s="15">
        <f>Y_G!V54-YConM!V54-YConH!V54-YConLC!V54-YConK_T!V54-YConKC!V54</f>
        <v>4.7965454622629321E-2</v>
      </c>
      <c r="W54" s="15">
        <f>Y_G!W54-YConM!W54-YConH!W54-YConLC!W54-YConK_T!W54-YConKC!W54</f>
        <v>2.8513906655387587E-2</v>
      </c>
      <c r="X54" s="15">
        <f>Y_G!X54-YConM!X54-YConH!X54-YConLC!X54-YConK_T!X54-YConKC!X54</f>
        <v>-2.1104921858628098E-3</v>
      </c>
      <c r="Y54" s="15">
        <f>Y_G!Y54-YConM!Y54-YConH!Y54-YConLC!Y54-YConK_T!Y54-YConKC!Y54</f>
        <v>-2.4945455498524095E-2</v>
      </c>
      <c r="Z54" s="15">
        <f>Y_G!Z54-YConM!Z54-YConH!Z54-YConLC!Z54-YConK_T!Z54-YConKC!Z54</f>
        <v>-5.6066397344519412E-3</v>
      </c>
      <c r="AA54" s="15">
        <f>Y_G!AA54-YConM!AA54-YConH!AA54-YConLC!AA54-YConK_T!AA54-YConKC!AA54</f>
        <v>-6.1319888505267555E-3</v>
      </c>
      <c r="AB54" s="15">
        <f>Y_G!AB54-YConM!AB54-YConH!AB54-YConLC!AB54-YConK_T!AB54-YConKC!AB54</f>
        <v>4.8824860445679102E-3</v>
      </c>
      <c r="AC54" s="15">
        <f>Y_G!AC54-YConM!AC54-YConH!AC54-YConLC!AC54-YConK_T!AC54-YConKC!AC54</f>
        <v>-6.508123816904716E-3</v>
      </c>
      <c r="AD54" s="15">
        <f>Y_G!AD54-YConM!AD54-YConH!AD54-YConLC!AD54-YConK_T!AD54-YConKC!AD54</f>
        <v>3.0771551368942704E-2</v>
      </c>
      <c r="AE54" s="15">
        <f>Y_G!AE54-YConM!AE54-YConH!AE54-YConLC!AE54-YConK_T!AE54-YConKC!AE54</f>
        <v>-2.0566528636183613E-2</v>
      </c>
      <c r="AF54" s="15"/>
      <c r="AH54" s="64">
        <f t="shared" si="0"/>
        <v>-8.1352625566963009E-3</v>
      </c>
      <c r="AI54" s="64">
        <f t="shared" si="1"/>
        <v>2.5110396232539507E-3</v>
      </c>
      <c r="AJ54" s="64">
        <f t="shared" si="2"/>
        <v>5.9680428959739641E-3</v>
      </c>
      <c r="AK54" s="64">
        <f t="shared" si="3"/>
        <v>7.5858461157398815E-3</v>
      </c>
      <c r="AL54" s="64">
        <f t="shared" si="4"/>
        <v>-7.6619443711679197E-3</v>
      </c>
      <c r="AM54" s="64">
        <f t="shared" si="5"/>
        <v>5.1025113663795453E-3</v>
      </c>
      <c r="AN54" s="64">
        <f t="shared" si="6"/>
        <v>4.2395412596139574E-3</v>
      </c>
      <c r="AO54" s="64">
        <f t="shared" si="7"/>
        <v>8.187109546349084E-4</v>
      </c>
      <c r="AP54" s="64">
        <f t="shared" si="8"/>
        <v>6.808480599738364E-4</v>
      </c>
      <c r="AQ54" s="64">
        <f t="shared" si="9"/>
        <v>-7.9503995097337209E-3</v>
      </c>
      <c r="AR54" s="64">
        <f t="shared" si="10"/>
        <v>1.2322996386181252E-3</v>
      </c>
      <c r="AS54" s="64">
        <f t="shared" si="11"/>
        <v>4.2754189882507294E-4</v>
      </c>
    </row>
    <row r="55" spans="1:45" x14ac:dyDescent="0.2">
      <c r="A55" s="4">
        <v>53</v>
      </c>
      <c r="B55" s="6" t="s">
        <v>89</v>
      </c>
      <c r="C55" s="15"/>
      <c r="D55" s="15">
        <f>Y_G!D55-YConM!D55-YConH!D55-YConLC!D55-YConK_T!D55-YConKC!D55</f>
        <v>1.8672122958332052E-2</v>
      </c>
      <c r="E55" s="15">
        <f>Y_G!E55-YConM!E55-YConH!E55-YConLC!E55-YConK_T!E55-YConKC!E55</f>
        <v>-4.5024304256759008E-3</v>
      </c>
      <c r="F55" s="15">
        <f>Y_G!F55-YConM!F55-YConH!F55-YConLC!F55-YConK_T!F55-YConKC!F55</f>
        <v>1.0276218169045758E-2</v>
      </c>
      <c r="G55" s="15">
        <f>Y_G!G55-YConM!G55-YConH!G55-YConLC!G55-YConK_T!G55-YConKC!G55</f>
        <v>2.7520134743694819E-2</v>
      </c>
      <c r="H55" s="15">
        <f>Y_G!H55-YConM!H55-YConH!H55-YConLC!H55-YConK_T!H55-YConKC!H55</f>
        <v>-1.568978132573276E-2</v>
      </c>
      <c r="I55" s="15">
        <f>Y_G!I55-YConM!I55-YConH!I55-YConLC!I55-YConK_T!I55-YConKC!I55</f>
        <v>1.963796147235285E-3</v>
      </c>
      <c r="J55" s="15">
        <f>Y_G!J55-YConM!J55-YConH!J55-YConLC!J55-YConK_T!J55-YConKC!J55</f>
        <v>-4.6932033926278694E-3</v>
      </c>
      <c r="K55" s="15">
        <f>Y_G!K55-YConM!K55-YConH!K55-YConLC!K55-YConK_T!K55-YConKC!K55</f>
        <v>-6.3013904722609149E-3</v>
      </c>
      <c r="L55" s="15">
        <f>Y_G!L55-YConM!L55-YConH!L55-YConLC!L55-YConK_T!L55-YConKC!L55</f>
        <v>-1.402747367401793E-2</v>
      </c>
      <c r="M55" s="15">
        <f>Y_G!M55-YConM!M55-YConH!M55-YConLC!M55-YConK_T!M55-YConKC!M55</f>
        <v>1.4292954565268487E-2</v>
      </c>
      <c r="N55" s="15">
        <f>Y_G!N55-YConM!N55-YConH!N55-YConLC!N55-YConK_T!N55-YConKC!N55</f>
        <v>1.5764605701382876E-2</v>
      </c>
      <c r="O55" s="15">
        <f>Y_G!O55-YConM!O55-YConH!O55-YConLC!O55-YConK_T!O55-YConKC!O55</f>
        <v>-3.6380700663747691E-2</v>
      </c>
      <c r="P55" s="15">
        <f>Y_G!P55-YConM!P55-YConH!P55-YConLC!P55-YConK_T!P55-YConKC!P55</f>
        <v>-2.666233515447812E-2</v>
      </c>
      <c r="Q55" s="15">
        <f>Y_G!Q55-YConM!Q55-YConH!Q55-YConLC!Q55-YConK_T!Q55-YConKC!Q55</f>
        <v>8.6231137433278142E-3</v>
      </c>
      <c r="R55" s="15">
        <f>Y_G!R55-YConM!R55-YConH!R55-YConLC!R55-YConK_T!R55-YConKC!R55</f>
        <v>-3.7921057686044729E-2</v>
      </c>
      <c r="S55" s="15">
        <f>Y_G!S55-YConM!S55-YConH!S55-YConLC!S55-YConK_T!S55-YConKC!S55</f>
        <v>5.6434572509298352E-3</v>
      </c>
      <c r="T55" s="15">
        <f>Y_G!T55-YConM!T55-YConH!T55-YConLC!T55-YConK_T!T55-YConKC!T55</f>
        <v>2.3050507172688292E-2</v>
      </c>
      <c r="U55" s="15">
        <f>Y_G!U55-YConM!U55-YConH!U55-YConLC!U55-YConK_T!U55-YConKC!U55</f>
        <v>-1.4181245280242699E-2</v>
      </c>
      <c r="V55" s="15">
        <f>Y_G!V55-YConM!V55-YConH!V55-YConLC!V55-YConK_T!V55-YConKC!V55</f>
        <v>3.2846986746069111E-3</v>
      </c>
      <c r="W55" s="15">
        <f>Y_G!W55-YConM!W55-YConH!W55-YConLC!W55-YConK_T!W55-YConKC!W55</f>
        <v>4.67553474500184E-3</v>
      </c>
      <c r="X55" s="15">
        <f>Y_G!X55-YConM!X55-YConH!X55-YConLC!X55-YConK_T!X55-YConKC!X55</f>
        <v>6.8799077237381795E-2</v>
      </c>
      <c r="Y55" s="15">
        <f>Y_G!Y55-YConM!Y55-YConH!Y55-YConLC!Y55-YConK_T!Y55-YConKC!Y55</f>
        <v>-3.8109564792035658E-2</v>
      </c>
      <c r="Z55" s="15">
        <f>Y_G!Z55-YConM!Z55-YConH!Z55-YConLC!Z55-YConK_T!Z55-YConKC!Z55</f>
        <v>-4.5318127635323125E-3</v>
      </c>
      <c r="AA55" s="15">
        <f>Y_G!AA55-YConM!AA55-YConH!AA55-YConLC!AA55-YConK_T!AA55-YConKC!AA55</f>
        <v>9.1271945247895312E-3</v>
      </c>
      <c r="AB55" s="15">
        <f>Y_G!AB55-YConM!AB55-YConH!AB55-YConLC!AB55-YConK_T!AB55-YConKC!AB55</f>
        <v>2.6875691075785829E-2</v>
      </c>
      <c r="AC55" s="15">
        <f>Y_G!AC55-YConM!AC55-YConH!AC55-YConLC!AC55-YConK_T!AC55-YConKC!AC55</f>
        <v>7.0098930449168798E-3</v>
      </c>
      <c r="AD55" s="15">
        <f>Y_G!AD55-YConM!AD55-YConH!AD55-YConLC!AD55-YConK_T!AD55-YConKC!AD55</f>
        <v>-0.12343328739717496</v>
      </c>
      <c r="AE55" s="15">
        <f>Y_G!AE55-YConM!AE55-YConH!AE55-YConLC!AE55-YConK_T!AE55-YConKC!AE55</f>
        <v>4.9128656209654472E-3</v>
      </c>
      <c r="AF55" s="15"/>
      <c r="AH55" s="64">
        <f t="shared" si="0"/>
        <v>3.9135874617134397E-3</v>
      </c>
      <c r="AI55" s="64">
        <f t="shared" si="1"/>
        <v>1.0070985455489299E-3</v>
      </c>
      <c r="AJ55" s="64">
        <f t="shared" si="2"/>
        <v>-1.7339504502002577E-2</v>
      </c>
      <c r="AK55" s="64">
        <f t="shared" si="3"/>
        <v>1.7125714509887226E-2</v>
      </c>
      <c r="AL55" s="64">
        <f t="shared" si="4"/>
        <v>7.4280217984854126E-5</v>
      </c>
      <c r="AM55" s="64">
        <f t="shared" si="5"/>
        <v>-5.9260210888104757E-2</v>
      </c>
      <c r="AN55" s="64">
        <f t="shared" si="6"/>
        <v>-8.1662029782268233E-3</v>
      </c>
      <c r="AO55" s="64">
        <f t="shared" si="7"/>
        <v>-2.7100373447374259E-3</v>
      </c>
      <c r="AP55" s="64">
        <f t="shared" si="8"/>
        <v>8.7766756216048365E-3</v>
      </c>
      <c r="AQ55" s="64">
        <f t="shared" si="9"/>
        <v>-1.6596229887481523E-3</v>
      </c>
      <c r="AR55" s="64">
        <f t="shared" si="10"/>
        <v>-3.7170176243764209E-2</v>
      </c>
      <c r="AS55" s="64">
        <f t="shared" si="11"/>
        <v>-3.5042422448351906E-3</v>
      </c>
    </row>
    <row r="56" spans="1:45" x14ac:dyDescent="0.2">
      <c r="A56" s="4">
        <v>54</v>
      </c>
      <c r="B56" s="6" t="s">
        <v>90</v>
      </c>
      <c r="C56" s="15"/>
      <c r="D56" s="15">
        <f>Y_G!D56-YConM!D56-YConH!D56-YConLC!D56-YConK_T!D56-YConKC!D56</f>
        <v>3.077475895142583E-4</v>
      </c>
      <c r="E56" s="15">
        <f>Y_G!E56-YConM!E56-YConH!E56-YConLC!E56-YConK_T!E56-YConKC!E56</f>
        <v>9.6192764672420623E-3</v>
      </c>
      <c r="F56" s="15">
        <f>Y_G!F56-YConM!F56-YConH!F56-YConLC!F56-YConK_T!F56-YConKC!F56</f>
        <v>7.9071350317431541E-3</v>
      </c>
      <c r="G56" s="15">
        <f>Y_G!G56-YConM!G56-YConH!G56-YConLC!G56-YConK_T!G56-YConKC!G56</f>
        <v>-3.5464476213962003E-2</v>
      </c>
      <c r="H56" s="15">
        <f>Y_G!H56-YConM!H56-YConH!H56-YConLC!H56-YConK_T!H56-YConKC!H56</f>
        <v>-2.5833927484264139E-2</v>
      </c>
      <c r="I56" s="15">
        <f>Y_G!I56-YConM!I56-YConH!I56-YConLC!I56-YConK_T!I56-YConKC!I56</f>
        <v>8.3015524180495605E-3</v>
      </c>
      <c r="J56" s="15">
        <f>Y_G!J56-YConM!J56-YConH!J56-YConLC!J56-YConK_T!J56-YConKC!J56</f>
        <v>-3.6754042274764584E-3</v>
      </c>
      <c r="K56" s="15">
        <f>Y_G!K56-YConM!K56-YConH!K56-YConLC!K56-YConK_T!K56-YConKC!K56</f>
        <v>-2.8805099304430939E-2</v>
      </c>
      <c r="L56" s="15">
        <f>Y_G!L56-YConM!L56-YConH!L56-YConLC!L56-YConK_T!L56-YConKC!L56</f>
        <v>1.4016321439183417E-2</v>
      </c>
      <c r="M56" s="15">
        <f>Y_G!M56-YConM!M56-YConH!M56-YConLC!M56-YConK_T!M56-YConKC!M56</f>
        <v>1.5838519258529672E-2</v>
      </c>
      <c r="N56" s="15">
        <f>Y_G!N56-YConM!N56-YConH!N56-YConLC!N56-YConK_T!N56-YConKC!N56</f>
        <v>1.3849068680909588E-2</v>
      </c>
      <c r="O56" s="15">
        <f>Y_G!O56-YConM!O56-YConH!O56-YConLC!O56-YConK_T!O56-YConKC!O56</f>
        <v>-2.5018553271993104E-2</v>
      </c>
      <c r="P56" s="15">
        <f>Y_G!P56-YConM!P56-YConH!P56-YConLC!P56-YConK_T!P56-YConKC!P56</f>
        <v>2.3839366875516414E-2</v>
      </c>
      <c r="Q56" s="15">
        <f>Y_G!Q56-YConM!Q56-YConH!Q56-YConLC!Q56-YConK_T!Q56-YConKC!Q56</f>
        <v>-3.8297407605423342E-2</v>
      </c>
      <c r="R56" s="15">
        <f>Y_G!R56-YConM!R56-YConH!R56-YConLC!R56-YConK_T!R56-YConKC!R56</f>
        <v>-0.11966131150381892</v>
      </c>
      <c r="S56" s="15">
        <f>Y_G!S56-YConM!S56-YConH!S56-YConLC!S56-YConK_T!S56-YConKC!S56</f>
        <v>1.166496299279853E-2</v>
      </c>
      <c r="T56" s="15">
        <f>Y_G!T56-YConM!T56-YConH!T56-YConLC!T56-YConK_T!T56-YConKC!T56</f>
        <v>5.0200876084378308E-2</v>
      </c>
      <c r="U56" s="15">
        <f>Y_G!U56-YConM!U56-YConH!U56-YConLC!U56-YConK_T!U56-YConKC!U56</f>
        <v>-2.0874952127394757E-2</v>
      </c>
      <c r="V56" s="15">
        <f>Y_G!V56-YConM!V56-YConH!V56-YConLC!V56-YConK_T!V56-YConKC!V56</f>
        <v>6.9293141566108898E-2</v>
      </c>
      <c r="W56" s="15">
        <f>Y_G!W56-YConM!W56-YConH!W56-YConLC!W56-YConK_T!W56-YConKC!W56</f>
        <v>3.16381528075435E-2</v>
      </c>
      <c r="X56" s="15">
        <f>Y_G!X56-YConM!X56-YConH!X56-YConLC!X56-YConK_T!X56-YConKC!X56</f>
        <v>4.9302892529256787E-3</v>
      </c>
      <c r="Y56" s="15">
        <f>Y_G!Y56-YConM!Y56-YConH!Y56-YConLC!Y56-YConK_T!Y56-YConKC!Y56</f>
        <v>-6.623255149836367E-2</v>
      </c>
      <c r="Z56" s="15">
        <f>Y_G!Z56-YConM!Z56-YConH!Z56-YConLC!Z56-YConK_T!Z56-YConKC!Z56</f>
        <v>1.4996293793230872E-2</v>
      </c>
      <c r="AA56" s="15">
        <f>Y_G!AA56-YConM!AA56-YConH!AA56-YConLC!AA56-YConK_T!AA56-YConKC!AA56</f>
        <v>1.9569897082631568E-2</v>
      </c>
      <c r="AB56" s="15">
        <f>Y_G!AB56-YConM!AB56-YConH!AB56-YConLC!AB56-YConK_T!AB56-YConKC!AB56</f>
        <v>1.1285821784598931E-2</v>
      </c>
      <c r="AC56" s="15">
        <f>Y_G!AC56-YConM!AC56-YConH!AC56-YConLC!AC56-YConK_T!AC56-YConKC!AC56</f>
        <v>8.19931700247166E-4</v>
      </c>
      <c r="AD56" s="15">
        <f>Y_G!AD56-YConM!AD56-YConH!AD56-YConLC!AD56-YConK_T!AD56-YConKC!AD56</f>
        <v>9.5780702751559234E-3</v>
      </c>
      <c r="AE56" s="15">
        <f>Y_G!AE56-YConM!AE56-YConH!AE56-YConLC!AE56-YConK_T!AE56-YConKC!AE56</f>
        <v>3.0088718381365377E-2</v>
      </c>
      <c r="AF56" s="15"/>
      <c r="AH56" s="64">
        <f t="shared" si="0"/>
        <v>-7.0940879562382732E-3</v>
      </c>
      <c r="AI56" s="64">
        <f t="shared" si="1"/>
        <v>2.2446811693430553E-3</v>
      </c>
      <c r="AJ56" s="64">
        <f t="shared" si="2"/>
        <v>-2.9494588502584084E-2</v>
      </c>
      <c r="AK56" s="64">
        <f t="shared" si="3"/>
        <v>2.7037501516712324E-2</v>
      </c>
      <c r="AL56" s="64">
        <f t="shared" si="4"/>
        <v>-3.9121214275310281E-3</v>
      </c>
      <c r="AM56" s="64">
        <f t="shared" si="5"/>
        <v>1.9833394328260652E-2</v>
      </c>
      <c r="AN56" s="64">
        <f t="shared" si="6"/>
        <v>-1.3624953666620514E-2</v>
      </c>
      <c r="AO56" s="64">
        <f t="shared" si="7"/>
        <v>1.294114075853565E-2</v>
      </c>
      <c r="AP56" s="64">
        <f t="shared" si="8"/>
        <v>1.2756329860628815E-2</v>
      </c>
      <c r="AQ56" s="64">
        <f t="shared" si="9"/>
        <v>-5.0951347094755767E-3</v>
      </c>
      <c r="AR56" s="64">
        <f t="shared" si="10"/>
        <v>1.3495573452256155E-2</v>
      </c>
      <c r="AS56" s="64">
        <f t="shared" si="11"/>
        <v>-6.0838101277661837E-4</v>
      </c>
    </row>
    <row r="57" spans="1:45" x14ac:dyDescent="0.2">
      <c r="A57" s="4">
        <v>55</v>
      </c>
      <c r="B57" s="6" t="s">
        <v>91</v>
      </c>
      <c r="C57" s="15"/>
      <c r="D57" s="15">
        <f>Y_G!D57-YConM!D57-YConH!D57-YConLC!D57-YConK_T!D57-YConKC!D57</f>
        <v>-6.1714606249914806E-3</v>
      </c>
      <c r="E57" s="15">
        <f>Y_G!E57-YConM!E57-YConH!E57-YConLC!E57-YConK_T!E57-YConKC!E57</f>
        <v>-2.5766330911160948E-3</v>
      </c>
      <c r="F57" s="15">
        <f>Y_G!F57-YConM!F57-YConH!F57-YConLC!F57-YConK_T!F57-YConKC!F57</f>
        <v>2.9271507519130916E-3</v>
      </c>
      <c r="G57" s="15">
        <f>Y_G!G57-YConM!G57-YConH!G57-YConLC!G57-YConK_T!G57-YConKC!G57</f>
        <v>5.3420316435702367E-3</v>
      </c>
      <c r="H57" s="15">
        <f>Y_G!H57-YConM!H57-YConH!H57-YConLC!H57-YConK_T!H57-YConKC!H57</f>
        <v>-8.639583114911413E-3</v>
      </c>
      <c r="I57" s="15">
        <f>Y_G!I57-YConM!I57-YConH!I57-YConLC!I57-YConK_T!I57-YConKC!I57</f>
        <v>1.9021667950959088E-2</v>
      </c>
      <c r="J57" s="15">
        <f>Y_G!J57-YConM!J57-YConH!J57-YConLC!J57-YConK_T!J57-YConKC!J57</f>
        <v>-2.6326878398420222E-2</v>
      </c>
      <c r="K57" s="15">
        <f>Y_G!K57-YConM!K57-YConH!K57-YConLC!K57-YConK_T!K57-YConKC!K57</f>
        <v>5.7089250247302371E-3</v>
      </c>
      <c r="L57" s="15">
        <f>Y_G!L57-YConM!L57-YConH!L57-YConLC!L57-YConK_T!L57-YConKC!L57</f>
        <v>2.5990611823496868E-2</v>
      </c>
      <c r="M57" s="15">
        <f>Y_G!M57-YConM!M57-YConH!M57-YConLC!M57-YConK_T!M57-YConKC!M57</f>
        <v>4.5342900762209516E-2</v>
      </c>
      <c r="N57" s="15">
        <f>Y_G!N57-YConM!N57-YConH!N57-YConLC!N57-YConK_T!N57-YConKC!N57</f>
        <v>-7.80418833986568E-3</v>
      </c>
      <c r="O57" s="15">
        <f>Y_G!O57-YConM!O57-YConH!O57-YConLC!O57-YConK_T!O57-YConKC!O57</f>
        <v>-3.3708109323563447E-2</v>
      </c>
      <c r="P57" s="15">
        <f>Y_G!P57-YConM!P57-YConH!P57-YConLC!P57-YConK_T!P57-YConKC!P57</f>
        <v>2.2222077797593224E-2</v>
      </c>
      <c r="Q57" s="15">
        <f>Y_G!Q57-YConM!Q57-YConH!Q57-YConLC!Q57-YConK_T!Q57-YConKC!Q57</f>
        <v>-4.1114213278036259E-3</v>
      </c>
      <c r="R57" s="15">
        <f>Y_G!R57-YConM!R57-YConH!R57-YConLC!R57-YConK_T!R57-YConKC!R57</f>
        <v>-3.0017589286879563E-2</v>
      </c>
      <c r="S57" s="15">
        <f>Y_G!S57-YConM!S57-YConH!S57-YConLC!S57-YConK_T!S57-YConKC!S57</f>
        <v>4.3395617303837924E-2</v>
      </c>
      <c r="T57" s="15">
        <f>Y_G!T57-YConM!T57-YConH!T57-YConLC!T57-YConK_T!T57-YConKC!T57</f>
        <v>1.0172805819410615E-4</v>
      </c>
      <c r="U57" s="15">
        <f>Y_G!U57-YConM!U57-YConH!U57-YConLC!U57-YConK_T!U57-YConKC!U57</f>
        <v>8.3487343186479136E-3</v>
      </c>
      <c r="V57" s="15">
        <f>Y_G!V57-YConM!V57-YConH!V57-YConLC!V57-YConK_T!V57-YConKC!V57</f>
        <v>1.9801895184981707E-2</v>
      </c>
      <c r="W57" s="15">
        <f>Y_G!W57-YConM!W57-YConH!W57-YConLC!W57-YConK_T!W57-YConKC!W57</f>
        <v>7.7791728174608473E-3</v>
      </c>
      <c r="X57" s="15">
        <f>Y_G!X57-YConM!X57-YConH!X57-YConLC!X57-YConK_T!X57-YConKC!X57</f>
        <v>1.0333894130605068E-2</v>
      </c>
      <c r="Y57" s="15">
        <f>Y_G!Y57-YConM!Y57-YConH!Y57-YConLC!Y57-YConK_T!Y57-YConKC!Y57</f>
        <v>-3.1019463433440355E-3</v>
      </c>
      <c r="Z57" s="15">
        <f>Y_G!Z57-YConM!Z57-YConH!Z57-YConLC!Z57-YConK_T!Z57-YConKC!Z57</f>
        <v>3.102441083180375E-2</v>
      </c>
      <c r="AA57" s="15">
        <f>Y_G!AA57-YConM!AA57-YConH!AA57-YConLC!AA57-YConK_T!AA57-YConKC!AA57</f>
        <v>2.1838803909729386E-2</v>
      </c>
      <c r="AB57" s="15">
        <f>Y_G!AB57-YConM!AB57-YConH!AB57-YConLC!AB57-YConK_T!AB57-YConKC!AB57</f>
        <v>-7.3841385586058518E-3</v>
      </c>
      <c r="AC57" s="15">
        <f>Y_G!AC57-YConM!AC57-YConH!AC57-YConLC!AC57-YConK_T!AC57-YConKC!AC57</f>
        <v>2.273202257932053E-2</v>
      </c>
      <c r="AD57" s="15">
        <f>Y_G!AD57-YConM!AD57-YConH!AD57-YConLC!AD57-YConK_T!AD57-YConKC!AD57</f>
        <v>2.8922748596140843E-2</v>
      </c>
      <c r="AE57" s="15">
        <f>Y_G!AE57-YConM!AE57-YConH!AE57-YConLC!AE57-YConK_T!AE57-YConKC!AE57</f>
        <v>-4.1293621990122265E-2</v>
      </c>
      <c r="AF57" s="15"/>
      <c r="AH57" s="64">
        <f t="shared" si="0"/>
        <v>3.2149268280829819E-3</v>
      </c>
      <c r="AI57" s="64">
        <f t="shared" si="1"/>
        <v>8.5822741744301431E-3</v>
      </c>
      <c r="AJ57" s="64">
        <f t="shared" si="2"/>
        <v>-4.438849673630979E-4</v>
      </c>
      <c r="AK57" s="64">
        <f t="shared" si="3"/>
        <v>9.273084901977929E-3</v>
      </c>
      <c r="AL57" s="64">
        <f t="shared" si="4"/>
        <v>1.3021830483780755E-2</v>
      </c>
      <c r="AM57" s="64">
        <f t="shared" si="5"/>
        <v>-6.1854366969907107E-3</v>
      </c>
      <c r="AN57" s="64">
        <f t="shared" si="6"/>
        <v>4.0691946035335234E-3</v>
      </c>
      <c r="AO57" s="64">
        <f t="shared" si="7"/>
        <v>8.2586419612343323E-3</v>
      </c>
      <c r="AP57" s="64">
        <f t="shared" si="8"/>
        <v>9.8602838166080981E-3</v>
      </c>
      <c r="AQ57" s="64">
        <f t="shared" si="9"/>
        <v>1.0594282459895812E-2</v>
      </c>
      <c r="AR57" s="64">
        <f t="shared" si="10"/>
        <v>3.4537163951130351E-3</v>
      </c>
      <c r="AS57" s="64">
        <f t="shared" si="11"/>
        <v>5.7729734707615615E-3</v>
      </c>
    </row>
    <row r="58" spans="1:45" x14ac:dyDescent="0.2">
      <c r="A58" s="4">
        <v>56</v>
      </c>
      <c r="B58" s="6" t="s">
        <v>92</v>
      </c>
      <c r="C58" s="15"/>
      <c r="D58" s="15">
        <f>Y_G!D58-YConM!D58-YConH!D58-YConLC!D58-YConK_T!D58-YConKC!D58</f>
        <v>-6.1478462473857267E-4</v>
      </c>
      <c r="E58" s="15">
        <f>Y_G!E58-YConM!E58-YConH!E58-YConLC!E58-YConK_T!E58-YConKC!E58</f>
        <v>-6.754883029721756E-3</v>
      </c>
      <c r="F58" s="15">
        <f>Y_G!F58-YConM!F58-YConH!F58-YConLC!F58-YConK_T!F58-YConKC!F58</f>
        <v>1.148425606208708E-2</v>
      </c>
      <c r="G58" s="15">
        <f>Y_G!G58-YConM!G58-YConH!G58-YConLC!G58-YConK_T!G58-YConKC!G58</f>
        <v>-2.2966274778287398E-2</v>
      </c>
      <c r="H58" s="15">
        <f>Y_G!H58-YConM!H58-YConH!H58-YConLC!H58-YConK_T!H58-YConKC!H58</f>
        <v>-8.7935663354082837E-3</v>
      </c>
      <c r="I58" s="15">
        <f>Y_G!I58-YConM!I58-YConH!I58-YConLC!I58-YConK_T!I58-YConKC!I58</f>
        <v>1.7016890143209736E-2</v>
      </c>
      <c r="J58" s="15">
        <f>Y_G!J58-YConM!J58-YConH!J58-YConLC!J58-YConK_T!J58-YConKC!J58</f>
        <v>3.3539565738693856E-4</v>
      </c>
      <c r="K58" s="15">
        <f>Y_G!K58-YConM!K58-YConH!K58-YConLC!K58-YConK_T!K58-YConKC!K58</f>
        <v>1.9631488646520631E-2</v>
      </c>
      <c r="L58" s="15">
        <f>Y_G!L58-YConM!L58-YConH!L58-YConLC!L58-YConK_T!L58-YConKC!L58</f>
        <v>1.4123430426845801E-2</v>
      </c>
      <c r="M58" s="15">
        <f>Y_G!M58-YConM!M58-YConH!M58-YConLC!M58-YConK_T!M58-YConKC!M58</f>
        <v>3.9700621619643953E-2</v>
      </c>
      <c r="N58" s="15">
        <f>Y_G!N58-YConM!N58-YConH!N58-YConLC!N58-YConK_T!N58-YConKC!N58</f>
        <v>8.6844470574444204E-3</v>
      </c>
      <c r="O58" s="15">
        <f>Y_G!O58-YConM!O58-YConH!O58-YConLC!O58-YConK_T!O58-YConKC!O58</f>
        <v>-1.0412130691327338E-2</v>
      </c>
      <c r="P58" s="15">
        <f>Y_G!P58-YConM!P58-YConH!P58-YConLC!P58-YConK_T!P58-YConKC!P58</f>
        <v>-5.2736291658506164E-3</v>
      </c>
      <c r="Q58" s="15">
        <f>Y_G!Q58-YConM!Q58-YConH!Q58-YConLC!Q58-YConK_T!Q58-YConKC!Q58</f>
        <v>1.4883991814778659E-2</v>
      </c>
      <c r="R58" s="15">
        <f>Y_G!R58-YConM!R58-YConH!R58-YConLC!R58-YConK_T!R58-YConKC!R58</f>
        <v>-9.8425055598660993E-2</v>
      </c>
      <c r="S58" s="15">
        <f>Y_G!S58-YConM!S58-YConH!S58-YConLC!S58-YConK_T!S58-YConKC!S58</f>
        <v>3.7935822145548997E-2</v>
      </c>
      <c r="T58" s="15">
        <f>Y_G!T58-YConM!T58-YConH!T58-YConLC!T58-YConK_T!T58-YConKC!T58</f>
        <v>3.7300390666177748E-2</v>
      </c>
      <c r="U58" s="15">
        <f>Y_G!U58-YConM!U58-YConH!U58-YConLC!U58-YConK_T!U58-YConKC!U58</f>
        <v>-1.6687781506942077E-2</v>
      </c>
      <c r="V58" s="15">
        <f>Y_G!V58-YConM!V58-YConH!V58-YConLC!V58-YConK_T!V58-YConKC!V58</f>
        <v>-1.0506440029580872E-3</v>
      </c>
      <c r="W58" s="15">
        <f>Y_G!W58-YConM!W58-YConH!W58-YConLC!W58-YConK_T!W58-YConKC!W58</f>
        <v>2.4315941315377572E-2</v>
      </c>
      <c r="X58" s="15">
        <f>Y_G!X58-YConM!X58-YConH!X58-YConLC!X58-YConK_T!X58-YConKC!X58</f>
        <v>3.6813983821505823E-2</v>
      </c>
      <c r="Y58" s="15">
        <f>Y_G!Y58-YConM!Y58-YConH!Y58-YConLC!Y58-YConK_T!Y58-YConKC!Y58</f>
        <v>-3.9171316496613033E-2</v>
      </c>
      <c r="Z58" s="15">
        <f>Y_G!Z58-YConM!Z58-YConH!Z58-YConLC!Z58-YConK_T!Z58-YConKC!Z58</f>
        <v>-6.2126193937341407E-3</v>
      </c>
      <c r="AA58" s="15">
        <f>Y_G!AA58-YConM!AA58-YConH!AA58-YConLC!AA58-YConK_T!AA58-YConKC!AA58</f>
        <v>2.7759648308321814E-2</v>
      </c>
      <c r="AB58" s="15">
        <f>Y_G!AB58-YConM!AB58-YConH!AB58-YConLC!AB58-YConK_T!AB58-YConKC!AB58</f>
        <v>2.290027585662028E-3</v>
      </c>
      <c r="AC58" s="15">
        <f>Y_G!AC58-YConM!AC58-YConH!AC58-YConLC!AC58-YConK_T!AC58-YConKC!AC58</f>
        <v>-4.3288997177243257E-2</v>
      </c>
      <c r="AD58" s="15">
        <f>Y_G!AD58-YConM!AD58-YConH!AD58-YConLC!AD58-YConK_T!AD58-YConKC!AD58</f>
        <v>4.243663453629283E-2</v>
      </c>
      <c r="AE58" s="15">
        <f>Y_G!AE58-YConM!AE58-YConH!AE58-YConLC!AE58-YConK_T!AE58-YConKC!AE58</f>
        <v>-2.2327640999404704E-2</v>
      </c>
      <c r="AF58" s="15"/>
      <c r="AH58" s="64">
        <f t="shared" si="0"/>
        <v>-2.0027155876241242E-3</v>
      </c>
      <c r="AI58" s="64">
        <f t="shared" si="1"/>
        <v>1.6495076681568348E-2</v>
      </c>
      <c r="AJ58" s="64">
        <f t="shared" si="2"/>
        <v>-1.2258200299102259E-2</v>
      </c>
      <c r="AK58" s="64">
        <f t="shared" si="3"/>
        <v>1.6138378058632198E-2</v>
      </c>
      <c r="AL58" s="64">
        <f t="shared" si="4"/>
        <v>-1.1724651434721317E-2</v>
      </c>
      <c r="AM58" s="64">
        <f t="shared" si="5"/>
        <v>1.0054496768444063E-2</v>
      </c>
      <c r="AN58" s="64">
        <f t="shared" si="6"/>
        <v>2.1184381912330462E-3</v>
      </c>
      <c r="AO58" s="64">
        <f t="shared" si="7"/>
        <v>3.51480222137021E-3</v>
      </c>
      <c r="AP58" s="64">
        <f t="shared" si="8"/>
        <v>7.2619589218664059E-3</v>
      </c>
      <c r="AQ58" s="64">
        <f t="shared" si="9"/>
        <v>-3.8335649990908324E-3</v>
      </c>
      <c r="AR58" s="64">
        <f t="shared" si="10"/>
        <v>-7.726667880118377E-3</v>
      </c>
      <c r="AS58" s="64">
        <f t="shared" si="11"/>
        <v>1.9758678011352723E-3</v>
      </c>
    </row>
    <row r="59" spans="1:45" x14ac:dyDescent="0.2">
      <c r="A59" s="4">
        <v>57</v>
      </c>
      <c r="B59" s="6" t="s">
        <v>93</v>
      </c>
      <c r="C59" s="15"/>
      <c r="D59" s="15">
        <f>Y_G!D59-YConM!D59-YConH!D59-YConLC!D59-YConK_T!D59-YConKC!D59</f>
        <v>-9.6032276107968777E-4</v>
      </c>
      <c r="E59" s="15">
        <f>Y_G!E59-YConM!E59-YConH!E59-YConLC!E59-YConK_T!E59-YConKC!E59</f>
        <v>-2.0399525326433441E-2</v>
      </c>
      <c r="F59" s="15">
        <f>Y_G!F59-YConM!F59-YConH!F59-YConLC!F59-YConK_T!F59-YConKC!F59</f>
        <v>-9.0891517939800416E-3</v>
      </c>
      <c r="G59" s="15">
        <f>Y_G!G59-YConM!G59-YConH!G59-YConLC!G59-YConK_T!G59-YConKC!G59</f>
        <v>-3.0260187441955859E-3</v>
      </c>
      <c r="H59" s="15">
        <f>Y_G!H59-YConM!H59-YConH!H59-YConLC!H59-YConK_T!H59-YConKC!H59</f>
        <v>-1.5484669315230444E-2</v>
      </c>
      <c r="I59" s="15">
        <f>Y_G!I59-YConM!I59-YConH!I59-YConLC!I59-YConK_T!I59-YConKC!I59</f>
        <v>-8.6311674959253203E-3</v>
      </c>
      <c r="J59" s="15">
        <f>Y_G!J59-YConM!J59-YConH!J59-YConLC!J59-YConK_T!J59-YConKC!J59</f>
        <v>-7.3290699790579065E-3</v>
      </c>
      <c r="K59" s="15">
        <f>Y_G!K59-YConM!K59-YConH!K59-YConLC!K59-YConK_T!K59-YConKC!K59</f>
        <v>-1.3894459534206014E-2</v>
      </c>
      <c r="L59" s="15">
        <f>Y_G!L59-YConM!L59-YConH!L59-YConLC!L59-YConK_T!L59-YConKC!L59</f>
        <v>-9.2852696468315506E-3</v>
      </c>
      <c r="M59" s="15">
        <f>Y_G!M59-YConM!M59-YConH!M59-YConLC!M59-YConK_T!M59-YConKC!M59</f>
        <v>2.7135199373908493E-2</v>
      </c>
      <c r="N59" s="15">
        <f>Y_G!N59-YConM!N59-YConH!N59-YConLC!N59-YConK_T!N59-YConKC!N59</f>
        <v>-1.2988132266501298E-2</v>
      </c>
      <c r="O59" s="15">
        <f>Y_G!O59-YConM!O59-YConH!O59-YConLC!O59-YConK_T!O59-YConKC!O59</f>
        <v>-9.9911093851619576E-3</v>
      </c>
      <c r="P59" s="15">
        <f>Y_G!P59-YConM!P59-YConH!P59-YConLC!P59-YConK_T!P59-YConKC!P59</f>
        <v>2.3000720201464701E-2</v>
      </c>
      <c r="Q59" s="15">
        <f>Y_G!Q59-YConM!Q59-YConH!Q59-YConLC!Q59-YConK_T!Q59-YConKC!Q59</f>
        <v>4.716849660661741E-3</v>
      </c>
      <c r="R59" s="15">
        <f>Y_G!R59-YConM!R59-YConH!R59-YConLC!R59-YConK_T!R59-YConKC!R59</f>
        <v>-9.1498126889503276E-2</v>
      </c>
      <c r="S59" s="15">
        <f>Y_G!S59-YConM!S59-YConH!S59-YConLC!S59-YConK_T!S59-YConKC!S59</f>
        <v>-8.1545476820363734E-3</v>
      </c>
      <c r="T59" s="15">
        <f>Y_G!T59-YConM!T59-YConH!T59-YConLC!T59-YConK_T!T59-YConKC!T59</f>
        <v>4.4297551775154868E-2</v>
      </c>
      <c r="U59" s="15">
        <f>Y_G!U59-YConM!U59-YConH!U59-YConLC!U59-YConK_T!U59-YConKC!U59</f>
        <v>-3.4417850978245824E-2</v>
      </c>
      <c r="V59" s="15">
        <f>Y_G!V59-YConM!V59-YConH!V59-YConLC!V59-YConK_T!V59-YConKC!V59</f>
        <v>3.0544764448139371E-2</v>
      </c>
      <c r="W59" s="15">
        <f>Y_G!W59-YConM!W59-YConH!W59-YConLC!W59-YConK_T!W59-YConKC!W59</f>
        <v>1.1902431358235521E-2</v>
      </c>
      <c r="X59" s="15">
        <f>Y_G!X59-YConM!X59-YConH!X59-YConLC!X59-YConK_T!X59-YConKC!X59</f>
        <v>1.0155813753336991E-2</v>
      </c>
      <c r="Y59" s="15">
        <f>Y_G!Y59-YConM!Y59-YConH!Y59-YConLC!Y59-YConK_T!Y59-YConKC!Y59</f>
        <v>-9.9243586512383505E-2</v>
      </c>
      <c r="Z59" s="15">
        <f>Y_G!Z59-YConM!Z59-YConH!Z59-YConLC!Z59-YConK_T!Z59-YConKC!Z59</f>
        <v>1.7110345171966548E-2</v>
      </c>
      <c r="AA59" s="15">
        <f>Y_G!AA59-YConM!AA59-YConH!AA59-YConLC!AA59-YConK_T!AA59-YConKC!AA59</f>
        <v>-2.8901789322384245E-2</v>
      </c>
      <c r="AB59" s="15">
        <f>Y_G!AB59-YConM!AB59-YConH!AB59-YConLC!AB59-YConK_T!AB59-YConKC!AB59</f>
        <v>7.3179722059727751E-3</v>
      </c>
      <c r="AC59" s="15">
        <f>Y_G!AC59-YConM!AC59-YConH!AC59-YConLC!AC59-YConK_T!AC59-YConKC!AC59</f>
        <v>-8.4519033753650379E-3</v>
      </c>
      <c r="AD59" s="15">
        <f>Y_G!AD59-YConM!AD59-YConH!AD59-YConLC!AD59-YConK_T!AD59-YConKC!AD59</f>
        <v>-4.9181407308122094E-2</v>
      </c>
      <c r="AE59" s="15">
        <f>Y_G!AE59-YConM!AE59-YConH!AE59-YConLC!AE59-YConK_T!AE59-YConKC!AE59</f>
        <v>-0.12470039281239138</v>
      </c>
      <c r="AF59" s="15"/>
      <c r="AH59" s="64">
        <f t="shared" si="0"/>
        <v>-1.1326106535152966E-2</v>
      </c>
      <c r="AI59" s="64">
        <f t="shared" si="1"/>
        <v>-3.2723464105376561E-3</v>
      </c>
      <c r="AJ59" s="64">
        <f t="shared" si="2"/>
        <v>-1.6385242818915034E-2</v>
      </c>
      <c r="AK59" s="64">
        <f t="shared" si="3"/>
        <v>1.2496542071324186E-2</v>
      </c>
      <c r="AL59" s="64">
        <f t="shared" si="4"/>
        <v>-2.2433792366438693E-2</v>
      </c>
      <c r="AM59" s="64">
        <f t="shared" si="5"/>
        <v>-8.6940900060256732E-2</v>
      </c>
      <c r="AN59" s="64">
        <f t="shared" si="6"/>
        <v>-9.8287946147263446E-3</v>
      </c>
      <c r="AO59" s="64">
        <f t="shared" si="7"/>
        <v>-1.8630670966340499E-2</v>
      </c>
      <c r="AP59" s="64">
        <f t="shared" si="8"/>
        <v>-4.5815942333563885E-3</v>
      </c>
      <c r="AQ59" s="64">
        <f t="shared" si="9"/>
        <v>-2.5929264614207106E-2</v>
      </c>
      <c r="AR59" s="64">
        <f t="shared" si="10"/>
        <v>-6.0777901165292837E-2</v>
      </c>
      <c r="AS59" s="64">
        <f t="shared" si="11"/>
        <v>-1.4018019645152379E-2</v>
      </c>
    </row>
    <row r="60" spans="1:45" x14ac:dyDescent="0.2">
      <c r="A60" s="4">
        <v>58</v>
      </c>
      <c r="B60" s="6" t="s">
        <v>94</v>
      </c>
      <c r="C60" s="15"/>
      <c r="D60" s="15">
        <f>Y_G!D60-YConM!D60-YConH!D60-YConLC!D60-YConK_T!D60-YConKC!D60</f>
        <v>-4.3105290507247693E-2</v>
      </c>
      <c r="E60" s="15">
        <f>Y_G!E60-YConM!E60-YConH!E60-YConLC!E60-YConK_T!E60-YConKC!E60</f>
        <v>3.3953484692669567E-2</v>
      </c>
      <c r="F60" s="15">
        <f>Y_G!F60-YConM!F60-YConH!F60-YConLC!F60-YConK_T!F60-YConKC!F60</f>
        <v>2.8677910299393049E-2</v>
      </c>
      <c r="G60" s="15">
        <f>Y_G!G60-YConM!G60-YConH!G60-YConLC!G60-YConK_T!G60-YConKC!G60</f>
        <v>-1.6430527643449652E-2</v>
      </c>
      <c r="H60" s="15">
        <f>Y_G!H60-YConM!H60-YConH!H60-YConLC!H60-YConK_T!H60-YConKC!H60</f>
        <v>-4.2912793933539417E-2</v>
      </c>
      <c r="I60" s="15">
        <f>Y_G!I60-YConM!I60-YConH!I60-YConLC!I60-YConK_T!I60-YConKC!I60</f>
        <v>-4.0846819961607189E-2</v>
      </c>
      <c r="J60" s="15">
        <f>Y_G!J60-YConM!J60-YConH!J60-YConLC!J60-YConK_T!J60-YConKC!J60</f>
        <v>-0.13492757326492508</v>
      </c>
      <c r="K60" s="15">
        <f>Y_G!K60-YConM!K60-YConH!K60-YConLC!K60-YConK_T!K60-YConKC!K60</f>
        <v>4.898298886274597E-2</v>
      </c>
      <c r="L60" s="15">
        <f>Y_G!L60-YConM!L60-YConH!L60-YConLC!L60-YConK_T!L60-YConKC!L60</f>
        <v>5.4833548736150449E-2</v>
      </c>
      <c r="M60" s="15">
        <f>Y_G!M60-YConM!M60-YConH!M60-YConLC!M60-YConK_T!M60-YConKC!M60</f>
        <v>0.12584297220627699</v>
      </c>
      <c r="N60" s="15">
        <f>Y_G!N60-YConM!N60-YConH!N60-YConLC!N60-YConK_T!N60-YConKC!N60</f>
        <v>6.9527490783634127E-2</v>
      </c>
      <c r="O60" s="15">
        <f>Y_G!O60-YConM!O60-YConH!O60-YConLC!O60-YConK_T!O60-YConKC!O60</f>
        <v>-4.8895479333101198E-2</v>
      </c>
      <c r="P60" s="15">
        <f>Y_G!P60-YConM!P60-YConH!P60-YConLC!P60-YConK_T!P60-YConKC!P60</f>
        <v>2.8675788305475135E-2</v>
      </c>
      <c r="Q60" s="15">
        <f>Y_G!Q60-YConM!Q60-YConH!Q60-YConLC!Q60-YConK_T!Q60-YConKC!Q60</f>
        <v>-1.0051383958155264E-2</v>
      </c>
      <c r="R60" s="15">
        <f>Y_G!R60-YConM!R60-YConH!R60-YConLC!R60-YConK_T!R60-YConKC!R60</f>
        <v>-0.13988811862433953</v>
      </c>
      <c r="S60" s="15">
        <f>Y_G!S60-YConM!S60-YConH!S60-YConLC!S60-YConK_T!S60-YConKC!S60</f>
        <v>0.1698320015889862</v>
      </c>
      <c r="T60" s="15">
        <f>Y_G!T60-YConM!T60-YConH!T60-YConLC!T60-YConK_T!T60-YConKC!T60</f>
        <v>-5.4543537818771894E-2</v>
      </c>
      <c r="U60" s="15">
        <f>Y_G!U60-YConM!U60-YConH!U60-YConLC!U60-YConK_T!U60-YConKC!U60</f>
        <v>0.1008386995620154</v>
      </c>
      <c r="V60" s="15">
        <f>Y_G!V60-YConM!V60-YConH!V60-YConLC!V60-YConK_T!V60-YConKC!V60</f>
        <v>-6.8134650768039928E-2</v>
      </c>
      <c r="W60" s="15">
        <f>Y_G!W60-YConM!W60-YConH!W60-YConLC!W60-YConK_T!W60-YConKC!W60</f>
        <v>7.3589525620275306E-3</v>
      </c>
      <c r="X60" s="15">
        <f>Y_G!X60-YConM!X60-YConH!X60-YConLC!X60-YConK_T!X60-YConKC!X60</f>
        <v>9.9124993220738485E-3</v>
      </c>
      <c r="Y60" s="15">
        <f>Y_G!Y60-YConM!Y60-YConH!Y60-YConLC!Y60-YConK_T!Y60-YConKC!Y60</f>
        <v>-0.10125806187735954</v>
      </c>
      <c r="Z60" s="15">
        <f>Y_G!Z60-YConM!Z60-YConH!Z60-YConLC!Z60-YConK_T!Z60-YConKC!Z60</f>
        <v>1.4632092884185795E-2</v>
      </c>
      <c r="AA60" s="15">
        <f>Y_G!AA60-YConM!AA60-YConH!AA60-YConLC!AA60-YConK_T!AA60-YConKC!AA60</f>
        <v>2.9939950319882822E-2</v>
      </c>
      <c r="AB60" s="15">
        <f>Y_G!AB60-YConM!AB60-YConH!AB60-YConLC!AB60-YConK_T!AB60-YConKC!AB60</f>
        <v>-1.2299110143708105E-2</v>
      </c>
      <c r="AC60" s="15">
        <f>Y_G!AC60-YConM!AC60-YConH!AC60-YConLC!AC60-YConK_T!AC60-YConKC!AC60</f>
        <v>-0.16741427795950559</v>
      </c>
      <c r="AD60" s="15">
        <f>Y_G!AD60-YConM!AD60-YConH!AD60-YConLC!AD60-YConK_T!AD60-YConKC!AD60</f>
        <v>-4.3593588185841595E-2</v>
      </c>
      <c r="AE60" s="15">
        <f>Y_G!AE60-YConM!AE60-YConH!AE60-YConLC!AE60-YConK_T!AE60-YConKC!AE60</f>
        <v>-7.6285436472017118E-2</v>
      </c>
      <c r="AF60" s="15"/>
      <c r="AH60" s="64">
        <f t="shared" si="0"/>
        <v>-7.5117493093067285E-3</v>
      </c>
      <c r="AI60" s="64">
        <f t="shared" si="1"/>
        <v>3.2851885464776492E-2</v>
      </c>
      <c r="AJ60" s="64">
        <f t="shared" si="2"/>
        <v>-6.5438404226930702E-5</v>
      </c>
      <c r="AK60" s="64">
        <f t="shared" si="3"/>
        <v>-9.1360742813900925E-4</v>
      </c>
      <c r="AL60" s="64">
        <f t="shared" si="4"/>
        <v>-4.7279881355300923E-2</v>
      </c>
      <c r="AM60" s="64">
        <f t="shared" si="5"/>
        <v>-5.9939512328929356E-2</v>
      </c>
      <c r="AN60" s="64">
        <f t="shared" si="6"/>
        <v>1.6393223530274777E-2</v>
      </c>
      <c r="AO60" s="64">
        <f t="shared" si="7"/>
        <v>-3.0070539047921532E-2</v>
      </c>
      <c r="AP60" s="64">
        <f t="shared" si="8"/>
        <v>-8.1725739952993419E-3</v>
      </c>
      <c r="AQ60" s="64">
        <f t="shared" si="9"/>
        <v>-1.7246282204249758E-2</v>
      </c>
      <c r="AR60" s="64">
        <f t="shared" si="10"/>
        <v>-9.5764434205788104E-2</v>
      </c>
      <c r="AS60" s="64">
        <f t="shared" si="11"/>
        <v>-8.6841844377349691E-3</v>
      </c>
    </row>
    <row r="61" spans="1:45" x14ac:dyDescent="0.2">
      <c r="A61" s="4">
        <v>59</v>
      </c>
      <c r="B61" s="6" t="s">
        <v>95</v>
      </c>
      <c r="C61" s="15"/>
      <c r="D61" s="15">
        <f>Y_G!D61-YConM!D61-YConH!D61-YConLC!D61-YConK_T!D61-YConKC!D61</f>
        <v>-1.6560267146311376E-2</v>
      </c>
      <c r="E61" s="15">
        <f>Y_G!E61-YConM!E61-YConH!E61-YConLC!E61-YConK_T!E61-YConKC!E61</f>
        <v>-7.232744524449268E-3</v>
      </c>
      <c r="F61" s="15">
        <f>Y_G!F61-YConM!F61-YConH!F61-YConLC!F61-YConK_T!F61-YConKC!F61</f>
        <v>7.67913232041124E-3</v>
      </c>
      <c r="G61" s="15">
        <f>Y_G!G61-YConM!G61-YConH!G61-YConLC!G61-YConK_T!G61-YConKC!G61</f>
        <v>9.6928477791467741E-3</v>
      </c>
      <c r="H61" s="15">
        <f>Y_G!H61-YConM!H61-YConH!H61-YConLC!H61-YConK_T!H61-YConKC!H61</f>
        <v>-1.3224666171252446E-3</v>
      </c>
      <c r="I61" s="15">
        <f>Y_G!I61-YConM!I61-YConH!I61-YConLC!I61-YConK_T!I61-YConKC!I61</f>
        <v>2.3771272193893855E-2</v>
      </c>
      <c r="J61" s="15">
        <f>Y_G!J61-YConM!J61-YConH!J61-YConLC!J61-YConK_T!J61-YConKC!J61</f>
        <v>-2.9379534853746347E-2</v>
      </c>
      <c r="K61" s="15">
        <f>Y_G!K61-YConM!K61-YConH!K61-YConLC!K61-YConK_T!K61-YConKC!K61</f>
        <v>1.3334962833803268E-2</v>
      </c>
      <c r="L61" s="15">
        <f>Y_G!L61-YConM!L61-YConH!L61-YConLC!L61-YConK_T!L61-YConKC!L61</f>
        <v>-8.0447961169816395E-3</v>
      </c>
      <c r="M61" s="15">
        <f>Y_G!M61-YConM!M61-YConH!M61-YConLC!M61-YConK_T!M61-YConKC!M61</f>
        <v>1.2959420632122791E-2</v>
      </c>
      <c r="N61" s="15">
        <f>Y_G!N61-YConM!N61-YConH!N61-YConLC!N61-YConK_T!N61-YConKC!N61</f>
        <v>1.6982114779432442E-2</v>
      </c>
      <c r="O61" s="15">
        <f>Y_G!O61-YConM!O61-YConH!O61-YConLC!O61-YConK_T!O61-YConKC!O61</f>
        <v>-2.9233557011334892E-2</v>
      </c>
      <c r="P61" s="15">
        <f>Y_G!P61-YConM!P61-YConH!P61-YConLC!P61-YConK_T!P61-YConKC!P61</f>
        <v>-1.7264047152712081E-3</v>
      </c>
      <c r="Q61" s="15">
        <f>Y_G!Q61-YConM!Q61-YConH!Q61-YConLC!Q61-YConK_T!Q61-YConKC!Q61</f>
        <v>1.680424772641469E-2</v>
      </c>
      <c r="R61" s="15">
        <f>Y_G!R61-YConM!R61-YConH!R61-YConLC!R61-YConK_T!R61-YConKC!R61</f>
        <v>-7.233199969059792E-2</v>
      </c>
      <c r="S61" s="15">
        <f>Y_G!S61-YConM!S61-YConH!S61-YConLC!S61-YConK_T!S61-YConKC!S61</f>
        <v>3.2805386220573308E-2</v>
      </c>
      <c r="T61" s="15">
        <f>Y_G!T61-YConM!T61-YConH!T61-YConLC!T61-YConK_T!T61-YConKC!T61</f>
        <v>-4.3210151204826117E-2</v>
      </c>
      <c r="U61" s="15">
        <f>Y_G!U61-YConM!U61-YConH!U61-YConLC!U61-YConK_T!U61-YConKC!U61</f>
        <v>-1.2640255954676124E-2</v>
      </c>
      <c r="V61" s="15">
        <f>Y_G!V61-YConM!V61-YConH!V61-YConLC!V61-YConK_T!V61-YConKC!V61</f>
        <v>2.9048461790262423E-2</v>
      </c>
      <c r="W61" s="15">
        <f>Y_G!W61-YConM!W61-YConH!W61-YConLC!W61-YConK_T!W61-YConKC!W61</f>
        <v>1.9154776850468482E-2</v>
      </c>
      <c r="X61" s="15">
        <f>Y_G!X61-YConM!X61-YConH!X61-YConLC!X61-YConK_T!X61-YConKC!X61</f>
        <v>6.1173217334269565E-3</v>
      </c>
      <c r="Y61" s="15">
        <f>Y_G!Y61-YConM!Y61-YConH!Y61-YConLC!Y61-YConK_T!Y61-YConKC!Y61</f>
        <v>-9.9964685517520708E-3</v>
      </c>
      <c r="Z61" s="15">
        <f>Y_G!Z61-YConM!Z61-YConH!Z61-YConLC!Z61-YConK_T!Z61-YConKC!Z61</f>
        <v>5.4978060862485828E-2</v>
      </c>
      <c r="AA61" s="15">
        <f>Y_G!AA61-YConM!AA61-YConH!AA61-YConLC!AA61-YConK_T!AA61-YConKC!AA61</f>
        <v>5.3254653621427728E-2</v>
      </c>
      <c r="AB61" s="15">
        <f>Y_G!AB61-YConM!AB61-YConH!AB61-YConLC!AB61-YConK_T!AB61-YConKC!AB61</f>
        <v>1.1619611812755396E-2</v>
      </c>
      <c r="AC61" s="15">
        <f>Y_G!AC61-YConM!AC61-YConH!AC61-YConLC!AC61-YConK_T!AC61-YConKC!AC61</f>
        <v>2.4724073164778194E-2</v>
      </c>
      <c r="AD61" s="15">
        <f>Y_G!AD61-YConM!AD61-YConH!AD61-YConLC!AD61-YConK_T!AD61-YConKC!AD61</f>
        <v>3.3545277673130529E-2</v>
      </c>
      <c r="AE61" s="15">
        <f>Y_G!AE61-YConM!AE61-YConH!AE61-YConLC!AE61-YConK_T!AE61-YConKC!AE61</f>
        <v>5.1514012446992252E-3</v>
      </c>
      <c r="AF61" s="15"/>
      <c r="AH61" s="64">
        <f t="shared" si="0"/>
        <v>6.5176082303754716E-3</v>
      </c>
      <c r="AI61" s="64">
        <f t="shared" si="1"/>
        <v>1.1704334549261029E-3</v>
      </c>
      <c r="AJ61" s="64">
        <f t="shared" si="2"/>
        <v>-1.0736465494043206E-2</v>
      </c>
      <c r="AK61" s="64">
        <f t="shared" si="3"/>
        <v>-3.0596935706887621E-4</v>
      </c>
      <c r="AL61" s="64">
        <f t="shared" si="4"/>
        <v>2.6915986181939015E-2</v>
      </c>
      <c r="AM61" s="64">
        <f t="shared" si="5"/>
        <v>1.9348339458914877E-2</v>
      </c>
      <c r="AN61" s="64">
        <f t="shared" si="6"/>
        <v>-4.7830160195585511E-3</v>
      </c>
      <c r="AO61" s="64">
        <f t="shared" si="7"/>
        <v>1.4312230253515039E-2</v>
      </c>
      <c r="AP61" s="64">
        <f t="shared" si="8"/>
        <v>1.20362234399525E-2</v>
      </c>
      <c r="AQ61" s="64">
        <f t="shared" si="9"/>
        <v>2.746396443622922E-2</v>
      </c>
      <c r="AR61" s="64">
        <f t="shared" si="10"/>
        <v>2.114025069420265E-2</v>
      </c>
      <c r="AS61" s="64">
        <f t="shared" si="11"/>
        <v>5.796468296239715E-3</v>
      </c>
    </row>
    <row r="62" spans="1:45" x14ac:dyDescent="0.2">
      <c r="A62" s="4">
        <v>60</v>
      </c>
      <c r="B62" s="6" t="s">
        <v>96</v>
      </c>
      <c r="C62" s="15"/>
      <c r="D62" s="15">
        <f>Y_G!D62-YConM!D62-YConH!D62-YConLC!D62-YConK_T!D62-YConKC!D62</f>
        <v>-1.6826068155390755E-2</v>
      </c>
      <c r="E62" s="15">
        <f>Y_G!E62-YConM!E62-YConH!E62-YConLC!E62-YConK_T!E62-YConKC!E62</f>
        <v>4.5431937889703171E-2</v>
      </c>
      <c r="F62" s="15">
        <f>Y_G!F62-YConM!F62-YConH!F62-YConLC!F62-YConK_T!F62-YConKC!F62</f>
        <v>1.5486380124545038E-2</v>
      </c>
      <c r="G62" s="15">
        <f>Y_G!G62-YConM!G62-YConH!G62-YConLC!G62-YConK_T!G62-YConKC!G62</f>
        <v>1.3131269891925148E-2</v>
      </c>
      <c r="H62" s="15">
        <f>Y_G!H62-YConM!H62-YConH!H62-YConLC!H62-YConK_T!H62-YConKC!H62</f>
        <v>-6.4959168075687922E-3</v>
      </c>
      <c r="I62" s="15">
        <f>Y_G!I62-YConM!I62-YConH!I62-YConLC!I62-YConK_T!I62-YConKC!I62</f>
        <v>1.5096373808646382E-2</v>
      </c>
      <c r="J62" s="15">
        <f>Y_G!J62-YConM!J62-YConH!J62-YConLC!J62-YConK_T!J62-YConKC!J62</f>
        <v>2.6669873122210599E-2</v>
      </c>
      <c r="K62" s="15">
        <f>Y_G!K62-YConM!K62-YConH!K62-YConLC!K62-YConK_T!K62-YConKC!K62</f>
        <v>2.0017581635295703E-3</v>
      </c>
      <c r="L62" s="15">
        <f>Y_G!L62-YConM!L62-YConH!L62-YConLC!L62-YConK_T!L62-YConKC!L62</f>
        <v>7.6498331015071776E-3</v>
      </c>
      <c r="M62" s="15">
        <f>Y_G!M62-YConM!M62-YConH!M62-YConLC!M62-YConK_T!M62-YConKC!M62</f>
        <v>2.7401042657739801E-2</v>
      </c>
      <c r="N62" s="15">
        <f>Y_G!N62-YConM!N62-YConH!N62-YConLC!N62-YConK_T!N62-YConKC!N62</f>
        <v>4.6410633948110076E-2</v>
      </c>
      <c r="O62" s="15">
        <f>Y_G!O62-YConM!O62-YConH!O62-YConLC!O62-YConK_T!O62-YConKC!O62</f>
        <v>-5.288230333160282E-4</v>
      </c>
      <c r="P62" s="15">
        <f>Y_G!P62-YConM!P62-YConH!P62-YConLC!P62-YConK_T!P62-YConKC!P62</f>
        <v>-2.6854225679406284E-2</v>
      </c>
      <c r="Q62" s="15">
        <f>Y_G!Q62-YConM!Q62-YConH!Q62-YConLC!Q62-YConK_T!Q62-YConKC!Q62</f>
        <v>3.557126148513759E-2</v>
      </c>
      <c r="R62" s="15">
        <f>Y_G!R62-YConM!R62-YConH!R62-YConLC!R62-YConK_T!R62-YConKC!R62</f>
        <v>-9.7301832938248262E-2</v>
      </c>
      <c r="S62" s="15">
        <f>Y_G!S62-YConM!S62-YConH!S62-YConLC!S62-YConK_T!S62-YConKC!S62</f>
        <v>6.6668301744346986E-2</v>
      </c>
      <c r="T62" s="15">
        <f>Y_G!T62-YConM!T62-YConH!T62-YConLC!T62-YConK_T!T62-YConKC!T62</f>
        <v>-8.8740798542143562E-2</v>
      </c>
      <c r="U62" s="15">
        <f>Y_G!U62-YConM!U62-YConH!U62-YConLC!U62-YConK_T!U62-YConKC!U62</f>
        <v>-8.3129598433972066E-2</v>
      </c>
      <c r="V62" s="15">
        <f>Y_G!V62-YConM!V62-YConH!V62-YConLC!V62-YConK_T!V62-YConKC!V62</f>
        <v>4.1559977023240616E-2</v>
      </c>
      <c r="W62" s="15">
        <f>Y_G!W62-YConM!W62-YConH!W62-YConLC!W62-YConK_T!W62-YConKC!W62</f>
        <v>2.7498724854636333E-2</v>
      </c>
      <c r="X62" s="15">
        <f>Y_G!X62-YConM!X62-YConH!X62-YConLC!X62-YConK_T!X62-YConKC!X62</f>
        <v>-1.3553003191217034E-2</v>
      </c>
      <c r="Y62" s="15">
        <f>Y_G!Y62-YConM!Y62-YConH!Y62-YConLC!Y62-YConK_T!Y62-YConKC!Y62</f>
        <v>-6.1667538510811783E-3</v>
      </c>
      <c r="Z62" s="15">
        <f>Y_G!Z62-YConM!Z62-YConH!Z62-YConLC!Z62-YConK_T!Z62-YConKC!Z62</f>
        <v>6.604867734824886E-2</v>
      </c>
      <c r="AA62" s="15">
        <f>Y_G!AA62-YConM!AA62-YConH!AA62-YConLC!AA62-YConK_T!AA62-YConKC!AA62</f>
        <v>8.4141276787196781E-3</v>
      </c>
      <c r="AB62" s="15">
        <f>Y_G!AB62-YConM!AB62-YConH!AB62-YConLC!AB62-YConK_T!AB62-YConKC!AB62</f>
        <v>-8.4876526563526684E-3</v>
      </c>
      <c r="AC62" s="15">
        <f>Y_G!AC62-YConM!AC62-YConH!AC62-YConLC!AC62-YConK_T!AC62-YConKC!AC62</f>
        <v>-3.4095955359638719E-2</v>
      </c>
      <c r="AD62" s="15">
        <f>Y_G!AD62-YConM!AD62-YConH!AD62-YConLC!AD62-YConK_T!AD62-YConKC!AD62</f>
        <v>-4.304791285946722E-2</v>
      </c>
      <c r="AE62" s="15">
        <f>Y_G!AE62-YConM!AE62-YConH!AE62-YConLC!AE62-YConK_T!AE62-YConKC!AE62</f>
        <v>3.7769890471703385E-2</v>
      </c>
      <c r="AF62" s="15"/>
      <c r="AH62" s="64">
        <f t="shared" si="0"/>
        <v>1.6530008981450191E-2</v>
      </c>
      <c r="AI62" s="64">
        <f t="shared" si="1"/>
        <v>2.2026628198619447E-2</v>
      </c>
      <c r="AJ62" s="64">
        <f t="shared" si="2"/>
        <v>-4.4890636842972011E-3</v>
      </c>
      <c r="AK62" s="64">
        <f t="shared" si="3"/>
        <v>-2.3272939657891144E-2</v>
      </c>
      <c r="AL62" s="64">
        <f t="shared" si="4"/>
        <v>5.1424886319791944E-3</v>
      </c>
      <c r="AM62" s="64">
        <f t="shared" si="5"/>
        <v>-2.6390111938819176E-3</v>
      </c>
      <c r="AN62" s="64">
        <f t="shared" si="6"/>
        <v>8.7687822571611233E-3</v>
      </c>
      <c r="AO62" s="64">
        <f t="shared" si="7"/>
        <v>-7.9941897931102967E-3</v>
      </c>
      <c r="AP62" s="64">
        <f t="shared" si="8"/>
        <v>-6.2840333077690026E-3</v>
      </c>
      <c r="AQ62" s="64">
        <f t="shared" si="9"/>
        <v>1.4952099629883673E-2</v>
      </c>
      <c r="AR62" s="64">
        <f t="shared" si="10"/>
        <v>-1.3124659249134182E-2</v>
      </c>
      <c r="AS62" s="64">
        <f t="shared" si="11"/>
        <v>2.7558366652421702E-3</v>
      </c>
    </row>
    <row r="63" spans="1:45" x14ac:dyDescent="0.2">
      <c r="A63" s="4">
        <v>61</v>
      </c>
      <c r="B63" s="6" t="s">
        <v>97</v>
      </c>
      <c r="C63" s="15"/>
      <c r="D63" s="15">
        <f>Y_G!D63-YConM!D63-YConH!D63-YConLC!D63-YConK_T!D63-YConKC!D63</f>
        <v>9.1617745613081294E-3</v>
      </c>
      <c r="E63" s="15">
        <f>Y_G!E63-YConM!E63-YConH!E63-YConLC!E63-YConK_T!E63-YConKC!E63</f>
        <v>5.9849985861633849E-2</v>
      </c>
      <c r="F63" s="15">
        <f>Y_G!F63-YConM!F63-YConH!F63-YConLC!F63-YConK_T!F63-YConKC!F63</f>
        <v>-2.7791685738219989E-3</v>
      </c>
      <c r="G63" s="15">
        <f>Y_G!G63-YConM!G63-YConH!G63-YConLC!G63-YConK_T!G63-YConKC!G63</f>
        <v>-6.2755264620313805E-2</v>
      </c>
      <c r="H63" s="15">
        <f>Y_G!H63-YConM!H63-YConH!H63-YConLC!H63-YConK_T!H63-YConKC!H63</f>
        <v>3.9531977969869056E-2</v>
      </c>
      <c r="I63" s="15">
        <f>Y_G!I63-YConM!I63-YConH!I63-YConLC!I63-YConK_T!I63-YConKC!I63</f>
        <v>6.3968380472868749E-2</v>
      </c>
      <c r="J63" s="15">
        <f>Y_G!J63-YConM!J63-YConH!J63-YConLC!J63-YConK_T!J63-YConKC!J63</f>
        <v>-3.7009327347373694E-2</v>
      </c>
      <c r="K63" s="15">
        <f>Y_G!K63-YConM!K63-YConH!K63-YConLC!K63-YConK_T!K63-YConKC!K63</f>
        <v>1.7956303655549174E-2</v>
      </c>
      <c r="L63" s="15">
        <f>Y_G!L63-YConM!L63-YConH!L63-YConLC!L63-YConK_T!L63-YConKC!L63</f>
        <v>2.0923837375879037E-3</v>
      </c>
      <c r="M63" s="15">
        <f>Y_G!M63-YConM!M63-YConH!M63-YConLC!M63-YConK_T!M63-YConKC!M63</f>
        <v>3.9635825252435253E-2</v>
      </c>
      <c r="N63" s="15">
        <f>Y_G!N63-YConM!N63-YConH!N63-YConLC!N63-YConK_T!N63-YConKC!N63</f>
        <v>3.6525678970109499E-2</v>
      </c>
      <c r="O63" s="15">
        <f>Y_G!O63-YConM!O63-YConH!O63-YConLC!O63-YConK_T!O63-YConKC!O63</f>
        <v>1.7369849237169069E-2</v>
      </c>
      <c r="P63" s="15">
        <f>Y_G!P63-YConM!P63-YConH!P63-YConLC!P63-YConK_T!P63-YConKC!P63</f>
        <v>-4.6257454615509144E-3</v>
      </c>
      <c r="Q63" s="15">
        <f>Y_G!Q63-YConM!Q63-YConH!Q63-YConLC!Q63-YConK_T!Q63-YConKC!Q63</f>
        <v>4.3362900566644325E-2</v>
      </c>
      <c r="R63" s="15">
        <f>Y_G!R63-YConM!R63-YConH!R63-YConLC!R63-YConK_T!R63-YConKC!R63</f>
        <v>-0.1554503555779824</v>
      </c>
      <c r="S63" s="15">
        <f>Y_G!S63-YConM!S63-YConH!S63-YConLC!S63-YConK_T!S63-YConKC!S63</f>
        <v>0.13433472966421645</v>
      </c>
      <c r="T63" s="15">
        <f>Y_G!T63-YConM!T63-YConH!T63-YConLC!T63-YConK_T!T63-YConKC!T63</f>
        <v>-2.0279398950489084E-2</v>
      </c>
      <c r="U63" s="15">
        <f>Y_G!U63-YConM!U63-YConH!U63-YConLC!U63-YConK_T!U63-YConKC!U63</f>
        <v>-9.604380213797262E-3</v>
      </c>
      <c r="V63" s="15">
        <f>Y_G!V63-YConM!V63-YConH!V63-YConLC!V63-YConK_T!V63-YConKC!V63</f>
        <v>2.4248537373290281E-2</v>
      </c>
      <c r="W63" s="15">
        <f>Y_G!W63-YConM!W63-YConH!W63-YConLC!W63-YConK_T!W63-YConKC!W63</f>
        <v>1.1504698466034297E-2</v>
      </c>
      <c r="X63" s="15">
        <f>Y_G!X63-YConM!X63-YConH!X63-YConLC!X63-YConK_T!X63-YConKC!X63</f>
        <v>-2.9377344394261033E-2</v>
      </c>
      <c r="Y63" s="15">
        <f>Y_G!Y63-YConM!Y63-YConH!Y63-YConLC!Y63-YConK_T!Y63-YConKC!Y63</f>
        <v>-1.3269066824829236E-2</v>
      </c>
      <c r="Z63" s="15">
        <f>Y_G!Z63-YConM!Z63-YConH!Z63-YConLC!Z63-YConK_T!Z63-YConKC!Z63</f>
        <v>4.4745050259839263E-2</v>
      </c>
      <c r="AA63" s="15">
        <f>Y_G!AA63-YConM!AA63-YConH!AA63-YConLC!AA63-YConK_T!AA63-YConKC!AA63</f>
        <v>-6.9539298466076878E-3</v>
      </c>
      <c r="AB63" s="15">
        <f>Y_G!AB63-YConM!AB63-YConH!AB63-YConLC!AB63-YConK_T!AB63-YConKC!AB63</f>
        <v>-4.0837053671773371E-2</v>
      </c>
      <c r="AC63" s="15">
        <f>Y_G!AC63-YConM!AC63-YConH!AC63-YConLC!AC63-YConK_T!AC63-YConKC!AC63</f>
        <v>-3.4363488105571931E-2</v>
      </c>
      <c r="AD63" s="15">
        <f>Y_G!AD63-YConM!AD63-YConH!AD63-YConLC!AD63-YConK_T!AD63-YConKC!AD63</f>
        <v>0.10853391822040682</v>
      </c>
      <c r="AE63" s="15">
        <f>Y_G!AE63-YConM!AE63-YConH!AE63-YConLC!AE63-YConK_T!AE63-YConKC!AE63</f>
        <v>-3.598409074556129E-2</v>
      </c>
      <c r="AF63" s="15"/>
      <c r="AH63" s="64">
        <f t="shared" si="0"/>
        <v>1.9563182222047171E-2</v>
      </c>
      <c r="AI63" s="64">
        <f t="shared" si="1"/>
        <v>1.1840172853661627E-2</v>
      </c>
      <c r="AJ63" s="64">
        <f t="shared" si="2"/>
        <v>6.9982756856993063E-3</v>
      </c>
      <c r="AK63" s="64">
        <f t="shared" si="3"/>
        <v>-4.7015775438445607E-3</v>
      </c>
      <c r="AL63" s="64">
        <f t="shared" si="4"/>
        <v>-1.0135697637788594E-2</v>
      </c>
      <c r="AM63" s="64">
        <f t="shared" si="5"/>
        <v>3.6274913737422768E-2</v>
      </c>
      <c r="AN63" s="64">
        <f t="shared" si="6"/>
        <v>9.4192242696804658E-3</v>
      </c>
      <c r="AO63" s="64">
        <f t="shared" si="7"/>
        <v>-1.3637903611001903E-4</v>
      </c>
      <c r="AP63" s="64">
        <f t="shared" si="8"/>
        <v>-4.4247653113993158E-3</v>
      </c>
      <c r="AQ63" s="64">
        <f t="shared" si="9"/>
        <v>-4.078750020842758E-3</v>
      </c>
      <c r="AR63" s="64">
        <f t="shared" si="10"/>
        <v>1.2728779789757871E-2</v>
      </c>
      <c r="AS63" s="64">
        <f t="shared" si="11"/>
        <v>7.0508001990266765E-3</v>
      </c>
    </row>
    <row r="64" spans="1:45" x14ac:dyDescent="0.2">
      <c r="A64" s="4">
        <v>62</v>
      </c>
      <c r="B64" s="6" t="s">
        <v>98</v>
      </c>
      <c r="C64" s="15"/>
      <c r="D64" s="15">
        <f>Y_G!D64-YConM!D64-YConH!D64-YConLC!D64-YConK_T!D64-YConKC!D64</f>
        <v>3.8142653938586573E-3</v>
      </c>
      <c r="E64" s="15">
        <f>Y_G!E64-YConM!E64-YConH!E64-YConLC!E64-YConK_T!E64-YConKC!E64</f>
        <v>-2.8252292430309195E-3</v>
      </c>
      <c r="F64" s="15">
        <f>Y_G!F64-YConM!F64-YConH!F64-YConLC!F64-YConK_T!F64-YConKC!F64</f>
        <v>-4.131585652215445E-2</v>
      </c>
      <c r="G64" s="15">
        <f>Y_G!G64-YConM!G64-YConH!G64-YConLC!G64-YConK_T!G64-YConKC!G64</f>
        <v>-3.9990414647737185E-2</v>
      </c>
      <c r="H64" s="15">
        <f>Y_G!H64-YConM!H64-YConH!H64-YConLC!H64-YConK_T!H64-YConKC!H64</f>
        <v>-2.1706939267765121E-2</v>
      </c>
      <c r="I64" s="15">
        <f>Y_G!I64-YConM!I64-YConH!I64-YConLC!I64-YConK_T!I64-YConKC!I64</f>
        <v>3.3465374434839146E-3</v>
      </c>
      <c r="J64" s="15">
        <f>Y_G!J64-YConM!J64-YConH!J64-YConLC!J64-YConK_T!J64-YConKC!J64</f>
        <v>-7.0156780147197124E-3</v>
      </c>
      <c r="K64" s="15">
        <f>Y_G!K64-YConM!K64-YConH!K64-YConLC!K64-YConK_T!K64-YConKC!K64</f>
        <v>-2.0319726776706456E-2</v>
      </c>
      <c r="L64" s="15">
        <f>Y_G!L64-YConM!L64-YConH!L64-YConLC!L64-YConK_T!L64-YConKC!L64</f>
        <v>-2.8856003888071032E-3</v>
      </c>
      <c r="M64" s="15">
        <f>Y_G!M64-YConM!M64-YConH!M64-YConLC!M64-YConK_T!M64-YConKC!M64</f>
        <v>1.0541534580166817E-2</v>
      </c>
      <c r="N64" s="15">
        <f>Y_G!N64-YConM!N64-YConH!N64-YConLC!N64-YConK_T!N64-YConKC!N64</f>
        <v>-1.6948182037998336E-2</v>
      </c>
      <c r="O64" s="15">
        <f>Y_G!O64-YConM!O64-YConH!O64-YConLC!O64-YConK_T!O64-YConKC!O64</f>
        <v>-8.1693627373646844E-3</v>
      </c>
      <c r="P64" s="15">
        <f>Y_G!P64-YConM!P64-YConH!P64-YConLC!P64-YConK_T!P64-YConKC!P64</f>
        <v>2.8818829604014353E-2</v>
      </c>
      <c r="Q64" s="15">
        <f>Y_G!Q64-YConM!Q64-YConH!Q64-YConLC!Q64-YConK_T!Q64-YConKC!Q64</f>
        <v>-5.1784672540915663E-3</v>
      </c>
      <c r="R64" s="15">
        <f>Y_G!R64-YConM!R64-YConH!R64-YConLC!R64-YConK_T!R64-YConKC!R64</f>
        <v>-2.0532596397651225E-2</v>
      </c>
      <c r="S64" s="15">
        <f>Y_G!S64-YConM!S64-YConH!S64-YConLC!S64-YConK_T!S64-YConKC!S64</f>
        <v>1.0338316793077415E-2</v>
      </c>
      <c r="T64" s="15">
        <f>Y_G!T64-YConM!T64-YConH!T64-YConLC!T64-YConK_T!T64-YConKC!T64</f>
        <v>5.0574041886946889E-3</v>
      </c>
      <c r="U64" s="15">
        <f>Y_G!U64-YConM!U64-YConH!U64-YConLC!U64-YConK_T!U64-YConKC!U64</f>
        <v>-7.8214621010745024E-3</v>
      </c>
      <c r="V64" s="15">
        <f>Y_G!V64-YConM!V64-YConH!V64-YConLC!V64-YConK_T!V64-YConKC!V64</f>
        <v>1.266827329424834E-2</v>
      </c>
      <c r="W64" s="15">
        <f>Y_G!W64-YConM!W64-YConH!W64-YConLC!W64-YConK_T!W64-YConKC!W64</f>
        <v>-5.9244013692163191E-3</v>
      </c>
      <c r="X64" s="15">
        <f>Y_G!X64-YConM!X64-YConH!X64-YConLC!X64-YConK_T!X64-YConKC!X64</f>
        <v>-2.5882679805787792E-3</v>
      </c>
      <c r="Y64" s="15">
        <f>Y_G!Y64-YConM!Y64-YConH!Y64-YConLC!Y64-YConK_T!Y64-YConKC!Y64</f>
        <v>-6.1459104395815206E-3</v>
      </c>
      <c r="Z64" s="15">
        <f>Y_G!Z64-YConM!Z64-YConH!Z64-YConLC!Z64-YConK_T!Z64-YConKC!Z64</f>
        <v>1.5372000119272136E-2</v>
      </c>
      <c r="AA64" s="15">
        <f>Y_G!AA64-YConM!AA64-YConH!AA64-YConLC!AA64-YConK_T!AA64-YConKC!AA64</f>
        <v>8.0427821853574488E-5</v>
      </c>
      <c r="AB64" s="15">
        <f>Y_G!AB64-YConM!AB64-YConH!AB64-YConLC!AB64-YConK_T!AB64-YConKC!AB64</f>
        <v>8.9818089113837055E-3</v>
      </c>
      <c r="AC64" s="15">
        <f>Y_G!AC64-YConM!AC64-YConH!AC64-YConLC!AC64-YConK_T!AC64-YConKC!AC64</f>
        <v>-3.6228593547904121E-2</v>
      </c>
      <c r="AD64" s="15">
        <f>Y_G!AD64-YConM!AD64-YConH!AD64-YConLC!AD64-YConK_T!AD64-YConKC!AD64</f>
        <v>-4.0869474802438729E-2</v>
      </c>
      <c r="AE64" s="15">
        <f>Y_G!AE64-YConM!AE64-YConH!AE64-YConLC!AE64-YConK_T!AE64-YConKC!AE64</f>
        <v>2.2708009365976504E-2</v>
      </c>
      <c r="AF64" s="15"/>
      <c r="AH64" s="64">
        <f t="shared" si="0"/>
        <v>-2.0498380447440755E-2</v>
      </c>
      <c r="AI64" s="64">
        <f t="shared" si="1"/>
        <v>-7.3255305276129588E-3</v>
      </c>
      <c r="AJ64" s="64">
        <f t="shared" si="2"/>
        <v>1.0553440015968582E-3</v>
      </c>
      <c r="AK64" s="64">
        <f t="shared" si="3"/>
        <v>2.7830920641468582E-4</v>
      </c>
      <c r="AL64" s="64">
        <f t="shared" si="4"/>
        <v>-3.5880534269952455E-3</v>
      </c>
      <c r="AM64" s="64">
        <f t="shared" si="5"/>
        <v>-9.0807327182311128E-3</v>
      </c>
      <c r="AN64" s="64">
        <f t="shared" si="6"/>
        <v>-3.1350932630080492E-3</v>
      </c>
      <c r="AO64" s="64">
        <f t="shared" si="7"/>
        <v>-2.8925155449470857E-3</v>
      </c>
      <c r="AP64" s="64">
        <f t="shared" si="8"/>
        <v>2.1866524938890359E-3</v>
      </c>
      <c r="AQ64" s="64">
        <f t="shared" si="9"/>
        <v>4.5720816032319735E-3</v>
      </c>
      <c r="AR64" s="64">
        <f t="shared" si="10"/>
        <v>-1.8130019661455454E-2</v>
      </c>
      <c r="AS64" s="64">
        <f t="shared" si="11"/>
        <v>-6.2427044965425666E-3</v>
      </c>
    </row>
    <row r="65" spans="1:45" x14ac:dyDescent="0.2">
      <c r="A65" s="4">
        <v>63</v>
      </c>
      <c r="B65" s="6" t="s">
        <v>99</v>
      </c>
      <c r="C65" s="15"/>
      <c r="D65" s="15">
        <f>Y_G!D65-YConM!D65-YConH!D65-YConLC!D65-YConK_T!D65-YConKC!D65</f>
        <v>5.1396791762835124E-3</v>
      </c>
      <c r="E65" s="15">
        <f>Y_G!E65-YConM!E65-YConH!E65-YConLC!E65-YConK_T!E65-YConKC!E65</f>
        <v>1.719789514616173E-2</v>
      </c>
      <c r="F65" s="15">
        <f>Y_G!F65-YConM!F65-YConH!F65-YConLC!F65-YConK_T!F65-YConKC!F65</f>
        <v>-1.3892723611807165E-2</v>
      </c>
      <c r="G65" s="15">
        <f>Y_G!G65-YConM!G65-YConH!G65-YConLC!G65-YConK_T!G65-YConKC!G65</f>
        <v>-8.053326513822413E-3</v>
      </c>
      <c r="H65" s="15">
        <f>Y_G!H65-YConM!H65-YConH!H65-YConLC!H65-YConK_T!H65-YConKC!H65</f>
        <v>-1.6060818672610364E-2</v>
      </c>
      <c r="I65" s="15">
        <f>Y_G!I65-YConM!I65-YConH!I65-YConLC!I65-YConK_T!I65-YConKC!I65</f>
        <v>5.1647471777135565E-4</v>
      </c>
      <c r="J65" s="15">
        <f>Y_G!J65-YConM!J65-YConH!J65-YConLC!J65-YConK_T!J65-YConKC!J65</f>
        <v>2.7587703399900295E-2</v>
      </c>
      <c r="K65" s="15">
        <f>Y_G!K65-YConM!K65-YConH!K65-YConLC!K65-YConK_T!K65-YConKC!K65</f>
        <v>-1.4816518638533272E-2</v>
      </c>
      <c r="L65" s="15">
        <f>Y_G!L65-YConM!L65-YConH!L65-YConLC!L65-YConK_T!L65-YConKC!L65</f>
        <v>1.8531319634022933E-3</v>
      </c>
      <c r="M65" s="15">
        <f>Y_G!M65-YConM!M65-YConH!M65-YConLC!M65-YConK_T!M65-YConKC!M65</f>
        <v>-3.7670625026352679E-3</v>
      </c>
      <c r="N65" s="15">
        <f>Y_G!N65-YConM!N65-YConH!N65-YConLC!N65-YConK_T!N65-YConKC!N65</f>
        <v>7.0075733258074605E-3</v>
      </c>
      <c r="O65" s="15">
        <f>Y_G!O65-YConM!O65-YConH!O65-YConLC!O65-YConK_T!O65-YConKC!O65</f>
        <v>1.5183498275708994E-3</v>
      </c>
      <c r="P65" s="15">
        <f>Y_G!P65-YConM!P65-YConH!P65-YConLC!P65-YConK_T!P65-YConKC!P65</f>
        <v>3.443658248130655E-2</v>
      </c>
      <c r="Q65" s="15">
        <f>Y_G!Q65-YConM!Q65-YConH!Q65-YConLC!Q65-YConK_T!Q65-YConKC!Q65</f>
        <v>2.6961005629162895E-2</v>
      </c>
      <c r="R65" s="15">
        <f>Y_G!R65-YConM!R65-YConH!R65-YConLC!R65-YConK_T!R65-YConKC!R65</f>
        <v>1.2906975553174803E-3</v>
      </c>
      <c r="S65" s="15">
        <f>Y_G!S65-YConM!S65-YConH!S65-YConLC!S65-YConK_T!S65-YConKC!S65</f>
        <v>9.7911583105363513E-3</v>
      </c>
      <c r="T65" s="15">
        <f>Y_G!T65-YConM!T65-YConH!T65-YConLC!T65-YConK_T!T65-YConKC!T65</f>
        <v>1.4622684981267383E-3</v>
      </c>
      <c r="U65" s="15">
        <f>Y_G!U65-YConM!U65-YConH!U65-YConLC!U65-YConK_T!U65-YConKC!U65</f>
        <v>-3.7800072454279132E-2</v>
      </c>
      <c r="V65" s="15">
        <f>Y_G!V65-YConM!V65-YConH!V65-YConLC!V65-YConK_T!V65-YConKC!V65</f>
        <v>-9.1879802404096125E-3</v>
      </c>
      <c r="W65" s="15">
        <f>Y_G!W65-YConM!W65-YConH!W65-YConLC!W65-YConK_T!W65-YConKC!W65</f>
        <v>5.3487759835003272E-3</v>
      </c>
      <c r="X65" s="15">
        <f>Y_G!X65-YConM!X65-YConH!X65-YConLC!X65-YConK_T!X65-YConKC!X65</f>
        <v>3.648622693615856E-3</v>
      </c>
      <c r="Y65" s="15">
        <f>Y_G!Y65-YConM!Y65-YConH!Y65-YConLC!Y65-YConK_T!Y65-YConKC!Y65</f>
        <v>-8.6501999979107375E-3</v>
      </c>
      <c r="Z65" s="15">
        <f>Y_G!Z65-YConM!Z65-YConH!Z65-YConLC!Z65-YConK_T!Z65-YConKC!Z65</f>
        <v>2.5291283142487072E-2</v>
      </c>
      <c r="AA65" s="15">
        <f>Y_G!AA65-YConM!AA65-YConH!AA65-YConLC!AA65-YConK_T!AA65-YConKC!AA65</f>
        <v>1.1484568558491139E-2</v>
      </c>
      <c r="AB65" s="15">
        <f>Y_G!AB65-YConM!AB65-YConH!AB65-YConLC!AB65-YConK_T!AB65-YConKC!AB65</f>
        <v>2.5104864005128243E-2</v>
      </c>
      <c r="AC65" s="15">
        <f>Y_G!AC65-YConM!AC65-YConH!AC65-YConLC!AC65-YConK_T!AC65-YConKC!AC65</f>
        <v>-1.4812959359124744E-2</v>
      </c>
      <c r="AD65" s="15">
        <f>Y_G!AD65-YConM!AD65-YConH!AD65-YConLC!AD65-YConK_T!AD65-YConKC!AD65</f>
        <v>-3.4301961511287926E-3</v>
      </c>
      <c r="AE65" s="15">
        <f>Y_G!AE65-YConM!AE65-YConH!AE65-YConLC!AE65-YConK_T!AE65-YConKC!AE65</f>
        <v>4.3877081241724403E-3</v>
      </c>
      <c r="AF65" s="15"/>
      <c r="AH65" s="64">
        <f t="shared" si="0"/>
        <v>-4.0584997868613713E-3</v>
      </c>
      <c r="AI65" s="64">
        <f t="shared" si="1"/>
        <v>3.5729655095883017E-3</v>
      </c>
      <c r="AJ65" s="64">
        <f t="shared" si="2"/>
        <v>1.4799558760778837E-2</v>
      </c>
      <c r="AK65" s="64">
        <f t="shared" si="3"/>
        <v>-7.3056771038891646E-3</v>
      </c>
      <c r="AL65" s="64">
        <f t="shared" si="4"/>
        <v>7.6835112698141941E-3</v>
      </c>
      <c r="AM65" s="64">
        <f t="shared" si="5"/>
        <v>4.7875598652182385E-4</v>
      </c>
      <c r="AN65" s="64">
        <f t="shared" si="6"/>
        <v>9.1862621351835698E-3</v>
      </c>
      <c r="AO65" s="64">
        <f t="shared" si="7"/>
        <v>2.3722356688906637E-4</v>
      </c>
      <c r="AP65" s="64">
        <f t="shared" si="8"/>
        <v>1.8557922431944327E-3</v>
      </c>
      <c r="AQ65" s="64">
        <f t="shared" si="9"/>
        <v>1.3307628927048929E-2</v>
      </c>
      <c r="AR65" s="64">
        <f t="shared" si="10"/>
        <v>-4.6184824620270322E-3</v>
      </c>
      <c r="AS65" s="64">
        <f t="shared" si="11"/>
        <v>2.7561779711184307E-3</v>
      </c>
    </row>
    <row r="66" spans="1:45" x14ac:dyDescent="0.2">
      <c r="A66" s="4">
        <v>64</v>
      </c>
      <c r="B66" s="6" t="s">
        <v>100</v>
      </c>
      <c r="C66" s="15"/>
      <c r="D66" s="15">
        <f>Y_G!D66-YConM!D66-YConH!D66-YConLC!D66-YConK_T!D66-YConKC!D66</f>
        <v>9.0148673981457483E-3</v>
      </c>
      <c r="E66" s="15">
        <f>Y_G!E66-YConM!E66-YConH!E66-YConLC!E66-YConK_T!E66-YConKC!E66</f>
        <v>6.7752027950998966E-2</v>
      </c>
      <c r="F66" s="15">
        <f>Y_G!F66-YConM!F66-YConH!F66-YConLC!F66-YConK_T!F66-YConKC!F66</f>
        <v>5.9773268671255861E-2</v>
      </c>
      <c r="G66" s="15">
        <f>Y_G!G66-YConM!G66-YConH!G66-YConLC!G66-YConK_T!G66-YConKC!G66</f>
        <v>1.2711543406180392E-2</v>
      </c>
      <c r="H66" s="15">
        <f>Y_G!H66-YConM!H66-YConH!H66-YConLC!H66-YConK_T!H66-YConKC!H66</f>
        <v>9.1072804882281443E-3</v>
      </c>
      <c r="I66" s="15">
        <f>Y_G!I66-YConM!I66-YConH!I66-YConLC!I66-YConK_T!I66-YConKC!I66</f>
        <v>2.2132003312928899E-2</v>
      </c>
      <c r="J66" s="15">
        <f>Y_G!J66-YConM!J66-YConH!J66-YConLC!J66-YConK_T!J66-YConKC!J66</f>
        <v>-1.5705492839159212E-2</v>
      </c>
      <c r="K66" s="15">
        <f>Y_G!K66-YConM!K66-YConH!K66-YConLC!K66-YConK_T!K66-YConKC!K66</f>
        <v>-4.7158319049147336E-3</v>
      </c>
      <c r="L66" s="15">
        <f>Y_G!L66-YConM!L66-YConH!L66-YConLC!L66-YConK_T!L66-YConKC!L66</f>
        <v>1.6226536682791694E-2</v>
      </c>
      <c r="M66" s="15">
        <f>Y_G!M66-YConM!M66-YConH!M66-YConLC!M66-YConK_T!M66-YConKC!M66</f>
        <v>4.4235914679912301E-4</v>
      </c>
      <c r="N66" s="15">
        <f>Y_G!N66-YConM!N66-YConH!N66-YConLC!N66-YConK_T!N66-YConKC!N66</f>
        <v>-1.0899156090107717E-2</v>
      </c>
      <c r="O66" s="15">
        <f>Y_G!O66-YConM!O66-YConH!O66-YConLC!O66-YConK_T!O66-YConKC!O66</f>
        <v>5.6619027936509279E-3</v>
      </c>
      <c r="P66" s="15">
        <f>Y_G!P66-YConM!P66-YConH!P66-YConLC!P66-YConK_T!P66-YConKC!P66</f>
        <v>3.8895663747631745E-2</v>
      </c>
      <c r="Q66" s="15">
        <f>Y_G!Q66-YConM!Q66-YConH!Q66-YConLC!Q66-YConK_T!Q66-YConKC!Q66</f>
        <v>1.13249251107459E-2</v>
      </c>
      <c r="R66" s="15">
        <f>Y_G!R66-YConM!R66-YConH!R66-YConLC!R66-YConK_T!R66-YConKC!R66</f>
        <v>-2.3513168304657744E-2</v>
      </c>
      <c r="S66" s="15">
        <f>Y_G!S66-YConM!S66-YConH!S66-YConLC!S66-YConK_T!S66-YConKC!S66</f>
        <v>8.8632850308406636E-3</v>
      </c>
      <c r="T66" s="15">
        <f>Y_G!T66-YConM!T66-YConH!T66-YConLC!T66-YConK_T!T66-YConKC!T66</f>
        <v>3.7638406759240656E-2</v>
      </c>
      <c r="U66" s="15">
        <f>Y_G!U66-YConM!U66-YConH!U66-YConLC!U66-YConK_T!U66-YConKC!U66</f>
        <v>2.4563163488206939E-2</v>
      </c>
      <c r="V66" s="15">
        <f>Y_G!V66-YConM!V66-YConH!V66-YConLC!V66-YConK_T!V66-YConKC!V66</f>
        <v>4.1301532867509927E-2</v>
      </c>
      <c r="W66" s="15">
        <f>Y_G!W66-YConM!W66-YConH!W66-YConLC!W66-YConK_T!W66-YConKC!W66</f>
        <v>4.5208398914535979E-2</v>
      </c>
      <c r="X66" s="15">
        <f>Y_G!X66-YConM!X66-YConH!X66-YConLC!X66-YConK_T!X66-YConKC!X66</f>
        <v>1.0814199517747699E-2</v>
      </c>
      <c r="Y66" s="15">
        <f>Y_G!Y66-YConM!Y66-YConH!Y66-YConLC!Y66-YConK_T!Y66-YConKC!Y66</f>
        <v>-3.0137348393873419E-3</v>
      </c>
      <c r="Z66" s="15">
        <f>Y_G!Z66-YConM!Z66-YConH!Z66-YConLC!Z66-YConK_T!Z66-YConKC!Z66</f>
        <v>4.45134125263928E-2</v>
      </c>
      <c r="AA66" s="15">
        <f>Y_G!AA66-YConM!AA66-YConH!AA66-YConLC!AA66-YConK_T!AA66-YConKC!AA66</f>
        <v>4.0334465595152358E-2</v>
      </c>
      <c r="AB66" s="15">
        <f>Y_G!AB66-YConM!AB66-YConH!AB66-YConLC!AB66-YConK_T!AB66-YConKC!AB66</f>
        <v>4.1897770207978684E-2</v>
      </c>
      <c r="AC66" s="15">
        <f>Y_G!AC66-YConM!AC66-YConH!AC66-YConLC!AC66-YConK_T!AC66-YConKC!AC66</f>
        <v>2.1274433738092405E-2</v>
      </c>
      <c r="AD66" s="15">
        <f>Y_G!AD66-YConM!AD66-YConH!AD66-YConLC!AD66-YConK_T!AD66-YConKC!AD66</f>
        <v>1.6399404187880159E-2</v>
      </c>
      <c r="AE66" s="15">
        <f>Y_G!AE66-YConM!AE66-YConH!AE66-YConLC!AE66-YConK_T!AE66-YConKC!AE66</f>
        <v>3.6880698830671341E-2</v>
      </c>
      <c r="AF66" s="15"/>
      <c r="AH66" s="64">
        <f t="shared" si="0"/>
        <v>3.4295224765918446E-2</v>
      </c>
      <c r="AI66" s="64">
        <f t="shared" si="1"/>
        <v>-2.9303170009181692E-3</v>
      </c>
      <c r="AJ66" s="64">
        <f t="shared" si="2"/>
        <v>8.246521675642297E-3</v>
      </c>
      <c r="AK66" s="64">
        <f t="shared" si="3"/>
        <v>3.1905140309448243E-2</v>
      </c>
      <c r="AL66" s="64">
        <f t="shared" si="4"/>
        <v>2.9001269445645784E-2</v>
      </c>
      <c r="AM66" s="64">
        <f t="shared" si="5"/>
        <v>2.6640051509275751E-2</v>
      </c>
      <c r="AN66" s="64">
        <f t="shared" si="6"/>
        <v>2.6581023373620644E-3</v>
      </c>
      <c r="AO66" s="64">
        <f t="shared" si="7"/>
        <v>2.9817679316168466E-2</v>
      </c>
      <c r="AP66" s="64">
        <f t="shared" si="8"/>
        <v>3.1473068337486407E-2</v>
      </c>
      <c r="AQ66" s="64">
        <f t="shared" si="9"/>
        <v>3.0932978372534128E-2</v>
      </c>
      <c r="AR66" s="64">
        <f t="shared" si="10"/>
        <v>2.4851512252214634E-2</v>
      </c>
      <c r="AS66" s="64">
        <f t="shared" si="11"/>
        <v>2.0587751814712389E-2</v>
      </c>
    </row>
    <row r="67" spans="1:45" x14ac:dyDescent="0.2">
      <c r="A67" s="4">
        <v>65</v>
      </c>
      <c r="B67" s="6" t="s">
        <v>101</v>
      </c>
      <c r="C67" s="15"/>
      <c r="D67" s="15">
        <f>Y_G!D67-YConM!D67-YConH!D67-YConLC!D67-YConK_T!D67-YConKC!D67</f>
        <v>-1.7661589491117281E-2</v>
      </c>
      <c r="E67" s="15">
        <f>Y_G!E67-YConM!E67-YConH!E67-YConLC!E67-YConK_T!E67-YConKC!E67</f>
        <v>2.7910589171532323E-2</v>
      </c>
      <c r="F67" s="15">
        <f>Y_G!F67-YConM!F67-YConH!F67-YConLC!F67-YConK_T!F67-YConKC!F67</f>
        <v>4.4322672261456943E-3</v>
      </c>
      <c r="G67" s="15">
        <f>Y_G!G67-YConM!G67-YConH!G67-YConLC!G67-YConK_T!G67-YConKC!G67</f>
        <v>5.6918605431938284E-3</v>
      </c>
      <c r="H67" s="15">
        <f>Y_G!H67-YConM!H67-YConH!H67-YConLC!H67-YConK_T!H67-YConKC!H67</f>
        <v>4.5250541369171546E-2</v>
      </c>
      <c r="I67" s="15">
        <f>Y_G!I67-YConM!I67-YConH!I67-YConLC!I67-YConK_T!I67-YConKC!I67</f>
        <v>-2.2226905801915407E-2</v>
      </c>
      <c r="J67" s="15">
        <f>Y_G!J67-YConM!J67-YConH!J67-YConLC!J67-YConK_T!J67-YConKC!J67</f>
        <v>7.5316274066514694E-3</v>
      </c>
      <c r="K67" s="15">
        <f>Y_G!K67-YConM!K67-YConH!K67-YConLC!K67-YConK_T!K67-YConKC!K67</f>
        <v>-2.1966515554350707E-2</v>
      </c>
      <c r="L67" s="15">
        <f>Y_G!L67-YConM!L67-YConH!L67-YConLC!L67-YConK_T!L67-YConKC!L67</f>
        <v>-2.3992398801776046E-2</v>
      </c>
      <c r="M67" s="15">
        <f>Y_G!M67-YConM!M67-YConH!M67-YConLC!M67-YConK_T!M67-YConKC!M67</f>
        <v>-3.3227948803260118E-2</v>
      </c>
      <c r="N67" s="15">
        <f>Y_G!N67-YConM!N67-YConH!N67-YConLC!N67-YConK_T!N67-YConKC!N67</f>
        <v>-5.4316061137148356E-3</v>
      </c>
      <c r="O67" s="15">
        <f>Y_G!O67-YConM!O67-YConH!O67-YConLC!O67-YConK_T!O67-YConKC!O67</f>
        <v>-2.9901138813773483E-2</v>
      </c>
      <c r="P67" s="15">
        <f>Y_G!P67-YConM!P67-YConH!P67-YConLC!P67-YConK_T!P67-YConKC!P67</f>
        <v>1.4946639752467602E-2</v>
      </c>
      <c r="Q67" s="15">
        <f>Y_G!Q67-YConM!Q67-YConH!Q67-YConLC!Q67-YConK_T!Q67-YConKC!Q67</f>
        <v>-8.3418774719607267E-3</v>
      </c>
      <c r="R67" s="15">
        <f>Y_G!R67-YConM!R67-YConH!R67-YConLC!R67-YConK_T!R67-YConKC!R67</f>
        <v>-2.5116351687663664E-2</v>
      </c>
      <c r="S67" s="15">
        <f>Y_G!S67-YConM!S67-YConH!S67-YConLC!S67-YConK_T!S67-YConKC!S67</f>
        <v>-4.0473730291131785E-2</v>
      </c>
      <c r="T67" s="15">
        <f>Y_G!T67-YConM!T67-YConH!T67-YConLC!T67-YConK_T!T67-YConKC!T67</f>
        <v>1.4128865917370401E-2</v>
      </c>
      <c r="U67" s="15">
        <f>Y_G!U67-YConM!U67-YConH!U67-YConLC!U67-YConK_T!U67-YConKC!U67</f>
        <v>-1.3979067029260391E-2</v>
      </c>
      <c r="V67" s="15">
        <f>Y_G!V67-YConM!V67-YConH!V67-YConLC!V67-YConK_T!V67-YConKC!V67</f>
        <v>-3.1384786470461208E-3</v>
      </c>
      <c r="W67" s="15">
        <f>Y_G!W67-YConM!W67-YConH!W67-YConLC!W67-YConK_T!W67-YConKC!W67</f>
        <v>1.238629002337098E-2</v>
      </c>
      <c r="X67" s="15">
        <f>Y_G!X67-YConM!X67-YConH!X67-YConLC!X67-YConK_T!X67-YConKC!X67</f>
        <v>-1.3006447229598653E-2</v>
      </c>
      <c r="Y67" s="15">
        <f>Y_G!Y67-YConM!Y67-YConH!Y67-YConLC!Y67-YConK_T!Y67-YConKC!Y67</f>
        <v>-1.4804671807375155E-2</v>
      </c>
      <c r="Z67" s="15">
        <f>Y_G!Z67-YConM!Z67-YConH!Z67-YConLC!Z67-YConK_T!Z67-YConKC!Z67</f>
        <v>4.5730294521207408E-2</v>
      </c>
      <c r="AA67" s="15">
        <f>Y_G!AA67-YConM!AA67-YConH!AA67-YConLC!AA67-YConK_T!AA67-YConKC!AA67</f>
        <v>2.6633873595570592E-2</v>
      </c>
      <c r="AB67" s="15">
        <f>Y_G!AB67-YConM!AB67-YConH!AB67-YConLC!AB67-YConK_T!AB67-YConKC!AB67</f>
        <v>-1.7821768986458722E-3</v>
      </c>
      <c r="AC67" s="15">
        <f>Y_G!AC67-YConM!AC67-YConH!AC67-YConLC!AC67-YConK_T!AC67-YConKC!AC67</f>
        <v>1.2770598118030092E-3</v>
      </c>
      <c r="AD67" s="15">
        <f>Y_G!AD67-YConM!AD67-YConH!AD67-YConLC!AD67-YConK_T!AD67-YConKC!AD67</f>
        <v>3.3168524017544443E-2</v>
      </c>
      <c r="AE67" s="15">
        <f>Y_G!AE67-YConM!AE67-YConH!AE67-YConLC!AE67-YConK_T!AE67-YConKC!AE67</f>
        <v>1.6733441756782111E-2</v>
      </c>
      <c r="AF67" s="15"/>
      <c r="AH67" s="64">
        <f t="shared" si="0"/>
        <v>1.2211670501625598E-2</v>
      </c>
      <c r="AI67" s="64">
        <f t="shared" si="1"/>
        <v>-1.5417368373290047E-2</v>
      </c>
      <c r="AJ67" s="64">
        <f t="shared" si="2"/>
        <v>-1.7777291702412414E-2</v>
      </c>
      <c r="AK67" s="64">
        <f t="shared" si="3"/>
        <v>-7.2176739303275663E-4</v>
      </c>
      <c r="AL67" s="64">
        <f t="shared" si="4"/>
        <v>1.1410875844511998E-2</v>
      </c>
      <c r="AM67" s="64">
        <f t="shared" si="5"/>
        <v>2.4950982887163277E-2</v>
      </c>
      <c r="AN67" s="64">
        <f t="shared" si="6"/>
        <v>-1.6597330037851233E-2</v>
      </c>
      <c r="AO67" s="64">
        <f t="shared" si="7"/>
        <v>8.6122923359768962E-3</v>
      </c>
      <c r="AP67" s="64">
        <f t="shared" si="8"/>
        <v>5.7964980495103548E-3</v>
      </c>
      <c r="AQ67" s="64">
        <f t="shared" si="9"/>
        <v>1.3944329852689244E-2</v>
      </c>
      <c r="AR67" s="64">
        <f t="shared" si="10"/>
        <v>1.705967519537652E-2</v>
      </c>
      <c r="AS67" s="64">
        <f t="shared" si="11"/>
        <v>-5.8053327357834811E-5</v>
      </c>
    </row>
    <row r="68" spans="1:45" x14ac:dyDescent="0.2">
      <c r="A68" s="4">
        <v>66</v>
      </c>
      <c r="B68" s="6" t="s">
        <v>102</v>
      </c>
      <c r="C68" s="15"/>
      <c r="D68" s="15">
        <f>Y_G!D68-YConM!D68-YConH!D68-YConLC!D68-YConK_T!D68-YConKC!D68</f>
        <v>-4.647095259087887E-2</v>
      </c>
      <c r="E68" s="15">
        <f>Y_G!E68-YConM!E68-YConH!E68-YConLC!E68-YConK_T!E68-YConKC!E68</f>
        <v>2.4867093631924981E-2</v>
      </c>
      <c r="F68" s="15">
        <f>Y_G!F68-YConM!F68-YConH!F68-YConLC!F68-YConK_T!F68-YConKC!F68</f>
        <v>-3.6151360328566612E-2</v>
      </c>
      <c r="G68" s="15">
        <f>Y_G!G68-YConM!G68-YConH!G68-YConLC!G68-YConK_T!G68-YConKC!G68</f>
        <v>-3.5580281735427613E-2</v>
      </c>
      <c r="H68" s="15">
        <f>Y_G!H68-YConM!H68-YConH!H68-YConLC!H68-YConK_T!H68-YConKC!H68</f>
        <v>1.4681150422258117E-3</v>
      </c>
      <c r="I68" s="15">
        <f>Y_G!I68-YConM!I68-YConH!I68-YConLC!I68-YConK_T!I68-YConKC!I68</f>
        <v>-1.9955055585857143E-2</v>
      </c>
      <c r="J68" s="15">
        <f>Y_G!J68-YConM!J68-YConH!J68-YConLC!J68-YConK_T!J68-YConKC!J68</f>
        <v>1.3443224123379244E-3</v>
      </c>
      <c r="K68" s="15">
        <f>Y_G!K68-YConM!K68-YConH!K68-YConLC!K68-YConK_T!K68-YConKC!K68</f>
        <v>-1.2865815628751533E-2</v>
      </c>
      <c r="L68" s="15">
        <f>Y_G!L68-YConM!L68-YConH!L68-YConLC!L68-YConK_T!L68-YConKC!L68</f>
        <v>-1.0272880003657203E-2</v>
      </c>
      <c r="M68" s="15">
        <f>Y_G!M68-YConM!M68-YConH!M68-YConLC!M68-YConK_T!M68-YConKC!M68</f>
        <v>-1.391181334865286E-2</v>
      </c>
      <c r="N68" s="15">
        <f>Y_G!N68-YConM!N68-YConH!N68-YConLC!N68-YConK_T!N68-YConKC!N68</f>
        <v>1.8113583318760018E-3</v>
      </c>
      <c r="O68" s="15">
        <f>Y_G!O68-YConM!O68-YConH!O68-YConLC!O68-YConK_T!O68-YConKC!O68</f>
        <v>6.4905881489475906E-3</v>
      </c>
      <c r="P68" s="15">
        <f>Y_G!P68-YConM!P68-YConH!P68-YConLC!P68-YConK_T!P68-YConKC!P68</f>
        <v>-2.9112892044075429E-2</v>
      </c>
      <c r="Q68" s="15">
        <f>Y_G!Q68-YConM!Q68-YConH!Q68-YConLC!Q68-YConK_T!Q68-YConKC!Q68</f>
        <v>-1.8295222450121901E-2</v>
      </c>
      <c r="R68" s="15">
        <f>Y_G!R68-YConM!R68-YConH!R68-YConLC!R68-YConK_T!R68-YConKC!R68</f>
        <v>2.6549802205463324E-3</v>
      </c>
      <c r="S68" s="15">
        <f>Y_G!S68-YConM!S68-YConH!S68-YConLC!S68-YConK_T!S68-YConKC!S68</f>
        <v>-2.1560256514024007E-2</v>
      </c>
      <c r="T68" s="15">
        <f>Y_G!T68-YConM!T68-YConH!T68-YConLC!T68-YConK_T!T68-YConKC!T68</f>
        <v>2.0048443043450825E-3</v>
      </c>
      <c r="U68" s="15">
        <f>Y_G!U68-YConM!U68-YConH!U68-YConLC!U68-YConK_T!U68-YConKC!U68</f>
        <v>6.9912930670465714E-3</v>
      </c>
      <c r="V68" s="15">
        <f>Y_G!V68-YConM!V68-YConH!V68-YConLC!V68-YConK_T!V68-YConKC!V68</f>
        <v>3.1057144985605401E-2</v>
      </c>
      <c r="W68" s="15">
        <f>Y_G!W68-YConM!W68-YConH!W68-YConLC!W68-YConK_T!W68-YConKC!W68</f>
        <v>4.6244301522102636E-4</v>
      </c>
      <c r="X68" s="15">
        <f>Y_G!X68-YConM!X68-YConH!X68-YConLC!X68-YConK_T!X68-YConKC!X68</f>
        <v>2.054608671821833E-2</v>
      </c>
      <c r="Y68" s="15">
        <f>Y_G!Y68-YConM!Y68-YConH!Y68-YConLC!Y68-YConK_T!Y68-YConKC!Y68</f>
        <v>2.118279369587079E-2</v>
      </c>
      <c r="Z68" s="15">
        <f>Y_G!Z68-YConM!Z68-YConH!Z68-YConLC!Z68-YConK_T!Z68-YConKC!Z68</f>
        <v>5.5525287759956889E-3</v>
      </c>
      <c r="AA68" s="15">
        <f>Y_G!AA68-YConM!AA68-YConH!AA68-YConLC!AA68-YConK_T!AA68-YConKC!AA68</f>
        <v>-6.3743975057877151E-3</v>
      </c>
      <c r="AB68" s="15">
        <f>Y_G!AB68-YConM!AB68-YConH!AB68-YConLC!AB68-YConK_T!AB68-YConKC!AB68</f>
        <v>-2.1000544033788968E-3</v>
      </c>
      <c r="AC68" s="15">
        <f>Y_G!AC68-YConM!AC68-YConH!AC68-YConLC!AC68-YConK_T!AC68-YConKC!AC68</f>
        <v>7.9916195728407021E-3</v>
      </c>
      <c r="AD68" s="15">
        <f>Y_G!AD68-YConM!AD68-YConH!AD68-YConLC!AD68-YConK_T!AD68-YConKC!AD68</f>
        <v>-5.659435365359098E-3</v>
      </c>
      <c r="AE68" s="15">
        <f>Y_G!AE68-YConM!AE68-YConH!AE68-YConLC!AE68-YConK_T!AE68-YConKC!AE68</f>
        <v>-1.7600165777052413E-2</v>
      </c>
      <c r="AF68" s="15"/>
      <c r="AH68" s="64">
        <f t="shared" ref="AH68:AH102" si="12">AVERAGE(E68:I68)</f>
        <v>-1.3070297795140115E-2</v>
      </c>
      <c r="AI68" s="64">
        <f t="shared" ref="AI68:AI102" si="13">AVERAGE(J68:N68)</f>
        <v>-6.7789656473695335E-3</v>
      </c>
      <c r="AJ68" s="64">
        <f t="shared" ref="AJ68:AJ102" si="14">AVERAGE(O68:S68)</f>
        <v>-1.1964560527745482E-2</v>
      </c>
      <c r="AK68" s="64">
        <f t="shared" ref="AK68:AK102" si="15">AVERAGE(T68:X68)</f>
        <v>1.2212362418087281E-2</v>
      </c>
      <c r="AL68" s="64">
        <f t="shared" ref="AL68:AL102" si="16">AVERAGE(Y68:AC68)</f>
        <v>5.2504980271081136E-3</v>
      </c>
      <c r="AM68" s="64">
        <f t="shared" ref="AM68:AM102" si="17">AVERAGE(AD68:AE68)</f>
        <v>-1.1629800571205755E-2</v>
      </c>
      <c r="AN68" s="64">
        <f t="shared" ref="AN68:AN102" si="18">AVERAGE(J68:S68)</f>
        <v>-9.3717630875575081E-3</v>
      </c>
      <c r="AO68" s="64">
        <f t="shared" ref="AO68:AO102" si="19">AVERAGE(T68:AE68)</f>
        <v>5.3378917569637885E-3</v>
      </c>
      <c r="AP68" s="64">
        <f t="shared" ref="AP68:AP102" si="20">AVERAGE(T68:AB68)</f>
        <v>8.8136314059040297E-3</v>
      </c>
      <c r="AQ68" s="64">
        <f t="shared" ref="AQ68:AQ102" si="21">AVERAGE(Y68:AB68)</f>
        <v>4.565217640674967E-3</v>
      </c>
      <c r="AR68" s="64">
        <f t="shared" ref="AR68:AR102" si="22">AVERAGE(AC68:AE68)</f>
        <v>-5.089327189856936E-3</v>
      </c>
      <c r="AS68" s="64">
        <f t="shared" ref="AS68:AS102" si="23">AVERAGE(E68:AE68)</f>
        <v>-3.5190525469522308E-3</v>
      </c>
    </row>
    <row r="69" spans="1:45" x14ac:dyDescent="0.2">
      <c r="A69" s="4">
        <v>67</v>
      </c>
      <c r="B69" s="6" t="s">
        <v>103</v>
      </c>
      <c r="C69" s="15"/>
      <c r="D69" s="15">
        <f>Y_G!D69-YConM!D69-YConH!D69-YConLC!D69-YConK_T!D69-YConKC!D69</f>
        <v>2.9441426513467919E-4</v>
      </c>
      <c r="E69" s="15">
        <f>Y_G!E69-YConM!E69-YConH!E69-YConLC!E69-YConK_T!E69-YConKC!E69</f>
        <v>-2.1604090282216101E-2</v>
      </c>
      <c r="F69" s="15">
        <f>Y_G!F69-YConM!F69-YConH!F69-YConLC!F69-YConK_T!F69-YConKC!F69</f>
        <v>-2.972211529937387E-2</v>
      </c>
      <c r="G69" s="15">
        <f>Y_G!G69-YConM!G69-YConH!G69-YConLC!G69-YConK_T!G69-YConKC!G69</f>
        <v>5.0572320071416516E-2</v>
      </c>
      <c r="H69" s="15">
        <f>Y_G!H69-YConM!H69-YConH!H69-YConLC!H69-YConK_T!H69-YConKC!H69</f>
        <v>-1.0847882345342515E-2</v>
      </c>
      <c r="I69" s="15">
        <f>Y_G!I69-YConM!I69-YConH!I69-YConLC!I69-YConK_T!I69-YConKC!I69</f>
        <v>-4.5662802592797466E-2</v>
      </c>
      <c r="J69" s="15">
        <f>Y_G!J69-YConM!J69-YConH!J69-YConLC!J69-YConK_T!J69-YConKC!J69</f>
        <v>1.1422371465972702E-2</v>
      </c>
      <c r="K69" s="15">
        <f>Y_G!K69-YConM!K69-YConH!K69-YConLC!K69-YConK_T!K69-YConKC!K69</f>
        <v>-1.0958221095368537E-2</v>
      </c>
      <c r="L69" s="15">
        <f>Y_G!L69-YConM!L69-YConH!L69-YConLC!L69-YConK_T!L69-YConKC!L69</f>
        <v>-2.8501082675577685E-2</v>
      </c>
      <c r="M69" s="15">
        <f>Y_G!M69-YConM!M69-YConH!M69-YConLC!M69-YConK_T!M69-YConKC!M69</f>
        <v>-2.9278070607030318E-2</v>
      </c>
      <c r="N69" s="15">
        <f>Y_G!N69-YConM!N69-YConH!N69-YConLC!N69-YConK_T!N69-YConKC!N69</f>
        <v>-7.6532788876899575E-3</v>
      </c>
      <c r="O69" s="15">
        <f>Y_G!O69-YConM!O69-YConH!O69-YConLC!O69-YConK_T!O69-YConKC!O69</f>
        <v>-1.4034830858142631E-2</v>
      </c>
      <c r="P69" s="15">
        <f>Y_G!P69-YConM!P69-YConH!P69-YConLC!P69-YConK_T!P69-YConKC!P69</f>
        <v>-3.5381783302325671E-2</v>
      </c>
      <c r="Q69" s="15">
        <f>Y_G!Q69-YConM!Q69-YConH!Q69-YConLC!Q69-YConK_T!Q69-YConKC!Q69</f>
        <v>-2.1935881450192391E-2</v>
      </c>
      <c r="R69" s="15">
        <f>Y_G!R69-YConM!R69-YConH!R69-YConLC!R69-YConK_T!R69-YConKC!R69</f>
        <v>4.376735013294912E-2</v>
      </c>
      <c r="S69" s="15">
        <f>Y_G!S69-YConM!S69-YConH!S69-YConLC!S69-YConK_T!S69-YConKC!S69</f>
        <v>2.0191024836216007E-4</v>
      </c>
      <c r="T69" s="15">
        <f>Y_G!T69-YConM!T69-YConH!T69-YConLC!T69-YConK_T!T69-YConKC!T69</f>
        <v>-7.3977875258106193E-3</v>
      </c>
      <c r="U69" s="15">
        <f>Y_G!U69-YConM!U69-YConH!U69-YConLC!U69-YConK_T!U69-YConKC!U69</f>
        <v>-2.499192762589449E-2</v>
      </c>
      <c r="V69" s="15">
        <f>Y_G!V69-YConM!V69-YConH!V69-YConLC!V69-YConK_T!V69-YConKC!V69</f>
        <v>3.5685342881707979E-2</v>
      </c>
      <c r="W69" s="15">
        <f>Y_G!W69-YConM!W69-YConH!W69-YConLC!W69-YConK_T!W69-YConKC!W69</f>
        <v>6.6013894572947087E-4</v>
      </c>
      <c r="X69" s="15">
        <f>Y_G!X69-YConM!X69-YConH!X69-YConLC!X69-YConK_T!X69-YConKC!X69</f>
        <v>1.2040317424408743E-2</v>
      </c>
      <c r="Y69" s="15">
        <f>Y_G!Y69-YConM!Y69-YConH!Y69-YConLC!Y69-YConK_T!Y69-YConKC!Y69</f>
        <v>2.7687740413055443E-2</v>
      </c>
      <c r="Z69" s="15">
        <f>Y_G!Z69-YConM!Z69-YConH!Z69-YConLC!Z69-YConK_T!Z69-YConKC!Z69</f>
        <v>-6.127415227573877E-3</v>
      </c>
      <c r="AA69" s="15">
        <f>Y_G!AA69-YConM!AA69-YConH!AA69-YConLC!AA69-YConK_T!AA69-YConKC!AA69</f>
        <v>9.8979983367473209E-3</v>
      </c>
      <c r="AB69" s="15">
        <f>Y_G!AB69-YConM!AB69-YConH!AB69-YConLC!AB69-YConK_T!AB69-YConKC!AB69</f>
        <v>9.8270953794848404E-3</v>
      </c>
      <c r="AC69" s="15">
        <f>Y_G!AC69-YConM!AC69-YConH!AC69-YConLC!AC69-YConK_T!AC69-YConKC!AC69</f>
        <v>3.6946074524425207E-2</v>
      </c>
      <c r="AD69" s="15">
        <f>Y_G!AD69-YConM!AD69-YConH!AD69-YConLC!AD69-YConK_T!AD69-YConKC!AD69</f>
        <v>-4.3667618001537022E-4</v>
      </c>
      <c r="AE69" s="15">
        <f>Y_G!AE69-YConM!AE69-YConH!AE69-YConLC!AE69-YConK_T!AE69-YConKC!AE69</f>
        <v>-1.903598312335238E-2</v>
      </c>
      <c r="AF69" s="15"/>
      <c r="AH69" s="64">
        <f t="shared" si="12"/>
        <v>-1.1452914089662687E-2</v>
      </c>
      <c r="AI69" s="64">
        <f t="shared" si="13"/>
        <v>-1.299365635993876E-2</v>
      </c>
      <c r="AJ69" s="64">
        <f t="shared" si="14"/>
        <v>-5.476647045869882E-3</v>
      </c>
      <c r="AK69" s="64">
        <f t="shared" si="15"/>
        <v>3.1992168200282176E-3</v>
      </c>
      <c r="AL69" s="64">
        <f t="shared" si="16"/>
        <v>1.5646298685227787E-2</v>
      </c>
      <c r="AM69" s="64">
        <f t="shared" si="17"/>
        <v>-9.7363296516838754E-3</v>
      </c>
      <c r="AN69" s="64">
        <f t="shared" si="18"/>
        <v>-9.235151702904322E-3</v>
      </c>
      <c r="AO69" s="64">
        <f t="shared" si="19"/>
        <v>6.229576518576023E-3</v>
      </c>
      <c r="AP69" s="64">
        <f t="shared" si="20"/>
        <v>6.3646114446505343E-3</v>
      </c>
      <c r="AQ69" s="64">
        <f t="shared" si="21"/>
        <v>1.0321354725428432E-2</v>
      </c>
      <c r="AR69" s="64">
        <f t="shared" si="22"/>
        <v>5.8244717403524863E-3</v>
      </c>
      <c r="AS69" s="64">
        <f t="shared" si="23"/>
        <v>-2.7726358983127535E-3</v>
      </c>
    </row>
    <row r="70" spans="1:45" x14ac:dyDescent="0.2">
      <c r="A70" s="4">
        <v>68</v>
      </c>
      <c r="B70" s="6" t="s">
        <v>104</v>
      </c>
      <c r="C70" s="15"/>
      <c r="D70" s="15">
        <f>Y_G!D70-YConM!D70-YConH!D70-YConLC!D70-YConK_T!D70-YConKC!D70</f>
        <v>2.3179283144815977E-2</v>
      </c>
      <c r="E70" s="15">
        <f>Y_G!E70-YConM!E70-YConH!E70-YConLC!E70-YConK_T!E70-YConKC!E70</f>
        <v>1.3580780526558726E-2</v>
      </c>
      <c r="F70" s="15">
        <f>Y_G!F70-YConM!F70-YConH!F70-YConLC!F70-YConK_T!F70-YConKC!F70</f>
        <v>3.4526923782931998E-2</v>
      </c>
      <c r="G70" s="15">
        <f>Y_G!G70-YConM!G70-YConH!G70-YConLC!G70-YConK_T!G70-YConKC!G70</f>
        <v>-4.0583124797896104E-4</v>
      </c>
      <c r="H70" s="15">
        <f>Y_G!H70-YConM!H70-YConH!H70-YConLC!H70-YConK_T!H70-YConKC!H70</f>
        <v>-2.1996582167731695E-3</v>
      </c>
      <c r="I70" s="15">
        <f>Y_G!I70-YConM!I70-YConH!I70-YConLC!I70-YConK_T!I70-YConKC!I70</f>
        <v>-1.0783286097081821E-2</v>
      </c>
      <c r="J70" s="15">
        <f>Y_G!J70-YConM!J70-YConH!J70-YConLC!J70-YConK_T!J70-YConKC!J70</f>
        <v>2.2494791038115455E-2</v>
      </c>
      <c r="K70" s="15">
        <f>Y_G!K70-YConM!K70-YConH!K70-YConLC!K70-YConK_T!K70-YConKC!K70</f>
        <v>2.5270255103301918E-2</v>
      </c>
      <c r="L70" s="15">
        <f>Y_G!L70-YConM!L70-YConH!L70-YConLC!L70-YConK_T!L70-YConKC!L70</f>
        <v>-2.8905255156222286E-3</v>
      </c>
      <c r="M70" s="15">
        <f>Y_G!M70-YConM!M70-YConH!M70-YConLC!M70-YConK_T!M70-YConKC!M70</f>
        <v>4.0372812220146867E-2</v>
      </c>
      <c r="N70" s="15">
        <f>Y_G!N70-YConM!N70-YConH!N70-YConLC!N70-YConK_T!N70-YConKC!N70</f>
        <v>1.4159880781985176E-2</v>
      </c>
      <c r="O70" s="15">
        <f>Y_G!O70-YConM!O70-YConH!O70-YConLC!O70-YConK_T!O70-YConKC!O70</f>
        <v>-2.8132776488354772E-2</v>
      </c>
      <c r="P70" s="15">
        <f>Y_G!P70-YConM!P70-YConH!P70-YConLC!P70-YConK_T!P70-YConKC!P70</f>
        <v>-3.4935247619129445E-2</v>
      </c>
      <c r="Q70" s="15">
        <f>Y_G!Q70-YConM!Q70-YConH!Q70-YConLC!Q70-YConK_T!Q70-YConKC!Q70</f>
        <v>-1.8775221937920979E-2</v>
      </c>
      <c r="R70" s="15">
        <f>Y_G!R70-YConM!R70-YConH!R70-YConLC!R70-YConK_T!R70-YConKC!R70</f>
        <v>-1.7927947399597514E-2</v>
      </c>
      <c r="S70" s="15">
        <f>Y_G!S70-YConM!S70-YConH!S70-YConLC!S70-YConK_T!S70-YConKC!S70</f>
        <v>1.1098275213841415E-2</v>
      </c>
      <c r="T70" s="15">
        <f>Y_G!T70-YConM!T70-YConH!T70-YConLC!T70-YConK_T!T70-YConKC!T70</f>
        <v>2.5280286233794733E-2</v>
      </c>
      <c r="U70" s="15">
        <f>Y_G!U70-YConM!U70-YConH!U70-YConLC!U70-YConK_T!U70-YConKC!U70</f>
        <v>1.2985675125340766E-3</v>
      </c>
      <c r="V70" s="15">
        <f>Y_G!V70-YConM!V70-YConH!V70-YConLC!V70-YConK_T!V70-YConKC!V70</f>
        <v>-4.5941078806887494E-3</v>
      </c>
      <c r="W70" s="15">
        <f>Y_G!W70-YConM!W70-YConH!W70-YConLC!W70-YConK_T!W70-YConKC!W70</f>
        <v>-6.1369182856548909E-2</v>
      </c>
      <c r="X70" s="15">
        <f>Y_G!X70-YConM!X70-YConH!X70-YConLC!X70-YConK_T!X70-YConKC!X70</f>
        <v>-2.1768483297451794E-2</v>
      </c>
      <c r="Y70" s="15">
        <f>Y_G!Y70-YConM!Y70-YConH!Y70-YConLC!Y70-YConK_T!Y70-YConKC!Y70</f>
        <v>-1.1374384484559212E-2</v>
      </c>
      <c r="Z70" s="15">
        <f>Y_G!Z70-YConM!Z70-YConH!Z70-YConLC!Z70-YConK_T!Z70-YConKC!Z70</f>
        <v>2.7976752640875891E-2</v>
      </c>
      <c r="AA70" s="15">
        <f>Y_G!AA70-YConM!AA70-YConH!AA70-YConLC!AA70-YConK_T!AA70-YConKC!AA70</f>
        <v>-3.3313264283235783E-3</v>
      </c>
      <c r="AB70" s="15">
        <f>Y_G!AB70-YConM!AB70-YConH!AB70-YConLC!AB70-YConK_T!AB70-YConKC!AB70</f>
        <v>-2.579532123127122E-2</v>
      </c>
      <c r="AC70" s="15">
        <f>Y_G!AC70-YConM!AC70-YConH!AC70-YConLC!AC70-YConK_T!AC70-YConKC!AC70</f>
        <v>-2.7229227016212096E-2</v>
      </c>
      <c r="AD70" s="15">
        <f>Y_G!AD70-YConM!AD70-YConH!AD70-YConLC!AD70-YConK_T!AD70-YConKC!AD70</f>
        <v>2.0539385770500532E-2</v>
      </c>
      <c r="AE70" s="15">
        <f>Y_G!AE70-YConM!AE70-YConH!AE70-YConLC!AE70-YConK_T!AE70-YConKC!AE70</f>
        <v>-5.5322458947547927E-3</v>
      </c>
      <c r="AF70" s="15"/>
      <c r="AH70" s="64">
        <f t="shared" si="12"/>
        <v>6.9437857495313563E-3</v>
      </c>
      <c r="AI70" s="64">
        <f t="shared" si="13"/>
        <v>1.9881442725585435E-2</v>
      </c>
      <c r="AJ70" s="64">
        <f t="shared" si="14"/>
        <v>-1.773458364623226E-2</v>
      </c>
      <c r="AK70" s="64">
        <f t="shared" si="15"/>
        <v>-1.2230584057672128E-2</v>
      </c>
      <c r="AL70" s="64">
        <f t="shared" si="16"/>
        <v>-7.9507013038980431E-3</v>
      </c>
      <c r="AM70" s="64">
        <f t="shared" si="17"/>
        <v>7.5035699378728695E-3</v>
      </c>
      <c r="AN70" s="64">
        <f t="shared" si="18"/>
        <v>1.0734295396765882E-3</v>
      </c>
      <c r="AO70" s="64">
        <f t="shared" si="19"/>
        <v>-7.1582739110087603E-3</v>
      </c>
      <c r="AP70" s="64">
        <f t="shared" si="20"/>
        <v>-8.1863555324043075E-3</v>
      </c>
      <c r="AQ70" s="64">
        <f t="shared" si="21"/>
        <v>-3.1310698758195295E-3</v>
      </c>
      <c r="AR70" s="64">
        <f t="shared" si="22"/>
        <v>-4.0740290468221189E-3</v>
      </c>
      <c r="AS70" s="64">
        <f t="shared" si="23"/>
        <v>-1.4980023254697204E-3</v>
      </c>
    </row>
    <row r="71" spans="1:45" x14ac:dyDescent="0.2">
      <c r="A71" s="4">
        <v>69</v>
      </c>
      <c r="B71" s="6" t="s">
        <v>105</v>
      </c>
      <c r="C71" s="15"/>
      <c r="D71" s="15">
        <f>Y_G!D71-YConM!D71-YConH!D71-YConLC!D71-YConK_T!D71-YConKC!D71</f>
        <v>1.4136725037583297E-2</v>
      </c>
      <c r="E71" s="15">
        <f>Y_G!E71-YConM!E71-YConH!E71-YConLC!E71-YConK_T!E71-YConKC!E71</f>
        <v>-8.497127318276055E-3</v>
      </c>
      <c r="F71" s="15">
        <f>Y_G!F71-YConM!F71-YConH!F71-YConLC!F71-YConK_T!F71-YConKC!F71</f>
        <v>-1.3431419383373494E-2</v>
      </c>
      <c r="G71" s="15">
        <f>Y_G!G71-YConM!G71-YConH!G71-YConLC!G71-YConK_T!G71-YConKC!G71</f>
        <v>-5.2961317301882943E-2</v>
      </c>
      <c r="H71" s="15">
        <f>Y_G!H71-YConM!H71-YConH!H71-YConLC!H71-YConK_T!H71-YConKC!H71</f>
        <v>-1.8583467253926001E-2</v>
      </c>
      <c r="I71" s="15">
        <f>Y_G!I71-YConM!I71-YConH!I71-YConLC!I71-YConK_T!I71-YConKC!I71</f>
        <v>-2.0202685134317371E-2</v>
      </c>
      <c r="J71" s="15">
        <f>Y_G!J71-YConM!J71-YConH!J71-YConLC!J71-YConK_T!J71-YConKC!J71</f>
        <v>3.6747440120565973E-2</v>
      </c>
      <c r="K71" s="15">
        <f>Y_G!K71-YConM!K71-YConH!K71-YConLC!K71-YConK_T!K71-YConKC!K71</f>
        <v>2.7882122924119374E-2</v>
      </c>
      <c r="L71" s="15">
        <f>Y_G!L71-YConM!L71-YConH!L71-YConLC!L71-YConK_T!L71-YConKC!L71</f>
        <v>7.5361595233218196E-3</v>
      </c>
      <c r="M71" s="15">
        <f>Y_G!M71-YConM!M71-YConH!M71-YConLC!M71-YConK_T!M71-YConKC!M71</f>
        <v>-2.5566668229103463E-2</v>
      </c>
      <c r="N71" s="15">
        <f>Y_G!N71-YConM!N71-YConH!N71-YConLC!N71-YConK_T!N71-YConKC!N71</f>
        <v>-4.0587055239700916E-2</v>
      </c>
      <c r="O71" s="15">
        <f>Y_G!O71-YConM!O71-YConH!O71-YConLC!O71-YConK_T!O71-YConKC!O71</f>
        <v>-3.4444482325822028E-2</v>
      </c>
      <c r="P71" s="15">
        <f>Y_G!P71-YConM!P71-YConH!P71-YConLC!P71-YConK_T!P71-YConKC!P71</f>
        <v>1.6504270804100923E-2</v>
      </c>
      <c r="Q71" s="15">
        <f>Y_G!Q71-YConM!Q71-YConH!Q71-YConLC!Q71-YConK_T!Q71-YConKC!Q71</f>
        <v>5.9420253917902366E-3</v>
      </c>
      <c r="R71" s="15">
        <f>Y_G!R71-YConM!R71-YConH!R71-YConLC!R71-YConK_T!R71-YConKC!R71</f>
        <v>3.9920023316975313E-2</v>
      </c>
      <c r="S71" s="15">
        <f>Y_G!S71-YConM!S71-YConH!S71-YConLC!S71-YConK_T!S71-YConKC!S71</f>
        <v>-9.8361755750837367E-4</v>
      </c>
      <c r="T71" s="15">
        <f>Y_G!T71-YConM!T71-YConH!T71-YConLC!T71-YConK_T!T71-YConKC!T71</f>
        <v>1.9279631028207584E-3</v>
      </c>
      <c r="U71" s="15">
        <f>Y_G!U71-YConM!U71-YConH!U71-YConLC!U71-YConK_T!U71-YConKC!U71</f>
        <v>4.5410022740831821E-2</v>
      </c>
      <c r="V71" s="15">
        <f>Y_G!V71-YConM!V71-YConH!V71-YConLC!V71-YConK_T!V71-YConKC!V71</f>
        <v>3.781478077398831E-2</v>
      </c>
      <c r="W71" s="15">
        <f>Y_G!W71-YConM!W71-YConH!W71-YConLC!W71-YConK_T!W71-YConKC!W71</f>
        <v>1.485822942746925E-2</v>
      </c>
      <c r="X71" s="15">
        <f>Y_G!X71-YConM!X71-YConH!X71-YConLC!X71-YConK_T!X71-YConKC!X71</f>
        <v>7.912312679618538E-3</v>
      </c>
      <c r="Y71" s="15">
        <f>Y_G!Y71-YConM!Y71-YConH!Y71-YConLC!Y71-YConK_T!Y71-YConKC!Y71</f>
        <v>-1.1334520148235834E-2</v>
      </c>
      <c r="Z71" s="15">
        <f>Y_G!Z71-YConM!Z71-YConH!Z71-YConLC!Z71-YConK_T!Z71-YConKC!Z71</f>
        <v>-8.9386443154845854E-3</v>
      </c>
      <c r="AA71" s="15">
        <f>Y_G!AA71-YConM!AA71-YConH!AA71-YConLC!AA71-YConK_T!AA71-YConKC!AA71</f>
        <v>-9.1197724434870526E-3</v>
      </c>
      <c r="AB71" s="15">
        <f>Y_G!AB71-YConM!AB71-YConH!AB71-YConLC!AB71-YConK_T!AB71-YConKC!AB71</f>
        <v>4.9549514306137139E-3</v>
      </c>
      <c r="AC71" s="15">
        <f>Y_G!AC71-YConM!AC71-YConH!AC71-YConLC!AC71-YConK_T!AC71-YConKC!AC71</f>
        <v>7.6910669695749593E-3</v>
      </c>
      <c r="AD71" s="15">
        <f>Y_G!AD71-YConM!AD71-YConH!AD71-YConLC!AD71-YConK_T!AD71-YConKC!AD71</f>
        <v>-3.2985438713311046E-3</v>
      </c>
      <c r="AE71" s="15">
        <f>Y_G!AE71-YConM!AE71-YConH!AE71-YConLC!AE71-YConK_T!AE71-YConKC!AE71</f>
        <v>-1.6008023124376859E-2</v>
      </c>
      <c r="AF71" s="15"/>
      <c r="AH71" s="64">
        <f t="shared" si="12"/>
        <v>-2.2735203278355175E-2</v>
      </c>
      <c r="AI71" s="64">
        <f t="shared" si="13"/>
        <v>1.2023998198405564E-3</v>
      </c>
      <c r="AJ71" s="64">
        <f t="shared" si="14"/>
        <v>5.3876439259072139E-3</v>
      </c>
      <c r="AK71" s="64">
        <f t="shared" si="15"/>
        <v>2.1584661744945735E-2</v>
      </c>
      <c r="AL71" s="64">
        <f t="shared" si="16"/>
        <v>-3.3493837014037598E-3</v>
      </c>
      <c r="AM71" s="64">
        <f t="shared" si="17"/>
        <v>-9.6532834978539823E-3</v>
      </c>
      <c r="AN71" s="64">
        <f t="shared" si="18"/>
        <v>3.2950218728738856E-3</v>
      </c>
      <c r="AO71" s="64">
        <f t="shared" si="19"/>
        <v>5.9891519351668266E-3</v>
      </c>
      <c r="AP71" s="64">
        <f t="shared" si="20"/>
        <v>9.2761470275705468E-3</v>
      </c>
      <c r="AQ71" s="64">
        <f t="shared" si="21"/>
        <v>-6.1094963691484391E-3</v>
      </c>
      <c r="AR71" s="64">
        <f t="shared" si="22"/>
        <v>-3.871833342044335E-3</v>
      </c>
      <c r="AS71" s="64">
        <f t="shared" si="23"/>
        <v>-3.2799905337167052E-4</v>
      </c>
    </row>
    <row r="72" spans="1:45" x14ac:dyDescent="0.2">
      <c r="A72" s="4">
        <v>70</v>
      </c>
      <c r="B72" s="6" t="s">
        <v>106</v>
      </c>
      <c r="C72" s="15"/>
      <c r="D72" s="15">
        <f>Y_G!D72-YConM!D72-YConH!D72-YConLC!D72-YConK_T!D72-YConKC!D72</f>
        <v>-1.0007763340111898E-2</v>
      </c>
      <c r="E72" s="15">
        <f>Y_G!E72-YConM!E72-YConH!E72-YConLC!E72-YConK_T!E72-YConKC!E72</f>
        <v>-2.914455030996401E-3</v>
      </c>
      <c r="F72" s="15">
        <f>Y_G!F72-YConM!F72-YConH!F72-YConLC!F72-YConK_T!F72-YConKC!F72</f>
        <v>-1.1602980559360142E-2</v>
      </c>
      <c r="G72" s="15">
        <f>Y_G!G72-YConM!G72-YConH!G72-YConLC!G72-YConK_T!G72-YConKC!G72</f>
        <v>-8.8310570113624073E-3</v>
      </c>
      <c r="H72" s="15">
        <f>Y_G!H72-YConM!H72-YConH!H72-YConLC!H72-YConK_T!H72-YConKC!H72</f>
        <v>1.2266117892460854E-3</v>
      </c>
      <c r="I72" s="15">
        <f>Y_G!I72-YConM!I72-YConH!I72-YConLC!I72-YConK_T!I72-YConKC!I72</f>
        <v>-2.1103480674936365E-2</v>
      </c>
      <c r="J72" s="15">
        <f>Y_G!J72-YConM!J72-YConH!J72-YConLC!J72-YConK_T!J72-YConKC!J72</f>
        <v>1.4493742260764502E-2</v>
      </c>
      <c r="K72" s="15">
        <f>Y_G!K72-YConM!K72-YConH!K72-YConLC!K72-YConK_T!K72-YConKC!K72</f>
        <v>7.4176002044131252E-3</v>
      </c>
      <c r="L72" s="15">
        <f>Y_G!L72-YConM!L72-YConH!L72-YConLC!L72-YConK_T!L72-YConKC!L72</f>
        <v>-1.1984368583731373E-3</v>
      </c>
      <c r="M72" s="15">
        <f>Y_G!M72-YConM!M72-YConH!M72-YConLC!M72-YConK_T!M72-YConKC!M72</f>
        <v>1.5142542504971795E-2</v>
      </c>
      <c r="N72" s="15">
        <f>Y_G!N72-YConM!N72-YConH!N72-YConLC!N72-YConK_T!N72-YConKC!N72</f>
        <v>2.7918000695578548E-2</v>
      </c>
      <c r="O72" s="15">
        <f>Y_G!O72-YConM!O72-YConH!O72-YConLC!O72-YConK_T!O72-YConKC!O72</f>
        <v>1.1032801824632371E-2</v>
      </c>
      <c r="P72" s="15">
        <f>Y_G!P72-YConM!P72-YConH!P72-YConLC!P72-YConK_T!P72-YConKC!P72</f>
        <v>1.6450057306039002E-3</v>
      </c>
      <c r="Q72" s="15">
        <f>Y_G!Q72-YConM!Q72-YConH!Q72-YConLC!Q72-YConK_T!Q72-YConKC!Q72</f>
        <v>1.4074720102076485E-2</v>
      </c>
      <c r="R72" s="15">
        <f>Y_G!R72-YConM!R72-YConH!R72-YConLC!R72-YConK_T!R72-YConKC!R72</f>
        <v>-2.2851537405530423E-2</v>
      </c>
      <c r="S72" s="15">
        <f>Y_G!S72-YConM!S72-YConH!S72-YConLC!S72-YConK_T!S72-YConKC!S72</f>
        <v>-1.824620139760982E-2</v>
      </c>
      <c r="T72" s="15">
        <f>Y_G!T72-YConM!T72-YConH!T72-YConLC!T72-YConK_T!T72-YConKC!T72</f>
        <v>6.8552245060347922E-3</v>
      </c>
      <c r="U72" s="15">
        <f>Y_G!U72-YConM!U72-YConH!U72-YConLC!U72-YConK_T!U72-YConKC!U72</f>
        <v>8.7336688349663617E-3</v>
      </c>
      <c r="V72" s="15">
        <f>Y_G!V72-YConM!V72-YConH!V72-YConLC!V72-YConK_T!V72-YConKC!V72</f>
        <v>6.5786127418999002E-3</v>
      </c>
      <c r="W72" s="15">
        <f>Y_G!W72-YConM!W72-YConH!W72-YConLC!W72-YConK_T!W72-YConKC!W72</f>
        <v>2.2473774655727245E-3</v>
      </c>
      <c r="X72" s="15">
        <f>Y_G!X72-YConM!X72-YConH!X72-YConLC!X72-YConK_T!X72-YConKC!X72</f>
        <v>2.0978659188661253E-2</v>
      </c>
      <c r="Y72" s="15">
        <f>Y_G!Y72-YConM!Y72-YConH!Y72-YConLC!Y72-YConK_T!Y72-YConKC!Y72</f>
        <v>2.6751992559114661E-3</v>
      </c>
      <c r="Z72" s="15">
        <f>Y_G!Z72-YConM!Z72-YConH!Z72-YConLC!Z72-YConK_T!Z72-YConKC!Z72</f>
        <v>2.0895725488454128E-2</v>
      </c>
      <c r="AA72" s="15">
        <f>Y_G!AA72-YConM!AA72-YConH!AA72-YConLC!AA72-YConK_T!AA72-YConKC!AA72</f>
        <v>1.0548153834692557E-2</v>
      </c>
      <c r="AB72" s="15">
        <f>Y_G!AB72-YConM!AB72-YConH!AB72-YConLC!AB72-YConK_T!AB72-YConKC!AB72</f>
        <v>-2.3960613291585216E-2</v>
      </c>
      <c r="AC72" s="15">
        <f>Y_G!AC72-YConM!AC72-YConH!AC72-YConLC!AC72-YConK_T!AC72-YConKC!AC72</f>
        <v>-0.41720914650910168</v>
      </c>
      <c r="AD72" s="15">
        <f>Y_G!AD72-YConM!AD72-YConH!AD72-YConLC!AD72-YConK_T!AD72-YConKC!AD72</f>
        <v>-1.1434482998449153E-2</v>
      </c>
      <c r="AE72" s="15">
        <f>Y_G!AE72-YConM!AE72-YConH!AE72-YConLC!AE72-YConK_T!AE72-YConKC!AE72</f>
        <v>0.20625623405575999</v>
      </c>
      <c r="AF72" s="15"/>
      <c r="AH72" s="64">
        <f t="shared" si="12"/>
        <v>-8.6450722974818449E-3</v>
      </c>
      <c r="AI72" s="64">
        <f t="shared" si="13"/>
        <v>1.2754689761470966E-2</v>
      </c>
      <c r="AJ72" s="64">
        <f t="shared" si="14"/>
        <v>-2.8690422291654969E-3</v>
      </c>
      <c r="AK72" s="64">
        <f t="shared" si="15"/>
        <v>9.0787085474270061E-3</v>
      </c>
      <c r="AL72" s="64">
        <f t="shared" si="16"/>
        <v>-8.1410136244325748E-2</v>
      </c>
      <c r="AM72" s="64">
        <f t="shared" si="17"/>
        <v>9.7410875528655419E-2</v>
      </c>
      <c r="AN72" s="64">
        <f t="shared" si="18"/>
        <v>4.9428237661527348E-3</v>
      </c>
      <c r="AO72" s="64">
        <f t="shared" si="19"/>
        <v>-1.3902948952265237E-2</v>
      </c>
      <c r="AP72" s="64">
        <f t="shared" si="20"/>
        <v>6.1724453360675509E-3</v>
      </c>
      <c r="AQ72" s="64">
        <f t="shared" si="21"/>
        <v>2.5396163218682341E-3</v>
      </c>
      <c r="AR72" s="64">
        <f t="shared" si="22"/>
        <v>-7.4129131817263619E-2</v>
      </c>
      <c r="AS72" s="64">
        <f t="shared" si="23"/>
        <v>-5.9493522686320287E-3</v>
      </c>
    </row>
    <row r="73" spans="1:45" x14ac:dyDescent="0.2">
      <c r="A73" s="4">
        <v>71</v>
      </c>
      <c r="B73" s="6" t="s">
        <v>107</v>
      </c>
      <c r="C73" s="15"/>
      <c r="D73" s="15">
        <f>Y_G!D73-YConM!D73-YConH!D73-YConLC!D73-YConK_T!D73-YConKC!D73</f>
        <v>-2.7365957680092301E-3</v>
      </c>
      <c r="E73" s="15">
        <f>Y_G!E73-YConM!E73-YConH!E73-YConLC!E73-YConK_T!E73-YConKC!E73</f>
        <v>-8.5170596391945561E-2</v>
      </c>
      <c r="F73" s="15">
        <f>Y_G!F73-YConM!F73-YConH!F73-YConLC!F73-YConK_T!F73-YConKC!F73</f>
        <v>8.7694488060297421E-3</v>
      </c>
      <c r="G73" s="15">
        <f>Y_G!G73-YConM!G73-YConH!G73-YConLC!G73-YConK_T!G73-YConKC!G73</f>
        <v>-2.5346016173250777E-2</v>
      </c>
      <c r="H73" s="15">
        <f>Y_G!H73-YConM!H73-YConH!H73-YConLC!H73-YConK_T!H73-YConKC!H73</f>
        <v>1.0713642870277317E-3</v>
      </c>
      <c r="I73" s="15">
        <f>Y_G!I73-YConM!I73-YConH!I73-YConLC!I73-YConK_T!I73-YConKC!I73</f>
        <v>2.1719387341616919E-2</v>
      </c>
      <c r="J73" s="15">
        <f>Y_G!J73-YConM!J73-YConH!J73-YConLC!J73-YConK_T!J73-YConKC!J73</f>
        <v>4.5031194794591861E-2</v>
      </c>
      <c r="K73" s="15">
        <f>Y_G!K73-YConM!K73-YConH!K73-YConLC!K73-YConK_T!K73-YConKC!K73</f>
        <v>2.702430925771955E-2</v>
      </c>
      <c r="L73" s="15">
        <f>Y_G!L73-YConM!L73-YConH!L73-YConLC!L73-YConK_T!L73-YConKC!L73</f>
        <v>1.7810213774507814E-2</v>
      </c>
      <c r="M73" s="15">
        <f>Y_G!M73-YConM!M73-YConH!M73-YConLC!M73-YConK_T!M73-YConKC!M73</f>
        <v>2.1223891513221106E-2</v>
      </c>
      <c r="N73" s="15">
        <f>Y_G!N73-YConM!N73-YConH!N73-YConLC!N73-YConK_T!N73-YConKC!N73</f>
        <v>1.1523601255409599E-2</v>
      </c>
      <c r="O73" s="15">
        <f>Y_G!O73-YConM!O73-YConH!O73-YConLC!O73-YConK_T!O73-YConKC!O73</f>
        <v>2.6950274849167486E-2</v>
      </c>
      <c r="P73" s="15">
        <f>Y_G!P73-YConM!P73-YConH!P73-YConLC!P73-YConK_T!P73-YConKC!P73</f>
        <v>3.0876646294992309E-2</v>
      </c>
      <c r="Q73" s="15">
        <f>Y_G!Q73-YConM!Q73-YConH!Q73-YConLC!Q73-YConK_T!Q73-YConKC!Q73</f>
        <v>-5.8434126539940682E-3</v>
      </c>
      <c r="R73" s="15">
        <f>Y_G!R73-YConM!R73-YConH!R73-YConLC!R73-YConK_T!R73-YConKC!R73</f>
        <v>-6.8347159469462668E-2</v>
      </c>
      <c r="S73" s="15">
        <f>Y_G!S73-YConM!S73-YConH!S73-YConLC!S73-YConK_T!S73-YConKC!S73</f>
        <v>2.1683809757064371E-2</v>
      </c>
      <c r="T73" s="15">
        <f>Y_G!T73-YConM!T73-YConH!T73-YConLC!T73-YConK_T!T73-YConKC!T73</f>
        <v>-2.2905417901517029E-3</v>
      </c>
      <c r="U73" s="15">
        <f>Y_G!U73-YConM!U73-YConH!U73-YConLC!U73-YConK_T!U73-YConKC!U73</f>
        <v>2.2761572043510859E-2</v>
      </c>
      <c r="V73" s="15">
        <f>Y_G!V73-YConM!V73-YConH!V73-YConLC!V73-YConK_T!V73-YConKC!V73</f>
        <v>-3.5984218442396553E-3</v>
      </c>
      <c r="W73" s="15">
        <f>Y_G!W73-YConM!W73-YConH!W73-YConLC!W73-YConK_T!W73-YConKC!W73</f>
        <v>2.1280961887490676E-2</v>
      </c>
      <c r="X73" s="15">
        <f>Y_G!X73-YConM!X73-YConH!X73-YConLC!X73-YConK_T!X73-YConKC!X73</f>
        <v>-6.4440971294247402E-3</v>
      </c>
      <c r="Y73" s="15">
        <f>Y_G!Y73-YConM!Y73-YConH!Y73-YConLC!Y73-YConK_T!Y73-YConKC!Y73</f>
        <v>5.4580918972838141E-4</v>
      </c>
      <c r="Z73" s="15">
        <f>Y_G!Z73-YConM!Z73-YConH!Z73-YConLC!Z73-YConK_T!Z73-YConKC!Z73</f>
        <v>1.6765651344269512E-2</v>
      </c>
      <c r="AA73" s="15">
        <f>Y_G!AA73-YConM!AA73-YConH!AA73-YConLC!AA73-YConK_T!AA73-YConKC!AA73</f>
        <v>8.1580130579115423E-3</v>
      </c>
      <c r="AB73" s="15">
        <f>Y_G!AB73-YConM!AB73-YConH!AB73-YConLC!AB73-YConK_T!AB73-YConKC!AB73</f>
        <v>1.9147329476452576E-2</v>
      </c>
      <c r="AC73" s="15">
        <f>Y_G!AC73-YConM!AC73-YConH!AC73-YConLC!AC73-YConK_T!AC73-YConKC!AC73</f>
        <v>-0.11983513852268594</v>
      </c>
      <c r="AD73" s="15">
        <f>Y_G!AD73-YConM!AD73-YConH!AD73-YConLC!AD73-YConK_T!AD73-YConKC!AD73</f>
        <v>1.196517791825044E-2</v>
      </c>
      <c r="AE73" s="15">
        <f>Y_G!AE73-YConM!AE73-YConH!AE73-YConLC!AE73-YConK_T!AE73-YConKC!AE73</f>
        <v>3.7824119458655055E-2</v>
      </c>
      <c r="AF73" s="15"/>
      <c r="AH73" s="64">
        <f t="shared" si="12"/>
        <v>-1.5791282426104388E-2</v>
      </c>
      <c r="AI73" s="64">
        <f t="shared" si="13"/>
        <v>2.4522642119089989E-2</v>
      </c>
      <c r="AJ73" s="64">
        <f t="shared" si="14"/>
        <v>1.0640317555534872E-3</v>
      </c>
      <c r="AK73" s="64">
        <f t="shared" si="15"/>
        <v>6.3418946334370882E-3</v>
      </c>
      <c r="AL73" s="64">
        <f t="shared" si="16"/>
        <v>-1.5043667090864788E-2</v>
      </c>
      <c r="AM73" s="64">
        <f t="shared" si="17"/>
        <v>2.4894648688452748E-2</v>
      </c>
      <c r="AN73" s="64">
        <f t="shared" si="18"/>
        <v>1.2793336937321736E-2</v>
      </c>
      <c r="AO73" s="64">
        <f t="shared" si="19"/>
        <v>5.233695908139173E-4</v>
      </c>
      <c r="AP73" s="64">
        <f t="shared" si="20"/>
        <v>8.4806973595052734E-3</v>
      </c>
      <c r="AQ73" s="64">
        <f t="shared" si="21"/>
        <v>1.1154200767090502E-2</v>
      </c>
      <c r="AR73" s="64">
        <f t="shared" si="22"/>
        <v>-2.3348613715260147E-2</v>
      </c>
      <c r="AS73" s="64">
        <f t="shared" si="23"/>
        <v>2.0465700863874963E-3</v>
      </c>
    </row>
    <row r="74" spans="1:45" x14ac:dyDescent="0.2">
      <c r="A74" s="4">
        <v>72</v>
      </c>
      <c r="B74" s="6" t="s">
        <v>108</v>
      </c>
      <c r="C74" s="15"/>
      <c r="D74" s="15">
        <f>Y_G!D74-YConM!D74-YConH!D74-YConLC!D74-YConK_T!D74-YConKC!D74</f>
        <v>6.8925288073875796E-2</v>
      </c>
      <c r="E74" s="15">
        <f>Y_G!E74-YConM!E74-YConH!E74-YConLC!E74-YConK_T!E74-YConKC!E74</f>
        <v>-7.8491604302041038E-2</v>
      </c>
      <c r="F74" s="15">
        <f>Y_G!F74-YConM!F74-YConH!F74-YConLC!F74-YConK_T!F74-YConKC!F74</f>
        <v>8.2321380670573555E-2</v>
      </c>
      <c r="G74" s="15">
        <f>Y_G!G74-YConM!G74-YConH!G74-YConLC!G74-YConK_T!G74-YConKC!G74</f>
        <v>4.5230361179644504E-2</v>
      </c>
      <c r="H74" s="15">
        <f>Y_G!H74-YConM!H74-YConH!H74-YConLC!H74-YConK_T!H74-YConKC!H74</f>
        <v>-1.4329479536400356E-2</v>
      </c>
      <c r="I74" s="15">
        <f>Y_G!I74-YConM!I74-YConH!I74-YConLC!I74-YConK_T!I74-YConKC!I74</f>
        <v>-1.833484013666388E-2</v>
      </c>
      <c r="J74" s="15">
        <f>Y_G!J74-YConM!J74-YConH!J74-YConLC!J74-YConK_T!J74-YConKC!J74</f>
        <v>2.7453721666094843E-3</v>
      </c>
      <c r="K74" s="15">
        <f>Y_G!K74-YConM!K74-YConH!K74-YConLC!K74-YConK_T!K74-YConKC!K74</f>
        <v>-3.3605339767010392E-3</v>
      </c>
      <c r="L74" s="15">
        <f>Y_G!L74-YConM!L74-YConH!L74-YConLC!L74-YConK_T!L74-YConKC!L74</f>
        <v>3.3293452021127094E-2</v>
      </c>
      <c r="M74" s="15">
        <f>Y_G!M74-YConM!M74-YConH!M74-YConLC!M74-YConK_T!M74-YConKC!M74</f>
        <v>4.8749431095872833E-2</v>
      </c>
      <c r="N74" s="15">
        <f>Y_G!N74-YConM!N74-YConH!N74-YConLC!N74-YConK_T!N74-YConKC!N74</f>
        <v>-2.8625259913100921E-2</v>
      </c>
      <c r="O74" s="15">
        <f>Y_G!O74-YConM!O74-YConH!O74-YConLC!O74-YConK_T!O74-YConKC!O74</f>
        <v>9.5684075734322749E-3</v>
      </c>
      <c r="P74" s="15">
        <f>Y_G!P74-YConM!P74-YConH!P74-YConLC!P74-YConK_T!P74-YConKC!P74</f>
        <v>4.4866480865901649E-2</v>
      </c>
      <c r="Q74" s="15">
        <f>Y_G!Q74-YConM!Q74-YConH!Q74-YConLC!Q74-YConK_T!Q74-YConKC!Q74</f>
        <v>1.4738914922970348E-2</v>
      </c>
      <c r="R74" s="15">
        <f>Y_G!R74-YConM!R74-YConH!R74-YConLC!R74-YConK_T!R74-YConKC!R74</f>
        <v>-0.12847940297584526</v>
      </c>
      <c r="S74" s="15">
        <f>Y_G!S74-YConM!S74-YConH!S74-YConLC!S74-YConK_T!S74-YConKC!S74</f>
        <v>2.4476128169655876E-2</v>
      </c>
      <c r="T74" s="15">
        <f>Y_G!T74-YConM!T74-YConH!T74-YConLC!T74-YConK_T!T74-YConKC!T74</f>
        <v>-4.0030847035229635E-3</v>
      </c>
      <c r="U74" s="15">
        <f>Y_G!U74-YConM!U74-YConH!U74-YConLC!U74-YConK_T!U74-YConKC!U74</f>
        <v>-3.8247115964763753E-2</v>
      </c>
      <c r="V74" s="15">
        <f>Y_G!V74-YConM!V74-YConH!V74-YConLC!V74-YConK_T!V74-YConKC!V74</f>
        <v>-3.5050591019757882E-2</v>
      </c>
      <c r="W74" s="15">
        <f>Y_G!W74-YConM!W74-YConH!W74-YConLC!W74-YConK_T!W74-YConKC!W74</f>
        <v>-9.7882428041633496E-3</v>
      </c>
      <c r="X74" s="15">
        <f>Y_G!X74-YConM!X74-YConH!X74-YConLC!X74-YConK_T!X74-YConKC!X74</f>
        <v>-3.9295739480318765E-3</v>
      </c>
      <c r="Y74" s="15">
        <f>Y_G!Y74-YConM!Y74-YConH!Y74-YConLC!Y74-YConK_T!Y74-YConKC!Y74</f>
        <v>2.5630232726130259E-2</v>
      </c>
      <c r="Z74" s="15">
        <f>Y_G!Z74-YConM!Z74-YConH!Z74-YConLC!Z74-YConK_T!Z74-YConKC!Z74</f>
        <v>-3.9334148417411192E-3</v>
      </c>
      <c r="AA74" s="15">
        <f>Y_G!AA74-YConM!AA74-YConH!AA74-YConLC!AA74-YConK_T!AA74-YConKC!AA74</f>
        <v>-9.3221509976713454E-2</v>
      </c>
      <c r="AB74" s="15">
        <f>Y_G!AB74-YConM!AB74-YConH!AB74-YConLC!AB74-YConK_T!AB74-YConKC!AB74</f>
        <v>-1.2994230265293049E-2</v>
      </c>
      <c r="AC74" s="15">
        <f>Y_G!AC74-YConM!AC74-YConH!AC74-YConLC!AC74-YConK_T!AC74-YConKC!AC74</f>
        <v>6.1411970220390973E-3</v>
      </c>
      <c r="AD74" s="15">
        <f>Y_G!AD74-YConM!AD74-YConH!AD74-YConLC!AD74-YConK_T!AD74-YConKC!AD74</f>
        <v>6.5216892566996698E-2</v>
      </c>
      <c r="AE74" s="15">
        <f>Y_G!AE74-YConM!AE74-YConH!AE74-YConLC!AE74-YConK_T!AE74-YConKC!AE74</f>
        <v>-6.6016314754380412E-2</v>
      </c>
      <c r="AF74" s="15"/>
      <c r="AH74" s="64">
        <f t="shared" si="12"/>
        <v>3.2791635750225577E-3</v>
      </c>
      <c r="AI74" s="64">
        <f t="shared" si="13"/>
        <v>1.0560492278761489E-2</v>
      </c>
      <c r="AJ74" s="64">
        <f t="shared" si="14"/>
        <v>-6.9658942887770216E-3</v>
      </c>
      <c r="AK74" s="64">
        <f t="shared" si="15"/>
        <v>-1.8203721688047965E-2</v>
      </c>
      <c r="AL74" s="64">
        <f t="shared" si="16"/>
        <v>-1.5675545067115652E-2</v>
      </c>
      <c r="AM74" s="64">
        <f t="shared" si="17"/>
        <v>-3.9971109369185687E-4</v>
      </c>
      <c r="AN74" s="64">
        <f t="shared" si="18"/>
        <v>1.7972989949922333E-3</v>
      </c>
      <c r="AO74" s="64">
        <f t="shared" si="19"/>
        <v>-1.4182979663600152E-2</v>
      </c>
      <c r="AP74" s="64">
        <f t="shared" si="20"/>
        <v>-1.9504170088650803E-2</v>
      </c>
      <c r="AQ74" s="64">
        <f t="shared" si="21"/>
        <v>-2.1129730589404341E-2</v>
      </c>
      <c r="AR74" s="64">
        <f t="shared" si="22"/>
        <v>1.7805916115517934E-3</v>
      </c>
      <c r="AS74" s="64">
        <f t="shared" si="23"/>
        <v>-5.0306277088209882E-3</v>
      </c>
    </row>
    <row r="75" spans="1:45" x14ac:dyDescent="0.2">
      <c r="A75" s="4">
        <v>73</v>
      </c>
      <c r="B75" s="6" t="s">
        <v>109</v>
      </c>
      <c r="C75" s="15"/>
      <c r="D75" s="15">
        <f>Y_G!D75-YConM!D75-YConH!D75-YConLC!D75-YConK_T!D75-YConKC!D75</f>
        <v>5.59217837148469E-2</v>
      </c>
      <c r="E75" s="15">
        <f>Y_G!E75-YConM!E75-YConH!E75-YConLC!E75-YConK_T!E75-YConKC!E75</f>
        <v>4.2614895645350072E-2</v>
      </c>
      <c r="F75" s="15">
        <f>Y_G!F75-YConM!F75-YConH!F75-YConLC!F75-YConK_T!F75-YConKC!F75</f>
        <v>2.4037612885986666E-2</v>
      </c>
      <c r="G75" s="15">
        <f>Y_G!G75-YConM!G75-YConH!G75-YConLC!G75-YConK_T!G75-YConKC!G75</f>
        <v>-1.9410388760416477E-2</v>
      </c>
      <c r="H75" s="15">
        <f>Y_G!H75-YConM!H75-YConH!H75-YConLC!H75-YConK_T!H75-YConKC!H75</f>
        <v>1.7541604755173121E-2</v>
      </c>
      <c r="I75" s="15">
        <f>Y_G!I75-YConM!I75-YConH!I75-YConLC!I75-YConK_T!I75-YConKC!I75</f>
        <v>2.6066865034995102E-2</v>
      </c>
      <c r="J75" s="15">
        <f>Y_G!J75-YConM!J75-YConH!J75-YConLC!J75-YConK_T!J75-YConKC!J75</f>
        <v>-5.9326367768065345E-2</v>
      </c>
      <c r="K75" s="15">
        <f>Y_G!K75-YConM!K75-YConH!K75-YConLC!K75-YConK_T!K75-YConKC!K75</f>
        <v>-1.995185413149126E-2</v>
      </c>
      <c r="L75" s="15">
        <f>Y_G!L75-YConM!L75-YConH!L75-YConLC!L75-YConK_T!L75-YConKC!L75</f>
        <v>-5.2131254030566516E-2</v>
      </c>
      <c r="M75" s="15">
        <f>Y_G!M75-YConM!M75-YConH!M75-YConLC!M75-YConK_T!M75-YConKC!M75</f>
        <v>2.2789629515369926E-2</v>
      </c>
      <c r="N75" s="15">
        <f>Y_G!N75-YConM!N75-YConH!N75-YConLC!N75-YConK_T!N75-YConKC!N75</f>
        <v>-2.3715844411623169E-2</v>
      </c>
      <c r="O75" s="15">
        <f>Y_G!O75-YConM!O75-YConH!O75-YConLC!O75-YConK_T!O75-YConKC!O75</f>
        <v>2.7772071143909151E-2</v>
      </c>
      <c r="P75" s="15">
        <f>Y_G!P75-YConM!P75-YConH!P75-YConLC!P75-YConK_T!P75-YConKC!P75</f>
        <v>-4.3058012963827996E-2</v>
      </c>
      <c r="Q75" s="15">
        <f>Y_G!Q75-YConM!Q75-YConH!Q75-YConLC!Q75-YConK_T!Q75-YConKC!Q75</f>
        <v>-9.7254966251477712E-2</v>
      </c>
      <c r="R75" s="15">
        <f>Y_G!R75-YConM!R75-YConH!R75-YConLC!R75-YConK_T!R75-YConKC!R75</f>
        <v>-0.15268113853763279</v>
      </c>
      <c r="S75" s="15">
        <f>Y_G!S75-YConM!S75-YConH!S75-YConLC!S75-YConK_T!S75-YConKC!S75</f>
        <v>1.7699033517311197E-2</v>
      </c>
      <c r="T75" s="15">
        <f>Y_G!T75-YConM!T75-YConH!T75-YConLC!T75-YConK_T!T75-YConKC!T75</f>
        <v>2.5552959968299351E-2</v>
      </c>
      <c r="U75" s="15">
        <f>Y_G!U75-YConM!U75-YConH!U75-YConLC!U75-YConK_T!U75-YConKC!U75</f>
        <v>-2.7764394837466573E-2</v>
      </c>
      <c r="V75" s="15">
        <f>Y_G!V75-YConM!V75-YConH!V75-YConLC!V75-YConK_T!V75-YConKC!V75</f>
        <v>7.7208012844227347E-2</v>
      </c>
      <c r="W75" s="15">
        <f>Y_G!W75-YConM!W75-YConH!W75-YConLC!W75-YConK_T!W75-YConKC!W75</f>
        <v>7.9570078509799986E-3</v>
      </c>
      <c r="X75" s="15">
        <f>Y_G!X75-YConM!X75-YConH!X75-YConLC!X75-YConK_T!X75-YConKC!X75</f>
        <v>-3.436508899475775E-2</v>
      </c>
      <c r="Y75" s="15">
        <f>Y_G!Y75-YConM!Y75-YConH!Y75-YConLC!Y75-YConK_T!Y75-YConKC!Y75</f>
        <v>-7.8122345591273741E-3</v>
      </c>
      <c r="Z75" s="15">
        <f>Y_G!Z75-YConM!Z75-YConH!Z75-YConLC!Z75-YConK_T!Z75-YConKC!Z75</f>
        <v>1.5905087533289609E-2</v>
      </c>
      <c r="AA75" s="15">
        <f>Y_G!AA75-YConM!AA75-YConH!AA75-YConLC!AA75-YConK_T!AA75-YConKC!AA75</f>
        <v>1.6585056740123626E-3</v>
      </c>
      <c r="AB75" s="15">
        <f>Y_G!AB75-YConM!AB75-YConH!AB75-YConLC!AB75-YConK_T!AB75-YConKC!AB75</f>
        <v>-8.0687534965175646E-3</v>
      </c>
      <c r="AC75" s="15">
        <f>Y_G!AC75-YConM!AC75-YConH!AC75-YConLC!AC75-YConK_T!AC75-YConKC!AC75</f>
        <v>-0.52509365737185321</v>
      </c>
      <c r="AD75" s="15">
        <f>Y_G!AD75-YConM!AD75-YConH!AD75-YConLC!AD75-YConK_T!AD75-YConKC!AD75</f>
        <v>-0.42369973746137546</v>
      </c>
      <c r="AE75" s="15">
        <f>Y_G!AE75-YConM!AE75-YConH!AE75-YConLC!AE75-YConK_T!AE75-YConKC!AE75</f>
        <v>2.3057406279256225E-2</v>
      </c>
      <c r="AF75" s="15"/>
      <c r="AH75" s="64">
        <f t="shared" si="12"/>
        <v>1.8170117912217697E-2</v>
      </c>
      <c r="AI75" s="64">
        <f t="shared" si="13"/>
        <v>-2.6467138165275274E-2</v>
      </c>
      <c r="AJ75" s="64">
        <f t="shared" si="14"/>
        <v>-4.9504602618343635E-2</v>
      </c>
      <c r="AK75" s="64">
        <f t="shared" si="15"/>
        <v>9.7176993662564746E-3</v>
      </c>
      <c r="AL75" s="64">
        <f t="shared" si="16"/>
        <v>-0.10468221044403922</v>
      </c>
      <c r="AM75" s="64">
        <f t="shared" si="17"/>
        <v>-0.20032116559105961</v>
      </c>
      <c r="AN75" s="64">
        <f t="shared" si="18"/>
        <v>-3.7985870391809451E-2</v>
      </c>
      <c r="AO75" s="64">
        <f t="shared" si="19"/>
        <v>-7.2955407214252754E-2</v>
      </c>
      <c r="AP75" s="64">
        <f t="shared" si="20"/>
        <v>5.5856779981043785E-3</v>
      </c>
      <c r="AQ75" s="64">
        <f t="shared" si="21"/>
        <v>4.2065128791425816E-4</v>
      </c>
      <c r="AR75" s="64">
        <f t="shared" si="22"/>
        <v>-0.30857866285132413</v>
      </c>
      <c r="AS75" s="64">
        <f t="shared" si="23"/>
        <v>-4.3128629664001446E-2</v>
      </c>
    </row>
    <row r="76" spans="1:45" x14ac:dyDescent="0.2">
      <c r="A76" s="4">
        <v>74</v>
      </c>
      <c r="B76" s="6" t="s">
        <v>110</v>
      </c>
      <c r="C76" s="15"/>
      <c r="D76" s="15">
        <f>Y_G!D76-YConM!D76-YConH!D76-YConLC!D76-YConK_T!D76-YConKC!D76</f>
        <v>-1.4287896597442014E-2</v>
      </c>
      <c r="E76" s="15">
        <f>Y_G!E76-YConM!E76-YConH!E76-YConLC!E76-YConK_T!E76-YConKC!E76</f>
        <v>1.4870382111663326E-2</v>
      </c>
      <c r="F76" s="15">
        <f>Y_G!F76-YConM!F76-YConH!F76-YConLC!F76-YConK_T!F76-YConKC!F76</f>
        <v>-4.9485572436689385E-2</v>
      </c>
      <c r="G76" s="15">
        <f>Y_G!G76-YConM!G76-YConH!G76-YConLC!G76-YConK_T!G76-YConKC!G76</f>
        <v>-8.2378716680103103E-2</v>
      </c>
      <c r="H76" s="15">
        <f>Y_G!H76-YConM!H76-YConH!H76-YConLC!H76-YConK_T!H76-YConKC!H76</f>
        <v>-7.6609429825427511E-2</v>
      </c>
      <c r="I76" s="15">
        <f>Y_G!I76-YConM!I76-YConH!I76-YConLC!I76-YConK_T!I76-YConKC!I76</f>
        <v>-9.3069916730420574E-2</v>
      </c>
      <c r="J76" s="15">
        <f>Y_G!J76-YConM!J76-YConH!J76-YConLC!J76-YConK_T!J76-YConKC!J76</f>
        <v>1.5315836130871396E-2</v>
      </c>
      <c r="K76" s="15">
        <f>Y_G!K76-YConM!K76-YConH!K76-YConLC!K76-YConK_T!K76-YConKC!K76</f>
        <v>4.6432531923469793E-2</v>
      </c>
      <c r="L76" s="15">
        <f>Y_G!L76-YConM!L76-YConH!L76-YConLC!L76-YConK_T!L76-YConKC!L76</f>
        <v>2.5564516857927919E-2</v>
      </c>
      <c r="M76" s="15">
        <f>Y_G!M76-YConM!M76-YConH!M76-YConLC!M76-YConK_T!M76-YConKC!M76</f>
        <v>7.7717635410154889E-2</v>
      </c>
      <c r="N76" s="15">
        <f>Y_G!N76-YConM!N76-YConH!N76-YConLC!N76-YConK_T!N76-YConKC!N76</f>
        <v>5.2464923216341837E-2</v>
      </c>
      <c r="O76" s="15">
        <f>Y_G!O76-YConM!O76-YConH!O76-YConLC!O76-YConK_T!O76-YConKC!O76</f>
        <v>-4.4193038373444753E-3</v>
      </c>
      <c r="P76" s="15">
        <f>Y_G!P76-YConM!P76-YConH!P76-YConLC!P76-YConK_T!P76-YConKC!P76</f>
        <v>-8.8250981199102362E-3</v>
      </c>
      <c r="Q76" s="15">
        <f>Y_G!Q76-YConM!Q76-YConH!Q76-YConLC!Q76-YConK_T!Q76-YConKC!Q76</f>
        <v>8.7154844877785145E-3</v>
      </c>
      <c r="R76" s="15">
        <f>Y_G!R76-YConM!R76-YConH!R76-YConLC!R76-YConK_T!R76-YConKC!R76</f>
        <v>-4.6084188486933929E-2</v>
      </c>
      <c r="S76" s="15">
        <f>Y_G!S76-YConM!S76-YConH!S76-YConLC!S76-YConK_T!S76-YConKC!S76</f>
        <v>2.8741705527597299E-2</v>
      </c>
      <c r="T76" s="15">
        <f>Y_G!T76-YConM!T76-YConH!T76-YConLC!T76-YConK_T!T76-YConKC!T76</f>
        <v>8.3470323587377746E-3</v>
      </c>
      <c r="U76" s="15">
        <f>Y_G!U76-YConM!U76-YConH!U76-YConLC!U76-YConK_T!U76-YConKC!U76</f>
        <v>9.4068611212054523E-2</v>
      </c>
      <c r="V76" s="15">
        <f>Y_G!V76-YConM!V76-YConH!V76-YConLC!V76-YConK_T!V76-YConKC!V76</f>
        <v>2.1722264453570735E-2</v>
      </c>
      <c r="W76" s="15">
        <f>Y_G!W76-YConM!W76-YConH!W76-YConLC!W76-YConK_T!W76-YConKC!W76</f>
        <v>7.9483855144686904E-3</v>
      </c>
      <c r="X76" s="15">
        <f>Y_G!X76-YConM!X76-YConH!X76-YConLC!X76-YConK_T!X76-YConKC!X76</f>
        <v>1.5506113829203742E-2</v>
      </c>
      <c r="Y76" s="15">
        <f>Y_G!Y76-YConM!Y76-YConH!Y76-YConLC!Y76-YConK_T!Y76-YConKC!Y76</f>
        <v>-3.4056785879245585E-2</v>
      </c>
      <c r="Z76" s="15">
        <f>Y_G!Z76-YConM!Z76-YConH!Z76-YConLC!Z76-YConK_T!Z76-YConKC!Z76</f>
        <v>1.2770676005512764E-2</v>
      </c>
      <c r="AA76" s="15">
        <f>Y_G!AA76-YConM!AA76-YConH!AA76-YConLC!AA76-YConK_T!AA76-YConKC!AA76</f>
        <v>-5.8951853582025246E-4</v>
      </c>
      <c r="AB76" s="15">
        <f>Y_G!AB76-YConM!AB76-YConH!AB76-YConLC!AB76-YConK_T!AB76-YConKC!AB76</f>
        <v>-4.1783586975968255E-2</v>
      </c>
      <c r="AC76" s="15">
        <f>Y_G!AC76-YConM!AC76-YConH!AC76-YConLC!AC76-YConK_T!AC76-YConKC!AC76</f>
        <v>-0.17751102261349996</v>
      </c>
      <c r="AD76" s="15">
        <f>Y_G!AD76-YConM!AD76-YConH!AD76-YConLC!AD76-YConK_T!AD76-YConKC!AD76</f>
        <v>4.2243839583209458E-2</v>
      </c>
      <c r="AE76" s="15">
        <f>Y_G!AE76-YConM!AE76-YConH!AE76-YConLC!AE76-YConK_T!AE76-YConKC!AE76</f>
        <v>3.0819777558254949E-2</v>
      </c>
      <c r="AF76" s="15"/>
      <c r="AH76" s="64">
        <f t="shared" si="12"/>
        <v>-5.7334650712195442E-2</v>
      </c>
      <c r="AI76" s="64">
        <f t="shared" si="13"/>
        <v>4.3499088707753167E-2</v>
      </c>
      <c r="AJ76" s="64">
        <f t="shared" si="14"/>
        <v>-4.3742800857625649E-3</v>
      </c>
      <c r="AK76" s="64">
        <f t="shared" si="15"/>
        <v>2.9518481473607094E-2</v>
      </c>
      <c r="AL76" s="64">
        <f t="shared" si="16"/>
        <v>-4.8234047599804257E-2</v>
      </c>
      <c r="AM76" s="64">
        <f t="shared" si="17"/>
        <v>3.6531808570732204E-2</v>
      </c>
      <c r="AN76" s="64">
        <f t="shared" si="18"/>
        <v>1.9562404310995297E-2</v>
      </c>
      <c r="AO76" s="64">
        <f t="shared" si="19"/>
        <v>-1.7095177907934533E-3</v>
      </c>
      <c r="AP76" s="64">
        <f t="shared" si="20"/>
        <v>9.3259102202793466E-3</v>
      </c>
      <c r="AQ76" s="64">
        <f t="shared" si="21"/>
        <v>-1.5914803846380332E-2</v>
      </c>
      <c r="AR76" s="64">
        <f t="shared" si="22"/>
        <v>-3.4815801824011852E-2</v>
      </c>
      <c r="AS76" s="64">
        <f t="shared" si="23"/>
        <v>-4.1319786644646523E-3</v>
      </c>
    </row>
    <row r="77" spans="1:45" x14ac:dyDescent="0.2">
      <c r="A77" s="4">
        <v>75</v>
      </c>
      <c r="B77" s="6" t="s">
        <v>111</v>
      </c>
      <c r="C77" s="15"/>
      <c r="D77" s="15">
        <f>Y_G!D77-YConM!D77-YConH!D77-YConLC!D77-YConK_T!D77-YConKC!D77</f>
        <v>-3.1375207905579502E-3</v>
      </c>
      <c r="E77" s="15">
        <f>Y_G!E77-YConM!E77-YConH!E77-YConLC!E77-YConK_T!E77-YConKC!E77</f>
        <v>3.6959503469636994E-2</v>
      </c>
      <c r="F77" s="15">
        <f>Y_G!F77-YConM!F77-YConH!F77-YConLC!F77-YConK_T!F77-YConKC!F77</f>
        <v>-3.1895613888141751E-2</v>
      </c>
      <c r="G77" s="15">
        <f>Y_G!G77-YConM!G77-YConH!G77-YConLC!G77-YConK_T!G77-YConKC!G77</f>
        <v>-3.0630673582180225E-2</v>
      </c>
      <c r="H77" s="15">
        <f>Y_G!H77-YConM!H77-YConH!H77-YConLC!H77-YConK_T!H77-YConKC!H77</f>
        <v>-3.451426004265918E-2</v>
      </c>
      <c r="I77" s="15">
        <f>Y_G!I77-YConM!I77-YConH!I77-YConLC!I77-YConK_T!I77-YConKC!I77</f>
        <v>-2.1648778517676368E-2</v>
      </c>
      <c r="J77" s="15">
        <f>Y_G!J77-YConM!J77-YConH!J77-YConLC!J77-YConK_T!J77-YConKC!J77</f>
        <v>5.4638164768615769E-3</v>
      </c>
      <c r="K77" s="15">
        <f>Y_G!K77-YConM!K77-YConH!K77-YConLC!K77-YConK_T!K77-YConKC!K77</f>
        <v>-8.705122044803431E-3</v>
      </c>
      <c r="L77" s="15">
        <f>Y_G!L77-YConM!L77-YConH!L77-YConLC!L77-YConK_T!L77-YConKC!L77</f>
        <v>-1.2808171247457451E-2</v>
      </c>
      <c r="M77" s="15">
        <f>Y_G!M77-YConM!M77-YConH!M77-YConLC!M77-YConK_T!M77-YConKC!M77</f>
        <v>1.9312530627144647E-3</v>
      </c>
      <c r="N77" s="15">
        <f>Y_G!N77-YConM!N77-YConH!N77-YConLC!N77-YConK_T!N77-YConKC!N77</f>
        <v>2.1408070999668445E-3</v>
      </c>
      <c r="O77" s="15">
        <f>Y_G!O77-YConM!O77-YConH!O77-YConLC!O77-YConK_T!O77-YConKC!O77</f>
        <v>-3.4699772342702509E-2</v>
      </c>
      <c r="P77" s="15">
        <f>Y_G!P77-YConM!P77-YConH!P77-YConLC!P77-YConK_T!P77-YConKC!P77</f>
        <v>-6.3471418497942939E-2</v>
      </c>
      <c r="Q77" s="15">
        <f>Y_G!Q77-YConM!Q77-YConH!Q77-YConLC!Q77-YConK_T!Q77-YConKC!Q77</f>
        <v>1.0658440834824314E-2</v>
      </c>
      <c r="R77" s="15">
        <f>Y_G!R77-YConM!R77-YConH!R77-YConLC!R77-YConK_T!R77-YConKC!R77</f>
        <v>-1.0131398772394381E-2</v>
      </c>
      <c r="S77" s="15">
        <f>Y_G!S77-YConM!S77-YConH!S77-YConLC!S77-YConK_T!S77-YConKC!S77</f>
        <v>-7.1989465752316129E-2</v>
      </c>
      <c r="T77" s="15">
        <f>Y_G!T77-YConM!T77-YConH!T77-YConLC!T77-YConK_T!T77-YConKC!T77</f>
        <v>3.380124967221837E-2</v>
      </c>
      <c r="U77" s="15">
        <f>Y_G!U77-YConM!U77-YConH!U77-YConLC!U77-YConK_T!U77-YConKC!U77</f>
        <v>-2.0810542505145042E-2</v>
      </c>
      <c r="V77" s="15">
        <f>Y_G!V77-YConM!V77-YConH!V77-YConLC!V77-YConK_T!V77-YConKC!V77</f>
        <v>1.8022033436417891E-2</v>
      </c>
      <c r="W77" s="15">
        <f>Y_G!W77-YConM!W77-YConH!W77-YConLC!W77-YConK_T!W77-YConKC!W77</f>
        <v>-3.3569620885573852E-2</v>
      </c>
      <c r="X77" s="15">
        <f>Y_G!X77-YConM!X77-YConH!X77-YConLC!X77-YConK_T!X77-YConKC!X77</f>
        <v>-1.754744325724486E-2</v>
      </c>
      <c r="Y77" s="15">
        <f>Y_G!Y77-YConM!Y77-YConH!Y77-YConLC!Y77-YConK_T!Y77-YConKC!Y77</f>
        <v>-2.9280417347306482E-2</v>
      </c>
      <c r="Z77" s="15">
        <f>Y_G!Z77-YConM!Z77-YConH!Z77-YConLC!Z77-YConK_T!Z77-YConKC!Z77</f>
        <v>-1.6164932949294716E-2</v>
      </c>
      <c r="AA77" s="15">
        <f>Y_G!AA77-YConM!AA77-YConH!AA77-YConLC!AA77-YConK_T!AA77-YConKC!AA77</f>
        <v>4.0846995907649682E-2</v>
      </c>
      <c r="AB77" s="15">
        <f>Y_G!AB77-YConM!AB77-YConH!AB77-YConLC!AB77-YConK_T!AB77-YConKC!AB77</f>
        <v>1.5584513922934026E-2</v>
      </c>
      <c r="AC77" s="15">
        <f>Y_G!AC77-YConM!AC77-YConH!AC77-YConLC!AC77-YConK_T!AC77-YConKC!AC77</f>
        <v>2.1062571698355109E-2</v>
      </c>
      <c r="AD77" s="15">
        <f>Y_G!AD77-YConM!AD77-YConH!AD77-YConLC!AD77-YConK_T!AD77-YConKC!AD77</f>
        <v>3.9826211871857881E-3</v>
      </c>
      <c r="AE77" s="15">
        <f>Y_G!AE77-YConM!AE77-YConH!AE77-YConLC!AE77-YConK_T!AE77-YConKC!AE77</f>
        <v>-9.408500276317738E-3</v>
      </c>
      <c r="AF77" s="15"/>
      <c r="AH77" s="64">
        <f t="shared" si="12"/>
        <v>-1.6345964512204107E-2</v>
      </c>
      <c r="AI77" s="64">
        <f t="shared" si="13"/>
        <v>-2.3954833305435989E-3</v>
      </c>
      <c r="AJ77" s="64">
        <f t="shared" si="14"/>
        <v>-3.3926722906106335E-2</v>
      </c>
      <c r="AK77" s="64">
        <f t="shared" si="15"/>
        <v>-4.0208647078654987E-3</v>
      </c>
      <c r="AL77" s="64">
        <f t="shared" si="16"/>
        <v>6.4097462464675235E-3</v>
      </c>
      <c r="AM77" s="64">
        <f t="shared" si="17"/>
        <v>-2.7129395445659749E-3</v>
      </c>
      <c r="AN77" s="64">
        <f t="shared" si="18"/>
        <v>-1.8161103118324966E-2</v>
      </c>
      <c r="AO77" s="64">
        <f t="shared" si="19"/>
        <v>5.4321071698984784E-4</v>
      </c>
      <c r="AP77" s="64">
        <f t="shared" si="20"/>
        <v>-1.0131293339272203E-3</v>
      </c>
      <c r="AQ77" s="64">
        <f t="shared" si="21"/>
        <v>2.7465398834956275E-3</v>
      </c>
      <c r="AR77" s="64">
        <f t="shared" si="22"/>
        <v>5.2122308697410526E-3</v>
      </c>
      <c r="AS77" s="64">
        <f t="shared" si="23"/>
        <v>-9.5119379681626644E-3</v>
      </c>
    </row>
    <row r="78" spans="1:45" x14ac:dyDescent="0.2">
      <c r="A78" s="4">
        <v>76</v>
      </c>
      <c r="B78" s="6" t="s">
        <v>112</v>
      </c>
      <c r="C78" s="15"/>
      <c r="D78" s="15">
        <f>Y_G!D78-YConM!D78-YConH!D78-YConLC!D78-YConK_T!D78-YConKC!D78</f>
        <v>-2.898092636683533E-2</v>
      </c>
      <c r="E78" s="15">
        <f>Y_G!E78-YConM!E78-YConH!E78-YConLC!E78-YConK_T!E78-YConKC!E78</f>
        <v>3.3999399269546385E-2</v>
      </c>
      <c r="F78" s="15">
        <f>Y_G!F78-YConM!F78-YConH!F78-YConLC!F78-YConK_T!F78-YConKC!F78</f>
        <v>-1.4406511079288189E-2</v>
      </c>
      <c r="G78" s="15">
        <f>Y_G!G78-YConM!G78-YConH!G78-YConLC!G78-YConK_T!G78-YConKC!G78</f>
        <v>1.6907663079665382E-2</v>
      </c>
      <c r="H78" s="15">
        <f>Y_G!H78-YConM!H78-YConH!H78-YConLC!H78-YConK_T!H78-YConKC!H78</f>
        <v>7.9700206527478293E-3</v>
      </c>
      <c r="I78" s="15">
        <f>Y_G!I78-YConM!I78-YConH!I78-YConLC!I78-YConK_T!I78-YConKC!I78</f>
        <v>9.0958662983504131E-3</v>
      </c>
      <c r="J78" s="15">
        <f>Y_G!J78-YConM!J78-YConH!J78-YConLC!J78-YConK_T!J78-YConKC!J78</f>
        <v>-1.101888705915304E-2</v>
      </c>
      <c r="K78" s="15">
        <f>Y_G!K78-YConM!K78-YConH!K78-YConLC!K78-YConK_T!K78-YConKC!K78</f>
        <v>-6.5604184725236905E-3</v>
      </c>
      <c r="L78" s="15">
        <f>Y_G!L78-YConM!L78-YConH!L78-YConLC!L78-YConK_T!L78-YConKC!L78</f>
        <v>-4.8606225645504098E-2</v>
      </c>
      <c r="M78" s="15">
        <f>Y_G!M78-YConM!M78-YConH!M78-YConLC!M78-YConK_T!M78-YConKC!M78</f>
        <v>-2.0155490503385741E-2</v>
      </c>
      <c r="N78" s="15">
        <f>Y_G!N78-YConM!N78-YConH!N78-YConLC!N78-YConK_T!N78-YConKC!N78</f>
        <v>-3.9436878354943521E-2</v>
      </c>
      <c r="O78" s="15">
        <f>Y_G!O78-YConM!O78-YConH!O78-YConLC!O78-YConK_T!O78-YConKC!O78</f>
        <v>-1.8109807864788191E-2</v>
      </c>
      <c r="P78" s="15">
        <f>Y_G!P78-YConM!P78-YConH!P78-YConLC!P78-YConK_T!P78-YConKC!P78</f>
        <v>8.2231756945544254E-3</v>
      </c>
      <c r="Q78" s="15">
        <f>Y_G!Q78-YConM!Q78-YConH!Q78-YConLC!Q78-YConK_T!Q78-YConKC!Q78</f>
        <v>-5.9861275231315268E-3</v>
      </c>
      <c r="R78" s="15">
        <f>Y_G!R78-YConM!R78-YConH!R78-YConLC!R78-YConK_T!R78-YConKC!R78</f>
        <v>-4.1824788254399739E-2</v>
      </c>
      <c r="S78" s="15">
        <f>Y_G!S78-YConM!S78-YConH!S78-YConLC!S78-YConK_T!S78-YConKC!S78</f>
        <v>2.7874506093596388E-2</v>
      </c>
      <c r="T78" s="15">
        <f>Y_G!T78-YConM!T78-YConH!T78-YConLC!T78-YConK_T!T78-YConKC!T78</f>
        <v>3.6465007283496102E-2</v>
      </c>
      <c r="U78" s="15">
        <f>Y_G!U78-YConM!U78-YConH!U78-YConLC!U78-YConK_T!U78-YConKC!U78</f>
        <v>-3.7573795384352779E-2</v>
      </c>
      <c r="V78" s="15">
        <f>Y_G!V78-YConM!V78-YConH!V78-YConLC!V78-YConK_T!V78-YConKC!V78</f>
        <v>5.6620550569043783E-2</v>
      </c>
      <c r="W78" s="15">
        <f>Y_G!W78-YConM!W78-YConH!W78-YConLC!W78-YConK_T!W78-YConKC!W78</f>
        <v>-3.9414364879465202E-2</v>
      </c>
      <c r="X78" s="15">
        <f>Y_G!X78-YConM!X78-YConH!X78-YConLC!X78-YConK_T!X78-YConKC!X78</f>
        <v>1.5755814973199379E-2</v>
      </c>
      <c r="Y78" s="15">
        <f>Y_G!Y78-YConM!Y78-YConH!Y78-YConLC!Y78-YConK_T!Y78-YConKC!Y78</f>
        <v>2.996935761696902E-2</v>
      </c>
      <c r="Z78" s="15">
        <f>Y_G!Z78-YConM!Z78-YConH!Z78-YConLC!Z78-YConK_T!Z78-YConKC!Z78</f>
        <v>-1.0216447674528818E-2</v>
      </c>
      <c r="AA78" s="15">
        <f>Y_G!AA78-YConM!AA78-YConH!AA78-YConLC!AA78-YConK_T!AA78-YConKC!AA78</f>
        <v>-3.2263100995509074E-2</v>
      </c>
      <c r="AB78" s="15">
        <f>Y_G!AB78-YConM!AB78-YConH!AB78-YConLC!AB78-YConK_T!AB78-YConKC!AB78</f>
        <v>-2.9797286911084551E-2</v>
      </c>
      <c r="AC78" s="15">
        <f>Y_G!AC78-YConM!AC78-YConH!AC78-YConLC!AC78-YConK_T!AC78-YConKC!AC78</f>
        <v>-0.1956187781730637</v>
      </c>
      <c r="AD78" s="15">
        <f>Y_G!AD78-YConM!AD78-YConH!AD78-YConLC!AD78-YConK_T!AD78-YConKC!AD78</f>
        <v>5.240164094136486E-2</v>
      </c>
      <c r="AE78" s="15">
        <f>Y_G!AE78-YConM!AE78-YConH!AE78-YConLC!AE78-YConK_T!AE78-YConKC!AE78</f>
        <v>0.20245350603407899</v>
      </c>
      <c r="AF78" s="15"/>
      <c r="AH78" s="64">
        <f t="shared" si="12"/>
        <v>1.0713287644204364E-2</v>
      </c>
      <c r="AI78" s="64">
        <f t="shared" si="13"/>
        <v>-2.5155580007102017E-2</v>
      </c>
      <c r="AJ78" s="64">
        <f t="shared" si="14"/>
        <v>-5.9646083708337298E-3</v>
      </c>
      <c r="AK78" s="64">
        <f t="shared" si="15"/>
        <v>6.3706425123842558E-3</v>
      </c>
      <c r="AL78" s="64">
        <f t="shared" si="16"/>
        <v>-4.7585251227443427E-2</v>
      </c>
      <c r="AM78" s="64">
        <f t="shared" si="17"/>
        <v>0.12742757348772193</v>
      </c>
      <c r="AN78" s="64">
        <f t="shared" si="18"/>
        <v>-1.5560094188967876E-2</v>
      </c>
      <c r="AO78" s="64">
        <f t="shared" si="19"/>
        <v>4.065175283345668E-3</v>
      </c>
      <c r="AP78" s="64">
        <f t="shared" si="20"/>
        <v>-1.1615850446924604E-3</v>
      </c>
      <c r="AQ78" s="64">
        <f t="shared" si="21"/>
        <v>-1.0576869491038355E-2</v>
      </c>
      <c r="AR78" s="64">
        <f t="shared" si="22"/>
        <v>1.9745456267460059E-2</v>
      </c>
      <c r="AS78" s="64">
        <f t="shared" si="23"/>
        <v>-1.9723111210558845E-3</v>
      </c>
    </row>
    <row r="79" spans="1:45" x14ac:dyDescent="0.2">
      <c r="A79" s="4">
        <v>77</v>
      </c>
      <c r="B79" s="6" t="s">
        <v>113</v>
      </c>
      <c r="C79" s="15"/>
      <c r="D79" s="15">
        <f>Y_G!D79-YConM!D79-YConH!D79-YConLC!D79-YConK_T!D79-YConKC!D79</f>
        <v>-6.4914964711905478E-3</v>
      </c>
      <c r="E79" s="15">
        <f>Y_G!E79-YConM!E79-YConH!E79-YConLC!E79-YConK_T!E79-YConKC!E79</f>
        <v>-1.6126324366568582E-2</v>
      </c>
      <c r="F79" s="15">
        <f>Y_G!F79-YConM!F79-YConH!F79-YConLC!F79-YConK_T!F79-YConKC!F79</f>
        <v>2.0860768200996766E-2</v>
      </c>
      <c r="G79" s="15">
        <f>Y_G!G79-YConM!G79-YConH!G79-YConLC!G79-YConK_T!G79-YConKC!G79</f>
        <v>-6.4390815288375564E-3</v>
      </c>
      <c r="H79" s="15">
        <f>Y_G!H79-YConM!H79-YConH!H79-YConLC!H79-YConK_T!H79-YConKC!H79</f>
        <v>-2.0003632607655791E-2</v>
      </c>
      <c r="I79" s="15">
        <f>Y_G!I79-YConM!I79-YConH!I79-YConLC!I79-YConK_T!I79-YConKC!I79</f>
        <v>-4.444036258184185E-2</v>
      </c>
      <c r="J79" s="15">
        <f>Y_G!J79-YConM!J79-YConH!J79-YConLC!J79-YConK_T!J79-YConKC!J79</f>
        <v>3.1845894755137645E-3</v>
      </c>
      <c r="K79" s="15">
        <f>Y_G!K79-YConM!K79-YConH!K79-YConLC!K79-YConK_T!K79-YConKC!K79</f>
        <v>-8.6531316990363684E-3</v>
      </c>
      <c r="L79" s="15">
        <f>Y_G!L79-YConM!L79-YConH!L79-YConLC!L79-YConK_T!L79-YConKC!L79</f>
        <v>1.4682753472206858E-2</v>
      </c>
      <c r="M79" s="15">
        <f>Y_G!M79-YConM!M79-YConH!M79-YConLC!M79-YConK_T!M79-YConKC!M79</f>
        <v>-2.7802831951521341E-2</v>
      </c>
      <c r="N79" s="15">
        <f>Y_G!N79-YConM!N79-YConH!N79-YConLC!N79-YConK_T!N79-YConKC!N79</f>
        <v>-6.4105596832673755E-3</v>
      </c>
      <c r="O79" s="15">
        <f>Y_G!O79-YConM!O79-YConH!O79-YConLC!O79-YConK_T!O79-YConKC!O79</f>
        <v>-7.4808712935267143E-3</v>
      </c>
      <c r="P79" s="15">
        <f>Y_G!P79-YConM!P79-YConH!P79-YConLC!P79-YConK_T!P79-YConKC!P79</f>
        <v>8.3318607272655394E-3</v>
      </c>
      <c r="Q79" s="15">
        <f>Y_G!Q79-YConM!Q79-YConH!Q79-YConLC!Q79-YConK_T!Q79-YConKC!Q79</f>
        <v>-2.3039801050283509E-2</v>
      </c>
      <c r="R79" s="15">
        <f>Y_G!R79-YConM!R79-YConH!R79-YConLC!R79-YConK_T!R79-YConKC!R79</f>
        <v>-2.6032357160911346E-2</v>
      </c>
      <c r="S79" s="15">
        <f>Y_G!S79-YConM!S79-YConH!S79-YConLC!S79-YConK_T!S79-YConKC!S79</f>
        <v>-1.7537129811514344E-2</v>
      </c>
      <c r="T79" s="15">
        <f>Y_G!T79-YConM!T79-YConH!T79-YConLC!T79-YConK_T!T79-YConKC!T79</f>
        <v>4.5205199108392328E-3</v>
      </c>
      <c r="U79" s="15">
        <f>Y_G!U79-YConM!U79-YConH!U79-YConLC!U79-YConK_T!U79-YConKC!U79</f>
        <v>-1.5055250159401883E-2</v>
      </c>
      <c r="V79" s="15">
        <f>Y_G!V79-YConM!V79-YConH!V79-YConLC!V79-YConK_T!V79-YConKC!V79</f>
        <v>2.9879310692348685E-2</v>
      </c>
      <c r="W79" s="15">
        <f>Y_G!W79-YConM!W79-YConH!W79-YConLC!W79-YConK_T!W79-YConKC!W79</f>
        <v>2.2193534034653743E-2</v>
      </c>
      <c r="X79" s="15">
        <f>Y_G!X79-YConM!X79-YConH!X79-YConLC!X79-YConK_T!X79-YConKC!X79</f>
        <v>-3.1970708573060683E-2</v>
      </c>
      <c r="Y79" s="15">
        <f>Y_G!Y79-YConM!Y79-YConH!Y79-YConLC!Y79-YConK_T!Y79-YConKC!Y79</f>
        <v>1.3674966449774175E-2</v>
      </c>
      <c r="Z79" s="15">
        <f>Y_G!Z79-YConM!Z79-YConH!Z79-YConLC!Z79-YConK_T!Z79-YConKC!Z79</f>
        <v>3.7619221996260423E-2</v>
      </c>
      <c r="AA79" s="15">
        <f>Y_G!AA79-YConM!AA79-YConH!AA79-YConLC!AA79-YConK_T!AA79-YConKC!AA79</f>
        <v>1.8506412897352102E-2</v>
      </c>
      <c r="AB79" s="15">
        <f>Y_G!AB79-YConM!AB79-YConH!AB79-YConLC!AB79-YConK_T!AB79-YConKC!AB79</f>
        <v>-2.8777090647464462E-2</v>
      </c>
      <c r="AC79" s="15">
        <f>Y_G!AC79-YConM!AC79-YConH!AC79-YConLC!AC79-YConK_T!AC79-YConKC!AC79</f>
        <v>-9.162930143427421E-2</v>
      </c>
      <c r="AD79" s="15">
        <f>Y_G!AD79-YConM!AD79-YConH!AD79-YConLC!AD79-YConK_T!AD79-YConKC!AD79</f>
        <v>-7.6408750411424156E-2</v>
      </c>
      <c r="AE79" s="15">
        <f>Y_G!AE79-YConM!AE79-YConH!AE79-YConLC!AE79-YConK_T!AE79-YConKC!AE79</f>
        <v>-1.6814409783056893E-2</v>
      </c>
      <c r="AF79" s="15"/>
      <c r="AH79" s="64">
        <f t="shared" si="12"/>
        <v>-1.3229726576781403E-2</v>
      </c>
      <c r="AI79" s="64">
        <f t="shared" si="13"/>
        <v>-4.9998360772208926E-3</v>
      </c>
      <c r="AJ79" s="64">
        <f t="shared" si="14"/>
        <v>-1.3151659717794074E-2</v>
      </c>
      <c r="AK79" s="64">
        <f t="shared" si="15"/>
        <v>1.9134811810758185E-3</v>
      </c>
      <c r="AL79" s="64">
        <f t="shared" si="16"/>
        <v>-1.0121158147670395E-2</v>
      </c>
      <c r="AM79" s="64">
        <f t="shared" si="17"/>
        <v>-4.6611580097240521E-2</v>
      </c>
      <c r="AN79" s="64">
        <f t="shared" si="18"/>
        <v>-9.0757478975074836E-3</v>
      </c>
      <c r="AO79" s="64">
        <f t="shared" si="19"/>
        <v>-1.1188462085621161E-2</v>
      </c>
      <c r="AP79" s="64">
        <f t="shared" si="20"/>
        <v>5.6212129557001479E-3</v>
      </c>
      <c r="AQ79" s="64">
        <f t="shared" si="21"/>
        <v>1.0255877673980559E-2</v>
      </c>
      <c r="AR79" s="64">
        <f t="shared" si="22"/>
        <v>-6.1617487209585091E-2</v>
      </c>
      <c r="AS79" s="64">
        <f t="shared" si="23"/>
        <v>-1.0783987292090211E-2</v>
      </c>
    </row>
    <row r="80" spans="1:45" x14ac:dyDescent="0.2">
      <c r="A80" s="4">
        <v>78</v>
      </c>
      <c r="B80" s="6" t="s">
        <v>114</v>
      </c>
      <c r="C80" s="15"/>
      <c r="D80" s="15">
        <f>Y_G!D80-YConM!D80-YConH!D80-YConLC!D80-YConK_T!D80-YConKC!D80</f>
        <v>1.1176102171005661E-2</v>
      </c>
      <c r="E80" s="15">
        <f>Y_G!E80-YConM!E80-YConH!E80-YConLC!E80-YConK_T!E80-YConKC!E80</f>
        <v>6.500439246879211E-2</v>
      </c>
      <c r="F80" s="15">
        <f>Y_G!F80-YConM!F80-YConH!F80-YConLC!F80-YConK_T!F80-YConKC!F80</f>
        <v>9.8878082002957057E-2</v>
      </c>
      <c r="G80" s="15">
        <f>Y_G!G80-YConM!G80-YConH!G80-YConLC!G80-YConK_T!G80-YConKC!G80</f>
        <v>3.3352849432084247E-2</v>
      </c>
      <c r="H80" s="15">
        <f>Y_G!H80-YConM!H80-YConH!H80-YConLC!H80-YConK_T!H80-YConKC!H80</f>
        <v>-6.2075128123241459E-2</v>
      </c>
      <c r="I80" s="15">
        <f>Y_G!I80-YConM!I80-YConH!I80-YConLC!I80-YConK_T!I80-YConKC!I80</f>
        <v>-2.581271998083504E-2</v>
      </c>
      <c r="J80" s="15">
        <f>Y_G!J80-YConM!J80-YConH!J80-YConLC!J80-YConK_T!J80-YConKC!J80</f>
        <v>2.8846236475870892E-2</v>
      </c>
      <c r="K80" s="15">
        <f>Y_G!K80-YConM!K80-YConH!K80-YConLC!K80-YConK_T!K80-YConKC!K80</f>
        <v>3.185746660272528E-2</v>
      </c>
      <c r="L80" s="15">
        <f>Y_G!L80-YConM!L80-YConH!L80-YConLC!L80-YConK_T!L80-YConKC!L80</f>
        <v>1.423154539355234E-2</v>
      </c>
      <c r="M80" s="15">
        <f>Y_G!M80-YConM!M80-YConH!M80-YConLC!M80-YConK_T!M80-YConKC!M80</f>
        <v>-3.7259302471044321E-3</v>
      </c>
      <c r="N80" s="15">
        <f>Y_G!N80-YConM!N80-YConH!N80-YConLC!N80-YConK_T!N80-YConKC!N80</f>
        <v>-2.3998188958009623E-2</v>
      </c>
      <c r="O80" s="15">
        <f>Y_G!O80-YConM!O80-YConH!O80-YConLC!O80-YConK_T!O80-YConKC!O80</f>
        <v>-1.4326366699039455E-2</v>
      </c>
      <c r="P80" s="15">
        <f>Y_G!P80-YConM!P80-YConH!P80-YConLC!P80-YConK_T!P80-YConKC!P80</f>
        <v>1.0084339214943028E-2</v>
      </c>
      <c r="Q80" s="15">
        <f>Y_G!Q80-YConM!Q80-YConH!Q80-YConLC!Q80-YConK_T!Q80-YConKC!Q80</f>
        <v>3.2193754102104108E-2</v>
      </c>
      <c r="R80" s="15">
        <f>Y_G!R80-YConM!R80-YConH!R80-YConLC!R80-YConK_T!R80-YConKC!R80</f>
        <v>-3.1262052099234067E-3</v>
      </c>
      <c r="S80" s="15">
        <f>Y_G!S80-YConM!S80-YConH!S80-YConLC!S80-YConK_T!S80-YConKC!S80</f>
        <v>2.1663399011528521E-2</v>
      </c>
      <c r="T80" s="15">
        <f>Y_G!T80-YConM!T80-YConH!T80-YConLC!T80-YConK_T!T80-YConKC!T80</f>
        <v>-5.207387127959609E-3</v>
      </c>
      <c r="U80" s="15">
        <f>Y_G!U80-YConM!U80-YConH!U80-YConLC!U80-YConK_T!U80-YConKC!U80</f>
        <v>-2.9611787629005223E-2</v>
      </c>
      <c r="V80" s="15">
        <f>Y_G!V80-YConM!V80-YConH!V80-YConLC!V80-YConK_T!V80-YConKC!V80</f>
        <v>-8.073076142025926E-4</v>
      </c>
      <c r="W80" s="15">
        <f>Y_G!W80-YConM!W80-YConH!W80-YConLC!W80-YConK_T!W80-YConKC!W80</f>
        <v>-1.1533120157299574E-2</v>
      </c>
      <c r="X80" s="15">
        <f>Y_G!X80-YConM!X80-YConH!X80-YConLC!X80-YConK_T!X80-YConKC!X80</f>
        <v>-7.0453085882652821E-5</v>
      </c>
      <c r="Y80" s="15">
        <f>Y_G!Y80-YConM!Y80-YConH!Y80-YConLC!Y80-YConK_T!Y80-YConKC!Y80</f>
        <v>9.8369095145560363E-3</v>
      </c>
      <c r="Z80" s="15">
        <f>Y_G!Z80-YConM!Z80-YConH!Z80-YConLC!Z80-YConK_T!Z80-YConKC!Z80</f>
        <v>-1.1215751542448532E-2</v>
      </c>
      <c r="AA80" s="15">
        <f>Y_G!AA80-YConM!AA80-YConH!AA80-YConLC!AA80-YConK_T!AA80-YConKC!AA80</f>
        <v>-6.6300614706428836E-3</v>
      </c>
      <c r="AB80" s="15">
        <f>Y_G!AB80-YConM!AB80-YConH!AB80-YConLC!AB80-YConK_T!AB80-YConKC!AB80</f>
        <v>-7.0170051303324356E-3</v>
      </c>
      <c r="AC80" s="15">
        <f>Y_G!AC80-YConM!AC80-YConH!AC80-YConLC!AC80-YConK_T!AC80-YConKC!AC80</f>
        <v>2.5408908455868361E-2</v>
      </c>
      <c r="AD80" s="15">
        <f>Y_G!AD80-YConM!AD80-YConH!AD80-YConLC!AD80-YConK_T!AD80-YConKC!AD80</f>
        <v>-2.1998802106055579E-2</v>
      </c>
      <c r="AE80" s="15">
        <f>Y_G!AE80-YConM!AE80-YConH!AE80-YConLC!AE80-YConK_T!AE80-YConKC!AE80</f>
        <v>5.8370374297124911E-3</v>
      </c>
      <c r="AF80" s="15"/>
      <c r="AH80" s="64">
        <f t="shared" si="12"/>
        <v>2.1869495159951385E-2</v>
      </c>
      <c r="AI80" s="64">
        <f t="shared" si="13"/>
        <v>9.4422258534068906E-3</v>
      </c>
      <c r="AJ80" s="64">
        <f t="shared" si="14"/>
        <v>9.2977840839225598E-3</v>
      </c>
      <c r="AK80" s="64">
        <f t="shared" si="15"/>
        <v>-9.4460111228699302E-3</v>
      </c>
      <c r="AL80" s="64">
        <f t="shared" si="16"/>
        <v>2.0765999654001094E-3</v>
      </c>
      <c r="AM80" s="64">
        <f t="shared" si="17"/>
        <v>-8.0808823381715439E-3</v>
      </c>
      <c r="AN80" s="64">
        <f t="shared" si="18"/>
        <v>9.3700049686647243E-3</v>
      </c>
      <c r="AO80" s="64">
        <f t="shared" si="19"/>
        <v>-4.4174017053076825E-3</v>
      </c>
      <c r="AP80" s="64">
        <f t="shared" si="20"/>
        <v>-6.9173293603574972E-3</v>
      </c>
      <c r="AQ80" s="64">
        <f t="shared" si="21"/>
        <v>-3.7564771572169537E-3</v>
      </c>
      <c r="AR80" s="64">
        <f t="shared" si="22"/>
        <v>3.0823812598417578E-3</v>
      </c>
      <c r="AS80" s="64">
        <f t="shared" si="23"/>
        <v>5.5569890749152589E-3</v>
      </c>
    </row>
    <row r="81" spans="1:45" x14ac:dyDescent="0.2">
      <c r="A81" s="4">
        <v>79</v>
      </c>
      <c r="B81" s="6" t="s">
        <v>115</v>
      </c>
      <c r="C81" s="15"/>
      <c r="D81" s="15">
        <f>Y_G!D81-YConM!D81-YConH!D81-YConLC!D81-YConK_T!D81-YConKC!D81</f>
        <v>1.8945580330405547E-2</v>
      </c>
      <c r="E81" s="15">
        <f>Y_G!E81-YConM!E81-YConH!E81-YConLC!E81-YConK_T!E81-YConKC!E81</f>
        <v>-3.8054192852600893E-2</v>
      </c>
      <c r="F81" s="15">
        <f>Y_G!F81-YConM!F81-YConH!F81-YConLC!F81-YConK_T!F81-YConKC!F81</f>
        <v>-2.3519824167792178E-2</v>
      </c>
      <c r="G81" s="15">
        <f>Y_G!G81-YConM!G81-YConH!G81-YConLC!G81-YConK_T!G81-YConKC!G81</f>
        <v>-1.3747196965443794E-2</v>
      </c>
      <c r="H81" s="15">
        <f>Y_G!H81-YConM!H81-YConH!H81-YConLC!H81-YConK_T!H81-YConKC!H81</f>
        <v>-6.8070415112519893E-3</v>
      </c>
      <c r="I81" s="15">
        <f>Y_G!I81-YConM!I81-YConH!I81-YConLC!I81-YConK_T!I81-YConKC!I81</f>
        <v>-3.1253993602447655E-2</v>
      </c>
      <c r="J81" s="15">
        <f>Y_G!J81-YConM!J81-YConH!J81-YConLC!J81-YConK_T!J81-YConKC!J81</f>
        <v>1.3437511537034878E-2</v>
      </c>
      <c r="K81" s="15">
        <f>Y_G!K81-YConM!K81-YConH!K81-YConLC!K81-YConK_T!K81-YConKC!K81</f>
        <v>4.0872536943833741E-2</v>
      </c>
      <c r="L81" s="15">
        <f>Y_G!L81-YConM!L81-YConH!L81-YConLC!L81-YConK_T!L81-YConKC!L81</f>
        <v>4.7132156092942259E-3</v>
      </c>
      <c r="M81" s="15">
        <f>Y_G!M81-YConM!M81-YConH!M81-YConLC!M81-YConK_T!M81-YConKC!M81</f>
        <v>-7.0581647669837495E-3</v>
      </c>
      <c r="N81" s="15">
        <f>Y_G!N81-YConM!N81-YConH!N81-YConLC!N81-YConK_T!N81-YConKC!N81</f>
        <v>2.1660407799318722E-2</v>
      </c>
      <c r="O81" s="15">
        <f>Y_G!O81-YConM!O81-YConH!O81-YConLC!O81-YConK_T!O81-YConKC!O81</f>
        <v>-2.6614526497722463E-2</v>
      </c>
      <c r="P81" s="15">
        <f>Y_G!P81-YConM!P81-YConH!P81-YConLC!P81-YConK_T!P81-YConKC!P81</f>
        <v>8.0017743477223974E-3</v>
      </c>
      <c r="Q81" s="15">
        <f>Y_G!Q81-YConM!Q81-YConH!Q81-YConLC!Q81-YConK_T!Q81-YConKC!Q81</f>
        <v>-5.6096151216378495E-2</v>
      </c>
      <c r="R81" s="15">
        <f>Y_G!R81-YConM!R81-YConH!R81-YConLC!R81-YConK_T!R81-YConKC!R81</f>
        <v>2.5847447347739716E-3</v>
      </c>
      <c r="S81" s="15">
        <f>Y_G!S81-YConM!S81-YConH!S81-YConLC!S81-YConK_T!S81-YConKC!S81</f>
        <v>4.7229688908956138E-2</v>
      </c>
      <c r="T81" s="15">
        <f>Y_G!T81-YConM!T81-YConH!T81-YConLC!T81-YConK_T!T81-YConKC!T81</f>
        <v>-3.3861919121565609E-2</v>
      </c>
      <c r="U81" s="15">
        <f>Y_G!U81-YConM!U81-YConH!U81-YConLC!U81-YConK_T!U81-YConKC!U81</f>
        <v>6.4944172419481583E-3</v>
      </c>
      <c r="V81" s="15">
        <f>Y_G!V81-YConM!V81-YConH!V81-YConLC!V81-YConK_T!V81-YConKC!V81</f>
        <v>1.557842349707283E-2</v>
      </c>
      <c r="W81" s="15">
        <f>Y_G!W81-YConM!W81-YConH!W81-YConLC!W81-YConK_T!W81-YConKC!W81</f>
        <v>-9.8382358577975993E-3</v>
      </c>
      <c r="X81" s="15">
        <f>Y_G!X81-YConM!X81-YConH!X81-YConLC!X81-YConK_T!X81-YConKC!X81</f>
        <v>-8.7954984035580098E-4</v>
      </c>
      <c r="Y81" s="15">
        <f>Y_G!Y81-YConM!Y81-YConH!Y81-YConLC!Y81-YConK_T!Y81-YConKC!Y81</f>
        <v>-2.5841179724082272E-2</v>
      </c>
      <c r="Z81" s="15">
        <f>Y_G!Z81-YConM!Z81-YConH!Z81-YConLC!Z81-YConK_T!Z81-YConKC!Z81</f>
        <v>1.3321479167107825E-2</v>
      </c>
      <c r="AA81" s="15">
        <f>Y_G!AA81-YConM!AA81-YConH!AA81-YConLC!AA81-YConK_T!AA81-YConKC!AA81</f>
        <v>1.3582655701209518E-2</v>
      </c>
      <c r="AB81" s="15">
        <f>Y_G!AB81-YConM!AB81-YConH!AB81-YConLC!AB81-YConK_T!AB81-YConKC!AB81</f>
        <v>1.0038580253852796E-2</v>
      </c>
      <c r="AC81" s="15">
        <f>Y_G!AC81-YConM!AC81-YConH!AC81-YConLC!AC81-YConK_T!AC81-YConKC!AC81</f>
        <v>2.4745426502154493E-2</v>
      </c>
      <c r="AD81" s="15">
        <f>Y_G!AD81-YConM!AD81-YConH!AD81-YConLC!AD81-YConK_T!AD81-YConKC!AD81</f>
        <v>-3.6085037130023534E-2</v>
      </c>
      <c r="AE81" s="15">
        <f>Y_G!AE81-YConM!AE81-YConH!AE81-YConLC!AE81-YConK_T!AE81-YConKC!AE81</f>
        <v>-1.8579221093730672E-2</v>
      </c>
      <c r="AF81" s="15"/>
      <c r="AH81" s="64">
        <f t="shared" si="12"/>
        <v>-2.2676449819907303E-2</v>
      </c>
      <c r="AI81" s="64">
        <f t="shared" si="13"/>
        <v>1.4725101424499565E-2</v>
      </c>
      <c r="AJ81" s="64">
        <f t="shared" si="14"/>
        <v>-4.9788939445296887E-3</v>
      </c>
      <c r="AK81" s="64">
        <f t="shared" si="15"/>
        <v>-4.5013728161396047E-3</v>
      </c>
      <c r="AL81" s="64">
        <f t="shared" si="16"/>
        <v>7.1693923800484729E-3</v>
      </c>
      <c r="AM81" s="64">
        <f t="shared" si="17"/>
        <v>-2.7332129111877101E-2</v>
      </c>
      <c r="AN81" s="64">
        <f t="shared" si="18"/>
        <v>4.8731037399849372E-3</v>
      </c>
      <c r="AO81" s="64">
        <f t="shared" si="19"/>
        <v>-3.443680033684155E-3</v>
      </c>
      <c r="AP81" s="64">
        <f t="shared" si="20"/>
        <v>-1.2672587425122388E-3</v>
      </c>
      <c r="AQ81" s="64">
        <f t="shared" si="21"/>
        <v>2.7753838495219669E-3</v>
      </c>
      <c r="AR81" s="64">
        <f t="shared" si="22"/>
        <v>-9.9729439071999052E-3</v>
      </c>
      <c r="AS81" s="64">
        <f t="shared" si="23"/>
        <v>-3.9250137816258151E-3</v>
      </c>
    </row>
    <row r="82" spans="1:45" x14ac:dyDescent="0.2">
      <c r="A82" s="4">
        <v>80</v>
      </c>
      <c r="B82" s="6" t="s">
        <v>116</v>
      </c>
      <c r="C82" s="15"/>
      <c r="D82" s="15">
        <f>Y_G!D82-YConM!D82-YConH!D82-YConLC!D82-YConK_T!D82-YConKC!D82</f>
        <v>3.9538648476157859E-2</v>
      </c>
      <c r="E82" s="15">
        <f>Y_G!E82-YConM!E82-YConH!E82-YConLC!E82-YConK_T!E82-YConKC!E82</f>
        <v>0.1117544792286792</v>
      </c>
      <c r="F82" s="15">
        <f>Y_G!F82-YConM!F82-YConH!F82-YConLC!F82-YConK_T!F82-YConKC!F82</f>
        <v>2.9437671117890456E-2</v>
      </c>
      <c r="G82" s="15">
        <f>Y_G!G82-YConM!G82-YConH!G82-YConLC!G82-YConK_T!G82-YConKC!G82</f>
        <v>6.305844101946978E-2</v>
      </c>
      <c r="H82" s="15">
        <f>Y_G!H82-YConM!H82-YConH!H82-YConLC!H82-YConK_T!H82-YConKC!H82</f>
        <v>3.7484692172699417E-2</v>
      </c>
      <c r="I82" s="15">
        <f>Y_G!I82-YConM!I82-YConH!I82-YConLC!I82-YConK_T!I82-YConKC!I82</f>
        <v>-2.3093550432034156E-3</v>
      </c>
      <c r="J82" s="15">
        <f>Y_G!J82-YConM!J82-YConH!J82-YConLC!J82-YConK_T!J82-YConKC!J82</f>
        <v>2.5051060583669502E-2</v>
      </c>
      <c r="K82" s="15">
        <f>Y_G!K82-YConM!K82-YConH!K82-YConLC!K82-YConK_T!K82-YConKC!K82</f>
        <v>1.2465527956856955E-2</v>
      </c>
      <c r="L82" s="15">
        <f>Y_G!L82-YConM!L82-YConH!L82-YConLC!L82-YConK_T!L82-YConKC!L82</f>
        <v>-1.9602727854861057E-2</v>
      </c>
      <c r="M82" s="15">
        <f>Y_G!M82-YConM!M82-YConH!M82-YConLC!M82-YConK_T!M82-YConKC!M82</f>
        <v>-2.4008727277494438E-2</v>
      </c>
      <c r="N82" s="15">
        <f>Y_G!N82-YConM!N82-YConH!N82-YConLC!N82-YConK_T!N82-YConKC!N82</f>
        <v>-1.3473008185817639E-2</v>
      </c>
      <c r="O82" s="15">
        <f>Y_G!O82-YConM!O82-YConH!O82-YConLC!O82-YConK_T!O82-YConKC!O82</f>
        <v>-1.2859106300350965E-2</v>
      </c>
      <c r="P82" s="15">
        <f>Y_G!P82-YConM!P82-YConH!P82-YConLC!P82-YConK_T!P82-YConKC!P82</f>
        <v>6.921744598115516E-3</v>
      </c>
      <c r="Q82" s="15">
        <f>Y_G!Q82-YConM!Q82-YConH!Q82-YConLC!Q82-YConK_T!Q82-YConKC!Q82</f>
        <v>-1.6429098796871943E-2</v>
      </c>
      <c r="R82" s="15">
        <f>Y_G!R82-YConM!R82-YConH!R82-YConLC!R82-YConK_T!R82-YConKC!R82</f>
        <v>-2.3753034375085826E-2</v>
      </c>
      <c r="S82" s="15">
        <f>Y_G!S82-YConM!S82-YConH!S82-YConLC!S82-YConK_T!S82-YConKC!S82</f>
        <v>-4.8933082348900349E-2</v>
      </c>
      <c r="T82" s="15">
        <f>Y_G!T82-YConM!T82-YConH!T82-YConLC!T82-YConK_T!T82-YConKC!T82</f>
        <v>2.2857840840723691E-4</v>
      </c>
      <c r="U82" s="15">
        <f>Y_G!U82-YConM!U82-YConH!U82-YConLC!U82-YConK_T!U82-YConKC!U82</f>
        <v>2.6382862088164462E-2</v>
      </c>
      <c r="V82" s="15">
        <f>Y_G!V82-YConM!V82-YConH!V82-YConLC!V82-YConK_T!V82-YConKC!V82</f>
        <v>-1.8876924718441524E-3</v>
      </c>
      <c r="W82" s="15">
        <f>Y_G!W82-YConM!W82-YConH!W82-YConLC!W82-YConK_T!W82-YConKC!W82</f>
        <v>-3.1561692513706746E-2</v>
      </c>
      <c r="X82" s="15">
        <f>Y_G!X82-YConM!X82-YConH!X82-YConLC!X82-YConK_T!X82-YConKC!X82</f>
        <v>9.6803521669542869E-3</v>
      </c>
      <c r="Y82" s="15">
        <f>Y_G!Y82-YConM!Y82-YConH!Y82-YConLC!Y82-YConK_T!Y82-YConKC!Y82</f>
        <v>-1.8822210091576964E-2</v>
      </c>
      <c r="Z82" s="15">
        <f>Y_G!Z82-YConM!Z82-YConH!Z82-YConLC!Z82-YConK_T!Z82-YConKC!Z82</f>
        <v>-1.3404312687699904E-2</v>
      </c>
      <c r="AA82" s="15">
        <f>Y_G!AA82-YConM!AA82-YConH!AA82-YConLC!AA82-YConK_T!AA82-YConKC!AA82</f>
        <v>-1.4974256826871172E-2</v>
      </c>
      <c r="AB82" s="15">
        <f>Y_G!AB82-YConM!AB82-YConH!AB82-YConLC!AB82-YConK_T!AB82-YConKC!AB82</f>
        <v>1.1496427688885978E-2</v>
      </c>
      <c r="AC82" s="15">
        <f>Y_G!AC82-YConM!AC82-YConH!AC82-YConLC!AC82-YConK_T!AC82-YConKC!AC82</f>
        <v>-4.3566755868989185E-2</v>
      </c>
      <c r="AD82" s="15">
        <f>Y_G!AD82-YConM!AD82-YConH!AD82-YConLC!AD82-YConK_T!AD82-YConKC!AD82</f>
        <v>-2.2219963769249773E-3</v>
      </c>
      <c r="AE82" s="15">
        <f>Y_G!AE82-YConM!AE82-YConH!AE82-YConLC!AE82-YConK_T!AE82-YConKC!AE82</f>
        <v>-3.1207942326622322E-2</v>
      </c>
      <c r="AF82" s="15"/>
      <c r="AH82" s="64">
        <f t="shared" si="12"/>
        <v>4.7885185699107088E-2</v>
      </c>
      <c r="AI82" s="64">
        <f t="shared" si="13"/>
        <v>-3.9135749555293349E-3</v>
      </c>
      <c r="AJ82" s="64">
        <f t="shared" si="14"/>
        <v>-1.9010515444618716E-2</v>
      </c>
      <c r="AK82" s="64">
        <f t="shared" si="15"/>
        <v>5.6848153559501682E-4</v>
      </c>
      <c r="AL82" s="64">
        <f t="shared" si="16"/>
        <v>-1.5854221557250248E-2</v>
      </c>
      <c r="AM82" s="64">
        <f t="shared" si="17"/>
        <v>-1.6714969351773648E-2</v>
      </c>
      <c r="AN82" s="64">
        <f t="shared" si="18"/>
        <v>-1.1462045200074026E-2</v>
      </c>
      <c r="AO82" s="64">
        <f t="shared" si="19"/>
        <v>-9.1548865676519542E-3</v>
      </c>
      <c r="AP82" s="64">
        <f t="shared" si="20"/>
        <v>-3.6513271376985529E-3</v>
      </c>
      <c r="AQ82" s="64">
        <f t="shared" si="21"/>
        <v>-8.9260879793155151E-3</v>
      </c>
      <c r="AR82" s="64">
        <f t="shared" si="22"/>
        <v>-2.566556485751216E-2</v>
      </c>
      <c r="AS82" s="64">
        <f t="shared" si="23"/>
        <v>5.5358658085080464E-4</v>
      </c>
    </row>
    <row r="83" spans="1:45" x14ac:dyDescent="0.2">
      <c r="A83" s="4">
        <v>81</v>
      </c>
      <c r="B83" s="6" t="s">
        <v>117</v>
      </c>
      <c r="C83" s="15"/>
      <c r="D83" s="15">
        <f>Y_G!D83-YConM!D83-YConH!D83-YConLC!D83-YConK_T!D83-YConKC!D83</f>
        <v>-1.6097693391426398E-2</v>
      </c>
      <c r="E83" s="15">
        <f>Y_G!E83-YConM!E83-YConH!E83-YConLC!E83-YConK_T!E83-YConKC!E83</f>
        <v>1.7069942766045E-3</v>
      </c>
      <c r="F83" s="15">
        <f>Y_G!F83-YConM!F83-YConH!F83-YConLC!F83-YConK_T!F83-YConKC!F83</f>
        <v>-1.9269756949995213E-2</v>
      </c>
      <c r="G83" s="15">
        <f>Y_G!G83-YConM!G83-YConH!G83-YConLC!G83-YConK_T!G83-YConKC!G83</f>
        <v>-9.4297552562050604E-3</v>
      </c>
      <c r="H83" s="15">
        <f>Y_G!H83-YConM!H83-YConH!H83-YConLC!H83-YConK_T!H83-YConKC!H83</f>
        <v>-3.0829624066549308E-2</v>
      </c>
      <c r="I83" s="15">
        <f>Y_G!I83-YConM!I83-YConH!I83-YConLC!I83-YConK_T!I83-YConKC!I83</f>
        <v>1.3537958371908399E-2</v>
      </c>
      <c r="J83" s="15">
        <f>Y_G!J83-YConM!J83-YConH!J83-YConLC!J83-YConK_T!J83-YConKC!J83</f>
        <v>-1.7584295415430485E-2</v>
      </c>
      <c r="K83" s="15">
        <f>Y_G!K83-YConM!K83-YConH!K83-YConLC!K83-YConK_T!K83-YConKC!K83</f>
        <v>-2.8925481095754865E-2</v>
      </c>
      <c r="L83" s="15">
        <f>Y_G!L83-YConM!L83-YConH!L83-YConLC!L83-YConK_T!L83-YConKC!L83</f>
        <v>-1.0475837749227473E-2</v>
      </c>
      <c r="M83" s="15">
        <f>Y_G!M83-YConM!M83-YConH!M83-YConLC!M83-YConK_T!M83-YConKC!M83</f>
        <v>-1.2283375706219592E-2</v>
      </c>
      <c r="N83" s="15">
        <f>Y_G!N83-YConM!N83-YConH!N83-YConLC!N83-YConK_T!N83-YConKC!N83</f>
        <v>8.9370664282983781E-3</v>
      </c>
      <c r="O83" s="15">
        <f>Y_G!O83-YConM!O83-YConH!O83-YConLC!O83-YConK_T!O83-YConKC!O83</f>
        <v>-3.0252308405382591E-2</v>
      </c>
      <c r="P83" s="15">
        <f>Y_G!P83-YConM!P83-YConH!P83-YConLC!P83-YConK_T!P83-YConKC!P83</f>
        <v>-1.9152319949943482E-2</v>
      </c>
      <c r="Q83" s="15">
        <f>Y_G!Q83-YConM!Q83-YConH!Q83-YConLC!Q83-YConK_T!Q83-YConKC!Q83</f>
        <v>-1.2747889656535186E-2</v>
      </c>
      <c r="R83" s="15">
        <f>Y_G!R83-YConM!R83-YConH!R83-YConLC!R83-YConK_T!R83-YConKC!R83</f>
        <v>-2.3558909136485277E-2</v>
      </c>
      <c r="S83" s="15">
        <f>Y_G!S83-YConM!S83-YConH!S83-YConLC!S83-YConK_T!S83-YConKC!S83</f>
        <v>-4.4642444667151053E-2</v>
      </c>
      <c r="T83" s="15">
        <f>Y_G!T83-YConM!T83-YConH!T83-YConLC!T83-YConK_T!T83-YConKC!T83</f>
        <v>-2.9593385965040277E-2</v>
      </c>
      <c r="U83" s="15">
        <f>Y_G!U83-YConM!U83-YConH!U83-YConLC!U83-YConK_T!U83-YConKC!U83</f>
        <v>7.4570415140058979E-4</v>
      </c>
      <c r="V83" s="15">
        <f>Y_G!V83-YConM!V83-YConH!V83-YConLC!V83-YConK_T!V83-YConKC!V83</f>
        <v>1.838992295246741E-2</v>
      </c>
      <c r="W83" s="15">
        <f>Y_G!W83-YConM!W83-YConH!W83-YConLC!W83-YConK_T!W83-YConKC!W83</f>
        <v>2.3555316548011997E-2</v>
      </c>
      <c r="X83" s="15">
        <f>Y_G!X83-YConM!X83-YConH!X83-YConLC!X83-YConK_T!X83-YConKC!X83</f>
        <v>4.88878164746211E-2</v>
      </c>
      <c r="Y83" s="15">
        <f>Y_G!Y83-YConM!Y83-YConH!Y83-YConLC!Y83-YConK_T!Y83-YConKC!Y83</f>
        <v>-1.5287318405075915E-2</v>
      </c>
      <c r="Z83" s="15">
        <f>Y_G!Z83-YConM!Z83-YConH!Z83-YConLC!Z83-YConK_T!Z83-YConKC!Z83</f>
        <v>-4.2690620937352569E-2</v>
      </c>
      <c r="AA83" s="15">
        <f>Y_G!AA83-YConM!AA83-YConH!AA83-YConLC!AA83-YConK_T!AA83-YConKC!AA83</f>
        <v>-4.4663436442296499E-3</v>
      </c>
      <c r="AB83" s="15">
        <f>Y_G!AB83-YConM!AB83-YConH!AB83-YConLC!AB83-YConK_T!AB83-YConKC!AB83</f>
        <v>-1.7613627388767861E-2</v>
      </c>
      <c r="AC83" s="15">
        <f>Y_G!AC83-YConM!AC83-YConH!AC83-YConLC!AC83-YConK_T!AC83-YConKC!AC83</f>
        <v>-2.6320634118655692E-2</v>
      </c>
      <c r="AD83" s="15">
        <f>Y_G!AD83-YConM!AD83-YConH!AD83-YConLC!AD83-YConK_T!AD83-YConKC!AD83</f>
        <v>2.6075128642164554E-2</v>
      </c>
      <c r="AE83" s="15">
        <f>Y_G!AE83-YConM!AE83-YConH!AE83-YConLC!AE83-YConK_T!AE83-YConKC!AE83</f>
        <v>-1.596629787558411E-2</v>
      </c>
      <c r="AF83" s="15"/>
      <c r="AH83" s="64">
        <f t="shared" si="12"/>
        <v>-8.8568367248473365E-3</v>
      </c>
      <c r="AI83" s="64">
        <f t="shared" si="13"/>
        <v>-1.2066384707666808E-2</v>
      </c>
      <c r="AJ83" s="64">
        <f t="shared" si="14"/>
        <v>-2.6070774363099521E-2</v>
      </c>
      <c r="AK83" s="64">
        <f t="shared" si="15"/>
        <v>1.2397074832292163E-2</v>
      </c>
      <c r="AL83" s="64">
        <f t="shared" si="16"/>
        <v>-2.1275708898816338E-2</v>
      </c>
      <c r="AM83" s="64">
        <f t="shared" si="17"/>
        <v>5.0544153832902221E-3</v>
      </c>
      <c r="AN83" s="64">
        <f t="shared" si="18"/>
        <v>-1.9068579535383164E-2</v>
      </c>
      <c r="AO83" s="64">
        <f t="shared" si="19"/>
        <v>-2.8570282971700357E-3</v>
      </c>
      <c r="AP83" s="64">
        <f t="shared" si="20"/>
        <v>-2.0080595793294641E-3</v>
      </c>
      <c r="AQ83" s="64">
        <f t="shared" si="21"/>
        <v>-2.0014477593856498E-2</v>
      </c>
      <c r="AR83" s="64">
        <f t="shared" si="22"/>
        <v>-5.4039344506917495E-3</v>
      </c>
      <c r="AS83" s="64">
        <f t="shared" si="23"/>
        <v>-9.9723821683003269E-3</v>
      </c>
    </row>
    <row r="84" spans="1:45" x14ac:dyDescent="0.2">
      <c r="A84" s="4">
        <v>82</v>
      </c>
      <c r="B84" s="6" t="s">
        <v>118</v>
      </c>
      <c r="C84" s="15"/>
      <c r="D84" s="15">
        <f>Y_G!D84-YConM!D84-YConH!D84-YConLC!D84-YConK_T!D84-YConKC!D84</f>
        <v>-1.5370000556594952E-2</v>
      </c>
      <c r="E84" s="15">
        <f>Y_G!E84-YConM!E84-YConH!E84-YConLC!E84-YConK_T!E84-YConKC!E84</f>
        <v>2.0182738270594344E-2</v>
      </c>
      <c r="F84" s="15">
        <f>Y_G!F84-YConM!F84-YConH!F84-YConLC!F84-YConK_T!F84-YConKC!F84</f>
        <v>5.4914817753973603E-2</v>
      </c>
      <c r="G84" s="15">
        <f>Y_G!G84-YConM!G84-YConH!G84-YConLC!G84-YConK_T!G84-YConKC!G84</f>
        <v>-2.3278614156442654E-2</v>
      </c>
      <c r="H84" s="15">
        <f>Y_G!H84-YConM!H84-YConH!H84-YConLC!H84-YConK_T!H84-YConKC!H84</f>
        <v>5.5383149581549031E-2</v>
      </c>
      <c r="I84" s="15">
        <f>Y_G!I84-YConM!I84-YConH!I84-YConLC!I84-YConK_T!I84-YConKC!I84</f>
        <v>5.2935490779904282E-3</v>
      </c>
      <c r="J84" s="15">
        <f>Y_G!J84-YConM!J84-YConH!J84-YConLC!J84-YConK_T!J84-YConKC!J84</f>
        <v>5.2285115756021017E-2</v>
      </c>
      <c r="K84" s="15">
        <f>Y_G!K84-YConM!K84-YConH!K84-YConLC!K84-YConK_T!K84-YConKC!K84</f>
        <v>-2.1585818000331443E-2</v>
      </c>
      <c r="L84" s="15">
        <f>Y_G!L84-YConM!L84-YConH!L84-YConLC!L84-YConK_T!L84-YConKC!L84</f>
        <v>5.4033259508852981E-3</v>
      </c>
      <c r="M84" s="15">
        <f>Y_G!M84-YConM!M84-YConH!M84-YConLC!M84-YConK_T!M84-YConKC!M84</f>
        <v>-5.1387438500852516E-3</v>
      </c>
      <c r="N84" s="15">
        <f>Y_G!N84-YConM!N84-YConH!N84-YConLC!N84-YConK_T!N84-YConKC!N84</f>
        <v>1.1636878915095693E-3</v>
      </c>
      <c r="O84" s="15">
        <f>Y_G!O84-YConM!O84-YConH!O84-YConLC!O84-YConK_T!O84-YConKC!O84</f>
        <v>-5.6292728589976887E-2</v>
      </c>
      <c r="P84" s="15">
        <f>Y_G!P84-YConM!P84-YConH!P84-YConLC!P84-YConK_T!P84-YConKC!P84</f>
        <v>-1.0210276879606239E-2</v>
      </c>
      <c r="Q84" s="15">
        <f>Y_G!Q84-YConM!Q84-YConH!Q84-YConLC!Q84-YConK_T!Q84-YConKC!Q84</f>
        <v>-5.7023428094308173E-2</v>
      </c>
      <c r="R84" s="15">
        <f>Y_G!R84-YConM!R84-YConH!R84-YConLC!R84-YConK_T!R84-YConKC!R84</f>
        <v>2.4140128308144548E-2</v>
      </c>
      <c r="S84" s="15">
        <f>Y_G!S84-YConM!S84-YConH!S84-YConLC!S84-YConK_T!S84-YConKC!S84</f>
        <v>9.8234236834732966E-3</v>
      </c>
      <c r="T84" s="15">
        <f>Y_G!T84-YConM!T84-YConH!T84-YConLC!T84-YConK_T!T84-YConKC!T84</f>
        <v>8.1535351982294241E-3</v>
      </c>
      <c r="U84" s="15">
        <f>Y_G!U84-YConM!U84-YConH!U84-YConLC!U84-YConK_T!U84-YConKC!U84</f>
        <v>-8.5714502452147266E-3</v>
      </c>
      <c r="V84" s="15">
        <f>Y_G!V84-YConM!V84-YConH!V84-YConLC!V84-YConK_T!V84-YConKC!V84</f>
        <v>8.1797411651705773E-2</v>
      </c>
      <c r="W84" s="15">
        <f>Y_G!W84-YConM!W84-YConH!W84-YConLC!W84-YConK_T!W84-YConKC!W84</f>
        <v>1.4657068934797823E-2</v>
      </c>
      <c r="X84" s="15">
        <f>Y_G!X84-YConM!X84-YConH!X84-YConLC!X84-YConK_T!X84-YConKC!X84</f>
        <v>-9.4349284453483691E-5</v>
      </c>
      <c r="Y84" s="15">
        <f>Y_G!Y84-YConM!Y84-YConH!Y84-YConLC!Y84-YConK_T!Y84-YConKC!Y84</f>
        <v>-8.9103427362700431E-3</v>
      </c>
      <c r="Z84" s="15">
        <f>Y_G!Z84-YConM!Z84-YConH!Z84-YConLC!Z84-YConK_T!Z84-YConKC!Z84</f>
        <v>4.2058433915833195E-4</v>
      </c>
      <c r="AA84" s="15">
        <f>Y_G!AA84-YConM!AA84-YConH!AA84-YConLC!AA84-YConK_T!AA84-YConKC!AA84</f>
        <v>1.5185542812796778E-2</v>
      </c>
      <c r="AB84" s="15">
        <f>Y_G!AB84-YConM!AB84-YConH!AB84-YConLC!AB84-YConK_T!AB84-YConKC!AB84</f>
        <v>8.8534733866088532E-3</v>
      </c>
      <c r="AC84" s="15">
        <f>Y_G!AC84-YConM!AC84-YConH!AC84-YConLC!AC84-YConK_T!AC84-YConKC!AC84</f>
        <v>6.9767918509718752E-2</v>
      </c>
      <c r="AD84" s="15">
        <f>Y_G!AD84-YConM!AD84-YConH!AD84-YConLC!AD84-YConK_T!AD84-YConKC!AD84</f>
        <v>6.4925541118058164E-2</v>
      </c>
      <c r="AE84" s="15">
        <f>Y_G!AE84-YConM!AE84-YConH!AE84-YConLC!AE84-YConK_T!AE84-YConKC!AE84</f>
        <v>6.2784470896399047E-2</v>
      </c>
      <c r="AF84" s="15"/>
      <c r="AH84" s="64">
        <f t="shared" si="12"/>
        <v>2.2499128105532951E-2</v>
      </c>
      <c r="AI84" s="64">
        <f t="shared" si="13"/>
        <v>6.4255135495998369E-3</v>
      </c>
      <c r="AJ84" s="64">
        <f t="shared" si="14"/>
        <v>-1.7912576314454691E-2</v>
      </c>
      <c r="AK84" s="64">
        <f t="shared" si="15"/>
        <v>1.918844325101296E-2</v>
      </c>
      <c r="AL84" s="64">
        <f t="shared" si="16"/>
        <v>1.7063435262402536E-2</v>
      </c>
      <c r="AM84" s="64">
        <f t="shared" si="17"/>
        <v>6.3855006007228599E-2</v>
      </c>
      <c r="AN84" s="64">
        <f t="shared" si="18"/>
        <v>-5.743531382427427E-3</v>
      </c>
      <c r="AO84" s="64">
        <f t="shared" si="19"/>
        <v>2.5747450381794556E-2</v>
      </c>
      <c r="AP84" s="64">
        <f t="shared" si="20"/>
        <v>1.2387941561928746E-2</v>
      </c>
      <c r="AQ84" s="64">
        <f t="shared" si="21"/>
        <v>3.8873144505734798E-3</v>
      </c>
      <c r="AR84" s="64">
        <f t="shared" si="22"/>
        <v>6.5825976841391978E-2</v>
      </c>
      <c r="AS84" s="64">
        <f t="shared" si="23"/>
        <v>1.3482582640182416E-2</v>
      </c>
    </row>
    <row r="85" spans="1:45" x14ac:dyDescent="0.2">
      <c r="A85" s="4">
        <v>83</v>
      </c>
      <c r="B85" s="6" t="s">
        <v>119</v>
      </c>
      <c r="C85" s="15"/>
      <c r="D85" s="15">
        <f>Y_G!D85-YConM!D85-YConH!D85-YConLC!D85-YConK_T!D85-YConKC!D85</f>
        <v>-0.13827454704588821</v>
      </c>
      <c r="E85" s="15">
        <f>Y_G!E85-YConM!E85-YConH!E85-YConLC!E85-YConK_T!E85-YConKC!E85</f>
        <v>5.8217627391010489E-3</v>
      </c>
      <c r="F85" s="15">
        <f>Y_G!F85-YConM!F85-YConH!F85-YConLC!F85-YConK_T!F85-YConKC!F85</f>
        <v>-2.7000235008897519E-2</v>
      </c>
      <c r="G85" s="15">
        <f>Y_G!G85-YConM!G85-YConH!G85-YConLC!G85-YConK_T!G85-YConKC!G85</f>
        <v>-0.13448662688702681</v>
      </c>
      <c r="H85" s="15">
        <f>Y_G!H85-YConM!H85-YConH!H85-YConLC!H85-YConK_T!H85-YConKC!H85</f>
        <v>-9.5223510755717902E-2</v>
      </c>
      <c r="I85" s="15">
        <f>Y_G!I85-YConM!I85-YConH!I85-YConLC!I85-YConK_T!I85-YConKC!I85</f>
        <v>-3.0295267317341217E-2</v>
      </c>
      <c r="J85" s="15">
        <f>Y_G!J85-YConM!J85-YConH!J85-YConLC!J85-YConK_T!J85-YConKC!J85</f>
        <v>-5.9048754601884634E-2</v>
      </c>
      <c r="K85" s="15">
        <f>Y_G!K85-YConM!K85-YConH!K85-YConLC!K85-YConK_T!K85-YConKC!K85</f>
        <v>1.4519947544619622E-2</v>
      </c>
      <c r="L85" s="15">
        <f>Y_G!L85-YConM!L85-YConH!L85-YConLC!L85-YConK_T!L85-YConKC!L85</f>
        <v>3.7629670782089057E-2</v>
      </c>
      <c r="M85" s="15">
        <f>Y_G!M85-YConM!M85-YConH!M85-YConLC!M85-YConK_T!M85-YConKC!M85</f>
        <v>-1.3157139529295567E-2</v>
      </c>
      <c r="N85" s="15">
        <f>Y_G!N85-YConM!N85-YConH!N85-YConLC!N85-YConK_T!N85-YConKC!N85</f>
        <v>1.2865996896849786E-2</v>
      </c>
      <c r="O85" s="15">
        <f>Y_G!O85-YConM!O85-YConH!O85-YConLC!O85-YConK_T!O85-YConKC!O85</f>
        <v>3.4913570899286268E-2</v>
      </c>
      <c r="P85" s="15">
        <f>Y_G!P85-YConM!P85-YConH!P85-YConLC!P85-YConK_T!P85-YConKC!P85</f>
        <v>7.3568396653985485E-2</v>
      </c>
      <c r="Q85" s="15">
        <f>Y_G!Q85-YConM!Q85-YConH!Q85-YConLC!Q85-YConK_T!Q85-YConKC!Q85</f>
        <v>-0.2194877444390782</v>
      </c>
      <c r="R85" s="15">
        <f>Y_G!R85-YConM!R85-YConH!R85-YConLC!R85-YConK_T!R85-YConKC!R85</f>
        <v>1.4743647875491931E-4</v>
      </c>
      <c r="S85" s="15">
        <f>Y_G!S85-YConM!S85-YConH!S85-YConLC!S85-YConK_T!S85-YConKC!S85</f>
        <v>9.3225049228767738E-3</v>
      </c>
      <c r="T85" s="15">
        <f>Y_G!T85-YConM!T85-YConH!T85-YConLC!T85-YConK_T!T85-YConKC!T85</f>
        <v>-1.6016293115540849E-2</v>
      </c>
      <c r="U85" s="15">
        <f>Y_G!U85-YConM!U85-YConH!U85-YConLC!U85-YConK_T!U85-YConKC!U85</f>
        <v>5.4154588052568592E-2</v>
      </c>
      <c r="V85" s="15">
        <f>Y_G!V85-YConM!V85-YConH!V85-YConLC!V85-YConK_T!V85-YConKC!V85</f>
        <v>7.6028746305475389E-2</v>
      </c>
      <c r="W85" s="15">
        <f>Y_G!W85-YConM!W85-YConH!W85-YConLC!W85-YConK_T!W85-YConKC!W85</f>
        <v>4.1700782156492915E-2</v>
      </c>
      <c r="X85" s="15">
        <f>Y_G!X85-YConM!X85-YConH!X85-YConLC!X85-YConK_T!X85-YConKC!X85</f>
        <v>2.8027326049998207E-3</v>
      </c>
      <c r="Y85" s="15">
        <f>Y_G!Y85-YConM!Y85-YConH!Y85-YConLC!Y85-YConK_T!Y85-YConKC!Y85</f>
        <v>-3.6367548287655468E-2</v>
      </c>
      <c r="Z85" s="15">
        <f>Y_G!Z85-YConM!Z85-YConH!Z85-YConLC!Z85-YConK_T!Z85-YConKC!Z85</f>
        <v>5.1976249708629192E-3</v>
      </c>
      <c r="AA85" s="15">
        <f>Y_G!AA85-YConM!AA85-YConH!AA85-YConLC!AA85-YConK_T!AA85-YConKC!AA85</f>
        <v>4.2119399034762405E-3</v>
      </c>
      <c r="AB85" s="15">
        <f>Y_G!AB85-YConM!AB85-YConH!AB85-YConLC!AB85-YConK_T!AB85-YConKC!AB85</f>
        <v>-2.6113683282837176E-2</v>
      </c>
      <c r="AC85" s="15">
        <f>Y_G!AC85-YConM!AC85-YConH!AC85-YConLC!AC85-YConK_T!AC85-YConKC!AC85</f>
        <v>-2.309392347580291E-2</v>
      </c>
      <c r="AD85" s="15">
        <f>Y_G!AD85-YConM!AD85-YConH!AD85-YConLC!AD85-YConK_T!AD85-YConKC!AD85</f>
        <v>-1.7733568461389922E-3</v>
      </c>
      <c r="AE85" s="15">
        <f>Y_G!AE85-YConM!AE85-YConH!AE85-YConLC!AE85-YConK_T!AE85-YConKC!AE85</f>
        <v>7.58991604450929E-2</v>
      </c>
      <c r="AF85" s="15"/>
      <c r="AH85" s="64">
        <f t="shared" si="12"/>
        <v>-5.6236775445976481E-2</v>
      </c>
      <c r="AI85" s="64">
        <f t="shared" si="13"/>
        <v>-1.438055781524348E-3</v>
      </c>
      <c r="AJ85" s="64">
        <f t="shared" si="14"/>
        <v>-2.0307167096834951E-2</v>
      </c>
      <c r="AK85" s="64">
        <f t="shared" si="15"/>
        <v>3.1734111200799178E-2</v>
      </c>
      <c r="AL85" s="64">
        <f t="shared" si="16"/>
        <v>-1.523311803439128E-2</v>
      </c>
      <c r="AM85" s="64">
        <f t="shared" si="17"/>
        <v>3.7062901799476952E-2</v>
      </c>
      <c r="AN85" s="64">
        <f t="shared" si="18"/>
        <v>-1.087261143917965E-2</v>
      </c>
      <c r="AO85" s="64">
        <f t="shared" si="19"/>
        <v>1.3052564119249448E-2</v>
      </c>
      <c r="AP85" s="64">
        <f t="shared" si="20"/>
        <v>1.1733209923093599E-2</v>
      </c>
      <c r="AQ85" s="64">
        <f t="shared" si="21"/>
        <v>-1.3267916674038371E-2</v>
      </c>
      <c r="AR85" s="64">
        <f t="shared" si="22"/>
        <v>1.7010626707717E-2</v>
      </c>
      <c r="AS85" s="64">
        <f t="shared" si="23"/>
        <v>-8.6399711922476152E-3</v>
      </c>
    </row>
    <row r="86" spans="1:45" x14ac:dyDescent="0.2">
      <c r="A86" s="4">
        <v>84</v>
      </c>
      <c r="B86" s="6" t="s">
        <v>120</v>
      </c>
      <c r="C86" s="15"/>
      <c r="D86" s="15">
        <f>Y_G!D86-YConM!D86-YConH!D86-YConLC!D86-YConK_T!D86-YConKC!D86</f>
        <v>4.2318704444753649E-3</v>
      </c>
      <c r="E86" s="15">
        <f>Y_G!E86-YConM!E86-YConH!E86-YConLC!E86-YConK_T!E86-YConKC!E86</f>
        <v>3.4835643999498741E-4</v>
      </c>
      <c r="F86" s="15">
        <f>Y_G!F86-YConM!F86-YConH!F86-YConLC!F86-YConK_T!F86-YConKC!F86</f>
        <v>7.5199994629817123E-3</v>
      </c>
      <c r="G86" s="15">
        <f>Y_G!G86-YConM!G86-YConH!G86-YConLC!G86-YConK_T!G86-YConKC!G86</f>
        <v>1.0816075813143596E-2</v>
      </c>
      <c r="H86" s="15">
        <f>Y_G!H86-YConM!H86-YConH!H86-YConLC!H86-YConK_T!H86-YConKC!H86</f>
        <v>1.9924706145278307E-2</v>
      </c>
      <c r="I86" s="15">
        <f>Y_G!I86-YConM!I86-YConH!I86-YConLC!I86-YConK_T!I86-YConKC!I86</f>
        <v>2.2327681180040533E-2</v>
      </c>
      <c r="J86" s="15">
        <f>Y_G!J86-YConM!J86-YConH!J86-YConLC!J86-YConK_T!J86-YConKC!J86</f>
        <v>1.2144543587842938E-2</v>
      </c>
      <c r="K86" s="15">
        <f>Y_G!K86-YConM!K86-YConH!K86-YConLC!K86-YConK_T!K86-YConKC!K86</f>
        <v>1.619603219114479E-2</v>
      </c>
      <c r="L86" s="15">
        <f>Y_G!L86-YConM!L86-YConH!L86-YConLC!L86-YConK_T!L86-YConKC!L86</f>
        <v>1.4748856610652365E-2</v>
      </c>
      <c r="M86" s="15">
        <f>Y_G!M86-YConM!M86-YConH!M86-YConLC!M86-YConK_T!M86-YConKC!M86</f>
        <v>1.0312591151188639E-2</v>
      </c>
      <c r="N86" s="15">
        <f>Y_G!N86-YConM!N86-YConH!N86-YConLC!N86-YConK_T!N86-YConKC!N86</f>
        <v>1.4008081083998819E-2</v>
      </c>
      <c r="O86" s="15">
        <f>Y_G!O86-YConM!O86-YConH!O86-YConLC!O86-YConK_T!O86-YConKC!O86</f>
        <v>1.0146354219238993E-2</v>
      </c>
      <c r="P86" s="15">
        <f>Y_G!P86-YConM!P86-YConH!P86-YConLC!P86-YConK_T!P86-YConKC!P86</f>
        <v>7.8458393915545131E-3</v>
      </c>
      <c r="Q86" s="15">
        <f>Y_G!Q86-YConM!Q86-YConH!Q86-YConLC!Q86-YConK_T!Q86-YConKC!Q86</f>
        <v>1.6025323925236479E-2</v>
      </c>
      <c r="R86" s="15">
        <f>Y_G!R86-YConM!R86-YConH!R86-YConLC!R86-YConK_T!R86-YConKC!R86</f>
        <v>2.0786926825035905E-2</v>
      </c>
      <c r="S86" s="15">
        <f>Y_G!S86-YConM!S86-YConH!S86-YConLC!S86-YConK_T!S86-YConKC!S86</f>
        <v>2.1349824721107035E-2</v>
      </c>
      <c r="T86" s="15">
        <f>Y_G!T86-YConM!T86-YConH!T86-YConLC!T86-YConK_T!T86-YConKC!T86</f>
        <v>1.3685768960332901E-2</v>
      </c>
      <c r="U86" s="15">
        <f>Y_G!U86-YConM!U86-YConH!U86-YConLC!U86-YConK_T!U86-YConKC!U86</f>
        <v>6.3820087526117357E-3</v>
      </c>
      <c r="V86" s="15">
        <f>Y_G!V86-YConM!V86-YConH!V86-YConLC!V86-YConK_T!V86-YConKC!V86</f>
        <v>9.6940962730607538E-3</v>
      </c>
      <c r="W86" s="15">
        <f>Y_G!W86-YConM!W86-YConH!W86-YConLC!W86-YConK_T!W86-YConKC!W86</f>
        <v>1.7136340654750729E-2</v>
      </c>
      <c r="X86" s="15">
        <f>Y_G!X86-YConM!X86-YConH!X86-YConLC!X86-YConK_T!X86-YConKC!X86</f>
        <v>8.907749006385357E-3</v>
      </c>
      <c r="Y86" s="15">
        <f>Y_G!Y86-YConM!Y86-YConH!Y86-YConLC!Y86-YConK_T!Y86-YConKC!Y86</f>
        <v>4.3012091675615014E-3</v>
      </c>
      <c r="Z86" s="15">
        <f>Y_G!Z86-YConM!Z86-YConH!Z86-YConLC!Z86-YConK_T!Z86-YConKC!Z86</f>
        <v>1.5128155571966105E-2</v>
      </c>
      <c r="AA86" s="15">
        <f>Y_G!AA86-YConM!AA86-YConH!AA86-YConLC!AA86-YConK_T!AA86-YConKC!AA86</f>
        <v>1.8464730815866939E-2</v>
      </c>
      <c r="AB86" s="15">
        <f>Y_G!AB86-YConM!AB86-YConH!AB86-YConLC!AB86-YConK_T!AB86-YConKC!AB86</f>
        <v>2.2230310671501701E-2</v>
      </c>
      <c r="AC86" s="15">
        <f>Y_G!AC86-YConM!AC86-YConH!AC86-YConLC!AC86-YConK_T!AC86-YConKC!AC86</f>
        <v>1.932222526126725E-3</v>
      </c>
      <c r="AD86" s="15">
        <f>Y_G!AD86-YConM!AD86-YConH!AD86-YConLC!AD86-YConK_T!AD86-YConKC!AD86</f>
        <v>-1.4123054359319107E-2</v>
      </c>
      <c r="AE86" s="15">
        <f>Y_G!AE86-YConM!AE86-YConH!AE86-YConLC!AE86-YConK_T!AE86-YConKC!AE86</f>
        <v>2.0923906051092928E-2</v>
      </c>
      <c r="AF86" s="15"/>
      <c r="AH86" s="64">
        <f t="shared" si="12"/>
        <v>1.2187363808287829E-2</v>
      </c>
      <c r="AI86" s="64">
        <f t="shared" si="13"/>
        <v>1.348202092496551E-2</v>
      </c>
      <c r="AJ86" s="64">
        <f t="shared" si="14"/>
        <v>1.5230853816434584E-2</v>
      </c>
      <c r="AK86" s="64">
        <f t="shared" si="15"/>
        <v>1.1161192729428296E-2</v>
      </c>
      <c r="AL86" s="64">
        <f t="shared" si="16"/>
        <v>1.2411325750604593E-2</v>
      </c>
      <c r="AM86" s="64">
        <f t="shared" si="17"/>
        <v>3.4004258458869103E-3</v>
      </c>
      <c r="AN86" s="64">
        <f t="shared" si="18"/>
        <v>1.4356437370700048E-2</v>
      </c>
      <c r="AO86" s="64">
        <f t="shared" si="19"/>
        <v>1.0388620340994857E-2</v>
      </c>
      <c r="AP86" s="64">
        <f t="shared" si="20"/>
        <v>1.2881152208226415E-2</v>
      </c>
      <c r="AQ86" s="64">
        <f t="shared" si="21"/>
        <v>1.5031101556724061E-2</v>
      </c>
      <c r="AR86" s="64">
        <f t="shared" si="22"/>
        <v>2.9110247393001817E-3</v>
      </c>
      <c r="AS86" s="64">
        <f t="shared" si="23"/>
        <v>1.2191282845939922E-2</v>
      </c>
    </row>
    <row r="87" spans="1:45" x14ac:dyDescent="0.2">
      <c r="A87" s="4">
        <v>85</v>
      </c>
      <c r="B87" s="6" t="s">
        <v>121</v>
      </c>
      <c r="C87" s="15"/>
      <c r="D87" s="15">
        <f>Y_G!D87-YConM!D87-YConH!D87-YConLC!D87-YConK_T!D87-YConKC!D87</f>
        <v>-4.1010986440726246E-2</v>
      </c>
      <c r="E87" s="15">
        <f>Y_G!E87-YConM!E87-YConH!E87-YConLC!E87-YConK_T!E87-YConKC!E87</f>
        <v>-3.1426569168961818E-2</v>
      </c>
      <c r="F87" s="15">
        <f>Y_G!F87-YConM!F87-YConH!F87-YConLC!F87-YConK_T!F87-YConKC!F87</f>
        <v>-3.5049047009601111E-2</v>
      </c>
      <c r="G87" s="15">
        <f>Y_G!G87-YConM!G87-YConH!G87-YConLC!G87-YConK_T!G87-YConKC!G87</f>
        <v>-8.9718005074462967E-2</v>
      </c>
      <c r="H87" s="15">
        <f>Y_G!H87-YConM!H87-YConH!H87-YConLC!H87-YConK_T!H87-YConKC!H87</f>
        <v>-2.8049148191081619E-2</v>
      </c>
      <c r="I87" s="15">
        <f>Y_G!I87-YConM!I87-YConH!I87-YConLC!I87-YConK_T!I87-YConKC!I87</f>
        <v>-6.3013130967557746E-3</v>
      </c>
      <c r="J87" s="15">
        <f>Y_G!J87-YConM!J87-YConH!J87-YConLC!J87-YConK_T!J87-YConKC!J87</f>
        <v>3.9340618677669189E-4</v>
      </c>
      <c r="K87" s="15">
        <f>Y_G!K87-YConM!K87-YConH!K87-YConLC!K87-YConK_T!K87-YConKC!K87</f>
        <v>-1.7942856867680917E-2</v>
      </c>
      <c r="L87" s="15">
        <f>Y_G!L87-YConM!L87-YConH!L87-YConLC!L87-YConK_T!L87-YConKC!L87</f>
        <v>1.0164196767200843E-2</v>
      </c>
      <c r="M87" s="15">
        <f>Y_G!M87-YConM!M87-YConH!M87-YConLC!M87-YConK_T!M87-YConKC!M87</f>
        <v>6.5691748408479196E-3</v>
      </c>
      <c r="N87" s="15">
        <f>Y_G!N87-YConM!N87-YConH!N87-YConLC!N87-YConK_T!N87-YConKC!N87</f>
        <v>1.3361706267820617E-2</v>
      </c>
      <c r="O87" s="15">
        <f>Y_G!O87-YConM!O87-YConH!O87-YConLC!O87-YConK_T!O87-YConKC!O87</f>
        <v>-6.9886250319172579E-3</v>
      </c>
      <c r="P87" s="15">
        <f>Y_G!P87-YConM!P87-YConH!P87-YConLC!P87-YConK_T!P87-YConKC!P87</f>
        <v>-3.4684929801687393E-2</v>
      </c>
      <c r="Q87" s="15">
        <f>Y_G!Q87-YConM!Q87-YConH!Q87-YConLC!Q87-YConK_T!Q87-YConKC!Q87</f>
        <v>-3.2119406120121291E-2</v>
      </c>
      <c r="R87" s="15">
        <f>Y_G!R87-YConM!R87-YConH!R87-YConLC!R87-YConK_T!R87-YConKC!R87</f>
        <v>-2.9426940681981043E-2</v>
      </c>
      <c r="S87" s="15">
        <f>Y_G!S87-YConM!S87-YConH!S87-YConLC!S87-YConK_T!S87-YConKC!S87</f>
        <v>1.1195112075392453E-2</v>
      </c>
      <c r="T87" s="15">
        <f>Y_G!T87-YConM!T87-YConH!T87-YConLC!T87-YConK_T!T87-YConKC!T87</f>
        <v>1.195470856102173E-2</v>
      </c>
      <c r="U87" s="15">
        <f>Y_G!U87-YConM!U87-YConH!U87-YConLC!U87-YConK_T!U87-YConKC!U87</f>
        <v>-1.5818706791464146E-2</v>
      </c>
      <c r="V87" s="15">
        <f>Y_G!V87-YConM!V87-YConH!V87-YConLC!V87-YConK_T!V87-YConKC!V87</f>
        <v>3.9047962476508567E-2</v>
      </c>
      <c r="W87" s="15">
        <f>Y_G!W87-YConM!W87-YConH!W87-YConLC!W87-YConK_T!W87-YConKC!W87</f>
        <v>2.6962032778137298E-2</v>
      </c>
      <c r="X87" s="15">
        <f>Y_G!X87-YConM!X87-YConH!X87-YConLC!X87-YConK_T!X87-YConKC!X87</f>
        <v>-9.4903869607385581E-3</v>
      </c>
      <c r="Y87" s="15">
        <f>Y_G!Y87-YConM!Y87-YConH!Y87-YConLC!Y87-YConK_T!Y87-YConKC!Y87</f>
        <v>-1.4817327486635367E-2</v>
      </c>
      <c r="Z87" s="15">
        <f>Y_G!Z87-YConM!Z87-YConH!Z87-YConLC!Z87-YConK_T!Z87-YConKC!Z87</f>
        <v>-2.3336572710950007E-2</v>
      </c>
      <c r="AA87" s="15">
        <f>Y_G!AA87-YConM!AA87-YConH!AA87-YConLC!AA87-YConK_T!AA87-YConKC!AA87</f>
        <v>-2.3989547429742433E-2</v>
      </c>
      <c r="AB87" s="15">
        <f>Y_G!AB87-YConM!AB87-YConH!AB87-YConLC!AB87-YConK_T!AB87-YConKC!AB87</f>
        <v>-1.1916166313583772E-2</v>
      </c>
      <c r="AC87" s="15">
        <f>Y_G!AC87-YConM!AC87-YConH!AC87-YConLC!AC87-YConK_T!AC87-YConKC!AC87</f>
        <v>-3.6457514737321291E-2</v>
      </c>
      <c r="AD87" s="15">
        <f>Y_G!AD87-YConM!AD87-YConH!AD87-YConLC!AD87-YConK_T!AD87-YConKC!AD87</f>
        <v>-5.6255373104906199E-2</v>
      </c>
      <c r="AE87" s="15">
        <f>Y_G!AE87-YConM!AE87-YConH!AE87-YConLC!AE87-YConK_T!AE87-YConKC!AE87</f>
        <v>-1.7351027874116184E-2</v>
      </c>
      <c r="AF87" s="15"/>
      <c r="AH87" s="64">
        <f t="shared" si="12"/>
        <v>-3.8108816508172653E-2</v>
      </c>
      <c r="AI87" s="64">
        <f t="shared" si="13"/>
        <v>2.5091254389930308E-3</v>
      </c>
      <c r="AJ87" s="64">
        <f t="shared" si="14"/>
        <v>-1.8404957912062907E-2</v>
      </c>
      <c r="AK87" s="64">
        <f t="shared" si="15"/>
        <v>1.0531122012692979E-2</v>
      </c>
      <c r="AL87" s="64">
        <f t="shared" si="16"/>
        <v>-2.2103425735646574E-2</v>
      </c>
      <c r="AM87" s="64">
        <f t="shared" si="17"/>
        <v>-3.680320048951119E-2</v>
      </c>
      <c r="AN87" s="64">
        <f t="shared" si="18"/>
        <v>-7.9479162365349385E-3</v>
      </c>
      <c r="AO87" s="64">
        <f t="shared" si="19"/>
        <v>-1.0955659966149197E-2</v>
      </c>
      <c r="AP87" s="64">
        <f t="shared" si="20"/>
        <v>-2.3782226530496323E-3</v>
      </c>
      <c r="AQ87" s="64">
        <f t="shared" si="21"/>
        <v>-1.8514903485227895E-2</v>
      </c>
      <c r="AR87" s="64">
        <f t="shared" si="22"/>
        <v>-3.668797190544789E-2</v>
      </c>
      <c r="AS87" s="64">
        <f t="shared" si="23"/>
        <v>-1.4870043129629737E-2</v>
      </c>
    </row>
    <row r="88" spans="1:45" x14ac:dyDescent="0.2">
      <c r="A88" s="4">
        <v>86</v>
      </c>
      <c r="B88" s="6" t="s">
        <v>122</v>
      </c>
      <c r="C88" s="15"/>
      <c r="D88" s="15">
        <f>Y_G!D88-YConM!D88-YConH!D88-YConLC!D88-YConK_T!D88-YConKC!D88</f>
        <v>-1.2426071027347482E-2</v>
      </c>
      <c r="E88" s="15">
        <f>Y_G!E88-YConM!E88-YConH!E88-YConLC!E88-YConK_T!E88-YConKC!E88</f>
        <v>5.685238227438447E-3</v>
      </c>
      <c r="F88" s="15">
        <f>Y_G!F88-YConM!F88-YConH!F88-YConLC!F88-YConK_T!F88-YConKC!F88</f>
        <v>-2.4784800208185336E-2</v>
      </c>
      <c r="G88" s="15">
        <f>Y_G!G88-YConM!G88-YConH!G88-YConLC!G88-YConK_T!G88-YConKC!G88</f>
        <v>-1.3660508675157156E-2</v>
      </c>
      <c r="H88" s="15">
        <f>Y_G!H88-YConM!H88-YConH!H88-YConLC!H88-YConK_T!H88-YConKC!H88</f>
        <v>-7.825704422670202E-3</v>
      </c>
      <c r="I88" s="15">
        <f>Y_G!I88-YConM!I88-YConH!I88-YConLC!I88-YConK_T!I88-YConKC!I88</f>
        <v>1.0350909254391049E-3</v>
      </c>
      <c r="J88" s="15">
        <f>Y_G!J88-YConM!J88-YConH!J88-YConLC!J88-YConK_T!J88-YConKC!J88</f>
        <v>1.5540449980136746E-3</v>
      </c>
      <c r="K88" s="15">
        <f>Y_G!K88-YConM!K88-YConH!K88-YConLC!K88-YConK_T!K88-YConKC!K88</f>
        <v>1.1439668900750188E-2</v>
      </c>
      <c r="L88" s="15">
        <f>Y_G!L88-YConM!L88-YConH!L88-YConLC!L88-YConK_T!L88-YConKC!L88</f>
        <v>7.2797441932089049E-3</v>
      </c>
      <c r="M88" s="15">
        <f>Y_G!M88-YConM!M88-YConH!M88-YConLC!M88-YConK_T!M88-YConKC!M88</f>
        <v>-5.5598828542611119E-2</v>
      </c>
      <c r="N88" s="15">
        <f>Y_G!N88-YConM!N88-YConH!N88-YConLC!N88-YConK_T!N88-YConKC!N88</f>
        <v>-2.0600596630772287E-2</v>
      </c>
      <c r="O88" s="15">
        <f>Y_G!O88-YConM!O88-YConH!O88-YConLC!O88-YConK_T!O88-YConKC!O88</f>
        <v>4.9902221274821142E-3</v>
      </c>
      <c r="P88" s="15">
        <f>Y_G!P88-YConM!P88-YConH!P88-YConLC!P88-YConK_T!P88-YConKC!P88</f>
        <v>1.846502237475928E-2</v>
      </c>
      <c r="Q88" s="15">
        <f>Y_G!Q88-YConM!Q88-YConH!Q88-YConLC!Q88-YConK_T!Q88-YConKC!Q88</f>
        <v>-3.6328766196591492E-3</v>
      </c>
      <c r="R88" s="15">
        <f>Y_G!R88-YConM!R88-YConH!R88-YConLC!R88-YConK_T!R88-YConKC!R88</f>
        <v>-1.9097469350495427E-2</v>
      </c>
      <c r="S88" s="15">
        <f>Y_G!S88-YConM!S88-YConH!S88-YConLC!S88-YConK_T!S88-YConKC!S88</f>
        <v>-3.4172466120108713E-2</v>
      </c>
      <c r="T88" s="15">
        <f>Y_G!T88-YConM!T88-YConH!T88-YConLC!T88-YConK_T!T88-YConKC!T88</f>
        <v>-8.9945688750912006E-3</v>
      </c>
      <c r="U88" s="15">
        <f>Y_G!U88-YConM!U88-YConH!U88-YConLC!U88-YConK_T!U88-YConKC!U88</f>
        <v>2.1325995161172707E-2</v>
      </c>
      <c r="V88" s="15">
        <f>Y_G!V88-YConM!V88-YConH!V88-YConLC!V88-YConK_T!V88-YConKC!V88</f>
        <v>9.503927109931332E-3</v>
      </c>
      <c r="W88" s="15">
        <f>Y_G!W88-YConM!W88-YConH!W88-YConLC!W88-YConK_T!W88-YConKC!W88</f>
        <v>2.2815580590391106E-2</v>
      </c>
      <c r="X88" s="15">
        <f>Y_G!X88-YConM!X88-YConH!X88-YConLC!X88-YConK_T!X88-YConKC!X88</f>
        <v>-1.7711365110549521E-2</v>
      </c>
      <c r="Y88" s="15">
        <f>Y_G!Y88-YConM!Y88-YConH!Y88-YConLC!Y88-YConK_T!Y88-YConKC!Y88</f>
        <v>-1.6948128338497914E-2</v>
      </c>
      <c r="Z88" s="15">
        <f>Y_G!Z88-YConM!Z88-YConH!Z88-YConLC!Z88-YConK_T!Z88-YConKC!Z88</f>
        <v>-3.3158344575697454E-2</v>
      </c>
      <c r="AA88" s="15">
        <f>Y_G!AA88-YConM!AA88-YConH!AA88-YConLC!AA88-YConK_T!AA88-YConKC!AA88</f>
        <v>-2.608053307888308E-2</v>
      </c>
      <c r="AB88" s="15">
        <f>Y_G!AB88-YConM!AB88-YConH!AB88-YConLC!AB88-YConK_T!AB88-YConKC!AB88</f>
        <v>-1.989901266757494E-2</v>
      </c>
      <c r="AC88" s="15">
        <f>Y_G!AC88-YConM!AC88-YConH!AC88-YConLC!AC88-YConK_T!AC88-YConKC!AC88</f>
        <v>-5.4707462443871965E-2</v>
      </c>
      <c r="AD88" s="15">
        <f>Y_G!AD88-YConM!AD88-YConH!AD88-YConLC!AD88-YConK_T!AD88-YConKC!AD88</f>
        <v>-3.7003699813141472E-2</v>
      </c>
      <c r="AE88" s="15">
        <f>Y_G!AE88-YConM!AE88-YConH!AE88-YConLC!AE88-YConK_T!AE88-YConKC!AE88</f>
        <v>-4.2229386127914978E-2</v>
      </c>
      <c r="AF88" s="15"/>
      <c r="AH88" s="64">
        <f t="shared" si="12"/>
        <v>-7.9101368306270271E-3</v>
      </c>
      <c r="AI88" s="64">
        <f t="shared" si="13"/>
        <v>-1.1185193416282128E-2</v>
      </c>
      <c r="AJ88" s="64">
        <f t="shared" si="14"/>
        <v>-6.6895135176043789E-3</v>
      </c>
      <c r="AK88" s="64">
        <f t="shared" si="15"/>
        <v>5.3879137751708852E-3</v>
      </c>
      <c r="AL88" s="64">
        <f t="shared" si="16"/>
        <v>-3.0158696220905067E-2</v>
      </c>
      <c r="AM88" s="64">
        <f t="shared" si="17"/>
        <v>-3.9616542970528225E-2</v>
      </c>
      <c r="AN88" s="64">
        <f t="shared" si="18"/>
        <v>-8.9373534669432535E-3</v>
      </c>
      <c r="AO88" s="64">
        <f t="shared" si="19"/>
        <v>-1.6923916514143947E-2</v>
      </c>
      <c r="AP88" s="64">
        <f t="shared" si="20"/>
        <v>-7.6829388649776627E-3</v>
      </c>
      <c r="AQ88" s="64">
        <f t="shared" si="21"/>
        <v>-2.4021504665163347E-2</v>
      </c>
      <c r="AR88" s="64">
        <f t="shared" si="22"/>
        <v>-4.4646849461642803E-2</v>
      </c>
      <c r="AS88" s="64">
        <f t="shared" si="23"/>
        <v>-1.2296711740455371E-2</v>
      </c>
    </row>
    <row r="89" spans="1:45" x14ac:dyDescent="0.2">
      <c r="A89" s="4">
        <v>87</v>
      </c>
      <c r="B89" s="6" t="s">
        <v>123</v>
      </c>
      <c r="C89" s="15"/>
      <c r="D89" s="15">
        <f>Y_G!D89-YConM!D89-YConH!D89-YConLC!D89-YConK_T!D89-YConKC!D89</f>
        <v>2.4309609071360538E-2</v>
      </c>
      <c r="E89" s="15">
        <f>Y_G!E89-YConM!E89-YConH!E89-YConLC!E89-YConK_T!E89-YConKC!E89</f>
        <v>6.5169086695823386E-2</v>
      </c>
      <c r="F89" s="15">
        <f>Y_G!F89-YConM!F89-YConH!F89-YConLC!F89-YConK_T!F89-YConKC!F89</f>
        <v>1.3438620652423249E-3</v>
      </c>
      <c r="G89" s="15">
        <f>Y_G!G89-YConM!G89-YConH!G89-YConLC!G89-YConK_T!G89-YConKC!G89</f>
        <v>6.2119937597940336E-2</v>
      </c>
      <c r="H89" s="15">
        <f>Y_G!H89-YConM!H89-YConH!H89-YConLC!H89-YConK_T!H89-YConKC!H89</f>
        <v>-6.4101542873960969E-3</v>
      </c>
      <c r="I89" s="15">
        <f>Y_G!I89-YConM!I89-YConH!I89-YConLC!I89-YConK_T!I89-YConKC!I89</f>
        <v>5.2173374968810717E-3</v>
      </c>
      <c r="J89" s="15">
        <f>Y_G!J89-YConM!J89-YConH!J89-YConLC!J89-YConK_T!J89-YConKC!J89</f>
        <v>-5.2225254269488977E-3</v>
      </c>
      <c r="K89" s="15">
        <f>Y_G!K89-YConM!K89-YConH!K89-YConLC!K89-YConK_T!K89-YConKC!K89</f>
        <v>-2.1805919971678699E-2</v>
      </c>
      <c r="L89" s="15">
        <f>Y_G!L89-YConM!L89-YConH!L89-YConLC!L89-YConK_T!L89-YConKC!L89</f>
        <v>-1.5484309644518654E-2</v>
      </c>
      <c r="M89" s="15">
        <f>Y_G!M89-YConM!M89-YConH!M89-YConLC!M89-YConK_T!M89-YConKC!M89</f>
        <v>1.4065323719616935E-2</v>
      </c>
      <c r="N89" s="15">
        <f>Y_G!N89-YConM!N89-YConH!N89-YConLC!N89-YConK_T!N89-YConKC!N89</f>
        <v>-7.9195276441652973E-2</v>
      </c>
      <c r="O89" s="15">
        <f>Y_G!O89-YConM!O89-YConH!O89-YConLC!O89-YConK_T!O89-YConKC!O89</f>
        <v>-1.5192386386227907E-3</v>
      </c>
      <c r="P89" s="15">
        <f>Y_G!P89-YConM!P89-YConH!P89-YConLC!P89-YConK_T!P89-YConKC!P89</f>
        <v>3.2401380449197104E-3</v>
      </c>
      <c r="Q89" s="15">
        <f>Y_G!Q89-YConM!Q89-YConH!Q89-YConLC!Q89-YConK_T!Q89-YConKC!Q89</f>
        <v>-4.2743480499228562E-2</v>
      </c>
      <c r="R89" s="15">
        <f>Y_G!R89-YConM!R89-YConH!R89-YConLC!R89-YConK_T!R89-YConKC!R89</f>
        <v>-3.364332496167239E-2</v>
      </c>
      <c r="S89" s="15">
        <f>Y_G!S89-YConM!S89-YConH!S89-YConLC!S89-YConK_T!S89-YConKC!S89</f>
        <v>-1.2850458566035361E-2</v>
      </c>
      <c r="T89" s="15">
        <f>Y_G!T89-YConM!T89-YConH!T89-YConLC!T89-YConK_T!T89-YConKC!T89</f>
        <v>-5.2274673324827336E-3</v>
      </c>
      <c r="U89" s="15">
        <f>Y_G!U89-YConM!U89-YConH!U89-YConLC!U89-YConK_T!U89-YConKC!U89</f>
        <v>4.1480520656572359E-2</v>
      </c>
      <c r="V89" s="15">
        <f>Y_G!V89-YConM!V89-YConH!V89-YConLC!V89-YConK_T!V89-YConKC!V89</f>
        <v>-3.8175225743003034E-2</v>
      </c>
      <c r="W89" s="15">
        <f>Y_G!W89-YConM!W89-YConH!W89-YConLC!W89-YConK_T!W89-YConKC!W89</f>
        <v>2.1669563940831905E-2</v>
      </c>
      <c r="X89" s="15">
        <f>Y_G!X89-YConM!X89-YConH!X89-YConLC!X89-YConK_T!X89-YConKC!X89</f>
        <v>2.0680644154209126E-2</v>
      </c>
      <c r="Y89" s="15">
        <f>Y_G!Y89-YConM!Y89-YConH!Y89-YConLC!Y89-YConK_T!Y89-YConKC!Y89</f>
        <v>1.0272051950318212E-2</v>
      </c>
      <c r="Z89" s="15">
        <f>Y_G!Z89-YConM!Z89-YConH!Z89-YConLC!Z89-YConK_T!Z89-YConKC!Z89</f>
        <v>-4.3072093209265437E-2</v>
      </c>
      <c r="AA89" s="15">
        <f>Y_G!AA89-YConM!AA89-YConH!AA89-YConLC!AA89-YConK_T!AA89-YConKC!AA89</f>
        <v>-3.9466149241751767E-3</v>
      </c>
      <c r="AB89" s="15">
        <f>Y_G!AB89-YConM!AB89-YConH!AB89-YConLC!AB89-YConK_T!AB89-YConKC!AB89</f>
        <v>-1.0342321468471347E-2</v>
      </c>
      <c r="AC89" s="15">
        <f>Y_G!AC89-YConM!AC89-YConH!AC89-YConLC!AC89-YConK_T!AC89-YConKC!AC89</f>
        <v>-1.440884362527564E-2</v>
      </c>
      <c r="AD89" s="15">
        <f>Y_G!AD89-YConM!AD89-YConH!AD89-YConLC!AD89-YConK_T!AD89-YConKC!AD89</f>
        <v>-1.4038024527766054E-2</v>
      </c>
      <c r="AE89" s="15">
        <f>Y_G!AE89-YConM!AE89-YConH!AE89-YConLC!AE89-YConK_T!AE89-YConKC!AE89</f>
        <v>-1.189531617930949E-2</v>
      </c>
      <c r="AF89" s="15"/>
      <c r="AH89" s="64">
        <f t="shared" si="12"/>
        <v>2.5488013913698204E-2</v>
      </c>
      <c r="AI89" s="64">
        <f t="shared" si="13"/>
        <v>-2.1528541553036455E-2</v>
      </c>
      <c r="AJ89" s="64">
        <f t="shared" si="14"/>
        <v>-1.7503272924127879E-2</v>
      </c>
      <c r="AK89" s="64">
        <f t="shared" si="15"/>
        <v>8.0856071352255234E-3</v>
      </c>
      <c r="AL89" s="64">
        <f t="shared" si="16"/>
        <v>-1.2299564255373877E-2</v>
      </c>
      <c r="AM89" s="64">
        <f t="shared" si="17"/>
        <v>-1.2966670353537772E-2</v>
      </c>
      <c r="AN89" s="64">
        <f t="shared" si="18"/>
        <v>-1.9515907238582167E-2</v>
      </c>
      <c r="AO89" s="64">
        <f t="shared" si="19"/>
        <v>-3.91692719231811E-3</v>
      </c>
      <c r="AP89" s="64">
        <f t="shared" si="20"/>
        <v>-7.4010466394068108E-4</v>
      </c>
      <c r="AQ89" s="64">
        <f t="shared" si="21"/>
        <v>-1.1772244412898437E-2</v>
      </c>
      <c r="AR89" s="64">
        <f t="shared" si="22"/>
        <v>-1.3447394777450395E-2</v>
      </c>
      <c r="AS89" s="64">
        <f t="shared" si="23"/>
        <v>-4.2489677453758515E-3</v>
      </c>
    </row>
    <row r="90" spans="1:45" x14ac:dyDescent="0.2">
      <c r="A90" s="4">
        <v>88</v>
      </c>
      <c r="B90" s="6" t="s">
        <v>124</v>
      </c>
      <c r="C90" s="15"/>
      <c r="D90" s="15">
        <f>Y_G!D90-YConM!D90-YConH!D90-YConLC!D90-YConK_T!D90-YConKC!D90</f>
        <v>-3.1544711812084875E-2</v>
      </c>
      <c r="E90" s="15">
        <f>Y_G!E90-YConM!E90-YConH!E90-YConLC!E90-YConK_T!E90-YConKC!E90</f>
        <v>8.6349711078827829E-2</v>
      </c>
      <c r="F90" s="15">
        <f>Y_G!F90-YConM!F90-YConH!F90-YConLC!F90-YConK_T!F90-YConKC!F90</f>
        <v>6.5095860098491193E-3</v>
      </c>
      <c r="G90" s="15">
        <f>Y_G!G90-YConM!G90-YConH!G90-YConLC!G90-YConK_T!G90-YConKC!G90</f>
        <v>3.0499566548167635E-2</v>
      </c>
      <c r="H90" s="15">
        <f>Y_G!H90-YConM!H90-YConH!H90-YConLC!H90-YConK_T!H90-YConKC!H90</f>
        <v>0.1019656034798872</v>
      </c>
      <c r="I90" s="15">
        <f>Y_G!I90-YConM!I90-YConH!I90-YConLC!I90-YConK_T!I90-YConKC!I90</f>
        <v>0.15845457305200128</v>
      </c>
      <c r="J90" s="15">
        <f>Y_G!J90-YConM!J90-YConH!J90-YConLC!J90-YConK_T!J90-YConKC!J90</f>
        <v>0.10924840322594294</v>
      </c>
      <c r="K90" s="15">
        <f>Y_G!K90-YConM!K90-YConH!K90-YConLC!K90-YConK_T!K90-YConKC!K90</f>
        <v>7.2038716308379686E-2</v>
      </c>
      <c r="L90" s="15">
        <f>Y_G!L90-YConM!L90-YConH!L90-YConLC!L90-YConK_T!L90-YConKC!L90</f>
        <v>4.3177873938232539E-2</v>
      </c>
      <c r="M90" s="15">
        <f>Y_G!M90-YConM!M90-YConH!M90-YConLC!M90-YConK_T!M90-YConKC!M90</f>
        <v>2.9792023472734186E-2</v>
      </c>
      <c r="N90" s="15">
        <f>Y_G!N90-YConM!N90-YConH!N90-YConLC!N90-YConK_T!N90-YConKC!N90</f>
        <v>-2.8470910691494069E-2</v>
      </c>
      <c r="O90" s="15">
        <f>Y_G!O90-YConM!O90-YConH!O90-YConLC!O90-YConK_T!O90-YConKC!O90</f>
        <v>-0.11746433347294447</v>
      </c>
      <c r="P90" s="15">
        <f>Y_G!P90-YConM!P90-YConH!P90-YConLC!P90-YConK_T!P90-YConKC!P90</f>
        <v>-4.5452040216243508E-2</v>
      </c>
      <c r="Q90" s="15">
        <f>Y_G!Q90-YConM!Q90-YConH!Q90-YConLC!Q90-YConK_T!Q90-YConKC!Q90</f>
        <v>9.0262522933423142E-3</v>
      </c>
      <c r="R90" s="15">
        <f>Y_G!R90-YConM!R90-YConH!R90-YConLC!R90-YConK_T!R90-YConKC!R90</f>
        <v>3.0432853622655787E-2</v>
      </c>
      <c r="S90" s="15">
        <f>Y_G!S90-YConM!S90-YConH!S90-YConLC!S90-YConK_T!S90-YConKC!S90</f>
        <v>-1.4348608903260533E-2</v>
      </c>
      <c r="T90" s="15">
        <f>Y_G!T90-YConM!T90-YConH!T90-YConLC!T90-YConK_T!T90-YConKC!T90</f>
        <v>5.3055465369047927E-2</v>
      </c>
      <c r="U90" s="15">
        <f>Y_G!U90-YConM!U90-YConH!U90-YConLC!U90-YConK_T!U90-YConKC!U90</f>
        <v>4.2374317281675095E-2</v>
      </c>
      <c r="V90" s="15">
        <f>Y_G!V90-YConM!V90-YConH!V90-YConLC!V90-YConK_T!V90-YConKC!V90</f>
        <v>-1.9538644255582903E-2</v>
      </c>
      <c r="W90" s="15">
        <f>Y_G!W90-YConM!W90-YConH!W90-YConLC!W90-YConK_T!W90-YConKC!W90</f>
        <v>-3.1010026213306771E-2</v>
      </c>
      <c r="X90" s="15">
        <f>Y_G!X90-YConM!X90-YConH!X90-YConLC!X90-YConK_T!X90-YConKC!X90</f>
        <v>-1.8315774139129076E-2</v>
      </c>
      <c r="Y90" s="15">
        <f>Y_G!Y90-YConM!Y90-YConH!Y90-YConLC!Y90-YConK_T!Y90-YConKC!Y90</f>
        <v>7.8301164550177563E-2</v>
      </c>
      <c r="Z90" s="15">
        <f>Y_G!Z90-YConM!Z90-YConH!Z90-YConLC!Z90-YConK_T!Z90-YConKC!Z90</f>
        <v>-5.8540581865292173E-2</v>
      </c>
      <c r="AA90" s="15">
        <f>Y_G!AA90-YConM!AA90-YConH!AA90-YConLC!AA90-YConK_T!AA90-YConKC!AA90</f>
        <v>2.491780383347195E-2</v>
      </c>
      <c r="AB90" s="15">
        <f>Y_G!AB90-YConM!AB90-YConH!AB90-YConLC!AB90-YConK_T!AB90-YConKC!AB90</f>
        <v>-1.4936283647838495E-2</v>
      </c>
      <c r="AC90" s="15">
        <f>Y_G!AC90-YConM!AC90-YConH!AC90-YConLC!AC90-YConK_T!AC90-YConKC!AC90</f>
        <v>6.881716228477476E-2</v>
      </c>
      <c r="AD90" s="15">
        <f>Y_G!AD90-YConM!AD90-YConH!AD90-YConLC!AD90-YConK_T!AD90-YConKC!AD90</f>
        <v>-7.4038340976101402E-2</v>
      </c>
      <c r="AE90" s="15">
        <f>Y_G!AE90-YConM!AE90-YConH!AE90-YConLC!AE90-YConK_T!AE90-YConKC!AE90</f>
        <v>-7.1782693094502151E-2</v>
      </c>
      <c r="AF90" s="15"/>
      <c r="AH90" s="64">
        <f t="shared" si="12"/>
        <v>7.6755808033746625E-2</v>
      </c>
      <c r="AI90" s="64">
        <f t="shared" si="13"/>
        <v>4.5157221250759057E-2</v>
      </c>
      <c r="AJ90" s="64">
        <f t="shared" si="14"/>
        <v>-2.7561175335290084E-2</v>
      </c>
      <c r="AK90" s="64">
        <f t="shared" si="15"/>
        <v>5.3130676085408526E-3</v>
      </c>
      <c r="AL90" s="64">
        <f t="shared" si="16"/>
        <v>1.9711853031058723E-2</v>
      </c>
      <c r="AM90" s="64">
        <f t="shared" si="17"/>
        <v>-7.291051703530177E-2</v>
      </c>
      <c r="AN90" s="64">
        <f t="shared" si="18"/>
        <v>8.798022957734488E-3</v>
      </c>
      <c r="AO90" s="64">
        <f t="shared" si="19"/>
        <v>-1.7247025727171403E-3</v>
      </c>
      <c r="AP90" s="64">
        <f t="shared" si="20"/>
        <v>6.2563823236914569E-3</v>
      </c>
      <c r="AQ90" s="64">
        <f t="shared" si="21"/>
        <v>7.4355257176297127E-3</v>
      </c>
      <c r="AR90" s="64">
        <f t="shared" si="22"/>
        <v>-2.5667957261942931E-2</v>
      </c>
      <c r="AS90" s="64">
        <f t="shared" si="23"/>
        <v>1.670603106938786E-2</v>
      </c>
    </row>
    <row r="91" spans="1:45" x14ac:dyDescent="0.2">
      <c r="A91" s="4">
        <v>89</v>
      </c>
      <c r="B91" s="6" t="s">
        <v>125</v>
      </c>
      <c r="C91" s="15"/>
      <c r="D91" s="15">
        <f>Y_G!D91-YConM!D91-YConH!D91-YConLC!D91-YConK_T!D91-YConKC!D91</f>
        <v>1.6817694502262427E-2</v>
      </c>
      <c r="E91" s="15">
        <f>Y_G!E91-YConM!E91-YConH!E91-YConLC!E91-YConK_T!E91-YConKC!E91</f>
        <v>2.4470297975766088E-2</v>
      </c>
      <c r="F91" s="15">
        <f>Y_G!F91-YConM!F91-YConH!F91-YConLC!F91-YConK_T!F91-YConKC!F91</f>
        <v>-3.0809013219185353E-3</v>
      </c>
      <c r="G91" s="15">
        <f>Y_G!G91-YConM!G91-YConH!G91-YConLC!G91-YConK_T!G91-YConKC!G91</f>
        <v>-2.0893629328475475E-3</v>
      </c>
      <c r="H91" s="15">
        <f>Y_G!H91-YConM!H91-YConH!H91-YConLC!H91-YConK_T!H91-YConKC!H91</f>
        <v>2.3659791271309686E-2</v>
      </c>
      <c r="I91" s="15">
        <f>Y_G!I91-YConM!I91-YConH!I91-YConLC!I91-YConK_T!I91-YConKC!I91</f>
        <v>2.5641934737390355E-2</v>
      </c>
      <c r="J91" s="15">
        <f>Y_G!J91-YConM!J91-YConH!J91-YConLC!J91-YConK_T!J91-YConKC!J91</f>
        <v>-4.4378363078857598E-2</v>
      </c>
      <c r="K91" s="15">
        <f>Y_G!K91-YConM!K91-YConH!K91-YConLC!K91-YConK_T!K91-YConKC!K91</f>
        <v>-1.0189762799219517E-2</v>
      </c>
      <c r="L91" s="15">
        <f>Y_G!L91-YConM!L91-YConH!L91-YConLC!L91-YConK_T!L91-YConKC!L91</f>
        <v>-1.7900264995533096E-2</v>
      </c>
      <c r="M91" s="15">
        <f>Y_G!M91-YConM!M91-YConH!M91-YConLC!M91-YConK_T!M91-YConKC!M91</f>
        <v>-5.6224543754312987E-3</v>
      </c>
      <c r="N91" s="15">
        <f>Y_G!N91-YConM!N91-YConH!N91-YConLC!N91-YConK_T!N91-YConKC!N91</f>
        <v>-9.0466415929220279E-2</v>
      </c>
      <c r="O91" s="15">
        <f>Y_G!O91-YConM!O91-YConH!O91-YConLC!O91-YConK_T!O91-YConKC!O91</f>
        <v>-4.6303018666236304E-2</v>
      </c>
      <c r="P91" s="15">
        <f>Y_G!P91-YConM!P91-YConH!P91-YConLC!P91-YConK_T!P91-YConKC!P91</f>
        <v>-3.2823469489681435E-2</v>
      </c>
      <c r="Q91" s="15">
        <f>Y_G!Q91-YConM!Q91-YConH!Q91-YConLC!Q91-YConK_T!Q91-YConKC!Q91</f>
        <v>-5.8036332805785004E-2</v>
      </c>
      <c r="R91" s="15">
        <f>Y_G!R91-YConM!R91-YConH!R91-YConLC!R91-YConK_T!R91-YConKC!R91</f>
        <v>-0.10824963264013396</v>
      </c>
      <c r="S91" s="15">
        <f>Y_G!S91-YConM!S91-YConH!S91-YConLC!S91-YConK_T!S91-YConKC!S91</f>
        <v>-2.4402281782721486E-2</v>
      </c>
      <c r="T91" s="15">
        <f>Y_G!T91-YConM!T91-YConH!T91-YConLC!T91-YConK_T!T91-YConKC!T91</f>
        <v>-0.10327238316665643</v>
      </c>
      <c r="U91" s="15">
        <f>Y_G!U91-YConM!U91-YConH!U91-YConLC!U91-YConK_T!U91-YConKC!U91</f>
        <v>3.9308120796568993E-2</v>
      </c>
      <c r="V91" s="15">
        <f>Y_G!V91-YConM!V91-YConH!V91-YConLC!V91-YConK_T!V91-YConKC!V91</f>
        <v>3.6765368683540106E-2</v>
      </c>
      <c r="W91" s="15">
        <f>Y_G!W91-YConM!W91-YConH!W91-YConLC!W91-YConK_T!W91-YConKC!W91</f>
        <v>5.5106249772746814E-2</v>
      </c>
      <c r="X91" s="15">
        <f>Y_G!X91-YConM!X91-YConH!X91-YConLC!X91-YConK_T!X91-YConKC!X91</f>
        <v>2.806406564365713E-2</v>
      </c>
      <c r="Y91" s="15">
        <f>Y_G!Y91-YConM!Y91-YConH!Y91-YConLC!Y91-YConK_T!Y91-YConKC!Y91</f>
        <v>7.0570684108820459E-3</v>
      </c>
      <c r="Z91" s="15">
        <f>Y_G!Z91-YConM!Z91-YConH!Z91-YConLC!Z91-YConK_T!Z91-YConKC!Z91</f>
        <v>2.9854095558920175E-2</v>
      </c>
      <c r="AA91" s="15">
        <f>Y_G!AA91-YConM!AA91-YConH!AA91-YConLC!AA91-YConK_T!AA91-YConKC!AA91</f>
        <v>6.5964434780663086E-4</v>
      </c>
      <c r="AB91" s="15">
        <f>Y_G!AB91-YConM!AB91-YConH!AB91-YConLC!AB91-YConK_T!AB91-YConKC!AB91</f>
        <v>-4.622497939661312E-3</v>
      </c>
      <c r="AC91" s="15">
        <f>Y_G!AC91-YConM!AC91-YConH!AC91-YConLC!AC91-YConK_T!AC91-YConKC!AC91</f>
        <v>1.6163182070381202E-2</v>
      </c>
      <c r="AD91" s="15">
        <f>Y_G!AD91-YConM!AD91-YConH!AD91-YConLC!AD91-YConK_T!AD91-YConKC!AD91</f>
        <v>9.0257252198519121E-4</v>
      </c>
      <c r="AE91" s="15">
        <f>Y_G!AE91-YConM!AE91-YConH!AE91-YConLC!AE91-YConK_T!AE91-YConKC!AE91</f>
        <v>3.8303663371226379E-3</v>
      </c>
      <c r="AF91" s="15"/>
      <c r="AH91" s="64">
        <f t="shared" si="12"/>
        <v>1.3720351945940009E-2</v>
      </c>
      <c r="AI91" s="64">
        <f t="shared" si="13"/>
        <v>-3.3711452235652355E-2</v>
      </c>
      <c r="AJ91" s="64">
        <f t="shared" si="14"/>
        <v>-5.3962947076911641E-2</v>
      </c>
      <c r="AK91" s="64">
        <f t="shared" si="15"/>
        <v>1.1194284345971323E-2</v>
      </c>
      <c r="AL91" s="64">
        <f t="shared" si="16"/>
        <v>9.8222984896657491E-3</v>
      </c>
      <c r="AM91" s="64">
        <f t="shared" si="17"/>
        <v>2.3664694295539145E-3</v>
      </c>
      <c r="AN91" s="64">
        <f t="shared" si="18"/>
        <v>-4.3837199656281994E-2</v>
      </c>
      <c r="AO91" s="64">
        <f t="shared" si="19"/>
        <v>9.1513210864410995E-3</v>
      </c>
      <c r="AP91" s="64">
        <f t="shared" si="20"/>
        <v>9.8799702342004612E-3</v>
      </c>
      <c r="AQ91" s="64">
        <f t="shared" si="21"/>
        <v>8.2370775944868857E-3</v>
      </c>
      <c r="AR91" s="64">
        <f t="shared" si="22"/>
        <v>6.9653736431630102E-3</v>
      </c>
      <c r="AS91" s="64">
        <f t="shared" si="23"/>
        <v>-9.6279401405861744E-3</v>
      </c>
    </row>
    <row r="92" spans="1:45" x14ac:dyDescent="0.2">
      <c r="A92" s="4">
        <v>90</v>
      </c>
      <c r="B92" s="6" t="s">
        <v>126</v>
      </c>
      <c r="C92" s="15"/>
      <c r="D92" s="15">
        <f>Y_G!D92-YConM!D92-YConH!D92-YConLC!D92-YConK_T!D92-YConKC!D92</f>
        <v>-2.3747002431271702E-2</v>
      </c>
      <c r="E92" s="15">
        <f>Y_G!E92-YConM!E92-YConH!E92-YConLC!E92-YConK_T!E92-YConKC!E92</f>
        <v>1.4403952174587302E-2</v>
      </c>
      <c r="F92" s="15">
        <f>Y_G!F92-YConM!F92-YConH!F92-YConLC!F92-YConK_T!F92-YConKC!F92</f>
        <v>-1.6445085287547831E-2</v>
      </c>
      <c r="G92" s="15">
        <f>Y_G!G92-YConM!G92-YConH!G92-YConLC!G92-YConK_T!G92-YConKC!G92</f>
        <v>-1.5542195049763839E-2</v>
      </c>
      <c r="H92" s="15">
        <f>Y_G!H92-YConM!H92-YConH!H92-YConLC!H92-YConK_T!H92-YConKC!H92</f>
        <v>-1.3224630511985316E-2</v>
      </c>
      <c r="I92" s="15">
        <f>Y_G!I92-YConM!I92-YConH!I92-YConLC!I92-YConK_T!I92-YConKC!I92</f>
        <v>3.3950652132001845E-2</v>
      </c>
      <c r="J92" s="15">
        <f>Y_G!J92-YConM!J92-YConH!J92-YConLC!J92-YConK_T!J92-YConKC!J92</f>
        <v>6.7837447533486235E-3</v>
      </c>
      <c r="K92" s="15">
        <f>Y_G!K92-YConM!K92-YConH!K92-YConLC!K92-YConK_T!K92-YConKC!K92</f>
        <v>2.913796724215384E-3</v>
      </c>
      <c r="L92" s="15">
        <f>Y_G!L92-YConM!L92-YConH!L92-YConLC!L92-YConK_T!L92-YConKC!L92</f>
        <v>-9.6246115490887258E-3</v>
      </c>
      <c r="M92" s="15">
        <f>Y_G!M92-YConM!M92-YConH!M92-YConLC!M92-YConK_T!M92-YConKC!M92</f>
        <v>-1.3773742347204845E-2</v>
      </c>
      <c r="N92" s="15">
        <f>Y_G!N92-YConM!N92-YConH!N92-YConLC!N92-YConK_T!N92-YConKC!N92</f>
        <v>7.3582173443081933E-2</v>
      </c>
      <c r="O92" s="15">
        <f>Y_G!O92-YConM!O92-YConH!O92-YConLC!O92-YConK_T!O92-YConKC!O92</f>
        <v>2.2753034735384321E-2</v>
      </c>
      <c r="P92" s="15">
        <f>Y_G!P92-YConM!P92-YConH!P92-YConLC!P92-YConK_T!P92-YConKC!P92</f>
        <v>7.2390660620184288E-2</v>
      </c>
      <c r="Q92" s="15">
        <f>Y_G!Q92-YConM!Q92-YConH!Q92-YConLC!Q92-YConK_T!Q92-YConKC!Q92</f>
        <v>5.5599769847915932E-2</v>
      </c>
      <c r="R92" s="15">
        <f>Y_G!R92-YConM!R92-YConH!R92-YConLC!R92-YConK_T!R92-YConKC!R92</f>
        <v>-6.1999664102606209E-3</v>
      </c>
      <c r="S92" s="15">
        <f>Y_G!S92-YConM!S92-YConH!S92-YConLC!S92-YConK_T!S92-YConKC!S92</f>
        <v>1.955293608643288E-3</v>
      </c>
      <c r="T92" s="15">
        <f>Y_G!T92-YConM!T92-YConH!T92-YConLC!T92-YConK_T!T92-YConKC!T92</f>
        <v>2.8927159135149179E-3</v>
      </c>
      <c r="U92" s="15">
        <f>Y_G!U92-YConM!U92-YConH!U92-YConLC!U92-YConK_T!U92-YConKC!U92</f>
        <v>-9.4955543673086104E-2</v>
      </c>
      <c r="V92" s="15">
        <f>Y_G!V92-YConM!V92-YConH!V92-YConLC!V92-YConK_T!V92-YConKC!V92</f>
        <v>3.1501321660080843E-2</v>
      </c>
      <c r="W92" s="15">
        <f>Y_G!W92-YConM!W92-YConH!W92-YConLC!W92-YConK_T!W92-YConKC!W92</f>
        <v>-8.3072833569138652E-3</v>
      </c>
      <c r="X92" s="15">
        <f>Y_G!X92-YConM!X92-YConH!X92-YConLC!X92-YConK_T!X92-YConKC!X92</f>
        <v>-8.0459488262296548E-3</v>
      </c>
      <c r="Y92" s="15">
        <f>Y_G!Y92-YConM!Y92-YConH!Y92-YConLC!Y92-YConK_T!Y92-YConKC!Y92</f>
        <v>-4.6053807041940972E-3</v>
      </c>
      <c r="Z92" s="15">
        <f>Y_G!Z92-YConM!Z92-YConH!Z92-YConLC!Z92-YConK_T!Z92-YConKC!Z92</f>
        <v>-1.6029387430322735E-2</v>
      </c>
      <c r="AA92" s="15">
        <f>Y_G!AA92-YConM!AA92-YConH!AA92-YConLC!AA92-YConK_T!AA92-YConKC!AA92</f>
        <v>-1.0902587776780435E-2</v>
      </c>
      <c r="AB92" s="15">
        <f>Y_G!AB92-YConM!AB92-YConH!AB92-YConLC!AB92-YConK_T!AB92-YConKC!AB92</f>
        <v>3.387489932145632E-3</v>
      </c>
      <c r="AC92" s="15">
        <f>Y_G!AC92-YConM!AC92-YConH!AC92-YConLC!AC92-YConK_T!AC92-YConKC!AC92</f>
        <v>2.8345025672152874E-2</v>
      </c>
      <c r="AD92" s="15">
        <f>Y_G!AD92-YConM!AD92-YConH!AD92-YConLC!AD92-YConK_T!AD92-YConKC!AD92</f>
        <v>-2.1824368102422394E-2</v>
      </c>
      <c r="AE92" s="15">
        <f>Y_G!AE92-YConM!AE92-YConH!AE92-YConLC!AE92-YConK_T!AE92-YConKC!AE92</f>
        <v>-4.8718504082673815E-2</v>
      </c>
      <c r="AF92" s="15"/>
      <c r="AH92" s="64">
        <f t="shared" si="12"/>
        <v>6.2853869145843217E-4</v>
      </c>
      <c r="AI92" s="64">
        <f t="shared" si="13"/>
        <v>1.1976272204870474E-2</v>
      </c>
      <c r="AJ92" s="64">
        <f t="shared" si="14"/>
        <v>2.9299758480373438E-2</v>
      </c>
      <c r="AK92" s="64">
        <f t="shared" si="15"/>
        <v>-1.5382947656526771E-2</v>
      </c>
      <c r="AL92" s="64">
        <f t="shared" si="16"/>
        <v>3.9031938600247315E-5</v>
      </c>
      <c r="AM92" s="64">
        <f t="shared" si="17"/>
        <v>-3.5271436092548104E-2</v>
      </c>
      <c r="AN92" s="64">
        <f t="shared" si="18"/>
        <v>2.0638015342621958E-2</v>
      </c>
      <c r="AO92" s="64">
        <f t="shared" si="19"/>
        <v>-1.2271870897894069E-2</v>
      </c>
      <c r="AP92" s="64">
        <f t="shared" si="20"/>
        <v>-1.1673844917976165E-2</v>
      </c>
      <c r="AQ92" s="64">
        <f t="shared" si="21"/>
        <v>-7.0374664947879095E-3</v>
      </c>
      <c r="AR92" s="64">
        <f t="shared" si="22"/>
        <v>-1.4065948837647779E-2</v>
      </c>
      <c r="AS92" s="64">
        <f t="shared" si="23"/>
        <v>2.3059405966215896E-3</v>
      </c>
    </row>
    <row r="93" spans="1:45" x14ac:dyDescent="0.2">
      <c r="A93" s="4">
        <v>91</v>
      </c>
      <c r="B93" s="6" t="s">
        <v>127</v>
      </c>
      <c r="C93" s="15"/>
      <c r="D93" s="15">
        <f>Y_G!D93-YConM!D93-YConH!D93-YConLC!D93-YConK_T!D93-YConKC!D93</f>
        <v>-2.0377550499684038E-2</v>
      </c>
      <c r="E93" s="15">
        <f>Y_G!E93-YConM!E93-YConH!E93-YConLC!E93-YConK_T!E93-YConKC!E93</f>
        <v>2.27195361900847E-2</v>
      </c>
      <c r="F93" s="15">
        <f>Y_G!F93-YConM!F93-YConH!F93-YConLC!F93-YConK_T!F93-YConKC!F93</f>
        <v>1.2036633993691823E-2</v>
      </c>
      <c r="G93" s="15">
        <f>Y_G!G93-YConM!G93-YConH!G93-YConLC!G93-YConK_T!G93-YConKC!G93</f>
        <v>-3.6725443755732893E-3</v>
      </c>
      <c r="H93" s="15">
        <f>Y_G!H93-YConM!H93-YConH!H93-YConLC!H93-YConK_T!H93-YConKC!H93</f>
        <v>6.473729673314034E-3</v>
      </c>
      <c r="I93" s="15">
        <f>Y_G!I93-YConM!I93-YConH!I93-YConLC!I93-YConK_T!I93-YConKC!I93</f>
        <v>-3.6187899027827508E-3</v>
      </c>
      <c r="J93" s="15">
        <f>Y_G!J93-YConM!J93-YConH!J93-YConLC!J93-YConK_T!J93-YConKC!J93</f>
        <v>1.8696136460733207E-2</v>
      </c>
      <c r="K93" s="15">
        <f>Y_G!K93-YConM!K93-YConH!K93-YConLC!K93-YConK_T!K93-YConKC!K93</f>
        <v>-1.6158786724850417E-2</v>
      </c>
      <c r="L93" s="15">
        <f>Y_G!L93-YConM!L93-YConH!L93-YConLC!L93-YConK_T!L93-YConKC!L93</f>
        <v>-8.9914515196265529E-3</v>
      </c>
      <c r="M93" s="15">
        <f>Y_G!M93-YConM!M93-YConH!M93-YConLC!M93-YConK_T!M93-YConKC!M93</f>
        <v>-1.2924294450732145E-2</v>
      </c>
      <c r="N93" s="15">
        <f>Y_G!N93-YConM!N93-YConH!N93-YConLC!N93-YConK_T!N93-YConKC!N93</f>
        <v>8.0702782195631699E-3</v>
      </c>
      <c r="O93" s="15">
        <f>Y_G!O93-YConM!O93-YConH!O93-YConLC!O93-YConK_T!O93-YConKC!O93</f>
        <v>6.8067573358420695E-3</v>
      </c>
      <c r="P93" s="15">
        <f>Y_G!P93-YConM!P93-YConH!P93-YConLC!P93-YConK_T!P93-YConKC!P93</f>
        <v>2.6543793587581192E-2</v>
      </c>
      <c r="Q93" s="15">
        <f>Y_G!Q93-YConM!Q93-YConH!Q93-YConLC!Q93-YConK_T!Q93-YConKC!Q93</f>
        <v>3.0141567243471119E-2</v>
      </c>
      <c r="R93" s="15">
        <f>Y_G!R93-YConM!R93-YConH!R93-YConLC!R93-YConK_T!R93-YConKC!R93</f>
        <v>-3.9340071285804568E-3</v>
      </c>
      <c r="S93" s="15">
        <f>Y_G!S93-YConM!S93-YConH!S93-YConLC!S93-YConK_T!S93-YConKC!S93</f>
        <v>1.0307175111378334E-2</v>
      </c>
      <c r="T93" s="15">
        <f>Y_G!T93-YConM!T93-YConH!T93-YConLC!T93-YConK_T!T93-YConKC!T93</f>
        <v>2.2675210661277697E-2</v>
      </c>
      <c r="U93" s="15">
        <f>Y_G!U93-YConM!U93-YConH!U93-YConLC!U93-YConK_T!U93-YConKC!U93</f>
        <v>7.3663732783079104E-3</v>
      </c>
      <c r="V93" s="15">
        <f>Y_G!V93-YConM!V93-YConH!V93-YConLC!V93-YConK_T!V93-YConKC!V93</f>
        <v>2.2471443368020892E-2</v>
      </c>
      <c r="W93" s="15">
        <f>Y_G!W93-YConM!W93-YConH!W93-YConLC!W93-YConK_T!W93-YConKC!W93</f>
        <v>1.5460605136564071E-2</v>
      </c>
      <c r="X93" s="15">
        <f>Y_G!X93-YConM!X93-YConH!X93-YConLC!X93-YConK_T!X93-YConKC!X93</f>
        <v>5.0915746390617061E-3</v>
      </c>
      <c r="Y93" s="15">
        <f>Y_G!Y93-YConM!Y93-YConH!Y93-YConLC!Y93-YConK_T!Y93-YConKC!Y93</f>
        <v>1.125568223709986E-2</v>
      </c>
      <c r="Z93" s="15">
        <f>Y_G!Z93-YConM!Z93-YConH!Z93-YConLC!Z93-YConK_T!Z93-YConKC!Z93</f>
        <v>7.8708691512006934E-4</v>
      </c>
      <c r="AA93" s="15">
        <f>Y_G!AA93-YConM!AA93-YConH!AA93-YConLC!AA93-YConK_T!AA93-YConKC!AA93</f>
        <v>3.243859635463836E-2</v>
      </c>
      <c r="AB93" s="15">
        <f>Y_G!AB93-YConM!AB93-YConH!AB93-YConLC!AB93-YConK_T!AB93-YConKC!AB93</f>
        <v>-1.4211822569259075E-2</v>
      </c>
      <c r="AC93" s="15">
        <f>Y_G!AC93-YConM!AC93-YConH!AC93-YConLC!AC93-YConK_T!AC93-YConKC!AC93</f>
        <v>1.3950573962563493E-2</v>
      </c>
      <c r="AD93" s="15">
        <f>Y_G!AD93-YConM!AD93-YConH!AD93-YConLC!AD93-YConK_T!AD93-YConKC!AD93</f>
        <v>9.0601401792743917E-3</v>
      </c>
      <c r="AE93" s="15">
        <f>Y_G!AE93-YConM!AE93-YConH!AE93-YConLC!AE93-YConK_T!AE93-YConKC!AE93</f>
        <v>1.1061400098947752E-2</v>
      </c>
      <c r="AF93" s="15"/>
      <c r="AH93" s="64">
        <f t="shared" si="12"/>
        <v>6.7877131157469042E-3</v>
      </c>
      <c r="AI93" s="64">
        <f t="shared" si="13"/>
        <v>-2.2616236029825479E-3</v>
      </c>
      <c r="AJ93" s="64">
        <f t="shared" si="14"/>
        <v>1.3973057229938451E-2</v>
      </c>
      <c r="AK93" s="64">
        <f t="shared" si="15"/>
        <v>1.4613041416646455E-2</v>
      </c>
      <c r="AL93" s="64">
        <f t="shared" si="16"/>
        <v>8.8440233800325414E-3</v>
      </c>
      <c r="AM93" s="64">
        <f t="shared" si="17"/>
        <v>1.0060770139111072E-2</v>
      </c>
      <c r="AN93" s="64">
        <f t="shared" si="18"/>
        <v>5.8557168134779521E-3</v>
      </c>
      <c r="AO93" s="64">
        <f t="shared" si="19"/>
        <v>1.1450572021801428E-2</v>
      </c>
      <c r="AP93" s="64">
        <f t="shared" si="20"/>
        <v>1.1481638891203499E-2</v>
      </c>
      <c r="AQ93" s="64">
        <f t="shared" si="21"/>
        <v>7.5673857343998025E-3</v>
      </c>
      <c r="AR93" s="64">
        <f t="shared" si="22"/>
        <v>1.1357371413595212E-2</v>
      </c>
      <c r="AS93" s="64">
        <f t="shared" si="23"/>
        <v>8.5149110361159713E-3</v>
      </c>
    </row>
    <row r="94" spans="1:45" x14ac:dyDescent="0.2">
      <c r="A94" s="4">
        <v>92</v>
      </c>
      <c r="B94" s="6" t="s">
        <v>128</v>
      </c>
      <c r="C94" s="15"/>
      <c r="D94" s="15">
        <f>Y_G!D94-YConM!D94-YConH!D94-YConLC!D94-YConK_T!D94-YConKC!D94</f>
        <v>2.6535630358565342E-3</v>
      </c>
      <c r="E94" s="15">
        <f>Y_G!E94-YConM!E94-YConH!E94-YConLC!E94-YConK_T!E94-YConKC!E94</f>
        <v>1.8006848376318288E-2</v>
      </c>
      <c r="F94" s="15">
        <f>Y_G!F94-YConM!F94-YConH!F94-YConLC!F94-YConK_T!F94-YConKC!F94</f>
        <v>-1.5960222569295319E-2</v>
      </c>
      <c r="G94" s="15">
        <f>Y_G!G94-YConM!G94-YConH!G94-YConLC!G94-YConK_T!G94-YConKC!G94</f>
        <v>-3.0314525300816512E-2</v>
      </c>
      <c r="H94" s="15">
        <f>Y_G!H94-YConM!H94-YConH!H94-YConLC!H94-YConK_T!H94-YConKC!H94</f>
        <v>9.6822525144268281E-3</v>
      </c>
      <c r="I94" s="15">
        <f>Y_G!I94-YConM!I94-YConH!I94-YConLC!I94-YConK_T!I94-YConKC!I94</f>
        <v>9.3536329325491219E-3</v>
      </c>
      <c r="J94" s="15">
        <f>Y_G!J94-YConM!J94-YConH!J94-YConLC!J94-YConK_T!J94-YConKC!J94</f>
        <v>2.370987227919006E-2</v>
      </c>
      <c r="K94" s="15">
        <f>Y_G!K94-YConM!K94-YConH!K94-YConLC!K94-YConK_T!K94-YConKC!K94</f>
        <v>1.1323276038263181E-2</v>
      </c>
      <c r="L94" s="15">
        <f>Y_G!L94-YConM!L94-YConH!L94-YConLC!L94-YConK_T!L94-YConKC!L94</f>
        <v>-3.0082275170712242E-2</v>
      </c>
      <c r="M94" s="15">
        <f>Y_G!M94-YConM!M94-YConH!M94-YConLC!M94-YConK_T!M94-YConKC!M94</f>
        <v>-4.480828148807605E-2</v>
      </c>
      <c r="N94" s="15">
        <f>Y_G!N94-YConM!N94-YConH!N94-YConLC!N94-YConK_T!N94-YConKC!N94</f>
        <v>3.7563274053690587E-4</v>
      </c>
      <c r="O94" s="15">
        <f>Y_G!O94-YConM!O94-YConH!O94-YConLC!O94-YConK_T!O94-YConKC!O94</f>
        <v>-5.3728558346038029E-3</v>
      </c>
      <c r="P94" s="15">
        <f>Y_G!P94-YConM!P94-YConH!P94-YConLC!P94-YConK_T!P94-YConKC!P94</f>
        <v>3.7737579482008565E-2</v>
      </c>
      <c r="Q94" s="15">
        <f>Y_G!Q94-YConM!Q94-YConH!Q94-YConLC!Q94-YConK_T!Q94-YConKC!Q94</f>
        <v>4.7833320336716657E-3</v>
      </c>
      <c r="R94" s="15">
        <f>Y_G!R94-YConM!R94-YConH!R94-YConLC!R94-YConK_T!R94-YConKC!R94</f>
        <v>-1.9982772696033779E-2</v>
      </c>
      <c r="S94" s="15">
        <f>Y_G!S94-YConM!S94-YConH!S94-YConLC!S94-YConK_T!S94-YConKC!S94</f>
        <v>-9.0196421667184806E-3</v>
      </c>
      <c r="T94" s="15">
        <f>Y_G!T94-YConM!T94-YConH!T94-YConLC!T94-YConK_T!T94-YConKC!T94</f>
        <v>2.5956251273476522E-2</v>
      </c>
      <c r="U94" s="15">
        <f>Y_G!U94-YConM!U94-YConH!U94-YConLC!U94-YConK_T!U94-YConKC!U94</f>
        <v>1.2406346479649298E-2</v>
      </c>
      <c r="V94" s="15">
        <f>Y_G!V94-YConM!V94-YConH!V94-YConLC!V94-YConK_T!V94-YConKC!V94</f>
        <v>2.5299693746006869E-2</v>
      </c>
      <c r="W94" s="15">
        <f>Y_G!W94-YConM!W94-YConH!W94-YConLC!W94-YConK_T!W94-YConKC!W94</f>
        <v>-1.5330463844697654E-4</v>
      </c>
      <c r="X94" s="15">
        <f>Y_G!X94-YConM!X94-YConH!X94-YConLC!X94-YConK_T!X94-YConKC!X94</f>
        <v>-1.5657688640695729E-2</v>
      </c>
      <c r="Y94" s="15">
        <f>Y_G!Y94-YConM!Y94-YConH!Y94-YConLC!Y94-YConK_T!Y94-YConKC!Y94</f>
        <v>7.4108664094028765E-3</v>
      </c>
      <c r="Z94" s="15">
        <f>Y_G!Z94-YConM!Z94-YConH!Z94-YConLC!Z94-YConK_T!Z94-YConKC!Z94</f>
        <v>-1.430572743527914E-2</v>
      </c>
      <c r="AA94" s="15">
        <f>Y_G!AA94-YConM!AA94-YConH!AA94-YConLC!AA94-YConK_T!AA94-YConKC!AA94</f>
        <v>2.3577135904631456E-2</v>
      </c>
      <c r="AB94" s="15">
        <f>Y_G!AB94-YConM!AB94-YConH!AB94-YConLC!AB94-YConK_T!AB94-YConKC!AB94</f>
        <v>2.3690931680453439E-2</v>
      </c>
      <c r="AC94" s="15">
        <f>Y_G!AC94-YConM!AC94-YConH!AC94-YConLC!AC94-YConK_T!AC94-YConKC!AC94</f>
        <v>5.1074897164108533E-2</v>
      </c>
      <c r="AD94" s="15">
        <f>Y_G!AD94-YConM!AD94-YConH!AD94-YConLC!AD94-YConK_T!AD94-YConKC!AD94</f>
        <v>-1.5472701291383664E-2</v>
      </c>
      <c r="AE94" s="15">
        <f>Y_G!AE94-YConM!AE94-YConH!AE94-YConLC!AE94-YConK_T!AE94-YConKC!AE94</f>
        <v>-5.1032904905669321E-2</v>
      </c>
      <c r="AF94" s="15"/>
      <c r="AH94" s="64">
        <f t="shared" si="12"/>
        <v>-1.8464028093635189E-3</v>
      </c>
      <c r="AI94" s="64">
        <f t="shared" si="13"/>
        <v>-7.8963551201596295E-3</v>
      </c>
      <c r="AJ94" s="64">
        <f t="shared" si="14"/>
        <v>1.6291281636648329E-3</v>
      </c>
      <c r="AK94" s="64">
        <f t="shared" si="15"/>
        <v>9.5702596439979949E-3</v>
      </c>
      <c r="AL94" s="64">
        <f t="shared" si="16"/>
        <v>1.8289620744663431E-2</v>
      </c>
      <c r="AM94" s="64">
        <f t="shared" si="17"/>
        <v>-3.325280309852649E-2</v>
      </c>
      <c r="AN94" s="64">
        <f t="shared" si="18"/>
        <v>-3.1336134782473978E-3</v>
      </c>
      <c r="AO94" s="64">
        <f t="shared" si="19"/>
        <v>6.0661496455211806E-3</v>
      </c>
      <c r="AP94" s="64">
        <f t="shared" si="20"/>
        <v>9.8027227532442897E-3</v>
      </c>
      <c r="AQ94" s="64">
        <f t="shared" si="21"/>
        <v>1.0093301639802158E-2</v>
      </c>
      <c r="AR94" s="64">
        <f t="shared" si="22"/>
        <v>-5.1435696776481509E-3</v>
      </c>
      <c r="AS94" s="64">
        <f t="shared" si="23"/>
        <v>1.1935424784060217E-3</v>
      </c>
    </row>
    <row r="95" spans="1:45" x14ac:dyDescent="0.2">
      <c r="A95" s="4">
        <v>93</v>
      </c>
      <c r="B95" s="6" t="s">
        <v>129</v>
      </c>
      <c r="C95" s="15"/>
      <c r="D95" s="15">
        <f>Y_G!D95-YConM!D95-YConH!D95-YConLC!D95-YConK_T!D95-YConKC!D95</f>
        <v>-6.6118920571065637E-3</v>
      </c>
      <c r="E95" s="15">
        <f>Y_G!E95-YConM!E95-YConH!E95-YConLC!E95-YConK_T!E95-YConKC!E95</f>
        <v>-7.3104984886549927E-3</v>
      </c>
      <c r="F95" s="15">
        <f>Y_G!F95-YConM!F95-YConH!F95-YConLC!F95-YConK_T!F95-YConKC!F95</f>
        <v>-5.2035672305552009E-3</v>
      </c>
      <c r="G95" s="15">
        <f>Y_G!G95-YConM!G95-YConH!G95-YConLC!G95-YConK_T!G95-YConKC!G95</f>
        <v>-2.2844635593503436E-2</v>
      </c>
      <c r="H95" s="15">
        <f>Y_G!H95-YConM!H95-YConH!H95-YConLC!H95-YConK_T!H95-YConKC!H95</f>
        <v>1.0305978732256501E-2</v>
      </c>
      <c r="I95" s="15">
        <f>Y_G!I95-YConM!I95-YConH!I95-YConLC!I95-YConK_T!I95-YConKC!I95</f>
        <v>-2.4144264691768346E-2</v>
      </c>
      <c r="J95" s="15">
        <f>Y_G!J95-YConM!J95-YConH!J95-YConLC!J95-YConK_T!J95-YConKC!J95</f>
        <v>-1.5581644151804592E-2</v>
      </c>
      <c r="K95" s="15">
        <f>Y_G!K95-YConM!K95-YConH!K95-YConLC!K95-YConK_T!K95-YConKC!K95</f>
        <v>-2.4960727609192459E-2</v>
      </c>
      <c r="L95" s="15">
        <f>Y_G!L95-YConM!L95-YConH!L95-YConLC!L95-YConK_T!L95-YConKC!L95</f>
        <v>-1.0129898557518297E-2</v>
      </c>
      <c r="M95" s="15">
        <f>Y_G!M95-YConM!M95-YConH!M95-YConLC!M95-YConK_T!M95-YConKC!M95</f>
        <v>-1.7021836012565943E-2</v>
      </c>
      <c r="N95" s="15">
        <f>Y_G!N95-YConM!N95-YConH!N95-YConLC!N95-YConK_T!N95-YConKC!N95</f>
        <v>-2.2021376191948489E-4</v>
      </c>
      <c r="O95" s="15">
        <f>Y_G!O95-YConM!O95-YConH!O95-YConLC!O95-YConK_T!O95-YConKC!O95</f>
        <v>-2.7962337531120034E-2</v>
      </c>
      <c r="P95" s="15">
        <f>Y_G!P95-YConM!P95-YConH!P95-YConLC!P95-YConK_T!P95-YConKC!P95</f>
        <v>4.2604747129591364E-2</v>
      </c>
      <c r="Q95" s="15">
        <f>Y_G!Q95-YConM!Q95-YConH!Q95-YConLC!Q95-YConK_T!Q95-YConKC!Q95</f>
        <v>1.1523527172384773E-3</v>
      </c>
      <c r="R95" s="15">
        <f>Y_G!R95-YConM!R95-YConH!R95-YConLC!R95-YConK_T!R95-YConKC!R95</f>
        <v>-1.7298740102141413E-2</v>
      </c>
      <c r="S95" s="15">
        <f>Y_G!S95-YConM!S95-YConH!S95-YConLC!S95-YConK_T!S95-YConKC!S95</f>
        <v>-1.0673544428619423E-2</v>
      </c>
      <c r="T95" s="15">
        <f>Y_G!T95-YConM!T95-YConH!T95-YConLC!T95-YConK_T!T95-YConKC!T95</f>
        <v>-1.8813061709624771E-2</v>
      </c>
      <c r="U95" s="15">
        <f>Y_G!U95-YConM!U95-YConH!U95-YConLC!U95-YConK_T!U95-YConKC!U95</f>
        <v>-2.4365625989096327E-4</v>
      </c>
      <c r="V95" s="15">
        <f>Y_G!V95-YConM!V95-YConH!V95-YConLC!V95-YConK_T!V95-YConKC!V95</f>
        <v>1.250264155518746E-2</v>
      </c>
      <c r="W95" s="15">
        <f>Y_G!W95-YConM!W95-YConH!W95-YConLC!W95-YConK_T!W95-YConKC!W95</f>
        <v>5.9681365072560043E-3</v>
      </c>
      <c r="X95" s="15">
        <f>Y_G!X95-YConM!X95-YConH!X95-YConLC!X95-YConK_T!X95-YConKC!X95</f>
        <v>8.0398161495608775E-3</v>
      </c>
      <c r="Y95" s="15">
        <f>Y_G!Y95-YConM!Y95-YConH!Y95-YConLC!Y95-YConK_T!Y95-YConKC!Y95</f>
        <v>2.52166696582352E-2</v>
      </c>
      <c r="Z95" s="15">
        <f>Y_G!Z95-YConM!Z95-YConH!Z95-YConLC!Z95-YConK_T!Z95-YConKC!Z95</f>
        <v>-3.2702807377845186E-2</v>
      </c>
      <c r="AA95" s="15">
        <f>Y_G!AA95-YConM!AA95-YConH!AA95-YConLC!AA95-YConK_T!AA95-YConKC!AA95</f>
        <v>2.9470692733291785E-2</v>
      </c>
      <c r="AB95" s="15">
        <f>Y_G!AB95-YConM!AB95-YConH!AB95-YConLC!AB95-YConK_T!AB95-YConKC!AB95</f>
        <v>5.1923640601826398E-3</v>
      </c>
      <c r="AC95" s="15">
        <f>Y_G!AC95-YConM!AC95-YConH!AC95-YConLC!AC95-YConK_T!AC95-YConKC!AC95</f>
        <v>7.6680686028186475E-3</v>
      </c>
      <c r="AD95" s="15">
        <f>Y_G!AD95-YConM!AD95-YConH!AD95-YConLC!AD95-YConK_T!AD95-YConKC!AD95</f>
        <v>1.3176960703681198E-2</v>
      </c>
      <c r="AE95" s="15">
        <f>Y_G!AE95-YConM!AE95-YConH!AE95-YConLC!AE95-YConK_T!AE95-YConKC!AE95</f>
        <v>-4.7339690016885039E-2</v>
      </c>
      <c r="AF95" s="15"/>
      <c r="AH95" s="64">
        <f t="shared" si="12"/>
        <v>-9.8393974544450959E-3</v>
      </c>
      <c r="AI95" s="64">
        <f t="shared" si="13"/>
        <v>-1.3582864018600154E-2</v>
      </c>
      <c r="AJ95" s="64">
        <f t="shared" si="14"/>
        <v>-2.435504443010206E-3</v>
      </c>
      <c r="AK95" s="64">
        <f t="shared" si="15"/>
        <v>1.4907752484977213E-3</v>
      </c>
      <c r="AL95" s="64">
        <f t="shared" si="16"/>
        <v>6.9689975353366173E-3</v>
      </c>
      <c r="AM95" s="64">
        <f t="shared" si="17"/>
        <v>-1.708136465660192E-2</v>
      </c>
      <c r="AN95" s="64">
        <f t="shared" si="18"/>
        <v>-8.0091842308051796E-3</v>
      </c>
      <c r="AO95" s="64">
        <f t="shared" si="19"/>
        <v>6.7801121716398738E-4</v>
      </c>
      <c r="AP95" s="64">
        <f t="shared" si="20"/>
        <v>3.8478661462614488E-3</v>
      </c>
      <c r="AQ95" s="64">
        <f t="shared" si="21"/>
        <v>6.794229768466109E-3</v>
      </c>
      <c r="AR95" s="64">
        <f t="shared" si="22"/>
        <v>-8.8315535701283965E-3</v>
      </c>
      <c r="AS95" s="64">
        <f t="shared" si="23"/>
        <v>-4.4871368509003485E-3</v>
      </c>
    </row>
    <row r="96" spans="1:45" x14ac:dyDescent="0.2">
      <c r="A96" s="4">
        <v>94</v>
      </c>
      <c r="B96" s="6" t="s">
        <v>130</v>
      </c>
      <c r="C96" s="15"/>
      <c r="D96" s="15">
        <f>Y_G!D96-YConM!D96-YConH!D96-YConLC!D96-YConK_T!D96-YConKC!D96</f>
        <v>2.2232984234742941E-3</v>
      </c>
      <c r="E96" s="15">
        <f>Y_G!E96-YConM!E96-YConH!E96-YConLC!E96-YConK_T!E96-YConKC!E96</f>
        <v>-4.8998407121568895E-2</v>
      </c>
      <c r="F96" s="15">
        <f>Y_G!F96-YConM!F96-YConH!F96-YConLC!F96-YConK_T!F96-YConKC!F96</f>
        <v>-5.1902228150490087E-2</v>
      </c>
      <c r="G96" s="15">
        <f>Y_G!G96-YConM!G96-YConH!G96-YConLC!G96-YConK_T!G96-YConKC!G96</f>
        <v>-9.193589799714158E-3</v>
      </c>
      <c r="H96" s="15">
        <f>Y_G!H96-YConM!H96-YConH!H96-YConLC!H96-YConK_T!H96-YConKC!H96</f>
        <v>-3.3054544458893616E-2</v>
      </c>
      <c r="I96" s="15">
        <f>Y_G!I96-YConM!I96-YConH!I96-YConLC!I96-YConK_T!I96-YConKC!I96</f>
        <v>0.22083293733994039</v>
      </c>
      <c r="J96" s="15">
        <f>Y_G!J96-YConM!J96-YConH!J96-YConLC!J96-YConK_T!J96-YConKC!J96</f>
        <v>3.4937109950679474E-3</v>
      </c>
      <c r="K96" s="15">
        <f>Y_G!K96-YConM!K96-YConH!K96-YConLC!K96-YConK_T!K96-YConKC!K96</f>
        <v>-5.7448195484017091E-2</v>
      </c>
      <c r="L96" s="15">
        <f>Y_G!L96-YConM!L96-YConH!L96-YConLC!L96-YConK_T!L96-YConKC!L96</f>
        <v>-4.7567108775536354E-2</v>
      </c>
      <c r="M96" s="15">
        <f>Y_G!M96-YConM!M96-YConH!M96-YConLC!M96-YConK_T!M96-YConKC!M96</f>
        <v>-6.5896393190310959E-2</v>
      </c>
      <c r="N96" s="15">
        <f>Y_G!N96-YConM!N96-YConH!N96-YConLC!N96-YConK_T!N96-YConKC!N96</f>
        <v>-1.4333867861983396E-2</v>
      </c>
      <c r="O96" s="15">
        <f>Y_G!O96-YConM!O96-YConH!O96-YConLC!O96-YConK_T!O96-YConKC!O96</f>
        <v>1.9315249242621714E-2</v>
      </c>
      <c r="P96" s="15">
        <f>Y_G!P96-YConM!P96-YConH!P96-YConLC!P96-YConK_T!P96-YConKC!P96</f>
        <v>-1.3061005658875505E-2</v>
      </c>
      <c r="Q96" s="15">
        <f>Y_G!Q96-YConM!Q96-YConH!Q96-YConLC!Q96-YConK_T!Q96-YConKC!Q96</f>
        <v>-3.2085159259439354E-2</v>
      </c>
      <c r="R96" s="15">
        <f>Y_G!R96-YConM!R96-YConH!R96-YConLC!R96-YConK_T!R96-YConKC!R96</f>
        <v>1.8832214417136086E-2</v>
      </c>
      <c r="S96" s="15">
        <f>Y_G!S96-YConM!S96-YConH!S96-YConLC!S96-YConK_T!S96-YConKC!S96</f>
        <v>-1.6028786555116224E-2</v>
      </c>
      <c r="T96" s="15">
        <f>Y_G!T96-YConM!T96-YConH!T96-YConLC!T96-YConK_T!T96-YConKC!T96</f>
        <v>1.9609889846363509E-2</v>
      </c>
      <c r="U96" s="15">
        <f>Y_G!U96-YConM!U96-YConH!U96-YConLC!U96-YConK_T!U96-YConKC!U96</f>
        <v>-1.0310131205163763E-3</v>
      </c>
      <c r="V96" s="15">
        <f>Y_G!V96-YConM!V96-YConH!V96-YConLC!V96-YConK_T!V96-YConKC!V96</f>
        <v>-4.3816996353525782E-2</v>
      </c>
      <c r="W96" s="15">
        <f>Y_G!W96-YConM!W96-YConH!W96-YConLC!W96-YConK_T!W96-YConKC!W96</f>
        <v>-6.4768975057639788E-2</v>
      </c>
      <c r="X96" s="15">
        <f>Y_G!X96-YConM!X96-YConH!X96-YConLC!X96-YConK_T!X96-YConKC!X96</f>
        <v>2.5532651591244456E-2</v>
      </c>
      <c r="Y96" s="15">
        <f>Y_G!Y96-YConM!Y96-YConH!Y96-YConLC!Y96-YConK_T!Y96-YConKC!Y96</f>
        <v>1.3827573482929725E-2</v>
      </c>
      <c r="Z96" s="15">
        <f>Y_G!Z96-YConM!Z96-YConH!Z96-YConLC!Z96-YConK_T!Z96-YConKC!Z96</f>
        <v>-3.1345368099174049E-2</v>
      </c>
      <c r="AA96" s="15">
        <f>Y_G!AA96-YConM!AA96-YConH!AA96-YConLC!AA96-YConK_T!AA96-YConKC!AA96</f>
        <v>3.2363281725633242E-2</v>
      </c>
      <c r="AB96" s="15">
        <f>Y_G!AB96-YConM!AB96-YConH!AB96-YConLC!AB96-YConK_T!AB96-YConKC!AB96</f>
        <v>1.2883576200663532E-2</v>
      </c>
      <c r="AC96" s="15">
        <f>Y_G!AC96-YConM!AC96-YConH!AC96-YConLC!AC96-YConK_T!AC96-YConKC!AC96</f>
        <v>8.4466966904264598E-2</v>
      </c>
      <c r="AD96" s="15">
        <f>Y_G!AD96-YConM!AD96-YConH!AD96-YConLC!AD96-YConK_T!AD96-YConKC!AD96</f>
        <v>-2.9344079869995671E-2</v>
      </c>
      <c r="AE96" s="15">
        <f>Y_G!AE96-YConM!AE96-YConH!AE96-YConLC!AE96-YConK_T!AE96-YConKC!AE96</f>
        <v>-6.3958882491943495E-2</v>
      </c>
      <c r="AF96" s="15"/>
      <c r="AH96" s="64">
        <f t="shared" si="12"/>
        <v>1.5536833561854729E-2</v>
      </c>
      <c r="AI96" s="64">
        <f t="shared" si="13"/>
        <v>-3.635037086335597E-2</v>
      </c>
      <c r="AJ96" s="64">
        <f t="shared" si="14"/>
        <v>-4.6054975627346558E-3</v>
      </c>
      <c r="AK96" s="64">
        <f t="shared" si="15"/>
        <v>-1.2894888618814795E-2</v>
      </c>
      <c r="AL96" s="64">
        <f t="shared" si="16"/>
        <v>2.243920604286341E-2</v>
      </c>
      <c r="AM96" s="64">
        <f t="shared" si="17"/>
        <v>-4.6651481180969581E-2</v>
      </c>
      <c r="AN96" s="64">
        <f t="shared" si="18"/>
        <v>-2.0477934213045314E-2</v>
      </c>
      <c r="AO96" s="64">
        <f t="shared" si="19"/>
        <v>-3.7984479368080074E-3</v>
      </c>
      <c r="AP96" s="64">
        <f t="shared" si="20"/>
        <v>-4.0828199760023914E-3</v>
      </c>
      <c r="AQ96" s="64">
        <f t="shared" si="21"/>
        <v>6.9322658275131127E-3</v>
      </c>
      <c r="AR96" s="64">
        <f t="shared" si="22"/>
        <v>-2.9453318192248549E-3</v>
      </c>
      <c r="AS96" s="64">
        <f t="shared" si="23"/>
        <v>-6.3954277615879849E-3</v>
      </c>
    </row>
    <row r="97" spans="1:79" x14ac:dyDescent="0.2">
      <c r="A97" s="4">
        <v>95</v>
      </c>
      <c r="B97" s="6" t="s">
        <v>131</v>
      </c>
      <c r="C97" s="15"/>
      <c r="D97" s="15"/>
      <c r="E97" s="15"/>
      <c r="F97" s="15"/>
      <c r="G97" s="15"/>
      <c r="H97" s="15"/>
      <c r="I97" s="15"/>
      <c r="J97" s="15">
        <f>Y_G!J97-YConM!J97-YConH!J97-YConLC!J97-YConK_T!J97-YConKC!J97</f>
        <v>0.21905260447147876</v>
      </c>
      <c r="K97" s="15">
        <f>Y_G!K97-YConM!K97-YConH!K97-YConLC!K97-YConK_T!K97-YConKC!K97</f>
        <v>2.9831323675280047E-2</v>
      </c>
      <c r="L97" s="15">
        <f>Y_G!L97-YConM!L97-YConH!L97-YConLC!L97-YConK_T!L97-YConKC!L97</f>
        <v>-2.3774440774725274E-2</v>
      </c>
      <c r="M97" s="15">
        <f>Y_G!M97-YConM!M97-YConH!M97-YConLC!M97-YConK_T!M97-YConKC!M97</f>
        <v>-1.274948113568814E-2</v>
      </c>
      <c r="N97" s="15">
        <f>Y_G!N97-YConM!N97-YConH!N97-YConLC!N97-YConK_T!N97-YConKC!N97</f>
        <v>-3.1011019932241406E-2</v>
      </c>
      <c r="O97" s="15">
        <f>Y_G!O97-YConM!O97-YConH!O97-YConLC!O97-YConK_T!O97-YConKC!O97</f>
        <v>-4.9733957376933619E-2</v>
      </c>
      <c r="P97" s="15">
        <f>Y_G!P97-YConM!P97-YConH!P97-YConLC!P97-YConK_T!P97-YConKC!P97</f>
        <v>3.8574040095228065E-2</v>
      </c>
      <c r="Q97" s="15">
        <f>Y_G!Q97-YConM!Q97-YConH!Q97-YConLC!Q97-YConK_T!Q97-YConKC!Q97</f>
        <v>2.8004423468202182E-2</v>
      </c>
      <c r="R97" s="15">
        <f>Y_G!R97-YConM!R97-YConH!R97-YConLC!R97-YConK_T!R97-YConKC!R97</f>
        <v>-4.2549656077910655E-2</v>
      </c>
      <c r="S97" s="15">
        <f>Y_G!S97-YConM!S97-YConH!S97-YConLC!S97-YConK_T!S97-YConKC!S97</f>
        <v>-6.0109420409725197E-3</v>
      </c>
      <c r="T97" s="15">
        <f>Y_G!T97-YConM!T97-YConH!T97-YConLC!T97-YConK_T!T97-YConKC!T97</f>
        <v>4.2083621408736073E-3</v>
      </c>
      <c r="U97" s="15">
        <f>Y_G!U97-YConM!U97-YConH!U97-YConLC!U97-YConK_T!U97-YConKC!U97</f>
        <v>2.2533266368942147E-2</v>
      </c>
      <c r="V97" s="15">
        <f>Y_G!V97-YConM!V97-YConH!V97-YConLC!V97-YConK_T!V97-YConKC!V97</f>
        <v>4.223758450158465E-2</v>
      </c>
      <c r="W97" s="15">
        <f>Y_G!W97-YConM!W97-YConH!W97-YConLC!W97-YConK_T!W97-YConKC!W97</f>
        <v>3.8157495909805529E-2</v>
      </c>
      <c r="X97" s="15">
        <f>Y_G!X97-YConM!X97-YConH!X97-YConLC!X97-YConK_T!X97-YConKC!X97</f>
        <v>2.5684744460075563E-2</v>
      </c>
      <c r="Y97" s="15">
        <f>Y_G!Y97-YConM!Y97-YConH!Y97-YConLC!Y97-YConK_T!Y97-YConKC!Y97</f>
        <v>-1.0375101454405795E-2</v>
      </c>
      <c r="Z97" s="15">
        <f>Y_G!Z97-YConM!Z97-YConH!Z97-YConLC!Z97-YConK_T!Z97-YConKC!Z97</f>
        <v>-2.0335358606483115E-2</v>
      </c>
      <c r="AA97" s="15">
        <f>Y_G!AA97-YConM!AA97-YConH!AA97-YConLC!AA97-YConK_T!AA97-YConKC!AA97</f>
        <v>-8.442113412547669E-3</v>
      </c>
      <c r="AB97" s="15">
        <f>Y_G!AB97-YConM!AB97-YConH!AB97-YConLC!AB97-YConK_T!AB97-YConKC!AB97</f>
        <v>-2.8232233768426481E-2</v>
      </c>
      <c r="AC97" s="15">
        <f>Y_G!AC97-YConM!AC97-YConH!AC97-YConLC!AC97-YConK_T!AC97-YConKC!AC97</f>
        <v>7.5513768695285458E-3</v>
      </c>
      <c r="AD97" s="15">
        <f>Y_G!AD97-YConM!AD97-YConH!AD97-YConLC!AD97-YConK_T!AD97-YConKC!AD97</f>
        <v>7.3362949745537547E-4</v>
      </c>
      <c r="AE97" s="15">
        <f>Y_G!AE97-YConM!AE97-YConH!AE97-YConLC!AE97-YConK_T!AE97-YConKC!AE97</f>
        <v>-5.1422121745527696E-2</v>
      </c>
      <c r="AF97" s="15"/>
      <c r="AH97" s="64"/>
      <c r="AI97" s="64">
        <f t="shared" si="13"/>
        <v>3.6269797260820802E-2</v>
      </c>
      <c r="AJ97" s="64">
        <f t="shared" si="14"/>
        <v>-6.3432183864773088E-3</v>
      </c>
      <c r="AK97" s="64">
        <f t="shared" si="15"/>
        <v>2.6564290676256302E-2</v>
      </c>
      <c r="AL97" s="64">
        <f t="shared" si="16"/>
        <v>-1.1966686074466904E-2</v>
      </c>
      <c r="AM97" s="64">
        <f t="shared" si="17"/>
        <v>-2.5344246124036161E-2</v>
      </c>
      <c r="AN97" s="64">
        <f t="shared" si="18"/>
        <v>1.4963289437171744E-2</v>
      </c>
      <c r="AO97" s="64">
        <f t="shared" si="19"/>
        <v>1.8582942300728912E-3</v>
      </c>
      <c r="AP97" s="64">
        <f t="shared" si="20"/>
        <v>7.2707384599353846E-3</v>
      </c>
      <c r="AQ97" s="64">
        <f t="shared" si="21"/>
        <v>-1.6846201810465766E-2</v>
      </c>
      <c r="AR97" s="64">
        <f t="shared" si="22"/>
        <v>-1.4379038459514592E-2</v>
      </c>
      <c r="AS97" s="64">
        <f t="shared" si="23"/>
        <v>7.8151102332996436E-3</v>
      </c>
    </row>
    <row r="98" spans="1:79" x14ac:dyDescent="0.2">
      <c r="A98" s="4">
        <v>96</v>
      </c>
      <c r="B98" s="6" t="s">
        <v>132</v>
      </c>
      <c r="C98" s="15"/>
      <c r="D98" s="15">
        <f>Y_G!D98-YConM!D98-YConH!D98-YConLC!D98-YConK_T!D98-YConKC!D98</f>
        <v>-6.937540872631956E-2</v>
      </c>
      <c r="E98" s="15">
        <f>Y_G!E98-YConM!E98-YConH!E98-YConLC!E98-YConK_T!E98-YConKC!E98</f>
        <v>-3.9796907099692129E-2</v>
      </c>
      <c r="F98" s="15">
        <f>Y_G!F98-YConM!F98-YConH!F98-YConLC!F98-YConK_T!F98-YConKC!F98</f>
        <v>-1.984432167523846E-2</v>
      </c>
      <c r="G98" s="15">
        <f>Y_G!G98-YConM!G98-YConH!G98-YConLC!G98-YConK_T!G98-YConKC!G98</f>
        <v>-7.8200141195834422E-3</v>
      </c>
      <c r="H98" s="15">
        <f>Y_G!H98-YConM!H98-YConH!H98-YConLC!H98-YConK_T!H98-YConKC!H98</f>
        <v>-3.2228542869121801E-2</v>
      </c>
      <c r="I98" s="15">
        <f>Y_G!I98-YConM!I98-YConH!I98-YConLC!I98-YConK_T!I98-YConKC!I98</f>
        <v>1.6909468131382041E-2</v>
      </c>
      <c r="J98" s="15">
        <f>Y_G!J98-YConM!J98-YConH!J98-YConLC!J98-YConK_T!J98-YConKC!J98</f>
        <v>-4.4368904847451207E-2</v>
      </c>
      <c r="K98" s="15">
        <f>Y_G!K98-YConM!K98-YConH!K98-YConLC!K98-YConK_T!K98-YConKC!K98</f>
        <v>2.4352235081048269E-2</v>
      </c>
      <c r="L98" s="15">
        <f>Y_G!L98-YConM!L98-YConH!L98-YConLC!L98-YConK_T!L98-YConKC!L98</f>
        <v>-2.3346771809990337E-2</v>
      </c>
      <c r="M98" s="15">
        <f>Y_G!M98-YConM!M98-YConH!M98-YConLC!M98-YConK_T!M98-YConKC!M98</f>
        <v>-3.0356175087672327E-2</v>
      </c>
      <c r="N98" s="15">
        <f>Y_G!N98-YConM!N98-YConH!N98-YConLC!N98-YConK_T!N98-YConKC!N98</f>
        <v>3.0447929205301455E-2</v>
      </c>
      <c r="O98" s="15">
        <f>Y_G!O98-YConM!O98-YConH!O98-YConLC!O98-YConK_T!O98-YConKC!O98</f>
        <v>-4.8542468910554408E-3</v>
      </c>
      <c r="P98" s="15">
        <f>Y_G!P98-YConM!P98-YConH!P98-YConLC!P98-YConK_T!P98-YConKC!P98</f>
        <v>5.321276082343332E-4</v>
      </c>
      <c r="Q98" s="15">
        <f>Y_G!Q98-YConM!Q98-YConH!Q98-YConLC!Q98-YConK_T!Q98-YConKC!Q98</f>
        <v>-1.8260181978661034E-2</v>
      </c>
      <c r="R98" s="15">
        <f>Y_G!R98-YConM!R98-YConH!R98-YConLC!R98-YConK_T!R98-YConKC!R98</f>
        <v>-1.4753870161131702E-2</v>
      </c>
      <c r="S98" s="15">
        <f>Y_G!S98-YConM!S98-YConH!S98-YConLC!S98-YConK_T!S98-YConKC!S98</f>
        <v>-1.4361201634940691E-2</v>
      </c>
      <c r="T98" s="15">
        <f>Y_G!T98-YConM!T98-YConH!T98-YConLC!T98-YConK_T!T98-YConKC!T98</f>
        <v>1.0410723612878682E-2</v>
      </c>
      <c r="U98" s="15">
        <f>Y_G!U98-YConM!U98-YConH!U98-YConLC!U98-YConK_T!U98-YConKC!U98</f>
        <v>4.431464885104363E-2</v>
      </c>
      <c r="V98" s="15">
        <f>Y_G!V98-YConM!V98-YConH!V98-YConLC!V98-YConK_T!V98-YConKC!V98</f>
        <v>4.7088870281254094E-2</v>
      </c>
      <c r="W98" s="15">
        <f>Y_G!W98-YConM!W98-YConH!W98-YConLC!W98-YConK_T!W98-YConKC!W98</f>
        <v>9.1817091607194808E-3</v>
      </c>
      <c r="X98" s="15">
        <f>Y_G!X98-YConM!X98-YConH!X98-YConLC!X98-YConK_T!X98-YConKC!X98</f>
        <v>-6.1133920253172479E-3</v>
      </c>
      <c r="Y98" s="15">
        <f>Y_G!Y98-YConM!Y98-YConH!Y98-YConLC!Y98-YConK_T!Y98-YConKC!Y98</f>
        <v>-4.956708423575993E-2</v>
      </c>
      <c r="Z98" s="15">
        <f>Y_G!Z98-YConM!Z98-YConH!Z98-YConLC!Z98-YConK_T!Z98-YConKC!Z98</f>
        <v>-1.3228312936912371E-2</v>
      </c>
      <c r="AA98" s="15">
        <f>Y_G!AA98-YConM!AA98-YConH!AA98-YConLC!AA98-YConK_T!AA98-YConKC!AA98</f>
        <v>2.0417886012801994E-3</v>
      </c>
      <c r="AB98" s="15">
        <f>Y_G!AB98-YConM!AB98-YConH!AB98-YConLC!AB98-YConK_T!AB98-YConKC!AB98</f>
        <v>-8.4717509293283887E-3</v>
      </c>
      <c r="AC98" s="15">
        <f>Y_G!AC98-YConM!AC98-YConH!AC98-YConLC!AC98-YConK_T!AC98-YConKC!AC98</f>
        <v>-0.10192669253501714</v>
      </c>
      <c r="AD98" s="15">
        <f>Y_G!AD98-YConM!AD98-YConH!AD98-YConLC!AD98-YConK_T!AD98-YConKC!AD98</f>
        <v>5.8803862984284652E-2</v>
      </c>
      <c r="AE98" s="15">
        <f>Y_G!AE98-YConM!AE98-YConH!AE98-YConLC!AE98-YConK_T!AE98-YConKC!AE98</f>
        <v>5.5876017023344285E-2</v>
      </c>
      <c r="AF98" s="15"/>
      <c r="AH98" s="64">
        <f t="shared" si="12"/>
        <v>-1.6556063526450761E-2</v>
      </c>
      <c r="AI98" s="64">
        <f t="shared" si="13"/>
        <v>-8.6543374917528275E-3</v>
      </c>
      <c r="AJ98" s="64">
        <f t="shared" si="14"/>
        <v>-1.0339474611510907E-2</v>
      </c>
      <c r="AK98" s="64">
        <f t="shared" si="15"/>
        <v>2.0976511976115726E-2</v>
      </c>
      <c r="AL98" s="64">
        <f t="shared" si="16"/>
        <v>-3.4230410407147527E-2</v>
      </c>
      <c r="AM98" s="64">
        <f t="shared" si="17"/>
        <v>5.7339940003814469E-2</v>
      </c>
      <c r="AN98" s="64">
        <f t="shared" si="18"/>
        <v>-9.4969060516318683E-3</v>
      </c>
      <c r="AO98" s="64">
        <f t="shared" si="19"/>
        <v>4.0341989877058287E-3</v>
      </c>
      <c r="AP98" s="64">
        <f t="shared" si="20"/>
        <v>3.9619111533175716E-3</v>
      </c>
      <c r="AQ98" s="64">
        <f t="shared" si="21"/>
        <v>-1.730633987518012E-2</v>
      </c>
      <c r="AR98" s="64">
        <f t="shared" si="22"/>
        <v>4.2510624908705984E-3</v>
      </c>
      <c r="AS98" s="64">
        <f t="shared" si="23"/>
        <v>-4.7903329739297229E-3</v>
      </c>
    </row>
    <row r="99" spans="1:79" x14ac:dyDescent="0.2">
      <c r="A99" s="4">
        <v>97</v>
      </c>
      <c r="B99" s="6" t="s">
        <v>133</v>
      </c>
      <c r="C99" s="15"/>
      <c r="D99" s="15">
        <f>Y_G!D99-YConM!D99-YConH!D99-YConLC!D99-YConK_T!D99-YConKC!D99</f>
        <v>-4.404924097528555E-2</v>
      </c>
      <c r="E99" s="15">
        <f>Y_G!E99-YConM!E99-YConH!E99-YConLC!E99-YConK_T!E99-YConKC!E99</f>
        <v>1.623969250062169E-2</v>
      </c>
      <c r="F99" s="15">
        <f>Y_G!F99-YConM!F99-YConH!F99-YConLC!F99-YConK_T!F99-YConKC!F99</f>
        <v>5.4264110547296428E-2</v>
      </c>
      <c r="G99" s="15">
        <f>Y_G!G99-YConM!G99-YConH!G99-YConLC!G99-YConK_T!G99-YConKC!G99</f>
        <v>2.1578014879083472E-2</v>
      </c>
      <c r="H99" s="15">
        <f>Y_G!H99-YConM!H99-YConH!H99-YConLC!H99-YConK_T!H99-YConKC!H99</f>
        <v>4.4734352697341717E-2</v>
      </c>
      <c r="I99" s="15">
        <f>Y_G!I99-YConM!I99-YConH!I99-YConLC!I99-YConK_T!I99-YConKC!I99</f>
        <v>-1.6758062246707982E-3</v>
      </c>
      <c r="J99" s="15">
        <f>Y_G!J99-YConM!J99-YConH!J99-YConLC!J99-YConK_T!J99-YConKC!J99</f>
        <v>-2.2522726860261768E-2</v>
      </c>
      <c r="K99" s="15">
        <f>Y_G!K99-YConM!K99-YConH!K99-YConLC!K99-YConK_T!K99-YConKC!K99</f>
        <v>-3.6827600702149582E-3</v>
      </c>
      <c r="L99" s="15">
        <f>Y_G!L99-YConM!L99-YConH!L99-YConLC!L99-YConK_T!L99-YConKC!L99</f>
        <v>9.1982190610800506E-4</v>
      </c>
      <c r="M99" s="15">
        <f>Y_G!M99-YConM!M99-YConH!M99-YConLC!M99-YConK_T!M99-YConKC!M99</f>
        <v>-7.8311562128877507E-2</v>
      </c>
      <c r="N99" s="15">
        <f>Y_G!N99-YConM!N99-YConH!N99-YConLC!N99-YConK_T!N99-YConKC!N99</f>
        <v>5.3926001870793799E-2</v>
      </c>
      <c r="O99" s="15">
        <f>Y_G!O99-YConM!O99-YConH!O99-YConLC!O99-YConK_T!O99-YConKC!O99</f>
        <v>-6.5575368545977897E-2</v>
      </c>
      <c r="P99" s="15">
        <f>Y_G!P99-YConM!P99-YConH!P99-YConLC!P99-YConK_T!P99-YConKC!P99</f>
        <v>5.9217360487522602E-2</v>
      </c>
      <c r="Q99" s="15">
        <f>Y_G!Q99-YConM!Q99-YConH!Q99-YConLC!Q99-YConK_T!Q99-YConKC!Q99</f>
        <v>-2.4611066464364935E-3</v>
      </c>
      <c r="R99" s="15">
        <f>Y_G!R99-YConM!R99-YConH!R99-YConLC!R99-YConK_T!R99-YConKC!R99</f>
        <v>-5.0689417120875414E-2</v>
      </c>
      <c r="S99" s="15">
        <f>Y_G!S99-YConM!S99-YConH!S99-YConLC!S99-YConK_T!S99-YConKC!S99</f>
        <v>-2.6992154183236923E-2</v>
      </c>
      <c r="T99" s="15">
        <f>Y_G!T99-YConM!T99-YConH!T99-YConLC!T99-YConK_T!T99-YConKC!T99</f>
        <v>-9.5295582315215203E-4</v>
      </c>
      <c r="U99" s="15">
        <f>Y_G!U99-YConM!U99-YConH!U99-YConLC!U99-YConK_T!U99-YConKC!U99</f>
        <v>-4.3332294936678957E-3</v>
      </c>
      <c r="V99" s="15">
        <f>Y_G!V99-YConM!V99-YConH!V99-YConLC!V99-YConK_T!V99-YConKC!V99</f>
        <v>-1.5332176839543327E-2</v>
      </c>
      <c r="W99" s="15">
        <f>Y_G!W99-YConM!W99-YConH!W99-YConLC!W99-YConK_T!W99-YConKC!W99</f>
        <v>-1.1895246455995057E-3</v>
      </c>
      <c r="X99" s="15">
        <f>Y_G!X99-YConM!X99-YConH!X99-YConLC!X99-YConK_T!X99-YConKC!X99</f>
        <v>-4.108534142586201E-2</v>
      </c>
      <c r="Y99" s="15">
        <f>Y_G!Y99-YConM!Y99-YConH!Y99-YConLC!Y99-YConK_T!Y99-YConKC!Y99</f>
        <v>-1.4846107364029232E-3</v>
      </c>
      <c r="Z99" s="15">
        <f>Y_G!Z99-YConM!Z99-YConH!Z99-YConLC!Z99-YConK_T!Z99-YConKC!Z99</f>
        <v>2.5091122929292021E-3</v>
      </c>
      <c r="AA99" s="15">
        <f>Y_G!AA99-YConM!AA99-YConH!AA99-YConLC!AA99-YConK_T!AA99-YConKC!AA99</f>
        <v>-3.4850235112158885E-3</v>
      </c>
      <c r="AB99" s="15">
        <f>Y_G!AB99-YConM!AB99-YConH!AB99-YConLC!AB99-YConK_T!AB99-YConKC!AB99</f>
        <v>2.486063038998872E-2</v>
      </c>
      <c r="AC99" s="15">
        <f>Y_G!AC99-YConM!AC99-YConH!AC99-YConLC!AC99-YConK_T!AC99-YConKC!AC99</f>
        <v>-8.4906286737693168E-2</v>
      </c>
      <c r="AD99" s="15">
        <f>Y_G!AD99-YConM!AD99-YConH!AD99-YConLC!AD99-YConK_T!AD99-YConKC!AD99</f>
        <v>1.1465858381270904E-2</v>
      </c>
      <c r="AE99" s="15">
        <f>Y_G!AE99-YConM!AE99-YConH!AE99-YConLC!AE99-YConK_T!AE99-YConKC!AE99</f>
        <v>-2.7685551835360579E-2</v>
      </c>
      <c r="AF99" s="15"/>
      <c r="AH99" s="64">
        <f t="shared" si="12"/>
        <v>2.70280728799345E-2</v>
      </c>
      <c r="AI99" s="64">
        <f t="shared" si="13"/>
        <v>-9.9342450564904872E-3</v>
      </c>
      <c r="AJ99" s="64">
        <f t="shared" si="14"/>
        <v>-1.7300137201800826E-2</v>
      </c>
      <c r="AK99" s="64">
        <f t="shared" si="15"/>
        <v>-1.2578645645564979E-2</v>
      </c>
      <c r="AL99" s="64">
        <f t="shared" si="16"/>
        <v>-1.250123566047881E-2</v>
      </c>
      <c r="AM99" s="64">
        <f t="shared" si="17"/>
        <v>-8.1098467270448379E-3</v>
      </c>
      <c r="AN99" s="64">
        <f t="shared" si="18"/>
        <v>-1.3617191129145657E-2</v>
      </c>
      <c r="AO99" s="64">
        <f t="shared" si="19"/>
        <v>-1.1801591665359054E-2</v>
      </c>
      <c r="AP99" s="64">
        <f t="shared" si="20"/>
        <v>-4.4992355325028655E-3</v>
      </c>
      <c r="AQ99" s="64">
        <f t="shared" si="21"/>
        <v>5.6000271088247778E-3</v>
      </c>
      <c r="AR99" s="64">
        <f t="shared" si="22"/>
        <v>-3.3708660063927615E-2</v>
      </c>
      <c r="AS99" s="64">
        <f t="shared" si="23"/>
        <v>-5.2833572917071366E-3</v>
      </c>
    </row>
    <row r="100" spans="1:79" x14ac:dyDescent="0.2">
      <c r="A100" s="4">
        <v>98</v>
      </c>
      <c r="B100" s="6" t="s">
        <v>134</v>
      </c>
      <c r="C100" s="15"/>
      <c r="D100" s="15">
        <f>Y_G!D100-YConM!D100-YConH!D100-YConLC!D100-YConK_T!D100-YConKC!D100</f>
        <v>-4.2566840122187741E-2</v>
      </c>
      <c r="E100" s="15">
        <f>Y_G!E100-YConM!E100-YConH!E100-YConLC!E100-YConK_T!E100-YConKC!E100</f>
        <v>5.439731884274266E-2</v>
      </c>
      <c r="F100" s="15">
        <f>Y_G!F100-YConM!F100-YConH!F100-YConLC!F100-YConK_T!F100-YConKC!F100</f>
        <v>3.4212616588936907E-2</v>
      </c>
      <c r="G100" s="15">
        <f>Y_G!G100-YConM!G100-YConH!G100-YConLC!G100-YConK_T!G100-YConKC!G100</f>
        <v>3.6912062135385497E-2</v>
      </c>
      <c r="H100" s="15">
        <f>Y_G!H100-YConM!H100-YConH!H100-YConLC!H100-YConK_T!H100-YConKC!H100</f>
        <v>3.6724384767313337E-2</v>
      </c>
      <c r="I100" s="15">
        <f>Y_G!I100-YConM!I100-YConH!I100-YConLC!I100-YConK_T!I100-YConKC!I100</f>
        <v>4.6871414116734539E-2</v>
      </c>
      <c r="J100" s="15">
        <f>Y_G!J100-YConM!J100-YConH!J100-YConLC!J100-YConK_T!J100-YConKC!J100</f>
        <v>-1.9964543123959174E-2</v>
      </c>
      <c r="K100" s="15">
        <f>Y_G!K100-YConM!K100-YConH!K100-YConLC!K100-YConK_T!K100-YConKC!K100</f>
        <v>2.6033335355631388E-3</v>
      </c>
      <c r="L100" s="15">
        <f>Y_G!L100-YConM!L100-YConH!L100-YConLC!L100-YConK_T!L100-YConKC!L100</f>
        <v>8.8859280015517635E-3</v>
      </c>
      <c r="M100" s="15">
        <f>Y_G!M100-YConM!M100-YConH!M100-YConLC!M100-YConK_T!M100-YConKC!M100</f>
        <v>1.3211931890260791E-3</v>
      </c>
      <c r="N100" s="15">
        <f>Y_G!N100-YConM!N100-YConH!N100-YConLC!N100-YConK_T!N100-YConKC!N100</f>
        <v>-2.1650742031378952E-2</v>
      </c>
      <c r="O100" s="15">
        <f>Y_G!O100-YConM!O100-YConH!O100-YConLC!O100-YConK_T!O100-YConKC!O100</f>
        <v>-4.2294915432031982E-2</v>
      </c>
      <c r="P100" s="15">
        <f>Y_G!P100-YConM!P100-YConH!P100-YConLC!P100-YConK_T!P100-YConKC!P100</f>
        <v>1.1984366436682178E-2</v>
      </c>
      <c r="Q100" s="15">
        <f>Y_G!Q100-YConM!Q100-YConH!Q100-YConLC!Q100-YConK_T!Q100-YConKC!Q100</f>
        <v>-8.7057208430338633E-3</v>
      </c>
      <c r="R100" s="15">
        <f>Y_G!R100-YConM!R100-YConH!R100-YConLC!R100-YConK_T!R100-YConKC!R100</f>
        <v>-2.5954392017913795E-2</v>
      </c>
      <c r="S100" s="15">
        <f>Y_G!S100-YConM!S100-YConH!S100-YConLC!S100-YConK_T!S100-YConKC!S100</f>
        <v>-2.2497610893354839E-2</v>
      </c>
      <c r="T100" s="15">
        <f>Y_G!T100-YConM!T100-YConH!T100-YConLC!T100-YConK_T!T100-YConKC!T100</f>
        <v>1.0845125080575821E-2</v>
      </c>
      <c r="U100" s="15">
        <f>Y_G!U100-YConM!U100-YConH!U100-YConLC!U100-YConK_T!U100-YConKC!U100</f>
        <v>-1.8548080946341423E-2</v>
      </c>
      <c r="V100" s="15">
        <f>Y_G!V100-YConM!V100-YConH!V100-YConLC!V100-YConK_T!V100-YConKC!V100</f>
        <v>-2.7999309429805327E-2</v>
      </c>
      <c r="W100" s="15">
        <f>Y_G!W100-YConM!W100-YConH!W100-YConLC!W100-YConK_T!W100-YConKC!W100</f>
        <v>-2.7824230886165886E-2</v>
      </c>
      <c r="X100" s="15">
        <f>Y_G!X100-YConM!X100-YConH!X100-YConLC!X100-YConK_T!X100-YConKC!X100</f>
        <v>-6.210714513129937E-3</v>
      </c>
      <c r="Y100" s="15">
        <f>Y_G!Y100-YConM!Y100-YConH!Y100-YConLC!Y100-YConK_T!Y100-YConKC!Y100</f>
        <v>2.4387086833057058E-3</v>
      </c>
      <c r="Z100" s="15">
        <f>Y_G!Z100-YConM!Z100-YConH!Z100-YConLC!Z100-YConK_T!Z100-YConKC!Z100</f>
        <v>-5.1848984584423399E-3</v>
      </c>
      <c r="AA100" s="15">
        <f>Y_G!AA100-YConM!AA100-YConH!AA100-YConLC!AA100-YConK_T!AA100-YConKC!AA100</f>
        <v>-5.2113577210235861E-3</v>
      </c>
      <c r="AB100" s="15">
        <f>Y_G!AB100-YConM!AB100-YConH!AB100-YConLC!AB100-YConK_T!AB100-YConKC!AB100</f>
        <v>-1.5491089871669559E-2</v>
      </c>
      <c r="AC100" s="15">
        <f>Y_G!AC100-YConM!AC100-YConH!AC100-YConLC!AC100-YConK_T!AC100-YConKC!AC100</f>
        <v>-3.5099388217651142E-2</v>
      </c>
      <c r="AD100" s="15">
        <f>Y_G!AD100-YConM!AD100-YConH!AD100-YConLC!AD100-YConK_T!AD100-YConKC!AD100</f>
        <v>-1.3517422052028506E-2</v>
      </c>
      <c r="AE100" s="15">
        <f>Y_G!AE100-YConM!AE100-YConH!AE100-YConLC!AE100-YConK_T!AE100-YConKC!AE100</f>
        <v>-4.3694708171137617E-2</v>
      </c>
      <c r="AF100" s="15"/>
      <c r="AH100" s="64">
        <f t="shared" si="12"/>
        <v>4.1823559290222585E-2</v>
      </c>
      <c r="AI100" s="64">
        <f t="shared" si="13"/>
        <v>-5.7609660858394295E-3</v>
      </c>
      <c r="AJ100" s="64">
        <f t="shared" si="14"/>
        <v>-1.749365454993046E-2</v>
      </c>
      <c r="AK100" s="64">
        <f t="shared" si="15"/>
        <v>-1.3947442138973348E-2</v>
      </c>
      <c r="AL100" s="64">
        <f t="shared" si="16"/>
        <v>-1.1709605117096183E-2</v>
      </c>
      <c r="AM100" s="64">
        <f t="shared" si="17"/>
        <v>-2.8606065111583062E-2</v>
      </c>
      <c r="AN100" s="64">
        <f t="shared" si="18"/>
        <v>-1.1627310317884946E-2</v>
      </c>
      <c r="AO100" s="64">
        <f t="shared" si="19"/>
        <v>-1.5458113875292815E-2</v>
      </c>
      <c r="AP100" s="64">
        <f t="shared" si="20"/>
        <v>-1.0353983118077391E-2</v>
      </c>
      <c r="AQ100" s="64">
        <f t="shared" si="21"/>
        <v>-5.8621593419574446E-3</v>
      </c>
      <c r="AR100" s="64">
        <f t="shared" si="22"/>
        <v>-3.0770506146939089E-2</v>
      </c>
      <c r="AS100" s="64">
        <f t="shared" si="23"/>
        <v>-3.4315804900463091E-3</v>
      </c>
    </row>
    <row r="101" spans="1:79" x14ac:dyDescent="0.2">
      <c r="A101" s="4">
        <v>99</v>
      </c>
      <c r="B101" s="6" t="s">
        <v>135</v>
      </c>
      <c r="C101" s="15"/>
      <c r="D101" s="15">
        <f>Y_G!D101-YConM!D101-YConH!D101-YConLC!D101-YConK_T!D101-YConKC!D101</f>
        <v>-2.1083345913214743E-2</v>
      </c>
      <c r="E101" s="15">
        <f>Y_G!E101-YConM!E101-YConH!E101-YConLC!E101-YConK_T!E101-YConKC!E101</f>
        <v>3.0358763131853616E-3</v>
      </c>
      <c r="F101" s="15">
        <f>Y_G!F101-YConM!F101-YConH!F101-YConLC!F101-YConK_T!F101-YConKC!F101</f>
        <v>-9.1049231203226035E-3</v>
      </c>
      <c r="G101" s="15">
        <f>Y_G!G101-YConM!G101-YConH!G101-YConLC!G101-YConK_T!G101-YConKC!G101</f>
        <v>2.4442633065401398E-2</v>
      </c>
      <c r="H101" s="15">
        <f>Y_G!H101-YConM!H101-YConH!H101-YConLC!H101-YConK_T!H101-YConKC!H101</f>
        <v>-3.5125787038950695E-2</v>
      </c>
      <c r="I101" s="15">
        <f>Y_G!I101-YConM!I101-YConH!I101-YConLC!I101-YConK_T!I101-YConKC!I101</f>
        <v>-5.8894186698550663E-2</v>
      </c>
      <c r="J101" s="15">
        <f>Y_G!J101-YConM!J101-YConH!J101-YConLC!J101-YConK_T!J101-YConKC!J101</f>
        <v>-5.8337070720896146E-2</v>
      </c>
      <c r="K101" s="15">
        <f>Y_G!K101-YConM!K101-YConH!K101-YConLC!K101-YConK_T!K101-YConKC!K101</f>
        <v>0.10214255000939219</v>
      </c>
      <c r="L101" s="15">
        <f>Y_G!L101-YConM!L101-YConH!L101-YConLC!L101-YConK_T!L101-YConKC!L101</f>
        <v>6.9654434093195383E-2</v>
      </c>
      <c r="M101" s="15">
        <f>Y_G!M101-YConM!M101-YConH!M101-YConLC!M101-YConK_T!M101-YConKC!M101</f>
        <v>-7.9520770238845212E-3</v>
      </c>
      <c r="N101" s="15">
        <f>Y_G!N101-YConM!N101-YConH!N101-YConLC!N101-YConK_T!N101-YConKC!N101</f>
        <v>-2.4316231499815929E-2</v>
      </c>
      <c r="O101" s="15">
        <f>Y_G!O101-YConM!O101-YConH!O101-YConLC!O101-YConK_T!O101-YConKC!O101</f>
        <v>-3.8929172991644619E-2</v>
      </c>
      <c r="P101" s="15">
        <f>Y_G!P101-YConM!P101-YConH!P101-YConLC!P101-YConK_T!P101-YConKC!P101</f>
        <v>8.5569236671893339E-2</v>
      </c>
      <c r="Q101" s="15">
        <f>Y_G!Q101-YConM!Q101-YConH!Q101-YConLC!Q101-YConK_T!Q101-YConKC!Q101</f>
        <v>-5.1876564288159926E-2</v>
      </c>
      <c r="R101" s="15">
        <f>Y_G!R101-YConM!R101-YConH!R101-YConLC!R101-YConK_T!R101-YConKC!R101</f>
        <v>-3.4952999765302521E-2</v>
      </c>
      <c r="S101" s="15">
        <f>Y_G!S101-YConM!S101-YConH!S101-YConLC!S101-YConK_T!S101-YConKC!S101</f>
        <v>-3.0349030126704063E-2</v>
      </c>
      <c r="T101" s="15">
        <f>Y_G!T101-YConM!T101-YConH!T101-YConLC!T101-YConK_T!T101-YConKC!T101</f>
        <v>7.4307621104248212E-2</v>
      </c>
      <c r="U101" s="15">
        <f>Y_G!U101-YConM!U101-YConH!U101-YConLC!U101-YConK_T!U101-YConKC!U101</f>
        <v>-3.8685652667877365E-2</v>
      </c>
      <c r="V101" s="15">
        <f>Y_G!V101-YConM!V101-YConH!V101-YConLC!V101-YConK_T!V101-YConKC!V101</f>
        <v>2.5727670735815531E-2</v>
      </c>
      <c r="W101" s="15">
        <f>Y_G!W101-YConM!W101-YConH!W101-YConLC!W101-YConK_T!W101-YConKC!W101</f>
        <v>3.0947118347884124E-3</v>
      </c>
      <c r="X101" s="15">
        <f>Y_G!X101-YConM!X101-YConH!X101-YConLC!X101-YConK_T!X101-YConKC!X101</f>
        <v>6.2238823055139891E-3</v>
      </c>
      <c r="Y101" s="15">
        <f>Y_G!Y101-YConM!Y101-YConH!Y101-YConLC!Y101-YConK_T!Y101-YConKC!Y101</f>
        <v>-3.7445785606155663E-2</v>
      </c>
      <c r="Z101" s="15">
        <f>Y_G!Z101-YConM!Z101-YConH!Z101-YConLC!Z101-YConK_T!Z101-YConKC!Z101</f>
        <v>3.5614964317499768E-2</v>
      </c>
      <c r="AA101" s="15">
        <f>Y_G!AA101-YConM!AA101-YConH!AA101-YConLC!AA101-YConK_T!AA101-YConKC!AA101</f>
        <v>1.3701587444788599E-2</v>
      </c>
      <c r="AB101" s="15">
        <f>Y_G!AB101-YConM!AB101-YConH!AB101-YConLC!AB101-YConK_T!AB101-YConKC!AB101</f>
        <v>5.8344572019012483E-2</v>
      </c>
      <c r="AC101" s="15">
        <f>Y_G!AC101-YConM!AC101-YConH!AC101-YConLC!AC101-YConK_T!AC101-YConKC!AC101</f>
        <v>9.2961890632395454E-3</v>
      </c>
      <c r="AD101" s="15">
        <f>Y_G!AD101-YConM!AD101-YConH!AD101-YConLC!AD101-YConK_T!AD101-YConKC!AD101</f>
        <v>-3.9460531948252162E-4</v>
      </c>
      <c r="AE101" s="15">
        <f>Y_G!AE101-YConM!AE101-YConH!AE101-YConLC!AE101-YConK_T!AE101-YConKC!AE101</f>
        <v>-5.1873476453999971E-2</v>
      </c>
      <c r="AF101" s="15"/>
      <c r="AH101" s="64">
        <f t="shared" si="12"/>
        <v>-1.5129277495847439E-2</v>
      </c>
      <c r="AI101" s="64">
        <f t="shared" si="13"/>
        <v>1.6238320971598195E-2</v>
      </c>
      <c r="AJ101" s="64">
        <f t="shared" si="14"/>
        <v>-1.4107706099983557E-2</v>
      </c>
      <c r="AK101" s="64">
        <f t="shared" si="15"/>
        <v>1.4133646662497756E-2</v>
      </c>
      <c r="AL101" s="64">
        <f t="shared" si="16"/>
        <v>1.590230544767695E-2</v>
      </c>
      <c r="AM101" s="64">
        <f t="shared" si="17"/>
        <v>-2.6134040886741247E-2</v>
      </c>
      <c r="AN101" s="64">
        <f t="shared" si="18"/>
        <v>1.0653074358073175E-3</v>
      </c>
      <c r="AO101" s="64">
        <f t="shared" si="19"/>
        <v>8.1593065647825851E-3</v>
      </c>
      <c r="AP101" s="64">
        <f t="shared" si="20"/>
        <v>1.5653730165292663E-2</v>
      </c>
      <c r="AQ101" s="64">
        <f t="shared" si="21"/>
        <v>1.7553834543786298E-2</v>
      </c>
      <c r="AR101" s="64">
        <f t="shared" si="22"/>
        <v>-1.4323964236747649E-2</v>
      </c>
      <c r="AS101" s="64">
        <f t="shared" si="23"/>
        <v>1.219198728008408E-3</v>
      </c>
    </row>
    <row r="102" spans="1:79" x14ac:dyDescent="0.2">
      <c r="A102" s="4">
        <v>100</v>
      </c>
      <c r="B102" s="6" t="s">
        <v>136</v>
      </c>
      <c r="C102" s="15"/>
      <c r="D102" s="15">
        <f>Y_G!D102-YConM!D102-YConH!D102-YConLC!D102-YConK_T!D102-YConKC!D102</f>
        <v>-2.2114956257833957E-2</v>
      </c>
      <c r="E102" s="15">
        <f>Y_G!E102-YConM!E102-YConH!E102-YConLC!E102-YConK_T!E102-YConKC!E102</f>
        <v>-0.10792669522911513</v>
      </c>
      <c r="F102" s="15">
        <f>Y_G!F102-YConM!F102-YConH!F102-YConLC!F102-YConK_T!F102-YConKC!F102</f>
        <v>-9.1080899272400151E-2</v>
      </c>
      <c r="G102" s="15">
        <f>Y_G!G102-YConM!G102-YConH!G102-YConLC!G102-YConK_T!G102-YConKC!G102</f>
        <v>-8.6372544838283175E-2</v>
      </c>
      <c r="H102" s="15">
        <f>Y_G!H102-YConM!H102-YConH!H102-YConLC!H102-YConK_T!H102-YConKC!H102</f>
        <v>-4.9442564790802154E-2</v>
      </c>
      <c r="I102" s="15">
        <f>Y_G!I102-YConM!I102-YConH!I102-YConLC!I102-YConK_T!I102-YConKC!I102</f>
        <v>-6.2361952061659245E-2</v>
      </c>
      <c r="J102" s="15">
        <f>Y_G!J102-YConM!J102-YConH!J102-YConLC!J102-YConK_T!J102-YConKC!J102</f>
        <v>-6.4659199459288302E-2</v>
      </c>
      <c r="K102" s="15">
        <f>Y_G!K102-YConM!K102-YConH!K102-YConLC!K102-YConK_T!K102-YConKC!K102</f>
        <v>-4.3288511718243591E-2</v>
      </c>
      <c r="L102" s="15">
        <f>Y_G!L102-YConM!L102-YConH!L102-YConLC!L102-YConK_T!L102-YConKC!L102</f>
        <v>-3.4429321693840227E-2</v>
      </c>
      <c r="M102" s="15">
        <f>Y_G!M102-YConM!M102-YConH!M102-YConLC!M102-YConK_T!M102-YConKC!M102</f>
        <v>5.4719922730462793E-3</v>
      </c>
      <c r="N102" s="15">
        <f>Y_G!N102-YConM!N102-YConH!N102-YConLC!N102-YConK_T!N102-YConKC!N102</f>
        <v>-9.5973450270952471E-2</v>
      </c>
      <c r="O102" s="15">
        <f>Y_G!O102-YConM!O102-YConH!O102-YConLC!O102-YConK_T!O102-YConKC!O102</f>
        <v>-8.6381826339154907E-3</v>
      </c>
      <c r="P102" s="15">
        <f>Y_G!P102-YConM!P102-YConH!P102-YConLC!P102-YConK_T!P102-YConKC!P102</f>
        <v>-3.8222280891313373E-3</v>
      </c>
      <c r="Q102" s="15">
        <f>Y_G!Q102-YConM!Q102-YConH!Q102-YConLC!Q102-YConK_T!Q102-YConKC!Q102</f>
        <v>7.8155703505073684E-2</v>
      </c>
      <c r="R102" s="15">
        <f>Y_G!R102-YConM!R102-YConH!R102-YConLC!R102-YConK_T!R102-YConKC!R102</f>
        <v>5.0703387400373057E-2</v>
      </c>
      <c r="S102" s="15">
        <f>Y_G!S102-YConM!S102-YConH!S102-YConLC!S102-YConK_T!S102-YConKC!S102</f>
        <v>1.4428422018077518E-2</v>
      </c>
      <c r="T102" s="15">
        <f>Y_G!T102-YConM!T102-YConH!T102-YConLC!T102-YConK_T!T102-YConKC!T102</f>
        <v>2.5589774873042197E-2</v>
      </c>
      <c r="U102" s="15">
        <f>Y_G!U102-YConM!U102-YConH!U102-YConLC!U102-YConK_T!U102-YConKC!U102</f>
        <v>3.6664608528600819E-3</v>
      </c>
      <c r="V102" s="15">
        <f>Y_G!V102-YConM!V102-YConH!V102-YConLC!V102-YConK_T!V102-YConKC!V102</f>
        <v>-8.6250686273066174E-2</v>
      </c>
      <c r="W102" s="15">
        <f>Y_G!W102-YConM!W102-YConH!W102-YConLC!W102-YConK_T!W102-YConKC!W102</f>
        <v>-1.5959810515498517E-2</v>
      </c>
      <c r="X102" s="15">
        <f>Y_G!X102-YConM!X102-YConH!X102-YConLC!X102-YConK_T!X102-YConKC!X102</f>
        <v>-2.321413936869526E-2</v>
      </c>
      <c r="Y102" s="15">
        <f>Y_G!Y102-YConM!Y102-YConH!Y102-YConLC!Y102-YConK_T!Y102-YConKC!Y102</f>
        <v>8.2556763823001575E-2</v>
      </c>
      <c r="Z102" s="15">
        <f>Y_G!Z102-YConM!Z102-YConH!Z102-YConLC!Z102-YConK_T!Z102-YConKC!Z102</f>
        <v>-3.5443175727466442E-2</v>
      </c>
      <c r="AA102" s="15">
        <f>Y_G!AA102-YConM!AA102-YConH!AA102-YConLC!AA102-YConK_T!AA102-YConKC!AA102</f>
        <v>6.6248075020797475E-3</v>
      </c>
      <c r="AB102" s="15">
        <f>Y_G!AB102-YConM!AB102-YConH!AB102-YConLC!AB102-YConK_T!AB102-YConKC!AB102</f>
        <v>4.6679510175691392E-2</v>
      </c>
      <c r="AC102" s="15">
        <f>Y_G!AC102-YConM!AC102-YConH!AC102-YConLC!AC102-YConK_T!AC102-YConKC!AC102</f>
        <v>8.0066714361966204E-2</v>
      </c>
      <c r="AD102" s="15">
        <f>Y_G!AD102-YConM!AD102-YConH!AD102-YConLC!AD102-YConK_T!AD102-YConKC!AD102</f>
        <v>-5.8910987921779477E-2</v>
      </c>
      <c r="AE102" s="15">
        <f>Y_G!AE102-YConM!AE102-YConH!AE102-YConLC!AE102-YConK_T!AE102-YConKC!AE102</f>
        <v>-0.12987242620705902</v>
      </c>
      <c r="AF102" s="15"/>
      <c r="AH102" s="64">
        <f t="shared" si="12"/>
        <v>-7.9436931238451969E-2</v>
      </c>
      <c r="AI102" s="64">
        <f t="shared" si="13"/>
        <v>-4.6575698173855665E-2</v>
      </c>
      <c r="AJ102" s="64">
        <f t="shared" si="14"/>
        <v>2.6165420440095483E-2</v>
      </c>
      <c r="AK102" s="64">
        <f t="shared" si="15"/>
        <v>-1.9233680086271538E-2</v>
      </c>
      <c r="AL102" s="64">
        <f t="shared" si="16"/>
        <v>3.60969240270545E-2</v>
      </c>
      <c r="AM102" s="64">
        <f t="shared" si="17"/>
        <v>-9.4391707064419253E-2</v>
      </c>
      <c r="AN102" s="64">
        <f t="shared" si="18"/>
        <v>-1.0205138866880088E-2</v>
      </c>
      <c r="AO102" s="64">
        <f t="shared" si="19"/>
        <v>-8.7055995354103095E-3</v>
      </c>
      <c r="AP102" s="64">
        <f t="shared" si="20"/>
        <v>4.7216726021650981E-4</v>
      </c>
      <c r="AQ102" s="64">
        <f t="shared" si="21"/>
        <v>2.510447644332657E-2</v>
      </c>
      <c r="AR102" s="64">
        <f t="shared" si="22"/>
        <v>-3.6238899922290763E-2</v>
      </c>
      <c r="AS102" s="64">
        <f t="shared" si="23"/>
        <v>-2.2359379232814235E-2</v>
      </c>
    </row>
    <row r="103" spans="1:79" x14ac:dyDescent="0.2">
      <c r="A103" s="4"/>
      <c r="B103" s="6"/>
      <c r="C103" s="15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</row>
    <row r="104" spans="1:79" x14ac:dyDescent="0.2">
      <c r="A104" s="4"/>
      <c r="B104" s="12" t="s">
        <v>140</v>
      </c>
      <c r="C104" s="15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</row>
    <row r="105" spans="1:79" x14ac:dyDescent="0.2">
      <c r="A105" s="4">
        <v>201</v>
      </c>
      <c r="B105" s="9" t="s">
        <v>9</v>
      </c>
      <c r="C105" s="15"/>
      <c r="D105" s="15">
        <f>Y_G!D105-YConM!D105-YConH!D105-YConLC!D105-YConK_T!D105-YConKC!D105</f>
        <v>-1.5706396337900582E-3</v>
      </c>
      <c r="E105" s="15">
        <f>Y_G!E105-YConM!E105-YConH!E105-YConLC!E105-YConK_T!E105-YConKC!E105</f>
        <v>9.1793919153240824E-3</v>
      </c>
      <c r="F105" s="15">
        <f>Y_G!F105-YConM!F105-YConH!F105-YConLC!F105-YConK_T!F105-YConKC!F105</f>
        <v>4.8340863643340434E-3</v>
      </c>
      <c r="G105" s="15">
        <f>Y_G!G105-YConM!G105-YConH!G105-YConLC!G105-YConK_T!G105-YConKC!G105</f>
        <v>-8.4002089439960109E-3</v>
      </c>
      <c r="H105" s="15">
        <f>Y_G!H105-YConM!H105-YConH!H105-YConLC!H105-YConK_T!H105-YConKC!H105</f>
        <v>-1.3187828999732397E-3</v>
      </c>
      <c r="I105" s="15">
        <f>Y_G!I105-YConM!I105-YConH!I105-YConLC!I105-YConK_T!I105-YConKC!I105</f>
        <v>1.320969621884575E-3</v>
      </c>
      <c r="J105" s="15">
        <f>Y_G!J105-YConM!J105-YConH!J105-YConLC!J105-YConK_T!J105-YConKC!J105</f>
        <v>3.8471437508869636E-3</v>
      </c>
      <c r="K105" s="15">
        <f>Y_G!K105-YConM!K105-YConH!K105-YConLC!K105-YConK_T!K105-YConKC!K105</f>
        <v>6.0068296170382425E-3</v>
      </c>
      <c r="L105" s="15">
        <f>Y_G!L105-YConM!L105-YConH!L105-YConLC!L105-YConK_T!L105-YConKC!L105</f>
        <v>4.6864221347336834E-3</v>
      </c>
      <c r="M105" s="15">
        <f>Y_G!M105-YConM!M105-YConH!M105-YConLC!M105-YConK_T!M105-YConKC!M105</f>
        <v>2.2046477226559187E-3</v>
      </c>
      <c r="N105" s="15">
        <f>Y_G!N105-YConM!N105-YConH!N105-YConLC!N105-YConK_T!N105-YConKC!N105</f>
        <v>8.5935517326677854E-3</v>
      </c>
      <c r="O105" s="15">
        <f>Y_G!O105-YConM!O105-YConH!O105-YConLC!O105-YConK_T!O105-YConKC!O105</f>
        <v>-4.906834224391198E-3</v>
      </c>
      <c r="P105" s="15">
        <f>Y_G!P105-YConM!P105-YConH!P105-YConLC!P105-YConK_T!P105-YConKC!P105</f>
        <v>9.7575599847116654E-3</v>
      </c>
      <c r="Q105" s="15">
        <f>Y_G!Q105-YConM!Q105-YConH!Q105-YConLC!Q105-YConK_T!Q105-YConKC!Q105</f>
        <v>-1.1794113072670421E-3</v>
      </c>
      <c r="R105" s="15">
        <f>Y_G!R105-YConM!R105-YConH!R105-YConLC!R105-YConK_T!R105-YConKC!R105</f>
        <v>-2.3427726575041465E-2</v>
      </c>
      <c r="S105" s="15">
        <f>Y_G!S105-YConM!S105-YConH!S105-YConLC!S105-YConK_T!S105-YConKC!S105</f>
        <v>1.5512339372117335E-2</v>
      </c>
      <c r="T105" s="15">
        <f>Y_G!T105-YConM!T105-YConH!T105-YConLC!T105-YConK_T!T105-YConKC!T105</f>
        <v>1.5218999078551606E-3</v>
      </c>
      <c r="U105" s="15">
        <f>Y_G!U105-YConM!U105-YConH!U105-YConLC!U105-YConK_T!U105-YConKC!U105</f>
        <v>1.1844225755863999E-4</v>
      </c>
      <c r="V105" s="15">
        <f>Y_G!V105-YConM!V105-YConH!V105-YConLC!V105-YConK_T!V105-YConKC!V105</f>
        <v>1.8058166235002209E-2</v>
      </c>
      <c r="W105" s="15">
        <f>Y_G!W105-YConM!W105-YConH!W105-YConLC!W105-YConK_T!W105-YConKC!W105</f>
        <v>2.2359823818552198E-3</v>
      </c>
      <c r="X105" s="15">
        <f>Y_G!X105-YConM!X105-YConH!X105-YConLC!X105-YConK_T!X105-YConKC!X105</f>
        <v>2.3098220940234128E-3</v>
      </c>
      <c r="Y105" s="15">
        <f>Y_G!Y105-YConM!Y105-YConH!Y105-YConLC!Y105-YConK_T!Y105-YConKC!Y105</f>
        <v>4.7415416311939469E-4</v>
      </c>
      <c r="Z105" s="15">
        <f>Y_G!Z105-YConM!Z105-YConH!Z105-YConLC!Z105-YConK_T!Z105-YConKC!Z105</f>
        <v>2.3601641007736135E-3</v>
      </c>
      <c r="AA105" s="15">
        <f>Y_G!AA105-YConM!AA105-YConH!AA105-YConLC!AA105-YConK_T!AA105-YConKC!AA105</f>
        <v>5.709385878543586E-3</v>
      </c>
      <c r="AB105" s="15">
        <f>Y_G!AB105-YConM!AB105-YConH!AB105-YConLC!AB105-YConK_T!AB105-YConKC!AB105</f>
        <v>-2.8167244198692839E-3</v>
      </c>
      <c r="AC105" s="15">
        <f>Y_G!AC105-YConM!AC105-YConH!AC105-YConLC!AC105-YConK_T!AC105-YConKC!AC105</f>
        <v>-3.2889350094016355E-3</v>
      </c>
      <c r="AD105" s="15">
        <f>Y_G!AD105-YConM!AD105-YConH!AD105-YConLC!AD105-YConK_T!AD105-YConKC!AD105</f>
        <v>7.5188969494186571E-3</v>
      </c>
      <c r="AE105" s="15">
        <f>Y_G!AE105-YConM!AE105-YConH!AE105-YConLC!AE105-YConK_T!AE105-YConKC!AE105</f>
        <v>-6.4815605191978929E-3</v>
      </c>
      <c r="AF105" s="15"/>
      <c r="AG105" s="14"/>
      <c r="AH105" s="64">
        <f t="shared" ref="AH105:AH111" si="24">AVERAGE(E105:I105)</f>
        <v>1.1230912115146902E-3</v>
      </c>
      <c r="AI105" s="64">
        <f t="shared" ref="AI105:AI111" si="25">AVERAGE(J105:N105)</f>
        <v>5.067718991596519E-3</v>
      </c>
      <c r="AJ105" s="64">
        <f t="shared" ref="AJ105:AJ111" si="26">AVERAGE(O105:S105)</f>
        <v>-8.488145499741407E-4</v>
      </c>
      <c r="AK105" s="64">
        <f t="shared" ref="AK105:AK111" si="27">AVERAGE(T105:X105)</f>
        <v>4.848862575258928E-3</v>
      </c>
      <c r="AL105" s="64">
        <f t="shared" ref="AL105:AL111" si="28">AVERAGE(Y105:AC105)</f>
        <v>4.8760894263313507E-4</v>
      </c>
      <c r="AM105" s="64">
        <f t="shared" ref="AM105:AM111" si="29">AVERAGE(AD105:AE105)</f>
        <v>5.186682151103821E-4</v>
      </c>
      <c r="AN105" s="64">
        <f t="shared" ref="AN105:AN111" si="30">AVERAGE(J105:S105)</f>
        <v>2.1094522208111887E-3</v>
      </c>
      <c r="AO105" s="64">
        <f t="shared" ref="AO105:AO111" si="31">AVERAGE(T105:AE105)</f>
        <v>2.3099745016400895E-3</v>
      </c>
      <c r="AP105" s="64">
        <f t="shared" ref="AP105:AP111" si="32">AVERAGE(T105:AB105)</f>
        <v>3.3301436220957723E-3</v>
      </c>
      <c r="AQ105" s="64">
        <f t="shared" ref="AQ105:AQ111" si="33">AVERAGE(Y105:AB105)</f>
        <v>1.4317449306418277E-3</v>
      </c>
      <c r="AR105" s="64">
        <f t="shared" ref="AR105:AR111" si="34">AVERAGE(AC105:AE105)</f>
        <v>-7.505328597269571E-4</v>
      </c>
      <c r="AS105" s="64">
        <f t="shared" ref="AS105:AS111" si="35">AVERAGE(E105:AE105)</f>
        <v>2.0159137883469045E-3</v>
      </c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</row>
    <row r="106" spans="1:79" x14ac:dyDescent="0.2">
      <c r="A106" s="4">
        <v>202</v>
      </c>
      <c r="B106" s="9" t="s">
        <v>10</v>
      </c>
      <c r="C106" s="15"/>
      <c r="D106" s="15">
        <f>Y_G!D106-YConM!D106-YConH!D106-YConLC!D106-YConK_T!D106-YConKC!D106</f>
        <v>-4.2672685594146017E-4</v>
      </c>
      <c r="E106" s="15">
        <f>Y_G!E106-YConM!E106-YConH!E106-YConLC!E106-YConK_T!E106-YConKC!E106</f>
        <v>9.2338522238214309E-3</v>
      </c>
      <c r="F106" s="15">
        <f>Y_G!F106-YConM!F106-YConH!F106-YConLC!F106-YConK_T!F106-YConKC!F106</f>
        <v>5.2797230126926994E-3</v>
      </c>
      <c r="G106" s="15">
        <f>Y_G!G106-YConM!G106-YConH!G106-YConLC!G106-YConK_T!G106-YConKC!G106</f>
        <v>-7.9841439877503546E-3</v>
      </c>
      <c r="H106" s="15">
        <f>Y_G!H106-YConM!H106-YConH!H106-YConLC!H106-YConK_T!H106-YConKC!H106</f>
        <v>-1.6926356958887031E-3</v>
      </c>
      <c r="I106" s="15">
        <f>Y_G!I106-YConM!I106-YConH!I106-YConLC!I106-YConK_T!I106-YConKC!I106</f>
        <v>3.8356144382349433E-3</v>
      </c>
      <c r="J106" s="15">
        <f>Y_G!J106-YConM!J106-YConH!J106-YConLC!J106-YConK_T!J106-YConKC!J106</f>
        <v>2.4747495952707234E-3</v>
      </c>
      <c r="K106" s="15">
        <f>Y_G!K106-YConM!K106-YConH!K106-YConLC!K106-YConK_T!K106-YConKC!K106</f>
        <v>8.0696611138609178E-3</v>
      </c>
      <c r="L106" s="15">
        <f>Y_G!L106-YConM!L106-YConH!L106-YConLC!L106-YConK_T!L106-YConKC!L106</f>
        <v>6.4583591236234365E-3</v>
      </c>
      <c r="M106" s="15">
        <f>Y_G!M106-YConM!M106-YConH!M106-YConLC!M106-YConK_T!M106-YConKC!M106</f>
        <v>5.4141487174799805E-3</v>
      </c>
      <c r="N106" s="15">
        <f>Y_G!N106-YConM!N106-YConH!N106-YConLC!N106-YConK_T!N106-YConKC!N106</f>
        <v>9.3846852755116172E-3</v>
      </c>
      <c r="O106" s="15">
        <f>Y_G!O106-YConM!O106-YConH!O106-YConLC!O106-YConK_T!O106-YConKC!O106</f>
        <v>-4.7149634667255939E-3</v>
      </c>
      <c r="P106" s="15">
        <f>Y_G!P106-YConM!P106-YConH!P106-YConLC!P106-YConK_T!P106-YConKC!P106</f>
        <v>5.7871135169455055E-3</v>
      </c>
      <c r="Q106" s="15">
        <f>Y_G!Q106-YConM!Q106-YConH!Q106-YConLC!Q106-YConK_T!Q106-YConKC!Q106</f>
        <v>-2.8351536353289908E-3</v>
      </c>
      <c r="R106" s="15">
        <f>Y_G!R106-YConM!R106-YConH!R106-YConLC!R106-YConK_T!R106-YConKC!R106</f>
        <v>-2.3863514822764598E-2</v>
      </c>
      <c r="S106" s="15">
        <f>Y_G!S106-YConM!S106-YConH!S106-YConLC!S106-YConK_T!S106-YConKC!S106</f>
        <v>1.8059278708585078E-2</v>
      </c>
      <c r="T106" s="15">
        <f>Y_G!T106-YConM!T106-YConH!T106-YConLC!T106-YConK_T!T106-YConKC!T106</f>
        <v>1.3790892645313164E-4</v>
      </c>
      <c r="U106" s="15">
        <f>Y_G!U106-YConM!U106-YConH!U106-YConLC!U106-YConK_T!U106-YConKC!U106</f>
        <v>-7.4501701499617894E-4</v>
      </c>
      <c r="V106" s="15">
        <f>Y_G!V106-YConM!V106-YConH!V106-YConLC!V106-YConK_T!V106-YConKC!V106</f>
        <v>1.7574888148541756E-2</v>
      </c>
      <c r="W106" s="15">
        <f>Y_G!W106-YConM!W106-YConH!W106-YConLC!W106-YConK_T!W106-YConKC!W106</f>
        <v>1.2946030271631763E-3</v>
      </c>
      <c r="X106" s="15">
        <f>Y_G!X106-YConM!X106-YConH!X106-YConLC!X106-YConK_T!X106-YConKC!X106</f>
        <v>1.4995785429135927E-3</v>
      </c>
      <c r="Y106" s="15">
        <f>Y_G!Y106-YConM!Y106-YConH!Y106-YConLC!Y106-YConK_T!Y106-YConKC!Y106</f>
        <v>-1.3594342338056229E-3</v>
      </c>
      <c r="Z106" s="15">
        <f>Y_G!Z106-YConM!Z106-YConH!Z106-YConLC!Z106-YConK_T!Z106-YConKC!Z106</f>
        <v>5.2678475444920703E-3</v>
      </c>
      <c r="AA106" s="15">
        <f>Y_G!AA106-YConM!AA106-YConH!AA106-YConLC!AA106-YConK_T!AA106-YConKC!AA106</f>
        <v>2.204959074171388E-3</v>
      </c>
      <c r="AB106" s="15">
        <f>Y_G!AB106-YConM!AB106-YConH!AB106-YConLC!AB106-YConK_T!AB106-YConKC!AB106</f>
        <v>-3.4816292486885684E-3</v>
      </c>
      <c r="AC106" s="15">
        <f>Y_G!AC106-YConM!AC106-YConH!AC106-YConLC!AC106-YConK_T!AC106-YConKC!AC106</f>
        <v>-7.0946134788247191E-3</v>
      </c>
      <c r="AD106" s="15">
        <f>Y_G!AD106-YConM!AD106-YConH!AD106-YConLC!AD106-YConK_T!AD106-YConKC!AD106</f>
        <v>8.6056058082039227E-3</v>
      </c>
      <c r="AE106" s="15">
        <f>Y_G!AE106-YConM!AE106-YConH!AE106-YConLC!AE106-YConK_T!AE106-YConKC!AE106</f>
        <v>-1.8461522529321466E-3</v>
      </c>
      <c r="AF106" s="15"/>
      <c r="AG106" s="14"/>
      <c r="AH106" s="64">
        <f t="shared" si="24"/>
        <v>1.7344819982220033E-3</v>
      </c>
      <c r="AI106" s="64">
        <f t="shared" si="25"/>
        <v>6.3603207651493354E-3</v>
      </c>
      <c r="AJ106" s="64">
        <f t="shared" si="26"/>
        <v>-1.5134479398577199E-3</v>
      </c>
      <c r="AK106" s="64">
        <f t="shared" si="27"/>
        <v>3.9523923260150959E-3</v>
      </c>
      <c r="AL106" s="64">
        <f t="shared" si="28"/>
        <v>-8.9257406853109034E-4</v>
      </c>
      <c r="AM106" s="64">
        <f t="shared" si="29"/>
        <v>3.379726777635888E-3</v>
      </c>
      <c r="AN106" s="64">
        <f t="shared" si="30"/>
        <v>2.4234364126458079E-3</v>
      </c>
      <c r="AO106" s="64">
        <f t="shared" si="31"/>
        <v>1.8382120702243167E-3</v>
      </c>
      <c r="AP106" s="64">
        <f t="shared" si="32"/>
        <v>2.4881894184716384E-3</v>
      </c>
      <c r="AQ106" s="64">
        <f t="shared" si="33"/>
        <v>6.5793578404231676E-4</v>
      </c>
      <c r="AR106" s="64">
        <f t="shared" si="34"/>
        <v>-1.1171997451764764E-4</v>
      </c>
      <c r="AS106" s="64">
        <f t="shared" si="35"/>
        <v>2.0357525540836995E-3</v>
      </c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</row>
    <row r="107" spans="1:79" x14ac:dyDescent="0.2">
      <c r="A107" s="4">
        <v>203</v>
      </c>
      <c r="B107" s="9" t="s">
        <v>285</v>
      </c>
      <c r="C107" s="15"/>
      <c r="D107" s="15">
        <f>Y_G!D107-YConM!D107-YConH!D107-YConLC!D107-YConK_T!D107-YConKC!D107</f>
        <v>-1.342197917500944E-4</v>
      </c>
      <c r="E107" s="15">
        <f>Y_G!E107-YConM!E107-YConH!E107-YConLC!E107-YConK_T!E107-YConKC!E107</f>
        <v>7.93650962274557E-3</v>
      </c>
      <c r="F107" s="15">
        <f>Y_G!F107-YConM!F107-YConH!F107-YConLC!F107-YConK_T!F107-YConKC!F107</f>
        <v>4.171568050122863E-3</v>
      </c>
      <c r="G107" s="15">
        <f>Y_G!G107-YConM!G107-YConH!G107-YConLC!G107-YConK_T!G107-YConKC!G107</f>
        <v>-8.3724748022343514E-3</v>
      </c>
      <c r="H107" s="15">
        <f>Y_G!H107-YConM!H107-YConH!H107-YConLC!H107-YConK_T!H107-YConKC!H107</f>
        <v>-2.4262649257491184E-3</v>
      </c>
      <c r="I107" s="15">
        <f>Y_G!I107-YConM!I107-YConH!I107-YConLC!I107-YConK_T!I107-YConKC!I107</f>
        <v>2.0318640816889603E-3</v>
      </c>
      <c r="J107" s="15">
        <f>Y_G!J107-YConM!J107-YConH!J107-YConLC!J107-YConK_T!J107-YConKC!J107</f>
        <v>3.1476550577043973E-3</v>
      </c>
      <c r="K107" s="15">
        <f>Y_G!K107-YConM!K107-YConH!K107-YConLC!K107-YConK_T!K107-YConKC!K107</f>
        <v>6.1317082047467209E-3</v>
      </c>
      <c r="L107" s="15">
        <f>Y_G!L107-YConM!L107-YConH!L107-YConLC!L107-YConK_T!L107-YConKC!L107</f>
        <v>7.1517703560864095E-3</v>
      </c>
      <c r="M107" s="15">
        <f>Y_G!M107-YConM!M107-YConH!M107-YConLC!M107-YConK_T!M107-YConKC!M107</f>
        <v>5.9338339645488517E-3</v>
      </c>
      <c r="N107" s="15">
        <f>Y_G!N107-YConM!N107-YConH!N107-YConLC!N107-YConK_T!N107-YConKC!N107</f>
        <v>9.4373277769039133E-3</v>
      </c>
      <c r="O107" s="15">
        <f>Y_G!O107-YConM!O107-YConH!O107-YConLC!O107-YConK_T!O107-YConKC!O107</f>
        <v>-6.1982390059458665E-3</v>
      </c>
      <c r="P107" s="15">
        <f>Y_G!P107-YConM!P107-YConH!P107-YConLC!P107-YConK_T!P107-YConKC!P107</f>
        <v>5.2060920662258458E-3</v>
      </c>
      <c r="Q107" s="15">
        <f>Y_G!Q107-YConM!Q107-YConH!Q107-YConLC!Q107-YConK_T!Q107-YConKC!Q107</f>
        <v>-3.8687462572219887E-3</v>
      </c>
      <c r="R107" s="15">
        <f>Y_G!R107-YConM!R107-YConH!R107-YConLC!R107-YConK_T!R107-YConKC!R107</f>
        <v>-2.3439032373967369E-2</v>
      </c>
      <c r="S107" s="15">
        <f>Y_G!S107-YConM!S107-YConH!S107-YConLC!S107-YConK_T!S107-YConKC!S107</f>
        <v>1.7547301930215919E-2</v>
      </c>
      <c r="T107" s="15">
        <f>Y_G!T107-YConM!T107-YConH!T107-YConLC!T107-YConK_T!T107-YConKC!T107</f>
        <v>-4.3015973622404261E-4</v>
      </c>
      <c r="U107" s="15">
        <f>Y_G!U107-YConM!U107-YConH!U107-YConLC!U107-YConK_T!U107-YConKC!U107</f>
        <v>-1.3955618889132662E-3</v>
      </c>
      <c r="V107" s="15">
        <f>Y_G!V107-YConM!V107-YConH!V107-YConLC!V107-YConK_T!V107-YConKC!V107</f>
        <v>1.7469944472889468E-2</v>
      </c>
      <c r="W107" s="15">
        <f>Y_G!W107-YConM!W107-YConH!W107-YConLC!W107-YConK_T!W107-YConKC!W107</f>
        <v>1.4678424941951254E-3</v>
      </c>
      <c r="X107" s="15">
        <f>Y_G!X107-YConM!X107-YConH!X107-YConLC!X107-YConK_T!X107-YConKC!X107</f>
        <v>1.7125855656730925E-3</v>
      </c>
      <c r="Y107" s="15">
        <f>Y_G!Y107-YConM!Y107-YConH!Y107-YConLC!Y107-YConK_T!Y107-YConKC!Y107</f>
        <v>-1.6285654995832812E-3</v>
      </c>
      <c r="Z107" s="15">
        <f>Y_G!Z107-YConM!Z107-YConH!Z107-YConLC!Z107-YConK_T!Z107-YConKC!Z107</f>
        <v>5.5176302111349888E-3</v>
      </c>
      <c r="AA107" s="15">
        <f>Y_G!AA107-YConM!AA107-YConH!AA107-YConLC!AA107-YConK_T!AA107-YConKC!AA107</f>
        <v>2.7664557659825462E-3</v>
      </c>
      <c r="AB107" s="15">
        <f>Y_G!AB107-YConM!AB107-YConH!AB107-YConLC!AB107-YConK_T!AB107-YConKC!AB107</f>
        <v>-4.2798761707617868E-3</v>
      </c>
      <c r="AC107" s="15">
        <f>Y_G!AC107-YConM!AC107-YConH!AC107-YConLC!AC107-YConK_T!AC107-YConKC!AC107</f>
        <v>-7.2743297578612169E-3</v>
      </c>
      <c r="AD107" s="15">
        <f>Y_G!AD107-YConM!AD107-YConH!AD107-YConLC!AD107-YConK_T!AD107-YConKC!AD107</f>
        <v>8.1178057619837891E-3</v>
      </c>
      <c r="AE107" s="15">
        <f>Y_G!AE107-YConM!AE107-YConH!AE107-YConLC!AE107-YConK_T!AE107-YConKC!AE107</f>
        <v>-3.5893612801327565E-3</v>
      </c>
      <c r="AF107" s="15"/>
      <c r="AG107" s="14"/>
      <c r="AH107" s="64">
        <f t="shared" si="24"/>
        <v>6.6824040531478462E-4</v>
      </c>
      <c r="AI107" s="64">
        <f t="shared" si="25"/>
        <v>6.3604590719980574E-3</v>
      </c>
      <c r="AJ107" s="64">
        <f t="shared" si="26"/>
        <v>-2.1505247281386917E-3</v>
      </c>
      <c r="AK107" s="64">
        <f t="shared" si="27"/>
        <v>3.7649301815240758E-3</v>
      </c>
      <c r="AL107" s="64">
        <f t="shared" si="28"/>
        <v>-9.7973709021774999E-4</v>
      </c>
      <c r="AM107" s="64">
        <f t="shared" si="29"/>
        <v>2.2642222409255163E-3</v>
      </c>
      <c r="AN107" s="64">
        <f t="shared" si="30"/>
        <v>2.1049671719296829E-3</v>
      </c>
      <c r="AO107" s="64">
        <f t="shared" si="31"/>
        <v>1.5378674948652218E-3</v>
      </c>
      <c r="AP107" s="64">
        <f t="shared" si="32"/>
        <v>2.3555883571547607E-3</v>
      </c>
      <c r="AQ107" s="64">
        <f t="shared" si="33"/>
        <v>5.9391107669311662E-4</v>
      </c>
      <c r="AR107" s="64">
        <f t="shared" si="34"/>
        <v>-9.1529509200339481E-4</v>
      </c>
      <c r="AS107" s="64">
        <f t="shared" si="35"/>
        <v>1.5868623586760523E-3</v>
      </c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</row>
    <row r="108" spans="1:79" x14ac:dyDescent="0.2">
      <c r="A108" s="4">
        <v>204</v>
      </c>
      <c r="B108" s="9" t="s">
        <v>11</v>
      </c>
      <c r="C108" s="15"/>
      <c r="D108" s="15">
        <f>Y_G!D108-YConM!D108-YConH!D108-YConLC!D108-YConK_T!D108-YConKC!D108</f>
        <v>1.5349995210122491E-2</v>
      </c>
      <c r="E108" s="15">
        <f>Y_G!E108-YConM!E108-YConH!E108-YConLC!E108-YConK_T!E108-YConKC!E108</f>
        <v>1.1374837057718811E-2</v>
      </c>
      <c r="F108" s="15">
        <f>Y_G!F108-YConM!F108-YConH!F108-YConLC!F108-YConK_T!F108-YConKC!F108</f>
        <v>6.3381637915115472E-3</v>
      </c>
      <c r="G108" s="15">
        <f>Y_G!G108-YConM!G108-YConH!G108-YConLC!G108-YConK_T!G108-YConKC!G108</f>
        <v>-6.9722376606896203E-3</v>
      </c>
      <c r="H108" s="15">
        <f>Y_G!H108-YConM!H108-YConH!H108-YConLC!H108-YConK_T!H108-YConKC!H108</f>
        <v>1.2543310119252733E-3</v>
      </c>
      <c r="I108" s="15">
        <f>Y_G!I108-YConM!I108-YConH!I108-YConLC!I108-YConK_T!I108-YConKC!I108</f>
        <v>1.3616107389698838E-2</v>
      </c>
      <c r="J108" s="15">
        <f>Y_G!J108-YConM!J108-YConH!J108-YConLC!J108-YConK_T!J108-YConKC!J108</f>
        <v>-1.2081546393492992E-2</v>
      </c>
      <c r="K108" s="15">
        <f>Y_G!K108-YConM!K108-YConH!K108-YConLC!K108-YConK_T!K108-YConKC!K108</f>
        <v>5.2107206274468543E-3</v>
      </c>
      <c r="L108" s="15">
        <f>Y_G!L108-YConM!L108-YConH!L108-YConLC!L108-YConK_T!L108-YConKC!L108</f>
        <v>1.9418604281404239E-2</v>
      </c>
      <c r="M108" s="15">
        <f>Y_G!M108-YConM!M108-YConH!M108-YConLC!M108-YConK_T!M108-YConKC!M108</f>
        <v>1.9857351262584311E-2</v>
      </c>
      <c r="N108" s="15">
        <f>Y_G!N108-YConM!N108-YConH!N108-YConLC!N108-YConK_T!N108-YConKC!N108</f>
        <v>1.3600647273061723E-2</v>
      </c>
      <c r="O108" s="15">
        <f>Y_G!O108-YConM!O108-YConH!O108-YConLC!O108-YConK_T!O108-YConKC!O108</f>
        <v>9.7813064948905197E-4</v>
      </c>
      <c r="P108" s="15">
        <f>Y_G!P108-YConM!P108-YConH!P108-YConLC!P108-YConK_T!P108-YConKC!P108</f>
        <v>1.2423915472915837E-2</v>
      </c>
      <c r="Q108" s="15">
        <f>Y_G!Q108-YConM!Q108-YConH!Q108-YConLC!Q108-YConK_T!Q108-YConKC!Q108</f>
        <v>3.6885140653287194E-3</v>
      </c>
      <c r="R108" s="15">
        <f>Y_G!R108-YConM!R108-YConH!R108-YConLC!R108-YConK_T!R108-YConKC!R108</f>
        <v>-3.4325966296810971E-2</v>
      </c>
      <c r="S108" s="15">
        <f>Y_G!S108-YConM!S108-YConH!S108-YConLC!S108-YConK_T!S108-YConKC!S108</f>
        <v>4.4295536556592983E-2</v>
      </c>
      <c r="T108" s="15">
        <f>Y_G!T108-YConM!T108-YConH!T108-YConLC!T108-YConK_T!T108-YConKC!T108</f>
        <v>-6.6872396080632137E-3</v>
      </c>
      <c r="U108" s="15">
        <f>Y_G!U108-YConM!U108-YConH!U108-YConLC!U108-YConK_T!U108-YConKC!U108</f>
        <v>3.4746051046233061E-3</v>
      </c>
      <c r="V108" s="15">
        <f>Y_G!V108-YConM!V108-YConH!V108-YConLC!V108-YConK_T!V108-YConKC!V108</f>
        <v>7.9431013604059856E-3</v>
      </c>
      <c r="W108" s="15">
        <f>Y_G!W108-YConM!W108-YConH!W108-YConLC!W108-YConK_T!W108-YConKC!W108</f>
        <v>8.1991557365450139E-3</v>
      </c>
      <c r="X108" s="15">
        <f>Y_G!X108-YConM!X108-YConH!X108-YConLC!X108-YConK_T!X108-YConKC!X108</f>
        <v>5.3400248634240845E-3</v>
      </c>
      <c r="Y108" s="15">
        <f>Y_G!Y108-YConM!Y108-YConH!Y108-YConLC!Y108-YConK_T!Y108-YConKC!Y108</f>
        <v>-2.9464989045284357E-3</v>
      </c>
      <c r="Z108" s="15">
        <f>Y_G!Z108-YConM!Z108-YConH!Z108-YConLC!Z108-YConK_T!Z108-YConKC!Z108</f>
        <v>7.4968045493357897E-3</v>
      </c>
      <c r="AA108" s="15">
        <f>Y_G!AA108-YConM!AA108-YConH!AA108-YConLC!AA108-YConK_T!AA108-YConKC!AA108</f>
        <v>9.3713022107064625E-3</v>
      </c>
      <c r="AB108" s="15">
        <f>Y_G!AB108-YConM!AB108-YConH!AB108-YConLC!AB108-YConK_T!AB108-YConKC!AB108</f>
        <v>-3.1076437417932776E-3</v>
      </c>
      <c r="AC108" s="15">
        <f>Y_G!AC108-YConM!AC108-YConH!AC108-YConLC!AC108-YConK_T!AC108-YConKC!AC108</f>
        <v>-8.8448900232254832E-4</v>
      </c>
      <c r="AD108" s="15">
        <f>Y_G!AD108-YConM!AD108-YConH!AD108-YConLC!AD108-YConK_T!AD108-YConKC!AD108</f>
        <v>2.4054844821325749E-2</v>
      </c>
      <c r="AE108" s="15">
        <f>Y_G!AE108-YConM!AE108-YConH!AE108-YConLC!AE108-YConK_T!AE108-YConKC!AE108</f>
        <v>-4.41550089013025E-3</v>
      </c>
      <c r="AF108" s="15"/>
      <c r="AG108" s="14"/>
      <c r="AH108" s="64">
        <f t="shared" si="24"/>
        <v>5.1222403180329699E-3</v>
      </c>
      <c r="AI108" s="64">
        <f t="shared" si="25"/>
        <v>9.2011554102008255E-3</v>
      </c>
      <c r="AJ108" s="64">
        <f t="shared" si="26"/>
        <v>5.412026089503124E-3</v>
      </c>
      <c r="AK108" s="64">
        <f t="shared" si="27"/>
        <v>3.6539294913870354E-3</v>
      </c>
      <c r="AL108" s="64">
        <f t="shared" si="28"/>
        <v>1.985895022279598E-3</v>
      </c>
      <c r="AM108" s="64">
        <f t="shared" si="29"/>
        <v>9.8196719655977496E-3</v>
      </c>
      <c r="AN108" s="64">
        <f t="shared" si="30"/>
        <v>7.3065907498519756E-3</v>
      </c>
      <c r="AO108" s="64">
        <f t="shared" si="31"/>
        <v>3.9865388749607223E-3</v>
      </c>
      <c r="AP108" s="64">
        <f t="shared" si="32"/>
        <v>3.2315123967395238E-3</v>
      </c>
      <c r="AQ108" s="64">
        <f t="shared" si="33"/>
        <v>2.7034910284301347E-3</v>
      </c>
      <c r="AR108" s="64">
        <f t="shared" si="34"/>
        <v>6.2516183096243171E-3</v>
      </c>
      <c r="AS108" s="64">
        <f t="shared" si="35"/>
        <v>5.4265027995634542E-3</v>
      </c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</row>
    <row r="109" spans="1:79" x14ac:dyDescent="0.2">
      <c r="A109" s="4">
        <v>205</v>
      </c>
      <c r="B109" s="9" t="s">
        <v>12</v>
      </c>
      <c r="C109" s="15"/>
      <c r="D109" s="15">
        <f>Y_G!D109-YConM!D109-YConH!D109-YConLC!D109-YConK_T!D109-YConKC!D109</f>
        <v>-1.1062242315426622E-2</v>
      </c>
      <c r="E109" s="15">
        <f>Y_G!E109-YConM!E109-YConH!E109-YConLC!E109-YConK_T!E109-YConKC!E109</f>
        <v>7.9506763798282871E-3</v>
      </c>
      <c r="F109" s="15">
        <f>Y_G!F109-YConM!F109-YConH!F109-YConLC!F109-YConK_T!F109-YConKC!F109</f>
        <v>4.1090818937342989E-3</v>
      </c>
      <c r="G109" s="15">
        <f>Y_G!G109-YConM!G109-YConH!G109-YConLC!G109-YConK_T!G109-YConKC!G109</f>
        <v>-9.5404180003954651E-3</v>
      </c>
      <c r="H109" s="15">
        <f>Y_G!H109-YConM!H109-YConH!H109-YConLC!H109-YConK_T!H109-YConKC!H109</f>
        <v>-2.9491548763958351E-3</v>
      </c>
      <c r="I109" s="15">
        <f>Y_G!I109-YConM!I109-YConH!I109-YConLC!I109-YConK_T!I109-YConKC!I109</f>
        <v>-4.8028084330284425E-3</v>
      </c>
      <c r="J109" s="15">
        <f>Y_G!J109-YConM!J109-YConH!J109-YConLC!J109-YConK_T!J109-YConKC!J109</f>
        <v>1.1719088491151296E-2</v>
      </c>
      <c r="K109" s="15">
        <f>Y_G!K109-YConM!K109-YConH!K109-YConLC!K109-YConK_T!K109-YConKC!K109</f>
        <v>5.9322782970601682E-3</v>
      </c>
      <c r="L109" s="15">
        <f>Y_G!L109-YConM!L109-YConH!L109-YConLC!L109-YConK_T!L109-YConKC!L109</f>
        <v>-2.1828053340453707E-3</v>
      </c>
      <c r="M109" s="15">
        <f>Y_G!M109-YConM!M109-YConH!M109-YConLC!M109-YConK_T!M109-YConKC!M109</f>
        <v>-6.1403092939734324E-3</v>
      </c>
      <c r="N109" s="15">
        <f>Y_G!N109-YConM!N109-YConH!N109-YConLC!N109-YConK_T!N109-YConKC!N109</f>
        <v>6.222528563927519E-3</v>
      </c>
      <c r="O109" s="15">
        <f>Y_G!O109-YConM!O109-YConH!O109-YConLC!O109-YConK_T!O109-YConKC!O109</f>
        <v>-7.823774611066656E-3</v>
      </c>
      <c r="P109" s="15">
        <f>Y_G!P109-YConM!P109-YConH!P109-YConLC!P109-YConK_T!P109-YConKC!P109</f>
        <v>8.7594055379693822E-3</v>
      </c>
      <c r="Q109" s="15">
        <f>Y_G!Q109-YConM!Q109-YConH!Q109-YConLC!Q109-YConK_T!Q109-YConKC!Q109</f>
        <v>-3.9821532771467738E-3</v>
      </c>
      <c r="R109" s="15">
        <f>Y_G!R109-YConM!R109-YConH!R109-YConLC!R109-YConK_T!R109-YConKC!R109</f>
        <v>-1.9387575352663663E-2</v>
      </c>
      <c r="S109" s="15">
        <f>Y_G!S109-YConM!S109-YConH!S109-YConLC!S109-YConK_T!S109-YConKC!S109</f>
        <v>1.8362700225153018E-3</v>
      </c>
      <c r="T109" s="15">
        <f>Y_G!T109-YConM!T109-YConH!T109-YConLC!T109-YConK_T!T109-YConKC!T109</f>
        <v>5.4334580773894798E-3</v>
      </c>
      <c r="U109" s="15">
        <f>Y_G!U109-YConM!U109-YConH!U109-YConLC!U109-YConK_T!U109-YConKC!U109</f>
        <v>-1.6977743118005099E-3</v>
      </c>
      <c r="V109" s="15">
        <f>Y_G!V109-YConM!V109-YConH!V109-YConLC!V109-YConK_T!V109-YConKC!V109</f>
        <v>2.2688992284396001E-2</v>
      </c>
      <c r="W109" s="15">
        <f>Y_G!W109-YConM!W109-YConH!W109-YConLC!W109-YConK_T!W109-YConKC!W109</f>
        <v>-5.0045361862368547E-4</v>
      </c>
      <c r="X109" s="15">
        <f>Y_G!X109-YConM!X109-YConH!X109-YConLC!X109-YConK_T!X109-YConKC!X109</f>
        <v>8.7447184362310067E-4</v>
      </c>
      <c r="Y109" s="15">
        <f>Y_G!Y109-YConM!Y109-YConH!Y109-YConLC!Y109-YConK_T!Y109-YConKC!Y109</f>
        <v>2.1013891239765985E-3</v>
      </c>
      <c r="Z109" s="15">
        <f>Y_G!Z109-YConM!Z109-YConH!Z109-YConLC!Z109-YConK_T!Z109-YConKC!Z109</f>
        <v>6.1066566299525856E-6</v>
      </c>
      <c r="AA109" s="15">
        <f>Y_G!AA109-YConM!AA109-YConH!AA109-YConLC!AA109-YConK_T!AA109-YConKC!AA109</f>
        <v>3.9951331154513174E-3</v>
      </c>
      <c r="AB109" s="15">
        <f>Y_G!AB109-YConM!AB109-YConH!AB109-YConLC!AB109-YConK_T!AB109-YConKC!AB109</f>
        <v>-2.851839271713257E-3</v>
      </c>
      <c r="AC109" s="15">
        <f>Y_G!AC109-YConM!AC109-YConH!AC109-YConLC!AC109-YConK_T!AC109-YConKC!AC109</f>
        <v>-4.7032820857243942E-3</v>
      </c>
      <c r="AD109" s="15">
        <f>Y_G!AD109-YConM!AD109-YConH!AD109-YConLC!AD109-YConK_T!AD109-YConKC!AD109</f>
        <v>-1.9227156266099656E-4</v>
      </c>
      <c r="AE109" s="15">
        <f>Y_G!AE109-YConM!AE109-YConH!AE109-YConLC!AE109-YConK_T!AE109-YConKC!AE109</f>
        <v>-7.7240299153498379E-3</v>
      </c>
      <c r="AF109" s="15"/>
      <c r="AG109" s="14"/>
      <c r="AH109" s="64">
        <f t="shared" si="24"/>
        <v>-1.0465246072514313E-3</v>
      </c>
      <c r="AI109" s="64">
        <f t="shared" si="25"/>
        <v>3.1101561448240358E-3</v>
      </c>
      <c r="AJ109" s="64">
        <f t="shared" si="26"/>
        <v>-4.1195655360784815E-3</v>
      </c>
      <c r="AK109" s="64">
        <f t="shared" si="27"/>
        <v>5.3597388549968773E-3</v>
      </c>
      <c r="AL109" s="64">
        <f t="shared" si="28"/>
        <v>-2.9049849227595642E-4</v>
      </c>
      <c r="AM109" s="64">
        <f t="shared" si="29"/>
        <v>-3.9581507390054173E-3</v>
      </c>
      <c r="AN109" s="64">
        <f t="shared" si="30"/>
        <v>-5.0470469562722295E-4</v>
      </c>
      <c r="AO109" s="64">
        <f t="shared" si="31"/>
        <v>1.4524916946328144E-3</v>
      </c>
      <c r="AP109" s="64">
        <f t="shared" si="32"/>
        <v>3.338831544369889E-3</v>
      </c>
      <c r="AQ109" s="64">
        <f t="shared" si="33"/>
        <v>8.1269740608615301E-4</v>
      </c>
      <c r="AR109" s="64">
        <f t="shared" si="34"/>
        <v>-4.2065278545784096E-3</v>
      </c>
      <c r="AS109" s="64">
        <f t="shared" si="35"/>
        <v>2.6482334603942159E-4</v>
      </c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</row>
    <row r="110" spans="1:79" x14ac:dyDescent="0.2">
      <c r="A110" s="4">
        <v>206</v>
      </c>
      <c r="B110" s="9" t="s">
        <v>13</v>
      </c>
      <c r="C110" s="15"/>
      <c r="D110" s="15">
        <f>Y_G!D110-YConM!D110-YConH!D110-YConLC!D110-YConK_T!D110-YConKC!D110</f>
        <v>-1.0936419126490082E-2</v>
      </c>
      <c r="E110" s="15">
        <f>Y_G!E110-YConM!E110-YConH!E110-YConLC!E110-YConK_T!E110-YConKC!E110</f>
        <v>7.772986918321372E-3</v>
      </c>
      <c r="F110" s="15">
        <f>Y_G!F110-YConM!F110-YConH!F110-YConLC!F110-YConK_T!F110-YConKC!F110</f>
        <v>5.0329646770607035E-3</v>
      </c>
      <c r="G110" s="15">
        <f>Y_G!G110-YConM!G110-YConH!G110-YConLC!G110-YConK_T!G110-YConKC!G110</f>
        <v>-9.2764842959802991E-3</v>
      </c>
      <c r="H110" s="15">
        <f>Y_G!H110-YConM!H110-YConH!H110-YConLC!H110-YConK_T!H110-YConKC!H110</f>
        <v>-4.2474056382696143E-3</v>
      </c>
      <c r="I110" s="15">
        <f>Y_G!I110-YConM!I110-YConH!I110-YConLC!I110-YConK_T!I110-YConKC!I110</f>
        <v>-1.9394527435586738E-3</v>
      </c>
      <c r="J110" s="15">
        <f>Y_G!J110-YConM!J110-YConH!J110-YConLC!J110-YConK_T!J110-YConKC!J110</f>
        <v>1.1234937922020509E-2</v>
      </c>
      <c r="K110" s="15">
        <f>Y_G!K110-YConM!K110-YConH!K110-YConLC!K110-YConK_T!K110-YConKC!K110</f>
        <v>9.3084613991053691E-3</v>
      </c>
      <c r="L110" s="15">
        <f>Y_G!L110-YConM!L110-YConH!L110-YConLC!L110-YConK_T!L110-YConKC!L110</f>
        <v>-5.6599830408716242E-4</v>
      </c>
      <c r="M110" s="15">
        <f>Y_G!M110-YConM!M110-YConH!M110-YConLC!M110-YConK_T!M110-YConKC!M110</f>
        <v>-2.4088546296127354E-3</v>
      </c>
      <c r="N110" s="15">
        <f>Y_G!N110-YConM!N110-YConH!N110-YConLC!N110-YConK_T!N110-YConKC!N110</f>
        <v>6.9674577578644811E-3</v>
      </c>
      <c r="O110" s="15">
        <f>Y_G!O110-YConM!O110-YConH!O110-YConLC!O110-YConK_T!O110-YConKC!O110</f>
        <v>-8.0219646492729613E-3</v>
      </c>
      <c r="P110" s="15">
        <f>Y_G!P110-YConM!P110-YConH!P110-YConLC!P110-YConK_T!P110-YConKC!P110</f>
        <v>2.334533140827464E-3</v>
      </c>
      <c r="Q110" s="15">
        <f>Y_G!Q110-YConM!Q110-YConH!Q110-YConLC!Q110-YConK_T!Q110-YConKC!Q110</f>
        <v>-7.5073840358784658E-3</v>
      </c>
      <c r="R110" s="15">
        <f>Y_G!R110-YConM!R110-YConH!R110-YConLC!R110-YConK_T!R110-YConKC!R110</f>
        <v>-2.0584339568607408E-2</v>
      </c>
      <c r="S110" s="15">
        <f>Y_G!S110-YConM!S110-YConH!S110-YConLC!S110-YConK_T!S110-YConKC!S110</f>
        <v>3.3768567932305196E-3</v>
      </c>
      <c r="T110" s="15">
        <f>Y_G!T110-YConM!T110-YConH!T110-YConLC!T110-YConK_T!T110-YConKC!T110</f>
        <v>3.6389247032019966E-3</v>
      </c>
      <c r="U110" s="15">
        <f>Y_G!U110-YConM!U110-YConH!U110-YConLC!U110-YConK_T!U110-YConKC!U110</f>
        <v>-3.7679062009916419E-3</v>
      </c>
      <c r="V110" s="15">
        <f>Y_G!V110-YConM!V110-YConH!V110-YConLC!V110-YConK_T!V110-YConKC!V110</f>
        <v>2.2718629712066542E-2</v>
      </c>
      <c r="W110" s="15">
        <f>Y_G!W110-YConM!W110-YConH!W110-YConLC!W110-YConK_T!W110-YConKC!W110</f>
        <v>-2.5416846112972782E-3</v>
      </c>
      <c r="X110" s="15">
        <f>Y_G!X110-YConM!X110-YConH!X110-YConLC!X110-YConK_T!X110-YConKC!X110</f>
        <v>-7.5035732094576237E-4</v>
      </c>
      <c r="Y110" s="15">
        <f>Y_G!Y110-YConM!Y110-YConH!Y110-YConLC!Y110-YConK_T!Y110-YConKC!Y110</f>
        <v>-5.343847813325096E-4</v>
      </c>
      <c r="Z110" s="15">
        <f>Y_G!Z110-YConM!Z110-YConH!Z110-YConLC!Z110-YConK_T!Z110-YConKC!Z110</f>
        <v>4.3137708354520094E-3</v>
      </c>
      <c r="AA110" s="15">
        <f>Y_G!AA110-YConM!AA110-YConH!AA110-YConLC!AA110-YConK_T!AA110-YConKC!AA110</f>
        <v>-2.0976865548056659E-3</v>
      </c>
      <c r="AB110" s="15">
        <f>Y_G!AB110-YConM!AB110-YConH!AB110-YConLC!AB110-YConK_T!AB110-YConKC!AB110</f>
        <v>-4.1300738545091281E-3</v>
      </c>
      <c r="AC110" s="15">
        <f>Y_G!AC110-YConM!AC110-YConH!AC110-YConLC!AC110-YConK_T!AC110-YConKC!AC110</f>
        <v>-1.1515796521361142E-2</v>
      </c>
      <c r="AD110" s="15">
        <f>Y_G!AD110-YConM!AD110-YConH!AD110-YConLC!AD110-YConK_T!AD110-YConKC!AD110</f>
        <v>-3.0482723944447209E-4</v>
      </c>
      <c r="AE110" s="15">
        <f>Y_G!AE110-YConM!AE110-YConH!AE110-YConLC!AE110-YConK_T!AE110-YConKC!AE110</f>
        <v>-8.7560887218372015E-4</v>
      </c>
      <c r="AF110" s="15"/>
      <c r="AG110" s="14"/>
      <c r="AH110" s="64">
        <f t="shared" si="24"/>
        <v>-5.3147821648530217E-4</v>
      </c>
      <c r="AI110" s="64">
        <f t="shared" si="25"/>
        <v>4.9072008290580917E-3</v>
      </c>
      <c r="AJ110" s="64">
        <f t="shared" si="26"/>
        <v>-6.0804596639401701E-3</v>
      </c>
      <c r="AK110" s="64">
        <f t="shared" si="27"/>
        <v>3.8595212564067707E-3</v>
      </c>
      <c r="AL110" s="64">
        <f t="shared" si="28"/>
        <v>-2.7928341753112873E-3</v>
      </c>
      <c r="AM110" s="64">
        <f t="shared" si="29"/>
        <v>-5.9021805581409618E-4</v>
      </c>
      <c r="AN110" s="64">
        <f t="shared" si="30"/>
        <v>-5.8662941744103906E-4</v>
      </c>
      <c r="AO110" s="64">
        <f t="shared" si="31"/>
        <v>3.4608327448743551E-4</v>
      </c>
      <c r="AP110" s="64">
        <f t="shared" si="32"/>
        <v>1.87213688075984E-3</v>
      </c>
      <c r="AQ110" s="64">
        <f t="shared" si="33"/>
        <v>-6.1209358879882358E-4</v>
      </c>
      <c r="AR110" s="64">
        <f t="shared" si="34"/>
        <v>-4.2320775443297773E-3</v>
      </c>
      <c r="AS110" s="64">
        <f t="shared" si="35"/>
        <v>-1.6187725788843239E-4</v>
      </c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</row>
    <row r="111" spans="1:79" x14ac:dyDescent="0.2">
      <c r="A111" s="4">
        <v>207</v>
      </c>
      <c r="B111" s="9" t="s">
        <v>15</v>
      </c>
      <c r="C111" s="15"/>
      <c r="D111" s="15">
        <f>Y_G!D111-YConM!D111-YConH!D111-YConLC!D111-YConK_T!D111-YConKC!D111</f>
        <v>-1.4290123740352055E-3</v>
      </c>
      <c r="E111" s="15">
        <f>Y_G!E111-YConM!E111-YConH!E111-YConLC!E111-YConK_T!E111-YConKC!E111</f>
        <v>8.3699930834822169E-3</v>
      </c>
      <c r="F111" s="15">
        <f>Y_G!F111-YConM!F111-YConH!F111-YConLC!F111-YConK_T!F111-YConKC!F111</f>
        <v>4.5463298303362407E-3</v>
      </c>
      <c r="G111" s="15">
        <f>Y_G!G111-YConM!G111-YConH!G111-YConLC!G111-YConK_T!G111-YConKC!G111</f>
        <v>-7.9640527035808005E-3</v>
      </c>
      <c r="H111" s="15">
        <f>Y_G!H111-YConM!H111-YConH!H111-YConLC!H111-YConK_T!H111-YConKC!H111</f>
        <v>-5.9739674357043183E-4</v>
      </c>
      <c r="I111" s="15">
        <f>Y_G!I111-YConM!I111-YConH!I111-YConLC!I111-YConK_T!I111-YConKC!I111</f>
        <v>1.9668664949904933E-3</v>
      </c>
      <c r="J111" s="15">
        <f>Y_G!J111-YConM!J111-YConH!J111-YConLC!J111-YConK_T!J111-YConKC!J111</f>
        <v>4.1151108742320799E-3</v>
      </c>
      <c r="K111" s="15">
        <f>Y_G!K111-YConM!K111-YConH!K111-YConLC!K111-YConK_T!K111-YConKC!K111</f>
        <v>6.4250345408682673E-3</v>
      </c>
      <c r="L111" s="15">
        <f>Y_G!L111-YConM!L111-YConH!L111-YConLC!L111-YConK_T!L111-YConKC!L111</f>
        <v>5.0688051086373986E-3</v>
      </c>
      <c r="M111" s="15">
        <f>Y_G!M111-YConM!M111-YConH!M111-YConLC!M111-YConK_T!M111-YConKC!M111</f>
        <v>2.5265383066542346E-3</v>
      </c>
      <c r="N111" s="15">
        <f>Y_G!N111-YConM!N111-YConH!N111-YConLC!N111-YConK_T!N111-YConKC!N111</f>
        <v>8.3783505650223307E-3</v>
      </c>
      <c r="O111" s="15">
        <f>Y_G!O111-YConM!O111-YConH!O111-YConLC!O111-YConK_T!O111-YConKC!O111</f>
        <v>-4.3699060094734843E-3</v>
      </c>
      <c r="P111" s="15">
        <f>Y_G!P111-YConM!P111-YConH!P111-YConLC!P111-YConK_T!P111-YConKC!P111</f>
        <v>9.6710183619556338E-3</v>
      </c>
      <c r="Q111" s="15">
        <f>Y_G!Q111-YConM!Q111-YConH!Q111-YConLC!Q111-YConK_T!Q111-YConKC!Q111</f>
        <v>2.1999925107143937E-4</v>
      </c>
      <c r="R111" s="15">
        <f>Y_G!R111-YConM!R111-YConH!R111-YConLC!R111-YConK_T!R111-YConKC!R111</f>
        <v>-2.0154401821901109E-2</v>
      </c>
      <c r="S111" s="15">
        <f>Y_G!S111-YConM!S111-YConH!S111-YConLC!S111-YConK_T!S111-YConKC!S111</f>
        <v>1.5501165924917102E-2</v>
      </c>
      <c r="T111" s="15">
        <f>Y_G!T111-YConM!T111-YConH!T111-YConLC!T111-YConK_T!T111-YConKC!T111</f>
        <v>2.307348150504747E-3</v>
      </c>
      <c r="U111" s="15">
        <f>Y_G!U111-YConM!U111-YConH!U111-YConLC!U111-YConK_T!U111-YConKC!U111</f>
        <v>1.8979206292113932E-4</v>
      </c>
      <c r="V111" s="15">
        <f>Y_G!V111-YConM!V111-YConH!V111-YConLC!V111-YConK_T!V111-YConKC!V111</f>
        <v>1.7315033470525952E-2</v>
      </c>
      <c r="W111" s="15">
        <f>Y_G!W111-YConM!W111-YConH!W111-YConLC!W111-YConK_T!W111-YConKC!W111</f>
        <v>2.6407282890725473E-3</v>
      </c>
      <c r="X111" s="15">
        <f>Y_G!X111-YConM!X111-YConH!X111-YConLC!X111-YConK_T!X111-YConKC!X111</f>
        <v>1.9408884348044849E-3</v>
      </c>
      <c r="Y111" s="15">
        <f>Y_G!Y111-YConM!Y111-YConH!Y111-YConLC!Y111-YConK_T!Y111-YConKC!Y111</f>
        <v>8.1772340417480183E-4</v>
      </c>
      <c r="Z111" s="15">
        <f>Y_G!Z111-YConM!Z111-YConH!Z111-YConLC!Z111-YConK_T!Z111-YConKC!Z111</f>
        <v>2.1995246946088999E-3</v>
      </c>
      <c r="AA111" s="15">
        <f>Y_G!AA111-YConM!AA111-YConH!AA111-YConLC!AA111-YConK_T!AA111-YConKC!AA111</f>
        <v>5.844669050866072E-3</v>
      </c>
      <c r="AB111" s="15">
        <f>Y_G!AB111-YConM!AB111-YConH!AB111-YConLC!AB111-YConK_T!AB111-YConKC!AB111</f>
        <v>-1.9994967608756289E-3</v>
      </c>
      <c r="AC111" s="15">
        <f>Y_G!AC111-YConM!AC111-YConH!AC111-YConLC!AC111-YConK_T!AC111-YConKC!AC111</f>
        <v>-1.0250703693958267E-3</v>
      </c>
      <c r="AD111" s="15">
        <f>Y_G!AD111-YConM!AD111-YConH!AD111-YConLC!AD111-YConK_T!AD111-YConKC!AD111</f>
        <v>5.8257311332049772E-3</v>
      </c>
      <c r="AE111" s="15">
        <f>Y_G!AE111-YConM!AE111-YConH!AE111-YConLC!AE111-YConK_T!AE111-YConKC!AE111</f>
        <v>-7.0346052281078444E-3</v>
      </c>
      <c r="AF111" s="15"/>
      <c r="AG111" s="14"/>
      <c r="AH111" s="64">
        <f t="shared" si="24"/>
        <v>1.2643479923315436E-3</v>
      </c>
      <c r="AI111" s="64">
        <f t="shared" si="25"/>
        <v>5.302767879082862E-3</v>
      </c>
      <c r="AJ111" s="64">
        <f t="shared" si="26"/>
        <v>1.7357514131391625E-4</v>
      </c>
      <c r="AK111" s="64">
        <f t="shared" si="27"/>
        <v>4.8787580815657745E-3</v>
      </c>
      <c r="AL111" s="64">
        <f t="shared" si="28"/>
        <v>1.1674700038756636E-3</v>
      </c>
      <c r="AM111" s="64">
        <f t="shared" si="29"/>
        <v>-6.0443704745143361E-4</v>
      </c>
      <c r="AN111" s="64">
        <f t="shared" si="30"/>
        <v>2.7381715101983894E-3</v>
      </c>
      <c r="AO111" s="64">
        <f t="shared" si="31"/>
        <v>2.4185221943586934E-3</v>
      </c>
      <c r="AP111" s="64">
        <f t="shared" si="32"/>
        <v>3.4729123107336678E-3</v>
      </c>
      <c r="AQ111" s="64">
        <f t="shared" si="33"/>
        <v>1.7156050971935362E-3</v>
      </c>
      <c r="AR111" s="64">
        <f t="shared" si="34"/>
        <v>-7.4464815476623129E-4</v>
      </c>
      <c r="AS111" s="64">
        <f t="shared" si="35"/>
        <v>2.323174866516516E-3</v>
      </c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3">
    <tabColor rgb="FF92D050"/>
    <pageSetUpPr autoPageBreaks="0" fitToPage="1"/>
  </sheetPr>
  <dimension ref="A1:Q92"/>
  <sheetViews>
    <sheetView zoomScaleNormal="100" workbookViewId="0"/>
  </sheetViews>
  <sheetFormatPr defaultColWidth="8.6328125" defaultRowHeight="13" x14ac:dyDescent="0.2"/>
  <cols>
    <col min="1" max="1" width="21.453125" customWidth="1"/>
    <col min="2" max="13" width="12" customWidth="1"/>
  </cols>
  <sheetData>
    <row r="1" spans="1:17" ht="14" x14ac:dyDescent="0.2">
      <c r="A1" s="16" t="s">
        <v>35</v>
      </c>
    </row>
    <row r="3" spans="1:17" ht="14.5" thickBot="1" x14ac:dyDescent="0.25">
      <c r="A3" s="16" t="s">
        <v>32</v>
      </c>
      <c r="B3" s="17"/>
      <c r="C3" s="12"/>
      <c r="D3" s="12"/>
      <c r="E3" s="12"/>
      <c r="F3" s="12"/>
      <c r="G3" s="12"/>
    </row>
    <row r="4" spans="1:17" s="21" customFormat="1" x14ac:dyDescent="0.2">
      <c r="A4" s="18"/>
      <c r="B4" s="19" t="s">
        <v>16</v>
      </c>
      <c r="C4" s="19" t="s">
        <v>17</v>
      </c>
      <c r="D4" s="19" t="s">
        <v>37</v>
      </c>
      <c r="E4" s="19" t="s">
        <v>148</v>
      </c>
      <c r="F4" s="19" t="s">
        <v>266</v>
      </c>
      <c r="G4" s="19" t="s">
        <v>311</v>
      </c>
      <c r="H4" s="53" t="s">
        <v>39</v>
      </c>
      <c r="I4" s="65" t="s">
        <v>312</v>
      </c>
      <c r="J4" s="53" t="s">
        <v>321</v>
      </c>
      <c r="K4" s="65" t="s">
        <v>330</v>
      </c>
      <c r="L4" s="54" t="s">
        <v>323</v>
      </c>
      <c r="M4" s="20" t="s">
        <v>313</v>
      </c>
    </row>
    <row r="5" spans="1:17" s="25" customFormat="1" x14ac:dyDescent="0.2">
      <c r="A5" s="22" t="s">
        <v>151</v>
      </c>
      <c r="B5" s="23">
        <f>Y_G!AH105</f>
        <v>9.289587934880621E-3</v>
      </c>
      <c r="C5" s="23">
        <f>Y_G!AI105</f>
        <v>8.1061840456577473E-3</v>
      </c>
      <c r="D5" s="23">
        <f>Y_G!AJ105</f>
        <v>-6.3099487212156576E-3</v>
      </c>
      <c r="E5" s="23">
        <f>Y_G!AK105</f>
        <v>8.6621554099034215E-3</v>
      </c>
      <c r="F5" s="23">
        <f>Y_G!AL105</f>
        <v>-6.3884810875404928E-3</v>
      </c>
      <c r="G5" s="23">
        <f>Y_G!AM105</f>
        <v>2.1279337846758763E-2</v>
      </c>
      <c r="H5" s="68">
        <f>Y_G!AN105</f>
        <v>8.9811766222104366E-4</v>
      </c>
      <c r="I5" s="69">
        <f>Y_G!AO105</f>
        <v>4.4939206087776804E-3</v>
      </c>
      <c r="J5" s="68">
        <f>Y_G!AP105</f>
        <v>7.5720236129255452E-3</v>
      </c>
      <c r="K5" s="69">
        <f>Y_G!AQ105</f>
        <v>6.2093588667032013E-3</v>
      </c>
      <c r="L5" s="24">
        <f>Y_G!AR105</f>
        <v>-4.7403884036659157E-3</v>
      </c>
      <c r="M5" s="24">
        <f>Y_G!AS105</f>
        <v>4.0502282815535464E-3</v>
      </c>
    </row>
    <row r="6" spans="1:17" x14ac:dyDescent="0.2">
      <c r="A6" s="26" t="s">
        <v>18</v>
      </c>
      <c r="B6" s="23">
        <f>YConM!AH105</f>
        <v>3.5483829320169828E-3</v>
      </c>
      <c r="C6" s="23">
        <f>YConM!AI105</f>
        <v>1.871643940917131E-3</v>
      </c>
      <c r="D6" s="23">
        <f>YConM!AJ105</f>
        <v>-4.7139079432909929E-3</v>
      </c>
      <c r="E6" s="23">
        <f>YConM!AK105</f>
        <v>3.3407102163550127E-3</v>
      </c>
      <c r="F6" s="23">
        <f>YConM!AL105</f>
        <v>-5.0741640333317566E-3</v>
      </c>
      <c r="G6" s="23">
        <f>YConM!AM105</f>
        <v>7.3089462263765375E-3</v>
      </c>
      <c r="H6" s="68">
        <f>YConM!AN105</f>
        <v>-1.4211320011869311E-3</v>
      </c>
      <c r="I6" s="69">
        <f>YConM!AO105</f>
        <v>4.958852806557797E-4</v>
      </c>
      <c r="J6" s="68">
        <f>YConM!AP105</f>
        <v>2.8482034389304607E-3</v>
      </c>
      <c r="K6" s="69">
        <f>YConM!AQ105</f>
        <v>2.2325699671497711E-3</v>
      </c>
      <c r="L6" s="24">
        <f>YConM!AR105</f>
        <v>-6.5610691941682632E-3</v>
      </c>
      <c r="M6" s="24">
        <f>YConM!AS105</f>
        <v>3.511562228179616E-4</v>
      </c>
      <c r="O6" s="40"/>
      <c r="P6" s="40"/>
      <c r="Q6" s="40"/>
    </row>
    <row r="7" spans="1:17" x14ac:dyDescent="0.2">
      <c r="A7" s="26" t="s">
        <v>19</v>
      </c>
      <c r="B7" s="23">
        <f>SUM(B8:B9)</f>
        <v>-1.2767883190999835E-5</v>
      </c>
      <c r="C7" s="23">
        <f t="shared" ref="C7:H7" si="0">SUM(C8:C9)</f>
        <v>-5.6383837050581016E-4</v>
      </c>
      <c r="D7" s="23">
        <f t="shared" si="0"/>
        <v>-1.4239187132594128E-3</v>
      </c>
      <c r="E7" s="23">
        <f t="shared" si="0"/>
        <v>-1.7696379840654957E-5</v>
      </c>
      <c r="F7" s="23">
        <f>SUM(F8:F9)</f>
        <v>-2.7325682560900544E-3</v>
      </c>
      <c r="G7" s="23">
        <f>SUM(G8:G9)</f>
        <v>1.3063103247759545E-2</v>
      </c>
      <c r="H7" s="68">
        <f t="shared" si="0"/>
        <v>-9.9387854188261139E-4</v>
      </c>
      <c r="I7" s="69">
        <f t="shared" ref="I7:M7" si="1">SUM(I8:I9)</f>
        <v>1.0312402763221287E-3</v>
      </c>
      <c r="J7" s="68">
        <f t="shared" si="1"/>
        <v>6.2166482014075074E-4</v>
      </c>
      <c r="K7" s="69">
        <f t="shared" ref="K7" si="2">SUM(K8:K9)</f>
        <v>1.4208663201175078E-3</v>
      </c>
      <c r="L7" s="24">
        <f t="shared" si="1"/>
        <v>2.2599666448662628E-3</v>
      </c>
      <c r="M7" s="24">
        <f t="shared" si="1"/>
        <v>8.7861425225349565E-5</v>
      </c>
    </row>
    <row r="8" spans="1:17" x14ac:dyDescent="0.2">
      <c r="A8" s="27" t="s">
        <v>20</v>
      </c>
      <c r="B8" s="23">
        <f>YConH!AH105</f>
        <v>-2.0401111680668784E-3</v>
      </c>
      <c r="C8" s="23">
        <f>YConH!AI105</f>
        <v>-2.535500787819531E-3</v>
      </c>
      <c r="D8" s="23">
        <f>YConH!AJ105</f>
        <v>-2.5327866798705448E-3</v>
      </c>
      <c r="E8" s="23">
        <f>YConH!AK105</f>
        <v>-4.2816064347241182E-4</v>
      </c>
      <c r="F8" s="23">
        <f>YConH!AL105</f>
        <v>-2.1028688998343597E-3</v>
      </c>
      <c r="G8" s="23">
        <f>YConH!AM105</f>
        <v>9.4032302506573077E-3</v>
      </c>
      <c r="H8" s="68">
        <f>YConH!AN105</f>
        <v>-2.5341437338450377E-3</v>
      </c>
      <c r="I8" s="69">
        <f>YConH!AO105</f>
        <v>5.1260939873172984E-4</v>
      </c>
      <c r="J8" s="68">
        <f>YConH!AP105</f>
        <v>3.8666759513866414E-4</v>
      </c>
      <c r="K8" s="69">
        <f>YConH!AQ105</f>
        <v>1.405202893402509E-3</v>
      </c>
      <c r="L8" s="24">
        <f>YConH!AR105</f>
        <v>8.9043480951092721E-4</v>
      </c>
      <c r="M8" s="24">
        <f>YConH!AS105</f>
        <v>-1.0885437182964449E-3</v>
      </c>
    </row>
    <row r="9" spans="1:17" x14ac:dyDescent="0.2">
      <c r="A9" s="27" t="s">
        <v>21</v>
      </c>
      <c r="B9" s="23">
        <f>YConLC!AH105</f>
        <v>2.0273432848758786E-3</v>
      </c>
      <c r="C9" s="23">
        <f>YConLC!AI105</f>
        <v>1.9716624173137208E-3</v>
      </c>
      <c r="D9" s="23">
        <f>YConLC!AJ105</f>
        <v>1.108867966611132E-3</v>
      </c>
      <c r="E9" s="23">
        <f>YConLC!AK105</f>
        <v>4.1046426363175687E-4</v>
      </c>
      <c r="F9" s="23">
        <f>YConLC!AL105</f>
        <v>-6.2969935625569482E-4</v>
      </c>
      <c r="G9" s="23">
        <f>YConLC!AM105</f>
        <v>3.6598729971022378E-3</v>
      </c>
      <c r="H9" s="68">
        <f>YConLC!AN105</f>
        <v>1.5402651919624263E-3</v>
      </c>
      <c r="I9" s="69">
        <f>YConLC!AO105</f>
        <v>5.1863087759039886E-4</v>
      </c>
      <c r="J9" s="68">
        <f>YConLC!AP105</f>
        <v>2.349972250020866E-4</v>
      </c>
      <c r="K9" s="69">
        <f>YConLC!AQ105</f>
        <v>1.5663426714998692E-5</v>
      </c>
      <c r="L9" s="24">
        <f>YConLC!AR105</f>
        <v>1.3695318353553355E-3</v>
      </c>
      <c r="M9" s="24">
        <f>YConLC!AS105</f>
        <v>1.1764051435217944E-3</v>
      </c>
    </row>
    <row r="10" spans="1:17" x14ac:dyDescent="0.2">
      <c r="A10" s="26" t="s">
        <v>22</v>
      </c>
      <c r="B10" s="23">
        <f>SUM(B11:B12)</f>
        <v>4.6308816745399464E-3</v>
      </c>
      <c r="C10" s="23">
        <f t="shared" ref="C10:F10" si="3">SUM(C11:C12)</f>
        <v>1.7306594836499082E-3</v>
      </c>
      <c r="D10" s="23">
        <f t="shared" si="3"/>
        <v>6.7669248530889063E-4</v>
      </c>
      <c r="E10" s="23">
        <f t="shared" si="3"/>
        <v>4.9027899813013391E-4</v>
      </c>
      <c r="F10" s="23">
        <f t="shared" si="3"/>
        <v>9.30642259248183E-4</v>
      </c>
      <c r="G10" s="23">
        <f t="shared" ref="G10" si="4">SUM(G11:G12)</f>
        <v>3.8862015751229629E-4</v>
      </c>
      <c r="H10" s="68">
        <f>SUM(H11:H12)</f>
        <v>1.2036759844793994E-3</v>
      </c>
      <c r="I10" s="69">
        <f t="shared" ref="I10:M10" si="5">SUM(I11:I12)</f>
        <v>6.568205501596815E-4</v>
      </c>
      <c r="J10" s="68">
        <f t="shared" si="5"/>
        <v>7.7201173175856148E-4</v>
      </c>
      <c r="K10" s="69">
        <f t="shared" ref="K10" si="6">SUM(K11:K12)</f>
        <v>1.1241776487940958E-3</v>
      </c>
      <c r="L10" s="24">
        <f t="shared" si="5"/>
        <v>3.112470053630414E-4</v>
      </c>
      <c r="M10" s="24">
        <f t="shared" si="5"/>
        <v>1.5952968451633299E-3</v>
      </c>
    </row>
    <row r="11" spans="1:17" x14ac:dyDescent="0.2">
      <c r="A11" s="27" t="s">
        <v>23</v>
      </c>
      <c r="B11" s="23">
        <f>YConK_T!AH105</f>
        <v>3.7670124806899476E-3</v>
      </c>
      <c r="C11" s="23">
        <f>YConK_T!AI105</f>
        <v>1.5692752218809257E-3</v>
      </c>
      <c r="D11" s="23">
        <f>YConK_T!AJ105</f>
        <v>2.5239772991749593E-4</v>
      </c>
      <c r="E11" s="23">
        <f>YConK_T!AK105</f>
        <v>1.7062715808655897E-4</v>
      </c>
      <c r="F11" s="23">
        <f>YConK_T!AL105</f>
        <v>5.9713366109542267E-4</v>
      </c>
      <c r="G11" s="23">
        <f>YConK_T!AM105</f>
        <v>3.4983323683756304E-4</v>
      </c>
      <c r="H11" s="68">
        <f>YConK_T!AN105</f>
        <v>9.1083647589921082E-4</v>
      </c>
      <c r="I11" s="69">
        <f>YConK_T!AO105</f>
        <v>3.7820588079875289E-4</v>
      </c>
      <c r="J11" s="68">
        <f>YConK_T!AP105</f>
        <v>3.9263357375818038E-4</v>
      </c>
      <c r="K11" s="69">
        <f>YConK_T!AQ105</f>
        <v>6.7014159334770698E-4</v>
      </c>
      <c r="L11" s="24">
        <f>YConK_T!AR105</f>
        <v>3.3492280192047038E-4</v>
      </c>
      <c r="M11" s="24">
        <f>YConK_T!AS105</f>
        <v>1.2030332493343288E-3</v>
      </c>
    </row>
    <row r="12" spans="1:17" x14ac:dyDescent="0.2">
      <c r="A12" s="27" t="s">
        <v>24</v>
      </c>
      <c r="B12" s="23">
        <f>YConKC!AH105</f>
        <v>8.6386919384999884E-4</v>
      </c>
      <c r="C12" s="23">
        <f>YConKC!AI105</f>
        <v>1.6138426176898251E-4</v>
      </c>
      <c r="D12" s="23">
        <f>YConKC!AJ105</f>
        <v>4.242947553913947E-4</v>
      </c>
      <c r="E12" s="23">
        <f>YConKC!AK105</f>
        <v>3.1965184004357496E-4</v>
      </c>
      <c r="F12" s="23">
        <f>YConKC!AL105</f>
        <v>3.3350859815276028E-4</v>
      </c>
      <c r="G12" s="23">
        <f>YConKC!AM105</f>
        <v>3.878692067473322E-5</v>
      </c>
      <c r="H12" s="68">
        <f>YConKC!AN105</f>
        <v>2.9283950858018858E-4</v>
      </c>
      <c r="I12" s="69">
        <f>YConKC!AO105</f>
        <v>2.7861466936092855E-4</v>
      </c>
      <c r="J12" s="68">
        <f>YConKC!AP105</f>
        <v>3.793781580003811E-4</v>
      </c>
      <c r="K12" s="69">
        <f>YConKC!AQ105</f>
        <v>4.5403605544638869E-4</v>
      </c>
      <c r="L12" s="24">
        <f>YConKC!AR105</f>
        <v>-2.3675796557428964E-5</v>
      </c>
      <c r="M12" s="24">
        <f>YConKC!AS105</f>
        <v>3.9226359582900095E-4</v>
      </c>
    </row>
    <row r="13" spans="1:17" ht="13.5" thickBot="1" x14ac:dyDescent="0.25">
      <c r="A13" s="28" t="s">
        <v>25</v>
      </c>
      <c r="B13" s="29">
        <f>TFPy!AH105</f>
        <v>1.1230912115146902E-3</v>
      </c>
      <c r="C13" s="29">
        <f>TFPy!AI105</f>
        <v>5.067718991596519E-3</v>
      </c>
      <c r="D13" s="29">
        <f>TFPy!AJ105</f>
        <v>-8.488145499741407E-4</v>
      </c>
      <c r="E13" s="29">
        <f>TFPy!AK105</f>
        <v>4.848862575258928E-3</v>
      </c>
      <c r="F13" s="29">
        <f>TFPy!AL105</f>
        <v>4.8760894263313507E-4</v>
      </c>
      <c r="G13" s="29">
        <f>TFPy!AM105</f>
        <v>5.186682151103821E-4</v>
      </c>
      <c r="H13" s="70">
        <f>TFPy!AN105</f>
        <v>2.1094522208111887E-3</v>
      </c>
      <c r="I13" s="71">
        <f>TFPy!AO105</f>
        <v>2.3099745016400895E-3</v>
      </c>
      <c r="J13" s="70">
        <f>TFPy!AP105</f>
        <v>3.3301436220957723E-3</v>
      </c>
      <c r="K13" s="71">
        <f>TFPy!AQ105</f>
        <v>1.4317449306418277E-3</v>
      </c>
      <c r="L13" s="56">
        <f>TFPy!AR105</f>
        <v>-7.505328597269571E-4</v>
      </c>
      <c r="M13" s="31">
        <f>TFPy!AS105</f>
        <v>2.0159137883469045E-3</v>
      </c>
    </row>
    <row r="14" spans="1:17" x14ac:dyDescent="0.2">
      <c r="A14" s="12" t="s">
        <v>150</v>
      </c>
    </row>
    <row r="15" spans="1:17" x14ac:dyDescent="0.2">
      <c r="A15" s="12"/>
    </row>
    <row r="16" spans="1:17" ht="14.5" thickBot="1" x14ac:dyDescent="0.25">
      <c r="A16" s="16" t="s">
        <v>10</v>
      </c>
      <c r="B16" s="16"/>
      <c r="C16" s="16"/>
      <c r="D16" s="16"/>
      <c r="E16" s="16"/>
      <c r="F16" s="16"/>
      <c r="G16" s="16"/>
    </row>
    <row r="17" spans="1:17" x14ac:dyDescent="0.2">
      <c r="A17" s="18"/>
      <c r="B17" s="19" t="s">
        <v>16</v>
      </c>
      <c r="C17" s="19" t="s">
        <v>17</v>
      </c>
      <c r="D17" s="19" t="s">
        <v>37</v>
      </c>
      <c r="E17" s="19" t="s">
        <v>148</v>
      </c>
      <c r="F17" s="19" t="s">
        <v>266</v>
      </c>
      <c r="G17" s="19" t="s">
        <v>311</v>
      </c>
      <c r="H17" s="53" t="s">
        <v>39</v>
      </c>
      <c r="I17" s="65" t="s">
        <v>312</v>
      </c>
      <c r="J17" s="53" t="s">
        <v>321</v>
      </c>
      <c r="K17" s="65" t="s">
        <v>330</v>
      </c>
      <c r="L17" s="54" t="s">
        <v>323</v>
      </c>
      <c r="M17" s="20" t="s">
        <v>313</v>
      </c>
    </row>
    <row r="18" spans="1:17" x14ac:dyDescent="0.2">
      <c r="A18" s="22" t="s">
        <v>151</v>
      </c>
      <c r="B18" s="23">
        <f>Y_G!AH106</f>
        <v>8.7170373888841683E-3</v>
      </c>
      <c r="C18" s="23">
        <f>Y_G!AI106</f>
        <v>7.2284246380102781E-3</v>
      </c>
      <c r="D18" s="23">
        <f>Y_G!AJ106</f>
        <v>-8.5767194464153526E-3</v>
      </c>
      <c r="E18" s="23">
        <f>Y_G!AK106</f>
        <v>7.6402518651993252E-3</v>
      </c>
      <c r="F18" s="23">
        <f>Y_G!AL106</f>
        <v>-9.9485363741471464E-3</v>
      </c>
      <c r="G18" s="23">
        <f>Y_G!AM106</f>
        <v>2.0791952577184778E-2</v>
      </c>
      <c r="H18" s="68">
        <f>Y_G!AN106</f>
        <v>-6.7414740420253738E-4</v>
      </c>
      <c r="I18" s="69">
        <f>Y_G!AO106</f>
        <v>2.5035402174692048E-3</v>
      </c>
      <c r="J18" s="68">
        <f>Y_G!AP106</f>
        <v>6.4028272406666548E-3</v>
      </c>
      <c r="K18" s="69">
        <f>Y_G!AQ106</f>
        <v>4.8560464600008136E-3</v>
      </c>
      <c r="L18" s="24">
        <f>Y_G!AR106</f>
        <v>-9.1943208521231418E-3</v>
      </c>
      <c r="M18" s="24">
        <f>Y_G!AS106</f>
        <v>2.4772665004454048E-3</v>
      </c>
    </row>
    <row r="19" spans="1:17" x14ac:dyDescent="0.2">
      <c r="A19" s="26" t="s">
        <v>18</v>
      </c>
      <c r="B19" s="23">
        <f>YConM!AH106</f>
        <v>4.1912672569590081E-3</v>
      </c>
      <c r="C19" s="23">
        <f>YConM!AI106</f>
        <v>1.7697626174596709E-3</v>
      </c>
      <c r="D19" s="23">
        <f>YConM!AJ106</f>
        <v>-5.5300431103360546E-3</v>
      </c>
      <c r="E19" s="23">
        <f>YConM!AK106</f>
        <v>3.8646829371598501E-3</v>
      </c>
      <c r="F19" s="23">
        <f>YConM!AL106</f>
        <v>-6.7091028961570875E-3</v>
      </c>
      <c r="G19" s="23">
        <f>YConM!AM106</f>
        <v>6.7598957678256444E-3</v>
      </c>
      <c r="H19" s="68">
        <f>YConM!AN106</f>
        <v>-1.8801402464381921E-3</v>
      </c>
      <c r="I19" s="69">
        <f>YConM!AO106</f>
        <v>-5.8525688277908198E-5</v>
      </c>
      <c r="J19" s="68">
        <f>YConM!AP106</f>
        <v>3.1801986023586538E-3</v>
      </c>
      <c r="K19" s="69">
        <f>YConM!AQ106</f>
        <v>2.3245931838571585E-3</v>
      </c>
      <c r="L19" s="24">
        <f>YConM!AR106</f>
        <v>-9.7746985601875943E-3</v>
      </c>
      <c r="M19" s="24">
        <f>YConM!AS106</f>
        <v>5.380094670660095E-5</v>
      </c>
      <c r="O19" s="40"/>
      <c r="P19" s="40"/>
      <c r="Q19" s="40"/>
    </row>
    <row r="20" spans="1:17" x14ac:dyDescent="0.2">
      <c r="A20" s="26" t="s">
        <v>19</v>
      </c>
      <c r="B20" s="23">
        <f>SUM(B21:B22)</f>
        <v>-1.1538658182901557E-3</v>
      </c>
      <c r="C20" s="23">
        <f t="shared" ref="C20:H20" si="7">SUM(C21:C22)</f>
        <v>-2.5123940778353751E-3</v>
      </c>
      <c r="D20" s="23">
        <f t="shared" si="7"/>
        <v>-2.3581131509244463E-3</v>
      </c>
      <c r="E20" s="23">
        <f t="shared" si="7"/>
        <v>-5.3709958908305304E-4</v>
      </c>
      <c r="F20" s="23">
        <f t="shared" si="7"/>
        <v>-3.3034502974941763E-3</v>
      </c>
      <c r="G20" s="23">
        <f t="shared" ref="G20" si="8">SUM(G21:G22)</f>
        <v>1.0210779719961361E-2</v>
      </c>
      <c r="H20" s="68">
        <f t="shared" si="7"/>
        <v>-2.4352536143799112E-3</v>
      </c>
      <c r="I20" s="69">
        <f t="shared" ref="I20:M20" si="9">SUM(I21:I22)</f>
        <v>1.015675005863817E-4</v>
      </c>
      <c r="J20" s="68">
        <f t="shared" si="9"/>
        <v>6.7929729903382953E-6</v>
      </c>
      <c r="K20" s="69">
        <f t="shared" ref="K20" si="10">SUM(K21:K22)</f>
        <v>6.866586755820773E-4</v>
      </c>
      <c r="L20" s="24">
        <f t="shared" si="9"/>
        <v>3.8589108337451136E-4</v>
      </c>
      <c r="M20" s="24">
        <f t="shared" si="9"/>
        <v>-1.0704835269708627E-3</v>
      </c>
    </row>
    <row r="21" spans="1:17" x14ac:dyDescent="0.2">
      <c r="A21" s="27" t="s">
        <v>20</v>
      </c>
      <c r="B21" s="23">
        <f>YConH!AH106</f>
        <v>-2.9608869161010338E-3</v>
      </c>
      <c r="C21" s="23">
        <f>YConH!AI106</f>
        <v>-4.3631926100743002E-3</v>
      </c>
      <c r="D21" s="23">
        <f>YConH!AJ106</f>
        <v>-3.4914732472673899E-3</v>
      </c>
      <c r="E21" s="23">
        <f>YConH!AK106</f>
        <v>-1.3724170681348844E-3</v>
      </c>
      <c r="F21" s="23">
        <f>YConH!AL106</f>
        <v>-2.8196752461938841E-3</v>
      </c>
      <c r="G21" s="23">
        <f>YConH!AM106</f>
        <v>6.948306790693584E-3</v>
      </c>
      <c r="H21" s="68">
        <f>YConH!AN106</f>
        <v>-3.9273329286708455E-3</v>
      </c>
      <c r="I21" s="69">
        <f>YConH!AO106</f>
        <v>-5.8865399918805593E-4</v>
      </c>
      <c r="J21" s="68">
        <f>YConH!AP106</f>
        <v>-5.0606590132291917E-4</v>
      </c>
      <c r="K21" s="69">
        <f>YConH!AQ106</f>
        <v>5.7687305719203723E-4</v>
      </c>
      <c r="L21" s="24">
        <f>YConH!AR106</f>
        <v>-8.3641829278346665E-4</v>
      </c>
      <c r="M21" s="24">
        <f>YConH!AS106</f>
        <v>-2.2645041428692699E-3</v>
      </c>
    </row>
    <row r="22" spans="1:17" x14ac:dyDescent="0.2">
      <c r="A22" s="27" t="s">
        <v>21</v>
      </c>
      <c r="B22" s="23">
        <f>YConLC!AH106</f>
        <v>1.8070210978108781E-3</v>
      </c>
      <c r="C22" s="23">
        <f>YConLC!AI106</f>
        <v>1.8507985322389251E-3</v>
      </c>
      <c r="D22" s="23">
        <f>YConLC!AJ106</f>
        <v>1.1333600963429435E-3</v>
      </c>
      <c r="E22" s="23">
        <f>YConLC!AK106</f>
        <v>8.3531747905183132E-4</v>
      </c>
      <c r="F22" s="23">
        <f>YConLC!AL106</f>
        <v>-4.8377505130029239E-4</v>
      </c>
      <c r="G22" s="23">
        <f>YConLC!AM106</f>
        <v>3.2624729292677779E-3</v>
      </c>
      <c r="H22" s="68">
        <f>YConLC!AN106</f>
        <v>1.4920793142909343E-3</v>
      </c>
      <c r="I22" s="69">
        <f>YConLC!AO106</f>
        <v>6.9022149977443763E-4</v>
      </c>
      <c r="J22" s="68">
        <f>YConLC!AP106</f>
        <v>5.1285887431325747E-4</v>
      </c>
      <c r="K22" s="69">
        <f>YConLC!AQ106</f>
        <v>1.097856183900401E-4</v>
      </c>
      <c r="L22" s="24">
        <f>YConLC!AR106</f>
        <v>1.222309376157978E-3</v>
      </c>
      <c r="M22" s="24">
        <f>YConLC!AS106</f>
        <v>1.1940206158984072E-3</v>
      </c>
    </row>
    <row r="23" spans="1:17" x14ac:dyDescent="0.2">
      <c r="A23" s="26" t="s">
        <v>22</v>
      </c>
      <c r="B23" s="23">
        <f>SUM(B24:B25)</f>
        <v>3.9451539519933122E-3</v>
      </c>
      <c r="C23" s="23">
        <f t="shared" ref="C23:H23" si="11">SUM(C24:C25)</f>
        <v>1.6107353332366452E-3</v>
      </c>
      <c r="D23" s="23">
        <f t="shared" si="11"/>
        <v>8.2488475470286933E-4</v>
      </c>
      <c r="E23" s="23">
        <f t="shared" si="11"/>
        <v>3.602761911074327E-4</v>
      </c>
      <c r="F23" s="23">
        <f t="shared" si="11"/>
        <v>9.5659088803520776E-4</v>
      </c>
      <c r="G23" s="23">
        <f t="shared" ref="G23" si="12">SUM(G24:G25)</f>
        <v>4.415503117618844E-4</v>
      </c>
      <c r="H23" s="68">
        <f t="shared" si="11"/>
        <v>1.217810043969757E-3</v>
      </c>
      <c r="I23" s="69">
        <f t="shared" ref="I23:M23" si="13">SUM(I24:I25)</f>
        <v>6.2228633493641421E-4</v>
      </c>
      <c r="J23" s="68">
        <f t="shared" si="13"/>
        <v>7.276462468460232E-4</v>
      </c>
      <c r="K23" s="69">
        <f t="shared" ref="K23" si="14">SUM(K24:K25)</f>
        <v>1.1868588165192613E-3</v>
      </c>
      <c r="L23" s="24">
        <f t="shared" si="13"/>
        <v>3.0620659920758736E-4</v>
      </c>
      <c r="M23" s="24">
        <f t="shared" si="13"/>
        <v>1.4581965266259674E-3</v>
      </c>
    </row>
    <row r="24" spans="1:17" x14ac:dyDescent="0.2">
      <c r="A24" s="27" t="s">
        <v>23</v>
      </c>
      <c r="B24" s="23">
        <f>YConK_T!AH106</f>
        <v>2.8457238727741191E-3</v>
      </c>
      <c r="C24" s="23">
        <f>YConK_T!AI106</f>
        <v>1.1539012305814534E-3</v>
      </c>
      <c r="D24" s="23">
        <f>YConK_T!AJ106</f>
        <v>1.7117633980656195E-4</v>
      </c>
      <c r="E24" s="23">
        <f>YConK_T!AK106</f>
        <v>-2.6886328780533949E-5</v>
      </c>
      <c r="F24" s="23">
        <f>YConK_T!AL106</f>
        <v>6.6079246879615586E-4</v>
      </c>
      <c r="G24" s="23">
        <f>YConK_T!AM106</f>
        <v>3.9529883513798289E-4</v>
      </c>
      <c r="H24" s="68">
        <f>YConK_T!AN106</f>
        <v>6.6253878519400753E-4</v>
      </c>
      <c r="I24" s="69">
        <f>YConK_T!AO106</f>
        <v>3.3001069752950632E-4</v>
      </c>
      <c r="J24" s="68">
        <f>YConK_T!AP106</f>
        <v>3.3032999118686466E-4</v>
      </c>
      <c r="K24" s="69">
        <f>YConK_T!AQ106</f>
        <v>7.7685039114611294E-4</v>
      </c>
      <c r="L24" s="24">
        <f>YConK_T!AR106</f>
        <v>3.2905281655743108E-4</v>
      </c>
      <c r="M24" s="24">
        <f>YConK_T!AS106</f>
        <v>9.190420587468428E-4</v>
      </c>
    </row>
    <row r="25" spans="1:17" x14ac:dyDescent="0.2">
      <c r="A25" s="27" t="s">
        <v>24</v>
      </c>
      <c r="B25" s="23">
        <f>YConKC!AH106</f>
        <v>1.099430079219193E-3</v>
      </c>
      <c r="C25" s="23">
        <f>YConKC!AI106</f>
        <v>4.5683410265519179E-4</v>
      </c>
      <c r="D25" s="23">
        <f>YConKC!AJ106</f>
        <v>6.5370841489630733E-4</v>
      </c>
      <c r="E25" s="23">
        <f>YConKC!AK106</f>
        <v>3.8716251988796664E-4</v>
      </c>
      <c r="F25" s="23">
        <f>YConKC!AL106</f>
        <v>2.957984192390519E-4</v>
      </c>
      <c r="G25" s="23">
        <f>YConKC!AM106</f>
        <v>4.6251476623901521E-5</v>
      </c>
      <c r="H25" s="68">
        <f>YConKC!AN106</f>
        <v>5.552712587757495E-4</v>
      </c>
      <c r="I25" s="69">
        <f>YConKC!AO106</f>
        <v>2.9227563740690795E-4</v>
      </c>
      <c r="J25" s="68">
        <f>YConKC!AP106</f>
        <v>3.9731625565915855E-4</v>
      </c>
      <c r="K25" s="69">
        <f>YConKC!AQ106</f>
        <v>4.1000842537314844E-4</v>
      </c>
      <c r="L25" s="24">
        <f>YConKC!AR106</f>
        <v>-2.2846217349843731E-5</v>
      </c>
      <c r="M25" s="24">
        <f>YConKC!AS106</f>
        <v>5.3915446787912446E-4</v>
      </c>
    </row>
    <row r="26" spans="1:17" ht="13.5" thickBot="1" x14ac:dyDescent="0.25">
      <c r="A26" s="28" t="s">
        <v>25</v>
      </c>
      <c r="B26" s="29">
        <f>TFPy!AH106</f>
        <v>1.7344819982220033E-3</v>
      </c>
      <c r="C26" s="29">
        <f>TFPy!AI106</f>
        <v>6.3603207651493354E-3</v>
      </c>
      <c r="D26" s="29">
        <f>TFPy!AJ106</f>
        <v>-1.5134479398577199E-3</v>
      </c>
      <c r="E26" s="29">
        <f>TFPy!AK106</f>
        <v>3.9523923260150959E-3</v>
      </c>
      <c r="F26" s="29">
        <f>TFPy!AL106</f>
        <v>-8.9257406853109034E-4</v>
      </c>
      <c r="G26" s="29">
        <f>TFPy!AM106</f>
        <v>3.379726777635888E-3</v>
      </c>
      <c r="H26" s="70">
        <f>TFPy!AN106</f>
        <v>2.4234364126458079E-3</v>
      </c>
      <c r="I26" s="71">
        <f>TFPy!AO106</f>
        <v>1.8382120702243167E-3</v>
      </c>
      <c r="J26" s="70">
        <f>TFPy!AP106</f>
        <v>2.4881894184716384E-3</v>
      </c>
      <c r="K26" s="71">
        <f>TFPy!AQ106</f>
        <v>6.5793578404231676E-4</v>
      </c>
      <c r="L26" s="56">
        <f>TFPy!AR106</f>
        <v>-1.1171997451764764E-4</v>
      </c>
      <c r="M26" s="31">
        <f>TFPy!AS106</f>
        <v>2.0357525540836995E-3</v>
      </c>
    </row>
    <row r="27" spans="1:17" x14ac:dyDescent="0.2">
      <c r="A27" s="12" t="s">
        <v>150</v>
      </c>
    </row>
    <row r="29" spans="1:17" ht="14.5" thickBot="1" x14ac:dyDescent="0.25">
      <c r="A29" s="16" t="s">
        <v>286</v>
      </c>
      <c r="B29" s="16"/>
      <c r="C29" s="16"/>
      <c r="D29" s="16"/>
      <c r="E29" s="16"/>
      <c r="F29" s="16"/>
      <c r="G29" s="16"/>
    </row>
    <row r="30" spans="1:17" x14ac:dyDescent="0.2">
      <c r="A30" s="18"/>
      <c r="B30" s="19" t="s">
        <v>16</v>
      </c>
      <c r="C30" s="19" t="s">
        <v>17</v>
      </c>
      <c r="D30" s="19" t="s">
        <v>37</v>
      </c>
      <c r="E30" s="19" t="s">
        <v>148</v>
      </c>
      <c r="F30" s="19" t="s">
        <v>266</v>
      </c>
      <c r="G30" s="19" t="s">
        <v>311</v>
      </c>
      <c r="H30" s="53" t="s">
        <v>39</v>
      </c>
      <c r="I30" s="65" t="s">
        <v>312</v>
      </c>
      <c r="J30" s="53" t="s">
        <v>321</v>
      </c>
      <c r="K30" s="65" t="s">
        <v>330</v>
      </c>
      <c r="L30" s="54" t="s">
        <v>323</v>
      </c>
      <c r="M30" s="20" t="s">
        <v>313</v>
      </c>
    </row>
    <row r="31" spans="1:17" x14ac:dyDescent="0.2">
      <c r="A31" s="22" t="s">
        <v>151</v>
      </c>
      <c r="B31" s="23">
        <f>Y_G!AH107</f>
        <v>8.7471626896846906E-3</v>
      </c>
      <c r="C31" s="23">
        <f>Y_G!AI107</f>
        <v>8.0116352201832532E-3</v>
      </c>
      <c r="D31" s="23">
        <f>Y_G!AJ107</f>
        <v>-8.6705882024683198E-3</v>
      </c>
      <c r="E31" s="23">
        <f>Y_G!AK107</f>
        <v>7.9686857841624117E-3</v>
      </c>
      <c r="F31" s="23">
        <f>Y_G!AL107</f>
        <v>-1.0010603860264252E-2</v>
      </c>
      <c r="G31" s="23">
        <f>Y_G!AM107</f>
        <v>2.1150768980293846E-2</v>
      </c>
      <c r="H31" s="68">
        <f>Y_G!AN107</f>
        <v>-3.2947649114253364E-4</v>
      </c>
      <c r="I31" s="69">
        <f>Y_G!AO107</f>
        <v>2.6743289650065401E-3</v>
      </c>
      <c r="J31" s="68">
        <f>Y_G!AP107</f>
        <v>6.6629789240428882E-3</v>
      </c>
      <c r="K31" s="69">
        <f>Y_G!AQ107</f>
        <v>5.0308453488934852E-3</v>
      </c>
      <c r="L31" s="24">
        <f>Y_G!AR107</f>
        <v>-9.2916209121025051E-3</v>
      </c>
      <c r="M31" s="24">
        <f>Y_G!AS107</f>
        <v>2.6864072635954285E-3</v>
      </c>
    </row>
    <row r="32" spans="1:17" x14ac:dyDescent="0.2">
      <c r="A32" s="26" t="s">
        <v>18</v>
      </c>
      <c r="B32" s="23">
        <f>YConM!AH107</f>
        <v>4.4026704715653701E-3</v>
      </c>
      <c r="C32" s="23">
        <f>YConM!AI107</f>
        <v>2.0906517507253467E-3</v>
      </c>
      <c r="D32" s="23">
        <f>YConM!AJ107</f>
        <v>-5.5678195885141019E-3</v>
      </c>
      <c r="E32" s="23">
        <f>YConM!AK107</f>
        <v>4.0063393552718703E-3</v>
      </c>
      <c r="F32" s="23">
        <f>YConM!AL107</f>
        <v>-6.9053668309580806E-3</v>
      </c>
      <c r="G32" s="23">
        <f>YConM!AM107</f>
        <v>7.3395535687431858E-3</v>
      </c>
      <c r="H32" s="68">
        <f>YConM!AN107</f>
        <v>-1.738583918894377E-3</v>
      </c>
      <c r="I32" s="69">
        <f>YConM!AO107</f>
        <v>1.5330813254610279E-5</v>
      </c>
      <c r="J32" s="68">
        <f>YConM!AP107</f>
        <v>3.2430355674746888E-3</v>
      </c>
      <c r="K32" s="69">
        <f>YConM!AQ107</f>
        <v>2.2889058327282114E-3</v>
      </c>
      <c r="L32" s="24">
        <f>YConM!AR107</f>
        <v>-9.6677834494056265E-3</v>
      </c>
      <c r="M32" s="24">
        <f>YConM!AS107</f>
        <v>1.7820307140512608E-4</v>
      </c>
      <c r="O32" s="40"/>
      <c r="P32" s="40"/>
      <c r="Q32" s="40"/>
    </row>
    <row r="33" spans="1:17" x14ac:dyDescent="0.2">
      <c r="A33" s="26" t="s">
        <v>19</v>
      </c>
      <c r="B33" s="23">
        <f>SUM(B34:B35)</f>
        <v>-5.4863760654753186E-4</v>
      </c>
      <c r="C33" s="23">
        <f t="shared" ref="C33:M33" si="15">SUM(C34:C35)</f>
        <v>-2.3156281596980865E-3</v>
      </c>
      <c r="D33" s="23">
        <f t="shared" si="15"/>
        <v>-1.9886882561978266E-3</v>
      </c>
      <c r="E33" s="23">
        <f t="shared" si="15"/>
        <v>-2.5715585194130788E-4</v>
      </c>
      <c r="F33" s="23">
        <f t="shared" si="15"/>
        <v>-3.1438259064228606E-3</v>
      </c>
      <c r="G33" s="23">
        <f t="shared" ref="G33" si="16">SUM(G34:G35)</f>
        <v>1.1063788359574288E-2</v>
      </c>
      <c r="H33" s="68">
        <f t="shared" si="15"/>
        <v>-2.152158207947957E-3</v>
      </c>
      <c r="I33" s="69">
        <f t="shared" si="15"/>
        <v>4.2688899394397795E-4</v>
      </c>
      <c r="J33" s="68">
        <f t="shared" si="15"/>
        <v>2.5648521958745747E-4</v>
      </c>
      <c r="K33" s="69">
        <f t="shared" ref="K33" si="17">SUM(K34:K35)</f>
        <v>8.9853655899841409E-4</v>
      </c>
      <c r="L33" s="24">
        <f t="shared" si="15"/>
        <v>9.3810031701353942E-4</v>
      </c>
      <c r="M33" s="24">
        <f t="shared" si="15"/>
        <v>-7.089667475884999E-4</v>
      </c>
    </row>
    <row r="34" spans="1:17" x14ac:dyDescent="0.2">
      <c r="A34" s="27" t="s">
        <v>20</v>
      </c>
      <c r="B34" s="23">
        <f>YConH!AH107</f>
        <v>-2.3664020123481148E-3</v>
      </c>
      <c r="C34" s="23">
        <f>YConH!AI107</f>
        <v>-4.1783055758958009E-3</v>
      </c>
      <c r="D34" s="23">
        <f>YConH!AJ107</f>
        <v>-3.0704073613142873E-3</v>
      </c>
      <c r="E34" s="23">
        <f>YConH!AK107</f>
        <v>-1.0810316355073252E-3</v>
      </c>
      <c r="F34" s="23">
        <f>YConH!AL107</f>
        <v>-2.5881534478805301E-3</v>
      </c>
      <c r="G34" s="23">
        <f>YConH!AM107</f>
        <v>7.7576263677588998E-3</v>
      </c>
      <c r="H34" s="68">
        <f>YConH!AN107</f>
        <v>-3.6243564686050445E-3</v>
      </c>
      <c r="I34" s="69">
        <f>YConH!AO107</f>
        <v>-2.3588939011845648E-4</v>
      </c>
      <c r="J34" s="68">
        <f>YConH!AP107</f>
        <v>-2.2356497563702802E-4</v>
      </c>
      <c r="K34" s="69">
        <f>YConH!AQ107</f>
        <v>8.4826834920084338E-4</v>
      </c>
      <c r="L34" s="24">
        <f>YConH!AR107</f>
        <v>-2.7286263356274151E-4</v>
      </c>
      <c r="M34" s="24">
        <f>YConH!AS107</f>
        <v>-1.8854165714523145E-3</v>
      </c>
    </row>
    <row r="35" spans="1:17" x14ac:dyDescent="0.2">
      <c r="A35" s="27" t="s">
        <v>21</v>
      </c>
      <c r="B35" s="23">
        <f>YConLC!AH107</f>
        <v>1.8177644058005829E-3</v>
      </c>
      <c r="C35" s="23">
        <f>YConLC!AI107</f>
        <v>1.8626774161977142E-3</v>
      </c>
      <c r="D35" s="23">
        <f>YConLC!AJ107</f>
        <v>1.0817191051164608E-3</v>
      </c>
      <c r="E35" s="23">
        <f>YConLC!AK107</f>
        <v>8.2387578356601736E-4</v>
      </c>
      <c r="F35" s="23">
        <f>YConLC!AL107</f>
        <v>-5.556724585423303E-4</v>
      </c>
      <c r="G35" s="23">
        <f>YConLC!AM107</f>
        <v>3.3061619918153887E-3</v>
      </c>
      <c r="H35" s="68">
        <f>YConLC!AN107</f>
        <v>1.4721982606570874E-3</v>
      </c>
      <c r="I35" s="69">
        <f>YConLC!AO107</f>
        <v>6.6277838406243446E-4</v>
      </c>
      <c r="J35" s="68">
        <f>YConLC!AP107</f>
        <v>4.8005019522448549E-4</v>
      </c>
      <c r="K35" s="69">
        <f>YConLC!AQ107</f>
        <v>5.0268209797570769E-5</v>
      </c>
      <c r="L35" s="24">
        <f>YConLC!AR107</f>
        <v>1.210962950576281E-3</v>
      </c>
      <c r="M35" s="24">
        <f>YConLC!AS107</f>
        <v>1.1764498238638146E-3</v>
      </c>
    </row>
    <row r="36" spans="1:17" x14ac:dyDescent="0.2">
      <c r="A36" s="26" t="s">
        <v>22</v>
      </c>
      <c r="B36" s="23">
        <f>SUM(B37:B38)</f>
        <v>4.2248894193520669E-3</v>
      </c>
      <c r="C36" s="23">
        <f t="shared" ref="C36:M36" si="18">SUM(C37:C38)</f>
        <v>1.8761525571579334E-3</v>
      </c>
      <c r="D36" s="23">
        <f t="shared" si="18"/>
        <v>1.0364443703822993E-3</v>
      </c>
      <c r="E36" s="23">
        <f t="shared" si="18"/>
        <v>4.5457209930777325E-4</v>
      </c>
      <c r="F36" s="23">
        <f t="shared" si="18"/>
        <v>1.0183259673344379E-3</v>
      </c>
      <c r="G36" s="23">
        <f t="shared" ref="G36" si="19">SUM(G37:G38)</f>
        <v>4.8320481105085732E-4</v>
      </c>
      <c r="H36" s="68">
        <f t="shared" si="18"/>
        <v>1.4562984637701165E-3</v>
      </c>
      <c r="I36" s="69">
        <f t="shared" si="18"/>
        <v>6.9424166294273083E-4</v>
      </c>
      <c r="J36" s="68">
        <f t="shared" si="18"/>
        <v>8.0786977982598201E-4</v>
      </c>
      <c r="K36" s="69">
        <f t="shared" ref="K36" si="20">SUM(K37:K38)</f>
        <v>1.2494918804737431E-3</v>
      </c>
      <c r="L36" s="24">
        <f t="shared" si="18"/>
        <v>3.5335731229297728E-4</v>
      </c>
      <c r="M36" s="24">
        <f t="shared" si="18"/>
        <v>1.6303085811027506E-3</v>
      </c>
    </row>
    <row r="37" spans="1:17" x14ac:dyDescent="0.2">
      <c r="A37" s="27" t="s">
        <v>23</v>
      </c>
      <c r="B37" s="23">
        <f>YConK_T!AH107</f>
        <v>2.9795321902103926E-3</v>
      </c>
      <c r="C37" s="23">
        <f>YConK_T!AI107</f>
        <v>1.3101221742555598E-3</v>
      </c>
      <c r="D37" s="23">
        <f>YConK_T!AJ107</f>
        <v>3.1522331039767588E-4</v>
      </c>
      <c r="E37" s="23">
        <f>YConK_T!AK107</f>
        <v>4.1707654462584067E-5</v>
      </c>
      <c r="F37" s="23">
        <f>YConK_T!AL107</f>
        <v>6.9962754908995675E-4</v>
      </c>
      <c r="G37" s="23">
        <f>YConK_T!AM107</f>
        <v>4.2795185626516271E-4</v>
      </c>
      <c r="H37" s="68">
        <f>YConK_T!AN107</f>
        <v>8.1267274232661789E-4</v>
      </c>
      <c r="I37" s="69">
        <f>YConK_T!AO107</f>
        <v>3.8021497752441913E-4</v>
      </c>
      <c r="J37" s="68">
        <f>YConK_T!AP107</f>
        <v>3.8476457874359819E-4</v>
      </c>
      <c r="K37" s="69">
        <f>YConK_T!AQ107</f>
        <v>8.1358573409486576E-4</v>
      </c>
      <c r="L37" s="24">
        <f>YConK_T!AR107</f>
        <v>3.6656617386688202E-4</v>
      </c>
      <c r="M37" s="24">
        <f>YConK_T!AS107</f>
        <v>1.0217395594300433E-3</v>
      </c>
    </row>
    <row r="38" spans="1:17" x14ac:dyDescent="0.2">
      <c r="A38" s="27" t="s">
        <v>24</v>
      </c>
      <c r="B38" s="23">
        <f>YConKC!AH107</f>
        <v>1.2453572291416743E-3</v>
      </c>
      <c r="C38" s="23">
        <f>YConKC!AI107</f>
        <v>5.6603038290237368E-4</v>
      </c>
      <c r="D38" s="23">
        <f>YConKC!AJ107</f>
        <v>7.2122105998462347E-4</v>
      </c>
      <c r="E38" s="23">
        <f>YConKC!AK107</f>
        <v>4.128644448451892E-4</v>
      </c>
      <c r="F38" s="23">
        <f>YConKC!AL107</f>
        <v>3.1869841824448111E-4</v>
      </c>
      <c r="G38" s="23">
        <f>YConKC!AM107</f>
        <v>5.5252954785694618E-5</v>
      </c>
      <c r="H38" s="68">
        <f>YConKC!AN107</f>
        <v>6.4362572144349857E-4</v>
      </c>
      <c r="I38" s="69">
        <f>YConKC!AO107</f>
        <v>3.140266854183117E-4</v>
      </c>
      <c r="J38" s="68">
        <f>YConKC!AP107</f>
        <v>4.2310520108238383E-4</v>
      </c>
      <c r="K38" s="69">
        <f>YConKC!AQ107</f>
        <v>4.3590614637887724E-4</v>
      </c>
      <c r="L38" s="24">
        <f>YConKC!AR107</f>
        <v>-1.3208861573904744E-5</v>
      </c>
      <c r="M38" s="24">
        <f>YConKC!AS107</f>
        <v>6.0856902167270724E-4</v>
      </c>
    </row>
    <row r="39" spans="1:17" ht="13.5" thickBot="1" x14ac:dyDescent="0.25">
      <c r="A39" s="28" t="s">
        <v>25</v>
      </c>
      <c r="B39" s="29">
        <f>TFPy!AH107</f>
        <v>6.6824040531478462E-4</v>
      </c>
      <c r="C39" s="29">
        <f>TFPy!AI107</f>
        <v>6.3604590719980574E-3</v>
      </c>
      <c r="D39" s="29">
        <f>TFPy!AJ107</f>
        <v>-2.1505247281386917E-3</v>
      </c>
      <c r="E39" s="29">
        <f>TFPy!AK107</f>
        <v>3.7649301815240758E-3</v>
      </c>
      <c r="F39" s="29">
        <f>TFPy!AL107</f>
        <v>-9.7973709021774999E-4</v>
      </c>
      <c r="G39" s="29">
        <f>TFPy!AM107</f>
        <v>2.2642222409255163E-3</v>
      </c>
      <c r="H39" s="70">
        <f>TFPy!AN107</f>
        <v>2.1049671719296829E-3</v>
      </c>
      <c r="I39" s="71">
        <f>TFPy!AO107</f>
        <v>1.5378674948652218E-3</v>
      </c>
      <c r="J39" s="70">
        <f>TFPy!AP107</f>
        <v>2.3555883571547607E-3</v>
      </c>
      <c r="K39" s="71">
        <f>TFPy!AQ107</f>
        <v>5.9391107669311662E-4</v>
      </c>
      <c r="L39" s="56">
        <f>TFPy!AR107</f>
        <v>-9.1529509200339481E-4</v>
      </c>
      <c r="M39" s="31">
        <f>TFPy!AS107</f>
        <v>1.5868623586760523E-3</v>
      </c>
    </row>
    <row r="40" spans="1:17" x14ac:dyDescent="0.2">
      <c r="A40" s="12" t="s">
        <v>150</v>
      </c>
    </row>
    <row r="42" spans="1:17" ht="14.5" thickBot="1" x14ac:dyDescent="0.25">
      <c r="A42" s="16" t="s">
        <v>11</v>
      </c>
      <c r="B42" s="16"/>
      <c r="C42" s="16"/>
      <c r="D42" s="16"/>
      <c r="E42" s="16"/>
      <c r="F42" s="16"/>
      <c r="G42" s="16"/>
    </row>
    <row r="43" spans="1:17" x14ac:dyDescent="0.2">
      <c r="A43" s="18"/>
      <c r="B43" s="19" t="s">
        <v>16</v>
      </c>
      <c r="C43" s="19" t="s">
        <v>17</v>
      </c>
      <c r="D43" s="19" t="s">
        <v>37</v>
      </c>
      <c r="E43" s="19" t="s">
        <v>148</v>
      </c>
      <c r="F43" s="19" t="s">
        <v>266</v>
      </c>
      <c r="G43" s="19" t="s">
        <v>311</v>
      </c>
      <c r="H43" s="53" t="s">
        <v>39</v>
      </c>
      <c r="I43" s="65" t="s">
        <v>312</v>
      </c>
      <c r="J43" s="53" t="s">
        <v>321</v>
      </c>
      <c r="K43" s="65" t="s">
        <v>330</v>
      </c>
      <c r="L43" s="54" t="s">
        <v>323</v>
      </c>
      <c r="M43" s="20" t="s">
        <v>313</v>
      </c>
    </row>
    <row r="44" spans="1:17" x14ac:dyDescent="0.2">
      <c r="A44" s="22" t="s">
        <v>151</v>
      </c>
      <c r="B44" s="23">
        <f>Y_G!AH108</f>
        <v>5.409642598822444E-3</v>
      </c>
      <c r="C44" s="23">
        <f>Y_G!AI108</f>
        <v>7.6521686133271035E-3</v>
      </c>
      <c r="D44" s="23">
        <f>Y_G!AJ108</f>
        <v>-5.3670101094420051E-3</v>
      </c>
      <c r="E44" s="23">
        <f>Y_G!AK108</f>
        <v>1.895717450880591E-3</v>
      </c>
      <c r="F44" s="23">
        <f>Y_G!AL108</f>
        <v>-1.1663224307204739E-2</v>
      </c>
      <c r="G44" s="23">
        <f>Y_G!AM108</f>
        <v>2.5082021077186101E-2</v>
      </c>
      <c r="H44" s="68">
        <f>Y_G!AN108</f>
        <v>1.1425792519425479E-3</v>
      </c>
      <c r="I44" s="69">
        <f>Y_G!AO108</f>
        <v>1.1054232272928817E-4</v>
      </c>
      <c r="J44" s="68">
        <f>Y_G!AP108</f>
        <v>3.9936818561675958E-3</v>
      </c>
      <c r="K44" s="69">
        <f>Y_G!AQ108</f>
        <v>6.6161373627763517E-3</v>
      </c>
      <c r="L44" s="24">
        <f>Y_G!AR108</f>
        <v>-1.1538876277585633E-2</v>
      </c>
      <c r="M44" s="24">
        <f>Y_G!AS108</f>
        <v>1.4740930883810801E-3</v>
      </c>
    </row>
    <row r="45" spans="1:17" x14ac:dyDescent="0.2">
      <c r="A45" s="26" t="s">
        <v>18</v>
      </c>
      <c r="B45" s="23">
        <f>YConM!AH108</f>
        <v>6.1806207083044617E-4</v>
      </c>
      <c r="C45" s="23">
        <f>YConM!AI108</f>
        <v>2.1468385855069032E-3</v>
      </c>
      <c r="D45" s="23">
        <f>YConM!AJ108</f>
        <v>-9.0591248571096246E-3</v>
      </c>
      <c r="E45" s="23">
        <f>YConM!AK108</f>
        <v>-3.7567410728232831E-4</v>
      </c>
      <c r="F45" s="23">
        <f>YConM!AL108</f>
        <v>-1.24565250261271E-2</v>
      </c>
      <c r="G45" s="23">
        <f>YConM!AM108</f>
        <v>8.5074937993586119E-3</v>
      </c>
      <c r="H45" s="68">
        <f>YConM!AN108</f>
        <v>-3.4561431358013602E-3</v>
      </c>
      <c r="I45" s="69">
        <f>YConM!AO108</f>
        <v>-3.9288340056941595E-3</v>
      </c>
      <c r="J45" s="68">
        <f>YConM!AP108</f>
        <v>5.2438181435858684E-4</v>
      </c>
      <c r="K45" s="69">
        <f>YConM!AQ108</f>
        <v>1.6494517164097298E-3</v>
      </c>
      <c r="L45" s="24">
        <f>YConM!AR108</f>
        <v>-1.7288481465852396E-2</v>
      </c>
      <c r="M45" s="24">
        <f>YConM!AS108</f>
        <v>-2.9117455211922693E-3</v>
      </c>
      <c r="O45" s="40"/>
      <c r="P45" s="40"/>
      <c r="Q45" s="40"/>
    </row>
    <row r="46" spans="1:17" x14ac:dyDescent="0.2">
      <c r="A46" s="26" t="s">
        <v>19</v>
      </c>
      <c r="B46" s="23">
        <f>SUM(B47:B48)</f>
        <v>-3.4317734821737518E-3</v>
      </c>
      <c r="C46" s="23">
        <f t="shared" ref="C46:H46" si="21">SUM(C47:C48)</f>
        <v>-5.1238400636818117E-3</v>
      </c>
      <c r="D46" s="23">
        <f t="shared" si="21"/>
        <v>-2.6431506239500604E-3</v>
      </c>
      <c r="E46" s="23">
        <f t="shared" si="21"/>
        <v>-1.3315739816595208E-3</v>
      </c>
      <c r="F46" s="23">
        <f t="shared" si="21"/>
        <v>-2.3871723791935315E-3</v>
      </c>
      <c r="G46" s="23">
        <f t="shared" ref="G46" si="22">SUM(G47:G48)</f>
        <v>6.5095642490795129E-3</v>
      </c>
      <c r="H46" s="68">
        <f t="shared" si="21"/>
        <v>-3.8834953438159365E-3</v>
      </c>
      <c r="I46" s="69">
        <f t="shared" ref="I46:M46" si="23">SUM(I47:I48)</f>
        <v>-4.6455027550885292E-4</v>
      </c>
      <c r="J46" s="68">
        <f t="shared" si="23"/>
        <v>-4.0811283684220515E-4</v>
      </c>
      <c r="K46" s="69">
        <f t="shared" ref="K46" si="24">SUM(K47:K48)</f>
        <v>7.462135941794395E-4</v>
      </c>
      <c r="L46" s="24">
        <f t="shared" si="23"/>
        <v>-6.3386259150879551E-4</v>
      </c>
      <c r="M46" s="24">
        <f t="shared" si="23"/>
        <v>-2.2803120057457165E-3</v>
      </c>
    </row>
    <row r="47" spans="1:17" x14ac:dyDescent="0.2">
      <c r="A47" s="27" t="s">
        <v>20</v>
      </c>
      <c r="B47" s="23">
        <f>YConH!AH108</f>
        <v>-4.561035978383773E-3</v>
      </c>
      <c r="C47" s="23">
        <f>YConH!AI108</f>
        <v>-6.2471756333339328E-3</v>
      </c>
      <c r="D47" s="23">
        <f>YConH!AJ108</f>
        <v>-3.4515999243787164E-3</v>
      </c>
      <c r="E47" s="23">
        <f>YConH!AK108</f>
        <v>-1.8696241029143843E-3</v>
      </c>
      <c r="F47" s="23">
        <f>YConH!AL108</f>
        <v>-2.1684426861686462E-3</v>
      </c>
      <c r="G47" s="23">
        <f>YConH!AM108</f>
        <v>4.2844617995911119E-3</v>
      </c>
      <c r="H47" s="68">
        <f>YConH!AN108</f>
        <v>-4.8493877788563251E-3</v>
      </c>
      <c r="I47" s="69">
        <f>YConH!AO108</f>
        <v>-9.6845086218607746E-4</v>
      </c>
      <c r="J47" s="68">
        <f>YConH!AP108</f>
        <v>-8.8160228865479244E-4</v>
      </c>
      <c r="K47" s="69">
        <f>YConH!AQ108</f>
        <v>3.5342497916969744E-4</v>
      </c>
      <c r="L47" s="24">
        <f>YConH!AR108</f>
        <v>-1.2289965827799315E-3</v>
      </c>
      <c r="M47" s="24">
        <f>YConH!AS108</f>
        <v>-3.0711284454338901E-3</v>
      </c>
    </row>
    <row r="48" spans="1:17" x14ac:dyDescent="0.2">
      <c r="A48" s="27" t="s">
        <v>21</v>
      </c>
      <c r="B48" s="23">
        <f>YConLC!AH108</f>
        <v>1.1292624962100212E-3</v>
      </c>
      <c r="C48" s="23">
        <f>YConLC!AI108</f>
        <v>1.1233355696521211E-3</v>
      </c>
      <c r="D48" s="23">
        <f>YConLC!AJ108</f>
        <v>8.0844930042865627E-4</v>
      </c>
      <c r="E48" s="23">
        <f>YConLC!AK108</f>
        <v>5.3805012125486356E-4</v>
      </c>
      <c r="F48" s="23">
        <f>YConLC!AL108</f>
        <v>-2.1872969302488528E-4</v>
      </c>
      <c r="G48" s="23">
        <f>YConLC!AM108</f>
        <v>2.2251024494884014E-3</v>
      </c>
      <c r="H48" s="68">
        <f>YConLC!AN108</f>
        <v>9.6589243504038858E-4</v>
      </c>
      <c r="I48" s="69">
        <f>YConLC!AO108</f>
        <v>5.0390058667722454E-4</v>
      </c>
      <c r="J48" s="68">
        <f>YConLC!AP108</f>
        <v>4.734894518125873E-4</v>
      </c>
      <c r="K48" s="69">
        <f>YConLC!AQ108</f>
        <v>3.9278861500974206E-4</v>
      </c>
      <c r="L48" s="24">
        <f>YConLC!AR108</f>
        <v>5.95133991271136E-4</v>
      </c>
      <c r="M48" s="24">
        <f>YConLC!AS108</f>
        <v>7.9081643968817363E-4</v>
      </c>
    </row>
    <row r="49" spans="1:17" x14ac:dyDescent="0.2">
      <c r="A49" s="26" t="s">
        <v>22</v>
      </c>
      <c r="B49" s="23">
        <f>SUM(B50:B51)</f>
        <v>3.101113692132779E-3</v>
      </c>
      <c r="C49" s="23">
        <f t="shared" ref="C49:H49" si="25">SUM(C50:C51)</f>
        <v>1.4280146813011848E-3</v>
      </c>
      <c r="D49" s="23">
        <f t="shared" si="25"/>
        <v>9.2323928211455119E-4</v>
      </c>
      <c r="E49" s="23">
        <f t="shared" si="25"/>
        <v>-5.0963951564595193E-5</v>
      </c>
      <c r="F49" s="23">
        <f t="shared" si="25"/>
        <v>1.1945780758362934E-3</v>
      </c>
      <c r="G49" s="23">
        <f t="shared" ref="G49" si="26">SUM(G50:G51)</f>
        <v>2.4529106315022612E-4</v>
      </c>
      <c r="H49" s="68">
        <f t="shared" si="25"/>
        <v>1.1756269817078681E-3</v>
      </c>
      <c r="I49" s="69">
        <f t="shared" ref="I49:M49" si="27">SUM(I50:I51)</f>
        <v>5.1738772897157853E-4</v>
      </c>
      <c r="J49" s="68">
        <f t="shared" si="27"/>
        <v>6.4590048191169049E-4</v>
      </c>
      <c r="K49" s="69">
        <f t="shared" ref="K49" si="28">SUM(K50:K51)</f>
        <v>1.5169810237570479E-3</v>
      </c>
      <c r="L49" s="24">
        <f t="shared" si="27"/>
        <v>1.3184947015124269E-4</v>
      </c>
      <c r="M49" s="24">
        <f t="shared" si="27"/>
        <v>1.2396478157556115E-3</v>
      </c>
    </row>
    <row r="50" spans="1:17" x14ac:dyDescent="0.2">
      <c r="A50" s="27" t="s">
        <v>23</v>
      </c>
      <c r="B50" s="23">
        <f>YConK_T!AH108</f>
        <v>1.5950595167605614E-3</v>
      </c>
      <c r="C50" s="23">
        <f>YConK_T!AI108</f>
        <v>9.8744921203598756E-4</v>
      </c>
      <c r="D50" s="23">
        <f>YConK_T!AJ108</f>
        <v>6.1278337815345754E-4</v>
      </c>
      <c r="E50" s="23">
        <f>YConK_T!AK108</f>
        <v>-2.0881094458858311E-4</v>
      </c>
      <c r="F50" s="23">
        <f>YConK_T!AL108</f>
        <v>8.0920876934251055E-4</v>
      </c>
      <c r="G50" s="23">
        <f>YConK_T!AM108</f>
        <v>9.5341815534362827E-5</v>
      </c>
      <c r="H50" s="68">
        <f>YConK_T!AN108</f>
        <v>8.0011629509472266E-4</v>
      </c>
      <c r="I50" s="69">
        <f>YConK_T!AO108</f>
        <v>2.6605606290319679E-4</v>
      </c>
      <c r="J50" s="68">
        <f>YConK_T!AP108</f>
        <v>3.6245158529866133E-4</v>
      </c>
      <c r="K50" s="69">
        <f>YConK_T!AQ108</f>
        <v>1.0765297476577171E-3</v>
      </c>
      <c r="L50" s="24">
        <f>YConK_T!AR108</f>
        <v>-2.3130504283196693E-5</v>
      </c>
      <c r="M50" s="24">
        <f>YConK_T!AS108</f>
        <v>7.0996789961438466E-4</v>
      </c>
    </row>
    <row r="51" spans="1:17" x14ac:dyDescent="0.2">
      <c r="A51" s="27" t="s">
        <v>24</v>
      </c>
      <c r="B51" s="23">
        <f>YConKC!AH108</f>
        <v>1.5060541753722178E-3</v>
      </c>
      <c r="C51" s="23">
        <f>YConKC!AI108</f>
        <v>4.4056546926519731E-4</v>
      </c>
      <c r="D51" s="23">
        <f>YConKC!AJ108</f>
        <v>3.1045590396109365E-4</v>
      </c>
      <c r="E51" s="23">
        <f>YConKC!AK108</f>
        <v>1.5784699302398791E-4</v>
      </c>
      <c r="F51" s="23">
        <f>YConKC!AL108</f>
        <v>3.8536930649378293E-4</v>
      </c>
      <c r="G51" s="23">
        <f>YConKC!AM108</f>
        <v>1.499492476158633E-4</v>
      </c>
      <c r="H51" s="68">
        <f>YConKC!AN108</f>
        <v>3.7551068661314553E-4</v>
      </c>
      <c r="I51" s="69">
        <f>YConKC!AO108</f>
        <v>2.5133166606838175E-4</v>
      </c>
      <c r="J51" s="68">
        <f>YConKC!AP108</f>
        <v>2.8344889661302921E-4</v>
      </c>
      <c r="K51" s="69">
        <f>YConKC!AQ108</f>
        <v>4.4045127609933075E-4</v>
      </c>
      <c r="L51" s="24">
        <f>YConKC!AR108</f>
        <v>1.5497997443443938E-4</v>
      </c>
      <c r="M51" s="24">
        <f>YConKC!AS108</f>
        <v>5.2967991614122681E-4</v>
      </c>
    </row>
    <row r="52" spans="1:17" ht="13.5" thickBot="1" x14ac:dyDescent="0.25">
      <c r="A52" s="28" t="s">
        <v>25</v>
      </c>
      <c r="B52" s="29">
        <f>TFPy!AH108</f>
        <v>5.1222403180329699E-3</v>
      </c>
      <c r="C52" s="29">
        <f>TFPy!AI108</f>
        <v>9.2011554102008255E-3</v>
      </c>
      <c r="D52" s="29">
        <f>TFPy!AJ108</f>
        <v>5.412026089503124E-3</v>
      </c>
      <c r="E52" s="29">
        <f>TFPy!AK108</f>
        <v>3.6539294913870354E-3</v>
      </c>
      <c r="F52" s="29">
        <f>TFPy!AL108</f>
        <v>1.985895022279598E-3</v>
      </c>
      <c r="G52" s="29">
        <f>TFPy!AM108</f>
        <v>9.8196719655977496E-3</v>
      </c>
      <c r="H52" s="70">
        <f>TFPy!AN108</f>
        <v>7.3065907498519756E-3</v>
      </c>
      <c r="I52" s="71">
        <f>TFPy!AO108</f>
        <v>3.9865388749607223E-3</v>
      </c>
      <c r="J52" s="70">
        <f>TFPy!AP108</f>
        <v>3.2315123967395238E-3</v>
      </c>
      <c r="K52" s="71">
        <f>TFPy!AQ108</f>
        <v>2.7034910284301347E-3</v>
      </c>
      <c r="L52" s="56">
        <f>TFPy!AR108</f>
        <v>6.2516183096243171E-3</v>
      </c>
      <c r="M52" s="31">
        <f>TFPy!AS108</f>
        <v>5.4265027995634542E-3</v>
      </c>
    </row>
    <row r="53" spans="1:17" x14ac:dyDescent="0.2">
      <c r="A53" s="12" t="s">
        <v>150</v>
      </c>
    </row>
    <row r="54" spans="1:17" x14ac:dyDescent="0.2">
      <c r="A54" s="12"/>
    </row>
    <row r="55" spans="1:17" ht="14.5" thickBot="1" x14ac:dyDescent="0.25">
      <c r="A55" s="16" t="s">
        <v>29</v>
      </c>
      <c r="B55" s="16"/>
      <c r="C55" s="16"/>
      <c r="D55" s="16"/>
      <c r="E55" s="16"/>
      <c r="F55" s="16"/>
      <c r="G55" s="16"/>
    </row>
    <row r="56" spans="1:17" x14ac:dyDescent="0.2">
      <c r="A56" s="18"/>
      <c r="B56" s="19" t="s">
        <v>16</v>
      </c>
      <c r="C56" s="19" t="s">
        <v>17</v>
      </c>
      <c r="D56" s="19" t="s">
        <v>37</v>
      </c>
      <c r="E56" s="19" t="s">
        <v>148</v>
      </c>
      <c r="F56" s="19" t="s">
        <v>266</v>
      </c>
      <c r="G56" s="19" t="s">
        <v>311</v>
      </c>
      <c r="H56" s="53" t="s">
        <v>39</v>
      </c>
      <c r="I56" s="65" t="s">
        <v>312</v>
      </c>
      <c r="J56" s="53" t="s">
        <v>321</v>
      </c>
      <c r="K56" s="65" t="s">
        <v>330</v>
      </c>
      <c r="L56" s="54" t="s">
        <v>323</v>
      </c>
      <c r="M56" s="20" t="s">
        <v>313</v>
      </c>
    </row>
    <row r="57" spans="1:17" x14ac:dyDescent="0.2">
      <c r="A57" s="22" t="s">
        <v>151</v>
      </c>
      <c r="B57" s="23">
        <f>Y_G!AH109</f>
        <v>1.1391309738320216E-2</v>
      </c>
      <c r="C57" s="23">
        <f>Y_G!AI109</f>
        <v>8.4144916358573438E-3</v>
      </c>
      <c r="D57" s="23">
        <f>Y_G!AJ109</f>
        <v>-6.2500830326684773E-3</v>
      </c>
      <c r="E57" s="23">
        <f>Y_G!AK109</f>
        <v>1.2053436466890053E-2</v>
      </c>
      <c r="F57" s="23">
        <f>Y_G!AL109</f>
        <v>-3.8355341513076264E-3</v>
      </c>
      <c r="G57" s="23">
        <f>Y_G!AM109</f>
        <v>1.9723656470389025E-2</v>
      </c>
      <c r="H57" s="68">
        <f>Y_G!AN109</f>
        <v>1.0822043015944326E-3</v>
      </c>
      <c r="I57" s="69">
        <f>Y_G!AO109</f>
        <v>6.711402043224182E-3</v>
      </c>
      <c r="J57" s="68">
        <f>Y_G!AP109</f>
        <v>9.3943580308328209E-3</v>
      </c>
      <c r="K57" s="69">
        <f>Y_G!AQ109</f>
        <v>6.0705099857612833E-3</v>
      </c>
      <c r="L57" s="24">
        <f>Y_G!AR109</f>
        <v>-1.3374659196017369E-3</v>
      </c>
      <c r="M57" s="24">
        <f>Y_G!AS109</f>
        <v>5.4931635639346521E-3</v>
      </c>
    </row>
    <row r="58" spans="1:17" x14ac:dyDescent="0.2">
      <c r="A58" s="26" t="s">
        <v>18</v>
      </c>
      <c r="B58" s="23">
        <f>YConM!AH109</f>
        <v>5.1615345346361276E-3</v>
      </c>
      <c r="C58" s="23">
        <f>YConM!AI109</f>
        <v>1.7893475285375652E-3</v>
      </c>
      <c r="D58" s="23">
        <f>YConM!AJ109</f>
        <v>-1.7948583214192904E-3</v>
      </c>
      <c r="E58" s="23">
        <f>YConM!AK109</f>
        <v>5.3010691659353161E-3</v>
      </c>
      <c r="F58" s="23">
        <f>YConM!AL109</f>
        <v>-1.4280703154139079E-3</v>
      </c>
      <c r="G58" s="23">
        <f>YConM!AM109</f>
        <v>6.8628709489081995E-3</v>
      </c>
      <c r="H58" s="68">
        <f>YConM!AN109</f>
        <v>-2.7553964408625482E-6</v>
      </c>
      <c r="I58" s="69">
        <f>YConM!AO109</f>
        <v>2.7575613458686206E-3</v>
      </c>
      <c r="J58" s="68">
        <f>YConM!AP109</f>
        <v>4.0953726525465141E-3</v>
      </c>
      <c r="K58" s="69">
        <f>YConM!AQ109</f>
        <v>2.588252010810511E-3</v>
      </c>
      <c r="L58" s="24">
        <f>YConM!AR109</f>
        <v>-1.2558725741650617E-3</v>
      </c>
      <c r="M58" s="24">
        <f>YConM!AS109</f>
        <v>2.1804020318220538E-3</v>
      </c>
      <c r="O58" s="40"/>
      <c r="P58" s="40"/>
      <c r="Q58" s="40"/>
    </row>
    <row r="59" spans="1:17" x14ac:dyDescent="0.2">
      <c r="A59" s="26" t="s">
        <v>19</v>
      </c>
      <c r="B59" s="23">
        <f>SUM(B60:B61)</f>
        <v>1.8051981126266396E-3</v>
      </c>
      <c r="C59" s="23">
        <f t="shared" ref="C59:H59" si="29">SUM(C60:C61)</f>
        <v>1.6335526081483098E-3</v>
      </c>
      <c r="D59" s="23">
        <f t="shared" si="29"/>
        <v>-8.3521681576181677E-4</v>
      </c>
      <c r="E59" s="23">
        <f t="shared" si="29"/>
        <v>6.1736579265920838E-4</v>
      </c>
      <c r="F59" s="23">
        <f t="shared" si="29"/>
        <v>-2.912153607492089E-3</v>
      </c>
      <c r="G59" s="23">
        <f t="shared" ref="G59" si="30">SUM(G60:G61)</f>
        <v>1.6362572210969498E-2</v>
      </c>
      <c r="H59" s="68">
        <f t="shared" si="29"/>
        <v>3.9916789619324675E-4</v>
      </c>
      <c r="I59" s="69">
        <f t="shared" ref="I59:M59" si="31">SUM(I60:I61)</f>
        <v>1.770933778981216E-3</v>
      </c>
      <c r="J59" s="68">
        <f t="shared" si="31"/>
        <v>1.1185589755622414E-3</v>
      </c>
      <c r="K59" s="69">
        <f t="shared" ref="K59" si="32">SUM(K60:K61)</f>
        <v>1.7450504541910322E-3</v>
      </c>
      <c r="L59" s="24">
        <f t="shared" si="31"/>
        <v>3.728058189238141E-3</v>
      </c>
      <c r="M59" s="24">
        <f t="shared" si="31"/>
        <v>1.2692175878829726E-3</v>
      </c>
    </row>
    <row r="60" spans="1:17" x14ac:dyDescent="0.2">
      <c r="A60" s="27" t="s">
        <v>20</v>
      </c>
      <c r="B60" s="23">
        <f>YConH!AH109</f>
        <v>-7.0481389168779445E-4</v>
      </c>
      <c r="C60" s="23">
        <f>YConH!AI109</f>
        <v>-7.7825154490772375E-4</v>
      </c>
      <c r="D60" s="23">
        <f>YConH!AJ109</f>
        <v>-2.1015981326630447E-3</v>
      </c>
      <c r="E60" s="23">
        <f>YConH!AK109</f>
        <v>2.7543487334861681E-4</v>
      </c>
      <c r="F60" s="23">
        <f>YConH!AL109</f>
        <v>-2.0727169637800641E-3</v>
      </c>
      <c r="G60" s="23">
        <f>YConH!AM109</f>
        <v>1.197022410063465E-2</v>
      </c>
      <c r="H60" s="68">
        <f>YConH!AN109</f>
        <v>-1.4399248387853844E-3</v>
      </c>
      <c r="I60" s="69">
        <f>YConH!AO109</f>
        <v>1.2461698124260053E-3</v>
      </c>
      <c r="J60" s="68">
        <f>YConH!AP109</f>
        <v>1.0087713259289977E-3</v>
      </c>
      <c r="K60" s="69">
        <f>YConH!AQ109</f>
        <v>1.9254418916544733E-3</v>
      </c>
      <c r="L60" s="24">
        <f>YConH!AR109</f>
        <v>1.9583652719170285E-3</v>
      </c>
      <c r="M60" s="24">
        <f>YConH!AS109</f>
        <v>-1.0997333693262065E-4</v>
      </c>
    </row>
    <row r="61" spans="1:17" x14ac:dyDescent="0.2">
      <c r="A61" s="27" t="s">
        <v>21</v>
      </c>
      <c r="B61" s="23">
        <f>YConLC!AH109</f>
        <v>2.5100120043144341E-3</v>
      </c>
      <c r="C61" s="23">
        <f>YConLC!AI109</f>
        <v>2.4118041530560336E-3</v>
      </c>
      <c r="D61" s="23">
        <f>YConLC!AJ109</f>
        <v>1.2663813169012279E-3</v>
      </c>
      <c r="E61" s="23">
        <f>YConLC!AK109</f>
        <v>3.4193091931059157E-4</v>
      </c>
      <c r="F61" s="23">
        <f>YConLC!AL109</f>
        <v>-8.3943664371202481E-4</v>
      </c>
      <c r="G61" s="23">
        <f>YConLC!AM109</f>
        <v>4.3923481103348488E-3</v>
      </c>
      <c r="H61" s="68">
        <f>YConLC!AN109</f>
        <v>1.8390927349786312E-3</v>
      </c>
      <c r="I61" s="69">
        <f>YConLC!AO109</f>
        <v>5.247639665552109E-4</v>
      </c>
      <c r="J61" s="68">
        <f>YConLC!AP109</f>
        <v>1.0978764963324374E-4</v>
      </c>
      <c r="K61" s="69">
        <f>YConLC!AQ109</f>
        <v>-1.8039143746344103E-4</v>
      </c>
      <c r="L61" s="24">
        <f>YConLC!AR109</f>
        <v>1.7696929173211123E-3</v>
      </c>
      <c r="M61" s="24">
        <f>YConLC!AS109</f>
        <v>1.3791909248155932E-3</v>
      </c>
    </row>
    <row r="62" spans="1:17" x14ac:dyDescent="0.2">
      <c r="A62" s="26" t="s">
        <v>22</v>
      </c>
      <c r="B62" s="23">
        <f>SUM(B63:B64)</f>
        <v>5.4711016983088803E-3</v>
      </c>
      <c r="C62" s="23">
        <f t="shared" ref="C62:H62" si="33">SUM(C63:C64)</f>
        <v>1.8814353543474326E-3</v>
      </c>
      <c r="D62" s="23">
        <f t="shared" si="33"/>
        <v>4.9955764059111192E-4</v>
      </c>
      <c r="E62" s="23">
        <f t="shared" si="33"/>
        <v>7.7526265329865181E-4</v>
      </c>
      <c r="F62" s="23">
        <f t="shared" si="33"/>
        <v>7.9518826387432642E-4</v>
      </c>
      <c r="G62" s="23">
        <f t="shared" ref="G62" si="34">SUM(G63:G64)</f>
        <v>4.5636404951674748E-4</v>
      </c>
      <c r="H62" s="68">
        <f t="shared" si="33"/>
        <v>1.1904964974692725E-3</v>
      </c>
      <c r="I62" s="69">
        <f t="shared" ref="I62:M62" si="35">SUM(I63:I64)</f>
        <v>7.3041522374153213E-4</v>
      </c>
      <c r="J62" s="68">
        <f t="shared" si="35"/>
        <v>8.4159485835417808E-4</v>
      </c>
      <c r="K62" s="69">
        <f t="shared" ref="K62" si="36">SUM(K63:K64)</f>
        <v>9.2451011467358608E-4</v>
      </c>
      <c r="L62" s="24">
        <f t="shared" si="35"/>
        <v>3.9687631990359428E-4</v>
      </c>
      <c r="M62" s="24">
        <f t="shared" si="35"/>
        <v>1.7787205981902041E-3</v>
      </c>
    </row>
    <row r="63" spans="1:17" x14ac:dyDescent="0.2">
      <c r="A63" s="27" t="s">
        <v>23</v>
      </c>
      <c r="B63" s="23">
        <f>YConK_T!AH109</f>
        <v>4.6174580186147934E-3</v>
      </c>
      <c r="C63" s="23">
        <f>YConK_T!AI109</f>
        <v>1.7818435974979636E-3</v>
      </c>
      <c r="D63" s="23">
        <f>YConK_T!AJ109</f>
        <v>1.3432907054176355E-4</v>
      </c>
      <c r="E63" s="23">
        <f>YConK_T!AK109</f>
        <v>2.8076248324187858E-4</v>
      </c>
      <c r="F63" s="23">
        <f>YConK_T!AL109</f>
        <v>5.5193699485535169E-4</v>
      </c>
      <c r="G63" s="23">
        <f>YConK_T!AM109</f>
        <v>4.1932579801750208E-4</v>
      </c>
      <c r="H63" s="68">
        <f>YConK_T!AN109</f>
        <v>9.5808633401986366E-4</v>
      </c>
      <c r="I63" s="69">
        <f>YConK_T!AO109</f>
        <v>4.1684574887676295E-4</v>
      </c>
      <c r="J63" s="68">
        <f>YConK_T!AP109</f>
        <v>4.1293796077074751E-4</v>
      </c>
      <c r="K63" s="69">
        <f>YConK_T!AQ109</f>
        <v>5.7815730768183372E-4</v>
      </c>
      <c r="L63" s="24">
        <f>YConK_T!AR109</f>
        <v>4.2856911319480922E-4</v>
      </c>
      <c r="M63" s="24">
        <f>YConK_T!AS109</f>
        <v>1.3951963859182874E-3</v>
      </c>
    </row>
    <row r="64" spans="1:17" x14ac:dyDescent="0.2">
      <c r="A64" s="27" t="s">
        <v>24</v>
      </c>
      <c r="B64" s="23">
        <f>YConKC!AH109</f>
        <v>8.536436796940871E-4</v>
      </c>
      <c r="C64" s="23">
        <f>YConKC!AI109</f>
        <v>9.9591756849468882E-5</v>
      </c>
      <c r="D64" s="23">
        <f>YConKC!AJ109</f>
        <v>3.6522857004934843E-4</v>
      </c>
      <c r="E64" s="23">
        <f>YConKC!AK109</f>
        <v>4.9450017005677328E-4</v>
      </c>
      <c r="F64" s="23">
        <f>YConKC!AL109</f>
        <v>2.4325126901897473E-4</v>
      </c>
      <c r="G64" s="23">
        <f>YConKC!AM109</f>
        <v>3.70382514992454E-5</v>
      </c>
      <c r="H64" s="68">
        <f>YConKC!AN109</f>
        <v>2.3241016344940869E-4</v>
      </c>
      <c r="I64" s="69">
        <f>YConKC!AO109</f>
        <v>3.1356947486476923E-4</v>
      </c>
      <c r="J64" s="68">
        <f>YConKC!AP109</f>
        <v>4.2865689758343062E-4</v>
      </c>
      <c r="K64" s="69">
        <f>YConKC!AQ109</f>
        <v>3.4635280699175231E-4</v>
      </c>
      <c r="L64" s="24">
        <f>YConKC!AR109</f>
        <v>-3.1692793291214918E-5</v>
      </c>
      <c r="M64" s="24">
        <f>YConKC!AS109</f>
        <v>3.8352421227191678E-4</v>
      </c>
    </row>
    <row r="65" spans="1:17" ht="13.5" thickBot="1" x14ac:dyDescent="0.25">
      <c r="A65" s="28" t="s">
        <v>25</v>
      </c>
      <c r="B65" s="29">
        <f>TFPy!AH109</f>
        <v>-1.0465246072514313E-3</v>
      </c>
      <c r="C65" s="29">
        <f>TFPy!AI109</f>
        <v>3.1101561448240358E-3</v>
      </c>
      <c r="D65" s="29">
        <f>TFPy!AJ109</f>
        <v>-4.1195655360784815E-3</v>
      </c>
      <c r="E65" s="29">
        <f>TFPy!AK109</f>
        <v>5.3597388549968773E-3</v>
      </c>
      <c r="F65" s="29">
        <f>TFPy!AL109</f>
        <v>-2.9049849227595642E-4</v>
      </c>
      <c r="G65" s="29">
        <f>TFPy!AM109</f>
        <v>-3.9581507390054173E-3</v>
      </c>
      <c r="H65" s="70">
        <f>TFPy!AN109</f>
        <v>-5.0470469562722295E-4</v>
      </c>
      <c r="I65" s="71">
        <f>TFPy!AO109</f>
        <v>1.4524916946328144E-3</v>
      </c>
      <c r="J65" s="70">
        <f>TFPy!AP109</f>
        <v>3.338831544369889E-3</v>
      </c>
      <c r="K65" s="71">
        <f>TFPy!AQ109</f>
        <v>8.1269740608615301E-4</v>
      </c>
      <c r="L65" s="56">
        <f>TFPy!AR109</f>
        <v>-4.2065278545784096E-3</v>
      </c>
      <c r="M65" s="31">
        <f>TFPy!AS109</f>
        <v>2.6482334603942159E-4</v>
      </c>
    </row>
    <row r="66" spans="1:17" x14ac:dyDescent="0.2">
      <c r="A66" s="12" t="s">
        <v>150</v>
      </c>
    </row>
    <row r="68" spans="1:17" ht="14.5" thickBot="1" x14ac:dyDescent="0.25">
      <c r="A68" s="16" t="s">
        <v>30</v>
      </c>
      <c r="B68" s="16"/>
      <c r="C68" s="16"/>
      <c r="D68" s="16"/>
      <c r="E68" s="16"/>
      <c r="F68" s="16"/>
      <c r="G68" s="16"/>
    </row>
    <row r="69" spans="1:17" x14ac:dyDescent="0.2">
      <c r="A69" s="18"/>
      <c r="B69" s="19" t="s">
        <v>16</v>
      </c>
      <c r="C69" s="19" t="s">
        <v>17</v>
      </c>
      <c r="D69" s="19" t="s">
        <v>37</v>
      </c>
      <c r="E69" s="19" t="s">
        <v>148</v>
      </c>
      <c r="F69" s="19" t="s">
        <v>266</v>
      </c>
      <c r="G69" s="19" t="s">
        <v>311</v>
      </c>
      <c r="H69" s="53" t="s">
        <v>39</v>
      </c>
      <c r="I69" s="65" t="s">
        <v>312</v>
      </c>
      <c r="J69" s="53" t="s">
        <v>321</v>
      </c>
      <c r="K69" s="65" t="s">
        <v>330</v>
      </c>
      <c r="L69" s="54" t="s">
        <v>323</v>
      </c>
      <c r="M69" s="20" t="s">
        <v>313</v>
      </c>
    </row>
    <row r="70" spans="1:17" x14ac:dyDescent="0.2">
      <c r="A70" s="22" t="s">
        <v>151</v>
      </c>
      <c r="B70" s="23">
        <f>Y_G!AH110</f>
        <v>1.0888190576312035E-2</v>
      </c>
      <c r="C70" s="23">
        <f>Y_G!AI110</f>
        <v>7.0510317828864867E-3</v>
      </c>
      <c r="D70" s="23">
        <f>Y_G!AJ110</f>
        <v>-1.0096819490874234E-2</v>
      </c>
      <c r="E70" s="23">
        <f>Y_G!AK110</f>
        <v>1.124117836241291E-2</v>
      </c>
      <c r="F70" s="23">
        <f>Y_G!AL110</f>
        <v>-8.8889723350471378E-3</v>
      </c>
      <c r="G70" s="23">
        <f>Y_G!AM110</f>
        <v>1.8507189547116953E-2</v>
      </c>
      <c r="H70" s="22">
        <f>Y_G!AN110</f>
        <v>-1.522893853993873E-3</v>
      </c>
      <c r="I70" s="66">
        <f>Y_G!AO110</f>
        <v>4.0646174359218971E-3</v>
      </c>
      <c r="J70" s="68">
        <f>Y_G!AP110</f>
        <v>7.9486983962867297E-3</v>
      </c>
      <c r="K70" s="69">
        <f>Y_G!AQ110</f>
        <v>3.8330984386290056E-3</v>
      </c>
      <c r="L70" s="24">
        <f>Y_G!AR110</f>
        <v>-7.5876254451725999E-3</v>
      </c>
      <c r="M70" s="24">
        <f>Y_G!AS110</f>
        <v>3.258793465654971E-3</v>
      </c>
    </row>
    <row r="71" spans="1:17" x14ac:dyDescent="0.2">
      <c r="A71" s="26" t="s">
        <v>18</v>
      </c>
      <c r="B71" s="23">
        <f>YConM!AH110</f>
        <v>6.6870047192854583E-3</v>
      </c>
      <c r="C71" s="23">
        <f>YConM!AI110</f>
        <v>1.5584002348815265E-3</v>
      </c>
      <c r="D71" s="23">
        <f>YConM!AJ110</f>
        <v>-2.408796037617099E-3</v>
      </c>
      <c r="E71" s="23">
        <f>YConM!AK110</f>
        <v>6.8544215059972245E-3</v>
      </c>
      <c r="F71" s="23">
        <f>YConM!AL110</f>
        <v>-2.9669275127036038E-3</v>
      </c>
      <c r="G71" s="23">
        <f>YConM!AM110</f>
        <v>5.8369053318880013E-3</v>
      </c>
      <c r="H71" s="22">
        <f>YConM!AN110</f>
        <v>-4.2519790136778612E-4</v>
      </c>
      <c r="I71" s="66">
        <f>YConM!AO110</f>
        <v>2.592606719187008E-3</v>
      </c>
      <c r="J71" s="68">
        <f>YConM!AP110</f>
        <v>5.068325202869834E-3</v>
      </c>
      <c r="K71" s="69">
        <f>YConM!AQ110</f>
        <v>2.8357048239605991E-3</v>
      </c>
      <c r="L71" s="24">
        <f>YConM!AR110</f>
        <v>-4.8345487318614709E-3</v>
      </c>
      <c r="M71" s="24">
        <f>YConM!AS110</f>
        <v>2.2331231560367973E-3</v>
      </c>
      <c r="O71" s="40"/>
      <c r="P71" s="40"/>
      <c r="Q71" s="40"/>
    </row>
    <row r="72" spans="1:17" x14ac:dyDescent="0.2">
      <c r="A72" s="26" t="s">
        <v>19</v>
      </c>
      <c r="B72" s="23">
        <f>SUM(B73:B74)</f>
        <v>1.9918136107302011E-4</v>
      </c>
      <c r="C72" s="23">
        <f t="shared" ref="C72:H72" si="37">SUM(C73:C74)</f>
        <v>-1.1397336871547046E-3</v>
      </c>
      <c r="D72" s="23">
        <f t="shared" si="37"/>
        <v>-2.3265320576139059E-3</v>
      </c>
      <c r="E72" s="23">
        <f t="shared" si="37"/>
        <v>-1.1935363932088681E-4</v>
      </c>
      <c r="F72" s="23">
        <f t="shared" si="37"/>
        <v>-3.9271335458337352E-3</v>
      </c>
      <c r="G72" s="23">
        <f t="shared" ref="G72" si="38">SUM(G73:G74)</f>
        <v>1.2692060739156859E-2</v>
      </c>
      <c r="H72" s="22">
        <f t="shared" si="37"/>
        <v>-1.7331328723843053E-3</v>
      </c>
      <c r="I72" s="66">
        <f t="shared" ref="I72:M72" si="39">SUM(I73:I74)</f>
        <v>4.2930712937838428E-4</v>
      </c>
      <c r="J72" s="68">
        <f t="shared" si="39"/>
        <v>2.1890529559801019E-4</v>
      </c>
      <c r="K72" s="69">
        <f t="shared" ref="K72" si="40">SUM(K73:K74)</f>
        <v>6.4172896424663126E-4</v>
      </c>
      <c r="L72" s="24">
        <f t="shared" si="39"/>
        <v>1.0605126307195061E-3</v>
      </c>
      <c r="M72" s="24">
        <f t="shared" si="39"/>
        <v>-4.1421245799767924E-4</v>
      </c>
    </row>
    <row r="73" spans="1:17" x14ac:dyDescent="0.2">
      <c r="A73" s="27" t="s">
        <v>20</v>
      </c>
      <c r="B73" s="23">
        <f>YConH!AH110</f>
        <v>-2.0697608405199014E-3</v>
      </c>
      <c r="C73" s="23">
        <f>YConH!AI110</f>
        <v>-3.4814812793277873E-3</v>
      </c>
      <c r="D73" s="23">
        <f>YConH!AJ110</f>
        <v>-3.6890186529075102E-3</v>
      </c>
      <c r="E73" s="23">
        <f>YConH!AK110</f>
        <v>-1.1567636105696503E-3</v>
      </c>
      <c r="F73" s="23">
        <f>YConH!AL110</f>
        <v>-3.2663480961230749E-3</v>
      </c>
      <c r="G73" s="23">
        <f>YConH!AM110</f>
        <v>8.7369395551218261E-3</v>
      </c>
      <c r="H73" s="22">
        <f>YConH!AN110</f>
        <v>-3.5852499661176485E-3</v>
      </c>
      <c r="I73" s="66">
        <f>YConH!AO110</f>
        <v>-3.8680661860166421E-4</v>
      </c>
      <c r="J73" s="68">
        <f>YConH!AP110</f>
        <v>-3.2158816340592165E-4</v>
      </c>
      <c r="K73" s="69">
        <f>YConH!AQ110</f>
        <v>7.223811455487391E-4</v>
      </c>
      <c r="L73" s="24">
        <f>YConH!AR110</f>
        <v>-5.8246198418889243E-4</v>
      </c>
      <c r="M73" s="24">
        <f>YConH!AS110</f>
        <v>-1.8830734550739244E-3</v>
      </c>
    </row>
    <row r="74" spans="1:17" x14ac:dyDescent="0.2">
      <c r="A74" s="27" t="s">
        <v>21</v>
      </c>
      <c r="B74" s="23">
        <f>YConLC!AH110</f>
        <v>2.2689422015929215E-3</v>
      </c>
      <c r="C74" s="23">
        <f>YConLC!AI110</f>
        <v>2.3417475921730826E-3</v>
      </c>
      <c r="D74" s="23">
        <f>YConLC!AJ110</f>
        <v>1.3624865952936043E-3</v>
      </c>
      <c r="E74" s="23">
        <f>YConLC!AK110</f>
        <v>1.0374099712487635E-3</v>
      </c>
      <c r="F74" s="23">
        <f>YConLC!AL110</f>
        <v>-6.6078544971066009E-4</v>
      </c>
      <c r="G74" s="23">
        <f>YConLC!AM110</f>
        <v>3.9551211840350327E-3</v>
      </c>
      <c r="H74" s="22">
        <f>YConLC!AN110</f>
        <v>1.8521170937333433E-3</v>
      </c>
      <c r="I74" s="66">
        <f>YConLC!AO110</f>
        <v>8.1611374798004849E-4</v>
      </c>
      <c r="J74" s="68">
        <f>YConLC!AP110</f>
        <v>5.4049345900393183E-4</v>
      </c>
      <c r="K74" s="69">
        <f>YConLC!AQ110</f>
        <v>-8.0652181302107807E-5</v>
      </c>
      <c r="L74" s="24">
        <f>YConLC!AR110</f>
        <v>1.6429746149083987E-3</v>
      </c>
      <c r="M74" s="24">
        <f>YConLC!AS110</f>
        <v>1.4688609970762451E-3</v>
      </c>
    </row>
    <row r="75" spans="1:17" x14ac:dyDescent="0.2">
      <c r="A75" s="26" t="s">
        <v>22</v>
      </c>
      <c r="B75" s="23">
        <f>SUM(B76:B77)</f>
        <v>4.5334827124388598E-3</v>
      </c>
      <c r="C75" s="23">
        <f t="shared" ref="C75:H75" si="41">SUM(C76:C77)</f>
        <v>1.7251644061015718E-3</v>
      </c>
      <c r="D75" s="23">
        <f t="shared" si="41"/>
        <v>7.1896826829694223E-4</v>
      </c>
      <c r="E75" s="23">
        <f t="shared" si="41"/>
        <v>6.4658923932980048E-4</v>
      </c>
      <c r="F75" s="23">
        <f t="shared" si="41"/>
        <v>7.9792289880149044E-4</v>
      </c>
      <c r="G75" s="23">
        <f t="shared" ref="G75" si="42">SUM(G76:G77)</f>
        <v>5.6844153188618835E-4</v>
      </c>
      <c r="H75" s="22">
        <f t="shared" si="41"/>
        <v>1.222066337199257E-3</v>
      </c>
      <c r="I75" s="66">
        <f t="shared" ref="I75:M75" si="43">SUM(I76:I77)</f>
        <v>6.9662031286906931E-4</v>
      </c>
      <c r="J75" s="68">
        <f t="shared" si="43"/>
        <v>7.893310170590446E-4</v>
      </c>
      <c r="K75" s="69">
        <f t="shared" ref="K75" si="44">SUM(K76:K77)</f>
        <v>9.677582392205998E-4</v>
      </c>
      <c r="L75" s="24">
        <f t="shared" si="43"/>
        <v>4.1848820029914322E-4</v>
      </c>
      <c r="M75" s="24">
        <f t="shared" si="43"/>
        <v>1.6017600255042856E-3</v>
      </c>
    </row>
    <row r="76" spans="1:17" x14ac:dyDescent="0.2">
      <c r="A76" s="27" t="s">
        <v>23</v>
      </c>
      <c r="B76" s="23">
        <f>YConK_T!AH110</f>
        <v>3.5174885001525531E-3</v>
      </c>
      <c r="C76" s="23">
        <f>YConK_T!AI110</f>
        <v>1.2418703431033252E-3</v>
      </c>
      <c r="D76" s="23">
        <f>YConK_T!AJ110</f>
        <v>-5.4544023547898018E-5</v>
      </c>
      <c r="E76" s="23">
        <f>YConK_T!AK110</f>
        <v>5.2117140606137501E-5</v>
      </c>
      <c r="F76" s="23">
        <f>YConK_T!AL110</f>
        <v>6.0267290822217841E-4</v>
      </c>
      <c r="G76" s="23">
        <f>YConK_T!AM110</f>
        <v>5.2249754411365455E-4</v>
      </c>
      <c r="H76" s="22">
        <f>YConK_T!AN110</f>
        <v>5.9366315977771355E-4</v>
      </c>
      <c r="I76" s="66">
        <f>YConK_T!AO110</f>
        <v>3.5991211103074075E-4</v>
      </c>
      <c r="J76" s="68">
        <f>YConK_T!AP110</f>
        <v>3.2167132424708853E-4</v>
      </c>
      <c r="K76" s="69">
        <f>YConK_T!AQ110</f>
        <v>6.5861405379827721E-4</v>
      </c>
      <c r="L76" s="24">
        <f>YConK_T!AR110</f>
        <v>4.7463447138169738E-4</v>
      </c>
      <c r="M76" s="24">
        <f>YConK_T!AS110</f>
        <v>1.031222941885511E-3</v>
      </c>
    </row>
    <row r="77" spans="1:17" x14ac:dyDescent="0.2">
      <c r="A77" s="27" t="s">
        <v>24</v>
      </c>
      <c r="B77" s="23">
        <f>YConKC!AH110</f>
        <v>1.0159942122863071E-3</v>
      </c>
      <c r="C77" s="23">
        <f>YConKC!AI110</f>
        <v>4.8329406299824665E-4</v>
      </c>
      <c r="D77" s="23">
        <f>YConKC!AJ110</f>
        <v>7.7351229184484025E-4</v>
      </c>
      <c r="E77" s="23">
        <f>YConKC!AK110</f>
        <v>5.94472098723663E-4</v>
      </c>
      <c r="F77" s="23">
        <f>YConKC!AL110</f>
        <v>1.9524999057931206E-4</v>
      </c>
      <c r="G77" s="23">
        <f>YConKC!AM110</f>
        <v>4.5943987772533788E-5</v>
      </c>
      <c r="H77" s="22">
        <f>YConKC!AN110</f>
        <v>6.2840317742154342E-4</v>
      </c>
      <c r="I77" s="66">
        <f>YConKC!AO110</f>
        <v>3.3670820183832856E-4</v>
      </c>
      <c r="J77" s="68">
        <f>YConKC!AP110</f>
        <v>4.6765969281195612E-4</v>
      </c>
      <c r="K77" s="69">
        <f>YConKC!AQ110</f>
        <v>3.0914418542232259E-4</v>
      </c>
      <c r="L77" s="24">
        <f>YConKC!AR110</f>
        <v>-5.6146271082554164E-5</v>
      </c>
      <c r="M77" s="24">
        <f>YConKC!AS110</f>
        <v>5.7053708361877442E-4</v>
      </c>
    </row>
    <row r="78" spans="1:17" ht="13.5" thickBot="1" x14ac:dyDescent="0.25">
      <c r="A78" s="28" t="s">
        <v>25</v>
      </c>
      <c r="B78" s="29">
        <f>TFPy!AH110</f>
        <v>-5.3147821648530217E-4</v>
      </c>
      <c r="C78" s="29">
        <f>TFPy!AI110</f>
        <v>4.9072008290580917E-3</v>
      </c>
      <c r="D78" s="29">
        <f>TFPy!AJ110</f>
        <v>-6.0804596639401701E-3</v>
      </c>
      <c r="E78" s="29">
        <f>TFPy!AK110</f>
        <v>3.8595212564067707E-3</v>
      </c>
      <c r="F78" s="29">
        <f>TFPy!AL110</f>
        <v>-2.7928341753112873E-3</v>
      </c>
      <c r="G78" s="29">
        <f>TFPy!AM110</f>
        <v>-5.9021805581409618E-4</v>
      </c>
      <c r="H78" s="55">
        <f>TFPy!AN110</f>
        <v>-5.8662941744103906E-4</v>
      </c>
      <c r="I78" s="29">
        <f>TFPy!AO110</f>
        <v>3.4608327448743551E-4</v>
      </c>
      <c r="J78" s="70">
        <f>TFPy!AP110</f>
        <v>1.87213688075984E-3</v>
      </c>
      <c r="K78" s="71">
        <f>TFPy!AQ110</f>
        <v>-6.1209358879882358E-4</v>
      </c>
      <c r="L78" s="56">
        <f>TFPy!AR110</f>
        <v>-4.2320775443297773E-3</v>
      </c>
      <c r="M78" s="31">
        <f>TFPy!AS110</f>
        <v>-1.6187725788843239E-4</v>
      </c>
    </row>
    <row r="79" spans="1:17" x14ac:dyDescent="0.2">
      <c r="A79" s="12" t="s">
        <v>150</v>
      </c>
    </row>
    <row r="81" spans="1:17" ht="14.5" thickBot="1" x14ac:dyDescent="0.25">
      <c r="A81" s="16" t="s">
        <v>31</v>
      </c>
      <c r="B81" s="16"/>
      <c r="C81" s="16"/>
      <c r="D81" s="16"/>
      <c r="E81" s="16"/>
      <c r="F81" s="16"/>
      <c r="G81" s="16"/>
    </row>
    <row r="82" spans="1:17" x14ac:dyDescent="0.2">
      <c r="A82" s="18"/>
      <c r="B82" s="19" t="s">
        <v>16</v>
      </c>
      <c r="C82" s="19" t="s">
        <v>17</v>
      </c>
      <c r="D82" s="19" t="s">
        <v>37</v>
      </c>
      <c r="E82" s="19" t="s">
        <v>148</v>
      </c>
      <c r="F82" s="19" t="s">
        <v>266</v>
      </c>
      <c r="G82" s="19" t="s">
        <v>311</v>
      </c>
      <c r="H82" s="53" t="s">
        <v>39</v>
      </c>
      <c r="I82" s="65" t="s">
        <v>312</v>
      </c>
      <c r="J82" s="53" t="s">
        <v>321</v>
      </c>
      <c r="K82" s="65" t="s">
        <v>330</v>
      </c>
      <c r="L82" s="54" t="s">
        <v>323</v>
      </c>
      <c r="M82" s="20" t="s">
        <v>313</v>
      </c>
    </row>
    <row r="83" spans="1:17" x14ac:dyDescent="0.2">
      <c r="A83" s="22" t="s">
        <v>151</v>
      </c>
      <c r="B83" s="23">
        <f>Y_G!AH111</f>
        <v>9.5876874323809307E-3</v>
      </c>
      <c r="C83" s="23">
        <f>Y_G!AI111</f>
        <v>8.6316745638904541E-3</v>
      </c>
      <c r="D83" s="23">
        <f>Y_G!AJ111</f>
        <v>-5.0472541634512856E-3</v>
      </c>
      <c r="E83" s="23">
        <f>Y_G!AK111</f>
        <v>8.4652975093080559E-3</v>
      </c>
      <c r="F83" s="23">
        <f>Y_G!AL111</f>
        <v>-5.9566255069454233E-3</v>
      </c>
      <c r="G83" s="23">
        <f>Y_G!AM111</f>
        <v>1.979582512750535E-2</v>
      </c>
      <c r="H83" s="22">
        <f>Y_G!AN111</f>
        <v>1.7922102002195851E-3</v>
      </c>
      <c r="I83" s="66">
        <f>Y_G!AO111</f>
        <v>4.3445841889019872E-3</v>
      </c>
      <c r="J83" s="68">
        <f>Y_G!AP111</f>
        <v>7.3941041155282383E-3</v>
      </c>
      <c r="K83" s="69">
        <f>Y_G!AQ111</f>
        <v>6.0551123733034676E-3</v>
      </c>
      <c r="L83" s="24">
        <f>Y_G!AR111</f>
        <v>-4.8039755909767634E-3</v>
      </c>
      <c r="M83" s="24">
        <f>Y_G!AS111</f>
        <v>4.3702055344786812E-3</v>
      </c>
    </row>
    <row r="84" spans="1:17" x14ac:dyDescent="0.2">
      <c r="A84" s="26" t="s">
        <v>18</v>
      </c>
      <c r="B84" s="23">
        <f>YConM!AH111</f>
        <v>3.306176216858984E-3</v>
      </c>
      <c r="C84" s="23">
        <f>YConM!AI111</f>
        <v>2.0725438310006845E-3</v>
      </c>
      <c r="D84" s="23">
        <f>YConM!AJ111</f>
        <v>-4.2802465853314054E-3</v>
      </c>
      <c r="E84" s="23">
        <f>YConM!AK111</f>
        <v>3.3093353967516234E-3</v>
      </c>
      <c r="F84" s="23">
        <f>YConM!AL111</f>
        <v>-5.2540747763747233E-3</v>
      </c>
      <c r="G84" s="23">
        <f>YConM!AM111</f>
        <v>7.2835298832406191E-3</v>
      </c>
      <c r="H84" s="22">
        <f>YConM!AN111</f>
        <v>-1.1038513771653609E-3</v>
      </c>
      <c r="I84" s="66">
        <f>YConM!AO111</f>
        <v>4.0361357236381182E-4</v>
      </c>
      <c r="J84" s="68">
        <f>YConM!AP111</f>
        <v>2.7028545046901722E-3</v>
      </c>
      <c r="K84" s="69">
        <f>YConM!AQ111</f>
        <v>1.9447533896133572E-3</v>
      </c>
      <c r="L84" s="24">
        <f>YConM!AR111</f>
        <v>-6.4941092246152687E-3</v>
      </c>
      <c r="M84" s="24">
        <f>YConM!AS111</f>
        <v>3.8280482151877959E-4</v>
      </c>
      <c r="O84" s="40"/>
      <c r="P84" s="40"/>
      <c r="Q84" s="40"/>
    </row>
    <row r="85" spans="1:17" x14ac:dyDescent="0.2">
      <c r="A85" s="26" t="s">
        <v>19</v>
      </c>
      <c r="B85" s="23">
        <f>SUM(B86:B87)</f>
        <v>-1.4264941441982475E-5</v>
      </c>
      <c r="C85" s="23">
        <f t="shared" ref="C85:H85" si="45">SUM(C86:C87)</f>
        <v>-5.3088677237739614E-4</v>
      </c>
      <c r="D85" s="23">
        <f t="shared" si="45"/>
        <v>-1.3628398048638652E-3</v>
      </c>
      <c r="E85" s="23">
        <f t="shared" si="45"/>
        <v>-1.2186112986326426E-5</v>
      </c>
      <c r="F85" s="23">
        <f t="shared" si="45"/>
        <v>-2.7067096023815971E-3</v>
      </c>
      <c r="G85" s="23">
        <f t="shared" ref="G85" si="46">SUM(G86:G87)</f>
        <v>1.2819548402845823E-2</v>
      </c>
      <c r="H85" s="22">
        <f t="shared" si="45"/>
        <v>-9.4686328862062983E-4</v>
      </c>
      <c r="I85" s="66">
        <f t="shared" ref="I85:M85" si="47">SUM(I86:I87)</f>
        <v>1.0037181857376692E-3</v>
      </c>
      <c r="J85" s="68">
        <f t="shared" si="47"/>
        <v>6.0286589868922119E-4</v>
      </c>
      <c r="K85" s="69">
        <f t="shared" ref="K85" si="48">SUM(K86:K87)</f>
        <v>1.3716809132836554E-3</v>
      </c>
      <c r="L85" s="24">
        <f t="shared" si="47"/>
        <v>2.2062750468830133E-3</v>
      </c>
      <c r="M85" s="24">
        <f t="shared" si="47"/>
        <v>9.2765208719844871E-5</v>
      </c>
    </row>
    <row r="86" spans="1:17" x14ac:dyDescent="0.2">
      <c r="A86" s="27" t="s">
        <v>20</v>
      </c>
      <c r="B86" s="23">
        <f>YConH!AH111</f>
        <v>-1.9480580474573023E-3</v>
      </c>
      <c r="C86" s="23">
        <f>YConH!AI111</f>
        <v>-2.4229700721799365E-3</v>
      </c>
      <c r="D86" s="23">
        <f>YConH!AJ111</f>
        <v>-2.4264796734761755E-3</v>
      </c>
      <c r="E86" s="23">
        <f>YConH!AK111</f>
        <v>-4.1104088580468567E-4</v>
      </c>
      <c r="F86" s="23">
        <f>YConH!AL111</f>
        <v>-2.0868659737356627E-3</v>
      </c>
      <c r="G86" s="23">
        <f>YConH!AM111</f>
        <v>9.2284325503320733E-3</v>
      </c>
      <c r="H86" s="22">
        <f>YConH!AN111</f>
        <v>-2.4247248728280551E-3</v>
      </c>
      <c r="I86" s="66">
        <f>YConH!AO111</f>
        <v>4.9727756691353377E-4</v>
      </c>
      <c r="J86" s="68">
        <f>YConH!AP111</f>
        <v>3.7480543362210765E-4</v>
      </c>
      <c r="K86" s="69">
        <f>YConH!AQ111</f>
        <v>1.357113332905599E-3</v>
      </c>
      <c r="L86" s="24">
        <f>YConH!AR111</f>
        <v>8.6469396678781217E-4</v>
      </c>
      <c r="M86" s="24">
        <f>YConH!AS111</f>
        <v>-1.0377854875038767E-3</v>
      </c>
    </row>
    <row r="87" spans="1:17" x14ac:dyDescent="0.2">
      <c r="A87" s="27" t="s">
        <v>21</v>
      </c>
      <c r="B87" s="23">
        <f>YConLC!AH111</f>
        <v>1.9337931060153198E-3</v>
      </c>
      <c r="C87" s="23">
        <f>YConLC!AI111</f>
        <v>1.8920832998025403E-3</v>
      </c>
      <c r="D87" s="23">
        <f>YConLC!AJ111</f>
        <v>1.0636398686123102E-3</v>
      </c>
      <c r="E87" s="23">
        <f>YConLC!AK111</f>
        <v>3.9885477281835925E-4</v>
      </c>
      <c r="F87" s="23">
        <f>YConLC!AL111</f>
        <v>-6.1984362864593438E-4</v>
      </c>
      <c r="G87" s="23">
        <f>YConLC!AM111</f>
        <v>3.5911158525137499E-3</v>
      </c>
      <c r="H87" s="22">
        <f>YConLC!AN111</f>
        <v>1.4778615842074253E-3</v>
      </c>
      <c r="I87" s="66">
        <f>YConLC!AO111</f>
        <v>5.0644061882413542E-4</v>
      </c>
      <c r="J87" s="68">
        <f>YConLC!AP111</f>
        <v>2.2806046506711352E-4</v>
      </c>
      <c r="K87" s="69">
        <f>YConLC!AQ111</f>
        <v>1.4567580378056376E-5</v>
      </c>
      <c r="L87" s="24">
        <f>YConLC!AR111</f>
        <v>1.341581080095201E-3</v>
      </c>
      <c r="M87" s="24">
        <f>YConLC!AS111</f>
        <v>1.1305506962237216E-3</v>
      </c>
    </row>
    <row r="88" spans="1:17" x14ac:dyDescent="0.2">
      <c r="A88" s="26" t="s">
        <v>22</v>
      </c>
      <c r="B88" s="23">
        <f>SUM(B89:B90)</f>
        <v>5.0314281646323886E-3</v>
      </c>
      <c r="C88" s="23">
        <f t="shared" ref="C88:H88" si="49">SUM(C89:C90)</f>
        <v>1.7872496261843028E-3</v>
      </c>
      <c r="D88" s="23">
        <f t="shared" si="49"/>
        <v>4.2225708543007007E-4</v>
      </c>
      <c r="E88" s="23">
        <f t="shared" si="49"/>
        <v>2.8939014397698598E-4</v>
      </c>
      <c r="F88" s="23">
        <f t="shared" si="49"/>
        <v>8.3668886793523251E-4</v>
      </c>
      <c r="G88" s="23">
        <f t="shared" ref="G88" si="50">SUM(G89:G90)</f>
        <v>2.9718388887034074E-4</v>
      </c>
      <c r="H88" s="22">
        <f t="shared" si="49"/>
        <v>1.1047533558071862E-3</v>
      </c>
      <c r="I88" s="66">
        <f t="shared" ref="I88:M88" si="51">SUM(I89:I90)</f>
        <v>5.1873023644181449E-4</v>
      </c>
      <c r="J88" s="68">
        <f t="shared" si="51"/>
        <v>6.1547140141517782E-4</v>
      </c>
      <c r="K88" s="69">
        <f t="shared" ref="K88" si="52">SUM(K89:K90)</f>
        <v>1.0230729732129177E-3</v>
      </c>
      <c r="L88" s="24">
        <f t="shared" si="51"/>
        <v>2.2850674152172435E-4</v>
      </c>
      <c r="M88" s="24">
        <f t="shared" si="51"/>
        <v>1.5714606377235398E-3</v>
      </c>
    </row>
    <row r="89" spans="1:17" x14ac:dyDescent="0.2">
      <c r="A89" s="27" t="s">
        <v>23</v>
      </c>
      <c r="B89" s="23">
        <f>YConK_T!AH111</f>
        <v>4.157035248168621E-3</v>
      </c>
      <c r="C89" s="23">
        <f>YConK_T!AI111</f>
        <v>1.5764863630027281E-3</v>
      </c>
      <c r="D89" s="23">
        <f>YConK_T!AJ111</f>
        <v>-5.9724519020154518E-5</v>
      </c>
      <c r="E89" s="23">
        <f>YConK_T!AK111</f>
        <v>-1.0758268077293301E-4</v>
      </c>
      <c r="F89" s="23">
        <f>YConK_T!AL111</f>
        <v>3.732202503926373E-4</v>
      </c>
      <c r="G89" s="23">
        <f>YConK_T!AM111</f>
        <v>8.2689900222491814E-5</v>
      </c>
      <c r="H89" s="22">
        <f>YConK_T!AN111</f>
        <v>7.5838092199128661E-4</v>
      </c>
      <c r="I89" s="66">
        <f>YConK_T!AO111</f>
        <v>1.2446397071195874E-4</v>
      </c>
      <c r="J89" s="68">
        <f>YConK_T!AP111</f>
        <v>1.4330925697663457E-4</v>
      </c>
      <c r="K89" s="69">
        <f>YConK_T!AQ111</f>
        <v>4.5692417916359405E-4</v>
      </c>
      <c r="L89" s="24">
        <f>YConK_T!AR111</f>
        <v>6.792811191793132E-5</v>
      </c>
      <c r="M89" s="24">
        <f>YConK_T!AS111</f>
        <v>1.1060204855296101E-3</v>
      </c>
    </row>
    <row r="90" spans="1:17" x14ac:dyDescent="0.2">
      <c r="A90" s="27" t="s">
        <v>24</v>
      </c>
      <c r="B90" s="23">
        <f>YConKC!AH111</f>
        <v>8.7439291646376727E-4</v>
      </c>
      <c r="C90" s="23">
        <f>YConKC!AI111</f>
        <v>2.1076326318157464E-4</v>
      </c>
      <c r="D90" s="23">
        <f>YConKC!AJ111</f>
        <v>4.8198160445022461E-4</v>
      </c>
      <c r="E90" s="23">
        <f>YConKC!AK111</f>
        <v>3.9697282474991901E-4</v>
      </c>
      <c r="F90" s="23">
        <f>YConKC!AL111</f>
        <v>4.6346861754259521E-4</v>
      </c>
      <c r="G90" s="23">
        <f>YConKC!AM111</f>
        <v>2.1449398864784893E-4</v>
      </c>
      <c r="H90" s="22">
        <f>YConKC!AN111</f>
        <v>3.4637243381589961E-4</v>
      </c>
      <c r="I90" s="66">
        <f>YConKC!AO111</f>
        <v>3.9426626572985576E-4</v>
      </c>
      <c r="J90" s="68">
        <f>YConKC!AP111</f>
        <v>4.721621444385433E-4</v>
      </c>
      <c r="K90" s="69">
        <f>YConKC!AQ111</f>
        <v>5.6614879404932373E-4</v>
      </c>
      <c r="L90" s="24">
        <f>YConKC!AR111</f>
        <v>1.6057862960379304E-4</v>
      </c>
      <c r="M90" s="24">
        <f>YConKC!AS111</f>
        <v>4.6544015219392968E-4</v>
      </c>
    </row>
    <row r="91" spans="1:17" ht="13.5" thickBot="1" x14ac:dyDescent="0.25">
      <c r="A91" s="28" t="s">
        <v>25</v>
      </c>
      <c r="B91" s="29">
        <f>TFPy!AH111</f>
        <v>1.2643479923315436E-3</v>
      </c>
      <c r="C91" s="29">
        <f>TFPy!AI111</f>
        <v>5.302767879082862E-3</v>
      </c>
      <c r="D91" s="29">
        <f>TFPy!AJ111</f>
        <v>1.7357514131391625E-4</v>
      </c>
      <c r="E91" s="29">
        <f>TFPy!AK111</f>
        <v>4.8787580815657745E-3</v>
      </c>
      <c r="F91" s="29">
        <f>TFPy!AL111</f>
        <v>1.1674700038756636E-3</v>
      </c>
      <c r="G91" s="29">
        <f>TFPy!AM111</f>
        <v>-6.0443704745143361E-4</v>
      </c>
      <c r="H91" s="55">
        <f>TFPy!AN111</f>
        <v>2.7381715101983894E-3</v>
      </c>
      <c r="I91" s="29">
        <f>TFPy!AO111</f>
        <v>2.4185221943586934E-3</v>
      </c>
      <c r="J91" s="70">
        <f>TFPy!AP111</f>
        <v>3.4729123107336678E-3</v>
      </c>
      <c r="K91" s="71">
        <f>TFPy!AQ111</f>
        <v>1.7156050971935362E-3</v>
      </c>
      <c r="L91" s="56">
        <f>TFPy!AR111</f>
        <v>-7.4464815476623129E-4</v>
      </c>
      <c r="M91" s="31">
        <f>TFPy!AS111</f>
        <v>2.323174866516516E-3</v>
      </c>
    </row>
    <row r="92" spans="1:17" x14ac:dyDescent="0.2">
      <c r="A92" s="12" t="s">
        <v>150</v>
      </c>
    </row>
  </sheetData>
  <phoneticPr fontId="18"/>
  <printOptions verticalCentered="1"/>
  <pageMargins left="0.78740157480314965" right="0" top="0.78740157480314965" bottom="0.78740157480314965" header="0.51181102362204722" footer="0.51181102362204722"/>
  <pageSetup paperSize="9" scale="74" orientation="portrait" r:id="rId1"/>
  <headerFooter alignWithMargins="0">
    <oddHeader>&amp;F</oddHeader>
    <oddFooter>&amp;A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autoPageBreaks="0"/>
  </sheetPr>
  <dimension ref="A1:CA112"/>
  <sheetViews>
    <sheetView zoomScaleNormal="100" workbookViewId="0">
      <pane xSplit="2" ySplit="2" topLeftCell="C3" activePane="bottomRight" state="frozen"/>
      <selection activeCell="AH97" sqref="AH97"/>
      <selection pane="topRight" activeCell="AH97" sqref="AH97"/>
      <selection pane="bottomLeft" activeCell="AH97" sqref="AH97"/>
      <selection pane="bottomRight" activeCell="C3" sqref="C3"/>
    </sheetView>
  </sheetViews>
  <sheetFormatPr defaultColWidth="9" defaultRowHeight="13" x14ac:dyDescent="0.2"/>
  <cols>
    <col min="1" max="1" width="4.453125" customWidth="1"/>
    <col min="2" max="2" width="34.6328125" bestFit="1" customWidth="1"/>
    <col min="3" max="32" width="12.6328125" customWidth="1"/>
  </cols>
  <sheetData>
    <row r="1" spans="1:45" x14ac:dyDescent="0.2">
      <c r="A1" s="1"/>
      <c r="C1" s="1" t="s">
        <v>170</v>
      </c>
    </row>
    <row r="2" spans="1:45" x14ac:dyDescent="0.2">
      <c r="A2" s="79" t="s">
        <v>36</v>
      </c>
      <c r="B2" s="7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E2" s="11">
        <v>2022</v>
      </c>
      <c r="AF2" s="11">
        <v>2023</v>
      </c>
      <c r="AH2" s="61" t="s">
        <v>143</v>
      </c>
      <c r="AI2" s="61" t="s">
        <v>144</v>
      </c>
      <c r="AJ2" s="62" t="s">
        <v>145</v>
      </c>
      <c r="AK2" s="62" t="s">
        <v>146</v>
      </c>
      <c r="AL2" s="62" t="s">
        <v>263</v>
      </c>
      <c r="AM2" s="62" t="s">
        <v>308</v>
      </c>
      <c r="AN2" s="61" t="s">
        <v>147</v>
      </c>
      <c r="AO2" s="62" t="s">
        <v>309</v>
      </c>
      <c r="AP2" s="62" t="s">
        <v>320</v>
      </c>
      <c r="AQ2" s="62" t="s">
        <v>329</v>
      </c>
      <c r="AR2" s="62" t="s">
        <v>325</v>
      </c>
      <c r="AS2" s="61" t="s">
        <v>310</v>
      </c>
    </row>
    <row r="3" spans="1:45" x14ac:dyDescent="0.2">
      <c r="A3" s="4">
        <v>1</v>
      </c>
      <c r="B3" s="3" t="s">
        <v>40</v>
      </c>
      <c r="C3" s="15"/>
      <c r="D3" s="15">
        <f>LN(V!D3/V!C3)</f>
        <v>-6.9102436115681939E-2</v>
      </c>
      <c r="E3" s="15">
        <f>LN(V!E3/V!D3)</f>
        <v>6.4320702824104223E-2</v>
      </c>
      <c r="F3" s="15">
        <f>LN(V!F3/V!E3)</f>
        <v>-6.462042824053005E-3</v>
      </c>
      <c r="G3" s="15">
        <f>LN(V!G3/V!F3)</f>
        <v>2.8975231358535795E-2</v>
      </c>
      <c r="H3" s="15">
        <f>LN(V!H3/V!G3)</f>
        <v>2.9162628431644018E-3</v>
      </c>
      <c r="I3" s="15">
        <f>LN(V!I3/V!H3)</f>
        <v>8.8587807611306454E-2</v>
      </c>
      <c r="J3" s="15">
        <f>LN(V!J3/V!I3)</f>
        <v>-0.10333287203373903</v>
      </c>
      <c r="K3" s="15">
        <f>LN(V!K3/V!J3)</f>
        <v>6.3006118746943396E-2</v>
      </c>
      <c r="L3" s="15">
        <f>LN(V!L3/V!K3)</f>
        <v>-0.10825330568013199</v>
      </c>
      <c r="M3" s="15">
        <f>LN(V!M3/V!L3)</f>
        <v>-0.1477889525364004</v>
      </c>
      <c r="N3" s="15">
        <f>LN(V!N3/V!M3)</f>
        <v>-3.2263009365450222E-3</v>
      </c>
      <c r="O3" s="15">
        <f>LN(V!O3/V!N3)</f>
        <v>-1.8791633961702657E-2</v>
      </c>
      <c r="P3" s="15">
        <f>LN(V!P3/V!O3)</f>
        <v>6.2036522408549052E-2</v>
      </c>
      <c r="Q3" s="15">
        <f>LN(V!Q3/V!P3)</f>
        <v>8.2036638103355292E-2</v>
      </c>
      <c r="R3" s="15">
        <f>LN(V!R3/V!Q3)</f>
        <v>-5.8460606180797806E-2</v>
      </c>
      <c r="S3" s="15">
        <f>LN(V!S3/V!R3)</f>
        <v>-6.7363959805844725E-2</v>
      </c>
      <c r="T3" s="15">
        <f>LN(V!T3/V!S3)</f>
        <v>1.6941853881872772E-2</v>
      </c>
      <c r="U3" s="15">
        <f>LN(V!U3/V!T3)</f>
        <v>-1.6201678718943631E-2</v>
      </c>
      <c r="V3" s="15">
        <f>LN(V!V3/V!U3)</f>
        <v>-2.0599225016175064E-2</v>
      </c>
      <c r="W3" s="15">
        <f>LN(V!W3/V!V3)</f>
        <v>-6.3352608424961931E-2</v>
      </c>
      <c r="X3" s="15">
        <f>LN(V!X3/V!W3)</f>
        <v>-6.1629501880709654E-2</v>
      </c>
      <c r="Y3" s="15">
        <f>LN(V!Y3/V!X3)</f>
        <v>-8.1861616581257832E-2</v>
      </c>
      <c r="Z3" s="15">
        <f>LN(V!Z3/V!Y3)</f>
        <v>2.4892023950070674E-2</v>
      </c>
      <c r="AA3" s="15">
        <f>LN(V!AA3/V!Z3)</f>
        <v>-7.7179101704955663E-2</v>
      </c>
      <c r="AB3" s="15">
        <f>LN(V!AB3/V!AA3)</f>
        <v>7.3564088584040399E-2</v>
      </c>
      <c r="AC3" s="15">
        <f>LN(V!AC3/V!AB3)</f>
        <v>-1.7990529592121985E-2</v>
      </c>
      <c r="AD3" s="15">
        <f>LN(V!AD3/V!AC3)</f>
        <v>5.396749984251533E-2</v>
      </c>
      <c r="AE3" s="15">
        <f>LN(V!AE3/V!AD3)</f>
        <v>4.2089934383464027E-2</v>
      </c>
      <c r="AF3" s="15"/>
      <c r="AH3" s="64">
        <f>AVERAGE(E3:I3)</f>
        <v>3.5667592362611578E-2</v>
      </c>
      <c r="AI3" s="64">
        <f>AVERAGE(J3:N3)</f>
        <v>-5.9919062487974607E-2</v>
      </c>
      <c r="AJ3" s="64">
        <f>AVERAGE(O3:S3)</f>
        <v>-1.0860788728816739E-4</v>
      </c>
      <c r="AK3" s="64">
        <f>AVERAGE(T3:X3)</f>
        <v>-2.8968232031783503E-2</v>
      </c>
      <c r="AL3" s="64">
        <f>AVERAGE(Y3:AC3)</f>
        <v>-1.5715027068844881E-2</v>
      </c>
      <c r="AM3" s="64">
        <f>AVERAGE(AD3:AE3)</f>
        <v>4.8028717112989679E-2</v>
      </c>
      <c r="AN3" s="64">
        <f>AVERAGE(J3:S3)</f>
        <v>-3.0013835187631389E-2</v>
      </c>
      <c r="AO3" s="64">
        <f>AVERAGE(T3:AE3)</f>
        <v>-1.0613238439763549E-2</v>
      </c>
      <c r="AP3" s="64">
        <f>AVERAGE(T3:AB3)</f>
        <v>-2.282508510122444E-2</v>
      </c>
      <c r="AQ3" s="64">
        <f>AVERAGE(Y3:AB3)</f>
        <v>-1.5146151438025605E-2</v>
      </c>
      <c r="AR3" s="64">
        <f>AVERAGE(AC3:AE3)</f>
        <v>2.6022301544619125E-2</v>
      </c>
      <c r="AS3" s="64">
        <f>AVERAGE(E3:AE3)</f>
        <v>-9.2281204200155044E-3</v>
      </c>
    </row>
    <row r="4" spans="1:45" x14ac:dyDescent="0.2">
      <c r="A4" s="4">
        <v>2</v>
      </c>
      <c r="B4" s="3" t="s">
        <v>41</v>
      </c>
      <c r="C4" s="15"/>
      <c r="D4" s="15">
        <f>LN(V!D4/V!C4)</f>
        <v>-6.5045711292200853E-2</v>
      </c>
      <c r="E4" s="15">
        <f>LN(V!E4/V!D4)</f>
        <v>-7.1334326551339214E-2</v>
      </c>
      <c r="F4" s="15">
        <f>LN(V!F4/V!E4)</f>
        <v>-6.5112495766598458E-2</v>
      </c>
      <c r="G4" s="15">
        <f>LN(V!G4/V!F4)</f>
        <v>0.10408384043496406</v>
      </c>
      <c r="H4" s="15">
        <f>LN(V!H4/V!G4)</f>
        <v>-9.5316665330252376E-2</v>
      </c>
      <c r="I4" s="15">
        <f>LN(V!I4/V!H4)</f>
        <v>-5.4743853692503036E-2</v>
      </c>
      <c r="J4" s="15">
        <f>LN(V!J4/V!I4)</f>
        <v>-2.7297468451191978E-2</v>
      </c>
      <c r="K4" s="15">
        <f>LN(V!K4/V!J4)</f>
        <v>2.1236548362054943E-2</v>
      </c>
      <c r="L4" s="15">
        <f>LN(V!L4/V!K4)</f>
        <v>2.8823540603541947E-2</v>
      </c>
      <c r="M4" s="15">
        <f>LN(V!M4/V!L4)</f>
        <v>-5.7816790816134639E-3</v>
      </c>
      <c r="N4" s="15">
        <f>LN(V!N4/V!M4)</f>
        <v>2.3028759084588138E-2</v>
      </c>
      <c r="O4" s="15">
        <f>LN(V!O4/V!N4)</f>
        <v>3.4038296582995786E-2</v>
      </c>
      <c r="P4" s="15">
        <f>LN(V!P4/V!O4)</f>
        <v>3.8849500691700095E-2</v>
      </c>
      <c r="Q4" s="15">
        <f>LN(V!Q4/V!P4)</f>
        <v>6.9946555609935054E-2</v>
      </c>
      <c r="R4" s="15">
        <f>LN(V!R4/V!Q4)</f>
        <v>-5.8805076215678848E-2</v>
      </c>
      <c r="S4" s="15">
        <f>LN(V!S4/V!R4)</f>
        <v>2.1723136514487179E-2</v>
      </c>
      <c r="T4" s="15">
        <f>LN(V!T4/V!S4)</f>
        <v>4.8923208116107661E-2</v>
      </c>
      <c r="U4" s="15">
        <f>LN(V!U4/V!T4)</f>
        <v>3.0104846346233243E-3</v>
      </c>
      <c r="V4" s="15">
        <f>LN(V!V4/V!U4)</f>
        <v>-1.0169936555320431E-2</v>
      </c>
      <c r="W4" s="15">
        <f>LN(V!W4/V!V4)</f>
        <v>2.4674716259342682E-2</v>
      </c>
      <c r="X4" s="15">
        <f>LN(V!X4/V!W4)</f>
        <v>5.7540948850419412E-3</v>
      </c>
      <c r="Y4" s="15">
        <f>LN(V!Y4/V!X4)</f>
        <v>2.2715865255630133E-2</v>
      </c>
      <c r="Z4" s="15">
        <f>LN(V!Z4/V!Y4)</f>
        <v>3.2249690385442294E-2</v>
      </c>
      <c r="AA4" s="15">
        <f>LN(V!AA4/V!Z4)</f>
        <v>-1.3465395736513446E-2</v>
      </c>
      <c r="AB4" s="15">
        <f>LN(V!AB4/V!AA4)</f>
        <v>2.7983077995409698E-2</v>
      </c>
      <c r="AC4" s="15">
        <f>LN(V!AC4/V!AB4)</f>
        <v>4.3308730406428207E-2</v>
      </c>
      <c r="AD4" s="15">
        <f>LN(V!AD4/V!AC4)</f>
        <v>8.4193632425505247E-2</v>
      </c>
      <c r="AE4" s="15">
        <f>LN(V!AE4/V!AD4)</f>
        <v>3.3477177561326538E-2</v>
      </c>
      <c r="AF4" s="15"/>
      <c r="AH4" s="64">
        <f t="shared" ref="AH4:AH67" si="0">AVERAGE(E4:I4)</f>
        <v>-3.6484700181145809E-2</v>
      </c>
      <c r="AI4" s="64">
        <f t="shared" ref="AI4:AI67" si="1">AVERAGE(J4:N4)</f>
        <v>8.0019401034759179E-3</v>
      </c>
      <c r="AJ4" s="64">
        <f t="shared" ref="AJ4:AJ67" si="2">AVERAGE(O4:S4)</f>
        <v>2.115048263668785E-2</v>
      </c>
      <c r="AK4" s="64">
        <f t="shared" ref="AK4:AK67" si="3">AVERAGE(T4:X4)</f>
        <v>1.4438513467959036E-2</v>
      </c>
      <c r="AL4" s="64">
        <f t="shared" ref="AL4:AL67" si="4">AVERAGE(Y4:AC4)</f>
        <v>2.2558393661279381E-2</v>
      </c>
      <c r="AM4" s="64">
        <f t="shared" ref="AM4:AM67" si="5">AVERAGE(AD4:AE4)</f>
        <v>5.8835404993415892E-2</v>
      </c>
      <c r="AN4" s="64">
        <f t="shared" ref="AN4:AN67" si="6">AVERAGE(J4:S4)</f>
        <v>1.4576211370081887E-2</v>
      </c>
      <c r="AO4" s="64">
        <f t="shared" ref="AO4:AO67" si="7">AVERAGE(T4:AE4)</f>
        <v>2.522127880275199E-2</v>
      </c>
      <c r="AP4" s="64">
        <f t="shared" ref="AP4:AP67" si="8">AVERAGE(T4:AB4)</f>
        <v>1.5741756137751538E-2</v>
      </c>
      <c r="AQ4" s="64">
        <f t="shared" ref="AQ4:AQ67" si="9">AVERAGE(Y4:AB4)</f>
        <v>1.7370809474992172E-2</v>
      </c>
      <c r="AR4" s="64">
        <f t="shared" ref="AR4:AR67" si="10">AVERAGE(AC4:AE4)</f>
        <v>5.3659846797753326E-2</v>
      </c>
      <c r="AS4" s="64">
        <f t="shared" ref="AS4:AS67" si="11">AVERAGE(E4:AE4)</f>
        <v>9.8516280899301322E-3</v>
      </c>
    </row>
    <row r="5" spans="1:45" x14ac:dyDescent="0.2">
      <c r="A5" s="4">
        <v>3</v>
      </c>
      <c r="B5" s="3" t="s">
        <v>0</v>
      </c>
      <c r="C5" s="15"/>
      <c r="D5" s="15">
        <f>LN(V!D5/V!C5)</f>
        <v>8.8455865264547046E-2</v>
      </c>
      <c r="E5" s="15">
        <f>LN(V!E5/V!D5)</f>
        <v>-8.7333269802103569E-2</v>
      </c>
      <c r="F5" s="15">
        <f>LN(V!F5/V!E5)</f>
        <v>-8.5677112736191913E-2</v>
      </c>
      <c r="G5" s="15">
        <f>LN(V!G5/V!F5)</f>
        <v>-5.9958749546987357E-2</v>
      </c>
      <c r="H5" s="15">
        <f>LN(V!H5/V!G5)</f>
        <v>3.510862431534954E-4</v>
      </c>
      <c r="I5" s="15">
        <f>LN(V!I5/V!H5)</f>
        <v>0.11897706564899108</v>
      </c>
      <c r="J5" s="15">
        <f>LN(V!J5/V!I5)</f>
        <v>2.2493055831859458E-2</v>
      </c>
      <c r="K5" s="15">
        <f>LN(V!K5/V!J5)</f>
        <v>1.6985893990495743E-3</v>
      </c>
      <c r="L5" s="15">
        <f>LN(V!L5/V!K5)</f>
        <v>-1.8831558561535566E-2</v>
      </c>
      <c r="M5" s="15">
        <f>LN(V!M5/V!L5)</f>
        <v>0.18416337808601396</v>
      </c>
      <c r="N5" s="15">
        <f>LN(V!N5/V!M5)</f>
        <v>0.13519660199829225</v>
      </c>
      <c r="O5" s="15">
        <f>LN(V!O5/V!N5)</f>
        <v>9.7675566544787637E-2</v>
      </c>
      <c r="P5" s="15">
        <f>LN(V!P5/V!O5)</f>
        <v>5.7615362413327494E-2</v>
      </c>
      <c r="Q5" s="15">
        <f>LN(V!Q5/V!P5)</f>
        <v>0.12393918998735928</v>
      </c>
      <c r="R5" s="15">
        <f>LN(V!R5/V!Q5)</f>
        <v>-0.12210400682823556</v>
      </c>
      <c r="S5" s="15">
        <f>LN(V!S5/V!R5)</f>
        <v>0.13532998475468599</v>
      </c>
      <c r="T5" s="15">
        <f>LN(V!T5/V!S5)</f>
        <v>8.2298939973028132E-2</v>
      </c>
      <c r="U5" s="15">
        <f>LN(V!U5/V!T5)</f>
        <v>-4.8807892444329898E-2</v>
      </c>
      <c r="V5" s="15">
        <f>LN(V!V5/V!U5)</f>
        <v>7.4219393845302545E-2</v>
      </c>
      <c r="W5" s="15">
        <f>LN(V!W5/V!V5)</f>
        <v>4.3184167105886302E-2</v>
      </c>
      <c r="X5" s="15">
        <f>LN(V!X5/V!W5)</f>
        <v>3.0717236512022777E-2</v>
      </c>
      <c r="Y5" s="15">
        <f>LN(V!Y5/V!X5)</f>
        <v>-3.8530138141416016E-2</v>
      </c>
      <c r="Z5" s="15">
        <f>LN(V!Z5/V!Y5)</f>
        <v>-3.5117503867380925E-2</v>
      </c>
      <c r="AA5" s="15">
        <f>LN(V!AA5/V!Z5)</f>
        <v>-5.6591796223229114E-3</v>
      </c>
      <c r="AB5" s="15">
        <f>LN(V!AB5/V!AA5)</f>
        <v>8.4600197490423586E-3</v>
      </c>
      <c r="AC5" s="15">
        <f>LN(V!AC5/V!AB5)</f>
        <v>-5.6304420646790532E-2</v>
      </c>
      <c r="AD5" s="15">
        <f>LN(V!AD5/V!AC5)</f>
        <v>4.7191837139085757E-2</v>
      </c>
      <c r="AE5" s="15">
        <f>LN(V!AE5/V!AD5)</f>
        <v>6.599012748893493E-2</v>
      </c>
      <c r="AF5" s="15"/>
      <c r="AH5" s="64">
        <f t="shared" si="0"/>
        <v>-2.2728196038627652E-2</v>
      </c>
      <c r="AI5" s="64">
        <f t="shared" si="1"/>
        <v>6.4944013350735935E-2</v>
      </c>
      <c r="AJ5" s="64">
        <f t="shared" si="2"/>
        <v>5.8491219374384971E-2</v>
      </c>
      <c r="AK5" s="64">
        <f t="shared" si="3"/>
        <v>3.6322368998381968E-2</v>
      </c>
      <c r="AL5" s="64">
        <f t="shared" si="4"/>
        <v>-2.5430244505773608E-2</v>
      </c>
      <c r="AM5" s="64">
        <f t="shared" si="5"/>
        <v>5.6590982314010344E-2</v>
      </c>
      <c r="AN5" s="64">
        <f t="shared" si="6"/>
        <v>6.1717616362560457E-2</v>
      </c>
      <c r="AO5" s="64">
        <f t="shared" si="7"/>
        <v>1.3970215590921875E-2</v>
      </c>
      <c r="AP5" s="64">
        <f t="shared" si="8"/>
        <v>1.2307227012203596E-2</v>
      </c>
      <c r="AQ5" s="64">
        <f t="shared" si="9"/>
        <v>-1.7711700470519377E-2</v>
      </c>
      <c r="AR5" s="64">
        <f t="shared" si="10"/>
        <v>1.8959181327076718E-2</v>
      </c>
      <c r="AS5" s="64">
        <f t="shared" si="11"/>
        <v>2.4858435945315886E-2</v>
      </c>
    </row>
    <row r="6" spans="1:45" x14ac:dyDescent="0.2">
      <c r="A6" s="4">
        <v>4</v>
      </c>
      <c r="B6" s="6" t="s">
        <v>1</v>
      </c>
      <c r="C6" s="15"/>
      <c r="D6" s="15">
        <f>LN(V!D6/V!C6)</f>
        <v>-0.17614592863910714</v>
      </c>
      <c r="E6" s="15">
        <f>LN(V!E6/V!D6)</f>
        <v>0.11437523881632766</v>
      </c>
      <c r="F6" s="15">
        <f>LN(V!F6/V!E6)</f>
        <v>-6.2581554639113593E-2</v>
      </c>
      <c r="G6" s="15">
        <f>LN(V!G6/V!F6)</f>
        <v>-8.0474848592770348E-2</v>
      </c>
      <c r="H6" s="15">
        <f>LN(V!H6/V!G6)</f>
        <v>-2.1776884824407903E-2</v>
      </c>
      <c r="I6" s="15">
        <f>LN(V!I6/V!H6)</f>
        <v>-1.1174384031742359E-2</v>
      </c>
      <c r="J6" s="15">
        <f>LN(V!J6/V!I6)</f>
        <v>3.1331110245838519E-2</v>
      </c>
      <c r="K6" s="15">
        <f>LN(V!K6/V!J6)</f>
        <v>4.896171500451494E-2</v>
      </c>
      <c r="L6" s="15">
        <f>LN(V!L6/V!K6)</f>
        <v>-0.12193053397200852</v>
      </c>
      <c r="M6" s="15">
        <f>LN(V!M6/V!L6)</f>
        <v>3.4882161396244213E-2</v>
      </c>
      <c r="N6" s="15">
        <f>LN(V!N6/V!M6)</f>
        <v>-1.764581325703456E-2</v>
      </c>
      <c r="O6" s="15">
        <f>LN(V!O6/V!N6)</f>
        <v>-1.0141571872892179E-2</v>
      </c>
      <c r="P6" s="15">
        <f>LN(V!P6/V!O6)</f>
        <v>6.4022506171259458E-2</v>
      </c>
      <c r="Q6" s="15">
        <f>LN(V!Q6/V!P6)</f>
        <v>1.3781801935646581E-2</v>
      </c>
      <c r="R6" s="15">
        <f>LN(V!R6/V!Q6)</f>
        <v>-0.17462655352964265</v>
      </c>
      <c r="S6" s="15">
        <f>LN(V!S6/V!R6)</f>
        <v>-4.8211198673588453E-2</v>
      </c>
      <c r="T6" s="15">
        <f>LN(V!T6/V!S6)</f>
        <v>-4.250681636010676E-2</v>
      </c>
      <c r="U6" s="15">
        <f>LN(V!U6/V!T6)</f>
        <v>2.4483409741323625E-2</v>
      </c>
      <c r="V6" s="15">
        <f>LN(V!V6/V!U6)</f>
        <v>-9.2465980652076032E-3</v>
      </c>
      <c r="W6" s="15">
        <f>LN(V!W6/V!V6)</f>
        <v>-7.7113808017839708E-2</v>
      </c>
      <c r="X6" s="15">
        <f>LN(V!X6/V!W6)</f>
        <v>2.1243192241400942E-2</v>
      </c>
      <c r="Y6" s="15">
        <f>LN(V!Y6/V!X6)</f>
        <v>-0.14100543659707146</v>
      </c>
      <c r="Z6" s="15">
        <f>LN(V!Z6/V!Y6)</f>
        <v>-9.095200278511674E-2</v>
      </c>
      <c r="AA6" s="15">
        <f>LN(V!AA6/V!Z6)</f>
        <v>-6.4140513413209629E-2</v>
      </c>
      <c r="AB6" s="15">
        <f>LN(V!AB6/V!AA6)</f>
        <v>-0.11894453668121345</v>
      </c>
      <c r="AC6" s="15">
        <f>LN(V!AC6/V!AB6)</f>
        <v>-0.16600155357519253</v>
      </c>
      <c r="AD6" s="15">
        <f>LN(V!AD6/V!AC6)</f>
        <v>9.5076882620487913E-2</v>
      </c>
      <c r="AE6" s="15">
        <f>LN(V!AE6/V!AD6)</f>
        <v>2.3356299755109091E-3</v>
      </c>
      <c r="AF6" s="15"/>
      <c r="AH6" s="64">
        <f t="shared" si="0"/>
        <v>-1.2326486654341308E-2</v>
      </c>
      <c r="AI6" s="64">
        <f t="shared" si="1"/>
        <v>-4.880272116489082E-3</v>
      </c>
      <c r="AJ6" s="64">
        <f t="shared" si="2"/>
        <v>-3.1035003193843447E-2</v>
      </c>
      <c r="AK6" s="64">
        <f t="shared" si="3"/>
        <v>-1.6628124092085899E-2</v>
      </c>
      <c r="AL6" s="64">
        <f t="shared" si="4"/>
        <v>-0.11620880861036076</v>
      </c>
      <c r="AM6" s="64">
        <f t="shared" si="5"/>
        <v>4.8706256297999413E-2</v>
      </c>
      <c r="AN6" s="64">
        <f t="shared" si="6"/>
        <v>-1.7957637655166267E-2</v>
      </c>
      <c r="AO6" s="64">
        <f t="shared" si="7"/>
        <v>-4.7231012576352864E-2</v>
      </c>
      <c r="AP6" s="64">
        <f t="shared" si="8"/>
        <v>-5.5353678881893423E-2</v>
      </c>
      <c r="AQ6" s="64">
        <f t="shared" si="9"/>
        <v>-0.10376062236915283</v>
      </c>
      <c r="AR6" s="64">
        <f t="shared" si="10"/>
        <v>-2.2863013659731233E-2</v>
      </c>
      <c r="AS6" s="64">
        <f t="shared" si="11"/>
        <v>-2.9925220768133462E-2</v>
      </c>
    </row>
    <row r="7" spans="1:45" x14ac:dyDescent="0.2">
      <c r="A7" s="4">
        <v>5</v>
      </c>
      <c r="B7" s="6" t="s">
        <v>2</v>
      </c>
      <c r="C7" s="15"/>
      <c r="D7" s="15">
        <f>LN(V!D7/V!C7)</f>
        <v>-4.6590767811589419E-2</v>
      </c>
      <c r="E7" s="15">
        <f>LN(V!E7/V!D7)</f>
        <v>6.516948863155117E-2</v>
      </c>
      <c r="F7" s="15">
        <f>LN(V!F7/V!E7)</f>
        <v>-4.0669697713323495E-2</v>
      </c>
      <c r="G7" s="15">
        <f>LN(V!G7/V!F7)</f>
        <v>-4.9342597144973348E-2</v>
      </c>
      <c r="H7" s="15">
        <f>LN(V!H7/V!G7)</f>
        <v>-1.2767980989105915E-2</v>
      </c>
      <c r="I7" s="15">
        <f>LN(V!I7/V!H7)</f>
        <v>0.10676825786596734</v>
      </c>
      <c r="J7" s="15">
        <f>LN(V!J7/V!I7)</f>
        <v>4.8323376718590279E-2</v>
      </c>
      <c r="K7" s="15">
        <f>LN(V!K7/V!J7)</f>
        <v>-8.1225491090448784E-2</v>
      </c>
      <c r="L7" s="15">
        <f>LN(V!L7/V!K7)</f>
        <v>-2.265535406442978E-2</v>
      </c>
      <c r="M7" s="15">
        <f>LN(V!M7/V!L7)</f>
        <v>-0.18111412965309856</v>
      </c>
      <c r="N7" s="15">
        <f>LN(V!N7/V!M7)</f>
        <v>1.5688429654752881E-2</v>
      </c>
      <c r="O7" s="15">
        <f>LN(V!O7/V!N7)</f>
        <v>-3.3702290001241572E-2</v>
      </c>
      <c r="P7" s="15">
        <f>LN(V!P7/V!O7)</f>
        <v>-8.573075188053042E-2</v>
      </c>
      <c r="Q7" s="15">
        <f>LN(V!Q7/V!P7)</f>
        <v>-0.13596263840976161</v>
      </c>
      <c r="R7" s="15">
        <f>LN(V!R7/V!Q7)</f>
        <v>-0.57240750669311469</v>
      </c>
      <c r="S7" s="15">
        <f>LN(V!S7/V!R7)</f>
        <v>4.6505267284825444E-2</v>
      </c>
      <c r="T7" s="15">
        <f>LN(V!T7/V!S7)</f>
        <v>1.7575312245143866E-2</v>
      </c>
      <c r="U7" s="15">
        <f>LN(V!U7/V!T7)</f>
        <v>-7.5296798098159382E-2</v>
      </c>
      <c r="V7" s="15">
        <f>LN(V!V7/V!U7)</f>
        <v>0.13130605119244984</v>
      </c>
      <c r="W7" s="15">
        <f>LN(V!W7/V!V7)</f>
        <v>1.7700355718823214E-2</v>
      </c>
      <c r="X7" s="15">
        <f>LN(V!X7/V!W7)</f>
        <v>-5.1386365506824301E-2</v>
      </c>
      <c r="Y7" s="15">
        <f>LN(V!Y7/V!X7)</f>
        <v>-8.4569030911505153E-2</v>
      </c>
      <c r="Z7" s="15">
        <f>LN(V!Z7/V!Y7)</f>
        <v>7.58282339369592E-2</v>
      </c>
      <c r="AA7" s="15">
        <f>LN(V!AA7/V!Z7)</f>
        <v>-2.0798657888730279E-2</v>
      </c>
      <c r="AB7" s="15">
        <f>LN(V!AB7/V!AA7)</f>
        <v>-5.4945194940981927E-2</v>
      </c>
      <c r="AC7" s="15">
        <f>LN(V!AC7/V!AB7)</f>
        <v>-4.6731326438402755E-2</v>
      </c>
      <c r="AD7" s="15">
        <f>LN(V!AD7/V!AC7)</f>
        <v>-6.6816075155358048E-2</v>
      </c>
      <c r="AE7" s="15">
        <f>LN(V!AE7/V!AD7)</f>
        <v>-0.12614119567363505</v>
      </c>
      <c r="AF7" s="15"/>
      <c r="AH7" s="64">
        <f t="shared" si="0"/>
        <v>1.3831494130023153E-2</v>
      </c>
      <c r="AI7" s="64">
        <f t="shared" si="1"/>
        <v>-4.4196633686926792E-2</v>
      </c>
      <c r="AJ7" s="64">
        <f t="shared" si="2"/>
        <v>-0.15625958393996459</v>
      </c>
      <c r="AK7" s="64">
        <f t="shared" si="3"/>
        <v>7.9797111102866483E-3</v>
      </c>
      <c r="AL7" s="64">
        <f t="shared" si="4"/>
        <v>-2.6243195248532181E-2</v>
      </c>
      <c r="AM7" s="64">
        <f t="shared" si="5"/>
        <v>-9.6478635414496555E-2</v>
      </c>
      <c r="AN7" s="64">
        <f t="shared" si="6"/>
        <v>-0.10022810881344568</v>
      </c>
      <c r="AO7" s="64">
        <f t="shared" si="7"/>
        <v>-2.3689557626685065E-2</v>
      </c>
      <c r="AP7" s="64">
        <f t="shared" si="8"/>
        <v>-4.9540104725361023E-3</v>
      </c>
      <c r="AQ7" s="64">
        <f t="shared" si="9"/>
        <v>-2.1121162451064539E-2</v>
      </c>
      <c r="AR7" s="64">
        <f t="shared" si="10"/>
        <v>-7.9896199089131953E-2</v>
      </c>
      <c r="AS7" s="64">
        <f t="shared" si="11"/>
        <v>-4.508882625942822E-2</v>
      </c>
    </row>
    <row r="8" spans="1:45" x14ac:dyDescent="0.2">
      <c r="A8" s="4">
        <v>6</v>
      </c>
      <c r="B8" s="6" t="s">
        <v>42</v>
      </c>
      <c r="C8" s="15"/>
      <c r="D8" s="15">
        <f>LN(V!D8/V!C8)</f>
        <v>2.6037269482887666E-2</v>
      </c>
      <c r="E8" s="15">
        <f>LN(V!E8/V!D8)</f>
        <v>-1.1958554137714164E-2</v>
      </c>
      <c r="F8" s="15">
        <f>LN(V!F8/V!E8)</f>
        <v>-1.6721933193836167E-2</v>
      </c>
      <c r="G8" s="15">
        <f>LN(V!G8/V!F8)</f>
        <v>5.5108652082984308E-3</v>
      </c>
      <c r="H8" s="15">
        <f>LN(V!H8/V!G8)</f>
        <v>4.5675422819164771E-2</v>
      </c>
      <c r="I8" s="15">
        <f>LN(V!I8/V!H8)</f>
        <v>-4.1009259259319336E-2</v>
      </c>
      <c r="J8" s="15">
        <f>LN(V!J8/V!I8)</f>
        <v>-1.172595079184042E-2</v>
      </c>
      <c r="K8" s="15">
        <f>LN(V!K8/V!J8)</f>
        <v>0.10790010591350382</v>
      </c>
      <c r="L8" s="15">
        <f>LN(V!L8/V!K8)</f>
        <v>-3.9230316943505081E-2</v>
      </c>
      <c r="M8" s="15">
        <f>LN(V!M8/V!L8)</f>
        <v>5.0071684115071846E-2</v>
      </c>
      <c r="N8" s="15">
        <f>LN(V!N8/V!M8)</f>
        <v>-9.60507869261851E-2</v>
      </c>
      <c r="O8" s="15">
        <f>LN(V!O8/V!N8)</f>
        <v>-2.4786586368001073E-3</v>
      </c>
      <c r="P8" s="15">
        <f>LN(V!P8/V!O8)</f>
        <v>6.0428461080483161E-3</v>
      </c>
      <c r="Q8" s="15">
        <f>LN(V!Q8/V!P8)</f>
        <v>-9.7201276667489442E-2</v>
      </c>
      <c r="R8" s="15">
        <f>LN(V!R8/V!Q8)</f>
        <v>-2.2954594368403001E-2</v>
      </c>
      <c r="S8" s="15">
        <f>LN(V!S8/V!R8)</f>
        <v>6.9370826047285922E-2</v>
      </c>
      <c r="T8" s="15">
        <f>LN(V!T8/V!S8)</f>
        <v>0.13694173469697507</v>
      </c>
      <c r="U8" s="15">
        <f>LN(V!U8/V!T8)</f>
        <v>2.6281008041487263E-2</v>
      </c>
      <c r="V8" s="15">
        <f>LN(V!V8/V!U8)</f>
        <v>2.0841356736842367E-2</v>
      </c>
      <c r="W8" s="15">
        <f>LN(V!W8/V!V8)</f>
        <v>5.3942975287266763E-2</v>
      </c>
      <c r="X8" s="15">
        <f>LN(V!X8/V!W8)</f>
        <v>0.13046783164956446</v>
      </c>
      <c r="Y8" s="15">
        <f>LN(V!Y8/V!X8)</f>
        <v>0.1089709022235093</v>
      </c>
      <c r="Z8" s="15">
        <f>LN(V!Z8/V!Y8)</f>
        <v>7.2493132681067649E-2</v>
      </c>
      <c r="AA8" s="15">
        <f>LN(V!AA8/V!Z8)</f>
        <v>4.4688411864275683E-2</v>
      </c>
      <c r="AB8" s="15">
        <f>LN(V!AB8/V!AA8)</f>
        <v>1.8555850628026167E-3</v>
      </c>
      <c r="AC8" s="15">
        <f>LN(V!AC8/V!AB8)</f>
        <v>-1.8231559557937451E-2</v>
      </c>
      <c r="AD8" s="15">
        <f>LN(V!AD8/V!AC8)</f>
        <v>2.5403249558211997E-2</v>
      </c>
      <c r="AE8" s="15">
        <f>LN(V!AE8/V!AD8)</f>
        <v>-1.8738148296143235E-2</v>
      </c>
      <c r="AF8" s="15"/>
      <c r="AH8" s="64">
        <f t="shared" si="0"/>
        <v>-3.7006917126812936E-3</v>
      </c>
      <c r="AI8" s="64">
        <f t="shared" si="1"/>
        <v>2.192947073409013E-3</v>
      </c>
      <c r="AJ8" s="64">
        <f t="shared" si="2"/>
        <v>-9.4441715034716631E-3</v>
      </c>
      <c r="AK8" s="64">
        <f t="shared" si="3"/>
        <v>7.3694981282427185E-2</v>
      </c>
      <c r="AL8" s="64">
        <f t="shared" si="4"/>
        <v>4.1955294454743566E-2</v>
      </c>
      <c r="AM8" s="64">
        <f t="shared" si="5"/>
        <v>3.3325506310343811E-3</v>
      </c>
      <c r="AN8" s="64">
        <f t="shared" si="6"/>
        <v>-3.6256122150313251E-3</v>
      </c>
      <c r="AO8" s="64">
        <f t="shared" si="7"/>
        <v>4.8743039995660202E-2</v>
      </c>
      <c r="AP8" s="64">
        <f t="shared" si="8"/>
        <v>6.6275882027087896E-2</v>
      </c>
      <c r="AQ8" s="64">
        <f t="shared" si="9"/>
        <v>5.7002007957913818E-2</v>
      </c>
      <c r="AR8" s="64">
        <f t="shared" si="10"/>
        <v>-3.8554860986228963E-3</v>
      </c>
      <c r="AS8" s="64">
        <f t="shared" si="11"/>
        <v>1.9635440712377879E-2</v>
      </c>
    </row>
    <row r="9" spans="1:45" x14ac:dyDescent="0.2">
      <c r="A9" s="4">
        <v>7</v>
      </c>
      <c r="B9" s="6" t="s">
        <v>43</v>
      </c>
      <c r="C9" s="15"/>
      <c r="D9" s="15">
        <f>LN(V!D9/V!C9)</f>
        <v>0.27187552682591193</v>
      </c>
      <c r="E9" s="15">
        <f>LN(V!E9/V!D9)</f>
        <v>-6.5251283775945648E-2</v>
      </c>
      <c r="F9" s="15">
        <f>LN(V!F9/V!E9)</f>
        <v>-2.0678383096668085E-2</v>
      </c>
      <c r="G9" s="15">
        <f>LN(V!G9/V!F9)</f>
        <v>-2.5670268037223845E-2</v>
      </c>
      <c r="H9" s="15">
        <f>LN(V!H9/V!G9)</f>
        <v>-6.3813709526633386E-2</v>
      </c>
      <c r="I9" s="15">
        <f>LN(V!I9/V!H9)</f>
        <v>-4.6202779961835368E-2</v>
      </c>
      <c r="J9" s="15">
        <f>LN(V!J9/V!I9)</f>
        <v>-8.1684190449777136E-2</v>
      </c>
      <c r="K9" s="15">
        <f>LN(V!K9/V!J9)</f>
        <v>6.6465705612929721E-2</v>
      </c>
      <c r="L9" s="15">
        <f>LN(V!L9/V!K9)</f>
        <v>3.6822890111815072E-3</v>
      </c>
      <c r="M9" s="15">
        <f>LN(V!M9/V!L9)</f>
        <v>-4.572693357302085E-2</v>
      </c>
      <c r="N9" s="15">
        <f>LN(V!N9/V!M9)</f>
        <v>-5.2614786550190397E-2</v>
      </c>
      <c r="O9" s="15">
        <f>LN(V!O9/V!N9)</f>
        <v>-6.4302732779357649E-2</v>
      </c>
      <c r="P9" s="15">
        <f>LN(V!P9/V!O9)</f>
        <v>-4.8412101556467371E-2</v>
      </c>
      <c r="Q9" s="15">
        <f>LN(V!Q9/V!P9)</f>
        <v>-0.20438213157336929</v>
      </c>
      <c r="R9" s="15">
        <f>LN(V!R9/V!Q9)</f>
        <v>-0.13557041910125059</v>
      </c>
      <c r="S9" s="15">
        <f>LN(V!S9/V!R9)</f>
        <v>3.3328475283088514E-2</v>
      </c>
      <c r="T9" s="15">
        <f>LN(V!T9/V!S9)</f>
        <v>-9.6036496946305061E-2</v>
      </c>
      <c r="U9" s="15">
        <f>LN(V!U9/V!T9)</f>
        <v>-7.3364495467517762E-2</v>
      </c>
      <c r="V9" s="15">
        <f>LN(V!V9/V!U9)</f>
        <v>1.545287931627908E-2</v>
      </c>
      <c r="W9" s="15">
        <f>LN(V!W9/V!V9)</f>
        <v>9.8566731383881986E-2</v>
      </c>
      <c r="X9" s="15">
        <f>LN(V!X9/V!W9)</f>
        <v>0.16095976942661147</v>
      </c>
      <c r="Y9" s="15">
        <f>LN(V!Y9/V!X9)</f>
        <v>-0.11406721583466495</v>
      </c>
      <c r="Z9" s="15">
        <f>LN(V!Z9/V!Y9)</f>
        <v>-0.11421821970010548</v>
      </c>
      <c r="AA9" s="15">
        <f>LN(V!AA9/V!Z9)</f>
        <v>-0.15005944866681734</v>
      </c>
      <c r="AB9" s="15">
        <f>LN(V!AB9/V!AA9)</f>
        <v>0.21032980666230433</v>
      </c>
      <c r="AC9" s="15">
        <f>LN(V!AC9/V!AB9)</f>
        <v>2.6486978536220167E-2</v>
      </c>
      <c r="AD9" s="15">
        <f>LN(V!AD9/V!AC9)</f>
        <v>-3.7372326677852237E-2</v>
      </c>
      <c r="AE9" s="15">
        <f>LN(V!AE9/V!AD9)</f>
        <v>-0.14482840810859438</v>
      </c>
      <c r="AF9" s="15"/>
      <c r="AH9" s="64">
        <f t="shared" si="0"/>
        <v>-4.4323284879661265E-2</v>
      </c>
      <c r="AI9" s="64">
        <f t="shared" si="1"/>
        <v>-2.1975583189775431E-2</v>
      </c>
      <c r="AJ9" s="64">
        <f t="shared" si="2"/>
        <v>-8.3867781945471273E-2</v>
      </c>
      <c r="AK9" s="64">
        <f t="shared" si="3"/>
        <v>2.1115677542589941E-2</v>
      </c>
      <c r="AL9" s="64">
        <f t="shared" si="4"/>
        <v>-2.8305619800612646E-2</v>
      </c>
      <c r="AM9" s="64">
        <f t="shared" si="5"/>
        <v>-9.1100367393223303E-2</v>
      </c>
      <c r="AN9" s="64">
        <f t="shared" si="6"/>
        <v>-5.2921682567623349E-2</v>
      </c>
      <c r="AO9" s="64">
        <f t="shared" si="7"/>
        <v>-1.8179203839713345E-2</v>
      </c>
      <c r="AP9" s="64">
        <f t="shared" si="8"/>
        <v>-6.9374099807037459E-3</v>
      </c>
      <c r="AQ9" s="64">
        <f t="shared" si="9"/>
        <v>-4.2003769384820852E-2</v>
      </c>
      <c r="AR9" s="64">
        <f t="shared" si="10"/>
        <v>-5.1904585416742144E-2</v>
      </c>
      <c r="AS9" s="64">
        <f t="shared" si="11"/>
        <v>-3.588828504263334E-2</v>
      </c>
    </row>
    <row r="10" spans="1:45" x14ac:dyDescent="0.2">
      <c r="A10" s="4">
        <v>8</v>
      </c>
      <c r="B10" s="6" t="s">
        <v>44</v>
      </c>
      <c r="C10" s="15"/>
      <c r="D10" s="15">
        <f>LN(V!D10/V!C10)</f>
        <v>0.40171328642073362</v>
      </c>
      <c r="E10" s="15">
        <f>LN(V!E10/V!D10)</f>
        <v>0.14665062646652804</v>
      </c>
      <c r="F10" s="15">
        <f>LN(V!F10/V!E10)</f>
        <v>-7.9361397659209937E-2</v>
      </c>
      <c r="G10" s="15">
        <f>LN(V!G10/V!F10)</f>
        <v>0.4306155991341154</v>
      </c>
      <c r="H10" s="15">
        <f>LN(V!H10/V!G10)</f>
        <v>-0.38358143926018734</v>
      </c>
      <c r="I10" s="15">
        <f>LN(V!I10/V!H10)</f>
        <v>5.2497449258662232E-2</v>
      </c>
      <c r="J10" s="15">
        <f>LN(V!J10/V!I10)</f>
        <v>-0.37534287817336476</v>
      </c>
      <c r="K10" s="15">
        <f>LN(V!K10/V!J10)</f>
        <v>0.35758692864406139</v>
      </c>
      <c r="L10" s="15">
        <f>LN(V!L10/V!K10)</f>
        <v>-1.7278955349276758E-3</v>
      </c>
      <c r="M10" s="15">
        <f>LN(V!M10/V!L10)</f>
        <v>-5.7414491296669645E-2</v>
      </c>
      <c r="N10" s="15">
        <f>LN(V!N10/V!M10)</f>
        <v>0.10637978568733238</v>
      </c>
      <c r="O10" s="15">
        <f>LN(V!O10/V!N10)</f>
        <v>6.0698073036288755E-2</v>
      </c>
      <c r="P10" s="15">
        <f>LN(V!P10/V!O10)</f>
        <v>-1.7208095530707856E-2</v>
      </c>
      <c r="Q10" s="15">
        <f>LN(V!Q10/V!P10)</f>
        <v>-0.1270690839072883</v>
      </c>
      <c r="R10" s="15">
        <f>LN(V!R10/V!Q10)</f>
        <v>-0.69302123536531457</v>
      </c>
      <c r="S10" s="15">
        <f>LN(V!S10/V!R10)</f>
        <v>0.16759777572461315</v>
      </c>
      <c r="T10" s="15">
        <f>LN(V!T10/V!S10)</f>
        <v>-0.27613304743665945</v>
      </c>
      <c r="U10" s="15">
        <f>LN(V!U10/V!T10)</f>
        <v>0.29744243213943378</v>
      </c>
      <c r="V10" s="15">
        <f>LN(V!V10/V!U10)</f>
        <v>7.3356070301751564E-2</v>
      </c>
      <c r="W10" s="15">
        <f>LN(V!W10/V!V10)</f>
        <v>-0.2094378660148942</v>
      </c>
      <c r="X10" s="15">
        <f>LN(V!X10/V!W10)</f>
        <v>9.6573718463377464E-2</v>
      </c>
      <c r="Y10" s="15">
        <f>LN(V!Y10/V!X10)</f>
        <v>0.1577752950270003</v>
      </c>
      <c r="Z10" s="15">
        <f>LN(V!Z10/V!Y10)</f>
        <v>9.0039038102737168E-2</v>
      </c>
      <c r="AA10" s="15">
        <f>LN(V!AA10/V!Z10)</f>
        <v>3.1074628103724938E-2</v>
      </c>
      <c r="AB10" s="15">
        <f>LN(V!AB10/V!AA10)</f>
        <v>-3.132757037651402E-2</v>
      </c>
      <c r="AC10" s="15">
        <f>LN(V!AC10/V!AB10)</f>
        <v>-0.10839742481031203</v>
      </c>
      <c r="AD10" s="15">
        <f>LN(V!AD10/V!AC10)</f>
        <v>7.5367483658689463E-2</v>
      </c>
      <c r="AE10" s="15">
        <f>LN(V!AE10/V!AD10)</f>
        <v>-8.5215940390092351E-2</v>
      </c>
      <c r="AF10" s="15"/>
      <c r="AH10" s="64">
        <f t="shared" si="0"/>
        <v>3.3364167587981684E-2</v>
      </c>
      <c r="AI10" s="64">
        <f t="shared" si="1"/>
        <v>5.8962898652863364E-3</v>
      </c>
      <c r="AJ10" s="64">
        <f t="shared" si="2"/>
        <v>-0.12180051320848176</v>
      </c>
      <c r="AK10" s="64">
        <f t="shared" si="3"/>
        <v>-3.6397385093981686E-3</v>
      </c>
      <c r="AL10" s="64">
        <f t="shared" si="4"/>
        <v>2.7832793209327272E-2</v>
      </c>
      <c r="AM10" s="64">
        <f t="shared" si="5"/>
        <v>-4.9242283657014441E-3</v>
      </c>
      <c r="AN10" s="64">
        <f t="shared" si="6"/>
        <v>-5.7952111671597709E-2</v>
      </c>
      <c r="AO10" s="64">
        <f t="shared" si="7"/>
        <v>9.2597347306868898E-3</v>
      </c>
      <c r="AP10" s="64">
        <f t="shared" si="8"/>
        <v>2.5484744256661956E-2</v>
      </c>
      <c r="AQ10" s="64">
        <f t="shared" si="9"/>
        <v>6.1890347714237098E-2</v>
      </c>
      <c r="AR10" s="64">
        <f t="shared" si="10"/>
        <v>-3.9415293847238304E-2</v>
      </c>
      <c r="AS10" s="64">
        <f t="shared" si="11"/>
        <v>-1.1169757852141707E-2</v>
      </c>
    </row>
    <row r="11" spans="1:45" x14ac:dyDescent="0.2">
      <c r="A11" s="4">
        <v>9</v>
      </c>
      <c r="B11" s="6" t="s">
        <v>45</v>
      </c>
      <c r="C11" s="15"/>
      <c r="D11" s="15">
        <f>LN(V!D11/V!C11)</f>
        <v>7.8399239695734479E-3</v>
      </c>
      <c r="E11" s="15">
        <f>LN(V!E11/V!D11)</f>
        <v>3.0876939396310428E-2</v>
      </c>
      <c r="F11" s="15">
        <f>LN(V!F11/V!E11)</f>
        <v>-3.1650997750252395E-2</v>
      </c>
      <c r="G11" s="15">
        <f>LN(V!G11/V!F11)</f>
        <v>5.6494664505080561E-2</v>
      </c>
      <c r="H11" s="15">
        <f>LN(V!H11/V!G11)</f>
        <v>-3.6537998865564338E-2</v>
      </c>
      <c r="I11" s="15">
        <f>LN(V!I11/V!H11)</f>
        <v>-3.9868627286326841E-2</v>
      </c>
      <c r="J11" s="15">
        <f>LN(V!J11/V!I11)</f>
        <v>8.1280847606772816E-2</v>
      </c>
      <c r="K11" s="15">
        <f>LN(V!K11/V!J11)</f>
        <v>-8.0690792648650728E-2</v>
      </c>
      <c r="L11" s="15">
        <f>LN(V!L11/V!K11)</f>
        <v>5.4944464549112282E-2</v>
      </c>
      <c r="M11" s="15">
        <f>LN(V!M11/V!L11)</f>
        <v>3.0920016767129053E-2</v>
      </c>
      <c r="N11" s="15">
        <f>LN(V!N11/V!M11)</f>
        <v>0.10251675353436732</v>
      </c>
      <c r="O11" s="15">
        <f>LN(V!O11/V!N11)</f>
        <v>3.9926674446103413E-2</v>
      </c>
      <c r="P11" s="15">
        <f>LN(V!P11/V!O11)</f>
        <v>4.6294452836527548E-2</v>
      </c>
      <c r="Q11" s="15">
        <f>LN(V!Q11/V!P11)</f>
        <v>-1.5907527605357647E-2</v>
      </c>
      <c r="R11" s="15">
        <f>LN(V!R11/V!Q11)</f>
        <v>-0.10505717514539033</v>
      </c>
      <c r="S11" s="15">
        <f>LN(V!S11/V!R11)</f>
        <v>6.8591881086875112E-2</v>
      </c>
      <c r="T11" s="15">
        <f>LN(V!T11/V!S11)</f>
        <v>2.1286636771387275E-2</v>
      </c>
      <c r="U11" s="15">
        <f>LN(V!U11/V!T11)</f>
        <v>2.135867743600027E-2</v>
      </c>
      <c r="V11" s="15">
        <f>LN(V!V11/V!U11)</f>
        <v>3.2622788270126026E-2</v>
      </c>
      <c r="W11" s="15">
        <f>LN(V!W11/V!V11)</f>
        <v>4.0593618196976822E-3</v>
      </c>
      <c r="X11" s="15">
        <f>LN(V!X11/V!W11)</f>
        <v>2.827914825217915E-2</v>
      </c>
      <c r="Y11" s="15">
        <f>LN(V!Y11/V!X11)</f>
        <v>2.8820669639882508E-2</v>
      </c>
      <c r="Z11" s="15">
        <f>LN(V!Z11/V!Y11)</f>
        <v>5.0472610386847569E-2</v>
      </c>
      <c r="AA11" s="15">
        <f>LN(V!AA11/V!Z11)</f>
        <v>3.1499856410415195E-2</v>
      </c>
      <c r="AB11" s="15">
        <f>LN(V!AB11/V!AA11)</f>
        <v>-3.3777445919496783E-3</v>
      </c>
      <c r="AC11" s="15">
        <f>LN(V!AC11/V!AB11)</f>
        <v>-0.11000679962678855</v>
      </c>
      <c r="AD11" s="15">
        <f>LN(V!AD11/V!AC11)</f>
        <v>7.0433407546924509E-2</v>
      </c>
      <c r="AE11" s="15">
        <f>LN(V!AE11/V!AD11)</f>
        <v>2.7689276428757518E-2</v>
      </c>
      <c r="AF11" s="15"/>
      <c r="AH11" s="64">
        <f t="shared" si="0"/>
        <v>-4.137204000150517E-3</v>
      </c>
      <c r="AI11" s="64">
        <f t="shared" si="1"/>
        <v>3.7794257961746146E-2</v>
      </c>
      <c r="AJ11" s="64">
        <f t="shared" si="2"/>
        <v>6.7696611237516189E-3</v>
      </c>
      <c r="AK11" s="64">
        <f t="shared" si="3"/>
        <v>2.1521322509878076E-2</v>
      </c>
      <c r="AL11" s="64">
        <f t="shared" si="4"/>
        <v>-5.1828155631858939E-4</v>
      </c>
      <c r="AM11" s="64">
        <f t="shared" si="5"/>
        <v>4.9061341987841012E-2</v>
      </c>
      <c r="AN11" s="64">
        <f t="shared" si="6"/>
        <v>2.2281959542748888E-2</v>
      </c>
      <c r="AO11" s="64">
        <f t="shared" si="7"/>
        <v>1.6928157395289953E-2</v>
      </c>
      <c r="AP11" s="64">
        <f t="shared" si="8"/>
        <v>2.3891333821620661E-2</v>
      </c>
      <c r="AQ11" s="64">
        <f t="shared" si="9"/>
        <v>2.6853847961298902E-2</v>
      </c>
      <c r="AR11" s="64">
        <f t="shared" si="10"/>
        <v>-3.9613718837021757E-3</v>
      </c>
      <c r="AS11" s="64">
        <f t="shared" si="11"/>
        <v>1.501005422852651E-2</v>
      </c>
    </row>
    <row r="12" spans="1:45" x14ac:dyDescent="0.2">
      <c r="A12" s="4">
        <v>10</v>
      </c>
      <c r="B12" s="6" t="s">
        <v>46</v>
      </c>
      <c r="C12" s="15"/>
      <c r="D12" s="15">
        <f>LN(V!D12/V!C12)</f>
        <v>6.7574139556962325E-3</v>
      </c>
      <c r="E12" s="15">
        <f>LN(V!E12/V!D12)</f>
        <v>3.138983954766851E-2</v>
      </c>
      <c r="F12" s="15">
        <f>LN(V!F12/V!E12)</f>
        <v>1.0599095892320675E-2</v>
      </c>
      <c r="G12" s="15">
        <f>LN(V!G12/V!F12)</f>
        <v>-3.9115273479523913E-2</v>
      </c>
      <c r="H12" s="15">
        <f>LN(V!H12/V!G12)</f>
        <v>-3.0067288494095711E-3</v>
      </c>
      <c r="I12" s="15">
        <f>LN(V!I12/V!H12)</f>
        <v>-4.2006007774587047E-3</v>
      </c>
      <c r="J12" s="15">
        <f>LN(V!J12/V!I12)</f>
        <v>3.5519408775353221E-2</v>
      </c>
      <c r="K12" s="15">
        <f>LN(V!K12/V!J12)</f>
        <v>-2.8331235867268732E-2</v>
      </c>
      <c r="L12" s="15">
        <f>LN(V!L12/V!K12)</f>
        <v>6.4590940825905727E-3</v>
      </c>
      <c r="M12" s="15">
        <f>LN(V!M12/V!L12)</f>
        <v>2.2446615017536895E-2</v>
      </c>
      <c r="N12" s="15">
        <f>LN(V!N12/V!M12)</f>
        <v>-6.4821926731401511E-2</v>
      </c>
      <c r="O12" s="15">
        <f>LN(V!O12/V!N12)</f>
        <v>-3.8917429345071107E-2</v>
      </c>
      <c r="P12" s="15">
        <f>LN(V!P12/V!O12)</f>
        <v>2.0579420288996987E-2</v>
      </c>
      <c r="Q12" s="15">
        <f>LN(V!Q12/V!P12)</f>
        <v>-6.0805096543156682E-2</v>
      </c>
      <c r="R12" s="15">
        <f>LN(V!R12/V!Q12)</f>
        <v>-3.5756070974786315E-2</v>
      </c>
      <c r="S12" s="15">
        <f>LN(V!S12/V!R12)</f>
        <v>3.5287314177291008E-2</v>
      </c>
      <c r="T12" s="15">
        <f>LN(V!T12/V!S12)</f>
        <v>-9.1449229271127086E-2</v>
      </c>
      <c r="U12" s="15">
        <f>LN(V!U12/V!T12)</f>
        <v>1.7239023060877136E-2</v>
      </c>
      <c r="V12" s="15">
        <f>LN(V!V12/V!U12)</f>
        <v>-2.4434625525276626E-2</v>
      </c>
      <c r="W12" s="15">
        <f>LN(V!W12/V!V12)</f>
        <v>2.1728983193288833E-2</v>
      </c>
      <c r="X12" s="15">
        <f>LN(V!X12/V!W12)</f>
        <v>5.3643672394775965E-2</v>
      </c>
      <c r="Y12" s="15">
        <f>LN(V!Y12/V!X12)</f>
        <v>-1.2661677128690039E-2</v>
      </c>
      <c r="Z12" s="15">
        <f>LN(V!Z12/V!Y12)</f>
        <v>2.5002305624001287E-2</v>
      </c>
      <c r="AA12" s="15">
        <f>LN(V!AA12/V!Z12)</f>
        <v>-1.9209193445396571E-3</v>
      </c>
      <c r="AB12" s="15">
        <f>LN(V!AB12/V!AA12)</f>
        <v>-2.9447556619036669E-2</v>
      </c>
      <c r="AC12" s="15">
        <f>LN(V!AC12/V!AB12)</f>
        <v>-5.3331180828118913E-2</v>
      </c>
      <c r="AD12" s="15">
        <f>LN(V!AD12/V!AC12)</f>
        <v>4.7087670652588065E-2</v>
      </c>
      <c r="AE12" s="15">
        <f>LN(V!AE12/V!AD12)</f>
        <v>5.3799829885162284E-2</v>
      </c>
      <c r="AF12" s="15"/>
      <c r="AH12" s="64">
        <f t="shared" si="0"/>
        <v>-8.6673353328059997E-4</v>
      </c>
      <c r="AI12" s="64">
        <f t="shared" si="1"/>
        <v>-5.7456089446379114E-3</v>
      </c>
      <c r="AJ12" s="64">
        <f t="shared" si="2"/>
        <v>-1.592237247934522E-2</v>
      </c>
      <c r="AK12" s="64">
        <f t="shared" si="3"/>
        <v>-4.6544352294923567E-3</v>
      </c>
      <c r="AL12" s="64">
        <f t="shared" si="4"/>
        <v>-1.4471805659276799E-2</v>
      </c>
      <c r="AM12" s="64">
        <f t="shared" si="5"/>
        <v>5.0443750268875175E-2</v>
      </c>
      <c r="AN12" s="64">
        <f t="shared" si="6"/>
        <v>-1.0833990711991568E-2</v>
      </c>
      <c r="AO12" s="64">
        <f t="shared" si="7"/>
        <v>4.3802467449204768E-4</v>
      </c>
      <c r="AP12" s="64">
        <f t="shared" si="8"/>
        <v>-4.700002623969652E-3</v>
      </c>
      <c r="AQ12" s="64">
        <f t="shared" si="9"/>
        <v>-4.75696186706627E-3</v>
      </c>
      <c r="AR12" s="64">
        <f t="shared" si="10"/>
        <v>1.5852106569877147E-2</v>
      </c>
      <c r="AS12" s="64">
        <f t="shared" si="11"/>
        <v>-3.9784177293486697E-3</v>
      </c>
    </row>
    <row r="13" spans="1:45" x14ac:dyDescent="0.2">
      <c r="A13" s="4">
        <v>11</v>
      </c>
      <c r="B13" s="6" t="s">
        <v>47</v>
      </c>
      <c r="C13" s="15"/>
      <c r="D13" s="15">
        <f>LN(V!D13/V!C13)</f>
        <v>-0.119989844842689</v>
      </c>
      <c r="E13" s="15">
        <f>LN(V!E13/V!D13)</f>
        <v>-0.1728557674074592</v>
      </c>
      <c r="F13" s="15">
        <f>LN(V!F13/V!E13)</f>
        <v>-5.2458721659130382E-2</v>
      </c>
      <c r="G13" s="15">
        <f>LN(V!G13/V!F13)</f>
        <v>-0.21641281911557297</v>
      </c>
      <c r="H13" s="15">
        <f>LN(V!H13/V!G13)</f>
        <v>0.37637488276185643</v>
      </c>
      <c r="I13" s="15">
        <f>LN(V!I13/V!H13)</f>
        <v>-0.12452559113132654</v>
      </c>
      <c r="J13" s="15">
        <f>LN(V!J13/V!I13)</f>
        <v>-0.23429671148319217</v>
      </c>
      <c r="K13" s="15">
        <f>LN(V!K13/V!J13)</f>
        <v>0.32860130854633385</v>
      </c>
      <c r="L13" s="15">
        <f>LN(V!L13/V!K13)</f>
        <v>-1.5802504804808631E-3</v>
      </c>
      <c r="M13" s="15">
        <f>LN(V!M13/V!L13)</f>
        <v>-0.57782345148115111</v>
      </c>
      <c r="N13" s="15">
        <f>LN(V!N13/V!M13)</f>
        <v>-0.3644840849613013</v>
      </c>
      <c r="O13" s="15">
        <f>LN(V!O13/V!N13)</f>
        <v>0.6119739038699562</v>
      </c>
      <c r="P13" s="15">
        <f>LN(V!P13/V!O13)</f>
        <v>0.13339454489329988</v>
      </c>
      <c r="Q13" s="15">
        <f>LN(V!Q13/V!P13)</f>
        <v>-0.35209621938318786</v>
      </c>
      <c r="R13" s="15">
        <f>LN(V!R13/V!Q13)</f>
        <v>-0.57498353707909966</v>
      </c>
      <c r="S13" s="15">
        <f>LN(V!S13/V!R13)</f>
        <v>7.468646033884685E-2</v>
      </c>
      <c r="T13" s="15">
        <f>LN(V!T13/V!S13)</f>
        <v>-0.30528789874544227</v>
      </c>
      <c r="U13" s="15">
        <f>LN(V!U13/V!T13)</f>
        <v>7.2522933548351293E-2</v>
      </c>
      <c r="V13" s="15">
        <f>LN(V!V13/V!U13)</f>
        <v>-0.35645691011840064</v>
      </c>
      <c r="W13" s="15">
        <f>LN(V!W13/V!V13)</f>
        <v>-7.5232338309084879E-2</v>
      </c>
      <c r="X13" s="15">
        <f>LN(V!X13/V!W13)</f>
        <v>0.38102619457299525</v>
      </c>
      <c r="Y13" s="15">
        <f>LN(V!Y13/V!X13)</f>
        <v>6.2756170455393542E-2</v>
      </c>
      <c r="Z13" s="15">
        <f>LN(V!Z13/V!Y13)</f>
        <v>0.12690754042178265</v>
      </c>
      <c r="AA13" s="15">
        <f>LN(V!AA13/V!Z13)</f>
        <v>-4.1660418799051094E-2</v>
      </c>
      <c r="AB13" s="15">
        <f>LN(V!AB13/V!AA13)</f>
        <v>3.4234819831401024E-2</v>
      </c>
      <c r="AC13" s="15">
        <f>LN(V!AC13/V!AB13)</f>
        <v>0.28604798638641449</v>
      </c>
      <c r="AD13" s="15">
        <f>LN(V!AD13/V!AC13)</f>
        <v>-0.24202437047533479</v>
      </c>
      <c r="AE13" s="15">
        <f>LN(V!AE13/V!AD13)</f>
        <v>-0.15162666453357121</v>
      </c>
      <c r="AF13" s="15"/>
      <c r="AH13" s="64">
        <f t="shared" si="0"/>
        <v>-3.7975603310326532E-2</v>
      </c>
      <c r="AI13" s="64">
        <f t="shared" si="1"/>
        <v>-0.16991663797195833</v>
      </c>
      <c r="AJ13" s="64">
        <f t="shared" si="2"/>
        <v>-2.1404969472036905E-2</v>
      </c>
      <c r="AK13" s="64">
        <f t="shared" si="3"/>
        <v>-5.6685603810316267E-2</v>
      </c>
      <c r="AL13" s="64">
        <f t="shared" si="4"/>
        <v>9.3657219659188135E-2</v>
      </c>
      <c r="AM13" s="64">
        <f t="shared" si="5"/>
        <v>-0.19682551750445298</v>
      </c>
      <c r="AN13" s="64">
        <f t="shared" si="6"/>
        <v>-9.5660803721997617E-2</v>
      </c>
      <c r="AO13" s="64">
        <f t="shared" si="7"/>
        <v>-1.7399412980378889E-2</v>
      </c>
      <c r="AP13" s="64">
        <f t="shared" si="8"/>
        <v>-1.1243323015783908E-2</v>
      </c>
      <c r="AQ13" s="64">
        <f t="shared" si="9"/>
        <v>4.5559527977381539E-2</v>
      </c>
      <c r="AR13" s="64">
        <f t="shared" si="10"/>
        <v>-3.5867682874163836E-2</v>
      </c>
      <c r="AS13" s="64">
        <f t="shared" si="11"/>
        <v>-5.019551887170947E-2</v>
      </c>
    </row>
    <row r="14" spans="1:45" x14ac:dyDescent="0.2">
      <c r="A14" s="4">
        <v>12</v>
      </c>
      <c r="B14" s="6" t="s">
        <v>48</v>
      </c>
      <c r="C14" s="15"/>
      <c r="D14" s="15">
        <f>LN(V!D14/V!C14)</f>
        <v>2.4901303297009882E-2</v>
      </c>
      <c r="E14" s="15">
        <f>LN(V!E14/V!D14)</f>
        <v>1.5897166022990697E-2</v>
      </c>
      <c r="F14" s="15">
        <f>LN(V!F14/V!E14)</f>
        <v>-1.2758591130338986E-2</v>
      </c>
      <c r="G14" s="15">
        <f>LN(V!G14/V!F14)</f>
        <v>1.876704645227336E-2</v>
      </c>
      <c r="H14" s="15">
        <f>LN(V!H14/V!G14)</f>
        <v>-3.9081333895053666E-2</v>
      </c>
      <c r="I14" s="15">
        <f>LN(V!I14/V!H14)</f>
        <v>1.6864260095376237E-3</v>
      </c>
      <c r="J14" s="15">
        <f>LN(V!J14/V!I14)</f>
        <v>-4.8486075594318438E-2</v>
      </c>
      <c r="K14" s="15">
        <f>LN(V!K14/V!J14)</f>
        <v>-5.1329166629894368E-2</v>
      </c>
      <c r="L14" s="15">
        <f>LN(V!L14/V!K14)</f>
        <v>-5.7946606465729224E-2</v>
      </c>
      <c r="M14" s="15">
        <f>LN(V!M14/V!L14)</f>
        <v>-4.173224907010533E-2</v>
      </c>
      <c r="N14" s="15">
        <f>LN(V!N14/V!M14)</f>
        <v>-0.15200957524402883</v>
      </c>
      <c r="O14" s="15">
        <f>LN(V!O14/V!N14)</f>
        <v>-7.2386118515864128E-2</v>
      </c>
      <c r="P14" s="15">
        <f>LN(V!P14/V!O14)</f>
        <v>-3.3825994045224968E-2</v>
      </c>
      <c r="Q14" s="15">
        <f>LN(V!Q14/V!P14)</f>
        <v>-9.6818897895548251E-3</v>
      </c>
      <c r="R14" s="15">
        <f>LN(V!R14/V!Q14)</f>
        <v>-6.2176735741758769E-2</v>
      </c>
      <c r="S14" s="15">
        <f>LN(V!S14/V!R14)</f>
        <v>-7.6872364503931423E-2</v>
      </c>
      <c r="T14" s="15">
        <f>LN(V!T14/V!S14)</f>
        <v>-0.24819742372876083</v>
      </c>
      <c r="U14" s="15">
        <f>LN(V!U14/V!T14)</f>
        <v>2.4370102946782372E-2</v>
      </c>
      <c r="V14" s="15">
        <f>LN(V!V14/V!U14)</f>
        <v>5.5948069371509635E-3</v>
      </c>
      <c r="W14" s="15">
        <f>LN(V!W14/V!V14)</f>
        <v>-1.3852205819880874E-2</v>
      </c>
      <c r="X14" s="15">
        <f>LN(V!X14/V!W14)</f>
        <v>-8.7956103679886558E-2</v>
      </c>
      <c r="Y14" s="15">
        <f>LN(V!Y14/V!X14)</f>
        <v>6.4313824994008109E-3</v>
      </c>
      <c r="Z14" s="15">
        <f>LN(V!Z14/V!Y14)</f>
        <v>-0.11813173686612742</v>
      </c>
      <c r="AA14" s="15">
        <f>LN(V!AA14/V!Z14)</f>
        <v>-0.12233995494835896</v>
      </c>
      <c r="AB14" s="15">
        <f>LN(V!AB14/V!AA14)</f>
        <v>-6.4412537303542891E-2</v>
      </c>
      <c r="AC14" s="15">
        <f>LN(V!AC14/V!AB14)</f>
        <v>-0.16430289366411976</v>
      </c>
      <c r="AD14" s="15">
        <f>LN(V!AD14/V!AC14)</f>
        <v>-7.2384237366307197E-2</v>
      </c>
      <c r="AE14" s="15">
        <f>LN(V!AE14/V!AD14)</f>
        <v>-0.12018683938419145</v>
      </c>
      <c r="AF14" s="15"/>
      <c r="AH14" s="64">
        <f t="shared" si="0"/>
        <v>-3.097857308118194E-3</v>
      </c>
      <c r="AI14" s="64">
        <f t="shared" si="1"/>
        <v>-7.0300734600815235E-2</v>
      </c>
      <c r="AJ14" s="64">
        <f t="shared" si="2"/>
        <v>-5.0988620519266822E-2</v>
      </c>
      <c r="AK14" s="64">
        <f t="shared" si="3"/>
        <v>-6.4008164668918982E-2</v>
      </c>
      <c r="AL14" s="64">
        <f t="shared" si="4"/>
        <v>-9.2551148056549654E-2</v>
      </c>
      <c r="AM14" s="64">
        <f t="shared" si="5"/>
        <v>-9.6285538375249322E-2</v>
      </c>
      <c r="AN14" s="64">
        <f t="shared" si="6"/>
        <v>-6.0644677560041028E-2</v>
      </c>
      <c r="AO14" s="64">
        <f t="shared" si="7"/>
        <v>-8.1280636698153483E-2</v>
      </c>
      <c r="AP14" s="64">
        <f t="shared" si="8"/>
        <v>-6.8721518884802602E-2</v>
      </c>
      <c r="AQ14" s="64">
        <f t="shared" si="9"/>
        <v>-7.4613211654657119E-2</v>
      </c>
      <c r="AR14" s="64">
        <f t="shared" si="10"/>
        <v>-0.11895799013820614</v>
      </c>
      <c r="AS14" s="64">
        <f t="shared" si="11"/>
        <v>-5.9159396389586789E-2</v>
      </c>
    </row>
    <row r="15" spans="1:45" x14ac:dyDescent="0.2">
      <c r="A15" s="4">
        <v>13</v>
      </c>
      <c r="B15" s="6" t="s">
        <v>49</v>
      </c>
      <c r="C15" s="15"/>
      <c r="D15" s="15">
        <f>LN(V!D15/V!C15)</f>
        <v>-4.1133208918974394E-2</v>
      </c>
      <c r="E15" s="15">
        <f>LN(V!E15/V!D15)</f>
        <v>-6.3241568125579392E-2</v>
      </c>
      <c r="F15" s="15">
        <f>LN(V!F15/V!E15)</f>
        <v>-7.3941095027167919E-2</v>
      </c>
      <c r="G15" s="15">
        <f>LN(V!G15/V!F15)</f>
        <v>-8.143166231985563E-2</v>
      </c>
      <c r="H15" s="15">
        <f>LN(V!H15/V!G15)</f>
        <v>-0.18190369989974253</v>
      </c>
      <c r="I15" s="15">
        <f>LN(V!I15/V!H15)</f>
        <v>-9.6939108412990499E-2</v>
      </c>
      <c r="J15" s="15">
        <f>LN(V!J15/V!I15)</f>
        <v>-0.15171208473991213</v>
      </c>
      <c r="K15" s="15">
        <f>LN(V!K15/V!J15)</f>
        <v>-0.10613718557986852</v>
      </c>
      <c r="L15" s="15">
        <f>LN(V!L15/V!K15)</f>
        <v>-3.5624870235364911E-2</v>
      </c>
      <c r="M15" s="15">
        <f>LN(V!M15/V!L15)</f>
        <v>-5.0438205013387374E-2</v>
      </c>
      <c r="N15" s="15">
        <f>LN(V!N15/V!M15)</f>
        <v>-0.10564552312623267</v>
      </c>
      <c r="O15" s="15">
        <f>LN(V!O15/V!N15)</f>
        <v>-1.3489578665835888E-2</v>
      </c>
      <c r="P15" s="15">
        <f>LN(V!P15/V!O15)</f>
        <v>1.7459600775419085E-2</v>
      </c>
      <c r="Q15" s="15">
        <f>LN(V!Q15/V!P15)</f>
        <v>-3.1790611579953679E-2</v>
      </c>
      <c r="R15" s="15">
        <f>LN(V!R15/V!Q15)</f>
        <v>-0.22991736243043528</v>
      </c>
      <c r="S15" s="15">
        <f>LN(V!S15/V!R15)</f>
        <v>-3.5351603375101813E-2</v>
      </c>
      <c r="T15" s="15">
        <f>LN(V!T15/V!S15)</f>
        <v>4.4300197248857885E-2</v>
      </c>
      <c r="U15" s="15">
        <f>LN(V!U15/V!T15)</f>
        <v>-2.2738476377048882E-4</v>
      </c>
      <c r="V15" s="15">
        <f>LN(V!V15/V!U15)</f>
        <v>-5.700156786668685E-2</v>
      </c>
      <c r="W15" s="15">
        <f>LN(V!W15/V!V15)</f>
        <v>1.5434544073193342E-3</v>
      </c>
      <c r="X15" s="15">
        <f>LN(V!X15/V!W15)</f>
        <v>0.12334691829141529</v>
      </c>
      <c r="Y15" s="15">
        <f>LN(V!Y15/V!X15)</f>
        <v>-0.16890792623944564</v>
      </c>
      <c r="Z15" s="15">
        <f>LN(V!Z15/V!Y15)</f>
        <v>-3.2932185044881289E-2</v>
      </c>
      <c r="AA15" s="15">
        <f>LN(V!AA15/V!Z15)</f>
        <v>8.6523275778389516E-2</v>
      </c>
      <c r="AB15" s="15">
        <f>LN(V!AB15/V!AA15)</f>
        <v>-8.8527861406224439E-3</v>
      </c>
      <c r="AC15" s="15">
        <f>LN(V!AC15/V!AB15)</f>
        <v>-9.165927740948486E-2</v>
      </c>
      <c r="AD15" s="15">
        <f>LN(V!AD15/V!AC15)</f>
        <v>0.10522768381960929</v>
      </c>
      <c r="AE15" s="15">
        <f>LN(V!AE15/V!AD15)</f>
        <v>-9.2965149097556529E-2</v>
      </c>
      <c r="AF15" s="15"/>
      <c r="AH15" s="64">
        <f t="shared" si="0"/>
        <v>-9.9491426757067195E-2</v>
      </c>
      <c r="AI15" s="64">
        <f t="shared" si="1"/>
        <v>-8.9911573738953116E-2</v>
      </c>
      <c r="AJ15" s="64">
        <f t="shared" si="2"/>
        <v>-5.8617911055181514E-2</v>
      </c>
      <c r="AK15" s="64">
        <f t="shared" si="3"/>
        <v>2.2392323463427035E-2</v>
      </c>
      <c r="AL15" s="64">
        <f t="shared" si="4"/>
        <v>-4.3165779811208949E-2</v>
      </c>
      <c r="AM15" s="64">
        <f t="shared" si="5"/>
        <v>6.1312673610263782E-3</v>
      </c>
      <c r="AN15" s="64">
        <f t="shared" si="6"/>
        <v>-7.4264742397067318E-2</v>
      </c>
      <c r="AO15" s="64">
        <f t="shared" si="7"/>
        <v>-7.6337289180713986E-3</v>
      </c>
      <c r="AP15" s="64">
        <f t="shared" si="8"/>
        <v>-1.3564449254916304E-3</v>
      </c>
      <c r="AQ15" s="64">
        <f t="shared" si="9"/>
        <v>-3.1042405411639967E-2</v>
      </c>
      <c r="AR15" s="64">
        <f t="shared" si="10"/>
        <v>-2.6465580895810702E-2</v>
      </c>
      <c r="AS15" s="64">
        <f t="shared" si="11"/>
        <v>-4.9322566843439476E-2</v>
      </c>
    </row>
    <row r="16" spans="1:45" x14ac:dyDescent="0.2">
      <c r="A16" s="4">
        <v>14</v>
      </c>
      <c r="B16" s="6" t="s">
        <v>50</v>
      </c>
      <c r="C16" s="15"/>
      <c r="D16" s="15">
        <f>LN(V!D16/V!C16)</f>
        <v>-2.2542078367863157E-2</v>
      </c>
      <c r="E16" s="15">
        <f>LN(V!E16/V!D16)</f>
        <v>-1.3657472759339149E-3</v>
      </c>
      <c r="F16" s="15">
        <f>LN(V!F16/V!E16)</f>
        <v>9.2775563387874317E-4</v>
      </c>
      <c r="G16" s="15">
        <f>LN(V!G16/V!F16)</f>
        <v>-4.539826727470659E-2</v>
      </c>
      <c r="H16" s="15">
        <f>LN(V!H16/V!G16)</f>
        <v>3.1412551208704877E-2</v>
      </c>
      <c r="I16" s="15">
        <f>LN(V!I16/V!H16)</f>
        <v>-5.2266495260778874E-2</v>
      </c>
      <c r="J16" s="15">
        <f>LN(V!J16/V!I16)</f>
        <v>-0.18964909833115212</v>
      </c>
      <c r="K16" s="15">
        <f>LN(V!K16/V!J16)</f>
        <v>-5.310971499876737E-2</v>
      </c>
      <c r="L16" s="15">
        <f>LN(V!L16/V!K16)</f>
        <v>-5.6531814647245028E-2</v>
      </c>
      <c r="M16" s="15">
        <f>LN(V!M16/V!L16)</f>
        <v>-0.11535430391648577</v>
      </c>
      <c r="N16" s="15">
        <f>LN(V!N16/V!M16)</f>
        <v>1.860336479487168E-2</v>
      </c>
      <c r="O16" s="15">
        <f>LN(V!O16/V!N16)</f>
        <v>-4.2425602191672818E-3</v>
      </c>
      <c r="P16" s="15">
        <f>LN(V!P16/V!O16)</f>
        <v>-0.12520628463452071</v>
      </c>
      <c r="Q16" s="15">
        <f>LN(V!Q16/V!P16)</f>
        <v>-2.0017681820817798E-2</v>
      </c>
      <c r="R16" s="15">
        <f>LN(V!R16/V!Q16)</f>
        <v>5.5893635281639806E-2</v>
      </c>
      <c r="S16" s="15">
        <f>LN(V!S16/V!R16)</f>
        <v>1.3779074263465948E-2</v>
      </c>
      <c r="T16" s="15">
        <f>LN(V!T16/V!S16)</f>
        <v>-0.24318356179271131</v>
      </c>
      <c r="U16" s="15">
        <f>LN(V!U16/V!T16)</f>
        <v>0.24005701134192722</v>
      </c>
      <c r="V16" s="15">
        <f>LN(V!V16/V!U16)</f>
        <v>-0.11034856701085527</v>
      </c>
      <c r="W16" s="15">
        <f>LN(V!W16/V!V16)</f>
        <v>-0.20765328854175383</v>
      </c>
      <c r="X16" s="15">
        <f>LN(V!X16/V!W16)</f>
        <v>0.11345132951630628</v>
      </c>
      <c r="Y16" s="15">
        <f>LN(V!Y16/V!X16)</f>
        <v>-9.2473094710159381E-2</v>
      </c>
      <c r="Z16" s="15">
        <f>LN(V!Z16/V!Y16)</f>
        <v>7.9165382090279818E-2</v>
      </c>
      <c r="AA16" s="15">
        <f>LN(V!AA16/V!Z16)</f>
        <v>0.14907747801526874</v>
      </c>
      <c r="AB16" s="15">
        <f>LN(V!AB16/V!AA16)</f>
        <v>-2.3651413820791285E-2</v>
      </c>
      <c r="AC16" s="15">
        <f>LN(V!AC16/V!AB16)</f>
        <v>-0.26911661543261739</v>
      </c>
      <c r="AD16" s="15">
        <f>LN(V!AD16/V!AC16)</f>
        <v>-0.18021237640590862</v>
      </c>
      <c r="AE16" s="15">
        <f>LN(V!AE16/V!AD16)</f>
        <v>3.4270632116236502E-2</v>
      </c>
      <c r="AF16" s="15"/>
      <c r="AH16" s="64">
        <f t="shared" si="0"/>
        <v>-1.3338040593767152E-2</v>
      </c>
      <c r="AI16" s="64">
        <f t="shared" si="1"/>
        <v>-7.9208313419755733E-2</v>
      </c>
      <c r="AJ16" s="64">
        <f t="shared" si="2"/>
        <v>-1.5958763425880006E-2</v>
      </c>
      <c r="AK16" s="64">
        <f t="shared" si="3"/>
        <v>-4.1535415297417388E-2</v>
      </c>
      <c r="AL16" s="64">
        <f t="shared" si="4"/>
        <v>-3.1399652771603899E-2</v>
      </c>
      <c r="AM16" s="64">
        <f t="shared" si="5"/>
        <v>-7.2970872144836052E-2</v>
      </c>
      <c r="AN16" s="64">
        <f t="shared" si="6"/>
        <v>-4.7583538422817859E-2</v>
      </c>
      <c r="AO16" s="64">
        <f t="shared" si="7"/>
        <v>-4.2551423719564878E-2</v>
      </c>
      <c r="AP16" s="64">
        <f t="shared" si="8"/>
        <v>-1.0617636101387669E-2</v>
      </c>
      <c r="AQ16" s="64">
        <f t="shared" si="9"/>
        <v>2.8029587893649476E-2</v>
      </c>
      <c r="AR16" s="64">
        <f t="shared" si="10"/>
        <v>-0.13835278657409653</v>
      </c>
      <c r="AS16" s="64">
        <f t="shared" si="11"/>
        <v>-3.9005284141918263E-2</v>
      </c>
    </row>
    <row r="17" spans="1:45" x14ac:dyDescent="0.2">
      <c r="A17" s="4">
        <v>15</v>
      </c>
      <c r="B17" s="6" t="s">
        <v>51</v>
      </c>
      <c r="C17" s="15"/>
      <c r="D17" s="15">
        <f>LN(V!D17/V!C17)</f>
        <v>4.1755625856000837E-2</v>
      </c>
      <c r="E17" s="15">
        <f>LN(V!E17/V!D17)</f>
        <v>-7.669957611008334E-3</v>
      </c>
      <c r="F17" s="15">
        <f>LN(V!F17/V!E17)</f>
        <v>-9.8847480478864939E-3</v>
      </c>
      <c r="G17" s="15">
        <f>LN(V!G17/V!F17)</f>
        <v>-2.1956365284946853E-2</v>
      </c>
      <c r="H17" s="15">
        <f>LN(V!H17/V!G17)</f>
        <v>-3.3068228572816688E-2</v>
      </c>
      <c r="I17" s="15">
        <f>LN(V!I17/V!H17)</f>
        <v>6.14755215800461E-2</v>
      </c>
      <c r="J17" s="15">
        <f>LN(V!J17/V!I17)</f>
        <v>-9.3445194566156423E-2</v>
      </c>
      <c r="K17" s="15">
        <f>LN(V!K17/V!J17)</f>
        <v>-6.6886892726856342E-2</v>
      </c>
      <c r="L17" s="15">
        <f>LN(V!L17/V!K17)</f>
        <v>1.1735619467486878E-2</v>
      </c>
      <c r="M17" s="15">
        <f>LN(V!M17/V!L17)</f>
        <v>1.4897333731740152E-2</v>
      </c>
      <c r="N17" s="15">
        <f>LN(V!N17/V!M17)</f>
        <v>0.10217738792107725</v>
      </c>
      <c r="O17" s="15">
        <f>LN(V!O17/V!N17)</f>
        <v>-5.6722416996973078E-2</v>
      </c>
      <c r="P17" s="15">
        <f>LN(V!P17/V!O17)</f>
        <v>-0.12169219282474433</v>
      </c>
      <c r="Q17" s="15">
        <f>LN(V!Q17/V!P17)</f>
        <v>-7.3418431161298134E-2</v>
      </c>
      <c r="R17" s="15">
        <f>LN(V!R17/V!Q17)</f>
        <v>-0.27955189843278649</v>
      </c>
      <c r="S17" s="15">
        <f>LN(V!S17/V!R17)</f>
        <v>0.16115570482649036</v>
      </c>
      <c r="T17" s="15">
        <f>LN(V!T17/V!S17)</f>
        <v>4.0448919560927476E-3</v>
      </c>
      <c r="U17" s="15">
        <f>LN(V!U17/V!T17)</f>
        <v>-0.19793885499441968</v>
      </c>
      <c r="V17" s="15">
        <f>LN(V!V17/V!U17)</f>
        <v>9.1235003166493411E-2</v>
      </c>
      <c r="W17" s="15">
        <f>LN(V!W17/V!V17)</f>
        <v>-3.5393364307796008E-2</v>
      </c>
      <c r="X17" s="15">
        <f>LN(V!X17/V!W17)</f>
        <v>0.12029387448870131</v>
      </c>
      <c r="Y17" s="15">
        <f>LN(V!Y17/V!X17)</f>
        <v>3.4283675601782582E-2</v>
      </c>
      <c r="Z17" s="15">
        <f>LN(V!Z17/V!Y17)</f>
        <v>3.6905475594155732E-2</v>
      </c>
      <c r="AA17" s="15">
        <f>LN(V!AA17/V!Z17)</f>
        <v>1.6204696422229315E-2</v>
      </c>
      <c r="AB17" s="15">
        <f>LN(V!AB17/V!AA17)</f>
        <v>-7.4384443533127689E-2</v>
      </c>
      <c r="AC17" s="15">
        <f>LN(V!AC17/V!AB17)</f>
        <v>-0.26310365289628657</v>
      </c>
      <c r="AD17" s="15">
        <f>LN(V!AD17/V!AC17)</f>
        <v>0.11131393391071988</v>
      </c>
      <c r="AE17" s="15">
        <f>LN(V!AE17/V!AD17)</f>
        <v>-0.11273126198008031</v>
      </c>
      <c r="AF17" s="15"/>
      <c r="AH17" s="64">
        <f t="shared" si="0"/>
        <v>-2.2207555873224537E-3</v>
      </c>
      <c r="AI17" s="64">
        <f t="shared" si="1"/>
        <v>-6.304349234541695E-3</v>
      </c>
      <c r="AJ17" s="64">
        <f t="shared" si="2"/>
        <v>-7.4045846917862354E-2</v>
      </c>
      <c r="AK17" s="64">
        <f t="shared" si="3"/>
        <v>-3.5516899381856453E-3</v>
      </c>
      <c r="AL17" s="64">
        <f t="shared" si="4"/>
        <v>-5.001884976224933E-2</v>
      </c>
      <c r="AM17" s="64">
        <f t="shared" si="5"/>
        <v>-7.0866403468021477E-4</v>
      </c>
      <c r="AN17" s="64">
        <f t="shared" si="6"/>
        <v>-4.0175098076202023E-2</v>
      </c>
      <c r="AO17" s="64">
        <f t="shared" si="7"/>
        <v>-2.2439168880961275E-2</v>
      </c>
      <c r="AP17" s="64">
        <f t="shared" si="8"/>
        <v>-5.276717339875879E-4</v>
      </c>
      <c r="AQ17" s="64">
        <f t="shared" si="9"/>
        <v>3.2523510212599839E-3</v>
      </c>
      <c r="AR17" s="64">
        <f t="shared" si="10"/>
        <v>-8.8173660321882341E-2</v>
      </c>
      <c r="AS17" s="64">
        <f t="shared" si="11"/>
        <v>-2.5263880935932143E-2</v>
      </c>
    </row>
    <row r="18" spans="1:45" x14ac:dyDescent="0.2">
      <c r="A18" s="4">
        <v>16</v>
      </c>
      <c r="B18" s="6" t="s">
        <v>52</v>
      </c>
      <c r="C18" s="15"/>
      <c r="D18" s="15">
        <f>LN(V!D18/V!C18)</f>
        <v>5.4947571613878747E-2</v>
      </c>
      <c r="E18" s="15">
        <f>LN(V!E18/V!D18)</f>
        <v>1.8534304969225397E-3</v>
      </c>
      <c r="F18" s="15">
        <f>LN(V!F18/V!E18)</f>
        <v>-2.7078501056277803E-2</v>
      </c>
      <c r="G18" s="15">
        <f>LN(V!G18/V!F18)</f>
        <v>-1.4968834305176204E-2</v>
      </c>
      <c r="H18" s="15">
        <f>LN(V!H18/V!G18)</f>
        <v>-4.5428062891458898E-2</v>
      </c>
      <c r="I18" s="15">
        <f>LN(V!I18/V!H18)</f>
        <v>3.3237207956853546E-2</v>
      </c>
      <c r="J18" s="15">
        <f>LN(V!J18/V!I18)</f>
        <v>-6.0031936394908426E-2</v>
      </c>
      <c r="K18" s="15">
        <f>LN(V!K18/V!J18)</f>
        <v>-8.64497073797518E-2</v>
      </c>
      <c r="L18" s="15">
        <f>LN(V!L18/V!K18)</f>
        <v>-3.1042800600528137E-2</v>
      </c>
      <c r="M18" s="15">
        <f>LN(V!M18/V!L18)</f>
        <v>1.937926222890065E-2</v>
      </c>
      <c r="N18" s="15">
        <f>LN(V!N18/V!M18)</f>
        <v>3.7505985097813652E-2</v>
      </c>
      <c r="O18" s="15">
        <f>LN(V!O18/V!N18)</f>
        <v>-5.2554622232393926E-2</v>
      </c>
      <c r="P18" s="15">
        <f>LN(V!P18/V!O18)</f>
        <v>2.9029181643560492E-3</v>
      </c>
      <c r="Q18" s="15">
        <f>LN(V!Q18/V!P18)</f>
        <v>-5.4413059947189474E-3</v>
      </c>
      <c r="R18" s="15">
        <f>LN(V!R18/V!Q18)</f>
        <v>-0.13315200185947665</v>
      </c>
      <c r="S18" s="15">
        <f>LN(V!S18/V!R18)</f>
        <v>6.5423508114728898E-2</v>
      </c>
      <c r="T18" s="15">
        <f>LN(V!T18/V!S18)</f>
        <v>-1.6348095910004384E-2</v>
      </c>
      <c r="U18" s="15">
        <f>LN(V!U18/V!T18)</f>
        <v>-2.1990442362228642E-2</v>
      </c>
      <c r="V18" s="15">
        <f>LN(V!V18/V!U18)</f>
        <v>4.2840479352826033E-2</v>
      </c>
      <c r="W18" s="15">
        <f>LN(V!W18/V!V18)</f>
        <v>5.1160024414503853E-2</v>
      </c>
      <c r="X18" s="15">
        <f>LN(V!X18/V!W18)</f>
        <v>0.17580077225604551</v>
      </c>
      <c r="Y18" s="15">
        <f>LN(V!Y18/V!X18)</f>
        <v>2.0467367597135439E-2</v>
      </c>
      <c r="Z18" s="15">
        <f>LN(V!Z18/V!Y18)</f>
        <v>4.2321783049097193E-2</v>
      </c>
      <c r="AA18" s="15">
        <f>LN(V!AA18/V!Z18)</f>
        <v>1.6414926934815856E-2</v>
      </c>
      <c r="AB18" s="15">
        <f>LN(V!AB18/V!AA18)</f>
        <v>3.317492739960765E-3</v>
      </c>
      <c r="AC18" s="15">
        <f>LN(V!AC18/V!AB18)</f>
        <v>-0.10281367230099349</v>
      </c>
      <c r="AD18" s="15">
        <f>LN(V!AD18/V!AC18)</f>
        <v>6.3984443925823559E-2</v>
      </c>
      <c r="AE18" s="15">
        <f>LN(V!AE18/V!AD18)</f>
        <v>2.7422240342737873E-2</v>
      </c>
      <c r="AF18" s="15"/>
      <c r="AH18" s="64">
        <f t="shared" si="0"/>
        <v>-1.0476951959827363E-2</v>
      </c>
      <c r="AI18" s="64">
        <f t="shared" si="1"/>
        <v>-2.4127839409694811E-2</v>
      </c>
      <c r="AJ18" s="64">
        <f t="shared" si="2"/>
        <v>-2.4564300761500915E-2</v>
      </c>
      <c r="AK18" s="64">
        <f t="shared" si="3"/>
        <v>4.6292547550228477E-2</v>
      </c>
      <c r="AL18" s="64">
        <f t="shared" si="4"/>
        <v>-4.0584203959968448E-3</v>
      </c>
      <c r="AM18" s="64">
        <f t="shared" si="5"/>
        <v>4.5703342134280719E-2</v>
      </c>
      <c r="AN18" s="64">
        <f t="shared" si="6"/>
        <v>-2.434607008559786E-2</v>
      </c>
      <c r="AO18" s="64">
        <f t="shared" si="7"/>
        <v>2.5214776669976634E-2</v>
      </c>
      <c r="AP18" s="64">
        <f t="shared" si="8"/>
        <v>3.4887145341350179E-2</v>
      </c>
      <c r="AQ18" s="64">
        <f t="shared" si="9"/>
        <v>2.0630392580252316E-2</v>
      </c>
      <c r="AR18" s="64">
        <f t="shared" si="10"/>
        <v>-3.802329344144019E-3</v>
      </c>
      <c r="AS18" s="64">
        <f t="shared" si="11"/>
        <v>2.4932812535570839E-4</v>
      </c>
    </row>
    <row r="19" spans="1:45" x14ac:dyDescent="0.2">
      <c r="A19" s="4">
        <v>17</v>
      </c>
      <c r="B19" s="6" t="s">
        <v>53</v>
      </c>
      <c r="C19" s="15"/>
      <c r="D19" s="15">
        <f>LN(V!D19/V!C19)</f>
        <v>1.5557022137500667E-2</v>
      </c>
      <c r="E19" s="15">
        <f>LN(V!E19/V!D19)</f>
        <v>-4.7233361291798746E-2</v>
      </c>
      <c r="F19" s="15">
        <f>LN(V!F19/V!E19)</f>
        <v>-2.0548632844289268E-2</v>
      </c>
      <c r="G19" s="15">
        <f>LN(V!G19/V!F19)</f>
        <v>1.5079087660476255E-2</v>
      </c>
      <c r="H19" s="15">
        <f>LN(V!H19/V!G19)</f>
        <v>6.9038328615205036E-2</v>
      </c>
      <c r="I19" s="15">
        <f>LN(V!I19/V!H19)</f>
        <v>-0.10465620301825505</v>
      </c>
      <c r="J19" s="15">
        <f>LN(V!J19/V!I19)</f>
        <v>-5.4542146972865732E-2</v>
      </c>
      <c r="K19" s="15">
        <f>LN(V!K19/V!J19)</f>
        <v>5.1061329690520262E-2</v>
      </c>
      <c r="L19" s="15">
        <f>LN(V!L19/V!K19)</f>
        <v>-4.9675189351178373E-2</v>
      </c>
      <c r="M19" s="15">
        <f>LN(V!M19/V!L19)</f>
        <v>4.33123920211749E-2</v>
      </c>
      <c r="N19" s="15">
        <f>LN(V!N19/V!M19)</f>
        <v>-0.16230125147690413</v>
      </c>
      <c r="O19" s="15">
        <f>LN(V!O19/V!N19)</f>
        <v>-2.1483492543225905E-2</v>
      </c>
      <c r="P19" s="15">
        <f>LN(V!P19/V!O19)</f>
        <v>5.5482477587114255E-2</v>
      </c>
      <c r="Q19" s="15">
        <f>LN(V!Q19/V!P19)</f>
        <v>-4.8355888222916026E-2</v>
      </c>
      <c r="R19" s="15">
        <f>LN(V!R19/V!Q19)</f>
        <v>-0.19278782715471426</v>
      </c>
      <c r="S19" s="15">
        <f>LN(V!S19/V!R19)</f>
        <v>0.10948521955954975</v>
      </c>
      <c r="T19" s="15">
        <f>LN(V!T19/V!S19)</f>
        <v>-8.8554545550389732E-2</v>
      </c>
      <c r="U19" s="15">
        <f>LN(V!U19/V!T19)</f>
        <v>-3.3056503948676277E-2</v>
      </c>
      <c r="V19" s="15">
        <f>LN(V!V19/V!U19)</f>
        <v>-8.8688195921865692E-2</v>
      </c>
      <c r="W19" s="15">
        <f>LN(V!W19/V!V19)</f>
        <v>1.7388260618880616E-2</v>
      </c>
      <c r="X19" s="15">
        <f>LN(V!X19/V!W19)</f>
        <v>-3.5286500814084229E-2</v>
      </c>
      <c r="Y19" s="15">
        <f>LN(V!Y19/V!X19)</f>
        <v>0.27810255845979315</v>
      </c>
      <c r="Z19" s="15">
        <f>LN(V!Z19/V!Y19)</f>
        <v>-5.0753388841444751E-3</v>
      </c>
      <c r="AA19" s="15">
        <f>LN(V!AA19/V!Z19)</f>
        <v>2.1988091035982867E-2</v>
      </c>
      <c r="AB19" s="15">
        <f>LN(V!AB19/V!AA19)</f>
        <v>1.1389472374395457E-2</v>
      </c>
      <c r="AC19" s="15">
        <f>LN(V!AC19/V!AB19)</f>
        <v>8.5920762960243993E-2</v>
      </c>
      <c r="AD19" s="15">
        <f>LN(V!AD19/V!AC19)</f>
        <v>0.15435065747748142</v>
      </c>
      <c r="AE19" s="15">
        <f>LN(V!AE19/V!AD19)</f>
        <v>-4.7577528325893112E-2</v>
      </c>
      <c r="AF19" s="15"/>
      <c r="AH19" s="64">
        <f t="shared" si="0"/>
        <v>-1.7664156175732353E-2</v>
      </c>
      <c r="AI19" s="64">
        <f t="shared" si="1"/>
        <v>-3.4428973217850614E-2</v>
      </c>
      <c r="AJ19" s="64">
        <f t="shared" si="2"/>
        <v>-1.9531902154838441E-2</v>
      </c>
      <c r="AK19" s="64">
        <f t="shared" si="3"/>
        <v>-4.5639497123227069E-2</v>
      </c>
      <c r="AL19" s="64">
        <f t="shared" si="4"/>
        <v>7.8465109189254201E-2</v>
      </c>
      <c r="AM19" s="64">
        <f t="shared" si="5"/>
        <v>5.3386564575794153E-2</v>
      </c>
      <c r="AN19" s="64">
        <f t="shared" si="6"/>
        <v>-2.6980437686344526E-2</v>
      </c>
      <c r="AO19" s="64">
        <f t="shared" si="7"/>
        <v>2.2575099123476994E-2</v>
      </c>
      <c r="AP19" s="64">
        <f t="shared" si="8"/>
        <v>8.6896997077657388E-3</v>
      </c>
      <c r="AQ19" s="64">
        <f t="shared" si="9"/>
        <v>7.6601195746506756E-2</v>
      </c>
      <c r="AR19" s="64">
        <f t="shared" si="10"/>
        <v>6.4231297370610771E-2</v>
      </c>
      <c r="AS19" s="64">
        <f t="shared" si="11"/>
        <v>-3.2305173429771458E-3</v>
      </c>
    </row>
    <row r="20" spans="1:45" x14ac:dyDescent="0.2">
      <c r="A20" s="4">
        <v>18</v>
      </c>
      <c r="B20" s="6" t="s">
        <v>54</v>
      </c>
      <c r="C20" s="15"/>
      <c r="D20" s="15">
        <f>LN(V!D20/V!C20)</f>
        <v>-1.9058873721981454E-2</v>
      </c>
      <c r="E20" s="15">
        <f>LN(V!E20/V!D20)</f>
        <v>1.7096333314001531E-2</v>
      </c>
      <c r="F20" s="15">
        <f>LN(V!F20/V!E20)</f>
        <v>9.7067880239881027E-2</v>
      </c>
      <c r="G20" s="15">
        <f>LN(V!G20/V!F20)</f>
        <v>-2.8426171530980426E-2</v>
      </c>
      <c r="H20" s="15">
        <f>LN(V!H20/V!G20)</f>
        <v>2.2190517058979961E-4</v>
      </c>
      <c r="I20" s="15">
        <f>LN(V!I20/V!H20)</f>
        <v>-5.6776020838052124E-2</v>
      </c>
      <c r="J20" s="15">
        <f>LN(V!J20/V!I20)</f>
        <v>-6.2862275410201077E-2</v>
      </c>
      <c r="K20" s="15">
        <f>LN(V!K20/V!J20)</f>
        <v>2.5751130340124054E-2</v>
      </c>
      <c r="L20" s="15">
        <f>LN(V!L20/V!K20)</f>
        <v>-1.2232627379299296E-2</v>
      </c>
      <c r="M20" s="15">
        <f>LN(V!M20/V!L20)</f>
        <v>4.8549864426374795E-2</v>
      </c>
      <c r="N20" s="15">
        <f>LN(V!N20/V!M20)</f>
        <v>-0.10804710971821128</v>
      </c>
      <c r="O20" s="15">
        <f>LN(V!O20/V!N20)</f>
        <v>-4.9276756041531878E-3</v>
      </c>
      <c r="P20" s="15">
        <f>LN(V!P20/V!O20)</f>
        <v>-1.6757364399092325E-3</v>
      </c>
      <c r="Q20" s="15">
        <f>LN(V!Q20/V!P20)</f>
        <v>-0.15004271497087662</v>
      </c>
      <c r="R20" s="15">
        <f>LN(V!R20/V!Q20)</f>
        <v>-0.35747801665372347</v>
      </c>
      <c r="S20" s="15">
        <f>LN(V!S20/V!R20)</f>
        <v>0.23271636378902733</v>
      </c>
      <c r="T20" s="15">
        <f>LN(V!T20/V!S20)</f>
        <v>-2.6813895747858828E-2</v>
      </c>
      <c r="U20" s="15">
        <f>LN(V!U20/V!T20)</f>
        <v>-7.4535880205167923E-2</v>
      </c>
      <c r="V20" s="15">
        <f>LN(V!V20/V!U20)</f>
        <v>-1.8027682121281485E-2</v>
      </c>
      <c r="W20" s="15">
        <f>LN(V!W20/V!V20)</f>
        <v>-7.5875214873372912E-2</v>
      </c>
      <c r="X20" s="15">
        <f>LN(V!X20/V!W20)</f>
        <v>0.17445895427078179</v>
      </c>
      <c r="Y20" s="15">
        <f>LN(V!Y20/V!X20)</f>
        <v>5.3214815016125405E-2</v>
      </c>
      <c r="Z20" s="15">
        <f>LN(V!Z20/V!Y20)</f>
        <v>-0.11296552726021215</v>
      </c>
      <c r="AA20" s="15">
        <f>LN(V!AA20/V!Z20)</f>
        <v>2.5524349274568051E-2</v>
      </c>
      <c r="AB20" s="15">
        <f>LN(V!AB20/V!AA20)</f>
        <v>0.13434310346070705</v>
      </c>
      <c r="AC20" s="15">
        <f>LN(V!AC20/V!AB20)</f>
        <v>8.3618210761449457E-2</v>
      </c>
      <c r="AD20" s="15">
        <f>LN(V!AD20/V!AC20)</f>
        <v>3.0869618040257205E-2</v>
      </c>
      <c r="AE20" s="15">
        <f>LN(V!AE20/V!AD20)</f>
        <v>4.410607352096034E-2</v>
      </c>
      <c r="AF20" s="15"/>
      <c r="AH20" s="64">
        <f t="shared" si="0"/>
        <v>5.8367852710879634E-3</v>
      </c>
      <c r="AI20" s="64">
        <f t="shared" si="1"/>
        <v>-2.1768203548242562E-2</v>
      </c>
      <c r="AJ20" s="64">
        <f t="shared" si="2"/>
        <v>-5.6281555975927045E-2</v>
      </c>
      <c r="AK20" s="64">
        <f t="shared" si="3"/>
        <v>-4.1587437353798719E-3</v>
      </c>
      <c r="AL20" s="64">
        <f t="shared" si="4"/>
        <v>3.6746990250527564E-2</v>
      </c>
      <c r="AM20" s="64">
        <f t="shared" si="5"/>
        <v>3.7487845780608771E-2</v>
      </c>
      <c r="AN20" s="64">
        <f t="shared" si="6"/>
        <v>-3.9024879762084803E-2</v>
      </c>
      <c r="AO20" s="64">
        <f t="shared" si="7"/>
        <v>1.9826410344746331E-2</v>
      </c>
      <c r="AP20" s="64">
        <f t="shared" si="8"/>
        <v>8.8136690904765547E-3</v>
      </c>
      <c r="AQ20" s="64">
        <f t="shared" si="9"/>
        <v>2.5029185122797087E-2</v>
      </c>
      <c r="AR20" s="64">
        <f t="shared" si="10"/>
        <v>5.2864634107555673E-2</v>
      </c>
      <c r="AS20" s="64">
        <f t="shared" si="11"/>
        <v>-4.5610350788315669E-3</v>
      </c>
    </row>
    <row r="21" spans="1:45" x14ac:dyDescent="0.2">
      <c r="A21" s="4">
        <v>19</v>
      </c>
      <c r="B21" s="6" t="s">
        <v>55</v>
      </c>
      <c r="C21" s="15"/>
      <c r="D21" s="15">
        <f>LN(V!D21/V!C21)</f>
        <v>-5.79685305499568E-2</v>
      </c>
      <c r="E21" s="15">
        <f>LN(V!E21/V!D21)</f>
        <v>0.30734013320124531</v>
      </c>
      <c r="F21" s="15">
        <f>LN(V!F21/V!E21)</f>
        <v>0.11657968782891023</v>
      </c>
      <c r="G21" s="15">
        <f>LN(V!G21/V!F21)</f>
        <v>-1.0821508519224813E-2</v>
      </c>
      <c r="H21" s="15">
        <f>LN(V!H21/V!G21)</f>
        <v>3.6295244652378281E-2</v>
      </c>
      <c r="I21" s="15">
        <f>LN(V!I21/V!H21)</f>
        <v>-0.24186267324878666</v>
      </c>
      <c r="J21" s="15">
        <f>LN(V!J21/V!I21)</f>
        <v>0.48697159414125823</v>
      </c>
      <c r="K21" s="15">
        <f>LN(V!K21/V!J21)</f>
        <v>-7.2377475591571007E-4</v>
      </c>
      <c r="L21" s="15">
        <f>LN(V!L21/V!K21)</f>
        <v>-0.13222441604115506</v>
      </c>
      <c r="M21" s="15">
        <f>LN(V!M21/V!L21)</f>
        <v>-0.24302780807654262</v>
      </c>
      <c r="N21" s="15">
        <f>LN(V!N21/V!M21)</f>
        <v>6.6749012588940615E-2</v>
      </c>
      <c r="O21" s="15">
        <f>LN(V!O21/V!N21)</f>
        <v>0.16002418938481822</v>
      </c>
      <c r="P21" s="15">
        <f>LN(V!P21/V!O21)</f>
        <v>-0.1777703920217783</v>
      </c>
      <c r="Q21" s="15">
        <f>LN(V!Q21/V!P21)</f>
        <v>-0.1254487685311011</v>
      </c>
      <c r="R21" s="15">
        <f>LN(V!R21/V!Q21)</f>
        <v>-0.11991491098491433</v>
      </c>
      <c r="S21" s="15">
        <f>LN(V!S21/V!R21)</f>
        <v>0.4285249077423704</v>
      </c>
      <c r="T21" s="15">
        <f>LN(V!T21/V!S21)</f>
        <v>-0.28205352404476453</v>
      </c>
      <c r="U21" s="15">
        <f>LN(V!U21/V!T21)</f>
        <v>3.7202201601071995E-2</v>
      </c>
      <c r="V21" s="15">
        <f>LN(V!V21/V!U21)</f>
        <v>-7.3214037317251512E-2</v>
      </c>
      <c r="W21" s="15">
        <f>LN(V!W21/V!V21)</f>
        <v>-5.6617107893160011E-2</v>
      </c>
      <c r="X21" s="15">
        <f>LN(V!X21/V!W21)</f>
        <v>-0.22234548407307686</v>
      </c>
      <c r="Y21" s="15">
        <f>LN(V!Y21/V!X21)</f>
        <v>0.26381707353571038</v>
      </c>
      <c r="Z21" s="15">
        <f>LN(V!Z21/V!Y21)</f>
        <v>-0.11778558634405469</v>
      </c>
      <c r="AA21" s="15">
        <f>LN(V!AA21/V!Z21)</f>
        <v>8.4219955062804761E-2</v>
      </c>
      <c r="AB21" s="15">
        <f>LN(V!AB21/V!AA21)</f>
        <v>0.27470928978711695</v>
      </c>
      <c r="AC21" s="15">
        <f>LN(V!AC21/V!AB21)</f>
        <v>0.1174129768433301</v>
      </c>
      <c r="AD21" s="15">
        <f>LN(V!AD21/V!AC21)</f>
        <v>-0.71174329500468803</v>
      </c>
      <c r="AE21" s="15">
        <f>LN(V!AE21/V!AD21)</f>
        <v>-0.61603425480478491</v>
      </c>
      <c r="AF21" s="15"/>
      <c r="AH21" s="64">
        <f t="shared" si="0"/>
        <v>4.1506176782904476E-2</v>
      </c>
      <c r="AI21" s="64">
        <f t="shared" si="1"/>
        <v>3.5548921571317095E-2</v>
      </c>
      <c r="AJ21" s="64">
        <f t="shared" si="2"/>
        <v>3.3083005117878983E-2</v>
      </c>
      <c r="AK21" s="64">
        <f t="shared" si="3"/>
        <v>-0.11940559034543619</v>
      </c>
      <c r="AL21" s="64">
        <f t="shared" si="4"/>
        <v>0.12447474177698151</v>
      </c>
      <c r="AM21" s="64">
        <f t="shared" si="5"/>
        <v>-0.66388877490473641</v>
      </c>
      <c r="AN21" s="64">
        <f t="shared" si="6"/>
        <v>3.4315963344598036E-2</v>
      </c>
      <c r="AO21" s="64">
        <f t="shared" si="7"/>
        <v>-0.10853598272097886</v>
      </c>
      <c r="AP21" s="64">
        <f t="shared" si="8"/>
        <v>-1.0229691076178167E-2</v>
      </c>
      <c r="AQ21" s="64">
        <f t="shared" si="9"/>
        <v>0.12624018301039436</v>
      </c>
      <c r="AR21" s="64">
        <f t="shared" si="10"/>
        <v>-0.40345485765538092</v>
      </c>
      <c r="AS21" s="64">
        <f t="shared" si="11"/>
        <v>-2.7842269455231244E-2</v>
      </c>
    </row>
    <row r="22" spans="1:45" x14ac:dyDescent="0.2">
      <c r="A22" s="4">
        <v>20</v>
      </c>
      <c r="B22" s="6" t="s">
        <v>56</v>
      </c>
      <c r="C22" s="15"/>
      <c r="D22" s="15">
        <f>LN(V!D22/V!C22)</f>
        <v>-8.152491569899728E-2</v>
      </c>
      <c r="E22" s="15">
        <f>LN(V!E22/V!D22)</f>
        <v>2.3867299209914292E-2</v>
      </c>
      <c r="F22" s="15">
        <f>LN(V!F22/V!E22)</f>
        <v>7.4177115787580294E-2</v>
      </c>
      <c r="G22" s="15">
        <f>LN(V!G22/V!F22)</f>
        <v>-4.2225628847998568E-2</v>
      </c>
      <c r="H22" s="15">
        <f>LN(V!H22/V!G22)</f>
        <v>6.2230767883336494E-2</v>
      </c>
      <c r="I22" s="15">
        <f>LN(V!I22/V!H22)</f>
        <v>-0.14009023862159156</v>
      </c>
      <c r="J22" s="15">
        <f>LN(V!J22/V!I22)</f>
        <v>-5.8806248974502921E-2</v>
      </c>
      <c r="K22" s="15">
        <f>LN(V!K22/V!J22)</f>
        <v>2.9300280594461874E-2</v>
      </c>
      <c r="L22" s="15">
        <f>LN(V!L22/V!K22)</f>
        <v>-2.4175187493419844E-2</v>
      </c>
      <c r="M22" s="15">
        <f>LN(V!M22/V!L22)</f>
        <v>-0.13672071688936255</v>
      </c>
      <c r="N22" s="15">
        <f>LN(V!N22/V!M22)</f>
        <v>-1.5576487091135724E-2</v>
      </c>
      <c r="O22" s="15">
        <f>LN(V!O22/V!N22)</f>
        <v>-9.3585394142861836E-2</v>
      </c>
      <c r="P22" s="15">
        <f>LN(V!P22/V!O22)</f>
        <v>-7.2698198668798508E-2</v>
      </c>
      <c r="Q22" s="15">
        <f>LN(V!Q22/V!P22)</f>
        <v>-6.9655215425142677E-2</v>
      </c>
      <c r="R22" s="15">
        <f>LN(V!R22/V!Q22)</f>
        <v>0.1554265525621894</v>
      </c>
      <c r="S22" s="15">
        <f>LN(V!S22/V!R22)</f>
        <v>5.4303122957944087E-2</v>
      </c>
      <c r="T22" s="15">
        <f>LN(V!T22/V!S22)</f>
        <v>-0.17705314232422681</v>
      </c>
      <c r="U22" s="15">
        <f>LN(V!U22/V!T22)</f>
        <v>9.3558546568487985E-2</v>
      </c>
      <c r="V22" s="15">
        <f>LN(V!V22/V!U22)</f>
        <v>-3.4133235679779987E-2</v>
      </c>
      <c r="W22" s="15">
        <f>LN(V!W22/V!V22)</f>
        <v>-1.9242198835622667E-2</v>
      </c>
      <c r="X22" s="15">
        <f>LN(V!X22/V!W22)</f>
        <v>0.22973715428861127</v>
      </c>
      <c r="Y22" s="15">
        <f>LN(V!Y22/V!X22)</f>
        <v>7.7447571266685028E-2</v>
      </c>
      <c r="Z22" s="15">
        <f>LN(V!Z22/V!Y22)</f>
        <v>-7.4525630249863639E-2</v>
      </c>
      <c r="AA22" s="15">
        <f>LN(V!AA22/V!Z22)</f>
        <v>-1.2904999870537311E-2</v>
      </c>
      <c r="AB22" s="15">
        <f>LN(V!AB22/V!AA22)</f>
        <v>0.11941403451700607</v>
      </c>
      <c r="AC22" s="15">
        <f>LN(V!AC22/V!AB22)</f>
        <v>8.6633195212908395E-2</v>
      </c>
      <c r="AD22" s="15">
        <f>LN(V!AD22/V!AC22)</f>
        <v>-0.16988022324670729</v>
      </c>
      <c r="AE22" s="15">
        <f>LN(V!AE22/V!AD22)</f>
        <v>-0.12487917995893615</v>
      </c>
      <c r="AF22" s="15"/>
      <c r="AH22" s="64">
        <f t="shared" si="0"/>
        <v>-4.4081369177518094E-3</v>
      </c>
      <c r="AI22" s="64">
        <f t="shared" si="1"/>
        <v>-4.1195671970791839E-2</v>
      </c>
      <c r="AJ22" s="64">
        <f t="shared" si="2"/>
        <v>-5.2418265433339063E-3</v>
      </c>
      <c r="AK22" s="64">
        <f t="shared" si="3"/>
        <v>1.857342480349396E-2</v>
      </c>
      <c r="AL22" s="64">
        <f t="shared" si="4"/>
        <v>3.9212834175239707E-2</v>
      </c>
      <c r="AM22" s="64">
        <f t="shared" si="5"/>
        <v>-0.14737970160282171</v>
      </c>
      <c r="AN22" s="64">
        <f t="shared" si="6"/>
        <v>-2.3218749257062871E-2</v>
      </c>
      <c r="AO22" s="64">
        <f t="shared" si="7"/>
        <v>-4.8567569266458913E-4</v>
      </c>
      <c r="AP22" s="64">
        <f t="shared" si="8"/>
        <v>2.2477566631195552E-2</v>
      </c>
      <c r="AQ22" s="64">
        <f t="shared" si="9"/>
        <v>2.7357743915822536E-2</v>
      </c>
      <c r="AR22" s="64">
        <f t="shared" si="10"/>
        <v>-6.9375402664245009E-2</v>
      </c>
      <c r="AS22" s="64">
        <f t="shared" si="11"/>
        <v>-9.6317142767171418E-3</v>
      </c>
    </row>
    <row r="23" spans="1:45" x14ac:dyDescent="0.2">
      <c r="A23" s="4">
        <v>21</v>
      </c>
      <c r="B23" s="6" t="s">
        <v>57</v>
      </c>
      <c r="C23" s="15"/>
      <c r="D23" s="15">
        <f>LN(V!D23/V!C23)</f>
        <v>9.5799573446919722E-2</v>
      </c>
      <c r="E23" s="15">
        <f>LN(V!E23/V!D23)</f>
        <v>5.4391132914613442E-2</v>
      </c>
      <c r="F23" s="15">
        <f>LN(V!F23/V!E23)</f>
        <v>-1.5656037278676605E-3</v>
      </c>
      <c r="G23" s="15">
        <f>LN(V!G23/V!F23)</f>
        <v>-3.7081482381250114E-2</v>
      </c>
      <c r="H23" s="15">
        <f>LN(V!H23/V!G23)</f>
        <v>8.9173622983687709E-2</v>
      </c>
      <c r="I23" s="15">
        <f>LN(V!I23/V!H23)</f>
        <v>4.2332988744004339E-2</v>
      </c>
      <c r="J23" s="15">
        <f>LN(V!J23/V!I23)</f>
        <v>6.2832817036669084E-2</v>
      </c>
      <c r="K23" s="15">
        <f>LN(V!K23/V!J23)</f>
        <v>5.5072466258565732E-2</v>
      </c>
      <c r="L23" s="15">
        <f>LN(V!L23/V!K23)</f>
        <v>6.9336501888856344E-2</v>
      </c>
      <c r="M23" s="15">
        <f>LN(V!M23/V!L23)</f>
        <v>4.9086756411997029E-2</v>
      </c>
      <c r="N23" s="15">
        <f>LN(V!N23/V!M23)</f>
        <v>-4.0985994744552126E-3</v>
      </c>
      <c r="O23" s="15">
        <f>LN(V!O23/V!N23)</f>
        <v>8.0873757076408925E-2</v>
      </c>
      <c r="P23" s="15">
        <f>LN(V!P23/V!O23)</f>
        <v>3.2095461547252541E-2</v>
      </c>
      <c r="Q23" s="15">
        <f>LN(V!Q23/V!P23)</f>
        <v>7.8050015331560044E-2</v>
      </c>
      <c r="R23" s="15">
        <f>LN(V!R23/V!Q23)</f>
        <v>3.1081752499898846E-3</v>
      </c>
      <c r="S23" s="15">
        <f>LN(V!S23/V!R23)</f>
        <v>9.0899947290414382E-2</v>
      </c>
      <c r="T23" s="15">
        <f>LN(V!T23/V!S23)</f>
        <v>0.10630643378061602</v>
      </c>
      <c r="U23" s="15">
        <f>LN(V!U23/V!T23)</f>
        <v>-5.269165436659963E-6</v>
      </c>
      <c r="V23" s="15">
        <f>LN(V!V23/V!U23)</f>
        <v>2.8355558260347701E-2</v>
      </c>
      <c r="W23" s="15">
        <f>LN(V!W23/V!V23)</f>
        <v>-1.8235361509564698E-2</v>
      </c>
      <c r="X23" s="15">
        <f>LN(V!X23/V!W23)</f>
        <v>5.1742022064335411E-2</v>
      </c>
      <c r="Y23" s="15">
        <f>LN(V!Y23/V!X23)</f>
        <v>8.3845386399763827E-2</v>
      </c>
      <c r="Z23" s="15">
        <f>LN(V!Z23/V!Y23)</f>
        <v>3.9153704714327754E-2</v>
      </c>
      <c r="AA23" s="15">
        <f>LN(V!AA23/V!Z23)</f>
        <v>8.6713773777223654E-2</v>
      </c>
      <c r="AB23" s="15">
        <f>LN(V!AB23/V!AA23)</f>
        <v>-1.2905631858396718E-3</v>
      </c>
      <c r="AC23" s="15">
        <f>LN(V!AC23/V!AB23)</f>
        <v>0.10934464256768746</v>
      </c>
      <c r="AD23" s="15">
        <f>LN(V!AD23/V!AC23)</f>
        <v>0.10862266477588313</v>
      </c>
      <c r="AE23" s="15">
        <f>LN(V!AE23/V!AD23)</f>
        <v>0.1157024142332559</v>
      </c>
      <c r="AF23" s="15"/>
      <c r="AH23" s="64">
        <f t="shared" si="0"/>
        <v>2.9450131706637545E-2</v>
      </c>
      <c r="AI23" s="64">
        <f t="shared" si="1"/>
        <v>4.6445988424326595E-2</v>
      </c>
      <c r="AJ23" s="64">
        <f t="shared" si="2"/>
        <v>5.7005471299125157E-2</v>
      </c>
      <c r="AK23" s="64">
        <f t="shared" si="3"/>
        <v>3.363267668605955E-2</v>
      </c>
      <c r="AL23" s="64">
        <f t="shared" si="4"/>
        <v>6.3553388854632603E-2</v>
      </c>
      <c r="AM23" s="64">
        <f t="shared" si="5"/>
        <v>0.11216253950456952</v>
      </c>
      <c r="AN23" s="64">
        <f t="shared" si="6"/>
        <v>5.1725729861725876E-2</v>
      </c>
      <c r="AO23" s="64">
        <f t="shared" si="7"/>
        <v>5.9187950559383314E-2</v>
      </c>
      <c r="AP23" s="64">
        <f t="shared" si="8"/>
        <v>4.1842853903974818E-2</v>
      </c>
      <c r="AQ23" s="64">
        <f t="shared" si="9"/>
        <v>5.2105575426368893E-2</v>
      </c>
      <c r="AR23" s="64">
        <f t="shared" si="10"/>
        <v>0.11122324052560884</v>
      </c>
      <c r="AS23" s="64">
        <f t="shared" si="11"/>
        <v>5.0917161624557263E-2</v>
      </c>
    </row>
    <row r="24" spans="1:45" x14ac:dyDescent="0.2">
      <c r="A24" s="4">
        <v>22</v>
      </c>
      <c r="B24" s="6" t="s">
        <v>58</v>
      </c>
      <c r="C24" s="15"/>
      <c r="D24" s="15">
        <f>LN(V!D24/V!C24)</f>
        <v>2.057547491278499E-2</v>
      </c>
      <c r="E24" s="15">
        <f>LN(V!E24/V!D24)</f>
        <v>5.2885861651360805E-2</v>
      </c>
      <c r="F24" s="15">
        <f>LN(V!F24/V!E24)</f>
        <v>2.4143221863898541E-3</v>
      </c>
      <c r="G24" s="15">
        <f>LN(V!G24/V!F24)</f>
        <v>-3.7355824774305969E-2</v>
      </c>
      <c r="H24" s="15">
        <f>LN(V!H24/V!G24)</f>
        <v>-2.1501130306497102E-2</v>
      </c>
      <c r="I24" s="15">
        <f>LN(V!I24/V!H24)</f>
        <v>9.9717223589610174E-2</v>
      </c>
      <c r="J24" s="15">
        <f>LN(V!J24/V!I24)</f>
        <v>-7.0442817048099932E-2</v>
      </c>
      <c r="K24" s="15">
        <f>LN(V!K24/V!J24)</f>
        <v>2.4154570702249821E-2</v>
      </c>
      <c r="L24" s="15">
        <f>LN(V!L24/V!K24)</f>
        <v>4.7264692738106302E-2</v>
      </c>
      <c r="M24" s="15">
        <f>LN(V!M24/V!L24)</f>
        <v>4.1187734279284717E-2</v>
      </c>
      <c r="N24" s="15">
        <f>LN(V!N24/V!M24)</f>
        <v>2.3245628634615219E-2</v>
      </c>
      <c r="O24" s="15">
        <f>LN(V!O24/V!N24)</f>
        <v>3.7111526374734881E-2</v>
      </c>
      <c r="P24" s="15">
        <f>LN(V!P24/V!O24)</f>
        <v>7.4980795997630592E-2</v>
      </c>
      <c r="Q24" s="15">
        <f>LN(V!Q24/V!P24)</f>
        <v>1.4100475855055569E-2</v>
      </c>
      <c r="R24" s="15">
        <f>LN(V!R24/V!Q24)</f>
        <v>-0.26628956124282788</v>
      </c>
      <c r="S24" s="15">
        <f>LN(V!S24/V!R24)</f>
        <v>0.14781749528980734</v>
      </c>
      <c r="T24" s="15">
        <f>LN(V!T24/V!S24)</f>
        <v>-3.7692111512838126E-2</v>
      </c>
      <c r="U24" s="15">
        <f>LN(V!U24/V!T24)</f>
        <v>3.2010877429664707E-2</v>
      </c>
      <c r="V24" s="15">
        <f>LN(V!V24/V!U24)</f>
        <v>9.6948987674156412E-2</v>
      </c>
      <c r="W24" s="15">
        <f>LN(V!W24/V!V24)</f>
        <v>6.8614773911567006E-2</v>
      </c>
      <c r="X24" s="15">
        <f>LN(V!X24/V!W24)</f>
        <v>4.6350947391134101E-2</v>
      </c>
      <c r="Y24" s="15">
        <f>LN(V!Y24/V!X24)</f>
        <v>8.3119165327099773E-2</v>
      </c>
      <c r="Z24" s="15">
        <f>LN(V!Z24/V!Y24)</f>
        <v>5.8134055331650093E-2</v>
      </c>
      <c r="AA24" s="15">
        <f>LN(V!AA24/V!Z24)</f>
        <v>6.7041417625414601E-2</v>
      </c>
      <c r="AB24" s="15">
        <f>LN(V!AB24/V!AA24)</f>
        <v>5.3337932539005567E-2</v>
      </c>
      <c r="AC24" s="15">
        <f>LN(V!AC24/V!AB24)</f>
        <v>-0.13349211966750593</v>
      </c>
      <c r="AD24" s="15">
        <f>LN(V!AD24/V!AC24)</f>
        <v>1.2614292007875599E-3</v>
      </c>
      <c r="AE24" s="15">
        <f>LN(V!AE24/V!AD24)</f>
        <v>5.1618014601951872E-3</v>
      </c>
      <c r="AF24" s="15"/>
      <c r="AH24" s="64">
        <f t="shared" si="0"/>
        <v>1.9232090469311552E-2</v>
      </c>
      <c r="AI24" s="64">
        <f t="shared" si="1"/>
        <v>1.3081961861231225E-2</v>
      </c>
      <c r="AJ24" s="64">
        <f t="shared" si="2"/>
        <v>1.5441464548800964E-3</v>
      </c>
      <c r="AK24" s="64">
        <f t="shared" si="3"/>
        <v>4.1246694978736821E-2</v>
      </c>
      <c r="AL24" s="64">
        <f t="shared" si="4"/>
        <v>2.562809023113282E-2</v>
      </c>
      <c r="AM24" s="64">
        <f t="shared" si="5"/>
        <v>3.2116153304913735E-3</v>
      </c>
      <c r="AN24" s="64">
        <f t="shared" si="6"/>
        <v>7.3130541580556626E-3</v>
      </c>
      <c r="AO24" s="64">
        <f t="shared" si="7"/>
        <v>2.8399763059194245E-2</v>
      </c>
      <c r="AP24" s="64">
        <f t="shared" si="8"/>
        <v>5.1985116190761578E-2</v>
      </c>
      <c r="AQ24" s="64">
        <f t="shared" si="9"/>
        <v>6.540814270579251E-2</v>
      </c>
      <c r="AR24" s="64">
        <f t="shared" si="10"/>
        <v>-4.2356296335507727E-2</v>
      </c>
      <c r="AS24" s="64">
        <f t="shared" si="11"/>
        <v>1.8892153727312788E-2</v>
      </c>
    </row>
    <row r="25" spans="1:45" x14ac:dyDescent="0.2">
      <c r="A25" s="4">
        <v>23</v>
      </c>
      <c r="B25" s="6" t="s">
        <v>59</v>
      </c>
      <c r="C25" s="15"/>
      <c r="D25" s="15">
        <f>LN(V!D25/V!C25)</f>
        <v>-4.8988626995445539E-2</v>
      </c>
      <c r="E25" s="15">
        <f>LN(V!E25/V!D25)</f>
        <v>0.11912073851968449</v>
      </c>
      <c r="F25" s="15">
        <f>LN(V!F25/V!E25)</f>
        <v>3.2167184439968216E-2</v>
      </c>
      <c r="G25" s="15">
        <f>LN(V!G25/V!F25)</f>
        <v>-0.16441108106294972</v>
      </c>
      <c r="H25" s="15">
        <f>LN(V!H25/V!G25)</f>
        <v>-0.11368665843988587</v>
      </c>
      <c r="I25" s="15">
        <f>LN(V!I25/V!H25)</f>
        <v>-2.006164217368556E-2</v>
      </c>
      <c r="J25" s="15">
        <f>LN(V!J25/V!I25)</f>
        <v>-6.4871322363567893E-2</v>
      </c>
      <c r="K25" s="15">
        <f>LN(V!K25/V!J25)</f>
        <v>-9.7899458536179235E-2</v>
      </c>
      <c r="L25" s="15">
        <f>LN(V!L25/V!K25)</f>
        <v>-0.13333767974311458</v>
      </c>
      <c r="M25" s="15">
        <f>LN(V!M25/V!L25)</f>
        <v>-6.7212640355683723E-2</v>
      </c>
      <c r="N25" s="15">
        <f>LN(V!N25/V!M25)</f>
        <v>-1.913258274432204E-2</v>
      </c>
      <c r="O25" s="15">
        <f>LN(V!O25/V!N25)</f>
        <v>3.0298188696870874E-2</v>
      </c>
      <c r="P25" s="15">
        <f>LN(V!P25/V!O25)</f>
        <v>-6.5819376337487218E-2</v>
      </c>
      <c r="Q25" s="15">
        <f>LN(V!Q25/V!P25)</f>
        <v>4.2770920436513128E-2</v>
      </c>
      <c r="R25" s="15">
        <f>LN(V!R25/V!Q25)</f>
        <v>0.10804562267409235</v>
      </c>
      <c r="S25" s="15">
        <f>LN(V!S25/V!R25)</f>
        <v>5.1712922801531176E-2</v>
      </c>
      <c r="T25" s="15">
        <f>LN(V!T25/V!S25)</f>
        <v>-0.12856889266732249</v>
      </c>
      <c r="U25" s="15">
        <f>LN(V!U25/V!T25)</f>
        <v>8.9318540113395808E-2</v>
      </c>
      <c r="V25" s="15">
        <f>LN(V!V25/V!U25)</f>
        <v>0.19219550005463634</v>
      </c>
      <c r="W25" s="15">
        <f>LN(V!W25/V!V25)</f>
        <v>-0.14100404676640377</v>
      </c>
      <c r="X25" s="15">
        <f>LN(V!X25/V!W25)</f>
        <v>-0.16628936615307588</v>
      </c>
      <c r="Y25" s="15">
        <f>LN(V!Y25/V!X25)</f>
        <v>2.7886719098274594E-2</v>
      </c>
      <c r="Z25" s="15">
        <f>LN(V!Z25/V!Y25)</f>
        <v>4.3275641678967212E-2</v>
      </c>
      <c r="AA25" s="15">
        <f>LN(V!AA25/V!Z25)</f>
        <v>-1.1313505400140277E-2</v>
      </c>
      <c r="AB25" s="15">
        <f>LN(V!AB25/V!AA25)</f>
        <v>-2.1479626852684213E-2</v>
      </c>
      <c r="AC25" s="15">
        <f>LN(V!AC25/V!AB25)</f>
        <v>-6.0192236161173987E-2</v>
      </c>
      <c r="AD25" s="15">
        <f>LN(V!AD25/V!AC25)</f>
        <v>-3.8299294102852648E-2</v>
      </c>
      <c r="AE25" s="15">
        <f>LN(V!AE25/V!AD25)</f>
        <v>0.10822056808393596</v>
      </c>
      <c r="AF25" s="15"/>
      <c r="AH25" s="64">
        <f t="shared" si="0"/>
        <v>-2.9374291743373686E-2</v>
      </c>
      <c r="AI25" s="64">
        <f t="shared" si="1"/>
        <v>-7.6490736748573498E-2</v>
      </c>
      <c r="AJ25" s="64">
        <f t="shared" si="2"/>
        <v>3.3401655654304058E-2</v>
      </c>
      <c r="AK25" s="64">
        <f t="shared" si="3"/>
        <v>-3.0869653083754001E-2</v>
      </c>
      <c r="AL25" s="64">
        <f t="shared" si="4"/>
        <v>-4.3646015273513337E-3</v>
      </c>
      <c r="AM25" s="64">
        <f t="shared" si="5"/>
        <v>3.4960636990541652E-2</v>
      </c>
      <c r="AN25" s="64">
        <f t="shared" si="6"/>
        <v>-2.154454054713471E-2</v>
      </c>
      <c r="AO25" s="64">
        <f t="shared" si="7"/>
        <v>-8.8541665895369489E-3</v>
      </c>
      <c r="AP25" s="64">
        <f t="shared" si="8"/>
        <v>-1.2886559654928078E-2</v>
      </c>
      <c r="AQ25" s="64">
        <f t="shared" si="9"/>
        <v>9.5923071311043301E-3</v>
      </c>
      <c r="AR25" s="64">
        <f t="shared" si="10"/>
        <v>3.2430126066364437E-3</v>
      </c>
      <c r="AS25" s="64">
        <f t="shared" si="11"/>
        <v>-1.7354328268987369E-2</v>
      </c>
    </row>
    <row r="26" spans="1:45" x14ac:dyDescent="0.2">
      <c r="A26" s="4">
        <v>24</v>
      </c>
      <c r="B26" s="6" t="s">
        <v>60</v>
      </c>
      <c r="C26" s="15"/>
      <c r="D26" s="15">
        <f>LN(V!D26/V!C26)</f>
        <v>-2.6773095359042983E-2</v>
      </c>
      <c r="E26" s="15">
        <f>LN(V!E26/V!D26)</f>
        <v>0.43401997685860194</v>
      </c>
      <c r="F26" s="15">
        <f>LN(V!F26/V!E26)</f>
        <v>-5.6358890030147796E-2</v>
      </c>
      <c r="G26" s="15">
        <f>LN(V!G26/V!F26)</f>
        <v>-2.6262227918779454E-2</v>
      </c>
      <c r="H26" s="15">
        <f>LN(V!H26/V!G26)</f>
        <v>1.9050377954885463E-2</v>
      </c>
      <c r="I26" s="15">
        <f>LN(V!I26/V!H26)</f>
        <v>0.26685366248728448</v>
      </c>
      <c r="J26" s="15">
        <f>LN(V!J26/V!I26)</f>
        <v>-0.17904043257879251</v>
      </c>
      <c r="K26" s="15">
        <f>LN(V!K26/V!J26)</f>
        <v>-0.28370366476321113</v>
      </c>
      <c r="L26" s="15">
        <f>LN(V!L26/V!K26)</f>
        <v>-7.3614936508214171E-2</v>
      </c>
      <c r="M26" s="15">
        <f>LN(V!M26/V!L26)</f>
        <v>-0.32744974616470068</v>
      </c>
      <c r="N26" s="15">
        <f>LN(V!N26/V!M26)</f>
        <v>-0.21387464919211624</v>
      </c>
      <c r="O26" s="15">
        <f>LN(V!O26/V!N26)</f>
        <v>0.15278819834132373</v>
      </c>
      <c r="P26" s="15">
        <f>LN(V!P26/V!O26)</f>
        <v>-0.21241664072314956</v>
      </c>
      <c r="Q26" s="15"/>
      <c r="R26" s="15"/>
      <c r="S26" s="15">
        <f>LN(V!S26/V!R26)</f>
        <v>-3.6291463523898393E-2</v>
      </c>
      <c r="T26" s="15">
        <f>LN(V!T26/V!S26)</f>
        <v>0.83308373189193208</v>
      </c>
      <c r="U26" s="15">
        <f>LN(V!U26/V!T26)</f>
        <v>4.0732301247767347E-3</v>
      </c>
      <c r="V26" s="15">
        <f>LN(V!V26/V!U26)</f>
        <v>1.6563756028490371</v>
      </c>
      <c r="W26" s="15">
        <f>LN(V!W26/V!V26)</f>
        <v>1.1767302128172537E-2</v>
      </c>
      <c r="X26" s="15">
        <f>LN(V!X26/V!W26)</f>
        <v>-0.581656981480277</v>
      </c>
      <c r="Y26" s="15">
        <f>LN(V!Y26/V!X26)</f>
        <v>-0.39598599338013707</v>
      </c>
      <c r="Z26" s="15">
        <f>LN(V!Z26/V!Y26)</f>
        <v>-1.029322114183495</v>
      </c>
      <c r="AA26" s="15">
        <f>LN(V!AA26/V!Z26)</f>
        <v>0.57600363661336174</v>
      </c>
      <c r="AB26" s="15">
        <f>LN(V!AB26/V!AA26)</f>
        <v>-0.32367189663471491</v>
      </c>
      <c r="AC26" s="15">
        <f>LN(V!AC26/V!AB26)</f>
        <v>0.28692115113909417</v>
      </c>
      <c r="AD26" s="15">
        <f>LN(V!AD26/V!AC26)</f>
        <v>0.85916487064737024</v>
      </c>
      <c r="AE26" s="15">
        <f>LN(V!AE26/V!AD26)</f>
        <v>0.2712819416030301</v>
      </c>
      <c r="AF26" s="15"/>
      <c r="AH26" s="64">
        <f t="shared" si="0"/>
        <v>0.12746057987036891</v>
      </c>
      <c r="AI26" s="64">
        <f t="shared" si="1"/>
        <v>-0.21553668584140695</v>
      </c>
      <c r="AJ26" s="64">
        <f t="shared" si="2"/>
        <v>-3.1973301968574737E-2</v>
      </c>
      <c r="AK26" s="64">
        <f t="shared" si="3"/>
        <v>0.38472857710272829</v>
      </c>
      <c r="AL26" s="64">
        <f t="shared" si="4"/>
        <v>-0.17721104328917819</v>
      </c>
      <c r="AM26" s="64">
        <f t="shared" si="5"/>
        <v>0.56522340612520017</v>
      </c>
      <c r="AN26" s="64">
        <f t="shared" si="6"/>
        <v>-0.14670041688909488</v>
      </c>
      <c r="AO26" s="64">
        <f t="shared" si="7"/>
        <v>0.1806695401098459</v>
      </c>
      <c r="AP26" s="64">
        <f t="shared" si="8"/>
        <v>8.3407390880961801E-2</v>
      </c>
      <c r="AQ26" s="64">
        <f t="shared" si="9"/>
        <v>-0.29324409189624628</v>
      </c>
      <c r="AR26" s="64">
        <f t="shared" si="10"/>
        <v>0.47245598779649817</v>
      </c>
      <c r="AS26" s="64">
        <f t="shared" si="11"/>
        <v>6.5269361822289443E-2</v>
      </c>
    </row>
    <row r="27" spans="1:45" x14ac:dyDescent="0.2">
      <c r="A27" s="4">
        <v>25</v>
      </c>
      <c r="B27" s="6" t="s">
        <v>61</v>
      </c>
      <c r="C27" s="15"/>
      <c r="D27" s="15">
        <f>LN(V!D27/V!C27)</f>
        <v>4.2404502762328822E-2</v>
      </c>
      <c r="E27" s="15">
        <f>LN(V!E27/V!D27)</f>
        <v>4.1961945834333311E-2</v>
      </c>
      <c r="F27" s="15">
        <f>LN(V!F27/V!E27)</f>
        <v>3.0316679225028963E-2</v>
      </c>
      <c r="G27" s="15">
        <f>LN(V!G27/V!F27)</f>
        <v>-8.5991857152083809E-2</v>
      </c>
      <c r="H27" s="15">
        <f>LN(V!H27/V!G27)</f>
        <v>-2.8023898589078049E-2</v>
      </c>
      <c r="I27" s="15">
        <f>LN(V!I27/V!H27)</f>
        <v>9.8857064802653216E-2</v>
      </c>
      <c r="J27" s="15">
        <f>LN(V!J27/V!I27)</f>
        <v>-3.6856879037746461E-2</v>
      </c>
      <c r="K27" s="15">
        <f>LN(V!K27/V!J27)</f>
        <v>-1.5420754134602256E-2</v>
      </c>
      <c r="L27" s="15">
        <f>LN(V!L27/V!K27)</f>
        <v>5.7658840306630467E-2</v>
      </c>
      <c r="M27" s="15">
        <f>LN(V!M27/V!L27)</f>
        <v>0.1338068525617187</v>
      </c>
      <c r="N27" s="15">
        <f>LN(V!N27/V!M27)</f>
        <v>-2.7655684741538723E-2</v>
      </c>
      <c r="O27" s="15">
        <f>LN(V!O27/V!N27)</f>
        <v>0.10251046522844744</v>
      </c>
      <c r="P27" s="15">
        <f>LN(V!P27/V!O27)</f>
        <v>0.12423949920501159</v>
      </c>
      <c r="Q27" s="15">
        <f>LN(V!Q27/V!P27)</f>
        <v>8.2901777516566893E-3</v>
      </c>
      <c r="R27" s="15">
        <f>LN(V!R27/V!Q27)</f>
        <v>-0.50602344696151291</v>
      </c>
      <c r="S27" s="15">
        <f>LN(V!S27/V!R27)</f>
        <v>0.35260560918352557</v>
      </c>
      <c r="T27" s="15">
        <f>LN(V!T27/V!S27)</f>
        <v>4.5165802230661224E-2</v>
      </c>
      <c r="U27" s="15">
        <f>LN(V!U27/V!T27)</f>
        <v>-0.1825882683006583</v>
      </c>
      <c r="V27" s="15">
        <f>LN(V!V27/V!U27)</f>
        <v>1.0800079876660606E-2</v>
      </c>
      <c r="W27" s="15">
        <f>LN(V!W27/V!V27)</f>
        <v>-1.3807927294563935E-2</v>
      </c>
      <c r="X27" s="15">
        <f>LN(V!X27/V!W27)</f>
        <v>-1.8559137675916212E-2</v>
      </c>
      <c r="Y27" s="15">
        <f>LN(V!Y27/V!X27)</f>
        <v>-4.0914084993178342E-2</v>
      </c>
      <c r="Z27" s="15">
        <f>LN(V!Z27/V!Y27)</f>
        <v>5.0873447789107969E-2</v>
      </c>
      <c r="AA27" s="15">
        <f>LN(V!AA27/V!Z27)</f>
        <v>-9.2787302967700328E-3</v>
      </c>
      <c r="AB27" s="15">
        <f>LN(V!AB27/V!AA27)</f>
        <v>-3.4893334529982674E-2</v>
      </c>
      <c r="AC27" s="15">
        <f>LN(V!AC27/V!AB27)</f>
        <v>-7.488481867838076E-2</v>
      </c>
      <c r="AD27" s="15">
        <f>LN(V!AD27/V!AC27)</f>
        <v>2.9620288718439036E-2</v>
      </c>
      <c r="AE27" s="15">
        <f>LN(V!AE27/V!AD27)</f>
        <v>1.6339432666835432E-2</v>
      </c>
      <c r="AF27" s="15"/>
      <c r="AH27" s="64">
        <f t="shared" si="0"/>
        <v>1.1423986824170727E-2</v>
      </c>
      <c r="AI27" s="64">
        <f t="shared" si="1"/>
        <v>2.2306474990892347E-2</v>
      </c>
      <c r="AJ27" s="64">
        <f t="shared" si="2"/>
        <v>1.6324460881425674E-2</v>
      </c>
      <c r="AK27" s="64">
        <f t="shared" si="3"/>
        <v>-3.1797890232763325E-2</v>
      </c>
      <c r="AL27" s="64">
        <f t="shared" si="4"/>
        <v>-2.1819504141840768E-2</v>
      </c>
      <c r="AM27" s="64">
        <f t="shared" si="5"/>
        <v>2.2979860692637234E-2</v>
      </c>
      <c r="AN27" s="64">
        <f t="shared" si="6"/>
        <v>1.9315467936159007E-2</v>
      </c>
      <c r="AO27" s="64">
        <f t="shared" si="7"/>
        <v>-1.8510604207312164E-2</v>
      </c>
      <c r="AP27" s="64">
        <f t="shared" si="8"/>
        <v>-2.1466905910515522E-2</v>
      </c>
      <c r="AQ27" s="64">
        <f t="shared" si="9"/>
        <v>-8.5531755077057695E-3</v>
      </c>
      <c r="AR27" s="64">
        <f t="shared" si="10"/>
        <v>-9.6416990977020965E-3</v>
      </c>
      <c r="AS27" s="64">
        <f t="shared" si="11"/>
        <v>1.0424949257295463E-3</v>
      </c>
    </row>
    <row r="28" spans="1:45" x14ac:dyDescent="0.2">
      <c r="A28" s="4">
        <v>26</v>
      </c>
      <c r="B28" s="6" t="s">
        <v>62</v>
      </c>
      <c r="C28" s="15"/>
      <c r="D28" s="15">
        <f>LN(V!D28/V!C28)</f>
        <v>-3.1804165463913035E-2</v>
      </c>
      <c r="E28" s="15">
        <f>LN(V!E28/V!D28)</f>
        <v>2.1848118132489582E-2</v>
      </c>
      <c r="F28" s="15">
        <f>LN(V!F28/V!E28)</f>
        <v>-3.8038490532769476E-2</v>
      </c>
      <c r="G28" s="15">
        <f>LN(V!G28/V!F28)</f>
        <v>-9.2446489711908927E-2</v>
      </c>
      <c r="H28" s="15">
        <f>LN(V!H28/V!G28)</f>
        <v>-7.2153128675879807E-2</v>
      </c>
      <c r="I28" s="15">
        <f>LN(V!I28/V!H28)</f>
        <v>9.0179224543351106E-3</v>
      </c>
      <c r="J28" s="15">
        <f>LN(V!J28/V!I28)</f>
        <v>-4.2975126583960792E-2</v>
      </c>
      <c r="K28" s="15">
        <f>LN(V!K28/V!J28)</f>
        <v>-4.8027371358727873E-2</v>
      </c>
      <c r="L28" s="15">
        <f>LN(V!L28/V!K28)</f>
        <v>-5.7406351926120168E-2</v>
      </c>
      <c r="M28" s="15">
        <f>LN(V!M28/V!L28)</f>
        <v>-2.6959355223602988E-2</v>
      </c>
      <c r="N28" s="15">
        <f>LN(V!N28/V!M28)</f>
        <v>-4.0395332207231183E-3</v>
      </c>
      <c r="O28" s="15">
        <f>LN(V!O28/V!N28)</f>
        <v>-5.1040574780540776E-3</v>
      </c>
      <c r="P28" s="15">
        <f>LN(V!P28/V!O28)</f>
        <v>9.2309571762306079E-3</v>
      </c>
      <c r="Q28" s="15">
        <f>LN(V!Q28/V!P28)</f>
        <v>-0.10174428812581113</v>
      </c>
      <c r="R28" s="15">
        <f>LN(V!R28/V!Q28)</f>
        <v>-0.30441964417168343</v>
      </c>
      <c r="S28" s="15">
        <f>LN(V!S28/V!R28)</f>
        <v>-3.1963470289399616E-2</v>
      </c>
      <c r="T28" s="15">
        <f>LN(V!T28/V!S28)</f>
        <v>6.5837543283766162E-2</v>
      </c>
      <c r="U28" s="15">
        <f>LN(V!U28/V!T28)</f>
        <v>8.3450180509524515E-3</v>
      </c>
      <c r="V28" s="15">
        <f>LN(V!V28/V!U28)</f>
        <v>5.9873010958947752E-2</v>
      </c>
      <c r="W28" s="15">
        <f>LN(V!W28/V!V28)</f>
        <v>1.8633177057960769E-2</v>
      </c>
      <c r="X28" s="15">
        <f>LN(V!X28/V!W28)</f>
        <v>-2.8350351095741624E-4</v>
      </c>
      <c r="Y28" s="15">
        <f>LN(V!Y28/V!X28)</f>
        <v>-4.6447170765098411E-2</v>
      </c>
      <c r="Z28" s="15">
        <f>LN(V!Z28/V!Y28)</f>
        <v>6.7194203763924501E-2</v>
      </c>
      <c r="AA28" s="15">
        <f>LN(V!AA28/V!Z28)</f>
        <v>-7.7890651828542322E-3</v>
      </c>
      <c r="AB28" s="15">
        <f>LN(V!AB28/V!AA28)</f>
        <v>-3.7297563664861429E-2</v>
      </c>
      <c r="AC28" s="15">
        <f>LN(V!AC28/V!AB28)</f>
        <v>2.1216476004794708E-2</v>
      </c>
      <c r="AD28" s="15">
        <f>LN(V!AD28/V!AC28)</f>
        <v>1.1440884668598513E-2</v>
      </c>
      <c r="AE28" s="15">
        <f>LN(V!AE28/V!AD28)</f>
        <v>-8.0658918922809672E-2</v>
      </c>
      <c r="AF28" s="15"/>
      <c r="AH28" s="64">
        <f t="shared" si="0"/>
        <v>-3.43544136667467E-2</v>
      </c>
      <c r="AI28" s="64">
        <f t="shared" si="1"/>
        <v>-3.5881547662626988E-2</v>
      </c>
      <c r="AJ28" s="64">
        <f t="shared" si="2"/>
        <v>-8.6800100577743525E-2</v>
      </c>
      <c r="AK28" s="64">
        <f t="shared" si="3"/>
        <v>3.0481049168133944E-2</v>
      </c>
      <c r="AL28" s="64">
        <f t="shared" si="4"/>
        <v>-6.2462396881897279E-4</v>
      </c>
      <c r="AM28" s="64">
        <f t="shared" si="5"/>
        <v>-3.4609017127105582E-2</v>
      </c>
      <c r="AN28" s="64">
        <f t="shared" si="6"/>
        <v>-6.1340824120185267E-2</v>
      </c>
      <c r="AO28" s="64">
        <f t="shared" si="7"/>
        <v>6.6720076451969737E-3</v>
      </c>
      <c r="AP28" s="64">
        <f t="shared" si="8"/>
        <v>1.4229516665753348E-2</v>
      </c>
      <c r="AQ28" s="64">
        <f t="shared" si="9"/>
        <v>-6.084898962222393E-3</v>
      </c>
      <c r="AR28" s="64">
        <f t="shared" si="10"/>
        <v>-1.600051941647215E-2</v>
      </c>
      <c r="AS28" s="64">
        <f t="shared" si="11"/>
        <v>-2.6115415473823057E-2</v>
      </c>
    </row>
    <row r="29" spans="1:45" x14ac:dyDescent="0.2">
      <c r="A29" s="4">
        <v>27</v>
      </c>
      <c r="B29" s="6" t="s">
        <v>63</v>
      </c>
      <c r="C29" s="15"/>
      <c r="D29" s="15">
        <f>LN(V!D29/V!C29)</f>
        <v>0.10293823390234881</v>
      </c>
      <c r="E29" s="15">
        <f>LN(V!E29/V!D29)</f>
        <v>5.2994635294463355E-2</v>
      </c>
      <c r="F29" s="15">
        <f>LN(V!F29/V!E29)</f>
        <v>4.9536286165165797E-2</v>
      </c>
      <c r="G29" s="15">
        <f>LN(V!G29/V!F29)</f>
        <v>-0.1232158966658813</v>
      </c>
      <c r="H29" s="15">
        <f>LN(V!H29/V!G29)</f>
        <v>-6.9341442177074608E-2</v>
      </c>
      <c r="I29" s="15">
        <f>LN(V!I29/V!H29)</f>
        <v>-3.7842266882494015E-2</v>
      </c>
      <c r="J29" s="15">
        <f>LN(V!J29/V!I29)</f>
        <v>2.7930750266573982E-2</v>
      </c>
      <c r="K29" s="15">
        <f>LN(V!K29/V!J29)</f>
        <v>-0.20771984063943322</v>
      </c>
      <c r="L29" s="15">
        <f>LN(V!L29/V!K29)</f>
        <v>5.7100009985781477E-2</v>
      </c>
      <c r="M29" s="15">
        <f>LN(V!M29/V!L29)</f>
        <v>-1.8920856854687192E-2</v>
      </c>
      <c r="N29" s="15">
        <f>LN(V!N29/V!M29)</f>
        <v>4.4315792292485383E-2</v>
      </c>
      <c r="O29" s="15">
        <f>LN(V!O29/V!N29)</f>
        <v>1.0519007965754142E-2</v>
      </c>
      <c r="P29" s="15">
        <f>LN(V!P29/V!O29)</f>
        <v>0.17831601609221445</v>
      </c>
      <c r="Q29" s="15">
        <f>LN(V!Q29/V!P29)</f>
        <v>-1.8406626942165116E-2</v>
      </c>
      <c r="R29" s="15">
        <f>LN(V!R29/V!Q29)</f>
        <v>-0.50502697098122529</v>
      </c>
      <c r="S29" s="15">
        <f>LN(V!S29/V!R29)</f>
        <v>0.13650764879013386</v>
      </c>
      <c r="T29" s="15">
        <f>LN(V!T29/V!S29)</f>
        <v>0.16356589339837482</v>
      </c>
      <c r="U29" s="15">
        <f>LN(V!U29/V!T29)</f>
        <v>-0.11600928752208677</v>
      </c>
      <c r="V29" s="15">
        <f>LN(V!V29/V!U29)</f>
        <v>0.14098587620645323</v>
      </c>
      <c r="W29" s="15">
        <f>LN(V!W29/V!V29)</f>
        <v>7.5209258585685656E-3</v>
      </c>
      <c r="X29" s="15">
        <f>LN(V!X29/V!W29)</f>
        <v>1.4666569620049945E-3</v>
      </c>
      <c r="Y29" s="15">
        <f>LN(V!Y29/V!X29)</f>
        <v>1.4246036047907957E-2</v>
      </c>
      <c r="Z29" s="15">
        <f>LN(V!Z29/V!Y29)</f>
        <v>0.21789111292932339</v>
      </c>
      <c r="AA29" s="15">
        <f>LN(V!AA29/V!Z29)</f>
        <v>1.7002618122825008E-2</v>
      </c>
      <c r="AB29" s="15">
        <f>LN(V!AB29/V!AA29)</f>
        <v>-0.10124471729739981</v>
      </c>
      <c r="AC29" s="15">
        <f>LN(V!AC29/V!AB29)</f>
        <v>-0.17182436884263053</v>
      </c>
      <c r="AD29" s="15">
        <f>LN(V!AD29/V!AC29)</f>
        <v>0.22878729461472869</v>
      </c>
      <c r="AE29" s="15">
        <f>LN(V!AE29/V!AD29)</f>
        <v>3.522542631113966E-2</v>
      </c>
      <c r="AF29" s="15"/>
      <c r="AH29" s="64">
        <f t="shared" si="0"/>
        <v>-2.5573736853164154E-2</v>
      </c>
      <c r="AI29" s="64">
        <f t="shared" si="1"/>
        <v>-1.945882898985591E-2</v>
      </c>
      <c r="AJ29" s="64">
        <f t="shared" si="2"/>
        <v>-3.9618185015057587E-2</v>
      </c>
      <c r="AK29" s="64">
        <f t="shared" si="3"/>
        <v>3.9506012980662961E-2</v>
      </c>
      <c r="AL29" s="64">
        <f t="shared" si="4"/>
        <v>-4.7858638079948E-3</v>
      </c>
      <c r="AM29" s="64">
        <f t="shared" si="5"/>
        <v>0.13200636046293418</v>
      </c>
      <c r="AN29" s="64">
        <f t="shared" si="6"/>
        <v>-2.9538507002456749E-2</v>
      </c>
      <c r="AO29" s="64">
        <f t="shared" si="7"/>
        <v>3.6467788899100767E-2</v>
      </c>
      <c r="AP29" s="64">
        <f t="shared" si="8"/>
        <v>3.8380568300663484E-2</v>
      </c>
      <c r="AQ29" s="64">
        <f t="shared" si="9"/>
        <v>3.6973762450664131E-2</v>
      </c>
      <c r="AR29" s="64">
        <f t="shared" si="10"/>
        <v>3.0729450694412606E-2</v>
      </c>
      <c r="AS29" s="64">
        <f t="shared" si="11"/>
        <v>5.3184120366003276E-4</v>
      </c>
    </row>
    <row r="30" spans="1:45" x14ac:dyDescent="0.2">
      <c r="A30" s="4">
        <v>28</v>
      </c>
      <c r="B30" s="6" t="s">
        <v>64</v>
      </c>
      <c r="C30" s="15"/>
      <c r="D30" s="15">
        <f>LN(V!D30/V!C30)</f>
        <v>1.6178916097411875E-2</v>
      </c>
      <c r="E30" s="15">
        <f>LN(V!E30/V!D30)</f>
        <v>3.1132959977580504E-2</v>
      </c>
      <c r="F30" s="15">
        <f>LN(V!F30/V!E30)</f>
        <v>-5.4955711920271141E-3</v>
      </c>
      <c r="G30" s="15">
        <f>LN(V!G30/V!F30)</f>
        <v>-5.6764776041746949E-2</v>
      </c>
      <c r="H30" s="15">
        <f>LN(V!H30/V!G30)</f>
        <v>-8.7951144329176556E-2</v>
      </c>
      <c r="I30" s="15">
        <f>LN(V!I30/V!H30)</f>
        <v>6.0776845660485267E-2</v>
      </c>
      <c r="J30" s="15">
        <f>LN(V!J30/V!I30)</f>
        <v>-1.895613457125317E-3</v>
      </c>
      <c r="K30" s="15">
        <f>LN(V!K30/V!J30)</f>
        <v>-6.7117343968034052E-2</v>
      </c>
      <c r="L30" s="15">
        <f>LN(V!L30/V!K30)</f>
        <v>4.6944077815091759E-2</v>
      </c>
      <c r="M30" s="15">
        <f>LN(V!M30/V!L30)</f>
        <v>4.02178822980154E-2</v>
      </c>
      <c r="N30" s="15">
        <f>LN(V!N30/V!M30)</f>
        <v>2.0699072777171E-2</v>
      </c>
      <c r="O30" s="15">
        <f>LN(V!O30/V!N30)</f>
        <v>1.1715556129883092E-2</v>
      </c>
      <c r="P30" s="15">
        <f>LN(V!P30/V!O30)</f>
        <v>3.6414320613511374E-2</v>
      </c>
      <c r="Q30" s="15">
        <f>LN(V!Q30/V!P30)</f>
        <v>-5.3607087953366932E-2</v>
      </c>
      <c r="R30" s="15">
        <f>LN(V!R30/V!Q30)</f>
        <v>-0.43465136358201989</v>
      </c>
      <c r="S30" s="15">
        <f>LN(V!S30/V!R30)</f>
        <v>0.18164437236583189</v>
      </c>
      <c r="T30" s="15">
        <f>LN(V!T30/V!S30)</f>
        <v>9.775635159450323E-2</v>
      </c>
      <c r="U30" s="15">
        <f>LN(V!U30/V!T30)</f>
        <v>-8.9847554259983156E-2</v>
      </c>
      <c r="V30" s="15">
        <f>LN(V!V30/V!U30)</f>
        <v>-2.9439607436995948E-3</v>
      </c>
      <c r="W30" s="15">
        <f>LN(V!W30/V!V30)</f>
        <v>0.11688453625989098</v>
      </c>
      <c r="X30" s="15">
        <f>LN(V!X30/V!W30)</f>
        <v>3.8287089900006989E-2</v>
      </c>
      <c r="Y30" s="15">
        <f>LN(V!Y30/V!X30)</f>
        <v>-6.3706496984771599E-2</v>
      </c>
      <c r="Z30" s="15">
        <f>LN(V!Z30/V!Y30)</f>
        <v>8.2451443140757155E-2</v>
      </c>
      <c r="AA30" s="15">
        <f>LN(V!AA30/V!Z30)</f>
        <v>-0.10817529140981626</v>
      </c>
      <c r="AB30" s="15">
        <f>LN(V!AB30/V!AA30)</f>
        <v>-0.10621942802218552</v>
      </c>
      <c r="AC30" s="15">
        <f>LN(V!AC30/V!AB30)</f>
        <v>2.6394193778664747E-2</v>
      </c>
      <c r="AD30" s="15">
        <f>LN(V!AD30/V!AC30)</f>
        <v>0.16016027369551472</v>
      </c>
      <c r="AE30" s="15">
        <f>LN(V!AE30/V!AD30)</f>
        <v>-4.5249114822441476E-2</v>
      </c>
      <c r="AF30" s="15"/>
      <c r="AH30" s="64">
        <f t="shared" si="0"/>
        <v>-1.1660337184976969E-2</v>
      </c>
      <c r="AI30" s="64">
        <f t="shared" si="1"/>
        <v>7.7696150930237585E-3</v>
      </c>
      <c r="AJ30" s="64">
        <f t="shared" si="2"/>
        <v>-5.1696840485232085E-2</v>
      </c>
      <c r="AK30" s="64">
        <f t="shared" si="3"/>
        <v>3.2027292550143686E-2</v>
      </c>
      <c r="AL30" s="64">
        <f t="shared" si="4"/>
        <v>-3.3851115899470298E-2</v>
      </c>
      <c r="AM30" s="64">
        <f t="shared" si="5"/>
        <v>5.7455579436536619E-2</v>
      </c>
      <c r="AN30" s="64">
        <f t="shared" si="6"/>
        <v>-2.1963612696104164E-2</v>
      </c>
      <c r="AO30" s="64">
        <f t="shared" si="7"/>
        <v>8.8160035105366852E-3</v>
      </c>
      <c r="AP30" s="64">
        <f t="shared" si="8"/>
        <v>-3.9459233916997521E-3</v>
      </c>
      <c r="AQ30" s="64">
        <f t="shared" si="9"/>
        <v>-4.8912443319004059E-2</v>
      </c>
      <c r="AR30" s="64">
        <f t="shared" si="10"/>
        <v>4.7101784217246E-2</v>
      </c>
      <c r="AS30" s="64">
        <f t="shared" si="11"/>
        <v>-6.3757692873883812E-3</v>
      </c>
    </row>
    <row r="31" spans="1:45" x14ac:dyDescent="0.2">
      <c r="A31" s="4">
        <v>29</v>
      </c>
      <c r="B31" s="6" t="s">
        <v>65</v>
      </c>
      <c r="C31" s="15"/>
      <c r="D31" s="15">
        <f>LN(V!D31/V!C31)</f>
        <v>0.10927602168110578</v>
      </c>
      <c r="E31" s="15">
        <f>LN(V!E31/V!D31)</f>
        <v>3.3816295180415425E-3</v>
      </c>
      <c r="F31" s="15">
        <f>LN(V!F31/V!E31)</f>
        <v>2.8879122927439146E-2</v>
      </c>
      <c r="G31" s="15">
        <f>LN(V!G31/V!F31)</f>
        <v>-0.29339591068449267</v>
      </c>
      <c r="H31" s="15">
        <f>LN(V!H31/V!G31)</f>
        <v>-1.475587781720133E-2</v>
      </c>
      <c r="I31" s="15">
        <f>LN(V!I31/V!H31)</f>
        <v>0.20702017655061314</v>
      </c>
      <c r="J31" s="15">
        <f>LN(V!J31/V!I31)</f>
        <v>-2.0855846672132891E-3</v>
      </c>
      <c r="K31" s="15">
        <f>LN(V!K31/V!J31)</f>
        <v>-9.264312997199417E-2</v>
      </c>
      <c r="L31" s="15">
        <f>LN(V!L31/V!K31)</f>
        <v>0.11973619400925722</v>
      </c>
      <c r="M31" s="15">
        <f>LN(V!M31/V!L31)</f>
        <v>3.1536350287068714E-2</v>
      </c>
      <c r="N31" s="15">
        <f>LN(V!N31/V!M31)</f>
        <v>0.18919205615144813</v>
      </c>
      <c r="O31" s="15">
        <f>LN(V!O31/V!N31)</f>
        <v>9.2417579627784976E-2</v>
      </c>
      <c r="P31" s="15">
        <f>LN(V!P31/V!O31)</f>
        <v>7.208691036296673E-2</v>
      </c>
      <c r="Q31" s="15">
        <f>LN(V!Q31/V!P31)</f>
        <v>8.2852451360557831E-3</v>
      </c>
      <c r="R31" s="15">
        <f>LN(V!R31/V!Q31)</f>
        <v>-0.39278659969636764</v>
      </c>
      <c r="S31" s="15">
        <f>LN(V!S31/V!R31)</f>
        <v>0.55886014962440944</v>
      </c>
      <c r="T31" s="15">
        <f>LN(V!T31/V!S31)</f>
        <v>-0.30926978038430741</v>
      </c>
      <c r="U31" s="15">
        <f>LN(V!U31/V!T31)</f>
        <v>0.14729955130491537</v>
      </c>
      <c r="V31" s="15">
        <f>LN(V!V31/V!U31)</f>
        <v>8.8350675785811655E-2</v>
      </c>
      <c r="W31" s="15">
        <f>LN(V!W31/V!V31)</f>
        <v>-2.9818914873604562E-2</v>
      </c>
      <c r="X31" s="15">
        <f>LN(V!X31/V!W31)</f>
        <v>-4.9935492070184419E-2</v>
      </c>
      <c r="Y31" s="15">
        <f>LN(V!Y31/V!X31)</f>
        <v>-2.9965568558744552E-2</v>
      </c>
      <c r="Z31" s="15">
        <f>LN(V!Z31/V!Y31)</f>
        <v>3.5308980275419372E-2</v>
      </c>
      <c r="AA31" s="15">
        <f>LN(V!AA31/V!Z31)</f>
        <v>-0.12039819113879109</v>
      </c>
      <c r="AB31" s="15">
        <f>LN(V!AB31/V!AA31)</f>
        <v>-0.10843094646175624</v>
      </c>
      <c r="AC31" s="15">
        <f>LN(V!AC31/V!AB31)</f>
        <v>-0.18725046210103805</v>
      </c>
      <c r="AD31" s="15">
        <f>LN(V!AD31/V!AC31)</f>
        <v>0.27491001345356375</v>
      </c>
      <c r="AE31" s="15">
        <f>LN(V!AE31/V!AD31)</f>
        <v>-7.9750382744638471E-2</v>
      </c>
      <c r="AF31" s="15"/>
      <c r="AH31" s="64">
        <f t="shared" si="0"/>
        <v>-1.3774171901120031E-2</v>
      </c>
      <c r="AI31" s="64">
        <f t="shared" si="1"/>
        <v>4.9147177161713324E-2</v>
      </c>
      <c r="AJ31" s="64">
        <f t="shared" si="2"/>
        <v>6.7772657010969864E-2</v>
      </c>
      <c r="AK31" s="64">
        <f t="shared" si="3"/>
        <v>-3.0674792047473875E-2</v>
      </c>
      <c r="AL31" s="64">
        <f t="shared" si="4"/>
        <v>-8.2147237596982101E-2</v>
      </c>
      <c r="AM31" s="64">
        <f t="shared" si="5"/>
        <v>9.757981535446264E-2</v>
      </c>
      <c r="AN31" s="64">
        <f t="shared" si="6"/>
        <v>5.8459917086341594E-2</v>
      </c>
      <c r="AO31" s="64">
        <f t="shared" si="7"/>
        <v>-3.0745876459446219E-2</v>
      </c>
      <c r="AP31" s="64">
        <f t="shared" si="8"/>
        <v>-4.1873298457915764E-2</v>
      </c>
      <c r="AQ31" s="64">
        <f t="shared" si="9"/>
        <v>-5.5871431470968125E-2</v>
      </c>
      <c r="AR31" s="64">
        <f t="shared" si="10"/>
        <v>2.6363895359624114E-3</v>
      </c>
      <c r="AS31" s="64">
        <f t="shared" si="11"/>
        <v>5.436214586831893E-3</v>
      </c>
    </row>
    <row r="32" spans="1:45" x14ac:dyDescent="0.2">
      <c r="A32" s="4">
        <v>30</v>
      </c>
      <c r="B32" s="6" t="s">
        <v>66</v>
      </c>
      <c r="C32" s="15"/>
      <c r="D32" s="15">
        <f>LN(V!D32/V!C32)</f>
        <v>-7.1637755615098511E-2</v>
      </c>
      <c r="E32" s="15">
        <f>LN(V!E32/V!D32)</f>
        <v>-2.285486077515142E-2</v>
      </c>
      <c r="F32" s="15">
        <f>LN(V!F32/V!E32)</f>
        <v>2.7736637743526436E-2</v>
      </c>
      <c r="G32" s="15">
        <f>LN(V!G32/V!F32)</f>
        <v>-9.7633273964440187E-2</v>
      </c>
      <c r="H32" s="15">
        <f>LN(V!H32/V!G32)</f>
        <v>0.13119183745628255</v>
      </c>
      <c r="I32" s="15">
        <f>LN(V!I32/V!H32)</f>
        <v>3.8516971463275632E-3</v>
      </c>
      <c r="J32" s="15">
        <f>LN(V!J32/V!I32)</f>
        <v>-0.10851131169040713</v>
      </c>
      <c r="K32" s="15">
        <f>LN(V!K32/V!J32)</f>
        <v>-0.15506779386125205</v>
      </c>
      <c r="L32" s="15">
        <f>LN(V!L32/V!K32)</f>
        <v>-5.5326997689126273E-2</v>
      </c>
      <c r="M32" s="15">
        <f>LN(V!M32/V!L32)</f>
        <v>4.8274684985071509E-2</v>
      </c>
      <c r="N32" s="15">
        <f>LN(V!N32/V!M32)</f>
        <v>-0.102515809120779</v>
      </c>
      <c r="O32" s="15">
        <f>LN(V!O32/V!N32)</f>
        <v>1.5252789308519572E-2</v>
      </c>
      <c r="P32" s="15">
        <f>LN(V!P32/V!O32)</f>
        <v>1.4465896641890389E-2</v>
      </c>
      <c r="Q32" s="15">
        <f>LN(V!Q32/V!P32)</f>
        <v>-0.16504802214651337</v>
      </c>
      <c r="R32" s="15">
        <f>LN(V!R32/V!Q32)</f>
        <v>-0.21531260727759163</v>
      </c>
      <c r="S32" s="15">
        <f>LN(V!S32/V!R32)</f>
        <v>0.15430394766443609</v>
      </c>
      <c r="T32" s="15">
        <f>LN(V!T32/V!S32)</f>
        <v>-0.11426046828695514</v>
      </c>
      <c r="U32" s="15">
        <f>LN(V!U32/V!T32)</f>
        <v>0.19799633498930025</v>
      </c>
      <c r="V32" s="15">
        <f>LN(V!V32/V!U32)</f>
        <v>-2.1496512149137711E-3</v>
      </c>
      <c r="W32" s="15">
        <f>LN(V!W32/V!V32)</f>
        <v>3.6436785437210226E-2</v>
      </c>
      <c r="X32" s="15">
        <f>LN(V!X32/V!W32)</f>
        <v>5.5536086552378523E-2</v>
      </c>
      <c r="Y32" s="15">
        <f>LN(V!Y32/V!X32)</f>
        <v>0.15948446726078067</v>
      </c>
      <c r="Z32" s="15">
        <f>LN(V!Z32/V!Y32)</f>
        <v>-0.16991062280468203</v>
      </c>
      <c r="AA32" s="15">
        <f>LN(V!AA32/V!Z32)</f>
        <v>-2.2861013309549722E-2</v>
      </c>
      <c r="AB32" s="15">
        <f>LN(V!AB32/V!AA32)</f>
        <v>1.1703642302519496E-2</v>
      </c>
      <c r="AC32" s="15">
        <f>LN(V!AC32/V!AB32)</f>
        <v>-6.6700803570873352E-2</v>
      </c>
      <c r="AD32" s="15">
        <f>LN(V!AD32/V!AC32)</f>
        <v>-0.10398890520805792</v>
      </c>
      <c r="AE32" s="15">
        <f>LN(V!AE32/V!AD32)</f>
        <v>-4.2608085798343492E-2</v>
      </c>
      <c r="AF32" s="15"/>
      <c r="AH32" s="64">
        <f t="shared" si="0"/>
        <v>8.4584075213089884E-3</v>
      </c>
      <c r="AI32" s="64">
        <f t="shared" si="1"/>
        <v>-7.4629445475298609E-2</v>
      </c>
      <c r="AJ32" s="64">
        <f t="shared" si="2"/>
        <v>-3.9267599161851789E-2</v>
      </c>
      <c r="AK32" s="64">
        <f t="shared" si="3"/>
        <v>3.4711817495404015E-2</v>
      </c>
      <c r="AL32" s="64">
        <f t="shared" si="4"/>
        <v>-1.7656866024360986E-2</v>
      </c>
      <c r="AM32" s="64">
        <f t="shared" si="5"/>
        <v>-7.3298495503200709E-2</v>
      </c>
      <c r="AN32" s="64">
        <f t="shared" si="6"/>
        <v>-5.6948522318575188E-2</v>
      </c>
      <c r="AO32" s="64">
        <f t="shared" si="7"/>
        <v>-5.1101861375988543E-3</v>
      </c>
      <c r="AP32" s="64">
        <f t="shared" si="8"/>
        <v>1.6886173436232058E-2</v>
      </c>
      <c r="AQ32" s="64">
        <f t="shared" si="9"/>
        <v>-5.3958816377328959E-3</v>
      </c>
      <c r="AR32" s="64">
        <f t="shared" si="10"/>
        <v>-7.1099264859091585E-2</v>
      </c>
      <c r="AS32" s="64">
        <f t="shared" si="11"/>
        <v>-2.1796867378903451E-2</v>
      </c>
    </row>
    <row r="33" spans="1:45" x14ac:dyDescent="0.2">
      <c r="A33" s="4">
        <v>31</v>
      </c>
      <c r="B33" s="6" t="s">
        <v>67</v>
      </c>
      <c r="C33" s="15"/>
      <c r="D33" s="15">
        <f>LN(V!D33/V!C33)</f>
        <v>4.2405848549481095E-2</v>
      </c>
      <c r="E33" s="15">
        <f>LN(V!E33/V!D33)</f>
        <v>0.20230507992382749</v>
      </c>
      <c r="F33" s="15">
        <f>LN(V!F33/V!E33)</f>
        <v>-3.9917327969404261E-2</v>
      </c>
      <c r="G33" s="15">
        <f>LN(V!G33/V!F33)</f>
        <v>-6.2806556361722672E-3</v>
      </c>
      <c r="H33" s="15">
        <f>LN(V!H33/V!G33)</f>
        <v>0.10746885773962243</v>
      </c>
      <c r="I33" s="15">
        <f>LN(V!I33/V!H33)</f>
        <v>0.15022816900053321</v>
      </c>
      <c r="J33" s="15">
        <f>LN(V!J33/V!I33)</f>
        <v>-1.9290044763804453E-2</v>
      </c>
      <c r="K33" s="15">
        <f>LN(V!K33/V!J33)</f>
        <v>-0.10590578907010002</v>
      </c>
      <c r="L33" s="15">
        <f>LN(V!L33/V!K33)</f>
        <v>-1.0623880499723898E-2</v>
      </c>
      <c r="M33" s="15">
        <f>LN(V!M33/V!L33)</f>
        <v>5.7303700472049197E-2</v>
      </c>
      <c r="N33" s="15">
        <f>LN(V!N33/V!M33)</f>
        <v>0.11814158799175503</v>
      </c>
      <c r="O33" s="15">
        <f>LN(V!O33/V!N33)</f>
        <v>-0.31484503810774306</v>
      </c>
      <c r="P33" s="15">
        <f>LN(V!P33/V!O33)</f>
        <v>0.17409814891502851</v>
      </c>
      <c r="Q33" s="15">
        <f>LN(V!Q33/V!P33)</f>
        <v>0.31754995494494742</v>
      </c>
      <c r="R33" s="15">
        <f>LN(V!R33/V!Q33)</f>
        <v>1.5938600193204013E-2</v>
      </c>
      <c r="S33" s="15">
        <f>LN(V!S33/V!R33)</f>
        <v>0.24002501728413012</v>
      </c>
      <c r="T33" s="15">
        <f>LN(V!T33/V!S33)</f>
        <v>8.9107021083665819E-2</v>
      </c>
      <c r="U33" s="15">
        <f>LN(V!U33/V!T33)</f>
        <v>-0.13817572750412818</v>
      </c>
      <c r="V33" s="15">
        <f>LN(V!V33/V!U33)</f>
        <v>-0.12390864465038633</v>
      </c>
      <c r="W33" s="15">
        <f>LN(V!W33/V!V33)</f>
        <v>0.11810898676242139</v>
      </c>
      <c r="X33" s="15">
        <f>LN(V!X33/V!W33)</f>
        <v>-0.21643972153260146</v>
      </c>
      <c r="Y33" s="15">
        <f>LN(V!Y33/V!X33)</f>
        <v>-2.6734063822153344E-2</v>
      </c>
      <c r="Z33" s="15">
        <f>LN(V!Z33/V!Y33)</f>
        <v>-2.9263177847134756E-2</v>
      </c>
      <c r="AA33" s="15">
        <f>LN(V!AA33/V!Z33)</f>
        <v>4.6093769164384846E-2</v>
      </c>
      <c r="AB33" s="15">
        <f>LN(V!AB33/V!AA33)</f>
        <v>5.748421018947511E-2</v>
      </c>
      <c r="AC33" s="15">
        <f>LN(V!AC33/V!AB33)</f>
        <v>-6.8415230987056513E-2</v>
      </c>
      <c r="AD33" s="15">
        <f>LN(V!AD33/V!AC33)</f>
        <v>0.15612768041628552</v>
      </c>
      <c r="AE33" s="15">
        <f>LN(V!AE33/V!AD33)</f>
        <v>-2.3079841699584186E-2</v>
      </c>
      <c r="AF33" s="15"/>
      <c r="AH33" s="64">
        <f t="shared" si="0"/>
        <v>8.2760824611681313E-2</v>
      </c>
      <c r="AI33" s="64">
        <f t="shared" si="1"/>
        <v>7.9251148260351678E-3</v>
      </c>
      <c r="AJ33" s="64">
        <f t="shared" si="2"/>
        <v>8.6553336645913401E-2</v>
      </c>
      <c r="AK33" s="64">
        <f t="shared" si="3"/>
        <v>-5.4261617168205753E-2</v>
      </c>
      <c r="AL33" s="64">
        <f t="shared" si="4"/>
        <v>-4.1668986604969319E-3</v>
      </c>
      <c r="AM33" s="64">
        <f t="shared" si="5"/>
        <v>6.6523919358350669E-2</v>
      </c>
      <c r="AN33" s="64">
        <f t="shared" si="6"/>
        <v>4.7239225735974277E-2</v>
      </c>
      <c r="AO33" s="64">
        <f t="shared" si="7"/>
        <v>-1.3257895035567674E-2</v>
      </c>
      <c r="AP33" s="64">
        <f t="shared" si="8"/>
        <v>-2.4858594239606326E-2</v>
      </c>
      <c r="AQ33" s="64">
        <f t="shared" si="9"/>
        <v>1.1895184421142964E-2</v>
      </c>
      <c r="AR33" s="64">
        <f t="shared" si="10"/>
        <v>2.1544202576548276E-2</v>
      </c>
      <c r="AS33" s="64">
        <f t="shared" si="11"/>
        <v>2.6929690370049532E-2</v>
      </c>
    </row>
    <row r="34" spans="1:45" x14ac:dyDescent="0.2">
      <c r="A34" s="4">
        <v>32</v>
      </c>
      <c r="B34" s="6" t="s">
        <v>68</v>
      </c>
      <c r="C34" s="15"/>
      <c r="D34" s="15">
        <f>LN(V!D34/V!C34)</f>
        <v>0.10223228489125358</v>
      </c>
      <c r="E34" s="15">
        <f>LN(V!E34/V!D34)</f>
        <v>5.2309130670719899E-2</v>
      </c>
      <c r="F34" s="15">
        <f>LN(V!F34/V!E34)</f>
        <v>0.10411711846559288</v>
      </c>
      <c r="G34" s="15">
        <f>LN(V!G34/V!F34)</f>
        <v>-0.14813170912637988</v>
      </c>
      <c r="H34" s="15">
        <f>LN(V!H34/V!G34)</f>
        <v>-5.6091481167008905E-2</v>
      </c>
      <c r="I34" s="15">
        <f>LN(V!I34/V!H34)</f>
        <v>9.2187591804458041E-2</v>
      </c>
      <c r="J34" s="15">
        <f>LN(V!J34/V!I34)</f>
        <v>-0.16510083089927344</v>
      </c>
      <c r="K34" s="15">
        <f>LN(V!K34/V!J34)</f>
        <v>-8.4489077159708631E-2</v>
      </c>
      <c r="L34" s="15">
        <f>LN(V!L34/V!K34)</f>
        <v>3.3717096355651378E-2</v>
      </c>
      <c r="M34" s="15">
        <f>LN(V!M34/V!L34)</f>
        <v>0.1381218948926449</v>
      </c>
      <c r="N34" s="15">
        <f>LN(V!N34/V!M34)</f>
        <v>-2.4424043029413856E-2</v>
      </c>
      <c r="O34" s="15">
        <f>LN(V!O34/V!N34)</f>
        <v>0.15690553186689932</v>
      </c>
      <c r="P34" s="15">
        <f>LN(V!P34/V!O34)</f>
        <v>-4.5134409040576808E-3</v>
      </c>
      <c r="Q34" s="15">
        <f>LN(V!Q34/V!P34)</f>
        <v>-6.1452582729866354E-2</v>
      </c>
      <c r="R34" s="15">
        <f>LN(V!R34/V!Q34)</f>
        <v>-0.43257799924399576</v>
      </c>
      <c r="S34" s="15">
        <f>LN(V!S34/V!R34)</f>
        <v>0.15563394545486081</v>
      </c>
      <c r="T34" s="15">
        <f>LN(V!T34/V!S34)</f>
        <v>3.0184535812060813E-2</v>
      </c>
      <c r="U34" s="15">
        <f>LN(V!U34/V!T34)</f>
        <v>-0.14121193225550682</v>
      </c>
      <c r="V34" s="15">
        <f>LN(V!V34/V!U34)</f>
        <v>-3.7248057213211082E-2</v>
      </c>
      <c r="W34" s="15">
        <f>LN(V!W34/V!V34)</f>
        <v>0.11940025180020691</v>
      </c>
      <c r="X34" s="15">
        <f>LN(V!X34/V!W34)</f>
        <v>1.6437849779561319E-2</v>
      </c>
      <c r="Y34" s="15">
        <f>LN(V!Y34/V!X34)</f>
        <v>1.1145471594682585E-2</v>
      </c>
      <c r="Z34" s="15">
        <f>LN(V!Z34/V!Y34)</f>
        <v>3.2214360550883586E-2</v>
      </c>
      <c r="AA34" s="15">
        <f>LN(V!AA34/V!Z34)</f>
        <v>-4.513917871164614E-2</v>
      </c>
      <c r="AB34" s="15">
        <f>LN(V!AB34/V!AA34)</f>
        <v>-0.14636549127331802</v>
      </c>
      <c r="AC34" s="15">
        <f>LN(V!AC34/V!AB34)</f>
        <v>-2.2035750454514832E-2</v>
      </c>
      <c r="AD34" s="15">
        <f>LN(V!AD34/V!AC34)</f>
        <v>0.19846648667952849</v>
      </c>
      <c r="AE34" s="15">
        <f>LN(V!AE34/V!AD34)</f>
        <v>-8.8334515950630202E-2</v>
      </c>
      <c r="AF34" s="15"/>
      <c r="AH34" s="64">
        <f t="shared" si="0"/>
        <v>8.8781301294764085E-3</v>
      </c>
      <c r="AI34" s="64">
        <f t="shared" si="1"/>
        <v>-2.0434991968019931E-2</v>
      </c>
      <c r="AJ34" s="64">
        <f t="shared" si="2"/>
        <v>-3.7200909111231931E-2</v>
      </c>
      <c r="AK34" s="64">
        <f t="shared" si="3"/>
        <v>-2.4874704153777715E-3</v>
      </c>
      <c r="AL34" s="64">
        <f t="shared" si="4"/>
        <v>-3.4036117658782568E-2</v>
      </c>
      <c r="AM34" s="64">
        <f t="shared" si="5"/>
        <v>5.5065985364449142E-2</v>
      </c>
      <c r="AN34" s="64">
        <f t="shared" si="6"/>
        <v>-2.8817950539625929E-2</v>
      </c>
      <c r="AO34" s="64">
        <f t="shared" si="7"/>
        <v>-6.0404974701586157E-3</v>
      </c>
      <c r="AP34" s="64">
        <f t="shared" si="8"/>
        <v>-1.7842465546254092E-2</v>
      </c>
      <c r="AQ34" s="64">
        <f t="shared" si="9"/>
        <v>-3.7036209459849499E-2</v>
      </c>
      <c r="AR34" s="64">
        <f t="shared" si="10"/>
        <v>2.9365406758127818E-2</v>
      </c>
      <c r="AS34" s="64">
        <f t="shared" si="11"/>
        <v>-1.171388238484373E-2</v>
      </c>
    </row>
    <row r="35" spans="1:45" x14ac:dyDescent="0.2">
      <c r="A35" s="4">
        <v>33</v>
      </c>
      <c r="B35" s="6" t="s">
        <v>69</v>
      </c>
      <c r="C35" s="15"/>
      <c r="D35" s="15">
        <f>LN(V!D35/V!C35)</f>
        <v>5.9545848262050664E-2</v>
      </c>
      <c r="E35" s="15">
        <f>LN(V!E35/V!D35)</f>
        <v>2.8926224228059388E-2</v>
      </c>
      <c r="F35" s="15">
        <f>LN(V!F35/V!E35)</f>
        <v>-1.7323787321018223E-2</v>
      </c>
      <c r="G35" s="15">
        <f>LN(V!G35/V!F35)</f>
        <v>1.1489911179262988E-2</v>
      </c>
      <c r="H35" s="15">
        <f>LN(V!H35/V!G35)</f>
        <v>-5.0951489230018125E-2</v>
      </c>
      <c r="I35" s="15">
        <f>LN(V!I35/V!H35)</f>
        <v>-4.0353838341635431E-2</v>
      </c>
      <c r="J35" s="15">
        <f>LN(V!J35/V!I35)</f>
        <v>-3.3953607586542436E-2</v>
      </c>
      <c r="K35" s="15">
        <f>LN(V!K35/V!J35)</f>
        <v>-6.3639526062317278E-2</v>
      </c>
      <c r="L35" s="15">
        <f>LN(V!L35/V!K35)</f>
        <v>-3.9201836310971315E-2</v>
      </c>
      <c r="M35" s="15">
        <f>LN(V!M35/V!L35)</f>
        <v>-0.10453587177681094</v>
      </c>
      <c r="N35" s="15">
        <f>LN(V!N35/V!M35)</f>
        <v>0.14227510094742768</v>
      </c>
      <c r="O35" s="15">
        <f>LN(V!O35/V!N35)</f>
        <v>-4.4020590480787353E-2</v>
      </c>
      <c r="P35" s="15">
        <f>LN(V!P35/V!O35)</f>
        <v>-3.7813517641616147E-2</v>
      </c>
      <c r="Q35" s="15">
        <f>LN(V!Q35/V!P35)</f>
        <v>-4.4456938722112573E-2</v>
      </c>
      <c r="R35" s="15">
        <f>LN(V!R35/V!Q35)</f>
        <v>-3.7312738432322974E-2</v>
      </c>
      <c r="S35" s="15">
        <f>LN(V!S35/V!R35)</f>
        <v>-0.18561619515751351</v>
      </c>
      <c r="T35" s="15">
        <f>LN(V!T35/V!S35)</f>
        <v>-0.25986193370384808</v>
      </c>
      <c r="U35" s="15">
        <f>LN(V!U35/V!T35)</f>
        <v>0.1227548269215282</v>
      </c>
      <c r="V35" s="15">
        <f>LN(V!V35/V!U35)</f>
        <v>4.5269158325774708E-3</v>
      </c>
      <c r="W35" s="15">
        <f>LN(V!W35/V!V35)</f>
        <v>-2.6222378264599888E-2</v>
      </c>
      <c r="X35" s="15">
        <f>LN(V!X35/V!W35)</f>
        <v>5.9429412454892201E-2</v>
      </c>
      <c r="Y35" s="15">
        <f>LN(V!Y35/V!X35)</f>
        <v>-5.0312352927624857E-2</v>
      </c>
      <c r="Z35" s="15">
        <f>LN(V!Z35/V!Y35)</f>
        <v>9.1098527191348269E-2</v>
      </c>
      <c r="AA35" s="15">
        <f>LN(V!AA35/V!Z35)</f>
        <v>4.2704849136049321E-2</v>
      </c>
      <c r="AB35" s="15">
        <f>LN(V!AB35/V!AA35)</f>
        <v>-3.9031542291540412E-2</v>
      </c>
      <c r="AC35" s="15">
        <f>LN(V!AC35/V!AB35)</f>
        <v>-6.7734122465455085E-2</v>
      </c>
      <c r="AD35" s="15">
        <f>LN(V!AD35/V!AC35)</f>
        <v>5.9410463849175393E-2</v>
      </c>
      <c r="AE35" s="15">
        <f>LN(V!AE35/V!AD35)</f>
        <v>4.1423782348779394E-2</v>
      </c>
      <c r="AF35" s="15"/>
      <c r="AH35" s="64">
        <f t="shared" si="0"/>
        <v>-1.3642595897069881E-2</v>
      </c>
      <c r="AI35" s="64">
        <f t="shared" si="1"/>
        <v>-1.9811148157842861E-2</v>
      </c>
      <c r="AJ35" s="64">
        <f t="shared" si="2"/>
        <v>-6.9843996086870502E-2</v>
      </c>
      <c r="AK35" s="64">
        <f t="shared" si="3"/>
        <v>-1.9874631351890021E-2</v>
      </c>
      <c r="AL35" s="64">
        <f t="shared" si="4"/>
        <v>-4.6549282714445517E-3</v>
      </c>
      <c r="AM35" s="64">
        <f t="shared" si="5"/>
        <v>5.041712309897739E-2</v>
      </c>
      <c r="AN35" s="64">
        <f t="shared" si="6"/>
        <v>-4.4827572122356683E-2</v>
      </c>
      <c r="AO35" s="64">
        <f t="shared" si="7"/>
        <v>-1.8177959932265057E-3</v>
      </c>
      <c r="AP35" s="64">
        <f t="shared" si="8"/>
        <v>-6.1015195168019742E-3</v>
      </c>
      <c r="AQ35" s="64">
        <f t="shared" si="9"/>
        <v>1.1114870277058082E-2</v>
      </c>
      <c r="AR35" s="64">
        <f t="shared" si="10"/>
        <v>1.1033374577499901E-2</v>
      </c>
      <c r="AS35" s="64">
        <f t="shared" si="11"/>
        <v>-1.9937120467690164E-2</v>
      </c>
    </row>
    <row r="36" spans="1:45" x14ac:dyDescent="0.2">
      <c r="A36" s="4">
        <v>34</v>
      </c>
      <c r="B36" s="6" t="s">
        <v>70</v>
      </c>
      <c r="C36" s="15"/>
      <c r="D36" s="15">
        <f>LN(V!D36/V!C36)</f>
        <v>3.2324447866339888E-2</v>
      </c>
      <c r="E36" s="15">
        <f>LN(V!E36/V!D36)</f>
        <v>2.4595106198010763E-2</v>
      </c>
      <c r="F36" s="15">
        <f>LN(V!F36/V!E36)</f>
        <v>9.1758085569162411E-3</v>
      </c>
      <c r="G36" s="15">
        <f>LN(V!G36/V!F36)</f>
        <v>-8.4199401726917228E-2</v>
      </c>
      <c r="H36" s="15">
        <f>LN(V!H36/V!G36)</f>
        <v>-4.7005585884783124E-2</v>
      </c>
      <c r="I36" s="15">
        <f>LN(V!I36/V!H36)</f>
        <v>3.7016975383949803E-2</v>
      </c>
      <c r="J36" s="15">
        <f>LN(V!J36/V!I36)</f>
        <v>-2.5946543600148128E-2</v>
      </c>
      <c r="K36" s="15">
        <f>LN(V!K36/V!J36)</f>
        <v>-7.3120532063823324E-2</v>
      </c>
      <c r="L36" s="15">
        <f>LN(V!L36/V!K36)</f>
        <v>3.7039613015487763E-2</v>
      </c>
      <c r="M36" s="15">
        <f>LN(V!M36/V!L36)</f>
        <v>1.4487645866659694E-3</v>
      </c>
      <c r="N36" s="15">
        <f>LN(V!N36/V!M36)</f>
        <v>5.9275523704953238E-2</v>
      </c>
      <c r="O36" s="15">
        <f>LN(V!O36/V!N36)</f>
        <v>4.8054415440838437E-3</v>
      </c>
      <c r="P36" s="15">
        <f>LN(V!P36/V!O36)</f>
        <v>-3.5555760388355376E-3</v>
      </c>
      <c r="Q36" s="15">
        <f>LN(V!Q36/V!P36)</f>
        <v>-5.5695895752065822E-2</v>
      </c>
      <c r="R36" s="15">
        <f>LN(V!R36/V!Q36)</f>
        <v>-0.26316270092111371</v>
      </c>
      <c r="S36" s="15">
        <f>LN(V!S36/V!R36)</f>
        <v>6.958205784850835E-2</v>
      </c>
      <c r="T36" s="15">
        <f>LN(V!T36/V!S36)</f>
        <v>-2.9326292968030493E-2</v>
      </c>
      <c r="U36" s="15">
        <f>LN(V!U36/V!T36)</f>
        <v>1.0511702762050745E-2</v>
      </c>
      <c r="V36" s="15">
        <f>LN(V!V36/V!U36)</f>
        <v>-4.5992568912777863E-3</v>
      </c>
      <c r="W36" s="15">
        <f>LN(V!W36/V!V36)</f>
        <v>2.9313030986429414E-2</v>
      </c>
      <c r="X36" s="15">
        <f>LN(V!X36/V!W36)</f>
        <v>2.7808270270979568E-2</v>
      </c>
      <c r="Y36" s="15">
        <f>LN(V!Y36/V!X36)</f>
        <v>-4.2184341257143224E-2</v>
      </c>
      <c r="Z36" s="15">
        <f>LN(V!Z36/V!Y36)</f>
        <v>7.7273758586846278E-2</v>
      </c>
      <c r="AA36" s="15">
        <f>LN(V!AA36/V!Z36)</f>
        <v>4.9881732779670639E-2</v>
      </c>
      <c r="AB36" s="15">
        <f>LN(V!AB36/V!AA36)</f>
        <v>-4.1389453901244232E-2</v>
      </c>
      <c r="AC36" s="15">
        <f>LN(V!AC36/V!AB36)</f>
        <v>-0.13732571724789511</v>
      </c>
      <c r="AD36" s="15">
        <f>LN(V!AD36/V!AC36)</f>
        <v>0.14285805083448402</v>
      </c>
      <c r="AE36" s="15">
        <f>LN(V!AE36/V!AD36)</f>
        <v>-1.7575833239245494E-2</v>
      </c>
      <c r="AF36" s="15"/>
      <c r="AH36" s="64">
        <f t="shared" si="0"/>
        <v>-1.208341949456471E-2</v>
      </c>
      <c r="AI36" s="64">
        <f t="shared" si="1"/>
        <v>-2.6063487137289592E-4</v>
      </c>
      <c r="AJ36" s="64">
        <f t="shared" si="2"/>
        <v>-4.9605334663884573E-2</v>
      </c>
      <c r="AK36" s="64">
        <f t="shared" si="3"/>
        <v>6.7414908320302894E-3</v>
      </c>
      <c r="AL36" s="64">
        <f t="shared" si="4"/>
        <v>-1.8748804207953128E-2</v>
      </c>
      <c r="AM36" s="64">
        <f t="shared" si="5"/>
        <v>6.2641108797619263E-2</v>
      </c>
      <c r="AN36" s="64">
        <f t="shared" si="6"/>
        <v>-2.4932984767628737E-2</v>
      </c>
      <c r="AO36" s="64">
        <f t="shared" si="7"/>
        <v>5.4371375596353605E-3</v>
      </c>
      <c r="AP36" s="64">
        <f t="shared" si="8"/>
        <v>8.5876833742534343E-3</v>
      </c>
      <c r="AQ36" s="64">
        <f t="shared" si="9"/>
        <v>1.0895424052032367E-2</v>
      </c>
      <c r="AR36" s="64">
        <f t="shared" si="10"/>
        <v>-4.0144998842188591E-3</v>
      </c>
      <c r="AS36" s="64">
        <f t="shared" si="11"/>
        <v>-9.0556034975365386E-3</v>
      </c>
    </row>
    <row r="37" spans="1:45" x14ac:dyDescent="0.2">
      <c r="A37" s="4">
        <v>35</v>
      </c>
      <c r="B37" s="6" t="s">
        <v>71</v>
      </c>
      <c r="C37" s="15"/>
      <c r="D37" s="15">
        <f>LN(V!D37/V!C37)</f>
        <v>5.8226919147926569E-2</v>
      </c>
      <c r="E37" s="15">
        <f>LN(V!E37/V!D37)</f>
        <v>2.4719066929938041E-2</v>
      </c>
      <c r="F37" s="15">
        <f>LN(V!F37/V!E37)</f>
        <v>-2.2640489971287696E-3</v>
      </c>
      <c r="G37" s="15">
        <f>LN(V!G37/V!F37)</f>
        <v>-7.1794771094407794E-2</v>
      </c>
      <c r="H37" s="15">
        <f>LN(V!H37/V!G37)</f>
        <v>-1.5563573199215607E-2</v>
      </c>
      <c r="I37" s="15">
        <f>LN(V!I37/V!H37)</f>
        <v>5.0744704072777216E-2</v>
      </c>
      <c r="J37" s="15">
        <f>LN(V!J37/V!I37)</f>
        <v>-2.0980358776874774E-2</v>
      </c>
      <c r="K37" s="15">
        <f>LN(V!K37/V!J37)</f>
        <v>-0.13128137702644094</v>
      </c>
      <c r="L37" s="15">
        <f>LN(V!L37/V!K37)</f>
        <v>5.648546633514144E-2</v>
      </c>
      <c r="M37" s="15">
        <f>LN(V!M37/V!L37)</f>
        <v>7.499522514495735E-2</v>
      </c>
      <c r="N37" s="15">
        <f>LN(V!N37/V!M37)</f>
        <v>7.2261371157922624E-2</v>
      </c>
      <c r="O37" s="15">
        <f>LN(V!O37/V!N37)</f>
        <v>6.4876410563482215E-2</v>
      </c>
      <c r="P37" s="15">
        <f>LN(V!P37/V!O37)</f>
        <v>5.6518599329663445E-2</v>
      </c>
      <c r="Q37" s="15">
        <f>LN(V!Q37/V!P37)</f>
        <v>6.6855747151301423E-2</v>
      </c>
      <c r="R37" s="15">
        <f>LN(V!R37/V!Q37)</f>
        <v>-0.27703382730896531</v>
      </c>
      <c r="S37" s="15">
        <f>LN(V!S37/V!R37)</f>
        <v>0.10776983834544031</v>
      </c>
      <c r="T37" s="15">
        <f>LN(V!T37/V!S37)</f>
        <v>0.10558700684365893</v>
      </c>
      <c r="U37" s="15">
        <f>LN(V!U37/V!T37)</f>
        <v>2.7705720445254826E-2</v>
      </c>
      <c r="V37" s="15">
        <f>LN(V!V37/V!U37)</f>
        <v>-7.4893050020693991E-2</v>
      </c>
      <c r="W37" s="15">
        <f>LN(V!W37/V!V37)</f>
        <v>-6.911515107254261E-2</v>
      </c>
      <c r="X37" s="15">
        <f>LN(V!X37/V!W37)</f>
        <v>5.2053066922755659E-2</v>
      </c>
      <c r="Y37" s="15">
        <f>LN(V!Y37/V!X37)</f>
        <v>-1.891409165393635E-2</v>
      </c>
      <c r="Z37" s="15">
        <f>LN(V!Z37/V!Y37)</f>
        <v>7.4794475258050913E-2</v>
      </c>
      <c r="AA37" s="15">
        <f>LN(V!AA37/V!Z37)</f>
        <v>6.3782650889270806E-2</v>
      </c>
      <c r="AB37" s="15">
        <f>LN(V!AB37/V!AA37)</f>
        <v>-9.2855880508079507E-3</v>
      </c>
      <c r="AC37" s="15">
        <f>LN(V!AC37/V!AB37)</f>
        <v>-9.5893069354427679E-2</v>
      </c>
      <c r="AD37" s="15">
        <f>LN(V!AD37/V!AC37)</f>
        <v>2.4386541007906017E-2</v>
      </c>
      <c r="AE37" s="15">
        <f>LN(V!AE37/V!AD37)</f>
        <v>5.2215097676902363E-2</v>
      </c>
      <c r="AF37" s="15"/>
      <c r="AH37" s="64">
        <f t="shared" si="0"/>
        <v>-2.8317244576073846E-3</v>
      </c>
      <c r="AI37" s="64">
        <f t="shared" si="1"/>
        <v>1.0296065366941142E-2</v>
      </c>
      <c r="AJ37" s="64">
        <f t="shared" si="2"/>
        <v>3.7973536161844206E-3</v>
      </c>
      <c r="AK37" s="64">
        <f t="shared" si="3"/>
        <v>8.2675186236865622E-3</v>
      </c>
      <c r="AL37" s="64">
        <f t="shared" si="4"/>
        <v>2.896875417629946E-3</v>
      </c>
      <c r="AM37" s="64">
        <f t="shared" si="5"/>
        <v>3.8300819342404188E-2</v>
      </c>
      <c r="AN37" s="64">
        <f t="shared" si="6"/>
        <v>7.0467094915627818E-3</v>
      </c>
      <c r="AO37" s="64">
        <f t="shared" si="7"/>
        <v>1.1035300740949243E-2</v>
      </c>
      <c r="AP37" s="64">
        <f t="shared" si="8"/>
        <v>1.6857226617890023E-2</v>
      </c>
      <c r="AQ37" s="64">
        <f t="shared" si="9"/>
        <v>2.7594361610644352E-2</v>
      </c>
      <c r="AR37" s="64">
        <f t="shared" si="10"/>
        <v>-6.4304768898730989E-3</v>
      </c>
      <c r="AS37" s="64">
        <f t="shared" si="11"/>
        <v>6.9900770932956229E-3</v>
      </c>
    </row>
    <row r="38" spans="1:45" x14ac:dyDescent="0.2">
      <c r="A38" s="4">
        <v>36</v>
      </c>
      <c r="B38" s="6" t="s">
        <v>72</v>
      </c>
      <c r="C38" s="15"/>
      <c r="D38" s="15">
        <f>LN(V!D38/V!C38)</f>
        <v>8.0888711044817083E-2</v>
      </c>
      <c r="E38" s="15">
        <f>LN(V!E38/V!D38)</f>
        <v>6.9422596921315971E-2</v>
      </c>
      <c r="F38" s="15">
        <f>LN(V!F38/V!E38)</f>
        <v>4.2551433197412336E-2</v>
      </c>
      <c r="G38" s="15">
        <f>LN(V!G38/V!F38)</f>
        <v>-9.8837613235508867E-2</v>
      </c>
      <c r="H38" s="15">
        <f>LN(V!H38/V!G38)</f>
        <v>-8.3885738269507834E-2</v>
      </c>
      <c r="I38" s="15">
        <f>LN(V!I38/V!H38)</f>
        <v>0.10249655634721326</v>
      </c>
      <c r="J38" s="15">
        <f>LN(V!J38/V!I38)</f>
        <v>-0.10545316244019726</v>
      </c>
      <c r="K38" s="15">
        <f>LN(V!K38/V!J38)</f>
        <v>-0.13196866567236681</v>
      </c>
      <c r="L38" s="15">
        <f>LN(V!L38/V!K38)</f>
        <v>9.7509358353211631E-2</v>
      </c>
      <c r="M38" s="15">
        <f>LN(V!M38/V!L38)</f>
        <v>0.1474289766075953</v>
      </c>
      <c r="N38" s="15">
        <f>LN(V!N38/V!M38)</f>
        <v>7.5468527752612397E-2</v>
      </c>
      <c r="O38" s="15">
        <f>LN(V!O38/V!N38)</f>
        <v>0.11354029929140516</v>
      </c>
      <c r="P38" s="15">
        <f>LN(V!P38/V!O38)</f>
        <v>6.3333864342017834E-2</v>
      </c>
      <c r="Q38" s="15">
        <f>LN(V!Q38/V!P38)</f>
        <v>4.464813641650258E-2</v>
      </c>
      <c r="R38" s="15">
        <f>LN(V!R38/V!Q38)</f>
        <v>-0.49663982901048831</v>
      </c>
      <c r="S38" s="15">
        <f>LN(V!S38/V!R38)</f>
        <v>0.2266753330358878</v>
      </c>
      <c r="T38" s="15">
        <f>LN(V!T38/V!S38)</f>
        <v>0.16415976850950861</v>
      </c>
      <c r="U38" s="15">
        <f>LN(V!U38/V!T38)</f>
        <v>-4.0195540644550248E-2</v>
      </c>
      <c r="V38" s="15">
        <f>LN(V!V38/V!U38)</f>
        <v>-5.7612306844837806E-2</v>
      </c>
      <c r="W38" s="15">
        <f>LN(V!W38/V!V38)</f>
        <v>8.1925767554345816E-2</v>
      </c>
      <c r="X38" s="15">
        <f>LN(V!X38/V!W38)</f>
        <v>5.7885998430161303E-2</v>
      </c>
      <c r="Y38" s="15">
        <f>LN(V!Y38/V!X38)</f>
        <v>8.0998140517330921E-3</v>
      </c>
      <c r="Z38" s="15">
        <f>LN(V!Z38/V!Y38)</f>
        <v>0.14861706480687778</v>
      </c>
      <c r="AA38" s="15">
        <f>LN(V!AA38/V!Z38)</f>
        <v>7.7070729132490731E-2</v>
      </c>
      <c r="AB38" s="15">
        <f>LN(V!AB38/V!AA38)</f>
        <v>-5.9694393062194331E-2</v>
      </c>
      <c r="AC38" s="15">
        <f>LN(V!AC38/V!AB38)</f>
        <v>-9.3058079636455002E-2</v>
      </c>
      <c r="AD38" s="15">
        <f>LN(V!AD38/V!AC38)</f>
        <v>0.22061600525393874</v>
      </c>
      <c r="AE38" s="15">
        <f>LN(V!AE38/V!AD38)</f>
        <v>0.12361902226449076</v>
      </c>
      <c r="AF38" s="15"/>
      <c r="AH38" s="64">
        <f t="shared" si="0"/>
        <v>6.349446992184973E-3</v>
      </c>
      <c r="AI38" s="64">
        <f t="shared" si="1"/>
        <v>1.6597006920171048E-2</v>
      </c>
      <c r="AJ38" s="64">
        <f t="shared" si="2"/>
        <v>-9.6884391849349875E-3</v>
      </c>
      <c r="AK38" s="64">
        <f t="shared" si="3"/>
        <v>4.1232737400925534E-2</v>
      </c>
      <c r="AL38" s="64">
        <f t="shared" si="4"/>
        <v>1.6207027058490454E-2</v>
      </c>
      <c r="AM38" s="64">
        <f t="shared" si="5"/>
        <v>0.17211751375921475</v>
      </c>
      <c r="AN38" s="64">
        <f t="shared" si="6"/>
        <v>3.4542838676180272E-3</v>
      </c>
      <c r="AO38" s="64">
        <f t="shared" si="7"/>
        <v>5.2619487484625783E-2</v>
      </c>
      <c r="AP38" s="64">
        <f t="shared" si="8"/>
        <v>4.2250766881503893E-2</v>
      </c>
      <c r="AQ38" s="64">
        <f t="shared" si="9"/>
        <v>4.352330373222682E-2</v>
      </c>
      <c r="AR38" s="64">
        <f t="shared" si="10"/>
        <v>8.3725649293991511E-2</v>
      </c>
      <c r="AS38" s="64">
        <f t="shared" si="11"/>
        <v>2.5841626794541276E-2</v>
      </c>
    </row>
    <row r="39" spans="1:45" x14ac:dyDescent="0.2">
      <c r="A39" s="4">
        <v>37</v>
      </c>
      <c r="B39" s="6" t="s">
        <v>73</v>
      </c>
      <c r="C39" s="15"/>
      <c r="D39" s="15">
        <f>LN(V!D39/V!C39)</f>
        <v>0.11891624436429621</v>
      </c>
      <c r="E39" s="15">
        <f>LN(V!E39/V!D39)</f>
        <v>2.7846797387962301E-2</v>
      </c>
      <c r="F39" s="15">
        <f>LN(V!F39/V!E39)</f>
        <v>7.7726162790240041E-2</v>
      </c>
      <c r="G39" s="15">
        <f>LN(V!G39/V!F39)</f>
        <v>5.6029848764880368E-2</v>
      </c>
      <c r="H39" s="15">
        <f>LN(V!H39/V!G39)</f>
        <v>4.6855593676773118E-2</v>
      </c>
      <c r="I39" s="15">
        <f>LN(V!I39/V!H39)</f>
        <v>-8.6138972482610772E-3</v>
      </c>
      <c r="J39" s="15">
        <f>LN(V!J39/V!I39)</f>
        <v>-0.13490222509580019</v>
      </c>
      <c r="K39" s="15">
        <f>LN(V!K39/V!J39)</f>
        <v>4.4931204317095456E-2</v>
      </c>
      <c r="L39" s="15">
        <f>LN(V!L39/V!K39)</f>
        <v>7.5452667061954901E-2</v>
      </c>
      <c r="M39" s="15">
        <f>LN(V!M39/V!L39)</f>
        <v>3.5843116270797448E-2</v>
      </c>
      <c r="N39" s="15">
        <f>LN(V!N39/V!M39)</f>
        <v>6.5619253102429068E-2</v>
      </c>
      <c r="O39" s="15">
        <f>LN(V!O39/V!N39)</f>
        <v>-1.8551211935026148E-2</v>
      </c>
      <c r="P39" s="15">
        <f>LN(V!P39/V!O39)</f>
        <v>0.13113050252024386</v>
      </c>
      <c r="Q39" s="15">
        <f>LN(V!Q39/V!P39)</f>
        <v>-6.2728749544117167E-3</v>
      </c>
      <c r="R39" s="15">
        <f>LN(V!R39/V!Q39)</f>
        <v>-0.12186497779048491</v>
      </c>
      <c r="S39" s="15">
        <f>LN(V!S39/V!R39)</f>
        <v>7.2307466489171884E-2</v>
      </c>
      <c r="T39" s="15">
        <f>LN(V!T39/V!S39)</f>
        <v>-0.10424337929458614</v>
      </c>
      <c r="U39" s="15">
        <f>LN(V!U39/V!T39)</f>
        <v>1.7163655414448972E-3</v>
      </c>
      <c r="V39" s="15">
        <f>LN(V!V39/V!U39)</f>
        <v>1.1183361854833023E-2</v>
      </c>
      <c r="W39" s="15">
        <f>LN(V!W39/V!V39)</f>
        <v>6.292690386520515E-2</v>
      </c>
      <c r="X39" s="15">
        <f>LN(V!X39/V!W39)</f>
        <v>-5.0351379582625803E-2</v>
      </c>
      <c r="Y39" s="15">
        <f>LN(V!Y39/V!X39)</f>
        <v>-0.2125546382064131</v>
      </c>
      <c r="Z39" s="15">
        <f>LN(V!Z39/V!Y39)</f>
        <v>-0.1338432550927883</v>
      </c>
      <c r="AA39" s="15">
        <f>LN(V!AA39/V!Z39)</f>
        <v>2.6575860788273495E-2</v>
      </c>
      <c r="AB39" s="15">
        <f>LN(V!AB39/V!AA39)</f>
        <v>1.1733804097331071E-2</v>
      </c>
      <c r="AC39" s="15">
        <f>LN(V!AC39/V!AB39)</f>
        <v>-0.16551389213364576</v>
      </c>
      <c r="AD39" s="15">
        <f>LN(V!AD39/V!AC39)</f>
        <v>-0.13267730910152656</v>
      </c>
      <c r="AE39" s="15">
        <f>LN(V!AE39/V!AD39)</f>
        <v>-1.9867166877878911E-2</v>
      </c>
      <c r="AF39" s="15"/>
      <c r="AH39" s="64">
        <f t="shared" si="0"/>
        <v>3.9968901074318948E-2</v>
      </c>
      <c r="AI39" s="64">
        <f t="shared" si="1"/>
        <v>1.7388803131295337E-2</v>
      </c>
      <c r="AJ39" s="64">
        <f t="shared" si="2"/>
        <v>1.1349780865898593E-2</v>
      </c>
      <c r="AK39" s="64">
        <f t="shared" si="3"/>
        <v>-1.5753625523145777E-2</v>
      </c>
      <c r="AL39" s="64">
        <f t="shared" si="4"/>
        <v>-9.4720424109448517E-2</v>
      </c>
      <c r="AM39" s="64">
        <f t="shared" si="5"/>
        <v>-7.6272237989702729E-2</v>
      </c>
      <c r="AN39" s="64">
        <f t="shared" si="6"/>
        <v>1.4369291998596965E-2</v>
      </c>
      <c r="AO39" s="64">
        <f t="shared" si="7"/>
        <v>-5.8742893678531416E-2</v>
      </c>
      <c r="AP39" s="64">
        <f t="shared" si="8"/>
        <v>-4.2984039558813969E-2</v>
      </c>
      <c r="AQ39" s="64">
        <f t="shared" si="9"/>
        <v>-7.7022057103399211E-2</v>
      </c>
      <c r="AR39" s="64">
        <f t="shared" si="10"/>
        <v>-0.10601945603768374</v>
      </c>
      <c r="AS39" s="64">
        <f t="shared" si="11"/>
        <v>-1.3384344399437505E-2</v>
      </c>
    </row>
    <row r="40" spans="1:45" x14ac:dyDescent="0.2">
      <c r="A40" s="4">
        <v>38</v>
      </c>
      <c r="B40" s="6" t="s">
        <v>74</v>
      </c>
      <c r="C40" s="15"/>
      <c r="D40" s="15">
        <f>LN(V!D40/V!C40)</f>
        <v>3.0802170922642792E-2</v>
      </c>
      <c r="E40" s="15">
        <f>LN(V!E40/V!D40)</f>
        <v>3.1181806879797776E-2</v>
      </c>
      <c r="F40" s="15">
        <f>LN(V!F40/V!E40)</f>
        <v>4.8911098733083608E-2</v>
      </c>
      <c r="G40" s="15">
        <f>LN(V!G40/V!F40)</f>
        <v>4.7307906952161255E-3</v>
      </c>
      <c r="H40" s="15">
        <f>LN(V!H40/V!G40)</f>
        <v>-1.6414289070121182E-2</v>
      </c>
      <c r="I40" s="15">
        <f>LN(V!I40/V!H40)</f>
        <v>3.8459481140940645E-2</v>
      </c>
      <c r="J40" s="15">
        <f>LN(V!J40/V!I40)</f>
        <v>-2.2275803734470773E-2</v>
      </c>
      <c r="K40" s="15">
        <f>LN(V!K40/V!J40)</f>
        <v>-6.2526792088055685E-2</v>
      </c>
      <c r="L40" s="15">
        <f>LN(V!L40/V!K40)</f>
        <v>4.3706923912716251E-2</v>
      </c>
      <c r="M40" s="15">
        <f>LN(V!M40/V!L40)</f>
        <v>0.13292169966316236</v>
      </c>
      <c r="N40" s="15">
        <f>LN(V!N40/V!M40)</f>
        <v>3.7700267849262038E-2</v>
      </c>
      <c r="O40" s="15">
        <f>LN(V!O40/V!N40)</f>
        <v>7.9782331390803624E-2</v>
      </c>
      <c r="P40" s="15">
        <f>LN(V!P40/V!O40)</f>
        <v>2.0242586905314591E-2</v>
      </c>
      <c r="Q40" s="15">
        <f>LN(V!Q40/V!P40)</f>
        <v>5.4652490131019256E-2</v>
      </c>
      <c r="R40" s="15">
        <f>LN(V!R40/V!Q40)</f>
        <v>-0.23853602909924893</v>
      </c>
      <c r="S40" s="15">
        <f>LN(V!S40/V!R40)</f>
        <v>4.5138278677116485E-2</v>
      </c>
      <c r="T40" s="15">
        <f>LN(V!T40/V!S40)</f>
        <v>-9.5481537528631408E-2</v>
      </c>
      <c r="U40" s="15">
        <f>LN(V!U40/V!T40)</f>
        <v>-1.5399449288034623E-2</v>
      </c>
      <c r="V40" s="15">
        <f>LN(V!V40/V!U40)</f>
        <v>-4.7774712819756336E-2</v>
      </c>
      <c r="W40" s="15">
        <f>LN(V!W40/V!V40)</f>
        <v>3.6943926085118137E-2</v>
      </c>
      <c r="X40" s="15">
        <f>LN(V!X40/V!W40)</f>
        <v>9.5539469014961048E-2</v>
      </c>
      <c r="Y40" s="15">
        <f>LN(V!Y40/V!X40)</f>
        <v>3.1120719292069554E-2</v>
      </c>
      <c r="Z40" s="15">
        <f>LN(V!Z40/V!Y40)</f>
        <v>4.4857699993399421E-3</v>
      </c>
      <c r="AA40" s="15">
        <f>LN(V!AA40/V!Z40)</f>
        <v>8.0740240440336689E-2</v>
      </c>
      <c r="AB40" s="15">
        <f>LN(V!AB40/V!AA40)</f>
        <v>-3.3988187751616335E-2</v>
      </c>
      <c r="AC40" s="15">
        <f>LN(V!AC40/V!AB40)</f>
        <v>-4.0183585540762096E-2</v>
      </c>
      <c r="AD40" s="15">
        <f>LN(V!AD40/V!AC40)</f>
        <v>-3.0394606432118582E-2</v>
      </c>
      <c r="AE40" s="15">
        <f>LN(V!AE40/V!AD40)</f>
        <v>-6.495662009839985E-2</v>
      </c>
      <c r="AF40" s="15"/>
      <c r="AH40" s="64">
        <f t="shared" si="0"/>
        <v>2.1373777675783391E-2</v>
      </c>
      <c r="AI40" s="64">
        <f t="shared" si="1"/>
        <v>2.5905259120522838E-2</v>
      </c>
      <c r="AJ40" s="64">
        <f t="shared" si="2"/>
        <v>-7.7440683989989916E-3</v>
      </c>
      <c r="AK40" s="64">
        <f t="shared" si="3"/>
        <v>-5.2344609072686368E-3</v>
      </c>
      <c r="AL40" s="64">
        <f t="shared" si="4"/>
        <v>8.4349912878735507E-3</v>
      </c>
      <c r="AM40" s="64">
        <f t="shared" si="5"/>
        <v>-4.7675613265259216E-2</v>
      </c>
      <c r="AN40" s="64">
        <f t="shared" si="6"/>
        <v>9.0805953607619207E-3</v>
      </c>
      <c r="AO40" s="64">
        <f t="shared" si="7"/>
        <v>-6.612381218957822E-3</v>
      </c>
      <c r="AP40" s="64">
        <f t="shared" si="8"/>
        <v>6.2429152715318516E-3</v>
      </c>
      <c r="AQ40" s="64">
        <f t="shared" si="9"/>
        <v>2.0589635495032461E-2</v>
      </c>
      <c r="AR40" s="64">
        <f t="shared" si="10"/>
        <v>-4.5178270690426847E-2</v>
      </c>
      <c r="AS40" s="64">
        <f t="shared" si="11"/>
        <v>4.382454346631196E-3</v>
      </c>
    </row>
    <row r="41" spans="1:45" x14ac:dyDescent="0.2">
      <c r="A41" s="4">
        <v>39</v>
      </c>
      <c r="B41" s="6" t="s">
        <v>75</v>
      </c>
      <c r="C41" s="15"/>
      <c r="D41" s="15">
        <f>LN(V!D41/V!C41)</f>
        <v>0.11003236501119354</v>
      </c>
      <c r="E41" s="15">
        <f>LN(V!E41/V!D41)</f>
        <v>-6.3962415876425135E-2</v>
      </c>
      <c r="F41" s="15">
        <f>LN(V!F41/V!E41)</f>
        <v>-4.8254941275915092E-2</v>
      </c>
      <c r="G41" s="15">
        <f>LN(V!G41/V!F41)</f>
        <v>-8.801894189345863E-3</v>
      </c>
      <c r="H41" s="15">
        <f>LN(V!H41/V!G41)</f>
        <v>-0.3658813196497292</v>
      </c>
      <c r="I41" s="15">
        <f>LN(V!I41/V!H41)</f>
        <v>0.30429964929105002</v>
      </c>
      <c r="J41" s="15">
        <f>LN(V!J41/V!I41)</f>
        <v>-0.72186543224973909</v>
      </c>
      <c r="K41" s="15">
        <f>LN(V!K41/V!J41)</f>
        <v>0.78230279052364726</v>
      </c>
      <c r="L41" s="15">
        <f>LN(V!L41/V!K41)</f>
        <v>-1.447074967711006</v>
      </c>
      <c r="M41" s="15">
        <f>LN(V!M41/V!L41)</f>
        <v>1.1549610437745499</v>
      </c>
      <c r="N41" s="15">
        <f>LN(V!N41/V!M41)</f>
        <v>1.6651734939297468E-2</v>
      </c>
      <c r="O41" s="15">
        <f>LN(V!O41/V!N41)</f>
        <v>7.6811635557445593E-2</v>
      </c>
      <c r="P41" s="15">
        <f>LN(V!P41/V!O41)</f>
        <v>-0.1273526514057064</v>
      </c>
      <c r="Q41" s="15">
        <f>LN(V!Q41/V!P41)</f>
        <v>0.59124306815982008</v>
      </c>
      <c r="R41" s="15">
        <f>LN(V!R41/V!Q41)</f>
        <v>0.1918598411720055</v>
      </c>
      <c r="S41" s="15">
        <f>LN(V!S41/V!R41)</f>
        <v>-0.1400562497367413</v>
      </c>
      <c r="T41" s="15">
        <f>LN(V!T41/V!S41)</f>
        <v>0.11892395689922708</v>
      </c>
      <c r="U41" s="15">
        <f>LN(V!U41/V!T41)</f>
        <v>0.28664769974214793</v>
      </c>
      <c r="V41" s="15">
        <f>LN(V!V41/V!U41)</f>
        <v>-3.2962254954453665E-2</v>
      </c>
      <c r="W41" s="15">
        <f>LN(V!W41/V!V41)</f>
        <v>1.58446028132497E-2</v>
      </c>
      <c r="X41" s="15">
        <f>LN(V!X41/V!W41)</f>
        <v>-4.6471492607049338E-2</v>
      </c>
      <c r="Y41" s="15">
        <f>LN(V!Y41/V!X41)</f>
        <v>-0.23790747154808164</v>
      </c>
      <c r="Z41" s="15">
        <f>LN(V!Z41/V!Y41)</f>
        <v>-0.14854237020500669</v>
      </c>
      <c r="AA41" s="15">
        <f>LN(V!AA41/V!Z41)</f>
        <v>-0.55745664928792071</v>
      </c>
      <c r="AB41" s="15">
        <f>LN(V!AB41/V!AA41)</f>
        <v>0.57982343486752597</v>
      </c>
      <c r="AC41" s="15">
        <f>LN(V!AC41/V!AB41)</f>
        <v>3.1992245236729284E-2</v>
      </c>
      <c r="AD41" s="15">
        <f>LN(V!AD41/V!AC41)</f>
        <v>-6.2254242071246808E-2</v>
      </c>
      <c r="AE41" s="15">
        <f>LN(V!AE41/V!AD41)</f>
        <v>-0.14329100553636812</v>
      </c>
      <c r="AF41" s="15"/>
      <c r="AH41" s="64">
        <f t="shared" si="0"/>
        <v>-3.652018434007305E-2</v>
      </c>
      <c r="AI41" s="64">
        <f t="shared" si="1"/>
        <v>-4.3004966144650089E-2</v>
      </c>
      <c r="AJ41" s="64">
        <f t="shared" si="2"/>
        <v>0.11850112874936469</v>
      </c>
      <c r="AK41" s="64">
        <f t="shared" si="3"/>
        <v>6.8396502378624338E-2</v>
      </c>
      <c r="AL41" s="64">
        <f t="shared" si="4"/>
        <v>-6.6418162187350777E-2</v>
      </c>
      <c r="AM41" s="64">
        <f t="shared" si="5"/>
        <v>-0.10277262380380746</v>
      </c>
      <c r="AN41" s="64">
        <f t="shared" si="6"/>
        <v>3.7748081302357309E-2</v>
      </c>
      <c r="AO41" s="64">
        <f t="shared" si="7"/>
        <v>-1.6304462220937257E-2</v>
      </c>
      <c r="AP41" s="64">
        <f t="shared" si="8"/>
        <v>-2.4556160311512728E-3</v>
      </c>
      <c r="AQ41" s="64">
        <f t="shared" si="9"/>
        <v>-9.1020764043370783E-2</v>
      </c>
      <c r="AR41" s="64">
        <f t="shared" si="10"/>
        <v>-5.7851000790295211E-2</v>
      </c>
      <c r="AS41" s="64">
        <f t="shared" si="11"/>
        <v>-2.8653901038491643E-5</v>
      </c>
    </row>
    <row r="42" spans="1:45" x14ac:dyDescent="0.2">
      <c r="A42" s="4">
        <v>40</v>
      </c>
      <c r="B42" s="6" t="s">
        <v>76</v>
      </c>
      <c r="C42" s="15"/>
      <c r="D42" s="15">
        <f>LN(V!D42/V!C42)</f>
        <v>0.23616397527034644</v>
      </c>
      <c r="E42" s="15">
        <f>LN(V!E42/V!D42)</f>
        <v>0.21525759912465114</v>
      </c>
      <c r="F42" s="15">
        <f>LN(V!F42/V!E42)</f>
        <v>0.27689113997827358</v>
      </c>
      <c r="G42" s="15">
        <f>LN(V!G42/V!F42)</f>
        <v>-2.5868088690237565E-3</v>
      </c>
      <c r="H42" s="15">
        <f>LN(V!H42/V!G42)</f>
        <v>0.12722433608833533</v>
      </c>
      <c r="I42" s="15">
        <f>LN(V!I42/V!H42)</f>
        <v>0.29994411641080632</v>
      </c>
      <c r="J42" s="15">
        <f>LN(V!J42/V!I42)</f>
        <v>-0.14267822302619299</v>
      </c>
      <c r="K42" s="15">
        <f>LN(V!K42/V!J42)</f>
        <v>9.1970141303443928E-2</v>
      </c>
      <c r="L42" s="15">
        <f>LN(V!L42/V!K42)</f>
        <v>0.31910032992289949</v>
      </c>
      <c r="M42" s="15">
        <f>LN(V!M42/V!L42)</f>
        <v>0.15948091483740548</v>
      </c>
      <c r="N42" s="15">
        <f>LN(V!N42/V!M42)</f>
        <v>6.7965138261683627E-2</v>
      </c>
      <c r="O42" s="15">
        <f>LN(V!O42/V!N42)</f>
        <v>8.1332091160493211E-2</v>
      </c>
      <c r="P42" s="15">
        <f>LN(V!P42/V!O42)</f>
        <v>0.13418472576531304</v>
      </c>
      <c r="Q42" s="15">
        <f>LN(V!Q42/V!P42)</f>
        <v>0.15837921306291594</v>
      </c>
      <c r="R42" s="15">
        <f>LN(V!R42/V!Q42)</f>
        <v>-8.5684144262317602E-2</v>
      </c>
      <c r="S42" s="15">
        <f>LN(V!S42/V!R42)</f>
        <v>0.31770631186210735</v>
      </c>
      <c r="T42" s="15">
        <f>LN(V!T42/V!S42)</f>
        <v>3.6500767055627319E-2</v>
      </c>
      <c r="U42" s="15">
        <f>LN(V!U42/V!T42)</f>
        <v>5.7495004570182258E-2</v>
      </c>
      <c r="V42" s="15">
        <f>LN(V!V42/V!U42)</f>
        <v>-0.12965525387838736</v>
      </c>
      <c r="W42" s="15">
        <f>LN(V!W42/V!V42)</f>
        <v>0.19898947079587453</v>
      </c>
      <c r="X42" s="15">
        <f>LN(V!X42/V!W42)</f>
        <v>3.5054270497197684E-2</v>
      </c>
      <c r="Y42" s="15">
        <f>LN(V!Y42/V!X42)</f>
        <v>6.0879029066142447E-2</v>
      </c>
      <c r="Z42" s="15">
        <f>LN(V!Z42/V!Y42)</f>
        <v>-0.27667711423196889</v>
      </c>
      <c r="AA42" s="15">
        <f>LN(V!AA42/V!Z42)</f>
        <v>0.27200229735450815</v>
      </c>
      <c r="AB42" s="15">
        <f>LN(V!AB42/V!AA42)</f>
        <v>0.15280058973679905</v>
      </c>
      <c r="AC42" s="15">
        <f>LN(V!AC42/V!AB42)</f>
        <v>4.339166386405463E-2</v>
      </c>
      <c r="AD42" s="15">
        <f>LN(V!AD42/V!AC42)</f>
        <v>0.31940914223859596</v>
      </c>
      <c r="AE42" s="15">
        <f>LN(V!AE42/V!AD42)</f>
        <v>-0.15486983946456542</v>
      </c>
      <c r="AF42" s="15"/>
      <c r="AH42" s="64">
        <f t="shared" si="0"/>
        <v>0.18334607654660853</v>
      </c>
      <c r="AI42" s="64">
        <f t="shared" si="1"/>
        <v>9.9167660259847912E-2</v>
      </c>
      <c r="AJ42" s="64">
        <f t="shared" si="2"/>
        <v>0.12118363951770239</v>
      </c>
      <c r="AK42" s="64">
        <f t="shared" si="3"/>
        <v>3.9676851808098892E-2</v>
      </c>
      <c r="AL42" s="64">
        <f t="shared" si="4"/>
        <v>5.0479293157907078E-2</v>
      </c>
      <c r="AM42" s="64">
        <f t="shared" si="5"/>
        <v>8.2269651387015266E-2</v>
      </c>
      <c r="AN42" s="64">
        <f t="shared" si="6"/>
        <v>0.11017564988877515</v>
      </c>
      <c r="AO42" s="64">
        <f t="shared" si="7"/>
        <v>5.1276668967005029E-2</v>
      </c>
      <c r="AP42" s="64">
        <f t="shared" si="8"/>
        <v>4.5265451218441694E-2</v>
      </c>
      <c r="AQ42" s="64">
        <f t="shared" si="9"/>
        <v>5.2251200481370191E-2</v>
      </c>
      <c r="AR42" s="64">
        <f t="shared" si="10"/>
        <v>6.931032221269505E-2</v>
      </c>
      <c r="AS42" s="64">
        <f t="shared" si="11"/>
        <v>9.7548404045364967E-2</v>
      </c>
    </row>
    <row r="43" spans="1:45" x14ac:dyDescent="0.2">
      <c r="A43" s="4">
        <v>41</v>
      </c>
      <c r="B43" s="6" t="s">
        <v>77</v>
      </c>
      <c r="C43" s="15"/>
      <c r="D43" s="15">
        <f>LN(V!D43/V!C43)</f>
        <v>0.1867621310831272</v>
      </c>
      <c r="E43" s="15">
        <f>LN(V!E43/V!D43)</f>
        <v>5.7723328689188877E-2</v>
      </c>
      <c r="F43" s="15">
        <f>LN(V!F43/V!E43)</f>
        <v>0.16911410205933483</v>
      </c>
      <c r="G43" s="15">
        <f>LN(V!G43/V!F43)</f>
        <v>5.4334113121007714E-3</v>
      </c>
      <c r="H43" s="15">
        <f>LN(V!H43/V!G43)</f>
        <v>0.18236462761651512</v>
      </c>
      <c r="I43" s="15">
        <f>LN(V!I43/V!H43)</f>
        <v>0.17051987083435596</v>
      </c>
      <c r="J43" s="15">
        <f>LN(V!J43/V!I43)</f>
        <v>-0.16848832812200509</v>
      </c>
      <c r="K43" s="15">
        <f>LN(V!K43/V!J43)</f>
        <v>0.18149758341747801</v>
      </c>
      <c r="L43" s="15">
        <f>LN(V!L43/V!K43)</f>
        <v>0.22277116792861212</v>
      </c>
      <c r="M43" s="15">
        <f>LN(V!M43/V!L43)</f>
        <v>0.21392122270554331</v>
      </c>
      <c r="N43" s="15">
        <f>LN(V!N43/V!M43)</f>
        <v>0.13090336331404237</v>
      </c>
      <c r="O43" s="15">
        <f>LN(V!O43/V!N43)</f>
        <v>0.15037518117033977</v>
      </c>
      <c r="P43" s="15">
        <f>LN(V!P43/V!O43)</f>
        <v>0.14076232625955518</v>
      </c>
      <c r="Q43" s="15">
        <f>LN(V!Q43/V!P43)</f>
        <v>-2.2327091975480388E-2</v>
      </c>
      <c r="R43" s="15">
        <f>LN(V!R43/V!Q43)</f>
        <v>-0.20876517260084548</v>
      </c>
      <c r="S43" s="15">
        <f>LN(V!S43/V!R43)</f>
        <v>0.29823712439368472</v>
      </c>
      <c r="T43" s="15">
        <f>LN(V!T43/V!S43)</f>
        <v>7.9305114171472804E-2</v>
      </c>
      <c r="U43" s="15">
        <f>LN(V!U43/V!T43)</f>
        <v>-7.0842223178557831E-2</v>
      </c>
      <c r="V43" s="15">
        <f>LN(V!V43/V!U43)</f>
        <v>1.2998932984260978E-2</v>
      </c>
      <c r="W43" s="15">
        <f>LN(V!W43/V!V43)</f>
        <v>0.10822574478524928</v>
      </c>
      <c r="X43" s="15">
        <f>LN(V!X43/V!W43)</f>
        <v>0.12034115903567728</v>
      </c>
      <c r="Y43" s="15">
        <f>LN(V!Y43/V!X43)</f>
        <v>9.2533631480061301E-2</v>
      </c>
      <c r="Z43" s="15">
        <f>LN(V!Z43/V!Y43)</f>
        <v>9.9433133023384759E-2</v>
      </c>
      <c r="AA43" s="15">
        <f>LN(V!AA43/V!Z43)</f>
        <v>7.850265389888833E-2</v>
      </c>
      <c r="AB43" s="15">
        <f>LN(V!AB43/V!AA43)</f>
        <v>-0.14160016568147396</v>
      </c>
      <c r="AC43" s="15">
        <f>LN(V!AC43/V!AB43)</f>
        <v>0.10322505942653069</v>
      </c>
      <c r="AD43" s="15">
        <f>LN(V!AD43/V!AC43)</f>
        <v>0.24376768061007234</v>
      </c>
      <c r="AE43" s="15">
        <f>LN(V!AE43/V!AD43)</f>
        <v>4.9861280930232777E-3</v>
      </c>
      <c r="AF43" s="15"/>
      <c r="AH43" s="64">
        <f t="shared" si="0"/>
        <v>0.1170310681022991</v>
      </c>
      <c r="AI43" s="64">
        <f t="shared" si="1"/>
        <v>0.11612100184873415</v>
      </c>
      <c r="AJ43" s="64">
        <f t="shared" si="2"/>
        <v>7.1656473449450767E-2</v>
      </c>
      <c r="AK43" s="64">
        <f t="shared" si="3"/>
        <v>5.0005745559620507E-2</v>
      </c>
      <c r="AL43" s="64">
        <f t="shared" si="4"/>
        <v>4.6418862429478222E-2</v>
      </c>
      <c r="AM43" s="64">
        <f t="shared" si="5"/>
        <v>0.12437690435154782</v>
      </c>
      <c r="AN43" s="64">
        <f t="shared" si="6"/>
        <v>9.3888737649092446E-2</v>
      </c>
      <c r="AO43" s="64">
        <f t="shared" si="7"/>
        <v>6.0906404054049103E-2</v>
      </c>
      <c r="AP43" s="64">
        <f t="shared" si="8"/>
        <v>4.2099775613218107E-2</v>
      </c>
      <c r="AQ43" s="64">
        <f t="shared" si="9"/>
        <v>3.2217313180215111E-2</v>
      </c>
      <c r="AR43" s="64">
        <f t="shared" si="10"/>
        <v>0.1173262893765421</v>
      </c>
      <c r="AS43" s="64">
        <f t="shared" si="11"/>
        <v>8.3515539468555916E-2</v>
      </c>
    </row>
    <row r="44" spans="1:45" x14ac:dyDescent="0.2">
      <c r="A44" s="4">
        <v>42</v>
      </c>
      <c r="B44" s="6" t="s">
        <v>78</v>
      </c>
      <c r="C44" s="15"/>
      <c r="D44" s="15">
        <f>LN(V!D44/V!C44)</f>
        <v>4.0761979687639602E-2</v>
      </c>
      <c r="E44" s="15">
        <f>LN(V!E44/V!D44)</f>
        <v>-3.42701753994075E-2</v>
      </c>
      <c r="F44" s="15">
        <f>LN(V!F44/V!E44)</f>
        <v>1.4359886371787483E-2</v>
      </c>
      <c r="G44" s="15">
        <f>LN(V!G44/V!F44)</f>
        <v>-6.270422898763689E-2</v>
      </c>
      <c r="H44" s="15">
        <f>LN(V!H44/V!G44)</f>
        <v>-0.12265225197411611</v>
      </c>
      <c r="I44" s="15">
        <f>LN(V!I44/V!H44)</f>
        <v>6.3600685459581863E-2</v>
      </c>
      <c r="J44" s="15">
        <f>LN(V!J44/V!I44)</f>
        <v>-7.0742879689108418E-2</v>
      </c>
      <c r="K44" s="15">
        <f>LN(V!K44/V!J44)</f>
        <v>-7.7846404019184037E-2</v>
      </c>
      <c r="L44" s="15">
        <f>LN(V!L44/V!K44)</f>
        <v>5.4205622208137703E-2</v>
      </c>
      <c r="M44" s="15">
        <f>LN(V!M44/V!L44)</f>
        <v>6.1936753870944349E-2</v>
      </c>
      <c r="N44" s="15">
        <f>LN(V!N44/V!M44)</f>
        <v>1.44167220734447E-2</v>
      </c>
      <c r="O44" s="15">
        <f>LN(V!O44/V!N44)</f>
        <v>3.50729778406575E-2</v>
      </c>
      <c r="P44" s="15">
        <f>LN(V!P44/V!O44)</f>
        <v>3.1730995676852768E-4</v>
      </c>
      <c r="Q44" s="15">
        <f>LN(V!Q44/V!P44)</f>
        <v>-4.5612716968217136E-2</v>
      </c>
      <c r="R44" s="15">
        <f>LN(V!R44/V!Q44)</f>
        <v>-0.20005136459743506</v>
      </c>
      <c r="S44" s="15">
        <f>LN(V!S44/V!R44)</f>
        <v>6.6460695922929094E-2</v>
      </c>
      <c r="T44" s="15">
        <f>LN(V!T44/V!S44)</f>
        <v>0.12823274339639917</v>
      </c>
      <c r="U44" s="15">
        <f>LN(V!U44/V!T44)</f>
        <v>-8.8179808035646193E-2</v>
      </c>
      <c r="V44" s="15">
        <f>LN(V!V44/V!U44)</f>
        <v>5.6093895910096208E-3</v>
      </c>
      <c r="W44" s="15">
        <f>LN(V!W44/V!V44)</f>
        <v>0.11563947709443184</v>
      </c>
      <c r="X44" s="15">
        <f>LN(V!X44/V!W44)</f>
        <v>-3.3610849228349192E-2</v>
      </c>
      <c r="Y44" s="15">
        <f>LN(V!Y44/V!X44)</f>
        <v>-5.5704806053907844E-3</v>
      </c>
      <c r="Z44" s="15">
        <f>LN(V!Z44/V!Y44)</f>
        <v>0.10808988757458803</v>
      </c>
      <c r="AA44" s="15">
        <f>LN(V!AA44/V!Z44)</f>
        <v>0.11867841946611361</v>
      </c>
      <c r="AB44" s="15">
        <f>LN(V!AB44/V!AA44)</f>
        <v>-3.3176450926311302E-2</v>
      </c>
      <c r="AC44" s="15">
        <f>LN(V!AC44/V!AB44)</f>
        <v>-0.10378586677489229</v>
      </c>
      <c r="AD44" s="15">
        <f>LN(V!AD44/V!AC44)</f>
        <v>0.16043854737002033</v>
      </c>
      <c r="AE44" s="15">
        <f>LN(V!AE44/V!AD44)</f>
        <v>1.2481326122777317E-2</v>
      </c>
      <c r="AF44" s="15"/>
      <c r="AH44" s="64">
        <f t="shared" si="0"/>
        <v>-2.833321690595823E-2</v>
      </c>
      <c r="AI44" s="64">
        <f t="shared" si="1"/>
        <v>-3.606037111153136E-3</v>
      </c>
      <c r="AJ44" s="64">
        <f t="shared" si="2"/>
        <v>-2.876261956905941E-2</v>
      </c>
      <c r="AK44" s="64">
        <f t="shared" si="3"/>
        <v>2.5538190563569048E-2</v>
      </c>
      <c r="AL44" s="64">
        <f t="shared" si="4"/>
        <v>1.6847101746821452E-2</v>
      </c>
      <c r="AM44" s="64">
        <f t="shared" si="5"/>
        <v>8.6459936746398819E-2</v>
      </c>
      <c r="AN44" s="64">
        <f t="shared" si="6"/>
        <v>-1.6184328340106274E-2</v>
      </c>
      <c r="AO44" s="64">
        <f t="shared" si="7"/>
        <v>3.2070527920395851E-2</v>
      </c>
      <c r="AP44" s="64">
        <f t="shared" si="8"/>
        <v>3.5079147591871647E-2</v>
      </c>
      <c r="AQ44" s="64">
        <f t="shared" si="9"/>
        <v>4.7005343877249889E-2</v>
      </c>
      <c r="AR44" s="64">
        <f t="shared" si="10"/>
        <v>2.3044668905968454E-2</v>
      </c>
      <c r="AS44" s="64">
        <f t="shared" si="11"/>
        <v>3.0124802634776356E-3</v>
      </c>
    </row>
    <row r="45" spans="1:45" x14ac:dyDescent="0.2">
      <c r="A45" s="4">
        <v>43</v>
      </c>
      <c r="B45" s="6" t="s">
        <v>79</v>
      </c>
      <c r="C45" s="15"/>
      <c r="D45" s="15">
        <f>LN(V!D45/V!C45)</f>
        <v>8.3723898585538387E-2</v>
      </c>
      <c r="E45" s="15">
        <f>LN(V!E45/V!D45)</f>
        <v>-8.8231125363188567E-3</v>
      </c>
      <c r="F45" s="15">
        <f>LN(V!F45/V!E45)</f>
        <v>5.7539806279933839E-2</v>
      </c>
      <c r="G45" s="15">
        <f>LN(V!G45/V!F45)</f>
        <v>5.1239444559745682E-2</v>
      </c>
      <c r="H45" s="15">
        <f>LN(V!H45/V!G45)</f>
        <v>3.5578066929666974E-2</v>
      </c>
      <c r="I45" s="15">
        <f>LN(V!I45/V!H45)</f>
        <v>1.7070526429634206E-2</v>
      </c>
      <c r="J45" s="15">
        <f>LN(V!J45/V!I45)</f>
        <v>-0.11621658827914448</v>
      </c>
      <c r="K45" s="15">
        <f>LN(V!K45/V!J45)</f>
        <v>2.3748918099403059E-3</v>
      </c>
      <c r="L45" s="15">
        <f>LN(V!L45/V!K45)</f>
        <v>0.15704885784593478</v>
      </c>
      <c r="M45" s="15">
        <f>LN(V!M45/V!L45)</f>
        <v>5.7705279888803404E-2</v>
      </c>
      <c r="N45" s="15">
        <f>LN(V!N45/V!M45)</f>
        <v>5.4705025706748928E-2</v>
      </c>
      <c r="O45" s="15">
        <f>LN(V!O45/V!N45)</f>
        <v>0.10392054086822271</v>
      </c>
      <c r="P45" s="15">
        <f>LN(V!P45/V!O45)</f>
        <v>0.10019009112790263</v>
      </c>
      <c r="Q45" s="15">
        <f>LN(V!Q45/V!P45)</f>
        <v>4.8846695796575725E-2</v>
      </c>
      <c r="R45" s="15">
        <f>LN(V!R45/V!Q45)</f>
        <v>-4.0053298023492605E-2</v>
      </c>
      <c r="S45" s="15">
        <f>LN(V!S45/V!R45)</f>
        <v>0.36785025123509929</v>
      </c>
      <c r="T45" s="15">
        <f>LN(V!T45/V!S45)</f>
        <v>-0.27280337488961903</v>
      </c>
      <c r="U45" s="15">
        <f>LN(V!U45/V!T45)</f>
        <v>0.28796066075003146</v>
      </c>
      <c r="V45" s="15">
        <f>LN(V!V45/V!U45)</f>
        <v>7.3913569982666502E-2</v>
      </c>
      <c r="W45" s="15">
        <f>LN(V!W45/V!V45)</f>
        <v>0.14783525781632895</v>
      </c>
      <c r="X45" s="15">
        <f>LN(V!X45/V!W45)</f>
        <v>-5.317458804441498E-2</v>
      </c>
      <c r="Y45" s="15">
        <f>LN(V!Y45/V!X45)</f>
        <v>0.13318735160357298</v>
      </c>
      <c r="Z45" s="15">
        <f>LN(V!Z45/V!Y45)</f>
        <v>0.17678405613304854</v>
      </c>
      <c r="AA45" s="15">
        <f>LN(V!AA45/V!Z45)</f>
        <v>5.7909790085184647E-2</v>
      </c>
      <c r="AB45" s="15">
        <f>LN(V!AB45/V!AA45)</f>
        <v>-3.4021505159884648E-2</v>
      </c>
      <c r="AC45" s="15">
        <f>LN(V!AC45/V!AB45)</f>
        <v>-4.6159424229681445E-2</v>
      </c>
      <c r="AD45" s="15">
        <f>LN(V!AD45/V!AC45)</f>
        <v>-0.13897357202953622</v>
      </c>
      <c r="AE45" s="15">
        <f>LN(V!AE45/V!AD45)</f>
        <v>0.1046051332732074</v>
      </c>
      <c r="AF45" s="15"/>
      <c r="AH45" s="64">
        <f t="shared" si="0"/>
        <v>3.0520946332532373E-2</v>
      </c>
      <c r="AI45" s="64">
        <f t="shared" si="1"/>
        <v>3.1123493394456588E-2</v>
      </c>
      <c r="AJ45" s="64">
        <f t="shared" si="2"/>
        <v>0.11615085620086156</v>
      </c>
      <c r="AK45" s="64">
        <f t="shared" si="3"/>
        <v>3.6746305122998577E-2</v>
      </c>
      <c r="AL45" s="64">
        <f t="shared" si="4"/>
        <v>5.754005368644801E-2</v>
      </c>
      <c r="AM45" s="64">
        <f t="shared" si="5"/>
        <v>-1.718421937816441E-2</v>
      </c>
      <c r="AN45" s="64">
        <f t="shared" si="6"/>
        <v>7.3637174797659063E-2</v>
      </c>
      <c r="AO45" s="64">
        <f t="shared" si="7"/>
        <v>3.6421946274242008E-2</v>
      </c>
      <c r="AP45" s="64">
        <f t="shared" si="8"/>
        <v>5.7510135364101593E-2</v>
      </c>
      <c r="AQ45" s="64">
        <f t="shared" si="9"/>
        <v>8.3464923165480376E-2</v>
      </c>
      <c r="AR45" s="64">
        <f t="shared" si="10"/>
        <v>-2.6842620995336755E-2</v>
      </c>
      <c r="AS45" s="64">
        <f t="shared" si="11"/>
        <v>4.9112586478894688E-2</v>
      </c>
    </row>
    <row r="46" spans="1:45" x14ac:dyDescent="0.2">
      <c r="A46" s="4">
        <v>44</v>
      </c>
      <c r="B46" s="6" t="s">
        <v>80</v>
      </c>
      <c r="C46" s="15"/>
      <c r="D46" s="15">
        <f>LN(V!D46/V!C46)</f>
        <v>0.13780155372842656</v>
      </c>
      <c r="E46" s="15">
        <f>LN(V!E46/V!D46)</f>
        <v>-1.5618049268249848E-2</v>
      </c>
      <c r="F46" s="15">
        <f>LN(V!F46/V!E46)</f>
        <v>-2.5994489595636466E-2</v>
      </c>
      <c r="G46" s="15">
        <f>LN(V!G46/V!F46)</f>
        <v>-7.3307939847938458E-2</v>
      </c>
      <c r="H46" s="15">
        <f>LN(V!H46/V!G46)</f>
        <v>-8.5500027141940396E-2</v>
      </c>
      <c r="I46" s="15">
        <f>LN(V!I46/V!H46)</f>
        <v>0.1585513032567859</v>
      </c>
      <c r="J46" s="15">
        <f>LN(V!J46/V!I46)</f>
        <v>-0.14289835451565758</v>
      </c>
      <c r="K46" s="15">
        <f>LN(V!K46/V!J46)</f>
        <v>-0.19483781434852396</v>
      </c>
      <c r="L46" s="15">
        <f>LN(V!L46/V!K46)</f>
        <v>8.8394806288737471E-2</v>
      </c>
      <c r="M46" s="15">
        <f>LN(V!M46/V!L46)</f>
        <v>0.12982179137792474</v>
      </c>
      <c r="N46" s="15">
        <f>LN(V!N46/V!M46)</f>
        <v>0.14351410467471098</v>
      </c>
      <c r="O46" s="15">
        <f>LN(V!O46/V!N46)</f>
        <v>8.4919189398366915E-2</v>
      </c>
      <c r="P46" s="15">
        <f>LN(V!P46/V!O46)</f>
        <v>7.5243104236907457E-2</v>
      </c>
      <c r="Q46" s="15">
        <f>LN(V!Q46/V!P46)</f>
        <v>-2.1179812804716872E-2</v>
      </c>
      <c r="R46" s="15">
        <f>LN(V!R46/V!Q46)</f>
        <v>-0.40170514108451894</v>
      </c>
      <c r="S46" s="15">
        <f>LN(V!S46/V!R46)</f>
        <v>0.28363831789431282</v>
      </c>
      <c r="T46" s="15">
        <f>LN(V!T46/V!S46)</f>
        <v>0.13865388371086426</v>
      </c>
      <c r="U46" s="15">
        <f>LN(V!U46/V!T46)</f>
        <v>-0.12620399935079307</v>
      </c>
      <c r="V46" s="15">
        <f>LN(V!V46/V!U46)</f>
        <v>-0.14977781068754037</v>
      </c>
      <c r="W46" s="15">
        <f>LN(V!W46/V!V46)</f>
        <v>0.12240519562805674</v>
      </c>
      <c r="X46" s="15">
        <f>LN(V!X46/V!W46)</f>
        <v>5.214817358132335E-2</v>
      </c>
      <c r="Y46" s="15">
        <f>LN(V!Y46/V!X46)</f>
        <v>-1.4841714363026283E-2</v>
      </c>
      <c r="Z46" s="15">
        <f>LN(V!Z46/V!Y46)</f>
        <v>0.18312036670413948</v>
      </c>
      <c r="AA46" s="15">
        <f>LN(V!AA46/V!Z46)</f>
        <v>8.7215077996029428E-2</v>
      </c>
      <c r="AB46" s="15">
        <f>LN(V!AB46/V!AA46)</f>
        <v>3.6782368898020619E-2</v>
      </c>
      <c r="AC46" s="15">
        <f>LN(V!AC46/V!AB46)</f>
        <v>3.3856514413620954E-2</v>
      </c>
      <c r="AD46" s="15">
        <f>LN(V!AD46/V!AC46)</f>
        <v>8.03691957764954E-2</v>
      </c>
      <c r="AE46" s="15">
        <f>LN(V!AE46/V!AD46)</f>
        <v>7.3205413941347386E-2</v>
      </c>
      <c r="AF46" s="15"/>
      <c r="AH46" s="64">
        <f t="shared" si="0"/>
        <v>-8.3738405193958532E-3</v>
      </c>
      <c r="AI46" s="64">
        <f t="shared" si="1"/>
        <v>4.7989066954383262E-3</v>
      </c>
      <c r="AJ46" s="64">
        <f t="shared" si="2"/>
        <v>4.1831315280702833E-3</v>
      </c>
      <c r="AK46" s="64">
        <f t="shared" si="3"/>
        <v>7.4450885763821823E-3</v>
      </c>
      <c r="AL46" s="64">
        <f t="shared" si="4"/>
        <v>6.5226522729756847E-2</v>
      </c>
      <c r="AM46" s="64">
        <f t="shared" si="5"/>
        <v>7.6787304858921393E-2</v>
      </c>
      <c r="AN46" s="64">
        <f t="shared" si="6"/>
        <v>4.4910191117543017E-3</v>
      </c>
      <c r="AO46" s="64">
        <f t="shared" si="7"/>
        <v>4.3077722187378154E-2</v>
      </c>
      <c r="AP46" s="64">
        <f t="shared" si="8"/>
        <v>3.6611282457452682E-2</v>
      </c>
      <c r="AQ46" s="64">
        <f t="shared" si="9"/>
        <v>7.3069024808790808E-2</v>
      </c>
      <c r="AR46" s="64">
        <f t="shared" si="10"/>
        <v>6.2477041377154575E-2</v>
      </c>
      <c r="AS46" s="64">
        <f t="shared" si="11"/>
        <v>1.9258283509966726E-2</v>
      </c>
    </row>
    <row r="47" spans="1:45" x14ac:dyDescent="0.2">
      <c r="A47" s="4">
        <v>45</v>
      </c>
      <c r="B47" s="6" t="s">
        <v>81</v>
      </c>
      <c r="C47" s="15"/>
      <c r="D47" s="15">
        <f>LN(V!D47/V!C47)</f>
        <v>8.2115576375212482E-2</v>
      </c>
      <c r="E47" s="15">
        <f>LN(V!E47/V!D47)</f>
        <v>7.2306650231985835E-3</v>
      </c>
      <c r="F47" s="15">
        <f>LN(V!F47/V!E47)</f>
        <v>6.4502231906859123E-2</v>
      </c>
      <c r="G47" s="15">
        <f>LN(V!G47/V!F47)</f>
        <v>-9.420584275946807E-2</v>
      </c>
      <c r="H47" s="15">
        <f>LN(V!H47/V!G47)</f>
        <v>7.0469790320678016E-2</v>
      </c>
      <c r="I47" s="15">
        <f>LN(V!I47/V!H47)</f>
        <v>6.9710064638108915E-2</v>
      </c>
      <c r="J47" s="15">
        <f>LN(V!J47/V!I47)</f>
        <v>-7.232281071454566E-2</v>
      </c>
      <c r="K47" s="15">
        <f>LN(V!K47/V!J47)</f>
        <v>-2.4724460933322024E-2</v>
      </c>
      <c r="L47" s="15">
        <f>LN(V!L47/V!K47)</f>
        <v>0.11521422702219682</v>
      </c>
      <c r="M47" s="15">
        <f>LN(V!M47/V!L47)</f>
        <v>7.3060706287268198E-2</v>
      </c>
      <c r="N47" s="15">
        <f>LN(V!N47/V!M47)</f>
        <v>0.1173347824512964</v>
      </c>
      <c r="O47" s="15">
        <f>LN(V!O47/V!N47)</f>
        <v>0.20959457898704267</v>
      </c>
      <c r="P47" s="15">
        <f>LN(V!P47/V!O47)</f>
        <v>0.15350254512356079</v>
      </c>
      <c r="Q47" s="15">
        <f>LN(V!Q47/V!P47)</f>
        <v>-0.16253545611881709</v>
      </c>
      <c r="R47" s="15">
        <f>LN(V!R47/V!Q47)</f>
        <v>-0.26795398959810429</v>
      </c>
      <c r="S47" s="15">
        <f>LN(V!S47/V!R47)</f>
        <v>0.13183199536041779</v>
      </c>
      <c r="T47" s="15">
        <f>LN(V!T47/V!S47)</f>
        <v>-1.8574688288887941E-3</v>
      </c>
      <c r="U47" s="15">
        <f>LN(V!U47/V!T47)</f>
        <v>0.1071007367120605</v>
      </c>
      <c r="V47" s="15">
        <f>LN(V!V47/V!U47)</f>
        <v>-6.2902904453501399E-2</v>
      </c>
      <c r="W47" s="15">
        <f>LN(V!W47/V!V47)</f>
        <v>0.11364265443323639</v>
      </c>
      <c r="X47" s="15">
        <f>LN(V!X47/V!W47)</f>
        <v>5.0751691194141503E-2</v>
      </c>
      <c r="Y47" s="15">
        <f>LN(V!Y47/V!X47)</f>
        <v>-1.7236980733354054E-2</v>
      </c>
      <c r="Z47" s="15">
        <f>LN(V!Z47/V!Y47)</f>
        <v>0.10036280574983071</v>
      </c>
      <c r="AA47" s="15">
        <f>LN(V!AA47/V!Z47)</f>
        <v>6.8813628102074198E-2</v>
      </c>
      <c r="AB47" s="15">
        <f>LN(V!AB47/V!AA47)</f>
        <v>-8.3421905467814719E-3</v>
      </c>
      <c r="AC47" s="15">
        <f>LN(V!AC47/V!AB47)</f>
        <v>-9.0457962046019399E-2</v>
      </c>
      <c r="AD47" s="15">
        <f>LN(V!AD47/V!AC47)</f>
        <v>0.17485134886565959</v>
      </c>
      <c r="AE47" s="15">
        <f>LN(V!AE47/V!AD47)</f>
        <v>-1.5623775711160928E-2</v>
      </c>
      <c r="AF47" s="15"/>
      <c r="AH47" s="64">
        <f t="shared" si="0"/>
        <v>2.3541381825875313E-2</v>
      </c>
      <c r="AI47" s="64">
        <f t="shared" si="1"/>
        <v>4.1712488822578747E-2</v>
      </c>
      <c r="AJ47" s="64">
        <f t="shared" si="2"/>
        <v>1.2887934750819974E-2</v>
      </c>
      <c r="AK47" s="64">
        <f t="shared" si="3"/>
        <v>4.1346941811409639E-2</v>
      </c>
      <c r="AL47" s="64">
        <f t="shared" si="4"/>
        <v>1.0627860105149992E-2</v>
      </c>
      <c r="AM47" s="64">
        <f t="shared" si="5"/>
        <v>7.9613786577249324E-2</v>
      </c>
      <c r="AN47" s="64">
        <f t="shared" si="6"/>
        <v>2.7300211786699356E-2</v>
      </c>
      <c r="AO47" s="64">
        <f t="shared" si="7"/>
        <v>3.4925131894774732E-2</v>
      </c>
      <c r="AP47" s="64">
        <f t="shared" si="8"/>
        <v>3.8925774625424174E-2</v>
      </c>
      <c r="AQ47" s="64">
        <f t="shared" si="9"/>
        <v>3.5899315642942339E-2</v>
      </c>
      <c r="AR47" s="64">
        <f t="shared" si="10"/>
        <v>2.2923203702826422E-2</v>
      </c>
      <c r="AS47" s="64">
        <f t="shared" si="11"/>
        <v>2.9992985545691367E-2</v>
      </c>
    </row>
    <row r="48" spans="1:45" x14ac:dyDescent="0.2">
      <c r="A48" s="4">
        <v>46</v>
      </c>
      <c r="B48" s="6" t="s">
        <v>82</v>
      </c>
      <c r="C48" s="15"/>
      <c r="D48" s="15">
        <f>LN(V!D48/V!C48)</f>
        <v>7.5829159488105785E-2</v>
      </c>
      <c r="E48" s="15">
        <f>LN(V!E48/V!D48)</f>
        <v>7.3550521218211679E-2</v>
      </c>
      <c r="F48" s="15">
        <f>LN(V!F48/V!E48)</f>
        <v>0.13125684297258</v>
      </c>
      <c r="G48" s="15">
        <f>LN(V!G48/V!F48)</f>
        <v>7.2262284291900611E-2</v>
      </c>
      <c r="H48" s="15">
        <f>LN(V!H48/V!G48)</f>
        <v>7.1675316526456159E-2</v>
      </c>
      <c r="I48" s="15">
        <f>LN(V!I48/V!H48)</f>
        <v>0.16223641901005148</v>
      </c>
      <c r="J48" s="15">
        <f>LN(V!J48/V!I48)</f>
        <v>-0.20867244162322249</v>
      </c>
      <c r="K48" s="15">
        <f>LN(V!K48/V!J48)</f>
        <v>0.20555980692658202</v>
      </c>
      <c r="L48" s="15">
        <f>LN(V!L48/V!K48)</f>
        <v>0.2779603570074034</v>
      </c>
      <c r="M48" s="15">
        <f>LN(V!M48/V!L48)</f>
        <v>0.12670830005551678</v>
      </c>
      <c r="N48" s="15">
        <f>LN(V!N48/V!M48)</f>
        <v>6.6269668282616573E-2</v>
      </c>
      <c r="O48" s="15">
        <f>LN(V!O48/V!N48)</f>
        <v>0.15779259434485668</v>
      </c>
      <c r="P48" s="15">
        <f>LN(V!P48/V!O48)</f>
        <v>0.12259793521509693</v>
      </c>
      <c r="Q48" s="15">
        <f>LN(V!Q48/V!P48)</f>
        <v>0.10895239916042837</v>
      </c>
      <c r="R48" s="15">
        <f>LN(V!R48/V!Q48)</f>
        <v>-2.7303253775591337E-2</v>
      </c>
      <c r="S48" s="15">
        <f>LN(V!S48/V!R48)</f>
        <v>0.22798186592541575</v>
      </c>
      <c r="T48" s="15">
        <f>LN(V!T48/V!S48)</f>
        <v>-0.16911989390904061</v>
      </c>
      <c r="U48" s="15">
        <f>LN(V!U48/V!T48)</f>
        <v>-0.40608856142343663</v>
      </c>
      <c r="V48" s="15">
        <f>LN(V!V48/V!U48)</f>
        <v>-0.22992471657463667</v>
      </c>
      <c r="W48" s="15">
        <f>LN(V!W48/V!V48)</f>
        <v>0.17751237031510966</v>
      </c>
      <c r="X48" s="15">
        <f>LN(V!X48/V!W48)</f>
        <v>8.9981947960505043E-2</v>
      </c>
      <c r="Y48" s="15">
        <f>LN(V!Y48/V!X48)</f>
        <v>-0.44570480553540476</v>
      </c>
      <c r="Z48" s="15">
        <f>LN(V!Z48/V!Y48)</f>
        <v>-8.5086040541232144E-2</v>
      </c>
      <c r="AA48" s="15">
        <f>LN(V!AA48/V!Z48)</f>
        <v>-2.2051825793086666E-2</v>
      </c>
      <c r="AB48" s="15">
        <f>LN(V!AB48/V!AA48)</f>
        <v>-0.12059973828973622</v>
      </c>
      <c r="AC48" s="15">
        <f>LN(V!AC48/V!AB48)</f>
        <v>-0.2040503143840611</v>
      </c>
      <c r="AD48" s="15">
        <f>LN(V!AD48/V!AC48)</f>
        <v>0.14146392465693342</v>
      </c>
      <c r="AE48" s="15">
        <f>LN(V!AE48/V!AD48)</f>
        <v>-7.559762074215684E-2</v>
      </c>
      <c r="AF48" s="15"/>
      <c r="AH48" s="64">
        <f t="shared" si="0"/>
        <v>0.10219627680383998</v>
      </c>
      <c r="AI48" s="64">
        <f t="shared" si="1"/>
        <v>9.3565138129779263E-2</v>
      </c>
      <c r="AJ48" s="64">
        <f t="shared" si="2"/>
        <v>0.11800430817404126</v>
      </c>
      <c r="AK48" s="64">
        <f t="shared" si="3"/>
        <v>-0.10752777072629982</v>
      </c>
      <c r="AL48" s="64">
        <f t="shared" si="4"/>
        <v>-0.17549854490870415</v>
      </c>
      <c r="AM48" s="64">
        <f t="shared" si="5"/>
        <v>3.2933151957388287E-2</v>
      </c>
      <c r="AN48" s="64">
        <f t="shared" si="6"/>
        <v>0.1057847231519103</v>
      </c>
      <c r="AO48" s="64">
        <f t="shared" si="7"/>
        <v>-0.11243877285502028</v>
      </c>
      <c r="AP48" s="64">
        <f t="shared" si="8"/>
        <v>-0.13456458486566208</v>
      </c>
      <c r="AQ48" s="64">
        <f t="shared" si="9"/>
        <v>-0.16836060253986493</v>
      </c>
      <c r="AR48" s="64">
        <f t="shared" si="10"/>
        <v>-4.6061336823094844E-2</v>
      </c>
      <c r="AS48" s="64">
        <f t="shared" si="11"/>
        <v>8.1319756028910926E-3</v>
      </c>
    </row>
    <row r="49" spans="1:45" x14ac:dyDescent="0.2">
      <c r="A49" s="4">
        <v>47</v>
      </c>
      <c r="B49" s="6" t="s">
        <v>83</v>
      </c>
      <c r="C49" s="15"/>
      <c r="D49" s="15">
        <f>LN(V!D49/V!C49)</f>
        <v>0.19952302516986831</v>
      </c>
      <c r="E49" s="15">
        <f>LN(V!E49/V!D49)</f>
        <v>0.30542477643850158</v>
      </c>
      <c r="F49" s="15">
        <f>LN(V!F49/V!E49)</f>
        <v>5.7341084845994483E-2</v>
      </c>
      <c r="G49" s="15">
        <f>LN(V!G49/V!F49)</f>
        <v>5.4615301147486757E-2</v>
      </c>
      <c r="H49" s="15">
        <f>LN(V!H49/V!G49)</f>
        <v>0.10369428564324031</v>
      </c>
      <c r="I49" s="15">
        <f>LN(V!I49/V!H49)</f>
        <v>0.238259756230363</v>
      </c>
      <c r="J49" s="15">
        <f>LN(V!J49/V!I49)</f>
        <v>-0.21548506410567989</v>
      </c>
      <c r="K49" s="15">
        <f>LN(V!K49/V!J49)</f>
        <v>-4.5360251170510311E-2</v>
      </c>
      <c r="L49" s="15">
        <f>LN(V!L49/V!K49)</f>
        <v>0.14872853769570857</v>
      </c>
      <c r="M49" s="15">
        <f>LN(V!M49/V!L49)</f>
        <v>8.7921227023163573E-2</v>
      </c>
      <c r="N49" s="15">
        <f>LN(V!N49/V!M49)</f>
        <v>0.10550207445028841</v>
      </c>
      <c r="O49" s="15">
        <f>LN(V!O49/V!N49)</f>
        <v>0.17538418590982471</v>
      </c>
      <c r="P49" s="15">
        <f>LN(V!P49/V!O49)</f>
        <v>0.24369339278494262</v>
      </c>
      <c r="Q49" s="15">
        <f>LN(V!Q49/V!P49)</f>
        <v>2.2191106944478817E-2</v>
      </c>
      <c r="R49" s="15">
        <f>LN(V!R49/V!Q49)</f>
        <v>-0.13363627136693032</v>
      </c>
      <c r="S49" s="15">
        <f>LN(V!S49/V!R49)</f>
        <v>0.22609885243174851</v>
      </c>
      <c r="T49" s="15">
        <f>LN(V!T49/V!S49)</f>
        <v>8.2378160195928585E-2</v>
      </c>
      <c r="U49" s="15">
        <f>LN(V!U49/V!T49)</f>
        <v>0.13280027266817551</v>
      </c>
      <c r="V49" s="15">
        <f>LN(V!V49/V!U49)</f>
        <v>6.6956278176650882E-2</v>
      </c>
      <c r="W49" s="15">
        <f>LN(V!W49/V!V49)</f>
        <v>-3.4294546441442572E-2</v>
      </c>
      <c r="X49" s="15">
        <f>LN(V!X49/V!W49)</f>
        <v>-9.2612682405727578E-2</v>
      </c>
      <c r="Y49" s="15">
        <f>LN(V!Y49/V!X49)</f>
        <v>-1.9996093672977413E-2</v>
      </c>
      <c r="Z49" s="15">
        <f>LN(V!Z49/V!Y49)</f>
        <v>-5.3974782493465309E-2</v>
      </c>
      <c r="AA49" s="15">
        <f>LN(V!AA49/V!Z49)</f>
        <v>4.6135603937512357E-2</v>
      </c>
      <c r="AB49" s="15">
        <f>LN(V!AB49/V!AA49)</f>
        <v>-4.4620730408748269E-2</v>
      </c>
      <c r="AC49" s="15">
        <f>LN(V!AC49/V!AB49)</f>
        <v>-0.11807853947701712</v>
      </c>
      <c r="AD49" s="15">
        <f>LN(V!AD49/V!AC49)</f>
        <v>6.4640073781920673E-2</v>
      </c>
      <c r="AE49" s="15">
        <f>LN(V!AE49/V!AD49)</f>
        <v>-0.1018276086524936</v>
      </c>
      <c r="AF49" s="15"/>
      <c r="AH49" s="64">
        <f t="shared" si="0"/>
        <v>0.15186704086111721</v>
      </c>
      <c r="AI49" s="64">
        <f t="shared" si="1"/>
        <v>1.6261304778594068E-2</v>
      </c>
      <c r="AJ49" s="64">
        <f t="shared" si="2"/>
        <v>0.10674625334081286</v>
      </c>
      <c r="AK49" s="64">
        <f t="shared" si="3"/>
        <v>3.1045496438716968E-2</v>
      </c>
      <c r="AL49" s="64">
        <f t="shared" si="4"/>
        <v>-3.8106908422939151E-2</v>
      </c>
      <c r="AM49" s="64">
        <f t="shared" si="5"/>
        <v>-1.8593767435286464E-2</v>
      </c>
      <c r="AN49" s="64">
        <f t="shared" si="6"/>
        <v>6.1503779059703466E-2</v>
      </c>
      <c r="AO49" s="64">
        <f t="shared" si="7"/>
        <v>-6.0412162326403196E-3</v>
      </c>
      <c r="AP49" s="64">
        <f t="shared" si="8"/>
        <v>9.1968310617673559E-3</v>
      </c>
      <c r="AQ49" s="64">
        <f t="shared" si="9"/>
        <v>-1.8114000659419659E-2</v>
      </c>
      <c r="AR49" s="64">
        <f t="shared" si="10"/>
        <v>-5.1755358115863348E-2</v>
      </c>
      <c r="AS49" s="64">
        <f t="shared" si="11"/>
        <v>4.8217718522627274E-2</v>
      </c>
    </row>
    <row r="50" spans="1:45" x14ac:dyDescent="0.2">
      <c r="A50" s="4">
        <v>48</v>
      </c>
      <c r="B50" s="6" t="s">
        <v>84</v>
      </c>
      <c r="C50" s="15"/>
      <c r="D50" s="15">
        <f>LN(V!D50/V!C50)</f>
        <v>0.15601981431590056</v>
      </c>
      <c r="E50" s="15">
        <f>LN(V!E50/V!D50)</f>
        <v>0.27157221675402604</v>
      </c>
      <c r="F50" s="15">
        <f>LN(V!F50/V!E50)</f>
        <v>8.8155683993342351E-2</v>
      </c>
      <c r="G50" s="15">
        <f>LN(V!G50/V!F50)</f>
        <v>-5.5943326144402172E-2</v>
      </c>
      <c r="H50" s="15">
        <f>LN(V!H50/V!G50)</f>
        <v>-4.2453675175305822E-2</v>
      </c>
      <c r="I50" s="15">
        <f>LN(V!I50/V!H50)</f>
        <v>5.3398151402638067E-2</v>
      </c>
      <c r="J50" s="15">
        <f>LN(V!J50/V!I50)</f>
        <v>0.15081695352327656</v>
      </c>
      <c r="K50" s="15">
        <f>LN(V!K50/V!J50)</f>
        <v>1.2123983676531466E-2</v>
      </c>
      <c r="L50" s="15">
        <f>LN(V!L50/V!K50)</f>
        <v>0.32532913833114352</v>
      </c>
      <c r="M50" s="15">
        <f>LN(V!M50/V!L50)</f>
        <v>0.25958598586247017</v>
      </c>
      <c r="N50" s="15">
        <f>LN(V!N50/V!M50)</f>
        <v>0.18821909601632802</v>
      </c>
      <c r="O50" s="15">
        <f>LN(V!O50/V!N50)</f>
        <v>5.7201072368052421E-2</v>
      </c>
      <c r="P50" s="15">
        <f>LN(V!P50/V!O50)</f>
        <v>0.27317313114051639</v>
      </c>
      <c r="Q50" s="15">
        <f>LN(V!Q50/V!P50)</f>
        <v>2.2994071748668219E-2</v>
      </c>
      <c r="R50" s="15">
        <f>LN(V!R50/V!Q50)</f>
        <v>-6.0850641071268731E-2</v>
      </c>
      <c r="S50" s="15">
        <f>LN(V!S50/V!R50)</f>
        <v>0.16245159867719597</v>
      </c>
      <c r="T50" s="15">
        <f>LN(V!T50/V!S50)</f>
        <v>-5.4185494280418176E-2</v>
      </c>
      <c r="U50" s="15">
        <f>LN(V!U50/V!T50)</f>
        <v>-0.15852412572423086</v>
      </c>
      <c r="V50" s="15">
        <f>LN(V!V50/V!U50)</f>
        <v>-3.8207911321783722E-2</v>
      </c>
      <c r="W50" s="15">
        <f>LN(V!W50/V!V50)</f>
        <v>5.7903044470041277E-3</v>
      </c>
      <c r="X50" s="15">
        <f>LN(V!X50/V!W50)</f>
        <v>7.8782045922831501E-2</v>
      </c>
      <c r="Y50" s="15">
        <f>LN(V!Y50/V!X50)</f>
        <v>-0.16033932487506389</v>
      </c>
      <c r="Z50" s="15">
        <f>LN(V!Z50/V!Y50)</f>
        <v>1.2186453533760383E-2</v>
      </c>
      <c r="AA50" s="15">
        <f>LN(V!AA50/V!Z50)</f>
        <v>5.2823551644399509E-2</v>
      </c>
      <c r="AB50" s="15">
        <f>LN(V!AB50/V!AA50)</f>
        <v>-8.4349533930753225E-3</v>
      </c>
      <c r="AC50" s="15">
        <f>LN(V!AC50/V!AB50)</f>
        <v>5.0853269496707029E-2</v>
      </c>
      <c r="AD50" s="15">
        <f>LN(V!AD50/V!AC50)</f>
        <v>3.0236688235035732E-2</v>
      </c>
      <c r="AE50" s="15">
        <f>LN(V!AE50/V!AD50)</f>
        <v>-0.23921560567708761</v>
      </c>
      <c r="AF50" s="15"/>
      <c r="AH50" s="64">
        <f t="shared" si="0"/>
        <v>6.2945810166059685E-2</v>
      </c>
      <c r="AI50" s="64">
        <f t="shared" si="1"/>
        <v>0.18721503148194996</v>
      </c>
      <c r="AJ50" s="64">
        <f t="shared" si="2"/>
        <v>9.0993846572632847E-2</v>
      </c>
      <c r="AK50" s="64">
        <f t="shared" si="3"/>
        <v>-3.3269036191319434E-2</v>
      </c>
      <c r="AL50" s="64">
        <f t="shared" si="4"/>
        <v>-1.0582200718654459E-2</v>
      </c>
      <c r="AM50" s="64">
        <f t="shared" si="5"/>
        <v>-0.10448945872102594</v>
      </c>
      <c r="AN50" s="64">
        <f t="shared" si="6"/>
        <v>0.13910443902729139</v>
      </c>
      <c r="AO50" s="64">
        <f t="shared" si="7"/>
        <v>-3.568625849932678E-2</v>
      </c>
      <c r="AP50" s="64">
        <f t="shared" si="8"/>
        <v>-3.0012161560730728E-2</v>
      </c>
      <c r="AQ50" s="64">
        <f t="shared" si="9"/>
        <v>-2.594106827249483E-2</v>
      </c>
      <c r="AR50" s="64">
        <f t="shared" si="10"/>
        <v>-5.2708549315114948E-2</v>
      </c>
      <c r="AS50" s="64">
        <f t="shared" si="11"/>
        <v>4.7316234781899662E-2</v>
      </c>
    </row>
    <row r="51" spans="1:45" x14ac:dyDescent="0.2">
      <c r="A51" s="4">
        <v>49</v>
      </c>
      <c r="B51" s="6" t="s">
        <v>85</v>
      </c>
      <c r="C51" s="15"/>
      <c r="D51" s="15">
        <f>LN(V!D51/V!C51)</f>
        <v>6.8536884142985671E-2</v>
      </c>
      <c r="E51" s="15">
        <f>LN(V!E51/V!D51)</f>
        <v>-2.9267502746731597E-2</v>
      </c>
      <c r="F51" s="15">
        <f>LN(V!F51/V!E51)</f>
        <v>-5.9577788453069241E-2</v>
      </c>
      <c r="G51" s="15">
        <f>LN(V!G51/V!F51)</f>
        <v>9.9388853097499875E-3</v>
      </c>
      <c r="H51" s="15">
        <f>LN(V!H51/V!G51)</f>
        <v>9.5470977564827447E-2</v>
      </c>
      <c r="I51" s="15">
        <f>LN(V!I51/V!H51)</f>
        <v>5.5976809308770852E-2</v>
      </c>
      <c r="J51" s="15">
        <f>LN(V!J51/V!I51)</f>
        <v>-1.9067147583705295E-2</v>
      </c>
      <c r="K51" s="15">
        <f>LN(V!K51/V!J51)</f>
        <v>8.409575297937652E-2</v>
      </c>
      <c r="L51" s="15">
        <f>LN(V!L51/V!K51)</f>
        <v>-8.1075126182753948E-2</v>
      </c>
      <c r="M51" s="15">
        <f>LN(V!M51/V!L51)</f>
        <v>4.2582207372322885E-2</v>
      </c>
      <c r="N51" s="15">
        <f>LN(V!N51/V!M51)</f>
        <v>0.13773070553049366</v>
      </c>
      <c r="O51" s="15">
        <f>LN(V!O51/V!N51)</f>
        <v>-4.6646317532988077E-3</v>
      </c>
      <c r="P51" s="15">
        <f>LN(V!P51/V!O51)</f>
        <v>3.2409514597476576E-2</v>
      </c>
      <c r="Q51" s="15">
        <f>LN(V!Q51/V!P51)</f>
        <v>9.8393620345092747E-2</v>
      </c>
      <c r="R51" s="15">
        <f>LN(V!R51/V!Q51)</f>
        <v>-0.24706308469531538</v>
      </c>
      <c r="S51" s="15">
        <f>LN(V!S51/V!R51)</f>
        <v>0.21697211694686117</v>
      </c>
      <c r="T51" s="15">
        <f>LN(V!T51/V!S51)</f>
        <v>-0.1732136876756025</v>
      </c>
      <c r="U51" s="15">
        <f>LN(V!U51/V!T51)</f>
        <v>0.18045308915878094</v>
      </c>
      <c r="V51" s="15">
        <f>LN(V!V51/V!U51)</f>
        <v>-0.36539278140900683</v>
      </c>
      <c r="W51" s="15">
        <f>LN(V!W51/V!V51)</f>
        <v>-2.7950358425113057E-2</v>
      </c>
      <c r="X51" s="15">
        <f>LN(V!X51/V!W51)</f>
        <v>-8.6167435474169413E-2</v>
      </c>
      <c r="Y51" s="15">
        <f>LN(V!Y51/V!X51)</f>
        <v>8.9283208500874248E-2</v>
      </c>
      <c r="Z51" s="15">
        <f>LN(V!Z51/V!Y51)</f>
        <v>3.7711533496388033E-2</v>
      </c>
      <c r="AA51" s="15">
        <f>LN(V!AA51/V!Z51)</f>
        <v>9.6193042402532083E-3</v>
      </c>
      <c r="AB51" s="15">
        <f>LN(V!AB51/V!AA51)</f>
        <v>4.0289832803127885E-3</v>
      </c>
      <c r="AC51" s="15">
        <f>LN(V!AC51/V!AB51)</f>
        <v>-2.1294325490292771E-2</v>
      </c>
      <c r="AD51" s="15">
        <f>LN(V!AD51/V!AC51)</f>
        <v>-2.4682702224539964E-2</v>
      </c>
      <c r="AE51" s="15">
        <f>LN(V!AE51/V!AD51)</f>
        <v>-5.967905183998138E-2</v>
      </c>
      <c r="AF51" s="15"/>
      <c r="AH51" s="64">
        <f t="shared" si="0"/>
        <v>1.4508276196709491E-2</v>
      </c>
      <c r="AI51" s="64">
        <f t="shared" si="1"/>
        <v>3.2853278423146767E-2</v>
      </c>
      <c r="AJ51" s="64">
        <f t="shared" si="2"/>
        <v>1.9209507088163259E-2</v>
      </c>
      <c r="AK51" s="64">
        <f t="shared" si="3"/>
        <v>-9.4454234765022169E-2</v>
      </c>
      <c r="AL51" s="64">
        <f t="shared" si="4"/>
        <v>2.3869740805507102E-2</v>
      </c>
      <c r="AM51" s="64">
        <f t="shared" si="5"/>
        <v>-4.2180877032260672E-2</v>
      </c>
      <c r="AN51" s="64">
        <f t="shared" si="6"/>
        <v>2.6031392755655015E-2</v>
      </c>
      <c r="AO51" s="64">
        <f t="shared" si="7"/>
        <v>-3.6440351988508056E-2</v>
      </c>
      <c r="AP51" s="64">
        <f t="shared" si="8"/>
        <v>-3.6847571589698064E-2</v>
      </c>
      <c r="AQ51" s="64">
        <f t="shared" si="9"/>
        <v>3.5160757379457071E-2</v>
      </c>
      <c r="AR51" s="64">
        <f t="shared" si="10"/>
        <v>-3.5218693184938039E-2</v>
      </c>
      <c r="AS51" s="64">
        <f t="shared" si="11"/>
        <v>-3.8677376045184843E-3</v>
      </c>
    </row>
    <row r="52" spans="1:45" x14ac:dyDescent="0.2">
      <c r="A52" s="4">
        <v>50</v>
      </c>
      <c r="B52" s="6" t="s">
        <v>86</v>
      </c>
      <c r="C52" s="15"/>
      <c r="D52" s="15">
        <f>LN(V!D52/V!C52)</f>
        <v>7.5105263997138585E-2</v>
      </c>
      <c r="E52" s="15">
        <f>LN(V!E52/V!D52)</f>
        <v>1.0282798261232557E-2</v>
      </c>
      <c r="F52" s="15">
        <f>LN(V!F52/V!E52)</f>
        <v>-4.4642818017172181E-2</v>
      </c>
      <c r="G52" s="15">
        <f>LN(V!G52/V!F52)</f>
        <v>1.0811436152967415E-2</v>
      </c>
      <c r="H52" s="15">
        <f>LN(V!H52/V!G52)</f>
        <v>1.1623897378545251E-3</v>
      </c>
      <c r="I52" s="15">
        <f>LN(V!I52/V!H52)</f>
        <v>2.9878892410689081E-2</v>
      </c>
      <c r="J52" s="15">
        <f>LN(V!J52/V!I52)</f>
        <v>1.0051381769498909E-2</v>
      </c>
      <c r="K52" s="15">
        <f>LN(V!K52/V!J52)</f>
        <v>0.11938522923700604</v>
      </c>
      <c r="L52" s="15">
        <f>LN(V!L52/V!K52)</f>
        <v>2.3928731328332894E-2</v>
      </c>
      <c r="M52" s="15">
        <f>LN(V!M52/V!L52)</f>
        <v>8.2782676905017824E-2</v>
      </c>
      <c r="N52" s="15">
        <f>LN(V!N52/V!M52)</f>
        <v>0.12176149987412527</v>
      </c>
      <c r="O52" s="15">
        <f>LN(V!O52/V!N52)</f>
        <v>1.7317677342198433E-2</v>
      </c>
      <c r="P52" s="15">
        <f>LN(V!P52/V!O52)</f>
        <v>0.1244115146295586</v>
      </c>
      <c r="Q52" s="15">
        <f>LN(V!Q52/V!P52)</f>
        <v>-5.2326631654484861E-2</v>
      </c>
      <c r="R52" s="15">
        <f>LN(V!R52/V!Q52)</f>
        <v>-0.31846396881128358</v>
      </c>
      <c r="S52" s="15">
        <f>LN(V!S52/V!R52)</f>
        <v>0.2212220300557097</v>
      </c>
      <c r="T52" s="15">
        <f>LN(V!T52/V!S52)</f>
        <v>-0.10952975221940171</v>
      </c>
      <c r="U52" s="15">
        <f>LN(V!U52/V!T52)</f>
        <v>9.5494221839802093E-2</v>
      </c>
      <c r="V52" s="15">
        <f>LN(V!V52/V!U52)</f>
        <v>-1.8380633283112152E-2</v>
      </c>
      <c r="W52" s="15">
        <f>LN(V!W52/V!V52)</f>
        <v>6.4446127340760093E-2</v>
      </c>
      <c r="X52" s="15">
        <f>LN(V!X52/V!W52)</f>
        <v>3.7051211356846893E-2</v>
      </c>
      <c r="Y52" s="15">
        <f>LN(V!Y52/V!X52)</f>
        <v>-4.4124151929329863E-2</v>
      </c>
      <c r="Z52" s="15">
        <f>LN(V!Z52/V!Y52)</f>
        <v>7.7165313883521908E-2</v>
      </c>
      <c r="AA52" s="15">
        <f>LN(V!AA52/V!Z52)</f>
        <v>2.2223751251490606E-2</v>
      </c>
      <c r="AB52" s="15">
        <f>LN(V!AB52/V!AA52)</f>
        <v>-4.0509925624925447E-2</v>
      </c>
      <c r="AC52" s="15">
        <f>LN(V!AC52/V!AB52)</f>
        <v>-0.13151593583218441</v>
      </c>
      <c r="AD52" s="15">
        <f>LN(V!AD52/V!AC52)</f>
        <v>0.15899812486373299</v>
      </c>
      <c r="AE52" s="15">
        <f>LN(V!AE52/V!AD52)</f>
        <v>7.0918240663774376E-2</v>
      </c>
      <c r="AF52" s="15"/>
      <c r="AH52" s="64">
        <f t="shared" si="0"/>
        <v>1.49853970911428E-3</v>
      </c>
      <c r="AI52" s="64">
        <f t="shared" si="1"/>
        <v>7.1581903822796195E-2</v>
      </c>
      <c r="AJ52" s="64">
        <f t="shared" si="2"/>
        <v>-1.5678756876603417E-3</v>
      </c>
      <c r="AK52" s="64">
        <f t="shared" si="3"/>
        <v>1.3816235006979044E-2</v>
      </c>
      <c r="AL52" s="64">
        <f t="shared" si="4"/>
        <v>-2.3352189650285439E-2</v>
      </c>
      <c r="AM52" s="64">
        <f t="shared" si="5"/>
        <v>0.11495818276375369</v>
      </c>
      <c r="AN52" s="64">
        <f t="shared" si="6"/>
        <v>3.500701406756792E-2</v>
      </c>
      <c r="AO52" s="64">
        <f t="shared" si="7"/>
        <v>1.5186382692581282E-2</v>
      </c>
      <c r="AP52" s="64">
        <f t="shared" si="8"/>
        <v>9.3151291795169362E-3</v>
      </c>
      <c r="AQ52" s="64">
        <f t="shared" si="9"/>
        <v>3.6887468951893009E-3</v>
      </c>
      <c r="AR52" s="64">
        <f t="shared" si="10"/>
        <v>3.2800143231774319E-2</v>
      </c>
      <c r="AS52" s="64">
        <f t="shared" si="11"/>
        <v>1.9992571538230593E-2</v>
      </c>
    </row>
    <row r="53" spans="1:45" x14ac:dyDescent="0.2">
      <c r="A53" s="4">
        <v>51</v>
      </c>
      <c r="B53" s="6" t="s">
        <v>87</v>
      </c>
      <c r="C53" s="15"/>
      <c r="D53" s="15">
        <f>LN(V!D53/V!C53)</f>
        <v>-0.15654192942370274</v>
      </c>
      <c r="E53" s="15">
        <f>LN(V!E53/V!D53)</f>
        <v>-0.11907659570847999</v>
      </c>
      <c r="F53" s="15">
        <f>LN(V!F53/V!E53)</f>
        <v>0.10758169997789718</v>
      </c>
      <c r="G53" s="15">
        <f>LN(V!G53/V!F53)</f>
        <v>3.0455724330792983E-2</v>
      </c>
      <c r="H53" s="15">
        <f>LN(V!H53/V!G53)</f>
        <v>1.7941810115666181E-2</v>
      </c>
      <c r="I53" s="15">
        <f>LN(V!I53/V!H53)</f>
        <v>9.5085486312847176E-2</v>
      </c>
      <c r="J53" s="15">
        <f>LN(V!J53/V!I53)</f>
        <v>3.760095800678042E-2</v>
      </c>
      <c r="K53" s="15">
        <f>LN(V!K53/V!J53)</f>
        <v>0.11524701781488299</v>
      </c>
      <c r="L53" s="15">
        <f>LN(V!L53/V!K53)</f>
        <v>2.453810445172316E-2</v>
      </c>
      <c r="M53" s="15">
        <f>LN(V!M53/V!L53)</f>
        <v>8.0288078486625294E-2</v>
      </c>
      <c r="N53" s="15">
        <f>LN(V!N53/V!M53)</f>
        <v>-1.0837709974326605E-2</v>
      </c>
      <c r="O53" s="15">
        <f>LN(V!O53/V!N53)</f>
        <v>4.3431940682028318E-2</v>
      </c>
      <c r="P53" s="15">
        <f>LN(V!P53/V!O53)</f>
        <v>-3.7492300140740807E-2</v>
      </c>
      <c r="Q53" s="15">
        <f>LN(V!Q53/V!P53)</f>
        <v>5.0163002148727487E-2</v>
      </c>
      <c r="R53" s="15">
        <f>LN(V!R53/V!Q53)</f>
        <v>-0.26822617096326201</v>
      </c>
      <c r="S53" s="15">
        <f>LN(V!S53/V!R53)</f>
        <v>0.1063666730624266</v>
      </c>
      <c r="T53" s="15">
        <f>LN(V!T53/V!S53)</f>
        <v>9.9920791134303244E-2</v>
      </c>
      <c r="U53" s="15">
        <f>LN(V!U53/V!T53)</f>
        <v>-0.25602815944497731</v>
      </c>
      <c r="V53" s="15">
        <f>LN(V!V53/V!U53)</f>
        <v>-0.10885427518066473</v>
      </c>
      <c r="W53" s="15">
        <f>LN(V!W53/V!V53)</f>
        <v>-1.1249049934660596E-2</v>
      </c>
      <c r="X53" s="15">
        <f>LN(V!X53/V!W53)</f>
        <v>0.22322668396018785</v>
      </c>
      <c r="Y53" s="15">
        <f>LN(V!Y53/V!X53)</f>
        <v>-0.1074631627293486</v>
      </c>
      <c r="Z53" s="15">
        <f>LN(V!Z53/V!Y53)</f>
        <v>2.467442472136502E-2</v>
      </c>
      <c r="AA53" s="15">
        <f>LN(V!AA53/V!Z53)</f>
        <v>3.0756074160439548E-2</v>
      </c>
      <c r="AB53" s="15">
        <f>LN(V!AB53/V!AA53)</f>
        <v>-9.0181831596218814E-2</v>
      </c>
      <c r="AC53" s="15">
        <f>LN(V!AC53/V!AB53)</f>
        <v>-6.918084027039284E-2</v>
      </c>
      <c r="AD53" s="15">
        <f>LN(V!AD53/V!AC53)</f>
        <v>0.17909082527941125</v>
      </c>
      <c r="AE53" s="15">
        <f>LN(V!AE53/V!AD53)</f>
        <v>0.12094477772911183</v>
      </c>
      <c r="AF53" s="15"/>
      <c r="AH53" s="64">
        <f t="shared" si="0"/>
        <v>2.6397625005744708E-2</v>
      </c>
      <c r="AI53" s="64">
        <f t="shared" si="1"/>
        <v>4.9367289757137056E-2</v>
      </c>
      <c r="AJ53" s="64">
        <f t="shared" si="2"/>
        <v>-2.1151371042164083E-2</v>
      </c>
      <c r="AK53" s="64">
        <f t="shared" si="3"/>
        <v>-1.0596801893162301E-2</v>
      </c>
      <c r="AL53" s="64">
        <f t="shared" si="4"/>
        <v>-4.2279067142831139E-2</v>
      </c>
      <c r="AM53" s="64">
        <f t="shared" si="5"/>
        <v>0.15001780150426153</v>
      </c>
      <c r="AN53" s="64">
        <f t="shared" si="6"/>
        <v>1.4107959357486488E-2</v>
      </c>
      <c r="AO53" s="64">
        <f t="shared" si="7"/>
        <v>2.9713548190463241E-3</v>
      </c>
      <c r="AP53" s="64">
        <f t="shared" si="8"/>
        <v>-2.168872276773048E-2</v>
      </c>
      <c r="AQ53" s="64">
        <f t="shared" si="9"/>
        <v>-3.5553623860940714E-2</v>
      </c>
      <c r="AR53" s="64">
        <f t="shared" si="10"/>
        <v>7.6951587579376743E-2</v>
      </c>
      <c r="AS53" s="64">
        <f t="shared" si="11"/>
        <v>1.1434221349338676E-2</v>
      </c>
    </row>
    <row r="54" spans="1:45" x14ac:dyDescent="0.2">
      <c r="A54" s="4">
        <v>52</v>
      </c>
      <c r="B54" s="6" t="s">
        <v>88</v>
      </c>
      <c r="C54" s="15"/>
      <c r="D54" s="15">
        <f>LN(V!D54/V!C54)</f>
        <v>4.3821027072858065E-2</v>
      </c>
      <c r="E54" s="15">
        <f>LN(V!E54/V!D54)</f>
        <v>3.0297957204427416E-2</v>
      </c>
      <c r="F54" s="15">
        <f>LN(V!F54/V!E54)</f>
        <v>-1.929529305871485E-3</v>
      </c>
      <c r="G54" s="15">
        <f>LN(V!G54/V!F54)</f>
        <v>-3.8566385526232566E-2</v>
      </c>
      <c r="H54" s="15">
        <f>LN(V!H54/V!G54)</f>
        <v>-8.8864758945781178E-2</v>
      </c>
      <c r="I54" s="15">
        <f>LN(V!I54/V!H54)</f>
        <v>-1.5203914738974532E-3</v>
      </c>
      <c r="J54" s="15">
        <f>LN(V!J54/V!I54)</f>
        <v>-2.7906511190676105E-2</v>
      </c>
      <c r="K54" s="15">
        <f>LN(V!K54/V!J54)</f>
        <v>-4.2763456615893078E-2</v>
      </c>
      <c r="L54" s="15">
        <f>LN(V!L54/V!K54)</f>
        <v>-2.6411595018070562E-2</v>
      </c>
      <c r="M54" s="15">
        <f>LN(V!M54/V!L54)</f>
        <v>-8.3560407364643187E-3</v>
      </c>
      <c r="N54" s="15">
        <f>LN(V!N54/V!M54)</f>
        <v>4.0269207187684536E-2</v>
      </c>
      <c r="O54" s="15">
        <f>LN(V!O54/V!N54)</f>
        <v>-1.8455609422563309E-2</v>
      </c>
      <c r="P54" s="15">
        <f>LN(V!P54/V!O54)</f>
        <v>8.7993205485824375E-3</v>
      </c>
      <c r="Q54" s="15">
        <f>LN(V!Q54/V!P54)</f>
        <v>-1.1642888861725249E-2</v>
      </c>
      <c r="R54" s="15">
        <f>LN(V!R54/V!Q54)</f>
        <v>-5.7357141865968901E-2</v>
      </c>
      <c r="S54" s="15">
        <f>LN(V!S54/V!R54)</f>
        <v>1.9091265364797882E-2</v>
      </c>
      <c r="T54" s="15">
        <f>LN(V!T54/V!S54)</f>
        <v>-0.10396571223251644</v>
      </c>
      <c r="U54" s="15">
        <f>LN(V!U54/V!T54)</f>
        <v>5.3040985938758375E-3</v>
      </c>
      <c r="V54" s="15">
        <f>LN(V!V54/V!U54)</f>
        <v>3.9487680682438804E-2</v>
      </c>
      <c r="W54" s="15">
        <f>LN(V!W54/V!V54)</f>
        <v>1.3102849355931334E-2</v>
      </c>
      <c r="X54" s="15">
        <f>LN(V!X54/V!W54)</f>
        <v>-6.609764950916054E-3</v>
      </c>
      <c r="Y54" s="15">
        <f>LN(V!Y54/V!X54)</f>
        <v>-7.6826709803433271E-2</v>
      </c>
      <c r="Z54" s="15">
        <f>LN(V!Z54/V!Y54)</f>
        <v>-2.1748992373355529E-2</v>
      </c>
      <c r="AA54" s="15">
        <f>LN(V!AA54/V!Z54)</f>
        <v>-3.9379483947277971E-2</v>
      </c>
      <c r="AB54" s="15">
        <f>LN(V!AB54/V!AA54)</f>
        <v>-8.0809621639705512E-3</v>
      </c>
      <c r="AC54" s="15">
        <f>LN(V!AC54/V!AB54)</f>
        <v>-0.10921916172719782</v>
      </c>
      <c r="AD54" s="15">
        <f>LN(V!AD54/V!AC54)</f>
        <v>6.1194661975033003E-2</v>
      </c>
      <c r="AE54" s="15">
        <f>LN(V!AE54/V!AD54)</f>
        <v>1.1166322733553669E-2</v>
      </c>
      <c r="AF54" s="15"/>
      <c r="AH54" s="64">
        <f t="shared" si="0"/>
        <v>-2.0116621609471051E-2</v>
      </c>
      <c r="AI54" s="64">
        <f t="shared" si="1"/>
        <v>-1.3033679274683907E-2</v>
      </c>
      <c r="AJ54" s="64">
        <f t="shared" si="2"/>
        <v>-1.1913010847375427E-2</v>
      </c>
      <c r="AK54" s="64">
        <f t="shared" si="3"/>
        <v>-1.0536169710237301E-2</v>
      </c>
      <c r="AL54" s="64">
        <f t="shared" si="4"/>
        <v>-5.1051062003047029E-2</v>
      </c>
      <c r="AM54" s="64">
        <f t="shared" si="5"/>
        <v>3.6180492354293339E-2</v>
      </c>
      <c r="AN54" s="64">
        <f t="shared" si="6"/>
        <v>-1.2473345061029668E-2</v>
      </c>
      <c r="AO54" s="64">
        <f t="shared" si="7"/>
        <v>-1.9631264488152913E-2</v>
      </c>
      <c r="AP54" s="64">
        <f t="shared" si="8"/>
        <v>-2.2079666315469315E-2</v>
      </c>
      <c r="AQ54" s="64">
        <f t="shared" si="9"/>
        <v>-3.650903707200933E-2</v>
      </c>
      <c r="AR54" s="64">
        <f t="shared" si="10"/>
        <v>-1.2286059006203718E-2</v>
      </c>
      <c r="AS54" s="64">
        <f t="shared" si="11"/>
        <v>-1.7070064167240259E-2</v>
      </c>
    </row>
    <row r="55" spans="1:45" x14ac:dyDescent="0.2">
      <c r="A55" s="4">
        <v>53</v>
      </c>
      <c r="B55" s="6" t="s">
        <v>89</v>
      </c>
      <c r="C55" s="15"/>
      <c r="D55" s="15">
        <f>LN(V!D55/V!C55)</f>
        <v>3.9840511296019579E-2</v>
      </c>
      <c r="E55" s="15">
        <f>LN(V!E55/V!D55)</f>
        <v>2.228698245180274E-3</v>
      </c>
      <c r="F55" s="15">
        <f>LN(V!F55/V!E55)</f>
        <v>-2.6046404059885942E-2</v>
      </c>
      <c r="G55" s="15">
        <f>LN(V!G55/V!F55)</f>
        <v>-3.478521038518638E-2</v>
      </c>
      <c r="H55" s="15">
        <f>LN(V!H55/V!G55)</f>
        <v>-6.6044973464065418E-2</v>
      </c>
      <c r="I55" s="15">
        <f>LN(V!I55/V!H55)</f>
        <v>-2.05047292438226E-2</v>
      </c>
      <c r="J55" s="15">
        <f>LN(V!J55/V!I55)</f>
        <v>-7.7055132413473615E-2</v>
      </c>
      <c r="K55" s="15">
        <f>LN(V!K55/V!J55)</f>
        <v>-6.9789035999966859E-2</v>
      </c>
      <c r="L55" s="15">
        <f>LN(V!L55/V!K55)</f>
        <v>-6.1846078858138559E-2</v>
      </c>
      <c r="M55" s="15">
        <f>LN(V!M55/V!L55)</f>
        <v>-7.4754201757714646E-4</v>
      </c>
      <c r="N55" s="15">
        <f>LN(V!N55/V!M55)</f>
        <v>-8.4019279943456935E-5</v>
      </c>
      <c r="O55" s="15">
        <f>LN(V!O55/V!N55)</f>
        <v>-6.8765266214915521E-2</v>
      </c>
      <c r="P55" s="15">
        <f>LN(V!P55/V!O55)</f>
        <v>-0.10381698582639032</v>
      </c>
      <c r="Q55" s="15">
        <f>LN(V!Q55/V!P55)</f>
        <v>-4.135782133120644E-2</v>
      </c>
      <c r="R55" s="15">
        <f>LN(V!R55/V!Q55)</f>
        <v>-0.25627002960930656</v>
      </c>
      <c r="S55" s="15">
        <f>LN(V!S55/V!R55)</f>
        <v>3.4926449897924018E-2</v>
      </c>
      <c r="T55" s="15">
        <f>LN(V!T55/V!S55)</f>
        <v>6.0854311088404556E-2</v>
      </c>
      <c r="U55" s="15">
        <f>LN(V!U55/V!T55)</f>
        <v>7.3176239641727335E-3</v>
      </c>
      <c r="V55" s="15">
        <f>LN(V!V55/V!U55)</f>
        <v>-5.215392472951128E-3</v>
      </c>
      <c r="W55" s="15">
        <f>LN(V!W55/V!V55)</f>
        <v>-1.1803042294952276E-2</v>
      </c>
      <c r="X55" s="15">
        <f>LN(V!X55/V!W55)</f>
        <v>0.18224600693195658</v>
      </c>
      <c r="Y55" s="15">
        <f>LN(V!Y55/V!X55)</f>
        <v>-0.1078390422388862</v>
      </c>
      <c r="Z55" s="15">
        <f>LN(V!Z55/V!Y55)</f>
        <v>-8.6962152167237364E-3</v>
      </c>
      <c r="AA55" s="15">
        <f>LN(V!AA55/V!Z55)</f>
        <v>7.6558221795679027E-3</v>
      </c>
      <c r="AB55" s="15">
        <f>LN(V!AB55/V!AA55)</f>
        <v>4.494843274793258E-2</v>
      </c>
      <c r="AC55" s="15">
        <f>LN(V!AC55/V!AB55)</f>
        <v>-6.4849493294142316E-2</v>
      </c>
      <c r="AD55" s="15">
        <f>LN(V!AD55/V!AC55)</f>
        <v>-0.29973113708316867</v>
      </c>
      <c r="AE55" s="15">
        <f>LN(V!AE55/V!AD55)</f>
        <v>6.9299708671608826E-2</v>
      </c>
      <c r="AF55" s="15"/>
      <c r="AH55" s="64">
        <f t="shared" si="0"/>
        <v>-2.9030523781556017E-2</v>
      </c>
      <c r="AI55" s="64">
        <f t="shared" si="1"/>
        <v>-4.1904361713819928E-2</v>
      </c>
      <c r="AJ55" s="64">
        <f t="shared" si="2"/>
        <v>-8.705673061677896E-2</v>
      </c>
      <c r="AK55" s="64">
        <f t="shared" si="3"/>
        <v>4.6679901443326094E-2</v>
      </c>
      <c r="AL55" s="64">
        <f t="shared" si="4"/>
        <v>-2.5756099164450354E-2</v>
      </c>
      <c r="AM55" s="64">
        <f t="shared" si="5"/>
        <v>-0.11521571420577992</v>
      </c>
      <c r="AN55" s="64">
        <f t="shared" si="6"/>
        <v>-6.448054616529944E-2</v>
      </c>
      <c r="AO55" s="64">
        <f t="shared" si="7"/>
        <v>-1.0484368084765097E-2</v>
      </c>
      <c r="AP55" s="64">
        <f t="shared" si="8"/>
        <v>1.8829833854280113E-2</v>
      </c>
      <c r="AQ55" s="64">
        <f t="shared" si="9"/>
        <v>-1.5982750632027365E-2</v>
      </c>
      <c r="AR55" s="64">
        <f t="shared" si="10"/>
        <v>-9.8426973901900708E-2</v>
      </c>
      <c r="AS55" s="64">
        <f t="shared" si="11"/>
        <v>-3.391742583622058E-2</v>
      </c>
    </row>
    <row r="56" spans="1:45" x14ac:dyDescent="0.2">
      <c r="A56" s="4">
        <v>54</v>
      </c>
      <c r="B56" s="6" t="s">
        <v>90</v>
      </c>
      <c r="C56" s="15"/>
      <c r="D56" s="15">
        <f>LN(V!D56/V!C56)</f>
        <v>-3.1398211012727939E-2</v>
      </c>
      <c r="E56" s="15">
        <f>LN(V!E56/V!D56)</f>
        <v>5.1105262442600483E-2</v>
      </c>
      <c r="F56" s="15">
        <f>LN(V!F56/V!E56)</f>
        <v>-6.8226274757416218E-3</v>
      </c>
      <c r="G56" s="15">
        <f>LN(V!G56/V!F56)</f>
        <v>-0.17226240415137484</v>
      </c>
      <c r="H56" s="15">
        <f>LN(V!H56/V!G56)</f>
        <v>-0.10812318969576774</v>
      </c>
      <c r="I56" s="15">
        <f>LN(V!I56/V!H56)</f>
        <v>2.5375930019129671E-3</v>
      </c>
      <c r="J56" s="15">
        <f>LN(V!J56/V!I56)</f>
        <v>-4.8360378524851477E-2</v>
      </c>
      <c r="K56" s="15">
        <f>LN(V!K56/V!J56)</f>
        <v>-0.12996600063969366</v>
      </c>
      <c r="L56" s="15">
        <f>LN(V!L56/V!K56)</f>
        <v>1.402321793246987E-2</v>
      </c>
      <c r="M56" s="15">
        <f>LN(V!M56/V!L56)</f>
        <v>-7.8544145948018073E-3</v>
      </c>
      <c r="N56" s="15">
        <f>LN(V!N56/V!M56)</f>
        <v>3.0984363640512155E-2</v>
      </c>
      <c r="O56" s="15">
        <f>LN(V!O56/V!N56)</f>
        <v>-3.5170718671154066E-2</v>
      </c>
      <c r="P56" s="15">
        <f>LN(V!P56/V!O56)</f>
        <v>4.213976844849561E-2</v>
      </c>
      <c r="Q56" s="15">
        <f>LN(V!Q56/V!P56)</f>
        <v>-0.13853936348054657</v>
      </c>
      <c r="R56" s="15">
        <f>LN(V!R56/V!Q56)</f>
        <v>-0.3897823973521819</v>
      </c>
      <c r="S56" s="15">
        <f>LN(V!S56/V!R56)</f>
        <v>1.6353357008838491E-2</v>
      </c>
      <c r="T56" s="15">
        <f>LN(V!T56/V!S56)</f>
        <v>9.1955837254407605E-2</v>
      </c>
      <c r="U56" s="15">
        <f>LN(V!U56/V!T56)</f>
        <v>-2.4079324152004328E-2</v>
      </c>
      <c r="V56" s="15">
        <f>LN(V!V56/V!U56)</f>
        <v>0.13653778290395985</v>
      </c>
      <c r="W56" s="15">
        <f>LN(V!W56/V!V56)</f>
        <v>6.0758495188482545E-2</v>
      </c>
      <c r="X56" s="15">
        <f>LN(V!X56/V!W56)</f>
        <v>-8.4481661599875146E-3</v>
      </c>
      <c r="Y56" s="15">
        <f>LN(V!Y56/V!X56)</f>
        <v>-0.19570616276760611</v>
      </c>
      <c r="Z56" s="15">
        <f>LN(V!Z56/V!Y56)</f>
        <v>5.1402540697049214E-2</v>
      </c>
      <c r="AA56" s="15">
        <f>LN(V!AA56/V!Z56)</f>
        <v>2.5885246680244847E-2</v>
      </c>
      <c r="AB56" s="15">
        <f>LN(V!AB56/V!AA56)</f>
        <v>-2.7264286728374766E-3</v>
      </c>
      <c r="AC56" s="15">
        <f>LN(V!AC56/V!AB56)</f>
        <v>-0.14593009796865827</v>
      </c>
      <c r="AD56" s="15">
        <f>LN(V!AD56/V!AC56)</f>
        <v>5.2304216610082194E-2</v>
      </c>
      <c r="AE56" s="15">
        <f>LN(V!AE56/V!AD56)</f>
        <v>9.3951099717530184E-2</v>
      </c>
      <c r="AF56" s="15"/>
      <c r="AH56" s="64">
        <f t="shared" si="0"/>
        <v>-4.671307317567415E-2</v>
      </c>
      <c r="AI56" s="64">
        <f t="shared" si="1"/>
        <v>-2.8234642437272982E-2</v>
      </c>
      <c r="AJ56" s="64">
        <f t="shared" si="2"/>
        <v>-0.10099987080930969</v>
      </c>
      <c r="AK56" s="64">
        <f t="shared" si="3"/>
        <v>5.1344925006971631E-2</v>
      </c>
      <c r="AL56" s="64">
        <f t="shared" si="4"/>
        <v>-5.3414980406361556E-2</v>
      </c>
      <c r="AM56" s="64">
        <f t="shared" si="5"/>
        <v>7.3127658163806189E-2</v>
      </c>
      <c r="AN56" s="64">
        <f t="shared" si="6"/>
        <v>-6.4617256623291347E-2</v>
      </c>
      <c r="AO56" s="64">
        <f t="shared" si="7"/>
        <v>1.1325419944221897E-2</v>
      </c>
      <c r="AP56" s="64">
        <f t="shared" si="8"/>
        <v>1.5064424552412073E-2</v>
      </c>
      <c r="AQ56" s="64">
        <f t="shared" si="9"/>
        <v>-3.0286201015787381E-2</v>
      </c>
      <c r="AR56" s="64">
        <f t="shared" si="10"/>
        <v>1.0840611965136822E-4</v>
      </c>
      <c r="AS56" s="64">
        <f t="shared" si="11"/>
        <v>-2.7549366399282276E-2</v>
      </c>
    </row>
    <row r="57" spans="1:45" x14ac:dyDescent="0.2">
      <c r="A57" s="4">
        <v>55</v>
      </c>
      <c r="B57" s="6" t="s">
        <v>91</v>
      </c>
      <c r="C57" s="15"/>
      <c r="D57" s="15">
        <f>LN(V!D57/V!C57)</f>
        <v>1.1805004141097043E-3</v>
      </c>
      <c r="E57" s="15">
        <f>LN(V!E57/V!D57)</f>
        <v>-1.167741165854276E-3</v>
      </c>
      <c r="F57" s="15">
        <f>LN(V!F57/V!E57)</f>
        <v>8.2915186242993912E-3</v>
      </c>
      <c r="G57" s="15">
        <f>LN(V!G57/V!F57)</f>
        <v>-8.9165040733955037E-3</v>
      </c>
      <c r="H57" s="15">
        <f>LN(V!H57/V!G57)</f>
        <v>-2.0353340265600491E-2</v>
      </c>
      <c r="I57" s="15">
        <f>LN(V!I57/V!H57)</f>
        <v>7.9341246448216177E-2</v>
      </c>
      <c r="J57" s="15">
        <f>LN(V!J57/V!I57)</f>
        <v>-9.3782165558110073E-2</v>
      </c>
      <c r="K57" s="15">
        <f>LN(V!K57/V!J57)</f>
        <v>1.1609910270757528E-3</v>
      </c>
      <c r="L57" s="15">
        <f>LN(V!L57/V!K57)</f>
        <v>8.8199517292963339E-2</v>
      </c>
      <c r="M57" s="15">
        <f>LN(V!M57/V!L57)</f>
        <v>0.1344847991091222</v>
      </c>
      <c r="N57" s="15">
        <f>LN(V!N57/V!M57)</f>
        <v>-1.7464376529284814E-2</v>
      </c>
      <c r="O57" s="15">
        <f>LN(V!O57/V!N57)</f>
        <v>-6.0618867731001176E-2</v>
      </c>
      <c r="P57" s="15">
        <f>LN(V!P57/V!O57)</f>
        <v>0.10874212749324402</v>
      </c>
      <c r="Q57" s="15">
        <f>LN(V!Q57/V!P57)</f>
        <v>-4.3860522076275041E-2</v>
      </c>
      <c r="R57" s="15">
        <f>LN(V!R57/V!Q57)</f>
        <v>-0.20776502338681788</v>
      </c>
      <c r="S57" s="15">
        <f>LN(V!S57/V!R57)</f>
        <v>0.18312357804839077</v>
      </c>
      <c r="T57" s="15">
        <f>LN(V!T57/V!S57)</f>
        <v>6.6816239515048682E-3</v>
      </c>
      <c r="U57" s="15">
        <f>LN(V!U57/V!T57)</f>
        <v>6.1049095121707732E-2</v>
      </c>
      <c r="V57" s="15">
        <f>LN(V!V57/V!U57)</f>
        <v>6.4422176029150818E-2</v>
      </c>
      <c r="W57" s="15">
        <f>LN(V!W57/V!V57)</f>
        <v>1.4737147642297424E-2</v>
      </c>
      <c r="X57" s="15">
        <f>LN(V!X57/V!W57)</f>
        <v>4.1830144778087289E-2</v>
      </c>
      <c r="Y57" s="15">
        <f>LN(V!Y57/V!X57)</f>
        <v>1.2081002722341848E-3</v>
      </c>
      <c r="Z57" s="15">
        <f>LN(V!Z57/V!Y57)</f>
        <v>0.11261208444815404</v>
      </c>
      <c r="AA57" s="15">
        <f>LN(V!AA57/V!Z57)</f>
        <v>7.4114883376036542E-2</v>
      </c>
      <c r="AB57" s="15">
        <f>LN(V!AB57/V!AA57)</f>
        <v>-1.6576086131378946E-2</v>
      </c>
      <c r="AC57" s="15">
        <f>LN(V!AC57/V!AB57)</f>
        <v>2.9891178481850638E-3</v>
      </c>
      <c r="AD57" s="15">
        <f>LN(V!AD57/V!AC57)</f>
        <v>8.5383436705958424E-2</v>
      </c>
      <c r="AE57" s="15">
        <f>LN(V!AE57/V!AD57)</f>
        <v>-0.10871787290384979</v>
      </c>
      <c r="AF57" s="15"/>
      <c r="AH57" s="64">
        <f t="shared" si="0"/>
        <v>1.1439035913533058E-2</v>
      </c>
      <c r="AI57" s="64">
        <f t="shared" si="1"/>
        <v>2.2519753068353281E-2</v>
      </c>
      <c r="AJ57" s="64">
        <f t="shared" si="2"/>
        <v>-4.0757415304918613E-3</v>
      </c>
      <c r="AK57" s="64">
        <f t="shared" si="3"/>
        <v>3.7744037504549618E-2</v>
      </c>
      <c r="AL57" s="64">
        <f t="shared" si="4"/>
        <v>3.4869619962646176E-2</v>
      </c>
      <c r="AM57" s="64">
        <f t="shared" si="5"/>
        <v>-1.1667218098945685E-2</v>
      </c>
      <c r="AN57" s="64">
        <f t="shared" si="6"/>
        <v>9.2220057689307126E-3</v>
      </c>
      <c r="AO57" s="64">
        <f t="shared" si="7"/>
        <v>2.8311154261507303E-2</v>
      </c>
      <c r="AP57" s="64">
        <f t="shared" si="8"/>
        <v>4.0008796609754885E-2</v>
      </c>
      <c r="AQ57" s="64">
        <f t="shared" si="9"/>
        <v>4.2839745491261454E-2</v>
      </c>
      <c r="AR57" s="64">
        <f t="shared" si="10"/>
        <v>-6.7817727832354359E-3</v>
      </c>
      <c r="AS57" s="64">
        <f t="shared" si="11"/>
        <v>1.8116632903520745E-2</v>
      </c>
    </row>
    <row r="58" spans="1:45" x14ac:dyDescent="0.2">
      <c r="A58" s="4">
        <v>56</v>
      </c>
      <c r="B58" s="6" t="s">
        <v>92</v>
      </c>
      <c r="C58" s="15"/>
      <c r="D58" s="15">
        <f>LN(V!D58/V!C58)</f>
        <v>-1.3230913867816113E-3</v>
      </c>
      <c r="E58" s="15">
        <f>LN(V!E58/V!D58)</f>
        <v>-7.6288245790242229E-3</v>
      </c>
      <c r="F58" s="15">
        <f>LN(V!F58/V!E58)</f>
        <v>2.2883736162635598E-2</v>
      </c>
      <c r="G58" s="15">
        <f>LN(V!G58/V!F58)</f>
        <v>-8.596322390212946E-2</v>
      </c>
      <c r="H58" s="15">
        <f>LN(V!H58/V!G58)</f>
        <v>-2.4446397867277744E-2</v>
      </c>
      <c r="I58" s="15">
        <f>LN(V!I58/V!H58)</f>
        <v>4.3221166374339551E-2</v>
      </c>
      <c r="J58" s="15">
        <f>LN(V!J58/V!I58)</f>
        <v>-3.598253158938676E-2</v>
      </c>
      <c r="K58" s="15">
        <f>LN(V!K58/V!J58)</f>
        <v>2.4782108070512128E-2</v>
      </c>
      <c r="L58" s="15">
        <f>LN(V!L58/V!K58)</f>
        <v>4.3945060853771763E-2</v>
      </c>
      <c r="M58" s="15">
        <f>LN(V!M58/V!L58)</f>
        <v>9.8755527456942771E-2</v>
      </c>
      <c r="N58" s="15">
        <f>LN(V!N58/V!M58)</f>
        <v>4.046566008835184E-2</v>
      </c>
      <c r="O58" s="15">
        <f>LN(V!O58/V!N58)</f>
        <v>1.8890966802374828E-2</v>
      </c>
      <c r="P58" s="15">
        <f>LN(V!P58/V!O58)</f>
        <v>2.4889627278746621E-2</v>
      </c>
      <c r="Q58" s="15">
        <f>LN(V!Q58/V!P58)</f>
        <v>-9.8600138181226381E-3</v>
      </c>
      <c r="R58" s="15">
        <f>LN(V!R58/V!Q58)</f>
        <v>-0.35496680111097018</v>
      </c>
      <c r="S58" s="15">
        <f>LN(V!S58/V!R58)</f>
        <v>0.15032653604951055</v>
      </c>
      <c r="T58" s="15">
        <f>LN(V!T58/V!S58)</f>
        <v>7.8933458153192318E-2</v>
      </c>
      <c r="U58" s="15">
        <f>LN(V!U58/V!T58)</f>
        <v>-5.1139992422721631E-2</v>
      </c>
      <c r="V58" s="15">
        <f>LN(V!V58/V!U58)</f>
        <v>-1.2913953109698962E-2</v>
      </c>
      <c r="W58" s="15">
        <f>LN(V!W58/V!V58)</f>
        <v>4.9545347562135501E-2</v>
      </c>
      <c r="X58" s="15">
        <f>LN(V!X58/V!W58)</f>
        <v>0.10745625268331277</v>
      </c>
      <c r="Y58" s="15">
        <f>LN(V!Y58/V!X58)</f>
        <v>-7.6487694750442745E-2</v>
      </c>
      <c r="Z58" s="15">
        <f>LN(V!Z58/V!Y58)</f>
        <v>8.6283101877343647E-3</v>
      </c>
      <c r="AA58" s="15">
        <f>LN(V!AA58/V!Z58)</f>
        <v>7.9353334111963714E-2</v>
      </c>
      <c r="AB58" s="15">
        <f>LN(V!AB58/V!AA58)</f>
        <v>-1.8652116295608447E-3</v>
      </c>
      <c r="AC58" s="15">
        <f>LN(V!AC58/V!AB58)</f>
        <v>-0.16103908464944303</v>
      </c>
      <c r="AD58" s="15">
        <f>LN(V!AD58/V!AC58)</f>
        <v>0.13234940882738117</v>
      </c>
      <c r="AE58" s="15">
        <f>LN(V!AE58/V!AD58)</f>
        <v>-7.2435277836837859E-3</v>
      </c>
      <c r="AF58" s="15"/>
      <c r="AH58" s="64">
        <f t="shared" si="0"/>
        <v>-1.0386708762291256E-2</v>
      </c>
      <c r="AI58" s="64">
        <f t="shared" si="1"/>
        <v>3.4393164976038351E-2</v>
      </c>
      <c r="AJ58" s="64">
        <f t="shared" si="2"/>
        <v>-3.4143936959692159E-2</v>
      </c>
      <c r="AK58" s="64">
        <f t="shared" si="3"/>
        <v>3.4376222573243999E-2</v>
      </c>
      <c r="AL58" s="64">
        <f t="shared" si="4"/>
        <v>-3.0282069345949708E-2</v>
      </c>
      <c r="AM58" s="64">
        <f t="shared" si="5"/>
        <v>6.2552940521848691E-2</v>
      </c>
      <c r="AN58" s="64">
        <f t="shared" si="6"/>
        <v>1.2461400817309344E-4</v>
      </c>
      <c r="AO58" s="64">
        <f t="shared" si="7"/>
        <v>1.2131387265014068E-2</v>
      </c>
      <c r="AP58" s="64">
        <f t="shared" si="8"/>
        <v>2.0167761198434941E-2</v>
      </c>
      <c r="AQ58" s="64">
        <f t="shared" si="9"/>
        <v>2.4071844799236236E-3</v>
      </c>
      <c r="AR58" s="64">
        <f t="shared" si="10"/>
        <v>-1.1977734535248549E-2</v>
      </c>
      <c r="AS58" s="64">
        <f t="shared" si="11"/>
        <v>3.5144164240904978E-3</v>
      </c>
    </row>
    <row r="59" spans="1:45" x14ac:dyDescent="0.2">
      <c r="A59" s="4">
        <v>57</v>
      </c>
      <c r="B59" s="6" t="s">
        <v>93</v>
      </c>
      <c r="C59" s="15"/>
      <c r="D59" s="15">
        <f>LN(V!D59/V!C59)</f>
        <v>-6.1602387486256516E-2</v>
      </c>
      <c r="E59" s="15">
        <f>LN(V!E59/V!D59)</f>
        <v>-5.4309669512617037E-2</v>
      </c>
      <c r="F59" s="15">
        <f>LN(V!F59/V!E59)</f>
        <v>-9.0246159356064642E-2</v>
      </c>
      <c r="G59" s="15">
        <f>LN(V!G59/V!F59)</f>
        <v>-7.1819912607509126E-2</v>
      </c>
      <c r="H59" s="15">
        <f>LN(V!H59/V!G59)</f>
        <v>-9.3867150516576611E-2</v>
      </c>
      <c r="I59" s="15">
        <f>LN(V!I59/V!H59)</f>
        <v>-5.8706747467250998E-2</v>
      </c>
      <c r="J59" s="15">
        <f>LN(V!J59/V!I59)</f>
        <v>-9.3452760066510959E-2</v>
      </c>
      <c r="K59" s="15">
        <f>LN(V!K59/V!J59)</f>
        <v>-0.13229426591634541</v>
      </c>
      <c r="L59" s="15">
        <f>LN(V!L59/V!K59)</f>
        <v>-5.7707741398372502E-2</v>
      </c>
      <c r="M59" s="15">
        <f>LN(V!M59/V!L59)</f>
        <v>2.1493624333791678E-2</v>
      </c>
      <c r="N59" s="15">
        <f>LN(V!N59/V!M59)</f>
        <v>-6.2617072226277007E-2</v>
      </c>
      <c r="O59" s="15">
        <f>LN(V!O59/V!N59)</f>
        <v>-1.0762988951982086E-2</v>
      </c>
      <c r="P59" s="15">
        <f>LN(V!P59/V!O59)</f>
        <v>5.0247327733028167E-2</v>
      </c>
      <c r="Q59" s="15">
        <f>LN(V!Q59/V!P59)</f>
        <v>-3.5393482648559405E-2</v>
      </c>
      <c r="R59" s="15">
        <f>LN(V!R59/V!Q59)</f>
        <v>-0.34130171016102295</v>
      </c>
      <c r="S59" s="15">
        <f>LN(V!S59/V!R59)</f>
        <v>-3.0504395442931962E-2</v>
      </c>
      <c r="T59" s="15">
        <f>LN(V!T59/V!S59)</f>
        <v>5.5973046028264396E-2</v>
      </c>
      <c r="U59" s="15">
        <f>LN(V!U59/V!T59)</f>
        <v>-7.6793135317981681E-2</v>
      </c>
      <c r="V59" s="15">
        <f>LN(V!V59/V!U59)</f>
        <v>8.4990805919328317E-3</v>
      </c>
      <c r="W59" s="15">
        <f>LN(V!W59/V!V59)</f>
        <v>-6.2291730879386574E-3</v>
      </c>
      <c r="X59" s="15">
        <f>LN(V!X59/V!W59)</f>
        <v>-2.741359504772225E-3</v>
      </c>
      <c r="Y59" s="15">
        <f>LN(V!Y59/V!X59)</f>
        <v>-0.31867338183657734</v>
      </c>
      <c r="Z59" s="15">
        <f>LN(V!Z59/V!Y59)</f>
        <v>0.10186629431184879</v>
      </c>
      <c r="AA59" s="15">
        <f>LN(V!AA59/V!Z59)</f>
        <v>-9.3984632778734437E-2</v>
      </c>
      <c r="AB59" s="15">
        <f>LN(V!AB59/V!AA59)</f>
        <v>2.2789503310639333E-2</v>
      </c>
      <c r="AC59" s="15">
        <f>LN(V!AC59/V!AB59)</f>
        <v>-0.18083752832875846</v>
      </c>
      <c r="AD59" s="15">
        <f>LN(V!AD59/V!AC59)</f>
        <v>-7.329024652923373E-2</v>
      </c>
      <c r="AE59" s="15">
        <f>LN(V!AE59/V!AD59)</f>
        <v>-0.19827361603617816</v>
      </c>
      <c r="AF59" s="15"/>
      <c r="AH59" s="64">
        <f t="shared" si="0"/>
        <v>-7.3789927892003698E-2</v>
      </c>
      <c r="AI59" s="64">
        <f t="shared" si="1"/>
        <v>-6.4915643054742844E-2</v>
      </c>
      <c r="AJ59" s="64">
        <f t="shared" si="2"/>
        <v>-7.3543049894293652E-2</v>
      </c>
      <c r="AK59" s="64">
        <f t="shared" si="3"/>
        <v>-4.258308258099067E-3</v>
      </c>
      <c r="AL59" s="64">
        <f t="shared" si="4"/>
        <v>-9.376794906431643E-2</v>
      </c>
      <c r="AM59" s="64">
        <f t="shared" si="5"/>
        <v>-0.13578193128270594</v>
      </c>
      <c r="AN59" s="64">
        <f t="shared" si="6"/>
        <v>-6.9229346474518255E-2</v>
      </c>
      <c r="AO59" s="64">
        <f t="shared" si="7"/>
        <v>-6.3474595764790767E-2</v>
      </c>
      <c r="AP59" s="64">
        <f t="shared" si="8"/>
        <v>-3.4365973142590996E-2</v>
      </c>
      <c r="AQ59" s="64">
        <f t="shared" si="9"/>
        <v>-7.2000554248205909E-2</v>
      </c>
      <c r="AR59" s="64">
        <f t="shared" si="10"/>
        <v>-0.15080046363139013</v>
      </c>
      <c r="AS59" s="64">
        <f t="shared" si="11"/>
        <v>-6.7516231606766314E-2</v>
      </c>
    </row>
    <row r="60" spans="1:45" x14ac:dyDescent="0.2">
      <c r="A60" s="4">
        <v>58</v>
      </c>
      <c r="B60" s="6" t="s">
        <v>94</v>
      </c>
      <c r="C60" s="15"/>
      <c r="D60" s="15">
        <f>LN(V!D60/V!C60)</f>
        <v>-0.10775830016042982</v>
      </c>
      <c r="E60" s="15">
        <f>LN(V!E60/V!D60)</f>
        <v>-1.1624198435501861E-3</v>
      </c>
      <c r="F60" s="15">
        <f>LN(V!F60/V!E60)</f>
        <v>6.0655914753679263E-2</v>
      </c>
      <c r="G60" s="15">
        <f>LN(V!G60/V!F60)</f>
        <v>2.8430130792433108E-3</v>
      </c>
      <c r="H60" s="15">
        <f>LN(V!H60/V!G60)</f>
        <v>-0.13950838927107551</v>
      </c>
      <c r="I60" s="15">
        <f>LN(V!I60/V!H60)</f>
        <v>-7.8601909967840985E-2</v>
      </c>
      <c r="J60" s="15">
        <f>LN(V!J60/V!I60)</f>
        <v>-0.42590961335935218</v>
      </c>
      <c r="K60" s="15">
        <f>LN(V!K60/V!J60)</f>
        <v>-1.4528948280719295E-2</v>
      </c>
      <c r="L60" s="15">
        <f>LN(V!L60/V!K60)</f>
        <v>0.1185394791273252</v>
      </c>
      <c r="M60" s="15">
        <f>LN(V!M60/V!L60)</f>
        <v>0.20416767164174598</v>
      </c>
      <c r="N60" s="15">
        <f>LN(V!N60/V!M60)</f>
        <v>0.1151589765196641</v>
      </c>
      <c r="O60" s="15">
        <f>LN(V!O60/V!N60)</f>
        <v>-7.911406425883849E-2</v>
      </c>
      <c r="P60" s="15">
        <f>LN(V!P60/V!O60)</f>
        <v>-7.0848444370572319E-2</v>
      </c>
      <c r="Q60" s="15">
        <f>LN(V!Q60/V!P60)</f>
        <v>-7.1615094498069562E-2</v>
      </c>
      <c r="R60" s="15">
        <f>LN(V!R60/V!Q60)</f>
        <v>-0.50859023314214891</v>
      </c>
      <c r="S60" s="15">
        <f>LN(V!S60/V!R60)</f>
        <v>0.38868374361207847</v>
      </c>
      <c r="T60" s="15">
        <f>LN(V!T60/V!S60)</f>
        <v>-0.21544517710568958</v>
      </c>
      <c r="U60" s="15">
        <f>LN(V!U60/V!T60)</f>
        <v>0.23508423654656391</v>
      </c>
      <c r="V60" s="15">
        <f>LN(V!V60/V!U60)</f>
        <v>-0.35520814767868264</v>
      </c>
      <c r="W60" s="15">
        <f>LN(V!W60/V!V60)</f>
        <v>-8.3891104345089521E-2</v>
      </c>
      <c r="X60" s="15">
        <f>LN(V!X60/V!W60)</f>
        <v>-1.8503983102162395E-2</v>
      </c>
      <c r="Y60" s="15">
        <f>LN(V!Y60/V!X60)</f>
        <v>-0.21252063394971629</v>
      </c>
      <c r="Z60" s="15">
        <f>LN(V!Z60/V!Y60)</f>
        <v>7.9150613253854571E-2</v>
      </c>
      <c r="AA60" s="15">
        <f>LN(V!AA60/V!Z60)</f>
        <v>9.3396488389584378E-2</v>
      </c>
      <c r="AB60" s="15">
        <f>LN(V!AB60/V!AA60)</f>
        <v>-2.6080563580001277E-2</v>
      </c>
      <c r="AC60" s="15">
        <f>LN(V!AC60/V!AB60)</f>
        <v>-0.41475405052426773</v>
      </c>
      <c r="AD60" s="15">
        <f>LN(V!AD60/V!AC60)</f>
        <v>-0.15513604051240726</v>
      </c>
      <c r="AE60" s="15">
        <f>LN(V!AE60/V!AD60)</f>
        <v>-0.19829833934319566</v>
      </c>
      <c r="AF60" s="15"/>
      <c r="AH60" s="64">
        <f t="shared" si="0"/>
        <v>-3.115475824990882E-2</v>
      </c>
      <c r="AI60" s="64">
        <f t="shared" si="1"/>
        <v>-5.1448687026723065E-4</v>
      </c>
      <c r="AJ60" s="64">
        <f t="shared" si="2"/>
        <v>-6.8296818531510178E-2</v>
      </c>
      <c r="AK60" s="64">
        <f t="shared" si="3"/>
        <v>-8.7592835137012034E-2</v>
      </c>
      <c r="AL60" s="64">
        <f t="shared" si="4"/>
        <v>-9.6161629282109279E-2</v>
      </c>
      <c r="AM60" s="64">
        <f t="shared" si="5"/>
        <v>-0.17671718992780144</v>
      </c>
      <c r="AN60" s="64">
        <f t="shared" si="6"/>
        <v>-3.4405652700888689E-2</v>
      </c>
      <c r="AO60" s="64">
        <f t="shared" si="7"/>
        <v>-0.1060172251626008</v>
      </c>
      <c r="AP60" s="64">
        <f t="shared" si="8"/>
        <v>-5.6002030174593216E-2</v>
      </c>
      <c r="AQ60" s="64">
        <f t="shared" si="9"/>
        <v>-1.651352397156966E-2</v>
      </c>
      <c r="AR60" s="64">
        <f t="shared" si="10"/>
        <v>-0.25606281012662352</v>
      </c>
      <c r="AS60" s="64">
        <f t="shared" si="11"/>
        <v>-6.5631000748505197E-2</v>
      </c>
    </row>
    <row r="61" spans="1:45" x14ac:dyDescent="0.2">
      <c r="A61" s="4">
        <v>59</v>
      </c>
      <c r="B61" s="6" t="s">
        <v>95</v>
      </c>
      <c r="C61" s="15"/>
      <c r="D61" s="15">
        <f>LN(V!D61/V!C61)</f>
        <v>-4.3045288810759801E-2</v>
      </c>
      <c r="E61" s="15">
        <f>LN(V!E61/V!D61)</f>
        <v>-3.0736704879890824E-2</v>
      </c>
      <c r="F61" s="15">
        <f>LN(V!F61/V!E61)</f>
        <v>7.1590128180109708E-3</v>
      </c>
      <c r="G61" s="15">
        <f>LN(V!G61/V!F61)</f>
        <v>3.5373157914685129E-2</v>
      </c>
      <c r="H61" s="15">
        <f>LN(V!H61/V!G61)</f>
        <v>-4.3998473887273022E-2</v>
      </c>
      <c r="I61" s="15">
        <f>LN(V!I61/V!H61)</f>
        <v>5.922715687905987E-2</v>
      </c>
      <c r="J61" s="15">
        <f>LN(V!J61/V!I61)</f>
        <v>-0.10204909270158624</v>
      </c>
      <c r="K61" s="15">
        <f>LN(V!K61/V!J61)</f>
        <v>-3.9265426384247539E-3</v>
      </c>
      <c r="L61" s="15">
        <f>LN(V!L61/V!K61)</f>
        <v>-1.6999517548682508E-2</v>
      </c>
      <c r="M61" s="15">
        <f>LN(V!M61/V!L61)</f>
        <v>2.9982745562356916E-3</v>
      </c>
      <c r="N61" s="15">
        <f>LN(V!N61/V!M61)</f>
        <v>7.0036902788913238E-2</v>
      </c>
      <c r="O61" s="15">
        <f>LN(V!O61/V!N61)</f>
        <v>-2.7101248521866995E-2</v>
      </c>
      <c r="P61" s="15">
        <f>LN(V!P61/V!O61)</f>
        <v>3.9468557008327285E-2</v>
      </c>
      <c r="Q61" s="15">
        <f>LN(V!Q61/V!P61)</f>
        <v>1.741323587536437E-2</v>
      </c>
      <c r="R61" s="15">
        <f>LN(V!R61/V!Q61)</f>
        <v>-0.22024624655384323</v>
      </c>
      <c r="S61" s="15">
        <f>LN(V!S61/V!R61)</f>
        <v>6.5536543490790494E-2</v>
      </c>
      <c r="T61" s="15">
        <f>LN(V!T61/V!S61)</f>
        <v>-8.6238707530933115E-2</v>
      </c>
      <c r="U61" s="15">
        <f>LN(V!U61/V!T61)</f>
        <v>-1.6098316183500775E-3</v>
      </c>
      <c r="V61" s="15">
        <f>LN(V!V61/V!U61)</f>
        <v>2.9877844169364148E-2</v>
      </c>
      <c r="W61" s="15">
        <f>LN(V!W61/V!V61)</f>
        <v>3.070928870312362E-2</v>
      </c>
      <c r="X61" s="15">
        <f>LN(V!X61/V!W61)</f>
        <v>2.7552843440329742E-2</v>
      </c>
      <c r="Y61" s="15">
        <f>LN(V!Y61/V!X61)</f>
        <v>-2.809239280806131E-2</v>
      </c>
      <c r="Z61" s="15">
        <f>LN(V!Z61/V!Y61)</f>
        <v>0.11979001037398104</v>
      </c>
      <c r="AA61" s="15">
        <f>LN(V!AA61/V!Z61)</f>
        <v>0.11213376834939535</v>
      </c>
      <c r="AB61" s="15">
        <f>LN(V!AB61/V!AA61)</f>
        <v>1.2737604065419284E-2</v>
      </c>
      <c r="AC61" s="15">
        <f>LN(V!AC61/V!AB61)</f>
        <v>-2.6569936282960008E-2</v>
      </c>
      <c r="AD61" s="15">
        <f>LN(V!AD61/V!AC61)</f>
        <v>0.12451559113146059</v>
      </c>
      <c r="AE61" s="15">
        <f>LN(V!AE61/V!AD61)</f>
        <v>4.2359462285953733E-2</v>
      </c>
      <c r="AF61" s="15"/>
      <c r="AH61" s="64">
        <f t="shared" si="0"/>
        <v>5.4048297689184245E-3</v>
      </c>
      <c r="AI61" s="64">
        <f t="shared" si="1"/>
        <v>-9.9879951087089129E-3</v>
      </c>
      <c r="AJ61" s="64">
        <f t="shared" si="2"/>
        <v>-2.4985831740245618E-2</v>
      </c>
      <c r="AK61" s="64">
        <f t="shared" si="3"/>
        <v>5.8287432706864703E-5</v>
      </c>
      <c r="AL61" s="64">
        <f t="shared" si="4"/>
        <v>3.7999810739554871E-2</v>
      </c>
      <c r="AM61" s="64">
        <f t="shared" si="5"/>
        <v>8.343752670870716E-2</v>
      </c>
      <c r="AN61" s="64">
        <f t="shared" si="6"/>
        <v>-1.7486913424477262E-2</v>
      </c>
      <c r="AO61" s="64">
        <f t="shared" si="7"/>
        <v>2.9763795356560249E-2</v>
      </c>
      <c r="AP61" s="64">
        <f t="shared" si="8"/>
        <v>2.4095603016029855E-2</v>
      </c>
      <c r="AQ61" s="64">
        <f t="shared" si="9"/>
        <v>5.4142247495183593E-2</v>
      </c>
      <c r="AR61" s="64">
        <f t="shared" si="10"/>
        <v>4.6768372378151436E-2</v>
      </c>
      <c r="AS61" s="64">
        <f t="shared" si="11"/>
        <v>7.7526132917978682E-3</v>
      </c>
    </row>
    <row r="62" spans="1:45" x14ac:dyDescent="0.2">
      <c r="A62" s="4">
        <v>60</v>
      </c>
      <c r="B62" s="6" t="s">
        <v>96</v>
      </c>
      <c r="C62" s="15"/>
      <c r="D62" s="15">
        <f>LN(V!D62/V!C62)</f>
        <v>3.7664975171642689E-2</v>
      </c>
      <c r="E62" s="15">
        <f>LN(V!E62/V!D62)</f>
        <v>8.8205285764267422E-2</v>
      </c>
      <c r="F62" s="15">
        <f>LN(V!F62/V!E62)</f>
        <v>4.3749085445275067E-2</v>
      </c>
      <c r="G62" s="15">
        <f>LN(V!G62/V!F62)</f>
        <v>5.3344345263254302E-2</v>
      </c>
      <c r="H62" s="15">
        <f>LN(V!H62/V!G62)</f>
        <v>6.2516658862841693E-3</v>
      </c>
      <c r="I62" s="15">
        <f>LN(V!I62/V!H62)</f>
        <v>1.8957215151729365E-2</v>
      </c>
      <c r="J62" s="15">
        <f>LN(V!J62/V!I62)</f>
        <v>4.1640348140954728E-2</v>
      </c>
      <c r="K62" s="15">
        <f>LN(V!K62/V!J62)</f>
        <v>-2.4742112242797723E-3</v>
      </c>
      <c r="L62" s="15">
        <f>LN(V!L62/V!K62)</f>
        <v>-1.3834072930908978E-3</v>
      </c>
      <c r="M62" s="15">
        <f>LN(V!M62/V!L62)</f>
        <v>3.2566043709990777E-2</v>
      </c>
      <c r="N62" s="15">
        <f>LN(V!N62/V!M62)</f>
        <v>8.8824485938629585E-2</v>
      </c>
      <c r="O62" s="15">
        <f>LN(V!O62/V!N62)</f>
        <v>-6.9738115769230283E-3</v>
      </c>
      <c r="P62" s="15">
        <f>LN(V!P62/V!O62)</f>
        <v>-9.4859417319143782E-2</v>
      </c>
      <c r="Q62" s="15">
        <f>LN(V!Q62/V!P62)</f>
        <v>8.4734307654340507E-2</v>
      </c>
      <c r="R62" s="15">
        <f>LN(V!R62/V!Q62)</f>
        <v>-0.35370618365033168</v>
      </c>
      <c r="S62" s="15">
        <f>LN(V!S62/V!R62)</f>
        <v>0.1553248607846216</v>
      </c>
      <c r="T62" s="15">
        <f>LN(V!T62/V!S62)</f>
        <v>-0.2763888292106999</v>
      </c>
      <c r="U62" s="15">
        <f>LN(V!U62/V!T62)</f>
        <v>-0.44908042159849682</v>
      </c>
      <c r="V62" s="15">
        <f>LN(V!V62/V!U62)</f>
        <v>0.22091927239957149</v>
      </c>
      <c r="W62" s="15">
        <f>LN(V!W62/V!V62)</f>
        <v>0.13166806852676771</v>
      </c>
      <c r="X62" s="15">
        <f>LN(V!X62/V!W62)</f>
        <v>-4.3046133291122252E-2</v>
      </c>
      <c r="Y62" s="15">
        <f>LN(V!Y62/V!X62)</f>
        <v>-1.0092147970208569E-2</v>
      </c>
      <c r="Z62" s="15">
        <f>LN(V!Z62/V!Y62)</f>
        <v>0.11599364882585998</v>
      </c>
      <c r="AA62" s="15">
        <f>LN(V!AA62/V!Z62)</f>
        <v>2.6087406318924991E-2</v>
      </c>
      <c r="AB62" s="15">
        <f>LN(V!AB62/V!AA62)</f>
        <v>-3.3936968474447382E-2</v>
      </c>
      <c r="AC62" s="15">
        <f>LN(V!AC62/V!AB62)</f>
        <v>-5.1565875070541382E-2</v>
      </c>
      <c r="AD62" s="15">
        <f>LN(V!AD62/V!AC62)</f>
        <v>-4.9147904416285186E-2</v>
      </c>
      <c r="AE62" s="15">
        <f>LN(V!AE62/V!AD62)</f>
        <v>9.4522823597148475E-2</v>
      </c>
      <c r="AF62" s="15"/>
      <c r="AH62" s="64">
        <f t="shared" si="0"/>
        <v>4.2101519502162066E-2</v>
      </c>
      <c r="AI62" s="64">
        <f t="shared" si="1"/>
        <v>3.1834651854440885E-2</v>
      </c>
      <c r="AJ62" s="64">
        <f t="shared" si="2"/>
        <v>-4.3096048821487279E-2</v>
      </c>
      <c r="AK62" s="64">
        <f t="shared" si="3"/>
        <v>-8.318560863479596E-2</v>
      </c>
      <c r="AL62" s="64">
        <f t="shared" si="4"/>
        <v>9.2972127259175266E-3</v>
      </c>
      <c r="AM62" s="64">
        <f t="shared" si="5"/>
        <v>2.2687459590431645E-2</v>
      </c>
      <c r="AN62" s="64">
        <f t="shared" si="6"/>
        <v>-5.6306984835231945E-3</v>
      </c>
      <c r="AO62" s="64">
        <f t="shared" si="7"/>
        <v>-2.7005588363627406E-2</v>
      </c>
      <c r="AP62" s="64">
        <f t="shared" si="8"/>
        <v>-3.5319567163761195E-2</v>
      </c>
      <c r="AQ62" s="64">
        <f t="shared" si="9"/>
        <v>2.4512984675032254E-2</v>
      </c>
      <c r="AR62" s="64">
        <f t="shared" si="10"/>
        <v>-2.0636519632260312E-3</v>
      </c>
      <c r="AS62" s="64">
        <f t="shared" si="11"/>
        <v>-6.291349914368533E-3</v>
      </c>
    </row>
    <row r="63" spans="1:45" x14ac:dyDescent="0.2">
      <c r="A63" s="4">
        <v>61</v>
      </c>
      <c r="B63" s="6" t="s">
        <v>97</v>
      </c>
      <c r="C63" s="15"/>
      <c r="D63" s="15">
        <f>LN(V!D63/V!C63)</f>
        <v>0.12239549448949084</v>
      </c>
      <c r="E63" s="15">
        <f>LN(V!E63/V!D63)</f>
        <v>8.755301693591197E-2</v>
      </c>
      <c r="F63" s="15">
        <f>LN(V!F63/V!E63)</f>
        <v>7.2346731245016933E-3</v>
      </c>
      <c r="G63" s="15">
        <f>LN(V!G63/V!F63)</f>
        <v>-5.9063978389119233E-2</v>
      </c>
      <c r="H63" s="15">
        <f>LN(V!H63/V!G63)</f>
        <v>8.6725242964706323E-2</v>
      </c>
      <c r="I63" s="15">
        <f>LN(V!I63/V!H63)</f>
        <v>9.6485046365096527E-2</v>
      </c>
      <c r="J63" s="15">
        <f>LN(V!J63/V!I63)</f>
        <v>-6.44025730449031E-2</v>
      </c>
      <c r="K63" s="15">
        <f>LN(V!K63/V!J63)</f>
        <v>3.4725567445730965E-2</v>
      </c>
      <c r="L63" s="15">
        <f>LN(V!L63/V!K63)</f>
        <v>5.9303178307860732E-4</v>
      </c>
      <c r="M63" s="15">
        <f>LN(V!M63/V!L63)</f>
        <v>7.4872937924943511E-2</v>
      </c>
      <c r="N63" s="15">
        <f>LN(V!N63/V!M63)</f>
        <v>0.10854056176286396</v>
      </c>
      <c r="O63" s="15">
        <f>LN(V!O63/V!N63)</f>
        <v>6.7049647282138664E-2</v>
      </c>
      <c r="P63" s="15">
        <f>LN(V!P63/V!O63)</f>
        <v>-6.0205203037986016E-2</v>
      </c>
      <c r="Q63" s="15">
        <f>LN(V!Q63/V!P63)</f>
        <v>0.1199745498743815</v>
      </c>
      <c r="R63" s="15">
        <f>LN(V!R63/V!Q63)</f>
        <v>-1.0828691299219864</v>
      </c>
      <c r="S63" s="15">
        <f>LN(V!S63/V!R63)</f>
        <v>0.25275544238785475</v>
      </c>
      <c r="T63" s="15">
        <f>LN(V!T63/V!S63)</f>
        <v>-7.2919218004745892E-2</v>
      </c>
      <c r="U63" s="15">
        <f>LN(V!U63/V!T63)</f>
        <v>-1.1966981092507309E-2</v>
      </c>
      <c r="V63" s="15">
        <f>LN(V!V63/V!U63)</f>
        <v>5.4532531219899989E-2</v>
      </c>
      <c r="W63" s="15">
        <f>LN(V!W63/V!V63)</f>
        <v>3.3678303524335929E-2</v>
      </c>
      <c r="X63" s="15">
        <f>LN(V!X63/V!W63)</f>
        <v>-0.12739038772944006</v>
      </c>
      <c r="Y63" s="15">
        <f>LN(V!Y63/V!X63)</f>
        <v>-1.0562554869661362E-2</v>
      </c>
      <c r="Z63" s="15">
        <f>LN(V!Z63/V!Y63)</f>
        <v>8.3861415416184762E-2</v>
      </c>
      <c r="AA63" s="15">
        <f>LN(V!AA63/V!Z63)</f>
        <v>-3.9386544381584856E-2</v>
      </c>
      <c r="AB63" s="15">
        <f>LN(V!AB63/V!AA63)</f>
        <v>-0.19090656148937687</v>
      </c>
      <c r="AC63" s="15">
        <f>LN(V!AC63/V!AB63)</f>
        <v>-9.526086948867446E-2</v>
      </c>
      <c r="AD63" s="15">
        <f>LN(V!AD63/V!AC63)</f>
        <v>0.27417009774403417</v>
      </c>
      <c r="AE63" s="15">
        <f>LN(V!AE63/V!AD63)</f>
        <v>-0.15280314409770057</v>
      </c>
      <c r="AF63" s="15"/>
      <c r="AH63" s="64">
        <f t="shared" si="0"/>
        <v>4.3786800200219453E-2</v>
      </c>
      <c r="AI63" s="64">
        <f t="shared" si="1"/>
        <v>3.0865905174342789E-2</v>
      </c>
      <c r="AJ63" s="64">
        <f t="shared" si="2"/>
        <v>-0.14065893868311949</v>
      </c>
      <c r="AK63" s="64">
        <f t="shared" si="3"/>
        <v>-2.4813150416491469E-2</v>
      </c>
      <c r="AL63" s="64">
        <f t="shared" si="4"/>
        <v>-5.0451022962622563E-2</v>
      </c>
      <c r="AM63" s="64">
        <f t="shared" si="5"/>
        <v>6.0683476823166799E-2</v>
      </c>
      <c r="AN63" s="64">
        <f t="shared" si="6"/>
        <v>-5.489651675438835E-2</v>
      </c>
      <c r="AO63" s="64">
        <f t="shared" si="7"/>
        <v>-2.1246159437436379E-2</v>
      </c>
      <c r="AP63" s="64">
        <f t="shared" si="8"/>
        <v>-3.1228888600766187E-2</v>
      </c>
      <c r="AQ63" s="64">
        <f t="shared" si="9"/>
        <v>-3.9248561331109585E-2</v>
      </c>
      <c r="AR63" s="64">
        <f t="shared" si="10"/>
        <v>8.7020280525530458E-3</v>
      </c>
      <c r="AS63" s="64">
        <f t="shared" si="11"/>
        <v>-2.1666114066371218E-2</v>
      </c>
    </row>
    <row r="64" spans="1:45" x14ac:dyDescent="0.2">
      <c r="A64" s="4">
        <v>62</v>
      </c>
      <c r="B64" s="6" t="s">
        <v>98</v>
      </c>
      <c r="C64" s="15"/>
      <c r="D64" s="15">
        <f>LN(V!D64/V!C64)</f>
        <v>7.8585849727177678E-2</v>
      </c>
      <c r="E64" s="15">
        <f>LN(V!E64/V!D64)</f>
        <v>-1.3493393142309223E-2</v>
      </c>
      <c r="F64" s="15">
        <f>LN(V!F64/V!E64)</f>
        <v>-5.5607818339208914E-2</v>
      </c>
      <c r="G64" s="15">
        <f>LN(V!G64/V!F64)</f>
        <v>-2.3566856997893879E-2</v>
      </c>
      <c r="H64" s="15">
        <f>LN(V!H64/V!G64)</f>
        <v>-1.5420819335066512E-2</v>
      </c>
      <c r="I64" s="15">
        <f>LN(V!I64/V!H64)</f>
        <v>4.7514766536289211E-3</v>
      </c>
      <c r="J64" s="15">
        <f>LN(V!J64/V!I64)</f>
        <v>-1.6392430871998223E-2</v>
      </c>
      <c r="K64" s="15">
        <f>LN(V!K64/V!J64)</f>
        <v>-3.4378901382674486E-2</v>
      </c>
      <c r="L64" s="15">
        <f>LN(V!L64/V!K64)</f>
        <v>-1.6759356639119889E-2</v>
      </c>
      <c r="M64" s="15">
        <f>LN(V!M64/V!L64)</f>
        <v>2.8822653218669336E-2</v>
      </c>
      <c r="N64" s="15">
        <f>LN(V!N64/V!M64)</f>
        <v>-4.0408864245337775E-3</v>
      </c>
      <c r="O64" s="15">
        <f>LN(V!O64/V!N64)</f>
        <v>-5.0226552164513013E-3</v>
      </c>
      <c r="P64" s="15">
        <f>LN(V!P64/V!O64)</f>
        <v>2.2573084078386383E-3</v>
      </c>
      <c r="Q64" s="15">
        <f>LN(V!Q64/V!P64)</f>
        <v>-1.3612904607271341E-2</v>
      </c>
      <c r="R64" s="15">
        <f>LN(V!R64/V!Q64)</f>
        <v>-2.5570009295366937E-2</v>
      </c>
      <c r="S64" s="15">
        <f>LN(V!S64/V!R64)</f>
        <v>-1.0484429700293404E-3</v>
      </c>
      <c r="T64" s="15">
        <f>LN(V!T64/V!S64)</f>
        <v>-2.2251294474652562E-2</v>
      </c>
      <c r="U64" s="15">
        <f>LN(V!U64/V!T64)</f>
        <v>-2.0320145373519272E-2</v>
      </c>
      <c r="V64" s="15">
        <f>LN(V!V64/V!U64)</f>
        <v>-4.6855813307821754E-3</v>
      </c>
      <c r="W64" s="15">
        <f>LN(V!W64/V!V64)</f>
        <v>-2.5951475141891039E-2</v>
      </c>
      <c r="X64" s="15">
        <f>LN(V!X64/V!W64)</f>
        <v>-1.651931605927303E-2</v>
      </c>
      <c r="Y64" s="15">
        <f>LN(V!Y64/V!X64)</f>
        <v>-4.6941967280571739E-3</v>
      </c>
      <c r="Z64" s="15">
        <f>LN(V!Z64/V!Y64)</f>
        <v>1.0876229317958066E-3</v>
      </c>
      <c r="AA64" s="15">
        <f>LN(V!AA64/V!Z64)</f>
        <v>-5.3994151301725484E-3</v>
      </c>
      <c r="AB64" s="15">
        <f>LN(V!AB64/V!AA64)</f>
        <v>-1.1845267753406228E-3</v>
      </c>
      <c r="AC64" s="15">
        <f>LN(V!AC64/V!AB64)</f>
        <v>-1.5800608476601294E-2</v>
      </c>
      <c r="AD64" s="15">
        <f>LN(V!AD64/V!AC64)</f>
        <v>-2.8442322134770937E-2</v>
      </c>
      <c r="AE64" s="15">
        <f>LN(V!AE64/V!AD64)</f>
        <v>5.0380142080702524E-3</v>
      </c>
      <c r="AF64" s="15"/>
      <c r="AH64" s="64">
        <f t="shared" si="0"/>
        <v>-2.0667482232169923E-2</v>
      </c>
      <c r="AI64" s="64">
        <f t="shared" si="1"/>
        <v>-8.5497844199314086E-3</v>
      </c>
      <c r="AJ64" s="64">
        <f t="shared" si="2"/>
        <v>-8.5993407362560566E-3</v>
      </c>
      <c r="AK64" s="64">
        <f t="shared" si="3"/>
        <v>-1.7945562476023615E-2</v>
      </c>
      <c r="AL64" s="64">
        <f t="shared" si="4"/>
        <v>-5.1982248356751666E-3</v>
      </c>
      <c r="AM64" s="64">
        <f t="shared" si="5"/>
        <v>-1.1702153963350342E-2</v>
      </c>
      <c r="AN64" s="64">
        <f t="shared" si="6"/>
        <v>-8.5745625780937335E-3</v>
      </c>
      <c r="AO64" s="64">
        <f t="shared" si="7"/>
        <v>-1.1593603707099547E-2</v>
      </c>
      <c r="AP64" s="64">
        <f t="shared" si="8"/>
        <v>-1.1102036453543622E-2</v>
      </c>
      <c r="AQ64" s="64">
        <f t="shared" si="9"/>
        <v>-2.5476289254436346E-3</v>
      </c>
      <c r="AR64" s="64">
        <f t="shared" si="10"/>
        <v>-1.3068305467767327E-2</v>
      </c>
      <c r="AS64" s="64">
        <f t="shared" si="11"/>
        <v>-1.2155788200999319E-2</v>
      </c>
    </row>
    <row r="65" spans="1:45" x14ac:dyDescent="0.2">
      <c r="A65" s="4">
        <v>63</v>
      </c>
      <c r="B65" s="6" t="s">
        <v>99</v>
      </c>
      <c r="C65" s="15"/>
      <c r="D65" s="15">
        <f>LN(V!D65/V!C65)</f>
        <v>1.3543338263050564E-2</v>
      </c>
      <c r="E65" s="15">
        <f>LN(V!E65/V!D65)</f>
        <v>1.8003833650870125E-2</v>
      </c>
      <c r="F65" s="15">
        <f>LN(V!F65/V!E65)</f>
        <v>-2.7371284610430133E-2</v>
      </c>
      <c r="G65" s="15">
        <f>LN(V!G65/V!F65)</f>
        <v>2.8750129580658646E-3</v>
      </c>
      <c r="H65" s="15">
        <f>LN(V!H65/V!G65)</f>
        <v>-1.2625182990961888E-2</v>
      </c>
      <c r="I65" s="15">
        <f>LN(V!I65/V!H65)</f>
        <v>-5.2578921574719323E-3</v>
      </c>
      <c r="J65" s="15">
        <f>LN(V!J65/V!I65)</f>
        <v>2.7289945818211939E-2</v>
      </c>
      <c r="K65" s="15">
        <f>LN(V!K65/V!J65)</f>
        <v>-2.6728243072170678E-2</v>
      </c>
      <c r="L65" s="15">
        <f>LN(V!L65/V!K65)</f>
        <v>-1.4799305440355069E-2</v>
      </c>
      <c r="M65" s="15">
        <f>LN(V!M65/V!L65)</f>
        <v>-1.7538234545136224E-2</v>
      </c>
      <c r="N65" s="15">
        <f>LN(V!N65/V!M65)</f>
        <v>1.0632560339807105E-2</v>
      </c>
      <c r="O65" s="15">
        <f>LN(V!O65/V!N65)</f>
        <v>-7.4617679104397473E-3</v>
      </c>
      <c r="P65" s="15">
        <f>LN(V!P65/V!O65)</f>
        <v>1.1320009270237411E-2</v>
      </c>
      <c r="Q65" s="15">
        <f>LN(V!Q65/V!P65)</f>
        <v>2.0125084641309514E-2</v>
      </c>
      <c r="R65" s="15">
        <f>LN(V!R65/V!Q65)</f>
        <v>-5.9784724776057391E-3</v>
      </c>
      <c r="S65" s="15">
        <f>LN(V!S65/V!R65)</f>
        <v>-4.3318681012612945E-3</v>
      </c>
      <c r="T65" s="15">
        <f>LN(V!T65/V!S65)</f>
        <v>-2.2611558661871995E-2</v>
      </c>
      <c r="U65" s="15">
        <f>LN(V!U65/V!T65)</f>
        <v>-6.0971352955874171E-2</v>
      </c>
      <c r="V65" s="15">
        <f>LN(V!V65/V!U65)</f>
        <v>-3.1641342288828013E-2</v>
      </c>
      <c r="W65" s="15">
        <f>LN(V!W65/V!V65)</f>
        <v>-1.0216533086262766E-2</v>
      </c>
      <c r="X65" s="15">
        <f>LN(V!X65/V!W65)</f>
        <v>-1.1813030639945713E-2</v>
      </c>
      <c r="Y65" s="15">
        <f>LN(V!Y65/V!X65)</f>
        <v>-1.7026337604415815E-2</v>
      </c>
      <c r="Z65" s="15">
        <f>LN(V!Z65/V!Y65)</f>
        <v>1.199150198607951E-2</v>
      </c>
      <c r="AA65" s="15">
        <f>LN(V!AA65/V!Z65)</f>
        <v>3.317454957112765E-3</v>
      </c>
      <c r="AB65" s="15">
        <f>LN(V!AB65/V!AA65)</f>
        <v>1.805840547581956E-2</v>
      </c>
      <c r="AC65" s="15">
        <f>LN(V!AC65/V!AB65)</f>
        <v>-6.2852916112738884E-4</v>
      </c>
      <c r="AD65" s="15">
        <f>LN(V!AD65/V!AC65)</f>
        <v>9.7220052598815075E-3</v>
      </c>
      <c r="AE65" s="15">
        <f>LN(V!AE65/V!AD65)</f>
        <v>-1.9296107365824267E-2</v>
      </c>
      <c r="AF65" s="15"/>
      <c r="AH65" s="64">
        <f t="shared" si="0"/>
        <v>-4.8751026299855924E-3</v>
      </c>
      <c r="AI65" s="64">
        <f t="shared" si="1"/>
        <v>-4.2286553799285847E-3</v>
      </c>
      <c r="AJ65" s="64">
        <f t="shared" si="2"/>
        <v>2.7345970844480289E-3</v>
      </c>
      <c r="AK65" s="64">
        <f t="shared" si="3"/>
        <v>-2.7450763526556531E-2</v>
      </c>
      <c r="AL65" s="64">
        <f t="shared" si="4"/>
        <v>3.1424991306937258E-3</v>
      </c>
      <c r="AM65" s="64">
        <f t="shared" si="5"/>
        <v>-4.7870510529713795E-3</v>
      </c>
      <c r="AN65" s="64">
        <f t="shared" si="6"/>
        <v>-7.4702914774027788E-4</v>
      </c>
      <c r="AO65" s="64">
        <f t="shared" si="7"/>
        <v>-1.0926285340438066E-2</v>
      </c>
      <c r="AP65" s="64">
        <f t="shared" si="8"/>
        <v>-1.3434754757576294E-2</v>
      </c>
      <c r="AQ65" s="64">
        <f t="shared" si="9"/>
        <v>4.0852562036490046E-3</v>
      </c>
      <c r="AR65" s="64">
        <f t="shared" si="10"/>
        <v>-3.4008770890233825E-3</v>
      </c>
      <c r="AS65" s="64">
        <f t="shared" si="11"/>
        <v>-6.0356010634291671E-3</v>
      </c>
    </row>
    <row r="66" spans="1:45" x14ac:dyDescent="0.2">
      <c r="A66" s="4">
        <v>64</v>
      </c>
      <c r="B66" s="6" t="s">
        <v>100</v>
      </c>
      <c r="C66" s="15"/>
      <c r="D66" s="15">
        <f>LN(V!D66/V!C66)</f>
        <v>9.2909090890265E-2</v>
      </c>
      <c r="E66" s="15">
        <f>LN(V!E66/V!D66)</f>
        <v>9.9221320142314731E-2</v>
      </c>
      <c r="F66" s="15">
        <f>LN(V!F66/V!E66)</f>
        <v>0.10232642175863145</v>
      </c>
      <c r="G66" s="15">
        <f>LN(V!G66/V!F66)</f>
        <v>7.9436036883625202E-2</v>
      </c>
      <c r="H66" s="15">
        <f>LN(V!H66/V!G66)</f>
        <v>5.1755141299371525E-2</v>
      </c>
      <c r="I66" s="15">
        <f>LN(V!I66/V!H66)</f>
        <v>4.3426382466127796E-2</v>
      </c>
      <c r="J66" s="15">
        <f>LN(V!J66/V!I66)</f>
        <v>-1.6541113293683082E-3</v>
      </c>
      <c r="K66" s="15">
        <f>LN(V!K66/V!J66)</f>
        <v>1.3670210425704791E-2</v>
      </c>
      <c r="L66" s="15">
        <f>LN(V!L66/V!K66)</f>
        <v>2.7338542681549453E-2</v>
      </c>
      <c r="M66" s="15">
        <f>LN(V!M66/V!L66)</f>
        <v>2.098731605667023E-2</v>
      </c>
      <c r="N66" s="15">
        <f>LN(V!N66/V!M66)</f>
        <v>1.3070578218462166E-2</v>
      </c>
      <c r="O66" s="15">
        <f>LN(V!O66/V!N66)</f>
        <v>1.5581792034647327E-2</v>
      </c>
      <c r="P66" s="15">
        <f>LN(V!P66/V!O66)</f>
        <v>2.419378070551868E-2</v>
      </c>
      <c r="Q66" s="15">
        <f>LN(V!Q66/V!P66)</f>
        <v>9.6037664562236957E-3</v>
      </c>
      <c r="R66" s="15">
        <f>LN(V!R66/V!Q66)</f>
        <v>-1.6008138592310078E-2</v>
      </c>
      <c r="S66" s="15">
        <f>LN(V!S66/V!R66)</f>
        <v>5.3234312740167841E-3</v>
      </c>
      <c r="T66" s="15">
        <f>LN(V!T66/V!S66)</f>
        <v>2.7548412746678689E-2</v>
      </c>
      <c r="U66" s="15">
        <f>LN(V!U66/V!T66)</f>
        <v>2.9826877068742902E-2</v>
      </c>
      <c r="V66" s="15">
        <f>LN(V!V66/V!U66)</f>
        <v>3.8173240992572494E-2</v>
      </c>
      <c r="W66" s="15">
        <f>LN(V!W66/V!V66)</f>
        <v>4.8650197847356066E-2</v>
      </c>
      <c r="X66" s="15">
        <f>LN(V!X66/V!W66)</f>
        <v>1.8704229449913297E-2</v>
      </c>
      <c r="Y66" s="15">
        <f>LN(V!Y66/V!X66)</f>
        <v>1.2193156429672943E-2</v>
      </c>
      <c r="Z66" s="15">
        <f>LN(V!Z66/V!Y66)</f>
        <v>4.2435151323097005E-2</v>
      </c>
      <c r="AA66" s="15">
        <f>LN(V!AA66/V!Z66)</f>
        <v>4.4233708060613358E-2</v>
      </c>
      <c r="AB66" s="15">
        <f>LN(V!AB66/V!AA66)</f>
        <v>4.1583448353140637E-2</v>
      </c>
      <c r="AC66" s="15">
        <f>LN(V!AC66/V!AB66)</f>
        <v>5.8079411037420654E-2</v>
      </c>
      <c r="AD66" s="15">
        <f>LN(V!AD66/V!AC66)</f>
        <v>3.4635114028868978E-2</v>
      </c>
      <c r="AE66" s="15">
        <f>LN(V!AE66/V!AD66)</f>
        <v>1.7480593180750705E-2</v>
      </c>
      <c r="AF66" s="15"/>
      <c r="AH66" s="64">
        <f t="shared" si="0"/>
        <v>7.5233060510014133E-2</v>
      </c>
      <c r="AI66" s="64">
        <f t="shared" si="1"/>
        <v>1.4682507210603666E-2</v>
      </c>
      <c r="AJ66" s="64">
        <f t="shared" si="2"/>
        <v>7.7389263756192815E-3</v>
      </c>
      <c r="AK66" s="64">
        <f t="shared" si="3"/>
        <v>3.2580591621052687E-2</v>
      </c>
      <c r="AL66" s="64">
        <f t="shared" si="4"/>
        <v>3.9704975040788917E-2</v>
      </c>
      <c r="AM66" s="64">
        <f t="shared" si="5"/>
        <v>2.605785360480984E-2</v>
      </c>
      <c r="AN66" s="64">
        <f t="shared" si="6"/>
        <v>1.1210716793111473E-2</v>
      </c>
      <c r="AO66" s="64">
        <f t="shared" si="7"/>
        <v>3.446196170990231E-2</v>
      </c>
      <c r="AP66" s="64">
        <f t="shared" si="8"/>
        <v>3.370538025242082E-2</v>
      </c>
      <c r="AQ66" s="64">
        <f t="shared" si="9"/>
        <v>3.5111366041630981E-2</v>
      </c>
      <c r="AR66" s="64">
        <f t="shared" si="10"/>
        <v>3.6731706082346778E-2</v>
      </c>
      <c r="AS66" s="64">
        <f t="shared" si="11"/>
        <v>3.3400593000000485E-2</v>
      </c>
    </row>
    <row r="67" spans="1:45" x14ac:dyDescent="0.2">
      <c r="A67" s="4">
        <v>65</v>
      </c>
      <c r="B67" s="6" t="s">
        <v>101</v>
      </c>
      <c r="C67" s="15"/>
      <c r="D67" s="15">
        <f>LN(V!D67/V!C67)</f>
        <v>-1.6343408023210153E-2</v>
      </c>
      <c r="E67" s="15">
        <f>LN(V!E67/V!D67)</f>
        <v>4.6027358173390841E-2</v>
      </c>
      <c r="F67" s="15">
        <f>LN(V!F67/V!E67)</f>
        <v>2.0310172126342348E-2</v>
      </c>
      <c r="G67" s="15">
        <f>LN(V!G67/V!F67)</f>
        <v>2.5437564681221957E-2</v>
      </c>
      <c r="H67" s="15">
        <f>LN(V!H67/V!G67)</f>
        <v>6.3107038074515051E-2</v>
      </c>
      <c r="I67" s="15">
        <f>LN(V!I67/V!H67)</f>
        <v>-3.7738277650848938E-2</v>
      </c>
      <c r="J67" s="15">
        <f>LN(V!J67/V!I67)</f>
        <v>3.6882330478257494E-2</v>
      </c>
      <c r="K67" s="15">
        <f>LN(V!K67/V!J67)</f>
        <v>-1.1632986515186475E-2</v>
      </c>
      <c r="L67" s="15">
        <f>LN(V!L67/V!K67)</f>
        <v>-9.421176009484453E-3</v>
      </c>
      <c r="M67" s="15">
        <f>LN(V!M67/V!L67)</f>
        <v>-1.8571328725358872E-2</v>
      </c>
      <c r="N67" s="15">
        <f>LN(V!N67/V!M67)</f>
        <v>1.7802641313746859E-2</v>
      </c>
      <c r="O67" s="15">
        <f>LN(V!O67/V!N67)</f>
        <v>4.7731681254055273E-4</v>
      </c>
      <c r="P67" s="15">
        <f>LN(V!P67/V!O67)</f>
        <v>1.427049963342561E-2</v>
      </c>
      <c r="Q67" s="15">
        <f>LN(V!Q67/V!P67)</f>
        <v>-1.6701849117417716E-3</v>
      </c>
      <c r="R67" s="15">
        <f>LN(V!R67/V!Q67)</f>
        <v>-2.8042195357834476E-2</v>
      </c>
      <c r="S67" s="15">
        <f>LN(V!S67/V!R67)</f>
        <v>-4.0251470849197835E-2</v>
      </c>
      <c r="T67" s="15">
        <f>LN(V!T67/V!S67)</f>
        <v>3.9687977032275154E-2</v>
      </c>
      <c r="U67" s="15">
        <f>LN(V!U67/V!T67)</f>
        <v>-1.2532443604788899E-3</v>
      </c>
      <c r="V67" s="15">
        <f>LN(V!V67/V!U67)</f>
        <v>6.2573175329112803E-3</v>
      </c>
      <c r="W67" s="15">
        <f>LN(V!W67/V!V67)</f>
        <v>4.4842305377705782E-2</v>
      </c>
      <c r="X67" s="15">
        <f>LN(V!X67/V!W67)</f>
        <v>1.3141540197119744E-2</v>
      </c>
      <c r="Y67" s="15">
        <f>LN(V!Y67/V!X67)</f>
        <v>3.3603613947894542E-3</v>
      </c>
      <c r="Z67" s="15">
        <f>LN(V!Z67/V!Y67)</f>
        <v>7.7282624026387733E-2</v>
      </c>
      <c r="AA67" s="15">
        <f>LN(V!AA67/V!Z67)</f>
        <v>5.4337112556007504E-2</v>
      </c>
      <c r="AB67" s="15">
        <f>LN(V!AB67/V!AA67)</f>
        <v>2.1510155364267661E-2</v>
      </c>
      <c r="AC67" s="15">
        <f>LN(V!AC67/V!AB67)</f>
        <v>-1.1983818974299343E-2</v>
      </c>
      <c r="AD67" s="15">
        <f>LN(V!AD67/V!AC67)</f>
        <v>7.5228783628634374E-2</v>
      </c>
      <c r="AE67" s="15">
        <f>LN(V!AE67/V!AD67)</f>
        <v>5.6778024940131469E-2</v>
      </c>
      <c r="AF67" s="15"/>
      <c r="AH67" s="64">
        <f t="shared" si="0"/>
        <v>2.3428771080924254E-2</v>
      </c>
      <c r="AI67" s="64">
        <f t="shared" si="1"/>
        <v>3.0118961083949111E-3</v>
      </c>
      <c r="AJ67" s="64">
        <f t="shared" si="2"/>
        <v>-1.1043206934561584E-2</v>
      </c>
      <c r="AK67" s="64">
        <f t="shared" si="3"/>
        <v>2.0535179155906615E-2</v>
      </c>
      <c r="AL67" s="64">
        <f t="shared" si="4"/>
        <v>2.8901286873430597E-2</v>
      </c>
      <c r="AM67" s="64">
        <f t="shared" si="5"/>
        <v>6.6003404284382922E-2</v>
      </c>
      <c r="AN67" s="64">
        <f t="shared" si="6"/>
        <v>-4.0156554130833366E-3</v>
      </c>
      <c r="AO67" s="64">
        <f t="shared" si="7"/>
        <v>3.159909489295433E-2</v>
      </c>
      <c r="AP67" s="64">
        <f t="shared" si="8"/>
        <v>2.8796238791220605E-2</v>
      </c>
      <c r="AQ67" s="64">
        <f t="shared" si="9"/>
        <v>3.9122563335363084E-2</v>
      </c>
      <c r="AR67" s="64">
        <f t="shared" si="10"/>
        <v>4.0007663198155498E-2</v>
      </c>
      <c r="AS67" s="64">
        <f t="shared" si="11"/>
        <v>1.6895423703305178E-2</v>
      </c>
    </row>
    <row r="68" spans="1:45" x14ac:dyDescent="0.2">
      <c r="A68" s="4">
        <v>66</v>
      </c>
      <c r="B68" s="6" t="s">
        <v>102</v>
      </c>
      <c r="C68" s="15"/>
      <c r="D68" s="15">
        <f>LN(V!D68/V!C68)</f>
        <v>-6.8484938623411956E-2</v>
      </c>
      <c r="E68" s="15">
        <f>LN(V!E68/V!D68)</f>
        <v>7.3480205722615183E-2</v>
      </c>
      <c r="F68" s="15">
        <f>LN(V!F68/V!E68)</f>
        <v>-7.3130701903299178E-2</v>
      </c>
      <c r="G68" s="15">
        <f>LN(V!G68/V!F68)</f>
        <v>-0.10202756934898588</v>
      </c>
      <c r="H68" s="15">
        <f>LN(V!H68/V!G68)</f>
        <v>1.3529544884441304E-3</v>
      </c>
      <c r="I68" s="15">
        <f>LN(V!I68/V!H68)</f>
        <v>-8.9741928883337527E-3</v>
      </c>
      <c r="J68" s="15">
        <f>LN(V!J68/V!I68)</f>
        <v>-3.6381140306811714E-2</v>
      </c>
      <c r="K68" s="15">
        <f>LN(V!K68/V!J68)</f>
        <v>-3.611716922371995E-2</v>
      </c>
      <c r="L68" s="15">
        <f>LN(V!L68/V!K68)</f>
        <v>-1.5942636820548934E-2</v>
      </c>
      <c r="M68" s="15">
        <f>LN(V!M68/V!L68)</f>
        <v>-5.9239307936254943E-3</v>
      </c>
      <c r="N68" s="15">
        <f>LN(V!N68/V!M68)</f>
        <v>-1.0387535504866964E-2</v>
      </c>
      <c r="O68" s="15">
        <f>LN(V!O68/V!N68)</f>
        <v>2.5938750695686484E-2</v>
      </c>
      <c r="P68" s="15">
        <f>LN(V!P68/V!O68)</f>
        <v>-6.9979016138371417E-2</v>
      </c>
      <c r="Q68" s="15">
        <f>LN(V!Q68/V!P68)</f>
        <v>-7.0994837795045937E-2</v>
      </c>
      <c r="R68" s="15">
        <f>LN(V!R68/V!Q68)</f>
        <v>-5.0222078000524376E-2</v>
      </c>
      <c r="S68" s="15">
        <f>LN(V!S68/V!R68)</f>
        <v>-7.0189833575907676E-2</v>
      </c>
      <c r="T68" s="15">
        <f>LN(V!T68/V!S68)</f>
        <v>1.8205104844661205E-2</v>
      </c>
      <c r="U68" s="15">
        <f>LN(V!U68/V!T68)</f>
        <v>2.3712408212068596E-2</v>
      </c>
      <c r="V68" s="15">
        <f>LN(V!V68/V!U68)</f>
        <v>7.6369875106547525E-2</v>
      </c>
      <c r="W68" s="15">
        <f>LN(V!W68/V!V68)</f>
        <v>1.71570823184082E-2</v>
      </c>
      <c r="X68" s="15">
        <f>LN(V!X68/V!W68)</f>
        <v>4.1089595981154643E-2</v>
      </c>
      <c r="Y68" s="15">
        <f>LN(V!Y68/V!X68)</f>
        <v>4.4332491593439993E-2</v>
      </c>
      <c r="Z68" s="15">
        <f>LN(V!Z68/V!Y68)</f>
        <v>3.3217121567514843E-2</v>
      </c>
      <c r="AA68" s="15">
        <f>LN(V!AA68/V!Z68)</f>
        <v>-1.780312495586818E-2</v>
      </c>
      <c r="AB68" s="15">
        <f>LN(V!AB68/V!AA68)</f>
        <v>-1.770027053782976E-2</v>
      </c>
      <c r="AC68" s="15">
        <f>LN(V!AC68/V!AB68)</f>
        <v>-2.5970447231035559E-2</v>
      </c>
      <c r="AD68" s="15">
        <f>LN(V!AD68/V!AC68)</f>
        <v>-1.1133089471773779E-2</v>
      </c>
      <c r="AE68" s="15">
        <f>LN(V!AE68/V!AD68)</f>
        <v>-3.0251977614134538E-2</v>
      </c>
      <c r="AF68" s="15"/>
      <c r="AH68" s="64">
        <f t="shared" ref="AH68:AH102" si="12">AVERAGE(E68:I68)</f>
        <v>-2.18598607859119E-2</v>
      </c>
      <c r="AI68" s="64">
        <f t="shared" ref="AI68:AI102" si="13">AVERAGE(J68:N68)</f>
        <v>-2.0950482529914612E-2</v>
      </c>
      <c r="AJ68" s="64">
        <f t="shared" ref="AJ68:AJ102" si="14">AVERAGE(O68:S68)</f>
        <v>-4.708940296283258E-2</v>
      </c>
      <c r="AK68" s="64">
        <f t="shared" ref="AK68:AK102" si="15">AVERAGE(T68:X68)</f>
        <v>3.5306813292568032E-2</v>
      </c>
      <c r="AL68" s="64">
        <f t="shared" ref="AL68:AL102" si="16">AVERAGE(Y68:AC68)</f>
        <v>3.2151540872442678E-3</v>
      </c>
      <c r="AM68" s="64">
        <f t="shared" ref="AM68:AM102" si="17">AVERAGE(AD68:AE68)</f>
        <v>-2.069253354295416E-2</v>
      </c>
      <c r="AN68" s="64">
        <f t="shared" ref="AN68:AN102" si="18">AVERAGE(J68:S68)</f>
        <v>-3.4019942746373599E-2</v>
      </c>
      <c r="AO68" s="64">
        <f t="shared" ref="AO68:AO102" si="19">AVERAGE(T68:AE68)</f>
        <v>1.2602064151096102E-2</v>
      </c>
      <c r="AP68" s="64">
        <f t="shared" ref="AP68:AP102" si="20">AVERAGE(T68:AB68)</f>
        <v>2.4286698236677454E-2</v>
      </c>
      <c r="AQ68" s="64">
        <f t="shared" ref="AQ68:AQ102" si="21">AVERAGE(Y68:AB68)</f>
        <v>1.0511554416814225E-2</v>
      </c>
      <c r="AR68" s="64">
        <f t="shared" ref="AR68:AR102" si="22">AVERAGE(AC68:AE68)</f>
        <v>-2.2451838105647961E-2</v>
      </c>
      <c r="AS68" s="64">
        <f t="shared" ref="AS68:AS102" si="23">AVERAGE(E68:AE68)</f>
        <v>-1.1047183762227495E-2</v>
      </c>
    </row>
    <row r="69" spans="1:45" x14ac:dyDescent="0.2">
      <c r="A69" s="4">
        <v>67</v>
      </c>
      <c r="B69" s="6" t="s">
        <v>103</v>
      </c>
      <c r="C69" s="15"/>
      <c r="D69" s="15">
        <f>LN(V!D69/V!C69)</f>
        <v>4.2671050798053313E-2</v>
      </c>
      <c r="E69" s="15">
        <f>LN(V!E69/V!D69)</f>
        <v>-3.5524061273380578E-2</v>
      </c>
      <c r="F69" s="15">
        <f>LN(V!F69/V!E69)</f>
        <v>-6.7243400941547238E-2</v>
      </c>
      <c r="G69" s="15">
        <f>LN(V!G69/V!F69)</f>
        <v>7.5362945754913896E-2</v>
      </c>
      <c r="H69" s="15">
        <f>LN(V!H69/V!G69)</f>
        <v>-4.0435998687047857E-2</v>
      </c>
      <c r="I69" s="15">
        <f>LN(V!I69/V!H69)</f>
        <v>-7.9415923776591152E-2</v>
      </c>
      <c r="J69" s="15">
        <f>LN(V!J69/V!I69)</f>
        <v>-3.1024250444270179E-2</v>
      </c>
      <c r="K69" s="15">
        <f>LN(V!K69/V!J69)</f>
        <v>-6.0876070333572202E-2</v>
      </c>
      <c r="L69" s="15">
        <f>LN(V!L69/V!K69)</f>
        <v>-8.7613365066675442E-2</v>
      </c>
      <c r="M69" s="15">
        <f>LN(V!M69/V!L69)</f>
        <v>-7.4877174605702396E-2</v>
      </c>
      <c r="N69" s="15">
        <f>LN(V!N69/V!M69)</f>
        <v>-7.0726017794452214E-2</v>
      </c>
      <c r="O69" s="15">
        <f>LN(V!O69/V!N69)</f>
        <v>-6.3646047423383756E-2</v>
      </c>
      <c r="P69" s="15">
        <f>LN(V!P69/V!O69)</f>
        <v>-8.1229867338592776E-2</v>
      </c>
      <c r="Q69" s="15">
        <f>LN(V!Q69/V!P69)</f>
        <v>-7.9968589502383405E-2</v>
      </c>
      <c r="R69" s="15">
        <f>LN(V!R69/V!Q69)</f>
        <v>3.8253165440331319E-2</v>
      </c>
      <c r="S69" s="15">
        <f>LN(V!S69/V!R69)</f>
        <v>-2.308063499488712E-2</v>
      </c>
      <c r="T69" s="15">
        <f>LN(V!T69/V!S69)</f>
        <v>-9.6274609790304895E-3</v>
      </c>
      <c r="U69" s="15">
        <f>LN(V!U69/V!T69)</f>
        <v>-5.4975227453035201E-2</v>
      </c>
      <c r="V69" s="15">
        <f>LN(V!V69/V!U69)</f>
        <v>7.4537600943744967E-2</v>
      </c>
      <c r="W69" s="15">
        <f>LN(V!W69/V!V69)</f>
        <v>2.1336129346721029E-2</v>
      </c>
      <c r="X69" s="15">
        <f>LN(V!X69/V!W69)</f>
        <v>2.0146284226986114E-2</v>
      </c>
      <c r="Y69" s="15">
        <f>LN(V!Y69/V!X69)</f>
        <v>4.6597406705204472E-2</v>
      </c>
      <c r="Z69" s="15">
        <f>LN(V!Z69/V!Y69)</f>
        <v>-5.7078934213725466E-4</v>
      </c>
      <c r="AA69" s="15">
        <f>LN(V!AA69/V!Z69)</f>
        <v>1.3224267199927961E-2</v>
      </c>
      <c r="AB69" s="15">
        <f>LN(V!AB69/V!AA69)</f>
        <v>5.7935781907366146E-3</v>
      </c>
      <c r="AC69" s="15">
        <f>LN(V!AC69/V!AB69)</f>
        <v>3.6461440889731543E-2</v>
      </c>
      <c r="AD69" s="15">
        <f>LN(V!AD69/V!AC69)</f>
        <v>3.5894803926913253E-4</v>
      </c>
      <c r="AE69" s="15">
        <f>LN(V!AE69/V!AD69)</f>
        <v>-3.285516025897129E-2</v>
      </c>
      <c r="AF69" s="15"/>
      <c r="AH69" s="64">
        <f t="shared" si="12"/>
        <v>-2.9451287784730586E-2</v>
      </c>
      <c r="AI69" s="64">
        <f t="shared" si="13"/>
        <v>-6.5023375648934484E-2</v>
      </c>
      <c r="AJ69" s="64">
        <f t="shared" si="14"/>
        <v>-4.1934394763783148E-2</v>
      </c>
      <c r="AK69" s="64">
        <f t="shared" si="15"/>
        <v>1.0283465217077284E-2</v>
      </c>
      <c r="AL69" s="64">
        <f t="shared" si="16"/>
        <v>2.0301180728692671E-2</v>
      </c>
      <c r="AM69" s="64">
        <f t="shared" si="17"/>
        <v>-1.6248106109851078E-2</v>
      </c>
      <c r="AN69" s="64">
        <f t="shared" si="18"/>
        <v>-5.3478885206358816E-2</v>
      </c>
      <c r="AO69" s="64">
        <f t="shared" si="19"/>
        <v>1.0035584792428968E-2</v>
      </c>
      <c r="AP69" s="64">
        <f t="shared" si="20"/>
        <v>1.2940198759902023E-2</v>
      </c>
      <c r="AQ69" s="64">
        <f t="shared" si="21"/>
        <v>1.6261115688432949E-2</v>
      </c>
      <c r="AR69" s="64">
        <f t="shared" si="22"/>
        <v>1.3217428900097958E-3</v>
      </c>
      <c r="AS69" s="64">
        <f t="shared" si="23"/>
        <v>-2.0800676795484932E-2</v>
      </c>
    </row>
    <row r="70" spans="1:45" x14ac:dyDescent="0.2">
      <c r="A70" s="4">
        <v>68</v>
      </c>
      <c r="B70" s="6" t="s">
        <v>104</v>
      </c>
      <c r="C70" s="15"/>
      <c r="D70" s="15">
        <f>LN(V!D70/V!C70)</f>
        <v>5.7306224518155778E-2</v>
      </c>
      <c r="E70" s="15">
        <f>LN(V!E70/V!D70)</f>
        <v>2.7899032018207377E-2</v>
      </c>
      <c r="F70" s="15">
        <f>LN(V!F70/V!E70)</f>
        <v>5.3962076060240491E-2</v>
      </c>
      <c r="G70" s="15">
        <f>LN(V!G70/V!F70)</f>
        <v>-6.3260789124045484E-3</v>
      </c>
      <c r="H70" s="15">
        <f>LN(V!H70/V!G70)</f>
        <v>2.5381355250601156E-3</v>
      </c>
      <c r="I70" s="15">
        <f>LN(V!I70/V!H70)</f>
        <v>-3.614979122799284E-2</v>
      </c>
      <c r="J70" s="15">
        <f>LN(V!J70/V!I70)</f>
        <v>1.8047562661349097E-2</v>
      </c>
      <c r="K70" s="15">
        <f>LN(V!K70/V!J70)</f>
        <v>3.4281530994384394E-5</v>
      </c>
      <c r="L70" s="15">
        <f>LN(V!L70/V!K70)</f>
        <v>-4.2155464150278538E-3</v>
      </c>
      <c r="M70" s="15">
        <f>LN(V!M70/V!L70)</f>
        <v>7.7539802560953483E-2</v>
      </c>
      <c r="N70" s="15">
        <f>LN(V!N70/V!M70)</f>
        <v>6.283961743626805E-2</v>
      </c>
      <c r="O70" s="15">
        <f>LN(V!O70/V!N70)</f>
        <v>-4.8239262866327279E-2</v>
      </c>
      <c r="P70" s="15">
        <f>LN(V!P70/V!O70)</f>
        <v>-5.8895057981026677E-2</v>
      </c>
      <c r="Q70" s="15">
        <f>LN(V!Q70/V!P70)</f>
        <v>-2.5487268622642216E-2</v>
      </c>
      <c r="R70" s="15">
        <f>LN(V!R70/V!Q70)</f>
        <v>-0.10225427240545198</v>
      </c>
      <c r="S70" s="15">
        <f>LN(V!S70/V!R70)</f>
        <v>2.8340554757134078E-2</v>
      </c>
      <c r="T70" s="15">
        <f>LN(V!T70/V!S70)</f>
        <v>3.2491405501289608E-2</v>
      </c>
      <c r="U70" s="15">
        <f>LN(V!U70/V!T70)</f>
        <v>-1.2533466661037888E-2</v>
      </c>
      <c r="V70" s="15">
        <f>LN(V!V70/V!U70)</f>
        <v>-2.1983232135586953E-2</v>
      </c>
      <c r="W70" s="15">
        <f>LN(V!W70/V!V70)</f>
        <v>-0.10015559765970254</v>
      </c>
      <c r="X70" s="15">
        <f>LN(V!X70/V!W70)</f>
        <v>-7.3425416737867089E-3</v>
      </c>
      <c r="Y70" s="15">
        <f>LN(V!Y70/V!X70)</f>
        <v>-1.3789551665242359E-3</v>
      </c>
      <c r="Z70" s="15">
        <f>LN(V!Z70/V!Y70)</f>
        <v>5.6621668461224926E-2</v>
      </c>
      <c r="AA70" s="15">
        <f>LN(V!AA70/V!Z70)</f>
        <v>-1.1872231224688959E-2</v>
      </c>
      <c r="AB70" s="15">
        <f>LN(V!AB70/V!AA70)</f>
        <v>-6.7027375053768004E-2</v>
      </c>
      <c r="AC70" s="15">
        <f>LN(V!AC70/V!AB70)</f>
        <v>-5.1633197753511842E-2</v>
      </c>
      <c r="AD70" s="15">
        <f>LN(V!AD70/V!AC70)</f>
        <v>4.531162935997482E-2</v>
      </c>
      <c r="AE70" s="15">
        <f>LN(V!AE70/V!AD70)</f>
        <v>3.2753619535504333E-2</v>
      </c>
      <c r="AF70" s="15"/>
      <c r="AH70" s="64">
        <f t="shared" si="12"/>
        <v>8.3846746926221193E-3</v>
      </c>
      <c r="AI70" s="64">
        <f t="shared" si="13"/>
        <v>3.0849143554907432E-2</v>
      </c>
      <c r="AJ70" s="64">
        <f t="shared" si="14"/>
        <v>-4.1307061423662819E-2</v>
      </c>
      <c r="AK70" s="64">
        <f t="shared" si="15"/>
        <v>-2.1904686525764896E-2</v>
      </c>
      <c r="AL70" s="64">
        <f t="shared" si="16"/>
        <v>-1.5058018147453622E-2</v>
      </c>
      <c r="AM70" s="64">
        <f t="shared" si="17"/>
        <v>3.9032624447739576E-2</v>
      </c>
      <c r="AN70" s="64">
        <f t="shared" si="18"/>
        <v>-5.2289589343776904E-3</v>
      </c>
      <c r="AO70" s="64">
        <f t="shared" si="19"/>
        <v>-8.895689539217785E-3</v>
      </c>
      <c r="AP70" s="64">
        <f t="shared" si="20"/>
        <v>-1.4797813956953417E-2</v>
      </c>
      <c r="AQ70" s="64">
        <f t="shared" si="21"/>
        <v>-5.9142232459390674E-3</v>
      </c>
      <c r="AR70" s="64">
        <f t="shared" si="22"/>
        <v>8.8106837139891037E-3</v>
      </c>
      <c r="AS70" s="64">
        <f t="shared" si="23"/>
        <v>-4.3375737167140674E-3</v>
      </c>
    </row>
    <row r="71" spans="1:45" x14ac:dyDescent="0.2">
      <c r="A71" s="4">
        <v>69</v>
      </c>
      <c r="B71" s="6" t="s">
        <v>105</v>
      </c>
      <c r="C71" s="15"/>
      <c r="D71" s="15">
        <f>LN(V!D71/V!C71)</f>
        <v>4.9453993044803267E-2</v>
      </c>
      <c r="E71" s="15">
        <f>LN(V!E71/V!D71)</f>
        <v>8.0018483729861478E-3</v>
      </c>
      <c r="F71" s="15">
        <f>LN(V!F71/V!E71)</f>
        <v>-3.3641017548274858E-2</v>
      </c>
      <c r="G71" s="15">
        <f>LN(V!G71/V!F71)</f>
        <v>-6.2438101572946221E-2</v>
      </c>
      <c r="H71" s="15">
        <f>LN(V!H71/V!G71)</f>
        <v>-7.7911321065923149E-3</v>
      </c>
      <c r="I71" s="15">
        <f>LN(V!I71/V!H71)</f>
        <v>-3.3839453975238998E-3</v>
      </c>
      <c r="J71" s="15">
        <f>LN(V!J71/V!I71)</f>
        <v>5.7524295780589457E-2</v>
      </c>
      <c r="K71" s="15">
        <f>LN(V!K71/V!J71)</f>
        <v>3.7173203452164273E-2</v>
      </c>
      <c r="L71" s="15">
        <f>LN(V!L71/V!K71)</f>
        <v>1.8157649410270753E-2</v>
      </c>
      <c r="M71" s="15">
        <f>LN(V!M71/V!L71)</f>
        <v>-8.377233856659224E-3</v>
      </c>
      <c r="N71" s="15">
        <f>LN(V!N71/V!M71)</f>
        <v>-6.8957645187167557E-2</v>
      </c>
      <c r="O71" s="15">
        <f>LN(V!O71/V!N71)</f>
        <v>-4.7425866423874079E-2</v>
      </c>
      <c r="P71" s="15">
        <f>LN(V!P71/V!O71)</f>
        <v>1.8583801456950572E-2</v>
      </c>
      <c r="Q71" s="15">
        <f>LN(V!Q71/V!P71)</f>
        <v>-6.8153442386897E-3</v>
      </c>
      <c r="R71" s="15">
        <f>LN(V!R71/V!Q71)</f>
        <v>5.4511911212057292E-2</v>
      </c>
      <c r="S71" s="15">
        <f>LN(V!S71/V!R71)</f>
        <v>2.419570859059119E-2</v>
      </c>
      <c r="T71" s="15">
        <f>LN(V!T71/V!S71)</f>
        <v>-1.8258958332066134E-3</v>
      </c>
      <c r="U71" s="15">
        <f>LN(V!U71/V!T71)</f>
        <v>8.5955475039540527E-2</v>
      </c>
      <c r="V71" s="15">
        <f>LN(V!V71/V!U71)</f>
        <v>6.5407454107333882E-2</v>
      </c>
      <c r="W71" s="15">
        <f>LN(V!W71/V!V71)</f>
        <v>2.0225135275862241E-2</v>
      </c>
      <c r="X71" s="15">
        <f>LN(V!X71/V!W71)</f>
        <v>4.1371070370694048E-2</v>
      </c>
      <c r="Y71" s="15">
        <f>LN(V!Y71/V!X71)</f>
        <v>-1.3836326459153366E-2</v>
      </c>
      <c r="Z71" s="15">
        <f>LN(V!Z71/V!Y71)</f>
        <v>-1.1381994597970454E-4</v>
      </c>
      <c r="AA71" s="15">
        <f>LN(V!AA71/V!Z71)</f>
        <v>-4.0702476272706158E-2</v>
      </c>
      <c r="AB71" s="15">
        <f>LN(V!AB71/V!AA71)</f>
        <v>9.466513751565651E-3</v>
      </c>
      <c r="AC71" s="15">
        <f>LN(V!AC71/V!AB71)</f>
        <v>-3.235732241213124E-2</v>
      </c>
      <c r="AD71" s="15">
        <f>LN(V!AD71/V!AC71)</f>
        <v>2.8876961584509354E-2</v>
      </c>
      <c r="AE71" s="15">
        <f>LN(V!AE71/V!AD71)</f>
        <v>1.4069776773919662E-2</v>
      </c>
      <c r="AF71" s="15"/>
      <c r="AH71" s="64">
        <f t="shared" si="12"/>
        <v>-1.9850469650470229E-2</v>
      </c>
      <c r="AI71" s="64">
        <f t="shared" si="13"/>
        <v>7.1040539198395395E-3</v>
      </c>
      <c r="AJ71" s="64">
        <f t="shared" si="14"/>
        <v>8.6100421194070555E-3</v>
      </c>
      <c r="AK71" s="64">
        <f t="shared" si="15"/>
        <v>4.2226647792044811E-2</v>
      </c>
      <c r="AL71" s="64">
        <f t="shared" si="16"/>
        <v>-1.5508686267680963E-2</v>
      </c>
      <c r="AM71" s="64">
        <f t="shared" si="17"/>
        <v>2.1473369179214507E-2</v>
      </c>
      <c r="AN71" s="64">
        <f t="shared" si="18"/>
        <v>7.8570480196232979E-3</v>
      </c>
      <c r="AO71" s="64">
        <f t="shared" si="19"/>
        <v>1.4711378831687357E-2</v>
      </c>
      <c r="AP71" s="64">
        <f t="shared" si="20"/>
        <v>1.8438570003772279E-2</v>
      </c>
      <c r="AQ71" s="64">
        <f t="shared" si="21"/>
        <v>-1.1296527231568394E-2</v>
      </c>
      <c r="AR71" s="64">
        <f t="shared" si="22"/>
        <v>3.5298053154325919E-3</v>
      </c>
      <c r="AS71" s="64">
        <f t="shared" si="23"/>
        <v>5.7723954786714866E-3</v>
      </c>
    </row>
    <row r="72" spans="1:45" x14ac:dyDescent="0.2">
      <c r="A72" s="4">
        <v>70</v>
      </c>
      <c r="B72" s="6" t="s">
        <v>106</v>
      </c>
      <c r="C72" s="15"/>
      <c r="D72" s="15">
        <f>LN(V!D72/V!C72)</f>
        <v>4.5963681577021256E-3</v>
      </c>
      <c r="E72" s="15">
        <f>LN(V!E72/V!D72)</f>
        <v>-6.0743278691411772E-4</v>
      </c>
      <c r="F72" s="15">
        <f>LN(V!F72/V!E72)</f>
        <v>-8.6050974099352844E-3</v>
      </c>
      <c r="G72" s="15">
        <f>LN(V!G72/V!F72)</f>
        <v>-1.8680273616132431E-2</v>
      </c>
      <c r="H72" s="15">
        <f>LN(V!H72/V!G72)</f>
        <v>2.3739901136121794E-3</v>
      </c>
      <c r="I72" s="15">
        <f>LN(V!I72/V!H72)</f>
        <v>-2.8168965274786364E-2</v>
      </c>
      <c r="J72" s="15">
        <f>LN(V!J72/V!I72)</f>
        <v>-3.1743769913544053E-3</v>
      </c>
      <c r="K72" s="15">
        <f>LN(V!K72/V!J72)</f>
        <v>-4.2079346503935905E-3</v>
      </c>
      <c r="L72" s="15">
        <f>LN(V!L72/V!K72)</f>
        <v>5.5648058677237131E-3</v>
      </c>
      <c r="M72" s="15">
        <f>LN(V!M72/V!L72)</f>
        <v>-2.5768510745081589E-4</v>
      </c>
      <c r="N72" s="15">
        <f>LN(V!N72/V!M72)</f>
        <v>2.5391734673718577E-2</v>
      </c>
      <c r="O72" s="15">
        <f>LN(V!O72/V!N72)</f>
        <v>9.0030623002529623E-3</v>
      </c>
      <c r="P72" s="15">
        <f>LN(V!P72/V!O72)</f>
        <v>1.3391926287855854E-2</v>
      </c>
      <c r="Q72" s="15">
        <f>LN(V!Q72/V!P72)</f>
        <v>7.5800885075651674E-3</v>
      </c>
      <c r="R72" s="15">
        <f>LN(V!R72/V!Q72)</f>
        <v>-5.6205577762600434E-2</v>
      </c>
      <c r="S72" s="15">
        <f>LN(V!S72/V!R72)</f>
        <v>-1.4260585216172952E-2</v>
      </c>
      <c r="T72" s="15">
        <f>LN(V!T72/V!S72)</f>
        <v>1.802967311016427E-2</v>
      </c>
      <c r="U72" s="15">
        <f>LN(V!U72/V!T72)</f>
        <v>2.6356594877674444E-2</v>
      </c>
      <c r="V72" s="15">
        <f>LN(V!V72/V!U72)</f>
        <v>2.1238392266137603E-2</v>
      </c>
      <c r="W72" s="15">
        <f>LN(V!W72/V!V72)</f>
        <v>1.776885458998571E-2</v>
      </c>
      <c r="X72" s="15">
        <f>LN(V!X72/V!W72)</f>
        <v>2.1770875790723034E-2</v>
      </c>
      <c r="Y72" s="15">
        <f>LN(V!Y72/V!X72)</f>
        <v>1.5908989792022432E-2</v>
      </c>
      <c r="Z72" s="15">
        <f>LN(V!Z72/V!Y72)</f>
        <v>3.0315567990823529E-2</v>
      </c>
      <c r="AA72" s="15">
        <f>LN(V!AA72/V!Z72)</f>
        <v>8.4564577106704675E-3</v>
      </c>
      <c r="AB72" s="15">
        <f>LN(V!AB72/V!AA72)</f>
        <v>-2.8189604418519764E-2</v>
      </c>
      <c r="AC72" s="15">
        <f>LN(V!AC72/V!AB72)</f>
        <v>-0.77880057337695607</v>
      </c>
      <c r="AD72" s="15">
        <f>LN(V!AD72/V!AC72)</f>
        <v>5.2238903102890498E-3</v>
      </c>
      <c r="AE72" s="15">
        <f>LN(V!AE72/V!AD72)</f>
        <v>0.38321517806985395</v>
      </c>
      <c r="AF72" s="15"/>
      <c r="AH72" s="64">
        <f t="shared" si="12"/>
        <v>-1.0737555794831204E-2</v>
      </c>
      <c r="AI72" s="64">
        <f t="shared" si="13"/>
        <v>4.6633087584486959E-3</v>
      </c>
      <c r="AJ72" s="64">
        <f t="shared" si="14"/>
        <v>-8.0982171766198797E-3</v>
      </c>
      <c r="AK72" s="64">
        <f t="shared" si="15"/>
        <v>2.1032878126937014E-2</v>
      </c>
      <c r="AL72" s="64">
        <f t="shared" si="16"/>
        <v>-0.15046183246039188</v>
      </c>
      <c r="AM72" s="64">
        <f t="shared" si="17"/>
        <v>0.19421953419007149</v>
      </c>
      <c r="AN72" s="64">
        <f t="shared" si="18"/>
        <v>-1.7174542090855921E-3</v>
      </c>
      <c r="AO72" s="64">
        <f t="shared" si="19"/>
        <v>-2.1558808607260949E-2</v>
      </c>
      <c r="AP72" s="64">
        <f t="shared" si="20"/>
        <v>1.4628422412186861E-2</v>
      </c>
      <c r="AQ72" s="64">
        <f t="shared" si="21"/>
        <v>6.6228527687491661E-3</v>
      </c>
      <c r="AR72" s="64">
        <f t="shared" si="22"/>
        <v>-0.13012050166560438</v>
      </c>
      <c r="AS72" s="64">
        <f t="shared" si="23"/>
        <v>-1.2206223124153455E-2</v>
      </c>
    </row>
    <row r="73" spans="1:45" x14ac:dyDescent="0.2">
      <c r="A73" s="4">
        <v>71</v>
      </c>
      <c r="B73" s="6" t="s">
        <v>107</v>
      </c>
      <c r="C73" s="15"/>
      <c r="D73" s="15">
        <f>LN(V!D73/V!C73)</f>
        <v>3.8363212718900766E-2</v>
      </c>
      <c r="E73" s="15">
        <f>LN(V!E73/V!D73)</f>
        <v>-8.049089517984083E-2</v>
      </c>
      <c r="F73" s="15">
        <f>LN(V!F73/V!E73)</f>
        <v>4.1273923261157938E-3</v>
      </c>
      <c r="G73" s="15">
        <f>LN(V!G73/V!F73)</f>
        <v>-4.8621876058941353E-2</v>
      </c>
      <c r="H73" s="15">
        <f>LN(V!H73/V!G73)</f>
        <v>7.6212878476904396E-4</v>
      </c>
      <c r="I73" s="15">
        <f>LN(V!I73/V!H73)</f>
        <v>4.6711307078292776E-2</v>
      </c>
      <c r="J73" s="15">
        <f>LN(V!J73/V!I73)</f>
        <v>2.1763419796866378E-2</v>
      </c>
      <c r="K73" s="15">
        <f>LN(V!K73/V!J73)</f>
        <v>2.121353948012249E-2</v>
      </c>
      <c r="L73" s="15">
        <f>LN(V!L73/V!K73)</f>
        <v>3.1205742387278627E-2</v>
      </c>
      <c r="M73" s="15">
        <f>LN(V!M73/V!L73)</f>
        <v>2.4795387103181042E-2</v>
      </c>
      <c r="N73" s="15">
        <f>LN(V!N73/V!M73)</f>
        <v>-5.0706803544269844E-3</v>
      </c>
      <c r="O73" s="15">
        <f>LN(V!O73/V!N73)</f>
        <v>6.4287688722809683E-2</v>
      </c>
      <c r="P73" s="15">
        <f>LN(V!P73/V!O73)</f>
        <v>3.9425852072275815E-2</v>
      </c>
      <c r="Q73" s="15">
        <f>LN(V!Q73/V!P73)</f>
        <v>-3.2546739050793409E-2</v>
      </c>
      <c r="R73" s="15">
        <f>LN(V!R73/V!Q73)</f>
        <v>-0.10765831119701302</v>
      </c>
      <c r="S73" s="15">
        <f>LN(V!S73/V!R73)</f>
        <v>2.5466689020677516E-2</v>
      </c>
      <c r="T73" s="15">
        <f>LN(V!T73/V!S73)</f>
        <v>-2.3187573915528902E-2</v>
      </c>
      <c r="U73" s="15">
        <f>LN(V!U73/V!T73)</f>
        <v>4.6165703450466541E-2</v>
      </c>
      <c r="V73" s="15">
        <f>LN(V!V73/V!U73)</f>
        <v>-4.4345485206561822E-3</v>
      </c>
      <c r="W73" s="15">
        <f>LN(V!W73/V!V73)</f>
        <v>3.4989662897734128E-2</v>
      </c>
      <c r="X73" s="15">
        <f>LN(V!X73/V!W73)</f>
        <v>-2.5728207347788822E-2</v>
      </c>
      <c r="Y73" s="15">
        <f>LN(V!Y73/V!X73)</f>
        <v>-2.4854039120667552E-3</v>
      </c>
      <c r="Z73" s="15">
        <f>LN(V!Z73/V!Y73)</f>
        <v>3.3136534846870493E-2</v>
      </c>
      <c r="AA73" s="15">
        <f>LN(V!AA73/V!Z73)</f>
        <v>-6.5550819295494655E-5</v>
      </c>
      <c r="AB73" s="15">
        <f>LN(V!AB73/V!AA73)</f>
        <v>1.2335971699883243E-2</v>
      </c>
      <c r="AC73" s="15">
        <f>LN(V!AC73/V!AB73)</f>
        <v>-0.19889950179192026</v>
      </c>
      <c r="AD73" s="15">
        <f>LN(V!AD73/V!AC73)</f>
        <v>5.1687990287776139E-2</v>
      </c>
      <c r="AE73" s="15">
        <f>LN(V!AE73/V!AD73)</f>
        <v>7.3471740225551974E-2</v>
      </c>
      <c r="AF73" s="15"/>
      <c r="AH73" s="64">
        <f t="shared" si="12"/>
        <v>-1.5502388609920915E-2</v>
      </c>
      <c r="AI73" s="64">
        <f t="shared" si="13"/>
        <v>1.8781481682604313E-2</v>
      </c>
      <c r="AJ73" s="64">
        <f t="shared" si="14"/>
        <v>-2.2049640864086869E-3</v>
      </c>
      <c r="AK73" s="64">
        <f t="shared" si="15"/>
        <v>5.5610073128453518E-3</v>
      </c>
      <c r="AL73" s="64">
        <f t="shared" si="16"/>
        <v>-3.1195589995305757E-2</v>
      </c>
      <c r="AM73" s="64">
        <f t="shared" si="17"/>
        <v>6.2579865256664063E-2</v>
      </c>
      <c r="AN73" s="64">
        <f t="shared" si="18"/>
        <v>8.2882587980978133E-3</v>
      </c>
      <c r="AO73" s="64">
        <f t="shared" si="19"/>
        <v>-2.5109857491449269E-4</v>
      </c>
      <c r="AP73" s="64">
        <f t="shared" si="20"/>
        <v>7.8585098199575824E-3</v>
      </c>
      <c r="AQ73" s="64">
        <f t="shared" si="21"/>
        <v>1.0730387953847871E-2</v>
      </c>
      <c r="AR73" s="64">
        <f t="shared" si="22"/>
        <v>-2.457992375953072E-2</v>
      </c>
      <c r="AS73" s="64">
        <f t="shared" si="23"/>
        <v>8.7313408607394701E-5</v>
      </c>
    </row>
    <row r="74" spans="1:45" x14ac:dyDescent="0.2">
      <c r="A74" s="4">
        <v>72</v>
      </c>
      <c r="B74" s="6" t="s">
        <v>108</v>
      </c>
      <c r="C74" s="15"/>
      <c r="D74" s="15">
        <f>LN(V!D74/V!C74)</f>
        <v>0.10649807561481069</v>
      </c>
      <c r="E74" s="15">
        <f>LN(V!E74/V!D74)</f>
        <v>-0.19376235967836103</v>
      </c>
      <c r="F74" s="15">
        <f>LN(V!F74/V!E74)</f>
        <v>0.11285246880221894</v>
      </c>
      <c r="G74" s="15">
        <f>LN(V!G74/V!F74)</f>
        <v>6.2745529309004747E-2</v>
      </c>
      <c r="H74" s="15">
        <f>LN(V!H74/V!G74)</f>
        <v>-8.3106033066147014E-2</v>
      </c>
      <c r="I74" s="15">
        <f>LN(V!I74/V!H74)</f>
        <v>-5.5188732541776107E-2</v>
      </c>
      <c r="J74" s="15">
        <f>LN(V!J74/V!I74)</f>
        <v>9.2895274884309317E-3</v>
      </c>
      <c r="K74" s="15">
        <f>LN(V!K74/V!J74)</f>
        <v>-2.277015318421215E-3</v>
      </c>
      <c r="L74" s="15">
        <f>LN(V!L74/V!K74)</f>
        <v>8.4635101404283139E-2</v>
      </c>
      <c r="M74" s="15">
        <f>LN(V!M74/V!L74)</f>
        <v>0.10786097946544228</v>
      </c>
      <c r="N74" s="15">
        <f>LN(V!N74/V!M74)</f>
        <v>-4.8033417934997873E-2</v>
      </c>
      <c r="O74" s="15">
        <f>LN(V!O74/V!N74)</f>
        <v>7.1256854200468497E-2</v>
      </c>
      <c r="P74" s="15">
        <f>LN(V!P74/V!O74)</f>
        <v>0.13145440044216256</v>
      </c>
      <c r="Q74" s="15">
        <f>LN(V!Q74/V!P74)</f>
        <v>1.4729076509966308E-2</v>
      </c>
      <c r="R74" s="15">
        <f>LN(V!R74/V!Q74)</f>
        <v>-0.37828599259064583</v>
      </c>
      <c r="S74" s="15">
        <f>LN(V!S74/V!R74)</f>
        <v>0.10966674974492736</v>
      </c>
      <c r="T74" s="15">
        <f>LN(V!T74/V!S74)</f>
        <v>-7.1275984981545387E-2</v>
      </c>
      <c r="U74" s="15">
        <f>LN(V!U74/V!T74)</f>
        <v>-8.9737468536059684E-2</v>
      </c>
      <c r="V74" s="15">
        <f>LN(V!V74/V!U74)</f>
        <v>-9.3123056177470756E-2</v>
      </c>
      <c r="W74" s="15">
        <f>LN(V!W74/V!V74)</f>
        <v>8.2676319618183725E-3</v>
      </c>
      <c r="X74" s="15">
        <f>LN(V!X74/V!W74)</f>
        <v>-4.5718903942229348E-2</v>
      </c>
      <c r="Y74" s="15">
        <f>LN(V!Y74/V!X74)</f>
        <v>4.5707933321502511E-2</v>
      </c>
      <c r="Z74" s="15">
        <f>LN(V!Z74/V!Y74)</f>
        <v>3.6166129737466766E-2</v>
      </c>
      <c r="AA74" s="15">
        <f>LN(V!AA74/V!Z74)</f>
        <v>-0.23197275990116031</v>
      </c>
      <c r="AB74" s="15">
        <f>LN(V!AB74/V!AA74)</f>
        <v>-5.8448476763637597E-2</v>
      </c>
      <c r="AC74" s="15">
        <f>LN(V!AC74/V!AB74)</f>
        <v>-8.2075889836776744E-2</v>
      </c>
      <c r="AD74" s="15">
        <f>LN(V!AD74/V!AC74)</f>
        <v>0.21533677979986537</v>
      </c>
      <c r="AE74" s="15">
        <f>LN(V!AE74/V!AD74)</f>
        <v>-0.26459278752525928</v>
      </c>
      <c r="AF74" s="15"/>
      <c r="AH74" s="64">
        <f t="shared" si="12"/>
        <v>-3.1291825435012091E-2</v>
      </c>
      <c r="AI74" s="64">
        <f t="shared" si="13"/>
        <v>3.0295035020947447E-2</v>
      </c>
      <c r="AJ74" s="64">
        <f t="shared" si="14"/>
        <v>-1.023578233862422E-2</v>
      </c>
      <c r="AK74" s="64">
        <f t="shared" si="15"/>
        <v>-5.8317556335097366E-2</v>
      </c>
      <c r="AL74" s="64">
        <f t="shared" si="16"/>
        <v>-5.8124612688521073E-2</v>
      </c>
      <c r="AM74" s="64">
        <f t="shared" si="17"/>
        <v>-2.4628003862696951E-2</v>
      </c>
      <c r="AN74" s="64">
        <f t="shared" si="18"/>
        <v>1.0029626341161614E-2</v>
      </c>
      <c r="AO74" s="64">
        <f t="shared" si="19"/>
        <v>-5.2622237736957178E-2</v>
      </c>
      <c r="AP74" s="64">
        <f t="shared" si="20"/>
        <v>-5.5570550586812831E-2</v>
      </c>
      <c r="AQ74" s="64">
        <f t="shared" si="21"/>
        <v>-5.213679340145716E-2</v>
      </c>
      <c r="AR74" s="64">
        <f t="shared" si="22"/>
        <v>-4.3777299187390213E-2</v>
      </c>
      <c r="AS74" s="64">
        <f t="shared" si="23"/>
        <v>-2.5467767281738159E-2</v>
      </c>
    </row>
    <row r="75" spans="1:45" x14ac:dyDescent="0.2">
      <c r="A75" s="4">
        <v>73</v>
      </c>
      <c r="B75" s="6" t="s">
        <v>109</v>
      </c>
      <c r="C75" s="15"/>
      <c r="D75" s="15">
        <f>LN(V!D75/V!C75)</f>
        <v>9.9953410180246449E-2</v>
      </c>
      <c r="E75" s="15">
        <f>LN(V!E75/V!D75)</f>
        <v>7.215695857417273E-2</v>
      </c>
      <c r="F75" s="15">
        <f>LN(V!F75/V!E75)</f>
        <v>2.7420271115648726E-2</v>
      </c>
      <c r="G75" s="15">
        <f>LN(V!G75/V!F75)</f>
        <v>-7.5066051745646872E-2</v>
      </c>
      <c r="H75" s="15">
        <f>LN(V!H75/V!G75)</f>
        <v>3.6595604141075092E-3</v>
      </c>
      <c r="I75" s="15">
        <f>LN(V!I75/V!H75)</f>
        <v>7.2580821280251215E-2</v>
      </c>
      <c r="J75" s="15">
        <f>LN(V!J75/V!I75)</f>
        <v>-0.12637611049369055</v>
      </c>
      <c r="K75" s="15">
        <f>LN(V!K75/V!J75)</f>
        <v>-4.474208043956282E-2</v>
      </c>
      <c r="L75" s="15">
        <f>LN(V!L75/V!K75)</f>
        <v>-0.11310058683264482</v>
      </c>
      <c r="M75" s="15">
        <f>LN(V!M75/V!L75)</f>
        <v>4.695278300020185E-2</v>
      </c>
      <c r="N75" s="15">
        <f>LN(V!N75/V!M75)</f>
        <v>-2.5622533682207845E-2</v>
      </c>
      <c r="O75" s="15">
        <f>LN(V!O75/V!N75)</f>
        <v>0.1018842694594338</v>
      </c>
      <c r="P75" s="15">
        <f>LN(V!P75/V!O75)</f>
        <v>4.5548736676893735E-3</v>
      </c>
      <c r="Q75" s="15">
        <f>LN(V!Q75/V!P75)</f>
        <v>-0.16010406133850891</v>
      </c>
      <c r="R75" s="15">
        <f>LN(V!R75/V!Q75)</f>
        <v>-0.44790111881010236</v>
      </c>
      <c r="S75" s="15">
        <f>LN(V!S75/V!R75)</f>
        <v>0.12280266740427902</v>
      </c>
      <c r="T75" s="15">
        <f>LN(V!T75/V!S75)</f>
        <v>3.954010798506722E-2</v>
      </c>
      <c r="U75" s="15">
        <f>LN(V!U75/V!T75)</f>
        <v>-1.878871891211539E-2</v>
      </c>
      <c r="V75" s="15">
        <f>LN(V!V75/V!U75)</f>
        <v>0.15195327464907074</v>
      </c>
      <c r="W75" s="15">
        <f>LN(V!W75/V!V75)</f>
        <v>-4.9962370563845789E-2</v>
      </c>
      <c r="X75" s="15">
        <f>LN(V!X75/V!W75)</f>
        <v>-0.13689931583760234</v>
      </c>
      <c r="Y75" s="15">
        <f>LN(V!Y75/V!X75)</f>
        <v>-4.345055390725408E-2</v>
      </c>
      <c r="Z75" s="15">
        <f>LN(V!Z75/V!Y75)</f>
        <v>1.2060417675740447E-2</v>
      </c>
      <c r="AA75" s="15">
        <f>LN(V!AA75/V!Z75)</f>
        <v>-2.6659748504376076E-2</v>
      </c>
      <c r="AB75" s="15">
        <f>LN(V!AB75/V!AA75)</f>
        <v>-5.9246441881541545E-2</v>
      </c>
      <c r="AC75" s="15">
        <f>LN(V!AC75/V!AB75)</f>
        <v>-1.3639684521696391</v>
      </c>
      <c r="AD75" s="15">
        <f>LN(V!AD75/V!AC75)</f>
        <v>-1.2459022044554833</v>
      </c>
      <c r="AE75" s="15">
        <f>LN(V!AE75/V!AD75)</f>
        <v>3.3687810483033577E-2</v>
      </c>
      <c r="AF75" s="15"/>
      <c r="AH75" s="64">
        <f t="shared" si="12"/>
        <v>2.0150311927706659E-2</v>
      </c>
      <c r="AI75" s="64">
        <f t="shared" si="13"/>
        <v>-5.2577705689580846E-2</v>
      </c>
      <c r="AJ75" s="64">
        <f t="shared" si="14"/>
        <v>-7.5752673923441802E-2</v>
      </c>
      <c r="AK75" s="64">
        <f t="shared" si="15"/>
        <v>-2.8314045358851124E-3</v>
      </c>
      <c r="AL75" s="64">
        <f t="shared" si="16"/>
        <v>-0.29625295575741406</v>
      </c>
      <c r="AM75" s="64">
        <f t="shared" si="17"/>
        <v>-0.60610719698622484</v>
      </c>
      <c r="AN75" s="64">
        <f t="shared" si="18"/>
        <v>-6.4165189806511341E-2</v>
      </c>
      <c r="AO75" s="64">
        <f t="shared" si="19"/>
        <v>-0.22563634961991211</v>
      </c>
      <c r="AP75" s="64">
        <f t="shared" si="20"/>
        <v>-1.4605927699650757E-2</v>
      </c>
      <c r="AQ75" s="64">
        <f t="shared" si="21"/>
        <v>-2.9324081654357813E-2</v>
      </c>
      <c r="AR75" s="64">
        <f t="shared" si="22"/>
        <v>-0.8587276153806962</v>
      </c>
      <c r="AS75" s="64">
        <f t="shared" si="23"/>
        <v>-0.12031616792094539</v>
      </c>
    </row>
    <row r="76" spans="1:45" x14ac:dyDescent="0.2">
      <c r="A76" s="4">
        <v>74</v>
      </c>
      <c r="B76" s="6" t="s">
        <v>110</v>
      </c>
      <c r="C76" s="15"/>
      <c r="D76" s="15">
        <f>LN(V!D76/V!C76)</f>
        <v>-3.1320155915783607E-3</v>
      </c>
      <c r="E76" s="15">
        <f>LN(V!E76/V!D76)</f>
        <v>0.12714737374432508</v>
      </c>
      <c r="F76" s="15">
        <f>LN(V!F76/V!E76)</f>
        <v>-0.18317523170369393</v>
      </c>
      <c r="G76" s="15">
        <f>LN(V!G76/V!F76)</f>
        <v>-0.31680026689789142</v>
      </c>
      <c r="H76" s="15">
        <f>LN(V!H76/V!G76)</f>
        <v>-0.21721595579266717</v>
      </c>
      <c r="I76" s="15">
        <f>LN(V!I76/V!H76)</f>
        <v>-0.19852860910890366</v>
      </c>
      <c r="J76" s="15">
        <f>LN(V!J76/V!I76)</f>
        <v>5.2849853970905872E-2</v>
      </c>
      <c r="K76" s="15">
        <f>LN(V!K76/V!J76)</f>
        <v>0.15371570473210791</v>
      </c>
      <c r="L76" s="15">
        <f>LN(V!L76/V!K76)</f>
        <v>0.10145633242094748</v>
      </c>
      <c r="M76" s="15">
        <f>LN(V!M76/V!L76)</f>
        <v>0.27207906066133858</v>
      </c>
      <c r="N76" s="15">
        <f>LN(V!N76/V!M76)</f>
        <v>0.12133588991378613</v>
      </c>
      <c r="O76" s="15">
        <f>LN(V!O76/V!N76)</f>
        <v>4.3067950748309609E-2</v>
      </c>
      <c r="P76" s="15">
        <f>LN(V!P76/V!O76)</f>
        <v>-3.6896330404130664E-3</v>
      </c>
      <c r="Q76" s="15">
        <f>LN(V!Q76/V!P76)</f>
        <v>7.0355509737749525E-2</v>
      </c>
      <c r="R76" s="15">
        <f>LN(V!R76/V!Q76)</f>
        <v>-0.16833340020769746</v>
      </c>
      <c r="S76" s="15">
        <f>LN(V!S76/V!R76)</f>
        <v>0.14224093514841119</v>
      </c>
      <c r="T76" s="15">
        <f>LN(V!T76/V!S76)</f>
        <v>6.2923943698795981E-3</v>
      </c>
      <c r="U76" s="15">
        <f>LN(V!U76/V!T76)</f>
        <v>0.27911875180412854</v>
      </c>
      <c r="V76" s="15">
        <f>LN(V!V76/V!U76)</f>
        <v>8.4736731393289771E-2</v>
      </c>
      <c r="W76" s="15">
        <f>LN(V!W76/V!V76)</f>
        <v>5.8666533323769934E-2</v>
      </c>
      <c r="X76" s="15">
        <f>LN(V!X76/V!W76)</f>
        <v>3.4322930634311341E-2</v>
      </c>
      <c r="Y76" s="15">
        <f>LN(V!Y76/V!X76)</f>
        <v>-0.11152554818921477</v>
      </c>
      <c r="Z76" s="15">
        <f>LN(V!Z76/V!Y76)</f>
        <v>5.637282201374532E-2</v>
      </c>
      <c r="AA76" s="15">
        <f>LN(V!AA76/V!Z76)</f>
        <v>-1.0829771191491132E-2</v>
      </c>
      <c r="AB76" s="15">
        <f>LN(V!AB76/V!AA76)</f>
        <v>-5.7230851298971826E-2</v>
      </c>
      <c r="AC76" s="15">
        <f>LN(V!AC76/V!AB76)</f>
        <v>-0.574364024270825</v>
      </c>
      <c r="AD76" s="15">
        <f>LN(V!AD76/V!AC76)</f>
        <v>0.11226326970728463</v>
      </c>
      <c r="AE76" s="15">
        <f>LN(V!AE76/V!AD76)</f>
        <v>0.20950489027901473</v>
      </c>
      <c r="AF76" s="15"/>
      <c r="AH76" s="64">
        <f t="shared" si="12"/>
        <v>-0.15771453795176621</v>
      </c>
      <c r="AI76" s="64">
        <f t="shared" si="13"/>
        <v>0.1402873683398172</v>
      </c>
      <c r="AJ76" s="64">
        <f t="shared" si="14"/>
        <v>1.6728272477271957E-2</v>
      </c>
      <c r="AK76" s="64">
        <f t="shared" si="15"/>
        <v>9.2627468305075844E-2</v>
      </c>
      <c r="AL76" s="64">
        <f t="shared" si="16"/>
        <v>-0.13951547458735147</v>
      </c>
      <c r="AM76" s="64">
        <f t="shared" si="17"/>
        <v>0.16088407999314969</v>
      </c>
      <c r="AN76" s="64">
        <f t="shared" si="18"/>
        <v>7.8507820408544565E-2</v>
      </c>
      <c r="AO76" s="64">
        <f t="shared" si="19"/>
        <v>7.2773440479100967E-3</v>
      </c>
      <c r="AP76" s="64">
        <f t="shared" si="20"/>
        <v>3.7769332539938534E-2</v>
      </c>
      <c r="AQ76" s="64">
        <f t="shared" si="21"/>
        <v>-3.0803337166483105E-2</v>
      </c>
      <c r="AR76" s="64">
        <f t="shared" si="22"/>
        <v>-8.4198621428175205E-2</v>
      </c>
      <c r="AS76" s="64">
        <f t="shared" si="23"/>
        <v>3.1049497370939207E-3</v>
      </c>
    </row>
    <row r="77" spans="1:45" x14ac:dyDescent="0.2">
      <c r="A77" s="4">
        <v>75</v>
      </c>
      <c r="B77" s="6" t="s">
        <v>111</v>
      </c>
      <c r="C77" s="15"/>
      <c r="D77" s="15">
        <f>LN(V!D77/V!C77)</f>
        <v>3.7275412764263584E-2</v>
      </c>
      <c r="E77" s="15">
        <f>LN(V!E77/V!D77)</f>
        <v>1.230774708775185E-2</v>
      </c>
      <c r="F77" s="15">
        <f>LN(V!F77/V!E77)</f>
        <v>-2.3759485747323825E-3</v>
      </c>
      <c r="G77" s="15">
        <f>LN(V!G77/V!F77)</f>
        <v>-1.2497612345202226E-2</v>
      </c>
      <c r="H77" s="15">
        <f>LN(V!H77/V!G77)</f>
        <v>-1.1014572763493973E-2</v>
      </c>
      <c r="I77" s="15">
        <f>LN(V!I77/V!H77)</f>
        <v>9.1411349938781711E-3</v>
      </c>
      <c r="J77" s="15">
        <f>LN(V!J77/V!I77)</f>
        <v>3.0690635663191313E-3</v>
      </c>
      <c r="K77" s="15">
        <f>LN(V!K77/V!J77)</f>
        <v>-2.0947062516699068E-2</v>
      </c>
      <c r="L77" s="15">
        <f>LN(V!L77/V!K77)</f>
        <v>-2.4717461305276887E-2</v>
      </c>
      <c r="M77" s="15">
        <f>LN(V!M77/V!L77)</f>
        <v>1.093218482049405E-2</v>
      </c>
      <c r="N77" s="15">
        <f>LN(V!N77/V!M77)</f>
        <v>-9.6781823680208191E-3</v>
      </c>
      <c r="O77" s="15">
        <f>LN(V!O77/V!N77)</f>
        <v>2.515488737350088E-2</v>
      </c>
      <c r="P77" s="15">
        <f>LN(V!P77/V!O77)</f>
        <v>-1.7077467655287951E-2</v>
      </c>
      <c r="Q77" s="15">
        <f>LN(V!Q77/V!P77)</f>
        <v>-8.2724200658711805E-2</v>
      </c>
      <c r="R77" s="15">
        <f>LN(V!R77/V!Q77)</f>
        <v>-1.7787549569499971E-2</v>
      </c>
      <c r="S77" s="15">
        <f>LN(V!S77/V!R77)</f>
        <v>-4.7094870264604932E-2</v>
      </c>
      <c r="T77" s="15">
        <f>LN(V!T77/V!S77)</f>
        <v>2.6132541955317511E-2</v>
      </c>
      <c r="U77" s="15">
        <f>LN(V!U77/V!T77)</f>
        <v>-3.1032894484954492E-2</v>
      </c>
      <c r="V77" s="15">
        <f>LN(V!V77/V!U77)</f>
        <v>1.8551460710424994E-3</v>
      </c>
      <c r="W77" s="15">
        <f>LN(V!W77/V!V77)</f>
        <v>-1.7871966924045631E-2</v>
      </c>
      <c r="X77" s="15">
        <f>LN(V!X77/V!W77)</f>
        <v>-6.3518969463869437E-3</v>
      </c>
      <c r="Y77" s="15">
        <f>LN(V!Y77/V!X77)</f>
        <v>-3.0936238394983755E-3</v>
      </c>
      <c r="Z77" s="15">
        <f>LN(V!Z77/V!Y77)</f>
        <v>3.4612294146102182E-3</v>
      </c>
      <c r="AA77" s="15">
        <f>LN(V!AA77/V!Z77)</f>
        <v>1.8704564484149949E-2</v>
      </c>
      <c r="AB77" s="15">
        <f>LN(V!AB77/V!AA77)</f>
        <v>6.5621403667405001E-3</v>
      </c>
      <c r="AC77" s="15">
        <f>LN(V!AC77/V!AB77)</f>
        <v>-1.2411600427318651E-2</v>
      </c>
      <c r="AD77" s="15">
        <f>LN(V!AD77/V!AC77)</f>
        <v>-9.8286419264118127E-3</v>
      </c>
      <c r="AE77" s="15">
        <f>LN(V!AE77/V!AD77)</f>
        <v>-1.7445599998407165E-2</v>
      </c>
      <c r="AF77" s="15"/>
      <c r="AH77" s="64">
        <f t="shared" si="12"/>
        <v>-8.878503203597121E-4</v>
      </c>
      <c r="AI77" s="64">
        <f t="shared" si="13"/>
        <v>-8.2682915606367181E-3</v>
      </c>
      <c r="AJ77" s="64">
        <f t="shared" si="14"/>
        <v>-2.7905840154920758E-2</v>
      </c>
      <c r="AK77" s="64">
        <f t="shared" si="15"/>
        <v>-5.453814065805411E-3</v>
      </c>
      <c r="AL77" s="64">
        <f t="shared" si="16"/>
        <v>2.6445419997367286E-3</v>
      </c>
      <c r="AM77" s="64">
        <f t="shared" si="17"/>
        <v>-1.3637120962409488E-2</v>
      </c>
      <c r="AN77" s="64">
        <f t="shared" si="18"/>
        <v>-1.8087065857778736E-2</v>
      </c>
      <c r="AO77" s="64">
        <f t="shared" si="19"/>
        <v>-3.4433835212635323E-3</v>
      </c>
      <c r="AP77" s="64">
        <f t="shared" si="20"/>
        <v>-1.8163998922497395E-4</v>
      </c>
      <c r="AQ77" s="64">
        <f t="shared" si="21"/>
        <v>6.4085776065005732E-3</v>
      </c>
      <c r="AR77" s="64">
        <f t="shared" si="22"/>
        <v>-1.3228614117379208E-2</v>
      </c>
      <c r="AS77" s="64">
        <f t="shared" si="23"/>
        <v>-8.3937226827684574E-3</v>
      </c>
    </row>
    <row r="78" spans="1:45" x14ac:dyDescent="0.2">
      <c r="A78" s="4">
        <v>76</v>
      </c>
      <c r="B78" s="6" t="s">
        <v>112</v>
      </c>
      <c r="C78" s="15"/>
      <c r="D78" s="15">
        <f>LN(V!D78/V!C78)</f>
        <v>-1.6522379837510578E-2</v>
      </c>
      <c r="E78" s="15">
        <f>LN(V!E78/V!D78)</f>
        <v>9.3849609807892947E-2</v>
      </c>
      <c r="F78" s="15">
        <f>LN(V!F78/V!E78)</f>
        <v>-4.3211682684516674E-2</v>
      </c>
      <c r="G78" s="15">
        <f>LN(V!G78/V!F78)</f>
        <v>9.650167318430351E-3</v>
      </c>
      <c r="H78" s="15">
        <f>LN(V!H78/V!G78)</f>
        <v>-1.1466557711034314E-2</v>
      </c>
      <c r="I78" s="15">
        <f>LN(V!I78/V!H78)</f>
        <v>2.9450851544099217E-2</v>
      </c>
      <c r="J78" s="15">
        <f>LN(V!J78/V!I78)</f>
        <v>-2.0112850212823954E-2</v>
      </c>
      <c r="K78" s="15">
        <f>LN(V!K78/V!J78)</f>
        <v>-2.5654023243504413E-2</v>
      </c>
      <c r="L78" s="15">
        <f>LN(V!L78/V!K78)</f>
        <v>-9.0829211654227512E-2</v>
      </c>
      <c r="M78" s="15">
        <f>LN(V!M78/V!L78)</f>
        <v>-5.3733984473887345E-2</v>
      </c>
      <c r="N78" s="15">
        <f>LN(V!N78/V!M78)</f>
        <v>-0.10031496480725084</v>
      </c>
      <c r="O78" s="15">
        <f>LN(V!O78/V!N78)</f>
        <v>-5.0878224137074273E-3</v>
      </c>
      <c r="P78" s="15">
        <f>LN(V!P78/V!O78)</f>
        <v>4.7184152986104504E-4</v>
      </c>
      <c r="Q78" s="15">
        <f>LN(V!Q78/V!P78)</f>
        <v>-2.8748569610535617E-2</v>
      </c>
      <c r="R78" s="15">
        <f>LN(V!R78/V!Q78)</f>
        <v>-0.10403879586972935</v>
      </c>
      <c r="S78" s="15">
        <f>LN(V!S78/V!R78)</f>
        <v>4.5564256128297884E-2</v>
      </c>
      <c r="T78" s="15">
        <f>LN(V!T78/V!S78)</f>
        <v>4.0119388037710681E-2</v>
      </c>
      <c r="U78" s="15">
        <f>LN(V!U78/V!T78)</f>
        <v>-9.0256836836459547E-2</v>
      </c>
      <c r="V78" s="15">
        <f>LN(V!V78/V!U78)</f>
        <v>0.10675807898649436</v>
      </c>
      <c r="W78" s="15">
        <f>LN(V!W78/V!V78)</f>
        <v>-0.12292819633863053</v>
      </c>
      <c r="X78" s="15">
        <f>LN(V!X78/V!W78)</f>
        <v>2.5373976151051903E-2</v>
      </c>
      <c r="Y78" s="15">
        <f>LN(V!Y78/V!X78)</f>
        <v>5.9034302593630815E-2</v>
      </c>
      <c r="Z78" s="15">
        <f>LN(V!Z78/V!Y78)</f>
        <v>-6.3422862706265272E-3</v>
      </c>
      <c r="AA78" s="15">
        <f>LN(V!AA78/V!Z78)</f>
        <v>-6.3166935889636414E-2</v>
      </c>
      <c r="AB78" s="15">
        <f>LN(V!AB78/V!AA78)</f>
        <v>-4.0829131682135804E-2</v>
      </c>
      <c r="AC78" s="15">
        <f>LN(V!AC78/V!AB78)</f>
        <v>-0.65270733231278411</v>
      </c>
      <c r="AD78" s="15">
        <f>LN(V!AD78/V!AC78)</f>
        <v>1.7073271956578283E-2</v>
      </c>
      <c r="AE78" s="15">
        <f>LN(V!AE78/V!AD78)</f>
        <v>0.73771118125396218</v>
      </c>
      <c r="AF78" s="15"/>
      <c r="AH78" s="64">
        <f t="shared" si="12"/>
        <v>1.5654477654974307E-2</v>
      </c>
      <c r="AI78" s="64">
        <f t="shared" si="13"/>
        <v>-5.8129006878338808E-2</v>
      </c>
      <c r="AJ78" s="64">
        <f t="shared" si="14"/>
        <v>-1.8367818047162691E-2</v>
      </c>
      <c r="AK78" s="64">
        <f t="shared" si="15"/>
        <v>-8.1867179999666282E-3</v>
      </c>
      <c r="AL78" s="64">
        <f t="shared" si="16"/>
        <v>-0.14080227671231041</v>
      </c>
      <c r="AM78" s="64">
        <f t="shared" si="17"/>
        <v>0.37739222660527022</v>
      </c>
      <c r="AN78" s="64">
        <f t="shared" si="18"/>
        <v>-3.824841246275075E-2</v>
      </c>
      <c r="AO78" s="64">
        <f t="shared" si="19"/>
        <v>8.1995663742961045E-4</v>
      </c>
      <c r="AP78" s="64">
        <f t="shared" si="20"/>
        <v>-1.0248626805400118E-2</v>
      </c>
      <c r="AQ78" s="64">
        <f t="shared" si="21"/>
        <v>-1.2826012812191983E-2</v>
      </c>
      <c r="AR78" s="64">
        <f t="shared" si="22"/>
        <v>3.4025706965918778E-2</v>
      </c>
      <c r="AS78" s="64">
        <f t="shared" si="23"/>
        <v>-1.0902676174202987E-2</v>
      </c>
    </row>
    <row r="79" spans="1:45" x14ac:dyDescent="0.2">
      <c r="A79" s="4">
        <v>77</v>
      </c>
      <c r="B79" s="6" t="s">
        <v>113</v>
      </c>
      <c r="C79" s="15"/>
      <c r="D79" s="15">
        <f>LN(V!D79/V!C79)</f>
        <v>1.4704091782081728E-2</v>
      </c>
      <c r="E79" s="15">
        <f>LN(V!E79/V!D79)</f>
        <v>7.9741484116024903E-3</v>
      </c>
      <c r="F79" s="15">
        <f>LN(V!F79/V!E79)</f>
        <v>2.6635236057823686E-2</v>
      </c>
      <c r="G79" s="15">
        <f>LN(V!G79/V!F79)</f>
        <v>-1.140844136799871E-2</v>
      </c>
      <c r="H79" s="15">
        <f>LN(V!H79/V!G79)</f>
        <v>-2.7223032867974648E-2</v>
      </c>
      <c r="I79" s="15">
        <f>LN(V!I79/V!H79)</f>
        <v>-6.5656592514993881E-2</v>
      </c>
      <c r="J79" s="15">
        <f>LN(V!J79/V!I79)</f>
        <v>1.5122588757336333E-4</v>
      </c>
      <c r="K79" s="15">
        <f>LN(V!K79/V!J79)</f>
        <v>-1.4265611973644107E-2</v>
      </c>
      <c r="L79" s="15">
        <f>LN(V!L79/V!K79)</f>
        <v>-2.0168340706074095E-2</v>
      </c>
      <c r="M79" s="15">
        <f>LN(V!M79/V!L79)</f>
        <v>-3.2181133627322424E-2</v>
      </c>
      <c r="N79" s="15">
        <f>LN(V!N79/V!M79)</f>
        <v>-2.7571416558322372E-2</v>
      </c>
      <c r="O79" s="15">
        <f>LN(V!O79/V!N79)</f>
        <v>7.7509283548657935E-4</v>
      </c>
      <c r="P79" s="15">
        <f>LN(V!P79/V!O79)</f>
        <v>1.412104941404314E-2</v>
      </c>
      <c r="Q79" s="15">
        <f>LN(V!Q79/V!P79)</f>
        <v>-6.6396448671383959E-2</v>
      </c>
      <c r="R79" s="15">
        <f>LN(V!R79/V!Q79)</f>
        <v>-8.0486743572288758E-2</v>
      </c>
      <c r="S79" s="15">
        <f>LN(V!S79/V!R79)</f>
        <v>-3.6881384853186358E-2</v>
      </c>
      <c r="T79" s="15">
        <f>LN(V!T79/V!S79)</f>
        <v>-2.8640154950908225E-2</v>
      </c>
      <c r="U79" s="15">
        <f>LN(V!U79/V!T79)</f>
        <v>-2.6992039472544867E-2</v>
      </c>
      <c r="V79" s="15">
        <f>LN(V!V79/V!U79)</f>
        <v>6.354589826846381E-2</v>
      </c>
      <c r="W79" s="15">
        <f>LN(V!W79/V!V79)</f>
        <v>4.8771507298074598E-2</v>
      </c>
      <c r="X79" s="15">
        <f>LN(V!X79/V!W79)</f>
        <v>-8.2283885230500939E-2</v>
      </c>
      <c r="Y79" s="15">
        <f>LN(V!Y79/V!X79)</f>
        <v>3.3050368694901765E-2</v>
      </c>
      <c r="Z79" s="15">
        <f>LN(V!Z79/V!Y79)</f>
        <v>4.0599183236289992E-2</v>
      </c>
      <c r="AA79" s="15">
        <f>LN(V!AA79/V!Z79)</f>
        <v>1.8897075084439784E-2</v>
      </c>
      <c r="AB79" s="15">
        <f>LN(V!AB79/V!AA79)</f>
        <v>-7.1410362419347673E-2</v>
      </c>
      <c r="AC79" s="15">
        <f>LN(V!AC79/V!AB79)</f>
        <v>-0.38134849844663893</v>
      </c>
      <c r="AD79" s="15">
        <f>LN(V!AD79/V!AC79)</f>
        <v>-0.25347335488571954</v>
      </c>
      <c r="AE79" s="15">
        <f>LN(V!AE79/V!AD79)</f>
        <v>3.768439059903813E-2</v>
      </c>
      <c r="AF79" s="15"/>
      <c r="AH79" s="64">
        <f t="shared" si="12"/>
        <v>-1.3935736456308212E-2</v>
      </c>
      <c r="AI79" s="64">
        <f t="shared" si="13"/>
        <v>-1.8807055395557926E-2</v>
      </c>
      <c r="AJ79" s="64">
        <f t="shared" si="14"/>
        <v>-3.377368696946588E-2</v>
      </c>
      <c r="AK79" s="64">
        <f t="shared" si="15"/>
        <v>-5.1197348174831236E-3</v>
      </c>
      <c r="AL79" s="64">
        <f t="shared" si="16"/>
        <v>-7.2042446770071017E-2</v>
      </c>
      <c r="AM79" s="64">
        <f t="shared" si="17"/>
        <v>-0.1078944821433407</v>
      </c>
      <c r="AN79" s="64">
        <f t="shared" si="18"/>
        <v>-2.6290371182511901E-2</v>
      </c>
      <c r="AO79" s="64">
        <f t="shared" si="19"/>
        <v>-5.0133322685371011E-2</v>
      </c>
      <c r="AP79" s="64">
        <f t="shared" si="20"/>
        <v>-4.958232767924163E-4</v>
      </c>
      <c r="AQ79" s="64">
        <f t="shared" si="21"/>
        <v>5.2840661490709678E-3</v>
      </c>
      <c r="AR79" s="64">
        <f t="shared" si="22"/>
        <v>-0.19904582091110676</v>
      </c>
      <c r="AS79" s="64">
        <f t="shared" si="23"/>
        <v>-3.4599343197448604E-2</v>
      </c>
    </row>
    <row r="80" spans="1:45" x14ac:dyDescent="0.2">
      <c r="A80" s="4">
        <v>78</v>
      </c>
      <c r="B80" s="6" t="s">
        <v>114</v>
      </c>
      <c r="C80" s="15"/>
      <c r="D80" s="15">
        <f>LN(V!D80/V!C80)</f>
        <v>0.12735846517767332</v>
      </c>
      <c r="E80" s="15">
        <f>LN(V!E80/V!D80)</f>
        <v>0.22872191027795286</v>
      </c>
      <c r="F80" s="15">
        <f>LN(V!F80/V!E80)</f>
        <v>0.22141835135830795</v>
      </c>
      <c r="G80" s="15">
        <f>LN(V!G80/V!F80)</f>
        <v>0.12090768824434987</v>
      </c>
      <c r="H80" s="15">
        <f>LN(V!H80/V!G80)</f>
        <v>6.2954732416236545E-2</v>
      </c>
      <c r="I80" s="15">
        <f>LN(V!I80/V!H80)</f>
        <v>9.6591556808712883E-2</v>
      </c>
      <c r="J80" s="15">
        <f>LN(V!J80/V!I80)</f>
        <v>9.4697734239381964E-2</v>
      </c>
      <c r="K80" s="15">
        <f>LN(V!K80/V!J80)</f>
        <v>3.3769020033333333E-2</v>
      </c>
      <c r="L80" s="15">
        <f>LN(V!L80/V!K80)</f>
        <v>1.8172417434927542E-2</v>
      </c>
      <c r="M80" s="15">
        <f>LN(V!M80/V!L80)</f>
        <v>-3.9664830926751667E-2</v>
      </c>
      <c r="N80" s="15">
        <f>LN(V!N80/V!M80)</f>
        <v>-8.2638573017927656E-3</v>
      </c>
      <c r="O80" s="15">
        <f>LN(V!O80/V!N80)</f>
        <v>4.1258821475038072E-2</v>
      </c>
      <c r="P80" s="15">
        <f>LN(V!P80/V!O80)</f>
        <v>4.3545034210019332E-2</v>
      </c>
      <c r="Q80" s="15">
        <f>LN(V!Q80/V!P80)</f>
        <v>6.4718209505410934E-2</v>
      </c>
      <c r="R80" s="15">
        <f>LN(V!R80/V!Q80)</f>
        <v>8.4424720141246315E-3</v>
      </c>
      <c r="S80" s="15">
        <f>LN(V!S80/V!R80)</f>
        <v>4.7668175417629424E-2</v>
      </c>
      <c r="T80" s="15">
        <f>LN(V!T80/V!S80)</f>
        <v>2.2722240739125283E-2</v>
      </c>
      <c r="U80" s="15">
        <f>LN(V!U80/V!T80)</f>
        <v>1.0023150004214281E-2</v>
      </c>
      <c r="V80" s="15">
        <f>LN(V!V80/V!U80)</f>
        <v>4.0643251301392284E-2</v>
      </c>
      <c r="W80" s="15">
        <f>LN(V!W80/V!V80)</f>
        <v>8.2546961695832786E-3</v>
      </c>
      <c r="X80" s="15">
        <f>LN(V!X80/V!W80)</f>
        <v>3.9978412090464516E-2</v>
      </c>
      <c r="Y80" s="15">
        <f>LN(V!Y80/V!X80)</f>
        <v>4.7348757734446405E-2</v>
      </c>
      <c r="Z80" s="15">
        <f>LN(V!Z80/V!Y80)</f>
        <v>7.6184691788926872E-3</v>
      </c>
      <c r="AA80" s="15">
        <f>LN(V!AA80/V!Z80)</f>
        <v>3.3057080726901687E-2</v>
      </c>
      <c r="AB80" s="15">
        <f>LN(V!AB80/V!AA80)</f>
        <v>-6.3175341468548873E-3</v>
      </c>
      <c r="AC80" s="15">
        <f>LN(V!AC80/V!AB80)</f>
        <v>8.804255300797989E-2</v>
      </c>
      <c r="AD80" s="15">
        <f>LN(V!AD80/V!AC80)</f>
        <v>1.7391447203651954E-2</v>
      </c>
      <c r="AE80" s="15">
        <f>LN(V!AE80/V!AD80)</f>
        <v>4.2165859333384147E-2</v>
      </c>
      <c r="AF80" s="15"/>
      <c r="AH80" s="64">
        <f t="shared" si="12"/>
        <v>0.14611884782111201</v>
      </c>
      <c r="AI80" s="64">
        <f t="shared" si="13"/>
        <v>1.9742096695819684E-2</v>
      </c>
      <c r="AJ80" s="64">
        <f t="shared" si="14"/>
        <v>4.1126542524444476E-2</v>
      </c>
      <c r="AK80" s="64">
        <f t="shared" si="15"/>
        <v>2.4324350060955929E-2</v>
      </c>
      <c r="AL80" s="64">
        <f t="shared" si="16"/>
        <v>3.3949865300273149E-2</v>
      </c>
      <c r="AM80" s="64">
        <f t="shared" si="17"/>
        <v>2.977865326851805E-2</v>
      </c>
      <c r="AN80" s="64">
        <f t="shared" si="18"/>
        <v>3.0434319610132082E-2</v>
      </c>
      <c r="AO80" s="64">
        <f t="shared" si="19"/>
        <v>2.924403194526513E-2</v>
      </c>
      <c r="AP80" s="64">
        <f t="shared" si="20"/>
        <v>2.2592058199796174E-2</v>
      </c>
      <c r="AQ80" s="64">
        <f t="shared" si="21"/>
        <v>2.0426693373346471E-2</v>
      </c>
      <c r="AR80" s="64">
        <f t="shared" si="22"/>
        <v>4.9199953181672001E-2</v>
      </c>
      <c r="AS80" s="64">
        <f t="shared" si="23"/>
        <v>5.1328363650002325E-2</v>
      </c>
    </row>
    <row r="81" spans="1:45" x14ac:dyDescent="0.2">
      <c r="A81" s="4">
        <v>79</v>
      </c>
      <c r="B81" s="6" t="s">
        <v>115</v>
      </c>
      <c r="C81" s="15"/>
      <c r="D81" s="15">
        <f>LN(V!D81/V!C81)</f>
        <v>0.18587002205274453</v>
      </c>
      <c r="E81" s="15">
        <f>LN(V!E81/V!D81)</f>
        <v>0.13791516390795278</v>
      </c>
      <c r="F81" s="15">
        <f>LN(V!F81/V!E81)</f>
        <v>1.0079950147898411E-2</v>
      </c>
      <c r="G81" s="15">
        <f>LN(V!G81/V!F81)</f>
        <v>-1.5209711387190218E-2</v>
      </c>
      <c r="H81" s="15">
        <f>LN(V!H81/V!G81)</f>
        <v>-3.7919274756842334E-3</v>
      </c>
      <c r="I81" s="15">
        <f>LN(V!I81/V!H81)</f>
        <v>-4.7047943662215805E-2</v>
      </c>
      <c r="J81" s="15">
        <f>LN(V!J81/V!I81)</f>
        <v>1.7180345712245745E-2</v>
      </c>
      <c r="K81" s="15">
        <f>LN(V!K81/V!J81)</f>
        <v>5.7868417127292376E-2</v>
      </c>
      <c r="L81" s="15">
        <f>LN(V!L81/V!K81)</f>
        <v>4.2205376374445519E-2</v>
      </c>
      <c r="M81" s="15">
        <f>LN(V!M81/V!L81)</f>
        <v>-2.5513386115968852E-2</v>
      </c>
      <c r="N81" s="15">
        <f>LN(V!N81/V!M81)</f>
        <v>5.5699378558112189E-2</v>
      </c>
      <c r="O81" s="15">
        <f>LN(V!O81/V!N81)</f>
        <v>4.1214341239391048E-3</v>
      </c>
      <c r="P81" s="15">
        <f>LN(V!P81/V!O81)</f>
        <v>2.135334449163722E-2</v>
      </c>
      <c r="Q81" s="15">
        <f>LN(V!Q81/V!P81)</f>
        <v>-8.9727669044741221E-2</v>
      </c>
      <c r="R81" s="15">
        <f>LN(V!R81/V!Q81)</f>
        <v>4.4156103300826255E-2</v>
      </c>
      <c r="S81" s="15">
        <f>LN(V!S81/V!R81)</f>
        <v>0.11149580186568259</v>
      </c>
      <c r="T81" s="15">
        <f>LN(V!T81/V!S81)</f>
        <v>-6.1457913612067913E-2</v>
      </c>
      <c r="U81" s="15">
        <f>LN(V!U81/V!T81)</f>
        <v>2.3154148219158958E-2</v>
      </c>
      <c r="V81" s="15">
        <f>LN(V!V81/V!U81)</f>
        <v>5.5041064382691678E-2</v>
      </c>
      <c r="W81" s="15">
        <f>LN(V!W81/V!V81)</f>
        <v>-5.0321628626153684E-4</v>
      </c>
      <c r="X81" s="15">
        <f>LN(V!X81/V!W81)</f>
        <v>3.5507563327264895E-2</v>
      </c>
      <c r="Y81" s="15">
        <f>LN(V!Y81/V!X81)</f>
        <v>-3.2486206160224955E-2</v>
      </c>
      <c r="Z81" s="15">
        <f>LN(V!Z81/V!Y81)</f>
        <v>2.6997852034355597E-2</v>
      </c>
      <c r="AA81" s="15">
        <f>LN(V!AA81/V!Z81)</f>
        <v>4.469987758720028E-2</v>
      </c>
      <c r="AB81" s="15">
        <f>LN(V!AB81/V!AA81)</f>
        <v>7.13486379819675E-3</v>
      </c>
      <c r="AC81" s="15">
        <f>LN(V!AC81/V!AB81)</f>
        <v>2.8802734903937175E-2</v>
      </c>
      <c r="AD81" s="15">
        <f>LN(V!AD81/V!AC81)</f>
        <v>-9.0710842619000018E-2</v>
      </c>
      <c r="AE81" s="15">
        <f>LN(V!AE81/V!AD81)</f>
        <v>-3.0256680078284446E-2</v>
      </c>
      <c r="AF81" s="15"/>
      <c r="AH81" s="64">
        <f t="shared" si="12"/>
        <v>1.6389106306152187E-2</v>
      </c>
      <c r="AI81" s="64">
        <f t="shared" si="13"/>
        <v>2.9488026331225398E-2</v>
      </c>
      <c r="AJ81" s="64">
        <f t="shared" si="14"/>
        <v>1.8279802947468789E-2</v>
      </c>
      <c r="AK81" s="64">
        <f t="shared" si="15"/>
        <v>1.0348329206157216E-2</v>
      </c>
      <c r="AL81" s="64">
        <f t="shared" si="16"/>
        <v>1.5029824432692971E-2</v>
      </c>
      <c r="AM81" s="64">
        <f t="shared" si="17"/>
        <v>-6.048376134864223E-2</v>
      </c>
      <c r="AN81" s="64">
        <f t="shared" si="18"/>
        <v>2.3883914639347095E-2</v>
      </c>
      <c r="AO81" s="64">
        <f t="shared" si="19"/>
        <v>4.9360379141387271E-4</v>
      </c>
      <c r="AP81" s="64">
        <f t="shared" si="20"/>
        <v>1.0898670365590417E-2</v>
      </c>
      <c r="AQ81" s="64">
        <f t="shared" si="21"/>
        <v>1.1586596814881918E-2</v>
      </c>
      <c r="AR81" s="64">
        <f t="shared" si="22"/>
        <v>-3.0721595931115762E-2</v>
      </c>
      <c r="AS81" s="64">
        <f t="shared" si="23"/>
        <v>1.2100293460044383E-2</v>
      </c>
    </row>
    <row r="82" spans="1:45" x14ac:dyDescent="0.2">
      <c r="A82" s="4">
        <v>80</v>
      </c>
      <c r="B82" s="6" t="s">
        <v>116</v>
      </c>
      <c r="C82" s="15"/>
      <c r="D82" s="15">
        <f>LN(V!D82/V!C82)</f>
        <v>7.8306008440402683E-2</v>
      </c>
      <c r="E82" s="15">
        <f>LN(V!E82/V!D82)</f>
        <v>0.17326491789702977</v>
      </c>
      <c r="F82" s="15">
        <f>LN(V!F82/V!E82)</f>
        <v>9.716787072058676E-2</v>
      </c>
      <c r="G82" s="15">
        <f>LN(V!G82/V!F82)</f>
        <v>0.20231698011799021</v>
      </c>
      <c r="H82" s="15">
        <f>LN(V!H82/V!G82)</f>
        <v>8.0066920114194279E-2</v>
      </c>
      <c r="I82" s="15">
        <f>LN(V!I82/V!H82)</f>
        <v>9.4809342628572657E-2</v>
      </c>
      <c r="J82" s="15">
        <f>LN(V!J82/V!I82)</f>
        <v>0.11282160601822219</v>
      </c>
      <c r="K82" s="15">
        <f>LN(V!K82/V!J82)</f>
        <v>7.0449810655488485E-2</v>
      </c>
      <c r="L82" s="15">
        <f>LN(V!L82/V!K82)</f>
        <v>4.9592596166939722E-2</v>
      </c>
      <c r="M82" s="15">
        <f>LN(V!M82/V!L82)</f>
        <v>2.236486266674198E-2</v>
      </c>
      <c r="N82" s="15">
        <f>LN(V!N82/V!M82)</f>
        <v>4.9701150961018105E-2</v>
      </c>
      <c r="O82" s="15">
        <f>LN(V!O82/V!N82)</f>
        <v>3.3159213599486974E-2</v>
      </c>
      <c r="P82" s="15">
        <f>LN(V!P82/V!O82)</f>
        <v>1.5770616194493214E-2</v>
      </c>
      <c r="Q82" s="15">
        <f>LN(V!Q82/V!P82)</f>
        <v>5.5403882275587811E-3</v>
      </c>
      <c r="R82" s="15">
        <f>LN(V!R82/V!Q82)</f>
        <v>-4.5525723366303915E-2</v>
      </c>
      <c r="S82" s="15">
        <f>LN(V!S82/V!R82)</f>
        <v>-4.533873248248084E-2</v>
      </c>
      <c r="T82" s="15">
        <f>LN(V!T82/V!S82)</f>
        <v>-8.6817932282573385E-3</v>
      </c>
      <c r="U82" s="15">
        <f>LN(V!U82/V!T82)</f>
        <v>1.6371795817197474E-2</v>
      </c>
      <c r="V82" s="15">
        <f>LN(V!V82/V!U82)</f>
        <v>2.2849670309823392E-2</v>
      </c>
      <c r="W82" s="15">
        <f>LN(V!W82/V!V82)</f>
        <v>-1.0629107779860862E-2</v>
      </c>
      <c r="X82" s="15">
        <f>LN(V!X82/V!W82)</f>
        <v>1.9093708025415084E-2</v>
      </c>
      <c r="Y82" s="15">
        <f>LN(V!Y82/V!X82)</f>
        <v>-4.8978073797827223E-3</v>
      </c>
      <c r="Z82" s="15">
        <f>LN(V!Z82/V!Y82)</f>
        <v>2.1442545717392077E-2</v>
      </c>
      <c r="AA82" s="15">
        <f>LN(V!AA82/V!Z82)</f>
        <v>1.713894450130873E-2</v>
      </c>
      <c r="AB82" s="15">
        <f>LN(V!AB82/V!AA82)</f>
        <v>2.9041849275885944E-2</v>
      </c>
      <c r="AC82" s="15">
        <f>LN(V!AC82/V!AB82)</f>
        <v>-4.2389019543577149E-2</v>
      </c>
      <c r="AD82" s="15">
        <f>LN(V!AD82/V!AC82)</f>
        <v>3.0144716157256699E-2</v>
      </c>
      <c r="AE82" s="15">
        <f>LN(V!AE82/V!AD82)</f>
        <v>1.2999425839199111E-2</v>
      </c>
      <c r="AF82" s="15"/>
      <c r="AH82" s="64">
        <f t="shared" si="12"/>
        <v>0.12952520629567474</v>
      </c>
      <c r="AI82" s="64">
        <f t="shared" si="13"/>
        <v>6.0986005293682102E-2</v>
      </c>
      <c r="AJ82" s="64">
        <f t="shared" si="14"/>
        <v>-7.2788475654491577E-3</v>
      </c>
      <c r="AK82" s="64">
        <f t="shared" si="15"/>
        <v>7.8008546288635492E-3</v>
      </c>
      <c r="AL82" s="64">
        <f t="shared" si="16"/>
        <v>4.0673025142453755E-3</v>
      </c>
      <c r="AM82" s="64">
        <f t="shared" si="17"/>
        <v>2.1572070998227905E-2</v>
      </c>
      <c r="AN82" s="64">
        <f t="shared" si="18"/>
        <v>2.6853578864116472E-2</v>
      </c>
      <c r="AO82" s="64">
        <f t="shared" si="19"/>
        <v>8.5404106426667029E-3</v>
      </c>
      <c r="AP82" s="64">
        <f t="shared" si="20"/>
        <v>1.1303311695457974E-2</v>
      </c>
      <c r="AQ82" s="64">
        <f t="shared" si="21"/>
        <v>1.5681383028701007E-2</v>
      </c>
      <c r="AR82" s="64">
        <f t="shared" si="22"/>
        <v>2.5170748429288736E-4</v>
      </c>
      <c r="AS82" s="64">
        <f t="shared" si="23"/>
        <v>3.7727657327094051E-2</v>
      </c>
    </row>
    <row r="83" spans="1:45" x14ac:dyDescent="0.2">
      <c r="A83" s="4">
        <v>81</v>
      </c>
      <c r="B83" s="6" t="s">
        <v>117</v>
      </c>
      <c r="C83" s="15"/>
      <c r="D83" s="15">
        <f>LN(V!D83/V!C83)</f>
        <v>2.6713387826127765E-2</v>
      </c>
      <c r="E83" s="15">
        <f>LN(V!E83/V!D83)</f>
        <v>3.976313585526639E-2</v>
      </c>
      <c r="F83" s="15">
        <f>LN(V!F83/V!E83)</f>
        <v>-1.5347539568663283E-2</v>
      </c>
      <c r="G83" s="15">
        <f>LN(V!G83/V!F83)</f>
        <v>1.0203819934815566E-2</v>
      </c>
      <c r="H83" s="15">
        <f>LN(V!H83/V!G83)</f>
        <v>-4.4310590430942973E-2</v>
      </c>
      <c r="I83" s="15">
        <f>LN(V!I83/V!H83)</f>
        <v>5.0512113181221986E-2</v>
      </c>
      <c r="J83" s="15">
        <f>LN(V!J83/V!I83)</f>
        <v>-2.6658432504077643E-2</v>
      </c>
      <c r="K83" s="15">
        <f>LN(V!K83/V!J83)</f>
        <v>-2.4863675584842319E-2</v>
      </c>
      <c r="L83" s="15">
        <f>LN(V!L83/V!K83)</f>
        <v>-4.5361771949581232E-3</v>
      </c>
      <c r="M83" s="15">
        <f>LN(V!M83/V!L83)</f>
        <v>-1.1094767645712988E-2</v>
      </c>
      <c r="N83" s="15">
        <f>LN(V!N83/V!M83)</f>
        <v>3.9819413312488644E-2</v>
      </c>
      <c r="O83" s="15">
        <f>LN(V!O83/V!N83)</f>
        <v>-5.0186341968187727E-2</v>
      </c>
      <c r="P83" s="15">
        <f>LN(V!P83/V!O83)</f>
        <v>-4.9041114261328428E-2</v>
      </c>
      <c r="Q83" s="15">
        <f>LN(V!Q83/V!P83)</f>
        <v>-4.4734494048700689E-2</v>
      </c>
      <c r="R83" s="15">
        <f>LN(V!R83/V!Q83)</f>
        <v>-8.9217057971101132E-2</v>
      </c>
      <c r="S83" s="15">
        <f>LN(V!S83/V!R83)</f>
        <v>-8.8231169859723638E-2</v>
      </c>
      <c r="T83" s="15">
        <f>LN(V!T83/V!S83)</f>
        <v>-8.3688553539965502E-2</v>
      </c>
      <c r="U83" s="15">
        <f>LN(V!U83/V!T83)</f>
        <v>-8.9444716710892463E-2</v>
      </c>
      <c r="V83" s="15">
        <f>LN(V!V83/V!U83)</f>
        <v>3.4209794235619304E-2</v>
      </c>
      <c r="W83" s="15">
        <f>LN(V!W83/V!V83)</f>
        <v>6.2545943729939144E-2</v>
      </c>
      <c r="X83" s="15">
        <f>LN(V!X83/V!W83)</f>
        <v>0.11240822958469876</v>
      </c>
      <c r="Y83" s="15">
        <f>LN(V!Y83/V!X83)</f>
        <v>-3.8947137126611006E-2</v>
      </c>
      <c r="Z83" s="15">
        <f>LN(V!Z83/V!Y83)</f>
        <v>-8.9108185438164553E-2</v>
      </c>
      <c r="AA83" s="15">
        <f>LN(V!AA83/V!Z83)</f>
        <v>-2.2203336705270131E-2</v>
      </c>
      <c r="AB83" s="15">
        <f>LN(V!AB83/V!AA83)</f>
        <v>-1.6942751926261958E-2</v>
      </c>
      <c r="AC83" s="15">
        <f>LN(V!AC83/V!AB83)</f>
        <v>-7.1812531877279595E-2</v>
      </c>
      <c r="AD83" s="15">
        <f>LN(V!AD83/V!AC83)</f>
        <v>4.8529280768356116E-2</v>
      </c>
      <c r="AE83" s="15">
        <f>LN(V!AE83/V!AD83)</f>
        <v>-1.7811738005196252E-3</v>
      </c>
      <c r="AF83" s="15"/>
      <c r="AH83" s="64">
        <f t="shared" si="12"/>
        <v>8.1641877943395384E-3</v>
      </c>
      <c r="AI83" s="64">
        <f t="shared" si="13"/>
        <v>-5.4667279234204861E-3</v>
      </c>
      <c r="AJ83" s="64">
        <f t="shared" si="14"/>
        <v>-6.4282035621808314E-2</v>
      </c>
      <c r="AK83" s="64">
        <f t="shared" si="15"/>
        <v>7.2061394598798541E-3</v>
      </c>
      <c r="AL83" s="64">
        <f t="shared" si="16"/>
        <v>-4.7802788614717449E-2</v>
      </c>
      <c r="AM83" s="64">
        <f t="shared" si="17"/>
        <v>2.3374053483918245E-2</v>
      </c>
      <c r="AN83" s="64">
        <f t="shared" si="18"/>
        <v>-3.4874381772614406E-2</v>
      </c>
      <c r="AO83" s="64">
        <f t="shared" si="19"/>
        <v>-1.3019594900529291E-2</v>
      </c>
      <c r="AP83" s="64">
        <f t="shared" si="20"/>
        <v>-1.4574523766323153E-2</v>
      </c>
      <c r="AQ83" s="64">
        <f t="shared" si="21"/>
        <v>-4.1800352799076915E-2</v>
      </c>
      <c r="AR83" s="64">
        <f t="shared" si="22"/>
        <v>-8.3548083031477014E-3</v>
      </c>
      <c r="AS83" s="64">
        <f t="shared" si="23"/>
        <v>-1.7191037687436957E-2</v>
      </c>
    </row>
    <row r="84" spans="1:45" x14ac:dyDescent="0.2">
      <c r="A84" s="4">
        <v>82</v>
      </c>
      <c r="B84" s="6" t="s">
        <v>118</v>
      </c>
      <c r="C84" s="15"/>
      <c r="D84" s="15">
        <f>LN(V!D84/V!C84)</f>
        <v>1.0856065613068834E-3</v>
      </c>
      <c r="E84" s="15">
        <f>LN(V!E84/V!D84)</f>
        <v>-2.9056735101409769E-3</v>
      </c>
      <c r="F84" s="15">
        <f>LN(V!F84/V!E84)</f>
        <v>4.017285351200741E-2</v>
      </c>
      <c r="G84" s="15">
        <f>LN(V!G84/V!F84)</f>
        <v>-1.0854890271562406E-3</v>
      </c>
      <c r="H84" s="15">
        <f>LN(V!H84/V!G84)</f>
        <v>4.1868700931674836E-2</v>
      </c>
      <c r="I84" s="15">
        <f>LN(V!I84/V!H84)</f>
        <v>3.0606547731189024E-2</v>
      </c>
      <c r="J84" s="15">
        <f>LN(V!J84/V!I84)</f>
        <v>1.1334154775560467E-2</v>
      </c>
      <c r="K84" s="15">
        <f>LN(V!K84/V!J84)</f>
        <v>-1.6359301011051479E-2</v>
      </c>
      <c r="L84" s="15">
        <f>LN(V!L84/V!K84)</f>
        <v>-5.5166969134697284E-3</v>
      </c>
      <c r="M84" s="15">
        <f>LN(V!M84/V!L84)</f>
        <v>6.0673342046399306E-3</v>
      </c>
      <c r="N84" s="15">
        <f>LN(V!N84/V!M84)</f>
        <v>1.4125264278699701E-2</v>
      </c>
      <c r="O84" s="15">
        <f>LN(V!O84/V!N84)</f>
        <v>-1.1978092816317008E-2</v>
      </c>
      <c r="P84" s="15">
        <f>LN(V!P84/V!O84)</f>
        <v>-3.1148644775107967E-3</v>
      </c>
      <c r="Q84" s="15">
        <f>LN(V!Q84/V!P84)</f>
        <v>-9.8485546668672028E-2</v>
      </c>
      <c r="R84" s="15">
        <f>LN(V!R84/V!Q84)</f>
        <v>-2.7175432491121608E-3</v>
      </c>
      <c r="S84" s="15">
        <f>LN(V!S84/V!R84)</f>
        <v>-1.8630799265847587E-3</v>
      </c>
      <c r="T84" s="15">
        <f>LN(V!T84/V!S84)</f>
        <v>-1.3412367963212249E-2</v>
      </c>
      <c r="U84" s="15">
        <f>LN(V!U84/V!T84)</f>
        <v>-1.5898053368327354E-2</v>
      </c>
      <c r="V84" s="15">
        <f>LN(V!V84/V!U84)</f>
        <v>8.8948771025094089E-2</v>
      </c>
      <c r="W84" s="15">
        <f>LN(V!W84/V!V84)</f>
        <v>-2.0759857728377507E-2</v>
      </c>
      <c r="X84" s="15">
        <f>LN(V!X84/V!W84)</f>
        <v>1.9550926335349567E-2</v>
      </c>
      <c r="Y84" s="15">
        <f>LN(V!Y84/V!X84)</f>
        <v>-1.4895000073149544E-2</v>
      </c>
      <c r="Z84" s="15">
        <f>LN(V!Z84/V!Y84)</f>
        <v>2.0786579941197873E-2</v>
      </c>
      <c r="AA84" s="15">
        <f>LN(V!AA84/V!Z84)</f>
        <v>1.8897094177964285E-2</v>
      </c>
      <c r="AB84" s="15">
        <f>LN(V!AB84/V!AA84)</f>
        <v>-5.1481743271671408E-3</v>
      </c>
      <c r="AC84" s="15">
        <f>LN(V!AC84/V!AB84)</f>
        <v>9.9479064807321785E-2</v>
      </c>
      <c r="AD84" s="15">
        <f>LN(V!AD84/V!AC84)</f>
        <v>9.9479713632967925E-2</v>
      </c>
      <c r="AE84" s="15">
        <f>LN(V!AE84/V!AD84)</f>
        <v>5.313961888352696E-2</v>
      </c>
      <c r="AF84" s="15"/>
      <c r="AH84" s="64">
        <f t="shared" si="12"/>
        <v>2.1731387927514813E-2</v>
      </c>
      <c r="AI84" s="64">
        <f t="shared" si="13"/>
        <v>1.9301510668757783E-3</v>
      </c>
      <c r="AJ84" s="64">
        <f t="shared" si="14"/>
        <v>-2.363182542763935E-2</v>
      </c>
      <c r="AK84" s="64">
        <f t="shared" si="15"/>
        <v>1.1685883660105308E-2</v>
      </c>
      <c r="AL84" s="64">
        <f t="shared" si="16"/>
        <v>2.3823912905233453E-2</v>
      </c>
      <c r="AM84" s="64">
        <f t="shared" si="17"/>
        <v>7.6309666258247449E-2</v>
      </c>
      <c r="AN84" s="64">
        <f t="shared" si="18"/>
        <v>-1.0850837180381786E-2</v>
      </c>
      <c r="AO84" s="64">
        <f t="shared" si="19"/>
        <v>2.7514026278599057E-2</v>
      </c>
      <c r="AP84" s="64">
        <f t="shared" si="20"/>
        <v>8.6744353354857792E-3</v>
      </c>
      <c r="AQ84" s="64">
        <f t="shared" si="21"/>
        <v>4.9101249297113687E-3</v>
      </c>
      <c r="AR84" s="64">
        <f t="shared" si="22"/>
        <v>8.4032799107938885E-2</v>
      </c>
      <c r="AS84" s="64">
        <f t="shared" si="23"/>
        <v>1.2233958636183142E-2</v>
      </c>
    </row>
    <row r="85" spans="1:45" x14ac:dyDescent="0.2">
      <c r="A85" s="4">
        <v>83</v>
      </c>
      <c r="B85" s="6" t="s">
        <v>119</v>
      </c>
      <c r="C85" s="15"/>
      <c r="D85" s="15">
        <f>LN(V!D85/V!C85)</f>
        <v>-0.128968285457113</v>
      </c>
      <c r="E85" s="15">
        <f>LN(V!E85/V!D85)</f>
        <v>5.2258846152700426E-2</v>
      </c>
      <c r="F85" s="15">
        <f>LN(V!F85/V!E85)</f>
        <v>-1.7990343049060959E-2</v>
      </c>
      <c r="G85" s="15">
        <f>LN(V!G85/V!F85)</f>
        <v>-0.12409427937973701</v>
      </c>
      <c r="H85" s="15">
        <f>LN(V!H85/V!G85)</f>
        <v>-0.14467734876142685</v>
      </c>
      <c r="I85" s="15">
        <f>LN(V!I85/V!H85)</f>
        <v>-6.6365228422029146E-2</v>
      </c>
      <c r="J85" s="15">
        <f>LN(V!J85/V!I85)</f>
        <v>-0.11192121651628183</v>
      </c>
      <c r="K85" s="15">
        <f>LN(V!K85/V!J85)</f>
        <v>2.7401426628611603E-2</v>
      </c>
      <c r="L85" s="15">
        <f>LN(V!L85/V!K85)</f>
        <v>5.7228471171156946E-2</v>
      </c>
      <c r="M85" s="15">
        <f>LN(V!M85/V!L85)</f>
        <v>-2.7715847766114857E-2</v>
      </c>
      <c r="N85" s="15">
        <f>LN(V!N85/V!M85)</f>
        <v>5.1684562309832545E-2</v>
      </c>
      <c r="O85" s="15">
        <f>LN(V!O85/V!N85)</f>
        <v>2.260899195503405E-2</v>
      </c>
      <c r="P85" s="15">
        <f>LN(V!P85/V!O85)</f>
        <v>0.12892389163224915</v>
      </c>
      <c r="Q85" s="15">
        <f>LN(V!Q85/V!P85)</f>
        <v>-0.28302665808769895</v>
      </c>
      <c r="R85" s="15">
        <f>LN(V!R85/V!Q85)</f>
        <v>1.5544614788272213E-2</v>
      </c>
      <c r="S85" s="15">
        <f>LN(V!S85/V!R85)</f>
        <v>9.2992639855176071E-3</v>
      </c>
      <c r="T85" s="15">
        <f>LN(V!T85/V!S85)</f>
        <v>-2.1438516182276365E-2</v>
      </c>
      <c r="U85" s="15">
        <f>LN(V!U85/V!T85)</f>
        <v>9.553874628431766E-2</v>
      </c>
      <c r="V85" s="15">
        <f>LN(V!V85/V!U85)</f>
        <v>6.9073795465538171E-2</v>
      </c>
      <c r="W85" s="15">
        <f>LN(V!W85/V!V85)</f>
        <v>2.8022692801739326E-2</v>
      </c>
      <c r="X85" s="15">
        <f>LN(V!X85/V!W85)</f>
        <v>5.4137176077759447E-2</v>
      </c>
      <c r="Y85" s="15">
        <f>LN(V!Y85/V!X85)</f>
        <v>-2.3200465793298743E-2</v>
      </c>
      <c r="Z85" s="15">
        <f>LN(V!Z85/V!Y85)</f>
        <v>1.8035202240364982E-2</v>
      </c>
      <c r="AA85" s="15">
        <f>LN(V!AA85/V!Z85)</f>
        <v>-2.1135743424721135E-2</v>
      </c>
      <c r="AB85" s="15">
        <f>LN(V!AB85/V!AA85)</f>
        <v>-2.9353536233136586E-2</v>
      </c>
      <c r="AC85" s="15">
        <f>LN(V!AC85/V!AB85)</f>
        <v>-4.5257903936532472E-2</v>
      </c>
      <c r="AD85" s="15">
        <f>LN(V!AD85/V!AC85)</f>
        <v>3.7642647934945546E-2</v>
      </c>
      <c r="AE85" s="15">
        <f>LN(V!AE85/V!AD85)</f>
        <v>0.10945510378687168</v>
      </c>
      <c r="AF85" s="15"/>
      <c r="AH85" s="64">
        <f t="shared" si="12"/>
        <v>-6.0173670691910708E-2</v>
      </c>
      <c r="AI85" s="64">
        <f t="shared" si="13"/>
        <v>-6.6452083455911944E-4</v>
      </c>
      <c r="AJ85" s="64">
        <f t="shared" si="14"/>
        <v>-2.1329979145325185E-2</v>
      </c>
      <c r="AK85" s="64">
        <f t="shared" si="15"/>
        <v>4.5066778889415647E-2</v>
      </c>
      <c r="AL85" s="64">
        <f t="shared" si="16"/>
        <v>-2.0182489429464788E-2</v>
      </c>
      <c r="AM85" s="64">
        <f t="shared" si="17"/>
        <v>7.3548875860908608E-2</v>
      </c>
      <c r="AN85" s="64">
        <f t="shared" si="18"/>
        <v>-1.0997249989942151E-2</v>
      </c>
      <c r="AO85" s="64">
        <f t="shared" si="19"/>
        <v>2.2626599918464291E-2</v>
      </c>
      <c r="AP85" s="64">
        <f t="shared" si="20"/>
        <v>1.8853261248476309E-2</v>
      </c>
      <c r="AQ85" s="64">
        <f t="shared" si="21"/>
        <v>-1.3913635802697871E-2</v>
      </c>
      <c r="AR85" s="64">
        <f t="shared" si="22"/>
        <v>3.394661592842825E-2</v>
      </c>
      <c r="AS85" s="64">
        <f t="shared" si="23"/>
        <v>-5.1600612717556879E-3</v>
      </c>
    </row>
    <row r="86" spans="1:45" x14ac:dyDescent="0.2">
      <c r="A86" s="4">
        <v>84</v>
      </c>
      <c r="B86" s="6" t="s">
        <v>120</v>
      </c>
      <c r="C86" s="15"/>
      <c r="D86" s="15">
        <f>LN(V!D86/V!C86)</f>
        <v>2.9527016989103868E-2</v>
      </c>
      <c r="E86" s="15">
        <f>LN(V!E86/V!D86)</f>
        <v>3.1363409754347052E-2</v>
      </c>
      <c r="F86" s="15">
        <f>LN(V!F86/V!E86)</f>
        <v>2.8609200851877407E-2</v>
      </c>
      <c r="G86" s="15">
        <f>LN(V!G86/V!F86)</f>
        <v>2.0635577172967157E-2</v>
      </c>
      <c r="H86" s="15">
        <f>LN(V!H86/V!G86)</f>
        <v>2.9398677110816358E-2</v>
      </c>
      <c r="I86" s="15">
        <f>LN(V!I86/V!H86)</f>
        <v>3.1345214812394905E-2</v>
      </c>
      <c r="J86" s="15">
        <f>LN(V!J86/V!I86)</f>
        <v>2.0600580971413245E-2</v>
      </c>
      <c r="K86" s="15">
        <f>LN(V!K86/V!J86)</f>
        <v>2.1949940414297178E-2</v>
      </c>
      <c r="L86" s="15">
        <f>LN(V!L86/V!K86)</f>
        <v>2.0033483344895672E-2</v>
      </c>
      <c r="M86" s="15">
        <f>LN(V!M86/V!L86)</f>
        <v>1.7234476467630332E-2</v>
      </c>
      <c r="N86" s="15">
        <f>LN(V!N86/V!M86)</f>
        <v>1.8156613894051439E-2</v>
      </c>
      <c r="O86" s="15">
        <f>LN(V!O86/V!N86)</f>
        <v>1.5060961263911047E-2</v>
      </c>
      <c r="P86" s="15">
        <f>LN(V!P86/V!O86)</f>
        <v>9.5949808607364243E-3</v>
      </c>
      <c r="Q86" s="15">
        <f>LN(V!Q86/V!P86)</f>
        <v>1.3070923609026111E-2</v>
      </c>
      <c r="R86" s="15">
        <f>LN(V!R86/V!Q86)</f>
        <v>1.0619726273742731E-2</v>
      </c>
      <c r="S86" s="15">
        <f>LN(V!S86/V!R86)</f>
        <v>1.0638904398938741E-2</v>
      </c>
      <c r="T86" s="15">
        <f>LN(V!T86/V!S86)</f>
        <v>6.0596127194656336E-3</v>
      </c>
      <c r="U86" s="15">
        <f>LN(V!U86/V!T86)</f>
        <v>5.0478325588050261E-3</v>
      </c>
      <c r="V86" s="15">
        <f>LN(V!V86/V!U86)</f>
        <v>1.0468870003798939E-2</v>
      </c>
      <c r="W86" s="15">
        <f>LN(V!W86/V!V86)</f>
        <v>1.0449089939665954E-2</v>
      </c>
      <c r="X86" s="15">
        <f>LN(V!X86/V!W86)</f>
        <v>3.1579559010848886E-3</v>
      </c>
      <c r="Y86" s="15">
        <f>LN(V!Y86/V!X86)</f>
        <v>1.3558811349902611E-3</v>
      </c>
      <c r="Z86" s="15">
        <f>LN(V!Z86/V!Y86)</f>
        <v>7.5501331227658371E-3</v>
      </c>
      <c r="AA86" s="15">
        <f>LN(V!AA86/V!Z86)</f>
        <v>6.8055084932225922E-3</v>
      </c>
      <c r="AB86" s="15">
        <f>LN(V!AB86/V!AA86)</f>
        <v>6.701768713140612E-3</v>
      </c>
      <c r="AC86" s="15">
        <f>LN(V!AC86/V!AB86)</f>
        <v>-1.8280572225401006E-3</v>
      </c>
      <c r="AD86" s="15">
        <f>LN(V!AD86/V!AC86)</f>
        <v>-8.0989032788335059E-3</v>
      </c>
      <c r="AE86" s="15">
        <f>LN(V!AE86/V!AD86)</f>
        <v>2.3516901568416768E-3</v>
      </c>
      <c r="AF86" s="15"/>
      <c r="AH86" s="64">
        <f t="shared" si="12"/>
        <v>2.8270415940480575E-2</v>
      </c>
      <c r="AI86" s="64">
        <f t="shared" si="13"/>
        <v>1.9595019018457577E-2</v>
      </c>
      <c r="AJ86" s="64">
        <f t="shared" si="14"/>
        <v>1.1797099281271012E-2</v>
      </c>
      <c r="AK86" s="64">
        <f t="shared" si="15"/>
        <v>7.0366722245640886E-3</v>
      </c>
      <c r="AL86" s="64">
        <f t="shared" si="16"/>
        <v>4.1170468483158404E-3</v>
      </c>
      <c r="AM86" s="64">
        <f t="shared" si="17"/>
        <v>-2.8736065609959146E-3</v>
      </c>
      <c r="AN86" s="64">
        <f t="shared" si="18"/>
        <v>1.5696059149864293E-2</v>
      </c>
      <c r="AO86" s="64">
        <f t="shared" si="19"/>
        <v>4.1684485202006507E-3</v>
      </c>
      <c r="AP86" s="64">
        <f t="shared" si="20"/>
        <v>6.3996280652155275E-3</v>
      </c>
      <c r="AQ86" s="64">
        <f t="shared" si="21"/>
        <v>5.603322866029826E-3</v>
      </c>
      <c r="AR86" s="64">
        <f t="shared" si="22"/>
        <v>-2.5250901148439766E-3</v>
      </c>
      <c r="AS86" s="64">
        <f t="shared" si="23"/>
        <v>1.2901261238646426E-2</v>
      </c>
    </row>
    <row r="87" spans="1:45" x14ac:dyDescent="0.2">
      <c r="A87" s="4">
        <v>85</v>
      </c>
      <c r="B87" s="6" t="s">
        <v>121</v>
      </c>
      <c r="C87" s="15"/>
      <c r="D87" s="15">
        <f>LN(V!D87/V!C87)</f>
        <v>-1.4713288942500924E-2</v>
      </c>
      <c r="E87" s="15">
        <f>LN(V!E87/V!D87)</f>
        <v>-1.5690686639438418E-2</v>
      </c>
      <c r="F87" s="15">
        <f>LN(V!F87/V!E87)</f>
        <v>-4.032839600375223E-2</v>
      </c>
      <c r="G87" s="15">
        <f>LN(V!G87/V!F87)</f>
        <v>-7.2250683368109844E-2</v>
      </c>
      <c r="H87" s="15">
        <f>LN(V!H87/V!G87)</f>
        <v>-3.4718749884324919E-2</v>
      </c>
      <c r="I87" s="15">
        <f>LN(V!I87/V!H87)</f>
        <v>1.79414233788956E-2</v>
      </c>
      <c r="J87" s="15">
        <f>LN(V!J87/V!I87)</f>
        <v>-5.015211372384156E-3</v>
      </c>
      <c r="K87" s="15">
        <f>LN(V!K87/V!J87)</f>
        <v>-9.7357788644681937E-3</v>
      </c>
      <c r="L87" s="15">
        <f>LN(V!L87/V!K87)</f>
        <v>2.9021482718458755E-3</v>
      </c>
      <c r="M87" s="15">
        <f>LN(V!M87/V!L87)</f>
        <v>1.2442090605057814E-2</v>
      </c>
      <c r="N87" s="15">
        <f>LN(V!N87/V!M87)</f>
        <v>2.2388157499344873E-2</v>
      </c>
      <c r="O87" s="15">
        <f>LN(V!O87/V!N87)</f>
        <v>3.4840171666335601E-2</v>
      </c>
      <c r="P87" s="15">
        <f>LN(V!P87/V!O87)</f>
        <v>-2.1184925489927078E-2</v>
      </c>
      <c r="Q87" s="15">
        <f>LN(V!Q87/V!P87)</f>
        <v>-1.2423898295398641E-2</v>
      </c>
      <c r="R87" s="15">
        <f>LN(V!R87/V!Q87)</f>
        <v>-2.4661409689292219E-2</v>
      </c>
      <c r="S87" s="15">
        <f>LN(V!S87/V!R87)</f>
        <v>2.3098901841437609E-2</v>
      </c>
      <c r="T87" s="15">
        <f>LN(V!T87/V!S87)</f>
        <v>2.2737443694942624E-2</v>
      </c>
      <c r="U87" s="15">
        <f>LN(V!U87/V!T87)</f>
        <v>1.2423507341792187E-2</v>
      </c>
      <c r="V87" s="15">
        <f>LN(V!V87/V!U87)</f>
        <v>3.6947190488420663E-2</v>
      </c>
      <c r="W87" s="15">
        <f>LN(V!W87/V!V87)</f>
        <v>2.6503062058876238E-2</v>
      </c>
      <c r="X87" s="15">
        <f>LN(V!X87/V!W87)</f>
        <v>2.4057107825917485E-2</v>
      </c>
      <c r="Y87" s="15">
        <f>LN(V!Y87/V!X87)</f>
        <v>7.9460058212441811E-3</v>
      </c>
      <c r="Z87" s="15">
        <f>LN(V!Z87/V!Y87)</f>
        <v>5.3465217843052092E-3</v>
      </c>
      <c r="AA87" s="15">
        <f>LN(V!AA87/V!Z87)</f>
        <v>-6.3978582638238172E-3</v>
      </c>
      <c r="AB87" s="15">
        <f>LN(V!AB87/V!AA87)</f>
        <v>1.6726590927609138E-2</v>
      </c>
      <c r="AC87" s="15">
        <f>LN(V!AC87/V!AB87)</f>
        <v>-1.2819502102813046E-2</v>
      </c>
      <c r="AD87" s="15">
        <f>LN(V!AD87/V!AC87)</f>
        <v>-3.0749703622248589E-2</v>
      </c>
      <c r="AE87" s="15">
        <f>LN(V!AE87/V!AD87)</f>
        <v>-2.5707267412201614E-3</v>
      </c>
      <c r="AF87" s="15"/>
      <c r="AH87" s="64">
        <f t="shared" si="12"/>
        <v>-2.9009418503345964E-2</v>
      </c>
      <c r="AI87" s="64">
        <f t="shared" si="13"/>
        <v>4.5962812278792422E-3</v>
      </c>
      <c r="AJ87" s="64">
        <f t="shared" si="14"/>
        <v>-6.6231993368946057E-5</v>
      </c>
      <c r="AK87" s="64">
        <f t="shared" si="15"/>
        <v>2.4533662281989839E-2</v>
      </c>
      <c r="AL87" s="64">
        <f t="shared" si="16"/>
        <v>2.160351633304333E-3</v>
      </c>
      <c r="AM87" s="64">
        <f t="shared" si="17"/>
        <v>-1.6660215181734377E-2</v>
      </c>
      <c r="AN87" s="64">
        <f t="shared" si="18"/>
        <v>2.2650246172551485E-3</v>
      </c>
      <c r="AO87" s="64">
        <f t="shared" si="19"/>
        <v>8.3458032677501733E-3</v>
      </c>
      <c r="AP87" s="64">
        <f t="shared" si="20"/>
        <v>1.6254396853253764E-2</v>
      </c>
      <c r="AQ87" s="64">
        <f t="shared" si="21"/>
        <v>5.9053150673336781E-3</v>
      </c>
      <c r="AR87" s="64">
        <f t="shared" si="22"/>
        <v>-1.5379977488760599E-2</v>
      </c>
      <c r="AS87" s="64">
        <f t="shared" si="23"/>
        <v>-8.239706344880071E-4</v>
      </c>
    </row>
    <row r="88" spans="1:45" x14ac:dyDescent="0.2">
      <c r="A88" s="4">
        <v>86</v>
      </c>
      <c r="B88" s="6" t="s">
        <v>122</v>
      </c>
      <c r="C88" s="15"/>
      <c r="D88" s="15">
        <f>LN(V!D88/V!C88)</f>
        <v>2.7989902233955817E-2</v>
      </c>
      <c r="E88" s="15">
        <f>LN(V!E88/V!D88)</f>
        <v>2.7751368223387349E-2</v>
      </c>
      <c r="F88" s="15">
        <f>LN(V!F88/V!E88)</f>
        <v>1.3973249361801931E-2</v>
      </c>
      <c r="G88" s="15">
        <f>LN(V!G88/V!F88)</f>
        <v>6.2774395025300134E-3</v>
      </c>
      <c r="H88" s="15">
        <f>LN(V!H88/V!G88)</f>
        <v>7.4037394728072451E-3</v>
      </c>
      <c r="I88" s="15">
        <f>LN(V!I88/V!H88)</f>
        <v>2.1673480021714164E-2</v>
      </c>
      <c r="J88" s="15">
        <f>LN(V!J88/V!I88)</f>
        <v>2.0989982126184244E-2</v>
      </c>
      <c r="K88" s="15">
        <f>LN(V!K88/V!J88)</f>
        <v>1.1989624317427746E-2</v>
      </c>
      <c r="L88" s="15">
        <f>LN(V!L88/V!K88)</f>
        <v>3.1336910271103378E-2</v>
      </c>
      <c r="M88" s="15">
        <f>LN(V!M88/V!L88)</f>
        <v>-2.0299103488884244E-2</v>
      </c>
      <c r="N88" s="15">
        <f>LN(V!N88/V!M88)</f>
        <v>1.0424520920393948E-2</v>
      </c>
      <c r="O88" s="15">
        <f>LN(V!O88/V!N88)</f>
        <v>3.2333458094306884E-2</v>
      </c>
      <c r="P88" s="15">
        <f>LN(V!P88/V!O88)</f>
        <v>1.5508777445127207E-2</v>
      </c>
      <c r="Q88" s="15">
        <f>LN(V!Q88/V!P88)</f>
        <v>1.1972562884991307E-2</v>
      </c>
      <c r="R88" s="15">
        <f>LN(V!R88/V!Q88)</f>
        <v>-7.8665941714446182E-3</v>
      </c>
      <c r="S88" s="15">
        <f>LN(V!S88/V!R88)</f>
        <v>-8.5379487403583233E-3</v>
      </c>
      <c r="T88" s="15">
        <f>LN(V!T88/V!S88)</f>
        <v>-9.3426235631632881E-3</v>
      </c>
      <c r="U88" s="15">
        <f>LN(V!U88/V!T88)</f>
        <v>-3.2947231051275562E-3</v>
      </c>
      <c r="V88" s="15">
        <f>LN(V!V88/V!U88)</f>
        <v>4.723746229275275E-3</v>
      </c>
      <c r="W88" s="15">
        <f>LN(V!W88/V!V88)</f>
        <v>4.0662373872666253E-2</v>
      </c>
      <c r="X88" s="15">
        <f>LN(V!X88/V!W88)</f>
        <v>1.0772743456774928E-2</v>
      </c>
      <c r="Y88" s="15">
        <f>LN(V!Y88/V!X88)</f>
        <v>-1.0374027432032976E-2</v>
      </c>
      <c r="Z88" s="15">
        <f>LN(V!Z88/V!Y88)</f>
        <v>-1.6743138007830196E-2</v>
      </c>
      <c r="AA88" s="15">
        <f>LN(V!AA88/V!Z88)</f>
        <v>-3.1045453845920785E-2</v>
      </c>
      <c r="AB88" s="15">
        <f>LN(V!AB88/V!AA88)</f>
        <v>-4.0799429568661449E-2</v>
      </c>
      <c r="AC88" s="15">
        <f>LN(V!AC88/V!AB88)</f>
        <v>-4.9300989486479284E-2</v>
      </c>
      <c r="AD88" s="15">
        <f>LN(V!AD88/V!AC88)</f>
        <v>-2.6542950194552817E-2</v>
      </c>
      <c r="AE88" s="15">
        <f>LN(V!AE88/V!AD88)</f>
        <v>-5.9850988699040259E-3</v>
      </c>
      <c r="AF88" s="15"/>
      <c r="AH88" s="64">
        <f t="shared" si="12"/>
        <v>1.5415855316448141E-2</v>
      </c>
      <c r="AI88" s="64">
        <f t="shared" si="13"/>
        <v>1.0888386829245013E-2</v>
      </c>
      <c r="AJ88" s="64">
        <f t="shared" si="14"/>
        <v>8.6820511025244903E-3</v>
      </c>
      <c r="AK88" s="64">
        <f t="shared" si="15"/>
        <v>8.704303378085124E-3</v>
      </c>
      <c r="AL88" s="64">
        <f t="shared" si="16"/>
        <v>-2.9652607668184939E-2</v>
      </c>
      <c r="AM88" s="64">
        <f t="shared" si="17"/>
        <v>-1.6264024532228423E-2</v>
      </c>
      <c r="AN88" s="64">
        <f t="shared" si="18"/>
        <v>9.7852189658847524E-3</v>
      </c>
      <c r="AO88" s="64">
        <f t="shared" si="19"/>
        <v>-1.1439130876246326E-2</v>
      </c>
      <c r="AP88" s="64">
        <f t="shared" si="20"/>
        <v>-6.1600591071133094E-3</v>
      </c>
      <c r="AQ88" s="64">
        <f t="shared" si="21"/>
        <v>-2.474051221361135E-2</v>
      </c>
      <c r="AR88" s="64">
        <f t="shared" si="22"/>
        <v>-2.727634618364538E-2</v>
      </c>
      <c r="AS88" s="64">
        <f t="shared" si="23"/>
        <v>1.3948850268937884E-3</v>
      </c>
    </row>
    <row r="89" spans="1:45" x14ac:dyDescent="0.2">
      <c r="A89" s="4">
        <v>87</v>
      </c>
      <c r="B89" s="6" t="s">
        <v>123</v>
      </c>
      <c r="C89" s="15"/>
      <c r="D89" s="15">
        <f>LN(V!D89/V!C89)</f>
        <v>2.6601178914017261E-2</v>
      </c>
      <c r="E89" s="15">
        <f>LN(V!E89/V!D89)</f>
        <v>0.17258130070582639</v>
      </c>
      <c r="F89" s="15">
        <f>LN(V!F89/V!E89)</f>
        <v>2.4133628053377227E-2</v>
      </c>
      <c r="G89" s="15">
        <f>LN(V!G89/V!F89)</f>
        <v>0.13793006710283084</v>
      </c>
      <c r="H89" s="15">
        <f>LN(V!H89/V!G89)</f>
        <v>-7.1286584812971454E-2</v>
      </c>
      <c r="I89" s="15">
        <f>LN(V!I89/V!H89)</f>
        <v>2.7999335693329866E-2</v>
      </c>
      <c r="J89" s="15">
        <f>LN(V!J89/V!I89)</f>
        <v>-8.9328625314280465E-4</v>
      </c>
      <c r="K89" s="15">
        <f>LN(V!K89/V!J89)</f>
        <v>-5.0489765648076515E-2</v>
      </c>
      <c r="L89" s="15">
        <f>LN(V!L89/V!K89)</f>
        <v>4.4132279822276972E-3</v>
      </c>
      <c r="M89" s="15">
        <f>LN(V!M89/V!L89)</f>
        <v>3.4799519200971289E-2</v>
      </c>
      <c r="N89" s="15">
        <f>LN(V!N89/V!M89)</f>
        <v>-0.15687256445320982</v>
      </c>
      <c r="O89" s="15">
        <f>LN(V!O89/V!N89)</f>
        <v>-7.7418668900052848E-3</v>
      </c>
      <c r="P89" s="15">
        <f>LN(V!P89/V!O89)</f>
        <v>-4.527135160218837E-2</v>
      </c>
      <c r="Q89" s="15">
        <f>LN(V!Q89/V!P89)</f>
        <v>-0.13603224764074887</v>
      </c>
      <c r="R89" s="15">
        <f>LN(V!R89/V!Q89)</f>
        <v>-0.18336154508859184</v>
      </c>
      <c r="S89" s="15">
        <f>LN(V!S89/V!R89)</f>
        <v>-2.7058365066357327E-2</v>
      </c>
      <c r="T89" s="15">
        <f>LN(V!T89/V!S89)</f>
        <v>-2.264467481860025E-2</v>
      </c>
      <c r="U89" s="15">
        <f>LN(V!U89/V!T89)</f>
        <v>4.7173788032550276E-2</v>
      </c>
      <c r="V89" s="15">
        <f>LN(V!V89/V!U89)</f>
        <v>-0.1085839258127355</v>
      </c>
      <c r="W89" s="15">
        <f>LN(V!W89/V!V89)</f>
        <v>8.5632458398940722E-2</v>
      </c>
      <c r="X89" s="15">
        <f>LN(V!X89/V!W89)</f>
        <v>0.10674764712486964</v>
      </c>
      <c r="Y89" s="15">
        <f>LN(V!Y89/V!X89)</f>
        <v>3.8951081758209466E-2</v>
      </c>
      <c r="Z89" s="15">
        <f>LN(V!Z89/V!Y89)</f>
        <v>-8.5760793960238307E-2</v>
      </c>
      <c r="AA89" s="15">
        <f>LN(V!AA89/V!Z89)</f>
        <v>-3.937214464043054E-2</v>
      </c>
      <c r="AB89" s="15">
        <f>LN(V!AB89/V!AA89)</f>
        <v>-5.0686777740642688E-2</v>
      </c>
      <c r="AC89" s="15">
        <f>LN(V!AC89/V!AB89)</f>
        <v>-6.5167625561236509E-2</v>
      </c>
      <c r="AD89" s="15">
        <f>LN(V!AD89/V!AC89)</f>
        <v>-6.6493850881676642E-2</v>
      </c>
      <c r="AE89" s="15">
        <f>LN(V!AE89/V!AD89)</f>
        <v>-4.6985246808016627E-2</v>
      </c>
      <c r="AF89" s="15"/>
      <c r="AH89" s="64">
        <f t="shared" si="12"/>
        <v>5.8271549348478571E-2</v>
      </c>
      <c r="AI89" s="64">
        <f t="shared" si="13"/>
        <v>-3.3808573834246028E-2</v>
      </c>
      <c r="AJ89" s="64">
        <f t="shared" si="14"/>
        <v>-7.9893075257578341E-2</v>
      </c>
      <c r="AK89" s="64">
        <f t="shared" si="15"/>
        <v>2.1665058585004979E-2</v>
      </c>
      <c r="AL89" s="64">
        <f t="shared" si="16"/>
        <v>-4.0407252028867711E-2</v>
      </c>
      <c r="AM89" s="64">
        <f t="shared" si="17"/>
        <v>-5.6739548844846638E-2</v>
      </c>
      <c r="AN89" s="64">
        <f t="shared" si="18"/>
        <v>-5.6850824545912185E-2</v>
      </c>
      <c r="AO89" s="64">
        <f t="shared" si="19"/>
        <v>-1.7265838742417248E-2</v>
      </c>
      <c r="AP89" s="64">
        <f t="shared" si="20"/>
        <v>-3.1714824064530212E-3</v>
      </c>
      <c r="AQ89" s="64">
        <f t="shared" si="21"/>
        <v>-3.4217158645775514E-2</v>
      </c>
      <c r="AR89" s="64">
        <f t="shared" si="22"/>
        <v>-5.954890775030993E-2</v>
      </c>
      <c r="AS89" s="64">
        <f t="shared" si="23"/>
        <v>-1.7938539393545776E-2</v>
      </c>
    </row>
    <row r="90" spans="1:45" x14ac:dyDescent="0.2">
      <c r="A90" s="4">
        <v>88</v>
      </c>
      <c r="B90" s="6" t="s">
        <v>124</v>
      </c>
      <c r="C90" s="15"/>
      <c r="D90" s="15">
        <f>LN(V!D90/V!C90)</f>
        <v>1.4447779985832365E-2</v>
      </c>
      <c r="E90" s="15">
        <f>LN(V!E90/V!D90)</f>
        <v>0.20591775780838834</v>
      </c>
      <c r="F90" s="15">
        <f>LN(V!F90/V!E90)</f>
        <v>0.13144815765540069</v>
      </c>
      <c r="G90" s="15">
        <f>LN(V!G90/V!F90)</f>
        <v>8.2516640578867331E-2</v>
      </c>
      <c r="H90" s="15">
        <f>LN(V!H90/V!G90)</f>
        <v>0.13301232529488061</v>
      </c>
      <c r="I90" s="15">
        <f>LN(V!I90/V!H90)</f>
        <v>0.23519307356712979</v>
      </c>
      <c r="J90" s="15">
        <f>LN(V!J90/V!I90)</f>
        <v>0.15706726278441538</v>
      </c>
      <c r="K90" s="15">
        <f>LN(V!K90/V!J90)</f>
        <v>0.15057205855982531</v>
      </c>
      <c r="L90" s="15">
        <f>LN(V!L90/V!K90)</f>
        <v>0.12502973951961993</v>
      </c>
      <c r="M90" s="15">
        <f>LN(V!M90/V!L90)</f>
        <v>0.11803654218096922</v>
      </c>
      <c r="N90" s="15">
        <f>LN(V!N90/V!M90)</f>
        <v>4.5151951963349257E-2</v>
      </c>
      <c r="O90" s="15">
        <f>LN(V!O90/V!N90)</f>
        <v>-1.0226754703636902E-2</v>
      </c>
      <c r="P90" s="15">
        <f>LN(V!P90/V!O90)</f>
        <v>-9.8411704609259465E-3</v>
      </c>
      <c r="Q90" s="15">
        <f>LN(V!Q90/V!P90)</f>
        <v>3.0803424954303802E-2</v>
      </c>
      <c r="R90" s="15">
        <f>LN(V!R90/V!Q90)</f>
        <v>4.6028691033057491E-2</v>
      </c>
      <c r="S90" s="15">
        <f>LN(V!S90/V!R90)</f>
        <v>3.3575004920815073E-3</v>
      </c>
      <c r="T90" s="15">
        <f>LN(V!T90/V!S90)</f>
        <v>9.9172571387910954E-2</v>
      </c>
      <c r="U90" s="15">
        <f>LN(V!U90/V!T90)</f>
        <v>8.6067876012529326E-2</v>
      </c>
      <c r="V90" s="15">
        <f>LN(V!V90/V!U90)</f>
        <v>-1.6718404843834037E-2</v>
      </c>
      <c r="W90" s="15">
        <f>LN(V!W90/V!V90)</f>
        <v>-5.1245301596239447E-2</v>
      </c>
      <c r="X90" s="15">
        <f>LN(V!X90/V!W90)</f>
        <v>-1.4867702838561784E-2</v>
      </c>
      <c r="Y90" s="15">
        <f>LN(V!Y90/V!X90)</f>
        <v>0.13638242902351128</v>
      </c>
      <c r="Z90" s="15">
        <f>LN(V!Z90/V!Y90)</f>
        <v>-7.5724735821266945E-2</v>
      </c>
      <c r="AA90" s="15">
        <f>LN(V!AA90/V!Z90)</f>
        <v>3.2589225511006438E-2</v>
      </c>
      <c r="AB90" s="15">
        <f>LN(V!AB90/V!AA90)</f>
        <v>-2.3908897593770098E-3</v>
      </c>
      <c r="AC90" s="15">
        <f>LN(V!AC90/V!AB90)</f>
        <v>8.3987496888623711E-2</v>
      </c>
      <c r="AD90" s="15">
        <f>LN(V!AD90/V!AC90)</f>
        <v>-0.11910190699507012</v>
      </c>
      <c r="AE90" s="15">
        <f>LN(V!AE90/V!AD90)</f>
        <v>-0.10437363895764118</v>
      </c>
      <c r="AF90" s="15"/>
      <c r="AH90" s="64">
        <f t="shared" si="12"/>
        <v>0.15761759098093336</v>
      </c>
      <c r="AI90" s="64">
        <f t="shared" si="13"/>
        <v>0.11917151100163581</v>
      </c>
      <c r="AJ90" s="64">
        <f t="shared" si="14"/>
        <v>1.2024338262975991E-2</v>
      </c>
      <c r="AK90" s="64">
        <f t="shared" si="15"/>
        <v>2.0481807624361005E-2</v>
      </c>
      <c r="AL90" s="64">
        <f t="shared" si="16"/>
        <v>3.4968705168499495E-2</v>
      </c>
      <c r="AM90" s="64">
        <f t="shared" si="17"/>
        <v>-0.11173777297635565</v>
      </c>
      <c r="AN90" s="64">
        <f t="shared" si="18"/>
        <v>6.5597924632305904E-2</v>
      </c>
      <c r="AO90" s="64">
        <f t="shared" si="19"/>
        <v>4.4814181676325988E-3</v>
      </c>
      <c r="AP90" s="64">
        <f t="shared" si="20"/>
        <v>2.1473896341742085E-2</v>
      </c>
      <c r="AQ90" s="64">
        <f t="shared" si="21"/>
        <v>2.2714007238468441E-2</v>
      </c>
      <c r="AR90" s="64">
        <f t="shared" si="22"/>
        <v>-4.6496016354695857E-2</v>
      </c>
      <c r="AS90" s="64">
        <f t="shared" si="23"/>
        <v>5.5475711823678393E-2</v>
      </c>
    </row>
    <row r="91" spans="1:45" x14ac:dyDescent="0.2">
      <c r="A91" s="4">
        <v>89</v>
      </c>
      <c r="B91" s="6" t="s">
        <v>125</v>
      </c>
      <c r="C91" s="15"/>
      <c r="D91" s="15">
        <f>LN(V!D91/V!C91)</f>
        <v>6.2304000160380894E-2</v>
      </c>
      <c r="E91" s="15">
        <f>LN(V!E91/V!D91)</f>
        <v>0.1096803087180135</v>
      </c>
      <c r="F91" s="15">
        <f>LN(V!F91/V!E91)</f>
        <v>4.4915401717767006E-2</v>
      </c>
      <c r="G91" s="15">
        <f>LN(V!G91/V!F91)</f>
        <v>-6.9880351500625736E-3</v>
      </c>
      <c r="H91" s="15">
        <f>LN(V!H91/V!G91)</f>
        <v>7.4794150256534034E-2</v>
      </c>
      <c r="I91" s="15">
        <f>LN(V!I91/V!H91)</f>
        <v>6.8323344619940898E-2</v>
      </c>
      <c r="J91" s="15">
        <f>LN(V!J91/V!I91)</f>
        <v>-0.10643349936587972</v>
      </c>
      <c r="K91" s="15">
        <f>LN(V!K91/V!J91)</f>
        <v>-3.4598388134578384E-2</v>
      </c>
      <c r="L91" s="15">
        <f>LN(V!L91/V!K91)</f>
        <v>-1.1849736097679338E-2</v>
      </c>
      <c r="M91" s="15">
        <f>LN(V!M91/V!L91)</f>
        <v>1.0292282817854829E-2</v>
      </c>
      <c r="N91" s="15">
        <f>LN(V!N91/V!M91)</f>
        <v>-0.1930612485672332</v>
      </c>
      <c r="O91" s="15">
        <f>LN(V!O91/V!N91)</f>
        <v>-8.7145234334637958E-2</v>
      </c>
      <c r="P91" s="15">
        <f>LN(V!P91/V!O91)</f>
        <v>-0.10703732536559316</v>
      </c>
      <c r="Q91" s="15">
        <f>LN(V!Q91/V!P91)</f>
        <v>-0.17534686608774203</v>
      </c>
      <c r="R91" s="15">
        <f>LN(V!R91/V!Q91)</f>
        <v>-0.27127754285927091</v>
      </c>
      <c r="S91" s="15">
        <f>LN(V!S91/V!R91)</f>
        <v>-6.4640530612228728E-2</v>
      </c>
      <c r="T91" s="15">
        <f>LN(V!T91/V!S91)</f>
        <v>-0.26622448764730611</v>
      </c>
      <c r="U91" s="15">
        <f>LN(V!U91/V!T91)</f>
        <v>5.7331153489743242E-2</v>
      </c>
      <c r="V91" s="15">
        <f>LN(V!V91/V!U91)</f>
        <v>7.9163070200178209E-2</v>
      </c>
      <c r="W91" s="15">
        <f>LN(V!W91/V!V91)</f>
        <v>9.6436085643853947E-2</v>
      </c>
      <c r="X91" s="15">
        <f>LN(V!X91/V!W91)</f>
        <v>5.9807695414247825E-2</v>
      </c>
      <c r="Y91" s="15">
        <f>LN(V!Y91/V!X91)</f>
        <v>-1.1236290250568305E-2</v>
      </c>
      <c r="Z91" s="15">
        <f>LN(V!Z91/V!Y91)</f>
        <v>6.3547021996272796E-2</v>
      </c>
      <c r="AA91" s="15">
        <f>LN(V!AA91/V!Z91)</f>
        <v>5.1631173606307553E-3</v>
      </c>
      <c r="AB91" s="15">
        <f>LN(V!AB91/V!AA91)</f>
        <v>-3.7277889759987715E-3</v>
      </c>
      <c r="AC91" s="15">
        <f>LN(V!AC91/V!AB91)</f>
        <v>-3.0838106157889161E-2</v>
      </c>
      <c r="AD91" s="15">
        <f>LN(V!AD91/V!AC91)</f>
        <v>1.5449876987180899E-2</v>
      </c>
      <c r="AE91" s="15">
        <f>LN(V!AE91/V!AD91)</f>
        <v>6.1376845956004872E-2</v>
      </c>
      <c r="AF91" s="15"/>
      <c r="AH91" s="64">
        <f t="shared" si="12"/>
        <v>5.8145034032438571E-2</v>
      </c>
      <c r="AI91" s="64">
        <f t="shared" si="13"/>
        <v>-6.7130117869503153E-2</v>
      </c>
      <c r="AJ91" s="64">
        <f t="shared" si="14"/>
        <v>-0.14108949985189456</v>
      </c>
      <c r="AK91" s="64">
        <f t="shared" si="15"/>
        <v>5.3027034201434233E-3</v>
      </c>
      <c r="AL91" s="64">
        <f t="shared" si="16"/>
        <v>4.5815907944894629E-3</v>
      </c>
      <c r="AM91" s="64">
        <f t="shared" si="17"/>
        <v>3.8413361471592883E-2</v>
      </c>
      <c r="AN91" s="64">
        <f t="shared" si="18"/>
        <v>-0.10410980886069884</v>
      </c>
      <c r="AO91" s="64">
        <f t="shared" si="19"/>
        <v>1.0520682834695849E-2</v>
      </c>
      <c r="AP91" s="64">
        <f t="shared" si="20"/>
        <v>8.9177308034503987E-3</v>
      </c>
      <c r="AQ91" s="64">
        <f t="shared" si="21"/>
        <v>1.3436515032584119E-2</v>
      </c>
      <c r="AR91" s="64">
        <f t="shared" si="22"/>
        <v>1.5329538928432203E-2</v>
      </c>
      <c r="AS91" s="64">
        <f t="shared" si="23"/>
        <v>-2.3115730534386862E-2</v>
      </c>
    </row>
    <row r="92" spans="1:45" x14ac:dyDescent="0.2">
      <c r="A92" s="4">
        <v>90</v>
      </c>
      <c r="B92" s="6" t="s">
        <v>126</v>
      </c>
      <c r="C92" s="15"/>
      <c r="D92" s="15">
        <f>LN(V!D92/V!C92)</f>
        <v>1.3132139120788117E-2</v>
      </c>
      <c r="E92" s="15">
        <f>LN(V!E92/V!D92)</f>
        <v>3.2255544206480559E-2</v>
      </c>
      <c r="F92" s="15">
        <f>LN(V!F92/V!E92)</f>
        <v>1.086801947407892E-2</v>
      </c>
      <c r="G92" s="15">
        <f>LN(V!G92/V!F92)</f>
        <v>-4.9602577170905745E-3</v>
      </c>
      <c r="H92" s="15">
        <f>LN(V!H92/V!G92)</f>
        <v>-1.8475140552389607E-2</v>
      </c>
      <c r="I92" s="15">
        <f>LN(V!I92/V!H92)</f>
        <v>0.10666797340482645</v>
      </c>
      <c r="J92" s="15">
        <f>LN(V!J92/V!I92)</f>
        <v>2.9570353080375752E-2</v>
      </c>
      <c r="K92" s="15">
        <f>LN(V!K92/V!J92)</f>
        <v>2.3617377472730024E-2</v>
      </c>
      <c r="L92" s="15">
        <f>LN(V!L92/V!K92)</f>
        <v>4.6357166948096107E-2</v>
      </c>
      <c r="M92" s="15">
        <f>LN(V!M92/V!L92)</f>
        <v>5.2408959869305889E-2</v>
      </c>
      <c r="N92" s="15">
        <f>LN(V!N92/V!M92)</f>
        <v>0.12846660802590526</v>
      </c>
      <c r="O92" s="15">
        <f>LN(V!O92/V!N92)</f>
        <v>9.2458896099448656E-2</v>
      </c>
      <c r="P92" s="15">
        <f>LN(V!P92/V!O92)</f>
        <v>0.10122177372868427</v>
      </c>
      <c r="Q92" s="15">
        <f>LN(V!Q92/V!P92)</f>
        <v>7.6164885620105288E-2</v>
      </c>
      <c r="R92" s="15">
        <f>LN(V!R92/V!Q92)</f>
        <v>-6.1594500404978353E-2</v>
      </c>
      <c r="S92" s="15">
        <f>LN(V!S92/V!R92)</f>
        <v>-9.3949297865225591E-4</v>
      </c>
      <c r="T92" s="15">
        <f>LN(V!T92/V!S92)</f>
        <v>4.2140519097783387E-2</v>
      </c>
      <c r="U92" s="15">
        <f>LN(V!U92/V!T92)</f>
        <v>-5.8576961007085612E-3</v>
      </c>
      <c r="V92" s="15">
        <f>LN(V!V92/V!U92)</f>
        <v>4.4949429885201328E-2</v>
      </c>
      <c r="W92" s="15">
        <f>LN(V!W92/V!V92)</f>
        <v>-2.7954113728069574E-3</v>
      </c>
      <c r="X92" s="15">
        <f>LN(V!X92/V!W92)</f>
        <v>3.0307187625019241E-2</v>
      </c>
      <c r="Y92" s="15">
        <f>LN(V!Y92/V!X92)</f>
        <v>2.7514380711009461E-2</v>
      </c>
      <c r="Z92" s="15">
        <f>LN(V!Z92/V!Y92)</f>
        <v>5.1237861183631708E-3</v>
      </c>
      <c r="AA92" s="15">
        <f>LN(V!AA92/V!Z92)</f>
        <v>7.9035240454137425E-3</v>
      </c>
      <c r="AB92" s="15">
        <f>LN(V!AB92/V!AA92)</f>
        <v>2.4251631049109882E-2</v>
      </c>
      <c r="AC92" s="15">
        <f>LN(V!AC92/V!AB92)</f>
        <v>-1.6550995164630274E-2</v>
      </c>
      <c r="AD92" s="15">
        <f>LN(V!AD92/V!AC92)</f>
        <v>4.6498161881581929E-2</v>
      </c>
      <c r="AE92" s="15">
        <f>LN(V!AE92/V!AD92)</f>
        <v>1.8203001855642224E-2</v>
      </c>
      <c r="AF92" s="15"/>
      <c r="AH92" s="64">
        <f t="shared" si="12"/>
        <v>2.5271227763181147E-2</v>
      </c>
      <c r="AI92" s="64">
        <f t="shared" si="13"/>
        <v>5.6084093079282603E-2</v>
      </c>
      <c r="AJ92" s="64">
        <f t="shared" si="14"/>
        <v>4.1462312412921518E-2</v>
      </c>
      <c r="AK92" s="64">
        <f t="shared" si="15"/>
        <v>2.1748805826897685E-2</v>
      </c>
      <c r="AL92" s="64">
        <f t="shared" si="16"/>
        <v>9.6484653518531961E-3</v>
      </c>
      <c r="AM92" s="64">
        <f t="shared" si="17"/>
        <v>3.2350581868612074E-2</v>
      </c>
      <c r="AN92" s="64">
        <f t="shared" si="18"/>
        <v>4.877320274610205E-2</v>
      </c>
      <c r="AO92" s="64">
        <f t="shared" si="19"/>
        <v>1.8473959969248215E-2</v>
      </c>
      <c r="AP92" s="64">
        <f t="shared" si="20"/>
        <v>1.9281927895376076E-2</v>
      </c>
      <c r="AQ92" s="64">
        <f t="shared" si="21"/>
        <v>1.6198330480974063E-2</v>
      </c>
      <c r="AR92" s="64">
        <f t="shared" si="22"/>
        <v>1.6050056190864626E-2</v>
      </c>
      <c r="AS92" s="64">
        <f t="shared" si="23"/>
        <v>3.095465503362611E-2</v>
      </c>
    </row>
    <row r="93" spans="1:45" x14ac:dyDescent="0.2">
      <c r="A93" s="4">
        <v>91</v>
      </c>
      <c r="B93" s="6" t="s">
        <v>127</v>
      </c>
      <c r="C93" s="15"/>
      <c r="D93" s="15">
        <f>LN(V!D93/V!C93)</f>
        <v>3.3173035786956837E-2</v>
      </c>
      <c r="E93" s="15">
        <f>LN(V!E93/V!D93)</f>
        <v>3.2840512069230762E-2</v>
      </c>
      <c r="F93" s="15">
        <f>LN(V!F93/V!E93)</f>
        <v>3.4149398775535432E-2</v>
      </c>
      <c r="G93" s="15">
        <f>LN(V!G93/V!F93)</f>
        <v>2.3390233459691288E-2</v>
      </c>
      <c r="H93" s="15">
        <f>LN(V!H93/V!G93)</f>
        <v>1.9113085147072672E-2</v>
      </c>
      <c r="I93" s="15">
        <f>LN(V!I93/V!H93)</f>
        <v>3.4934354810696851E-2</v>
      </c>
      <c r="J93" s="15">
        <f>LN(V!J93/V!I93)</f>
        <v>-2.352792914533235E-3</v>
      </c>
      <c r="K93" s="15">
        <f>LN(V!K93/V!J93)</f>
        <v>1.3958216631953235E-3</v>
      </c>
      <c r="L93" s="15">
        <f>LN(V!L93/V!K93)</f>
        <v>2.0694750682919358E-2</v>
      </c>
      <c r="M93" s="15">
        <f>LN(V!M93/V!L93)</f>
        <v>6.9110488697746372E-3</v>
      </c>
      <c r="N93" s="15">
        <f>LN(V!N93/V!M93)</f>
        <v>2.3038821500047909E-3</v>
      </c>
      <c r="O93" s="15">
        <f>LN(V!O93/V!N93)</f>
        <v>1.9289842817803958E-2</v>
      </c>
      <c r="P93" s="15">
        <f>LN(V!P93/V!O93)</f>
        <v>2.5111062221180203E-2</v>
      </c>
      <c r="Q93" s="15">
        <f>LN(V!Q93/V!P93)</f>
        <v>1.5542353297359547E-2</v>
      </c>
      <c r="R93" s="15">
        <f>LN(V!R93/V!Q93)</f>
        <v>-2.8646656460445826E-3</v>
      </c>
      <c r="S93" s="15">
        <f>LN(V!S93/V!R93)</f>
        <v>-2.4671624361323285E-4</v>
      </c>
      <c r="T93" s="15">
        <f>LN(V!T93/V!S93)</f>
        <v>2.6216855911508751E-2</v>
      </c>
      <c r="U93" s="15">
        <f>LN(V!U93/V!T93)</f>
        <v>1.4015657061994511E-2</v>
      </c>
      <c r="V93" s="15">
        <f>LN(V!V93/V!U93)</f>
        <v>1.3827471257449838E-2</v>
      </c>
      <c r="W93" s="15">
        <f>LN(V!W93/V!V93)</f>
        <v>1.7213180358178749E-2</v>
      </c>
      <c r="X93" s="15">
        <f>LN(V!X93/V!W93)</f>
        <v>1.1709836810737423E-2</v>
      </c>
      <c r="Y93" s="15">
        <f>LN(V!Y93/V!X93)</f>
        <v>1.181598255475046E-2</v>
      </c>
      <c r="Z93" s="15">
        <f>LN(V!Z93/V!Y93)</f>
        <v>2.5610858782529344E-2</v>
      </c>
      <c r="AA93" s="15">
        <f>LN(V!AA93/V!Z93)</f>
        <v>2.4051063988252078E-2</v>
      </c>
      <c r="AB93" s="15">
        <f>LN(V!AB93/V!AA93)</f>
        <v>2.0640932590526344E-2</v>
      </c>
      <c r="AC93" s="15">
        <f>LN(V!AC93/V!AB93)</f>
        <v>2.4456927710060423E-2</v>
      </c>
      <c r="AD93" s="15">
        <f>LN(V!AD93/V!AC93)</f>
        <v>2.2769128435695771E-2</v>
      </c>
      <c r="AE93" s="15">
        <f>LN(V!AE93/V!AD93)</f>
        <v>2.3248585352588332E-2</v>
      </c>
      <c r="AF93" s="15"/>
      <c r="AH93" s="64">
        <f t="shared" si="12"/>
        <v>2.8885516852445402E-2</v>
      </c>
      <c r="AI93" s="64">
        <f t="shared" si="13"/>
        <v>5.7905420902721752E-3</v>
      </c>
      <c r="AJ93" s="64">
        <f t="shared" si="14"/>
        <v>1.1366375289337179E-2</v>
      </c>
      <c r="AK93" s="64">
        <f t="shared" si="15"/>
        <v>1.6596600279973856E-2</v>
      </c>
      <c r="AL93" s="64">
        <f t="shared" si="16"/>
        <v>2.1315153125223731E-2</v>
      </c>
      <c r="AM93" s="64">
        <f t="shared" si="17"/>
        <v>2.3008856894142053E-2</v>
      </c>
      <c r="AN93" s="64">
        <f t="shared" si="18"/>
        <v>8.5784586898046775E-3</v>
      </c>
      <c r="AO93" s="64">
        <f t="shared" si="19"/>
        <v>1.9631373401189336E-2</v>
      </c>
      <c r="AP93" s="64">
        <f t="shared" si="20"/>
        <v>1.8344648812880834E-2</v>
      </c>
      <c r="AQ93" s="64">
        <f t="shared" si="21"/>
        <v>2.0529709479014557E-2</v>
      </c>
      <c r="AR93" s="64">
        <f t="shared" si="22"/>
        <v>2.3491547166114842E-2</v>
      </c>
      <c r="AS93" s="64">
        <f t="shared" si="23"/>
        <v>1.7251431554612808E-2</v>
      </c>
    </row>
    <row r="94" spans="1:45" x14ac:dyDescent="0.2">
      <c r="A94" s="4">
        <v>92</v>
      </c>
      <c r="B94" s="6" t="s">
        <v>128</v>
      </c>
      <c r="C94" s="15"/>
      <c r="D94" s="15">
        <f>LN(V!D94/V!C94)</f>
        <v>2.6476888295811535E-2</v>
      </c>
      <c r="E94" s="15">
        <f>LN(V!E94/V!D94)</f>
        <v>1.524245755202407E-2</v>
      </c>
      <c r="F94" s="15">
        <f>LN(V!F94/V!E94)</f>
        <v>9.0602119797681627E-3</v>
      </c>
      <c r="G94" s="15">
        <f>LN(V!G94/V!F94)</f>
        <v>4.6807189842178309E-3</v>
      </c>
      <c r="H94" s="15">
        <f>LN(V!H94/V!G94)</f>
        <v>1.2316235719439825E-2</v>
      </c>
      <c r="I94" s="15">
        <f>LN(V!I94/V!H94)</f>
        <v>7.9671985117009594E-3</v>
      </c>
      <c r="J94" s="15">
        <f>LN(V!J94/V!I94)</f>
        <v>5.635737589533416E-3</v>
      </c>
      <c r="K94" s="15">
        <f>LN(V!K94/V!J94)</f>
        <v>1.221115484794446E-2</v>
      </c>
      <c r="L94" s="15">
        <f>LN(V!L94/V!K94)</f>
        <v>1.2326268344953022E-2</v>
      </c>
      <c r="M94" s="15">
        <f>LN(V!M94/V!L94)</f>
        <v>5.7708363422357195E-3</v>
      </c>
      <c r="N94" s="15">
        <f>LN(V!N94/V!M94)</f>
        <v>1.0530559804606383E-2</v>
      </c>
      <c r="O94" s="15">
        <f>LN(V!O94/V!N94)</f>
        <v>1.4024891603314819E-2</v>
      </c>
      <c r="P94" s="15">
        <f>LN(V!P94/V!O94)</f>
        <v>1.4065967807627049E-2</v>
      </c>
      <c r="Q94" s="15">
        <f>LN(V!Q94/V!P94)</f>
        <v>1.1605321009566683E-2</v>
      </c>
      <c r="R94" s="15">
        <f>LN(V!R94/V!Q94)</f>
        <v>1.0891560050074958E-2</v>
      </c>
      <c r="S94" s="15">
        <f>LN(V!S94/V!R94)</f>
        <v>6.4957896669497143E-3</v>
      </c>
      <c r="T94" s="15">
        <f>LN(V!T94/V!S94)</f>
        <v>2.7140420134037412E-2</v>
      </c>
      <c r="U94" s="15">
        <f>LN(V!U94/V!T94)</f>
        <v>4.4477766258743416E-3</v>
      </c>
      <c r="V94" s="15">
        <f>LN(V!V94/V!U94)</f>
        <v>-4.5365741099352066E-3</v>
      </c>
      <c r="W94" s="15">
        <f>LN(V!W94/V!V94)</f>
        <v>7.0419050999336974E-4</v>
      </c>
      <c r="X94" s="15">
        <f>LN(V!X94/V!W94)</f>
        <v>1.0649024345557453E-3</v>
      </c>
      <c r="Y94" s="15">
        <f>LN(V!Y94/V!X94)</f>
        <v>6.1332531651447884E-3</v>
      </c>
      <c r="Z94" s="15">
        <f>LN(V!Z94/V!Y94)</f>
        <v>9.2116578931008119E-3</v>
      </c>
      <c r="AA94" s="15">
        <f>LN(V!AA94/V!Z94)</f>
        <v>6.8102638417268397E-3</v>
      </c>
      <c r="AB94" s="15">
        <f>LN(V!AB94/V!AA94)</f>
        <v>1.3672471871574599E-2</v>
      </c>
      <c r="AC94" s="15">
        <f>LN(V!AC94/V!AB94)</f>
        <v>6.7522888440685793E-3</v>
      </c>
      <c r="AD94" s="15">
        <f>LN(V!AD94/V!AC94)</f>
        <v>1.2938018487275455E-3</v>
      </c>
      <c r="AE94" s="15">
        <f>LN(V!AE94/V!AD94)</f>
        <v>7.2869638096625493E-3</v>
      </c>
      <c r="AF94" s="15"/>
      <c r="AH94" s="64">
        <f t="shared" si="12"/>
        <v>9.8533645494301696E-3</v>
      </c>
      <c r="AI94" s="64">
        <f t="shared" si="13"/>
        <v>9.2949113858545995E-3</v>
      </c>
      <c r="AJ94" s="64">
        <f t="shared" si="14"/>
        <v>1.1416706027506645E-2</v>
      </c>
      <c r="AK94" s="64">
        <f t="shared" si="15"/>
        <v>5.7641431189051316E-3</v>
      </c>
      <c r="AL94" s="64">
        <f t="shared" si="16"/>
        <v>8.5159871231231237E-3</v>
      </c>
      <c r="AM94" s="64">
        <f t="shared" si="17"/>
        <v>4.2903828291950474E-3</v>
      </c>
      <c r="AN94" s="64">
        <f t="shared" si="18"/>
        <v>1.0355808706680621E-2</v>
      </c>
      <c r="AO94" s="64">
        <f t="shared" si="19"/>
        <v>6.6651180723776146E-3</v>
      </c>
      <c r="AP94" s="64">
        <f t="shared" si="20"/>
        <v>7.1831513740080776E-3</v>
      </c>
      <c r="AQ94" s="64">
        <f t="shared" si="21"/>
        <v>8.9569116928867598E-3</v>
      </c>
      <c r="AR94" s="64">
        <f t="shared" si="22"/>
        <v>5.1110181674862247E-3</v>
      </c>
      <c r="AS94" s="64">
        <f t="shared" si="23"/>
        <v>8.62245654379587E-3</v>
      </c>
    </row>
    <row r="95" spans="1:45" x14ac:dyDescent="0.2">
      <c r="A95" s="4">
        <v>93</v>
      </c>
      <c r="B95" s="6" t="s">
        <v>129</v>
      </c>
      <c r="C95" s="15"/>
      <c r="D95" s="15">
        <f>LN(V!D95/V!C95)</f>
        <v>4.9669547737304129E-2</v>
      </c>
      <c r="E95" s="15">
        <f>LN(V!E95/V!D95)</f>
        <v>3.58921619514306E-2</v>
      </c>
      <c r="F95" s="15">
        <f>LN(V!F95/V!E95)</f>
        <v>2.925472779099704E-2</v>
      </c>
      <c r="G95" s="15">
        <f>LN(V!G95/V!F95)</f>
        <v>4.5502900385288323E-3</v>
      </c>
      <c r="H95" s="15">
        <f>LN(V!H95/V!G95)</f>
        <v>3.9527531737641085E-2</v>
      </c>
      <c r="I95" s="15">
        <f>LN(V!I95/V!H95)</f>
        <v>8.3287363637454745E-3</v>
      </c>
      <c r="J95" s="15">
        <f>LN(V!J95/V!I95)</f>
        <v>5.7705771218761494E-4</v>
      </c>
      <c r="K95" s="15">
        <f>LN(V!K95/V!J95)</f>
        <v>-2.3259905356205882E-3</v>
      </c>
      <c r="L95" s="15">
        <f>LN(V!L95/V!K95)</f>
        <v>2.435019334156855E-2</v>
      </c>
      <c r="M95" s="15">
        <f>LN(V!M95/V!L95)</f>
        <v>1.7748797771331537E-2</v>
      </c>
      <c r="N95" s="15">
        <f>LN(V!N95/V!M95)</f>
        <v>3.0341035269564606E-2</v>
      </c>
      <c r="O95" s="15">
        <f>LN(V!O95/V!N95)</f>
        <v>8.3804825380951881E-3</v>
      </c>
      <c r="P95" s="15">
        <f>LN(V!P95/V!O95)</f>
        <v>4.6735417292445937E-2</v>
      </c>
      <c r="Q95" s="15">
        <f>LN(V!Q95/V!P95)</f>
        <v>2.8478125316158746E-4</v>
      </c>
      <c r="R95" s="15">
        <f>LN(V!R95/V!Q95)</f>
        <v>3.2207711364363005E-2</v>
      </c>
      <c r="S95" s="15">
        <f>LN(V!S95/V!R95)</f>
        <v>2.367453776475421E-2</v>
      </c>
      <c r="T95" s="15">
        <f>LN(V!T95/V!S95)</f>
        <v>-5.2043894211307373E-3</v>
      </c>
      <c r="U95" s="15">
        <f>LN(V!U95/V!T95)</f>
        <v>3.2876168222818726E-2</v>
      </c>
      <c r="V95" s="15">
        <f>LN(V!V95/V!U95)</f>
        <v>2.4775277194690498E-2</v>
      </c>
      <c r="W95" s="15">
        <f>LN(V!W95/V!V95)</f>
        <v>7.9623378309123648E-3</v>
      </c>
      <c r="X95" s="15">
        <f>LN(V!X95/V!W95)</f>
        <v>5.286654023440026E-2</v>
      </c>
      <c r="Y95" s="15">
        <f>LN(V!Y95/V!X95)</f>
        <v>4.1875226767411004E-2</v>
      </c>
      <c r="Z95" s="15">
        <f>LN(V!Z95/V!Y95)</f>
        <v>-1.5458667315714976E-2</v>
      </c>
      <c r="AA95" s="15">
        <f>LN(V!AA95/V!Z95)</f>
        <v>3.6893041867217147E-2</v>
      </c>
      <c r="AB95" s="15">
        <f>LN(V!AB95/V!AA95)</f>
        <v>1.5387966228893213E-2</v>
      </c>
      <c r="AC95" s="15">
        <f>LN(V!AC95/V!AB95)</f>
        <v>-2.8672724534320952E-2</v>
      </c>
      <c r="AD95" s="15">
        <f>LN(V!AD95/V!AC95)</f>
        <v>4.4381571460509577E-2</v>
      </c>
      <c r="AE95" s="15">
        <f>LN(V!AE95/V!AD95)</f>
        <v>3.3163063526171724E-2</v>
      </c>
      <c r="AF95" s="15"/>
      <c r="AH95" s="64">
        <f t="shared" si="12"/>
        <v>2.3510689576468607E-2</v>
      </c>
      <c r="AI95" s="64">
        <f t="shared" si="13"/>
        <v>1.4138218711806344E-2</v>
      </c>
      <c r="AJ95" s="64">
        <f t="shared" si="14"/>
        <v>2.2256586042563985E-2</v>
      </c>
      <c r="AK95" s="64">
        <f t="shared" si="15"/>
        <v>2.2655186812338225E-2</v>
      </c>
      <c r="AL95" s="64">
        <f t="shared" si="16"/>
        <v>1.0004968602697086E-2</v>
      </c>
      <c r="AM95" s="64">
        <f t="shared" si="17"/>
        <v>3.8772317493340647E-2</v>
      </c>
      <c r="AN95" s="64">
        <f t="shared" si="18"/>
        <v>1.8197402377185166E-2</v>
      </c>
      <c r="AO95" s="64">
        <f t="shared" si="19"/>
        <v>2.0070451005154824E-2</v>
      </c>
      <c r="AP95" s="64">
        <f t="shared" si="20"/>
        <v>2.1330389067721948E-2</v>
      </c>
      <c r="AQ95" s="64">
        <f t="shared" si="21"/>
        <v>1.9674391886951595E-2</v>
      </c>
      <c r="AR95" s="64">
        <f t="shared" si="22"/>
        <v>1.6290636817453449E-2</v>
      </c>
      <c r="AS95" s="64">
        <f t="shared" si="23"/>
        <v>2.0013810508001946E-2</v>
      </c>
    </row>
    <row r="96" spans="1:45" x14ac:dyDescent="0.2">
      <c r="A96" s="4">
        <v>94</v>
      </c>
      <c r="B96" s="6" t="s">
        <v>130</v>
      </c>
      <c r="C96" s="15"/>
      <c r="D96" s="15">
        <f>LN(V!D96/V!C96)</f>
        <v>5.5808611182386184E-2</v>
      </c>
      <c r="E96" s="15">
        <f>LN(V!E96/V!D96)</f>
        <v>3.8557966618782941E-2</v>
      </c>
      <c r="F96" s="15">
        <f>LN(V!F96/V!E96)</f>
        <v>4.8314657149266936E-2</v>
      </c>
      <c r="G96" s="15">
        <f>LN(V!G96/V!F96)</f>
        <v>0.10842434413370679</v>
      </c>
      <c r="H96" s="15">
        <f>LN(V!H96/V!G96)</f>
        <v>4.4698289279072753E-2</v>
      </c>
      <c r="I96" s="15">
        <f>LN(V!I96/V!H96)</f>
        <v>-9.5923935218565889E-2</v>
      </c>
      <c r="J96" s="15">
        <f>LN(V!J96/V!I96)</f>
        <v>-1.4547940294120406E-2</v>
      </c>
      <c r="K96" s="15">
        <f>LN(V!K96/V!J96)</f>
        <v>-2.0412760120105393E-2</v>
      </c>
      <c r="L96" s="15">
        <f>LN(V!L96/V!K96)</f>
        <v>-7.2936591853472732E-3</v>
      </c>
      <c r="M96" s="15">
        <f>LN(V!M96/V!L96)</f>
        <v>9.4658686252821079E-3</v>
      </c>
      <c r="N96" s="15">
        <f>LN(V!N96/V!M96)</f>
        <v>1.2925232311966611E-2</v>
      </c>
      <c r="O96" s="15">
        <f>LN(V!O96/V!N96)</f>
        <v>5.915864675980774E-2</v>
      </c>
      <c r="P96" s="15">
        <f>LN(V!P96/V!O96)</f>
        <v>-5.4034128168794132E-2</v>
      </c>
      <c r="Q96" s="15">
        <f>LN(V!Q96/V!P96)</f>
        <v>-3.3476045018090081E-2</v>
      </c>
      <c r="R96" s="15">
        <f>LN(V!R96/V!Q96)</f>
        <v>-3.063176099350676E-2</v>
      </c>
      <c r="S96" s="15">
        <f>LN(V!S96/V!R96)</f>
        <v>8.8591145930191281E-3</v>
      </c>
      <c r="T96" s="15">
        <f>LN(V!T96/V!S96)</f>
        <v>4.1980091194011263E-2</v>
      </c>
      <c r="U96" s="15">
        <f>LN(V!U96/V!T96)</f>
        <v>0.10619746796830812</v>
      </c>
      <c r="V96" s="15">
        <f>LN(V!V96/V!U96)</f>
        <v>4.6447214360521953E-2</v>
      </c>
      <c r="W96" s="15">
        <f>LN(V!W96/V!V96)</f>
        <v>-4.6594121815405551E-3</v>
      </c>
      <c r="X96" s="15">
        <f>LN(V!X96/V!W96)</f>
        <v>8.4726459437952456E-2</v>
      </c>
      <c r="Y96" s="15">
        <f>LN(V!Y96/V!X96)</f>
        <v>5.9676064553637581E-2</v>
      </c>
      <c r="Z96" s="15">
        <f>LN(V!Z96/V!Y96)</f>
        <v>1.5468862087196771E-2</v>
      </c>
      <c r="AA96" s="15">
        <f>LN(V!AA96/V!Z96)</f>
        <v>-6.0108767718677547E-3</v>
      </c>
      <c r="AB96" s="15">
        <f>LN(V!AB96/V!AA96)</f>
        <v>4.3416119484701247E-2</v>
      </c>
      <c r="AC96" s="15">
        <f>LN(V!AC96/V!AB96)</f>
        <v>9.9396754633591669E-2</v>
      </c>
      <c r="AD96" s="15">
        <f>LN(V!AD96/V!AC96)</f>
        <v>2.8736136310621777E-2</v>
      </c>
      <c r="AE96" s="15">
        <f>LN(V!AE96/V!AD96)</f>
        <v>-7.1712108812543082E-4</v>
      </c>
      <c r="AF96" s="15"/>
      <c r="AH96" s="64">
        <f t="shared" si="12"/>
        <v>2.8814264392452705E-2</v>
      </c>
      <c r="AI96" s="64">
        <f t="shared" si="13"/>
        <v>-3.9726517324648707E-3</v>
      </c>
      <c r="AJ96" s="64">
        <f t="shared" si="14"/>
        <v>-1.002483456551282E-2</v>
      </c>
      <c r="AK96" s="64">
        <f t="shared" si="15"/>
        <v>5.4938364155850648E-2</v>
      </c>
      <c r="AL96" s="64">
        <f t="shared" si="16"/>
        <v>4.2389384797451898E-2</v>
      </c>
      <c r="AM96" s="64">
        <f t="shared" si="17"/>
        <v>1.4009507611248173E-2</v>
      </c>
      <c r="AN96" s="64">
        <f t="shared" si="18"/>
        <v>-6.9987431489888455E-3</v>
      </c>
      <c r="AO96" s="64">
        <f t="shared" si="19"/>
        <v>4.2888146665750769E-2</v>
      </c>
      <c r="AP96" s="64">
        <f t="shared" si="20"/>
        <v>4.3026887792546792E-2</v>
      </c>
      <c r="AQ96" s="64">
        <f t="shared" si="21"/>
        <v>2.8137542338416963E-2</v>
      </c>
      <c r="AR96" s="64">
        <f t="shared" si="22"/>
        <v>4.2471923285362673E-2</v>
      </c>
      <c r="AS96" s="64">
        <f t="shared" si="23"/>
        <v>2.1805246313384603E-2</v>
      </c>
    </row>
    <row r="97" spans="1:79" x14ac:dyDescent="0.2">
      <c r="A97" s="4">
        <v>95</v>
      </c>
      <c r="B97" s="6" t="s">
        <v>131</v>
      </c>
      <c r="C97" s="15"/>
      <c r="D97" s="15"/>
      <c r="E97" s="15"/>
      <c r="F97" s="15"/>
      <c r="G97" s="15"/>
      <c r="H97" s="15"/>
      <c r="I97" s="15"/>
      <c r="J97" s="15">
        <f>LN(V!J97/V!I97)</f>
        <v>0.44010992709048785</v>
      </c>
      <c r="K97" s="15">
        <f>LN(V!K97/V!J97)</f>
        <v>0.14323616191304997</v>
      </c>
      <c r="L97" s="15">
        <f>LN(V!L97/V!K97)</f>
        <v>0.13641456847471733</v>
      </c>
      <c r="M97" s="15">
        <f>LN(V!M97/V!L97)</f>
        <v>0.12036177067392112</v>
      </c>
      <c r="N97" s="15">
        <f>LN(V!N97/V!M97)</f>
        <v>5.7776376121842589E-2</v>
      </c>
      <c r="O97" s="15">
        <f>LN(V!O97/V!N97)</f>
        <v>2.2633120198691715E-2</v>
      </c>
      <c r="P97" s="15">
        <f>LN(V!P97/V!O97)</f>
        <v>5.9418519947532569E-2</v>
      </c>
      <c r="Q97" s="15">
        <f>LN(V!Q97/V!P97)</f>
        <v>5.8683465717291994E-2</v>
      </c>
      <c r="R97" s="15">
        <f>LN(V!R97/V!Q97)</f>
        <v>4.3167735987523381E-2</v>
      </c>
      <c r="S97" s="15">
        <f>LN(V!S97/V!R97)</f>
        <v>5.645241483121341E-2</v>
      </c>
      <c r="T97" s="15">
        <f>LN(V!T97/V!S97)</f>
        <v>5.127093344080956E-2</v>
      </c>
      <c r="U97" s="15">
        <f>LN(V!U97/V!T97)</f>
        <v>8.7094032343518604E-2</v>
      </c>
      <c r="V97" s="15">
        <f>LN(V!V97/V!U97)</f>
        <v>6.4317053616501418E-2</v>
      </c>
      <c r="W97" s="15">
        <f>LN(V!W97/V!V97)</f>
        <v>4.6937047036991961E-2</v>
      </c>
      <c r="X97" s="15">
        <f>LN(V!X97/V!W97)</f>
        <v>5.8146264930734971E-2</v>
      </c>
      <c r="Y97" s="15">
        <f>LN(V!Y97/V!X97)</f>
        <v>3.1808154830903851E-2</v>
      </c>
      <c r="Z97" s="15">
        <f>LN(V!Z97/V!Y97)</f>
        <v>2.499665371065524E-2</v>
      </c>
      <c r="AA97" s="15">
        <f>LN(V!AA97/V!Z97)</f>
        <v>2.4623046836809791E-2</v>
      </c>
      <c r="AB97" s="15">
        <f>LN(V!AB97/V!AA97)</f>
        <v>2.0282831025599374E-2</v>
      </c>
      <c r="AC97" s="15">
        <f>LN(V!AC97/V!AB97)</f>
        <v>2.0747149363939309E-2</v>
      </c>
      <c r="AD97" s="15">
        <f>LN(V!AD97/V!AC97)</f>
        <v>1.611041132600833E-2</v>
      </c>
      <c r="AE97" s="15">
        <f>LN(V!AE97/V!AD97)</f>
        <v>1.0132533171762733E-2</v>
      </c>
      <c r="AF97" s="15"/>
      <c r="AH97" s="64"/>
      <c r="AI97" s="64">
        <f t="shared" si="13"/>
        <v>0.17957976085480376</v>
      </c>
      <c r="AJ97" s="64">
        <f t="shared" si="14"/>
        <v>4.8071051336450614E-2</v>
      </c>
      <c r="AK97" s="64">
        <f t="shared" si="15"/>
        <v>6.1553066273711307E-2</v>
      </c>
      <c r="AL97" s="64">
        <f t="shared" si="16"/>
        <v>2.4491567153581511E-2</v>
      </c>
      <c r="AM97" s="64">
        <f t="shared" si="17"/>
        <v>1.3121472248885532E-2</v>
      </c>
      <c r="AN97" s="64">
        <f t="shared" si="18"/>
        <v>0.11382540609562716</v>
      </c>
      <c r="AO97" s="64">
        <f t="shared" si="19"/>
        <v>3.8038842636186253E-2</v>
      </c>
      <c r="AP97" s="64">
        <f t="shared" si="20"/>
        <v>4.5497335308058301E-2</v>
      </c>
      <c r="AQ97" s="64">
        <f t="shared" si="21"/>
        <v>2.5427671600992064E-2</v>
      </c>
      <c r="AR97" s="64">
        <f t="shared" si="22"/>
        <v>1.5663364620570126E-2</v>
      </c>
      <c r="AS97" s="64">
        <f t="shared" si="23"/>
        <v>7.2487280572295754E-2</v>
      </c>
    </row>
    <row r="98" spans="1:79" x14ac:dyDescent="0.2">
      <c r="A98" s="4">
        <v>96</v>
      </c>
      <c r="B98" s="6" t="s">
        <v>132</v>
      </c>
      <c r="C98" s="15"/>
      <c r="D98" s="15">
        <f>LN(V!D98/V!C98)</f>
        <v>-5.1813498813457946E-2</v>
      </c>
      <c r="E98" s="15">
        <f>LN(V!E98/V!D98)</f>
        <v>-2.2605853061851294E-2</v>
      </c>
      <c r="F98" s="15">
        <f>LN(V!F98/V!E98)</f>
        <v>-3.810283163423752E-2</v>
      </c>
      <c r="G98" s="15">
        <f>LN(V!G98/V!F98)</f>
        <v>-3.1436078139806832E-2</v>
      </c>
      <c r="H98" s="15">
        <f>LN(V!H98/V!G98)</f>
        <v>-4.4087439372236893E-2</v>
      </c>
      <c r="I98" s="15">
        <f>LN(V!I98/V!H98)</f>
        <v>4.7927041113046229E-2</v>
      </c>
      <c r="J98" s="15">
        <f>LN(V!J98/V!I98)</f>
        <v>-5.2470769486348184E-2</v>
      </c>
      <c r="K98" s="15">
        <f>LN(V!K98/V!J98)</f>
        <v>5.7062738985575595E-2</v>
      </c>
      <c r="L98" s="15">
        <f>LN(V!L98/V!K98)</f>
        <v>-1.9894341625397605E-2</v>
      </c>
      <c r="M98" s="15">
        <f>LN(V!M98/V!L98)</f>
        <v>-1.6806807684407506E-2</v>
      </c>
      <c r="N98" s="15">
        <f>LN(V!N98/V!M98)</f>
        <v>3.111543263644851E-2</v>
      </c>
      <c r="O98" s="15">
        <f>LN(V!O98/V!N98)</f>
        <v>2.1123484200081359E-2</v>
      </c>
      <c r="P98" s="15">
        <f>LN(V!P98/V!O98)</f>
        <v>-2.9729876664403965E-2</v>
      </c>
      <c r="Q98" s="15">
        <f>LN(V!Q98/V!P98)</f>
        <v>-2.1450698152823397E-2</v>
      </c>
      <c r="R98" s="15">
        <f>LN(V!R98/V!Q98)</f>
        <v>-1.7733643728119197E-2</v>
      </c>
      <c r="S98" s="15">
        <f>LN(V!S98/V!R98)</f>
        <v>-3.1571897784575899E-2</v>
      </c>
      <c r="T98" s="15">
        <f>LN(V!T98/V!S98)</f>
        <v>-1.7865739447485054E-2</v>
      </c>
      <c r="U98" s="15">
        <f>LN(V!U98/V!T98)</f>
        <v>6.1218928796516636E-2</v>
      </c>
      <c r="V98" s="15">
        <f>LN(V!V98/V!U98)</f>
        <v>3.792002498992849E-2</v>
      </c>
      <c r="W98" s="15">
        <f>LN(V!W98/V!V98)</f>
        <v>-4.4721976806261108E-3</v>
      </c>
      <c r="X98" s="15">
        <f>LN(V!X98/V!W98)</f>
        <v>-1.6276686624607895E-2</v>
      </c>
      <c r="Y98" s="15">
        <f>LN(V!Y98/V!X98)</f>
        <v>-7.3109111520394912E-2</v>
      </c>
      <c r="Z98" s="15">
        <f>LN(V!Z98/V!Y98)</f>
        <v>-2.2277198375581685E-2</v>
      </c>
      <c r="AA98" s="15">
        <f>LN(V!AA98/V!Z98)</f>
        <v>-1.3082269206256041E-2</v>
      </c>
      <c r="AB98" s="15">
        <f>LN(V!AB98/V!AA98)</f>
        <v>-3.5099546185345408E-2</v>
      </c>
      <c r="AC98" s="15">
        <f>LN(V!AC98/V!AB98)</f>
        <v>-0.24612742042617186</v>
      </c>
      <c r="AD98" s="15">
        <f>LN(V!AD98/V!AC98)</f>
        <v>7.2767636647522976E-2</v>
      </c>
      <c r="AE98" s="15">
        <f>LN(V!AE98/V!AD98)</f>
        <v>9.9343084818180216E-2</v>
      </c>
      <c r="AF98" s="15"/>
      <c r="AH98" s="64">
        <f t="shared" si="12"/>
        <v>-1.7661032219017263E-2</v>
      </c>
      <c r="AI98" s="64">
        <f t="shared" si="13"/>
        <v>-1.9874943482583868E-4</v>
      </c>
      <c r="AJ98" s="64">
        <f t="shared" si="14"/>
        <v>-1.587252642596822E-2</v>
      </c>
      <c r="AK98" s="64">
        <f t="shared" si="15"/>
        <v>1.2104866006745213E-2</v>
      </c>
      <c r="AL98" s="64">
        <f t="shared" si="16"/>
        <v>-7.7939109142749985E-2</v>
      </c>
      <c r="AM98" s="64">
        <f t="shared" si="17"/>
        <v>8.6055360732851596E-2</v>
      </c>
      <c r="AN98" s="64">
        <f t="shared" si="18"/>
        <v>-8.0356379303970302E-3</v>
      </c>
      <c r="AO98" s="64">
        <f t="shared" si="19"/>
        <v>-1.3088374517860055E-2</v>
      </c>
      <c r="AP98" s="64">
        <f t="shared" si="20"/>
        <v>-9.227088361539109E-3</v>
      </c>
      <c r="AQ98" s="64">
        <f t="shared" si="21"/>
        <v>-3.5892031321894516E-2</v>
      </c>
      <c r="AR98" s="64">
        <f t="shared" si="22"/>
        <v>-2.467223298682289E-2</v>
      </c>
      <c r="AS98" s="64">
        <f t="shared" si="23"/>
        <v>-1.2063779059754712E-2</v>
      </c>
    </row>
    <row r="99" spans="1:79" x14ac:dyDescent="0.2">
      <c r="A99" s="4">
        <v>97</v>
      </c>
      <c r="B99" s="6" t="s">
        <v>133</v>
      </c>
      <c r="C99" s="15"/>
      <c r="D99" s="15">
        <f>LN(V!D99/V!C99)</f>
        <v>-3.8889039786927281E-2</v>
      </c>
      <c r="E99" s="15">
        <f>LN(V!E99/V!D99)</f>
        <v>6.9921091165365462E-2</v>
      </c>
      <c r="F99" s="15">
        <f>LN(V!F99/V!E99)</f>
        <v>7.7291528116162994E-2</v>
      </c>
      <c r="G99" s="15">
        <f>LN(V!G99/V!F99)</f>
        <v>2.1892415714005738E-2</v>
      </c>
      <c r="H99" s="15">
        <f>LN(V!H99/V!G99)</f>
        <v>6.1871949126687469E-2</v>
      </c>
      <c r="I99" s="15">
        <f>LN(V!I99/V!H99)</f>
        <v>4.9048639095459159E-2</v>
      </c>
      <c r="J99" s="15">
        <f>LN(V!J99/V!I99)</f>
        <v>-5.3784098066800325E-3</v>
      </c>
      <c r="K99" s="15">
        <f>LN(V!K99/V!J99)</f>
        <v>-8.4189175195947905E-3</v>
      </c>
      <c r="L99" s="15">
        <f>LN(V!L99/V!K99)</f>
        <v>1.5109280781284462E-2</v>
      </c>
      <c r="M99" s="15">
        <f>LN(V!M99/V!L99)</f>
        <v>-6.8627965651843328E-2</v>
      </c>
      <c r="N99" s="15">
        <f>LN(V!N99/V!M99)</f>
        <v>4.5424274074262798E-2</v>
      </c>
      <c r="O99" s="15">
        <f>LN(V!O99/V!N99)</f>
        <v>-1.8508698738497052E-2</v>
      </c>
      <c r="P99" s="15">
        <f>LN(V!P99/V!O99)</f>
        <v>4.0342206470827729E-2</v>
      </c>
      <c r="Q99" s="15">
        <f>LN(V!Q99/V!P99)</f>
        <v>-1.8644916990983138E-3</v>
      </c>
      <c r="R99" s="15">
        <f>LN(V!R99/V!Q99)</f>
        <v>-7.5870321293899742E-2</v>
      </c>
      <c r="S99" s="15">
        <f>LN(V!S99/V!R99)</f>
        <v>-1.7010439580001493E-2</v>
      </c>
      <c r="T99" s="15">
        <f>LN(V!T99/V!S99)</f>
        <v>-3.0492856680360125E-2</v>
      </c>
      <c r="U99" s="15">
        <f>LN(V!U99/V!T99)</f>
        <v>-3.4129899401310886E-2</v>
      </c>
      <c r="V99" s="15">
        <f>LN(V!V99/V!U99)</f>
        <v>-3.2307667879176896E-2</v>
      </c>
      <c r="W99" s="15">
        <f>LN(V!W99/V!V99)</f>
        <v>-3.2402360867044566E-2</v>
      </c>
      <c r="X99" s="15">
        <f>LN(V!X99/V!W99)</f>
        <v>-7.1917221067280115E-2</v>
      </c>
      <c r="Y99" s="15">
        <f>LN(V!Y99/V!X99)</f>
        <v>-3.8887901762997515E-2</v>
      </c>
      <c r="Z99" s="15">
        <f>LN(V!Z99/V!Y99)</f>
        <v>-1.2222448887953603E-2</v>
      </c>
      <c r="AA99" s="15">
        <f>LN(V!AA99/V!Z99)</f>
        <v>-1.7581098869868798E-2</v>
      </c>
      <c r="AB99" s="15">
        <f>LN(V!AB99/V!AA99)</f>
        <v>1.9933384879652138E-2</v>
      </c>
      <c r="AC99" s="15">
        <f>LN(V!AC99/V!AB99)</f>
        <v>-0.26268590828914923</v>
      </c>
      <c r="AD99" s="15">
        <f>LN(V!AD99/V!AC99)</f>
        <v>3.6267213319168178E-2</v>
      </c>
      <c r="AE99" s="15">
        <f>LN(V!AE99/V!AD99)</f>
        <v>4.6684500775034188E-3</v>
      </c>
      <c r="AF99" s="15"/>
      <c r="AH99" s="64">
        <f t="shared" si="12"/>
        <v>5.6005124643536165E-2</v>
      </c>
      <c r="AI99" s="64">
        <f t="shared" si="13"/>
        <v>-4.3783476245141794E-3</v>
      </c>
      <c r="AJ99" s="64">
        <f t="shared" si="14"/>
        <v>-1.4582348968133773E-2</v>
      </c>
      <c r="AK99" s="64">
        <f t="shared" si="15"/>
        <v>-4.025000117903451E-2</v>
      </c>
      <c r="AL99" s="64">
        <f t="shared" si="16"/>
        <v>-6.2288794586063401E-2</v>
      </c>
      <c r="AM99" s="64">
        <f t="shared" si="17"/>
        <v>2.0467831698335798E-2</v>
      </c>
      <c r="AN99" s="64">
        <f t="shared" si="18"/>
        <v>-9.4803482963239771E-3</v>
      </c>
      <c r="AO99" s="64">
        <f t="shared" si="19"/>
        <v>-3.9313192952401502E-2</v>
      </c>
      <c r="AP99" s="64">
        <f t="shared" si="20"/>
        <v>-2.7778674504037815E-2</v>
      </c>
      <c r="AQ99" s="64">
        <f t="shared" si="21"/>
        <v>-1.2189516160291944E-2</v>
      </c>
      <c r="AR99" s="64">
        <f t="shared" si="22"/>
        <v>-7.3916748297492549E-2</v>
      </c>
      <c r="AS99" s="64">
        <f t="shared" si="23"/>
        <v>-1.061245093238433E-2</v>
      </c>
    </row>
    <row r="100" spans="1:79" x14ac:dyDescent="0.2">
      <c r="A100" s="4">
        <v>98</v>
      </c>
      <c r="B100" s="6" t="s">
        <v>134</v>
      </c>
      <c r="C100" s="15"/>
      <c r="D100" s="15">
        <f>LN(V!D100/V!C100)</f>
        <v>-1.8411837429188962E-2</v>
      </c>
      <c r="E100" s="15">
        <f>LN(V!E100/V!D100)</f>
        <v>4.3679028922303492E-2</v>
      </c>
      <c r="F100" s="15">
        <f>LN(V!F100/V!E100)</f>
        <v>8.5483244343999547E-3</v>
      </c>
      <c r="G100" s="15">
        <f>LN(V!G100/V!F100)</f>
        <v>1.8672936105305942E-2</v>
      </c>
      <c r="H100" s="15">
        <f>LN(V!H100/V!G100)</f>
        <v>3.1107677059730318E-2</v>
      </c>
      <c r="I100" s="15">
        <f>LN(V!I100/V!H100)</f>
        <v>0.12720668109015129</v>
      </c>
      <c r="J100" s="15">
        <f>LN(V!J100/V!I100)</f>
        <v>7.3294537910386431E-3</v>
      </c>
      <c r="K100" s="15">
        <f>LN(V!K100/V!J100)</f>
        <v>8.1178359814556914E-3</v>
      </c>
      <c r="L100" s="15">
        <f>LN(V!L100/V!K100)</f>
        <v>3.2985546251302615E-2</v>
      </c>
      <c r="M100" s="15">
        <f>LN(V!M100/V!L100)</f>
        <v>2.1800599312156655E-2</v>
      </c>
      <c r="N100" s="15">
        <f>LN(V!N100/V!M100)</f>
        <v>1.2370322601921153E-2</v>
      </c>
      <c r="O100" s="15">
        <f>LN(V!O100/V!N100)</f>
        <v>1.9058567702173228E-2</v>
      </c>
      <c r="P100" s="15">
        <f>LN(V!P100/V!O100)</f>
        <v>-1.8889480019493789E-2</v>
      </c>
      <c r="Q100" s="15">
        <f>LN(V!Q100/V!P100)</f>
        <v>-5.5439874644399806E-3</v>
      </c>
      <c r="R100" s="15">
        <f>LN(V!R100/V!Q100)</f>
        <v>-3.5182992093671456E-2</v>
      </c>
      <c r="S100" s="15">
        <f>LN(V!S100/V!R100)</f>
        <v>-2.2218811990275211E-2</v>
      </c>
      <c r="T100" s="15">
        <f>LN(V!T100/V!S100)</f>
        <v>-4.0294053233664775E-3</v>
      </c>
      <c r="U100" s="15">
        <f>LN(V!U100/V!T100)</f>
        <v>-3.1179364309518724E-2</v>
      </c>
      <c r="V100" s="15">
        <f>LN(V!V100/V!U100)</f>
        <v>-3.5358031124716451E-2</v>
      </c>
      <c r="W100" s="15">
        <f>LN(V!W100/V!V100)</f>
        <v>-4.193007646738952E-2</v>
      </c>
      <c r="X100" s="15">
        <f>LN(V!X100/V!W100)</f>
        <v>-2.5658573306840311E-2</v>
      </c>
      <c r="Y100" s="15">
        <f>LN(V!Y100/V!X100)</f>
        <v>-8.8958423207500577E-3</v>
      </c>
      <c r="Z100" s="15">
        <f>LN(V!Z100/V!Y100)</f>
        <v>1.1408054829963096E-2</v>
      </c>
      <c r="AA100" s="15">
        <f>LN(V!AA100/V!Z100)</f>
        <v>-5.6720769486104244E-3</v>
      </c>
      <c r="AB100" s="15">
        <f>LN(V!AB100/V!AA100)</f>
        <v>-6.6743079437351846E-3</v>
      </c>
      <c r="AC100" s="15">
        <f>LN(V!AC100/V!AB100)</f>
        <v>-0.16881383244067527</v>
      </c>
      <c r="AD100" s="15">
        <f>LN(V!AD100/V!AC100)</f>
        <v>-2.0179450380045549E-2</v>
      </c>
      <c r="AE100" s="15">
        <f>LN(V!AE100/V!AD100)</f>
        <v>-8.0500644144927361E-3</v>
      </c>
      <c r="AF100" s="15"/>
      <c r="AH100" s="64">
        <f t="shared" si="12"/>
        <v>4.5842929522378201E-2</v>
      </c>
      <c r="AI100" s="64">
        <f t="shared" si="13"/>
        <v>1.6520751587574954E-2</v>
      </c>
      <c r="AJ100" s="64">
        <f t="shared" si="14"/>
        <v>-1.2555340773141441E-2</v>
      </c>
      <c r="AK100" s="64">
        <f t="shared" si="15"/>
        <v>-2.7631090106366302E-2</v>
      </c>
      <c r="AL100" s="64">
        <f t="shared" si="16"/>
        <v>-3.5729600964761569E-2</v>
      </c>
      <c r="AM100" s="64">
        <f t="shared" si="17"/>
        <v>-1.4114757397269143E-2</v>
      </c>
      <c r="AN100" s="64">
        <f t="shared" si="18"/>
        <v>1.9827054072167551E-3</v>
      </c>
      <c r="AO100" s="64">
        <f t="shared" si="19"/>
        <v>-2.8752747512514804E-2</v>
      </c>
      <c r="AP100" s="64">
        <f t="shared" si="20"/>
        <v>-1.644329143499601E-2</v>
      </c>
      <c r="AQ100" s="64">
        <f t="shared" si="21"/>
        <v>-2.4585430957831428E-3</v>
      </c>
      <c r="AR100" s="64">
        <f t="shared" si="22"/>
        <v>-6.5681115745071184E-2</v>
      </c>
      <c r="AS100" s="64">
        <f t="shared" si="23"/>
        <v>-3.5552321654118164E-3</v>
      </c>
    </row>
    <row r="101" spans="1:79" x14ac:dyDescent="0.2">
      <c r="A101" s="4">
        <v>99</v>
      </c>
      <c r="B101" s="6" t="s">
        <v>135</v>
      </c>
      <c r="C101" s="15"/>
      <c r="D101" s="15">
        <f>LN(V!D101/V!C101)</f>
        <v>-2.2364254736455456E-2</v>
      </c>
      <c r="E101" s="15">
        <f>LN(V!E101/V!D101)</f>
        <v>-2.9144345261105719E-2</v>
      </c>
      <c r="F101" s="15">
        <f>LN(V!F101/V!E101)</f>
        <v>-3.649268408542345E-2</v>
      </c>
      <c r="G101" s="15">
        <f>LN(V!G101/V!F101)</f>
        <v>7.8261839322426127E-2</v>
      </c>
      <c r="H101" s="15">
        <f>LN(V!H101/V!G101)</f>
        <v>-9.1866034027032792E-2</v>
      </c>
      <c r="I101" s="15">
        <f>LN(V!I101/V!H101)</f>
        <v>-3.8016070994479116E-2</v>
      </c>
      <c r="J101" s="15">
        <f>LN(V!J101/V!I101)</f>
        <v>-3.9805144023299259E-2</v>
      </c>
      <c r="K101" s="15">
        <f>LN(V!K101/V!J101)</f>
        <v>0.14425123660536859</v>
      </c>
      <c r="L101" s="15">
        <f>LN(V!L101/V!K101)</f>
        <v>4.2238352241416866E-2</v>
      </c>
      <c r="M101" s="15">
        <f>LN(V!M101/V!L101)</f>
        <v>5.210712346571561E-2</v>
      </c>
      <c r="N101" s="15">
        <f>LN(V!N101/V!M101)</f>
        <v>-3.6803649362473698E-3</v>
      </c>
      <c r="O101" s="15">
        <f>LN(V!O101/V!N101)</f>
        <v>9.2240925643292185E-3</v>
      </c>
      <c r="P101" s="15">
        <f>LN(V!P101/V!O101)</f>
        <v>6.5701100248220415E-2</v>
      </c>
      <c r="Q101" s="15">
        <f>LN(V!Q101/V!P101)</f>
        <v>-0.10783494049538282</v>
      </c>
      <c r="R101" s="15">
        <f>LN(V!R101/V!Q101)</f>
        <v>-5.6967116751295364E-2</v>
      </c>
      <c r="S101" s="15">
        <f>LN(V!S101/V!R101)</f>
        <v>-1.4160027847545945E-2</v>
      </c>
      <c r="T101" s="15">
        <f>LN(V!T101/V!S101)</f>
        <v>8.3036849014238689E-2</v>
      </c>
      <c r="U101" s="15">
        <f>LN(V!U101/V!T101)</f>
        <v>-7.701352074879865E-2</v>
      </c>
      <c r="V101" s="15">
        <f>LN(V!V101/V!U101)</f>
        <v>-9.3739275851332654E-2</v>
      </c>
      <c r="W101" s="15">
        <f>LN(V!W101/V!V101)</f>
        <v>-2.56105547666037E-3</v>
      </c>
      <c r="X101" s="15">
        <f>LN(V!X101/V!W101)</f>
        <v>2.1716280640620193E-2</v>
      </c>
      <c r="Y101" s="15">
        <f>LN(V!Y101/V!X101)</f>
        <v>-5.5543942473389118E-2</v>
      </c>
      <c r="Z101" s="15">
        <f>LN(V!Z101/V!Y101)</f>
        <v>7.3470283160489674E-2</v>
      </c>
      <c r="AA101" s="15">
        <f>LN(V!AA101/V!Z101)</f>
        <v>-3.3282399360027394E-2</v>
      </c>
      <c r="AB101" s="15">
        <f>LN(V!AB101/V!AA101)</f>
        <v>8.9470107207991964E-2</v>
      </c>
      <c r="AC101" s="15">
        <f>LN(V!AC101/V!AB101)</f>
        <v>5.2278245665709731E-2</v>
      </c>
      <c r="AD101" s="15">
        <f>LN(V!AD101/V!AC101)</f>
        <v>-9.3852855722852927E-4</v>
      </c>
      <c r="AE101" s="15">
        <f>LN(V!AE101/V!AD101)</f>
        <v>-6.9399191772502686E-2</v>
      </c>
      <c r="AF101" s="15"/>
      <c r="AH101" s="64">
        <f t="shared" si="12"/>
        <v>-2.3451459009122988E-2</v>
      </c>
      <c r="AI101" s="64">
        <f t="shared" si="13"/>
        <v>3.9022240670590888E-2</v>
      </c>
      <c r="AJ101" s="64">
        <f t="shared" si="14"/>
        <v>-2.0807378456334895E-2</v>
      </c>
      <c r="AK101" s="64">
        <f t="shared" si="15"/>
        <v>-1.3712144484386558E-2</v>
      </c>
      <c r="AL101" s="64">
        <f t="shared" si="16"/>
        <v>2.527845884015497E-2</v>
      </c>
      <c r="AM101" s="64">
        <f t="shared" si="17"/>
        <v>-3.516886016486561E-2</v>
      </c>
      <c r="AN101" s="64">
        <f t="shared" si="18"/>
        <v>9.1074311071279914E-3</v>
      </c>
      <c r="AO101" s="64">
        <f t="shared" si="19"/>
        <v>-1.0421790459074279E-3</v>
      </c>
      <c r="AP101" s="64">
        <f t="shared" si="20"/>
        <v>6.1703623479248315E-4</v>
      </c>
      <c r="AQ101" s="64">
        <f t="shared" si="21"/>
        <v>1.852851213376628E-2</v>
      </c>
      <c r="AR101" s="64">
        <f t="shared" si="22"/>
        <v>-6.0198248880071609E-3</v>
      </c>
      <c r="AS101" s="64">
        <f t="shared" si="23"/>
        <v>-1.4329308342675613E-3</v>
      </c>
    </row>
    <row r="102" spans="1:79" x14ac:dyDescent="0.2">
      <c r="A102" s="4">
        <v>100</v>
      </c>
      <c r="B102" s="6" t="s">
        <v>136</v>
      </c>
      <c r="C102" s="15"/>
      <c r="D102" s="15">
        <f>LN(V!D102/V!C102)</f>
        <v>-4.3190929320308545E-3</v>
      </c>
      <c r="E102" s="15">
        <f>LN(V!E102/V!D102)</f>
        <v>-7.6656830726710562E-2</v>
      </c>
      <c r="F102" s="15">
        <f>LN(V!F102/V!E102)</f>
        <v>-8.6868613725125762E-2</v>
      </c>
      <c r="G102" s="15">
        <f>LN(V!G102/V!F102)</f>
        <v>-0.13104967885921212</v>
      </c>
      <c r="H102" s="15">
        <f>LN(V!H102/V!G102)</f>
        <v>-7.1871742774288941E-2</v>
      </c>
      <c r="I102" s="15">
        <f>LN(V!I102/V!H102)</f>
        <v>-9.0107683110903253E-2</v>
      </c>
      <c r="J102" s="15">
        <f>LN(V!J102/V!I102)</f>
        <v>-9.0259702234323821E-2</v>
      </c>
      <c r="K102" s="15">
        <f>LN(V!K102/V!J102)</f>
        <v>-6.2485168733946245E-2</v>
      </c>
      <c r="L102" s="15">
        <f>LN(V!L102/V!K102)</f>
        <v>-2.7959991203376864E-2</v>
      </c>
      <c r="M102" s="15">
        <f>LN(V!M102/V!L102)</f>
        <v>1.7631430982751179E-2</v>
      </c>
      <c r="N102" s="15">
        <f>LN(V!N102/V!M102)</f>
        <v>-0.1396424628999838</v>
      </c>
      <c r="O102" s="15">
        <f>LN(V!O102/V!N102)</f>
        <v>3.319266520837514E-2</v>
      </c>
      <c r="P102" s="15">
        <f>LN(V!P102/V!O102)</f>
        <v>4.7518785142410112E-2</v>
      </c>
      <c r="Q102" s="15">
        <f>LN(V!Q102/V!P102)</f>
        <v>0.20686530048907278</v>
      </c>
      <c r="R102" s="15">
        <f>LN(V!R102/V!Q102)</f>
        <v>8.5049748050406992E-2</v>
      </c>
      <c r="S102" s="15">
        <f>LN(V!S102/V!R102)</f>
        <v>0.11657574512087998</v>
      </c>
      <c r="T102" s="15">
        <f>LN(V!T102/V!S102)</f>
        <v>8.058303124938973E-2</v>
      </c>
      <c r="U102" s="15">
        <f>LN(V!U102/V!T102)</f>
        <v>1.4885460649806054E-3</v>
      </c>
      <c r="V102" s="15">
        <f>LN(V!V102/V!U102)</f>
        <v>-0.22546038401940877</v>
      </c>
      <c r="W102" s="15">
        <f>LN(V!W102/V!V102)</f>
        <v>-6.2180823520813729E-2</v>
      </c>
      <c r="X102" s="15">
        <f>LN(V!X102/V!W102)</f>
        <v>-6.8761993408202646E-2</v>
      </c>
      <c r="Y102" s="15">
        <f>LN(V!Y102/V!X102)</f>
        <v>0.19003330191716544</v>
      </c>
      <c r="Z102" s="15">
        <f>LN(V!Z102/V!Y102)</f>
        <v>-7.4518423885569299E-2</v>
      </c>
      <c r="AA102" s="15">
        <f>LN(V!AA102/V!Z102)</f>
        <v>1.6089497525658678E-2</v>
      </c>
      <c r="AB102" s="15">
        <f>LN(V!AB102/V!AA102)</f>
        <v>0.1016918805072133</v>
      </c>
      <c r="AC102" s="15">
        <f>LN(V!AC102/V!AB102)</f>
        <v>7.6006732267729651E-2</v>
      </c>
      <c r="AD102" s="15">
        <f>LN(V!AD102/V!AC102)</f>
        <v>-0.10826516347290992</v>
      </c>
      <c r="AE102" s="15">
        <f>LN(V!AE102/V!AD102)</f>
        <v>-0.2666570418150509</v>
      </c>
      <c r="AF102" s="15"/>
      <c r="AH102" s="64">
        <f t="shared" si="12"/>
        <v>-9.1310909839248125E-2</v>
      </c>
      <c r="AI102" s="64">
        <f t="shared" si="13"/>
        <v>-6.0543178817775913E-2</v>
      </c>
      <c r="AJ102" s="64">
        <f t="shared" si="14"/>
        <v>9.7840448802229002E-2</v>
      </c>
      <c r="AK102" s="64">
        <f t="shared" si="15"/>
        <v>-5.4866324726810953E-2</v>
      </c>
      <c r="AL102" s="64">
        <f t="shared" si="16"/>
        <v>6.1860597666439553E-2</v>
      </c>
      <c r="AM102" s="64">
        <f t="shared" si="17"/>
        <v>-0.18746110264398042</v>
      </c>
      <c r="AN102" s="64">
        <f t="shared" si="18"/>
        <v>1.8648634992226548E-2</v>
      </c>
      <c r="AO102" s="64">
        <f t="shared" si="19"/>
        <v>-2.8329236715818149E-2</v>
      </c>
      <c r="AP102" s="64">
        <f t="shared" si="20"/>
        <v>-4.5594852855096258E-3</v>
      </c>
      <c r="AQ102" s="64">
        <f t="shared" si="21"/>
        <v>5.8324064016117033E-2</v>
      </c>
      <c r="AR102" s="64">
        <f t="shared" si="22"/>
        <v>-9.9638491006743712E-2</v>
      </c>
      <c r="AS102" s="64">
        <f t="shared" si="23"/>
        <v>-2.2593297772733067E-2</v>
      </c>
    </row>
    <row r="103" spans="1:79" x14ac:dyDescent="0.2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</row>
    <row r="104" spans="1:79" x14ac:dyDescent="0.2">
      <c r="A104" s="4"/>
      <c r="B104" s="12" t="s">
        <v>140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</row>
    <row r="105" spans="1:79" x14ac:dyDescent="0.2">
      <c r="A105" s="4">
        <v>201</v>
      </c>
      <c r="B105" s="9" t="s">
        <v>9</v>
      </c>
      <c r="C105" s="14"/>
      <c r="D105" s="15">
        <f>LN(V!D105/V!C105)</f>
        <v>2.5747358571488511E-2</v>
      </c>
      <c r="E105" s="15">
        <f>LN(V!E105/V!D105)</f>
        <v>3.2463950613265506E-2</v>
      </c>
      <c r="F105" s="15">
        <f>LN(V!F105/V!E105)</f>
        <v>1.4355768939117667E-2</v>
      </c>
      <c r="G105" s="15">
        <f>LN(V!G105/V!F105)</f>
        <v>-1.2836394002905226E-2</v>
      </c>
      <c r="H105" s="15">
        <f>LN(V!H105/V!G105)</f>
        <v>-1.042438666679169E-3</v>
      </c>
      <c r="I105" s="15">
        <f>LN(V!I105/V!H105)</f>
        <v>2.2423770444724017E-2</v>
      </c>
      <c r="J105" s="15">
        <f>LN(V!J105/V!I105)</f>
        <v>-4.7571442879088413E-3</v>
      </c>
      <c r="K105" s="15">
        <f>LN(V!K105/V!J105)</f>
        <v>2.8699300159144956E-3</v>
      </c>
      <c r="L105" s="15">
        <f>LN(V!L105/V!K105)</f>
        <v>1.5636041471190472E-2</v>
      </c>
      <c r="M105" s="15">
        <f>LN(V!M105/V!L105)</f>
        <v>2.214642726210107E-2</v>
      </c>
      <c r="N105" s="15">
        <f>LN(V!N105/V!M105)</f>
        <v>2.327401422304505E-2</v>
      </c>
      <c r="O105" s="15">
        <f>LN(V!O105/V!N105)</f>
        <v>1.3835353431804328E-2</v>
      </c>
      <c r="P105" s="15">
        <f>LN(V!P105/V!O105)</f>
        <v>1.5977807578916446E-2</v>
      </c>
      <c r="Q105" s="15">
        <f>LN(V!Q105/V!P105)</f>
        <v>-1.3534354684768169E-2</v>
      </c>
      <c r="R105" s="15">
        <f>LN(V!R105/V!Q105)</f>
        <v>-7.5719856260646701E-2</v>
      </c>
      <c r="S105" s="15">
        <f>LN(V!S105/V!R105)</f>
        <v>4.0041358931031397E-2</v>
      </c>
      <c r="T105" s="15">
        <f>LN(V!T105/V!S105)</f>
        <v>-2.585226355028562E-3</v>
      </c>
      <c r="U105" s="15">
        <f>LN(V!U105/V!T105)</f>
        <v>1.3136717771177591E-2</v>
      </c>
      <c r="V105" s="15">
        <f>LN(V!V105/V!U105)</f>
        <v>2.2471514893698429E-2</v>
      </c>
      <c r="W105" s="15">
        <f>LN(V!W105/V!V105)</f>
        <v>4.2430562827099338E-3</v>
      </c>
      <c r="X105" s="15">
        <f>LN(V!X105/V!W105)</f>
        <v>1.8342326806255301E-2</v>
      </c>
      <c r="Y105" s="15">
        <f>LN(V!Y105/V!X105)</f>
        <v>7.4436557529014378E-3</v>
      </c>
      <c r="Z105" s="15">
        <f>LN(V!Z105/V!Y105)</f>
        <v>2.2831002732886879E-2</v>
      </c>
      <c r="AA105" s="15">
        <f>LN(V!AA105/V!Z105)</f>
        <v>7.7831061173215506E-3</v>
      </c>
      <c r="AB105" s="15">
        <f>LN(V!AB105/V!AA105)</f>
        <v>-5.8021044926938881E-3</v>
      </c>
      <c r="AC105" s="15">
        <f>LN(V!AC105/V!AB105)</f>
        <v>-4.9537832040381195E-2</v>
      </c>
      <c r="AD105" s="15">
        <f>LN(V!AD105/V!AC105)</f>
        <v>3.4808606581234955E-2</v>
      </c>
      <c r="AE105" s="15">
        <f>LN(V!AE105/V!AD105)</f>
        <v>2.189960927514268E-2</v>
      </c>
      <c r="AF105" s="15"/>
      <c r="AG105" s="15"/>
      <c r="AH105" s="64">
        <f t="shared" ref="AH105:AH111" si="24">AVERAGE(E105:I105)</f>
        <v>1.107293146550456E-2</v>
      </c>
      <c r="AI105" s="64">
        <f t="shared" ref="AI105:AI111" si="25">AVERAGE(J105:N105)</f>
        <v>1.183385373686845E-2</v>
      </c>
      <c r="AJ105" s="64">
        <f t="shared" ref="AJ105:AJ111" si="26">AVERAGE(O105:S105)</f>
        <v>-3.8799382007325398E-3</v>
      </c>
      <c r="AK105" s="64">
        <f t="shared" ref="AK105:AK111" si="27">AVERAGE(T105:X105)</f>
        <v>1.1121677879762541E-2</v>
      </c>
      <c r="AL105" s="64">
        <f t="shared" ref="AL105:AL111" si="28">AVERAGE(Y105:AC105)</f>
        <v>-3.4564343859930431E-3</v>
      </c>
      <c r="AM105" s="64">
        <f t="shared" ref="AM105:AM111" si="29">AVERAGE(AD105:AE105)</f>
        <v>2.8354107928188817E-2</v>
      </c>
      <c r="AN105" s="64">
        <f t="shared" ref="AN105:AN111" si="30">AVERAGE(J105:S105)</f>
        <v>3.9769577680679536E-3</v>
      </c>
      <c r="AO105" s="64">
        <f t="shared" ref="AO105:AO111" si="31">AVERAGE(T105:AE105)</f>
        <v>7.9195361104354278E-3</v>
      </c>
      <c r="AP105" s="64">
        <f t="shared" ref="AP105:AP111" si="32">AVERAGE(T105:AB105)</f>
        <v>9.7626721676920755E-3</v>
      </c>
      <c r="AQ105" s="64">
        <f t="shared" ref="AQ105:AQ111" si="33">AVERAGE(Y105:AB105)</f>
        <v>8.0639150276039951E-3</v>
      </c>
      <c r="AR105" s="64">
        <f t="shared" ref="AR105:AR111" si="34">AVERAGE(AC105:AE105)</f>
        <v>2.3901279386654797E-3</v>
      </c>
      <c r="AS105" s="64">
        <f t="shared" ref="AS105:AS111" si="35">AVERAGE(E105:AE105)</f>
        <v>7.0432840123491646E-3</v>
      </c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</row>
    <row r="106" spans="1:79" x14ac:dyDescent="0.2">
      <c r="A106" s="4">
        <v>202</v>
      </c>
      <c r="B106" s="9" t="s">
        <v>10</v>
      </c>
      <c r="C106" s="14"/>
      <c r="D106" s="15">
        <f>LN(V!D106/V!C106)</f>
        <v>2.4324938630076051E-2</v>
      </c>
      <c r="E106" s="15">
        <f>LN(V!E106/V!D106)</f>
        <v>3.3435088018326953E-2</v>
      </c>
      <c r="F106" s="15">
        <f>LN(V!F106/V!E106)</f>
        <v>1.2651280247585566E-2</v>
      </c>
      <c r="G106" s="15">
        <f>LN(V!G106/V!F106)</f>
        <v>-1.9064436884335543E-2</v>
      </c>
      <c r="H106" s="15">
        <f>LN(V!H106/V!G106)</f>
        <v>-4.9020604495110384E-3</v>
      </c>
      <c r="I106" s="15">
        <f>LN(V!I106/V!H106)</f>
        <v>2.5152926874450813E-2</v>
      </c>
      <c r="J106" s="15">
        <f>LN(V!J106/V!I106)</f>
        <v>-8.106224448764774E-3</v>
      </c>
      <c r="K106" s="15">
        <f>LN(V!K106/V!J106)</f>
        <v>9.8950642898604766E-4</v>
      </c>
      <c r="L106" s="15">
        <f>LN(V!L106/V!K106)</f>
        <v>1.4023077586007978E-2</v>
      </c>
      <c r="M106" s="15">
        <f>LN(V!M106/V!L106)</f>
        <v>2.3084905224051877E-2</v>
      </c>
      <c r="N106" s="15">
        <f>LN(V!N106/V!M106)</f>
        <v>2.4851925958882248E-2</v>
      </c>
      <c r="O106" s="15">
        <f>LN(V!O106/V!N106)</f>
        <v>1.3042113595487705E-2</v>
      </c>
      <c r="P106" s="15">
        <f>LN(V!P106/V!O106)</f>
        <v>1.4040731260215683E-2</v>
      </c>
      <c r="Q106" s="15">
        <f>LN(V!Q106/V!P106)</f>
        <v>-1.7284049430719116E-2</v>
      </c>
      <c r="R106" s="15">
        <f>LN(V!R106/V!Q106)</f>
        <v>-9.3708257099693201E-2</v>
      </c>
      <c r="S106" s="15">
        <f>LN(V!S106/V!R106)</f>
        <v>4.6107606961947115E-2</v>
      </c>
      <c r="T106" s="15">
        <f>LN(V!T106/V!S106)</f>
        <v>-8.0419850808790393E-3</v>
      </c>
      <c r="U106" s="15">
        <f>LN(V!U106/V!T106)</f>
        <v>1.0301875713531005E-2</v>
      </c>
      <c r="V106" s="15">
        <f>LN(V!V106/V!U106)</f>
        <v>2.3956080391147713E-2</v>
      </c>
      <c r="W106" s="15">
        <f>LN(V!W106/V!V106)</f>
        <v>2.6671747163574864E-3</v>
      </c>
      <c r="X106" s="15">
        <f>LN(V!X106/V!W106)</f>
        <v>1.5546634618153046E-2</v>
      </c>
      <c r="Y106" s="15">
        <f>LN(V!Y106/V!X106)</f>
        <v>4.0019622428023949E-3</v>
      </c>
      <c r="Z106" s="15">
        <f>LN(V!Z106/V!Y106)</f>
        <v>2.5603265473287118E-2</v>
      </c>
      <c r="AA106" s="15">
        <f>LN(V!AA106/V!Z106)</f>
        <v>4.981127255414791E-3</v>
      </c>
      <c r="AB106" s="15">
        <f>LN(V!AB106/V!AA106)</f>
        <v>-1.1878747154214185E-2</v>
      </c>
      <c r="AC106" s="15">
        <f>LN(V!AC106/V!AB106)</f>
        <v>-6.3885903418986062E-2</v>
      </c>
      <c r="AD106" s="15">
        <f>LN(V!AD106/V!AC106)</f>
        <v>3.7379621320329702E-2</v>
      </c>
      <c r="AE106" s="15">
        <f>LN(V!AE106/V!AD106)</f>
        <v>2.3022821265337907E-2</v>
      </c>
      <c r="AF106" s="15"/>
      <c r="AG106" s="15"/>
      <c r="AH106" s="64">
        <f t="shared" si="24"/>
        <v>9.4545595613033488E-3</v>
      </c>
      <c r="AI106" s="64">
        <f t="shared" si="25"/>
        <v>1.0968638149832675E-2</v>
      </c>
      <c r="AJ106" s="64">
        <f t="shared" si="26"/>
        <v>-7.5603709425523637E-3</v>
      </c>
      <c r="AK106" s="64">
        <f t="shared" si="27"/>
        <v>8.8859560716620413E-3</v>
      </c>
      <c r="AL106" s="64">
        <f t="shared" si="28"/>
        <v>-8.2356591203391893E-3</v>
      </c>
      <c r="AM106" s="64">
        <f t="shared" si="29"/>
        <v>3.0201221292833806E-2</v>
      </c>
      <c r="AN106" s="64">
        <f t="shared" si="30"/>
        <v>1.7041336036401566E-3</v>
      </c>
      <c r="AO106" s="64">
        <f t="shared" si="31"/>
        <v>5.3044939451901566E-3</v>
      </c>
      <c r="AP106" s="64">
        <f t="shared" si="32"/>
        <v>7.459709797288926E-3</v>
      </c>
      <c r="AQ106" s="64">
        <f t="shared" si="33"/>
        <v>5.6769019543225288E-3</v>
      </c>
      <c r="AR106" s="64">
        <f t="shared" si="34"/>
        <v>-1.161153611106151E-3</v>
      </c>
      <c r="AS106" s="64">
        <f t="shared" si="35"/>
        <v>4.7395578216740822E-3</v>
      </c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</row>
    <row r="107" spans="1:79" x14ac:dyDescent="0.2">
      <c r="A107" s="4">
        <v>203</v>
      </c>
      <c r="B107" s="9" t="s">
        <v>287</v>
      </c>
      <c r="C107" s="14"/>
      <c r="D107" s="15">
        <f>LN(V!D107/V!C107)</f>
        <v>2.6743558286301341E-2</v>
      </c>
      <c r="E107" s="15">
        <f>LN(V!E107/V!D107)</f>
        <v>3.2845420075001866E-2</v>
      </c>
      <c r="F107" s="15">
        <f>LN(V!F107/V!E107)</f>
        <v>1.3353275389635553E-2</v>
      </c>
      <c r="G107" s="15">
        <f>LN(V!G107/V!F107)</f>
        <v>-1.9755176806727132E-2</v>
      </c>
      <c r="H107" s="15">
        <f>LN(V!H107/V!G107)</f>
        <v>-4.8820225926137651E-3</v>
      </c>
      <c r="I107" s="15">
        <f>LN(V!I107/V!H107)</f>
        <v>2.4223001812439245E-2</v>
      </c>
      <c r="J107" s="15">
        <f>LN(V!J107/V!I107)</f>
        <v>-6.7467712463921267E-3</v>
      </c>
      <c r="K107" s="15">
        <f>LN(V!K107/V!J107)</f>
        <v>-8.3882026570102314E-5</v>
      </c>
      <c r="L107" s="15">
        <f>LN(V!L107/V!K107)</f>
        <v>1.6011583214669091E-2</v>
      </c>
      <c r="M107" s="15">
        <f>LN(V!M107/V!L107)</f>
        <v>2.5204865718839238E-2</v>
      </c>
      <c r="N107" s="15">
        <f>LN(V!N107/V!M107)</f>
        <v>2.5261420981413683E-2</v>
      </c>
      <c r="O107" s="15">
        <f>LN(V!O107/V!N107)</f>
        <v>1.3396706853342587E-2</v>
      </c>
      <c r="P107" s="15">
        <f>LN(V!P107/V!O107)</f>
        <v>1.3340724354643516E-2</v>
      </c>
      <c r="Q107" s="15">
        <f>LN(V!Q107/V!P107)</f>
        <v>-1.8649401470568577E-2</v>
      </c>
      <c r="R107" s="15">
        <f>LN(V!R107/V!Q107)</f>
        <v>-9.3981694616820668E-2</v>
      </c>
      <c r="S107" s="15">
        <f>LN(V!S107/V!R107)</f>
        <v>4.7509326066136538E-2</v>
      </c>
      <c r="T107" s="15">
        <f>LN(V!T107/V!S107)</f>
        <v>-8.4108797743376942E-3</v>
      </c>
      <c r="U107" s="15">
        <f>LN(V!U107/V!T107)</f>
        <v>1.062340525733144E-2</v>
      </c>
      <c r="V107" s="15">
        <f>LN(V!V107/V!U107)</f>
        <v>2.4575606613176221E-2</v>
      </c>
      <c r="W107" s="15">
        <f>LN(V!W107/V!V107)</f>
        <v>3.4862002575113205E-3</v>
      </c>
      <c r="X107" s="15">
        <f>LN(V!X107/V!W107)</f>
        <v>1.631732091475473E-2</v>
      </c>
      <c r="Y107" s="15">
        <f>LN(V!Y107/V!X107)</f>
        <v>5.1606514340663059E-3</v>
      </c>
      <c r="Z107" s="15">
        <f>LN(V!Z107/V!Y107)</f>
        <v>2.5863251451869799E-2</v>
      </c>
      <c r="AA107" s="15">
        <f>LN(V!AA107/V!Z107)</f>
        <v>6.0941023706533775E-3</v>
      </c>
      <c r="AB107" s="15">
        <f>LN(V!AB107/V!AA107)</f>
        <v>-1.2738223967542083E-2</v>
      </c>
      <c r="AC107" s="15">
        <f>LN(V!AC107/V!AB107)</f>
        <v>-6.4413841924610429E-2</v>
      </c>
      <c r="AD107" s="15">
        <f>LN(V!AD107/V!AC107)</f>
        <v>3.6997389316025607E-2</v>
      </c>
      <c r="AE107" s="15">
        <f>LN(V!AE107/V!AD107)</f>
        <v>2.2794268169439885E-2</v>
      </c>
      <c r="AF107" s="15"/>
      <c r="AG107" s="15"/>
      <c r="AH107" s="64">
        <f t="shared" si="24"/>
        <v>9.1568995755471529E-3</v>
      </c>
      <c r="AI107" s="64">
        <f t="shared" si="25"/>
        <v>1.1929443328391956E-2</v>
      </c>
      <c r="AJ107" s="64">
        <f t="shared" si="26"/>
        <v>-7.6768677626533211E-3</v>
      </c>
      <c r="AK107" s="64">
        <f t="shared" si="27"/>
        <v>9.3183306536872047E-3</v>
      </c>
      <c r="AL107" s="64">
        <f t="shared" si="28"/>
        <v>-8.0068121271126055E-3</v>
      </c>
      <c r="AM107" s="64">
        <f t="shared" si="29"/>
        <v>2.9895828742732746E-2</v>
      </c>
      <c r="AN107" s="64">
        <f t="shared" si="30"/>
        <v>2.1262877828693177E-3</v>
      </c>
      <c r="AO107" s="64">
        <f t="shared" si="31"/>
        <v>5.5291041765282061E-3</v>
      </c>
      <c r="AP107" s="64">
        <f t="shared" si="32"/>
        <v>7.8857149508314919E-3</v>
      </c>
      <c r="AQ107" s="64">
        <f t="shared" si="33"/>
        <v>6.0949453222618501E-3</v>
      </c>
      <c r="AR107" s="64">
        <f t="shared" si="34"/>
        <v>-1.5407281463816456E-3</v>
      </c>
      <c r="AS107" s="64">
        <f t="shared" si="35"/>
        <v>4.9406157712876819E-3</v>
      </c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</row>
    <row r="108" spans="1:79" x14ac:dyDescent="0.2">
      <c r="A108" s="4">
        <v>204</v>
      </c>
      <c r="B108" s="9" t="s">
        <v>11</v>
      </c>
      <c r="C108" s="14"/>
      <c r="D108" s="15">
        <f>LN(V!D108/V!C108)</f>
        <v>4.7951893627777256E-2</v>
      </c>
      <c r="E108" s="15">
        <f>LN(V!E108/V!D108)</f>
        <v>3.9017305214954431E-2</v>
      </c>
      <c r="F108" s="15">
        <f>LN(V!F108/V!E108)</f>
        <v>2.3034977879606663E-2</v>
      </c>
      <c r="G108" s="15">
        <f>LN(V!G108/V!F108)</f>
        <v>-4.1475869538195369E-2</v>
      </c>
      <c r="H108" s="15">
        <f>LN(V!H108/V!G108)</f>
        <v>-9.2992796034961703E-3</v>
      </c>
      <c r="I108" s="15">
        <f>LN(V!I108/V!H108)</f>
        <v>5.0050949408509314E-2</v>
      </c>
      <c r="J108" s="15">
        <f>LN(V!J108/V!I108)</f>
        <v>-5.3151863930930937E-2</v>
      </c>
      <c r="K108" s="15">
        <f>LN(V!K108/V!J108)</f>
        <v>-1.3754982965913362E-2</v>
      </c>
      <c r="L108" s="15">
        <f>LN(V!L108/V!K108)</f>
        <v>4.2385426346471619E-2</v>
      </c>
      <c r="M108" s="15">
        <f>LN(V!M108/V!L108)</f>
        <v>5.2514031492303326E-2</v>
      </c>
      <c r="N108" s="15">
        <f>LN(V!N108/V!M108)</f>
        <v>4.7662428151060976E-2</v>
      </c>
      <c r="O108" s="15">
        <f>LN(V!O108/V!N108)</f>
        <v>3.7558356875871737E-2</v>
      </c>
      <c r="P108" s="15">
        <f>LN(V!P108/V!O108)</f>
        <v>5.032365807167697E-2</v>
      </c>
      <c r="Q108" s="15">
        <f>LN(V!Q108/V!P108)</f>
        <v>-2.4064693894209625E-3</v>
      </c>
      <c r="R108" s="15">
        <f>LN(V!R108/V!Q108)</f>
        <v>-0.19715033503206872</v>
      </c>
      <c r="S108" s="15">
        <f>LN(V!S108/V!R108)</f>
        <v>0.15128943587721358</v>
      </c>
      <c r="T108" s="15">
        <f>LN(V!T108/V!S108)</f>
        <v>-3.0227758728658818E-2</v>
      </c>
      <c r="U108" s="15">
        <f>LN(V!U108/V!T108)</f>
        <v>2.1014477408144366E-2</v>
      </c>
      <c r="V108" s="15">
        <f>LN(V!V108/V!U108)</f>
        <v>-5.5809089589786871E-3</v>
      </c>
      <c r="W108" s="15">
        <f>LN(V!W108/V!V108)</f>
        <v>2.2729950791782201E-2</v>
      </c>
      <c r="X108" s="15">
        <f>LN(V!X108/V!W108)</f>
        <v>2.8139156818956391E-2</v>
      </c>
      <c r="Y108" s="15">
        <f>LN(V!Y108/V!X108)</f>
        <v>9.9036215036581946E-4</v>
      </c>
      <c r="Z108" s="15">
        <f>LN(V!Z108/V!Y108)</f>
        <v>4.0408633609848303E-2</v>
      </c>
      <c r="AA108" s="15">
        <f>LN(V!AA108/V!Z108)</f>
        <v>3.3421932805865015E-2</v>
      </c>
      <c r="AB108" s="15">
        <f>LN(V!AB108/V!AA108)</f>
        <v>-1.8352691984373285E-2</v>
      </c>
      <c r="AC108" s="15">
        <f>LN(V!AC108/V!AB108)</f>
        <v>-5.9794100166708532E-2</v>
      </c>
      <c r="AD108" s="15">
        <f>LN(V!AD108/V!AC108)</f>
        <v>8.6748963655562283E-2</v>
      </c>
      <c r="AE108" s="15">
        <f>LN(V!AE108/V!AD108)</f>
        <v>6.9964123518313969E-3</v>
      </c>
      <c r="AF108" s="15"/>
      <c r="AG108" s="15"/>
      <c r="AH108" s="64">
        <f t="shared" si="24"/>
        <v>1.2265616672275773E-2</v>
      </c>
      <c r="AI108" s="64">
        <f t="shared" si="25"/>
        <v>1.5131007818598325E-2</v>
      </c>
      <c r="AJ108" s="64">
        <f t="shared" si="26"/>
        <v>7.9229292806545226E-3</v>
      </c>
      <c r="AK108" s="64">
        <f t="shared" si="27"/>
        <v>7.2149834662490909E-3</v>
      </c>
      <c r="AL108" s="64">
        <f t="shared" si="28"/>
        <v>-6.6517271700053534E-4</v>
      </c>
      <c r="AM108" s="64">
        <f t="shared" si="29"/>
        <v>4.6872688003696837E-2</v>
      </c>
      <c r="AN108" s="64">
        <f t="shared" si="30"/>
        <v>1.1526968549626423E-2</v>
      </c>
      <c r="AO108" s="64">
        <f t="shared" si="31"/>
        <v>1.0541202479469705E-2</v>
      </c>
      <c r="AP108" s="64">
        <f t="shared" si="32"/>
        <v>1.0282572656994589E-2</v>
      </c>
      <c r="AQ108" s="64">
        <f t="shared" si="33"/>
        <v>1.4117059145426464E-2</v>
      </c>
      <c r="AR108" s="64">
        <f t="shared" si="34"/>
        <v>1.131709194689505E-2</v>
      </c>
      <c r="AS108" s="64">
        <f t="shared" si="35"/>
        <v>1.1225636985602945E-2</v>
      </c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</row>
    <row r="109" spans="1:79" x14ac:dyDescent="0.2">
      <c r="A109" s="4">
        <v>205</v>
      </c>
      <c r="B109" s="9" t="s">
        <v>12</v>
      </c>
      <c r="C109" s="14"/>
      <c r="D109" s="15">
        <f>LN(V!D109/V!C109)</f>
        <v>1.8034282206315016E-2</v>
      </c>
      <c r="E109" s="15">
        <f>LN(V!E109/V!D109)</f>
        <v>3.0199389015058132E-2</v>
      </c>
      <c r="F109" s="15">
        <f>LN(V!F109/V!E109)</f>
        <v>1.1367474613950049E-2</v>
      </c>
      <c r="G109" s="15">
        <f>LN(V!G109/V!F109)</f>
        <v>-3.2752871138054633E-3</v>
      </c>
      <c r="H109" s="15">
        <f>LN(V!H109/V!G109)</f>
        <v>1.6694694205967198E-3</v>
      </c>
      <c r="I109" s="15">
        <f>LN(V!I109/V!H109)</f>
        <v>1.3384926823882402E-2</v>
      </c>
      <c r="J109" s="15">
        <f>LN(V!J109/V!I109)</f>
        <v>1.0390935578456027E-2</v>
      </c>
      <c r="K109" s="15">
        <f>LN(V!K109/V!J109)</f>
        <v>7.8196077387698362E-3</v>
      </c>
      <c r="L109" s="15">
        <f>LN(V!L109/V!K109)</f>
        <v>7.6970065708003958E-3</v>
      </c>
      <c r="M109" s="15">
        <f>LN(V!M109/V!L109)</f>
        <v>1.3016430275408651E-2</v>
      </c>
      <c r="N109" s="15">
        <f>LN(V!N109/V!M109)</f>
        <v>1.5883515801298459E-2</v>
      </c>
      <c r="O109" s="15">
        <f>LN(V!O109/V!N109)</f>
        <v>6.536397133158448E-3</v>
      </c>
      <c r="P109" s="15">
        <f>LN(V!P109/V!O109)</f>
        <v>5.2883120534403085E-3</v>
      </c>
      <c r="Q109" s="15">
        <f>LN(V!Q109/V!P109)</f>
        <v>-1.704799860425529E-2</v>
      </c>
      <c r="R109" s="15">
        <f>LN(V!R109/V!Q109)</f>
        <v>-4.1524905665494993E-2</v>
      </c>
      <c r="S109" s="15">
        <f>LN(V!S109/V!R109)</f>
        <v>8.2098586608974431E-3</v>
      </c>
      <c r="T109" s="15">
        <f>LN(V!T109/V!S109)</f>
        <v>5.4841487914091434E-3</v>
      </c>
      <c r="U109" s="15">
        <f>LN(V!U109/V!T109)</f>
        <v>1.094102544016883E-2</v>
      </c>
      <c r="V109" s="15">
        <f>LN(V!V109/V!U109)</f>
        <v>3.0176981898374543E-2</v>
      </c>
      <c r="W109" s="15">
        <f>LN(V!W109/V!V109)</f>
        <v>-8.7012589375870541E-4</v>
      </c>
      <c r="X109" s="15">
        <f>LN(V!X109/V!W109)</f>
        <v>1.5602220620497813E-2</v>
      </c>
      <c r="Y109" s="15">
        <f>LN(V!Y109/V!X109)</f>
        <v>9.3166373359461641E-3</v>
      </c>
      <c r="Z109" s="15">
        <f>LN(V!Z109/V!Y109)</f>
        <v>1.7733363501118531E-2</v>
      </c>
      <c r="AA109" s="15">
        <f>LN(V!AA109/V!Z109)</f>
        <v>2.4183200601192914E-4</v>
      </c>
      <c r="AB109" s="15">
        <f>LN(V!AB109/V!AA109)</f>
        <v>-2.1592030481004977E-3</v>
      </c>
      <c r="AC109" s="15">
        <f>LN(V!AC109/V!AB109)</f>
        <v>-4.6632398839608624E-2</v>
      </c>
      <c r="AD109" s="15">
        <f>LN(V!AD109/V!AC109)</f>
        <v>1.9639149999734217E-2</v>
      </c>
      <c r="AE109" s="15">
        <f>LN(V!AE109/V!AD109)</f>
        <v>2.6272565080571526E-2</v>
      </c>
      <c r="AF109" s="15"/>
      <c r="AG109" s="15"/>
      <c r="AH109" s="64">
        <f t="shared" si="24"/>
        <v>1.0669194551936368E-2</v>
      </c>
      <c r="AI109" s="64">
        <f t="shared" si="25"/>
        <v>1.0961499192946674E-2</v>
      </c>
      <c r="AJ109" s="64">
        <f t="shared" si="26"/>
        <v>-7.7076672844508167E-3</v>
      </c>
      <c r="AK109" s="64">
        <f t="shared" si="27"/>
        <v>1.2266850171338325E-2</v>
      </c>
      <c r="AL109" s="64">
        <f t="shared" si="28"/>
        <v>-4.2999538089265E-3</v>
      </c>
      <c r="AM109" s="64">
        <f t="shared" si="29"/>
        <v>2.295585754015287E-2</v>
      </c>
      <c r="AN109" s="64">
        <f t="shared" si="30"/>
        <v>1.6269159542479281E-3</v>
      </c>
      <c r="AO109" s="64">
        <f t="shared" si="31"/>
        <v>7.1455164076970725E-3</v>
      </c>
      <c r="AP109" s="64">
        <f t="shared" si="32"/>
        <v>9.6074311835186391E-3</v>
      </c>
      <c r="AQ109" s="64">
        <f t="shared" si="33"/>
        <v>6.2831574487440308E-3</v>
      </c>
      <c r="AR109" s="64">
        <f t="shared" si="34"/>
        <v>-2.4022791976762692E-4</v>
      </c>
      <c r="AS109" s="64">
        <f t="shared" si="35"/>
        <v>5.754123303500963E-3</v>
      </c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</row>
    <row r="110" spans="1:79" x14ac:dyDescent="0.2">
      <c r="A110" s="4">
        <v>206</v>
      </c>
      <c r="B110" s="9" t="s">
        <v>13</v>
      </c>
      <c r="C110" s="14"/>
      <c r="D110" s="15">
        <f>LN(V!D110/V!C110)</f>
        <v>1.42161703584863E-2</v>
      </c>
      <c r="E110" s="15">
        <f>LN(V!E110/V!D110)</f>
        <v>3.1051140566637825E-2</v>
      </c>
      <c r="F110" s="15">
        <f>LN(V!F110/V!E110)</f>
        <v>8.2153389693219014E-3</v>
      </c>
      <c r="G110" s="15">
        <f>LN(V!G110/V!F110)</f>
        <v>-9.7421872951468282E-3</v>
      </c>
      <c r="H110" s="15">
        <f>LN(V!H110/V!G110)</f>
        <v>-3.0920156144601291E-3</v>
      </c>
      <c r="I110" s="15">
        <f>LN(V!I110/V!H110)</f>
        <v>1.4946999274295493E-2</v>
      </c>
      <c r="J110" s="15">
        <f>LN(V!J110/V!I110)</f>
        <v>9.6454243598367607E-3</v>
      </c>
      <c r="K110" s="15">
        <f>LN(V!K110/V!J110)</f>
        <v>6.5376991223445218E-3</v>
      </c>
      <c r="L110" s="15">
        <f>LN(V!L110/V!K110)</f>
        <v>3.3495147411879925E-3</v>
      </c>
      <c r="M110" s="15">
        <f>LN(V!M110/V!L110)</f>
        <v>1.1872254613001466E-2</v>
      </c>
      <c r="N110" s="15">
        <f>LN(V!N110/V!M110)</f>
        <v>1.6104705451979114E-2</v>
      </c>
      <c r="O110" s="15">
        <f>LN(V!O110/V!N110)</f>
        <v>3.4697656382295687E-3</v>
      </c>
      <c r="P110" s="15">
        <f>LN(V!P110/V!O110)</f>
        <v>-3.338231348979747E-4</v>
      </c>
      <c r="Q110" s="15">
        <f>LN(V!Q110/V!P110)</f>
        <v>-2.3289519124218047E-2</v>
      </c>
      <c r="R110" s="15">
        <f>LN(V!R110/V!Q110)</f>
        <v>-5.6144602469551504E-2</v>
      </c>
      <c r="S110" s="15">
        <f>LN(V!S110/V!R110)</f>
        <v>7.1049461928475426E-3</v>
      </c>
      <c r="T110" s="15">
        <f>LN(V!T110/V!S110)</f>
        <v>3.9022133100682531E-4</v>
      </c>
      <c r="U110" s="15">
        <f>LN(V!U110/V!T110)</f>
        <v>6.3920486138976359E-3</v>
      </c>
      <c r="V110" s="15">
        <f>LN(V!V110/V!U110)</f>
        <v>3.4567932426726407E-2</v>
      </c>
      <c r="W110" s="15">
        <f>LN(V!W110/V!V110)</f>
        <v>-4.5760685836581791E-3</v>
      </c>
      <c r="X110" s="15">
        <f>LN(V!X110/V!W110)</f>
        <v>1.0948299160925965E-2</v>
      </c>
      <c r="Y110" s="15">
        <f>LN(V!Y110/V!X110)</f>
        <v>5.1426945149947853E-3</v>
      </c>
      <c r="Z110" s="15">
        <f>LN(V!Z110/V!Y110)</f>
        <v>2.0006431069680516E-2</v>
      </c>
      <c r="AA110" s="15">
        <f>LN(V!AA110/V!Z110)</f>
        <v>-5.9393011197516219E-3</v>
      </c>
      <c r="AB110" s="15">
        <f>LN(V!AB110/V!AA110)</f>
        <v>-9.4152970719480512E-3</v>
      </c>
      <c r="AC110" s="15">
        <f>LN(V!AC110/V!AB110)</f>
        <v>-6.5419266391168171E-2</v>
      </c>
      <c r="AD110" s="15">
        <f>LN(V!AD110/V!AC110)</f>
        <v>1.8243175032270586E-2</v>
      </c>
      <c r="AE110" s="15">
        <f>LN(V!AE110/V!AD110)</f>
        <v>2.9262085699052288E-2</v>
      </c>
      <c r="AF110" s="15"/>
      <c r="AG110" s="15"/>
      <c r="AH110" s="64">
        <f t="shared" si="24"/>
        <v>8.2758551801296529E-3</v>
      </c>
      <c r="AI110" s="64">
        <f t="shared" si="25"/>
        <v>9.5019196576699716E-3</v>
      </c>
      <c r="AJ110" s="64">
        <f t="shared" si="26"/>
        <v>-1.3838646579518082E-2</v>
      </c>
      <c r="AK110" s="64">
        <f t="shared" si="27"/>
        <v>9.5444865897797299E-3</v>
      </c>
      <c r="AL110" s="64">
        <f t="shared" si="28"/>
        <v>-1.1124947799638508E-2</v>
      </c>
      <c r="AM110" s="64">
        <f t="shared" si="29"/>
        <v>2.3752630365661435E-2</v>
      </c>
      <c r="AN110" s="64">
        <f t="shared" si="30"/>
        <v>-2.1683634609240554E-3</v>
      </c>
      <c r="AO110" s="64">
        <f t="shared" si="31"/>
        <v>3.3002462235024155E-3</v>
      </c>
      <c r="AP110" s="64">
        <f t="shared" si="32"/>
        <v>6.3907733713193648E-3</v>
      </c>
      <c r="AQ110" s="64">
        <f t="shared" si="33"/>
        <v>2.4486318482439071E-3</v>
      </c>
      <c r="AR110" s="64">
        <f t="shared" si="34"/>
        <v>-5.9713352199484314E-3</v>
      </c>
      <c r="AS110" s="64">
        <f t="shared" si="35"/>
        <v>2.1962442953124706E-3</v>
      </c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</row>
    <row r="111" spans="1:79" x14ac:dyDescent="0.2">
      <c r="A111" s="4">
        <v>207</v>
      </c>
      <c r="B111" s="9" t="s">
        <v>15</v>
      </c>
      <c r="C111" s="14"/>
      <c r="D111" s="15">
        <f>LN(V!D111/V!C111)</f>
        <v>2.5753701033381881E-2</v>
      </c>
      <c r="E111" s="15">
        <f>LN(V!E111/V!D111)</f>
        <v>3.1626042147379262E-2</v>
      </c>
      <c r="F111" s="15">
        <f>LN(V!F111/V!E111)</f>
        <v>1.4654534271172279E-2</v>
      </c>
      <c r="G111" s="15">
        <f>LN(V!G111/V!F111)</f>
        <v>-1.1215014026099075E-2</v>
      </c>
      <c r="H111" s="15">
        <f>LN(V!H111/V!G111)</f>
        <v>7.6732195957095119E-4</v>
      </c>
      <c r="I111" s="15">
        <f>LN(V!I111/V!H111)</f>
        <v>2.2581486943128507E-2</v>
      </c>
      <c r="J111" s="15">
        <f>LN(V!J111/V!I111)</f>
        <v>-3.1966876908452128E-3</v>
      </c>
      <c r="K111" s="15">
        <f>LN(V!K111/V!J111)</f>
        <v>4.0648144466631014E-3</v>
      </c>
      <c r="L111" s="15">
        <f>LN(V!L111/V!K111)</f>
        <v>1.581545314424198E-2</v>
      </c>
      <c r="M111" s="15">
        <f>LN(V!M111/V!L111)</f>
        <v>2.1759174349231344E-2</v>
      </c>
      <c r="N111" s="15">
        <f>LN(V!N111/V!M111)</f>
        <v>2.2384076883638783E-2</v>
      </c>
      <c r="O111" s="15">
        <f>LN(V!O111/V!N111)</f>
        <v>1.3987947789483854E-2</v>
      </c>
      <c r="P111" s="15">
        <f>LN(V!P111/V!O111)</f>
        <v>1.5578062510219122E-2</v>
      </c>
      <c r="Q111" s="15">
        <f>LN(V!Q111/V!P111)</f>
        <v>-1.0538017373226124E-2</v>
      </c>
      <c r="R111" s="15">
        <f>LN(V!R111/V!Q111)</f>
        <v>-6.7635134803114769E-2</v>
      </c>
      <c r="S111" s="15">
        <f>LN(V!S111/V!R111)</f>
        <v>3.7765999637682575E-2</v>
      </c>
      <c r="T111" s="15">
        <f>LN(V!T111/V!S111)</f>
        <v>-1.4783090381560759E-3</v>
      </c>
      <c r="U111" s="15">
        <f>LN(V!U111/V!T111)</f>
        <v>1.2370937447422096E-2</v>
      </c>
      <c r="V111" s="15">
        <f>LN(V!V111/V!U111)</f>
        <v>2.0500332057883958E-2</v>
      </c>
      <c r="W111" s="15">
        <f>LN(V!W111/V!V111)</f>
        <v>4.5257609266220362E-3</v>
      </c>
      <c r="X111" s="15">
        <f>LN(V!X111/V!W111)</f>
        <v>1.6733104807593487E-2</v>
      </c>
      <c r="Y111" s="15">
        <f>LN(V!Y111/V!X111)</f>
        <v>7.6711305139986535E-3</v>
      </c>
      <c r="Z111" s="15">
        <f>LN(V!Z111/V!Y111)</f>
        <v>2.1283821816720908E-2</v>
      </c>
      <c r="AA111" s="15">
        <f>LN(V!AA111/V!Z111)</f>
        <v>7.7358293766174938E-3</v>
      </c>
      <c r="AB111" s="15">
        <f>LN(V!AB111/V!AA111)</f>
        <v>-4.4063815072469363E-3</v>
      </c>
      <c r="AC111" s="15">
        <f>LN(V!AC111/V!AB111)</f>
        <v>-4.5260623968197043E-2</v>
      </c>
      <c r="AD111" s="15">
        <f>LN(V!AD111/V!AC111)</f>
        <v>3.0920451724738798E-2</v>
      </c>
      <c r="AE111" s="15">
        <f>LN(V!AE111/V!AD111)</f>
        <v>1.9400936801295444E-2</v>
      </c>
      <c r="AF111" s="15"/>
      <c r="AG111" s="15"/>
      <c r="AH111" s="64">
        <f t="shared" si="24"/>
        <v>1.1682874259030385E-2</v>
      </c>
      <c r="AI111" s="64">
        <f t="shared" si="25"/>
        <v>1.2165366226585999E-2</v>
      </c>
      <c r="AJ111" s="64">
        <f t="shared" si="26"/>
        <v>-2.1682284477910693E-3</v>
      </c>
      <c r="AK111" s="64">
        <f t="shared" si="27"/>
        <v>1.0530365240273102E-2</v>
      </c>
      <c r="AL111" s="64">
        <f t="shared" si="28"/>
        <v>-2.5952447536213854E-3</v>
      </c>
      <c r="AM111" s="64">
        <f t="shared" si="29"/>
        <v>2.5160694263017119E-2</v>
      </c>
      <c r="AN111" s="64">
        <f t="shared" si="30"/>
        <v>4.9985688893974638E-3</v>
      </c>
      <c r="AO111" s="64">
        <f t="shared" si="31"/>
        <v>7.4997492466077334E-3</v>
      </c>
      <c r="AP111" s="64">
        <f t="shared" si="32"/>
        <v>9.4373584890506228E-3</v>
      </c>
      <c r="AQ111" s="64">
        <f t="shared" si="33"/>
        <v>8.071100050022529E-3</v>
      </c>
      <c r="AR111" s="64">
        <f t="shared" si="34"/>
        <v>1.6869215192790662E-3</v>
      </c>
      <c r="AS111" s="64">
        <f t="shared" si="35"/>
        <v>7.3480389314229417E-3</v>
      </c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</row>
    <row r="112" spans="1:79" x14ac:dyDescent="0.2"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autoPageBreaks="0"/>
  </sheetPr>
  <dimension ref="A1:CA111"/>
  <sheetViews>
    <sheetView zoomScaleNormal="100" workbookViewId="0">
      <pane xSplit="2" ySplit="2" topLeftCell="C3" activePane="bottomRight" state="frozen"/>
      <selection activeCell="AQ86" sqref="AQ86"/>
      <selection pane="topRight" activeCell="AQ86" sqref="AQ86"/>
      <selection pane="bottomLeft" activeCell="AQ86" sqref="AQ86"/>
      <selection pane="bottomRight" activeCell="C3" sqref="C3"/>
    </sheetView>
  </sheetViews>
  <sheetFormatPr defaultColWidth="9" defaultRowHeight="13" x14ac:dyDescent="0.2"/>
  <cols>
    <col min="1" max="1" width="4.453125" customWidth="1"/>
    <col min="2" max="2" width="34.6328125" bestFit="1" customWidth="1"/>
    <col min="3" max="32" width="12.6328125" customWidth="1"/>
  </cols>
  <sheetData>
    <row r="1" spans="1:45" x14ac:dyDescent="0.2">
      <c r="A1" s="1"/>
      <c r="C1" s="1" t="s">
        <v>160</v>
      </c>
    </row>
    <row r="2" spans="1:45" x14ac:dyDescent="0.2">
      <c r="A2" s="79" t="s">
        <v>36</v>
      </c>
      <c r="B2" s="7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E2" s="11">
        <v>2022</v>
      </c>
      <c r="AF2" s="11">
        <v>2023</v>
      </c>
      <c r="AH2" s="61" t="s">
        <v>143</v>
      </c>
      <c r="AI2" s="61" t="s">
        <v>144</v>
      </c>
      <c r="AJ2" s="62" t="s">
        <v>145</v>
      </c>
      <c r="AK2" s="62" t="s">
        <v>146</v>
      </c>
      <c r="AL2" s="62" t="s">
        <v>263</v>
      </c>
      <c r="AM2" s="62" t="s">
        <v>308</v>
      </c>
      <c r="AN2" s="61" t="s">
        <v>147</v>
      </c>
      <c r="AO2" s="62" t="s">
        <v>309</v>
      </c>
      <c r="AP2" s="62" t="s">
        <v>320</v>
      </c>
      <c r="AQ2" s="62" t="s">
        <v>329</v>
      </c>
      <c r="AR2" s="62" t="s">
        <v>325</v>
      </c>
      <c r="AS2" s="61" t="s">
        <v>310</v>
      </c>
    </row>
    <row r="3" spans="1:45" x14ac:dyDescent="0.2">
      <c r="A3" s="4">
        <v>1</v>
      </c>
      <c r="B3" s="3" t="s">
        <v>40</v>
      </c>
      <c r="C3" s="15"/>
      <c r="D3" s="15">
        <f>0.5*(Cv!C3+Cv!D3)*LN(H!D3/H!C3)</f>
        <v>-9.7122053566693265E-4</v>
      </c>
      <c r="E3" s="15">
        <f>0.5*(Cv!D3+Cv!E3)*LN(H!E3/H!D3)</f>
        <v>-2.0539316226902272E-3</v>
      </c>
      <c r="F3" s="15">
        <f>0.5*(Cv!E3+Cv!F3)*LN(H!F3/H!E3)</f>
        <v>-7.3072255112906406E-3</v>
      </c>
      <c r="G3" s="15">
        <f>0.5*(Cv!F3+Cv!G3)*LN(H!G3/H!F3)</f>
        <v>-2.9643427284360485E-3</v>
      </c>
      <c r="H3" s="15">
        <f>0.5*(Cv!G3+Cv!H3)*LN(H!H3/H!G3)</f>
        <v>-5.2132813803441817E-3</v>
      </c>
      <c r="I3" s="15">
        <f>0.5*(Cv!H3+Cv!I3)*LN(H!I3/H!H3)</f>
        <v>-6.4063058186643101E-3</v>
      </c>
      <c r="J3" s="15">
        <f>0.5*(Cv!I3+Cv!J3)*LN(H!J3/H!I3)</f>
        <v>-1.2849851755966837E-3</v>
      </c>
      <c r="K3" s="15">
        <f>0.5*(Cv!J3+Cv!K3)*LN(H!K3/H!J3)</f>
        <v>-1.4508677923402886E-2</v>
      </c>
      <c r="L3" s="15">
        <f>0.5*(Cv!K3+Cv!L3)*LN(H!L3/H!K3)</f>
        <v>-8.1903483136529047E-4</v>
      </c>
      <c r="M3" s="15">
        <f>0.5*(Cv!L3+Cv!M3)*LN(H!M3/H!L3)</f>
        <v>2.2741945792724527E-3</v>
      </c>
      <c r="N3" s="15">
        <f>0.5*(Cv!M3+Cv!N3)*LN(H!N3/H!M3)</f>
        <v>-3.1225423724282214E-3</v>
      </c>
      <c r="O3" s="15">
        <f>0.5*(Cv!N3+Cv!O3)*LN(H!O3/H!N3)</f>
        <v>-2.0012097642522837E-2</v>
      </c>
      <c r="P3" s="15">
        <f>0.5*(Cv!O3+Cv!P3)*LN(H!P3/H!O3)</f>
        <v>-3.1863867018372886E-3</v>
      </c>
      <c r="Q3" s="15">
        <f>0.5*(Cv!P3+Cv!Q3)*LN(H!Q3/H!P3)</f>
        <v>-1.4003973983944181E-2</v>
      </c>
      <c r="R3" s="15">
        <f>0.5*(Cv!Q3+Cv!R3)*LN(H!R3/H!Q3)</f>
        <v>-4.27127582569326E-3</v>
      </c>
      <c r="S3" s="15">
        <f>0.5*(Cv!R3+Cv!S3)*LN(H!S3/H!R3)</f>
        <v>-2.0409320033826232E-2</v>
      </c>
      <c r="T3" s="15">
        <f>0.5*(Cv!S3+Cv!T3)*LN(H!T3/H!S3)</f>
        <v>-1.0230973972846899E-2</v>
      </c>
      <c r="U3" s="15">
        <f>0.5*(Cv!T3+Cv!U3)*LN(H!U3/H!T3)</f>
        <v>-1.7774716578072277E-2</v>
      </c>
      <c r="V3" s="15">
        <f>0.5*(Cv!U3+Cv!V3)*LN(H!V3/H!U3)</f>
        <v>-1.7447657789558389E-2</v>
      </c>
      <c r="W3" s="15">
        <f>0.5*(Cv!V3+Cv!W3)*LN(H!W3/H!V3)</f>
        <v>-1.6792065456930152E-2</v>
      </c>
      <c r="X3" s="15">
        <f>0.5*(Cv!W3+Cv!X3)*LN(H!X3/H!W3)</f>
        <v>1.1894533371663689E-4</v>
      </c>
      <c r="Y3" s="15">
        <f>0.5*(Cv!X3+Cv!Y3)*LN(H!Y3/H!X3)</f>
        <v>-3.7761489388812366E-2</v>
      </c>
      <c r="Z3" s="15">
        <f>0.5*(Cv!Y3+Cv!Z3)*LN(H!Z3/H!Y3)</f>
        <v>9.4106503136743187E-3</v>
      </c>
      <c r="AA3" s="15">
        <f>0.5*(Cv!Z3+Cv!AA3)*LN(H!AA3/H!Z3)</f>
        <v>5.2655370905199403E-3</v>
      </c>
      <c r="AB3" s="15">
        <f>0.5*(Cv!AA3+Cv!AB3)*LN(H!AB3/H!AA3)</f>
        <v>-1.6222422115009062E-2</v>
      </c>
      <c r="AC3" s="15">
        <f>0.5*(Cv!AB3+Cv!AC3)*LN(H!AC3/H!AB3)</f>
        <v>-3.408677725745432E-2</v>
      </c>
      <c r="AD3" s="15">
        <f>0.5*(Cv!AC3+Cv!AD3)*LN(H!AD3/H!AC3)</f>
        <v>1.2861579306605789E-2</v>
      </c>
      <c r="AE3" s="15">
        <f>0.5*(Cv!AD3+Cv!AE3)*LN(H!AE3/H!AD3)</f>
        <v>-5.9240272138444523E-2</v>
      </c>
      <c r="AF3" s="15"/>
      <c r="AH3" s="64">
        <f>AVERAGE(E3:I3)</f>
        <v>-4.7890174122850824E-3</v>
      </c>
      <c r="AI3" s="64">
        <f>AVERAGE(J3:N3)</f>
        <v>-3.4922091447041259E-3</v>
      </c>
      <c r="AJ3" s="64">
        <f>AVERAGE(O3:S3)</f>
        <v>-1.237661083756476E-2</v>
      </c>
      <c r="AK3" s="64">
        <f>AVERAGE(T3:X3)</f>
        <v>-1.2425293692738216E-2</v>
      </c>
      <c r="AL3" s="64">
        <f>AVERAGE(Y3:AC3)</f>
        <v>-1.4678900271416297E-2</v>
      </c>
      <c r="AM3" s="64">
        <f>AVERAGE(AD3:AE3)</f>
        <v>-2.3189346415919368E-2</v>
      </c>
      <c r="AN3" s="64">
        <f>AVERAGE(J3:S3)</f>
        <v>-7.9344099911344435E-3</v>
      </c>
      <c r="AO3" s="64">
        <f>AVERAGE(T3:AE3)</f>
        <v>-1.5158305221050944E-2</v>
      </c>
      <c r="AP3" s="64">
        <f>AVERAGE(T3:AB3)</f>
        <v>-1.1270465840368695E-2</v>
      </c>
      <c r="AQ3" s="64">
        <f>AVERAGE(Y3:AB3)</f>
        <v>-9.8269310249067925E-3</v>
      </c>
      <c r="AR3" s="64">
        <f>AVERAGE(AC3:AE3)</f>
        <v>-2.6821823363097685E-2</v>
      </c>
      <c r="AS3" s="64">
        <f>AVERAGE(E3:AE3)</f>
        <v>-1.0562549986125228E-2</v>
      </c>
    </row>
    <row r="4" spans="1:45" x14ac:dyDescent="0.2">
      <c r="A4" s="4">
        <v>2</v>
      </c>
      <c r="B4" s="3" t="s">
        <v>41</v>
      </c>
      <c r="C4" s="15"/>
      <c r="D4" s="15">
        <f>0.5*(Cv!C4+Cv!D4)*LN(H!D4/H!C4)</f>
        <v>-1.9639917340280469E-4</v>
      </c>
      <c r="E4" s="15">
        <f>0.5*(Cv!D4+Cv!E4)*LN(H!E4/H!D4)</f>
        <v>1.6174714280984308E-2</v>
      </c>
      <c r="F4" s="15">
        <f>0.5*(Cv!E4+Cv!F4)*LN(H!F4/H!E4)</f>
        <v>4.9372228071576747E-3</v>
      </c>
      <c r="G4" s="15">
        <f>0.5*(Cv!F4+Cv!G4)*LN(H!G4/H!F4)</f>
        <v>1.801846532730933E-2</v>
      </c>
      <c r="H4" s="15">
        <f>0.5*(Cv!G4+Cv!H4)*LN(H!H4/H!G4)</f>
        <v>5.7183354537333596E-3</v>
      </c>
      <c r="I4" s="15">
        <f>0.5*(Cv!H4+Cv!I4)*LN(H!I4/H!H4)</f>
        <v>3.3258303222616088E-2</v>
      </c>
      <c r="J4" s="15">
        <f>0.5*(Cv!I4+Cv!J4)*LN(H!J4/H!I4)</f>
        <v>-3.2091805691638422E-3</v>
      </c>
      <c r="K4" s="15">
        <f>0.5*(Cv!J4+Cv!K4)*LN(H!K4/H!J4)</f>
        <v>1.0807643034634671E-2</v>
      </c>
      <c r="L4" s="15">
        <f>0.5*(Cv!K4+Cv!L4)*LN(H!L4/H!K4)</f>
        <v>9.2545010043724625E-3</v>
      </c>
      <c r="M4" s="15">
        <f>0.5*(Cv!L4+Cv!M4)*LN(H!M4/H!L4)</f>
        <v>1.7021384667918943E-2</v>
      </c>
      <c r="N4" s="15">
        <f>0.5*(Cv!M4+Cv!N4)*LN(H!N4/H!M4)</f>
        <v>1.0087577478539535E-2</v>
      </c>
      <c r="O4" s="15">
        <f>0.5*(Cv!N4+Cv!O4)*LN(H!O4/H!N4)</f>
        <v>2.4478662465260204E-2</v>
      </c>
      <c r="P4" s="15">
        <f>0.5*(Cv!O4+Cv!P4)*LN(H!P4/H!O4)</f>
        <v>2.4210409546316755E-3</v>
      </c>
      <c r="Q4" s="15">
        <f>0.5*(Cv!P4+Cv!Q4)*LN(H!Q4/H!P4)</f>
        <v>7.4669399601016836E-3</v>
      </c>
      <c r="R4" s="15">
        <f>0.5*(Cv!Q4+Cv!R4)*LN(H!R4/H!Q4)</f>
        <v>-1.8345620064454293E-2</v>
      </c>
      <c r="S4" s="15">
        <f>0.5*(Cv!R4+Cv!S4)*LN(H!S4/H!R4)</f>
        <v>-7.9004199199267655E-3</v>
      </c>
      <c r="T4" s="15">
        <f>0.5*(Cv!S4+Cv!T4)*LN(H!T4/H!S4)</f>
        <v>4.3599343770413549E-3</v>
      </c>
      <c r="U4" s="15">
        <f>0.5*(Cv!T4+Cv!U4)*LN(H!U4/H!T4)</f>
        <v>-1.6179253244802176E-2</v>
      </c>
      <c r="V4" s="15">
        <f>0.5*(Cv!U4+Cv!V4)*LN(H!V4/H!U4)</f>
        <v>-3.2016361904862664E-2</v>
      </c>
      <c r="W4" s="15">
        <f>0.5*(Cv!V4+Cv!W4)*LN(H!W4/H!V4)</f>
        <v>-2.5555934953845165E-2</v>
      </c>
      <c r="X4" s="15">
        <f>0.5*(Cv!W4+Cv!X4)*LN(H!X4/H!W4)</f>
        <v>1.6963832036102695E-2</v>
      </c>
      <c r="Y4" s="15">
        <f>0.5*(Cv!X4+Cv!Y4)*LN(H!Y4/H!X4)</f>
        <v>-8.5664687886219341E-3</v>
      </c>
      <c r="Z4" s="15">
        <f>0.5*(Cv!Y4+Cv!Z4)*LN(H!Z4/H!Y4)</f>
        <v>1.8460329339933742E-2</v>
      </c>
      <c r="AA4" s="15">
        <f>0.5*(Cv!Z4+Cv!AA4)*LN(H!AA4/H!Z4)</f>
        <v>5.1598097581196462E-2</v>
      </c>
      <c r="AB4" s="15">
        <f>0.5*(Cv!AA4+Cv!AB4)*LN(H!AB4/H!AA4)</f>
        <v>1.5170991581707184E-4</v>
      </c>
      <c r="AC4" s="15">
        <f>0.5*(Cv!AB4+Cv!AC4)*LN(H!AC4/H!AB4)</f>
        <v>-1.8309187770908612E-2</v>
      </c>
      <c r="AD4" s="15">
        <f>0.5*(Cv!AC4+Cv!AD4)*LN(H!AD4/H!AC4)</f>
        <v>-1.4902218190686043E-3</v>
      </c>
      <c r="AE4" s="15">
        <f>0.5*(Cv!AD4+Cv!AE4)*LN(H!AE4/H!AD4)</f>
        <v>-1.913937997109752E-2</v>
      </c>
      <c r="AF4" s="15"/>
      <c r="AH4" s="64">
        <f t="shared" ref="AH4:AH67" si="0">AVERAGE(E4:I4)</f>
        <v>1.5621408218360153E-2</v>
      </c>
      <c r="AI4" s="64">
        <f t="shared" ref="AI4:AI67" si="1">AVERAGE(J4:N4)</f>
        <v>8.7923851232603531E-3</v>
      </c>
      <c r="AJ4" s="64">
        <f t="shared" ref="AJ4:AJ67" si="2">AVERAGE(O4:S4)</f>
        <v>1.6241206791225004E-3</v>
      </c>
      <c r="AK4" s="64">
        <f t="shared" ref="AK4:AK67" si="3">AVERAGE(T4:X4)</f>
        <v>-1.0485556738073191E-2</v>
      </c>
      <c r="AL4" s="64">
        <f t="shared" ref="AL4:AL67" si="4">AVERAGE(Y4:AC4)</f>
        <v>8.6668960554833457E-3</v>
      </c>
      <c r="AM4" s="64">
        <f t="shared" ref="AM4:AM67" si="5">AVERAGE(AD4:AE4)</f>
        <v>-1.0314800895083062E-2</v>
      </c>
      <c r="AN4" s="64">
        <f t="shared" ref="AN4:AN67" si="6">AVERAGE(J4:S4)</f>
        <v>5.2082529011914279E-3</v>
      </c>
      <c r="AO4" s="64">
        <f t="shared" ref="AO4:AO67" si="7">AVERAGE(T4:AE4)</f>
        <v>-2.4769087669262789E-3</v>
      </c>
      <c r="AP4" s="64">
        <f t="shared" ref="AP4:AP67" si="8">AVERAGE(T4:AB4)</f>
        <v>1.0239871508843765E-3</v>
      </c>
      <c r="AQ4" s="64">
        <f t="shared" ref="AQ4:AQ67" si="9">AVERAGE(Y4:AB4)</f>
        <v>1.5410917012081336E-2</v>
      </c>
      <c r="AR4" s="64">
        <f t="shared" ref="AR4:AR67" si="10">AVERAGE(AC4:AE4)</f>
        <v>-1.2979596520358246E-2</v>
      </c>
      <c r="AS4" s="64">
        <f t="shared" ref="AS4:AS67" si="11">AVERAGE(E4:AE4)</f>
        <v>3.7209875889110977E-3</v>
      </c>
    </row>
    <row r="5" spans="1:45" x14ac:dyDescent="0.2">
      <c r="A5" s="4">
        <v>3</v>
      </c>
      <c r="B5" s="3" t="s">
        <v>0</v>
      </c>
      <c r="C5" s="15"/>
      <c r="D5" s="15">
        <f>0.5*(Cv!C5+Cv!D5)*LN(H!D5/H!C5)</f>
        <v>-1.1487729858983223E-3</v>
      </c>
      <c r="E5" s="15">
        <f>0.5*(Cv!D5+Cv!E5)*LN(H!E5/H!D5)</f>
        <v>-2.5910861852419007E-2</v>
      </c>
      <c r="F5" s="15">
        <f>0.5*(Cv!E5+Cv!F5)*LN(H!F5/H!E5)</f>
        <v>-5.2955922260025198E-2</v>
      </c>
      <c r="G5" s="15">
        <f>0.5*(Cv!F5+Cv!G5)*LN(H!G5/H!F5)</f>
        <v>-3.4690718966050062E-2</v>
      </c>
      <c r="H5" s="15">
        <f>0.5*(Cv!G5+Cv!H5)*LN(H!H5/H!G5)</f>
        <v>-5.3670939732837569E-2</v>
      </c>
      <c r="I5" s="15">
        <f>0.5*(Cv!H5+Cv!I5)*LN(H!I5/H!H5)</f>
        <v>-2.4431682297825604E-2</v>
      </c>
      <c r="J5" s="15">
        <f>0.5*(Cv!I5+Cv!J5)*LN(H!J5/H!I5)</f>
        <v>-6.4807271803162605E-2</v>
      </c>
      <c r="K5" s="15">
        <f>0.5*(Cv!J5+Cv!K5)*LN(H!K5/H!J5)</f>
        <v>-5.3097863800138735E-2</v>
      </c>
      <c r="L5" s="15">
        <f>0.5*(Cv!K5+Cv!L5)*LN(H!L5/H!K5)</f>
        <v>-4.7572850711050663E-2</v>
      </c>
      <c r="M5" s="15">
        <f>0.5*(Cv!L5+Cv!M5)*LN(H!M5/H!L5)</f>
        <v>-4.1803067433904745E-2</v>
      </c>
      <c r="N5" s="15">
        <f>0.5*(Cv!M5+Cv!N5)*LN(H!N5/H!M5)</f>
        <v>-5.2526632631593635E-2</v>
      </c>
      <c r="O5" s="15">
        <f>0.5*(Cv!N5+Cv!O5)*LN(H!O5/H!N5)</f>
        <v>9.9458574298912084E-2</v>
      </c>
      <c r="P5" s="15">
        <f>0.5*(Cv!O5+Cv!P5)*LN(H!P5/H!O5)</f>
        <v>6.9745820049398763E-2</v>
      </c>
      <c r="Q5" s="15">
        <f>0.5*(Cv!P5+Cv!Q5)*LN(H!Q5/H!P5)</f>
        <v>6.8714751898496601E-2</v>
      </c>
      <c r="R5" s="15">
        <f>0.5*(Cv!Q5+Cv!R5)*LN(H!R5/H!Q5)</f>
        <v>4.8493565883449358E-2</v>
      </c>
      <c r="S5" s="15">
        <f>0.5*(Cv!R5+Cv!S5)*LN(H!S5/H!R5)</f>
        <v>6.0725281420002553E-2</v>
      </c>
      <c r="T5" s="15">
        <f>0.5*(Cv!S5+Cv!T5)*LN(H!T5/H!S5)</f>
        <v>6.5470758201417057E-3</v>
      </c>
      <c r="U5" s="15">
        <f>0.5*(Cv!T5+Cv!U5)*LN(H!U5/H!T5)</f>
        <v>-2.2274128249672242E-2</v>
      </c>
      <c r="V5" s="15">
        <f>0.5*(Cv!U5+Cv!V5)*LN(H!V5/H!U5)</f>
        <v>-5.8220291480605174E-2</v>
      </c>
      <c r="W5" s="15">
        <f>0.5*(Cv!V5+Cv!W5)*LN(H!W5/H!V5)</f>
        <v>-4.916789347273829E-2</v>
      </c>
      <c r="X5" s="15">
        <f>0.5*(Cv!W5+Cv!X5)*LN(H!X5/H!W5)</f>
        <v>1.8340028855638329E-2</v>
      </c>
      <c r="Y5" s="15">
        <f>0.5*(Cv!X5+Cv!Y5)*LN(H!Y5/H!X5)</f>
        <v>-2.0205512080106562E-2</v>
      </c>
      <c r="Z5" s="15">
        <f>0.5*(Cv!Y5+Cv!Z5)*LN(H!Z5/H!Y5)</f>
        <v>3.1769547086403275E-3</v>
      </c>
      <c r="AA5" s="15">
        <f>0.5*(Cv!Z5+Cv!AA5)*LN(H!AA5/H!Z5)</f>
        <v>3.2362497109084044E-2</v>
      </c>
      <c r="AB5" s="15">
        <f>0.5*(Cv!AA5+Cv!AB5)*LN(H!AB5/H!AA5)</f>
        <v>-2.0814746444959176E-2</v>
      </c>
      <c r="AC5" s="15">
        <f>0.5*(Cv!AB5+Cv!AC5)*LN(H!AC5/H!AB5)</f>
        <v>-3.5462531247881249E-2</v>
      </c>
      <c r="AD5" s="15">
        <f>0.5*(Cv!AC5+Cv!AD5)*LN(H!AD5/H!AC5)</f>
        <v>-1.1349656200999865E-3</v>
      </c>
      <c r="AE5" s="15">
        <f>0.5*(Cv!AD5+Cv!AE5)*LN(H!AE5/H!AD5)</f>
        <v>-5.1285690158564531E-2</v>
      </c>
      <c r="AF5" s="15"/>
      <c r="AH5" s="64">
        <f t="shared" si="0"/>
        <v>-3.8332025021831487E-2</v>
      </c>
      <c r="AI5" s="64">
        <f t="shared" si="1"/>
        <v>-5.1961537275970082E-2</v>
      </c>
      <c r="AJ5" s="64">
        <f t="shared" si="2"/>
        <v>6.9427598710051872E-2</v>
      </c>
      <c r="AK5" s="64">
        <f t="shared" si="3"/>
        <v>-2.0955041705447132E-2</v>
      </c>
      <c r="AL5" s="64">
        <f t="shared" si="4"/>
        <v>-8.1886675910445243E-3</v>
      </c>
      <c r="AM5" s="64">
        <f t="shared" si="5"/>
        <v>-2.6210327889332259E-2</v>
      </c>
      <c r="AN5" s="64">
        <f t="shared" si="6"/>
        <v>8.7330307170408947E-3</v>
      </c>
      <c r="AO5" s="64">
        <f t="shared" si="7"/>
        <v>-1.65116001884269E-2</v>
      </c>
      <c r="AP5" s="64">
        <f t="shared" si="8"/>
        <v>-1.2250668359397449E-2</v>
      </c>
      <c r="AQ5" s="64">
        <f t="shared" si="9"/>
        <v>-1.3702016768353418E-3</v>
      </c>
      <c r="AR5" s="64">
        <f t="shared" si="10"/>
        <v>-2.9294395675515256E-2</v>
      </c>
      <c r="AS5" s="64">
        <f t="shared" si="11"/>
        <v>-1.1202556303698936E-2</v>
      </c>
    </row>
    <row r="6" spans="1:45" x14ac:dyDescent="0.2">
      <c r="A6" s="4">
        <v>4</v>
      </c>
      <c r="B6" s="6" t="s">
        <v>1</v>
      </c>
      <c r="C6" s="15"/>
      <c r="D6" s="15">
        <f>0.5*(Cv!C6+Cv!D6)*LN(H!D6/H!C6)</f>
        <v>-1.5669247186293669E-2</v>
      </c>
      <c r="E6" s="15">
        <f>0.5*(Cv!D6+Cv!E6)*LN(H!E6/H!D6)</f>
        <v>-3.8824075698406218E-3</v>
      </c>
      <c r="F6" s="15">
        <f>0.5*(Cv!E6+Cv!F6)*LN(H!F6/H!E6)</f>
        <v>-3.8042566451610103E-2</v>
      </c>
      <c r="G6" s="15">
        <f>0.5*(Cv!F6+Cv!G6)*LN(H!G6/H!F6)</f>
        <v>3.2441544986885992E-2</v>
      </c>
      <c r="H6" s="15">
        <f>0.5*(Cv!G6+Cv!H6)*LN(H!H6/H!G6)</f>
        <v>2.6201056306340339E-2</v>
      </c>
      <c r="I6" s="15">
        <f>0.5*(Cv!H6+Cv!I6)*LN(H!I6/H!H6)</f>
        <v>2.3296443145569581E-2</v>
      </c>
      <c r="J6" s="15">
        <f>0.5*(Cv!I6+Cv!J6)*LN(H!J6/H!I6)</f>
        <v>-5.8477273891572291E-2</v>
      </c>
      <c r="K6" s="15">
        <f>0.5*(Cv!J6+Cv!K6)*LN(H!K6/H!J6)</f>
        <v>-1.1060314173367168E-2</v>
      </c>
      <c r="L6" s="15">
        <f>0.5*(Cv!K6+Cv!L6)*LN(H!L6/H!K6)</f>
        <v>-2.5751931132404213E-3</v>
      </c>
      <c r="M6" s="15">
        <f>0.5*(Cv!L6+Cv!M6)*LN(H!M6/H!L6)</f>
        <v>-0.12990116704834315</v>
      </c>
      <c r="N6" s="15">
        <f>0.5*(Cv!M6+Cv!N6)*LN(H!N6/H!M6)</f>
        <v>6.1853157649937977E-2</v>
      </c>
      <c r="O6" s="15">
        <f>0.5*(Cv!N6+Cv!O6)*LN(H!O6/H!N6)</f>
        <v>-4.2395110098224664E-2</v>
      </c>
      <c r="P6" s="15">
        <f>0.5*(Cv!O6+Cv!P6)*LN(H!P6/H!O6)</f>
        <v>-8.3769911349974979E-3</v>
      </c>
      <c r="Q6" s="15">
        <f>0.5*(Cv!P6+Cv!Q6)*LN(H!Q6/H!P6)</f>
        <v>1.3571565524433274E-2</v>
      </c>
      <c r="R6" s="15">
        <f>0.5*(Cv!Q6+Cv!R6)*LN(H!R6/H!Q6)</f>
        <v>-9.0472638767656599E-2</v>
      </c>
      <c r="S6" s="15">
        <f>0.5*(Cv!R6+Cv!S6)*LN(H!S6/H!R6)</f>
        <v>-7.7850170266129781E-2</v>
      </c>
      <c r="T6" s="15">
        <f>0.5*(Cv!S6+Cv!T6)*LN(H!T6/H!S6)</f>
        <v>-5.4571142818647604E-2</v>
      </c>
      <c r="U6" s="15">
        <f>0.5*(Cv!T6+Cv!U6)*LN(H!U6/H!T6)</f>
        <v>-5.706095433247186E-3</v>
      </c>
      <c r="V6" s="15">
        <f>0.5*(Cv!U6+Cv!V6)*LN(H!V6/H!U6)</f>
        <v>-6.2227003636306573E-2</v>
      </c>
      <c r="W6" s="15">
        <f>0.5*(Cv!V6+Cv!W6)*LN(H!W6/H!V6)</f>
        <v>0.21424957771862208</v>
      </c>
      <c r="X6" s="15">
        <f>0.5*(Cv!W6+Cv!X6)*LN(H!X6/H!W6)</f>
        <v>-3.2340161263565599E-2</v>
      </c>
      <c r="Y6" s="15">
        <f>0.5*(Cv!X6+Cv!Y6)*LN(H!Y6/H!X6)</f>
        <v>1.3360740937782101E-2</v>
      </c>
      <c r="Z6" s="15">
        <f>0.5*(Cv!Y6+Cv!Z6)*LN(H!Z6/H!Y6)</f>
        <v>4.0881970822543509E-2</v>
      </c>
      <c r="AA6" s="15">
        <f>0.5*(Cv!Z6+Cv!AA6)*LN(H!AA6/H!Z6)</f>
        <v>-0.12820575521817615</v>
      </c>
      <c r="AB6" s="15">
        <f>0.5*(Cv!AA6+Cv!AB6)*LN(H!AB6/H!AA6)</f>
        <v>-9.4878739884542262E-2</v>
      </c>
      <c r="AC6" s="15">
        <f>0.5*(Cv!AB6+Cv!AC6)*LN(H!AC6/H!AB6)</f>
        <v>-9.4675310149113456E-2</v>
      </c>
      <c r="AD6" s="15">
        <f>0.5*(Cv!AC6+Cv!AD6)*LN(H!AD6/H!AC6)</f>
        <v>-6.0534009388924372E-2</v>
      </c>
      <c r="AE6" s="15">
        <f>0.5*(Cv!AD6+Cv!AE6)*LN(H!AE6/H!AD6)</f>
        <v>-5.4713082009704407E-2</v>
      </c>
      <c r="AF6" s="15"/>
      <c r="AH6" s="64">
        <f t="shared" si="0"/>
        <v>8.0028140834690377E-3</v>
      </c>
      <c r="AI6" s="64">
        <f t="shared" si="1"/>
        <v>-2.8032158115317007E-2</v>
      </c>
      <c r="AJ6" s="64">
        <f t="shared" si="2"/>
        <v>-4.1104668948515055E-2</v>
      </c>
      <c r="AK6" s="64">
        <f t="shared" si="3"/>
        <v>1.1881034913371023E-2</v>
      </c>
      <c r="AL6" s="64">
        <f t="shared" si="4"/>
        <v>-5.2703418698301252E-2</v>
      </c>
      <c r="AM6" s="64">
        <f t="shared" si="5"/>
        <v>-5.7623545699314389E-2</v>
      </c>
      <c r="AN6" s="64">
        <f t="shared" si="6"/>
        <v>-3.4568413531916024E-2</v>
      </c>
      <c r="AO6" s="64">
        <f t="shared" si="7"/>
        <v>-2.661325086027333E-2</v>
      </c>
      <c r="AP6" s="64">
        <f t="shared" si="8"/>
        <v>-1.2159623197281965E-2</v>
      </c>
      <c r="AQ6" s="64">
        <f t="shared" si="9"/>
        <v>-4.2210445835598201E-2</v>
      </c>
      <c r="AR6" s="64">
        <f t="shared" si="10"/>
        <v>-6.9974133849247402E-2</v>
      </c>
      <c r="AS6" s="64">
        <f t="shared" si="11"/>
        <v>-2.3149225008336854E-2</v>
      </c>
    </row>
    <row r="7" spans="1:45" x14ac:dyDescent="0.2">
      <c r="A7" s="4">
        <v>5</v>
      </c>
      <c r="B7" s="6" t="s">
        <v>2</v>
      </c>
      <c r="C7" s="15"/>
      <c r="D7" s="15">
        <f>0.5*(Cv!C7+Cv!D7)*LN(H!D7/H!C7)</f>
        <v>-6.212028779486815E-3</v>
      </c>
      <c r="E7" s="15">
        <f>0.5*(Cv!D7+Cv!E7)*LN(H!E7/H!D7)</f>
        <v>3.0709678880322701E-3</v>
      </c>
      <c r="F7" s="15">
        <f>0.5*(Cv!E7+Cv!F7)*LN(H!F7/H!E7)</f>
        <v>5.470627044906836E-2</v>
      </c>
      <c r="G7" s="15">
        <f>0.5*(Cv!F7+Cv!G7)*LN(H!G7/H!F7)</f>
        <v>-5.9242992617561198E-2</v>
      </c>
      <c r="H7" s="15">
        <f>0.5*(Cv!G7+Cv!H7)*LN(H!H7/H!G7)</f>
        <v>-2.1852665860941062E-2</v>
      </c>
      <c r="I7" s="15">
        <f>0.5*(Cv!H7+Cv!I7)*LN(H!I7/H!H7)</f>
        <v>-9.4510807858137463E-3</v>
      </c>
      <c r="J7" s="15">
        <f>0.5*(Cv!I7+Cv!J7)*LN(H!J7/H!I7)</f>
        <v>-2.2228181194938499E-2</v>
      </c>
      <c r="K7" s="15">
        <f>0.5*(Cv!J7+Cv!K7)*LN(H!K7/H!J7)</f>
        <v>-0.10040644615019023</v>
      </c>
      <c r="L7" s="15">
        <f>0.5*(Cv!K7+Cv!L7)*LN(H!L7/H!K7)</f>
        <v>-9.9037187868371529E-4</v>
      </c>
      <c r="M7" s="15">
        <f>0.5*(Cv!L7+Cv!M7)*LN(H!M7/H!L7)</f>
        <v>-0.12855167290766811</v>
      </c>
      <c r="N7" s="15">
        <f>0.5*(Cv!M7+Cv!N7)*LN(H!N7/H!M7)</f>
        <v>-6.3351600598861666E-3</v>
      </c>
      <c r="O7" s="15">
        <f>0.5*(Cv!N7+Cv!O7)*LN(H!O7/H!N7)</f>
        <v>1.3763128301720574E-4</v>
      </c>
      <c r="P7" s="15">
        <f>0.5*(Cv!O7+Cv!P7)*LN(H!P7/H!O7)</f>
        <v>4.62626299883562E-3</v>
      </c>
      <c r="Q7" s="15">
        <f>0.5*(Cv!P7+Cv!Q7)*LN(H!Q7/H!P7)</f>
        <v>-0.12079942947968464</v>
      </c>
      <c r="R7" s="15">
        <f>0.5*(Cv!Q7+Cv!R7)*LN(H!R7/H!Q7)</f>
        <v>8.0578521954838653E-2</v>
      </c>
      <c r="S7" s="15">
        <f>0.5*(Cv!R7+Cv!S7)*LN(H!S7/H!R7)</f>
        <v>-6.8813474949763016E-3</v>
      </c>
      <c r="T7" s="15">
        <f>0.5*(Cv!S7+Cv!T7)*LN(H!T7/H!S7)</f>
        <v>-7.6642627396679056E-2</v>
      </c>
      <c r="U7" s="15">
        <f>0.5*(Cv!T7+Cv!U7)*LN(H!U7/H!T7)</f>
        <v>8.3282550771889962E-3</v>
      </c>
      <c r="V7" s="15">
        <f>0.5*(Cv!U7+Cv!V7)*LN(H!V7/H!U7)</f>
        <v>2.9558137909730802E-4</v>
      </c>
      <c r="W7" s="15">
        <f>0.5*(Cv!V7+Cv!W7)*LN(H!W7/H!V7)</f>
        <v>0.14232659572334908</v>
      </c>
      <c r="X7" s="15">
        <f>0.5*(Cv!W7+Cv!X7)*LN(H!X7/H!W7)</f>
        <v>-1.1258865121371427E-2</v>
      </c>
      <c r="Y7" s="15">
        <f>0.5*(Cv!X7+Cv!Y7)*LN(H!Y7/H!X7)</f>
        <v>-0.13866460465648953</v>
      </c>
      <c r="Z7" s="15">
        <f>0.5*(Cv!Y7+Cv!Z7)*LN(H!Z7/H!Y7)</f>
        <v>0.10962425911897085</v>
      </c>
      <c r="AA7" s="15">
        <f>0.5*(Cv!Z7+Cv!AA7)*LN(H!AA7/H!Z7)</f>
        <v>-0.13781523218302288</v>
      </c>
      <c r="AB7" s="15">
        <f>0.5*(Cv!AA7+Cv!AB7)*LN(H!AB7/H!AA7)</f>
        <v>1.0733011166038455E-3</v>
      </c>
      <c r="AC7" s="15">
        <f>0.5*(Cv!AB7+Cv!AC7)*LN(H!AC7/H!AB7)</f>
        <v>-1.3379912080274501E-2</v>
      </c>
      <c r="AD7" s="15">
        <f>0.5*(Cv!AC7+Cv!AD7)*LN(H!AD7/H!AC7)</f>
        <v>7.9684388533371123E-3</v>
      </c>
      <c r="AE7" s="15">
        <f>0.5*(Cv!AD7+Cv!AE7)*LN(H!AE7/H!AD7)</f>
        <v>1.1229251010288229E-2</v>
      </c>
      <c r="AF7" s="15"/>
      <c r="AH7" s="64">
        <f t="shared" si="0"/>
        <v>-6.5539001854430746E-3</v>
      </c>
      <c r="AI7" s="64">
        <f t="shared" si="1"/>
        <v>-5.1702366438273341E-2</v>
      </c>
      <c r="AJ7" s="64">
        <f t="shared" si="2"/>
        <v>-8.4676721475938927E-3</v>
      </c>
      <c r="AK7" s="64">
        <f t="shared" si="3"/>
        <v>1.260978793231698E-2</v>
      </c>
      <c r="AL7" s="64">
        <f t="shared" si="4"/>
        <v>-3.5832437736842443E-2</v>
      </c>
      <c r="AM7" s="64">
        <f t="shared" si="5"/>
        <v>9.5988449318126709E-3</v>
      </c>
      <c r="AN7" s="64">
        <f t="shared" si="6"/>
        <v>-3.0085019292933619E-2</v>
      </c>
      <c r="AO7" s="64">
        <f t="shared" si="7"/>
        <v>-8.076296596583498E-3</v>
      </c>
      <c r="AP7" s="64">
        <f t="shared" si="8"/>
        <v>-1.1414815215816979E-2</v>
      </c>
      <c r="AQ7" s="64">
        <f t="shared" si="9"/>
        <v>-4.1445569150984428E-2</v>
      </c>
      <c r="AR7" s="64">
        <f t="shared" si="10"/>
        <v>1.9392592611169469E-3</v>
      </c>
      <c r="AS7" s="64">
        <f t="shared" si="11"/>
        <v>-1.5945750111687172E-2</v>
      </c>
    </row>
    <row r="8" spans="1:45" x14ac:dyDescent="0.2">
      <c r="A8" s="4">
        <v>6</v>
      </c>
      <c r="B8" s="6" t="s">
        <v>42</v>
      </c>
      <c r="C8" s="15"/>
      <c r="D8" s="15">
        <f>0.5*(Cv!C8+Cv!D8)*LN(H!D8/H!C8)</f>
        <v>-1.3557928457403591E-2</v>
      </c>
      <c r="E8" s="15">
        <f>0.5*(Cv!D8+Cv!E8)*LN(H!E8/H!D8)</f>
        <v>-4.0959209616890429E-3</v>
      </c>
      <c r="F8" s="15">
        <f>0.5*(Cv!E8+Cv!F8)*LN(H!F8/H!E8)</f>
        <v>-1.6892644631453211E-2</v>
      </c>
      <c r="G8" s="15">
        <f>0.5*(Cv!F8+Cv!G8)*LN(H!G8/H!F8)</f>
        <v>-2.2965129072872233E-3</v>
      </c>
      <c r="H8" s="15">
        <f>0.5*(Cv!G8+Cv!H8)*LN(H!H8/H!G8)</f>
        <v>-9.7283393683441095E-3</v>
      </c>
      <c r="I8" s="15">
        <f>0.5*(Cv!H8+Cv!I8)*LN(H!I8/H!H8)</f>
        <v>1.1687181813434087E-2</v>
      </c>
      <c r="J8" s="15">
        <f>0.5*(Cv!I8+Cv!J8)*LN(H!J8/H!I8)</f>
        <v>-1.9271645066728134E-2</v>
      </c>
      <c r="K8" s="15">
        <f>0.5*(Cv!J8+Cv!K8)*LN(H!K8/H!J8)</f>
        <v>-4.7942249263667495E-3</v>
      </c>
      <c r="L8" s="15">
        <f>0.5*(Cv!K8+Cv!L8)*LN(H!L8/H!K8)</f>
        <v>-5.039687950298361E-3</v>
      </c>
      <c r="M8" s="15">
        <f>0.5*(Cv!L8+Cv!M8)*LN(H!M8/H!L8)</f>
        <v>-1.610623682489818E-2</v>
      </c>
      <c r="N8" s="15">
        <f>0.5*(Cv!M8+Cv!N8)*LN(H!N8/H!M8)</f>
        <v>-6.6447857450518304E-3</v>
      </c>
      <c r="O8" s="15">
        <f>0.5*(Cv!N8+Cv!O8)*LN(H!O8/H!N8)</f>
        <v>6.9336969065619614E-3</v>
      </c>
      <c r="P8" s="15">
        <f>0.5*(Cv!O8+Cv!P8)*LN(H!P8/H!O8)</f>
        <v>-2.2843162136926373E-2</v>
      </c>
      <c r="Q8" s="15">
        <f>0.5*(Cv!P8+Cv!Q8)*LN(H!Q8/H!P8)</f>
        <v>-4.40422130842936E-3</v>
      </c>
      <c r="R8" s="15">
        <f>0.5*(Cv!Q8+Cv!R8)*LN(H!R8/H!Q8)</f>
        <v>-3.185021961085225E-2</v>
      </c>
      <c r="S8" s="15">
        <f>0.5*(Cv!R8+Cv!S8)*LN(H!S8/H!R8)</f>
        <v>3.4948718862370519E-2</v>
      </c>
      <c r="T8" s="15">
        <f>0.5*(Cv!S8+Cv!T8)*LN(H!T8/H!S8)</f>
        <v>-3.267977263091703E-3</v>
      </c>
      <c r="U8" s="15">
        <f>0.5*(Cv!T8+Cv!U8)*LN(H!U8/H!T8)</f>
        <v>2.7645439555387057E-2</v>
      </c>
      <c r="V8" s="15">
        <f>0.5*(Cv!U8+Cv!V8)*LN(H!V8/H!U8)</f>
        <v>5.8898894868191663E-3</v>
      </c>
      <c r="W8" s="15">
        <f>0.5*(Cv!V8+Cv!W8)*LN(H!W8/H!V8)</f>
        <v>5.3573748029905463E-3</v>
      </c>
      <c r="X8" s="15">
        <f>0.5*(Cv!W8+Cv!X8)*LN(H!X8/H!W8)</f>
        <v>2.5522778882540044E-2</v>
      </c>
      <c r="Y8" s="15">
        <f>0.5*(Cv!X8+Cv!Y8)*LN(H!Y8/H!X8)</f>
        <v>-1.2494880211065065E-3</v>
      </c>
      <c r="Z8" s="15">
        <f>0.5*(Cv!Y8+Cv!Z8)*LN(H!Z8/H!Y8)</f>
        <v>1.4221398372808704E-2</v>
      </c>
      <c r="AA8" s="15">
        <f>0.5*(Cv!Z8+Cv!AA8)*LN(H!AA8/H!Z8)</f>
        <v>-1.8712609506837147E-3</v>
      </c>
      <c r="AB8" s="15">
        <f>0.5*(Cv!AA8+Cv!AB8)*LN(H!AB8/H!AA8)</f>
        <v>-1.409686255598395E-2</v>
      </c>
      <c r="AC8" s="15">
        <f>0.5*(Cv!AB8+Cv!AC8)*LN(H!AC8/H!AB8)</f>
        <v>-2.2881617197793441E-2</v>
      </c>
      <c r="AD8" s="15">
        <f>0.5*(Cv!AC8+Cv!AD8)*LN(H!AD8/H!AC8)</f>
        <v>2.5092760737433829E-3</v>
      </c>
      <c r="AE8" s="15">
        <f>0.5*(Cv!AD8+Cv!AE8)*LN(H!AE8/H!AD8)</f>
        <v>2.4779387976083485E-2</v>
      </c>
      <c r="AF8" s="15"/>
      <c r="AH8" s="64">
        <f t="shared" si="0"/>
        <v>-4.2652472110678991E-3</v>
      </c>
      <c r="AI8" s="64">
        <f t="shared" si="1"/>
        <v>-1.0371316102668653E-2</v>
      </c>
      <c r="AJ8" s="64">
        <f t="shared" si="2"/>
        <v>-3.4430374574551002E-3</v>
      </c>
      <c r="AK8" s="64">
        <f t="shared" si="3"/>
        <v>1.2229501092929022E-2</v>
      </c>
      <c r="AL8" s="64">
        <f t="shared" si="4"/>
        <v>-5.1755660705517818E-3</v>
      </c>
      <c r="AM8" s="64">
        <f t="shared" si="5"/>
        <v>1.3644332024913434E-2</v>
      </c>
      <c r="AN8" s="64">
        <f t="shared" si="6"/>
        <v>-6.9071767800618772E-3</v>
      </c>
      <c r="AO8" s="64">
        <f t="shared" si="7"/>
        <v>5.2131949301427562E-3</v>
      </c>
      <c r="AP8" s="64">
        <f t="shared" si="8"/>
        <v>6.4612547010755176E-3</v>
      </c>
      <c r="AQ8" s="64">
        <f t="shared" si="9"/>
        <v>-7.4905328874136715E-4</v>
      </c>
      <c r="AR8" s="64">
        <f t="shared" si="10"/>
        <v>1.4690156173444758E-3</v>
      </c>
      <c r="AS8" s="64">
        <f t="shared" si="11"/>
        <v>-1.0310986923794507E-3</v>
      </c>
    </row>
    <row r="9" spans="1:45" x14ac:dyDescent="0.2">
      <c r="A9" s="4">
        <v>7</v>
      </c>
      <c r="B9" s="6" t="s">
        <v>43</v>
      </c>
      <c r="C9" s="15"/>
      <c r="D9" s="15">
        <f>0.5*(Cv!C9+Cv!D9)*LN(H!D9/H!C9)</f>
        <v>-1.8051372839328221E-2</v>
      </c>
      <c r="E9" s="15">
        <f>0.5*(Cv!D9+Cv!E9)*LN(H!E9/H!D9)</f>
        <v>-3.2359844724756965E-3</v>
      </c>
      <c r="F9" s="15">
        <f>0.5*(Cv!E9+Cv!F9)*LN(H!F9/H!E9)</f>
        <v>-2.9034515223156813E-2</v>
      </c>
      <c r="G9" s="15">
        <f>0.5*(Cv!F9+Cv!G9)*LN(H!G9/H!F9)</f>
        <v>-2.2123475280571216E-2</v>
      </c>
      <c r="H9" s="15">
        <f>0.5*(Cv!G9+Cv!H9)*LN(H!H9/H!G9)</f>
        <v>-1.6497059265053928E-2</v>
      </c>
      <c r="I9" s="15">
        <f>0.5*(Cv!H9+Cv!I9)*LN(H!I9/H!H9)</f>
        <v>-2.6074433426236986E-3</v>
      </c>
      <c r="J9" s="15">
        <f>0.5*(Cv!I9+Cv!J9)*LN(H!J9/H!I9)</f>
        <v>-2.5284553756214367E-2</v>
      </c>
      <c r="K9" s="15">
        <f>0.5*(Cv!J9+Cv!K9)*LN(H!K9/H!J9)</f>
        <v>-1.8639316142197535E-2</v>
      </c>
      <c r="L9" s="15">
        <f>0.5*(Cv!K9+Cv!L9)*LN(H!L9/H!K9)</f>
        <v>-4.4944827237251017E-2</v>
      </c>
      <c r="M9" s="15">
        <f>0.5*(Cv!L9+Cv!M9)*LN(H!M9/H!L9)</f>
        <v>-1.7816378367161996E-2</v>
      </c>
      <c r="N9" s="15">
        <f>0.5*(Cv!M9+Cv!N9)*LN(H!N9/H!M9)</f>
        <v>-1.6260278616108188E-2</v>
      </c>
      <c r="O9" s="15">
        <f>0.5*(Cv!N9+Cv!O9)*LN(H!O9/H!N9)</f>
        <v>-2.7007670077154882E-3</v>
      </c>
      <c r="P9" s="15">
        <f>0.5*(Cv!O9+Cv!P9)*LN(H!P9/H!O9)</f>
        <v>-3.0995502614543799E-2</v>
      </c>
      <c r="Q9" s="15">
        <f>0.5*(Cv!P9+Cv!Q9)*LN(H!Q9/H!P9)</f>
        <v>-2.1699454388034986E-2</v>
      </c>
      <c r="R9" s="15">
        <f>0.5*(Cv!Q9+Cv!R9)*LN(H!R9/H!Q9)</f>
        <v>-4.8201773133612284E-2</v>
      </c>
      <c r="S9" s="15">
        <f>0.5*(Cv!R9+Cv!S9)*LN(H!S9/H!R9)</f>
        <v>2.4380797501944003E-2</v>
      </c>
      <c r="T9" s="15">
        <f>0.5*(Cv!S9+Cv!T9)*LN(H!T9/H!S9)</f>
        <v>-8.2638183030457502E-2</v>
      </c>
      <c r="U9" s="15">
        <f>0.5*(Cv!T9+Cv!U9)*LN(H!U9/H!T9)</f>
        <v>4.7193597210457898E-2</v>
      </c>
      <c r="V9" s="15">
        <f>0.5*(Cv!U9+Cv!V9)*LN(H!V9/H!U9)</f>
        <v>-4.9861532892311218E-2</v>
      </c>
      <c r="W9" s="15">
        <f>0.5*(Cv!V9+Cv!W9)*LN(H!W9/H!V9)</f>
        <v>-1.6743995298863622E-2</v>
      </c>
      <c r="X9" s="15">
        <f>0.5*(Cv!W9+Cv!X9)*LN(H!X9/H!W9)</f>
        <v>-5.0633121272763357E-3</v>
      </c>
      <c r="Y9" s="15">
        <f>0.5*(Cv!X9+Cv!Y9)*LN(H!Y9/H!X9)</f>
        <v>-1.7540882190795439E-2</v>
      </c>
      <c r="Z9" s="15">
        <f>0.5*(Cv!Y9+Cv!Z9)*LN(H!Z9/H!Y9)</f>
        <v>-6.697957997434523E-3</v>
      </c>
      <c r="AA9" s="15">
        <f>0.5*(Cv!Z9+Cv!AA9)*LN(H!AA9/H!Z9)</f>
        <v>-1.6083415544671194E-2</v>
      </c>
      <c r="AB9" s="15">
        <f>0.5*(Cv!AA9+Cv!AB9)*LN(H!AB9/H!AA9)</f>
        <v>-1.283609820775488E-2</v>
      </c>
      <c r="AC9" s="15">
        <f>0.5*(Cv!AB9+Cv!AC9)*LN(H!AC9/H!AB9)</f>
        <v>-6.6142708710739115E-2</v>
      </c>
      <c r="AD9" s="15">
        <f>0.5*(Cv!AC9+Cv!AD9)*LN(H!AD9/H!AC9)</f>
        <v>-6.9724514890567345E-3</v>
      </c>
      <c r="AE9" s="15">
        <f>0.5*(Cv!AD9+Cv!AE9)*LN(H!AE9/H!AD9)</f>
        <v>3.0700143809336368E-2</v>
      </c>
      <c r="AF9" s="15"/>
      <c r="AH9" s="64">
        <f t="shared" si="0"/>
        <v>-1.469969551677627E-2</v>
      </c>
      <c r="AI9" s="64">
        <f t="shared" si="1"/>
        <v>-2.458907082378662E-2</v>
      </c>
      <c r="AJ9" s="64">
        <f t="shared" si="2"/>
        <v>-1.5843339928392514E-2</v>
      </c>
      <c r="AK9" s="64">
        <f t="shared" si="3"/>
        <v>-2.1422685227690159E-2</v>
      </c>
      <c r="AL9" s="64">
        <f t="shared" si="4"/>
        <v>-2.3860212530279028E-2</v>
      </c>
      <c r="AM9" s="64">
        <f t="shared" si="5"/>
        <v>1.1863846160139817E-2</v>
      </c>
      <c r="AN9" s="64">
        <f t="shared" si="6"/>
        <v>-2.021620537608957E-2</v>
      </c>
      <c r="AO9" s="64">
        <f t="shared" si="7"/>
        <v>-1.6890566372463858E-2</v>
      </c>
      <c r="AP9" s="64">
        <f t="shared" si="8"/>
        <v>-1.7807975564345203E-2</v>
      </c>
      <c r="AQ9" s="64">
        <f t="shared" si="9"/>
        <v>-1.3289588485164009E-2</v>
      </c>
      <c r="AR9" s="64">
        <f t="shared" si="10"/>
        <v>-1.4138338796819826E-2</v>
      </c>
      <c r="AS9" s="64">
        <f t="shared" si="11"/>
        <v>-1.7716567696827529E-2</v>
      </c>
    </row>
    <row r="10" spans="1:45" x14ac:dyDescent="0.2">
      <c r="A10" s="4">
        <v>8</v>
      </c>
      <c r="B10" s="6" t="s">
        <v>44</v>
      </c>
      <c r="C10" s="15"/>
      <c r="D10" s="15">
        <f>0.5*(Cv!C10+Cv!D10)*LN(H!D10/H!C10)</f>
        <v>-2.66049887175226E-2</v>
      </c>
      <c r="E10" s="15">
        <f>0.5*(Cv!D10+Cv!E10)*LN(H!E10/H!D10)</f>
        <v>-5.873504613588364E-3</v>
      </c>
      <c r="F10" s="15">
        <f>0.5*(Cv!E10+Cv!F10)*LN(H!F10/H!E10)</f>
        <v>-3.7049833195311091E-2</v>
      </c>
      <c r="G10" s="15">
        <f>0.5*(Cv!F10+Cv!G10)*LN(H!G10/H!F10)</f>
        <v>-9.4735918019472395E-3</v>
      </c>
      <c r="H10" s="15">
        <f>0.5*(Cv!G10+Cv!H10)*LN(H!H10/H!G10)</f>
        <v>-5.3547196652297541E-2</v>
      </c>
      <c r="I10" s="15">
        <f>0.5*(Cv!H10+Cv!I10)*LN(H!I10/H!H10)</f>
        <v>-2.8733584425556114E-2</v>
      </c>
      <c r="J10" s="15">
        <f>0.5*(Cv!I10+Cv!J10)*LN(H!J10/H!I10)</f>
        <v>-1.8464508454729352E-2</v>
      </c>
      <c r="K10" s="15">
        <f>0.5*(Cv!J10+Cv!K10)*LN(H!K10/H!J10)</f>
        <v>3.4924930305626546E-3</v>
      </c>
      <c r="L10" s="15">
        <f>0.5*(Cv!K10+Cv!L10)*LN(H!L10/H!K10)</f>
        <v>-3.95418888635512E-2</v>
      </c>
      <c r="M10" s="15">
        <f>0.5*(Cv!L10+Cv!M10)*LN(H!M10/H!L10)</f>
        <v>8.9996106082670911E-3</v>
      </c>
      <c r="N10" s="15">
        <f>0.5*(Cv!M10+Cv!N10)*LN(H!N10/H!M10)</f>
        <v>3.2397585052091403E-3</v>
      </c>
      <c r="O10" s="15">
        <f>0.5*(Cv!N10+Cv!O10)*LN(H!O10/H!N10)</f>
        <v>1.0332049711478686E-2</v>
      </c>
      <c r="P10" s="15">
        <f>0.5*(Cv!O10+Cv!P10)*LN(H!P10/H!O10)</f>
        <v>-2.5239622618741006E-2</v>
      </c>
      <c r="Q10" s="15">
        <f>0.5*(Cv!P10+Cv!Q10)*LN(H!Q10/H!P10)</f>
        <v>1.9463889545361761E-2</v>
      </c>
      <c r="R10" s="15">
        <f>0.5*(Cv!Q10+Cv!R10)*LN(H!R10/H!Q10)</f>
        <v>-3.189448380541892E-2</v>
      </c>
      <c r="S10" s="15">
        <f>0.5*(Cv!R10+Cv!S10)*LN(H!S10/H!R10)</f>
        <v>1.4362093677169159E-2</v>
      </c>
      <c r="T10" s="15">
        <f>0.5*(Cv!S10+Cv!T10)*LN(H!T10/H!S10)</f>
        <v>4.6260455019540701E-2</v>
      </c>
      <c r="U10" s="15">
        <f>0.5*(Cv!T10+Cv!U10)*LN(H!U10/H!T10)</f>
        <v>6.2223407811844281E-2</v>
      </c>
      <c r="V10" s="15">
        <f>0.5*(Cv!U10+Cv!V10)*LN(H!V10/H!U10)</f>
        <v>-6.3502378028522613E-2</v>
      </c>
      <c r="W10" s="15">
        <f>0.5*(Cv!V10+Cv!W10)*LN(H!W10/H!V10)</f>
        <v>-7.0430821279098632E-3</v>
      </c>
      <c r="X10" s="15">
        <f>0.5*(Cv!W10+Cv!X10)*LN(H!X10/H!W10)</f>
        <v>-8.4865159467740672E-3</v>
      </c>
      <c r="Y10" s="15">
        <f>0.5*(Cv!X10+Cv!Y10)*LN(H!Y10/H!X10)</f>
        <v>-1.4446633901504613E-2</v>
      </c>
      <c r="Z10" s="15">
        <f>0.5*(Cv!Y10+Cv!Z10)*LN(H!Z10/H!Y10)</f>
        <v>-9.2003642308036739E-3</v>
      </c>
      <c r="AA10" s="15">
        <f>0.5*(Cv!Z10+Cv!AA10)*LN(H!AA10/H!Z10)</f>
        <v>3.5616639247233312E-5</v>
      </c>
      <c r="AB10" s="15">
        <f>0.5*(Cv!AA10+Cv!AB10)*LN(H!AB10/H!AA10)</f>
        <v>-7.1444354298112606E-3</v>
      </c>
      <c r="AC10" s="15">
        <f>0.5*(Cv!AB10+Cv!AC10)*LN(H!AC10/H!AB10)</f>
        <v>-3.056721924490528E-2</v>
      </c>
      <c r="AD10" s="15">
        <f>0.5*(Cv!AC10+Cv!AD10)*LN(H!AD10/H!AC10)</f>
        <v>2.6163622550604882E-2</v>
      </c>
      <c r="AE10" s="15">
        <f>0.5*(Cv!AD10+Cv!AE10)*LN(H!AE10/H!AD10)</f>
        <v>4.3994349817951132E-2</v>
      </c>
      <c r="AF10" s="15"/>
      <c r="AH10" s="64">
        <f t="shared" si="0"/>
        <v>-2.6935542137740069E-2</v>
      </c>
      <c r="AI10" s="64">
        <f t="shared" si="1"/>
        <v>-8.4549070348483336E-3</v>
      </c>
      <c r="AJ10" s="64">
        <f t="shared" si="2"/>
        <v>-2.5952146980300645E-3</v>
      </c>
      <c r="AK10" s="64">
        <f t="shared" si="3"/>
        <v>5.8903773456356863E-3</v>
      </c>
      <c r="AL10" s="64">
        <f t="shared" si="4"/>
        <v>-1.2264607233555519E-2</v>
      </c>
      <c r="AM10" s="64">
        <f t="shared" si="5"/>
        <v>3.5078986184278009E-2</v>
      </c>
      <c r="AN10" s="64">
        <f t="shared" si="6"/>
        <v>-5.5250608664391991E-3</v>
      </c>
      <c r="AO10" s="64">
        <f t="shared" si="7"/>
        <v>3.1905685774130713E-3</v>
      </c>
      <c r="AP10" s="64">
        <f t="shared" si="8"/>
        <v>-1.4488113274376474E-4</v>
      </c>
      <c r="AQ10" s="64">
        <f t="shared" si="9"/>
        <v>-7.6889542307180779E-3</v>
      </c>
      <c r="AR10" s="64">
        <f t="shared" si="10"/>
        <v>1.3196917707883579E-2</v>
      </c>
      <c r="AS10" s="64">
        <f t="shared" si="11"/>
        <v>-5.6163517194124249E-3</v>
      </c>
    </row>
    <row r="11" spans="1:45" x14ac:dyDescent="0.2">
      <c r="A11" s="4">
        <v>9</v>
      </c>
      <c r="B11" s="6" t="s">
        <v>45</v>
      </c>
      <c r="C11" s="15"/>
      <c r="D11" s="15">
        <f>0.5*(Cv!C11+Cv!D11)*LN(H!D11/H!C11)</f>
        <v>5.1796154182179909E-3</v>
      </c>
      <c r="E11" s="15">
        <f>0.5*(Cv!D11+Cv!E11)*LN(H!E11/H!D11)</f>
        <v>7.8106565148915782E-3</v>
      </c>
      <c r="F11" s="15">
        <f>0.5*(Cv!E11+Cv!F11)*LN(H!F11/H!E11)</f>
        <v>-2.7000991967842038E-2</v>
      </c>
      <c r="G11" s="15">
        <f>0.5*(Cv!F11+Cv!G11)*LN(H!G11/H!F11)</f>
        <v>-1.4628756382728647E-2</v>
      </c>
      <c r="H11" s="15">
        <f>0.5*(Cv!G11+Cv!H11)*LN(H!H11/H!G11)</f>
        <v>-3.0538048250462772E-3</v>
      </c>
      <c r="I11" s="15">
        <f>0.5*(Cv!H11+Cv!I11)*LN(H!I11/H!H11)</f>
        <v>6.440636386061984E-3</v>
      </c>
      <c r="J11" s="15">
        <f>0.5*(Cv!I11+Cv!J11)*LN(H!J11/H!I11)</f>
        <v>-5.456336353964527E-4</v>
      </c>
      <c r="K11" s="15">
        <f>0.5*(Cv!J11+Cv!K11)*LN(H!K11/H!J11)</f>
        <v>-1.7258658769905014E-4</v>
      </c>
      <c r="L11" s="15">
        <f>0.5*(Cv!K11+Cv!L11)*LN(H!L11/H!K11)</f>
        <v>-8.5802157718001433E-3</v>
      </c>
      <c r="M11" s="15">
        <f>0.5*(Cv!L11+Cv!M11)*LN(H!M11/H!L11)</f>
        <v>-2.1413175356506512E-3</v>
      </c>
      <c r="N11" s="15">
        <f>0.5*(Cv!M11+Cv!N11)*LN(H!N11/H!M11)</f>
        <v>-2.9023431724989213E-3</v>
      </c>
      <c r="O11" s="15">
        <f>0.5*(Cv!N11+Cv!O11)*LN(H!O11/H!N11)</f>
        <v>1.2940399890637024E-2</v>
      </c>
      <c r="P11" s="15">
        <f>0.5*(Cv!O11+Cv!P11)*LN(H!P11/H!O11)</f>
        <v>-2.3997733198938932E-2</v>
      </c>
      <c r="Q11" s="15">
        <f>0.5*(Cv!P11+Cv!Q11)*LN(H!Q11/H!P11)</f>
        <v>-1.7885196911766089E-2</v>
      </c>
      <c r="R11" s="15">
        <f>0.5*(Cv!Q11+Cv!R11)*LN(H!R11/H!Q11)</f>
        <v>-4.3331066705481078E-2</v>
      </c>
      <c r="S11" s="15">
        <f>0.5*(Cv!R11+Cv!S11)*LN(H!S11/H!R11)</f>
        <v>3.0559019119538459E-2</v>
      </c>
      <c r="T11" s="15">
        <f>0.5*(Cv!S11+Cv!T11)*LN(H!T11/H!S11)</f>
        <v>-3.5885727545084123E-2</v>
      </c>
      <c r="U11" s="15">
        <f>0.5*(Cv!T11+Cv!U11)*LN(H!U11/H!T11)</f>
        <v>3.9682150386078814E-2</v>
      </c>
      <c r="V11" s="15">
        <f>0.5*(Cv!U11+Cv!V11)*LN(H!V11/H!U11)</f>
        <v>-1.5774668510379366E-2</v>
      </c>
      <c r="W11" s="15">
        <f>0.5*(Cv!V11+Cv!W11)*LN(H!W11/H!V11)</f>
        <v>3.2035445280565642E-3</v>
      </c>
      <c r="X11" s="15">
        <f>0.5*(Cv!W11+Cv!X11)*LN(H!X11/H!W11)</f>
        <v>-6.7112474189669749E-3</v>
      </c>
      <c r="Y11" s="15">
        <f>0.5*(Cv!X11+Cv!Y11)*LN(H!Y11/H!X11)</f>
        <v>7.2429376145518674E-3</v>
      </c>
      <c r="Z11" s="15">
        <f>0.5*(Cv!Y11+Cv!Z11)*LN(H!Z11/H!Y11)</f>
        <v>2.2126734374523151E-2</v>
      </c>
      <c r="AA11" s="15">
        <f>0.5*(Cv!Z11+Cv!AA11)*LN(H!AA11/H!Z11)</f>
        <v>-2.7328400431105458E-3</v>
      </c>
      <c r="AB11" s="15">
        <f>0.5*(Cv!AA11+Cv!AB11)*LN(H!AB11/H!AA11)</f>
        <v>-9.8630774582117893E-3</v>
      </c>
      <c r="AC11" s="15">
        <f>0.5*(Cv!AB11+Cv!AC11)*LN(H!AC11/H!AB11)</f>
        <v>-4.7345175521442198E-2</v>
      </c>
      <c r="AD11" s="15">
        <f>0.5*(Cv!AC11+Cv!AD11)*LN(H!AD11/H!AC11)</f>
        <v>-2.026357041427103E-3</v>
      </c>
      <c r="AE11" s="15">
        <f>0.5*(Cv!AD11+Cv!AE11)*LN(H!AE11/H!AD11)</f>
        <v>2.4501739594885674E-2</v>
      </c>
      <c r="AF11" s="15"/>
      <c r="AH11" s="64">
        <f t="shared" si="0"/>
        <v>-6.0864520549326791E-3</v>
      </c>
      <c r="AI11" s="64">
        <f t="shared" si="1"/>
        <v>-2.8684193406090437E-3</v>
      </c>
      <c r="AJ11" s="64">
        <f t="shared" si="2"/>
        <v>-8.3429155612021241E-3</v>
      </c>
      <c r="AK11" s="64">
        <f t="shared" si="3"/>
        <v>-3.097189712059017E-3</v>
      </c>
      <c r="AL11" s="64">
        <f t="shared" si="4"/>
        <v>-6.1142842067379039E-3</v>
      </c>
      <c r="AM11" s="64">
        <f t="shared" si="5"/>
        <v>1.1237691276729285E-2</v>
      </c>
      <c r="AN11" s="64">
        <f t="shared" si="6"/>
        <v>-5.6056674509055836E-3</v>
      </c>
      <c r="AO11" s="64">
        <f t="shared" si="7"/>
        <v>-1.9651655867105023E-3</v>
      </c>
      <c r="AP11" s="64">
        <f t="shared" si="8"/>
        <v>1.4308954749528888E-4</v>
      </c>
      <c r="AQ11" s="64">
        <f t="shared" si="9"/>
        <v>4.1934386219381701E-3</v>
      </c>
      <c r="AR11" s="64">
        <f t="shared" si="10"/>
        <v>-8.2899309893278757E-3</v>
      </c>
      <c r="AS11" s="64">
        <f t="shared" si="11"/>
        <v>-4.0767008083053792E-3</v>
      </c>
    </row>
    <row r="12" spans="1:45" x14ac:dyDescent="0.2">
      <c r="A12" s="4">
        <v>10</v>
      </c>
      <c r="B12" s="6" t="s">
        <v>46</v>
      </c>
      <c r="C12" s="15"/>
      <c r="D12" s="15">
        <f>0.5*(Cv!C12+Cv!D12)*LN(H!D12/H!C12)</f>
        <v>8.3312482305730792E-3</v>
      </c>
      <c r="E12" s="15">
        <f>0.5*(Cv!D12+Cv!E12)*LN(H!E12/H!D12)</f>
        <v>-7.6421498565025798E-3</v>
      </c>
      <c r="F12" s="15">
        <f>0.5*(Cv!E12+Cv!F12)*LN(H!F12/H!E12)</f>
        <v>6.1836460187512563E-4</v>
      </c>
      <c r="G12" s="15">
        <f>0.5*(Cv!F12+Cv!G12)*LN(H!G12/H!F12)</f>
        <v>-1.9970945347317456E-2</v>
      </c>
      <c r="H12" s="15">
        <f>0.5*(Cv!G12+Cv!H12)*LN(H!H12/H!G12)</f>
        <v>-1.5015035872299555E-2</v>
      </c>
      <c r="I12" s="15">
        <f>0.5*(Cv!H12+Cv!I12)*LN(H!I12/H!H12)</f>
        <v>-8.3472954775848686E-3</v>
      </c>
      <c r="J12" s="15">
        <f>0.5*(Cv!I12+Cv!J12)*LN(H!J12/H!I12)</f>
        <v>5.472677501845448E-5</v>
      </c>
      <c r="K12" s="15">
        <f>0.5*(Cv!J12+Cv!K12)*LN(H!K12/H!J12)</f>
        <v>-6.1973726780986844E-3</v>
      </c>
      <c r="L12" s="15">
        <f>0.5*(Cv!K12+Cv!L12)*LN(H!L12/H!K12)</f>
        <v>-2.6221357765258822E-2</v>
      </c>
      <c r="M12" s="15">
        <f>0.5*(Cv!L12+Cv!M12)*LN(H!M12/H!L12)</f>
        <v>-1.2135080302570971E-2</v>
      </c>
      <c r="N12" s="15">
        <f>0.5*(Cv!M12+Cv!N12)*LN(H!N12/H!M12)</f>
        <v>-7.5767863890724343E-3</v>
      </c>
      <c r="O12" s="15">
        <f>0.5*(Cv!N12+Cv!O12)*LN(H!O12/H!N12)</f>
        <v>6.1955697974626078E-3</v>
      </c>
      <c r="P12" s="15">
        <f>0.5*(Cv!O12+Cv!P12)*LN(H!P12/H!O12)</f>
        <v>-6.6525575972969644E-3</v>
      </c>
      <c r="Q12" s="15">
        <f>0.5*(Cv!P12+Cv!Q12)*LN(H!Q12/H!P12)</f>
        <v>6.0562352310507403E-3</v>
      </c>
      <c r="R12" s="15">
        <f>0.5*(Cv!Q12+Cv!R12)*LN(H!R12/H!Q12)</f>
        <v>-2.4701442169595293E-2</v>
      </c>
      <c r="S12" s="15">
        <f>0.5*(Cv!R12+Cv!S12)*LN(H!S12/H!R12)</f>
        <v>1.1829775112178687E-2</v>
      </c>
      <c r="T12" s="15">
        <f>0.5*(Cv!S12+Cv!T12)*LN(H!T12/H!S12)</f>
        <v>-4.2018329656391276E-3</v>
      </c>
      <c r="U12" s="15">
        <f>0.5*(Cv!T12+Cv!U12)*LN(H!U12/H!T12)</f>
        <v>2.6259230008446287E-2</v>
      </c>
      <c r="V12" s="15">
        <f>0.5*(Cv!U12+Cv!V12)*LN(H!V12/H!U12)</f>
        <v>-2.6140716844899662E-2</v>
      </c>
      <c r="W12" s="15">
        <f>0.5*(Cv!V12+Cv!W12)*LN(H!W12/H!V12)</f>
        <v>3.0388893857584125E-3</v>
      </c>
      <c r="X12" s="15">
        <f>0.5*(Cv!W12+Cv!X12)*LN(H!X12/H!W12)</f>
        <v>3.7409419653634595E-3</v>
      </c>
      <c r="Y12" s="15">
        <f>0.5*(Cv!X12+Cv!Y12)*LN(H!Y12/H!X12)</f>
        <v>-9.7452726403293582E-3</v>
      </c>
      <c r="Z12" s="15">
        <f>0.5*(Cv!Y12+Cv!Z12)*LN(H!Z12/H!Y12)</f>
        <v>1.2117247444419365E-2</v>
      </c>
      <c r="AA12" s="15">
        <f>0.5*(Cv!Z12+Cv!AA12)*LN(H!AA12/H!Z12)</f>
        <v>-5.6585860448012662E-3</v>
      </c>
      <c r="AB12" s="15">
        <f>0.5*(Cv!AA12+Cv!AB12)*LN(H!AB12/H!AA12)</f>
        <v>-1.0147693904928838E-2</v>
      </c>
      <c r="AC12" s="15">
        <f>0.5*(Cv!AB12+Cv!AC12)*LN(H!AC12/H!AB12)</f>
        <v>-3.1608367777648187E-2</v>
      </c>
      <c r="AD12" s="15">
        <f>0.5*(Cv!AC12+Cv!AD12)*LN(H!AD12/H!AC12)</f>
        <v>1.8726242722883972E-2</v>
      </c>
      <c r="AE12" s="15">
        <f>0.5*(Cv!AD12+Cv!AE12)*LN(H!AE12/H!AD12)</f>
        <v>1.2168401183301758E-2</v>
      </c>
      <c r="AF12" s="15"/>
      <c r="AH12" s="64">
        <f t="shared" si="0"/>
        <v>-1.0071412390365866E-2</v>
      </c>
      <c r="AI12" s="64">
        <f t="shared" si="1"/>
        <v>-1.0415174071996493E-2</v>
      </c>
      <c r="AJ12" s="64">
        <f t="shared" si="2"/>
        <v>-1.4544839252400444E-3</v>
      </c>
      <c r="AK12" s="64">
        <f t="shared" si="3"/>
        <v>5.3930230980587406E-4</v>
      </c>
      <c r="AL12" s="64">
        <f t="shared" si="4"/>
        <v>-9.0085345846576577E-3</v>
      </c>
      <c r="AM12" s="64">
        <f t="shared" si="5"/>
        <v>1.5447321953092865E-2</v>
      </c>
      <c r="AN12" s="64">
        <f t="shared" si="6"/>
        <v>-5.9348289986182693E-3</v>
      </c>
      <c r="AO12" s="64">
        <f t="shared" si="7"/>
        <v>-9.5429312233943214E-4</v>
      </c>
      <c r="AP12" s="64">
        <f t="shared" si="8"/>
        <v>-1.193088177401192E-3</v>
      </c>
      <c r="AQ12" s="64">
        <f t="shared" si="9"/>
        <v>-3.3585762864100244E-3</v>
      </c>
      <c r="AR12" s="64">
        <f t="shared" si="10"/>
        <v>-2.3790795715415239E-4</v>
      </c>
      <c r="AS12" s="64">
        <f t="shared" si="11"/>
        <v>-4.4872914594846361E-3</v>
      </c>
    </row>
    <row r="13" spans="1:45" x14ac:dyDescent="0.2">
      <c r="A13" s="4">
        <v>11</v>
      </c>
      <c r="B13" s="6" t="s">
        <v>47</v>
      </c>
      <c r="C13" s="15"/>
      <c r="D13" s="15">
        <f>0.5*(Cv!C13+Cv!D13)*LN(H!D13/H!C13)</f>
        <v>-2.6461830285551727E-2</v>
      </c>
      <c r="E13" s="15">
        <f>0.5*(Cv!D13+Cv!E13)*LN(H!E13/H!D13)</f>
        <v>2.2025063281547432E-2</v>
      </c>
      <c r="F13" s="15">
        <f>0.5*(Cv!E13+Cv!F13)*LN(H!F13/H!E13)</f>
        <v>-5.8774501040734263E-3</v>
      </c>
      <c r="G13" s="15">
        <f>0.5*(Cv!F13+Cv!G13)*LN(H!G13/H!F13)</f>
        <v>1.3149048012402608E-2</v>
      </c>
      <c r="H13" s="15">
        <f>0.5*(Cv!G13+Cv!H13)*LN(H!H13/H!G13)</f>
        <v>6.8983384666360731E-3</v>
      </c>
      <c r="I13" s="15">
        <f>0.5*(Cv!H13+Cv!I13)*LN(H!I13/H!H13)</f>
        <v>9.6193748664682114E-3</v>
      </c>
      <c r="J13" s="15">
        <f>0.5*(Cv!I13+Cv!J13)*LN(H!J13/H!I13)</f>
        <v>-1.8019670213488079E-2</v>
      </c>
      <c r="K13" s="15">
        <f>0.5*(Cv!J13+Cv!K13)*LN(H!K13/H!J13)</f>
        <v>2.133908924937338E-3</v>
      </c>
      <c r="L13" s="15">
        <f>0.5*(Cv!K13+Cv!L13)*LN(H!L13/H!K13)</f>
        <v>-1.6995451724898903E-2</v>
      </c>
      <c r="M13" s="15">
        <f>0.5*(Cv!L13+Cv!M13)*LN(H!M13/H!L13)</f>
        <v>-6.1210779881918772E-3</v>
      </c>
      <c r="N13" s="15">
        <f>0.5*(Cv!M13+Cv!N13)*LN(H!N13/H!M13)</f>
        <v>-7.6583398429775794E-3</v>
      </c>
      <c r="O13" s="15">
        <f>0.5*(Cv!N13+Cv!O13)*LN(H!O13/H!N13)</f>
        <v>1.5182489137178215E-2</v>
      </c>
      <c r="P13" s="15">
        <f>0.5*(Cv!O13+Cv!P13)*LN(H!P13/H!O13)</f>
        <v>2.3188881745576272E-2</v>
      </c>
      <c r="Q13" s="15">
        <f>0.5*(Cv!P13+Cv!Q13)*LN(H!Q13/H!P13)</f>
        <v>7.3491417289002518E-3</v>
      </c>
      <c r="R13" s="15">
        <f>0.5*(Cv!Q13+Cv!R13)*LN(H!R13/H!Q13)</f>
        <v>-7.1463395909859562E-3</v>
      </c>
      <c r="S13" s="15">
        <f>0.5*(Cv!R13+Cv!S13)*LN(H!S13/H!R13)</f>
        <v>7.2628263155043345E-3</v>
      </c>
      <c r="T13" s="15">
        <f>0.5*(Cv!S13+Cv!T13)*LN(H!T13/H!S13)</f>
        <v>4.0163650556392901E-3</v>
      </c>
      <c r="U13" s="15">
        <f>0.5*(Cv!T13+Cv!U13)*LN(H!U13/H!T13)</f>
        <v>3.9454176488182488E-3</v>
      </c>
      <c r="V13" s="15">
        <f>0.5*(Cv!U13+Cv!V13)*LN(H!V13/H!U13)</f>
        <v>-4.4591187008405801E-2</v>
      </c>
      <c r="W13" s="15">
        <f>0.5*(Cv!V13+Cv!W13)*LN(H!W13/H!V13)</f>
        <v>-1.719134355681845E-2</v>
      </c>
      <c r="X13" s="15">
        <f>0.5*(Cv!W13+Cv!X13)*LN(H!X13/H!W13)</f>
        <v>4.1687412267503089E-2</v>
      </c>
      <c r="Y13" s="15">
        <f>0.5*(Cv!X13+Cv!Y13)*LN(H!Y13/H!X13)</f>
        <v>-1.972930728997754E-2</v>
      </c>
      <c r="Z13" s="15">
        <f>0.5*(Cv!Y13+Cv!Z13)*LN(H!Z13/H!Y13)</f>
        <v>-8.8484481990033365E-3</v>
      </c>
      <c r="AA13" s="15">
        <f>0.5*(Cv!Z13+Cv!AA13)*LN(H!AA13/H!Z13)</f>
        <v>-1.1421174955747038E-2</v>
      </c>
      <c r="AB13" s="15">
        <f>0.5*(Cv!AA13+Cv!AB13)*LN(H!AB13/H!AA13)</f>
        <v>-2.996343358231525E-3</v>
      </c>
      <c r="AC13" s="15">
        <f>0.5*(Cv!AB13+Cv!AC13)*LN(H!AC13/H!AB13)</f>
        <v>1.9640638450340461E-2</v>
      </c>
      <c r="AD13" s="15">
        <f>0.5*(Cv!AC13+Cv!AD13)*LN(H!AD13/H!AC13)</f>
        <v>1.6638754897628377E-2</v>
      </c>
      <c r="AE13" s="15">
        <f>0.5*(Cv!AD13+Cv!AE13)*LN(H!AE13/H!AD13)</f>
        <v>1.3456315811346403E-2</v>
      </c>
      <c r="AF13" s="15"/>
      <c r="AH13" s="64">
        <f t="shared" si="0"/>
        <v>9.1628749045961806E-3</v>
      </c>
      <c r="AI13" s="64">
        <f t="shared" si="1"/>
        <v>-9.332126168923819E-3</v>
      </c>
      <c r="AJ13" s="64">
        <f t="shared" si="2"/>
        <v>9.1673998672346241E-3</v>
      </c>
      <c r="AK13" s="64">
        <f t="shared" si="3"/>
        <v>-2.4266671186527243E-3</v>
      </c>
      <c r="AL13" s="64">
        <f t="shared" si="4"/>
        <v>-4.6709270705237961E-3</v>
      </c>
      <c r="AM13" s="64">
        <f t="shared" si="5"/>
        <v>1.504753535448739E-2</v>
      </c>
      <c r="AN13" s="64">
        <f t="shared" si="6"/>
        <v>-8.2363150844598149E-5</v>
      </c>
      <c r="AO13" s="64">
        <f t="shared" si="7"/>
        <v>-4.4940835307565128E-4</v>
      </c>
      <c r="AP13" s="64">
        <f t="shared" si="8"/>
        <v>-6.1254010440247838E-3</v>
      </c>
      <c r="AQ13" s="64">
        <f t="shared" si="9"/>
        <v>-1.0748818450739861E-2</v>
      </c>
      <c r="AR13" s="64">
        <f t="shared" si="10"/>
        <v>1.6578569719771747E-2</v>
      </c>
      <c r="AS13" s="64">
        <f t="shared" si="11"/>
        <v>1.4665867695417443E-3</v>
      </c>
    </row>
    <row r="14" spans="1:45" x14ac:dyDescent="0.2">
      <c r="A14" s="4">
        <v>12</v>
      </c>
      <c r="B14" s="6" t="s">
        <v>48</v>
      </c>
      <c r="C14" s="15"/>
      <c r="D14" s="15">
        <f>0.5*(Cv!C14+Cv!D14)*LN(H!D14/H!C14)</f>
        <v>-1.5847574566234444E-2</v>
      </c>
      <c r="E14" s="15">
        <f>0.5*(Cv!D14+Cv!E14)*LN(H!E14/H!D14)</f>
        <v>-3.5906223477486215E-3</v>
      </c>
      <c r="F14" s="15">
        <f>0.5*(Cv!E14+Cv!F14)*LN(H!F14/H!E14)</f>
        <v>6.8294399850742213E-4</v>
      </c>
      <c r="G14" s="15">
        <f>0.5*(Cv!F14+Cv!G14)*LN(H!G14/H!F14)</f>
        <v>-1.5534032767174646E-2</v>
      </c>
      <c r="H14" s="15">
        <f>0.5*(Cv!G14+Cv!H14)*LN(H!H14/H!G14)</f>
        <v>6.3992549472618584E-3</v>
      </c>
      <c r="I14" s="15">
        <f>0.5*(Cv!H14+Cv!I14)*LN(H!I14/H!H14)</f>
        <v>1.4121183082753045E-2</v>
      </c>
      <c r="J14" s="15">
        <f>0.5*(Cv!I14+Cv!J14)*LN(H!J14/H!I14)</f>
        <v>-3.1588366745156325E-2</v>
      </c>
      <c r="K14" s="15">
        <f>0.5*(Cv!J14+Cv!K14)*LN(H!K14/H!J14)</f>
        <v>-2.288923524016042E-2</v>
      </c>
      <c r="L14" s="15">
        <f>0.5*(Cv!K14+Cv!L14)*LN(H!L14/H!K14)</f>
        <v>-1.5721808915153356E-2</v>
      </c>
      <c r="M14" s="15">
        <f>0.5*(Cv!L14+Cv!M14)*LN(H!M14/H!L14)</f>
        <v>-2.4431643421464054E-2</v>
      </c>
      <c r="N14" s="15">
        <f>0.5*(Cv!M14+Cv!N14)*LN(H!N14/H!M14)</f>
        <v>-6.3004589123991372E-2</v>
      </c>
      <c r="O14" s="15">
        <f>0.5*(Cv!N14+Cv!O14)*LN(H!O14/H!N14)</f>
        <v>-2.4011132968013785E-2</v>
      </c>
      <c r="P14" s="15">
        <f>0.5*(Cv!O14+Cv!P14)*LN(H!P14/H!O14)</f>
        <v>-2.0237882280970794E-2</v>
      </c>
      <c r="Q14" s="15">
        <f>0.5*(Cv!P14+Cv!Q14)*LN(H!Q14/H!P14)</f>
        <v>-5.9375262826293809E-2</v>
      </c>
      <c r="R14" s="15">
        <f>0.5*(Cv!Q14+Cv!R14)*LN(H!R14/H!Q14)</f>
        <v>-5.2138403415559295E-2</v>
      </c>
      <c r="S14" s="15">
        <f>0.5*(Cv!R14+Cv!S14)*LN(H!S14/H!R14)</f>
        <v>-8.3367287129063206E-3</v>
      </c>
      <c r="T14" s="15">
        <f>0.5*(Cv!S14+Cv!T14)*LN(H!T14/H!S14)</f>
        <v>-9.7346406792190674E-3</v>
      </c>
      <c r="U14" s="15">
        <f>0.5*(Cv!T14+Cv!U14)*LN(H!U14/H!T14)</f>
        <v>5.8318859038031931E-3</v>
      </c>
      <c r="V14" s="15">
        <f>0.5*(Cv!U14+Cv!V14)*LN(H!V14/H!U14)</f>
        <v>-2.411295847223215E-2</v>
      </c>
      <c r="W14" s="15">
        <f>0.5*(Cv!V14+Cv!W14)*LN(H!W14/H!V14)</f>
        <v>-7.7174621025392757E-4</v>
      </c>
      <c r="X14" s="15">
        <f>0.5*(Cv!W14+Cv!X14)*LN(H!X14/H!W14)</f>
        <v>-3.4011932272882635E-2</v>
      </c>
      <c r="Y14" s="15">
        <f>0.5*(Cv!X14+Cv!Y14)*LN(H!Y14/H!X14)</f>
        <v>-2.0870871795677908E-2</v>
      </c>
      <c r="Z14" s="15">
        <f>0.5*(Cv!Y14+Cv!Z14)*LN(H!Z14/H!Y14)</f>
        <v>3.1365930901200868E-4</v>
      </c>
      <c r="AA14" s="15">
        <f>0.5*(Cv!Z14+Cv!AA14)*LN(H!AA14/H!Z14)</f>
        <v>-3.3343542770437331E-4</v>
      </c>
      <c r="AB14" s="15">
        <f>0.5*(Cv!AA14+Cv!AB14)*LN(H!AB14/H!AA14)</f>
        <v>-1.1975099520785827E-2</v>
      </c>
      <c r="AC14" s="15">
        <f>0.5*(Cv!AB14+Cv!AC14)*LN(H!AC14/H!AB14)</f>
        <v>-6.7761558846223639E-3</v>
      </c>
      <c r="AD14" s="15">
        <f>0.5*(Cv!AC14+Cv!AD14)*LN(H!AD14/H!AC14)</f>
        <v>-2.0186474365642824E-2</v>
      </c>
      <c r="AE14" s="15">
        <f>0.5*(Cv!AD14+Cv!AE14)*LN(H!AE14/H!AD14)</f>
        <v>-1.6681768837842444E-2</v>
      </c>
      <c r="AF14" s="15"/>
      <c r="AH14" s="64">
        <f t="shared" si="0"/>
        <v>4.1574538271981176E-4</v>
      </c>
      <c r="AI14" s="64">
        <f t="shared" si="1"/>
        <v>-3.1527128689185106E-2</v>
      </c>
      <c r="AJ14" s="64">
        <f t="shared" si="2"/>
        <v>-3.2819882040748802E-2</v>
      </c>
      <c r="AK14" s="64">
        <f t="shared" si="3"/>
        <v>-1.2559878346156916E-2</v>
      </c>
      <c r="AL14" s="64">
        <f t="shared" si="4"/>
        <v>-7.9283806639556913E-3</v>
      </c>
      <c r="AM14" s="64">
        <f t="shared" si="5"/>
        <v>-1.8434121601742633E-2</v>
      </c>
      <c r="AN14" s="64">
        <f t="shared" si="6"/>
        <v>-3.2173505364966951E-2</v>
      </c>
      <c r="AO14" s="64">
        <f t="shared" si="7"/>
        <v>-1.160912818783736E-2</v>
      </c>
      <c r="AP14" s="64">
        <f t="shared" si="8"/>
        <v>-1.0629459907326742E-2</v>
      </c>
      <c r="AQ14" s="64">
        <f t="shared" si="9"/>
        <v>-8.2164368587890248E-3</v>
      </c>
      <c r="AR14" s="64">
        <f t="shared" si="10"/>
        <v>-1.4548133029369211E-2</v>
      </c>
      <c r="AS14" s="64">
        <f t="shared" si="11"/>
        <v>-1.6998735740374773E-2</v>
      </c>
    </row>
    <row r="15" spans="1:45" x14ac:dyDescent="0.2">
      <c r="A15" s="4">
        <v>13</v>
      </c>
      <c r="B15" s="6" t="s">
        <v>49</v>
      </c>
      <c r="C15" s="15"/>
      <c r="D15" s="15">
        <f>0.5*(Cv!C15+Cv!D15)*LN(H!D15/H!C15)</f>
        <v>-5.7024192516103231E-2</v>
      </c>
      <c r="E15" s="15">
        <f>0.5*(Cv!D15+Cv!E15)*LN(H!E15/H!D15)</f>
        <v>-3.1018285633783022E-2</v>
      </c>
      <c r="F15" s="15">
        <f>0.5*(Cv!E15+Cv!F15)*LN(H!F15/H!E15)</f>
        <v>-5.1728252846149958E-2</v>
      </c>
      <c r="G15" s="15">
        <f>0.5*(Cv!F15+Cv!G15)*LN(H!G15/H!F15)</f>
        <v>-9.0830388396672623E-2</v>
      </c>
      <c r="H15" s="15">
        <f>0.5*(Cv!G15+Cv!H15)*LN(H!H15/H!G15)</f>
        <v>-5.9889219945228299E-2</v>
      </c>
      <c r="I15" s="15">
        <f>0.5*(Cv!H15+Cv!I15)*LN(H!I15/H!H15)</f>
        <v>-7.3437017659624251E-2</v>
      </c>
      <c r="J15" s="15">
        <f>0.5*(Cv!I15+Cv!J15)*LN(H!J15/H!I15)</f>
        <v>-6.783079241616663E-2</v>
      </c>
      <c r="K15" s="15">
        <f>0.5*(Cv!J15+Cv!K15)*LN(H!K15/H!J15)</f>
        <v>-7.8810361812535756E-2</v>
      </c>
      <c r="L15" s="15">
        <f>0.5*(Cv!K15+Cv!L15)*LN(H!L15/H!K15)</f>
        <v>-4.759363783472953E-2</v>
      </c>
      <c r="M15" s="15">
        <f>0.5*(Cv!L15+Cv!M15)*LN(H!M15/H!L15)</f>
        <v>-5.8231417627391799E-2</v>
      </c>
      <c r="N15" s="15">
        <f>0.5*(Cv!M15+Cv!N15)*LN(H!N15/H!M15)</f>
        <v>-5.6194512812462287E-2</v>
      </c>
      <c r="O15" s="15">
        <f>0.5*(Cv!N15+Cv!O15)*LN(H!O15/H!N15)</f>
        <v>8.3063206178626125E-3</v>
      </c>
      <c r="P15" s="15">
        <f>0.5*(Cv!O15+Cv!P15)*LN(H!P15/H!O15)</f>
        <v>-3.5381443641157501E-2</v>
      </c>
      <c r="Q15" s="15">
        <f>0.5*(Cv!P15+Cv!Q15)*LN(H!Q15/H!P15)</f>
        <v>-5.4940612108831839E-2</v>
      </c>
      <c r="R15" s="15">
        <f>0.5*(Cv!Q15+Cv!R15)*LN(H!R15/H!Q15)</f>
        <v>-0.10801611154393295</v>
      </c>
      <c r="S15" s="15">
        <f>0.5*(Cv!R15+Cv!S15)*LN(H!S15/H!R15)</f>
        <v>-1.0236885666833321E-2</v>
      </c>
      <c r="T15" s="15">
        <f>0.5*(Cv!S15+Cv!T15)*LN(H!T15/H!S15)</f>
        <v>-9.8331014722854212E-3</v>
      </c>
      <c r="U15" s="15">
        <f>0.5*(Cv!T15+Cv!U15)*LN(H!U15/H!T15)</f>
        <v>-4.2410730807108006E-3</v>
      </c>
      <c r="V15" s="15">
        <f>0.5*(Cv!U15+Cv!V15)*LN(H!V15/H!U15)</f>
        <v>-6.1097936636256352E-2</v>
      </c>
      <c r="W15" s="15">
        <f>0.5*(Cv!V15+Cv!W15)*LN(H!W15/H!V15)</f>
        <v>-3.0493863669488253E-2</v>
      </c>
      <c r="X15" s="15">
        <f>0.5*(Cv!W15+Cv!X15)*LN(H!X15/H!W15)</f>
        <v>-4.5839307322133538E-2</v>
      </c>
      <c r="Y15" s="15">
        <f>0.5*(Cv!X15+Cv!Y15)*LN(H!Y15/H!X15)</f>
        <v>5.7153420279425007E-3</v>
      </c>
      <c r="Z15" s="15">
        <f>0.5*(Cv!Y15+Cv!Z15)*LN(H!Z15/H!Y15)</f>
        <v>-1.4364062135661E-2</v>
      </c>
      <c r="AA15" s="15">
        <f>0.5*(Cv!Z15+Cv!AA15)*LN(H!AA15/H!Z15)</f>
        <v>-2.1071700485656392E-2</v>
      </c>
      <c r="AB15" s="15">
        <f>0.5*(Cv!AA15+Cv!AB15)*LN(H!AB15/H!AA15)</f>
        <v>-2.9297181434590355E-2</v>
      </c>
      <c r="AC15" s="15">
        <f>0.5*(Cv!AB15+Cv!AC15)*LN(H!AC15/H!AB15)</f>
        <v>-0.12417685683637428</v>
      </c>
      <c r="AD15" s="15">
        <f>0.5*(Cv!AC15+Cv!AD15)*LN(H!AD15/H!AC15)</f>
        <v>1.1181540828419398E-2</v>
      </c>
      <c r="AE15" s="15">
        <f>0.5*(Cv!AD15+Cv!AE15)*LN(H!AE15/H!AD15)</f>
        <v>3.6128531429692107E-2</v>
      </c>
      <c r="AF15" s="15"/>
      <c r="AH15" s="64">
        <f t="shared" si="0"/>
        <v>-6.1380632896291629E-2</v>
      </c>
      <c r="AI15" s="64">
        <f t="shared" si="1"/>
        <v>-6.1732144500657206E-2</v>
      </c>
      <c r="AJ15" s="64">
        <f t="shared" si="2"/>
        <v>-4.0053746468578601E-2</v>
      </c>
      <c r="AK15" s="64">
        <f t="shared" si="3"/>
        <v>-3.0301056436174874E-2</v>
      </c>
      <c r="AL15" s="64">
        <f t="shared" si="4"/>
        <v>-3.6638891772867901E-2</v>
      </c>
      <c r="AM15" s="64">
        <f t="shared" si="5"/>
        <v>2.3655036129055753E-2</v>
      </c>
      <c r="AN15" s="64">
        <f t="shared" si="6"/>
        <v>-5.0892945484617903E-2</v>
      </c>
      <c r="AO15" s="64">
        <f t="shared" si="7"/>
        <v>-2.3949139065591873E-2</v>
      </c>
      <c r="AP15" s="64">
        <f t="shared" si="8"/>
        <v>-2.3391431578759961E-2</v>
      </c>
      <c r="AQ15" s="64">
        <f t="shared" si="9"/>
        <v>-1.4754400506991311E-2</v>
      </c>
      <c r="AR15" s="64">
        <f t="shared" si="10"/>
        <v>-2.5622261526087594E-2</v>
      </c>
      <c r="AS15" s="64">
        <f t="shared" si="11"/>
        <v>-4.0860084744990345E-2</v>
      </c>
    </row>
    <row r="16" spans="1:45" x14ac:dyDescent="0.2">
      <c r="A16" s="4">
        <v>14</v>
      </c>
      <c r="B16" s="6" t="s">
        <v>50</v>
      </c>
      <c r="C16" s="15"/>
      <c r="D16" s="15">
        <f>0.5*(Cv!C16+Cv!D16)*LN(H!D16/H!C16)</f>
        <v>-3.9188236856578754E-2</v>
      </c>
      <c r="E16" s="15">
        <f>0.5*(Cv!D16+Cv!E16)*LN(H!E16/H!D16)</f>
        <v>-7.4137713394457766E-3</v>
      </c>
      <c r="F16" s="15">
        <f>0.5*(Cv!E16+Cv!F16)*LN(H!F16/H!E16)</f>
        <v>-7.9212384036442453E-3</v>
      </c>
      <c r="G16" s="15">
        <f>0.5*(Cv!F16+Cv!G16)*LN(H!G16/H!F16)</f>
        <v>-3.2489162496912499E-2</v>
      </c>
      <c r="H16" s="15">
        <f>0.5*(Cv!G16+Cv!H16)*LN(H!H16/H!G16)</f>
        <v>1.9235716294067069E-2</v>
      </c>
      <c r="I16" s="15">
        <f>0.5*(Cv!H16+Cv!I16)*LN(H!I16/H!H16)</f>
        <v>-7.9296924902086067E-3</v>
      </c>
      <c r="J16" s="15">
        <f>0.5*(Cv!I16+Cv!J16)*LN(H!J16/H!I16)</f>
        <v>-5.5703685418452817E-2</v>
      </c>
      <c r="K16" s="15">
        <f>0.5*(Cv!J16+Cv!K16)*LN(H!K16/H!J16)</f>
        <v>-2.0880987795331898E-2</v>
      </c>
      <c r="L16" s="15">
        <f>0.5*(Cv!K16+Cv!L16)*LN(H!L16/H!K16)</f>
        <v>-0.12326153390529623</v>
      </c>
      <c r="M16" s="15">
        <f>0.5*(Cv!L16+Cv!M16)*LN(H!M16/H!L16)</f>
        <v>-5.9462219940287796E-2</v>
      </c>
      <c r="N16" s="15">
        <f>0.5*(Cv!M16+Cv!N16)*LN(H!N16/H!M16)</f>
        <v>-5.4799568008941285E-2</v>
      </c>
      <c r="O16" s="15">
        <f>0.5*(Cv!N16+Cv!O16)*LN(H!O16/H!N16)</f>
        <v>6.4335813732423622E-3</v>
      </c>
      <c r="P16" s="15">
        <f>0.5*(Cv!O16+Cv!P16)*LN(H!P16/H!O16)</f>
        <v>-5.5836425926833036E-2</v>
      </c>
      <c r="Q16" s="15">
        <f>0.5*(Cv!P16+Cv!Q16)*LN(H!Q16/H!P16)</f>
        <v>1.1838314943587376E-2</v>
      </c>
      <c r="R16" s="15">
        <f>0.5*(Cv!Q16+Cv!R16)*LN(H!R16/H!Q16)</f>
        <v>-1.7008719507699579E-2</v>
      </c>
      <c r="S16" s="15">
        <f>0.5*(Cv!R16+Cv!S16)*LN(H!S16/H!R16)</f>
        <v>-2.500977354762704E-2</v>
      </c>
      <c r="T16" s="15">
        <f>0.5*(Cv!S16+Cv!T16)*LN(H!T16/H!S16)</f>
        <v>1.3207897523986139E-2</v>
      </c>
      <c r="U16" s="15">
        <f>0.5*(Cv!T16+Cv!U16)*LN(H!U16/H!T16)</f>
        <v>4.7489701399317179E-2</v>
      </c>
      <c r="V16" s="15">
        <f>0.5*(Cv!U16+Cv!V16)*LN(H!V16/H!U16)</f>
        <v>-1.28205495251476E-2</v>
      </c>
      <c r="W16" s="15">
        <f>0.5*(Cv!V16+Cv!W16)*LN(H!W16/H!V16)</f>
        <v>-7.9438464490109328E-2</v>
      </c>
      <c r="X16" s="15">
        <f>0.5*(Cv!W16+Cv!X16)*LN(H!X16/H!W16)</f>
        <v>1.3544938552012126E-2</v>
      </c>
      <c r="Y16" s="15">
        <f>0.5*(Cv!X16+Cv!Y16)*LN(H!Y16/H!X16)</f>
        <v>-6.7962075729380506E-3</v>
      </c>
      <c r="Z16" s="15">
        <f>0.5*(Cv!Y16+Cv!Z16)*LN(H!Z16/H!Y16)</f>
        <v>-9.4429899621169787E-3</v>
      </c>
      <c r="AA16" s="15">
        <f>0.5*(Cv!Z16+Cv!AA16)*LN(H!AA16/H!Z16)</f>
        <v>1.7031950750369125E-2</v>
      </c>
      <c r="AB16" s="15">
        <f>0.5*(Cv!AA16+Cv!AB16)*LN(H!AB16/H!AA16)</f>
        <v>-2.2100005975899868E-3</v>
      </c>
      <c r="AC16" s="15">
        <f>0.5*(Cv!AB16+Cv!AC16)*LN(H!AC16/H!AB16)</f>
        <v>3.0403732640073579E-3</v>
      </c>
      <c r="AD16" s="15">
        <f>0.5*(Cv!AC16+Cv!AD16)*LN(H!AD16/H!AC16)</f>
        <v>-5.7747488927940389E-3</v>
      </c>
      <c r="AE16" s="15">
        <f>0.5*(Cv!AD16+Cv!AE16)*LN(H!AE16/H!AD16)</f>
        <v>-1.5716479490016047E-2</v>
      </c>
      <c r="AF16" s="15"/>
      <c r="AH16" s="64">
        <f t="shared" si="0"/>
        <v>-7.3036296872288119E-3</v>
      </c>
      <c r="AI16" s="64">
        <f t="shared" si="1"/>
        <v>-6.2821599013661994E-2</v>
      </c>
      <c r="AJ16" s="64">
        <f t="shared" si="2"/>
        <v>-1.5916604533065985E-2</v>
      </c>
      <c r="AK16" s="64">
        <f t="shared" si="3"/>
        <v>-3.6032953079882975E-3</v>
      </c>
      <c r="AL16" s="64">
        <f t="shared" si="4"/>
        <v>3.2462517634629357E-4</v>
      </c>
      <c r="AM16" s="64">
        <f t="shared" si="5"/>
        <v>-1.0745614191405043E-2</v>
      </c>
      <c r="AN16" s="64">
        <f t="shared" si="6"/>
        <v>-3.9369101773363988E-2</v>
      </c>
      <c r="AO16" s="64">
        <f t="shared" si="7"/>
        <v>-3.1570482534183423E-3</v>
      </c>
      <c r="AP16" s="64">
        <f t="shared" si="8"/>
        <v>-2.1593026580241531E-3</v>
      </c>
      <c r="AQ16" s="64">
        <f t="shared" si="9"/>
        <v>-3.5431184556897254E-4</v>
      </c>
      <c r="AR16" s="64">
        <f t="shared" si="10"/>
        <v>-6.1502850396009086E-3</v>
      </c>
      <c r="AS16" s="64">
        <f t="shared" si="11"/>
        <v>-1.7336805378177927E-2</v>
      </c>
    </row>
    <row r="17" spans="1:45" x14ac:dyDescent="0.2">
      <c r="A17" s="4">
        <v>15</v>
      </c>
      <c r="B17" s="6" t="s">
        <v>51</v>
      </c>
      <c r="C17" s="15"/>
      <c r="D17" s="15">
        <f>0.5*(Cv!C17+Cv!D17)*LN(H!D17/H!C17)</f>
        <v>-1.0241624784667709E-2</v>
      </c>
      <c r="E17" s="15">
        <f>0.5*(Cv!D17+Cv!E17)*LN(H!E17/H!D17)</f>
        <v>5.6850000624636009E-4</v>
      </c>
      <c r="F17" s="15">
        <f>0.5*(Cv!E17+Cv!F17)*LN(H!F17/H!E17)</f>
        <v>-2.584226702910709E-3</v>
      </c>
      <c r="G17" s="15">
        <f>0.5*(Cv!F17+Cv!G17)*LN(H!G17/H!F17)</f>
        <v>-3.3165200927300298E-2</v>
      </c>
      <c r="H17" s="15">
        <f>0.5*(Cv!G17+Cv!H17)*LN(H!H17/H!G17)</f>
        <v>-6.5720446812535414E-3</v>
      </c>
      <c r="I17" s="15">
        <f>0.5*(Cv!H17+Cv!I17)*LN(H!I17/H!H17)</f>
        <v>-1.6909572555578484E-2</v>
      </c>
      <c r="J17" s="15">
        <f>0.5*(Cv!I17+Cv!J17)*LN(H!J17/H!I17)</f>
        <v>-1.083901583091329E-2</v>
      </c>
      <c r="K17" s="15">
        <f>0.5*(Cv!J17+Cv!K17)*LN(H!K17/H!J17)</f>
        <v>-3.4289747195489904E-2</v>
      </c>
      <c r="L17" s="15">
        <f>0.5*(Cv!K17+Cv!L17)*LN(H!L17/H!K17)</f>
        <v>-2.2603755412103289E-2</v>
      </c>
      <c r="M17" s="15">
        <f>0.5*(Cv!L17+Cv!M17)*LN(H!M17/H!L17)</f>
        <v>-3.5713317369582595E-2</v>
      </c>
      <c r="N17" s="15">
        <f>0.5*(Cv!M17+Cv!N17)*LN(H!N17/H!M17)</f>
        <v>-1.488606048256403E-2</v>
      </c>
      <c r="O17" s="15">
        <f>0.5*(Cv!N17+Cv!O17)*LN(H!O17/H!N17)</f>
        <v>1.223200407710307E-2</v>
      </c>
      <c r="P17" s="15">
        <f>0.5*(Cv!O17+Cv!P17)*LN(H!P17/H!O17)</f>
        <v>-4.0310224727478583E-2</v>
      </c>
      <c r="Q17" s="15">
        <f>0.5*(Cv!P17+Cv!Q17)*LN(H!Q17/H!P17)</f>
        <v>-4.1778508177491472E-2</v>
      </c>
      <c r="R17" s="15">
        <f>0.5*(Cv!Q17+Cv!R17)*LN(H!R17/H!Q17)</f>
        <v>-6.5682591670576801E-2</v>
      </c>
      <c r="S17" s="15">
        <f>0.5*(Cv!R17+Cv!S17)*LN(H!S17/H!R17)</f>
        <v>-2.2484188451709564E-2</v>
      </c>
      <c r="T17" s="15">
        <f>0.5*(Cv!S17+Cv!T17)*LN(H!T17/H!S17)</f>
        <v>9.3776500219135955E-3</v>
      </c>
      <c r="U17" s="15">
        <f>0.5*(Cv!T17+Cv!U17)*LN(H!U17/H!T17)</f>
        <v>-1.2896907682715316E-2</v>
      </c>
      <c r="V17" s="15">
        <f>0.5*(Cv!U17+Cv!V17)*LN(H!V17/H!U17)</f>
        <v>-6.0660900921813005E-2</v>
      </c>
      <c r="W17" s="15">
        <f>0.5*(Cv!V17+Cv!W17)*LN(H!W17/H!V17)</f>
        <v>-9.4882624130615059E-3</v>
      </c>
      <c r="X17" s="15">
        <f>0.5*(Cv!W17+Cv!X17)*LN(H!X17/H!W17)</f>
        <v>-1.5752031025994366E-2</v>
      </c>
      <c r="Y17" s="15">
        <f>0.5*(Cv!X17+Cv!Y17)*LN(H!Y17/H!X17)</f>
        <v>-1.5813081776224227E-2</v>
      </c>
      <c r="Z17" s="15">
        <f>0.5*(Cv!Y17+Cv!Z17)*LN(H!Z17/H!Y17)</f>
        <v>-8.0407469337722241E-3</v>
      </c>
      <c r="AA17" s="15">
        <f>0.5*(Cv!Z17+Cv!AA17)*LN(H!AA17/H!Z17)</f>
        <v>-1.571085061775479E-2</v>
      </c>
      <c r="AB17" s="15">
        <f>0.5*(Cv!AA17+Cv!AB17)*LN(H!AB17/H!AA17)</f>
        <v>-9.4193285463000306E-3</v>
      </c>
      <c r="AC17" s="15">
        <f>0.5*(Cv!AB17+Cv!AC17)*LN(H!AC17/H!AB17)</f>
        <v>-4.1450677939243917E-2</v>
      </c>
      <c r="AD17" s="15">
        <f>0.5*(Cv!AC17+Cv!AD17)*LN(H!AD17/H!AC17)</f>
        <v>1.9358439715945579E-3</v>
      </c>
      <c r="AE17" s="15">
        <f>0.5*(Cv!AD17+Cv!AE17)*LN(H!AE17/H!AD17)</f>
        <v>1.0171391834927684E-2</v>
      </c>
      <c r="AF17" s="15"/>
      <c r="AH17" s="64">
        <f t="shared" si="0"/>
        <v>-1.1732508972159333E-2</v>
      </c>
      <c r="AI17" s="64">
        <f t="shared" si="1"/>
        <v>-2.3666379258130622E-2</v>
      </c>
      <c r="AJ17" s="64">
        <f t="shared" si="2"/>
        <v>-3.1604701790030672E-2</v>
      </c>
      <c r="AK17" s="64">
        <f t="shared" si="3"/>
        <v>-1.788409040433412E-2</v>
      </c>
      <c r="AL17" s="64">
        <f t="shared" si="4"/>
        <v>-1.808693716265904E-2</v>
      </c>
      <c r="AM17" s="64">
        <f t="shared" si="5"/>
        <v>6.0536179032611211E-3</v>
      </c>
      <c r="AN17" s="64">
        <f t="shared" si="6"/>
        <v>-2.7635540524080644E-2</v>
      </c>
      <c r="AO17" s="64">
        <f t="shared" si="7"/>
        <v>-1.3978991835703633E-2</v>
      </c>
      <c r="AP17" s="64">
        <f t="shared" si="8"/>
        <v>-1.5378273321746877E-2</v>
      </c>
      <c r="AQ17" s="64">
        <f t="shared" si="9"/>
        <v>-1.2246001968512818E-2</v>
      </c>
      <c r="AR17" s="64">
        <f t="shared" si="10"/>
        <v>-9.7811473775738927E-3</v>
      </c>
      <c r="AS17" s="64">
        <f t="shared" si="11"/>
        <v>-1.8620957486298027E-2</v>
      </c>
    </row>
    <row r="18" spans="1:45" x14ac:dyDescent="0.2">
      <c r="A18" s="4">
        <v>16</v>
      </c>
      <c r="B18" s="6" t="s">
        <v>52</v>
      </c>
      <c r="C18" s="15"/>
      <c r="D18" s="15">
        <f>0.5*(Cv!C18+Cv!D18)*LN(H!D18/H!C18)</f>
        <v>-8.8026651252194194E-3</v>
      </c>
      <c r="E18" s="15">
        <f>0.5*(Cv!D18+Cv!E18)*LN(H!E18/H!D18)</f>
        <v>-8.4701664478618329E-5</v>
      </c>
      <c r="F18" s="15">
        <f>0.5*(Cv!E18+Cv!F18)*LN(H!F18/H!E18)</f>
        <v>-1.4697164563107117E-2</v>
      </c>
      <c r="G18" s="15">
        <f>0.5*(Cv!F18+Cv!G18)*LN(H!G18/H!F18)</f>
        <v>-2.3618082414114179E-2</v>
      </c>
      <c r="H18" s="15">
        <f>0.5*(Cv!G18+Cv!H18)*LN(H!H18/H!G18)</f>
        <v>-1.2966309159360491E-2</v>
      </c>
      <c r="I18" s="15">
        <f>0.5*(Cv!H18+Cv!I18)*LN(H!I18/H!H18)</f>
        <v>-1.9595506407739109E-3</v>
      </c>
      <c r="J18" s="15">
        <f>0.5*(Cv!I18+Cv!J18)*LN(H!J18/H!I18)</f>
        <v>-2.4016690722504373E-2</v>
      </c>
      <c r="K18" s="15">
        <f>0.5*(Cv!J18+Cv!K18)*LN(H!K18/H!J18)</f>
        <v>-2.9665177015522598E-2</v>
      </c>
      <c r="L18" s="15">
        <f>0.5*(Cv!K18+Cv!L18)*LN(H!L18/H!K18)</f>
        <v>-1.7900896783694699E-2</v>
      </c>
      <c r="M18" s="15">
        <f>0.5*(Cv!L18+Cv!M18)*LN(H!M18/H!L18)</f>
        <v>-1.4019356376836836E-2</v>
      </c>
      <c r="N18" s="15">
        <f>0.5*(Cv!M18+Cv!N18)*LN(H!N18/H!M18)</f>
        <v>-7.9277244473261298E-3</v>
      </c>
      <c r="O18" s="15">
        <f>0.5*(Cv!N18+Cv!O18)*LN(H!O18/H!N18)</f>
        <v>1.5558327529066631E-2</v>
      </c>
      <c r="P18" s="15">
        <f>0.5*(Cv!O18+Cv!P18)*LN(H!P18/H!O18)</f>
        <v>-2.1072031404951251E-2</v>
      </c>
      <c r="Q18" s="15">
        <f>0.5*(Cv!P18+Cv!Q18)*LN(H!Q18/H!P18)</f>
        <v>-1.8515264917499889E-2</v>
      </c>
      <c r="R18" s="15">
        <f>0.5*(Cv!Q18+Cv!R18)*LN(H!R18/H!Q18)</f>
        <v>-5.9418619357448646E-2</v>
      </c>
      <c r="S18" s="15">
        <f>0.5*(Cv!R18+Cv!S18)*LN(H!S18/H!R18)</f>
        <v>1.6145760725682252E-2</v>
      </c>
      <c r="T18" s="15">
        <f>0.5*(Cv!S18+Cv!T18)*LN(H!T18/H!S18)</f>
        <v>-8.5857174955882593E-3</v>
      </c>
      <c r="U18" s="15">
        <f>0.5*(Cv!T18+Cv!U18)*LN(H!U18/H!T18)</f>
        <v>1.1347239796313455E-2</v>
      </c>
      <c r="V18" s="15">
        <f>0.5*(Cv!U18+Cv!V18)*LN(H!V18/H!U18)</f>
        <v>-3.690912560065486E-2</v>
      </c>
      <c r="W18" s="15">
        <f>0.5*(Cv!V18+Cv!W18)*LN(H!W18/H!V18)</f>
        <v>1.1530052630867026E-2</v>
      </c>
      <c r="X18" s="15">
        <f>0.5*(Cv!W18+Cv!X18)*LN(H!X18/H!W18)</f>
        <v>-4.1231968338014723E-3</v>
      </c>
      <c r="Y18" s="15">
        <f>0.5*(Cv!X18+Cv!Y18)*LN(H!Y18/H!X18)</f>
        <v>2.3833063797959596E-2</v>
      </c>
      <c r="Z18" s="15">
        <f>0.5*(Cv!Y18+Cv!Z18)*LN(H!Z18/H!Y18)</f>
        <v>2.2282085677613313E-2</v>
      </c>
      <c r="AA18" s="15">
        <f>0.5*(Cv!Z18+Cv!AA18)*LN(H!AA18/H!Z18)</f>
        <v>-4.3814724855689843E-3</v>
      </c>
      <c r="AB18" s="15">
        <f>0.5*(Cv!AA18+Cv!AB18)*LN(H!AB18/H!AA18)</f>
        <v>1.1782689855076026E-2</v>
      </c>
      <c r="AC18" s="15">
        <f>0.5*(Cv!AB18+Cv!AC18)*LN(H!AC18/H!AB18)</f>
        <v>-5.8672407012558575E-2</v>
      </c>
      <c r="AD18" s="15">
        <f>0.5*(Cv!AC18+Cv!AD18)*LN(H!AD18/H!AC18)</f>
        <v>-2.5457483188579487E-3</v>
      </c>
      <c r="AE18" s="15">
        <f>0.5*(Cv!AD18+Cv!AE18)*LN(H!AE18/H!AD18)</f>
        <v>2.8225787436699481E-2</v>
      </c>
      <c r="AF18" s="15"/>
      <c r="AH18" s="64">
        <f t="shared" si="0"/>
        <v>-1.0665161688366863E-2</v>
      </c>
      <c r="AI18" s="64">
        <f t="shared" si="1"/>
        <v>-1.8705969069176924E-2</v>
      </c>
      <c r="AJ18" s="64">
        <f t="shared" si="2"/>
        <v>-1.3460365485030179E-2</v>
      </c>
      <c r="AK18" s="64">
        <f t="shared" si="3"/>
        <v>-5.3481495005728219E-3</v>
      </c>
      <c r="AL18" s="64">
        <f t="shared" si="4"/>
        <v>-1.0312080334957258E-3</v>
      </c>
      <c r="AM18" s="64">
        <f t="shared" si="5"/>
        <v>1.2840019558920767E-2</v>
      </c>
      <c r="AN18" s="64">
        <f t="shared" si="6"/>
        <v>-1.6083167277103554E-2</v>
      </c>
      <c r="AO18" s="64">
        <f t="shared" si="7"/>
        <v>-5.1806237937510014E-4</v>
      </c>
      <c r="AP18" s="64">
        <f t="shared" si="8"/>
        <v>2.9750688158017599E-3</v>
      </c>
      <c r="AQ18" s="64">
        <f t="shared" si="9"/>
        <v>1.3379091711269987E-2</v>
      </c>
      <c r="AR18" s="64">
        <f t="shared" si="10"/>
        <v>-1.0997455964905681E-2</v>
      </c>
      <c r="AS18" s="64">
        <f t="shared" si="11"/>
        <v>-8.162008509828558E-3</v>
      </c>
    </row>
    <row r="19" spans="1:45" x14ac:dyDescent="0.2">
      <c r="A19" s="4">
        <v>17</v>
      </c>
      <c r="B19" s="6" t="s">
        <v>53</v>
      </c>
      <c r="C19" s="15"/>
      <c r="D19" s="15">
        <f>0.5*(Cv!C19+Cv!D19)*LN(H!D19/H!C19)</f>
        <v>-1.2640371020138881E-2</v>
      </c>
      <c r="E19" s="15">
        <f>0.5*(Cv!D19+Cv!E19)*LN(H!E19/H!D19)</f>
        <v>8.5350879392541239E-4</v>
      </c>
      <c r="F19" s="15">
        <f>0.5*(Cv!E19+Cv!F19)*LN(H!F19/H!E19)</f>
        <v>-7.6629045438753093E-3</v>
      </c>
      <c r="G19" s="15">
        <f>0.5*(Cv!F19+Cv!G19)*LN(H!G19/H!F19)</f>
        <v>-1.0441591559842834E-2</v>
      </c>
      <c r="H19" s="15">
        <f>0.5*(Cv!G19+Cv!H19)*LN(H!H19/H!G19)</f>
        <v>-5.0615311735705245E-3</v>
      </c>
      <c r="I19" s="15">
        <f>0.5*(Cv!H19+Cv!I19)*LN(H!I19/H!H19)</f>
        <v>-3.650841004354794E-3</v>
      </c>
      <c r="J19" s="15">
        <f>0.5*(Cv!I19+Cv!J19)*LN(H!J19/H!I19)</f>
        <v>9.2515973891249478E-3</v>
      </c>
      <c r="K19" s="15">
        <f>0.5*(Cv!J19+Cv!K19)*LN(H!K19/H!J19)</f>
        <v>-4.2556969822010605E-2</v>
      </c>
      <c r="L19" s="15">
        <f>0.5*(Cv!K19+Cv!L19)*LN(H!L19/H!K19)</f>
        <v>0.11720007162792802</v>
      </c>
      <c r="M19" s="15">
        <f>0.5*(Cv!L19+Cv!M19)*LN(H!M19/H!L19)</f>
        <v>-4.4459610223418759E-2</v>
      </c>
      <c r="N19" s="15">
        <f>0.5*(Cv!M19+Cv!N19)*LN(H!N19/H!M19)</f>
        <v>-2.1930819283173551E-2</v>
      </c>
      <c r="O19" s="15">
        <f>0.5*(Cv!N19+Cv!O19)*LN(H!O19/H!N19)</f>
        <v>-2.6568692193726644E-2</v>
      </c>
      <c r="P19" s="15">
        <f>0.5*(Cv!O19+Cv!P19)*LN(H!P19/H!O19)</f>
        <v>-1.926394710266463E-2</v>
      </c>
      <c r="Q19" s="15">
        <f>0.5*(Cv!P19+Cv!Q19)*LN(H!Q19/H!P19)</f>
        <v>-5.1331105746141137E-2</v>
      </c>
      <c r="R19" s="15">
        <f>0.5*(Cv!Q19+Cv!R19)*LN(H!R19/H!Q19)</f>
        <v>-4.1714067256502244E-2</v>
      </c>
      <c r="S19" s="15">
        <f>0.5*(Cv!R19+Cv!S19)*LN(H!S19/H!R19)</f>
        <v>1.1513160531306419E-2</v>
      </c>
      <c r="T19" s="15">
        <f>0.5*(Cv!S19+Cv!T19)*LN(H!T19/H!S19)</f>
        <v>1.4509848289918921E-2</v>
      </c>
      <c r="U19" s="15">
        <f>0.5*(Cv!T19+Cv!U19)*LN(H!U19/H!T19)</f>
        <v>3.2695863025376496E-3</v>
      </c>
      <c r="V19" s="15">
        <f>0.5*(Cv!U19+Cv!V19)*LN(H!V19/H!U19)</f>
        <v>-9.8967244286032284E-3</v>
      </c>
      <c r="W19" s="15">
        <f>0.5*(Cv!V19+Cv!W19)*LN(H!W19/H!V19)</f>
        <v>4.37327144333026E-4</v>
      </c>
      <c r="X19" s="15">
        <f>0.5*(Cv!W19+Cv!X19)*LN(H!X19/H!W19)</f>
        <v>-2.5373968002854373E-2</v>
      </c>
      <c r="Y19" s="15">
        <f>0.5*(Cv!X19+Cv!Y19)*LN(H!Y19/H!X19)</f>
        <v>-5.9173507898854184E-3</v>
      </c>
      <c r="Z19" s="15">
        <f>0.5*(Cv!Y19+Cv!Z19)*LN(H!Z19/H!Y19)</f>
        <v>6.1733010841683207E-3</v>
      </c>
      <c r="AA19" s="15">
        <f>0.5*(Cv!Z19+Cv!AA19)*LN(H!AA19/H!Z19)</f>
        <v>-5.9158648640570115E-4</v>
      </c>
      <c r="AB19" s="15">
        <f>0.5*(Cv!AA19+Cv!AB19)*LN(H!AB19/H!AA19)</f>
        <v>-4.7000328445425035E-3</v>
      </c>
      <c r="AC19" s="15">
        <f>0.5*(Cv!AB19+Cv!AC19)*LN(H!AC19/H!AB19)</f>
        <v>2.5755608090386593E-2</v>
      </c>
      <c r="AD19" s="15">
        <f>0.5*(Cv!AC19+Cv!AD19)*LN(H!AD19/H!AC19)</f>
        <v>1.3799436922626801E-2</v>
      </c>
      <c r="AE19" s="15">
        <f>0.5*(Cv!AD19+Cv!AE19)*LN(H!AE19/H!AD19)</f>
        <v>7.8994084061893653E-3</v>
      </c>
      <c r="AF19" s="15"/>
      <c r="AH19" s="64">
        <f t="shared" si="0"/>
        <v>-5.1926718975436091E-3</v>
      </c>
      <c r="AI19" s="64">
        <f t="shared" si="1"/>
        <v>3.5008539376900098E-3</v>
      </c>
      <c r="AJ19" s="64">
        <f t="shared" si="2"/>
        <v>-2.5472930353545652E-2</v>
      </c>
      <c r="AK19" s="64">
        <f t="shared" si="3"/>
        <v>-3.410786138933601E-3</v>
      </c>
      <c r="AL19" s="64">
        <f t="shared" si="4"/>
        <v>4.1439878107442582E-3</v>
      </c>
      <c r="AM19" s="64">
        <f t="shared" si="5"/>
        <v>1.0849422664408083E-2</v>
      </c>
      <c r="AN19" s="64">
        <f t="shared" si="6"/>
        <v>-1.0986038207927817E-2</v>
      </c>
      <c r="AO19" s="64">
        <f t="shared" si="7"/>
        <v>2.1137378073224542E-3</v>
      </c>
      <c r="AP19" s="64">
        <f t="shared" si="8"/>
        <v>-2.4543999701481453E-3</v>
      </c>
      <c r="AQ19" s="64">
        <f t="shared" si="9"/>
        <v>-1.2589172591663256E-3</v>
      </c>
      <c r="AR19" s="64">
        <f t="shared" si="10"/>
        <v>1.5818151139734251E-2</v>
      </c>
      <c r="AS19" s="64">
        <f t="shared" si="11"/>
        <v>-4.0910699214491393E-3</v>
      </c>
    </row>
    <row r="20" spans="1:45" x14ac:dyDescent="0.2">
      <c r="A20" s="4">
        <v>18</v>
      </c>
      <c r="B20" s="6" t="s">
        <v>54</v>
      </c>
      <c r="C20" s="15"/>
      <c r="D20" s="15">
        <f>0.5*(Cv!C20+Cv!D20)*LN(H!D20/H!C20)</f>
        <v>-1.3663848054690009E-2</v>
      </c>
      <c r="E20" s="15">
        <f>0.5*(Cv!D20+Cv!E20)*LN(H!E20/H!D20)</f>
        <v>-2.3975239891895411E-2</v>
      </c>
      <c r="F20" s="15">
        <f>0.5*(Cv!E20+Cv!F20)*LN(H!F20/H!E20)</f>
        <v>-1.1820655698335032E-2</v>
      </c>
      <c r="G20" s="15">
        <f>0.5*(Cv!F20+Cv!G20)*LN(H!G20/H!F20)</f>
        <v>3.7470118059656356E-3</v>
      </c>
      <c r="H20" s="15">
        <f>0.5*(Cv!G20+Cv!H20)*LN(H!H20/H!G20)</f>
        <v>-7.7623383604792867E-3</v>
      </c>
      <c r="I20" s="15">
        <f>0.5*(Cv!H20+Cv!I20)*LN(H!I20/H!H20)</f>
        <v>-1.1619257404949734E-2</v>
      </c>
      <c r="J20" s="15">
        <f>0.5*(Cv!I20+Cv!J20)*LN(H!J20/H!I20)</f>
        <v>1.0232918220223444E-2</v>
      </c>
      <c r="K20" s="15">
        <f>0.5*(Cv!J20+Cv!K20)*LN(H!K20/H!J20)</f>
        <v>-4.4023586026014413E-3</v>
      </c>
      <c r="L20" s="15">
        <f>0.5*(Cv!K20+Cv!L20)*LN(H!L20/H!K20)</f>
        <v>-2.3801084410178711E-2</v>
      </c>
      <c r="M20" s="15">
        <f>0.5*(Cv!L20+Cv!M20)*LN(H!M20/H!L20)</f>
        <v>2.1921469146101891E-3</v>
      </c>
      <c r="N20" s="15">
        <f>0.5*(Cv!M20+Cv!N20)*LN(H!N20/H!M20)</f>
        <v>-2.2590833441401826E-2</v>
      </c>
      <c r="O20" s="15">
        <f>0.5*(Cv!N20+Cv!O20)*LN(H!O20/H!N20)</f>
        <v>5.4458821167781089E-3</v>
      </c>
      <c r="P20" s="15">
        <f>0.5*(Cv!O20+Cv!P20)*LN(H!P20/H!O20)</f>
        <v>2.922121546206977E-2</v>
      </c>
      <c r="Q20" s="15">
        <f>0.5*(Cv!P20+Cv!Q20)*LN(H!Q20/H!P20)</f>
        <v>3.9531901430930362E-2</v>
      </c>
      <c r="R20" s="15">
        <f>0.5*(Cv!Q20+Cv!R20)*LN(H!R20/H!Q20)</f>
        <v>-2.6239869159425316E-2</v>
      </c>
      <c r="S20" s="15">
        <f>0.5*(Cv!R20+Cv!S20)*LN(H!S20/H!R20)</f>
        <v>-9.5998943488201996E-3</v>
      </c>
      <c r="T20" s="15">
        <f>0.5*(Cv!S20+Cv!T20)*LN(H!T20/H!S20)</f>
        <v>6.5213536301603578E-2</v>
      </c>
      <c r="U20" s="15">
        <f>0.5*(Cv!T20+Cv!U20)*LN(H!U20/H!T20)</f>
        <v>-8.5139000894390623E-2</v>
      </c>
      <c r="V20" s="15">
        <f>0.5*(Cv!U20+Cv!V20)*LN(H!V20/H!U20)</f>
        <v>-6.0604616235668249E-2</v>
      </c>
      <c r="W20" s="15">
        <f>0.5*(Cv!V20+Cv!W20)*LN(H!W20/H!V20)</f>
        <v>-2.6177002424864947E-2</v>
      </c>
      <c r="X20" s="15">
        <f>0.5*(Cv!W20+Cv!X20)*LN(H!X20/H!W20)</f>
        <v>-1.0068927700817512E-2</v>
      </c>
      <c r="Y20" s="15">
        <f>0.5*(Cv!X20+Cv!Y20)*LN(H!Y20/H!X20)</f>
        <v>1.6403490840921946E-2</v>
      </c>
      <c r="Z20" s="15">
        <f>0.5*(Cv!Y20+Cv!Z20)*LN(H!Z20/H!Y20)</f>
        <v>2.2164116248628091E-2</v>
      </c>
      <c r="AA20" s="15">
        <f>0.5*(Cv!Z20+Cv!AA20)*LN(H!AA20/H!Z20)</f>
        <v>3.8878494839710161E-3</v>
      </c>
      <c r="AB20" s="15">
        <f>0.5*(Cv!AA20+Cv!AB20)*LN(H!AB20/H!AA20)</f>
        <v>-1.0648649995901423E-2</v>
      </c>
      <c r="AC20" s="15">
        <f>0.5*(Cv!AB20+Cv!AC20)*LN(H!AC20/H!AB20)</f>
        <v>-7.8719645697825844E-3</v>
      </c>
      <c r="AD20" s="15">
        <f>0.5*(Cv!AC20+Cv!AD20)*LN(H!AD20/H!AC20)</f>
        <v>-2.1496305177615041E-2</v>
      </c>
      <c r="AE20" s="15">
        <f>0.5*(Cv!AD20+Cv!AE20)*LN(H!AE20/H!AD20)</f>
        <v>1.6859392866991299E-2</v>
      </c>
      <c r="AF20" s="15"/>
      <c r="AH20" s="64">
        <f t="shared" si="0"/>
        <v>-1.0286095909938765E-2</v>
      </c>
      <c r="AI20" s="64">
        <f t="shared" si="1"/>
        <v>-7.6738422638696693E-3</v>
      </c>
      <c r="AJ20" s="64">
        <f t="shared" si="2"/>
        <v>7.6718471003065459E-3</v>
      </c>
      <c r="AK20" s="64">
        <f t="shared" si="3"/>
        <v>-2.3355202190827547E-2</v>
      </c>
      <c r="AL20" s="64">
        <f t="shared" si="4"/>
        <v>4.7869684015674086E-3</v>
      </c>
      <c r="AM20" s="64">
        <f t="shared" si="5"/>
        <v>-2.318456155311871E-3</v>
      </c>
      <c r="AN20" s="64">
        <f t="shared" si="6"/>
        <v>-9.9758178156196535E-7</v>
      </c>
      <c r="AO20" s="64">
        <f t="shared" si="7"/>
        <v>-8.1231734380770373E-3</v>
      </c>
      <c r="AP20" s="64">
        <f t="shared" si="8"/>
        <v>-9.4410227085020126E-3</v>
      </c>
      <c r="AQ20" s="64">
        <f t="shared" si="9"/>
        <v>7.9517016444049064E-3</v>
      </c>
      <c r="AR20" s="64">
        <f t="shared" si="10"/>
        <v>-4.1696256268021091E-3</v>
      </c>
      <c r="AS20" s="64">
        <f t="shared" si="11"/>
        <v>-5.5155013564605138E-3</v>
      </c>
    </row>
    <row r="21" spans="1:45" x14ac:dyDescent="0.2">
      <c r="A21" s="4">
        <v>19</v>
      </c>
      <c r="B21" s="6" t="s">
        <v>55</v>
      </c>
      <c r="C21" s="15"/>
      <c r="D21" s="15">
        <f>0.5*(Cv!C21+Cv!D21)*LN(H!D21/H!C21)</f>
        <v>-7.136957981847462E-3</v>
      </c>
      <c r="E21" s="15">
        <f>0.5*(Cv!D21+Cv!E21)*LN(H!E21/H!D21)</f>
        <v>1.2730842516451162E-2</v>
      </c>
      <c r="F21" s="15">
        <f>0.5*(Cv!E21+Cv!F21)*LN(H!F21/H!E21)</f>
        <v>-2.2571738739850085E-2</v>
      </c>
      <c r="G21" s="15">
        <f>0.5*(Cv!F21+Cv!G21)*LN(H!G21/H!F21)</f>
        <v>2.0790266236342409E-2</v>
      </c>
      <c r="H21" s="15">
        <f>0.5*(Cv!G21+Cv!H21)*LN(H!H21/H!G21)</f>
        <v>3.5171236537038353E-2</v>
      </c>
      <c r="I21" s="15">
        <f>0.5*(Cv!H21+Cv!I21)*LN(H!I21/H!H21)</f>
        <v>-2.5372178703172345E-2</v>
      </c>
      <c r="J21" s="15">
        <f>0.5*(Cv!I21+Cv!J21)*LN(H!J21/H!I21)</f>
        <v>4.5378724336767894E-2</v>
      </c>
      <c r="K21" s="15">
        <f>0.5*(Cv!J21+Cv!K21)*LN(H!K21/H!J21)</f>
        <v>9.6000719928014712E-3</v>
      </c>
      <c r="L21" s="15">
        <f>0.5*(Cv!K21+Cv!L21)*LN(H!L21/H!K21)</f>
        <v>-5.2023882016323728E-2</v>
      </c>
      <c r="M21" s="15">
        <f>0.5*(Cv!L21+Cv!M21)*LN(H!M21/H!L21)</f>
        <v>2.9715652210006813E-2</v>
      </c>
      <c r="N21" s="15">
        <f>0.5*(Cv!M21+Cv!N21)*LN(H!N21/H!M21)</f>
        <v>1.5990066877083764E-2</v>
      </c>
      <c r="O21" s="15">
        <f>0.5*(Cv!N21+Cv!O21)*LN(H!O21/H!N21)</f>
        <v>8.5052169754449347E-2</v>
      </c>
      <c r="P21" s="15">
        <f>0.5*(Cv!O21+Cv!P21)*LN(H!P21/H!O21)</f>
        <v>-2.3978726448107193E-2</v>
      </c>
      <c r="Q21" s="15">
        <f>0.5*(Cv!P21+Cv!Q21)*LN(H!Q21/H!P21)</f>
        <v>-4.2060697735886492E-2</v>
      </c>
      <c r="R21" s="15">
        <f>0.5*(Cv!Q21+Cv!R21)*LN(H!R21/H!Q21)</f>
        <v>-5.7599092752614538E-2</v>
      </c>
      <c r="S21" s="15">
        <f>0.5*(Cv!R21+Cv!S21)*LN(H!S21/H!R21)</f>
        <v>6.3986150532866659E-2</v>
      </c>
      <c r="T21" s="15">
        <f>0.5*(Cv!S21+Cv!T21)*LN(H!T21/H!S21)</f>
        <v>7.0947489038356168E-2</v>
      </c>
      <c r="U21" s="15">
        <f>0.5*(Cv!T21+Cv!U21)*LN(H!U21/H!T21)</f>
        <v>-2.3353418366590377E-2</v>
      </c>
      <c r="V21" s="15">
        <f>0.5*(Cv!U21+Cv!V21)*LN(H!V21/H!U21)</f>
        <v>3.1750586946389228E-2</v>
      </c>
      <c r="W21" s="15">
        <f>0.5*(Cv!V21+Cv!W21)*LN(H!W21/H!V21)</f>
        <v>-2.794336766227835E-2</v>
      </c>
      <c r="X21" s="15">
        <f>0.5*(Cv!W21+Cv!X21)*LN(H!X21/H!W21)</f>
        <v>-8.7116100680840625E-3</v>
      </c>
      <c r="Y21" s="15">
        <f>0.5*(Cv!X21+Cv!Y21)*LN(H!Y21/H!X21)</f>
        <v>1.6964816207982356E-3</v>
      </c>
      <c r="Z21" s="15">
        <f>0.5*(Cv!Y21+Cv!Z21)*LN(H!Z21/H!Y21)</f>
        <v>-7.9981482029548544E-3</v>
      </c>
      <c r="AA21" s="15">
        <f>0.5*(Cv!Z21+Cv!AA21)*LN(H!AA21/H!Z21)</f>
        <v>-1.37582076082336E-2</v>
      </c>
      <c r="AB21" s="15">
        <f>0.5*(Cv!AA21+Cv!AB21)*LN(H!AB21/H!AA21)</f>
        <v>1.5976810607773104E-2</v>
      </c>
      <c r="AC21" s="15">
        <f>0.5*(Cv!AB21+Cv!AC21)*LN(H!AC21/H!AB21)</f>
        <v>2.5160581758235167E-2</v>
      </c>
      <c r="AD21" s="15">
        <f>0.5*(Cv!AC21+Cv!AD21)*LN(H!AD21/H!AC21)</f>
        <v>-1.3958426322467811E-2</v>
      </c>
      <c r="AE21" s="15">
        <f>0.5*(Cv!AD21+Cv!AE21)*LN(H!AE21/H!AD21)</f>
        <v>-4.4007131152112654E-2</v>
      </c>
      <c r="AF21" s="15"/>
      <c r="AH21" s="64">
        <f t="shared" si="0"/>
        <v>4.149685569361899E-3</v>
      </c>
      <c r="AI21" s="64">
        <f t="shared" si="1"/>
        <v>9.7321266800672428E-3</v>
      </c>
      <c r="AJ21" s="64">
        <f t="shared" si="2"/>
        <v>5.0799606701415565E-3</v>
      </c>
      <c r="AK21" s="64">
        <f t="shared" si="3"/>
        <v>8.5379359775585202E-3</v>
      </c>
      <c r="AL21" s="64">
        <f t="shared" si="4"/>
        <v>4.2155036351236106E-3</v>
      </c>
      <c r="AM21" s="64">
        <f t="shared" si="5"/>
        <v>-2.8982778737290233E-2</v>
      </c>
      <c r="AN21" s="64">
        <f t="shared" si="6"/>
        <v>7.4060436751043988E-3</v>
      </c>
      <c r="AO21" s="64">
        <f t="shared" si="7"/>
        <v>4.8347004906918307E-4</v>
      </c>
      <c r="AP21" s="64">
        <f t="shared" si="8"/>
        <v>4.2896240339083879E-3</v>
      </c>
      <c r="AQ21" s="64">
        <f t="shared" si="9"/>
        <v>-1.0207658956542789E-3</v>
      </c>
      <c r="AR21" s="64">
        <f t="shared" si="10"/>
        <v>-1.0934991905448431E-2</v>
      </c>
      <c r="AS21" s="64">
        <f t="shared" si="11"/>
        <v>3.7263150069142075E-3</v>
      </c>
    </row>
    <row r="22" spans="1:45" x14ac:dyDescent="0.2">
      <c r="A22" s="4">
        <v>20</v>
      </c>
      <c r="B22" s="6" t="s">
        <v>56</v>
      </c>
      <c r="C22" s="15"/>
      <c r="D22" s="15">
        <f>0.5*(Cv!C22+Cv!D22)*LN(H!D22/H!C22)</f>
        <v>-2.5443600451017217E-2</v>
      </c>
      <c r="E22" s="15">
        <f>0.5*(Cv!D22+Cv!E22)*LN(H!E22/H!D22)</f>
        <v>1.6422016788306905E-3</v>
      </c>
      <c r="F22" s="15">
        <f>0.5*(Cv!E22+Cv!F22)*LN(H!F22/H!E22)</f>
        <v>1.2933307518980202E-2</v>
      </c>
      <c r="G22" s="15">
        <f>0.5*(Cv!F22+Cv!G22)*LN(H!G22/H!F22)</f>
        <v>-1.5210837277579202E-2</v>
      </c>
      <c r="H22" s="15">
        <f>0.5*(Cv!G22+Cv!H22)*LN(H!H22/H!G22)</f>
        <v>-3.866390667474249E-3</v>
      </c>
      <c r="I22" s="15">
        <f>0.5*(Cv!H22+Cv!I22)*LN(H!I22/H!H22)</f>
        <v>-2.4130974676586894E-3</v>
      </c>
      <c r="J22" s="15">
        <f>0.5*(Cv!I22+Cv!J22)*LN(H!J22/H!I22)</f>
        <v>-1.6250620598366107E-2</v>
      </c>
      <c r="K22" s="15">
        <f>0.5*(Cv!J22+Cv!K22)*LN(H!K22/H!J22)</f>
        <v>-2.774103372638919E-2</v>
      </c>
      <c r="L22" s="15">
        <f>0.5*(Cv!K22+Cv!L22)*LN(H!L22/H!K22)</f>
        <v>-5.7571576625973717E-3</v>
      </c>
      <c r="M22" s="15">
        <f>0.5*(Cv!L22+Cv!M22)*LN(H!M22/H!L22)</f>
        <v>-2.0939367253609099E-2</v>
      </c>
      <c r="N22" s="15">
        <f>0.5*(Cv!M22+Cv!N22)*LN(H!N22/H!M22)</f>
        <v>1.3516675023165585E-2</v>
      </c>
      <c r="O22" s="15">
        <f>0.5*(Cv!N22+Cv!O22)*LN(H!O22/H!N22)</f>
        <v>6.3488763338938421E-3</v>
      </c>
      <c r="P22" s="15">
        <f>0.5*(Cv!O22+Cv!P22)*LN(H!P22/H!O22)</f>
        <v>-5.5123536613047646E-3</v>
      </c>
      <c r="Q22" s="15">
        <f>0.5*(Cv!P22+Cv!Q22)*LN(H!Q22/H!P22)</f>
        <v>1.1368299446865624E-2</v>
      </c>
      <c r="R22" s="15">
        <f>0.5*(Cv!Q22+Cv!R22)*LN(H!R22/H!Q22)</f>
        <v>-2.1537500708992442E-2</v>
      </c>
      <c r="S22" s="15">
        <f>0.5*(Cv!R22+Cv!S22)*LN(H!S22/H!R22)</f>
        <v>2.1477169788126469E-3</v>
      </c>
      <c r="T22" s="15">
        <f>0.5*(Cv!S22+Cv!T22)*LN(H!T22/H!S22)</f>
        <v>-1.1883063842943501E-2</v>
      </c>
      <c r="U22" s="15">
        <f>0.5*(Cv!T22+Cv!U22)*LN(H!U22/H!T22)</f>
        <v>2.1459865651127268E-2</v>
      </c>
      <c r="V22" s="15">
        <f>0.5*(Cv!U22+Cv!V22)*LN(H!V22/H!U22)</f>
        <v>-1.6789937750042973E-2</v>
      </c>
      <c r="W22" s="15">
        <f>0.5*(Cv!V22+Cv!W22)*LN(H!W22/H!V22)</f>
        <v>8.3084625720364052E-3</v>
      </c>
      <c r="X22" s="15">
        <f>0.5*(Cv!W22+Cv!X22)*LN(H!X22/H!W22)</f>
        <v>1.295709574837656E-2</v>
      </c>
      <c r="Y22" s="15">
        <f>0.5*(Cv!X22+Cv!Y22)*LN(H!Y22/H!X22)</f>
        <v>-8.1792117944920993E-3</v>
      </c>
      <c r="Z22" s="15">
        <f>0.5*(Cv!Y22+Cv!Z22)*LN(H!Z22/H!Y22)</f>
        <v>-3.6968008929698639E-3</v>
      </c>
      <c r="AA22" s="15">
        <f>0.5*(Cv!Z22+Cv!AA22)*LN(H!AA22/H!Z22)</f>
        <v>1.0636866216613992E-2</v>
      </c>
      <c r="AB22" s="15">
        <f>0.5*(Cv!AA22+Cv!AB22)*LN(H!AB22/H!AA22)</f>
        <v>-8.2305094173920033E-3</v>
      </c>
      <c r="AC22" s="15">
        <f>0.5*(Cv!AB22+Cv!AC22)*LN(H!AC22/H!AB22)</f>
        <v>1.8837952709259377E-3</v>
      </c>
      <c r="AD22" s="15">
        <f>0.5*(Cv!AC22+Cv!AD22)*LN(H!AD22/H!AC22)</f>
        <v>6.3118671280064194E-3</v>
      </c>
      <c r="AE22" s="15">
        <f>0.5*(Cv!AD22+Cv!AE22)*LN(H!AE22/H!AD22)</f>
        <v>2.5916024541037433E-2</v>
      </c>
      <c r="AF22" s="15"/>
      <c r="AH22" s="64">
        <f t="shared" si="0"/>
        <v>-1.3829632429802493E-3</v>
      </c>
      <c r="AI22" s="64">
        <f t="shared" si="1"/>
        <v>-1.1434300843559236E-2</v>
      </c>
      <c r="AJ22" s="64">
        <f t="shared" si="2"/>
        <v>-1.4369923221450188E-3</v>
      </c>
      <c r="AK22" s="64">
        <f t="shared" si="3"/>
        <v>2.8104844757107519E-3</v>
      </c>
      <c r="AL22" s="64">
        <f t="shared" si="4"/>
        <v>-1.5171721234628075E-3</v>
      </c>
      <c r="AM22" s="64">
        <f t="shared" si="5"/>
        <v>1.6113945834521925E-2</v>
      </c>
      <c r="AN22" s="64">
        <f t="shared" si="6"/>
        <v>-6.4356465828521265E-3</v>
      </c>
      <c r="AO22" s="64">
        <f t="shared" si="7"/>
        <v>3.2245377858569645E-3</v>
      </c>
      <c r="AP22" s="64">
        <f t="shared" si="8"/>
        <v>5.0919627670153165E-4</v>
      </c>
      <c r="AQ22" s="64">
        <f t="shared" si="9"/>
        <v>-2.3674139720599938E-3</v>
      </c>
      <c r="AR22" s="64">
        <f t="shared" si="10"/>
        <v>1.1370562313323264E-2</v>
      </c>
      <c r="AS22" s="64">
        <f t="shared" si="11"/>
        <v>-1.2065492078940352E-3</v>
      </c>
    </row>
    <row r="23" spans="1:45" x14ac:dyDescent="0.2">
      <c r="A23" s="4">
        <v>21</v>
      </c>
      <c r="B23" s="6" t="s">
        <v>57</v>
      </c>
      <c r="C23" s="15"/>
      <c r="D23" s="15">
        <f>0.5*(Cv!C23+Cv!D23)*LN(H!D23/H!C23)</f>
        <v>-8.7985996717157688E-3</v>
      </c>
      <c r="E23" s="15">
        <f>0.5*(Cv!D23+Cv!E23)*LN(H!E23/H!D23)</f>
        <v>7.019786075795187E-3</v>
      </c>
      <c r="F23" s="15">
        <f>0.5*(Cv!E23+Cv!F23)*LN(H!F23/H!E23)</f>
        <v>-3.6446386825128782E-3</v>
      </c>
      <c r="G23" s="15">
        <f>0.5*(Cv!F23+Cv!G23)*LN(H!G23/H!F23)</f>
        <v>-1.7718408013775715E-2</v>
      </c>
      <c r="H23" s="15">
        <f>0.5*(Cv!G23+Cv!H23)*LN(H!H23/H!G23)</f>
        <v>9.8898192890093592E-3</v>
      </c>
      <c r="I23" s="15">
        <f>0.5*(Cv!H23+Cv!I23)*LN(H!I23/H!H23)</f>
        <v>3.7804896844409719E-3</v>
      </c>
      <c r="J23" s="15">
        <f>0.5*(Cv!I23+Cv!J23)*LN(H!J23/H!I23)</f>
        <v>8.722910041982378E-3</v>
      </c>
      <c r="K23" s="15">
        <f>0.5*(Cv!J23+Cv!K23)*LN(H!K23/H!J23)</f>
        <v>-1.7052408227427531E-3</v>
      </c>
      <c r="L23" s="15">
        <f>0.5*(Cv!K23+Cv!L23)*LN(H!L23/H!K23)</f>
        <v>-1.6043460968168582E-2</v>
      </c>
      <c r="M23" s="15">
        <f>0.5*(Cv!L23+Cv!M23)*LN(H!M23/H!L23)</f>
        <v>4.4080716306508193E-3</v>
      </c>
      <c r="N23" s="15">
        <f>0.5*(Cv!M23+Cv!N23)*LN(H!N23/H!M23)</f>
        <v>3.1170129069553144E-3</v>
      </c>
      <c r="O23" s="15">
        <f>0.5*(Cv!N23+Cv!O23)*LN(H!O23/H!N23)</f>
        <v>9.6315840795745504E-3</v>
      </c>
      <c r="P23" s="15">
        <f>0.5*(Cv!O23+Cv!P23)*LN(H!P23/H!O23)</f>
        <v>-3.6151588905997283E-2</v>
      </c>
      <c r="Q23" s="15">
        <f>0.5*(Cv!P23+Cv!Q23)*LN(H!Q23/H!P23)</f>
        <v>-1.0225413164239725E-2</v>
      </c>
      <c r="R23" s="15">
        <f>0.5*(Cv!Q23+Cv!R23)*LN(H!R23/H!Q23)</f>
        <v>-1.5316033624413953E-2</v>
      </c>
      <c r="S23" s="15">
        <f>0.5*(Cv!R23+Cv!S23)*LN(H!S23/H!R23)</f>
        <v>1.3578718436749756E-2</v>
      </c>
      <c r="T23" s="15">
        <f>0.5*(Cv!S23+Cv!T23)*LN(H!T23/H!S23)</f>
        <v>-4.684066401793122E-3</v>
      </c>
      <c r="U23" s="15">
        <f>0.5*(Cv!T23+Cv!U23)*LN(H!U23/H!T23)</f>
        <v>1.1814530237419203E-2</v>
      </c>
      <c r="V23" s="15">
        <f>0.5*(Cv!U23+Cv!V23)*LN(H!V23/H!U23)</f>
        <v>-1.039338487412946E-2</v>
      </c>
      <c r="W23" s="15">
        <f>0.5*(Cv!V23+Cv!W23)*LN(H!W23/H!V23)</f>
        <v>9.5572289446822119E-3</v>
      </c>
      <c r="X23" s="15">
        <f>0.5*(Cv!W23+Cv!X23)*LN(H!X23/H!W23)</f>
        <v>-1.4723027678168413E-3</v>
      </c>
      <c r="Y23" s="15">
        <f>0.5*(Cv!X23+Cv!Y23)*LN(H!Y23/H!X23)</f>
        <v>-8.8792033208382143E-5</v>
      </c>
      <c r="Z23" s="15">
        <f>0.5*(Cv!Y23+Cv!Z23)*LN(H!Z23/H!Y23)</f>
        <v>-3.1650836871124073E-3</v>
      </c>
      <c r="AA23" s="15">
        <f>0.5*(Cv!Z23+Cv!AA23)*LN(H!AA23/H!Z23)</f>
        <v>-2.8018584041483571E-3</v>
      </c>
      <c r="AB23" s="15">
        <f>0.5*(Cv!AA23+Cv!AB23)*LN(H!AB23/H!AA23)</f>
        <v>-2.7554895616510085E-3</v>
      </c>
      <c r="AC23" s="15">
        <f>0.5*(Cv!AB23+Cv!AC23)*LN(H!AC23/H!AB23)</f>
        <v>1.624193438643547E-3</v>
      </c>
      <c r="AD23" s="15">
        <f>0.5*(Cv!AC23+Cv!AD23)*LN(H!AD23/H!AC23)</f>
        <v>-2.5693973803303429E-4</v>
      </c>
      <c r="AE23" s="15">
        <f>0.5*(Cv!AD23+Cv!AE23)*LN(H!AE23/H!AD23)</f>
        <v>1.5115973371136862E-2</v>
      </c>
      <c r="AF23" s="15"/>
      <c r="AH23" s="64">
        <f t="shared" si="0"/>
        <v>-1.345903294086151E-4</v>
      </c>
      <c r="AI23" s="64">
        <f t="shared" si="1"/>
        <v>-3.0014144226456468E-4</v>
      </c>
      <c r="AJ23" s="64">
        <f t="shared" si="2"/>
        <v>-7.6965466356653297E-3</v>
      </c>
      <c r="AK23" s="64">
        <f t="shared" si="3"/>
        <v>9.6440102767239816E-4</v>
      </c>
      <c r="AL23" s="64">
        <f t="shared" si="4"/>
        <v>-1.4374060494953217E-3</v>
      </c>
      <c r="AM23" s="64">
        <f t="shared" si="5"/>
        <v>7.4295168165519135E-3</v>
      </c>
      <c r="AN23" s="64">
        <f t="shared" si="6"/>
        <v>-3.9983440389649476E-3</v>
      </c>
      <c r="AO23" s="64">
        <f t="shared" si="7"/>
        <v>1.041167376999101E-3</v>
      </c>
      <c r="AP23" s="64">
        <f t="shared" si="8"/>
        <v>-4.4324650530646269E-4</v>
      </c>
      <c r="AQ23" s="64">
        <f t="shared" si="9"/>
        <v>-2.2028059215300389E-3</v>
      </c>
      <c r="AR23" s="64">
        <f t="shared" si="10"/>
        <v>5.4944090239157917E-3</v>
      </c>
      <c r="AS23" s="64">
        <f t="shared" si="11"/>
        <v>-1.0430512412112347E-3</v>
      </c>
    </row>
    <row r="24" spans="1:45" x14ac:dyDescent="0.2">
      <c r="A24" s="4">
        <v>22</v>
      </c>
      <c r="B24" s="6" t="s">
        <v>58</v>
      </c>
      <c r="C24" s="15"/>
      <c r="D24" s="15">
        <f>0.5*(Cv!C24+Cv!D24)*LN(H!D24/H!C24)</f>
        <v>-1.203045184355705E-2</v>
      </c>
      <c r="E24" s="15">
        <f>0.5*(Cv!D24+Cv!E24)*LN(H!E24/H!D24)</f>
        <v>8.9331167364568535E-3</v>
      </c>
      <c r="F24" s="15">
        <f>0.5*(Cv!E24+Cv!F24)*LN(H!F24/H!E24)</f>
        <v>-3.5165289993940294E-3</v>
      </c>
      <c r="G24" s="15">
        <f>0.5*(Cv!F24+Cv!G24)*LN(H!G24/H!F24)</f>
        <v>-2.0482269762726883E-2</v>
      </c>
      <c r="H24" s="15">
        <f>0.5*(Cv!G24+Cv!H24)*LN(H!H24/H!G24)</f>
        <v>-4.5941466135543179E-3</v>
      </c>
      <c r="I24" s="15">
        <f>0.5*(Cv!H24+Cv!I24)*LN(H!I24/H!H24)</f>
        <v>1.1167774449224155E-2</v>
      </c>
      <c r="J24" s="15">
        <f>0.5*(Cv!I24+Cv!J24)*LN(H!J24/H!I24)</f>
        <v>5.4331925814566674E-3</v>
      </c>
      <c r="K24" s="15">
        <f>0.5*(Cv!J24+Cv!K24)*LN(H!K24/H!J24)</f>
        <v>-3.4668717604218529E-3</v>
      </c>
      <c r="L24" s="15">
        <f>0.5*(Cv!K24+Cv!L24)*LN(H!L24/H!K24)</f>
        <v>-1.9396329657096053E-3</v>
      </c>
      <c r="M24" s="15">
        <f>0.5*(Cv!L24+Cv!M24)*LN(H!M24/H!L24)</f>
        <v>1.584918300803128E-2</v>
      </c>
      <c r="N24" s="15">
        <f>0.5*(Cv!M24+Cv!N24)*LN(H!N24/H!M24)</f>
        <v>3.0423372880953911E-2</v>
      </c>
      <c r="O24" s="15">
        <f>0.5*(Cv!N24+Cv!O24)*LN(H!O24/H!N24)</f>
        <v>1.4806671443494365E-2</v>
      </c>
      <c r="P24" s="15">
        <f>0.5*(Cv!O24+Cv!P24)*LN(H!P24/H!O24)</f>
        <v>-2.5165704099417083E-2</v>
      </c>
      <c r="Q24" s="15">
        <f>0.5*(Cv!P24+Cv!Q24)*LN(H!Q24/H!P24)</f>
        <v>-2.2455049823155812E-2</v>
      </c>
      <c r="R24" s="15">
        <f>0.5*(Cv!Q24+Cv!R24)*LN(H!R24/H!Q24)</f>
        <v>-4.3438684310601244E-2</v>
      </c>
      <c r="S24" s="15">
        <f>0.5*(Cv!R24+Cv!S24)*LN(H!S24/H!R24)</f>
        <v>1.7995881746045873E-2</v>
      </c>
      <c r="T24" s="15">
        <f>0.5*(Cv!S24+Cv!T24)*LN(H!T24/H!S24)</f>
        <v>4.4052418433565225E-3</v>
      </c>
      <c r="U24" s="15">
        <f>0.5*(Cv!T24+Cv!U24)*LN(H!U24/H!T24)</f>
        <v>-2.032915450545152E-2</v>
      </c>
      <c r="V24" s="15">
        <f>0.5*(Cv!U24+Cv!V24)*LN(H!V24/H!U24)</f>
        <v>-2.1405786560585286E-2</v>
      </c>
      <c r="W24" s="15">
        <f>0.5*(Cv!V24+Cv!W24)*LN(H!W24/H!V24)</f>
        <v>2.1769139903219086E-3</v>
      </c>
      <c r="X24" s="15">
        <f>0.5*(Cv!W24+Cv!X24)*LN(H!X24/H!W24)</f>
        <v>5.7702417294009977E-3</v>
      </c>
      <c r="Y24" s="15">
        <f>0.5*(Cv!X24+Cv!Y24)*LN(H!Y24/H!X24)</f>
        <v>1.9567205863055253E-2</v>
      </c>
      <c r="Z24" s="15">
        <f>0.5*(Cv!Y24+Cv!Z24)*LN(H!Z24/H!Y24)</f>
        <v>2.6560231971175016E-2</v>
      </c>
      <c r="AA24" s="15">
        <f>0.5*(Cv!Z24+Cv!AA24)*LN(H!AA24/H!Z24)</f>
        <v>1.0207957408803392E-2</v>
      </c>
      <c r="AB24" s="15">
        <f>0.5*(Cv!AA24+Cv!AB24)*LN(H!AB24/H!AA24)</f>
        <v>-2.5816638497362081E-3</v>
      </c>
      <c r="AC24" s="15">
        <f>0.5*(Cv!AB24+Cv!AC24)*LN(H!AC24/H!AB24)</f>
        <v>5.6334840027542268E-3</v>
      </c>
      <c r="AD24" s="15">
        <f>0.5*(Cv!AC24+Cv!AD24)*LN(H!AD24/H!AC24)</f>
        <v>-3.0342378221888417E-3</v>
      </c>
      <c r="AE24" s="15">
        <f>0.5*(Cv!AD24+Cv!AE24)*LN(H!AE24/H!AD24)</f>
        <v>1.2428071816541729E-2</v>
      </c>
      <c r="AF24" s="15"/>
      <c r="AH24" s="64">
        <f t="shared" si="0"/>
        <v>-1.6984108379988444E-3</v>
      </c>
      <c r="AI24" s="64">
        <f t="shared" si="1"/>
        <v>9.2598487488620811E-3</v>
      </c>
      <c r="AJ24" s="64">
        <f t="shared" si="2"/>
        <v>-1.1651377008726779E-2</v>
      </c>
      <c r="AK24" s="64">
        <f t="shared" si="3"/>
        <v>-5.8765087005914754E-3</v>
      </c>
      <c r="AL24" s="64">
        <f t="shared" si="4"/>
        <v>1.1877443079210336E-2</v>
      </c>
      <c r="AM24" s="64">
        <f t="shared" si="5"/>
        <v>4.6969169971764436E-3</v>
      </c>
      <c r="AN24" s="64">
        <f t="shared" si="6"/>
        <v>-1.1957641299323498E-3</v>
      </c>
      <c r="AO24" s="64">
        <f t="shared" si="7"/>
        <v>3.2832088239539326E-3</v>
      </c>
      <c r="AP24" s="64">
        <f t="shared" si="8"/>
        <v>2.7079097655933419E-3</v>
      </c>
      <c r="AQ24" s="64">
        <f t="shared" si="9"/>
        <v>1.3438432848324362E-2</v>
      </c>
      <c r="AR24" s="64">
        <f t="shared" si="10"/>
        <v>5.0091059990357047E-3</v>
      </c>
      <c r="AS24" s="64">
        <f t="shared" si="11"/>
        <v>7.0180779252331394E-4</v>
      </c>
    </row>
    <row r="25" spans="1:45" x14ac:dyDescent="0.2">
      <c r="A25" s="4">
        <v>23</v>
      </c>
      <c r="B25" s="6" t="s">
        <v>59</v>
      </c>
      <c r="C25" s="15"/>
      <c r="D25" s="15">
        <f>0.5*(Cv!C25+Cv!D25)*LN(H!D25/H!C25)</f>
        <v>-1.6744877194093215E-2</v>
      </c>
      <c r="E25" s="15">
        <f>0.5*(Cv!D25+Cv!E25)*LN(H!E25/H!D25)</f>
        <v>-4.3925409134802848E-3</v>
      </c>
      <c r="F25" s="15">
        <f>0.5*(Cv!E25+Cv!F25)*LN(H!F25/H!E25)</f>
        <v>-1.1168702914034934E-2</v>
      </c>
      <c r="G25" s="15">
        <f>0.5*(Cv!F25+Cv!G25)*LN(H!G25/H!F25)</f>
        <v>-2.860286280561709E-2</v>
      </c>
      <c r="H25" s="15">
        <f>0.5*(Cv!G25+Cv!H25)*LN(H!H25/H!G25)</f>
        <v>-2.7540568166915223E-2</v>
      </c>
      <c r="I25" s="15">
        <f>0.5*(Cv!H25+Cv!I25)*LN(H!I25/H!H25)</f>
        <v>-2.8786765978484615E-2</v>
      </c>
      <c r="J25" s="15">
        <f>0.5*(Cv!I25+Cv!J25)*LN(H!J25/H!I25)</f>
        <v>-1.3260526643699968E-2</v>
      </c>
      <c r="K25" s="15">
        <f>0.5*(Cv!J25+Cv!K25)*LN(H!K25/H!J25)</f>
        <v>-1.0957278169530895E-2</v>
      </c>
      <c r="L25" s="15">
        <f>0.5*(Cv!K25+Cv!L25)*LN(H!L25/H!K25)</f>
        <v>6.8378582616004093E-3</v>
      </c>
      <c r="M25" s="15">
        <f>0.5*(Cv!L25+Cv!M25)*LN(H!M25/H!L25)</f>
        <v>-9.7469955460875793E-3</v>
      </c>
      <c r="N25" s="15">
        <f>0.5*(Cv!M25+Cv!N25)*LN(H!N25/H!M25)</f>
        <v>5.8191245306962883E-3</v>
      </c>
      <c r="O25" s="15">
        <f>0.5*(Cv!N25+Cv!O25)*LN(H!O25/H!N25)</f>
        <v>1.3504347040191073E-2</v>
      </c>
      <c r="P25" s="15">
        <f>0.5*(Cv!O25+Cv!P25)*LN(H!P25/H!O25)</f>
        <v>-1.2408540980987631E-2</v>
      </c>
      <c r="Q25" s="15">
        <f>0.5*(Cv!P25+Cv!Q25)*LN(H!Q25/H!P25)</f>
        <v>8.2286857331414637E-3</v>
      </c>
      <c r="R25" s="15">
        <f>0.5*(Cv!Q25+Cv!R25)*LN(H!R25/H!Q25)</f>
        <v>-1.9840505046527533E-2</v>
      </c>
      <c r="S25" s="15">
        <f>0.5*(Cv!R25+Cv!S25)*LN(H!S25/H!R25)</f>
        <v>1.3100106133337048E-2</v>
      </c>
      <c r="T25" s="15">
        <f>0.5*(Cv!S25+Cv!T25)*LN(H!T25/H!S25)</f>
        <v>9.5168931806079767E-3</v>
      </c>
      <c r="U25" s="15">
        <f>0.5*(Cv!T25+Cv!U25)*LN(H!U25/H!T25)</f>
        <v>-1.5491546253045775E-2</v>
      </c>
      <c r="V25" s="15">
        <f>0.5*(Cv!U25+Cv!V25)*LN(H!V25/H!U25)</f>
        <v>-1.9961165751695788E-2</v>
      </c>
      <c r="W25" s="15">
        <f>0.5*(Cv!V25+Cv!W25)*LN(H!W25/H!V25)</f>
        <v>4.5024897852748115E-3</v>
      </c>
      <c r="X25" s="15">
        <f>0.5*(Cv!W25+Cv!X25)*LN(H!X25/H!W25)</f>
        <v>-1.2414157463765599E-2</v>
      </c>
      <c r="Y25" s="15">
        <f>0.5*(Cv!X25+Cv!Y25)*LN(H!Y25/H!X25)</f>
        <v>-2.7127929062212819E-3</v>
      </c>
      <c r="Z25" s="15">
        <f>0.5*(Cv!Y25+Cv!Z25)*LN(H!Z25/H!Y25)</f>
        <v>-5.356868532231716E-3</v>
      </c>
      <c r="AA25" s="15">
        <f>0.5*(Cv!Z25+Cv!AA25)*LN(H!AA25/H!Z25)</f>
        <v>3.5783579489016499E-3</v>
      </c>
      <c r="AB25" s="15">
        <f>0.5*(Cv!AA25+Cv!AB25)*LN(H!AB25/H!AA25)</f>
        <v>-4.1570651958593028E-4</v>
      </c>
      <c r="AC25" s="15">
        <f>0.5*(Cv!AB25+Cv!AC25)*LN(H!AC25/H!AB25)</f>
        <v>1.2782554650082283E-2</v>
      </c>
      <c r="AD25" s="15">
        <f>0.5*(Cv!AC25+Cv!AD25)*LN(H!AD25/H!AC25)</f>
        <v>-2.6553933504281915E-3</v>
      </c>
      <c r="AE25" s="15">
        <f>0.5*(Cv!AD25+Cv!AE25)*LN(H!AE25/H!AD25)</f>
        <v>8.1849430381521963E-4</v>
      </c>
      <c r="AF25" s="15"/>
      <c r="AH25" s="64">
        <f t="shared" si="0"/>
        <v>-2.0098288155706429E-2</v>
      </c>
      <c r="AI25" s="64">
        <f t="shared" si="1"/>
        <v>-4.2615635134043489E-3</v>
      </c>
      <c r="AJ25" s="64">
        <f t="shared" si="2"/>
        <v>5.1681857583088411E-4</v>
      </c>
      <c r="AK25" s="64">
        <f t="shared" si="3"/>
        <v>-6.7694973005248751E-3</v>
      </c>
      <c r="AL25" s="64">
        <f t="shared" si="4"/>
        <v>1.5751089281890007E-3</v>
      </c>
      <c r="AM25" s="64">
        <f t="shared" si="5"/>
        <v>-9.1844952330648593E-4</v>
      </c>
      <c r="AN25" s="64">
        <f t="shared" si="6"/>
        <v>-1.8723724687867323E-3</v>
      </c>
      <c r="AO25" s="64">
        <f t="shared" si="7"/>
        <v>-2.3174034090243626E-3</v>
      </c>
      <c r="AP25" s="64">
        <f t="shared" si="8"/>
        <v>-4.3060551679735175E-3</v>
      </c>
      <c r="AQ25" s="64">
        <f t="shared" si="9"/>
        <v>-1.2267525022843196E-3</v>
      </c>
      <c r="AR25" s="64">
        <f t="shared" si="10"/>
        <v>3.6485518678231036E-3</v>
      </c>
      <c r="AS25" s="64">
        <f t="shared" si="11"/>
        <v>-5.4453335694330286E-3</v>
      </c>
    </row>
    <row r="26" spans="1:45" x14ac:dyDescent="0.2">
      <c r="A26" s="4">
        <v>24</v>
      </c>
      <c r="B26" s="6" t="s">
        <v>60</v>
      </c>
      <c r="C26" s="15"/>
      <c r="D26" s="15">
        <f>0.5*(Cv!C26+Cv!D26)*LN(H!D26/H!C26)</f>
        <v>-2.106861108683486E-2</v>
      </c>
      <c r="E26" s="15">
        <f>0.5*(Cv!D26+Cv!E26)*LN(H!E26/H!D26)</f>
        <v>4.2358294522457651E-3</v>
      </c>
      <c r="F26" s="15">
        <f>0.5*(Cv!E26+Cv!F26)*LN(H!F26/H!E26)</f>
        <v>2.4948692855464097E-2</v>
      </c>
      <c r="G26" s="15">
        <f>0.5*(Cv!F26+Cv!G26)*LN(H!G26/H!F26)</f>
        <v>4.892599504644693E-2</v>
      </c>
      <c r="H26" s="15">
        <f>0.5*(Cv!G26+Cv!H26)*LN(H!H26/H!G26)</f>
        <v>1.0839774478971076E-2</v>
      </c>
      <c r="I26" s="15">
        <f>0.5*(Cv!H26+Cv!I26)*LN(H!I26/H!H26)</f>
        <v>2.1365825959694867E-2</v>
      </c>
      <c r="J26" s="15">
        <f>0.5*(Cv!I26+Cv!J26)*LN(H!J26/H!I26)</f>
        <v>-3.4598940088166751E-3</v>
      </c>
      <c r="K26" s="15">
        <f>0.5*(Cv!J26+Cv!K26)*LN(H!K26/H!J26)</f>
        <v>-4.7836781173875152E-2</v>
      </c>
      <c r="L26" s="15">
        <f>0.5*(Cv!K26+Cv!L26)*LN(H!L26/H!K26)</f>
        <v>-6.1678930654426513E-2</v>
      </c>
      <c r="M26" s="15">
        <f>0.5*(Cv!L26+Cv!M26)*LN(H!M26/H!L26)</f>
        <v>-4.0827207114451265E-2</v>
      </c>
      <c r="N26" s="15">
        <f>0.5*(Cv!M26+Cv!N26)*LN(H!N26/H!M26)</f>
        <v>-4.9173630430391899E-2</v>
      </c>
      <c r="O26" s="15">
        <f>0.5*(Cv!N26+Cv!O26)*LN(H!O26/H!N26)</f>
        <v>-3.8541781834032569E-2</v>
      </c>
      <c r="P26" s="15">
        <f>0.5*(Cv!O26+Cv!P26)*LN(H!P26/H!O26)</f>
        <v>-4.0354322488931317E-2</v>
      </c>
      <c r="Q26" s="15"/>
      <c r="R26" s="15"/>
      <c r="S26" s="15">
        <f>0.5*(Cv!R26+Cv!S26)*LN(H!S26/H!R26)</f>
        <v>3.8476276350274348E-2</v>
      </c>
      <c r="T26" s="15">
        <f>0.5*(Cv!S26+Cv!T26)*LN(H!T26/H!S26)</f>
        <v>9.0405119833590022E-2</v>
      </c>
      <c r="U26" s="15">
        <f>0.5*(Cv!T26+Cv!U26)*LN(H!U26/H!T26)</f>
        <v>-5.0994403899756582E-2</v>
      </c>
      <c r="V26" s="15">
        <f>0.5*(Cv!U26+Cv!V26)*LN(H!V26/H!U26)</f>
        <v>-2.1075783928499441E-3</v>
      </c>
      <c r="W26" s="15">
        <f>0.5*(Cv!V26+Cv!W26)*LN(H!W26/H!V26)</f>
        <v>3.5991338011965739E-2</v>
      </c>
      <c r="X26" s="15">
        <f>0.5*(Cv!W26+Cv!X26)*LN(H!X26/H!W26)</f>
        <v>-3.4480925393114384E-2</v>
      </c>
      <c r="Y26" s="15">
        <f>0.5*(Cv!X26+Cv!Y26)*LN(H!Y26/H!X26)</f>
        <v>3.0622728310302362E-2</v>
      </c>
      <c r="Z26" s="15">
        <f>0.5*(Cv!Y26+Cv!Z26)*LN(H!Z26/H!Y26)</f>
        <v>2.8849273545589093E-2</v>
      </c>
      <c r="AA26" s="15">
        <f>0.5*(Cv!Z26+Cv!AA26)*LN(H!AA26/H!Z26)</f>
        <v>-1.7171137214323614E-2</v>
      </c>
      <c r="AB26" s="15">
        <f>0.5*(Cv!AA26+Cv!AB26)*LN(H!AB26/H!AA26)</f>
        <v>-1.3101489175401156E-2</v>
      </c>
      <c r="AC26" s="15">
        <f>0.5*(Cv!AB26+Cv!AC26)*LN(H!AC26/H!AB26)</f>
        <v>1.1182233829354961E-2</v>
      </c>
      <c r="AD26" s="15">
        <f>0.5*(Cv!AC26+Cv!AD26)*LN(H!AD26/H!AC26)</f>
        <v>-1.3827270221800532E-2</v>
      </c>
      <c r="AE26" s="15">
        <f>0.5*(Cv!AD26+Cv!AE26)*LN(H!AE26/H!AD26)</f>
        <v>1.5913691726051837E-2</v>
      </c>
      <c r="AF26" s="15"/>
      <c r="AH26" s="64">
        <f t="shared" si="0"/>
        <v>2.2063223558564549E-2</v>
      </c>
      <c r="AI26" s="64">
        <f t="shared" si="1"/>
        <v>-4.0595288676392303E-2</v>
      </c>
      <c r="AJ26" s="64">
        <f t="shared" si="2"/>
        <v>-1.3473275990896512E-2</v>
      </c>
      <c r="AK26" s="64">
        <f t="shared" si="3"/>
        <v>7.7627100319669715E-3</v>
      </c>
      <c r="AL26" s="64">
        <f t="shared" si="4"/>
        <v>8.0763218591043285E-3</v>
      </c>
      <c r="AM26" s="64">
        <f t="shared" si="5"/>
        <v>1.0432107521256527E-3</v>
      </c>
      <c r="AN26" s="64">
        <f t="shared" si="6"/>
        <v>-3.0424533919331385E-2</v>
      </c>
      <c r="AO26" s="64">
        <f t="shared" si="7"/>
        <v>6.7734650799673168E-3</v>
      </c>
      <c r="AP26" s="64">
        <f t="shared" si="8"/>
        <v>7.5569917362223937E-3</v>
      </c>
      <c r="AQ26" s="64">
        <f t="shared" si="9"/>
        <v>7.2998438665416695E-3</v>
      </c>
      <c r="AR26" s="64">
        <f t="shared" si="10"/>
        <v>4.4228851112020889E-3</v>
      </c>
      <c r="AS26" s="64">
        <f t="shared" si="11"/>
        <v>-2.0719429040888205E-3</v>
      </c>
    </row>
    <row r="27" spans="1:45" x14ac:dyDescent="0.2">
      <c r="A27" s="4">
        <v>25</v>
      </c>
      <c r="B27" s="6" t="s">
        <v>61</v>
      </c>
      <c r="C27" s="15"/>
      <c r="D27" s="15">
        <f>0.5*(Cv!C27+Cv!D27)*LN(H!D27/H!C27)</f>
        <v>-1.4339357343384682E-2</v>
      </c>
      <c r="E27" s="15">
        <f>0.5*(Cv!D27+Cv!E27)*LN(H!E27/H!D27)</f>
        <v>-1.1110201366663608E-2</v>
      </c>
      <c r="F27" s="15">
        <f>0.5*(Cv!E27+Cv!F27)*LN(H!F27/H!E27)</f>
        <v>-9.916356950850724E-3</v>
      </c>
      <c r="G27" s="15">
        <f>0.5*(Cv!F27+Cv!G27)*LN(H!G27/H!F27)</f>
        <v>-3.3849397845807566E-2</v>
      </c>
      <c r="H27" s="15">
        <f>0.5*(Cv!G27+Cv!H27)*LN(H!H27/H!G27)</f>
        <v>-2.6783716586876418E-2</v>
      </c>
      <c r="I27" s="15">
        <f>0.5*(Cv!H27+Cv!I27)*LN(H!I27/H!H27)</f>
        <v>1.0445958541944743E-2</v>
      </c>
      <c r="J27" s="15">
        <f>0.5*(Cv!I27+Cv!J27)*LN(H!J27/H!I27)</f>
        <v>-1.7644280390291922E-2</v>
      </c>
      <c r="K27" s="15">
        <f>0.5*(Cv!J27+Cv!K27)*LN(H!K27/H!J27)</f>
        <v>-2.4417346394213283E-2</v>
      </c>
      <c r="L27" s="15">
        <f>0.5*(Cv!K27+Cv!L27)*LN(H!L27/H!K27)</f>
        <v>-1.2393982561068773E-2</v>
      </c>
      <c r="M27" s="15">
        <f>0.5*(Cv!L27+Cv!M27)*LN(H!M27/H!L27)</f>
        <v>-8.2986378929915724E-3</v>
      </c>
      <c r="N27" s="15">
        <f>0.5*(Cv!M27+Cv!N27)*LN(H!N27/H!M27)</f>
        <v>-2.7947617226928959E-2</v>
      </c>
      <c r="O27" s="15">
        <f>0.5*(Cv!N27+Cv!O27)*LN(H!O27/H!N27)</f>
        <v>3.377363392597363E-3</v>
      </c>
      <c r="P27" s="15">
        <f>0.5*(Cv!O27+Cv!P27)*LN(H!P27/H!O27)</f>
        <v>1.6230339629897908E-2</v>
      </c>
      <c r="Q27" s="15">
        <f>0.5*(Cv!P27+Cv!Q27)*LN(H!Q27/H!P27)</f>
        <v>-1.4556491679006116E-2</v>
      </c>
      <c r="R27" s="15">
        <f>0.5*(Cv!Q27+Cv!R27)*LN(H!R27/H!Q27)</f>
        <v>-6.5709631093247275E-2</v>
      </c>
      <c r="S27" s="15">
        <f>0.5*(Cv!R27+Cv!S27)*LN(H!S27/H!R27)</f>
        <v>1.6614165858279257E-2</v>
      </c>
      <c r="T27" s="15">
        <f>0.5*(Cv!S27+Cv!T27)*LN(H!T27/H!S27)</f>
        <v>1.6652207799585386E-2</v>
      </c>
      <c r="U27" s="15">
        <f>0.5*(Cv!T27+Cv!U27)*LN(H!U27/H!T27)</f>
        <v>-2.0540621298445961E-2</v>
      </c>
      <c r="V27" s="15">
        <f>0.5*(Cv!U27+Cv!V27)*LN(H!V27/H!U27)</f>
        <v>-1.8512432780613756E-2</v>
      </c>
      <c r="W27" s="15">
        <f>0.5*(Cv!V27+Cv!W27)*LN(H!W27/H!V27)</f>
        <v>-2.2981834567537777E-2</v>
      </c>
      <c r="X27" s="15">
        <f>0.5*(Cv!W27+Cv!X27)*LN(H!X27/H!W27)</f>
        <v>3.5951868031350019E-3</v>
      </c>
      <c r="Y27" s="15">
        <f>0.5*(Cv!X27+Cv!Y27)*LN(H!Y27/H!X27)</f>
        <v>-9.5312318702679352E-3</v>
      </c>
      <c r="Z27" s="15">
        <f>0.5*(Cv!Y27+Cv!Z27)*LN(H!Z27/H!Y27)</f>
        <v>-1.142365741229801E-2</v>
      </c>
      <c r="AA27" s="15">
        <f>0.5*(Cv!Z27+Cv!AA27)*LN(H!AA27/H!Z27)</f>
        <v>7.3069373627303695E-3</v>
      </c>
      <c r="AB27" s="15">
        <f>0.5*(Cv!AA27+Cv!AB27)*LN(H!AB27/H!AA27)</f>
        <v>-1.0217929382516781E-2</v>
      </c>
      <c r="AC27" s="15">
        <f>0.5*(Cv!AB27+Cv!AC27)*LN(H!AC27/H!AB27)</f>
        <v>-1.3041267211851266E-2</v>
      </c>
      <c r="AD27" s="15">
        <f>0.5*(Cv!AC27+Cv!AD27)*LN(H!AD27/H!AC27)</f>
        <v>-6.2779888817237972E-3</v>
      </c>
      <c r="AE27" s="15">
        <f>0.5*(Cv!AD27+Cv!AE27)*LN(H!AE27/H!AD27)</f>
        <v>1.9670828587720325E-2</v>
      </c>
      <c r="AF27" s="15"/>
      <c r="AH27" s="64">
        <f t="shared" si="0"/>
        <v>-1.4242742841650715E-2</v>
      </c>
      <c r="AI27" s="64">
        <f t="shared" si="1"/>
        <v>-1.8140372893098899E-2</v>
      </c>
      <c r="AJ27" s="64">
        <f t="shared" si="2"/>
        <v>-8.8088507782957733E-3</v>
      </c>
      <c r="AK27" s="64">
        <f t="shared" si="3"/>
        <v>-8.3574988087754213E-3</v>
      </c>
      <c r="AL27" s="64">
        <f t="shared" si="4"/>
        <v>-7.381429702840725E-3</v>
      </c>
      <c r="AM27" s="64">
        <f t="shared" si="5"/>
        <v>6.6964198529982644E-3</v>
      </c>
      <c r="AN27" s="64">
        <f t="shared" si="6"/>
        <v>-1.3474611835697333E-2</v>
      </c>
      <c r="AO27" s="64">
        <f t="shared" si="7"/>
        <v>-5.4418169043403504E-3</v>
      </c>
      <c r="AP27" s="64">
        <f t="shared" si="8"/>
        <v>-7.2948194829143848E-3</v>
      </c>
      <c r="AQ27" s="64">
        <f t="shared" si="9"/>
        <v>-5.9664703255880892E-3</v>
      </c>
      <c r="AR27" s="64">
        <f t="shared" si="10"/>
        <v>1.1719083138175361E-4</v>
      </c>
      <c r="AS27" s="64">
        <f t="shared" si="11"/>
        <v>-1.0046727237678188E-2</v>
      </c>
    </row>
    <row r="28" spans="1:45" x14ac:dyDescent="0.2">
      <c r="A28" s="4">
        <v>26</v>
      </c>
      <c r="B28" s="6" t="s">
        <v>62</v>
      </c>
      <c r="C28" s="15"/>
      <c r="D28" s="15">
        <f>0.5*(Cv!C28+Cv!D28)*LN(H!D28/H!C28)</f>
        <v>-1.7140512351193599E-2</v>
      </c>
      <c r="E28" s="15">
        <f>0.5*(Cv!D28+Cv!E28)*LN(H!E28/H!D28)</f>
        <v>-5.7597094032247791E-3</v>
      </c>
      <c r="F28" s="15">
        <f>0.5*(Cv!E28+Cv!F28)*LN(H!F28/H!E28)</f>
        <v>-3.2193704799101157E-2</v>
      </c>
      <c r="G28" s="15">
        <f>0.5*(Cv!F28+Cv!G28)*LN(H!G28/H!F28)</f>
        <v>-5.1684955203811216E-2</v>
      </c>
      <c r="H28" s="15">
        <f>0.5*(Cv!G28+Cv!H28)*LN(H!H28/H!G28)</f>
        <v>-3.1069988915543918E-2</v>
      </c>
      <c r="I28" s="15">
        <f>0.5*(Cv!H28+Cv!I28)*LN(H!I28/H!H28)</f>
        <v>-2.2575870827000435E-2</v>
      </c>
      <c r="J28" s="15">
        <f>0.5*(Cv!I28+Cv!J28)*LN(H!J28/H!I28)</f>
        <v>-3.0069436296037779E-2</v>
      </c>
      <c r="K28" s="15">
        <f>0.5*(Cv!J28+Cv!K28)*LN(H!K28/H!J28)</f>
        <v>-5.9428429686276284E-2</v>
      </c>
      <c r="L28" s="15">
        <f>0.5*(Cv!K28+Cv!L28)*LN(H!L28/H!K28)</f>
        <v>-3.5753672228234036E-2</v>
      </c>
      <c r="M28" s="15">
        <f>0.5*(Cv!L28+Cv!M28)*LN(H!M28/H!L28)</f>
        <v>-4.8575572952129512E-2</v>
      </c>
      <c r="N28" s="15">
        <f>0.5*(Cv!M28+Cv!N28)*LN(H!N28/H!M28)</f>
        <v>-2.5419739894810518E-2</v>
      </c>
      <c r="O28" s="15">
        <f>0.5*(Cv!N28+Cv!O28)*LN(H!O28/H!N28)</f>
        <v>-2.599317376527618E-3</v>
      </c>
      <c r="P28" s="15">
        <f>0.5*(Cv!O28+Cv!P28)*LN(H!P28/H!O28)</f>
        <v>-3.2038945802092766E-2</v>
      </c>
      <c r="Q28" s="15">
        <f>0.5*(Cv!P28+Cv!Q28)*LN(H!Q28/H!P28)</f>
        <v>-3.6161923644988589E-2</v>
      </c>
      <c r="R28" s="15">
        <f>0.5*(Cv!Q28+Cv!R28)*LN(H!R28/H!Q28)</f>
        <v>-6.4293355903922628E-2</v>
      </c>
      <c r="S28" s="15">
        <f>0.5*(Cv!R28+Cv!S28)*LN(H!S28/H!R28)</f>
        <v>-1.8779307428848785E-2</v>
      </c>
      <c r="T28" s="15">
        <f>0.5*(Cv!S28+Cv!T28)*LN(H!T28/H!S28)</f>
        <v>-5.3964721844862113E-3</v>
      </c>
      <c r="U28" s="15">
        <f>0.5*(Cv!T28+Cv!U28)*LN(H!U28/H!T28)</f>
        <v>9.3146541933447433E-3</v>
      </c>
      <c r="V28" s="15">
        <f>0.5*(Cv!U28+Cv!V28)*LN(H!V28/H!U28)</f>
        <v>-4.5349603118451497E-3</v>
      </c>
      <c r="W28" s="15">
        <f>0.5*(Cv!V28+Cv!W28)*LN(H!W28/H!V28)</f>
        <v>-7.5346441161454726E-3</v>
      </c>
      <c r="X28" s="15">
        <f>0.5*(Cv!W28+Cv!X28)*LN(H!X28/H!W28)</f>
        <v>-6.9717250738129139E-3</v>
      </c>
      <c r="Y28" s="15">
        <f>0.5*(Cv!X28+Cv!Y28)*LN(H!Y28/H!X28)</f>
        <v>-7.7454030436921936E-3</v>
      </c>
      <c r="Z28" s="15">
        <f>0.5*(Cv!Y28+Cv!Z28)*LN(H!Z28/H!Y28)</f>
        <v>1.1961462784678455E-3</v>
      </c>
      <c r="AA28" s="15">
        <f>0.5*(Cv!Z28+Cv!AA28)*LN(H!AA28/H!Z28)</f>
        <v>3.2102280406847059E-3</v>
      </c>
      <c r="AB28" s="15">
        <f>0.5*(Cv!AA28+Cv!AB28)*LN(H!AB28/H!AA28)</f>
        <v>-1.7567507012794421E-2</v>
      </c>
      <c r="AC28" s="15">
        <f>0.5*(Cv!AB28+Cv!AC28)*LN(H!AC28/H!AB28)</f>
        <v>-2.8216658137193817E-2</v>
      </c>
      <c r="AD28" s="15">
        <f>0.5*(Cv!AC28+Cv!AD28)*LN(H!AD28/H!AC28)</f>
        <v>-2.134755352238436E-2</v>
      </c>
      <c r="AE28" s="15">
        <f>0.5*(Cv!AD28+Cv!AE28)*LN(H!AE28/H!AD28)</f>
        <v>3.2748457257400519E-2</v>
      </c>
      <c r="AF28" s="15"/>
      <c r="AH28" s="64">
        <f t="shared" si="0"/>
        <v>-2.8656845829736301E-2</v>
      </c>
      <c r="AI28" s="64">
        <f t="shared" si="1"/>
        <v>-3.9849370211497634E-2</v>
      </c>
      <c r="AJ28" s="64">
        <f t="shared" si="2"/>
        <v>-3.0774570031276077E-2</v>
      </c>
      <c r="AK28" s="64">
        <f t="shared" si="3"/>
        <v>-3.0246294985890008E-3</v>
      </c>
      <c r="AL28" s="64">
        <f t="shared" si="4"/>
        <v>-9.8246387749055756E-3</v>
      </c>
      <c r="AM28" s="64">
        <f t="shared" si="5"/>
        <v>5.7004518675080797E-3</v>
      </c>
      <c r="AN28" s="64">
        <f t="shared" si="6"/>
        <v>-3.5311970121386857E-2</v>
      </c>
      <c r="AO28" s="64">
        <f t="shared" si="7"/>
        <v>-4.403786469371394E-3</v>
      </c>
      <c r="AP28" s="64">
        <f t="shared" si="8"/>
        <v>-4.0032981366976738E-3</v>
      </c>
      <c r="AQ28" s="64">
        <f t="shared" si="9"/>
        <v>-5.2266339343335156E-3</v>
      </c>
      <c r="AR28" s="64">
        <f t="shared" si="10"/>
        <v>-5.6052514673925538E-3</v>
      </c>
      <c r="AS28" s="64">
        <f t="shared" si="11"/>
        <v>-2.0342569185000256E-2</v>
      </c>
    </row>
    <row r="29" spans="1:45" x14ac:dyDescent="0.2">
      <c r="A29" s="4">
        <v>27</v>
      </c>
      <c r="B29" s="6" t="s">
        <v>63</v>
      </c>
      <c r="C29" s="15"/>
      <c r="D29" s="15">
        <f>0.5*(Cv!C29+Cv!D29)*LN(H!D29/H!C29)</f>
        <v>7.7209534970066954E-3</v>
      </c>
      <c r="E29" s="15">
        <f>0.5*(Cv!D29+Cv!E29)*LN(H!E29/H!D29)</f>
        <v>-7.3598393807798833E-3</v>
      </c>
      <c r="F29" s="15">
        <f>0.5*(Cv!E29+Cv!F29)*LN(H!F29/H!E29)</f>
        <v>-1.6121172366630802E-2</v>
      </c>
      <c r="G29" s="15">
        <f>0.5*(Cv!F29+Cv!G29)*LN(H!G29/H!F29)</f>
        <v>-7.9925424136299245E-2</v>
      </c>
      <c r="H29" s="15">
        <f>0.5*(Cv!G29+Cv!H29)*LN(H!H29/H!G29)</f>
        <v>-5.0197724239921505E-2</v>
      </c>
      <c r="I29" s="15">
        <f>0.5*(Cv!H29+Cv!I29)*LN(H!I29/H!H29)</f>
        <v>-1.1414595131839976E-2</v>
      </c>
      <c r="J29" s="15">
        <f>0.5*(Cv!I29+Cv!J29)*LN(H!J29/H!I29)</f>
        <v>-3.6577051996360299E-2</v>
      </c>
      <c r="K29" s="15">
        <f>0.5*(Cv!J29+Cv!K29)*LN(H!K29/H!J29)</f>
        <v>-8.3301180175745379E-2</v>
      </c>
      <c r="L29" s="15">
        <f>0.5*(Cv!K29+Cv!L29)*LN(H!L29/H!K29)</f>
        <v>-9.1897566815925709E-3</v>
      </c>
      <c r="M29" s="15">
        <f>0.5*(Cv!L29+Cv!M29)*LN(H!M29/H!L29)</f>
        <v>-4.9084106707433767E-2</v>
      </c>
      <c r="N29" s="15">
        <f>0.5*(Cv!M29+Cv!N29)*LN(H!N29/H!M29)</f>
        <v>-1.2292606704148248E-2</v>
      </c>
      <c r="O29" s="15">
        <f>0.5*(Cv!N29+Cv!O29)*LN(H!O29/H!N29)</f>
        <v>3.2974329102670417E-2</v>
      </c>
      <c r="P29" s="15">
        <f>0.5*(Cv!O29+Cv!P29)*LN(H!P29/H!O29)</f>
        <v>1.3688203934099174E-2</v>
      </c>
      <c r="Q29" s="15">
        <f>0.5*(Cv!P29+Cv!Q29)*LN(H!Q29/H!P29)</f>
        <v>-4.2189081146789618E-2</v>
      </c>
      <c r="R29" s="15">
        <f>0.5*(Cv!Q29+Cv!R29)*LN(H!R29/H!Q29)</f>
        <v>-7.4242728866688965E-2</v>
      </c>
      <c r="S29" s="15">
        <f>0.5*(Cv!R29+Cv!S29)*LN(H!S29/H!R29)</f>
        <v>-4.8557052420478584E-3</v>
      </c>
      <c r="T29" s="15">
        <f>0.5*(Cv!S29+Cv!T29)*LN(H!T29/H!S29)</f>
        <v>-2.2897720647268794E-2</v>
      </c>
      <c r="U29" s="15">
        <f>0.5*(Cv!T29+Cv!U29)*LN(H!U29/H!T29)</f>
        <v>-1.1454650522292924E-2</v>
      </c>
      <c r="V29" s="15">
        <f>0.5*(Cv!U29+Cv!V29)*LN(H!V29/H!U29)</f>
        <v>-4.3067680251052204E-2</v>
      </c>
      <c r="W29" s="15">
        <f>0.5*(Cv!V29+Cv!W29)*LN(H!W29/H!V29)</f>
        <v>-3.5385197988830212E-2</v>
      </c>
      <c r="X29" s="15">
        <f>0.5*(Cv!W29+Cv!X29)*LN(H!X29/H!W29)</f>
        <v>-2.1627101999071252E-2</v>
      </c>
      <c r="Y29" s="15">
        <f>0.5*(Cv!X29+Cv!Y29)*LN(H!Y29/H!X29)</f>
        <v>-1.0961142322915127E-2</v>
      </c>
      <c r="Z29" s="15">
        <f>0.5*(Cv!Y29+Cv!Z29)*LN(H!Z29/H!Y29)</f>
        <v>3.1865802927004369E-3</v>
      </c>
      <c r="AA29" s="15">
        <f>0.5*(Cv!Z29+Cv!AA29)*LN(H!AA29/H!Z29)</f>
        <v>1.1525064292633492E-2</v>
      </c>
      <c r="AB29" s="15">
        <f>0.5*(Cv!AA29+Cv!AB29)*LN(H!AB29/H!AA29)</f>
        <v>-3.7418948646647743E-2</v>
      </c>
      <c r="AC29" s="15">
        <f>0.5*(Cv!AB29+Cv!AC29)*LN(H!AC29/H!AB29)</f>
        <v>-9.300576189030825E-2</v>
      </c>
      <c r="AD29" s="15">
        <f>0.5*(Cv!AC29+Cv!AD29)*LN(H!AD29/H!AC29)</f>
        <v>3.7377451704829839E-2</v>
      </c>
      <c r="AE29" s="15">
        <f>0.5*(Cv!AD29+Cv!AE29)*LN(H!AE29/H!AD29)</f>
        <v>1.3029079418014452E-2</v>
      </c>
      <c r="AF29" s="15"/>
      <c r="AH29" s="64">
        <f t="shared" si="0"/>
        <v>-3.3003751051094279E-2</v>
      </c>
      <c r="AI29" s="64">
        <f t="shared" si="1"/>
        <v>-3.8088940453056053E-2</v>
      </c>
      <c r="AJ29" s="64">
        <f t="shared" si="2"/>
        <v>-1.4924996443751368E-2</v>
      </c>
      <c r="AK29" s="64">
        <f t="shared" si="3"/>
        <v>-2.688647028170308E-2</v>
      </c>
      <c r="AL29" s="64">
        <f t="shared" si="4"/>
        <v>-2.5334841654907438E-2</v>
      </c>
      <c r="AM29" s="64">
        <f t="shared" si="5"/>
        <v>2.5203265561422147E-2</v>
      </c>
      <c r="AN29" s="64">
        <f t="shared" si="6"/>
        <v>-2.6506968448403712E-2</v>
      </c>
      <c r="AO29" s="64">
        <f t="shared" si="7"/>
        <v>-1.7558335713350689E-2</v>
      </c>
      <c r="AP29" s="64">
        <f t="shared" si="8"/>
        <v>-1.8677866421416035E-2</v>
      </c>
      <c r="AQ29" s="64">
        <f t="shared" si="9"/>
        <v>-8.4171115960572362E-3</v>
      </c>
      <c r="AR29" s="64">
        <f t="shared" si="10"/>
        <v>-1.4199743589154651E-2</v>
      </c>
      <c r="AS29" s="64">
        <f t="shared" si="11"/>
        <v>-2.3732906233322845E-2</v>
      </c>
    </row>
    <row r="30" spans="1:45" x14ac:dyDescent="0.2">
      <c r="A30" s="4">
        <v>28</v>
      </c>
      <c r="B30" s="6" t="s">
        <v>64</v>
      </c>
      <c r="C30" s="15"/>
      <c r="D30" s="15">
        <f>0.5*(Cv!C30+Cv!D30)*LN(H!D30/H!C30)</f>
        <v>-8.0298835020505693E-3</v>
      </c>
      <c r="E30" s="15">
        <f>0.5*(Cv!D30+Cv!E30)*LN(H!E30/H!D30)</f>
        <v>-1.8293143513048719E-2</v>
      </c>
      <c r="F30" s="15">
        <f>0.5*(Cv!E30+Cv!F30)*LN(H!F30/H!E30)</f>
        <v>-3.0517511588984317E-2</v>
      </c>
      <c r="G30" s="15">
        <f>0.5*(Cv!F30+Cv!G30)*LN(H!G30/H!F30)</f>
        <v>-3.4869449829310353E-2</v>
      </c>
      <c r="H30" s="15">
        <f>0.5*(Cv!G30+Cv!H30)*LN(H!H30/H!G30)</f>
        <v>-4.7136133544435549E-2</v>
      </c>
      <c r="I30" s="15">
        <f>0.5*(Cv!H30+Cv!I30)*LN(H!I30/H!H30)</f>
        <v>-3.7558194363354002E-3</v>
      </c>
      <c r="J30" s="15">
        <f>0.5*(Cv!I30+Cv!J30)*LN(H!J30/H!I30)</f>
        <v>-2.5167144345267078E-2</v>
      </c>
      <c r="K30" s="15">
        <f>0.5*(Cv!J30+Cv!K30)*LN(H!K30/H!J30)</f>
        <v>-4.798932024556752E-2</v>
      </c>
      <c r="L30" s="15">
        <f>0.5*(Cv!K30+Cv!L30)*LN(H!L30/H!K30)</f>
        <v>-6.0009986701677316E-3</v>
      </c>
      <c r="M30" s="15">
        <f>0.5*(Cv!L30+Cv!M30)*LN(H!M30/H!L30)</f>
        <v>-1.8858957757601987E-2</v>
      </c>
      <c r="N30" s="15">
        <f>0.5*(Cv!M30+Cv!N30)*LN(H!N30/H!M30)</f>
        <v>-4.5993972223098093E-3</v>
      </c>
      <c r="O30" s="15">
        <f>0.5*(Cv!N30+Cv!O30)*LN(H!O30/H!N30)</f>
        <v>1.3356418546959939E-2</v>
      </c>
      <c r="P30" s="15">
        <f>0.5*(Cv!O30+Cv!P30)*LN(H!P30/H!O30)</f>
        <v>1.8378608492562846E-3</v>
      </c>
      <c r="Q30" s="15">
        <f>0.5*(Cv!P30+Cv!Q30)*LN(H!Q30/H!P30)</f>
        <v>-2.8191935683999851E-2</v>
      </c>
      <c r="R30" s="15">
        <f>0.5*(Cv!Q30+Cv!R30)*LN(H!R30/H!Q30)</f>
        <v>-7.7410870487877967E-2</v>
      </c>
      <c r="S30" s="15">
        <f>0.5*(Cv!R30+Cv!S30)*LN(H!S30/H!R30)</f>
        <v>2.9020190712684198E-2</v>
      </c>
      <c r="T30" s="15">
        <f>0.5*(Cv!S30+Cv!T30)*LN(H!T30/H!S30)</f>
        <v>-6.84095843581424E-3</v>
      </c>
      <c r="U30" s="15">
        <f>0.5*(Cv!T30+Cv!U30)*LN(H!U30/H!T30)</f>
        <v>1.8710456135247723E-2</v>
      </c>
      <c r="V30" s="15">
        <f>0.5*(Cv!U30+Cv!V30)*LN(H!V30/H!U30)</f>
        <v>-1.3496780009701238E-2</v>
      </c>
      <c r="W30" s="15">
        <f>0.5*(Cv!V30+Cv!W30)*LN(H!W30/H!V30)</f>
        <v>6.3537512748190264E-3</v>
      </c>
      <c r="X30" s="15">
        <f>0.5*(Cv!W30+Cv!X30)*LN(H!X30/H!W30)</f>
        <v>-8.1895922143042834E-3</v>
      </c>
      <c r="Y30" s="15">
        <f>0.5*(Cv!X30+Cv!Y30)*LN(H!Y30/H!X30)</f>
        <v>2.2221309221028031E-3</v>
      </c>
      <c r="Z30" s="15">
        <f>0.5*(Cv!Y30+Cv!Z30)*LN(H!Z30/H!Y30)</f>
        <v>9.4106367856096763E-3</v>
      </c>
      <c r="AA30" s="15">
        <f>0.5*(Cv!Z30+Cv!AA30)*LN(H!AA30/H!Z30)</f>
        <v>4.1830758197921817E-3</v>
      </c>
      <c r="AB30" s="15">
        <f>0.5*(Cv!AA30+Cv!AB30)*LN(H!AB30/H!AA30)</f>
        <v>-2.9921958430822154E-2</v>
      </c>
      <c r="AC30" s="15">
        <f>0.5*(Cv!AB30+Cv!AC30)*LN(H!AC30/H!AB30)</f>
        <v>-3.4953125593356914E-2</v>
      </c>
      <c r="AD30" s="15">
        <f>0.5*(Cv!AC30+Cv!AD30)*LN(H!AD30/H!AC30)</f>
        <v>-6.7435827881280053E-3</v>
      </c>
      <c r="AE30" s="15">
        <f>0.5*(Cv!AD30+Cv!AE30)*LN(H!AE30/H!AD30)</f>
        <v>3.3676118778095308E-2</v>
      </c>
      <c r="AF30" s="15"/>
      <c r="AH30" s="64">
        <f t="shared" si="0"/>
        <v>-2.691441158242287E-2</v>
      </c>
      <c r="AI30" s="64">
        <f t="shared" si="1"/>
        <v>-2.0523163648182827E-2</v>
      </c>
      <c r="AJ30" s="64">
        <f t="shared" si="2"/>
        <v>-1.2277667212595478E-2</v>
      </c>
      <c r="AK30" s="64">
        <f t="shared" si="3"/>
        <v>-6.9262464995060243E-4</v>
      </c>
      <c r="AL30" s="64">
        <f t="shared" si="4"/>
        <v>-9.8118480993348821E-3</v>
      </c>
      <c r="AM30" s="64">
        <f t="shared" si="5"/>
        <v>1.3466267994983652E-2</v>
      </c>
      <c r="AN30" s="64">
        <f t="shared" si="6"/>
        <v>-1.6400415430389153E-2</v>
      </c>
      <c r="AO30" s="64">
        <f t="shared" si="7"/>
        <v>-2.1324856463716766E-3</v>
      </c>
      <c r="AP30" s="64">
        <f t="shared" si="8"/>
        <v>-1.9521375725633896E-3</v>
      </c>
      <c r="AQ30" s="64">
        <f t="shared" si="9"/>
        <v>-3.5265287258293733E-3</v>
      </c>
      <c r="AR30" s="64">
        <f t="shared" si="10"/>
        <v>-2.6735298677965369E-3</v>
      </c>
      <c r="AS30" s="64">
        <f t="shared" si="11"/>
        <v>-1.2006149628609851E-2</v>
      </c>
    </row>
    <row r="31" spans="1:45" x14ac:dyDescent="0.2">
      <c r="A31" s="4">
        <v>29</v>
      </c>
      <c r="B31" s="6" t="s">
        <v>65</v>
      </c>
      <c r="C31" s="15"/>
      <c r="D31" s="15">
        <f>0.5*(Cv!C31+Cv!D31)*LN(H!D31/H!C31)</f>
        <v>-3.4314666591799686E-2</v>
      </c>
      <c r="E31" s="15">
        <f>0.5*(Cv!D31+Cv!E31)*LN(H!E31/H!D31)</f>
        <v>-2.3686015946185825E-2</v>
      </c>
      <c r="F31" s="15">
        <f>0.5*(Cv!E31+Cv!F31)*LN(H!F31/H!E31)</f>
        <v>-1.8992847685713281E-3</v>
      </c>
      <c r="G31" s="15">
        <f>0.5*(Cv!F31+Cv!G31)*LN(H!G31/H!F31)</f>
        <v>-4.8964416444819019E-2</v>
      </c>
      <c r="H31" s="15">
        <f>0.5*(Cv!G31+Cv!H31)*LN(H!H31/H!G31)</f>
        <v>-3.3146572899401275E-2</v>
      </c>
      <c r="I31" s="15">
        <f>0.5*(Cv!H31+Cv!I31)*LN(H!I31/H!H31)</f>
        <v>7.849548957146131E-3</v>
      </c>
      <c r="J31" s="15">
        <f>0.5*(Cv!I31+Cv!J31)*LN(H!J31/H!I31)</f>
        <v>-2.6746215885743208E-2</v>
      </c>
      <c r="K31" s="15">
        <f>0.5*(Cv!J31+Cv!K31)*LN(H!K31/H!J31)</f>
        <v>-3.4255561151180447E-2</v>
      </c>
      <c r="L31" s="15">
        <f>0.5*(Cv!K31+Cv!L31)*LN(H!L31/H!K31)</f>
        <v>-2.1698037334651435E-2</v>
      </c>
      <c r="M31" s="15">
        <f>0.5*(Cv!L31+Cv!M31)*LN(H!M31/H!L31)</f>
        <v>-1.5263224915255853E-2</v>
      </c>
      <c r="N31" s="15">
        <f>0.5*(Cv!M31+Cv!N31)*LN(H!N31/H!M31)</f>
        <v>-2.2339809055722587E-3</v>
      </c>
      <c r="O31" s="15">
        <f>0.5*(Cv!N31+Cv!O31)*LN(H!O31/H!N31)</f>
        <v>8.7552458022130096E-3</v>
      </c>
      <c r="P31" s="15">
        <f>0.5*(Cv!O31+Cv!P31)*LN(H!P31/H!O31)</f>
        <v>-1.8986064825356228E-2</v>
      </c>
      <c r="Q31" s="15">
        <f>0.5*(Cv!P31+Cv!Q31)*LN(H!Q31/H!P31)</f>
        <v>-2.6036772966201768E-2</v>
      </c>
      <c r="R31" s="15">
        <f>0.5*(Cv!Q31+Cv!R31)*LN(H!R31/H!Q31)</f>
        <v>-7.9845971205993682E-2</v>
      </c>
      <c r="S31" s="15">
        <f>0.5*(Cv!R31+Cv!S31)*LN(H!S31/H!R31)</f>
        <v>2.2245948858576003E-2</v>
      </c>
      <c r="T31" s="15">
        <f>0.5*(Cv!S31+Cv!T31)*LN(H!T31/H!S31)</f>
        <v>2.0995135500458256E-2</v>
      </c>
      <c r="U31" s="15">
        <f>0.5*(Cv!T31+Cv!U31)*LN(H!U31/H!T31)</f>
        <v>6.1044493946832762E-3</v>
      </c>
      <c r="V31" s="15">
        <f>0.5*(Cv!U31+Cv!V31)*LN(H!V31/H!U31)</f>
        <v>-3.8568252526914207E-3</v>
      </c>
      <c r="W31" s="15">
        <f>0.5*(Cv!V31+Cv!W31)*LN(H!W31/H!V31)</f>
        <v>8.2257697973483323E-3</v>
      </c>
      <c r="X31" s="15">
        <f>0.5*(Cv!W31+Cv!X31)*LN(H!X31/H!W31)</f>
        <v>-1.1455154147982755E-2</v>
      </c>
      <c r="Y31" s="15">
        <f>0.5*(Cv!X31+Cv!Y31)*LN(H!Y31/H!X31)</f>
        <v>-1.4253655385374009E-3</v>
      </c>
      <c r="Z31" s="15">
        <f>0.5*(Cv!Y31+Cv!Z31)*LN(H!Z31/H!Y31)</f>
        <v>1.5371561260595117E-2</v>
      </c>
      <c r="AA31" s="15">
        <f>0.5*(Cv!Z31+Cv!AA31)*LN(H!AA31/H!Z31)</f>
        <v>3.8769941307792164E-3</v>
      </c>
      <c r="AB31" s="15">
        <f>0.5*(Cv!AA31+Cv!AB31)*LN(H!AB31/H!AA31)</f>
        <v>5.5475943641060758E-5</v>
      </c>
      <c r="AC31" s="15">
        <f>0.5*(Cv!AB31+Cv!AC31)*LN(H!AC31/H!AB31)</f>
        <v>-4.2562623382838054E-2</v>
      </c>
      <c r="AD31" s="15">
        <f>0.5*(Cv!AC31+Cv!AD31)*LN(H!AD31/H!AC31)</f>
        <v>-2.8142704847907693E-2</v>
      </c>
      <c r="AE31" s="15">
        <f>0.5*(Cv!AD31+Cv!AE31)*LN(H!AE31/H!AD31)</f>
        <v>6.7406850078651579E-3</v>
      </c>
      <c r="AF31" s="15"/>
      <c r="AH31" s="64">
        <f t="shared" si="0"/>
        <v>-1.9969348220366261E-2</v>
      </c>
      <c r="AI31" s="64">
        <f t="shared" si="1"/>
        <v>-2.0039404038480639E-2</v>
      </c>
      <c r="AJ31" s="64">
        <f t="shared" si="2"/>
        <v>-1.8773522867352531E-2</v>
      </c>
      <c r="AK31" s="64">
        <f t="shared" si="3"/>
        <v>4.0026750583631379E-3</v>
      </c>
      <c r="AL31" s="64">
        <f t="shared" si="4"/>
        <v>-4.936791517272012E-3</v>
      </c>
      <c r="AM31" s="64">
        <f t="shared" si="5"/>
        <v>-1.0701009920021268E-2</v>
      </c>
      <c r="AN31" s="64">
        <f t="shared" si="6"/>
        <v>-1.9406463452916585E-2</v>
      </c>
      <c r="AO31" s="64">
        <f t="shared" si="7"/>
        <v>-2.1727168445489086E-3</v>
      </c>
      <c r="AP31" s="64">
        <f t="shared" si="8"/>
        <v>4.2102267875881874E-3</v>
      </c>
      <c r="AQ31" s="64">
        <f t="shared" si="9"/>
        <v>4.4696664491194983E-3</v>
      </c>
      <c r="AR31" s="64">
        <f t="shared" si="10"/>
        <v>-2.1321547740960192E-2</v>
      </c>
      <c r="AS31" s="64">
        <f t="shared" si="11"/>
        <v>-1.1851258435762371E-2</v>
      </c>
    </row>
    <row r="32" spans="1:45" x14ac:dyDescent="0.2">
      <c r="A32" s="4">
        <v>30</v>
      </c>
      <c r="B32" s="6" t="s">
        <v>66</v>
      </c>
      <c r="C32" s="15"/>
      <c r="D32" s="15">
        <f>0.5*(Cv!C32+Cv!D32)*LN(H!D32/H!C32)</f>
        <v>-1.2884247506496356E-3</v>
      </c>
      <c r="E32" s="15">
        <f>0.5*(Cv!D32+Cv!E32)*LN(H!E32/H!D32)</f>
        <v>1.5431629051179023E-3</v>
      </c>
      <c r="F32" s="15">
        <f>0.5*(Cv!E32+Cv!F32)*LN(H!F32/H!E32)</f>
        <v>1.226645112267274E-3</v>
      </c>
      <c r="G32" s="15">
        <f>0.5*(Cv!F32+Cv!G32)*LN(H!G32/H!F32)</f>
        <v>-4.5484281485397786E-2</v>
      </c>
      <c r="H32" s="15">
        <f>0.5*(Cv!G32+Cv!H32)*LN(H!H32/H!G32)</f>
        <v>-2.5316744505560727E-2</v>
      </c>
      <c r="I32" s="15">
        <f>0.5*(Cv!H32+Cv!I32)*LN(H!I32/H!H32)</f>
        <v>1.4487227920380484E-2</v>
      </c>
      <c r="J32" s="15">
        <f>0.5*(Cv!I32+Cv!J32)*LN(H!J32/H!I32)</f>
        <v>-1.649801190413067E-2</v>
      </c>
      <c r="K32" s="15">
        <f>0.5*(Cv!J32+Cv!K32)*LN(H!K32/H!J32)</f>
        <v>-3.7669716761252255E-2</v>
      </c>
      <c r="L32" s="15">
        <f>0.5*(Cv!K32+Cv!L32)*LN(H!L32/H!K32)</f>
        <v>1.5830460172311061E-4</v>
      </c>
      <c r="M32" s="15">
        <f>0.5*(Cv!L32+Cv!M32)*LN(H!M32/H!L32)</f>
        <v>1.4114067402436406E-2</v>
      </c>
      <c r="N32" s="15">
        <f>0.5*(Cv!M32+Cv!N32)*LN(H!N32/H!M32)</f>
        <v>1.4043661561920084E-2</v>
      </c>
      <c r="O32" s="15">
        <f>0.5*(Cv!N32+Cv!O32)*LN(H!O32/H!N32)</f>
        <v>3.2739351496526826E-2</v>
      </c>
      <c r="P32" s="15">
        <f>0.5*(Cv!O32+Cv!P32)*LN(H!P32/H!O32)</f>
        <v>8.3152430800550094E-3</v>
      </c>
      <c r="Q32" s="15">
        <f>0.5*(Cv!P32+Cv!Q32)*LN(H!Q32/H!P32)</f>
        <v>-9.230621804683781E-3</v>
      </c>
      <c r="R32" s="15">
        <f>0.5*(Cv!Q32+Cv!R32)*LN(H!R32/H!Q32)</f>
        <v>-0.12403824173590725</v>
      </c>
      <c r="S32" s="15">
        <f>0.5*(Cv!R32+Cv!S32)*LN(H!S32/H!R32)</f>
        <v>7.1197032186593484E-2</v>
      </c>
      <c r="T32" s="15">
        <f>0.5*(Cv!S32+Cv!T32)*LN(H!T32/H!S32)</f>
        <v>4.8845553012158448E-2</v>
      </c>
      <c r="U32" s="15">
        <f>0.5*(Cv!T32+Cv!U32)*LN(H!U32/H!T32)</f>
        <v>3.4053689106089088E-3</v>
      </c>
      <c r="V32" s="15">
        <f>0.5*(Cv!U32+Cv!V32)*LN(H!V32/H!U32)</f>
        <v>-1.1033160695600643E-2</v>
      </c>
      <c r="W32" s="15">
        <f>0.5*(Cv!V32+Cv!W32)*LN(H!W32/H!V32)</f>
        <v>2.4185791124159705E-2</v>
      </c>
      <c r="X32" s="15">
        <f>0.5*(Cv!W32+Cv!X32)*LN(H!X32/H!W32)</f>
        <v>-9.3953594733199777E-3</v>
      </c>
      <c r="Y32" s="15">
        <f>0.5*(Cv!X32+Cv!Y32)*LN(H!Y32/H!X32)</f>
        <v>1.9748579542785581E-3</v>
      </c>
      <c r="Z32" s="15">
        <f>0.5*(Cv!Y32+Cv!Z32)*LN(H!Z32/H!Y32)</f>
        <v>2.0264003659539349E-2</v>
      </c>
      <c r="AA32" s="15">
        <f>0.5*(Cv!Z32+Cv!AA32)*LN(H!AA32/H!Z32)</f>
        <v>1.0296186271496598E-2</v>
      </c>
      <c r="AB32" s="15">
        <f>0.5*(Cv!AA32+Cv!AB32)*LN(H!AB32/H!AA32)</f>
        <v>-1.2442043021237309E-2</v>
      </c>
      <c r="AC32" s="15">
        <f>0.5*(Cv!AB32+Cv!AC32)*LN(H!AC32/H!AB32)</f>
        <v>-5.0123747397284861E-2</v>
      </c>
      <c r="AD32" s="15">
        <f>0.5*(Cv!AC32+Cv!AD32)*LN(H!AD32/H!AC32)</f>
        <v>3.5641781728361285E-2</v>
      </c>
      <c r="AE32" s="15">
        <f>0.5*(Cv!AD32+Cv!AE32)*LN(H!AE32/H!AD32)</f>
        <v>3.6430305870431758E-2</v>
      </c>
      <c r="AF32" s="15"/>
      <c r="AH32" s="64">
        <f t="shared" si="0"/>
        <v>-1.070879801063857E-2</v>
      </c>
      <c r="AI32" s="64">
        <f t="shared" si="1"/>
        <v>-5.1703390198606647E-3</v>
      </c>
      <c r="AJ32" s="64">
        <f t="shared" si="2"/>
        <v>-4.203447355483142E-3</v>
      </c>
      <c r="AK32" s="64">
        <f t="shared" si="3"/>
        <v>1.1201638575601287E-2</v>
      </c>
      <c r="AL32" s="64">
        <f t="shared" si="4"/>
        <v>-6.0061485066415328E-3</v>
      </c>
      <c r="AM32" s="64">
        <f t="shared" si="5"/>
        <v>3.6036043799396525E-2</v>
      </c>
      <c r="AN32" s="64">
        <f t="shared" si="6"/>
        <v>-4.6868931876719033E-3</v>
      </c>
      <c r="AO32" s="64">
        <f t="shared" si="7"/>
        <v>8.1707948286326524E-3</v>
      </c>
      <c r="AP32" s="64">
        <f t="shared" si="8"/>
        <v>8.4556886380092941E-3</v>
      </c>
      <c r="AQ32" s="64">
        <f t="shared" si="9"/>
        <v>5.0232512160192991E-3</v>
      </c>
      <c r="AR32" s="64">
        <f t="shared" si="10"/>
        <v>7.3161134005027273E-3</v>
      </c>
      <c r="AS32" s="64">
        <f t="shared" si="11"/>
        <v>-8.753274023407567E-5</v>
      </c>
    </row>
    <row r="33" spans="1:45" x14ac:dyDescent="0.2">
      <c r="A33" s="4">
        <v>31</v>
      </c>
      <c r="B33" s="6" t="s">
        <v>67</v>
      </c>
      <c r="C33" s="15"/>
      <c r="D33" s="15">
        <f>0.5*(Cv!C33+Cv!D33)*LN(H!D33/H!C33)</f>
        <v>3.8548298418256501E-2</v>
      </c>
      <c r="E33" s="15">
        <f>0.5*(Cv!D33+Cv!E33)*LN(H!E33/H!D33)</f>
        <v>2.9092949815277939E-2</v>
      </c>
      <c r="F33" s="15">
        <f>0.5*(Cv!E33+Cv!F33)*LN(H!F33/H!E33)</f>
        <v>-1.6476268133223265E-2</v>
      </c>
      <c r="G33" s="15">
        <f>0.5*(Cv!F33+Cv!G33)*LN(H!G33/H!F33)</f>
        <v>-0.1556503926201139</v>
      </c>
      <c r="H33" s="15">
        <f>0.5*(Cv!G33+Cv!H33)*LN(H!H33/H!G33)</f>
        <v>9.8350227210073377E-3</v>
      </c>
      <c r="I33" s="15">
        <f>0.5*(Cv!H33+Cv!I33)*LN(H!I33/H!H33)</f>
        <v>3.6144956524063646E-2</v>
      </c>
      <c r="J33" s="15">
        <f>0.5*(Cv!I33+Cv!J33)*LN(H!J33/H!I33)</f>
        <v>2.359423891202236E-3</v>
      </c>
      <c r="K33" s="15">
        <f>0.5*(Cv!J33+Cv!K33)*LN(H!K33/H!J33)</f>
        <v>4.874988574916193E-3</v>
      </c>
      <c r="L33" s="15">
        <f>0.5*(Cv!K33+Cv!L33)*LN(H!L33/H!K33)</f>
        <v>-2.5665729102797252E-2</v>
      </c>
      <c r="M33" s="15">
        <f>0.5*(Cv!L33+Cv!M33)*LN(H!M33/H!L33)</f>
        <v>-6.0532788217431396E-2</v>
      </c>
      <c r="N33" s="15">
        <f>0.5*(Cv!M33+Cv!N33)*LN(H!N33/H!M33)</f>
        <v>7.0548662264825757E-2</v>
      </c>
      <c r="O33" s="15">
        <f>0.5*(Cv!N33+Cv!O33)*LN(H!O33/H!N33)</f>
        <v>2.798080044391978E-2</v>
      </c>
      <c r="P33" s="15">
        <f>0.5*(Cv!O33+Cv!P33)*LN(H!P33/H!O33)</f>
        <v>4.9885471715937777E-3</v>
      </c>
      <c r="Q33" s="15">
        <f>0.5*(Cv!P33+Cv!Q33)*LN(H!Q33/H!P33)</f>
        <v>-2.8710951611331064E-2</v>
      </c>
      <c r="R33" s="15">
        <f>0.5*(Cv!Q33+Cv!R33)*LN(H!R33/H!Q33)</f>
        <v>-0.11700800020792217</v>
      </c>
      <c r="S33" s="15">
        <f>0.5*(Cv!R33+Cv!S33)*LN(H!S33/H!R33)</f>
        <v>5.2370185838997309E-2</v>
      </c>
      <c r="T33" s="15">
        <f>0.5*(Cv!S33+Cv!T33)*LN(H!T33/H!S33)</f>
        <v>3.2462252823470305E-3</v>
      </c>
      <c r="U33" s="15">
        <f>0.5*(Cv!T33+Cv!U33)*LN(H!U33/H!T33)</f>
        <v>-8.6307583371014567E-3</v>
      </c>
      <c r="V33" s="15">
        <f>0.5*(Cv!U33+Cv!V33)*LN(H!V33/H!U33)</f>
        <v>-5.602230981980582E-2</v>
      </c>
      <c r="W33" s="15">
        <f>0.5*(Cv!V33+Cv!W33)*LN(H!W33/H!V33)</f>
        <v>9.5256676838640537E-3</v>
      </c>
      <c r="X33" s="15">
        <f>0.5*(Cv!W33+Cv!X33)*LN(H!X33/H!W33)</f>
        <v>-2.8016289146904384E-2</v>
      </c>
      <c r="Y33" s="15">
        <f>0.5*(Cv!X33+Cv!Y33)*LN(H!Y33/H!X33)</f>
        <v>-8.4768265366520195E-3</v>
      </c>
      <c r="Z33" s="15">
        <f>0.5*(Cv!Y33+Cv!Z33)*LN(H!Z33/H!Y33)</f>
        <v>1.7554814357796399E-2</v>
      </c>
      <c r="AA33" s="15">
        <f>0.5*(Cv!Z33+Cv!AA33)*LN(H!AA33/H!Z33)</f>
        <v>1.6149031751053776E-2</v>
      </c>
      <c r="AB33" s="15">
        <f>0.5*(Cv!AA33+Cv!AB33)*LN(H!AB33/H!AA33)</f>
        <v>1.5997355788891626E-3</v>
      </c>
      <c r="AC33" s="15">
        <f>0.5*(Cv!AB33+Cv!AC33)*LN(H!AC33/H!AB33)</f>
        <v>-2.0827882362824113E-2</v>
      </c>
      <c r="AD33" s="15">
        <f>0.5*(Cv!AC33+Cv!AD33)*LN(H!AD33/H!AC33)</f>
        <v>2.0733283154559509E-2</v>
      </c>
      <c r="AE33" s="15">
        <f>0.5*(Cv!AD33+Cv!AE33)*LN(H!AE33/H!AD33)</f>
        <v>3.3097635936073795E-2</v>
      </c>
      <c r="AF33" s="15"/>
      <c r="AH33" s="64">
        <f t="shared" si="0"/>
        <v>-1.9410746338597649E-2</v>
      </c>
      <c r="AI33" s="64">
        <f t="shared" si="1"/>
        <v>-1.6830885178568927E-3</v>
      </c>
      <c r="AJ33" s="64">
        <f t="shared" si="2"/>
        <v>-1.2075883672948472E-2</v>
      </c>
      <c r="AK33" s="64">
        <f t="shared" si="3"/>
        <v>-1.5979492867520116E-2</v>
      </c>
      <c r="AL33" s="64">
        <f t="shared" si="4"/>
        <v>1.1997745576526407E-3</v>
      </c>
      <c r="AM33" s="64">
        <f t="shared" si="5"/>
        <v>2.6915459545316652E-2</v>
      </c>
      <c r="AN33" s="64">
        <f t="shared" si="6"/>
        <v>-6.8794860954026846E-3</v>
      </c>
      <c r="AO33" s="64">
        <f t="shared" si="7"/>
        <v>-1.6723060382253397E-3</v>
      </c>
      <c r="AP33" s="64">
        <f t="shared" si="8"/>
        <v>-5.8967454651681402E-3</v>
      </c>
      <c r="AQ33" s="64">
        <f t="shared" si="9"/>
        <v>6.7066887877718293E-3</v>
      </c>
      <c r="AR33" s="64">
        <f t="shared" si="10"/>
        <v>1.1001012242603062E-2</v>
      </c>
      <c r="AS33" s="64">
        <f t="shared" si="11"/>
        <v>-6.8857875965081155E-3</v>
      </c>
    </row>
    <row r="34" spans="1:45" x14ac:dyDescent="0.2">
      <c r="A34" s="4">
        <v>32</v>
      </c>
      <c r="B34" s="6" t="s">
        <v>68</v>
      </c>
      <c r="C34" s="15"/>
      <c r="D34" s="15">
        <f>0.5*(Cv!C34+Cv!D34)*LN(H!D34/H!C34)</f>
        <v>-1.0914265635657774E-2</v>
      </c>
      <c r="E34" s="15">
        <f>0.5*(Cv!D34+Cv!E34)*LN(H!E34/H!D34)</f>
        <v>-6.984481578637295E-3</v>
      </c>
      <c r="F34" s="15">
        <f>0.5*(Cv!E34+Cv!F34)*LN(H!F34/H!E34)</f>
        <v>2.0351161923270345E-2</v>
      </c>
      <c r="G34" s="15">
        <f>0.5*(Cv!F34+Cv!G34)*LN(H!G34/H!F34)</f>
        <v>-6.5078115061832795E-2</v>
      </c>
      <c r="H34" s="15">
        <f>0.5*(Cv!G34+Cv!H34)*LN(H!H34/H!G34)</f>
        <v>-2.8871046250141794E-2</v>
      </c>
      <c r="I34" s="15">
        <f>0.5*(Cv!H34+Cv!I34)*LN(H!I34/H!H34)</f>
        <v>3.3915031910543729E-2</v>
      </c>
      <c r="J34" s="15">
        <f>0.5*(Cv!I34+Cv!J34)*LN(H!J34/H!I34)</f>
        <v>-4.5449343433617471E-2</v>
      </c>
      <c r="K34" s="15">
        <f>0.5*(Cv!J34+Cv!K34)*LN(H!K34/H!J34)</f>
        <v>-2.0363122139728053E-2</v>
      </c>
      <c r="L34" s="15">
        <f>0.5*(Cv!K34+Cv!L34)*LN(H!L34/H!K34)</f>
        <v>-5.2382131751766363E-2</v>
      </c>
      <c r="M34" s="15">
        <f>0.5*(Cv!L34+Cv!M34)*LN(H!M34/H!L34)</f>
        <v>-1.628798618231516E-2</v>
      </c>
      <c r="N34" s="15">
        <f>0.5*(Cv!M34+Cv!N34)*LN(H!N34/H!M34)</f>
        <v>-1.4921676414182E-3</v>
      </c>
      <c r="O34" s="15">
        <f>0.5*(Cv!N34+Cv!O34)*LN(H!O34/H!N34)</f>
        <v>3.1726783712674823E-2</v>
      </c>
      <c r="P34" s="15">
        <f>0.5*(Cv!O34+Cv!P34)*LN(H!P34/H!O34)</f>
        <v>8.3007530057692663E-3</v>
      </c>
      <c r="Q34" s="15">
        <f>0.5*(Cv!P34+Cv!Q34)*LN(H!Q34/H!P34)</f>
        <v>-2.9657114723074311E-2</v>
      </c>
      <c r="R34" s="15">
        <f>0.5*(Cv!Q34+Cv!R34)*LN(H!R34/H!Q34)</f>
        <v>-0.13035032923412285</v>
      </c>
      <c r="S34" s="15">
        <f>0.5*(Cv!R34+Cv!S34)*LN(H!S34/H!R34)</f>
        <v>3.8408466799943704E-2</v>
      </c>
      <c r="T34" s="15">
        <f>0.5*(Cv!S34+Cv!T34)*LN(H!T34/H!S34)</f>
        <v>-4.0900121669186686E-3</v>
      </c>
      <c r="U34" s="15">
        <f>0.5*(Cv!T34+Cv!U34)*LN(H!U34/H!T34)</f>
        <v>3.4060831323554107E-2</v>
      </c>
      <c r="V34" s="15">
        <f>0.5*(Cv!U34+Cv!V34)*LN(H!V34/H!U34)</f>
        <v>-2.9263102794863664E-2</v>
      </c>
      <c r="W34" s="15">
        <f>0.5*(Cv!V34+Cv!W34)*LN(H!W34/H!V34)</f>
        <v>-3.6529009968283184E-3</v>
      </c>
      <c r="X34" s="15">
        <f>0.5*(Cv!W34+Cv!X34)*LN(H!X34/H!W34)</f>
        <v>-2.4912637270473638E-2</v>
      </c>
      <c r="Y34" s="15">
        <f>0.5*(Cv!X34+Cv!Y34)*LN(H!Y34/H!X34)</f>
        <v>1.3970580634292337E-2</v>
      </c>
      <c r="Z34" s="15">
        <f>0.5*(Cv!Y34+Cv!Z34)*LN(H!Z34/H!Y34)</f>
        <v>3.4364095006101693E-2</v>
      </c>
      <c r="AA34" s="15">
        <f>0.5*(Cv!Z34+Cv!AA34)*LN(H!AA34/H!Z34)</f>
        <v>-3.9228261885653759E-3</v>
      </c>
      <c r="AB34" s="15">
        <f>0.5*(Cv!AA34+Cv!AB34)*LN(H!AB34/H!AA34)</f>
        <v>-1.4100739909020386E-2</v>
      </c>
      <c r="AC34" s="15">
        <f>0.5*(Cv!AB34+Cv!AC34)*LN(H!AC34/H!AB34)</f>
        <v>-2.270929813903922E-2</v>
      </c>
      <c r="AD34" s="15">
        <f>0.5*(Cv!AC34+Cv!AD34)*LN(H!AD34/H!AC34)</f>
        <v>4.3989800777000695E-2</v>
      </c>
      <c r="AE34" s="15">
        <f>0.5*(Cv!AD34+Cv!AE34)*LN(H!AE34/H!AD34)</f>
        <v>2.1442166181576107E-2</v>
      </c>
      <c r="AF34" s="15"/>
      <c r="AH34" s="64">
        <f t="shared" si="0"/>
        <v>-9.3334898113595615E-3</v>
      </c>
      <c r="AI34" s="64">
        <f t="shared" si="1"/>
        <v>-2.7194950229769053E-2</v>
      </c>
      <c r="AJ34" s="64">
        <f t="shared" si="2"/>
        <v>-1.6314288087761874E-2</v>
      </c>
      <c r="AK34" s="64">
        <f t="shared" si="3"/>
        <v>-5.5715643811060367E-3</v>
      </c>
      <c r="AL34" s="64">
        <f t="shared" si="4"/>
        <v>1.5203622807538092E-3</v>
      </c>
      <c r="AM34" s="64">
        <f t="shared" si="5"/>
        <v>3.2715983479288405E-2</v>
      </c>
      <c r="AN34" s="64">
        <f t="shared" si="6"/>
        <v>-2.1754619158765465E-2</v>
      </c>
      <c r="AO34" s="64">
        <f t="shared" si="7"/>
        <v>3.7646630380679721E-3</v>
      </c>
      <c r="AP34" s="64">
        <f t="shared" si="8"/>
        <v>2.7258751525312052E-4</v>
      </c>
      <c r="AQ34" s="64">
        <f t="shared" si="9"/>
        <v>7.5777773857020666E-3</v>
      </c>
      <c r="AR34" s="64">
        <f t="shared" si="10"/>
        <v>1.4240889606512527E-2</v>
      </c>
      <c r="AS34" s="64">
        <f t="shared" si="11"/>
        <v>-8.1125068217643252E-3</v>
      </c>
    </row>
    <row r="35" spans="1:45" x14ac:dyDescent="0.2">
      <c r="A35" s="4">
        <v>33</v>
      </c>
      <c r="B35" s="6" t="s">
        <v>69</v>
      </c>
      <c r="C35" s="15"/>
      <c r="D35" s="15">
        <f>0.5*(Cv!C35+Cv!D35)*LN(H!D35/H!C35)</f>
        <v>-3.9296544892391382E-3</v>
      </c>
      <c r="E35" s="15">
        <f>0.5*(Cv!D35+Cv!E35)*LN(H!E35/H!D35)</f>
        <v>2.8430202235687194E-3</v>
      </c>
      <c r="F35" s="15">
        <f>0.5*(Cv!E35+Cv!F35)*LN(H!F35/H!E35)</f>
        <v>-2.0066037261279344E-2</v>
      </c>
      <c r="G35" s="15">
        <f>0.5*(Cv!F35+Cv!G35)*LN(H!G35/H!F35)</f>
        <v>-6.6119425569584542E-2</v>
      </c>
      <c r="H35" s="15">
        <f>0.5*(Cv!G35+Cv!H35)*LN(H!H35/H!G35)</f>
        <v>-5.7336838499122099E-2</v>
      </c>
      <c r="I35" s="15">
        <f>0.5*(Cv!H35+Cv!I35)*LN(H!I35/H!H35)</f>
        <v>3.8423216399378021E-3</v>
      </c>
      <c r="J35" s="15">
        <f>0.5*(Cv!I35+Cv!J35)*LN(H!J35/H!I35)</f>
        <v>-3.1378434069464785E-2</v>
      </c>
      <c r="K35" s="15">
        <f>0.5*(Cv!J35+Cv!K35)*LN(H!K35/H!J35)</f>
        <v>-2.3896917146709971E-2</v>
      </c>
      <c r="L35" s="15">
        <f>0.5*(Cv!K35+Cv!L35)*LN(H!L35/H!K35)</f>
        <v>-3.4002695604133229E-2</v>
      </c>
      <c r="M35" s="15">
        <f>0.5*(Cv!L35+Cv!M35)*LN(H!M35/H!L35)</f>
        <v>-3.6232085241468488E-2</v>
      </c>
      <c r="N35" s="15">
        <f>0.5*(Cv!M35+Cv!N35)*LN(H!N35/H!M35)</f>
        <v>-1.0468826127031965E-2</v>
      </c>
      <c r="O35" s="15">
        <f>0.5*(Cv!N35+Cv!O35)*LN(H!O35/H!N35)</f>
        <v>2.7837716879204749E-2</v>
      </c>
      <c r="P35" s="15">
        <f>0.5*(Cv!O35+Cv!P35)*LN(H!P35/H!O35)</f>
        <v>3.5180511358044401E-3</v>
      </c>
      <c r="Q35" s="15">
        <f>0.5*(Cv!P35+Cv!Q35)*LN(H!Q35/H!P35)</f>
        <v>-3.7828714739471807E-3</v>
      </c>
      <c r="R35" s="15">
        <f>0.5*(Cv!Q35+Cv!R35)*LN(H!R35/H!Q35)</f>
        <v>-9.92911438291606E-2</v>
      </c>
      <c r="S35" s="15">
        <f>0.5*(Cv!R35+Cv!S35)*LN(H!S35/H!R35)</f>
        <v>7.0904708140426464E-3</v>
      </c>
      <c r="T35" s="15">
        <f>0.5*(Cv!S35+Cv!T35)*LN(H!T35/H!S35)</f>
        <v>-5.5287835512925328E-2</v>
      </c>
      <c r="U35" s="15">
        <f>0.5*(Cv!T35+Cv!U35)*LN(H!U35/H!T35)</f>
        <v>6.0804070477573843E-2</v>
      </c>
      <c r="V35" s="15">
        <f>0.5*(Cv!U35+Cv!V35)*LN(H!V35/H!U35)</f>
        <v>-4.9397944440918362E-3</v>
      </c>
      <c r="W35" s="15">
        <f>0.5*(Cv!V35+Cv!W35)*LN(H!W35/H!V35)</f>
        <v>9.6283407651501316E-3</v>
      </c>
      <c r="X35" s="15">
        <f>0.5*(Cv!W35+Cv!X35)*LN(H!X35/H!W35)</f>
        <v>-2.1389818385658305E-2</v>
      </c>
      <c r="Y35" s="15">
        <f>0.5*(Cv!X35+Cv!Y35)*LN(H!Y35/H!X35)</f>
        <v>3.0755149915303415E-2</v>
      </c>
      <c r="Z35" s="15">
        <f>0.5*(Cv!Y35+Cv!Z35)*LN(H!Z35/H!Y35)</f>
        <v>1.1945193414114621E-2</v>
      </c>
      <c r="AA35" s="15">
        <f>0.5*(Cv!Z35+Cv!AA35)*LN(H!AA35/H!Z35)</f>
        <v>2.1286216211581832E-2</v>
      </c>
      <c r="AB35" s="15">
        <f>0.5*(Cv!AA35+Cv!AB35)*LN(H!AB35/H!AA35)</f>
        <v>-5.6811492129441093E-3</v>
      </c>
      <c r="AC35" s="15">
        <f>0.5*(Cv!AB35+Cv!AC35)*LN(H!AC35/H!AB35)</f>
        <v>-8.3537601877085282E-2</v>
      </c>
      <c r="AD35" s="15">
        <f>0.5*(Cv!AC35+Cv!AD35)*LN(H!AD35/H!AC35)</f>
        <v>-3.8775164200269626E-3</v>
      </c>
      <c r="AE35" s="15">
        <f>0.5*(Cv!AD35+Cv!AE35)*LN(H!AE35/H!AD35)</f>
        <v>2.6328392093502732E-2</v>
      </c>
      <c r="AF35" s="15"/>
      <c r="AH35" s="64">
        <f t="shared" si="0"/>
        <v>-2.736739189329589E-2</v>
      </c>
      <c r="AI35" s="64">
        <f t="shared" si="1"/>
        <v>-2.7195791637761684E-2</v>
      </c>
      <c r="AJ35" s="64">
        <f t="shared" si="2"/>
        <v>-1.2925555294811189E-2</v>
      </c>
      <c r="AK35" s="64">
        <f t="shared" si="3"/>
        <v>-2.2370074199902987E-3</v>
      </c>
      <c r="AL35" s="64">
        <f t="shared" si="4"/>
        <v>-5.0464383098059052E-3</v>
      </c>
      <c r="AM35" s="64">
        <f t="shared" si="5"/>
        <v>1.1225437836737885E-2</v>
      </c>
      <c r="AN35" s="64">
        <f t="shared" si="6"/>
        <v>-2.0060673466286434E-2</v>
      </c>
      <c r="AO35" s="64">
        <f t="shared" si="7"/>
        <v>-1.1638627479587705E-3</v>
      </c>
      <c r="AP35" s="64">
        <f t="shared" si="8"/>
        <v>5.2355970253449187E-3</v>
      </c>
      <c r="AQ35" s="64">
        <f t="shared" si="9"/>
        <v>1.457635258201394E-2</v>
      </c>
      <c r="AR35" s="64">
        <f t="shared" si="10"/>
        <v>-2.0362242067869841E-2</v>
      </c>
      <c r="AS35" s="64">
        <f t="shared" si="11"/>
        <v>-1.3015186929809226E-2</v>
      </c>
    </row>
    <row r="36" spans="1:45" x14ac:dyDescent="0.2">
      <c r="A36" s="4">
        <v>34</v>
      </c>
      <c r="B36" s="6" t="s">
        <v>70</v>
      </c>
      <c r="C36" s="15"/>
      <c r="D36" s="15">
        <f>0.5*(Cv!C36+Cv!D36)*LN(H!D36/H!C36)</f>
        <v>5.7811295565681918E-4</v>
      </c>
      <c r="E36" s="15">
        <f>0.5*(Cv!D36+Cv!E36)*LN(H!E36/H!D36)</f>
        <v>6.2241527990730715E-4</v>
      </c>
      <c r="F36" s="15">
        <f>0.5*(Cv!E36+Cv!F36)*LN(H!F36/H!E36)</f>
        <v>-5.6845141307884008E-3</v>
      </c>
      <c r="G36" s="15">
        <f>0.5*(Cv!F36+Cv!G36)*LN(H!G36/H!F36)</f>
        <v>-7.2550496340484188E-2</v>
      </c>
      <c r="H36" s="15">
        <f>0.5*(Cv!G36+Cv!H36)*LN(H!H36/H!G36)</f>
        <v>-3.4703332153076881E-2</v>
      </c>
      <c r="I36" s="15">
        <f>0.5*(Cv!H36+Cv!I36)*LN(H!I36/H!H36)</f>
        <v>3.6233955350150601E-2</v>
      </c>
      <c r="J36" s="15">
        <f>0.5*(Cv!I36+Cv!J36)*LN(H!J36/H!I36)</f>
        <v>-3.7077093214361131E-2</v>
      </c>
      <c r="K36" s="15">
        <f>0.5*(Cv!J36+Cv!K36)*LN(H!K36/H!J36)</f>
        <v>-3.335525083994928E-2</v>
      </c>
      <c r="L36" s="15">
        <f>0.5*(Cv!K36+Cv!L36)*LN(H!L36/H!K36)</f>
        <v>-1.01163785886445E-2</v>
      </c>
      <c r="M36" s="15">
        <f>0.5*(Cv!L36+Cv!M36)*LN(H!M36/H!L36)</f>
        <v>-2.0260124671827875E-2</v>
      </c>
      <c r="N36" s="15">
        <f>0.5*(Cv!M36+Cv!N36)*LN(H!N36/H!M36)</f>
        <v>5.1733796009693607E-3</v>
      </c>
      <c r="O36" s="15">
        <f>0.5*(Cv!N36+Cv!O36)*LN(H!O36/H!N36)</f>
        <v>4.3808198028688301E-2</v>
      </c>
      <c r="P36" s="15">
        <f>0.5*(Cv!O36+Cv!P36)*LN(H!P36/H!O36)</f>
        <v>2.7593847695036497E-3</v>
      </c>
      <c r="Q36" s="15">
        <f>0.5*(Cv!P36+Cv!Q36)*LN(H!Q36/H!P36)</f>
        <v>-3.3199733593871794E-2</v>
      </c>
      <c r="R36" s="15">
        <f>0.5*(Cv!Q36+Cv!R36)*LN(H!R36/H!Q36)</f>
        <v>-0.13078576077842891</v>
      </c>
      <c r="S36" s="15">
        <f>0.5*(Cv!R36+Cv!S36)*LN(H!S36/H!R36)</f>
        <v>3.2363814240501942E-2</v>
      </c>
      <c r="T36" s="15">
        <f>0.5*(Cv!S36+Cv!T36)*LN(H!T36/H!S36)</f>
        <v>-3.6160067473599189E-3</v>
      </c>
      <c r="U36" s="15">
        <f>0.5*(Cv!T36+Cv!U36)*LN(H!U36/H!T36)</f>
        <v>1.4335681800328669E-2</v>
      </c>
      <c r="V36" s="15">
        <f>0.5*(Cv!U36+Cv!V36)*LN(H!V36/H!U36)</f>
        <v>-3.1485719791928206E-2</v>
      </c>
      <c r="W36" s="15">
        <f>0.5*(Cv!V36+Cv!W36)*LN(H!W36/H!V36)</f>
        <v>9.1545723852198862E-5</v>
      </c>
      <c r="X36" s="15">
        <f>0.5*(Cv!W36+Cv!X36)*LN(H!X36/H!W36)</f>
        <v>-3.7094234485880943E-2</v>
      </c>
      <c r="Y36" s="15">
        <f>0.5*(Cv!X36+Cv!Y36)*LN(H!Y36/H!X36)</f>
        <v>2.3066004254330641E-2</v>
      </c>
      <c r="Z36" s="15">
        <f>0.5*(Cv!Y36+Cv!Z36)*LN(H!Z36/H!Y36)</f>
        <v>1.4002616063033527E-2</v>
      </c>
      <c r="AA36" s="15">
        <f>0.5*(Cv!Z36+Cv!AA36)*LN(H!AA36/H!Z36)</f>
        <v>2.4328400404095896E-2</v>
      </c>
      <c r="AB36" s="15">
        <f>0.5*(Cv!AA36+Cv!AB36)*LN(H!AB36/H!AA36)</f>
        <v>-1.1585797088952689E-2</v>
      </c>
      <c r="AC36" s="15">
        <f>0.5*(Cv!AB36+Cv!AC36)*LN(H!AC36/H!AB36)</f>
        <v>-8.9529643589769517E-2</v>
      </c>
      <c r="AD36" s="15">
        <f>0.5*(Cv!AC36+Cv!AD36)*LN(H!AD36/H!AC36)</f>
        <v>1.985838652135799E-2</v>
      </c>
      <c r="AE36" s="15">
        <f>0.5*(Cv!AD36+Cv!AE36)*LN(H!AE36/H!AD36)</f>
        <v>2.315456164100697E-2</v>
      </c>
      <c r="AF36" s="15"/>
      <c r="AH36" s="64">
        <f t="shared" si="0"/>
        <v>-1.521639439885831E-2</v>
      </c>
      <c r="AI36" s="64">
        <f t="shared" si="1"/>
        <v>-1.9127093542762687E-2</v>
      </c>
      <c r="AJ36" s="64">
        <f t="shared" si="2"/>
        <v>-1.7010819466721359E-2</v>
      </c>
      <c r="AK36" s="64">
        <f t="shared" si="3"/>
        <v>-1.155374670019764E-2</v>
      </c>
      <c r="AL36" s="64">
        <f t="shared" si="4"/>
        <v>-7.9436839914524288E-3</v>
      </c>
      <c r="AM36" s="64">
        <f t="shared" si="5"/>
        <v>2.1506474081182482E-2</v>
      </c>
      <c r="AN36" s="64">
        <f t="shared" si="6"/>
        <v>-1.8068956504742023E-2</v>
      </c>
      <c r="AO36" s="64">
        <f t="shared" si="7"/>
        <v>-4.5395171079904489E-3</v>
      </c>
      <c r="AP36" s="64">
        <f t="shared" si="8"/>
        <v>-8.8416776316453617E-4</v>
      </c>
      <c r="AQ36" s="64">
        <f t="shared" si="9"/>
        <v>1.2452805908126844E-2</v>
      </c>
      <c r="AR36" s="64">
        <f t="shared" si="10"/>
        <v>-1.5505565142468184E-2</v>
      </c>
      <c r="AS36" s="64">
        <f t="shared" si="11"/>
        <v>-1.1527620086577671E-2</v>
      </c>
    </row>
    <row r="37" spans="1:45" x14ac:dyDescent="0.2">
      <c r="A37" s="4">
        <v>35</v>
      </c>
      <c r="B37" s="6" t="s">
        <v>71</v>
      </c>
      <c r="C37" s="15"/>
      <c r="D37" s="15">
        <f>0.5*(Cv!C37+Cv!D37)*LN(H!D37/H!C37)</f>
        <v>1.4265605589564117E-2</v>
      </c>
      <c r="E37" s="15">
        <f>0.5*(Cv!D37+Cv!E37)*LN(H!E37/H!D37)</f>
        <v>1.4181854360470161E-2</v>
      </c>
      <c r="F37" s="15">
        <f>0.5*(Cv!E37+Cv!F37)*LN(H!F37/H!E37)</f>
        <v>2.2753074925909514E-3</v>
      </c>
      <c r="G37" s="15">
        <f>0.5*(Cv!F37+Cv!G37)*LN(H!G37/H!F37)</f>
        <v>-3.9527986643076385E-2</v>
      </c>
      <c r="H37" s="15">
        <f>0.5*(Cv!G37+Cv!H37)*LN(H!H37/H!G37)</f>
        <v>-3.7636470414542003E-2</v>
      </c>
      <c r="I37" s="15">
        <f>0.5*(Cv!H37+Cv!I37)*LN(H!I37/H!H37)</f>
        <v>2.5842720997847232E-2</v>
      </c>
      <c r="J37" s="15">
        <f>0.5*(Cv!I37+Cv!J37)*LN(H!J37/H!I37)</f>
        <v>-2.9584576580313361E-2</v>
      </c>
      <c r="K37" s="15">
        <f>0.5*(Cv!J37+Cv!K37)*LN(H!K37/H!J37)</f>
        <v>-4.4222374979489248E-2</v>
      </c>
      <c r="L37" s="15">
        <f>0.5*(Cv!K37+Cv!L37)*LN(H!L37/H!K37)</f>
        <v>2.0769722610349834E-3</v>
      </c>
      <c r="M37" s="15">
        <f>0.5*(Cv!L37+Cv!M37)*LN(H!M37/H!L37)</f>
        <v>1.2441551427213515E-2</v>
      </c>
      <c r="N37" s="15">
        <f>0.5*(Cv!M37+Cv!N37)*LN(H!N37/H!M37)</f>
        <v>1.8346467233529267E-2</v>
      </c>
      <c r="O37" s="15">
        <f>0.5*(Cv!N37+Cv!O37)*LN(H!O37/H!N37)</f>
        <v>4.218162603271966E-2</v>
      </c>
      <c r="P37" s="15">
        <f>0.5*(Cv!O37+Cv!P37)*LN(H!P37/H!O37)</f>
        <v>3.1391581892983716E-2</v>
      </c>
      <c r="Q37" s="15">
        <f>0.5*(Cv!P37+Cv!Q37)*LN(H!Q37/H!P37)</f>
        <v>-2.9351936846342391E-2</v>
      </c>
      <c r="R37" s="15">
        <f>0.5*(Cv!Q37+Cv!R37)*LN(H!R37/H!Q37)</f>
        <v>-0.135603328275549</v>
      </c>
      <c r="S37" s="15">
        <f>0.5*(Cv!R37+Cv!S37)*LN(H!S37/H!R37)</f>
        <v>3.7013536714013778E-2</v>
      </c>
      <c r="T37" s="15">
        <f>0.5*(Cv!S37+Cv!T37)*LN(H!T37/H!S37)</f>
        <v>-9.530587460513466E-3</v>
      </c>
      <c r="U37" s="15">
        <f>0.5*(Cv!T37+Cv!U37)*LN(H!U37/H!T37)</f>
        <v>3.6407102854022597E-3</v>
      </c>
      <c r="V37" s="15">
        <f>0.5*(Cv!U37+Cv!V37)*LN(H!V37/H!U37)</f>
        <v>-4.2015351116284079E-2</v>
      </c>
      <c r="W37" s="15">
        <f>0.5*(Cv!V37+Cv!W37)*LN(H!W37/H!V37)</f>
        <v>-1.3926552729842856E-2</v>
      </c>
      <c r="X37" s="15">
        <f>0.5*(Cv!W37+Cv!X37)*LN(H!X37/H!W37)</f>
        <v>-1.758386671478326E-2</v>
      </c>
      <c r="Y37" s="15">
        <f>0.5*(Cv!X37+Cv!Y37)*LN(H!Y37/H!X37)</f>
        <v>-4.0817924964283827E-3</v>
      </c>
      <c r="Z37" s="15">
        <f>0.5*(Cv!Y37+Cv!Z37)*LN(H!Z37/H!Y37)</f>
        <v>2.2833172726624853E-2</v>
      </c>
      <c r="AA37" s="15">
        <f>0.5*(Cv!Z37+Cv!AA37)*LN(H!AA37/H!Z37)</f>
        <v>5.462106004266264E-3</v>
      </c>
      <c r="AB37" s="15">
        <f>0.5*(Cv!AA37+Cv!AB37)*LN(H!AB37/H!AA37)</f>
        <v>-2.2709414831922282E-2</v>
      </c>
      <c r="AC37" s="15">
        <f>0.5*(Cv!AB37+Cv!AC37)*LN(H!AC37/H!AB37)</f>
        <v>-4.8244273348634528E-2</v>
      </c>
      <c r="AD37" s="15">
        <f>0.5*(Cv!AC37+Cv!AD37)*LN(H!AD37/H!AC37)</f>
        <v>2.2426940690845686E-2</v>
      </c>
      <c r="AE37" s="15">
        <f>0.5*(Cv!AD37+Cv!AE37)*LN(H!AE37/H!AD37)</f>
        <v>1.1219028639269085E-2</v>
      </c>
      <c r="AF37" s="15"/>
      <c r="AH37" s="64">
        <f t="shared" si="0"/>
        <v>-6.9729148413420093E-3</v>
      </c>
      <c r="AI37" s="64">
        <f t="shared" si="1"/>
        <v>-8.1883921276049675E-3</v>
      </c>
      <c r="AJ37" s="64">
        <f t="shared" si="2"/>
        <v>-1.0873704096434848E-2</v>
      </c>
      <c r="AK37" s="64">
        <f t="shared" si="3"/>
        <v>-1.5883129547204281E-2</v>
      </c>
      <c r="AL37" s="64">
        <f t="shared" si="4"/>
        <v>-9.3480403892188153E-3</v>
      </c>
      <c r="AM37" s="64">
        <f t="shared" si="5"/>
        <v>1.6822984665057383E-2</v>
      </c>
      <c r="AN37" s="64">
        <f t="shared" si="6"/>
        <v>-9.5310481120199075E-3</v>
      </c>
      <c r="AO37" s="64">
        <f t="shared" si="7"/>
        <v>-7.7091566960000571E-3</v>
      </c>
      <c r="AP37" s="64">
        <f t="shared" si="8"/>
        <v>-8.6568418148312166E-3</v>
      </c>
      <c r="AQ37" s="64">
        <f t="shared" si="9"/>
        <v>3.7601785063511289E-4</v>
      </c>
      <c r="AR37" s="64">
        <f t="shared" si="10"/>
        <v>-4.8661013395065863E-3</v>
      </c>
      <c r="AS37" s="64">
        <f t="shared" si="11"/>
        <v>-8.2475902103299938E-3</v>
      </c>
    </row>
    <row r="38" spans="1:45" x14ac:dyDescent="0.2">
      <c r="A38" s="4">
        <v>36</v>
      </c>
      <c r="B38" s="6" t="s">
        <v>72</v>
      </c>
      <c r="C38" s="15"/>
      <c r="D38" s="15">
        <f>0.5*(Cv!C38+Cv!D38)*LN(H!D38/H!C38)</f>
        <v>3.4575878508349995E-3</v>
      </c>
      <c r="E38" s="15">
        <f>0.5*(Cv!D38+Cv!E38)*LN(H!E38/H!D38)</f>
        <v>3.2244343825319169E-2</v>
      </c>
      <c r="F38" s="15">
        <f>0.5*(Cv!E38+Cv!F38)*LN(H!F38/H!E38)</f>
        <v>3.8182617773946373E-5</v>
      </c>
      <c r="G38" s="15">
        <f>0.5*(Cv!F38+Cv!G38)*LN(H!G38/H!F38)</f>
        <v>-5.3102029244370373E-2</v>
      </c>
      <c r="H38" s="15">
        <f>0.5*(Cv!G38+Cv!H38)*LN(H!H38/H!G38)</f>
        <v>-1.17321681676473E-2</v>
      </c>
      <c r="I38" s="15">
        <f>0.5*(Cv!H38+Cv!I38)*LN(H!I38/H!H38)</f>
        <v>3.879866518028674E-2</v>
      </c>
      <c r="J38" s="15">
        <f>0.5*(Cv!I38+Cv!J38)*LN(H!J38/H!I38)</f>
        <v>-3.856612153495699E-2</v>
      </c>
      <c r="K38" s="15">
        <f>0.5*(Cv!J38+Cv!K38)*LN(H!K38/H!J38)</f>
        <v>-5.4785449464377182E-2</v>
      </c>
      <c r="L38" s="15">
        <f>0.5*(Cv!K38+Cv!L38)*LN(H!L38/H!K38)</f>
        <v>-2.0009860738858604E-2</v>
      </c>
      <c r="M38" s="15">
        <f>0.5*(Cv!L38+Cv!M38)*LN(H!M38/H!L38)</f>
        <v>9.6691945028219654E-3</v>
      </c>
      <c r="N38" s="15">
        <f>0.5*(Cv!M38+Cv!N38)*LN(H!N38/H!M38)</f>
        <v>-9.24056979348418E-3</v>
      </c>
      <c r="O38" s="15">
        <f>0.5*(Cv!N38+Cv!O38)*LN(H!O38/H!N38)</f>
        <v>4.1896448140303279E-2</v>
      </c>
      <c r="P38" s="15">
        <f>0.5*(Cv!O38+Cv!P38)*LN(H!P38/H!O38)</f>
        <v>4.1151046785359496E-2</v>
      </c>
      <c r="Q38" s="15">
        <f>0.5*(Cv!P38+Cv!Q38)*LN(H!Q38/H!P38)</f>
        <v>3.8286099705623196E-2</v>
      </c>
      <c r="R38" s="15">
        <f>0.5*(Cv!Q38+Cv!R38)*LN(H!R38/H!Q38)</f>
        <v>-0.13613165801379426</v>
      </c>
      <c r="S38" s="15">
        <f>0.5*(Cv!R38+Cv!S38)*LN(H!S38/H!R38)</f>
        <v>6.1720254625714045E-2</v>
      </c>
      <c r="T38" s="15">
        <f>0.5*(Cv!S38+Cv!T38)*LN(H!T38/H!S38)</f>
        <v>1.9289438294152125E-2</v>
      </c>
      <c r="U38" s="15">
        <f>0.5*(Cv!T38+Cv!U38)*LN(H!U38/H!T38)</f>
        <v>2.4333456491362569E-3</v>
      </c>
      <c r="V38" s="15">
        <f>0.5*(Cv!U38+Cv!V38)*LN(H!V38/H!U38)</f>
        <v>-4.535453716010026E-2</v>
      </c>
      <c r="W38" s="15">
        <f>0.5*(Cv!V38+Cv!W38)*LN(H!W38/H!V38)</f>
        <v>1.8966590153025337E-2</v>
      </c>
      <c r="X38" s="15">
        <f>0.5*(Cv!W38+Cv!X38)*LN(H!X38/H!W38)</f>
        <v>7.8721100963307453E-3</v>
      </c>
      <c r="Y38" s="15">
        <f>0.5*(Cv!X38+Cv!Y38)*LN(H!Y38/H!X38)</f>
        <v>6.487446515864209E-3</v>
      </c>
      <c r="Z38" s="15">
        <f>0.5*(Cv!Y38+Cv!Z38)*LN(H!Z38/H!Y38)</f>
        <v>4.23919767478785E-2</v>
      </c>
      <c r="AA38" s="15">
        <f>0.5*(Cv!Z38+Cv!AA38)*LN(H!AA38/H!Z38)</f>
        <v>1.9594125196125724E-2</v>
      </c>
      <c r="AB38" s="15">
        <f>0.5*(Cv!AA38+Cv!AB38)*LN(H!AB38/H!AA38)</f>
        <v>-1.6996426296584054E-2</v>
      </c>
      <c r="AC38" s="15">
        <f>0.5*(Cv!AB38+Cv!AC38)*LN(H!AC38/H!AB38)</f>
        <v>-4.4091932679913418E-2</v>
      </c>
      <c r="AD38" s="15">
        <f>0.5*(Cv!AC38+Cv!AD38)*LN(H!AD38/H!AC38)</f>
        <v>4.035917418233681E-2</v>
      </c>
      <c r="AE38" s="15">
        <f>0.5*(Cv!AD38+Cv!AE38)*LN(H!AE38/H!AD38)</f>
        <v>4.4381894198360014E-2</v>
      </c>
      <c r="AF38" s="15"/>
      <c r="AH38" s="64">
        <f t="shared" si="0"/>
        <v>1.2493988422724368E-3</v>
      </c>
      <c r="AI38" s="64">
        <f t="shared" si="1"/>
        <v>-2.2586561405770998E-2</v>
      </c>
      <c r="AJ38" s="64">
        <f t="shared" si="2"/>
        <v>9.3844382486411478E-3</v>
      </c>
      <c r="AK38" s="64">
        <f t="shared" si="3"/>
        <v>6.4138940650884072E-4</v>
      </c>
      <c r="AL38" s="64">
        <f t="shared" si="4"/>
        <v>1.4770378966741909E-3</v>
      </c>
      <c r="AM38" s="64">
        <f t="shared" si="5"/>
        <v>4.2370534190348412E-2</v>
      </c>
      <c r="AN38" s="64">
        <f t="shared" si="6"/>
        <v>-6.6010615785649235E-3</v>
      </c>
      <c r="AO38" s="64">
        <f t="shared" si="7"/>
        <v>7.9444337413843314E-3</v>
      </c>
      <c r="AP38" s="64">
        <f t="shared" si="8"/>
        <v>6.0760076884253979E-3</v>
      </c>
      <c r="AQ38" s="64">
        <f t="shared" si="9"/>
        <v>1.2869280540821093E-2</v>
      </c>
      <c r="AR38" s="64">
        <f t="shared" si="10"/>
        <v>1.3549711900261135E-2</v>
      </c>
      <c r="AS38" s="64">
        <f t="shared" si="11"/>
        <v>1.3173919749009234E-3</v>
      </c>
    </row>
    <row r="39" spans="1:45" x14ac:dyDescent="0.2">
      <c r="A39" s="4">
        <v>37</v>
      </c>
      <c r="B39" s="6" t="s">
        <v>73</v>
      </c>
      <c r="C39" s="15"/>
      <c r="D39" s="15">
        <f>0.5*(Cv!C39+Cv!D39)*LN(H!D39/H!C39)</f>
        <v>9.966749276631312E-3</v>
      </c>
      <c r="E39" s="15">
        <f>0.5*(Cv!D39+Cv!E39)*LN(H!E39/H!D39)</f>
        <v>-8.7411470005740038E-3</v>
      </c>
      <c r="F39" s="15">
        <f>0.5*(Cv!E39+Cv!F39)*LN(H!F39/H!E39)</f>
        <v>-5.5410768109551926E-3</v>
      </c>
      <c r="G39" s="15">
        <f>0.5*(Cv!F39+Cv!G39)*LN(H!G39/H!F39)</f>
        <v>-2.6708706506679523E-2</v>
      </c>
      <c r="H39" s="15">
        <f>0.5*(Cv!G39+Cv!H39)*LN(H!H39/H!G39)</f>
        <v>-2.1991664787320751E-2</v>
      </c>
      <c r="I39" s="15">
        <f>0.5*(Cv!H39+Cv!I39)*LN(H!I39/H!H39)</f>
        <v>-3.7367699279695107E-3</v>
      </c>
      <c r="J39" s="15">
        <f>0.5*(Cv!I39+Cv!J39)*LN(H!J39/H!I39)</f>
        <v>-2.5934863632725021E-2</v>
      </c>
      <c r="K39" s="15">
        <f>0.5*(Cv!J39+Cv!K39)*LN(H!K39/H!J39)</f>
        <v>5.4606974528897774E-3</v>
      </c>
      <c r="L39" s="15">
        <f>0.5*(Cv!K39+Cv!L39)*LN(H!L39/H!K39)</f>
        <v>-2.4642989971539746E-3</v>
      </c>
      <c r="M39" s="15">
        <f>0.5*(Cv!L39+Cv!M39)*LN(H!M39/H!L39)</f>
        <v>-9.9061558589789642E-3</v>
      </c>
      <c r="N39" s="15">
        <f>0.5*(Cv!M39+Cv!N39)*LN(H!N39/H!M39)</f>
        <v>1.1987329089320962E-2</v>
      </c>
      <c r="O39" s="15">
        <f>0.5*(Cv!N39+Cv!O39)*LN(H!O39/H!N39)</f>
        <v>2.0906028194181834E-2</v>
      </c>
      <c r="P39" s="15">
        <f>0.5*(Cv!O39+Cv!P39)*LN(H!P39/H!O39)</f>
        <v>-1.3231931529639512E-2</v>
      </c>
      <c r="Q39" s="15">
        <f>0.5*(Cv!P39+Cv!Q39)*LN(H!Q39/H!P39)</f>
        <v>-3.0472661124677617E-2</v>
      </c>
      <c r="R39" s="15">
        <f>0.5*(Cv!Q39+Cv!R39)*LN(H!R39/H!Q39)</f>
        <v>-0.11403101196870032</v>
      </c>
      <c r="S39" s="15">
        <f>0.5*(Cv!R39+Cv!S39)*LN(H!S39/H!R39)</f>
        <v>8.6702247020491088E-3</v>
      </c>
      <c r="T39" s="15">
        <f>0.5*(Cv!S39+Cv!T39)*LN(H!T39/H!S39)</f>
        <v>4.0846762899692949E-3</v>
      </c>
      <c r="U39" s="15">
        <f>0.5*(Cv!T39+Cv!U39)*LN(H!U39/H!T39)</f>
        <v>-2.4117729036507766E-3</v>
      </c>
      <c r="V39" s="15">
        <f>0.5*(Cv!U39+Cv!V39)*LN(H!V39/H!U39)</f>
        <v>1.5129214331621316E-2</v>
      </c>
      <c r="W39" s="15">
        <f>0.5*(Cv!V39+Cv!W39)*LN(H!W39/H!V39)</f>
        <v>1.7996469851220928E-2</v>
      </c>
      <c r="X39" s="15">
        <f>0.5*(Cv!W39+Cv!X39)*LN(H!X39/H!W39)</f>
        <v>-1.8707293687628138E-2</v>
      </c>
      <c r="Y39" s="15">
        <f>0.5*(Cv!X39+Cv!Y39)*LN(H!Y39/H!X39)</f>
        <v>-2.469003478072155E-2</v>
      </c>
      <c r="Z39" s="15">
        <f>0.5*(Cv!Y39+Cv!Z39)*LN(H!Z39/H!Y39)</f>
        <v>-1.5529514792871338E-2</v>
      </c>
      <c r="AA39" s="15">
        <f>0.5*(Cv!Z39+Cv!AA39)*LN(H!AA39/H!Z39)</f>
        <v>-9.8414407760506993E-3</v>
      </c>
      <c r="AB39" s="15">
        <f>0.5*(Cv!AA39+Cv!AB39)*LN(H!AB39/H!AA39)</f>
        <v>-1.2401059886648231E-2</v>
      </c>
      <c r="AC39" s="15">
        <f>0.5*(Cv!AB39+Cv!AC39)*LN(H!AC39/H!AB39)</f>
        <v>-1.5133645990456907E-2</v>
      </c>
      <c r="AD39" s="15">
        <f>0.5*(Cv!AC39+Cv!AD39)*LN(H!AD39/H!AC39)</f>
        <v>1.2646175235498153E-3</v>
      </c>
      <c r="AE39" s="15">
        <f>0.5*(Cv!AD39+Cv!AE39)*LN(H!AE39/H!AD39)</f>
        <v>2.6285889397579521E-2</v>
      </c>
      <c r="AF39" s="15"/>
      <c r="AH39" s="64">
        <f t="shared" si="0"/>
        <v>-1.3343873006699796E-2</v>
      </c>
      <c r="AI39" s="64">
        <f t="shared" si="1"/>
        <v>-4.1714583893294431E-3</v>
      </c>
      <c r="AJ39" s="64">
        <f t="shared" si="2"/>
        <v>-2.5631870345357299E-2</v>
      </c>
      <c r="AK39" s="64">
        <f t="shared" si="3"/>
        <v>3.2182587763065255E-3</v>
      </c>
      <c r="AL39" s="64">
        <f t="shared" si="4"/>
        <v>-1.5519139245349747E-2</v>
      </c>
      <c r="AM39" s="64">
        <f t="shared" si="5"/>
        <v>1.3775253460564667E-2</v>
      </c>
      <c r="AN39" s="64">
        <f t="shared" si="6"/>
        <v>-1.4901664367343369E-2</v>
      </c>
      <c r="AO39" s="64">
        <f t="shared" si="7"/>
        <v>-2.8294912853405636E-3</v>
      </c>
      <c r="AP39" s="64">
        <f t="shared" si="8"/>
        <v>-5.15230626163991E-3</v>
      </c>
      <c r="AQ39" s="64">
        <f t="shared" si="9"/>
        <v>-1.5615512559072956E-2</v>
      </c>
      <c r="AR39" s="64">
        <f t="shared" si="10"/>
        <v>4.1389536435574763E-3</v>
      </c>
      <c r="AS39" s="64">
        <f t="shared" si="11"/>
        <v>-9.2477742270747915E-3</v>
      </c>
    </row>
    <row r="40" spans="1:45" x14ac:dyDescent="0.2">
      <c r="A40" s="4">
        <v>38</v>
      </c>
      <c r="B40" s="6" t="s">
        <v>74</v>
      </c>
      <c r="C40" s="15"/>
      <c r="D40" s="15">
        <f>0.5*(Cv!C40+Cv!D40)*LN(H!D40/H!C40)</f>
        <v>-1.6378028427088815E-2</v>
      </c>
      <c r="E40" s="15">
        <f>0.5*(Cv!D40+Cv!E40)*LN(H!E40/H!D40)</f>
        <v>-1.1774881383993222E-2</v>
      </c>
      <c r="F40" s="15">
        <f>0.5*(Cv!E40+Cv!F40)*LN(H!F40/H!E40)</f>
        <v>1.4572051240573518E-2</v>
      </c>
      <c r="G40" s="15">
        <f>0.5*(Cv!F40+Cv!G40)*LN(H!G40/H!F40)</f>
        <v>-3.0961430581530763E-2</v>
      </c>
      <c r="H40" s="15">
        <f>0.5*(Cv!G40+Cv!H40)*LN(H!H40/H!G40)</f>
        <v>-3.5952005927423758E-2</v>
      </c>
      <c r="I40" s="15">
        <f>0.5*(Cv!H40+Cv!I40)*LN(H!I40/H!H40)</f>
        <v>2.8469804306702901E-3</v>
      </c>
      <c r="J40" s="15">
        <f>0.5*(Cv!I40+Cv!J40)*LN(H!J40/H!I40)</f>
        <v>-1.6126669885853918E-2</v>
      </c>
      <c r="K40" s="15">
        <f>0.5*(Cv!J40+Cv!K40)*LN(H!K40/H!J40)</f>
        <v>-3.3709652602899841E-2</v>
      </c>
      <c r="L40" s="15">
        <f>0.5*(Cv!K40+Cv!L40)*LN(H!L40/H!K40)</f>
        <v>5.8741822759312131E-3</v>
      </c>
      <c r="M40" s="15">
        <f>0.5*(Cv!L40+Cv!M40)*LN(H!M40/H!L40)</f>
        <v>1.0302712094673233E-2</v>
      </c>
      <c r="N40" s="15">
        <f>0.5*(Cv!M40+Cv!N40)*LN(H!N40/H!M40)</f>
        <v>-1.5625413582236829E-2</v>
      </c>
      <c r="O40" s="15">
        <f>0.5*(Cv!N40+Cv!O40)*LN(H!O40/H!N40)</f>
        <v>4.9901154714391098E-2</v>
      </c>
      <c r="P40" s="15">
        <f>0.5*(Cv!O40+Cv!P40)*LN(H!P40/H!O40)</f>
        <v>-1.2628849313007048E-2</v>
      </c>
      <c r="Q40" s="15">
        <f>0.5*(Cv!P40+Cv!Q40)*LN(H!Q40/H!P40)</f>
        <v>-1.9607287944528803E-2</v>
      </c>
      <c r="R40" s="15">
        <f>0.5*(Cv!Q40+Cv!R40)*LN(H!R40/H!Q40)</f>
        <v>-9.4830785500008993E-2</v>
      </c>
      <c r="S40" s="15">
        <f>0.5*(Cv!R40+Cv!S40)*LN(H!S40/H!R40)</f>
        <v>-6.5484271084831542E-4</v>
      </c>
      <c r="T40" s="15">
        <f>0.5*(Cv!S40+Cv!T40)*LN(H!T40/H!S40)</f>
        <v>-6.6016132727496199E-3</v>
      </c>
      <c r="U40" s="15">
        <f>0.5*(Cv!T40+Cv!U40)*LN(H!U40/H!T40)</f>
        <v>-2.6299544087066119E-2</v>
      </c>
      <c r="V40" s="15">
        <f>0.5*(Cv!U40+Cv!V40)*LN(H!V40/H!U40)</f>
        <v>-3.3253515138045517E-2</v>
      </c>
      <c r="W40" s="15">
        <f>0.5*(Cv!V40+Cv!W40)*LN(H!W40/H!V40)</f>
        <v>-1.184207849325254E-2</v>
      </c>
      <c r="X40" s="15">
        <f>0.5*(Cv!W40+Cv!X40)*LN(H!X40/H!W40)</f>
        <v>1.746260985241279E-2</v>
      </c>
      <c r="Y40" s="15">
        <f>0.5*(Cv!X40+Cv!Y40)*LN(H!Y40/H!X40)</f>
        <v>1.3304535811760401E-3</v>
      </c>
      <c r="Z40" s="15">
        <f>0.5*(Cv!Y40+Cv!Z40)*LN(H!Z40/H!Y40)</f>
        <v>1.1015495375061888E-2</v>
      </c>
      <c r="AA40" s="15">
        <f>0.5*(Cv!Z40+Cv!AA40)*LN(H!AA40/H!Z40)</f>
        <v>5.3950032552684832E-3</v>
      </c>
      <c r="AB40" s="15">
        <f>0.5*(Cv!AA40+Cv!AB40)*LN(H!AB40/H!AA40)</f>
        <v>-7.2096375383745165E-3</v>
      </c>
      <c r="AC40" s="15">
        <f>0.5*(Cv!AB40+Cv!AC40)*LN(H!AC40/H!AB40)</f>
        <v>-1.8857550250679589E-2</v>
      </c>
      <c r="AD40" s="15">
        <f>0.5*(Cv!AC40+Cv!AD40)*LN(H!AD40/H!AC40)</f>
        <v>-1.2919406764307209E-2</v>
      </c>
      <c r="AE40" s="15">
        <f>0.5*(Cv!AD40+Cv!AE40)*LN(H!AE40/H!AD40)</f>
        <v>3.2469171818978529E-2</v>
      </c>
      <c r="AF40" s="15"/>
      <c r="AH40" s="64">
        <f t="shared" si="0"/>
        <v>-1.2253857244340785E-2</v>
      </c>
      <c r="AI40" s="64">
        <f t="shared" si="1"/>
        <v>-9.8569683400772292E-3</v>
      </c>
      <c r="AJ40" s="64">
        <f t="shared" si="2"/>
        <v>-1.5564122150800414E-2</v>
      </c>
      <c r="AK40" s="64">
        <f t="shared" si="3"/>
        <v>-1.21068282277402E-2</v>
      </c>
      <c r="AL40" s="64">
        <f t="shared" si="4"/>
        <v>-1.6652471155095389E-3</v>
      </c>
      <c r="AM40" s="64">
        <f t="shared" si="5"/>
        <v>9.7748825273356599E-3</v>
      </c>
      <c r="AN40" s="64">
        <f t="shared" si="6"/>
        <v>-1.271054524543882E-2</v>
      </c>
      <c r="AO40" s="64">
        <f t="shared" si="7"/>
        <v>-4.109217638464782E-3</v>
      </c>
      <c r="AP40" s="64">
        <f t="shared" si="8"/>
        <v>-5.5558696072854569E-3</v>
      </c>
      <c r="AQ40" s="64">
        <f t="shared" si="9"/>
        <v>2.6328286682829735E-3</v>
      </c>
      <c r="AR40" s="64">
        <f t="shared" si="10"/>
        <v>2.3073826799724362E-4</v>
      </c>
      <c r="AS40" s="64">
        <f t="shared" si="11"/>
        <v>-8.8031611236173892E-3</v>
      </c>
    </row>
    <row r="41" spans="1:45" x14ac:dyDescent="0.2">
      <c r="A41" s="4">
        <v>39</v>
      </c>
      <c r="B41" s="6" t="s">
        <v>75</v>
      </c>
      <c r="C41" s="15"/>
      <c r="D41" s="15">
        <f>0.5*(Cv!C41+Cv!D41)*LN(H!D41/H!C41)</f>
        <v>-6.6151458604471747E-3</v>
      </c>
      <c r="E41" s="15">
        <f>0.5*(Cv!D41+Cv!E41)*LN(H!E41/H!D41)</f>
        <v>2.6883342019501108E-3</v>
      </c>
      <c r="F41" s="15">
        <f>0.5*(Cv!E41+Cv!F41)*LN(H!F41/H!E41)</f>
        <v>1.1060834455637382E-2</v>
      </c>
      <c r="G41" s="15">
        <f>0.5*(Cv!F41+Cv!G41)*LN(H!G41/H!F41)</f>
        <v>-2.6416215281438696E-3</v>
      </c>
      <c r="H41" s="15">
        <f>0.5*(Cv!G41+Cv!H41)*LN(H!H41/H!G41)</f>
        <v>-4.1905457442075945E-2</v>
      </c>
      <c r="I41" s="15">
        <f>0.5*(Cv!H41+Cv!I41)*LN(H!I41/H!H41)</f>
        <v>7.2915682442032073E-2</v>
      </c>
      <c r="J41" s="15">
        <f>0.5*(Cv!I41+Cv!J41)*LN(H!J41/H!I41)</f>
        <v>-5.7516831351835038E-2</v>
      </c>
      <c r="K41" s="15">
        <f>0.5*(Cv!J41+Cv!K41)*LN(H!K41/H!J41)</f>
        <v>8.0526936491454357E-2</v>
      </c>
      <c r="L41" s="15">
        <f>0.5*(Cv!K41+Cv!L41)*LN(H!L41/H!K41)</f>
        <v>-0.15730183135977732</v>
      </c>
      <c r="M41" s="15">
        <f>0.5*(Cv!L41+Cv!M41)*LN(H!M41/H!L41)</f>
        <v>0.13620887040442217</v>
      </c>
      <c r="N41" s="15">
        <f>0.5*(Cv!M41+Cv!N41)*LN(H!N41/H!M41)</f>
        <v>-1.1523120386108763E-2</v>
      </c>
      <c r="O41" s="15">
        <f>0.5*(Cv!N41+Cv!O41)*LN(H!O41/H!N41)</f>
        <v>-2.4302548127344288E-2</v>
      </c>
      <c r="P41" s="15">
        <f>0.5*(Cv!O41+Cv!P41)*LN(H!P41/H!O41)</f>
        <v>-6.2224533650077796E-2</v>
      </c>
      <c r="Q41" s="15">
        <f>0.5*(Cv!P41+Cv!Q41)*LN(H!Q41/H!P41)</f>
        <v>7.102187676713527E-2</v>
      </c>
      <c r="R41" s="15">
        <f>0.5*(Cv!Q41+Cv!R41)*LN(H!R41/H!Q41)</f>
        <v>-7.6139768704825547E-3</v>
      </c>
      <c r="S41" s="15">
        <f>0.5*(Cv!R41+Cv!S41)*LN(H!S41/H!R41)</f>
        <v>3.4022065705825791E-2</v>
      </c>
      <c r="T41" s="15">
        <f>0.5*(Cv!S41+Cv!T41)*LN(H!T41/H!S41)</f>
        <v>5.5052418547755486E-2</v>
      </c>
      <c r="U41" s="15">
        <f>0.5*(Cv!T41+Cv!U41)*LN(H!U41/H!T41)</f>
        <v>1.7788987763096179E-2</v>
      </c>
      <c r="V41" s="15">
        <f>0.5*(Cv!U41+Cv!V41)*LN(H!V41/H!U41)</f>
        <v>3.9897813588625076E-2</v>
      </c>
      <c r="W41" s="15">
        <f>0.5*(Cv!V41+Cv!W41)*LN(H!W41/H!V41)</f>
        <v>2.3757415775861108E-2</v>
      </c>
      <c r="X41" s="15">
        <f>0.5*(Cv!W41+Cv!X41)*LN(H!X41/H!W41)</f>
        <v>1.6356141883978249E-2</v>
      </c>
      <c r="Y41" s="15">
        <f>0.5*(Cv!X41+Cv!Y41)*LN(H!Y41/H!X41)</f>
        <v>-2.1290315387991521E-2</v>
      </c>
      <c r="Z41" s="15">
        <f>0.5*(Cv!Y41+Cv!Z41)*LN(H!Z41/H!Y41)</f>
        <v>1.7797072940530249E-3</v>
      </c>
      <c r="AA41" s="15">
        <f>0.5*(Cv!Z41+Cv!AA41)*LN(H!AA41/H!Z41)</f>
        <v>-2.5030353814951174E-2</v>
      </c>
      <c r="AB41" s="15">
        <f>0.5*(Cv!AA41+Cv!AB41)*LN(H!AB41/H!AA41)</f>
        <v>7.442041111797147E-3</v>
      </c>
      <c r="AC41" s="15">
        <f>0.5*(Cv!AB41+Cv!AC41)*LN(H!AC41/H!AB41)</f>
        <v>7.4864077148645528E-2</v>
      </c>
      <c r="AD41" s="15">
        <f>0.5*(Cv!AC41+Cv!AD41)*LN(H!AD41/H!AC41)</f>
        <v>-3.4870336019382359E-3</v>
      </c>
      <c r="AE41" s="15">
        <f>0.5*(Cv!AD41+Cv!AE41)*LN(H!AE41/H!AD41)</f>
        <v>-2.1933370262623545E-2</v>
      </c>
      <c r="AF41" s="15"/>
      <c r="AH41" s="64">
        <f t="shared" si="0"/>
        <v>8.4235544258799509E-3</v>
      </c>
      <c r="AI41" s="64">
        <f t="shared" si="1"/>
        <v>-1.9211952403689187E-3</v>
      </c>
      <c r="AJ41" s="64">
        <f t="shared" si="2"/>
        <v>2.1805767650112857E-3</v>
      </c>
      <c r="AK41" s="64">
        <f t="shared" si="3"/>
        <v>3.0570555511863218E-2</v>
      </c>
      <c r="AL41" s="64">
        <f t="shared" si="4"/>
        <v>7.5530312703105994E-3</v>
      </c>
      <c r="AM41" s="64">
        <f t="shared" si="5"/>
        <v>-1.271020193228089E-2</v>
      </c>
      <c r="AN41" s="64">
        <f t="shared" si="6"/>
        <v>1.2969076232118292E-4</v>
      </c>
      <c r="AO41" s="64">
        <f t="shared" si="7"/>
        <v>1.3766460837192277E-2</v>
      </c>
      <c r="AP41" s="64">
        <f t="shared" si="8"/>
        <v>1.2861539640247062E-2</v>
      </c>
      <c r="AQ41" s="64">
        <f t="shared" si="9"/>
        <v>-9.2747301992731328E-3</v>
      </c>
      <c r="AR41" s="64">
        <f t="shared" si="10"/>
        <v>1.6481224428027918E-2</v>
      </c>
      <c r="AS41" s="64">
        <f t="shared" si="11"/>
        <v>7.7263781407006992E-3</v>
      </c>
    </row>
    <row r="42" spans="1:45" x14ac:dyDescent="0.2">
      <c r="A42" s="4">
        <v>40</v>
      </c>
      <c r="B42" s="6" t="s">
        <v>76</v>
      </c>
      <c r="C42" s="15"/>
      <c r="D42" s="15">
        <f>0.5*(Cv!C42+Cv!D42)*LN(H!D42/H!C42)</f>
        <v>1.3101321671685821E-2</v>
      </c>
      <c r="E42" s="15">
        <f>0.5*(Cv!D42+Cv!E42)*LN(H!E42/H!D42)</f>
        <v>-8.8541224400027433E-3</v>
      </c>
      <c r="F42" s="15">
        <f>0.5*(Cv!E42+Cv!F42)*LN(H!F42/H!E42)</f>
        <v>1.1376301505419417E-2</v>
      </c>
      <c r="G42" s="15">
        <f>0.5*(Cv!F42+Cv!G42)*LN(H!G42/H!F42)</f>
        <v>-7.8644659431407783E-3</v>
      </c>
      <c r="H42" s="15">
        <f>0.5*(Cv!G42+Cv!H42)*LN(H!H42/H!G42)</f>
        <v>1.5442918861715104E-2</v>
      </c>
      <c r="I42" s="15">
        <f>0.5*(Cv!H42+Cv!I42)*LN(H!I42/H!H42)</f>
        <v>1.3415706860960271E-2</v>
      </c>
      <c r="J42" s="15">
        <f>0.5*(Cv!I42+Cv!J42)*LN(H!J42/H!I42)</f>
        <v>-3.795997214609325E-2</v>
      </c>
      <c r="K42" s="15">
        <f>0.5*(Cv!J42+Cv!K42)*LN(H!K42/H!J42)</f>
        <v>-5.3725734609125199E-2</v>
      </c>
      <c r="L42" s="15">
        <f>0.5*(Cv!K42+Cv!L42)*LN(H!L42/H!K42)</f>
        <v>-2.7598063000689975E-2</v>
      </c>
      <c r="M42" s="15">
        <f>0.5*(Cv!L42+Cv!M42)*LN(H!M42/H!L42)</f>
        <v>-2.6262409563844555E-2</v>
      </c>
      <c r="N42" s="15">
        <f>0.5*(Cv!M42+Cv!N42)*LN(H!N42/H!M42)</f>
        <v>-3.009662479287855E-2</v>
      </c>
      <c r="O42" s="15">
        <f>0.5*(Cv!N42+Cv!O42)*LN(H!O42/H!N42)</f>
        <v>-9.0625498031748439E-3</v>
      </c>
      <c r="P42" s="15">
        <f>0.5*(Cv!O42+Cv!P42)*LN(H!P42/H!O42)</f>
        <v>2.2139591312479823E-2</v>
      </c>
      <c r="Q42" s="15">
        <f>0.5*(Cv!P42+Cv!Q42)*LN(H!Q42/H!P42)</f>
        <v>-1.6733544578424113E-3</v>
      </c>
      <c r="R42" s="15">
        <f>0.5*(Cv!Q42+Cv!R42)*LN(H!R42/H!Q42)</f>
        <v>-4.9702885734176243E-2</v>
      </c>
      <c r="S42" s="15">
        <f>0.5*(Cv!R42+Cv!S42)*LN(H!S42/H!R42)</f>
        <v>1.4281497983463709E-2</v>
      </c>
      <c r="T42" s="15">
        <f>0.5*(Cv!S42+Cv!T42)*LN(H!T42/H!S42)</f>
        <v>-2.4944906720250872E-2</v>
      </c>
      <c r="U42" s="15">
        <f>0.5*(Cv!T42+Cv!U42)*LN(H!U42/H!T42)</f>
        <v>-6.5311088014654725E-2</v>
      </c>
      <c r="V42" s="15">
        <f>0.5*(Cv!U42+Cv!V42)*LN(H!V42/H!U42)</f>
        <v>-2.2251224569372303E-2</v>
      </c>
      <c r="W42" s="15">
        <f>0.5*(Cv!V42+Cv!W42)*LN(H!W42/H!V42)</f>
        <v>-2.7193902908713683E-2</v>
      </c>
      <c r="X42" s="15">
        <f>0.5*(Cv!W42+Cv!X42)*LN(H!X42/H!W42)</f>
        <v>-3.3347882726799637E-2</v>
      </c>
      <c r="Y42" s="15">
        <f>0.5*(Cv!X42+Cv!Y42)*LN(H!Y42/H!X42)</f>
        <v>-2.3728281311541075E-2</v>
      </c>
      <c r="Z42" s="15">
        <f>0.5*(Cv!Y42+Cv!Z42)*LN(H!Z42/H!Y42)</f>
        <v>-9.1887436723199524E-3</v>
      </c>
      <c r="AA42" s="15">
        <f>0.5*(Cv!Z42+Cv!AA42)*LN(H!AA42/H!Z42)</f>
        <v>6.0097896817262906E-3</v>
      </c>
      <c r="AB42" s="15">
        <f>0.5*(Cv!AA42+Cv!AB42)*LN(H!AB42/H!AA42)</f>
        <v>-1.0226128630513632E-2</v>
      </c>
      <c r="AC42" s="15">
        <f>0.5*(Cv!AB42+Cv!AC42)*LN(H!AC42/H!AB42)</f>
        <v>-1.6791317185293395E-2</v>
      </c>
      <c r="AD42" s="15">
        <f>0.5*(Cv!AC42+Cv!AD42)*LN(H!AD42/H!AC42)</f>
        <v>-1.8357645383675854E-2</v>
      </c>
      <c r="AE42" s="15">
        <f>0.5*(Cv!AD42+Cv!AE42)*LN(H!AE42/H!AD42)</f>
        <v>6.7208948188438684E-3</v>
      </c>
      <c r="AF42" s="15"/>
      <c r="AH42" s="64">
        <f t="shared" si="0"/>
        <v>4.703267768990254E-3</v>
      </c>
      <c r="AI42" s="64">
        <f t="shared" si="1"/>
        <v>-3.5128560822526314E-2</v>
      </c>
      <c r="AJ42" s="64">
        <f t="shared" si="2"/>
        <v>-4.8035401398499929E-3</v>
      </c>
      <c r="AK42" s="64">
        <f t="shared" si="3"/>
        <v>-3.4609800987958246E-2</v>
      </c>
      <c r="AL42" s="64">
        <f t="shared" si="4"/>
        <v>-1.0784936223588351E-2</v>
      </c>
      <c r="AM42" s="64">
        <f t="shared" si="5"/>
        <v>-5.8183752824159923E-3</v>
      </c>
      <c r="AN42" s="64">
        <f t="shared" si="6"/>
        <v>-1.9966050481188151E-2</v>
      </c>
      <c r="AO42" s="64">
        <f t="shared" si="7"/>
        <v>-1.9884203051880413E-2</v>
      </c>
      <c r="AP42" s="64">
        <f t="shared" si="8"/>
        <v>-2.3353596541382176E-2</v>
      </c>
      <c r="AQ42" s="64">
        <f t="shared" si="9"/>
        <v>-9.283340983162091E-3</v>
      </c>
      <c r="AR42" s="64">
        <f t="shared" si="10"/>
        <v>-9.4760225833751283E-3</v>
      </c>
      <c r="AS42" s="64">
        <f t="shared" si="11"/>
        <v>-1.5361281577388712E-2</v>
      </c>
    </row>
    <row r="43" spans="1:45" x14ac:dyDescent="0.2">
      <c r="A43" s="4">
        <v>41</v>
      </c>
      <c r="B43" s="6" t="s">
        <v>77</v>
      </c>
      <c r="C43" s="15"/>
      <c r="D43" s="15">
        <f>0.5*(Cv!C43+Cv!D43)*LN(H!D43/H!C43)</f>
        <v>1.6601169682548884E-2</v>
      </c>
      <c r="E43" s="15">
        <f>0.5*(Cv!D43+Cv!E43)*LN(H!E43/H!D43)</f>
        <v>6.4539287128960177E-3</v>
      </c>
      <c r="F43" s="15">
        <f>0.5*(Cv!E43+Cv!F43)*LN(H!F43/H!E43)</f>
        <v>2.2105143861411904E-2</v>
      </c>
      <c r="G43" s="15">
        <f>0.5*(Cv!F43+Cv!G43)*LN(H!G43/H!F43)</f>
        <v>-2.7016638160150479E-2</v>
      </c>
      <c r="H43" s="15">
        <f>0.5*(Cv!G43+Cv!H43)*LN(H!H43/H!G43)</f>
        <v>1.2131882112076393E-3</v>
      </c>
      <c r="I43" s="15">
        <f>0.5*(Cv!H43+Cv!I43)*LN(H!I43/H!H43)</f>
        <v>2.9891370476044406E-2</v>
      </c>
      <c r="J43" s="15">
        <f>0.5*(Cv!I43+Cv!J43)*LN(H!J43/H!I43)</f>
        <v>-8.6599599434752567E-2</v>
      </c>
      <c r="K43" s="15">
        <f>0.5*(Cv!J43+Cv!K43)*LN(H!K43/H!J43)</f>
        <v>-3.4044500452544514E-2</v>
      </c>
      <c r="L43" s="15">
        <f>0.5*(Cv!K43+Cv!L43)*LN(H!L43/H!K43)</f>
        <v>-1.7558973322532E-3</v>
      </c>
      <c r="M43" s="15">
        <f>0.5*(Cv!L43+Cv!M43)*LN(H!M43/H!L43)</f>
        <v>1.4868717781456334E-2</v>
      </c>
      <c r="N43" s="15">
        <f>0.5*(Cv!M43+Cv!N43)*LN(H!N43/H!M43)</f>
        <v>-2.0799447292381645E-2</v>
      </c>
      <c r="O43" s="15">
        <f>0.5*(Cv!N43+Cv!O43)*LN(H!O43/H!N43)</f>
        <v>5.1703550452935426E-2</v>
      </c>
      <c r="P43" s="15">
        <f>0.5*(Cv!O43+Cv!P43)*LN(H!P43/H!O43)</f>
        <v>-1.6399594475114465E-2</v>
      </c>
      <c r="Q43" s="15">
        <f>0.5*(Cv!P43+Cv!Q43)*LN(H!Q43/H!P43)</f>
        <v>-4.2362196305662854E-2</v>
      </c>
      <c r="R43" s="15">
        <f>0.5*(Cv!Q43+Cv!R43)*LN(H!R43/H!Q43)</f>
        <v>-0.15906047013089769</v>
      </c>
      <c r="S43" s="15">
        <f>0.5*(Cv!R43+Cv!S43)*LN(H!S43/H!R43)</f>
        <v>2.5104998063322548E-2</v>
      </c>
      <c r="T43" s="15">
        <f>0.5*(Cv!S43+Cv!T43)*LN(H!T43/H!S43)</f>
        <v>2.3034654619984989E-2</v>
      </c>
      <c r="U43" s="15">
        <f>0.5*(Cv!T43+Cv!U43)*LN(H!U43/H!T43)</f>
        <v>-8.843717043175299E-2</v>
      </c>
      <c r="V43" s="15">
        <f>0.5*(Cv!U43+Cv!V43)*LN(H!V43/H!U43)</f>
        <v>-3.4233759308125888E-2</v>
      </c>
      <c r="W43" s="15">
        <f>0.5*(Cv!V43+Cv!W43)*LN(H!W43/H!V43)</f>
        <v>1.3390954404846504E-2</v>
      </c>
      <c r="X43" s="15">
        <f>0.5*(Cv!W43+Cv!X43)*LN(H!X43/H!W43)</f>
        <v>9.0163066663871798E-3</v>
      </c>
      <c r="Y43" s="15">
        <f>0.5*(Cv!X43+Cv!Y43)*LN(H!Y43/H!X43)</f>
        <v>9.4022681599305689E-3</v>
      </c>
      <c r="Z43" s="15">
        <f>0.5*(Cv!Y43+Cv!Z43)*LN(H!Z43/H!Y43)</f>
        <v>1.0458839403404181E-2</v>
      </c>
      <c r="AA43" s="15">
        <f>0.5*(Cv!Z43+Cv!AA43)*LN(H!AA43/H!Z43)</f>
        <v>6.6793474190603953E-3</v>
      </c>
      <c r="AB43" s="15">
        <f>0.5*(Cv!AA43+Cv!AB43)*LN(H!AB43/H!AA43)</f>
        <v>-2.3045189547585387E-2</v>
      </c>
      <c r="AC43" s="15">
        <f>0.5*(Cv!AB43+Cv!AC43)*LN(H!AC43/H!AB43)</f>
        <v>-1.4052657335172244E-2</v>
      </c>
      <c r="AD43" s="15">
        <f>0.5*(Cv!AC43+Cv!AD43)*LN(H!AD43/H!AC43)</f>
        <v>7.8935651163249982E-3</v>
      </c>
      <c r="AE43" s="15">
        <f>0.5*(Cv!AD43+Cv!AE43)*LN(H!AE43/H!AD43)</f>
        <v>3.7700909622443643E-3</v>
      </c>
      <c r="AF43" s="15"/>
      <c r="AH43" s="64">
        <f t="shared" si="0"/>
        <v>6.5293986202818984E-3</v>
      </c>
      <c r="AI43" s="64">
        <f t="shared" si="1"/>
        <v>-2.5666145346095116E-2</v>
      </c>
      <c r="AJ43" s="64">
        <f t="shared" si="2"/>
        <v>-2.8202742479083404E-2</v>
      </c>
      <c r="AK43" s="64">
        <f t="shared" si="3"/>
        <v>-1.5445802809732043E-2</v>
      </c>
      <c r="AL43" s="64">
        <f t="shared" si="4"/>
        <v>-2.1114783800724969E-3</v>
      </c>
      <c r="AM43" s="64">
        <f t="shared" si="5"/>
        <v>5.8318280392846812E-3</v>
      </c>
      <c r="AN43" s="64">
        <f t="shared" si="6"/>
        <v>-2.6934443912589257E-2</v>
      </c>
      <c r="AO43" s="64">
        <f t="shared" si="7"/>
        <v>-6.3435624892044448E-3</v>
      </c>
      <c r="AP43" s="64">
        <f t="shared" si="8"/>
        <v>-8.1926387348722728E-3</v>
      </c>
      <c r="AQ43" s="64">
        <f t="shared" si="9"/>
        <v>8.7381635870243963E-4</v>
      </c>
      <c r="AR43" s="64">
        <f t="shared" si="10"/>
        <v>-7.9633375220096046E-4</v>
      </c>
      <c r="AS43" s="64">
        <f t="shared" si="11"/>
        <v>-1.1585933181293943E-2</v>
      </c>
    </row>
    <row r="44" spans="1:45" x14ac:dyDescent="0.2">
      <c r="A44" s="4">
        <v>42</v>
      </c>
      <c r="B44" s="6" t="s">
        <v>78</v>
      </c>
      <c r="C44" s="15"/>
      <c r="D44" s="15">
        <f>0.5*(Cv!C44+Cv!D44)*LN(H!D44/H!C44)</f>
        <v>-1.0419689215360245E-2</v>
      </c>
      <c r="E44" s="15">
        <f>0.5*(Cv!D44+Cv!E44)*LN(H!E44/H!D44)</f>
        <v>-2.1117754492314424E-2</v>
      </c>
      <c r="F44" s="15">
        <f>0.5*(Cv!E44+Cv!F44)*LN(H!F44/H!E44)</f>
        <v>-4.2084593790699945E-4</v>
      </c>
      <c r="G44" s="15">
        <f>0.5*(Cv!F44+Cv!G44)*LN(H!G44/H!F44)</f>
        <v>-4.8922337107813144E-2</v>
      </c>
      <c r="H44" s="15">
        <f>0.5*(Cv!G44+Cv!H44)*LN(H!H44/H!G44)</f>
        <v>-2.2833464705899469E-2</v>
      </c>
      <c r="I44" s="15">
        <f>0.5*(Cv!H44+Cv!I44)*LN(H!I44/H!H44)</f>
        <v>9.8698393873989793E-3</v>
      </c>
      <c r="J44" s="15">
        <f>0.5*(Cv!I44+Cv!J44)*LN(H!J44/H!I44)</f>
        <v>-3.809601027093306E-2</v>
      </c>
      <c r="K44" s="15">
        <f>0.5*(Cv!J44+Cv!K44)*LN(H!K44/H!J44)</f>
        <v>-3.4375994530456699E-2</v>
      </c>
      <c r="L44" s="15">
        <f>0.5*(Cv!K44+Cv!L44)*LN(H!L44/H!K44)</f>
        <v>-1.8750240801036336E-2</v>
      </c>
      <c r="M44" s="15">
        <f>0.5*(Cv!L44+Cv!M44)*LN(H!M44/H!L44)</f>
        <v>-1.1451043459912682E-2</v>
      </c>
      <c r="N44" s="15">
        <f>0.5*(Cv!M44+Cv!N44)*LN(H!N44/H!M44)</f>
        <v>1.3996689418576264E-2</v>
      </c>
      <c r="O44" s="15">
        <f>0.5*(Cv!N44+Cv!O44)*LN(H!O44/H!N44)</f>
        <v>2.0293157124572386E-2</v>
      </c>
      <c r="P44" s="15">
        <f>0.5*(Cv!O44+Cv!P44)*LN(H!P44/H!O44)</f>
        <v>-1.0605409748092603E-2</v>
      </c>
      <c r="Q44" s="15">
        <f>0.5*(Cv!P44+Cv!Q44)*LN(H!Q44/H!P44)</f>
        <v>-2.7552403247368733E-2</v>
      </c>
      <c r="R44" s="15">
        <f>0.5*(Cv!Q44+Cv!R44)*LN(H!R44/H!Q44)</f>
        <v>-7.0537362452960509E-2</v>
      </c>
      <c r="S44" s="15">
        <f>0.5*(Cv!R44+Cv!S44)*LN(H!S44/H!R44)</f>
        <v>2.4957257875063889E-2</v>
      </c>
      <c r="T44" s="15">
        <f>0.5*(Cv!S44+Cv!T44)*LN(H!T44/H!S44)</f>
        <v>1.6058253927391374E-2</v>
      </c>
      <c r="U44" s="15">
        <f>0.5*(Cv!T44+Cv!U44)*LN(H!U44/H!T44)</f>
        <v>-1.4961214709863684E-2</v>
      </c>
      <c r="V44" s="15">
        <f>0.5*(Cv!U44+Cv!V44)*LN(H!V44/H!U44)</f>
        <v>-1.6586003954813092E-2</v>
      </c>
      <c r="W44" s="15">
        <f>0.5*(Cv!V44+Cv!W44)*LN(H!W44/H!V44)</f>
        <v>3.9478090945878541E-3</v>
      </c>
      <c r="X44" s="15">
        <f>0.5*(Cv!W44+Cv!X44)*LN(H!X44/H!W44)</f>
        <v>3.0882563507763599E-3</v>
      </c>
      <c r="Y44" s="15">
        <f>0.5*(Cv!X44+Cv!Y44)*LN(H!Y44/H!X44)</f>
        <v>1.0418101031551153E-3</v>
      </c>
      <c r="Z44" s="15">
        <f>0.5*(Cv!Y44+Cv!Z44)*LN(H!Z44/H!Y44)</f>
        <v>5.4197142718208618E-4</v>
      </c>
      <c r="AA44" s="15">
        <f>0.5*(Cv!Z44+Cv!AA44)*LN(H!AA44/H!Z44)</f>
        <v>1.6358285702600093E-2</v>
      </c>
      <c r="AB44" s="15">
        <f>0.5*(Cv!AA44+Cv!AB44)*LN(H!AB44/H!AA44)</f>
        <v>-8.9787199583180077E-4</v>
      </c>
      <c r="AC44" s="15">
        <f>0.5*(Cv!AB44+Cv!AC44)*LN(H!AC44/H!AB44)</f>
        <v>-2.3758426705690613E-2</v>
      </c>
      <c r="AD44" s="15">
        <f>0.5*(Cv!AC44+Cv!AD44)*LN(H!AD44/H!AC44)</f>
        <v>1.039076197448326E-2</v>
      </c>
      <c r="AE44" s="15">
        <f>0.5*(Cv!AD44+Cv!AE44)*LN(H!AE44/H!AD44)</f>
        <v>2.9487507899903294E-2</v>
      </c>
      <c r="AF44" s="15"/>
      <c r="AH44" s="64">
        <f t="shared" si="0"/>
        <v>-1.6684912571307012E-2</v>
      </c>
      <c r="AI44" s="64">
        <f t="shared" si="1"/>
        <v>-1.7735319928752505E-2</v>
      </c>
      <c r="AJ44" s="64">
        <f t="shared" si="2"/>
        <v>-1.2688952089757113E-2</v>
      </c>
      <c r="AK44" s="64">
        <f t="shared" si="3"/>
        <v>-1.6905798583842376E-3</v>
      </c>
      <c r="AL44" s="64">
        <f t="shared" si="4"/>
        <v>-1.342846293717024E-3</v>
      </c>
      <c r="AM44" s="64">
        <f t="shared" si="5"/>
        <v>1.9939134937193279E-2</v>
      </c>
      <c r="AN44" s="64">
        <f t="shared" si="6"/>
        <v>-1.521213600925481E-2</v>
      </c>
      <c r="AO44" s="64">
        <f t="shared" si="7"/>
        <v>2.0592615928233539E-3</v>
      </c>
      <c r="AP44" s="64">
        <f t="shared" si="8"/>
        <v>9.5458843835381161E-4</v>
      </c>
      <c r="AQ44" s="64">
        <f t="shared" si="9"/>
        <v>4.2610488092763733E-3</v>
      </c>
      <c r="AR44" s="64">
        <f t="shared" si="10"/>
        <v>5.3732810562319806E-3</v>
      </c>
      <c r="AS44" s="64">
        <f t="shared" si="11"/>
        <v>-7.8086956976001053E-3</v>
      </c>
    </row>
    <row r="45" spans="1:45" x14ac:dyDescent="0.2">
      <c r="A45" s="4">
        <v>43</v>
      </c>
      <c r="B45" s="6" t="s">
        <v>79</v>
      </c>
      <c r="C45" s="15"/>
      <c r="D45" s="15">
        <f>0.5*(Cv!C45+Cv!D45)*LN(H!D45/H!C45)</f>
        <v>-6.8210726907218409E-3</v>
      </c>
      <c r="E45" s="15">
        <f>0.5*(Cv!D45+Cv!E45)*LN(H!E45/H!D45)</f>
        <v>-5.226734004964287E-3</v>
      </c>
      <c r="F45" s="15">
        <f>0.5*(Cv!E45+Cv!F45)*LN(H!F45/H!E45)</f>
        <v>-2.3897057968502733E-4</v>
      </c>
      <c r="G45" s="15">
        <f>0.5*(Cv!F45+Cv!G45)*LN(H!G45/H!F45)</f>
        <v>-3.2062617397123315E-2</v>
      </c>
      <c r="H45" s="15">
        <f>0.5*(Cv!G45+Cv!H45)*LN(H!H45/H!G45)</f>
        <v>-9.6363635736430222E-3</v>
      </c>
      <c r="I45" s="15">
        <f>0.5*(Cv!H45+Cv!I45)*LN(H!I45/H!H45)</f>
        <v>-1.6775943905302401E-2</v>
      </c>
      <c r="J45" s="15">
        <f>0.5*(Cv!I45+Cv!J45)*LN(H!J45/H!I45)</f>
        <v>-1.8210322601785806E-2</v>
      </c>
      <c r="K45" s="15">
        <f>0.5*(Cv!J45+Cv!K45)*LN(H!K45/H!J45)</f>
        <v>-2.6100051621730326E-2</v>
      </c>
      <c r="L45" s="15">
        <f>0.5*(Cv!K45+Cv!L45)*LN(H!L45/H!K45)</f>
        <v>-5.4301108318728385E-2</v>
      </c>
      <c r="M45" s="15">
        <f>0.5*(Cv!L45+Cv!M45)*LN(H!M45/H!L45)</f>
        <v>-2.5502375150030936E-2</v>
      </c>
      <c r="N45" s="15">
        <f>0.5*(Cv!M45+Cv!N45)*LN(H!N45/H!M45)</f>
        <v>-5.7100806150960481E-3</v>
      </c>
      <c r="O45" s="15">
        <f>0.5*(Cv!N45+Cv!O45)*LN(H!O45/H!N45)</f>
        <v>2.184557249980788E-2</v>
      </c>
      <c r="P45" s="15">
        <f>0.5*(Cv!O45+Cv!P45)*LN(H!P45/H!O45)</f>
        <v>-2.4307701413868465E-2</v>
      </c>
      <c r="Q45" s="15">
        <f>0.5*(Cv!P45+Cv!Q45)*LN(H!Q45/H!P45)</f>
        <v>-2.5476473846425349E-2</v>
      </c>
      <c r="R45" s="15">
        <f>0.5*(Cv!Q45+Cv!R45)*LN(H!R45/H!Q45)</f>
        <v>-6.8512143730515077E-2</v>
      </c>
      <c r="S45" s="15">
        <f>0.5*(Cv!R45+Cv!S45)*LN(H!S45/H!R45)</f>
        <v>4.6409885860928458E-2</v>
      </c>
      <c r="T45" s="15">
        <f>0.5*(Cv!S45+Cv!T45)*LN(H!T45/H!S45)</f>
        <v>-2.7640066954236545E-2</v>
      </c>
      <c r="U45" s="15">
        <f>0.5*(Cv!T45+Cv!U45)*LN(H!U45/H!T45)</f>
        <v>-3.6743332651603428E-2</v>
      </c>
      <c r="V45" s="15">
        <f>0.5*(Cv!U45+Cv!V45)*LN(H!V45/H!U45)</f>
        <v>-1.4821817744512505E-3</v>
      </c>
      <c r="W45" s="15">
        <f>0.5*(Cv!V45+Cv!W45)*LN(H!W45/H!V45)</f>
        <v>1.1076436582271606E-2</v>
      </c>
      <c r="X45" s="15">
        <f>0.5*(Cv!W45+Cv!X45)*LN(H!X45/H!W45)</f>
        <v>1.7175320779079069E-2</v>
      </c>
      <c r="Y45" s="15">
        <f>0.5*(Cv!X45+Cv!Y45)*LN(H!Y45/H!X45)</f>
        <v>-1.3568462267485818E-3</v>
      </c>
      <c r="Z45" s="15">
        <f>0.5*(Cv!Y45+Cv!Z45)*LN(H!Z45/H!Y45)</f>
        <v>-9.0823503867186444E-3</v>
      </c>
      <c r="AA45" s="15">
        <f>0.5*(Cv!Z45+Cv!AA45)*LN(H!AA45/H!Z45)</f>
        <v>-4.918224338079667E-4</v>
      </c>
      <c r="AB45" s="15">
        <f>0.5*(Cv!AA45+Cv!AB45)*LN(H!AB45/H!AA45)</f>
        <v>-2.5529366170810846E-2</v>
      </c>
      <c r="AC45" s="15">
        <f>0.5*(Cv!AB45+Cv!AC45)*LN(H!AC45/H!AB45)</f>
        <v>-4.0225438135890704E-2</v>
      </c>
      <c r="AD45" s="15">
        <f>0.5*(Cv!AC45+Cv!AD45)*LN(H!AD45/H!AC45)</f>
        <v>7.2931560279693719E-3</v>
      </c>
      <c r="AE45" s="15">
        <f>0.5*(Cv!AD45+Cv!AE45)*LN(H!AE45/H!AD45)</f>
        <v>2.1152704002407385E-2</v>
      </c>
      <c r="AF45" s="15"/>
      <c r="AH45" s="64">
        <f t="shared" si="0"/>
        <v>-1.2788125892143612E-2</v>
      </c>
      <c r="AI45" s="64">
        <f t="shared" si="1"/>
        <v>-2.5964787661474302E-2</v>
      </c>
      <c r="AJ45" s="64">
        <f t="shared" si="2"/>
        <v>-1.0008172126014511E-2</v>
      </c>
      <c r="AK45" s="64">
        <f t="shared" si="3"/>
        <v>-7.5227648037881093E-3</v>
      </c>
      <c r="AL45" s="64">
        <f t="shared" si="4"/>
        <v>-1.533716467079535E-2</v>
      </c>
      <c r="AM45" s="64">
        <f t="shared" si="5"/>
        <v>1.4222930015188378E-2</v>
      </c>
      <c r="AN45" s="64">
        <f t="shared" si="6"/>
        <v>-1.7986479893744408E-2</v>
      </c>
      <c r="AO45" s="64">
        <f t="shared" si="7"/>
        <v>-7.154482278545044E-3</v>
      </c>
      <c r="AP45" s="64">
        <f t="shared" si="8"/>
        <v>-8.2304676930029536E-3</v>
      </c>
      <c r="AQ45" s="64">
        <f t="shared" si="9"/>
        <v>-9.1150963045215101E-3</v>
      </c>
      <c r="AR45" s="64">
        <f t="shared" si="10"/>
        <v>-3.926526035171316E-3</v>
      </c>
      <c r="AS45" s="64">
        <f t="shared" si="11"/>
        <v>-1.2209600582988986E-2</v>
      </c>
    </row>
    <row r="46" spans="1:45" x14ac:dyDescent="0.2">
      <c r="A46" s="4">
        <v>44</v>
      </c>
      <c r="B46" s="6" t="s">
        <v>80</v>
      </c>
      <c r="C46" s="15"/>
      <c r="D46" s="15">
        <f>0.5*(Cv!C46+Cv!D46)*LN(H!D46/H!C46)</f>
        <v>-2.4758626981003617E-2</v>
      </c>
      <c r="E46" s="15">
        <f>0.5*(Cv!D46+Cv!E46)*LN(H!E46/H!D46)</f>
        <v>-3.6051087389825649E-3</v>
      </c>
      <c r="F46" s="15">
        <f>0.5*(Cv!E46+Cv!F46)*LN(H!F46/H!E46)</f>
        <v>4.7789994505914235E-3</v>
      </c>
      <c r="G46" s="15">
        <f>0.5*(Cv!F46+Cv!G46)*LN(H!G46/H!F46)</f>
        <v>-2.7155178178339082E-2</v>
      </c>
      <c r="H46" s="15">
        <f>0.5*(Cv!G46+Cv!H46)*LN(H!H46/H!G46)</f>
        <v>-1.1154436909991872E-2</v>
      </c>
      <c r="I46" s="15">
        <f>0.5*(Cv!H46+Cv!I46)*LN(H!I46/H!H46)</f>
        <v>3.4397118307124004E-2</v>
      </c>
      <c r="J46" s="15">
        <f>0.5*(Cv!I46+Cv!J46)*LN(H!J46/H!I46)</f>
        <v>-4.3815813948913977E-2</v>
      </c>
      <c r="K46" s="15">
        <f>0.5*(Cv!J46+Cv!K46)*LN(H!K46/H!J46)</f>
        <v>-1.3620171958325804E-2</v>
      </c>
      <c r="L46" s="15">
        <f>0.5*(Cv!K46+Cv!L46)*LN(H!L46/H!K46)</f>
        <v>-4.8429093178175328E-2</v>
      </c>
      <c r="M46" s="15">
        <f>0.5*(Cv!L46+Cv!M46)*LN(H!M46/H!L46)</f>
        <v>3.981440830495768E-2</v>
      </c>
      <c r="N46" s="15">
        <f>0.5*(Cv!M46+Cv!N46)*LN(H!N46/H!M46)</f>
        <v>4.8646914451338175E-2</v>
      </c>
      <c r="O46" s="15">
        <f>0.5*(Cv!N46+Cv!O46)*LN(H!O46/H!N46)</f>
        <v>4.1980710439297408E-2</v>
      </c>
      <c r="P46" s="15">
        <f>0.5*(Cv!O46+Cv!P46)*LN(H!P46/H!O46)</f>
        <v>-1.1086929942239143E-2</v>
      </c>
      <c r="Q46" s="15">
        <f>0.5*(Cv!P46+Cv!Q46)*LN(H!Q46/H!P46)</f>
        <v>-7.5376108823935431E-2</v>
      </c>
      <c r="R46" s="15">
        <f>0.5*(Cv!Q46+Cv!R46)*LN(H!R46/H!Q46)</f>
        <v>-0.13450505154082321</v>
      </c>
      <c r="S46" s="15">
        <f>0.5*(Cv!R46+Cv!S46)*LN(H!S46/H!R46)</f>
        <v>6.6731672538560757E-2</v>
      </c>
      <c r="T46" s="15">
        <f>0.5*(Cv!S46+Cv!T46)*LN(H!T46/H!S46)</f>
        <v>1.1933599368945414E-2</v>
      </c>
      <c r="U46" s="15">
        <f>0.5*(Cv!T46+Cv!U46)*LN(H!U46/H!T46)</f>
        <v>-1.0213142169818685E-2</v>
      </c>
      <c r="V46" s="15">
        <f>0.5*(Cv!U46+Cv!V46)*LN(H!V46/H!U46)</f>
        <v>-1.8113234063941015E-2</v>
      </c>
      <c r="W46" s="15">
        <f>0.5*(Cv!V46+Cv!W46)*LN(H!W46/H!V46)</f>
        <v>1.94549901726352E-2</v>
      </c>
      <c r="X46" s="15">
        <f>0.5*(Cv!W46+Cv!X46)*LN(H!X46/H!W46)</f>
        <v>-1.7757242280235546E-2</v>
      </c>
      <c r="Y46" s="15">
        <f>0.5*(Cv!X46+Cv!Y46)*LN(H!Y46/H!X46)</f>
        <v>-3.3931730208250272E-3</v>
      </c>
      <c r="Z46" s="15">
        <f>0.5*(Cv!Y46+Cv!Z46)*LN(H!Z46/H!Y46)</f>
        <v>-9.6456829757182445E-4</v>
      </c>
      <c r="AA46" s="15">
        <f>0.5*(Cv!Z46+Cv!AA46)*LN(H!AA46/H!Z46)</f>
        <v>9.8057470484178948E-3</v>
      </c>
      <c r="AB46" s="15">
        <f>0.5*(Cv!AA46+Cv!AB46)*LN(H!AB46/H!AA46)</f>
        <v>2.7912403716854567E-3</v>
      </c>
      <c r="AC46" s="15">
        <f>0.5*(Cv!AB46+Cv!AC46)*LN(H!AC46/H!AB46)</f>
        <v>1.6372390410375901E-4</v>
      </c>
      <c r="AD46" s="15">
        <f>0.5*(Cv!AC46+Cv!AD46)*LN(H!AD46/H!AC46)</f>
        <v>1.5091297518291623E-2</v>
      </c>
      <c r="AE46" s="15">
        <f>0.5*(Cv!AD46+Cv!AE46)*LN(H!AE46/H!AD46)</f>
        <v>3.537148364323664E-2</v>
      </c>
      <c r="AF46" s="15"/>
      <c r="AH46" s="64">
        <f t="shared" si="0"/>
        <v>-5.4772121391961773E-4</v>
      </c>
      <c r="AI46" s="64">
        <f t="shared" si="1"/>
        <v>-3.4807512658238506E-3</v>
      </c>
      <c r="AJ46" s="64">
        <f t="shared" si="2"/>
        <v>-2.2451141465827919E-2</v>
      </c>
      <c r="AK46" s="64">
        <f t="shared" si="3"/>
        <v>-2.9390057944829267E-3</v>
      </c>
      <c r="AL46" s="64">
        <f t="shared" si="4"/>
        <v>1.6805940011620515E-3</v>
      </c>
      <c r="AM46" s="64">
        <f t="shared" si="5"/>
        <v>2.5231390580764131E-2</v>
      </c>
      <c r="AN46" s="64">
        <f t="shared" si="6"/>
        <v>-1.2965946365825886E-2</v>
      </c>
      <c r="AO46" s="64">
        <f t="shared" si="7"/>
        <v>3.6808935162436578E-3</v>
      </c>
      <c r="AP46" s="64">
        <f t="shared" si="8"/>
        <v>-7.1730920785645933E-4</v>
      </c>
      <c r="AQ46" s="64">
        <f t="shared" si="9"/>
        <v>2.0598115254266249E-3</v>
      </c>
      <c r="AR46" s="64">
        <f t="shared" si="10"/>
        <v>1.6875501688544008E-2</v>
      </c>
      <c r="AS46" s="64">
        <f t="shared" si="11"/>
        <v>-3.2676795382567811E-3</v>
      </c>
    </row>
    <row r="47" spans="1:45" x14ac:dyDescent="0.2">
      <c r="A47" s="4">
        <v>45</v>
      </c>
      <c r="B47" s="6" t="s">
        <v>81</v>
      </c>
      <c r="C47" s="15"/>
      <c r="D47" s="15">
        <f>0.5*(Cv!C47+Cv!D47)*LN(H!D47/H!C47)</f>
        <v>-6.779489628505447E-3</v>
      </c>
      <c r="E47" s="15">
        <f>0.5*(Cv!D47+Cv!E47)*LN(H!E47/H!D47)</f>
        <v>-1.351784697184026E-3</v>
      </c>
      <c r="F47" s="15">
        <f>0.5*(Cv!E47+Cv!F47)*LN(H!F47/H!E47)</f>
        <v>6.6338937986457997E-3</v>
      </c>
      <c r="G47" s="15">
        <f>0.5*(Cv!F47+Cv!G47)*LN(H!G47/H!F47)</f>
        <v>-3.917833427616664E-2</v>
      </c>
      <c r="H47" s="15">
        <f>0.5*(Cv!G47+Cv!H47)*LN(H!H47/H!G47)</f>
        <v>3.8279971198579746E-2</v>
      </c>
      <c r="I47" s="15">
        <f>0.5*(Cv!H47+Cv!I47)*LN(H!I47/H!H47)</f>
        <v>2.1260058485610758E-2</v>
      </c>
      <c r="J47" s="15">
        <f>0.5*(Cv!I47+Cv!J47)*LN(H!J47/H!I47)</f>
        <v>-4.1410151958102506E-2</v>
      </c>
      <c r="K47" s="15">
        <f>0.5*(Cv!J47+Cv!K47)*LN(H!K47/H!J47)</f>
        <v>-6.9160818603179172E-2</v>
      </c>
      <c r="L47" s="15">
        <f>0.5*(Cv!K47+Cv!L47)*LN(H!L47/H!K47)</f>
        <v>-3.7894369912153301E-2</v>
      </c>
      <c r="M47" s="15">
        <f>0.5*(Cv!L47+Cv!M47)*LN(H!M47/H!L47)</f>
        <v>2.3049809492047971E-3</v>
      </c>
      <c r="N47" s="15">
        <f>0.5*(Cv!M47+Cv!N47)*LN(H!N47/H!M47)</f>
        <v>1.4156135626719754E-3</v>
      </c>
      <c r="O47" s="15">
        <f>0.5*(Cv!N47+Cv!O47)*LN(H!O47/H!N47)</f>
        <v>4.3738215920637202E-2</v>
      </c>
      <c r="P47" s="15">
        <f>0.5*(Cv!O47+Cv!P47)*LN(H!P47/H!O47)</f>
        <v>4.1413312127950845E-2</v>
      </c>
      <c r="Q47" s="15">
        <f>0.5*(Cv!P47+Cv!Q47)*LN(H!Q47/H!P47)</f>
        <v>-7.624955910147746E-2</v>
      </c>
      <c r="R47" s="15">
        <f>0.5*(Cv!Q47+Cv!R47)*LN(H!R47/H!Q47)</f>
        <v>-2.9080855656843155E-2</v>
      </c>
      <c r="S47" s="15">
        <f>0.5*(Cv!R47+Cv!S47)*LN(H!S47/H!R47)</f>
        <v>2.6503084457260288E-2</v>
      </c>
      <c r="T47" s="15">
        <f>0.5*(Cv!S47+Cv!T47)*LN(H!T47/H!S47)</f>
        <v>-6.666585618557766E-2</v>
      </c>
      <c r="U47" s="15">
        <f>0.5*(Cv!T47+Cv!U47)*LN(H!U47/H!T47)</f>
        <v>9.5120323555098144E-3</v>
      </c>
      <c r="V47" s="15">
        <f>0.5*(Cv!U47+Cv!V47)*LN(H!V47/H!U47)</f>
        <v>-5.5529460230080985E-2</v>
      </c>
      <c r="W47" s="15">
        <f>0.5*(Cv!V47+Cv!W47)*LN(H!W47/H!V47)</f>
        <v>-2.3648192778184803E-2</v>
      </c>
      <c r="X47" s="15">
        <f>0.5*(Cv!W47+Cv!X47)*LN(H!X47/H!W47)</f>
        <v>7.2689215674846715E-3</v>
      </c>
      <c r="Y47" s="15">
        <f>0.5*(Cv!X47+Cv!Y47)*LN(H!Y47/H!X47)</f>
        <v>-8.8239185800089142E-3</v>
      </c>
      <c r="Z47" s="15">
        <f>0.5*(Cv!Y47+Cv!Z47)*LN(H!Z47/H!Y47)</f>
        <v>-2.3305160718708813E-2</v>
      </c>
      <c r="AA47" s="15">
        <f>0.5*(Cv!Z47+Cv!AA47)*LN(H!AA47/H!Z47)</f>
        <v>3.5309692859351099E-3</v>
      </c>
      <c r="AB47" s="15">
        <f>0.5*(Cv!AA47+Cv!AB47)*LN(H!AB47/H!AA47)</f>
        <v>3.2693945821115554E-4</v>
      </c>
      <c r="AC47" s="15">
        <f>0.5*(Cv!AB47+Cv!AC47)*LN(H!AC47/H!AB47)</f>
        <v>-1.8701697137762228E-2</v>
      </c>
      <c r="AD47" s="15">
        <f>0.5*(Cv!AC47+Cv!AD47)*LN(H!AD47/H!AC47)</f>
        <v>8.1005043457307874E-3</v>
      </c>
      <c r="AE47" s="15">
        <f>0.5*(Cv!AD47+Cv!AE47)*LN(H!AE47/H!AD47)</f>
        <v>4.0483317883539149E-2</v>
      </c>
      <c r="AF47" s="15"/>
      <c r="AH47" s="64">
        <f t="shared" si="0"/>
        <v>5.1287609018971277E-3</v>
      </c>
      <c r="AI47" s="64">
        <f t="shared" si="1"/>
        <v>-2.894894919231164E-2</v>
      </c>
      <c r="AJ47" s="64">
        <f t="shared" si="2"/>
        <v>1.2648395495055455E-3</v>
      </c>
      <c r="AK47" s="64">
        <f t="shared" si="3"/>
        <v>-2.581251105416979E-2</v>
      </c>
      <c r="AL47" s="64">
        <f t="shared" si="4"/>
        <v>-9.394573538466738E-3</v>
      </c>
      <c r="AM47" s="64">
        <f t="shared" si="5"/>
        <v>2.4291911114634968E-2</v>
      </c>
      <c r="AN47" s="64">
        <f t="shared" si="6"/>
        <v>-1.3842054821403046E-2</v>
      </c>
      <c r="AO47" s="64">
        <f t="shared" si="7"/>
        <v>-1.0620966727826059E-2</v>
      </c>
      <c r="AP47" s="64">
        <f t="shared" si="8"/>
        <v>-1.7481525091713378E-2</v>
      </c>
      <c r="AQ47" s="64">
        <f t="shared" si="9"/>
        <v>-7.0677926386428658E-3</v>
      </c>
      <c r="AR47" s="64">
        <f t="shared" si="10"/>
        <v>9.9607083638359028E-3</v>
      </c>
      <c r="AS47" s="64">
        <f t="shared" si="11"/>
        <v>-8.8973460903132417E-3</v>
      </c>
    </row>
    <row r="48" spans="1:45" x14ac:dyDescent="0.2">
      <c r="A48" s="4">
        <v>46</v>
      </c>
      <c r="B48" s="6" t="s">
        <v>82</v>
      </c>
      <c r="C48" s="15"/>
      <c r="D48" s="15">
        <f>0.5*(Cv!C48+Cv!D48)*LN(H!D48/H!C48)</f>
        <v>-4.7211970960706909E-2</v>
      </c>
      <c r="E48" s="15">
        <f>0.5*(Cv!D48+Cv!E48)*LN(H!E48/H!D48)</f>
        <v>-7.9367086145887347E-2</v>
      </c>
      <c r="F48" s="15">
        <f>0.5*(Cv!E48+Cv!F48)*LN(H!F48/H!E48)</f>
        <v>-6.2091433794293147E-3</v>
      </c>
      <c r="G48" s="15">
        <f>0.5*(Cv!F48+Cv!G48)*LN(H!G48/H!F48)</f>
        <v>-3.3960348687472199E-2</v>
      </c>
      <c r="H48" s="15">
        <f>0.5*(Cv!G48+Cv!H48)*LN(H!H48/H!G48)</f>
        <v>1.7442109397927653E-2</v>
      </c>
      <c r="I48" s="15">
        <f>0.5*(Cv!H48+Cv!I48)*LN(H!I48/H!H48)</f>
        <v>-1.2643399629264888E-2</v>
      </c>
      <c r="J48" s="15">
        <f>0.5*(Cv!I48+Cv!J48)*LN(H!J48/H!I48)</f>
        <v>-0.1100240094652193</v>
      </c>
      <c r="K48" s="15">
        <f>0.5*(Cv!J48+Cv!K48)*LN(H!K48/H!J48)</f>
        <v>-2.3286589754871551E-2</v>
      </c>
      <c r="L48" s="15">
        <f>0.5*(Cv!K48+Cv!L48)*LN(H!L48/H!K48)</f>
        <v>-3.2465667552436593E-2</v>
      </c>
      <c r="M48" s="15">
        <f>0.5*(Cv!L48+Cv!M48)*LN(H!M48/H!L48)</f>
        <v>-6.7922498396843251E-2</v>
      </c>
      <c r="N48" s="15">
        <f>0.5*(Cv!M48+Cv!N48)*LN(H!N48/H!M48)</f>
        <v>-8.6125996344194766E-2</v>
      </c>
      <c r="O48" s="15">
        <f>0.5*(Cv!N48+Cv!O48)*LN(H!O48/H!N48)</f>
        <v>-3.7896856232604956E-2</v>
      </c>
      <c r="P48" s="15">
        <f>0.5*(Cv!O48+Cv!P48)*LN(H!P48/H!O48)</f>
        <v>3.1306170217668385E-2</v>
      </c>
      <c r="Q48" s="15">
        <f>0.5*(Cv!P48+Cv!Q48)*LN(H!Q48/H!P48)</f>
        <v>1.53013874413664E-3</v>
      </c>
      <c r="R48" s="15">
        <f>0.5*(Cv!Q48+Cv!R48)*LN(H!R48/H!Q48)</f>
        <v>-1.6274788180025271E-2</v>
      </c>
      <c r="S48" s="15">
        <f>0.5*(Cv!R48+Cv!S48)*LN(H!S48/H!R48)</f>
        <v>1.2612618537181907E-2</v>
      </c>
      <c r="T48" s="15">
        <f>0.5*(Cv!S48+Cv!T48)*LN(H!T48/H!S48)</f>
        <v>3.1970546977691228E-3</v>
      </c>
      <c r="U48" s="15">
        <f>0.5*(Cv!T48+Cv!U48)*LN(H!U48/H!T48)</f>
        <v>-5.5449313948719776E-2</v>
      </c>
      <c r="V48" s="15">
        <f>0.5*(Cv!U48+Cv!V48)*LN(H!V48/H!U48)</f>
        <v>-4.409354917318084E-2</v>
      </c>
      <c r="W48" s="15">
        <f>0.5*(Cv!V48+Cv!W48)*LN(H!W48/H!V48)</f>
        <v>-1.5795452285506807E-2</v>
      </c>
      <c r="X48" s="15">
        <f>0.5*(Cv!W48+Cv!X48)*LN(H!X48/H!W48)</f>
        <v>-2.9989491437927243E-2</v>
      </c>
      <c r="Y48" s="15">
        <f>0.5*(Cv!X48+Cv!Y48)*LN(H!Y48/H!X48)</f>
        <v>-2.5889623764124771E-2</v>
      </c>
      <c r="Z48" s="15">
        <f>0.5*(Cv!Y48+Cv!Z48)*LN(H!Z48/H!Y48)</f>
        <v>-1.5711386230850014E-2</v>
      </c>
      <c r="AA48" s="15">
        <f>0.5*(Cv!Z48+Cv!AA48)*LN(H!AA48/H!Z48)</f>
        <v>-5.8394006951824708E-4</v>
      </c>
      <c r="AB48" s="15">
        <f>0.5*(Cv!AA48+Cv!AB48)*LN(H!AB48/H!AA48)</f>
        <v>-9.1394571592199169E-3</v>
      </c>
      <c r="AC48" s="15">
        <f>0.5*(Cv!AB48+Cv!AC48)*LN(H!AC48/H!AB48)</f>
        <v>-3.2380420667991537E-2</v>
      </c>
      <c r="AD48" s="15">
        <f>0.5*(Cv!AC48+Cv!AD48)*LN(H!AD48/H!AC48)</f>
        <v>-9.3691229846996488E-3</v>
      </c>
      <c r="AE48" s="15">
        <f>0.5*(Cv!AD48+Cv!AE48)*LN(H!AE48/H!AD48)</f>
        <v>1.6488400261372011E-2</v>
      </c>
      <c r="AF48" s="15"/>
      <c r="AH48" s="64">
        <f t="shared" si="0"/>
        <v>-2.2947573688825218E-2</v>
      </c>
      <c r="AI48" s="64">
        <f t="shared" si="1"/>
        <v>-6.3964952302713096E-2</v>
      </c>
      <c r="AJ48" s="64">
        <f t="shared" si="2"/>
        <v>-1.7445433827286585E-3</v>
      </c>
      <c r="AK48" s="64">
        <f t="shared" si="3"/>
        <v>-2.842615042951311E-2</v>
      </c>
      <c r="AL48" s="64">
        <f t="shared" si="4"/>
        <v>-1.6740965578340899E-2</v>
      </c>
      <c r="AM48" s="64">
        <f t="shared" si="5"/>
        <v>3.5596386383361812E-3</v>
      </c>
      <c r="AN48" s="64">
        <f t="shared" si="6"/>
        <v>-3.2854747842720869E-2</v>
      </c>
      <c r="AO48" s="64">
        <f t="shared" si="7"/>
        <v>-1.8226358563549806E-2</v>
      </c>
      <c r="AP48" s="64">
        <f t="shared" si="8"/>
        <v>-2.1495017707919832E-2</v>
      </c>
      <c r="AQ48" s="64">
        <f t="shared" si="9"/>
        <v>-1.2831101805928238E-2</v>
      </c>
      <c r="AR48" s="64">
        <f t="shared" si="10"/>
        <v>-8.4203811304397243E-3</v>
      </c>
      <c r="AS48" s="64">
        <f t="shared" si="11"/>
        <v>-2.4518579616071571E-2</v>
      </c>
    </row>
    <row r="49" spans="1:45" x14ac:dyDescent="0.2">
      <c r="A49" s="4">
        <v>47</v>
      </c>
      <c r="B49" s="6" t="s">
        <v>83</v>
      </c>
      <c r="C49" s="15"/>
      <c r="D49" s="15">
        <f>0.5*(Cv!C49+Cv!D49)*LN(H!D49/H!C49)</f>
        <v>8.8947537429437118E-3</v>
      </c>
      <c r="E49" s="15">
        <f>0.5*(Cv!D49+Cv!E49)*LN(H!E49/H!D49)</f>
        <v>1.6383055128802334E-2</v>
      </c>
      <c r="F49" s="15">
        <f>0.5*(Cv!E49+Cv!F49)*LN(H!F49/H!E49)</f>
        <v>-1.3550225620536276E-2</v>
      </c>
      <c r="G49" s="15">
        <f>0.5*(Cv!F49+Cv!G49)*LN(H!G49/H!F49)</f>
        <v>-8.3169912588053178E-4</v>
      </c>
      <c r="H49" s="15">
        <f>0.5*(Cv!G49+Cv!H49)*LN(H!H49/H!G49)</f>
        <v>1.4009345313132977E-2</v>
      </c>
      <c r="I49" s="15">
        <f>0.5*(Cv!H49+Cv!I49)*LN(H!I49/H!H49)</f>
        <v>5.711922967152539E-3</v>
      </c>
      <c r="J49" s="15">
        <f>0.5*(Cv!I49+Cv!J49)*LN(H!J49/H!I49)</f>
        <v>2.1196647893787543E-2</v>
      </c>
      <c r="K49" s="15">
        <f>0.5*(Cv!J49+Cv!K49)*LN(H!K49/H!J49)</f>
        <v>-5.5832908436181612E-2</v>
      </c>
      <c r="L49" s="15">
        <f>0.5*(Cv!K49+Cv!L49)*LN(H!L49/H!K49)</f>
        <v>-7.9417506587189154E-3</v>
      </c>
      <c r="M49" s="15">
        <f>0.5*(Cv!L49+Cv!M49)*LN(H!M49/H!L49)</f>
        <v>-2.5529373812850864E-2</v>
      </c>
      <c r="N49" s="15">
        <f>0.5*(Cv!M49+Cv!N49)*LN(H!N49/H!M49)</f>
        <v>-6.7592558329882257E-3</v>
      </c>
      <c r="O49" s="15">
        <f>0.5*(Cv!N49+Cv!O49)*LN(H!O49/H!N49)</f>
        <v>5.5129789843306749E-2</v>
      </c>
      <c r="P49" s="15">
        <f>0.5*(Cv!O49+Cv!P49)*LN(H!P49/H!O49)</f>
        <v>2.5044407713671436E-2</v>
      </c>
      <c r="Q49" s="15">
        <f>0.5*(Cv!P49+Cv!Q49)*LN(H!Q49/H!P49)</f>
        <v>-5.6511205590601944E-2</v>
      </c>
      <c r="R49" s="15">
        <f>0.5*(Cv!Q49+Cv!R49)*LN(H!R49/H!Q49)</f>
        <v>-3.7309435218485051E-2</v>
      </c>
      <c r="S49" s="15">
        <f>0.5*(Cv!R49+Cv!S49)*LN(H!S49/H!R49)</f>
        <v>2.4969539660815953E-2</v>
      </c>
      <c r="T49" s="15">
        <f>0.5*(Cv!S49+Cv!T49)*LN(H!T49/H!S49)</f>
        <v>-2.5730998070875963E-2</v>
      </c>
      <c r="U49" s="15">
        <f>0.5*(Cv!T49+Cv!U49)*LN(H!U49/H!T49)</f>
        <v>-5.1238805784501823E-2</v>
      </c>
      <c r="V49" s="15">
        <f>0.5*(Cv!U49+Cv!V49)*LN(H!V49/H!U49)</f>
        <v>-6.3572465796512642E-2</v>
      </c>
      <c r="W49" s="15">
        <f>0.5*(Cv!V49+Cv!W49)*LN(H!W49/H!V49)</f>
        <v>-8.5731308560583995E-3</v>
      </c>
      <c r="X49" s="15">
        <f>0.5*(Cv!W49+Cv!X49)*LN(H!X49/H!W49)</f>
        <v>-4.5769480618693736E-2</v>
      </c>
      <c r="Y49" s="15">
        <f>0.5*(Cv!X49+Cv!Y49)*LN(H!Y49/H!X49)</f>
        <v>-1.2864662352807255E-2</v>
      </c>
      <c r="Z49" s="15">
        <f>0.5*(Cv!Y49+Cv!Z49)*LN(H!Z49/H!Y49)</f>
        <v>4.966969273160534E-3</v>
      </c>
      <c r="AA49" s="15">
        <f>0.5*(Cv!Z49+Cv!AA49)*LN(H!AA49/H!Z49)</f>
        <v>1.1997959634174246E-3</v>
      </c>
      <c r="AB49" s="15">
        <f>0.5*(Cv!AA49+Cv!AB49)*LN(H!AB49/H!AA49)</f>
        <v>-9.0775864684450695E-3</v>
      </c>
      <c r="AC49" s="15">
        <f>0.5*(Cv!AB49+Cv!AC49)*LN(H!AC49/H!AB49)</f>
        <v>-2.912354018176035E-2</v>
      </c>
      <c r="AD49" s="15">
        <f>0.5*(Cv!AC49+Cv!AD49)*LN(H!AD49/H!AC49)</f>
        <v>-1.8710904320454646E-2</v>
      </c>
      <c r="AE49" s="15">
        <f>0.5*(Cv!AD49+Cv!AE49)*LN(H!AE49/H!AD49)</f>
        <v>9.9209439441578003E-3</v>
      </c>
      <c r="AF49" s="15"/>
      <c r="AH49" s="64">
        <f t="shared" si="0"/>
        <v>4.3444797325342087E-3</v>
      </c>
      <c r="AI49" s="64">
        <f t="shared" si="1"/>
        <v>-1.4973328169390416E-2</v>
      </c>
      <c r="AJ49" s="64">
        <f t="shared" si="2"/>
        <v>2.2646192817414291E-3</v>
      </c>
      <c r="AK49" s="64">
        <f t="shared" si="3"/>
        <v>-3.8976976225328516E-2</v>
      </c>
      <c r="AL49" s="64">
        <f t="shared" si="4"/>
        <v>-8.9798047532869442E-3</v>
      </c>
      <c r="AM49" s="64">
        <f t="shared" si="5"/>
        <v>-4.3949801881484228E-3</v>
      </c>
      <c r="AN49" s="64">
        <f t="shared" si="6"/>
        <v>-6.3543544438244932E-3</v>
      </c>
      <c r="AO49" s="64">
        <f t="shared" si="7"/>
        <v>-2.0714488772447841E-2</v>
      </c>
      <c r="AP49" s="64">
        <f t="shared" si="8"/>
        <v>-2.3406707190146325E-2</v>
      </c>
      <c r="AQ49" s="64">
        <f t="shared" si="9"/>
        <v>-3.9438708961685911E-3</v>
      </c>
      <c r="AR49" s="64">
        <f t="shared" si="10"/>
        <v>-1.2637833519352397E-2</v>
      </c>
      <c r="AS49" s="64">
        <f t="shared" si="11"/>
        <v>-1.0755370779442518E-2</v>
      </c>
    </row>
    <row r="50" spans="1:45" x14ac:dyDescent="0.2">
      <c r="A50" s="4">
        <v>48</v>
      </c>
      <c r="B50" s="6" t="s">
        <v>84</v>
      </c>
      <c r="C50" s="15"/>
      <c r="D50" s="15">
        <f>0.5*(Cv!C50+Cv!D50)*LN(H!D50/H!C50)</f>
        <v>-6.3014234560517116E-3</v>
      </c>
      <c r="E50" s="15">
        <f>0.5*(Cv!D50+Cv!E50)*LN(H!E50/H!D50)</f>
        <v>-5.5750835220189662E-4</v>
      </c>
      <c r="F50" s="15">
        <f>0.5*(Cv!E50+Cv!F50)*LN(H!F50/H!E50)</f>
        <v>7.6451806149719099E-3</v>
      </c>
      <c r="G50" s="15">
        <f>0.5*(Cv!F50+Cv!G50)*LN(H!G50/H!F50)</f>
        <v>-3.1218905990768801E-3</v>
      </c>
      <c r="H50" s="15">
        <f>0.5*(Cv!G50+Cv!H50)*LN(H!H50/H!G50)</f>
        <v>1.0060975772027471E-2</v>
      </c>
      <c r="I50" s="15">
        <f>0.5*(Cv!H50+Cv!I50)*LN(H!I50/H!H50)</f>
        <v>3.2856367827678529E-3</v>
      </c>
      <c r="J50" s="15">
        <f>0.5*(Cv!I50+Cv!J50)*LN(H!J50/H!I50)</f>
        <v>-4.7153058492218333E-2</v>
      </c>
      <c r="K50" s="15">
        <f>0.5*(Cv!J50+Cv!K50)*LN(H!K50/H!J50)</f>
        <v>-9.5242202215116506E-2</v>
      </c>
      <c r="L50" s="15">
        <f>0.5*(Cv!K50+Cv!L50)*LN(H!L50/H!K50)</f>
        <v>-1.0008529862467329E-2</v>
      </c>
      <c r="M50" s="15">
        <f>0.5*(Cv!L50+Cv!M50)*LN(H!M50/H!L50)</f>
        <v>1.3987879244535827E-4</v>
      </c>
      <c r="N50" s="15">
        <f>0.5*(Cv!M50+Cv!N50)*LN(H!N50/H!M50)</f>
        <v>-3.7959843052821414E-2</v>
      </c>
      <c r="O50" s="15">
        <f>0.5*(Cv!N50+Cv!O50)*LN(H!O50/H!N50)</f>
        <v>3.5931455508168238E-2</v>
      </c>
      <c r="P50" s="15">
        <f>0.5*(Cv!O50+Cv!P50)*LN(H!P50/H!O50)</f>
        <v>7.6967532782968431E-2</v>
      </c>
      <c r="Q50" s="15">
        <f>0.5*(Cv!P50+Cv!Q50)*LN(H!Q50/H!P50)</f>
        <v>-2.0647405497521754E-2</v>
      </c>
      <c r="R50" s="15">
        <f>0.5*(Cv!Q50+Cv!R50)*LN(H!R50/H!Q50)</f>
        <v>-4.7987710750370102E-2</v>
      </c>
      <c r="S50" s="15">
        <f>0.5*(Cv!R50+Cv!S50)*LN(H!S50/H!R50)</f>
        <v>-2.0026574659477887E-2</v>
      </c>
      <c r="T50" s="15">
        <f>0.5*(Cv!S50+Cv!T50)*LN(H!T50/H!S50)</f>
        <v>-2.6955548898739232E-2</v>
      </c>
      <c r="U50" s="15">
        <f>0.5*(Cv!T50+Cv!U50)*LN(H!U50/H!T50)</f>
        <v>-4.9377945332824122E-2</v>
      </c>
      <c r="V50" s="15">
        <f>0.5*(Cv!U50+Cv!V50)*LN(H!V50/H!U50)</f>
        <v>-1.2914852288395598E-2</v>
      </c>
      <c r="W50" s="15">
        <f>0.5*(Cv!V50+Cv!W50)*LN(H!W50/H!V50)</f>
        <v>-3.8356909007029233E-2</v>
      </c>
      <c r="X50" s="15">
        <f>0.5*(Cv!W50+Cv!X50)*LN(H!X50/H!W50)</f>
        <v>-3.3440325320100779E-2</v>
      </c>
      <c r="Y50" s="15">
        <f>0.5*(Cv!X50+Cv!Y50)*LN(H!Y50/H!X50)</f>
        <v>-2.2682815746699395E-2</v>
      </c>
      <c r="Z50" s="15">
        <f>0.5*(Cv!Y50+Cv!Z50)*LN(H!Z50/H!Y50)</f>
        <v>-2.0269647763280892E-2</v>
      </c>
      <c r="AA50" s="15">
        <f>0.5*(Cv!Z50+Cv!AA50)*LN(H!AA50/H!Z50)</f>
        <v>-2.0514434121832403E-2</v>
      </c>
      <c r="AB50" s="15">
        <f>0.5*(Cv!AA50+Cv!AB50)*LN(H!AB50/H!AA50)</f>
        <v>-2.6876011935577038E-2</v>
      </c>
      <c r="AC50" s="15">
        <f>0.5*(Cv!AB50+Cv!AC50)*LN(H!AC50/H!AB50)</f>
        <v>-2.5435121828607878E-2</v>
      </c>
      <c r="AD50" s="15">
        <f>0.5*(Cv!AC50+Cv!AD50)*LN(H!AD50/H!AC50)</f>
        <v>-2.0703314443925022E-2</v>
      </c>
      <c r="AE50" s="15">
        <f>0.5*(Cv!AD50+Cv!AE50)*LN(H!AE50/H!AD50)</f>
        <v>-1.4070813379133526E-4</v>
      </c>
      <c r="AF50" s="15"/>
      <c r="AH50" s="64">
        <f t="shared" si="0"/>
        <v>3.4624788436976917E-3</v>
      </c>
      <c r="AI50" s="64">
        <f t="shared" si="1"/>
        <v>-3.8044750966035643E-2</v>
      </c>
      <c r="AJ50" s="64">
        <f t="shared" si="2"/>
        <v>4.8474594767533869E-3</v>
      </c>
      <c r="AK50" s="64">
        <f t="shared" si="3"/>
        <v>-3.2209116169417795E-2</v>
      </c>
      <c r="AL50" s="64">
        <f t="shared" si="4"/>
        <v>-2.3155606279199523E-2</v>
      </c>
      <c r="AM50" s="64">
        <f t="shared" si="5"/>
        <v>-1.0422011288858179E-2</v>
      </c>
      <c r="AN50" s="64">
        <f t="shared" si="6"/>
        <v>-1.6598645744641129E-2</v>
      </c>
      <c r="AO50" s="64">
        <f t="shared" si="7"/>
        <v>-2.4805636235066913E-2</v>
      </c>
      <c r="AP50" s="64">
        <f t="shared" si="8"/>
        <v>-2.7932054490497633E-2</v>
      </c>
      <c r="AQ50" s="64">
        <f t="shared" si="9"/>
        <v>-2.2585727391847433E-2</v>
      </c>
      <c r="AR50" s="64">
        <f t="shared" si="10"/>
        <v>-1.5426381468774746E-2</v>
      </c>
      <c r="AS50" s="64">
        <f t="shared" si="11"/>
        <v>-1.6531174001804656E-2</v>
      </c>
    </row>
    <row r="51" spans="1:45" x14ac:dyDescent="0.2">
      <c r="A51" s="4">
        <v>49</v>
      </c>
      <c r="B51" s="6" t="s">
        <v>85</v>
      </c>
      <c r="C51" s="15"/>
      <c r="D51" s="15">
        <f>0.5*(Cv!C51+Cv!D51)*LN(H!D51/H!C51)</f>
        <v>-6.5350594027444569E-3</v>
      </c>
      <c r="E51" s="15">
        <f>0.5*(Cv!D51+Cv!E51)*LN(H!E51/H!D51)</f>
        <v>-3.869087251503416E-3</v>
      </c>
      <c r="F51" s="15">
        <f>0.5*(Cv!E51+Cv!F51)*LN(H!F51/H!E51)</f>
        <v>2.8251388307455404E-2</v>
      </c>
      <c r="G51" s="15">
        <f>0.5*(Cv!F51+Cv!G51)*LN(H!G51/H!F51)</f>
        <v>-2.4498491222310747E-2</v>
      </c>
      <c r="H51" s="15">
        <f>0.5*(Cv!G51+Cv!H51)*LN(H!H51/H!G51)</f>
        <v>-8.9450993018928213E-3</v>
      </c>
      <c r="I51" s="15">
        <f>0.5*(Cv!H51+Cv!I51)*LN(H!I51/H!H51)</f>
        <v>5.0656186030553444E-3</v>
      </c>
      <c r="J51" s="15">
        <f>0.5*(Cv!I51+Cv!J51)*LN(H!J51/H!I51)</f>
        <v>-2.3699733857120701E-2</v>
      </c>
      <c r="K51" s="15">
        <f>0.5*(Cv!J51+Cv!K51)*LN(H!K51/H!J51)</f>
        <v>-2.3376068625512877E-2</v>
      </c>
      <c r="L51" s="15">
        <f>0.5*(Cv!K51+Cv!L51)*LN(H!L51/H!K51)</f>
        <v>1.116607322347459E-2</v>
      </c>
      <c r="M51" s="15">
        <f>0.5*(Cv!L51+Cv!M51)*LN(H!M51/H!L51)</f>
        <v>-1.2535235650552659E-2</v>
      </c>
      <c r="N51" s="15">
        <f>0.5*(Cv!M51+Cv!N51)*LN(H!N51/H!M51)</f>
        <v>1.4456939929642273E-2</v>
      </c>
      <c r="O51" s="15">
        <f>0.5*(Cv!N51+Cv!O51)*LN(H!O51/H!N51)</f>
        <v>7.9519203662898087E-3</v>
      </c>
      <c r="P51" s="15">
        <f>0.5*(Cv!O51+Cv!P51)*LN(H!P51/H!O51)</f>
        <v>-5.0306980353318265E-2</v>
      </c>
      <c r="Q51" s="15">
        <f>0.5*(Cv!P51+Cv!Q51)*LN(H!Q51/H!P51)</f>
        <v>-3.0597642344552846E-3</v>
      </c>
      <c r="R51" s="15">
        <f>0.5*(Cv!Q51+Cv!R51)*LN(H!R51/H!Q51)</f>
        <v>-7.4313926845313655E-2</v>
      </c>
      <c r="S51" s="15">
        <f>0.5*(Cv!R51+Cv!S51)*LN(H!S51/H!R51)</f>
        <v>6.3390067763664515E-3</v>
      </c>
      <c r="T51" s="15">
        <f>0.5*(Cv!S51+Cv!T51)*LN(H!T51/H!S51)</f>
        <v>-7.9726363363333587E-3</v>
      </c>
      <c r="U51" s="15">
        <f>0.5*(Cv!T51+Cv!U51)*LN(H!U51/H!T51)</f>
        <v>2.9308430718243302E-2</v>
      </c>
      <c r="V51" s="15">
        <f>0.5*(Cv!U51+Cv!V51)*LN(H!V51/H!U51)</f>
        <v>1.2173964860732179E-2</v>
      </c>
      <c r="W51" s="15">
        <f>0.5*(Cv!V51+Cv!W51)*LN(H!W51/H!V51)</f>
        <v>3.1788750230897819E-2</v>
      </c>
      <c r="X51" s="15">
        <f>0.5*(Cv!W51+Cv!X51)*LN(H!X51/H!W51)</f>
        <v>1.006973677808377E-2</v>
      </c>
      <c r="Y51" s="15">
        <f>0.5*(Cv!X51+Cv!Y51)*LN(H!Y51/H!X51)</f>
        <v>1.3868028067893499E-2</v>
      </c>
      <c r="Z51" s="15">
        <f>0.5*(Cv!Y51+Cv!Z51)*LN(H!Z51/H!Y51)</f>
        <v>1.7464255012273239E-2</v>
      </c>
      <c r="AA51" s="15">
        <f>0.5*(Cv!Z51+Cv!AA51)*LN(H!AA51/H!Z51)</f>
        <v>-2.3800254101839021E-3</v>
      </c>
      <c r="AB51" s="15">
        <f>0.5*(Cv!AA51+Cv!AB51)*LN(H!AB51/H!AA51)</f>
        <v>-1.123318973102244E-2</v>
      </c>
      <c r="AC51" s="15">
        <f>0.5*(Cv!AB51+Cv!AC51)*LN(H!AC51/H!AB51)</f>
        <v>-2.156849599410756E-2</v>
      </c>
      <c r="AD51" s="15">
        <f>0.5*(Cv!AC51+Cv!AD51)*LN(H!AD51/H!AC51)</f>
        <v>3.7461388341802158E-3</v>
      </c>
      <c r="AE51" s="15">
        <f>0.5*(Cv!AD51+Cv!AE51)*LN(H!AE51/H!AD51)</f>
        <v>4.5538457490136297E-3</v>
      </c>
      <c r="AF51" s="15"/>
      <c r="AH51" s="64">
        <f t="shared" si="0"/>
        <v>-7.9913417303924717E-4</v>
      </c>
      <c r="AI51" s="64">
        <f t="shared" si="1"/>
        <v>-6.7976049960138743E-3</v>
      </c>
      <c r="AJ51" s="64">
        <f t="shared" si="2"/>
        <v>-2.2677948858086189E-2</v>
      </c>
      <c r="AK51" s="64">
        <f t="shared" si="3"/>
        <v>1.5073649250324742E-2</v>
      </c>
      <c r="AL51" s="64">
        <f t="shared" si="4"/>
        <v>-7.6988561102943331E-4</v>
      </c>
      <c r="AM51" s="64">
        <f t="shared" si="5"/>
        <v>4.1499922915969227E-3</v>
      </c>
      <c r="AN51" s="64">
        <f t="shared" si="6"/>
        <v>-1.4737776927050032E-2</v>
      </c>
      <c r="AO51" s="64">
        <f t="shared" si="7"/>
        <v>6.6515668983058657E-3</v>
      </c>
      <c r="AP51" s="64">
        <f t="shared" si="8"/>
        <v>1.0343034910064899E-2</v>
      </c>
      <c r="AQ51" s="64">
        <f t="shared" si="9"/>
        <v>4.4297669847400984E-3</v>
      </c>
      <c r="AR51" s="64">
        <f t="shared" si="10"/>
        <v>-4.4228371369712388E-3</v>
      </c>
      <c r="AS51" s="64">
        <f t="shared" si="11"/>
        <v>-2.6501717539268942E-3</v>
      </c>
    </row>
    <row r="52" spans="1:45" x14ac:dyDescent="0.2">
      <c r="A52" s="4">
        <v>50</v>
      </c>
      <c r="B52" s="6" t="s">
        <v>86</v>
      </c>
      <c r="C52" s="15"/>
      <c r="D52" s="15">
        <f>0.5*(Cv!C52+Cv!D52)*LN(H!D52/H!C52)</f>
        <v>-1.6410677169774644E-2</v>
      </c>
      <c r="E52" s="15">
        <f>0.5*(Cv!D52+Cv!E52)*LN(H!E52/H!D52)</f>
        <v>5.6098220268216495E-3</v>
      </c>
      <c r="F52" s="15">
        <f>0.5*(Cv!E52+Cv!F52)*LN(H!F52/H!E52)</f>
        <v>1.8241414276611492E-2</v>
      </c>
      <c r="G52" s="15">
        <f>0.5*(Cv!F52+Cv!G52)*LN(H!G52/H!F52)</f>
        <v>-4.6869292928586277E-2</v>
      </c>
      <c r="H52" s="15">
        <f>0.5*(Cv!G52+Cv!H52)*LN(H!H52/H!G52)</f>
        <v>-7.92233878040393E-3</v>
      </c>
      <c r="I52" s="15">
        <f>0.5*(Cv!H52+Cv!I52)*LN(H!I52/H!H52)</f>
        <v>1.6578201824606387E-2</v>
      </c>
      <c r="J52" s="15">
        <f>0.5*(Cv!I52+Cv!J52)*LN(H!J52/H!I52)</f>
        <v>-1.1717651299115062E-3</v>
      </c>
      <c r="K52" s="15">
        <f>0.5*(Cv!J52+Cv!K52)*LN(H!K52/H!J52)</f>
        <v>6.568761466545444E-3</v>
      </c>
      <c r="L52" s="15">
        <f>0.5*(Cv!K52+Cv!L52)*LN(H!L52/H!K52)</f>
        <v>1.1650285597337535E-2</v>
      </c>
      <c r="M52" s="15">
        <f>0.5*(Cv!L52+Cv!M52)*LN(H!M52/H!L52)</f>
        <v>2.6225905375429862E-2</v>
      </c>
      <c r="N52" s="15">
        <f>0.5*(Cv!M52+Cv!N52)*LN(H!N52/H!M52)</f>
        <v>2.1562555277467404E-2</v>
      </c>
      <c r="O52" s="15">
        <f>0.5*(Cv!N52+Cv!O52)*LN(H!O52/H!N52)</f>
        <v>1.6837578164283315E-2</v>
      </c>
      <c r="P52" s="15">
        <f>0.5*(Cv!O52+Cv!P52)*LN(H!P52/H!O52)</f>
        <v>2.2134779285524712E-2</v>
      </c>
      <c r="Q52" s="15">
        <f>0.5*(Cv!P52+Cv!Q52)*LN(H!Q52/H!P52)</f>
        <v>-3.4736341798601529E-2</v>
      </c>
      <c r="R52" s="15">
        <f>0.5*(Cv!Q52+Cv!R52)*LN(H!R52/H!Q52)</f>
        <v>-0.11163197657133857</v>
      </c>
      <c r="S52" s="15">
        <f>0.5*(Cv!R52+Cv!S52)*LN(H!S52/H!R52)</f>
        <v>4.8151145933839859E-2</v>
      </c>
      <c r="T52" s="15">
        <f>0.5*(Cv!S52+Cv!T52)*LN(H!T52/H!S52)</f>
        <v>9.01876854731299E-3</v>
      </c>
      <c r="U52" s="15">
        <f>0.5*(Cv!T52+Cv!U52)*LN(H!U52/H!T52)</f>
        <v>-3.623125644473449E-3</v>
      </c>
      <c r="V52" s="15">
        <f>0.5*(Cv!U52+Cv!V52)*LN(H!V52/H!U52)</f>
        <v>-1.6059541329225956E-2</v>
      </c>
      <c r="W52" s="15">
        <f>0.5*(Cv!V52+Cv!W52)*LN(H!W52/H!V52)</f>
        <v>1.4937603734426661E-2</v>
      </c>
      <c r="X52" s="15">
        <f>0.5*(Cv!W52+Cv!X52)*LN(H!X52/H!W52)</f>
        <v>4.5322087867501928E-2</v>
      </c>
      <c r="Y52" s="15">
        <f>0.5*(Cv!X52+Cv!Y52)*LN(H!Y52/H!X52)</f>
        <v>1.8393147930614199E-2</v>
      </c>
      <c r="Z52" s="15">
        <f>0.5*(Cv!Y52+Cv!Z52)*LN(H!Z52/H!Y52)</f>
        <v>1.559543628900973E-2</v>
      </c>
      <c r="AA52" s="15">
        <f>0.5*(Cv!Z52+Cv!AA52)*LN(H!AA52/H!Z52)</f>
        <v>6.3097047195220402E-3</v>
      </c>
      <c r="AB52" s="15">
        <f>0.5*(Cv!AA52+Cv!AB52)*LN(H!AB52/H!AA52)</f>
        <v>-1.7847199829770018E-2</v>
      </c>
      <c r="AC52" s="15">
        <f>0.5*(Cv!AB52+Cv!AC52)*LN(H!AC52/H!AB52)</f>
        <v>-4.4732796955130369E-2</v>
      </c>
      <c r="AD52" s="15">
        <f>0.5*(Cv!AC52+Cv!AD52)*LN(H!AD52/H!AC52)</f>
        <v>2.4626760002769494E-2</v>
      </c>
      <c r="AE52" s="15">
        <f>0.5*(Cv!AD52+Cv!AE52)*LN(H!AE52/H!AD52)</f>
        <v>1.7303670304536386E-2</v>
      </c>
      <c r="AF52" s="15"/>
      <c r="AH52" s="64">
        <f t="shared" si="0"/>
        <v>-2.8724387161901356E-3</v>
      </c>
      <c r="AI52" s="64">
        <f t="shared" si="1"/>
        <v>1.2967148517373748E-2</v>
      </c>
      <c r="AJ52" s="64">
        <f t="shared" si="2"/>
        <v>-1.1848962997258442E-2</v>
      </c>
      <c r="AK52" s="64">
        <f t="shared" si="3"/>
        <v>9.9191586351084354E-3</v>
      </c>
      <c r="AL52" s="64">
        <f t="shared" si="4"/>
        <v>-4.4563415691508835E-3</v>
      </c>
      <c r="AM52" s="64">
        <f t="shared" si="5"/>
        <v>2.096521515365294E-2</v>
      </c>
      <c r="AN52" s="64">
        <f t="shared" si="6"/>
        <v>5.5909276005765285E-4</v>
      </c>
      <c r="AO52" s="64">
        <f t="shared" si="7"/>
        <v>5.7703763030911362E-3</v>
      </c>
      <c r="AP52" s="64">
        <f t="shared" si="8"/>
        <v>8.0052091427686798E-3</v>
      </c>
      <c r="AQ52" s="64">
        <f t="shared" si="9"/>
        <v>5.6127722773439883E-3</v>
      </c>
      <c r="AR52" s="64">
        <f t="shared" si="10"/>
        <v>-9.3412221594149636E-4</v>
      </c>
      <c r="AS52" s="64">
        <f t="shared" si="11"/>
        <v>2.2397499872859072E-3</v>
      </c>
    </row>
    <row r="53" spans="1:45" x14ac:dyDescent="0.2">
      <c r="A53" s="4">
        <v>51</v>
      </c>
      <c r="B53" s="6" t="s">
        <v>87</v>
      </c>
      <c r="C53" s="15"/>
      <c r="D53" s="15">
        <f>0.5*(Cv!C53+Cv!D53)*LN(H!D53/H!C53)</f>
        <v>-3.1717232146877675E-2</v>
      </c>
      <c r="E53" s="15">
        <f>0.5*(Cv!D53+Cv!E53)*LN(H!E53/H!D53)</f>
        <v>-2.7385440474162082E-2</v>
      </c>
      <c r="F53" s="15">
        <f>0.5*(Cv!E53+Cv!F53)*LN(H!F53/H!E53)</f>
        <v>5.5951595589165013E-3</v>
      </c>
      <c r="G53" s="15">
        <f>0.5*(Cv!F53+Cv!G53)*LN(H!G53/H!F53)</f>
        <v>-4.3642510369804835E-2</v>
      </c>
      <c r="H53" s="15">
        <f>0.5*(Cv!G53+Cv!H53)*LN(H!H53/H!G53)</f>
        <v>-2.9614080178602124E-2</v>
      </c>
      <c r="I53" s="15">
        <f>0.5*(Cv!H53+Cv!I53)*LN(H!I53/H!H53)</f>
        <v>-3.4776192444043584E-2</v>
      </c>
      <c r="J53" s="15">
        <f>0.5*(Cv!I53+Cv!J53)*LN(H!J53/H!I53)</f>
        <v>-2.2728230476464165E-2</v>
      </c>
      <c r="K53" s="15">
        <f>0.5*(Cv!J53+Cv!K53)*LN(H!K53/H!J53)</f>
        <v>-6.7434287498559075E-3</v>
      </c>
      <c r="L53" s="15">
        <f>0.5*(Cv!K53+Cv!L53)*LN(H!L53/H!K53)</f>
        <v>1.3425293964845642E-2</v>
      </c>
      <c r="M53" s="15">
        <f>0.5*(Cv!L53+Cv!M53)*LN(H!M53/H!L53)</f>
        <v>-1.3484984192908786E-2</v>
      </c>
      <c r="N53" s="15">
        <f>0.5*(Cv!M53+Cv!N53)*LN(H!N53/H!M53)</f>
        <v>-2.2864044313166109E-4</v>
      </c>
      <c r="O53" s="15">
        <f>0.5*(Cv!N53+Cv!O53)*LN(H!O53/H!N53)</f>
        <v>2.0117388557241267E-2</v>
      </c>
      <c r="P53" s="15">
        <f>0.5*(Cv!O53+Cv!P53)*LN(H!P53/H!O53)</f>
        <v>5.1124594980363702E-2</v>
      </c>
      <c r="Q53" s="15">
        <f>0.5*(Cv!P53+Cv!Q53)*LN(H!Q53/H!P53)</f>
        <v>4.7805730091659254E-2</v>
      </c>
      <c r="R53" s="15">
        <f>0.5*(Cv!Q53+Cv!R53)*LN(H!R53/H!Q53)</f>
        <v>-6.086084703888172E-2</v>
      </c>
      <c r="S53" s="15">
        <f>0.5*(Cv!R53+Cv!S53)*LN(H!S53/H!R53)</f>
        <v>3.2648058285971664E-2</v>
      </c>
      <c r="T53" s="15">
        <f>0.5*(Cv!S53+Cv!T53)*LN(H!T53/H!S53)</f>
        <v>1.2896284787740542E-2</v>
      </c>
      <c r="U53" s="15">
        <f>0.5*(Cv!T53+Cv!U53)*LN(H!U53/H!T53)</f>
        <v>-4.4211407293122534E-2</v>
      </c>
      <c r="V53" s="15">
        <f>0.5*(Cv!U53+Cv!V53)*LN(H!V53/H!U53)</f>
        <v>-3.2071284500941571E-2</v>
      </c>
      <c r="W53" s="15">
        <f>0.5*(Cv!V53+Cv!W53)*LN(H!W53/H!V53)</f>
        <v>5.1978028402830103E-3</v>
      </c>
      <c r="X53" s="15">
        <f>0.5*(Cv!W53+Cv!X53)*LN(H!X53/H!W53)</f>
        <v>5.9275221848250945E-2</v>
      </c>
      <c r="Y53" s="15">
        <f>0.5*(Cv!X53+Cv!Y53)*LN(H!Y53/H!X53)</f>
        <v>2.1437593981087699E-2</v>
      </c>
      <c r="Z53" s="15">
        <f>0.5*(Cv!Y53+Cv!Z53)*LN(H!Z53/H!Y53)</f>
        <v>-9.646046482040661E-3</v>
      </c>
      <c r="AA53" s="15">
        <f>0.5*(Cv!Z53+Cv!AA53)*LN(H!AA53/H!Z53)</f>
        <v>-1.8509017637605107E-2</v>
      </c>
      <c r="AB53" s="15">
        <f>0.5*(Cv!AA53+Cv!AB53)*LN(H!AB53/H!AA53)</f>
        <v>3.7483276082991269E-3</v>
      </c>
      <c r="AC53" s="15">
        <f>0.5*(Cv!AB53+Cv!AC53)*LN(H!AC53/H!AB53)</f>
        <v>-3.3287208421571887E-2</v>
      </c>
      <c r="AD53" s="15">
        <f>0.5*(Cv!AC53+Cv!AD53)*LN(H!AD53/H!AC53)</f>
        <v>2.095171900426895E-2</v>
      </c>
      <c r="AE53" s="15">
        <f>0.5*(Cv!AD53+Cv!AE53)*LN(H!AE53/H!AD53)</f>
        <v>2.7155097628999588E-2</v>
      </c>
      <c r="AF53" s="15"/>
      <c r="AH53" s="64">
        <f t="shared" si="0"/>
        <v>-2.5964612781539227E-2</v>
      </c>
      <c r="AI53" s="64">
        <f t="shared" si="1"/>
        <v>-5.9519979795029758E-3</v>
      </c>
      <c r="AJ53" s="64">
        <f t="shared" si="2"/>
        <v>1.8166984975270833E-2</v>
      </c>
      <c r="AK53" s="64">
        <f t="shared" si="3"/>
        <v>2.1732353644207946E-4</v>
      </c>
      <c r="AL53" s="64">
        <f t="shared" si="4"/>
        <v>-7.2512701903661662E-3</v>
      </c>
      <c r="AM53" s="64">
        <f t="shared" si="5"/>
        <v>2.4053408316634269E-2</v>
      </c>
      <c r="AN53" s="64">
        <f t="shared" si="6"/>
        <v>6.1074934978839288E-3</v>
      </c>
      <c r="AO53" s="64">
        <f t="shared" si="7"/>
        <v>1.0780902803040088E-3</v>
      </c>
      <c r="AP53" s="64">
        <f t="shared" si="8"/>
        <v>-2.0916942756094944E-4</v>
      </c>
      <c r="AQ53" s="64">
        <f t="shared" si="9"/>
        <v>-7.4228563256473559E-4</v>
      </c>
      <c r="AR53" s="64">
        <f t="shared" si="10"/>
        <v>4.9398694038988835E-3</v>
      </c>
      <c r="AS53" s="64">
        <f t="shared" si="11"/>
        <v>-2.0670757616743965E-3</v>
      </c>
    </row>
    <row r="54" spans="1:45" x14ac:dyDescent="0.2">
      <c r="A54" s="4">
        <v>52</v>
      </c>
      <c r="B54" s="6" t="s">
        <v>88</v>
      </c>
      <c r="C54" s="15"/>
      <c r="D54" s="15">
        <f>0.5*(Cv!C54+Cv!D54)*LN(H!D54/H!C54)</f>
        <v>8.8094328702067559E-4</v>
      </c>
      <c r="E54" s="15">
        <f>0.5*(Cv!D54+Cv!E54)*LN(H!E54/H!D54)</f>
        <v>-1.9831295199553198E-3</v>
      </c>
      <c r="F54" s="15">
        <f>0.5*(Cv!E54+Cv!F54)*LN(H!F54/H!E54)</f>
        <v>-2.4833650090733482E-2</v>
      </c>
      <c r="G54" s="15">
        <f>0.5*(Cv!F54+Cv!G54)*LN(H!G54/H!F54)</f>
        <v>-2.2668331478922082E-2</v>
      </c>
      <c r="H54" s="15">
        <f>0.5*(Cv!G54+Cv!H54)*LN(H!H54/H!G54)</f>
        <v>-3.7358487593140234E-2</v>
      </c>
      <c r="I54" s="15">
        <f>0.5*(Cv!H54+Cv!I54)*LN(H!I54/H!H54)</f>
        <v>-5.3480727436200489E-3</v>
      </c>
      <c r="J54" s="15">
        <f>0.5*(Cv!I54+Cv!J54)*LN(H!J54/H!I54)</f>
        <v>-1.6615008579112491E-2</v>
      </c>
      <c r="K54" s="15">
        <f>0.5*(Cv!J54+Cv!K54)*LN(H!K54/H!J54)</f>
        <v>-2.4995343572819483E-2</v>
      </c>
      <c r="L54" s="15">
        <f>0.5*(Cv!K54+Cv!L54)*LN(H!L54/H!K54)</f>
        <v>-1.9594716327226043E-2</v>
      </c>
      <c r="M54" s="15">
        <f>0.5*(Cv!L54+Cv!M54)*LN(H!M54/H!L54)</f>
        <v>-2.0326433737369538E-2</v>
      </c>
      <c r="N54" s="15">
        <f>0.5*(Cv!M54+Cv!N54)*LN(H!N54/H!M54)</f>
        <v>-1.9224548839156797E-2</v>
      </c>
      <c r="O54" s="15">
        <f>0.5*(Cv!N54+Cv!O54)*LN(H!O54/H!N54)</f>
        <v>8.6801409962409962E-4</v>
      </c>
      <c r="P54" s="15">
        <f>0.5*(Cv!O54+Cv!P54)*LN(H!P54/H!O54)</f>
        <v>-4.2928792517210421E-2</v>
      </c>
      <c r="Q54" s="15">
        <f>0.5*(Cv!P54+Cv!Q54)*LN(H!Q54/H!P54)</f>
        <v>-3.4416802697069288E-2</v>
      </c>
      <c r="R54" s="15">
        <f>0.5*(Cv!Q54+Cv!R54)*LN(H!R54/H!Q54)</f>
        <v>-4.9071585354416913E-2</v>
      </c>
      <c r="S54" s="15">
        <f>0.5*(Cv!R54+Cv!S54)*LN(H!S54/H!R54)</f>
        <v>-1.4979815951003308E-2</v>
      </c>
      <c r="T54" s="15">
        <f>0.5*(Cv!S54+Cv!T54)*LN(H!T54/H!S54)</f>
        <v>-4.3322765195396143E-2</v>
      </c>
      <c r="U54" s="15">
        <f>0.5*(Cv!T54+Cv!U54)*LN(H!U54/H!T54)</f>
        <v>2.3526045203055047E-2</v>
      </c>
      <c r="V54" s="15">
        <f>0.5*(Cv!U54+Cv!V54)*LN(H!V54/H!U54)</f>
        <v>-5.1945285798868888E-2</v>
      </c>
      <c r="W54" s="15">
        <f>0.5*(Cv!V54+Cv!W54)*LN(H!W54/H!V54)</f>
        <v>-3.3675163268618073E-2</v>
      </c>
      <c r="X54" s="15">
        <f>0.5*(Cv!W54+Cv!X54)*LN(H!X54/H!W54)</f>
        <v>-2.3644451035439905E-2</v>
      </c>
      <c r="Y54" s="15">
        <f>0.5*(Cv!X54+Cv!Y54)*LN(H!Y54/H!X54)</f>
        <v>-6.8123790083205928E-3</v>
      </c>
      <c r="Z54" s="15">
        <f>0.5*(Cv!Y54+Cv!Z54)*LN(H!Z54/H!Y54)</f>
        <v>-8.7269393850616071E-3</v>
      </c>
      <c r="AA54" s="15">
        <f>0.5*(Cv!Z54+Cv!AA54)*LN(H!AA54/H!Z54)</f>
        <v>-1.2075751660479779E-2</v>
      </c>
      <c r="AB54" s="15">
        <f>0.5*(Cv!AA54+Cv!AB54)*LN(H!AB54/H!AA54)</f>
        <v>-2.1191087501881301E-2</v>
      </c>
      <c r="AC54" s="15">
        <f>0.5*(Cv!AB54+Cv!AC54)*LN(H!AC54/H!AB54)</f>
        <v>-7.536160789062582E-2</v>
      </c>
      <c r="AD54" s="15">
        <f>0.5*(Cv!AC54+Cv!AD54)*LN(H!AD54/H!AC54)</f>
        <v>-5.7538633371992734E-3</v>
      </c>
      <c r="AE54" s="15">
        <f>0.5*(Cv!AD54+Cv!AE54)*LN(H!AE54/H!AD54)</f>
        <v>3.6421469163767574E-2</v>
      </c>
      <c r="AF54" s="15"/>
      <c r="AH54" s="64">
        <f t="shared" si="0"/>
        <v>-1.8438334285274235E-2</v>
      </c>
      <c r="AI54" s="64">
        <f t="shared" si="1"/>
        <v>-2.0151210211136868E-2</v>
      </c>
      <c r="AJ54" s="64">
        <f t="shared" si="2"/>
        <v>-2.8105796484015167E-2</v>
      </c>
      <c r="AK54" s="64">
        <f t="shared" si="3"/>
        <v>-2.5812324019053597E-2</v>
      </c>
      <c r="AL54" s="64">
        <f t="shared" si="4"/>
        <v>-2.4833553089273819E-2</v>
      </c>
      <c r="AM54" s="64">
        <f t="shared" si="5"/>
        <v>1.533380291328415E-2</v>
      </c>
      <c r="AN54" s="64">
        <f t="shared" si="6"/>
        <v>-2.4128503347576019E-2</v>
      </c>
      <c r="AO54" s="64">
        <f t="shared" si="7"/>
        <v>-1.8546814976255734E-2</v>
      </c>
      <c r="AP54" s="64">
        <f t="shared" si="8"/>
        <v>-1.9763086405667919E-2</v>
      </c>
      <c r="AQ54" s="64">
        <f t="shared" si="9"/>
        <v>-1.220153938893582E-2</v>
      </c>
      <c r="AR54" s="64">
        <f t="shared" si="10"/>
        <v>-1.4898000688019171E-2</v>
      </c>
      <c r="AS54" s="64">
        <f t="shared" si="11"/>
        <v>-2.0594017948785188E-2</v>
      </c>
    </row>
    <row r="55" spans="1:45" x14ac:dyDescent="0.2">
      <c r="A55" s="4">
        <v>53</v>
      </c>
      <c r="B55" s="6" t="s">
        <v>89</v>
      </c>
      <c r="C55" s="15"/>
      <c r="D55" s="15">
        <f>0.5*(Cv!C55+Cv!D55)*LN(H!D55/H!C55)</f>
        <v>-3.6654643774040922E-2</v>
      </c>
      <c r="E55" s="15">
        <f>0.5*(Cv!D55+Cv!E55)*LN(H!E55/H!D55)</f>
        <v>1.3802647755569414E-2</v>
      </c>
      <c r="F55" s="15">
        <f>0.5*(Cv!E55+Cv!F55)*LN(H!F55/H!E55)</f>
        <v>-6.225997245872008E-2</v>
      </c>
      <c r="G55" s="15">
        <f>0.5*(Cv!F55+Cv!G55)*LN(H!G55/H!F55)</f>
        <v>-0.10904352354972653</v>
      </c>
      <c r="H55" s="15">
        <f>0.5*(Cv!G55+Cv!H55)*LN(H!H55/H!G55)</f>
        <v>-1.3355203424577775E-2</v>
      </c>
      <c r="I55" s="15">
        <f>0.5*(Cv!H55+Cv!I55)*LN(H!I55/H!H55)</f>
        <v>-2.7320065127033364E-2</v>
      </c>
      <c r="J55" s="15">
        <f>0.5*(Cv!I55+Cv!J55)*LN(H!J55/H!I55)</f>
        <v>-5.3552360372900266E-2</v>
      </c>
      <c r="K55" s="15">
        <f>0.5*(Cv!J55+Cv!K55)*LN(H!K55/H!J55)</f>
        <v>-4.6739386945087544E-2</v>
      </c>
      <c r="L55" s="15">
        <f>0.5*(Cv!K55+Cv!L55)*LN(H!L55/H!K55)</f>
        <v>-3.0771563392720885E-2</v>
      </c>
      <c r="M55" s="15">
        <f>0.5*(Cv!L55+Cv!M55)*LN(H!M55/H!L55)</f>
        <v>-4.2637062486840994E-2</v>
      </c>
      <c r="N55" s="15">
        <f>0.5*(Cv!M55+Cv!N55)*LN(H!N55/H!M55)</f>
        <v>-3.9530130387342141E-2</v>
      </c>
      <c r="O55" s="15">
        <f>0.5*(Cv!N55+Cv!O55)*LN(H!O55/H!N55)</f>
        <v>1.8537153761565287E-2</v>
      </c>
      <c r="P55" s="15">
        <f>0.5*(Cv!O55+Cv!P55)*LN(H!P55/H!O55)</f>
        <v>-3.891528803871918E-2</v>
      </c>
      <c r="Q55" s="15">
        <f>0.5*(Cv!P55+Cv!Q55)*LN(H!Q55/H!P55)</f>
        <v>-7.5170353358989986E-2</v>
      </c>
      <c r="R55" s="15">
        <f>0.5*(Cv!Q55+Cv!R55)*LN(H!R55/H!Q55)</f>
        <v>-0.12231522193944934</v>
      </c>
      <c r="S55" s="15">
        <f>0.5*(Cv!R55+Cv!S55)*LN(H!S55/H!R55)</f>
        <v>1.5423742866672462E-2</v>
      </c>
      <c r="T55" s="15">
        <f>0.5*(Cv!S55+Cv!T55)*LN(H!T55/H!S55)</f>
        <v>-1.0076914530482263E-3</v>
      </c>
      <c r="U55" s="15">
        <f>0.5*(Cv!T55+Cv!U55)*LN(H!U55/H!T55)</f>
        <v>2.9712877768299426E-2</v>
      </c>
      <c r="V55" s="15">
        <f>0.5*(Cv!U55+Cv!V55)*LN(H!V55/H!U55)</f>
        <v>-2.7942012006972092E-2</v>
      </c>
      <c r="W55" s="15">
        <f>0.5*(Cv!V55+Cv!W55)*LN(H!W55/H!V55)</f>
        <v>-1.6781055857444539E-2</v>
      </c>
      <c r="X55" s="15">
        <f>0.5*(Cv!W55+Cv!X55)*LN(H!X55/H!W55)</f>
        <v>-1.0569638865413372E-2</v>
      </c>
      <c r="Y55" s="15">
        <f>0.5*(Cv!X55+Cv!Y55)*LN(H!Y55/H!X55)</f>
        <v>-1.0268654195198956E-2</v>
      </c>
      <c r="Z55" s="15">
        <f>0.5*(Cv!Y55+Cv!Z55)*LN(H!Z55/H!Y55)</f>
        <v>-6.0098904006193844E-3</v>
      </c>
      <c r="AA55" s="15">
        <f>0.5*(Cv!Z55+Cv!AA55)*LN(H!AA55/H!Z55)</f>
        <v>-1.359920698267271E-2</v>
      </c>
      <c r="AB55" s="15">
        <f>0.5*(Cv!AA55+Cv!AB55)*LN(H!AB55/H!AA55)</f>
        <v>-3.8275180486892622E-2</v>
      </c>
      <c r="AC55" s="15">
        <f>0.5*(Cv!AB55+Cv!AC55)*LN(H!AC55/H!AB55)</f>
        <v>-8.2609929534099583E-2</v>
      </c>
      <c r="AD55" s="15">
        <f>0.5*(Cv!AC55+Cv!AD55)*LN(H!AD55/H!AC55)</f>
        <v>1.645002567822761E-2</v>
      </c>
      <c r="AE55" s="15">
        <f>0.5*(Cv!AD55+Cv!AE55)*LN(H!AE55/H!AD55)</f>
        <v>3.9767675307012126E-2</v>
      </c>
      <c r="AF55" s="15"/>
      <c r="AH55" s="64">
        <f t="shared" si="0"/>
        <v>-3.9635223360897663E-2</v>
      </c>
      <c r="AI55" s="64">
        <f t="shared" si="1"/>
        <v>-4.2646100716978365E-2</v>
      </c>
      <c r="AJ55" s="64">
        <f t="shared" si="2"/>
        <v>-4.0487993341784143E-2</v>
      </c>
      <c r="AK55" s="64">
        <f t="shared" si="3"/>
        <v>-5.31750408291576E-3</v>
      </c>
      <c r="AL55" s="64">
        <f t="shared" si="4"/>
        <v>-3.0152572319896653E-2</v>
      </c>
      <c r="AM55" s="64">
        <f t="shared" si="5"/>
        <v>2.8108850492619866E-2</v>
      </c>
      <c r="AN55" s="64">
        <f t="shared" si="6"/>
        <v>-4.1567047029381257E-2</v>
      </c>
      <c r="AO55" s="64">
        <f t="shared" si="7"/>
        <v>-1.0094390085735193E-2</v>
      </c>
      <c r="AP55" s="64">
        <f t="shared" si="8"/>
        <v>-1.0526716942218052E-2</v>
      </c>
      <c r="AQ55" s="64">
        <f t="shared" si="9"/>
        <v>-1.7038233016345918E-2</v>
      </c>
      <c r="AR55" s="64">
        <f t="shared" si="10"/>
        <v>-8.7974095162866167E-3</v>
      </c>
      <c r="AS55" s="64">
        <f t="shared" si="11"/>
        <v>-2.7221454375078641E-2</v>
      </c>
    </row>
    <row r="56" spans="1:45" x14ac:dyDescent="0.2">
      <c r="A56" s="4">
        <v>54</v>
      </c>
      <c r="B56" s="6" t="s">
        <v>90</v>
      </c>
      <c r="C56" s="15"/>
      <c r="D56" s="15">
        <f>0.5*(Cv!C56+Cv!D56)*LN(H!D56/H!C56)</f>
        <v>-4.4537945737229225E-2</v>
      </c>
      <c r="E56" s="15">
        <f>0.5*(Cv!D56+Cv!E56)*LN(H!E56/H!D56)</f>
        <v>1.8931768540435222E-2</v>
      </c>
      <c r="F56" s="15">
        <f>0.5*(Cv!E56+Cv!F56)*LN(H!F56/H!E56)</f>
        <v>-2.8861875181226876E-2</v>
      </c>
      <c r="G56" s="15">
        <f>0.5*(Cv!F56+Cv!G56)*LN(H!G56/H!F56)</f>
        <v>-9.5145351196774711E-2</v>
      </c>
      <c r="H56" s="15">
        <f>0.5*(Cv!G56+Cv!H56)*LN(H!H56/H!G56)</f>
        <v>-3.9946091766525901E-2</v>
      </c>
      <c r="I56" s="15">
        <f>0.5*(Cv!H56+Cv!I56)*LN(H!I56/H!H56)</f>
        <v>-2.3956396373450133E-2</v>
      </c>
      <c r="J56" s="15">
        <f>0.5*(Cv!I56+Cv!J56)*LN(H!J56/H!I56)</f>
        <v>-3.8095804331254667E-2</v>
      </c>
      <c r="K56" s="15">
        <f>0.5*(Cv!J56+Cv!K56)*LN(H!K56/H!J56)</f>
        <v>-7.8107654432159057E-2</v>
      </c>
      <c r="L56" s="15">
        <f>0.5*(Cv!K56+Cv!L56)*LN(H!L56/H!K56)</f>
        <v>-1.1160065764280485E-2</v>
      </c>
      <c r="M56" s="15">
        <f>0.5*(Cv!L56+Cv!M56)*LN(H!M56/H!L56)</f>
        <v>-4.8192979742103341E-2</v>
      </c>
      <c r="N56" s="15">
        <f>0.5*(Cv!M56+Cv!N56)*LN(H!N56/H!M56)</f>
        <v>-1.351996399883942E-2</v>
      </c>
      <c r="O56" s="15">
        <f>0.5*(Cv!N56+Cv!O56)*LN(H!O56/H!N56)</f>
        <v>1.6022889608809401E-2</v>
      </c>
      <c r="P56" s="15">
        <f>0.5*(Cv!O56+Cv!P56)*LN(H!P56/H!O56)</f>
        <v>-9.2718445139353869E-3</v>
      </c>
      <c r="Q56" s="15">
        <f>0.5*(Cv!P56+Cv!Q56)*LN(H!Q56/H!P56)</f>
        <v>-4.8265791157004675E-2</v>
      </c>
      <c r="R56" s="15">
        <f>0.5*(Cv!Q56+Cv!R56)*LN(H!R56/H!Q56)</f>
        <v>-7.7852850998132592E-2</v>
      </c>
      <c r="S56" s="15">
        <f>0.5*(Cv!R56+Cv!S56)*LN(H!S56/H!R56)</f>
        <v>-2.8114399461803247E-2</v>
      </c>
      <c r="T56" s="15">
        <f>0.5*(Cv!S56+Cv!T56)*LN(H!T56/H!S56)</f>
        <v>-2.911451900199187E-2</v>
      </c>
      <c r="U56" s="15">
        <f>0.5*(Cv!T56+Cv!U56)*LN(H!U56/H!T56)</f>
        <v>1.9811112744080941E-2</v>
      </c>
      <c r="V56" s="15">
        <f>0.5*(Cv!U56+Cv!V56)*LN(H!V56/H!U56)</f>
        <v>-3.7550204791627101E-2</v>
      </c>
      <c r="W56" s="15">
        <f>0.5*(Cv!V56+Cv!W56)*LN(H!W56/H!V56)</f>
        <v>-2.5135893924326164E-2</v>
      </c>
      <c r="X56" s="15">
        <f>0.5*(Cv!W56+Cv!X56)*LN(H!X56/H!W56)</f>
        <v>-2.9250899039335504E-2</v>
      </c>
      <c r="Y56" s="15">
        <f>0.5*(Cv!X56+Cv!Y56)*LN(H!Y56/H!X56)</f>
        <v>6.2988279158015387E-4</v>
      </c>
      <c r="Z56" s="15">
        <f>0.5*(Cv!Y56+Cv!Z56)*LN(H!Z56/H!Y56)</f>
        <v>-1.3710996738354094E-2</v>
      </c>
      <c r="AA56" s="15">
        <f>0.5*(Cv!Z56+Cv!AA56)*LN(H!AA56/H!Z56)</f>
        <v>-2.8017999521064721E-2</v>
      </c>
      <c r="AB56" s="15">
        <f>0.5*(Cv!AA56+Cv!AB56)*LN(H!AB56/H!AA56)</f>
        <v>-3.1389496382304719E-2</v>
      </c>
      <c r="AC56" s="15">
        <f>0.5*(Cv!AB56+Cv!AC56)*LN(H!AC56/H!AB56)</f>
        <v>-0.13374798045745298</v>
      </c>
      <c r="AD56" s="15">
        <f>0.5*(Cv!AC56+Cv!AD56)*LN(H!AD56/H!AC56)</f>
        <v>3.4612709434824654E-2</v>
      </c>
      <c r="AE56" s="15">
        <f>0.5*(Cv!AD56+Cv!AE56)*LN(H!AE56/H!AD56)</f>
        <v>1.8952700440102322E-2</v>
      </c>
      <c r="AF56" s="15"/>
      <c r="AH56" s="64">
        <f t="shared" si="0"/>
        <v>-3.3795589195508471E-2</v>
      </c>
      <c r="AI56" s="64">
        <f t="shared" si="1"/>
        <v>-3.7815293653727398E-2</v>
      </c>
      <c r="AJ56" s="64">
        <f t="shared" si="2"/>
        <v>-2.94963993044133E-2</v>
      </c>
      <c r="AK56" s="64">
        <f t="shared" si="3"/>
        <v>-2.0248080802639939E-2</v>
      </c>
      <c r="AL56" s="64">
        <f t="shared" si="4"/>
        <v>-4.1247318061519274E-2</v>
      </c>
      <c r="AM56" s="64">
        <f t="shared" si="5"/>
        <v>2.6782704937463486E-2</v>
      </c>
      <c r="AN56" s="64">
        <f t="shared" si="6"/>
        <v>-3.3655846479070349E-2</v>
      </c>
      <c r="AO56" s="64">
        <f t="shared" si="7"/>
        <v>-2.115929870382242E-2</v>
      </c>
      <c r="AP56" s="64">
        <f t="shared" si="8"/>
        <v>-1.9303223762593674E-2</v>
      </c>
      <c r="AQ56" s="64">
        <f t="shared" si="9"/>
        <v>-1.8122152462535845E-2</v>
      </c>
      <c r="AR56" s="64">
        <f t="shared" si="10"/>
        <v>-2.6727523527508668E-2</v>
      </c>
      <c r="AS56" s="64">
        <f t="shared" si="11"/>
        <v>-2.8127703526448698E-2</v>
      </c>
    </row>
    <row r="57" spans="1:45" x14ac:dyDescent="0.2">
      <c r="A57" s="4">
        <v>55</v>
      </c>
      <c r="B57" s="6" t="s">
        <v>91</v>
      </c>
      <c r="C57" s="15"/>
      <c r="D57" s="15">
        <f>0.5*(Cv!C57+Cv!D57)*LN(H!D57/H!C57)</f>
        <v>2.2360696242725991E-3</v>
      </c>
      <c r="E57" s="15">
        <f>0.5*(Cv!D57+Cv!E57)*LN(H!E57/H!D57)</f>
        <v>-2.4277629324528562E-3</v>
      </c>
      <c r="F57" s="15">
        <f>0.5*(Cv!E57+Cv!F57)*LN(H!F57/H!E57)</f>
        <v>-5.2922852898106883E-3</v>
      </c>
      <c r="G57" s="15">
        <f>0.5*(Cv!F57+Cv!G57)*LN(H!G57/H!F57)</f>
        <v>-3.9079542807199281E-2</v>
      </c>
      <c r="H57" s="15">
        <f>0.5*(Cv!G57+Cv!H57)*LN(H!H57/H!G57)</f>
        <v>3.9203554226128461E-3</v>
      </c>
      <c r="I57" s="15">
        <f>0.5*(Cv!H57+Cv!I57)*LN(H!I57/H!H57)</f>
        <v>2.3192244436580911E-2</v>
      </c>
      <c r="J57" s="15">
        <f>0.5*(Cv!I57+Cv!J57)*LN(H!J57/H!I57)</f>
        <v>-2.1379336755644865E-2</v>
      </c>
      <c r="K57" s="15">
        <f>0.5*(Cv!J57+Cv!K57)*LN(H!K57/H!J57)</f>
        <v>-2.3513003519247393E-2</v>
      </c>
      <c r="L57" s="15">
        <f>0.5*(Cv!K57+Cv!L57)*LN(H!L57/H!K57)</f>
        <v>-2.8327753517927556E-3</v>
      </c>
      <c r="M57" s="15">
        <f>0.5*(Cv!L57+Cv!M57)*LN(H!M57/H!L57)</f>
        <v>-6.7643664035840897E-3</v>
      </c>
      <c r="N57" s="15">
        <f>0.5*(Cv!M57+Cv!N57)*LN(H!N57/H!M57)</f>
        <v>-1.4156737333704953E-2</v>
      </c>
      <c r="O57" s="15">
        <f>0.5*(Cv!N57+Cv!O57)*LN(H!O57/H!N57)</f>
        <v>2.0358847346262744E-2</v>
      </c>
      <c r="P57" s="15">
        <f>0.5*(Cv!O57+Cv!P57)*LN(H!P57/H!O57)</f>
        <v>1.7586346387958817E-2</v>
      </c>
      <c r="Q57" s="15">
        <f>0.5*(Cv!P57+Cv!Q57)*LN(H!Q57/H!P57)</f>
        <v>-3.1626029403060647E-2</v>
      </c>
      <c r="R57" s="15">
        <f>0.5*(Cv!Q57+Cv!R57)*LN(H!R57/H!Q57)</f>
        <v>-8.3566791955270933E-2</v>
      </c>
      <c r="S57" s="15">
        <f>0.5*(Cv!R57+Cv!S57)*LN(H!S57/H!R57)</f>
        <v>4.0332888646680339E-2</v>
      </c>
      <c r="T57" s="15">
        <f>0.5*(Cv!S57+Cv!T57)*LN(H!T57/H!S57)</f>
        <v>7.6223351099977714E-3</v>
      </c>
      <c r="U57" s="15">
        <f>0.5*(Cv!T57+Cv!U57)*LN(H!U57/H!T57)</f>
        <v>2.8592191325564825E-2</v>
      </c>
      <c r="V57" s="15">
        <f>0.5*(Cv!U57+Cv!V57)*LN(H!V57/H!U57)</f>
        <v>7.6602285345779841E-3</v>
      </c>
      <c r="W57" s="15">
        <f>0.5*(Cv!V57+Cv!W57)*LN(H!W57/H!V57)</f>
        <v>-9.4680011588216227E-3</v>
      </c>
      <c r="X57" s="15">
        <f>0.5*(Cv!W57+Cv!X57)*LN(H!X57/H!W57)</f>
        <v>6.2906363098788297E-3</v>
      </c>
      <c r="Y57" s="15">
        <f>0.5*(Cv!X57+Cv!Y57)*LN(H!Y57/H!X57)</f>
        <v>9.3495461518027442E-3</v>
      </c>
      <c r="Z57" s="15">
        <f>0.5*(Cv!Y57+Cv!Z57)*LN(H!Z57/H!Y57)</f>
        <v>2.3147319048697598E-2</v>
      </c>
      <c r="AA57" s="15">
        <f>0.5*(Cv!Z57+Cv!AA57)*LN(H!AA57/H!Z57)</f>
        <v>2.270732430732713E-2</v>
      </c>
      <c r="AB57" s="15">
        <f>0.5*(Cv!AA57+Cv!AB57)*LN(H!AB57/H!AA57)</f>
        <v>3.3600257835777348E-3</v>
      </c>
      <c r="AC57" s="15">
        <f>0.5*(Cv!AB57+Cv!AC57)*LN(H!AC57/H!AB57)</f>
        <v>-4.7028147448710748E-2</v>
      </c>
      <c r="AD57" s="15">
        <f>0.5*(Cv!AC57+Cv!AD57)*LN(H!AD57/H!AC57)</f>
        <v>4.2263384462119498E-3</v>
      </c>
      <c r="AE57" s="15">
        <f>0.5*(Cv!AD57+Cv!AE57)*LN(H!AE57/H!AD57)</f>
        <v>1.0923402249560007E-2</v>
      </c>
      <c r="AF57" s="15"/>
      <c r="AH57" s="64">
        <f t="shared" si="0"/>
        <v>-3.9373982340538127E-3</v>
      </c>
      <c r="AI57" s="64">
        <f t="shared" si="1"/>
        <v>-1.3729243872794811E-2</v>
      </c>
      <c r="AJ57" s="64">
        <f t="shared" si="2"/>
        <v>-7.3829477954859375E-3</v>
      </c>
      <c r="AK57" s="64">
        <f t="shared" si="3"/>
        <v>8.1394780242395569E-3</v>
      </c>
      <c r="AL57" s="64">
        <f t="shared" si="4"/>
        <v>2.3072135685388907E-3</v>
      </c>
      <c r="AM57" s="64">
        <f t="shared" si="5"/>
        <v>7.5748703478859779E-3</v>
      </c>
      <c r="AN57" s="64">
        <f t="shared" si="6"/>
        <v>-1.0556095834140375E-2</v>
      </c>
      <c r="AO57" s="64">
        <f t="shared" si="7"/>
        <v>5.615266554972017E-3</v>
      </c>
      <c r="AP57" s="64">
        <f t="shared" si="8"/>
        <v>1.1029067268066999E-2</v>
      </c>
      <c r="AQ57" s="64">
        <f t="shared" si="9"/>
        <v>1.46410538228513E-2</v>
      </c>
      <c r="AR57" s="64">
        <f t="shared" si="10"/>
        <v>-1.0626135584312931E-2</v>
      </c>
      <c r="AS57" s="64">
        <f t="shared" si="11"/>
        <v>-2.1431389204447622E-3</v>
      </c>
    </row>
    <row r="58" spans="1:45" x14ac:dyDescent="0.2">
      <c r="A58" s="4">
        <v>56</v>
      </c>
      <c r="B58" s="6" t="s">
        <v>92</v>
      </c>
      <c r="C58" s="15"/>
      <c r="D58" s="15">
        <f>0.5*(Cv!C58+Cv!D58)*LN(H!D58/H!C58)</f>
        <v>-3.3204486635336192E-2</v>
      </c>
      <c r="E58" s="15">
        <f>0.5*(Cv!D58+Cv!E58)*LN(H!E58/H!D58)</f>
        <v>-7.3915270394345036E-3</v>
      </c>
      <c r="F58" s="15">
        <f>0.5*(Cv!E58+Cv!F58)*LN(H!F58/H!E58)</f>
        <v>-1.3908121476040057E-2</v>
      </c>
      <c r="G58" s="15">
        <f>0.5*(Cv!F58+Cv!G58)*LN(H!G58/H!F58)</f>
        <v>-5.39755353626988E-2</v>
      </c>
      <c r="H58" s="15">
        <f>0.5*(Cv!G58+Cv!H58)*LN(H!H58/H!G58)</f>
        <v>-1.0015927291385906E-2</v>
      </c>
      <c r="I58" s="15">
        <f>0.5*(Cv!H58+Cv!I58)*LN(H!I58/H!H58)</f>
        <v>3.815610067729046E-3</v>
      </c>
      <c r="J58" s="15">
        <f>0.5*(Cv!I58+Cv!J58)*LN(H!J58/H!I58)</f>
        <v>-3.0435429665038202E-2</v>
      </c>
      <c r="K58" s="15">
        <f>0.5*(Cv!J58+Cv!K58)*LN(H!K58/H!J58)</f>
        <v>-2.5679122747366195E-2</v>
      </c>
      <c r="L58" s="15">
        <f>0.5*(Cv!K58+Cv!L58)*LN(H!L58/H!K58)</f>
        <v>-4.3046698262055368E-3</v>
      </c>
      <c r="M58" s="15">
        <f>0.5*(Cv!L58+Cv!M58)*LN(H!M58/H!L58)</f>
        <v>3.5004091474167541E-3</v>
      </c>
      <c r="N58" s="15">
        <f>0.5*(Cv!M58+Cv!N58)*LN(H!N58/H!M58)</f>
        <v>8.7060566779876124E-3</v>
      </c>
      <c r="O58" s="15">
        <f>0.5*(Cv!N58+Cv!O58)*LN(H!O58/H!N58)</f>
        <v>2.307578964448035E-2</v>
      </c>
      <c r="P58" s="15">
        <f>0.5*(Cv!O58+Cv!P58)*LN(H!P58/H!O58)</f>
        <v>2.658691228082808E-2</v>
      </c>
      <c r="Q58" s="15">
        <f>0.5*(Cv!P58+Cv!Q58)*LN(H!Q58/H!P58)</f>
        <v>-4.7664821621359536E-2</v>
      </c>
      <c r="R58" s="15">
        <f>0.5*(Cv!Q58+Cv!R58)*LN(H!R58/H!Q58)</f>
        <v>-8.6975338396155261E-2</v>
      </c>
      <c r="S58" s="15">
        <f>0.5*(Cv!R58+Cv!S58)*LN(H!S58/H!R58)</f>
        <v>5.1011516991257437E-2</v>
      </c>
      <c r="T58" s="15">
        <f>0.5*(Cv!S58+Cv!T58)*LN(H!T58/H!S58)</f>
        <v>-2.4731761396068735E-3</v>
      </c>
      <c r="U58" s="15">
        <f>0.5*(Cv!T58+Cv!U58)*LN(H!U58/H!T58)</f>
        <v>-2.2971562222669759E-2</v>
      </c>
      <c r="V58" s="15">
        <f>0.5*(Cv!U58+Cv!V58)*LN(H!V58/H!U58)</f>
        <v>-2.5998045099286004E-2</v>
      </c>
      <c r="W58" s="15">
        <f>0.5*(Cv!V58+Cv!W58)*LN(H!W58/H!V58)</f>
        <v>-1.5136301469749468E-2</v>
      </c>
      <c r="X58" s="15">
        <f>0.5*(Cv!W58+Cv!X58)*LN(H!X58/H!W58)</f>
        <v>4.7344222039832672E-3</v>
      </c>
      <c r="Y58" s="15">
        <f>0.5*(Cv!X58+Cv!Y58)*LN(H!Y58/H!X58)</f>
        <v>2.4977698867291683E-3</v>
      </c>
      <c r="Z58" s="15">
        <f>0.5*(Cv!Y58+Cv!Z58)*LN(H!Z58/H!Y58)</f>
        <v>2.1012103945284709E-4</v>
      </c>
      <c r="AA58" s="15">
        <f>0.5*(Cv!Z58+Cv!AA58)*LN(H!AA58/H!Z58)</f>
        <v>1.5163144912806421E-2</v>
      </c>
      <c r="AB58" s="15">
        <f>0.5*(Cv!AA58+Cv!AB58)*LN(H!AB58/H!AA58)</f>
        <v>-1.5576887621065984E-2</v>
      </c>
      <c r="AC58" s="15">
        <f>0.5*(Cv!AB58+Cv!AC58)*LN(H!AC58/H!AB58)</f>
        <v>-6.3054361709725559E-2</v>
      </c>
      <c r="AD58" s="15">
        <f>0.5*(Cv!AC58+Cv!AD58)*LN(H!AD58/H!AC58)</f>
        <v>2.359798874038524E-2</v>
      </c>
      <c r="AE58" s="15">
        <f>0.5*(Cv!AD58+Cv!AE58)*LN(H!AE58/H!AD58)</f>
        <v>1.9562687737587809E-2</v>
      </c>
      <c r="AF58" s="15"/>
      <c r="AH58" s="64">
        <f t="shared" si="0"/>
        <v>-1.6295100220366045E-2</v>
      </c>
      <c r="AI58" s="64">
        <f t="shared" si="1"/>
        <v>-9.6425512826411146E-3</v>
      </c>
      <c r="AJ58" s="64">
        <f t="shared" si="2"/>
        <v>-6.7931882201897843E-3</v>
      </c>
      <c r="AK58" s="64">
        <f t="shared" si="3"/>
        <v>-1.2368932545465767E-2</v>
      </c>
      <c r="AL58" s="64">
        <f t="shared" si="4"/>
        <v>-1.2152042698360621E-2</v>
      </c>
      <c r="AM58" s="64">
        <f t="shared" si="5"/>
        <v>2.1580338238986523E-2</v>
      </c>
      <c r="AN58" s="64">
        <f t="shared" si="6"/>
        <v>-8.2178697514154499E-3</v>
      </c>
      <c r="AO58" s="64">
        <f t="shared" si="7"/>
        <v>-6.6203499784299085E-3</v>
      </c>
      <c r="AP58" s="64">
        <f t="shared" si="8"/>
        <v>-6.6167238343784879E-3</v>
      </c>
      <c r="AQ58" s="64">
        <f t="shared" si="9"/>
        <v>5.7353705448061256E-4</v>
      </c>
      <c r="AR58" s="64">
        <f t="shared" si="10"/>
        <v>-6.6312284105841703E-3</v>
      </c>
      <c r="AS58" s="64">
        <f t="shared" si="11"/>
        <v>-9.0036443835979137E-3</v>
      </c>
    </row>
    <row r="59" spans="1:45" x14ac:dyDescent="0.2">
      <c r="A59" s="4">
        <v>57</v>
      </c>
      <c r="B59" s="6" t="s">
        <v>93</v>
      </c>
      <c r="C59" s="15"/>
      <c r="D59" s="15">
        <f>0.5*(Cv!C59+Cv!D59)*LN(H!D59/H!C59)</f>
        <v>-6.8817481576704906E-2</v>
      </c>
      <c r="E59" s="15">
        <f>0.5*(Cv!D59+Cv!E59)*LN(H!E59/H!D59)</f>
        <v>-1.0788405660350943E-2</v>
      </c>
      <c r="F59" s="15">
        <f>0.5*(Cv!E59+Cv!F59)*LN(H!F59/H!E59)</f>
        <v>-6.402642113601445E-2</v>
      </c>
      <c r="G59" s="15">
        <f>0.5*(Cv!F59+Cv!G59)*LN(H!G59/H!F59)</f>
        <v>-8.3724537932962084E-2</v>
      </c>
      <c r="H59" s="15">
        <f>0.5*(Cv!G59+Cv!H59)*LN(H!H59/H!G59)</f>
        <v>-5.6170435003454269E-2</v>
      </c>
      <c r="I59" s="15">
        <f>0.5*(Cv!H59+Cv!I59)*LN(H!I59/H!H59)</f>
        <v>-3.5257188901369918E-2</v>
      </c>
      <c r="J59" s="15">
        <f>0.5*(Cv!I59+Cv!J59)*LN(H!J59/H!I59)</f>
        <v>-6.0885394086589183E-2</v>
      </c>
      <c r="K59" s="15">
        <f>0.5*(Cv!J59+Cv!K59)*LN(H!K59/H!J59)</f>
        <v>-9.7789567005361663E-2</v>
      </c>
      <c r="L59" s="15">
        <f>0.5*(Cv!K59+Cv!L59)*LN(H!L59/H!K59)</f>
        <v>-3.532743009407556E-2</v>
      </c>
      <c r="M59" s="15">
        <f>0.5*(Cv!L59+Cv!M59)*LN(H!M59/H!L59)</f>
        <v>-5.2060461471915176E-2</v>
      </c>
      <c r="N59" s="15">
        <f>0.5*(Cv!M59+Cv!N59)*LN(H!N59/H!M59)</f>
        <v>-3.8319388174165296E-2</v>
      </c>
      <c r="O59" s="15">
        <f>0.5*(Cv!N59+Cv!O59)*LN(H!O59/H!N59)</f>
        <v>1.6640264418262625E-3</v>
      </c>
      <c r="P59" s="15">
        <f>0.5*(Cv!O59+Cv!P59)*LN(H!P59/H!O59)</f>
        <v>-2.3799810755634608E-2</v>
      </c>
      <c r="Q59" s="15">
        <f>0.5*(Cv!P59+Cv!Q59)*LN(H!Q59/H!P59)</f>
        <v>-4.6755436449556285E-2</v>
      </c>
      <c r="R59" s="15">
        <f>0.5*(Cv!Q59+Cv!R59)*LN(H!R59/H!Q59)</f>
        <v>-8.4874740224332404E-2</v>
      </c>
      <c r="S59" s="15">
        <f>0.5*(Cv!R59+Cv!S59)*LN(H!S59/H!R59)</f>
        <v>-3.1871591809945726E-2</v>
      </c>
      <c r="T59" s="15">
        <f>0.5*(Cv!S59+Cv!T59)*LN(H!T59/H!S59)</f>
        <v>-4.1891666164565224E-2</v>
      </c>
      <c r="U59" s="15">
        <f>0.5*(Cv!T59+Cv!U59)*LN(H!U59/H!T59)</f>
        <v>1.2368173942016914E-2</v>
      </c>
      <c r="V59" s="15">
        <f>0.5*(Cv!U59+Cv!V59)*LN(H!V59/H!U59)</f>
        <v>-6.7592623191652032E-2</v>
      </c>
      <c r="W59" s="15">
        <f>0.5*(Cv!V59+Cv!W59)*LN(H!W59/H!V59)</f>
        <v>-2.1023806014818337E-2</v>
      </c>
      <c r="X59" s="15">
        <f>0.5*(Cv!W59+Cv!X59)*LN(H!X59/H!W59)</f>
        <v>-4.1388095289743923E-2</v>
      </c>
      <c r="Y59" s="15">
        <f>0.5*(Cv!X59+Cv!Y59)*LN(H!Y59/H!X59)</f>
        <v>-5.259731389810814E-3</v>
      </c>
      <c r="Z59" s="15">
        <f>0.5*(Cv!Y59+Cv!Z59)*LN(H!Z59/H!Y59)</f>
        <v>6.8397248559570224E-3</v>
      </c>
      <c r="AA59" s="15">
        <f>0.5*(Cv!Z59+Cv!AA59)*LN(H!AA59/H!Z59)</f>
        <v>-9.4202350529289589E-3</v>
      </c>
      <c r="AB59" s="15">
        <f>0.5*(Cv!AA59+Cv!AB59)*LN(H!AB59/H!AA59)</f>
        <v>-3.7218701972204095E-2</v>
      </c>
      <c r="AC59" s="15">
        <f>0.5*(Cv!AB59+Cv!AC59)*LN(H!AC59/H!AB59)</f>
        <v>-0.17609349655325066</v>
      </c>
      <c r="AD59" s="15">
        <f>0.5*(Cv!AC59+Cv!AD59)*LN(H!AD59/H!AC59)</f>
        <v>4.7162238863013968E-2</v>
      </c>
      <c r="AE59" s="15">
        <f>0.5*(Cv!AD59+Cv!AE59)*LN(H!AE59/H!AD59)</f>
        <v>4.2680830500246889E-2</v>
      </c>
      <c r="AF59" s="15"/>
      <c r="AH59" s="64">
        <f t="shared" si="0"/>
        <v>-4.9993397726830334E-2</v>
      </c>
      <c r="AI59" s="64">
        <f t="shared" si="1"/>
        <v>-5.687644816642138E-2</v>
      </c>
      <c r="AJ59" s="64">
        <f t="shared" si="2"/>
        <v>-3.7127510559528551E-2</v>
      </c>
      <c r="AK59" s="64">
        <f t="shared" si="3"/>
        <v>-3.1905603343752517E-2</v>
      </c>
      <c r="AL59" s="64">
        <f t="shared" si="4"/>
        <v>-4.4230488022447501E-2</v>
      </c>
      <c r="AM59" s="64">
        <f t="shared" si="5"/>
        <v>4.4921534681630432E-2</v>
      </c>
      <c r="AN59" s="64">
        <f t="shared" si="6"/>
        <v>-4.7001979362974955E-2</v>
      </c>
      <c r="AO59" s="64">
        <f t="shared" si="7"/>
        <v>-2.4236448955644935E-2</v>
      </c>
      <c r="AP59" s="64">
        <f t="shared" si="8"/>
        <v>-2.2731884475305494E-2</v>
      </c>
      <c r="AQ59" s="64">
        <f t="shared" si="9"/>
        <v>-1.1264735889746712E-2</v>
      </c>
      <c r="AR59" s="64">
        <f t="shared" si="10"/>
        <v>-2.8750142396663268E-2</v>
      </c>
      <c r="AS59" s="64">
        <f t="shared" si="11"/>
        <v>-3.7437932212282983E-2</v>
      </c>
    </row>
    <row r="60" spans="1:45" x14ac:dyDescent="0.2">
      <c r="A60" s="4">
        <v>58</v>
      </c>
      <c r="B60" s="6" t="s">
        <v>94</v>
      </c>
      <c r="C60" s="15"/>
      <c r="D60" s="15">
        <f>0.5*(Cv!C60+Cv!D60)*LN(H!D60/H!C60)</f>
        <v>-5.9567582307013187E-2</v>
      </c>
      <c r="E60" s="15">
        <f>0.5*(Cv!D60+Cv!E60)*LN(H!E60/H!D60)</f>
        <v>-6.5450393491641903E-2</v>
      </c>
      <c r="F60" s="15">
        <f>0.5*(Cv!E60+Cv!F60)*LN(H!F60/H!E60)</f>
        <v>-5.4541308073454411E-3</v>
      </c>
      <c r="G60" s="15">
        <f>0.5*(Cv!F60+Cv!G60)*LN(H!G60/H!F60)</f>
        <v>-2.1051425116404142E-2</v>
      </c>
      <c r="H60" s="15">
        <f>0.5*(Cv!G60+Cv!H60)*LN(H!H60/H!G60)</f>
        <v>-8.1608495581269092E-2</v>
      </c>
      <c r="I60" s="15">
        <f>0.5*(Cv!H60+Cv!I60)*LN(H!I60/H!H60)</f>
        <v>-2.6552940021871009E-2</v>
      </c>
      <c r="J60" s="15">
        <f>0.5*(Cv!I60+Cv!J60)*LN(H!J60/H!I60)</f>
        <v>-0.10135770693755868</v>
      </c>
      <c r="K60" s="15">
        <f>0.5*(Cv!J60+Cv!K60)*LN(H!K60/H!J60)</f>
        <v>-7.4529284046486607E-2</v>
      </c>
      <c r="L60" s="15">
        <f>0.5*(Cv!K60+Cv!L60)*LN(H!L60/H!K60)</f>
        <v>3.9793854252611642E-3</v>
      </c>
      <c r="M60" s="15">
        <f>0.5*(Cv!L60+Cv!M60)*LN(H!M60/H!L60)</f>
        <v>-6.7562697668417618E-2</v>
      </c>
      <c r="N60" s="15">
        <f>0.5*(Cv!M60+Cv!N60)*LN(H!N60/H!M60)</f>
        <v>-2.1651614800110228E-2</v>
      </c>
      <c r="O60" s="15">
        <f>0.5*(Cv!N60+Cv!O60)*LN(H!O60/H!N60)</f>
        <v>3.4411459679373951E-2</v>
      </c>
      <c r="P60" s="15">
        <f>0.5*(Cv!O60+Cv!P60)*LN(H!P60/H!O60)</f>
        <v>-0.12168462677173392</v>
      </c>
      <c r="Q60" s="15">
        <f>0.5*(Cv!P60+Cv!Q60)*LN(H!Q60/H!P60)</f>
        <v>-3.7581084578650677E-2</v>
      </c>
      <c r="R60" s="15">
        <f>0.5*(Cv!Q60+Cv!R60)*LN(H!R60/H!Q60)</f>
        <v>-0.1662239355541017</v>
      </c>
      <c r="S60" s="15">
        <f>0.5*(Cv!R60+Cv!S60)*LN(H!S60/H!R60)</f>
        <v>5.4355799643557981E-2</v>
      </c>
      <c r="T60" s="15">
        <f>0.5*(Cv!S60+Cv!T60)*LN(H!T60/H!S60)</f>
        <v>-4.4201212337660771E-2</v>
      </c>
      <c r="U60" s="15">
        <f>0.5*(Cv!T60+Cv!U60)*LN(H!U60/H!T60)</f>
        <v>8.5197735300236738E-3</v>
      </c>
      <c r="V60" s="15">
        <f>0.5*(Cv!U60+Cv!V60)*LN(H!V60/H!U60)</f>
        <v>-0.12232275950517092</v>
      </c>
      <c r="W60" s="15">
        <f>0.5*(Cv!V60+Cv!W60)*LN(H!W60/H!V60)</f>
        <v>-5.0073292304366364E-2</v>
      </c>
      <c r="X60" s="15">
        <f>0.5*(Cv!W60+Cv!X60)*LN(H!X60/H!W60)</f>
        <v>3.4392848890949616E-2</v>
      </c>
      <c r="Y60" s="15">
        <f>0.5*(Cv!X60+Cv!Y60)*LN(H!Y60/H!X60)</f>
        <v>9.2279023993930686E-3</v>
      </c>
      <c r="Z60" s="15">
        <f>0.5*(Cv!Y60+Cv!Z60)*LN(H!Z60/H!Y60)</f>
        <v>2.7489306602377181E-2</v>
      </c>
      <c r="AA60" s="15">
        <f>0.5*(Cv!Z60+Cv!AA60)*LN(H!AA60/H!Z60)</f>
        <v>7.5089801546181752E-3</v>
      </c>
      <c r="AB60" s="15">
        <f>0.5*(Cv!AA60+Cv!AB60)*LN(H!AB60/H!AA60)</f>
        <v>-2.7675801780424406E-2</v>
      </c>
      <c r="AC60" s="15">
        <f>0.5*(Cv!AB60+Cv!AC60)*LN(H!AC60/H!AB60)</f>
        <v>-5.9340987517509436E-2</v>
      </c>
      <c r="AD60" s="15">
        <f>0.5*(Cv!AC60+Cv!AD60)*LN(H!AD60/H!AC60)</f>
        <v>-6.2850451579588865E-2</v>
      </c>
      <c r="AE60" s="15">
        <f>0.5*(Cv!AD60+Cv!AE60)*LN(H!AE60/H!AD60)</f>
        <v>1.3070837222695393E-2</v>
      </c>
      <c r="AF60" s="15"/>
      <c r="AH60" s="64">
        <f t="shared" si="0"/>
        <v>-4.0023477003706315E-2</v>
      </c>
      <c r="AI60" s="64">
        <f t="shared" si="1"/>
        <v>-5.2224383605462402E-2</v>
      </c>
      <c r="AJ60" s="64">
        <f t="shared" si="2"/>
        <v>-4.7344477516310879E-2</v>
      </c>
      <c r="AK60" s="64">
        <f t="shared" si="3"/>
        <v>-3.4736928345244951E-2</v>
      </c>
      <c r="AL60" s="64">
        <f t="shared" si="4"/>
        <v>-8.5581200283090832E-3</v>
      </c>
      <c r="AM60" s="64">
        <f t="shared" si="5"/>
        <v>-2.4889807178446736E-2</v>
      </c>
      <c r="AN60" s="64">
        <f t="shared" si="6"/>
        <v>-4.978443056088664E-2</v>
      </c>
      <c r="AO60" s="64">
        <f t="shared" si="7"/>
        <v>-2.2187904685388633E-2</v>
      </c>
      <c r="AP60" s="64">
        <f t="shared" si="8"/>
        <v>-1.7459361594473415E-2</v>
      </c>
      <c r="AQ60" s="64">
        <f t="shared" si="9"/>
        <v>4.1375968439910059E-3</v>
      </c>
      <c r="AR60" s="64">
        <f t="shared" si="10"/>
        <v>-3.6373533958134301E-2</v>
      </c>
      <c r="AS60" s="64">
        <f t="shared" si="11"/>
        <v>-3.5711723957483767E-2</v>
      </c>
    </row>
    <row r="61" spans="1:45" x14ac:dyDescent="0.2">
      <c r="A61" s="4">
        <v>59</v>
      </c>
      <c r="B61" s="6" t="s">
        <v>95</v>
      </c>
      <c r="C61" s="15"/>
      <c r="D61" s="15">
        <f>0.5*(Cv!C61+Cv!D61)*LN(H!D61/H!C61)</f>
        <v>-1.2664266876123027E-2</v>
      </c>
      <c r="E61" s="15">
        <f>0.5*(Cv!D61+Cv!E61)*LN(H!E61/H!D61)</f>
        <v>-1.6609035984847201E-2</v>
      </c>
      <c r="F61" s="15">
        <f>0.5*(Cv!E61+Cv!F61)*LN(H!F61/H!E61)</f>
        <v>-2.4467620394062785E-2</v>
      </c>
      <c r="G61" s="15">
        <f>0.5*(Cv!F61+Cv!G61)*LN(H!G61/H!F61)</f>
        <v>-2.6531738954117496E-2</v>
      </c>
      <c r="H61" s="15">
        <f>0.5*(Cv!G61+Cv!H61)*LN(H!H61/H!G61)</f>
        <v>-3.9928679637345338E-2</v>
      </c>
      <c r="I61" s="15">
        <f>0.5*(Cv!H61+Cv!I61)*LN(H!I61/H!H61)</f>
        <v>-7.3408723526245372E-3</v>
      </c>
      <c r="J61" s="15">
        <f>0.5*(Cv!I61+Cv!J61)*LN(H!J61/H!I61)</f>
        <v>-3.2936395894765484E-2</v>
      </c>
      <c r="K61" s="15">
        <f>0.5*(Cv!J61+Cv!K61)*LN(H!K61/H!J61)</f>
        <v>-5.0950231819789374E-2</v>
      </c>
      <c r="L61" s="15">
        <f>0.5*(Cv!K61+Cv!L61)*LN(H!L61/H!K61)</f>
        <v>-1.6291167708955855E-2</v>
      </c>
      <c r="M61" s="15">
        <f>0.5*(Cv!L61+Cv!M61)*LN(H!M61/H!L61)</f>
        <v>-3.5506903360649794E-2</v>
      </c>
      <c r="N61" s="15">
        <f>0.5*(Cv!M61+Cv!N61)*LN(H!N61/H!M61)</f>
        <v>-8.0237900868802298E-3</v>
      </c>
      <c r="O61" s="15">
        <f>0.5*(Cv!N61+Cv!O61)*LN(H!O61/H!N61)</f>
        <v>2.9378020804633424E-2</v>
      </c>
      <c r="P61" s="15">
        <f>0.5*(Cv!O61+Cv!P61)*LN(H!P61/H!O61)</f>
        <v>2.3118327835288329E-2</v>
      </c>
      <c r="Q61" s="15">
        <f>0.5*(Cv!P61+Cv!Q61)*LN(H!Q61/H!P61)</f>
        <v>-2.7451007322964436E-2</v>
      </c>
      <c r="R61" s="15">
        <f>0.5*(Cv!Q61+Cv!R61)*LN(H!R61/H!Q61)</f>
        <v>-3.5556819514549039E-2</v>
      </c>
      <c r="S61" s="15">
        <f>0.5*(Cv!R61+Cv!S61)*LN(H!S61/H!R61)</f>
        <v>-1.4474672089380278E-2</v>
      </c>
      <c r="T61" s="15">
        <f>0.5*(Cv!S61+Cv!T61)*LN(H!T61/H!S61)</f>
        <v>1.7848543286280053E-2</v>
      </c>
      <c r="U61" s="15">
        <f>0.5*(Cv!T61+Cv!U61)*LN(H!U61/H!T61)</f>
        <v>8.8000144797774557E-3</v>
      </c>
      <c r="V61" s="15">
        <f>0.5*(Cv!U61+Cv!V61)*LN(H!V61/H!U61)</f>
        <v>-3.4334002908101541E-2</v>
      </c>
      <c r="W61" s="15">
        <f>0.5*(Cv!V61+Cv!W61)*LN(H!W61/H!V61)</f>
        <v>-8.7024467991617428E-3</v>
      </c>
      <c r="X61" s="15">
        <f>0.5*(Cv!W61+Cv!X61)*LN(H!X61/H!W61)</f>
        <v>-1.7349364414446643E-2</v>
      </c>
      <c r="Y61" s="15">
        <f>0.5*(Cv!X61+Cv!Y61)*LN(H!Y61/H!X61)</f>
        <v>4.5837240625173983E-3</v>
      </c>
      <c r="Z61" s="15">
        <f>0.5*(Cv!Y61+Cv!Z61)*LN(H!Z61/H!Y61)</f>
        <v>-1.8509786867278253E-2</v>
      </c>
      <c r="AA61" s="15">
        <f>0.5*(Cv!Z61+Cv!AA61)*LN(H!AA61/H!Z61)</f>
        <v>-8.817706600154707E-3</v>
      </c>
      <c r="AB61" s="15">
        <f>0.5*(Cv!AA61+Cv!AB61)*LN(H!AB61/H!AA61)</f>
        <v>-2.00868793121141E-2</v>
      </c>
      <c r="AC61" s="15">
        <f>0.5*(Cv!AB61+Cv!AC61)*LN(H!AC61/H!AB61)</f>
        <v>-7.1489135045032126E-2</v>
      </c>
      <c r="AD61" s="15">
        <f>0.5*(Cv!AC61+Cv!AD61)*LN(H!AD61/H!AC61)</f>
        <v>3.7484024437904405E-2</v>
      </c>
      <c r="AE61" s="15">
        <f>0.5*(Cv!AD61+Cv!AE61)*LN(H!AE61/H!AD61)</f>
        <v>1.7340164324726279E-2</v>
      </c>
      <c r="AF61" s="15"/>
      <c r="AH61" s="64">
        <f t="shared" si="0"/>
        <v>-2.2975589464599471E-2</v>
      </c>
      <c r="AI61" s="64">
        <f t="shared" si="1"/>
        <v>-2.8741697774208146E-2</v>
      </c>
      <c r="AJ61" s="64">
        <f t="shared" si="2"/>
        <v>-4.9972300573944001E-3</v>
      </c>
      <c r="AK61" s="64">
        <f t="shared" si="3"/>
        <v>-6.7474512711304833E-3</v>
      </c>
      <c r="AL61" s="64">
        <f t="shared" si="4"/>
        <v>-2.2863956752412356E-2</v>
      </c>
      <c r="AM61" s="64">
        <f t="shared" si="5"/>
        <v>2.7412094381315342E-2</v>
      </c>
      <c r="AN61" s="64">
        <f t="shared" si="6"/>
        <v>-1.6869463915801273E-2</v>
      </c>
      <c r="AO61" s="64">
        <f t="shared" si="7"/>
        <v>-7.7694042795902925E-3</v>
      </c>
      <c r="AP61" s="64">
        <f t="shared" si="8"/>
        <v>-8.5075450080757866E-3</v>
      </c>
      <c r="AQ61" s="64">
        <f t="shared" si="9"/>
        <v>-1.0707662179257416E-2</v>
      </c>
      <c r="AR61" s="64">
        <f t="shared" si="10"/>
        <v>-5.5549820941338144E-3</v>
      </c>
      <c r="AS61" s="64">
        <f t="shared" si="11"/>
        <v>-1.395575695689236E-2</v>
      </c>
    </row>
    <row r="62" spans="1:45" x14ac:dyDescent="0.2">
      <c r="A62" s="4">
        <v>60</v>
      </c>
      <c r="B62" s="6" t="s">
        <v>96</v>
      </c>
      <c r="C62" s="15"/>
      <c r="D62" s="15">
        <f>0.5*(Cv!C62+Cv!D62)*LN(H!D62/H!C62)</f>
        <v>1.5459492247499878E-2</v>
      </c>
      <c r="E62" s="15">
        <f>0.5*(Cv!D62+Cv!E62)*LN(H!E62/H!D62)</f>
        <v>-2.2376077614407359E-2</v>
      </c>
      <c r="F62" s="15">
        <f>0.5*(Cv!E62+Cv!F62)*LN(H!F62/H!E62)</f>
        <v>-1.2673277036686387E-2</v>
      </c>
      <c r="G62" s="15">
        <f>0.5*(Cv!F62+Cv!G62)*LN(H!G62/H!F62)</f>
        <v>5.3288598457031083E-3</v>
      </c>
      <c r="H62" s="15">
        <f>0.5*(Cv!G62+Cv!H62)*LN(H!H62/H!G62)</f>
        <v>-2.980466281143109E-3</v>
      </c>
      <c r="I62" s="15">
        <f>0.5*(Cv!H62+Cv!I62)*LN(H!I62/H!H62)</f>
        <v>-7.7473776312144051E-3</v>
      </c>
      <c r="J62" s="15">
        <f>0.5*(Cv!I62+Cv!J62)*LN(H!J62/H!I62)</f>
        <v>-3.4485154189294481E-3</v>
      </c>
      <c r="K62" s="15">
        <f>0.5*(Cv!J62+Cv!K62)*LN(H!K62/H!J62)</f>
        <v>-1.3650865401441095E-3</v>
      </c>
      <c r="L62" s="15">
        <f>0.5*(Cv!K62+Cv!L62)*LN(H!L62/H!K62)</f>
        <v>-1.1041828229896277E-2</v>
      </c>
      <c r="M62" s="15">
        <f>0.5*(Cv!L62+Cv!M62)*LN(H!M62/H!L62)</f>
        <v>1.9069400478293828E-3</v>
      </c>
      <c r="N62" s="15">
        <f>0.5*(Cv!M62+Cv!N62)*LN(H!N62/H!M62)</f>
        <v>2.6115951508359225E-2</v>
      </c>
      <c r="O62" s="15">
        <f>0.5*(Cv!N62+Cv!O62)*LN(H!O62/H!N62)</f>
        <v>8.8023983658188521E-3</v>
      </c>
      <c r="P62" s="15">
        <f>0.5*(Cv!O62+Cv!P62)*LN(H!P62/H!O62)</f>
        <v>-2.4203298892955256E-2</v>
      </c>
      <c r="Q62" s="15">
        <f>0.5*(Cv!P62+Cv!Q62)*LN(H!Q62/H!P62)</f>
        <v>9.4446903544974261E-4</v>
      </c>
      <c r="R62" s="15">
        <f>0.5*(Cv!Q62+Cv!R62)*LN(H!R62/H!Q62)</f>
        <v>1.0582738062626421E-2</v>
      </c>
      <c r="S62" s="15">
        <f>0.5*(Cv!R62+Cv!S62)*LN(H!S62/H!R62)</f>
        <v>3.1815016052524907E-3</v>
      </c>
      <c r="T62" s="15">
        <f>0.5*(Cv!S62+Cv!T62)*LN(H!T62/H!S62)</f>
        <v>-1.5085151305161222E-2</v>
      </c>
      <c r="U62" s="15">
        <f>0.5*(Cv!T62+Cv!U62)*LN(H!U62/H!T62)</f>
        <v>5.7888082156712806E-3</v>
      </c>
      <c r="V62" s="15">
        <f>0.5*(Cv!U62+Cv!V62)*LN(H!V62/H!U62)</f>
        <v>-1.5269352863359762E-2</v>
      </c>
      <c r="W62" s="15">
        <f>0.5*(Cv!V62+Cv!W62)*LN(H!W62/H!V62)</f>
        <v>-2.9235180936775865E-3</v>
      </c>
      <c r="X62" s="15">
        <f>0.5*(Cv!W62+Cv!X62)*LN(H!X62/H!W62)</f>
        <v>2.3644616360074581E-3</v>
      </c>
      <c r="Y62" s="15">
        <f>0.5*(Cv!X62+Cv!Y62)*LN(H!Y62/H!X62)</f>
        <v>8.6557294340846892E-3</v>
      </c>
      <c r="Z62" s="15">
        <f>0.5*(Cv!Y62+Cv!Z62)*LN(H!Z62/H!Y62)</f>
        <v>-1.8643215799297803E-2</v>
      </c>
      <c r="AA62" s="15">
        <f>0.5*(Cv!Z62+Cv!AA62)*LN(H!AA62/H!Z62)</f>
        <v>2.3450994902943626E-3</v>
      </c>
      <c r="AB62" s="15">
        <f>0.5*(Cv!AA62+Cv!AB62)*LN(H!AB62/H!AA62)</f>
        <v>-1.4836682310508642E-2</v>
      </c>
      <c r="AC62" s="15">
        <f>0.5*(Cv!AB62+Cv!AC62)*LN(H!AC62/H!AB62)</f>
        <v>4.2010956841879638E-2</v>
      </c>
      <c r="AD62" s="15">
        <f>0.5*(Cv!AC62+Cv!AD62)*LN(H!AD62/H!AC62)</f>
        <v>3.4944346314073893E-2</v>
      </c>
      <c r="AE62" s="15">
        <f>0.5*(Cv!AD62+Cv!AE62)*LN(H!AE62/H!AD62)</f>
        <v>-2.0332363915148598E-2</v>
      </c>
      <c r="AF62" s="15"/>
      <c r="AH62" s="64">
        <f t="shared" si="0"/>
        <v>-8.0896677435496299E-3</v>
      </c>
      <c r="AI62" s="64">
        <f t="shared" si="1"/>
        <v>2.433492273443754E-3</v>
      </c>
      <c r="AJ62" s="64">
        <f t="shared" si="2"/>
        <v>-1.3843836476155015E-4</v>
      </c>
      <c r="AK62" s="64">
        <f t="shared" si="3"/>
        <v>-5.0249504821039664E-3</v>
      </c>
      <c r="AL62" s="64">
        <f t="shared" si="4"/>
        <v>3.9063775312904491E-3</v>
      </c>
      <c r="AM62" s="64">
        <f t="shared" si="5"/>
        <v>7.3059911994626473E-3</v>
      </c>
      <c r="AN62" s="64">
        <f t="shared" si="6"/>
        <v>1.1475269543411021E-3</v>
      </c>
      <c r="AO62" s="64">
        <f t="shared" si="7"/>
        <v>7.5159313707147543E-4</v>
      </c>
      <c r="AP62" s="64">
        <f t="shared" si="8"/>
        <v>-5.2893135106608031E-3</v>
      </c>
      <c r="AQ62" s="64">
        <f t="shared" si="9"/>
        <v>-5.6197672963568483E-3</v>
      </c>
      <c r="AR62" s="64">
        <f t="shared" si="10"/>
        <v>1.887431308026831E-2</v>
      </c>
      <c r="AS62" s="64">
        <f t="shared" si="11"/>
        <v>-7.3903524183257087E-4</v>
      </c>
    </row>
    <row r="63" spans="1:45" x14ac:dyDescent="0.2">
      <c r="A63" s="4">
        <v>61</v>
      </c>
      <c r="B63" s="6" t="s">
        <v>97</v>
      </c>
      <c r="C63" s="15"/>
      <c r="D63" s="15">
        <f>0.5*(Cv!C63+Cv!D63)*LN(H!D63/H!C63)</f>
        <v>3.8903404485553489E-2</v>
      </c>
      <c r="E63" s="15">
        <f>0.5*(Cv!D63+Cv!E63)*LN(H!E63/H!D63)</f>
        <v>-5.8038624036832825E-2</v>
      </c>
      <c r="F63" s="15">
        <f>0.5*(Cv!E63+Cv!F63)*LN(H!F63/H!E63)</f>
        <v>-3.0463969328131866E-2</v>
      </c>
      <c r="G63" s="15">
        <f>0.5*(Cv!F63+Cv!G63)*LN(H!G63/H!F63)</f>
        <v>3.8639547403578095E-3</v>
      </c>
      <c r="H63" s="15">
        <f>0.5*(Cv!G63+Cv!H63)*LN(H!H63/H!G63)</f>
        <v>-3.9143739706570737E-4</v>
      </c>
      <c r="I63" s="15">
        <f>0.5*(Cv!H63+Cv!I63)*LN(H!I63/H!H63)</f>
        <v>-2.3506540414098488E-2</v>
      </c>
      <c r="J63" s="15">
        <f>0.5*(Cv!I63+Cv!J63)*LN(H!J63/H!I63)</f>
        <v>-1.7760541394924747E-2</v>
      </c>
      <c r="K63" s="15">
        <f>0.5*(Cv!J63+Cv!K63)*LN(H!K63/H!J63)</f>
        <v>-1.4391100643365507E-2</v>
      </c>
      <c r="L63" s="15">
        <f>0.5*(Cv!K63+Cv!L63)*LN(H!L63/H!K63)</f>
        <v>-2.7637490114273241E-2</v>
      </c>
      <c r="M63" s="15">
        <f>0.5*(Cv!L63+Cv!M63)*LN(H!M63/H!L63)</f>
        <v>-1.0924151564882198E-2</v>
      </c>
      <c r="N63" s="15">
        <f>0.5*(Cv!M63+Cv!N63)*LN(H!N63/H!M63)</f>
        <v>2.9993386286316467E-2</v>
      </c>
      <c r="O63" s="15">
        <f>0.5*(Cv!N63+Cv!O63)*LN(H!O63/H!N63)</f>
        <v>2.004838703644609E-2</v>
      </c>
      <c r="P63" s="15">
        <f>0.5*(Cv!O63+Cv!P63)*LN(H!P63/H!O63)</f>
        <v>-4.793070624337941E-2</v>
      </c>
      <c r="Q63" s="15">
        <f>0.5*(Cv!P63+Cv!Q63)*LN(H!Q63/H!P63)</f>
        <v>-2.2398027896638685E-3</v>
      </c>
      <c r="R63" s="15">
        <f>0.5*(Cv!Q63+Cv!R63)*LN(H!R63/H!Q63)</f>
        <v>3.0480184762380637E-3</v>
      </c>
      <c r="S63" s="15">
        <f>0.5*(Cv!R63+Cv!S63)*LN(H!S63/H!R63)</f>
        <v>-5.8185982897371131E-3</v>
      </c>
      <c r="T63" s="15">
        <f>0.5*(Cv!S63+Cv!T63)*LN(H!T63/H!S63)</f>
        <v>-2.690413248907839E-2</v>
      </c>
      <c r="U63" s="15">
        <f>0.5*(Cv!T63+Cv!U63)*LN(H!U63/H!T63)</f>
        <v>1.5271240033644318E-2</v>
      </c>
      <c r="V63" s="15">
        <f>0.5*(Cv!U63+Cv!V63)*LN(H!V63/H!U63)</f>
        <v>-2.1559455154854482E-2</v>
      </c>
      <c r="W63" s="15">
        <f>0.5*(Cv!V63+Cv!W63)*LN(H!W63/H!V63)</f>
        <v>-1.5606349018127855E-2</v>
      </c>
      <c r="X63" s="15">
        <f>0.5*(Cv!W63+Cv!X63)*LN(H!X63/H!W63)</f>
        <v>-1.465530593606529E-2</v>
      </c>
      <c r="Y63" s="15">
        <f>0.5*(Cv!X63+Cv!Y63)*LN(H!Y63/H!X63)</f>
        <v>2.1942268671573485E-2</v>
      </c>
      <c r="Z63" s="15">
        <f>0.5*(Cv!Y63+Cv!Z63)*LN(H!Z63/H!Y63)</f>
        <v>-2.6134226058607629E-2</v>
      </c>
      <c r="AA63" s="15">
        <f>0.5*(Cv!Z63+Cv!AA63)*LN(H!AA63/H!Z63)</f>
        <v>7.1644636030656413E-4</v>
      </c>
      <c r="AB63" s="15">
        <f>0.5*(Cv!AA63+Cv!AB63)*LN(H!AB63/H!AA63)</f>
        <v>-2.028657039588222E-2</v>
      </c>
      <c r="AC63" s="15">
        <f>0.5*(Cv!AB63+Cv!AC63)*LN(H!AC63/H!AB63)</f>
        <v>5.5150331853660715E-2</v>
      </c>
      <c r="AD63" s="15">
        <f>0.5*(Cv!AC63+Cv!AD63)*LN(H!AD63/H!AC63)</f>
        <v>3.922072674149979E-2</v>
      </c>
      <c r="AE63" s="15">
        <f>0.5*(Cv!AD63+Cv!AE63)*LN(H!AE63/H!AD63)</f>
        <v>-2.0470592991102893E-2</v>
      </c>
      <c r="AF63" s="15"/>
      <c r="AH63" s="64">
        <f t="shared" si="0"/>
        <v>-2.1707323287154214E-2</v>
      </c>
      <c r="AI63" s="64">
        <f t="shared" si="1"/>
        <v>-8.1439794862258469E-3</v>
      </c>
      <c r="AJ63" s="64">
        <f t="shared" si="2"/>
        <v>-6.578540362019247E-3</v>
      </c>
      <c r="AK63" s="64">
        <f t="shared" si="3"/>
        <v>-1.2690800512896339E-2</v>
      </c>
      <c r="AL63" s="64">
        <f t="shared" si="4"/>
        <v>6.2776500862101832E-3</v>
      </c>
      <c r="AM63" s="64">
        <f t="shared" si="5"/>
        <v>9.375066875198448E-3</v>
      </c>
      <c r="AN63" s="64">
        <f t="shared" si="6"/>
        <v>-7.3612599241225487E-3</v>
      </c>
      <c r="AO63" s="64">
        <f t="shared" si="7"/>
        <v>-1.1096348652528244E-3</v>
      </c>
      <c r="AP63" s="64">
        <f t="shared" si="8"/>
        <v>-9.6906759985657225E-3</v>
      </c>
      <c r="AQ63" s="64">
        <f t="shared" si="9"/>
        <v>-5.9405203556524497E-3</v>
      </c>
      <c r="AR63" s="64">
        <f t="shared" si="10"/>
        <v>2.4633488534685874E-2</v>
      </c>
      <c r="AS63" s="64">
        <f t="shared" si="11"/>
        <v>-7.2394382985196465E-3</v>
      </c>
    </row>
    <row r="64" spans="1:45" x14ac:dyDescent="0.2">
      <c r="A64" s="4">
        <v>62</v>
      </c>
      <c r="B64" s="6" t="s">
        <v>98</v>
      </c>
      <c r="C64" s="15"/>
      <c r="D64" s="15">
        <f>0.5*(Cv!C64+Cv!D64)*LN(H!D64/H!C64)</f>
        <v>1.7870607997499701E-2</v>
      </c>
      <c r="E64" s="15">
        <f>0.5*(Cv!D64+Cv!E64)*LN(H!E64/H!D64)</f>
        <v>-2.7848407042855329E-2</v>
      </c>
      <c r="F64" s="15">
        <f>0.5*(Cv!E64+Cv!F64)*LN(H!F64/H!E64)</f>
        <v>-1.5100786576047907E-2</v>
      </c>
      <c r="G64" s="15">
        <f>0.5*(Cv!F64+Cv!G64)*LN(H!G64/H!F64)</f>
        <v>7.3798973459842671E-3</v>
      </c>
      <c r="H64" s="15">
        <f>0.5*(Cv!G64+Cv!H64)*LN(H!H64/H!G64)</f>
        <v>7.8824789670610895E-4</v>
      </c>
      <c r="I64" s="15">
        <f>0.5*(Cv!H64+Cv!I64)*LN(H!I64/H!H64)</f>
        <v>-1.2079587268986912E-2</v>
      </c>
      <c r="J64" s="15">
        <f>0.5*(Cv!I64+Cv!J64)*LN(H!J64/H!I64)</f>
        <v>-9.4146990554648691E-3</v>
      </c>
      <c r="K64" s="15">
        <f>0.5*(Cv!J64+Cv!K64)*LN(H!K64/H!J64)</f>
        <v>-4.7657591584285564E-3</v>
      </c>
      <c r="L64" s="15">
        <f>0.5*(Cv!K64+Cv!L64)*LN(H!L64/H!K64)</f>
        <v>-1.4567234950944785E-2</v>
      </c>
      <c r="M64" s="15">
        <f>0.5*(Cv!L64+Cv!M64)*LN(H!M64/H!L64)</f>
        <v>7.9285651328278063E-3</v>
      </c>
      <c r="N64" s="15">
        <f>0.5*(Cv!M64+Cv!N64)*LN(H!N64/H!M64)</f>
        <v>2.3161150512436009E-2</v>
      </c>
      <c r="O64" s="15">
        <f>0.5*(Cv!N64+Cv!O64)*LN(H!O64/H!N64)</f>
        <v>8.7375951379189392E-3</v>
      </c>
      <c r="P64" s="15">
        <f>0.5*(Cv!O64+Cv!P64)*LN(H!P64/H!O64)</f>
        <v>-3.3249967828265697E-2</v>
      </c>
      <c r="Q64" s="15">
        <f>0.5*(Cv!P64+Cv!Q64)*LN(H!Q64/H!P64)</f>
        <v>2.3211678573710451E-3</v>
      </c>
      <c r="R64" s="15">
        <f>0.5*(Cv!Q64+Cv!R64)*LN(H!R64/H!Q64)</f>
        <v>1.5610173192621932E-2</v>
      </c>
      <c r="S64" s="15">
        <f>0.5*(Cv!R64+Cv!S64)*LN(H!S64/H!R64)</f>
        <v>-7.1911086529127099E-3</v>
      </c>
      <c r="T64" s="15">
        <f>0.5*(Cv!S64+Cv!T64)*LN(H!T64/H!S64)</f>
        <v>-2.0938659648653327E-2</v>
      </c>
      <c r="U64" s="15">
        <f>0.5*(Cv!T64+Cv!U64)*LN(H!U64/H!T64)</f>
        <v>2.0394598996829215E-3</v>
      </c>
      <c r="V64" s="15">
        <f>0.5*(Cv!U64+Cv!V64)*LN(H!V64/H!U64)</f>
        <v>-1.9671093640674112E-2</v>
      </c>
      <c r="W64" s="15">
        <f>0.5*(Cv!V64+Cv!W64)*LN(H!W64/H!V64)</f>
        <v>-8.6983389415684256E-3</v>
      </c>
      <c r="X64" s="15">
        <f>0.5*(Cv!W64+Cv!X64)*LN(H!X64/H!W64)</f>
        <v>-3.7225285470545502E-3</v>
      </c>
      <c r="Y64" s="15">
        <f>0.5*(Cv!X64+Cv!Y64)*LN(H!Y64/H!X64)</f>
        <v>1.1076754886579675E-2</v>
      </c>
      <c r="Z64" s="15">
        <f>0.5*(Cv!Y64+Cv!Z64)*LN(H!Z64/H!Y64)</f>
        <v>-1.5527984248192822E-2</v>
      </c>
      <c r="AA64" s="15">
        <f>0.5*(Cv!Z64+Cv!AA64)*LN(H!AA64/H!Z64)</f>
        <v>-5.2119295246107616E-3</v>
      </c>
      <c r="AB64" s="15">
        <f>0.5*(Cv!AA64+Cv!AB64)*LN(H!AB64/H!AA64)</f>
        <v>-1.3312141802915629E-2</v>
      </c>
      <c r="AC64" s="15">
        <f>0.5*(Cv!AB64+Cv!AC64)*LN(H!AC64/H!AB64)</f>
        <v>4.7200387906583624E-2</v>
      </c>
      <c r="AD64" s="15">
        <f>0.5*(Cv!AC64+Cv!AD64)*LN(H!AD64/H!AC64)</f>
        <v>4.2043596766427757E-2</v>
      </c>
      <c r="AE64" s="15">
        <f>0.5*(Cv!AD64+Cv!AE64)*LN(H!AE64/H!AD64)</f>
        <v>-2.5717729243956815E-2</v>
      </c>
      <c r="AF64" s="15"/>
      <c r="AH64" s="64">
        <f t="shared" si="0"/>
        <v>-9.372127129039955E-3</v>
      </c>
      <c r="AI64" s="64">
        <f t="shared" si="1"/>
        <v>4.6840449608512096E-4</v>
      </c>
      <c r="AJ64" s="64">
        <f t="shared" si="2"/>
        <v>-2.7544280586532981E-3</v>
      </c>
      <c r="AK64" s="64">
        <f t="shared" si="3"/>
        <v>-1.0198232175653498E-2</v>
      </c>
      <c r="AL64" s="64">
        <f t="shared" si="4"/>
        <v>4.8450174434888169E-3</v>
      </c>
      <c r="AM64" s="64">
        <f t="shared" si="5"/>
        <v>8.1629337612354712E-3</v>
      </c>
      <c r="AN64" s="64">
        <f t="shared" si="6"/>
        <v>-1.1430117812840888E-3</v>
      </c>
      <c r="AO64" s="64">
        <f t="shared" si="7"/>
        <v>-8.7001717819603795E-4</v>
      </c>
      <c r="AP64" s="64">
        <f t="shared" si="8"/>
        <v>-8.2184957297118909E-3</v>
      </c>
      <c r="AQ64" s="64">
        <f t="shared" si="9"/>
        <v>-5.7438251722848844E-3</v>
      </c>
      <c r="AR64" s="64">
        <f t="shared" si="10"/>
        <v>2.1175418476351526E-2</v>
      </c>
      <c r="AS64" s="64">
        <f t="shared" si="11"/>
        <v>-2.5455910961627078E-3</v>
      </c>
    </row>
    <row r="65" spans="1:45" x14ac:dyDescent="0.2">
      <c r="A65" s="4">
        <v>63</v>
      </c>
      <c r="B65" s="6" t="s">
        <v>99</v>
      </c>
      <c r="C65" s="15"/>
      <c r="D65" s="15">
        <f>0.5*(Cv!C65+Cv!D65)*LN(H!D65/H!C65)</f>
        <v>6.3481415670925455E-3</v>
      </c>
      <c r="E65" s="15">
        <f>0.5*(Cv!D65+Cv!E65)*LN(H!E65/H!D65)</f>
        <v>-8.8275090993467312E-3</v>
      </c>
      <c r="F65" s="15">
        <f>0.5*(Cv!E65+Cv!F65)*LN(H!F65/H!E65)</f>
        <v>-3.6547650375853189E-3</v>
      </c>
      <c r="G65" s="15">
        <f>0.5*(Cv!F65+Cv!G65)*LN(H!G65/H!F65)</f>
        <v>6.4697562261782542E-3</v>
      </c>
      <c r="H65" s="15">
        <f>0.5*(Cv!G65+Cv!H65)*LN(H!H65/H!G65)</f>
        <v>3.378373523300171E-3</v>
      </c>
      <c r="I65" s="15">
        <f>0.5*(Cv!H65+Cv!I65)*LN(H!I65/H!H65)</f>
        <v>-3.1514900859792388E-3</v>
      </c>
      <c r="J65" s="15">
        <f>0.5*(Cv!I65+Cv!J65)*LN(H!J65/H!I65)</f>
        <v>-7.5484394053472008E-3</v>
      </c>
      <c r="K65" s="15">
        <f>0.5*(Cv!J65+Cv!K65)*LN(H!K65/H!J65)</f>
        <v>-5.8888683374508045E-3</v>
      </c>
      <c r="L65" s="15">
        <f>0.5*(Cv!K65+Cv!L65)*LN(H!L65/H!K65)</f>
        <v>-1.1086595538084408E-2</v>
      </c>
      <c r="M65" s="15">
        <f>0.5*(Cv!L65+Cv!M65)*LN(H!M65/H!L65)</f>
        <v>7.307774916373497E-4</v>
      </c>
      <c r="N65" s="15">
        <f>0.5*(Cv!M65+Cv!N65)*LN(H!N65/H!M65)</f>
        <v>7.531814854253702E-3</v>
      </c>
      <c r="O65" s="15">
        <f>0.5*(Cv!N65+Cv!O65)*LN(H!O65/H!N65)</f>
        <v>3.7538329169293306E-3</v>
      </c>
      <c r="P65" s="15">
        <f>0.5*(Cv!O65+Cv!P65)*LN(H!P65/H!O65)</f>
        <v>-1.6190788097514914E-2</v>
      </c>
      <c r="Q65" s="15">
        <f>0.5*(Cv!P65+Cv!Q65)*LN(H!Q65/H!P65)</f>
        <v>4.8237868870610413E-4</v>
      </c>
      <c r="R65" s="15">
        <f>0.5*(Cv!Q65+Cv!R65)*LN(H!R65/H!Q65)</f>
        <v>6.6321730724259072E-3</v>
      </c>
      <c r="S65" s="15">
        <f>0.5*(Cv!R65+Cv!S65)*LN(H!S65/H!R65)</f>
        <v>-3.6291995308040314E-3</v>
      </c>
      <c r="T65" s="15">
        <f>0.5*(Cv!S65+Cv!T65)*LN(H!T65/H!S65)</f>
        <v>-1.007585201382722E-2</v>
      </c>
      <c r="U65" s="15">
        <f>0.5*(Cv!T65+Cv!U65)*LN(H!U65/H!T65)</f>
        <v>9.8254834489335842E-4</v>
      </c>
      <c r="V65" s="15">
        <f>0.5*(Cv!U65+Cv!V65)*LN(H!V65/H!U65)</f>
        <v>-1.0064785558000017E-2</v>
      </c>
      <c r="W65" s="15">
        <f>0.5*(Cv!V65+Cv!W65)*LN(H!W65/H!V65)</f>
        <v>-4.3895698557471939E-3</v>
      </c>
      <c r="X65" s="15">
        <f>0.5*(Cv!W65+Cv!X65)*LN(H!X65/H!W65)</f>
        <v>-2.7127863550675969E-3</v>
      </c>
      <c r="Y65" s="15">
        <f>0.5*(Cv!X65+Cv!Y65)*LN(H!Y65/H!X65)</f>
        <v>5.5401315341080158E-3</v>
      </c>
      <c r="Z65" s="15">
        <f>0.5*(Cv!Y65+Cv!Z65)*LN(H!Z65/H!Y65)</f>
        <v>-7.8841262566203447E-3</v>
      </c>
      <c r="AA65" s="15">
        <f>0.5*(Cv!Z65+Cv!AA65)*LN(H!AA65/H!Z65)</f>
        <v>-3.5199405660528604E-3</v>
      </c>
      <c r="AB65" s="15">
        <f>0.5*(Cv!AA65+Cv!AB65)*LN(H!AB65/H!AA65)</f>
        <v>-7.0113482309907982E-3</v>
      </c>
      <c r="AC65" s="15">
        <f>0.5*(Cv!AB65+Cv!AC65)*LN(H!AC65/H!AB65)</f>
        <v>2.683270355625561E-2</v>
      </c>
      <c r="AD65" s="15">
        <f>0.5*(Cv!AC65+Cv!AD65)*LN(H!AD65/H!AC65)</f>
        <v>2.4427763035972671E-2</v>
      </c>
      <c r="AE65" s="15">
        <f>0.5*(Cv!AD65+Cv!AE65)*LN(H!AE65/H!AD65)</f>
        <v>-1.4771170190774337E-2</v>
      </c>
      <c r="AF65" s="15"/>
      <c r="AH65" s="64">
        <f t="shared" si="0"/>
        <v>-1.1571268946865727E-3</v>
      </c>
      <c r="AI65" s="64">
        <f t="shared" si="1"/>
        <v>-3.2522621869982725E-3</v>
      </c>
      <c r="AJ65" s="64">
        <f t="shared" si="2"/>
        <v>-1.7903205900515209E-3</v>
      </c>
      <c r="AK65" s="64">
        <f t="shared" si="3"/>
        <v>-5.2520890875497345E-3</v>
      </c>
      <c r="AL65" s="64">
        <f t="shared" si="4"/>
        <v>2.7914840073399246E-3</v>
      </c>
      <c r="AM65" s="64">
        <f t="shared" si="5"/>
        <v>4.8282964225991667E-3</v>
      </c>
      <c r="AN65" s="64">
        <f t="shared" si="6"/>
        <v>-2.5212913885248969E-3</v>
      </c>
      <c r="AO65" s="64">
        <f t="shared" si="7"/>
        <v>-2.2053604632089308E-4</v>
      </c>
      <c r="AP65" s="64">
        <f t="shared" si="8"/>
        <v>-4.3484143285894067E-3</v>
      </c>
      <c r="AQ65" s="64">
        <f t="shared" si="9"/>
        <v>-3.218820879888997E-3</v>
      </c>
      <c r="AR65" s="64">
        <f t="shared" si="10"/>
        <v>1.2163098800484648E-2</v>
      </c>
      <c r="AS65" s="64">
        <f t="shared" si="11"/>
        <v>-1.2461104042419458E-3</v>
      </c>
    </row>
    <row r="66" spans="1:45" x14ac:dyDescent="0.2">
      <c r="A66" s="4">
        <v>64</v>
      </c>
      <c r="B66" s="6" t="s">
        <v>100</v>
      </c>
      <c r="C66" s="15"/>
      <c r="D66" s="15">
        <f>0.5*(Cv!C66+Cv!D66)*LN(H!D66/H!C66)</f>
        <v>4.1741353044550698E-2</v>
      </c>
      <c r="E66" s="15">
        <f>0.5*(Cv!D66+Cv!E66)*LN(H!E66/H!D66)</f>
        <v>-5.275408474328018E-2</v>
      </c>
      <c r="F66" s="15">
        <f>0.5*(Cv!E66+Cv!F66)*LN(H!F66/H!E66)</f>
        <v>-2.3565914558329126E-2</v>
      </c>
      <c r="G66" s="15">
        <f>0.5*(Cv!F66+Cv!G66)*LN(H!G66/H!F66)</f>
        <v>2.4611718977447898E-2</v>
      </c>
      <c r="H66" s="15">
        <f>0.5*(Cv!G66+Cv!H66)*LN(H!H66/H!G66)</f>
        <v>9.8559863734201877E-3</v>
      </c>
      <c r="I66" s="15">
        <f>0.5*(Cv!H66+Cv!I66)*LN(H!I66/H!H66)</f>
        <v>-1.4874879554969207E-2</v>
      </c>
      <c r="J66" s="15">
        <f>0.5*(Cv!I66+Cv!J66)*LN(H!J66/H!I66)</f>
        <v>-1.0488232773635033E-2</v>
      </c>
      <c r="K66" s="15">
        <f>0.5*(Cv!J66+Cv!K66)*LN(H!K66/H!J66)</f>
        <v>-1.3857702477051263E-3</v>
      </c>
      <c r="L66" s="15">
        <f>0.5*(Cv!K66+Cv!L66)*LN(H!L66/H!K66)</f>
        <v>-1.9619844343375447E-2</v>
      </c>
      <c r="M66" s="15">
        <f>0.5*(Cv!L66+Cv!M66)*LN(H!M66/H!L66)</f>
        <v>1.8980273820850765E-2</v>
      </c>
      <c r="N66" s="15">
        <f>0.5*(Cv!M66+Cv!N66)*LN(H!N66/H!M66)</f>
        <v>4.1511541952928582E-2</v>
      </c>
      <c r="O66" s="15">
        <f>0.5*(Cv!N66+Cv!O66)*LN(H!O66/H!N66)</f>
        <v>1.1715007055391823E-2</v>
      </c>
      <c r="P66" s="15">
        <f>0.5*(Cv!O66+Cv!P66)*LN(H!P66/H!O66)</f>
        <v>-5.0965188967844008E-2</v>
      </c>
      <c r="Q66" s="15">
        <f>0.5*(Cv!P66+Cv!Q66)*LN(H!Q66/H!P66)</f>
        <v>1.9684167060688732E-3</v>
      </c>
      <c r="R66" s="15">
        <f>0.5*(Cv!Q66+Cv!R66)*LN(H!R66/H!Q66)</f>
        <v>2.1001724575395005E-2</v>
      </c>
      <c r="S66" s="15">
        <f>0.5*(Cv!R66+Cv!S66)*LN(H!S66/H!R66)</f>
        <v>-1.1661283466708743E-2</v>
      </c>
      <c r="T66" s="15">
        <f>0.5*(Cv!S66+Cv!T66)*LN(H!T66/H!S66)</f>
        <v>-4.4297170348941907E-2</v>
      </c>
      <c r="U66" s="15">
        <f>0.5*(Cv!T66+Cv!U66)*LN(H!U66/H!T66)</f>
        <v>-1.2251930408055903E-2</v>
      </c>
      <c r="V66" s="15">
        <f>0.5*(Cv!U66+Cv!V66)*LN(H!V66/H!U66)</f>
        <v>-4.1493900887662957E-2</v>
      </c>
      <c r="W66" s="15">
        <f>0.5*(Cv!V66+Cv!W66)*LN(H!W66/H!V66)</f>
        <v>-2.6791432605963238E-2</v>
      </c>
      <c r="X66" s="15">
        <f>0.5*(Cv!W66+Cv!X66)*LN(H!X66/H!W66)</f>
        <v>-1.6750420448222236E-2</v>
      </c>
      <c r="Y66" s="15">
        <f>0.5*(Cv!X66+Cv!Y66)*LN(H!Y66/H!X66)</f>
        <v>1.7872958774761444E-2</v>
      </c>
      <c r="Z66" s="15">
        <f>0.5*(Cv!Y66+Cv!Z66)*LN(H!Z66/H!Y66)</f>
        <v>-2.1453952471731156E-2</v>
      </c>
      <c r="AA66" s="15">
        <f>0.5*(Cv!Z66+Cv!AA66)*LN(H!AA66/H!Z66)</f>
        <v>-7.4197039341127972E-3</v>
      </c>
      <c r="AB66" s="15">
        <f>0.5*(Cv!AA66+Cv!AB66)*LN(H!AB66/H!AA66)</f>
        <v>-1.8942073854074998E-2</v>
      </c>
      <c r="AC66" s="15">
        <f>0.5*(Cv!AB66+Cv!AC66)*LN(H!AC66/H!AB66)</f>
        <v>5.5468607071745141E-2</v>
      </c>
      <c r="AD66" s="15">
        <f>0.5*(Cv!AC66+Cv!AD66)*LN(H!AD66/H!AC66)</f>
        <v>5.0316125399348224E-2</v>
      </c>
      <c r="AE66" s="15">
        <f>0.5*(Cv!AD66+Cv!AE66)*LN(H!AE66/H!AD66)</f>
        <v>-3.1303332910133534E-2</v>
      </c>
      <c r="AF66" s="15"/>
      <c r="AH66" s="64">
        <f t="shared" si="0"/>
        <v>-1.1345434701142085E-2</v>
      </c>
      <c r="AI66" s="64">
        <f t="shared" si="1"/>
        <v>5.7995936818127473E-3</v>
      </c>
      <c r="AJ66" s="64">
        <f t="shared" si="2"/>
        <v>-5.5882648195394102E-3</v>
      </c>
      <c r="AK66" s="64">
        <f t="shared" si="3"/>
        <v>-2.8316970939769249E-2</v>
      </c>
      <c r="AL66" s="64">
        <f t="shared" si="4"/>
        <v>5.1051671173175262E-3</v>
      </c>
      <c r="AM66" s="64">
        <f t="shared" si="5"/>
        <v>9.5063962446073451E-3</v>
      </c>
      <c r="AN66" s="64">
        <f t="shared" si="6"/>
        <v>1.0566443113666849E-4</v>
      </c>
      <c r="AO66" s="64">
        <f t="shared" si="7"/>
        <v>-8.0871855519203256E-3</v>
      </c>
      <c r="AP66" s="64">
        <f t="shared" si="8"/>
        <v>-1.905862513155597E-2</v>
      </c>
      <c r="AQ66" s="64">
        <f t="shared" si="9"/>
        <v>-7.485692871289377E-3</v>
      </c>
      <c r="AR66" s="64">
        <f t="shared" si="10"/>
        <v>2.4827133186986611E-2</v>
      </c>
      <c r="AS66" s="64">
        <f t="shared" si="11"/>
        <v>-5.6561761413847266E-3</v>
      </c>
    </row>
    <row r="67" spans="1:45" x14ac:dyDescent="0.2">
      <c r="A67" s="4">
        <v>65</v>
      </c>
      <c r="B67" s="6" t="s">
        <v>101</v>
      </c>
      <c r="C67" s="15"/>
      <c r="D67" s="15">
        <f>0.5*(Cv!C67+Cv!D67)*LN(H!D67/H!C67)</f>
        <v>1.6949191335696473E-2</v>
      </c>
      <c r="E67" s="15">
        <f>0.5*(Cv!D67+Cv!E67)*LN(H!E67/H!D67)</f>
        <v>6.6959455972491295E-3</v>
      </c>
      <c r="F67" s="15">
        <f>0.5*(Cv!E67+Cv!F67)*LN(H!F67/H!E67)</f>
        <v>1.8535096298997838E-2</v>
      </c>
      <c r="G67" s="15">
        <f>0.5*(Cv!F67+Cv!G67)*LN(H!G67/H!F67)</f>
        <v>1.4775390270850735E-2</v>
      </c>
      <c r="H67" s="15">
        <f>0.5*(Cv!G67+Cv!H67)*LN(H!H67/H!G67)</f>
        <v>-8.6243914537167364E-3</v>
      </c>
      <c r="I67" s="15">
        <f>0.5*(Cv!H67+Cv!I67)*LN(H!I67/H!H67)</f>
        <v>3.6716098668482231E-3</v>
      </c>
      <c r="J67" s="15">
        <f>0.5*(Cv!I67+Cv!J67)*LN(H!J67/H!I67)</f>
        <v>1.2775854209412569E-2</v>
      </c>
      <c r="K67" s="15">
        <f>0.5*(Cv!J67+Cv!K67)*LN(H!K67/H!J67)</f>
        <v>1.1583644655998707E-2</v>
      </c>
      <c r="L67" s="15">
        <f>0.5*(Cv!K67+Cv!L67)*LN(H!L67/H!K67)</f>
        <v>2.3187710727087495E-2</v>
      </c>
      <c r="M67" s="15">
        <f>0.5*(Cv!L67+Cv!M67)*LN(H!M67/H!L67)</f>
        <v>2.872997761790971E-2</v>
      </c>
      <c r="N67" s="15">
        <f>0.5*(Cv!M67+Cv!N67)*LN(H!N67/H!M67)</f>
        <v>3.3740555168125734E-2</v>
      </c>
      <c r="O67" s="15">
        <f>0.5*(Cv!N67+Cv!O67)*LN(H!O67/H!N67)</f>
        <v>3.3727997307565483E-2</v>
      </c>
      <c r="P67" s="15">
        <f>0.5*(Cv!O67+Cv!P67)*LN(H!P67/H!O67)</f>
        <v>-7.5642858972993898E-3</v>
      </c>
      <c r="Q67" s="15">
        <f>0.5*(Cv!P67+Cv!Q67)*LN(H!Q67/H!P67)</f>
        <v>2.2463502936670907E-2</v>
      </c>
      <c r="R67" s="15">
        <f>0.5*(Cv!Q67+Cv!R67)*LN(H!R67/H!Q67)</f>
        <v>1.9947308190810878E-3</v>
      </c>
      <c r="S67" s="15">
        <f>0.5*(Cv!R67+Cv!S67)*LN(H!S67/H!R67)</f>
        <v>2.1122579337434125E-2</v>
      </c>
      <c r="T67" s="15">
        <f>0.5*(Cv!S67+Cv!T67)*LN(H!T67/H!S67)</f>
        <v>5.9110091155119889E-3</v>
      </c>
      <c r="U67" s="15">
        <f>0.5*(Cv!T67+Cv!U67)*LN(H!U67/H!T67)</f>
        <v>5.1730414462455758E-3</v>
      </c>
      <c r="V67" s="15">
        <f>0.5*(Cv!U67+Cv!V67)*LN(H!V67/H!U67)</f>
        <v>-1.1362209318384518E-2</v>
      </c>
      <c r="W67" s="15">
        <f>0.5*(Cv!V67+Cv!W67)*LN(H!W67/H!V67)</f>
        <v>-1.353301218117952E-3</v>
      </c>
      <c r="X67" s="15">
        <f>0.5*(Cv!W67+Cv!X67)*LN(H!X67/H!W67)</f>
        <v>5.3464158129605116E-3</v>
      </c>
      <c r="Y67" s="15">
        <f>0.5*(Cv!X67+Cv!Y67)*LN(H!Y67/H!X67)</f>
        <v>1.0734028742917206E-3</v>
      </c>
      <c r="Z67" s="15">
        <f>0.5*(Cv!Y67+Cv!Z67)*LN(H!Z67/H!Y67)</f>
        <v>-1.3502998748068054E-2</v>
      </c>
      <c r="AA67" s="15">
        <f>0.5*(Cv!Z67+Cv!AA67)*LN(H!AA67/H!Z67)</f>
        <v>2.1899858435176847E-2</v>
      </c>
      <c r="AB67" s="15">
        <f>0.5*(Cv!AA67+Cv!AB67)*LN(H!AB67/H!AA67)</f>
        <v>1.3625796081656958E-2</v>
      </c>
      <c r="AC67" s="15">
        <f>0.5*(Cv!AB67+Cv!AC67)*LN(H!AC67/H!AB67)</f>
        <v>-3.5307806487551462E-2</v>
      </c>
      <c r="AD67" s="15">
        <f>0.5*(Cv!AC67+Cv!AD67)*LN(H!AD67/H!AC67)</f>
        <v>7.7982783728097332E-3</v>
      </c>
      <c r="AE67" s="15">
        <f>0.5*(Cv!AD67+Cv!AE67)*LN(H!AE67/H!AD67)</f>
        <v>6.5819749802381033E-2</v>
      </c>
      <c r="AF67" s="15"/>
      <c r="AH67" s="64">
        <f t="shared" si="0"/>
        <v>7.0107301160458376E-3</v>
      </c>
      <c r="AI67" s="64">
        <f t="shared" si="1"/>
        <v>2.200354847570684E-2</v>
      </c>
      <c r="AJ67" s="64">
        <f t="shared" si="2"/>
        <v>1.434890490069044E-2</v>
      </c>
      <c r="AK67" s="64">
        <f t="shared" si="3"/>
        <v>7.4299116764312142E-4</v>
      </c>
      <c r="AL67" s="64">
        <f t="shared" si="4"/>
        <v>-2.4423495688987982E-3</v>
      </c>
      <c r="AM67" s="64">
        <f t="shared" si="5"/>
        <v>3.6809014087595383E-2</v>
      </c>
      <c r="AN67" s="64">
        <f t="shared" si="6"/>
        <v>1.8176226688198644E-2</v>
      </c>
      <c r="AO67" s="64">
        <f t="shared" si="7"/>
        <v>5.4267696807426989E-3</v>
      </c>
      <c r="AP67" s="64">
        <f t="shared" si="8"/>
        <v>2.979001609030342E-3</v>
      </c>
      <c r="AQ67" s="64">
        <f t="shared" si="9"/>
        <v>5.7740146607643678E-3</v>
      </c>
      <c r="AR67" s="64">
        <f t="shared" si="10"/>
        <v>1.2770073895879768E-2</v>
      </c>
      <c r="AS67" s="64">
        <f t="shared" si="11"/>
        <v>1.0442116801152888E-2</v>
      </c>
    </row>
    <row r="68" spans="1:45" x14ac:dyDescent="0.2">
      <c r="A68" s="4">
        <v>66</v>
      </c>
      <c r="B68" s="6" t="s">
        <v>102</v>
      </c>
      <c r="C68" s="15"/>
      <c r="D68" s="15">
        <f>0.5*(Cv!C68+Cv!D68)*LN(H!D68/H!C68)</f>
        <v>1.5557296078435331E-2</v>
      </c>
      <c r="E68" s="15">
        <f>0.5*(Cv!D68+Cv!E68)*LN(H!E68/H!D68)</f>
        <v>8.0432425511991167E-3</v>
      </c>
      <c r="F68" s="15">
        <f>0.5*(Cv!E68+Cv!F68)*LN(H!F68/H!E68)</f>
        <v>9.8869565544475388E-3</v>
      </c>
      <c r="G68" s="15">
        <f>0.5*(Cv!F68+Cv!G68)*LN(H!G68/H!F68)</f>
        <v>-2.6674349000527377E-2</v>
      </c>
      <c r="H68" s="15">
        <f>0.5*(Cv!G68+Cv!H68)*LN(H!H68/H!G68)</f>
        <v>-4.8653289167753678E-3</v>
      </c>
      <c r="I68" s="15">
        <f>0.5*(Cv!H68+Cv!I68)*LN(H!I68/H!H68)</f>
        <v>1.9077046628165201E-2</v>
      </c>
      <c r="J68" s="15">
        <f>0.5*(Cv!I68+Cv!J68)*LN(H!J68/H!I68)</f>
        <v>-4.403770755188878E-2</v>
      </c>
      <c r="K68" s="15">
        <f>0.5*(Cv!J68+Cv!K68)*LN(H!K68/H!J68)</f>
        <v>-9.9286697272215688E-3</v>
      </c>
      <c r="L68" s="15">
        <f>0.5*(Cv!K68+Cv!L68)*LN(H!L68/H!K68)</f>
        <v>5.7019478743955783E-3</v>
      </c>
      <c r="M68" s="15">
        <f>0.5*(Cv!L68+Cv!M68)*LN(H!M68/H!L68)</f>
        <v>4.1258373136179444E-2</v>
      </c>
      <c r="N68" s="15">
        <f>0.5*(Cv!M68+Cv!N68)*LN(H!N68/H!M68)</f>
        <v>-3.4117041764933777E-2</v>
      </c>
      <c r="O68" s="15">
        <f>0.5*(Cv!N68+Cv!O68)*LN(H!O68/H!N68)</f>
        <v>4.7033635012600607E-3</v>
      </c>
      <c r="P68" s="15">
        <f>0.5*(Cv!O68+Cv!P68)*LN(H!P68/H!O68)</f>
        <v>4.7737952580098704E-3</v>
      </c>
      <c r="Q68" s="15">
        <f>0.5*(Cv!P68+Cv!Q68)*LN(H!Q68/H!P68)</f>
        <v>-2.7513723861797647E-2</v>
      </c>
      <c r="R68" s="15">
        <f>0.5*(Cv!Q68+Cv!R68)*LN(H!R68/H!Q68)</f>
        <v>-6.1135315372347662E-2</v>
      </c>
      <c r="S68" s="15">
        <f>0.5*(Cv!R68+Cv!S68)*LN(H!S68/H!R68)</f>
        <v>-2.4644728977329073E-2</v>
      </c>
      <c r="T68" s="15">
        <f>0.5*(Cv!S68+Cv!T68)*LN(H!T68/H!S68)</f>
        <v>3.5213796953468381E-3</v>
      </c>
      <c r="U68" s="15">
        <f>0.5*(Cv!T68+Cv!U68)*LN(H!U68/H!T68)</f>
        <v>3.4364136399907051E-3</v>
      </c>
      <c r="V68" s="15">
        <f>0.5*(Cv!U68+Cv!V68)*LN(H!V68/H!U68)</f>
        <v>-1.9847978059285475E-2</v>
      </c>
      <c r="W68" s="15">
        <f>0.5*(Cv!V68+Cv!W68)*LN(H!W68/H!V68)</f>
        <v>2.0464076501847943E-2</v>
      </c>
      <c r="X68" s="15">
        <f>0.5*(Cv!W68+Cv!X68)*LN(H!X68/H!W68)</f>
        <v>-1.2281919379118081E-2</v>
      </c>
      <c r="Y68" s="15">
        <f>0.5*(Cv!X68+Cv!Y68)*LN(H!Y68/H!X68)</f>
        <v>-1.8355649604587798E-2</v>
      </c>
      <c r="Z68" s="15">
        <f>0.5*(Cv!Y68+Cv!Z68)*LN(H!Z68/H!Y68)</f>
        <v>1.2952388598584587E-2</v>
      </c>
      <c r="AA68" s="15">
        <f>0.5*(Cv!Z68+Cv!AA68)*LN(H!AA68/H!Z68)</f>
        <v>-1.0278080058846882E-2</v>
      </c>
      <c r="AB68" s="15">
        <f>0.5*(Cv!AA68+Cv!AB68)*LN(H!AB68/H!AA68)</f>
        <v>-1.0834883322861933E-2</v>
      </c>
      <c r="AC68" s="15">
        <f>0.5*(Cv!AB68+Cv!AC68)*LN(H!AC68/H!AB68)</f>
        <v>-3.1351299804092202E-2</v>
      </c>
      <c r="AD68" s="15">
        <f>0.5*(Cv!AC68+Cv!AD68)*LN(H!AD68/H!AC68)</f>
        <v>-5.4350642970914633E-3</v>
      </c>
      <c r="AE68" s="15">
        <f>0.5*(Cv!AD68+Cv!AE68)*LN(H!AE68/H!AD68)</f>
        <v>-4.0543484737903873E-3</v>
      </c>
      <c r="AF68" s="15"/>
      <c r="AH68" s="64">
        <f t="shared" ref="AH68:AH102" si="12">AVERAGE(E68:I68)</f>
        <v>1.0935135633018222E-3</v>
      </c>
      <c r="AI68" s="64">
        <f t="shared" ref="AI68:AI102" si="13">AVERAGE(J68:N68)</f>
        <v>-8.2246196066938209E-3</v>
      </c>
      <c r="AJ68" s="64">
        <f t="shared" ref="AJ68:AJ102" si="14">AVERAGE(O68:S68)</f>
        <v>-2.0763321890440889E-2</v>
      </c>
      <c r="AK68" s="64">
        <f t="shared" ref="AK68:AK102" si="15">AVERAGE(T68:X68)</f>
        <v>-9.4160552024361401E-4</v>
      </c>
      <c r="AL68" s="64">
        <f t="shared" ref="AL68:AL102" si="16">AVERAGE(Y68:AC68)</f>
        <v>-1.1573504838360846E-2</v>
      </c>
      <c r="AM68" s="64">
        <f t="shared" ref="AM68:AM102" si="17">AVERAGE(AD68:AE68)</f>
        <v>-4.7447063854409253E-3</v>
      </c>
      <c r="AN68" s="64">
        <f t="shared" ref="AN68:AN102" si="18">AVERAGE(J68:S68)</f>
        <v>-1.4493970748567356E-2</v>
      </c>
      <c r="AO68" s="64">
        <f t="shared" ref="AO68:AO102" si="19">AVERAGE(T68:AE68)</f>
        <v>-6.0054137136586784E-3</v>
      </c>
      <c r="AP68" s="64">
        <f t="shared" ref="AP68:AP102" si="20">AVERAGE(T68:AB68)</f>
        <v>-3.4693613321033442E-3</v>
      </c>
      <c r="AQ68" s="64">
        <f t="shared" ref="AQ68:AQ102" si="21">AVERAGE(Y68:AB68)</f>
        <v>-6.6290560969280068E-3</v>
      </c>
      <c r="AR68" s="64">
        <f t="shared" ref="AR68:AR102" si="22">AVERAGE(AC68:AE68)</f>
        <v>-1.3613570858324686E-2</v>
      </c>
      <c r="AS68" s="64">
        <f t="shared" ref="AS68:AS102" si="23">AVERAGE(E68:AE68)</f>
        <v>-7.8347075641877258E-3</v>
      </c>
    </row>
    <row r="69" spans="1:45" x14ac:dyDescent="0.2">
      <c r="A69" s="4">
        <v>67</v>
      </c>
      <c r="B69" s="6" t="s">
        <v>103</v>
      </c>
      <c r="C69" s="15"/>
      <c r="D69" s="15">
        <f>0.5*(Cv!C69+Cv!D69)*LN(H!D69/H!C69)</f>
        <v>1.5669031181091843E-2</v>
      </c>
      <c r="E69" s="15">
        <f>0.5*(Cv!D69+Cv!E69)*LN(H!E69/H!D69)</f>
        <v>8.1002169666173542E-3</v>
      </c>
      <c r="F69" s="15">
        <f>0.5*(Cv!E69+Cv!F69)*LN(H!F69/H!E69)</f>
        <v>-5.1690935345302608E-3</v>
      </c>
      <c r="G69" s="15">
        <f>0.5*(Cv!F69+Cv!G69)*LN(H!G69/H!F69)</f>
        <v>-4.2798769874419947E-2</v>
      </c>
      <c r="H69" s="15">
        <f>0.5*(Cv!G69+Cv!H69)*LN(H!H69/H!G69)</f>
        <v>-2.1900269535031377E-2</v>
      </c>
      <c r="I69" s="15">
        <f>0.5*(Cv!H69+Cv!I69)*LN(H!I69/H!H69)</f>
        <v>7.6569912683967006E-4</v>
      </c>
      <c r="J69" s="15">
        <f>0.5*(Cv!I69+Cv!J69)*LN(H!J69/H!I69)</f>
        <v>-6.2976161183305207E-2</v>
      </c>
      <c r="K69" s="15">
        <f>0.5*(Cv!J69+Cv!K69)*LN(H!K69/H!J69)</f>
        <v>-4.1646249660609806E-2</v>
      </c>
      <c r="L69" s="15">
        <f>0.5*(Cv!K69+Cv!L69)*LN(H!L69/H!K69)</f>
        <v>-2.8845418107529747E-2</v>
      </c>
      <c r="M69" s="15">
        <f>0.5*(Cv!L69+Cv!M69)*LN(H!M69/H!L69)</f>
        <v>2.7145032506352613E-3</v>
      </c>
      <c r="N69" s="15">
        <f>0.5*(Cv!M69+Cv!N69)*LN(H!N69/H!M69)</f>
        <v>-7.3606409014874752E-2</v>
      </c>
      <c r="O69" s="15">
        <f>0.5*(Cv!N69+Cv!O69)*LN(H!O69/H!N69)</f>
        <v>-3.9674693311993421E-2</v>
      </c>
      <c r="P69" s="15">
        <f>0.5*(Cv!O69+Cv!P69)*LN(H!P69/H!O69)</f>
        <v>5.489020318584075E-4</v>
      </c>
      <c r="Q69" s="15">
        <f>0.5*(Cv!P69+Cv!Q69)*LN(H!Q69/H!P69)</f>
        <v>-3.0366209398157883E-2</v>
      </c>
      <c r="R69" s="15">
        <f>0.5*(Cv!Q69+Cv!R69)*LN(H!R69/H!Q69)</f>
        <v>-6.2587559690472791E-2</v>
      </c>
      <c r="S69" s="15">
        <f>0.5*(Cv!R69+Cv!S69)*LN(H!S69/H!R69)</f>
        <v>-2.3775782808978397E-2</v>
      </c>
      <c r="T69" s="15">
        <f>0.5*(Cv!S69+Cv!T69)*LN(H!T69/H!S69)</f>
        <v>3.2976005905483016E-3</v>
      </c>
      <c r="U69" s="15">
        <f>0.5*(Cv!T69+Cv!U69)*LN(H!U69/H!T69)</f>
        <v>3.2131914477636124E-3</v>
      </c>
      <c r="V69" s="15">
        <f>0.5*(Cv!U69+Cv!V69)*LN(H!V69/H!U69)</f>
        <v>-1.9195271457857661E-2</v>
      </c>
      <c r="W69" s="15">
        <f>0.5*(Cv!V69+Cv!W69)*LN(H!W69/H!V69)</f>
        <v>1.9557189022781023E-2</v>
      </c>
      <c r="X69" s="15">
        <f>0.5*(Cv!W69+Cv!X69)*LN(H!X69/H!W69)</f>
        <v>-1.0488969587844718E-2</v>
      </c>
      <c r="Y69" s="15">
        <f>0.5*(Cv!X69+Cv!Y69)*LN(H!Y69/H!X69)</f>
        <v>-1.6338127197525285E-2</v>
      </c>
      <c r="Z69" s="15">
        <f>0.5*(Cv!Y69+Cv!Z69)*LN(H!Z69/H!Y69)</f>
        <v>1.1899989656616804E-2</v>
      </c>
      <c r="AA69" s="15">
        <f>0.5*(Cv!Z69+Cv!AA69)*LN(H!AA69/H!Z69)</f>
        <v>-1.0703306720410076E-2</v>
      </c>
      <c r="AB69" s="15">
        <f>0.5*(Cv!AA69+Cv!AB69)*LN(H!AB69/H!AA69)</f>
        <v>-1.1276987791103832E-2</v>
      </c>
      <c r="AC69" s="15">
        <f>0.5*(Cv!AB69+Cv!AC69)*LN(H!AC69/H!AB69)</f>
        <v>-3.135174749307338E-2</v>
      </c>
      <c r="AD69" s="15">
        <f>0.5*(Cv!AC69+Cv!AD69)*LN(H!AD69/H!AC69)</f>
        <v>-5.9809547062984591E-3</v>
      </c>
      <c r="AE69" s="15">
        <f>0.5*(Cv!AD69+Cv!AE69)*LN(H!AE69/H!AD69)</f>
        <v>-3.9695916976418694E-3</v>
      </c>
      <c r="AF69" s="15"/>
      <c r="AH69" s="64">
        <f t="shared" si="12"/>
        <v>-1.220044337010491E-2</v>
      </c>
      <c r="AI69" s="64">
        <f t="shared" si="13"/>
        <v>-4.0871946943136853E-2</v>
      </c>
      <c r="AJ69" s="64">
        <f t="shared" si="14"/>
        <v>-3.1171068635548815E-2</v>
      </c>
      <c r="AK69" s="64">
        <f t="shared" si="15"/>
        <v>-7.2325199692188852E-4</v>
      </c>
      <c r="AL69" s="64">
        <f t="shared" si="16"/>
        <v>-1.1554035909099154E-2</v>
      </c>
      <c r="AM69" s="64">
        <f t="shared" si="17"/>
        <v>-4.9752732019701642E-3</v>
      </c>
      <c r="AN69" s="64">
        <f t="shared" si="18"/>
        <v>-3.6021507789342835E-2</v>
      </c>
      <c r="AO69" s="64">
        <f t="shared" si="19"/>
        <v>-5.9447488278371284E-3</v>
      </c>
      <c r="AP69" s="64">
        <f t="shared" si="20"/>
        <v>-3.3371880041146479E-3</v>
      </c>
      <c r="AQ69" s="64">
        <f t="shared" si="21"/>
        <v>-6.6046080131055979E-3</v>
      </c>
      <c r="AR69" s="64">
        <f t="shared" si="22"/>
        <v>-1.3767431299004569E-2</v>
      </c>
      <c r="AS69" s="64">
        <f t="shared" si="23"/>
        <v>-1.8242751136222164E-2</v>
      </c>
    </row>
    <row r="70" spans="1:45" x14ac:dyDescent="0.2">
      <c r="A70" s="4">
        <v>68</v>
      </c>
      <c r="B70" s="6" t="s">
        <v>104</v>
      </c>
      <c r="C70" s="15"/>
      <c r="D70" s="15">
        <f>0.5*(Cv!C70+Cv!D70)*LN(H!D70/H!C70)</f>
        <v>6.728563271977306E-4</v>
      </c>
      <c r="E70" s="15">
        <f>0.5*(Cv!D70+Cv!E70)*LN(H!E70/H!D70)</f>
        <v>-9.9335904885636418E-3</v>
      </c>
      <c r="F70" s="15">
        <f>0.5*(Cv!E70+Cv!F70)*LN(H!F70/H!E70)</f>
        <v>-1.7962179994732597E-2</v>
      </c>
      <c r="G70" s="15">
        <f>0.5*(Cv!F70+Cv!G70)*LN(H!G70/H!F70)</f>
        <v>-1.6908879561154048E-2</v>
      </c>
      <c r="H70" s="15">
        <f>0.5*(Cv!G70+Cv!H70)*LN(H!H70/H!G70)</f>
        <v>-1.0850231109027818E-2</v>
      </c>
      <c r="I70" s="15">
        <f>0.5*(Cv!H70+Cv!I70)*LN(H!I70/H!H70)</f>
        <v>-3.849836489880238E-2</v>
      </c>
      <c r="J70" s="15">
        <f>0.5*(Cv!I70+Cv!J70)*LN(H!J70/H!I70)</f>
        <v>-3.0757529845638211E-2</v>
      </c>
      <c r="K70" s="15">
        <f>0.5*(Cv!J70+Cv!K70)*LN(H!K70/H!J70)</f>
        <v>-5.1770058009369353E-2</v>
      </c>
      <c r="L70" s="15">
        <f>0.5*(Cv!K70+Cv!L70)*LN(H!L70/H!K70)</f>
        <v>-1.214055076974881E-2</v>
      </c>
      <c r="M70" s="15">
        <f>0.5*(Cv!L70+Cv!M70)*LN(H!M70/H!L70)</f>
        <v>3.6882857622505707E-3</v>
      </c>
      <c r="N70" s="15">
        <f>0.5*(Cv!M70+Cv!N70)*LN(H!N70/H!M70)</f>
        <v>-1.1424879216066891E-2</v>
      </c>
      <c r="O70" s="15">
        <f>0.5*(Cv!N70+Cv!O70)*LN(H!O70/H!N70)</f>
        <v>-8.5195120203911852E-3</v>
      </c>
      <c r="P70" s="15">
        <f>0.5*(Cv!O70+Cv!P70)*LN(H!P70/H!O70)</f>
        <v>9.4152961456070103E-5</v>
      </c>
      <c r="Q70" s="15">
        <f>0.5*(Cv!P70+Cv!Q70)*LN(H!Q70/H!P70)</f>
        <v>-1.297097604629539E-2</v>
      </c>
      <c r="R70" s="15">
        <f>0.5*(Cv!Q70+Cv!R70)*LN(H!R70/H!Q70)</f>
        <v>-2.7196469873923972E-2</v>
      </c>
      <c r="S70" s="15">
        <f>0.5*(Cv!R70+Cv!S70)*LN(H!S70/H!R70)</f>
        <v>1.3231021270110213E-3</v>
      </c>
      <c r="T70" s="15">
        <f>0.5*(Cv!S70+Cv!T70)*LN(H!T70/H!S70)</f>
        <v>4.9590220174815002E-3</v>
      </c>
      <c r="U70" s="15">
        <f>0.5*(Cv!T70+Cv!U70)*LN(H!U70/H!T70)</f>
        <v>-2.4513060740286623E-2</v>
      </c>
      <c r="V70" s="15">
        <f>0.5*(Cv!U70+Cv!V70)*LN(H!V70/H!U70)</f>
        <v>-9.93808997557891E-3</v>
      </c>
      <c r="W70" s="15">
        <f>0.5*(Cv!V70+Cv!W70)*LN(H!W70/H!V70)</f>
        <v>-6.6466644513076207E-3</v>
      </c>
      <c r="X70" s="15">
        <f>0.5*(Cv!W70+Cv!X70)*LN(H!X70/H!W70)</f>
        <v>3.0205427985771492E-2</v>
      </c>
      <c r="Y70" s="15">
        <f>0.5*(Cv!X70+Cv!Y70)*LN(H!Y70/H!X70)</f>
        <v>1.2965540962314935E-2</v>
      </c>
      <c r="Z70" s="15">
        <f>0.5*(Cv!Y70+Cv!Z70)*LN(H!Z70/H!Y70)</f>
        <v>1.3164686989721744E-2</v>
      </c>
      <c r="AA70" s="15">
        <f>0.5*(Cv!Z70+Cv!AA70)*LN(H!AA70/H!Z70)</f>
        <v>-3.3463858854437265E-3</v>
      </c>
      <c r="AB70" s="15">
        <f>0.5*(Cv!AA70+Cv!AB70)*LN(H!AB70/H!AA70)</f>
        <v>-2.8542846322703232E-2</v>
      </c>
      <c r="AC70" s="15">
        <f>0.5*(Cv!AB70+Cv!AC70)*LN(H!AC70/H!AB70)</f>
        <v>-8.709713017739068E-3</v>
      </c>
      <c r="AD70" s="15">
        <f>0.5*(Cv!AC70+Cv!AD70)*LN(H!AD70/H!AC70)</f>
        <v>4.4543823960032577E-3</v>
      </c>
      <c r="AE70" s="15">
        <f>0.5*(Cv!AD70+Cv!AE70)*LN(H!AE70/H!AD70)</f>
        <v>3.1693454568206061E-2</v>
      </c>
      <c r="AF70" s="15"/>
      <c r="AH70" s="64">
        <f t="shared" si="12"/>
        <v>-1.8830649210456095E-2</v>
      </c>
      <c r="AI70" s="64">
        <f t="shared" si="13"/>
        <v>-2.0480946415714539E-2</v>
      </c>
      <c r="AJ70" s="64">
        <f t="shared" si="14"/>
        <v>-9.4539405704286931E-3</v>
      </c>
      <c r="AK70" s="64">
        <f t="shared" si="15"/>
        <v>-1.1866730327840329E-3</v>
      </c>
      <c r="AL70" s="64">
        <f t="shared" si="16"/>
        <v>-2.8937434547698696E-3</v>
      </c>
      <c r="AM70" s="64">
        <f t="shared" si="17"/>
        <v>1.807391848210466E-2</v>
      </c>
      <c r="AN70" s="64">
        <f t="shared" si="18"/>
        <v>-1.4967443493071613E-2</v>
      </c>
      <c r="AO70" s="64">
        <f t="shared" si="19"/>
        <v>1.3121462105366505E-3</v>
      </c>
      <c r="AP70" s="64">
        <f t="shared" si="20"/>
        <v>-1.2991521577811606E-3</v>
      </c>
      <c r="AQ70" s="64">
        <f t="shared" si="21"/>
        <v>-1.4397510640275701E-3</v>
      </c>
      <c r="AR70" s="64">
        <f t="shared" si="22"/>
        <v>9.1460413154900843E-3</v>
      </c>
      <c r="AS70" s="64">
        <f t="shared" si="23"/>
        <v>-8.4474787576502511E-3</v>
      </c>
    </row>
    <row r="71" spans="1:45" x14ac:dyDescent="0.2">
      <c r="A71" s="4">
        <v>69</v>
      </c>
      <c r="B71" s="6" t="s">
        <v>105</v>
      </c>
      <c r="C71" s="15"/>
      <c r="D71" s="15">
        <f>0.5*(Cv!C71+Cv!D71)*LN(H!D71/H!C71)</f>
        <v>4.2640138770340561E-3</v>
      </c>
      <c r="E71" s="15">
        <f>0.5*(Cv!D71+Cv!E71)*LN(H!E71/H!D71)</f>
        <v>5.3019897608110513E-3</v>
      </c>
      <c r="F71" s="15">
        <f>0.5*(Cv!E71+Cv!F71)*LN(H!F71/H!E71)</f>
        <v>-1.5222659993901782E-2</v>
      </c>
      <c r="G71" s="15">
        <f>0.5*(Cv!F71+Cv!G71)*LN(H!G71/H!F71)</f>
        <v>8.4167050804647651E-3</v>
      </c>
      <c r="H71" s="15">
        <f>0.5*(Cv!G71+Cv!H71)*LN(H!H71/H!G71)</f>
        <v>1.6496995600972602E-2</v>
      </c>
      <c r="I71" s="15">
        <f>0.5*(Cv!H71+Cv!I71)*LN(H!I71/H!H71)</f>
        <v>4.7523812852061373E-3</v>
      </c>
      <c r="J71" s="15">
        <f>0.5*(Cv!I71+Cv!J71)*LN(H!J71/H!I71)</f>
        <v>-1.8935881097113041E-2</v>
      </c>
      <c r="K71" s="15">
        <f>0.5*(Cv!J71+Cv!K71)*LN(H!K71/H!J71)</f>
        <v>-1.8422075211853971E-2</v>
      </c>
      <c r="L71" s="15">
        <f>0.5*(Cv!K71+Cv!L71)*LN(H!L71/H!K71)</f>
        <v>-4.6242261955203642E-3</v>
      </c>
      <c r="M71" s="15">
        <f>0.5*(Cv!L71+Cv!M71)*LN(H!M71/H!L71)</f>
        <v>1.4174538711088962E-2</v>
      </c>
      <c r="N71" s="15">
        <f>0.5*(Cv!M71+Cv!N71)*LN(H!N71/H!M71)</f>
        <v>-1.7005488957112062E-2</v>
      </c>
      <c r="O71" s="15">
        <f>0.5*(Cv!N71+Cv!O71)*LN(H!O71/H!N71)</f>
        <v>-1.4298742440075715E-2</v>
      </c>
      <c r="P71" s="15">
        <f>0.5*(Cv!O71+Cv!P71)*LN(H!P71/H!O71)</f>
        <v>-1.8563866951393084E-2</v>
      </c>
      <c r="Q71" s="15">
        <f>0.5*(Cv!P71+Cv!Q71)*LN(H!Q71/H!P71)</f>
        <v>-2.010213976168794E-2</v>
      </c>
      <c r="R71" s="15">
        <f>0.5*(Cv!Q71+Cv!R71)*LN(H!R71/H!Q71)</f>
        <v>-2.8946284064930553E-2</v>
      </c>
      <c r="S71" s="15">
        <f>0.5*(Cv!R71+Cv!S71)*LN(H!S71/H!R71)</f>
        <v>1.3351751596351278E-2</v>
      </c>
      <c r="T71" s="15">
        <f>0.5*(Cv!S71+Cv!T71)*LN(H!T71/H!S71)</f>
        <v>-1.1423832438607758E-2</v>
      </c>
      <c r="U71" s="15">
        <f>0.5*(Cv!T71+Cv!U71)*LN(H!U71/H!T71)</f>
        <v>-1.4248036697535309E-2</v>
      </c>
      <c r="V71" s="15">
        <f>0.5*(Cv!U71+Cv!V71)*LN(H!V71/H!U71)</f>
        <v>-1.1893382908651891E-2</v>
      </c>
      <c r="W71" s="15">
        <f>0.5*(Cv!V71+Cv!W71)*LN(H!W71/H!V71)</f>
        <v>-1.2984170973464906E-2</v>
      </c>
      <c r="X71" s="15">
        <f>0.5*(Cv!W71+Cv!X71)*LN(H!X71/H!W71)</f>
        <v>1.1257905097674768E-2</v>
      </c>
      <c r="Y71" s="15">
        <f>0.5*(Cv!X71+Cv!Y71)*LN(H!Y71/H!X71)</f>
        <v>9.7131397069404497E-3</v>
      </c>
      <c r="Z71" s="15">
        <f>0.5*(Cv!Y71+Cv!Z71)*LN(H!Z71/H!Y71)</f>
        <v>2.2137344059839133E-3</v>
      </c>
      <c r="AA71" s="15">
        <f>0.5*(Cv!Z71+Cv!AA71)*LN(H!AA71/H!Z71)</f>
        <v>-1.9372515077559369E-2</v>
      </c>
      <c r="AB71" s="15">
        <f>0.5*(Cv!AA71+Cv!AB71)*LN(H!AB71/H!AA71)</f>
        <v>-5.6602739961831901E-3</v>
      </c>
      <c r="AC71" s="15">
        <f>0.5*(Cv!AB71+Cv!AC71)*LN(H!AC71/H!AB71)</f>
        <v>-5.5395747861698687E-2</v>
      </c>
      <c r="AD71" s="15">
        <f>0.5*(Cv!AC71+Cv!AD71)*LN(H!AD71/H!AC71)</f>
        <v>2.9749106852148263E-2</v>
      </c>
      <c r="AE71" s="15">
        <f>0.5*(Cv!AD71+Cv!AE71)*LN(H!AE71/H!AD71)</f>
        <v>2.372229737350148E-2</v>
      </c>
      <c r="AF71" s="15"/>
      <c r="AH71" s="64">
        <f t="shared" si="12"/>
        <v>3.9490823467105548E-3</v>
      </c>
      <c r="AI71" s="64">
        <f t="shared" si="13"/>
        <v>-8.9626265501020954E-3</v>
      </c>
      <c r="AJ71" s="64">
        <f t="shared" si="14"/>
        <v>-1.3711856324347202E-2</v>
      </c>
      <c r="AK71" s="64">
        <f t="shared" si="15"/>
        <v>-7.8583035841170192E-3</v>
      </c>
      <c r="AL71" s="64">
        <f t="shared" si="16"/>
        <v>-1.3700332564503375E-2</v>
      </c>
      <c r="AM71" s="64">
        <f t="shared" si="17"/>
        <v>2.6735702112824871E-2</v>
      </c>
      <c r="AN71" s="64">
        <f t="shared" si="18"/>
        <v>-1.133724143722465E-2</v>
      </c>
      <c r="AO71" s="64">
        <f t="shared" si="19"/>
        <v>-4.5268147097876866E-3</v>
      </c>
      <c r="AP71" s="64">
        <f t="shared" si="20"/>
        <v>-5.8219369868225878E-3</v>
      </c>
      <c r="AQ71" s="64">
        <f t="shared" si="21"/>
        <v>-3.2764787402045489E-3</v>
      </c>
      <c r="AR71" s="64">
        <f t="shared" si="22"/>
        <v>-6.4144787868298159E-4</v>
      </c>
      <c r="AS71" s="64">
        <f t="shared" si="23"/>
        <v>-5.4795844131905903E-3</v>
      </c>
    </row>
    <row r="72" spans="1:45" x14ac:dyDescent="0.2">
      <c r="A72" s="4">
        <v>70</v>
      </c>
      <c r="B72" s="6" t="s">
        <v>106</v>
      </c>
      <c r="C72" s="15"/>
      <c r="D72" s="15">
        <f>0.5*(Cv!C72+Cv!D72)*LN(H!D72/H!C72)</f>
        <v>-2.9665297181422118E-3</v>
      </c>
      <c r="E72" s="15">
        <f>0.5*(Cv!D72+Cv!E72)*LN(H!E72/H!D72)</f>
        <v>-6.6286019441274303E-3</v>
      </c>
      <c r="F72" s="15">
        <f>0.5*(Cv!E72+Cv!F72)*LN(H!F72/H!E72)</f>
        <v>-6.7441974963324746E-3</v>
      </c>
      <c r="G72" s="15">
        <f>0.5*(Cv!F72+Cv!G72)*LN(H!G72/H!F72)</f>
        <v>-3.0020152524479866E-4</v>
      </c>
      <c r="H72" s="15">
        <f>0.5*(Cv!G72+Cv!H72)*LN(H!H72/H!G72)</f>
        <v>-9.3826338172425493E-3</v>
      </c>
      <c r="I72" s="15">
        <f>0.5*(Cv!H72+Cv!I72)*LN(H!I72/H!H72)</f>
        <v>-6.5199405694518521E-3</v>
      </c>
      <c r="J72" s="15">
        <f>0.5*(Cv!I72+Cv!J72)*LN(H!J72/H!I72)</f>
        <v>-2.4191292620143422E-2</v>
      </c>
      <c r="K72" s="15">
        <f>0.5*(Cv!J72+Cv!K72)*LN(H!K72/H!J72)</f>
        <v>-1.162852268008127E-2</v>
      </c>
      <c r="L72" s="15">
        <f>0.5*(Cv!K72+Cv!L72)*LN(H!L72/H!K72)</f>
        <v>5.1852756060397631E-3</v>
      </c>
      <c r="M72" s="15">
        <f>0.5*(Cv!L72+Cv!M72)*LN(H!M72/H!L72)</f>
        <v>-2.0880555055128151E-2</v>
      </c>
      <c r="N72" s="15">
        <f>0.5*(Cv!M72+Cv!N72)*LN(H!N72/H!M72)</f>
        <v>-1.5876477256758777E-2</v>
      </c>
      <c r="O72" s="15">
        <f>0.5*(Cv!N72+Cv!O72)*LN(H!O72/H!N72)</f>
        <v>1.0095300431538189E-3</v>
      </c>
      <c r="P72" s="15">
        <f>0.5*(Cv!O72+Cv!P72)*LN(H!P72/H!O72)</f>
        <v>1.2789753822262547E-2</v>
      </c>
      <c r="Q72" s="15">
        <f>0.5*(Cv!P72+Cv!Q72)*LN(H!Q72/H!P72)</f>
        <v>-7.3801635171622977E-3</v>
      </c>
      <c r="R72" s="15">
        <f>0.5*(Cv!Q72+Cv!R72)*LN(H!R72/H!Q72)</f>
        <v>-1.014903365808105E-2</v>
      </c>
      <c r="S72" s="15">
        <f>0.5*(Cv!R72+Cv!S72)*LN(H!S72/H!R72)</f>
        <v>8.6711164154768261E-3</v>
      </c>
      <c r="T72" s="15">
        <f>0.5*(Cv!S72+Cv!T72)*LN(H!T72/H!S72)</f>
        <v>-5.8503011790215793E-3</v>
      </c>
      <c r="U72" s="15">
        <f>0.5*(Cv!T72+Cv!U72)*LN(H!U72/H!T72)</f>
        <v>-2.0402114147547545E-3</v>
      </c>
      <c r="V72" s="15">
        <f>0.5*(Cv!U72+Cv!V72)*LN(H!V72/H!U72)</f>
        <v>-2.9708678619412951E-3</v>
      </c>
      <c r="W72" s="15">
        <f>0.5*(Cv!V72+Cv!W72)*LN(H!W72/H!V72)</f>
        <v>3.8093314083960808E-3</v>
      </c>
      <c r="X72" s="15">
        <f>0.5*(Cv!W72+Cv!X72)*LN(H!X72/H!W72)</f>
        <v>-2.8284031850255707E-2</v>
      </c>
      <c r="Y72" s="15">
        <f>0.5*(Cv!X72+Cv!Y72)*LN(H!Y72/H!X72)</f>
        <v>1.1322849948486896E-2</v>
      </c>
      <c r="Z72" s="15">
        <f>0.5*(Cv!Y72+Cv!Z72)*LN(H!Z72/H!Y72)</f>
        <v>-1.49634920107142E-3</v>
      </c>
      <c r="AA72" s="15">
        <f>0.5*(Cv!Z72+Cv!AA72)*LN(H!AA72/H!Z72)</f>
        <v>-9.5793009220870879E-3</v>
      </c>
      <c r="AB72" s="15">
        <f>0.5*(Cv!AA72+Cv!AB72)*LN(H!AB72/H!AA72)</f>
        <v>-9.9157389646873321E-3</v>
      </c>
      <c r="AC72" s="15">
        <f>0.5*(Cv!AB72+Cv!AC72)*LN(H!AC72/H!AB72)</f>
        <v>-2.0582548023130927E-2</v>
      </c>
      <c r="AD72" s="15">
        <f>0.5*(Cv!AC72+Cv!AD72)*LN(H!AD72/H!AC72)</f>
        <v>3.2698971479046845E-3</v>
      </c>
      <c r="AE72" s="15">
        <f>0.5*(Cv!AD72+Cv!AE72)*LN(H!AE72/H!AD72)</f>
        <v>4.3887367847113713E-3</v>
      </c>
      <c r="AF72" s="15"/>
      <c r="AH72" s="64">
        <f t="shared" si="12"/>
        <v>-5.9151150704798211E-3</v>
      </c>
      <c r="AI72" s="64">
        <f t="shared" si="13"/>
        <v>-1.3478314401214372E-2</v>
      </c>
      <c r="AJ72" s="64">
        <f t="shared" si="14"/>
        <v>9.8824062112996889E-4</v>
      </c>
      <c r="AK72" s="64">
        <f t="shared" si="15"/>
        <v>-7.0672161795154505E-3</v>
      </c>
      <c r="AL72" s="64">
        <f t="shared" si="16"/>
        <v>-6.0502174324979742E-3</v>
      </c>
      <c r="AM72" s="64">
        <f t="shared" si="17"/>
        <v>3.8293169663080277E-3</v>
      </c>
      <c r="AN72" s="64">
        <f t="shared" si="18"/>
        <v>-6.2450368900422003E-3</v>
      </c>
      <c r="AO72" s="64">
        <f t="shared" si="19"/>
        <v>-4.8273778439542553E-3</v>
      </c>
      <c r="AP72" s="64">
        <f t="shared" si="20"/>
        <v>-5.0005133374373557E-3</v>
      </c>
      <c r="AQ72" s="64">
        <f t="shared" si="21"/>
        <v>-2.4171347848397362E-3</v>
      </c>
      <c r="AR72" s="64">
        <f t="shared" si="22"/>
        <v>-4.3079713635049569E-3</v>
      </c>
      <c r="AS72" s="64">
        <f t="shared" si="23"/>
        <v>-5.5538695696397099E-3</v>
      </c>
    </row>
    <row r="73" spans="1:45" x14ac:dyDescent="0.2">
      <c r="A73" s="4">
        <v>71</v>
      </c>
      <c r="B73" s="6" t="s">
        <v>107</v>
      </c>
      <c r="C73" s="15"/>
      <c r="D73" s="15">
        <f>0.5*(Cv!C73+Cv!D73)*LN(H!D73/H!C73)</f>
        <v>3.0123488196462381E-2</v>
      </c>
      <c r="E73" s="15">
        <f>0.5*(Cv!D73+Cv!E73)*LN(H!E73/H!D73)</f>
        <v>2.8899401789726796E-2</v>
      </c>
      <c r="F73" s="15">
        <f>0.5*(Cv!E73+Cv!F73)*LN(H!F73/H!E73)</f>
        <v>-1.6529336509636085E-2</v>
      </c>
      <c r="G73" s="15">
        <f>0.5*(Cv!F73+Cv!G73)*LN(H!G73/H!F73)</f>
        <v>-1.3641191644435837E-2</v>
      </c>
      <c r="H73" s="15">
        <f>0.5*(Cv!G73+Cv!H73)*LN(H!H73/H!G73)</f>
        <v>3.109123750225705E-3</v>
      </c>
      <c r="I73" s="15">
        <f>0.5*(Cv!H73+Cv!I73)*LN(H!I73/H!H73)</f>
        <v>1.6019377947850039E-2</v>
      </c>
      <c r="J73" s="15">
        <f>0.5*(Cv!I73+Cv!J73)*LN(H!J73/H!I73)</f>
        <v>-3.0799830887347873E-2</v>
      </c>
      <c r="K73" s="15">
        <f>0.5*(Cv!J73+Cv!K73)*LN(H!K73/H!J73)</f>
        <v>-1.0610905663964118E-2</v>
      </c>
      <c r="L73" s="15">
        <f>0.5*(Cv!K73+Cv!L73)*LN(H!L73/H!K73)</f>
        <v>3.8136346786852367E-3</v>
      </c>
      <c r="M73" s="15">
        <f>0.5*(Cv!L73+Cv!M73)*LN(H!M73/H!L73)</f>
        <v>-8.2197725601356152E-3</v>
      </c>
      <c r="N73" s="15">
        <f>0.5*(Cv!M73+Cv!N73)*LN(H!N73/H!M73)</f>
        <v>-2.2555242516105915E-2</v>
      </c>
      <c r="O73" s="15">
        <f>0.5*(Cv!N73+Cv!O73)*LN(H!O73/H!N73)</f>
        <v>3.0317114998795275E-2</v>
      </c>
      <c r="P73" s="15">
        <f>0.5*(Cv!O73+Cv!P73)*LN(H!P73/H!O73)</f>
        <v>4.3509121143498501E-3</v>
      </c>
      <c r="Q73" s="15">
        <f>0.5*(Cv!P73+Cv!Q73)*LN(H!Q73/H!P73)</f>
        <v>-3.4383820200762215E-2</v>
      </c>
      <c r="R73" s="15">
        <f>0.5*(Cv!Q73+Cv!R73)*LN(H!R73/H!Q73)</f>
        <v>-1.7466649212909951E-2</v>
      </c>
      <c r="S73" s="15">
        <f>0.5*(Cv!R73+Cv!S73)*LN(H!S73/H!R73)</f>
        <v>1.0734571764519155E-2</v>
      </c>
      <c r="T73" s="15">
        <f>0.5*(Cv!S73+Cv!T73)*LN(H!T73/H!S73)</f>
        <v>-6.3011481678070689E-3</v>
      </c>
      <c r="U73" s="15">
        <f>0.5*(Cv!T73+Cv!U73)*LN(H!U73/H!T73)</f>
        <v>1.8524731512265222E-2</v>
      </c>
      <c r="V73" s="15">
        <f>0.5*(Cv!U73+Cv!V73)*LN(H!V73/H!U73)</f>
        <v>4.640959857122662E-3</v>
      </c>
      <c r="W73" s="15">
        <f>0.5*(Cv!V73+Cv!W73)*LN(H!W73/H!V73)</f>
        <v>9.1579041412956329E-3</v>
      </c>
      <c r="X73" s="15">
        <f>0.5*(Cv!W73+Cv!X73)*LN(H!X73/H!W73)</f>
        <v>-1.9325545379214642E-2</v>
      </c>
      <c r="Y73" s="15">
        <f>0.5*(Cv!X73+Cv!Y73)*LN(H!Y73/H!X73)</f>
        <v>-3.9627186201571614E-3</v>
      </c>
      <c r="Z73" s="15">
        <f>0.5*(Cv!Y73+Cv!Z73)*LN(H!Z73/H!Y73)</f>
        <v>1.7535614904238109E-2</v>
      </c>
      <c r="AA73" s="15">
        <f>0.5*(Cv!Z73+Cv!AA73)*LN(H!AA73/H!Z73)</f>
        <v>-1.4616663390179372E-2</v>
      </c>
      <c r="AB73" s="15">
        <f>0.5*(Cv!AA73+Cv!AB73)*LN(H!AB73/H!AA73)</f>
        <v>-1.4430864570978559E-2</v>
      </c>
      <c r="AC73" s="15">
        <f>0.5*(Cv!AB73+Cv!AC73)*LN(H!AC73/H!AB73)</f>
        <v>-3.9330567417468154E-2</v>
      </c>
      <c r="AD73" s="15">
        <f>0.5*(Cv!AC73+Cv!AD73)*LN(H!AD73/H!AC73)</f>
        <v>3.0334351237793569E-2</v>
      </c>
      <c r="AE73" s="15">
        <f>0.5*(Cv!AD73+Cv!AE73)*LN(H!AE73/H!AD73)</f>
        <v>2.9378058454034853E-2</v>
      </c>
      <c r="AF73" s="15"/>
      <c r="AH73" s="64">
        <f t="shared" si="12"/>
        <v>3.5714750667461236E-3</v>
      </c>
      <c r="AI73" s="64">
        <f t="shared" si="13"/>
        <v>-1.3674423389773658E-2</v>
      </c>
      <c r="AJ73" s="64">
        <f t="shared" si="14"/>
        <v>-1.2895741072015778E-3</v>
      </c>
      <c r="AK73" s="64">
        <f t="shared" si="15"/>
        <v>1.339380392732361E-3</v>
      </c>
      <c r="AL73" s="64">
        <f t="shared" si="16"/>
        <v>-1.0961039818909026E-2</v>
      </c>
      <c r="AM73" s="64">
        <f t="shared" si="17"/>
        <v>2.9856204845914211E-2</v>
      </c>
      <c r="AN73" s="64">
        <f t="shared" si="18"/>
        <v>-7.4819987484876175E-3</v>
      </c>
      <c r="AO73" s="64">
        <f t="shared" si="19"/>
        <v>9.6700938007875743E-4</v>
      </c>
      <c r="AP73" s="64">
        <f t="shared" si="20"/>
        <v>-9.7530330149057541E-4</v>
      </c>
      <c r="AQ73" s="64">
        <f t="shared" si="21"/>
        <v>-3.868657919269246E-3</v>
      </c>
      <c r="AR73" s="64">
        <f t="shared" si="22"/>
        <v>6.793947424786756E-3</v>
      </c>
      <c r="AS73" s="64">
        <f t="shared" si="23"/>
        <v>-1.6799444292666835E-3</v>
      </c>
    </row>
    <row r="74" spans="1:45" x14ac:dyDescent="0.2">
      <c r="A74" s="4">
        <v>72</v>
      </c>
      <c r="B74" s="6" t="s">
        <v>108</v>
      </c>
      <c r="C74" s="15"/>
      <c r="D74" s="15">
        <f>0.5*(Cv!C74+Cv!D74)*LN(H!D74/H!C74)</f>
        <v>7.7613906931118821E-3</v>
      </c>
      <c r="E74" s="15">
        <f>0.5*(Cv!D74+Cv!E74)*LN(H!E74/H!D74)</f>
        <v>-5.4796851931284678E-3</v>
      </c>
      <c r="F74" s="15">
        <f>0.5*(Cv!E74+Cv!F74)*LN(H!F74/H!E74)</f>
        <v>-4.0657786073948633E-2</v>
      </c>
      <c r="G74" s="15">
        <f>0.5*(Cv!F74+Cv!G74)*LN(H!G74/H!F74)</f>
        <v>-3.4789813753016721E-2</v>
      </c>
      <c r="H74" s="15">
        <f>0.5*(Cv!G74+Cv!H74)*LN(H!H74/H!G74)</f>
        <v>-3.8870278907275131E-2</v>
      </c>
      <c r="I74" s="15">
        <f>0.5*(Cv!H74+Cv!I74)*LN(H!I74/H!H74)</f>
        <v>3.5030465777863961E-3</v>
      </c>
      <c r="J74" s="15">
        <f>0.5*(Cv!I74+Cv!J74)*LN(H!J74/H!I74)</f>
        <v>-2.4115642698929879E-2</v>
      </c>
      <c r="K74" s="15">
        <f>0.5*(Cv!J74+Cv!K74)*LN(H!K74/H!J74)</f>
        <v>-2.2385624562935736E-2</v>
      </c>
      <c r="L74" s="15">
        <f>0.5*(Cv!K74+Cv!L74)*LN(H!L74/H!K74)</f>
        <v>-1.0325087768421877E-2</v>
      </c>
      <c r="M74" s="15">
        <f>0.5*(Cv!L74+Cv!M74)*LN(H!M74/H!L74)</f>
        <v>-2.4178901256676658E-2</v>
      </c>
      <c r="N74" s="15">
        <f>0.5*(Cv!M74+Cv!N74)*LN(H!N74/H!M74)</f>
        <v>-8.8017510470678548E-3</v>
      </c>
      <c r="O74" s="15">
        <f>0.5*(Cv!N74+Cv!O74)*LN(H!O74/H!N74)</f>
        <v>3.6914276760593542E-2</v>
      </c>
      <c r="P74" s="15">
        <f>0.5*(Cv!O74+Cv!P74)*LN(H!P74/H!O74)</f>
        <v>8.2062434234973919E-3</v>
      </c>
      <c r="Q74" s="15">
        <f>0.5*(Cv!P74+Cv!Q74)*LN(H!Q74/H!P74)</f>
        <v>-1.334412303072962E-2</v>
      </c>
      <c r="R74" s="15">
        <f>0.5*(Cv!Q74+Cv!R74)*LN(H!R74/H!Q74)</f>
        <v>-1.2520181444243203E-2</v>
      </c>
      <c r="S74" s="15">
        <f>0.5*(Cv!R74+Cv!S74)*LN(H!S74/H!R74)</f>
        <v>-1.48362932158514E-3</v>
      </c>
      <c r="T74" s="15">
        <f>0.5*(Cv!S74+Cv!T74)*LN(H!T74/H!S74)</f>
        <v>-8.8072886719263183E-3</v>
      </c>
      <c r="U74" s="15">
        <f>0.5*(Cv!T74+Cv!U74)*LN(H!U74/H!T74)</f>
        <v>-9.7640433491259157E-3</v>
      </c>
      <c r="V74" s="15">
        <f>0.5*(Cv!U74+Cv!V74)*LN(H!V74/H!U74)</f>
        <v>3.6714529561799998E-2</v>
      </c>
      <c r="W74" s="15">
        <f>0.5*(Cv!V74+Cv!W74)*LN(H!W74/H!V74)</f>
        <v>1.0179544297897671E-2</v>
      </c>
      <c r="X74" s="15">
        <f>0.5*(Cv!W74+Cv!X74)*LN(H!X74/H!W74)</f>
        <v>-3.3291975308552643E-2</v>
      </c>
      <c r="Y74" s="15">
        <f>0.5*(Cv!X74+Cv!Y74)*LN(H!Y74/H!X74)</f>
        <v>-1.2711992276814885E-2</v>
      </c>
      <c r="Z74" s="15">
        <f>0.5*(Cv!Y74+Cv!Z74)*LN(H!Z74/H!Y74)</f>
        <v>2.0041174653394053E-2</v>
      </c>
      <c r="AA74" s="15">
        <f>0.5*(Cv!Z74+Cv!AA74)*LN(H!AA74/H!Z74)</f>
        <v>2.9642715699586604E-2</v>
      </c>
      <c r="AB74" s="15">
        <f>0.5*(Cv!AA74+Cv!AB74)*LN(H!AB74/H!AA74)</f>
        <v>3.723121183579248E-3</v>
      </c>
      <c r="AC74" s="15">
        <f>0.5*(Cv!AB74+Cv!AC74)*LN(H!AC74/H!AB74)</f>
        <v>-5.3727503388886433E-2</v>
      </c>
      <c r="AD74" s="15">
        <f>0.5*(Cv!AC74+Cv!AD74)*LN(H!AD74/H!AC74)</f>
        <v>-1.0446199689624614E-2</v>
      </c>
      <c r="AE74" s="15">
        <f>0.5*(Cv!AD74+Cv!AE74)*LN(H!AE74/H!AD74)</f>
        <v>3.4013304419691838E-2</v>
      </c>
      <c r="AF74" s="15"/>
      <c r="AH74" s="64">
        <f t="shared" si="12"/>
        <v>-2.3258903469916513E-2</v>
      </c>
      <c r="AI74" s="64">
        <f t="shared" si="13"/>
        <v>-1.7961401466806401E-2</v>
      </c>
      <c r="AJ74" s="64">
        <f t="shared" si="14"/>
        <v>3.5545172775065942E-3</v>
      </c>
      <c r="AK74" s="64">
        <f t="shared" si="15"/>
        <v>-9.9384669398144138E-4</v>
      </c>
      <c r="AL74" s="64">
        <f t="shared" si="16"/>
        <v>-2.6064968258282832E-3</v>
      </c>
      <c r="AM74" s="64">
        <f t="shared" si="17"/>
        <v>1.1783552365033612E-2</v>
      </c>
      <c r="AN74" s="64">
        <f t="shared" si="18"/>
        <v>-7.2034420946499034E-3</v>
      </c>
      <c r="AO74" s="64">
        <f t="shared" si="19"/>
        <v>4.6378226091821671E-4</v>
      </c>
      <c r="AP74" s="64">
        <f t="shared" si="20"/>
        <v>3.9695317544264233E-3</v>
      </c>
      <c r="AQ74" s="64">
        <f t="shared" si="21"/>
        <v>1.0173754814936254E-2</v>
      </c>
      <c r="AR74" s="64">
        <f t="shared" si="22"/>
        <v>-1.0053466219606401E-2</v>
      </c>
      <c r="AS74" s="64">
        <f t="shared" si="23"/>
        <v>-6.769020413520851E-3</v>
      </c>
    </row>
    <row r="75" spans="1:45" x14ac:dyDescent="0.2">
      <c r="A75" s="4">
        <v>73</v>
      </c>
      <c r="B75" s="6" t="s">
        <v>109</v>
      </c>
      <c r="C75" s="15"/>
      <c r="D75" s="15">
        <f>0.5*(Cv!C75+Cv!D75)*LN(H!D75/H!C75)</f>
        <v>6.2668284472314779E-3</v>
      </c>
      <c r="E75" s="15">
        <f>0.5*(Cv!D75+Cv!E75)*LN(H!E75/H!D75)</f>
        <v>-3.7063983140270327E-3</v>
      </c>
      <c r="F75" s="15">
        <f>0.5*(Cv!E75+Cv!F75)*LN(H!F75/H!E75)</f>
        <v>-3.9084512929222562E-2</v>
      </c>
      <c r="G75" s="15">
        <f>0.5*(Cv!F75+Cv!G75)*LN(H!G75/H!F75)</f>
        <v>-3.7748438637930634E-2</v>
      </c>
      <c r="H75" s="15">
        <f>0.5*(Cv!G75+Cv!H75)*LN(H!H75/H!G75)</f>
        <v>-3.710176117910291E-2</v>
      </c>
      <c r="I75" s="15">
        <f>0.5*(Cv!H75+Cv!I75)*LN(H!I75/H!H75)</f>
        <v>2.0477413229141227E-2</v>
      </c>
      <c r="J75" s="15">
        <f>0.5*(Cv!I75+Cv!J75)*LN(H!J75/H!I75)</f>
        <v>1.5973388581281081E-3</v>
      </c>
      <c r="K75" s="15">
        <f>0.5*(Cv!J75+Cv!K75)*LN(H!K75/H!J75)</f>
        <v>-1.1015442973854003E-2</v>
      </c>
      <c r="L75" s="15">
        <f>0.5*(Cv!K75+Cv!L75)*LN(H!L75/H!K75)</f>
        <v>-1.1847403888392356E-2</v>
      </c>
      <c r="M75" s="15">
        <f>0.5*(Cv!L75+Cv!M75)*LN(H!M75/H!L75)</f>
        <v>-2.971802019767068E-2</v>
      </c>
      <c r="N75" s="15">
        <f>0.5*(Cv!M75+Cv!N75)*LN(H!N75/H!M75)</f>
        <v>-1.5363371661797014E-2</v>
      </c>
      <c r="O75" s="15">
        <f>0.5*(Cv!N75+Cv!O75)*LN(H!O75/H!N75)</f>
        <v>1.7192672315857829E-2</v>
      </c>
      <c r="P75" s="15">
        <f>0.5*(Cv!O75+Cv!P75)*LN(H!P75/H!O75)</f>
        <v>4.8161466269169007E-2</v>
      </c>
      <c r="Q75" s="15">
        <f>0.5*(Cv!P75+Cv!Q75)*LN(H!Q75/H!P75)</f>
        <v>2.2238722337645053E-2</v>
      </c>
      <c r="R75" s="15">
        <f>0.5*(Cv!Q75+Cv!R75)*LN(H!R75/H!Q75)</f>
        <v>1.1279717991853936E-2</v>
      </c>
      <c r="S75" s="15">
        <f>0.5*(Cv!R75+Cv!S75)*LN(H!S75/H!R75)</f>
        <v>3.2410624414077806E-2</v>
      </c>
      <c r="T75" s="15">
        <f>0.5*(Cv!S75+Cv!T75)*LN(H!T75/H!S75)</f>
        <v>2.4179098728965884E-2</v>
      </c>
      <c r="U75" s="15">
        <f>0.5*(Cv!T75+Cv!U75)*LN(H!U75/H!T75)</f>
        <v>2.9505553933652996E-2</v>
      </c>
      <c r="V75" s="15">
        <f>0.5*(Cv!U75+Cv!V75)*LN(H!V75/H!U75)</f>
        <v>-4.1539022611964078E-2</v>
      </c>
      <c r="W75" s="15">
        <f>0.5*(Cv!V75+Cv!W75)*LN(H!W75/H!V75)</f>
        <v>-7.1605144953755293E-2</v>
      </c>
      <c r="X75" s="15">
        <f>0.5*(Cv!W75+Cv!X75)*LN(H!X75/H!W75)</f>
        <v>-1.3808283678844104E-2</v>
      </c>
      <c r="Y75" s="15">
        <f>0.5*(Cv!X75+Cv!Y75)*LN(H!Y75/H!X75)</f>
        <v>-1.4591133406090992E-2</v>
      </c>
      <c r="Z75" s="15">
        <f>0.5*(Cv!Y75+Cv!Z75)*LN(H!Z75/H!Y75)</f>
        <v>-2.4808113461155249E-2</v>
      </c>
      <c r="AA75" s="15">
        <f>0.5*(Cv!Z75+Cv!AA75)*LN(H!AA75/H!Z75)</f>
        <v>-2.1834142615735842E-2</v>
      </c>
      <c r="AB75" s="15">
        <f>0.5*(Cv!AA75+Cv!AB75)*LN(H!AB75/H!AA75)</f>
        <v>-2.5540002551027854E-2</v>
      </c>
      <c r="AC75" s="15">
        <f>0.5*(Cv!AB75+Cv!AC75)*LN(H!AC75/H!AB75)</f>
        <v>-2.9747178865588957E-2</v>
      </c>
      <c r="AD75" s="15">
        <f>0.5*(Cv!AC75+Cv!AD75)*LN(H!AD75/H!AC75)</f>
        <v>-1.8822016959782001E-2</v>
      </c>
      <c r="AE75" s="15">
        <f>0.5*(Cv!AD75+Cv!AE75)*LN(H!AE75/H!AD75)</f>
        <v>1.620635497729405E-2</v>
      </c>
      <c r="AF75" s="15"/>
      <c r="AH75" s="64">
        <f t="shared" si="12"/>
        <v>-1.9432739566228381E-2</v>
      </c>
      <c r="AI75" s="64">
        <f t="shared" si="13"/>
        <v>-1.3269379972717188E-2</v>
      </c>
      <c r="AJ75" s="64">
        <f t="shared" si="14"/>
        <v>2.6256640665720726E-2</v>
      </c>
      <c r="AK75" s="64">
        <f t="shared" si="15"/>
        <v>-1.465355971638892E-2</v>
      </c>
      <c r="AL75" s="64">
        <f t="shared" si="16"/>
        <v>-2.3304114179919781E-2</v>
      </c>
      <c r="AM75" s="64">
        <f t="shared" si="17"/>
        <v>-1.3078309912439752E-3</v>
      </c>
      <c r="AN75" s="64">
        <f t="shared" si="18"/>
        <v>6.4936303465017694E-3</v>
      </c>
      <c r="AO75" s="64">
        <f t="shared" si="19"/>
        <v>-1.6033669288669283E-2</v>
      </c>
      <c r="AP75" s="64">
        <f t="shared" si="20"/>
        <v>-1.7782354512883833E-2</v>
      </c>
      <c r="AQ75" s="64">
        <f t="shared" si="21"/>
        <v>-2.1693348008502485E-2</v>
      </c>
      <c r="AR75" s="64">
        <f t="shared" si="22"/>
        <v>-1.0787613616025636E-2</v>
      </c>
      <c r="AS75" s="64">
        <f t="shared" si="23"/>
        <v>-8.3196824381539126E-3</v>
      </c>
    </row>
    <row r="76" spans="1:45" x14ac:dyDescent="0.2">
      <c r="A76" s="4">
        <v>74</v>
      </c>
      <c r="B76" s="6" t="s">
        <v>110</v>
      </c>
      <c r="C76" s="15"/>
      <c r="D76" s="15">
        <f>0.5*(Cv!C76+Cv!D76)*LN(H!D76/H!C76)</f>
        <v>4.6294465217158673E-3</v>
      </c>
      <c r="E76" s="15">
        <f>0.5*(Cv!D76+Cv!E76)*LN(H!E76/H!D76)</f>
        <v>2.5373946954679734E-4</v>
      </c>
      <c r="F76" s="15">
        <f>0.5*(Cv!E76+Cv!F76)*LN(H!F76/H!E76)</f>
        <v>-1.5206677501134884E-2</v>
      </c>
      <c r="G76" s="15">
        <f>0.5*(Cv!F76+Cv!G76)*LN(H!G76/H!F76)</f>
        <v>-1.235597372055337E-2</v>
      </c>
      <c r="H76" s="15">
        <f>0.5*(Cv!G76+Cv!H76)*LN(H!H76/H!G76)</f>
        <v>-4.6578252601835561E-3</v>
      </c>
      <c r="I76" s="15">
        <f>0.5*(Cv!H76+Cv!I76)*LN(H!I76/H!H76)</f>
        <v>2.1011626830148584E-2</v>
      </c>
      <c r="J76" s="15">
        <f>0.5*(Cv!I76+Cv!J76)*LN(H!J76/H!I76)</f>
        <v>-4.0977785680768944E-3</v>
      </c>
      <c r="K76" s="15">
        <f>0.5*(Cv!J76+Cv!K76)*LN(H!K76/H!J76)</f>
        <v>-6.9850762050851075E-3</v>
      </c>
      <c r="L76" s="15">
        <f>0.5*(Cv!K76+Cv!L76)*LN(H!L76/H!K76)</f>
        <v>-7.5264845862048676E-3</v>
      </c>
      <c r="M76" s="15">
        <f>0.5*(Cv!L76+Cv!M76)*LN(H!M76/H!L76)</f>
        <v>-5.6873281266717479E-3</v>
      </c>
      <c r="N76" s="15">
        <f>0.5*(Cv!M76+Cv!N76)*LN(H!N76/H!M76)</f>
        <v>-9.0267511159883955E-3</v>
      </c>
      <c r="O76" s="15">
        <f>0.5*(Cv!N76+Cv!O76)*LN(H!O76/H!N76)</f>
        <v>3.1446990102055317E-2</v>
      </c>
      <c r="P76" s="15">
        <f>0.5*(Cv!O76+Cv!P76)*LN(H!P76/H!O76)</f>
        <v>2.0836694828906498E-2</v>
      </c>
      <c r="Q76" s="15">
        <f>0.5*(Cv!P76+Cv!Q76)*LN(H!Q76/H!P76)</f>
        <v>-1.0595964926617026E-2</v>
      </c>
      <c r="R76" s="15">
        <f>0.5*(Cv!Q76+Cv!R76)*LN(H!R76/H!Q76)</f>
        <v>-1.3081256841553446E-3</v>
      </c>
      <c r="S76" s="15">
        <f>0.5*(Cv!R76+Cv!S76)*LN(H!S76/H!R76)</f>
        <v>1.0513430101586884E-2</v>
      </c>
      <c r="T76" s="15">
        <f>0.5*(Cv!S76+Cv!T76)*LN(H!T76/H!S76)</f>
        <v>-1.4296795515502198E-2</v>
      </c>
      <c r="U76" s="15">
        <f>0.5*(Cv!T76+Cv!U76)*LN(H!U76/H!T76)</f>
        <v>-5.9377021964094291E-3</v>
      </c>
      <c r="V76" s="15">
        <f>0.5*(Cv!U76+Cv!V76)*LN(H!V76/H!U76)</f>
        <v>8.5579923748500316E-3</v>
      </c>
      <c r="W76" s="15">
        <f>0.5*(Cv!V76+Cv!W76)*LN(H!W76/H!V76)</f>
        <v>2.2513341737966468E-2</v>
      </c>
      <c r="X76" s="15">
        <f>0.5*(Cv!W76+Cv!X76)*LN(H!X76/H!W76)</f>
        <v>-5.421456671094364E-3</v>
      </c>
      <c r="Y76" s="15">
        <f>0.5*(Cv!X76+Cv!Y76)*LN(H!Y76/H!X76)</f>
        <v>9.7805782277235829E-3</v>
      </c>
      <c r="Z76" s="15">
        <f>0.5*(Cv!Y76+Cv!Z76)*LN(H!Z76/H!Y76)</f>
        <v>6.8113974852554941E-3</v>
      </c>
      <c r="AA76" s="15">
        <f>0.5*(Cv!Z76+Cv!AA76)*LN(H!AA76/H!Z76)</f>
        <v>-1.6537333105220882E-2</v>
      </c>
      <c r="AB76" s="15">
        <f>0.5*(Cv!AA76+Cv!AB76)*LN(H!AB76/H!AA76)</f>
        <v>3.1818006305465663E-2</v>
      </c>
      <c r="AC76" s="15">
        <f>0.5*(Cv!AB76+Cv!AC76)*LN(H!AC76/H!AB76)</f>
        <v>-3.9004902305510084E-2</v>
      </c>
      <c r="AD76" s="15">
        <f>0.5*(Cv!AC76+Cv!AD76)*LN(H!AD76/H!AC76)</f>
        <v>-1.4911871413517451E-2</v>
      </c>
      <c r="AE76" s="15">
        <f>0.5*(Cv!AD76+Cv!AE76)*LN(H!AE76/H!AD76)</f>
        <v>4.1516647574190817E-2</v>
      </c>
      <c r="AF76" s="15"/>
      <c r="AH76" s="64">
        <f t="shared" si="12"/>
        <v>-2.1910220364352853E-3</v>
      </c>
      <c r="AI76" s="64">
        <f t="shared" si="13"/>
        <v>-6.664683720405404E-3</v>
      </c>
      <c r="AJ76" s="64">
        <f t="shared" si="14"/>
        <v>1.0178604884355267E-2</v>
      </c>
      <c r="AK76" s="64">
        <f t="shared" si="15"/>
        <v>1.0830759459621018E-3</v>
      </c>
      <c r="AL76" s="64">
        <f t="shared" si="16"/>
        <v>-1.4264506784572445E-3</v>
      </c>
      <c r="AM76" s="64">
        <f t="shared" si="17"/>
        <v>1.3302388080336684E-2</v>
      </c>
      <c r="AN76" s="64">
        <f t="shared" si="18"/>
        <v>1.7569605819749308E-3</v>
      </c>
      <c r="AO76" s="64">
        <f t="shared" si="19"/>
        <v>2.073991874849804E-3</v>
      </c>
      <c r="AP76" s="64">
        <f t="shared" si="20"/>
        <v>4.1431142936704845E-3</v>
      </c>
      <c r="AQ76" s="64">
        <f t="shared" si="21"/>
        <v>7.9681622283059653E-3</v>
      </c>
      <c r="AR76" s="64">
        <f t="shared" si="22"/>
        <v>-4.1333753816122391E-3</v>
      </c>
      <c r="AS76" s="64">
        <f t="shared" si="23"/>
        <v>1.16675548651002E-3</v>
      </c>
    </row>
    <row r="77" spans="1:45" x14ac:dyDescent="0.2">
      <c r="A77" s="4">
        <v>75</v>
      </c>
      <c r="B77" s="6" t="s">
        <v>111</v>
      </c>
      <c r="C77" s="15"/>
      <c r="D77" s="15">
        <f>0.5*(Cv!C77+Cv!D77)*LN(H!D77/H!C77)</f>
        <v>8.7470464204301816E-3</v>
      </c>
      <c r="E77" s="15">
        <f>0.5*(Cv!D77+Cv!E77)*LN(H!E77/H!D77)</f>
        <v>-2.5131470377975303E-2</v>
      </c>
      <c r="F77" s="15">
        <f>0.5*(Cv!E77+Cv!F77)*LN(H!F77/H!E77)</f>
        <v>2.0363460703546551E-2</v>
      </c>
      <c r="G77" s="15">
        <f>0.5*(Cv!F77+Cv!G77)*LN(H!G77/H!F77)</f>
        <v>2.0309249608069735E-2</v>
      </c>
      <c r="H77" s="15">
        <f>0.5*(Cv!G77+Cv!H77)*LN(H!H77/H!G77)</f>
        <v>1.4955610006223592E-2</v>
      </c>
      <c r="I77" s="15">
        <f>0.5*(Cv!H77+Cv!I77)*LN(H!I77/H!H77)</f>
        <v>3.0809353727034236E-2</v>
      </c>
      <c r="J77" s="15">
        <f>0.5*(Cv!I77+Cv!J77)*LN(H!J77/H!I77)</f>
        <v>-7.5526255258571602E-3</v>
      </c>
      <c r="K77" s="15">
        <f>0.5*(Cv!J77+Cv!K77)*LN(H!K77/H!J77)</f>
        <v>3.4065825566333137E-3</v>
      </c>
      <c r="L77" s="15">
        <f>0.5*(Cv!K77+Cv!L77)*LN(H!L77/H!K77)</f>
        <v>6.2630644924301906E-4</v>
      </c>
      <c r="M77" s="15">
        <f>0.5*(Cv!L77+Cv!M77)*LN(H!M77/H!L77)</f>
        <v>-9.4363249993536201E-4</v>
      </c>
      <c r="N77" s="15">
        <f>0.5*(Cv!M77+Cv!N77)*LN(H!N77/H!M77)</f>
        <v>-1.1717429101211508E-2</v>
      </c>
      <c r="O77" s="15">
        <f>0.5*(Cv!N77+Cv!O77)*LN(H!O77/H!N77)</f>
        <v>3.9208720346743192E-2</v>
      </c>
      <c r="P77" s="15">
        <f>0.5*(Cv!O77+Cv!P77)*LN(H!P77/H!O77)</f>
        <v>1.1134821447052499E-2</v>
      </c>
      <c r="Q77" s="15">
        <f>0.5*(Cv!P77+Cv!Q77)*LN(H!Q77/H!P77)</f>
        <v>-4.6741516877124745E-2</v>
      </c>
      <c r="R77" s="15">
        <f>0.5*(Cv!Q77+Cv!R77)*LN(H!R77/H!Q77)</f>
        <v>1.1607651569745168E-2</v>
      </c>
      <c r="S77" s="15">
        <f>0.5*(Cv!R77+Cv!S77)*LN(H!S77/H!R77)</f>
        <v>5.7091800850353772E-2</v>
      </c>
      <c r="T77" s="15">
        <f>0.5*(Cv!S77+Cv!T77)*LN(H!T77/H!S77)</f>
        <v>-1.2914888045467031E-2</v>
      </c>
      <c r="U77" s="15">
        <f>0.5*(Cv!T77+Cv!U77)*LN(H!U77/H!T77)</f>
        <v>-3.5637315457603168E-3</v>
      </c>
      <c r="V77" s="15">
        <f>0.5*(Cv!U77+Cv!V77)*LN(H!V77/H!U77)</f>
        <v>4.8381625471806836E-3</v>
      </c>
      <c r="W77" s="15">
        <f>0.5*(Cv!V77+Cv!W77)*LN(H!W77/H!V77)</f>
        <v>3.189686953956096E-2</v>
      </c>
      <c r="X77" s="15">
        <f>0.5*(Cv!W77+Cv!X77)*LN(H!X77/H!W77)</f>
        <v>5.3247217089394663E-3</v>
      </c>
      <c r="Y77" s="15">
        <f>0.5*(Cv!X77+Cv!Y77)*LN(H!Y77/H!X77)</f>
        <v>1.5955303388523131E-2</v>
      </c>
      <c r="Z77" s="15">
        <f>0.5*(Cv!Y77+Cv!Z77)*LN(H!Z77/H!Y77)</f>
        <v>-1.5228431003061106E-2</v>
      </c>
      <c r="AA77" s="15">
        <f>0.5*(Cv!Z77+Cv!AA77)*LN(H!AA77/H!Z77)</f>
        <v>-3.2062929806347167E-2</v>
      </c>
      <c r="AB77" s="15">
        <f>0.5*(Cv!AA77+Cv!AB77)*LN(H!AB77/H!AA77)</f>
        <v>-3.1821325596745893E-2</v>
      </c>
      <c r="AC77" s="15">
        <f>0.5*(Cv!AB77+Cv!AC77)*LN(H!AC77/H!AB77)</f>
        <v>-3.1397415506270628E-2</v>
      </c>
      <c r="AD77" s="15">
        <f>0.5*(Cv!AC77+Cv!AD77)*LN(H!AD77/H!AC77)</f>
        <v>-1.0876851385847005E-3</v>
      </c>
      <c r="AE77" s="15">
        <f>0.5*(Cv!AD77+Cv!AE77)*LN(H!AE77/H!AD77)</f>
        <v>-4.8234334015665029E-2</v>
      </c>
      <c r="AF77" s="15"/>
      <c r="AH77" s="64">
        <f t="shared" si="12"/>
        <v>1.2261240733379763E-2</v>
      </c>
      <c r="AI77" s="64">
        <f t="shared" si="13"/>
        <v>-3.2361596242255391E-3</v>
      </c>
      <c r="AJ77" s="64">
        <f t="shared" si="14"/>
        <v>1.4460295467353976E-2</v>
      </c>
      <c r="AK77" s="64">
        <f t="shared" si="15"/>
        <v>5.1162268408907526E-3</v>
      </c>
      <c r="AL77" s="64">
        <f t="shared" si="16"/>
        <v>-1.8910959704780333E-2</v>
      </c>
      <c r="AM77" s="64">
        <f t="shared" si="17"/>
        <v>-2.4661009577124863E-2</v>
      </c>
      <c r="AN77" s="64">
        <f t="shared" si="18"/>
        <v>5.6120679215642191E-3</v>
      </c>
      <c r="AO77" s="64">
        <f t="shared" si="19"/>
        <v>-9.8579736228081357E-3</v>
      </c>
      <c r="AP77" s="64">
        <f t="shared" si="20"/>
        <v>-4.175138757019697E-3</v>
      </c>
      <c r="AQ77" s="64">
        <f t="shared" si="21"/>
        <v>-1.5789345754407758E-2</v>
      </c>
      <c r="AR77" s="64">
        <f t="shared" si="22"/>
        <v>-2.690647822017345E-2</v>
      </c>
      <c r="AS77" s="64">
        <f t="shared" si="23"/>
        <v>-3.2177799672467134E-5</v>
      </c>
    </row>
    <row r="78" spans="1:45" x14ac:dyDescent="0.2">
      <c r="A78" s="4">
        <v>76</v>
      </c>
      <c r="B78" s="6" t="s">
        <v>112</v>
      </c>
      <c r="C78" s="15"/>
      <c r="D78" s="15">
        <f>0.5*(Cv!C78+Cv!D78)*LN(H!D78/H!C78)</f>
        <v>2.3286749717740876E-2</v>
      </c>
      <c r="E78" s="15">
        <f>0.5*(Cv!D78+Cv!E78)*LN(H!E78/H!D78)</f>
        <v>1.0708536112893881E-2</v>
      </c>
      <c r="F78" s="15">
        <f>0.5*(Cv!E78+Cv!F78)*LN(H!F78/H!E78)</f>
        <v>-2.7502140895269176E-2</v>
      </c>
      <c r="G78" s="15">
        <f>0.5*(Cv!F78+Cv!G78)*LN(H!G78/H!F78)</f>
        <v>-2.2595162261996423E-2</v>
      </c>
      <c r="H78" s="15">
        <f>0.5*(Cv!G78+Cv!H78)*LN(H!H78/H!G78)</f>
        <v>-3.573858411873871E-2</v>
      </c>
      <c r="I78" s="15">
        <f>0.5*(Cv!H78+Cv!I78)*LN(H!I78/H!H78)</f>
        <v>-2.0685859534688043E-3</v>
      </c>
      <c r="J78" s="15">
        <f>0.5*(Cv!I78+Cv!J78)*LN(H!J78/H!I78)</f>
        <v>-1.5551989326216293E-3</v>
      </c>
      <c r="K78" s="15">
        <f>0.5*(Cv!J78+Cv!K78)*LN(H!K78/H!J78)</f>
        <v>4.066410487675897E-4</v>
      </c>
      <c r="L78" s="15">
        <f>0.5*(Cv!K78+Cv!L78)*LN(H!L78/H!K78)</f>
        <v>1.4495720779055208E-2</v>
      </c>
      <c r="M78" s="15">
        <f>0.5*(Cv!L78+Cv!M78)*LN(H!M78/H!L78)</f>
        <v>-5.1088572165463178E-3</v>
      </c>
      <c r="N78" s="15">
        <f>0.5*(Cv!M78+Cv!N78)*LN(H!N78/H!M78)</f>
        <v>-1.1497284195854232E-2</v>
      </c>
      <c r="O78" s="15">
        <f>0.5*(Cv!N78+Cv!O78)*LN(H!O78/H!N78)</f>
        <v>1.1872750369279303E-2</v>
      </c>
      <c r="P78" s="15">
        <f>0.5*(Cv!O78+Cv!P78)*LN(H!P78/H!O78)</f>
        <v>-2.2953449343043622E-2</v>
      </c>
      <c r="Q78" s="15">
        <f>0.5*(Cv!P78+Cv!Q78)*LN(H!Q78/H!P78)</f>
        <v>-1.3913741205686617E-2</v>
      </c>
      <c r="R78" s="15">
        <f>0.5*(Cv!Q78+Cv!R78)*LN(H!R78/H!Q78)</f>
        <v>1.1043871874761005E-3</v>
      </c>
      <c r="S78" s="15">
        <f>0.5*(Cv!R78+Cv!S78)*LN(H!S78/H!R78)</f>
        <v>-6.8425393290863685E-4</v>
      </c>
      <c r="T78" s="15">
        <f>0.5*(Cv!S78+Cv!T78)*LN(H!T78/H!S78)</f>
        <v>-3.090454284128475E-2</v>
      </c>
      <c r="U78" s="15">
        <f>0.5*(Cv!T78+Cv!U78)*LN(H!U78/H!T78)</f>
        <v>6.2835227577186549E-3</v>
      </c>
      <c r="V78" s="15">
        <f>0.5*(Cv!U78+Cv!V78)*LN(H!V78/H!U78)</f>
        <v>-9.4876038657699235E-3</v>
      </c>
      <c r="W78" s="15">
        <f>0.5*(Cv!V78+Cv!W78)*LN(H!W78/H!V78)</f>
        <v>-1.6701749789433579E-2</v>
      </c>
      <c r="X78" s="15">
        <f>0.5*(Cv!W78+Cv!X78)*LN(H!X78/H!W78)</f>
        <v>-1.6943731037494376E-2</v>
      </c>
      <c r="Y78" s="15">
        <f>0.5*(Cv!X78+Cv!Y78)*LN(H!Y78/H!X78)</f>
        <v>6.341753628578777E-3</v>
      </c>
      <c r="Z78" s="15">
        <f>0.5*(Cv!Y78+Cv!Z78)*LN(H!Z78/H!Y78)</f>
        <v>6.198176959013345E-3</v>
      </c>
      <c r="AA78" s="15">
        <f>0.5*(Cv!Z78+Cv!AA78)*LN(H!AA78/H!Z78)</f>
        <v>6.4796285237943623E-3</v>
      </c>
      <c r="AB78" s="15">
        <f>0.5*(Cv!AA78+Cv!AB78)*LN(H!AB78/H!AA78)</f>
        <v>1.4256397581412983E-2</v>
      </c>
      <c r="AC78" s="15">
        <f>0.5*(Cv!AB78+Cv!AC78)*LN(H!AC78/H!AB78)</f>
        <v>-0.11565560911863026</v>
      </c>
      <c r="AD78" s="15">
        <f>0.5*(Cv!AC78+Cv!AD78)*LN(H!AD78/H!AC78)</f>
        <v>-4.0943918084871231E-2</v>
      </c>
      <c r="AE78" s="15">
        <f>0.5*(Cv!AD78+Cv!AE78)*LN(H!AE78/H!AD78)</f>
        <v>3.5739811105387924E-2</v>
      </c>
      <c r="AF78" s="15"/>
      <c r="AH78" s="64">
        <f t="shared" si="12"/>
        <v>-1.5439187423315844E-2</v>
      </c>
      <c r="AI78" s="64">
        <f t="shared" si="13"/>
        <v>-6.517957034398766E-4</v>
      </c>
      <c r="AJ78" s="64">
        <f t="shared" si="14"/>
        <v>-4.914861384976695E-3</v>
      </c>
      <c r="AK78" s="64">
        <f t="shared" si="15"/>
        <v>-1.3550820955252793E-2</v>
      </c>
      <c r="AL78" s="64">
        <f t="shared" si="16"/>
        <v>-1.647593048516616E-2</v>
      </c>
      <c r="AM78" s="64">
        <f t="shared" si="17"/>
        <v>-2.6020534897416535E-3</v>
      </c>
      <c r="AN78" s="64">
        <f t="shared" si="18"/>
        <v>-2.7833285442082859E-3</v>
      </c>
      <c r="AO78" s="64">
        <f t="shared" si="19"/>
        <v>-1.2944822015131507E-2</v>
      </c>
      <c r="AP78" s="64">
        <f t="shared" si="20"/>
        <v>-3.8309053426071656E-3</v>
      </c>
      <c r="AQ78" s="64">
        <f t="shared" si="21"/>
        <v>8.3189891731998665E-3</v>
      </c>
      <c r="AR78" s="64">
        <f t="shared" si="22"/>
        <v>-4.0286572032704526E-2</v>
      </c>
      <c r="AS78" s="64">
        <f t="shared" si="23"/>
        <v>-9.6432254348237101E-3</v>
      </c>
    </row>
    <row r="79" spans="1:45" x14ac:dyDescent="0.2">
      <c r="A79" s="4">
        <v>77</v>
      </c>
      <c r="B79" s="6" t="s">
        <v>113</v>
      </c>
      <c r="C79" s="15"/>
      <c r="D79" s="15">
        <f>0.5*(Cv!C79+Cv!D79)*LN(H!D79/H!C79)</f>
        <v>1.4296783686324444E-2</v>
      </c>
      <c r="E79" s="15">
        <f>0.5*(Cv!D79+Cv!E79)*LN(H!E79/H!D79)</f>
        <v>2.5420173216471165E-2</v>
      </c>
      <c r="F79" s="15">
        <f>0.5*(Cv!E79+Cv!F79)*LN(H!F79/H!E79)</f>
        <v>-1.2915799591862436E-2</v>
      </c>
      <c r="G79" s="15">
        <f>0.5*(Cv!F79+Cv!G79)*LN(H!G79/H!F79)</f>
        <v>-2.733760762398855E-3</v>
      </c>
      <c r="H79" s="15">
        <f>0.5*(Cv!G79+Cv!H79)*LN(H!H79/H!G79)</f>
        <v>1.3819537856763063E-2</v>
      </c>
      <c r="I79" s="15">
        <f>0.5*(Cv!H79+Cv!I79)*LN(H!I79/H!H79)</f>
        <v>4.480771893813333E-3</v>
      </c>
      <c r="J79" s="15">
        <f>0.5*(Cv!I79+Cv!J79)*LN(H!J79/H!I79)</f>
        <v>-2.6510886749593024E-2</v>
      </c>
      <c r="K79" s="15">
        <f>0.5*(Cv!J79+Cv!K79)*LN(H!K79/H!J79)</f>
        <v>6.7513936390377087E-3</v>
      </c>
      <c r="L79" s="15">
        <f>0.5*(Cv!K79+Cv!L79)*LN(H!L79/H!K79)</f>
        <v>-4.1308938237250785E-2</v>
      </c>
      <c r="M79" s="15">
        <f>0.5*(Cv!L79+Cv!M79)*LN(H!M79/H!L79)</f>
        <v>2.6161392714644228E-2</v>
      </c>
      <c r="N79" s="15">
        <f>0.5*(Cv!M79+Cv!N79)*LN(H!N79/H!M79)</f>
        <v>-1.4584528984997907E-2</v>
      </c>
      <c r="O79" s="15">
        <f>0.5*(Cv!N79+Cv!O79)*LN(H!O79/H!N79)</f>
        <v>-2.30047648121801E-3</v>
      </c>
      <c r="P79" s="15">
        <f>0.5*(Cv!O79+Cv!P79)*LN(H!P79/H!O79)</f>
        <v>-1.2190243813247513E-2</v>
      </c>
      <c r="Q79" s="15">
        <f>0.5*(Cv!P79+Cv!Q79)*LN(H!Q79/H!P79)</f>
        <v>-2.021186906343991E-2</v>
      </c>
      <c r="R79" s="15">
        <f>0.5*(Cv!Q79+Cv!R79)*LN(H!R79/H!Q79)</f>
        <v>-1.5001632947623505E-2</v>
      </c>
      <c r="S79" s="15">
        <f>0.5*(Cv!R79+Cv!S79)*LN(H!S79/H!R79)</f>
        <v>3.7043039712077079E-3</v>
      </c>
      <c r="T79" s="15">
        <f>0.5*(Cv!S79+Cv!T79)*LN(H!T79/H!S79)</f>
        <v>-3.1590767572141722E-2</v>
      </c>
      <c r="U79" s="15">
        <f>0.5*(Cv!T79+Cv!U79)*LN(H!U79/H!T79)</f>
        <v>-4.3982570611174072E-3</v>
      </c>
      <c r="V79" s="15">
        <f>0.5*(Cv!U79+Cv!V79)*LN(H!V79/H!U79)</f>
        <v>1.2682276516418517E-2</v>
      </c>
      <c r="W79" s="15">
        <f>0.5*(Cv!V79+Cv!W79)*LN(H!W79/H!V79)</f>
        <v>-1.1108975932039609E-2</v>
      </c>
      <c r="X79" s="15">
        <f>0.5*(Cv!W79+Cv!X79)*LN(H!X79/H!W79)</f>
        <v>-7.6914881808261915E-3</v>
      </c>
      <c r="Y79" s="15">
        <f>0.5*(Cv!X79+Cv!Y79)*LN(H!Y79/H!X79)</f>
        <v>1.7483324229281172E-2</v>
      </c>
      <c r="Z79" s="15">
        <f>0.5*(Cv!Y79+Cv!Z79)*LN(H!Z79/H!Y79)</f>
        <v>-3.533613076336381E-2</v>
      </c>
      <c r="AA79" s="15">
        <f>0.5*(Cv!Z79+Cv!AA79)*LN(H!AA79/H!Z79)</f>
        <v>5.9132489094184523E-3</v>
      </c>
      <c r="AB79" s="15">
        <f>0.5*(Cv!AA79+Cv!AB79)*LN(H!AB79/H!AA79)</f>
        <v>-7.6314019718536899E-3</v>
      </c>
      <c r="AC79" s="15">
        <f>0.5*(Cv!AB79+Cv!AC79)*LN(H!AC79/H!AB79)</f>
        <v>-0.12563396142127942</v>
      </c>
      <c r="AD79" s="15">
        <f>0.5*(Cv!AC79+Cv!AD79)*LN(H!AD79/H!AC79)</f>
        <v>-5.7428727922490409E-2</v>
      </c>
      <c r="AE79" s="15">
        <f>0.5*(Cv!AD79+Cv!AE79)*LN(H!AE79/H!AD79)</f>
        <v>5.8072805952487525E-2</v>
      </c>
      <c r="AF79" s="15"/>
      <c r="AH79" s="64">
        <f t="shared" si="12"/>
        <v>5.6141845225572539E-3</v>
      </c>
      <c r="AI79" s="64">
        <f t="shared" si="13"/>
        <v>-9.8983135236319561E-3</v>
      </c>
      <c r="AJ79" s="64">
        <f t="shared" si="14"/>
        <v>-9.1999836668642462E-3</v>
      </c>
      <c r="AK79" s="64">
        <f t="shared" si="15"/>
        <v>-8.4214424459412816E-3</v>
      </c>
      <c r="AL79" s="64">
        <f t="shared" si="16"/>
        <v>-2.904098420355946E-2</v>
      </c>
      <c r="AM79" s="64">
        <f t="shared" si="17"/>
        <v>3.2203901499855761E-4</v>
      </c>
      <c r="AN79" s="64">
        <f t="shared" si="18"/>
        <v>-9.5491485952481029E-3</v>
      </c>
      <c r="AO79" s="64">
        <f t="shared" si="19"/>
        <v>-1.5555671268125548E-2</v>
      </c>
      <c r="AP79" s="64">
        <f t="shared" si="20"/>
        <v>-6.8531302029138088E-3</v>
      </c>
      <c r="AQ79" s="64">
        <f t="shared" si="21"/>
        <v>-4.8927398991294689E-3</v>
      </c>
      <c r="AR79" s="64">
        <f t="shared" si="22"/>
        <v>-4.1663294463760762E-2</v>
      </c>
      <c r="AS79" s="64">
        <f t="shared" si="23"/>
        <v>-9.4106895761926421E-3</v>
      </c>
    </row>
    <row r="80" spans="1:45" x14ac:dyDescent="0.2">
      <c r="A80" s="4">
        <v>78</v>
      </c>
      <c r="B80" s="6" t="s">
        <v>114</v>
      </c>
      <c r="C80" s="15"/>
      <c r="D80" s="15">
        <f>0.5*(Cv!C80+Cv!D80)*LN(H!D80/H!C80)</f>
        <v>-7.3341239420402502E-3</v>
      </c>
      <c r="E80" s="15">
        <f>0.5*(Cv!D80+Cv!E80)*LN(H!E80/H!D80)</f>
        <v>2.8214442421590383E-2</v>
      </c>
      <c r="F80" s="15">
        <f>0.5*(Cv!E80+Cv!F80)*LN(H!F80/H!E80)</f>
        <v>-1.0197837915866018E-2</v>
      </c>
      <c r="G80" s="15">
        <f>0.5*(Cv!F80+Cv!G80)*LN(H!G80/H!F80)</f>
        <v>-7.3619626356132241E-3</v>
      </c>
      <c r="H80" s="15">
        <f>0.5*(Cv!G80+Cv!H80)*LN(H!H80/H!G80)</f>
        <v>1.015839142396815E-2</v>
      </c>
      <c r="I80" s="15">
        <f>0.5*(Cv!H80+Cv!I80)*LN(H!I80/H!H80)</f>
        <v>6.6944560536938758E-2</v>
      </c>
      <c r="J80" s="15">
        <f>0.5*(Cv!I80+Cv!J80)*LN(H!J80/H!I80)</f>
        <v>5.7533991112083639E-3</v>
      </c>
      <c r="K80" s="15">
        <f>0.5*(Cv!J80+Cv!K80)*LN(H!K80/H!J80)</f>
        <v>-4.1369332496108635E-2</v>
      </c>
      <c r="L80" s="15">
        <f>0.5*(Cv!K80+Cv!L80)*LN(H!L80/H!K80)</f>
        <v>-1.198255182551812E-2</v>
      </c>
      <c r="M80" s="15">
        <f>0.5*(Cv!L80+Cv!M80)*LN(H!M80/H!L80)</f>
        <v>-1.9321291934484553E-2</v>
      </c>
      <c r="N80" s="15">
        <f>0.5*(Cv!M80+Cv!N80)*LN(H!N80/H!M80)</f>
        <v>3.6844925295073508E-2</v>
      </c>
      <c r="O80" s="15">
        <f>0.5*(Cv!N80+Cv!O80)*LN(H!O80/H!N80)</f>
        <v>3.6741927881793271E-2</v>
      </c>
      <c r="P80" s="15">
        <f>0.5*(Cv!O80+Cv!P80)*LN(H!P80/H!O80)</f>
        <v>2.0623382566443476E-3</v>
      </c>
      <c r="Q80" s="15">
        <f>0.5*(Cv!P80+Cv!Q80)*LN(H!Q80/H!P80)</f>
        <v>4.5332460682249477E-3</v>
      </c>
      <c r="R80" s="15">
        <f>0.5*(Cv!Q80+Cv!R80)*LN(H!R80/H!Q80)</f>
        <v>-1.1804336208004657E-2</v>
      </c>
      <c r="S80" s="15">
        <f>0.5*(Cv!R80+Cv!S80)*LN(H!S80/H!R80)</f>
        <v>-1.6513639738400532E-2</v>
      </c>
      <c r="T80" s="15">
        <f>0.5*(Cv!S80+Cv!T80)*LN(H!T80/H!S80)</f>
        <v>-1.5791910262527593E-2</v>
      </c>
      <c r="U80" s="15">
        <f>0.5*(Cv!T80+Cv!U80)*LN(H!U80/H!T80)</f>
        <v>3.215358896103674E-2</v>
      </c>
      <c r="V80" s="15">
        <f>0.5*(Cv!U80+Cv!V80)*LN(H!V80/H!U80)</f>
        <v>-3.7305620080853581E-3</v>
      </c>
      <c r="W80" s="15">
        <f>0.5*(Cv!V80+Cv!W80)*LN(H!W80/H!V80)</f>
        <v>6.4242675386296279E-3</v>
      </c>
      <c r="X80" s="15">
        <f>0.5*(Cv!W80+Cv!X80)*LN(H!X80/H!W80)</f>
        <v>-1.0033221308055377E-3</v>
      </c>
      <c r="Y80" s="15">
        <f>0.5*(Cv!X80+Cv!Y80)*LN(H!Y80/H!X80)</f>
        <v>1.337904993347923E-2</v>
      </c>
      <c r="Z80" s="15">
        <f>0.5*(Cv!Y80+Cv!Z80)*LN(H!Z80/H!Y80)</f>
        <v>4.5063843197320902E-2</v>
      </c>
      <c r="AA80" s="15">
        <f>0.5*(Cv!Z80+Cv!AA80)*LN(H!AA80/H!Z80)</f>
        <v>2.8176642583017893E-2</v>
      </c>
      <c r="AB80" s="15">
        <f>0.5*(Cv!AA80+Cv!AB80)*LN(H!AB80/H!AA80)</f>
        <v>2.5392294848714243E-3</v>
      </c>
      <c r="AC80" s="15">
        <f>0.5*(Cv!AB80+Cv!AC80)*LN(H!AC80/H!AB80)</f>
        <v>4.3860564910102907E-2</v>
      </c>
      <c r="AD80" s="15">
        <f>0.5*(Cv!AC80+Cv!AD80)*LN(H!AD80/H!AC80)</f>
        <v>6.1132815703399096E-2</v>
      </c>
      <c r="AE80" s="15">
        <f>0.5*(Cv!AD80+Cv!AE80)*LN(H!AE80/H!AD80)</f>
        <v>1.5832549923561149E-2</v>
      </c>
      <c r="AF80" s="15"/>
      <c r="AH80" s="64">
        <f t="shared" si="12"/>
        <v>1.755151876620361E-2</v>
      </c>
      <c r="AI80" s="64">
        <f t="shared" si="13"/>
        <v>-6.0149703699658883E-3</v>
      </c>
      <c r="AJ80" s="64">
        <f t="shared" si="14"/>
        <v>3.003907252051477E-3</v>
      </c>
      <c r="AK80" s="64">
        <f t="shared" si="15"/>
        <v>3.6104124196495758E-3</v>
      </c>
      <c r="AL80" s="64">
        <f t="shared" si="16"/>
        <v>2.660386602175847E-2</v>
      </c>
      <c r="AM80" s="64">
        <f t="shared" si="17"/>
        <v>3.8482682813480121E-2</v>
      </c>
      <c r="AN80" s="64">
        <f t="shared" si="18"/>
        <v>-1.5055315589572065E-3</v>
      </c>
      <c r="AO80" s="64">
        <f t="shared" si="19"/>
        <v>1.9003063152833372E-2</v>
      </c>
      <c r="AP80" s="64">
        <f t="shared" si="20"/>
        <v>1.1912314144104146E-2</v>
      </c>
      <c r="AQ80" s="64">
        <f t="shared" si="21"/>
        <v>2.2289691299672364E-2</v>
      </c>
      <c r="AR80" s="64">
        <f t="shared" si="22"/>
        <v>4.027531017902105E-2</v>
      </c>
      <c r="AS80" s="64">
        <f t="shared" si="23"/>
        <v>1.1138482817609128E-2</v>
      </c>
    </row>
    <row r="81" spans="1:45" x14ac:dyDescent="0.2">
      <c r="A81" s="4">
        <v>79</v>
      </c>
      <c r="B81" s="6" t="s">
        <v>115</v>
      </c>
      <c r="C81" s="15"/>
      <c r="D81" s="15">
        <f>0.5*(Cv!C81+Cv!D81)*LN(H!D81/H!C81)</f>
        <v>1.1695355287518246E-2</v>
      </c>
      <c r="E81" s="15">
        <f>0.5*(Cv!D81+Cv!E81)*LN(H!E81/H!D81)</f>
        <v>-6.5441869193241754E-4</v>
      </c>
      <c r="F81" s="15">
        <f>0.5*(Cv!E81+Cv!F81)*LN(H!F81/H!E81)</f>
        <v>5.2441306194340835E-3</v>
      </c>
      <c r="G81" s="15">
        <f>0.5*(Cv!F81+Cv!G81)*LN(H!G81/H!F81)</f>
        <v>1.4333347561288163E-3</v>
      </c>
      <c r="H81" s="15">
        <f>0.5*(Cv!G81+Cv!H81)*LN(H!H81/H!G81)</f>
        <v>-1.3473935229176755E-2</v>
      </c>
      <c r="I81" s="15">
        <f>0.5*(Cv!H81+Cv!I81)*LN(H!I81/H!H81)</f>
        <v>6.1867740823852444E-3</v>
      </c>
      <c r="J81" s="15">
        <f>0.5*(Cv!I81+Cv!J81)*LN(H!J81/H!I81)</f>
        <v>-9.916277804393428E-3</v>
      </c>
      <c r="K81" s="15">
        <f>0.5*(Cv!J81+Cv!K81)*LN(H!K81/H!J81)</f>
        <v>-1.9621551029507196E-2</v>
      </c>
      <c r="L81" s="15">
        <f>0.5*(Cv!K81+Cv!L81)*LN(H!L81/H!K81)</f>
        <v>2.6050833422620497E-3</v>
      </c>
      <c r="M81" s="15">
        <f>0.5*(Cv!L81+Cv!M81)*LN(H!M81/H!L81)</f>
        <v>-4.2375553379646437E-3</v>
      </c>
      <c r="N81" s="15">
        <f>0.5*(Cv!M81+Cv!N81)*LN(H!N81/H!M81)</f>
        <v>1.5181560548359362E-2</v>
      </c>
      <c r="O81" s="15">
        <f>0.5*(Cv!N81+Cv!O81)*LN(H!O81/H!N81)</f>
        <v>3.3173231308352473E-2</v>
      </c>
      <c r="P81" s="15">
        <f>0.5*(Cv!O81+Cv!P81)*LN(H!P81/H!O81)</f>
        <v>-8.3802606151338888E-3</v>
      </c>
      <c r="Q81" s="15">
        <f>0.5*(Cv!P81+Cv!Q81)*LN(H!Q81/H!P81)</f>
        <v>1.2677435594281332E-2</v>
      </c>
      <c r="R81" s="15">
        <f>0.5*(Cv!Q81+Cv!R81)*LN(H!R81/H!Q81)</f>
        <v>7.0692144753666981E-3</v>
      </c>
      <c r="S81" s="15">
        <f>0.5*(Cv!R81+Cv!S81)*LN(H!S81/H!R81)</f>
        <v>3.5049949094522834E-3</v>
      </c>
      <c r="T81" s="15">
        <f>0.5*(Cv!S81+Cv!T81)*LN(H!T81/H!S81)</f>
        <v>-1.6707252618759206E-2</v>
      </c>
      <c r="U81" s="15">
        <f>0.5*(Cv!T81+Cv!U81)*LN(H!U81/H!T81)</f>
        <v>-1.3932538927916871E-2</v>
      </c>
      <c r="V81" s="15">
        <f>0.5*(Cv!U81+Cv!V81)*LN(H!V81/H!U81)</f>
        <v>-4.5242382306901266E-3</v>
      </c>
      <c r="W81" s="15">
        <f>0.5*(Cv!V81+Cv!W81)*LN(H!W81/H!V81)</f>
        <v>-7.4647082961495932E-3</v>
      </c>
      <c r="X81" s="15">
        <f>0.5*(Cv!W81+Cv!X81)*LN(H!X81/H!W81)</f>
        <v>9.8861329180132077E-3</v>
      </c>
      <c r="Y81" s="15">
        <f>0.5*(Cv!X81+Cv!Y81)*LN(H!Y81/H!X81)</f>
        <v>3.4660611789108613E-2</v>
      </c>
      <c r="Z81" s="15">
        <f>0.5*(Cv!Y81+Cv!Z81)*LN(H!Z81/H!Y81)</f>
        <v>-2.599594693254275E-2</v>
      </c>
      <c r="AA81" s="15">
        <f>0.5*(Cv!Z81+Cv!AA81)*LN(H!AA81/H!Z81)</f>
        <v>4.1205199941370917E-3</v>
      </c>
      <c r="AB81" s="15">
        <f>0.5*(Cv!AA81+Cv!AB81)*LN(H!AB81/H!AA81)</f>
        <v>-4.129716759426507E-2</v>
      </c>
      <c r="AC81" s="15">
        <f>0.5*(Cv!AB81+Cv!AC81)*LN(H!AC81/H!AB81)</f>
        <v>-1.379131210356639E-2</v>
      </c>
      <c r="AD81" s="15">
        <f>0.5*(Cv!AC81+Cv!AD81)*LN(H!AD81/H!AC81)</f>
        <v>-1.3682397940785572E-2</v>
      </c>
      <c r="AE81" s="15">
        <f>0.5*(Cv!AD81+Cv!AE81)*LN(H!AE81/H!AD81)</f>
        <v>2.6341599966550975E-2</v>
      </c>
      <c r="AF81" s="15"/>
      <c r="AH81" s="64">
        <f t="shared" si="12"/>
        <v>-2.5282289263220577E-4</v>
      </c>
      <c r="AI81" s="64">
        <f t="shared" si="13"/>
        <v>-3.1977480562487711E-3</v>
      </c>
      <c r="AJ81" s="64">
        <f t="shared" si="14"/>
        <v>9.6089231344637805E-3</v>
      </c>
      <c r="AK81" s="64">
        <f t="shared" si="15"/>
        <v>-6.5485210311005179E-3</v>
      </c>
      <c r="AL81" s="64">
        <f t="shared" si="16"/>
        <v>-8.4606589694257005E-3</v>
      </c>
      <c r="AM81" s="64">
        <f t="shared" si="17"/>
        <v>6.3296010128827017E-3</v>
      </c>
      <c r="AN81" s="64">
        <f t="shared" si="18"/>
        <v>3.2055875391075045E-3</v>
      </c>
      <c r="AO81" s="64">
        <f t="shared" si="19"/>
        <v>-5.1988914980721423E-3</v>
      </c>
      <c r="AP81" s="64">
        <f t="shared" si="20"/>
        <v>-6.8060653221183008E-3</v>
      </c>
      <c r="AQ81" s="64">
        <f t="shared" si="21"/>
        <v>-7.1279956858905291E-3</v>
      </c>
      <c r="AR81" s="64">
        <f t="shared" si="22"/>
        <v>-3.773700259336622E-4</v>
      </c>
      <c r="AS81" s="64">
        <f t="shared" si="23"/>
        <v>-1.1701828536648769E-3</v>
      </c>
    </row>
    <row r="82" spans="1:45" x14ac:dyDescent="0.2">
      <c r="A82" s="4">
        <v>80</v>
      </c>
      <c r="B82" s="6" t="s">
        <v>116</v>
      </c>
      <c r="C82" s="15"/>
      <c r="D82" s="15">
        <f>0.5*(Cv!C82+Cv!D82)*LN(H!D82/H!C82)</f>
        <v>2.4452455421982679E-2</v>
      </c>
      <c r="E82" s="15">
        <f>0.5*(Cv!D82+Cv!E82)*LN(H!E82/H!D82)</f>
        <v>-5.1450859586081111E-3</v>
      </c>
      <c r="F82" s="15">
        <f>0.5*(Cv!E82+Cv!F82)*LN(H!F82/H!E82)</f>
        <v>3.1355850215181433E-2</v>
      </c>
      <c r="G82" s="15">
        <f>0.5*(Cv!F82+Cv!G82)*LN(H!G82/H!F82)</f>
        <v>6.6522813684157842E-2</v>
      </c>
      <c r="H82" s="15">
        <f>0.5*(Cv!G82+Cv!H82)*LN(H!H82/H!G82)</f>
        <v>2.6593139849777287E-3</v>
      </c>
      <c r="I82" s="15">
        <f>0.5*(Cv!H82+Cv!I82)*LN(H!I82/H!H82)</f>
        <v>6.5733627853651388E-2</v>
      </c>
      <c r="J82" s="15">
        <f>0.5*(Cv!I82+Cv!J82)*LN(H!J82/H!I82)</f>
        <v>3.1539872875150358E-2</v>
      </c>
      <c r="K82" s="15">
        <f>0.5*(Cv!J82+Cv!K82)*LN(H!K82/H!J82)</f>
        <v>2.6362442614943399E-3</v>
      </c>
      <c r="L82" s="15">
        <f>0.5*(Cv!K82+Cv!L82)*LN(H!L82/H!K82)</f>
        <v>3.9644983916722332E-2</v>
      </c>
      <c r="M82" s="15">
        <f>0.5*(Cv!L82+Cv!M82)*LN(H!M82/H!L82)</f>
        <v>1.8024619278293769E-2</v>
      </c>
      <c r="N82" s="15">
        <f>0.5*(Cv!M82+Cv!N82)*LN(H!N82/H!M82)</f>
        <v>4.2068175240737984E-2</v>
      </c>
      <c r="O82" s="15">
        <f>0.5*(Cv!N82+Cv!O82)*LN(H!O82/H!N82)</f>
        <v>3.9299008152388806E-2</v>
      </c>
      <c r="P82" s="15">
        <f>0.5*(Cv!O82+Cv!P82)*LN(H!P82/H!O82)</f>
        <v>-4.7172706058997071E-3</v>
      </c>
      <c r="Q82" s="15">
        <f>0.5*(Cv!P82+Cv!Q82)*LN(H!Q82/H!P82)</f>
        <v>1.2223286545198823E-2</v>
      </c>
      <c r="R82" s="15">
        <f>0.5*(Cv!Q82+Cv!R82)*LN(H!R82/H!Q82)</f>
        <v>-1.551987192221827E-2</v>
      </c>
      <c r="S82" s="15">
        <f>0.5*(Cv!R82+Cv!S82)*LN(H!S82/H!R82)</f>
        <v>2.9282169749800444E-2</v>
      </c>
      <c r="T82" s="15">
        <f>0.5*(Cv!S82+Cv!T82)*LN(H!T82/H!S82)</f>
        <v>-1.649578675931871E-2</v>
      </c>
      <c r="U82" s="15">
        <f>0.5*(Cv!T82+Cv!U82)*LN(H!U82/H!T82)</f>
        <v>-3.967748121230006E-2</v>
      </c>
      <c r="V82" s="15">
        <f>0.5*(Cv!U82+Cv!V82)*LN(H!V82/H!U82)</f>
        <v>9.8454054494688022E-3</v>
      </c>
      <c r="W82" s="15">
        <f>0.5*(Cv!V82+Cv!W82)*LN(H!W82/H!V82)</f>
        <v>2.8717036200822599E-2</v>
      </c>
      <c r="X82" s="15">
        <f>0.5*(Cv!W82+Cv!X82)*LN(H!X82/H!W82)</f>
        <v>-2.1492523020326643E-2</v>
      </c>
      <c r="Y82" s="15">
        <f>0.5*(Cv!X82+Cv!Y82)*LN(H!Y82/H!X82)</f>
        <v>2.4961920257761571E-2</v>
      </c>
      <c r="Z82" s="15">
        <f>0.5*(Cv!Y82+Cv!Z82)*LN(H!Z82/H!Y82)</f>
        <v>4.5654494132082252E-2</v>
      </c>
      <c r="AA82" s="15">
        <f>0.5*(Cv!Z82+Cv!AA82)*LN(H!AA82/H!Z82)</f>
        <v>3.9284906019714419E-2</v>
      </c>
      <c r="AB82" s="15">
        <f>0.5*(Cv!AA82+Cv!AB82)*LN(H!AB82/H!AA82)</f>
        <v>9.6619594681926369E-3</v>
      </c>
      <c r="AC82" s="15">
        <f>0.5*(Cv!AB82+Cv!AC82)*LN(H!AC82/H!AB82)</f>
        <v>3.4992200578443627E-2</v>
      </c>
      <c r="AD82" s="15">
        <f>0.5*(Cv!AC82+Cv!AD82)*LN(H!AD82/H!AC82)</f>
        <v>3.3213283064212631E-2</v>
      </c>
      <c r="AE82" s="15">
        <f>0.5*(Cv!AD82+Cv!AE82)*LN(H!AE82/H!AD82)</f>
        <v>6.3167924331260589E-2</v>
      </c>
      <c r="AF82" s="15"/>
      <c r="AH82" s="64">
        <f t="shared" si="12"/>
        <v>3.2225303955872059E-2</v>
      </c>
      <c r="AI82" s="64">
        <f t="shared" si="13"/>
        <v>2.6782779114479759E-2</v>
      </c>
      <c r="AJ82" s="64">
        <f t="shared" si="14"/>
        <v>1.2113464383854019E-2</v>
      </c>
      <c r="AK82" s="64">
        <f t="shared" si="15"/>
        <v>-7.8206698683308019E-3</v>
      </c>
      <c r="AL82" s="64">
        <f t="shared" si="16"/>
        <v>3.0911096091238897E-2</v>
      </c>
      <c r="AM82" s="64">
        <f t="shared" si="17"/>
        <v>4.819060369773661E-2</v>
      </c>
      <c r="AN82" s="64">
        <f t="shared" si="18"/>
        <v>1.9448121749166887E-2</v>
      </c>
      <c r="AO82" s="64">
        <f t="shared" si="19"/>
        <v>1.7652778209167809E-2</v>
      </c>
      <c r="AP82" s="64">
        <f t="shared" si="20"/>
        <v>8.9399922817885412E-3</v>
      </c>
      <c r="AQ82" s="64">
        <f t="shared" si="21"/>
        <v>2.989081996943772E-2</v>
      </c>
      <c r="AR82" s="64">
        <f t="shared" si="22"/>
        <v>4.3791135991305609E-2</v>
      </c>
      <c r="AS82" s="64">
        <f t="shared" si="23"/>
        <v>2.101633614003863E-2</v>
      </c>
    </row>
    <row r="83" spans="1:45" x14ac:dyDescent="0.2">
      <c r="A83" s="4">
        <v>81</v>
      </c>
      <c r="B83" s="6" t="s">
        <v>117</v>
      </c>
      <c r="C83" s="15"/>
      <c r="D83" s="15">
        <f>0.5*(Cv!C83+Cv!D83)*LN(H!D83/H!C83)</f>
        <v>1.5539539797424057E-2</v>
      </c>
      <c r="E83" s="15">
        <f>0.5*(Cv!D83+Cv!E83)*LN(H!E83/H!D83)</f>
        <v>5.9885307692277619E-3</v>
      </c>
      <c r="F83" s="15">
        <f>0.5*(Cv!E83+Cv!F83)*LN(H!F83/H!E83)</f>
        <v>-3.938871593812141E-3</v>
      </c>
      <c r="G83" s="15">
        <f>0.5*(Cv!F83+Cv!G83)*LN(H!G83/H!F83)</f>
        <v>-1.9430903400750668E-2</v>
      </c>
      <c r="H83" s="15">
        <f>0.5*(Cv!G83+Cv!H83)*LN(H!H83/H!G83)</f>
        <v>4.5808868976344713E-3</v>
      </c>
      <c r="I83" s="15">
        <f>0.5*(Cv!H83+Cv!I83)*LN(H!I83/H!H83)</f>
        <v>9.5067007808152439E-3</v>
      </c>
      <c r="J83" s="15">
        <f>0.5*(Cv!I83+Cv!J83)*LN(H!J83/H!I83)</f>
        <v>-6.8461075741618619E-4</v>
      </c>
      <c r="K83" s="15">
        <f>0.5*(Cv!J83+Cv!K83)*LN(H!K83/H!J83)</f>
        <v>-5.2699767623564679E-3</v>
      </c>
      <c r="L83" s="15">
        <f>0.5*(Cv!K83+Cv!L83)*LN(H!L83/H!K83)</f>
        <v>4.8464960825360705E-3</v>
      </c>
      <c r="M83" s="15">
        <f>0.5*(Cv!L83+Cv!M83)*LN(H!M83/H!L83)</f>
        <v>-2.5752636241038004E-2</v>
      </c>
      <c r="N83" s="15">
        <f>0.5*(Cv!M83+Cv!N83)*LN(H!N83/H!M83)</f>
        <v>3.0620185015921801E-4</v>
      </c>
      <c r="O83" s="15">
        <f>0.5*(Cv!N83+Cv!O83)*LN(H!O83/H!N83)</f>
        <v>6.4872159721572056E-3</v>
      </c>
      <c r="P83" s="15">
        <f>0.5*(Cv!O83+Cv!P83)*LN(H!P83/H!O83)</f>
        <v>-1.412130662938528E-3</v>
      </c>
      <c r="Q83" s="15">
        <f>0.5*(Cv!P83+Cv!Q83)*LN(H!Q83/H!P83)</f>
        <v>5.8721742469958066E-3</v>
      </c>
      <c r="R83" s="15">
        <f>0.5*(Cv!Q83+Cv!R83)*LN(H!R83/H!Q83)</f>
        <v>-2.2901419071871942E-2</v>
      </c>
      <c r="S83" s="15">
        <f>0.5*(Cv!R83+Cv!S83)*LN(H!S83/H!R83)</f>
        <v>2.589893861233657E-2</v>
      </c>
      <c r="T83" s="15">
        <f>0.5*(Cv!S83+Cv!T83)*LN(H!T83/H!S83)</f>
        <v>-1.5016774663006667E-2</v>
      </c>
      <c r="U83" s="15">
        <f>0.5*(Cv!T83+Cv!U83)*LN(H!U83/H!T83)</f>
        <v>-8.0118501991859867E-2</v>
      </c>
      <c r="V83" s="15">
        <f>0.5*(Cv!U83+Cv!V83)*LN(H!V83/H!U83)</f>
        <v>-3.1817580192790511E-2</v>
      </c>
      <c r="W83" s="15">
        <f>0.5*(Cv!V83+Cv!W83)*LN(H!W83/H!V83)</f>
        <v>7.6425020019225687E-3</v>
      </c>
      <c r="X83" s="15">
        <f>0.5*(Cv!W83+Cv!X83)*LN(H!X83/H!W83)</f>
        <v>-7.7648433911704498E-3</v>
      </c>
      <c r="Y83" s="15">
        <f>0.5*(Cv!X83+Cv!Y83)*LN(H!Y83/H!X83)</f>
        <v>-3.7755592804506071E-3</v>
      </c>
      <c r="Z83" s="15">
        <f>0.5*(Cv!Y83+Cv!Z83)*LN(H!Z83/H!Y83)</f>
        <v>1.3579629763739297E-2</v>
      </c>
      <c r="AA83" s="15">
        <f>0.5*(Cv!Z83+Cv!AA83)*LN(H!AA83/H!Z83)</f>
        <v>1.2127318089346289E-2</v>
      </c>
      <c r="AB83" s="15">
        <f>0.5*(Cv!AA83+Cv!AB83)*LN(H!AB83/H!AA83)</f>
        <v>1.4373473113393908E-2</v>
      </c>
      <c r="AC83" s="15">
        <f>0.5*(Cv!AB83+Cv!AC83)*LN(H!AC83/H!AB83)</f>
        <v>-1.0041653129961515E-2</v>
      </c>
      <c r="AD83" s="15">
        <f>0.5*(Cv!AC83+Cv!AD83)*LN(H!AD83/H!AC83)</f>
        <v>-1.9569401025889579E-2</v>
      </c>
      <c r="AE83" s="15">
        <f>0.5*(Cv!AD83+Cv!AE83)*LN(H!AE83/H!AD83)</f>
        <v>4.2297681620193324E-2</v>
      </c>
      <c r="AF83" s="15"/>
      <c r="AH83" s="64">
        <f t="shared" si="12"/>
        <v>-6.5873130937706625E-4</v>
      </c>
      <c r="AI83" s="64">
        <f t="shared" si="13"/>
        <v>-5.3109051656230746E-3</v>
      </c>
      <c r="AJ83" s="64">
        <f t="shared" si="14"/>
        <v>2.7889558193358228E-3</v>
      </c>
      <c r="AK83" s="64">
        <f t="shared" si="15"/>
        <v>-2.5415039647380989E-2</v>
      </c>
      <c r="AL83" s="64">
        <f t="shared" si="16"/>
        <v>5.2526417112134741E-3</v>
      </c>
      <c r="AM83" s="64">
        <f t="shared" si="17"/>
        <v>1.1364140297151873E-2</v>
      </c>
      <c r="AN83" s="64">
        <f t="shared" si="18"/>
        <v>-1.2609746731436261E-3</v>
      </c>
      <c r="AO83" s="64">
        <f t="shared" si="19"/>
        <v>-6.5069757572111531E-3</v>
      </c>
      <c r="AP83" s="64">
        <f t="shared" si="20"/>
        <v>-1.008559295009734E-2</v>
      </c>
      <c r="AQ83" s="64">
        <f t="shared" si="21"/>
        <v>9.0762154215072218E-3</v>
      </c>
      <c r="AR83" s="64">
        <f t="shared" si="22"/>
        <v>4.2288758214474101E-3</v>
      </c>
      <c r="AS83" s="64">
        <f t="shared" si="23"/>
        <v>-3.4810041616613113E-3</v>
      </c>
    </row>
    <row r="84" spans="1:45" x14ac:dyDescent="0.2">
      <c r="A84" s="4">
        <v>82</v>
      </c>
      <c r="B84" s="6" t="s">
        <v>118</v>
      </c>
      <c r="C84" s="15"/>
      <c r="D84" s="15">
        <f>0.5*(Cv!C84+Cv!D84)*LN(H!D84/H!C84)</f>
        <v>4.0628675313839416E-3</v>
      </c>
      <c r="E84" s="15">
        <f>0.5*(Cv!D84+Cv!E84)*LN(H!E84/H!D84)</f>
        <v>-7.1430360919354521E-2</v>
      </c>
      <c r="F84" s="15">
        <f>0.5*(Cv!E84+Cv!F84)*LN(H!F84/H!E84)</f>
        <v>-3.7157896568225886E-2</v>
      </c>
      <c r="G84" s="15">
        <f>0.5*(Cv!F84+Cv!G84)*LN(H!G84/H!F84)</f>
        <v>1.5870781360636129E-2</v>
      </c>
      <c r="H84" s="15">
        <f>0.5*(Cv!G84+Cv!H84)*LN(H!H84/H!G84)</f>
        <v>-4.733443572774354E-2</v>
      </c>
      <c r="I84" s="15">
        <f>0.5*(Cv!H84+Cv!I84)*LN(H!I84/H!H84)</f>
        <v>-6.5825471487649936E-3</v>
      </c>
      <c r="J84" s="15">
        <f>0.5*(Cv!I84+Cv!J84)*LN(H!J84/H!I84)</f>
        <v>-5.518534050131297E-2</v>
      </c>
      <c r="K84" s="15">
        <f>0.5*(Cv!J84+Cv!K84)*LN(H!K84/H!J84)</f>
        <v>-1.3259329320956418E-2</v>
      </c>
      <c r="L84" s="15">
        <f>0.5*(Cv!K84+Cv!L84)*LN(H!L84/H!K84)</f>
        <v>-3.0534853585797203E-2</v>
      </c>
      <c r="M84" s="15">
        <f>0.5*(Cv!L84+Cv!M84)*LN(H!M84/H!L84)</f>
        <v>-2.3068113074484944E-2</v>
      </c>
      <c r="N84" s="15">
        <f>0.5*(Cv!M84+Cv!N84)*LN(H!N84/H!M84)</f>
        <v>-2.0939936871312192E-2</v>
      </c>
      <c r="O84" s="15">
        <f>0.5*(Cv!N84+Cv!O84)*LN(H!O84/H!N84)</f>
        <v>4.0288610999135326E-2</v>
      </c>
      <c r="P84" s="15">
        <f>0.5*(Cv!O84+Cv!P84)*LN(H!P84/H!O84)</f>
        <v>-1.1516553026370852E-3</v>
      </c>
      <c r="Q84" s="15">
        <f>0.5*(Cv!P84+Cv!Q84)*LN(H!Q84/H!P84)</f>
        <v>3.5855220982659976E-3</v>
      </c>
      <c r="R84" s="15">
        <f>0.5*(Cv!Q84+Cv!R84)*LN(H!R84/H!Q84)</f>
        <v>-4.2250665829392312E-2</v>
      </c>
      <c r="S84" s="15">
        <f>0.5*(Cv!R84+Cv!S84)*LN(H!S84/H!R84)</f>
        <v>-1.7244826386227255E-3</v>
      </c>
      <c r="T84" s="15">
        <f>0.5*(Cv!S84+Cv!T84)*LN(H!T84/H!S84)</f>
        <v>-2.2748286436315126E-2</v>
      </c>
      <c r="U84" s="15">
        <f>0.5*(Cv!T84+Cv!U84)*LN(H!U84/H!T84)</f>
        <v>1.1915763631569256E-2</v>
      </c>
      <c r="V84" s="15">
        <f>0.5*(Cv!U84+Cv!V84)*LN(H!V84/H!U84)</f>
        <v>-3.6062760869604693E-2</v>
      </c>
      <c r="W84" s="15">
        <f>0.5*(Cv!V84+Cv!W84)*LN(H!W84/H!V84)</f>
        <v>-3.9849069630003509E-2</v>
      </c>
      <c r="X84" s="15">
        <f>0.5*(Cv!W84+Cv!X84)*LN(H!X84/H!W84)</f>
        <v>7.9612401623353844E-3</v>
      </c>
      <c r="Y84" s="15">
        <f>0.5*(Cv!X84+Cv!Y84)*LN(H!Y84/H!X84)</f>
        <v>1.6985191683473091E-2</v>
      </c>
      <c r="Z84" s="15">
        <f>0.5*(Cv!Y84+Cv!Z84)*LN(H!Z84/H!Y84)</f>
        <v>1.7066241160242312E-2</v>
      </c>
      <c r="AA84" s="15">
        <f>0.5*(Cv!Z84+Cv!AA84)*LN(H!AA84/H!Z84)</f>
        <v>-8.9292227817012373E-3</v>
      </c>
      <c r="AB84" s="15">
        <f>0.5*(Cv!AA84+Cv!AB84)*LN(H!AB84/H!AA84)</f>
        <v>-3.3286274092435598E-2</v>
      </c>
      <c r="AC84" s="15">
        <f>0.5*(Cv!AB84+Cv!AC84)*LN(H!AC84/H!AB84)</f>
        <v>-1.3662276862065864E-3</v>
      </c>
      <c r="AD84" s="15">
        <f>0.5*(Cv!AC84+Cv!AD84)*LN(H!AD84/H!AC84)</f>
        <v>-8.1066737862599686E-3</v>
      </c>
      <c r="AE84" s="15">
        <f>0.5*(Cv!AD84+Cv!AE84)*LN(H!AE84/H!AD84)</f>
        <v>-5.3595423293670869E-2</v>
      </c>
      <c r="AF84" s="15"/>
      <c r="AH84" s="64">
        <f t="shared" si="12"/>
        <v>-2.9326891800690563E-2</v>
      </c>
      <c r="AI84" s="64">
        <f t="shared" si="13"/>
        <v>-2.8597514670772744E-2</v>
      </c>
      <c r="AJ84" s="64">
        <f t="shared" si="14"/>
        <v>-2.5053413465015893E-4</v>
      </c>
      <c r="AK84" s="64">
        <f t="shared" si="15"/>
        <v>-1.5756622628403737E-2</v>
      </c>
      <c r="AL84" s="64">
        <f t="shared" si="16"/>
        <v>-1.906058343325604E-3</v>
      </c>
      <c r="AM84" s="64">
        <f t="shared" si="17"/>
        <v>-3.0851048539965419E-2</v>
      </c>
      <c r="AN84" s="64">
        <f t="shared" si="18"/>
        <v>-1.4424024402711452E-2</v>
      </c>
      <c r="AO84" s="64">
        <f t="shared" si="19"/>
        <v>-1.2501291828214795E-2</v>
      </c>
      <c r="AP84" s="64">
        <f t="shared" si="20"/>
        <v>-9.6607974636044557E-3</v>
      </c>
      <c r="AQ84" s="64">
        <f t="shared" si="21"/>
        <v>-2.0410160076053587E-3</v>
      </c>
      <c r="AR84" s="64">
        <f t="shared" si="22"/>
        <v>-2.1022774922045809E-2</v>
      </c>
      <c r="AS84" s="64">
        <f t="shared" si="23"/>
        <v>-1.6329266850709071E-2</v>
      </c>
    </row>
    <row r="85" spans="1:45" x14ac:dyDescent="0.2">
      <c r="A85" s="4">
        <v>83</v>
      </c>
      <c r="B85" s="6" t="s">
        <v>119</v>
      </c>
      <c r="C85" s="15"/>
      <c r="D85" s="15">
        <f>0.5*(Cv!C85+Cv!D85)*LN(H!D85/H!C85)</f>
        <v>1.3286627745736997E-2</v>
      </c>
      <c r="E85" s="15">
        <f>0.5*(Cv!D85+Cv!E85)*LN(H!E85/H!D85)</f>
        <v>1.8654097911232712E-2</v>
      </c>
      <c r="F85" s="15">
        <f>0.5*(Cv!E85+Cv!F85)*LN(H!F85/H!E85)</f>
        <v>-3.6473100305736951E-2</v>
      </c>
      <c r="G85" s="15">
        <f>0.5*(Cv!F85+Cv!G85)*LN(H!G85/H!F85)</f>
        <v>7.1319225156699709E-3</v>
      </c>
      <c r="H85" s="15">
        <f>0.5*(Cv!G85+Cv!H85)*LN(H!H85/H!G85)</f>
        <v>-3.8621244728038358E-2</v>
      </c>
      <c r="I85" s="15">
        <f>0.5*(Cv!H85+Cv!I85)*LN(H!I85/H!H85)</f>
        <v>-2.1539492697192335E-2</v>
      </c>
      <c r="J85" s="15">
        <f>0.5*(Cv!I85+Cv!J85)*LN(H!J85/H!I85)</f>
        <v>-4.8045224378987013E-2</v>
      </c>
      <c r="K85" s="15">
        <f>0.5*(Cv!J85+Cv!K85)*LN(H!K85/H!J85)</f>
        <v>-9.5942764710595027E-3</v>
      </c>
      <c r="L85" s="15">
        <f>0.5*(Cv!K85+Cv!L85)*LN(H!L85/H!K85)</f>
        <v>-3.409168862415253E-2</v>
      </c>
      <c r="M85" s="15">
        <f>0.5*(Cv!L85+Cv!M85)*LN(H!M85/H!L85)</f>
        <v>-3.5417971177592072E-2</v>
      </c>
      <c r="N85" s="15">
        <f>0.5*(Cv!M85+Cv!N85)*LN(H!N85/H!M85)</f>
        <v>2.0940167305038483E-2</v>
      </c>
      <c r="O85" s="15">
        <f>0.5*(Cv!N85+Cv!O85)*LN(H!O85/H!N85)</f>
        <v>-3.7204308615297194E-2</v>
      </c>
      <c r="P85" s="15">
        <f>0.5*(Cv!O85+Cv!P85)*LN(H!P85/H!O85)</f>
        <v>3.3260267470134233E-2</v>
      </c>
      <c r="Q85" s="15">
        <f>0.5*(Cv!P85+Cv!Q85)*LN(H!Q85/H!P85)</f>
        <v>5.3443825337061823E-2</v>
      </c>
      <c r="R85" s="15">
        <f>0.5*(Cv!Q85+Cv!R85)*LN(H!R85/H!Q85)</f>
        <v>2.9695699802325488E-3</v>
      </c>
      <c r="S85" s="15">
        <f>0.5*(Cv!R85+Cv!S85)*LN(H!S85/H!R85)</f>
        <v>-1.8961382352389775E-3</v>
      </c>
      <c r="T85" s="15">
        <f>0.5*(Cv!S85+Cv!T85)*LN(H!T85/H!S85)</f>
        <v>1.298130248126643E-2</v>
      </c>
      <c r="U85" s="15">
        <f>0.5*(Cv!T85+Cv!U85)*LN(H!U85/H!T85)</f>
        <v>-2.1897593819542201E-4</v>
      </c>
      <c r="V85" s="15">
        <f>0.5*(Cv!U85+Cv!V85)*LN(H!V85/H!U85)</f>
        <v>-6.4695289968536143E-2</v>
      </c>
      <c r="W85" s="15">
        <f>0.5*(Cv!V85+Cv!W85)*LN(H!W85/H!V85)</f>
        <v>-5.1501966167418999E-2</v>
      </c>
      <c r="X85" s="15">
        <f>0.5*(Cv!W85+Cv!X85)*LN(H!X85/H!W85)</f>
        <v>3.7954874713871399E-2</v>
      </c>
      <c r="Y85" s="15">
        <f>0.5*(Cv!X85+Cv!Y85)*LN(H!Y85/H!X85)</f>
        <v>2.8204880363706112E-2</v>
      </c>
      <c r="Z85" s="15">
        <f>0.5*(Cv!Y85+Cv!Z85)*LN(H!Z85/H!Y85)</f>
        <v>5.2395068341279443E-3</v>
      </c>
      <c r="AA85" s="15">
        <f>0.5*(Cv!Z85+Cv!AA85)*LN(H!AA85/H!Z85)</f>
        <v>-1.7475278609326184E-2</v>
      </c>
      <c r="AB85" s="15">
        <f>0.5*(Cv!AA85+Cv!AB85)*LN(H!AB85/H!AA85)</f>
        <v>5.8282765914227765E-3</v>
      </c>
      <c r="AC85" s="15">
        <f>0.5*(Cv!AB85+Cv!AC85)*LN(H!AC85/H!AB85)</f>
        <v>1.6716237866743065E-2</v>
      </c>
      <c r="AD85" s="15">
        <f>0.5*(Cv!AC85+Cv!AD85)*LN(H!AD85/H!AC85)</f>
        <v>1.0164461197438463E-2</v>
      </c>
      <c r="AE85" s="15">
        <f>0.5*(Cv!AD85+Cv!AE85)*LN(H!AE85/H!AD85)</f>
        <v>-1.5628404869009922E-2</v>
      </c>
      <c r="AF85" s="15"/>
      <c r="AH85" s="64">
        <f t="shared" si="12"/>
        <v>-1.4169563460812992E-2</v>
      </c>
      <c r="AI85" s="64">
        <f t="shared" si="13"/>
        <v>-2.1241798669350526E-2</v>
      </c>
      <c r="AJ85" s="64">
        <f t="shared" si="14"/>
        <v>1.0114643187378486E-2</v>
      </c>
      <c r="AK85" s="64">
        <f t="shared" si="15"/>
        <v>-1.3096010975802546E-2</v>
      </c>
      <c r="AL85" s="64">
        <f t="shared" si="16"/>
        <v>7.7027246093347417E-3</v>
      </c>
      <c r="AM85" s="64">
        <f t="shared" si="17"/>
        <v>-2.7319718357857294E-3</v>
      </c>
      <c r="AN85" s="64">
        <f t="shared" si="18"/>
        <v>-5.56357774098602E-3</v>
      </c>
      <c r="AO85" s="64">
        <f t="shared" si="19"/>
        <v>-2.7025312919925402E-3</v>
      </c>
      <c r="AP85" s="64">
        <f t="shared" si="20"/>
        <v>-4.8536299665646763E-3</v>
      </c>
      <c r="AQ85" s="64">
        <f t="shared" si="21"/>
        <v>5.4493462949826614E-3</v>
      </c>
      <c r="AR85" s="64">
        <f t="shared" si="22"/>
        <v>3.7507647317238692E-3</v>
      </c>
      <c r="AS85" s="64">
        <f t="shared" si="23"/>
        <v>-5.8857026006605808E-3</v>
      </c>
    </row>
    <row r="86" spans="1:45" x14ac:dyDescent="0.2">
      <c r="A86" s="4">
        <v>84</v>
      </c>
      <c r="B86" s="6" t="s">
        <v>120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</row>
    <row r="87" spans="1:45" x14ac:dyDescent="0.2">
      <c r="A87" s="4">
        <v>85</v>
      </c>
      <c r="B87" s="6" t="s">
        <v>121</v>
      </c>
      <c r="C87" s="15"/>
      <c r="D87" s="15">
        <f>0.5*(Cv!C87+Cv!D87)*LN(H!D87/H!C87)</f>
        <v>2.8919614687606763E-2</v>
      </c>
      <c r="E87" s="15">
        <f>0.5*(Cv!D87+Cv!E87)*LN(H!E87/H!D87)</f>
        <v>-2.3082394522478348E-3</v>
      </c>
      <c r="F87" s="15">
        <f>0.5*(Cv!E87+Cv!F87)*LN(H!F87/H!E87)</f>
        <v>-4.7599083039590725E-3</v>
      </c>
      <c r="G87" s="15">
        <f>0.5*(Cv!F87+Cv!G87)*LN(H!G87/H!F87)</f>
        <v>1.987902901626697E-2</v>
      </c>
      <c r="H87" s="15">
        <f>0.5*(Cv!G87+Cv!H87)*LN(H!H87/H!G87)</f>
        <v>-1.2826556952919215E-2</v>
      </c>
      <c r="I87" s="15">
        <f>0.5*(Cv!H87+Cv!I87)*LN(H!I87/H!H87)</f>
        <v>1.403062271709091E-2</v>
      </c>
      <c r="J87" s="15">
        <f>0.5*(Cv!I87+Cv!J87)*LN(H!J87/H!I87)</f>
        <v>-1.3560554578598791E-2</v>
      </c>
      <c r="K87" s="15">
        <f>0.5*(Cv!J87+Cv!K87)*LN(H!K87/H!J87)</f>
        <v>1.5180516004947069E-2</v>
      </c>
      <c r="L87" s="15">
        <f>0.5*(Cv!K87+Cv!L87)*LN(H!L87/H!K87)</f>
        <v>-5.2083083347501001E-3</v>
      </c>
      <c r="M87" s="15">
        <f>0.5*(Cv!L87+Cv!M87)*LN(H!M87/H!L87)</f>
        <v>1.1597526951890192E-2</v>
      </c>
      <c r="N87" s="15">
        <f>0.5*(Cv!M87+Cv!N87)*LN(H!N87/H!M87)</f>
        <v>1.1333363330812293E-2</v>
      </c>
      <c r="O87" s="15">
        <f>0.5*(Cv!N87+Cv!O87)*LN(H!O87/H!N87)</f>
        <v>3.5782457777898603E-2</v>
      </c>
      <c r="P87" s="15">
        <f>0.5*(Cv!O87+Cv!P87)*LN(H!P87/H!O87)</f>
        <v>2.2057794650494209E-2</v>
      </c>
      <c r="Q87" s="15">
        <f>0.5*(Cv!P87+Cv!Q87)*LN(H!Q87/H!P87)</f>
        <v>3.9818618092013584E-2</v>
      </c>
      <c r="R87" s="15">
        <f>0.5*(Cv!Q87+Cv!R87)*LN(H!R87/H!Q87)</f>
        <v>-3.5153562551500854E-4</v>
      </c>
      <c r="S87" s="15">
        <f>0.5*(Cv!R87+Cv!S87)*LN(H!S87/H!R87)</f>
        <v>-4.3338051129011091E-3</v>
      </c>
      <c r="T87" s="15">
        <f>0.5*(Cv!S87+Cv!T87)*LN(H!T87/H!S87)</f>
        <v>-1.9557289280634278E-2</v>
      </c>
      <c r="U87" s="15">
        <f>0.5*(Cv!T87+Cv!U87)*LN(H!U87/H!T87)</f>
        <v>3.1937464170625263E-2</v>
      </c>
      <c r="V87" s="15">
        <f>0.5*(Cv!U87+Cv!V87)*LN(H!V87/H!U87)</f>
        <v>-3.1741919141221278E-2</v>
      </c>
      <c r="W87" s="15">
        <f>0.5*(Cv!V87+Cv!W87)*LN(H!W87/H!V87)</f>
        <v>-2.2175517317126522E-2</v>
      </c>
      <c r="X87" s="15">
        <f>0.5*(Cv!W87+Cv!X87)*LN(H!X87/H!W87)</f>
        <v>2.4647673831954126E-2</v>
      </c>
      <c r="Y87" s="15">
        <f>0.5*(Cv!X87+Cv!Y87)*LN(H!Y87/H!X87)</f>
        <v>1.7270572626254223E-2</v>
      </c>
      <c r="Z87" s="15">
        <f>0.5*(Cv!Y87+Cv!Z87)*LN(H!Z87/H!Y87)</f>
        <v>5.0864934757860789E-2</v>
      </c>
      <c r="AA87" s="15">
        <f>0.5*(Cv!Z87+Cv!AA87)*LN(H!AA87/H!Z87)</f>
        <v>1.6804502468939948E-2</v>
      </c>
      <c r="AB87" s="15">
        <f>0.5*(Cv!AA87+Cv!AB87)*LN(H!AB87/H!AA87)</f>
        <v>6.0342935259312044E-3</v>
      </c>
      <c r="AC87" s="15">
        <f>0.5*(Cv!AB87+Cv!AC87)*LN(H!AC87/H!AB87)</f>
        <v>1.813788704248219E-2</v>
      </c>
      <c r="AD87" s="15">
        <f>0.5*(Cv!AC87+Cv!AD87)*LN(H!AD87/H!AC87)</f>
        <v>2.3249895530598738E-2</v>
      </c>
      <c r="AE87" s="15">
        <f>0.5*(Cv!AD87+Cv!AE87)*LN(H!AE87/H!AD87)</f>
        <v>2.1197024971296016E-3</v>
      </c>
      <c r="AF87" s="15"/>
      <c r="AH87" s="64">
        <f t="shared" si="12"/>
        <v>2.8029894048463518E-3</v>
      </c>
      <c r="AI87" s="64">
        <f t="shared" si="13"/>
        <v>3.8685086748601327E-3</v>
      </c>
      <c r="AJ87" s="64">
        <f t="shared" si="14"/>
        <v>1.8594705956398054E-2</v>
      </c>
      <c r="AK87" s="64">
        <f t="shared" si="15"/>
        <v>-3.3779175472805371E-3</v>
      </c>
      <c r="AL87" s="64">
        <f t="shared" si="16"/>
        <v>2.1822438084293676E-2</v>
      </c>
      <c r="AM87" s="64">
        <f t="shared" si="17"/>
        <v>1.268479901386417E-2</v>
      </c>
      <c r="AN87" s="64">
        <f t="shared" si="18"/>
        <v>1.1231607315629093E-2</v>
      </c>
      <c r="AO87" s="64">
        <f t="shared" si="19"/>
        <v>9.799350059399501E-3</v>
      </c>
      <c r="AP87" s="64">
        <f t="shared" si="20"/>
        <v>8.2316350713981645E-3</v>
      </c>
      <c r="AQ87" s="64">
        <f t="shared" si="21"/>
        <v>2.2743575844746546E-2</v>
      </c>
      <c r="AR87" s="64">
        <f t="shared" si="22"/>
        <v>1.4502495023403511E-2</v>
      </c>
      <c r="AS87" s="64">
        <f t="shared" si="23"/>
        <v>9.0341933664191375E-3</v>
      </c>
    </row>
    <row r="88" spans="1:45" x14ac:dyDescent="0.2">
      <c r="A88" s="4">
        <v>86</v>
      </c>
      <c r="B88" s="6" t="s">
        <v>122</v>
      </c>
      <c r="C88" s="15"/>
      <c r="D88" s="15">
        <f>0.5*(Cv!C88+Cv!D88)*LN(H!D88/H!C88)</f>
        <v>1.2961329723749889E-2</v>
      </c>
      <c r="E88" s="15">
        <f>0.5*(Cv!D88+Cv!E88)*LN(H!E88/H!D88)</f>
        <v>-1.7805139492095728E-3</v>
      </c>
      <c r="F88" s="15">
        <f>0.5*(Cv!E88+Cv!F88)*LN(H!F88/H!E88)</f>
        <v>2.5654276563810047E-2</v>
      </c>
      <c r="G88" s="15">
        <f>0.5*(Cv!F88+Cv!G88)*LN(H!G88/H!F88)</f>
        <v>2.4881600548236726E-3</v>
      </c>
      <c r="H88" s="15">
        <f>0.5*(Cv!G88+Cv!H88)*LN(H!H88/H!G88)</f>
        <v>2.3388039622623587E-3</v>
      </c>
      <c r="I88" s="15">
        <f>0.5*(Cv!H88+Cv!I88)*LN(H!I88/H!H88)</f>
        <v>6.6478822950650773E-3</v>
      </c>
      <c r="J88" s="15">
        <f>0.5*(Cv!I88+Cv!J88)*LN(H!J88/H!I88)</f>
        <v>4.3891459846529231E-3</v>
      </c>
      <c r="K88" s="15">
        <f>0.5*(Cv!J88+Cv!K88)*LN(H!K88/H!J88)</f>
        <v>-1.8348623350513071E-2</v>
      </c>
      <c r="L88" s="15">
        <f>0.5*(Cv!K88+Cv!L88)*LN(H!L88/H!K88)</f>
        <v>2.4048439776149597E-3</v>
      </c>
      <c r="M88" s="15">
        <f>0.5*(Cv!L88+Cv!M88)*LN(H!M88/H!L88)</f>
        <v>1.6208861271586054E-2</v>
      </c>
      <c r="N88" s="15">
        <f>0.5*(Cv!M88+Cv!N88)*LN(H!N88/H!M88)</f>
        <v>1.4509723970835399E-2</v>
      </c>
      <c r="O88" s="15">
        <f>0.5*(Cv!N88+Cv!O88)*LN(H!O88/H!N88)</f>
        <v>1.5712126484514675E-2</v>
      </c>
      <c r="P88" s="15">
        <f>0.5*(Cv!O88+Cv!P88)*LN(H!P88/H!O88)</f>
        <v>-8.5760079254549853E-3</v>
      </c>
      <c r="Q88" s="15">
        <f>0.5*(Cv!P88+Cv!Q88)*LN(H!Q88/H!P88)</f>
        <v>7.823731426377328E-3</v>
      </c>
      <c r="R88" s="15">
        <f>0.5*(Cv!Q88+Cv!R88)*LN(H!R88/H!Q88)</f>
        <v>1.3884502253138078E-2</v>
      </c>
      <c r="S88" s="15">
        <f>0.5*(Cv!R88+Cv!S88)*LN(H!S88/H!R88)</f>
        <v>2.7100483912214507E-2</v>
      </c>
      <c r="T88" s="15">
        <f>0.5*(Cv!S88+Cv!T88)*LN(H!T88/H!S88)</f>
        <v>5.3221737880868253E-3</v>
      </c>
      <c r="U88" s="15">
        <f>0.5*(Cv!T88+Cv!U88)*LN(H!U88/H!T88)</f>
        <v>-3.6777254136846377E-2</v>
      </c>
      <c r="V88" s="15">
        <f>0.5*(Cv!U88+Cv!V88)*LN(H!V88/H!U88)</f>
        <v>-1.4336370640895798E-2</v>
      </c>
      <c r="W88" s="15">
        <f>0.5*(Cv!V88+Cv!W88)*LN(H!W88/H!V88)</f>
        <v>8.9300214320838286E-3</v>
      </c>
      <c r="X88" s="15">
        <f>0.5*(Cv!W88+Cv!X88)*LN(H!X88/H!W88)</f>
        <v>2.2157263288350271E-2</v>
      </c>
      <c r="Y88" s="15">
        <f>0.5*(Cv!X88+Cv!Y88)*LN(H!Y88/H!X88)</f>
        <v>1.1352170103173798E-3</v>
      </c>
      <c r="Z88" s="15">
        <f>0.5*(Cv!Y88+Cv!Z88)*LN(H!Z88/H!Y88)</f>
        <v>9.3538490827942376E-3</v>
      </c>
      <c r="AA88" s="15">
        <f>0.5*(Cv!Z88+Cv!AA88)*LN(H!AA88/H!Z88)</f>
        <v>5.2043616374457464E-4</v>
      </c>
      <c r="AB88" s="15">
        <f>0.5*(Cv!AA88+Cv!AB88)*LN(H!AB88/H!AA88)</f>
        <v>-8.978364659726552E-3</v>
      </c>
      <c r="AC88" s="15">
        <f>0.5*(Cv!AB88+Cv!AC88)*LN(H!AC88/H!AB88)</f>
        <v>8.6445974238803548E-3</v>
      </c>
      <c r="AD88" s="15">
        <f>0.5*(Cv!AC88+Cv!AD88)*LN(H!AD88/H!AC88)</f>
        <v>8.8577110750223363E-3</v>
      </c>
      <c r="AE88" s="15">
        <f>0.5*(Cv!AD88+Cv!AE88)*LN(H!AE88/H!AD88)</f>
        <v>3.7516726635465528E-2</v>
      </c>
      <c r="AF88" s="15"/>
      <c r="AH88" s="64">
        <f t="shared" si="12"/>
        <v>7.0697217853503162E-3</v>
      </c>
      <c r="AI88" s="64">
        <f t="shared" si="13"/>
        <v>3.8327903708352527E-3</v>
      </c>
      <c r="AJ88" s="64">
        <f t="shared" si="14"/>
        <v>1.118896723015792E-2</v>
      </c>
      <c r="AK88" s="64">
        <f t="shared" si="15"/>
        <v>-2.9408332538442493E-3</v>
      </c>
      <c r="AL88" s="64">
        <f t="shared" si="16"/>
        <v>2.135147004201999E-3</v>
      </c>
      <c r="AM88" s="64">
        <f t="shared" si="17"/>
        <v>2.3187218855243934E-2</v>
      </c>
      <c r="AN88" s="64">
        <f t="shared" si="18"/>
        <v>7.5108788004965869E-3</v>
      </c>
      <c r="AO88" s="64">
        <f t="shared" si="19"/>
        <v>3.5288338718563843E-3</v>
      </c>
      <c r="AP88" s="64">
        <f t="shared" si="20"/>
        <v>-1.4081142968990674E-3</v>
      </c>
      <c r="AQ88" s="64">
        <f t="shared" si="21"/>
        <v>5.0778439928240993E-4</v>
      </c>
      <c r="AR88" s="64">
        <f t="shared" si="22"/>
        <v>1.833967837812274E-2</v>
      </c>
      <c r="AS88" s="64">
        <f t="shared" si="23"/>
        <v>5.6593853108886693E-3</v>
      </c>
    </row>
    <row r="89" spans="1:45" x14ac:dyDescent="0.2">
      <c r="A89" s="4">
        <v>87</v>
      </c>
      <c r="B89" s="6" t="s">
        <v>123</v>
      </c>
      <c r="C89" s="15"/>
      <c r="D89" s="15">
        <f>0.5*(Cv!C89+Cv!D89)*LN(H!D89/H!C89)</f>
        <v>1.9199163380948393E-3</v>
      </c>
      <c r="E89" s="15">
        <f>0.5*(Cv!D89+Cv!E89)*LN(H!E89/H!D89)</f>
        <v>1.9404675253734446E-2</v>
      </c>
      <c r="F89" s="15">
        <f>0.5*(Cv!E89+Cv!F89)*LN(H!F89/H!E89)</f>
        <v>1.4702668277832507E-2</v>
      </c>
      <c r="G89" s="15">
        <f>0.5*(Cv!F89+Cv!G89)*LN(H!G89/H!F89)</f>
        <v>-3.133613184338091E-2</v>
      </c>
      <c r="H89" s="15">
        <f>0.5*(Cv!G89+Cv!H89)*LN(H!H89/H!G89)</f>
        <v>-5.473792673560695E-2</v>
      </c>
      <c r="I89" s="15">
        <f>0.5*(Cv!H89+Cv!I89)*LN(H!I89/H!H89)</f>
        <v>-1.0626372434691798E-2</v>
      </c>
      <c r="J89" s="15">
        <f>0.5*(Cv!I89+Cv!J89)*LN(H!J89/H!I89)</f>
        <v>3.4097396128484662E-2</v>
      </c>
      <c r="K89" s="15">
        <f>0.5*(Cv!J89+Cv!K89)*LN(H!K89/H!J89)</f>
        <v>-1.5041479241973283E-2</v>
      </c>
      <c r="L89" s="15">
        <f>0.5*(Cv!K89+Cv!L89)*LN(H!L89/H!K89)</f>
        <v>1.5453122347538741E-2</v>
      </c>
      <c r="M89" s="15">
        <f>0.5*(Cv!L89+Cv!M89)*LN(H!M89/H!L89)</f>
        <v>-8.5847261364744402E-3</v>
      </c>
      <c r="N89" s="15">
        <f>0.5*(Cv!M89+Cv!N89)*LN(H!N89/H!M89)</f>
        <v>2.890632028837405E-2</v>
      </c>
      <c r="O89" s="15">
        <f>0.5*(Cv!N89+Cv!O89)*LN(H!O89/H!N89)</f>
        <v>1.8841117454382626E-2</v>
      </c>
      <c r="P89" s="15">
        <f>0.5*(Cv!O89+Cv!P89)*LN(H!P89/H!O89)</f>
        <v>-1.6447013139251704E-2</v>
      </c>
      <c r="Q89" s="15">
        <f>0.5*(Cv!P89+Cv!Q89)*LN(H!Q89/H!P89)</f>
        <v>-5.5250781793168852E-3</v>
      </c>
      <c r="R89" s="15">
        <f>0.5*(Cv!Q89+Cv!R89)*LN(H!R89/H!Q89)</f>
        <v>-1.817047967628618E-2</v>
      </c>
      <c r="S89" s="15">
        <f>0.5*(Cv!R89+Cv!S89)*LN(H!S89/H!R89)</f>
        <v>5.1422175196499664E-2</v>
      </c>
      <c r="T89" s="15">
        <f>0.5*(Cv!S89+Cv!T89)*LN(H!T89/H!S89)</f>
        <v>2.2242094887357233E-2</v>
      </c>
      <c r="U89" s="15">
        <f>0.5*(Cv!T89+Cv!U89)*LN(H!U89/H!T89)</f>
        <v>-0.14927250992033114</v>
      </c>
      <c r="V89" s="15">
        <f>0.5*(Cv!U89+Cv!V89)*LN(H!V89/H!U89)</f>
        <v>2.7081245071616356E-2</v>
      </c>
      <c r="W89" s="15">
        <f>0.5*(Cv!V89+Cv!W89)*LN(H!W89/H!V89)</f>
        <v>3.7463918683578808E-3</v>
      </c>
      <c r="X89" s="15">
        <f>0.5*(Cv!W89+Cv!X89)*LN(H!X89/H!W89)</f>
        <v>1.3763235403020508E-2</v>
      </c>
      <c r="Y89" s="15">
        <f>0.5*(Cv!X89+Cv!Y89)*LN(H!Y89/H!X89)</f>
        <v>1.5979151399997765E-2</v>
      </c>
      <c r="Z89" s="15">
        <f>0.5*(Cv!Y89+Cv!Z89)*LN(H!Z89/H!Y89)</f>
        <v>0.10461975820519007</v>
      </c>
      <c r="AA89" s="15">
        <f>0.5*(Cv!Z89+Cv!AA89)*LN(H!AA89/H!Z89)</f>
        <v>-2.243045698135045E-2</v>
      </c>
      <c r="AB89" s="15">
        <f>0.5*(Cv!AA89+Cv!AB89)*LN(H!AB89/H!AA89)</f>
        <v>-1.0248930174927352E-2</v>
      </c>
      <c r="AC89" s="15">
        <f>0.5*(Cv!AB89+Cv!AC89)*LN(H!AC89/H!AB89)</f>
        <v>1.2776506666730129E-2</v>
      </c>
      <c r="AD89" s="15">
        <f>0.5*(Cv!AC89+Cv!AD89)*LN(H!AD89/H!AC89)</f>
        <v>-4.5635437999780645E-3</v>
      </c>
      <c r="AE89" s="15">
        <f>0.5*(Cv!AD89+Cv!AE89)*LN(H!AE89/H!AD89)</f>
        <v>7.918582761555143E-2</v>
      </c>
      <c r="AF89" s="15"/>
      <c r="AH89" s="64">
        <f t="shared" si="12"/>
        <v>-1.2518617496422541E-2</v>
      </c>
      <c r="AI89" s="64">
        <f t="shared" si="13"/>
        <v>1.0966126677189946E-2</v>
      </c>
      <c r="AJ89" s="64">
        <f t="shared" si="14"/>
        <v>6.0241443312055044E-3</v>
      </c>
      <c r="AK89" s="64">
        <f t="shared" si="15"/>
        <v>-1.6487908537995831E-2</v>
      </c>
      <c r="AL89" s="64">
        <f t="shared" si="16"/>
        <v>2.0139205823128031E-2</v>
      </c>
      <c r="AM89" s="64">
        <f t="shared" si="17"/>
        <v>3.7311141907786685E-2</v>
      </c>
      <c r="AN89" s="64">
        <f t="shared" si="18"/>
        <v>8.4951355041977244E-3</v>
      </c>
      <c r="AO89" s="64">
        <f t="shared" si="19"/>
        <v>7.7398975201028635E-3</v>
      </c>
      <c r="AP89" s="64">
        <f t="shared" si="20"/>
        <v>6.088866398812078E-4</v>
      </c>
      <c r="AQ89" s="64">
        <f t="shared" si="21"/>
        <v>2.1979880612227509E-2</v>
      </c>
      <c r="AR89" s="64">
        <f t="shared" si="22"/>
        <v>2.9132930160767831E-2</v>
      </c>
      <c r="AS89" s="64">
        <f t="shared" si="23"/>
        <v>4.2680384370777378E-3</v>
      </c>
    </row>
    <row r="90" spans="1:45" x14ac:dyDescent="0.2">
      <c r="A90" s="4">
        <v>88</v>
      </c>
      <c r="B90" s="6" t="s">
        <v>124</v>
      </c>
      <c r="C90" s="15"/>
      <c r="D90" s="15">
        <f>0.5*(Cv!C90+Cv!D90)*LN(H!D90/H!C90)</f>
        <v>1.1816406164509347E-2</v>
      </c>
      <c r="E90" s="15">
        <f>0.5*(Cv!D90+Cv!E90)*LN(H!E90/H!D90)</f>
        <v>-4.4128374986486685E-3</v>
      </c>
      <c r="F90" s="15">
        <f>0.5*(Cv!E90+Cv!F90)*LN(H!F90/H!E90)</f>
        <v>-7.6442253025640356E-3</v>
      </c>
      <c r="G90" s="15">
        <f>0.5*(Cv!F90+Cv!G90)*LN(H!G90/H!F90)</f>
        <v>-1.3792244724655799E-2</v>
      </c>
      <c r="H90" s="15">
        <f>0.5*(Cv!G90+Cv!H90)*LN(H!H90/H!G90)</f>
        <v>-9.5490548055571847E-3</v>
      </c>
      <c r="I90" s="15">
        <f>0.5*(Cv!H90+Cv!I90)*LN(H!I90/H!H90)</f>
        <v>7.2304994416880772E-3</v>
      </c>
      <c r="J90" s="15">
        <f>0.5*(Cv!I90+Cv!J90)*LN(H!J90/H!I90)</f>
        <v>-3.4752358793728498E-3</v>
      </c>
      <c r="K90" s="15">
        <f>0.5*(Cv!J90+Cv!K90)*LN(H!K90/H!J90)</f>
        <v>-2.6736397329616083E-2</v>
      </c>
      <c r="L90" s="15">
        <f>0.5*(Cv!K90+Cv!L90)*LN(H!L90/H!K90)</f>
        <v>4.6515326052210138E-3</v>
      </c>
      <c r="M90" s="15">
        <f>0.5*(Cv!L90+Cv!M90)*LN(H!M90/H!L90)</f>
        <v>-4.0031772593175433E-3</v>
      </c>
      <c r="N90" s="15">
        <f>0.5*(Cv!M90+Cv!N90)*LN(H!N90/H!M90)</f>
        <v>-1.5954609623838837E-3</v>
      </c>
      <c r="O90" s="15">
        <f>0.5*(Cv!N90+Cv!O90)*LN(H!O90/H!N90)</f>
        <v>1.8713877074876893E-2</v>
      </c>
      <c r="P90" s="15">
        <f>0.5*(Cv!O90+Cv!P90)*LN(H!P90/H!O90)</f>
        <v>-8.3201009398237089E-3</v>
      </c>
      <c r="Q90" s="15">
        <f>0.5*(Cv!P90+Cv!Q90)*LN(H!Q90/H!P90)</f>
        <v>1.031265038926921E-2</v>
      </c>
      <c r="R90" s="15">
        <f>0.5*(Cv!Q90+Cv!R90)*LN(H!R90/H!Q90)</f>
        <v>7.6255394977809191E-4</v>
      </c>
      <c r="S90" s="15">
        <f>0.5*(Cv!R90+Cv!S90)*LN(H!S90/H!R90)</f>
        <v>3.7666700110875395E-3</v>
      </c>
      <c r="T90" s="15">
        <f>0.5*(Cv!S90+Cv!T90)*LN(H!T90/H!S90)</f>
        <v>-3.8882160473839053E-3</v>
      </c>
      <c r="U90" s="15">
        <f>0.5*(Cv!T90+Cv!U90)*LN(H!U90/H!T90)</f>
        <v>3.1809705751006168E-3</v>
      </c>
      <c r="V90" s="15">
        <f>0.5*(Cv!U90+Cv!V90)*LN(H!V90/H!U90)</f>
        <v>-1.7339212981214614E-4</v>
      </c>
      <c r="W90" s="15">
        <f>0.5*(Cv!V90+Cv!W90)*LN(H!W90/H!V90)</f>
        <v>1.4741893430718427E-3</v>
      </c>
      <c r="X90" s="15">
        <f>0.5*(Cv!W90+Cv!X90)*LN(H!X90/H!W90)</f>
        <v>-4.3805015744338774E-3</v>
      </c>
      <c r="Y90" s="15">
        <f>0.5*(Cv!X90+Cv!Y90)*LN(H!Y90/H!X90)</f>
        <v>-9.4019389851340441E-3</v>
      </c>
      <c r="Z90" s="15">
        <f>0.5*(Cv!Y90+Cv!Z90)*LN(H!Z90/H!Y90)</f>
        <v>6.3041088497245153E-4</v>
      </c>
      <c r="AA90" s="15">
        <f>0.5*(Cv!Z90+Cv!AA90)*LN(H!AA90/H!Z90)</f>
        <v>1.5547699698788059E-3</v>
      </c>
      <c r="AB90" s="15">
        <f>0.5*(Cv!AA90+Cv!AB90)*LN(H!AB90/H!AA90)</f>
        <v>-5.1909265161997611E-3</v>
      </c>
      <c r="AC90" s="15">
        <f>0.5*(Cv!AB90+Cv!AC90)*LN(H!AC90/H!AB90)</f>
        <v>-1.8578229044235832E-2</v>
      </c>
      <c r="AD90" s="15">
        <f>0.5*(Cv!AC90+Cv!AD90)*LN(H!AD90/H!AC90)</f>
        <v>1.2646318937385118E-2</v>
      </c>
      <c r="AE90" s="15">
        <f>0.5*(Cv!AD90+Cv!AE90)*LN(H!AE90/H!AD90)</f>
        <v>3.2192214504400858E-2</v>
      </c>
      <c r="AF90" s="15"/>
      <c r="AH90" s="64">
        <f t="shared" si="12"/>
        <v>-5.6335725779475222E-3</v>
      </c>
      <c r="AI90" s="64">
        <f t="shared" si="13"/>
        <v>-6.2317477650938695E-3</v>
      </c>
      <c r="AJ90" s="64">
        <f t="shared" si="14"/>
        <v>5.0471300970376057E-3</v>
      </c>
      <c r="AK90" s="64">
        <f t="shared" si="15"/>
        <v>-7.573899666914938E-4</v>
      </c>
      <c r="AL90" s="64">
        <f t="shared" si="16"/>
        <v>-6.1971827381436763E-3</v>
      </c>
      <c r="AM90" s="64">
        <f t="shared" si="17"/>
        <v>2.2419266720892988E-2</v>
      </c>
      <c r="AN90" s="64">
        <f t="shared" si="18"/>
        <v>-5.9230883402813209E-4</v>
      </c>
      <c r="AO90" s="64">
        <f t="shared" si="19"/>
        <v>8.3880582646751051E-4</v>
      </c>
      <c r="AP90" s="64">
        <f t="shared" si="20"/>
        <v>-1.7994038311044463E-3</v>
      </c>
      <c r="AQ90" s="64">
        <f t="shared" si="21"/>
        <v>-3.1019211616206371E-3</v>
      </c>
      <c r="AR90" s="64">
        <f t="shared" si="22"/>
        <v>8.7534347991833818E-3</v>
      </c>
      <c r="AS90" s="64">
        <f t="shared" si="23"/>
        <v>-8.8982523379291885E-4</v>
      </c>
    </row>
    <row r="91" spans="1:45" x14ac:dyDescent="0.2">
      <c r="A91" s="4">
        <v>89</v>
      </c>
      <c r="B91" s="6" t="s">
        <v>125</v>
      </c>
      <c r="C91" s="15"/>
      <c r="D91" s="15">
        <f>0.5*(Cv!C91+Cv!D91)*LN(H!D91/H!C91)</f>
        <v>2.4619762863075455E-2</v>
      </c>
      <c r="E91" s="15">
        <f>0.5*(Cv!D91+Cv!E91)*LN(H!E91/H!D91)</f>
        <v>1.1445131060961266E-2</v>
      </c>
      <c r="F91" s="15">
        <f>0.5*(Cv!E91+Cv!F91)*LN(H!F91/H!E91)</f>
        <v>2.2386142350151E-2</v>
      </c>
      <c r="G91" s="15">
        <f>0.5*(Cv!F91+Cv!G91)*LN(H!G91/H!F91)</f>
        <v>-9.7787079547943159E-3</v>
      </c>
      <c r="H91" s="15">
        <f>0.5*(Cv!G91+Cv!H91)*LN(H!H91/H!G91)</f>
        <v>-9.2986377816714986E-3</v>
      </c>
      <c r="I91" s="15">
        <f>0.5*(Cv!H91+Cv!I91)*LN(H!I91/H!H91)</f>
        <v>-3.115946110434515E-2</v>
      </c>
      <c r="J91" s="15">
        <f>0.5*(Cv!I91+Cv!J91)*LN(H!J91/H!I91)</f>
        <v>-6.4294463376387079E-3</v>
      </c>
      <c r="K91" s="15">
        <f>0.5*(Cv!J91+Cv!K91)*LN(H!K91/H!J91)</f>
        <v>-2.2771839924120876E-2</v>
      </c>
      <c r="L91" s="15">
        <f>0.5*(Cv!K91+Cv!L91)*LN(H!L91/H!K91)</f>
        <v>1.5480052792412519E-2</v>
      </c>
      <c r="M91" s="15">
        <f>0.5*(Cv!L91+Cv!M91)*LN(H!M91/H!L91)</f>
        <v>1.3989360882257359E-3</v>
      </c>
      <c r="N91" s="15">
        <f>0.5*(Cv!M91+Cv!N91)*LN(H!N91/H!M91)</f>
        <v>1.1845128548649182E-2</v>
      </c>
      <c r="O91" s="15">
        <f>0.5*(Cv!N91+Cv!O91)*LN(H!O91/H!N91)</f>
        <v>3.5131481744582915E-2</v>
      </c>
      <c r="P91" s="15">
        <f>0.5*(Cv!O91+Cv!P91)*LN(H!P91/H!O91)</f>
        <v>-2.26009440114643E-2</v>
      </c>
      <c r="Q91" s="15">
        <f>0.5*(Cv!P91+Cv!Q91)*LN(H!Q91/H!P91)</f>
        <v>-3.3785679264301795E-2</v>
      </c>
      <c r="R91" s="15">
        <f>0.5*(Cv!Q91+Cv!R91)*LN(H!R91/H!Q91)</f>
        <v>-1.8163113525890819E-2</v>
      </c>
      <c r="S91" s="15">
        <f>0.5*(Cv!R91+Cv!S91)*LN(H!S91/H!R91)</f>
        <v>1.4831327852864194E-2</v>
      </c>
      <c r="T91" s="15">
        <f>0.5*(Cv!S91+Cv!T91)*LN(H!T91/H!S91)</f>
        <v>-3.8391801269165361E-3</v>
      </c>
      <c r="U91" s="15">
        <f>0.5*(Cv!T91+Cv!U91)*LN(H!U91/H!T91)</f>
        <v>-1.2742020737488174E-2</v>
      </c>
      <c r="V91" s="15">
        <f>0.5*(Cv!U91+Cv!V91)*LN(H!V91/H!U91)</f>
        <v>-1.3510373301479289E-2</v>
      </c>
      <c r="W91" s="15">
        <f>0.5*(Cv!V91+Cv!W91)*LN(H!W91/H!V91)</f>
        <v>-3.1350491781687514E-2</v>
      </c>
      <c r="X91" s="15">
        <f>0.5*(Cv!W91+Cv!X91)*LN(H!X91/H!W91)</f>
        <v>-1.0806720300126731E-2</v>
      </c>
      <c r="Y91" s="15">
        <f>0.5*(Cv!X91+Cv!Y91)*LN(H!Y91/H!X91)</f>
        <v>-2.3065864843676849E-2</v>
      </c>
      <c r="Z91" s="15">
        <f>0.5*(Cv!Y91+Cv!Z91)*LN(H!Z91/H!Y91)</f>
        <v>-1.3045777010342645E-2</v>
      </c>
      <c r="AA91" s="15">
        <f>0.5*(Cv!Z91+Cv!AA91)*LN(H!AA91/H!Z91)</f>
        <v>1.7749487977806018E-2</v>
      </c>
      <c r="AB91" s="15">
        <f>0.5*(Cv!AA91+Cv!AB91)*LN(H!AB91/H!AA91)</f>
        <v>-6.0110900715282375E-3</v>
      </c>
      <c r="AC91" s="15">
        <f>0.5*(Cv!AB91+Cv!AC91)*LN(H!AC91/H!AB91)</f>
        <v>-6.4084243498424509E-2</v>
      </c>
      <c r="AD91" s="15">
        <f>0.5*(Cv!AC91+Cv!AD91)*LN(H!AD91/H!AC91)</f>
        <v>7.6605570593936488E-4</v>
      </c>
      <c r="AE91" s="15">
        <f>0.5*(Cv!AD91+Cv!AE91)*LN(H!AE91/H!AD91)</f>
        <v>6.2777077691358638E-2</v>
      </c>
      <c r="AF91" s="15"/>
      <c r="AH91" s="64">
        <f t="shared" si="12"/>
        <v>-3.2811066859397401E-3</v>
      </c>
      <c r="AI91" s="64">
        <f t="shared" si="13"/>
        <v>-9.5433766494429362E-5</v>
      </c>
      <c r="AJ91" s="64">
        <f t="shared" si="14"/>
        <v>-4.9173854408419608E-3</v>
      </c>
      <c r="AK91" s="64">
        <f t="shared" si="15"/>
        <v>-1.444975724953965E-2</v>
      </c>
      <c r="AL91" s="64">
        <f t="shared" si="16"/>
        <v>-1.7691497489233245E-2</v>
      </c>
      <c r="AM91" s="64">
        <f t="shared" si="17"/>
        <v>3.1771566698649001E-2</v>
      </c>
      <c r="AN91" s="64">
        <f t="shared" si="18"/>
        <v>-2.5064096036681951E-3</v>
      </c>
      <c r="AO91" s="64">
        <f t="shared" si="19"/>
        <v>-8.0969283580472045E-3</v>
      </c>
      <c r="AP91" s="64">
        <f t="shared" si="20"/>
        <v>-1.0735781132826664E-2</v>
      </c>
      <c r="AQ91" s="64">
        <f t="shared" si="21"/>
        <v>-6.0933109869354286E-3</v>
      </c>
      <c r="AR91" s="64">
        <f t="shared" si="22"/>
        <v>-1.8037003370883578E-4</v>
      </c>
      <c r="AS91" s="64">
        <f t="shared" si="23"/>
        <v>-5.134547028257299E-3</v>
      </c>
    </row>
    <row r="92" spans="1:45" x14ac:dyDescent="0.2">
      <c r="A92" s="4">
        <v>90</v>
      </c>
      <c r="B92" s="6" t="s">
        <v>126</v>
      </c>
      <c r="C92" s="15"/>
      <c r="D92" s="15">
        <f>0.5*(Cv!C92+Cv!D92)*LN(H!D92/H!C92)</f>
        <v>4.4842678729675574E-2</v>
      </c>
      <c r="E92" s="15">
        <f>0.5*(Cv!D92+Cv!E92)*LN(H!E92/H!D92)</f>
        <v>1.5942711683130297E-2</v>
      </c>
      <c r="F92" s="15">
        <f>0.5*(Cv!E92+Cv!F92)*LN(H!F92/H!E92)</f>
        <v>2.6638041324248435E-2</v>
      </c>
      <c r="G92" s="15">
        <f>0.5*(Cv!F92+Cv!G92)*LN(H!G92/H!F92)</f>
        <v>1.7803234442452583E-2</v>
      </c>
      <c r="H92" s="15">
        <f>0.5*(Cv!G92+Cv!H92)*LN(H!H92/H!G92)</f>
        <v>3.6134672261619182E-3</v>
      </c>
      <c r="I92" s="15">
        <f>0.5*(Cv!H92+Cv!I92)*LN(H!I92/H!H92)</f>
        <v>4.0261355410497843E-2</v>
      </c>
      <c r="J92" s="15">
        <f>0.5*(Cv!I92+Cv!J92)*LN(H!J92/H!I92)</f>
        <v>1.5148247918757901E-2</v>
      </c>
      <c r="K92" s="15">
        <f>0.5*(Cv!J92+Cv!K92)*LN(H!K92/H!J92)</f>
        <v>2.2974973067258514E-2</v>
      </c>
      <c r="L92" s="15">
        <f>0.5*(Cv!K92+Cv!L92)*LN(H!L92/H!K92)</f>
        <v>5.9741906786296192E-2</v>
      </c>
      <c r="M92" s="15">
        <f>0.5*(Cv!L92+Cv!M92)*LN(H!M92/H!L92)</f>
        <v>6.1974140905085892E-2</v>
      </c>
      <c r="N92" s="15">
        <f>0.5*(Cv!M92+Cv!N92)*LN(H!N92/H!M92)</f>
        <v>3.2113554988844169E-2</v>
      </c>
      <c r="O92" s="15">
        <f>0.5*(Cv!N92+Cv!O92)*LN(H!O92/H!N92)</f>
        <v>4.7374739022444427E-2</v>
      </c>
      <c r="P92" s="15">
        <f>0.5*(Cv!O92+Cv!P92)*LN(H!P92/H!O92)</f>
        <v>2.891213631547985E-3</v>
      </c>
      <c r="Q92" s="15">
        <f>0.5*(Cv!P92+Cv!Q92)*LN(H!Q92/H!P92)</f>
        <v>7.2150211335884557E-3</v>
      </c>
      <c r="R92" s="15">
        <f>0.5*(Cv!Q92+Cv!R92)*LN(H!R92/H!Q92)</f>
        <v>-8.391804868373523E-2</v>
      </c>
      <c r="S92" s="15">
        <f>0.5*(Cv!R92+Cv!S92)*LN(H!S92/H!R92)</f>
        <v>-2.2137355721086618E-2</v>
      </c>
      <c r="T92" s="15">
        <f>0.5*(Cv!S92+Cv!T92)*LN(H!T92/H!S92)</f>
        <v>2.7646932808293827E-2</v>
      </c>
      <c r="U92" s="15">
        <f>0.5*(Cv!T92+Cv!U92)*LN(H!U92/H!T92)</f>
        <v>0.14299000504253848</v>
      </c>
      <c r="V92" s="15">
        <f>0.5*(Cv!U92+Cv!V92)*LN(H!V92/H!U92)</f>
        <v>-5.5652737849235879E-3</v>
      </c>
      <c r="W92" s="15">
        <f>0.5*(Cv!V92+Cv!W92)*LN(H!W92/H!V92)</f>
        <v>9.0591206298657259E-3</v>
      </c>
      <c r="X92" s="15">
        <f>0.5*(Cv!W92+Cv!X92)*LN(H!X92/H!W92)</f>
        <v>1.9082079198064469E-2</v>
      </c>
      <c r="Y92" s="15">
        <f>0.5*(Cv!X92+Cv!Y92)*LN(H!Y92/H!X92)</f>
        <v>3.1219590615113542E-2</v>
      </c>
      <c r="Z92" s="15">
        <f>0.5*(Cv!Y92+Cv!Z92)*LN(H!Z92/H!Y92)</f>
        <v>2.1788797421598179E-2</v>
      </c>
      <c r="AA92" s="15">
        <f>0.5*(Cv!Z92+Cv!AA92)*LN(H!AA92/H!Z92)</f>
        <v>3.0539702916563369E-2</v>
      </c>
      <c r="AB92" s="15">
        <f>0.5*(Cv!AA92+Cv!AB92)*LN(H!AB92/H!AA92)</f>
        <v>1.0921136707205695E-2</v>
      </c>
      <c r="AC92" s="15">
        <f>0.5*(Cv!AB92+Cv!AC92)*LN(H!AC92/H!AB92)</f>
        <v>-5.2654605476355212E-2</v>
      </c>
      <c r="AD92" s="15">
        <f>0.5*(Cv!AC92+Cv!AD92)*LN(H!AD92/H!AC92)</f>
        <v>5.582784245735662E-2</v>
      </c>
      <c r="AE92" s="15">
        <f>0.5*(Cv!AD92+Cv!AE92)*LN(H!AE92/H!AD92)</f>
        <v>7.5205052980428955E-2</v>
      </c>
      <c r="AF92" s="15"/>
      <c r="AH92" s="64">
        <f t="shared" si="12"/>
        <v>2.0851762017298218E-2</v>
      </c>
      <c r="AI92" s="64">
        <f t="shared" si="13"/>
        <v>3.8390564733248533E-2</v>
      </c>
      <c r="AJ92" s="64">
        <f t="shared" si="14"/>
        <v>-9.7148861234481968E-3</v>
      </c>
      <c r="AK92" s="64">
        <f t="shared" si="15"/>
        <v>3.8642572778767779E-2</v>
      </c>
      <c r="AL92" s="64">
        <f t="shared" si="16"/>
        <v>8.362924436825115E-3</v>
      </c>
      <c r="AM92" s="64">
        <f t="shared" si="17"/>
        <v>6.5516447718892784E-2</v>
      </c>
      <c r="AN92" s="64">
        <f t="shared" si="18"/>
        <v>1.4337839304900169E-2</v>
      </c>
      <c r="AO92" s="64">
        <f t="shared" si="19"/>
        <v>3.050503179297917E-2</v>
      </c>
      <c r="AP92" s="64">
        <f t="shared" si="20"/>
        <v>3.196467683936885E-2</v>
      </c>
      <c r="AQ92" s="64">
        <f t="shared" si="21"/>
        <v>2.3617306915120196E-2</v>
      </c>
      <c r="AR92" s="64">
        <f t="shared" si="22"/>
        <v>2.6126096653810122E-2</v>
      </c>
      <c r="AS92" s="64">
        <f t="shared" si="23"/>
        <v>2.2729540172268255E-2</v>
      </c>
    </row>
    <row r="93" spans="1:45" x14ac:dyDescent="0.2">
      <c r="A93" s="4">
        <v>91</v>
      </c>
      <c r="B93" s="6" t="s">
        <v>127</v>
      </c>
      <c r="C93" s="15"/>
      <c r="D93" s="15">
        <f>0.5*(Cv!C93+Cv!D93)*LN(H!D93/H!C93)</f>
        <v>2.0042457830572666E-2</v>
      </c>
      <c r="E93" s="15">
        <f>0.5*(Cv!D93+Cv!E93)*LN(H!E93/H!D93)</f>
        <v>-2.3370221323149577E-2</v>
      </c>
      <c r="F93" s="15">
        <f>0.5*(Cv!E93+Cv!F93)*LN(H!F93/H!E93)</f>
        <v>-4.60414684611982E-3</v>
      </c>
      <c r="G93" s="15">
        <f>0.5*(Cv!F93+Cv!G93)*LN(H!G93/H!F93)</f>
        <v>7.5439276847192524E-3</v>
      </c>
      <c r="H93" s="15">
        <f>0.5*(Cv!G93+Cv!H93)*LN(H!H93/H!G93)</f>
        <v>-7.660075992173508E-3</v>
      </c>
      <c r="I93" s="15">
        <f>0.5*(Cv!H93+Cv!I93)*LN(H!I93/H!H93)</f>
        <v>1.4824785092934866E-2</v>
      </c>
      <c r="J93" s="15">
        <f>0.5*(Cv!I93+Cv!J93)*LN(H!J93/H!I93)</f>
        <v>-2.1764001245148604E-2</v>
      </c>
      <c r="K93" s="15">
        <f>0.5*(Cv!J93+Cv!K93)*LN(H!K93/H!J93)</f>
        <v>1.4210568311851897E-2</v>
      </c>
      <c r="L93" s="15">
        <f>0.5*(Cv!K93+Cv!L93)*LN(H!L93/H!K93)</f>
        <v>2.7470423544296428E-2</v>
      </c>
      <c r="M93" s="15">
        <f>0.5*(Cv!L93+Cv!M93)*LN(H!M93/H!L93)</f>
        <v>1.7298537137986156E-2</v>
      </c>
      <c r="N93" s="15">
        <f>0.5*(Cv!M93+Cv!N93)*LN(H!N93/H!M93)</f>
        <v>-1.2161836506966853E-2</v>
      </c>
      <c r="O93" s="15">
        <f>0.5*(Cv!N93+Cv!O93)*LN(H!O93/H!N93)</f>
        <v>-3.8603807335940484E-3</v>
      </c>
      <c r="P93" s="15">
        <f>0.5*(Cv!O93+Cv!P93)*LN(H!P93/H!O93)</f>
        <v>-5.5997794311439238E-4</v>
      </c>
      <c r="Q93" s="15">
        <f>0.5*(Cv!P93+Cv!Q93)*LN(H!Q93/H!P93)</f>
        <v>-1.9482012644710455E-2</v>
      </c>
      <c r="R93" s="15">
        <f>0.5*(Cv!Q93+Cv!R93)*LN(H!R93/H!Q93)</f>
        <v>-2.7090669377833547E-4</v>
      </c>
      <c r="S93" s="15">
        <f>0.5*(Cv!R93+Cv!S93)*LN(H!S93/H!R93)</f>
        <v>-9.4110412448506851E-3</v>
      </c>
      <c r="T93" s="15">
        <f>0.5*(Cv!S93+Cv!T93)*LN(H!T93/H!S93)</f>
        <v>-3.736616893903726E-4</v>
      </c>
      <c r="U93" s="15">
        <f>0.5*(Cv!T93+Cv!U93)*LN(H!U93/H!T93)</f>
        <v>7.3175723266812095E-3</v>
      </c>
      <c r="V93" s="15">
        <f>0.5*(Cv!U93+Cv!V93)*LN(H!V93/H!U93)</f>
        <v>-4.1383521126333459E-3</v>
      </c>
      <c r="W93" s="15">
        <f>0.5*(Cv!V93+Cv!W93)*LN(H!W93/H!V93)</f>
        <v>2.1935789205957527E-3</v>
      </c>
      <c r="X93" s="15">
        <f>0.5*(Cv!W93+Cv!X93)*LN(H!X93/H!W93)</f>
        <v>-8.9325331594813321E-3</v>
      </c>
      <c r="Y93" s="15">
        <f>0.5*(Cv!X93+Cv!Y93)*LN(H!Y93/H!X93)</f>
        <v>-6.8641123210916935E-3</v>
      </c>
      <c r="Z93" s="15">
        <f>0.5*(Cv!Y93+Cv!Z93)*LN(H!Z93/H!Y93)</f>
        <v>9.8879046545728936E-3</v>
      </c>
      <c r="AA93" s="15">
        <f>0.5*(Cv!Z93+Cv!AA93)*LN(H!AA93/H!Z93)</f>
        <v>-1.1200737677439078E-2</v>
      </c>
      <c r="AB93" s="15">
        <f>0.5*(Cv!AA93+Cv!AB93)*LN(H!AB93/H!AA93)</f>
        <v>2.7931463573925033E-2</v>
      </c>
      <c r="AC93" s="15">
        <f>0.5*(Cv!AB93+Cv!AC93)*LN(H!AC93/H!AB93)</f>
        <v>-1.3476733693394845E-3</v>
      </c>
      <c r="AD93" s="15">
        <f>0.5*(Cv!AC93+Cv!AD93)*LN(H!AD93/H!AC93)</f>
        <v>4.3686336780804514E-3</v>
      </c>
      <c r="AE93" s="15">
        <f>0.5*(Cv!AD93+Cv!AE93)*LN(H!AE93/H!AD93)</f>
        <v>3.1753869742569517E-3</v>
      </c>
      <c r="AF93" s="15"/>
      <c r="AH93" s="64">
        <f t="shared" si="12"/>
        <v>-2.6531462767577572E-3</v>
      </c>
      <c r="AI93" s="64">
        <f t="shared" si="13"/>
        <v>5.0107382484038034E-3</v>
      </c>
      <c r="AJ93" s="64">
        <f t="shared" si="14"/>
        <v>-6.7168638520095827E-3</v>
      </c>
      <c r="AK93" s="64">
        <f t="shared" si="15"/>
        <v>-7.866791428456178E-4</v>
      </c>
      <c r="AL93" s="64">
        <f t="shared" si="16"/>
        <v>3.6813689721255346E-3</v>
      </c>
      <c r="AM93" s="64">
        <f t="shared" si="17"/>
        <v>3.7720103261687015E-3</v>
      </c>
      <c r="AN93" s="64">
        <f t="shared" si="18"/>
        <v>-8.5306280180288984E-4</v>
      </c>
      <c r="AO93" s="64">
        <f t="shared" si="19"/>
        <v>1.8347891498947486E-3</v>
      </c>
      <c r="AP93" s="64">
        <f t="shared" si="20"/>
        <v>1.7579025017487851E-3</v>
      </c>
      <c r="AQ93" s="64">
        <f t="shared" si="21"/>
        <v>4.9386295574917888E-3</v>
      </c>
      <c r="AR93" s="64">
        <f t="shared" si="22"/>
        <v>2.0654490943326394E-3</v>
      </c>
      <c r="AS93" s="64">
        <f t="shared" si="23"/>
        <v>8.1892739599743155E-6</v>
      </c>
    </row>
    <row r="94" spans="1:45" x14ac:dyDescent="0.2">
      <c r="A94" s="4">
        <v>92</v>
      </c>
      <c r="B94" s="6" t="s">
        <v>128</v>
      </c>
      <c r="C94" s="15"/>
      <c r="D94" s="15">
        <f>0.5*(Cv!C94+Cv!D94)*LN(H!D94/H!C94)</f>
        <v>5.0141364208786078E-3</v>
      </c>
      <c r="E94" s="15">
        <f>0.5*(Cv!D94+Cv!E94)*LN(H!E94/H!D94)</f>
        <v>-1.5522990366373082E-2</v>
      </c>
      <c r="F94" s="15">
        <f>0.5*(Cv!E94+Cv!F94)*LN(H!F94/H!E94)</f>
        <v>1.8618515061056742E-2</v>
      </c>
      <c r="G94" s="15">
        <f>0.5*(Cv!F94+Cv!G94)*LN(H!G94/H!F94)</f>
        <v>2.0723112195752878E-2</v>
      </c>
      <c r="H94" s="15">
        <f>0.5*(Cv!G94+Cv!H94)*LN(H!H94/H!G94)</f>
        <v>-4.9509549878392111E-3</v>
      </c>
      <c r="I94" s="15">
        <f>0.5*(Cv!H94+Cv!I94)*LN(H!I94/H!H94)</f>
        <v>-1.0312167683514385E-2</v>
      </c>
      <c r="J94" s="15">
        <f>0.5*(Cv!I94+Cv!J94)*LN(H!J94/H!I94)</f>
        <v>-1.8555990559991398E-2</v>
      </c>
      <c r="K94" s="15">
        <f>0.5*(Cv!J94+Cv!K94)*LN(H!K94/H!J94)</f>
        <v>-1.1061539883796413E-2</v>
      </c>
      <c r="L94" s="15">
        <f>0.5*(Cv!K94+Cv!L94)*LN(H!L94/H!K94)</f>
        <v>4.5310043702810596E-2</v>
      </c>
      <c r="M94" s="15">
        <f>0.5*(Cv!L94+Cv!M94)*LN(H!M94/H!L94)</f>
        <v>4.3621765144456273E-2</v>
      </c>
      <c r="N94" s="15">
        <f>0.5*(Cv!M94+Cv!N94)*LN(H!N94/H!M94)</f>
        <v>-1.8027926231409118E-3</v>
      </c>
      <c r="O94" s="15">
        <f>0.5*(Cv!N94+Cv!O94)*LN(H!O94/H!N94)</f>
        <v>1.2143334369317057E-2</v>
      </c>
      <c r="P94" s="15">
        <f>0.5*(Cv!O94+Cv!P94)*LN(H!P94/H!O94)</f>
        <v>-2.5399138556989206E-2</v>
      </c>
      <c r="Q94" s="15">
        <f>0.5*(Cv!P94+Cv!Q94)*LN(H!Q94/H!P94)</f>
        <v>1.0413595265122252E-2</v>
      </c>
      <c r="R94" s="15">
        <f>0.5*(Cv!Q94+Cv!R94)*LN(H!R94/H!Q94)</f>
        <v>2.0779581893262442E-2</v>
      </c>
      <c r="S94" s="15">
        <f>0.5*(Cv!R94+Cv!S94)*LN(H!S94/H!R94)</f>
        <v>1.7970087043814618E-2</v>
      </c>
      <c r="T94" s="15">
        <f>0.5*(Cv!S94+Cv!T94)*LN(H!T94/H!S94)</f>
        <v>-7.7430732267766379E-4</v>
      </c>
      <c r="U94" s="15">
        <f>0.5*(Cv!T94+Cv!U94)*LN(H!U94/H!T94)</f>
        <v>-1.1936201383522362E-2</v>
      </c>
      <c r="V94" s="15">
        <f>0.5*(Cv!U94+Cv!V94)*LN(H!V94/H!U94)</f>
        <v>-1.3495218831370703E-2</v>
      </c>
      <c r="W94" s="15">
        <f>0.5*(Cv!V94+Cv!W94)*LN(H!W94/H!V94)</f>
        <v>6.9158233110059907E-3</v>
      </c>
      <c r="X94" s="15">
        <f>0.5*(Cv!W94+Cv!X94)*LN(H!X94/H!W94)</f>
        <v>1.4339619977631017E-2</v>
      </c>
      <c r="Y94" s="15">
        <f>0.5*(Cv!X94+Cv!Y94)*LN(H!Y94/H!X94)</f>
        <v>1.5938754515315831E-2</v>
      </c>
      <c r="Z94" s="15">
        <f>0.5*(Cv!Y94+Cv!Z94)*LN(H!Z94/H!Y94)</f>
        <v>1.4163928279295471E-2</v>
      </c>
      <c r="AA94" s="15">
        <f>0.5*(Cv!Z94+Cv!AA94)*LN(H!AA94/H!Z94)</f>
        <v>4.0614207574736442E-3</v>
      </c>
      <c r="AB94" s="15">
        <f>0.5*(Cv!AA94+Cv!AB94)*LN(H!AB94/H!AA94)</f>
        <v>-1.4009843566392875E-2</v>
      </c>
      <c r="AC94" s="15">
        <f>0.5*(Cv!AB94+Cv!AC94)*LN(H!AC94/H!AB94)</f>
        <v>-2.3591758897283894E-2</v>
      </c>
      <c r="AD94" s="15">
        <f>0.5*(Cv!AC94+Cv!AD94)*LN(H!AD94/H!AC94)</f>
        <v>1.861671112269234E-2</v>
      </c>
      <c r="AE94" s="15">
        <f>0.5*(Cv!AD94+Cv!AE94)*LN(H!AE94/H!AD94)</f>
        <v>5.2485304468699735E-2</v>
      </c>
      <c r="AF94" s="15"/>
      <c r="AH94" s="64">
        <f t="shared" si="12"/>
        <v>1.7111028438165886E-3</v>
      </c>
      <c r="AI94" s="64">
        <f t="shared" si="13"/>
        <v>1.1502297156067629E-2</v>
      </c>
      <c r="AJ94" s="64">
        <f t="shared" si="14"/>
        <v>7.1814920029054322E-3</v>
      </c>
      <c r="AK94" s="64">
        <f t="shared" si="15"/>
        <v>-9.9005684978674445E-4</v>
      </c>
      <c r="AL94" s="64">
        <f t="shared" si="16"/>
        <v>-6.8749978231836401E-4</v>
      </c>
      <c r="AM94" s="64">
        <f t="shared" si="17"/>
        <v>3.5551007795696039E-2</v>
      </c>
      <c r="AN94" s="64">
        <f t="shared" si="18"/>
        <v>9.3418945794865298E-3</v>
      </c>
      <c r="AO94" s="64">
        <f t="shared" si="19"/>
        <v>5.226186035905544E-3</v>
      </c>
      <c r="AP94" s="64">
        <f t="shared" si="20"/>
        <v>1.6893306374175941E-3</v>
      </c>
      <c r="AQ94" s="64">
        <f t="shared" si="21"/>
        <v>5.0385649964230185E-3</v>
      </c>
      <c r="AR94" s="64">
        <f t="shared" si="22"/>
        <v>1.5836752231369395E-2</v>
      </c>
      <c r="AS94" s="64">
        <f t="shared" si="23"/>
        <v>6.0995812016598075E-3</v>
      </c>
    </row>
    <row r="95" spans="1:45" x14ac:dyDescent="0.2">
      <c r="A95" s="4">
        <v>93</v>
      </c>
      <c r="B95" s="6" t="s">
        <v>129</v>
      </c>
      <c r="C95" s="15"/>
      <c r="D95" s="15">
        <f>0.5*(Cv!C95+Cv!D95)*LN(H!D95/H!C95)</f>
        <v>3.1933457172146573E-2</v>
      </c>
      <c r="E95" s="15">
        <f>0.5*(Cv!D95+Cv!E95)*LN(H!E95/H!D95)</f>
        <v>2.3033001177809865E-2</v>
      </c>
      <c r="F95" s="15">
        <f>0.5*(Cv!E95+Cv!F95)*LN(H!F95/H!E95)</f>
        <v>1.3248319004714976E-2</v>
      </c>
      <c r="G95" s="15">
        <f>0.5*(Cv!F95+Cv!G95)*LN(H!G95/H!F95)</f>
        <v>2.034999088903269E-2</v>
      </c>
      <c r="H95" s="15">
        <f>0.5*(Cv!G95+Cv!H95)*LN(H!H95/H!G95)</f>
        <v>2.1489012495816812E-3</v>
      </c>
      <c r="I95" s="15">
        <f>0.5*(Cv!H95+Cv!I95)*LN(H!I95/H!H95)</f>
        <v>3.0732506331185426E-2</v>
      </c>
      <c r="J95" s="15">
        <f>0.5*(Cv!I95+Cv!J95)*LN(H!J95/H!I95)</f>
        <v>2.0688703408271076E-2</v>
      </c>
      <c r="K95" s="15">
        <f>0.5*(Cv!J95+Cv!K95)*LN(H!K95/H!J95)</f>
        <v>1.6986228566016254E-2</v>
      </c>
      <c r="L95" s="15">
        <f>0.5*(Cv!K95+Cv!L95)*LN(H!L95/H!K95)</f>
        <v>2.97602458401845E-2</v>
      </c>
      <c r="M95" s="15">
        <f>0.5*(Cv!L95+Cv!M95)*LN(H!M95/H!L95)</f>
        <v>2.8234893545690219E-2</v>
      </c>
      <c r="N95" s="15">
        <f>0.5*(Cv!M95+Cv!N95)*LN(H!N95/H!M95)</f>
        <v>1.8781538578614865E-2</v>
      </c>
      <c r="O95" s="15">
        <f>0.5*(Cv!N95+Cv!O95)*LN(H!O95/H!N95)</f>
        <v>4.2206064266970537E-2</v>
      </c>
      <c r="P95" s="15">
        <f>0.5*(Cv!O95+Cv!P95)*LN(H!P95/H!O95)</f>
        <v>-1.0496350220675741E-2</v>
      </c>
      <c r="Q95" s="15">
        <f>0.5*(Cv!P95+Cv!Q95)*LN(H!Q95/H!P95)</f>
        <v>2.1712204293309382E-3</v>
      </c>
      <c r="R95" s="15">
        <f>0.5*(Cv!Q95+Cv!R95)*LN(H!R95/H!Q95)</f>
        <v>4.241296193565651E-2</v>
      </c>
      <c r="S95" s="15">
        <f>0.5*(Cv!R95+Cv!S95)*LN(H!S95/H!R95)</f>
        <v>3.7381903338548197E-2</v>
      </c>
      <c r="T95" s="15">
        <f>0.5*(Cv!S95+Cv!T95)*LN(H!T95/H!S95)</f>
        <v>2.2708332364228777E-2</v>
      </c>
      <c r="U95" s="15">
        <f>0.5*(Cv!T95+Cv!U95)*LN(H!U95/H!T95)</f>
        <v>1.9661429043199022E-2</v>
      </c>
      <c r="V95" s="15">
        <f>0.5*(Cv!U95+Cv!V95)*LN(H!V95/H!U95)</f>
        <v>2.0735058808929983E-2</v>
      </c>
      <c r="W95" s="15">
        <f>0.5*(Cv!V95+Cv!W95)*LN(H!W95/H!V95)</f>
        <v>6.7834696058204297E-3</v>
      </c>
      <c r="X95" s="15">
        <f>0.5*(Cv!W95+Cv!X95)*LN(H!X95/H!W95)</f>
        <v>1.8569329212703677E-2</v>
      </c>
      <c r="Y95" s="15">
        <f>0.5*(Cv!X95+Cv!Y95)*LN(H!Y95/H!X95)</f>
        <v>9.2227309147620076E-3</v>
      </c>
      <c r="Z95" s="15">
        <f>0.5*(Cv!Y95+Cv!Z95)*LN(H!Z95/H!Y95)</f>
        <v>2.1900711155149903E-2</v>
      </c>
      <c r="AA95" s="15">
        <f>0.5*(Cv!Z95+Cv!AA95)*LN(H!AA95/H!Z95)</f>
        <v>8.6270198585558944E-3</v>
      </c>
      <c r="AB95" s="15">
        <f>0.5*(Cv!AA95+Cv!AB95)*LN(H!AB95/H!AA95)</f>
        <v>-3.6668676833921713E-3</v>
      </c>
      <c r="AC95" s="15">
        <f>0.5*(Cv!AB95+Cv!AC95)*LN(H!AC95/H!AB95)</f>
        <v>-3.8272262873851527E-2</v>
      </c>
      <c r="AD95" s="15">
        <f>0.5*(Cv!AC95+Cv!AD95)*LN(H!AD95/H!AC95)</f>
        <v>1.8499831249212128E-2</v>
      </c>
      <c r="AE95" s="15">
        <f>0.5*(Cv!AD95+Cv!AE95)*LN(H!AE95/H!AD95)</f>
        <v>8.4163252894949039E-2</v>
      </c>
      <c r="AF95" s="15"/>
      <c r="AH95" s="64">
        <f t="shared" si="12"/>
        <v>1.7902543730464925E-2</v>
      </c>
      <c r="AI95" s="64">
        <f t="shared" si="13"/>
        <v>2.2890321987755379E-2</v>
      </c>
      <c r="AJ95" s="64">
        <f t="shared" si="14"/>
        <v>2.273515994996609E-2</v>
      </c>
      <c r="AK95" s="64">
        <f t="shared" si="15"/>
        <v>1.7691523806976379E-2</v>
      </c>
      <c r="AL95" s="64">
        <f t="shared" si="16"/>
        <v>-4.3773372575517942E-4</v>
      </c>
      <c r="AM95" s="64">
        <f t="shared" si="17"/>
        <v>5.1331542072080585E-2</v>
      </c>
      <c r="AN95" s="64">
        <f t="shared" si="18"/>
        <v>2.2812740968860733E-2</v>
      </c>
      <c r="AO95" s="64">
        <f t="shared" si="19"/>
        <v>1.5744336212522265E-2</v>
      </c>
      <c r="AP95" s="64">
        <f t="shared" si="20"/>
        <v>1.3837912586661949E-2</v>
      </c>
      <c r="AQ95" s="64">
        <f t="shared" si="21"/>
        <v>9.0208985612689075E-3</v>
      </c>
      <c r="AR95" s="64">
        <f t="shared" si="22"/>
        <v>2.1463607090103212E-2</v>
      </c>
      <c r="AS95" s="64">
        <f t="shared" si="23"/>
        <v>1.87619319589333E-2</v>
      </c>
    </row>
    <row r="96" spans="1:45" x14ac:dyDescent="0.2">
      <c r="A96" s="4">
        <v>94</v>
      </c>
      <c r="B96" s="6" t="s">
        <v>130</v>
      </c>
      <c r="C96" s="15"/>
      <c r="D96" s="15">
        <f>0.5*(Cv!C96+Cv!D96)*LN(H!D96/H!C96)</f>
        <v>3.5305569836160976E-2</v>
      </c>
      <c r="E96" s="15">
        <f>0.5*(Cv!D96+Cv!E96)*LN(H!E96/H!D96)</f>
        <v>0.11224111931638119</v>
      </c>
      <c r="F96" s="15">
        <f>0.5*(Cv!E96+Cv!F96)*LN(H!F96/H!E96)</f>
        <v>0.12569646134342108</v>
      </c>
      <c r="G96" s="15">
        <f>0.5*(Cv!F96+Cv!G96)*LN(H!G96/H!F96)</f>
        <v>0.11667969501900262</v>
      </c>
      <c r="H96" s="15">
        <f>0.5*(Cv!G96+Cv!H96)*LN(H!H96/H!G96)</f>
        <v>8.8725986254804337E-2</v>
      </c>
      <c r="I96" s="15">
        <f>0.5*(Cv!H96+Cv!I96)*LN(H!I96/H!H96)</f>
        <v>-0.42697474124492901</v>
      </c>
      <c r="J96" s="15">
        <f>0.5*(Cv!I96+Cv!J96)*LN(H!J96/H!I96)</f>
        <v>-1.8950937805610541E-2</v>
      </c>
      <c r="K96" s="15">
        <f>0.5*(Cv!J96+Cv!K96)*LN(H!K96/H!J96)</f>
        <v>6.0946818625564475E-2</v>
      </c>
      <c r="L96" s="15">
        <f>0.5*(Cv!K96+Cv!L96)*LN(H!L96/H!K96)</f>
        <v>6.1649925512713449E-2</v>
      </c>
      <c r="M96" s="15">
        <f>0.5*(Cv!L96+Cv!M96)*LN(H!M96/H!L96)</f>
        <v>0.10075493436043892</v>
      </c>
      <c r="N96" s="15">
        <f>0.5*(Cv!M96+Cv!N96)*LN(H!N96/H!M96)</f>
        <v>4.208814440653761E-2</v>
      </c>
      <c r="O96" s="15">
        <f>0.5*(Cv!N96+Cv!O96)*LN(H!O96/H!N96)</f>
        <v>2.9609821004167015E-2</v>
      </c>
      <c r="P96" s="15">
        <f>0.5*(Cv!O96+Cv!P96)*LN(H!P96/H!O96)</f>
        <v>-2.5692211862983982E-2</v>
      </c>
      <c r="Q96" s="15">
        <f>0.5*(Cv!P96+Cv!Q96)*LN(H!Q96/H!P96)</f>
        <v>2.0231203150696452E-2</v>
      </c>
      <c r="R96" s="15">
        <f>0.5*(Cv!Q96+Cv!R96)*LN(H!R96/H!Q96)</f>
        <v>-6.0281935763188473E-2</v>
      </c>
      <c r="S96" s="15">
        <f>0.5*(Cv!R96+Cv!S96)*LN(H!S96/H!R96)</f>
        <v>3.2856093333653566E-2</v>
      </c>
      <c r="T96" s="15">
        <f>0.5*(Cv!S96+Cv!T96)*LN(H!T96/H!S96)</f>
        <v>7.6513178399154301E-3</v>
      </c>
      <c r="U96" s="15">
        <f>0.5*(Cv!T96+Cv!U96)*LN(H!U96/H!T96)</f>
        <v>9.3997334969516746E-2</v>
      </c>
      <c r="V96" s="15">
        <f>0.5*(Cv!U96+Cv!V96)*LN(H!V96/H!U96)</f>
        <v>0.11210454024588494</v>
      </c>
      <c r="W96" s="15">
        <f>0.5*(Cv!V96+Cv!W96)*LN(H!W96/H!V96)</f>
        <v>9.3713361058539946E-2</v>
      </c>
      <c r="X96" s="15">
        <f>0.5*(Cv!W96+Cv!X96)*LN(H!X96/H!W96)</f>
        <v>2.4359056959047738E-2</v>
      </c>
      <c r="Y96" s="15">
        <f>0.5*(Cv!X96+Cv!Y96)*LN(H!Y96/H!X96)</f>
        <v>3.0740796378988241E-2</v>
      </c>
      <c r="Z96" s="15">
        <f>0.5*(Cv!Y96+Cv!Z96)*LN(H!Z96/H!Y96)</f>
        <v>4.6589340053923227E-2</v>
      </c>
      <c r="AA96" s="15">
        <f>0.5*(Cv!Z96+Cv!AA96)*LN(H!AA96/H!Z96)</f>
        <v>-4.3674971706496736E-2</v>
      </c>
      <c r="AB96" s="15">
        <f>0.5*(Cv!AA96+Cv!AB96)*LN(H!AB96/H!AA96)</f>
        <v>1.7848411010490763E-2</v>
      </c>
      <c r="AC96" s="15">
        <f>0.5*(Cv!AB96+Cv!AC96)*LN(H!AC96/H!AB96)</f>
        <v>-2.5850897006052119E-3</v>
      </c>
      <c r="AD96" s="15">
        <f>0.5*(Cv!AC96+Cv!AD96)*LN(H!AD96/H!AC96)</f>
        <v>7.6023096708708021E-2</v>
      </c>
      <c r="AE96" s="15">
        <f>0.5*(Cv!AD96+Cv!AE96)*LN(H!AE96/H!AD96)</f>
        <v>8.501004072412488E-2</v>
      </c>
      <c r="AF96" s="15"/>
      <c r="AH96" s="64">
        <f t="shared" si="12"/>
        <v>3.2737041377360332E-3</v>
      </c>
      <c r="AI96" s="64">
        <f t="shared" si="13"/>
        <v>4.9297777019928782E-2</v>
      </c>
      <c r="AJ96" s="64">
        <f t="shared" si="14"/>
        <v>-6.5540602753108438E-4</v>
      </c>
      <c r="AK96" s="64">
        <f t="shared" si="15"/>
        <v>6.6365122214580949E-2</v>
      </c>
      <c r="AL96" s="64">
        <f t="shared" si="16"/>
        <v>9.7836972072600555E-3</v>
      </c>
      <c r="AM96" s="64">
        <f t="shared" si="17"/>
        <v>8.0516568716416451E-2</v>
      </c>
      <c r="AN96" s="64">
        <f t="shared" si="18"/>
        <v>2.4321185496198848E-2</v>
      </c>
      <c r="AO96" s="64">
        <f t="shared" si="19"/>
        <v>4.5148102878503162E-2</v>
      </c>
      <c r="AP96" s="64">
        <f t="shared" si="20"/>
        <v>4.2592131867756698E-2</v>
      </c>
      <c r="AQ96" s="64">
        <f t="shared" si="21"/>
        <v>1.2875893934226373E-2</v>
      </c>
      <c r="AR96" s="64">
        <f t="shared" si="22"/>
        <v>5.2816015910742566E-2</v>
      </c>
      <c r="AS96" s="64">
        <f t="shared" si="23"/>
        <v>2.9679911488618763E-2</v>
      </c>
    </row>
    <row r="97" spans="1:79" x14ac:dyDescent="0.2">
      <c r="A97" s="4">
        <v>95</v>
      </c>
      <c r="B97" s="6" t="s">
        <v>131</v>
      </c>
      <c r="C97" s="15"/>
      <c r="D97" s="15"/>
      <c r="E97" s="15"/>
      <c r="F97" s="15"/>
      <c r="G97" s="15"/>
      <c r="H97" s="15"/>
      <c r="I97" s="15"/>
      <c r="J97" s="15">
        <f>0.5*(Cv!I97+Cv!J97)*LN(H!J97/H!I97)</f>
        <v>0.12466664785245933</v>
      </c>
      <c r="K97" s="15">
        <f>0.5*(Cv!J97+Cv!K97)*LN(H!K97/H!J97)</f>
        <v>9.4135338552117073E-2</v>
      </c>
      <c r="L97" s="15">
        <f>0.5*(Cv!K97+Cv!L97)*LN(H!L97/H!K97)</f>
        <v>0.16837855067714694</v>
      </c>
      <c r="M97" s="15">
        <f>0.5*(Cv!L97+Cv!M97)*LN(H!M97/H!L97)</f>
        <v>0.12760800226011704</v>
      </c>
      <c r="N97" s="15">
        <f>0.5*(Cv!M97+Cv!N97)*LN(H!N97/H!M97)</f>
        <v>0.11279647942609625</v>
      </c>
      <c r="O97" s="15">
        <f>0.5*(Cv!N97+Cv!O97)*LN(H!O97/H!N97)</f>
        <v>8.0508563115285023E-2</v>
      </c>
      <c r="P97" s="15">
        <f>0.5*(Cv!O97+Cv!P97)*LN(H!P97/H!O97)</f>
        <v>5.0675556226845555E-3</v>
      </c>
      <c r="Q97" s="15">
        <f>0.5*(Cv!P97+Cv!Q97)*LN(H!Q97/H!P97)</f>
        <v>1.251906425738388E-2</v>
      </c>
      <c r="R97" s="15">
        <f>0.5*(Cv!Q97+Cv!R97)*LN(H!R97/H!Q97)</f>
        <v>8.7578697423465093E-2</v>
      </c>
      <c r="S97" s="15">
        <f>0.5*(Cv!R97+Cv!S97)*LN(H!S97/H!R97)</f>
        <v>5.6858520825438491E-2</v>
      </c>
      <c r="T97" s="15">
        <f>0.5*(Cv!S97+Cv!T97)*LN(H!T97/H!S97)</f>
        <v>3.8586628575453495E-2</v>
      </c>
      <c r="U97" s="15">
        <f>0.5*(Cv!T97+Cv!U97)*LN(H!U97/H!T97)</f>
        <v>4.5248139065513761E-2</v>
      </c>
      <c r="V97" s="15">
        <f>0.5*(Cv!U97+Cv!V97)*LN(H!V97/H!U97)</f>
        <v>1.0244096380197956E-2</v>
      </c>
      <c r="W97" s="15">
        <f>0.5*(Cv!V97+Cv!W97)*LN(H!W97/H!V97)</f>
        <v>-1.5765415977216553E-3</v>
      </c>
      <c r="X97" s="15">
        <f>0.5*(Cv!W97+Cv!X97)*LN(H!X97/H!W97)</f>
        <v>5.6113701218414094E-3</v>
      </c>
      <c r="Y97" s="15">
        <f>0.5*(Cv!X97+Cv!Y97)*LN(H!Y97/H!X97)</f>
        <v>4.1271378058842345E-2</v>
      </c>
      <c r="Z97" s="15">
        <f>0.5*(Cv!Y97+Cv!Z97)*LN(H!Z97/H!Y97)</f>
        <v>3.5692166994602585E-2</v>
      </c>
      <c r="AA97" s="15">
        <f>0.5*(Cv!Z97+Cv!AA97)*LN(H!AA97/H!Z97)</f>
        <v>4.3138575498199258E-2</v>
      </c>
      <c r="AB97" s="15">
        <f>0.5*(Cv!AA97+Cv!AB97)*LN(H!AB97/H!AA97)</f>
        <v>3.7195330343505431E-2</v>
      </c>
      <c r="AC97" s="15">
        <f>0.5*(Cv!AB97+Cv!AC97)*LN(H!AC97/H!AB97)</f>
        <v>-3.6007285421676334E-3</v>
      </c>
      <c r="AD97" s="15">
        <f>0.5*(Cv!AC97+Cv!AD97)*LN(H!AD97/H!AC97)</f>
        <v>1.6982896704794907E-2</v>
      </c>
      <c r="AE97" s="15">
        <f>0.5*(Cv!AD97+Cv!AE97)*LN(H!AE97/H!AD97)</f>
        <v>6.201190125404734E-2</v>
      </c>
      <c r="AF97" s="15"/>
      <c r="AH97" s="64"/>
      <c r="AI97" s="64">
        <f t="shared" si="13"/>
        <v>0.12551700375358732</v>
      </c>
      <c r="AJ97" s="64">
        <f t="shared" si="14"/>
        <v>4.8506480248851409E-2</v>
      </c>
      <c r="AK97" s="64">
        <f t="shared" si="15"/>
        <v>1.9622738509056992E-2</v>
      </c>
      <c r="AL97" s="64">
        <f t="shared" si="16"/>
        <v>3.0739344470596397E-2</v>
      </c>
      <c r="AM97" s="64">
        <f t="shared" si="17"/>
        <v>3.9497398979421124E-2</v>
      </c>
      <c r="AN97" s="64">
        <f t="shared" si="18"/>
        <v>8.7011742001219375E-2</v>
      </c>
      <c r="AO97" s="64">
        <f t="shared" si="19"/>
        <v>2.7567101071425765E-2</v>
      </c>
      <c r="AP97" s="64">
        <f t="shared" si="20"/>
        <v>2.8379015937826064E-2</v>
      </c>
      <c r="AQ97" s="64">
        <f t="shared" si="21"/>
        <v>3.9324362723787407E-2</v>
      </c>
      <c r="AR97" s="64">
        <f t="shared" si="22"/>
        <v>2.5131356472224874E-2</v>
      </c>
      <c r="AS97" s="64">
        <f t="shared" si="23"/>
        <v>5.4587392403150144E-2</v>
      </c>
    </row>
    <row r="98" spans="1:79" x14ac:dyDescent="0.2">
      <c r="A98" s="4">
        <v>96</v>
      </c>
      <c r="B98" s="6" t="s">
        <v>132</v>
      </c>
      <c r="C98" s="15"/>
      <c r="D98" s="15">
        <f>0.5*(Cv!C98+Cv!D98)*LN(H!D98/H!C98)</f>
        <v>3.6280343551311212E-2</v>
      </c>
      <c r="E98" s="15">
        <f>0.5*(Cv!D98+Cv!E98)*LN(H!E98/H!D98)</f>
        <v>1.869453653724196E-2</v>
      </c>
      <c r="F98" s="15">
        <f>0.5*(Cv!E98+Cv!F98)*LN(H!F98/H!E98)</f>
        <v>-2.8346353427516222E-2</v>
      </c>
      <c r="G98" s="15">
        <f>0.5*(Cv!F98+Cv!G98)*LN(H!G98/H!F98)</f>
        <v>-2.8082966254972638E-2</v>
      </c>
      <c r="H98" s="15">
        <f>0.5*(Cv!G98+Cv!H98)*LN(H!H98/H!G98)</f>
        <v>-1.0136386288636378E-2</v>
      </c>
      <c r="I98" s="15">
        <f>0.5*(Cv!H98+Cv!I98)*LN(H!I98/H!H98)</f>
        <v>3.4102327505758302E-3</v>
      </c>
      <c r="J98" s="15">
        <f>0.5*(Cv!I98+Cv!J98)*LN(H!J98/H!I98)</f>
        <v>-1.5181893759753597E-2</v>
      </c>
      <c r="K98" s="15">
        <f>0.5*(Cv!J98+Cv!K98)*LN(H!K98/H!J98)</f>
        <v>7.4541811894789905E-3</v>
      </c>
      <c r="L98" s="15">
        <f>0.5*(Cv!K98+Cv!L98)*LN(H!L98/H!K98)</f>
        <v>-4.3804913419205407E-3</v>
      </c>
      <c r="M98" s="15">
        <f>0.5*(Cv!L98+Cv!M98)*LN(H!M98/H!L98)</f>
        <v>1.8371918157300562E-3</v>
      </c>
      <c r="N98" s="15">
        <f>0.5*(Cv!M98+Cv!N98)*LN(H!N98/H!M98)</f>
        <v>-2.4496427268226002E-2</v>
      </c>
      <c r="O98" s="15">
        <f>0.5*(Cv!N98+Cv!O98)*LN(H!O98/H!N98)</f>
        <v>1.2247835018589323E-2</v>
      </c>
      <c r="P98" s="15">
        <f>0.5*(Cv!O98+Cv!P98)*LN(H!P98/H!O98)</f>
        <v>-1.8399347353494081E-2</v>
      </c>
      <c r="Q98" s="15">
        <f>0.5*(Cv!P98+Cv!Q98)*LN(H!Q98/H!P98)</f>
        <v>7.5656705588536986E-3</v>
      </c>
      <c r="R98" s="15">
        <f>0.5*(Cv!Q98+Cv!R98)*LN(H!R98/H!Q98)</f>
        <v>1.1359634228621487E-2</v>
      </c>
      <c r="S98" s="15">
        <f>0.5*(Cv!R98+Cv!S98)*LN(H!S98/H!R98)</f>
        <v>3.4944810396122482E-3</v>
      </c>
      <c r="T98" s="15">
        <f>0.5*(Cv!S98+Cv!T98)*LN(H!T98/H!S98)</f>
        <v>-1.829996671338564E-2</v>
      </c>
      <c r="U98" s="15">
        <f>0.5*(Cv!T98+Cv!U98)*LN(H!U98/H!T98)</f>
        <v>-2.0398998530889575E-3</v>
      </c>
      <c r="V98" s="15">
        <f>0.5*(Cv!U98+Cv!V98)*LN(H!V98/H!U98)</f>
        <v>-1.8490435483681844E-2</v>
      </c>
      <c r="W98" s="15">
        <f>0.5*(Cv!V98+Cv!W98)*LN(H!W98/H!V98)</f>
        <v>-7.7920355679832534E-3</v>
      </c>
      <c r="X98" s="15">
        <f>0.5*(Cv!W98+Cv!X98)*LN(H!X98/H!W98)</f>
        <v>-9.275455830738355E-3</v>
      </c>
      <c r="Y98" s="15">
        <f>0.5*(Cv!X98+Cv!Y98)*LN(H!Y98/H!X98)</f>
        <v>1.3325729480564779E-2</v>
      </c>
      <c r="Z98" s="15">
        <f>0.5*(Cv!Y98+Cv!Z98)*LN(H!Z98/H!Y98)</f>
        <v>1.4348997028004312E-3</v>
      </c>
      <c r="AA98" s="15">
        <f>0.5*(Cv!Z98+Cv!AA98)*LN(H!AA98/H!Z98)</f>
        <v>-1.0624180714574428E-2</v>
      </c>
      <c r="AB98" s="15">
        <f>0.5*(Cv!AA98+Cv!AB98)*LN(H!AB98/H!AA98)</f>
        <v>-2.1063738680053495E-2</v>
      </c>
      <c r="AC98" s="15">
        <f>0.5*(Cv!AB98+Cv!AC98)*LN(H!AC98/H!AB98)</f>
        <v>-6.8722923837899852E-2</v>
      </c>
      <c r="AD98" s="15">
        <f>0.5*(Cv!AC98+Cv!AD98)*LN(H!AD98/H!AC98)</f>
        <v>-1.8817598958945983E-2</v>
      </c>
      <c r="AE98" s="15">
        <f>0.5*(Cv!AD98+Cv!AE98)*LN(H!AE98/H!AD98)</f>
        <v>9.0440306638540861E-3</v>
      </c>
      <c r="AF98" s="15"/>
      <c r="AH98" s="64">
        <f t="shared" si="12"/>
        <v>-8.8921873366614897E-3</v>
      </c>
      <c r="AI98" s="64">
        <f t="shared" si="13"/>
        <v>-6.9534878729382186E-3</v>
      </c>
      <c r="AJ98" s="64">
        <f t="shared" si="14"/>
        <v>3.2536546984365351E-3</v>
      </c>
      <c r="AK98" s="64">
        <f t="shared" si="15"/>
        <v>-1.1179558689775611E-2</v>
      </c>
      <c r="AL98" s="64">
        <f t="shared" si="16"/>
        <v>-1.7130042809832512E-2</v>
      </c>
      <c r="AM98" s="64">
        <f t="shared" si="17"/>
        <v>-4.8867841475459485E-3</v>
      </c>
      <c r="AN98" s="64">
        <f t="shared" si="18"/>
        <v>-1.8499165872508418E-3</v>
      </c>
      <c r="AO98" s="64">
        <f t="shared" si="19"/>
        <v>-1.2610131316094376E-2</v>
      </c>
      <c r="AP98" s="64">
        <f t="shared" si="20"/>
        <v>-8.0916759622378636E-3</v>
      </c>
      <c r="AQ98" s="64">
        <f t="shared" si="21"/>
        <v>-4.2318225528156783E-3</v>
      </c>
      <c r="AR98" s="64">
        <f t="shared" si="22"/>
        <v>-2.6165497377663913E-2</v>
      </c>
      <c r="AS98" s="64">
        <f t="shared" si="23"/>
        <v>-7.9363584573684583E-3</v>
      </c>
    </row>
    <row r="99" spans="1:79" x14ac:dyDescent="0.2">
      <c r="A99" s="4">
        <v>97</v>
      </c>
      <c r="B99" s="6" t="s">
        <v>133</v>
      </c>
      <c r="C99" s="15"/>
      <c r="D99" s="15">
        <f>0.5*(Cv!C99+Cv!D99)*LN(H!D99/H!C99)</f>
        <v>1.1181224467100823E-2</v>
      </c>
      <c r="E99" s="15">
        <f>0.5*(Cv!D99+Cv!E99)*LN(H!E99/H!D99)</f>
        <v>7.5101113208505457E-3</v>
      </c>
      <c r="F99" s="15">
        <f>0.5*(Cv!E99+Cv!F99)*LN(H!F99/H!E99)</f>
        <v>-1.3683819162526855E-2</v>
      </c>
      <c r="G99" s="15">
        <f>0.5*(Cv!F99+Cv!G99)*LN(H!G99/H!F99)</f>
        <v>-1.6869171674171849E-2</v>
      </c>
      <c r="H99" s="15">
        <f>0.5*(Cv!G99+Cv!H99)*LN(H!H99/H!G99)</f>
        <v>-1.8385415928730359E-2</v>
      </c>
      <c r="I99" s="15">
        <f>0.5*(Cv!H99+Cv!I99)*LN(H!I99/H!H99)</f>
        <v>2.1556300374469047E-2</v>
      </c>
      <c r="J99" s="15">
        <f>0.5*(Cv!I99+Cv!J99)*LN(H!J99/H!I99)</f>
        <v>8.9252647862174284E-3</v>
      </c>
      <c r="K99" s="15">
        <f>0.5*(Cv!J99+Cv!K99)*LN(H!K99/H!J99)</f>
        <v>1.378596035822587E-3</v>
      </c>
      <c r="L99" s="15">
        <f>0.5*(Cv!K99+Cv!L99)*LN(H!L99/H!K99)</f>
        <v>1.3455906975191813E-2</v>
      </c>
      <c r="M99" s="15">
        <f>0.5*(Cv!L99+Cv!M99)*LN(H!M99/H!L99)</f>
        <v>6.524916402110974E-4</v>
      </c>
      <c r="N99" s="15">
        <f>0.5*(Cv!M99+Cv!N99)*LN(H!N99/H!M99)</f>
        <v>4.4387202607962259E-3</v>
      </c>
      <c r="O99" s="15">
        <f>0.5*(Cv!N99+Cv!O99)*LN(H!O99/H!N99)</f>
        <v>6.0288934058804672E-2</v>
      </c>
      <c r="P99" s="15">
        <f>0.5*(Cv!O99+Cv!P99)*LN(H!P99/H!O99)</f>
        <v>-5.8206173066633442E-2</v>
      </c>
      <c r="Q99" s="15">
        <f>0.5*(Cv!P99+Cv!Q99)*LN(H!Q99/H!P99)</f>
        <v>-1.2718525167851056E-2</v>
      </c>
      <c r="R99" s="15">
        <f>0.5*(Cv!Q99+Cv!R99)*LN(H!R99/H!Q99)</f>
        <v>-1.8532562997078669E-2</v>
      </c>
      <c r="S99" s="15">
        <f>0.5*(Cv!R99+Cv!S99)*LN(H!S99/H!R99)</f>
        <v>-4.6047866617413852E-3</v>
      </c>
      <c r="T99" s="15">
        <f>0.5*(Cv!S99+Cv!T99)*LN(H!T99/H!S99)</f>
        <v>-1.5636925246556955E-2</v>
      </c>
      <c r="U99" s="15">
        <f>0.5*(Cv!T99+Cv!U99)*LN(H!U99/H!T99)</f>
        <v>-1.3856918453942624E-2</v>
      </c>
      <c r="V99" s="15">
        <f>0.5*(Cv!U99+Cv!V99)*LN(H!V99/H!U99)</f>
        <v>-3.3977796042378087E-3</v>
      </c>
      <c r="W99" s="15">
        <f>0.5*(Cv!V99+Cv!W99)*LN(H!W99/H!V99)</f>
        <v>-1.8331035291355647E-2</v>
      </c>
      <c r="X99" s="15">
        <f>0.5*(Cv!W99+Cv!X99)*LN(H!X99/H!W99)</f>
        <v>-1.875122178350663E-2</v>
      </c>
      <c r="Y99" s="15">
        <f>0.5*(Cv!X99+Cv!Y99)*LN(H!Y99/H!X99)</f>
        <v>-3.0063294202244756E-2</v>
      </c>
      <c r="Z99" s="15">
        <f>0.5*(Cv!Y99+Cv!Z99)*LN(H!Z99/H!Y99)</f>
        <v>-7.6788513874313071E-3</v>
      </c>
      <c r="AA99" s="15">
        <f>0.5*(Cv!Z99+Cv!AA99)*LN(H!AA99/H!Z99)</f>
        <v>-9.7245984878534231E-4</v>
      </c>
      <c r="AB99" s="15">
        <f>0.5*(Cv!AA99+Cv!AB99)*LN(H!AB99/H!AA99)</f>
        <v>-2.0106518291775601E-2</v>
      </c>
      <c r="AC99" s="15">
        <f>0.5*(Cv!AB99+Cv!AC99)*LN(H!AC99/H!AB99)</f>
        <v>-8.9901717554029134E-2</v>
      </c>
      <c r="AD99" s="15">
        <f>0.5*(Cv!AC99+Cv!AD99)*LN(H!AD99/H!AC99)</f>
        <v>1.4655841332117477E-2</v>
      </c>
      <c r="AE99" s="15">
        <f>0.5*(Cv!AD99+Cv!AE99)*LN(H!AE99/H!AD99)</f>
        <v>5.2564538790214166E-2</v>
      </c>
      <c r="AF99" s="15"/>
      <c r="AH99" s="64">
        <f t="shared" si="12"/>
        <v>-3.9743990140218939E-3</v>
      </c>
      <c r="AI99" s="64">
        <f t="shared" si="13"/>
        <v>5.7701959396478306E-3</v>
      </c>
      <c r="AJ99" s="64">
        <f t="shared" si="14"/>
        <v>-6.7546227668999759E-3</v>
      </c>
      <c r="AK99" s="64">
        <f t="shared" si="15"/>
        <v>-1.3994776075919934E-2</v>
      </c>
      <c r="AL99" s="64">
        <f t="shared" si="16"/>
        <v>-2.9744568256853225E-2</v>
      </c>
      <c r="AM99" s="64">
        <f t="shared" si="17"/>
        <v>3.3610190061165821E-2</v>
      </c>
      <c r="AN99" s="64">
        <f t="shared" si="18"/>
        <v>-4.9221341362607179E-4</v>
      </c>
      <c r="AO99" s="64">
        <f t="shared" si="19"/>
        <v>-1.2623028461794516E-2</v>
      </c>
      <c r="AP99" s="64">
        <f t="shared" si="20"/>
        <v>-1.4310556012204077E-2</v>
      </c>
      <c r="AQ99" s="64">
        <f t="shared" si="21"/>
        <v>-1.4705280932559251E-2</v>
      </c>
      <c r="AR99" s="64">
        <f t="shared" si="22"/>
        <v>-7.5604458105658313E-3</v>
      </c>
      <c r="AS99" s="64">
        <f t="shared" si="23"/>
        <v>-6.5285359536260863E-3</v>
      </c>
    </row>
    <row r="100" spans="1:79" x14ac:dyDescent="0.2">
      <c r="A100" s="4">
        <v>98</v>
      </c>
      <c r="B100" s="6" t="s">
        <v>134</v>
      </c>
      <c r="C100" s="15"/>
      <c r="D100" s="15">
        <f>0.5*(Cv!C100+Cv!D100)*LN(H!D100/H!C100)</f>
        <v>2.1564554066897869E-2</v>
      </c>
      <c r="E100" s="15">
        <f>0.5*(Cv!D100+Cv!E100)*LN(H!E100/H!D100)</f>
        <v>-7.5735908694190279E-3</v>
      </c>
      <c r="F100" s="15">
        <f>0.5*(Cv!E100+Cv!F100)*LN(H!F100/H!E100)</f>
        <v>-3.5279013968467172E-2</v>
      </c>
      <c r="G100" s="15">
        <f>0.5*(Cv!F100+Cv!G100)*LN(H!G100/H!F100)</f>
        <v>-3.6825760085198181E-2</v>
      </c>
      <c r="H100" s="15">
        <f>0.5*(Cv!G100+Cv!H100)*LN(H!H100/H!G100)</f>
        <v>-3.0344562730540849E-2</v>
      </c>
      <c r="I100" s="15">
        <f>0.5*(Cv!H100+Cv!I100)*LN(H!I100/H!H100)</f>
        <v>4.2180646909762663E-2</v>
      </c>
      <c r="J100" s="15">
        <f>0.5*(Cv!I100+Cv!J100)*LN(H!J100/H!I100)</f>
        <v>2.8582195149696024E-2</v>
      </c>
      <c r="K100" s="15">
        <f>0.5*(Cv!J100+Cv!K100)*LN(H!K100/H!J100)</f>
        <v>-9.291238616597787E-3</v>
      </c>
      <c r="L100" s="15">
        <f>0.5*(Cv!K100+Cv!L100)*LN(H!L100/H!K100)</f>
        <v>2.6061536015579024E-2</v>
      </c>
      <c r="M100" s="15">
        <f>0.5*(Cv!L100+Cv!M100)*LN(H!M100/H!L100)</f>
        <v>6.5215121323320508E-3</v>
      </c>
      <c r="N100" s="15">
        <f>0.5*(Cv!M100+Cv!N100)*LN(H!N100/H!M100)</f>
        <v>3.9466649052702953E-2</v>
      </c>
      <c r="O100" s="15">
        <f>0.5*(Cv!N100+Cv!O100)*LN(H!O100/H!N100)</f>
        <v>7.5460818292712784E-2</v>
      </c>
      <c r="P100" s="15">
        <f>0.5*(Cv!O100+Cv!P100)*LN(H!P100/H!O100)</f>
        <v>-2.5590751523059237E-2</v>
      </c>
      <c r="Q100" s="15">
        <f>0.5*(Cv!P100+Cv!Q100)*LN(H!Q100/H!P100)</f>
        <v>2.7627503444723435E-3</v>
      </c>
      <c r="R100" s="15">
        <f>0.5*(Cv!Q100+Cv!R100)*LN(H!R100/H!Q100)</f>
        <v>1.5925017820740146E-3</v>
      </c>
      <c r="S100" s="15">
        <f>0.5*(Cv!R100+Cv!S100)*LN(H!S100/H!R100)</f>
        <v>9.5548670712638489E-3</v>
      </c>
      <c r="T100" s="15">
        <f>0.5*(Cv!S100+Cv!T100)*LN(H!T100/H!S100)</f>
        <v>-1.5599607002004297E-2</v>
      </c>
      <c r="U100" s="15">
        <f>0.5*(Cv!T100+Cv!U100)*LN(H!U100/H!T100)</f>
        <v>-3.3326312330244409E-4</v>
      </c>
      <c r="V100" s="15">
        <f>0.5*(Cv!U100+Cv!V100)*LN(H!V100/H!U100)</f>
        <v>1.6861832481498602E-2</v>
      </c>
      <c r="W100" s="15">
        <f>0.5*(Cv!V100+Cv!W100)*LN(H!W100/H!V100)</f>
        <v>8.5352936711603593E-3</v>
      </c>
      <c r="X100" s="15">
        <f>0.5*(Cv!W100+Cv!X100)*LN(H!X100/H!W100)</f>
        <v>-2.7649213555534527E-2</v>
      </c>
      <c r="Y100" s="15">
        <f>0.5*(Cv!X100+Cv!Y100)*LN(H!Y100/H!X100)</f>
        <v>-9.2779259609054743E-3</v>
      </c>
      <c r="Z100" s="15">
        <f>0.5*(Cv!Y100+Cv!Z100)*LN(H!Z100/H!Y100)</f>
        <v>1.581892157563837E-2</v>
      </c>
      <c r="AA100" s="15">
        <f>0.5*(Cv!Z100+Cv!AA100)*LN(H!AA100/H!Z100)</f>
        <v>2.9469129171898541E-2</v>
      </c>
      <c r="AB100" s="15">
        <f>0.5*(Cv!AA100+Cv!AB100)*LN(H!AB100/H!AA100)</f>
        <v>1.624253238221467E-2</v>
      </c>
      <c r="AC100" s="15">
        <f>0.5*(Cv!AB100+Cv!AC100)*LN(H!AC100/H!AB100)</f>
        <v>-9.661106335711131E-2</v>
      </c>
      <c r="AD100" s="15">
        <f>0.5*(Cv!AC100+Cv!AD100)*LN(H!AD100/H!AC100)</f>
        <v>-2.701109081035955E-3</v>
      </c>
      <c r="AE100" s="15">
        <f>0.5*(Cv!AD100+Cv!AE100)*LN(H!AE100/H!AD100)</f>
        <v>3.6703310897569133E-2</v>
      </c>
      <c r="AF100" s="15"/>
      <c r="AH100" s="64">
        <f t="shared" si="12"/>
        <v>-1.3568456148772511E-2</v>
      </c>
      <c r="AI100" s="64">
        <f t="shared" si="13"/>
        <v>1.8268130746742453E-2</v>
      </c>
      <c r="AJ100" s="64">
        <f t="shared" si="14"/>
        <v>1.2756037193492751E-2</v>
      </c>
      <c r="AK100" s="64">
        <f t="shared" si="15"/>
        <v>-3.6369915056364615E-3</v>
      </c>
      <c r="AL100" s="64">
        <f t="shared" si="16"/>
        <v>-8.8716812376530389E-3</v>
      </c>
      <c r="AM100" s="64">
        <f t="shared" si="17"/>
        <v>1.7001100908266589E-2</v>
      </c>
      <c r="AN100" s="64">
        <f t="shared" si="18"/>
        <v>1.5512083970117602E-2</v>
      </c>
      <c r="AO100" s="64">
        <f t="shared" si="19"/>
        <v>-2.3784301583261946E-3</v>
      </c>
      <c r="AP100" s="64">
        <f t="shared" si="20"/>
        <v>3.7852999600737547E-3</v>
      </c>
      <c r="AQ100" s="64">
        <f t="shared" si="21"/>
        <v>1.3063164292211528E-2</v>
      </c>
      <c r="AR100" s="64">
        <f t="shared" si="22"/>
        <v>-2.0869620513526043E-2</v>
      </c>
      <c r="AS100" s="64">
        <f t="shared" si="23"/>
        <v>2.1754591502740413E-3</v>
      </c>
    </row>
    <row r="101" spans="1:79" x14ac:dyDescent="0.2">
      <c r="A101" s="4">
        <v>99</v>
      </c>
      <c r="B101" s="6" t="s">
        <v>135</v>
      </c>
      <c r="C101" s="15"/>
      <c r="D101" s="15">
        <f>0.5*(Cv!C101+Cv!D101)*LN(H!D101/H!C101)</f>
        <v>-4.7322289206387204E-3</v>
      </c>
      <c r="E101" s="15">
        <f>0.5*(Cv!D101+Cv!E101)*LN(H!E101/H!D101)</f>
        <v>-5.0431823361735739E-2</v>
      </c>
      <c r="F101" s="15">
        <f>0.5*(Cv!E101+Cv!F101)*LN(H!F101/H!E101)</f>
        <v>-4.1460138196420505E-2</v>
      </c>
      <c r="G101" s="15">
        <f>0.5*(Cv!F101+Cv!G101)*LN(H!G101/H!F101)</f>
        <v>2.1426096015042021E-3</v>
      </c>
      <c r="H101" s="15">
        <f>0.5*(Cv!G101+Cv!H101)*LN(H!H101/H!G101)</f>
        <v>-5.3778380196303759E-2</v>
      </c>
      <c r="I101" s="15">
        <f>0.5*(Cv!H101+Cv!I101)*LN(H!I101/H!H101)</f>
        <v>2.552912375677132E-2</v>
      </c>
      <c r="J101" s="15">
        <f>0.5*(Cv!I101+Cv!J101)*LN(H!J101/H!I101)</f>
        <v>1.6231754887200873E-2</v>
      </c>
      <c r="K101" s="15">
        <f>0.5*(Cv!J101+Cv!K101)*LN(H!K101/H!J101)</f>
        <v>1.1778493137458762E-3</v>
      </c>
      <c r="L101" s="15">
        <f>0.5*(Cv!K101+Cv!L101)*LN(H!L101/H!K101)</f>
        <v>-5.3725541678751772E-2</v>
      </c>
      <c r="M101" s="15">
        <f>0.5*(Cv!L101+Cv!M101)*LN(H!M101/H!L101)</f>
        <v>3.9551716672300272E-2</v>
      </c>
      <c r="N101" s="15">
        <f>0.5*(Cv!M101+Cv!N101)*LN(H!N101/H!M101)</f>
        <v>1.0280547671016672E-2</v>
      </c>
      <c r="O101" s="15">
        <f>0.5*(Cv!N101+Cv!O101)*LN(H!O101/H!N101)</f>
        <v>2.1329806725766044E-2</v>
      </c>
      <c r="P101" s="15">
        <f>0.5*(Cv!O101+Cv!P101)*LN(H!P101/H!O101)</f>
        <v>-3.3049630851850378E-2</v>
      </c>
      <c r="Q101" s="15">
        <f>0.5*(Cv!P101+Cv!Q101)*LN(H!Q101/H!P101)</f>
        <v>-3.1722603634198071E-2</v>
      </c>
      <c r="R101" s="15">
        <f>0.5*(Cv!Q101+Cv!R101)*LN(H!R101/H!Q101)</f>
        <v>-5.3759587872860663E-3</v>
      </c>
      <c r="S101" s="15">
        <f>0.5*(Cv!R101+Cv!S101)*LN(H!S101/H!R101)</f>
        <v>4.038327204388404E-2</v>
      </c>
      <c r="T101" s="15">
        <f>0.5*(Cv!S101+Cv!T101)*LN(H!T101/H!S101)</f>
        <v>-2.0884985456421498E-3</v>
      </c>
      <c r="U101" s="15">
        <f>0.5*(Cv!T101+Cv!U101)*LN(H!U101/H!T101)</f>
        <v>4.7133511764544944E-3</v>
      </c>
      <c r="V101" s="15">
        <f>0.5*(Cv!U101+Cv!V101)*LN(H!V101/H!U101)</f>
        <v>-8.7689438158654195E-2</v>
      </c>
      <c r="W101" s="15">
        <f>0.5*(Cv!V101+Cv!W101)*LN(H!W101/H!V101)</f>
        <v>-4.3525136780044563E-2</v>
      </c>
      <c r="X101" s="15">
        <f>0.5*(Cv!W101+Cv!X101)*LN(H!X101/H!W101)</f>
        <v>-1.9278497260402351E-2</v>
      </c>
      <c r="Y101" s="15">
        <f>0.5*(Cv!X101+Cv!Y101)*LN(H!Y101/H!X101)</f>
        <v>4.8559166069204558E-3</v>
      </c>
      <c r="Z101" s="15">
        <f>0.5*(Cv!Y101+Cv!Z101)*LN(H!Z101/H!Y101)</f>
        <v>8.2977808067535384E-3</v>
      </c>
      <c r="AA101" s="15">
        <f>0.5*(Cv!Z101+Cv!AA101)*LN(H!AA101/H!Z101)</f>
        <v>-2.5559223696568698E-2</v>
      </c>
      <c r="AB101" s="15">
        <f>0.5*(Cv!AA101+Cv!AB101)*LN(H!AB101/H!AA101)</f>
        <v>-8.0774578177397471E-3</v>
      </c>
      <c r="AC101" s="15">
        <f>0.5*(Cv!AB101+Cv!AC101)*LN(H!AC101/H!AB101)</f>
        <v>1.5302303509028552E-2</v>
      </c>
      <c r="AD101" s="15">
        <f>0.5*(Cv!AC101+Cv!AD101)*LN(H!AD101/H!AC101)</f>
        <v>-5.6051689613582532E-3</v>
      </c>
      <c r="AE101" s="15">
        <f>0.5*(Cv!AD101+Cv!AE101)*LN(H!AE101/H!AD101)</f>
        <v>4.9845046664958471E-3</v>
      </c>
      <c r="AF101" s="15"/>
      <c r="AH101" s="64">
        <f t="shared" si="12"/>
        <v>-2.3599721679236896E-2</v>
      </c>
      <c r="AI101" s="64">
        <f t="shared" si="13"/>
        <v>2.7032653731023839E-3</v>
      </c>
      <c r="AJ101" s="64">
        <f t="shared" si="14"/>
        <v>-1.6870229007368855E-3</v>
      </c>
      <c r="AK101" s="64">
        <f t="shared" si="15"/>
        <v>-2.957364391365775E-2</v>
      </c>
      <c r="AL101" s="64">
        <f t="shared" si="16"/>
        <v>-1.0361361183211799E-3</v>
      </c>
      <c r="AM101" s="64">
        <f t="shared" si="17"/>
        <v>-3.1033214743120307E-4</v>
      </c>
      <c r="AN101" s="64">
        <f t="shared" si="18"/>
        <v>5.081212361827493E-4</v>
      </c>
      <c r="AO101" s="64">
        <f t="shared" si="19"/>
        <v>-1.2805797037896423E-2</v>
      </c>
      <c r="AP101" s="64">
        <f t="shared" si="20"/>
        <v>-1.8705689296547024E-2</v>
      </c>
      <c r="AQ101" s="64">
        <f t="shared" si="21"/>
        <v>-5.1207460251586128E-3</v>
      </c>
      <c r="AR101" s="64">
        <f t="shared" si="22"/>
        <v>4.8938797380553819E-3</v>
      </c>
      <c r="AS101" s="64">
        <f t="shared" si="23"/>
        <v>-9.8735911292264465E-3</v>
      </c>
    </row>
    <row r="102" spans="1:79" x14ac:dyDescent="0.2">
      <c r="A102" s="4">
        <v>100</v>
      </c>
      <c r="B102" s="6" t="s">
        <v>136</v>
      </c>
      <c r="C102" s="15"/>
      <c r="D102" s="15">
        <f>0.5*(Cv!C102+Cv!D102)*LN(H!D102/H!C102)</f>
        <v>1.7293183847099523E-2</v>
      </c>
      <c r="E102" s="15">
        <f>0.5*(Cv!D102+Cv!E102)*LN(H!E102/H!D102)</f>
        <v>-9.8154074206956068E-3</v>
      </c>
      <c r="F102" s="15">
        <f>0.5*(Cv!E102+Cv!F102)*LN(H!F102/H!E102)</f>
        <v>-1.6736842271568055E-2</v>
      </c>
      <c r="G102" s="15">
        <f>0.5*(Cv!F102+Cv!G102)*LN(H!G102/H!F102)</f>
        <v>-9.7444657837707782E-3</v>
      </c>
      <c r="H102" s="15">
        <f>0.5*(Cv!G102+Cv!H102)*LN(H!H102/H!G102)</f>
        <v>-3.3248499536098972E-2</v>
      </c>
      <c r="I102" s="15">
        <f>0.5*(Cv!H102+Cv!I102)*LN(H!I102/H!H102)</f>
        <v>-2.27569166405596E-2</v>
      </c>
      <c r="J102" s="15">
        <f>0.5*(Cv!I102+Cv!J102)*LN(H!J102/H!I102)</f>
        <v>-3.302804761083724E-2</v>
      </c>
      <c r="K102" s="15">
        <f>0.5*(Cv!J102+Cv!K102)*LN(H!K102/H!J102)</f>
        <v>-8.6876766912145797E-2</v>
      </c>
      <c r="L102" s="15">
        <f>0.5*(Cv!K102+Cv!L102)*LN(H!L102/H!K102)</f>
        <v>-4.8277171569364917E-2</v>
      </c>
      <c r="M102" s="15">
        <f>0.5*(Cv!L102+Cv!M102)*LN(H!M102/H!L102)</f>
        <v>-6.6109656183853865E-2</v>
      </c>
      <c r="N102" s="15">
        <f>0.5*(Cv!M102+Cv!N102)*LN(H!N102/H!M102)</f>
        <v>1.7840372202287222E-2</v>
      </c>
      <c r="O102" s="15">
        <f>0.5*(Cv!N102+Cv!O102)*LN(H!O102/H!N102)</f>
        <v>3.8826328347423777E-2</v>
      </c>
      <c r="P102" s="15">
        <f>0.5*(Cv!O102+Cv!P102)*LN(H!P102/H!O102)</f>
        <v>-4.2645789045712694E-2</v>
      </c>
      <c r="Q102" s="15">
        <f>0.5*(Cv!P102+Cv!Q102)*LN(H!Q102/H!P102)</f>
        <v>-1.7695597086467372E-2</v>
      </c>
      <c r="R102" s="15">
        <f>0.5*(Cv!Q102+Cv!R102)*LN(H!R102/H!Q102)</f>
        <v>-5.9254835915586576E-3</v>
      </c>
      <c r="S102" s="15">
        <f>0.5*(Cv!R102+Cv!S102)*LN(H!S102/H!R102)</f>
        <v>3.2410177700915033E-2</v>
      </c>
      <c r="T102" s="15">
        <f>0.5*(Cv!S102+Cv!T102)*LN(H!T102/H!S102)</f>
        <v>1.2679046380122877E-2</v>
      </c>
      <c r="U102" s="15">
        <f>0.5*(Cv!T102+Cv!U102)*LN(H!U102/H!T102)</f>
        <v>1.4069874261186549E-2</v>
      </c>
      <c r="V102" s="15">
        <f>0.5*(Cv!U102+Cv!V102)*LN(H!V102/H!U102)</f>
        <v>3.3363669185098054E-2</v>
      </c>
      <c r="W102" s="15">
        <f>0.5*(Cv!V102+Cv!W102)*LN(H!W102/H!V102)</f>
        <v>3.6128602228801397E-2</v>
      </c>
      <c r="X102" s="15">
        <f>0.5*(Cv!W102+Cv!X102)*LN(H!X102/H!W102)</f>
        <v>-5.9253063198456669E-2</v>
      </c>
      <c r="Y102" s="15">
        <f>0.5*(Cv!X102+Cv!Y102)*LN(H!Y102/H!X102)</f>
        <v>-4.9811835480726249E-2</v>
      </c>
      <c r="Z102" s="15">
        <f>0.5*(Cv!Y102+Cv!Z102)*LN(H!Z102/H!Y102)</f>
        <v>4.0957954900576084E-2</v>
      </c>
      <c r="AA102" s="15">
        <f>0.5*(Cv!Z102+Cv!AA102)*LN(H!AA102/H!Z102)</f>
        <v>4.0205496436132165E-2</v>
      </c>
      <c r="AB102" s="15">
        <f>0.5*(Cv!AA102+Cv!AB102)*LN(H!AB102/H!AA102)</f>
        <v>1.4575165345545611E-2</v>
      </c>
      <c r="AC102" s="15">
        <f>0.5*(Cv!AB102+Cv!AC102)*LN(H!AC102/H!AB102)</f>
        <v>-2.3927705527650993E-2</v>
      </c>
      <c r="AD102" s="15">
        <f>0.5*(Cv!AC102+Cv!AD102)*LN(H!AD102/H!AC102)</f>
        <v>4.3749234990152146E-2</v>
      </c>
      <c r="AE102" s="15">
        <f>0.5*(Cv!AD102+Cv!AE102)*LN(H!AE102/H!AD102)</f>
        <v>6.0878488966759646E-2</v>
      </c>
      <c r="AF102" s="15"/>
      <c r="AH102" s="64">
        <f t="shared" si="12"/>
        <v>-1.8460426330538605E-2</v>
      </c>
      <c r="AI102" s="64">
        <f t="shared" si="13"/>
        <v>-4.3290254014782925E-2</v>
      </c>
      <c r="AJ102" s="64">
        <f t="shared" si="14"/>
        <v>9.9392726492001727E-4</v>
      </c>
      <c r="AK102" s="64">
        <f t="shared" si="15"/>
        <v>7.3976257713504398E-3</v>
      </c>
      <c r="AL102" s="64">
        <f t="shared" si="16"/>
        <v>4.3998151347753242E-3</v>
      </c>
      <c r="AM102" s="64">
        <f t="shared" si="17"/>
        <v>5.2313861978455896E-2</v>
      </c>
      <c r="AN102" s="64">
        <f t="shared" si="18"/>
        <v>-2.1148163374931452E-2</v>
      </c>
      <c r="AO102" s="64">
        <f t="shared" si="19"/>
        <v>1.3634577373961718E-2</v>
      </c>
      <c r="AP102" s="64">
        <f t="shared" si="20"/>
        <v>9.2127677842533118E-3</v>
      </c>
      <c r="AQ102" s="64">
        <f t="shared" si="21"/>
        <v>1.1481695300381903E-2</v>
      </c>
      <c r="AR102" s="64">
        <f t="shared" si="22"/>
        <v>2.6900006143086935E-2</v>
      </c>
      <c r="AS102" s="64">
        <f t="shared" si="23"/>
        <v>-5.1914384042395182E-3</v>
      </c>
    </row>
    <row r="103" spans="1:79" x14ac:dyDescent="0.2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</row>
    <row r="104" spans="1:79" x14ac:dyDescent="0.2">
      <c r="A104" s="4"/>
      <c r="B104" s="12" t="s">
        <v>140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</row>
    <row r="105" spans="1:79" x14ac:dyDescent="0.2">
      <c r="A105" s="4">
        <v>201</v>
      </c>
      <c r="B105" s="9" t="s">
        <v>9</v>
      </c>
      <c r="C105" s="14"/>
      <c r="D105" s="15">
        <f>0.5*(Cv!C105+Cv!D105)*LN(H!D105/H!C105)</f>
        <v>6.6716421180121012E-3</v>
      </c>
      <c r="E105" s="15">
        <f>0.5*(Cv!D105+Cv!E105)*LN(H!E105/H!D105)</f>
        <v>2.6871785839804559E-4</v>
      </c>
      <c r="F105" s="15">
        <f>0.5*(Cv!E105+Cv!F105)*LN(H!F105/H!E105)</f>
        <v>-8.1576718422169212E-3</v>
      </c>
      <c r="G105" s="15">
        <f>0.5*(Cv!F105+Cv!G105)*LN(H!G105/H!F105)</f>
        <v>-1.086817955921816E-2</v>
      </c>
      <c r="H105" s="15">
        <f>0.5*(Cv!G105+Cv!H105)*LN(H!H105/H!G105)</f>
        <v>-7.4235727454008442E-3</v>
      </c>
      <c r="I105" s="15">
        <f>0.5*(Cv!H105+Cv!I105)*LN(H!I105/H!H105)</f>
        <v>5.9421374713103815E-3</v>
      </c>
      <c r="J105" s="15">
        <f>0.5*(Cv!I105+Cv!J105)*LN(H!J105/H!I105)</f>
        <v>-1.789399417327717E-2</v>
      </c>
      <c r="K105" s="15">
        <f>0.5*(Cv!J105+Cv!K105)*LN(H!K105/H!J105)</f>
        <v>-1.4583720226725629E-2</v>
      </c>
      <c r="L105" s="15">
        <f>0.5*(Cv!K105+Cv!L105)*LN(H!L105/H!K105)</f>
        <v>1.2486211865125778E-3</v>
      </c>
      <c r="M105" s="15">
        <f>0.5*(Cv!L105+Cv!M105)*LN(H!M105/H!L105)</f>
        <v>9.6840767831353064E-3</v>
      </c>
      <c r="N105" s="15">
        <f>0.5*(Cv!M105+Cv!N105)*LN(H!N105/H!M105)</f>
        <v>-3.8263017091711123E-3</v>
      </c>
      <c r="O105" s="15">
        <f>0.5*(Cv!N105+Cv!O105)*LN(H!O105/H!N105)</f>
        <v>1.2014285767592239E-2</v>
      </c>
      <c r="P105" s="15">
        <f>0.5*(Cv!O105+Cv!P105)*LN(H!P105/H!O105)</f>
        <v>-5.8040591951093049E-3</v>
      </c>
      <c r="Q105" s="15">
        <f>0.5*(Cv!P105+Cv!Q105)*LN(H!Q105/H!P105)</f>
        <v>-1.1710305735988455E-2</v>
      </c>
      <c r="R105" s="15">
        <f>0.5*(Cv!Q105+Cv!R105)*LN(H!R105/H!Q105)</f>
        <v>-2.8833801832482971E-2</v>
      </c>
      <c r="S105" s="15">
        <f>0.5*(Cv!R105+Cv!S105)*LN(H!S105/H!R105)</f>
        <v>7.0213727010328833E-3</v>
      </c>
      <c r="T105" s="15">
        <f>0.5*(Cv!S105+Cv!T105)*LN(H!T105/H!S105)</f>
        <v>-3.737854032033468E-3</v>
      </c>
      <c r="U105" s="15">
        <f>0.5*(Cv!T105+Cv!U105)*LN(H!U105/H!T105)</f>
        <v>6.6078451982954072E-3</v>
      </c>
      <c r="V105" s="15">
        <f>0.5*(Cv!U105+Cv!V105)*LN(H!V105/H!U105)</f>
        <v>-9.6644649746478496E-3</v>
      </c>
      <c r="W105" s="15">
        <f>0.5*(Cv!V105+Cv!W105)*LN(H!W105/H!V105)</f>
        <v>5.9891170851183485E-4</v>
      </c>
      <c r="X105" s="15">
        <f>0.5*(Cv!W105+Cv!X105)*LN(H!X105/H!W105)</f>
        <v>1.5918343014000244E-3</v>
      </c>
      <c r="Y105" s="15">
        <f>0.5*(Cv!X105+Cv!Y105)*LN(H!Y105/H!X105)</f>
        <v>5.2150518516987567E-3</v>
      </c>
      <c r="Z105" s="15">
        <f>0.5*(Cv!Y105+Cv!Z105)*LN(H!Z105/H!Y105)</f>
        <v>1.1149035738235977E-2</v>
      </c>
      <c r="AA105" s="15">
        <f>0.5*(Cv!Z105+Cv!AA105)*LN(H!AA105/H!Z105)</f>
        <v>7.961942049703821E-4</v>
      </c>
      <c r="AB105" s="15">
        <f>0.5*(Cv!AA105+Cv!AB105)*LN(H!AB105/H!AA105)</f>
        <v>-5.0248032012032151E-3</v>
      </c>
      <c r="AC105" s="15">
        <f>0.5*(Cv!AB105+Cv!AC105)*LN(H!AC105/H!AB105)</f>
        <v>-3.4456888782154874E-2</v>
      </c>
      <c r="AD105" s="15">
        <f>0.5*(Cv!AC105+Cv!AD105)*LN(H!AD105/H!AC105)</f>
        <v>1.3099006411687417E-2</v>
      </c>
      <c r="AE105" s="15">
        <f>0.5*(Cv!AD105+Cv!AE105)*LN(H!AE105/H!AD105)</f>
        <v>2.8543013150772789E-2</v>
      </c>
      <c r="AF105" s="15"/>
      <c r="AG105" s="15"/>
      <c r="AH105" s="64">
        <f t="shared" ref="AH105:AH111" si="24">AVERAGE(E105:I105)</f>
        <v>-4.0477137634254996E-3</v>
      </c>
      <c r="AI105" s="64">
        <f t="shared" ref="AI105:AI111" si="25">AVERAGE(J105:N105)</f>
        <v>-5.0742636279052051E-3</v>
      </c>
      <c r="AJ105" s="64">
        <f t="shared" ref="AJ105:AJ111" si="26">AVERAGE(O105:S105)</f>
        <v>-5.4625016589911219E-3</v>
      </c>
      <c r="AK105" s="64">
        <f t="shared" ref="AK105:AK111" si="27">AVERAGE(T105:X105)</f>
        <v>-9.207455596948104E-4</v>
      </c>
      <c r="AL105" s="64">
        <f t="shared" ref="AL105:AL111" si="28">AVERAGE(Y105:AC105)</f>
        <v>-4.4642820376905954E-3</v>
      </c>
      <c r="AM105" s="64">
        <f t="shared" ref="AM105:AM111" si="29">AVERAGE(AD105:AE105)</f>
        <v>2.0821009781230103E-2</v>
      </c>
      <c r="AN105" s="64">
        <f t="shared" ref="AN105:AN111" si="30">AVERAGE(J105:S105)</f>
        <v>-5.2683826434481631E-3</v>
      </c>
      <c r="AO105" s="64">
        <f t="shared" ref="AO105:AO111" si="31">AVERAGE(T105:AE105)</f>
        <v>1.2264067979610987E-3</v>
      </c>
      <c r="AP105" s="64">
        <f t="shared" ref="AP105:AP111" si="32">AVERAGE(T105:AB105)</f>
        <v>8.3686119946976118E-4</v>
      </c>
      <c r="AQ105" s="64">
        <f t="shared" ref="AQ105:AQ111" si="33">AVERAGE(Y105:AB105)</f>
        <v>3.0338696484254746E-3</v>
      </c>
      <c r="AR105" s="64">
        <f t="shared" ref="AR105:AR111" si="34">AVERAGE(AC105:AE105)</f>
        <v>2.3950435934351109E-3</v>
      </c>
      <c r="AS105" s="64">
        <f t="shared" ref="AS105:AS111" si="35">AVERAGE(E105:AE105)</f>
        <v>-2.155759765780591E-3</v>
      </c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</row>
    <row r="106" spans="1:79" x14ac:dyDescent="0.2">
      <c r="A106" s="4">
        <v>202</v>
      </c>
      <c r="B106" s="9" t="s">
        <v>10</v>
      </c>
      <c r="C106" s="14"/>
      <c r="D106" s="15">
        <f>0.5*(Cv!C106+Cv!D106)*LN(H!D106/H!C106)</f>
        <v>4.9971570680517286E-3</v>
      </c>
      <c r="E106" s="15">
        <f>0.5*(Cv!D106+Cv!E106)*LN(H!E106/H!D106)</f>
        <v>8.7158390007238001E-4</v>
      </c>
      <c r="F106" s="15">
        <f>0.5*(Cv!E106+Cv!F106)*LN(H!F106/H!E106)</f>
        <v>-1.1079557875005325E-2</v>
      </c>
      <c r="G106" s="15">
        <f>0.5*(Cv!F106+Cv!G106)*LN(H!G106/H!F106)</f>
        <v>-1.5852296400769673E-2</v>
      </c>
      <c r="H106" s="15">
        <f>0.5*(Cv!G106+Cv!H106)*LN(H!H106/H!G106)</f>
        <v>-8.7196229864814866E-3</v>
      </c>
      <c r="I106" s="15">
        <f>0.5*(Cv!H106+Cv!I106)*LN(H!I106/H!H106)</f>
        <v>3.1748620135886164E-3</v>
      </c>
      <c r="J106" s="15">
        <f>0.5*(Cv!I106+Cv!J106)*LN(H!J106/H!I106)</f>
        <v>-2.0751635384738537E-2</v>
      </c>
      <c r="K106" s="15">
        <f>0.5*(Cv!J106+Cv!K106)*LN(H!K106/H!J106)</f>
        <v>-1.9589272420988575E-2</v>
      </c>
      <c r="L106" s="15">
        <f>0.5*(Cv!K106+Cv!L106)*LN(H!L106/H!K106)</f>
        <v>-4.6831846292625205E-3</v>
      </c>
      <c r="M106" s="15">
        <f>0.5*(Cv!L106+Cv!M106)*LN(H!M106/H!L106)</f>
        <v>4.3649160245164279E-3</v>
      </c>
      <c r="N106" s="15">
        <f>0.5*(Cv!M106+Cv!N106)*LN(H!N106/H!M106)</f>
        <v>-6.8605862239452331E-3</v>
      </c>
      <c r="O106" s="15">
        <f>0.5*(Cv!N106+Cv!O106)*LN(H!O106/H!N106)</f>
        <v>1.0080202911636343E-2</v>
      </c>
      <c r="P106" s="15">
        <f>0.5*(Cv!O106+Cv!P106)*LN(H!P106/H!O106)</f>
        <v>-4.7681580027171674E-3</v>
      </c>
      <c r="Q106" s="15">
        <f>0.5*(Cv!P106+Cv!Q106)*LN(H!Q106/H!P106)</f>
        <v>-1.3284912181171235E-2</v>
      </c>
      <c r="R106" s="15">
        <f>0.5*(Cv!Q106+Cv!R106)*LN(H!R106/H!Q106)</f>
        <v>-3.773715731140144E-2</v>
      </c>
      <c r="S106" s="15">
        <f>0.5*(Cv!R106+Cv!S106)*LN(H!S106/H!R106)</f>
        <v>4.1548247956283008E-3</v>
      </c>
      <c r="T106" s="15">
        <f>0.5*(Cv!S106+Cv!T106)*LN(H!T106/H!S106)</f>
        <v>-6.5857200869014008E-3</v>
      </c>
      <c r="U106" s="15">
        <f>0.5*(Cv!T106+Cv!U106)*LN(H!U106/H!T106)</f>
        <v>4.3370729605524848E-3</v>
      </c>
      <c r="V106" s="15">
        <f>0.5*(Cv!U106+Cv!V106)*LN(H!V106/H!U106)</f>
        <v>-1.3250782522590227E-2</v>
      </c>
      <c r="W106" s="15">
        <f>0.5*(Cv!V106+Cv!W106)*LN(H!W106/H!V106)</f>
        <v>-1.3906476026456147E-3</v>
      </c>
      <c r="X106" s="15">
        <f>0.5*(Cv!W106+Cv!X106)*LN(H!X106/H!W106)</f>
        <v>2.3288152556546359E-4</v>
      </c>
      <c r="Y106" s="15">
        <f>0.5*(Cv!X106+Cv!Y106)*LN(H!Y106/H!X106)</f>
        <v>3.7459479006470009E-3</v>
      </c>
      <c r="Z106" s="15">
        <f>0.5*(Cv!Y106+Cv!Z106)*LN(H!Z106/H!Y106)</f>
        <v>8.9493326077083844E-3</v>
      </c>
      <c r="AA106" s="15">
        <f>0.5*(Cv!Z106+Cv!AA106)*LN(H!AA106/H!Z106)</f>
        <v>1.0388346559866589E-3</v>
      </c>
      <c r="AB106" s="15">
        <f>0.5*(Cv!AA106+Cv!AB106)*LN(H!AB106/H!AA106)</f>
        <v>-8.2445499163616674E-3</v>
      </c>
      <c r="AC106" s="15">
        <f>0.5*(Cv!AB106+Cv!AC106)*LN(H!AC106/H!AB106)</f>
        <v>-3.8835560791224646E-2</v>
      </c>
      <c r="AD106" s="15">
        <f>0.5*(Cv!AC106+Cv!AD106)*LN(H!AD106/H!AC106)</f>
        <v>1.1503301332233221E-2</v>
      </c>
      <c r="AE106" s="15">
        <f>0.5*(Cv!AD106+Cv!AE106)*LN(H!AE106/H!AD106)</f>
        <v>2.2666950195725219E-2</v>
      </c>
      <c r="AF106" s="15"/>
      <c r="AG106" s="15"/>
      <c r="AH106" s="64">
        <f t="shared" si="24"/>
        <v>-6.3210062697190983E-3</v>
      </c>
      <c r="AI106" s="64">
        <f t="shared" si="25"/>
        <v>-9.5039525268836873E-3</v>
      </c>
      <c r="AJ106" s="64">
        <f t="shared" si="26"/>
        <v>-8.3110399576050396E-3</v>
      </c>
      <c r="AK106" s="64">
        <f t="shared" si="27"/>
        <v>-3.3314391452038592E-3</v>
      </c>
      <c r="AL106" s="64">
        <f t="shared" si="28"/>
        <v>-6.6691991086488545E-3</v>
      </c>
      <c r="AM106" s="64">
        <f t="shared" si="29"/>
        <v>1.708512576397922E-2</v>
      </c>
      <c r="AN106" s="64">
        <f t="shared" si="30"/>
        <v>-8.9074962422443626E-3</v>
      </c>
      <c r="AO106" s="64">
        <f t="shared" si="31"/>
        <v>-1.3194116451087604E-3</v>
      </c>
      <c r="AP106" s="64">
        <f t="shared" si="32"/>
        <v>-1.2408478308932132E-3</v>
      </c>
      <c r="AQ106" s="64">
        <f t="shared" si="33"/>
        <v>1.3723913119950944E-3</v>
      </c>
      <c r="AR106" s="64">
        <f t="shared" si="34"/>
        <v>-1.5551030877554023E-3</v>
      </c>
      <c r="AS106" s="64">
        <f t="shared" si="35"/>
        <v>-5.0560345745312672E-3</v>
      </c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</row>
    <row r="107" spans="1:79" x14ac:dyDescent="0.2">
      <c r="A107" s="4">
        <v>203</v>
      </c>
      <c r="B107" s="9" t="s">
        <v>283</v>
      </c>
      <c r="C107" s="14"/>
      <c r="D107" s="15">
        <f>0.5*(Cv!C107+Cv!D107)*LN(H!D107/H!C107)</f>
        <v>6.1839423660245479E-3</v>
      </c>
      <c r="E107" s="15">
        <f>0.5*(Cv!D107+Cv!E107)*LN(H!E107/H!D107)</f>
        <v>1.9621747572518369E-3</v>
      </c>
      <c r="F107" s="15">
        <f>0.5*(Cv!E107+Cv!F107)*LN(H!F107/H!E107)</f>
        <v>-8.5221256386110149E-3</v>
      </c>
      <c r="G107" s="15">
        <f>0.5*(Cv!F107+Cv!G107)*LN(H!G107/H!F107)</f>
        <v>-1.6375541753965096E-2</v>
      </c>
      <c r="H107" s="15">
        <f>0.5*(Cv!G107+Cv!H107)*LN(H!H107/H!G107)</f>
        <v>-7.6612080710843069E-3</v>
      </c>
      <c r="I107" s="15">
        <f>0.5*(Cv!H107+Cv!I107)*LN(H!I107/H!H107)</f>
        <v>5.29745697758305E-3</v>
      </c>
      <c r="J107" s="15">
        <f>0.5*(Cv!I107+Cv!J107)*LN(H!J107/H!I107)</f>
        <v>-2.1421259915828647E-2</v>
      </c>
      <c r="K107" s="15">
        <f>0.5*(Cv!J107+Cv!K107)*LN(H!K107/H!J107)</f>
        <v>-1.716404909942789E-2</v>
      </c>
      <c r="L107" s="15">
        <f>0.5*(Cv!K107+Cv!L107)*LN(H!L107/H!K107)</f>
        <v>-4.8078260950766838E-3</v>
      </c>
      <c r="M107" s="15">
        <f>0.5*(Cv!L107+Cv!M107)*LN(H!M107/H!L107)</f>
        <v>5.1177250410141444E-3</v>
      </c>
      <c r="N107" s="15">
        <f>0.5*(Cv!M107+Cv!N107)*LN(H!N107/H!M107)</f>
        <v>-7.2473301668136399E-3</v>
      </c>
      <c r="O107" s="15">
        <f>0.5*(Cv!N107+Cv!O107)*LN(H!O107/H!N107)</f>
        <v>1.3410136000066466E-2</v>
      </c>
      <c r="P107" s="15">
        <f>0.5*(Cv!O107+Cv!P107)*LN(H!P107/H!O107)</f>
        <v>-4.7625943256334258E-3</v>
      </c>
      <c r="Q107" s="15">
        <f>0.5*(Cv!P107+Cv!Q107)*LN(H!Q107/H!P107)</f>
        <v>-1.2843958957111504E-2</v>
      </c>
      <c r="R107" s="15">
        <f>0.5*(Cv!Q107+Cv!R107)*LN(H!R107/H!Q107)</f>
        <v>-3.9207083981568205E-2</v>
      </c>
      <c r="S107" s="15">
        <f>0.5*(Cv!R107+Cv!S107)*LN(H!S107/H!R107)</f>
        <v>6.6480948391432959E-3</v>
      </c>
      <c r="T107" s="15">
        <f>0.5*(Cv!S107+Cv!T107)*LN(H!T107/H!S107)</f>
        <v>-5.9055147259892676E-3</v>
      </c>
      <c r="U107" s="15">
        <f>0.5*(Cv!T107+Cv!U107)*LN(H!U107/H!T107)</f>
        <v>6.0145441841215879E-3</v>
      </c>
      <c r="V107" s="15">
        <f>0.5*(Cv!U107+Cv!V107)*LN(H!V107/H!U107)</f>
        <v>-1.2390248288367484E-2</v>
      </c>
      <c r="W107" s="15">
        <f>0.5*(Cv!V107+Cv!W107)*LN(H!W107/H!V107)</f>
        <v>-1.1352476578139594E-3</v>
      </c>
      <c r="X107" s="15">
        <f>0.5*(Cv!W107+Cv!X107)*LN(H!X107/H!W107)</f>
        <v>2.8216606900506819E-4</v>
      </c>
      <c r="Y107" s="15">
        <f>0.5*(Cv!X107+Cv!Y107)*LN(H!Y107/H!X107)</f>
        <v>5.8765815880557175E-3</v>
      </c>
      <c r="Z107" s="15">
        <f>0.5*(Cv!Y107+Cv!Z107)*LN(H!Z107/H!Y107)</f>
        <v>8.666109606688982E-3</v>
      </c>
      <c r="AA107" s="15">
        <f>0.5*(Cv!Z107+Cv!AA107)*LN(H!AA107/H!Z107)</f>
        <v>1.0893972659568759E-3</v>
      </c>
      <c r="AB107" s="15">
        <f>0.5*(Cv!AA107+Cv!AB107)*LN(H!AB107/H!AA107)</f>
        <v>-7.4928747938220212E-3</v>
      </c>
      <c r="AC107" s="15">
        <f>0.5*(Cv!AB107+Cv!AC107)*LN(H!AC107/H!AB107)</f>
        <v>-3.8646252051540576E-2</v>
      </c>
      <c r="AD107" s="15">
        <f>0.5*(Cv!AC107+Cv!AD107)*LN(H!AD107/H!AC107)</f>
        <v>1.1652724067936391E-2</v>
      </c>
      <c r="AE107" s="15">
        <f>0.5*(Cv!AD107+Cv!AE107)*LN(H!AE107/H!AD107)</f>
        <v>2.6533353896477482E-2</v>
      </c>
      <c r="AF107" s="15"/>
      <c r="AG107" s="15"/>
      <c r="AH107" s="64">
        <f t="shared" si="24"/>
        <v>-5.0598487457651064E-3</v>
      </c>
      <c r="AI107" s="64">
        <f t="shared" si="25"/>
        <v>-9.1045480472265426E-3</v>
      </c>
      <c r="AJ107" s="64">
        <f t="shared" si="26"/>
        <v>-7.3510812850206744E-3</v>
      </c>
      <c r="AK107" s="64">
        <f t="shared" si="27"/>
        <v>-2.6268600838088114E-3</v>
      </c>
      <c r="AL107" s="64">
        <f t="shared" si="28"/>
        <v>-6.1014076769322044E-3</v>
      </c>
      <c r="AM107" s="64">
        <f t="shared" si="29"/>
        <v>1.9093038982206937E-2</v>
      </c>
      <c r="AN107" s="64">
        <f t="shared" si="30"/>
        <v>-8.2278146661236111E-3</v>
      </c>
      <c r="AO107" s="64">
        <f t="shared" si="31"/>
        <v>-4.5460506994093381E-4</v>
      </c>
      <c r="AP107" s="64">
        <f t="shared" si="32"/>
        <v>-5.5500963912938914E-4</v>
      </c>
      <c r="AQ107" s="64">
        <f t="shared" si="33"/>
        <v>2.0348034167198886E-3</v>
      </c>
      <c r="AR107" s="64">
        <f t="shared" si="34"/>
        <v>-1.5339136237556861E-4</v>
      </c>
      <c r="AS107" s="64">
        <f t="shared" si="35"/>
        <v>-4.1863944899760315E-3</v>
      </c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</row>
    <row r="108" spans="1:79" x14ac:dyDescent="0.2">
      <c r="A108" s="4">
        <v>204</v>
      </c>
      <c r="B108" s="9" t="s">
        <v>11</v>
      </c>
      <c r="C108" s="14"/>
      <c r="D108" s="15">
        <f>0.5*(Cv!C108+Cv!D108)*LN(H!D108/H!C108)</f>
        <v>-1.118120582395651E-2</v>
      </c>
      <c r="E108" s="15">
        <f>0.5*(Cv!D108+Cv!E108)*LN(H!E108/H!D108)</f>
        <v>-3.1356464434528115E-3</v>
      </c>
      <c r="F108" s="15">
        <f>0.5*(Cv!E108+Cv!F108)*LN(H!F108/H!E108)</f>
        <v>-8.4918272176954315E-3</v>
      </c>
      <c r="G108" s="15">
        <f>0.5*(Cv!F108+Cv!G108)*LN(H!G108/H!F108)</f>
        <v>-3.952670712804255E-2</v>
      </c>
      <c r="H108" s="15">
        <f>0.5*(Cv!G108+Cv!H108)*LN(H!H108/H!G108)</f>
        <v>-1.7334635318071633E-2</v>
      </c>
      <c r="I108" s="15">
        <f>0.5*(Cv!H108+Cv!I108)*LN(H!I108/H!H108)</f>
        <v>3.2249777788941735E-3</v>
      </c>
      <c r="J108" s="15">
        <f>0.5*(Cv!I108+Cv!J108)*LN(H!J108/H!I108)</f>
        <v>-2.8216650596883119E-2</v>
      </c>
      <c r="K108" s="15">
        <f>0.5*(Cv!J108+Cv!K108)*LN(H!K108/H!J108)</f>
        <v>-3.0714707616395862E-2</v>
      </c>
      <c r="L108" s="15">
        <f>0.5*(Cv!K108+Cv!L108)*LN(H!L108/H!K108)</f>
        <v>-1.4069624914049832E-2</v>
      </c>
      <c r="M108" s="15">
        <f>0.5*(Cv!L108+Cv!M108)*LN(H!M108/H!L108)</f>
        <v>-1.0513871139945787E-2</v>
      </c>
      <c r="N108" s="15">
        <f>0.5*(Cv!M108+Cv!N108)*LN(H!N108/H!M108)</f>
        <v>-5.8982482285752464E-3</v>
      </c>
      <c r="O108" s="15">
        <f>0.5*(Cv!N108+Cv!O108)*LN(H!O108/H!N108)</f>
        <v>2.0250023465918063E-2</v>
      </c>
      <c r="P108" s="15">
        <f>0.5*(Cv!O108+Cv!P108)*LN(H!P108/H!O108)</f>
        <v>-1.4551151539326198E-3</v>
      </c>
      <c r="Q108" s="15">
        <f>0.5*(Cv!P108+Cv!Q108)*LN(H!Q108/H!P108)</f>
        <v>-2.1272008553139595E-2</v>
      </c>
      <c r="R108" s="15">
        <f>0.5*(Cv!Q108+Cv!R108)*LN(H!R108/H!Q108)</f>
        <v>-7.732695178332985E-2</v>
      </c>
      <c r="S108" s="15">
        <f>0.5*(Cv!R108+Cv!S108)*LN(H!S108/H!R108)</f>
        <v>2.1338554144307319E-2</v>
      </c>
      <c r="T108" s="15">
        <f>0.5*(Cv!S108+Cv!T108)*LN(H!T108/H!S108)</f>
        <v>-4.8490617993111962E-3</v>
      </c>
      <c r="U108" s="15">
        <f>0.5*(Cv!T108+Cv!U108)*LN(H!U108/H!T108)</f>
        <v>4.0983776688596453E-4</v>
      </c>
      <c r="V108" s="15">
        <f>0.5*(Cv!U108+Cv!V108)*LN(H!V108/H!U108)</f>
        <v>-2.39099291362826E-2</v>
      </c>
      <c r="W108" s="15">
        <f>0.5*(Cv!V108+Cv!W108)*LN(H!W108/H!V108)</f>
        <v>-8.1644248006085957E-4</v>
      </c>
      <c r="X108" s="15">
        <f>0.5*(Cv!W108+Cv!X108)*LN(H!X108/H!W108)</f>
        <v>-2.69538520093183E-3</v>
      </c>
      <c r="Y108" s="15">
        <f>0.5*(Cv!X108+Cv!Y108)*LN(H!Y108/H!X108)</f>
        <v>3.8452066109764026E-3</v>
      </c>
      <c r="Z108" s="15">
        <f>0.5*(Cv!Y108+Cv!Z108)*LN(H!Z108/H!Y108)</f>
        <v>9.0405813502970767E-3</v>
      </c>
      <c r="AA108" s="15">
        <f>0.5*(Cv!Z108+Cv!AA108)*LN(H!AA108/H!Z108)</f>
        <v>3.4703499960195457E-3</v>
      </c>
      <c r="AB108" s="15">
        <f>0.5*(Cv!AA108+Cv!AB108)*LN(H!AB108/H!AA108)</f>
        <v>-1.1841678179016771E-2</v>
      </c>
      <c r="AC108" s="15">
        <f>0.5*(Cv!AB108+Cv!AC108)*LN(H!AC108/H!AB108)</f>
        <v>-4.0814798192732551E-2</v>
      </c>
      <c r="AD108" s="15">
        <f>0.5*(Cv!AC108+Cv!AD108)*LN(H!AD108/H!AC108)</f>
        <v>9.6942733634373113E-3</v>
      </c>
      <c r="AE108" s="15">
        <f>0.5*(Cv!AD108+Cv!AE108)*LN(H!AE108/H!AD108)</f>
        <v>2.1220449902471253E-2</v>
      </c>
      <c r="AF108" s="15"/>
      <c r="AG108" s="15"/>
      <c r="AH108" s="64">
        <f t="shared" si="24"/>
        <v>-1.3052767665673651E-2</v>
      </c>
      <c r="AI108" s="64">
        <f t="shared" si="25"/>
        <v>-1.7882620499169968E-2</v>
      </c>
      <c r="AJ108" s="64">
        <f t="shared" si="26"/>
        <v>-1.1693099576035336E-2</v>
      </c>
      <c r="AK108" s="64">
        <f t="shared" si="27"/>
        <v>-6.3721961699401046E-3</v>
      </c>
      <c r="AL108" s="64">
        <f t="shared" si="28"/>
        <v>-7.2600676828912594E-3</v>
      </c>
      <c r="AM108" s="64">
        <f t="shared" si="29"/>
        <v>1.5457361632954282E-2</v>
      </c>
      <c r="AN108" s="64">
        <f t="shared" si="30"/>
        <v>-1.4787860037602654E-2</v>
      </c>
      <c r="AO108" s="64">
        <f t="shared" si="31"/>
        <v>-3.1038829998540213E-3</v>
      </c>
      <c r="AP108" s="64">
        <f t="shared" si="32"/>
        <v>-3.0385023412693632E-3</v>
      </c>
      <c r="AQ108" s="64">
        <f t="shared" si="33"/>
        <v>1.1286149445690636E-3</v>
      </c>
      <c r="AR108" s="64">
        <f t="shared" si="34"/>
        <v>-3.3000249756079958E-3</v>
      </c>
      <c r="AS108" s="64">
        <f t="shared" si="35"/>
        <v>-9.2736679519497406E-3</v>
      </c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</row>
    <row r="109" spans="1:79" x14ac:dyDescent="0.2">
      <c r="A109" s="4">
        <v>205</v>
      </c>
      <c r="B109" s="9" t="s">
        <v>12</v>
      </c>
      <c r="C109" s="14"/>
      <c r="D109" s="15">
        <f>0.5*(Cv!C109+Cv!D109)*LN(H!D109/H!C109)</f>
        <v>1.267112948169024E-2</v>
      </c>
      <c r="E109" s="15">
        <f>0.5*(Cv!D109+Cv!E109)*LN(H!E109/H!D109)</f>
        <v>1.3897353606335662E-3</v>
      </c>
      <c r="F109" s="15">
        <f>0.5*(Cv!E109+Cv!F109)*LN(H!F109/H!E109)</f>
        <v>-8.0483316015747194E-3</v>
      </c>
      <c r="G109" s="15">
        <f>0.5*(Cv!F109+Cv!G109)*LN(H!G109/H!F109)</f>
        <v>-1.7073719140225214E-3</v>
      </c>
      <c r="H109" s="15">
        <f>0.5*(Cv!G109+Cv!H109)*LN(H!H109/H!G109)</f>
        <v>-4.3421592760801214E-3</v>
      </c>
      <c r="I109" s="15">
        <f>0.5*(Cv!H109+Cv!I109)*LN(H!I109/H!H109)</f>
        <v>6.7894973416900246E-3</v>
      </c>
      <c r="J109" s="15">
        <f>0.5*(Cv!I109+Cv!J109)*LN(H!J109/H!I109)</f>
        <v>-1.477557307986537E-2</v>
      </c>
      <c r="K109" s="15">
        <f>0.5*(Cv!J109+Cv!K109)*LN(H!K109/H!J109)</f>
        <v>-9.7698368477048998E-3</v>
      </c>
      <c r="L109" s="15">
        <f>0.5*(Cv!K109+Cv!L109)*LN(H!L109/H!K109)</f>
        <v>5.7185061989839733E-3</v>
      </c>
      <c r="M109" s="15">
        <f>0.5*(Cv!L109+Cv!M109)*LN(H!M109/H!L109)</f>
        <v>1.5391236528267675E-2</v>
      </c>
      <c r="N109" s="15">
        <f>0.5*(Cv!M109+Cv!N109)*LN(H!N109/H!M109)</f>
        <v>-3.2659121809383088E-3</v>
      </c>
      <c r="O109" s="15">
        <f>0.5*(Cv!N109+Cv!O109)*LN(H!O109/H!N109)</f>
        <v>9.7522942879013624E-3</v>
      </c>
      <c r="P109" s="15">
        <f>0.5*(Cv!O109+Cv!P109)*LN(H!P109/H!O109)</f>
        <v>-7.0572630658373775E-3</v>
      </c>
      <c r="Q109" s="15">
        <f>0.5*(Cv!P109+Cv!Q109)*LN(H!Q109/H!P109)</f>
        <v>-9.0058520227467402E-3</v>
      </c>
      <c r="R109" s="15">
        <f>0.5*(Cv!Q109+Cv!R109)*LN(H!R109/H!Q109)</f>
        <v>-1.5459620857324514E-2</v>
      </c>
      <c r="S109" s="15">
        <f>0.5*(Cv!R109+Cv!S109)*LN(H!S109/H!R109)</f>
        <v>3.1492830315919778E-3</v>
      </c>
      <c r="T109" s="15">
        <f>0.5*(Cv!S109+Cv!T109)*LN(H!T109/H!S109)</f>
        <v>-3.4485836797267864E-3</v>
      </c>
      <c r="U109" s="15">
        <f>0.5*(Cv!T109+Cv!U109)*LN(H!U109/H!T109)</f>
        <v>8.2752492089102885E-3</v>
      </c>
      <c r="V109" s="15">
        <f>0.5*(Cv!U109+Cv!V109)*LN(H!V109/H!U109)</f>
        <v>-5.9314915711314578E-3</v>
      </c>
      <c r="W109" s="15">
        <f>0.5*(Cv!V109+Cv!W109)*LN(H!W109/H!V109)</f>
        <v>9.7120233854088999E-4</v>
      </c>
      <c r="X109" s="15">
        <f>0.5*(Cv!W109+Cv!X109)*LN(H!X109/H!W109)</f>
        <v>2.7152891049198992E-3</v>
      </c>
      <c r="Y109" s="15">
        <f>0.5*(Cv!X109+Cv!Y109)*LN(H!Y109/H!X109)</f>
        <v>5.582719456581081E-3</v>
      </c>
      <c r="Z109" s="15">
        <f>0.5*(Cv!Y109+Cv!Z109)*LN(H!Z109/H!Y109)</f>
        <v>1.1721059879150193E-2</v>
      </c>
      <c r="AA109" s="15">
        <f>0.5*(Cv!Z109+Cv!AA109)*LN(H!AA109/H!Z109)</f>
        <v>9.6969286695704868E-5</v>
      </c>
      <c r="AB109" s="15">
        <f>0.5*(Cv!AA109+Cv!AB109)*LN(H!AB109/H!AA109)</f>
        <v>-3.2649782533584644E-3</v>
      </c>
      <c r="AC109" s="15">
        <f>0.5*(Cv!AB109+Cv!AC109)*LN(H!AC109/H!AB109)</f>
        <v>-3.2880676766385869E-2</v>
      </c>
      <c r="AD109" s="15">
        <f>0.5*(Cv!AC109+Cv!AD109)*LN(H!AD109/H!AC109)</f>
        <v>1.3972890375725404E-2</v>
      </c>
      <c r="AE109" s="15">
        <f>0.5*(Cv!AD109+Cv!AE109)*LN(H!AE109/H!AD109)</f>
        <v>3.0397127802811254E-2</v>
      </c>
      <c r="AF109" s="15"/>
      <c r="AG109" s="15"/>
      <c r="AH109" s="64">
        <f t="shared" si="24"/>
        <v>-1.1837260178707545E-3</v>
      </c>
      <c r="AI109" s="64">
        <f t="shared" si="25"/>
        <v>-1.3403158762513856E-3</v>
      </c>
      <c r="AJ109" s="64">
        <f t="shared" si="26"/>
        <v>-3.7242317252830582E-3</v>
      </c>
      <c r="AK109" s="64">
        <f t="shared" si="27"/>
        <v>5.1633308030256658E-4</v>
      </c>
      <c r="AL109" s="64">
        <f t="shared" si="28"/>
        <v>-3.7489812794634708E-3</v>
      </c>
      <c r="AM109" s="64">
        <f t="shared" si="29"/>
        <v>2.2185009089268327E-2</v>
      </c>
      <c r="AN109" s="64">
        <f t="shared" si="30"/>
        <v>-2.5322738007672219E-3</v>
      </c>
      <c r="AO109" s="64">
        <f t="shared" si="31"/>
        <v>2.350564765227678E-3</v>
      </c>
      <c r="AP109" s="64">
        <f t="shared" si="32"/>
        <v>1.8574928633979275E-3</v>
      </c>
      <c r="AQ109" s="64">
        <f t="shared" si="33"/>
        <v>3.5339425922671286E-3</v>
      </c>
      <c r="AR109" s="64">
        <f t="shared" si="34"/>
        <v>3.8297804707169299E-3</v>
      </c>
      <c r="AS109" s="64">
        <f t="shared" si="35"/>
        <v>-1.1239225608495763E-4</v>
      </c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</row>
    <row r="110" spans="1:79" x14ac:dyDescent="0.2">
      <c r="A110" s="4">
        <v>206</v>
      </c>
      <c r="B110" s="9" t="s">
        <v>13</v>
      </c>
      <c r="C110" s="14"/>
      <c r="D110" s="15">
        <f>0.5*(Cv!C110+Cv!D110)*LN(H!D110/H!C110)</f>
        <v>1.1627883346254251E-2</v>
      </c>
      <c r="E110" s="15">
        <f>0.5*(Cv!D110+Cv!E110)*LN(H!E110/H!D110)</f>
        <v>2.4773385728274542E-3</v>
      </c>
      <c r="F110" s="15">
        <f>0.5*(Cv!E110+Cv!F110)*LN(H!F110/H!E110)</f>
        <v>-1.2143246045520618E-2</v>
      </c>
      <c r="G110" s="15">
        <f>0.5*(Cv!F110+Cv!G110)*LN(H!G110/H!F110)</f>
        <v>-6.7131239302852148E-3</v>
      </c>
      <c r="H110" s="15">
        <f>0.5*(Cv!G110+Cv!H110)*LN(H!H110/H!G110)</f>
        <v>-5.502757278803689E-3</v>
      </c>
      <c r="I110" s="15">
        <f>0.5*(Cv!H110+Cv!I110)*LN(H!I110/H!H110)</f>
        <v>3.1760395437959192E-3</v>
      </c>
      <c r="J110" s="15">
        <f>0.5*(Cv!I110+Cv!J110)*LN(H!J110/H!I110)</f>
        <v>-1.8102628977842313E-2</v>
      </c>
      <c r="K110" s="15">
        <f>0.5*(Cv!J110+Cv!K110)*LN(H!K110/H!J110)</f>
        <v>-1.5627232625558082E-2</v>
      </c>
      <c r="L110" s="15">
        <f>0.5*(Cv!K110+Cv!L110)*LN(H!L110/H!K110)</f>
        <v>-1.3320971844604016E-3</v>
      </c>
      <c r="M110" s="15">
        <f>0.5*(Cv!L110+Cv!M110)*LN(H!M110/H!L110)</f>
        <v>9.6152696291084451E-3</v>
      </c>
      <c r="N110" s="15">
        <f>0.5*(Cv!M110+Cv!N110)*LN(H!N110/H!M110)</f>
        <v>-7.2462646106902662E-3</v>
      </c>
      <c r="O110" s="15">
        <f>0.5*(Cv!N110+Cv!O110)*LN(H!O110/H!N110)</f>
        <v>6.5910678696335509E-3</v>
      </c>
      <c r="P110" s="15">
        <f>0.5*(Cv!O110+Cv!P110)*LN(H!P110/H!O110)</f>
        <v>-5.996385792957578E-3</v>
      </c>
      <c r="Q110" s="15">
        <f>0.5*(Cv!P110+Cv!Q110)*LN(H!Q110/H!P110)</f>
        <v>-1.0534964851672159E-2</v>
      </c>
      <c r="R110" s="15">
        <f>0.5*(Cv!Q110+Cv!R110)*LN(H!R110/H!Q110)</f>
        <v>-2.4301314197431138E-2</v>
      </c>
      <c r="S110" s="15">
        <f>0.5*(Cv!R110+Cv!S110)*LN(H!S110/H!R110)</f>
        <v>-1.7182280981718476E-3</v>
      </c>
      <c r="T110" s="15">
        <f>0.5*(Cv!S110+Cv!T110)*LN(H!T110/H!S110)</f>
        <v>-7.2523611728644334E-3</v>
      </c>
      <c r="U110" s="15">
        <f>0.5*(Cv!T110+Cv!U110)*LN(H!U110/H!T110)</f>
        <v>5.7176682767328454E-3</v>
      </c>
      <c r="V110" s="15">
        <f>0.5*(Cv!U110+Cv!V110)*LN(H!V110/H!U110)</f>
        <v>-9.7576941638197572E-3</v>
      </c>
      <c r="W110" s="15">
        <f>0.5*(Cv!V110+Cv!W110)*LN(H!W110/H!V110)</f>
        <v>-1.598666547520508E-3</v>
      </c>
      <c r="X110" s="15">
        <f>0.5*(Cv!W110+Cv!X110)*LN(H!X110/H!W110)</f>
        <v>1.2295659947264381E-3</v>
      </c>
      <c r="Y110" s="15">
        <f>0.5*(Cv!X110+Cv!Y110)*LN(H!Y110/H!X110)</f>
        <v>3.7421470068059026E-3</v>
      </c>
      <c r="Z110" s="15">
        <f>0.5*(Cv!Y110+Cv!Z110)*LN(H!Z110/H!Y110)</f>
        <v>8.988221391286421E-3</v>
      </c>
      <c r="AA110" s="15">
        <f>0.5*(Cv!Z110+Cv!AA110)*LN(H!AA110/H!Z110)</f>
        <v>2.1227547759536535E-4</v>
      </c>
      <c r="AB110" s="15">
        <f>0.5*(Cv!AA110+Cv!AB110)*LN(H!AB110/H!AA110)</f>
        <v>-7.077183965824691E-3</v>
      </c>
      <c r="AC110" s="15">
        <f>0.5*(Cv!AB110+Cv!AC110)*LN(H!AC110/H!AB110)</f>
        <v>-3.8424679152536528E-2</v>
      </c>
      <c r="AD110" s="15">
        <f>0.5*(Cv!AC110+Cv!AD110)*LN(H!AD110/H!AC110)</f>
        <v>1.2179512323488845E-2</v>
      </c>
      <c r="AE110" s="15">
        <f>0.5*(Cv!AD110+Cv!AE110)*LN(H!AE110/H!AD110)</f>
        <v>2.3284038529159657E-2</v>
      </c>
      <c r="AF110" s="15"/>
      <c r="AG110" s="15"/>
      <c r="AH110" s="64">
        <f t="shared" si="24"/>
        <v>-3.7411498275972295E-3</v>
      </c>
      <c r="AI110" s="64">
        <f t="shared" si="25"/>
        <v>-6.5385907538885249E-3</v>
      </c>
      <c r="AJ110" s="64">
        <f t="shared" si="26"/>
        <v>-7.1919650141198345E-3</v>
      </c>
      <c r="AK110" s="64">
        <f t="shared" si="27"/>
        <v>-2.3322975225490831E-3</v>
      </c>
      <c r="AL110" s="64">
        <f t="shared" si="28"/>
        <v>-6.5118438485347058E-3</v>
      </c>
      <c r="AM110" s="64">
        <f t="shared" si="29"/>
        <v>1.7731775426324252E-2</v>
      </c>
      <c r="AN110" s="64">
        <f t="shared" si="30"/>
        <v>-6.8652778840041784E-3</v>
      </c>
      <c r="AO110" s="64">
        <f t="shared" si="31"/>
        <v>-7.2976300023087015E-4</v>
      </c>
      <c r="AP110" s="64">
        <f t="shared" si="32"/>
        <v>-6.4400307809804635E-4</v>
      </c>
      <c r="AQ110" s="64">
        <f t="shared" si="33"/>
        <v>1.4663649774657496E-3</v>
      </c>
      <c r="AR110" s="64">
        <f t="shared" si="34"/>
        <v>-9.8704276662934273E-4</v>
      </c>
      <c r="AS110" s="64">
        <f t="shared" si="35"/>
        <v>-3.5598401474369761E-3</v>
      </c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</row>
    <row r="111" spans="1:79" x14ac:dyDescent="0.2">
      <c r="A111" s="4">
        <v>207</v>
      </c>
      <c r="B111" s="9" t="s">
        <v>15</v>
      </c>
      <c r="C111" s="14"/>
      <c r="D111" s="15">
        <f>0.5*(Cv!C111+Cv!D111)*LN(H!D111/H!C111)</f>
        <v>6.1678350105781312E-3</v>
      </c>
      <c r="E111" s="15">
        <f>0.5*(Cv!D111+Cv!E111)*LN(H!E111/H!D111)</f>
        <v>2.4636811463484264E-4</v>
      </c>
      <c r="F111" s="15">
        <f>0.5*(Cv!E111+Cv!F111)*LN(H!F111/H!E111)</f>
        <v>-7.5334851455090054E-3</v>
      </c>
      <c r="G111" s="15">
        <f>0.5*(Cv!F111+Cv!G111)*LN(H!G111/H!F111)</f>
        <v>-1.0052710487912597E-2</v>
      </c>
      <c r="H111" s="15">
        <f>0.5*(Cv!G111+Cv!H111)*LN(H!H111/H!G111)</f>
        <v>-6.8422264058271339E-3</v>
      </c>
      <c r="I111" s="15">
        <f>0.5*(Cv!H111+Cv!I111)*LN(H!I111/H!H111)</f>
        <v>5.4735532672182761E-3</v>
      </c>
      <c r="J111" s="15">
        <f>0.5*(Cv!I111+Cv!J111)*LN(H!J111/H!I111)</f>
        <v>-1.6576608506344636E-2</v>
      </c>
      <c r="K111" s="15">
        <f>0.5*(Cv!J111+Cv!K111)*LN(H!K111/H!J111)</f>
        <v>-1.3535937671402078E-2</v>
      </c>
      <c r="L111" s="15">
        <f>0.5*(Cv!K111+Cv!L111)*LN(H!L111/H!K111)</f>
        <v>1.1571310849102891E-3</v>
      </c>
      <c r="M111" s="15">
        <f>0.5*(Cv!L111+Cv!M111)*LN(H!M111/H!L111)</f>
        <v>9.0794900254636112E-3</v>
      </c>
      <c r="N111" s="15">
        <f>0.5*(Cv!M111+Cv!N111)*LN(H!N111/H!M111)</f>
        <v>-3.6161460832130291E-3</v>
      </c>
      <c r="O111" s="15">
        <f>0.5*(Cv!N111+Cv!O111)*LN(H!O111/H!N111)</f>
        <v>1.136266175609092E-2</v>
      </c>
      <c r="P111" s="15">
        <f>0.5*(Cv!O111+Cv!P111)*LN(H!P111/H!O111)</f>
        <v>-5.4628723975147344E-3</v>
      </c>
      <c r="Q111" s="15">
        <f>0.5*(Cv!P111+Cv!Q111)*LN(H!Q111/H!P111)</f>
        <v>-1.0976838518139517E-2</v>
      </c>
      <c r="R111" s="15">
        <f>0.5*(Cv!Q111+Cv!R111)*LN(H!R111/H!Q111)</f>
        <v>-2.6876614266684196E-2</v>
      </c>
      <c r="S111" s="15">
        <f>0.5*(Cv!R111+Cv!S111)*LN(H!S111/H!R111)</f>
        <v>6.5215979045505825E-3</v>
      </c>
      <c r="T111" s="15">
        <f>0.5*(Cv!S111+Cv!T111)*LN(H!T111/H!S111)</f>
        <v>-3.4962221599409557E-3</v>
      </c>
      <c r="U111" s="15">
        <f>0.5*(Cv!T111+Cv!U111)*LN(H!U111/H!T111)</f>
        <v>6.2540413819969559E-3</v>
      </c>
      <c r="V111" s="15">
        <f>0.5*(Cv!U111+Cv!V111)*LN(H!V111/H!U111)</f>
        <v>-9.167441984381847E-3</v>
      </c>
      <c r="W111" s="15">
        <f>0.5*(Cv!V111+Cv!W111)*LN(H!W111/H!V111)</f>
        <v>5.7484081722613059E-4</v>
      </c>
      <c r="X111" s="15">
        <f>0.5*(Cv!W111+Cv!X111)*LN(H!X111/H!W111)</f>
        <v>1.5171878095747745E-3</v>
      </c>
      <c r="Y111" s="15">
        <f>0.5*(Cv!X111+Cv!Y111)*LN(H!Y111/H!X111)</f>
        <v>4.9814769396199082E-3</v>
      </c>
      <c r="Z111" s="15">
        <f>0.5*(Cv!Y111+Cv!Z111)*LN(H!Z111/H!Y111)</f>
        <v>1.0657090426713707E-2</v>
      </c>
      <c r="AA111" s="15">
        <f>0.5*(Cv!Z111+Cv!AA111)*LN(H!AA111/H!Z111)</f>
        <v>7.7249826238520866E-4</v>
      </c>
      <c r="AB111" s="15">
        <f>0.5*(Cv!AA111+Cv!AB111)*LN(H!AB111/H!AA111)</f>
        <v>-4.9190741954339267E-3</v>
      </c>
      <c r="AC111" s="15">
        <f>0.5*(Cv!AB111+Cv!AC111)*LN(H!AC111/H!AB111)</f>
        <v>-3.3894257040858827E-2</v>
      </c>
      <c r="AD111" s="15">
        <f>0.5*(Cv!AC111+Cv!AD111)*LN(H!AD111/H!AC111)</f>
        <v>1.2820118618251358E-2</v>
      </c>
      <c r="AE111" s="15">
        <f>0.5*(Cv!AD111+Cv!AE111)*LN(H!AE111/H!AD111)</f>
        <v>2.7938522726811285E-2</v>
      </c>
      <c r="AF111" s="15"/>
      <c r="AG111" s="15"/>
      <c r="AH111" s="64">
        <f t="shared" si="24"/>
        <v>-3.7417001314791242E-3</v>
      </c>
      <c r="AI111" s="64">
        <f t="shared" si="25"/>
        <v>-4.6984142301171681E-3</v>
      </c>
      <c r="AJ111" s="64">
        <f t="shared" si="26"/>
        <v>-5.0864131043393875E-3</v>
      </c>
      <c r="AK111" s="64">
        <f t="shared" si="27"/>
        <v>-8.635188271049882E-4</v>
      </c>
      <c r="AL111" s="64">
        <f t="shared" si="28"/>
        <v>-4.4804531215147866E-3</v>
      </c>
      <c r="AM111" s="64">
        <f t="shared" si="29"/>
        <v>2.0379320672531322E-2</v>
      </c>
      <c r="AN111" s="64">
        <f t="shared" si="30"/>
        <v>-4.8924136672282787E-3</v>
      </c>
      <c r="AO111" s="64">
        <f t="shared" si="31"/>
        <v>1.1698984668303142E-3</v>
      </c>
      <c r="AP111" s="64">
        <f t="shared" si="32"/>
        <v>7.9715525530666179E-4</v>
      </c>
      <c r="AQ111" s="64">
        <f t="shared" si="33"/>
        <v>2.872997858321224E-3</v>
      </c>
      <c r="AR111" s="64">
        <f t="shared" si="34"/>
        <v>2.2881281014012719E-3</v>
      </c>
      <c r="AS111" s="64">
        <f t="shared" si="35"/>
        <v>-1.9849576195449868E-3</v>
      </c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autoPageBreaks="0"/>
  </sheetPr>
  <dimension ref="A1:CA111"/>
  <sheetViews>
    <sheetView zoomScaleNormal="100" workbookViewId="0">
      <pane xSplit="2" ySplit="2" topLeftCell="C3" activePane="bottomRight" state="frozen"/>
      <selection activeCell="AQ86" sqref="AQ86"/>
      <selection pane="topRight" activeCell="AQ86" sqref="AQ86"/>
      <selection pane="bottomLeft" activeCell="AQ86" sqref="AQ86"/>
      <selection pane="bottomRight" activeCell="C3" sqref="C3"/>
    </sheetView>
  </sheetViews>
  <sheetFormatPr defaultColWidth="9" defaultRowHeight="13" x14ac:dyDescent="0.2"/>
  <cols>
    <col min="1" max="1" width="4.453125" customWidth="1"/>
    <col min="2" max="2" width="34.6328125" bestFit="1" customWidth="1"/>
    <col min="3" max="32" width="12.6328125" customWidth="1"/>
  </cols>
  <sheetData>
    <row r="1" spans="1:45" x14ac:dyDescent="0.2">
      <c r="A1" s="1"/>
      <c r="C1" s="1" t="s">
        <v>161</v>
      </c>
    </row>
    <row r="2" spans="1:45" x14ac:dyDescent="0.2">
      <c r="A2" s="79" t="s">
        <v>36</v>
      </c>
      <c r="B2" s="7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E2" s="11">
        <v>2022</v>
      </c>
      <c r="AF2" s="11">
        <v>2023</v>
      </c>
      <c r="AH2" s="61" t="s">
        <v>143</v>
      </c>
      <c r="AI2" s="61" t="s">
        <v>144</v>
      </c>
      <c r="AJ2" s="62" t="s">
        <v>145</v>
      </c>
      <c r="AK2" s="62" t="s">
        <v>146</v>
      </c>
      <c r="AL2" s="62" t="s">
        <v>263</v>
      </c>
      <c r="AM2" s="62" t="s">
        <v>308</v>
      </c>
      <c r="AN2" s="61" t="s">
        <v>147</v>
      </c>
      <c r="AO2" s="62" t="s">
        <v>309</v>
      </c>
      <c r="AP2" s="62" t="s">
        <v>320</v>
      </c>
      <c r="AQ2" s="62" t="s">
        <v>329</v>
      </c>
      <c r="AR2" s="62" t="s">
        <v>325</v>
      </c>
      <c r="AS2" s="61" t="s">
        <v>310</v>
      </c>
    </row>
    <row r="3" spans="1:45" x14ac:dyDescent="0.2">
      <c r="A3" s="4">
        <v>1</v>
      </c>
      <c r="B3" s="3" t="s">
        <v>40</v>
      </c>
      <c r="C3" s="15"/>
      <c r="D3" s="15">
        <f>0.5*(Cv!C3+Cv!D3)*LN(LC!D3/LC!C3)</f>
        <v>1.6017597904451758E-3</v>
      </c>
      <c r="E3" s="15">
        <f>0.5*(Cv!D3+Cv!E3)*LN(LC!E3/LC!D3)</f>
        <v>2.8586993002864577E-3</v>
      </c>
      <c r="F3" s="15">
        <f>0.5*(Cv!E3+Cv!F3)*LN(LC!F3/LC!E3)</f>
        <v>4.9241178647761322E-3</v>
      </c>
      <c r="G3" s="15">
        <f>0.5*(Cv!F3+Cv!G3)*LN(LC!G3/LC!F3)</f>
        <v>1.8584675836410122E-3</v>
      </c>
      <c r="H3" s="15">
        <f>0.5*(Cv!G3+Cv!H3)*LN(LC!H3/LC!G3)</f>
        <v>1.7899946731870515E-3</v>
      </c>
      <c r="I3" s="15">
        <f>0.5*(Cv!H3+Cv!I3)*LN(LC!I3/LC!H3)</f>
        <v>8.741276426607018E-3</v>
      </c>
      <c r="J3" s="15">
        <f>0.5*(Cv!I3+Cv!J3)*LN(LC!J3/LC!I3)</f>
        <v>-1.803011805526661E-3</v>
      </c>
      <c r="K3" s="15">
        <f>0.5*(Cv!J3+Cv!K3)*LN(LC!K3/LC!J3)</f>
        <v>1.2977294955639979E-2</v>
      </c>
      <c r="L3" s="15">
        <f>0.5*(Cv!K3+Cv!L3)*LN(LC!L3/LC!K3)</f>
        <v>1.835645323507534E-3</v>
      </c>
      <c r="M3" s="15">
        <f>0.5*(Cv!L3+Cv!M3)*LN(LC!M3/LC!L3)</f>
        <v>2.9907106387253015E-3</v>
      </c>
      <c r="N3" s="15">
        <f>0.5*(Cv!M3+Cv!N3)*LN(LC!N3/LC!M3)</f>
        <v>4.2569875720507768E-3</v>
      </c>
      <c r="O3" s="15">
        <f>0.5*(Cv!N3+Cv!O3)*LN(LC!O3/LC!N3)</f>
        <v>2.4867128897696031E-2</v>
      </c>
      <c r="P3" s="15">
        <f>0.5*(Cv!O3+Cv!P3)*LN(LC!P3/LC!O3)</f>
        <v>7.3688705689067789E-3</v>
      </c>
      <c r="Q3" s="15">
        <f>0.5*(Cv!P3+Cv!Q3)*LN(LC!Q3/LC!P3)</f>
        <v>1.1796624284969926E-2</v>
      </c>
      <c r="R3" s="15">
        <f>0.5*(Cv!Q3+Cv!R3)*LN(LC!R3/LC!Q3)</f>
        <v>3.5033932915718145E-3</v>
      </c>
      <c r="S3" s="15">
        <f>0.5*(Cv!R3+Cv!S3)*LN(LC!S3/LC!R3)</f>
        <v>1.3439557742379817E-2</v>
      </c>
      <c r="T3" s="15">
        <f>0.5*(Cv!S3+Cv!T3)*LN(LC!T3/LC!S3)</f>
        <v>1.1452612782826357E-2</v>
      </c>
      <c r="U3" s="15">
        <f>0.5*(Cv!T3+Cv!U3)*LN(LC!U3/LC!T3)</f>
        <v>9.7143097102775165E-3</v>
      </c>
      <c r="V3" s="15">
        <f>0.5*(Cv!U3+Cv!V3)*LN(LC!V3/LC!U3)</f>
        <v>-1.5620786405047193E-3</v>
      </c>
      <c r="W3" s="15">
        <f>0.5*(Cv!V3+Cv!W3)*LN(LC!W3/LC!V3)</f>
        <v>-5.2613227493518823E-4</v>
      </c>
      <c r="X3" s="15">
        <f>0.5*(Cv!W3+Cv!X3)*LN(LC!X3/LC!W3)</f>
        <v>1.0859704408746979E-2</v>
      </c>
      <c r="Y3" s="15">
        <f>0.5*(Cv!X3+Cv!Y3)*LN(LC!Y3/LC!X3)</f>
        <v>1.6975991989173187E-2</v>
      </c>
      <c r="Z3" s="15">
        <f>0.5*(Cv!Y3+Cv!Z3)*LN(LC!Z3/LC!Y3)</f>
        <v>3.9713752208491229E-3</v>
      </c>
      <c r="AA3" s="15">
        <f>0.5*(Cv!Z3+Cv!AA3)*LN(LC!AA3/LC!Z3)</f>
        <v>1.4425217844529679E-2</v>
      </c>
      <c r="AB3" s="15">
        <f>0.5*(Cv!AA3+Cv!AB3)*LN(LC!AB3/LC!AA3)</f>
        <v>4.0331577593296477E-3</v>
      </c>
      <c r="AC3" s="15">
        <f>0.5*(Cv!AB3+Cv!AC3)*LN(LC!AC3/LC!AB3)</f>
        <v>1.0710843324852311E-2</v>
      </c>
      <c r="AD3" s="15">
        <f>0.5*(Cv!AC3+Cv!AD3)*LN(LC!AD3/LC!AC3)</f>
        <v>-5.7667111018088616E-3</v>
      </c>
      <c r="AE3" s="15">
        <f>0.5*(Cv!AD3+Cv!AE3)*LN(LC!AE3/LC!AD3)</f>
        <v>1.0499285484285041E-2</v>
      </c>
      <c r="AF3" s="15"/>
      <c r="AH3" s="64">
        <f>AVERAGE(E3:I3)</f>
        <v>4.0345111696995341E-3</v>
      </c>
      <c r="AI3" s="64">
        <f>AVERAGE(J3:N3)</f>
        <v>4.0515253368793858E-3</v>
      </c>
      <c r="AJ3" s="64">
        <f>AVERAGE(O3:S3)</f>
        <v>1.2195114957104874E-2</v>
      </c>
      <c r="AK3" s="64">
        <f>AVERAGE(T3:X3)</f>
        <v>5.9876831972821894E-3</v>
      </c>
      <c r="AL3" s="64">
        <f>AVERAGE(Y3:AC3)</f>
        <v>1.0023317227746789E-2</v>
      </c>
      <c r="AM3" s="64">
        <f>AVERAGE(AD3:AE3)</f>
        <v>2.3662871912380899E-3</v>
      </c>
      <c r="AN3" s="64">
        <f>AVERAGE(J3:S3)</f>
        <v>8.1233201469921301E-3</v>
      </c>
      <c r="AO3" s="64">
        <f>AVERAGE(T3:AE3)</f>
        <v>7.0656313756350892E-3</v>
      </c>
      <c r="AP3" s="64">
        <f>AVERAGE(T3:AB3)</f>
        <v>7.7049065333658429E-3</v>
      </c>
      <c r="AQ3" s="64">
        <f>AVERAGE(Y3:AB3)</f>
        <v>9.8514357034704091E-3</v>
      </c>
      <c r="AR3" s="64">
        <f>AVERAGE(AC3:AE3)</f>
        <v>5.1478059024428306E-3</v>
      </c>
      <c r="AS3" s="64">
        <f>AVERAGE(E3:AE3)</f>
        <v>6.896049400964447E-3</v>
      </c>
    </row>
    <row r="4" spans="1:45" x14ac:dyDescent="0.2">
      <c r="A4" s="4">
        <v>2</v>
      </c>
      <c r="B4" s="3" t="s">
        <v>41</v>
      </c>
      <c r="C4" s="15"/>
      <c r="D4" s="15">
        <f>0.5*(Cv!C4+Cv!D4)*LN(LC!D4/LC!C4)</f>
        <v>8.2024246693564052E-3</v>
      </c>
      <c r="E4" s="15">
        <f>0.5*(Cv!D4+Cv!E4)*LN(LC!E4/LC!D4)</f>
        <v>-1.7743459838216499E-3</v>
      </c>
      <c r="F4" s="15">
        <f>0.5*(Cv!E4+Cv!F4)*LN(LC!F4/LC!E4)</f>
        <v>2.8033605676872674E-3</v>
      </c>
      <c r="G4" s="15">
        <f>0.5*(Cv!F4+Cv!G4)*LN(LC!G4/LC!F4)</f>
        <v>6.9165427058197988E-3</v>
      </c>
      <c r="H4" s="15">
        <f>0.5*(Cv!G4+Cv!H4)*LN(LC!H4/LC!G4)</f>
        <v>-1.0799563774499029E-3</v>
      </c>
      <c r="I4" s="15">
        <f>0.5*(Cv!H4+Cv!I4)*LN(LC!I4/LC!H4)</f>
        <v>2.0533214429219165E-2</v>
      </c>
      <c r="J4" s="15">
        <f>0.5*(Cv!I4+Cv!J4)*LN(LC!J4/LC!I4)</f>
        <v>-7.9784866971250659E-3</v>
      </c>
      <c r="K4" s="15">
        <f>0.5*(Cv!J4+Cv!K4)*LN(LC!K4/LC!J4)</f>
        <v>1.8554281239888185E-2</v>
      </c>
      <c r="L4" s="15">
        <f>0.5*(Cv!K4+Cv!L4)*LN(LC!L4/LC!K4)</f>
        <v>-6.4509616931748186E-3</v>
      </c>
      <c r="M4" s="15">
        <f>0.5*(Cv!L4+Cv!M4)*LN(LC!M4/LC!L4)</f>
        <v>-9.9942332546471241E-4</v>
      </c>
      <c r="N4" s="15">
        <f>0.5*(Cv!M4+Cv!N4)*LN(LC!N4/LC!M4)</f>
        <v>3.426187804532888E-3</v>
      </c>
      <c r="O4" s="15">
        <f>0.5*(Cv!N4+Cv!O4)*LN(LC!O4/LC!N4)</f>
        <v>2.8078789606078666E-2</v>
      </c>
      <c r="P4" s="15">
        <f>0.5*(Cv!O4+Cv!P4)*LN(LC!P4/LC!O4)</f>
        <v>-3.5325339830548043E-3</v>
      </c>
      <c r="Q4" s="15">
        <f>0.5*(Cv!P4+Cv!Q4)*LN(LC!Q4/LC!P4)</f>
        <v>2.6459204521817516E-3</v>
      </c>
      <c r="R4" s="15">
        <f>0.5*(Cv!Q4+Cv!R4)*LN(LC!R4/LC!Q4)</f>
        <v>1.8532692801377681E-3</v>
      </c>
      <c r="S4" s="15">
        <f>0.5*(Cv!R4+Cv!S4)*LN(LC!S4/LC!R4)</f>
        <v>6.1379032190116674E-3</v>
      </c>
      <c r="T4" s="15">
        <f>0.5*(Cv!S4+Cv!T4)*LN(LC!T4/LC!S4)</f>
        <v>1.1486047968349801E-2</v>
      </c>
      <c r="U4" s="15">
        <f>0.5*(Cv!T4+Cv!U4)*LN(LC!U4/LC!T4)</f>
        <v>-1.3225403837346247E-3</v>
      </c>
      <c r="V4" s="15">
        <f>0.5*(Cv!U4+Cv!V4)*LN(LC!V4/LC!U4)</f>
        <v>-7.5621242370976739E-3</v>
      </c>
      <c r="W4" s="15">
        <f>0.5*(Cv!V4+Cv!W4)*LN(LC!W4/LC!V4)</f>
        <v>-5.6083072101207774E-3</v>
      </c>
      <c r="X4" s="15">
        <f>0.5*(Cv!W4+Cv!X4)*LN(LC!X4/LC!W4)</f>
        <v>4.265954545130052E-3</v>
      </c>
      <c r="Y4" s="15">
        <f>0.5*(Cv!X4+Cv!Y4)*LN(LC!Y4/LC!X4)</f>
        <v>6.7187970816485398E-3</v>
      </c>
      <c r="Z4" s="15">
        <f>0.5*(Cv!Y4+Cv!Z4)*LN(LC!Z4/LC!Y4)</f>
        <v>4.5485262558183151E-4</v>
      </c>
      <c r="AA4" s="15">
        <f>0.5*(Cv!Z4+Cv!AA4)*LN(LC!AA4/LC!Z4)</f>
        <v>1.3632272810762292E-3</v>
      </c>
      <c r="AB4" s="15">
        <f>0.5*(Cv!AA4+Cv!AB4)*LN(LC!AB4/LC!AA4)</f>
        <v>4.3125397547650587E-4</v>
      </c>
      <c r="AC4" s="15">
        <f>0.5*(Cv!AB4+Cv!AC4)*LN(LC!AC4/LC!AB4)</f>
        <v>7.8989244575742076E-3</v>
      </c>
      <c r="AD4" s="15">
        <f>0.5*(Cv!AC4+Cv!AD4)*LN(LC!AD4/LC!AC4)</f>
        <v>-5.2800683654003562E-4</v>
      </c>
      <c r="AE4" s="15">
        <f>0.5*(Cv!AD4+Cv!AE4)*LN(LC!AE4/LC!AD4)</f>
        <v>1.1164594867042224E-2</v>
      </c>
      <c r="AF4" s="15"/>
      <c r="AH4" s="64">
        <f t="shared" ref="AH4:AH67" si="0">AVERAGE(E4:I4)</f>
        <v>5.4797630682909357E-3</v>
      </c>
      <c r="AI4" s="64">
        <f t="shared" ref="AI4:AI67" si="1">AVERAGE(J4:N4)</f>
        <v>1.310319465731295E-3</v>
      </c>
      <c r="AJ4" s="64">
        <f t="shared" ref="AJ4:AJ67" si="2">AVERAGE(O4:S4)</f>
        <v>7.0366697148710093E-3</v>
      </c>
      <c r="AK4" s="64">
        <f t="shared" ref="AK4:AK67" si="3">AVERAGE(T4:X4)</f>
        <v>2.5180613650535534E-4</v>
      </c>
      <c r="AL4" s="64">
        <f t="shared" ref="AL4:AL67" si="4">AVERAGE(Y4:AC4)</f>
        <v>3.3734110842714633E-3</v>
      </c>
      <c r="AM4" s="64">
        <f t="shared" ref="AM4:AM67" si="5">AVERAGE(AD4:AE4)</f>
        <v>5.3182940152510941E-3</v>
      </c>
      <c r="AN4" s="64">
        <f t="shared" ref="AN4:AN67" si="6">AVERAGE(J4:S4)</f>
        <v>4.1734945903011524E-3</v>
      </c>
      <c r="AO4" s="64">
        <f t="shared" ref="AO4:AO67" si="7">AVERAGE(T4:AE4)</f>
        <v>2.3968895111988568E-3</v>
      </c>
      <c r="AP4" s="64">
        <f t="shared" ref="AP4:AP67" si="8">AVERAGE(T4:AB4)</f>
        <v>1.1363512940344316E-3</v>
      </c>
      <c r="AQ4" s="64">
        <f t="shared" ref="AQ4:AQ67" si="9">AVERAGE(Y4:AB4)</f>
        <v>2.2420327409457767E-3</v>
      </c>
      <c r="AR4" s="64">
        <f t="shared" ref="AR4:AR67" si="10">AVERAGE(AC4:AE4)</f>
        <v>6.1785041626921319E-3</v>
      </c>
      <c r="AS4" s="64">
        <f t="shared" ref="AS4:AS67" si="11">AVERAGE(E4:AE4)</f>
        <v>3.6257939029204623E-3</v>
      </c>
    </row>
    <row r="5" spans="1:45" x14ac:dyDescent="0.2">
      <c r="A5" s="4">
        <v>3</v>
      </c>
      <c r="B5" s="3" t="s">
        <v>0</v>
      </c>
      <c r="C5" s="15"/>
      <c r="D5" s="15">
        <f>0.5*(Cv!C5+Cv!D5)*LN(LC!D5/LC!C5)</f>
        <v>1.84414813085878E-2</v>
      </c>
      <c r="E5" s="15">
        <f>0.5*(Cv!D5+Cv!E5)*LN(LC!E5/LC!D5)</f>
        <v>-1.0907926087313988E-2</v>
      </c>
      <c r="F5" s="15">
        <f>0.5*(Cv!E5+Cv!F5)*LN(LC!F5/LC!E5)</f>
        <v>-2.4741003782113124E-3</v>
      </c>
      <c r="G5" s="15">
        <f>0.5*(Cv!F5+Cv!G5)*LN(LC!G5/LC!F5)</f>
        <v>-3.6838512501310588E-3</v>
      </c>
      <c r="H5" s="15">
        <f>0.5*(Cv!G5+Cv!H5)*LN(LC!H5/LC!G5)</f>
        <v>-1.7574066642630261E-2</v>
      </c>
      <c r="I5" s="15">
        <f>0.5*(Cv!H5+Cv!I5)*LN(LC!I5/LC!H5)</f>
        <v>1.2988303376256245E-2</v>
      </c>
      <c r="J5" s="15">
        <f>0.5*(Cv!I5+Cv!J5)*LN(LC!J5/LC!I5)</f>
        <v>-3.1034183902272573E-2</v>
      </c>
      <c r="K5" s="15">
        <f>0.5*(Cv!J5+Cv!K5)*LN(LC!K5/LC!J5)</f>
        <v>1.9024194803274892E-2</v>
      </c>
      <c r="L5" s="15">
        <f>0.5*(Cv!K5+Cv!L5)*LN(LC!L5/LC!K5)</f>
        <v>-1.9457074229070146E-2</v>
      </c>
      <c r="M5" s="15">
        <f>0.5*(Cv!L5+Cv!M5)*LN(LC!M5/LC!L5)</f>
        <v>-8.9365070775917453E-3</v>
      </c>
      <c r="N5" s="15">
        <f>0.5*(Cv!M5+Cv!N5)*LN(LC!N5/LC!M5)</f>
        <v>3.3891231162310096E-3</v>
      </c>
      <c r="O5" s="15">
        <f>0.5*(Cv!N5+Cv!O5)*LN(LC!O5/LC!N5)</f>
        <v>6.0763059554474363E-2</v>
      </c>
      <c r="P5" s="15">
        <f>0.5*(Cv!O5+Cv!P5)*LN(LC!P5/LC!O5)</f>
        <v>2.1511547736553912E-3</v>
      </c>
      <c r="Q5" s="15">
        <f>0.5*(Cv!P5+Cv!Q5)*LN(LC!Q5/LC!P5)</f>
        <v>1.6092009179477992E-2</v>
      </c>
      <c r="R5" s="15">
        <f>0.5*(Cv!Q5+Cv!R5)*LN(LC!R5/LC!Q5)</f>
        <v>7.0164115351860424E-3</v>
      </c>
      <c r="S5" s="15">
        <f>0.5*(Cv!R5+Cv!S5)*LN(LC!S5/LC!R5)</f>
        <v>8.6630168817933093E-3</v>
      </c>
      <c r="T5" s="15">
        <f>0.5*(Cv!S5+Cv!T5)*LN(LC!T5/LC!S5)</f>
        <v>1.9252897545696906E-2</v>
      </c>
      <c r="U5" s="15">
        <f>0.5*(Cv!T5+Cv!U5)*LN(LC!U5/LC!T5)</f>
        <v>1.9057440898240111E-3</v>
      </c>
      <c r="V5" s="15">
        <f>0.5*(Cv!U5+Cv!V5)*LN(LC!V5/LC!U5)</f>
        <v>-2.2281717229875236E-2</v>
      </c>
      <c r="W5" s="15">
        <f>0.5*(Cv!V5+Cv!W5)*LN(LC!W5/LC!V5)</f>
        <v>-1.3172479598512948E-2</v>
      </c>
      <c r="X5" s="15">
        <f>0.5*(Cv!W5+Cv!X5)*LN(LC!X5/LC!W5)</f>
        <v>1.3114436951121647E-2</v>
      </c>
      <c r="Y5" s="15">
        <f>0.5*(Cv!X5+Cv!Y5)*LN(LC!Y5/LC!X5)</f>
        <v>1.531805890978701E-3</v>
      </c>
      <c r="Z5" s="15">
        <f>0.5*(Cv!Y5+Cv!Z5)*LN(LC!Z5/LC!Y5)</f>
        <v>9.2073460246859789E-3</v>
      </c>
      <c r="AA5" s="15">
        <f>0.5*(Cv!Z5+Cv!AA5)*LN(LC!AA5/LC!Z5)</f>
        <v>1.5573368271174317E-3</v>
      </c>
      <c r="AB5" s="15">
        <f>0.5*(Cv!AA5+Cv!AB5)*LN(LC!AB5/LC!AA5)</f>
        <v>-1.4958031024878153E-2</v>
      </c>
      <c r="AC5" s="15">
        <f>0.5*(Cv!AB5+Cv!AC5)*LN(LC!AC5/LC!AB5)</f>
        <v>3.3481214655966471E-3</v>
      </c>
      <c r="AD5" s="15">
        <f>0.5*(Cv!AC5+Cv!AD5)*LN(LC!AD5/LC!AC5)</f>
        <v>3.3829612973403462E-3</v>
      </c>
      <c r="AE5" s="15">
        <f>0.5*(Cv!AD5+Cv!AE5)*LN(LC!AE5/LC!AD5)</f>
        <v>1.1470571203454238E-2</v>
      </c>
      <c r="AF5" s="15"/>
      <c r="AH5" s="64">
        <f t="shared" si="0"/>
        <v>-4.330328196406075E-3</v>
      </c>
      <c r="AI5" s="64">
        <f t="shared" si="1"/>
        <v>-7.402889457885713E-3</v>
      </c>
      <c r="AJ5" s="64">
        <f t="shared" si="2"/>
        <v>1.8937130384917421E-2</v>
      </c>
      <c r="AK5" s="64">
        <f t="shared" si="3"/>
        <v>-2.3622364834912437E-4</v>
      </c>
      <c r="AL5" s="64">
        <f t="shared" si="4"/>
        <v>1.3731583670012099E-4</v>
      </c>
      <c r="AM5" s="64">
        <f t="shared" si="5"/>
        <v>7.4267662503972928E-3</v>
      </c>
      <c r="AN5" s="64">
        <f t="shared" si="6"/>
        <v>5.767120463515853E-3</v>
      </c>
      <c r="AO5" s="64">
        <f t="shared" si="7"/>
        <v>1.1965827868791305E-3</v>
      </c>
      <c r="AP5" s="64">
        <f t="shared" si="8"/>
        <v>-4.2696228042685158E-4</v>
      </c>
      <c r="AQ5" s="64">
        <f t="shared" si="9"/>
        <v>-6.6538557052401052E-4</v>
      </c>
      <c r="AR5" s="64">
        <f t="shared" si="10"/>
        <v>6.0672179887970778E-3</v>
      </c>
      <c r="AS5" s="64">
        <f t="shared" si="11"/>
        <v>1.8658724850251008E-3</v>
      </c>
    </row>
    <row r="6" spans="1:45" x14ac:dyDescent="0.2">
      <c r="A6" s="4">
        <v>4</v>
      </c>
      <c r="B6" s="6" t="s">
        <v>1</v>
      </c>
      <c r="C6" s="15"/>
      <c r="D6" s="15">
        <f>0.5*(Cv!C6+Cv!D6)*LN(LC!D6/LC!C6)</f>
        <v>-1.9265234143540379E-3</v>
      </c>
      <c r="E6" s="15">
        <f>0.5*(Cv!D6+Cv!E6)*LN(LC!E6/LC!D6)</f>
        <v>-3.2962561130435611E-3</v>
      </c>
      <c r="F6" s="15">
        <f>0.5*(Cv!E6+Cv!F6)*LN(LC!F6/LC!E6)</f>
        <v>-7.2552188284798714E-3</v>
      </c>
      <c r="G6" s="15">
        <f>0.5*(Cv!F6+Cv!G6)*LN(LC!G6/LC!F6)</f>
        <v>-4.8764459694843089E-3</v>
      </c>
      <c r="H6" s="15">
        <f>0.5*(Cv!G6+Cv!H6)*LN(LC!H6/LC!G6)</f>
        <v>-1.5955561009872443E-2</v>
      </c>
      <c r="I6" s="15">
        <f>0.5*(Cv!H6+Cv!I6)*LN(LC!I6/LC!H6)</f>
        <v>1.9813555328022773E-3</v>
      </c>
      <c r="J6" s="15">
        <f>0.5*(Cv!I6+Cv!J6)*LN(LC!J6/LC!I6)</f>
        <v>9.9897223913337149E-3</v>
      </c>
      <c r="K6" s="15">
        <f>0.5*(Cv!J6+Cv!K6)*LN(LC!K6/LC!J6)</f>
        <v>-1.6973427210381319E-2</v>
      </c>
      <c r="L6" s="15">
        <f>0.5*(Cv!K6+Cv!L6)*LN(LC!L6/LC!K6)</f>
        <v>-6.1048545035233739E-3</v>
      </c>
      <c r="M6" s="15">
        <f>0.5*(Cv!L6+Cv!M6)*LN(LC!M6/LC!L6)</f>
        <v>2.9750297609042305E-2</v>
      </c>
      <c r="N6" s="15">
        <f>0.5*(Cv!M6+Cv!N6)*LN(LC!N6/LC!M6)</f>
        <v>-1.6974253532755085E-2</v>
      </c>
      <c r="O6" s="15">
        <f>0.5*(Cv!N6+Cv!O6)*LN(LC!O6/LC!N6)</f>
        <v>-1.0409507042766686E-2</v>
      </c>
      <c r="P6" s="15">
        <f>0.5*(Cv!O6+Cv!P6)*LN(LC!P6/LC!O6)</f>
        <v>3.0585473356913643E-2</v>
      </c>
      <c r="Q6" s="15">
        <f>0.5*(Cv!P6+Cv!Q6)*LN(LC!Q6/LC!P6)</f>
        <v>-1.8225161885506033E-2</v>
      </c>
      <c r="R6" s="15">
        <f>0.5*(Cv!Q6+Cv!R6)*LN(LC!R6/LC!Q6)</f>
        <v>-1.0330291311142796E-2</v>
      </c>
      <c r="S6" s="15">
        <f>0.5*(Cv!R6+Cv!S6)*LN(LC!S6/LC!R6)</f>
        <v>-1.0232462943030607E-3</v>
      </c>
      <c r="T6" s="15">
        <f>0.5*(Cv!S6+Cv!T6)*LN(LC!T6/LC!S6)</f>
        <v>1.1171846399002658E-2</v>
      </c>
      <c r="U6" s="15">
        <f>0.5*(Cv!T6+Cv!U6)*LN(LC!U6/LC!T6)</f>
        <v>1.2050350458482854E-2</v>
      </c>
      <c r="V6" s="15">
        <f>0.5*(Cv!U6+Cv!V6)*LN(LC!V6/LC!U6)</f>
        <v>-1.6497853117141792E-3</v>
      </c>
      <c r="W6" s="15">
        <f>0.5*(Cv!V6+Cv!W6)*LN(LC!W6/LC!V6)</f>
        <v>-1.4817420275627123E-2</v>
      </c>
      <c r="X6" s="15">
        <f>0.5*(Cv!W6+Cv!X6)*LN(LC!X6/LC!W6)</f>
        <v>-9.2832212128096669E-3</v>
      </c>
      <c r="Y6" s="15">
        <f>0.5*(Cv!X6+Cv!Y6)*LN(LC!Y6/LC!X6)</f>
        <v>1.9326012700666799E-2</v>
      </c>
      <c r="Z6" s="15">
        <f>0.5*(Cv!Y6+Cv!Z6)*LN(LC!Z6/LC!Y6)</f>
        <v>1.4010615988737015E-2</v>
      </c>
      <c r="AA6" s="15">
        <f>0.5*(Cv!Z6+Cv!AA6)*LN(LC!AA6/LC!Z6)</f>
        <v>-1.0959975461600982E-2</v>
      </c>
      <c r="AB6" s="15">
        <f>0.5*(Cv!AA6+Cv!AB6)*LN(LC!AB6/LC!AA6)</f>
        <v>3.9682829862777415E-2</v>
      </c>
      <c r="AC6" s="15">
        <f>0.5*(Cv!AB6+Cv!AC6)*LN(LC!AC6/LC!AB6)</f>
        <v>1.507368873304472E-2</v>
      </c>
      <c r="AD6" s="15">
        <f>0.5*(Cv!AC6+Cv!AD6)*LN(LC!AD6/LC!AC6)</f>
        <v>-4.8956236093591114E-2</v>
      </c>
      <c r="AE6" s="15">
        <f>0.5*(Cv!AD6+Cv!AE6)*LN(LC!AE6/LC!AD6)</f>
        <v>3.3076862174421594E-2</v>
      </c>
      <c r="AF6" s="15"/>
      <c r="AH6" s="64">
        <f t="shared" si="0"/>
        <v>-5.8804252776155806E-3</v>
      </c>
      <c r="AI6" s="64">
        <f t="shared" si="1"/>
        <v>-6.2503049256751314E-5</v>
      </c>
      <c r="AJ6" s="64">
        <f t="shared" si="2"/>
        <v>-1.880546635360987E-3</v>
      </c>
      <c r="AK6" s="64">
        <f t="shared" si="3"/>
        <v>-5.056459885330912E-4</v>
      </c>
      <c r="AL6" s="64">
        <f t="shared" si="4"/>
        <v>1.5426634364724991E-2</v>
      </c>
      <c r="AM6" s="64">
        <f t="shared" si="5"/>
        <v>-7.9396869595847602E-3</v>
      </c>
      <c r="AN6" s="64">
        <f t="shared" si="6"/>
        <v>-9.7152484230886922E-4</v>
      </c>
      <c r="AO6" s="64">
        <f t="shared" si="7"/>
        <v>4.8937973301491659E-3</v>
      </c>
      <c r="AP6" s="64">
        <f t="shared" si="8"/>
        <v>6.6145836831016432E-3</v>
      </c>
      <c r="AQ6" s="64">
        <f t="shared" si="9"/>
        <v>1.5514870772645061E-2</v>
      </c>
      <c r="AR6" s="64">
        <f t="shared" si="10"/>
        <v>-2.6856172870826783E-4</v>
      </c>
      <c r="AS6" s="64">
        <f t="shared" si="11"/>
        <v>7.2622937594901476E-4</v>
      </c>
    </row>
    <row r="7" spans="1:45" x14ac:dyDescent="0.2">
      <c r="A7" s="4">
        <v>5</v>
      </c>
      <c r="B7" s="6" t="s">
        <v>2</v>
      </c>
      <c r="C7" s="15"/>
      <c r="D7" s="15">
        <f>0.5*(Cv!C7+Cv!D7)*LN(LC!D7/LC!C7)</f>
        <v>3.7519375957077647E-3</v>
      </c>
      <c r="E7" s="15">
        <f>0.5*(Cv!D7+Cv!E7)*LN(LC!E7/LC!D7)</f>
        <v>-1.9283682838717332E-3</v>
      </c>
      <c r="F7" s="15">
        <f>0.5*(Cv!E7+Cv!F7)*LN(LC!F7/LC!E7)</f>
        <v>7.2760410826331629E-3</v>
      </c>
      <c r="G7" s="15">
        <f>0.5*(Cv!F7+Cv!G7)*LN(LC!G7/LC!F7)</f>
        <v>5.1532730676931697E-4</v>
      </c>
      <c r="H7" s="15">
        <f>0.5*(Cv!G7+Cv!H7)*LN(LC!H7/LC!G7)</f>
        <v>3.0423564456314132E-3</v>
      </c>
      <c r="I7" s="15">
        <f>0.5*(Cv!H7+Cv!I7)*LN(LC!I7/LC!H7)</f>
        <v>-1.0249196453009928E-3</v>
      </c>
      <c r="J7" s="15">
        <f>0.5*(Cv!I7+Cv!J7)*LN(LC!J7/LC!I7)</f>
        <v>-1.6802389412835543E-3</v>
      </c>
      <c r="K7" s="15">
        <f>0.5*(Cv!J7+Cv!K7)*LN(LC!K7/LC!J7)</f>
        <v>4.8696071309035751E-3</v>
      </c>
      <c r="L7" s="15">
        <f>0.5*(Cv!K7+Cv!L7)*LN(LC!L7/LC!K7)</f>
        <v>7.5145693655449342E-4</v>
      </c>
      <c r="M7" s="15">
        <f>0.5*(Cv!L7+Cv!M7)*LN(LC!M7/LC!L7)</f>
        <v>3.2547456096233625E-3</v>
      </c>
      <c r="N7" s="15">
        <f>0.5*(Cv!M7+Cv!N7)*LN(LC!N7/LC!M7)</f>
        <v>2.4816588648532462E-3</v>
      </c>
      <c r="O7" s="15">
        <f>0.5*(Cv!N7+Cv!O7)*LN(LC!O7/LC!N7)</f>
        <v>3.5145035999895086E-3</v>
      </c>
      <c r="P7" s="15">
        <f>0.5*(Cv!O7+Cv!P7)*LN(LC!P7/LC!O7)</f>
        <v>5.6467726602081603E-3</v>
      </c>
      <c r="Q7" s="15">
        <f>0.5*(Cv!P7+Cv!Q7)*LN(LC!Q7/LC!P7)</f>
        <v>-9.2005478137899225E-3</v>
      </c>
      <c r="R7" s="15">
        <f>0.5*(Cv!Q7+Cv!R7)*LN(LC!R7/LC!Q7)</f>
        <v>2.1401833454931261E-2</v>
      </c>
      <c r="S7" s="15">
        <f>0.5*(Cv!R7+Cv!S7)*LN(LC!S7/LC!R7)</f>
        <v>-2.1012743099415492E-3</v>
      </c>
      <c r="T7" s="15">
        <f>0.5*(Cv!S7+Cv!T7)*LN(LC!T7/LC!S7)</f>
        <v>4.6006492274580004E-3</v>
      </c>
      <c r="U7" s="15">
        <f>0.5*(Cv!T7+Cv!U7)*LN(LC!U7/LC!T7)</f>
        <v>8.3755824799420836E-4</v>
      </c>
      <c r="V7" s="15">
        <f>0.5*(Cv!U7+Cv!V7)*LN(LC!V7/LC!U7)</f>
        <v>-5.4680926307142247E-3</v>
      </c>
      <c r="W7" s="15">
        <f>0.5*(Cv!V7+Cv!W7)*LN(LC!W7/LC!V7)</f>
        <v>-3.3806847430361059E-3</v>
      </c>
      <c r="X7" s="15">
        <f>0.5*(Cv!W7+Cv!X7)*LN(LC!X7/LC!W7)</f>
        <v>-3.9359273374272663E-3</v>
      </c>
      <c r="Y7" s="15">
        <f>0.5*(Cv!X7+Cv!Y7)*LN(LC!Y7/LC!X7)</f>
        <v>1.0546787011724901E-2</v>
      </c>
      <c r="Z7" s="15">
        <f>0.5*(Cv!Y7+Cv!Z7)*LN(LC!Z7/LC!Y7)</f>
        <v>-5.1183272312693377E-3</v>
      </c>
      <c r="AA7" s="15">
        <f>0.5*(Cv!Z7+Cv!AA7)*LN(LC!AA7/LC!Z7)</f>
        <v>5.574189460481869E-3</v>
      </c>
      <c r="AB7" s="15">
        <f>0.5*(Cv!AA7+Cv!AB7)*LN(LC!AB7/LC!AA7)</f>
        <v>2.2128596970442962E-3</v>
      </c>
      <c r="AC7" s="15">
        <f>0.5*(Cv!AB7+Cv!AC7)*LN(LC!AC7/LC!AB7)</f>
        <v>-1.4371987167249436E-2</v>
      </c>
      <c r="AD7" s="15">
        <f>0.5*(Cv!AC7+Cv!AD7)*LN(LC!AD7/LC!AC7)</f>
        <v>5.4985709062251456E-3</v>
      </c>
      <c r="AE7" s="15">
        <f>0.5*(Cv!AD7+Cv!AE7)*LN(LC!AE7/LC!AD7)</f>
        <v>-1.0033483311730218E-3</v>
      </c>
      <c r="AF7" s="15"/>
      <c r="AH7" s="64">
        <f t="shared" si="0"/>
        <v>1.5760873811722336E-3</v>
      </c>
      <c r="AI7" s="64">
        <f t="shared" si="1"/>
        <v>1.9354459201302242E-3</v>
      </c>
      <c r="AJ7" s="64">
        <f t="shared" si="2"/>
        <v>3.8522575182794914E-3</v>
      </c>
      <c r="AK7" s="64">
        <f t="shared" si="3"/>
        <v>-1.4692994471450778E-3</v>
      </c>
      <c r="AL7" s="64">
        <f t="shared" si="4"/>
        <v>-2.3129564585354123E-4</v>
      </c>
      <c r="AM7" s="64">
        <f t="shared" si="5"/>
        <v>2.247611287526062E-3</v>
      </c>
      <c r="AN7" s="64">
        <f t="shared" si="6"/>
        <v>2.8938517192048578E-3</v>
      </c>
      <c r="AO7" s="64">
        <f t="shared" si="7"/>
        <v>-3.3397940749508095E-4</v>
      </c>
      <c r="AP7" s="64">
        <f t="shared" si="8"/>
        <v>6.5211241136181554E-4</v>
      </c>
      <c r="AQ7" s="64">
        <f t="shared" si="9"/>
        <v>3.3038772344954324E-3</v>
      </c>
      <c r="AR7" s="64">
        <f t="shared" si="10"/>
        <v>-3.2922548640657713E-3</v>
      </c>
      <c r="AS7" s="64">
        <f t="shared" si="11"/>
        <v>1.2152296743692141E-3</v>
      </c>
    </row>
    <row r="8" spans="1:45" x14ac:dyDescent="0.2">
      <c r="A8" s="4">
        <v>6</v>
      </c>
      <c r="B8" s="6" t="s">
        <v>42</v>
      </c>
      <c r="C8" s="15"/>
      <c r="D8" s="15">
        <f>0.5*(Cv!C8+Cv!D8)*LN(LC!D8/LC!C8)</f>
        <v>1.6008854942388594E-2</v>
      </c>
      <c r="E8" s="15">
        <f>0.5*(Cv!D8+Cv!E8)*LN(LC!E8/LC!D8)</f>
        <v>-5.5056870695020165E-3</v>
      </c>
      <c r="F8" s="15">
        <f>0.5*(Cv!E8+Cv!F8)*LN(LC!F8/LC!E8)</f>
        <v>-3.161766255800729E-3</v>
      </c>
      <c r="G8" s="15">
        <f>0.5*(Cv!F8+Cv!G8)*LN(LC!G8/LC!F8)</f>
        <v>9.4093918977542438E-3</v>
      </c>
      <c r="H8" s="15">
        <f>0.5*(Cv!G8+Cv!H8)*LN(LC!H8/LC!G8)</f>
        <v>-4.4820329114516784E-3</v>
      </c>
      <c r="I8" s="15">
        <f>0.5*(Cv!H8+Cv!I8)*LN(LC!I8/LC!H8)</f>
        <v>1.3129541432289863E-3</v>
      </c>
      <c r="J8" s="15">
        <f>0.5*(Cv!I8+Cv!J8)*LN(LC!J8/LC!I8)</f>
        <v>-1.4213270770450861E-2</v>
      </c>
      <c r="K8" s="15">
        <f>0.5*(Cv!J8+Cv!K8)*LN(LC!K8/LC!J8)</f>
        <v>6.0274300633350979E-3</v>
      </c>
      <c r="L8" s="15">
        <f>0.5*(Cv!K8+Cv!L8)*LN(LC!L8/LC!K8)</f>
        <v>3.0087288901789792E-3</v>
      </c>
      <c r="M8" s="15">
        <f>0.5*(Cv!L8+Cv!M8)*LN(LC!M8/LC!L8)</f>
        <v>6.8603367364475209E-3</v>
      </c>
      <c r="N8" s="15">
        <f>0.5*(Cv!M8+Cv!N8)*LN(LC!N8/LC!M8)</f>
        <v>4.1265245021926611E-3</v>
      </c>
      <c r="O8" s="15">
        <f>0.5*(Cv!N8+Cv!O8)*LN(LC!O8/LC!N8)</f>
        <v>1.3230047445064638E-2</v>
      </c>
      <c r="P8" s="15">
        <f>0.5*(Cv!O8+Cv!P8)*LN(LC!P8/LC!O8)</f>
        <v>-8.7529925233534034E-3</v>
      </c>
      <c r="Q8" s="15">
        <f>0.5*(Cv!P8+Cv!Q8)*LN(LC!Q8/LC!P8)</f>
        <v>-1.4052463742267778E-2</v>
      </c>
      <c r="R8" s="15">
        <f>0.5*(Cv!Q8+Cv!R8)*LN(LC!R8/LC!Q8)</f>
        <v>-1.3757375130254903E-2</v>
      </c>
      <c r="S8" s="15">
        <f>0.5*(Cv!R8+Cv!S8)*LN(LC!S8/LC!R8)</f>
        <v>1.4718409609108023E-2</v>
      </c>
      <c r="T8" s="15">
        <f>0.5*(Cv!S8+Cv!T8)*LN(LC!T8/LC!S8)</f>
        <v>-2.6329836703932927E-3</v>
      </c>
      <c r="U8" s="15">
        <f>0.5*(Cv!T8+Cv!U8)*LN(LC!U8/LC!T8)</f>
        <v>1.7307077920675873E-2</v>
      </c>
      <c r="V8" s="15">
        <f>0.5*(Cv!U8+Cv!V8)*LN(LC!V8/LC!U8)</f>
        <v>-1.1677790183546734E-2</v>
      </c>
      <c r="W8" s="15">
        <f>0.5*(Cv!V8+Cv!W8)*LN(LC!W8/LC!V8)</f>
        <v>-6.4425352514399592E-3</v>
      </c>
      <c r="X8" s="15">
        <f>0.5*(Cv!W8+Cv!X8)*LN(LC!X8/LC!W8)</f>
        <v>7.9388875423777421E-3</v>
      </c>
      <c r="Y8" s="15">
        <f>0.5*(Cv!X8+Cv!Y8)*LN(LC!Y8/LC!X8)</f>
        <v>-4.7739494720072332E-3</v>
      </c>
      <c r="Z8" s="15">
        <f>0.5*(Cv!Y8+Cv!Z8)*LN(LC!Z8/LC!Y8)</f>
        <v>1.4667450286785363E-2</v>
      </c>
      <c r="AA8" s="15">
        <f>0.5*(Cv!Z8+Cv!AA8)*LN(LC!AA8/LC!Z8)</f>
        <v>-1.7355964344908461E-2</v>
      </c>
      <c r="AB8" s="15">
        <f>0.5*(Cv!AA8+Cv!AB8)*LN(LC!AB8/LC!AA8)</f>
        <v>6.5515111370295026E-3</v>
      </c>
      <c r="AC8" s="15">
        <f>0.5*(Cv!AB8+Cv!AC8)*LN(LC!AC8/LC!AB8)</f>
        <v>-2.5046489100528757E-2</v>
      </c>
      <c r="AD8" s="15">
        <f>0.5*(Cv!AC8+Cv!AD8)*LN(LC!AD8/LC!AC8)</f>
        <v>2.4767368621714952E-2</v>
      </c>
      <c r="AE8" s="15">
        <f>0.5*(Cv!AD8+Cv!AE8)*LN(LC!AE8/LC!AD8)</f>
        <v>1.6536733368177885E-2</v>
      </c>
      <c r="AF8" s="15"/>
      <c r="AH8" s="64">
        <f t="shared" si="0"/>
        <v>-4.854280391542387E-4</v>
      </c>
      <c r="AI8" s="64">
        <f t="shared" si="1"/>
        <v>1.1619498843406797E-3</v>
      </c>
      <c r="AJ8" s="64">
        <f t="shared" si="2"/>
        <v>-1.7228748683406846E-3</v>
      </c>
      <c r="AK8" s="64">
        <f t="shared" si="3"/>
        <v>8.9853127153472574E-4</v>
      </c>
      <c r="AL8" s="64">
        <f t="shared" si="4"/>
        <v>-5.1914882987259174E-3</v>
      </c>
      <c r="AM8" s="64">
        <f t="shared" si="5"/>
        <v>2.0652050994946419E-2</v>
      </c>
      <c r="AN8" s="64">
        <f t="shared" si="6"/>
        <v>-2.8046249200000263E-4</v>
      </c>
      <c r="AO8" s="64">
        <f t="shared" si="7"/>
        <v>1.65327640449474E-3</v>
      </c>
      <c r="AP8" s="64">
        <f t="shared" si="8"/>
        <v>3.979671071747555E-4</v>
      </c>
      <c r="AQ8" s="64">
        <f t="shared" si="9"/>
        <v>-2.277380982752071E-4</v>
      </c>
      <c r="AR8" s="64">
        <f t="shared" si="10"/>
        <v>5.4192042964546936E-3</v>
      </c>
      <c r="AS8" s="64">
        <f t="shared" si="11"/>
        <v>5.4102043474687632E-4</v>
      </c>
    </row>
    <row r="9" spans="1:45" x14ac:dyDescent="0.2">
      <c r="A9" s="4">
        <v>7</v>
      </c>
      <c r="B9" s="6" t="s">
        <v>43</v>
      </c>
      <c r="C9" s="15"/>
      <c r="D9" s="15">
        <f>0.5*(Cv!C9+Cv!D9)*LN(LC!D9/LC!C9)</f>
        <v>1.7634358682836596E-2</v>
      </c>
      <c r="E9" s="15">
        <f>0.5*(Cv!D9+Cv!E9)*LN(LC!E9/LC!D9)</f>
        <v>-7.7963184072835151E-3</v>
      </c>
      <c r="F9" s="15">
        <f>0.5*(Cv!E9+Cv!F9)*LN(LC!F9/LC!E9)</f>
        <v>1.4200039091780074E-4</v>
      </c>
      <c r="G9" s="15">
        <f>0.5*(Cv!F9+Cv!G9)*LN(LC!G9/LC!F9)</f>
        <v>1.4364702124831645E-2</v>
      </c>
      <c r="H9" s="15">
        <f>0.5*(Cv!G9+Cv!H9)*LN(LC!H9/LC!G9)</f>
        <v>-1.1289181584914392E-3</v>
      </c>
      <c r="I9" s="15">
        <f>0.5*(Cv!H9+Cv!I9)*LN(LC!I9/LC!H9)</f>
        <v>7.1926650715358241E-3</v>
      </c>
      <c r="J9" s="15">
        <f>0.5*(Cv!I9+Cv!J9)*LN(LC!J9/LC!I9)</f>
        <v>-1.2896976403761494E-2</v>
      </c>
      <c r="K9" s="15">
        <f>0.5*(Cv!J9+Cv!K9)*LN(LC!K9/LC!J9)</f>
        <v>7.2739655449557371E-3</v>
      </c>
      <c r="L9" s="15">
        <f>0.5*(Cv!K9+Cv!L9)*LN(LC!L9/LC!K9)</f>
        <v>3.9228302188808063E-3</v>
      </c>
      <c r="M9" s="15">
        <f>0.5*(Cv!L9+Cv!M9)*LN(LC!M9/LC!L9)</f>
        <v>7.5803284249055108E-3</v>
      </c>
      <c r="N9" s="15">
        <f>0.5*(Cv!M9+Cv!N9)*LN(LC!N9/LC!M9)</f>
        <v>4.9682868136763005E-3</v>
      </c>
      <c r="O9" s="15">
        <f>0.5*(Cv!N9+Cv!O9)*LN(LC!O9/LC!N9)</f>
        <v>1.68604011051262E-2</v>
      </c>
      <c r="P9" s="15">
        <f>0.5*(Cv!O9+Cv!P9)*LN(LC!P9/LC!O9)</f>
        <v>-8.0342144072578642E-3</v>
      </c>
      <c r="Q9" s="15">
        <f>0.5*(Cv!P9+Cv!Q9)*LN(LC!Q9/LC!P9)</f>
        <v>-1.0434061806885971E-2</v>
      </c>
      <c r="R9" s="15">
        <f>0.5*(Cv!Q9+Cv!R9)*LN(LC!R9/LC!Q9)</f>
        <v>-1.2041334411167389E-2</v>
      </c>
      <c r="S9" s="15">
        <f>0.5*(Cv!R9+Cv!S9)*LN(LC!S9/LC!R9)</f>
        <v>2.1214741097685119E-2</v>
      </c>
      <c r="T9" s="15">
        <f>0.5*(Cv!S9+Cv!T9)*LN(LC!T9/LC!S9)</f>
        <v>-1.0637784602038818E-3</v>
      </c>
      <c r="U9" s="15">
        <f>0.5*(Cv!T9+Cv!U9)*LN(LC!U9/LC!T9)</f>
        <v>2.1449239831198133E-2</v>
      </c>
      <c r="V9" s="15">
        <f>0.5*(Cv!U9+Cv!V9)*LN(LC!V9/LC!U9)</f>
        <v>-8.1290516035360944E-3</v>
      </c>
      <c r="W9" s="15">
        <f>0.5*(Cv!V9+Cv!W9)*LN(LC!W9/LC!V9)</f>
        <v>-5.8565136185733703E-3</v>
      </c>
      <c r="X9" s="15">
        <f>0.5*(Cv!W9+Cv!X9)*LN(LC!X9/LC!W9)</f>
        <v>8.9960646077524246E-3</v>
      </c>
      <c r="Y9" s="15">
        <f>0.5*(Cv!X9+Cv!Y9)*LN(LC!Y9/LC!X9)</f>
        <v>-2.5975745738263749E-3</v>
      </c>
      <c r="Z9" s="15">
        <f>0.5*(Cv!Y9+Cv!Z9)*LN(LC!Z9/LC!Y9)</f>
        <v>1.763196419896081E-2</v>
      </c>
      <c r="AA9" s="15">
        <f>0.5*(Cv!Z9+Cv!AA9)*LN(LC!AA9/LC!Z9)</f>
        <v>-1.2143724279546178E-2</v>
      </c>
      <c r="AB9" s="15">
        <f>0.5*(Cv!AA9+Cv!AB9)*LN(LC!AB9/LC!AA9)</f>
        <v>1.0506944512491475E-2</v>
      </c>
      <c r="AC9" s="15">
        <f>0.5*(Cv!AB9+Cv!AC9)*LN(LC!AC9/LC!AB9)</f>
        <v>-2.7630615577415019E-2</v>
      </c>
      <c r="AD9" s="15">
        <f>0.5*(Cv!AC9+Cv!AD9)*LN(LC!AD9/LC!AC9)</f>
        <v>8.7519799676647695E-3</v>
      </c>
      <c r="AE9" s="15">
        <f>0.5*(Cv!AD9+Cv!AE9)*LN(LC!AE9/LC!AD9)</f>
        <v>1.8479198327611857E-2</v>
      </c>
      <c r="AF9" s="15"/>
      <c r="AH9" s="64">
        <f t="shared" si="0"/>
        <v>2.5548262043020632E-3</v>
      </c>
      <c r="AI9" s="64">
        <f t="shared" si="1"/>
        <v>2.1696869197313723E-3</v>
      </c>
      <c r="AJ9" s="64">
        <f t="shared" si="2"/>
        <v>1.5131063155000191E-3</v>
      </c>
      <c r="AK9" s="64">
        <f t="shared" si="3"/>
        <v>3.079192151327442E-3</v>
      </c>
      <c r="AL9" s="64">
        <f t="shared" si="4"/>
        <v>-2.8466011438670574E-3</v>
      </c>
      <c r="AM9" s="64">
        <f t="shared" si="5"/>
        <v>1.3615589147638312E-2</v>
      </c>
      <c r="AN9" s="64">
        <f t="shared" si="6"/>
        <v>1.8413966176156955E-3</v>
      </c>
      <c r="AO9" s="64">
        <f t="shared" si="7"/>
        <v>2.3661777777148792E-3</v>
      </c>
      <c r="AP9" s="64">
        <f t="shared" si="8"/>
        <v>3.199285623857438E-3</v>
      </c>
      <c r="AQ9" s="64">
        <f t="shared" si="9"/>
        <v>3.349402464519933E-3</v>
      </c>
      <c r="AR9" s="64">
        <f t="shared" si="10"/>
        <v>-1.3314576071279718E-4</v>
      </c>
      <c r="AS9" s="64">
        <f t="shared" si="11"/>
        <v>2.2067492788979937E-3</v>
      </c>
    </row>
    <row r="10" spans="1:45" x14ac:dyDescent="0.2">
      <c r="A10" s="4">
        <v>8</v>
      </c>
      <c r="B10" s="6" t="s">
        <v>44</v>
      </c>
      <c r="C10" s="15"/>
      <c r="D10" s="15">
        <f>0.5*(Cv!C10+Cv!D10)*LN(LC!D10/LC!C10)</f>
        <v>1.2609439365401959E-2</v>
      </c>
      <c r="E10" s="15">
        <f>0.5*(Cv!D10+Cv!E10)*LN(LC!E10/LC!D10)</f>
        <v>-1.1659704590210455E-3</v>
      </c>
      <c r="F10" s="15">
        <f>0.5*(Cv!E10+Cv!F10)*LN(LC!F10/LC!E10)</f>
        <v>2.458522209739447E-3</v>
      </c>
      <c r="G10" s="15">
        <f>0.5*(Cv!F10+Cv!G10)*LN(LC!G10/LC!F10)</f>
        <v>1.0300724655366309E-2</v>
      </c>
      <c r="H10" s="15">
        <f>0.5*(Cv!G10+Cv!H10)*LN(LC!H10/LC!G10)</f>
        <v>-2.6416972211324065E-4</v>
      </c>
      <c r="I10" s="15">
        <f>0.5*(Cv!H10+Cv!I10)*LN(LC!I10/LC!H10)</f>
        <v>4.1391592724885143E-4</v>
      </c>
      <c r="J10" s="15">
        <f>0.5*(Cv!I10+Cv!J10)*LN(LC!J10/LC!I10)</f>
        <v>2.4733420921316082E-3</v>
      </c>
      <c r="K10" s="15">
        <f>0.5*(Cv!J10+Cv!K10)*LN(LC!K10/LC!J10)</f>
        <v>7.2466700855697667E-3</v>
      </c>
      <c r="L10" s="15">
        <f>0.5*(Cv!K10+Cv!L10)*LN(LC!L10/LC!K10)</f>
        <v>6.447522422487824E-3</v>
      </c>
      <c r="M10" s="15">
        <f>0.5*(Cv!L10+Cv!M10)*LN(LC!M10/LC!L10)</f>
        <v>7.8985327826945166E-3</v>
      </c>
      <c r="N10" s="15">
        <f>0.5*(Cv!M10+Cv!N10)*LN(LC!N10/LC!M10)</f>
        <v>4.5982803323816818E-3</v>
      </c>
      <c r="O10" s="15">
        <f>0.5*(Cv!N10+Cv!O10)*LN(LC!O10/LC!N10)</f>
        <v>1.4177702572330338E-2</v>
      </c>
      <c r="P10" s="15">
        <f>0.5*(Cv!O10+Cv!P10)*LN(LC!P10/LC!O10)</f>
        <v>-5.1563371334493006E-3</v>
      </c>
      <c r="Q10" s="15">
        <f>0.5*(Cv!P10+Cv!Q10)*LN(LC!Q10/LC!P10)</f>
        <v>-1.4374587230052891E-2</v>
      </c>
      <c r="R10" s="15">
        <f>0.5*(Cv!Q10+Cv!R10)*LN(LC!R10/LC!Q10)</f>
        <v>-1.0340365790263291E-2</v>
      </c>
      <c r="S10" s="15">
        <f>0.5*(Cv!R10+Cv!S10)*LN(LC!S10/LC!R10)</f>
        <v>1.3514303889678786E-2</v>
      </c>
      <c r="T10" s="15">
        <f>0.5*(Cv!S10+Cv!T10)*LN(LC!T10/LC!S10)</f>
        <v>-3.9507691675839656E-3</v>
      </c>
      <c r="U10" s="15">
        <f>0.5*(Cv!T10+Cv!U10)*LN(LC!U10/LC!T10)</f>
        <v>1.3292645468599342E-2</v>
      </c>
      <c r="V10" s="15">
        <f>0.5*(Cv!U10+Cv!V10)*LN(LC!V10/LC!U10)</f>
        <v>-8.246213325913342E-3</v>
      </c>
      <c r="W10" s="15">
        <f>0.5*(Cv!V10+Cv!W10)*LN(LC!W10/LC!V10)</f>
        <v>-2.9158950952310721E-3</v>
      </c>
      <c r="X10" s="15">
        <f>0.5*(Cv!W10+Cv!X10)*LN(LC!X10/LC!W10)</f>
        <v>8.6740647949863758E-3</v>
      </c>
      <c r="Y10" s="15">
        <f>0.5*(Cv!X10+Cv!Y10)*LN(LC!Y10/LC!X10)</f>
        <v>-6.8358698960175124E-3</v>
      </c>
      <c r="Z10" s="15">
        <f>0.5*(Cv!Y10+Cv!Z10)*LN(LC!Z10/LC!Y10)</f>
        <v>1.05794079077413E-2</v>
      </c>
      <c r="AA10" s="15">
        <f>0.5*(Cv!Z10+Cv!AA10)*LN(LC!AA10/LC!Z10)</f>
        <v>-9.7012709081091258E-3</v>
      </c>
      <c r="AB10" s="15">
        <f>0.5*(Cv!AA10+Cv!AB10)*LN(LC!AB10/LC!AA10)</f>
        <v>5.1854581680775376E-3</v>
      </c>
      <c r="AC10" s="15">
        <f>0.5*(Cv!AB10+Cv!AC10)*LN(LC!AC10/LC!AB10)</f>
        <v>-2.3045412746821019E-2</v>
      </c>
      <c r="AD10" s="15">
        <f>0.5*(Cv!AC10+Cv!AD10)*LN(LC!AD10/LC!AC10)</f>
        <v>-2.1580225814972821E-3</v>
      </c>
      <c r="AE10" s="15">
        <f>0.5*(Cv!AD10+Cv!AE10)*LN(LC!AE10/LC!AD10)</f>
        <v>1.4192278164540953E-2</v>
      </c>
      <c r="AF10" s="15"/>
      <c r="AH10" s="64">
        <f t="shared" si="0"/>
        <v>2.3486045222440642E-3</v>
      </c>
      <c r="AI10" s="64">
        <f t="shared" si="1"/>
        <v>5.7328695430530789E-3</v>
      </c>
      <c r="AJ10" s="64">
        <f t="shared" si="2"/>
        <v>-4.3585673835127187E-4</v>
      </c>
      <c r="AK10" s="64">
        <f t="shared" si="3"/>
        <v>1.3707665349714676E-3</v>
      </c>
      <c r="AL10" s="64">
        <f t="shared" si="4"/>
        <v>-4.7635374950257643E-3</v>
      </c>
      <c r="AM10" s="64">
        <f t="shared" si="5"/>
        <v>6.0171277915218356E-3</v>
      </c>
      <c r="AN10" s="64">
        <f t="shared" si="6"/>
        <v>2.6485064023509032E-3</v>
      </c>
      <c r="AO10" s="64">
        <f t="shared" si="7"/>
        <v>-4.1079993476898433E-4</v>
      </c>
      <c r="AP10" s="64">
        <f t="shared" si="8"/>
        <v>6.7572866072772633E-4</v>
      </c>
      <c r="AQ10" s="64">
        <f t="shared" si="9"/>
        <v>-1.9306868207695027E-4</v>
      </c>
      <c r="AR10" s="64">
        <f t="shared" si="10"/>
        <v>-3.6703857212591166E-3</v>
      </c>
      <c r="AS10" s="64">
        <f t="shared" si="11"/>
        <v>1.2332773117593166E-3</v>
      </c>
    </row>
    <row r="11" spans="1:45" x14ac:dyDescent="0.2">
      <c r="A11" s="4">
        <v>9</v>
      </c>
      <c r="B11" s="6" t="s">
        <v>45</v>
      </c>
      <c r="C11" s="15"/>
      <c r="D11" s="15">
        <f>0.5*(Cv!C11+Cv!D11)*LN(LC!D11/LC!C11)</f>
        <v>1.5978325728969234E-2</v>
      </c>
      <c r="E11" s="15">
        <f>0.5*(Cv!D11+Cv!E11)*LN(LC!E11/LC!D11)</f>
        <v>-6.2016431719091117E-3</v>
      </c>
      <c r="F11" s="15">
        <f>0.5*(Cv!E11+Cv!F11)*LN(LC!F11/LC!E11)</f>
        <v>-4.3380607636067806E-3</v>
      </c>
      <c r="G11" s="15">
        <f>0.5*(Cv!F11+Cv!G11)*LN(LC!G11/LC!F11)</f>
        <v>9.1278358737610452E-3</v>
      </c>
      <c r="H11" s="15">
        <f>0.5*(Cv!G11+Cv!H11)*LN(LC!H11/LC!G11)</f>
        <v>-5.1131354551213065E-3</v>
      </c>
      <c r="I11" s="15">
        <f>0.5*(Cv!H11+Cv!I11)*LN(LC!I11/LC!H11)</f>
        <v>3.3526478151747344E-3</v>
      </c>
      <c r="J11" s="15">
        <f>0.5*(Cv!I11+Cv!J11)*LN(LC!J11/LC!I11)</f>
        <v>-1.5167979702254718E-2</v>
      </c>
      <c r="K11" s="15">
        <f>0.5*(Cv!J11+Cv!K11)*LN(LC!K11/LC!J11)</f>
        <v>7.4342919895898146E-3</v>
      </c>
      <c r="L11" s="15">
        <f>0.5*(Cv!K11+Cv!L11)*LN(LC!L11/LC!K11)</f>
        <v>3.9505570716504707E-3</v>
      </c>
      <c r="M11" s="15">
        <f>0.5*(Cv!L11+Cv!M11)*LN(LC!M11/LC!L11)</f>
        <v>7.9883513860825369E-3</v>
      </c>
      <c r="N11" s="15">
        <f>0.5*(Cv!M11+Cv!N11)*LN(LC!N11/LC!M11)</f>
        <v>4.8538012679790934E-3</v>
      </c>
      <c r="O11" s="15">
        <f>0.5*(Cv!N11+Cv!O11)*LN(LC!O11/LC!N11)</f>
        <v>1.4295704501090741E-2</v>
      </c>
      <c r="P11" s="15">
        <f>0.5*(Cv!O11+Cv!P11)*LN(LC!P11/LC!O11)</f>
        <v>-1.1415931894129367E-2</v>
      </c>
      <c r="Q11" s="15">
        <f>0.5*(Cv!P11+Cv!Q11)*LN(LC!Q11/LC!P11)</f>
        <v>-1.3482874069534787E-2</v>
      </c>
      <c r="R11" s="15">
        <f>0.5*(Cv!Q11+Cv!R11)*LN(LC!R11/LC!Q11)</f>
        <v>-1.4672592090587432E-2</v>
      </c>
      <c r="S11" s="15">
        <f>0.5*(Cv!R11+Cv!S11)*LN(LC!S11/LC!R11)</f>
        <v>1.7340973135926439E-2</v>
      </c>
      <c r="T11" s="15">
        <f>0.5*(Cv!S11+Cv!T11)*LN(LC!T11/LC!S11)</f>
        <v>-3.3006049644865145E-3</v>
      </c>
      <c r="U11" s="15">
        <f>0.5*(Cv!T11+Cv!U11)*LN(LC!U11/LC!T11)</f>
        <v>2.0334233371363707E-2</v>
      </c>
      <c r="V11" s="15">
        <f>0.5*(Cv!U11+Cv!V11)*LN(LC!V11/LC!U11)</f>
        <v>-1.3802123289062012E-2</v>
      </c>
      <c r="W11" s="15">
        <f>0.5*(Cv!V11+Cv!W11)*LN(LC!W11/LC!V11)</f>
        <v>-9.2254082436214763E-3</v>
      </c>
      <c r="X11" s="15">
        <f>0.5*(Cv!W11+Cv!X11)*LN(LC!X11/LC!W11)</f>
        <v>9.2845050605032224E-3</v>
      </c>
      <c r="Y11" s="15">
        <f>0.5*(Cv!X11+Cv!Y11)*LN(LC!Y11/LC!X11)</f>
        <v>-5.7560441167262286E-3</v>
      </c>
      <c r="Z11" s="15">
        <f>0.5*(Cv!Y11+Cv!Z11)*LN(LC!Z11/LC!Y11)</f>
        <v>1.4633307728036353E-2</v>
      </c>
      <c r="AA11" s="15">
        <f>0.5*(Cv!Z11+Cv!AA11)*LN(LC!AA11/LC!Z11)</f>
        <v>-1.6562608708620103E-2</v>
      </c>
      <c r="AB11" s="15">
        <f>0.5*(Cv!AA11+Cv!AB11)*LN(LC!AB11/LC!AA11)</f>
        <v>8.5304171069300345E-3</v>
      </c>
      <c r="AC11" s="15">
        <f>0.5*(Cv!AB11+Cv!AC11)*LN(LC!AC11/LC!AB11)</f>
        <v>-2.9092007817749416E-2</v>
      </c>
      <c r="AD11" s="15">
        <f>0.5*(Cv!AC11+Cv!AD11)*LN(LC!AD11/LC!AC11)</f>
        <v>2.8960106142309316E-2</v>
      </c>
      <c r="AE11" s="15">
        <f>0.5*(Cv!AD11+Cv!AE11)*LN(LC!AE11/LC!AD11)</f>
        <v>2.2975371050629963E-2</v>
      </c>
      <c r="AF11" s="15"/>
      <c r="AH11" s="64">
        <f t="shared" si="0"/>
        <v>-6.3447114034028361E-4</v>
      </c>
      <c r="AI11" s="64">
        <f t="shared" si="1"/>
        <v>1.8118044026094397E-3</v>
      </c>
      <c r="AJ11" s="64">
        <f t="shared" si="2"/>
        <v>-1.5869440834468812E-3</v>
      </c>
      <c r="AK11" s="64">
        <f t="shared" si="3"/>
        <v>6.5812038693938558E-4</v>
      </c>
      <c r="AL11" s="64">
        <f t="shared" si="4"/>
        <v>-5.6493871616258729E-3</v>
      </c>
      <c r="AM11" s="64">
        <f t="shared" si="5"/>
        <v>2.5967738596469642E-2</v>
      </c>
      <c r="AN11" s="64">
        <f t="shared" si="6"/>
        <v>1.1243015958127961E-4</v>
      </c>
      <c r="AO11" s="64">
        <f t="shared" si="7"/>
        <v>2.248261943292237E-3</v>
      </c>
      <c r="AP11" s="64">
        <f t="shared" si="8"/>
        <v>4.5951932714633148E-4</v>
      </c>
      <c r="AQ11" s="64">
        <f t="shared" si="9"/>
        <v>2.1126800240501382E-4</v>
      </c>
      <c r="AR11" s="64">
        <f t="shared" si="10"/>
        <v>7.6144897917299545E-3</v>
      </c>
      <c r="AS11" s="64">
        <f t="shared" si="11"/>
        <v>9.2337367457845257E-4</v>
      </c>
    </row>
    <row r="12" spans="1:45" x14ac:dyDescent="0.2">
      <c r="A12" s="4">
        <v>10</v>
      </c>
      <c r="B12" s="6" t="s">
        <v>46</v>
      </c>
      <c r="C12" s="15"/>
      <c r="D12" s="15">
        <f>0.5*(Cv!C12+Cv!D12)*LN(LC!D12/LC!C12)</f>
        <v>1.8386619101587599E-2</v>
      </c>
      <c r="E12" s="15">
        <f>0.5*(Cv!D12+Cv!E12)*LN(LC!E12/LC!D12)</f>
        <v>-5.2995367816668255E-3</v>
      </c>
      <c r="F12" s="15">
        <f>0.5*(Cv!E12+Cv!F12)*LN(LC!F12/LC!E12)</f>
        <v>-7.6226812441129363E-4</v>
      </c>
      <c r="G12" s="15">
        <f>0.5*(Cv!F12+Cv!G12)*LN(LC!G12/LC!F12)</f>
        <v>1.2086084918443716E-2</v>
      </c>
      <c r="H12" s="15">
        <f>0.5*(Cv!G12+Cv!H12)*LN(LC!H12/LC!G12)</f>
        <v>5.0594964243897642E-5</v>
      </c>
      <c r="I12" s="15">
        <f>0.5*(Cv!H12+Cv!I12)*LN(LC!I12/LC!H12)</f>
        <v>5.5875759481785097E-3</v>
      </c>
      <c r="J12" s="15">
        <f>0.5*(Cv!I12+Cv!J12)*LN(LC!J12/LC!I12)</f>
        <v>-6.6842218505167869E-3</v>
      </c>
      <c r="K12" s="15">
        <f>0.5*(Cv!J12+Cv!K12)*LN(LC!K12/LC!J12)</f>
        <v>3.5154613335666432E-3</v>
      </c>
      <c r="L12" s="15">
        <f>0.5*(Cv!K12+Cv!L12)*LN(LC!L12/LC!K12)</f>
        <v>7.1572686073963325E-3</v>
      </c>
      <c r="M12" s="15">
        <f>0.5*(Cv!L12+Cv!M12)*LN(LC!M12/LC!L12)</f>
        <v>2.2541006593011993E-3</v>
      </c>
      <c r="N12" s="15">
        <f>0.5*(Cv!M12+Cv!N12)*LN(LC!N12/LC!M12)</f>
        <v>1.0234796779509526E-2</v>
      </c>
      <c r="O12" s="15">
        <f>0.5*(Cv!N12+Cv!O12)*LN(LC!O12/LC!N12)</f>
        <v>1.255889567243358E-3</v>
      </c>
      <c r="P12" s="15">
        <f>0.5*(Cv!O12+Cv!P12)*LN(LC!P12/LC!O12)</f>
        <v>1.8251106219505884E-4</v>
      </c>
      <c r="Q12" s="15">
        <f>0.5*(Cv!P12+Cv!Q12)*LN(LC!Q12/LC!P12)</f>
        <v>-1.3117249517243463E-2</v>
      </c>
      <c r="R12" s="15">
        <f>0.5*(Cv!Q12+Cv!R12)*LN(LC!R12/LC!Q12)</f>
        <v>-9.7989402478648822E-3</v>
      </c>
      <c r="S12" s="15">
        <f>0.5*(Cv!R12+Cv!S12)*LN(LC!S12/LC!R12)</f>
        <v>1.1875342098051037E-2</v>
      </c>
      <c r="T12" s="15">
        <f>0.5*(Cv!S12+Cv!T12)*LN(LC!T12/LC!S12)</f>
        <v>2.3053480552532365E-3</v>
      </c>
      <c r="U12" s="15">
        <f>0.5*(Cv!T12+Cv!U12)*LN(LC!U12/LC!T12)</f>
        <v>6.576514704089099E-3</v>
      </c>
      <c r="V12" s="15">
        <f>0.5*(Cv!U12+Cv!V12)*LN(LC!V12/LC!U12)</f>
        <v>-4.5666032855589834E-3</v>
      </c>
      <c r="W12" s="15">
        <f>0.5*(Cv!V12+Cv!W12)*LN(LC!W12/LC!V12)</f>
        <v>-7.2909901941742294E-3</v>
      </c>
      <c r="X12" s="15">
        <f>0.5*(Cv!W12+Cv!X12)*LN(LC!X12/LC!W12)</f>
        <v>2.9995543684751456E-3</v>
      </c>
      <c r="Y12" s="15">
        <f>0.5*(Cv!X12+Cv!Y12)*LN(LC!Y12/LC!X12)</f>
        <v>-1.0547367618332624E-3</v>
      </c>
      <c r="Z12" s="15">
        <f>0.5*(Cv!Y12+Cv!Z12)*LN(LC!Z12/LC!Y12)</f>
        <v>1.835807499688832E-2</v>
      </c>
      <c r="AA12" s="15">
        <f>0.5*(Cv!Z12+Cv!AA12)*LN(LC!AA12/LC!Z12)</f>
        <v>-4.2071284581330888E-3</v>
      </c>
      <c r="AB12" s="15">
        <f>0.5*(Cv!AA12+Cv!AB12)*LN(LC!AB12/LC!AA12)</f>
        <v>6.4295818720121092E-4</v>
      </c>
      <c r="AC12" s="15">
        <f>0.5*(Cv!AB12+Cv!AC12)*LN(LC!AC12/LC!AB12)</f>
        <v>-8.6795363753810126E-3</v>
      </c>
      <c r="AD12" s="15">
        <f>0.5*(Cv!AC12+Cv!AD12)*LN(LC!AD12/LC!AC12)</f>
        <v>1.700075409739871E-2</v>
      </c>
      <c r="AE12" s="15">
        <f>0.5*(Cv!AD12+Cv!AE12)*LN(LC!AE12/LC!AD12)</f>
        <v>-2.6534702125833145E-3</v>
      </c>
      <c r="AF12" s="15"/>
      <c r="AH12" s="64">
        <f t="shared" si="0"/>
        <v>2.3324901849576009E-3</v>
      </c>
      <c r="AI12" s="64">
        <f t="shared" si="1"/>
        <v>3.2954811058513826E-3</v>
      </c>
      <c r="AJ12" s="64">
        <f t="shared" si="2"/>
        <v>-1.9204894075237782E-3</v>
      </c>
      <c r="AK12" s="64">
        <f t="shared" si="3"/>
        <v>4.7647296168538102E-6</v>
      </c>
      <c r="AL12" s="64">
        <f t="shared" si="4"/>
        <v>1.0119263177484333E-3</v>
      </c>
      <c r="AM12" s="64">
        <f t="shared" si="5"/>
        <v>7.1736419424076985E-3</v>
      </c>
      <c r="AN12" s="64">
        <f t="shared" si="6"/>
        <v>6.874958491638022E-4</v>
      </c>
      <c r="AO12" s="64">
        <f t="shared" si="7"/>
        <v>1.6192282601368195E-3</v>
      </c>
      <c r="AP12" s="64">
        <f t="shared" si="8"/>
        <v>1.5292212902452721E-3</v>
      </c>
      <c r="AQ12" s="64">
        <f t="shared" si="9"/>
        <v>3.4347919910307947E-3</v>
      </c>
      <c r="AR12" s="64">
        <f t="shared" si="10"/>
        <v>1.8892491698114611E-3</v>
      </c>
      <c r="AS12" s="64">
        <f t="shared" si="11"/>
        <v>1.4062277236321431E-3</v>
      </c>
    </row>
    <row r="13" spans="1:45" x14ac:dyDescent="0.2">
      <c r="A13" s="4">
        <v>11</v>
      </c>
      <c r="B13" s="6" t="s">
        <v>47</v>
      </c>
      <c r="C13" s="15"/>
      <c r="D13" s="15">
        <f>0.5*(Cv!C13+Cv!D13)*LN(LC!D13/LC!C13)</f>
        <v>1.1373219282142162E-2</v>
      </c>
      <c r="E13" s="15">
        <f>0.5*(Cv!D13+Cv!E13)*LN(LC!E13/LC!D13)</f>
        <v>-3.0382109193084488E-3</v>
      </c>
      <c r="F13" s="15">
        <f>0.5*(Cv!E13+Cv!F13)*LN(LC!F13/LC!E13)</f>
        <v>-1.390734744854321E-3</v>
      </c>
      <c r="G13" s="15">
        <f>0.5*(Cv!F13+Cv!G13)*LN(LC!G13/LC!F13)</f>
        <v>8.3180791590945317E-3</v>
      </c>
      <c r="H13" s="15">
        <f>0.5*(Cv!G13+Cv!H13)*LN(LC!H13/LC!G13)</f>
        <v>-9.6372079071193142E-4</v>
      </c>
      <c r="I13" s="15">
        <f>0.5*(Cv!H13+Cv!I13)*LN(LC!I13/LC!H13)</f>
        <v>2.1878589371385013E-3</v>
      </c>
      <c r="J13" s="15">
        <f>0.5*(Cv!I13+Cv!J13)*LN(LC!J13/LC!I13)</f>
        <v>-4.5596497228087588E-3</v>
      </c>
      <c r="K13" s="15">
        <f>0.5*(Cv!J13+Cv!K13)*LN(LC!K13/LC!J13)</f>
        <v>2.1163937849052834E-3</v>
      </c>
      <c r="L13" s="15">
        <f>0.5*(Cv!K13+Cv!L13)*LN(LC!L13/LC!K13)</f>
        <v>6.64589931074391E-3</v>
      </c>
      <c r="M13" s="15">
        <f>0.5*(Cv!L13+Cv!M13)*LN(LC!M13/LC!L13)</f>
        <v>1.2569144122060063E-3</v>
      </c>
      <c r="N13" s="15">
        <f>0.5*(Cv!M13+Cv!N13)*LN(LC!N13/LC!M13)</f>
        <v>8.1138168751352536E-3</v>
      </c>
      <c r="O13" s="15">
        <f>0.5*(Cv!N13+Cv!O13)*LN(LC!O13/LC!N13)</f>
        <v>-1.0144910359254067E-3</v>
      </c>
      <c r="P13" s="15">
        <f>0.5*(Cv!O13+Cv!P13)*LN(LC!P13/LC!O13)</f>
        <v>1.2118135745516573E-3</v>
      </c>
      <c r="Q13" s="15">
        <f>0.5*(Cv!P13+Cv!Q13)*LN(LC!Q13/LC!P13)</f>
        <v>-1.6122198834041167E-2</v>
      </c>
      <c r="R13" s="15">
        <f>0.5*(Cv!Q13+Cv!R13)*LN(LC!R13/LC!Q13)</f>
        <v>-7.2174822867751877E-3</v>
      </c>
      <c r="S13" s="15">
        <f>0.5*(Cv!R13+Cv!S13)*LN(LC!S13/LC!R13)</f>
        <v>6.9604230417398133E-3</v>
      </c>
      <c r="T13" s="15">
        <f>0.5*(Cv!S13+Cv!T13)*LN(LC!T13/LC!S13)</f>
        <v>3.6782149573011977E-4</v>
      </c>
      <c r="U13" s="15">
        <f>0.5*(Cv!T13+Cv!U13)*LN(LC!U13/LC!T13)</f>
        <v>4.7742686625470545E-3</v>
      </c>
      <c r="V13" s="15">
        <f>0.5*(Cv!U13+Cv!V13)*LN(LC!V13/LC!U13)</f>
        <v>-5.4068534531619868E-3</v>
      </c>
      <c r="W13" s="15">
        <f>0.5*(Cv!V13+Cv!W13)*LN(LC!W13/LC!V13)</f>
        <v>-9.051621967206238E-3</v>
      </c>
      <c r="X13" s="15">
        <f>0.5*(Cv!W13+Cv!X13)*LN(LC!X13/LC!W13)</f>
        <v>7.3609327016898943E-3</v>
      </c>
      <c r="Y13" s="15">
        <f>0.5*(Cv!X13+Cv!Y13)*LN(LC!Y13/LC!X13)</f>
        <v>-2.3627641104570288E-3</v>
      </c>
      <c r="Z13" s="15">
        <f>0.5*(Cv!Y13+Cv!Z13)*LN(LC!Z13/LC!Y13)</f>
        <v>1.1223993548325741E-2</v>
      </c>
      <c r="AA13" s="15">
        <f>0.5*(Cv!Z13+Cv!AA13)*LN(LC!AA13/LC!Z13)</f>
        <v>-1.0760427192848086E-2</v>
      </c>
      <c r="AB13" s="15">
        <f>0.5*(Cv!AA13+Cv!AB13)*LN(LC!AB13/LC!AA13)</f>
        <v>2.3935079468361715E-3</v>
      </c>
      <c r="AC13" s="15">
        <f>0.5*(Cv!AB13+Cv!AC13)*LN(LC!AC13/LC!AB13)</f>
        <v>-1.2917320181467075E-2</v>
      </c>
      <c r="AD13" s="15">
        <f>0.5*(Cv!AC13+Cv!AD13)*LN(LC!AD13/LC!AC13)</f>
        <v>-1.3005547493968673E-2</v>
      </c>
      <c r="AE13" s="15">
        <f>0.5*(Cv!AD13+Cv!AE13)*LN(LC!AE13/LC!AD13)</f>
        <v>3.9921190394200242E-4</v>
      </c>
      <c r="AF13" s="15"/>
      <c r="AH13" s="64">
        <f t="shared" si="0"/>
        <v>1.0226543282716664E-3</v>
      </c>
      <c r="AI13" s="64">
        <f t="shared" si="1"/>
        <v>2.714674932036339E-3</v>
      </c>
      <c r="AJ13" s="64">
        <f t="shared" si="2"/>
        <v>-3.236387108090058E-3</v>
      </c>
      <c r="AK13" s="64">
        <f t="shared" si="3"/>
        <v>-3.9109051208023116E-4</v>
      </c>
      <c r="AL13" s="64">
        <f t="shared" si="4"/>
        <v>-2.4846019979220557E-3</v>
      </c>
      <c r="AM13" s="64">
        <f t="shared" si="5"/>
        <v>-6.3031677950133348E-3</v>
      </c>
      <c r="AN13" s="64">
        <f t="shared" si="6"/>
        <v>-2.6085608802685952E-4</v>
      </c>
      <c r="AO13" s="64">
        <f t="shared" si="7"/>
        <v>-2.2487331783365085E-3</v>
      </c>
      <c r="AP13" s="64">
        <f t="shared" si="8"/>
        <v>-1.6234915206048429E-4</v>
      </c>
      <c r="AQ13" s="64">
        <f t="shared" si="9"/>
        <v>1.2357754796419934E-4</v>
      </c>
      <c r="AR13" s="64">
        <f t="shared" si="10"/>
        <v>-8.5078852571645828E-3</v>
      </c>
      <c r="AS13" s="64">
        <f t="shared" si="11"/>
        <v>-9.0666990292401369E-4</v>
      </c>
    </row>
    <row r="14" spans="1:45" x14ac:dyDescent="0.2">
      <c r="A14" s="4">
        <v>12</v>
      </c>
      <c r="B14" s="6" t="s">
        <v>48</v>
      </c>
      <c r="C14" s="15"/>
      <c r="D14" s="15">
        <f>0.5*(Cv!C14+Cv!D14)*LN(LC!D14/LC!C14)</f>
        <v>1.1536432235027326E-3</v>
      </c>
      <c r="E14" s="15">
        <f>0.5*(Cv!D14+Cv!E14)*LN(LC!E14/LC!D14)</f>
        <v>3.5054535965141054E-3</v>
      </c>
      <c r="F14" s="15">
        <f>0.5*(Cv!E14+Cv!F14)*LN(LC!F14/LC!E14)</f>
        <v>3.1316191896622425E-3</v>
      </c>
      <c r="G14" s="15">
        <f>0.5*(Cv!F14+Cv!G14)*LN(LC!G14/LC!F14)</f>
        <v>8.0546557371960984E-3</v>
      </c>
      <c r="H14" s="15">
        <f>0.5*(Cv!G14+Cv!H14)*LN(LC!H14/LC!G14)</f>
        <v>3.8635880970396977E-3</v>
      </c>
      <c r="I14" s="15">
        <f>0.5*(Cv!H14+Cv!I14)*LN(LC!I14/LC!H14)</f>
        <v>3.2834213461825014E-3</v>
      </c>
      <c r="J14" s="15">
        <f>0.5*(Cv!I14+Cv!J14)*LN(LC!J14/LC!I14)</f>
        <v>3.2583760590405102E-3</v>
      </c>
      <c r="K14" s="15">
        <f>0.5*(Cv!J14+Cv!K14)*LN(LC!K14/LC!J14)</f>
        <v>7.3990245285089997E-4</v>
      </c>
      <c r="L14" s="15">
        <f>0.5*(Cv!K14+Cv!L14)*LN(LC!L14/LC!K14)</f>
        <v>3.0404261041248864E-3</v>
      </c>
      <c r="M14" s="15">
        <f>0.5*(Cv!L14+Cv!M14)*LN(LC!M14/LC!L14)</f>
        <v>-1.0434815926826835E-3</v>
      </c>
      <c r="N14" s="15">
        <f>0.5*(Cv!M14+Cv!N14)*LN(LC!N14/LC!M14)</f>
        <v>3.5532190622738374E-3</v>
      </c>
      <c r="O14" s="15">
        <f>0.5*(Cv!N14+Cv!O14)*LN(LC!O14/LC!N14)</f>
        <v>-2.5293041777470502E-3</v>
      </c>
      <c r="P14" s="15">
        <f>0.5*(Cv!O14+Cv!P14)*LN(LC!P14/LC!O14)</f>
        <v>6.5010439606137437E-3</v>
      </c>
      <c r="Q14" s="15">
        <f>0.5*(Cv!P14+Cv!Q14)*LN(LC!Q14/LC!P14)</f>
        <v>-2.1540439000625471E-3</v>
      </c>
      <c r="R14" s="15">
        <f>0.5*(Cv!Q14+Cv!R14)*LN(LC!R14/LC!Q14)</f>
        <v>2.6789190121784519E-3</v>
      </c>
      <c r="S14" s="15">
        <f>0.5*(Cv!R14+Cv!S14)*LN(LC!S14/LC!R14)</f>
        <v>1.8298409502207477E-3</v>
      </c>
      <c r="T14" s="15">
        <f>0.5*(Cv!S14+Cv!T14)*LN(LC!T14/LC!S14)</f>
        <v>-1.5311576413238044E-3</v>
      </c>
      <c r="U14" s="15">
        <f>0.5*(Cv!T14+Cv!U14)*LN(LC!U14/LC!T14)</f>
        <v>-1.4932223397191948E-3</v>
      </c>
      <c r="V14" s="15">
        <f>0.5*(Cv!U14+Cv!V14)*LN(LC!V14/LC!U14)</f>
        <v>4.090233613204183E-4</v>
      </c>
      <c r="W14" s="15">
        <f>0.5*(Cv!V14+Cv!W14)*LN(LC!W14/LC!V14)</f>
        <v>-2.1929907290675621E-3</v>
      </c>
      <c r="X14" s="15">
        <f>0.5*(Cv!W14+Cv!X14)*LN(LC!X14/LC!W14)</f>
        <v>1.3625569310981389E-3</v>
      </c>
      <c r="Y14" s="15">
        <f>0.5*(Cv!X14+Cv!Y14)*LN(LC!Y14/LC!X14)</f>
        <v>-1.2224175019668448E-3</v>
      </c>
      <c r="Z14" s="15">
        <f>0.5*(Cv!Y14+Cv!Z14)*LN(LC!Z14/LC!Y14)</f>
        <v>-2.439430200915354E-3</v>
      </c>
      <c r="AA14" s="15">
        <f>0.5*(Cv!Z14+Cv!AA14)*LN(LC!AA14/LC!Z14)</f>
        <v>-2.8361340381571048E-3</v>
      </c>
      <c r="AB14" s="15">
        <f>0.5*(Cv!AA14+Cv!AB14)*LN(LC!AB14/LC!AA14)</f>
        <v>-3.1319111726361534E-3</v>
      </c>
      <c r="AC14" s="15">
        <f>0.5*(Cv!AB14+Cv!AC14)*LN(LC!AC14/LC!AB14)</f>
        <v>2.1680251812415258E-3</v>
      </c>
      <c r="AD14" s="15">
        <f>0.5*(Cv!AC14+Cv!AD14)*LN(LC!AD14/LC!AC14)</f>
        <v>-2.9060434746678962E-3</v>
      </c>
      <c r="AE14" s="15">
        <f>0.5*(Cv!AD14+Cv!AE14)*LN(LC!AE14/LC!AD14)</f>
        <v>-1.8025888210678111E-3</v>
      </c>
      <c r="AF14" s="15"/>
      <c r="AH14" s="64">
        <f t="shared" si="0"/>
        <v>4.3677475933189287E-3</v>
      </c>
      <c r="AI14" s="64">
        <f t="shared" si="1"/>
        <v>1.9096884171214902E-3</v>
      </c>
      <c r="AJ14" s="64">
        <f t="shared" si="2"/>
        <v>1.265291169040669E-3</v>
      </c>
      <c r="AK14" s="64">
        <f t="shared" si="3"/>
        <v>-6.8915808353840096E-4</v>
      </c>
      <c r="AL14" s="64">
        <f t="shared" si="4"/>
        <v>-1.4923735464867863E-3</v>
      </c>
      <c r="AM14" s="64">
        <f t="shared" si="5"/>
        <v>-2.3543161478678538E-3</v>
      </c>
      <c r="AN14" s="64">
        <f t="shared" si="6"/>
        <v>1.5874897930810798E-3</v>
      </c>
      <c r="AO14" s="64">
        <f t="shared" si="7"/>
        <v>-1.3013575371551369E-3</v>
      </c>
      <c r="AP14" s="64">
        <f t="shared" si="8"/>
        <v>-1.4528537034852736E-3</v>
      </c>
      <c r="AQ14" s="64">
        <f t="shared" si="9"/>
        <v>-2.4074732284188644E-3</v>
      </c>
      <c r="AR14" s="64">
        <f t="shared" si="10"/>
        <v>-8.4686903816472722E-4</v>
      </c>
      <c r="AS14" s="64">
        <f t="shared" si="11"/>
        <v>8.184202019090299E-4</v>
      </c>
    </row>
    <row r="15" spans="1:45" x14ac:dyDescent="0.2">
      <c r="A15" s="4">
        <v>13</v>
      </c>
      <c r="B15" s="6" t="s">
        <v>49</v>
      </c>
      <c r="C15" s="15"/>
      <c r="D15" s="15">
        <f>0.5*(Cv!C15+Cv!D15)*LN(LC!D15/LC!C15)</f>
        <v>8.8066709452478183E-3</v>
      </c>
      <c r="E15" s="15">
        <f>0.5*(Cv!D15+Cv!E15)*LN(LC!E15/LC!D15)</f>
        <v>3.6648032135327482E-3</v>
      </c>
      <c r="F15" s="15">
        <f>0.5*(Cv!E15+Cv!F15)*LN(LC!F15/LC!E15)</f>
        <v>2.9426102938159577E-3</v>
      </c>
      <c r="G15" s="15">
        <f>0.5*(Cv!F15+Cv!G15)*LN(LC!G15/LC!F15)</f>
        <v>9.7034721386262991E-3</v>
      </c>
      <c r="H15" s="15">
        <f>0.5*(Cv!G15+Cv!H15)*LN(LC!H15/LC!G15)</f>
        <v>-4.5464443604113173E-4</v>
      </c>
      <c r="I15" s="15">
        <f>0.5*(Cv!H15+Cv!I15)*LN(LC!I15/LC!H15)</f>
        <v>5.7044178434638802E-3</v>
      </c>
      <c r="J15" s="15">
        <f>0.5*(Cv!I15+Cv!J15)*LN(LC!J15/LC!I15)</f>
        <v>4.7529548975500952E-3</v>
      </c>
      <c r="K15" s="15">
        <f>0.5*(Cv!J15+Cv!K15)*LN(LC!K15/LC!J15)</f>
        <v>5.6511270936414277E-3</v>
      </c>
      <c r="L15" s="15">
        <f>0.5*(Cv!K15+Cv!L15)*LN(LC!L15/LC!K15)</f>
        <v>6.066010162730057E-3</v>
      </c>
      <c r="M15" s="15">
        <f>0.5*(Cv!L15+Cv!M15)*LN(LC!M15/LC!L15)</f>
        <v>1.1929662667346368E-2</v>
      </c>
      <c r="N15" s="15">
        <f>0.5*(Cv!M15+Cv!N15)*LN(LC!N15/LC!M15)</f>
        <v>1.072403612842018E-2</v>
      </c>
      <c r="O15" s="15">
        <f>0.5*(Cv!N15+Cv!O15)*LN(LC!O15/LC!N15)</f>
        <v>5.4082013388745409E-3</v>
      </c>
      <c r="P15" s="15">
        <f>0.5*(Cv!O15+Cv!P15)*LN(LC!P15/LC!O15)</f>
        <v>-9.4325579183726494E-5</v>
      </c>
      <c r="Q15" s="15">
        <f>0.5*(Cv!P15+Cv!Q15)*LN(LC!Q15/LC!P15)</f>
        <v>1.2369517579203883E-2</v>
      </c>
      <c r="R15" s="15">
        <f>0.5*(Cv!Q15+Cv!R15)*LN(LC!R15/LC!Q15)</f>
        <v>5.4910078317810416E-3</v>
      </c>
      <c r="S15" s="15">
        <f>0.5*(Cv!R15+Cv!S15)*LN(LC!S15/LC!R15)</f>
        <v>1.9135685030373783E-2</v>
      </c>
      <c r="T15" s="15">
        <f>0.5*(Cv!S15+Cv!T15)*LN(LC!T15/LC!S15)</f>
        <v>-8.411054390199629E-3</v>
      </c>
      <c r="U15" s="15">
        <f>0.5*(Cv!T15+Cv!U15)*LN(LC!U15/LC!T15)</f>
        <v>1.4736399361092679E-2</v>
      </c>
      <c r="V15" s="15">
        <f>0.5*(Cv!U15+Cv!V15)*LN(LC!V15/LC!U15)</f>
        <v>-5.9895371695854131E-4</v>
      </c>
      <c r="W15" s="15">
        <f>0.5*(Cv!V15+Cv!W15)*LN(LC!W15/LC!V15)</f>
        <v>-1.4651186371218894E-2</v>
      </c>
      <c r="X15" s="15">
        <f>0.5*(Cv!W15+Cv!X15)*LN(LC!X15/LC!W15)</f>
        <v>3.4988751903577545E-3</v>
      </c>
      <c r="Y15" s="15">
        <f>0.5*(Cv!X15+Cv!Y15)*LN(LC!Y15/LC!X15)</f>
        <v>4.9030255557840074E-3</v>
      </c>
      <c r="Z15" s="15">
        <f>0.5*(Cv!Y15+Cv!Z15)*LN(LC!Z15/LC!Y15)</f>
        <v>6.4736823381947748E-3</v>
      </c>
      <c r="AA15" s="15">
        <f>0.5*(Cv!Z15+Cv!AA15)*LN(LC!AA15/LC!Z15)</f>
        <v>-3.618280878702025E-3</v>
      </c>
      <c r="AB15" s="15">
        <f>0.5*(Cv!AA15+Cv!AB15)*LN(LC!AB15/LC!AA15)</f>
        <v>1.1358335408135849E-2</v>
      </c>
      <c r="AC15" s="15">
        <f>0.5*(Cv!AB15+Cv!AC15)*LN(LC!AC15/LC!AB15)</f>
        <v>-1.9222436888663846E-2</v>
      </c>
      <c r="AD15" s="15">
        <f>0.5*(Cv!AC15+Cv!AD15)*LN(LC!AD15/LC!AC15)</f>
        <v>-5.7227771536492913E-4</v>
      </c>
      <c r="AE15" s="15">
        <f>0.5*(Cv!AD15+Cv!AE15)*LN(LC!AE15/LC!AD15)</f>
        <v>5.0507528429762144E-3</v>
      </c>
      <c r="AF15" s="15"/>
      <c r="AH15" s="64">
        <f t="shared" si="0"/>
        <v>4.3121318106795507E-3</v>
      </c>
      <c r="AI15" s="64">
        <f t="shared" si="1"/>
        <v>7.8247581899376258E-3</v>
      </c>
      <c r="AJ15" s="64">
        <f t="shared" si="2"/>
        <v>8.4620172402099045E-3</v>
      </c>
      <c r="AK15" s="64">
        <f t="shared" si="3"/>
        <v>-1.0851839853853265E-3</v>
      </c>
      <c r="AL15" s="64">
        <f t="shared" si="4"/>
        <v>-2.1134893050248072E-5</v>
      </c>
      <c r="AM15" s="64">
        <f t="shared" si="5"/>
        <v>2.2392375638056426E-3</v>
      </c>
      <c r="AN15" s="64">
        <f t="shared" si="6"/>
        <v>8.1433877150737643E-3</v>
      </c>
      <c r="AO15" s="64">
        <f t="shared" si="7"/>
        <v>-8.7759938713882272E-5</v>
      </c>
      <c r="AP15" s="64">
        <f t="shared" si="8"/>
        <v>1.5212047218317749E-3</v>
      </c>
      <c r="AQ15" s="64">
        <f t="shared" si="9"/>
        <v>4.7791906058531515E-3</v>
      </c>
      <c r="AR15" s="64">
        <f t="shared" si="10"/>
        <v>-4.9146539203508534E-3</v>
      </c>
      <c r="AS15" s="64">
        <f t="shared" si="11"/>
        <v>3.7756080347988445E-3</v>
      </c>
    </row>
    <row r="16" spans="1:45" x14ac:dyDescent="0.2">
      <c r="A16" s="4">
        <v>14</v>
      </c>
      <c r="B16" s="6" t="s">
        <v>50</v>
      </c>
      <c r="C16" s="15"/>
      <c r="D16" s="15">
        <f>0.5*(Cv!C16+Cv!D16)*LN(LC!D16/LC!C16)</f>
        <v>3.6068487999731409E-3</v>
      </c>
      <c r="E16" s="15">
        <f>0.5*(Cv!D16+Cv!E16)*LN(LC!E16/LC!D16)</f>
        <v>4.5204469034097784E-3</v>
      </c>
      <c r="F16" s="15">
        <f>0.5*(Cv!E16+Cv!F16)*LN(LC!F16/LC!E16)</f>
        <v>2.7948395150732943E-3</v>
      </c>
      <c r="G16" s="15">
        <f>0.5*(Cv!F16+Cv!G16)*LN(LC!G16/LC!F16)</f>
        <v>3.3093520368308866E-3</v>
      </c>
      <c r="H16" s="15">
        <f>0.5*(Cv!G16+Cv!H16)*LN(LC!H16/LC!G16)</f>
        <v>2.7173497320952087E-3</v>
      </c>
      <c r="I16" s="15">
        <f>0.5*(Cv!H16+Cv!I16)*LN(LC!I16/LC!H16)</f>
        <v>4.3414129979640927E-3</v>
      </c>
      <c r="J16" s="15">
        <f>0.5*(Cv!I16+Cv!J16)*LN(LC!J16/LC!I16)</f>
        <v>3.0602058119094701E-3</v>
      </c>
      <c r="K16" s="15">
        <f>0.5*(Cv!J16+Cv!K16)*LN(LC!K16/LC!J16)</f>
        <v>-1.9552839564416784E-3</v>
      </c>
      <c r="L16" s="15">
        <f>0.5*(Cv!K16+Cv!L16)*LN(LC!L16/LC!K16)</f>
        <v>2.7718812878134137E-4</v>
      </c>
      <c r="M16" s="15">
        <f>0.5*(Cv!L16+Cv!M16)*LN(LC!M16/LC!L16)</f>
        <v>3.0935527785195681E-3</v>
      </c>
      <c r="N16" s="15">
        <f>0.5*(Cv!M16+Cv!N16)*LN(LC!N16/LC!M16)</f>
        <v>1.2807908828794772E-3</v>
      </c>
      <c r="O16" s="15">
        <f>0.5*(Cv!N16+Cv!O16)*LN(LC!O16/LC!N16)</f>
        <v>-9.6942032721903998E-4</v>
      </c>
      <c r="P16" s="15">
        <f>0.5*(Cv!O16+Cv!P16)*LN(LC!P16/LC!O16)</f>
        <v>-2.9034745087274988E-4</v>
      </c>
      <c r="Q16" s="15">
        <f>0.5*(Cv!P16+Cv!Q16)*LN(LC!Q16/LC!P16)</f>
        <v>2.1220469637039268E-3</v>
      </c>
      <c r="R16" s="15">
        <f>0.5*(Cv!Q16+Cv!R16)*LN(LC!R16/LC!Q16)</f>
        <v>6.1931202357603356E-3</v>
      </c>
      <c r="S16" s="15">
        <f>0.5*(Cv!R16+Cv!S16)*LN(LC!S16/LC!R16)</f>
        <v>9.2769345864326654E-4</v>
      </c>
      <c r="T16" s="15">
        <f>0.5*(Cv!S16+Cv!T16)*LN(LC!T16/LC!S16)</f>
        <v>-4.0764681073653273E-3</v>
      </c>
      <c r="U16" s="15">
        <f>0.5*(Cv!T16+Cv!U16)*LN(LC!U16/LC!T16)</f>
        <v>7.2730248760944667E-5</v>
      </c>
      <c r="V16" s="15">
        <f>0.5*(Cv!U16+Cv!V16)*LN(LC!V16/LC!U16)</f>
        <v>-5.2786613894292389E-4</v>
      </c>
      <c r="W16" s="15">
        <f>0.5*(Cv!V16+Cv!W16)*LN(LC!W16/LC!V16)</f>
        <v>-1.0431271122656903E-2</v>
      </c>
      <c r="X16" s="15">
        <f>0.5*(Cv!W16+Cv!X16)*LN(LC!X16/LC!W16)</f>
        <v>-6.5642008489534571E-3</v>
      </c>
      <c r="Y16" s="15">
        <f>0.5*(Cv!X16+Cv!Y16)*LN(LC!Y16/LC!X16)</f>
        <v>2.2042986587231216E-3</v>
      </c>
      <c r="Z16" s="15">
        <f>0.5*(Cv!Y16+Cv!Z16)*LN(LC!Z16/LC!Y16)</f>
        <v>3.6551010078497309E-3</v>
      </c>
      <c r="AA16" s="15">
        <f>0.5*(Cv!Z16+Cv!AA16)*LN(LC!AA16/LC!Z16)</f>
        <v>1.0335151129668377E-3</v>
      </c>
      <c r="AB16" s="15">
        <f>0.5*(Cv!AA16+Cv!AB16)*LN(LC!AB16/LC!AA16)</f>
        <v>3.627508219670797E-3</v>
      </c>
      <c r="AC16" s="15">
        <f>0.5*(Cv!AB16+Cv!AC16)*LN(LC!AC16/LC!AB16)</f>
        <v>-2.8386809658331306E-3</v>
      </c>
      <c r="AD16" s="15">
        <f>0.5*(Cv!AC16+Cv!AD16)*LN(LC!AD16/LC!AC16)</f>
        <v>-4.7813909686370759E-3</v>
      </c>
      <c r="AE16" s="15">
        <f>0.5*(Cv!AD16+Cv!AE16)*LN(LC!AE16/LC!AD16)</f>
        <v>-2.4121615472546022E-3</v>
      </c>
      <c r="AF16" s="15"/>
      <c r="AH16" s="64">
        <f t="shared" si="0"/>
        <v>3.536680237074652E-3</v>
      </c>
      <c r="AI16" s="64">
        <f t="shared" si="1"/>
        <v>1.1512907291296357E-3</v>
      </c>
      <c r="AJ16" s="64">
        <f t="shared" si="2"/>
        <v>1.5966185760031477E-3</v>
      </c>
      <c r="AK16" s="64">
        <f t="shared" si="3"/>
        <v>-4.3054151938315324E-3</v>
      </c>
      <c r="AL16" s="64">
        <f t="shared" si="4"/>
        <v>1.5363484066754714E-3</v>
      </c>
      <c r="AM16" s="64">
        <f t="shared" si="5"/>
        <v>-3.596776257945839E-3</v>
      </c>
      <c r="AN16" s="64">
        <f t="shared" si="6"/>
        <v>1.3739546525663917E-3</v>
      </c>
      <c r="AO16" s="64">
        <f t="shared" si="7"/>
        <v>-1.753240537639332E-3</v>
      </c>
      <c r="AP16" s="64">
        <f t="shared" si="8"/>
        <v>-1.2229614411052416E-3</v>
      </c>
      <c r="AQ16" s="64">
        <f t="shared" si="9"/>
        <v>2.6301057498026217E-3</v>
      </c>
      <c r="AR16" s="64">
        <f t="shared" si="10"/>
        <v>-3.3440778272416029E-3</v>
      </c>
      <c r="AS16" s="64">
        <f t="shared" si="11"/>
        <v>3.845948614579701E-4</v>
      </c>
    </row>
    <row r="17" spans="1:45" x14ac:dyDescent="0.2">
      <c r="A17" s="4">
        <v>15</v>
      </c>
      <c r="B17" s="6" t="s">
        <v>51</v>
      </c>
      <c r="C17" s="15"/>
      <c r="D17" s="15">
        <f>0.5*(Cv!C17+Cv!D17)*LN(LC!D17/LC!C17)</f>
        <v>3.8543479489861255E-3</v>
      </c>
      <c r="E17" s="15">
        <f>0.5*(Cv!D17+Cv!E17)*LN(LC!E17/LC!D17)</f>
        <v>3.8589159019295199E-4</v>
      </c>
      <c r="F17" s="15">
        <f>0.5*(Cv!E17+Cv!F17)*LN(LC!F17/LC!E17)</f>
        <v>-1.7269359367416551E-3</v>
      </c>
      <c r="G17" s="15">
        <f>0.5*(Cv!F17+Cv!G17)*LN(LC!G17/LC!F17)</f>
        <v>4.2270888235886074E-3</v>
      </c>
      <c r="H17" s="15">
        <f>0.5*(Cv!G17+Cv!H17)*LN(LC!H17/LC!G17)</f>
        <v>1.9704861655822918E-3</v>
      </c>
      <c r="I17" s="15">
        <f>0.5*(Cv!H17+Cv!I17)*LN(LC!I17/LC!H17)</f>
        <v>-2.8635004742432406E-4</v>
      </c>
      <c r="J17" s="15">
        <f>0.5*(Cv!I17+Cv!J17)*LN(LC!J17/LC!I17)</f>
        <v>1.1394164623182814E-3</v>
      </c>
      <c r="K17" s="15">
        <f>0.5*(Cv!J17+Cv!K17)*LN(LC!K17/LC!J17)</f>
        <v>2.8066298043563668E-3</v>
      </c>
      <c r="L17" s="15">
        <f>0.5*(Cv!K17+Cv!L17)*LN(LC!L17/LC!K17)</f>
        <v>2.5433196875368131E-3</v>
      </c>
      <c r="M17" s="15">
        <f>0.5*(Cv!L17+Cv!M17)*LN(LC!M17/LC!L17)</f>
        <v>4.6741368639511447E-3</v>
      </c>
      <c r="N17" s="15">
        <f>0.5*(Cv!M17+Cv!N17)*LN(LC!N17/LC!M17)</f>
        <v>4.8928262673015822E-3</v>
      </c>
      <c r="O17" s="15">
        <f>0.5*(Cv!N17+Cv!O17)*LN(LC!O17/LC!N17)</f>
        <v>2.5110549842480177E-3</v>
      </c>
      <c r="P17" s="15">
        <f>0.5*(Cv!O17+Cv!P17)*LN(LC!P17/LC!O17)</f>
        <v>5.5431836481470908E-4</v>
      </c>
      <c r="Q17" s="15">
        <f>0.5*(Cv!P17+Cv!Q17)*LN(LC!Q17/LC!P17)</f>
        <v>3.3096013495139856E-3</v>
      </c>
      <c r="R17" s="15">
        <f>0.5*(Cv!Q17+Cv!R17)*LN(LC!R17/LC!Q17)</f>
        <v>-2.4476018953070943E-3</v>
      </c>
      <c r="S17" s="15">
        <f>0.5*(Cv!R17+Cv!S17)*LN(LC!S17/LC!R17)</f>
        <v>5.3280912292662979E-3</v>
      </c>
      <c r="T17" s="15">
        <f>0.5*(Cv!S17+Cv!T17)*LN(LC!T17/LC!S17)</f>
        <v>1.8205798520189883E-3</v>
      </c>
      <c r="U17" s="15">
        <f>0.5*(Cv!T17+Cv!U17)*LN(LC!U17/LC!T17)</f>
        <v>4.247289724168434E-3</v>
      </c>
      <c r="V17" s="15">
        <f>0.5*(Cv!U17+Cv!V17)*LN(LC!V17/LC!U17)</f>
        <v>6.9423268071398781E-4</v>
      </c>
      <c r="W17" s="15">
        <f>0.5*(Cv!V17+Cv!W17)*LN(LC!W17/LC!V17)</f>
        <v>1.1791311263629543E-3</v>
      </c>
      <c r="X17" s="15">
        <f>0.5*(Cv!W17+Cv!X17)*LN(LC!X17/LC!W17)</f>
        <v>2.9253690314456999E-3</v>
      </c>
      <c r="Y17" s="15">
        <f>0.5*(Cv!X17+Cv!Y17)*LN(LC!Y17/LC!X17)</f>
        <v>-2.3870898947570785E-3</v>
      </c>
      <c r="Z17" s="15">
        <f>0.5*(Cv!Y17+Cv!Z17)*LN(LC!Z17/LC!Y17)</f>
        <v>5.4598080534346387E-3</v>
      </c>
      <c r="AA17" s="15">
        <f>0.5*(Cv!Z17+Cv!AA17)*LN(LC!AA17/LC!Z17)</f>
        <v>-2.3720383959730694E-3</v>
      </c>
      <c r="AB17" s="15">
        <f>0.5*(Cv!AA17+Cv!AB17)*LN(LC!AB17/LC!AA17)</f>
        <v>5.2513174848591677E-3</v>
      </c>
      <c r="AC17" s="15">
        <f>0.5*(Cv!AB17+Cv!AC17)*LN(LC!AC17/LC!AB17)</f>
        <v>-5.1535541331109904E-3</v>
      </c>
      <c r="AD17" s="15">
        <f>0.5*(Cv!AC17+Cv!AD17)*LN(LC!AD17/LC!AC17)</f>
        <v>5.1677257261220715E-5</v>
      </c>
      <c r="AE17" s="15">
        <f>0.5*(Cv!AD17+Cv!AE17)*LN(LC!AE17/LC!AD17)</f>
        <v>5.4522469552880891E-3</v>
      </c>
      <c r="AF17" s="15"/>
      <c r="AH17" s="64">
        <f t="shared" si="0"/>
        <v>9.1403611903957444E-4</v>
      </c>
      <c r="AI17" s="64">
        <f t="shared" si="1"/>
        <v>3.2112658170928379E-3</v>
      </c>
      <c r="AJ17" s="64">
        <f t="shared" si="2"/>
        <v>1.8510928065071832E-3</v>
      </c>
      <c r="AK17" s="64">
        <f t="shared" si="3"/>
        <v>2.1733204829420131E-3</v>
      </c>
      <c r="AL17" s="64">
        <f t="shared" si="4"/>
        <v>1.5968862289053362E-4</v>
      </c>
      <c r="AM17" s="64">
        <f t="shared" si="5"/>
        <v>2.751962106274655E-3</v>
      </c>
      <c r="AN17" s="64">
        <f t="shared" si="6"/>
        <v>2.5311793118000104E-3</v>
      </c>
      <c r="AO17" s="64">
        <f t="shared" si="7"/>
        <v>1.4307474784760034E-3</v>
      </c>
      <c r="AP17" s="64">
        <f t="shared" si="8"/>
        <v>1.8687332958081913E-3</v>
      </c>
      <c r="AQ17" s="64">
        <f t="shared" si="9"/>
        <v>1.4879993118909146E-3</v>
      </c>
      <c r="AR17" s="64">
        <f t="shared" si="10"/>
        <v>1.1679002647943988E-4</v>
      </c>
      <c r="AS17" s="64">
        <f t="shared" si="11"/>
        <v>1.7426275353670374E-3</v>
      </c>
    </row>
    <row r="18" spans="1:45" x14ac:dyDescent="0.2">
      <c r="A18" s="4">
        <v>16</v>
      </c>
      <c r="B18" s="6" t="s">
        <v>52</v>
      </c>
      <c r="C18" s="15"/>
      <c r="D18" s="15">
        <f>0.5*(Cv!C18+Cv!D18)*LN(LC!D18/LC!C18)</f>
        <v>8.3812236447153941E-3</v>
      </c>
      <c r="E18" s="15">
        <f>0.5*(Cv!D18+Cv!E18)*LN(LC!E18/LC!D18)</f>
        <v>6.2323175474793236E-4</v>
      </c>
      <c r="F18" s="15">
        <f>0.5*(Cv!E18+Cv!F18)*LN(LC!F18/LC!E18)</f>
        <v>-3.1320109064246183E-3</v>
      </c>
      <c r="G18" s="15">
        <f>0.5*(Cv!F18+Cv!G18)*LN(LC!G18/LC!F18)</f>
        <v>7.8929440501912598E-3</v>
      </c>
      <c r="H18" s="15">
        <f>0.5*(Cv!G18+Cv!H18)*LN(LC!H18/LC!G18)</f>
        <v>1.9541593811716793E-3</v>
      </c>
      <c r="I18" s="15">
        <f>0.5*(Cv!H18+Cv!I18)*LN(LC!I18/LC!H18)</f>
        <v>2.3248723502566596E-3</v>
      </c>
      <c r="J18" s="15">
        <f>0.5*(Cv!I18+Cv!J18)*LN(LC!J18/LC!I18)</f>
        <v>-2.1294321199136156E-3</v>
      </c>
      <c r="K18" s="15">
        <f>0.5*(Cv!J18+Cv!K18)*LN(LC!K18/LC!J18)</f>
        <v>3.9773624054631291E-3</v>
      </c>
      <c r="L18" s="15">
        <f>0.5*(Cv!K18+Cv!L18)*LN(LC!L18/LC!K18)</f>
        <v>4.0245703636820453E-3</v>
      </c>
      <c r="M18" s="15">
        <f>0.5*(Cv!L18+Cv!M18)*LN(LC!M18/LC!L18)</f>
        <v>7.964584648318852E-3</v>
      </c>
      <c r="N18" s="15">
        <f>0.5*(Cv!M18+Cv!N18)*LN(LC!N18/LC!M18)</f>
        <v>6.413356420376594E-3</v>
      </c>
      <c r="O18" s="15">
        <f>0.5*(Cv!N18+Cv!O18)*LN(LC!O18/LC!N18)</f>
        <v>3.8444562514917233E-3</v>
      </c>
      <c r="P18" s="15">
        <f>0.5*(Cv!O18+Cv!P18)*LN(LC!P18/LC!O18)</f>
        <v>-3.4618417968000146E-3</v>
      </c>
      <c r="Q18" s="15">
        <f>0.5*(Cv!P18+Cv!Q18)*LN(LC!Q18/LC!P18)</f>
        <v>4.5580887492445241E-3</v>
      </c>
      <c r="R18" s="15">
        <f>0.5*(Cv!Q18+Cv!R18)*LN(LC!R18/LC!Q18)</f>
        <v>-4.9208483630035242E-3</v>
      </c>
      <c r="S18" s="15">
        <f>0.5*(Cv!R18+Cv!S18)*LN(LC!S18/LC!R18)</f>
        <v>7.1484966435508271E-3</v>
      </c>
      <c r="T18" s="15">
        <f>0.5*(Cv!S18+Cv!T18)*LN(LC!T18/LC!S18)</f>
        <v>1.0223462780859255E-3</v>
      </c>
      <c r="U18" s="15">
        <f>0.5*(Cv!T18+Cv!U18)*LN(LC!U18/LC!T18)</f>
        <v>1.1152184057195523E-2</v>
      </c>
      <c r="V18" s="15">
        <f>0.5*(Cv!U18+Cv!V18)*LN(LC!V18/LC!U18)</f>
        <v>-2.0289343567189201E-3</v>
      </c>
      <c r="W18" s="15">
        <f>0.5*(Cv!V18+Cv!W18)*LN(LC!W18/LC!V18)</f>
        <v>-4.1735788679499791E-3</v>
      </c>
      <c r="X18" s="15">
        <f>0.5*(Cv!W18+Cv!X18)*LN(LC!X18/LC!W18)</f>
        <v>8.4979995674035278E-3</v>
      </c>
      <c r="Y18" s="15">
        <f>0.5*(Cv!X18+Cv!Y18)*LN(LC!Y18/LC!X18)</f>
        <v>-2.4586932436860536E-3</v>
      </c>
      <c r="Z18" s="15">
        <f>0.5*(Cv!Y18+Cv!Z18)*LN(LC!Z18/LC!Y18)</f>
        <v>1.1830131777203845E-2</v>
      </c>
      <c r="AA18" s="15">
        <f>0.5*(Cv!Z18+Cv!AA18)*LN(LC!AA18/LC!Z18)</f>
        <v>-5.4593082815264761E-3</v>
      </c>
      <c r="AB18" s="15">
        <f>0.5*(Cv!AA18+Cv!AB18)*LN(LC!AB18/LC!AA18)</f>
        <v>1.2570829464764555E-2</v>
      </c>
      <c r="AC18" s="15">
        <f>0.5*(Cv!AB18+Cv!AC18)*LN(LC!AC18/LC!AB18)</f>
        <v>-1.6953002286283079E-2</v>
      </c>
      <c r="AD18" s="15">
        <f>0.5*(Cv!AC18+Cv!AD18)*LN(LC!AD18/LC!AC18)</f>
        <v>2.2191142461775873E-3</v>
      </c>
      <c r="AE18" s="15">
        <f>0.5*(Cv!AD18+Cv!AE18)*LN(LC!AE18/LC!AD18)</f>
        <v>1.3609636054413388E-2</v>
      </c>
      <c r="AF18" s="15"/>
      <c r="AH18" s="64">
        <f t="shared" si="0"/>
        <v>1.9326393259885826E-3</v>
      </c>
      <c r="AI18" s="64">
        <f t="shared" si="1"/>
        <v>4.0500883435854009E-3</v>
      </c>
      <c r="AJ18" s="64">
        <f t="shared" si="2"/>
        <v>1.433670296896707E-3</v>
      </c>
      <c r="AK18" s="64">
        <f t="shared" si="3"/>
        <v>2.8940033356032158E-3</v>
      </c>
      <c r="AL18" s="64">
        <f t="shared" si="4"/>
        <v>-9.4008513905441407E-5</v>
      </c>
      <c r="AM18" s="64">
        <f t="shared" si="5"/>
        <v>7.9143751502954874E-3</v>
      </c>
      <c r="AN18" s="64">
        <f t="shared" si="6"/>
        <v>2.7418793202410542E-3</v>
      </c>
      <c r="AO18" s="64">
        <f t="shared" si="7"/>
        <v>2.4857270340899874E-3</v>
      </c>
      <c r="AP18" s="64">
        <f t="shared" si="8"/>
        <v>3.4392195994191058E-3</v>
      </c>
      <c r="AQ18" s="64">
        <f t="shared" si="9"/>
        <v>4.120739929188968E-3</v>
      </c>
      <c r="AR18" s="64">
        <f t="shared" si="10"/>
        <v>-3.74750661897368E-4</v>
      </c>
      <c r="AS18" s="64">
        <f t="shared" si="11"/>
        <v>2.4781746015345657E-3</v>
      </c>
    </row>
    <row r="19" spans="1:45" x14ac:dyDescent="0.2">
      <c r="A19" s="4">
        <v>17</v>
      </c>
      <c r="B19" s="6" t="s">
        <v>53</v>
      </c>
      <c r="C19" s="15"/>
      <c r="D19" s="15">
        <f>0.5*(Cv!C19+Cv!D19)*LN(LC!D19/LC!C19)</f>
        <v>2.593562732156874E-3</v>
      </c>
      <c r="E19" s="15">
        <f>0.5*(Cv!D19+Cv!E19)*LN(LC!E19/LC!D19)</f>
        <v>-8.4381063464242982E-4</v>
      </c>
      <c r="F19" s="15">
        <f>0.5*(Cv!E19+Cv!F19)*LN(LC!F19/LC!E19)</f>
        <v>1.5187460725712557E-3</v>
      </c>
      <c r="G19" s="15">
        <f>0.5*(Cv!F19+Cv!G19)*LN(LC!G19/LC!F19)</f>
        <v>2.6751893430056852E-3</v>
      </c>
      <c r="H19" s="15">
        <f>0.5*(Cv!G19+Cv!H19)*LN(LC!H19/LC!G19)</f>
        <v>2.714403917963694E-3</v>
      </c>
      <c r="I19" s="15">
        <f>0.5*(Cv!H19+Cv!I19)*LN(LC!I19/LC!H19)</f>
        <v>1.8997211281437871E-3</v>
      </c>
      <c r="J19" s="15">
        <f>0.5*(Cv!I19+Cv!J19)*LN(LC!J19/LC!I19)</f>
        <v>7.8224150269257618E-4</v>
      </c>
      <c r="K19" s="15">
        <f>0.5*(Cv!J19+Cv!K19)*LN(LC!K19/LC!J19)</f>
        <v>1.9383128474447643E-3</v>
      </c>
      <c r="L19" s="15">
        <f>0.5*(Cv!K19+Cv!L19)*LN(LC!L19/LC!K19)</f>
        <v>2.4592861685453033E-3</v>
      </c>
      <c r="M19" s="15">
        <f>0.5*(Cv!L19+Cv!M19)*LN(LC!M19/LC!L19)</f>
        <v>6.4112105126235743E-3</v>
      </c>
      <c r="N19" s="15">
        <f>0.5*(Cv!M19+Cv!N19)*LN(LC!N19/LC!M19)</f>
        <v>1.9552112059378264E-3</v>
      </c>
      <c r="O19" s="15">
        <f>0.5*(Cv!N19+Cv!O19)*LN(LC!O19/LC!N19)</f>
        <v>2.2492042026868806E-3</v>
      </c>
      <c r="P19" s="15">
        <f>0.5*(Cv!O19+Cv!P19)*LN(LC!P19/LC!O19)</f>
        <v>-3.8073350566838137E-4</v>
      </c>
      <c r="Q19" s="15">
        <f>0.5*(Cv!P19+Cv!Q19)*LN(LC!Q19/LC!P19)</f>
        <v>-6.7389718149001247E-3</v>
      </c>
      <c r="R19" s="15">
        <f>0.5*(Cv!Q19+Cv!R19)*LN(LC!R19/LC!Q19)</f>
        <v>-4.8018414913067377E-3</v>
      </c>
      <c r="S19" s="15">
        <f>0.5*(Cv!R19+Cv!S19)*LN(LC!S19/LC!R19)</f>
        <v>3.7071620031853729E-3</v>
      </c>
      <c r="T19" s="15">
        <f>0.5*(Cv!S19+Cv!T19)*LN(LC!T19/LC!S19)</f>
        <v>-2.7445814482281033E-3</v>
      </c>
      <c r="U19" s="15">
        <f>0.5*(Cv!T19+Cv!U19)*LN(LC!U19/LC!T19)</f>
        <v>7.3523472812359221E-3</v>
      </c>
      <c r="V19" s="15">
        <f>0.5*(Cv!U19+Cv!V19)*LN(LC!V19/LC!U19)</f>
        <v>-1.1539549683955028E-2</v>
      </c>
      <c r="W19" s="15">
        <f>0.5*(Cv!V19+Cv!W19)*LN(LC!W19/LC!V19)</f>
        <v>-4.6778727705084301E-3</v>
      </c>
      <c r="X19" s="15">
        <f>0.5*(Cv!W19+Cv!X19)*LN(LC!X19/LC!W19)</f>
        <v>6.804694598079111E-4</v>
      </c>
      <c r="Y19" s="15">
        <f>0.5*(Cv!X19+Cv!Y19)*LN(LC!Y19/LC!X19)</f>
        <v>1.0273808517907185E-2</v>
      </c>
      <c r="Z19" s="15">
        <f>0.5*(Cv!Y19+Cv!Z19)*LN(LC!Z19/LC!Y19)</f>
        <v>-4.5600938932402555E-4</v>
      </c>
      <c r="AA19" s="15">
        <f>0.5*(Cv!Z19+Cv!AA19)*LN(LC!AA19/LC!Z19)</f>
        <v>-2.5480745304386288E-3</v>
      </c>
      <c r="AB19" s="15">
        <f>0.5*(Cv!AA19+Cv!AB19)*LN(LC!AB19/LC!AA19)</f>
        <v>-9.5136165035570892E-4</v>
      </c>
      <c r="AC19" s="15">
        <f>0.5*(Cv!AB19+Cv!AC19)*LN(LC!AC19/LC!AB19)</f>
        <v>-1.412437098514827E-3</v>
      </c>
      <c r="AD19" s="15">
        <f>0.5*(Cv!AC19+Cv!AD19)*LN(LC!AD19/LC!AC19)</f>
        <v>2.9276670268494519E-4</v>
      </c>
      <c r="AE19" s="15">
        <f>0.5*(Cv!AD19+Cv!AE19)*LN(LC!AE19/LC!AD19)</f>
        <v>8.0167132502243898E-4</v>
      </c>
      <c r="AF19" s="15"/>
      <c r="AH19" s="64">
        <f t="shared" si="0"/>
        <v>1.5928499654083983E-3</v>
      </c>
      <c r="AI19" s="64">
        <f t="shared" si="1"/>
        <v>2.7092524474488086E-3</v>
      </c>
      <c r="AJ19" s="64">
        <f t="shared" si="2"/>
        <v>-1.1930361212005981E-3</v>
      </c>
      <c r="AK19" s="64">
        <f t="shared" si="3"/>
        <v>-2.1858374323295458E-3</v>
      </c>
      <c r="AL19" s="64">
        <f t="shared" si="4"/>
        <v>9.8118516985479893E-4</v>
      </c>
      <c r="AM19" s="64">
        <f t="shared" si="5"/>
        <v>5.4721901385369211E-4</v>
      </c>
      <c r="AN19" s="64">
        <f t="shared" si="6"/>
        <v>7.5810816312410555E-4</v>
      </c>
      <c r="AO19" s="64">
        <f t="shared" si="7"/>
        <v>-4.1073527372219586E-4</v>
      </c>
      <c r="AP19" s="64">
        <f t="shared" si="8"/>
        <v>-5.1231380153987855E-4</v>
      </c>
      <c r="AQ19" s="64">
        <f t="shared" si="9"/>
        <v>1.5795907369472056E-3</v>
      </c>
      <c r="AR19" s="64">
        <f t="shared" si="10"/>
        <v>-1.0599969026914761E-4</v>
      </c>
      <c r="AS19" s="64">
        <f t="shared" si="11"/>
        <v>3.9320400643024807E-4</v>
      </c>
    </row>
    <row r="20" spans="1:45" x14ac:dyDescent="0.2">
      <c r="A20" s="4">
        <v>18</v>
      </c>
      <c r="B20" s="6" t="s">
        <v>54</v>
      </c>
      <c r="C20" s="15"/>
      <c r="D20" s="15">
        <f>0.5*(Cv!C20+Cv!D20)*LN(LC!D20/LC!C20)</f>
        <v>6.0687984962001559E-3</v>
      </c>
      <c r="E20" s="15">
        <f>0.5*(Cv!D20+Cv!E20)*LN(LC!E20/LC!D20)</f>
        <v>-2.9387243959883265E-3</v>
      </c>
      <c r="F20" s="15">
        <f>0.5*(Cv!E20+Cv!F20)*LN(LC!F20/LC!E20)</f>
        <v>2.4555180090826906E-3</v>
      </c>
      <c r="G20" s="15">
        <f>0.5*(Cv!F20+Cv!G20)*LN(LC!G20/LC!F20)</f>
        <v>5.2631860616792637E-3</v>
      </c>
      <c r="H20" s="15">
        <f>0.5*(Cv!G20+Cv!H20)*LN(LC!H20/LC!G20)</f>
        <v>4.7673863660814596E-3</v>
      </c>
      <c r="I20" s="15">
        <f>0.5*(Cv!H20+Cv!I20)*LN(LC!I20/LC!H20)</f>
        <v>3.8788509287984319E-3</v>
      </c>
      <c r="J20" s="15">
        <f>0.5*(Cv!I20+Cv!J20)*LN(LC!J20/LC!I20)</f>
        <v>2.2224614462688012E-3</v>
      </c>
      <c r="K20" s="15">
        <f>0.5*(Cv!J20+Cv!K20)*LN(LC!K20/LC!J20)</f>
        <v>1.5271183166795398E-3</v>
      </c>
      <c r="L20" s="15">
        <f>0.5*(Cv!K20+Cv!L20)*LN(LC!L20/LC!K20)</f>
        <v>2.3560095411903062E-3</v>
      </c>
      <c r="M20" s="15">
        <f>0.5*(Cv!L20+Cv!M20)*LN(LC!M20/LC!L20)</f>
        <v>8.8709175641651962E-3</v>
      </c>
      <c r="N20" s="15">
        <f>0.5*(Cv!M20+Cv!N20)*LN(LC!N20/LC!M20)</f>
        <v>1.1321589513377521E-3</v>
      </c>
      <c r="O20" s="15">
        <f>0.5*(Cv!N20+Cv!O20)*LN(LC!O20/LC!N20)</f>
        <v>2.4178613781908262E-3</v>
      </c>
      <c r="P20" s="15">
        <f>0.5*(Cv!O20+Cv!P20)*LN(LC!P20/LC!O20)</f>
        <v>2.991991344323246E-3</v>
      </c>
      <c r="Q20" s="15">
        <f>0.5*(Cv!P20+Cv!Q20)*LN(LC!Q20/LC!P20)</f>
        <v>-1.231364161956809E-2</v>
      </c>
      <c r="R20" s="15">
        <f>0.5*(Cv!Q20+Cv!R20)*LN(LC!R20/LC!Q20)</f>
        <v>-1.0793430672213274E-2</v>
      </c>
      <c r="S20" s="15">
        <f>0.5*(Cv!R20+Cv!S20)*LN(LC!S20/LC!R20)</f>
        <v>1.3947764777893132E-2</v>
      </c>
      <c r="T20" s="15">
        <f>0.5*(Cv!S20+Cv!T20)*LN(LC!T20/LC!S20)</f>
        <v>-5.4180030966499895E-3</v>
      </c>
      <c r="U20" s="15">
        <f>0.5*(Cv!T20+Cv!U20)*LN(LC!U20/LC!T20)</f>
        <v>2.4177798290343909E-2</v>
      </c>
      <c r="V20" s="15">
        <f>0.5*(Cv!U20+Cv!V20)*LN(LC!V20/LC!U20)</f>
        <v>-2.5246333610151179E-2</v>
      </c>
      <c r="W20" s="15">
        <f>0.5*(Cv!V20+Cv!W20)*LN(LC!W20/LC!V20)</f>
        <v>-7.0155376405522151E-3</v>
      </c>
      <c r="X20" s="15">
        <f>0.5*(Cv!W20+Cv!X20)*LN(LC!X20/LC!W20)</f>
        <v>-8.7681077566488736E-4</v>
      </c>
      <c r="Y20" s="15">
        <f>0.5*(Cv!X20+Cv!Y20)*LN(LC!Y20/LC!X20)</f>
        <v>2.3821237989700431E-2</v>
      </c>
      <c r="Z20" s="15">
        <f>0.5*(Cv!Y20+Cv!Z20)*LN(LC!Z20/LC!Y20)</f>
        <v>-2.3629947841828217E-3</v>
      </c>
      <c r="AA20" s="15">
        <f>0.5*(Cv!Z20+Cv!AA20)*LN(LC!AA20/LC!Z20)</f>
        <v>-9.7601812699215102E-3</v>
      </c>
      <c r="AB20" s="15">
        <f>0.5*(Cv!AA20+Cv!AB20)*LN(LC!AB20/LC!AA20)</f>
        <v>-9.0210986567515515E-4</v>
      </c>
      <c r="AC20" s="15">
        <f>0.5*(Cv!AB20+Cv!AC20)*LN(LC!AC20/LC!AB20)</f>
        <v>1.3242722531330209E-3</v>
      </c>
      <c r="AD20" s="15">
        <f>0.5*(Cv!AC20+Cv!AD20)*LN(LC!AD20/LC!AC20)</f>
        <v>3.4398565707197239E-3</v>
      </c>
      <c r="AE20" s="15">
        <f>0.5*(Cv!AD20+Cv!AE20)*LN(LC!AE20/LC!AD20)</f>
        <v>-2.7485381444130685E-4</v>
      </c>
      <c r="AF20" s="15"/>
      <c r="AH20" s="64">
        <f t="shared" si="0"/>
        <v>2.6852433939307039E-3</v>
      </c>
      <c r="AI20" s="64">
        <f t="shared" si="1"/>
        <v>3.2217331639283189E-3</v>
      </c>
      <c r="AJ20" s="64">
        <f t="shared" si="2"/>
        <v>-7.4989095827483233E-4</v>
      </c>
      <c r="AK20" s="64">
        <f t="shared" si="3"/>
        <v>-2.8757773665348723E-3</v>
      </c>
      <c r="AL20" s="64">
        <f t="shared" si="4"/>
        <v>2.4240448646107929E-3</v>
      </c>
      <c r="AM20" s="64">
        <f t="shared" si="5"/>
        <v>1.5825013781392086E-3</v>
      </c>
      <c r="AN20" s="64">
        <f t="shared" si="6"/>
        <v>1.2359211028267435E-3</v>
      </c>
      <c r="AO20" s="64">
        <f t="shared" si="7"/>
        <v>7.5528353888168348E-5</v>
      </c>
      <c r="AP20" s="64">
        <f t="shared" si="8"/>
        <v>-3.9810386252815753E-4</v>
      </c>
      <c r="AQ20" s="64">
        <f t="shared" si="9"/>
        <v>2.6989880174802358E-3</v>
      </c>
      <c r="AR20" s="64">
        <f t="shared" si="10"/>
        <v>1.4964250031371459E-3</v>
      </c>
      <c r="AS20" s="64">
        <f t="shared" si="11"/>
        <v>9.8858400905848035E-4</v>
      </c>
    </row>
    <row r="21" spans="1:45" x14ac:dyDescent="0.2">
      <c r="A21" s="4">
        <v>19</v>
      </c>
      <c r="B21" s="6" t="s">
        <v>55</v>
      </c>
      <c r="C21" s="15"/>
      <c r="D21" s="15">
        <f>0.5*(Cv!C21+Cv!D21)*LN(LC!D21/LC!C21)</f>
        <v>1.5537994439602103E-4</v>
      </c>
      <c r="E21" s="15">
        <f>0.5*(Cv!D21+Cv!E21)*LN(LC!E21/LC!D21)</f>
        <v>-3.0191324340926915E-4</v>
      </c>
      <c r="F21" s="15">
        <f>0.5*(Cv!E21+Cv!F21)*LN(LC!F21/LC!E21)</f>
        <v>1.8412067816829533E-4</v>
      </c>
      <c r="G21" s="15">
        <f>0.5*(Cv!F21+Cv!G21)*LN(LC!G21/LC!F21)</f>
        <v>2.3072161379138938E-4</v>
      </c>
      <c r="H21" s="15">
        <f>0.5*(Cv!G21+Cv!H21)*LN(LC!H21/LC!G21)</f>
        <v>8.4502358648204498E-4</v>
      </c>
      <c r="I21" s="15">
        <f>0.5*(Cv!H21+Cv!I21)*LN(LC!I21/LC!H21)</f>
        <v>6.689986192277176E-5</v>
      </c>
      <c r="J21" s="15">
        <f>0.5*(Cv!I21+Cv!J21)*LN(LC!J21/LC!I21)</f>
        <v>1.6411142691819018E-3</v>
      </c>
      <c r="K21" s="15">
        <f>0.5*(Cv!J21+Cv!K21)*LN(LC!K21/LC!J21)</f>
        <v>9.297992054876173E-4</v>
      </c>
      <c r="L21" s="15">
        <f>0.5*(Cv!K21+Cv!L21)*LN(LC!L21/LC!K21)</f>
        <v>1.3577692896056973E-3</v>
      </c>
      <c r="M21" s="15">
        <f>0.5*(Cv!L21+Cv!M21)*LN(LC!M21/LC!L21)</f>
        <v>2.7917840924787485E-3</v>
      </c>
      <c r="N21" s="15">
        <f>0.5*(Cv!M21+Cv!N21)*LN(LC!N21/LC!M21)</f>
        <v>2.5049012454660623E-4</v>
      </c>
      <c r="O21" s="15">
        <f>0.5*(Cv!N21+Cv!O21)*LN(LC!O21/LC!N21)</f>
        <v>8.2841520783967027E-4</v>
      </c>
      <c r="P21" s="15">
        <f>0.5*(Cv!O21+Cv!P21)*LN(LC!P21/LC!O21)</f>
        <v>1.9662076538696917E-3</v>
      </c>
      <c r="Q21" s="15">
        <f>0.5*(Cv!P21+Cv!Q21)*LN(LC!Q21/LC!P21)</f>
        <v>-3.5091972198692443E-3</v>
      </c>
      <c r="R21" s="15">
        <f>0.5*(Cv!Q21+Cv!R21)*LN(LC!R21/LC!Q21)</f>
        <v>-1.2440098845681229E-3</v>
      </c>
      <c r="S21" s="15">
        <f>0.5*(Cv!R21+Cv!S21)*LN(LC!S21/LC!R21)</f>
        <v>1.0099429886568109E-3</v>
      </c>
      <c r="T21" s="15">
        <f>0.5*(Cv!S21+Cv!T21)*LN(LC!T21/LC!S21)</f>
        <v>-2.6604178551036953E-3</v>
      </c>
      <c r="U21" s="15">
        <f>0.5*(Cv!T21+Cv!U21)*LN(LC!U21/LC!T21)</f>
        <v>6.5303876314363454E-3</v>
      </c>
      <c r="V21" s="15">
        <f>0.5*(Cv!U21+Cv!V21)*LN(LC!V21/LC!U21)</f>
        <v>-9.556462566042024E-3</v>
      </c>
      <c r="W21" s="15">
        <f>0.5*(Cv!V21+Cv!W21)*LN(LC!W21/LC!V21)</f>
        <v>-3.0076866996098421E-3</v>
      </c>
      <c r="X21" s="15">
        <f>0.5*(Cv!W21+Cv!X21)*LN(LC!X21/LC!W21)</f>
        <v>-3.0314970688685742E-3</v>
      </c>
      <c r="Y21" s="15">
        <f>0.5*(Cv!X21+Cv!Y21)*LN(LC!Y21/LC!X21)</f>
        <v>5.6510336759720359E-3</v>
      </c>
      <c r="Z21" s="15">
        <f>0.5*(Cv!Y21+Cv!Z21)*LN(LC!Z21/LC!Y21)</f>
        <v>-8.3645513335700514E-3</v>
      </c>
      <c r="AA21" s="15">
        <f>0.5*(Cv!Z21+Cv!AA21)*LN(LC!AA21/LC!Z21)</f>
        <v>-4.6816716390402418E-3</v>
      </c>
      <c r="AB21" s="15">
        <f>0.5*(Cv!AA21+Cv!AB21)*LN(LC!AB21/LC!AA21)</f>
        <v>-4.3905521913141484E-3</v>
      </c>
      <c r="AC21" s="15">
        <f>0.5*(Cv!AB21+Cv!AC21)*LN(LC!AC21/LC!AB21)</f>
        <v>-7.1231329151550337E-4</v>
      </c>
      <c r="AD21" s="15">
        <f>0.5*(Cv!AC21+Cv!AD21)*LN(LC!AD21/LC!AC21)</f>
        <v>1.5190611989504351E-2</v>
      </c>
      <c r="AE21" s="15">
        <f>0.5*(Cv!AD21+Cv!AE21)*LN(LC!AE21/LC!AD21)</f>
        <v>-1.2134573742932954E-3</v>
      </c>
      <c r="AF21" s="15"/>
      <c r="AH21" s="64">
        <f t="shared" si="0"/>
        <v>2.0497049939104646E-4</v>
      </c>
      <c r="AI21" s="64">
        <f t="shared" si="1"/>
        <v>1.3941913962601141E-3</v>
      </c>
      <c r="AJ21" s="64">
        <f t="shared" si="2"/>
        <v>-1.8972825081423891E-4</v>
      </c>
      <c r="AK21" s="64">
        <f t="shared" si="3"/>
        <v>-2.3451353116375586E-3</v>
      </c>
      <c r="AL21" s="64">
        <f t="shared" si="4"/>
        <v>-2.4996109558935819E-3</v>
      </c>
      <c r="AM21" s="64">
        <f t="shared" si="5"/>
        <v>6.988577307605528E-3</v>
      </c>
      <c r="AN21" s="64">
        <f t="shared" si="6"/>
        <v>6.022315727229376E-4</v>
      </c>
      <c r="AO21" s="64">
        <f t="shared" si="7"/>
        <v>-8.5388139353705366E-4</v>
      </c>
      <c r="AP21" s="64">
        <f t="shared" si="8"/>
        <v>-2.6123797829044667E-3</v>
      </c>
      <c r="AQ21" s="64">
        <f t="shared" si="9"/>
        <v>-2.9464353719881016E-3</v>
      </c>
      <c r="AR21" s="64">
        <f t="shared" si="10"/>
        <v>4.4216137745651841E-3</v>
      </c>
      <c r="AS21" s="64">
        <f t="shared" si="11"/>
        <v>-1.1849661104666789E-4</v>
      </c>
    </row>
    <row r="22" spans="1:45" x14ac:dyDescent="0.2">
      <c r="A22" s="4">
        <v>20</v>
      </c>
      <c r="B22" s="6" t="s">
        <v>56</v>
      </c>
      <c r="C22" s="15"/>
      <c r="D22" s="15">
        <f>0.5*(Cv!C22+Cv!D22)*LN(LC!D22/LC!C22)</f>
        <v>2.1818610861156127E-3</v>
      </c>
      <c r="E22" s="15">
        <f>0.5*(Cv!D22+Cv!E22)*LN(LC!E22/LC!D22)</f>
        <v>-2.8868368811787814E-4</v>
      </c>
      <c r="F22" s="15">
        <f>0.5*(Cv!E22+Cv!F22)*LN(LC!F22/LC!E22)</f>
        <v>1.7213321450265748E-3</v>
      </c>
      <c r="G22" s="15">
        <f>0.5*(Cv!F22+Cv!G22)*LN(LC!G22/LC!F22)</f>
        <v>2.8301106866069369E-3</v>
      </c>
      <c r="H22" s="15">
        <f>0.5*(Cv!G22+Cv!H22)*LN(LC!H22/LC!G22)</f>
        <v>3.2829545661063899E-3</v>
      </c>
      <c r="I22" s="15">
        <f>0.5*(Cv!H22+Cv!I22)*LN(LC!I22/LC!H22)</f>
        <v>1.6291697867541015E-3</v>
      </c>
      <c r="J22" s="15">
        <f>0.5*(Cv!I22+Cv!J22)*LN(LC!J22/LC!I22)</f>
        <v>1.3983803839105865E-3</v>
      </c>
      <c r="K22" s="15">
        <f>0.5*(Cv!J22+Cv!K22)*LN(LC!K22/LC!J22)</f>
        <v>1.0746356888930173E-3</v>
      </c>
      <c r="L22" s="15">
        <f>0.5*(Cv!K22+Cv!L22)*LN(LC!L22/LC!K22)</f>
        <v>1.9289551940929949E-3</v>
      </c>
      <c r="M22" s="15">
        <f>0.5*(Cv!L22+Cv!M22)*LN(LC!M22/LC!L22)</f>
        <v>6.0496021241860619E-3</v>
      </c>
      <c r="N22" s="15">
        <f>0.5*(Cv!M22+Cv!N22)*LN(LC!N22/LC!M22)</f>
        <v>5.2012710460092775E-4</v>
      </c>
      <c r="O22" s="15">
        <f>0.5*(Cv!N22+Cv!O22)*LN(LC!O22/LC!N22)</f>
        <v>1.7533796302234823E-3</v>
      </c>
      <c r="P22" s="15">
        <f>0.5*(Cv!O22+Cv!P22)*LN(LC!P22/LC!O22)</f>
        <v>1.087213091757197E-3</v>
      </c>
      <c r="Q22" s="15">
        <f>0.5*(Cv!P22+Cv!Q22)*LN(LC!Q22/LC!P22)</f>
        <v>-9.5707144980695918E-3</v>
      </c>
      <c r="R22" s="15">
        <f>0.5*(Cv!Q22+Cv!R22)*LN(LC!R22/LC!Q22)</f>
        <v>-8.1778818030511392E-3</v>
      </c>
      <c r="S22" s="15">
        <f>0.5*(Cv!R22+Cv!S22)*LN(LC!S22/LC!R22)</f>
        <v>8.4661671660883342E-3</v>
      </c>
      <c r="T22" s="15">
        <f>0.5*(Cv!S22+Cv!T22)*LN(LC!T22/LC!S22)</f>
        <v>-2.2411323868661249E-3</v>
      </c>
      <c r="U22" s="15">
        <f>0.5*(Cv!T22+Cv!U22)*LN(LC!U22/LC!T22)</f>
        <v>1.5303348332292849E-2</v>
      </c>
      <c r="V22" s="15">
        <f>0.5*(Cv!U22+Cv!V22)*LN(LC!V22/LC!U22)</f>
        <v>-1.5447506584249499E-2</v>
      </c>
      <c r="W22" s="15">
        <f>0.5*(Cv!V22+Cv!W22)*LN(LC!W22/LC!V22)</f>
        <v>-3.5542541226432846E-3</v>
      </c>
      <c r="X22" s="15">
        <f>0.5*(Cv!W22+Cv!X22)*LN(LC!X22/LC!W22)</f>
        <v>1.0371714657146237E-3</v>
      </c>
      <c r="Y22" s="15">
        <f>0.5*(Cv!X22+Cv!Y22)*LN(LC!Y22/LC!X22)</f>
        <v>1.7287585533923344E-2</v>
      </c>
      <c r="Z22" s="15">
        <f>0.5*(Cv!Y22+Cv!Z22)*LN(LC!Z22/LC!Y22)</f>
        <v>-3.0541170298577108E-3</v>
      </c>
      <c r="AA22" s="15">
        <f>0.5*(Cv!Z22+Cv!AA22)*LN(LC!AA22/LC!Z22)</f>
        <v>-5.2284701282714488E-3</v>
      </c>
      <c r="AB22" s="15">
        <f>0.5*(Cv!AA22+Cv!AB22)*LN(LC!AB22/LC!AA22)</f>
        <v>-2.4104502213363175E-3</v>
      </c>
      <c r="AC22" s="15">
        <f>0.5*(Cv!AB22+Cv!AC22)*LN(LC!AC22/LC!AB22)</f>
        <v>1.0767509670449051E-3</v>
      </c>
      <c r="AD22" s="15">
        <f>0.5*(Cv!AC22+Cv!AD22)*LN(LC!AD22/LC!AC22)</f>
        <v>-3.7019183275697637E-5</v>
      </c>
      <c r="AE22" s="15">
        <f>0.5*(Cv!AD22+Cv!AE22)*LN(LC!AE22/LC!AD22)</f>
        <v>-9.9946456131730729E-5</v>
      </c>
      <c r="AF22" s="15"/>
      <c r="AH22" s="64">
        <f t="shared" si="0"/>
        <v>1.8349766992752248E-3</v>
      </c>
      <c r="AI22" s="64">
        <f t="shared" si="1"/>
        <v>2.1943400991367179E-3</v>
      </c>
      <c r="AJ22" s="64">
        <f t="shared" si="2"/>
        <v>-1.2883672826103434E-3</v>
      </c>
      <c r="AK22" s="64">
        <f t="shared" si="3"/>
        <v>-9.8047465915028693E-4</v>
      </c>
      <c r="AL22" s="64">
        <f t="shared" si="4"/>
        <v>1.5342598243005545E-3</v>
      </c>
      <c r="AM22" s="64">
        <f t="shared" si="5"/>
        <v>-6.8482819703714179E-5</v>
      </c>
      <c r="AN22" s="64">
        <f t="shared" si="6"/>
        <v>4.5298640826318715E-4</v>
      </c>
      <c r="AO22" s="64">
        <f t="shared" si="7"/>
        <v>2.1933001552865909E-4</v>
      </c>
      <c r="AP22" s="64">
        <f t="shared" si="8"/>
        <v>1.8801942874515913E-4</v>
      </c>
      <c r="AQ22" s="64">
        <f t="shared" si="9"/>
        <v>1.6486370386144668E-3</v>
      </c>
      <c r="AR22" s="64">
        <f t="shared" si="10"/>
        <v>3.1326177587915889E-4</v>
      </c>
      <c r="AS22" s="64">
        <f t="shared" si="11"/>
        <v>6.0506325056858897E-4</v>
      </c>
    </row>
    <row r="23" spans="1:45" x14ac:dyDescent="0.2">
      <c r="A23" s="4">
        <v>21</v>
      </c>
      <c r="B23" s="6" t="s">
        <v>57</v>
      </c>
      <c r="C23" s="15"/>
      <c r="D23" s="15">
        <f>0.5*(Cv!C23+Cv!D23)*LN(LC!D23/LC!C23)</f>
        <v>3.2705319800738972E-3</v>
      </c>
      <c r="E23" s="15">
        <f>0.5*(Cv!D23+Cv!E23)*LN(LC!E23/LC!D23)</f>
        <v>1.5455138225067611E-3</v>
      </c>
      <c r="F23" s="15">
        <f>0.5*(Cv!E23+Cv!F23)*LN(LC!F23/LC!E23)</f>
        <v>3.6117064722638145E-3</v>
      </c>
      <c r="G23" s="15">
        <f>0.5*(Cv!F23+Cv!G23)*LN(LC!G23/LC!F23)</f>
        <v>6.4033463843907509E-3</v>
      </c>
      <c r="H23" s="15">
        <f>0.5*(Cv!G23+Cv!H23)*LN(LC!H23/LC!G23)</f>
        <v>5.2875791301154034E-3</v>
      </c>
      <c r="I23" s="15">
        <f>0.5*(Cv!H23+Cv!I23)*LN(LC!I23/LC!H23)</f>
        <v>4.4670751194223436E-3</v>
      </c>
      <c r="J23" s="15">
        <f>0.5*(Cv!I23+Cv!J23)*LN(LC!J23/LC!I23)</f>
        <v>-1.6342813513008461E-3</v>
      </c>
      <c r="K23" s="15">
        <f>0.5*(Cv!J23+Cv!K23)*LN(LC!K23/LC!J23)</f>
        <v>2.6907257471619202E-3</v>
      </c>
      <c r="L23" s="15">
        <f>0.5*(Cv!K23+Cv!L23)*LN(LC!L23/LC!K23)</f>
        <v>5.5123819003520687E-4</v>
      </c>
      <c r="M23" s="15">
        <f>0.5*(Cv!L23+Cv!M23)*LN(LC!M23/LC!L23)</f>
        <v>5.3148755460608972E-3</v>
      </c>
      <c r="N23" s="15">
        <f>0.5*(Cv!M23+Cv!N23)*LN(LC!N23/LC!M23)</f>
        <v>2.0195885686547796E-3</v>
      </c>
      <c r="O23" s="15">
        <f>0.5*(Cv!N23+Cv!O23)*LN(LC!O23/LC!N23)</f>
        <v>1.343056290849496E-3</v>
      </c>
      <c r="P23" s="15">
        <f>0.5*(Cv!O23+Cv!P23)*LN(LC!P23/LC!O23)</f>
        <v>4.3774668234690273E-3</v>
      </c>
      <c r="Q23" s="15">
        <f>0.5*(Cv!P23+Cv!Q23)*LN(LC!Q23/LC!P23)</f>
        <v>-5.0912188055993266E-3</v>
      </c>
      <c r="R23" s="15">
        <f>0.5*(Cv!Q23+Cv!R23)*LN(LC!R23/LC!Q23)</f>
        <v>-8.9082584289630479E-3</v>
      </c>
      <c r="S23" s="15">
        <f>0.5*(Cv!R23+Cv!S23)*LN(LC!S23/LC!R23)</f>
        <v>1.0949348590829607E-2</v>
      </c>
      <c r="T23" s="15">
        <f>0.5*(Cv!S23+Cv!T23)*LN(LC!T23/LC!S23)</f>
        <v>-2.3650461789217212E-3</v>
      </c>
      <c r="U23" s="15">
        <f>0.5*(Cv!T23+Cv!U23)*LN(LC!U23/LC!T23)</f>
        <v>1.7452725044983693E-2</v>
      </c>
      <c r="V23" s="15">
        <f>0.5*(Cv!U23+Cv!V23)*LN(LC!V23/LC!U23)</f>
        <v>-1.4328575786274358E-2</v>
      </c>
      <c r="W23" s="15">
        <f>0.5*(Cv!V23+Cv!W23)*LN(LC!W23/LC!V23)</f>
        <v>-3.5946448553881658E-3</v>
      </c>
      <c r="X23" s="15">
        <f>0.5*(Cv!W23+Cv!X23)*LN(LC!X23/LC!W23)</f>
        <v>-1.6304421817706989E-3</v>
      </c>
      <c r="Y23" s="15">
        <f>0.5*(Cv!X23+Cv!Y23)*LN(LC!Y23/LC!X23)</f>
        <v>1.4337015967619413E-2</v>
      </c>
      <c r="Z23" s="15">
        <f>0.5*(Cv!Y23+Cv!Z23)*LN(LC!Z23/LC!Y23)</f>
        <v>-2.1513984682015831E-3</v>
      </c>
      <c r="AA23" s="15">
        <f>0.5*(Cv!Z23+Cv!AA23)*LN(LC!AA23/LC!Z23)</f>
        <v>-4.6245337900109795E-3</v>
      </c>
      <c r="AB23" s="15">
        <f>0.5*(Cv!AA23+Cv!AB23)*LN(LC!AB23/LC!AA23)</f>
        <v>-8.1229706691773873E-4</v>
      </c>
      <c r="AC23" s="15">
        <f>0.5*(Cv!AB23+Cv!AC23)*LN(LC!AC23/LC!AB23)</f>
        <v>6.1491485098044197E-4</v>
      </c>
      <c r="AD23" s="15">
        <f>0.5*(Cv!AC23+Cv!AD23)*LN(LC!AD23/LC!AC23)</f>
        <v>7.2982028758672738E-3</v>
      </c>
      <c r="AE23" s="15">
        <f>0.5*(Cv!AD23+Cv!AE23)*LN(LC!AE23/LC!AD23)</f>
        <v>1.2825844257525728E-3</v>
      </c>
      <c r="AF23" s="15"/>
      <c r="AH23" s="64">
        <f t="shared" si="0"/>
        <v>4.2630441857398147E-3</v>
      </c>
      <c r="AI23" s="64">
        <f t="shared" si="1"/>
        <v>1.7884293401223919E-3</v>
      </c>
      <c r="AJ23" s="64">
        <f t="shared" si="2"/>
        <v>5.3407889411715109E-4</v>
      </c>
      <c r="AK23" s="64">
        <f t="shared" si="3"/>
        <v>-8.9319679147424993E-4</v>
      </c>
      <c r="AL23" s="64">
        <f t="shared" si="4"/>
        <v>1.4727402986939105E-3</v>
      </c>
      <c r="AM23" s="64">
        <f t="shared" si="5"/>
        <v>4.2903936508099233E-3</v>
      </c>
      <c r="AN23" s="64">
        <f t="shared" si="6"/>
        <v>1.1612541171197714E-3</v>
      </c>
      <c r="AO23" s="64">
        <f t="shared" si="7"/>
        <v>9.5654206980984573E-4</v>
      </c>
      <c r="AP23" s="64">
        <f t="shared" si="8"/>
        <v>2.5364474279087359E-4</v>
      </c>
      <c r="AQ23" s="64">
        <f t="shared" si="9"/>
        <v>1.6871966606222778E-3</v>
      </c>
      <c r="AR23" s="64">
        <f t="shared" si="10"/>
        <v>3.0652340508667635E-3</v>
      </c>
      <c r="AS23" s="64">
        <f t="shared" si="11"/>
        <v>1.6446765532449976E-3</v>
      </c>
    </row>
    <row r="24" spans="1:45" x14ac:dyDescent="0.2">
      <c r="A24" s="4">
        <v>22</v>
      </c>
      <c r="B24" s="6" t="s">
        <v>58</v>
      </c>
      <c r="C24" s="15"/>
      <c r="D24" s="15">
        <f>0.5*(Cv!C24+Cv!D24)*LN(LC!D24/LC!C24)</f>
        <v>4.7814670908260439E-3</v>
      </c>
      <c r="E24" s="15">
        <f>0.5*(Cv!D24+Cv!E24)*LN(LC!E24/LC!D24)</f>
        <v>-3.3687605751297248E-3</v>
      </c>
      <c r="F24" s="15">
        <f>0.5*(Cv!E24+Cv!F24)*LN(LC!F24/LC!E24)</f>
        <v>-7.3450228334183214E-4</v>
      </c>
      <c r="G24" s="15">
        <f>0.5*(Cv!F24+Cv!G24)*LN(LC!G24/LC!F24)</f>
        <v>3.5062291412572702E-3</v>
      </c>
      <c r="H24" s="15">
        <f>0.5*(Cv!G24+Cv!H24)*LN(LC!H24/LC!G24)</f>
        <v>1.4266813745753061E-3</v>
      </c>
      <c r="I24" s="15">
        <f>0.5*(Cv!H24+Cv!I24)*LN(LC!I24/LC!H24)</f>
        <v>9.569188357562104E-4</v>
      </c>
      <c r="J24" s="15">
        <f>0.5*(Cv!I24+Cv!J24)*LN(LC!J24/LC!I24)</f>
        <v>-4.2091999708391888E-3</v>
      </c>
      <c r="K24" s="15">
        <f>0.5*(Cv!J24+Cv!K24)*LN(LC!K24/LC!J24)</f>
        <v>4.6108348214614582E-3</v>
      </c>
      <c r="L24" s="15">
        <f>0.5*(Cv!K24+Cv!L24)*LN(LC!L24/LC!K24)</f>
        <v>2.5903804245574783E-3</v>
      </c>
      <c r="M24" s="15">
        <f>0.5*(Cv!L24+Cv!M24)*LN(LC!M24/LC!L24)</f>
        <v>8.9770422056765203E-3</v>
      </c>
      <c r="N24" s="15">
        <f>0.5*(Cv!M24+Cv!N24)*LN(LC!N24/LC!M24)</f>
        <v>4.7813799245550606E-3</v>
      </c>
      <c r="O24" s="15">
        <f>0.5*(Cv!N24+Cv!O24)*LN(LC!O24/LC!N24)</f>
        <v>3.0033436959146591E-3</v>
      </c>
      <c r="P24" s="15">
        <f>0.5*(Cv!O24+Cv!P24)*LN(LC!P24/LC!O24)</f>
        <v>2.8203751468728762E-3</v>
      </c>
      <c r="Q24" s="15">
        <f>0.5*(Cv!P24+Cv!Q24)*LN(LC!Q24/LC!P24)</f>
        <v>-9.2627312940327285E-3</v>
      </c>
      <c r="R24" s="15">
        <f>0.5*(Cv!Q24+Cv!R24)*LN(LC!R24/LC!Q24)</f>
        <v>-1.3213702249287713E-2</v>
      </c>
      <c r="S24" s="15">
        <f>0.5*(Cv!R24+Cv!S24)*LN(LC!S24/LC!R24)</f>
        <v>1.2923244754496554E-2</v>
      </c>
      <c r="T24" s="15">
        <f>0.5*(Cv!S24+Cv!T24)*LN(LC!T24/LC!S24)</f>
        <v>-4.3997071253500265E-3</v>
      </c>
      <c r="U24" s="15">
        <f>0.5*(Cv!T24+Cv!U24)*LN(LC!U24/LC!T24)</f>
        <v>2.3145396242789218E-2</v>
      </c>
      <c r="V24" s="15">
        <f>0.5*(Cv!U24+Cv!V24)*LN(LC!V24/LC!U24)</f>
        <v>-2.1638101187098933E-2</v>
      </c>
      <c r="W24" s="15">
        <f>0.5*(Cv!V24+Cv!W24)*LN(LC!W24/LC!V24)</f>
        <v>-6.8808302571958932E-3</v>
      </c>
      <c r="X24" s="15">
        <f>0.5*(Cv!W24+Cv!X24)*LN(LC!X24/LC!W24)</f>
        <v>2.3243208184681088E-3</v>
      </c>
      <c r="Y24" s="15">
        <f>0.5*(Cv!X24+Cv!Y24)*LN(LC!Y24/LC!X24)</f>
        <v>2.1500348812332648E-2</v>
      </c>
      <c r="Z24" s="15">
        <f>0.5*(Cv!Y24+Cv!Z24)*LN(LC!Z24/LC!Y24)</f>
        <v>-4.2445784161072425E-4</v>
      </c>
      <c r="AA24" s="15">
        <f>0.5*(Cv!Z24+Cv!AA24)*LN(LC!AA24/LC!Z24)</f>
        <v>-1.0500439186651361E-2</v>
      </c>
      <c r="AB24" s="15">
        <f>0.5*(Cv!AA24+Cv!AB24)*LN(LC!AB24/LC!AA24)</f>
        <v>-1.6106936595131878E-3</v>
      </c>
      <c r="AC24" s="15">
        <f>0.5*(Cv!AB24+Cv!AC24)*LN(LC!AC24/LC!AB24)</f>
        <v>2.8186872725459887E-5</v>
      </c>
      <c r="AD24" s="15">
        <f>0.5*(Cv!AC24+Cv!AD24)*LN(LC!AD24/LC!AC24)</f>
        <v>3.3148049134583179E-3</v>
      </c>
      <c r="AE24" s="15">
        <f>0.5*(Cv!AD24+Cv!AE24)*LN(LC!AE24/LC!AD24)</f>
        <v>4.4790036059411441E-3</v>
      </c>
      <c r="AF24" s="15"/>
      <c r="AH24" s="64">
        <f t="shared" si="0"/>
        <v>3.5731329862344601E-4</v>
      </c>
      <c r="AI24" s="64">
        <f t="shared" si="1"/>
        <v>3.3500874810822659E-3</v>
      </c>
      <c r="AJ24" s="64">
        <f t="shared" si="2"/>
        <v>-7.4589398920727021E-4</v>
      </c>
      <c r="AK24" s="64">
        <f t="shared" si="3"/>
        <v>-1.4897843016775051E-3</v>
      </c>
      <c r="AL24" s="64">
        <f t="shared" si="4"/>
        <v>1.7985889994565668E-3</v>
      </c>
      <c r="AM24" s="64">
        <f t="shared" si="5"/>
        <v>3.896904259699731E-3</v>
      </c>
      <c r="AN24" s="64">
        <f t="shared" si="6"/>
        <v>1.3020967459374975E-3</v>
      </c>
      <c r="AO24" s="64">
        <f t="shared" si="7"/>
        <v>7.7815266735789762E-4</v>
      </c>
      <c r="AP24" s="64">
        <f t="shared" si="8"/>
        <v>1.6842629068553888E-4</v>
      </c>
      <c r="AQ24" s="64">
        <f t="shared" si="9"/>
        <v>2.2411895311393436E-3</v>
      </c>
      <c r="AR24" s="64">
        <f t="shared" si="10"/>
        <v>2.6073317973749738E-3</v>
      </c>
      <c r="AS24" s="64">
        <f t="shared" si="11"/>
        <v>8.9427281336248044E-4</v>
      </c>
    </row>
    <row r="25" spans="1:45" x14ac:dyDescent="0.2">
      <c r="A25" s="4">
        <v>23</v>
      </c>
      <c r="B25" s="6" t="s">
        <v>59</v>
      </c>
      <c r="C25" s="15"/>
      <c r="D25" s="15">
        <f>0.5*(Cv!C25+Cv!D25)*LN(LC!D25/LC!C25)</f>
        <v>2.2336193552302489E-3</v>
      </c>
      <c r="E25" s="15">
        <f>0.5*(Cv!D25+Cv!E25)*LN(LC!E25/LC!D25)</f>
        <v>1.9643164869245795E-3</v>
      </c>
      <c r="F25" s="15">
        <f>0.5*(Cv!E25+Cv!F25)*LN(LC!F25/LC!E25)</f>
        <v>5.7488054726556029E-4</v>
      </c>
      <c r="G25" s="15">
        <f>0.5*(Cv!F25+Cv!G25)*LN(LC!G25/LC!F25)</f>
        <v>1.4099357773875779E-3</v>
      </c>
      <c r="H25" s="15">
        <f>0.5*(Cv!G25+Cv!H25)*LN(LC!H25/LC!G25)</f>
        <v>2.7254358121828709E-3</v>
      </c>
      <c r="I25" s="15">
        <f>0.5*(Cv!H25+Cv!I25)*LN(LC!I25/LC!H25)</f>
        <v>4.6078943359398111E-3</v>
      </c>
      <c r="J25" s="15">
        <f>0.5*(Cv!I25+Cv!J25)*LN(LC!J25/LC!I25)</f>
        <v>4.5020202153201565E-3</v>
      </c>
      <c r="K25" s="15">
        <f>0.5*(Cv!J25+Cv!K25)*LN(LC!K25/LC!J25)</f>
        <v>5.6911817748122925E-3</v>
      </c>
      <c r="L25" s="15">
        <f>0.5*(Cv!K25+Cv!L25)*LN(LC!L25/LC!K25)</f>
        <v>8.054685958874536E-3</v>
      </c>
      <c r="M25" s="15">
        <f>0.5*(Cv!L25+Cv!M25)*LN(LC!M25/LC!L25)</f>
        <v>3.1357059810713339E-3</v>
      </c>
      <c r="N25" s="15">
        <f>0.5*(Cv!M25+Cv!N25)*LN(LC!N25/LC!M25)</f>
        <v>3.2232402067471754E-3</v>
      </c>
      <c r="O25" s="15">
        <f>0.5*(Cv!N25+Cv!O25)*LN(LC!O25/LC!N25)</f>
        <v>1.171676308671199E-3</v>
      </c>
      <c r="P25" s="15">
        <f>0.5*(Cv!O25+Cv!P25)*LN(LC!P25/LC!O25)</f>
        <v>-1.7823179279260954E-3</v>
      </c>
      <c r="Q25" s="15">
        <f>0.5*(Cv!P25+Cv!Q25)*LN(LC!Q25/LC!P25)</f>
        <v>-1.2608728231809793E-2</v>
      </c>
      <c r="R25" s="15">
        <f>0.5*(Cv!Q25+Cv!R25)*LN(LC!R25/LC!Q25)</f>
        <v>-6.697606733625211E-3</v>
      </c>
      <c r="S25" s="15">
        <f>0.5*(Cv!R25+Cv!S25)*LN(LC!S25/LC!R25)</f>
        <v>9.8273482616879106E-3</v>
      </c>
      <c r="T25" s="15">
        <f>0.5*(Cv!S25+Cv!T25)*LN(LC!T25/LC!S25)</f>
        <v>-3.2525149108058272E-3</v>
      </c>
      <c r="U25" s="15">
        <f>0.5*(Cv!T25+Cv!U25)*LN(LC!U25/LC!T25)</f>
        <v>5.9749399129646781E-3</v>
      </c>
      <c r="V25" s="15">
        <f>0.5*(Cv!U25+Cv!V25)*LN(LC!V25/LC!U25)</f>
        <v>-1.5561049611549417E-2</v>
      </c>
      <c r="W25" s="15">
        <f>0.5*(Cv!V25+Cv!W25)*LN(LC!W25/LC!V25)</f>
        <v>-6.6498175422629599E-3</v>
      </c>
      <c r="X25" s="15">
        <f>0.5*(Cv!W25+Cv!X25)*LN(LC!X25/LC!W25)</f>
        <v>-8.1303246752457495E-3</v>
      </c>
      <c r="Y25" s="15">
        <f>0.5*(Cv!X25+Cv!Y25)*LN(LC!Y25/LC!X25)</f>
        <v>1.4774243269113561E-2</v>
      </c>
      <c r="Z25" s="15">
        <f>0.5*(Cv!Y25+Cv!Z25)*LN(LC!Z25/LC!Y25)</f>
        <v>-1.004939135497801E-2</v>
      </c>
      <c r="AA25" s="15">
        <f>0.5*(Cv!Z25+Cv!AA25)*LN(LC!AA25/LC!Z25)</f>
        <v>-4.2998671064890795E-3</v>
      </c>
      <c r="AB25" s="15">
        <f>0.5*(Cv!AA25+Cv!AB25)*LN(LC!AB25/LC!AA25)</f>
        <v>-2.3680983880596685E-3</v>
      </c>
      <c r="AC25" s="15">
        <f>0.5*(Cv!AB25+Cv!AC25)*LN(LC!AC25/LC!AB25)</f>
        <v>-8.6140586643581353E-3</v>
      </c>
      <c r="AD25" s="15">
        <f>0.5*(Cv!AC25+Cv!AD25)*LN(LC!AD25/LC!AC25)</f>
        <v>3.6228273864041378E-3</v>
      </c>
      <c r="AE25" s="15">
        <f>0.5*(Cv!AD25+Cv!AE25)*LN(LC!AE25/LC!AD25)</f>
        <v>-9.0730614259720375E-3</v>
      </c>
      <c r="AF25" s="15"/>
      <c r="AH25" s="64">
        <f t="shared" si="0"/>
        <v>2.25649259194008E-3</v>
      </c>
      <c r="AI25" s="64">
        <f t="shared" si="1"/>
        <v>4.9213668273650991E-3</v>
      </c>
      <c r="AJ25" s="64">
        <f t="shared" si="2"/>
        <v>-2.017925664600398E-3</v>
      </c>
      <c r="AK25" s="64">
        <f t="shared" si="3"/>
        <v>-5.523753365379855E-3</v>
      </c>
      <c r="AL25" s="64">
        <f t="shared" si="4"/>
        <v>-2.1114344489542663E-3</v>
      </c>
      <c r="AM25" s="64">
        <f t="shared" si="5"/>
        <v>-2.7251170197839496E-3</v>
      </c>
      <c r="AN25" s="64">
        <f t="shared" si="6"/>
        <v>1.4517205813823508E-3</v>
      </c>
      <c r="AO25" s="64">
        <f t="shared" si="7"/>
        <v>-3.635514425936542E-3</v>
      </c>
      <c r="AP25" s="64">
        <f t="shared" si="8"/>
        <v>-3.2846533785902748E-3</v>
      </c>
      <c r="AQ25" s="64">
        <f t="shared" si="9"/>
        <v>-4.8577839510329933E-4</v>
      </c>
      <c r="AR25" s="64">
        <f t="shared" si="10"/>
        <v>-4.6880975679753452E-3</v>
      </c>
      <c r="AS25" s="64">
        <f t="shared" si="11"/>
        <v>-6.6024090139683736E-4</v>
      </c>
    </row>
    <row r="26" spans="1:45" x14ac:dyDescent="0.2">
      <c r="A26" s="4">
        <v>24</v>
      </c>
      <c r="B26" s="6" t="s">
        <v>60</v>
      </c>
      <c r="C26" s="15"/>
      <c r="D26" s="15">
        <f>0.5*(Cv!C26+Cv!D26)*LN(LC!D26/LC!C26)</f>
        <v>8.7767175415036265E-3</v>
      </c>
      <c r="E26" s="15">
        <f>0.5*(Cv!D26+Cv!E26)*LN(LC!E26/LC!D26)</f>
        <v>-2.931182282508701E-3</v>
      </c>
      <c r="F26" s="15">
        <f>0.5*(Cv!E26+Cv!F26)*LN(LC!F26/LC!E26)</f>
        <v>-5.5237506049621889E-3</v>
      </c>
      <c r="G26" s="15">
        <f>0.5*(Cv!F26+Cv!G26)*LN(LC!G26/LC!F26)</f>
        <v>7.1206160300312221E-4</v>
      </c>
      <c r="H26" s="15">
        <f>0.5*(Cv!G26+Cv!H26)*LN(LC!H26/LC!G26)</f>
        <v>1.0317240126957855E-4</v>
      </c>
      <c r="I26" s="15">
        <f>0.5*(Cv!H26+Cv!I26)*LN(LC!I26/LC!H26)</f>
        <v>4.5151315293367059E-3</v>
      </c>
      <c r="J26" s="15">
        <f>0.5*(Cv!I26+Cv!J26)*LN(LC!J26/LC!I26)</f>
        <v>-1.050646643217989E-2</v>
      </c>
      <c r="K26" s="15">
        <f>0.5*(Cv!J26+Cv!K26)*LN(LC!K26/LC!J26)</f>
        <v>1.1628874836353935E-2</v>
      </c>
      <c r="L26" s="15">
        <f>0.5*(Cv!K26+Cv!L26)*LN(LC!L26/LC!K26)</f>
        <v>1.4313321601812824E-2</v>
      </c>
      <c r="M26" s="15">
        <f>0.5*(Cv!L26+Cv!M26)*LN(LC!M26/LC!L26)</f>
        <v>6.6843004774382589E-3</v>
      </c>
      <c r="N26" s="15">
        <f>0.5*(Cv!M26+Cv!N26)*LN(LC!N26/LC!M26)</f>
        <v>6.3671056573883777E-3</v>
      </c>
      <c r="O26" s="15">
        <f>0.5*(Cv!N26+Cv!O26)*LN(LC!O26/LC!N26)</f>
        <v>6.8134760954948349E-3</v>
      </c>
      <c r="P26" s="15">
        <f>0.5*(Cv!O26+Cv!P26)*LN(LC!P26/LC!O26)</f>
        <v>-1.9247712759074297E-2</v>
      </c>
      <c r="Q26" s="15"/>
      <c r="R26" s="15"/>
      <c r="S26" s="15">
        <f>0.5*(Cv!R26+Cv!S26)*LN(LC!S26/LC!R26)</f>
        <v>3.1178364454164175E-2</v>
      </c>
      <c r="T26" s="15">
        <f>0.5*(Cv!S26+Cv!T26)*LN(LC!T26/LC!S26)</f>
        <v>1.137093191921653E-2</v>
      </c>
      <c r="U26" s="15">
        <f>0.5*(Cv!T26+Cv!U26)*LN(LC!U26/LC!T26)</f>
        <v>2.7759216010381508E-2</v>
      </c>
      <c r="V26" s="15">
        <f>0.5*(Cv!U26+Cv!V26)*LN(LC!V26/LC!U26)</f>
        <v>-2.1676038758010607E-2</v>
      </c>
      <c r="W26" s="15">
        <f>0.5*(Cv!V26+Cv!W26)*LN(LC!W26/LC!V26)</f>
        <v>7.8890000909361945E-3</v>
      </c>
      <c r="X26" s="15">
        <f>0.5*(Cv!W26+Cv!X26)*LN(LC!X26/LC!W26)</f>
        <v>-1.0678899855045656E-2</v>
      </c>
      <c r="Y26" s="15">
        <f>0.5*(Cv!X26+Cv!Y26)*LN(LC!Y26/LC!X26)</f>
        <v>2.892396450924526E-2</v>
      </c>
      <c r="Z26" s="15">
        <f>0.5*(Cv!Y26+Cv!Z26)*LN(LC!Z26/LC!Y26)</f>
        <v>9.6362385003829557E-3</v>
      </c>
      <c r="AA26" s="15">
        <f>0.5*(Cv!Z26+Cv!AA26)*LN(LC!AA26/LC!Z26)</f>
        <v>-2.4101529800204177E-3</v>
      </c>
      <c r="AB26" s="15">
        <f>0.5*(Cv!AA26+Cv!AB26)*LN(LC!AB26/LC!AA26)</f>
        <v>2.1839233052896503E-3</v>
      </c>
      <c r="AC26" s="15">
        <f>0.5*(Cv!AB26+Cv!AC26)*LN(LC!AC26/LC!AB26)</f>
        <v>-1.4297100726817238E-2</v>
      </c>
      <c r="AD26" s="15">
        <f>0.5*(Cv!AC26+Cv!AD26)*LN(LC!AD26/LC!AC26)</f>
        <v>4.8052419612743943E-3</v>
      </c>
      <c r="AE26" s="15">
        <f>0.5*(Cv!AD26+Cv!AE26)*LN(LC!AE26/LC!AD26)</f>
        <v>-3.3992528824180429E-3</v>
      </c>
      <c r="AF26" s="15"/>
      <c r="AH26" s="64">
        <f t="shared" si="0"/>
        <v>-6.2491347077229674E-4</v>
      </c>
      <c r="AI26" s="64">
        <f t="shared" si="1"/>
        <v>5.6974272281627011E-3</v>
      </c>
      <c r="AJ26" s="64">
        <f t="shared" si="2"/>
        <v>6.248042596861572E-3</v>
      </c>
      <c r="AK26" s="64">
        <f t="shared" si="3"/>
        <v>2.9328418814955947E-3</v>
      </c>
      <c r="AL26" s="64">
        <f t="shared" si="4"/>
        <v>4.8073745216160426E-3</v>
      </c>
      <c r="AM26" s="64">
        <f t="shared" si="5"/>
        <v>7.0299453942817571E-4</v>
      </c>
      <c r="AN26" s="64">
        <f t="shared" si="6"/>
        <v>5.9039079914247772E-3</v>
      </c>
      <c r="AO26" s="64">
        <f t="shared" si="7"/>
        <v>3.342255924534545E-3</v>
      </c>
      <c r="AP26" s="64">
        <f t="shared" si="8"/>
        <v>5.888686971375047E-3</v>
      </c>
      <c r="AQ26" s="64">
        <f t="shared" si="9"/>
        <v>9.5834933337243626E-3</v>
      </c>
      <c r="AR26" s="64">
        <f t="shared" si="10"/>
        <v>-4.2970372159869619E-3</v>
      </c>
      <c r="AS26" s="64">
        <f t="shared" si="11"/>
        <v>3.3685507068780501E-3</v>
      </c>
    </row>
    <row r="27" spans="1:45" x14ac:dyDescent="0.2">
      <c r="A27" s="4">
        <v>25</v>
      </c>
      <c r="B27" s="6" t="s">
        <v>61</v>
      </c>
      <c r="C27" s="15"/>
      <c r="D27" s="15">
        <f>0.5*(Cv!C27+Cv!D27)*LN(LC!D27/LC!C27)</f>
        <v>7.3786367111270922E-3</v>
      </c>
      <c r="E27" s="15">
        <f>0.5*(Cv!D27+Cv!E27)*LN(LC!E27/LC!D27)</f>
        <v>-1.0367740354056917E-4</v>
      </c>
      <c r="F27" s="15">
        <f>0.5*(Cv!E27+Cv!F27)*LN(LC!F27/LC!E27)</f>
        <v>1.3566931691916884E-3</v>
      </c>
      <c r="G27" s="15">
        <f>0.5*(Cv!F27+Cv!G27)*LN(LC!G27/LC!F27)</f>
        <v>4.1001663182356953E-3</v>
      </c>
      <c r="H27" s="15">
        <f>0.5*(Cv!G27+Cv!H27)*LN(LC!H27/LC!G27)</f>
        <v>1.1045692532965915E-3</v>
      </c>
      <c r="I27" s="15">
        <f>0.5*(Cv!H27+Cv!I27)*LN(LC!I27/LC!H27)</f>
        <v>4.1492080761469366E-3</v>
      </c>
      <c r="J27" s="15">
        <f>0.5*(Cv!I27+Cv!J27)*LN(LC!J27/LC!I27)</f>
        <v>-2.9633690708427162E-3</v>
      </c>
      <c r="K27" s="15">
        <f>0.5*(Cv!J27+Cv!K27)*LN(LC!K27/LC!J27)</f>
        <v>4.7561653402375306E-3</v>
      </c>
      <c r="L27" s="15">
        <f>0.5*(Cv!K27+Cv!L27)*LN(LC!L27/LC!K27)</f>
        <v>4.1826033921559033E-3</v>
      </c>
      <c r="M27" s="15">
        <f>0.5*(Cv!L27+Cv!M27)*LN(LC!M27/LC!L27)</f>
        <v>1.7091587599835727E-3</v>
      </c>
      <c r="N27" s="15">
        <f>0.5*(Cv!M27+Cv!N27)*LN(LC!N27/LC!M27)</f>
        <v>4.4977506599098588E-5</v>
      </c>
      <c r="O27" s="15">
        <f>0.5*(Cv!N27+Cv!O27)*LN(LC!O27/LC!N27)</f>
        <v>4.9153795428477365E-3</v>
      </c>
      <c r="P27" s="15">
        <f>0.5*(Cv!O27+Cv!P27)*LN(LC!P27/LC!O27)</f>
        <v>3.57892906682574E-5</v>
      </c>
      <c r="Q27" s="15">
        <f>0.5*(Cv!P27+Cv!Q27)*LN(LC!Q27/LC!P27)</f>
        <v>-3.3046813566391647E-3</v>
      </c>
      <c r="R27" s="15">
        <f>0.5*(Cv!Q27+Cv!R27)*LN(LC!R27/LC!Q27)</f>
        <v>5.0595824799141396E-3</v>
      </c>
      <c r="S27" s="15">
        <f>0.5*(Cv!R27+Cv!S27)*LN(LC!S27/LC!R27)</f>
        <v>3.4983345080304472E-3</v>
      </c>
      <c r="T27" s="15">
        <f>0.5*(Cv!S27+Cv!T27)*LN(LC!T27/LC!S27)</f>
        <v>4.6131767079043984E-3</v>
      </c>
      <c r="U27" s="15">
        <f>0.5*(Cv!T27+Cv!U27)*LN(LC!U27/LC!T27)</f>
        <v>1.1604697604941511E-2</v>
      </c>
      <c r="V27" s="15">
        <f>0.5*(Cv!U27+Cv!V27)*LN(LC!V27/LC!U27)</f>
        <v>-3.8006348357650394E-3</v>
      </c>
      <c r="W27" s="15">
        <f>0.5*(Cv!V27+Cv!W27)*LN(LC!W27/LC!V27)</f>
        <v>-4.8745802690927705E-3</v>
      </c>
      <c r="X27" s="15">
        <f>0.5*(Cv!W27+Cv!X27)*LN(LC!X27/LC!W27)</f>
        <v>1.275643602266328E-2</v>
      </c>
      <c r="Y27" s="15">
        <f>0.5*(Cv!X27+Cv!Y27)*LN(LC!Y27/LC!X27)</f>
        <v>-2.6533591671402583E-3</v>
      </c>
      <c r="Z27" s="15">
        <f>0.5*(Cv!Y27+Cv!Z27)*LN(LC!Z27/LC!Y27)</f>
        <v>1.4268505213409321E-3</v>
      </c>
      <c r="AA27" s="15">
        <f>0.5*(Cv!Z27+Cv!AA27)*LN(LC!AA27/LC!Z27)</f>
        <v>-1.4013886507118292E-3</v>
      </c>
      <c r="AB27" s="15">
        <f>0.5*(Cv!AA27+Cv!AB27)*LN(LC!AB27/LC!AA27)</f>
        <v>-1.1540758933616716E-4</v>
      </c>
      <c r="AC27" s="15">
        <f>0.5*(Cv!AB27+Cv!AC27)*LN(LC!AC27/LC!AB27)</f>
        <v>-1.4776051577037942E-2</v>
      </c>
      <c r="AD27" s="15">
        <f>0.5*(Cv!AC27+Cv!AD27)*LN(LC!AD27/LC!AC27)</f>
        <v>8.5216829099167765E-3</v>
      </c>
      <c r="AE27" s="15">
        <f>0.5*(Cv!AD27+Cv!AE27)*LN(LC!AE27/LC!AD27)</f>
        <v>6.9352747303919214E-3</v>
      </c>
      <c r="AF27" s="15"/>
      <c r="AH27" s="64">
        <f t="shared" si="0"/>
        <v>2.1213918826660685E-3</v>
      </c>
      <c r="AI27" s="64">
        <f t="shared" si="1"/>
        <v>1.5459071856266779E-3</v>
      </c>
      <c r="AJ27" s="64">
        <f t="shared" si="2"/>
        <v>2.0408808929642834E-3</v>
      </c>
      <c r="AK27" s="64">
        <f t="shared" si="3"/>
        <v>4.0598190461302759E-3</v>
      </c>
      <c r="AL27" s="64">
        <f t="shared" si="4"/>
        <v>-3.5038712925770528E-3</v>
      </c>
      <c r="AM27" s="64">
        <f t="shared" si="5"/>
        <v>7.7284788201543494E-3</v>
      </c>
      <c r="AN27" s="64">
        <f t="shared" si="6"/>
        <v>1.7933940392954807E-3</v>
      </c>
      <c r="AO27" s="64">
        <f t="shared" si="7"/>
        <v>1.5197247006729011E-3</v>
      </c>
      <c r="AP27" s="64">
        <f t="shared" si="8"/>
        <v>1.9506433716448954E-3</v>
      </c>
      <c r="AQ27" s="64">
        <f t="shared" si="9"/>
        <v>-6.858262214618307E-4</v>
      </c>
      <c r="AR27" s="64">
        <f t="shared" si="10"/>
        <v>2.2696868775691869E-4</v>
      </c>
      <c r="AS27" s="64">
        <f t="shared" si="11"/>
        <v>1.7325035634948127E-3</v>
      </c>
    </row>
    <row r="28" spans="1:45" x14ac:dyDescent="0.2">
      <c r="A28" s="4">
        <v>26</v>
      </c>
      <c r="B28" s="6" t="s">
        <v>62</v>
      </c>
      <c r="C28" s="15"/>
      <c r="D28" s="15">
        <f>0.5*(Cv!C28+Cv!D28)*LN(LC!D28/LC!C28)</f>
        <v>1.0100853741898626E-2</v>
      </c>
      <c r="E28" s="15">
        <f>0.5*(Cv!D28+Cv!E28)*LN(LC!E28/LC!D28)</f>
        <v>2.2676651661220572E-4</v>
      </c>
      <c r="F28" s="15">
        <f>0.5*(Cv!E28+Cv!F28)*LN(LC!F28/LC!E28)</f>
        <v>3.9772543204771998E-3</v>
      </c>
      <c r="G28" s="15">
        <f>0.5*(Cv!F28+Cv!G28)*LN(LC!G28/LC!F28)</f>
        <v>5.4203953758157272E-3</v>
      </c>
      <c r="H28" s="15">
        <f>0.5*(Cv!G28+Cv!H28)*LN(LC!H28/LC!G28)</f>
        <v>3.3737436572591688E-3</v>
      </c>
      <c r="I28" s="15">
        <f>0.5*(Cv!H28+Cv!I28)*LN(LC!I28/LC!H28)</f>
        <v>7.8714246002627459E-3</v>
      </c>
      <c r="J28" s="15">
        <f>0.5*(Cv!I28+Cv!J28)*LN(LC!J28/LC!I28)</f>
        <v>-1.5126132540688017E-3</v>
      </c>
      <c r="K28" s="15">
        <f>0.5*(Cv!J28+Cv!K28)*LN(LC!K28/LC!J28)</f>
        <v>7.8684423473286084E-3</v>
      </c>
      <c r="L28" s="15">
        <f>0.5*(Cv!K28+Cv!L28)*LN(LC!L28/LC!K28)</f>
        <v>5.9623220149105536E-3</v>
      </c>
      <c r="M28" s="15">
        <f>0.5*(Cv!L28+Cv!M28)*LN(LC!M28/LC!L28)</f>
        <v>2.9305295009607857E-3</v>
      </c>
      <c r="N28" s="15">
        <f>0.5*(Cv!M28+Cv!N28)*LN(LC!N28/LC!M28)</f>
        <v>3.5322129340812163E-3</v>
      </c>
      <c r="O28" s="15">
        <f>0.5*(Cv!N28+Cv!O28)*LN(LC!O28/LC!N28)</f>
        <v>4.1579242231116025E-3</v>
      </c>
      <c r="P28" s="15">
        <f>0.5*(Cv!O28+Cv!P28)*LN(LC!P28/LC!O28)</f>
        <v>-3.925426312966441E-3</v>
      </c>
      <c r="Q28" s="15">
        <f>0.5*(Cv!P28+Cv!Q28)*LN(LC!Q28/LC!P28)</f>
        <v>-8.3540502811939917E-3</v>
      </c>
      <c r="R28" s="15">
        <f>0.5*(Cv!Q28+Cv!R28)*LN(LC!R28/LC!Q28)</f>
        <v>2.5413271276666519E-3</v>
      </c>
      <c r="S28" s="15">
        <f>0.5*(Cv!R28+Cv!S28)*LN(LC!S28/LC!R28)</f>
        <v>3.1426525519823848E-3</v>
      </c>
      <c r="T28" s="15">
        <f>0.5*(Cv!S28+Cv!T28)*LN(LC!T28/LC!S28)</f>
        <v>5.0389494141166525E-3</v>
      </c>
      <c r="U28" s="15">
        <f>0.5*(Cv!T28+Cv!U28)*LN(LC!U28/LC!T28)</f>
        <v>1.0877582924610248E-2</v>
      </c>
      <c r="V28" s="15">
        <f>0.5*(Cv!U28+Cv!V28)*LN(LC!V28/LC!U28)</f>
        <v>-9.8607828451695561E-3</v>
      </c>
      <c r="W28" s="15">
        <f>0.5*(Cv!V28+Cv!W28)*LN(LC!W28/LC!V28)</f>
        <v>-9.5005690366467745E-3</v>
      </c>
      <c r="X28" s="15">
        <f>0.5*(Cv!W28+Cv!X28)*LN(LC!X28/LC!W28)</f>
        <v>7.8001790849014669E-3</v>
      </c>
      <c r="Y28" s="15">
        <f>0.5*(Cv!X28+Cv!Y28)*LN(LC!Y28/LC!X28)</f>
        <v>-3.8984433443178287E-3</v>
      </c>
      <c r="Z28" s="15">
        <f>0.5*(Cv!Y28+Cv!Z28)*LN(LC!Z28/LC!Y28)</f>
        <v>4.8980528630975005E-3</v>
      </c>
      <c r="AA28" s="15">
        <f>0.5*(Cv!Z28+Cv!AA28)*LN(LC!AA28/LC!Z28)</f>
        <v>-2.5853126872740291E-3</v>
      </c>
      <c r="AB28" s="15">
        <f>0.5*(Cv!AA28+Cv!AB28)*LN(LC!AB28/LC!AA28)</f>
        <v>-2.2662644064326133E-3</v>
      </c>
      <c r="AC28" s="15">
        <f>0.5*(Cv!AB28+Cv!AC28)*LN(LC!AC28/LC!AB28)</f>
        <v>-2.1497811804616088E-2</v>
      </c>
      <c r="AD28" s="15">
        <f>0.5*(Cv!AC28+Cv!AD28)*LN(LC!AD28/LC!AC28)</f>
        <v>6.8604677181475547E-3</v>
      </c>
      <c r="AE28" s="15">
        <f>0.5*(Cv!AD28+Cv!AE28)*LN(LC!AE28/LC!AD28)</f>
        <v>8.437023169937375E-3</v>
      </c>
      <c r="AF28" s="15"/>
      <c r="AH28" s="64">
        <f t="shared" si="0"/>
        <v>4.1739168940854096E-3</v>
      </c>
      <c r="AI28" s="64">
        <f t="shared" si="1"/>
        <v>3.7561787086424726E-3</v>
      </c>
      <c r="AJ28" s="64">
        <f t="shared" si="2"/>
        <v>-4.8751453827995889E-4</v>
      </c>
      <c r="AK28" s="64">
        <f t="shared" si="3"/>
        <v>8.7107190836240749E-4</v>
      </c>
      <c r="AL28" s="64">
        <f t="shared" si="4"/>
        <v>-5.0699558759086123E-3</v>
      </c>
      <c r="AM28" s="64">
        <f t="shared" si="5"/>
        <v>7.6487454440424645E-3</v>
      </c>
      <c r="AN28" s="64">
        <f t="shared" si="6"/>
        <v>1.6343320851812573E-3</v>
      </c>
      <c r="AO28" s="64">
        <f t="shared" si="7"/>
        <v>-4.7474407913717428E-4</v>
      </c>
      <c r="AP28" s="64">
        <f t="shared" si="8"/>
        <v>5.5932440765007492E-5</v>
      </c>
      <c r="AQ28" s="64">
        <f t="shared" si="9"/>
        <v>-9.6299189373174265E-4</v>
      </c>
      <c r="AR28" s="64">
        <f t="shared" si="10"/>
        <v>-2.0667736388437197E-3</v>
      </c>
      <c r="AS28" s="64">
        <f t="shared" si="11"/>
        <v>1.1672583841701306E-3</v>
      </c>
    </row>
    <row r="29" spans="1:45" x14ac:dyDescent="0.2">
      <c r="A29" s="4">
        <v>27</v>
      </c>
      <c r="B29" s="6" t="s">
        <v>63</v>
      </c>
      <c r="C29" s="15"/>
      <c r="D29" s="15">
        <f>0.5*(Cv!C29+Cv!D29)*LN(LC!D29/LC!C29)</f>
        <v>9.7770328799337784E-3</v>
      </c>
      <c r="E29" s="15">
        <f>0.5*(Cv!D29+Cv!E29)*LN(LC!E29/LC!D29)</f>
        <v>3.0513997642861242E-3</v>
      </c>
      <c r="F29" s="15">
        <f>0.5*(Cv!E29+Cv!F29)*LN(LC!F29/LC!E29)</f>
        <v>1.9282273784872821E-3</v>
      </c>
      <c r="G29" s="15">
        <f>0.5*(Cv!F29+Cv!G29)*LN(LC!G29/LC!F29)</f>
        <v>9.3692597779794218E-3</v>
      </c>
      <c r="H29" s="15">
        <f>0.5*(Cv!G29+Cv!H29)*LN(LC!H29/LC!G29)</f>
        <v>2.0857529368381537E-3</v>
      </c>
      <c r="I29" s="15">
        <f>0.5*(Cv!H29+Cv!I29)*LN(LC!I29/LC!H29)</f>
        <v>6.5479250971167812E-3</v>
      </c>
      <c r="J29" s="15">
        <f>0.5*(Cv!I29+Cv!J29)*LN(LC!J29/LC!I29)</f>
        <v>1.3501681388807146E-3</v>
      </c>
      <c r="K29" s="15">
        <f>0.5*(Cv!J29+Cv!K29)*LN(LC!K29/LC!J29)</f>
        <v>1.3721961705737622E-2</v>
      </c>
      <c r="L29" s="15">
        <f>0.5*(Cv!K29+Cv!L29)*LN(LC!L29/LC!K29)</f>
        <v>5.5508412004467364E-3</v>
      </c>
      <c r="M29" s="15">
        <f>0.5*(Cv!L29+Cv!M29)*LN(LC!M29/LC!L29)</f>
        <v>5.438826667517156E-3</v>
      </c>
      <c r="N29" s="15">
        <f>0.5*(Cv!M29+Cv!N29)*LN(LC!N29/LC!M29)</f>
        <v>3.7457531710537117E-3</v>
      </c>
      <c r="O29" s="15">
        <f>0.5*(Cv!N29+Cv!O29)*LN(LC!O29/LC!N29)</f>
        <v>8.7295813830227942E-3</v>
      </c>
      <c r="P29" s="15">
        <f>0.5*(Cv!O29+Cv!P29)*LN(LC!P29/LC!O29)</f>
        <v>-1.7276620839089569E-3</v>
      </c>
      <c r="Q29" s="15">
        <f>0.5*(Cv!P29+Cv!Q29)*LN(LC!Q29/LC!P29)</f>
        <v>-5.2372894252195479E-3</v>
      </c>
      <c r="R29" s="15">
        <f>0.5*(Cv!Q29+Cv!R29)*LN(LC!R29/LC!Q29)</f>
        <v>4.1211753013344204E-3</v>
      </c>
      <c r="S29" s="15">
        <f>0.5*(Cv!R29+Cv!S29)*LN(LC!S29/LC!R29)</f>
        <v>8.6805759602143484E-3</v>
      </c>
      <c r="T29" s="15">
        <f>0.5*(Cv!S29+Cv!T29)*LN(LC!T29/LC!S29)</f>
        <v>2.6429771806375404E-3</v>
      </c>
      <c r="U29" s="15">
        <f>0.5*(Cv!T29+Cv!U29)*LN(LC!U29/LC!T29)</f>
        <v>1.5916570957173051E-2</v>
      </c>
      <c r="V29" s="15">
        <f>0.5*(Cv!U29+Cv!V29)*LN(LC!V29/LC!U29)</f>
        <v>-7.3435846537165065E-3</v>
      </c>
      <c r="W29" s="15">
        <f>0.5*(Cv!V29+Cv!W29)*LN(LC!W29/LC!V29)</f>
        <v>-1.2246860076308284E-2</v>
      </c>
      <c r="X29" s="15">
        <f>0.5*(Cv!W29+Cv!X29)*LN(LC!X29/LC!W29)</f>
        <v>1.7482249696410372E-2</v>
      </c>
      <c r="Y29" s="15">
        <f>0.5*(Cv!X29+Cv!Y29)*LN(LC!Y29/LC!X29)</f>
        <v>-7.8684359339839405E-3</v>
      </c>
      <c r="Z29" s="15">
        <f>0.5*(Cv!Y29+Cv!Z29)*LN(LC!Z29/LC!Y29)</f>
        <v>9.7898124282708218E-3</v>
      </c>
      <c r="AA29" s="15">
        <f>0.5*(Cv!Z29+Cv!AA29)*LN(LC!AA29/LC!Z29)</f>
        <v>-5.9866529614248116E-4</v>
      </c>
      <c r="AB29" s="15">
        <f>0.5*(Cv!AA29+Cv!AB29)*LN(LC!AB29/LC!AA29)</f>
        <v>3.1392292702663981E-3</v>
      </c>
      <c r="AC29" s="15">
        <f>0.5*(Cv!AB29+Cv!AC29)*LN(LC!AC29/LC!AB29)</f>
        <v>-2.0709399144266113E-2</v>
      </c>
      <c r="AD29" s="15">
        <f>0.5*(Cv!AC29+Cv!AD29)*LN(LC!AD29/LC!AC29)</f>
        <v>1.1314379287911456E-2</v>
      </c>
      <c r="AE29" s="15">
        <f>0.5*(Cv!AD29+Cv!AE29)*LN(LC!AE29/LC!AD29)</f>
        <v>1.7307746311661606E-3</v>
      </c>
      <c r="AF29" s="15"/>
      <c r="AH29" s="64">
        <f t="shared" si="0"/>
        <v>4.5965129909415524E-3</v>
      </c>
      <c r="AI29" s="64">
        <f t="shared" si="1"/>
        <v>5.9615101767271882E-3</v>
      </c>
      <c r="AJ29" s="64">
        <f t="shared" si="2"/>
        <v>2.913276227088612E-3</v>
      </c>
      <c r="AK29" s="64">
        <f t="shared" si="3"/>
        <v>3.2902706208392347E-3</v>
      </c>
      <c r="AL29" s="64">
        <f t="shared" si="4"/>
        <v>-3.2494917351710631E-3</v>
      </c>
      <c r="AM29" s="64">
        <f t="shared" si="5"/>
        <v>6.5225769595388082E-3</v>
      </c>
      <c r="AN29" s="64">
        <f t="shared" si="6"/>
        <v>4.4373932019079005E-3</v>
      </c>
      <c r="AO29" s="64">
        <f t="shared" si="7"/>
        <v>1.1040873622848732E-3</v>
      </c>
      <c r="AP29" s="64">
        <f t="shared" si="8"/>
        <v>2.3236992858452193E-3</v>
      </c>
      <c r="AQ29" s="64">
        <f t="shared" si="9"/>
        <v>1.1154851171026995E-3</v>
      </c>
      <c r="AR29" s="64">
        <f t="shared" si="10"/>
        <v>-2.5547484083961653E-3</v>
      </c>
      <c r="AS29" s="64">
        <f t="shared" si="11"/>
        <v>2.9853905674520459E-3</v>
      </c>
    </row>
    <row r="30" spans="1:45" x14ac:dyDescent="0.2">
      <c r="A30" s="4">
        <v>28</v>
      </c>
      <c r="B30" s="6" t="s">
        <v>64</v>
      </c>
      <c r="C30" s="15"/>
      <c r="D30" s="15">
        <f>0.5*(Cv!C30+Cv!D30)*LN(LC!D30/LC!C30)</f>
        <v>1.0406323703443337E-2</v>
      </c>
      <c r="E30" s="15">
        <f>0.5*(Cv!D30+Cv!E30)*LN(LC!E30/LC!D30)</f>
        <v>2.7611747341092364E-3</v>
      </c>
      <c r="F30" s="15">
        <f>0.5*(Cv!E30+Cv!F30)*LN(LC!F30/LC!E30)</f>
        <v>3.1378043971497988E-3</v>
      </c>
      <c r="G30" s="15">
        <f>0.5*(Cv!F30+Cv!G30)*LN(LC!G30/LC!F30)</f>
        <v>8.7134589627338149E-3</v>
      </c>
      <c r="H30" s="15">
        <f>0.5*(Cv!G30+Cv!H30)*LN(LC!H30/LC!G30)</f>
        <v>3.787286835192946E-3</v>
      </c>
      <c r="I30" s="15">
        <f>0.5*(Cv!H30+Cv!I30)*LN(LC!I30/LC!H30)</f>
        <v>7.58535144305261E-3</v>
      </c>
      <c r="J30" s="15">
        <f>0.5*(Cv!I30+Cv!J30)*LN(LC!J30/LC!I30)</f>
        <v>-3.1994651315828636E-4</v>
      </c>
      <c r="K30" s="15">
        <f>0.5*(Cv!J30+Cv!K30)*LN(LC!K30/LC!J30)</f>
        <v>1.0274581121077471E-2</v>
      </c>
      <c r="L30" s="15">
        <f>0.5*(Cv!K30+Cv!L30)*LN(LC!L30/LC!K30)</f>
        <v>5.9209394525413491E-3</v>
      </c>
      <c r="M30" s="15">
        <f>0.5*(Cv!L30+Cv!M30)*LN(LC!M30/LC!L30)</f>
        <v>2.8296048031551174E-3</v>
      </c>
      <c r="N30" s="15">
        <f>0.5*(Cv!M30+Cv!N30)*LN(LC!N30/LC!M30)</f>
        <v>3.0896978706014696E-3</v>
      </c>
      <c r="O30" s="15">
        <f>0.5*(Cv!N30+Cv!O30)*LN(LC!O30/LC!N30)</f>
        <v>8.0414202834103339E-3</v>
      </c>
      <c r="P30" s="15">
        <f>0.5*(Cv!O30+Cv!P30)*LN(LC!P30/LC!O30)</f>
        <v>8.792266311425423E-4</v>
      </c>
      <c r="Q30" s="15">
        <f>0.5*(Cv!P30+Cv!Q30)*LN(LC!Q30/LC!P30)</f>
        <v>-2.6442057174045162E-3</v>
      </c>
      <c r="R30" s="15">
        <f>0.5*(Cv!Q30+Cv!R30)*LN(LC!R30/LC!Q30)</f>
        <v>8.8250825281339339E-3</v>
      </c>
      <c r="S30" s="15">
        <f>0.5*(Cv!R30+Cv!S30)*LN(LC!S30/LC!R30)</f>
        <v>6.6910121368744134E-3</v>
      </c>
      <c r="T30" s="15">
        <f>0.5*(Cv!S30+Cv!T30)*LN(LC!T30/LC!S30)</f>
        <v>4.5997417715726791E-3</v>
      </c>
      <c r="U30" s="15">
        <f>0.5*(Cv!T30+Cv!U30)*LN(LC!U30/LC!T30)</f>
        <v>1.2899411341697996E-2</v>
      </c>
      <c r="V30" s="15">
        <f>0.5*(Cv!U30+Cv!V30)*LN(LC!V30/LC!U30)</f>
        <v>-5.5185573721663527E-3</v>
      </c>
      <c r="W30" s="15">
        <f>0.5*(Cv!V30+Cv!W30)*LN(LC!W30/LC!V30)</f>
        <v>-8.3417576628480004E-3</v>
      </c>
      <c r="X30" s="15">
        <f>0.5*(Cv!W30+Cv!X30)*LN(LC!X30/LC!W30)</f>
        <v>1.1255033963400706E-2</v>
      </c>
      <c r="Y30" s="15">
        <f>0.5*(Cv!X30+Cv!Y30)*LN(LC!Y30/LC!X30)</f>
        <v>-5.2014788473216328E-3</v>
      </c>
      <c r="Z30" s="15">
        <f>0.5*(Cv!Y30+Cv!Z30)*LN(LC!Z30/LC!Y30)</f>
        <v>7.8893706282719151E-3</v>
      </c>
      <c r="AA30" s="15">
        <f>0.5*(Cv!Z30+Cv!AA30)*LN(LC!AA30/LC!Z30)</f>
        <v>-3.866447257245582E-4</v>
      </c>
      <c r="AB30" s="15">
        <f>0.5*(Cv!AA30+Cv!AB30)*LN(LC!AB30/LC!AA30)</f>
        <v>-1.4367283203753183E-4</v>
      </c>
      <c r="AC30" s="15">
        <f>0.5*(Cv!AB30+Cv!AC30)*LN(LC!AC30/LC!AB30)</f>
        <v>-1.7689736597856488E-2</v>
      </c>
      <c r="AD30" s="15">
        <f>0.5*(Cv!AC30+Cv!AD30)*LN(LC!AD30/LC!AC30)</f>
        <v>5.4883737971616244E-3</v>
      </c>
      <c r="AE30" s="15">
        <f>0.5*(Cv!AD30+Cv!AE30)*LN(LC!AE30/LC!AD30)</f>
        <v>2.1981398984964617E-3</v>
      </c>
      <c r="AF30" s="15"/>
      <c r="AH30" s="64">
        <f t="shared" si="0"/>
        <v>5.1970152744476809E-3</v>
      </c>
      <c r="AI30" s="64">
        <f t="shared" si="1"/>
        <v>4.3589753468434239E-3</v>
      </c>
      <c r="AJ30" s="64">
        <f t="shared" si="2"/>
        <v>4.358507172431342E-3</v>
      </c>
      <c r="AK30" s="64">
        <f t="shared" si="3"/>
        <v>2.9787744083314052E-3</v>
      </c>
      <c r="AL30" s="64">
        <f t="shared" si="4"/>
        <v>-3.1064324749336589E-3</v>
      </c>
      <c r="AM30" s="64">
        <f t="shared" si="5"/>
        <v>3.8432568478290428E-3</v>
      </c>
      <c r="AN30" s="64">
        <f t="shared" si="6"/>
        <v>4.3587412596373821E-3</v>
      </c>
      <c r="AO30" s="64">
        <f t="shared" si="7"/>
        <v>5.8735194688723481E-4</v>
      </c>
      <c r="AP30" s="64">
        <f t="shared" si="8"/>
        <v>1.8946051405383578E-3</v>
      </c>
      <c r="AQ30" s="64">
        <f t="shared" si="9"/>
        <v>5.3939355579704802E-4</v>
      </c>
      <c r="AR30" s="64">
        <f t="shared" si="10"/>
        <v>-3.334407634066134E-3</v>
      </c>
      <c r="AS30" s="64">
        <f t="shared" si="11"/>
        <v>2.8378041604170019E-3</v>
      </c>
    </row>
    <row r="31" spans="1:45" x14ac:dyDescent="0.2">
      <c r="A31" s="4">
        <v>29</v>
      </c>
      <c r="B31" s="6" t="s">
        <v>65</v>
      </c>
      <c r="C31" s="15"/>
      <c r="D31" s="15">
        <f>0.5*(Cv!C31+Cv!D31)*LN(LC!D31/LC!C31)</f>
        <v>3.8271693929804716E-3</v>
      </c>
      <c r="E31" s="15">
        <f>0.5*(Cv!D31+Cv!E31)*LN(LC!E31/LC!D31)</f>
        <v>-3.3464927557028926E-3</v>
      </c>
      <c r="F31" s="15">
        <f>0.5*(Cv!E31+Cv!F31)*LN(LC!F31/LC!E31)</f>
        <v>9.4109176402767264E-4</v>
      </c>
      <c r="G31" s="15">
        <f>0.5*(Cv!F31+Cv!G31)*LN(LC!G31/LC!F31)</f>
        <v>1.8226912153929858E-4</v>
      </c>
      <c r="H31" s="15">
        <f>0.5*(Cv!G31+Cv!H31)*LN(LC!H31/LC!G31)</f>
        <v>9.2668179137726033E-6</v>
      </c>
      <c r="I31" s="15">
        <f>0.5*(Cv!H31+Cv!I31)*LN(LC!I31/LC!H31)</f>
        <v>-1.6048158139292217E-3</v>
      </c>
      <c r="J31" s="15">
        <f>0.5*(Cv!I31+Cv!J31)*LN(LC!J31/LC!I31)</f>
        <v>1.6372570006763058E-3</v>
      </c>
      <c r="K31" s="15">
        <f>0.5*(Cv!J31+Cv!K31)*LN(LC!K31/LC!J31)</f>
        <v>-1.4245278744350904E-3</v>
      </c>
      <c r="L31" s="15">
        <f>0.5*(Cv!K31+Cv!L31)*LN(LC!L31/LC!K31)</f>
        <v>-3.6716224484876971E-4</v>
      </c>
      <c r="M31" s="15">
        <f>0.5*(Cv!L31+Cv!M31)*LN(LC!M31/LC!L31)</f>
        <v>-1.0758357485773566E-3</v>
      </c>
      <c r="N31" s="15">
        <f>0.5*(Cv!M31+Cv!N31)*LN(LC!N31/LC!M31)</f>
        <v>-2.6141048119688098E-3</v>
      </c>
      <c r="O31" s="15">
        <f>0.5*(Cv!N31+Cv!O31)*LN(LC!O31/LC!N31)</f>
        <v>2.2677583873379819E-3</v>
      </c>
      <c r="P31" s="15">
        <f>0.5*(Cv!O31+Cv!P31)*LN(LC!P31/LC!O31)</f>
        <v>-5.229320968296744E-3</v>
      </c>
      <c r="Q31" s="15">
        <f>0.5*(Cv!P31+Cv!Q31)*LN(LC!Q31/LC!P31)</f>
        <v>-1.341919372189995E-3</v>
      </c>
      <c r="R31" s="15">
        <f>0.5*(Cv!Q31+Cv!R31)*LN(LC!R31/LC!Q31)</f>
        <v>-3.1070297781984097E-3</v>
      </c>
      <c r="S31" s="15">
        <f>0.5*(Cv!R31+Cv!S31)*LN(LC!S31/LC!R31)</f>
        <v>-3.3504163456480351E-3</v>
      </c>
      <c r="T31" s="15">
        <f>0.5*(Cv!S31+Cv!T31)*LN(LC!T31/LC!S31)</f>
        <v>2.7900575304054591E-4</v>
      </c>
      <c r="U31" s="15">
        <f>0.5*(Cv!T31+Cv!U31)*LN(LC!U31/LC!T31)</f>
        <v>1.8812626254144627E-3</v>
      </c>
      <c r="V31" s="15">
        <f>0.5*(Cv!U31+Cv!V31)*LN(LC!V31/LC!U31)</f>
        <v>-6.8688643618294446E-3</v>
      </c>
      <c r="W31" s="15">
        <f>0.5*(Cv!V31+Cv!W31)*LN(LC!W31/LC!V31)</f>
        <v>-1.1999662525473045E-3</v>
      </c>
      <c r="X31" s="15">
        <f>0.5*(Cv!W31+Cv!X31)*LN(LC!X31/LC!W31)</f>
        <v>2.623074818828855E-3</v>
      </c>
      <c r="Y31" s="15">
        <f>0.5*(Cv!X31+Cv!Y31)*LN(LC!Y31/LC!X31)</f>
        <v>5.9134728664046439E-4</v>
      </c>
      <c r="Z31" s="15">
        <f>0.5*(Cv!Y31+Cv!Z31)*LN(LC!Z31/LC!Y31)</f>
        <v>7.5751290102622239E-4</v>
      </c>
      <c r="AA31" s="15">
        <f>0.5*(Cv!Z31+Cv!AA31)*LN(LC!AA31/LC!Z31)</f>
        <v>-4.9963817318202427E-3</v>
      </c>
      <c r="AB31" s="15">
        <f>0.5*(Cv!AA31+Cv!AB31)*LN(LC!AB31/LC!AA31)</f>
        <v>5.7852990265113849E-3</v>
      </c>
      <c r="AC31" s="15">
        <f>0.5*(Cv!AB31+Cv!AC31)*LN(LC!AC31/LC!AB31)</f>
        <v>-7.0781765490324595E-3</v>
      </c>
      <c r="AD31" s="15">
        <f>0.5*(Cv!AC31+Cv!AD31)*LN(LC!AD31/LC!AC31)</f>
        <v>3.3382181910237348E-4</v>
      </c>
      <c r="AE31" s="15">
        <f>0.5*(Cv!AD31+Cv!AE31)*LN(LC!AE31/LC!AD31)</f>
        <v>2.4281280127692009E-3</v>
      </c>
      <c r="AF31" s="15"/>
      <c r="AH31" s="64">
        <f t="shared" si="0"/>
        <v>-7.6373617323027409E-4</v>
      </c>
      <c r="AI31" s="64">
        <f t="shared" si="1"/>
        <v>-7.6887473583074411E-4</v>
      </c>
      <c r="AJ31" s="64">
        <f t="shared" si="2"/>
        <v>-2.1521856153990404E-3</v>
      </c>
      <c r="AK31" s="64">
        <f t="shared" si="3"/>
        <v>-6.5709748341857713E-4</v>
      </c>
      <c r="AL31" s="64">
        <f t="shared" si="4"/>
        <v>-9.880798133349261E-4</v>
      </c>
      <c r="AM31" s="64">
        <f t="shared" si="5"/>
        <v>1.3809749159357872E-3</v>
      </c>
      <c r="AN31" s="64">
        <f t="shared" si="6"/>
        <v>-1.460530175614892E-3</v>
      </c>
      <c r="AO31" s="64">
        <f t="shared" si="7"/>
        <v>-4.5532805432466175E-4</v>
      </c>
      <c r="AP31" s="64">
        <f t="shared" si="8"/>
        <v>-1.2752332608167289E-4</v>
      </c>
      <c r="AQ31" s="64">
        <f t="shared" si="9"/>
        <v>5.3444437058945725E-4</v>
      </c>
      <c r="AR31" s="64">
        <f t="shared" si="10"/>
        <v>-1.4387422390536285E-3</v>
      </c>
      <c r="AS31" s="64">
        <f t="shared" si="11"/>
        <v>-8.8473775089615691E-4</v>
      </c>
    </row>
    <row r="32" spans="1:45" x14ac:dyDescent="0.2">
      <c r="A32" s="4">
        <v>30</v>
      </c>
      <c r="B32" s="6" t="s">
        <v>66</v>
      </c>
      <c r="C32" s="15"/>
      <c r="D32" s="15">
        <f>0.5*(Cv!C32+Cv!D32)*LN(LC!D32/LC!C32)</f>
        <v>7.4308328164788863E-3</v>
      </c>
      <c r="E32" s="15">
        <f>0.5*(Cv!D32+Cv!E32)*LN(LC!E32/LC!D32)</f>
        <v>-4.8100706489664505E-3</v>
      </c>
      <c r="F32" s="15">
        <f>0.5*(Cv!E32+Cv!F32)*LN(LC!F32/LC!E32)</f>
        <v>4.3609478720315833E-4</v>
      </c>
      <c r="G32" s="15">
        <f>0.5*(Cv!F32+Cv!G32)*LN(LC!G32/LC!F32)</f>
        <v>1.3694105502518701E-3</v>
      </c>
      <c r="H32" s="15">
        <f>0.5*(Cv!G32+Cv!H32)*LN(LC!H32/LC!G32)</f>
        <v>-9.6661633759172953E-4</v>
      </c>
      <c r="I32" s="15">
        <f>0.5*(Cv!H32+Cv!I32)*LN(LC!I32/LC!H32)</f>
        <v>-2.0694345485567419E-4</v>
      </c>
      <c r="J32" s="15">
        <f>0.5*(Cv!I32+Cv!J32)*LN(LC!J32/LC!I32)</f>
        <v>-1.5680923107157015E-3</v>
      </c>
      <c r="K32" s="15">
        <f>0.5*(Cv!J32+Cv!K32)*LN(LC!K32/LC!J32)</f>
        <v>-4.7224578754257113E-4</v>
      </c>
      <c r="L32" s="15">
        <f>0.5*(Cv!K32+Cv!L32)*LN(LC!L32/LC!K32)</f>
        <v>3.7154364041234669E-4</v>
      </c>
      <c r="M32" s="15">
        <f>0.5*(Cv!L32+Cv!M32)*LN(LC!M32/LC!L32)</f>
        <v>-8.782466163691718E-4</v>
      </c>
      <c r="N32" s="15">
        <f>0.5*(Cv!M32+Cv!N32)*LN(LC!N32/LC!M32)</f>
        <v>-1.6695327882730285E-3</v>
      </c>
      <c r="O32" s="15">
        <f>0.5*(Cv!N32+Cv!O32)*LN(LC!O32/LC!N32)</f>
        <v>4.8950316974706873E-3</v>
      </c>
      <c r="P32" s="15">
        <f>0.5*(Cv!O32+Cv!P32)*LN(LC!P32/LC!O32)</f>
        <v>-8.2145707403685209E-3</v>
      </c>
      <c r="Q32" s="15">
        <f>0.5*(Cv!P32+Cv!Q32)*LN(LC!Q32/LC!P32)</f>
        <v>-9.5997224803330127E-4</v>
      </c>
      <c r="R32" s="15">
        <f>0.5*(Cv!Q32+Cv!R32)*LN(LC!R32/LC!Q32)</f>
        <v>-6.6906899726498787E-3</v>
      </c>
      <c r="S32" s="15">
        <f>0.5*(Cv!R32+Cv!S32)*LN(LC!S32/LC!R32)</f>
        <v>-1.9390149775957267E-4</v>
      </c>
      <c r="T32" s="15">
        <f>0.5*(Cv!S32+Cv!T32)*LN(LC!T32/LC!S32)</f>
        <v>2.2453429570944458E-3</v>
      </c>
      <c r="U32" s="15">
        <f>0.5*(Cv!T32+Cv!U32)*LN(LC!U32/LC!T32)</f>
        <v>5.4451392330592567E-3</v>
      </c>
      <c r="V32" s="15">
        <f>0.5*(Cv!U32+Cv!V32)*LN(LC!V32/LC!U32)</f>
        <v>-1.1191581979470983E-2</v>
      </c>
      <c r="W32" s="15">
        <f>0.5*(Cv!V32+Cv!W32)*LN(LC!W32/LC!V32)</f>
        <v>-2.5034662198937497E-3</v>
      </c>
      <c r="X32" s="15">
        <f>0.5*(Cv!W32+Cv!X32)*LN(LC!X32/LC!W32)</f>
        <v>4.3470624660964536E-3</v>
      </c>
      <c r="Y32" s="15">
        <f>0.5*(Cv!X32+Cv!Y32)*LN(LC!Y32/LC!X32)</f>
        <v>-1.8877351572251376E-3</v>
      </c>
      <c r="Z32" s="15">
        <f>0.5*(Cv!Y32+Cv!Z32)*LN(LC!Z32/LC!Y32)</f>
        <v>4.0699485678747874E-3</v>
      </c>
      <c r="AA32" s="15">
        <f>0.5*(Cv!Z32+Cv!AA32)*LN(LC!AA32/LC!Z32)</f>
        <v>-1.0725411221260587E-2</v>
      </c>
      <c r="AB32" s="15">
        <f>0.5*(Cv!AA32+Cv!AB32)*LN(LC!AB32/LC!AA32)</f>
        <v>9.234856880640397E-3</v>
      </c>
      <c r="AC32" s="15">
        <f>0.5*(Cv!AB32+Cv!AC32)*LN(LC!AC32/LC!AB32)</f>
        <v>-1.3939334281656295E-2</v>
      </c>
      <c r="AD32" s="15">
        <f>0.5*(Cv!AC32+Cv!AD32)*LN(LC!AD32/LC!AC32)</f>
        <v>1.1881514770266876E-2</v>
      </c>
      <c r="AE32" s="15">
        <f>0.5*(Cv!AD32+Cv!AE32)*LN(LC!AE32/LC!AD32)</f>
        <v>7.0871882524114306E-3</v>
      </c>
      <c r="AF32" s="15"/>
      <c r="AH32" s="64">
        <f t="shared" si="0"/>
        <v>-8.3562502079176522E-4</v>
      </c>
      <c r="AI32" s="64">
        <f t="shared" si="1"/>
        <v>-8.4331477249762529E-4</v>
      </c>
      <c r="AJ32" s="64">
        <f t="shared" si="2"/>
        <v>-2.2328205522681175E-3</v>
      </c>
      <c r="AK32" s="64">
        <f t="shared" si="3"/>
        <v>-3.3150070862291543E-4</v>
      </c>
      <c r="AL32" s="64">
        <f t="shared" si="4"/>
        <v>-2.6495350423253669E-3</v>
      </c>
      <c r="AM32" s="64">
        <f t="shared" si="5"/>
        <v>9.4843515113391536E-3</v>
      </c>
      <c r="AN32" s="64">
        <f t="shared" si="6"/>
        <v>-1.5380676623828712E-3</v>
      </c>
      <c r="AO32" s="64">
        <f t="shared" si="7"/>
        <v>3.3862702232807454E-4</v>
      </c>
      <c r="AP32" s="64">
        <f t="shared" si="8"/>
        <v>-1.0731605256501296E-4</v>
      </c>
      <c r="AQ32" s="64">
        <f t="shared" si="9"/>
        <v>1.7291476750736509E-4</v>
      </c>
      <c r="AR32" s="64">
        <f t="shared" si="10"/>
        <v>1.6764562470073371E-3</v>
      </c>
      <c r="AS32" s="64">
        <f t="shared" si="11"/>
        <v>-5.7389916517965338E-4</v>
      </c>
    </row>
    <row r="33" spans="1:45" x14ac:dyDescent="0.2">
      <c r="A33" s="4">
        <v>31</v>
      </c>
      <c r="B33" s="6" t="s">
        <v>67</v>
      </c>
      <c r="C33" s="15"/>
      <c r="D33" s="15">
        <f>0.5*(Cv!C33+Cv!D33)*LN(LC!D33/LC!C33)</f>
        <v>6.7165534398773074E-3</v>
      </c>
      <c r="E33" s="15">
        <f>0.5*(Cv!D33+Cv!E33)*LN(LC!E33/LC!D33)</f>
        <v>-1.0276506839547179E-3</v>
      </c>
      <c r="F33" s="15">
        <f>0.5*(Cv!E33+Cv!F33)*LN(LC!F33/LC!E33)</f>
        <v>-1.2049705915889619E-3</v>
      </c>
      <c r="G33" s="15">
        <f>0.5*(Cv!F33+Cv!G33)*LN(LC!G33/LC!F33)</f>
        <v>5.6330557047798826E-3</v>
      </c>
      <c r="H33" s="15">
        <f>0.5*(Cv!G33+Cv!H33)*LN(LC!H33/LC!G33)</f>
        <v>1.2928557654742379E-3</v>
      </c>
      <c r="I33" s="15">
        <f>0.5*(Cv!H33+Cv!I33)*LN(LC!I33/LC!H33)</f>
        <v>1.1002728333799324E-4</v>
      </c>
      <c r="J33" s="15">
        <f>0.5*(Cv!I33+Cv!J33)*LN(LC!J33/LC!I33)</f>
        <v>1.6970119850601643E-3</v>
      </c>
      <c r="K33" s="15">
        <f>0.5*(Cv!J33+Cv!K33)*LN(LC!K33/LC!J33)</f>
        <v>7.3468318095954409E-3</v>
      </c>
      <c r="L33" s="15">
        <f>0.5*(Cv!K33+Cv!L33)*LN(LC!L33/LC!K33)</f>
        <v>2.2323916810062195E-3</v>
      </c>
      <c r="M33" s="15">
        <f>0.5*(Cv!L33+Cv!M33)*LN(LC!M33/LC!L33)</f>
        <v>6.1807861960372747E-3</v>
      </c>
      <c r="N33" s="15">
        <f>0.5*(Cv!M33+Cv!N33)*LN(LC!N33/LC!M33)</f>
        <v>8.522729992143133E-3</v>
      </c>
      <c r="O33" s="15">
        <f>0.5*(Cv!N33+Cv!O33)*LN(LC!O33/LC!N33)</f>
        <v>6.8211713314352542E-3</v>
      </c>
      <c r="P33" s="15">
        <f>0.5*(Cv!O33+Cv!P33)*LN(LC!P33/LC!O33)</f>
        <v>-1.103170662095934E-3</v>
      </c>
      <c r="Q33" s="15">
        <f>0.5*(Cv!P33+Cv!Q33)*LN(LC!Q33/LC!P33)</f>
        <v>-1.0480060316069583E-2</v>
      </c>
      <c r="R33" s="15">
        <f>0.5*(Cv!Q33+Cv!R33)*LN(LC!R33/LC!Q33)</f>
        <v>-2.3598680040605611E-3</v>
      </c>
      <c r="S33" s="15">
        <f>0.5*(Cv!R33+Cv!S33)*LN(LC!S33/LC!R33)</f>
        <v>4.5106255332307554E-3</v>
      </c>
      <c r="T33" s="15">
        <f>0.5*(Cv!S33+Cv!T33)*LN(LC!T33/LC!S33)</f>
        <v>-4.0017335948940518E-4</v>
      </c>
      <c r="U33" s="15">
        <f>0.5*(Cv!T33+Cv!U33)*LN(LC!U33/LC!T33)</f>
        <v>1.5799385966055467E-2</v>
      </c>
      <c r="V33" s="15">
        <f>0.5*(Cv!U33+Cv!V33)*LN(LC!V33/LC!U33)</f>
        <v>-8.381609717380804E-3</v>
      </c>
      <c r="W33" s="15">
        <f>0.5*(Cv!V33+Cv!W33)*LN(LC!W33/LC!V33)</f>
        <v>1.7501943498454567E-3</v>
      </c>
      <c r="X33" s="15">
        <f>0.5*(Cv!W33+Cv!X33)*LN(LC!X33/LC!W33)</f>
        <v>2.6221953750546942E-3</v>
      </c>
      <c r="Y33" s="15">
        <f>0.5*(Cv!X33+Cv!Y33)*LN(LC!Y33/LC!X33)</f>
        <v>5.9798259120067169E-3</v>
      </c>
      <c r="Z33" s="15">
        <f>0.5*(Cv!Y33+Cv!Z33)*LN(LC!Z33/LC!Y33)</f>
        <v>5.6382901060430916E-4</v>
      </c>
      <c r="AA33" s="15">
        <f>0.5*(Cv!Z33+Cv!AA33)*LN(LC!AA33/LC!Z33)</f>
        <v>-3.9112764302944858E-3</v>
      </c>
      <c r="AB33" s="15">
        <f>0.5*(Cv!AA33+Cv!AB33)*LN(LC!AB33/LC!AA33)</f>
        <v>5.2522222936520367E-3</v>
      </c>
      <c r="AC33" s="15">
        <f>0.5*(Cv!AB33+Cv!AC33)*LN(LC!AC33/LC!AB33)</f>
        <v>-5.2667308798705322E-3</v>
      </c>
      <c r="AD33" s="15">
        <f>0.5*(Cv!AC33+Cv!AD33)*LN(LC!AD33/LC!AC33)</f>
        <v>-6.2744492266615355E-3</v>
      </c>
      <c r="AE33" s="15">
        <f>0.5*(Cv!AD33+Cv!AE33)*LN(LC!AE33/LC!AD33)</f>
        <v>3.622212052096065E-3</v>
      </c>
      <c r="AF33" s="15"/>
      <c r="AH33" s="64">
        <f t="shared" si="0"/>
        <v>9.6066349560968681E-4</v>
      </c>
      <c r="AI33" s="64">
        <f t="shared" si="1"/>
        <v>5.1959503327684469E-3</v>
      </c>
      <c r="AJ33" s="64">
        <f t="shared" si="2"/>
        <v>-5.2226042351201374E-4</v>
      </c>
      <c r="AK33" s="64">
        <f t="shared" si="3"/>
        <v>2.277998522817082E-3</v>
      </c>
      <c r="AL33" s="64">
        <f t="shared" si="4"/>
        <v>5.2357398121960898E-4</v>
      </c>
      <c r="AM33" s="64">
        <f t="shared" si="5"/>
        <v>-1.3261185872827353E-3</v>
      </c>
      <c r="AN33" s="64">
        <f t="shared" si="6"/>
        <v>2.3368449546282166E-3</v>
      </c>
      <c r="AO33" s="64">
        <f t="shared" si="7"/>
        <v>9.463021121348319E-4</v>
      </c>
      <c r="AP33" s="64">
        <f t="shared" si="8"/>
        <v>2.1416214888948875E-3</v>
      </c>
      <c r="AQ33" s="64">
        <f t="shared" si="9"/>
        <v>1.9711501964921442E-3</v>
      </c>
      <c r="AR33" s="64">
        <f t="shared" si="10"/>
        <v>-2.6396560181453344E-3</v>
      </c>
      <c r="AS33" s="64">
        <f t="shared" si="11"/>
        <v>1.4639774951832804E-3</v>
      </c>
    </row>
    <row r="34" spans="1:45" x14ac:dyDescent="0.2">
      <c r="A34" s="4">
        <v>32</v>
      </c>
      <c r="B34" s="6" t="s">
        <v>68</v>
      </c>
      <c r="C34" s="15"/>
      <c r="D34" s="15">
        <f>0.5*(Cv!C34+Cv!D34)*LN(LC!D34/LC!C34)</f>
        <v>1.0677557127795799E-2</v>
      </c>
      <c r="E34" s="15">
        <f>0.5*(Cv!D34+Cv!E34)*LN(LC!E34/LC!D34)</f>
        <v>-1.4813031424569354E-3</v>
      </c>
      <c r="F34" s="15">
        <f>0.5*(Cv!E34+Cv!F34)*LN(LC!F34/LC!E34)</f>
        <v>-3.5858027584459581E-4</v>
      </c>
      <c r="G34" s="15">
        <f>0.5*(Cv!F34+Cv!G34)*LN(LC!G34/LC!F34)</f>
        <v>9.2206302728552372E-3</v>
      </c>
      <c r="H34" s="15">
        <f>0.5*(Cv!G34+Cv!H34)*LN(LC!H34/LC!G34)</f>
        <v>2.7709096597433526E-3</v>
      </c>
      <c r="I34" s="15">
        <f>0.5*(Cv!H34+Cv!I34)*LN(LC!I34/LC!H34)</f>
        <v>2.1504591241649613E-3</v>
      </c>
      <c r="J34" s="15">
        <f>0.5*(Cv!I34+Cv!J34)*LN(LC!J34/LC!I34)</f>
        <v>-1.0604477419128002E-3</v>
      </c>
      <c r="K34" s="15">
        <f>0.5*(Cv!J34+Cv!K34)*LN(LC!K34/LC!J34)</f>
        <v>5.4250985242568694E-3</v>
      </c>
      <c r="L34" s="15">
        <f>0.5*(Cv!K34+Cv!L34)*LN(LC!L34/LC!K34)</f>
        <v>-2.4297180799246203E-3</v>
      </c>
      <c r="M34" s="15">
        <f>0.5*(Cv!L34+Cv!M34)*LN(LC!M34/LC!L34)</f>
        <v>3.6984415569087721E-4</v>
      </c>
      <c r="N34" s="15">
        <f>0.5*(Cv!M34+Cv!N34)*LN(LC!N34/LC!M34)</f>
        <v>-1.5933910745695313E-4</v>
      </c>
      <c r="O34" s="15">
        <f>0.5*(Cv!N34+Cv!O34)*LN(LC!O34/LC!N34)</f>
        <v>7.8564600767772729E-3</v>
      </c>
      <c r="P34" s="15">
        <f>0.5*(Cv!O34+Cv!P34)*LN(LC!P34/LC!O34)</f>
        <v>8.4274792570322927E-4</v>
      </c>
      <c r="Q34" s="15">
        <f>0.5*(Cv!P34+Cv!Q34)*LN(LC!Q34/LC!P34)</f>
        <v>-1.1362537569625131E-2</v>
      </c>
      <c r="R34" s="15">
        <f>0.5*(Cv!Q34+Cv!R34)*LN(LC!R34/LC!Q34)</f>
        <v>-2.5822414468611487E-3</v>
      </c>
      <c r="S34" s="15">
        <f>0.5*(Cv!R34+Cv!S34)*LN(LC!S34/LC!R34)</f>
        <v>7.1047404053167038E-3</v>
      </c>
      <c r="T34" s="15">
        <f>0.5*(Cv!S34+Cv!T34)*LN(LC!T34/LC!S34)</f>
        <v>-1.9645697204720753E-4</v>
      </c>
      <c r="U34" s="15">
        <f>0.5*(Cv!T34+Cv!U34)*LN(LC!U34/LC!T34)</f>
        <v>2.2470180752815899E-2</v>
      </c>
      <c r="V34" s="15">
        <f>0.5*(Cv!U34+Cv!V34)*LN(LC!V34/LC!U34)</f>
        <v>-1.2474226538744212E-2</v>
      </c>
      <c r="W34" s="15">
        <f>0.5*(Cv!V34+Cv!W34)*LN(LC!W34/LC!V34)</f>
        <v>8.4470495756322863E-4</v>
      </c>
      <c r="X34" s="15">
        <f>0.5*(Cv!W34+Cv!X34)*LN(LC!X34/LC!W34)</f>
        <v>4.4379885427854142E-3</v>
      </c>
      <c r="Y34" s="15">
        <f>0.5*(Cv!X34+Cv!Y34)*LN(LC!Y34/LC!X34)</f>
        <v>8.7314295420993487E-3</v>
      </c>
      <c r="Z34" s="15">
        <f>0.5*(Cv!Y34+Cv!Z34)*LN(LC!Z34/LC!Y34)</f>
        <v>4.0774257249498284E-3</v>
      </c>
      <c r="AA34" s="15">
        <f>0.5*(Cv!Z34+Cv!AA34)*LN(LC!AA34/LC!Z34)</f>
        <v>-7.689697364777425E-3</v>
      </c>
      <c r="AB34" s="15">
        <f>0.5*(Cv!AA34+Cv!AB34)*LN(LC!AB34/LC!AA34)</f>
        <v>2.363597804945309E-3</v>
      </c>
      <c r="AC34" s="15">
        <f>0.5*(Cv!AB34+Cv!AC34)*LN(LC!AC34/LC!AB34)</f>
        <v>-1.0874782493849676E-2</v>
      </c>
      <c r="AD34" s="15">
        <f>0.5*(Cv!AC34+Cv!AD34)*LN(LC!AD34/LC!AC34)</f>
        <v>6.1945330719300222E-3</v>
      </c>
      <c r="AE34" s="15">
        <f>0.5*(Cv!AD34+Cv!AE34)*LN(LC!AE34/LC!AD34)</f>
        <v>8.5794455010118099E-3</v>
      </c>
      <c r="AF34" s="15"/>
      <c r="AH34" s="64">
        <f t="shared" si="0"/>
        <v>2.4604231276924042E-3</v>
      </c>
      <c r="AI34" s="64">
        <f t="shared" si="1"/>
        <v>4.2908755013067456E-4</v>
      </c>
      <c r="AJ34" s="64">
        <f t="shared" si="2"/>
        <v>3.7183387826218527E-4</v>
      </c>
      <c r="AK34" s="64">
        <f t="shared" si="3"/>
        <v>3.0164381484746243E-3</v>
      </c>
      <c r="AL34" s="64">
        <f t="shared" si="4"/>
        <v>-6.7840535732652284E-4</v>
      </c>
      <c r="AM34" s="64">
        <f t="shared" si="5"/>
        <v>7.3869892864709165E-3</v>
      </c>
      <c r="AN34" s="64">
        <f t="shared" si="6"/>
        <v>4.0046071419642991E-4</v>
      </c>
      <c r="AO34" s="64">
        <f t="shared" si="7"/>
        <v>2.2053452107235285E-3</v>
      </c>
      <c r="AP34" s="64">
        <f t="shared" si="8"/>
        <v>2.507216272176687E-3</v>
      </c>
      <c r="AQ34" s="64">
        <f t="shared" si="9"/>
        <v>1.8706889268042654E-3</v>
      </c>
      <c r="AR34" s="64">
        <f t="shared" si="10"/>
        <v>1.2997320263640521E-3</v>
      </c>
      <c r="AS34" s="64">
        <f t="shared" si="11"/>
        <v>1.5841061225595795E-3</v>
      </c>
    </row>
    <row r="35" spans="1:45" x14ac:dyDescent="0.2">
      <c r="A35" s="4">
        <v>33</v>
      </c>
      <c r="B35" s="6" t="s">
        <v>69</v>
      </c>
      <c r="C35" s="15"/>
      <c r="D35" s="15">
        <f>0.5*(Cv!C35+Cv!D35)*LN(LC!D35/LC!C35)</f>
        <v>1.4277735026108084E-2</v>
      </c>
      <c r="E35" s="15">
        <f>0.5*(Cv!D35+Cv!E35)*LN(LC!E35/LC!D35)</f>
        <v>-3.4994009438740767E-3</v>
      </c>
      <c r="F35" s="15">
        <f>0.5*(Cv!E35+Cv!F35)*LN(LC!F35/LC!E35)</f>
        <v>-2.0279928772365089E-3</v>
      </c>
      <c r="G35" s="15">
        <f>0.5*(Cv!F35+Cv!G35)*LN(LC!G35/LC!F35)</f>
        <v>7.4805988888176659E-3</v>
      </c>
      <c r="H35" s="15">
        <f>0.5*(Cv!G35+Cv!H35)*LN(LC!H35/LC!G35)</f>
        <v>7.2971987011079455E-3</v>
      </c>
      <c r="I35" s="15">
        <f>0.5*(Cv!H35+Cv!I35)*LN(LC!I35/LC!H35)</f>
        <v>4.3585618669153454E-3</v>
      </c>
      <c r="J35" s="15">
        <f>0.5*(Cv!I35+Cv!J35)*LN(LC!J35/LC!I35)</f>
        <v>-8.610791340427729E-3</v>
      </c>
      <c r="K35" s="15">
        <f>0.5*(Cv!J35+Cv!K35)*LN(LC!K35/LC!J35)</f>
        <v>5.4293298205079568E-3</v>
      </c>
      <c r="L35" s="15">
        <f>0.5*(Cv!K35+Cv!L35)*LN(LC!L35/LC!K35)</f>
        <v>5.7874546215337941E-3</v>
      </c>
      <c r="M35" s="15">
        <f>0.5*(Cv!L35+Cv!M35)*LN(LC!M35/LC!L35)</f>
        <v>-1.4948234772602194E-3</v>
      </c>
      <c r="N35" s="15">
        <f>0.5*(Cv!M35+Cv!N35)*LN(LC!N35/LC!M35)</f>
        <v>8.1631515826778075E-3</v>
      </c>
      <c r="O35" s="15">
        <f>0.5*(Cv!N35+Cv!O35)*LN(LC!O35/LC!N35)</f>
        <v>2.7952102933936651E-3</v>
      </c>
      <c r="P35" s="15">
        <f>0.5*(Cv!O35+Cv!P35)*LN(LC!P35/LC!O35)</f>
        <v>5.1919775088485305E-3</v>
      </c>
      <c r="Q35" s="15">
        <f>0.5*(Cv!P35+Cv!Q35)*LN(LC!Q35/LC!P35)</f>
        <v>-6.6356594660729011E-3</v>
      </c>
      <c r="R35" s="15">
        <f>0.5*(Cv!Q35+Cv!R35)*LN(LC!R35/LC!Q35)</f>
        <v>-4.7979949534844774E-4</v>
      </c>
      <c r="S35" s="15">
        <f>0.5*(Cv!R35+Cv!S35)*LN(LC!S35/LC!R35)</f>
        <v>1.7337242153982153E-2</v>
      </c>
      <c r="T35" s="15">
        <f>0.5*(Cv!S35+Cv!T35)*LN(LC!T35/LC!S35)</f>
        <v>-8.3543116385835208E-3</v>
      </c>
      <c r="U35" s="15">
        <f>0.5*(Cv!T35+Cv!U35)*LN(LC!U35/LC!T35)</f>
        <v>1.0474329825691896E-2</v>
      </c>
      <c r="V35" s="15">
        <f>0.5*(Cv!U35+Cv!V35)*LN(LC!V35/LC!U35)</f>
        <v>-1.7188970118705684E-3</v>
      </c>
      <c r="W35" s="15">
        <f>0.5*(Cv!V35+Cv!W35)*LN(LC!W35/LC!V35)</f>
        <v>-7.0425802101508356E-3</v>
      </c>
      <c r="X35" s="15">
        <f>0.5*(Cv!W35+Cv!X35)*LN(LC!X35/LC!W35)</f>
        <v>6.874985610835666E-3</v>
      </c>
      <c r="Y35" s="15">
        <f>0.5*(Cv!X35+Cv!Y35)*LN(LC!Y35/LC!X35)</f>
        <v>6.671957922432188E-3</v>
      </c>
      <c r="Z35" s="15">
        <f>0.5*(Cv!Y35+Cv!Z35)*LN(LC!Z35/LC!Y35)</f>
        <v>4.4760171403205179E-3</v>
      </c>
      <c r="AA35" s="15">
        <f>0.5*(Cv!Z35+Cv!AA35)*LN(LC!AA35/LC!Z35)</f>
        <v>-3.0736434151964207E-3</v>
      </c>
      <c r="AB35" s="15">
        <f>0.5*(Cv!AA35+Cv!AB35)*LN(LC!AB35/LC!AA35)</f>
        <v>3.5814331104100086E-3</v>
      </c>
      <c r="AC35" s="15">
        <f>0.5*(Cv!AB35+Cv!AC35)*LN(LC!AC35/LC!AB35)</f>
        <v>-1.3775419610459708E-2</v>
      </c>
      <c r="AD35" s="15">
        <f>0.5*(Cv!AC35+Cv!AD35)*LN(LC!AD35/LC!AC35)</f>
        <v>-5.8051429205551973E-3</v>
      </c>
      <c r="AE35" s="15">
        <f>0.5*(Cv!AD35+Cv!AE35)*LN(LC!AE35/LC!AD35)</f>
        <v>2.0528376320347146E-2</v>
      </c>
      <c r="AF35" s="15"/>
      <c r="AH35" s="64">
        <f t="shared" si="0"/>
        <v>2.7217931271460742E-3</v>
      </c>
      <c r="AI35" s="64">
        <f t="shared" si="1"/>
        <v>1.8548642414063219E-3</v>
      </c>
      <c r="AJ35" s="64">
        <f t="shared" si="2"/>
        <v>3.6417941989605996E-3</v>
      </c>
      <c r="AK35" s="64">
        <f t="shared" si="3"/>
        <v>4.6705315184527445E-5</v>
      </c>
      <c r="AL35" s="64">
        <f t="shared" si="4"/>
        <v>-4.2393097049868227E-4</v>
      </c>
      <c r="AM35" s="64">
        <f t="shared" si="5"/>
        <v>7.3616166998959742E-3</v>
      </c>
      <c r="AN35" s="64">
        <f t="shared" si="6"/>
        <v>2.7483292201834612E-3</v>
      </c>
      <c r="AO35" s="64">
        <f t="shared" si="7"/>
        <v>1.0697587602684312E-3</v>
      </c>
      <c r="AP35" s="64">
        <f t="shared" si="8"/>
        <v>1.3210323704321038E-3</v>
      </c>
      <c r="AQ35" s="64">
        <f t="shared" si="9"/>
        <v>2.9139411894915741E-3</v>
      </c>
      <c r="AR35" s="64">
        <f t="shared" si="10"/>
        <v>3.1593792977741356E-4</v>
      </c>
      <c r="AS35" s="64">
        <f t="shared" si="11"/>
        <v>1.99738381336245E-3</v>
      </c>
    </row>
    <row r="36" spans="1:45" x14ac:dyDescent="0.2">
      <c r="A36" s="4">
        <v>34</v>
      </c>
      <c r="B36" s="6" t="s">
        <v>70</v>
      </c>
      <c r="C36" s="15"/>
      <c r="D36" s="15">
        <f>0.5*(Cv!C36+Cv!D36)*LN(LC!D36/LC!C36)</f>
        <v>1.5197766153562664E-2</v>
      </c>
      <c r="E36" s="15">
        <f>0.5*(Cv!D36+Cv!E36)*LN(LC!E36/LC!D36)</f>
        <v>-1.6533508865080116E-3</v>
      </c>
      <c r="F36" s="15">
        <f>0.5*(Cv!E36+Cv!F36)*LN(LC!F36/LC!E36)</f>
        <v>-6.6386627555115637E-4</v>
      </c>
      <c r="G36" s="15">
        <f>0.5*(Cv!F36+Cv!G36)*LN(LC!G36/LC!F36)</f>
        <v>1.010505172697674E-2</v>
      </c>
      <c r="H36" s="15">
        <f>0.5*(Cv!G36+Cv!H36)*LN(LC!H36/LC!G36)</f>
        <v>8.7577676244580682E-3</v>
      </c>
      <c r="I36" s="15">
        <f>0.5*(Cv!H36+Cv!I36)*LN(LC!I36/LC!H36)</f>
        <v>6.5588802060744088E-3</v>
      </c>
      <c r="J36" s="15">
        <f>0.5*(Cv!I36+Cv!J36)*LN(LC!J36/LC!I36)</f>
        <v>-8.343169082770505E-3</v>
      </c>
      <c r="K36" s="15">
        <f>0.5*(Cv!J36+Cv!K36)*LN(LC!K36/LC!J36)</f>
        <v>6.5456712382365185E-3</v>
      </c>
      <c r="L36" s="15">
        <f>0.5*(Cv!K36+Cv!L36)*LN(LC!L36/LC!K36)</f>
        <v>6.3745412700033886E-3</v>
      </c>
      <c r="M36" s="15">
        <f>0.5*(Cv!L36+Cv!M36)*LN(LC!M36/LC!L36)</f>
        <v>-1.294120601089861E-3</v>
      </c>
      <c r="N36" s="15">
        <f>0.5*(Cv!M36+Cv!N36)*LN(LC!N36/LC!M36)</f>
        <v>8.91430429236683E-3</v>
      </c>
      <c r="O36" s="15">
        <f>0.5*(Cv!N36+Cv!O36)*LN(LC!O36/LC!N36)</f>
        <v>3.6615548911712653E-3</v>
      </c>
      <c r="P36" s="15">
        <f>0.5*(Cv!O36+Cv!P36)*LN(LC!P36/LC!O36)</f>
        <v>6.2720790793484157E-3</v>
      </c>
      <c r="Q36" s="15">
        <f>0.5*(Cv!P36+Cv!Q36)*LN(LC!Q36/LC!P36)</f>
        <v>-6.5397469869852808E-3</v>
      </c>
      <c r="R36" s="15">
        <f>0.5*(Cv!Q36+Cv!R36)*LN(LC!R36/LC!Q36)</f>
        <v>-3.7167646883264766E-4</v>
      </c>
      <c r="S36" s="15">
        <f>0.5*(Cv!R36+Cv!S36)*LN(LC!S36/LC!R36)</f>
        <v>1.9497107329965124E-2</v>
      </c>
      <c r="T36" s="15">
        <f>0.5*(Cv!S36+Cv!T36)*LN(LC!T36/LC!S36)</f>
        <v>-8.4493119751294626E-3</v>
      </c>
      <c r="U36" s="15">
        <f>0.5*(Cv!T36+Cv!U36)*LN(LC!U36/LC!T36)</f>
        <v>1.3919331056306208E-2</v>
      </c>
      <c r="V36" s="15">
        <f>0.5*(Cv!U36+Cv!V36)*LN(LC!V36/LC!U36)</f>
        <v>-1.5287960828880708E-3</v>
      </c>
      <c r="W36" s="15">
        <f>0.5*(Cv!V36+Cv!W36)*LN(LC!W36/LC!V36)</f>
        <v>-7.5011871939212353E-3</v>
      </c>
      <c r="X36" s="15">
        <f>0.5*(Cv!W36+Cv!X36)*LN(LC!X36/LC!W36)</f>
        <v>8.3562115945203762E-3</v>
      </c>
      <c r="Y36" s="15">
        <f>0.5*(Cv!X36+Cv!Y36)*LN(LC!Y36/LC!X36)</f>
        <v>7.6332196473500929E-3</v>
      </c>
      <c r="Z36" s="15">
        <f>0.5*(Cv!Y36+Cv!Z36)*LN(LC!Z36/LC!Y36)</f>
        <v>3.473163184783302E-3</v>
      </c>
      <c r="AA36" s="15">
        <f>0.5*(Cv!Z36+Cv!AA36)*LN(LC!AA36/LC!Z36)</f>
        <v>-4.102583612901934E-3</v>
      </c>
      <c r="AB36" s="15">
        <f>0.5*(Cv!AA36+Cv!AB36)*LN(LC!AB36/LC!AA36)</f>
        <v>4.9229438365019614E-3</v>
      </c>
      <c r="AC36" s="15">
        <f>0.5*(Cv!AB36+Cv!AC36)*LN(LC!AC36/LC!AB36)</f>
        <v>-1.6524522495930342E-2</v>
      </c>
      <c r="AD36" s="15">
        <f>0.5*(Cv!AC36+Cv!AD36)*LN(LC!AD36/LC!AC36)</f>
        <v>9.0946396299319606E-3</v>
      </c>
      <c r="AE36" s="15">
        <f>0.5*(Cv!AD36+Cv!AE36)*LN(LC!AE36/LC!AD36)</f>
        <v>1.8520139606960345E-2</v>
      </c>
      <c r="AF36" s="15"/>
      <c r="AH36" s="64">
        <f t="shared" si="0"/>
        <v>4.6208964790900101E-3</v>
      </c>
      <c r="AI36" s="64">
        <f t="shared" si="1"/>
        <v>2.4394454233492742E-3</v>
      </c>
      <c r="AJ36" s="64">
        <f t="shared" si="2"/>
        <v>4.5038635689333747E-3</v>
      </c>
      <c r="AK36" s="64">
        <f t="shared" si="3"/>
        <v>9.5924947977756318E-4</v>
      </c>
      <c r="AL36" s="64">
        <f t="shared" si="4"/>
        <v>-9.1955588803938407E-4</v>
      </c>
      <c r="AM36" s="64">
        <f t="shared" si="5"/>
        <v>1.3807389618446152E-2</v>
      </c>
      <c r="AN36" s="64">
        <f t="shared" si="6"/>
        <v>3.4716544961413249E-3</v>
      </c>
      <c r="AO36" s="64">
        <f t="shared" si="7"/>
        <v>2.3177705996319333E-3</v>
      </c>
      <c r="AP36" s="64">
        <f t="shared" si="8"/>
        <v>1.8581100505134706E-3</v>
      </c>
      <c r="AQ36" s="64">
        <f t="shared" si="9"/>
        <v>2.9816857639333554E-3</v>
      </c>
      <c r="AR36" s="64">
        <f t="shared" si="10"/>
        <v>3.696752246987321E-3</v>
      </c>
      <c r="AS36" s="64">
        <f t="shared" si="11"/>
        <v>3.1716397982387598E-3</v>
      </c>
    </row>
    <row r="37" spans="1:45" x14ac:dyDescent="0.2">
      <c r="A37" s="4">
        <v>35</v>
      </c>
      <c r="B37" s="6" t="s">
        <v>71</v>
      </c>
      <c r="C37" s="15"/>
      <c r="D37" s="15">
        <f>0.5*(Cv!C37+Cv!D37)*LN(LC!D37/LC!C37)</f>
        <v>1.0724494252024527E-2</v>
      </c>
      <c r="E37" s="15">
        <f>0.5*(Cv!D37+Cv!E37)*LN(LC!E37/LC!D37)</f>
        <v>-3.4361156772293416E-3</v>
      </c>
      <c r="F37" s="15">
        <f>0.5*(Cv!E37+Cv!F37)*LN(LC!F37/LC!E37)</f>
        <v>1.5468043436332002E-3</v>
      </c>
      <c r="G37" s="15">
        <f>0.5*(Cv!F37+Cv!G37)*LN(LC!G37/LC!F37)</f>
        <v>6.9491568692497214E-3</v>
      </c>
      <c r="H37" s="15">
        <f>0.5*(Cv!G37+Cv!H37)*LN(LC!H37/LC!G37)</f>
        <v>1.0709511128914996E-3</v>
      </c>
      <c r="I37" s="15">
        <f>0.5*(Cv!H37+Cv!I37)*LN(LC!I37/LC!H37)</f>
        <v>3.8183131813329875E-3</v>
      </c>
      <c r="J37" s="15">
        <f>0.5*(Cv!I37+Cv!J37)*LN(LC!J37/LC!I37)</f>
        <v>1.6614214088764567E-3</v>
      </c>
      <c r="K37" s="15">
        <f>0.5*(Cv!J37+Cv!K37)*LN(LC!K37/LC!J37)</f>
        <v>4.0177406551075044E-3</v>
      </c>
      <c r="L37" s="15">
        <f>0.5*(Cv!K37+Cv!L37)*LN(LC!L37/LC!K37)</f>
        <v>3.8671364920250901E-3</v>
      </c>
      <c r="M37" s="15">
        <f>0.5*(Cv!L37+Cv!M37)*LN(LC!M37/LC!L37)</f>
        <v>6.0624800239281618E-3</v>
      </c>
      <c r="N37" s="15">
        <f>0.5*(Cv!M37+Cv!N37)*LN(LC!N37/LC!M37)</f>
        <v>5.7545765549680151E-3</v>
      </c>
      <c r="O37" s="15">
        <f>0.5*(Cv!N37+Cv!O37)*LN(LC!O37/LC!N37)</f>
        <v>4.4046479501342288E-4</v>
      </c>
      <c r="P37" s="15">
        <f>0.5*(Cv!O37+Cv!P37)*LN(LC!P37/LC!O37)</f>
        <v>-9.9636947934755938E-5</v>
      </c>
      <c r="Q37" s="15">
        <f>0.5*(Cv!P37+Cv!Q37)*LN(LC!Q37/LC!P37)</f>
        <v>-7.5123663428401264E-4</v>
      </c>
      <c r="R37" s="15">
        <f>0.5*(Cv!Q37+Cv!R37)*LN(LC!R37/LC!Q37)</f>
        <v>-6.9922051067698139E-3</v>
      </c>
      <c r="S37" s="15">
        <f>0.5*(Cv!R37+Cv!S37)*LN(LC!S37/LC!R37)</f>
        <v>-1.416645440468415E-3</v>
      </c>
      <c r="T37" s="15">
        <f>0.5*(Cv!S37+Cv!T37)*LN(LC!T37/LC!S37)</f>
        <v>3.6258564091320071E-3</v>
      </c>
      <c r="U37" s="15">
        <f>0.5*(Cv!T37+Cv!U37)*LN(LC!U37/LC!T37)</f>
        <v>1.0410148720023271E-2</v>
      </c>
      <c r="V37" s="15">
        <f>0.5*(Cv!U37+Cv!V37)*LN(LC!V37/LC!U37)</f>
        <v>-1.1678848970137956E-2</v>
      </c>
      <c r="W37" s="15">
        <f>0.5*(Cv!V37+Cv!W37)*LN(LC!W37/LC!V37)</f>
        <v>2.8334001953216614E-3</v>
      </c>
      <c r="X37" s="15">
        <f>0.5*(Cv!W37+Cv!X37)*LN(LC!X37/LC!W37)</f>
        <v>9.85218548064936E-3</v>
      </c>
      <c r="Y37" s="15">
        <f>0.5*(Cv!X37+Cv!Y37)*LN(LC!Y37/LC!X37)</f>
        <v>-1.8077217615045525E-3</v>
      </c>
      <c r="Z37" s="15">
        <f>0.5*(Cv!Y37+Cv!Z37)*LN(LC!Z37/LC!Y37)</f>
        <v>8.146700002125612E-3</v>
      </c>
      <c r="AA37" s="15">
        <f>0.5*(Cv!Z37+Cv!AA37)*LN(LC!AA37/LC!Z37)</f>
        <v>-5.8837404175922402E-4</v>
      </c>
      <c r="AB37" s="15">
        <f>0.5*(Cv!AA37+Cv!AB37)*LN(LC!AB37/LC!AA37)</f>
        <v>-2.5924293382684257E-3</v>
      </c>
      <c r="AC37" s="15">
        <f>0.5*(Cv!AB37+Cv!AC37)*LN(LC!AC37/LC!AB37)</f>
        <v>-3.4944187571250805E-3</v>
      </c>
      <c r="AD37" s="15">
        <f>0.5*(Cv!AC37+Cv!AD37)*LN(LC!AD37/LC!AC37)</f>
        <v>1.8856710929127552E-3</v>
      </c>
      <c r="AE37" s="15">
        <f>0.5*(Cv!AD37+Cv!AE37)*LN(LC!AE37/LC!AD37)</f>
        <v>6.8235943597118485E-3</v>
      </c>
      <c r="AF37" s="15"/>
      <c r="AH37" s="64">
        <f t="shared" si="0"/>
        <v>1.9898219659756134E-3</v>
      </c>
      <c r="AI37" s="64">
        <f t="shared" si="1"/>
        <v>4.2726710269810455E-3</v>
      </c>
      <c r="AJ37" s="64">
        <f t="shared" si="2"/>
        <v>-1.763851866888715E-3</v>
      </c>
      <c r="AK37" s="64">
        <f t="shared" si="3"/>
        <v>3.0085483669976686E-3</v>
      </c>
      <c r="AL37" s="64">
        <f t="shared" si="4"/>
        <v>-6.7248779306334014E-5</v>
      </c>
      <c r="AM37" s="64">
        <f t="shared" si="5"/>
        <v>4.3546327263123017E-3</v>
      </c>
      <c r="AN37" s="64">
        <f t="shared" si="6"/>
        <v>1.2544095800461651E-3</v>
      </c>
      <c r="AO37" s="64">
        <f t="shared" si="7"/>
        <v>1.9513136159234395E-3</v>
      </c>
      <c r="AP37" s="64">
        <f t="shared" si="8"/>
        <v>2.0223240772868612E-3</v>
      </c>
      <c r="AQ37" s="64">
        <f t="shared" si="9"/>
        <v>7.8954371514835262E-4</v>
      </c>
      <c r="AR37" s="64">
        <f t="shared" si="10"/>
        <v>1.7382822318331743E-3</v>
      </c>
      <c r="AS37" s="64">
        <f t="shared" si="11"/>
        <v>1.700332185978555E-3</v>
      </c>
    </row>
    <row r="38" spans="1:45" x14ac:dyDescent="0.2">
      <c r="A38" s="4">
        <v>36</v>
      </c>
      <c r="B38" s="6" t="s">
        <v>72</v>
      </c>
      <c r="C38" s="15"/>
      <c r="D38" s="15">
        <f>0.5*(Cv!C38+Cv!D38)*LN(LC!D38/LC!C38)</f>
        <v>1.0751668176287317E-2</v>
      </c>
      <c r="E38" s="15">
        <f>0.5*(Cv!D38+Cv!E38)*LN(LC!E38/LC!D38)</f>
        <v>-3.1036288694004763E-3</v>
      </c>
      <c r="F38" s="15">
        <f>0.5*(Cv!E38+Cv!F38)*LN(LC!F38/LC!E38)</f>
        <v>5.5094886946855802E-4</v>
      </c>
      <c r="G38" s="15">
        <f>0.5*(Cv!F38+Cv!G38)*LN(LC!G38/LC!F38)</f>
        <v>6.7458174839368423E-3</v>
      </c>
      <c r="H38" s="15">
        <f>0.5*(Cv!G38+Cv!H38)*LN(LC!H38/LC!G38)</f>
        <v>9.6217044543951073E-4</v>
      </c>
      <c r="I38" s="15">
        <f>0.5*(Cv!H38+Cv!I38)*LN(LC!I38/LC!H38)</f>
        <v>2.7666718159893083E-3</v>
      </c>
      <c r="J38" s="15">
        <f>0.5*(Cv!I38+Cv!J38)*LN(LC!J38/LC!I38)</f>
        <v>1.2053823649060935E-4</v>
      </c>
      <c r="K38" s="15">
        <f>0.5*(Cv!J38+Cv!K38)*LN(LC!K38/LC!J38)</f>
        <v>1.6323614118045622E-4</v>
      </c>
      <c r="L38" s="15">
        <f>0.5*(Cv!K38+Cv!L38)*LN(LC!L38/LC!K38)</f>
        <v>-1.7481687664060199E-4</v>
      </c>
      <c r="M38" s="15">
        <f>0.5*(Cv!L38+Cv!M38)*LN(LC!M38/LC!L38)</f>
        <v>3.1150564522024718E-3</v>
      </c>
      <c r="N38" s="15">
        <f>0.5*(Cv!M38+Cv!N38)*LN(LC!N38/LC!M38)</f>
        <v>1.5753904155695615E-3</v>
      </c>
      <c r="O38" s="15">
        <f>0.5*(Cv!N38+Cv!O38)*LN(LC!O38/LC!N38)</f>
        <v>2.7727146043847939E-3</v>
      </c>
      <c r="P38" s="15">
        <f>0.5*(Cv!O38+Cv!P38)*LN(LC!P38/LC!O38)</f>
        <v>2.3937093309788749E-3</v>
      </c>
      <c r="Q38" s="15">
        <f>0.5*(Cv!P38+Cv!Q38)*LN(LC!Q38/LC!P38)</f>
        <v>2.935244143680708E-3</v>
      </c>
      <c r="R38" s="15">
        <f>0.5*(Cv!Q38+Cv!R38)*LN(LC!R38/LC!Q38)</f>
        <v>-2.6923425100004983E-3</v>
      </c>
      <c r="S38" s="15">
        <f>0.5*(Cv!R38+Cv!S38)*LN(LC!S38/LC!R38)</f>
        <v>1.3160170482342227E-2</v>
      </c>
      <c r="T38" s="15">
        <f>0.5*(Cv!S38+Cv!T38)*LN(LC!T38/LC!S38)</f>
        <v>-3.319791886992665E-3</v>
      </c>
      <c r="U38" s="15">
        <f>0.5*(Cv!T38+Cv!U38)*LN(LC!U38/LC!T38)</f>
        <v>7.5420349751478847E-3</v>
      </c>
      <c r="V38" s="15">
        <f>0.5*(Cv!U38+Cv!V38)*LN(LC!V38/LC!U38)</f>
        <v>-3.5246995718565132E-3</v>
      </c>
      <c r="W38" s="15">
        <f>0.5*(Cv!V38+Cv!W38)*LN(LC!W38/LC!V38)</f>
        <v>-2.536547778405983E-3</v>
      </c>
      <c r="X38" s="15">
        <f>0.5*(Cv!W38+Cv!X38)*LN(LC!X38/LC!W38)</f>
        <v>8.1407920373555327E-3</v>
      </c>
      <c r="Y38" s="15">
        <f>0.5*(Cv!X38+Cv!Y38)*LN(LC!Y38/LC!X38)</f>
        <v>2.2645899789769403E-3</v>
      </c>
      <c r="Z38" s="15">
        <f>0.5*(Cv!Y38+Cv!Z38)*LN(LC!Z38/LC!Y38)</f>
        <v>4.008846266754588E-3</v>
      </c>
      <c r="AA38" s="15">
        <f>0.5*(Cv!Z38+Cv!AA38)*LN(LC!AA38/LC!Z38)</f>
        <v>-3.3175235073784671E-3</v>
      </c>
      <c r="AB38" s="15">
        <f>0.5*(Cv!AA38+Cv!AB38)*LN(LC!AB38/LC!AA38)</f>
        <v>-4.4545383959824301E-3</v>
      </c>
      <c r="AC38" s="15">
        <f>0.5*(Cv!AB38+Cv!AC38)*LN(LC!AC38/LC!AB38)</f>
        <v>-7.9771123939830178E-3</v>
      </c>
      <c r="AD38" s="15">
        <f>0.5*(Cv!AC38+Cv!AD38)*LN(LC!AD38/LC!AC38)</f>
        <v>1.1474311832231037E-2</v>
      </c>
      <c r="AE38" s="15">
        <f>0.5*(Cv!AD38+Cv!AE38)*LN(LC!AE38/LC!AD38)</f>
        <v>9.6056462487814145E-3</v>
      </c>
      <c r="AF38" s="15"/>
      <c r="AH38" s="64">
        <f t="shared" si="0"/>
        <v>1.5843959490867486E-3</v>
      </c>
      <c r="AI38" s="64">
        <f t="shared" si="1"/>
        <v>9.5988087376049926E-4</v>
      </c>
      <c r="AJ38" s="64">
        <f t="shared" si="2"/>
        <v>3.7138992102772211E-3</v>
      </c>
      <c r="AK38" s="64">
        <f t="shared" si="3"/>
        <v>1.2603575550496511E-3</v>
      </c>
      <c r="AL38" s="64">
        <f t="shared" si="4"/>
        <v>-1.8951476103224775E-3</v>
      </c>
      <c r="AM38" s="64">
        <f t="shared" si="5"/>
        <v>1.0539979040506225E-2</v>
      </c>
      <c r="AN38" s="64">
        <f t="shared" si="6"/>
        <v>2.3368900420188605E-3</v>
      </c>
      <c r="AO38" s="64">
        <f t="shared" si="7"/>
        <v>1.4921673170540269E-3</v>
      </c>
      <c r="AP38" s="64">
        <f t="shared" si="8"/>
        <v>5.3368467973543188E-4</v>
      </c>
      <c r="AQ38" s="64">
        <f t="shared" si="9"/>
        <v>-3.7465641440734222E-4</v>
      </c>
      <c r="AR38" s="64">
        <f t="shared" si="10"/>
        <v>4.3676152290098112E-3</v>
      </c>
      <c r="AS38" s="64">
        <f t="shared" si="11"/>
        <v>1.8221069618618764E-3</v>
      </c>
    </row>
    <row r="39" spans="1:45" x14ac:dyDescent="0.2">
      <c r="A39" s="4">
        <v>37</v>
      </c>
      <c r="B39" s="6" t="s">
        <v>73</v>
      </c>
      <c r="C39" s="15"/>
      <c r="D39" s="15">
        <f>0.5*(Cv!C39+Cv!D39)*LN(LC!D39/LC!C39)</f>
        <v>9.6775379642322617E-3</v>
      </c>
      <c r="E39" s="15">
        <f>0.5*(Cv!D39+Cv!E39)*LN(LC!E39/LC!D39)</f>
        <v>-2.1908461028374974E-3</v>
      </c>
      <c r="F39" s="15">
        <f>0.5*(Cv!E39+Cv!F39)*LN(LC!F39/LC!E39)</f>
        <v>2.0689841226232165E-3</v>
      </c>
      <c r="G39" s="15">
        <f>0.5*(Cv!F39+Cv!G39)*LN(LC!G39/LC!F39)</f>
        <v>6.8039662678836864E-3</v>
      </c>
      <c r="H39" s="15">
        <f>0.5*(Cv!G39+Cv!H39)*LN(LC!H39/LC!G39)</f>
        <v>2.0187405624528822E-3</v>
      </c>
      <c r="I39" s="15">
        <f>0.5*(Cv!H39+Cv!I39)*LN(LC!I39/LC!H39)</f>
        <v>4.4365030068855013E-3</v>
      </c>
      <c r="J39" s="15">
        <f>0.5*(Cv!I39+Cv!J39)*LN(LC!J39/LC!I39)</f>
        <v>-3.7247574925400431E-4</v>
      </c>
      <c r="K39" s="15">
        <f>0.5*(Cv!J39+Cv!K39)*LN(LC!K39/LC!J39)</f>
        <v>5.3028553728250733E-3</v>
      </c>
      <c r="L39" s="15">
        <f>0.5*(Cv!K39+Cv!L39)*LN(LC!L39/LC!K39)</f>
        <v>4.1889424577998321E-3</v>
      </c>
      <c r="M39" s="15">
        <f>0.5*(Cv!L39+Cv!M39)*LN(LC!M39/LC!L39)</f>
        <v>5.3066241603767416E-3</v>
      </c>
      <c r="N39" s="15">
        <f>0.5*(Cv!M39+Cv!N39)*LN(LC!N39/LC!M39)</f>
        <v>5.7836087052367379E-3</v>
      </c>
      <c r="O39" s="15">
        <f>0.5*(Cv!N39+Cv!O39)*LN(LC!O39/LC!N39)</f>
        <v>3.797678554262514E-3</v>
      </c>
      <c r="P39" s="15">
        <f>0.5*(Cv!O39+Cv!P39)*LN(LC!P39/LC!O39)</f>
        <v>3.3078119132192488E-3</v>
      </c>
      <c r="Q39" s="15">
        <f>0.5*(Cv!P39+Cv!Q39)*LN(LC!Q39/LC!P39)</f>
        <v>3.1892283555531669E-3</v>
      </c>
      <c r="R39" s="15">
        <f>0.5*(Cv!Q39+Cv!R39)*LN(LC!R39/LC!Q39)</f>
        <v>1.0369649906616102E-2</v>
      </c>
      <c r="S39" s="15">
        <f>0.5*(Cv!R39+Cv!S39)*LN(LC!S39/LC!R39)</f>
        <v>7.1657638544229763E-3</v>
      </c>
      <c r="T39" s="15">
        <f>0.5*(Cv!S39+Cv!T39)*LN(LC!T39/LC!S39)</f>
        <v>5.1980764050641335E-3</v>
      </c>
      <c r="U39" s="15">
        <f>0.5*(Cv!T39+Cv!U39)*LN(LC!U39/LC!T39)</f>
        <v>1.0638836785779284E-2</v>
      </c>
      <c r="V39" s="15">
        <f>0.5*(Cv!U39+Cv!V39)*LN(LC!V39/LC!U39)</f>
        <v>-2.0070321242216917E-3</v>
      </c>
      <c r="W39" s="15">
        <f>0.5*(Cv!V39+Cv!W39)*LN(LC!W39/LC!V39)</f>
        <v>-1.7300490894272809E-3</v>
      </c>
      <c r="X39" s="15">
        <f>0.5*(Cv!W39+Cv!X39)*LN(LC!X39/LC!W39)</f>
        <v>-8.5969352138150782E-5</v>
      </c>
      <c r="Y39" s="15">
        <f>0.5*(Cv!X39+Cv!Y39)*LN(LC!Y39/LC!X39)</f>
        <v>6.4950742387260667E-3</v>
      </c>
      <c r="Z39" s="15">
        <f>0.5*(Cv!Y39+Cv!Z39)*LN(LC!Z39/LC!Y39)</f>
        <v>5.133340126284947E-3</v>
      </c>
      <c r="AA39" s="15">
        <f>0.5*(Cv!Z39+Cv!AA39)*LN(LC!AA39/LC!Z39)</f>
        <v>1.1811757021945575E-3</v>
      </c>
      <c r="AB39" s="15">
        <f>0.5*(Cv!AA39+Cv!AB39)*LN(LC!AB39/LC!AA39)</f>
        <v>-5.0055638134164351E-3</v>
      </c>
      <c r="AC39" s="15">
        <f>0.5*(Cv!AB39+Cv!AC39)*LN(LC!AC39/LC!AB39)</f>
        <v>5.4920892097426509E-4</v>
      </c>
      <c r="AD39" s="15">
        <f>0.5*(Cv!AC39+Cv!AD39)*LN(LC!AD39/LC!AC39)</f>
        <v>7.1734751504761865E-3</v>
      </c>
      <c r="AE39" s="15">
        <f>0.5*(Cv!AD39+Cv!AE39)*LN(LC!AE39/LC!AD39)</f>
        <v>1.0127118465789401E-3</v>
      </c>
      <c r="AF39" s="15"/>
      <c r="AH39" s="64">
        <f t="shared" si="0"/>
        <v>2.6274695714015575E-3</v>
      </c>
      <c r="AI39" s="64">
        <f t="shared" si="1"/>
        <v>4.041910989396877E-3</v>
      </c>
      <c r="AJ39" s="64">
        <f t="shared" si="2"/>
        <v>5.566026516814801E-3</v>
      </c>
      <c r="AK39" s="64">
        <f t="shared" si="3"/>
        <v>2.4027725250112594E-3</v>
      </c>
      <c r="AL39" s="64">
        <f t="shared" si="4"/>
        <v>1.6706470349526804E-3</v>
      </c>
      <c r="AM39" s="64">
        <f t="shared" si="5"/>
        <v>4.0930934985275638E-3</v>
      </c>
      <c r="AN39" s="64">
        <f t="shared" si="6"/>
        <v>4.8039687531058386E-3</v>
      </c>
      <c r="AO39" s="64">
        <f t="shared" si="7"/>
        <v>2.3794403997395683E-3</v>
      </c>
      <c r="AP39" s="64">
        <f t="shared" si="8"/>
        <v>2.2019876532050481E-3</v>
      </c>
      <c r="AQ39" s="64">
        <f t="shared" si="9"/>
        <v>1.9510065634472842E-3</v>
      </c>
      <c r="AR39" s="64">
        <f t="shared" si="10"/>
        <v>2.9117986393431307E-3</v>
      </c>
      <c r="AS39" s="64">
        <f t="shared" si="11"/>
        <v>3.3233451920348517E-3</v>
      </c>
    </row>
    <row r="40" spans="1:45" x14ac:dyDescent="0.2">
      <c r="A40" s="4">
        <v>38</v>
      </c>
      <c r="B40" s="6" t="s">
        <v>74</v>
      </c>
      <c r="C40" s="15"/>
      <c r="D40" s="15">
        <f>0.5*(Cv!C40+Cv!D40)*LN(LC!D40/LC!C40)</f>
        <v>4.689356093769882E-3</v>
      </c>
      <c r="E40" s="15">
        <f>0.5*(Cv!D40+Cv!E40)*LN(LC!E40/LC!D40)</f>
        <v>3.8687095100429021E-3</v>
      </c>
      <c r="F40" s="15">
        <f>0.5*(Cv!E40+Cv!F40)*LN(LC!F40/LC!E40)</f>
        <v>2.9333269020453978E-4</v>
      </c>
      <c r="G40" s="15">
        <f>0.5*(Cv!F40+Cv!G40)*LN(LC!G40/LC!F40)</f>
        <v>7.0721296733229052E-3</v>
      </c>
      <c r="H40" s="15">
        <f>0.5*(Cv!G40+Cv!H40)*LN(LC!H40/LC!G40)</f>
        <v>3.6984007315057016E-3</v>
      </c>
      <c r="I40" s="15">
        <f>0.5*(Cv!H40+Cv!I40)*LN(LC!I40/LC!H40)</f>
        <v>4.3902378729771844E-3</v>
      </c>
      <c r="J40" s="15">
        <f>0.5*(Cv!I40+Cv!J40)*LN(LC!J40/LC!I40)</f>
        <v>-1.4423728634830864E-5</v>
      </c>
      <c r="K40" s="15">
        <f>0.5*(Cv!J40+Cv!K40)*LN(LC!K40/LC!J40)</f>
        <v>7.9497051703416952E-3</v>
      </c>
      <c r="L40" s="15">
        <f>0.5*(Cv!K40+Cv!L40)*LN(LC!L40/LC!K40)</f>
        <v>8.0204206255473486E-3</v>
      </c>
      <c r="M40" s="15">
        <f>0.5*(Cv!L40+Cv!M40)*LN(LC!M40/LC!L40)</f>
        <v>3.1919832130347563E-3</v>
      </c>
      <c r="N40" s="15">
        <f>0.5*(Cv!M40+Cv!N40)*LN(LC!N40/LC!M40)</f>
        <v>1.0626772123226725E-2</v>
      </c>
      <c r="O40" s="15">
        <f>0.5*(Cv!N40+Cv!O40)*LN(LC!O40/LC!N40)</f>
        <v>9.1598902693981591E-4</v>
      </c>
      <c r="P40" s="15">
        <f>0.5*(Cv!O40+Cv!P40)*LN(LC!P40/LC!O40)</f>
        <v>1.2449366760650788E-3</v>
      </c>
      <c r="Q40" s="15">
        <f>0.5*(Cv!P40+Cv!Q40)*LN(LC!Q40/LC!P40)</f>
        <v>1.3185387400150822E-3</v>
      </c>
      <c r="R40" s="15">
        <f>0.5*(Cv!Q40+Cv!R40)*LN(LC!R40/LC!Q40)</f>
        <v>-3.5883255248455297E-3</v>
      </c>
      <c r="S40" s="15">
        <f>0.5*(Cv!R40+Cv!S40)*LN(LC!S40/LC!R40)</f>
        <v>2.4107433344215607E-3</v>
      </c>
      <c r="T40" s="15">
        <f>0.5*(Cv!S40+Cv!T40)*LN(LC!T40/LC!S40)</f>
        <v>7.4496384106344333E-3</v>
      </c>
      <c r="U40" s="15">
        <f>0.5*(Cv!T40+Cv!U40)*LN(LC!U40/LC!T40)</f>
        <v>1.7623703006911559E-2</v>
      </c>
      <c r="V40" s="15">
        <f>0.5*(Cv!U40+Cv!V40)*LN(LC!V40/LC!U40)</f>
        <v>-4.0524786391332767E-3</v>
      </c>
      <c r="W40" s="15">
        <f>0.5*(Cv!V40+Cv!W40)*LN(LC!W40/LC!V40)</f>
        <v>-3.4513666344469676E-3</v>
      </c>
      <c r="X40" s="15">
        <f>0.5*(Cv!W40+Cv!X40)*LN(LC!X40/LC!W40)</f>
        <v>2.3916788596435841E-3</v>
      </c>
      <c r="Y40" s="15">
        <f>0.5*(Cv!X40+Cv!Y40)*LN(LC!Y40/LC!X40)</f>
        <v>9.291908966079853E-3</v>
      </c>
      <c r="Z40" s="15">
        <f>0.5*(Cv!Y40+Cv!Z40)*LN(LC!Z40/LC!Y40)</f>
        <v>5.6920569706559575E-3</v>
      </c>
      <c r="AA40" s="15">
        <f>0.5*(Cv!Z40+Cv!AA40)*LN(LC!AA40/LC!Z40)</f>
        <v>-1.8820175285469564E-4</v>
      </c>
      <c r="AB40" s="15">
        <f>0.5*(Cv!AA40+Cv!AB40)*LN(LC!AB40/LC!AA40)</f>
        <v>-4.9806073259670049E-3</v>
      </c>
      <c r="AC40" s="15">
        <f>0.5*(Cv!AB40+Cv!AC40)*LN(LC!AC40/LC!AB40)</f>
        <v>-2.4026022624434144E-3</v>
      </c>
      <c r="AD40" s="15">
        <f>0.5*(Cv!AC40+Cv!AD40)*LN(LC!AD40/LC!AC40)</f>
        <v>2.4834466250548332E-3</v>
      </c>
      <c r="AE40" s="15">
        <f>0.5*(Cv!AD40+Cv!AE40)*LN(LC!AE40/LC!AD40)</f>
        <v>2.7477299022049041E-3</v>
      </c>
      <c r="AF40" s="15"/>
      <c r="AH40" s="64">
        <f t="shared" si="0"/>
        <v>3.8645620956106472E-3</v>
      </c>
      <c r="AI40" s="64">
        <f t="shared" si="1"/>
        <v>5.9548914807031382E-3</v>
      </c>
      <c r="AJ40" s="64">
        <f t="shared" si="2"/>
        <v>4.6037645051920167E-4</v>
      </c>
      <c r="AK40" s="64">
        <f t="shared" si="3"/>
        <v>3.9922350007218664E-3</v>
      </c>
      <c r="AL40" s="64">
        <f t="shared" si="4"/>
        <v>1.4825109190941392E-3</v>
      </c>
      <c r="AM40" s="64">
        <f t="shared" si="5"/>
        <v>2.6155882636298687E-3</v>
      </c>
      <c r="AN40" s="64">
        <f t="shared" si="6"/>
        <v>3.2076339656111701E-3</v>
      </c>
      <c r="AO40" s="64">
        <f t="shared" si="7"/>
        <v>2.7170755105283139E-3</v>
      </c>
      <c r="AP40" s="64">
        <f t="shared" si="8"/>
        <v>3.3084813179470492E-3</v>
      </c>
      <c r="AQ40" s="64">
        <f t="shared" si="9"/>
        <v>2.4537892144785274E-3</v>
      </c>
      <c r="AR40" s="64">
        <f t="shared" si="10"/>
        <v>9.4285808827210759E-4</v>
      </c>
      <c r="AS40" s="64">
        <f t="shared" si="11"/>
        <v>3.1112613429816558E-3</v>
      </c>
    </row>
    <row r="41" spans="1:45" x14ac:dyDescent="0.2">
      <c r="A41" s="4">
        <v>39</v>
      </c>
      <c r="B41" s="6" t="s">
        <v>75</v>
      </c>
      <c r="C41" s="15"/>
      <c r="D41" s="15">
        <f>0.5*(Cv!C41+Cv!D41)*LN(LC!D41/LC!C41)</f>
        <v>1.5788665796683022E-3</v>
      </c>
      <c r="E41" s="15">
        <f>0.5*(Cv!D41+Cv!E41)*LN(LC!E41/LC!D41)</f>
        <v>3.3769956921024091E-4</v>
      </c>
      <c r="F41" s="15">
        <f>0.5*(Cv!E41+Cv!F41)*LN(LC!F41/LC!E41)</f>
        <v>1.4221517375751817E-3</v>
      </c>
      <c r="G41" s="15">
        <f>0.5*(Cv!F41+Cv!G41)*LN(LC!G41/LC!F41)</f>
        <v>2.8296169977870787E-3</v>
      </c>
      <c r="H41" s="15">
        <f>0.5*(Cv!G41+Cv!H41)*LN(LC!H41/LC!G41)</f>
        <v>1.7090221568471977E-3</v>
      </c>
      <c r="I41" s="15">
        <f>0.5*(Cv!H41+Cv!I41)*LN(LC!I41/LC!H41)</f>
        <v>2.1408957532195213E-3</v>
      </c>
      <c r="J41" s="15">
        <f>0.5*(Cv!I41+Cv!J41)*LN(LC!J41/LC!I41)</f>
        <v>3.2953016491158588E-3</v>
      </c>
      <c r="K41" s="15">
        <f>0.5*(Cv!J41+Cv!K41)*LN(LC!K41/LC!J41)</f>
        <v>1.4694095389301365E-3</v>
      </c>
      <c r="L41" s="15">
        <f>0.5*(Cv!K41+Cv!L41)*LN(LC!L41/LC!K41)</f>
        <v>5.3259775936211182E-4</v>
      </c>
      <c r="M41" s="15">
        <f>0.5*(Cv!L41+Cv!M41)*LN(LC!M41/LC!L41)</f>
        <v>1.0487197627126899E-3</v>
      </c>
      <c r="N41" s="15">
        <f>0.5*(Cv!M41+Cv!N41)*LN(LC!N41/LC!M41)</f>
        <v>1.5853454356581549E-3</v>
      </c>
      <c r="O41" s="15">
        <f>0.5*(Cv!N41+Cv!O41)*LN(LC!O41/LC!N41)</f>
        <v>-9.9020759656030338E-5</v>
      </c>
      <c r="P41" s="15">
        <f>0.5*(Cv!O41+Cv!P41)*LN(LC!P41/LC!O41)</f>
        <v>2.9863531091060017E-4</v>
      </c>
      <c r="Q41" s="15">
        <f>0.5*(Cv!P41+Cv!Q41)*LN(LC!Q41/LC!P41)</f>
        <v>-3.2465174209984058E-4</v>
      </c>
      <c r="R41" s="15">
        <f>0.5*(Cv!Q41+Cv!R41)*LN(LC!R41/LC!Q41)</f>
        <v>4.3544961875744111E-3</v>
      </c>
      <c r="S41" s="15">
        <f>0.5*(Cv!R41+Cv!S41)*LN(LC!S41/LC!R41)</f>
        <v>-1.0763682273325331E-3</v>
      </c>
      <c r="T41" s="15">
        <f>0.5*(Cv!S41+Cv!T41)*LN(LC!T41/LC!S41)</f>
        <v>2.4330068222841402E-3</v>
      </c>
      <c r="U41" s="15">
        <f>0.5*(Cv!T41+Cv!U41)*LN(LC!U41/LC!T41)</f>
        <v>6.571365306181012E-3</v>
      </c>
      <c r="V41" s="15">
        <f>0.5*(Cv!U41+Cv!V41)*LN(LC!V41/LC!U41)</f>
        <v>-3.1265322800110721E-3</v>
      </c>
      <c r="W41" s="15">
        <f>0.5*(Cv!V41+Cv!W41)*LN(LC!W41/LC!V41)</f>
        <v>-1.5244180848222922E-3</v>
      </c>
      <c r="X41" s="15">
        <f>0.5*(Cv!W41+Cv!X41)*LN(LC!X41/LC!W41)</f>
        <v>-1.1255989810109699E-3</v>
      </c>
      <c r="Y41" s="15">
        <f>0.5*(Cv!X41+Cv!Y41)*LN(LC!Y41/LC!X41)</f>
        <v>3.6007049285818097E-3</v>
      </c>
      <c r="Z41" s="15">
        <f>0.5*(Cv!Y41+Cv!Z41)*LN(LC!Z41/LC!Y41)</f>
        <v>6.7112091257858723E-3</v>
      </c>
      <c r="AA41" s="15">
        <f>0.5*(Cv!Z41+Cv!AA41)*LN(LC!AA41/LC!Z41)</f>
        <v>-3.5750578483257204E-3</v>
      </c>
      <c r="AB41" s="15">
        <f>0.5*(Cv!AA41+Cv!AB41)*LN(LC!AB41/LC!AA41)</f>
        <v>-4.2533742183452827E-4</v>
      </c>
      <c r="AC41" s="15">
        <f>0.5*(Cv!AB41+Cv!AC41)*LN(LC!AC41/LC!AB41)</f>
        <v>-1.5729109967945738E-3</v>
      </c>
      <c r="AD41" s="15">
        <f>0.5*(Cv!AC41+Cv!AD41)*LN(LC!AD41/LC!AC41)</f>
        <v>-6.1530475775701653E-3</v>
      </c>
      <c r="AE41" s="15">
        <f>0.5*(Cv!AD41+Cv!AE41)*LN(LC!AE41/LC!AD41)</f>
        <v>-1.2804825386198107E-2</v>
      </c>
      <c r="AF41" s="15"/>
      <c r="AH41" s="64">
        <f t="shared" si="0"/>
        <v>1.687877242927844E-3</v>
      </c>
      <c r="AI41" s="64">
        <f t="shared" si="1"/>
        <v>1.5862748291557902E-3</v>
      </c>
      <c r="AJ41" s="64">
        <f t="shared" si="2"/>
        <v>6.3061815387932139E-4</v>
      </c>
      <c r="AK41" s="64">
        <f t="shared" si="3"/>
        <v>6.4556455652416361E-4</v>
      </c>
      <c r="AL41" s="64">
        <f t="shared" si="4"/>
        <v>9.4772155748257193E-4</v>
      </c>
      <c r="AM41" s="64">
        <f t="shared" si="5"/>
        <v>-9.4789364818841371E-3</v>
      </c>
      <c r="AN41" s="64">
        <f t="shared" si="6"/>
        <v>1.108446491517556E-3</v>
      </c>
      <c r="AO41" s="64">
        <f t="shared" si="7"/>
        <v>-9.1595353281121632E-4</v>
      </c>
      <c r="AP41" s="64">
        <f t="shared" si="8"/>
        <v>1.0599268407586945E-3</v>
      </c>
      <c r="AQ41" s="64">
        <f t="shared" si="9"/>
        <v>1.5778796960518584E-3</v>
      </c>
      <c r="AR41" s="64">
        <f t="shared" si="10"/>
        <v>-6.8435946535209497E-3</v>
      </c>
      <c r="AS41" s="64">
        <f t="shared" si="11"/>
        <v>3.1601513837334029E-4</v>
      </c>
    </row>
    <row r="42" spans="1:45" x14ac:dyDescent="0.2">
      <c r="A42" s="4">
        <v>40</v>
      </c>
      <c r="B42" s="6" t="s">
        <v>76</v>
      </c>
      <c r="C42" s="15"/>
      <c r="D42" s="15">
        <f>0.5*(Cv!C42+Cv!D42)*LN(LC!D42/LC!C42)</f>
        <v>4.5040431142672199E-3</v>
      </c>
      <c r="E42" s="15">
        <f>0.5*(Cv!D42+Cv!E42)*LN(LC!E42/LC!D42)</f>
        <v>1.5111287026099006E-3</v>
      </c>
      <c r="F42" s="15">
        <f>0.5*(Cv!E42+Cv!F42)*LN(LC!F42/LC!E42)</f>
        <v>1.8493786015619342E-3</v>
      </c>
      <c r="G42" s="15">
        <f>0.5*(Cv!F42+Cv!G42)*LN(LC!G42/LC!F42)</f>
        <v>6.5043352178743045E-3</v>
      </c>
      <c r="H42" s="15">
        <f>0.5*(Cv!G42+Cv!H42)*LN(LC!H42/LC!G42)</f>
        <v>4.9274087064952636E-3</v>
      </c>
      <c r="I42" s="15">
        <f>0.5*(Cv!H42+Cv!I42)*LN(LC!I42/LC!H42)</f>
        <v>4.7466262388989465E-4</v>
      </c>
      <c r="J42" s="15">
        <f>0.5*(Cv!I42+Cv!J42)*LN(LC!J42/LC!I42)</f>
        <v>4.0067742313224432E-3</v>
      </c>
      <c r="K42" s="15">
        <f>0.5*(Cv!J42+Cv!K42)*LN(LC!K42/LC!J42)</f>
        <v>3.5477215307123545E-3</v>
      </c>
      <c r="L42" s="15">
        <f>0.5*(Cv!K42+Cv!L42)*LN(LC!L42/LC!K42)</f>
        <v>1.6821339454248373E-3</v>
      </c>
      <c r="M42" s="15">
        <f>0.5*(Cv!L42+Cv!M42)*LN(LC!M42/LC!L42)</f>
        <v>2.8879730407323874E-3</v>
      </c>
      <c r="N42" s="15">
        <f>0.5*(Cv!M42+Cv!N42)*LN(LC!N42/LC!M42)</f>
        <v>3.9703045418685509E-3</v>
      </c>
      <c r="O42" s="15">
        <f>0.5*(Cv!N42+Cv!O42)*LN(LC!O42/LC!N42)</f>
        <v>5.4695114179311036E-3</v>
      </c>
      <c r="P42" s="15">
        <f>0.5*(Cv!O42+Cv!P42)*LN(LC!P42/LC!O42)</f>
        <v>4.1664409298059566E-3</v>
      </c>
      <c r="Q42" s="15">
        <f>0.5*(Cv!P42+Cv!Q42)*LN(LC!Q42/LC!P42)</f>
        <v>2.3666418495440554E-3</v>
      </c>
      <c r="R42" s="15">
        <f>0.5*(Cv!Q42+Cv!R42)*LN(LC!R42/LC!Q42)</f>
        <v>2.5089750451499941E-3</v>
      </c>
      <c r="S42" s="15">
        <f>0.5*(Cv!R42+Cv!S42)*LN(LC!S42/LC!R42)</f>
        <v>5.3048661349213572E-3</v>
      </c>
      <c r="T42" s="15">
        <f>0.5*(Cv!S42+Cv!T42)*LN(LC!T42/LC!S42)</f>
        <v>2.8305664247087721E-3</v>
      </c>
      <c r="U42" s="15">
        <f>0.5*(Cv!T42+Cv!U42)*LN(LC!U42/LC!T42)</f>
        <v>5.8058457355994308E-3</v>
      </c>
      <c r="V42" s="15">
        <f>0.5*(Cv!U42+Cv!V42)*LN(LC!V42/LC!U42)</f>
        <v>7.187823097082352E-3</v>
      </c>
      <c r="W42" s="15">
        <f>0.5*(Cv!V42+Cv!W42)*LN(LC!W42/LC!V42)</f>
        <v>-2.0296065865872174E-3</v>
      </c>
      <c r="X42" s="15">
        <f>0.5*(Cv!W42+Cv!X42)*LN(LC!X42/LC!W42)</f>
        <v>5.7336335846392191E-3</v>
      </c>
      <c r="Y42" s="15">
        <f>0.5*(Cv!X42+Cv!Y42)*LN(LC!Y42/LC!X42)</f>
        <v>2.5046884606593715E-3</v>
      </c>
      <c r="Z42" s="15">
        <f>0.5*(Cv!Y42+Cv!Z42)*LN(LC!Z42/LC!Y42)</f>
        <v>5.0568997708643083E-3</v>
      </c>
      <c r="AA42" s="15">
        <f>0.5*(Cv!Z42+Cv!AA42)*LN(LC!AA42/LC!Z42)</f>
        <v>1.9960516888172667E-3</v>
      </c>
      <c r="AB42" s="15">
        <f>0.5*(Cv!AA42+Cv!AB42)*LN(LC!AB42/LC!AA42)</f>
        <v>9.401790539149278E-5</v>
      </c>
      <c r="AC42" s="15">
        <f>0.5*(Cv!AB42+Cv!AC42)*LN(LC!AC42/LC!AB42)</f>
        <v>-4.8258441692071155E-3</v>
      </c>
      <c r="AD42" s="15">
        <f>0.5*(Cv!AC42+Cv!AD42)*LN(LC!AD42/LC!AC42)</f>
        <v>-2.2525444400654673E-4</v>
      </c>
      <c r="AE42" s="15">
        <f>0.5*(Cv!AD42+Cv!AE42)*LN(LC!AE42/LC!AD42)</f>
        <v>-8.8840566368371572E-4</v>
      </c>
      <c r="AF42" s="15"/>
      <c r="AH42" s="64">
        <f t="shared" si="0"/>
        <v>3.0533827704862597E-3</v>
      </c>
      <c r="AI42" s="64">
        <f t="shared" si="1"/>
        <v>3.2189814580121149E-3</v>
      </c>
      <c r="AJ42" s="64">
        <f t="shared" si="2"/>
        <v>3.9632870754704938E-3</v>
      </c>
      <c r="AK42" s="64">
        <f t="shared" si="3"/>
        <v>3.9056524510885115E-3</v>
      </c>
      <c r="AL42" s="64">
        <f t="shared" si="4"/>
        <v>9.6516273130506456E-4</v>
      </c>
      <c r="AM42" s="64">
        <f t="shared" si="5"/>
        <v>-5.5683005384513117E-4</v>
      </c>
      <c r="AN42" s="64">
        <f t="shared" si="6"/>
        <v>3.5911342667413041E-3</v>
      </c>
      <c r="AO42" s="64">
        <f t="shared" si="7"/>
        <v>1.9367013170231348E-3</v>
      </c>
      <c r="AP42" s="64">
        <f t="shared" si="8"/>
        <v>3.2422133423527771E-3</v>
      </c>
      <c r="AQ42" s="64">
        <f t="shared" si="9"/>
        <v>2.4129144564331096E-3</v>
      </c>
      <c r="AR42" s="64">
        <f t="shared" si="10"/>
        <v>-1.9798347589657928E-3</v>
      </c>
      <c r="AS42" s="64">
        <f t="shared" si="11"/>
        <v>2.7562471231156287E-3</v>
      </c>
    </row>
    <row r="43" spans="1:45" x14ac:dyDescent="0.2">
      <c r="A43" s="4">
        <v>41</v>
      </c>
      <c r="B43" s="6" t="s">
        <v>77</v>
      </c>
      <c r="C43" s="15"/>
      <c r="D43" s="15">
        <f>0.5*(Cv!C43+Cv!D43)*LN(LC!D43/LC!C43)</f>
        <v>1.258805201499826E-2</v>
      </c>
      <c r="E43" s="15">
        <f>0.5*(Cv!D43+Cv!E43)*LN(LC!E43/LC!D43)</f>
        <v>4.22860499564039E-3</v>
      </c>
      <c r="F43" s="15">
        <f>0.5*(Cv!E43+Cv!F43)*LN(LC!F43/LC!E43)</f>
        <v>6.3551365316028658E-3</v>
      </c>
      <c r="G43" s="15">
        <f>0.5*(Cv!F43+Cv!G43)*LN(LC!G43/LC!F43)</f>
        <v>1.7555125064426188E-2</v>
      </c>
      <c r="H43" s="15">
        <f>0.5*(Cv!G43+Cv!H43)*LN(LC!H43/LC!G43)</f>
        <v>1.0283658518620651E-2</v>
      </c>
      <c r="I43" s="15">
        <f>0.5*(Cv!H43+Cv!I43)*LN(LC!I43/LC!H43)</f>
        <v>9.0990489412382195E-3</v>
      </c>
      <c r="J43" s="15">
        <f>0.5*(Cv!I43+Cv!J43)*LN(LC!J43/LC!I43)</f>
        <v>4.3353118799510144E-4</v>
      </c>
      <c r="K43" s="15">
        <f>0.5*(Cv!J43+Cv!K43)*LN(LC!K43/LC!J43)</f>
        <v>1.1443953243550783E-2</v>
      </c>
      <c r="L43" s="15">
        <f>0.5*(Cv!K43+Cv!L43)*LN(LC!L43/LC!K43)</f>
        <v>6.9899995982254035E-3</v>
      </c>
      <c r="M43" s="15">
        <f>0.5*(Cv!L43+Cv!M43)*LN(LC!M43/LC!L43)</f>
        <v>1.1672649100959508E-2</v>
      </c>
      <c r="N43" s="15">
        <f>0.5*(Cv!M43+Cv!N43)*LN(LC!N43/LC!M43)</f>
        <v>1.2274776275989699E-2</v>
      </c>
      <c r="O43" s="15">
        <f>0.5*(Cv!N43+Cv!O43)*LN(LC!O43/LC!N43)</f>
        <v>1.3638691094226833E-2</v>
      </c>
      <c r="P43" s="15">
        <f>0.5*(Cv!O43+Cv!P43)*LN(LC!P43/LC!O43)</f>
        <v>8.9635367418361873E-3</v>
      </c>
      <c r="Q43" s="15">
        <f>0.5*(Cv!P43+Cv!Q43)*LN(LC!Q43/LC!P43)</f>
        <v>8.9076315500985388E-3</v>
      </c>
      <c r="R43" s="15">
        <f>0.5*(Cv!Q43+Cv!R43)*LN(LC!R43/LC!Q43)</f>
        <v>7.0564728009656448E-3</v>
      </c>
      <c r="S43" s="15">
        <f>0.5*(Cv!R43+Cv!S43)*LN(LC!S43/LC!R43)</f>
        <v>1.2449992053579995E-2</v>
      </c>
      <c r="T43" s="15">
        <f>0.5*(Cv!S43+Cv!T43)*LN(LC!T43/LC!S43)</f>
        <v>3.6939243084658617E-3</v>
      </c>
      <c r="U43" s="15">
        <f>0.5*(Cv!T43+Cv!U43)*LN(LC!U43/LC!T43)</f>
        <v>1.248923068028345E-2</v>
      </c>
      <c r="V43" s="15">
        <f>0.5*(Cv!U43+Cv!V43)*LN(LC!V43/LC!U43)</f>
        <v>8.1514396185205906E-3</v>
      </c>
      <c r="W43" s="15">
        <f>0.5*(Cv!V43+Cv!W43)*LN(LC!W43/LC!V43)</f>
        <v>-4.0127196272793713E-3</v>
      </c>
      <c r="X43" s="15">
        <f>0.5*(Cv!W43+Cv!X43)*LN(LC!X43/LC!W43)</f>
        <v>9.7516535482633452E-3</v>
      </c>
      <c r="Y43" s="15">
        <f>0.5*(Cv!X43+Cv!Y43)*LN(LC!Y43/LC!X43)</f>
        <v>2.8581102705755664E-3</v>
      </c>
      <c r="Z43" s="15">
        <f>0.5*(Cv!Y43+Cv!Z43)*LN(LC!Z43/LC!Y43)</f>
        <v>8.9025077710407751E-3</v>
      </c>
      <c r="AA43" s="15">
        <f>0.5*(Cv!Z43+Cv!AA43)*LN(LC!AA43/LC!Z43)</f>
        <v>1.4146299913147785E-3</v>
      </c>
      <c r="AB43" s="15">
        <f>0.5*(Cv!AA43+Cv!AB43)*LN(LC!AB43/LC!AA43)</f>
        <v>1.9804256672567217E-3</v>
      </c>
      <c r="AC43" s="15">
        <f>0.5*(Cv!AB43+Cv!AC43)*LN(LC!AC43/LC!AB43)</f>
        <v>-1.2713489863087003E-2</v>
      </c>
      <c r="AD43" s="15">
        <f>0.5*(Cv!AC43+Cv!AD43)*LN(LC!AD43/LC!AC43)</f>
        <v>1.7718134753748088E-2</v>
      </c>
      <c r="AE43" s="15">
        <f>0.5*(Cv!AD43+Cv!AE43)*LN(LC!AE43/LC!AD43)</f>
        <v>-2.7110724603252549E-4</v>
      </c>
      <c r="AF43" s="15"/>
      <c r="AH43" s="64">
        <f t="shared" si="0"/>
        <v>9.5043148103056627E-3</v>
      </c>
      <c r="AI43" s="64">
        <f t="shared" si="1"/>
        <v>8.5629818813440992E-3</v>
      </c>
      <c r="AJ43" s="64">
        <f t="shared" si="2"/>
        <v>1.0203264848141439E-2</v>
      </c>
      <c r="AK43" s="64">
        <f t="shared" si="3"/>
        <v>6.0147057056507743E-3</v>
      </c>
      <c r="AL43" s="64">
        <f t="shared" si="4"/>
        <v>4.8843676742016775E-4</v>
      </c>
      <c r="AM43" s="64">
        <f t="shared" si="5"/>
        <v>8.7235137538577822E-3</v>
      </c>
      <c r="AN43" s="64">
        <f t="shared" si="6"/>
        <v>9.3831233647427691E-3</v>
      </c>
      <c r="AO43" s="64">
        <f t="shared" si="7"/>
        <v>4.1635616560891904E-3</v>
      </c>
      <c r="AP43" s="64">
        <f t="shared" si="8"/>
        <v>5.025466914271302E-3</v>
      </c>
      <c r="AQ43" s="64">
        <f t="shared" si="9"/>
        <v>3.7889184250469604E-3</v>
      </c>
      <c r="AR43" s="64">
        <f t="shared" si="10"/>
        <v>1.5778458815428533E-3</v>
      </c>
      <c r="AS43" s="64">
        <f t="shared" si="11"/>
        <v>7.0857610211861582E-3</v>
      </c>
    </row>
    <row r="44" spans="1:45" x14ac:dyDescent="0.2">
      <c r="A44" s="4">
        <v>42</v>
      </c>
      <c r="B44" s="6" t="s">
        <v>78</v>
      </c>
      <c r="C44" s="15"/>
      <c r="D44" s="15">
        <f>0.5*(Cv!C44+Cv!D44)*LN(LC!D44/LC!C44)</f>
        <v>8.6032035766681666E-3</v>
      </c>
      <c r="E44" s="15">
        <f>0.5*(Cv!D44+Cv!E44)*LN(LC!E44/LC!D44)</f>
        <v>1.1565628678892759E-3</v>
      </c>
      <c r="F44" s="15">
        <f>0.5*(Cv!E44+Cv!F44)*LN(LC!F44/LC!E44)</f>
        <v>3.0178967601326482E-3</v>
      </c>
      <c r="G44" s="15">
        <f>0.5*(Cv!F44+Cv!G44)*LN(LC!G44/LC!F44)</f>
        <v>8.6424909081396634E-3</v>
      </c>
      <c r="H44" s="15">
        <f>0.5*(Cv!G44+Cv!H44)*LN(LC!H44/LC!G44)</f>
        <v>7.9843778515094593E-3</v>
      </c>
      <c r="I44" s="15">
        <f>0.5*(Cv!H44+Cv!I44)*LN(LC!I44/LC!H44)</f>
        <v>2.9796019162268974E-3</v>
      </c>
      <c r="J44" s="15">
        <f>0.5*(Cv!I44+Cv!J44)*LN(LC!J44/LC!I44)</f>
        <v>-2.4864635635640488E-4</v>
      </c>
      <c r="K44" s="15">
        <f>0.5*(Cv!J44+Cv!K44)*LN(LC!K44/LC!J44)</f>
        <v>4.117076907064322E-3</v>
      </c>
      <c r="L44" s="15">
        <f>0.5*(Cv!K44+Cv!L44)*LN(LC!L44/LC!K44)</f>
        <v>-1.4968410407442997E-3</v>
      </c>
      <c r="M44" s="15">
        <f>0.5*(Cv!L44+Cv!M44)*LN(LC!M44/LC!L44)</f>
        <v>4.5841870647719976E-3</v>
      </c>
      <c r="N44" s="15">
        <f>0.5*(Cv!M44+Cv!N44)*LN(LC!N44/LC!M44)</f>
        <v>5.7196223972585556E-3</v>
      </c>
      <c r="O44" s="15">
        <f>0.5*(Cv!N44+Cv!O44)*LN(LC!O44/LC!N44)</f>
        <v>2.7263283548825738E-2</v>
      </c>
      <c r="P44" s="15">
        <f>0.5*(Cv!O44+Cv!P44)*LN(LC!P44/LC!O44)</f>
        <v>-1.881696408290778E-2</v>
      </c>
      <c r="Q44" s="15">
        <f>0.5*(Cv!P44+Cv!Q44)*LN(LC!Q44/LC!P44)</f>
        <v>7.8181131480931556E-3</v>
      </c>
      <c r="R44" s="15">
        <f>0.5*(Cv!Q44+Cv!R44)*LN(LC!R44/LC!Q44)</f>
        <v>5.9850979578493805E-3</v>
      </c>
      <c r="S44" s="15">
        <f>0.5*(Cv!R44+Cv!S44)*LN(LC!S44/LC!R44)</f>
        <v>3.5197558696844497E-3</v>
      </c>
      <c r="T44" s="15">
        <f>0.5*(Cv!S44+Cv!T44)*LN(LC!T44/LC!S44)</f>
        <v>-1.4891678485645321E-4</v>
      </c>
      <c r="U44" s="15">
        <f>0.5*(Cv!T44+Cv!U44)*LN(LC!U44/LC!T44)</f>
        <v>5.2885884707466451E-3</v>
      </c>
      <c r="V44" s="15">
        <f>0.5*(Cv!U44+Cv!V44)*LN(LC!V44/LC!U44)</f>
        <v>-2.2963549327826632E-3</v>
      </c>
      <c r="W44" s="15">
        <f>0.5*(Cv!V44+Cv!W44)*LN(LC!W44/LC!V44)</f>
        <v>-3.0531586796805799E-3</v>
      </c>
      <c r="X44" s="15">
        <f>0.5*(Cv!W44+Cv!X44)*LN(LC!X44/LC!W44)</f>
        <v>1.1234509154197918E-2</v>
      </c>
      <c r="Y44" s="15">
        <f>0.5*(Cv!X44+Cv!Y44)*LN(LC!Y44/LC!X44)</f>
        <v>-6.2761137038100368E-4</v>
      </c>
      <c r="Z44" s="15">
        <f>0.5*(Cv!Y44+Cv!Z44)*LN(LC!Z44/LC!Y44)</f>
        <v>5.3712609711095627E-3</v>
      </c>
      <c r="AA44" s="15">
        <f>0.5*(Cv!Z44+Cv!AA44)*LN(LC!AA44/LC!Z44)</f>
        <v>5.768950996954153E-3</v>
      </c>
      <c r="AB44" s="15">
        <f>0.5*(Cv!AA44+Cv!AB44)*LN(LC!AB44/LC!AA44)</f>
        <v>-2.7011202674388111E-3</v>
      </c>
      <c r="AC44" s="15">
        <f>0.5*(Cv!AB44+Cv!AC44)*LN(LC!AC44/LC!AB44)</f>
        <v>-5.3264410184265289E-3</v>
      </c>
      <c r="AD44" s="15">
        <f>0.5*(Cv!AC44+Cv!AD44)*LN(LC!AD44/LC!AC44)</f>
        <v>9.5686328820529954E-3</v>
      </c>
      <c r="AE44" s="15">
        <f>0.5*(Cv!AD44+Cv!AE44)*LN(LC!AE44/LC!AD44)</f>
        <v>5.2026583902479717E-3</v>
      </c>
      <c r="AF44" s="15"/>
      <c r="AH44" s="64">
        <f t="shared" si="0"/>
        <v>4.7561860607795896E-3</v>
      </c>
      <c r="AI44" s="64">
        <f t="shared" si="1"/>
        <v>2.535079794398834E-3</v>
      </c>
      <c r="AJ44" s="64">
        <f t="shared" si="2"/>
        <v>5.1538572883089891E-3</v>
      </c>
      <c r="AK44" s="64">
        <f t="shared" si="3"/>
        <v>2.2049334455249733E-3</v>
      </c>
      <c r="AL44" s="64">
        <f t="shared" si="4"/>
        <v>4.9700786236347451E-4</v>
      </c>
      <c r="AM44" s="64">
        <f t="shared" si="5"/>
        <v>7.3856456361504836E-3</v>
      </c>
      <c r="AN44" s="64">
        <f t="shared" si="6"/>
        <v>3.8444685413539107E-3</v>
      </c>
      <c r="AO44" s="64">
        <f t="shared" si="7"/>
        <v>2.356749817645267E-3</v>
      </c>
      <c r="AP44" s="64">
        <f t="shared" si="8"/>
        <v>2.0929052842076409E-3</v>
      </c>
      <c r="AQ44" s="64">
        <f t="shared" si="9"/>
        <v>1.9528700825609754E-3</v>
      </c>
      <c r="AR44" s="64">
        <f t="shared" si="10"/>
        <v>3.1482834179581459E-3</v>
      </c>
      <c r="AS44" s="64">
        <f t="shared" si="11"/>
        <v>3.3520967973770465E-3</v>
      </c>
    </row>
    <row r="45" spans="1:45" x14ac:dyDescent="0.2">
      <c r="A45" s="4">
        <v>43</v>
      </c>
      <c r="B45" s="6" t="s">
        <v>79</v>
      </c>
      <c r="C45" s="15"/>
      <c r="D45" s="15">
        <f>0.5*(Cv!C45+Cv!D45)*LN(LC!D45/LC!C45)</f>
        <v>6.9628978960592849E-3</v>
      </c>
      <c r="E45" s="15">
        <f>0.5*(Cv!D45+Cv!E45)*LN(LC!E45/LC!D45)</f>
        <v>1.284379779487836E-3</v>
      </c>
      <c r="F45" s="15">
        <f>0.5*(Cv!E45+Cv!F45)*LN(LC!F45/LC!E45)</f>
        <v>3.1764630396694943E-3</v>
      </c>
      <c r="G45" s="15">
        <f>0.5*(Cv!F45+Cv!G45)*LN(LC!G45/LC!F45)</f>
        <v>7.7780145080211952E-3</v>
      </c>
      <c r="H45" s="15">
        <f>0.5*(Cv!G45+Cv!H45)*LN(LC!H45/LC!G45)</f>
        <v>7.0614883866412228E-3</v>
      </c>
      <c r="I45" s="15">
        <f>0.5*(Cv!H45+Cv!I45)*LN(LC!I45/LC!H45)</f>
        <v>5.1058914768500122E-3</v>
      </c>
      <c r="J45" s="15">
        <f>0.5*(Cv!I45+Cv!J45)*LN(LC!J45/LC!I45)</f>
        <v>-8.6078366957078581E-4</v>
      </c>
      <c r="K45" s="15">
        <f>0.5*(Cv!J45+Cv!K45)*LN(LC!K45/LC!J45)</f>
        <v>5.8088401500169381E-3</v>
      </c>
      <c r="L45" s="15">
        <f>0.5*(Cv!K45+Cv!L45)*LN(LC!L45/LC!K45)</f>
        <v>1.6493338894389004E-3</v>
      </c>
      <c r="M45" s="15">
        <f>0.5*(Cv!L45+Cv!M45)*LN(LC!M45/LC!L45)</f>
        <v>6.1695239391640804E-3</v>
      </c>
      <c r="N45" s="15">
        <f>0.5*(Cv!M45+Cv!N45)*LN(LC!N45/LC!M45)</f>
        <v>7.7426718316759022E-3</v>
      </c>
      <c r="O45" s="15">
        <f>0.5*(Cv!N45+Cv!O45)*LN(LC!O45/LC!N45)</f>
        <v>2.0983689252635003E-2</v>
      </c>
      <c r="P45" s="15">
        <f>0.5*(Cv!O45+Cv!P45)*LN(LC!P45/LC!O45)</f>
        <v>-1.6677063327561536E-2</v>
      </c>
      <c r="Q45" s="15">
        <f>0.5*(Cv!P45+Cv!Q45)*LN(LC!Q45/LC!P45)</f>
        <v>5.4823415791473342E-3</v>
      </c>
      <c r="R45" s="15">
        <f>0.5*(Cv!Q45+Cv!R45)*LN(LC!R45/LC!Q45)</f>
        <v>1.4541618101953431E-3</v>
      </c>
      <c r="S45" s="15">
        <f>0.5*(Cv!R45+Cv!S45)*LN(LC!S45/LC!R45)</f>
        <v>5.9785421135214404E-3</v>
      </c>
      <c r="T45" s="15">
        <f>0.5*(Cv!S45+Cv!T45)*LN(LC!T45/LC!S45)</f>
        <v>-2.523367660494053E-3</v>
      </c>
      <c r="U45" s="15">
        <f>0.5*(Cv!T45+Cv!U45)*LN(LC!U45/LC!T45)</f>
        <v>2.3560823965462713E-3</v>
      </c>
      <c r="V45" s="15">
        <f>0.5*(Cv!U45+Cv!V45)*LN(LC!V45/LC!U45)</f>
        <v>-7.665850479798203E-3</v>
      </c>
      <c r="W45" s="15">
        <f>0.5*(Cv!V45+Cv!W45)*LN(LC!W45/LC!V45)</f>
        <v>-7.0412917764320054E-3</v>
      </c>
      <c r="X45" s="15">
        <f>0.5*(Cv!W45+Cv!X45)*LN(LC!X45/LC!W45)</f>
        <v>3.3735439100639948E-3</v>
      </c>
      <c r="Y45" s="15">
        <f>0.5*(Cv!X45+Cv!Y45)*LN(LC!Y45/LC!X45)</f>
        <v>-4.7590212336033706E-3</v>
      </c>
      <c r="Z45" s="15">
        <f>0.5*(Cv!Y45+Cv!Z45)*LN(LC!Z45/LC!Y45)</f>
        <v>4.9510394727780432E-3</v>
      </c>
      <c r="AA45" s="15">
        <f>0.5*(Cv!Z45+Cv!AA45)*LN(LC!AA45/LC!Z45)</f>
        <v>5.4711439590708752E-3</v>
      </c>
      <c r="AB45" s="15">
        <f>0.5*(Cv!AA45+Cv!AB45)*LN(LC!AB45/LC!AA45)</f>
        <v>-8.5081419968566149E-3</v>
      </c>
      <c r="AC45" s="15">
        <f>0.5*(Cv!AB45+Cv!AC45)*LN(LC!AC45/LC!AB45)</f>
        <v>-8.3264174942736524E-3</v>
      </c>
      <c r="AD45" s="15">
        <f>0.5*(Cv!AC45+Cv!AD45)*LN(LC!AD45/LC!AC45)</f>
        <v>3.4605589182311665E-2</v>
      </c>
      <c r="AE45" s="15">
        <f>0.5*(Cv!AD45+Cv!AE45)*LN(LC!AE45/LC!AD45)</f>
        <v>2.6276500026356717E-3</v>
      </c>
      <c r="AF45" s="15"/>
      <c r="AH45" s="64">
        <f t="shared" si="0"/>
        <v>4.8812474381339527E-3</v>
      </c>
      <c r="AI45" s="64">
        <f t="shared" si="1"/>
        <v>4.1019172281450073E-3</v>
      </c>
      <c r="AJ45" s="64">
        <f t="shared" si="2"/>
        <v>3.444334285587517E-3</v>
      </c>
      <c r="AK45" s="64">
        <f t="shared" si="3"/>
        <v>-2.3001767220227993E-3</v>
      </c>
      <c r="AL45" s="64">
        <f t="shared" si="4"/>
        <v>-2.2342794585769438E-3</v>
      </c>
      <c r="AM45" s="64">
        <f t="shared" si="5"/>
        <v>1.8616619592473668E-2</v>
      </c>
      <c r="AN45" s="64">
        <f t="shared" si="6"/>
        <v>3.7731257568662615E-3</v>
      </c>
      <c r="AO45" s="64">
        <f t="shared" si="7"/>
        <v>1.2134131901623852E-3</v>
      </c>
      <c r="AP45" s="64">
        <f t="shared" si="8"/>
        <v>-1.5939848231916734E-3</v>
      </c>
      <c r="AQ45" s="64">
        <f t="shared" si="9"/>
        <v>-7.1124494965276678E-4</v>
      </c>
      <c r="AR45" s="64">
        <f t="shared" si="10"/>
        <v>9.6356072302245608E-3</v>
      </c>
      <c r="AS45" s="64">
        <f t="shared" si="11"/>
        <v>2.8406834459733707E-3</v>
      </c>
    </row>
    <row r="46" spans="1:45" x14ac:dyDescent="0.2">
      <c r="A46" s="4">
        <v>44</v>
      </c>
      <c r="B46" s="6" t="s">
        <v>80</v>
      </c>
      <c r="C46" s="15"/>
      <c r="D46" s="15">
        <f>0.5*(Cv!C46+Cv!D46)*LN(LC!D46/LC!C46)</f>
        <v>5.0607380001644851E-3</v>
      </c>
      <c r="E46" s="15">
        <f>0.5*(Cv!D46+Cv!E46)*LN(LC!E46/LC!D46)</f>
        <v>6.7189089599776607E-3</v>
      </c>
      <c r="F46" s="15">
        <f>0.5*(Cv!E46+Cv!F46)*LN(LC!F46/LC!E46)</f>
        <v>8.8340447359181173E-3</v>
      </c>
      <c r="G46" s="15">
        <f>0.5*(Cv!F46+Cv!G46)*LN(LC!G46/LC!F46)</f>
        <v>1.1698360282890844E-2</v>
      </c>
      <c r="H46" s="15">
        <f>0.5*(Cv!G46+Cv!H46)*LN(LC!H46/LC!G46)</f>
        <v>1.3291995132871864E-2</v>
      </c>
      <c r="I46" s="15">
        <f>0.5*(Cv!H46+Cv!I46)*LN(LC!I46/LC!H46)</f>
        <v>7.1236943362170202E-3</v>
      </c>
      <c r="J46" s="15">
        <f>0.5*(Cv!I46+Cv!J46)*LN(LC!J46/LC!I46)</f>
        <v>4.3273549775044136E-3</v>
      </c>
      <c r="K46" s="15">
        <f>0.5*(Cv!J46+Cv!K46)*LN(LC!K46/LC!J46)</f>
        <v>5.3132699805175671E-3</v>
      </c>
      <c r="L46" s="15">
        <f>0.5*(Cv!K46+Cv!L46)*LN(LC!L46/LC!K46)</f>
        <v>-2.6958795437702766E-4</v>
      </c>
      <c r="M46" s="15">
        <f>0.5*(Cv!L46+Cv!M46)*LN(LC!M46/LC!L46)</f>
        <v>4.3882664763014619E-3</v>
      </c>
      <c r="N46" s="15">
        <f>0.5*(Cv!M46+Cv!N46)*LN(LC!N46/LC!M46)</f>
        <v>6.6222032402653581E-3</v>
      </c>
      <c r="O46" s="15">
        <f>0.5*(Cv!N46+Cv!O46)*LN(LC!O46/LC!N46)</f>
        <v>2.4285237774117886E-2</v>
      </c>
      <c r="P46" s="15">
        <f>0.5*(Cv!O46+Cv!P46)*LN(LC!P46/LC!O46)</f>
        <v>-2.1021885796178547E-2</v>
      </c>
      <c r="Q46" s="15">
        <f>0.5*(Cv!P46+Cv!Q46)*LN(LC!Q46/LC!P46)</f>
        <v>7.499513452113353E-3</v>
      </c>
      <c r="R46" s="15">
        <f>0.5*(Cv!Q46+Cv!R46)*LN(LC!R46/LC!Q46)</f>
        <v>6.3772910652461368E-3</v>
      </c>
      <c r="S46" s="15">
        <f>0.5*(Cv!R46+Cv!S46)*LN(LC!S46/LC!R46)</f>
        <v>7.7472281723868161E-4</v>
      </c>
      <c r="T46" s="15">
        <f>0.5*(Cv!S46+Cv!T46)*LN(LC!T46/LC!S46)</f>
        <v>1.5677480035068765E-4</v>
      </c>
      <c r="U46" s="15">
        <f>0.5*(Cv!T46+Cv!U46)*LN(LC!U46/LC!T46)</f>
        <v>1.4409204391502661E-3</v>
      </c>
      <c r="V46" s="15">
        <f>0.5*(Cv!U46+Cv!V46)*LN(LC!V46/LC!U46)</f>
        <v>-4.3580806628490051E-3</v>
      </c>
      <c r="W46" s="15">
        <f>0.5*(Cv!V46+Cv!W46)*LN(LC!W46/LC!V46)</f>
        <v>-5.9223774787707951E-3</v>
      </c>
      <c r="X46" s="15">
        <f>0.5*(Cv!W46+Cv!X46)*LN(LC!X46/LC!W46)</f>
        <v>9.2998143383738567E-3</v>
      </c>
      <c r="Y46" s="15">
        <f>0.5*(Cv!X46+Cv!Y46)*LN(LC!Y46/LC!X46)</f>
        <v>8.4431153226959514E-5</v>
      </c>
      <c r="Z46" s="15">
        <f>0.5*(Cv!Y46+Cv!Z46)*LN(LC!Z46/LC!Y46)</f>
        <v>2.6340350054371935E-3</v>
      </c>
      <c r="AA46" s="15">
        <f>0.5*(Cv!Z46+Cv!AA46)*LN(LC!AA46/LC!Z46)</f>
        <v>7.3614492911474446E-3</v>
      </c>
      <c r="AB46" s="15">
        <f>0.5*(Cv!AA46+Cv!AB46)*LN(LC!AB46/LC!AA46)</f>
        <v>-4.034151678695203E-3</v>
      </c>
      <c r="AC46" s="15">
        <f>0.5*(Cv!AB46+Cv!AC46)*LN(LC!AC46/LC!AB46)</f>
        <v>-4.0993343050298994E-3</v>
      </c>
      <c r="AD46" s="15">
        <f>0.5*(Cv!AC46+Cv!AD46)*LN(LC!AD46/LC!AC46)</f>
        <v>3.8684896547129047E-3</v>
      </c>
      <c r="AE46" s="15">
        <f>0.5*(Cv!AD46+Cv!AE46)*LN(LC!AE46/LC!AD46)</f>
        <v>8.0074991399950897E-3</v>
      </c>
      <c r="AF46" s="15"/>
      <c r="AH46" s="64">
        <f t="shared" si="0"/>
        <v>9.533400689575101E-3</v>
      </c>
      <c r="AI46" s="64">
        <f t="shared" si="1"/>
        <v>4.0763013440423546E-3</v>
      </c>
      <c r="AJ46" s="64">
        <f t="shared" si="2"/>
        <v>3.5829758625075016E-3</v>
      </c>
      <c r="AK46" s="64">
        <f t="shared" si="3"/>
        <v>1.23410287251002E-4</v>
      </c>
      <c r="AL46" s="64">
        <f t="shared" si="4"/>
        <v>3.8928589321729907E-4</v>
      </c>
      <c r="AM46" s="64">
        <f t="shared" si="5"/>
        <v>5.9379943973539972E-3</v>
      </c>
      <c r="AN46" s="64">
        <f t="shared" si="6"/>
        <v>3.8296386032749285E-3</v>
      </c>
      <c r="AO46" s="64">
        <f t="shared" si="7"/>
        <v>1.2032891414207917E-3</v>
      </c>
      <c r="AP46" s="64">
        <f t="shared" si="8"/>
        <v>7.40312800819045E-4</v>
      </c>
      <c r="AQ46" s="64">
        <f t="shared" si="9"/>
        <v>1.5114409427790987E-3</v>
      </c>
      <c r="AR46" s="64">
        <f t="shared" si="10"/>
        <v>2.5922181632260315E-3</v>
      </c>
      <c r="AS46" s="64">
        <f t="shared" si="11"/>
        <v>3.7186244139879366E-3</v>
      </c>
    </row>
    <row r="47" spans="1:45" x14ac:dyDescent="0.2">
      <c r="A47" s="4">
        <v>45</v>
      </c>
      <c r="B47" s="6" t="s">
        <v>81</v>
      </c>
      <c r="C47" s="15"/>
      <c r="D47" s="15">
        <f>0.5*(Cv!C47+Cv!D47)*LN(LC!D47/LC!C47)</f>
        <v>9.573964257713518E-3</v>
      </c>
      <c r="E47" s="15">
        <f>0.5*(Cv!D47+Cv!E47)*LN(LC!E47/LC!D47)</f>
        <v>1.7688324109558357E-3</v>
      </c>
      <c r="F47" s="15">
        <f>0.5*(Cv!E47+Cv!F47)*LN(LC!F47/LC!E47)</f>
        <v>4.0008021778625167E-3</v>
      </c>
      <c r="G47" s="15">
        <f>0.5*(Cv!F47+Cv!G47)*LN(LC!G47/LC!F47)</f>
        <v>9.2522542793452688E-3</v>
      </c>
      <c r="H47" s="15">
        <f>0.5*(Cv!G47+Cv!H47)*LN(LC!H47/LC!G47)</f>
        <v>8.5069016816475551E-3</v>
      </c>
      <c r="I47" s="15">
        <f>0.5*(Cv!H47+Cv!I47)*LN(LC!I47/LC!H47)</f>
        <v>4.6293574350140289E-3</v>
      </c>
      <c r="J47" s="15">
        <f>0.5*(Cv!I47+Cv!J47)*LN(LC!J47/LC!I47)</f>
        <v>2.3167927692181144E-3</v>
      </c>
      <c r="K47" s="15">
        <f>0.5*(Cv!J47+Cv!K47)*LN(LC!K47/LC!J47)</f>
        <v>6.9744140393119833E-3</v>
      </c>
      <c r="L47" s="15">
        <f>0.5*(Cv!K47+Cv!L47)*LN(LC!L47/LC!K47)</f>
        <v>2.6492559971673965E-3</v>
      </c>
      <c r="M47" s="15">
        <f>0.5*(Cv!L47+Cv!M47)*LN(LC!M47/LC!L47)</f>
        <v>7.1656080062125335E-3</v>
      </c>
      <c r="N47" s="15">
        <f>0.5*(Cv!M47+Cv!N47)*LN(LC!N47/LC!M47)</f>
        <v>8.5171889518726902E-3</v>
      </c>
      <c r="O47" s="15">
        <f>0.5*(Cv!N47+Cv!O47)*LN(LC!O47/LC!N47)</f>
        <v>2.3946396781239707E-2</v>
      </c>
      <c r="P47" s="15">
        <f>0.5*(Cv!O47+Cv!P47)*LN(LC!P47/LC!O47)</f>
        <v>-1.6142472057010027E-2</v>
      </c>
      <c r="Q47" s="15">
        <f>0.5*(Cv!P47+Cv!Q47)*LN(LC!Q47/LC!P47)</f>
        <v>6.9915319347490954E-3</v>
      </c>
      <c r="R47" s="15">
        <f>0.5*(Cv!Q47+Cv!R47)*LN(LC!R47/LC!Q47)</f>
        <v>5.1767145522222998E-3</v>
      </c>
      <c r="S47" s="15">
        <f>0.5*(Cv!R47+Cv!S47)*LN(LC!S47/LC!R47)</f>
        <v>3.6302903920867177E-3</v>
      </c>
      <c r="T47" s="15">
        <f>0.5*(Cv!S47+Cv!T47)*LN(LC!T47/LC!S47)</f>
        <v>5.3139672983258852E-4</v>
      </c>
      <c r="U47" s="15">
        <f>0.5*(Cv!T47+Cv!U47)*LN(LC!U47/LC!T47)</f>
        <v>5.2072469836634983E-3</v>
      </c>
      <c r="V47" s="15">
        <f>0.5*(Cv!U47+Cv!V47)*LN(LC!V47/LC!U47)</f>
        <v>-2.5294594759483987E-3</v>
      </c>
      <c r="W47" s="15">
        <f>0.5*(Cv!V47+Cv!W47)*LN(LC!W47/LC!V47)</f>
        <v>-2.3599182806646499E-3</v>
      </c>
      <c r="X47" s="15">
        <f>0.5*(Cv!W47+Cv!X47)*LN(LC!X47/LC!W47)</f>
        <v>1.2954480057560964E-2</v>
      </c>
      <c r="Y47" s="15">
        <f>0.5*(Cv!X47+Cv!Y47)*LN(LC!Y47/LC!X47)</f>
        <v>5.6092862129332845E-4</v>
      </c>
      <c r="Z47" s="15">
        <f>0.5*(Cv!Y47+Cv!Z47)*LN(LC!Z47/LC!Y47)</f>
        <v>7.3098157265307894E-3</v>
      </c>
      <c r="AA47" s="15">
        <f>0.5*(Cv!Z47+Cv!AA47)*LN(LC!AA47/LC!Z47)</f>
        <v>8.2262886089373675E-3</v>
      </c>
      <c r="AB47" s="15">
        <f>0.5*(Cv!AA47+Cv!AB47)*LN(LC!AB47/LC!AA47)</f>
        <v>-2.7316573813261674E-3</v>
      </c>
      <c r="AC47" s="15">
        <f>0.5*(Cv!AB47+Cv!AC47)*LN(LC!AC47/LC!AB47)</f>
        <v>-1.5555095550959467E-3</v>
      </c>
      <c r="AD47" s="15">
        <f>0.5*(Cv!AC47+Cv!AD47)*LN(LC!AD47/LC!AC47)</f>
        <v>6.3365475186201647E-3</v>
      </c>
      <c r="AE47" s="15">
        <f>0.5*(Cv!AD47+Cv!AE47)*LN(LC!AE47/LC!AD47)</f>
        <v>8.7438241546094388E-3</v>
      </c>
      <c r="AF47" s="15"/>
      <c r="AH47" s="64">
        <f t="shared" si="0"/>
        <v>5.6316295969650407E-3</v>
      </c>
      <c r="AI47" s="64">
        <f t="shared" si="1"/>
        <v>5.524651952756544E-3</v>
      </c>
      <c r="AJ47" s="64">
        <f t="shared" si="2"/>
        <v>4.7204923206575584E-3</v>
      </c>
      <c r="AK47" s="64">
        <f t="shared" si="3"/>
        <v>2.7607492028888002E-3</v>
      </c>
      <c r="AL47" s="64">
        <f t="shared" si="4"/>
        <v>2.3619732040678744E-3</v>
      </c>
      <c r="AM47" s="64">
        <f t="shared" si="5"/>
        <v>7.5401858366148013E-3</v>
      </c>
      <c r="AN47" s="64">
        <f t="shared" si="6"/>
        <v>5.1225721367070508E-3</v>
      </c>
      <c r="AO47" s="64">
        <f t="shared" si="7"/>
        <v>3.3911653090010815E-3</v>
      </c>
      <c r="AP47" s="64">
        <f t="shared" si="8"/>
        <v>3.018791287764369E-3</v>
      </c>
      <c r="AQ47" s="64">
        <f t="shared" si="9"/>
        <v>3.3413438938588299E-3</v>
      </c>
      <c r="AR47" s="64">
        <f t="shared" si="10"/>
        <v>4.5082873727112192E-3</v>
      </c>
      <c r="AS47" s="64">
        <f t="shared" si="11"/>
        <v>4.4473278911077285E-3</v>
      </c>
    </row>
    <row r="48" spans="1:45" x14ac:dyDescent="0.2">
      <c r="A48" s="4">
        <v>46</v>
      </c>
      <c r="B48" s="6" t="s">
        <v>82</v>
      </c>
      <c r="C48" s="15"/>
      <c r="D48" s="15">
        <f>0.5*(Cv!C48+Cv!D48)*LN(LC!D48/LC!C48)</f>
        <v>8.082675347978378E-3</v>
      </c>
      <c r="E48" s="15">
        <f>0.5*(Cv!D48+Cv!E48)*LN(LC!E48/LC!D48)</f>
        <v>2.1004220464728475E-3</v>
      </c>
      <c r="F48" s="15">
        <f>0.5*(Cv!E48+Cv!F48)*LN(LC!F48/LC!E48)</f>
        <v>2.5022619382959045E-3</v>
      </c>
      <c r="G48" s="15">
        <f>0.5*(Cv!F48+Cv!G48)*LN(LC!G48/LC!F48)</f>
        <v>8.8379542245229665E-3</v>
      </c>
      <c r="H48" s="15">
        <f>0.5*(Cv!G48+Cv!H48)*LN(LC!H48/LC!G48)</f>
        <v>5.7110090077856319E-3</v>
      </c>
      <c r="I48" s="15">
        <f>0.5*(Cv!H48+Cv!I48)*LN(LC!I48/LC!H48)</f>
        <v>3.206225522459799E-3</v>
      </c>
      <c r="J48" s="15">
        <f>0.5*(Cv!I48+Cv!J48)*LN(LC!J48/LC!I48)</f>
        <v>4.2147875344483166E-3</v>
      </c>
      <c r="K48" s="15">
        <f>0.5*(Cv!J48+Cv!K48)*LN(LC!K48/LC!J48)</f>
        <v>9.319186153680584E-3</v>
      </c>
      <c r="L48" s="15">
        <f>0.5*(Cv!K48+Cv!L48)*LN(LC!L48/LC!K48)</f>
        <v>8.1713954617804053E-3</v>
      </c>
      <c r="M48" s="15">
        <f>0.5*(Cv!L48+Cv!M48)*LN(LC!M48/LC!L48)</f>
        <v>2.2907932909334055E-2</v>
      </c>
      <c r="N48" s="15">
        <f>0.5*(Cv!M48+Cv!N48)*LN(LC!N48/LC!M48)</f>
        <v>1.9561958789782102E-2</v>
      </c>
      <c r="O48" s="15">
        <f>0.5*(Cv!N48+Cv!O48)*LN(LC!O48/LC!N48)</f>
        <v>9.0251540959062435E-3</v>
      </c>
      <c r="P48" s="15">
        <f>0.5*(Cv!O48+Cv!P48)*LN(LC!P48/LC!O48)</f>
        <v>1.7017848657865484E-3</v>
      </c>
      <c r="Q48" s="15">
        <f>0.5*(Cv!P48+Cv!Q48)*LN(LC!Q48/LC!P48)</f>
        <v>-3.3953421371273902E-3</v>
      </c>
      <c r="R48" s="15">
        <f>0.5*(Cv!Q48+Cv!R48)*LN(LC!R48/LC!Q48)</f>
        <v>6.5529657519691684E-3</v>
      </c>
      <c r="S48" s="15">
        <f>0.5*(Cv!R48+Cv!S48)*LN(LC!S48/LC!R48)</f>
        <v>-1.1090495271869507E-4</v>
      </c>
      <c r="T48" s="15">
        <f>0.5*(Cv!S48+Cv!T48)*LN(LC!T48/LC!S48)</f>
        <v>1.0047711600932853E-2</v>
      </c>
      <c r="U48" s="15">
        <f>0.5*(Cv!T48+Cv!U48)*LN(LC!U48/LC!T48)</f>
        <v>8.8740038846863468E-3</v>
      </c>
      <c r="V48" s="15">
        <f>0.5*(Cv!U48+Cv!V48)*LN(LC!V48/LC!U48)</f>
        <v>2.8473674400095422E-3</v>
      </c>
      <c r="W48" s="15">
        <f>0.5*(Cv!V48+Cv!W48)*LN(LC!W48/LC!V48)</f>
        <v>5.2739116420966376E-4</v>
      </c>
      <c r="X48" s="15">
        <f>0.5*(Cv!W48+Cv!X48)*LN(LC!X48/LC!W48)</f>
        <v>7.2139678872417392E-3</v>
      </c>
      <c r="Y48" s="15">
        <f>0.5*(Cv!X48+Cv!Y48)*LN(LC!Y48/LC!X48)</f>
        <v>-6.5566525749051973E-4</v>
      </c>
      <c r="Z48" s="15">
        <f>0.5*(Cv!Y48+Cv!Z48)*LN(LC!Z48/LC!Y48)</f>
        <v>9.244583368066703E-4</v>
      </c>
      <c r="AA48" s="15">
        <f>0.5*(Cv!Z48+Cv!AA48)*LN(LC!AA48/LC!Z48)</f>
        <v>-2.1578874440207722E-3</v>
      </c>
      <c r="AB48" s="15">
        <f>0.5*(Cv!AA48+Cv!AB48)*LN(LC!AB48/LC!AA48)</f>
        <v>2.6812407890089438E-3</v>
      </c>
      <c r="AC48" s="15">
        <f>0.5*(Cv!AB48+Cv!AC48)*LN(LC!AC48/LC!AB48)</f>
        <v>-1.1867137580130187E-3</v>
      </c>
      <c r="AD48" s="15">
        <f>0.5*(Cv!AC48+Cv!AD48)*LN(LC!AD48/LC!AC48)</f>
        <v>1.7288266658201583E-3</v>
      </c>
      <c r="AE48" s="15">
        <f>0.5*(Cv!AD48+Cv!AE48)*LN(LC!AE48/LC!AD48)</f>
        <v>9.2017560355810634E-4</v>
      </c>
      <c r="AF48" s="15"/>
      <c r="AH48" s="64">
        <f t="shared" si="0"/>
        <v>4.4715745479074294E-3</v>
      </c>
      <c r="AI48" s="64">
        <f t="shared" si="1"/>
        <v>1.2835052169805091E-2</v>
      </c>
      <c r="AJ48" s="64">
        <f t="shared" si="2"/>
        <v>2.7547315247631746E-3</v>
      </c>
      <c r="AK48" s="64">
        <f t="shared" si="3"/>
        <v>5.9020883954160296E-3</v>
      </c>
      <c r="AL48" s="64">
        <f t="shared" si="4"/>
        <v>-7.8913466741739301E-5</v>
      </c>
      <c r="AM48" s="64">
        <f t="shared" si="5"/>
        <v>1.3245011346891323E-3</v>
      </c>
      <c r="AN48" s="64">
        <f t="shared" si="6"/>
        <v>7.7948918472841343E-3</v>
      </c>
      <c r="AO48" s="64">
        <f t="shared" si="7"/>
        <v>2.647073076062476E-3</v>
      </c>
      <c r="AP48" s="64">
        <f t="shared" si="8"/>
        <v>3.3669542668204964E-3</v>
      </c>
      <c r="AQ48" s="64">
        <f t="shared" si="9"/>
        <v>1.9803660607608056E-4</v>
      </c>
      <c r="AR48" s="64">
        <f t="shared" si="10"/>
        <v>4.8742950378841528E-4</v>
      </c>
      <c r="AS48" s="64">
        <f t="shared" si="11"/>
        <v>4.8915432638936386E-3</v>
      </c>
    </row>
    <row r="49" spans="1:45" x14ac:dyDescent="0.2">
      <c r="A49" s="4">
        <v>47</v>
      </c>
      <c r="B49" s="6" t="s">
        <v>83</v>
      </c>
      <c r="C49" s="15"/>
      <c r="D49" s="15">
        <f>0.5*(Cv!C49+Cv!D49)*LN(LC!D49/LC!C49)</f>
        <v>5.6813004103662421E-3</v>
      </c>
      <c r="E49" s="15">
        <f>0.5*(Cv!D49+Cv!E49)*LN(LC!E49/LC!D49)</f>
        <v>3.6713679644041698E-3</v>
      </c>
      <c r="F49" s="15">
        <f>0.5*(Cv!E49+Cv!F49)*LN(LC!F49/LC!E49)</f>
        <v>4.3129738086018759E-3</v>
      </c>
      <c r="G49" s="15">
        <f>0.5*(Cv!F49+Cv!G49)*LN(LC!G49/LC!F49)</f>
        <v>9.0297422016647009E-3</v>
      </c>
      <c r="H49" s="15">
        <f>0.5*(Cv!G49+Cv!H49)*LN(LC!H49/LC!G49)</f>
        <v>7.4621622428329938E-3</v>
      </c>
      <c r="I49" s="15">
        <f>0.5*(Cv!H49+Cv!I49)*LN(LC!I49/LC!H49)</f>
        <v>3.2946012101515388E-3</v>
      </c>
      <c r="J49" s="15">
        <f>0.5*(Cv!I49+Cv!J49)*LN(LC!J49/LC!I49)</f>
        <v>3.0205969046041112E-3</v>
      </c>
      <c r="K49" s="15">
        <f>0.5*(Cv!J49+Cv!K49)*LN(LC!K49/LC!J49)</f>
        <v>3.7001499000097293E-3</v>
      </c>
      <c r="L49" s="15">
        <f>0.5*(Cv!K49+Cv!L49)*LN(LC!L49/LC!K49)</f>
        <v>2.5926271098774033E-3</v>
      </c>
      <c r="M49" s="15">
        <f>0.5*(Cv!L49+Cv!M49)*LN(LC!M49/LC!L49)</f>
        <v>2.16260957071828E-2</v>
      </c>
      <c r="N49" s="15">
        <f>0.5*(Cv!M49+Cv!N49)*LN(LC!N49/LC!M49)</f>
        <v>1.901835363447868E-2</v>
      </c>
      <c r="O49" s="15">
        <f>0.5*(Cv!N49+Cv!O49)*LN(LC!O49/LC!N49)</f>
        <v>1.2605670470766599E-2</v>
      </c>
      <c r="P49" s="15">
        <f>0.5*(Cv!O49+Cv!P49)*LN(LC!P49/LC!O49)</f>
        <v>4.0946575288515717E-3</v>
      </c>
      <c r="Q49" s="15">
        <f>0.5*(Cv!P49+Cv!Q49)*LN(LC!Q49/LC!P49)</f>
        <v>-4.6172985097800738E-3</v>
      </c>
      <c r="R49" s="15">
        <f>0.5*(Cv!Q49+Cv!R49)*LN(LC!R49/LC!Q49)</f>
        <v>1.1685997957522865E-2</v>
      </c>
      <c r="S49" s="15">
        <f>0.5*(Cv!R49+Cv!S49)*LN(LC!S49/LC!R49)</f>
        <v>-2.2859114331287415E-3</v>
      </c>
      <c r="T49" s="15">
        <f>0.5*(Cv!S49+Cv!T49)*LN(LC!T49/LC!S49)</f>
        <v>1.4088787205808768E-2</v>
      </c>
      <c r="U49" s="15">
        <f>0.5*(Cv!T49+Cv!U49)*LN(LC!U49/LC!T49)</f>
        <v>1.12734590042521E-2</v>
      </c>
      <c r="V49" s="15">
        <f>0.5*(Cv!U49+Cv!V49)*LN(LC!V49/LC!U49)</f>
        <v>3.5429061362665013E-3</v>
      </c>
      <c r="W49" s="15">
        <f>0.5*(Cv!V49+Cv!W49)*LN(LC!W49/LC!V49)</f>
        <v>-9.6250719092818725E-4</v>
      </c>
      <c r="X49" s="15">
        <f>0.5*(Cv!W49+Cv!X49)*LN(LC!X49/LC!W49)</f>
        <v>8.4216463642186132E-3</v>
      </c>
      <c r="Y49" s="15">
        <f>0.5*(Cv!X49+Cv!Y49)*LN(LC!Y49/LC!X49)</f>
        <v>-1.0427288036107792E-3</v>
      </c>
      <c r="Z49" s="15">
        <f>0.5*(Cv!Y49+Cv!Z49)*LN(LC!Z49/LC!Y49)</f>
        <v>4.7089362818827562E-3</v>
      </c>
      <c r="AA49" s="15">
        <f>0.5*(Cv!Z49+Cv!AA49)*LN(LC!AA49/LC!Z49)</f>
        <v>-2.33046825586183E-3</v>
      </c>
      <c r="AB49" s="15">
        <f>0.5*(Cv!AA49+Cv!AB49)*LN(LC!AB49/LC!AA49)</f>
        <v>2.3040947121796634E-4</v>
      </c>
      <c r="AC49" s="15">
        <f>0.5*(Cv!AB49+Cv!AC49)*LN(LC!AC49/LC!AB49)</f>
        <v>-4.3578524450874475E-3</v>
      </c>
      <c r="AD49" s="15">
        <f>0.5*(Cv!AC49+Cv!AD49)*LN(LC!AD49/LC!AC49)</f>
        <v>3.2135150571729631E-3</v>
      </c>
      <c r="AE49" s="15">
        <f>0.5*(Cv!AD49+Cv!AE49)*LN(LC!AE49/LC!AD49)</f>
        <v>3.5733097971488029E-3</v>
      </c>
      <c r="AF49" s="15"/>
      <c r="AH49" s="64">
        <f t="shared" si="0"/>
        <v>5.5541694855310558E-3</v>
      </c>
      <c r="AI49" s="64">
        <f t="shared" si="1"/>
        <v>9.9915646512305448E-3</v>
      </c>
      <c r="AJ49" s="64">
        <f t="shared" si="2"/>
        <v>4.2966232028464431E-3</v>
      </c>
      <c r="AK49" s="64">
        <f t="shared" si="3"/>
        <v>7.2728583039235583E-3</v>
      </c>
      <c r="AL49" s="64">
        <f t="shared" si="4"/>
        <v>-5.5834075029186688E-4</v>
      </c>
      <c r="AM49" s="64">
        <f t="shared" si="5"/>
        <v>3.3934124271608832E-3</v>
      </c>
      <c r="AN49" s="64">
        <f t="shared" si="6"/>
        <v>7.1440939270384961E-3</v>
      </c>
      <c r="AO49" s="64">
        <f t="shared" si="7"/>
        <v>3.3632843852066854E-3</v>
      </c>
      <c r="AP49" s="64">
        <f t="shared" si="8"/>
        <v>4.2144933570273232E-3</v>
      </c>
      <c r="AQ49" s="64">
        <f t="shared" si="9"/>
        <v>3.9153717340702834E-4</v>
      </c>
      <c r="AR49" s="64">
        <f t="shared" si="10"/>
        <v>8.0965746974477279E-4</v>
      </c>
      <c r="AS49" s="64">
        <f t="shared" si="11"/>
        <v>5.1693036785377955E-3</v>
      </c>
    </row>
    <row r="50" spans="1:45" x14ac:dyDescent="0.2">
      <c r="A50" s="4">
        <v>48</v>
      </c>
      <c r="B50" s="6" t="s">
        <v>84</v>
      </c>
      <c r="C50" s="15"/>
      <c r="D50" s="15">
        <f>0.5*(Cv!C50+Cv!D50)*LN(LC!D50/LC!C50)</f>
        <v>4.123447701372295E-3</v>
      </c>
      <c r="E50" s="15">
        <f>0.5*(Cv!D50+Cv!E50)*LN(LC!E50/LC!D50)</f>
        <v>1.6648828455218525E-3</v>
      </c>
      <c r="F50" s="15">
        <f>0.5*(Cv!E50+Cv!F50)*LN(LC!F50/LC!E50)</f>
        <v>2.8607535892916816E-3</v>
      </c>
      <c r="G50" s="15">
        <f>0.5*(Cv!F50+Cv!G50)*LN(LC!G50/LC!F50)</f>
        <v>7.2551056522950847E-3</v>
      </c>
      <c r="H50" s="15">
        <f>0.5*(Cv!G50+Cv!H50)*LN(LC!H50/LC!G50)</f>
        <v>6.1211274567453539E-3</v>
      </c>
      <c r="I50" s="15">
        <f>0.5*(Cv!H50+Cv!I50)*LN(LC!I50/LC!H50)</f>
        <v>3.395922660801329E-3</v>
      </c>
      <c r="J50" s="15">
        <f>0.5*(Cv!I50+Cv!J50)*LN(LC!J50/LC!I50)</f>
        <v>2.7896292782833426E-3</v>
      </c>
      <c r="K50" s="15">
        <f>0.5*(Cv!J50+Cv!K50)*LN(LC!K50/LC!J50)</f>
        <v>3.3293918147469311E-3</v>
      </c>
      <c r="L50" s="15">
        <f>0.5*(Cv!K50+Cv!L50)*LN(LC!L50/LC!K50)</f>
        <v>2.2346210552034325E-3</v>
      </c>
      <c r="M50" s="15">
        <f>0.5*(Cv!L50+Cv!M50)*LN(LC!M50/LC!L50)</f>
        <v>1.7318632435760626E-2</v>
      </c>
      <c r="N50" s="15">
        <f>0.5*(Cv!M50+Cv!N50)*LN(LC!N50/LC!M50)</f>
        <v>1.8674525532008952E-2</v>
      </c>
      <c r="O50" s="15">
        <f>0.5*(Cv!N50+Cv!O50)*LN(LC!O50/LC!N50)</f>
        <v>1.3289344828843204E-2</v>
      </c>
      <c r="P50" s="15">
        <f>0.5*(Cv!O50+Cv!P50)*LN(LC!P50/LC!O50)</f>
        <v>4.7238068359179821E-3</v>
      </c>
      <c r="Q50" s="15">
        <f>0.5*(Cv!P50+Cv!Q50)*LN(LC!Q50/LC!P50)</f>
        <v>-4.2638412453606528E-3</v>
      </c>
      <c r="R50" s="15">
        <f>0.5*(Cv!Q50+Cv!R50)*LN(LC!R50/LC!Q50)</f>
        <v>1.0419365530117639E-2</v>
      </c>
      <c r="S50" s="15">
        <f>0.5*(Cv!R50+Cv!S50)*LN(LC!S50/LC!R50)</f>
        <v>2.4913158459202167E-3</v>
      </c>
      <c r="T50" s="15">
        <f>0.5*(Cv!S50+Cv!T50)*LN(LC!T50/LC!S50)</f>
        <v>1.5137999973696394E-2</v>
      </c>
      <c r="U50" s="15">
        <f>0.5*(Cv!T50+Cv!U50)*LN(LC!U50/LC!T50)</f>
        <v>1.2427170504744891E-2</v>
      </c>
      <c r="V50" s="15">
        <f>0.5*(Cv!U50+Cv!V50)*LN(LC!V50/LC!U50)</f>
        <v>5.0373937081544294E-3</v>
      </c>
      <c r="W50" s="15">
        <f>0.5*(Cv!V50+Cv!W50)*LN(LC!W50/LC!V50)</f>
        <v>1.2607966057279645E-3</v>
      </c>
      <c r="X50" s="15">
        <f>0.5*(Cv!W50+Cv!X50)*LN(LC!X50/LC!W50)</f>
        <v>6.9404323188736235E-3</v>
      </c>
      <c r="Y50" s="15">
        <f>0.5*(Cv!X50+Cv!Y50)*LN(LC!Y50/LC!X50)</f>
        <v>-5.6289260087401902E-3</v>
      </c>
      <c r="Z50" s="15">
        <f>0.5*(Cv!Y50+Cv!Z50)*LN(LC!Z50/LC!Y50)</f>
        <v>5.9471876465927269E-4</v>
      </c>
      <c r="AA50" s="15">
        <f>0.5*(Cv!Z50+Cv!AA50)*LN(LC!AA50/LC!Z50)</f>
        <v>2.7668660002693656E-4</v>
      </c>
      <c r="AB50" s="15">
        <f>0.5*(Cv!AA50+Cv!AB50)*LN(LC!AB50/LC!AA50)</f>
        <v>1.2897395433474387E-3</v>
      </c>
      <c r="AC50" s="15">
        <f>0.5*(Cv!AB50+Cv!AC50)*LN(LC!AC50/LC!AB50)</f>
        <v>-6.6574480919881097E-3</v>
      </c>
      <c r="AD50" s="15">
        <f>0.5*(Cv!AC50+Cv!AD50)*LN(LC!AD50/LC!AC50)</f>
        <v>7.5755375719310731E-3</v>
      </c>
      <c r="AE50" s="15">
        <f>0.5*(Cv!AD50+Cv!AE50)*LN(LC!AE50/LC!AD50)</f>
        <v>3.567864129532904E-3</v>
      </c>
      <c r="AF50" s="15"/>
      <c r="AH50" s="64">
        <f t="shared" si="0"/>
        <v>4.2595584409310609E-3</v>
      </c>
      <c r="AI50" s="64">
        <f t="shared" si="1"/>
        <v>8.8693600232006564E-3</v>
      </c>
      <c r="AJ50" s="64">
        <f t="shared" si="2"/>
        <v>5.3319983590876781E-3</v>
      </c>
      <c r="AK50" s="64">
        <f t="shared" si="3"/>
        <v>8.1607586222394619E-3</v>
      </c>
      <c r="AL50" s="64">
        <f t="shared" si="4"/>
        <v>-2.0250458385389302E-3</v>
      </c>
      <c r="AM50" s="64">
        <f t="shared" si="5"/>
        <v>5.5717008507319889E-3</v>
      </c>
      <c r="AN50" s="64">
        <f t="shared" si="6"/>
        <v>7.1006791911441668E-3</v>
      </c>
      <c r="AO50" s="64">
        <f t="shared" si="7"/>
        <v>3.4851638016638862E-3</v>
      </c>
      <c r="AP50" s="64">
        <f t="shared" si="8"/>
        <v>4.1484457789434191E-3</v>
      </c>
      <c r="AQ50" s="64">
        <f t="shared" si="9"/>
        <v>-8.6694527517663543E-4</v>
      </c>
      <c r="AR50" s="64">
        <f t="shared" si="10"/>
        <v>1.4953178698252892E-3</v>
      </c>
      <c r="AS50" s="64">
        <f t="shared" si="11"/>
        <v>4.9676499902245779E-3</v>
      </c>
    </row>
    <row r="51" spans="1:45" x14ac:dyDescent="0.2">
      <c r="A51" s="4">
        <v>49</v>
      </c>
      <c r="B51" s="6" t="s">
        <v>85</v>
      </c>
      <c r="C51" s="15"/>
      <c r="D51" s="15">
        <f>0.5*(Cv!C51+Cv!D51)*LN(LC!D51/LC!C51)</f>
        <v>4.5136943058460425E-3</v>
      </c>
      <c r="E51" s="15">
        <f>0.5*(Cv!D51+Cv!E51)*LN(LC!E51/LC!D51)</f>
        <v>-1.0886726597056431E-3</v>
      </c>
      <c r="F51" s="15">
        <f>0.5*(Cv!E51+Cv!F51)*LN(LC!F51/LC!E51)</f>
        <v>-2.867458836891043E-5</v>
      </c>
      <c r="G51" s="15">
        <f>0.5*(Cv!F51+Cv!G51)*LN(LC!G51/LC!F51)</f>
        <v>6.3638293077170572E-3</v>
      </c>
      <c r="H51" s="15">
        <f>0.5*(Cv!G51+Cv!H51)*LN(LC!H51/LC!G51)</f>
        <v>2.1054859527575983E-3</v>
      </c>
      <c r="I51" s="15">
        <f>0.5*(Cv!H51+Cv!I51)*LN(LC!I51/LC!H51)</f>
        <v>1.6352152538354273E-3</v>
      </c>
      <c r="J51" s="15">
        <f>0.5*(Cv!I51+Cv!J51)*LN(LC!J51/LC!I51)</f>
        <v>-1.0259202270432577E-3</v>
      </c>
      <c r="K51" s="15">
        <f>0.5*(Cv!J51+Cv!K51)*LN(LC!K51/LC!J51)</f>
        <v>-2.093455308087847E-3</v>
      </c>
      <c r="L51" s="15">
        <f>0.5*(Cv!K51+Cv!L51)*LN(LC!L51/LC!K51)</f>
        <v>-3.9591151852812575E-4</v>
      </c>
      <c r="M51" s="15">
        <f>0.5*(Cv!L51+Cv!M51)*LN(LC!M51/LC!L51)</f>
        <v>-1.8214695122160418E-3</v>
      </c>
      <c r="N51" s="15">
        <f>0.5*(Cv!M51+Cv!N51)*LN(LC!N51/LC!M51)</f>
        <v>1.2988958506074679E-3</v>
      </c>
      <c r="O51" s="15">
        <f>0.5*(Cv!N51+Cv!O51)*LN(LC!O51/LC!N51)</f>
        <v>1.0173411109422705E-3</v>
      </c>
      <c r="P51" s="15">
        <f>0.5*(Cv!O51+Cv!P51)*LN(LC!P51/LC!O51)</f>
        <v>-4.3952514071424122E-4</v>
      </c>
      <c r="Q51" s="15">
        <f>0.5*(Cv!P51+Cv!Q51)*LN(LC!Q51/LC!P51)</f>
        <v>4.8024736990913116E-3</v>
      </c>
      <c r="R51" s="15">
        <f>0.5*(Cv!Q51+Cv!R51)*LN(LC!R51/LC!Q51)</f>
        <v>3.1775444796204744E-3</v>
      </c>
      <c r="S51" s="15">
        <f>0.5*(Cv!R51+Cv!S51)*LN(LC!S51/LC!R51)</f>
        <v>-1.0552631757481023E-3</v>
      </c>
      <c r="T51" s="15">
        <f>0.5*(Cv!S51+Cv!T51)*LN(LC!T51/LC!S51)</f>
        <v>-1.3845626714745769E-3</v>
      </c>
      <c r="U51" s="15">
        <f>0.5*(Cv!T51+Cv!U51)*LN(LC!U51/LC!T51)</f>
        <v>2.3840092451205097E-3</v>
      </c>
      <c r="V51" s="15">
        <f>0.5*(Cv!U51+Cv!V51)*LN(LC!V51/LC!U51)</f>
        <v>-1.6637644452924573E-3</v>
      </c>
      <c r="W51" s="15">
        <f>0.5*(Cv!V51+Cv!W51)*LN(LC!W51/LC!V51)</f>
        <v>-7.9303027524730996E-3</v>
      </c>
      <c r="X51" s="15">
        <f>0.5*(Cv!W51+Cv!X51)*LN(LC!X51/LC!W51)</f>
        <v>7.6705680949004772E-3</v>
      </c>
      <c r="Y51" s="15">
        <f>0.5*(Cv!X51+Cv!Y51)*LN(LC!Y51/LC!X51)</f>
        <v>7.1372139990546818E-4</v>
      </c>
      <c r="Z51" s="15">
        <f>0.5*(Cv!Y51+Cv!Z51)*LN(LC!Z51/LC!Y51)</f>
        <v>-1.0026716610158596E-3</v>
      </c>
      <c r="AA51" s="15">
        <f>0.5*(Cv!Z51+Cv!AA51)*LN(LC!AA51/LC!Z51)</f>
        <v>-6.0723710544318766E-3</v>
      </c>
      <c r="AB51" s="15">
        <f>0.5*(Cv!AA51+Cv!AB51)*LN(LC!AB51/LC!AA51)</f>
        <v>1.8356034898803857E-3</v>
      </c>
      <c r="AC51" s="15">
        <f>0.5*(Cv!AB51+Cv!AC51)*LN(LC!AC51/LC!AB51)</f>
        <v>-1.3599419663038494E-3</v>
      </c>
      <c r="AD51" s="15">
        <f>0.5*(Cv!AC51+Cv!AD51)*LN(LC!AD51/LC!AC51)</f>
        <v>1.3380776491844484E-2</v>
      </c>
      <c r="AE51" s="15">
        <f>0.5*(Cv!AD51+Cv!AE51)*LN(LC!AE51/LC!AD51)</f>
        <v>3.4438801760158532E-3</v>
      </c>
      <c r="AF51" s="15"/>
      <c r="AH51" s="64">
        <f t="shared" si="0"/>
        <v>1.7974366532471058E-3</v>
      </c>
      <c r="AI51" s="64">
        <f t="shared" si="1"/>
        <v>-8.0757214305356097E-4</v>
      </c>
      <c r="AJ51" s="64">
        <f t="shared" si="2"/>
        <v>1.5005141946383427E-3</v>
      </c>
      <c r="AK51" s="64">
        <f t="shared" si="3"/>
        <v>-1.8481050584382951E-4</v>
      </c>
      <c r="AL51" s="64">
        <f t="shared" si="4"/>
        <v>-1.1771319583931464E-3</v>
      </c>
      <c r="AM51" s="64">
        <f t="shared" si="5"/>
        <v>8.4123283339301684E-3</v>
      </c>
      <c r="AN51" s="64">
        <f t="shared" si="6"/>
        <v>3.4647102579239079E-4</v>
      </c>
      <c r="AO51" s="64">
        <f t="shared" si="7"/>
        <v>8.3457869555628812E-4</v>
      </c>
      <c r="AP51" s="64">
        <f t="shared" si="8"/>
        <v>-6.055300394312256E-4</v>
      </c>
      <c r="AQ51" s="64">
        <f t="shared" si="9"/>
        <v>-1.1314294564154707E-3</v>
      </c>
      <c r="AR51" s="64">
        <f t="shared" si="10"/>
        <v>5.1549049005188289E-3</v>
      </c>
      <c r="AS51" s="64">
        <f t="shared" si="11"/>
        <v>8.3210510632721849E-4</v>
      </c>
    </row>
    <row r="52" spans="1:45" x14ac:dyDescent="0.2">
      <c r="A52" s="4">
        <v>50</v>
      </c>
      <c r="B52" s="6" t="s">
        <v>86</v>
      </c>
      <c r="C52" s="15"/>
      <c r="D52" s="15">
        <f>0.5*(Cv!C52+Cv!D52)*LN(LC!D52/LC!C52)</f>
        <v>1.1177402730695701E-2</v>
      </c>
      <c r="E52" s="15">
        <f>0.5*(Cv!D52+Cv!E52)*LN(LC!E52/LC!D52)</f>
        <v>-2.8934100210424316E-3</v>
      </c>
      <c r="F52" s="15">
        <f>0.5*(Cv!E52+Cv!F52)*LN(LC!F52/LC!E52)</f>
        <v>1.2185714057242041E-3</v>
      </c>
      <c r="G52" s="15">
        <f>0.5*(Cv!F52+Cv!G52)*LN(LC!G52/LC!F52)</f>
        <v>1.2928721993760696E-2</v>
      </c>
      <c r="H52" s="15">
        <f>0.5*(Cv!G52+Cv!H52)*LN(LC!H52/LC!G52)</f>
        <v>3.1586946010291076E-3</v>
      </c>
      <c r="I52" s="15">
        <f>0.5*(Cv!H52+Cv!I52)*LN(LC!I52/LC!H52)</f>
        <v>4.6124189950832156E-3</v>
      </c>
      <c r="J52" s="15">
        <f>0.5*(Cv!I52+Cv!J52)*LN(LC!J52/LC!I52)</f>
        <v>-5.1348231824407337E-3</v>
      </c>
      <c r="K52" s="15">
        <f>0.5*(Cv!J52+Cv!K52)*LN(LC!K52/LC!J52)</f>
        <v>1.3172020505536077E-3</v>
      </c>
      <c r="L52" s="15">
        <f>0.5*(Cv!K52+Cv!L52)*LN(LC!L52/LC!K52)</f>
        <v>3.6054679096859136E-3</v>
      </c>
      <c r="M52" s="15">
        <f>0.5*(Cv!L52+Cv!M52)*LN(LC!M52/LC!L52)</f>
        <v>2.4101085941121494E-3</v>
      </c>
      <c r="N52" s="15">
        <f>0.5*(Cv!M52+Cv!N52)*LN(LC!N52/LC!M52)</f>
        <v>6.0416666806741596E-3</v>
      </c>
      <c r="O52" s="15">
        <f>0.5*(Cv!N52+Cv!O52)*LN(LC!O52/LC!N52)</f>
        <v>2.8809879815841709E-3</v>
      </c>
      <c r="P52" s="15">
        <f>0.5*(Cv!O52+Cv!P52)*LN(LC!P52/LC!O52)</f>
        <v>6.7629332471188771E-4</v>
      </c>
      <c r="Q52" s="15">
        <f>0.5*(Cv!P52+Cv!Q52)*LN(LC!Q52/LC!P52)</f>
        <v>1.0888019783992103E-2</v>
      </c>
      <c r="R52" s="15">
        <f>0.5*(Cv!Q52+Cv!R52)*LN(LC!R52/LC!Q52)</f>
        <v>4.4308690882895454E-3</v>
      </c>
      <c r="S52" s="15">
        <f>0.5*(Cv!R52+Cv!S52)*LN(LC!S52/LC!R52)</f>
        <v>4.3902457293134431E-3</v>
      </c>
      <c r="T52" s="15">
        <f>0.5*(Cv!S52+Cv!T52)*LN(LC!T52/LC!S52)</f>
        <v>-2.6986843721894488E-3</v>
      </c>
      <c r="U52" s="15">
        <f>0.5*(Cv!T52+Cv!U52)*LN(LC!U52/LC!T52)</f>
        <v>8.0237365011862072E-3</v>
      </c>
      <c r="V52" s="15">
        <f>0.5*(Cv!U52+Cv!V52)*LN(LC!V52/LC!U52)</f>
        <v>-3.0956716162248649E-3</v>
      </c>
      <c r="W52" s="15">
        <f>0.5*(Cv!V52+Cv!W52)*LN(LC!W52/LC!V52)</f>
        <v>-1.0693494152541333E-2</v>
      </c>
      <c r="X52" s="15">
        <f>0.5*(Cv!W52+Cv!X52)*LN(LC!X52/LC!W52)</f>
        <v>1.5785035652091214E-2</v>
      </c>
      <c r="Y52" s="15">
        <f>0.5*(Cv!X52+Cv!Y52)*LN(LC!Y52/LC!X52)</f>
        <v>3.9276154058104371E-3</v>
      </c>
      <c r="Z52" s="15">
        <f>0.5*(Cv!Y52+Cv!Z52)*LN(LC!Z52/LC!Y52)</f>
        <v>4.2574052574547135E-3</v>
      </c>
      <c r="AA52" s="15">
        <f>0.5*(Cv!Z52+Cv!AA52)*LN(LC!AA52/LC!Z52)</f>
        <v>-5.5065876974941313E-3</v>
      </c>
      <c r="AB52" s="15">
        <f>0.5*(Cv!AA52+Cv!AB52)*LN(LC!AB52/LC!AA52)</f>
        <v>7.4533759057573902E-4</v>
      </c>
      <c r="AC52" s="15">
        <f>0.5*(Cv!AB52+Cv!AC52)*LN(LC!AC52/LC!AB52)</f>
        <v>-3.1092870479794759E-3</v>
      </c>
      <c r="AD52" s="15">
        <f>0.5*(Cv!AC52+Cv!AD52)*LN(LC!AD52/LC!AC52)</f>
        <v>9.3558266594431488E-3</v>
      </c>
      <c r="AE52" s="15">
        <f>0.5*(Cv!AD52+Cv!AE52)*LN(LC!AE52/LC!AD52)</f>
        <v>4.5078951769595144E-3</v>
      </c>
      <c r="AF52" s="15"/>
      <c r="AH52" s="64">
        <f t="shared" si="0"/>
        <v>3.8049993949109589E-3</v>
      </c>
      <c r="AI52" s="64">
        <f t="shared" si="1"/>
        <v>1.6479244105170193E-3</v>
      </c>
      <c r="AJ52" s="64">
        <f t="shared" si="2"/>
        <v>4.6532831815782301E-3</v>
      </c>
      <c r="AK52" s="64">
        <f t="shared" si="3"/>
        <v>1.4641844024643545E-3</v>
      </c>
      <c r="AL52" s="64">
        <f t="shared" si="4"/>
        <v>6.2896701673456455E-5</v>
      </c>
      <c r="AM52" s="64">
        <f t="shared" si="5"/>
        <v>6.9318609182013316E-3</v>
      </c>
      <c r="AN52" s="64">
        <f t="shared" si="6"/>
        <v>3.1506037960476246E-3</v>
      </c>
      <c r="AO52" s="64">
        <f t="shared" si="7"/>
        <v>1.7915939464243098E-3</v>
      </c>
      <c r="AP52" s="64">
        <f t="shared" si="8"/>
        <v>1.1938547298520588E-3</v>
      </c>
      <c r="AQ52" s="64">
        <f t="shared" si="9"/>
        <v>8.5594263908668955E-4</v>
      </c>
      <c r="AR52" s="64">
        <f t="shared" si="10"/>
        <v>3.5848115961410625E-3</v>
      </c>
      <c r="AS52" s="64">
        <f t="shared" si="11"/>
        <v>2.6677837885971394E-3</v>
      </c>
    </row>
    <row r="53" spans="1:45" x14ac:dyDescent="0.2">
      <c r="A53" s="4">
        <v>51</v>
      </c>
      <c r="B53" s="6" t="s">
        <v>87</v>
      </c>
      <c r="C53" s="15"/>
      <c r="D53" s="15">
        <f>0.5*(Cv!C53+Cv!D53)*LN(LC!D53/LC!C53)</f>
        <v>9.8428074649642011E-3</v>
      </c>
      <c r="E53" s="15">
        <f>0.5*(Cv!D53+Cv!E53)*LN(LC!E53/LC!D53)</f>
        <v>-5.5951519055806387E-3</v>
      </c>
      <c r="F53" s="15">
        <f>0.5*(Cv!E53+Cv!F53)*LN(LC!F53/LC!E53)</f>
        <v>-1.3295876258885909E-3</v>
      </c>
      <c r="G53" s="15">
        <f>0.5*(Cv!F53+Cv!G53)*LN(LC!G53/LC!F53)</f>
        <v>1.0663490814780829E-2</v>
      </c>
      <c r="H53" s="15">
        <f>0.5*(Cv!G53+Cv!H53)*LN(LC!H53/LC!G53)</f>
        <v>-1.4950637426009022E-4</v>
      </c>
      <c r="I53" s="15">
        <f>0.5*(Cv!H53+Cv!I53)*LN(LC!I53/LC!H53)</f>
        <v>1.9334603825071578E-3</v>
      </c>
      <c r="J53" s="15">
        <f>0.5*(Cv!I53+Cv!J53)*LN(LC!J53/LC!I53)</f>
        <v>-6.0884402886897393E-3</v>
      </c>
      <c r="K53" s="15">
        <f>0.5*(Cv!J53+Cv!K53)*LN(LC!K53/LC!J53)</f>
        <v>-3.3130032224014212E-3</v>
      </c>
      <c r="L53" s="15">
        <f>0.5*(Cv!K53+Cv!L53)*LN(LC!L53/LC!K53)</f>
        <v>1.4089424545111258E-4</v>
      </c>
      <c r="M53" s="15">
        <f>0.5*(Cv!L53+Cv!M53)*LN(LC!M53/LC!L53)</f>
        <v>-3.6387386902089081E-3</v>
      </c>
      <c r="N53" s="15">
        <f>0.5*(Cv!M53+Cv!N53)*LN(LC!N53/LC!M53)</f>
        <v>1.4995931610437656E-3</v>
      </c>
      <c r="O53" s="15">
        <f>0.5*(Cv!N53+Cv!O53)*LN(LC!O53/LC!N53)</f>
        <v>-4.349536004704134E-3</v>
      </c>
      <c r="P53" s="15">
        <f>0.5*(Cv!O53+Cv!P53)*LN(LC!P53/LC!O53)</f>
        <v>-1.0881516787532009E-2</v>
      </c>
      <c r="Q53" s="15">
        <f>0.5*(Cv!P53+Cv!Q53)*LN(LC!Q53/LC!P53)</f>
        <v>-4.15034234736073E-3</v>
      </c>
      <c r="R53" s="15">
        <f>0.5*(Cv!Q53+Cv!R53)*LN(LC!R53/LC!Q53)</f>
        <v>-1.009170052771796E-2</v>
      </c>
      <c r="S53" s="15">
        <f>0.5*(Cv!R53+Cv!S53)*LN(LC!S53/LC!R53)</f>
        <v>-6.8211186936487827E-4</v>
      </c>
      <c r="T53" s="15">
        <f>0.5*(Cv!S53+Cv!T53)*LN(LC!T53/LC!S53)</f>
        <v>-3.532434493800328E-3</v>
      </c>
      <c r="U53" s="15">
        <f>0.5*(Cv!T53+Cv!U53)*LN(LC!U53/LC!T53)</f>
        <v>5.7464655419896503E-3</v>
      </c>
      <c r="V53" s="15">
        <f>0.5*(Cv!U53+Cv!V53)*LN(LC!V53/LC!U53)</f>
        <v>-3.5019740898921824E-3</v>
      </c>
      <c r="W53" s="15">
        <f>0.5*(Cv!V53+Cv!W53)*LN(LC!W53/LC!V53)</f>
        <v>-1.0475616397891815E-2</v>
      </c>
      <c r="X53" s="15">
        <f>0.5*(Cv!W53+Cv!X53)*LN(LC!X53/LC!W53)</f>
        <v>8.4978108549508824E-3</v>
      </c>
      <c r="Y53" s="15">
        <f>0.5*(Cv!X53+Cv!Y53)*LN(LC!Y53/LC!X53)</f>
        <v>3.46194334917909E-3</v>
      </c>
      <c r="Z53" s="15">
        <f>0.5*(Cv!Y53+Cv!Z53)*LN(LC!Z53/LC!Y53)</f>
        <v>6.7197343466610217E-3</v>
      </c>
      <c r="AA53" s="15">
        <f>0.5*(Cv!Z53+Cv!AA53)*LN(LC!AA53/LC!Z53)</f>
        <v>-2.4288873106341584E-3</v>
      </c>
      <c r="AB53" s="15">
        <f>0.5*(Cv!AA53+Cv!AB53)*LN(LC!AB53/LC!AA53)</f>
        <v>7.8965673507884731E-3</v>
      </c>
      <c r="AC53" s="15">
        <f>0.5*(Cv!AB53+Cv!AC53)*LN(LC!AC53/LC!AB53)</f>
        <v>-1.3169461774540404E-3</v>
      </c>
      <c r="AD53" s="15">
        <f>0.5*(Cv!AC53+Cv!AD53)*LN(LC!AD53/LC!AC53)</f>
        <v>7.2781217471047698E-4</v>
      </c>
      <c r="AE53" s="15">
        <f>0.5*(Cv!AD53+Cv!AE53)*LN(LC!AE53/LC!AD53)</f>
        <v>4.4096169317084403E-3</v>
      </c>
      <c r="AF53" s="15"/>
      <c r="AH53" s="64">
        <f t="shared" si="0"/>
        <v>1.1045410583117334E-3</v>
      </c>
      <c r="AI53" s="64">
        <f t="shared" si="1"/>
        <v>-2.2799389589610382E-3</v>
      </c>
      <c r="AJ53" s="64">
        <f t="shared" si="2"/>
        <v>-6.0310415073359424E-3</v>
      </c>
      <c r="AK53" s="64">
        <f t="shared" si="3"/>
        <v>-6.5314971692875844E-4</v>
      </c>
      <c r="AL53" s="64">
        <f t="shared" si="4"/>
        <v>2.8664823117080774E-3</v>
      </c>
      <c r="AM53" s="64">
        <f t="shared" si="5"/>
        <v>2.5687145532094589E-3</v>
      </c>
      <c r="AN53" s="64">
        <f t="shared" si="6"/>
        <v>-4.1554902331484896E-3</v>
      </c>
      <c r="AO53" s="64">
        <f t="shared" si="7"/>
        <v>1.3503410066929592E-3</v>
      </c>
      <c r="AP53" s="64">
        <f t="shared" si="8"/>
        <v>1.3759565723722926E-3</v>
      </c>
      <c r="AQ53" s="64">
        <f t="shared" si="9"/>
        <v>3.9123394339986069E-3</v>
      </c>
      <c r="AR53" s="64">
        <f t="shared" si="10"/>
        <v>1.273494309654959E-3</v>
      </c>
      <c r="AS53" s="64">
        <f t="shared" si="11"/>
        <v>-7.3437425776336012E-4</v>
      </c>
    </row>
    <row r="54" spans="1:45" x14ac:dyDescent="0.2">
      <c r="A54" s="4">
        <v>52</v>
      </c>
      <c r="B54" s="6" t="s">
        <v>88</v>
      </c>
      <c r="C54" s="15"/>
      <c r="D54" s="15">
        <f>0.5*(Cv!C54+Cv!D54)*LN(LC!D54/LC!C54)</f>
        <v>1.6624389673476531E-2</v>
      </c>
      <c r="E54" s="15">
        <f>0.5*(Cv!D54+Cv!E54)*LN(LC!E54/LC!D54)</f>
        <v>3.9360142322145009E-3</v>
      </c>
      <c r="F54" s="15">
        <f>0.5*(Cv!E54+Cv!F54)*LN(LC!F54/LC!E54)</f>
        <v>-3.9999667306215465E-3</v>
      </c>
      <c r="G54" s="15">
        <f>0.5*(Cv!F54+Cv!G54)*LN(LC!G54/LC!F54)</f>
        <v>1.8823622199128576E-2</v>
      </c>
      <c r="H54" s="15">
        <f>0.5*(Cv!G54+Cv!H54)*LN(LC!H54/LC!G54)</f>
        <v>1.300702334066425E-2</v>
      </c>
      <c r="I54" s="15">
        <f>0.5*(Cv!H54+Cv!I54)*LN(LC!I54/LC!H54)</f>
        <v>7.1403031160108743E-3</v>
      </c>
      <c r="J54" s="15">
        <f>0.5*(Cv!I54+Cv!J54)*LN(LC!J54/LC!I54)</f>
        <v>-1.0515075239781244E-2</v>
      </c>
      <c r="K54" s="15">
        <f>0.5*(Cv!J54+Cv!K54)*LN(LC!K54/LC!J54)</f>
        <v>5.7939774035770828E-3</v>
      </c>
      <c r="L54" s="15">
        <f>0.5*(Cv!K54+Cv!L54)*LN(LC!L54/LC!K54)</f>
        <v>8.4418969367579689E-3</v>
      </c>
      <c r="M54" s="15">
        <f>0.5*(Cv!L54+Cv!M54)*LN(LC!M54/LC!L54)</f>
        <v>3.4015782322274132E-3</v>
      </c>
      <c r="N54" s="15">
        <f>0.5*(Cv!M54+Cv!N54)*LN(LC!N54/LC!M54)</f>
        <v>8.6602244399195602E-3</v>
      </c>
      <c r="O54" s="15">
        <f>0.5*(Cv!N54+Cv!O54)*LN(LC!O54/LC!N54)</f>
        <v>2.6095907540341716E-3</v>
      </c>
      <c r="P54" s="15">
        <f>0.5*(Cv!O54+Cv!P54)*LN(LC!P54/LC!O54)</f>
        <v>2.4169670612590378E-2</v>
      </c>
      <c r="Q54" s="15">
        <f>0.5*(Cv!P54+Cv!Q54)*LN(LC!Q54/LC!P54)</f>
        <v>-6.5379749730872941E-3</v>
      </c>
      <c r="R54" s="15">
        <f>0.5*(Cv!Q54+Cv!R54)*LN(LC!R54/LC!Q54)</f>
        <v>-6.8894102123717733E-3</v>
      </c>
      <c r="S54" s="15">
        <f>0.5*(Cv!R54+Cv!S54)*LN(LC!S54/LC!R54)</f>
        <v>1.782718677450432E-2</v>
      </c>
      <c r="T54" s="15">
        <f>0.5*(Cv!S54+Cv!T54)*LN(LC!T54/LC!S54)</f>
        <v>-1.0835921964150988E-2</v>
      </c>
      <c r="U54" s="15">
        <f>0.5*(Cv!T54+Cv!U54)*LN(LC!U54/LC!T54)</f>
        <v>2.5297206579252721E-2</v>
      </c>
      <c r="V54" s="15">
        <f>0.5*(Cv!U54+Cv!V54)*LN(LC!V54/LC!U54)</f>
        <v>-8.8708136032081379E-3</v>
      </c>
      <c r="W54" s="15">
        <f>0.5*(Cv!V54+Cv!W54)*LN(LC!W54/LC!V54)</f>
        <v>-4.7108762997220121E-3</v>
      </c>
      <c r="X54" s="15">
        <f>0.5*(Cv!W54+Cv!X54)*LN(LC!X54/LC!W54)</f>
        <v>3.0323927035991474E-2</v>
      </c>
      <c r="Y54" s="15">
        <f>0.5*(Cv!X54+Cv!Y54)*LN(LC!Y54/LC!X54)</f>
        <v>-1.6309940478761855E-2</v>
      </c>
      <c r="Z54" s="15">
        <f>0.5*(Cv!Y54+Cv!Z54)*LN(LC!Z54/LC!Y54)</f>
        <v>4.419139721040282E-3</v>
      </c>
      <c r="AA54" s="15">
        <f>0.5*(Cv!Z54+Cv!AA54)*LN(LC!AA54/LC!Z54)</f>
        <v>-2.4415419393399801E-3</v>
      </c>
      <c r="AB54" s="15">
        <f>0.5*(Cv!AA54+Cv!AB54)*LN(LC!AB54/LC!AA54)</f>
        <v>8.2881236237094275E-3</v>
      </c>
      <c r="AC54" s="15">
        <f>0.5*(Cv!AB54+Cv!AC54)*LN(LC!AC54/LC!AB54)</f>
        <v>-1.6773739790682852E-2</v>
      </c>
      <c r="AD54" s="15">
        <f>0.5*(Cv!AC54+Cv!AD54)*LN(LC!AD54/LC!AC54)</f>
        <v>-6.119421770666017E-4</v>
      </c>
      <c r="AE54" s="15">
        <f>0.5*(Cv!AD54+Cv!AE54)*LN(LC!AE54/LC!AD54)</f>
        <v>1.5245843394103238E-2</v>
      </c>
      <c r="AF54" s="15"/>
      <c r="AH54" s="64">
        <f t="shared" si="0"/>
        <v>7.7813992314793318E-3</v>
      </c>
      <c r="AI54" s="64">
        <f t="shared" si="1"/>
        <v>3.1565203545401562E-3</v>
      </c>
      <c r="AJ54" s="64">
        <f t="shared" si="2"/>
        <v>6.2358125911339598E-3</v>
      </c>
      <c r="AK54" s="64">
        <f t="shared" si="3"/>
        <v>6.2407043496326116E-3</v>
      </c>
      <c r="AL54" s="64">
        <f t="shared" si="4"/>
        <v>-4.5635917728069951E-3</v>
      </c>
      <c r="AM54" s="64">
        <f t="shared" si="5"/>
        <v>7.3169506085183182E-3</v>
      </c>
      <c r="AN54" s="64">
        <f t="shared" si="6"/>
        <v>4.6961664728370585E-3</v>
      </c>
      <c r="AO54" s="64">
        <f t="shared" si="7"/>
        <v>1.9182886750970596E-3</v>
      </c>
      <c r="AP54" s="64">
        <f t="shared" si="8"/>
        <v>2.7954780749789923E-3</v>
      </c>
      <c r="AQ54" s="64">
        <f t="shared" si="9"/>
        <v>-1.5110547683380312E-3</v>
      </c>
      <c r="AR54" s="64">
        <f t="shared" si="10"/>
        <v>-7.1327952454873847E-4</v>
      </c>
      <c r="AS54" s="64">
        <f t="shared" si="11"/>
        <v>4.0328935180345155E-3</v>
      </c>
    </row>
    <row r="55" spans="1:45" x14ac:dyDescent="0.2">
      <c r="A55" s="4">
        <v>53</v>
      </c>
      <c r="B55" s="6" t="s">
        <v>89</v>
      </c>
      <c r="C55" s="15"/>
      <c r="D55" s="15">
        <f>0.5*(Cv!C55+Cv!D55)*LN(LC!D55/LC!C55)</f>
        <v>1.3159484870735552E-2</v>
      </c>
      <c r="E55" s="15">
        <f>0.5*(Cv!D55+Cv!E55)*LN(LC!E55/LC!D55)</f>
        <v>3.2545416052470588E-3</v>
      </c>
      <c r="F55" s="15">
        <f>0.5*(Cv!E55+Cv!F55)*LN(LC!F55/LC!E55)</f>
        <v>1.0955470578721367E-3</v>
      </c>
      <c r="G55" s="15">
        <f>0.5*(Cv!F55+Cv!G55)*LN(LC!G55/LC!F55)</f>
        <v>6.5842285463154245E-3</v>
      </c>
      <c r="H55" s="15">
        <f>0.5*(Cv!G55+Cv!H55)*LN(LC!H55/LC!G55)</f>
        <v>4.0204324744832366E-3</v>
      </c>
      <c r="I55" s="15">
        <f>0.5*(Cv!H55+Cv!I55)*LN(LC!I55/LC!H55)</f>
        <v>1.0649078162043963E-2</v>
      </c>
      <c r="J55" s="15">
        <f>0.5*(Cv!I55+Cv!J55)*LN(LC!J55/LC!I55)</f>
        <v>-3.42440480254634E-3</v>
      </c>
      <c r="K55" s="15">
        <f>0.5*(Cv!J55+Cv!K55)*LN(LC!K55/LC!J55)</f>
        <v>5.5942083944887974E-3</v>
      </c>
      <c r="L55" s="15">
        <f>0.5*(Cv!K55+Cv!L55)*LN(LC!L55/LC!K55)</f>
        <v>7.8470251240981247E-3</v>
      </c>
      <c r="M55" s="15">
        <f>0.5*(Cv!L55+Cv!M55)*LN(LC!M55/LC!L55)</f>
        <v>3.5069560322559599E-3</v>
      </c>
      <c r="N55" s="15">
        <f>0.5*(Cv!M55+Cv!N55)*LN(LC!N55/LC!M55)</f>
        <v>-5.023318182296981E-3</v>
      </c>
      <c r="O55" s="15">
        <f>0.5*(Cv!N55+Cv!O55)*LN(LC!O55/LC!N55)</f>
        <v>1.737597260598072E-2</v>
      </c>
      <c r="P55" s="15">
        <f>0.5*(Cv!O55+Cv!P55)*LN(LC!P55/LC!O55)</f>
        <v>-1.4593693547109879E-3</v>
      </c>
      <c r="Q55" s="15">
        <f>0.5*(Cv!P55+Cv!Q55)*LN(LC!Q55/LC!P55)</f>
        <v>2.3676727131916298E-3</v>
      </c>
      <c r="R55" s="15">
        <f>0.5*(Cv!Q55+Cv!R55)*LN(LC!R55/LC!Q55)</f>
        <v>-9.2020076448718867E-3</v>
      </c>
      <c r="S55" s="15">
        <f>0.5*(Cv!R55+Cv!S55)*LN(LC!S55/LC!R55)</f>
        <v>9.6113147475184839E-3</v>
      </c>
      <c r="T55" s="15">
        <f>0.5*(Cv!S55+Cv!T55)*LN(LC!T55/LC!S55)</f>
        <v>9.4900585075718144E-4</v>
      </c>
      <c r="U55" s="15">
        <f>0.5*(Cv!T55+Cv!U55)*LN(LC!U55/LC!T55)</f>
        <v>1.3820063127284725E-2</v>
      </c>
      <c r="V55" s="15">
        <f>0.5*(Cv!U55+Cv!V55)*LN(LC!V55/LC!U55)</f>
        <v>2.853943106151868E-3</v>
      </c>
      <c r="W55" s="15">
        <f>0.5*(Cv!V55+Cv!W55)*LN(LC!W55/LC!V55)</f>
        <v>-5.8824445889574598E-3</v>
      </c>
      <c r="X55" s="15">
        <f>0.5*(Cv!W55+Cv!X55)*LN(LC!X55/LC!W55)</f>
        <v>8.4888958318173457E-3</v>
      </c>
      <c r="Y55" s="15">
        <f>0.5*(Cv!X55+Cv!Y55)*LN(LC!Y55/LC!X55)</f>
        <v>-2.3207088310472444E-3</v>
      </c>
      <c r="Z55" s="15">
        <f>0.5*(Cv!Y55+Cv!Z55)*LN(LC!Z55/LC!Y55)</f>
        <v>1.023899013209232E-2</v>
      </c>
      <c r="AA55" s="15">
        <f>0.5*(Cv!Z55+Cv!AA55)*LN(LC!AA55/LC!Z55)</f>
        <v>-6.8106030826184773E-3</v>
      </c>
      <c r="AB55" s="15">
        <f>0.5*(Cv!AA55+Cv!AB55)*LN(LC!AB55/LC!AA55)</f>
        <v>5.5054708904601346E-3</v>
      </c>
      <c r="AC55" s="15">
        <f>0.5*(Cv!AB55+Cv!AC55)*LN(LC!AC55/LC!AB55)</f>
        <v>-1.3079833188139173E-2</v>
      </c>
      <c r="AD55" s="15">
        <f>0.5*(Cv!AC55+Cv!AD55)*LN(LC!AD55/LC!AC55)</f>
        <v>5.5780233360061375E-4</v>
      </c>
      <c r="AE55" s="15">
        <f>0.5*(Cv!AD55+Cv!AE55)*LN(LC!AE55/LC!AD55)</f>
        <v>8.4203261434433845E-3</v>
      </c>
      <c r="AF55" s="15"/>
      <c r="AH55" s="64">
        <f t="shared" si="0"/>
        <v>5.1207655691923636E-3</v>
      </c>
      <c r="AI55" s="64">
        <f t="shared" si="1"/>
        <v>1.7000933131999124E-3</v>
      </c>
      <c r="AJ55" s="64">
        <f t="shared" si="2"/>
        <v>3.7387166134215917E-3</v>
      </c>
      <c r="AK55" s="64">
        <f t="shared" si="3"/>
        <v>4.0458926654107314E-3</v>
      </c>
      <c r="AL55" s="64">
        <f t="shared" si="4"/>
        <v>-1.2933368158504883E-3</v>
      </c>
      <c r="AM55" s="64">
        <f t="shared" si="5"/>
        <v>4.4890642385219991E-3</v>
      </c>
      <c r="AN55" s="64">
        <f t="shared" si="6"/>
        <v>2.7194049633107518E-3</v>
      </c>
      <c r="AO55" s="64">
        <f t="shared" si="7"/>
        <v>1.8950756437371014E-3</v>
      </c>
      <c r="AP55" s="64">
        <f t="shared" si="8"/>
        <v>2.9825124928822659E-3</v>
      </c>
      <c r="AQ55" s="64">
        <f t="shared" si="9"/>
        <v>1.6532872772216831E-3</v>
      </c>
      <c r="AR55" s="64">
        <f t="shared" si="10"/>
        <v>-1.3672349036983917E-3</v>
      </c>
      <c r="AS55" s="64">
        <f t="shared" si="11"/>
        <v>2.7977327853301692E-3</v>
      </c>
    </row>
    <row r="56" spans="1:45" x14ac:dyDescent="0.2">
      <c r="A56" s="4">
        <v>54</v>
      </c>
      <c r="B56" s="6" t="s">
        <v>90</v>
      </c>
      <c r="C56" s="15"/>
      <c r="D56" s="15">
        <f>0.5*(Cv!C56+Cv!D56)*LN(LC!D56/LC!C56)</f>
        <v>9.1087353431079151E-3</v>
      </c>
      <c r="E56" s="15">
        <f>0.5*(Cv!D56+Cv!E56)*LN(LC!E56/LC!D56)</f>
        <v>-2.0170589121876913E-4</v>
      </c>
      <c r="F56" s="15">
        <f>0.5*(Cv!E56+Cv!F56)*LN(LC!F56/LC!E56)</f>
        <v>-2.6256732164017414E-3</v>
      </c>
      <c r="G56" s="15">
        <f>0.5*(Cv!F56+Cv!G56)*LN(LC!G56/LC!F56)</f>
        <v>1.4519821333970707E-2</v>
      </c>
      <c r="H56" s="15">
        <f>0.5*(Cv!G56+Cv!H56)*LN(LC!H56/LC!G56)</f>
        <v>7.0850370386415899E-4</v>
      </c>
      <c r="I56" s="15">
        <f>0.5*(Cv!H56+Cv!I56)*LN(LC!I56/LC!H56)</f>
        <v>7.8650212436478083E-3</v>
      </c>
      <c r="J56" s="15">
        <f>0.5*(Cv!I56+Cv!J56)*LN(LC!J56/LC!I56)</f>
        <v>-2.3888293925740179E-3</v>
      </c>
      <c r="K56" s="15">
        <f>0.5*(Cv!J56+Cv!K56)*LN(LC!K56/LC!J56)</f>
        <v>2.7739494025884544E-2</v>
      </c>
      <c r="L56" s="15">
        <f>0.5*(Cv!K56+Cv!L56)*LN(LC!L56/LC!K56)</f>
        <v>-9.0695365429029635E-3</v>
      </c>
      <c r="M56" s="15">
        <f>0.5*(Cv!L56+Cv!M56)*LN(LC!M56/LC!L56)</f>
        <v>3.872475649036596E-3</v>
      </c>
      <c r="N56" s="15">
        <f>0.5*(Cv!M56+Cv!N56)*LN(LC!N56/LC!M56)</f>
        <v>6.1123366192617178E-3</v>
      </c>
      <c r="O56" s="15">
        <f>0.5*(Cv!N56+Cv!O56)*LN(LC!O56/LC!N56)</f>
        <v>1.5000383069730571E-2</v>
      </c>
      <c r="P56" s="15">
        <f>0.5*(Cv!O56+Cv!P56)*LN(LC!P56/LC!O56)</f>
        <v>-1.7182683738999411E-2</v>
      </c>
      <c r="Q56" s="15">
        <f>0.5*(Cv!P56+Cv!Q56)*LN(LC!Q56/LC!P56)</f>
        <v>9.9084627616428406E-3</v>
      </c>
      <c r="R56" s="15">
        <f>0.5*(Cv!Q56+Cv!R56)*LN(LC!R56/LC!Q56)</f>
        <v>1.3427851701056981E-2</v>
      </c>
      <c r="S56" s="15">
        <f>0.5*(Cv!R56+Cv!S56)*LN(LC!S56/LC!R56)</f>
        <v>1.3152695415185678E-2</v>
      </c>
      <c r="T56" s="15">
        <f>0.5*(Cv!S56+Cv!T56)*LN(LC!T56/LC!S56)</f>
        <v>-5.3287269322359471E-3</v>
      </c>
      <c r="U56" s="15">
        <f>0.5*(Cv!T56+Cv!U56)*LN(LC!U56/LC!T56)</f>
        <v>1.4153831640252777E-2</v>
      </c>
      <c r="V56" s="15">
        <f>0.5*(Cv!U56+Cv!V56)*LN(LC!V56/LC!U56)</f>
        <v>-1.3962529695704004E-2</v>
      </c>
      <c r="W56" s="15">
        <f>0.5*(Cv!V56+Cv!W56)*LN(LC!W56/LC!V56)</f>
        <v>4.0992441499879857E-3</v>
      </c>
      <c r="X56" s="15">
        <f>0.5*(Cv!W56+Cv!X56)*LN(LC!X56/LC!W56)</f>
        <v>9.1354362191558795E-3</v>
      </c>
      <c r="Y56" s="15">
        <f>0.5*(Cv!X56+Cv!Y56)*LN(LC!Y56/LC!X56)</f>
        <v>-3.0345909259833154E-3</v>
      </c>
      <c r="Z56" s="15">
        <f>0.5*(Cv!Y56+Cv!Z56)*LN(LC!Z56/LC!Y56)</f>
        <v>2.5249014608797707E-2</v>
      </c>
      <c r="AA56" s="15">
        <f>0.5*(Cv!Z56+Cv!AA56)*LN(LC!AA56/LC!Z56)</f>
        <v>-1.9071727818432445E-4</v>
      </c>
      <c r="AB56" s="15">
        <f>0.5*(Cv!AA56+Cv!AB56)*LN(LC!AB56/LC!AA56)</f>
        <v>-2.3671274365790924E-3</v>
      </c>
      <c r="AC56" s="15">
        <f>0.5*(Cv!AB56+Cv!AC56)*LN(LC!AC56/LC!AB56)</f>
        <v>-1.2753339078976892E-2</v>
      </c>
      <c r="AD56" s="15">
        <f>0.5*(Cv!AC56+Cv!AD56)*LN(LC!AD56/LC!AC56)</f>
        <v>2.1021799677700403E-3</v>
      </c>
      <c r="AE56" s="15">
        <f>0.5*(Cv!AD56+Cv!AE56)*LN(LC!AE56/LC!AD56)</f>
        <v>7.707153776674797E-3</v>
      </c>
      <c r="AF56" s="15"/>
      <c r="AH56" s="64">
        <f t="shared" si="0"/>
        <v>4.0531934347724325E-3</v>
      </c>
      <c r="AI56" s="64">
        <f t="shared" si="1"/>
        <v>5.2531880717411753E-3</v>
      </c>
      <c r="AJ56" s="64">
        <f t="shared" si="2"/>
        <v>6.8613418417233316E-3</v>
      </c>
      <c r="AK56" s="64">
        <f t="shared" si="3"/>
        <v>1.6194510762913381E-3</v>
      </c>
      <c r="AL56" s="64">
        <f t="shared" si="4"/>
        <v>1.380647977814817E-3</v>
      </c>
      <c r="AM56" s="64">
        <f t="shared" si="5"/>
        <v>4.9046668722224187E-3</v>
      </c>
      <c r="AN56" s="64">
        <f t="shared" si="6"/>
        <v>6.0572649567322539E-3</v>
      </c>
      <c r="AO56" s="64">
        <f t="shared" si="7"/>
        <v>2.0674857512479675E-3</v>
      </c>
      <c r="AP56" s="64">
        <f t="shared" si="8"/>
        <v>3.0837593721675187E-3</v>
      </c>
      <c r="AQ56" s="64">
        <f t="shared" si="9"/>
        <v>4.9141447420127443E-3</v>
      </c>
      <c r="AR56" s="64">
        <f t="shared" si="10"/>
        <v>-9.8133511151068486E-4</v>
      </c>
      <c r="AS56" s="64">
        <f t="shared" si="11"/>
        <v>3.912905398376308E-3</v>
      </c>
    </row>
    <row r="57" spans="1:45" x14ac:dyDescent="0.2">
      <c r="A57" s="4">
        <v>55</v>
      </c>
      <c r="B57" s="6" t="s">
        <v>91</v>
      </c>
      <c r="C57" s="15"/>
      <c r="D57" s="15">
        <f>0.5*(Cv!C57+Cv!D57)*LN(LC!D57/LC!C57)</f>
        <v>1.1868406962251164E-2</v>
      </c>
      <c r="E57" s="15">
        <f>0.5*(Cv!D57+Cv!E57)*LN(LC!E57/LC!D57)</f>
        <v>-4.256587251234251E-5</v>
      </c>
      <c r="F57" s="15">
        <f>0.5*(Cv!E57+Cv!F57)*LN(LC!F57/LC!E57)</f>
        <v>8.7694061201421133E-5</v>
      </c>
      <c r="G57" s="15">
        <f>0.5*(Cv!F57+Cv!G57)*LN(LC!G57/LC!F57)</f>
        <v>8.58281030033985E-3</v>
      </c>
      <c r="H57" s="15">
        <f>0.5*(Cv!G57+Cv!H57)*LN(LC!H57/LC!G57)</f>
        <v>1.2855097000983159E-3</v>
      </c>
      <c r="I57" s="15">
        <f>0.5*(Cv!H57+Cv!I57)*LN(LC!I57/LC!H57)</f>
        <v>2.810621905330928E-3</v>
      </c>
      <c r="J57" s="15">
        <f>0.5*(Cv!I57+Cv!J57)*LN(LC!J57/LC!I57)</f>
        <v>-4.5016960158061701E-3</v>
      </c>
      <c r="K57" s="15">
        <f>0.5*(Cv!J57+Cv!K57)*LN(LC!K57/LC!J57)</f>
        <v>8.167305114643978E-3</v>
      </c>
      <c r="L57" s="15">
        <f>0.5*(Cv!K57+Cv!L57)*LN(LC!L57/LC!K57)</f>
        <v>3.8926326092004171E-3</v>
      </c>
      <c r="M57" s="15">
        <f>0.5*(Cv!L57+Cv!M57)*LN(LC!M57/LC!L57)</f>
        <v>2.6293067755790772E-3</v>
      </c>
      <c r="N57" s="15">
        <f>0.5*(Cv!M57+Cv!N57)*LN(LC!N57/LC!M57)</f>
        <v>6.0589937118033736E-3</v>
      </c>
      <c r="O57" s="15">
        <f>0.5*(Cv!N57+Cv!O57)*LN(LC!O57/LC!N57)</f>
        <v>6.8990438880380126E-3</v>
      </c>
      <c r="P57" s="15">
        <f>0.5*(Cv!O57+Cv!P57)*LN(LC!P57/LC!O57)</f>
        <v>4.9944084518148161E-3</v>
      </c>
      <c r="Q57" s="15">
        <f>0.5*(Cv!P57+Cv!Q57)*LN(LC!Q57/LC!P57)</f>
        <v>3.5381547682512104E-3</v>
      </c>
      <c r="R57" s="15">
        <f>0.5*(Cv!Q57+Cv!R57)*LN(LC!R57/LC!Q57)</f>
        <v>-1.3475466155581348E-2</v>
      </c>
      <c r="S57" s="15">
        <f>0.5*(Cv!R57+Cv!S57)*LN(LC!S57/LC!R57)</f>
        <v>1.5022887291001936E-2</v>
      </c>
      <c r="T57" s="15">
        <f>0.5*(Cv!S57+Cv!T57)*LN(LC!T57/LC!S57)</f>
        <v>4.7643390606775726E-3</v>
      </c>
      <c r="U57" s="15">
        <f>0.5*(Cv!T57+Cv!U57)*LN(LC!U57/LC!T57)</f>
        <v>8.4965726269315891E-3</v>
      </c>
      <c r="V57" s="15">
        <f>0.5*(Cv!U57+Cv!V57)*LN(LC!V57/LC!U57)</f>
        <v>2.8433135126220788E-4</v>
      </c>
      <c r="W57" s="15">
        <f>0.5*(Cv!V57+Cv!W57)*LN(LC!W57/LC!V57)</f>
        <v>2.1209898789744182E-3</v>
      </c>
      <c r="X57" s="15">
        <f>0.5*(Cv!W57+Cv!X57)*LN(LC!X57/LC!W57)</f>
        <v>5.4414252912398601E-4</v>
      </c>
      <c r="Y57" s="15">
        <f>0.5*(Cv!X57+Cv!Y57)*LN(LC!Y57/LC!X57)</f>
        <v>1.0679623568213381E-3</v>
      </c>
      <c r="Z57" s="15">
        <f>0.5*(Cv!Y57+Cv!Z57)*LN(LC!Z57/LC!Y57)</f>
        <v>9.0958516443658526E-3</v>
      </c>
      <c r="AA57" s="15">
        <f>0.5*(Cv!Z57+Cv!AA57)*LN(LC!AA57/LC!Z57)</f>
        <v>-4.4024273923295608E-3</v>
      </c>
      <c r="AB57" s="15">
        <f>0.5*(Cv!AA57+Cv!AB57)*LN(LC!AB57/LC!AA57)</f>
        <v>2.7350777118145706E-3</v>
      </c>
      <c r="AC57" s="15">
        <f>0.5*(Cv!AB57+Cv!AC57)*LN(LC!AC57/LC!AB57)</f>
        <v>-1.5957353918969595E-2</v>
      </c>
      <c r="AD57" s="15">
        <f>0.5*(Cv!AC57+Cv!AD57)*LN(LC!AD57/LC!AC57)</f>
        <v>1.1362111102064098E-2</v>
      </c>
      <c r="AE57" s="15">
        <f>0.5*(Cv!AD57+Cv!AE57)*LN(LC!AE57/LC!AD57)</f>
        <v>4.3619205021113092E-3</v>
      </c>
      <c r="AF57" s="15"/>
      <c r="AH57" s="64">
        <f t="shared" si="0"/>
        <v>2.5448140188916342E-3</v>
      </c>
      <c r="AI57" s="64">
        <f t="shared" si="1"/>
        <v>3.2493084390841352E-3</v>
      </c>
      <c r="AJ57" s="64">
        <f t="shared" si="2"/>
        <v>3.3958056487049257E-3</v>
      </c>
      <c r="AK57" s="64">
        <f t="shared" si="3"/>
        <v>3.2420750893939546E-3</v>
      </c>
      <c r="AL57" s="64">
        <f t="shared" si="4"/>
        <v>-1.4921779196594789E-3</v>
      </c>
      <c r="AM57" s="64">
        <f t="shared" si="5"/>
        <v>7.8620158020877035E-3</v>
      </c>
      <c r="AN57" s="64">
        <f t="shared" si="6"/>
        <v>3.3225570438945307E-3</v>
      </c>
      <c r="AO57" s="64">
        <f t="shared" si="7"/>
        <v>2.0394597877373155E-3</v>
      </c>
      <c r="AP57" s="64">
        <f t="shared" si="8"/>
        <v>2.745204418626886E-3</v>
      </c>
      <c r="AQ57" s="64">
        <f t="shared" si="9"/>
        <v>2.1241160801680503E-3</v>
      </c>
      <c r="AR57" s="64">
        <f t="shared" si="10"/>
        <v>-7.777410493139611E-5</v>
      </c>
      <c r="AS57" s="64">
        <f t="shared" si="11"/>
        <v>2.6082651106018985E-3</v>
      </c>
    </row>
    <row r="58" spans="1:45" x14ac:dyDescent="0.2">
      <c r="A58" s="4">
        <v>56</v>
      </c>
      <c r="B58" s="6" t="s">
        <v>92</v>
      </c>
      <c r="C58" s="15"/>
      <c r="D58" s="15">
        <f>0.5*(Cv!C58+Cv!D58)*LN(LC!D58/LC!C58)</f>
        <v>1.4050296265191654E-2</v>
      </c>
      <c r="E58" s="15">
        <f>0.5*(Cv!D58+Cv!E58)*LN(LC!E58/LC!D58)</f>
        <v>-4.7684226003531208E-4</v>
      </c>
      <c r="F58" s="15">
        <f>0.5*(Cv!E58+Cv!F58)*LN(LC!F58/LC!E58)</f>
        <v>6.5140703887228289E-4</v>
      </c>
      <c r="G58" s="15">
        <f>0.5*(Cv!F58+Cv!G58)*LN(LC!G58/LC!F58)</f>
        <v>4.6171702752099359E-3</v>
      </c>
      <c r="H58" s="15">
        <f>0.5*(Cv!G58+Cv!H58)*LN(LC!H58/LC!G58)</f>
        <v>7.2815845184682915E-5</v>
      </c>
      <c r="I58" s="15">
        <f>0.5*(Cv!H58+Cv!I58)*LN(LC!I58/LC!H58)</f>
        <v>3.4643536610134436E-4</v>
      </c>
      <c r="J58" s="15">
        <f>0.5*(Cv!I58+Cv!J58)*LN(LC!J58/LC!I58)</f>
        <v>-1.224322975817028E-2</v>
      </c>
      <c r="K58" s="15">
        <f>0.5*(Cv!J58+Cv!K58)*LN(LC!K58/LC!J58)</f>
        <v>4.0691308977783254E-3</v>
      </c>
      <c r="L58" s="15">
        <f>0.5*(Cv!K58+Cv!L58)*LN(LC!L58/LC!K58)</f>
        <v>2.5881159931887936E-3</v>
      </c>
      <c r="M58" s="15">
        <f>0.5*(Cv!L58+Cv!M58)*LN(LC!M58/LC!L58)</f>
        <v>-6.04330408215212E-4</v>
      </c>
      <c r="N58" s="15">
        <f>0.5*(Cv!M58+Cv!N58)*LN(LC!N58/LC!M58)</f>
        <v>3.2410958958777811E-3</v>
      </c>
      <c r="O58" s="15">
        <f>0.5*(Cv!N58+Cv!O58)*LN(LC!O58/LC!N58)</f>
        <v>8.0987245859852949E-3</v>
      </c>
      <c r="P58" s="15">
        <f>0.5*(Cv!O58+Cv!P58)*LN(LC!P58/LC!O58)</f>
        <v>7.6363220677086419E-4</v>
      </c>
      <c r="Q58" s="15">
        <f>0.5*(Cv!P58+Cv!Q58)*LN(LC!Q58/LC!P58)</f>
        <v>2.0260723591677791E-3</v>
      </c>
      <c r="R58" s="15">
        <f>0.5*(Cv!Q58+Cv!R58)*LN(LC!R58/LC!Q58)</f>
        <v>-4.8248848176215067E-3</v>
      </c>
      <c r="S58" s="15">
        <f>0.5*(Cv!R58+Cv!S58)*LN(LC!S58/LC!R58)</f>
        <v>1.5511244922471518E-2</v>
      </c>
      <c r="T58" s="15">
        <f>0.5*(Cv!S58+Cv!T58)*LN(LC!T58/LC!S58)</f>
        <v>-2.3789671315063632E-3</v>
      </c>
      <c r="U58" s="15">
        <f>0.5*(Cv!T58+Cv!U58)*LN(LC!U58/LC!T58)</f>
        <v>6.0015522583032593E-3</v>
      </c>
      <c r="V58" s="15">
        <f>0.5*(Cv!U58+Cv!V58)*LN(LC!V58/LC!U58)</f>
        <v>-1.4098623144887291E-3</v>
      </c>
      <c r="W58" s="15">
        <f>0.5*(Cv!V58+Cv!W58)*LN(LC!W58/LC!V58)</f>
        <v>-7.1071596832270332E-3</v>
      </c>
      <c r="X58" s="15">
        <f>0.5*(Cv!W58+Cv!X58)*LN(LC!X58/LC!W58)</f>
        <v>9.9881304022316104E-3</v>
      </c>
      <c r="Y58" s="15">
        <f>0.5*(Cv!X58+Cv!Y58)*LN(LC!Y58/LC!X58)</f>
        <v>2.4059477893835247E-4</v>
      </c>
      <c r="Z58" s="15">
        <f>0.5*(Cv!Y58+Cv!Z58)*LN(LC!Z58/LC!Y58)</f>
        <v>1.6679154168171985E-2</v>
      </c>
      <c r="AA58" s="15">
        <f>0.5*(Cv!Z58+Cv!AA58)*LN(LC!AA58/LC!Z58)</f>
        <v>-8.321004762267924E-3</v>
      </c>
      <c r="AB58" s="15">
        <f>0.5*(Cv!AA58+Cv!AB58)*LN(LC!AB58/LC!AA58)</f>
        <v>1.7605912813781308E-3</v>
      </c>
      <c r="AC58" s="15">
        <f>0.5*(Cv!AB58+Cv!AC58)*LN(LC!AC58/LC!AB58)</f>
        <v>9.0912211144801266E-4</v>
      </c>
      <c r="AD58" s="15">
        <f>0.5*(Cv!AC58+Cv!AD58)*LN(LC!AD58/LC!AC58)</f>
        <v>8.2383503353623301E-3</v>
      </c>
      <c r="AE58" s="15">
        <f>0.5*(Cv!AD58+Cv!AE58)*LN(LC!AE58/LC!AD58)</f>
        <v>6.4845599227093256E-3</v>
      </c>
      <c r="AF58" s="15"/>
      <c r="AH58" s="64">
        <f t="shared" si="0"/>
        <v>1.0421972530665869E-3</v>
      </c>
      <c r="AI58" s="64">
        <f t="shared" si="1"/>
        <v>-5.8984347590811809E-4</v>
      </c>
      <c r="AJ58" s="64">
        <f t="shared" si="2"/>
        <v>4.31495785135479E-3</v>
      </c>
      <c r="AK58" s="64">
        <f t="shared" si="3"/>
        <v>1.0187387062625488E-3</v>
      </c>
      <c r="AL58" s="64">
        <f t="shared" si="4"/>
        <v>2.2536915155337111E-3</v>
      </c>
      <c r="AM58" s="64">
        <f t="shared" si="5"/>
        <v>7.3614551290358283E-3</v>
      </c>
      <c r="AN58" s="64">
        <f t="shared" si="6"/>
        <v>1.8625571877233359E-3</v>
      </c>
      <c r="AO58" s="64">
        <f t="shared" si="7"/>
        <v>2.5904217805877467E-3</v>
      </c>
      <c r="AP58" s="64">
        <f t="shared" si="8"/>
        <v>1.717003221948143E-3</v>
      </c>
      <c r="AQ58" s="64">
        <f t="shared" si="9"/>
        <v>2.589833866555136E-3</v>
      </c>
      <c r="AR58" s="64">
        <f t="shared" si="10"/>
        <v>5.210677456506556E-3</v>
      </c>
      <c r="AS58" s="64">
        <f t="shared" si="11"/>
        <v>2.0341340559118242E-3</v>
      </c>
    </row>
    <row r="59" spans="1:45" x14ac:dyDescent="0.2">
      <c r="A59" s="4">
        <v>57</v>
      </c>
      <c r="B59" s="6" t="s">
        <v>93</v>
      </c>
      <c r="C59" s="15"/>
      <c r="D59" s="15">
        <f>0.5*(Cv!C59+Cv!D59)*LN(LC!D59/LC!C59)</f>
        <v>1.3085174328447829E-2</v>
      </c>
      <c r="E59" s="15">
        <f>0.5*(Cv!D59+Cv!E59)*LN(LC!E59/LC!D59)</f>
        <v>2.3335324972484466E-3</v>
      </c>
      <c r="F59" s="15">
        <f>0.5*(Cv!E59+Cv!F59)*LN(LC!F59/LC!E59)</f>
        <v>-1.3376851858864249E-3</v>
      </c>
      <c r="G59" s="15">
        <f>0.5*(Cv!F59+Cv!G59)*LN(LC!G59/LC!F59)</f>
        <v>1.1059425424967746E-2</v>
      </c>
      <c r="H59" s="15">
        <f>0.5*(Cv!G59+Cv!H59)*LN(LC!H59/LC!G59)</f>
        <v>1.0651795137256188E-3</v>
      </c>
      <c r="I59" s="15">
        <f>0.5*(Cv!H59+Cv!I59)*LN(LC!I59/LC!H59)</f>
        <v>8.6810545933521752E-3</v>
      </c>
      <c r="J59" s="15">
        <f>0.5*(Cv!I59+Cv!J59)*LN(LC!J59/LC!I59)</f>
        <v>-3.7407682831222021E-3</v>
      </c>
      <c r="K59" s="15">
        <f>0.5*(Cv!J59+Cv!K59)*LN(LC!K59/LC!J59)</f>
        <v>9.3770200141024187E-3</v>
      </c>
      <c r="L59" s="15">
        <f>0.5*(Cv!K59+Cv!L59)*LN(LC!L59/LC!K59)</f>
        <v>7.4857209004562828E-3</v>
      </c>
      <c r="M59" s="15">
        <f>0.5*(Cv!L59+Cv!M59)*LN(LC!M59/LC!L59)</f>
        <v>5.7364559609365878E-3</v>
      </c>
      <c r="N59" s="15">
        <f>0.5*(Cv!M59+Cv!N59)*LN(LC!N59/LC!M59)</f>
        <v>7.2582860459463171E-3</v>
      </c>
      <c r="O59" s="15">
        <f>0.5*(Cv!N59+Cv!O59)*LN(LC!O59/LC!N59)</f>
        <v>1.042608422271322E-2</v>
      </c>
      <c r="P59" s="15">
        <f>0.5*(Cv!O59+Cv!P59)*LN(LC!P59/LC!O59)</f>
        <v>-4.692965983575062E-3</v>
      </c>
      <c r="Q59" s="15">
        <f>0.5*(Cv!P59+Cv!Q59)*LN(LC!Q59/LC!P59)</f>
        <v>7.7553246861653046E-4</v>
      </c>
      <c r="R59" s="15">
        <f>0.5*(Cv!Q59+Cv!R59)*LN(LC!R59/LC!Q59)</f>
        <v>-4.0912338774348718E-3</v>
      </c>
      <c r="S59" s="15">
        <f>0.5*(Cv!R59+Cv!S59)*LN(LC!S59/LC!R59)</f>
        <v>1.1194376497686344E-2</v>
      </c>
      <c r="T59" s="15">
        <f>0.5*(Cv!S59+Cv!T59)*LN(LC!T59/LC!S59)</f>
        <v>-3.1071612409781196E-3</v>
      </c>
      <c r="U59" s="15">
        <f>0.5*(Cv!T59+Cv!U59)*LN(LC!U59/LC!T59)</f>
        <v>9.5772182339962167E-3</v>
      </c>
      <c r="V59" s="15">
        <f>0.5*(Cv!U59+Cv!V59)*LN(LC!V59/LC!U59)</f>
        <v>-5.8988783314893242E-4</v>
      </c>
      <c r="W59" s="15">
        <f>0.5*(Cv!V59+Cv!W59)*LN(LC!W59/LC!V59)</f>
        <v>-6.0599802327228891E-3</v>
      </c>
      <c r="X59" s="15">
        <f>0.5*(Cv!W59+Cv!X59)*LN(LC!X59/LC!W59)</f>
        <v>1.3888820266935843E-2</v>
      </c>
      <c r="Y59" s="15">
        <f>0.5*(Cv!X59+Cv!Y59)*LN(LC!Y59/LC!X59)</f>
        <v>-8.3372171901217266E-3</v>
      </c>
      <c r="Z59" s="15">
        <f>0.5*(Cv!Y59+Cv!Z59)*LN(LC!Z59/LC!Y59)</f>
        <v>2.4165979264211542E-2</v>
      </c>
      <c r="AA59" s="15">
        <f>0.5*(Cv!Z59+Cv!AA59)*LN(LC!AA59/LC!Z59)</f>
        <v>-1.1396425686538749E-4</v>
      </c>
      <c r="AB59" s="15">
        <f>0.5*(Cv!AA59+Cv!AB59)*LN(LC!AB59/LC!AA59)</f>
        <v>4.485755359528964E-3</v>
      </c>
      <c r="AC59" s="15">
        <f>0.5*(Cv!AB59+Cv!AC59)*LN(LC!AC59/LC!AB59)</f>
        <v>-1.2468987204040582E-2</v>
      </c>
      <c r="AD59" s="15">
        <f>0.5*(Cv!AC59+Cv!AD59)*LN(LC!AD59/LC!AC59)</f>
        <v>-1.6378552282002461E-2</v>
      </c>
      <c r="AE59" s="15">
        <f>0.5*(Cv!AD59+Cv!AE59)*LN(LC!AE59/LC!AD59)</f>
        <v>2.0458021058716684E-2</v>
      </c>
      <c r="AF59" s="15"/>
      <c r="AH59" s="64">
        <f t="shared" si="0"/>
        <v>4.3603013686815129E-3</v>
      </c>
      <c r="AI59" s="64">
        <f t="shared" si="1"/>
        <v>5.2233429276638804E-3</v>
      </c>
      <c r="AJ59" s="64">
        <f t="shared" si="2"/>
        <v>2.7223586656012324E-3</v>
      </c>
      <c r="AK59" s="64">
        <f t="shared" si="3"/>
        <v>2.7418018388164237E-3</v>
      </c>
      <c r="AL59" s="64">
        <f t="shared" si="4"/>
        <v>1.5463131945425614E-3</v>
      </c>
      <c r="AM59" s="64">
        <f t="shared" si="5"/>
        <v>2.0397343883571117E-3</v>
      </c>
      <c r="AN59" s="64">
        <f t="shared" si="6"/>
        <v>3.9728507966325568E-3</v>
      </c>
      <c r="AO59" s="64">
        <f t="shared" si="7"/>
        <v>2.1266703286257627E-3</v>
      </c>
      <c r="AP59" s="64">
        <f t="shared" si="8"/>
        <v>3.7677291523150569E-3</v>
      </c>
      <c r="AQ59" s="64">
        <f t="shared" si="9"/>
        <v>5.0501382941883473E-3</v>
      </c>
      <c r="AR59" s="64">
        <f t="shared" si="10"/>
        <v>-2.79650614244212E-3</v>
      </c>
      <c r="AS59" s="64">
        <f t="shared" si="11"/>
        <v>3.2240762501200846E-3</v>
      </c>
    </row>
    <row r="60" spans="1:45" x14ac:dyDescent="0.2">
      <c r="A60" s="4">
        <v>58</v>
      </c>
      <c r="B60" s="6" t="s">
        <v>94</v>
      </c>
      <c r="C60" s="15"/>
      <c r="D60" s="15">
        <f>0.5*(Cv!C60+Cv!D60)*LN(LC!D60/LC!C60)</f>
        <v>7.7910167203972926E-3</v>
      </c>
      <c r="E60" s="15">
        <f>0.5*(Cv!D60+Cv!E60)*LN(LC!E60/LC!D60)</f>
        <v>4.5500663899276875E-3</v>
      </c>
      <c r="F60" s="15">
        <f>0.5*(Cv!E60+Cv!F60)*LN(LC!F60/LC!E60)</f>
        <v>3.0776143467497697E-3</v>
      </c>
      <c r="G60" s="15">
        <f>0.5*(Cv!F60+Cv!G60)*LN(LC!G60/LC!F60)</f>
        <v>1.1198087643652091E-2</v>
      </c>
      <c r="H60" s="15">
        <f>0.5*(Cv!G60+Cv!H60)*LN(LC!H60/LC!G60)</f>
        <v>8.0956084089227158E-3</v>
      </c>
      <c r="I60" s="15">
        <f>0.5*(Cv!H60+Cv!I60)*LN(LC!I60/LC!H60)</f>
        <v>9.4735112183458418E-3</v>
      </c>
      <c r="J60" s="15">
        <f>0.5*(Cv!I60+Cv!J60)*LN(LC!J60/LC!I60)</f>
        <v>1.14274246519677E-3</v>
      </c>
      <c r="K60" s="15">
        <f>0.5*(Cv!J60+Cv!K60)*LN(LC!K60/LC!J60)</f>
        <v>7.2117825436959935E-3</v>
      </c>
      <c r="L60" s="15">
        <f>0.5*(Cv!K60+Cv!L60)*LN(LC!L60/LC!K60)</f>
        <v>8.3781527385973931E-3</v>
      </c>
      <c r="M60" s="15">
        <f>0.5*(Cv!L60+Cv!M60)*LN(LC!M60/LC!L60)</f>
        <v>4.5410699927963529E-3</v>
      </c>
      <c r="N60" s="15">
        <f>0.5*(Cv!M60+Cv!N60)*LN(LC!N60/LC!M60)</f>
        <v>1.2150137374917852E-2</v>
      </c>
      <c r="O60" s="15">
        <f>0.5*(Cv!N60+Cv!O60)*LN(LC!O60/LC!N60)</f>
        <v>1.5251209728228551E-3</v>
      </c>
      <c r="P60" s="15">
        <f>0.5*(Cv!O60+Cv!P60)*LN(LC!P60/LC!O60)</f>
        <v>3.7486710043152478E-4</v>
      </c>
      <c r="Q60" s="15">
        <f>0.5*(Cv!P60+Cv!Q60)*LN(LC!Q60/LC!P60)</f>
        <v>5.882330640772078E-4</v>
      </c>
      <c r="R60" s="15">
        <f>0.5*(Cv!Q60+Cv!R60)*LN(LC!R60/LC!Q60)</f>
        <v>-3.8959659479198493E-3</v>
      </c>
      <c r="S60" s="15">
        <f>0.5*(Cv!R60+Cv!S60)*LN(LC!S60/LC!R60)</f>
        <v>2.3897742015674107E-3</v>
      </c>
      <c r="T60" s="15">
        <f>0.5*(Cv!S60+Cv!T60)*LN(LC!T60/LC!S60)</f>
        <v>3.0536028235035421E-3</v>
      </c>
      <c r="U60" s="15">
        <f>0.5*(Cv!T60+Cv!U60)*LN(LC!U60/LC!T60)</f>
        <v>1.1321647275598984E-2</v>
      </c>
      <c r="V60" s="15">
        <f>0.5*(Cv!U60+Cv!V60)*LN(LC!V60/LC!U60)</f>
        <v>-1.0031761439140908E-2</v>
      </c>
      <c r="W60" s="15">
        <f>0.5*(Cv!V60+Cv!W60)*LN(LC!W60/LC!V60)</f>
        <v>-1.0244806730652952E-2</v>
      </c>
      <c r="X60" s="15">
        <f>0.5*(Cv!W60+Cv!X60)*LN(LC!X60/LC!W60)</f>
        <v>-7.1209574581433425E-3</v>
      </c>
      <c r="Y60" s="15">
        <f>0.5*(Cv!X60+Cv!Y60)*LN(LC!Y60/LC!X60)</f>
        <v>8.217235354559935E-3</v>
      </c>
      <c r="Z60" s="15">
        <f>0.5*(Cv!Y60+Cv!Z60)*LN(LC!Z60/LC!Y60)</f>
        <v>1.2905003152364121E-2</v>
      </c>
      <c r="AA60" s="15">
        <f>0.5*(Cv!Z60+Cv!AA60)*LN(LC!AA60/LC!Z60)</f>
        <v>3.0011457652033393E-3</v>
      </c>
      <c r="AB60" s="15">
        <f>0.5*(Cv!AA60+Cv!AB60)*LN(LC!AB60/LC!AA60)</f>
        <v>-4.3411941214757336E-3</v>
      </c>
      <c r="AC60" s="15">
        <f>0.5*(Cv!AB60+Cv!AC60)*LN(LC!AC60/LC!AB60)</f>
        <v>-5.8524517163793398E-4</v>
      </c>
      <c r="AD60" s="15">
        <f>0.5*(Cv!AC60+Cv!AD60)*LN(LC!AD60/LC!AC60)</f>
        <v>1.746277345490151E-2</v>
      </c>
      <c r="AE60" s="15">
        <f>0.5*(Cv!AD60+Cv!AE60)*LN(LC!AE60/LC!AD60)</f>
        <v>-2.4115352913964298E-3</v>
      </c>
      <c r="AF60" s="15"/>
      <c r="AH60" s="64">
        <f t="shared" si="0"/>
        <v>7.2789776015196204E-3</v>
      </c>
      <c r="AI60" s="64">
        <f t="shared" si="1"/>
        <v>6.6847770230408724E-3</v>
      </c>
      <c r="AJ60" s="64">
        <f t="shared" si="2"/>
        <v>1.9640587819582978E-4</v>
      </c>
      <c r="AK60" s="64">
        <f t="shared" si="3"/>
        <v>-2.6044551057669355E-3</v>
      </c>
      <c r="AL60" s="64">
        <f t="shared" si="4"/>
        <v>3.8393889958027458E-3</v>
      </c>
      <c r="AM60" s="64">
        <f t="shared" si="5"/>
        <v>7.5256190817525395E-3</v>
      </c>
      <c r="AN60" s="64">
        <f t="shared" si="6"/>
        <v>3.4405914506183514E-3</v>
      </c>
      <c r="AO60" s="64">
        <f t="shared" si="7"/>
        <v>1.7688256344736775E-3</v>
      </c>
      <c r="AP60" s="64">
        <f t="shared" si="8"/>
        <v>7.5110162464633152E-4</v>
      </c>
      <c r="AQ60" s="64">
        <f t="shared" si="9"/>
        <v>4.9455475376629157E-3</v>
      </c>
      <c r="AR60" s="64">
        <f t="shared" si="10"/>
        <v>4.8219976639557148E-3</v>
      </c>
      <c r="AS60" s="64">
        <f t="shared" si="11"/>
        <v>3.4083966713876201E-3</v>
      </c>
    </row>
    <row r="61" spans="1:45" x14ac:dyDescent="0.2">
      <c r="A61" s="4">
        <v>59</v>
      </c>
      <c r="B61" s="6" t="s">
        <v>95</v>
      </c>
      <c r="C61" s="15"/>
      <c r="D61" s="15">
        <f>0.5*(Cv!C61+Cv!D61)*LN(LC!D61/LC!C61)</f>
        <v>1.2511535856134235E-2</v>
      </c>
      <c r="E61" s="15">
        <f>0.5*(Cv!D61+Cv!E61)*LN(LC!E61/LC!D61)</f>
        <v>-5.0093196335525827E-3</v>
      </c>
      <c r="F61" s="15">
        <f>0.5*(Cv!E61+Cv!F61)*LN(LC!F61/LC!E61)</f>
        <v>-1.0921076731173548E-3</v>
      </c>
      <c r="G61" s="15">
        <f>0.5*(Cv!F61+Cv!G61)*LN(LC!G61/LC!F61)</f>
        <v>1.732392205292084E-2</v>
      </c>
      <c r="H61" s="15">
        <f>0.5*(Cv!G61+Cv!H61)*LN(LC!H61/LC!G61)</f>
        <v>-7.2122892530203948E-3</v>
      </c>
      <c r="I61" s="15">
        <f>0.5*(Cv!H61+Cv!I61)*LN(LC!I61/LC!H61)</f>
        <v>3.0011190757242346E-3</v>
      </c>
      <c r="J61" s="15">
        <f>0.5*(Cv!I61+Cv!J61)*LN(LC!J61/LC!I61)</f>
        <v>1.3169188538849413E-3</v>
      </c>
      <c r="K61" s="15">
        <f>0.5*(Cv!J61+Cv!K61)*LN(LC!K61/LC!J61)</f>
        <v>1.3696028442712923E-2</v>
      </c>
      <c r="L61" s="15">
        <f>0.5*(Cv!K61+Cv!L61)*LN(LC!L61/LC!K61)</f>
        <v>8.0972486877142653E-3</v>
      </c>
      <c r="M61" s="15">
        <f>0.5*(Cv!L61+Cv!M61)*LN(LC!M61/LC!L61)</f>
        <v>4.2557351010165806E-3</v>
      </c>
      <c r="N61" s="15">
        <f>0.5*(Cv!M61+Cv!N61)*LN(LC!N61/LC!M61)</f>
        <v>2.0071127666886273E-2</v>
      </c>
      <c r="O61" s="15">
        <f>0.5*(Cv!N61+Cv!O61)*LN(LC!O61/LC!N61)</f>
        <v>6.3817874697093911E-3</v>
      </c>
      <c r="P61" s="15">
        <f>0.5*(Cv!O61+Cv!P61)*LN(LC!P61/LC!O61)</f>
        <v>1.8137336022018592E-3</v>
      </c>
      <c r="Q61" s="15">
        <f>0.5*(Cv!P61+Cv!Q61)*LN(LC!Q61/LC!P61)</f>
        <v>5.4203806515996033E-4</v>
      </c>
      <c r="R61" s="15">
        <f>0.5*(Cv!Q61+Cv!R61)*LN(LC!R61/LC!Q61)</f>
        <v>-1.0646923615441519E-3</v>
      </c>
      <c r="S61" s="15">
        <f>0.5*(Cv!R61+Cv!S61)*LN(LC!S61/LC!R61)</f>
        <v>5.1134948381349309E-3</v>
      </c>
      <c r="T61" s="15">
        <f>0.5*(Cv!S61+Cv!T61)*LN(LC!T61/LC!S61)</f>
        <v>1.6467889800085044E-3</v>
      </c>
      <c r="U61" s="15">
        <f>0.5*(Cv!T61+Cv!U61)*LN(LC!U61/LC!T61)</f>
        <v>2.3634878812200819E-2</v>
      </c>
      <c r="V61" s="15">
        <f>0.5*(Cv!U61+Cv!V61)*LN(LC!V61/LC!U61)</f>
        <v>-5.905108110216219E-3</v>
      </c>
      <c r="W61" s="15">
        <f>0.5*(Cv!V61+Cv!W61)*LN(LC!W61/LC!V61)</f>
        <v>-6.8974045475151055E-3</v>
      </c>
      <c r="X61" s="15">
        <f>0.5*(Cv!W61+Cv!X61)*LN(LC!X61/LC!W61)</f>
        <v>2.5595305585978355E-2</v>
      </c>
      <c r="Y61" s="15">
        <f>0.5*(Cv!X61+Cv!Y61)*LN(LC!Y61/LC!X61)</f>
        <v>-9.4410437090052066E-3</v>
      </c>
      <c r="Z61" s="15">
        <f>0.5*(Cv!Y61+Cv!Z61)*LN(LC!Z61/LC!Y61)</f>
        <v>1.3977759186354808E-2</v>
      </c>
      <c r="AA61" s="15">
        <f>0.5*(Cv!Z61+Cv!AA61)*LN(LC!AA61/LC!Z61)</f>
        <v>2.9026399034044406E-4</v>
      </c>
      <c r="AB61" s="15">
        <f>0.5*(Cv!AA61+Cv!AB61)*LN(LC!AB61/LC!AA61)</f>
        <v>-2.7762276488030313E-3</v>
      </c>
      <c r="AC61" s="15">
        <f>0.5*(Cv!AB61+Cv!AC61)*LN(LC!AC61/LC!AB61)</f>
        <v>-2.315165294700413E-2</v>
      </c>
      <c r="AD61" s="15">
        <f>0.5*(Cv!AC61+Cv!AD61)*LN(LC!AD61/LC!AC61)</f>
        <v>4.9675600938503929E-3</v>
      </c>
      <c r="AE61" s="15">
        <f>0.5*(Cv!AD61+Cv!AE61)*LN(LC!AE61/LC!AD61)</f>
        <v>1.6891420353661403E-2</v>
      </c>
      <c r="AF61" s="15"/>
      <c r="AH61" s="64">
        <f t="shared" si="0"/>
        <v>1.4022649137909484E-3</v>
      </c>
      <c r="AI61" s="64">
        <f t="shared" si="1"/>
        <v>9.4874117504429971E-3</v>
      </c>
      <c r="AJ61" s="64">
        <f t="shared" si="2"/>
        <v>2.5572723227323979E-3</v>
      </c>
      <c r="AK61" s="64">
        <f t="shared" si="3"/>
        <v>7.61489214409127E-3</v>
      </c>
      <c r="AL61" s="64">
        <f t="shared" si="4"/>
        <v>-4.2201802256234232E-3</v>
      </c>
      <c r="AM61" s="64">
        <f t="shared" si="5"/>
        <v>1.0929490223755898E-2</v>
      </c>
      <c r="AN61" s="64">
        <f t="shared" si="6"/>
        <v>6.0223420365876964E-3</v>
      </c>
      <c r="AO61" s="64">
        <f t="shared" si="7"/>
        <v>3.2360450033209198E-3</v>
      </c>
      <c r="AP61" s="64">
        <f t="shared" si="8"/>
        <v>4.4583569488159296E-3</v>
      </c>
      <c r="AQ61" s="64">
        <f t="shared" si="9"/>
        <v>5.1268795472175343E-4</v>
      </c>
      <c r="AR61" s="64">
        <f t="shared" si="10"/>
        <v>-4.308908331641115E-4</v>
      </c>
      <c r="AS61" s="64">
        <f t="shared" si="11"/>
        <v>3.9284179620252876E-3</v>
      </c>
    </row>
    <row r="62" spans="1:45" x14ac:dyDescent="0.2">
      <c r="A62" s="4">
        <v>60</v>
      </c>
      <c r="B62" s="6" t="s">
        <v>96</v>
      </c>
      <c r="C62" s="15"/>
      <c r="D62" s="15">
        <f>0.5*(Cv!C62+Cv!D62)*LN(LC!D62/LC!C62)</f>
        <v>1.5100452608730096E-3</v>
      </c>
      <c r="E62" s="15">
        <f>0.5*(Cv!D62+Cv!E62)*LN(LC!E62/LC!D62)</f>
        <v>-2.1828015668303685E-3</v>
      </c>
      <c r="F62" s="15">
        <f>0.5*(Cv!E62+Cv!F62)*LN(LC!F62/LC!E62)</f>
        <v>5.2522280204250792E-4</v>
      </c>
      <c r="G62" s="15">
        <f>0.5*(Cv!F62+Cv!G62)*LN(LC!G62/LC!F62)</f>
        <v>4.9949101255850024E-3</v>
      </c>
      <c r="H62" s="15">
        <f>0.5*(Cv!G62+Cv!H62)*LN(LC!H62/LC!G62)</f>
        <v>1.1755524038638374E-4</v>
      </c>
      <c r="I62" s="15">
        <f>0.5*(Cv!H62+Cv!I62)*LN(LC!I62/LC!H62)</f>
        <v>1.7013667448605647E-3</v>
      </c>
      <c r="J62" s="15">
        <f>0.5*(Cv!I62+Cv!J62)*LN(LC!J62/LC!I62)</f>
        <v>3.5042116403930916E-3</v>
      </c>
      <c r="K62" s="15">
        <f>0.5*(Cv!J62+Cv!K62)*LN(LC!K62/LC!J62)</f>
        <v>9.2295746000416905E-4</v>
      </c>
      <c r="L62" s="15">
        <f>0.5*(Cv!K62+Cv!L62)*LN(LC!L62/LC!K62)</f>
        <v>3.2785240991099192E-3</v>
      </c>
      <c r="M62" s="15">
        <f>0.5*(Cv!L62+Cv!M62)*LN(LC!M62/LC!L62)</f>
        <v>2.3153875488688223E-3</v>
      </c>
      <c r="N62" s="15">
        <f>0.5*(Cv!M62+Cv!N62)*LN(LC!N62/LC!M62)</f>
        <v>4.4239580574715887E-3</v>
      </c>
      <c r="O62" s="15">
        <f>0.5*(Cv!N62+Cv!O62)*LN(LC!O62/LC!N62)</f>
        <v>1.8934886629468168E-3</v>
      </c>
      <c r="P62" s="15">
        <f>0.5*(Cv!O62+Cv!P62)*LN(LC!P62/LC!O62)</f>
        <v>4.0972696062315786E-3</v>
      </c>
      <c r="Q62" s="15">
        <f>0.5*(Cv!P62+Cv!Q62)*LN(LC!Q62/LC!P62)</f>
        <v>-3.3867854677155341E-4</v>
      </c>
      <c r="R62" s="15">
        <f>0.5*(Cv!Q62+Cv!R62)*LN(LC!R62/LC!Q62)</f>
        <v>6.1604941030041097E-4</v>
      </c>
      <c r="S62" s="15">
        <f>0.5*(Cv!R62+Cv!S62)*LN(LC!S62/LC!R62)</f>
        <v>2.0883544054687408E-3</v>
      </c>
      <c r="T62" s="15">
        <f>0.5*(Cv!S62+Cv!T62)*LN(LC!T62/LC!S62)</f>
        <v>-2.9129857504869074E-4</v>
      </c>
      <c r="U62" s="15">
        <f>0.5*(Cv!T62+Cv!U62)*LN(LC!U62/LC!T62)</f>
        <v>8.5208264902873288E-4</v>
      </c>
      <c r="V62" s="15">
        <f>0.5*(Cv!U62+Cv!V62)*LN(LC!V62/LC!U62)</f>
        <v>1.0009022710291545E-3</v>
      </c>
      <c r="W62" s="15">
        <f>0.5*(Cv!V62+Cv!W62)*LN(LC!W62/LC!V62)</f>
        <v>1.0355014157995208E-3</v>
      </c>
      <c r="X62" s="15">
        <f>0.5*(Cv!W62+Cv!X62)*LN(LC!X62/LC!W62)</f>
        <v>7.032935447665973E-4</v>
      </c>
      <c r="Y62" s="15">
        <f>0.5*(Cv!X62+Cv!Y62)*LN(LC!Y62/LC!X62)</f>
        <v>-1.8818483107075909E-3</v>
      </c>
      <c r="Z62" s="15">
        <f>0.5*(Cv!Y62+Cv!Z62)*LN(LC!Z62/LC!Y62)</f>
        <v>-1.4502573225134781E-3</v>
      </c>
      <c r="AA62" s="15">
        <f>0.5*(Cv!Z62+Cv!AA62)*LN(LC!AA62/LC!Z62)</f>
        <v>-1.7752080496199517E-3</v>
      </c>
      <c r="AB62" s="15">
        <f>0.5*(Cv!AA62+Cv!AB62)*LN(LC!AB62/LC!AA62)</f>
        <v>4.8252609636144422E-3</v>
      </c>
      <c r="AC62" s="15">
        <f>0.5*(Cv!AB62+Cv!AC62)*LN(LC!AC62/LC!AB62)</f>
        <v>-6.7453252224552972E-3</v>
      </c>
      <c r="AD62" s="15">
        <f>0.5*(Cv!AC62+Cv!AD62)*LN(LC!AD62/LC!AC62)</f>
        <v>-1.7710149848497107E-3</v>
      </c>
      <c r="AE62" s="15">
        <f>0.5*(Cv!AD62+Cv!AE62)*LN(LC!AE62/LC!AD62)</f>
        <v>-1.5565451928461049E-3</v>
      </c>
      <c r="AF62" s="15"/>
      <c r="AH62" s="64">
        <f t="shared" si="0"/>
        <v>1.0312506692088182E-3</v>
      </c>
      <c r="AI62" s="64">
        <f t="shared" si="1"/>
        <v>2.8890077611695179E-3</v>
      </c>
      <c r="AJ62" s="64">
        <f t="shared" si="2"/>
        <v>1.671296707635199E-3</v>
      </c>
      <c r="AK62" s="64">
        <f t="shared" si="3"/>
        <v>6.6009626111506283E-4</v>
      </c>
      <c r="AL62" s="64">
        <f t="shared" si="4"/>
        <v>-1.4054755883363751E-3</v>
      </c>
      <c r="AM62" s="64">
        <f t="shared" si="5"/>
        <v>-1.6637800888479079E-3</v>
      </c>
      <c r="AN62" s="64">
        <f t="shared" si="6"/>
        <v>2.2801522344023583E-3</v>
      </c>
      <c r="AO62" s="64">
        <f t="shared" si="7"/>
        <v>-5.8787140115019803E-4</v>
      </c>
      <c r="AP62" s="64">
        <f t="shared" si="8"/>
        <v>3.3538095403874842E-4</v>
      </c>
      <c r="AQ62" s="64">
        <f t="shared" si="9"/>
        <v>-7.0513179806644529E-5</v>
      </c>
      <c r="AR62" s="64">
        <f t="shared" si="10"/>
        <v>-3.3576284667170375E-3</v>
      </c>
      <c r="AS62" s="64">
        <f t="shared" si="11"/>
        <v>7.7419699541723334E-4</v>
      </c>
    </row>
    <row r="63" spans="1:45" x14ac:dyDescent="0.2">
      <c r="A63" s="4">
        <v>61</v>
      </c>
      <c r="B63" s="6" t="s">
        <v>97</v>
      </c>
      <c r="C63" s="15"/>
      <c r="D63" s="15">
        <f>0.5*(Cv!C63+Cv!D63)*LN(LC!D63/LC!C63)</f>
        <v>5.5371469959382344E-3</v>
      </c>
      <c r="E63" s="15">
        <f>0.5*(Cv!D63+Cv!E63)*LN(LC!E63/LC!D63)</f>
        <v>-1.1561493341775714E-2</v>
      </c>
      <c r="F63" s="15">
        <f>0.5*(Cv!E63+Cv!F63)*LN(LC!F63/LC!E63)</f>
        <v>6.4600577004620687E-4</v>
      </c>
      <c r="G63" s="15">
        <f>0.5*(Cv!F63+Cv!G63)*LN(LC!G63/LC!F63)</f>
        <v>1.6348512525704559E-2</v>
      </c>
      <c r="H63" s="15">
        <f>0.5*(Cv!G63+Cv!H63)*LN(LC!H63/LC!G63)</f>
        <v>-6.6625495951597767E-3</v>
      </c>
      <c r="I63" s="15">
        <f>0.5*(Cv!H63+Cv!I63)*LN(LC!I63/LC!H63)</f>
        <v>-5.7133962844540097E-5</v>
      </c>
      <c r="J63" s="15">
        <f>0.5*(Cv!I63+Cv!J63)*LN(LC!J63/LC!I63)</f>
        <v>8.1631885674089254E-3</v>
      </c>
      <c r="K63" s="15">
        <f>0.5*(Cv!J63+Cv!K63)*LN(LC!K63/LC!J63)</f>
        <v>1.6158930134798366E-4</v>
      </c>
      <c r="L63" s="15">
        <f>0.5*(Cv!K63+Cv!L63)*LN(LC!L63/LC!K63)</f>
        <v>3.2706446570473025E-3</v>
      </c>
      <c r="M63" s="15">
        <f>0.5*(Cv!L63+Cv!M63)*LN(LC!M63/LC!L63)</f>
        <v>5.1510694214290942E-3</v>
      </c>
      <c r="N63" s="15">
        <f>0.5*(Cv!M63+Cv!N63)*LN(LC!N63/LC!M63)</f>
        <v>5.9876355276643643E-3</v>
      </c>
      <c r="O63" s="15">
        <f>0.5*(Cv!N63+Cv!O63)*LN(LC!O63/LC!N63)</f>
        <v>9.4461145507470784E-3</v>
      </c>
      <c r="P63" s="15">
        <f>0.5*(Cv!O63+Cv!P63)*LN(LC!P63/LC!O63)</f>
        <v>8.841011310905594E-3</v>
      </c>
      <c r="Q63" s="15">
        <f>0.5*(Cv!P63+Cv!Q63)*LN(LC!Q63/LC!P63)</f>
        <v>-9.1828636561631424E-3</v>
      </c>
      <c r="R63" s="15">
        <f>0.5*(Cv!Q63+Cv!R63)*LN(LC!R63/LC!Q63)</f>
        <v>-4.0572023849216659E-3</v>
      </c>
      <c r="S63" s="15">
        <f>0.5*(Cv!R63+Cv!S63)*LN(LC!S63/LC!R63)</f>
        <v>-2.097891889578078E-3</v>
      </c>
      <c r="T63" s="15">
        <f>0.5*(Cv!S63+Cv!T63)*LN(LC!T63/LC!S63)</f>
        <v>1.7599808588982114E-3</v>
      </c>
      <c r="U63" s="15">
        <f>0.5*(Cv!T63+Cv!U63)*LN(LC!U63/LC!T63)</f>
        <v>-1.9245873658061588E-3</v>
      </c>
      <c r="V63" s="15">
        <f>0.5*(Cv!U63+Cv!V63)*LN(LC!V63/LC!U63)</f>
        <v>-2.7066751186738736E-3</v>
      </c>
      <c r="W63" s="15">
        <f>0.5*(Cv!V63+Cv!W63)*LN(LC!W63/LC!V63)</f>
        <v>-9.8352349918407649E-4</v>
      </c>
      <c r="X63" s="15">
        <f>0.5*(Cv!W63+Cv!X63)*LN(LC!X63/LC!W63)</f>
        <v>-1.7528598281628387E-3</v>
      </c>
      <c r="Y63" s="15">
        <f>0.5*(Cv!X63+Cv!Y63)*LN(LC!Y63/LC!X63)</f>
        <v>9.6003869490289117E-4</v>
      </c>
      <c r="Z63" s="15">
        <f>0.5*(Cv!Y63+Cv!Z63)*LN(LC!Z63/LC!Y63)</f>
        <v>-1.6034915152971478E-4</v>
      </c>
      <c r="AA63" s="15">
        <f>0.5*(Cv!Z63+Cv!AA63)*LN(LC!AA63/LC!Z63)</f>
        <v>2.7063517831963273E-3</v>
      </c>
      <c r="AB63" s="15">
        <f>0.5*(Cv!AA63+Cv!AB63)*LN(LC!AB63/LC!AA63)</f>
        <v>4.5961172148088784E-3</v>
      </c>
      <c r="AC63" s="15">
        <f>0.5*(Cv!AB63+Cv!AC63)*LN(LC!AC63/LC!AB63)</f>
        <v>-1.4995878479522611E-3</v>
      </c>
      <c r="AD63" s="15">
        <f>0.5*(Cv!AC63+Cv!AD63)*LN(LC!AD63/LC!AC63)</f>
        <v>-3.2378319453682516E-3</v>
      </c>
      <c r="AE63" s="15">
        <f>0.5*(Cv!AD63+Cv!AE63)*LN(LC!AE63/LC!AD63)</f>
        <v>-1.7488779754928384E-3</v>
      </c>
      <c r="AF63" s="15"/>
      <c r="AH63" s="64">
        <f t="shared" si="0"/>
        <v>-2.5733172080585301E-4</v>
      </c>
      <c r="AI63" s="64">
        <f t="shared" si="1"/>
        <v>4.5468254949795339E-3</v>
      </c>
      <c r="AJ63" s="64">
        <f t="shared" si="2"/>
        <v>5.8983358619795758E-4</v>
      </c>
      <c r="AK63" s="64">
        <f t="shared" si="3"/>
        <v>-1.1215329905857473E-3</v>
      </c>
      <c r="AL63" s="64">
        <f t="shared" si="4"/>
        <v>1.3205141386852242E-3</v>
      </c>
      <c r="AM63" s="64">
        <f t="shared" si="5"/>
        <v>-2.4933549604305451E-3</v>
      </c>
      <c r="AN63" s="64">
        <f t="shared" si="6"/>
        <v>2.5683295405887455E-3</v>
      </c>
      <c r="AO63" s="64">
        <f t="shared" si="7"/>
        <v>-3.3265034836364206E-4</v>
      </c>
      <c r="AP63" s="64">
        <f t="shared" si="8"/>
        <v>2.7716595427218293E-4</v>
      </c>
      <c r="AQ63" s="64">
        <f t="shared" si="9"/>
        <v>2.0255396353445953E-3</v>
      </c>
      <c r="AR63" s="64">
        <f t="shared" si="10"/>
        <v>-2.1620992562711174E-3</v>
      </c>
      <c r="AS63" s="64">
        <f t="shared" si="11"/>
        <v>7.5573454153683251E-4</v>
      </c>
    </row>
    <row r="64" spans="1:45" x14ac:dyDescent="0.2">
      <c r="A64" s="4">
        <v>62</v>
      </c>
      <c r="B64" s="6" t="s">
        <v>98</v>
      </c>
      <c r="C64" s="15"/>
      <c r="D64" s="15">
        <f>0.5*(Cv!C64+Cv!D64)*LN(LC!D64/LC!C64)</f>
        <v>1.5286413779090518E-3</v>
      </c>
      <c r="E64" s="15">
        <f>0.5*(Cv!D64+Cv!E64)*LN(LC!E64/LC!D64)</f>
        <v>-1.8197939384027061E-3</v>
      </c>
      <c r="F64" s="15">
        <f>0.5*(Cv!E64+Cv!F64)*LN(LC!F64/LC!E64)</f>
        <v>-1.2543142156592052E-3</v>
      </c>
      <c r="G64" s="15">
        <f>0.5*(Cv!F64+Cv!G64)*LN(LC!G64/LC!F64)</f>
        <v>4.8299430041418125E-3</v>
      </c>
      <c r="H64" s="15">
        <f>0.5*(Cv!G64+Cv!H64)*LN(LC!H64/LC!G64)</f>
        <v>7.1919637824160033E-4</v>
      </c>
      <c r="I64" s="15">
        <f>0.5*(Cv!H64+Cv!I64)*LN(LC!I64/LC!H64)</f>
        <v>1.2451577198638883E-3</v>
      </c>
      <c r="J64" s="15">
        <f>0.5*(Cv!I64+Cv!J64)*LN(LC!J64/LC!I64)</f>
        <v>8.2641237737545283E-4</v>
      </c>
      <c r="K64" s="15">
        <f>0.5*(Cv!J64+Cv!K64)*LN(LC!K64/LC!J64)</f>
        <v>1.4701284330870946E-3</v>
      </c>
      <c r="L64" s="15">
        <f>0.5*(Cv!K64+Cv!L64)*LN(LC!L64/LC!K64)</f>
        <v>1.1546471193188651E-3</v>
      </c>
      <c r="M64" s="15">
        <f>0.5*(Cv!L64+Cv!M64)*LN(LC!M64/LC!L64)</f>
        <v>1.7451170512571619E-3</v>
      </c>
      <c r="N64" s="15">
        <f>0.5*(Cv!M64+Cv!N64)*LN(LC!N64/LC!M64)</f>
        <v>2.6003998894224981E-3</v>
      </c>
      <c r="O64" s="15">
        <f>0.5*(Cv!N64+Cv!O64)*LN(LC!O64/LC!N64)</f>
        <v>2.0610123308048762E-3</v>
      </c>
      <c r="P64" s="15">
        <f>0.5*(Cv!O64+Cv!P64)*LN(LC!P64/LC!O64)</f>
        <v>2.270480349166167E-3</v>
      </c>
      <c r="Q64" s="15">
        <f>0.5*(Cv!P64+Cv!Q64)*LN(LC!Q64/LC!P64)</f>
        <v>-1.0713203030212647E-3</v>
      </c>
      <c r="R64" s="15">
        <f>0.5*(Cv!Q64+Cv!R64)*LN(LC!R64/LC!Q64)</f>
        <v>-2.6154831799138334E-3</v>
      </c>
      <c r="S64" s="15">
        <f>0.5*(Cv!R64+Cv!S64)*LN(LC!S64/LC!R64)</f>
        <v>-2.2958855563274482E-3</v>
      </c>
      <c r="T64" s="15">
        <f>0.5*(Cv!S64+Cv!T64)*LN(LC!T64/LC!S64)</f>
        <v>-1.5684362782699345E-3</v>
      </c>
      <c r="U64" s="15">
        <f>0.5*(Cv!T64+Cv!U64)*LN(LC!U64/LC!T64)</f>
        <v>-4.9179897769726193E-3</v>
      </c>
      <c r="V64" s="15">
        <f>0.5*(Cv!U64+Cv!V64)*LN(LC!V64/LC!U64)</f>
        <v>-2.4152497479095624E-3</v>
      </c>
      <c r="W64" s="15">
        <f>0.5*(Cv!V64+Cv!W64)*LN(LC!W64/LC!V64)</f>
        <v>-3.8769247332597081E-3</v>
      </c>
      <c r="X64" s="15">
        <f>0.5*(Cv!W64+Cv!X64)*LN(LC!X64/LC!W64)</f>
        <v>-5.2608136815140427E-3</v>
      </c>
      <c r="Y64" s="15">
        <f>0.5*(Cv!X64+Cv!Y64)*LN(LC!Y64/LC!X64)</f>
        <v>-3.9912191493479375E-3</v>
      </c>
      <c r="Z64" s="15">
        <f>0.5*(Cv!Y64+Cv!Z64)*LN(LC!Z64/LC!Y64)</f>
        <v>-4.0502834479234856E-3</v>
      </c>
      <c r="AA64" s="15">
        <f>0.5*(Cv!Z64+Cv!AA64)*LN(LC!AA64/LC!Z64)</f>
        <v>5.2490822893587518E-3</v>
      </c>
      <c r="AB64" s="15">
        <f>0.5*(Cv!AA64+Cv!AB64)*LN(LC!AB64/LC!AA64)</f>
        <v>3.3188967108924105E-3</v>
      </c>
      <c r="AC64" s="15">
        <f>0.5*(Cv!AB64+Cv!AC64)*LN(LC!AC64/LC!AB64)</f>
        <v>2.324310102538175E-3</v>
      </c>
      <c r="AD64" s="15">
        <f>0.5*(Cv!AC64+Cv!AD64)*LN(LC!AD64/LC!AC64)</f>
        <v>1.8145459132800034E-3</v>
      </c>
      <c r="AE64" s="15">
        <f>0.5*(Cv!AD64+Cv!AE64)*LN(LC!AE64/LC!AD64)</f>
        <v>1.8456530824969913E-4</v>
      </c>
      <c r="AF64" s="15"/>
      <c r="AH64" s="64">
        <f t="shared" si="0"/>
        <v>7.4403778963707797E-4</v>
      </c>
      <c r="AI64" s="64">
        <f t="shared" si="1"/>
        <v>1.5593409740922146E-3</v>
      </c>
      <c r="AJ64" s="64">
        <f t="shared" si="2"/>
        <v>-3.302392718583007E-4</v>
      </c>
      <c r="AK64" s="64">
        <f t="shared" si="3"/>
        <v>-3.6078828435851737E-3</v>
      </c>
      <c r="AL64" s="64">
        <f t="shared" si="4"/>
        <v>5.7015730110358299E-4</v>
      </c>
      <c r="AM64" s="64">
        <f t="shared" si="5"/>
        <v>9.995556107648513E-4</v>
      </c>
      <c r="AN64" s="64">
        <f t="shared" si="6"/>
        <v>6.1455085111695681E-4</v>
      </c>
      <c r="AO64" s="64">
        <f t="shared" si="7"/>
        <v>-1.0991263742398543E-3</v>
      </c>
      <c r="AP64" s="64">
        <f t="shared" si="8"/>
        <v>-1.9458819794384589E-3</v>
      </c>
      <c r="AQ64" s="64">
        <f t="shared" si="9"/>
        <v>1.3161910074493499E-4</v>
      </c>
      <c r="AR64" s="64">
        <f t="shared" si="10"/>
        <v>1.4411404413559592E-3</v>
      </c>
      <c r="AS64" s="64">
        <f t="shared" si="11"/>
        <v>-1.2310440857493671E-4</v>
      </c>
    </row>
    <row r="65" spans="1:45" x14ac:dyDescent="0.2">
      <c r="A65" s="4">
        <v>63</v>
      </c>
      <c r="B65" s="6" t="s">
        <v>99</v>
      </c>
      <c r="C65" s="15"/>
      <c r="D65" s="15">
        <f>0.5*(Cv!C65+Cv!D65)*LN(LC!D65/LC!C65)</f>
        <v>6.5850652853620243E-4</v>
      </c>
      <c r="E65" s="15">
        <f>0.5*(Cv!D65+Cv!E65)*LN(LC!E65/LC!D65)</f>
        <v>-9.2035178826845574E-4</v>
      </c>
      <c r="F65" s="15">
        <f>0.5*(Cv!E65+Cv!F65)*LN(LC!F65/LC!E65)</f>
        <v>-3.5422531032491047E-4</v>
      </c>
      <c r="G65" s="15">
        <f>0.5*(Cv!F65+Cv!G65)*LN(LC!G65/LC!F65)</f>
        <v>3.0591528635467761E-3</v>
      </c>
      <c r="H65" s="15">
        <f>0.5*(Cv!G65+Cv!H65)*LN(LC!H65/LC!G65)</f>
        <v>1.6419517021628639E-4</v>
      </c>
      <c r="I65" s="15">
        <f>0.5*(Cv!H65+Cv!I65)*LN(LC!I65/LC!H65)</f>
        <v>7.2746098639689188E-4</v>
      </c>
      <c r="J65" s="15">
        <f>0.5*(Cv!I65+Cv!J65)*LN(LC!J65/LC!I65)</f>
        <v>1.3513229937268392E-3</v>
      </c>
      <c r="K65" s="15">
        <f>0.5*(Cv!J65+Cv!K65)*LN(LC!K65/LC!J65)</f>
        <v>-1.0967428253910937E-4</v>
      </c>
      <c r="L65" s="15">
        <f>0.5*(Cv!K65+Cv!L65)*LN(LC!L65/LC!K65)</f>
        <v>2.4021573740595721E-4</v>
      </c>
      <c r="M65" s="15">
        <f>0.5*(Cv!L65+Cv!M65)*LN(LC!M65/LC!L65)</f>
        <v>7.5685431695677252E-4</v>
      </c>
      <c r="N65" s="15">
        <f>0.5*(Cv!M65+Cv!N65)*LN(LC!N65/LC!M65)</f>
        <v>1.0177616519422708E-3</v>
      </c>
      <c r="O65" s="15">
        <f>0.5*(Cv!N65+Cv!O65)*LN(LC!O65/LC!N65)</f>
        <v>7.5022188810157874E-4</v>
      </c>
      <c r="P65" s="15">
        <f>0.5*(Cv!O65+Cv!P65)*LN(LC!P65/LC!O65)</f>
        <v>6.1376669398132983E-4</v>
      </c>
      <c r="Q65" s="15">
        <f>0.5*(Cv!P65+Cv!Q65)*LN(LC!Q65/LC!P65)</f>
        <v>-9.0004384816029981E-4</v>
      </c>
      <c r="R65" s="15">
        <f>0.5*(Cv!Q65+Cv!R65)*LN(LC!R65/LC!Q65)</f>
        <v>-2.0350720763092287E-3</v>
      </c>
      <c r="S65" s="15">
        <f>0.5*(Cv!R65+Cv!S65)*LN(LC!S65/LC!R65)</f>
        <v>-1.1409661951107726E-3</v>
      </c>
      <c r="T65" s="15">
        <f>0.5*(Cv!S65+Cv!T65)*LN(LC!T65/LC!S65)</f>
        <v>-6.0910265304510382E-4</v>
      </c>
      <c r="U65" s="15">
        <f>0.5*(Cv!T65+Cv!U65)*LN(LC!U65/LC!T65)</f>
        <v>-2.5479239605153731E-3</v>
      </c>
      <c r="V65" s="15">
        <f>0.5*(Cv!U65+Cv!V65)*LN(LC!V65/LC!U65)</f>
        <v>-1.2399773867844521E-3</v>
      </c>
      <c r="W65" s="15">
        <f>0.5*(Cv!V65+Cv!W65)*LN(LC!W65/LC!V65)</f>
        <v>-2.0895941392175149E-3</v>
      </c>
      <c r="X65" s="15">
        <f>0.5*(Cv!W65+Cv!X65)*LN(LC!X65/LC!W65)</f>
        <v>-3.8645728740095897E-3</v>
      </c>
      <c r="Y65" s="15">
        <f>0.5*(Cv!X65+Cv!Y65)*LN(LC!Y65/LC!X65)</f>
        <v>-3.278245658258668E-3</v>
      </c>
      <c r="Z65" s="15">
        <f>0.5*(Cv!Y65+Cv!Z65)*LN(LC!Z65/LC!Y65)</f>
        <v>-2.2011154899379284E-3</v>
      </c>
      <c r="AA65" s="15">
        <f>0.5*(Cv!Z65+Cv!AA65)*LN(LC!AA65/LC!Z65)</f>
        <v>3.7432871560285959E-3</v>
      </c>
      <c r="AB65" s="15">
        <f>0.5*(Cv!AA65+Cv!AB65)*LN(LC!AB65/LC!AA65)</f>
        <v>2.4635630715245543E-3</v>
      </c>
      <c r="AC65" s="15">
        <f>0.5*(Cv!AB65+Cv!AC65)*LN(LC!AC65/LC!AB65)</f>
        <v>1.5271873130587388E-3</v>
      </c>
      <c r="AD65" s="15">
        <f>0.5*(Cv!AC65+Cv!AD65)*LN(LC!AD65/LC!AC65)</f>
        <v>9.2447738176100176E-4</v>
      </c>
      <c r="AE65" s="15">
        <f>0.5*(Cv!AD65+Cv!AE65)*LN(LC!AE65/LC!AD65)</f>
        <v>-3.1857705217818252E-4</v>
      </c>
      <c r="AF65" s="15"/>
      <c r="AH65" s="64">
        <f t="shared" si="0"/>
        <v>5.3524638431331757E-4</v>
      </c>
      <c r="AI65" s="64">
        <f t="shared" si="1"/>
        <v>6.5129608349854607E-4</v>
      </c>
      <c r="AJ65" s="64">
        <f t="shared" si="2"/>
        <v>-5.4241870749947851E-4</v>
      </c>
      <c r="AK65" s="64">
        <f t="shared" si="3"/>
        <v>-2.0702342027144071E-3</v>
      </c>
      <c r="AL65" s="64">
        <f t="shared" si="4"/>
        <v>4.5093527848305863E-4</v>
      </c>
      <c r="AM65" s="64">
        <f t="shared" si="5"/>
        <v>3.0295016479140965E-4</v>
      </c>
      <c r="AN65" s="64">
        <f t="shared" si="6"/>
        <v>5.4438687999533812E-5</v>
      </c>
      <c r="AO65" s="64">
        <f t="shared" si="7"/>
        <v>-6.242161909644936E-4</v>
      </c>
      <c r="AP65" s="64">
        <f t="shared" si="8"/>
        <v>-1.0692979926906091E-3</v>
      </c>
      <c r="AQ65" s="64">
        <f t="shared" si="9"/>
        <v>1.8187226983913858E-4</v>
      </c>
      <c r="AR65" s="64">
        <f t="shared" si="10"/>
        <v>7.1102921421385267E-4</v>
      </c>
      <c r="AS65" s="64">
        <f t="shared" si="11"/>
        <v>-1.5814724037081462E-4</v>
      </c>
    </row>
    <row r="66" spans="1:45" x14ac:dyDescent="0.2">
      <c r="A66" s="4">
        <v>64</v>
      </c>
      <c r="B66" s="6" t="s">
        <v>100</v>
      </c>
      <c r="C66" s="15"/>
      <c r="D66" s="15">
        <f>0.5*(Cv!C66+Cv!D66)*LN(LC!D66/LC!C66)</f>
        <v>2.8368329493253189E-3</v>
      </c>
      <c r="E66" s="15">
        <f>0.5*(Cv!D66+Cv!E66)*LN(LC!E66/LC!D66)</f>
        <v>-3.3392906851296305E-3</v>
      </c>
      <c r="F66" s="15">
        <f>0.5*(Cv!E66+Cv!F66)*LN(LC!F66/LC!E66)</f>
        <v>-2.8229118813550186E-4</v>
      </c>
      <c r="G66" s="15">
        <f>0.5*(Cv!F66+Cv!G66)*LN(LC!G66/LC!F66)</f>
        <v>8.2428495676962615E-3</v>
      </c>
      <c r="H66" s="15">
        <f>0.5*(Cv!G66+Cv!H66)*LN(LC!H66/LC!G66)</f>
        <v>2.5987192830788901E-4</v>
      </c>
      <c r="I66" s="15">
        <f>0.5*(Cv!H66+Cv!I66)*LN(LC!I66/LC!H66)</f>
        <v>1.2463597120576325E-3</v>
      </c>
      <c r="J66" s="15">
        <f>0.5*(Cv!I66+Cv!J66)*LN(LC!J66/LC!I66)</f>
        <v>3.2787821233572728E-3</v>
      </c>
      <c r="K66" s="15">
        <f>0.5*(Cv!J66+Cv!K66)*LN(LC!K66/LC!J66)</f>
        <v>7.1322561293140599E-4</v>
      </c>
      <c r="L66" s="15">
        <f>0.5*(Cv!K66+Cv!L66)*LN(LC!L66/LC!K66)</f>
        <v>1.6251284439674984E-3</v>
      </c>
      <c r="M66" s="15">
        <f>0.5*(Cv!L66+Cv!M66)*LN(LC!M66/LC!L66)</f>
        <v>2.6081198683877743E-3</v>
      </c>
      <c r="N66" s="15">
        <f>0.5*(Cv!M66+Cv!N66)*LN(LC!N66/LC!M66)</f>
        <v>3.7515740530261214E-3</v>
      </c>
      <c r="O66" s="15">
        <f>0.5*(Cv!N66+Cv!O66)*LN(LC!O66/LC!N66)</f>
        <v>2.363211775437597E-3</v>
      </c>
      <c r="P66" s="15">
        <f>0.5*(Cv!O66+Cv!P66)*LN(LC!P66/LC!O66)</f>
        <v>1.8209400936065661E-3</v>
      </c>
      <c r="Q66" s="15">
        <f>0.5*(Cv!P66+Cv!Q66)*LN(LC!Q66/LC!P66)</f>
        <v>-2.2374330406668228E-3</v>
      </c>
      <c r="R66" s="15">
        <f>0.5*(Cv!Q66+Cv!R66)*LN(LC!R66/LC!Q66)</f>
        <v>-4.3248975710348395E-3</v>
      </c>
      <c r="S66" s="15">
        <f>0.5*(Cv!R66+Cv!S66)*LN(LC!S66/LC!R66)</f>
        <v>-4.0735091120718114E-3</v>
      </c>
      <c r="T66" s="15">
        <f>0.5*(Cv!S66+Cv!T66)*LN(LC!T66/LC!S66)</f>
        <v>-3.153420115462594E-3</v>
      </c>
      <c r="U66" s="15">
        <f>0.5*(Cv!T66+Cv!U66)*LN(LC!U66/LC!T66)</f>
        <v>-7.2503734864384157E-3</v>
      </c>
      <c r="V66" s="15">
        <f>0.5*(Cv!U66+Cv!V66)*LN(LC!V66/LC!U66)</f>
        <v>-3.8973859795782178E-3</v>
      </c>
      <c r="W66" s="15">
        <f>0.5*(Cv!V66+Cv!W66)*LN(LC!W66/LC!V66)</f>
        <v>-6.1150107386579939E-3</v>
      </c>
      <c r="X66" s="15">
        <f>0.5*(Cv!W66+Cv!X66)*LN(LC!X66/LC!W66)</f>
        <v>5.8993707857138466E-4</v>
      </c>
      <c r="Y66" s="15">
        <f>0.5*(Cv!X66+Cv!Y66)*LN(LC!Y66/LC!X66)</f>
        <v>3.1090464373451266E-3</v>
      </c>
      <c r="Z66" s="15">
        <f>0.5*(Cv!Y66+Cv!Z66)*LN(LC!Z66/LC!Y66)</f>
        <v>-5.9971549200630104E-3</v>
      </c>
      <c r="AA66" s="15">
        <f>0.5*(Cv!Z66+Cv!AA66)*LN(LC!AA66/LC!Z66)</f>
        <v>1.4260446292679153E-3</v>
      </c>
      <c r="AB66" s="15">
        <f>0.5*(Cv!AA66+Cv!AB66)*LN(LC!AB66/LC!AA66)</f>
        <v>6.2392018419044667E-4</v>
      </c>
      <c r="AC66" s="15">
        <f>0.5*(Cv!AB66+Cv!AC66)*LN(LC!AC66/LC!AB66)</f>
        <v>-3.4887461580843408E-4</v>
      </c>
      <c r="AD66" s="15">
        <f>0.5*(Cv!AC66+Cv!AD66)*LN(LC!AD66/LC!AC66)</f>
        <v>2.9249726181813349E-4</v>
      </c>
      <c r="AE66" s="15">
        <f>0.5*(Cv!AD66+Cv!AE66)*LN(LC!AE66/LC!AD66)</f>
        <v>6.2767765897687327E-4</v>
      </c>
      <c r="AF66" s="15"/>
      <c r="AH66" s="64">
        <f t="shared" si="0"/>
        <v>1.22549986695933E-3</v>
      </c>
      <c r="AI66" s="64">
        <f t="shared" si="1"/>
        <v>2.3953660203340143E-3</v>
      </c>
      <c r="AJ66" s="64">
        <f t="shared" si="2"/>
        <v>-1.2903375709458621E-3</v>
      </c>
      <c r="AK66" s="64">
        <f t="shared" si="3"/>
        <v>-3.9652506483131671E-3</v>
      </c>
      <c r="AL66" s="64">
        <f t="shared" si="4"/>
        <v>-2.374036570135912E-4</v>
      </c>
      <c r="AM66" s="64">
        <f t="shared" si="5"/>
        <v>4.6008746039750341E-4</v>
      </c>
      <c r="AN66" s="64">
        <f t="shared" si="6"/>
        <v>5.5251422469407611E-4</v>
      </c>
      <c r="AO66" s="64">
        <f t="shared" si="7"/>
        <v>-1.6744247171532319E-3</v>
      </c>
      <c r="AP66" s="64">
        <f t="shared" si="8"/>
        <v>-2.2960441012028171E-3</v>
      </c>
      <c r="AQ66" s="64">
        <f t="shared" si="9"/>
        <v>-2.0953591731488045E-4</v>
      </c>
      <c r="AR66" s="64">
        <f t="shared" si="10"/>
        <v>1.9043343499552425E-4</v>
      </c>
      <c r="AS66" s="64">
        <f t="shared" si="11"/>
        <v>-3.1260944533708783E-4</v>
      </c>
    </row>
    <row r="67" spans="1:45" x14ac:dyDescent="0.2">
      <c r="A67" s="4">
        <v>65</v>
      </c>
      <c r="B67" s="6" t="s">
        <v>101</v>
      </c>
      <c r="C67" s="15"/>
      <c r="D67" s="15">
        <f>0.5*(Cv!C67+Cv!D67)*LN(LC!D67/LC!C67)</f>
        <v>2.8232222909069793E-3</v>
      </c>
      <c r="E67" s="15">
        <f>0.5*(Cv!D67+Cv!E67)*LN(LC!E67/LC!D67)</f>
        <v>-1.4920903169507419E-3</v>
      </c>
      <c r="F67" s="15">
        <f>0.5*(Cv!E67+Cv!F67)*LN(LC!F67/LC!E67)</f>
        <v>-1.4219260818779513E-3</v>
      </c>
      <c r="G67" s="15">
        <f>0.5*(Cv!F67+Cv!G67)*LN(LC!G67/LC!F67)</f>
        <v>1.8722573973386882E-3</v>
      </c>
      <c r="H67" s="15">
        <f>0.5*(Cv!G67+Cv!H67)*LN(LC!H67/LC!G67)</f>
        <v>4.1011904132400354E-5</v>
      </c>
      <c r="I67" s="15">
        <f>0.5*(Cv!H67+Cv!I67)*LN(LC!I67/LC!H67)</f>
        <v>1.3399846821385802E-3</v>
      </c>
      <c r="J67" s="15">
        <f>0.5*(Cv!I67+Cv!J67)*LN(LC!J67/LC!I67)</f>
        <v>1.1613274745992561E-3</v>
      </c>
      <c r="K67" s="15">
        <f>0.5*(Cv!J67+Cv!K67)*LN(LC!K67/LC!J67)</f>
        <v>-1.1802343568801019E-3</v>
      </c>
      <c r="L67" s="15">
        <f>0.5*(Cv!K67+Cv!L67)*LN(LC!L67/LC!K67)</f>
        <v>1.6845383190369962E-3</v>
      </c>
      <c r="M67" s="15">
        <f>0.5*(Cv!L67+Cv!M67)*LN(LC!M67/LC!L67)</f>
        <v>1.0505780289988565E-2</v>
      </c>
      <c r="N67" s="15">
        <f>0.5*(Cv!M67+Cv!N67)*LN(LC!N67/LC!M67)</f>
        <v>-5.5053211573255715E-3</v>
      </c>
      <c r="O67" s="15">
        <f>0.5*(Cv!N67+Cv!O67)*LN(LC!O67/LC!N67)</f>
        <v>2.1469668886928413E-2</v>
      </c>
      <c r="P67" s="15">
        <f>0.5*(Cv!O67+Cv!P67)*LN(LC!P67/LC!O67)</f>
        <v>-3.6731733844079335E-3</v>
      </c>
      <c r="Q67" s="15">
        <f>0.5*(Cv!P67+Cv!Q67)*LN(LC!Q67/LC!P67)</f>
        <v>-6.4960332594672654E-3</v>
      </c>
      <c r="R67" s="15">
        <f>0.5*(Cv!Q67+Cv!R67)*LN(LC!R67/LC!Q67)</f>
        <v>5.6427654557570676E-3</v>
      </c>
      <c r="S67" s="15">
        <f>0.5*(Cv!R67+Cv!S67)*LN(LC!S67/LC!R67)</f>
        <v>2.4224611905486566E-3</v>
      </c>
      <c r="T67" s="15">
        <f>0.5*(Cv!S67+Cv!T67)*LN(LC!T67/LC!S67)</f>
        <v>-1.5096036136591617E-3</v>
      </c>
      <c r="U67" s="15">
        <f>0.5*(Cv!T67+Cv!U67)*LN(LC!U67/LC!T67)</f>
        <v>8.7303681594147421E-4</v>
      </c>
      <c r="V67" s="15">
        <f>0.5*(Cv!U67+Cv!V67)*LN(LC!V67/LC!U67)</f>
        <v>-2.3457368732558649E-3</v>
      </c>
      <c r="W67" s="15">
        <f>0.5*(Cv!V67+Cv!W67)*LN(LC!W67/LC!V67)</f>
        <v>-1.0786175214126997E-3</v>
      </c>
      <c r="X67" s="15">
        <f>0.5*(Cv!W67+Cv!X67)*LN(LC!X67/LC!W67)</f>
        <v>1.0229558270849958E-3</v>
      </c>
      <c r="Y67" s="15">
        <f>0.5*(Cv!X67+Cv!Y67)*LN(LC!Y67/LC!X67)</f>
        <v>3.0099270379412993E-3</v>
      </c>
      <c r="Z67" s="15">
        <f>0.5*(Cv!Y67+Cv!Z67)*LN(LC!Z67/LC!Y67)</f>
        <v>9.7556331668002501E-4</v>
      </c>
      <c r="AA67" s="15">
        <f>0.5*(Cv!Z67+Cv!AA67)*LN(LC!AA67/LC!Z67)</f>
        <v>-4.0304542289143408E-3</v>
      </c>
      <c r="AB67" s="15">
        <f>0.5*(Cv!AA67+Cv!AB67)*LN(LC!AB67/LC!AA67)</f>
        <v>9.4328122488934636E-3</v>
      </c>
      <c r="AC67" s="15">
        <f>0.5*(Cv!AB67+Cv!AC67)*LN(LC!AC67/LC!AB67)</f>
        <v>-1.0092399598943893E-2</v>
      </c>
      <c r="AD67" s="15">
        <f>0.5*(Cv!AC67+Cv!AD67)*LN(LC!AD67/LC!AC67)</f>
        <v>1.3129944624452046E-3</v>
      </c>
      <c r="AE67" s="15">
        <f>0.5*(Cv!AD67+Cv!AE67)*LN(LC!AE67/LC!AD67)</f>
        <v>4.1261355800175613E-3</v>
      </c>
      <c r="AF67" s="15"/>
      <c r="AH67" s="64">
        <f t="shared" si="0"/>
        <v>6.7847516956195085E-5</v>
      </c>
      <c r="AI67" s="64">
        <f t="shared" si="1"/>
        <v>1.333218113883829E-3</v>
      </c>
      <c r="AJ67" s="64">
        <f t="shared" si="2"/>
        <v>3.8731377778717878E-3</v>
      </c>
      <c r="AK67" s="64">
        <f t="shared" si="3"/>
        <v>-6.0759307306025123E-4</v>
      </c>
      <c r="AL67" s="64">
        <f t="shared" si="4"/>
        <v>-1.4091024486868921E-4</v>
      </c>
      <c r="AM67" s="64">
        <f t="shared" si="5"/>
        <v>2.7195650212313831E-3</v>
      </c>
      <c r="AN67" s="64">
        <f t="shared" si="6"/>
        <v>2.6031779458778087E-3</v>
      </c>
      <c r="AO67" s="64">
        <f t="shared" si="7"/>
        <v>1.4138445440150529E-4</v>
      </c>
      <c r="AP67" s="64">
        <f t="shared" si="8"/>
        <v>7.055425565887989E-4</v>
      </c>
      <c r="AQ67" s="64">
        <f t="shared" si="9"/>
        <v>2.3469620936501117E-3</v>
      </c>
      <c r="AR67" s="64">
        <f t="shared" si="10"/>
        <v>-1.5510898521603755E-3</v>
      </c>
      <c r="AS67" s="64">
        <f t="shared" si="11"/>
        <v>1.0395418702361899E-3</v>
      </c>
    </row>
    <row r="68" spans="1:45" x14ac:dyDescent="0.2">
      <c r="A68" s="4">
        <v>66</v>
      </c>
      <c r="B68" s="6" t="s">
        <v>102</v>
      </c>
      <c r="C68" s="15"/>
      <c r="D68" s="15">
        <f>0.5*(Cv!C68+Cv!D68)*LN(LC!D68/LC!C68)</f>
        <v>1.3332719429518341E-2</v>
      </c>
      <c r="E68" s="15">
        <f>0.5*(Cv!D68+Cv!E68)*LN(LC!E68/LC!D68)</f>
        <v>-1.5324405351711736E-3</v>
      </c>
      <c r="F68" s="15">
        <f>0.5*(Cv!E68+Cv!F68)*LN(LC!F68/LC!E68)</f>
        <v>1.7663096452201811E-3</v>
      </c>
      <c r="G68" s="15">
        <f>0.5*(Cv!F68+Cv!G68)*LN(LC!G68/LC!F68)</f>
        <v>8.8981670017846837E-3</v>
      </c>
      <c r="H68" s="15">
        <f>0.5*(Cv!G68+Cv!H68)*LN(LC!H68/LC!G68)</f>
        <v>4.3166096052985594E-3</v>
      </c>
      <c r="I68" s="15">
        <f>0.5*(Cv!H68+Cv!I68)*LN(LC!I68/LC!H68)</f>
        <v>1.5469941418689789E-2</v>
      </c>
      <c r="J68" s="15">
        <f>0.5*(Cv!I68+Cv!J68)*LN(LC!J68/LC!I68)</f>
        <v>7.1753599435817562E-3</v>
      </c>
      <c r="K68" s="15">
        <f>0.5*(Cv!J68+Cv!K68)*LN(LC!K68/LC!J68)</f>
        <v>6.205344621984743E-3</v>
      </c>
      <c r="L68" s="15">
        <f>0.5*(Cv!K68+Cv!L68)*LN(LC!L68/LC!K68)</f>
        <v>6.7175714884820563E-3</v>
      </c>
      <c r="M68" s="15">
        <f>0.5*(Cv!L68+Cv!M68)*LN(LC!M68/LC!L68)</f>
        <v>-1.3025271486647075E-2</v>
      </c>
      <c r="N68" s="15">
        <f>0.5*(Cv!M68+Cv!N68)*LN(LC!N68/LC!M68)</f>
        <v>2.3276732540314506E-2</v>
      </c>
      <c r="O68" s="15">
        <f>0.5*(Cv!N68+Cv!O68)*LN(LC!O68/LC!N68)</f>
        <v>8.9988191536812135E-3</v>
      </c>
      <c r="P68" s="15">
        <f>0.5*(Cv!O68+Cv!P68)*LN(LC!P68/LC!O68)</f>
        <v>-1.2009036558523513E-2</v>
      </c>
      <c r="Q68" s="15">
        <f>0.5*(Cv!P68+Cv!Q68)*LN(LC!Q68/LC!P68)</f>
        <v>-9.3096022818200247E-4</v>
      </c>
      <c r="R68" s="15">
        <f>0.5*(Cv!Q68+Cv!R68)*LN(LC!R68/LC!Q68)</f>
        <v>1.3082185520171678E-2</v>
      </c>
      <c r="S68" s="15">
        <f>0.5*(Cv!R68+Cv!S68)*LN(LC!S68/LC!R68)</f>
        <v>1.3166720907278613E-3</v>
      </c>
      <c r="T68" s="15">
        <f>0.5*(Cv!S68+Cv!T68)*LN(LC!T68/LC!S68)</f>
        <v>2.7682479407552486E-3</v>
      </c>
      <c r="U68" s="15">
        <f>0.5*(Cv!T68+Cv!U68)*LN(LC!U68/LC!T68)</f>
        <v>-2.8720256324832162E-3</v>
      </c>
      <c r="V68" s="15">
        <f>0.5*(Cv!U68+Cv!V68)*LN(LC!V68/LC!U68)</f>
        <v>1.0481972957147704E-2</v>
      </c>
      <c r="W68" s="15">
        <f>0.5*(Cv!V68+Cv!W68)*LN(LC!W68/LC!V68)</f>
        <v>-1.1862280317477276E-3</v>
      </c>
      <c r="X68" s="15">
        <f>0.5*(Cv!W68+Cv!X68)*LN(LC!X68/LC!W68)</f>
        <v>3.2467469479145511E-3</v>
      </c>
      <c r="Y68" s="15">
        <f>0.5*(Cv!X68+Cv!Y68)*LN(LC!Y68/LC!X68)</f>
        <v>8.6823578013640861E-3</v>
      </c>
      <c r="Z68" s="15">
        <f>0.5*(Cv!Y68+Cv!Z68)*LN(LC!Z68/LC!Y68)</f>
        <v>9.6988110922179656E-4</v>
      </c>
      <c r="AA68" s="15">
        <f>0.5*(Cv!Z68+Cv!AA68)*LN(LC!AA68/LC!Z68)</f>
        <v>3.4636287483606879E-3</v>
      </c>
      <c r="AB68" s="15">
        <f>0.5*(Cv!AA68+Cv!AB68)*LN(LC!AB68/LC!AA68)</f>
        <v>-5.1081633697573504E-3</v>
      </c>
      <c r="AC68" s="15">
        <f>0.5*(Cv!AB68+Cv!AC68)*LN(LC!AC68/LC!AB68)</f>
        <v>-1.4706748799462106E-2</v>
      </c>
      <c r="AD68" s="15">
        <f>0.5*(Cv!AC68+Cv!AD68)*LN(LC!AD68/LC!AC68)</f>
        <v>3.3173718276402232E-3</v>
      </c>
      <c r="AE68" s="15">
        <f>0.5*(Cv!AD68+Cv!AE68)*LN(LC!AE68/LC!AD68)</f>
        <v>1.0191029554077359E-2</v>
      </c>
      <c r="AF68" s="15"/>
      <c r="AH68" s="64">
        <f t="shared" ref="AH68:AH102" si="12">AVERAGE(E68:I68)</f>
        <v>5.7837174271644079E-3</v>
      </c>
      <c r="AI68" s="64">
        <f t="shared" ref="AI68:AI102" si="13">AVERAGE(J68:N68)</f>
        <v>6.0699474215431971E-3</v>
      </c>
      <c r="AJ68" s="64">
        <f t="shared" ref="AJ68:AJ102" si="14">AVERAGE(O68:S68)</f>
        <v>2.0915359955750472E-3</v>
      </c>
      <c r="AK68" s="64">
        <f t="shared" ref="AK68:AK102" si="15">AVERAGE(T68:X68)</f>
        <v>2.4877428363173121E-3</v>
      </c>
      <c r="AL68" s="64">
        <f t="shared" ref="AL68:AL102" si="16">AVERAGE(Y68:AC68)</f>
        <v>-1.3398089020545771E-3</v>
      </c>
      <c r="AM68" s="64">
        <f t="shared" ref="AM68:AM102" si="17">AVERAGE(AD68:AE68)</f>
        <v>6.7542006908587913E-3</v>
      </c>
      <c r="AN68" s="64">
        <f t="shared" ref="AN68:AN102" si="18">AVERAGE(J68:S68)</f>
        <v>4.0807417085591225E-3</v>
      </c>
      <c r="AO68" s="64">
        <f t="shared" ref="AO68:AO102" si="19">AVERAGE(T68:AE68)</f>
        <v>1.6040059210859381E-3</v>
      </c>
      <c r="AP68" s="64">
        <f t="shared" ref="AP68:AP102" si="20">AVERAGE(T68:AB68)</f>
        <v>2.2718242745306421E-3</v>
      </c>
      <c r="AQ68" s="64">
        <f t="shared" ref="AQ68:AQ102" si="21">AVERAGE(Y68:AB68)</f>
        <v>2.0019260722973051E-3</v>
      </c>
      <c r="AR68" s="64">
        <f t="shared" ref="AR68:AR102" si="22">AVERAGE(AC68:AE68)</f>
        <v>-3.9944913924817453E-4</v>
      </c>
      <c r="AS68" s="64">
        <f t="shared" ref="AS68:AS102" si="23">AVERAGE(E68:AE68)</f>
        <v>3.2953361212757224E-3</v>
      </c>
    </row>
    <row r="69" spans="1:45" x14ac:dyDescent="0.2">
      <c r="A69" s="4">
        <v>67</v>
      </c>
      <c r="B69" s="6" t="s">
        <v>103</v>
      </c>
      <c r="C69" s="15"/>
      <c r="D69" s="15">
        <f>0.5*(Cv!C69+Cv!D69)*LN(LC!D69/LC!C69)</f>
        <v>1.3400483636736267E-2</v>
      </c>
      <c r="E69" s="15">
        <f>0.5*(Cv!D69+Cv!E69)*LN(LC!E69/LC!D69)</f>
        <v>-1.5519940697071098E-3</v>
      </c>
      <c r="F69" s="15">
        <f>0.5*(Cv!E69+Cv!F69)*LN(LC!F69/LC!E69)</f>
        <v>1.7999644609190497E-3</v>
      </c>
      <c r="G69" s="15">
        <f>0.5*(Cv!F69+Cv!G69)*LN(LC!G69/LC!F69)</f>
        <v>8.9055470132909705E-3</v>
      </c>
      <c r="H69" s="15">
        <f>0.5*(Cv!G69+Cv!H69)*LN(LC!H69/LC!G69)</f>
        <v>4.3041683616336767E-3</v>
      </c>
      <c r="I69" s="15">
        <f>0.5*(Cv!H69+Cv!I69)*LN(LC!I69/LC!H69)</f>
        <v>1.5403535586348967E-2</v>
      </c>
      <c r="J69" s="15">
        <f>0.5*(Cv!I69+Cv!J69)*LN(LC!J69/LC!I69)</f>
        <v>7.1192556015423E-3</v>
      </c>
      <c r="K69" s="15">
        <f>0.5*(Cv!J69+Cv!K69)*LN(LC!K69/LC!J69)</f>
        <v>6.0903170784954164E-3</v>
      </c>
      <c r="L69" s="15">
        <f>0.5*(Cv!K69+Cv!L69)*LN(LC!L69/LC!K69)</f>
        <v>6.5530952866190316E-3</v>
      </c>
      <c r="M69" s="15">
        <f>0.5*(Cv!L69+Cv!M69)*LN(LC!M69/LC!L69)</f>
        <v>-1.2777618388970288E-2</v>
      </c>
      <c r="N69" s="15">
        <f>0.5*(Cv!M69+Cv!N69)*LN(LC!N69/LC!M69)</f>
        <v>2.2507178183147201E-2</v>
      </c>
      <c r="O69" s="15">
        <f>0.5*(Cv!N69+Cv!O69)*LN(LC!O69/LC!N69)</f>
        <v>8.8451162389374775E-3</v>
      </c>
      <c r="P69" s="15">
        <f>0.5*(Cv!O69+Cv!P69)*LN(LC!P69/LC!O69)</f>
        <v>-1.1574601297727811E-2</v>
      </c>
      <c r="Q69" s="15">
        <f>0.5*(Cv!P69+Cv!Q69)*LN(LC!Q69/LC!P69)</f>
        <v>-8.8315926900281601E-4</v>
      </c>
      <c r="R69" s="15">
        <f>0.5*(Cv!Q69+Cv!R69)*LN(LC!R69/LC!Q69)</f>
        <v>1.2765035516056469E-2</v>
      </c>
      <c r="S69" s="15">
        <f>0.5*(Cv!R69+Cv!S69)*LN(LC!S69/LC!R69)</f>
        <v>1.2099238691090583E-3</v>
      </c>
      <c r="T69" s="15">
        <f>0.5*(Cv!S69+Cv!T69)*LN(LC!T69/LC!S69)</f>
        <v>2.642426500423691E-3</v>
      </c>
      <c r="U69" s="15">
        <f>0.5*(Cv!T69+Cv!U69)*LN(LC!U69/LC!T69)</f>
        <v>-2.7962451883596991E-3</v>
      </c>
      <c r="V69" s="15">
        <f>0.5*(Cv!U69+Cv!V69)*LN(LC!V69/LC!U69)</f>
        <v>1.0154415338831121E-2</v>
      </c>
      <c r="W69" s="15">
        <f>0.5*(Cv!V69+Cv!W69)*LN(LC!W69/LC!V69)</f>
        <v>-1.1569325819711582E-3</v>
      </c>
      <c r="X69" s="15">
        <f>0.5*(Cv!W69+Cv!X69)*LN(LC!X69/LC!W69)</f>
        <v>3.2192138342961476E-3</v>
      </c>
      <c r="Y69" s="15">
        <f>0.5*(Cv!X69+Cv!Y69)*LN(LC!Y69/LC!X69)</f>
        <v>8.5102845884962395E-3</v>
      </c>
      <c r="Z69" s="15">
        <f>0.5*(Cv!Y69+Cv!Z69)*LN(LC!Z69/LC!Y69)</f>
        <v>9.2061660238490148E-4</v>
      </c>
      <c r="AA69" s="15">
        <f>0.5*(Cv!Z69+Cv!AA69)*LN(LC!AA69/LC!Z69)</f>
        <v>3.429042322746499E-3</v>
      </c>
      <c r="AB69" s="15">
        <f>0.5*(Cv!AA69+Cv!AB69)*LN(LC!AB69/LC!AA69)</f>
        <v>-5.0100366386472365E-3</v>
      </c>
      <c r="AC69" s="15">
        <f>0.5*(Cv!AB69+Cv!AC69)*LN(LC!AC69/LC!AB69)</f>
        <v>-1.4398931350451024E-2</v>
      </c>
      <c r="AD69" s="15">
        <f>0.5*(Cv!AC69+Cv!AD69)*LN(LC!AD69/LC!AC69)</f>
        <v>3.2443241146732187E-3</v>
      </c>
      <c r="AE69" s="15">
        <f>0.5*(Cv!AD69+Cv!AE69)*LN(LC!AE69/LC!AD69)</f>
        <v>1.0048246979917181E-2</v>
      </c>
      <c r="AF69" s="15"/>
      <c r="AH69" s="64">
        <f t="shared" si="12"/>
        <v>5.772244270497111E-3</v>
      </c>
      <c r="AI69" s="64">
        <f t="shared" si="13"/>
        <v>5.8984455521667329E-3</v>
      </c>
      <c r="AJ69" s="64">
        <f t="shared" si="14"/>
        <v>2.0724630114744755E-3</v>
      </c>
      <c r="AK69" s="64">
        <f t="shared" si="15"/>
        <v>2.4125755806440204E-3</v>
      </c>
      <c r="AL69" s="64">
        <f t="shared" si="16"/>
        <v>-1.3098048950941244E-3</v>
      </c>
      <c r="AM69" s="64">
        <f t="shared" si="17"/>
        <v>6.6462855472951997E-3</v>
      </c>
      <c r="AN69" s="64">
        <f t="shared" si="18"/>
        <v>3.9854542818206036E-3</v>
      </c>
      <c r="AO69" s="64">
        <f t="shared" si="19"/>
        <v>1.5672020435283235E-3</v>
      </c>
      <c r="AP69" s="64">
        <f t="shared" si="20"/>
        <v>2.2125316420222784E-3</v>
      </c>
      <c r="AQ69" s="64">
        <f t="shared" si="21"/>
        <v>1.9624767187451007E-3</v>
      </c>
      <c r="AR69" s="64">
        <f t="shared" si="22"/>
        <v>-3.6878675195354166E-4</v>
      </c>
      <c r="AS69" s="64">
        <f t="shared" si="23"/>
        <v>3.2415625441863513E-3</v>
      </c>
    </row>
    <row r="70" spans="1:45" x14ac:dyDescent="0.2">
      <c r="A70" s="4">
        <v>68</v>
      </c>
      <c r="B70" s="6" t="s">
        <v>104</v>
      </c>
      <c r="C70" s="15"/>
      <c r="D70" s="15">
        <f>0.5*(Cv!C70+Cv!D70)*LN(LC!D70/LC!C70)</f>
        <v>9.0366903404371316E-3</v>
      </c>
      <c r="E70" s="15">
        <f>0.5*(Cv!D70+Cv!E70)*LN(LC!E70/LC!D70)</f>
        <v>3.4482112935672383E-3</v>
      </c>
      <c r="F70" s="15">
        <f>0.5*(Cv!E70+Cv!F70)*LN(LC!F70/LC!E70)</f>
        <v>6.8209486720419849E-3</v>
      </c>
      <c r="G70" s="15">
        <f>0.5*(Cv!F70+Cv!G70)*LN(LC!G70/LC!F70)</f>
        <v>1.3903259853042405E-2</v>
      </c>
      <c r="H70" s="15">
        <f>0.5*(Cv!G70+Cv!H70)*LN(LC!H70/LC!G70)</f>
        <v>9.4071288308346743E-3</v>
      </c>
      <c r="I70" s="15">
        <f>0.5*(Cv!H70+Cv!I70)*LN(LC!I70/LC!H70)</f>
        <v>1.5242640339557759E-2</v>
      </c>
      <c r="J70" s="15">
        <f>0.5*(Cv!I70+Cv!J70)*LN(LC!J70/LC!I70)</f>
        <v>6.86766346096827E-3</v>
      </c>
      <c r="K70" s="15">
        <f>0.5*(Cv!J70+Cv!K70)*LN(LC!K70/LC!J70)</f>
        <v>-1.8599410099860111E-3</v>
      </c>
      <c r="L70" s="15">
        <f>0.5*(Cv!K70+Cv!L70)*LN(LC!L70/LC!K70)</f>
        <v>3.8177165690176469E-3</v>
      </c>
      <c r="M70" s="15">
        <f>0.5*(Cv!L70+Cv!M70)*LN(LC!M70/LC!L70)</f>
        <v>1.4780522771102466E-2</v>
      </c>
      <c r="N70" s="15">
        <f>0.5*(Cv!M70+Cv!N70)*LN(LC!N70/LC!M70)</f>
        <v>1.7191995540601801E-2</v>
      </c>
      <c r="O70" s="15">
        <f>0.5*(Cv!N70+Cv!O70)*LN(LC!O70/LC!N70)</f>
        <v>-5.3939776426267273E-3</v>
      </c>
      <c r="P70" s="15">
        <f>0.5*(Cv!O70+Cv!P70)*LN(LC!P70/LC!O70)</f>
        <v>1.1154777709678509E-3</v>
      </c>
      <c r="Q70" s="15">
        <f>0.5*(Cv!P70+Cv!Q70)*LN(LC!Q70/LC!P70)</f>
        <v>1.2919158981835056E-2</v>
      </c>
      <c r="R70" s="15">
        <f>0.5*(Cv!Q70+Cv!R70)*LN(LC!R70/LC!Q70)</f>
        <v>3.2964062366952706E-3</v>
      </c>
      <c r="S70" s="15">
        <f>0.5*(Cv!R70+Cv!S70)*LN(LC!S70/LC!R70)</f>
        <v>2.1542260003562254E-3</v>
      </c>
      <c r="T70" s="15">
        <f>0.5*(Cv!S70+Cv!T70)*LN(LC!T70/LC!S70)</f>
        <v>-2.2810523062930096E-3</v>
      </c>
      <c r="U70" s="15">
        <f>0.5*(Cv!T70+Cv!U70)*LN(LC!U70/LC!T70)</f>
        <v>1.3298853035682264E-2</v>
      </c>
      <c r="V70" s="15">
        <f>0.5*(Cv!U70+Cv!V70)*LN(LC!V70/LC!U70)</f>
        <v>-8.3382757957371732E-3</v>
      </c>
      <c r="W70" s="15">
        <f>0.5*(Cv!V70+Cv!W70)*LN(LC!W70/LC!V70)</f>
        <v>2.1846359136867083E-2</v>
      </c>
      <c r="X70" s="15">
        <f>0.5*(Cv!W70+Cv!X70)*LN(LC!X70/LC!W70)</f>
        <v>1.372251424092478E-2</v>
      </c>
      <c r="Y70" s="15">
        <f>0.5*(Cv!X70+Cv!Y70)*LN(LC!Y70/LC!X70)</f>
        <v>1.8957914485419043E-3</v>
      </c>
      <c r="Z70" s="15">
        <f>0.5*(Cv!Y70+Cv!Z70)*LN(LC!Z70/LC!Y70)</f>
        <v>3.1916646629893846E-3</v>
      </c>
      <c r="AA70" s="15">
        <f>0.5*(Cv!Z70+Cv!AA70)*LN(LC!AA70/LC!Z70)</f>
        <v>-6.6208178596097317E-3</v>
      </c>
      <c r="AB70" s="15">
        <f>0.5*(Cv!AA70+Cv!AB70)*LN(LC!AB70/LC!AA70)</f>
        <v>1.6849392011469013E-3</v>
      </c>
      <c r="AC70" s="15">
        <f>0.5*(Cv!AB70+Cv!AC70)*LN(LC!AC70/LC!AB70)</f>
        <v>4.2314516071682096E-3</v>
      </c>
      <c r="AD70" s="15">
        <f>0.5*(Cv!AC70+Cv!AD70)*LN(LC!AD70/LC!AC70)</f>
        <v>7.3241491968324933E-3</v>
      </c>
      <c r="AE70" s="15">
        <f>0.5*(Cv!AD70+Cv!AE70)*LN(LC!AE70/LC!AD70)</f>
        <v>8.5939854420575869E-3</v>
      </c>
      <c r="AF70" s="15"/>
      <c r="AH70" s="64">
        <f t="shared" si="12"/>
        <v>9.7644377978088111E-3</v>
      </c>
      <c r="AI70" s="64">
        <f t="shared" si="13"/>
        <v>8.1595914663408348E-3</v>
      </c>
      <c r="AJ70" s="64">
        <f t="shared" si="14"/>
        <v>2.818258269445535E-3</v>
      </c>
      <c r="AK70" s="64">
        <f t="shared" si="15"/>
        <v>7.6496796622887884E-3</v>
      </c>
      <c r="AL70" s="64">
        <f t="shared" si="16"/>
        <v>8.7660581204733359E-4</v>
      </c>
      <c r="AM70" s="64">
        <f t="shared" si="17"/>
        <v>7.9590673194450401E-3</v>
      </c>
      <c r="AN70" s="64">
        <f t="shared" si="18"/>
        <v>5.4889248678931853E-3</v>
      </c>
      <c r="AO70" s="64">
        <f t="shared" si="19"/>
        <v>4.8791301675475572E-3</v>
      </c>
      <c r="AP70" s="64">
        <f t="shared" si="20"/>
        <v>4.2666639738347112E-3</v>
      </c>
      <c r="AQ70" s="64">
        <f t="shared" si="21"/>
        <v>3.7894363267114699E-5</v>
      </c>
      <c r="AR70" s="64">
        <f t="shared" si="22"/>
        <v>6.716528748686096E-3</v>
      </c>
      <c r="AS70" s="64">
        <f t="shared" si="23"/>
        <v>6.0096666547609853E-3</v>
      </c>
    </row>
    <row r="71" spans="1:45" x14ac:dyDescent="0.2">
      <c r="A71" s="4">
        <v>69</v>
      </c>
      <c r="B71" s="6" t="s">
        <v>105</v>
      </c>
      <c r="C71" s="15"/>
      <c r="D71" s="15">
        <f>0.5*(Cv!C71+Cv!D71)*LN(LC!D71/LC!C71)</f>
        <v>9.7532773792687513E-3</v>
      </c>
      <c r="E71" s="15">
        <f>0.5*(Cv!D71+Cv!E71)*LN(LC!E71/LC!D71)</f>
        <v>2.4328031679359116E-3</v>
      </c>
      <c r="F71" s="15">
        <f>0.5*(Cv!E71+Cv!F71)*LN(LC!F71/LC!E71)</f>
        <v>-2.4285480318083502E-3</v>
      </c>
      <c r="G71" s="15">
        <f>0.5*(Cv!F71+Cv!G71)*LN(LC!G71/LC!F71)</f>
        <v>4.7815907268689483E-3</v>
      </c>
      <c r="H71" s="15">
        <f>0.5*(Cv!G71+Cv!H71)*LN(LC!H71/LC!G71)</f>
        <v>3.4689698916083862E-3</v>
      </c>
      <c r="I71" s="15">
        <f>0.5*(Cv!H71+Cv!I71)*LN(LC!I71/LC!H71)</f>
        <v>1.2661564057810461E-2</v>
      </c>
      <c r="J71" s="15">
        <f>0.5*(Cv!I71+Cv!J71)*LN(LC!J71/LC!I71)</f>
        <v>1.2795446483232069E-2</v>
      </c>
      <c r="K71" s="15">
        <f>0.5*(Cv!J71+Cv!K71)*LN(LC!K71/LC!J71)</f>
        <v>9.3765222555766553E-3</v>
      </c>
      <c r="L71" s="15">
        <f>0.5*(Cv!K71+Cv!L71)*LN(LC!L71/LC!K71)</f>
        <v>7.4036797438059168E-3</v>
      </c>
      <c r="M71" s="15">
        <f>0.5*(Cv!L71+Cv!M71)*LN(LC!M71/LC!L71)</f>
        <v>9.7109679076076653E-3</v>
      </c>
      <c r="N71" s="15">
        <f>0.5*(Cv!M71+Cv!N71)*LN(LC!N71/LC!M71)</f>
        <v>2.0130308877171852E-3</v>
      </c>
      <c r="O71" s="15">
        <f>0.5*(Cv!N71+Cv!O71)*LN(LC!O71/LC!N71)</f>
        <v>1.4295827555208824E-2</v>
      </c>
      <c r="P71" s="15">
        <f>0.5*(Cv!O71+Cv!P71)*LN(LC!P71/LC!O71)</f>
        <v>2.3194802935111395E-3</v>
      </c>
      <c r="Q71" s="15">
        <f>0.5*(Cv!P71+Cv!Q71)*LN(LC!Q71/LC!P71)</f>
        <v>-5.7086682086277798E-4</v>
      </c>
      <c r="R71" s="15">
        <f>0.5*(Cv!Q71+Cv!R71)*LN(LC!R71/LC!Q71)</f>
        <v>6.2404184775560912E-3</v>
      </c>
      <c r="S71" s="15">
        <f>0.5*(Cv!R71+Cv!S71)*LN(LC!S71/LC!R71)</f>
        <v>7.0471777174818447E-3</v>
      </c>
      <c r="T71" s="15">
        <f>0.5*(Cv!S71+Cv!T71)*LN(LC!T71/LC!S71)</f>
        <v>-5.2132351554714683E-4</v>
      </c>
      <c r="U71" s="15">
        <f>0.5*(Cv!T71+Cv!U71)*LN(LC!U71/LC!T71)</f>
        <v>9.022395564027173E-3</v>
      </c>
      <c r="V71" s="15">
        <f>0.5*(Cv!U71+Cv!V71)*LN(LC!V71/LC!U71)</f>
        <v>-5.6007375029037383E-3</v>
      </c>
      <c r="W71" s="15">
        <f>0.5*(Cv!V71+Cv!W71)*LN(LC!W71/LC!V71)</f>
        <v>-4.3995605141225313E-3</v>
      </c>
      <c r="X71" s="15">
        <f>0.5*(Cv!W71+Cv!X71)*LN(LC!X71/LC!W71)</f>
        <v>9.604893112921193E-3</v>
      </c>
      <c r="Y71" s="15">
        <f>0.5*(Cv!X71+Cv!Y71)*LN(LC!Y71/LC!X71)</f>
        <v>-5.6304358433296097E-3</v>
      </c>
      <c r="Z71" s="15">
        <f>0.5*(Cv!Y71+Cv!Z71)*LN(LC!Z71/LC!Y71)</f>
        <v>1.5920031048090231E-2</v>
      </c>
      <c r="AA71" s="15">
        <f>0.5*(Cv!Z71+Cv!AA71)*LN(LC!AA71/LC!Z71)</f>
        <v>-1.6151171604278695E-2</v>
      </c>
      <c r="AB71" s="15">
        <f>0.5*(Cv!AA71+Cv!AB71)*LN(LC!AB71/LC!AA71)</f>
        <v>-4.9334409690638423E-4</v>
      </c>
      <c r="AC71" s="15">
        <f>0.5*(Cv!AB71+Cv!AC71)*LN(LC!AC71/LC!AB71)</f>
        <v>-7.1543504826406916E-3</v>
      </c>
      <c r="AD71" s="15">
        <f>0.5*(Cv!AC71+Cv!AD71)*LN(LC!AD71/LC!AC71)</f>
        <v>6.6937925179505675E-3</v>
      </c>
      <c r="AE71" s="15">
        <f>0.5*(Cv!AD71+Cv!AE71)*LN(LC!AE71/LC!AD71)</f>
        <v>1.7916114616711925E-2</v>
      </c>
      <c r="AF71" s="15"/>
      <c r="AH71" s="64">
        <f t="shared" si="12"/>
        <v>4.1832759624830709E-3</v>
      </c>
      <c r="AI71" s="64">
        <f t="shared" si="13"/>
        <v>8.2599294555878965E-3</v>
      </c>
      <c r="AJ71" s="64">
        <f t="shared" si="14"/>
        <v>5.8664074445790252E-3</v>
      </c>
      <c r="AK71" s="64">
        <f t="shared" si="15"/>
        <v>1.6211334288749901E-3</v>
      </c>
      <c r="AL71" s="64">
        <f t="shared" si="16"/>
        <v>-2.7018541958130303E-3</v>
      </c>
      <c r="AM71" s="64">
        <f t="shared" si="17"/>
        <v>1.2304953567331247E-2</v>
      </c>
      <c r="AN71" s="64">
        <f t="shared" si="18"/>
        <v>7.06316845008346E-3</v>
      </c>
      <c r="AO71" s="64">
        <f t="shared" si="19"/>
        <v>1.6005252749976908E-3</v>
      </c>
      <c r="AP71" s="64">
        <f t="shared" si="20"/>
        <v>1.9452740532783228E-4</v>
      </c>
      <c r="AQ71" s="64">
        <f t="shared" si="21"/>
        <v>-1.5887301241061149E-3</v>
      </c>
      <c r="AR71" s="64">
        <f t="shared" si="22"/>
        <v>5.8185188840072675E-3</v>
      </c>
      <c r="AS71" s="64">
        <f t="shared" si="23"/>
        <v>4.1020136153045268E-3</v>
      </c>
    </row>
    <row r="72" spans="1:45" x14ac:dyDescent="0.2">
      <c r="A72" s="4">
        <v>70</v>
      </c>
      <c r="B72" s="6" t="s">
        <v>106</v>
      </c>
      <c r="C72" s="15"/>
      <c r="D72" s="15">
        <f>0.5*(Cv!C72+Cv!D72)*LN(LC!D72/LC!C72)</f>
        <v>3.4800275953602607E-4</v>
      </c>
      <c r="E72" s="15">
        <f>0.5*(Cv!D72+Cv!E72)*LN(LC!E72/LC!D72)</f>
        <v>1.7506462533043016E-3</v>
      </c>
      <c r="F72" s="15">
        <f>0.5*(Cv!E72+Cv!F72)*LN(LC!F72/LC!E72)</f>
        <v>-5.5310129132621843E-4</v>
      </c>
      <c r="G72" s="15">
        <f>0.5*(Cv!F72+Cv!G72)*LN(LC!G72/LC!F72)</f>
        <v>7.0512759013577526E-4</v>
      </c>
      <c r="H72" s="15">
        <f>0.5*(Cv!G72+Cv!H72)*LN(LC!H72/LC!G72)</f>
        <v>1.2880509295336848E-3</v>
      </c>
      <c r="I72" s="15">
        <f>0.5*(Cv!H72+Cv!I72)*LN(LC!I72/LC!H72)</f>
        <v>2.0997377873247531E-3</v>
      </c>
      <c r="J72" s="15">
        <f>0.5*(Cv!I72+Cv!J72)*LN(LC!J72/LC!I72)</f>
        <v>-1.9868859611023157E-3</v>
      </c>
      <c r="K72" s="15">
        <f>0.5*(Cv!J72+Cv!K72)*LN(LC!K72/LC!J72)</f>
        <v>-1.7103603188051028E-4</v>
      </c>
      <c r="L72" s="15">
        <f>0.5*(Cv!K72+Cv!L72)*LN(LC!L72/LC!K72)</f>
        <v>-1.6704323946479351E-3</v>
      </c>
      <c r="M72" s="15">
        <f>0.5*(Cv!L72+Cv!M72)*LN(LC!M72/LC!L72)</f>
        <v>-2.3974794103432274E-3</v>
      </c>
      <c r="N72" s="15">
        <f>0.5*(Cv!M72+Cv!N72)*LN(LC!N72/LC!M72)</f>
        <v>-2.373211311197109E-4</v>
      </c>
      <c r="O72" s="15">
        <f>0.5*(Cv!N72+Cv!O72)*LN(LC!O72/LC!N72)</f>
        <v>8.3573007776088922E-4</v>
      </c>
      <c r="P72" s="15">
        <f>0.5*(Cv!O72+Cv!P72)*LN(LC!P72/LC!O72)</f>
        <v>5.258876197748875E-4</v>
      </c>
      <c r="Q72" s="15">
        <f>0.5*(Cv!P72+Cv!Q72)*LN(LC!Q72/LC!P72)</f>
        <v>-3.0749729577150219E-3</v>
      </c>
      <c r="R72" s="15">
        <f>0.5*(Cv!Q72+Cv!R72)*LN(LC!R72/LC!Q72)</f>
        <v>-4.9231119709603E-3</v>
      </c>
      <c r="S72" s="15">
        <f>0.5*(Cv!R72+Cv!S72)*LN(LC!S72/LC!R72)</f>
        <v>-4.4051850902774668E-3</v>
      </c>
      <c r="T72" s="15">
        <f>0.5*(Cv!S72+Cv!T72)*LN(LC!T72/LC!S72)</f>
        <v>3.0188605628524452E-3</v>
      </c>
      <c r="U72" s="15">
        <f>0.5*(Cv!T72+Cv!U72)*LN(LC!U72/LC!T72)</f>
        <v>-2.5733804053202709E-3</v>
      </c>
      <c r="V72" s="15">
        <f>0.5*(Cv!U72+Cv!V72)*LN(LC!V72/LC!U72)</f>
        <v>-3.7361777123836675E-3</v>
      </c>
      <c r="W72" s="15">
        <f>0.5*(Cv!V72+Cv!W72)*LN(LC!W72/LC!V72)</f>
        <v>-6.5345462768184631E-5</v>
      </c>
      <c r="X72" s="15">
        <f>0.5*(Cv!W72+Cv!X72)*LN(LC!X72/LC!W72)</f>
        <v>9.8676239423533792E-4</v>
      </c>
      <c r="Y72" s="15">
        <f>0.5*(Cv!X72+Cv!Y72)*LN(LC!Y72/LC!X72)</f>
        <v>-4.0547998712768384E-3</v>
      </c>
      <c r="Z72" s="15">
        <f>0.5*(Cv!Y72+Cv!Z72)*LN(LC!Z72/LC!Y72)</f>
        <v>-2.226321469498845E-3</v>
      </c>
      <c r="AA72" s="15">
        <f>0.5*(Cv!Z72+Cv!AA72)*LN(LC!AA72/LC!Z72)</f>
        <v>-3.3549207569028719E-3</v>
      </c>
      <c r="AB72" s="15">
        <f>0.5*(Cv!AA72+Cv!AB72)*LN(LC!AB72/LC!AA72)</f>
        <v>2.0885620193821174E-3</v>
      </c>
      <c r="AC72" s="15">
        <f>0.5*(Cv!AB72+Cv!AC72)*LN(LC!AC72/LC!AB72)</f>
        <v>-7.6102175141063199E-3</v>
      </c>
      <c r="AD72" s="15">
        <f>0.5*(Cv!AC72+Cv!AD72)*LN(LC!AD72/LC!AC72)</f>
        <v>-9.6833413354571849E-4</v>
      </c>
      <c r="AE72" s="15">
        <f>0.5*(Cv!AD72+Cv!AE72)*LN(LC!AE72/LC!AD72)</f>
        <v>2.2482201658315611E-3</v>
      </c>
      <c r="AF72" s="15"/>
      <c r="AH72" s="64">
        <f t="shared" si="12"/>
        <v>1.0580922537944593E-3</v>
      </c>
      <c r="AI72" s="64">
        <f t="shared" si="13"/>
        <v>-1.2926309858187399E-3</v>
      </c>
      <c r="AJ72" s="64">
        <f t="shared" si="14"/>
        <v>-2.2083304642834022E-3</v>
      </c>
      <c r="AK72" s="64">
        <f t="shared" si="15"/>
        <v>-4.7385612467686799E-4</v>
      </c>
      <c r="AL72" s="64">
        <f t="shared" si="16"/>
        <v>-3.0315395184805512E-3</v>
      </c>
      <c r="AM72" s="64">
        <f t="shared" si="17"/>
        <v>6.3994301614292133E-4</v>
      </c>
      <c r="AN72" s="64">
        <f t="shared" si="18"/>
        <v>-1.7504807250510713E-3</v>
      </c>
      <c r="AO72" s="64">
        <f t="shared" si="19"/>
        <v>-1.3539243486251045E-3</v>
      </c>
      <c r="AP72" s="64">
        <f t="shared" si="20"/>
        <v>-1.1018623001867532E-3</v>
      </c>
      <c r="AQ72" s="64">
        <f t="shared" si="21"/>
        <v>-1.8868700195741094E-3</v>
      </c>
      <c r="AR72" s="64">
        <f t="shared" si="22"/>
        <v>-2.1101104939401593E-3</v>
      </c>
      <c r="AS72" s="64">
        <f t="shared" si="23"/>
        <v>-1.0541273394459136E-3</v>
      </c>
    </row>
    <row r="73" spans="1:45" x14ac:dyDescent="0.2">
      <c r="A73" s="4">
        <v>71</v>
      </c>
      <c r="B73" s="6" t="s">
        <v>107</v>
      </c>
      <c r="C73" s="15"/>
      <c r="D73" s="15">
        <f>0.5*(Cv!C73+Cv!D73)*LN(LC!D73/LC!C73)</f>
        <v>3.6677345066087699E-3</v>
      </c>
      <c r="E73" s="15">
        <f>0.5*(Cv!D73+Cv!E73)*LN(LC!E73/LC!D73)</f>
        <v>2.1714678326974468E-4</v>
      </c>
      <c r="F73" s="15">
        <f>0.5*(Cv!E73+Cv!F73)*LN(LC!F73/LC!E73)</f>
        <v>-1.9618728225854775E-3</v>
      </c>
      <c r="G73" s="15">
        <f>0.5*(Cv!F73+Cv!G73)*LN(LC!G73/LC!F73)</f>
        <v>-1.2531724022873231E-3</v>
      </c>
      <c r="H73" s="15">
        <f>0.5*(Cv!G73+Cv!H73)*LN(LC!H73/LC!G73)</f>
        <v>1.1976583136322548E-3</v>
      </c>
      <c r="I73" s="15">
        <f>0.5*(Cv!H73+Cv!I73)*LN(LC!I73/LC!H73)</f>
        <v>2.8010480298192742E-3</v>
      </c>
      <c r="J73" s="15">
        <f>0.5*(Cv!I73+Cv!J73)*LN(LC!J73/LC!I73)</f>
        <v>-1.897092987490352E-3</v>
      </c>
      <c r="K73" s="15">
        <f>0.5*(Cv!J73+Cv!K73)*LN(LC!K73/LC!J73)</f>
        <v>5.4048528876668249E-4</v>
      </c>
      <c r="L73" s="15">
        <f>0.5*(Cv!K73+Cv!L73)*LN(LC!L73/LC!K73)</f>
        <v>3.5480540244479063E-4</v>
      </c>
      <c r="M73" s="15">
        <f>0.5*(Cv!L73+Cv!M73)*LN(LC!M73/LC!L73)</f>
        <v>-3.48405896870041E-5</v>
      </c>
      <c r="N73" s="15">
        <f>0.5*(Cv!M73+Cv!N73)*LN(LC!N73/LC!M73)</f>
        <v>1.3107821057395295E-3</v>
      </c>
      <c r="O73" s="15">
        <f>0.5*(Cv!N73+Cv!O73)*LN(LC!O73/LC!N73)</f>
        <v>7.7179392249803859E-3</v>
      </c>
      <c r="P73" s="15">
        <f>0.5*(Cv!O73+Cv!P73)*LN(LC!P73/LC!O73)</f>
        <v>-2.3751824509934223E-3</v>
      </c>
      <c r="Q73" s="15">
        <f>0.5*(Cv!P73+Cv!Q73)*LN(LC!Q73/LC!P73)</f>
        <v>-1.8513000745334833E-4</v>
      </c>
      <c r="R73" s="15">
        <f>0.5*(Cv!Q73+Cv!R73)*LN(LC!R73/LC!Q73)</f>
        <v>3.0973140631649727E-3</v>
      </c>
      <c r="S73" s="15">
        <f>0.5*(Cv!R73+Cv!S73)*LN(LC!S73/LC!R73)</f>
        <v>1.679088532215999E-4</v>
      </c>
      <c r="T73" s="15">
        <f>0.5*(Cv!S73+Cv!T73)*LN(LC!T73/LC!S73)</f>
        <v>-1.5925273429769208E-3</v>
      </c>
      <c r="U73" s="15">
        <f>0.5*(Cv!T73+Cv!U73)*LN(LC!U73/LC!T73)</f>
        <v>1.4799289590630561E-3</v>
      </c>
      <c r="V73" s="15">
        <f>0.5*(Cv!U73+Cv!V73)*LN(LC!V73/LC!U73)</f>
        <v>-4.4020937682640623E-4</v>
      </c>
      <c r="W73" s="15">
        <f>0.5*(Cv!V73+Cv!W73)*LN(LC!W73/LC!V73)</f>
        <v>-9.9511510921392499E-4</v>
      </c>
      <c r="X73" s="15">
        <f>0.5*(Cv!W73+Cv!X73)*LN(LC!X73/LC!W73)</f>
        <v>1.0556348268246649E-3</v>
      </c>
      <c r="Y73" s="15">
        <f>0.5*(Cv!X73+Cv!Y73)*LN(LC!Y73/LC!X73)</f>
        <v>-2.5488836696933555E-3</v>
      </c>
      <c r="Z73" s="15">
        <f>0.5*(Cv!Y73+Cv!Z73)*LN(LC!Z73/LC!Y73)</f>
        <v>7.6256614022571559E-4</v>
      </c>
      <c r="AA73" s="15">
        <f>0.5*(Cv!Z73+Cv!AA73)*LN(LC!AA73/LC!Z73)</f>
        <v>-3.2663546181489647E-4</v>
      </c>
      <c r="AB73" s="15">
        <f>0.5*(Cv!AA73+Cv!AB73)*LN(LC!AB73/LC!AA73)</f>
        <v>-5.2003626557524437E-3</v>
      </c>
      <c r="AC73" s="15">
        <f>0.5*(Cv!AB73+Cv!AC73)*LN(LC!AC73/LC!AB73)</f>
        <v>-7.2394094525419566E-3</v>
      </c>
      <c r="AD73" s="15">
        <f>0.5*(Cv!AC73+Cv!AD73)*LN(LC!AD73/LC!AC73)</f>
        <v>5.3455356149885976E-3</v>
      </c>
      <c r="AE73" s="15">
        <f>0.5*(Cv!AD73+Cv!AE73)*LN(LC!AE73/LC!AD73)</f>
        <v>5.0632644973250106E-3</v>
      </c>
      <c r="AF73" s="15"/>
      <c r="AH73" s="64">
        <f t="shared" si="12"/>
        <v>2.0016158036969463E-4</v>
      </c>
      <c r="AI73" s="64">
        <f t="shared" si="13"/>
        <v>5.4827843954729278E-5</v>
      </c>
      <c r="AJ73" s="64">
        <f t="shared" si="14"/>
        <v>1.6845699365840377E-3</v>
      </c>
      <c r="AK73" s="64">
        <f t="shared" si="15"/>
        <v>-9.8457608625906193E-5</v>
      </c>
      <c r="AL73" s="64">
        <f t="shared" si="16"/>
        <v>-2.9105450199153871E-3</v>
      </c>
      <c r="AM73" s="64">
        <f t="shared" si="17"/>
        <v>5.2044000561568046E-3</v>
      </c>
      <c r="AN73" s="64">
        <f t="shared" si="18"/>
        <v>8.6969889026938341E-4</v>
      </c>
      <c r="AO73" s="64">
        <f t="shared" si="19"/>
        <v>-3.8635108586607169E-4</v>
      </c>
      <c r="AP73" s="64">
        <f t="shared" si="20"/>
        <v>-8.6728929890716793E-4</v>
      </c>
      <c r="AQ73" s="64">
        <f t="shared" si="21"/>
        <v>-1.8283289117587451E-3</v>
      </c>
      <c r="AR73" s="64">
        <f t="shared" si="22"/>
        <v>1.0564635532572173E-3</v>
      </c>
      <c r="AS73" s="64">
        <f t="shared" si="23"/>
        <v>1.8746606570923887E-4</v>
      </c>
    </row>
    <row r="74" spans="1:45" x14ac:dyDescent="0.2">
      <c r="A74" s="4">
        <v>72</v>
      </c>
      <c r="B74" s="6" t="s">
        <v>108</v>
      </c>
      <c r="C74" s="15"/>
      <c r="D74" s="15">
        <f>0.5*(Cv!C74+Cv!D74)*LN(LC!D74/LC!C74)</f>
        <v>-1.6426432981527983E-3</v>
      </c>
      <c r="E74" s="15">
        <f>0.5*(Cv!D74+Cv!E74)*LN(LC!E74/LC!D74)</f>
        <v>3.942675691645945E-3</v>
      </c>
      <c r="F74" s="15">
        <f>0.5*(Cv!E74+Cv!F74)*LN(LC!F74/LC!E74)</f>
        <v>4.4886023581284622E-3</v>
      </c>
      <c r="G74" s="15">
        <f>0.5*(Cv!F74+Cv!G74)*LN(LC!G74/LC!F74)</f>
        <v>4.6877231262324251E-3</v>
      </c>
      <c r="H74" s="15">
        <f>0.5*(Cv!G74+Cv!H74)*LN(LC!H74/LC!G74)</f>
        <v>7.3993721639362504E-3</v>
      </c>
      <c r="I74" s="15">
        <f>0.5*(Cv!H74+Cv!I74)*LN(LC!I74/LC!H74)</f>
        <v>1.6311370269941811E-2</v>
      </c>
      <c r="J74" s="15">
        <f>0.5*(Cv!I74+Cv!J74)*LN(LC!J74/LC!I74)</f>
        <v>1.2908027684665459E-2</v>
      </c>
      <c r="K74" s="15">
        <f>0.5*(Cv!J74+Cv!K74)*LN(LC!K74/LC!J74)</f>
        <v>1.2165243821037407E-2</v>
      </c>
      <c r="L74" s="15">
        <f>0.5*(Cv!K74+Cv!L74)*LN(LC!L74/LC!K74)</f>
        <v>-3.7997414700633335E-3</v>
      </c>
      <c r="M74" s="15">
        <f>0.5*(Cv!L74+Cv!M74)*LN(LC!M74/LC!L74)</f>
        <v>2.618188211496046E-3</v>
      </c>
      <c r="N74" s="15">
        <f>0.5*(Cv!M74+Cv!N74)*LN(LC!N74/LC!M74)</f>
        <v>5.9073924344024689E-3</v>
      </c>
      <c r="O74" s="15">
        <f>0.5*(Cv!N74+Cv!O74)*LN(LC!O74/LC!N74)</f>
        <v>9.7918021036760613E-3</v>
      </c>
      <c r="P74" s="15">
        <f>0.5*(Cv!O74+Cv!P74)*LN(LC!P74/LC!O74)</f>
        <v>1.0566346408896518E-2</v>
      </c>
      <c r="Q74" s="15">
        <f>0.5*(Cv!P74+Cv!Q74)*LN(LC!Q74/LC!P74)</f>
        <v>-2.752977423709075E-2</v>
      </c>
      <c r="R74" s="15">
        <f>0.5*(Cv!Q74+Cv!R74)*LN(LC!R74/LC!Q74)</f>
        <v>3.0019624472817804E-2</v>
      </c>
      <c r="S74" s="15">
        <f>0.5*(Cv!R74+Cv!S74)*LN(LC!S74/LC!R74)</f>
        <v>3.2759536563706018E-2</v>
      </c>
      <c r="T74" s="15">
        <f>0.5*(Cv!S74+Cv!T74)*LN(LC!T74/LC!S74)</f>
        <v>-7.310262286256812E-2</v>
      </c>
      <c r="U74" s="15">
        <f>0.5*(Cv!T74+Cv!U74)*LN(LC!U74/LC!T74)</f>
        <v>2.735549410578203E-2</v>
      </c>
      <c r="V74" s="15">
        <f>0.5*(Cv!U74+Cv!V74)*LN(LC!V74/LC!U74)</f>
        <v>-2.7971997561621175E-2</v>
      </c>
      <c r="W74" s="15">
        <f>0.5*(Cv!V74+Cv!W74)*LN(LC!W74/LC!V74)</f>
        <v>1.7048679582741411E-2</v>
      </c>
      <c r="X74" s="15">
        <f>0.5*(Cv!W74+Cv!X74)*LN(LC!X74/LC!W74)</f>
        <v>-1.5491956837669602E-2</v>
      </c>
      <c r="Y74" s="15">
        <f>0.5*(Cv!X74+Cv!Y74)*LN(LC!Y74/LC!X74)</f>
        <v>1.4996481704203896E-2</v>
      </c>
      <c r="Z74" s="15">
        <f>0.5*(Cv!Y74+Cv!Z74)*LN(LC!Z74/LC!Y74)</f>
        <v>3.4402502183094033E-3</v>
      </c>
      <c r="AA74" s="15">
        <f>0.5*(Cv!Z74+Cv!AA74)*LN(LC!AA74/LC!Z74)</f>
        <v>4.1016115431789608E-3</v>
      </c>
      <c r="AB74" s="15">
        <f>0.5*(Cv!AA74+Cv!AB74)*LN(LC!AB74/LC!AA74)</f>
        <v>-2.8234090929744625E-2</v>
      </c>
      <c r="AC74" s="15">
        <f>0.5*(Cv!AB74+Cv!AC74)*LN(LC!AC74/LC!AB74)</f>
        <v>-2.4914714041078138E-2</v>
      </c>
      <c r="AD74" s="15">
        <f>0.5*(Cv!AC74+Cv!AD74)*LN(LC!AD74/LC!AC74)</f>
        <v>5.9663165235810944E-2</v>
      </c>
      <c r="AE74" s="15">
        <f>0.5*(Cv!AD74+Cv!AE74)*LN(LC!AE74/LC!AD74)</f>
        <v>4.9343756931505972E-3</v>
      </c>
      <c r="AF74" s="15"/>
      <c r="AH74" s="64">
        <f t="shared" si="12"/>
        <v>7.365948721976978E-3</v>
      </c>
      <c r="AI74" s="64">
        <f t="shared" si="13"/>
        <v>5.9598221363076093E-3</v>
      </c>
      <c r="AJ74" s="64">
        <f t="shared" si="14"/>
        <v>1.1121507062401132E-2</v>
      </c>
      <c r="AK74" s="64">
        <f t="shared" si="15"/>
        <v>-1.4432480714667092E-2</v>
      </c>
      <c r="AL74" s="64">
        <f t="shared" si="16"/>
        <v>-6.1220923010261007E-3</v>
      </c>
      <c r="AM74" s="64">
        <f t="shared" si="17"/>
        <v>3.2298770464480771E-2</v>
      </c>
      <c r="AN74" s="64">
        <f t="shared" si="18"/>
        <v>8.5406645993543698E-3</v>
      </c>
      <c r="AO74" s="64">
        <f t="shared" si="19"/>
        <v>-3.1812770124587026E-3</v>
      </c>
      <c r="AP74" s="64">
        <f t="shared" si="20"/>
        <v>-8.6509056708208697E-3</v>
      </c>
      <c r="AQ74" s="64">
        <f t="shared" si="21"/>
        <v>-1.4239368660130909E-3</v>
      </c>
      <c r="AR74" s="64">
        <f t="shared" si="22"/>
        <v>1.32276089626278E-2</v>
      </c>
      <c r="AS74" s="64">
        <f t="shared" si="23"/>
        <v>3.1133727945897834E-3</v>
      </c>
    </row>
    <row r="75" spans="1:45" x14ac:dyDescent="0.2">
      <c r="A75" s="4">
        <v>73</v>
      </c>
      <c r="B75" s="6" t="s">
        <v>109</v>
      </c>
      <c r="C75" s="15"/>
      <c r="D75" s="15">
        <f>0.5*(Cv!C75+Cv!D75)*LN(LC!D75/LC!C75)</f>
        <v>-3.2541500378436916E-3</v>
      </c>
      <c r="E75" s="15">
        <f>0.5*(Cv!D75+Cv!E75)*LN(LC!E75/LC!D75)</f>
        <v>2.6773107617600938E-3</v>
      </c>
      <c r="F75" s="15">
        <f>0.5*(Cv!E75+Cv!F75)*LN(LC!F75/LC!E75)</f>
        <v>-1.6691923952705824E-3</v>
      </c>
      <c r="G75" s="15">
        <f>0.5*(Cv!F75+Cv!G75)*LN(LC!G75/LC!F75)</f>
        <v>1.1326643884707974E-2</v>
      </c>
      <c r="H75" s="15">
        <f>0.5*(Cv!G75+Cv!H75)*LN(LC!H75/LC!G75)</f>
        <v>1.1241114202072737E-2</v>
      </c>
      <c r="I75" s="15">
        <f>0.5*(Cv!H75+Cv!I75)*LN(LC!I75/LC!H75)</f>
        <v>1.2941396155454659E-2</v>
      </c>
      <c r="J75" s="15">
        <f>0.5*(Cv!I75+Cv!J75)*LN(LC!J75/LC!I75)</f>
        <v>6.0206369928105579E-3</v>
      </c>
      <c r="K75" s="15">
        <f>0.5*(Cv!J75+Cv!K75)*LN(LC!K75/LC!J75)</f>
        <v>1.4205045038799996E-2</v>
      </c>
      <c r="L75" s="15">
        <f>0.5*(Cv!K75+Cv!L75)*LN(LC!L75/LC!K75)</f>
        <v>3.2954630597256851E-3</v>
      </c>
      <c r="M75" s="15">
        <f>0.5*(Cv!L75+Cv!M75)*LN(LC!M75/LC!L75)</f>
        <v>-9.689727612449253E-4</v>
      </c>
      <c r="N75" s="15">
        <f>0.5*(Cv!M75+Cv!N75)*LN(LC!N75/LC!M75)</f>
        <v>5.0282203197526999E-3</v>
      </c>
      <c r="O75" s="15">
        <f>0.5*(Cv!N75+Cv!O75)*LN(LC!O75/LC!N75)</f>
        <v>8.3269918962507669E-3</v>
      </c>
      <c r="P75" s="15">
        <f>0.5*(Cv!O75+Cv!P75)*LN(LC!P75/LC!O75)</f>
        <v>1.3293539077406713E-2</v>
      </c>
      <c r="Q75" s="15">
        <f>0.5*(Cv!P75+Cv!Q75)*LN(LC!Q75/LC!P75)</f>
        <v>-1.2863718887081472E-2</v>
      </c>
      <c r="R75" s="15">
        <f>0.5*(Cv!Q75+Cv!R75)*LN(LC!R75/LC!Q75)</f>
        <v>3.7437974900005169E-4</v>
      </c>
      <c r="S75" s="15">
        <f>0.5*(Cv!R75+Cv!S75)*LN(LC!S75/LC!R75)</f>
        <v>1.3200375188166419E-2</v>
      </c>
      <c r="T75" s="15">
        <f>0.5*(Cv!S75+Cv!T75)*LN(LC!T75/LC!S75)</f>
        <v>-1.0932948128984144E-2</v>
      </c>
      <c r="U75" s="15">
        <f>0.5*(Cv!T75+Cv!U75)*LN(LC!U75/LC!T75)</f>
        <v>9.4398861593433434E-4</v>
      </c>
      <c r="V75" s="15">
        <f>0.5*(Cv!U75+Cv!V75)*LN(LC!V75/LC!U75)</f>
        <v>1.0078142250275595E-2</v>
      </c>
      <c r="W75" s="15">
        <f>0.5*(Cv!V75+Cv!W75)*LN(LC!W75/LC!V75)</f>
        <v>-2.065609440357261E-3</v>
      </c>
      <c r="X75" s="15">
        <f>0.5*(Cv!W75+Cv!X75)*LN(LC!X75/LC!W75)</f>
        <v>-7.5374021812586907E-3</v>
      </c>
      <c r="Y75" s="15">
        <f>0.5*(Cv!X75+Cv!Y75)*LN(LC!Y75/LC!X75)</f>
        <v>5.7193950620559979E-3</v>
      </c>
      <c r="Z75" s="15">
        <f>0.5*(Cv!Y75+Cv!Z75)*LN(LC!Z75/LC!Y75)</f>
        <v>-7.0601271162878945E-3</v>
      </c>
      <c r="AA75" s="15">
        <f>0.5*(Cv!Z75+Cv!AA75)*LN(LC!AA75/LC!Z75)</f>
        <v>-1.5888458310834373E-4</v>
      </c>
      <c r="AB75" s="15">
        <f>0.5*(Cv!AA75+Cv!AB75)*LN(LC!AB75/LC!AA75)</f>
        <v>4.4332489621678912E-3</v>
      </c>
      <c r="AC75" s="15">
        <f>0.5*(Cv!AB75+Cv!AC75)*LN(LC!AC75/LC!AB75)</f>
        <v>-1.8762461804056545E-2</v>
      </c>
      <c r="AD75" s="15">
        <f>0.5*(Cv!AC75+Cv!AD75)*LN(LC!AD75/LC!AC75)</f>
        <v>-1.8254689686591024E-3</v>
      </c>
      <c r="AE75" s="15">
        <f>0.5*(Cv!AD75+Cv!AE75)*LN(LC!AE75/LC!AD75)</f>
        <v>3.3225702017324436E-3</v>
      </c>
      <c r="AF75" s="15"/>
      <c r="AH75" s="64">
        <f t="shared" si="12"/>
        <v>7.3034545217449762E-3</v>
      </c>
      <c r="AI75" s="64">
        <f t="shared" si="13"/>
        <v>5.5160785299688021E-3</v>
      </c>
      <c r="AJ75" s="64">
        <f t="shared" si="14"/>
        <v>4.4663134047484955E-3</v>
      </c>
      <c r="AK75" s="64">
        <f t="shared" si="15"/>
        <v>-1.9027657768780331E-3</v>
      </c>
      <c r="AL75" s="64">
        <f t="shared" si="16"/>
        <v>-3.1657658958457791E-3</v>
      </c>
      <c r="AM75" s="64">
        <f t="shared" si="17"/>
        <v>7.4855061653667063E-4</v>
      </c>
      <c r="AN75" s="64">
        <f t="shared" si="18"/>
        <v>4.9911959673586493E-3</v>
      </c>
      <c r="AO75" s="64">
        <f t="shared" si="19"/>
        <v>-1.9871297608788098E-3</v>
      </c>
      <c r="AP75" s="64">
        <f t="shared" si="20"/>
        <v>-7.3113295106250155E-4</v>
      </c>
      <c r="AQ75" s="64">
        <f t="shared" si="21"/>
        <v>7.3340808120691279E-4</v>
      </c>
      <c r="AR75" s="64">
        <f t="shared" si="22"/>
        <v>-5.7551201903277343E-3</v>
      </c>
      <c r="AS75" s="64">
        <f t="shared" si="23"/>
        <v>2.3179138945098395E-3</v>
      </c>
    </row>
    <row r="76" spans="1:45" x14ac:dyDescent="0.2">
      <c r="A76" s="4">
        <v>74</v>
      </c>
      <c r="B76" s="6" t="s">
        <v>110</v>
      </c>
      <c r="C76" s="15"/>
      <c r="D76" s="15">
        <f>0.5*(Cv!C76+Cv!D76)*LN(LC!D76/LC!C76)</f>
        <v>5.6752805856648139E-3</v>
      </c>
      <c r="E76" s="15">
        <f>0.5*(Cv!D76+Cv!E76)*LN(LC!E76/LC!D76)</f>
        <v>-9.2280368029529171E-4</v>
      </c>
      <c r="F76" s="15">
        <f>0.5*(Cv!E76+Cv!F76)*LN(LC!F76/LC!E76)</f>
        <v>-4.6537509748598724E-3</v>
      </c>
      <c r="G76" s="15">
        <f>0.5*(Cv!F76+Cv!G76)*LN(LC!G76/LC!F76)</f>
        <v>-1.1672974321462568E-3</v>
      </c>
      <c r="H76" s="15">
        <f>0.5*(Cv!G76+Cv!H76)*LN(LC!H76/LC!G76)</f>
        <v>5.6991512420397185E-3</v>
      </c>
      <c r="I76" s="15">
        <f>0.5*(Cv!H76+Cv!I76)*LN(LC!I76/LC!H76)</f>
        <v>-6.7056874609086798E-4</v>
      </c>
      <c r="J76" s="15">
        <f>0.5*(Cv!I76+Cv!J76)*LN(LC!J76/LC!I76)</f>
        <v>8.5592658562917053E-5</v>
      </c>
      <c r="K76" s="15">
        <f>0.5*(Cv!J76+Cv!K76)*LN(LC!K76/LC!J76)</f>
        <v>-4.4080585627562588E-4</v>
      </c>
      <c r="L76" s="15">
        <f>0.5*(Cv!K76+Cv!L76)*LN(LC!L76/LC!K76)</f>
        <v>2.3721354702657691E-3</v>
      </c>
      <c r="M76" s="15">
        <f>0.5*(Cv!L76+Cv!M76)*LN(LC!M76/LC!L76)</f>
        <v>3.5254517094313858E-3</v>
      </c>
      <c r="N76" s="15">
        <f>0.5*(Cv!M76+Cv!N76)*LN(LC!N76/LC!M76)</f>
        <v>-9.2503105118751719E-3</v>
      </c>
      <c r="O76" s="15">
        <f>0.5*(Cv!N76+Cv!O76)*LN(LC!O76/LC!N76)</f>
        <v>6.9282312562464893E-3</v>
      </c>
      <c r="P76" s="15">
        <f>0.5*(Cv!O76+Cv!P76)*LN(LC!P76/LC!O76)</f>
        <v>-5.6032429370659999E-3</v>
      </c>
      <c r="Q76" s="15">
        <f>0.5*(Cv!P76+Cv!Q76)*LN(LC!Q76/LC!P76)</f>
        <v>-2.802083492089298E-3</v>
      </c>
      <c r="R76" s="15">
        <f>0.5*(Cv!Q76+Cv!R76)*LN(LC!R76/LC!Q76)</f>
        <v>2.9854228221314091E-3</v>
      </c>
      <c r="S76" s="15">
        <f>0.5*(Cv!R76+Cv!S76)*LN(LC!S76/LC!R76)</f>
        <v>3.225508988296039E-3</v>
      </c>
      <c r="T76" s="15">
        <f>0.5*(Cv!S76+Cv!T76)*LN(LC!T76/LC!S76)</f>
        <v>-7.8792229812442004E-4</v>
      </c>
      <c r="U76" s="15">
        <f>0.5*(Cv!T76+Cv!U76)*LN(LC!U76/LC!T76)</f>
        <v>-3.039765688096907E-3</v>
      </c>
      <c r="V76" s="15">
        <f>0.5*(Cv!U76+Cv!V76)*LN(LC!V76/LC!U76)</f>
        <v>-6.1041813306216509E-3</v>
      </c>
      <c r="W76" s="15">
        <f>0.5*(Cv!V76+Cv!W76)*LN(LC!W76/LC!V76)</f>
        <v>-1.9414418992328058E-3</v>
      </c>
      <c r="X76" s="15">
        <f>0.5*(Cv!W76+Cv!X76)*LN(LC!X76/LC!W76)</f>
        <v>5.8986971855759449E-3</v>
      </c>
      <c r="Y76" s="15">
        <f>0.5*(Cv!X76+Cv!Y76)*LN(LC!Y76/LC!X76)</f>
        <v>1.7637556038000777E-3</v>
      </c>
      <c r="Z76" s="15">
        <f>0.5*(Cv!Y76+Cv!Z76)*LN(LC!Z76/LC!Y76)</f>
        <v>1.3104930803394673E-3</v>
      </c>
      <c r="AA76" s="15">
        <f>0.5*(Cv!Z76+Cv!AA76)*LN(LC!AA76/LC!Z76)</f>
        <v>-2.5886837394234691E-3</v>
      </c>
      <c r="AB76" s="15">
        <f>0.5*(Cv!AA76+Cv!AB76)*LN(LC!AB76/LC!AA76)</f>
        <v>8.6185089056784164E-3</v>
      </c>
      <c r="AC76" s="15">
        <f>0.5*(Cv!AB76+Cv!AC76)*LN(LC!AC76/LC!AB76)</f>
        <v>-8.3623333515150233E-3</v>
      </c>
      <c r="AD76" s="15">
        <f>0.5*(Cv!AC76+Cv!AD76)*LN(LC!AD76/LC!AC76)</f>
        <v>-1.4288867029382446E-2</v>
      </c>
      <c r="AE76" s="15">
        <f>0.5*(Cv!AD76+Cv!AE76)*LN(LC!AE76/LC!AD76)</f>
        <v>8.5971916338985297E-3</v>
      </c>
      <c r="AF76" s="15"/>
      <c r="AH76" s="64">
        <f t="shared" si="12"/>
        <v>-3.4305391827051395E-4</v>
      </c>
      <c r="AI76" s="64">
        <f t="shared" si="13"/>
        <v>-7.415873059781451E-4</v>
      </c>
      <c r="AJ76" s="64">
        <f t="shared" si="14"/>
        <v>9.4676732750372786E-4</v>
      </c>
      <c r="AK76" s="64">
        <f t="shared" si="15"/>
        <v>-1.1949228060999678E-3</v>
      </c>
      <c r="AL76" s="64">
        <f t="shared" si="16"/>
        <v>1.4834809977589368E-4</v>
      </c>
      <c r="AM76" s="64">
        <f t="shared" si="17"/>
        <v>-2.8458376977419583E-3</v>
      </c>
      <c r="AN76" s="64">
        <f t="shared" si="18"/>
        <v>1.0259001076279146E-4</v>
      </c>
      <c r="AO76" s="64">
        <f t="shared" si="19"/>
        <v>-9.1037907725869055E-4</v>
      </c>
      <c r="AP76" s="64">
        <f t="shared" si="20"/>
        <v>3.477177577660727E-4</v>
      </c>
      <c r="AQ76" s="64">
        <f t="shared" si="21"/>
        <v>2.2760184625986229E-3</v>
      </c>
      <c r="AR76" s="64">
        <f t="shared" si="22"/>
        <v>-4.6846695823329803E-3</v>
      </c>
      <c r="AS76" s="64">
        <f t="shared" si="23"/>
        <v>-4.301451263269979E-4</v>
      </c>
    </row>
    <row r="77" spans="1:45" x14ac:dyDescent="0.2">
      <c r="A77" s="4">
        <v>75</v>
      </c>
      <c r="B77" s="6" t="s">
        <v>111</v>
      </c>
      <c r="C77" s="15"/>
      <c r="D77" s="15">
        <f>0.5*(Cv!C77+Cv!D77)*LN(LC!D77/LC!C77)</f>
        <v>1.1209970805787161E-2</v>
      </c>
      <c r="E77" s="15">
        <f>0.5*(Cv!D77+Cv!E77)*LN(LC!E77/LC!D77)</f>
        <v>-1.9129679989716653E-2</v>
      </c>
      <c r="F77" s="15">
        <f>0.5*(Cv!E77+Cv!F77)*LN(LC!F77/LC!E77)</f>
        <v>-1.0540254783452085E-2</v>
      </c>
      <c r="G77" s="15">
        <f>0.5*(Cv!F77+Cv!G77)*LN(LC!G77/LC!F77)</f>
        <v>-6.9028951789619573E-3</v>
      </c>
      <c r="H77" s="15">
        <f>0.5*(Cv!G77+Cv!H77)*LN(LC!H77/LC!G77)</f>
        <v>-9.8198473638562396E-5</v>
      </c>
      <c r="I77" s="15">
        <f>0.5*(Cv!H77+Cv!I77)*LN(LC!I77/LC!H77)</f>
        <v>-1.4889398331658511E-3</v>
      </c>
      <c r="J77" s="15">
        <f>0.5*(Cv!I77+Cv!J77)*LN(LC!J77/LC!I77)</f>
        <v>-5.4235078257726631E-3</v>
      </c>
      <c r="K77" s="15">
        <f>0.5*(Cv!J77+Cv!K77)*LN(LC!K77/LC!J77)</f>
        <v>-1.2273292633239952E-2</v>
      </c>
      <c r="L77" s="15">
        <f>0.5*(Cv!K77+Cv!L77)*LN(LC!L77/LC!K77)</f>
        <v>-6.9269232440547033E-3</v>
      </c>
      <c r="M77" s="15">
        <f>0.5*(Cv!L77+Cv!M77)*LN(LC!M77/LC!L77)</f>
        <v>4.86784233127427E-3</v>
      </c>
      <c r="N77" s="15">
        <f>0.5*(Cv!M77+Cv!N77)*LN(LC!N77/LC!M77)</f>
        <v>1.8312740981298658E-4</v>
      </c>
      <c r="O77" s="15">
        <f>0.5*(Cv!N77+Cv!O77)*LN(LC!O77/LC!N77)</f>
        <v>6.0670906616926883E-3</v>
      </c>
      <c r="P77" s="15">
        <f>0.5*(Cv!O77+Cv!P77)*LN(LC!P77/LC!O77)</f>
        <v>-1.0891943053631307E-2</v>
      </c>
      <c r="Q77" s="15">
        <f>0.5*(Cv!P77+Cv!Q77)*LN(LC!Q77/LC!P77)</f>
        <v>-1.4433155097780112E-2</v>
      </c>
      <c r="R77" s="15">
        <f>0.5*(Cv!Q77+Cv!R77)*LN(LC!R77/LC!Q77)</f>
        <v>-6.8306237091064984E-3</v>
      </c>
      <c r="S77" s="15">
        <f>0.5*(Cv!R77+Cv!S77)*LN(LC!S77/LC!R77)</f>
        <v>-2.5172988493527438E-4</v>
      </c>
      <c r="T77" s="15">
        <f>0.5*(Cv!S77+Cv!T77)*LN(LC!T77/LC!S77)</f>
        <v>-2.1216500826312041E-3</v>
      </c>
      <c r="U77" s="15">
        <f>0.5*(Cv!T77+Cv!U77)*LN(LC!U77/LC!T77)</f>
        <v>-1.7563008742981232E-3</v>
      </c>
      <c r="V77" s="15">
        <f>0.5*(Cv!U77+Cv!V77)*LN(LC!V77/LC!U77)</f>
        <v>-1.6082066139326542E-2</v>
      </c>
      <c r="W77" s="15">
        <f>0.5*(Cv!V77+Cv!W77)*LN(LC!W77/LC!V77)</f>
        <v>-2.2956369223916724E-3</v>
      </c>
      <c r="X77" s="15">
        <f>0.5*(Cv!W77+Cv!X77)*LN(LC!X77/LC!W77)</f>
        <v>9.5224650222855874E-3</v>
      </c>
      <c r="Y77" s="15">
        <f>0.5*(Cv!X77+Cv!Y77)*LN(LC!Y77/LC!X77)</f>
        <v>1.255133288716073E-3</v>
      </c>
      <c r="Z77" s="15">
        <f>0.5*(Cv!Y77+Cv!Z77)*LN(LC!Z77/LC!Y77)</f>
        <v>1.4352210499183215E-2</v>
      </c>
      <c r="AA77" s="15">
        <f>0.5*(Cv!Z77+Cv!AA77)*LN(LC!AA77/LC!Z77)</f>
        <v>-7.4555913195231268E-3</v>
      </c>
      <c r="AB77" s="15">
        <f>0.5*(Cv!AA77+Cv!AB77)*LN(LC!AB77/LC!AA77)</f>
        <v>1.3286533617337113E-2</v>
      </c>
      <c r="AC77" s="15">
        <f>0.5*(Cv!AB77+Cv!AC77)*LN(LC!AC77/LC!AB77)</f>
        <v>-1.4409785174111673E-2</v>
      </c>
      <c r="AD77" s="15">
        <f>0.5*(Cv!AC77+Cv!AD77)*LN(LC!AD77/LC!AC77)</f>
        <v>-1.7944823211560889E-2</v>
      </c>
      <c r="AE77" s="15">
        <f>0.5*(Cv!AD77+Cv!AE77)*LN(LC!AE77/LC!AD77)</f>
        <v>1.392168141119272E-2</v>
      </c>
      <c r="AF77" s="15"/>
      <c r="AH77" s="64">
        <f t="shared" si="12"/>
        <v>-7.6319936517870212E-3</v>
      </c>
      <c r="AI77" s="64">
        <f t="shared" si="13"/>
        <v>-3.9145507923960127E-3</v>
      </c>
      <c r="AJ77" s="64">
        <f t="shared" si="14"/>
        <v>-5.2680722167521002E-3</v>
      </c>
      <c r="AK77" s="64">
        <f t="shared" si="15"/>
        <v>-2.5466377992723909E-3</v>
      </c>
      <c r="AL77" s="64">
        <f t="shared" si="16"/>
        <v>1.4057001823203196E-3</v>
      </c>
      <c r="AM77" s="64">
        <f t="shared" si="17"/>
        <v>-2.0115709001840842E-3</v>
      </c>
      <c r="AN77" s="64">
        <f t="shared" si="18"/>
        <v>-4.5913115045740568E-3</v>
      </c>
      <c r="AO77" s="64">
        <f t="shared" si="19"/>
        <v>-8.1065249042737691E-4</v>
      </c>
      <c r="AP77" s="64">
        <f t="shared" si="20"/>
        <v>9.6723300992792444E-4</v>
      </c>
      <c r="AQ77" s="64">
        <f t="shared" si="21"/>
        <v>5.3595715214283177E-3</v>
      </c>
      <c r="AR77" s="64">
        <f t="shared" si="22"/>
        <v>-6.1443089914932809E-3</v>
      </c>
      <c r="AS77" s="64">
        <f t="shared" si="23"/>
        <v>-3.474107895918674E-3</v>
      </c>
    </row>
    <row r="78" spans="1:45" x14ac:dyDescent="0.2">
      <c r="A78" s="4">
        <v>76</v>
      </c>
      <c r="B78" s="6" t="s">
        <v>112</v>
      </c>
      <c r="C78" s="15"/>
      <c r="D78" s="15">
        <f>0.5*(Cv!C78+Cv!D78)*LN(LC!D78/LC!C78)</f>
        <v>5.1775919984618432E-3</v>
      </c>
      <c r="E78" s="15">
        <f>0.5*(Cv!D78+Cv!E78)*LN(LC!E78/LC!D78)</f>
        <v>4.9017680406872426E-3</v>
      </c>
      <c r="F78" s="15">
        <f>0.5*(Cv!E78+Cv!F78)*LN(LC!F78/LC!E78)</f>
        <v>1.9407619081882601E-3</v>
      </c>
      <c r="G78" s="15">
        <f>0.5*(Cv!F78+Cv!G78)*LN(LC!G78/LC!F78)</f>
        <v>5.4211968028643996E-3</v>
      </c>
      <c r="H78" s="15">
        <f>0.5*(Cv!G78+Cv!H78)*LN(LC!H78/LC!G78)</f>
        <v>2.0969962657842226E-3</v>
      </c>
      <c r="I78" s="15">
        <f>0.5*(Cv!H78+Cv!I78)*LN(LC!I78/LC!H78)</f>
        <v>6.680357404433475E-3</v>
      </c>
      <c r="J78" s="15">
        <f>0.5*(Cv!I78+Cv!J78)*LN(LC!J78/LC!I78)</f>
        <v>1.669323415344811E-3</v>
      </c>
      <c r="K78" s="15">
        <f>0.5*(Cv!J78+Cv!K78)*LN(LC!K78/LC!J78)</f>
        <v>3.2204206338587124E-3</v>
      </c>
      <c r="L78" s="15">
        <f>0.5*(Cv!K78+Cv!L78)*LN(LC!L78/LC!K78)</f>
        <v>4.6948734279282783E-3</v>
      </c>
      <c r="M78" s="15">
        <f>0.5*(Cv!L78+Cv!M78)*LN(LC!M78/LC!L78)</f>
        <v>6.8519264286452239E-3</v>
      </c>
      <c r="N78" s="15">
        <f>0.5*(Cv!M78+Cv!N78)*LN(LC!N78/LC!M78)</f>
        <v>-1.1466980037103773E-5</v>
      </c>
      <c r="O78" s="15">
        <f>0.5*(Cv!N78+Cv!O78)*LN(LC!O78/LC!N78)</f>
        <v>7.0301927913728962E-3</v>
      </c>
      <c r="P78" s="15">
        <f>0.5*(Cv!O78+Cv!P78)*LN(LC!P78/LC!O78)</f>
        <v>-6.8377390787503593E-3</v>
      </c>
      <c r="Q78" s="15">
        <f>0.5*(Cv!P78+Cv!Q78)*LN(LC!Q78/LC!P78)</f>
        <v>-1.3693918844439677E-3</v>
      </c>
      <c r="R78" s="15">
        <f>0.5*(Cv!Q78+Cv!R78)*LN(LC!R78/LC!Q78)</f>
        <v>4.2728062310587612E-3</v>
      </c>
      <c r="S78" s="15">
        <f>0.5*(Cv!R78+Cv!S78)*LN(LC!S78/LC!R78)</f>
        <v>-7.2527476423923562E-4</v>
      </c>
      <c r="T78" s="15">
        <f>0.5*(Cv!S78+Cv!T78)*LN(LC!T78/LC!S78)</f>
        <v>3.0836963935431115E-4</v>
      </c>
      <c r="U78" s="15">
        <f>0.5*(Cv!T78+Cv!U78)*LN(LC!U78/LC!T78)</f>
        <v>2.0689458797715082E-3</v>
      </c>
      <c r="V78" s="15">
        <f>0.5*(Cv!U78+Cv!V78)*LN(LC!V78/LC!U78)</f>
        <v>-4.4695263227343832E-3</v>
      </c>
      <c r="W78" s="15">
        <f>0.5*(Cv!V78+Cv!W78)*LN(LC!W78/LC!V78)</f>
        <v>-3.2710301222303138E-3</v>
      </c>
      <c r="X78" s="15">
        <f>0.5*(Cv!W78+Cv!X78)*LN(LC!X78/LC!W78)</f>
        <v>1.0378462316697902E-2</v>
      </c>
      <c r="Y78" s="15">
        <f>0.5*(Cv!X78+Cv!Y78)*LN(LC!Y78/LC!X78)</f>
        <v>-3.8664938698881228E-3</v>
      </c>
      <c r="Z78" s="15">
        <f>0.5*(Cv!Y78+Cv!Z78)*LN(LC!Z78/LC!Y78)</f>
        <v>6.3007079627243378E-3</v>
      </c>
      <c r="AA78" s="15">
        <f>0.5*(Cv!Z78+Cv!AA78)*LN(LC!AA78/LC!Z78)</f>
        <v>-5.8681662679105897E-3</v>
      </c>
      <c r="AB78" s="15">
        <f>0.5*(Cv!AA78+Cv!AB78)*LN(LC!AB78/LC!AA78)</f>
        <v>6.163077787575231E-3</v>
      </c>
      <c r="AC78" s="15">
        <f>0.5*(Cv!AB78+Cv!AC78)*LN(LC!AC78/LC!AB78)</f>
        <v>-3.6224101263872689E-2</v>
      </c>
      <c r="AD78" s="15">
        <f>0.5*(Cv!AC78+Cv!AD78)*LN(LC!AD78/LC!AC78)</f>
        <v>1.8412467740044035E-4</v>
      </c>
      <c r="AE78" s="15">
        <f>0.5*(Cv!AD78+Cv!AE78)*LN(LC!AE78/LC!AD78)</f>
        <v>6.8190496912341686E-3</v>
      </c>
      <c r="AF78" s="15"/>
      <c r="AH78" s="64">
        <f t="shared" si="12"/>
        <v>4.2082160843915205E-3</v>
      </c>
      <c r="AI78" s="64">
        <f t="shared" si="13"/>
        <v>3.2850153851479839E-3</v>
      </c>
      <c r="AJ78" s="64">
        <f t="shared" si="14"/>
        <v>4.7411865899961886E-4</v>
      </c>
      <c r="AK78" s="64">
        <f t="shared" si="15"/>
        <v>1.0030442781718048E-3</v>
      </c>
      <c r="AL78" s="64">
        <f t="shared" si="16"/>
        <v>-6.6989951302743669E-3</v>
      </c>
      <c r="AM78" s="64">
        <f t="shared" si="17"/>
        <v>3.5015871843173045E-3</v>
      </c>
      <c r="AN78" s="64">
        <f t="shared" si="18"/>
        <v>1.8795670220738015E-3</v>
      </c>
      <c r="AO78" s="64">
        <f t="shared" si="19"/>
        <v>-1.7897149909898498E-3</v>
      </c>
      <c r="AP78" s="64">
        <f t="shared" si="20"/>
        <v>8.6048300037332008E-4</v>
      </c>
      <c r="AQ78" s="64">
        <f t="shared" si="21"/>
        <v>6.8228140312521406E-4</v>
      </c>
      <c r="AR78" s="64">
        <f t="shared" si="22"/>
        <v>-9.7403089650793598E-3</v>
      </c>
      <c r="AS78" s="64">
        <f t="shared" si="23"/>
        <v>6.8000632410434875E-4</v>
      </c>
    </row>
    <row r="79" spans="1:45" x14ac:dyDescent="0.2">
      <c r="A79" s="4">
        <v>77</v>
      </c>
      <c r="B79" s="6" t="s">
        <v>113</v>
      </c>
      <c r="C79" s="15"/>
      <c r="D79" s="15">
        <f>0.5*(Cv!C79+Cv!D79)*LN(LC!D79/LC!C79)</f>
        <v>1.3544694080436162E-2</v>
      </c>
      <c r="E79" s="15">
        <f>0.5*(Cv!D79+Cv!E79)*LN(LC!E79/LC!D79)</f>
        <v>1.5820386879895249E-2</v>
      </c>
      <c r="F79" s="15">
        <f>0.5*(Cv!E79+Cv!F79)*LN(LC!F79/LC!E79)</f>
        <v>-9.5153215007499035E-3</v>
      </c>
      <c r="G79" s="15">
        <f>0.5*(Cv!F79+Cv!G79)*LN(LC!G79/LC!F79)</f>
        <v>-2.3554265632504566E-3</v>
      </c>
      <c r="H79" s="15">
        <f>0.5*(Cv!G79+Cv!H79)*LN(LC!H79/LC!G79)</f>
        <v>-5.2231481453591348E-3</v>
      </c>
      <c r="I79" s="15">
        <f>0.5*(Cv!H79+Cv!I79)*LN(LC!I79/LC!H79)</f>
        <v>2.5103352393054029E-2</v>
      </c>
      <c r="J79" s="15">
        <f>0.5*(Cv!I79+Cv!J79)*LN(LC!J79/LC!I79)</f>
        <v>1.0831579403765735E-2</v>
      </c>
      <c r="K79" s="15">
        <f>0.5*(Cv!J79+Cv!K79)*LN(LC!K79/LC!J79)</f>
        <v>-1.3424027829671119E-3</v>
      </c>
      <c r="L79" s="15">
        <f>0.5*(Cv!K79+Cv!L79)*LN(LC!L79/LC!K79)</f>
        <v>-1.4483511237205204E-2</v>
      </c>
      <c r="M79" s="15">
        <f>0.5*(Cv!L79+Cv!M79)*LN(LC!M79/LC!L79)</f>
        <v>1.3048770947033658E-2</v>
      </c>
      <c r="N79" s="15">
        <f>0.5*(Cv!M79+Cv!N79)*LN(LC!N79/LC!M79)</f>
        <v>-1.9054881484590646E-3</v>
      </c>
      <c r="O79" s="15">
        <f>0.5*(Cv!N79+Cv!O79)*LN(LC!O79/LC!N79)</f>
        <v>1.5672555985740369E-2</v>
      </c>
      <c r="P79" s="15">
        <f>0.5*(Cv!O79+Cv!P79)*LN(LC!P79/LC!O79)</f>
        <v>-1.7972553589392843E-3</v>
      </c>
      <c r="Q79" s="15">
        <f>0.5*(Cv!P79+Cv!Q79)*LN(LC!Q79/LC!P79)</f>
        <v>4.0572001024458751E-3</v>
      </c>
      <c r="R79" s="15">
        <f>0.5*(Cv!Q79+Cv!R79)*LN(LC!R79/LC!Q79)</f>
        <v>7.2103370472838008E-4</v>
      </c>
      <c r="S79" s="15">
        <f>0.5*(Cv!R79+Cv!S79)*LN(LC!S79/LC!R79)</f>
        <v>2.9573961756473623E-3</v>
      </c>
      <c r="T79" s="15">
        <f>0.5*(Cv!S79+Cv!T79)*LN(LC!T79/LC!S79)</f>
        <v>-4.9372794786917834E-3</v>
      </c>
      <c r="U79" s="15">
        <f>0.5*(Cv!T79+Cv!U79)*LN(LC!U79/LC!T79)</f>
        <v>9.4473277175032688E-3</v>
      </c>
      <c r="V79" s="15">
        <f>0.5*(Cv!U79+Cv!V79)*LN(LC!V79/LC!U79)</f>
        <v>-9.7113138594763851E-3</v>
      </c>
      <c r="W79" s="15">
        <f>0.5*(Cv!V79+Cv!W79)*LN(LC!W79/LC!V79)</f>
        <v>1.1371168423324517E-2</v>
      </c>
      <c r="X79" s="15">
        <f>0.5*(Cv!W79+Cv!X79)*LN(LC!X79/LC!W79)</f>
        <v>-6.0390444506233758E-3</v>
      </c>
      <c r="Y79" s="15">
        <f>0.5*(Cv!X79+Cv!Y79)*LN(LC!Y79/LC!X79)</f>
        <v>-9.3604995407679144E-3</v>
      </c>
      <c r="Z79" s="15">
        <f>0.5*(Cv!Y79+Cv!Z79)*LN(LC!Z79/LC!Y79)</f>
        <v>-1.366862791696194E-2</v>
      </c>
      <c r="AA79" s="15">
        <f>0.5*(Cv!Z79+Cv!AA79)*LN(LC!AA79/LC!Z79)</f>
        <v>-1.611537987226952E-2</v>
      </c>
      <c r="AB79" s="15">
        <f>0.5*(Cv!AA79+Cv!AB79)*LN(LC!AB79/LC!AA79)</f>
        <v>9.4338160824286067E-3</v>
      </c>
      <c r="AC79" s="15">
        <f>0.5*(Cv!AB79+Cv!AC79)*LN(LC!AC79/LC!AB79)</f>
        <v>-1.7098915395759223E-2</v>
      </c>
      <c r="AD79" s="15">
        <f>0.5*(Cv!AC79+Cv!AD79)*LN(LC!AD79/LC!AC79)</f>
        <v>2.0958347308210942E-3</v>
      </c>
      <c r="AE79" s="15">
        <f>0.5*(Cv!AD79+Cv!AE79)*LN(LC!AE79/LC!AD79)</f>
        <v>2.151385084306209E-2</v>
      </c>
      <c r="AF79" s="15"/>
      <c r="AH79" s="64">
        <f t="shared" si="12"/>
        <v>4.7659686127179569E-3</v>
      </c>
      <c r="AI79" s="64">
        <f t="shared" si="13"/>
        <v>1.2297896364336022E-3</v>
      </c>
      <c r="AJ79" s="64">
        <f t="shared" si="14"/>
        <v>4.3221861219245403E-3</v>
      </c>
      <c r="AK79" s="64">
        <f t="shared" si="15"/>
        <v>2.6171670407248298E-5</v>
      </c>
      <c r="AL79" s="64">
        <f t="shared" si="16"/>
        <v>-9.3619213286659977E-3</v>
      </c>
      <c r="AM79" s="64">
        <f t="shared" si="17"/>
        <v>1.1804842786941591E-2</v>
      </c>
      <c r="AN79" s="64">
        <f t="shared" si="18"/>
        <v>2.7759878791790713E-3</v>
      </c>
      <c r="AO79" s="64">
        <f t="shared" si="19"/>
        <v>-1.9224218931175466E-3</v>
      </c>
      <c r="AP79" s="64">
        <f t="shared" si="20"/>
        <v>-3.2866480995038362E-3</v>
      </c>
      <c r="AQ79" s="64">
        <f t="shared" si="21"/>
        <v>-7.4276728118926908E-3</v>
      </c>
      <c r="AR79" s="64">
        <f t="shared" si="22"/>
        <v>2.1702567260413201E-3</v>
      </c>
      <c r="AS79" s="64">
        <f t="shared" si="23"/>
        <v>1.0563207088137014E-3</v>
      </c>
    </row>
    <row r="80" spans="1:45" x14ac:dyDescent="0.2">
      <c r="A80" s="4">
        <v>78</v>
      </c>
      <c r="B80" s="6" t="s">
        <v>114</v>
      </c>
      <c r="C80" s="15"/>
      <c r="D80" s="15">
        <f>0.5*(Cv!C80+Cv!D80)*LN(LC!D80/LC!C80)</f>
        <v>-7.6732394082183065E-3</v>
      </c>
      <c r="E80" s="15">
        <f>0.5*(Cv!D80+Cv!E80)*LN(LC!E80/LC!D80)</f>
        <v>-6.183402795420549E-3</v>
      </c>
      <c r="F80" s="15">
        <f>0.5*(Cv!E80+Cv!F80)*LN(LC!F80/LC!E80)</f>
        <v>-1.3410737792549934E-2</v>
      </c>
      <c r="G80" s="15">
        <f>0.5*(Cv!F80+Cv!G80)*LN(LC!G80/LC!F80)</f>
        <v>-5.7511437605888178E-4</v>
      </c>
      <c r="H80" s="15">
        <f>0.5*(Cv!G80+Cv!H80)*LN(LC!H80/LC!G80)</f>
        <v>7.278269494877831E-4</v>
      </c>
      <c r="I80" s="15">
        <f>0.5*(Cv!H80+Cv!I80)*LN(LC!I80/LC!H80)</f>
        <v>-9.1262302006047992E-3</v>
      </c>
      <c r="J80" s="15">
        <f>0.5*(Cv!I80+Cv!J80)*LN(LC!J80/LC!I80)</f>
        <v>-4.1589881334308416E-3</v>
      </c>
      <c r="K80" s="15">
        <f>0.5*(Cv!J80+Cv!K80)*LN(LC!K80/LC!J80)</f>
        <v>-6.7452183104760328E-3</v>
      </c>
      <c r="L80" s="15">
        <f>0.5*(Cv!K80+Cv!L80)*LN(LC!L80/LC!K80)</f>
        <v>-1.9977808810225065E-3</v>
      </c>
      <c r="M80" s="15">
        <f>0.5*(Cv!L80+Cv!M80)*LN(LC!M80/LC!L80)</f>
        <v>-1.0116657883452815E-2</v>
      </c>
      <c r="N80" s="15">
        <f>0.5*(Cv!M80+Cv!N80)*LN(LC!N80/LC!M80)</f>
        <v>5.3034431687221046E-3</v>
      </c>
      <c r="O80" s="15">
        <f>0.5*(Cv!N80+Cv!O80)*LN(LC!O80/LC!N80)</f>
        <v>3.8167093450717539E-3</v>
      </c>
      <c r="P80" s="15">
        <f>0.5*(Cv!O80+Cv!P80)*LN(LC!P80/LC!O80)</f>
        <v>-1.3906291871467462E-3</v>
      </c>
      <c r="Q80" s="15">
        <f>0.5*(Cv!P80+Cv!Q80)*LN(LC!Q80/LC!P80)</f>
        <v>-5.2079575818108686E-3</v>
      </c>
      <c r="R80" s="15">
        <f>0.5*(Cv!Q80+Cv!R80)*LN(LC!R80/LC!Q80)</f>
        <v>6.4528703462843322E-3</v>
      </c>
      <c r="S80" s="15">
        <f>0.5*(Cv!R80+Cv!S80)*LN(LC!S80/LC!R80)</f>
        <v>-1.9120579971314182E-3</v>
      </c>
      <c r="T80" s="15">
        <f>0.5*(Cv!S80+Cv!T80)*LN(LC!T80/LC!S80)</f>
        <v>8.775387086497926E-3</v>
      </c>
      <c r="U80" s="15">
        <f>0.5*(Cv!T80+Cv!U80)*LN(LC!U80/LC!T80)</f>
        <v>-5.9282776660701843E-3</v>
      </c>
      <c r="V80" s="15">
        <f>0.5*(Cv!U80+Cv!V80)*LN(LC!V80/LC!U80)</f>
        <v>5.583912029287437E-3</v>
      </c>
      <c r="W80" s="15">
        <f>0.5*(Cv!V80+Cv!W80)*LN(LC!W80/LC!V80)</f>
        <v>-3.1633178122015813E-3</v>
      </c>
      <c r="X80" s="15">
        <f>0.5*(Cv!W80+Cv!X80)*LN(LC!X80/LC!W80)</f>
        <v>1.603402515032051E-2</v>
      </c>
      <c r="Y80" s="15">
        <f>0.5*(Cv!X80+Cv!Y80)*LN(LC!Y80/LC!X80)</f>
        <v>-6.5556064964613617E-4</v>
      </c>
      <c r="Z80" s="15">
        <f>0.5*(Cv!Y80+Cv!Z80)*LN(LC!Z80/LC!Y80)</f>
        <v>-1.147640775286966E-2</v>
      </c>
      <c r="AA80" s="15">
        <f>0.5*(Cv!Z80+Cv!AA80)*LN(LC!AA80/LC!Z80)</f>
        <v>3.4815628820498447E-3</v>
      </c>
      <c r="AB80" s="15">
        <f>0.5*(Cv!AA80+Cv!AB80)*LN(LC!AB80/LC!AA80)</f>
        <v>6.2827392669322999E-3</v>
      </c>
      <c r="AC80" s="15">
        <f>0.5*(Cv!AB80+Cv!AC80)*LN(LC!AC80/LC!AB80)</f>
        <v>8.12315850440248E-3</v>
      </c>
      <c r="AD80" s="15">
        <f>0.5*(Cv!AC80+Cv!AD80)*LN(LC!AD80/LC!AC80)</f>
        <v>-9.1689958115922718E-4</v>
      </c>
      <c r="AE80" s="15">
        <f>0.5*(Cv!AD80+Cv!AE80)*LN(LC!AE80/LC!AD80)</f>
        <v>1.2883366954119744E-2</v>
      </c>
      <c r="AF80" s="15"/>
      <c r="AH80" s="64">
        <f t="shared" si="12"/>
        <v>-5.7135316430292765E-3</v>
      </c>
      <c r="AI80" s="64">
        <f t="shared" si="13"/>
        <v>-3.5430404079320188E-3</v>
      </c>
      <c r="AJ80" s="64">
        <f t="shared" si="14"/>
        <v>3.5178698505341068E-4</v>
      </c>
      <c r="AK80" s="64">
        <f t="shared" si="15"/>
        <v>4.2603457575668222E-3</v>
      </c>
      <c r="AL80" s="64">
        <f t="shared" si="16"/>
        <v>1.1510984501737656E-3</v>
      </c>
      <c r="AM80" s="64">
        <f t="shared" si="17"/>
        <v>5.9832336864802582E-3</v>
      </c>
      <c r="AN80" s="64">
        <f t="shared" si="18"/>
        <v>-1.5956267114393043E-3</v>
      </c>
      <c r="AO80" s="64">
        <f t="shared" si="19"/>
        <v>3.2519740343052877E-3</v>
      </c>
      <c r="AP80" s="64">
        <f t="shared" si="20"/>
        <v>2.1037847260333845E-3</v>
      </c>
      <c r="AQ80" s="64">
        <f t="shared" si="21"/>
        <v>-5.9191656338341289E-4</v>
      </c>
      <c r="AR80" s="64">
        <f t="shared" si="22"/>
        <v>6.6965419591209982E-3</v>
      </c>
      <c r="AS80" s="64">
        <f t="shared" si="23"/>
        <v>-2.0371247843985036E-4</v>
      </c>
    </row>
    <row r="81" spans="1:45" x14ac:dyDescent="0.2">
      <c r="A81" s="4">
        <v>79</v>
      </c>
      <c r="B81" s="6" t="s">
        <v>115</v>
      </c>
      <c r="C81" s="15"/>
      <c r="D81" s="15">
        <f>0.5*(Cv!C81+Cv!D81)*LN(LC!D81/LC!C81)</f>
        <v>4.9890517894961668E-3</v>
      </c>
      <c r="E81" s="15">
        <f>0.5*(Cv!D81+Cv!E81)*LN(LC!E81/LC!D81)</f>
        <v>-5.7135063578118879E-3</v>
      </c>
      <c r="F81" s="15">
        <f>0.5*(Cv!E81+Cv!F81)*LN(LC!F81/LC!E81)</f>
        <v>-9.8266484882486238E-5</v>
      </c>
      <c r="G81" s="15">
        <f>0.5*(Cv!F81+Cv!G81)*LN(LC!G81/LC!F81)</f>
        <v>2.3503518955411236E-3</v>
      </c>
      <c r="H81" s="15">
        <f>0.5*(Cv!G81+Cv!H81)*LN(LC!H81/LC!G81)</f>
        <v>8.8999453618055261E-4</v>
      </c>
      <c r="I81" s="15">
        <f>0.5*(Cv!H81+Cv!I81)*LN(LC!I81/LC!H81)</f>
        <v>3.8524510705576268E-3</v>
      </c>
      <c r="J81" s="15">
        <f>0.5*(Cv!I81+Cv!J81)*LN(LC!J81/LC!I81)</f>
        <v>-3.5472113692340108E-3</v>
      </c>
      <c r="K81" s="15">
        <f>0.5*(Cv!J81+Cv!K81)*LN(LC!K81/LC!J81)</f>
        <v>1.0126719226479695E-2</v>
      </c>
      <c r="L81" s="15">
        <f>0.5*(Cv!K81+Cv!L81)*LN(LC!L81/LC!K81)</f>
        <v>5.4695582065393189E-3</v>
      </c>
      <c r="M81" s="15">
        <f>0.5*(Cv!L81+Cv!M81)*LN(LC!M81/LC!L81)</f>
        <v>3.0628013021071401E-3</v>
      </c>
      <c r="N81" s="15">
        <f>0.5*(Cv!M81+Cv!N81)*LN(LC!N81/LC!M81)</f>
        <v>8.0098800169854812E-3</v>
      </c>
      <c r="O81" s="15">
        <f>0.5*(Cv!N81+Cv!O81)*LN(LC!O81/LC!N81)</f>
        <v>1.4252553254845549E-2</v>
      </c>
      <c r="P81" s="15">
        <f>0.5*(Cv!O81+Cv!P81)*LN(LC!P81/LC!O81)</f>
        <v>-1.5008511232652844E-3</v>
      </c>
      <c r="Q81" s="15">
        <f>0.5*(Cv!P81+Cv!Q81)*LN(LC!Q81/LC!P81)</f>
        <v>-2.6446811247392405E-3</v>
      </c>
      <c r="R81" s="15">
        <f>0.5*(Cv!Q81+Cv!R81)*LN(LC!R81/LC!Q81)</f>
        <v>9.9884469704039618E-3</v>
      </c>
      <c r="S81" s="15">
        <f>0.5*(Cv!R81+Cv!S81)*LN(LC!S81/LC!R81)</f>
        <v>3.2683106287748598E-3</v>
      </c>
      <c r="T81" s="15">
        <f>0.5*(Cv!S81+Cv!T81)*LN(LC!T81/LC!S81)</f>
        <v>6.3568921300596742E-3</v>
      </c>
      <c r="U81" s="15">
        <f>0.5*(Cv!T81+Cv!U81)*LN(LC!U81/LC!T81)</f>
        <v>-1.2617967490687306E-3</v>
      </c>
      <c r="V81" s="15">
        <f>0.5*(Cv!U81+Cv!V81)*LN(LC!V81/LC!U81)</f>
        <v>-8.1079988592144977E-4</v>
      </c>
      <c r="W81" s="15">
        <f>0.5*(Cv!V81+Cv!W81)*LN(LC!W81/LC!V81)</f>
        <v>1.4850418838451005E-2</v>
      </c>
      <c r="X81" s="15">
        <f>0.5*(Cv!W81+Cv!X81)*LN(LC!X81/LC!W81)</f>
        <v>1.7542120391633456E-2</v>
      </c>
      <c r="Y81" s="15">
        <f>0.5*(Cv!X81+Cv!Y81)*LN(LC!Y81/LC!X81)</f>
        <v>1.1023219926569773E-3</v>
      </c>
      <c r="Z81" s="15">
        <f>0.5*(Cv!Y81+Cv!Z81)*LN(LC!Z81/LC!Y81)</f>
        <v>5.0486360910152019E-3</v>
      </c>
      <c r="AA81" s="15">
        <f>0.5*(Cv!Z81+Cv!AA81)*LN(LC!AA81/LC!Z81)</f>
        <v>6.4601269272688451E-3</v>
      </c>
      <c r="AB81" s="15">
        <f>0.5*(Cv!AA81+Cv!AB81)*LN(LC!AB81/LC!AA81)</f>
        <v>-8.5592210240087851E-3</v>
      </c>
      <c r="AC81" s="15">
        <f>0.5*(Cv!AB81+Cv!AC81)*LN(LC!AC81/LC!AB81)</f>
        <v>1.574322595479245E-2</v>
      </c>
      <c r="AD81" s="15">
        <f>0.5*(Cv!AC81+Cv!AD81)*LN(LC!AD81/LC!AC81)</f>
        <v>3.1723945844370962E-3</v>
      </c>
      <c r="AE81" s="15">
        <f>0.5*(Cv!AD81+Cv!AE81)*LN(LC!AE81/LC!AD81)</f>
        <v>6.3273040806053433E-3</v>
      </c>
      <c r="AF81" s="15"/>
      <c r="AH81" s="64">
        <f t="shared" si="12"/>
        <v>2.5620493191698575E-4</v>
      </c>
      <c r="AI81" s="64">
        <f t="shared" si="13"/>
        <v>4.6243494765755245E-3</v>
      </c>
      <c r="AJ81" s="64">
        <f t="shared" si="14"/>
        <v>4.6727557212039687E-3</v>
      </c>
      <c r="AK81" s="64">
        <f t="shared" si="15"/>
        <v>7.3353669450307909E-3</v>
      </c>
      <c r="AL81" s="64">
        <f t="shared" si="16"/>
        <v>3.9590179883449376E-3</v>
      </c>
      <c r="AM81" s="64">
        <f t="shared" si="17"/>
        <v>4.7498493325212193E-3</v>
      </c>
      <c r="AN81" s="64">
        <f t="shared" si="18"/>
        <v>4.6485525988897471E-3</v>
      </c>
      <c r="AO81" s="64">
        <f t="shared" si="19"/>
        <v>5.4976352776600901E-3</v>
      </c>
      <c r="AP81" s="64">
        <f t="shared" si="20"/>
        <v>4.5254109680095767E-3</v>
      </c>
      <c r="AQ81" s="64">
        <f t="shared" si="21"/>
        <v>1.0129659967330596E-3</v>
      </c>
      <c r="AR81" s="64">
        <f t="shared" si="22"/>
        <v>8.4143082066116294E-3</v>
      </c>
      <c r="AS81" s="64">
        <f t="shared" si="23"/>
        <v>4.2125249622371663E-3</v>
      </c>
    </row>
    <row r="82" spans="1:45" x14ac:dyDescent="0.2">
      <c r="A82" s="4">
        <v>80</v>
      </c>
      <c r="B82" s="6" t="s">
        <v>116</v>
      </c>
      <c r="C82" s="15"/>
      <c r="D82" s="15">
        <f>0.5*(Cv!C82+Cv!D82)*LN(LC!D82/LC!C82)</f>
        <v>3.5197845183782168E-3</v>
      </c>
      <c r="E82" s="15">
        <f>0.5*(Cv!D82+Cv!E82)*LN(LC!E82/LC!D82)</f>
        <v>5.7114636263379251E-3</v>
      </c>
      <c r="F82" s="15">
        <f>0.5*(Cv!E82+Cv!F82)*LN(LC!F82/LC!E82)</f>
        <v>9.2280644501395986E-3</v>
      </c>
      <c r="G82" s="15">
        <f>0.5*(Cv!F82+Cv!G82)*LN(LC!G82/LC!F82)</f>
        <v>1.6634596373193936E-2</v>
      </c>
      <c r="H82" s="15">
        <f>0.5*(Cv!G82+Cv!H82)*LN(LC!H82/LC!G82)</f>
        <v>9.6688933730087741E-4</v>
      </c>
      <c r="I82" s="15">
        <f>0.5*(Cv!H82+Cv!I82)*LN(LC!I82/LC!H82)</f>
        <v>1.1055420692099915E-2</v>
      </c>
      <c r="J82" s="15">
        <f>0.5*(Cv!I82+Cv!J82)*LN(LC!J82/LC!I82)</f>
        <v>1.0414209189542417E-2</v>
      </c>
      <c r="K82" s="15">
        <f>0.5*(Cv!J82+Cv!K82)*LN(LC!K82/LC!J82)</f>
        <v>1.33602633939194E-2</v>
      </c>
      <c r="L82" s="15">
        <f>0.5*(Cv!K82+Cv!L82)*LN(LC!L82/LC!K82)</f>
        <v>1.464764412706978E-2</v>
      </c>
      <c r="M82" s="15">
        <f>0.5*(Cv!L82+Cv!M82)*LN(LC!M82/LC!L82)</f>
        <v>8.5377683193002853E-3</v>
      </c>
      <c r="N82" s="15">
        <f>0.5*(Cv!M82+Cv!N82)*LN(LC!N82/LC!M82)</f>
        <v>1.4128755541343281E-2</v>
      </c>
      <c r="O82" s="15">
        <f>0.5*(Cv!N82+Cv!O82)*LN(LC!O82/LC!N82)</f>
        <v>6.8443391171281089E-3</v>
      </c>
      <c r="P82" s="15">
        <f>0.5*(Cv!O82+Cv!P82)*LN(LC!P82/LC!O82)</f>
        <v>8.1118658915797764E-3</v>
      </c>
      <c r="Q82" s="15">
        <f>0.5*(Cv!P82+Cv!Q82)*LN(LC!Q82/LC!P82)</f>
        <v>1.2097229947871734E-2</v>
      </c>
      <c r="R82" s="15">
        <f>0.5*(Cv!Q82+Cv!R82)*LN(LC!R82/LC!Q82)</f>
        <v>1.6492810103256948E-2</v>
      </c>
      <c r="S82" s="15">
        <f>0.5*(Cv!R82+Cv!S82)*LN(LC!S82/LC!R82)</f>
        <v>-4.3004342243789458E-4</v>
      </c>
      <c r="T82" s="15">
        <f>0.5*(Cv!S82+Cv!T82)*LN(LC!T82/LC!S82)</f>
        <v>1.1085378632655605E-2</v>
      </c>
      <c r="U82" s="15">
        <f>0.5*(Cv!T82+Cv!U82)*LN(LC!U82/LC!T82)</f>
        <v>6.9368543273681657E-3</v>
      </c>
      <c r="V82" s="15">
        <f>0.5*(Cv!U82+Cv!V82)*LN(LC!V82/LC!U82)</f>
        <v>1.1197163578269227E-2</v>
      </c>
      <c r="W82" s="15">
        <f>0.5*(Cv!V82+Cv!W82)*LN(LC!W82/LC!V82)</f>
        <v>9.3017084958656807E-3</v>
      </c>
      <c r="X82" s="15">
        <f>0.5*(Cv!W82+Cv!X82)*LN(LC!X82/LC!W82)</f>
        <v>1.0345639892446546E-2</v>
      </c>
      <c r="Y82" s="15">
        <f>0.5*(Cv!X82+Cv!Y82)*LN(LC!Y82/LC!X82)</f>
        <v>2.0355114092895322E-3</v>
      </c>
      <c r="Z82" s="15">
        <f>0.5*(Cv!Y82+Cv!Z82)*LN(LC!Z82/LC!Y82)</f>
        <v>-4.9686622270257946E-4</v>
      </c>
      <c r="AA82" s="15">
        <f>0.5*(Cv!Z82+Cv!AA82)*LN(LC!AA82/LC!Z82)</f>
        <v>-1.1824664518254359E-3</v>
      </c>
      <c r="AB82" s="15">
        <f>0.5*(Cv!AA82+Cv!AB82)*LN(LC!AB82/LC!AA82)</f>
        <v>-1.5256259997670951E-3</v>
      </c>
      <c r="AC82" s="15">
        <f>0.5*(Cv!AB82+Cv!AC82)*LN(LC!AC82/LC!AB82)</f>
        <v>4.0709443174967447E-4</v>
      </c>
      <c r="AD82" s="15">
        <f>0.5*(Cv!AC82+Cv!AD82)*LN(LC!AD82/LC!AC82)</f>
        <v>1.2814476144964785E-3</v>
      </c>
      <c r="AE82" s="15">
        <f>0.5*(Cv!AD82+Cv!AE82)*LN(LC!AE82/LC!AD82)</f>
        <v>4.2228790404854775E-3</v>
      </c>
      <c r="AF82" s="15"/>
      <c r="AH82" s="64">
        <f t="shared" si="12"/>
        <v>8.7192868958144518E-3</v>
      </c>
      <c r="AI82" s="64">
        <f t="shared" si="13"/>
        <v>1.2217728114235032E-2</v>
      </c>
      <c r="AJ82" s="64">
        <f t="shared" si="14"/>
        <v>8.6232403274797333E-3</v>
      </c>
      <c r="AK82" s="64">
        <f t="shared" si="15"/>
        <v>9.7733489853210447E-3</v>
      </c>
      <c r="AL82" s="64">
        <f t="shared" si="16"/>
        <v>-1.5247056665118074E-4</v>
      </c>
      <c r="AM82" s="64">
        <f t="shared" si="17"/>
        <v>2.7521633274909781E-3</v>
      </c>
      <c r="AN82" s="64">
        <f t="shared" si="18"/>
        <v>1.0420484220857383E-2</v>
      </c>
      <c r="AO82" s="64">
        <f t="shared" si="19"/>
        <v>4.4673932290276051E-3</v>
      </c>
      <c r="AP82" s="64">
        <f t="shared" si="20"/>
        <v>5.2996997401777374E-3</v>
      </c>
      <c r="AQ82" s="64">
        <f t="shared" si="21"/>
        <v>-2.9236181625139453E-4</v>
      </c>
      <c r="AR82" s="64">
        <f t="shared" si="22"/>
        <v>1.9704736955772103E-3</v>
      </c>
      <c r="AS82" s="64">
        <f t="shared" si="23"/>
        <v>7.4596294605917546E-3</v>
      </c>
    </row>
    <row r="83" spans="1:45" x14ac:dyDescent="0.2">
      <c r="A83" s="4">
        <v>81</v>
      </c>
      <c r="B83" s="6" t="s">
        <v>117</v>
      </c>
      <c r="C83" s="15"/>
      <c r="D83" s="15">
        <f>0.5*(Cv!C83+Cv!D83)*LN(LC!D83/LC!C83)</f>
        <v>1.1258431315642796E-2</v>
      </c>
      <c r="E83" s="15">
        <f>0.5*(Cv!D83+Cv!E83)*LN(LC!E83/LC!D83)</f>
        <v>-4.7845902201082603E-4</v>
      </c>
      <c r="F83" s="15">
        <f>0.5*(Cv!E83+Cv!F83)*LN(LC!F83/LC!E83)</f>
        <v>-3.7684540536697844E-3</v>
      </c>
      <c r="G83" s="15">
        <f>0.5*(Cv!F83+Cv!G83)*LN(LC!G83/LC!F83)</f>
        <v>2.9226505984125115E-2</v>
      </c>
      <c r="H83" s="15">
        <f>0.5*(Cv!G83+Cv!H83)*LN(LC!H83/LC!G83)</f>
        <v>-1.4931005928394724E-3</v>
      </c>
      <c r="I83" s="15">
        <f>0.5*(Cv!H83+Cv!I83)*LN(LC!I83/LC!H83)</f>
        <v>-3.4986099341367768E-3</v>
      </c>
      <c r="J83" s="15">
        <f>0.5*(Cv!I83+Cv!J83)*LN(LC!J83/LC!I83)</f>
        <v>-1.0271627276242529E-2</v>
      </c>
      <c r="K83" s="15">
        <f>0.5*(Cv!J83+Cv!K83)*LN(LC!K83/LC!J83)</f>
        <v>2.4365020838554699E-2</v>
      </c>
      <c r="L83" s="15">
        <f>0.5*(Cv!K83+Cv!L83)*LN(LC!L83/LC!K83)</f>
        <v>-6.3114301202631343E-3</v>
      </c>
      <c r="M83" s="15">
        <f>0.5*(Cv!L83+Cv!M83)*LN(LC!M83/LC!L83)</f>
        <v>2.7077419338840458E-2</v>
      </c>
      <c r="N83" s="15">
        <f>0.5*(Cv!M83+Cv!N83)*LN(LC!N83/LC!M83)</f>
        <v>7.7092858462627957E-3</v>
      </c>
      <c r="O83" s="15">
        <f>0.5*(Cv!N83+Cv!O83)*LN(LC!O83/LC!N83)</f>
        <v>9.0822044268183671E-3</v>
      </c>
      <c r="P83" s="15">
        <f>0.5*(Cv!O83+Cv!P83)*LN(LC!P83/LC!O83)</f>
        <v>2.5397884407908399E-3</v>
      </c>
      <c r="Q83" s="15">
        <f>0.5*(Cv!P83+Cv!Q83)*LN(LC!Q83/LC!P83)</f>
        <v>-1.0044091959030568E-2</v>
      </c>
      <c r="R83" s="15">
        <f>0.5*(Cv!Q83+Cv!R83)*LN(LC!R83/LC!Q83)</f>
        <v>5.6750122203719213E-3</v>
      </c>
      <c r="S83" s="15">
        <f>0.5*(Cv!R83+Cv!S83)*LN(LC!S83/LC!R83)</f>
        <v>1.2887668641354511E-3</v>
      </c>
      <c r="T83" s="15">
        <f>0.5*(Cv!S83+Cv!T83)*LN(LC!T83/LC!S83)</f>
        <v>1.0702367372750118E-2</v>
      </c>
      <c r="U83" s="15">
        <f>0.5*(Cv!T83+Cv!U83)*LN(LC!U83/LC!T83)</f>
        <v>-1.1574797055590794E-2</v>
      </c>
      <c r="V83" s="15">
        <f>0.5*(Cv!U83+Cv!V83)*LN(LC!V83/LC!U83)</f>
        <v>1.6620240126867761E-2</v>
      </c>
      <c r="W83" s="15">
        <f>0.5*(Cv!V83+Cv!W83)*LN(LC!W83/LC!V83)</f>
        <v>-7.1236130842883905E-3</v>
      </c>
      <c r="X83" s="15">
        <f>0.5*(Cv!W83+Cv!X83)*LN(LC!X83/LC!W83)</f>
        <v>2.1094853733401192E-3</v>
      </c>
      <c r="Y83" s="15">
        <f>0.5*(Cv!X83+Cv!Y83)*LN(LC!Y83/LC!X83)</f>
        <v>5.5417670184348651E-3</v>
      </c>
      <c r="Z83" s="15">
        <f>0.5*(Cv!Y83+Cv!Z83)*LN(LC!Z83/LC!Y83)</f>
        <v>8.6298525404858335E-3</v>
      </c>
      <c r="AA83" s="15">
        <f>0.5*(Cv!Z83+Cv!AA83)*LN(LC!AA83/LC!Z83)</f>
        <v>-2.4046711349972234E-2</v>
      </c>
      <c r="AB83" s="15">
        <f>0.5*(Cv!AA83+Cv!AB83)*LN(LC!AB83/LC!AA83)</f>
        <v>3.110357558341601E-3</v>
      </c>
      <c r="AC83" s="15">
        <f>0.5*(Cv!AB83+Cv!AC83)*LN(LC!AC83/LC!AB83)</f>
        <v>5.0017796255593186E-4</v>
      </c>
      <c r="AD83" s="15">
        <f>0.5*(Cv!AC83+Cv!AD83)*LN(LC!AD83/LC!AC83)</f>
        <v>6.1160465571088497E-4</v>
      </c>
      <c r="AE83" s="15">
        <f>0.5*(Cv!AD83+Cv!AE83)*LN(LC!AE83/LC!AD83)</f>
        <v>9.898174642068009E-3</v>
      </c>
      <c r="AF83" s="15"/>
      <c r="AH83" s="64">
        <f t="shared" si="12"/>
        <v>3.9975764762936504E-3</v>
      </c>
      <c r="AI83" s="64">
        <f t="shared" si="13"/>
        <v>8.5137337254304578E-3</v>
      </c>
      <c r="AJ83" s="64">
        <f t="shared" si="14"/>
        <v>1.7083359986172024E-3</v>
      </c>
      <c r="AK83" s="64">
        <f t="shared" si="15"/>
        <v>2.1467365466157633E-3</v>
      </c>
      <c r="AL83" s="64">
        <f t="shared" si="16"/>
        <v>-1.2529112540308005E-3</v>
      </c>
      <c r="AM83" s="64">
        <f t="shared" si="17"/>
        <v>5.254889648889447E-3</v>
      </c>
      <c r="AN83" s="64">
        <f t="shared" si="18"/>
        <v>5.1110348620238312E-3</v>
      </c>
      <c r="AO83" s="64">
        <f t="shared" si="19"/>
        <v>1.2482421467253091E-3</v>
      </c>
      <c r="AP83" s="64">
        <f t="shared" si="20"/>
        <v>4.4099427781876485E-4</v>
      </c>
      <c r="AQ83" s="64">
        <f t="shared" si="21"/>
        <v>-1.6911835581774836E-3</v>
      </c>
      <c r="AR83" s="64">
        <f t="shared" si="22"/>
        <v>3.669985753444942E-3</v>
      </c>
      <c r="AS83" s="64">
        <f t="shared" si="23"/>
        <v>3.1880421023114907E-3</v>
      </c>
    </row>
    <row r="84" spans="1:45" x14ac:dyDescent="0.2">
      <c r="A84" s="4">
        <v>82</v>
      </c>
      <c r="B84" s="6" t="s">
        <v>118</v>
      </c>
      <c r="C84" s="15"/>
      <c r="D84" s="15">
        <f>0.5*(Cv!C84+Cv!D84)*LN(LC!D84/LC!C84)</f>
        <v>1.4440017165205248E-2</v>
      </c>
      <c r="E84" s="15">
        <f>0.5*(Cv!D84+Cv!E84)*LN(LC!E84/LC!D84)</f>
        <v>3.8133994310733909E-4</v>
      </c>
      <c r="F84" s="15">
        <f>0.5*(Cv!E84+Cv!F84)*LN(LC!F84/LC!E84)</f>
        <v>2.3106369995343598E-3</v>
      </c>
      <c r="G84" s="15">
        <f>0.5*(Cv!F84+Cv!G84)*LN(LC!G84/LC!F84)</f>
        <v>2.0015797451901664E-2</v>
      </c>
      <c r="H84" s="15">
        <f>0.5*(Cv!G84+Cv!H84)*LN(LC!H84/LC!G84)</f>
        <v>8.9303968148225291E-3</v>
      </c>
      <c r="I84" s="15">
        <f>0.5*(Cv!H84+Cv!I84)*LN(LC!I84/LC!H84)</f>
        <v>1.4441825156389058E-2</v>
      </c>
      <c r="J84" s="15">
        <f>0.5*(Cv!I84+Cv!J84)*LN(LC!J84/LC!I84)</f>
        <v>-1.4604187469886421E-2</v>
      </c>
      <c r="K84" s="15">
        <f>0.5*(Cv!J84+Cv!K84)*LN(LC!K84/LC!J84)</f>
        <v>4.2072159614635141E-3</v>
      </c>
      <c r="L84" s="15">
        <f>0.5*(Cv!K84+Cv!L84)*LN(LC!L84/LC!K84)</f>
        <v>1.0526586179992322E-2</v>
      </c>
      <c r="M84" s="15">
        <f>0.5*(Cv!L84+Cv!M84)*LN(LC!M84/LC!L84)</f>
        <v>2.1413690905273477E-2</v>
      </c>
      <c r="N84" s="15">
        <f>0.5*(Cv!M84+Cv!N84)*LN(LC!N84/LC!M84)</f>
        <v>-1.2916513887745415E-2</v>
      </c>
      <c r="O84" s="15">
        <f>0.5*(Cv!N84+Cv!O84)*LN(LC!O84/LC!N84)</f>
        <v>1.7130093548112523E-2</v>
      </c>
      <c r="P84" s="15">
        <f>0.5*(Cv!O84+Cv!P84)*LN(LC!P84/LC!O84)</f>
        <v>-1.6348619866794648E-2</v>
      </c>
      <c r="Q84" s="15">
        <f>0.5*(Cv!P84+Cv!Q84)*LN(LC!Q84/LC!P84)</f>
        <v>-8.8665864311235198E-3</v>
      </c>
      <c r="R84" s="15">
        <f>0.5*(Cv!Q84+Cv!R84)*LN(LC!R84/LC!Q84)</f>
        <v>6.8048452869836351E-3</v>
      </c>
      <c r="S84" s="15">
        <f>0.5*(Cv!R84+Cv!S84)*LN(LC!S84/LC!R84)</f>
        <v>-6.0221423873838935E-3</v>
      </c>
      <c r="T84" s="15">
        <f>0.5*(Cv!S84+Cv!T84)*LN(LC!T84/LC!S84)</f>
        <v>2.3016571110659658E-3</v>
      </c>
      <c r="U84" s="15">
        <f>0.5*(Cv!T84+Cv!U84)*LN(LC!U84/LC!T84)</f>
        <v>4.9861551145703922E-3</v>
      </c>
      <c r="V84" s="15">
        <f>0.5*(Cv!U84+Cv!V84)*LN(LC!V84/LC!U84)</f>
        <v>-1.0856905314506747E-2</v>
      </c>
      <c r="W84" s="15">
        <f>0.5*(Cv!V84+Cv!W84)*LN(LC!W84/LC!V84)</f>
        <v>-1.0287035524007459E-2</v>
      </c>
      <c r="X84" s="15">
        <f>0.5*(Cv!W84+Cv!X84)*LN(LC!X84/LC!W84)</f>
        <v>-1.5318352996156316E-3</v>
      </c>
      <c r="Y84" s="15">
        <f>0.5*(Cv!X84+Cv!Y84)*LN(LC!Y84/LC!X84)</f>
        <v>-8.0519580489993702E-3</v>
      </c>
      <c r="Z84" s="15">
        <f>0.5*(Cv!Y84+Cv!Z84)*LN(LC!Z84/LC!Y84)</f>
        <v>5.9898188035624285E-3</v>
      </c>
      <c r="AA84" s="15">
        <f>0.5*(Cv!Z84+Cv!AA84)*LN(LC!AA84/LC!Z84)</f>
        <v>-9.7168653332345232E-3</v>
      </c>
      <c r="AB84" s="15">
        <f>0.5*(Cv!AA84+Cv!AB84)*LN(LC!AB84/LC!AA84)</f>
        <v>4.3492379667216157E-3</v>
      </c>
      <c r="AC84" s="15">
        <f>0.5*(Cv!AB84+Cv!AC84)*LN(LC!AC84/LC!AB84)</f>
        <v>-1.1596586469891087E-2</v>
      </c>
      <c r="AD84" s="15">
        <f>0.5*(Cv!AC84+Cv!AD84)*LN(LC!AD84/LC!AC84)</f>
        <v>1.8941798772032805E-2</v>
      </c>
      <c r="AE84" s="15">
        <f>0.5*(Cv!AD84+Cv!AE84)*LN(LC!AE84/LC!AD84)</f>
        <v>-2.5485257219618903E-3</v>
      </c>
      <c r="AF84" s="15"/>
      <c r="AH84" s="64">
        <f t="shared" si="12"/>
        <v>9.2159992731509904E-3</v>
      </c>
      <c r="AI84" s="64">
        <f t="shared" si="13"/>
        <v>1.7253583378194954E-3</v>
      </c>
      <c r="AJ84" s="64">
        <f t="shared" si="14"/>
        <v>-1.4604819700411806E-3</v>
      </c>
      <c r="AK84" s="64">
        <f t="shared" si="15"/>
        <v>-3.0775927824986957E-3</v>
      </c>
      <c r="AL84" s="64">
        <f t="shared" si="16"/>
        <v>-3.8052706163681873E-3</v>
      </c>
      <c r="AM84" s="64">
        <f t="shared" si="17"/>
        <v>8.196636525035458E-3</v>
      </c>
      <c r="AN84" s="64">
        <f t="shared" si="18"/>
        <v>1.3243818388915756E-4</v>
      </c>
      <c r="AO84" s="64">
        <f t="shared" si="19"/>
        <v>-1.5017536620219581E-3</v>
      </c>
      <c r="AP84" s="64">
        <f t="shared" si="20"/>
        <v>-2.5353033916048142E-3</v>
      </c>
      <c r="AQ84" s="64">
        <f t="shared" si="21"/>
        <v>-1.8574416529874621E-3</v>
      </c>
      <c r="AR84" s="64">
        <f t="shared" si="22"/>
        <v>1.5988955267266091E-3</v>
      </c>
      <c r="AS84" s="64">
        <f t="shared" si="23"/>
        <v>1.0882716392734452E-3</v>
      </c>
    </row>
    <row r="85" spans="1:45" x14ac:dyDescent="0.2">
      <c r="A85" s="4">
        <v>83</v>
      </c>
      <c r="B85" s="6" t="s">
        <v>119</v>
      </c>
      <c r="C85" s="15"/>
      <c r="D85" s="15">
        <f>0.5*(Cv!C85+Cv!D85)*LN(LC!D85/LC!C85)</f>
        <v>1.7873583810627969E-2</v>
      </c>
      <c r="E85" s="15">
        <f>0.5*(Cv!D85+Cv!E85)*LN(LC!E85/LC!D85)</f>
        <v>-2.5105743784836973E-3</v>
      </c>
      <c r="F85" s="15">
        <f>0.5*(Cv!E85+Cv!F85)*LN(LC!F85/LC!E85)</f>
        <v>4.2507799145167155E-3</v>
      </c>
      <c r="G85" s="15">
        <f>0.5*(Cv!F85+Cv!G85)*LN(LC!G85/LC!F85)</f>
        <v>2.4807511008498009E-2</v>
      </c>
      <c r="H85" s="15">
        <f>0.5*(Cv!G85+Cv!H85)*LN(LC!H85/LC!G85)</f>
        <v>8.0610267678364982E-3</v>
      </c>
      <c r="I85" s="15">
        <f>0.5*(Cv!H85+Cv!I85)*LN(LC!I85/LC!H85)</f>
        <v>1.7672402237040561E-2</v>
      </c>
      <c r="J85" s="15">
        <f>0.5*(Cv!I85+Cv!J85)*LN(LC!J85/LC!I85)</f>
        <v>-1.039294113656644E-2</v>
      </c>
      <c r="K85" s="15">
        <f>0.5*(Cv!J85+Cv!K85)*LN(LC!K85/LC!J85)</f>
        <v>3.6300680548458568E-3</v>
      </c>
      <c r="L85" s="15">
        <f>0.5*(Cv!K85+Cv!L85)*LN(LC!L85/LC!K85)</f>
        <v>1.8025657374492254E-2</v>
      </c>
      <c r="M85" s="15">
        <f>0.5*(Cv!L85+Cv!M85)*LN(LC!M85/LC!L85)</f>
        <v>5.6285520284040987E-3</v>
      </c>
      <c r="N85" s="15">
        <f>0.5*(Cv!M85+Cv!N85)*LN(LC!N85/LC!M85)</f>
        <v>2.6441620360217789E-2</v>
      </c>
      <c r="O85" s="15">
        <f>0.5*(Cv!N85+Cv!O85)*LN(LC!O85/LC!N85)</f>
        <v>-4.0965887431275282E-3</v>
      </c>
      <c r="P85" s="15">
        <f>0.5*(Cv!O85+Cv!P85)*LN(LC!P85/LC!O85)</f>
        <v>-3.9596941325581777E-3</v>
      </c>
      <c r="Q85" s="15">
        <f>0.5*(Cv!P85+Cv!Q85)*LN(LC!Q85/LC!P85)</f>
        <v>-9.9526411637425993E-3</v>
      </c>
      <c r="R85" s="15">
        <f>0.5*(Cv!Q85+Cv!R85)*LN(LC!R85/LC!Q85)</f>
        <v>7.118345595425693E-3</v>
      </c>
      <c r="S85" s="15">
        <f>0.5*(Cv!R85+Cv!S85)*LN(LC!S85/LC!R85)</f>
        <v>-4.6371668292426033E-3</v>
      </c>
      <c r="T85" s="15">
        <f>0.5*(Cv!S85+Cv!T85)*LN(LC!T85/LC!S85)</f>
        <v>-1.4481800977895918E-3</v>
      </c>
      <c r="U85" s="15">
        <f>0.5*(Cv!T85+Cv!U85)*LN(LC!U85/LC!T85)</f>
        <v>7.3303123457729427E-3</v>
      </c>
      <c r="V85" s="15">
        <f>0.5*(Cv!U85+Cv!V85)*LN(LC!V85/LC!U85)</f>
        <v>-8.2629496575159535E-3</v>
      </c>
      <c r="W85" s="15">
        <f>0.5*(Cv!V85+Cv!W85)*LN(LC!W85/LC!V85)</f>
        <v>-1.9954146016470569E-3</v>
      </c>
      <c r="X85" s="15">
        <f>0.5*(Cv!W85+Cv!X85)*LN(LC!X85/LC!W85)</f>
        <v>-1.3656683654899421E-4</v>
      </c>
      <c r="Y85" s="15">
        <f>0.5*(Cv!X85+Cv!Y85)*LN(LC!Y85/LC!X85)</f>
        <v>3.2169049450951467E-3</v>
      </c>
      <c r="Z85" s="15">
        <f>0.5*(Cv!Y85+Cv!Z85)*LN(LC!Z85/LC!Y85)</f>
        <v>1.4269413668183783E-3</v>
      </c>
      <c r="AA85" s="15">
        <f>0.5*(Cv!Z85+Cv!AA85)*LN(LC!AA85/LC!Z85)</f>
        <v>-1.7739277753934E-2</v>
      </c>
      <c r="AB85" s="15">
        <f>0.5*(Cv!AA85+Cv!AB85)*LN(LC!AB85/LC!AA85)</f>
        <v>1.0687131813352783E-2</v>
      </c>
      <c r="AC85" s="15">
        <f>0.5*(Cv!AB85+Cv!AC85)*LN(LC!AC85/LC!AB85)</f>
        <v>-1.3839824014673947E-2</v>
      </c>
      <c r="AD85" s="15">
        <f>0.5*(Cv!AC85+Cv!AD85)*LN(LC!AD85/LC!AC85)</f>
        <v>3.1790771938038531E-2</v>
      </c>
      <c r="AE85" s="15">
        <f>0.5*(Cv!AD85+Cv!AE85)*LN(LC!AE85/LC!AD85)</f>
        <v>-6.4081204296848032E-3</v>
      </c>
      <c r="AF85" s="15"/>
      <c r="AH85" s="64">
        <f t="shared" si="12"/>
        <v>1.0456229109881619E-2</v>
      </c>
      <c r="AI85" s="64">
        <f t="shared" si="13"/>
        <v>8.666591336278711E-3</v>
      </c>
      <c r="AJ85" s="64">
        <f t="shared" si="14"/>
        <v>-3.1055490546490427E-3</v>
      </c>
      <c r="AK85" s="64">
        <f t="shared" si="15"/>
        <v>-9.0255976954573078E-4</v>
      </c>
      <c r="AL85" s="64">
        <f t="shared" si="16"/>
        <v>-3.2496247286683279E-3</v>
      </c>
      <c r="AM85" s="64">
        <f t="shared" si="17"/>
        <v>1.2691325754176863E-2</v>
      </c>
      <c r="AN85" s="64">
        <f t="shared" si="18"/>
        <v>2.780521140814834E-3</v>
      </c>
      <c r="AO85" s="64">
        <f t="shared" si="19"/>
        <v>3.8514408477361957E-4</v>
      </c>
      <c r="AP85" s="64">
        <f t="shared" si="20"/>
        <v>-7.6901094182181627E-4</v>
      </c>
      <c r="AQ85" s="64">
        <f t="shared" si="21"/>
        <v>-6.0207490716692293E-4</v>
      </c>
      <c r="AR85" s="64">
        <f t="shared" si="22"/>
        <v>3.847609164559927E-3</v>
      </c>
      <c r="AS85" s="64">
        <f t="shared" si="23"/>
        <v>3.137336517586662E-3</v>
      </c>
    </row>
    <row r="86" spans="1:45" x14ac:dyDescent="0.2">
      <c r="A86" s="4">
        <v>84</v>
      </c>
      <c r="B86" s="6" t="s">
        <v>120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</row>
    <row r="87" spans="1:45" x14ac:dyDescent="0.2">
      <c r="A87" s="4">
        <v>85</v>
      </c>
      <c r="B87" s="6" t="s">
        <v>121</v>
      </c>
      <c r="C87" s="15"/>
      <c r="D87" s="15">
        <f>0.5*(Cv!C87+Cv!D87)*LN(LC!D87/LC!C87)</f>
        <v>6.6833604277472293E-3</v>
      </c>
      <c r="E87" s="15">
        <f>0.5*(Cv!D87+Cv!E87)*LN(LC!E87/LC!D87)</f>
        <v>-5.0527070754252066E-5</v>
      </c>
      <c r="F87" s="15">
        <f>0.5*(Cv!E87+Cv!F87)*LN(LC!F87/LC!E87)</f>
        <v>-5.1571647927838183E-3</v>
      </c>
      <c r="G87" s="15">
        <f>0.5*(Cv!F87+Cv!G87)*LN(LC!G87/LC!F87)</f>
        <v>9.8950392758839333E-3</v>
      </c>
      <c r="H87" s="15">
        <f>0.5*(Cv!G87+Cv!H87)*LN(LC!H87/LC!G87)</f>
        <v>3.4251065490025471E-4</v>
      </c>
      <c r="I87" s="15">
        <f>0.5*(Cv!H87+Cv!I87)*LN(LC!I87/LC!H87)</f>
        <v>4.740224053368383E-3</v>
      </c>
      <c r="J87" s="15">
        <f>0.5*(Cv!I87+Cv!J87)*LN(LC!J87/LC!I87)</f>
        <v>-9.2492426116985091E-3</v>
      </c>
      <c r="K87" s="15">
        <f>0.5*(Cv!J87+Cv!K87)*LN(LC!K87/LC!J87)</f>
        <v>1.1087937245128309E-3</v>
      </c>
      <c r="L87" s="15">
        <f>0.5*(Cv!K87+Cv!L87)*LN(LC!L87/LC!K87)</f>
        <v>-7.0256170402456807E-5</v>
      </c>
      <c r="M87" s="15">
        <f>0.5*(Cv!L87+Cv!M87)*LN(LC!M87/LC!L87)</f>
        <v>4.5508966950901439E-3</v>
      </c>
      <c r="N87" s="15">
        <f>0.5*(Cv!M87+Cv!N87)*LN(LC!N87/LC!M87)</f>
        <v>-6.7055324565466149E-3</v>
      </c>
      <c r="O87" s="15">
        <f>0.5*(Cv!N87+Cv!O87)*LN(LC!O87/LC!N87)</f>
        <v>1.4148055954632265E-2</v>
      </c>
      <c r="P87" s="15">
        <f>0.5*(Cv!O87+Cv!P87)*LN(LC!P87/LC!O87)</f>
        <v>-1.8324546675143557E-3</v>
      </c>
      <c r="Q87" s="15">
        <f>0.5*(Cv!P87+Cv!Q87)*LN(LC!Q87/LC!P87)</f>
        <v>-1.8403306165321289E-2</v>
      </c>
      <c r="R87" s="15">
        <f>0.5*(Cv!Q87+Cv!R87)*LN(LC!R87/LC!Q87)</f>
        <v>1.7951423843085155E-2</v>
      </c>
      <c r="S87" s="15">
        <f>0.5*(Cv!R87+Cv!S87)*LN(LC!S87/LC!R87)</f>
        <v>-1.0277154069769836E-2</v>
      </c>
      <c r="T87" s="15">
        <f>0.5*(Cv!S87+Cv!T87)*LN(LC!T87/LC!S87)</f>
        <v>1.4777040577971018E-2</v>
      </c>
      <c r="U87" s="15">
        <f>0.5*(Cv!T87+Cv!U87)*LN(LC!U87/LC!T87)</f>
        <v>6.0057215925690462E-3</v>
      </c>
      <c r="V87" s="15">
        <f>0.5*(Cv!U87+Cv!V87)*LN(LC!V87/LC!U87)</f>
        <v>4.693954609936341E-6</v>
      </c>
      <c r="W87" s="15">
        <f>0.5*(Cv!V87+Cv!W87)*LN(LC!W87/LC!V87)</f>
        <v>-1.1315707667977706E-2</v>
      </c>
      <c r="X87" s="15">
        <f>0.5*(Cv!W87+Cv!X87)*LN(LC!X87/LC!W87)</f>
        <v>7.0340174349224835E-3</v>
      </c>
      <c r="Y87" s="15">
        <f>0.5*(Cv!X87+Cv!Y87)*LN(LC!Y87/LC!X87)</f>
        <v>1.7487809402338943E-3</v>
      </c>
      <c r="Z87" s="15">
        <f>0.5*(Cv!Y87+Cv!Z87)*LN(LC!Z87/LC!Y87)</f>
        <v>9.2346490368836118E-3</v>
      </c>
      <c r="AA87" s="15">
        <f>0.5*(Cv!Z87+Cv!AA87)*LN(LC!AA87/LC!Z87)</f>
        <v>-2.9360736169958901E-3</v>
      </c>
      <c r="AB87" s="15">
        <f>0.5*(Cv!AA87+Cv!AB87)*LN(LC!AB87/LC!AA87)</f>
        <v>-1.3958402755718468E-3</v>
      </c>
      <c r="AC87" s="15">
        <f>0.5*(Cv!AB87+Cv!AC87)*LN(LC!AC87/LC!AB87)</f>
        <v>3.9481113084532662E-3</v>
      </c>
      <c r="AD87" s="15">
        <f>0.5*(Cv!AC87+Cv!AD87)*LN(LC!AD87/LC!AC87)</f>
        <v>1.853954787814157E-2</v>
      </c>
      <c r="AE87" s="15">
        <f>0.5*(Cv!AD87+Cv!AE87)*LN(LC!AE87/LC!AD87)</f>
        <v>-2.7143041051211613E-4</v>
      </c>
      <c r="AF87" s="15"/>
      <c r="AH87" s="64">
        <f t="shared" si="12"/>
        <v>1.9540164241229003E-3</v>
      </c>
      <c r="AI87" s="64">
        <f t="shared" si="13"/>
        <v>-2.0730681638089212E-3</v>
      </c>
      <c r="AJ87" s="64">
        <f t="shared" si="14"/>
        <v>3.1731297902238794E-4</v>
      </c>
      <c r="AK87" s="64">
        <f t="shared" si="15"/>
        <v>3.3011531784189556E-3</v>
      </c>
      <c r="AL87" s="64">
        <f t="shared" si="16"/>
        <v>2.1199254786006066E-3</v>
      </c>
      <c r="AM87" s="64">
        <f t="shared" si="17"/>
        <v>9.1340587338147265E-3</v>
      </c>
      <c r="AN87" s="64">
        <f t="shared" si="18"/>
        <v>-8.7787759239326693E-4</v>
      </c>
      <c r="AO87" s="64">
        <f t="shared" si="19"/>
        <v>3.7811258960606061E-3</v>
      </c>
      <c r="AP87" s="64">
        <f t="shared" si="20"/>
        <v>2.5730313307382835E-3</v>
      </c>
      <c r="AQ87" s="64">
        <f t="shared" si="21"/>
        <v>1.662879021137442E-3</v>
      </c>
      <c r="AR87" s="64">
        <f t="shared" si="22"/>
        <v>7.4054095920275736E-3</v>
      </c>
      <c r="AS87" s="64">
        <f t="shared" si="23"/>
        <v>1.7172154425707077E-3</v>
      </c>
    </row>
    <row r="88" spans="1:45" x14ac:dyDescent="0.2">
      <c r="A88" s="4">
        <v>86</v>
      </c>
      <c r="B88" s="6" t="s">
        <v>122</v>
      </c>
      <c r="C88" s="15"/>
      <c r="D88" s="15">
        <f>0.5*(Cv!C88+Cv!D88)*LN(LC!D88/LC!C88)</f>
        <v>8.5194792633803054E-3</v>
      </c>
      <c r="E88" s="15">
        <f>0.5*(Cv!D88+Cv!E88)*LN(LC!E88/LC!D88)</f>
        <v>-1.1736881354894033E-3</v>
      </c>
      <c r="F88" s="15">
        <f>0.5*(Cv!E88+Cv!F88)*LN(LC!F88/LC!E88)</f>
        <v>9.0458994428999865E-4</v>
      </c>
      <c r="G88" s="15">
        <f>0.5*(Cv!F88+Cv!G88)*LN(LC!G88/LC!F88)</f>
        <v>1.1007733144850023E-2</v>
      </c>
      <c r="H88" s="15">
        <f>0.5*(Cv!G88+Cv!H88)*LN(LC!H88/LC!G88)</f>
        <v>-9.2164322818496939E-4</v>
      </c>
      <c r="I88" s="15">
        <f>0.5*(Cv!H88+Cv!I88)*LN(LC!I88/LC!H88)</f>
        <v>3.4305899799991456E-3</v>
      </c>
      <c r="J88" s="15">
        <f>0.5*(Cv!I88+Cv!J88)*LN(LC!J88/LC!I88)</f>
        <v>3.66500628178125E-3</v>
      </c>
      <c r="K88" s="15">
        <f>0.5*(Cv!J88+Cv!K88)*LN(LC!K88/LC!J88)</f>
        <v>2.9934509321123759E-3</v>
      </c>
      <c r="L88" s="15">
        <f>0.5*(Cv!K88+Cv!L88)*LN(LC!L88/LC!K88)</f>
        <v>4.8189181125243103E-3</v>
      </c>
      <c r="M88" s="15">
        <f>0.5*(Cv!L88+Cv!M88)*LN(LC!M88/LC!L88)</f>
        <v>1.3025559582596189E-2</v>
      </c>
      <c r="N88" s="15">
        <f>0.5*(Cv!M88+Cv!N88)*LN(LC!N88/LC!M88)</f>
        <v>6.4805965533538791E-3</v>
      </c>
      <c r="O88" s="15">
        <f>0.5*(Cv!N88+Cv!O88)*LN(LC!O88/LC!N88)</f>
        <v>5.8202420895332304E-3</v>
      </c>
      <c r="P88" s="15">
        <f>0.5*(Cv!O88+Cv!P88)*LN(LC!P88/LC!O88)</f>
        <v>-3.864604916846238E-3</v>
      </c>
      <c r="Q88" s="15">
        <f>0.5*(Cv!P88+Cv!Q88)*LN(LC!Q88/LC!P88)</f>
        <v>2.7044069145903816E-3</v>
      </c>
      <c r="R88" s="15">
        <f>0.5*(Cv!Q88+Cv!R88)*LN(LC!R88/LC!Q88)</f>
        <v>4.20457747096849E-3</v>
      </c>
      <c r="S88" s="15">
        <f>0.5*(Cv!R88+Cv!S88)*LN(LC!S88/LC!R88)</f>
        <v>2.8206115838885232E-3</v>
      </c>
      <c r="T88" s="15">
        <f>0.5*(Cv!S88+Cv!T88)*LN(LC!T88/LC!S88)</f>
        <v>-1.8317890291300906E-3</v>
      </c>
      <c r="U88" s="15">
        <f>0.5*(Cv!T88+Cv!U88)*LN(LC!U88/LC!T88)</f>
        <v>2.8804960411636864E-3</v>
      </c>
      <c r="V88" s="15">
        <f>0.5*(Cv!U88+Cv!V88)*LN(LC!V88/LC!U88)</f>
        <v>-7.8363345168675196E-4</v>
      </c>
      <c r="W88" s="15">
        <f>0.5*(Cv!V88+Cv!W88)*LN(LC!W88/LC!V88)</f>
        <v>-1.3970160483783754E-3</v>
      </c>
      <c r="X88" s="15">
        <f>0.5*(Cv!W88+Cv!X88)*LN(LC!X88/LC!W88)</f>
        <v>7.8485453524178572E-3</v>
      </c>
      <c r="Y88" s="15">
        <f>0.5*(Cv!X88+Cv!Y88)*LN(LC!Y88/LC!X88)</f>
        <v>-2.5795421477543655E-4</v>
      </c>
      <c r="Z88" s="15">
        <f>0.5*(Cv!Y88+Cv!Z88)*LN(LC!Z88/LC!Y88)</f>
        <v>7.8496296265797311E-3</v>
      </c>
      <c r="AA88" s="15">
        <f>0.5*(Cv!Z88+Cv!AA88)*LN(LC!AA88/LC!Z88)</f>
        <v>2.4961170731981758E-4</v>
      </c>
      <c r="AB88" s="15">
        <f>0.5*(Cv!AA88+Cv!AB88)*LN(LC!AB88/LC!AA88)</f>
        <v>-1.0159427538699134E-2</v>
      </c>
      <c r="AC88" s="15">
        <f>0.5*(Cv!AB88+Cv!AC88)*LN(LC!AC88/LC!AB88)</f>
        <v>-6.6672081446792824E-3</v>
      </c>
      <c r="AD88" s="15">
        <f>0.5*(Cv!AC88+Cv!AD88)*LN(LC!AD88/LC!AC88)</f>
        <v>6.5537152808769648E-4</v>
      </c>
      <c r="AE88" s="15">
        <f>0.5*(Cv!AD88+Cv!AE88)*LN(LC!AE88/LC!AD88)</f>
        <v>9.2959491714127967E-3</v>
      </c>
      <c r="AF88" s="15"/>
      <c r="AH88" s="64">
        <f t="shared" si="12"/>
        <v>2.6495163410929592E-3</v>
      </c>
      <c r="AI88" s="64">
        <f t="shared" si="13"/>
        <v>6.1967062924736006E-3</v>
      </c>
      <c r="AJ88" s="64">
        <f t="shared" si="14"/>
        <v>2.3370466284268776E-3</v>
      </c>
      <c r="AK88" s="64">
        <f t="shared" si="15"/>
        <v>1.3433205728772652E-3</v>
      </c>
      <c r="AL88" s="64">
        <f t="shared" si="16"/>
        <v>-1.7970697128508607E-3</v>
      </c>
      <c r="AM88" s="64">
        <f t="shared" si="17"/>
        <v>4.9756603497502468E-3</v>
      </c>
      <c r="AN88" s="64">
        <f t="shared" si="18"/>
        <v>4.266876460450238E-3</v>
      </c>
      <c r="AO88" s="64">
        <f t="shared" si="19"/>
        <v>6.4021458330270947E-4</v>
      </c>
      <c r="AP88" s="64">
        <f t="shared" si="20"/>
        <v>4.8871804942347808E-4</v>
      </c>
      <c r="AQ88" s="64">
        <f t="shared" si="21"/>
        <v>-5.7953510489375552E-4</v>
      </c>
      <c r="AR88" s="64">
        <f t="shared" si="22"/>
        <v>1.0947041849404034E-3</v>
      </c>
      <c r="AS88" s="64">
        <f t="shared" si="23"/>
        <v>2.3555156040592478E-3</v>
      </c>
    </row>
    <row r="89" spans="1:45" x14ac:dyDescent="0.2">
      <c r="A89" s="4">
        <v>87</v>
      </c>
      <c r="B89" s="6" t="s">
        <v>123</v>
      </c>
      <c r="C89" s="15"/>
      <c r="D89" s="15">
        <f>0.5*(Cv!C89+Cv!D89)*LN(LC!D89/LC!C89)</f>
        <v>2.8980985785230454E-3</v>
      </c>
      <c r="E89" s="15">
        <f>0.5*(Cv!D89+Cv!E89)*LN(LC!E89/LC!D89)</f>
        <v>3.9388906924310513E-3</v>
      </c>
      <c r="F89" s="15">
        <f>0.5*(Cv!E89+Cv!F89)*LN(LC!F89/LC!E89)</f>
        <v>1.0886274292862005E-2</v>
      </c>
      <c r="G89" s="15">
        <f>0.5*(Cv!F89+Cv!G89)*LN(LC!G89/LC!F89)</f>
        <v>-3.7293100724923472E-3</v>
      </c>
      <c r="H89" s="15">
        <f>0.5*(Cv!G89+Cv!H89)*LN(LC!H89/LC!G89)</f>
        <v>3.6322165899439871E-4</v>
      </c>
      <c r="I89" s="15">
        <f>0.5*(Cv!H89+Cv!I89)*LN(LC!I89/LC!H89)</f>
        <v>-3.8845246654499316E-3</v>
      </c>
      <c r="J89" s="15">
        <f>0.5*(Cv!I89+Cv!J89)*LN(LC!J89/LC!I89)</f>
        <v>5.1486594128572856E-3</v>
      </c>
      <c r="K89" s="15">
        <f>0.5*(Cv!J89+Cv!K89)*LN(LC!K89/LC!J89)</f>
        <v>2.7594336587321938E-2</v>
      </c>
      <c r="L89" s="15">
        <f>0.5*(Cv!K89+Cv!L89)*LN(LC!L89/LC!K89)</f>
        <v>2.1096499516039019E-4</v>
      </c>
      <c r="M89" s="15">
        <f>0.5*(Cv!L89+Cv!M89)*LN(LC!M89/LC!L89)</f>
        <v>-1.0878566450553816E-2</v>
      </c>
      <c r="N89" s="15">
        <f>0.5*(Cv!M89+Cv!N89)*LN(LC!N89/LC!M89)</f>
        <v>1.6018720721982516E-2</v>
      </c>
      <c r="O89" s="15">
        <f>0.5*(Cv!N89+Cv!O89)*LN(LC!O89/LC!N89)</f>
        <v>3.5527506837200941E-2</v>
      </c>
      <c r="P89" s="15">
        <f>0.5*(Cv!O89+Cv!P89)*LN(LC!P89/LC!O89)</f>
        <v>4.8844374165967278E-4</v>
      </c>
      <c r="Q89" s="15">
        <f>0.5*(Cv!P89+Cv!Q89)*LN(LC!Q89/LC!P89)</f>
        <v>1.3937248278420125E-2</v>
      </c>
      <c r="R89" s="15">
        <f>0.5*(Cv!Q89+Cv!R89)*LN(LC!R89/LC!Q89)</f>
        <v>2.277592570425362E-2</v>
      </c>
      <c r="S89" s="15">
        <f>0.5*(Cv!R89+Cv!S89)*LN(LC!S89/LC!R89)</f>
        <v>5.2184926017355649E-3</v>
      </c>
      <c r="T89" s="15">
        <f>0.5*(Cv!S89+Cv!T89)*LN(LC!T89/LC!S89)</f>
        <v>-1.4141719131595648E-3</v>
      </c>
      <c r="U89" s="15">
        <f>0.5*(Cv!T89+Cv!U89)*LN(LC!U89/LC!T89)</f>
        <v>-5.2439950551441067E-3</v>
      </c>
      <c r="V89" s="15">
        <f>0.5*(Cv!U89+Cv!V89)*LN(LC!V89/LC!U89)</f>
        <v>1.4267758993757205E-2</v>
      </c>
      <c r="W89" s="15">
        <f>0.5*(Cv!V89+Cv!W89)*LN(LC!W89/LC!V89)</f>
        <v>-2.0751651632160416E-4</v>
      </c>
      <c r="X89" s="15">
        <f>0.5*(Cv!W89+Cv!X89)*LN(LC!X89/LC!W89)</f>
        <v>2.7723317869966606E-2</v>
      </c>
      <c r="Y89" s="15">
        <f>0.5*(Cv!X89+Cv!Y89)*LN(LC!Y89/LC!X89)</f>
        <v>-2.3040017597828318E-2</v>
      </c>
      <c r="Z89" s="15">
        <f>0.5*(Cv!Y89+Cv!Z89)*LN(LC!Z89/LC!Y89)</f>
        <v>7.144315317818375E-3</v>
      </c>
      <c r="AA89" s="15">
        <f>0.5*(Cv!Z89+Cv!AA89)*LN(LC!AA89/LC!Z89)</f>
        <v>-1.776864500710526E-2</v>
      </c>
      <c r="AB89" s="15">
        <f>0.5*(Cv!AA89+Cv!AB89)*LN(LC!AB89/LC!AA89)</f>
        <v>-9.7902652082074281E-3</v>
      </c>
      <c r="AC89" s="15">
        <f>0.5*(Cv!AB89+Cv!AC89)*LN(LC!AC89/LC!AB89)</f>
        <v>1.2834817173236578E-2</v>
      </c>
      <c r="AD89" s="15">
        <f>0.5*(Cv!AC89+Cv!AD89)*LN(LC!AD89/LC!AC89)</f>
        <v>-1.1139977019355813E-3</v>
      </c>
      <c r="AE89" s="15">
        <f>0.5*(Cv!AD89+Cv!AE89)*LN(LC!AE89/LC!AD89)</f>
        <v>1.7216725273198692E-2</v>
      </c>
      <c r="AF89" s="15"/>
      <c r="AH89" s="64">
        <f t="shared" si="12"/>
        <v>1.5149103812690356E-3</v>
      </c>
      <c r="AI89" s="64">
        <f t="shared" si="13"/>
        <v>7.6188230533536629E-3</v>
      </c>
      <c r="AJ89" s="64">
        <f t="shared" si="14"/>
        <v>1.5589523432653987E-2</v>
      </c>
      <c r="AK89" s="64">
        <f t="shared" si="15"/>
        <v>7.0250786758197072E-3</v>
      </c>
      <c r="AL89" s="64">
        <f t="shared" si="16"/>
        <v>-6.1239590644172111E-3</v>
      </c>
      <c r="AM89" s="64">
        <f t="shared" si="17"/>
        <v>8.0513637856315552E-3</v>
      </c>
      <c r="AN89" s="64">
        <f t="shared" si="18"/>
        <v>1.1604173243003823E-2</v>
      </c>
      <c r="AO89" s="64">
        <f t="shared" si="19"/>
        <v>1.7173604690229659E-3</v>
      </c>
      <c r="AP89" s="64">
        <f t="shared" si="20"/>
        <v>-9.254687906915663E-4</v>
      </c>
      <c r="AQ89" s="64">
        <f t="shared" si="21"/>
        <v>-1.0863653123830658E-2</v>
      </c>
      <c r="AR89" s="64">
        <f t="shared" si="22"/>
        <v>9.6458482481665622E-3</v>
      </c>
      <c r="AS89" s="64">
        <f t="shared" si="23"/>
        <v>5.341652220913296E-3</v>
      </c>
    </row>
    <row r="90" spans="1:45" x14ac:dyDescent="0.2">
      <c r="A90" s="4">
        <v>88</v>
      </c>
      <c r="B90" s="6" t="s">
        <v>124</v>
      </c>
      <c r="C90" s="15"/>
      <c r="D90" s="15">
        <f>0.5*(Cv!C90+Cv!D90)*LN(LC!D90/LC!C90)</f>
        <v>4.5770141469467533E-3</v>
      </c>
      <c r="E90" s="15">
        <f>0.5*(Cv!D90+Cv!E90)*LN(LC!E90/LC!D90)</f>
        <v>3.9021620391424354E-4</v>
      </c>
      <c r="F90" s="15">
        <f>0.5*(Cv!E90+Cv!F90)*LN(LC!F90/LC!E90)</f>
        <v>2.1259867640986436E-4</v>
      </c>
      <c r="G90" s="15">
        <f>0.5*(Cv!F90+Cv!G90)*LN(LC!G90/LC!F90)</f>
        <v>8.6115999970905882E-3</v>
      </c>
      <c r="H90" s="15">
        <f>0.5*(Cv!G90+Cv!H90)*LN(LC!H90/LC!G90)</f>
        <v>2.1717627501109085E-3</v>
      </c>
      <c r="I90" s="15">
        <f>0.5*(Cv!H90+Cv!I90)*LN(LC!I90/LC!H90)</f>
        <v>4.4038709266026313E-4</v>
      </c>
      <c r="J90" s="15">
        <f>0.5*(Cv!I90+Cv!J90)*LN(LC!J90/LC!I90)</f>
        <v>-4.0688434438574761E-4</v>
      </c>
      <c r="K90" s="15">
        <f>0.5*(Cv!J90+Cv!K90)*LN(LC!K90/LC!J90)</f>
        <v>5.4868493564178278E-3</v>
      </c>
      <c r="L90" s="15">
        <f>0.5*(Cv!K90+Cv!L90)*LN(LC!L90/LC!K90)</f>
        <v>5.7936483247521845E-3</v>
      </c>
      <c r="M90" s="15">
        <f>0.5*(Cv!L90+Cv!M90)*LN(LC!M90/LC!L90)</f>
        <v>5.4899592184234529E-3</v>
      </c>
      <c r="N90" s="15">
        <f>0.5*(Cv!M90+Cv!N90)*LN(LC!N90/LC!M90)</f>
        <v>-1.7372341254471664E-3</v>
      </c>
      <c r="O90" s="15">
        <f>0.5*(Cv!N90+Cv!O90)*LN(LC!O90/LC!N90)</f>
        <v>4.5202586758665763E-3</v>
      </c>
      <c r="P90" s="15">
        <f>0.5*(Cv!O90+Cv!P90)*LN(LC!P90/LC!O90)</f>
        <v>3.5529537010626383E-3</v>
      </c>
      <c r="Q90" s="15">
        <f>0.5*(Cv!P90+Cv!Q90)*LN(LC!Q90/LC!P90)</f>
        <v>-2.5638583510390828E-3</v>
      </c>
      <c r="R90" s="15">
        <f>0.5*(Cv!Q90+Cv!R90)*LN(LC!R90/LC!Q90)</f>
        <v>8.3531238803462638E-5</v>
      </c>
      <c r="S90" s="15">
        <f>0.5*(Cv!R90+Cv!S90)*LN(LC!S90/LC!R90)</f>
        <v>5.9455318724118203E-3</v>
      </c>
      <c r="T90" s="15">
        <f>0.5*(Cv!S90+Cv!T90)*LN(LC!T90/LC!S90)</f>
        <v>4.3813609231045623E-3</v>
      </c>
      <c r="U90" s="15">
        <f>0.5*(Cv!T90+Cv!U90)*LN(LC!U90/LC!T90)</f>
        <v>4.4823089057193649E-3</v>
      </c>
      <c r="V90" s="15">
        <f>0.5*(Cv!U90+Cv!V90)*LN(LC!V90/LC!U90)</f>
        <v>-5.4394775541884719E-3</v>
      </c>
      <c r="W90" s="15">
        <f>0.5*(Cv!V90+Cv!W90)*LN(LC!W90/LC!V90)</f>
        <v>-6.2163037172843294E-4</v>
      </c>
      <c r="X90" s="15">
        <f>0.5*(Cv!W90+Cv!X90)*LN(LC!X90/LC!W90)</f>
        <v>9.4335402027006191E-3</v>
      </c>
      <c r="Y90" s="15">
        <f>0.5*(Cv!X90+Cv!Y90)*LN(LC!Y90/LC!X90)</f>
        <v>5.3500513475680973E-3</v>
      </c>
      <c r="Z90" s="15">
        <f>0.5*(Cv!Y90+Cv!Z90)*LN(LC!Z90/LC!Y90)</f>
        <v>3.4479446673949168E-3</v>
      </c>
      <c r="AA90" s="15">
        <f>0.5*(Cv!Z90+Cv!AA90)*LN(LC!AA90/LC!Z90)</f>
        <v>-5.35867588133056E-3</v>
      </c>
      <c r="AB90" s="15">
        <f>0.5*(Cv!AA90+Cv!AB90)*LN(LC!AB90/LC!AA90)</f>
        <v>7.4252626008375225E-4</v>
      </c>
      <c r="AC90" s="15">
        <f>0.5*(Cv!AB90+Cv!AC90)*LN(LC!AC90/LC!AB90)</f>
        <v>2.5935603918803862E-3</v>
      </c>
      <c r="AD90" s="15">
        <f>0.5*(Cv!AC90+Cv!AD90)*LN(LC!AD90/LC!AC90)</f>
        <v>8.2741256116074021E-3</v>
      </c>
      <c r="AE90" s="15">
        <f>0.5*(Cv!AD90+Cv!AE90)*LN(LC!AE90/LC!AD90)</f>
        <v>9.3944661139719798E-4</v>
      </c>
      <c r="AF90" s="15"/>
      <c r="AH90" s="64">
        <f t="shared" si="12"/>
        <v>2.3653129440371736E-3</v>
      </c>
      <c r="AI90" s="64">
        <f t="shared" si="13"/>
        <v>2.9252676859521098E-3</v>
      </c>
      <c r="AJ90" s="64">
        <f t="shared" si="14"/>
        <v>2.3076834274210834E-3</v>
      </c>
      <c r="AK90" s="64">
        <f t="shared" si="15"/>
        <v>2.4472204211215282E-3</v>
      </c>
      <c r="AL90" s="64">
        <f t="shared" si="16"/>
        <v>1.3550813571193184E-3</v>
      </c>
      <c r="AM90" s="64">
        <f t="shared" si="17"/>
        <v>4.6067861115023003E-3</v>
      </c>
      <c r="AN90" s="64">
        <f t="shared" si="18"/>
        <v>2.6164755566865966E-3</v>
      </c>
      <c r="AO90" s="64">
        <f t="shared" si="19"/>
        <v>2.3520900928507365E-3</v>
      </c>
      <c r="AP90" s="64">
        <f t="shared" si="20"/>
        <v>1.8242164999248724E-3</v>
      </c>
      <c r="AQ90" s="64">
        <f t="shared" si="21"/>
        <v>1.0454615984290517E-3</v>
      </c>
      <c r="AR90" s="64">
        <f t="shared" si="22"/>
        <v>3.9357108716283288E-3</v>
      </c>
      <c r="AS90" s="64">
        <f t="shared" si="23"/>
        <v>2.4524593111578028E-3</v>
      </c>
    </row>
    <row r="91" spans="1:45" x14ac:dyDescent="0.2">
      <c r="A91" s="4">
        <v>89</v>
      </c>
      <c r="B91" s="6" t="s">
        <v>125</v>
      </c>
      <c r="C91" s="15"/>
      <c r="D91" s="15">
        <f>0.5*(Cv!C91+Cv!D91)*LN(LC!D91/LC!C91)</f>
        <v>9.9104889588038734E-3</v>
      </c>
      <c r="E91" s="15">
        <f>0.5*(Cv!D91+Cv!E91)*LN(LC!E91/LC!D91)</f>
        <v>8.0928882189114943E-3</v>
      </c>
      <c r="F91" s="15">
        <f>0.5*(Cv!E91+Cv!F91)*LN(LC!F91/LC!E91)</f>
        <v>2.5514151237752097E-3</v>
      </c>
      <c r="G91" s="15">
        <f>0.5*(Cv!F91+Cv!G91)*LN(LC!G91/LC!F91)</f>
        <v>1.4695274873411431E-2</v>
      </c>
      <c r="H91" s="15">
        <f>0.5*(Cv!G91+Cv!H91)*LN(LC!H91/LC!G91)</f>
        <v>1.1634246830999864E-2</v>
      </c>
      <c r="I91" s="15">
        <f>0.5*(Cv!H91+Cv!I91)*LN(LC!I91/LC!H91)</f>
        <v>6.2479843519238892E-3</v>
      </c>
      <c r="J91" s="15">
        <f>0.5*(Cv!I91+Cv!J91)*LN(LC!J91/LC!I91)</f>
        <v>8.4273937723573725E-3</v>
      </c>
      <c r="K91" s="15">
        <f>0.5*(Cv!J91+Cv!K91)*LN(LC!K91/LC!J91)</f>
        <v>1.1917055970282781E-2</v>
      </c>
      <c r="L91" s="15">
        <f>0.5*(Cv!K91+Cv!L91)*LN(LC!L91/LC!K91)</f>
        <v>6.7702626836567241E-3</v>
      </c>
      <c r="M91" s="15">
        <f>0.5*(Cv!L91+Cv!M91)*LN(LC!M91/LC!L91)</f>
        <v>1.147295774561671E-2</v>
      </c>
      <c r="N91" s="15">
        <f>0.5*(Cv!M91+Cv!N91)*LN(LC!N91/LC!M91)</f>
        <v>-6.7498531556687939E-3</v>
      </c>
      <c r="O91" s="15">
        <f>0.5*(Cv!N91+Cv!O91)*LN(LC!O91/LC!N91)</f>
        <v>1.1948397506748585E-2</v>
      </c>
      <c r="P91" s="15">
        <f>0.5*(Cv!O91+Cv!P91)*LN(LC!P91/LC!O91)</f>
        <v>1.1944564407948749E-2</v>
      </c>
      <c r="Q91" s="15">
        <f>0.5*(Cv!P91+Cv!Q91)*LN(LC!Q91/LC!P91)</f>
        <v>-1.3521016879956746E-3</v>
      </c>
      <c r="R91" s="15">
        <f>0.5*(Cv!Q91+Cv!R91)*LN(LC!R91/LC!Q91)</f>
        <v>8.5573773765499229E-3</v>
      </c>
      <c r="S91" s="15">
        <f>0.5*(Cv!R91+Cv!S91)*LN(LC!S91/LC!R91)</f>
        <v>6.4148931197005842E-3</v>
      </c>
      <c r="T91" s="15">
        <f>0.5*(Cv!S91+Cv!T91)*LN(LC!T91/LC!S91)</f>
        <v>2.8639149693917183E-3</v>
      </c>
      <c r="U91" s="15">
        <f>0.5*(Cv!T91+Cv!U91)*LN(LC!U91/LC!T91)</f>
        <v>-1.6624625897145575E-3</v>
      </c>
      <c r="V91" s="15">
        <f>0.5*(Cv!U91+Cv!V91)*LN(LC!V91/LC!U91)</f>
        <v>1.310924001761367E-2</v>
      </c>
      <c r="W91" s="15">
        <f>0.5*(Cv!V91+Cv!W91)*LN(LC!W91/LC!V91)</f>
        <v>-5.3529482438945649E-3</v>
      </c>
      <c r="X91" s="15">
        <f>0.5*(Cv!W91+Cv!X91)*LN(LC!X91/LC!W91)</f>
        <v>3.9831018383127024E-3</v>
      </c>
      <c r="Y91" s="15">
        <f>0.5*(Cv!X91+Cv!Y91)*LN(LC!Y91/LC!X91)</f>
        <v>4.6148629158768301E-3</v>
      </c>
      <c r="Z91" s="15">
        <f>0.5*(Cv!Y91+Cv!Z91)*LN(LC!Z91/LC!Y91)</f>
        <v>3.468894876475065E-3</v>
      </c>
      <c r="AA91" s="15">
        <f>0.5*(Cv!Z91+Cv!AA91)*LN(LC!AA91/LC!Z91)</f>
        <v>-4.7476122445275389E-3</v>
      </c>
      <c r="AB91" s="15">
        <f>0.5*(Cv!AA91+Cv!AB91)*LN(LC!AB91/LC!AA91)</f>
        <v>6.2177857629057394E-3</v>
      </c>
      <c r="AC91" s="15">
        <f>0.5*(Cv!AB91+Cv!AC91)*LN(LC!AC91/LC!AB91)</f>
        <v>-5.5670407647715227E-3</v>
      </c>
      <c r="AD91" s="15">
        <f>0.5*(Cv!AC91+Cv!AD91)*LN(LC!AD91/LC!AC91)</f>
        <v>8.053003694814289E-3</v>
      </c>
      <c r="AE91" s="15">
        <f>0.5*(Cv!AD91+Cv!AE91)*LN(LC!AE91/LC!AD91)</f>
        <v>-3.5918028107047762E-3</v>
      </c>
      <c r="AF91" s="15"/>
      <c r="AH91" s="64">
        <f t="shared" si="12"/>
        <v>8.6443618798043766E-3</v>
      </c>
      <c r="AI91" s="64">
        <f t="shared" si="13"/>
        <v>6.3675634032489574E-3</v>
      </c>
      <c r="AJ91" s="64">
        <f t="shared" si="14"/>
        <v>7.5026261445904326E-3</v>
      </c>
      <c r="AK91" s="64">
        <f t="shared" si="15"/>
        <v>2.5881691983417944E-3</v>
      </c>
      <c r="AL91" s="64">
        <f t="shared" si="16"/>
        <v>7.9737810919171465E-4</v>
      </c>
      <c r="AM91" s="64">
        <f t="shared" si="17"/>
        <v>2.2306004420547566E-3</v>
      </c>
      <c r="AN91" s="64">
        <f t="shared" si="18"/>
        <v>6.9350947739196967E-3</v>
      </c>
      <c r="AO91" s="64">
        <f t="shared" si="19"/>
        <v>1.7824114518147549E-3</v>
      </c>
      <c r="AP91" s="64">
        <f t="shared" si="20"/>
        <v>2.4994197002710075E-3</v>
      </c>
      <c r="AQ91" s="64">
        <f t="shared" si="21"/>
        <v>2.388482827682524E-3</v>
      </c>
      <c r="AR91" s="64">
        <f t="shared" si="22"/>
        <v>-3.6861329355400327E-4</v>
      </c>
      <c r="AS91" s="64">
        <f t="shared" si="23"/>
        <v>4.9615442429628105E-3</v>
      </c>
    </row>
    <row r="92" spans="1:45" x14ac:dyDescent="0.2">
      <c r="A92" s="4">
        <v>90</v>
      </c>
      <c r="B92" s="6" t="s">
        <v>126</v>
      </c>
      <c r="C92" s="15"/>
      <c r="D92" s="15">
        <f>0.5*(Cv!C92+Cv!D92)*LN(LC!D92/LC!C92)</f>
        <v>1.1287335304702939E-2</v>
      </c>
      <c r="E92" s="15">
        <f>0.5*(Cv!D92+Cv!E92)*LN(LC!E92/LC!D92)</f>
        <v>-6.7279678655997478E-3</v>
      </c>
      <c r="F92" s="15">
        <f>0.5*(Cv!E92+Cv!F92)*LN(LC!F92/LC!E92)</f>
        <v>5.1284526778868399E-3</v>
      </c>
      <c r="G92" s="15">
        <f>0.5*(Cv!F92+Cv!G92)*LN(LC!G92/LC!F92)</f>
        <v>-3.0934073273746431E-4</v>
      </c>
      <c r="H92" s="15">
        <f>0.5*(Cv!G92+Cv!H92)*LN(LC!H92/LC!G92)</f>
        <v>-7.4648998455296414E-4</v>
      </c>
      <c r="I92" s="15">
        <f>0.5*(Cv!H92+Cv!I92)*LN(LC!I92/LC!H92)</f>
        <v>1.410745489405581E-2</v>
      </c>
      <c r="J92" s="15">
        <f>0.5*(Cv!I92+Cv!J92)*LN(LC!J92/LC!I92)</f>
        <v>4.6437896240300279E-3</v>
      </c>
      <c r="K92" s="15">
        <f>0.5*(Cv!J92+Cv!K92)*LN(LC!K92/LC!J92)</f>
        <v>-2.1658763509249807E-3</v>
      </c>
      <c r="L92" s="15">
        <f>0.5*(Cv!K92+Cv!L92)*LN(LC!L92/LC!K92)</f>
        <v>4.1950126033234196E-3</v>
      </c>
      <c r="M92" s="15">
        <f>0.5*(Cv!L92+Cv!M92)*LN(LC!M92/LC!L92)</f>
        <v>1.2047133482918807E-2</v>
      </c>
      <c r="N92" s="15">
        <f>0.5*(Cv!M92+Cv!N92)*LN(LC!N92/LC!M92)</f>
        <v>4.2786943719639618E-3</v>
      </c>
      <c r="O92" s="15">
        <f>0.5*(Cv!N92+Cv!O92)*LN(LC!O92/LC!N92)</f>
        <v>4.3875950692688036E-3</v>
      </c>
      <c r="P92" s="15">
        <f>0.5*(Cv!O92+Cv!P92)*LN(LC!P92/LC!O92)</f>
        <v>-1.1103180751761553E-2</v>
      </c>
      <c r="Q92" s="15">
        <f>0.5*(Cv!P92+Cv!Q92)*LN(LC!Q92/LC!P92)</f>
        <v>-1.8017243960955429E-2</v>
      </c>
      <c r="R92" s="15">
        <f>0.5*(Cv!Q92+Cv!R92)*LN(LC!R92/LC!Q92)</f>
        <v>1.610042158269398E-2</v>
      </c>
      <c r="S92" s="15">
        <f>0.5*(Cv!R92+Cv!S92)*LN(LC!S92/LC!R92)</f>
        <v>7.699773332588671E-3</v>
      </c>
      <c r="T92" s="15">
        <f>0.5*(Cv!S92+Cv!T92)*LN(LC!T92/LC!S92)</f>
        <v>2.6305629479942994E-4</v>
      </c>
      <c r="U92" s="15">
        <f>0.5*(Cv!T92+Cv!U92)*LN(LC!U92/LC!T92)</f>
        <v>-2.955286673559101E-3</v>
      </c>
      <c r="V92" s="15">
        <f>0.5*(Cv!U92+Cv!V92)*LN(LC!V92/LC!U92)</f>
        <v>-1.0539248815766577E-3</v>
      </c>
      <c r="W92" s="15">
        <f>0.5*(Cv!V92+Cv!W92)*LN(LC!W92/LC!V92)</f>
        <v>-3.6686007439824904E-3</v>
      </c>
      <c r="X92" s="15">
        <f>0.5*(Cv!W92+Cv!X92)*LN(LC!X92/LC!W92)</f>
        <v>1.6862181288512135E-2</v>
      </c>
      <c r="Y92" s="15">
        <f>0.5*(Cv!X92+Cv!Y92)*LN(LC!Y92/LC!X92)</f>
        <v>1.2432730856841792E-3</v>
      </c>
      <c r="Z92" s="15">
        <f>0.5*(Cv!Y92+Cv!Z92)*LN(LC!Z92/LC!Y92)</f>
        <v>2.7425253553429729E-3</v>
      </c>
      <c r="AA92" s="15">
        <f>0.5*(Cv!Z92+Cv!AA92)*LN(LC!AA92/LC!Z92)</f>
        <v>-1.3014402140337758E-2</v>
      </c>
      <c r="AB92" s="15">
        <f>0.5*(Cv!AA92+Cv!AB92)*LN(LC!AB92/LC!AA92)</f>
        <v>7.0176424274378188E-3</v>
      </c>
      <c r="AC92" s="15">
        <f>0.5*(Cv!AB92+Cv!AC92)*LN(LC!AC92/LC!AB92)</f>
        <v>-1.8379555666896866E-3</v>
      </c>
      <c r="AD92" s="15">
        <f>0.5*(Cv!AC92+Cv!AD92)*LN(LC!AD92/LC!AC92)</f>
        <v>1.8710427156356225E-2</v>
      </c>
      <c r="AE92" s="15">
        <f>0.5*(Cv!AD92+Cv!AE92)*LN(LC!AE92/LC!AD92)</f>
        <v>1.4436814039093757E-2</v>
      </c>
      <c r="AF92" s="15"/>
      <c r="AH92" s="64">
        <f t="shared" si="12"/>
        <v>2.2904217978104947E-3</v>
      </c>
      <c r="AI92" s="64">
        <f t="shared" si="13"/>
        <v>4.5997507462622478E-3</v>
      </c>
      <c r="AJ92" s="64">
        <f t="shared" si="14"/>
        <v>-1.8652694563310539E-4</v>
      </c>
      <c r="AK92" s="64">
        <f t="shared" si="15"/>
        <v>1.8894850568386631E-3</v>
      </c>
      <c r="AL92" s="64">
        <f t="shared" si="16"/>
        <v>-7.6978336771249469E-4</v>
      </c>
      <c r="AM92" s="64">
        <f t="shared" si="17"/>
        <v>1.6573620597724992E-2</v>
      </c>
      <c r="AN92" s="64">
        <f t="shared" si="18"/>
        <v>2.206611900314571E-3</v>
      </c>
      <c r="AO92" s="64">
        <f t="shared" si="19"/>
        <v>3.2288124700900686E-3</v>
      </c>
      <c r="AP92" s="64">
        <f t="shared" si="20"/>
        <v>8.2627377914672542E-4</v>
      </c>
      <c r="AQ92" s="64">
        <f t="shared" si="21"/>
        <v>-5.027403179681967E-4</v>
      </c>
      <c r="AR92" s="64">
        <f t="shared" si="22"/>
        <v>1.0436428542920097E-2</v>
      </c>
      <c r="AS92" s="64">
        <f t="shared" si="23"/>
        <v>2.6764436160473712E-3</v>
      </c>
    </row>
    <row r="93" spans="1:45" x14ac:dyDescent="0.2">
      <c r="A93" s="4">
        <v>91</v>
      </c>
      <c r="B93" s="6" t="s">
        <v>127</v>
      </c>
      <c r="C93" s="15"/>
      <c r="D93" s="15">
        <f>0.5*(Cv!C93+Cv!D93)*LN(LC!D93/LC!C93)</f>
        <v>1.382914626730772E-2</v>
      </c>
      <c r="E93" s="15">
        <f>0.5*(Cv!D93+Cv!E93)*LN(LC!E93/LC!D93)</f>
        <v>-5.9824385677196409E-3</v>
      </c>
      <c r="F93" s="15">
        <f>0.5*(Cv!E93+Cv!F93)*LN(LC!F93/LC!E93)</f>
        <v>-1.2049464176983949E-3</v>
      </c>
      <c r="G93" s="15">
        <f>0.5*(Cv!F93+Cv!G93)*LN(LC!G93/LC!F93)</f>
        <v>9.4707289932051252E-3</v>
      </c>
      <c r="H93" s="15">
        <f>0.5*(Cv!G93+Cv!H93)*LN(LC!H93/LC!G93)</f>
        <v>3.7746993426428727E-3</v>
      </c>
      <c r="I93" s="15">
        <f>0.5*(Cv!H93+Cv!I93)*LN(LC!I93/LC!H93)</f>
        <v>1.1654250855558556E-2</v>
      </c>
      <c r="J93" s="15">
        <f>0.5*(Cv!I93+Cv!J93)*LN(LC!J93/LC!I93)</f>
        <v>-9.7894840722809184E-3</v>
      </c>
      <c r="K93" s="15">
        <f>0.5*(Cv!J93+Cv!K93)*LN(LC!K93/LC!J93)</f>
        <v>4.7652590930674617E-3</v>
      </c>
      <c r="L93" s="15">
        <f>0.5*(Cv!K93+Cv!L93)*LN(LC!L93/LC!K93)</f>
        <v>2.4113179784760836E-3</v>
      </c>
      <c r="M93" s="15">
        <f>0.5*(Cv!L93+Cv!M93)*LN(LC!M93/LC!L93)</f>
        <v>5.5404082377983567E-3</v>
      </c>
      <c r="N93" s="15">
        <f>0.5*(Cv!M93+Cv!N93)*LN(LC!N93/LC!M93)</f>
        <v>1.3103795693777886E-3</v>
      </c>
      <c r="O93" s="15">
        <f>0.5*(Cv!N93+Cv!O93)*LN(LC!O93/LC!N93)</f>
        <v>9.677373518286389E-3</v>
      </c>
      <c r="P93" s="15">
        <f>0.5*(Cv!O93+Cv!P93)*LN(LC!P93/LC!O93)</f>
        <v>-9.9731755272228998E-3</v>
      </c>
      <c r="Q93" s="15">
        <f>0.5*(Cv!P93+Cv!Q93)*LN(LC!Q93/LC!P93)</f>
        <v>-6.5828379688402513E-3</v>
      </c>
      <c r="R93" s="15">
        <f>0.5*(Cv!Q93+Cv!R93)*LN(LC!R93/LC!Q93)</f>
        <v>7.2733433248893123E-3</v>
      </c>
      <c r="S93" s="15">
        <f>0.5*(Cv!R93+Cv!S93)*LN(LC!S93/LC!R93)</f>
        <v>-1.9947397969187096E-3</v>
      </c>
      <c r="T93" s="15">
        <f>0.5*(Cv!S93+Cv!T93)*LN(LC!T93/LC!S93)</f>
        <v>-6.6449423228206557E-3</v>
      </c>
      <c r="U93" s="15">
        <f>0.5*(Cv!T93+Cv!U93)*LN(LC!U93/LC!T93)</f>
        <v>-2.2425645247441087E-3</v>
      </c>
      <c r="V93" s="15">
        <f>0.5*(Cv!U93+Cv!V93)*LN(LC!V93/LC!U93)</f>
        <v>-1.3377599244590357E-2</v>
      </c>
      <c r="W93" s="15">
        <f>0.5*(Cv!V93+Cv!W93)*LN(LC!W93/LC!V93)</f>
        <v>-1.3631054016422688E-2</v>
      </c>
      <c r="X93" s="15">
        <f>0.5*(Cv!W93+Cv!X93)*LN(LC!X93/LC!W93)</f>
        <v>7.0035830032530288E-3</v>
      </c>
      <c r="Y93" s="15">
        <f>0.5*(Cv!X93+Cv!Y93)*LN(LC!Y93/LC!X93)</f>
        <v>-4.0378272533620968E-3</v>
      </c>
      <c r="Z93" s="15">
        <f>0.5*(Cv!Y93+Cv!Z93)*LN(LC!Z93/LC!Y93)</f>
        <v>8.7366947945035824E-3</v>
      </c>
      <c r="AA93" s="15">
        <f>0.5*(Cv!Z93+Cv!AA93)*LN(LC!AA93/LC!Z93)</f>
        <v>-1.4074976590092679E-2</v>
      </c>
      <c r="AB93" s="15">
        <f>0.5*(Cv!AA93+Cv!AB93)*LN(LC!AB93/LC!AA93)</f>
        <v>1.0287159642908548E-2</v>
      </c>
      <c r="AC93" s="15">
        <f>0.5*(Cv!AB93+Cv!AC93)*LN(LC!AC93/LC!AB93)</f>
        <v>9.1125596608845276E-4</v>
      </c>
      <c r="AD93" s="15">
        <f>0.5*(Cv!AC93+Cv!AD93)*LN(LC!AD93/LC!AC93)</f>
        <v>5.9755145758154816E-4</v>
      </c>
      <c r="AE93" s="15">
        <f>0.5*(Cv!AD93+Cv!AE93)*LN(LC!AE93/LC!AD93)</f>
        <v>3.446974543971049E-3</v>
      </c>
      <c r="AF93" s="15"/>
      <c r="AH93" s="64">
        <f t="shared" si="12"/>
        <v>3.5424588411977036E-3</v>
      </c>
      <c r="AI93" s="64">
        <f t="shared" si="13"/>
        <v>8.4757616128775437E-4</v>
      </c>
      <c r="AJ93" s="64">
        <f t="shared" si="14"/>
        <v>-3.2000728996123187E-4</v>
      </c>
      <c r="AK93" s="64">
        <f t="shared" si="15"/>
        <v>-5.778515421064956E-3</v>
      </c>
      <c r="AL93" s="64">
        <f t="shared" si="16"/>
        <v>3.6446131200916135E-4</v>
      </c>
      <c r="AM93" s="64">
        <f t="shared" si="17"/>
        <v>2.0222630007762986E-3</v>
      </c>
      <c r="AN93" s="64">
        <f t="shared" si="18"/>
        <v>2.6378443566326136E-4</v>
      </c>
      <c r="AO93" s="64">
        <f t="shared" si="19"/>
        <v>-1.9188120453105309E-3</v>
      </c>
      <c r="AP93" s="64">
        <f t="shared" si="20"/>
        <v>-3.1090585012630467E-3</v>
      </c>
      <c r="AQ93" s="64">
        <f t="shared" si="21"/>
        <v>2.2776264848933846E-4</v>
      </c>
      <c r="AR93" s="64">
        <f t="shared" si="22"/>
        <v>1.6519273225470167E-3</v>
      </c>
      <c r="AS93" s="64">
        <f t="shared" si="23"/>
        <v>-9.9096517818712782E-5</v>
      </c>
    </row>
    <row r="94" spans="1:45" x14ac:dyDescent="0.2">
      <c r="A94" s="4">
        <v>92</v>
      </c>
      <c r="B94" s="6" t="s">
        <v>128</v>
      </c>
      <c r="C94" s="15"/>
      <c r="D94" s="15">
        <f>0.5*(Cv!C94+Cv!D94)*LN(LC!D94/LC!C94)</f>
        <v>1.1109620504794545E-2</v>
      </c>
      <c r="E94" s="15">
        <f>0.5*(Cv!D94+Cv!E94)*LN(LC!E94/LC!D94)</f>
        <v>3.7293787255335497E-3</v>
      </c>
      <c r="F94" s="15">
        <f>0.5*(Cv!E94+Cv!F94)*LN(LC!F94/LC!E94)</f>
        <v>5.0961249436672672E-3</v>
      </c>
      <c r="G94" s="15">
        <f>0.5*(Cv!F94+Cv!G94)*LN(LC!G94/LC!F94)</f>
        <v>1.5183055131642208E-2</v>
      </c>
      <c r="H94" s="15">
        <f>0.5*(Cv!G94+Cv!H94)*LN(LC!H94/LC!G94)</f>
        <v>2.7582544048188563E-3</v>
      </c>
      <c r="I94" s="15">
        <f>0.5*(Cv!H94+Cv!I94)*LN(LC!I94/LC!H94)</f>
        <v>6.4077558229752333E-3</v>
      </c>
      <c r="J94" s="15">
        <f>0.5*(Cv!I94+Cv!J94)*LN(LC!J94/LC!I94)</f>
        <v>-4.6432411528309434E-3</v>
      </c>
      <c r="K94" s="15">
        <f>0.5*(Cv!J94+Cv!K94)*LN(LC!K94/LC!J94)</f>
        <v>8.7143188030142926E-3</v>
      </c>
      <c r="L94" s="15">
        <f>0.5*(Cv!K94+Cv!L94)*LN(LC!L94/LC!K94)</f>
        <v>2.0678541117532773E-3</v>
      </c>
      <c r="M94" s="15">
        <f>0.5*(Cv!L94+Cv!M94)*LN(LC!M94/LC!L94)</f>
        <v>1.4177160649747535E-2</v>
      </c>
      <c r="N94" s="15">
        <f>0.5*(Cv!M94+Cv!N94)*LN(LC!N94/LC!M94)</f>
        <v>1.0137915093897326E-2</v>
      </c>
      <c r="O94" s="15">
        <f>0.5*(Cv!N94+Cv!O94)*LN(LC!O94/LC!N94)</f>
        <v>6.4736737043746065E-3</v>
      </c>
      <c r="P94" s="15">
        <f>0.5*(Cv!O94+Cv!P94)*LN(LC!P94/LC!O94)</f>
        <v>-5.792693667480738E-3</v>
      </c>
      <c r="Q94" s="15">
        <f>0.5*(Cv!P94+Cv!Q94)*LN(LC!Q94/LC!P94)</f>
        <v>-5.2693352488240777E-3</v>
      </c>
      <c r="R94" s="15">
        <f>0.5*(Cv!Q94+Cv!R94)*LN(LC!R94/LC!Q94)</f>
        <v>1.1099060997136147E-2</v>
      </c>
      <c r="S94" s="15">
        <f>0.5*(Cv!R94+Cv!S94)*LN(LC!S94/LC!R94)</f>
        <v>-4.248513075348374E-3</v>
      </c>
      <c r="T94" s="15">
        <f>0.5*(Cv!S94+Cv!T94)*LN(LC!T94/LC!S94)</f>
        <v>-4.0048626534446045E-3</v>
      </c>
      <c r="U94" s="15">
        <f>0.5*(Cv!T94+Cv!U94)*LN(LC!U94/LC!T94)</f>
        <v>1.041053980530121E-3</v>
      </c>
      <c r="V94" s="15">
        <f>0.5*(Cv!U94+Cv!V94)*LN(LC!V94/LC!U94)</f>
        <v>-2.3982380845979031E-2</v>
      </c>
      <c r="W94" s="15">
        <f>0.5*(Cv!V94+Cv!W94)*LN(LC!W94/LC!V94)</f>
        <v>-8.0450182898009256E-3</v>
      </c>
      <c r="X94" s="15">
        <f>0.5*(Cv!W94+Cv!X94)*LN(LC!X94/LC!W94)</f>
        <v>6.024206466713763E-3</v>
      </c>
      <c r="Y94" s="15">
        <f>0.5*(Cv!X94+Cv!Y94)*LN(LC!Y94/LC!X94)</f>
        <v>-1.6829147864656377E-2</v>
      </c>
      <c r="Z94" s="15">
        <f>0.5*(Cv!Y94+Cv!Z94)*LN(LC!Z94/LC!Y94)</f>
        <v>1.4023790331729936E-2</v>
      </c>
      <c r="AA94" s="15">
        <f>0.5*(Cv!Z94+Cv!AA94)*LN(LC!AA94/LC!Z94)</f>
        <v>-2.4420875312184575E-2</v>
      </c>
      <c r="AB94" s="15">
        <f>0.5*(Cv!AA94+Cv!AB94)*LN(LC!AB94/LC!AA94)</f>
        <v>-7.4850558333089097E-4</v>
      </c>
      <c r="AC94" s="15">
        <f>0.5*(Cv!AB94+Cv!AC94)*LN(LC!AC94/LC!AB94)</f>
        <v>-3.0440376885947713E-2</v>
      </c>
      <c r="AD94" s="15">
        <f>0.5*(Cv!AC94+Cv!AD94)*LN(LC!AD94/LC!AC94)</f>
        <v>1.0453444173164352E-3</v>
      </c>
      <c r="AE94" s="15">
        <f>0.5*(Cv!AD94+Cv!AE94)*LN(LC!AE94/LC!AD94)</f>
        <v>1.6843895963066177E-2</v>
      </c>
      <c r="AF94" s="15"/>
      <c r="AH94" s="64">
        <f t="shared" si="12"/>
        <v>6.6349138057274232E-3</v>
      </c>
      <c r="AI94" s="64">
        <f t="shared" si="13"/>
        <v>6.0908015011162967E-3</v>
      </c>
      <c r="AJ94" s="64">
        <f t="shared" si="14"/>
        <v>4.524385419715128E-4</v>
      </c>
      <c r="AK94" s="64">
        <f t="shared" si="15"/>
        <v>-5.7934002683961358E-3</v>
      </c>
      <c r="AL94" s="64">
        <f t="shared" si="16"/>
        <v>-1.1683023062877922E-2</v>
      </c>
      <c r="AM94" s="64">
        <f t="shared" si="17"/>
        <v>8.9446201901913058E-3</v>
      </c>
      <c r="AN94" s="64">
        <f t="shared" si="18"/>
        <v>3.2716200215439041E-3</v>
      </c>
      <c r="AO94" s="64">
        <f t="shared" si="19"/>
        <v>-5.7910730229989741E-3</v>
      </c>
      <c r="AP94" s="64">
        <f t="shared" si="20"/>
        <v>-6.3268599744913988E-3</v>
      </c>
      <c r="AQ94" s="64">
        <f t="shared" si="21"/>
        <v>-6.9936846071104765E-3</v>
      </c>
      <c r="AR94" s="64">
        <f t="shared" si="22"/>
        <v>-4.1837121685217001E-3</v>
      </c>
      <c r="AS94" s="64">
        <f t="shared" si="23"/>
        <v>-1.3341137155227885E-4</v>
      </c>
    </row>
    <row r="95" spans="1:45" x14ac:dyDescent="0.2">
      <c r="A95" s="4">
        <v>93</v>
      </c>
      <c r="B95" s="6" t="s">
        <v>129</v>
      </c>
      <c r="C95" s="15"/>
      <c r="D95" s="15">
        <f>0.5*(Cv!C95+Cv!D95)*LN(LC!D95/LC!C95)</f>
        <v>9.3367164427991776E-3</v>
      </c>
      <c r="E95" s="15">
        <f>0.5*(Cv!D95+Cv!E95)*LN(LC!E95/LC!D95)</f>
        <v>1.7797056052272638E-3</v>
      </c>
      <c r="F95" s="15">
        <f>0.5*(Cv!E95+Cv!F95)*LN(LC!F95/LC!E95)</f>
        <v>7.5221421803449264E-3</v>
      </c>
      <c r="G95" s="15">
        <f>0.5*(Cv!F95+Cv!G95)*LN(LC!G95/LC!F95)</f>
        <v>7.6277911104044964E-3</v>
      </c>
      <c r="H95" s="15">
        <f>0.5*(Cv!G95+Cv!H95)*LN(LC!H95/LC!G95)</f>
        <v>5.365819469139466E-3</v>
      </c>
      <c r="I95" s="15">
        <f>0.5*(Cv!H95+Cv!I95)*LN(LC!I95/LC!H95)</f>
        <v>5.4626069041908473E-3</v>
      </c>
      <c r="J95" s="15">
        <f>0.5*(Cv!I95+Cv!J95)*LN(LC!J95/LC!I95)</f>
        <v>-3.5355904329154443E-3</v>
      </c>
      <c r="K95" s="15">
        <f>0.5*(Cv!J95+Cv!K95)*LN(LC!K95/LC!J95)</f>
        <v>1.2430887173257899E-2</v>
      </c>
      <c r="L95" s="15">
        <f>0.5*(Cv!K95+Cv!L95)*LN(LC!L95/LC!K95)</f>
        <v>6.3882432623045323E-3</v>
      </c>
      <c r="M95" s="15">
        <f>0.5*(Cv!L95+Cv!M95)*LN(LC!M95/LC!L95)</f>
        <v>1.0209922429825847E-2</v>
      </c>
      <c r="N95" s="15">
        <f>0.5*(Cv!M95+Cv!N95)*LN(LC!N95/LC!M95)</f>
        <v>6.7256536985665482E-3</v>
      </c>
      <c r="O95" s="15">
        <f>0.5*(Cv!N95+Cv!O95)*LN(LC!O95/LC!N95)</f>
        <v>1.0086888696691628E-2</v>
      </c>
      <c r="P95" s="15">
        <f>0.5*(Cv!O95+Cv!P95)*LN(LC!P95/LC!O95)</f>
        <v>-9.6921043138091141E-3</v>
      </c>
      <c r="Q95" s="15">
        <f>0.5*(Cv!P95+Cv!Q95)*LN(LC!Q95/LC!P95)</f>
        <v>1.6879874714003801E-3</v>
      </c>
      <c r="R95" s="15">
        <f>0.5*(Cv!Q95+Cv!R95)*LN(LC!R95/LC!Q95)</f>
        <v>1.8359499306786698E-2</v>
      </c>
      <c r="S95" s="15">
        <f>0.5*(Cv!R95+Cv!S95)*LN(LC!S95/LC!R95)</f>
        <v>2.7057851189336204E-3</v>
      </c>
      <c r="T95" s="15">
        <f>0.5*(Cv!S95+Cv!T95)*LN(LC!T95/LC!S95)</f>
        <v>3.605967755577616E-3</v>
      </c>
      <c r="U95" s="15">
        <f>0.5*(Cv!T95+Cv!U95)*LN(LC!U95/LC!T95)</f>
        <v>1.1920467364475683E-2</v>
      </c>
      <c r="V95" s="15">
        <f>0.5*(Cv!U95+Cv!V95)*LN(LC!V95/LC!U95)</f>
        <v>-1.8133169877414299E-2</v>
      </c>
      <c r="W95" s="15">
        <f>0.5*(Cv!V95+Cv!W95)*LN(LC!W95/LC!V95)</f>
        <v>-9.7787146245969063E-3</v>
      </c>
      <c r="X95" s="15">
        <f>0.5*(Cv!W95+Cv!X95)*LN(LC!X95/LC!W95)</f>
        <v>2.1873300371615449E-2</v>
      </c>
      <c r="Y95" s="15">
        <f>0.5*(Cv!X95+Cv!Y95)*LN(LC!Y95/LC!X95)</f>
        <v>-4.9077303198138316E-3</v>
      </c>
      <c r="Z95" s="15">
        <f>0.5*(Cv!Y95+Cv!Z95)*LN(LC!Z95/LC!Y95)</f>
        <v>1.281868920011477E-2</v>
      </c>
      <c r="AA95" s="15">
        <f>0.5*(Cv!Z95+Cv!AA95)*LN(LC!AA95/LC!Z95)</f>
        <v>-1.5677260648740012E-2</v>
      </c>
      <c r="AB95" s="15">
        <f>0.5*(Cv!AA95+Cv!AB95)*LN(LC!AB95/LC!AA95)</f>
        <v>1.153677881669668E-2</v>
      </c>
      <c r="AC95" s="15">
        <f>0.5*(Cv!AB95+Cv!AC95)*LN(LC!AC95/LC!AB95)</f>
        <v>-5.7728734441002589E-4</v>
      </c>
      <c r="AD95" s="15">
        <f>0.5*(Cv!AC95+Cv!AD95)*LN(LC!AD95/LC!AC95)</f>
        <v>5.204763286391619E-3</v>
      </c>
      <c r="AE95" s="15">
        <f>0.5*(Cv!AD95+Cv!AE95)*LN(LC!AE95/LC!AD95)</f>
        <v>2.5376971035835787E-2</v>
      </c>
      <c r="AF95" s="15"/>
      <c r="AH95" s="64">
        <f t="shared" si="12"/>
        <v>5.5516130538614001E-3</v>
      </c>
      <c r="AI95" s="64">
        <f t="shared" si="13"/>
        <v>6.4438232262078758E-3</v>
      </c>
      <c r="AJ95" s="64">
        <f t="shared" si="14"/>
        <v>4.629611256000643E-3</v>
      </c>
      <c r="AK95" s="64">
        <f t="shared" si="15"/>
        <v>1.8975701979315085E-3</v>
      </c>
      <c r="AL95" s="64">
        <f t="shared" si="16"/>
        <v>6.3863794076951638E-4</v>
      </c>
      <c r="AM95" s="64">
        <f t="shared" si="17"/>
        <v>1.5290867161113704E-2</v>
      </c>
      <c r="AN95" s="64">
        <f t="shared" si="18"/>
        <v>5.536717241104259E-3</v>
      </c>
      <c r="AO95" s="64">
        <f t="shared" si="19"/>
        <v>3.605231251311044E-3</v>
      </c>
      <c r="AP95" s="64">
        <f t="shared" si="20"/>
        <v>1.4731475597683499E-3</v>
      </c>
      <c r="AQ95" s="64">
        <f t="shared" si="21"/>
        <v>9.4261926206440187E-4</v>
      </c>
      <c r="AR95" s="64">
        <f t="shared" si="22"/>
        <v>1.0001482325939127E-2</v>
      </c>
      <c r="AS95" s="64">
        <f t="shared" si="23"/>
        <v>4.6810375072622997E-3</v>
      </c>
    </row>
    <row r="96" spans="1:45" x14ac:dyDescent="0.2">
      <c r="A96" s="4">
        <v>94</v>
      </c>
      <c r="B96" s="6" t="s">
        <v>130</v>
      </c>
      <c r="C96" s="15"/>
      <c r="D96" s="15">
        <f>0.5*(Cv!C96+Cv!D96)*LN(LC!D96/LC!C96)</f>
        <v>7.8877828219139929E-3</v>
      </c>
      <c r="E96" s="15">
        <f>0.5*(Cv!D96+Cv!E96)*LN(LC!E96/LC!D96)</f>
        <v>-4.4573256884859001E-3</v>
      </c>
      <c r="F96" s="15">
        <f>0.5*(Cv!E96+Cv!F96)*LN(LC!F96/LC!E96)</f>
        <v>4.9357403830490058E-4</v>
      </c>
      <c r="G96" s="15">
        <f>0.5*(Cv!F96+Cv!G96)*LN(LC!G96/LC!F96)</f>
        <v>3.9970395206607792E-3</v>
      </c>
      <c r="H96" s="15">
        <f>0.5*(Cv!G96+Cv!H96)*LN(LC!H96/LC!G96)</f>
        <v>-6.9151062703135598E-4</v>
      </c>
      <c r="I96" s="15">
        <f>0.5*(Cv!H96+Cv!I96)*LN(LC!I96/LC!H96)</f>
        <v>-5.7005731013022882E-3</v>
      </c>
      <c r="J96" s="15">
        <f>0.5*(Cv!I96+Cv!J96)*LN(LC!J96/LC!I96)</f>
        <v>-5.1851899353578066E-3</v>
      </c>
      <c r="K96" s="15">
        <f>0.5*(Cv!J96+Cv!K96)*LN(LC!K96/LC!J96)</f>
        <v>2.8543861893652427E-3</v>
      </c>
      <c r="L96" s="15">
        <f>0.5*(Cv!K96+Cv!L96)*LN(LC!L96/LC!K96)</f>
        <v>5.5636421777575462E-3</v>
      </c>
      <c r="M96" s="15">
        <f>0.5*(Cv!L96+Cv!M96)*LN(LC!M96/LC!L96)</f>
        <v>1.0140626654853959E-2</v>
      </c>
      <c r="N96" s="15">
        <f>0.5*(Cv!M96+Cv!N96)*LN(LC!N96/LC!M96)</f>
        <v>-9.6638117210784448E-3</v>
      </c>
      <c r="O96" s="15">
        <f>0.5*(Cv!N96+Cv!O96)*LN(LC!O96/LC!N96)</f>
        <v>7.2307861667730562E-4</v>
      </c>
      <c r="P96" s="15">
        <f>0.5*(Cv!O96+Cv!P96)*LN(LC!P96/LC!O96)</f>
        <v>-1.0351236396075585E-2</v>
      </c>
      <c r="Q96" s="15">
        <f>0.5*(Cv!P96+Cv!Q96)*LN(LC!Q96/LC!P96)</f>
        <v>-4.0622086171991176E-3</v>
      </c>
      <c r="R96" s="15">
        <f>0.5*(Cv!Q96+Cv!R96)*LN(LC!R96/LC!Q96)</f>
        <v>1.9454301455175329E-3</v>
      </c>
      <c r="S96" s="15">
        <f>0.5*(Cv!R96+Cv!S96)*LN(LC!S96/LC!R96)</f>
        <v>-3.5258007054443123E-3</v>
      </c>
      <c r="T96" s="15">
        <f>0.5*(Cv!S96+Cv!T96)*LN(LC!T96/LC!S96)</f>
        <v>-4.0850060386628737E-3</v>
      </c>
      <c r="U96" s="15">
        <f>0.5*(Cv!T96+Cv!U96)*LN(LC!U96/LC!T96)</f>
        <v>3.3454501735827474E-3</v>
      </c>
      <c r="V96" s="15">
        <f>0.5*(Cv!U96+Cv!V96)*LN(LC!V96/LC!U96)</f>
        <v>-9.8494972771671525E-3</v>
      </c>
      <c r="W96" s="15">
        <f>0.5*(Cv!V96+Cv!W96)*LN(LC!W96/LC!V96)</f>
        <v>-9.3268623857307512E-3</v>
      </c>
      <c r="X96" s="15">
        <f>0.5*(Cv!W96+Cv!X96)*LN(LC!X96/LC!W96)</f>
        <v>1.2298280073096779E-2</v>
      </c>
      <c r="Y96" s="15">
        <f>0.5*(Cv!X96+Cv!Y96)*LN(LC!Y96/LC!X96)</f>
        <v>3.35750510529156E-6</v>
      </c>
      <c r="Z96" s="15">
        <f>0.5*(Cv!Y96+Cv!Z96)*LN(LC!Z96/LC!Y96)</f>
        <v>6.3854720245973291E-3</v>
      </c>
      <c r="AA96" s="15">
        <f>0.5*(Cv!Z96+Cv!AA96)*LN(LC!AA96/LC!Z96)</f>
        <v>-1.2107387782920965E-2</v>
      </c>
      <c r="AB96" s="15">
        <f>0.5*(Cv!AA96+Cv!AB96)*LN(LC!AB96/LC!AA96)</f>
        <v>3.7770364514095405E-3</v>
      </c>
      <c r="AC96" s="15">
        <f>0.5*(Cv!AB96+Cv!AC96)*LN(LC!AC96/LC!AB96)</f>
        <v>-2.0811867853674285E-2</v>
      </c>
      <c r="AD96" s="15">
        <f>0.5*(Cv!AC96+Cv!AD96)*LN(LC!AD96/LC!AC96)</f>
        <v>-2.4041971767665792E-4</v>
      </c>
      <c r="AE96" s="15">
        <f>0.5*(Cv!AD96+Cv!AE96)*LN(LC!AE96/LC!AD96)</f>
        <v>1.90405911284399E-2</v>
      </c>
      <c r="AF96" s="15"/>
      <c r="AH96" s="64">
        <f t="shared" si="12"/>
        <v>-1.2717591715707727E-3</v>
      </c>
      <c r="AI96" s="64">
        <f t="shared" si="13"/>
        <v>7.4193067310809944E-4</v>
      </c>
      <c r="AJ96" s="64">
        <f t="shared" si="14"/>
        <v>-3.054147391304835E-3</v>
      </c>
      <c r="AK96" s="64">
        <f t="shared" si="15"/>
        <v>-1.52352709097625E-3</v>
      </c>
      <c r="AL96" s="64">
        <f t="shared" si="16"/>
        <v>-4.5506779310966177E-3</v>
      </c>
      <c r="AM96" s="64">
        <f t="shared" si="17"/>
        <v>9.4000857053816219E-3</v>
      </c>
      <c r="AN96" s="64">
        <f t="shared" si="18"/>
        <v>-1.1561083590983679E-3</v>
      </c>
      <c r="AO96" s="64">
        <f t="shared" si="19"/>
        <v>-9.642378083000912E-4</v>
      </c>
      <c r="AP96" s="64">
        <f t="shared" si="20"/>
        <v>-1.0621285840766725E-3</v>
      </c>
      <c r="AQ96" s="64">
        <f t="shared" si="21"/>
        <v>-4.8538045045220092E-4</v>
      </c>
      <c r="AR96" s="64">
        <f t="shared" si="22"/>
        <v>-6.7056548097034713E-4</v>
      </c>
      <c r="AS96" s="64">
        <f t="shared" si="23"/>
        <v>-1.0922493758680981E-3</v>
      </c>
    </row>
    <row r="97" spans="1:79" x14ac:dyDescent="0.2">
      <c r="A97" s="4">
        <v>95</v>
      </c>
      <c r="B97" s="6" t="s">
        <v>131</v>
      </c>
      <c r="C97" s="15"/>
      <c r="D97" s="15"/>
      <c r="E97" s="15"/>
      <c r="F97" s="15"/>
      <c r="G97" s="15"/>
      <c r="H97" s="15"/>
      <c r="I97" s="15"/>
      <c r="J97" s="15">
        <f>0.5*(Cv!I97+Cv!J97)*LN(LC!J97/LC!I97)</f>
        <v>-6.0088855956989462E-3</v>
      </c>
      <c r="K97" s="15">
        <f>0.5*(Cv!J97+Cv!K97)*LN(LC!K97/LC!J97)</f>
        <v>-9.2344993949297638E-4</v>
      </c>
      <c r="L97" s="15">
        <f>0.5*(Cv!K97+Cv!L97)*LN(LC!L97/LC!K97)</f>
        <v>2.2373216677128611E-3</v>
      </c>
      <c r="M97" s="15">
        <f>0.5*(Cv!L97+Cv!M97)*LN(LC!M97/LC!L97)</f>
        <v>8.3037420322131048E-3</v>
      </c>
      <c r="N97" s="15">
        <f>0.5*(Cv!M97+Cv!N97)*LN(LC!N97/LC!M97)</f>
        <v>-1.2701284472601555E-2</v>
      </c>
      <c r="O97" s="15">
        <f>0.5*(Cv!N97+Cv!O97)*LN(LC!O97/LC!N97)</f>
        <v>9.492148614177907E-3</v>
      </c>
      <c r="P97" s="15">
        <f>0.5*(Cv!O97+Cv!P97)*LN(LC!P97/LC!O97)</f>
        <v>-2.6441287285351436E-3</v>
      </c>
      <c r="Q97" s="15">
        <f>0.5*(Cv!P97+Cv!Q97)*LN(LC!Q97/LC!P97)</f>
        <v>5.2317805845273563E-3</v>
      </c>
      <c r="R97" s="15">
        <f>0.5*(Cv!Q97+Cv!R97)*LN(LC!R97/LC!Q97)</f>
        <v>1.0447577063340995E-2</v>
      </c>
      <c r="S97" s="15">
        <f>0.5*(Cv!R97+Cv!S97)*LN(LC!S97/LC!R97)</f>
        <v>2.6750048004009789E-3</v>
      </c>
      <c r="T97" s="15">
        <f>0.5*(Cv!S97+Cv!T97)*LN(LC!T97/LC!S97)</f>
        <v>1.7943444163546845E-3</v>
      </c>
      <c r="U97" s="15">
        <f>0.5*(Cv!T97+Cv!U97)*LN(LC!U97/LC!T97)</f>
        <v>7.3663984690210214E-3</v>
      </c>
      <c r="V97" s="15">
        <f>0.5*(Cv!U97+Cv!V97)*LN(LC!V97/LC!U97)</f>
        <v>-6.1763887548889193E-3</v>
      </c>
      <c r="W97" s="15">
        <f>0.5*(Cv!V97+Cv!W97)*LN(LC!W97/LC!V97)</f>
        <v>-5.7000816447072356E-3</v>
      </c>
      <c r="X97" s="15">
        <f>0.5*(Cv!W97+Cv!X97)*LN(LC!X97/LC!W97)</f>
        <v>1.4914392463479909E-2</v>
      </c>
      <c r="Y97" s="15">
        <f>0.5*(Cv!X97+Cv!Y97)*LN(LC!Y97/LC!X97)</f>
        <v>2.2906511552929737E-3</v>
      </c>
      <c r="Z97" s="15">
        <f>0.5*(Cv!Y97+Cv!Z97)*LN(LC!Z97/LC!Y97)</f>
        <v>1.4287590387550043E-2</v>
      </c>
      <c r="AA97" s="15">
        <f>0.5*(Cv!Z97+Cv!AA97)*LN(LC!AA97/LC!Z97)</f>
        <v>-8.2332303859215181E-3</v>
      </c>
      <c r="AB97" s="15">
        <f>0.5*(Cv!AA97+Cv!AB97)*LN(LC!AB97/LC!AA97)</f>
        <v>1.8894493395785725E-2</v>
      </c>
      <c r="AC97" s="15">
        <f>0.5*(Cv!AB97+Cv!AC97)*LN(LC!AC97/LC!AB97)</f>
        <v>1.2688601747042635E-2</v>
      </c>
      <c r="AD97" s="15">
        <f>0.5*(Cv!AC97+Cv!AD97)*LN(LC!AD97/LC!AC97)</f>
        <v>-2.9193172133133993E-3</v>
      </c>
      <c r="AE97" s="15">
        <f>0.5*(Cv!AD97+Cv!AE97)*LN(LC!AE97/LC!AD97)</f>
        <v>1.550699139058782E-2</v>
      </c>
      <c r="AF97" s="15"/>
      <c r="AH97" s="64"/>
      <c r="AI97" s="64">
        <f t="shared" si="13"/>
        <v>-1.8185112615735021E-3</v>
      </c>
      <c r="AJ97" s="64">
        <f t="shared" si="14"/>
        <v>5.0404764667824186E-3</v>
      </c>
      <c r="AK97" s="64">
        <f t="shared" si="15"/>
        <v>2.4397329898518923E-3</v>
      </c>
      <c r="AL97" s="64">
        <f t="shared" si="16"/>
        <v>7.985621259949973E-3</v>
      </c>
      <c r="AM97" s="64">
        <f t="shared" si="17"/>
        <v>6.2938370886372105E-3</v>
      </c>
      <c r="AN97" s="64">
        <f t="shared" si="18"/>
        <v>1.6109826026044585E-3</v>
      </c>
      <c r="AO97" s="64">
        <f t="shared" si="19"/>
        <v>5.3928704521903114E-3</v>
      </c>
      <c r="AP97" s="64">
        <f t="shared" si="20"/>
        <v>4.382018833551854E-3</v>
      </c>
      <c r="AQ97" s="64">
        <f t="shared" si="21"/>
        <v>6.8098761381768062E-3</v>
      </c>
      <c r="AR97" s="64">
        <f t="shared" si="22"/>
        <v>8.4254253081056853E-3</v>
      </c>
      <c r="AS97" s="64">
        <f t="shared" si="23"/>
        <v>3.6738305205603781E-3</v>
      </c>
    </row>
    <row r="98" spans="1:79" x14ac:dyDescent="0.2">
      <c r="A98" s="4">
        <v>96</v>
      </c>
      <c r="B98" s="6" t="s">
        <v>132</v>
      </c>
      <c r="C98" s="15"/>
      <c r="D98" s="15">
        <f>0.5*(Cv!C98+Cv!D98)*LN(LC!D98/LC!C98)</f>
        <v>1.2374444377829389E-2</v>
      </c>
      <c r="E98" s="15">
        <f>0.5*(Cv!D98+Cv!E98)*LN(LC!E98/LC!D98)</f>
        <v>-5.8585164867962112E-3</v>
      </c>
      <c r="F98" s="15">
        <f>0.5*(Cv!E98+Cv!F98)*LN(LC!F98/LC!E98)</f>
        <v>-4.0652992306431024E-3</v>
      </c>
      <c r="G98" s="15">
        <f>0.5*(Cv!F98+Cv!G98)*LN(LC!G98/LC!F98)</f>
        <v>-1.1531685642221978E-4</v>
      </c>
      <c r="H98" s="15">
        <f>0.5*(Cv!G98+Cv!H98)*LN(LC!H98/LC!G98)</f>
        <v>3.1395004291677134E-3</v>
      </c>
      <c r="I98" s="15">
        <f>0.5*(Cv!H98+Cv!I98)*LN(LC!I98/LC!H98)</f>
        <v>-4.0848558748924794E-4</v>
      </c>
      <c r="J98" s="15">
        <f>0.5*(Cv!I98+Cv!J98)*LN(LC!J98/LC!I98)</f>
        <v>-1.0825644531736313E-3</v>
      </c>
      <c r="K98" s="15">
        <f>0.5*(Cv!J98+Cv!K98)*LN(LC!K98/LC!J98)</f>
        <v>2.1383603979946652E-3</v>
      </c>
      <c r="L98" s="15">
        <f>0.5*(Cv!K98+Cv!L98)*LN(LC!L98/LC!K98)</f>
        <v>1.5238034177044604E-3</v>
      </c>
      <c r="M98" s="15">
        <f>0.5*(Cv!L98+Cv!M98)*LN(LC!M98/LC!L98)</f>
        <v>4.7125202867427463E-3</v>
      </c>
      <c r="N98" s="15">
        <f>0.5*(Cv!M98+Cv!N98)*LN(LC!N98/LC!M98)</f>
        <v>-8.9420633610767068E-3</v>
      </c>
      <c r="O98" s="15">
        <f>0.5*(Cv!N98+Cv!O98)*LN(LC!O98/LC!N98)</f>
        <v>4.9647611891665729E-3</v>
      </c>
      <c r="P98" s="15">
        <f>0.5*(Cv!O98+Cv!P98)*LN(LC!P98/LC!O98)</f>
        <v>-6.4628324888526458E-3</v>
      </c>
      <c r="Q98" s="15">
        <f>0.5*(Cv!P98+Cv!Q98)*LN(LC!Q98/LC!P98)</f>
        <v>-6.104251316861019E-3</v>
      </c>
      <c r="R98" s="15">
        <f>0.5*(Cv!Q98+Cv!R98)*LN(LC!R98/LC!Q98)</f>
        <v>6.4081254699013442E-3</v>
      </c>
      <c r="S98" s="15">
        <f>0.5*(Cv!R98+Cv!S98)*LN(LC!S98/LC!R98)</f>
        <v>-9.2812494880745817E-4</v>
      </c>
      <c r="T98" s="15">
        <f>0.5*(Cv!S98+Cv!T98)*LN(LC!T98/LC!S98)</f>
        <v>-4.4883252874812387E-4</v>
      </c>
      <c r="U98" s="15">
        <f>0.5*(Cv!T98+Cv!U98)*LN(LC!U98/LC!T98)</f>
        <v>8.0807450440047879E-3</v>
      </c>
      <c r="V98" s="15">
        <f>0.5*(Cv!U98+Cv!V98)*LN(LC!V98/LC!U98)</f>
        <v>-6.7146962491091968E-3</v>
      </c>
      <c r="W98" s="15">
        <f>0.5*(Cv!V98+Cv!W98)*LN(LC!W98/LC!V98)</f>
        <v>-2.1043996249009056E-3</v>
      </c>
      <c r="X98" s="15">
        <f>0.5*(Cv!W98+Cv!X98)*LN(LC!X98/LC!W98)</f>
        <v>7.55728706200716E-3</v>
      </c>
      <c r="Y98" s="15">
        <f>0.5*(Cv!X98+Cv!Y98)*LN(LC!Y98/LC!X98)</f>
        <v>-1.0161882317498391E-3</v>
      </c>
      <c r="Z98" s="15">
        <f>0.5*(Cv!Y98+Cv!Z98)*LN(LC!Z98/LC!Y98)</f>
        <v>4.4272716375642514E-3</v>
      </c>
      <c r="AA98" s="15">
        <f>0.5*(Cv!Z98+Cv!AA98)*LN(LC!AA98/LC!Z98)</f>
        <v>-7.8791228401159253E-3</v>
      </c>
      <c r="AB98" s="15">
        <f>0.5*(Cv!AA98+Cv!AB98)*LN(LC!AB98/LC!AA98)</f>
        <v>-1.1329487472159032E-3</v>
      </c>
      <c r="AC98" s="15">
        <f>0.5*(Cv!AB98+Cv!AC98)*LN(LC!AC98/LC!AB98)</f>
        <v>-7.0858766304216954E-3</v>
      </c>
      <c r="AD98" s="15">
        <f>0.5*(Cv!AC98+Cv!AD98)*LN(LC!AD98/LC!AC98)</f>
        <v>5.810143322282987E-3</v>
      </c>
      <c r="AE98" s="15">
        <f>0.5*(Cv!AD98+Cv!AE98)*LN(LC!AE98/LC!AD98)</f>
        <v>6.9225770305513931E-3</v>
      </c>
      <c r="AF98" s="15"/>
      <c r="AH98" s="64">
        <f t="shared" si="12"/>
        <v>-1.4616235464366138E-3</v>
      </c>
      <c r="AI98" s="64">
        <f t="shared" si="13"/>
        <v>-3.299887423616933E-4</v>
      </c>
      <c r="AJ98" s="64">
        <f t="shared" si="14"/>
        <v>-4.244644190906412E-4</v>
      </c>
      <c r="AK98" s="64">
        <f t="shared" si="15"/>
        <v>1.2740207406507441E-3</v>
      </c>
      <c r="AL98" s="64">
        <f t="shared" si="16"/>
        <v>-2.5373729623878226E-3</v>
      </c>
      <c r="AM98" s="64">
        <f t="shared" si="17"/>
        <v>6.3663601764171896E-3</v>
      </c>
      <c r="AN98" s="64">
        <f t="shared" si="18"/>
        <v>-3.7722658072616722E-4</v>
      </c>
      <c r="AO98" s="64">
        <f t="shared" si="19"/>
        <v>5.3466327034574904E-4</v>
      </c>
      <c r="AP98" s="64">
        <f t="shared" si="20"/>
        <v>8.5457280192922743E-5</v>
      </c>
      <c r="AQ98" s="64">
        <f t="shared" si="21"/>
        <v>-1.4002470453793542E-3</v>
      </c>
      <c r="AR98" s="64">
        <f t="shared" si="22"/>
        <v>1.8822812408042283E-3</v>
      </c>
      <c r="AS98" s="64">
        <f t="shared" si="23"/>
        <v>-1.7275645538132405E-4</v>
      </c>
    </row>
    <row r="99" spans="1:79" x14ac:dyDescent="0.2">
      <c r="A99" s="4">
        <v>97</v>
      </c>
      <c r="B99" s="6" t="s">
        <v>133</v>
      </c>
      <c r="C99" s="15"/>
      <c r="D99" s="15">
        <f>0.5*(Cv!C99+Cv!D99)*LN(LC!D99/LC!C99)</f>
        <v>-2.5786853660591255E-5</v>
      </c>
      <c r="E99" s="15">
        <f>0.5*(Cv!D99+Cv!E99)*LN(LC!E99/LC!D99)</f>
        <v>4.2263335250794431E-3</v>
      </c>
      <c r="F99" s="15">
        <f>0.5*(Cv!E99+Cv!F99)*LN(LC!F99/LC!E99)</f>
        <v>2.2900451300497614E-3</v>
      </c>
      <c r="G99" s="15">
        <f>0.5*(Cv!F99+Cv!G99)*LN(LC!G99/LC!F99)</f>
        <v>7.1258249834532487E-3</v>
      </c>
      <c r="H99" s="15">
        <f>0.5*(Cv!G99+Cv!H99)*LN(LC!H99/LC!G99)</f>
        <v>1.9881039956210567E-3</v>
      </c>
      <c r="I99" s="15">
        <f>0.5*(Cv!H99+Cv!I99)*LN(LC!I99/LC!H99)</f>
        <v>1.113449211356303E-2</v>
      </c>
      <c r="J99" s="15">
        <f>0.5*(Cv!I99+Cv!J99)*LN(LC!J99/LC!I99)</f>
        <v>2.0207469300367084E-2</v>
      </c>
      <c r="K99" s="15">
        <f>0.5*(Cv!J99+Cv!K99)*LN(LC!K99/LC!J99)</f>
        <v>2.534358719824588E-3</v>
      </c>
      <c r="L99" s="15">
        <f>0.5*(Cv!K99+Cv!L99)*LN(LC!L99/LC!K99)</f>
        <v>1.1591058072906626E-2</v>
      </c>
      <c r="M99" s="15">
        <f>0.5*(Cv!L99+Cv!M99)*LN(LC!M99/LC!L99)</f>
        <v>2.0583907057275988E-2</v>
      </c>
      <c r="N99" s="15">
        <f>0.5*(Cv!M99+Cv!N99)*LN(LC!N99/LC!M99)</f>
        <v>-2.5422087279498067E-2</v>
      </c>
      <c r="O99" s="15">
        <f>0.5*(Cv!N99+Cv!O99)*LN(LC!O99/LC!N99)</f>
        <v>1.9671172392878519E-2</v>
      </c>
      <c r="P99" s="15">
        <f>0.5*(Cv!O99+Cv!P99)*LN(LC!P99/LC!O99)</f>
        <v>2.9779427697674407E-3</v>
      </c>
      <c r="Q99" s="15">
        <f>0.5*(Cv!P99+Cv!Q99)*LN(LC!Q99/LC!P99)</f>
        <v>-4.715944075290604E-4</v>
      </c>
      <c r="R99" s="15">
        <f>0.5*(Cv!Q99+Cv!R99)*LN(LC!R99/LC!Q99)</f>
        <v>1.79358127766098E-2</v>
      </c>
      <c r="S99" s="15">
        <f>0.5*(Cv!R99+Cv!S99)*LN(LC!S99/LC!R99)</f>
        <v>2.9192620403164577E-2</v>
      </c>
      <c r="T99" s="15">
        <f>0.5*(Cv!S99+Cv!T99)*LN(LC!T99/LC!S99)</f>
        <v>-1.1366853801155369E-2</v>
      </c>
      <c r="U99" s="15">
        <f>0.5*(Cv!T99+Cv!U99)*LN(LC!U99/LC!T99)</f>
        <v>-8.2237253674867367E-3</v>
      </c>
      <c r="V99" s="15">
        <f>0.5*(Cv!U99+Cv!V99)*LN(LC!V99/LC!U99)</f>
        <v>-2.6367539908914157E-3</v>
      </c>
      <c r="W99" s="15">
        <f>0.5*(Cv!V99+Cv!W99)*LN(LC!W99/LC!V99)</f>
        <v>-2.9631449337568605E-3</v>
      </c>
      <c r="X99" s="15">
        <f>0.5*(Cv!W99+Cv!X99)*LN(LC!X99/LC!W99)</f>
        <v>1.658941064668349E-2</v>
      </c>
      <c r="Y99" s="15">
        <f>0.5*(Cv!X99+Cv!Y99)*LN(LC!Y99/LC!X99)</f>
        <v>-2.4563359807241733E-3</v>
      </c>
      <c r="Z99" s="15">
        <f>0.5*(Cv!Y99+Cv!Z99)*LN(LC!Z99/LC!Y99)</f>
        <v>6.439828027104377E-4</v>
      </c>
      <c r="AA99" s="15">
        <f>0.5*(Cv!Z99+Cv!AA99)*LN(LC!AA99/LC!Z99)</f>
        <v>-2.7254696446359066E-3</v>
      </c>
      <c r="AB99" s="15">
        <f>0.5*(Cv!AA99+Cv!AB99)*LN(LC!AB99/LC!AA99)</f>
        <v>9.1513703308495759E-3</v>
      </c>
      <c r="AC99" s="15">
        <f>0.5*(Cv!AB99+Cv!AC99)*LN(LC!AC99/LC!AB99)</f>
        <v>-3.9080987467023855E-2</v>
      </c>
      <c r="AD99" s="15">
        <f>0.5*(Cv!AC99+Cv!AD99)*LN(LC!AD99/LC!AC99)</f>
        <v>1.1298726639868049E-2</v>
      </c>
      <c r="AE99" s="15">
        <f>0.5*(Cv!AD99+Cv!AE99)*LN(LC!AE99/LC!AD99)</f>
        <v>6.8123965099029147E-5</v>
      </c>
      <c r="AF99" s="15"/>
      <c r="AH99" s="64">
        <f t="shared" si="12"/>
        <v>5.3529599495533075E-3</v>
      </c>
      <c r="AI99" s="64">
        <f t="shared" si="13"/>
        <v>5.8989411741752441E-3</v>
      </c>
      <c r="AJ99" s="64">
        <f t="shared" si="14"/>
        <v>1.3861190786978256E-2</v>
      </c>
      <c r="AK99" s="64">
        <f t="shared" si="15"/>
        <v>-1.7202134893213781E-3</v>
      </c>
      <c r="AL99" s="64">
        <f t="shared" si="16"/>
        <v>-6.8934879917647834E-3</v>
      </c>
      <c r="AM99" s="64">
        <f t="shared" si="17"/>
        <v>5.6834253024835397E-3</v>
      </c>
      <c r="AN99" s="64">
        <f t="shared" si="18"/>
        <v>9.8800659805767486E-3</v>
      </c>
      <c r="AO99" s="64">
        <f t="shared" si="19"/>
        <v>-2.6418047333719775E-3</v>
      </c>
      <c r="AP99" s="64">
        <f t="shared" si="20"/>
        <v>-4.4305777093410628E-4</v>
      </c>
      <c r="AQ99" s="64">
        <f t="shared" si="21"/>
        <v>1.1533868770499834E-3</v>
      </c>
      <c r="AR99" s="64">
        <f t="shared" si="22"/>
        <v>-9.2380456206855917E-3</v>
      </c>
      <c r="AS99" s="64">
        <f t="shared" si="23"/>
        <v>3.4764371390026035E-3</v>
      </c>
    </row>
    <row r="100" spans="1:79" x14ac:dyDescent="0.2">
      <c r="A100" s="4">
        <v>98</v>
      </c>
      <c r="B100" s="6" t="s">
        <v>134</v>
      </c>
      <c r="C100" s="15"/>
      <c r="D100" s="15">
        <f>0.5*(Cv!C100+Cv!D100)*LN(LC!D100/LC!C100)</f>
        <v>1.9153010087083557E-2</v>
      </c>
      <c r="E100" s="15">
        <f>0.5*(Cv!D100+Cv!E100)*LN(LC!E100/LC!D100)</f>
        <v>-8.6655648133627926E-3</v>
      </c>
      <c r="F100" s="15">
        <f>0.5*(Cv!E100+Cv!F100)*LN(LC!F100/LC!E100)</f>
        <v>-5.7744163280709707E-3</v>
      </c>
      <c r="G100" s="15">
        <f>0.5*(Cv!F100+Cv!G100)*LN(LC!G100/LC!F100)</f>
        <v>2.5970215570550025E-3</v>
      </c>
      <c r="H100" s="15">
        <f>0.5*(Cv!G100+Cv!H100)*LN(LC!H100/LC!G100)</f>
        <v>1.9974489256148159E-3</v>
      </c>
      <c r="I100" s="15">
        <f>0.5*(Cv!H100+Cv!I100)*LN(LC!I100/LC!H100)</f>
        <v>8.608836233146875E-3</v>
      </c>
      <c r="J100" s="15">
        <f>0.5*(Cv!I100+Cv!J100)*LN(LC!J100/LC!I100)</f>
        <v>6.210366313674812E-3</v>
      </c>
      <c r="K100" s="15">
        <f>0.5*(Cv!J100+Cv!K100)*LN(LC!K100/LC!J100)</f>
        <v>1.7248064156795188E-2</v>
      </c>
      <c r="L100" s="15">
        <f>0.5*(Cv!K100+Cv!L100)*LN(LC!L100/LC!K100)</f>
        <v>-4.2171033015824932E-3</v>
      </c>
      <c r="M100" s="15">
        <f>0.5*(Cv!L100+Cv!M100)*LN(LC!M100/LC!L100)</f>
        <v>6.6836937965361679E-3</v>
      </c>
      <c r="N100" s="15">
        <f>0.5*(Cv!M100+Cv!N100)*LN(LC!N100/LC!M100)</f>
        <v>4.9120350496424615E-3</v>
      </c>
      <c r="O100" s="15">
        <f>0.5*(Cv!N100+Cv!O100)*LN(LC!O100/LC!N100)</f>
        <v>6.2103798054471389E-3</v>
      </c>
      <c r="P100" s="15">
        <f>0.5*(Cv!O100+Cv!P100)*LN(LC!P100/LC!O100)</f>
        <v>-9.3616410204091175E-3</v>
      </c>
      <c r="Q100" s="15">
        <f>0.5*(Cv!P100+Cv!Q100)*LN(LC!Q100/LC!P100)</f>
        <v>6.5263610196129923E-3</v>
      </c>
      <c r="R100" s="15">
        <f>0.5*(Cv!Q100+Cv!R100)*LN(LC!R100/LC!Q100)</f>
        <v>7.5939591889576507E-3</v>
      </c>
      <c r="S100" s="15">
        <f>0.5*(Cv!R100+Cv!S100)*LN(LC!S100/LC!R100)</f>
        <v>3.0963420378724441E-3</v>
      </c>
      <c r="T100" s="15">
        <f>0.5*(Cv!S100+Cv!T100)*LN(LC!T100/LC!S100)</f>
        <v>-4.2494263488158613E-3</v>
      </c>
      <c r="U100" s="15">
        <f>0.5*(Cv!T100+Cv!U100)*LN(LC!U100/LC!T100)</f>
        <v>-1.0054349993980887E-3</v>
      </c>
      <c r="V100" s="15">
        <f>0.5*(Cv!U100+Cv!V100)*LN(LC!V100/LC!U100)</f>
        <v>-7.4395798836123482E-3</v>
      </c>
      <c r="W100" s="15">
        <f>0.5*(Cv!V100+Cv!W100)*LN(LC!W100/LC!V100)</f>
        <v>-4.142236373423645E-3</v>
      </c>
      <c r="X100" s="15">
        <f>0.5*(Cv!W100+Cv!X100)*LN(LC!X100/LC!W100)</f>
        <v>1.1892145469482791E-2</v>
      </c>
      <c r="Y100" s="15">
        <f>0.5*(Cv!X100+Cv!Y100)*LN(LC!Y100/LC!X100)</f>
        <v>-3.3129568934462759E-3</v>
      </c>
      <c r="Z100" s="15">
        <f>0.5*(Cv!Y100+Cv!Z100)*LN(LC!Z100/LC!Y100)</f>
        <v>1.0438198573709867E-2</v>
      </c>
      <c r="AA100" s="15">
        <f>0.5*(Cv!Z100+Cv!AA100)*LN(LC!AA100/LC!Z100)</f>
        <v>-1.9887931388843261E-2</v>
      </c>
      <c r="AB100" s="15">
        <f>0.5*(Cv!AA100+Cv!AB100)*LN(LC!AB100/LC!AA100)</f>
        <v>6.4235790557710315E-3</v>
      </c>
      <c r="AC100" s="15">
        <f>0.5*(Cv!AB100+Cv!AC100)*LN(LC!AC100/LC!AB100)</f>
        <v>-1.859476554951156E-2</v>
      </c>
      <c r="AD100" s="15">
        <f>0.5*(Cv!AC100+Cv!AD100)*LN(LC!AD100/LC!AC100)</f>
        <v>2.3510732705975647E-3</v>
      </c>
      <c r="AE100" s="15">
        <f>0.5*(Cv!AD100+Cv!AE100)*LN(LC!AE100/LC!AD100)</f>
        <v>1.9013305687784633E-2</v>
      </c>
      <c r="AF100" s="15"/>
      <c r="AH100" s="64">
        <f t="shared" si="12"/>
        <v>-2.4733488512341389E-4</v>
      </c>
      <c r="AI100" s="64">
        <f t="shared" si="13"/>
        <v>6.1674112030132271E-3</v>
      </c>
      <c r="AJ100" s="64">
        <f t="shared" si="14"/>
        <v>2.8130802062962213E-3</v>
      </c>
      <c r="AK100" s="64">
        <f t="shared" si="15"/>
        <v>-9.8890642715343015E-4</v>
      </c>
      <c r="AL100" s="64">
        <f t="shared" si="16"/>
        <v>-4.9867752404640399E-3</v>
      </c>
      <c r="AM100" s="64">
        <f t="shared" si="17"/>
        <v>1.0682189479191098E-2</v>
      </c>
      <c r="AN100" s="64">
        <f t="shared" si="18"/>
        <v>4.4902457046547247E-3</v>
      </c>
      <c r="AO100" s="64">
        <f t="shared" si="19"/>
        <v>-7.0950244830876271E-4</v>
      </c>
      <c r="AP100" s="64">
        <f t="shared" si="20"/>
        <v>-1.253738087619532E-3</v>
      </c>
      <c r="AQ100" s="64">
        <f t="shared" si="21"/>
        <v>-1.5847776632021595E-3</v>
      </c>
      <c r="AR100" s="64">
        <f t="shared" si="22"/>
        <v>9.232044696235453E-4</v>
      </c>
      <c r="AS100" s="64">
        <f t="shared" si="23"/>
        <v>1.3019167867120379E-3</v>
      </c>
    </row>
    <row r="101" spans="1:79" x14ac:dyDescent="0.2">
      <c r="A101" s="4">
        <v>99</v>
      </c>
      <c r="B101" s="6" t="s">
        <v>135</v>
      </c>
      <c r="C101" s="15"/>
      <c r="D101" s="15">
        <f>0.5*(Cv!C101+Cv!D101)*LN(LC!D101/LC!C101)</f>
        <v>5.2885525862870477E-3</v>
      </c>
      <c r="E101" s="15">
        <f>0.5*(Cv!D101+Cv!E101)*LN(LC!E101/LC!D101)</f>
        <v>1.0715579198361328E-2</v>
      </c>
      <c r="F101" s="15">
        <f>0.5*(Cv!E101+Cv!F101)*LN(LC!F101/LC!E101)</f>
        <v>1.0398573517200931E-3</v>
      </c>
      <c r="G101" s="15">
        <f>0.5*(Cv!F101+Cv!G101)*LN(LC!G101/LC!F101)</f>
        <v>1.2210869049232107E-2</v>
      </c>
      <c r="H101" s="15">
        <f>0.5*(Cv!G101+Cv!H101)*LN(LC!H101/LC!G101)</f>
        <v>5.5271715850525698E-3</v>
      </c>
      <c r="I101" s="15">
        <f>0.5*(Cv!H101+Cv!I101)*LN(LC!I101/LC!H101)</f>
        <v>1.1362270546059289E-2</v>
      </c>
      <c r="J101" s="15">
        <f>0.5*(Cv!I101+Cv!J101)*LN(LC!J101/LC!I101)</f>
        <v>5.4068933318857405E-3</v>
      </c>
      <c r="K101" s="15">
        <f>0.5*(Cv!J101+Cv!K101)*LN(LC!K101/LC!J101)</f>
        <v>8.6887078468301203E-3</v>
      </c>
      <c r="L101" s="15">
        <f>0.5*(Cv!K101+Cv!L101)*LN(LC!L101/LC!K101)</f>
        <v>2.233480236259387E-3</v>
      </c>
      <c r="M101" s="15">
        <f>0.5*(Cv!L101+Cv!M101)*LN(LC!M101/LC!L101)</f>
        <v>1.0573181388368883E-2</v>
      </c>
      <c r="N101" s="15">
        <f>0.5*(Cv!M101+Cv!N101)*LN(LC!N101/LC!M101)</f>
        <v>4.2759471645848861E-3</v>
      </c>
      <c r="O101" s="15">
        <f>0.5*(Cv!N101+Cv!O101)*LN(LC!O101/LC!N101)</f>
        <v>1.5566270695560148E-2</v>
      </c>
      <c r="P101" s="15">
        <f>0.5*(Cv!O101+Cv!P101)*LN(LC!P101/LC!O101)</f>
        <v>-1.6003059452101398E-2</v>
      </c>
      <c r="Q101" s="15">
        <f>0.5*(Cv!P101+Cv!Q101)*LN(LC!Q101/LC!P101)</f>
        <v>2.8103595779099969E-3</v>
      </c>
      <c r="R101" s="15">
        <f>0.5*(Cv!Q101+Cv!R101)*LN(LC!R101/LC!Q101)</f>
        <v>-5.7595059976294925E-4</v>
      </c>
      <c r="S101" s="15">
        <f>0.5*(Cv!R101+Cv!S101)*LN(LC!S101/LC!R101)</f>
        <v>3.4562889001018612E-3</v>
      </c>
      <c r="T101" s="15">
        <f>0.5*(Cv!S101+Cv!T101)*LN(LC!T101/LC!S101)</f>
        <v>-8.8665700204486643E-3</v>
      </c>
      <c r="U101" s="15">
        <f>0.5*(Cv!T101+Cv!U101)*LN(LC!U101/LC!T101)</f>
        <v>1.2694262587950854E-2</v>
      </c>
      <c r="V101" s="15">
        <f>0.5*(Cv!U101+Cv!V101)*LN(LC!V101/LC!U101)</f>
        <v>-9.9645591327327931E-3</v>
      </c>
      <c r="W101" s="15">
        <f>0.5*(Cv!V101+Cv!W101)*LN(LC!W101/LC!V101)</f>
        <v>4.0926712184956573E-3</v>
      </c>
      <c r="X101" s="15">
        <f>0.5*(Cv!W101+Cv!X101)*LN(LC!X101/LC!W101)</f>
        <v>6.7482500697722643E-3</v>
      </c>
      <c r="Y101" s="15">
        <f>0.5*(Cv!X101+Cv!Y101)*LN(LC!Y101/LC!X101)</f>
        <v>-4.9316997294480787E-3</v>
      </c>
      <c r="Z101" s="15">
        <f>0.5*(Cv!Y101+Cv!Z101)*LN(LC!Z101/LC!Y101)</f>
        <v>7.4441186931201034E-3</v>
      </c>
      <c r="AA101" s="15">
        <f>0.5*(Cv!Z101+Cv!AA101)*LN(LC!AA101/LC!Z101)</f>
        <v>-8.0492105659420287E-3</v>
      </c>
      <c r="AB101" s="15">
        <f>0.5*(Cv!AA101+Cv!AB101)*LN(LC!AB101/LC!AA101)</f>
        <v>9.7923602202139165E-3</v>
      </c>
      <c r="AC101" s="15">
        <f>0.5*(Cv!AB101+Cv!AC101)*LN(LC!AC101/LC!AB101)</f>
        <v>4.6061005912039201E-3</v>
      </c>
      <c r="AD101" s="15">
        <f>0.5*(Cv!AC101+Cv!AD101)*LN(LC!AD101/LC!AC101)</f>
        <v>3.6347429817139036E-3</v>
      </c>
      <c r="AE101" s="15">
        <f>0.5*(Cv!AD101+Cv!AE101)*LN(LC!AE101/LC!AD101)</f>
        <v>1.0478243237552127E-2</v>
      </c>
      <c r="AF101" s="15"/>
      <c r="AH101" s="64">
        <f t="shared" si="12"/>
        <v>8.1711495460850773E-3</v>
      </c>
      <c r="AI101" s="64">
        <f t="shared" si="13"/>
        <v>6.2356419935858031E-3</v>
      </c>
      <c r="AJ101" s="64">
        <f t="shared" si="14"/>
        <v>1.0507818243415319E-3</v>
      </c>
      <c r="AK101" s="64">
        <f t="shared" si="15"/>
        <v>9.4081094460746369E-4</v>
      </c>
      <c r="AL101" s="64">
        <f t="shared" si="16"/>
        <v>1.7723338418295666E-3</v>
      </c>
      <c r="AM101" s="64">
        <f t="shared" si="17"/>
        <v>7.056493109633015E-3</v>
      </c>
      <c r="AN101" s="64">
        <f t="shared" si="18"/>
        <v>3.6432119089636677E-3</v>
      </c>
      <c r="AO101" s="64">
        <f t="shared" si="19"/>
        <v>2.3065591792875983E-3</v>
      </c>
      <c r="AP101" s="64">
        <f t="shared" si="20"/>
        <v>9.9551370455347021E-4</v>
      </c>
      <c r="AQ101" s="64">
        <f t="shared" si="21"/>
        <v>1.0638921544859781E-3</v>
      </c>
      <c r="AR101" s="64">
        <f t="shared" si="22"/>
        <v>6.2396956034899836E-3</v>
      </c>
      <c r="AS101" s="64">
        <f t="shared" si="23"/>
        <v>3.8876509989449349E-3</v>
      </c>
    </row>
    <row r="102" spans="1:79" x14ac:dyDescent="0.2">
      <c r="A102" s="4">
        <v>100</v>
      </c>
      <c r="B102" s="6" t="s">
        <v>136</v>
      </c>
      <c r="C102" s="15"/>
      <c r="D102" s="15">
        <f>0.5*(Cv!C102+Cv!D102)*LN(LC!D102/LC!C102)</f>
        <v>1.8137460658577451E-2</v>
      </c>
      <c r="E102" s="15">
        <f>0.5*(Cv!D102+Cv!E102)*LN(LC!E102/LC!D102)</f>
        <v>-6.6657848623252426E-3</v>
      </c>
      <c r="F102" s="15">
        <f>0.5*(Cv!E102+Cv!F102)*LN(LC!F102/LC!E102)</f>
        <v>7.2520545474908348E-3</v>
      </c>
      <c r="G102" s="15">
        <f>0.5*(Cv!F102+Cv!G102)*LN(LC!G102/LC!F102)</f>
        <v>8.2659268053295858E-3</v>
      </c>
      <c r="H102" s="15">
        <f>0.5*(Cv!G102+Cv!H102)*LN(LC!H102/LC!G102)</f>
        <v>8.089574479842699E-3</v>
      </c>
      <c r="I102" s="15">
        <f>0.5*(Cv!H102+Cv!I102)*LN(LC!I102/LC!H102)</f>
        <v>1.0605521869236655E-2</v>
      </c>
      <c r="J102" s="15">
        <f>0.5*(Cv!I102+Cv!J102)*LN(LC!J102/LC!I102)</f>
        <v>9.0423108387926616E-3</v>
      </c>
      <c r="K102" s="15">
        <f>0.5*(Cv!J102+Cv!K102)*LN(LC!K102/LC!J102)</f>
        <v>8.4595681628515367E-3</v>
      </c>
      <c r="L102" s="15">
        <f>0.5*(Cv!K102+Cv!L102)*LN(LC!L102/LC!K102)</f>
        <v>3.294206398066228E-3</v>
      </c>
      <c r="M102" s="15">
        <f>0.5*(Cv!L102+Cv!M102)*LN(LC!M102/LC!L102)</f>
        <v>9.8015382623084478E-3</v>
      </c>
      <c r="N102" s="15">
        <f>0.5*(Cv!M102+Cv!N102)*LN(LC!N102/LC!M102)</f>
        <v>1.5566346949236464E-2</v>
      </c>
      <c r="O102" s="15">
        <f>0.5*(Cv!N102+Cv!O102)*LN(LC!O102/LC!N102)</f>
        <v>-1.4063200560637392E-2</v>
      </c>
      <c r="P102" s="15">
        <f>0.5*(Cv!O102+Cv!P102)*LN(LC!P102/LC!O102)</f>
        <v>-1.796989586777413E-2</v>
      </c>
      <c r="Q102" s="15">
        <f>0.5*(Cv!P102+Cv!Q102)*LN(LC!Q102/LC!P102)</f>
        <v>-2.3760492257610216E-2</v>
      </c>
      <c r="R102" s="15">
        <f>0.5*(Cv!Q102+Cv!R102)*LN(LC!R102/LC!Q102)</f>
        <v>3.1817208979544199E-3</v>
      </c>
      <c r="S102" s="15">
        <f>0.5*(Cv!R102+Cv!S102)*LN(LC!S102/LC!R102)</f>
        <v>1.2100461762589514E-3</v>
      </c>
      <c r="T102" s="15">
        <f>0.5*(Cv!S102+Cv!T102)*LN(LC!T102/LC!S102)</f>
        <v>-1.0467931207346872E-2</v>
      </c>
      <c r="U102" s="15">
        <f>0.5*(Cv!T102+Cv!U102)*LN(LC!U102/LC!T102)</f>
        <v>-1.1115727303974305E-2</v>
      </c>
      <c r="V102" s="15">
        <f>0.5*(Cv!U102+Cv!V102)*LN(LC!V102/LC!U102)</f>
        <v>-1.4325991870107652E-2</v>
      </c>
      <c r="W102" s="15">
        <f>0.5*(Cv!V102+Cv!W102)*LN(LC!W102/LC!V102)</f>
        <v>-8.7949015160572394E-3</v>
      </c>
      <c r="X102" s="15">
        <f>0.5*(Cv!W102+Cv!X102)*LN(LC!X102/LC!W102)</f>
        <v>2.1974426066474841E-2</v>
      </c>
      <c r="Y102" s="15">
        <f>0.5*(Cv!X102+Cv!Y102)*LN(LC!Y102/LC!X102)</f>
        <v>9.3187290109556279E-4</v>
      </c>
      <c r="Z102" s="15">
        <f>0.5*(Cv!Y102+Cv!Z102)*LN(LC!Z102/LC!Y102)</f>
        <v>3.4457317320397297E-3</v>
      </c>
      <c r="AA102" s="15">
        <f>0.5*(Cv!Z102+Cv!AA102)*LN(LC!AA102/LC!Z102)</f>
        <v>-2.339681956712765E-2</v>
      </c>
      <c r="AB102" s="15">
        <f>0.5*(Cv!AA102+Cv!AB102)*LN(LC!AB102/LC!AA102)</f>
        <v>-1.6718559756374511E-3</v>
      </c>
      <c r="AC102" s="15">
        <f>0.5*(Cv!AB102+Cv!AC102)*LN(LC!AC102/LC!AB102)</f>
        <v>-1.3577123214536522E-2</v>
      </c>
      <c r="AD102" s="15">
        <f>0.5*(Cv!AC102+Cv!AD102)*LN(LC!AD102/LC!AC102)</f>
        <v>6.6676922421126461E-3</v>
      </c>
      <c r="AE102" s="15">
        <f>0.5*(Cv!AD102+Cv!AE102)*LN(LC!AE102/LC!AD102)</f>
        <v>1.4988469817662881E-2</v>
      </c>
      <c r="AF102" s="15"/>
      <c r="AH102" s="64">
        <f t="shared" si="12"/>
        <v>5.5094585679149061E-3</v>
      </c>
      <c r="AI102" s="64">
        <f t="shared" si="13"/>
        <v>9.2327941222510677E-3</v>
      </c>
      <c r="AJ102" s="64">
        <f t="shared" si="14"/>
        <v>-1.0280364322361676E-2</v>
      </c>
      <c r="AK102" s="64">
        <f t="shared" si="15"/>
        <v>-4.5460251662022468E-3</v>
      </c>
      <c r="AL102" s="64">
        <f t="shared" si="16"/>
        <v>-6.8536388248332664E-3</v>
      </c>
      <c r="AM102" s="64">
        <f t="shared" si="17"/>
        <v>1.0828081029887764E-2</v>
      </c>
      <c r="AN102" s="64">
        <f t="shared" si="18"/>
        <v>-5.2378510005530337E-4</v>
      </c>
      <c r="AO102" s="64">
        <f t="shared" si="19"/>
        <v>-2.9451798246168371E-3</v>
      </c>
      <c r="AP102" s="64">
        <f t="shared" si="20"/>
        <v>-4.824577415626783E-3</v>
      </c>
      <c r="AQ102" s="64">
        <f t="shared" si="21"/>
        <v>-5.172767727407452E-3</v>
      </c>
      <c r="AR102" s="64">
        <f t="shared" si="22"/>
        <v>2.6930129484130012E-3</v>
      </c>
      <c r="AS102" s="64">
        <f t="shared" si="23"/>
        <v>-4.8269318727335299E-4</v>
      </c>
    </row>
    <row r="103" spans="1:79" x14ac:dyDescent="0.2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</row>
    <row r="104" spans="1:79" x14ac:dyDescent="0.2">
      <c r="A104" s="4"/>
      <c r="B104" s="12" t="s">
        <v>140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</row>
    <row r="105" spans="1:79" x14ac:dyDescent="0.2">
      <c r="A105" s="4">
        <v>201</v>
      </c>
      <c r="B105" s="9" t="s">
        <v>9</v>
      </c>
      <c r="C105" s="14"/>
      <c r="D105" s="15">
        <f>0.5*(Cv!C105+Cv!D105)*LN(LC!D105/LC!C105)</f>
        <v>9.3190548406520118E-3</v>
      </c>
      <c r="E105" s="15">
        <f>0.5*(Cv!D105+Cv!E105)*LN(LC!E105/LC!D105)</f>
        <v>-2.5024458124412575E-4</v>
      </c>
      <c r="F105" s="15">
        <f>0.5*(Cv!E105+Cv!F105)*LN(LC!F105/LC!E105)</f>
        <v>9.5015818479258411E-4</v>
      </c>
      <c r="G105" s="15">
        <f>0.5*(Cv!F105+Cv!G105)*LN(LC!G105/LC!F105)</f>
        <v>8.146148508525828E-3</v>
      </c>
      <c r="H105" s="15">
        <f>0.5*(Cv!G105+Cv!H105)*LN(LC!H105/LC!G105)</f>
        <v>3.2646562332726494E-3</v>
      </c>
      <c r="I105" s="15">
        <f>0.5*(Cv!H105+Cv!I105)*LN(LC!I105/LC!H105)</f>
        <v>7.9273809174268683E-3</v>
      </c>
      <c r="J105" s="15">
        <f>0.5*(Cv!I105+Cv!J105)*LN(LC!J105/LC!I105)</f>
        <v>7.5297377970439541E-5</v>
      </c>
      <c r="K105" s="15">
        <f>0.5*(Cv!J105+Cv!K105)*LN(LC!K105/LC!J105)</f>
        <v>4.7360216624676241E-3</v>
      </c>
      <c r="L105" s="15">
        <f>0.5*(Cv!K105+Cv!L105)*LN(LC!L105/LC!K105)</f>
        <v>3.5689080140384687E-3</v>
      </c>
      <c r="M105" s="15">
        <f>0.5*(Cv!L105+Cv!M105)*LN(LC!M105/LC!L105)</f>
        <v>6.0679915239079136E-3</v>
      </c>
      <c r="N105" s="15">
        <f>0.5*(Cv!M105+Cv!N105)*LN(LC!N105/LC!M105)</f>
        <v>5.5359734183153585E-3</v>
      </c>
      <c r="O105" s="15">
        <f>0.5*(Cv!N105+Cv!O105)*LN(LC!O105/LC!N105)</f>
        <v>7.7658425226208565E-3</v>
      </c>
      <c r="P105" s="15">
        <f>0.5*(Cv!O105+Cv!P105)*LN(LC!P105/LC!O105)</f>
        <v>-3.5868195635526184E-3</v>
      </c>
      <c r="Q105" s="15">
        <f>0.5*(Cv!P105+Cv!Q105)*LN(LC!Q105/LC!P105)</f>
        <v>-1.7256361312755577E-3</v>
      </c>
      <c r="R105" s="15">
        <f>0.5*(Cv!Q105+Cv!R105)*LN(LC!R105/LC!Q105)</f>
        <v>6.2032838646472136E-3</v>
      </c>
      <c r="S105" s="15">
        <f>0.5*(Cv!R105+Cv!S105)*LN(LC!S105/LC!R105)</f>
        <v>2.7922988945514584E-3</v>
      </c>
      <c r="T105" s="15">
        <f>0.5*(Cv!S105+Cv!T105)*LN(LC!T105/LC!S105)</f>
        <v>-3.2929637585228411E-4</v>
      </c>
      <c r="U105" s="15">
        <f>0.5*(Cv!T105+Cv!U105)*LN(LC!U105/LC!T105)</f>
        <v>5.3453781844577351E-3</v>
      </c>
      <c r="V105" s="15">
        <f>0.5*(Cv!U105+Cv!V105)*LN(LC!V105/LC!U105)</f>
        <v>-6.0569123562218066E-3</v>
      </c>
      <c r="W105" s="15">
        <f>0.5*(Cv!V105+Cv!W105)*LN(LC!W105/LC!V105)</f>
        <v>-2.9941641364081887E-3</v>
      </c>
      <c r="X105" s="15">
        <f>0.5*(Cv!W105+Cv!X105)*LN(LC!X105/LC!W105)</f>
        <v>8.5845847110069644E-3</v>
      </c>
      <c r="Y105" s="15">
        <f>0.5*(Cv!X105+Cv!Y105)*LN(LC!Y105/LC!X105)</f>
        <v>-7.3136966769457362E-4</v>
      </c>
      <c r="Z105" s="15">
        <f>0.5*(Cv!Y105+Cv!Z105)*LN(LC!Z105/LC!Y105)</f>
        <v>5.8035354979840649E-3</v>
      </c>
      <c r="AA105" s="15">
        <f>0.5*(Cv!Z105+Cv!AA105)*LN(LC!AA105/LC!Z105)</f>
        <v>-7.9805117314121696E-3</v>
      </c>
      <c r="AB105" s="15">
        <f>0.5*(Cv!AA105+Cv!AB105)*LN(LC!AB105/LC!AA105)</f>
        <v>2.9744455834962123E-3</v>
      </c>
      <c r="AC105" s="15">
        <f>0.5*(Cv!AB105+Cv!AC105)*LN(LC!AC105/LC!AB105)</f>
        <v>-6.8574642063238015E-3</v>
      </c>
      <c r="AD105" s="15">
        <f>0.5*(Cv!AC105+Cv!AD105)*LN(LC!AD105/LC!AC105)</f>
        <v>6.1299114347993866E-3</v>
      </c>
      <c r="AE105" s="15">
        <f>0.5*(Cv!AD105+Cv!AE105)*LN(LC!AE105/LC!AD105)</f>
        <v>1.0026820598433175E-2</v>
      </c>
      <c r="AF105" s="15"/>
      <c r="AG105" s="15"/>
      <c r="AH105" s="64">
        <f t="shared" ref="AH105:AH111" si="24">AVERAGE(E105:I105)</f>
        <v>4.0076198525547608E-3</v>
      </c>
      <c r="AI105" s="64">
        <f t="shared" ref="AI105:AI111" si="25">AVERAGE(J105:N105)</f>
        <v>3.9968383993399612E-3</v>
      </c>
      <c r="AJ105" s="64">
        <f t="shared" ref="AJ105:AJ111" si="26">AVERAGE(O105:S105)</f>
        <v>2.2897939173982702E-3</v>
      </c>
      <c r="AK105" s="64">
        <f t="shared" ref="AK105:AK111" si="27">AVERAGE(T105:X105)</f>
        <v>9.0991800539648416E-4</v>
      </c>
      <c r="AL105" s="64">
        <f t="shared" ref="AL105:AL111" si="28">AVERAGE(Y105:AC105)</f>
        <v>-1.3582729047900534E-3</v>
      </c>
      <c r="AM105" s="64">
        <f t="shared" ref="AM105:AM111" si="29">AVERAGE(AD105:AE105)</f>
        <v>8.0783660166162813E-3</v>
      </c>
      <c r="AN105" s="64">
        <f t="shared" ref="AN105:AN111" si="30">AVERAGE(J105:S105)</f>
        <v>3.1433161583691157E-3</v>
      </c>
      <c r="AO105" s="64">
        <f t="shared" ref="AO105:AO111" si="31">AVERAGE(T105:AE105)</f>
        <v>1.1595797946887263E-3</v>
      </c>
      <c r="AP105" s="64">
        <f t="shared" ref="AP105:AP111" si="32">AVERAGE(T105:AB105)</f>
        <v>5.1285441215066167E-4</v>
      </c>
      <c r="AQ105" s="64">
        <f t="shared" ref="AQ105:AQ111" si="33">AVERAGE(Y105:AB105)</f>
        <v>1.6524920593383608E-5</v>
      </c>
      <c r="AR105" s="64">
        <f t="shared" ref="AR105:AR111" si="34">AVERAGE(AC105:AE105)</f>
        <v>3.0997559423029202E-3</v>
      </c>
      <c r="AS105" s="64">
        <f t="shared" ref="AS105:AS111" si="35">AVERAGE(E105:AE105)</f>
        <v>2.4217117919529511E-3</v>
      </c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</row>
    <row r="106" spans="1:79" x14ac:dyDescent="0.2">
      <c r="A106" s="4">
        <v>202</v>
      </c>
      <c r="B106" s="9" t="s">
        <v>10</v>
      </c>
      <c r="C106" s="14"/>
      <c r="D106" s="15">
        <f>0.5*(Cv!C106+Cv!D106)*LN(LC!D106/LC!C106)</f>
        <v>8.8299216120041723E-3</v>
      </c>
      <c r="E106" s="15">
        <f>0.5*(Cv!D106+Cv!E106)*LN(LC!E106/LC!D106)</f>
        <v>-1.0655691400346821E-4</v>
      </c>
      <c r="F106" s="15">
        <f>0.5*(Cv!E106+Cv!F106)*LN(LC!F106/LC!E106)</f>
        <v>5.6714293419802251E-4</v>
      </c>
      <c r="G106" s="15">
        <f>0.5*(Cv!F106+Cv!G106)*LN(LC!G106/LC!F106)</f>
        <v>7.6223573414407495E-3</v>
      </c>
      <c r="H106" s="15">
        <f>0.5*(Cv!G106+Cv!H106)*LN(LC!H106/LC!G106)</f>
        <v>3.163967429858998E-3</v>
      </c>
      <c r="I106" s="15">
        <f>0.5*(Cv!H106+Cv!I106)*LN(LC!I106/LC!H106)</f>
        <v>8.0077020335275074E-3</v>
      </c>
      <c r="J106" s="15">
        <f>0.5*(Cv!I106+Cv!J106)*LN(LC!J106/LC!I106)</f>
        <v>1.6176125912220722E-3</v>
      </c>
      <c r="K106" s="15">
        <f>0.5*(Cv!J106+Cv!K106)*LN(LC!K106/LC!J106)</f>
        <v>3.9885907854673381E-3</v>
      </c>
      <c r="L106" s="15">
        <f>0.5*(Cv!K106+Cv!L106)*LN(LC!L106/LC!K106)</f>
        <v>3.6198771909132991E-3</v>
      </c>
      <c r="M106" s="15">
        <f>0.5*(Cv!L106+Cv!M106)*LN(LC!M106/LC!L106)</f>
        <v>5.1239693020558351E-3</v>
      </c>
      <c r="N106" s="15">
        <f>0.5*(Cv!M106+Cv!N106)*LN(LC!N106/LC!M106)</f>
        <v>6.0861854963424949E-3</v>
      </c>
      <c r="O106" s="15">
        <f>0.5*(Cv!N106+Cv!O106)*LN(LC!O106/LC!N106)</f>
        <v>7.4394414743099062E-3</v>
      </c>
      <c r="P106" s="15">
        <f>0.5*(Cv!O106+Cv!P106)*LN(LC!P106/LC!O106)</f>
        <v>-1.9946034398281953E-3</v>
      </c>
      <c r="Q106" s="15">
        <f>0.5*(Cv!P106+Cv!Q106)*LN(LC!Q106/LC!P106)</f>
        <v>-1.3394631974148138E-3</v>
      </c>
      <c r="R106" s="15">
        <f>0.5*(Cv!Q106+Cv!R106)*LN(LC!R106/LC!Q106)</f>
        <v>4.8917678130099736E-3</v>
      </c>
      <c r="S106" s="15">
        <f>0.5*(Cv!R106+Cv!S106)*LN(LC!S106/LC!R106)</f>
        <v>3.9838207311578017E-3</v>
      </c>
      <c r="T106" s="15">
        <f>0.5*(Cv!S106+Cv!T106)*LN(LC!T106/LC!S106)</f>
        <v>4.9838632068238047E-4</v>
      </c>
      <c r="U106" s="15">
        <f>0.5*(Cv!T106+Cv!U106)*LN(LC!U106/LC!T106)</f>
        <v>5.7519605448147753E-3</v>
      </c>
      <c r="V106" s="15">
        <f>0.5*(Cv!U106+Cv!V106)*LN(LC!V106/LC!U106)</f>
        <v>-2.6417263016754742E-3</v>
      </c>
      <c r="W106" s="15">
        <f>0.5*(Cv!V106+Cv!W106)*LN(LC!W106/LC!V106)</f>
        <v>-8.1233229118004148E-4</v>
      </c>
      <c r="X106" s="15">
        <f>0.5*(Cv!W106+Cv!X106)*LN(LC!X106/LC!W106)</f>
        <v>7.4725677304784965E-3</v>
      </c>
      <c r="Y106" s="15">
        <f>0.5*(Cv!X106+Cv!Y106)*LN(LC!Y106/LC!X106)</f>
        <v>1.0838685067381224E-3</v>
      </c>
      <c r="Z106" s="15">
        <f>0.5*(Cv!Y106+Cv!Z106)*LN(LC!Z106/LC!Y106)</f>
        <v>4.0365923659167096E-3</v>
      </c>
      <c r="AA106" s="15">
        <f>0.5*(Cv!Z106+Cv!AA106)*LN(LC!AA106/LC!Z106)</f>
        <v>-5.4046375193723007E-3</v>
      </c>
      <c r="AB106" s="15">
        <f>0.5*(Cv!AA106+Cv!AB106)*LN(LC!AB106/LC!AA106)</f>
        <v>1.2955420819365513E-3</v>
      </c>
      <c r="AC106" s="15">
        <f>0.5*(Cv!AB106+Cv!AC106)*LN(LC!AC106/LC!AB106)</f>
        <v>-6.7654279668643317E-3</v>
      </c>
      <c r="AD106" s="15">
        <f>0.5*(Cv!AC106+Cv!AD106)*LN(LC!AD106/LC!AC106)</f>
        <v>7.5787337928654788E-3</v>
      </c>
      <c r="AE106" s="15">
        <f>0.5*(Cv!AD106+Cv!AE106)*LN(LC!AE106/LC!AD106)</f>
        <v>8.3409845202348128E-3</v>
      </c>
      <c r="AF106" s="15"/>
      <c r="AG106" s="15"/>
      <c r="AH106" s="64">
        <f t="shared" si="24"/>
        <v>3.8509225650043616E-3</v>
      </c>
      <c r="AI106" s="64">
        <f t="shared" si="25"/>
        <v>4.0872470732002076E-3</v>
      </c>
      <c r="AJ106" s="64">
        <f t="shared" si="26"/>
        <v>2.5961926762469345E-3</v>
      </c>
      <c r="AK106" s="64">
        <f t="shared" si="27"/>
        <v>2.0537712006240272E-3</v>
      </c>
      <c r="AL106" s="64">
        <f t="shared" si="28"/>
        <v>-1.1508125063290496E-3</v>
      </c>
      <c r="AM106" s="64">
        <f t="shared" si="29"/>
        <v>7.9598591565501458E-3</v>
      </c>
      <c r="AN106" s="64">
        <f t="shared" si="30"/>
        <v>3.3417198747235713E-3</v>
      </c>
      <c r="AO106" s="64">
        <f t="shared" si="31"/>
        <v>1.7028759820479314E-3</v>
      </c>
      <c r="AP106" s="64">
        <f t="shared" si="32"/>
        <v>1.2533579375932464E-3</v>
      </c>
      <c r="AQ106" s="64">
        <f t="shared" si="33"/>
        <v>2.5284135880477074E-4</v>
      </c>
      <c r="AR106" s="64">
        <f t="shared" si="34"/>
        <v>3.0514301154119863E-3</v>
      </c>
      <c r="AS106" s="64">
        <f t="shared" si="35"/>
        <v>2.7076416058086192E-3</v>
      </c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</row>
    <row r="107" spans="1:79" x14ac:dyDescent="0.2">
      <c r="A107" s="4">
        <v>203</v>
      </c>
      <c r="B107" s="9" t="s">
        <v>283</v>
      </c>
      <c r="C107" s="14"/>
      <c r="D107" s="15">
        <f>0.5*(Cv!C107+Cv!D107)*LN(LC!D107/LC!C107)</f>
        <v>8.9597511834025902E-3</v>
      </c>
      <c r="E107" s="15">
        <f>0.5*(Cv!D107+Cv!E107)*LN(LC!E107/LC!D107)</f>
        <v>-1.2402883838935768E-4</v>
      </c>
      <c r="F107" s="15">
        <f>0.5*(Cv!E107+Cv!F107)*LN(LC!F107/LC!E107)</f>
        <v>5.2559488015939794E-4</v>
      </c>
      <c r="G107" s="15">
        <f>0.5*(Cv!F107+Cv!G107)*LN(LC!G107/LC!F107)</f>
        <v>7.7442019050329124E-3</v>
      </c>
      <c r="H107" s="15">
        <f>0.5*(Cv!G107+Cv!H107)*LN(LC!H107/LC!G107)</f>
        <v>3.2659478068874943E-3</v>
      </c>
      <c r="I107" s="15">
        <f>0.5*(Cv!H107+Cv!I107)*LN(LC!I107/LC!H107)</f>
        <v>7.9711455172359041E-3</v>
      </c>
      <c r="J107" s="15">
        <f>0.5*(Cv!I107+Cv!J107)*LN(LC!J107/LC!I107)</f>
        <v>1.6909000625436237E-3</v>
      </c>
      <c r="K107" s="15">
        <f>0.5*(Cv!J107+Cv!K107)*LN(LC!K107/LC!J107)</f>
        <v>3.8816449184608131E-3</v>
      </c>
      <c r="L107" s="15">
        <f>0.5*(Cv!K107+Cv!L107)*LN(LC!L107/LC!K107)</f>
        <v>3.7157437867390676E-3</v>
      </c>
      <c r="M107" s="15">
        <f>0.5*(Cv!L107+Cv!M107)*LN(LC!M107/LC!L107)</f>
        <v>5.1175985983799507E-3</v>
      </c>
      <c r="N107" s="15">
        <f>0.5*(Cv!M107+Cv!N107)*LN(LC!N107/LC!M107)</f>
        <v>6.1689749511075181E-3</v>
      </c>
      <c r="O107" s="15">
        <f>0.5*(Cv!N107+Cv!O107)*LN(LC!O107/LC!N107)</f>
        <v>7.1829565708810316E-3</v>
      </c>
      <c r="P107" s="15">
        <f>0.5*(Cv!O107+Cv!P107)*LN(LC!P107/LC!O107)</f>
        <v>-2.1624026487298089E-3</v>
      </c>
      <c r="Q107" s="15">
        <f>0.5*(Cv!P107+Cv!Q107)*LN(LC!Q107/LC!P107)</f>
        <v>-1.4689505157595801E-3</v>
      </c>
      <c r="R107" s="15">
        <f>0.5*(Cv!Q107+Cv!R107)*LN(LC!R107/LC!Q107)</f>
        <v>4.9463764556422285E-3</v>
      </c>
      <c r="S107" s="15">
        <f>0.5*(Cv!R107+Cv!S107)*LN(LC!S107/LC!R107)</f>
        <v>3.8844021837807011E-3</v>
      </c>
      <c r="T107" s="15">
        <f>0.5*(Cv!S107+Cv!T107)*LN(LC!T107/LC!S107)</f>
        <v>3.0758068014287567E-4</v>
      </c>
      <c r="U107" s="15">
        <f>0.5*(Cv!T107+Cv!U107)*LN(LC!U107/LC!T107)</f>
        <v>5.7295322135729994E-3</v>
      </c>
      <c r="V107" s="15">
        <f>0.5*(Cv!U107+Cv!V107)*LN(LC!V107/LC!U107)</f>
        <v>-2.6147145191244307E-3</v>
      </c>
      <c r="W107" s="15">
        <f>0.5*(Cv!V107+Cv!W107)*LN(LC!W107/LC!V107)</f>
        <v>-7.5554690316558611E-4</v>
      </c>
      <c r="X107" s="15">
        <f>0.5*(Cv!W107+Cv!X107)*LN(LC!X107/LC!W107)</f>
        <v>7.4758018575099274E-3</v>
      </c>
      <c r="Y107" s="15">
        <f>0.5*(Cv!X107+Cv!Y107)*LN(LC!Y107/LC!X107)</f>
        <v>8.4615000996155387E-4</v>
      </c>
      <c r="Z107" s="15">
        <f>0.5*(Cv!Y107+Cv!Z107)*LN(LC!Z107/LC!Y107)</f>
        <v>4.0217199072041469E-3</v>
      </c>
      <c r="AA107" s="15">
        <f>0.5*(Cv!Z107+Cv!AA107)*LN(LC!AA107/LC!Z107)</f>
        <v>-5.6483194864579787E-3</v>
      </c>
      <c r="AB107" s="15">
        <f>0.5*(Cv!AA107+Cv!AB107)*LN(LC!AB107/LC!AA107)</f>
        <v>1.2114335953811247E-3</v>
      </c>
      <c r="AC107" s="15">
        <f>0.5*(Cv!AB107+Cv!AC107)*LN(LC!AC107/LC!AB107)</f>
        <v>-7.0494137688270281E-3</v>
      </c>
      <c r="AD107" s="15">
        <f>0.5*(Cv!AC107+Cv!AD107)*LN(LC!AD107/LC!AC107)</f>
        <v>7.8353767566148869E-3</v>
      </c>
      <c r="AE107" s="15">
        <f>0.5*(Cv!AD107+Cv!AE107)*LN(LC!AE107/LC!AD107)</f>
        <v>8.274495532495655E-3</v>
      </c>
      <c r="AF107" s="15"/>
      <c r="AG107" s="15"/>
      <c r="AH107" s="64">
        <f t="shared" si="24"/>
        <v>3.8765722541852705E-3</v>
      </c>
      <c r="AI107" s="64">
        <f t="shared" si="25"/>
        <v>4.1149724634461943E-3</v>
      </c>
      <c r="AJ107" s="64">
        <f t="shared" si="26"/>
        <v>2.4764764091629145E-3</v>
      </c>
      <c r="AK107" s="64">
        <f t="shared" si="27"/>
        <v>2.0285306657871574E-3</v>
      </c>
      <c r="AL107" s="64">
        <f t="shared" si="28"/>
        <v>-1.3236859485476365E-3</v>
      </c>
      <c r="AM107" s="64">
        <f t="shared" si="29"/>
        <v>8.0549361445552709E-3</v>
      </c>
      <c r="AN107" s="64">
        <f t="shared" si="30"/>
        <v>3.295724436304554E-3</v>
      </c>
      <c r="AO107" s="64">
        <f t="shared" si="31"/>
        <v>1.6361746562756788E-3</v>
      </c>
      <c r="AP107" s="64">
        <f t="shared" si="32"/>
        <v>1.174848595002737E-3</v>
      </c>
      <c r="AQ107" s="64">
        <f t="shared" si="33"/>
        <v>1.0774600652221163E-4</v>
      </c>
      <c r="AR107" s="64">
        <f t="shared" si="34"/>
        <v>3.0201528400945047E-3</v>
      </c>
      <c r="AS107" s="64">
        <f t="shared" si="35"/>
        <v>2.6657111670103724E-3</v>
      </c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</row>
    <row r="108" spans="1:79" x14ac:dyDescent="0.2">
      <c r="A108" s="4">
        <v>204</v>
      </c>
      <c r="B108" s="9" t="s">
        <v>11</v>
      </c>
      <c r="C108" s="14"/>
      <c r="D108" s="15">
        <f>0.5*(Cv!C108+Cv!D108)*LN(LC!D108/LC!C108)</f>
        <v>9.489440509523217E-3</v>
      </c>
      <c r="E108" s="15">
        <f>0.5*(Cv!D108+Cv!E108)*LN(LC!E108/LC!D108)</f>
        <v>-6.8431622237706351E-4</v>
      </c>
      <c r="F108" s="15">
        <f>0.5*(Cv!E108+Cv!F108)*LN(LC!F108/LC!E108)</f>
        <v>8.1158983084723003E-4</v>
      </c>
      <c r="G108" s="15">
        <f>0.5*(Cv!F108+Cv!G108)*LN(LC!G108/LC!F108)</f>
        <v>8.6875624785508702E-3</v>
      </c>
      <c r="H108" s="15">
        <f>0.5*(Cv!G108+Cv!H108)*LN(LC!H108/LC!G108)</f>
        <v>3.2865690754943712E-3</v>
      </c>
      <c r="I108" s="15">
        <f>0.5*(Cv!H108+Cv!I108)*LN(LC!I108/LC!H108)</f>
        <v>3.9055327764193977E-3</v>
      </c>
      <c r="J108" s="15">
        <f>0.5*(Cv!I108+Cv!J108)*LN(LC!J108/LC!I108)</f>
        <v>-2.253858013109259E-3</v>
      </c>
      <c r="K108" s="15">
        <f>0.5*(Cv!J108+Cv!K108)*LN(LC!K108/LC!J108)</f>
        <v>4.6671503524200854E-3</v>
      </c>
      <c r="L108" s="15">
        <f>0.5*(Cv!K108+Cv!L108)*LN(LC!L108/LC!K108)</f>
        <v>3.2251861842710916E-3</v>
      </c>
      <c r="M108" s="15">
        <f>0.5*(Cv!L108+Cv!M108)*LN(LC!M108/LC!L108)</f>
        <v>4.8756061194208588E-3</v>
      </c>
      <c r="N108" s="15">
        <f>0.5*(Cv!M108+Cv!N108)*LN(LC!N108/LC!M108)</f>
        <v>6.1617989124097307E-3</v>
      </c>
      <c r="O108" s="15">
        <f>0.5*(Cv!N108+Cv!O108)*LN(LC!O108/LC!N108)</f>
        <v>6.9348123935024852E-3</v>
      </c>
      <c r="P108" s="15">
        <f>0.5*(Cv!O108+Cv!P108)*LN(LC!P108/LC!O108)</f>
        <v>-5.3106042434430283E-4</v>
      </c>
      <c r="Q108" s="15">
        <f>0.5*(Cv!P108+Cv!Q108)*LN(LC!Q108/LC!P108)</f>
        <v>-6.9540365021124738E-5</v>
      </c>
      <c r="R108" s="15">
        <f>0.5*(Cv!Q108+Cv!R108)*LN(LC!R108/LC!Q108)</f>
        <v>-1.4224365014405566E-3</v>
      </c>
      <c r="S108" s="15">
        <f>0.5*(Cv!R108+Cv!S108)*LN(LC!S108/LC!R108)</f>
        <v>7.7941542701482382E-3</v>
      </c>
      <c r="T108" s="15">
        <f>0.5*(Cv!S108+Cv!T108)*LN(LC!T108/LC!S108)</f>
        <v>-2.4710525099529748E-4</v>
      </c>
      <c r="U108" s="15">
        <f>0.5*(Cv!T108+Cv!U108)*LN(LC!U108/LC!T108)</f>
        <v>1.1097189510830307E-2</v>
      </c>
      <c r="V108" s="15">
        <f>0.5*(Cv!U108+Cv!V108)*LN(LC!V108/LC!U108)</f>
        <v>-5.0044197885109314E-3</v>
      </c>
      <c r="W108" s="15">
        <f>0.5*(Cv!V108+Cv!W108)*LN(LC!W108/LC!V108)</f>
        <v>-4.729542945148507E-3</v>
      </c>
      <c r="X108" s="15">
        <f>0.5*(Cv!W108+Cv!X108)*LN(LC!X108/LC!W108)</f>
        <v>8.0294798535277667E-3</v>
      </c>
      <c r="Y108" s="15">
        <f>0.5*(Cv!X108+Cv!Y108)*LN(LC!Y108/LC!X108)</f>
        <v>2.1477149512837356E-3</v>
      </c>
      <c r="Z108" s="15">
        <f>0.5*(Cv!Y108+Cv!Z108)*LN(LC!Z108/LC!Y108)</f>
        <v>5.5858249412589255E-3</v>
      </c>
      <c r="AA108" s="15">
        <f>0.5*(Cv!Z108+Cv!AA108)*LN(LC!AA108/LC!Z108)</f>
        <v>-3.7882285173352591E-3</v>
      </c>
      <c r="AB108" s="15">
        <f>0.5*(Cv!AA108+Cv!AB108)*LN(LC!AB108/LC!AA108)</f>
        <v>1.2865833733236554E-3</v>
      </c>
      <c r="AC108" s="15">
        <f>0.5*(Cv!AB108+Cv!AC108)*LN(LC!AC108/LC!AB108)</f>
        <v>-8.8743605253979556E-3</v>
      </c>
      <c r="AD108" s="15">
        <f>0.5*(Cv!AC108+Cv!AD108)*LN(LC!AD108/LC!AC108)</f>
        <v>8.6337640484771081E-3</v>
      </c>
      <c r="AE108" s="15">
        <f>0.5*(Cv!AD108+Cv!AE108)*LN(LC!AE108/LC!AD108)</f>
        <v>7.0593700536715894E-3</v>
      </c>
      <c r="AF108" s="15"/>
      <c r="AG108" s="15"/>
      <c r="AH108" s="64">
        <f t="shared" si="24"/>
        <v>3.2013875877869614E-3</v>
      </c>
      <c r="AI108" s="64">
        <f t="shared" si="25"/>
        <v>3.3351767110825015E-3</v>
      </c>
      <c r="AJ108" s="64">
        <f t="shared" si="26"/>
        <v>2.5411858745689477E-3</v>
      </c>
      <c r="AK108" s="64">
        <f t="shared" si="27"/>
        <v>1.8291202759406675E-3</v>
      </c>
      <c r="AL108" s="64">
        <f t="shared" si="28"/>
        <v>-7.2849315537337961E-4</v>
      </c>
      <c r="AM108" s="64">
        <f t="shared" si="29"/>
        <v>7.8465670510743483E-3</v>
      </c>
      <c r="AN108" s="64">
        <f t="shared" si="30"/>
        <v>2.9381812928257244E-3</v>
      </c>
      <c r="AO108" s="64">
        <f t="shared" si="31"/>
        <v>1.7663558087487616E-3</v>
      </c>
      <c r="AP108" s="64">
        <f t="shared" si="32"/>
        <v>1.5974995698038218E-3</v>
      </c>
      <c r="AQ108" s="64">
        <f t="shared" si="33"/>
        <v>1.3079736871327644E-3</v>
      </c>
      <c r="AR108" s="64">
        <f t="shared" si="34"/>
        <v>2.2729245255835805E-3</v>
      </c>
      <c r="AS108" s="64">
        <f t="shared" si="35"/>
        <v>2.4661118730435997E-3</v>
      </c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</row>
    <row r="109" spans="1:79" x14ac:dyDescent="0.2">
      <c r="A109" s="4">
        <v>205</v>
      </c>
      <c r="B109" s="9" t="s">
        <v>12</v>
      </c>
      <c r="C109" s="14"/>
      <c r="D109" s="15">
        <f>0.5*(Cv!C109+Cv!D109)*LN(LC!D109/LC!C109)</f>
        <v>9.2633404603898548E-3</v>
      </c>
      <c r="E109" s="15">
        <f>0.5*(Cv!D109+Cv!E109)*LN(LC!E109/LC!D109)</f>
        <v>-1.0936819586096329E-4</v>
      </c>
      <c r="F109" s="15">
        <f>0.5*(Cv!E109+Cv!F109)*LN(LC!F109/LC!E109)</f>
        <v>9.9547434405698222E-4</v>
      </c>
      <c r="G109" s="15">
        <f>0.5*(Cv!F109+Cv!G109)*LN(LC!G109/LC!F109)</f>
        <v>7.9691196520898198E-3</v>
      </c>
      <c r="H109" s="15">
        <f>0.5*(Cv!G109+Cv!H109)*LN(LC!H109/LC!G109)</f>
        <v>3.2576287882186842E-3</v>
      </c>
      <c r="I109" s="15">
        <f>0.5*(Cv!H109+Cv!I109)*LN(LC!I109/LC!H109)</f>
        <v>9.2371415694006004E-3</v>
      </c>
      <c r="J109" s="15">
        <f>0.5*(Cv!I109+Cv!J109)*LN(LC!J109/LC!I109)</f>
        <v>8.345760266191231E-4</v>
      </c>
      <c r="K109" s="15">
        <f>0.5*(Cv!J109+Cv!K109)*LN(LC!K109/LC!J109)</f>
        <v>4.7575040278163717E-3</v>
      </c>
      <c r="L109" s="15">
        <f>0.5*(Cv!K109+Cv!L109)*LN(LC!L109/LC!K109)</f>
        <v>3.6751389723823141E-3</v>
      </c>
      <c r="M109" s="15">
        <f>0.5*(Cv!L109+Cv!M109)*LN(LC!M109/LC!L109)</f>
        <v>6.4277047294247934E-3</v>
      </c>
      <c r="N109" s="15">
        <f>0.5*(Cv!M109+Cv!N109)*LN(LC!N109/LC!M109)</f>
        <v>5.3488040180395121E-3</v>
      </c>
      <c r="O109" s="15">
        <f>0.5*(Cv!N109+Cv!O109)*LN(LC!O109/LC!N109)</f>
        <v>8.0163086610203146E-3</v>
      </c>
      <c r="P109" s="15">
        <f>0.5*(Cv!O109+Cv!P109)*LN(LC!P109/LC!O109)</f>
        <v>-4.5208206238972525E-3</v>
      </c>
      <c r="Q109" s="15">
        <f>0.5*(Cv!P109+Cv!Q109)*LN(LC!Q109/LC!P109)</f>
        <v>-2.239298848960809E-3</v>
      </c>
      <c r="R109" s="15">
        <f>0.5*(Cv!Q109+Cv!R109)*LN(LC!R109/LC!Q109)</f>
        <v>8.4777516598102311E-3</v>
      </c>
      <c r="S109" s="15">
        <f>0.5*(Cv!R109+Cv!S109)*LN(LC!S109/LC!R109)</f>
        <v>1.3547537390881067E-3</v>
      </c>
      <c r="T109" s="15">
        <f>0.5*(Cv!S109+Cv!T109)*LN(LC!T109/LC!S109)</f>
        <v>-3.5293591268721895E-4</v>
      </c>
      <c r="U109" s="15">
        <f>0.5*(Cv!T109+Cv!U109)*LN(LC!U109/LC!T109)</f>
        <v>3.6940453401776443E-3</v>
      </c>
      <c r="V109" s="15">
        <f>0.5*(Cv!U109+Cv!V109)*LN(LC!V109/LC!U109)</f>
        <v>-6.353157122492287E-3</v>
      </c>
      <c r="W109" s="15">
        <f>0.5*(Cv!V109+Cv!W109)*LN(LC!W109/LC!V109)</f>
        <v>-2.5132780306098179E-3</v>
      </c>
      <c r="X109" s="15">
        <f>0.5*(Cv!W109+Cv!X109)*LN(LC!X109/LC!W109)</f>
        <v>8.7370652916708025E-3</v>
      </c>
      <c r="Y109" s="15">
        <f>0.5*(Cv!X109+Cv!Y109)*LN(LC!Y109/LC!X109)</f>
        <v>-1.5151680758082743E-3</v>
      </c>
      <c r="Z109" s="15">
        <f>0.5*(Cv!Y109+Cv!Z109)*LN(LC!Z109/LC!Y109)</f>
        <v>5.8628207764117738E-3</v>
      </c>
      <c r="AA109" s="15">
        <f>0.5*(Cv!Z109+Cv!AA109)*LN(LC!AA109/LC!Z109)</f>
        <v>-9.1177785763974072E-3</v>
      </c>
      <c r="AB109" s="15">
        <f>0.5*(Cv!AA109+Cv!AB109)*LN(LC!AB109/LC!AA109)</f>
        <v>3.4283880079050118E-3</v>
      </c>
      <c r="AC109" s="15">
        <f>0.5*(Cv!AB109+Cv!AC109)*LN(LC!AC109/LC!AB109)</f>
        <v>-6.3259576737484096E-3</v>
      </c>
      <c r="AD109" s="15">
        <f>0.5*(Cv!AC109+Cv!AD109)*LN(LC!AD109/LC!AC109)</f>
        <v>5.4801596647940922E-3</v>
      </c>
      <c r="AE109" s="15">
        <f>0.5*(Cv!AD109+Cv!AE109)*LN(LC!AE109/LC!AD109)</f>
        <v>1.0791689351387874E-2</v>
      </c>
      <c r="AF109" s="15"/>
      <c r="AG109" s="15"/>
      <c r="AH109" s="64">
        <f t="shared" si="24"/>
        <v>4.2699992315810243E-3</v>
      </c>
      <c r="AI109" s="64">
        <f t="shared" si="25"/>
        <v>4.2087455548564228E-3</v>
      </c>
      <c r="AJ109" s="64">
        <f t="shared" si="26"/>
        <v>2.217738917412118E-3</v>
      </c>
      <c r="AK109" s="64">
        <f t="shared" si="27"/>
        <v>6.4234791321182466E-4</v>
      </c>
      <c r="AL109" s="64">
        <f t="shared" si="28"/>
        <v>-1.5335391083274611E-3</v>
      </c>
      <c r="AM109" s="64">
        <f t="shared" si="29"/>
        <v>8.1359245080909835E-3</v>
      </c>
      <c r="AN109" s="64">
        <f t="shared" si="30"/>
        <v>3.2132422361342708E-3</v>
      </c>
      <c r="AO109" s="64">
        <f t="shared" si="31"/>
        <v>9.8465775338364855E-4</v>
      </c>
      <c r="AP109" s="64">
        <f t="shared" si="32"/>
        <v>2.0777796646335856E-4</v>
      </c>
      <c r="AQ109" s="64">
        <f t="shared" si="33"/>
        <v>-3.3543446697222403E-4</v>
      </c>
      <c r="AR109" s="64">
        <f t="shared" si="34"/>
        <v>3.3152971141445185E-3</v>
      </c>
      <c r="AS109" s="64">
        <f t="shared" si="35"/>
        <v>2.4184559836982079E-3</v>
      </c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</row>
    <row r="110" spans="1:79" x14ac:dyDescent="0.2">
      <c r="A110" s="4">
        <v>206</v>
      </c>
      <c r="B110" s="9" t="s">
        <v>13</v>
      </c>
      <c r="C110" s="14"/>
      <c r="D110" s="15">
        <f>0.5*(Cv!C110+Cv!D110)*LN(LC!D110/LC!C110)</f>
        <v>8.5416965992379315E-3</v>
      </c>
      <c r="E110" s="15">
        <f>0.5*(Cv!D110+Cv!E110)*LN(LC!E110/LC!D110)</f>
        <v>1.4466648764204857E-4</v>
      </c>
      <c r="F110" s="15">
        <f>0.5*(Cv!E110+Cv!F110)*LN(LC!F110/LC!E110)</f>
        <v>4.5982897628331864E-4</v>
      </c>
      <c r="G110" s="15">
        <f>0.5*(Cv!F110+Cv!G110)*LN(LC!G110/LC!F110)</f>
        <v>7.1510443059750991E-3</v>
      </c>
      <c r="H110" s="15">
        <f>0.5*(Cv!G110+Cv!H110)*LN(LC!H110/LC!G110)</f>
        <v>3.1095913891639217E-3</v>
      </c>
      <c r="I110" s="15">
        <f>0.5*(Cv!H110+Cv!I110)*LN(LC!I110/LC!H110)</f>
        <v>9.8443410677266918E-3</v>
      </c>
      <c r="J110" s="15">
        <f>0.5*(Cv!I110+Cv!J110)*LN(LC!J110/LC!I110)</f>
        <v>3.3562360588163375E-3</v>
      </c>
      <c r="K110" s="15">
        <f>0.5*(Cv!J110+Cv!K110)*LN(LC!K110/LC!J110)</f>
        <v>3.6878261083170168E-3</v>
      </c>
      <c r="L110" s="15">
        <f>0.5*(Cv!K110+Cv!L110)*LN(LC!L110/LC!K110)</f>
        <v>3.79096183880778E-3</v>
      </c>
      <c r="M110" s="15">
        <f>0.5*(Cv!L110+Cv!M110)*LN(LC!M110/LC!L110)</f>
        <v>5.2296579781951243E-3</v>
      </c>
      <c r="N110" s="15">
        <f>0.5*(Cv!M110+Cv!N110)*LN(LC!N110/LC!M110)</f>
        <v>6.0542502296267236E-3</v>
      </c>
      <c r="O110" s="15">
        <f>0.5*(Cv!N110+Cv!O110)*LN(LC!O110/LC!N110)</f>
        <v>7.6558316135675996E-3</v>
      </c>
      <c r="P110" s="15">
        <f>0.5*(Cv!O110+Cv!P110)*LN(LC!P110/LC!O110)</f>
        <v>-2.6317938239047898E-3</v>
      </c>
      <c r="Q110" s="15">
        <f>0.5*(Cv!P110+Cv!Q110)*LN(LC!Q110/LC!P110)</f>
        <v>-1.9037468815802723E-3</v>
      </c>
      <c r="R110" s="15">
        <f>0.5*(Cv!Q110+Cv!R110)*LN(LC!R110/LC!Q110)</f>
        <v>7.6206509061544827E-3</v>
      </c>
      <c r="S110" s="15">
        <f>0.5*(Cv!R110+Cv!S110)*LN(LC!S110/LC!R110)</f>
        <v>2.3786380162443338E-3</v>
      </c>
      <c r="T110" s="15">
        <f>0.5*(Cv!S110+Cv!T110)*LN(LC!T110/LC!S110)</f>
        <v>8.1735738286297082E-4</v>
      </c>
      <c r="U110" s="15">
        <f>0.5*(Cv!T110+Cv!U110)*LN(LC!U110/LC!T110)</f>
        <v>3.478792426924436E-3</v>
      </c>
      <c r="V110" s="15">
        <f>0.5*(Cv!U110+Cv!V110)*LN(LC!V110/LC!U110)</f>
        <v>-1.6629906895546244E-3</v>
      </c>
      <c r="W110" s="15">
        <f>0.5*(Cv!V110+Cv!W110)*LN(LC!W110/LC!V110)</f>
        <v>7.7842933475974192E-4</v>
      </c>
      <c r="X110" s="15">
        <f>0.5*(Cv!W110+Cv!X110)*LN(LC!X110/LC!W110)</f>
        <v>7.2497820445337228E-3</v>
      </c>
      <c r="Y110" s="15">
        <f>0.5*(Cv!X110+Cv!Y110)*LN(LC!Y110/LC!X110)</f>
        <v>6.6381170428559603E-4</v>
      </c>
      <c r="Z110" s="15">
        <f>0.5*(Cv!Y110+Cv!Z110)*LN(LC!Z110/LC!Y110)</f>
        <v>3.4249524864977936E-3</v>
      </c>
      <c r="AA110" s="15">
        <f>0.5*(Cv!Z110+Cv!AA110)*LN(LC!AA110/LC!Z110)</f>
        <v>-6.0384651993306455E-3</v>
      </c>
      <c r="AB110" s="15">
        <f>0.5*(Cv!AA110+Cv!AB110)*LN(LC!AB110/LC!AA110)</f>
        <v>1.2990318548331509E-3</v>
      </c>
      <c r="AC110" s="15">
        <f>0.5*(Cv!AB110+Cv!AC110)*LN(LC!AC110/LC!AB110)</f>
        <v>-5.9598682676035766E-3</v>
      </c>
      <c r="AD110" s="15">
        <f>0.5*(Cv!AC110+Cv!AD110)*LN(LC!AD110/LC!AC110)</f>
        <v>7.1819855417590743E-3</v>
      </c>
      <c r="AE110" s="15">
        <f>0.5*(Cv!AD110+Cv!AE110)*LN(LC!AE110/LC!AD110)</f>
        <v>8.8208570399137091E-3</v>
      </c>
      <c r="AF110" s="15"/>
      <c r="AG110" s="15"/>
      <c r="AH110" s="64">
        <f t="shared" si="24"/>
        <v>4.1418944453582157E-3</v>
      </c>
      <c r="AI110" s="64">
        <f t="shared" si="25"/>
        <v>4.4237864427525966E-3</v>
      </c>
      <c r="AJ110" s="64">
        <f t="shared" si="26"/>
        <v>2.6239159660962708E-3</v>
      </c>
      <c r="AK110" s="64">
        <f t="shared" si="27"/>
        <v>2.1322740999052494E-3</v>
      </c>
      <c r="AL110" s="64">
        <f t="shared" si="28"/>
        <v>-1.3221074842635363E-3</v>
      </c>
      <c r="AM110" s="64">
        <f t="shared" si="29"/>
        <v>8.0014212908363913E-3</v>
      </c>
      <c r="AN110" s="64">
        <f t="shared" si="30"/>
        <v>3.5238512044244337E-3</v>
      </c>
      <c r="AO110" s="64">
        <f t="shared" si="31"/>
        <v>1.6711396383234456E-3</v>
      </c>
      <c r="AP110" s="64">
        <f t="shared" si="32"/>
        <v>1.1123001495346825E-3</v>
      </c>
      <c r="AQ110" s="64">
        <f t="shared" si="33"/>
        <v>-1.626672884285262E-4</v>
      </c>
      <c r="AR110" s="64">
        <f t="shared" si="34"/>
        <v>3.3476581046897359E-3</v>
      </c>
      <c r="AS110" s="64">
        <f t="shared" si="35"/>
        <v>2.8148762937376588E-3</v>
      </c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</row>
    <row r="111" spans="1:79" x14ac:dyDescent="0.2">
      <c r="A111" s="4">
        <v>207</v>
      </c>
      <c r="B111" s="9" t="s">
        <v>15</v>
      </c>
      <c r="C111" s="14"/>
      <c r="D111" s="15">
        <f>0.5*(Cv!C111+Cv!D111)*LN(LC!D111/LC!C111)</f>
        <v>8.6146197732080414E-3</v>
      </c>
      <c r="E111" s="15">
        <f>0.5*(Cv!D111+Cv!E111)*LN(LC!E111/LC!D111)</f>
        <v>-2.3134874848048569E-4</v>
      </c>
      <c r="F111" s="15">
        <f>0.5*(Cv!E111+Cv!F111)*LN(LC!F111/LC!E111)</f>
        <v>8.7808434817891442E-4</v>
      </c>
      <c r="G111" s="15">
        <f>0.5*(Cv!F111+Cv!G111)*LN(LC!G111/LC!F111)</f>
        <v>7.5350550432040425E-3</v>
      </c>
      <c r="H111" s="15">
        <f>0.5*(Cv!G111+Cv!H111)*LN(LC!H111/LC!G111)</f>
        <v>3.0081920093066924E-3</v>
      </c>
      <c r="I111" s="15">
        <f>0.5*(Cv!H111+Cv!I111)*LN(LC!I111/LC!H111)</f>
        <v>7.3070385803126079E-3</v>
      </c>
      <c r="J111" s="15">
        <f>0.5*(Cv!I111+Cv!J111)*LN(LC!J111/LC!I111)</f>
        <v>7.0676920952430567E-5</v>
      </c>
      <c r="K111" s="15">
        <f>0.5*(Cv!J111+Cv!K111)*LN(LC!K111/LC!J111)</f>
        <v>4.3935661796315776E-3</v>
      </c>
      <c r="L111" s="15">
        <f>0.5*(Cv!K111+Cv!L111)*LN(LC!L111/LC!K111)</f>
        <v>3.3221899346458869E-3</v>
      </c>
      <c r="M111" s="15">
        <f>0.5*(Cv!L111+Cv!M111)*LN(LC!M111/LC!L111)</f>
        <v>5.6942466720971228E-3</v>
      </c>
      <c r="N111" s="15">
        <f>0.5*(Cv!M111+Cv!N111)*LN(LC!N111/LC!M111)</f>
        <v>5.2358740786198517E-3</v>
      </c>
      <c r="O111" s="15">
        <f>0.5*(Cv!N111+Cv!O111)*LN(LC!O111/LC!N111)</f>
        <v>7.3410296240992235E-3</v>
      </c>
      <c r="P111" s="15">
        <f>0.5*(Cv!O111+Cv!P111)*LN(LC!P111/LC!O111)</f>
        <v>-3.3750331381053487E-3</v>
      </c>
      <c r="Q111" s="15">
        <f>0.5*(Cv!P111+Cv!Q111)*LN(LC!Q111/LC!P111)</f>
        <v>-1.6194688986488025E-3</v>
      </c>
      <c r="R111" s="15">
        <f>0.5*(Cv!Q111+Cv!R111)*LN(LC!R111/LC!Q111)</f>
        <v>5.7824128722357713E-3</v>
      </c>
      <c r="S111" s="15">
        <f>0.5*(Cv!R111+Cv!S111)*LN(LC!S111/LC!R111)</f>
        <v>2.5923858625180444E-3</v>
      </c>
      <c r="T111" s="15">
        <f>0.5*(Cv!S111+Cv!T111)*LN(LC!T111/LC!S111)</f>
        <v>-3.0922865227897323E-4</v>
      </c>
      <c r="U111" s="15">
        <f>0.5*(Cv!T111+Cv!U111)*LN(LC!U111/LC!T111)</f>
        <v>5.0566091954581203E-3</v>
      </c>
      <c r="V111" s="15">
        <f>0.5*(Cv!U111+Cv!V111)*LN(LC!V111/LC!U111)</f>
        <v>-5.7494445174147008E-3</v>
      </c>
      <c r="W111" s="15">
        <f>0.5*(Cv!V111+Cv!W111)*LN(LC!W111/LC!V111)</f>
        <v>-2.8537747777028629E-3</v>
      </c>
      <c r="X111" s="15">
        <f>0.5*(Cv!W111+Cv!X111)*LN(LC!X111/LC!W111)</f>
        <v>8.2226314044403902E-3</v>
      </c>
      <c r="Y111" s="15">
        <f>0.5*(Cv!X111+Cv!Y111)*LN(LC!Y111/LC!X111)</f>
        <v>-6.9920765086526118E-4</v>
      </c>
      <c r="Z111" s="15">
        <f>0.5*(Cv!Y111+Cv!Z111)*LN(LC!Z111/LC!Y111)</f>
        <v>5.5453285448529652E-3</v>
      </c>
      <c r="AA111" s="15">
        <f>0.5*(Cv!Z111+Cv!AA111)*LN(LC!AA111/LC!Z111)</f>
        <v>-7.6991561080442866E-3</v>
      </c>
      <c r="AB111" s="15">
        <f>0.5*(Cv!AA111+Cv!AB111)*LN(LC!AB111/LC!AA111)</f>
        <v>2.9126015409074706E-3</v>
      </c>
      <c r="AC111" s="15">
        <f>0.5*(Cv!AB111+Cv!AC111)*LN(LC!AC111/LC!AB111)</f>
        <v>-6.7466550022243143E-3</v>
      </c>
      <c r="AD111" s="15">
        <f>0.5*(Cv!AC111+Cv!AD111)*LN(LC!AD111/LC!AC111)</f>
        <v>5.9976097738900702E-3</v>
      </c>
      <c r="AE111" s="15">
        <f>0.5*(Cv!AD111+Cv!AE111)*LN(LC!AE111/LC!AD111)</f>
        <v>9.8136244200368612E-3</v>
      </c>
      <c r="AF111" s="15"/>
      <c r="AG111" s="15"/>
      <c r="AH111" s="64">
        <f t="shared" si="24"/>
        <v>3.6994042465043541E-3</v>
      </c>
      <c r="AI111" s="64">
        <f t="shared" si="25"/>
        <v>3.7433107571893734E-3</v>
      </c>
      <c r="AJ111" s="64">
        <f t="shared" si="26"/>
        <v>2.1442652644197775E-3</v>
      </c>
      <c r="AK111" s="64">
        <f t="shared" si="27"/>
        <v>8.7335853050039478E-4</v>
      </c>
      <c r="AL111" s="64">
        <f t="shared" si="28"/>
        <v>-1.3374177350746852E-3</v>
      </c>
      <c r="AM111" s="64">
        <f t="shared" si="29"/>
        <v>7.9056170969634652E-3</v>
      </c>
      <c r="AN111" s="64">
        <f t="shared" si="30"/>
        <v>2.9437880108045753E-3</v>
      </c>
      <c r="AO111" s="64">
        <f t="shared" si="31"/>
        <v>1.1242448475879566E-3</v>
      </c>
      <c r="AP111" s="64">
        <f t="shared" si="32"/>
        <v>4.9181766437254024E-4</v>
      </c>
      <c r="AQ111" s="64">
        <f t="shared" si="33"/>
        <v>1.4891581712721995E-5</v>
      </c>
      <c r="AR111" s="64">
        <f t="shared" si="34"/>
        <v>3.0215263972342057E-3</v>
      </c>
      <c r="AS111" s="64">
        <f t="shared" si="35"/>
        <v>2.2750310930230743E-3</v>
      </c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FFFF00"/>
    <pageSetUpPr autoPageBreaks="0"/>
  </sheetPr>
  <dimension ref="A1:AF223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" x14ac:dyDescent="0.2"/>
  <cols>
    <col min="1" max="1" width="4.453125" customWidth="1"/>
    <col min="2" max="2" width="34.6328125" bestFit="1" customWidth="1"/>
    <col min="3" max="32" width="12.6328125" customWidth="1"/>
  </cols>
  <sheetData>
    <row r="1" spans="1:32" x14ac:dyDescent="0.2">
      <c r="A1" s="1"/>
      <c r="C1" s="1" t="s">
        <v>295</v>
      </c>
    </row>
    <row r="2" spans="1:32" x14ac:dyDescent="0.2">
      <c r="A2" s="37" t="s">
        <v>36</v>
      </c>
      <c r="B2" s="37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E2" s="11">
        <v>2022</v>
      </c>
      <c r="AF2" s="11">
        <v>2023</v>
      </c>
    </row>
    <row r="3" spans="1:32" x14ac:dyDescent="0.2">
      <c r="A3" s="4">
        <v>1</v>
      </c>
      <c r="B3" s="3" t="s">
        <v>40</v>
      </c>
      <c r="C3" s="32">
        <f>D3*YC!C3/D115</f>
        <v>12656856.771383457</v>
      </c>
      <c r="D3" s="32">
        <f>E3*YC!D3/E115</f>
        <v>12118715.460880598</v>
      </c>
      <c r="E3" s="32">
        <f>F3*YC!E3/F115</f>
        <v>12153318.847349985</v>
      </c>
      <c r="F3" s="32">
        <f>G3*YC!F3/G115</f>
        <v>12318505.036793837</v>
      </c>
      <c r="G3" s="32">
        <f>H3*YC!G3/H115</f>
        <v>12483103.804126911</v>
      </c>
      <c r="H3" s="32">
        <f>I3*YC!H3/I115</f>
        <v>12701464.448672041</v>
      </c>
      <c r="I3" s="32">
        <f>J3*YC!I3/J115</f>
        <v>13437012.435218534</v>
      </c>
      <c r="J3" s="32">
        <f>K3*YC!J3/K115</f>
        <v>12676975.29186124</v>
      </c>
      <c r="K3" s="32">
        <f>L3*YC!K3/L115</f>
        <v>12979930.37505661</v>
      </c>
      <c r="L3" s="32">
        <f>M3*YC!L3/M115</f>
        <v>11807091.457894392</v>
      </c>
      <c r="M3" s="32">
        <f>N3*YC!M3/N115</f>
        <v>11015084.812187511</v>
      </c>
      <c r="N3" s="32">
        <f>O3*YC!N3/O115</f>
        <v>10840744.355469503</v>
      </c>
      <c r="O3" s="32">
        <f>P3*YC!O3/P115</f>
        <v>10576558.578333976</v>
      </c>
      <c r="P3" s="32">
        <f>Q3*YC!P3/Q115</f>
        <v>10833635.0101426</v>
      </c>
      <c r="Q3" s="32">
        <f>R3*YC!Q3/R115</f>
        <v>10957993.704426365</v>
      </c>
      <c r="R3" s="32">
        <f>S3*YC!R3/S115</f>
        <v>10982789.449213885</v>
      </c>
      <c r="S3" s="32">
        <f>T3*YC!S3/T115</f>
        <v>10763293.961579874</v>
      </c>
      <c r="T3" s="32">
        <f>U3*YC!T3/U115</f>
        <v>10608060.009255936</v>
      </c>
      <c r="U3" s="32">
        <f>V3*YC!U3/V115</f>
        <v>10633051.561547138</v>
      </c>
      <c r="V3" s="32">
        <f>W3*YC!V3/W115</f>
        <v>10619708.084498165</v>
      </c>
      <c r="W3" s="32">
        <f>X3*YC!W3/X115</f>
        <v>10385846.512233002</v>
      </c>
      <c r="X3" s="32">
        <f>YC!X3</f>
        <v>9915615</v>
      </c>
      <c r="Y3" s="32">
        <f>X3*Y115/YC!X3</f>
        <v>9813900</v>
      </c>
      <c r="Z3" s="32">
        <f>Y3*Z115/YC!Y3</f>
        <v>9930617.0742153823</v>
      </c>
      <c r="AA3" s="32">
        <f>Z3*AA115/YC!Z3</f>
        <v>9707232.7482817173</v>
      </c>
      <c r="AB3" s="32">
        <f>AA3*AB115/YC!AA3</f>
        <v>9857689.7969493885</v>
      </c>
      <c r="AC3" s="32">
        <f>AB3*AC115/YC!AB3</f>
        <v>9868172.4375611637</v>
      </c>
      <c r="AD3" s="32">
        <f>AC3*AD115/YC!AC3</f>
        <v>9791524.385113677</v>
      </c>
      <c r="AE3" s="32">
        <f>AD3*AE115/YC!AD3</f>
        <v>9643687.3096151743</v>
      </c>
      <c r="AF3" s="32">
        <f>AE3*AF115/YC!AE3</f>
        <v>9617296.5511474144</v>
      </c>
    </row>
    <row r="4" spans="1:32" x14ac:dyDescent="0.2">
      <c r="A4" s="4">
        <v>2</v>
      </c>
      <c r="B4" s="3" t="s">
        <v>41</v>
      </c>
      <c r="C4" s="32">
        <f>D4*YC!C4/D116</f>
        <v>984451.12976444792</v>
      </c>
      <c r="D4" s="32">
        <f>E4*YC!D4/E116</f>
        <v>952783.36466225307</v>
      </c>
      <c r="E4" s="32">
        <f>F4*YC!E4/F116</f>
        <v>921855.29411902069</v>
      </c>
      <c r="F4" s="32">
        <f>G4*YC!F4/G116</f>
        <v>873731.92344174744</v>
      </c>
      <c r="G4" s="32">
        <f>H4*YC!G4/H116</f>
        <v>858442.03352286876</v>
      </c>
      <c r="H4" s="32">
        <f>I4*YC!H4/I116</f>
        <v>816379.61673443834</v>
      </c>
      <c r="I4" s="32">
        <f>J4*YC!I4/J116</f>
        <v>782576.10421764734</v>
      </c>
      <c r="J4" s="32">
        <f>K4*YC!J4/K116</f>
        <v>757245.43250242842</v>
      </c>
      <c r="K4" s="32">
        <f>L4*YC!K4/L116</f>
        <v>761664.81175058056</v>
      </c>
      <c r="L4" s="32">
        <f>M4*YC!L4/M116</f>
        <v>768631.38212863461</v>
      </c>
      <c r="M4" s="32">
        <f>N4*YC!M4/N116</f>
        <v>754827.72783695918</v>
      </c>
      <c r="N4" s="32">
        <f>O4*YC!N4/O116</f>
        <v>751695.37035428698</v>
      </c>
      <c r="O4" s="32">
        <f>P4*YC!O4/P116</f>
        <v>770292.83444942161</v>
      </c>
      <c r="P4" s="32">
        <f>Q4*YC!P4/Q116</f>
        <v>792280.21881725045</v>
      </c>
      <c r="Q4" s="32">
        <f>R4*YC!Q4/R116</f>
        <v>831241.1039525693</v>
      </c>
      <c r="R4" s="32">
        <f>S4*YC!R4/S116</f>
        <v>826195.27829949569</v>
      </c>
      <c r="S4" s="32">
        <f>T4*YC!S4/T116</f>
        <v>847706.0369344959</v>
      </c>
      <c r="T4" s="32">
        <f>U4*YC!T4/U116</f>
        <v>882630.02269307652</v>
      </c>
      <c r="U4" s="32">
        <f>V4*YC!U4/V116</f>
        <v>893032.10315247439</v>
      </c>
      <c r="V4" s="32">
        <f>W4*YC!V4/W116</f>
        <v>880031.18648439774</v>
      </c>
      <c r="W4" s="32">
        <f>X4*YC!W4/X116</f>
        <v>896224.2813154445</v>
      </c>
      <c r="X4" s="32">
        <f>YC!X4</f>
        <v>916729</v>
      </c>
      <c r="Y4" s="32">
        <f>X4*Y116/YC!X4</f>
        <v>962173</v>
      </c>
      <c r="Z4" s="32">
        <f>Y4*Z116/YC!Y4</f>
        <v>999137.03749432229</v>
      </c>
      <c r="AA4" s="32">
        <f>Z4*AA116/YC!Z4</f>
        <v>999029.58478940383</v>
      </c>
      <c r="AB4" s="32">
        <f>AA4*AB116/YC!AA4</f>
        <v>1016038.3214008141</v>
      </c>
      <c r="AC4" s="32">
        <f>AB4*AC116/YC!AB4</f>
        <v>1068005.1649154336</v>
      </c>
      <c r="AD4" s="32">
        <f>AC4*AD116/YC!AC4</f>
        <v>1128471.7577963958</v>
      </c>
      <c r="AE4" s="32">
        <f>AD4*AE116/YC!AD4</f>
        <v>1154315.0565884199</v>
      </c>
      <c r="AF4" s="32">
        <f>AE4*AF116/YC!AE4</f>
        <v>1206013.51527984</v>
      </c>
    </row>
    <row r="5" spans="1:32" x14ac:dyDescent="0.2">
      <c r="A5" s="4">
        <v>3</v>
      </c>
      <c r="B5" s="3" t="s">
        <v>0</v>
      </c>
      <c r="C5" s="32">
        <f>D5*YC!C5/D117</f>
        <v>601554.46617198165</v>
      </c>
      <c r="D5" s="32">
        <f>E5*YC!D5/E117</f>
        <v>599622.47265960288</v>
      </c>
      <c r="E5" s="32">
        <f>F5*YC!E5/F117</f>
        <v>548344.61152586516</v>
      </c>
      <c r="F5" s="32">
        <f>G5*YC!F5/G117</f>
        <v>504470.90146537567</v>
      </c>
      <c r="G5" s="32">
        <f>H5*YC!G5/H117</f>
        <v>458639.28314631525</v>
      </c>
      <c r="H5" s="32">
        <f>I5*YC!H5/I117</f>
        <v>451939.30512600869</v>
      </c>
      <c r="I5" s="32">
        <f>J5*YC!I5/J117</f>
        <v>458685.22509879782</v>
      </c>
      <c r="J5" s="32">
        <f>K5*YC!J5/K117</f>
        <v>424210.55290899525</v>
      </c>
      <c r="K5" s="32">
        <f>L5*YC!K5/L117</f>
        <v>400015.28989072581</v>
      </c>
      <c r="L5" s="32">
        <f>M5*YC!L5/M117</f>
        <v>401574.16633130249</v>
      </c>
      <c r="M5" s="32">
        <f>N5*YC!M5/N117</f>
        <v>417060.78053740447</v>
      </c>
      <c r="N5" s="32">
        <f>O5*YC!N5/O117</f>
        <v>416803.8150781233</v>
      </c>
      <c r="O5" s="32">
        <f>P5*YC!O5/P117</f>
        <v>439844.74120811903</v>
      </c>
      <c r="P5" s="32">
        <f>Q5*YC!P5/Q117</f>
        <v>446550.17472808267</v>
      </c>
      <c r="Q5" s="32">
        <f>R5*YC!Q5/R117</f>
        <v>451835.08297548146</v>
      </c>
      <c r="R5" s="32">
        <f>S5*YC!R5/S117</f>
        <v>413008.04124312196</v>
      </c>
      <c r="S5" s="32">
        <f>T5*YC!S5/T117</f>
        <v>431592.14541685325</v>
      </c>
      <c r="T5" s="32">
        <f>U5*YC!T5/U117</f>
        <v>437677.2424198002</v>
      </c>
      <c r="U5" s="32">
        <f>V5*YC!U5/V117</f>
        <v>416012.436565621</v>
      </c>
      <c r="V5" s="32">
        <f>W5*YC!V5/W117</f>
        <v>445992.77262943122</v>
      </c>
      <c r="W5" s="32">
        <f>X5*YC!W5/X117</f>
        <v>465279.52007527847</v>
      </c>
      <c r="X5" s="32">
        <f>YC!X5</f>
        <v>475178</v>
      </c>
      <c r="Y5" s="32">
        <f>X5*Y117/YC!X5</f>
        <v>475446</v>
      </c>
      <c r="Z5" s="32">
        <f>Y5*Z117/YC!Y5</f>
        <v>465743.92746981542</v>
      </c>
      <c r="AA5" s="32">
        <f>Z5*AA117/YC!Z5</f>
        <v>462237.12813787285</v>
      </c>
      <c r="AB5" s="32">
        <f>AA5*AB117/YC!AA5</f>
        <v>458934.79471063608</v>
      </c>
      <c r="AC5" s="32">
        <f>AB5*AC117/YC!AB5</f>
        <v>433418.12322238728</v>
      </c>
      <c r="AD5" s="32">
        <f>AC5*AD117/YC!AC5</f>
        <v>462135.32820058515</v>
      </c>
      <c r="AE5" s="32">
        <f>AD5*AE117/YC!AD5</f>
        <v>472694.19757069665</v>
      </c>
      <c r="AF5" s="32">
        <f>AE5*AF117/YC!AE5</f>
        <v>455236.66245610407</v>
      </c>
    </row>
    <row r="6" spans="1:32" x14ac:dyDescent="0.2">
      <c r="A6" s="4">
        <v>4</v>
      </c>
      <c r="B6" s="6" t="s">
        <v>1</v>
      </c>
      <c r="C6" s="32">
        <f>D6*YC!C6/D118</f>
        <v>2818223.2099160515</v>
      </c>
      <c r="D6" s="32">
        <f>E6*YC!D6/E118</f>
        <v>2568972.4105361127</v>
      </c>
      <c r="E6" s="32">
        <f>F6*YC!E6/F118</f>
        <v>2535005.0182945407</v>
      </c>
      <c r="F6" s="32">
        <f>G6*YC!F6/G118</f>
        <v>2465726.1367100999</v>
      </c>
      <c r="G6" s="32">
        <f>H6*YC!G6/H118</f>
        <v>2355262.1068671346</v>
      </c>
      <c r="H6" s="32">
        <f>I6*YC!H6/I118</f>
        <v>2285826.257896998</v>
      </c>
      <c r="I6" s="32">
        <f>J6*YC!I6/J118</f>
        <v>2233334.4731313768</v>
      </c>
      <c r="J6" s="32">
        <f>K6*YC!J6/K118</f>
        <v>2229175.7341789743</v>
      </c>
      <c r="K6" s="32">
        <f>L6*YC!K6/L118</f>
        <v>2177004.640521456</v>
      </c>
      <c r="L6" s="32">
        <f>M6*YC!L6/M118</f>
        <v>1982551.5494050395</v>
      </c>
      <c r="M6" s="32">
        <f>N6*YC!M6/N118</f>
        <v>1971254.3879966375</v>
      </c>
      <c r="N6" s="32">
        <f>O6*YC!N6/O118</f>
        <v>1939037.6153830651</v>
      </c>
      <c r="O6" s="32">
        <f>P6*YC!O6/P118</f>
        <v>1944184.9612010466</v>
      </c>
      <c r="P6" s="32">
        <f>Q6*YC!P6/Q118</f>
        <v>1976050.6198163384</v>
      </c>
      <c r="Q6" s="32">
        <f>R6*YC!Q6/R118</f>
        <v>1937931.0650695846</v>
      </c>
      <c r="R6" s="32">
        <f>S6*YC!R6/S118</f>
        <v>1755671.5622470314</v>
      </c>
      <c r="S6" s="32">
        <f>T6*YC!S6/T118</f>
        <v>1744598.8856259587</v>
      </c>
      <c r="T6" s="32">
        <f>U6*YC!T6/U118</f>
        <v>1634035.1052680614</v>
      </c>
      <c r="U6" s="32">
        <f>V6*YC!U6/V118</f>
        <v>1625328.0999841061</v>
      </c>
      <c r="V6" s="32">
        <f>W6*YC!V6/W118</f>
        <v>1643838.685037645</v>
      </c>
      <c r="W6" s="32">
        <f>X6*YC!W6/X118</f>
        <v>1553536.9722405083</v>
      </c>
      <c r="X6" s="32">
        <f>YC!X6</f>
        <v>1582145</v>
      </c>
      <c r="Y6" s="32">
        <f>X6*Y118/YC!X6</f>
        <v>1499256</v>
      </c>
      <c r="Z6" s="32">
        <f>Y6*Z118/YC!Y6</f>
        <v>1408528.1752092061</v>
      </c>
      <c r="AA6" s="32">
        <f>Z6*AA118/YC!Z6</f>
        <v>1342780.7774875569</v>
      </c>
      <c r="AB6" s="32">
        <f>AA6*AB118/YC!AA6</f>
        <v>1266217.1847364763</v>
      </c>
      <c r="AC6" s="32">
        <f>AB6*AC118/YC!AB6</f>
        <v>1148588.9510120202</v>
      </c>
      <c r="AD6" s="32">
        <f>AC6*AD118/YC!AC6</f>
        <v>1213982.3863270432</v>
      </c>
      <c r="AE6" s="32">
        <f>AD6*AE118/YC!AD6</f>
        <v>1216598.217906801</v>
      </c>
      <c r="AF6" s="32">
        <f>AE6*AF118/YC!AE6</f>
        <v>1075095.5689454081</v>
      </c>
    </row>
    <row r="7" spans="1:32" x14ac:dyDescent="0.2">
      <c r="A7" s="4">
        <v>5</v>
      </c>
      <c r="B7" s="6" t="s">
        <v>2</v>
      </c>
      <c r="C7" s="32">
        <f>D7*YC!C7/D119</f>
        <v>1904944.0095634167</v>
      </c>
      <c r="D7" s="32">
        <f>E7*YC!D7/E119</f>
        <v>1812079.0031720474</v>
      </c>
      <c r="E7" s="32">
        <f>F7*YC!E7/F119</f>
        <v>1901236.5672290032</v>
      </c>
      <c r="F7" s="32">
        <f>G7*YC!F7/G119</f>
        <v>1811129.9125559391</v>
      </c>
      <c r="G7" s="32">
        <f>H7*YC!G7/H119</f>
        <v>1698737.4021897798</v>
      </c>
      <c r="H7" s="32">
        <f>I7*YC!H7/I119</f>
        <v>1702906.036521856</v>
      </c>
      <c r="I7" s="32">
        <f>J7*YC!I7/J119</f>
        <v>1770300.199401825</v>
      </c>
      <c r="J7" s="32">
        <f>K7*YC!J7/K119</f>
        <v>1728589.8672942901</v>
      </c>
      <c r="K7" s="32">
        <f>L7*YC!K7/L119</f>
        <v>1622117.192503724</v>
      </c>
      <c r="L7" s="32">
        <f>M7*YC!L7/M119</f>
        <v>1507618.6779750176</v>
      </c>
      <c r="M7" s="32">
        <f>N7*YC!M7/N119</f>
        <v>1372919.1638587071</v>
      </c>
      <c r="N7" s="32">
        <f>O7*YC!N7/O119</f>
        <v>1317300.0488131465</v>
      </c>
      <c r="O7" s="32">
        <f>P7*YC!O7/P119</f>
        <v>1224271.6097268618</v>
      </c>
      <c r="P7" s="32">
        <f>Q7*YC!P7/Q119</f>
        <v>1152322.9848746774</v>
      </c>
      <c r="Q7" s="32">
        <f>R7*YC!Q7/R119</f>
        <v>1050095.505531033</v>
      </c>
      <c r="R7" s="32">
        <f>S7*YC!R7/S119</f>
        <v>958703.29304237117</v>
      </c>
      <c r="S7" s="32">
        <f>T7*YC!S7/T119</f>
        <v>928718.64821927657</v>
      </c>
      <c r="T7" s="32">
        <f>U7*YC!T7/U119</f>
        <v>847471.92877486721</v>
      </c>
      <c r="U7" s="32">
        <f>V7*YC!U7/V119</f>
        <v>855835.34946821653</v>
      </c>
      <c r="V7" s="32">
        <f>W7*YC!V7/W119</f>
        <v>884437.98466610478</v>
      </c>
      <c r="W7" s="32">
        <f>X7*YC!W7/X119</f>
        <v>881989.00294248387</v>
      </c>
      <c r="X7" s="32">
        <f>YC!X7</f>
        <v>851371</v>
      </c>
      <c r="Y7" s="32">
        <f>X7*Y119/YC!X7</f>
        <v>825097</v>
      </c>
      <c r="Z7" s="32">
        <f>Y7*Z119/YC!Y7</f>
        <v>843136.8629246084</v>
      </c>
      <c r="AA7" s="32">
        <f>Z7*AA119/YC!Z7</f>
        <v>827226.77212427673</v>
      </c>
      <c r="AB7" s="32">
        <f>AA7*AB119/YC!AA7</f>
        <v>786168.77969708224</v>
      </c>
      <c r="AC7" s="32">
        <f>AB7*AC119/YC!AB7</f>
        <v>788374.39543715445</v>
      </c>
      <c r="AD7" s="32">
        <f>AC7*AD119/YC!AC7</f>
        <v>742240.69894174207</v>
      </c>
      <c r="AE7" s="32">
        <f>AD7*AE119/YC!AD7</f>
        <v>678737.88046259107</v>
      </c>
      <c r="AF7" s="32">
        <f>AE7*AF119/YC!AE7</f>
        <v>645376.45476587594</v>
      </c>
    </row>
    <row r="8" spans="1:32" x14ac:dyDescent="0.2">
      <c r="A8" s="4">
        <v>6</v>
      </c>
      <c r="B8" s="6" t="s">
        <v>42</v>
      </c>
      <c r="C8" s="32">
        <f>D8*YC!C8/D120</f>
        <v>6130795.3372369939</v>
      </c>
      <c r="D8" s="32">
        <f>E8*YC!D8/E120</f>
        <v>6138267.2945616376</v>
      </c>
      <c r="E8" s="32">
        <f>F8*YC!E8/F120</f>
        <v>5982442.4110358013</v>
      </c>
      <c r="F8" s="32">
        <f>G8*YC!F8/G120</f>
        <v>5966506.1230975827</v>
      </c>
      <c r="G8" s="32">
        <f>H8*YC!G8/H120</f>
        <v>5933465.2387120239</v>
      </c>
      <c r="H8" s="32">
        <f>I8*YC!H8/I120</f>
        <v>5898187.0859216321</v>
      </c>
      <c r="I8" s="32">
        <f>J8*YC!I8/J120</f>
        <v>5854268.4326725118</v>
      </c>
      <c r="J8" s="32">
        <f>K8*YC!J8/K120</f>
        <v>5734223.0587316351</v>
      </c>
      <c r="K8" s="32">
        <f>L8*YC!K8/L120</f>
        <v>6043126.6247186195</v>
      </c>
      <c r="L8" s="32">
        <f>M8*YC!L8/M120</f>
        <v>5926876.230483368</v>
      </c>
      <c r="M8" s="32">
        <f>N8*YC!M8/N120</f>
        <v>6027602.0419066651</v>
      </c>
      <c r="N8" s="32">
        <f>O8*YC!N8/O120</f>
        <v>5714336.1880154861</v>
      </c>
      <c r="O8" s="32">
        <f>P8*YC!O8/P120</f>
        <v>5642553.5037948815</v>
      </c>
      <c r="P8" s="32">
        <f>Q8*YC!P8/Q120</f>
        <v>5660716.8560574865</v>
      </c>
      <c r="Q8" s="32">
        <f>R8*YC!Q8/R120</f>
        <v>5672043.0109974789</v>
      </c>
      <c r="R8" s="32">
        <f>S8*YC!R8/S120</f>
        <v>5643250.1728972951</v>
      </c>
      <c r="S8" s="32">
        <f>T8*YC!S8/T120</f>
        <v>5711424.6218055813</v>
      </c>
      <c r="T8" s="32">
        <f>U8*YC!T8/U120</f>
        <v>5565044.7748004142</v>
      </c>
      <c r="U8" s="32">
        <f>V8*YC!U8/V120</f>
        <v>5550156.8536572699</v>
      </c>
      <c r="V8" s="32">
        <f>W8*YC!V8/W120</f>
        <v>5662244.802074207</v>
      </c>
      <c r="W8" s="32">
        <f>X8*YC!W8/X120</f>
        <v>5527025.7027830509</v>
      </c>
      <c r="X8" s="32">
        <f>YC!X8</f>
        <v>5912451</v>
      </c>
      <c r="Y8" s="32">
        <f>X8*Y120/YC!X8</f>
        <v>5788777</v>
      </c>
      <c r="Z8" s="32">
        <f>Y8*Z120/YC!Y8</f>
        <v>5891314.9702905612</v>
      </c>
      <c r="AA8" s="32">
        <f>Z8*AA120/YC!Z8</f>
        <v>6004892.7410388486</v>
      </c>
      <c r="AB8" s="32">
        <f>AA8*AB120/YC!AA8</f>
        <v>5975473.7926059803</v>
      </c>
      <c r="AC8" s="32">
        <f>AB8*AC120/YC!AB8</f>
        <v>6053537.0030590734</v>
      </c>
      <c r="AD8" s="32">
        <f>AC8*AD120/YC!AC8</f>
        <v>6138924.8693830576</v>
      </c>
      <c r="AE8" s="32">
        <f>AD8*AE120/YC!AD8</f>
        <v>6221194.8918804107</v>
      </c>
      <c r="AF8" s="32">
        <f>AE8*AF120/YC!AE8</f>
        <v>6157894.8584643379</v>
      </c>
    </row>
    <row r="9" spans="1:32" x14ac:dyDescent="0.2">
      <c r="A9" s="4">
        <v>7</v>
      </c>
      <c r="B9" s="6" t="s">
        <v>43</v>
      </c>
      <c r="C9" s="32">
        <f>D9*YC!C9/D121</f>
        <v>5414492.7437230079</v>
      </c>
      <c r="D9" s="32">
        <f>E9*YC!D9/E121</f>
        <v>5666766.823567885</v>
      </c>
      <c r="E9" s="32">
        <f>F9*YC!E9/F121</f>
        <v>5477423.629357025</v>
      </c>
      <c r="F9" s="32">
        <f>G9*YC!F9/G121</f>
        <v>5267471.5125762727</v>
      </c>
      <c r="G9" s="32">
        <f>H9*YC!G9/H121</f>
        <v>5231076.5738579864</v>
      </c>
      <c r="H9" s="32">
        <f>I9*YC!H9/I121</f>
        <v>4943362.0165457381</v>
      </c>
      <c r="I9" s="32">
        <f>J9*YC!I9/J121</f>
        <v>4728773.8741773227</v>
      </c>
      <c r="J9" s="32">
        <f>K9*YC!J9/K121</f>
        <v>4615806.5496140076</v>
      </c>
      <c r="K9" s="32">
        <f>L9*YC!K9/L121</f>
        <v>4449503.0498138834</v>
      </c>
      <c r="L9" s="32">
        <f>M9*YC!L9/M121</f>
        <v>4235688.4644211195</v>
      </c>
      <c r="M9" s="32">
        <f>N9*YC!M9/N121</f>
        <v>4111663.2347229715</v>
      </c>
      <c r="N9" s="32">
        <f>O9*YC!N9/O121</f>
        <v>4067180.7095539342</v>
      </c>
      <c r="O9" s="32">
        <f>P9*YC!O9/P121</f>
        <v>3826924.4691914157</v>
      </c>
      <c r="P9" s="32">
        <f>Q9*YC!P9/Q121</f>
        <v>3821971.6961227935</v>
      </c>
      <c r="Q9" s="32">
        <f>R9*YC!Q9/R121</f>
        <v>3543676.2587233721</v>
      </c>
      <c r="R9" s="32">
        <f>S9*YC!R9/S121</f>
        <v>3304551.047371625</v>
      </c>
      <c r="S9" s="32">
        <f>T9*YC!S9/T121</f>
        <v>3260650.2674486628</v>
      </c>
      <c r="T9" s="32">
        <f>U9*YC!T9/U121</f>
        <v>3078635.7984853494</v>
      </c>
      <c r="U9" s="32">
        <f>V9*YC!U9/V121</f>
        <v>2883574.6738478057</v>
      </c>
      <c r="V9" s="32">
        <f>W9*YC!V9/W121</f>
        <v>2914157.4542669305</v>
      </c>
      <c r="W9" s="32">
        <f>X9*YC!W9/X121</f>
        <v>2842147.867176896</v>
      </c>
      <c r="X9" s="32">
        <f>YC!X9</f>
        <v>3143337</v>
      </c>
      <c r="Y9" s="32">
        <f>X9*Y121/YC!X9</f>
        <v>2932223</v>
      </c>
      <c r="Z9" s="32">
        <f>Y9*Z121/YC!Y9</f>
        <v>2698703.7786418675</v>
      </c>
      <c r="AA9" s="32">
        <f>Z9*AA121/YC!Z9</f>
        <v>2553941.8710502605</v>
      </c>
      <c r="AB9" s="32">
        <f>AA9*AB121/YC!AA9</f>
        <v>2661386.4010008816</v>
      </c>
      <c r="AC9" s="32">
        <f>AB9*AC121/YC!AB9</f>
        <v>2594075.4136528387</v>
      </c>
      <c r="AD9" s="32">
        <f>AC9*AD121/YC!AC9</f>
        <v>2744379.1151890517</v>
      </c>
      <c r="AE9" s="32">
        <f>AD9*AE121/YC!AD9</f>
        <v>2702699.3094983068</v>
      </c>
      <c r="AF9" s="32">
        <f>AE9*AF121/YC!AE9</f>
        <v>2539266.395801201</v>
      </c>
    </row>
    <row r="10" spans="1:32" x14ac:dyDescent="0.2">
      <c r="A10" s="4">
        <v>8</v>
      </c>
      <c r="B10" s="6" t="s">
        <v>44</v>
      </c>
      <c r="C10" s="32">
        <f>D10*YC!C10/D122</f>
        <v>2055909.1307002758</v>
      </c>
      <c r="D10" s="32">
        <f>E10*YC!D10/E122</f>
        <v>2032968.1677777462</v>
      </c>
      <c r="E10" s="32">
        <f>F10*YC!E10/F122</f>
        <v>2069166.4410453646</v>
      </c>
      <c r="F10" s="32">
        <f>G10*YC!F10/G122</f>
        <v>2072206.4320263886</v>
      </c>
      <c r="G10" s="32">
        <f>H10*YC!G10/H122</f>
        <v>2075529.5527103699</v>
      </c>
      <c r="H10" s="32">
        <f>I10*YC!H10/I122</f>
        <v>2151632.7750493968</v>
      </c>
      <c r="I10" s="32">
        <f>J10*YC!I10/J122</f>
        <v>2108346.0496089561</v>
      </c>
      <c r="J10" s="32">
        <f>K10*YC!J10/K122</f>
        <v>1629108.799327326</v>
      </c>
      <c r="K10" s="32">
        <f>L10*YC!K10/L122</f>
        <v>2177964.3296445687</v>
      </c>
      <c r="L10" s="32">
        <f>M10*YC!L10/M122</f>
        <v>2084465.2946949645</v>
      </c>
      <c r="M10" s="32">
        <f>N10*YC!M10/N122</f>
        <v>2142319.5587182157</v>
      </c>
      <c r="N10" s="32">
        <f>O10*YC!N10/O122</f>
        <v>2170365.3862739159</v>
      </c>
      <c r="O10" s="32">
        <f>P10*YC!O10/P122</f>
        <v>2137174.7219150211</v>
      </c>
      <c r="P10" s="32">
        <f>Q10*YC!P10/Q122</f>
        <v>1989315.5033371972</v>
      </c>
      <c r="Q10" s="32">
        <f>R10*YC!Q10/R122</f>
        <v>1982172.5755700683</v>
      </c>
      <c r="R10" s="32">
        <f>S10*YC!R10/S122</f>
        <v>1703149.7052924731</v>
      </c>
      <c r="S10" s="32">
        <f>T10*YC!S10/T122</f>
        <v>1649252.2798363571</v>
      </c>
      <c r="T10" s="32">
        <f>U10*YC!T10/U122</f>
        <v>1649746.8018970054</v>
      </c>
      <c r="U10" s="32">
        <f>V10*YC!U10/V122</f>
        <v>1633953.0616480168</v>
      </c>
      <c r="V10" s="32">
        <f>W10*YC!V10/W122</f>
        <v>1543641.8416218574</v>
      </c>
      <c r="W10" s="32">
        <f>X10*YC!W10/X122</f>
        <v>1525542.7663122597</v>
      </c>
      <c r="X10" s="32">
        <f>YC!X10</f>
        <v>1498138</v>
      </c>
      <c r="Y10" s="32">
        <f>X10*Y122/YC!X10</f>
        <v>1478112</v>
      </c>
      <c r="Z10" s="32">
        <f>Y10*Z122/YC!Y10</f>
        <v>1480211.0901096165</v>
      </c>
      <c r="AA10" s="32">
        <f>Z10*AA122/YC!Z10</f>
        <v>1478911.4122534078</v>
      </c>
      <c r="AB10" s="32">
        <f>AA10*AB122/YC!AA10</f>
        <v>1442886.6436962637</v>
      </c>
      <c r="AC10" s="32">
        <f>AB10*AC122/YC!AB10</f>
        <v>1410930.8994713144</v>
      </c>
      <c r="AD10" s="32">
        <f>AC10*AD122/YC!AC10</f>
        <v>1508537.3583307995</v>
      </c>
      <c r="AE10" s="32">
        <f>AD10*AE122/YC!AD10</f>
        <v>1486096.2608926164</v>
      </c>
      <c r="AF10" s="32">
        <f>AE10*AF122/YC!AE10</f>
        <v>1405726.6609508472</v>
      </c>
    </row>
    <row r="11" spans="1:32" x14ac:dyDescent="0.2">
      <c r="A11" s="4">
        <v>9</v>
      </c>
      <c r="B11" s="6" t="s">
        <v>45</v>
      </c>
      <c r="C11" s="32">
        <f>D11*YC!C11/D123</f>
        <v>11302723.495752063</v>
      </c>
      <c r="D11" s="32">
        <f>E11*YC!D11/E123</f>
        <v>11670178.189372273</v>
      </c>
      <c r="E11" s="32">
        <f>F11*YC!E11/F123</f>
        <v>12041064.259023903</v>
      </c>
      <c r="F11" s="32">
        <f>G11*YC!F11/G123</f>
        <v>11641708.153434418</v>
      </c>
      <c r="G11" s="32">
        <f>H11*YC!G11/H123</f>
        <v>12365206.12217043</v>
      </c>
      <c r="H11" s="32">
        <f>I11*YC!H11/I123</f>
        <v>11977551.912800061</v>
      </c>
      <c r="I11" s="32">
        <f>J11*YC!I11/J123</f>
        <v>11756039.536110697</v>
      </c>
      <c r="J11" s="32">
        <f>K11*YC!J11/K123</f>
        <v>12701222.372850329</v>
      </c>
      <c r="K11" s="32">
        <f>L11*YC!K11/L123</f>
        <v>11466257.527066691</v>
      </c>
      <c r="L11" s="32">
        <f>M11*YC!L11/M123</f>
        <v>11677925.135587079</v>
      </c>
      <c r="M11" s="32">
        <f>N11*YC!M11/N123</f>
        <v>11919724.19930185</v>
      </c>
      <c r="N11" s="32">
        <f>O11*YC!N11/O123</f>
        <v>12814833.443540901</v>
      </c>
      <c r="O11" s="32">
        <f>P11*YC!O11/P123</f>
        <v>12946690.545881676</v>
      </c>
      <c r="P11" s="32">
        <f>Q11*YC!P11/Q123</f>
        <v>13663649.792727783</v>
      </c>
      <c r="Q11" s="32">
        <f>R11*YC!Q11/R123</f>
        <v>13749369.583958285</v>
      </c>
      <c r="R11" s="32">
        <f>S11*YC!R11/S123</f>
        <v>13689312.658903534</v>
      </c>
      <c r="S11" s="32">
        <f>T11*YC!S11/T123</f>
        <v>14509771.332717054</v>
      </c>
      <c r="T11" s="32">
        <f>U11*YC!T11/U123</f>
        <v>14895464.607807564</v>
      </c>
      <c r="U11" s="32">
        <f>V11*YC!U11/V123</f>
        <v>15038853.704929667</v>
      </c>
      <c r="V11" s="32">
        <f>W11*YC!V11/W123</f>
        <v>14941569.446813943</v>
      </c>
      <c r="W11" s="32">
        <f>X11*YC!W11/X123</f>
        <v>14966592.707260966</v>
      </c>
      <c r="X11" s="32">
        <f>YC!X11</f>
        <v>15234235</v>
      </c>
      <c r="Y11" s="32">
        <f>X11*Y123/YC!X11</f>
        <v>15603590</v>
      </c>
      <c r="Z11" s="32">
        <f>Y11*Z123/YC!Y11</f>
        <v>16028530.636160625</v>
      </c>
      <c r="AA11" s="32">
        <f>Z11*AA123/YC!Z11</f>
        <v>16477923.710288635</v>
      </c>
      <c r="AB11" s="32">
        <f>AA11*AB123/YC!AA11</f>
        <v>16393091.330666637</v>
      </c>
      <c r="AC11" s="32">
        <f>AB11*AC123/YC!AB11</f>
        <v>15113089.933279848</v>
      </c>
      <c r="AD11" s="32">
        <f>AC11*AD123/YC!AC11</f>
        <v>15332418.689154005</v>
      </c>
      <c r="AE11" s="32">
        <f>AD11*AE123/YC!AD11</f>
        <v>15285964.051114475</v>
      </c>
      <c r="AF11" s="32">
        <f>AE11*AF123/YC!AE11</f>
        <v>14970238.163645046</v>
      </c>
    </row>
    <row r="12" spans="1:32" x14ac:dyDescent="0.2">
      <c r="A12" s="4">
        <v>10</v>
      </c>
      <c r="B12" s="6" t="s">
        <v>46</v>
      </c>
      <c r="C12" s="32">
        <f>D12*YC!C12/D124</f>
        <v>8526205.8063279148</v>
      </c>
      <c r="D12" s="32">
        <f>E12*YC!D12/E124</f>
        <v>8525189.9582598601</v>
      </c>
      <c r="E12" s="32">
        <f>F12*YC!E12/F124</f>
        <v>8537249.7253556158</v>
      </c>
      <c r="F12" s="32">
        <f>G12*YC!F12/G124</f>
        <v>8706125.0861763526</v>
      </c>
      <c r="G12" s="32">
        <f>H12*YC!G12/H124</f>
        <v>8614843.030741442</v>
      </c>
      <c r="H12" s="32">
        <f>I12*YC!H12/I124</f>
        <v>8401662.3602204677</v>
      </c>
      <c r="I12" s="32">
        <f>J12*YC!I12/J124</f>
        <v>8272327.272036043</v>
      </c>
      <c r="J12" s="32">
        <f>K12*YC!J12/K124</f>
        <v>8529975.1854672283</v>
      </c>
      <c r="K12" s="32">
        <f>L12*YC!K12/L124</f>
        <v>8253298.1752460962</v>
      </c>
      <c r="L12" s="32">
        <f>M12*YC!L12/M124</f>
        <v>8257075.5714078154</v>
      </c>
      <c r="M12" s="32">
        <f>N12*YC!M12/N124</f>
        <v>8506278.2950450368</v>
      </c>
      <c r="N12" s="32">
        <f>O12*YC!N12/O124</f>
        <v>7919191.4660823876</v>
      </c>
      <c r="O12" s="32">
        <f>P12*YC!O12/P124</f>
        <v>7561821.6464132536</v>
      </c>
      <c r="P12" s="32">
        <f>Q12*YC!P12/Q124</f>
        <v>7617652.5669619357</v>
      </c>
      <c r="Q12" s="32">
        <f>R12*YC!Q12/R124</f>
        <v>7257020.770904826</v>
      </c>
      <c r="R12" s="32">
        <f>S12*YC!R12/S124</f>
        <v>7339160.1194668608</v>
      </c>
      <c r="S12" s="32">
        <f>T12*YC!S12/T124</f>
        <v>7392936.4666050579</v>
      </c>
      <c r="T12" s="32">
        <f>U12*YC!T12/U124</f>
        <v>6782507.5387652107</v>
      </c>
      <c r="U12" s="32">
        <f>V12*YC!U12/V124</f>
        <v>6972766.0281790085</v>
      </c>
      <c r="V12" s="32">
        <f>W12*YC!V12/W124</f>
        <v>6866025.9551698258</v>
      </c>
      <c r="W12" s="32">
        <f>X12*YC!W12/X124</f>
        <v>6834881.2695258101</v>
      </c>
      <c r="X12" s="32">
        <f>YC!X12</f>
        <v>6921692</v>
      </c>
      <c r="Y12" s="32">
        <f>X12*Y124/YC!X12</f>
        <v>6721327</v>
      </c>
      <c r="Z12" s="32">
        <f>Y12*Z124/YC!Y12</f>
        <v>6815123.112177467</v>
      </c>
      <c r="AA12" s="32">
        <f>Z12*AA124/YC!Z12</f>
        <v>7069837.0721394476</v>
      </c>
      <c r="AB12" s="32">
        <f>AA12*AB124/YC!AA12</f>
        <v>7001235.0273311911</v>
      </c>
      <c r="AC12" s="32">
        <f>AB12*AC124/YC!AB12</f>
        <v>6570636.4304912044</v>
      </c>
      <c r="AD12" s="32">
        <f>AC12*AD124/YC!AC12</f>
        <v>6613546.0897704847</v>
      </c>
      <c r="AE12" s="32">
        <f>AD12*AE124/YC!AD12</f>
        <v>6805662.7796822656</v>
      </c>
      <c r="AF12" s="32">
        <f>AE12*AF124/YC!AE12</f>
        <v>6952924.3623221172</v>
      </c>
    </row>
    <row r="13" spans="1:32" x14ac:dyDescent="0.2">
      <c r="A13" s="4">
        <v>11</v>
      </c>
      <c r="B13" s="6" t="s">
        <v>47</v>
      </c>
      <c r="C13" s="32">
        <f>D13*YC!C13/D125</f>
        <v>1781034.4281399639</v>
      </c>
      <c r="D13" s="32">
        <f>E13*YC!D13/E125</f>
        <v>1585125.4449609627</v>
      </c>
      <c r="E13" s="32">
        <f>F13*YC!E13/F125</f>
        <v>1664568.2163961909</v>
      </c>
      <c r="F13" s="32">
        <f>G13*YC!F13/G125</f>
        <v>1851944.4276511867</v>
      </c>
      <c r="G13" s="32">
        <f>H13*YC!G13/H125</f>
        <v>1494752.9019321583</v>
      </c>
      <c r="H13" s="32">
        <f>I13*YC!H13/I125</f>
        <v>1779060.6914435595</v>
      </c>
      <c r="I13" s="32">
        <f>J13*YC!I13/J125</f>
        <v>1539298.9270592725</v>
      </c>
      <c r="J13" s="32">
        <f>K13*YC!J13/K125</f>
        <v>1258578.8917131156</v>
      </c>
      <c r="K13" s="32">
        <f>L13*YC!K13/L125</f>
        <v>1816413.6849823645</v>
      </c>
      <c r="L13" s="32">
        <f>M13*YC!L13/M125</f>
        <v>1807423.5229427512</v>
      </c>
      <c r="M13" s="32">
        <f>N13*YC!M13/N125</f>
        <v>1303919.5563292524</v>
      </c>
      <c r="N13" s="32">
        <f>O13*YC!N13/O125</f>
        <v>799519.37527355179</v>
      </c>
      <c r="O13" s="32">
        <f>P13*YC!O13/P125</f>
        <v>1497795.1385433846</v>
      </c>
      <c r="P13" s="32">
        <f>Q13*YC!P13/Q125</f>
        <v>1631869.3712415628</v>
      </c>
      <c r="Q13" s="32">
        <f>R13*YC!Q13/R125</f>
        <v>1511731.1943743152</v>
      </c>
      <c r="R13" s="32">
        <f>S13*YC!R13/S125</f>
        <v>1496459.0046969976</v>
      </c>
      <c r="S13" s="32">
        <f>T13*YC!S13/T125</f>
        <v>1395249.1668078133</v>
      </c>
      <c r="T13" s="32">
        <f>U13*YC!T13/U125</f>
        <v>1253283.5016222796</v>
      </c>
      <c r="U13" s="32">
        <f>V13*YC!U13/V125</f>
        <v>1262355.5623979543</v>
      </c>
      <c r="V13" s="32">
        <f>W13*YC!V13/W125</f>
        <v>1214607.6285880625</v>
      </c>
      <c r="W13" s="32">
        <f>X13*YC!W13/X125</f>
        <v>1233577.5740599257</v>
      </c>
      <c r="X13" s="32">
        <f>YC!X13</f>
        <v>1515546</v>
      </c>
      <c r="Y13" s="32">
        <f>X13*Y125/YC!X13</f>
        <v>1283593</v>
      </c>
      <c r="Z13" s="32">
        <f>Y13*Z125/YC!Y13</f>
        <v>1251273.7116850649</v>
      </c>
      <c r="AA13" s="32">
        <f>Z13*AA125/YC!Z13</f>
        <v>1290096.1870146533</v>
      </c>
      <c r="AB13" s="32">
        <f>AA13*AB125/YC!AA13</f>
        <v>1321083.8428208991</v>
      </c>
      <c r="AC13" s="32">
        <f>AB13*AC125/YC!AB13</f>
        <v>1764634.3874735404</v>
      </c>
      <c r="AD13" s="32">
        <f>AC13*AD125/YC!AC13</f>
        <v>1803508.4195785399</v>
      </c>
      <c r="AE13" s="32">
        <f>AD13*AE125/YC!AD13</f>
        <v>1911115.3501644828</v>
      </c>
      <c r="AF13" s="32">
        <f>AE13*AF125/YC!AE13</f>
        <v>2178350.617152039</v>
      </c>
    </row>
    <row r="14" spans="1:32" x14ac:dyDescent="0.2">
      <c r="A14" s="4">
        <v>12</v>
      </c>
      <c r="B14" s="6" t="s">
        <v>48</v>
      </c>
      <c r="C14" s="32">
        <f>D14*YC!C14/D126</f>
        <v>5224029.4613108505</v>
      </c>
      <c r="D14" s="32">
        <f>E14*YC!D14/E126</f>
        <v>5223391.1207806198</v>
      </c>
      <c r="E14" s="32">
        <f>F14*YC!E14/F126</f>
        <v>5239759.8699986208</v>
      </c>
      <c r="F14" s="32">
        <f>G14*YC!F14/G126</f>
        <v>5190436.0872277012</v>
      </c>
      <c r="G14" s="32">
        <f>H14*YC!G14/H126</f>
        <v>5297174.6246418068</v>
      </c>
      <c r="H14" s="32">
        <f>I14*YC!H14/I126</f>
        <v>5156386.7129524685</v>
      </c>
      <c r="I14" s="32">
        <f>J14*YC!I14/J126</f>
        <v>5133954.4299257025</v>
      </c>
      <c r="J14" s="32">
        <f>K14*YC!J14/K126</f>
        <v>4907992.4935028935</v>
      </c>
      <c r="K14" s="32">
        <f>L14*YC!K14/L126</f>
        <v>4684591.3145301212</v>
      </c>
      <c r="L14" s="32">
        <f>M14*YC!L14/M126</f>
        <v>4428824.6218605386</v>
      </c>
      <c r="M14" s="32">
        <f>N14*YC!M14/N126</f>
        <v>4241269.8403628543</v>
      </c>
      <c r="N14" s="32">
        <f>O14*YC!N14/O126</f>
        <v>3668634.4379400462</v>
      </c>
      <c r="O14" s="32">
        <f>P14*YC!O14/P126</f>
        <v>3393945.5863571535</v>
      </c>
      <c r="P14" s="32">
        <f>Q14*YC!P14/Q126</f>
        <v>3266439.6488485038</v>
      </c>
      <c r="Q14" s="32">
        <f>R14*YC!Q14/R126</f>
        <v>3199840.8814985948</v>
      </c>
      <c r="R14" s="32">
        <f>S14*YC!R14/S126</f>
        <v>3061296.2000614186</v>
      </c>
      <c r="S14" s="32">
        <f>T14*YC!S14/T126</f>
        <v>2804120.0834192391</v>
      </c>
      <c r="T14" s="32">
        <f>U14*YC!T14/U126</f>
        <v>2223181.2216456877</v>
      </c>
      <c r="U14" s="32">
        <f>V14*YC!U14/V126</f>
        <v>2307611.9448273624</v>
      </c>
      <c r="V14" s="32">
        <f>W14*YC!V14/W126</f>
        <v>2332165.0791160809</v>
      </c>
      <c r="W14" s="32">
        <f>X14*YC!W14/X126</f>
        <v>2327304.4777513216</v>
      </c>
      <c r="X14" s="32">
        <f>YC!X14</f>
        <v>2147493</v>
      </c>
      <c r="Y14" s="32">
        <f>X14*Y126/YC!X14</f>
        <v>2183860</v>
      </c>
      <c r="Z14" s="32">
        <f>Y14*Z126/YC!Y14</f>
        <v>1928503.3080796036</v>
      </c>
      <c r="AA14" s="32">
        <f>Z14*AA126/YC!Z14</f>
        <v>1715562.8346969599</v>
      </c>
      <c r="AB14" s="32">
        <f>AA14*AB126/YC!AA14</f>
        <v>1626872.9568848708</v>
      </c>
      <c r="AC14" s="32">
        <f>AB14*AC126/YC!AB14</f>
        <v>1395287.3112868944</v>
      </c>
      <c r="AD14" s="32">
        <f>AC14*AD126/YC!AC14</f>
        <v>1301167.5563300285</v>
      </c>
      <c r="AE14" s="32">
        <f>AD14*AE126/YC!AD14</f>
        <v>1154280.5346595908</v>
      </c>
      <c r="AF14" s="32">
        <f>AE14*AF126/YC!AE14</f>
        <v>1275807.5405707313</v>
      </c>
    </row>
    <row r="15" spans="1:32" x14ac:dyDescent="0.2">
      <c r="A15" s="4">
        <v>13</v>
      </c>
      <c r="B15" s="6" t="s">
        <v>49</v>
      </c>
      <c r="C15" s="32">
        <f>D15*YC!C15/D127</f>
        <v>12886755.670131166</v>
      </c>
      <c r="D15" s="32">
        <f>E15*YC!D15/E127</f>
        <v>12451020.291017661</v>
      </c>
      <c r="E15" s="32">
        <f>F15*YC!E15/F127</f>
        <v>11468378.10208861</v>
      </c>
      <c r="F15" s="32">
        <f>G15*YC!F15/G127</f>
        <v>10682054.331134943</v>
      </c>
      <c r="G15" s="32">
        <f>H15*YC!G15/H127</f>
        <v>9896548.2401613016</v>
      </c>
      <c r="H15" s="32">
        <f>I15*YC!H15/I127</f>
        <v>8793468.2130783275</v>
      </c>
      <c r="I15" s="32">
        <f>J15*YC!I15/J127</f>
        <v>7965259.5586257232</v>
      </c>
      <c r="J15" s="32">
        <f>K15*YC!J15/K127</f>
        <v>6965509.0222427603</v>
      </c>
      <c r="K15" s="32">
        <f>L15*YC!K15/L127</f>
        <v>6194749.8690284183</v>
      </c>
      <c r="L15" s="32">
        <f>M15*YC!L15/M127</f>
        <v>5813728.6047667954</v>
      </c>
      <c r="M15" s="32">
        <f>N15*YC!M15/N127</f>
        <v>5467003.3315073093</v>
      </c>
      <c r="N15" s="32">
        <f>O15*YC!N15/O127</f>
        <v>5021845.6218780186</v>
      </c>
      <c r="O15" s="32">
        <f>P15*YC!O15/P127</f>
        <v>4767111.059379084</v>
      </c>
      <c r="P15" s="32">
        <f>Q15*YC!P15/Q127</f>
        <v>4671087.5272878446</v>
      </c>
      <c r="Q15" s="32">
        <f>R15*YC!Q15/R127</f>
        <v>4376485.9751330977</v>
      </c>
      <c r="R15" s="32">
        <f>S15*YC!R15/S127</f>
        <v>3622747.1412452981</v>
      </c>
      <c r="S15" s="32">
        <f>T15*YC!S15/T127</f>
        <v>3462354.8376418627</v>
      </c>
      <c r="T15" s="32">
        <f>U15*YC!T15/U127</f>
        <v>3636090.9188749408</v>
      </c>
      <c r="U15" s="32">
        <f>V15*YC!U15/V127</f>
        <v>3559964.9892046028</v>
      </c>
      <c r="V15" s="32">
        <f>W15*YC!V15/W127</f>
        <v>3303679.9595608776</v>
      </c>
      <c r="W15" s="32">
        <f>X15*YC!W15/X127</f>
        <v>3269904.2969328072</v>
      </c>
      <c r="X15" s="32">
        <f>YC!X15</f>
        <v>3550487</v>
      </c>
      <c r="Y15" s="32">
        <f>X15*Y127/YC!X15</f>
        <v>3282866</v>
      </c>
      <c r="Z15" s="32">
        <f>Y15*Z127/YC!Y15</f>
        <v>3174417.5176540455</v>
      </c>
      <c r="AA15" s="32">
        <f>Z15*AA127/YC!Z15</f>
        <v>3174333.8686155658</v>
      </c>
      <c r="AB15" s="32">
        <f>AA15*AB127/YC!AA15</f>
        <v>3106687.7327925907</v>
      </c>
      <c r="AC15" s="32">
        <f>AB15*AC127/YC!AB15</f>
        <v>2896227.0060621225</v>
      </c>
      <c r="AD15" s="32">
        <f>AC15*AD127/YC!AC15</f>
        <v>3119344.9136721878</v>
      </c>
      <c r="AE15" s="32">
        <f>AD15*AE127/YC!AD15</f>
        <v>2918676.4098411771</v>
      </c>
      <c r="AF15" s="32">
        <f>AE15*AF127/YC!AE15</f>
        <v>2805141.9655054118</v>
      </c>
    </row>
    <row r="16" spans="1:32" x14ac:dyDescent="0.2">
      <c r="A16" s="4">
        <v>14</v>
      </c>
      <c r="B16" s="6" t="s">
        <v>50</v>
      </c>
      <c r="C16" s="32">
        <f>D16*YC!C16/D128</f>
        <v>1349206.3776762492</v>
      </c>
      <c r="D16" s="32">
        <f>E16*YC!D16/E128</f>
        <v>1322762.9530038259</v>
      </c>
      <c r="E16" s="32">
        <f>F16*YC!E16/F128</f>
        <v>1316816.509102942</v>
      </c>
      <c r="F16" s="32">
        <f>G16*YC!F16/G128</f>
        <v>1288982.0900875565</v>
      </c>
      <c r="G16" s="32">
        <f>H16*YC!G16/H128</f>
        <v>1198130.885576508</v>
      </c>
      <c r="H16" s="32">
        <f>I16*YC!H16/I128</f>
        <v>1205430.6901438609</v>
      </c>
      <c r="I16" s="32">
        <f>J16*YC!I16/J128</f>
        <v>1179702.0625699938</v>
      </c>
      <c r="J16" s="32">
        <f>K16*YC!J16/K128</f>
        <v>1022661.2334591126</v>
      </c>
      <c r="K16" s="32">
        <f>L16*YC!K16/L128</f>
        <v>958251.12669824308</v>
      </c>
      <c r="L16" s="32">
        <f>M16*YC!L16/M128</f>
        <v>851586.41192929156</v>
      </c>
      <c r="M16" s="32">
        <f>N16*YC!M16/N128</f>
        <v>759844.49240732077</v>
      </c>
      <c r="N16" s="32">
        <f>O16*YC!N16/O128</f>
        <v>725048.07681312563</v>
      </c>
      <c r="O16" s="32">
        <f>P16*YC!O16/P128</f>
        <v>726700.70063148381</v>
      </c>
      <c r="P16" s="32">
        <f>Q16*YC!P16/Q128</f>
        <v>615040.85508050118</v>
      </c>
      <c r="Q16" s="32">
        <f>R16*YC!Q16/R128</f>
        <v>604231.05734639929</v>
      </c>
      <c r="R16" s="32">
        <f>S16*YC!R16/S128</f>
        <v>675048.98684711754</v>
      </c>
      <c r="S16" s="32">
        <f>T16*YC!S16/T128</f>
        <v>610157.86875769775</v>
      </c>
      <c r="T16" s="32">
        <f>U16*YC!T16/U128</f>
        <v>524946.93558729545</v>
      </c>
      <c r="U16" s="32">
        <f>V16*YC!U16/V128</f>
        <v>623609.27416041284</v>
      </c>
      <c r="V16" s="32">
        <f>W16*YC!V16/W128</f>
        <v>592680.83249529044</v>
      </c>
      <c r="W16" s="32">
        <f>X16*YC!W16/X128</f>
        <v>476210.85020985757</v>
      </c>
      <c r="X16" s="32">
        <f>YC!X16</f>
        <v>478665</v>
      </c>
      <c r="Y16" s="32">
        <f>X16*Y128/YC!X16</f>
        <v>479098</v>
      </c>
      <c r="Z16" s="32">
        <f>Y16*Z128/YC!Y16</f>
        <v>490748.76712466066</v>
      </c>
      <c r="AA16" s="32">
        <f>Z16*AA128/YC!Z16</f>
        <v>525728.6347499562</v>
      </c>
      <c r="AB16" s="32">
        <f>AA16*AB128/YC!AA16</f>
        <v>486108.75267316477</v>
      </c>
      <c r="AC16" s="32">
        <f>AB16*AC128/YC!AB16</f>
        <v>441413.6532024052</v>
      </c>
      <c r="AD16" s="32">
        <f>AC16*AD128/YC!AC16</f>
        <v>376569.13747293182</v>
      </c>
      <c r="AE16" s="32">
        <f>AD16*AE128/YC!AD16</f>
        <v>373444.89334698766</v>
      </c>
      <c r="AF16" s="32">
        <f>AE16*AF128/YC!AE16</f>
        <v>349953.60257259134</v>
      </c>
    </row>
    <row r="17" spans="1:32" x14ac:dyDescent="0.2">
      <c r="A17" s="4">
        <v>15</v>
      </c>
      <c r="B17" s="6" t="s">
        <v>51</v>
      </c>
      <c r="C17" s="32">
        <f>D17*YC!C17/D129</f>
        <v>5696705.0457517644</v>
      </c>
      <c r="D17" s="32">
        <f>E17*YC!D17/E129</f>
        <v>5761794.4006239353</v>
      </c>
      <c r="E17" s="32">
        <f>F17*YC!E17/F129</f>
        <v>5839614.9669836629</v>
      </c>
      <c r="F17" s="32">
        <f>G17*YC!F17/G129</f>
        <v>5869726.4581010528</v>
      </c>
      <c r="G17" s="32">
        <f>H17*YC!G17/H129</f>
        <v>5632518.4459567061</v>
      </c>
      <c r="H17" s="32">
        <f>I17*YC!H17/I129</f>
        <v>5602215.0699726893</v>
      </c>
      <c r="I17" s="32">
        <f>J17*YC!I17/J129</f>
        <v>5793323.5757006174</v>
      </c>
      <c r="J17" s="32">
        <f>K17*YC!J17/K129</f>
        <v>5492790.0526464758</v>
      </c>
      <c r="K17" s="32">
        <f>L17*YC!K17/L129</f>
        <v>5341621.8434024695</v>
      </c>
      <c r="L17" s="32">
        <f>M17*YC!L17/M129</f>
        <v>5393074.6800712328</v>
      </c>
      <c r="M17" s="32">
        <f>N17*YC!M17/N129</f>
        <v>5377501.8127713921</v>
      </c>
      <c r="N17" s="32">
        <f>O17*YC!N17/O129</f>
        <v>5436235.3448822135</v>
      </c>
      <c r="O17" s="32">
        <f>P17*YC!O17/P129</f>
        <v>5439798.4782450292</v>
      </c>
      <c r="P17" s="32">
        <f>Q17*YC!P17/Q129</f>
        <v>5195721.2104074815</v>
      </c>
      <c r="Q17" s="32">
        <f>R17*YC!Q17/R129</f>
        <v>5125446.3653534744</v>
      </c>
      <c r="R17" s="32">
        <f>S17*YC!R17/S129</f>
        <v>4284739.8861623416</v>
      </c>
      <c r="S17" s="32">
        <f>T17*YC!S17/T129</f>
        <v>4672932.5712294439</v>
      </c>
      <c r="T17" s="32">
        <f>U17*YC!T17/U129</f>
        <v>4565775.2243710961</v>
      </c>
      <c r="U17" s="32">
        <f>V17*YC!U17/V129</f>
        <v>4217965.1463724598</v>
      </c>
      <c r="V17" s="32">
        <f>W17*YC!V17/W129</f>
        <v>4256100.9063443579</v>
      </c>
      <c r="W17" s="32">
        <f>X17*YC!W17/X129</f>
        <v>4253940.4339715512</v>
      </c>
      <c r="X17" s="32">
        <f>YC!X17</f>
        <v>4210042</v>
      </c>
      <c r="Y17" s="32">
        <f>X17*Y129/YC!X17</f>
        <v>4204543</v>
      </c>
      <c r="Z17" s="32">
        <f>Y17*Z129/YC!Y17</f>
        <v>4194015.6790226721</v>
      </c>
      <c r="AA17" s="32">
        <f>Z17*AA129/YC!Z17</f>
        <v>4132252.938744138</v>
      </c>
      <c r="AB17" s="32">
        <f>AA17*AB129/YC!AA17</f>
        <v>3935471.9971725005</v>
      </c>
      <c r="AC17" s="32">
        <f>AB17*AC129/YC!AB17</f>
        <v>3382336.8903521411</v>
      </c>
      <c r="AD17" s="32">
        <f>AC17*AD129/YC!AC17</f>
        <v>3492069.5407866379</v>
      </c>
      <c r="AE17" s="32">
        <f>AD17*AE129/YC!AD17</f>
        <v>3337622.5309805609</v>
      </c>
      <c r="AF17" s="32">
        <f>AE17*AF129/YC!AE17</f>
        <v>3136683.8314050594</v>
      </c>
    </row>
    <row r="18" spans="1:32" x14ac:dyDescent="0.2">
      <c r="A18" s="4">
        <v>16</v>
      </c>
      <c r="B18" s="6" t="s">
        <v>52</v>
      </c>
      <c r="C18" s="32">
        <f>D18*YC!C18/D130</f>
        <v>4594162.4523784881</v>
      </c>
      <c r="D18" s="32">
        <f>E18*YC!D18/E130</f>
        <v>4638023.7759176427</v>
      </c>
      <c r="E18" s="32">
        <f>F18*YC!E18/F130</f>
        <v>4576686.3635764271</v>
      </c>
      <c r="F18" s="32">
        <f>G18*YC!F18/G130</f>
        <v>4617253.5303433295</v>
      </c>
      <c r="G18" s="32">
        <f>H18*YC!G18/H130</f>
        <v>4589945.3521981956</v>
      </c>
      <c r="H18" s="32">
        <f>I18*YC!H18/I130</f>
        <v>4526902.071931974</v>
      </c>
      <c r="I18" s="32">
        <f>J18*YC!I18/J130</f>
        <v>4444541.6231984757</v>
      </c>
      <c r="J18" s="32">
        <f>K18*YC!J18/K130</f>
        <v>4279672.1978747211</v>
      </c>
      <c r="K18" s="32">
        <f>L18*YC!K18/L130</f>
        <v>4119323.5234283125</v>
      </c>
      <c r="L18" s="32">
        <f>M18*YC!L18/M130</f>
        <v>3973128.3851515236</v>
      </c>
      <c r="M18" s="32">
        <f>N18*YC!M18/N130</f>
        <v>4023969.0769878603</v>
      </c>
      <c r="N18" s="32">
        <f>O18*YC!N18/O130</f>
        <v>3987683.6842202879</v>
      </c>
      <c r="O18" s="32">
        <f>P18*YC!O18/P130</f>
        <v>4022573.7282188088</v>
      </c>
      <c r="P18" s="32">
        <f>Q18*YC!P18/Q130</f>
        <v>4227862.7623964995</v>
      </c>
      <c r="Q18" s="32">
        <f>R18*YC!Q18/R130</f>
        <v>4081540.8537643538</v>
      </c>
      <c r="R18" s="32">
        <f>S18*YC!R18/S130</f>
        <v>3544228.2712118514</v>
      </c>
      <c r="S18" s="32">
        <f>T18*YC!S18/T130</f>
        <v>3725995.9228879497</v>
      </c>
      <c r="T18" s="32">
        <f>U18*YC!T18/U130</f>
        <v>3651967.5055855326</v>
      </c>
      <c r="U18" s="32">
        <f>V18*YC!U18/V130</f>
        <v>3511924.8467390249</v>
      </c>
      <c r="V18" s="32">
        <f>W18*YC!V18/W130</f>
        <v>3507548.2248728061</v>
      </c>
      <c r="W18" s="32">
        <f>X18*YC!W18/X130</f>
        <v>3569310.056116207</v>
      </c>
      <c r="X18" s="32">
        <f>YC!X18</f>
        <v>3822611</v>
      </c>
      <c r="Y18" s="32">
        <f>X18*Y130/YC!X18</f>
        <v>3790993</v>
      </c>
      <c r="Z18" s="32">
        <f>Y18*Z130/YC!Y18</f>
        <v>3911662.0595108354</v>
      </c>
      <c r="AA18" s="32">
        <f>Z18*AA130/YC!Z18</f>
        <v>3954118.4188811537</v>
      </c>
      <c r="AB18" s="32">
        <f>AA18*AB130/YC!AA18</f>
        <v>3852804.6045330316</v>
      </c>
      <c r="AC18" s="32">
        <f>AB18*AC130/YC!AB18</f>
        <v>3608426.5111965542</v>
      </c>
      <c r="AD18" s="32">
        <f>AC18*AD130/YC!AC18</f>
        <v>3716421.8942478416</v>
      </c>
      <c r="AE18" s="32">
        <f>AD18*AE130/YC!AD18</f>
        <v>3929054.1900939061</v>
      </c>
      <c r="AF18" s="32">
        <f>AE18*AF130/YC!AE18</f>
        <v>3718612.7460072623</v>
      </c>
    </row>
    <row r="19" spans="1:32" x14ac:dyDescent="0.2">
      <c r="A19" s="4">
        <v>17</v>
      </c>
      <c r="B19" s="6" t="s">
        <v>53</v>
      </c>
      <c r="C19" s="32">
        <f>D19*YC!C19/D131</f>
        <v>1002497.136260624</v>
      </c>
      <c r="D19" s="32">
        <f>E19*YC!D19/E131</f>
        <v>1039158.3900888857</v>
      </c>
      <c r="E19" s="32">
        <f>F19*YC!E19/F131</f>
        <v>999640.90834946744</v>
      </c>
      <c r="F19" s="32">
        <f>G19*YC!F19/G131</f>
        <v>950505.70416577463</v>
      </c>
      <c r="G19" s="32">
        <f>H19*YC!G19/H131</f>
        <v>982876.20776529144</v>
      </c>
      <c r="H19" s="32">
        <f>I19*YC!H19/I131</f>
        <v>997459.73129613616</v>
      </c>
      <c r="I19" s="32">
        <f>J19*YC!I19/J131</f>
        <v>933110.52506579936</v>
      </c>
      <c r="J19" s="32">
        <f>K19*YC!J19/K131</f>
        <v>873250.91850840661</v>
      </c>
      <c r="K19" s="32">
        <f>L19*YC!K19/L131</f>
        <v>887758.36799772258</v>
      </c>
      <c r="L19" s="32">
        <f>M19*YC!L19/M131</f>
        <v>825085.02887924365</v>
      </c>
      <c r="M19" s="32">
        <f>N19*YC!M19/N131</f>
        <v>891164.7421501471</v>
      </c>
      <c r="N19" s="32">
        <f>O19*YC!N19/O131</f>
        <v>757630.78433322941</v>
      </c>
      <c r="O19" s="32">
        <f>P19*YC!O19/P131</f>
        <v>762731.28473009297</v>
      </c>
      <c r="P19" s="32">
        <f>Q19*YC!P19/Q131</f>
        <v>795520.95127381594</v>
      </c>
      <c r="Q19" s="32">
        <f>R19*YC!Q19/R131</f>
        <v>859294.52927378542</v>
      </c>
      <c r="R19" s="32">
        <f>S19*YC!R19/S131</f>
        <v>741310.69513439399</v>
      </c>
      <c r="S19" s="32">
        <f>T19*YC!S19/T131</f>
        <v>774927.38406065945</v>
      </c>
      <c r="T19" s="32">
        <f>U19*YC!T19/U131</f>
        <v>716120.63070843078</v>
      </c>
      <c r="U19" s="32">
        <f>V19*YC!U19/V131</f>
        <v>683399.51575158199</v>
      </c>
      <c r="V19" s="32">
        <f>W19*YC!V19/W131</f>
        <v>632628.09071519971</v>
      </c>
      <c r="W19" s="32">
        <f>X19*YC!W19/X131</f>
        <v>631821.52295062295</v>
      </c>
      <c r="X19" s="32">
        <f>YC!X19</f>
        <v>591214</v>
      </c>
      <c r="Y19" s="32">
        <f>X19*Y131/YC!X19</f>
        <v>732085</v>
      </c>
      <c r="Z19" s="32">
        <f>Y19*Z131/YC!Y19</f>
        <v>697918.56263865519</v>
      </c>
      <c r="AA19" s="32">
        <f>Z19*AA131/YC!Z19</f>
        <v>710211.71841344482</v>
      </c>
      <c r="AB19" s="32">
        <f>AA19*AB131/YC!AA19</f>
        <v>683517.06029175268</v>
      </c>
      <c r="AC19" s="32">
        <f>AB19*AC131/YC!AB19</f>
        <v>735566.96919533424</v>
      </c>
      <c r="AD19" s="32">
        <f>AC19*AD131/YC!AC19</f>
        <v>936143.70719205285</v>
      </c>
      <c r="AE19" s="32">
        <f>AD19*AE131/YC!AD19</f>
        <v>972307.11099265015</v>
      </c>
      <c r="AF19" s="32">
        <f>AE19*AF131/YC!AE19</f>
        <v>943266.94993316953</v>
      </c>
    </row>
    <row r="20" spans="1:32" x14ac:dyDescent="0.2">
      <c r="A20" s="4">
        <v>18</v>
      </c>
      <c r="B20" s="6" t="s">
        <v>54</v>
      </c>
      <c r="C20" s="32">
        <f>D20*YC!C20/D132</f>
        <v>2238015.8734406638</v>
      </c>
      <c r="D20" s="32">
        <f>E20*YC!D20/E132</f>
        <v>2252283.9333271175</v>
      </c>
      <c r="E20" s="32">
        <f>F20*YC!E20/F132</f>
        <v>2354042.7906177496</v>
      </c>
      <c r="F20" s="32">
        <f>G20*YC!F20/G132</f>
        <v>2506905.6657219147</v>
      </c>
      <c r="G20" s="32">
        <f>H20*YC!G20/H132</f>
        <v>2538921.9772082958</v>
      </c>
      <c r="H20" s="32">
        <f>I20*YC!H20/I132</f>
        <v>2432189.398234738</v>
      </c>
      <c r="I20" s="32">
        <f>J20*YC!I20/J132</f>
        <v>2426115.4504969819</v>
      </c>
      <c r="J20" s="32">
        <f>K20*YC!J20/K132</f>
        <v>2338438.3399694716</v>
      </c>
      <c r="K20" s="32">
        <f>L20*YC!K20/L132</f>
        <v>2253017.6891981121</v>
      </c>
      <c r="L20" s="32">
        <f>M20*YC!L20/M132</f>
        <v>2216636.980121382</v>
      </c>
      <c r="M20" s="32">
        <f>N20*YC!M20/N132</f>
        <v>2326820.4800053923</v>
      </c>
      <c r="N20" s="32">
        <f>O20*YC!N20/O132</f>
        <v>2208005.9420431894</v>
      </c>
      <c r="O20" s="32">
        <f>P20*YC!O20/P132</f>
        <v>2214122.3054868155</v>
      </c>
      <c r="P20" s="32">
        <f>Q20*YC!P20/Q132</f>
        <v>2233893.3171490543</v>
      </c>
      <c r="Q20" s="32">
        <f>R20*YC!Q20/R132</f>
        <v>2267508.5880323593</v>
      </c>
      <c r="R20" s="32">
        <f>S20*YC!R20/S132</f>
        <v>1722094.3607647447</v>
      </c>
      <c r="S20" s="32">
        <f>T20*YC!S20/T132</f>
        <v>1964704.745906149</v>
      </c>
      <c r="T20" s="32">
        <f>U20*YC!T20/U132</f>
        <v>2048048.2989000631</v>
      </c>
      <c r="U20" s="32">
        <f>V20*YC!U20/V132</f>
        <v>1975883.3345085494</v>
      </c>
      <c r="V20" s="32">
        <f>W20*YC!V20/W132</f>
        <v>1877873.3375613734</v>
      </c>
      <c r="W20" s="32">
        <f>X20*YC!W20/X132</f>
        <v>1737931.4144788384</v>
      </c>
      <c r="X20" s="32">
        <f>YC!X20</f>
        <v>1901489</v>
      </c>
      <c r="Y20" s="32">
        <f>X20*Y132/YC!X20</f>
        <v>1841170</v>
      </c>
      <c r="Z20" s="32">
        <f>Y20*Z132/YC!Y20</f>
        <v>1825014.7381128219</v>
      </c>
      <c r="AA20" s="32">
        <f>Z20*AA132/YC!Z20</f>
        <v>1975892.0723146677</v>
      </c>
      <c r="AB20" s="32">
        <f>AA20*AB132/YC!AA20</f>
        <v>2078735.4532436379</v>
      </c>
      <c r="AC20" s="32">
        <f>AB20*AC132/YC!AB20</f>
        <v>2175754.1189949489</v>
      </c>
      <c r="AD20" s="32">
        <f>AC20*AD132/YC!AC20</f>
        <v>2523454.8563720137</v>
      </c>
      <c r="AE20" s="32">
        <f>AD20*AE132/YC!AD20</f>
        <v>2836499.9267523549</v>
      </c>
      <c r="AF20" s="32">
        <f>AE20*AF132/YC!AE20</f>
        <v>3190598.1638279767</v>
      </c>
    </row>
    <row r="21" spans="1:32" x14ac:dyDescent="0.2">
      <c r="A21" s="4">
        <v>19</v>
      </c>
      <c r="B21" s="6" t="s">
        <v>55</v>
      </c>
      <c r="C21" s="32">
        <f>D21*YC!C21/D133</f>
        <v>2082781.1601695383</v>
      </c>
      <c r="D21" s="32">
        <f>E21*YC!D21/E133</f>
        <v>2177945.1002746881</v>
      </c>
      <c r="E21" s="32">
        <f>F21*YC!E21/F133</f>
        <v>2463302.9436837914</v>
      </c>
      <c r="F21" s="32">
        <f>G21*YC!F21/G133</f>
        <v>2407456.6071615997</v>
      </c>
      <c r="G21" s="32">
        <f>H21*YC!G21/H133</f>
        <v>2599239.5051189163</v>
      </c>
      <c r="H21" s="32">
        <f>I21*YC!H21/I133</f>
        <v>2552304.2811941225</v>
      </c>
      <c r="I21" s="32">
        <f>J21*YC!I21/J133</f>
        <v>2189337.7744880356</v>
      </c>
      <c r="J21" s="32">
        <f>K21*YC!J21/K133</f>
        <v>2832992.8971766946</v>
      </c>
      <c r="K21" s="32">
        <f>L21*YC!K21/L133</f>
        <v>2781204.6119474168</v>
      </c>
      <c r="L21" s="32">
        <f>M21*YC!L21/M133</f>
        <v>2728199.1945067593</v>
      </c>
      <c r="M21" s="32">
        <f>N21*YC!M21/N133</f>
        <v>2999423.8252534671</v>
      </c>
      <c r="N21" s="32">
        <f>O21*YC!N21/O133</f>
        <v>3068808.9454076299</v>
      </c>
      <c r="O21" s="32">
        <f>P21*YC!O21/P133</f>
        <v>3574150.0222923495</v>
      </c>
      <c r="P21" s="32">
        <f>Q21*YC!P21/Q133</f>
        <v>3299489.1737778406</v>
      </c>
      <c r="Q21" s="32">
        <f>R21*YC!Q21/R133</f>
        <v>2629040.7590910881</v>
      </c>
      <c r="R21" s="32">
        <f>S21*YC!R21/S133</f>
        <v>2019319.6420573536</v>
      </c>
      <c r="S21" s="32">
        <f>T21*YC!S21/T133</f>
        <v>2864628.5871776547</v>
      </c>
      <c r="T21" s="32">
        <f>U21*YC!T21/U133</f>
        <v>2661156.0690800403</v>
      </c>
      <c r="U21" s="32">
        <f>V21*YC!U21/V133</f>
        <v>2649111.1544046733</v>
      </c>
      <c r="V21" s="32">
        <f>W21*YC!V21/W133</f>
        <v>3165587.5446817055</v>
      </c>
      <c r="W21" s="32">
        <f>X21*YC!W21/X133</f>
        <v>2827036.758975782</v>
      </c>
      <c r="X21" s="32">
        <f>YC!X21</f>
        <v>2583792</v>
      </c>
      <c r="Y21" s="32">
        <f>X21*Y133/YC!X21</f>
        <v>3439464</v>
      </c>
      <c r="Z21" s="32">
        <f>Y21*Z133/YC!Y21</f>
        <v>3388968.4632480037</v>
      </c>
      <c r="AA21" s="32">
        <f>Z21*AA133/YC!Z21</f>
        <v>2872458.0474509252</v>
      </c>
      <c r="AB21" s="32">
        <f>AA21*AB133/YC!AA21</f>
        <v>3219555.1095185704</v>
      </c>
      <c r="AC21" s="32">
        <f>AB21*AC133/YC!AB21</f>
        <v>3179633.5127482149</v>
      </c>
      <c r="AD21" s="32">
        <f>AC21*AD133/YC!AC21</f>
        <v>2571114.4777065781</v>
      </c>
      <c r="AE21" s="32">
        <f>AD21*AE133/YC!AD21</f>
        <v>1892886.9645609888</v>
      </c>
      <c r="AF21" s="32">
        <f>AE21*AF133/YC!AE21</f>
        <v>1923483.8088795906</v>
      </c>
    </row>
    <row r="22" spans="1:32" x14ac:dyDescent="0.2">
      <c r="A22" s="4">
        <v>20</v>
      </c>
      <c r="B22" s="6" t="s">
        <v>56</v>
      </c>
      <c r="C22" s="32">
        <f>D22*YC!C22/D134</f>
        <v>14299893.62736919</v>
      </c>
      <c r="D22" s="32">
        <f>E22*YC!D22/E134</f>
        <v>14403424.332076686</v>
      </c>
      <c r="E22" s="32">
        <f>F22*YC!E22/F134</f>
        <v>14599203.755667778</v>
      </c>
      <c r="F22" s="32">
        <f>G22*YC!F22/G134</f>
        <v>15638204.392263353</v>
      </c>
      <c r="G22" s="32">
        <f>H22*YC!G22/H134</f>
        <v>14780369.714272173</v>
      </c>
      <c r="H22" s="32">
        <f>I22*YC!H22/I134</f>
        <v>14751493.773489945</v>
      </c>
      <c r="I22" s="32">
        <f>J22*YC!I22/J134</f>
        <v>14384997.374403168</v>
      </c>
      <c r="J22" s="32">
        <f>K22*YC!J22/K134</f>
        <v>13192295.751637222</v>
      </c>
      <c r="K22" s="32">
        <f>L22*YC!K22/L134</f>
        <v>12918003.609049574</v>
      </c>
      <c r="L22" s="32">
        <f>M22*YC!L22/M134</f>
        <v>12965305.996480603</v>
      </c>
      <c r="M22" s="32">
        <f>N22*YC!M22/N134</f>
        <v>11909248.479816476</v>
      </c>
      <c r="N22" s="32">
        <f>O22*YC!N22/O134</f>
        <v>11959172.302087162</v>
      </c>
      <c r="O22" s="32">
        <f>P22*YC!O22/P134</f>
        <v>11191363.220995417</v>
      </c>
      <c r="P22" s="32">
        <f>Q22*YC!P22/Q134</f>
        <v>11185193.012140138</v>
      </c>
      <c r="Q22" s="32">
        <f>R22*YC!Q22/R134</f>
        <v>11051901.643315786</v>
      </c>
      <c r="R22" s="32">
        <f>S22*YC!R22/S134</f>
        <v>10621879.035858432</v>
      </c>
      <c r="S22" s="32">
        <f>T22*YC!S22/T134</f>
        <v>10983172.282240378</v>
      </c>
      <c r="T22" s="32">
        <f>U22*YC!T22/U134</f>
        <v>9933674.7901134174</v>
      </c>
      <c r="U22" s="32">
        <f>V22*YC!U22/V134</f>
        <v>9917079.7118064016</v>
      </c>
      <c r="V22" s="32">
        <f>W22*YC!V22/W134</f>
        <v>9696797.3817206044</v>
      </c>
      <c r="W22" s="32">
        <f>X22*YC!W22/X134</f>
        <v>9775471.3304182719</v>
      </c>
      <c r="X22" s="32">
        <f>YC!X22</f>
        <v>11110416</v>
      </c>
      <c r="Y22" s="32">
        <f>X22*Y134/YC!X22</f>
        <v>10072698</v>
      </c>
      <c r="Z22" s="32">
        <f>Y22*Z134/YC!Y22</f>
        <v>10017590.651752025</v>
      </c>
      <c r="AA22" s="32">
        <f>Z22*AA134/YC!Z22</f>
        <v>10094333.19287678</v>
      </c>
      <c r="AB22" s="32">
        <f>AA22*AB134/YC!AA22</f>
        <v>10090032.162012273</v>
      </c>
      <c r="AC22" s="32">
        <f>AB22*AC134/YC!AB22</f>
        <v>10362446.199123045</v>
      </c>
      <c r="AD22" s="32">
        <f>AC22*AD134/YC!AC22</f>
        <v>10485596.250296637</v>
      </c>
      <c r="AE22" s="32">
        <f>AD22*AE134/YC!AD22</f>
        <v>9946859.7011457812</v>
      </c>
      <c r="AF22" s="32">
        <f>AE22*AF134/YC!AE22</f>
        <v>9399483.6785919946</v>
      </c>
    </row>
    <row r="23" spans="1:32" x14ac:dyDescent="0.2">
      <c r="A23" s="4">
        <v>21</v>
      </c>
      <c r="B23" s="6" t="s">
        <v>57</v>
      </c>
      <c r="C23" s="32">
        <f>D23*YC!C23/D135</f>
        <v>4697649.0235187076</v>
      </c>
      <c r="D23" s="32">
        <f>E23*YC!D23/E135</f>
        <v>5094866.1560404897</v>
      </c>
      <c r="E23" s="32">
        <f>F23*YC!E23/F135</f>
        <v>5217073.1205699779</v>
      </c>
      <c r="F23" s="32">
        <f>G23*YC!F23/G135</f>
        <v>5239860.597540508</v>
      </c>
      <c r="G23" s="32">
        <f>H23*YC!G23/H135</f>
        <v>5045621.1725399364</v>
      </c>
      <c r="H23" s="32">
        <f>I23*YC!H23/I135</f>
        <v>5497074.5188223636</v>
      </c>
      <c r="I23" s="32">
        <f>J23*YC!I23/J135</f>
        <v>5677757.8254225347</v>
      </c>
      <c r="J23" s="32">
        <f>K23*YC!J23/K135</f>
        <v>6006907.3299757633</v>
      </c>
      <c r="K23" s="32">
        <f>L23*YC!K23/L135</f>
        <v>6163789.1809385736</v>
      </c>
      <c r="L23" s="32">
        <f>M23*YC!L23/M135</f>
        <v>6387363.8842269741</v>
      </c>
      <c r="M23" s="32">
        <f>N23*YC!M23/N135</f>
        <v>6589413.6564519955</v>
      </c>
      <c r="N23" s="32">
        <f>O23*YC!N23/O135</f>
        <v>6394908.227331141</v>
      </c>
      <c r="O23" s="32">
        <f>P23*YC!O23/P135</f>
        <v>6614860.23095515</v>
      </c>
      <c r="P23" s="32">
        <f>Q23*YC!P23/Q135</f>
        <v>6708086.4124902245</v>
      </c>
      <c r="Q23" s="32">
        <f>R23*YC!Q23/R135</f>
        <v>6955887.1895170808</v>
      </c>
      <c r="R23" s="32">
        <f>S23*YC!R23/S135</f>
        <v>7215226.7581050014</v>
      </c>
      <c r="S23" s="32">
        <f>T23*YC!S23/T135</f>
        <v>7489590.4859934263</v>
      </c>
      <c r="T23" s="32">
        <f>U23*YC!T23/U135</f>
        <v>8235054.5029863445</v>
      </c>
      <c r="U23" s="32">
        <f>V23*YC!U23/V135</f>
        <v>8130231.426190489</v>
      </c>
      <c r="V23" s="32">
        <f>W23*YC!V23/W135</f>
        <v>8095991.6893953066</v>
      </c>
      <c r="W23" s="32">
        <f>X23*YC!W23/X135</f>
        <v>7955204.8150562122</v>
      </c>
      <c r="X23" s="32">
        <f>YC!X23</f>
        <v>8507643</v>
      </c>
      <c r="Y23" s="32">
        <f>X23*Y135/YC!X23</f>
        <v>9024932</v>
      </c>
      <c r="Z23" s="32">
        <f>Y23*Z135/YC!Y23</f>
        <v>9189354.0502495412</v>
      </c>
      <c r="AA23" s="32">
        <f>Z23*AA135/YC!Z23</f>
        <v>9522013.2818162255</v>
      </c>
      <c r="AB23" s="32">
        <f>AA23*AB135/YC!AA23</f>
        <v>9210061.0812644623</v>
      </c>
      <c r="AC23" s="32">
        <f>AB23*AC135/YC!AB23</f>
        <v>10265595.638630435</v>
      </c>
      <c r="AD23" s="32">
        <f>AC23*AD135/YC!AC23</f>
        <v>11266527.961965295</v>
      </c>
      <c r="AE23" s="32">
        <f>AD23*AE135/YC!AD23</f>
        <v>11718873.210492153</v>
      </c>
      <c r="AF23" s="32">
        <f>AE23*AF135/YC!AE23</f>
        <v>12595185.395507716</v>
      </c>
    </row>
    <row r="24" spans="1:32" x14ac:dyDescent="0.2">
      <c r="A24" s="4">
        <v>22</v>
      </c>
      <c r="B24" s="6" t="s">
        <v>58</v>
      </c>
      <c r="C24" s="32">
        <f>D24*YC!C24/D136</f>
        <v>6277521.7920905473</v>
      </c>
      <c r="D24" s="32">
        <f>E24*YC!D24/E136</f>
        <v>6215045.9352484606</v>
      </c>
      <c r="E24" s="32">
        <f>F24*YC!E24/F136</f>
        <v>6391044.6142632784</v>
      </c>
      <c r="F24" s="32">
        <f>G24*YC!F24/G136</f>
        <v>6491035.7803112781</v>
      </c>
      <c r="G24" s="32">
        <f>H24*YC!G24/H136</f>
        <v>6357959.2536803372</v>
      </c>
      <c r="H24" s="32">
        <f>I24*YC!H24/I136</f>
        <v>6180372.0278173322</v>
      </c>
      <c r="I24" s="32">
        <f>J24*YC!I24/J136</f>
        <v>6614038.4492532182</v>
      </c>
      <c r="J24" s="32">
        <f>K24*YC!J24/K136</f>
        <v>6279543.240968083</v>
      </c>
      <c r="K24" s="32">
        <f>L24*YC!K24/L136</f>
        <v>6258110.7532806601</v>
      </c>
      <c r="L24" s="32">
        <f>M24*YC!L24/M136</f>
        <v>6167681.4345769472</v>
      </c>
      <c r="M24" s="32">
        <f>N24*YC!M24/N136</f>
        <v>6311771.035702371</v>
      </c>
      <c r="N24" s="32">
        <f>O24*YC!N24/O136</f>
        <v>6230282.0376634682</v>
      </c>
      <c r="O24" s="32">
        <f>P24*YC!O24/P136</f>
        <v>6237556.0089601455</v>
      </c>
      <c r="P24" s="32">
        <f>Q24*YC!P24/Q136</f>
        <v>6641871.06603981</v>
      </c>
      <c r="Q24" s="32">
        <f>R24*YC!Q24/R136</f>
        <v>6399926.910088825</v>
      </c>
      <c r="R24" s="32">
        <f>S24*YC!R24/S136</f>
        <v>5585673.4786584284</v>
      </c>
      <c r="S24" s="32">
        <f>T24*YC!S24/T136</f>
        <v>6046724.738943913</v>
      </c>
      <c r="T24" s="32">
        <f>U24*YC!T24/U136</f>
        <v>5737663.2729105288</v>
      </c>
      <c r="U24" s="32">
        <f>V24*YC!U24/V136</f>
        <v>5693011.6667464944</v>
      </c>
      <c r="V24" s="32">
        <f>W24*YC!V24/W136</f>
        <v>5636745.9252396105</v>
      </c>
      <c r="W24" s="32">
        <f>X24*YC!W24/X136</f>
        <v>5872273.0823248532</v>
      </c>
      <c r="X24" s="32">
        <f>YC!X24</f>
        <v>6255246</v>
      </c>
      <c r="Y24" s="32">
        <f>X24*Y136/YC!X24</f>
        <v>6888391</v>
      </c>
      <c r="Z24" s="32">
        <f>Y24*Z136/YC!Y24</f>
        <v>7114950.7175680213</v>
      </c>
      <c r="AA24" s="32">
        <f>Z24*AA136/YC!Z24</f>
        <v>7269401.0263157338</v>
      </c>
      <c r="AB24" s="32">
        <f>AA24*AB136/YC!AA24</f>
        <v>7623688.0866325069</v>
      </c>
      <c r="AC24" s="32">
        <f>AB24*AC136/YC!AB24</f>
        <v>7078682.5026346091</v>
      </c>
      <c r="AD24" s="32">
        <f>AC24*AD136/YC!AC24</f>
        <v>6885938.6041437387</v>
      </c>
      <c r="AE24" s="32">
        <f>AD24*AE136/YC!AD24</f>
        <v>6432063.4907605294</v>
      </c>
      <c r="AF24" s="32">
        <f>AE24*AF136/YC!AE24</f>
        <v>6276127.3601917112</v>
      </c>
    </row>
    <row r="25" spans="1:32" x14ac:dyDescent="0.2">
      <c r="A25" s="4">
        <v>23</v>
      </c>
      <c r="B25" s="6" t="s">
        <v>59</v>
      </c>
      <c r="C25" s="32">
        <f>D25*YC!C25/D137</f>
        <v>23047806.368199583</v>
      </c>
      <c r="D25" s="32">
        <f>E25*YC!D25/E137</f>
        <v>22303711.241463121</v>
      </c>
      <c r="E25" s="32">
        <f>F25*YC!E25/F137</f>
        <v>23881575.870192647</v>
      </c>
      <c r="F25" s="32">
        <f>G25*YC!F25/G137</f>
        <v>24634860.718078565</v>
      </c>
      <c r="G25" s="32">
        <f>H25*YC!G25/H137</f>
        <v>23840886.737145063</v>
      </c>
      <c r="H25" s="32">
        <f>I25*YC!H25/I137</f>
        <v>22585523.428991958</v>
      </c>
      <c r="I25" s="32">
        <f>J25*YC!I25/J137</f>
        <v>21542983.60593031</v>
      </c>
      <c r="J25" s="32">
        <f>K25*YC!J25/K137</f>
        <v>21154893.688500367</v>
      </c>
      <c r="K25" s="32">
        <f>L25*YC!K25/L137</f>
        <v>19955772.448987264</v>
      </c>
      <c r="L25" s="32">
        <f>M25*YC!L25/M137</f>
        <v>19149497.310269166</v>
      </c>
      <c r="M25" s="32">
        <f>N25*YC!M25/N137</f>
        <v>18433041.496457092</v>
      </c>
      <c r="N25" s="32">
        <f>O25*YC!N25/O137</f>
        <v>18636164.358663287</v>
      </c>
      <c r="O25" s="32">
        <f>P25*YC!O25/P137</f>
        <v>18198545.819738772</v>
      </c>
      <c r="P25" s="32">
        <f>Q25*YC!P25/Q137</f>
        <v>18265643.133942787</v>
      </c>
      <c r="Q25" s="32">
        <f>R25*YC!Q25/R137</f>
        <v>16656201.030574601</v>
      </c>
      <c r="R25" s="32">
        <f>S25*YC!R25/S137</f>
        <v>18676513.358966351</v>
      </c>
      <c r="S25" s="32">
        <f>T25*YC!S25/T137</f>
        <v>17997717.440491673</v>
      </c>
      <c r="T25" s="32">
        <f>U25*YC!T25/U137</f>
        <v>16212421.056102712</v>
      </c>
      <c r="U25" s="32">
        <f>V25*YC!U25/V137</f>
        <v>17030890.760328244</v>
      </c>
      <c r="V25" s="32">
        <f>W25*YC!V25/W137</f>
        <v>16538656.208156621</v>
      </c>
      <c r="W25" s="32">
        <f>X25*YC!W25/X137</f>
        <v>16011948.446418831</v>
      </c>
      <c r="X25" s="32">
        <f>YC!X25</f>
        <v>15941878</v>
      </c>
      <c r="Y25" s="32">
        <f>X25*Y137/YC!X25</f>
        <v>16719169</v>
      </c>
      <c r="Z25" s="32">
        <f>Y25*Z137/YC!Y25</f>
        <v>16125640.190228065</v>
      </c>
      <c r="AA25" s="32">
        <f>Z25*AA137/YC!Z25</f>
        <v>15310247.691757875</v>
      </c>
      <c r="AB25" s="32">
        <f>AA25*AB137/YC!AA25</f>
        <v>15279620.049046557</v>
      </c>
      <c r="AC25" s="32">
        <f>AB25*AC137/YC!AB25</f>
        <v>13475123.826945571</v>
      </c>
      <c r="AD25" s="32">
        <f>AC25*AD137/YC!AC25</f>
        <v>12914846.530181391</v>
      </c>
      <c r="AE25" s="32">
        <f>AD25*AE137/YC!AD25</f>
        <v>14065310.207379382</v>
      </c>
      <c r="AF25" s="32">
        <f>AE25*AF137/YC!AE25</f>
        <v>13090797.404218147</v>
      </c>
    </row>
    <row r="26" spans="1:32" x14ac:dyDescent="0.2">
      <c r="A26" s="4">
        <v>24</v>
      </c>
      <c r="B26" s="6" t="s">
        <v>60</v>
      </c>
      <c r="C26" s="32">
        <f>D26*YC!C26/D138</f>
        <v>2526386.4994473467</v>
      </c>
      <c r="D26" s="32">
        <f>E26*YC!D26/E138</f>
        <v>2569003.7574748751</v>
      </c>
      <c r="E26" s="32">
        <f>F26*YC!E26/F138</f>
        <v>2902913.9773729257</v>
      </c>
      <c r="F26" s="32">
        <f>G26*YC!F26/G138</f>
        <v>2342429.9094415773</v>
      </c>
      <c r="G26" s="32">
        <f>H26*YC!G26/H138</f>
        <v>2480695.6343127768</v>
      </c>
      <c r="H26" s="32">
        <f>I26*YC!H26/I138</f>
        <v>2122306.5848475285</v>
      </c>
      <c r="I26" s="32">
        <f>J26*YC!I26/J138</f>
        <v>2345344.071028145</v>
      </c>
      <c r="J26" s="32">
        <f>K26*YC!J26/K138</f>
        <v>2135984.0112753031</v>
      </c>
      <c r="K26" s="32">
        <f>L26*YC!K26/L138</f>
        <v>1950048.0156132723</v>
      </c>
      <c r="L26" s="32">
        <f>M26*YC!L26/M138</f>
        <v>1932325.4216747656</v>
      </c>
      <c r="M26" s="32">
        <f>N26*YC!M26/N138</f>
        <v>1754290.3897814862</v>
      </c>
      <c r="N26" s="32">
        <f>O26*YC!N26/O138</f>
        <v>1623502.5721355744</v>
      </c>
      <c r="O26" s="32">
        <f>P26*YC!O26/P138</f>
        <v>1739310.4009513212</v>
      </c>
      <c r="P26" s="32">
        <f>Q26*YC!P26/Q138</f>
        <v>1674349.295108855</v>
      </c>
      <c r="Q26" s="32">
        <f>R26*YC!Q26/R138</f>
        <v>1632401.6198734918</v>
      </c>
      <c r="R26" s="32">
        <f>S26*YC!R26/S138</f>
        <v>1703095.1483294626</v>
      </c>
      <c r="S26" s="32">
        <f>T26*YC!S26/T138</f>
        <v>1827657.3469041726</v>
      </c>
      <c r="T26" s="32">
        <f>U26*YC!T26/U138</f>
        <v>1691050.0428316353</v>
      </c>
      <c r="U26" s="32">
        <f>V26*YC!U26/V138</f>
        <v>1610739.844782646</v>
      </c>
      <c r="V26" s="32">
        <f>W26*YC!V26/W138</f>
        <v>1639866.0596018021</v>
      </c>
      <c r="W26" s="32">
        <f>X26*YC!W26/X138</f>
        <v>1618920.0496002657</v>
      </c>
      <c r="X26" s="32">
        <f>YC!X26</f>
        <v>1422926</v>
      </c>
      <c r="Y26" s="32">
        <f>X26*Y138/YC!X26</f>
        <v>1408398</v>
      </c>
      <c r="Z26" s="32">
        <f>Y26*Z138/YC!Y26</f>
        <v>1325829.0780954079</v>
      </c>
      <c r="AA26" s="32">
        <f>Z26*AA138/YC!Z26</f>
        <v>1302818.1077456269</v>
      </c>
      <c r="AB26" s="32">
        <f>AA26*AB138/YC!AA26</f>
        <v>1308892.6542726757</v>
      </c>
      <c r="AC26" s="32">
        <f>AB26*AC138/YC!AB26</f>
        <v>1414863.5460720842</v>
      </c>
      <c r="AD26" s="32">
        <f>AC26*AD138/YC!AC26</f>
        <v>1542621.8165528281</v>
      </c>
      <c r="AE26" s="32">
        <f>AD26*AE138/YC!AD26</f>
        <v>1335862.3678079634</v>
      </c>
      <c r="AF26" s="32">
        <f>AE26*AF138/YC!AE26</f>
        <v>1423449.7422233261</v>
      </c>
    </row>
    <row r="27" spans="1:32" x14ac:dyDescent="0.2">
      <c r="A27" s="4">
        <v>25</v>
      </c>
      <c r="B27" s="6" t="s">
        <v>61</v>
      </c>
      <c r="C27" s="32">
        <f>D27*YC!C27/D139</f>
        <v>1611643.8472023022</v>
      </c>
      <c r="D27" s="32">
        <f>E27*YC!D27/E139</f>
        <v>1612781.4482976741</v>
      </c>
      <c r="E27" s="32">
        <f>F27*YC!E27/F139</f>
        <v>1650064.1045792054</v>
      </c>
      <c r="F27" s="32">
        <f>G27*YC!F27/G139</f>
        <v>1689363.9530415689</v>
      </c>
      <c r="G27" s="32">
        <f>H27*YC!G27/H139</f>
        <v>1553238.781432579</v>
      </c>
      <c r="H27" s="32">
        <f>I27*YC!H27/I139</f>
        <v>1489757.347738314</v>
      </c>
      <c r="I27" s="32">
        <f>J27*YC!I27/J139</f>
        <v>1595191.7546664618</v>
      </c>
      <c r="J27" s="32">
        <f>K27*YC!J27/K139</f>
        <v>1541232.6951796599</v>
      </c>
      <c r="K27" s="32">
        <f>L27*YC!K27/L139</f>
        <v>1507656.7704020482</v>
      </c>
      <c r="L27" s="32">
        <f>M27*YC!L27/M139</f>
        <v>1546304.281198357</v>
      </c>
      <c r="M27" s="32">
        <f>N27*YC!M27/N139</f>
        <v>1720765.8790302572</v>
      </c>
      <c r="N27" s="32">
        <f>O27*YC!N27/O139</f>
        <v>1647987.9573278646</v>
      </c>
      <c r="O27" s="32">
        <f>P27*YC!O27/P139</f>
        <v>1795878.0713855636</v>
      </c>
      <c r="P27" s="32">
        <f>Q27*YC!P27/Q139</f>
        <v>1957318.8133417878</v>
      </c>
      <c r="Q27" s="32">
        <f>R27*YC!Q27/R139</f>
        <v>1908362.9167299629</v>
      </c>
      <c r="R27" s="32">
        <f>S27*YC!R27/S139</f>
        <v>1275427.6491849667</v>
      </c>
      <c r="S27" s="32">
        <f>T27*YC!S27/T139</f>
        <v>1717535.0245712255</v>
      </c>
      <c r="T27" s="32">
        <f>U27*YC!T27/U139</f>
        <v>1685969.4012791261</v>
      </c>
      <c r="U27" s="32">
        <f>V27*YC!U27/V139</f>
        <v>1361410.400220555</v>
      </c>
      <c r="V27" s="32">
        <f>W27*YC!V27/W139</f>
        <v>1304735.1944137192</v>
      </c>
      <c r="W27" s="32">
        <f>X27*YC!W27/X139</f>
        <v>1258801.5023660634</v>
      </c>
      <c r="X27" s="32">
        <f>YC!X27</f>
        <v>1250506</v>
      </c>
      <c r="Y27" s="32">
        <f>X27*Y139/YC!X27</f>
        <v>1197241</v>
      </c>
      <c r="Z27" s="32">
        <f>Y27*Z139/YC!Y27</f>
        <v>1214734.8987703209</v>
      </c>
      <c r="AA27" s="32">
        <f>Z27*AA139/YC!Z27</f>
        <v>1177937.3539417621</v>
      </c>
      <c r="AB27" s="32">
        <f>AA27*AB139/YC!AA27</f>
        <v>1114139.2767239434</v>
      </c>
      <c r="AC27" s="32">
        <f>AB27*AC139/YC!AB27</f>
        <v>1002919.3219430351</v>
      </c>
      <c r="AD27" s="32">
        <f>AC27*AD139/YC!AC27</f>
        <v>1013937.7315996904</v>
      </c>
      <c r="AE27" s="32">
        <f>AD27*AE139/YC!AD27</f>
        <v>1047145.2325694329</v>
      </c>
      <c r="AF27" s="32">
        <f>AE27*AF139/YC!AE27</f>
        <v>906302.19454477017</v>
      </c>
    </row>
    <row r="28" spans="1:32" x14ac:dyDescent="0.2">
      <c r="A28" s="4">
        <v>26</v>
      </c>
      <c r="B28" s="6" t="s">
        <v>62</v>
      </c>
      <c r="C28" s="32">
        <f>D28*YC!C28/D140</f>
        <v>5483733.1323658042</v>
      </c>
      <c r="D28" s="32">
        <f>E28*YC!D28/E140</f>
        <v>5325388.2761295196</v>
      </c>
      <c r="E28" s="32">
        <f>F28*YC!E28/F140</f>
        <v>5406767.8195737666</v>
      </c>
      <c r="F28" s="32">
        <f>G28*YC!F28/G140</f>
        <v>5235049.898324104</v>
      </c>
      <c r="G28" s="32">
        <f>H28*YC!G28/H140</f>
        <v>4815844.8835606789</v>
      </c>
      <c r="H28" s="32">
        <f>I28*YC!H28/I140</f>
        <v>4604900.0085595297</v>
      </c>
      <c r="I28" s="32">
        <f>J28*YC!I28/J140</f>
        <v>4590858.2691402901</v>
      </c>
      <c r="J28" s="32">
        <f>K28*YC!J28/K140</f>
        <v>4372368.0190794533</v>
      </c>
      <c r="K28" s="32">
        <f>L28*YC!K28/L140</f>
        <v>4081458.5080866721</v>
      </c>
      <c r="L28" s="32">
        <f>M28*YC!L28/M140</f>
        <v>3790907.5931470054</v>
      </c>
      <c r="M28" s="32">
        <f>N28*YC!M28/N140</f>
        <v>3600062.3144887299</v>
      </c>
      <c r="N28" s="32">
        <f>O28*YC!N28/O140</f>
        <v>3534411.9592375029</v>
      </c>
      <c r="O28" s="32">
        <f>P28*YC!O28/P140</f>
        <v>3484452.5009663044</v>
      </c>
      <c r="P28" s="32">
        <f>Q28*YC!P28/Q140</f>
        <v>3420440.7453003027</v>
      </c>
      <c r="Q28" s="32">
        <f>R28*YC!Q28/R140</f>
        <v>3054680.6818830343</v>
      </c>
      <c r="R28" s="32">
        <f>S28*YC!R28/S140</f>
        <v>2635356.1213780115</v>
      </c>
      <c r="S28" s="32">
        <f>T28*YC!S28/T140</f>
        <v>2486071.9766051029</v>
      </c>
      <c r="T28" s="32">
        <f>U28*YC!T28/U140</f>
        <v>2554702.0767310616</v>
      </c>
      <c r="U28" s="32">
        <f>V28*YC!U28/V140</f>
        <v>2666812.5953382654</v>
      </c>
      <c r="V28" s="32">
        <f>W28*YC!V28/W140</f>
        <v>2793860.3337922948</v>
      </c>
      <c r="W28" s="32">
        <f>X28*YC!W28/X140</f>
        <v>2839776.8520291639</v>
      </c>
      <c r="X28" s="32">
        <f>YC!X28</f>
        <v>2769075</v>
      </c>
      <c r="Y28" s="32">
        <f>X28*Y140/YC!X28</f>
        <v>2659673</v>
      </c>
      <c r="Z28" s="32">
        <f>Y28*Z140/YC!Y28</f>
        <v>2768797.4878154751</v>
      </c>
      <c r="AA28" s="32">
        <f>Z28*AA140/YC!Z28</f>
        <v>2752653.8193726111</v>
      </c>
      <c r="AB28" s="32">
        <f>AA28*AB140/YC!AA28</f>
        <v>2675722.1600175742</v>
      </c>
      <c r="AC28" s="32">
        <f>AB28*AC140/YC!AB28</f>
        <v>2721967.3424346298</v>
      </c>
      <c r="AD28" s="32">
        <f>AC28*AD140/YC!AC28</f>
        <v>2711814.5491323727</v>
      </c>
      <c r="AE28" s="32">
        <f>AD28*AE140/YC!AD28</f>
        <v>2536826.4968866403</v>
      </c>
      <c r="AF28" s="32">
        <f>AE28*AF140/YC!AE28</f>
        <v>2448893.3338315994</v>
      </c>
    </row>
    <row r="29" spans="1:32" x14ac:dyDescent="0.2">
      <c r="A29" s="4">
        <v>27</v>
      </c>
      <c r="B29" s="6" t="s">
        <v>63</v>
      </c>
      <c r="C29" s="32">
        <f>D29*YC!C29/D141</f>
        <v>912596.52263030608</v>
      </c>
      <c r="D29" s="32">
        <f>E29*YC!D29/E141</f>
        <v>1002570.9543611108</v>
      </c>
      <c r="E29" s="32">
        <f>F29*YC!E29/F141</f>
        <v>1025752.7258321003</v>
      </c>
      <c r="F29" s="32">
        <f>G29*YC!F29/G141</f>
        <v>1057994.114137758</v>
      </c>
      <c r="G29" s="32">
        <f>H29*YC!G29/H141</f>
        <v>944552.73103740741</v>
      </c>
      <c r="H29" s="32">
        <f>I29*YC!H29/I141</f>
        <v>900862.82500182802</v>
      </c>
      <c r="I29" s="32">
        <f>J29*YC!I29/J141</f>
        <v>853401.99406137026</v>
      </c>
      <c r="J29" s="32">
        <f>K29*YC!J29/K141</f>
        <v>887885.20910213795</v>
      </c>
      <c r="K29" s="32">
        <f>L29*YC!K29/L141</f>
        <v>717289.16782872996</v>
      </c>
      <c r="L29" s="32">
        <f>M29*YC!L29/M141</f>
        <v>750202.92842690495</v>
      </c>
      <c r="M29" s="32">
        <f>N29*YC!M29/N141</f>
        <v>722559.74828654423</v>
      </c>
      <c r="N29" s="32">
        <f>O29*YC!N29/O141</f>
        <v>749987.33065834048</v>
      </c>
      <c r="O29" s="32">
        <f>P29*YC!O29/P141</f>
        <v>742013.73694496753</v>
      </c>
      <c r="P29" s="32">
        <f>Q29*YC!P29/Q141</f>
        <v>858202.96006703109</v>
      </c>
      <c r="Q29" s="32">
        <f>R29*YC!Q29/R141</f>
        <v>832925.62309395242</v>
      </c>
      <c r="R29" s="32">
        <f>S29*YC!R29/S141</f>
        <v>620123.50648744206</v>
      </c>
      <c r="S29" s="32">
        <f>T29*YC!S29/T141</f>
        <v>668124.81924091082</v>
      </c>
      <c r="T29" s="32">
        <f>U29*YC!T29/U141</f>
        <v>755400.83226921631</v>
      </c>
      <c r="U29" s="32">
        <f>V29*YC!U29/V141</f>
        <v>661565.93592817499</v>
      </c>
      <c r="V29" s="32">
        <f>W29*YC!V29/W141</f>
        <v>689350.2487270647</v>
      </c>
      <c r="W29" s="32">
        <f>X29*YC!W29/X141</f>
        <v>657714.22968253947</v>
      </c>
      <c r="X29" s="32">
        <f>YC!X29</f>
        <v>648696</v>
      </c>
      <c r="Y29" s="32">
        <f>X29*Y141/YC!X29</f>
        <v>683755</v>
      </c>
      <c r="Z29" s="32">
        <f>Y29*Z141/YC!Y29</f>
        <v>817095.7173529655</v>
      </c>
      <c r="AA29" s="32">
        <f>Z29*AA141/YC!Z29</f>
        <v>813140.01012950111</v>
      </c>
      <c r="AB29" s="32">
        <f>AA29*AB141/YC!AA29</f>
        <v>738532.73149027245</v>
      </c>
      <c r="AC29" s="32">
        <f>AB29*AC141/YC!AB29</f>
        <v>611735.64148296718</v>
      </c>
      <c r="AD29" s="32">
        <f>AC29*AD141/YC!AC29</f>
        <v>739094.08163197828</v>
      </c>
      <c r="AE29" s="32">
        <f>AD29*AE141/YC!AD29</f>
        <v>770161.27314889152</v>
      </c>
      <c r="AF29" s="32">
        <f>AE29*AF141/YC!AE29</f>
        <v>649073.79344579042</v>
      </c>
    </row>
    <row r="30" spans="1:32" x14ac:dyDescent="0.2">
      <c r="A30" s="4">
        <v>28</v>
      </c>
      <c r="B30" s="6" t="s">
        <v>64</v>
      </c>
      <c r="C30" s="32">
        <f>D30*YC!C30/D142</f>
        <v>2341836.943514931</v>
      </c>
      <c r="D30" s="32">
        <f>E30*YC!D30/E142</f>
        <v>2326683.6614493029</v>
      </c>
      <c r="E30" s="32">
        <f>F30*YC!E30/F142</f>
        <v>2344043.8927411782</v>
      </c>
      <c r="F30" s="32">
        <f>G30*YC!F30/G142</f>
        <v>2323775.9176771934</v>
      </c>
      <c r="G30" s="32">
        <f>H30*YC!G30/H142</f>
        <v>2210642.1717545241</v>
      </c>
      <c r="H30" s="32">
        <f>I30*YC!H30/I142</f>
        <v>2020200.3741675308</v>
      </c>
      <c r="I30" s="32">
        <f>J30*YC!I30/J142</f>
        <v>2065628.3875285077</v>
      </c>
      <c r="J30" s="32">
        <f>K30*YC!J30/K142</f>
        <v>2047055.9995945061</v>
      </c>
      <c r="K30" s="32">
        <f>L30*YC!K30/L142</f>
        <v>1887935.6550623381</v>
      </c>
      <c r="L30" s="32">
        <f>M30*YC!L30/M142</f>
        <v>1908000.7083567909</v>
      </c>
      <c r="M30" s="32">
        <f>N30*YC!M30/N142</f>
        <v>1932630.2036930493</v>
      </c>
      <c r="N30" s="32">
        <f>O30*YC!N30/O142</f>
        <v>1986241.8728237466</v>
      </c>
      <c r="O30" s="32">
        <f>P30*YC!O30/P142</f>
        <v>2001234.7696591727</v>
      </c>
      <c r="P30" s="32">
        <f>Q30*YC!P30/Q142</f>
        <v>2059793.0405308045</v>
      </c>
      <c r="Q30" s="32">
        <f>R30*YC!Q30/R142</f>
        <v>2001427.8520533098</v>
      </c>
      <c r="R30" s="32">
        <f>S30*YC!R30/S142</f>
        <v>1524847.1916803659</v>
      </c>
      <c r="S30" s="32">
        <f>T30*YC!S30/T142</f>
        <v>1715980.0111707067</v>
      </c>
      <c r="T30" s="32">
        <f>U30*YC!T30/U142</f>
        <v>1807033.0084110964</v>
      </c>
      <c r="U30" s="32">
        <f>V30*YC!U30/V142</f>
        <v>1691389.6653205452</v>
      </c>
      <c r="V30" s="32">
        <f>W30*YC!V30/W142</f>
        <v>1595224.3745624314</v>
      </c>
      <c r="W30" s="32">
        <f>X30*YC!W30/X142</f>
        <v>1769291.6868710329</v>
      </c>
      <c r="X30" s="32">
        <f>YC!X30</f>
        <v>1823032</v>
      </c>
      <c r="Y30" s="32">
        <f>X30*Y142/YC!X30</f>
        <v>1696033</v>
      </c>
      <c r="Z30" s="32">
        <f>Y30*Z142/YC!Y30</f>
        <v>1751559.6844442624</v>
      </c>
      <c r="AA30" s="32">
        <f>Z30*AA142/YC!Z30</f>
        <v>1725783.9065944254</v>
      </c>
      <c r="AB30" s="32">
        <f>AA30*AB142/YC!AA30</f>
        <v>1646749.1211114165</v>
      </c>
      <c r="AC30" s="32">
        <f>AB30*AC142/YC!AB30</f>
        <v>1602970.0375457187</v>
      </c>
      <c r="AD30" s="32">
        <f>AC30*AD142/YC!AC30</f>
        <v>1784132.6690806076</v>
      </c>
      <c r="AE30" s="32">
        <f>AD30*AE142/YC!AD30</f>
        <v>1786959.3417799389</v>
      </c>
      <c r="AF30" s="32">
        <f>AE30*AF142/YC!AE30</f>
        <v>1764651.966809297</v>
      </c>
    </row>
    <row r="31" spans="1:32" x14ac:dyDescent="0.2">
      <c r="A31" s="4">
        <v>29</v>
      </c>
      <c r="B31" s="6" t="s">
        <v>65</v>
      </c>
      <c r="C31" s="32">
        <f>D31*YC!C31/D143</f>
        <v>17697333.743476432</v>
      </c>
      <c r="D31" s="32">
        <f>E31*YC!D31/E143</f>
        <v>18773611.432512142</v>
      </c>
      <c r="E31" s="32">
        <f>F31*YC!E31/F143</f>
        <v>18458216.573494229</v>
      </c>
      <c r="F31" s="32">
        <f>G31*YC!F31/G143</f>
        <v>19469285.7217336</v>
      </c>
      <c r="G31" s="32">
        <f>H31*YC!G31/H143</f>
        <v>16760218.175729267</v>
      </c>
      <c r="H31" s="32">
        <f>I31*YC!H31/I143</f>
        <v>14591318.985780859</v>
      </c>
      <c r="I31" s="32">
        <f>J31*YC!I31/J143</f>
        <v>16849837.018270701</v>
      </c>
      <c r="J31" s="32">
        <f>K31*YC!J31/K143</f>
        <v>17537965.190421224</v>
      </c>
      <c r="K31" s="32">
        <f>L31*YC!K31/L143</f>
        <v>17261413.362996366</v>
      </c>
      <c r="L31" s="32">
        <f>M31*YC!L31/M143</f>
        <v>17521074.309883658</v>
      </c>
      <c r="M31" s="32">
        <f>N31*YC!M31/N143</f>
        <v>18966620.021479119</v>
      </c>
      <c r="N31" s="32">
        <f>O31*YC!N31/O143</f>
        <v>21220653.701400418</v>
      </c>
      <c r="O31" s="32">
        <f>P31*YC!O31/P143</f>
        <v>22321020.225611024</v>
      </c>
      <c r="P31" s="32">
        <f>Q31*YC!P31/Q143</f>
        <v>23932464.715335131</v>
      </c>
      <c r="Q31" s="32">
        <f>R31*YC!Q31/R143</f>
        <v>24394498.652156845</v>
      </c>
      <c r="R31" s="32">
        <f>S31*YC!R31/S143</f>
        <v>18642404.649371415</v>
      </c>
      <c r="S31" s="32">
        <f>T31*YC!S31/T143</f>
        <v>22248547.734573979</v>
      </c>
      <c r="T31" s="32">
        <f>U31*YC!T31/U143</f>
        <v>21086820.150674265</v>
      </c>
      <c r="U31" s="32">
        <f>V31*YC!U31/V143</f>
        <v>22257403.40186514</v>
      </c>
      <c r="V31" s="32">
        <f>W31*YC!V31/W143</f>
        <v>21992753.586981427</v>
      </c>
      <c r="W31" s="32">
        <f>X31*YC!W31/X143</f>
        <v>21994910.937302243</v>
      </c>
      <c r="X31" s="32">
        <f>YC!X31</f>
        <v>20384875</v>
      </c>
      <c r="Y31" s="32">
        <f>X31*Y143/YC!X31</f>
        <v>19905096</v>
      </c>
      <c r="Z31" s="32">
        <f>Y31*Z143/YC!Y31</f>
        <v>20626064.649316452</v>
      </c>
      <c r="AA31" s="32">
        <f>Z31*AA143/YC!Z31</f>
        <v>20043591.375634018</v>
      </c>
      <c r="AB31" s="32">
        <f>AA31*AB143/YC!AA31</f>
        <v>18939242.292130865</v>
      </c>
      <c r="AC31" s="32">
        <f>AB31*AC143/YC!AB31</f>
        <v>15628450.327439127</v>
      </c>
      <c r="AD31" s="32">
        <f>AC31*AD143/YC!AC31</f>
        <v>18497583.427411493</v>
      </c>
      <c r="AE31" s="32">
        <f>AD31*AE143/YC!AD31</f>
        <v>17090376.237697162</v>
      </c>
      <c r="AF31" s="32">
        <f>AE31*AF143/YC!AE31</f>
        <v>16856747.925740242</v>
      </c>
    </row>
    <row r="32" spans="1:32" x14ac:dyDescent="0.2">
      <c r="A32" s="4">
        <v>30</v>
      </c>
      <c r="B32" s="6" t="s">
        <v>66</v>
      </c>
      <c r="C32" s="32">
        <f>D32*YC!C32/D144</f>
        <v>12655731.146272168</v>
      </c>
      <c r="D32" s="32">
        <f>E32*YC!D32/E144</f>
        <v>12096384.666019669</v>
      </c>
      <c r="E32" s="32">
        <f>F32*YC!E32/F144</f>
        <v>11612203.918400867</v>
      </c>
      <c r="F32" s="32">
        <f>G32*YC!F32/G144</f>
        <v>11858055.664885471</v>
      </c>
      <c r="G32" s="32">
        <f>H32*YC!G32/H144</f>
        <v>10709535.2425896</v>
      </c>
      <c r="H32" s="32">
        <f>I32*YC!H32/I144</f>
        <v>10891082.784395404</v>
      </c>
      <c r="I32" s="32">
        <f>J32*YC!I32/J144</f>
        <v>11122949.297047444</v>
      </c>
      <c r="J32" s="32">
        <f>K32*YC!J32/K144</f>
        <v>9939345.4802055731</v>
      </c>
      <c r="K32" s="32">
        <f>L32*YC!K32/L144</f>
        <v>8931319.5149687734</v>
      </c>
      <c r="L32" s="32">
        <f>M32*YC!L32/M144</f>
        <v>8932247.68212674</v>
      </c>
      <c r="M32" s="32">
        <f>N32*YC!M32/N144</f>
        <v>9223931.6431073844</v>
      </c>
      <c r="N32" s="32">
        <f>O32*YC!N32/O144</f>
        <v>9339062.3066162802</v>
      </c>
      <c r="O32" s="32">
        <f>P32*YC!O32/P144</f>
        <v>9784207.8140271362</v>
      </c>
      <c r="P32" s="32">
        <f>Q32*YC!P32/Q144</f>
        <v>10157493.710712843</v>
      </c>
      <c r="Q32" s="32">
        <f>R32*YC!Q32/R144</f>
        <v>9229492.9558890145</v>
      </c>
      <c r="R32" s="32">
        <f>S32*YC!R32/S144</f>
        <v>7050626.4075077856</v>
      </c>
      <c r="S32" s="32">
        <f>T32*YC!S32/T144</f>
        <v>8319738.7641648808</v>
      </c>
      <c r="T32" s="32">
        <f>U32*YC!T32/U144</f>
        <v>7927767.8593627503</v>
      </c>
      <c r="U32" s="32">
        <f>V32*YC!U32/V144</f>
        <v>8517682.2268672269</v>
      </c>
      <c r="V32" s="32">
        <f>W32*YC!V32/W144</f>
        <v>8455931.8042549789</v>
      </c>
      <c r="W32" s="32">
        <f>X32*YC!W32/X144</f>
        <v>8513404.5139566306</v>
      </c>
      <c r="X32" s="32">
        <f>YC!X32</f>
        <v>8308972</v>
      </c>
      <c r="Y32" s="32">
        <f>X32*Y144/YC!X32</f>
        <v>8924149</v>
      </c>
      <c r="Z32" s="32">
        <f>Y32*Z144/YC!Y32</f>
        <v>8281854.8539847024</v>
      </c>
      <c r="AA32" s="32">
        <f>Z32*AA144/YC!Z32</f>
        <v>8379670.8701957129</v>
      </c>
      <c r="AB32" s="32">
        <f>AA32*AB144/YC!AA32</f>
        <v>8128619.3966791378</v>
      </c>
      <c r="AC32" s="32">
        <f>AB32*AC144/YC!AB32</f>
        <v>7105527.0305127427</v>
      </c>
      <c r="AD32" s="32">
        <f>AC32*AD144/YC!AC32</f>
        <v>7099512.5703822263</v>
      </c>
      <c r="AE32" s="32">
        <f>AD32*AE144/YC!AD32</f>
        <v>6696914.7351456899</v>
      </c>
      <c r="AF32" s="32">
        <f>AE32*AF144/YC!AE32</f>
        <v>6614923.1861023735</v>
      </c>
    </row>
    <row r="33" spans="1:32" x14ac:dyDescent="0.2">
      <c r="A33" s="4">
        <v>31</v>
      </c>
      <c r="B33" s="6" t="s">
        <v>67</v>
      </c>
      <c r="C33" s="32">
        <f>D33*YC!C33/D145</f>
        <v>2824706.193864638</v>
      </c>
      <c r="D33" s="32">
        <f>E33*YC!D33/E145</f>
        <v>2908276.1812959779</v>
      </c>
      <c r="E33" s="32">
        <f>F33*YC!E33/F145</f>
        <v>3140457.0579548529</v>
      </c>
      <c r="F33" s="32">
        <f>G33*YC!F33/G145</f>
        <v>3138656.5291650891</v>
      </c>
      <c r="G33" s="32">
        <f>H33*YC!G33/H145</f>
        <v>2916078.9788722922</v>
      </c>
      <c r="H33" s="32">
        <f>I33*YC!H33/I145</f>
        <v>2964467.4736843426</v>
      </c>
      <c r="I33" s="32">
        <f>J33*YC!I33/J145</f>
        <v>3280186.4098692709</v>
      </c>
      <c r="J33" s="32">
        <f>K33*YC!J33/K145</f>
        <v>3332226.812794087</v>
      </c>
      <c r="K33" s="32">
        <f>L33*YC!K33/L145</f>
        <v>3448496.8647098127</v>
      </c>
      <c r="L33" s="32">
        <f>M33*YC!L33/M145</f>
        <v>3330548.1495539532</v>
      </c>
      <c r="M33" s="32">
        <f>N33*YC!M33/N145</f>
        <v>3311565.4184829518</v>
      </c>
      <c r="N33" s="32">
        <f>O33*YC!N33/O145</f>
        <v>3357860.6922370787</v>
      </c>
      <c r="O33" s="32">
        <f>P33*YC!O33/P145</f>
        <v>2990616.4312677891</v>
      </c>
      <c r="P33" s="32">
        <f>Q33*YC!P33/Q145</f>
        <v>3351395.9530374613</v>
      </c>
      <c r="Q33" s="32">
        <f>R33*YC!Q33/R145</f>
        <v>3360315.0669443659</v>
      </c>
      <c r="R33" s="32">
        <f>S33*YC!R33/S145</f>
        <v>2879314.934681417</v>
      </c>
      <c r="S33" s="32">
        <f>T33*YC!S33/T145</f>
        <v>3483235.7792177489</v>
      </c>
      <c r="T33" s="32">
        <f>U33*YC!T33/U145</f>
        <v>3390853.7322363975</v>
      </c>
      <c r="U33" s="32">
        <f>V33*YC!U33/V145</f>
        <v>3425264.6257209107</v>
      </c>
      <c r="V33" s="32">
        <f>W33*YC!V33/W145</f>
        <v>3199513.7553885789</v>
      </c>
      <c r="W33" s="32">
        <f>X33*YC!W33/X145</f>
        <v>3486391.2575694011</v>
      </c>
      <c r="X33" s="32">
        <f>YC!X33</f>
        <v>3687546</v>
      </c>
      <c r="Y33" s="32">
        <f>X33*Y145/YC!X33</f>
        <v>3701120</v>
      </c>
      <c r="Z33" s="32">
        <f>Y33*Z145/YC!Y33</f>
        <v>3583059.4619905222</v>
      </c>
      <c r="AA33" s="32">
        <f>Z33*AA145/YC!Z33</f>
        <v>3840724.7082921285</v>
      </c>
      <c r="AB33" s="32">
        <f>AA33*AB145/YC!AA33</f>
        <v>3676059.1670199977</v>
      </c>
      <c r="AC33" s="32">
        <f>AB33*AC145/YC!AB33</f>
        <v>3558533.7780860364</v>
      </c>
      <c r="AD33" s="32">
        <f>AC33*AD145/YC!AC33</f>
        <v>3633555.845401749</v>
      </c>
      <c r="AE33" s="32">
        <f>AD33*AE145/YC!AD33</f>
        <v>4220001.4493296361</v>
      </c>
      <c r="AF33" s="32">
        <f>AE33*AF145/YC!AE33</f>
        <v>4175840.8768330109</v>
      </c>
    </row>
    <row r="34" spans="1:32" x14ac:dyDescent="0.2">
      <c r="A34" s="4">
        <v>32</v>
      </c>
      <c r="B34" s="6" t="s">
        <v>68</v>
      </c>
      <c r="C34" s="32">
        <f>D34*YC!C34/D146</f>
        <v>6596515.2653372362</v>
      </c>
      <c r="D34" s="32">
        <f>E34*YC!D34/E146</f>
        <v>6819103.2553956462</v>
      </c>
      <c r="E34" s="32">
        <f>F34*YC!E34/F146</f>
        <v>7132393.5897188438</v>
      </c>
      <c r="F34" s="32">
        <f>G34*YC!F34/G146</f>
        <v>7379077.6041507237</v>
      </c>
      <c r="G34" s="32">
        <f>H34*YC!G34/H146</f>
        <v>6792278.9017761694</v>
      </c>
      <c r="H34" s="32">
        <f>I34*YC!H34/I146</f>
        <v>6517160.355099556</v>
      </c>
      <c r="I34" s="32">
        <f>J34*YC!I34/J146</f>
        <v>6840370.6378199598</v>
      </c>
      <c r="J34" s="32">
        <f>K34*YC!J34/K146</f>
        <v>6454862.989635611</v>
      </c>
      <c r="K34" s="32">
        <f>L34*YC!K34/L146</f>
        <v>6324468.671411816</v>
      </c>
      <c r="L34" s="32">
        <f>M34*YC!L34/M146</f>
        <v>6358421.2968177758</v>
      </c>
      <c r="M34" s="32">
        <f>N34*YC!M34/N146</f>
        <v>6501370.8523234455</v>
      </c>
      <c r="N34" s="32">
        <f>O34*YC!N34/O146</f>
        <v>6585091.442395105</v>
      </c>
      <c r="O34" s="32">
        <f>P34*YC!O34/P146</f>
        <v>6745827.3190292465</v>
      </c>
      <c r="P34" s="32">
        <f>Q34*YC!P34/Q146</f>
        <v>7180433.1241271794</v>
      </c>
      <c r="Q34" s="32">
        <f>R34*YC!Q34/R146</f>
        <v>7293035.5087092407</v>
      </c>
      <c r="R34" s="32">
        <f>S34*YC!R34/S146</f>
        <v>5808345.5871414216</v>
      </c>
      <c r="S34" s="32">
        <f>T34*YC!S34/T146</f>
        <v>6529284.1281401161</v>
      </c>
      <c r="T34" s="32">
        <f>U34*YC!T34/U146</f>
        <v>6372679.8770217253</v>
      </c>
      <c r="U34" s="32">
        <f>V34*YC!U34/V146</f>
        <v>6188090.1049316814</v>
      </c>
      <c r="V34" s="32">
        <f>W34*YC!V34/W146</f>
        <v>5637663.1138977986</v>
      </c>
      <c r="W34" s="32">
        <f>X34*YC!W34/X146</f>
        <v>5656764.7623042474</v>
      </c>
      <c r="X34" s="32">
        <f>YC!X34</f>
        <v>5426898</v>
      </c>
      <c r="Y34" s="32">
        <f>X34*Y146/YC!X34</f>
        <v>5711405</v>
      </c>
      <c r="Z34" s="32">
        <f>Y34*Z146/YC!Y34</f>
        <v>5708528.2831777688</v>
      </c>
      <c r="AA34" s="32">
        <f>Z34*AA146/YC!Z34</f>
        <v>5647668.9667892829</v>
      </c>
      <c r="AB34" s="32">
        <f>AA34*AB146/YC!AA34</f>
        <v>5361356.6874634633</v>
      </c>
      <c r="AC34" s="32">
        <f>AB34*AC146/YC!AB34</f>
        <v>4942016.0594765265</v>
      </c>
      <c r="AD34" s="32">
        <f>AC34*AD146/YC!AC34</f>
        <v>5139002.7120785303</v>
      </c>
      <c r="AE34" s="32">
        <f>AD34*AE146/YC!AD34</f>
        <v>4534003.6940389862</v>
      </c>
      <c r="AF34" s="32">
        <f>AE34*AF146/YC!AE34</f>
        <v>4200708.3317854498</v>
      </c>
    </row>
    <row r="35" spans="1:32" x14ac:dyDescent="0.2">
      <c r="A35" s="4">
        <v>33</v>
      </c>
      <c r="B35" s="6" t="s">
        <v>69</v>
      </c>
      <c r="C35" s="32">
        <f>D35*YC!C35/D147</f>
        <v>7782350.7556867059</v>
      </c>
      <c r="D35" s="32">
        <f>E35*YC!D35/E147</f>
        <v>7757122.5343680168</v>
      </c>
      <c r="E35" s="32">
        <f>F35*YC!E35/F147</f>
        <v>8085383.098067875</v>
      </c>
      <c r="F35" s="32">
        <f>G35*YC!F35/G147</f>
        <v>7883851.7552426783</v>
      </c>
      <c r="G35" s="32">
        <f>H35*YC!G35/H147</f>
        <v>7589067.278448116</v>
      </c>
      <c r="H35" s="32">
        <f>I35*YC!H35/I147</f>
        <v>6969854.9069907172</v>
      </c>
      <c r="I35" s="32">
        <f>J35*YC!I35/J147</f>
        <v>6610650.6605137289</v>
      </c>
      <c r="J35" s="32">
        <f>K35*YC!J35/K147</f>
        <v>6461504.2463506041</v>
      </c>
      <c r="K35" s="32">
        <f>L35*YC!K35/L147</f>
        <v>6288378.5739041083</v>
      </c>
      <c r="L35" s="32">
        <f>M35*YC!L35/M147</f>
        <v>5745667.1554923616</v>
      </c>
      <c r="M35" s="32">
        <f>N35*YC!M35/N147</f>
        <v>5285602.9367357884</v>
      </c>
      <c r="N35" s="32">
        <f>O35*YC!N35/O147</f>
        <v>5557809.3830778925</v>
      </c>
      <c r="O35" s="32">
        <f>P35*YC!O35/P147</f>
        <v>5500099.3521987228</v>
      </c>
      <c r="P35" s="32">
        <f>Q35*YC!P35/Q147</f>
        <v>5323438.018668076</v>
      </c>
      <c r="Q35" s="32">
        <f>R35*YC!Q35/R147</f>
        <v>4894035.7969301278</v>
      </c>
      <c r="R35" s="32">
        <f>S35*YC!R35/S147</f>
        <v>4531094.9912940217</v>
      </c>
      <c r="S35" s="32">
        <f>T35*YC!S35/T147</f>
        <v>4005157.365755633</v>
      </c>
      <c r="T35" s="32">
        <f>U35*YC!T35/U147</f>
        <v>3496438.5030985228</v>
      </c>
      <c r="U35" s="32">
        <f>V35*YC!U35/V147</f>
        <v>4030665.8324286556</v>
      </c>
      <c r="V35" s="32">
        <f>W35*YC!V35/W147</f>
        <v>4154696.6493210029</v>
      </c>
      <c r="W35" s="32">
        <f>X35*YC!W35/X147</f>
        <v>4201504.0913706888</v>
      </c>
      <c r="X35" s="32">
        <f>YC!X35</f>
        <v>4286944</v>
      </c>
      <c r="Y35" s="32">
        <f>X35*Y147/YC!X35</f>
        <v>4426655</v>
      </c>
      <c r="Z35" s="32">
        <f>Y35*Z147/YC!Y35</f>
        <v>4561055.9623762155</v>
      </c>
      <c r="AA35" s="32">
        <f>Z35*AA147/YC!Z35</f>
        <v>4702466.3100840161</v>
      </c>
      <c r="AB35" s="32">
        <f>AA35*AB147/YC!AA35</f>
        <v>4655216.2593021151</v>
      </c>
      <c r="AC35" s="32">
        <f>AB35*AC147/YC!AB35</f>
        <v>4470516.5140695469</v>
      </c>
      <c r="AD35" s="32">
        <f>AC35*AD147/YC!AC35</f>
        <v>4342741.0107908556</v>
      </c>
      <c r="AE35" s="32">
        <f>AD35*AE147/YC!AD35</f>
        <v>4277374.9568367815</v>
      </c>
      <c r="AF35" s="32">
        <f>AE35*AF147/YC!AE35</f>
        <v>4084054.8300797204</v>
      </c>
    </row>
    <row r="36" spans="1:32" x14ac:dyDescent="0.2">
      <c r="A36" s="4">
        <v>34</v>
      </c>
      <c r="B36" s="6" t="s">
        <v>70</v>
      </c>
      <c r="C36" s="32">
        <f>D36*YC!C36/D148</f>
        <v>9973107.259314714</v>
      </c>
      <c r="D36" s="32">
        <f>E36*YC!D36/E148</f>
        <v>10248289.551480787</v>
      </c>
      <c r="E36" s="32">
        <f>F36*YC!E36/F148</f>
        <v>10447235.128432134</v>
      </c>
      <c r="F36" s="32">
        <f>G36*YC!F36/G148</f>
        <v>10405156.571524248</v>
      </c>
      <c r="G36" s="32">
        <f>H36*YC!G36/H148</f>
        <v>9764691.4762772452</v>
      </c>
      <c r="H36" s="32">
        <f>I36*YC!H36/I148</f>
        <v>9242068.0548235252</v>
      </c>
      <c r="I36" s="32">
        <f>J36*YC!I36/J148</f>
        <v>9392590.7527217958</v>
      </c>
      <c r="J36" s="32">
        <f>K36*YC!J36/K148</f>
        <v>9288949.0825092029</v>
      </c>
      <c r="K36" s="32">
        <f>L36*YC!K36/L148</f>
        <v>8772626.8705602605</v>
      </c>
      <c r="L36" s="32">
        <f>M36*YC!L36/M148</f>
        <v>8628551.476276122</v>
      </c>
      <c r="M36" s="32">
        <f>N36*YC!M36/N148</f>
        <v>8703633.1188616138</v>
      </c>
      <c r="N36" s="32">
        <f>O36*YC!N36/O148</f>
        <v>8756993.5222084746</v>
      </c>
      <c r="O36" s="32">
        <f>P36*YC!O36/P148</f>
        <v>8884376.354569817</v>
      </c>
      <c r="P36" s="32">
        <f>Q36*YC!P36/Q148</f>
        <v>8944892.4245526809</v>
      </c>
      <c r="Q36" s="32">
        <f>R36*YC!Q36/R148</f>
        <v>8413080.0505953729</v>
      </c>
      <c r="R36" s="32">
        <f>S36*YC!R36/S148</f>
        <v>6642547.9313773708</v>
      </c>
      <c r="S36" s="32">
        <f>T36*YC!S36/T148</f>
        <v>7225152.478451591</v>
      </c>
      <c r="T36" s="32">
        <f>U36*YC!T36/U148</f>
        <v>7321295.2912154878</v>
      </c>
      <c r="U36" s="32">
        <f>V36*YC!U36/V148</f>
        <v>7440098.5393471271</v>
      </c>
      <c r="V36" s="32">
        <f>W36*YC!V36/W148</f>
        <v>7345861.778999269</v>
      </c>
      <c r="W36" s="32">
        <f>X36*YC!W36/X148</f>
        <v>7469856.927157741</v>
      </c>
      <c r="X36" s="32">
        <f>YC!X36</f>
        <v>7466084</v>
      </c>
      <c r="Y36" s="32">
        <f>X36*Y148/YC!X36</f>
        <v>7465091</v>
      </c>
      <c r="Z36" s="32">
        <f>Y36*Z148/YC!Y36</f>
        <v>7726263.1763662687</v>
      </c>
      <c r="AA36" s="32">
        <f>Z36*AA148/YC!Z36</f>
        <v>7935333.4614489367</v>
      </c>
      <c r="AB36" s="32">
        <f>AA36*AB148/YC!AA36</f>
        <v>7710111.3499741377</v>
      </c>
      <c r="AC36" s="32">
        <f>AB36*AC148/YC!AB36</f>
        <v>6835415.912064258</v>
      </c>
      <c r="AD36" s="32">
        <f>AC36*AD148/YC!AC36</f>
        <v>7429408.5188035714</v>
      </c>
      <c r="AE36" s="32">
        <f>AD36*AE148/YC!AD36</f>
        <v>7107217.1122539323</v>
      </c>
      <c r="AF36" s="32">
        <f>AE36*AF148/YC!AE36</f>
        <v>6663330.9471824579</v>
      </c>
    </row>
    <row r="37" spans="1:32" x14ac:dyDescent="0.2">
      <c r="A37" s="4">
        <v>35</v>
      </c>
      <c r="B37" s="6" t="s">
        <v>71</v>
      </c>
      <c r="C37" s="32">
        <f>D37*YC!C37/D149</f>
        <v>10539071.503267348</v>
      </c>
      <c r="D37" s="32">
        <f>E37*YC!D37/E149</f>
        <v>11294409.440485308</v>
      </c>
      <c r="E37" s="32">
        <f>F37*YC!E37/F149</f>
        <v>11629576.354203133</v>
      </c>
      <c r="F37" s="32">
        <f>G37*YC!F37/G149</f>
        <v>11498737.070716644</v>
      </c>
      <c r="G37" s="32">
        <f>H37*YC!G37/H149</f>
        <v>10778603.986213583</v>
      </c>
      <c r="H37" s="32">
        <f>I37*YC!H37/I149</f>
        <v>10502202.838181866</v>
      </c>
      <c r="I37" s="32">
        <f>J37*YC!I37/J149</f>
        <v>11064902.081305411</v>
      </c>
      <c r="J37" s="32">
        <f>K37*YC!J37/K149</f>
        <v>11042527.812876327</v>
      </c>
      <c r="K37" s="32">
        <f>L37*YC!K37/L149</f>
        <v>9858697.1947757229</v>
      </c>
      <c r="L37" s="32">
        <f>M37*YC!L37/M149</f>
        <v>10192837.727320652</v>
      </c>
      <c r="M37" s="32">
        <f>N37*YC!M37/N149</f>
        <v>10831849.948569395</v>
      </c>
      <c r="N37" s="32">
        <f>O37*YC!N37/O149</f>
        <v>11481478.408579355</v>
      </c>
      <c r="O37" s="32">
        <f>P37*YC!O37/P149</f>
        <v>11989687.142062185</v>
      </c>
      <c r="P37" s="32">
        <f>Q37*YC!P37/Q149</f>
        <v>12524683.209320989</v>
      </c>
      <c r="Q37" s="32">
        <f>R37*YC!Q37/R149</f>
        <v>12436706.00663889</v>
      </c>
      <c r="R37" s="32">
        <f>S37*YC!R37/S149</f>
        <v>9367363.1688864771</v>
      </c>
      <c r="S37" s="32">
        <f>T37*YC!S37/T149</f>
        <v>10090253.050434986</v>
      </c>
      <c r="T37" s="32">
        <f>U37*YC!T37/U149</f>
        <v>10746613.096697893</v>
      </c>
      <c r="U37" s="32">
        <f>V37*YC!U37/V149</f>
        <v>11032665.04866812</v>
      </c>
      <c r="V37" s="32">
        <f>W37*YC!V37/W149</f>
        <v>10260569.876760898</v>
      </c>
      <c r="W37" s="32">
        <f>X37*YC!W37/X149</f>
        <v>9981937.8630154133</v>
      </c>
      <c r="X37" s="32">
        <f>YC!X37</f>
        <v>10344464</v>
      </c>
      <c r="Y37" s="32">
        <f>X37*Y149/YC!X37</f>
        <v>10605870</v>
      </c>
      <c r="Z37" s="32">
        <f>Y37*Z149/YC!Y37</f>
        <v>11147459.673645353</v>
      </c>
      <c r="AA37" s="32">
        <f>Z37*AA149/YC!Z37</f>
        <v>11646767.813762572</v>
      </c>
      <c r="AB37" s="32">
        <f>AA37*AB149/YC!AA37</f>
        <v>11460294.394291209</v>
      </c>
      <c r="AC37" s="32">
        <f>AB37*AC149/YC!AB37</f>
        <v>10513386.365179703</v>
      </c>
      <c r="AD37" s="32">
        <f>AC37*AD149/YC!AC37</f>
        <v>10931228.429165756</v>
      </c>
      <c r="AE37" s="32">
        <f>AD37*AE149/YC!AD37</f>
        <v>10686581.474466866</v>
      </c>
      <c r="AF37" s="32">
        <f>AE37*AF149/YC!AE37</f>
        <v>9791408.3608924113</v>
      </c>
    </row>
    <row r="38" spans="1:32" x14ac:dyDescent="0.2">
      <c r="A38" s="4">
        <v>36</v>
      </c>
      <c r="B38" s="6" t="s">
        <v>72</v>
      </c>
      <c r="C38" s="32">
        <f>D38*YC!C38/D150</f>
        <v>12753017.418790631</v>
      </c>
      <c r="D38" s="32">
        <f>E38*YC!D38/E150</f>
        <v>13941062.402889777</v>
      </c>
      <c r="E38" s="32">
        <f>F38*YC!E38/F150</f>
        <v>15100077.84828463</v>
      </c>
      <c r="F38" s="32">
        <f>G38*YC!F38/G150</f>
        <v>15761829.919440275</v>
      </c>
      <c r="G38" s="32">
        <f>H38*YC!G38/H150</f>
        <v>14459909.23162248</v>
      </c>
      <c r="H38" s="32">
        <f>I38*YC!H38/I150</f>
        <v>13295007.853379983</v>
      </c>
      <c r="I38" s="32">
        <f>J38*YC!I38/J150</f>
        <v>14880846.247442786</v>
      </c>
      <c r="J38" s="32">
        <f>K38*YC!J38/K150</f>
        <v>13647890.836586943</v>
      </c>
      <c r="K38" s="32">
        <f>L38*YC!K38/L150</f>
        <v>12038163.379854579</v>
      </c>
      <c r="L38" s="32">
        <f>M38*YC!L38/M150</f>
        <v>13070655.646928646</v>
      </c>
      <c r="M38" s="32">
        <f>N38*YC!M38/N150</f>
        <v>15202365.548542514</v>
      </c>
      <c r="N38" s="32">
        <f>O38*YC!N38/O150</f>
        <v>16368681.536305955</v>
      </c>
      <c r="O38" s="32">
        <f>P38*YC!O38/P150</f>
        <v>18110570.603727955</v>
      </c>
      <c r="P38" s="32">
        <f>Q38*YC!P38/Q150</f>
        <v>18959689.45828446</v>
      </c>
      <c r="Q38" s="32">
        <f>R38*YC!Q38/R150</f>
        <v>18383075.810297985</v>
      </c>
      <c r="R38" s="32">
        <f>S38*YC!R38/S150</f>
        <v>10888504.31160146</v>
      </c>
      <c r="S38" s="32">
        <f>T38*YC!S38/T150</f>
        <v>13383578.112361796</v>
      </c>
      <c r="T38" s="32">
        <f>U38*YC!T38/U150</f>
        <v>15509250.748167785</v>
      </c>
      <c r="U38" s="32">
        <f>V38*YC!U38/V150</f>
        <v>15210278.29229741</v>
      </c>
      <c r="V38" s="32">
        <f>W38*YC!V38/W150</f>
        <v>14652125.065167697</v>
      </c>
      <c r="W38" s="32">
        <f>X38*YC!W38/X150</f>
        <v>15699745.287265446</v>
      </c>
      <c r="X38" s="32">
        <f>YC!X38</f>
        <v>16756415</v>
      </c>
      <c r="Y38" s="32">
        <f>X38*Y150/YC!X38</f>
        <v>17058993</v>
      </c>
      <c r="Z38" s="32">
        <f>Y38*Z150/YC!Y38</f>
        <v>19232860.443700869</v>
      </c>
      <c r="AA38" s="32">
        <f>Z38*AA150/YC!Z38</f>
        <v>20490810.83532422</v>
      </c>
      <c r="AB38" s="32">
        <f>AA38*AB150/YC!AA38</f>
        <v>19021378.729749717</v>
      </c>
      <c r="AC38" s="32">
        <f>AB38*AC150/YC!AB38</f>
        <v>17001669.138314486</v>
      </c>
      <c r="AD38" s="32">
        <f>AC38*AD150/YC!AC38</f>
        <v>21081479.498377245</v>
      </c>
      <c r="AE38" s="32">
        <f>AD38*AE150/YC!AD38</f>
        <v>23299026.357707582</v>
      </c>
      <c r="AF38" s="32">
        <f>AE38*AF150/YC!AE38</f>
        <v>22318297.970697008</v>
      </c>
    </row>
    <row r="39" spans="1:32" x14ac:dyDescent="0.2">
      <c r="A39" s="4">
        <v>37</v>
      </c>
      <c r="B39" s="6" t="s">
        <v>73</v>
      </c>
      <c r="C39" s="32">
        <f>D39*YC!C39/D151</f>
        <v>2493558.7899640203</v>
      </c>
      <c r="D39" s="32">
        <f>E39*YC!D39/E151</f>
        <v>2802763.9221135085</v>
      </c>
      <c r="E39" s="32">
        <f>F39*YC!E39/F151</f>
        <v>2981611.8317160266</v>
      </c>
      <c r="F39" s="32">
        <f>G39*YC!F39/G151</f>
        <v>3295537.3773812475</v>
      </c>
      <c r="G39" s="32">
        <f>H39*YC!G39/H151</f>
        <v>3412459.9675151408</v>
      </c>
      <c r="H39" s="32">
        <f>I39*YC!H39/I151</f>
        <v>3342928.3019421045</v>
      </c>
      <c r="I39" s="32">
        <f>J39*YC!I39/J151</f>
        <v>3377194.5470926459</v>
      </c>
      <c r="J39" s="32">
        <f>K39*YC!J39/K151</f>
        <v>3267816.4789545038</v>
      </c>
      <c r="K39" s="32">
        <f>L39*YC!K39/L151</f>
        <v>3472832.4874709207</v>
      </c>
      <c r="L39" s="32">
        <f>M39*YC!L39/M151</f>
        <v>3611604.0421845862</v>
      </c>
      <c r="M39" s="32">
        <f>N39*YC!M39/N151</f>
        <v>3827037.7488377644</v>
      </c>
      <c r="N39" s="32">
        <f>O39*YC!N39/O151</f>
        <v>4193875.9313817089</v>
      </c>
      <c r="O39" s="32">
        <f>P39*YC!O39/P151</f>
        <v>4085767.7326772525</v>
      </c>
      <c r="P39" s="32">
        <f>Q39*YC!P39/Q151</f>
        <v>4563635.258808841</v>
      </c>
      <c r="Q39" s="32">
        <f>R39*YC!Q39/R151</f>
        <v>4334968.2885865308</v>
      </c>
      <c r="R39" s="32">
        <f>S39*YC!R39/S151</f>
        <v>3512713.7254681126</v>
      </c>
      <c r="S39" s="32">
        <f>T39*YC!S39/T151</f>
        <v>3709881.1192383333</v>
      </c>
      <c r="T39" s="32">
        <f>U39*YC!T39/U151</f>
        <v>3684431.3446590458</v>
      </c>
      <c r="U39" s="32">
        <f>V39*YC!U39/V151</f>
        <v>3700755.2072839914</v>
      </c>
      <c r="V39" s="32">
        <f>W39*YC!V39/W151</f>
        <v>3542887.3060938478</v>
      </c>
      <c r="W39" s="32">
        <f>X39*YC!W39/X151</f>
        <v>3722849.690732854</v>
      </c>
      <c r="X39" s="32">
        <f>YC!X39</f>
        <v>3606214</v>
      </c>
      <c r="Y39" s="32">
        <f>X39*Y151/YC!X39</f>
        <v>3145549</v>
      </c>
      <c r="Z39" s="32">
        <f>Y39*Z151/YC!Y39</f>
        <v>2904989.6349106091</v>
      </c>
      <c r="AA39" s="32">
        <f>Z39*AA151/YC!Z39</f>
        <v>2895238.8516679537</v>
      </c>
      <c r="AB39" s="32">
        <f>AA39*AB151/YC!AA39</f>
        <v>2845744.1322415951</v>
      </c>
      <c r="AC39" s="32">
        <f>AB39*AC151/YC!AB39</f>
        <v>2352589.8301813067</v>
      </c>
      <c r="AD39" s="32">
        <f>AC39*AD151/YC!AC39</f>
        <v>2218027.0107790078</v>
      </c>
      <c r="AE39" s="32">
        <f>AD39*AE151/YC!AD39</f>
        <v>2058933.0991894621</v>
      </c>
      <c r="AF39" s="32">
        <f>AE39*AF151/YC!AE39</f>
        <v>1927689.0747693013</v>
      </c>
    </row>
    <row r="40" spans="1:32" x14ac:dyDescent="0.2">
      <c r="A40" s="4">
        <v>38</v>
      </c>
      <c r="B40" s="6" t="s">
        <v>74</v>
      </c>
      <c r="C40" s="32">
        <f>D40*YC!C40/D152</f>
        <v>3465298.9412537999</v>
      </c>
      <c r="D40" s="32">
        <f>E40*YC!D40/E152</f>
        <v>3447996.6566754421</v>
      </c>
      <c r="E40" s="32">
        <f>F40*YC!E40/F152</f>
        <v>3515093.4402391985</v>
      </c>
      <c r="F40" s="32">
        <f>G40*YC!F40/G152</f>
        <v>3826086.7364387433</v>
      </c>
      <c r="G40" s="32">
        <f>H40*YC!G40/H152</f>
        <v>3903734.2782529122</v>
      </c>
      <c r="H40" s="32">
        <f>I40*YC!H40/I152</f>
        <v>3686634.1609899602</v>
      </c>
      <c r="I40" s="32">
        <f>J40*YC!I40/J152</f>
        <v>3722694.8013067394</v>
      </c>
      <c r="J40" s="32">
        <f>K40*YC!J40/K152</f>
        <v>3755672.7543499125</v>
      </c>
      <c r="K40" s="32">
        <f>L40*YC!K40/L152</f>
        <v>3536564.3731779414</v>
      </c>
      <c r="L40" s="32">
        <f>M40*YC!L40/M152</f>
        <v>3717368.885453104</v>
      </c>
      <c r="M40" s="32">
        <f>N40*YC!M40/N152</f>
        <v>4147635.1902667088</v>
      </c>
      <c r="N40" s="32">
        <f>O40*YC!N40/O152</f>
        <v>4112834.32431034</v>
      </c>
      <c r="O40" s="32">
        <f>P40*YC!O40/P152</f>
        <v>4445826.2834047228</v>
      </c>
      <c r="P40" s="32">
        <f>Q40*YC!P40/Q152</f>
        <v>4643466.3527415264</v>
      </c>
      <c r="Q40" s="32">
        <f>R40*YC!Q40/R152</f>
        <v>4800762.0866812561</v>
      </c>
      <c r="R40" s="32">
        <f>S40*YC!R40/S152</f>
        <v>3897719.7231753827</v>
      </c>
      <c r="S40" s="32">
        <f>T40*YC!S40/T152</f>
        <v>4064819.0804514005</v>
      </c>
      <c r="T40" s="32">
        <f>U40*YC!T40/U152</f>
        <v>3928100.1016720668</v>
      </c>
      <c r="U40" s="32">
        <f>V40*YC!U40/V152</f>
        <v>3807244.564451043</v>
      </c>
      <c r="V40" s="32">
        <f>W40*YC!V40/W152</f>
        <v>3597310.781668745</v>
      </c>
      <c r="W40" s="32">
        <f>X40*YC!W40/X152</f>
        <v>3678424.2219443587</v>
      </c>
      <c r="X40" s="32">
        <f>YC!X40</f>
        <v>4086397</v>
      </c>
      <c r="Y40" s="32">
        <f>X40*Y152/YC!X40</f>
        <v>4268837</v>
      </c>
      <c r="Z40" s="32">
        <f>Y40*Z152/YC!Y40</f>
        <v>4390463.1607303312</v>
      </c>
      <c r="AA40" s="32">
        <f>Z40*AA152/YC!Z40</f>
        <v>4668865.6409341088</v>
      </c>
      <c r="AB40" s="32">
        <f>AA40*AB152/YC!AA40</f>
        <v>4384895.7666514609</v>
      </c>
      <c r="AC40" s="32">
        <f>AB40*AC152/YC!AB40</f>
        <v>4234899.3937304774</v>
      </c>
      <c r="AD40" s="32">
        <f>AC40*AD152/YC!AC40</f>
        <v>4257950.8411312532</v>
      </c>
      <c r="AE40" s="32">
        <f>AD40*AE152/YC!AD40</f>
        <v>3941520.5949577414</v>
      </c>
      <c r="AF40" s="32">
        <f>AE40*AF152/YC!AE40</f>
        <v>3796836.2367746555</v>
      </c>
    </row>
    <row r="41" spans="1:32" x14ac:dyDescent="0.2">
      <c r="A41" s="4">
        <v>39</v>
      </c>
      <c r="B41" s="6" t="s">
        <v>75</v>
      </c>
      <c r="C41" s="32">
        <f>D41*YC!C41/D153</f>
        <v>416372.50436585536</v>
      </c>
      <c r="D41" s="32">
        <f>E41*YC!D41/E153</f>
        <v>470062.58884188742</v>
      </c>
      <c r="E41" s="32">
        <f>F41*YC!E41/F153</f>
        <v>448880.36187881051</v>
      </c>
      <c r="F41" s="32">
        <f>G41*YC!F41/G153</f>
        <v>427488.57492292166</v>
      </c>
      <c r="G41" s="32">
        <f>H41*YC!G41/H153</f>
        <v>429942.68728668184</v>
      </c>
      <c r="H41" s="32">
        <f>I41*YC!H41/I153</f>
        <v>311429.36931189004</v>
      </c>
      <c r="I41" s="32">
        <f>J41*YC!I41/J153</f>
        <v>420010.19449338893</v>
      </c>
      <c r="J41" s="32">
        <f>K41*YC!J41/K153</f>
        <v>219182.61541951695</v>
      </c>
      <c r="K41" s="32">
        <f>L41*YC!K41/L153</f>
        <v>493669.61446380633</v>
      </c>
      <c r="L41" s="32">
        <f>M41*YC!L41/M153</f>
        <v>141531.83552116828</v>
      </c>
      <c r="M41" s="32">
        <f>N41*YC!M41/N153</f>
        <v>446572.18548619095</v>
      </c>
      <c r="N41" s="32">
        <f>O41*YC!N41/O153</f>
        <v>455962.77748504351</v>
      </c>
      <c r="O41" s="32">
        <f>P41*YC!O41/P153</f>
        <v>442217.12788658548</v>
      </c>
      <c r="P41" s="32">
        <f>Q41*YC!P41/Q153</f>
        <v>365127.95191554638</v>
      </c>
      <c r="Q41" s="32">
        <f>R41*YC!Q41/R153</f>
        <v>571656.15910192323</v>
      </c>
      <c r="R41" s="32">
        <f>S41*YC!R41/S153</f>
        <v>688240.71853903879</v>
      </c>
      <c r="S41" s="32">
        <f>T41*YC!S41/T153</f>
        <v>587313.3379871035</v>
      </c>
      <c r="T41" s="32">
        <f>U41*YC!T41/U153</f>
        <v>637835.77186240675</v>
      </c>
      <c r="U41" s="32">
        <f>V41*YC!U41/V153</f>
        <v>827299.49042364291</v>
      </c>
      <c r="V41" s="32">
        <f>W41*YC!V41/W153</f>
        <v>752310.15280080156</v>
      </c>
      <c r="W41" s="32">
        <f>X41*YC!W41/X153</f>
        <v>736216.80657920381</v>
      </c>
      <c r="X41" s="32">
        <f>YC!X41</f>
        <v>698978</v>
      </c>
      <c r="Y41" s="32">
        <f>X41*Y153/YC!X41</f>
        <v>590689</v>
      </c>
      <c r="Z41" s="32">
        <f>Y41*Z153/YC!Y41</f>
        <v>548970.61114074022</v>
      </c>
      <c r="AA41" s="32">
        <f>Z41*AA153/YC!Z41</f>
        <v>307023.77195351862</v>
      </c>
      <c r="AB41" s="32">
        <f>AA41*AB153/YC!AA41</f>
        <v>553373.66359978076</v>
      </c>
      <c r="AC41" s="32">
        <f>AB41*AC153/YC!AB41</f>
        <v>597183.38035264029</v>
      </c>
      <c r="AD41" s="32">
        <f>AC41*AD153/YC!AC41</f>
        <v>550784.97685418697</v>
      </c>
      <c r="AE41" s="32">
        <f>AD41*AE153/YC!AD41</f>
        <v>439906.63213415968</v>
      </c>
      <c r="AF41" s="32">
        <f>AE41*AF153/YC!AE41</f>
        <v>560097.28932612215</v>
      </c>
    </row>
    <row r="42" spans="1:32" x14ac:dyDescent="0.2">
      <c r="A42" s="4">
        <v>40</v>
      </c>
      <c r="B42" s="6" t="s">
        <v>76</v>
      </c>
      <c r="C42" s="32">
        <f>D42*YC!C42/D154</f>
        <v>1421243.5767842974</v>
      </c>
      <c r="D42" s="32">
        <f>E42*YC!D42/E154</f>
        <v>1731281.9317419331</v>
      </c>
      <c r="E42" s="32">
        <f>F42*YC!E42/F154</f>
        <v>1960564.1094247473</v>
      </c>
      <c r="F42" s="32">
        <f>G42*YC!F42/G154</f>
        <v>2251667.4698033822</v>
      </c>
      <c r="G42" s="32">
        <f>H42*YC!G42/H154</f>
        <v>2191260.4972924166</v>
      </c>
      <c r="H42" s="32">
        <f>I42*YC!H42/I154</f>
        <v>2406706.2220477853</v>
      </c>
      <c r="I42" s="32">
        <f>J42*YC!I42/J154</f>
        <v>3109058.900775576</v>
      </c>
      <c r="J42" s="32">
        <f>K42*YC!J42/K154</f>
        <v>2644432.1227163291</v>
      </c>
      <c r="K42" s="32">
        <f>L42*YC!K42/L154</f>
        <v>2639248.4536711047</v>
      </c>
      <c r="L42" s="32">
        <f>M42*YC!L42/M154</f>
        <v>3260447.0866060825</v>
      </c>
      <c r="M42" s="32">
        <f>N42*YC!M42/N154</f>
        <v>3563944.9461673344</v>
      </c>
      <c r="N42" s="32">
        <f>O42*YC!N42/O154</f>
        <v>3635270.7951284288</v>
      </c>
      <c r="O42" s="32">
        <f>P42*YC!O42/P154</f>
        <v>3788976.0519885491</v>
      </c>
      <c r="P42" s="32">
        <f>Q42*YC!P42/Q154</f>
        <v>4060511.8289276753</v>
      </c>
      <c r="Q42" s="32">
        <f>R42*YC!Q42/R154</f>
        <v>4545290.4462333051</v>
      </c>
      <c r="R42" s="32">
        <f>S42*YC!R42/S154</f>
        <v>3838948.6644935142</v>
      </c>
      <c r="S42" s="32">
        <f>T42*YC!S42/T154</f>
        <v>4636968.030776972</v>
      </c>
      <c r="T42" s="32">
        <f>U42*YC!T42/U154</f>
        <v>4456072.8003414655</v>
      </c>
      <c r="U42" s="32">
        <f>V42*YC!U42/V154</f>
        <v>4247750.0970938029</v>
      </c>
      <c r="V42" s="32">
        <f>W42*YC!V42/W154</f>
        <v>4003707.3995628119</v>
      </c>
      <c r="W42" s="32">
        <f>X42*YC!W42/X154</f>
        <v>4647446.5729868934</v>
      </c>
      <c r="X42" s="32">
        <f>YC!X42</f>
        <v>4765608</v>
      </c>
      <c r="Y42" s="32">
        <f>X42*Y154/YC!X42</f>
        <v>4715691</v>
      </c>
      <c r="Z42" s="32">
        <f>Y42*Z154/YC!Y42</f>
        <v>4326014.4165461399</v>
      </c>
      <c r="AA42" s="32">
        <f>Z42*AA154/YC!Z42</f>
        <v>4860206.2365898425</v>
      </c>
      <c r="AB42" s="32">
        <f>AA42*AB154/YC!AA42</f>
        <v>4738336.2264308557</v>
      </c>
      <c r="AC42" s="32">
        <f>AB42*AC154/YC!AB42</f>
        <v>4524719.6251948718</v>
      </c>
      <c r="AD42" s="32">
        <f>AC42*AD154/YC!AC42</f>
        <v>5388625.0529192137</v>
      </c>
      <c r="AE42" s="32">
        <f>AD42*AE154/YC!AD42</f>
        <v>4894779.9894626634</v>
      </c>
      <c r="AF42" s="32">
        <f>AE42*AF154/YC!AE42</f>
        <v>4775952.2486880692</v>
      </c>
    </row>
    <row r="43" spans="1:32" x14ac:dyDescent="0.2">
      <c r="A43" s="4">
        <v>41</v>
      </c>
      <c r="B43" s="6" t="s">
        <v>77</v>
      </c>
      <c r="C43" s="32">
        <f>D43*YC!C43/D155</f>
        <v>3212301.5102802501</v>
      </c>
      <c r="D43" s="32">
        <f>E43*YC!D43/E155</f>
        <v>3694706.870651674</v>
      </c>
      <c r="E43" s="32">
        <f>F43*YC!E43/F155</f>
        <v>4112614.1214900748</v>
      </c>
      <c r="F43" s="32">
        <f>G43*YC!F43/G155</f>
        <v>4729405.7659191377</v>
      </c>
      <c r="G43" s="32">
        <f>H43*YC!G43/H155</f>
        <v>4654574.4785801601</v>
      </c>
      <c r="H43" s="32">
        <f>I43*YC!H43/I155</f>
        <v>5286408.9377243165</v>
      </c>
      <c r="I43" s="32">
        <f>J43*YC!I43/J155</f>
        <v>6086430.073220036</v>
      </c>
      <c r="J43" s="32">
        <f>K43*YC!J43/K155</f>
        <v>5262049.0083812382</v>
      </c>
      <c r="K43" s="32">
        <f>L43*YC!K43/L155</f>
        <v>5657409.4875207217</v>
      </c>
      <c r="L43" s="32">
        <f>M43*YC!L43/M155</f>
        <v>6478556.4467701744</v>
      </c>
      <c r="M43" s="32">
        <f>N43*YC!M43/N155</f>
        <v>7515303.9546253346</v>
      </c>
      <c r="N43" s="32">
        <f>O43*YC!N43/O155</f>
        <v>8211743.1922138054</v>
      </c>
      <c r="O43" s="32">
        <f>P43*YC!O43/P155</f>
        <v>9117480.1067080032</v>
      </c>
      <c r="P43" s="32">
        <f>Q43*YC!P43/Q155</f>
        <v>10144028.109581681</v>
      </c>
      <c r="Q43" s="32">
        <f>R43*YC!Q43/R155</f>
        <v>10417739.905098321</v>
      </c>
      <c r="R43" s="32">
        <f>S43*YC!R43/S155</f>
        <v>7844090.6162675666</v>
      </c>
      <c r="S43" s="32">
        <f>T43*YC!S43/T155</f>
        <v>8872436.6141058076</v>
      </c>
      <c r="T43" s="32">
        <f>U43*YC!T43/U155</f>
        <v>9459185.2656960543</v>
      </c>
      <c r="U43" s="32">
        <f>V43*YC!U43/V155</f>
        <v>8180179.4969132617</v>
      </c>
      <c r="V43" s="32">
        <f>W43*YC!V43/W155</f>
        <v>8035697.5421593096</v>
      </c>
      <c r="W43" s="32">
        <f>X43*YC!W43/X155</f>
        <v>8968686.6236803066</v>
      </c>
      <c r="X43" s="32">
        <f>YC!X43</f>
        <v>9743138</v>
      </c>
      <c r="Y43" s="32">
        <f>X43*Y155/YC!X43</f>
        <v>9877347</v>
      </c>
      <c r="Z43" s="32">
        <f>Y43*Z155/YC!Y43</f>
        <v>10983559.646145632</v>
      </c>
      <c r="AA43" s="32">
        <f>Z43*AA155/YC!Z43</f>
        <v>11121372.863054654</v>
      </c>
      <c r="AB43" s="32">
        <f>AA43*AB155/YC!AA43</f>
        <v>10144923.155140938</v>
      </c>
      <c r="AC43" s="32">
        <f>AB43*AC155/YC!AB43</f>
        <v>10918701.876298642</v>
      </c>
      <c r="AD43" s="32">
        <f>AC43*AD155/YC!AC43</f>
        <v>12297036.527256019</v>
      </c>
      <c r="AE43" s="32">
        <f>AD43*AE155/YC!AD43</f>
        <v>12093835.327665787</v>
      </c>
      <c r="AF43" s="32">
        <f>AE43*AF155/YC!AE43</f>
        <v>10846228.496299209</v>
      </c>
    </row>
    <row r="44" spans="1:32" x14ac:dyDescent="0.2">
      <c r="A44" s="4">
        <v>42</v>
      </c>
      <c r="B44" s="6" t="s">
        <v>78</v>
      </c>
      <c r="C44" s="32">
        <f>D44*YC!C44/D156</f>
        <v>8479301.3854206242</v>
      </c>
      <c r="D44" s="32">
        <f>E44*YC!D44/E156</f>
        <v>8695166.5271177515</v>
      </c>
      <c r="E44" s="32">
        <f>F44*YC!E44/F156</f>
        <v>8715532.2864549998</v>
      </c>
      <c r="F44" s="32">
        <f>G44*YC!F44/G156</f>
        <v>8952396.4773519915</v>
      </c>
      <c r="G44" s="32">
        <f>H44*YC!G44/H156</f>
        <v>8221800.0412037792</v>
      </c>
      <c r="H44" s="32">
        <f>I44*YC!H44/I156</f>
        <v>7481759.2314337771</v>
      </c>
      <c r="I44" s="32">
        <f>J44*YC!I44/J156</f>
        <v>7938108.0369286342</v>
      </c>
      <c r="J44" s="32">
        <f>K44*YC!J44/K156</f>
        <v>7807436.8513836274</v>
      </c>
      <c r="K44" s="32">
        <f>L44*YC!K44/L156</f>
        <v>7324824.1101397462</v>
      </c>
      <c r="L44" s="32">
        <f>M44*YC!L44/M156</f>
        <v>7477311.8922990402</v>
      </c>
      <c r="M44" s="32">
        <f>N44*YC!M44/N156</f>
        <v>7858643.8436216302</v>
      </c>
      <c r="N44" s="32">
        <f>O44*YC!N44/O156</f>
        <v>7913345.4198159184</v>
      </c>
      <c r="O44" s="32">
        <f>P44*YC!O44/P156</f>
        <v>8166288.819551182</v>
      </c>
      <c r="P44" s="32">
        <f>Q44*YC!P44/Q156</f>
        <v>8332823.3272007899</v>
      </c>
      <c r="Q44" s="32">
        <f>R44*YC!Q44/R156</f>
        <v>8247412.9804289592</v>
      </c>
      <c r="R44" s="32">
        <f>S44*YC!R44/S156</f>
        <v>7176187.1586093791</v>
      </c>
      <c r="S44" s="32">
        <f>T44*YC!S44/T156</f>
        <v>7664061.3104804959</v>
      </c>
      <c r="T44" s="32">
        <f>U44*YC!T44/U156</f>
        <v>8284442.0022441633</v>
      </c>
      <c r="U44" s="32">
        <f>V44*YC!U44/V156</f>
        <v>8122704.0910842735</v>
      </c>
      <c r="V44" s="32">
        <f>W44*YC!V44/W156</f>
        <v>8219816.386156044</v>
      </c>
      <c r="W44" s="32">
        <f>X44*YC!W44/X156</f>
        <v>8826499.0397985894</v>
      </c>
      <c r="X44" s="32">
        <f>YC!X44</f>
        <v>8919603</v>
      </c>
      <c r="Y44" s="32">
        <f>X44*Y156/YC!X44</f>
        <v>8901750</v>
      </c>
      <c r="Z44" s="32">
        <f>Y44*Z156/YC!Y44</f>
        <v>9611565.5128140692</v>
      </c>
      <c r="AA44" s="32">
        <f>Z44*AA156/YC!Z44</f>
        <v>10732394.737449298</v>
      </c>
      <c r="AB44" s="32">
        <f>AA44*AB156/YC!AA44</f>
        <v>10515473.035985548</v>
      </c>
      <c r="AC44" s="32">
        <f>AB44*AC156/YC!AB44</f>
        <v>10091662.370386964</v>
      </c>
      <c r="AD44" s="32">
        <f>AC44*AD156/YC!AC44</f>
        <v>11182747.365262356</v>
      </c>
      <c r="AE44" s="32">
        <f>AD44*AE156/YC!AD44</f>
        <v>11108445.021495944</v>
      </c>
      <c r="AF44" s="32">
        <f>AE44*AF156/YC!AE44</f>
        <v>10472096.195609558</v>
      </c>
    </row>
    <row r="45" spans="1:32" x14ac:dyDescent="0.2">
      <c r="A45" s="4">
        <v>43</v>
      </c>
      <c r="B45" s="6" t="s">
        <v>79</v>
      </c>
      <c r="C45" s="32">
        <f>D45*YC!C45/D157</f>
        <v>1822225.4111531712</v>
      </c>
      <c r="D45" s="32">
        <f>E45*YC!D45/E157</f>
        <v>1998745.3654162909</v>
      </c>
      <c r="E45" s="32">
        <f>F45*YC!E45/F157</f>
        <v>2100953.9039344448</v>
      </c>
      <c r="F45" s="32">
        <f>G45*YC!F45/G157</f>
        <v>2069348.7467846023</v>
      </c>
      <c r="G45" s="32">
        <f>H45*YC!G45/H157</f>
        <v>1986266.1265847103</v>
      </c>
      <c r="H45" s="32">
        <f>I45*YC!H45/I157</f>
        <v>1902097.780863689</v>
      </c>
      <c r="I45" s="32">
        <f>J45*YC!I45/J157</f>
        <v>1989535.3605443535</v>
      </c>
      <c r="J45" s="32">
        <f>K45*YC!J45/K157</f>
        <v>2055382.2773091481</v>
      </c>
      <c r="K45" s="32">
        <f>L45*YC!K45/L157</f>
        <v>1827582.9100023634</v>
      </c>
      <c r="L45" s="32">
        <f>M45*YC!L45/M157</f>
        <v>1886027.2880436333</v>
      </c>
      <c r="M45" s="32">
        <f>N45*YC!M45/N157</f>
        <v>1914790.448097236</v>
      </c>
      <c r="N45" s="32">
        <f>O45*YC!N45/O157</f>
        <v>1966474.9501916894</v>
      </c>
      <c r="O45" s="32">
        <f>P45*YC!O45/P157</f>
        <v>2192359.3545284127</v>
      </c>
      <c r="P45" s="32">
        <f>Q45*YC!P45/Q157</f>
        <v>2266758.0598240416</v>
      </c>
      <c r="Q45" s="32">
        <f>R45*YC!Q45/R157</f>
        <v>2350924.9040764528</v>
      </c>
      <c r="R45" s="32">
        <f>S45*YC!R45/S157</f>
        <v>2292027.7821160201</v>
      </c>
      <c r="S45" s="32">
        <f>T45*YC!S45/T157</f>
        <v>2859216.5525200535</v>
      </c>
      <c r="T45" s="32">
        <f>U45*YC!T45/U157</f>
        <v>2355781.8927309825</v>
      </c>
      <c r="U45" s="32">
        <f>V45*YC!U45/V157</f>
        <v>2770420.5420002332</v>
      </c>
      <c r="V45" s="32">
        <f>W45*YC!V45/W157</f>
        <v>2897795.0507928864</v>
      </c>
      <c r="W45" s="32">
        <f>X45*YC!W45/X157</f>
        <v>3177764.4426124226</v>
      </c>
      <c r="X45" s="32">
        <f>YC!X45</f>
        <v>3047087</v>
      </c>
      <c r="Y45" s="32">
        <f>X45*Y157/YC!X45</f>
        <v>3248389</v>
      </c>
      <c r="Z45" s="32">
        <f>Y45*Z157/YC!Y45</f>
        <v>3467993.8964166651</v>
      </c>
      <c r="AA45" s="32">
        <f>Z45*AA157/YC!Z45</f>
        <v>3622453.8261285475</v>
      </c>
      <c r="AB45" s="32">
        <f>AA45*AB157/YC!AA45</f>
        <v>3390234.8826722614</v>
      </c>
      <c r="AC45" s="32">
        <f>AB45*AC157/YC!AB45</f>
        <v>3199452.071404973</v>
      </c>
      <c r="AD45" s="32">
        <f>AC45*AD157/YC!AC45</f>
        <v>3139149.4522484499</v>
      </c>
      <c r="AE45" s="32">
        <f>AD45*AE157/YC!AD45</f>
        <v>3343268.4120733165</v>
      </c>
      <c r="AF45" s="32">
        <f>AE45*AF157/YC!AE45</f>
        <v>3209650.461459015</v>
      </c>
    </row>
    <row r="46" spans="1:32" x14ac:dyDescent="0.2">
      <c r="A46" s="4">
        <v>44</v>
      </c>
      <c r="B46" s="6" t="s">
        <v>80</v>
      </c>
      <c r="C46" s="32">
        <f>D46*YC!C46/D158</f>
        <v>1578720.9907359704</v>
      </c>
      <c r="D46" s="32">
        <f>E46*YC!D46/E158</f>
        <v>1723390.2882953968</v>
      </c>
      <c r="E46" s="32">
        <f>F46*YC!E46/F158</f>
        <v>1832592.0748420558</v>
      </c>
      <c r="F46" s="32">
        <f>G46*YC!F46/G158</f>
        <v>1895724.1355139627</v>
      </c>
      <c r="G46" s="32">
        <f>H46*YC!G46/H158</f>
        <v>1812081.1100185399</v>
      </c>
      <c r="H46" s="32">
        <f>I46*YC!H46/I158</f>
        <v>1660120.6235551897</v>
      </c>
      <c r="I46" s="32">
        <f>J46*YC!I46/J158</f>
        <v>1986435.5911597302</v>
      </c>
      <c r="J46" s="32">
        <f>K46*YC!J46/K158</f>
        <v>1913597.1894681887</v>
      </c>
      <c r="K46" s="32">
        <f>L46*YC!K46/L158</f>
        <v>1515250.3531993532</v>
      </c>
      <c r="L46" s="32">
        <f>M46*YC!L46/M158</f>
        <v>1616996.8043354186</v>
      </c>
      <c r="M46" s="32">
        <f>N46*YC!M46/N158</f>
        <v>1770564.7457520976</v>
      </c>
      <c r="N46" s="32">
        <f>O46*YC!N46/O158</f>
        <v>2092891.2599412946</v>
      </c>
      <c r="O46" s="32">
        <f>P46*YC!O46/P158</f>
        <v>2219285.2177800578</v>
      </c>
      <c r="P46" s="32">
        <f>Q46*YC!P46/Q158</f>
        <v>2349708.1716259629</v>
      </c>
      <c r="Q46" s="32">
        <f>R46*YC!Q46/R158</f>
        <v>2199371.8300098917</v>
      </c>
      <c r="R46" s="32">
        <f>S46*YC!R46/S158</f>
        <v>1570393.9602400188</v>
      </c>
      <c r="S46" s="32">
        <f>T46*YC!S46/T158</f>
        <v>2046739.8133774695</v>
      </c>
      <c r="T46" s="32">
        <f>U46*YC!T46/U158</f>
        <v>2280253.9250218445</v>
      </c>
      <c r="U46" s="32">
        <f>V46*YC!U46/V158</f>
        <v>2115859.3393595731</v>
      </c>
      <c r="V46" s="32">
        <f>W46*YC!V46/W158</f>
        <v>1966752.8644124016</v>
      </c>
      <c r="W46" s="32">
        <f>X46*YC!W46/X158</f>
        <v>2187754.2691652696</v>
      </c>
      <c r="X46" s="32">
        <f>YC!X46</f>
        <v>2236567</v>
      </c>
      <c r="Y46" s="32">
        <f>X46*Y158/YC!X46</f>
        <v>2076371</v>
      </c>
      <c r="Z46" s="32">
        <f>Y46*Z158/YC!Y46</f>
        <v>2241865.0730414162</v>
      </c>
      <c r="AA46" s="32">
        <f>Z46*AA158/YC!Z46</f>
        <v>2460217.9501555329</v>
      </c>
      <c r="AB46" s="32">
        <f>AA46*AB158/YC!AA46</f>
        <v>2450455.1762022171</v>
      </c>
      <c r="AC46" s="32">
        <f>AB46*AC158/YC!AB46</f>
        <v>2483596.516190201</v>
      </c>
      <c r="AD46" s="32">
        <f>AC46*AD158/YC!AC46</f>
        <v>2634872.5981029123</v>
      </c>
      <c r="AE46" s="32">
        <f>AD46*AE158/YC!AD46</f>
        <v>2881210.0019267299</v>
      </c>
      <c r="AF46" s="32">
        <f>AE46*AF158/YC!AE46</f>
        <v>2870215.4298408655</v>
      </c>
    </row>
    <row r="47" spans="1:32" x14ac:dyDescent="0.2">
      <c r="A47" s="4">
        <v>45</v>
      </c>
      <c r="B47" s="6" t="s">
        <v>81</v>
      </c>
      <c r="C47" s="32">
        <f>D47*YC!C47/D159</f>
        <v>2576417.5215548137</v>
      </c>
      <c r="D47" s="32">
        <f>E47*YC!D47/E159</f>
        <v>2753676.6243481883</v>
      </c>
      <c r="E47" s="32">
        <f>F47*YC!E47/F159</f>
        <v>2781336.993986262</v>
      </c>
      <c r="F47" s="32">
        <f>G47*YC!F47/G159</f>
        <v>2940466.6240921021</v>
      </c>
      <c r="G47" s="32">
        <f>H47*YC!G47/H159</f>
        <v>2636190.2373679844</v>
      </c>
      <c r="H47" s="32">
        <f>I47*YC!H47/I159</f>
        <v>2739669.8444609814</v>
      </c>
      <c r="I47" s="32">
        <f>J47*YC!I47/J159</f>
        <v>3000633.8823749945</v>
      </c>
      <c r="J47" s="32">
        <f>K47*YC!J47/K159</f>
        <v>2832170.5585171981</v>
      </c>
      <c r="K47" s="32">
        <f>L47*YC!K47/L159</f>
        <v>2581467.5569015136</v>
      </c>
      <c r="L47" s="32">
        <f>M47*YC!L47/M159</f>
        <v>2777221.8219986246</v>
      </c>
      <c r="M47" s="32">
        <f>N47*YC!M47/N159</f>
        <v>2915851.8481806559</v>
      </c>
      <c r="N47" s="32">
        <f>O47*YC!N47/O159</f>
        <v>3143266.4837456266</v>
      </c>
      <c r="O47" s="32">
        <f>P47*YC!O47/P159</f>
        <v>3696769.7451658575</v>
      </c>
      <c r="P47" s="32">
        <f>Q47*YC!P47/Q159</f>
        <v>4094477.8038965873</v>
      </c>
      <c r="Q47" s="32">
        <f>R47*YC!Q47/R159</f>
        <v>3317223.2123749857</v>
      </c>
      <c r="R47" s="32">
        <f>S47*YC!R47/S159</f>
        <v>2764935.8808674673</v>
      </c>
      <c r="S47" s="32">
        <f>T47*YC!S47/T159</f>
        <v>3166163.4982365179</v>
      </c>
      <c r="T47" s="32">
        <f>U47*YC!T47/U159</f>
        <v>3028900.4081755923</v>
      </c>
      <c r="U47" s="32">
        <f>V47*YC!U47/V159</f>
        <v>3432137.781309892</v>
      </c>
      <c r="V47" s="32">
        <f>W47*YC!V47/W159</f>
        <v>3300085.5630375352</v>
      </c>
      <c r="W47" s="32">
        <f>X47*YC!W47/X159</f>
        <v>3450583.7227790453</v>
      </c>
      <c r="X47" s="32">
        <f>YC!X47</f>
        <v>3359965</v>
      </c>
      <c r="Y47" s="32">
        <f>X47*Y159/YC!X47</f>
        <v>3211488</v>
      </c>
      <c r="Z47" s="32">
        <f>Y47*Z159/YC!Y47</f>
        <v>3205054.9171509896</v>
      </c>
      <c r="AA47" s="32">
        <f>Z47*AA159/YC!Z47</f>
        <v>3418765.8471558522</v>
      </c>
      <c r="AB47" s="32">
        <f>AA47*AB159/YC!AA47</f>
        <v>3286554.3403614284</v>
      </c>
      <c r="AC47" s="32">
        <f>AB47*AC159/YC!AB47</f>
        <v>2825731.7238451117</v>
      </c>
      <c r="AD47" s="32">
        <f>AC47*AD159/YC!AC47</f>
        <v>3264583.285132349</v>
      </c>
      <c r="AE47" s="32">
        <f>AD47*AE159/YC!AD47</f>
        <v>3293755.432109972</v>
      </c>
      <c r="AF47" s="32">
        <f>AE47*AF159/YC!AE47</f>
        <v>3638185.6339883781</v>
      </c>
    </row>
    <row r="48" spans="1:32" x14ac:dyDescent="0.2">
      <c r="A48" s="4">
        <v>46</v>
      </c>
      <c r="B48" s="6" t="s">
        <v>82</v>
      </c>
      <c r="C48" s="32">
        <f>D48*YC!C48/D160</f>
        <v>1481224.6204525139</v>
      </c>
      <c r="D48" s="32">
        <f>E48*YC!D48/E160</f>
        <v>1446523.2134508484</v>
      </c>
      <c r="E48" s="32">
        <f>F48*YC!E48/F160</f>
        <v>1490531.2139150172</v>
      </c>
      <c r="F48" s="32">
        <f>G48*YC!F48/G160</f>
        <v>1692953.3518247595</v>
      </c>
      <c r="G48" s="32">
        <f>H48*YC!G48/H160</f>
        <v>1703448.7861068223</v>
      </c>
      <c r="H48" s="32">
        <f>I48*YC!H48/I160</f>
        <v>1783525.0513340216</v>
      </c>
      <c r="I48" s="32">
        <f>J48*YC!I48/J160</f>
        <v>2074604.4875091596</v>
      </c>
      <c r="J48" s="32">
        <f>K48*YC!J48/K160</f>
        <v>1906269.656170116</v>
      </c>
      <c r="K48" s="32">
        <f>L48*YC!K48/L160</f>
        <v>2206232.7903222446</v>
      </c>
      <c r="L48" s="32">
        <f>M48*YC!L48/M160</f>
        <v>2714680.0772860534</v>
      </c>
      <c r="M48" s="32">
        <f>N48*YC!M48/N160</f>
        <v>2834276.4000319312</v>
      </c>
      <c r="N48" s="32">
        <f>O48*YC!N48/O160</f>
        <v>2765519.9592955387</v>
      </c>
      <c r="O48" s="32">
        <f>P48*YC!O48/P160</f>
        <v>3159953.5837903554</v>
      </c>
      <c r="P48" s="32">
        <f>Q48*YC!P48/Q160</f>
        <v>3319288.9340562145</v>
      </c>
      <c r="Q48" s="32">
        <f>R48*YC!Q48/R160</f>
        <v>3487602.0102448962</v>
      </c>
      <c r="R48" s="32">
        <f>S48*YC!R48/S160</f>
        <v>3132467.7769180513</v>
      </c>
      <c r="S48" s="32">
        <f>T48*YC!S48/T160</f>
        <v>3783160.393833905</v>
      </c>
      <c r="T48" s="32">
        <f>U48*YC!T48/U160</f>
        <v>2780453.5310923834</v>
      </c>
      <c r="U48" s="32">
        <f>V48*YC!U48/V160</f>
        <v>1656746.9226716275</v>
      </c>
      <c r="V48" s="32">
        <f>W48*YC!V48/W160</f>
        <v>1278756.3290120678</v>
      </c>
      <c r="W48" s="32">
        <f>X48*YC!W48/X160</f>
        <v>1397827.7615600298</v>
      </c>
      <c r="X48" s="32">
        <f>YC!X48</f>
        <v>1548133</v>
      </c>
      <c r="Y48" s="32">
        <f>X48*Y160/YC!X48</f>
        <v>1068724</v>
      </c>
      <c r="Z48" s="32">
        <f>Y48*Z160/YC!Y48</f>
        <v>1001877.9727292848</v>
      </c>
      <c r="AA48" s="32">
        <f>Z48*AA160/YC!Z48</f>
        <v>946658.58426821523</v>
      </c>
      <c r="AB48" s="32">
        <f>AA48*AB160/YC!AA48</f>
        <v>855400.03963948705</v>
      </c>
      <c r="AC48" s="32">
        <f>AB48*AC160/YC!AB48</f>
        <v>695667.77068083955</v>
      </c>
      <c r="AD48" s="32">
        <f>AC48*AD160/YC!AC48</f>
        <v>835765.97491367476</v>
      </c>
      <c r="AE48" s="32">
        <f>AD48*AE160/YC!AD48</f>
        <v>818003.78273790574</v>
      </c>
      <c r="AF48" s="32">
        <f>AE48*AF160/YC!AE48</f>
        <v>791421.19357032445</v>
      </c>
    </row>
    <row r="49" spans="1:32" x14ac:dyDescent="0.2">
      <c r="A49" s="4">
        <v>47</v>
      </c>
      <c r="B49" s="6" t="s">
        <v>83</v>
      </c>
      <c r="C49" s="32">
        <f>D49*YC!C49/D161</f>
        <v>1336659.7529055527</v>
      </c>
      <c r="D49" s="32">
        <f>E49*YC!D49/E161</f>
        <v>1564881.2329766979</v>
      </c>
      <c r="E49" s="32">
        <f>F49*YC!E49/F161</f>
        <v>2115839.0338845295</v>
      </c>
      <c r="F49" s="32">
        <f>G49*YC!F49/G161</f>
        <v>2262071.2995536556</v>
      </c>
      <c r="G49" s="32">
        <f>H49*YC!G49/H161</f>
        <v>2194476.5271070632</v>
      </c>
      <c r="H49" s="32">
        <f>I49*YC!H49/I161</f>
        <v>2407166.1813834948</v>
      </c>
      <c r="I49" s="32">
        <f>J49*YC!I49/J161</f>
        <v>2944865.5267453212</v>
      </c>
      <c r="J49" s="32">
        <f>K49*YC!J49/K161</f>
        <v>2685243.68539538</v>
      </c>
      <c r="K49" s="32">
        <f>L49*YC!K49/L161</f>
        <v>2360823.5512517337</v>
      </c>
      <c r="L49" s="32">
        <f>M49*YC!L49/M161</f>
        <v>2760417.3028076617</v>
      </c>
      <c r="M49" s="32">
        <f>N49*YC!M49/N161</f>
        <v>2766095.0012567616</v>
      </c>
      <c r="N49" s="32">
        <f>O49*YC!N49/O161</f>
        <v>2879850.1769965054</v>
      </c>
      <c r="O49" s="32">
        <f>P49*YC!O49/P161</f>
        <v>3239204.66693511</v>
      </c>
      <c r="P49" s="32">
        <f>Q49*YC!P49/Q161</f>
        <v>3708263.8853550279</v>
      </c>
      <c r="Q49" s="32">
        <f>R49*YC!Q49/R161</f>
        <v>3650484.8842426972</v>
      </c>
      <c r="R49" s="32">
        <f>S49*YC!R49/S161</f>
        <v>3068537.5856355457</v>
      </c>
      <c r="S49" s="32">
        <f>T49*YC!S49/T161</f>
        <v>3684940.8851897838</v>
      </c>
      <c r="T49" s="32">
        <f>U49*YC!T49/U161</f>
        <v>3828961.959415304</v>
      </c>
      <c r="U49" s="32">
        <f>V49*YC!U49/V161</f>
        <v>4166894.1139483959</v>
      </c>
      <c r="V49" s="32">
        <f>W49*YC!V49/W161</f>
        <v>4120288.5514567643</v>
      </c>
      <c r="W49" s="32">
        <f>X49*YC!W49/X161</f>
        <v>4444968.6858207211</v>
      </c>
      <c r="X49" s="32">
        <f>YC!X49</f>
        <v>3922221</v>
      </c>
      <c r="Y49" s="32">
        <f>X49*Y161/YC!X49</f>
        <v>3909584</v>
      </c>
      <c r="Z49" s="32">
        <f>Y49*Z161/YC!Y49</f>
        <v>3882352.417840933</v>
      </c>
      <c r="AA49" s="32">
        <f>Z49*AA161/YC!Z49</f>
        <v>4013094.3055800619</v>
      </c>
      <c r="AB49" s="32">
        <f>AA49*AB161/YC!AA49</f>
        <v>3916957.6564136585</v>
      </c>
      <c r="AC49" s="32">
        <f>AB49*AC161/YC!AB49</f>
        <v>3614102.1018707398</v>
      </c>
      <c r="AD49" s="32">
        <f>AC49*AD161/YC!AC49</f>
        <v>3484181.0512713371</v>
      </c>
      <c r="AE49" s="32">
        <f>AD49*AE161/YC!AD49</f>
        <v>3260114.9358875458</v>
      </c>
      <c r="AF49" s="32">
        <f>AE49*AF161/YC!AE49</f>
        <v>2938637.3313250919</v>
      </c>
    </row>
    <row r="50" spans="1:32" x14ac:dyDescent="0.2">
      <c r="A50" s="4">
        <v>48</v>
      </c>
      <c r="B50" s="6" t="s">
        <v>84</v>
      </c>
      <c r="C50" s="32">
        <f>D50*YC!C50/D162</f>
        <v>1714716.3167516303</v>
      </c>
      <c r="D50" s="32">
        <f>E50*YC!D50/E162</f>
        <v>2032400.7312871886</v>
      </c>
      <c r="E50" s="32">
        <f>F50*YC!E50/F162</f>
        <v>2499928.8115346795</v>
      </c>
      <c r="F50" s="32">
        <f>G50*YC!F50/G162</f>
        <v>2724231.8738418194</v>
      </c>
      <c r="G50" s="32">
        <f>H50*YC!G50/H162</f>
        <v>2468020.3828101028</v>
      </c>
      <c r="H50" s="32">
        <f>I50*YC!H50/I162</f>
        <v>2375003.4728235803</v>
      </c>
      <c r="I50" s="32">
        <f>J50*YC!I50/J162</f>
        <v>2475767.4094855278</v>
      </c>
      <c r="J50" s="32">
        <f>K50*YC!J50/K162</f>
        <v>2678950.4899001392</v>
      </c>
      <c r="K50" s="32">
        <f>L50*YC!K50/L162</f>
        <v>2305455.5886647394</v>
      </c>
      <c r="L50" s="32">
        <f>M50*YC!L50/M162</f>
        <v>2420763.8313254304</v>
      </c>
      <c r="M50" s="32">
        <f>N50*YC!M50/N162</f>
        <v>2656955.7049407866</v>
      </c>
      <c r="N50" s="32">
        <f>O50*YC!N50/O162</f>
        <v>2723890.5105562136</v>
      </c>
      <c r="O50" s="32">
        <f>P50*YC!O50/P162</f>
        <v>2798066.0374932792</v>
      </c>
      <c r="P50" s="32">
        <f>Q50*YC!P50/Q162</f>
        <v>3369504.7763879015</v>
      </c>
      <c r="Q50" s="32">
        <f>R50*YC!Q50/R162</f>
        <v>3222444.6244407715</v>
      </c>
      <c r="R50" s="32">
        <f>S50*YC!R50/S162</f>
        <v>2782887.9912217413</v>
      </c>
      <c r="S50" s="32">
        <f>T50*YC!S50/T162</f>
        <v>2889353.3463296024</v>
      </c>
      <c r="T50" s="32">
        <f>U50*YC!T50/U162</f>
        <v>2787243.6212232532</v>
      </c>
      <c r="U50" s="32">
        <f>V50*YC!U50/V162</f>
        <v>2538706.3437299607</v>
      </c>
      <c r="V50" s="32">
        <f>W50*YC!V50/W162</f>
        <v>2512344.3747517611</v>
      </c>
      <c r="W50" s="32">
        <f>X50*YC!W50/X162</f>
        <v>2268286.474253186</v>
      </c>
      <c r="X50" s="32">
        <f>YC!X50</f>
        <v>2439523</v>
      </c>
      <c r="Y50" s="32">
        <f>X50*Y162/YC!X50</f>
        <v>2019580</v>
      </c>
      <c r="Z50" s="32">
        <f>Y50*Z162/YC!Y50</f>
        <v>2148332.4136472493</v>
      </c>
      <c r="AA50" s="32">
        <f>Z50*AA162/YC!Z50</f>
        <v>2238780.5341903027</v>
      </c>
      <c r="AB50" s="32">
        <f>AA50*AB162/YC!AA50</f>
        <v>2343929.1800621143</v>
      </c>
      <c r="AC50" s="32">
        <f>AB50*AC162/YC!AB50</f>
        <v>2433888.1907784608</v>
      </c>
      <c r="AD50" s="32">
        <f>AC50*AD162/YC!AC50</f>
        <v>2264143.4207521193</v>
      </c>
      <c r="AE50" s="32">
        <f>AD50*AE162/YC!AD50</f>
        <v>1987822.445511475</v>
      </c>
      <c r="AF50" s="32">
        <f>AE50*AF162/YC!AE50</f>
        <v>2135888.7914708196</v>
      </c>
    </row>
    <row r="51" spans="1:32" x14ac:dyDescent="0.2">
      <c r="A51" s="4">
        <v>49</v>
      </c>
      <c r="B51" s="6" t="s">
        <v>85</v>
      </c>
      <c r="C51" s="32">
        <f>D51*YC!C51/D163</f>
        <v>18606983.359858189</v>
      </c>
      <c r="D51" s="32">
        <f>E51*YC!D51/E163</f>
        <v>18701980.994257793</v>
      </c>
      <c r="E51" s="32">
        <f>F51*YC!E51/F163</f>
        <v>19034811.372226521</v>
      </c>
      <c r="F51" s="32">
        <f>G51*YC!F51/G163</f>
        <v>20154766.023240097</v>
      </c>
      <c r="G51" s="32">
        <f>H51*YC!G51/H163</f>
        <v>18351913.229447432</v>
      </c>
      <c r="H51" s="32">
        <f>I51*YC!H51/I163</f>
        <v>18216676.928361028</v>
      </c>
      <c r="I51" s="32">
        <f>J51*YC!I51/J163</f>
        <v>19562339.373977866</v>
      </c>
      <c r="J51" s="32">
        <f>K51*YC!J51/K163</f>
        <v>20204030.428061586</v>
      </c>
      <c r="K51" s="32">
        <f>L51*YC!K51/L163</f>
        <v>21555480.863331746</v>
      </c>
      <c r="L51" s="32">
        <f>M51*YC!L51/M163</f>
        <v>22129565.541191842</v>
      </c>
      <c r="M51" s="32">
        <f>N51*YC!M51/N163</f>
        <v>23131000.445431866</v>
      </c>
      <c r="N51" s="32">
        <f>O51*YC!N51/O163</f>
        <v>24854194.299882516</v>
      </c>
      <c r="O51" s="32">
        <f>P51*YC!O51/P163</f>
        <v>26816216.301179484</v>
      </c>
      <c r="P51" s="32">
        <f>Q51*YC!P51/Q163</f>
        <v>27982331.924258869</v>
      </c>
      <c r="Q51" s="32">
        <f>R51*YC!Q51/R163</f>
        <v>28502794.808855537</v>
      </c>
      <c r="R51" s="32">
        <f>S51*YC!R51/S163</f>
        <v>18479664.005620446</v>
      </c>
      <c r="S51" s="32">
        <f>T51*YC!S51/T163</f>
        <v>23636667.05147519</v>
      </c>
      <c r="T51" s="32">
        <f>U51*YC!T51/U163</f>
        <v>21257463.146794427</v>
      </c>
      <c r="U51" s="32">
        <f>V51*YC!U51/V163</f>
        <v>24892553.211970475</v>
      </c>
      <c r="V51" s="32">
        <f>W51*YC!V51/W163</f>
        <v>24661894.63512747</v>
      </c>
      <c r="W51" s="32">
        <f>X51*YC!W51/X163</f>
        <v>25357845.98925728</v>
      </c>
      <c r="X51" s="32">
        <f>YC!X51</f>
        <v>25362507</v>
      </c>
      <c r="Y51" s="32">
        <f>X51*Y163/YC!X51</f>
        <v>25962244</v>
      </c>
      <c r="Z51" s="32">
        <f>Y51*Z163/YC!Y51</f>
        <v>27372873.813482661</v>
      </c>
      <c r="AA51" s="32">
        <f>Z51*AA163/YC!Z51</f>
        <v>27955649.867595308</v>
      </c>
      <c r="AB51" s="32">
        <f>AA51*AB163/YC!AA51</f>
        <v>27825816.660448637</v>
      </c>
      <c r="AC51" s="32">
        <f>AB51*AC163/YC!AB51</f>
        <v>23968416.675667066</v>
      </c>
      <c r="AD51" s="32">
        <f>AC51*AD163/YC!AC51</f>
        <v>23732988.912324764</v>
      </c>
      <c r="AE51" s="32">
        <f>AD51*AE163/YC!AD51</f>
        <v>23596945.009382084</v>
      </c>
      <c r="AF51" s="32">
        <f>AE51*AF163/YC!AE51</f>
        <v>28979590.897951908</v>
      </c>
    </row>
    <row r="52" spans="1:32" x14ac:dyDescent="0.2">
      <c r="A52" s="4">
        <v>50</v>
      </c>
      <c r="B52" s="6" t="s">
        <v>86</v>
      </c>
      <c r="C52" s="32">
        <f>D52*YC!C52/D164</f>
        <v>17941075.389433239</v>
      </c>
      <c r="D52" s="32">
        <f>E52*YC!D52/E164</f>
        <v>18203047.703586079</v>
      </c>
      <c r="E52" s="32">
        <f>F52*YC!E52/F164</f>
        <v>17989858.615706049</v>
      </c>
      <c r="F52" s="32">
        <f>G52*YC!F52/G164</f>
        <v>18245956.998630825</v>
      </c>
      <c r="G52" s="32">
        <f>H52*YC!G52/H164</f>
        <v>17093159.834938448</v>
      </c>
      <c r="H52" s="32">
        <f>I52*YC!H52/I164</f>
        <v>17023429.767799154</v>
      </c>
      <c r="I52" s="32">
        <f>J52*YC!I52/J164</f>
        <v>18444781.687001459</v>
      </c>
      <c r="J52" s="32">
        <f>K52*YC!J52/K164</f>
        <v>18566194.87749774</v>
      </c>
      <c r="K52" s="32">
        <f>L52*YC!K52/L164</f>
        <v>19971550.548135951</v>
      </c>
      <c r="L52" s="32">
        <f>M52*YC!L52/M164</f>
        <v>21221831.192057595</v>
      </c>
      <c r="M52" s="32">
        <f>N52*YC!M52/N164</f>
        <v>23150600.460436139</v>
      </c>
      <c r="N52" s="32">
        <f>O52*YC!N52/O164</f>
        <v>25183869.064776279</v>
      </c>
      <c r="O52" s="32">
        <f>P52*YC!O52/P164</f>
        <v>25899981.843310598</v>
      </c>
      <c r="P52" s="32">
        <f>Q52*YC!P52/Q164</f>
        <v>27801066.511688512</v>
      </c>
      <c r="Q52" s="32">
        <f>R52*YC!Q52/R164</f>
        <v>28064581.094940022</v>
      </c>
      <c r="R52" s="32">
        <f>S52*YC!R52/S164</f>
        <v>20149275.264041975</v>
      </c>
      <c r="S52" s="32">
        <f>T52*YC!S52/T164</f>
        <v>25112329.757686395</v>
      </c>
      <c r="T52" s="32">
        <f>U52*YC!T52/U164</f>
        <v>23450053.005351439</v>
      </c>
      <c r="U52" s="32">
        <f>V52*YC!U52/V164</f>
        <v>24706021.533865396</v>
      </c>
      <c r="V52" s="32">
        <f>W52*YC!V52/W164</f>
        <v>25234304.79579683</v>
      </c>
      <c r="W52" s="32">
        <f>X52*YC!W52/X164</f>
        <v>25470735.027793854</v>
      </c>
      <c r="X52" s="32">
        <f>YC!X52</f>
        <v>27181126</v>
      </c>
      <c r="Y52" s="32">
        <f>X52*Y164/YC!X52</f>
        <v>27478007</v>
      </c>
      <c r="Z52" s="32">
        <f>Y52*Z164/YC!Y52</f>
        <v>29269468.683406606</v>
      </c>
      <c r="AA52" s="32">
        <f>Z52*AA164/YC!Z52</f>
        <v>29813249.159297004</v>
      </c>
      <c r="AB52" s="32">
        <f>AA52*AB164/YC!AA52</f>
        <v>28891350.748274293</v>
      </c>
      <c r="AC52" s="32">
        <f>AB52*AC164/YC!AB52</f>
        <v>23372040.687298149</v>
      </c>
      <c r="AD52" s="32">
        <f>AC52*AD164/YC!AC52</f>
        <v>26733596.942569222</v>
      </c>
      <c r="AE52" s="32">
        <f>AD52*AE164/YC!AD52</f>
        <v>27525014.059537228</v>
      </c>
      <c r="AF52" s="32">
        <f>AE52*AF164/YC!AE52</f>
        <v>29902353.638652634</v>
      </c>
    </row>
    <row r="53" spans="1:32" x14ac:dyDescent="0.2">
      <c r="A53" s="4">
        <v>51</v>
      </c>
      <c r="B53" s="6" t="s">
        <v>87</v>
      </c>
      <c r="C53" s="32">
        <f>D53*YC!C53/D165</f>
        <v>4911106.1735783815</v>
      </c>
      <c r="D53" s="32">
        <f>E53*YC!D53/E165</f>
        <v>4371747.955062367</v>
      </c>
      <c r="E53" s="32">
        <f>F53*YC!E53/F165</f>
        <v>4474609.4443334118</v>
      </c>
      <c r="F53" s="32">
        <f>G53*YC!F53/G165</f>
        <v>4903299.8944401704</v>
      </c>
      <c r="G53" s="32">
        <f>H53*YC!G53/H165</f>
        <v>5060966.2574940268</v>
      </c>
      <c r="H53" s="32">
        <f>I53*YC!H53/I165</f>
        <v>5216446.7510132473</v>
      </c>
      <c r="I53" s="32">
        <f>J53*YC!I53/J165</f>
        <v>5183852.3965081321</v>
      </c>
      <c r="J53" s="32">
        <f>K53*YC!J53/K165</f>
        <v>5206862.9840792315</v>
      </c>
      <c r="K53" s="32">
        <f>L53*YC!K53/L165</f>
        <v>5566413.6413538633</v>
      </c>
      <c r="L53" s="32">
        <f>M53*YC!L53/M165</f>
        <v>5830968.9665961545</v>
      </c>
      <c r="M53" s="32">
        <f>N53*YC!M53/N165</f>
        <v>5980185.6464709602</v>
      </c>
      <c r="N53" s="32">
        <f>O53*YC!N53/O165</f>
        <v>5900300.2298912769</v>
      </c>
      <c r="O53" s="32">
        <f>P53*YC!O53/P165</f>
        <v>6519408.3392686117</v>
      </c>
      <c r="P53" s="32">
        <f>Q53*YC!P53/Q165</f>
        <v>7190847.5913662128</v>
      </c>
      <c r="Q53" s="32">
        <f>R53*YC!Q53/R165</f>
        <v>7406071.862238707</v>
      </c>
      <c r="R53" s="32">
        <f>S53*YC!R53/S165</f>
        <v>6429934.7846363094</v>
      </c>
      <c r="S53" s="32">
        <f>T53*YC!S53/T165</f>
        <v>6742242.3176284758</v>
      </c>
      <c r="T53" s="32">
        <f>U53*YC!T53/U165</f>
        <v>6722158.5714703426</v>
      </c>
      <c r="U53" s="32">
        <f>V53*YC!U53/V165</f>
        <v>6200178.0199529044</v>
      </c>
      <c r="V53" s="32">
        <f>W53*YC!V53/W165</f>
        <v>5952031.4781099781</v>
      </c>
      <c r="W53" s="32">
        <f>X53*YC!W53/X165</f>
        <v>6286311.4711194225</v>
      </c>
      <c r="X53" s="32">
        <f>YC!X53</f>
        <v>6882035</v>
      </c>
      <c r="Y53" s="32">
        <f>X53*Y165/YC!X53</f>
        <v>6302261</v>
      </c>
      <c r="Z53" s="32">
        <f>Y53*Z165/YC!Y53</f>
        <v>6519780.4757805336</v>
      </c>
      <c r="AA53" s="32">
        <f>Z53*AA165/YC!Z53</f>
        <v>6590283.3150924509</v>
      </c>
      <c r="AB53" s="32">
        <f>AA53*AB165/YC!AA53</f>
        <v>6859154.8506738227</v>
      </c>
      <c r="AC53" s="32">
        <f>AB53*AC165/YC!AB53</f>
        <v>5770059.6753398003</v>
      </c>
      <c r="AD53" s="32">
        <f>AC53*AD165/YC!AC53</f>
        <v>5535616.5897983396</v>
      </c>
      <c r="AE53" s="32">
        <f>AD53*AE165/YC!AD53</f>
        <v>5844662.6116771726</v>
      </c>
      <c r="AF53" s="32">
        <f>AE53*AF165/YC!AE53</f>
        <v>5659213.7279144051</v>
      </c>
    </row>
    <row r="54" spans="1:32" x14ac:dyDescent="0.2">
      <c r="A54" s="4">
        <v>52</v>
      </c>
      <c r="B54" s="6" t="s">
        <v>88</v>
      </c>
      <c r="C54" s="32">
        <f>D54*YC!C54/D166</f>
        <v>6448667.277680953</v>
      </c>
      <c r="D54" s="32">
        <f>E54*YC!D54/E166</f>
        <v>6673187.4888080927</v>
      </c>
      <c r="E54" s="32">
        <f>F54*YC!E54/F166</f>
        <v>6817798.7787860604</v>
      </c>
      <c r="F54" s="32">
        <f>G54*YC!F54/G166</f>
        <v>6876865.444682912</v>
      </c>
      <c r="G54" s="32">
        <f>H54*YC!G54/H166</f>
        <v>6754476.6402225066</v>
      </c>
      <c r="H54" s="32">
        <f>I54*YC!H54/I166</f>
        <v>6409210.65772219</v>
      </c>
      <c r="I54" s="32">
        <f>J54*YC!I54/J166</f>
        <v>6420473.1179217389</v>
      </c>
      <c r="J54" s="32">
        <f>K54*YC!J54/K166</f>
        <v>6343518.8262951514</v>
      </c>
      <c r="K54" s="32">
        <f>L54*YC!K54/L166</f>
        <v>6137810.2414522488</v>
      </c>
      <c r="L54" s="32">
        <f>M54*YC!L54/M166</f>
        <v>6027145.2727379035</v>
      </c>
      <c r="M54" s="32">
        <f>N54*YC!M54/N166</f>
        <v>5989765.5126409661</v>
      </c>
      <c r="N54" s="32">
        <f>O54*YC!N54/O166</f>
        <v>5974515.0729266834</v>
      </c>
      <c r="O54" s="32">
        <f>P54*YC!O54/P166</f>
        <v>5985132.5932055302</v>
      </c>
      <c r="P54" s="32">
        <f>Q54*YC!P54/Q166</f>
        <v>6072809.8804462515</v>
      </c>
      <c r="Q54" s="32">
        <f>R54*YC!Q54/R166</f>
        <v>5892804.9538782854</v>
      </c>
      <c r="R54" s="32">
        <f>S54*YC!R54/S166</f>
        <v>5529832.9035156844</v>
      </c>
      <c r="S54" s="32">
        <f>T54*YC!S54/T166</f>
        <v>5690872.1609844454</v>
      </c>
      <c r="T54" s="32">
        <f>U54*YC!T54/U166</f>
        <v>5270541.1758145541</v>
      </c>
      <c r="U54" s="32">
        <f>V54*YC!U54/V166</f>
        <v>5186598.0572121833</v>
      </c>
      <c r="V54" s="32">
        <f>W54*YC!V54/W166</f>
        <v>5227432.0389717324</v>
      </c>
      <c r="W54" s="32">
        <f>X54*YC!W54/X166</f>
        <v>5128310.9806994107</v>
      </c>
      <c r="X54" s="32">
        <f>YC!X54</f>
        <v>5006466</v>
      </c>
      <c r="Y54" s="32">
        <f>X54*Y166/YC!X54</f>
        <v>4745866</v>
      </c>
      <c r="Z54" s="32">
        <f>Y54*Z166/YC!Y54</f>
        <v>4690740.4624276441</v>
      </c>
      <c r="AA54" s="32">
        <f>Z54*AA166/YC!Z54</f>
        <v>4409171.420854494</v>
      </c>
      <c r="AB54" s="32">
        <f>AA54*AB166/YC!AA54</f>
        <v>4344799.1059315419</v>
      </c>
      <c r="AC54" s="32">
        <f>AB54*AC166/YC!AB54</f>
        <v>3925590.2677818839</v>
      </c>
      <c r="AD54" s="32">
        <f>AC54*AD166/YC!AC54</f>
        <v>4169009.6618691483</v>
      </c>
      <c r="AE54" s="32">
        <f>AD54*AE166/YC!AD54</f>
        <v>4258085.9589991616</v>
      </c>
      <c r="AF54" s="32">
        <f>AE54*AF166/YC!AE54</f>
        <v>4025945.5363393021</v>
      </c>
    </row>
    <row r="55" spans="1:32" x14ac:dyDescent="0.2">
      <c r="A55" s="4">
        <v>53</v>
      </c>
      <c r="B55" s="6" t="s">
        <v>89</v>
      </c>
      <c r="C55" s="32">
        <f>D55*YC!C55/D167</f>
        <v>4605622.0904562678</v>
      </c>
      <c r="D55" s="32">
        <f>E55*YC!D55/E167</f>
        <v>4606993.5436052158</v>
      </c>
      <c r="E55" s="32">
        <f>F55*YC!E55/F167</f>
        <v>4536959.354225724</v>
      </c>
      <c r="F55" s="32">
        <f>G55*YC!F55/G167</f>
        <v>4372717.001427467</v>
      </c>
      <c r="G55" s="32">
        <f>H55*YC!G55/H167</f>
        <v>3789256.0521160592</v>
      </c>
      <c r="H55" s="32">
        <f>I55*YC!H55/I167</f>
        <v>3539469.9588248939</v>
      </c>
      <c r="I55" s="32">
        <f>J55*YC!I55/J167</f>
        <v>3431592.7037933809</v>
      </c>
      <c r="J55" s="32">
        <f>K55*YC!J55/K167</f>
        <v>3174161.8341665766</v>
      </c>
      <c r="K55" s="32">
        <f>L55*YC!K55/L167</f>
        <v>2944015.0443829959</v>
      </c>
      <c r="L55" s="32">
        <f>M55*YC!L55/M167</f>
        <v>2936672.5523873335</v>
      </c>
      <c r="M55" s="32">
        <f>N55*YC!M55/N167</f>
        <v>2931867.9601362762</v>
      </c>
      <c r="N55" s="32">
        <f>O55*YC!N55/O167</f>
        <v>2863440.2653574222</v>
      </c>
      <c r="O55" s="32">
        <f>P55*YC!O55/P167</f>
        <v>2742062.8944965014</v>
      </c>
      <c r="P55" s="32">
        <f>Q55*YC!P55/Q167</f>
        <v>2684642.0735432818</v>
      </c>
      <c r="Q55" s="32">
        <f>R55*YC!Q55/R167</f>
        <v>2535608.8011252107</v>
      </c>
      <c r="R55" s="32">
        <f>S55*YC!R55/S167</f>
        <v>2076447.8413259939</v>
      </c>
      <c r="S55" s="32">
        <f>T55*YC!S55/T167</f>
        <v>2136824.4294027947</v>
      </c>
      <c r="T55" s="32">
        <f>U55*YC!T55/U167</f>
        <v>2143602.7581437011</v>
      </c>
      <c r="U55" s="32">
        <f>V55*YC!U55/V167</f>
        <v>2256621.6923967218</v>
      </c>
      <c r="V55" s="32">
        <f>W55*YC!V55/W167</f>
        <v>2308993.376940982</v>
      </c>
      <c r="W55" s="32">
        <f>X55*YC!W55/X167</f>
        <v>2254215.4768904699</v>
      </c>
      <c r="X55" s="32">
        <f>YC!X55</f>
        <v>2453643</v>
      </c>
      <c r="Y55" s="32">
        <f>X55*Y167/YC!X55</f>
        <v>2359882</v>
      </c>
      <c r="Z55" s="32">
        <f>Y55*Z167/YC!Y55</f>
        <v>2385347.4818756874</v>
      </c>
      <c r="AA55" s="32">
        <f>Z55*AA167/YC!Z55</f>
        <v>2408844.8469383377</v>
      </c>
      <c r="AB55" s="32">
        <f>AA55*AB167/YC!AA55</f>
        <v>2440173.617556198</v>
      </c>
      <c r="AC55" s="32">
        <f>AB55*AC167/YC!AB55</f>
        <v>2296954.7778515574</v>
      </c>
      <c r="AD55" s="32">
        <f>AC55*AD167/YC!AC55</f>
        <v>2145217.0565434219</v>
      </c>
      <c r="AE55" s="32">
        <f>AD55*AE167/YC!AD55</f>
        <v>2297285.5001446349</v>
      </c>
      <c r="AF55" s="32">
        <f>AE55*AF167/YC!AE55</f>
        <v>2621599.2611740325</v>
      </c>
    </row>
    <row r="56" spans="1:32" x14ac:dyDescent="0.2">
      <c r="A56" s="4">
        <v>54</v>
      </c>
      <c r="B56" s="6" t="s">
        <v>90</v>
      </c>
      <c r="C56" s="32">
        <f>D56*YC!C56/D168</f>
        <v>3913159.524126316</v>
      </c>
      <c r="D56" s="32">
        <f>E56*YC!D56/E168</f>
        <v>3919311.9575504498</v>
      </c>
      <c r="E56" s="32">
        <f>F56*YC!E56/F168</f>
        <v>4030513.9748252509</v>
      </c>
      <c r="F56" s="32">
        <f>G56*YC!F56/G168</f>
        <v>3899098.8021671246</v>
      </c>
      <c r="G56" s="32">
        <f>H56*YC!G56/H168</f>
        <v>3454935.2946909745</v>
      </c>
      <c r="H56" s="32">
        <f>I56*YC!H56/I168</f>
        <v>3162524.7296616798</v>
      </c>
      <c r="I56" s="32">
        <f>J56*YC!I56/J168</f>
        <v>3093100.6654039179</v>
      </c>
      <c r="J56" s="32">
        <f>K56*YC!J56/K168</f>
        <v>2939457.1537731909</v>
      </c>
      <c r="K56" s="32">
        <f>L56*YC!K56/L168</f>
        <v>2643478.1601001061</v>
      </c>
      <c r="L56" s="32">
        <f>M56*YC!L56/M168</f>
        <v>2663482.7860776125</v>
      </c>
      <c r="M56" s="32">
        <f>N56*YC!M56/N168</f>
        <v>2585813.5194621915</v>
      </c>
      <c r="N56" s="32">
        <f>O56*YC!N56/O168</f>
        <v>2557668.8316440005</v>
      </c>
      <c r="O56" s="32">
        <f>P56*YC!O56/P168</f>
        <v>2466224.335731762</v>
      </c>
      <c r="P56" s="32">
        <f>Q56*YC!P56/Q168</f>
        <v>2431710.0560945333</v>
      </c>
      <c r="Q56" s="32">
        <f>R56*YC!Q56/R168</f>
        <v>2131401.2695872174</v>
      </c>
      <c r="R56" s="32">
        <f>S56*YC!R56/S168</f>
        <v>1658616.656692297</v>
      </c>
      <c r="S56" s="32">
        <f>T56*YC!S56/T168</f>
        <v>1664587.8720109644</v>
      </c>
      <c r="T56" s="32">
        <f>U56*YC!T56/U168</f>
        <v>1775573.5402154343</v>
      </c>
      <c r="U56" s="32">
        <f>V56*YC!U56/V168</f>
        <v>1767226.9786713568</v>
      </c>
      <c r="V56" s="32">
        <f>W56*YC!V56/W168</f>
        <v>1839503.4442288491</v>
      </c>
      <c r="W56" s="32">
        <f>X56*YC!W56/X168</f>
        <v>1848028.1412639406</v>
      </c>
      <c r="X56" s="32">
        <f>YC!X56</f>
        <v>1832290</v>
      </c>
      <c r="Y56" s="32">
        <f>X56*Y168/YC!X56</f>
        <v>1765613</v>
      </c>
      <c r="Z56" s="32">
        <f>Y56*Z168/YC!Y56</f>
        <v>1766117.8277695286</v>
      </c>
      <c r="AA56" s="32">
        <f>Z56*AA168/YC!Z56</f>
        <v>1753720.629474106</v>
      </c>
      <c r="AB56" s="32">
        <f>AA56*AB168/YC!AA56</f>
        <v>1746330.2444897685</v>
      </c>
      <c r="AC56" s="32">
        <f>AB56*AC168/YC!AB56</f>
        <v>1639464.5649157034</v>
      </c>
      <c r="AD56" s="32">
        <f>AC56*AD168/YC!AC56</f>
        <v>1564599.5903786742</v>
      </c>
      <c r="AE56" s="32">
        <f>AD56*AE168/YC!AD56</f>
        <v>1478476.5113452945</v>
      </c>
      <c r="AF56" s="32">
        <f>AE56*AF168/YC!AE56</f>
        <v>1304242.4508116969</v>
      </c>
    </row>
    <row r="57" spans="1:32" x14ac:dyDescent="0.2">
      <c r="A57" s="4">
        <v>55</v>
      </c>
      <c r="B57" s="6" t="s">
        <v>91</v>
      </c>
      <c r="C57" s="32">
        <f>D57*YC!C57/D169</f>
        <v>10872662.733015899</v>
      </c>
      <c r="D57" s="32">
        <f>E57*YC!D57/E169</f>
        <v>10932154.959408855</v>
      </c>
      <c r="E57" s="32">
        <f>F57*YC!E57/F169</f>
        <v>11120722.957073394</v>
      </c>
      <c r="F57" s="32">
        <f>G57*YC!F57/G169</f>
        <v>11215264.460974015</v>
      </c>
      <c r="G57" s="32">
        <f>H57*YC!G57/H169</f>
        <v>10764760.164026087</v>
      </c>
      <c r="H57" s="32">
        <f>I57*YC!H57/I169</f>
        <v>10819502.7322587</v>
      </c>
      <c r="I57" s="32">
        <f>J57*YC!I57/J169</f>
        <v>11025746.604949104</v>
      </c>
      <c r="J57" s="32">
        <f>K57*YC!J57/K169</f>
        <v>10649412.173652347</v>
      </c>
      <c r="K57" s="32">
        <f>L57*YC!K57/L169</f>
        <v>10723728.665254209</v>
      </c>
      <c r="L57" s="32">
        <f>M57*YC!L57/M169</f>
        <v>11241907.308002625</v>
      </c>
      <c r="M57" s="32">
        <f>N57*YC!M57/N169</f>
        <v>11900827.098429767</v>
      </c>
      <c r="N57" s="32">
        <f>O57*YC!N57/O169</f>
        <v>11795530.941879503</v>
      </c>
      <c r="O57" s="32">
        <f>P57*YC!O57/P169</f>
        <v>11700544.686201679</v>
      </c>
      <c r="P57" s="32">
        <f>Q57*YC!P57/Q169</f>
        <v>11947207.834859734</v>
      </c>
      <c r="Q57" s="32">
        <f>R57*YC!Q57/R169</f>
        <v>11304872.896429015</v>
      </c>
      <c r="R57" s="32">
        <f>S57*YC!R57/S169</f>
        <v>9682629.0129255019</v>
      </c>
      <c r="S57" s="32">
        <f>T57*YC!S57/T169</f>
        <v>10729798.803487783</v>
      </c>
      <c r="T57" s="32">
        <f>U57*YC!T57/U169</f>
        <v>10740648.948570337</v>
      </c>
      <c r="U57" s="32">
        <f>V57*YC!U57/V169</f>
        <v>10628424.218518957</v>
      </c>
      <c r="V57" s="32">
        <f>W57*YC!V57/W169</f>
        <v>10624129.532781897</v>
      </c>
      <c r="W57" s="32">
        <f>X57*YC!W57/X169</f>
        <v>10559069.295725601</v>
      </c>
      <c r="X57" s="32">
        <f>YC!X57</f>
        <v>10947601</v>
      </c>
      <c r="Y57" s="32">
        <f>X57*Y169/YC!X57</f>
        <v>11286109</v>
      </c>
      <c r="Z57" s="32">
        <f>Y57*Z169/YC!Y57</f>
        <v>11969326.707904039</v>
      </c>
      <c r="AA57" s="32">
        <f>Z57*AA169/YC!Z57</f>
        <v>12281243.052562777</v>
      </c>
      <c r="AB57" s="32">
        <f>AA57*AB169/YC!AA57</f>
        <v>12129270.769632284</v>
      </c>
      <c r="AC57" s="32">
        <f>AB57*AC169/YC!AB57</f>
        <v>12083303.577322947</v>
      </c>
      <c r="AD57" s="32">
        <f>AC57*AD169/YC!AC57</f>
        <v>12473889.59574651</v>
      </c>
      <c r="AE57" s="32">
        <f>AD57*AE169/YC!AD57</f>
        <v>11443360.923514014</v>
      </c>
      <c r="AF57" s="32">
        <f>AE57*AF169/YC!AE57</f>
        <v>11268819.882689368</v>
      </c>
    </row>
    <row r="58" spans="1:32" x14ac:dyDescent="0.2">
      <c r="A58" s="4">
        <v>56</v>
      </c>
      <c r="B58" s="6" t="s">
        <v>92</v>
      </c>
      <c r="C58" s="32">
        <f>D58*YC!C58/D170</f>
        <v>3432916.8935420462</v>
      </c>
      <c r="D58" s="32">
        <f>E58*YC!D58/E170</f>
        <v>3527102.2574719554</v>
      </c>
      <c r="E58" s="32">
        <f>F58*YC!E58/F170</f>
        <v>3584467.0764515968</v>
      </c>
      <c r="F58" s="32">
        <f>G58*YC!F58/G170</f>
        <v>3629438.3980201865</v>
      </c>
      <c r="G58" s="32">
        <f>H58*YC!G58/H170</f>
        <v>3430279.4326701779</v>
      </c>
      <c r="H58" s="32">
        <f>I58*YC!H58/I170</f>
        <v>3414408.989899023</v>
      </c>
      <c r="I58" s="32">
        <f>J58*YC!I58/J170</f>
        <v>3440809.4339286909</v>
      </c>
      <c r="J58" s="32">
        <f>K58*YC!J58/K170</f>
        <v>3250041.589838407</v>
      </c>
      <c r="K58" s="32">
        <f>L58*YC!K58/L170</f>
        <v>3289033.5753262457</v>
      </c>
      <c r="L58" s="32">
        <f>M58*YC!L58/M170</f>
        <v>3352934.5478953202</v>
      </c>
      <c r="M58" s="32">
        <f>N58*YC!M58/N170</f>
        <v>3492959.870604651</v>
      </c>
      <c r="N58" s="32">
        <f>O58*YC!N58/O170</f>
        <v>3534546.1619152753</v>
      </c>
      <c r="O58" s="32">
        <f>P58*YC!O58/P170</f>
        <v>3632065.5435021361</v>
      </c>
      <c r="P58" s="32">
        <f>Q58*YC!P58/Q170</f>
        <v>3688471.6677281032</v>
      </c>
      <c r="Q58" s="32">
        <f>R58*YC!Q58/R170</f>
        <v>3548894.4880258576</v>
      </c>
      <c r="R58" s="32">
        <f>S58*YC!R58/S170</f>
        <v>2752820.2394604567</v>
      </c>
      <c r="S58" s="32">
        <f>T58*YC!S58/T170</f>
        <v>3068323.3792661214</v>
      </c>
      <c r="T58" s="32">
        <f>U58*YC!T58/U170</f>
        <v>3126429.5704022343</v>
      </c>
      <c r="U58" s="32">
        <f>V58*YC!U58/V170</f>
        <v>3115429.0503527322</v>
      </c>
      <c r="V58" s="32">
        <f>W58*YC!V58/W170</f>
        <v>3032987.3942701821</v>
      </c>
      <c r="W58" s="32">
        <f>X58*YC!W58/X170</f>
        <v>3064699.5526092183</v>
      </c>
      <c r="X58" s="32">
        <f>YC!X58</f>
        <v>3330257</v>
      </c>
      <c r="Y58" s="32">
        <f>X58*Y170/YC!X58</f>
        <v>3056208</v>
      </c>
      <c r="Z58" s="32">
        <f>Y58*Z170/YC!Y58</f>
        <v>3050454.1315488466</v>
      </c>
      <c r="AA58" s="32">
        <f>Z58*AA170/YC!Z58</f>
        <v>3235351.591267962</v>
      </c>
      <c r="AB58" s="32">
        <f>AA58*AB170/YC!AA58</f>
        <v>3234395.0841108263</v>
      </c>
      <c r="AC58" s="32">
        <f>AB58*AC170/YC!AB58</f>
        <v>2736098.0256116586</v>
      </c>
      <c r="AD58" s="32">
        <f>AC58*AD170/YC!AC58</f>
        <v>3047228.9224080155</v>
      </c>
      <c r="AE58" s="32">
        <f>AD58*AE170/YC!AD58</f>
        <v>3103847.1559691424</v>
      </c>
      <c r="AF58" s="32">
        <f>AE58*AF170/YC!AE58</f>
        <v>3344361.4627455482</v>
      </c>
    </row>
    <row r="59" spans="1:32" x14ac:dyDescent="0.2">
      <c r="A59" s="4">
        <v>57</v>
      </c>
      <c r="B59" s="6" t="s">
        <v>93</v>
      </c>
      <c r="C59" s="32">
        <f>D59*YC!C59/D171</f>
        <v>1045102.489618012</v>
      </c>
      <c r="D59" s="32">
        <f>E59*YC!D59/E171</f>
        <v>978500.49456314312</v>
      </c>
      <c r="E59" s="32">
        <f>F59*YC!E59/F171</f>
        <v>957413.03893465525</v>
      </c>
      <c r="F59" s="32">
        <f>G59*YC!F59/G171</f>
        <v>874669.72485534719</v>
      </c>
      <c r="G59" s="32">
        <f>H59*YC!G59/H171</f>
        <v>820373.40141308797</v>
      </c>
      <c r="H59" s="32">
        <f>I59*YC!H59/I171</f>
        <v>752991.64610729029</v>
      </c>
      <c r="I59" s="32">
        <f>J59*YC!I59/J171</f>
        <v>708158.33703523839</v>
      </c>
      <c r="J59" s="32">
        <f>K59*YC!J59/K171</f>
        <v>654403.83745554171</v>
      </c>
      <c r="K59" s="32">
        <f>L59*YC!K59/L171</f>
        <v>583931.57578350219</v>
      </c>
      <c r="L59" s="32">
        <f>M59*YC!L59/M171</f>
        <v>556064.41710014094</v>
      </c>
      <c r="M59" s="32">
        <f>N59*YC!M59/N171</f>
        <v>545822.35301017819</v>
      </c>
      <c r="N59" s="32">
        <f>O59*YC!N59/O171</f>
        <v>522720.45207346155</v>
      </c>
      <c r="O59" s="32">
        <f>P59*YC!O59/P171</f>
        <v>507047.43122533237</v>
      </c>
      <c r="P59" s="32">
        <f>Q59*YC!P59/Q171</f>
        <v>521193.46136833262</v>
      </c>
      <c r="Q59" s="32">
        <f>R59*YC!Q59/R171</f>
        <v>479616.62685086339</v>
      </c>
      <c r="R59" s="32">
        <f>S59*YC!R59/S171</f>
        <v>382338.05059911119</v>
      </c>
      <c r="S59" s="32">
        <f>T59*YC!S59/T171</f>
        <v>356201.22700088937</v>
      </c>
      <c r="T59" s="32">
        <f>U59*YC!T59/U171</f>
        <v>367716.99741738051</v>
      </c>
      <c r="U59" s="32">
        <f>V59*YC!U59/V171</f>
        <v>354248.07602775883</v>
      </c>
      <c r="V59" s="32">
        <f>W59*YC!V59/W171</f>
        <v>349669.99096850405</v>
      </c>
      <c r="W59" s="32">
        <f>X59*YC!W59/X171</f>
        <v>346969.49700982164</v>
      </c>
      <c r="X59" s="32">
        <f>YC!X59</f>
        <v>345440</v>
      </c>
      <c r="Y59" s="32">
        <f>X59*Y171/YC!X59</f>
        <v>328844</v>
      </c>
      <c r="Z59" s="32">
        <f>Y59*Z171/YC!Y59</f>
        <v>336084.65327248204</v>
      </c>
      <c r="AA59" s="32">
        <f>Z59*AA171/YC!Z59</f>
        <v>320098.61814997561</v>
      </c>
      <c r="AB59" s="32">
        <f>AA59*AB171/YC!AA59</f>
        <v>309019.10353083967</v>
      </c>
      <c r="AC59" s="32">
        <f>AB59*AC171/YC!AB59</f>
        <v>220073.44330159499</v>
      </c>
      <c r="AD59" s="32">
        <f>AC59*AD171/YC!AC59</f>
        <v>198034.27470601202</v>
      </c>
      <c r="AE59" s="32">
        <f>AD59*AE171/YC!AD59</f>
        <v>171167.77911904958</v>
      </c>
      <c r="AF59" s="32">
        <f>AE59*AF171/YC!AE59</f>
        <v>147093.20318018465</v>
      </c>
    </row>
    <row r="60" spans="1:32" x14ac:dyDescent="0.2">
      <c r="A60" s="4">
        <v>58</v>
      </c>
      <c r="B60" s="6" t="s">
        <v>94</v>
      </c>
      <c r="C60" s="32">
        <f>D60*YC!C60/D172</f>
        <v>505405.9907724447</v>
      </c>
      <c r="D60" s="32">
        <f>E60*YC!D60/E172</f>
        <v>446507.83281575429</v>
      </c>
      <c r="E60" s="32">
        <f>F60*YC!E60/F172</f>
        <v>467525.20707890671</v>
      </c>
      <c r="F60" s="32">
        <f>G60*YC!F60/G172</f>
        <v>512264.8340642752</v>
      </c>
      <c r="G60" s="32">
        <f>H60*YC!G60/H172</f>
        <v>490223.69403521979</v>
      </c>
      <c r="H60" s="32">
        <f>I60*YC!H60/I172</f>
        <v>423128.15174100909</v>
      </c>
      <c r="I60" s="32">
        <f>J60*YC!I60/J172</f>
        <v>371449.7655990831</v>
      </c>
      <c r="J60" s="32">
        <f>K60*YC!J60/K172</f>
        <v>275594.59582026163</v>
      </c>
      <c r="K60" s="32">
        <f>L60*YC!K60/L172</f>
        <v>271528.86589663744</v>
      </c>
      <c r="L60" s="32">
        <f>M60*YC!L60/M172</f>
        <v>288505.40258419671</v>
      </c>
      <c r="M60" s="32">
        <f>N60*YC!M60/N172</f>
        <v>330228.49256403337</v>
      </c>
      <c r="N60" s="32">
        <f>O60*YC!N60/O172</f>
        <v>394717.94368554809</v>
      </c>
      <c r="O60" s="32">
        <f>P60*YC!O60/P172</f>
        <v>375059.66481520142</v>
      </c>
      <c r="P60" s="32">
        <f>Q60*YC!P60/Q172</f>
        <v>336659.31754553935</v>
      </c>
      <c r="Q60" s="32">
        <f>R60*YC!Q60/R172</f>
        <v>306837.08742060623</v>
      </c>
      <c r="R60" s="32">
        <f>S60*YC!R60/S172</f>
        <v>194278.5739833226</v>
      </c>
      <c r="S60" s="32">
        <f>T60*YC!S60/T172</f>
        <v>276801.44876209367</v>
      </c>
      <c r="T60" s="32">
        <f>U60*YC!T60/U172</f>
        <v>248843.30034851166</v>
      </c>
      <c r="U60" s="32">
        <f>V60*YC!U60/V172</f>
        <v>317227.15806223167</v>
      </c>
      <c r="V60" s="32">
        <f>W60*YC!V60/W172</f>
        <v>240949.33811047973</v>
      </c>
      <c r="W60" s="32">
        <f>X60*YC!W60/X172</f>
        <v>220152.98055381345</v>
      </c>
      <c r="X60" s="32">
        <f>YC!X60</f>
        <v>238811</v>
      </c>
      <c r="Y60" s="32">
        <f>X60*Y172/YC!X60</f>
        <v>185426</v>
      </c>
      <c r="Z60" s="32">
        <f>Y60*Z172/YC!Y60</f>
        <v>178683.23636363636</v>
      </c>
      <c r="AA60" s="32">
        <f>Z60*AA172/YC!Z60</f>
        <v>181467.76390102479</v>
      </c>
      <c r="AB60" s="32">
        <f>AA60*AB172/YC!AA60</f>
        <v>173677.30103511063</v>
      </c>
      <c r="AC60" s="32">
        <f>AB60*AC172/YC!AB60</f>
        <v>107457.2424984815</v>
      </c>
      <c r="AD60" s="32">
        <f>AC60*AD172/YC!AC60</f>
        <v>86611.595305321811</v>
      </c>
      <c r="AE60" s="32">
        <f>AD60*AE172/YC!AD60</f>
        <v>76335.989430460235</v>
      </c>
      <c r="AF60" s="32">
        <f>AE60*AF172/YC!AE60</f>
        <v>59989.364408039837</v>
      </c>
    </row>
    <row r="61" spans="1:32" x14ac:dyDescent="0.2">
      <c r="A61" s="4">
        <v>59</v>
      </c>
      <c r="B61" s="6" t="s">
        <v>95</v>
      </c>
      <c r="C61" s="32">
        <f>D61*YC!C61/D173</f>
        <v>4921332.6324120974</v>
      </c>
      <c r="D61" s="32">
        <f>E61*YC!D61/E173</f>
        <v>4885323.7273320807</v>
      </c>
      <c r="E61" s="32">
        <f>F61*YC!E61/F173</f>
        <v>4908644.8709207308</v>
      </c>
      <c r="F61" s="32">
        <f>G61*YC!F61/G173</f>
        <v>4980421.7959573371</v>
      </c>
      <c r="G61" s="32">
        <f>H61*YC!G61/H173</f>
        <v>4976909.8801623676</v>
      </c>
      <c r="H61" s="32">
        <f>I61*YC!H61/I173</f>
        <v>4715710.2957961913</v>
      </c>
      <c r="I61" s="32">
        <f>J61*YC!I61/J173</f>
        <v>4899625.6514021745</v>
      </c>
      <c r="J61" s="32">
        <f>K61*YC!J61/K173</f>
        <v>4801606.6086691516</v>
      </c>
      <c r="K61" s="32">
        <f>L61*YC!K61/L173</f>
        <v>4655869.4161605928</v>
      </c>
      <c r="L61" s="32">
        <f>M61*YC!L61/M173</f>
        <v>4336267.0975303547</v>
      </c>
      <c r="M61" s="32">
        <f>N61*YC!M61/N173</f>
        <v>3970917.3230476752</v>
      </c>
      <c r="N61" s="32">
        <f>O61*YC!N61/O173</f>
        <v>4220891.8242058456</v>
      </c>
      <c r="O61" s="32">
        <f>P61*YC!O61/P173</f>
        <v>4209296.8658166472</v>
      </c>
      <c r="P61" s="32">
        <f>Q61*YC!P61/Q173</f>
        <v>4077149.5748267071</v>
      </c>
      <c r="Q61" s="32">
        <f>R61*YC!Q61/R173</f>
        <v>4116595.1508860514</v>
      </c>
      <c r="R61" s="32">
        <f>S61*YC!R61/S173</f>
        <v>3358475.0530032003</v>
      </c>
      <c r="S61" s="32">
        <f>T61*YC!S61/T173</f>
        <v>3408087.1787121044</v>
      </c>
      <c r="T61" s="32">
        <f>U61*YC!T61/U173</f>
        <v>3328051.2293536197</v>
      </c>
      <c r="U61" s="32">
        <f>V61*YC!U61/V173</f>
        <v>3262780.6024945215</v>
      </c>
      <c r="V61" s="32">
        <f>W61*YC!V61/W173</f>
        <v>3264199.7705695322</v>
      </c>
      <c r="W61" s="32">
        <f>X61*YC!W61/X173</f>
        <v>3298905.7244633059</v>
      </c>
      <c r="X61" s="32">
        <f>YC!X61</f>
        <v>3442811</v>
      </c>
      <c r="Y61" s="32">
        <f>X61*Y173/YC!X61</f>
        <v>3396474</v>
      </c>
      <c r="Z61" s="32">
        <f>Y61*Z173/YC!Y61</f>
        <v>3584434.1415468934</v>
      </c>
      <c r="AA61" s="32">
        <f>Z61*AA173/YC!Z61</f>
        <v>3715885.7045103833</v>
      </c>
      <c r="AB61" s="32">
        <f>AA61*AB173/YC!AA61</f>
        <v>3752249.3590594912</v>
      </c>
      <c r="AC61" s="32">
        <f>AB61*AC173/YC!AB61</f>
        <v>3660440.823942224</v>
      </c>
      <c r="AD61" s="32">
        <f>AC61*AD173/YC!AC61</f>
        <v>3909164.2801763345</v>
      </c>
      <c r="AE61" s="32">
        <f>AD61*AE173/YC!AD61</f>
        <v>3982533.6527203298</v>
      </c>
      <c r="AF61" s="32">
        <f>AE61*AF173/YC!AE61</f>
        <v>3957820.9982742565</v>
      </c>
    </row>
    <row r="62" spans="1:32" x14ac:dyDescent="0.2">
      <c r="A62" s="4">
        <v>60</v>
      </c>
      <c r="B62" s="6" t="s">
        <v>96</v>
      </c>
      <c r="C62" s="32">
        <f>D62*YC!C62/D174</f>
        <v>17300420.219637234</v>
      </c>
      <c r="D62" s="32">
        <f>E62*YC!D62/E174</f>
        <v>17935997.530250285</v>
      </c>
      <c r="E62" s="32">
        <f>F62*YC!E62/F174</f>
        <v>18596374.584922865</v>
      </c>
      <c r="F62" s="32">
        <f>G62*YC!F62/G174</f>
        <v>18926444.153612878</v>
      </c>
      <c r="G62" s="32">
        <f>H62*YC!G62/H174</f>
        <v>19513433.507613387</v>
      </c>
      <c r="H62" s="32">
        <f>I62*YC!H62/I174</f>
        <v>19886207.770387359</v>
      </c>
      <c r="I62" s="32">
        <f>J62*YC!I62/J174</f>
        <v>19942490.429311406</v>
      </c>
      <c r="J62" s="32">
        <f>K62*YC!J62/K174</f>
        <v>20208404.17677471</v>
      </c>
      <c r="K62" s="32">
        <f>L62*YC!K62/L174</f>
        <v>20201546.472656351</v>
      </c>
      <c r="L62" s="32">
        <f>M62*YC!L62/M174</f>
        <v>20216256.923700381</v>
      </c>
      <c r="M62" s="32">
        <f>N62*YC!M62/N174</f>
        <v>20527773.400260165</v>
      </c>
      <c r="N62" s="32">
        <f>O62*YC!N62/O174</f>
        <v>21159600.075792149</v>
      </c>
      <c r="O62" s="32">
        <f>P62*YC!O62/P174</f>
        <v>20982578.332126159</v>
      </c>
      <c r="P62" s="32">
        <f>Q62*YC!P62/Q174</f>
        <v>21487794.269688267</v>
      </c>
      <c r="Q62" s="32">
        <f>R62*YC!Q62/R174</f>
        <v>21554113.813995656</v>
      </c>
      <c r="R62" s="32">
        <f>S62*YC!R62/S174</f>
        <v>20369494.632970273</v>
      </c>
      <c r="S62" s="32">
        <f>T62*YC!S62/T174</f>
        <v>21692555.472985908</v>
      </c>
      <c r="T62" s="32">
        <f>U62*YC!T62/U174</f>
        <v>20985168.549100019</v>
      </c>
      <c r="U62" s="32">
        <f>V62*YC!U62/V174</f>
        <v>20334578.790959679</v>
      </c>
      <c r="V62" s="32">
        <f>W62*YC!V62/W174</f>
        <v>20044051.777630113</v>
      </c>
      <c r="W62" s="32">
        <f>X62*YC!W62/X174</f>
        <v>19728644.843984675</v>
      </c>
      <c r="X62" s="32">
        <f>YC!X62</f>
        <v>19171548</v>
      </c>
      <c r="Y62" s="32">
        <f>X62*Y174/YC!X62</f>
        <v>18542471</v>
      </c>
      <c r="Z62" s="32">
        <f>Y62*Z174/YC!Y62</f>
        <v>18935117.924666051</v>
      </c>
      <c r="AA62" s="32">
        <f>Z62*AA174/YC!Z62</f>
        <v>18975820.477567855</v>
      </c>
      <c r="AB62" s="32">
        <f>AA62*AB174/YC!AA62</f>
        <v>18415318.156578828</v>
      </c>
      <c r="AC62" s="32">
        <f>AB62*AC174/YC!AB62</f>
        <v>17927230.908823315</v>
      </c>
      <c r="AD62" s="32">
        <f>AC62*AD174/YC!AC62</f>
        <v>18034578.322787631</v>
      </c>
      <c r="AE62" s="32">
        <f>AD62*AE174/YC!AD62</f>
        <v>18648336.729148034</v>
      </c>
      <c r="AF62" s="32">
        <f>AE62*AF174/YC!AE62</f>
        <v>18647201.856357418</v>
      </c>
    </row>
    <row r="63" spans="1:32" x14ac:dyDescent="0.2">
      <c r="A63" s="4">
        <v>61</v>
      </c>
      <c r="B63" s="6" t="s">
        <v>97</v>
      </c>
      <c r="C63" s="32">
        <f>D63*YC!C63/D175</f>
        <v>3008435.5364789469</v>
      </c>
      <c r="D63" s="32">
        <f>E63*YC!D63/E175</f>
        <v>3131670.7788423393</v>
      </c>
      <c r="E63" s="32">
        <f>F63*YC!E63/F175</f>
        <v>3323499.8845163113</v>
      </c>
      <c r="F63" s="32">
        <f>G63*YC!F63/G175</f>
        <v>3384983.9248858006</v>
      </c>
      <c r="G63" s="32">
        <f>H63*YC!G63/H175</f>
        <v>3438914.8612791947</v>
      </c>
      <c r="H63" s="32">
        <f>I63*YC!H63/I175</f>
        <v>3617254.5345546645</v>
      </c>
      <c r="I63" s="32">
        <f>J63*YC!I63/J175</f>
        <v>3778822.9563827212</v>
      </c>
      <c r="J63" s="32">
        <f>K63*YC!J63/K175</f>
        <v>3778814.2648078799</v>
      </c>
      <c r="K63" s="32">
        <f>L63*YC!K63/L175</f>
        <v>3919403.7066878644</v>
      </c>
      <c r="L63" s="32">
        <f>M63*YC!L63/M175</f>
        <v>3977122.7578781131</v>
      </c>
      <c r="M63" s="32">
        <f>N63*YC!M63/N175</f>
        <v>4043234.8327500187</v>
      </c>
      <c r="N63" s="32">
        <f>O63*YC!N63/O175</f>
        <v>4230952.7418805975</v>
      </c>
      <c r="O63" s="32">
        <f>P63*YC!O63/P175</f>
        <v>4256780.3420064747</v>
      </c>
      <c r="P63" s="32">
        <f>Q63*YC!P63/Q175</f>
        <v>4411553.9102882752</v>
      </c>
      <c r="Q63" s="32">
        <f>R63*YC!Q63/R175</f>
        <v>4442002.466231741</v>
      </c>
      <c r="R63" s="32">
        <f>S63*YC!R63/S175</f>
        <v>4148691.4556052089</v>
      </c>
      <c r="S63" s="32">
        <f>T63*YC!S63/T175</f>
        <v>4338518.8987866817</v>
      </c>
      <c r="T63" s="32">
        <f>U63*YC!T63/U175</f>
        <v>4244553.3837679131</v>
      </c>
      <c r="U63" s="32">
        <f>V63*YC!U63/V175</f>
        <v>4333617.0369079765</v>
      </c>
      <c r="V63" s="32">
        <f>W63*YC!V63/W175</f>
        <v>4142225.1481465762</v>
      </c>
      <c r="W63" s="32">
        <f>X63*YC!W63/X175</f>
        <v>4168211.4033386027</v>
      </c>
      <c r="X63" s="32">
        <f>YC!X63</f>
        <v>4154557</v>
      </c>
      <c r="Y63" s="32">
        <f>X63*Y175/YC!X63</f>
        <v>4238222</v>
      </c>
      <c r="Z63" s="32">
        <f>Y63*Z175/YC!Y63</f>
        <v>4237172.4605000773</v>
      </c>
      <c r="AA63" s="32">
        <f>Z63*AA175/YC!Z63</f>
        <v>4140889.2898988184</v>
      </c>
      <c r="AB63" s="32">
        <f>AA63*AB175/YC!AA63</f>
        <v>4087044.909763562</v>
      </c>
      <c r="AC63" s="32">
        <f>AB63*AC175/YC!AB63</f>
        <v>3948918.1833831151</v>
      </c>
      <c r="AD63" s="32">
        <f>AC63*AD175/YC!AC63</f>
        <v>3996049.7771939393</v>
      </c>
      <c r="AE63" s="32">
        <f>AD63*AE175/YC!AD63</f>
        <v>3963471.378555153</v>
      </c>
      <c r="AF63" s="32">
        <f>AE63*AF175/YC!AE63</f>
        <v>3962348.8103692499</v>
      </c>
    </row>
    <row r="64" spans="1:32" x14ac:dyDescent="0.2">
      <c r="A64" s="4">
        <v>62</v>
      </c>
      <c r="B64" s="6" t="s">
        <v>98</v>
      </c>
      <c r="C64" s="32">
        <f>D64*YC!C64/D176</f>
        <v>3375829.2629518486</v>
      </c>
      <c r="D64" s="32">
        <f>E64*YC!D64/E176</f>
        <v>3433023.2391730505</v>
      </c>
      <c r="E64" s="32">
        <f>F64*YC!E64/F176</f>
        <v>3425018.4302360197</v>
      </c>
      <c r="F64" s="32">
        <f>G64*YC!F64/G176</f>
        <v>3284959.6019454985</v>
      </c>
      <c r="G64" s="32">
        <f>H64*YC!G64/H176</f>
        <v>3240686.9778301115</v>
      </c>
      <c r="H64" s="32">
        <f>I64*YC!H64/I176</f>
        <v>3249754.8364348444</v>
      </c>
      <c r="I64" s="32">
        <f>J64*YC!I64/J176</f>
        <v>3268708.1567334607</v>
      </c>
      <c r="J64" s="32">
        <f>K64*YC!J64/K176</f>
        <v>3263993.2611124967</v>
      </c>
      <c r="K64" s="32">
        <f>L64*YC!K64/L176</f>
        <v>3224064.0998353749</v>
      </c>
      <c r="L64" s="32">
        <f>M64*YC!L64/M176</f>
        <v>3195492.6299457829</v>
      </c>
      <c r="M64" s="32">
        <f>N64*YC!M64/N176</f>
        <v>3203740.6013172744</v>
      </c>
      <c r="N64" s="32">
        <f>O64*YC!N64/O176</f>
        <v>3205153.3356957226</v>
      </c>
      <c r="O64" s="32">
        <f>P64*YC!O64/P176</f>
        <v>3167328.2194978581</v>
      </c>
      <c r="P64" s="32">
        <f>Q64*YC!P64/Q176</f>
        <v>3158577.6050026845</v>
      </c>
      <c r="Q64" s="32">
        <f>R64*YC!Q64/R176</f>
        <v>3113631.6401141197</v>
      </c>
      <c r="R64" s="32">
        <f>S64*YC!R64/S176</f>
        <v>3069617.3898864798</v>
      </c>
      <c r="S64" s="32">
        <f>T64*YC!S64/T176</f>
        <v>3057899.0379254031</v>
      </c>
      <c r="T64" s="32">
        <f>U64*YC!T64/U176</f>
        <v>3009211.3130019982</v>
      </c>
      <c r="U64" s="32">
        <f>V64*YC!U64/V176</f>
        <v>2970935.7421961585</v>
      </c>
      <c r="V64" s="32">
        <f>W64*YC!V64/W176</f>
        <v>2937280.2554042134</v>
      </c>
      <c r="W64" s="32">
        <f>X64*YC!W64/X176</f>
        <v>2872543.7669887659</v>
      </c>
      <c r="X64" s="32">
        <f>YC!X64</f>
        <v>2832380</v>
      </c>
      <c r="Y64" s="32">
        <f>X64*Y176/YC!X64</f>
        <v>2832112</v>
      </c>
      <c r="Z64" s="32">
        <f>Y64*Z176/YC!Y64</f>
        <v>2839167.0079572042</v>
      </c>
      <c r="AA64" s="32">
        <f>Z64*AA176/YC!Z64</f>
        <v>2829379.4066586988</v>
      </c>
      <c r="AB64" s="32">
        <f>AA64*AB176/YC!AA64</f>
        <v>2824786.4813223328</v>
      </c>
      <c r="AC64" s="32">
        <f>AB64*AC176/YC!AB64</f>
        <v>2786285.3443730376</v>
      </c>
      <c r="AD64" s="32">
        <f>AC64*AD176/YC!AC64</f>
        <v>2731183.5959158954</v>
      </c>
      <c r="AE64" s="32">
        <f>AD64*AE176/YC!AD64</f>
        <v>2732435.899674139</v>
      </c>
      <c r="AF64" s="32">
        <f>AE64*AF176/YC!AE64</f>
        <v>2694421.0354995313</v>
      </c>
    </row>
    <row r="65" spans="1:32" x14ac:dyDescent="0.2">
      <c r="A65" s="4">
        <v>63</v>
      </c>
      <c r="B65" s="6" t="s">
        <v>99</v>
      </c>
      <c r="C65" s="32">
        <f>D65*YC!C65/D177</f>
        <v>150736.74744099932</v>
      </c>
      <c r="D65" s="32">
        <f>E65*YC!D65/E177</f>
        <v>153332.54632486729</v>
      </c>
      <c r="E65" s="32">
        <f>F65*YC!E65/F177</f>
        <v>154798.93120084039</v>
      </c>
      <c r="F65" s="32">
        <f>G65*YC!F65/G177</f>
        <v>152669.3379173991</v>
      </c>
      <c r="G65" s="32">
        <f>H65*YC!G65/H177</f>
        <v>152323.126793523</v>
      </c>
      <c r="H65" s="32">
        <f>I65*YC!H65/I177</f>
        <v>150576.08369455539</v>
      </c>
      <c r="I65" s="32">
        <f>J65*YC!I65/J177</f>
        <v>150509.11469113323</v>
      </c>
      <c r="J65" s="32">
        <f>K65*YC!J65/K177</f>
        <v>151781.55271668156</v>
      </c>
      <c r="K65" s="32">
        <f>L65*YC!K65/L177</f>
        <v>146070.10144193855</v>
      </c>
      <c r="L65" s="32">
        <f>M65*YC!L65/M177</f>
        <v>143382.71765276877</v>
      </c>
      <c r="M65" s="32">
        <f>N65*YC!M65/N177</f>
        <v>143332.12389212911</v>
      </c>
      <c r="N65" s="32">
        <f>O65*YC!N65/O177</f>
        <v>141601.52816899001</v>
      </c>
      <c r="O65" s="32">
        <f>P65*YC!O65/P177</f>
        <v>140772.90997798165</v>
      </c>
      <c r="P65" s="32">
        <f>Q65*YC!P65/Q177</f>
        <v>141559.10458065764</v>
      </c>
      <c r="Q65" s="32">
        <f>R65*YC!Q65/R177</f>
        <v>143046.95533903691</v>
      </c>
      <c r="R65" s="32">
        <f>S65*YC!R65/S177</f>
        <v>141761.22840983424</v>
      </c>
      <c r="S65" s="32">
        <f>T65*YC!S65/T177</f>
        <v>139573.85061586037</v>
      </c>
      <c r="T65" s="32">
        <f>U65*YC!T65/U177</f>
        <v>137677.95128969269</v>
      </c>
      <c r="U65" s="32">
        <f>V65*YC!U65/V177</f>
        <v>132596.19794114993</v>
      </c>
      <c r="V65" s="32">
        <f>W65*YC!V65/W177</f>
        <v>129047.37957324073</v>
      </c>
      <c r="W65" s="32">
        <f>X65*YC!W65/X177</f>
        <v>127935.37000229643</v>
      </c>
      <c r="X65" s="32">
        <f>YC!X65</f>
        <v>127110</v>
      </c>
      <c r="Y65" s="32">
        <f>X65*Y177/YC!X65</f>
        <v>126537</v>
      </c>
      <c r="Z65" s="32">
        <f>Y65*Z177/YC!Y65</f>
        <v>128008.74516499623</v>
      </c>
      <c r="AA65" s="32">
        <f>Z65*AA177/YC!Z65</f>
        <v>128403.96278182126</v>
      </c>
      <c r="AB65" s="32">
        <f>AA65*AB177/YC!AA65</f>
        <v>130772.77138782713</v>
      </c>
      <c r="AC65" s="32">
        <f>AB65*AC177/YC!AB65</f>
        <v>131423.66912847976</v>
      </c>
      <c r="AD65" s="32">
        <f>AC65*AD177/YC!AC65</f>
        <v>132190.12605770136</v>
      </c>
      <c r="AE65" s="32">
        <f>AD65*AE177/YC!AD65</f>
        <v>130412.05368218647</v>
      </c>
      <c r="AF65" s="32">
        <f>AE65*AF177/YC!AE65</f>
        <v>129021.51833671278</v>
      </c>
    </row>
    <row r="66" spans="1:32" x14ac:dyDescent="0.2">
      <c r="A66" s="4">
        <v>64</v>
      </c>
      <c r="B66" s="6" t="s">
        <v>100</v>
      </c>
      <c r="C66" s="32">
        <f>D66*YC!C66/D178</f>
        <v>1746964.8314269127</v>
      </c>
      <c r="D66" s="32">
        <f>E66*YC!D66/E178</f>
        <v>1881556.9775917223</v>
      </c>
      <c r="E66" s="32">
        <f>F66*YC!E66/F178</f>
        <v>2019536.9464892403</v>
      </c>
      <c r="F66" s="32">
        <f>G66*YC!F66/G178</f>
        <v>2147061.0648703561</v>
      </c>
      <c r="G66" s="32">
        <f>H66*YC!G66/H178</f>
        <v>2277427.456870622</v>
      </c>
      <c r="H66" s="32">
        <f>I66*YC!H66/I178</f>
        <v>2362706.7644345877</v>
      </c>
      <c r="I66" s="32">
        <f>J66*YC!I66/J178</f>
        <v>2425488.2377814935</v>
      </c>
      <c r="J66" s="32">
        <f>K66*YC!J66/K178</f>
        <v>2480360.3561208476</v>
      </c>
      <c r="K66" s="32">
        <f>L66*YC!K66/L178</f>
        <v>2534651.209271037</v>
      </c>
      <c r="L66" s="32">
        <f>M66*YC!L66/M178</f>
        <v>2575657.8834401835</v>
      </c>
      <c r="M66" s="32">
        <f>N66*YC!M66/N178</f>
        <v>2596013.5329611837</v>
      </c>
      <c r="N66" s="32">
        <f>O66*YC!N66/O178</f>
        <v>2591576.4906927147</v>
      </c>
      <c r="O66" s="32">
        <f>P66*YC!O66/P178</f>
        <v>2570518.0612520971</v>
      </c>
      <c r="P66" s="32">
        <f>Q66*YC!P66/Q178</f>
        <v>2568512.6367555596</v>
      </c>
      <c r="Q66" s="32">
        <f>R66*YC!Q66/R178</f>
        <v>2530121.2414801028</v>
      </c>
      <c r="R66" s="32">
        <f>S66*YC!R66/S178</f>
        <v>2539080.781549098</v>
      </c>
      <c r="S66" s="32">
        <f>T66*YC!S66/T178</f>
        <v>2542426.8416471262</v>
      </c>
      <c r="T66" s="32">
        <f>U66*YC!T66/U178</f>
        <v>2553001.3406733135</v>
      </c>
      <c r="U66" s="32">
        <f>V66*YC!U66/V178</f>
        <v>2578344.881403829</v>
      </c>
      <c r="V66" s="32">
        <f>W66*YC!V66/W178</f>
        <v>2593179.9588691047</v>
      </c>
      <c r="W66" s="32">
        <f>X66*YC!W66/X178</f>
        <v>2620984.5822069654</v>
      </c>
      <c r="X66" s="32">
        <f>YC!X66</f>
        <v>2652244</v>
      </c>
      <c r="Y66" s="32">
        <f>X66*Y178/YC!X66</f>
        <v>2663212</v>
      </c>
      <c r="Z66" s="32">
        <f>Y66*Z178/YC!Y66</f>
        <v>2665805.4626710555</v>
      </c>
      <c r="AA66" s="32">
        <f>Z66*AA178/YC!Z66</f>
        <v>2668898.2160943411</v>
      </c>
      <c r="AB66" s="32">
        <f>AA66*AB178/YC!AA66</f>
        <v>2672314.8776299907</v>
      </c>
      <c r="AC66" s="32">
        <f>AB66*AC178/YC!AB66</f>
        <v>2727766.270589035</v>
      </c>
      <c r="AD66" s="32">
        <f>AC66*AD178/YC!AC66</f>
        <v>2712490.2498230846</v>
      </c>
      <c r="AE66" s="32">
        <f>AD66*AE178/YC!AD66</f>
        <v>2664652.2184237475</v>
      </c>
      <c r="AF66" s="32">
        <f>AE66*AF178/YC!AE66</f>
        <v>2652301.6314659379</v>
      </c>
    </row>
    <row r="67" spans="1:32" x14ac:dyDescent="0.2">
      <c r="A67" s="4">
        <v>65</v>
      </c>
      <c r="B67" s="6" t="s">
        <v>101</v>
      </c>
      <c r="C67" s="32">
        <f>D67*YC!C67/D179</f>
        <v>4465427.2702843556</v>
      </c>
      <c r="D67" s="32">
        <f>E67*YC!D67/E179</f>
        <v>4495916.25016273</v>
      </c>
      <c r="E67" s="32">
        <f>F67*YC!E67/F179</f>
        <v>4708226.1323023811</v>
      </c>
      <c r="F67" s="32">
        <f>G67*YC!F67/G179</f>
        <v>4806245.468905407</v>
      </c>
      <c r="G67" s="32">
        <f>H67*YC!G67/H179</f>
        <v>4998555.3295231005</v>
      </c>
      <c r="H67" s="32">
        <f>I67*YC!H67/I179</f>
        <v>5270173.0166770294</v>
      </c>
      <c r="I67" s="32">
        <f>J67*YC!I67/J179</f>
        <v>5070907.6582230888</v>
      </c>
      <c r="J67" s="32">
        <f>K67*YC!J67/K179</f>
        <v>5372391.6537692277</v>
      </c>
      <c r="K67" s="32">
        <f>L67*YC!K67/L179</f>
        <v>5462639.1569945738</v>
      </c>
      <c r="L67" s="32">
        <f>M67*YC!L67/M179</f>
        <v>5512177.2357242191</v>
      </c>
      <c r="M67" s="32">
        <f>N67*YC!M67/N179</f>
        <v>5469875.4779996276</v>
      </c>
      <c r="N67" s="32">
        <f>O67*YC!N67/O179</f>
        <v>5517371.7933153044</v>
      </c>
      <c r="O67" s="32">
        <f>P67*YC!O67/P179</f>
        <v>5469485.1761379689</v>
      </c>
      <c r="P67" s="32">
        <f>Q67*YC!P67/Q179</f>
        <v>5526991.4896834493</v>
      </c>
      <c r="Q67" s="32">
        <f>R67*YC!Q67/R179</f>
        <v>5457949.598115148</v>
      </c>
      <c r="R67" s="32">
        <f>S67*YC!R67/S179</f>
        <v>5408418.1545810271</v>
      </c>
      <c r="S67" s="32">
        <f>T67*YC!S67/T179</f>
        <v>5231087.38873401</v>
      </c>
      <c r="T67" s="32">
        <f>U67*YC!T67/U179</f>
        <v>5402137.9844291164</v>
      </c>
      <c r="U67" s="32">
        <f>V67*YC!U67/V179</f>
        <v>5493519.1469373181</v>
      </c>
      <c r="V67" s="32">
        <f>W67*YC!V67/W179</f>
        <v>5631920.8756642221</v>
      </c>
      <c r="W67" s="32">
        <f>X67*YC!W67/X179</f>
        <v>5983839.6501283469</v>
      </c>
      <c r="X67" s="32">
        <f>YC!X67</f>
        <v>6309215</v>
      </c>
      <c r="Y67" s="32">
        <f>X67*Y179/YC!X67</f>
        <v>6550375</v>
      </c>
      <c r="Z67" s="32">
        <f>Y67*Z179/YC!Y67</f>
        <v>6907464.4563567182</v>
      </c>
      <c r="AA67" s="32">
        <f>Z67*AA179/YC!Z67</f>
        <v>7038502.0093565593</v>
      </c>
      <c r="AB67" s="32">
        <f>AA67*AB179/YC!AA67</f>
        <v>7182431.1118374616</v>
      </c>
      <c r="AC67" s="32">
        <f>AB67*AC179/YC!AB67</f>
        <v>7360247.2120728716</v>
      </c>
      <c r="AD67" s="32">
        <f>AC67*AD179/YC!AC67</f>
        <v>7831953.820227515</v>
      </c>
      <c r="AE67" s="32">
        <f>AD67*AE179/YC!AD67</f>
        <v>7881487.4630129552</v>
      </c>
      <c r="AF67" s="32">
        <f>AE67*AF179/YC!AE67</f>
        <v>7929325.6011094628</v>
      </c>
    </row>
    <row r="68" spans="1:32" x14ac:dyDescent="0.2">
      <c r="A68" s="4">
        <v>66</v>
      </c>
      <c r="B68" s="6" t="s">
        <v>102</v>
      </c>
      <c r="C68" s="32">
        <f>D68*YC!C68/D180</f>
        <v>56870653.723765604</v>
      </c>
      <c r="D68" s="32">
        <f>E68*YC!D68/E180</f>
        <v>54701087.630061455</v>
      </c>
      <c r="E68" s="32">
        <f>F68*YC!E68/F180</f>
        <v>59223534.193536922</v>
      </c>
      <c r="F68" s="32">
        <f>G68*YC!F68/G180</f>
        <v>55107630.565707542</v>
      </c>
      <c r="G68" s="32">
        <f>H68*YC!G68/H180</f>
        <v>50309125.029654242</v>
      </c>
      <c r="H68" s="32">
        <f>I68*YC!H68/I180</f>
        <v>49536297.686236732</v>
      </c>
      <c r="I68" s="32">
        <f>J68*YC!I68/J180</f>
        <v>49336644.026534408</v>
      </c>
      <c r="J68" s="32">
        <f>K68*YC!J68/K180</f>
        <v>47205750.407277621</v>
      </c>
      <c r="K68" s="32">
        <f>L68*YC!K68/L180</f>
        <v>45330004.904821396</v>
      </c>
      <c r="L68" s="32">
        <f>M68*YC!L68/M180</f>
        <v>44633685.407230653</v>
      </c>
      <c r="M68" s="32">
        <f>N68*YC!M68/N180</f>
        <v>44157136.906863071</v>
      </c>
      <c r="N68" s="32">
        <f>O68*YC!N68/O180</f>
        <v>44050427.411032505</v>
      </c>
      <c r="O68" s="32">
        <f>P68*YC!O68/P180</f>
        <v>44695123.572601452</v>
      </c>
      <c r="P68" s="32">
        <f>Q68*YC!P68/Q180</f>
        <v>41711951.525063634</v>
      </c>
      <c r="Q68" s="32">
        <f>R68*YC!Q68/R180</f>
        <v>39305396.243872575</v>
      </c>
      <c r="R68" s="32">
        <f>S68*YC!R68/S180</f>
        <v>35578492.617619336</v>
      </c>
      <c r="S68" s="32">
        <f>T68*YC!S68/T180</f>
        <v>34078899.16984152</v>
      </c>
      <c r="T68" s="32">
        <f>U68*YC!T68/U180</f>
        <v>35928097.544925332</v>
      </c>
      <c r="U68" s="32">
        <f>V68*YC!U68/V180</f>
        <v>37513859.414523125</v>
      </c>
      <c r="V68" s="32">
        <f>W68*YC!V68/W180</f>
        <v>40557758.211122178</v>
      </c>
      <c r="W68" s="32">
        <f>X68*YC!W68/X180</f>
        <v>39825950.169902489</v>
      </c>
      <c r="X68" s="32">
        <f>YC!X68</f>
        <v>40577376</v>
      </c>
      <c r="Y68" s="32">
        <f>X68*Y180/YC!X68</f>
        <v>42200398</v>
      </c>
      <c r="Z68" s="32">
        <f>Y68*Z180/YC!Y68</f>
        <v>43342744.292924374</v>
      </c>
      <c r="AA68" s="32">
        <f>Z68*AA180/YC!Z68</f>
        <v>42688405.146752276</v>
      </c>
      <c r="AB68" s="32">
        <f>AA68*AB180/YC!AA68</f>
        <v>42200203.782440566</v>
      </c>
      <c r="AC68" s="32">
        <f>AB68*AC180/YC!AB68</f>
        <v>40243110.331417084</v>
      </c>
      <c r="AD68" s="32">
        <f>AC68*AD180/YC!AC68</f>
        <v>39806668.497043349</v>
      </c>
      <c r="AE68" s="32">
        <f>AD68*AE180/YC!AD68</f>
        <v>39172563.652117357</v>
      </c>
      <c r="AF68" s="32">
        <f>AE68*AF180/YC!AE68</f>
        <v>39645648.0022984</v>
      </c>
    </row>
    <row r="69" spans="1:32" x14ac:dyDescent="0.2">
      <c r="A69" s="4">
        <v>67</v>
      </c>
      <c r="B69" s="6" t="s">
        <v>103</v>
      </c>
      <c r="C69" s="32">
        <f>D69*YC!C69/D181</f>
        <v>40184682.916987479</v>
      </c>
      <c r="D69" s="32">
        <f>E69*YC!D69/E181</f>
        <v>42217761.466649808</v>
      </c>
      <c r="E69" s="32">
        <f>F69*YC!E69/F181</f>
        <v>41904840.768361777</v>
      </c>
      <c r="F69" s="32">
        <f>G69*YC!F69/G181</f>
        <v>39233123.746437266</v>
      </c>
      <c r="G69" s="32">
        <f>H69*YC!G69/H181</f>
        <v>40232204.926509127</v>
      </c>
      <c r="H69" s="32">
        <f>I69*YC!H69/I181</f>
        <v>38844198.914697491</v>
      </c>
      <c r="I69" s="32">
        <f>J69*YC!I69/J181</f>
        <v>36567349.573063783</v>
      </c>
      <c r="J69" s="32">
        <f>K69*YC!J69/K181</f>
        <v>35246147.882762797</v>
      </c>
      <c r="K69" s="32">
        <f>L69*YC!K69/L181</f>
        <v>33061141.59547168</v>
      </c>
      <c r="L69" s="32">
        <f>M69*YC!L69/M181</f>
        <v>30286771.887939904</v>
      </c>
      <c r="M69" s="32">
        <f>N69*YC!M69/N181</f>
        <v>27994445.538876552</v>
      </c>
      <c r="N69" s="32">
        <f>O69*YC!N69/O181</f>
        <v>26331607.880405907</v>
      </c>
      <c r="O69" s="32">
        <f>P69*YC!O69/P181</f>
        <v>23998278.193782244</v>
      </c>
      <c r="P69" s="32">
        <f>Q69*YC!P69/Q181</f>
        <v>22123682.14772239</v>
      </c>
      <c r="Q69" s="32">
        <f>R69*YC!Q69/R181</f>
        <v>20351973.520285584</v>
      </c>
      <c r="R69" s="32">
        <f>S69*YC!R69/S181</f>
        <v>20834439.965235617</v>
      </c>
      <c r="S69" s="32">
        <f>T69*YC!S69/T181</f>
        <v>20160287.012996156</v>
      </c>
      <c r="T69" s="32">
        <f>U69*YC!T69/U181</f>
        <v>20222357.77244762</v>
      </c>
      <c r="U69" s="32">
        <f>V69*YC!U69/V181</f>
        <v>19305387.942819219</v>
      </c>
      <c r="V69" s="32">
        <f>W69*YC!V69/W181</f>
        <v>20622847.408984821</v>
      </c>
      <c r="W69" s="32">
        <f>X69*YC!W69/X181</f>
        <v>20321214.422892105</v>
      </c>
      <c r="X69" s="32">
        <f>YC!X69</f>
        <v>20313914</v>
      </c>
      <c r="Y69" s="32">
        <f>X69*Y181/YC!X69</f>
        <v>21193939</v>
      </c>
      <c r="Z69" s="32">
        <f>Y69*Z181/YC!Y69</f>
        <v>21079706.91772126</v>
      </c>
      <c r="AA69" s="32">
        <f>Z69*AA181/YC!Z69</f>
        <v>21395256.752325229</v>
      </c>
      <c r="AB69" s="32">
        <f>AA69*AB181/YC!AA69</f>
        <v>21752362.569212902</v>
      </c>
      <c r="AC69" s="32">
        <f>AB69*AC181/YC!AB69</f>
        <v>22367530.081402577</v>
      </c>
      <c r="AD69" s="32">
        <f>AC69*AD181/YC!AC69</f>
        <v>22462599.462385103</v>
      </c>
      <c r="AE69" s="32">
        <f>AD69*AE181/YC!AD69</f>
        <v>21681094.300018791</v>
      </c>
      <c r="AF69" s="32">
        <f>AE69*AF181/YC!AE69</f>
        <v>21203474.711866517</v>
      </c>
    </row>
    <row r="70" spans="1:32" x14ac:dyDescent="0.2">
      <c r="A70" s="4">
        <v>68</v>
      </c>
      <c r="B70" s="6" t="s">
        <v>104</v>
      </c>
      <c r="C70" s="32">
        <f>D70*YC!C70/D182</f>
        <v>56981394.166704036</v>
      </c>
      <c r="D70" s="32">
        <f>E70*YC!D70/E182</f>
        <v>60196921.352838032</v>
      </c>
      <c r="E70" s="32">
        <f>F70*YC!E70/F182</f>
        <v>62234551.054871589</v>
      </c>
      <c r="F70" s="32">
        <f>G70*YC!F70/G182</f>
        <v>65293083.277487203</v>
      </c>
      <c r="G70" s="32">
        <f>H70*YC!G70/H182</f>
        <v>64354261.979135789</v>
      </c>
      <c r="H70" s="32">
        <f>I70*YC!H70/I182</f>
        <v>65333871.136245526</v>
      </c>
      <c r="I70" s="32">
        <f>J70*YC!I70/J182</f>
        <v>63503754.776848502</v>
      </c>
      <c r="J70" s="32">
        <f>K70*YC!J70/K182</f>
        <v>65139324.948874429</v>
      </c>
      <c r="K70" s="32">
        <f>L70*YC!K70/L182</f>
        <v>65851706.627070345</v>
      </c>
      <c r="L70" s="32">
        <f>M70*YC!L70/M182</f>
        <v>66571788.950406566</v>
      </c>
      <c r="M70" s="32">
        <f>N70*YC!M70/N182</f>
        <v>70466124.689407274</v>
      </c>
      <c r="N70" s="32">
        <f>O70*YC!N70/O182</f>
        <v>77137102.324995697</v>
      </c>
      <c r="O70" s="32">
        <f>P70*YC!O70/P182</f>
        <v>74948298.277515605</v>
      </c>
      <c r="P70" s="32">
        <f>Q70*YC!P70/Q182</f>
        <v>71247775.842909411</v>
      </c>
      <c r="Q70" s="32">
        <f>R70*YC!Q70/R182</f>
        <v>70125757.120576844</v>
      </c>
      <c r="R70" s="32">
        <f>S70*YC!R70/S182</f>
        <v>60548210.429781251</v>
      </c>
      <c r="S70" s="32">
        <f>T70*YC!S70/T182</f>
        <v>62580492.691346638</v>
      </c>
      <c r="T70" s="32">
        <f>U70*YC!T70/U182</f>
        <v>63359572.820728809</v>
      </c>
      <c r="U70" s="32">
        <f>V70*YC!U70/V182</f>
        <v>62287510.812226169</v>
      </c>
      <c r="V70" s="32">
        <f>W70*YC!V70/W182</f>
        <v>61246989.200346828</v>
      </c>
      <c r="W70" s="32">
        <f>X70*YC!W70/X182</f>
        <v>55271920.937268436</v>
      </c>
      <c r="X70" s="32">
        <f>YC!X70</f>
        <v>53824490</v>
      </c>
      <c r="Y70" s="32">
        <f>X70*Y182/YC!X70</f>
        <v>54093907</v>
      </c>
      <c r="Z70" s="32">
        <f>Y70*Z182/YC!Y70</f>
        <v>56501899.105692625</v>
      </c>
      <c r="AA70" s="32">
        <f>Z70*AA182/YC!Z70</f>
        <v>56335458.574065939</v>
      </c>
      <c r="AB70" s="32">
        <f>AA70*AB182/YC!AA70</f>
        <v>53189350.883748375</v>
      </c>
      <c r="AC70" s="32">
        <f>AB70*AC182/YC!AB70</f>
        <v>50532939.586503789</v>
      </c>
      <c r="AD70" s="32">
        <f>AC70*AD182/YC!AC70</f>
        <v>52820284.20037397</v>
      </c>
      <c r="AE70" s="32">
        <f>AD70*AE182/YC!AD70</f>
        <v>54735006.903859973</v>
      </c>
      <c r="AF70" s="32">
        <f>AE70*AF182/YC!AE70</f>
        <v>51969129.690716274</v>
      </c>
    </row>
    <row r="71" spans="1:32" x14ac:dyDescent="0.2">
      <c r="A71" s="4">
        <v>69</v>
      </c>
      <c r="B71" s="6" t="s">
        <v>105</v>
      </c>
      <c r="C71" s="32">
        <f>D71*YC!C71/D183</f>
        <v>37355668.35485477</v>
      </c>
      <c r="D71" s="32">
        <f>E71*YC!D71/E183</f>
        <v>39029472.375331685</v>
      </c>
      <c r="E71" s="32">
        <f>F71*YC!E71/F183</f>
        <v>39450041.845618688</v>
      </c>
      <c r="F71" s="32">
        <f>G71*YC!F71/G183</f>
        <v>38351190.351591393</v>
      </c>
      <c r="G71" s="32">
        <f>H71*YC!G71/H183</f>
        <v>37158990.539810404</v>
      </c>
      <c r="H71" s="32">
        <f>I71*YC!H71/I183</f>
        <v>36959959.9457452</v>
      </c>
      <c r="I71" s="32">
        <f>J71*YC!I71/J183</f>
        <v>37059414.322003312</v>
      </c>
      <c r="J71" s="32">
        <f>K71*YC!J71/K183</f>
        <v>39116479.931280293</v>
      </c>
      <c r="K71" s="32">
        <f>L71*YC!K71/L183</f>
        <v>40351614.289635189</v>
      </c>
      <c r="L71" s="32">
        <f>M71*YC!L71/M183</f>
        <v>41318240.773347907</v>
      </c>
      <c r="M71" s="32">
        <f>N71*YC!M71/N183</f>
        <v>41180817.195043944</v>
      </c>
      <c r="N71" s="32">
        <f>O71*YC!N71/O183</f>
        <v>39480581.519335203</v>
      </c>
      <c r="O71" s="32">
        <f>P71*YC!O71/P183</f>
        <v>39056732.242185451</v>
      </c>
      <c r="P71" s="32">
        <f>Q71*YC!P71/Q183</f>
        <v>41169868.565830626</v>
      </c>
      <c r="Q71" s="32">
        <f>R71*YC!Q71/R183</f>
        <v>42177301.711513229</v>
      </c>
      <c r="R71" s="32">
        <f>S71*YC!R71/S183</f>
        <v>45643840.75100819</v>
      </c>
      <c r="S71" s="32">
        <f>T71*YC!S71/T183</f>
        <v>47991460.970083594</v>
      </c>
      <c r="T71" s="32">
        <f>U71*YC!T71/U183</f>
        <v>48938118.197808169</v>
      </c>
      <c r="U71" s="32">
        <f>V71*YC!U71/V183</f>
        <v>52186752.638221808</v>
      </c>
      <c r="V71" s="32">
        <f>W71*YC!V71/W183</f>
        <v>55606494.412812956</v>
      </c>
      <c r="W71" s="32">
        <f>X71*YC!W71/X183</f>
        <v>56533099.761382185</v>
      </c>
      <c r="X71" s="32">
        <f>YC!X71</f>
        <v>58554668</v>
      </c>
      <c r="Y71" s="32">
        <f>X71*Y183/YC!X71</f>
        <v>58058018</v>
      </c>
      <c r="Z71" s="32">
        <f>Y71*Z183/YC!Y71</f>
        <v>57847985.487054132</v>
      </c>
      <c r="AA71" s="32">
        <f>Z71*AA183/YC!Z71</f>
        <v>57701355.666214995</v>
      </c>
      <c r="AB71" s="32">
        <f>AA71*AB183/YC!AA71</f>
        <v>58607978.956053682</v>
      </c>
      <c r="AC71" s="32">
        <f>AB71*AC183/YC!AB71</f>
        <v>58981718.311665289</v>
      </c>
      <c r="AD71" s="32">
        <f>AC71*AD183/YC!AC71</f>
        <v>60298007.096571364</v>
      </c>
      <c r="AE71" s="32">
        <f>AD71*AE183/YC!AD71</f>
        <v>61804072.053063862</v>
      </c>
      <c r="AF71" s="32">
        <f>AE71*AF183/YC!AE71</f>
        <v>62552282.328953549</v>
      </c>
    </row>
    <row r="72" spans="1:32" x14ac:dyDescent="0.2">
      <c r="A72" s="4">
        <v>70</v>
      </c>
      <c r="B72" s="6" t="s">
        <v>106</v>
      </c>
      <c r="C72" s="32">
        <f>D72*YC!C72/D184</f>
        <v>7988313.2605960816</v>
      </c>
      <c r="D72" s="32">
        <f>E72*YC!D72/E184</f>
        <v>7971109.9539800035</v>
      </c>
      <c r="E72" s="32">
        <f>F72*YC!E72/F184</f>
        <v>8003237.6305631986</v>
      </c>
      <c r="F72" s="32">
        <f>G72*YC!F72/G184</f>
        <v>7890341.6842257557</v>
      </c>
      <c r="G72" s="32">
        <f>H72*YC!G72/H184</f>
        <v>7746150.1414769245</v>
      </c>
      <c r="H72" s="32">
        <f>I72*YC!H72/I184</f>
        <v>7638340.8840418635</v>
      </c>
      <c r="I72" s="32">
        <f>J72*YC!I72/J184</f>
        <v>7673159.2874779878</v>
      </c>
      <c r="J72" s="32">
        <f>K72*YC!J72/K184</f>
        <v>7709768.317510277</v>
      </c>
      <c r="K72" s="32">
        <f>L72*YC!K72/L184</f>
        <v>7697839.7193627274</v>
      </c>
      <c r="L72" s="32">
        <f>M72*YC!L72/M184</f>
        <v>7766830.9663064377</v>
      </c>
      <c r="M72" s="32">
        <f>N72*YC!M72/N184</f>
        <v>7829694.2605381571</v>
      </c>
      <c r="N72" s="32">
        <f>O72*YC!N72/O184</f>
        <v>7828793.42882948</v>
      </c>
      <c r="O72" s="32">
        <f>P72*YC!O72/P184</f>
        <v>7832189.801027867</v>
      </c>
      <c r="P72" s="32">
        <f>Q72*YC!P72/Q184</f>
        <v>7852519.1239470597</v>
      </c>
      <c r="Q72" s="32">
        <f>R72*YC!Q72/R184</f>
        <v>7800939.0151194055</v>
      </c>
      <c r="R72" s="32">
        <f>S72*YC!R72/S184</f>
        <v>7439847.1429062206</v>
      </c>
      <c r="S72" s="32">
        <f>T72*YC!S72/T184</f>
        <v>7294570.7177845156</v>
      </c>
      <c r="T72" s="32">
        <f>U72*YC!T72/U184</f>
        <v>7267198.1088245409</v>
      </c>
      <c r="U72" s="32">
        <f>V72*YC!U72/V184</f>
        <v>7511319.5586451814</v>
      </c>
      <c r="V72" s="32">
        <f>W72*YC!V72/W184</f>
        <v>7723316.0121714938</v>
      </c>
      <c r="W72" s="32">
        <f>X72*YC!W72/X184</f>
        <v>7817560.0794850579</v>
      </c>
      <c r="X72" s="32">
        <f>YC!X72</f>
        <v>8082052</v>
      </c>
      <c r="Y72" s="32">
        <f>X72*Y184/YC!X72</f>
        <v>8231497</v>
      </c>
      <c r="Z72" s="32">
        <f>Y72*Z184/YC!Y72</f>
        <v>8451402.0004278067</v>
      </c>
      <c r="AA72" s="32">
        <f>Z72*AA184/YC!Z72</f>
        <v>8476378.975222405</v>
      </c>
      <c r="AB72" s="32">
        <f>AA72*AB184/YC!AA72</f>
        <v>8382492.5813350696</v>
      </c>
      <c r="AC72" s="32">
        <f>AB72*AC184/YC!AB72</f>
        <v>5223292.2769692959</v>
      </c>
      <c r="AD72" s="32">
        <f>AC72*AD184/YC!AC72</f>
        <v>4994680.8972110506</v>
      </c>
      <c r="AE72" s="32">
        <f>AD72*AE184/YC!AD72</f>
        <v>6195687.9047155585</v>
      </c>
      <c r="AF72" s="32">
        <f>AE72*AF184/YC!AE72</f>
        <v>7297464.3432341386</v>
      </c>
    </row>
    <row r="73" spans="1:32" x14ac:dyDescent="0.2">
      <c r="A73" s="4">
        <v>71</v>
      </c>
      <c r="B73" s="6" t="s">
        <v>107</v>
      </c>
      <c r="C73" s="32">
        <f>D73*YC!C73/D185</f>
        <v>22034830.684610285</v>
      </c>
      <c r="D73" s="32">
        <f>E73*YC!D73/E185</f>
        <v>23254871.825540114</v>
      </c>
      <c r="E73" s="32">
        <f>F73*YC!E73/F185</f>
        <v>21054685.290583719</v>
      </c>
      <c r="F73" s="32">
        <f>G73*YC!F73/G185</f>
        <v>20984703.913397212</v>
      </c>
      <c r="G73" s="32">
        <f>H73*YC!G73/H185</f>
        <v>20131578.845425349</v>
      </c>
      <c r="H73" s="32">
        <f>I73*YC!H73/I185</f>
        <v>20253695.771532983</v>
      </c>
      <c r="I73" s="32">
        <f>J73*YC!I73/J185</f>
        <v>21108135.150590669</v>
      </c>
      <c r="J73" s="32">
        <f>K73*YC!J73/K185</f>
        <v>21113259.480531089</v>
      </c>
      <c r="K73" s="32">
        <f>L73*YC!K73/L185</f>
        <v>21318010.963967707</v>
      </c>
      <c r="L73" s="32">
        <f>M73*YC!L73/M185</f>
        <v>22122823.77170743</v>
      </c>
      <c r="M73" s="32">
        <f>N73*YC!M73/N185</f>
        <v>22734655.04635093</v>
      </c>
      <c r="N73" s="32">
        <f>O73*YC!N73/O185</f>
        <v>22333145.538689345</v>
      </c>
      <c r="O73" s="32">
        <f>P73*YC!O73/P185</f>
        <v>22701923.379105918</v>
      </c>
      <c r="P73" s="32">
        <f>Q73*YC!P73/Q185</f>
        <v>23178955.891918689</v>
      </c>
      <c r="Q73" s="32">
        <f>R73*YC!Q73/R185</f>
        <v>22753265.612631701</v>
      </c>
      <c r="R73" s="32">
        <f>S73*YC!R73/S185</f>
        <v>21056444.880210705</v>
      </c>
      <c r="S73" s="32">
        <f>T73*YC!S73/T185</f>
        <v>20761710.025352273</v>
      </c>
      <c r="T73" s="32">
        <f>U73*YC!T73/U185</f>
        <v>19904051.573345575</v>
      </c>
      <c r="U73" s="32">
        <f>V73*YC!U73/V185</f>
        <v>20618071.439652149</v>
      </c>
      <c r="V73" s="32">
        <f>W73*YC!V73/W185</f>
        <v>20532791.802464455</v>
      </c>
      <c r="W73" s="32">
        <f>X73*YC!W73/X185</f>
        <v>21026168.644233514</v>
      </c>
      <c r="X73" s="32">
        <f>YC!X73</f>
        <v>20729330</v>
      </c>
      <c r="Y73" s="32">
        <f>X73*Y185/YC!X73</f>
        <v>21097658</v>
      </c>
      <c r="Z73" s="32">
        <f>Y73*Z185/YC!Y73</f>
        <v>21496282.711136639</v>
      </c>
      <c r="AA73" s="32">
        <f>Z73*AA185/YC!Z73</f>
        <v>21368447.203300346</v>
      </c>
      <c r="AB73" s="32">
        <f>AA73*AB185/YC!AA73</f>
        <v>21702498.409870312</v>
      </c>
      <c r="AC73" s="32">
        <f>AB73*AC185/YC!AB73</f>
        <v>18578454.385749262</v>
      </c>
      <c r="AD73" s="32">
        <f>AC73*AD185/YC!AC73</f>
        <v>19215246.719149642</v>
      </c>
      <c r="AE73" s="32">
        <f>AD73*AE185/YC!AD73</f>
        <v>19955256.549860429</v>
      </c>
      <c r="AF73" s="32">
        <f>AE73*AF185/YC!AE73</f>
        <v>19606671.86542552</v>
      </c>
    </row>
    <row r="74" spans="1:32" x14ac:dyDescent="0.2">
      <c r="A74" s="4">
        <v>72</v>
      </c>
      <c r="B74" s="6" t="s">
        <v>108</v>
      </c>
      <c r="C74" s="32">
        <f>D74*YC!C74/D186</f>
        <v>5649651.0465491097</v>
      </c>
      <c r="D74" s="32">
        <f>E74*YC!D74/E186</f>
        <v>5864686.0293618552</v>
      </c>
      <c r="E74" s="32">
        <f>F74*YC!E74/F186</f>
        <v>5036534.5328305317</v>
      </c>
      <c r="F74" s="32">
        <f>G74*YC!F74/G186</f>
        <v>5548319.0478592459</v>
      </c>
      <c r="G74" s="32">
        <f>H74*YC!G74/H186</f>
        <v>5931351.4764109245</v>
      </c>
      <c r="H74" s="32">
        <f>I74*YC!H74/I186</f>
        <v>5507995.5854768772</v>
      </c>
      <c r="I74" s="32">
        <f>J74*YC!I74/J186</f>
        <v>5122503.1049817009</v>
      </c>
      <c r="J74" s="32">
        <f>K74*YC!J74/K186</f>
        <v>5365524.9972779499</v>
      </c>
      <c r="K74" s="32">
        <f>L74*YC!K74/L186</f>
        <v>5358948.4589318261</v>
      </c>
      <c r="L74" s="32">
        <f>M74*YC!L74/M186</f>
        <v>5474626.7643831316</v>
      </c>
      <c r="M74" s="32">
        <f>N74*YC!M74/N186</f>
        <v>5688232.0397614185</v>
      </c>
      <c r="N74" s="32">
        <f>O74*YC!N74/O186</f>
        <v>6165631.3272021478</v>
      </c>
      <c r="O74" s="32">
        <f>P74*YC!O74/P186</f>
        <v>6630834.9722969485</v>
      </c>
      <c r="P74" s="32">
        <f>Q74*YC!P74/Q186</f>
        <v>7133994.7742425157</v>
      </c>
      <c r="Q74" s="32">
        <f>R74*YC!Q74/R186</f>
        <v>7168170.8126969086</v>
      </c>
      <c r="R74" s="32">
        <f>S74*YC!R74/S186</f>
        <v>5330200.8664646409</v>
      </c>
      <c r="S74" s="32">
        <f>T74*YC!S74/T186</f>
        <v>6275902.0049081026</v>
      </c>
      <c r="T74" s="32">
        <f>U74*YC!T74/U186</f>
        <v>6196413.2915553264</v>
      </c>
      <c r="U74" s="32">
        <f>V74*YC!U74/V186</f>
        <v>6448004.2198412428</v>
      </c>
      <c r="V74" s="32">
        <f>W74*YC!V74/W186</f>
        <v>6429941.9672942962</v>
      </c>
      <c r="W74" s="32">
        <f>X74*YC!W74/X186</f>
        <v>6785080.6643601311</v>
      </c>
      <c r="X74" s="32">
        <f>YC!X74</f>
        <v>6654241</v>
      </c>
      <c r="Y74" s="32">
        <f>X74*Y186/YC!X74</f>
        <v>6014908</v>
      </c>
      <c r="Z74" s="32">
        <f>Y74*Z186/YC!Y74</f>
        <v>6259061.2499335986</v>
      </c>
      <c r="AA74" s="32">
        <f>Z74*AA186/YC!Z74</f>
        <v>5347970.9993761703</v>
      </c>
      <c r="AB74" s="32">
        <f>AA74*AB186/YC!AA74</f>
        <v>4848137.2193216505</v>
      </c>
      <c r="AC74" s="32">
        <f>AB74*AC186/YC!AB74</f>
        <v>4806822.8159410665</v>
      </c>
      <c r="AD74" s="32">
        <f>AC74*AD186/YC!AC74</f>
        <v>5733610.2029499747</v>
      </c>
      <c r="AE74" s="32">
        <f>AD74*AE186/YC!AD74</f>
        <v>7005239.6504725069</v>
      </c>
      <c r="AF74" s="32">
        <f>AE74*AF186/YC!AE74</f>
        <v>7864603.7210098132</v>
      </c>
    </row>
    <row r="75" spans="1:32" x14ac:dyDescent="0.2">
      <c r="A75" s="4">
        <v>73</v>
      </c>
      <c r="B75" s="6" t="s">
        <v>109</v>
      </c>
      <c r="C75" s="32">
        <f>D75*YC!C75/D187</f>
        <v>3275655.7057909835</v>
      </c>
      <c r="D75" s="32">
        <f>E75*YC!D75/E187</f>
        <v>3558461.7094491767</v>
      </c>
      <c r="E75" s="32">
        <f>F75*YC!E75/F187</f>
        <v>3808284.288753673</v>
      </c>
      <c r="F75" s="32">
        <f>G75*YC!F75/G187</f>
        <v>3860321.8277304918</v>
      </c>
      <c r="G75" s="32">
        <f>H75*YC!G75/H187</f>
        <v>3800455.4577109371</v>
      </c>
      <c r="H75" s="32">
        <f>I75*YC!H75/I187</f>
        <v>3880849.8090420342</v>
      </c>
      <c r="I75" s="32">
        <f>J75*YC!I75/J187</f>
        <v>3983965.8134159083</v>
      </c>
      <c r="J75" s="32">
        <f>K75*YC!J75/K187</f>
        <v>3809716.3033956857</v>
      </c>
      <c r="K75" s="32">
        <f>L75*YC!K75/L187</f>
        <v>3875079.826391974</v>
      </c>
      <c r="L75" s="32">
        <f>M75*YC!L75/M187</f>
        <v>3824896.2891648402</v>
      </c>
      <c r="M75" s="32">
        <f>N75*YC!M75/N187</f>
        <v>4006354.1301207128</v>
      </c>
      <c r="N75" s="32">
        <f>O75*YC!N75/O187</f>
        <v>4038921.0507506374</v>
      </c>
      <c r="O75" s="32">
        <f>P75*YC!O75/P187</f>
        <v>4194019.707455772</v>
      </c>
      <c r="P75" s="32">
        <f>Q75*YC!P75/Q187</f>
        <v>4289566.5004938366</v>
      </c>
      <c r="Q75" s="32">
        <f>R75*YC!Q75/R187</f>
        <v>4025865.3689737772</v>
      </c>
      <c r="R75" s="32">
        <f>S75*YC!R75/S187</f>
        <v>3687382.8687901241</v>
      </c>
      <c r="S75" s="32">
        <f>T75*YC!S75/T187</f>
        <v>3516169.4481467335</v>
      </c>
      <c r="T75" s="32">
        <f>U75*YC!T75/U187</f>
        <v>3346407.1100352174</v>
      </c>
      <c r="U75" s="32">
        <f>V75*YC!U75/V187</f>
        <v>3383651.3825172829</v>
      </c>
      <c r="V75" s="32">
        <f>W75*YC!V75/W187</f>
        <v>3524559.3668986154</v>
      </c>
      <c r="W75" s="32">
        <f>X75*YC!W75/X187</f>
        <v>3611644.3941193745</v>
      </c>
      <c r="X75" s="32">
        <f>YC!X75</f>
        <v>3804111</v>
      </c>
      <c r="Y75" s="32">
        <f>X75*Y187/YC!X75</f>
        <v>3921765</v>
      </c>
      <c r="Z75" s="32">
        <f>Y75*Z187/YC!Y75</f>
        <v>4012688.1144188899</v>
      </c>
      <c r="AA75" s="32">
        <f>Z75*AA187/YC!Z75</f>
        <v>4012637.213749323</v>
      </c>
      <c r="AB75" s="32">
        <f>AA75*AB187/YC!AA75</f>
        <v>3970053.8288587215</v>
      </c>
      <c r="AC75" s="32">
        <f>AB75*AC187/YC!AB75</f>
        <v>1282448.1852478434</v>
      </c>
      <c r="AD75" s="32">
        <f>AC75*AD187/YC!AC75</f>
        <v>573404.46515971737</v>
      </c>
      <c r="AE75" s="32">
        <f>AD75*AE187/YC!AD75</f>
        <v>620743.82684794918</v>
      </c>
      <c r="AF75" s="32">
        <f>AE75*AF187/YC!AE75</f>
        <v>807405.48358912254</v>
      </c>
    </row>
    <row r="76" spans="1:32" x14ac:dyDescent="0.2">
      <c r="A76" s="4">
        <v>74</v>
      </c>
      <c r="B76" s="6" t="s">
        <v>110</v>
      </c>
      <c r="C76" s="32">
        <f>D76*YC!C76/D188</f>
        <v>5093363.0511972588</v>
      </c>
      <c r="D76" s="32">
        <f>E76*YC!D76/E188</f>
        <v>5138829.3060485758</v>
      </c>
      <c r="E76" s="32">
        <f>F76*YC!E76/F188</f>
        <v>5044741.5833549788</v>
      </c>
      <c r="F76" s="32">
        <f>G76*YC!F76/G188</f>
        <v>4838041.4881882099</v>
      </c>
      <c r="G76" s="32">
        <f>H76*YC!G76/H188</f>
        <v>4542535.0184835931</v>
      </c>
      <c r="H76" s="32">
        <f>I76*YC!H76/I188</f>
        <v>4241038.355108914</v>
      </c>
      <c r="I76" s="32">
        <f>J76*YC!I76/J188</f>
        <v>3776166.7988763237</v>
      </c>
      <c r="J76" s="32">
        <f>K76*YC!J76/K188</f>
        <v>3862036.6193214557</v>
      </c>
      <c r="K76" s="32">
        <f>L76*YC!K76/L188</f>
        <v>4040155.8012692658</v>
      </c>
      <c r="L76" s="32">
        <f>M76*YC!L76/M188</f>
        <v>4151715.6058892491</v>
      </c>
      <c r="M76" s="32">
        <f>N76*YC!M76/N188</f>
        <v>4536085.468780661</v>
      </c>
      <c r="N76" s="32">
        <f>O76*YC!N76/O188</f>
        <v>4786056.5064178761</v>
      </c>
      <c r="O76" s="32">
        <f>P76*YC!O76/P188</f>
        <v>4847974.9096319405</v>
      </c>
      <c r="P76" s="32">
        <f>Q76*YC!P76/Q188</f>
        <v>4848258.2737381412</v>
      </c>
      <c r="Q76" s="32">
        <f>R76*YC!Q76/R188</f>
        <v>4725327.3200746141</v>
      </c>
      <c r="R76" s="32">
        <f>S76*YC!R76/S188</f>
        <v>4534631.8772763396</v>
      </c>
      <c r="S76" s="32">
        <f>T76*YC!S76/T188</f>
        <v>4728102.6035612198</v>
      </c>
      <c r="T76" s="32">
        <f>U76*YC!T76/U188</f>
        <v>4748981.1547204098</v>
      </c>
      <c r="U76" s="32">
        <f>V76*YC!U76/V188</f>
        <v>5423143.377765093</v>
      </c>
      <c r="V76" s="32">
        <f>W76*YC!V76/W188</f>
        <v>5493724.3999765525</v>
      </c>
      <c r="W76" s="32">
        <f>X76*YC!W76/X188</f>
        <v>5700672.9722105153</v>
      </c>
      <c r="X76" s="32">
        <f>YC!X76</f>
        <v>5940366</v>
      </c>
      <c r="Y76" s="32">
        <f>X76*Y188/YC!X76</f>
        <v>5855769</v>
      </c>
      <c r="Z76" s="32">
        <f>Y76*Z188/YC!Y76</f>
        <v>5916107.9199237674</v>
      </c>
      <c r="AA76" s="32">
        <f>Z76*AA188/YC!Z76</f>
        <v>5847006.2204250423</v>
      </c>
      <c r="AB76" s="32">
        <f>AA76*AB188/YC!AA76</f>
        <v>5653750.5121312942</v>
      </c>
      <c r="AC76" s="32">
        <f>AB76*AC188/YC!AB76</f>
        <v>4100146.789810589</v>
      </c>
      <c r="AD76" s="32">
        <f>AC76*AD188/YC!AC76</f>
        <v>4205887.6146626584</v>
      </c>
      <c r="AE76" s="32">
        <f>AD76*AE188/YC!AD76</f>
        <v>4321150.9053354533</v>
      </c>
      <c r="AF76" s="32">
        <f>AE76*AF188/YC!AE76</f>
        <v>4701895.2845735783</v>
      </c>
    </row>
    <row r="77" spans="1:32" x14ac:dyDescent="0.2">
      <c r="A77" s="4">
        <v>75</v>
      </c>
      <c r="B77" s="6" t="s">
        <v>111</v>
      </c>
      <c r="C77" s="32">
        <f>D77*YC!C77/D189</f>
        <v>2041756.2232319093</v>
      </c>
      <c r="D77" s="32">
        <f>E77*YC!D77/E189</f>
        <v>2147126.6515162927</v>
      </c>
      <c r="E77" s="32">
        <f>F77*YC!E77/F189</f>
        <v>2218259.5020453599</v>
      </c>
      <c r="F77" s="32">
        <f>G77*YC!F77/G189</f>
        <v>2225384.8352974537</v>
      </c>
      <c r="G77" s="32">
        <f>H77*YC!G77/H189</f>
        <v>2203218.2129317792</v>
      </c>
      <c r="H77" s="32">
        <f>I77*YC!H77/I189</f>
        <v>2184011.3272580411</v>
      </c>
      <c r="I77" s="32">
        <f>J77*YC!I77/J189</f>
        <v>2183574.8319604453</v>
      </c>
      <c r="J77" s="32">
        <f>K77*YC!J77/K189</f>
        <v>2167627.593740352</v>
      </c>
      <c r="K77" s="32">
        <f>L77*YC!K77/L189</f>
        <v>2118716.2931516143</v>
      </c>
      <c r="L77" s="32">
        <f>M77*YC!L77/M189</f>
        <v>2058706.5515290655</v>
      </c>
      <c r="M77" s="32">
        <f>N77*YC!M77/N189</f>
        <v>2018916.2577596225</v>
      </c>
      <c r="N77" s="32">
        <f>O77*YC!N77/O189</f>
        <v>2000288.4684763793</v>
      </c>
      <c r="O77" s="32">
        <f>P77*YC!O77/P189</f>
        <v>2004183.7270400051</v>
      </c>
      <c r="P77" s="32">
        <f>Q77*YC!P77/Q189</f>
        <v>2000830.2177940076</v>
      </c>
      <c r="Q77" s="32">
        <f>R77*YC!Q77/R189</f>
        <v>1963388.3903005938</v>
      </c>
      <c r="R77" s="32">
        <f>S77*YC!R77/S189</f>
        <v>1920114.9239716765</v>
      </c>
      <c r="S77" s="32">
        <f>T77*YC!S77/T189</f>
        <v>1879017.0000329621</v>
      </c>
      <c r="T77" s="32">
        <f>U77*YC!T77/U189</f>
        <v>1855975.8575977469</v>
      </c>
      <c r="U77" s="32">
        <f>V77*YC!U77/V189</f>
        <v>1812102.3745112356</v>
      </c>
      <c r="V77" s="32">
        <f>W77*YC!V77/W189</f>
        <v>1817191.7143960965</v>
      </c>
      <c r="W77" s="32">
        <f>X77*YC!W77/X189</f>
        <v>1789865.476794905</v>
      </c>
      <c r="X77" s="32">
        <f>YC!X77</f>
        <v>1808742</v>
      </c>
      <c r="Y77" s="32">
        <f>X77*Y189/YC!X77</f>
        <v>1819431</v>
      </c>
      <c r="Z77" s="32">
        <f>Y77*Z189/YC!Y77</f>
        <v>1827088.2092931464</v>
      </c>
      <c r="AA77" s="32">
        <f>Z77*AA189/YC!Z77</f>
        <v>1857408.3725379228</v>
      </c>
      <c r="AB77" s="32">
        <f>AA77*AB189/YC!AA77</f>
        <v>1866817.9878819352</v>
      </c>
      <c r="AC77" s="32">
        <f>AB77*AC189/YC!AB77</f>
        <v>1809750.3408950444</v>
      </c>
      <c r="AD77" s="32">
        <f>AC77*AD189/YC!AC77</f>
        <v>1774831.1462705783</v>
      </c>
      <c r="AE77" s="32">
        <f>AD77*AE189/YC!AD77</f>
        <v>1728263.3917482726</v>
      </c>
      <c r="AF77" s="32">
        <f>AE77*AF189/YC!AE77</f>
        <v>1681082.3327876793</v>
      </c>
    </row>
    <row r="78" spans="1:32" x14ac:dyDescent="0.2">
      <c r="A78" s="4">
        <v>76</v>
      </c>
      <c r="B78" s="6" t="s">
        <v>112</v>
      </c>
      <c r="C78" s="32">
        <f>D78*YC!C78/D190</f>
        <v>7985587.5996650076</v>
      </c>
      <c r="D78" s="32">
        <f>E78*YC!D78/E190</f>
        <v>8032103.4860560903</v>
      </c>
      <c r="E78" s="32">
        <f>F78*YC!E78/F190</f>
        <v>8934968.088585319</v>
      </c>
      <c r="F78" s="32">
        <f>G78*YC!F78/G190</f>
        <v>8854544.8614688534</v>
      </c>
      <c r="G78" s="32">
        <f>H78*YC!G78/H190</f>
        <v>8813889.2379473727</v>
      </c>
      <c r="H78" s="32">
        <f>I78*YC!H78/I190</f>
        <v>8777759.9869834594</v>
      </c>
      <c r="I78" s="32">
        <f>J78*YC!I78/J190</f>
        <v>8951616.7882316746</v>
      </c>
      <c r="J78" s="32">
        <f>K78*YC!J78/K190</f>
        <v>8807368.8449174054</v>
      </c>
      <c r="K78" s="32">
        <f>L78*YC!K78/L190</f>
        <v>8468391.8413777463</v>
      </c>
      <c r="L78" s="32">
        <f>M78*YC!L78/M190</f>
        <v>8057146.1516480548</v>
      </c>
      <c r="M78" s="32">
        <f>N78*YC!M78/N190</f>
        <v>7561327.5737786461</v>
      </c>
      <c r="N78" s="32">
        <f>O78*YC!N78/O190</f>
        <v>7317118.7451777188</v>
      </c>
      <c r="O78" s="32">
        <f>P78*YC!O78/P190</f>
        <v>7105770.6093392577</v>
      </c>
      <c r="P78" s="32">
        <f>Q78*YC!P78/Q190</f>
        <v>7184341.3122067694</v>
      </c>
      <c r="Q78" s="32">
        <f>R78*YC!Q78/R190</f>
        <v>7136796.5651372196</v>
      </c>
      <c r="R78" s="32">
        <f>S78*YC!R78/S190</f>
        <v>6824752.4224761911</v>
      </c>
      <c r="S78" s="32">
        <f>T78*YC!S78/T190</f>
        <v>7002415.1778367031</v>
      </c>
      <c r="T78" s="32">
        <f>U78*YC!T78/U190</f>
        <v>6815993.6403118325</v>
      </c>
      <c r="U78" s="32">
        <f>V78*YC!U78/V190</f>
        <v>6991450.0182752078</v>
      </c>
      <c r="V78" s="32">
        <f>W78*YC!V78/W190</f>
        <v>7073512.3358274708</v>
      </c>
      <c r="W78" s="32">
        <f>X78*YC!W78/X190</f>
        <v>6773275.5556836203</v>
      </c>
      <c r="X78" s="32">
        <f>YC!X78</f>
        <v>6715865</v>
      </c>
      <c r="Y78" s="32">
        <f>X78*Y190/YC!X78</f>
        <v>6784339</v>
      </c>
      <c r="Z78" s="32">
        <f>Y78*Z190/YC!Y78</f>
        <v>6678553.2919910681</v>
      </c>
      <c r="AA78" s="32">
        <f>Z78*AA190/YC!Z78</f>
        <v>6496171.8186575733</v>
      </c>
      <c r="AB78" s="32">
        <f>AA78*AB190/YC!AA78</f>
        <v>6807215.5919832597</v>
      </c>
      <c r="AC78" s="32">
        <f>AB78*AC190/YC!AB78</f>
        <v>4511678.6749452613</v>
      </c>
      <c r="AD78" s="32">
        <f>AC78*AD190/YC!AC78</f>
        <v>5213469.5986374198</v>
      </c>
      <c r="AE78" s="32">
        <f>AD78*AE190/YC!AD78</f>
        <v>7037566.3032008419</v>
      </c>
      <c r="AF78" s="32">
        <f>AE78*AF190/YC!AE78</f>
        <v>7946716.9139238773</v>
      </c>
    </row>
    <row r="79" spans="1:32" x14ac:dyDescent="0.2">
      <c r="A79" s="4">
        <v>77</v>
      </c>
      <c r="B79" s="6" t="s">
        <v>113</v>
      </c>
      <c r="C79" s="32">
        <f>D79*YC!C79/D191</f>
        <v>28981311.572296914</v>
      </c>
      <c r="D79" s="32">
        <f>E79*YC!D79/E191</f>
        <v>29570992.569214895</v>
      </c>
      <c r="E79" s="32">
        <f>F79*YC!E79/F191</f>
        <v>30005057.762522534</v>
      </c>
      <c r="F79" s="32">
        <f>G79*YC!F79/G191</f>
        <v>30048516.052441105</v>
      </c>
      <c r="G79" s="32">
        <f>H79*YC!G79/H191</f>
        <v>30174686.343361415</v>
      </c>
      <c r="H79" s="32">
        <f>I79*YC!H79/I191</f>
        <v>30286880.079756498</v>
      </c>
      <c r="I79" s="32">
        <f>J79*YC!I79/J191</f>
        <v>29864096.875404544</v>
      </c>
      <c r="J79" s="32">
        <f>K79*YC!J79/K191</f>
        <v>30004381.195011396</v>
      </c>
      <c r="K79" s="32">
        <f>L79*YC!K79/L191</f>
        <v>29465663.69597058</v>
      </c>
      <c r="L79" s="32">
        <f>M79*YC!L79/M191</f>
        <v>28573318.37199375</v>
      </c>
      <c r="M79" s="32">
        <f>N79*YC!M79/N191</f>
        <v>27967582.923772562</v>
      </c>
      <c r="N79" s="32">
        <f>O79*YC!N79/O191</f>
        <v>27689150.571023688</v>
      </c>
      <c r="O79" s="32">
        <f>P79*YC!O79/P191</f>
        <v>27695196.701287944</v>
      </c>
      <c r="P79" s="32">
        <f>Q79*YC!P79/Q191</f>
        <v>27835095.668179229</v>
      </c>
      <c r="Q79" s="32">
        <f>R79*YC!Q79/R191</f>
        <v>26910912.365185674</v>
      </c>
      <c r="R79" s="32">
        <f>S79*YC!R79/S191</f>
        <v>25656632.581311438</v>
      </c>
      <c r="S79" s="32">
        <f>T79*YC!S79/T191</f>
        <v>25269577.778397501</v>
      </c>
      <c r="T79" s="32">
        <f>U79*YC!T79/U191</f>
        <v>24440242.768077698</v>
      </c>
      <c r="U79" s="32">
        <f>V79*YC!U79/V191</f>
        <v>24728744.261719879</v>
      </c>
      <c r="V79" s="32">
        <f>W79*YC!V79/W191</f>
        <v>24715906.72045774</v>
      </c>
      <c r="W79" s="32">
        <f>X79*YC!W79/X191</f>
        <v>24881878.683062129</v>
      </c>
      <c r="X79" s="32">
        <f>YC!X79</f>
        <v>24992194</v>
      </c>
      <c r="Y79" s="32">
        <f>X79*Y191/YC!X79</f>
        <v>24934630</v>
      </c>
      <c r="Z79" s="32">
        <f>Y79*Z191/YC!Y79</f>
        <v>25149295.55806363</v>
      </c>
      <c r="AA79" s="32">
        <f>Z79*AA191/YC!Z79</f>
        <v>24663646.155284408</v>
      </c>
      <c r="AB79" s="32">
        <f>AA79*AB191/YC!AA79</f>
        <v>23768198.335026812</v>
      </c>
      <c r="AC79" s="32">
        <f>AB79*AC191/YC!AB79</f>
        <v>17597492.387535553</v>
      </c>
      <c r="AD79" s="32">
        <f>AC79*AD191/YC!AC79</f>
        <v>14850114.588178886</v>
      </c>
      <c r="AE79" s="32">
        <f>AD79*AE191/YC!AD79</f>
        <v>15656641.578886593</v>
      </c>
      <c r="AF79" s="32">
        <f>AE79*AF191/YC!AE79</f>
        <v>16813718.988147624</v>
      </c>
    </row>
    <row r="80" spans="1:32" x14ac:dyDescent="0.2">
      <c r="A80" s="4">
        <v>78</v>
      </c>
      <c r="B80" s="6" t="s">
        <v>114</v>
      </c>
      <c r="C80" s="32">
        <f>D80*YC!C80/D192</f>
        <v>4682945.4059868306</v>
      </c>
      <c r="D80" s="32">
        <f>E80*YC!D80/E192</f>
        <v>5320276.4480999233</v>
      </c>
      <c r="E80" s="32">
        <f>F80*YC!E80/F192</f>
        <v>6612828.904196539</v>
      </c>
      <c r="F80" s="32">
        <f>G80*YC!F80/G192</f>
        <v>8176075.2518154643</v>
      </c>
      <c r="G80" s="32">
        <f>H80*YC!G80/H192</f>
        <v>9142537.881802896</v>
      </c>
      <c r="H80" s="32">
        <f>I80*YC!H80/I192</f>
        <v>10879626.412667694</v>
      </c>
      <c r="I80" s="32">
        <f>J80*YC!I80/J192</f>
        <v>12556896.941857602</v>
      </c>
      <c r="J80" s="32">
        <f>K80*YC!J80/K192</f>
        <v>13683926.568615351</v>
      </c>
      <c r="K80" s="32">
        <f>L80*YC!K80/L192</f>
        <v>14118722.39432312</v>
      </c>
      <c r="L80" s="32">
        <f>M80*YC!L80/M192</f>
        <v>14254058.307395505</v>
      </c>
      <c r="M80" s="32">
        <f>N80*YC!M80/N192</f>
        <v>13756939.648395969</v>
      </c>
      <c r="N80" s="32">
        <f>O80*YC!N80/O192</f>
        <v>13605407.798989605</v>
      </c>
      <c r="O80" s="32">
        <f>P80*YC!O80/P192</f>
        <v>14458984.018490154</v>
      </c>
      <c r="P80" s="32">
        <f>Q80*YC!P80/Q192</f>
        <v>15121317.007311018</v>
      </c>
      <c r="Q80" s="32">
        <f>R80*YC!Q80/R192</f>
        <v>15202956.011953918</v>
      </c>
      <c r="R80" s="32">
        <f>S80*YC!R80/S192</f>
        <v>15279437.277264541</v>
      </c>
      <c r="S80" s="32">
        <f>T80*YC!S80/T192</f>
        <v>16214481.606663672</v>
      </c>
      <c r="T80" s="32">
        <f>U80*YC!T80/U192</f>
        <v>17093447.550947845</v>
      </c>
      <c r="U80" s="32">
        <f>V80*YC!U80/V192</f>
        <v>17684734.869550906</v>
      </c>
      <c r="V80" s="32">
        <f>W80*YC!V80/W192</f>
        <v>18681126.889527868</v>
      </c>
      <c r="W80" s="32">
        <f>X80*YC!W80/X192</f>
        <v>19240131.709657256</v>
      </c>
      <c r="X80" s="32">
        <f>YC!X80</f>
        <v>20255353</v>
      </c>
      <c r="Y80" s="32">
        <f>X80*Y192/YC!X80</f>
        <v>21135406</v>
      </c>
      <c r="Z80" s="32">
        <f>Y80*Z192/YC!Y80</f>
        <v>21416519.651358526</v>
      </c>
      <c r="AA80" s="32">
        <f>Z80*AA192/YC!Z80</f>
        <v>22835736.890227698</v>
      </c>
      <c r="AB80" s="32">
        <f>AA80*AB192/YC!AA80</f>
        <v>23054303.509765957</v>
      </c>
      <c r="AC80" s="32">
        <f>AB80*AC192/YC!AB80</f>
        <v>23915750.221285768</v>
      </c>
      <c r="AD80" s="32">
        <f>AC80*AD192/YC!AC80</f>
        <v>24937800.273008801</v>
      </c>
      <c r="AE80" s="32">
        <f>AD80*AE192/YC!AD80</f>
        <v>25572862.242142253</v>
      </c>
      <c r="AF80" s="32">
        <f>AE80*AF192/YC!AE80</f>
        <v>25093559.78650647</v>
      </c>
    </row>
    <row r="81" spans="1:32" x14ac:dyDescent="0.2">
      <c r="A81" s="4">
        <v>79</v>
      </c>
      <c r="B81" s="6" t="s">
        <v>115</v>
      </c>
      <c r="C81" s="32">
        <f>D81*YC!C81/D193</f>
        <v>2740033.8961479641</v>
      </c>
      <c r="D81" s="32">
        <f>E81*YC!D81/E193</f>
        <v>3016304.9845875259</v>
      </c>
      <c r="E81" s="32">
        <f>F81*YC!E81/F193</f>
        <v>3352619.670474044</v>
      </c>
      <c r="F81" s="32">
        <f>G81*YC!F81/G193</f>
        <v>3452915.8991189874</v>
      </c>
      <c r="G81" s="32">
        <f>H81*YC!G81/H193</f>
        <v>3412320.306150551</v>
      </c>
      <c r="H81" s="32">
        <f>I81*YC!H81/I193</f>
        <v>3425991.787523624</v>
      </c>
      <c r="I81" s="32">
        <f>J81*YC!I81/J193</f>
        <v>3560490.8118155506</v>
      </c>
      <c r="J81" s="32">
        <f>K81*YC!J81/K193</f>
        <v>3668468.2811378418</v>
      </c>
      <c r="K81" s="32">
        <f>L81*YC!K81/L193</f>
        <v>3828888.6613079663</v>
      </c>
      <c r="L81" s="32">
        <f>M81*YC!L81/M193</f>
        <v>3942868.4851162932</v>
      </c>
      <c r="M81" s="32">
        <f>N81*YC!M81/N193</f>
        <v>3982281.0130337561</v>
      </c>
      <c r="N81" s="32">
        <f>O81*YC!N81/O193</f>
        <v>4028170.5161593594</v>
      </c>
      <c r="O81" s="32">
        <f>P81*YC!O81/P193</f>
        <v>4113833.3339395258</v>
      </c>
      <c r="P81" s="32">
        <f>Q81*YC!P81/Q193</f>
        <v>4214048.8522832636</v>
      </c>
      <c r="Q81" s="32">
        <f>R81*YC!Q81/R193</f>
        <v>4283493.4462941187</v>
      </c>
      <c r="R81" s="32">
        <f>S81*YC!R81/S193</f>
        <v>4423044.7076664874</v>
      </c>
      <c r="S81" s="32">
        <f>T81*YC!S81/T193</f>
        <v>4507909.3268219326</v>
      </c>
      <c r="T81" s="32">
        <f>U81*YC!T81/U193</f>
        <v>4588915.8730220683</v>
      </c>
      <c r="U81" s="32">
        <f>V81*YC!U81/V193</f>
        <v>4813629.4730192488</v>
      </c>
      <c r="V81" s="32">
        <f>W81*YC!V81/W193</f>
        <v>5100083.0708639212</v>
      </c>
      <c r="W81" s="32">
        <f>X81*YC!W81/X193</f>
        <v>5225541.7185434429</v>
      </c>
      <c r="X81" s="32">
        <f>YC!X81</f>
        <v>5459942</v>
      </c>
      <c r="Y81" s="32">
        <f>X81*Y193/YC!X81</f>
        <v>5398023</v>
      </c>
      <c r="Z81" s="32">
        <f>Y81*Z193/YC!Y81</f>
        <v>5441936.4822241152</v>
      </c>
      <c r="AA81" s="32">
        <f>Z81*AA193/YC!Z81</f>
        <v>5571365.2052921355</v>
      </c>
      <c r="AB81" s="32">
        <f>AA81*AB193/YC!AA81</f>
        <v>5506812.369203914</v>
      </c>
      <c r="AC81" s="32">
        <f>AB81*AC193/YC!AB81</f>
        <v>5297077.5748403212</v>
      </c>
      <c r="AD81" s="32">
        <f>AC81*AD193/YC!AC81</f>
        <v>5110095.1504471023</v>
      </c>
      <c r="AE81" s="32">
        <f>AD81*AE193/YC!AD81</f>
        <v>4978811.1990902266</v>
      </c>
      <c r="AF81" s="32">
        <f>AE81*AF193/YC!AE81</f>
        <v>4938964.2973082559</v>
      </c>
    </row>
    <row r="82" spans="1:32" x14ac:dyDescent="0.2">
      <c r="A82" s="4">
        <v>80</v>
      </c>
      <c r="B82" s="6" t="s">
        <v>116</v>
      </c>
      <c r="C82" s="32">
        <f>D82*YC!C82/D194</f>
        <v>6399102.4206706649</v>
      </c>
      <c r="D82" s="32">
        <f>E82*YC!D82/E194</f>
        <v>6861343.0543577662</v>
      </c>
      <c r="E82" s="32">
        <f>F82*YC!E82/F194</f>
        <v>8197732.19993266</v>
      </c>
      <c r="F82" s="32">
        <f>G82*YC!F82/G194</f>
        <v>9108117.9198670909</v>
      </c>
      <c r="G82" s="32">
        <f>H82*YC!G82/H194</f>
        <v>11157816.70805048</v>
      </c>
      <c r="H82" s="32">
        <f>I82*YC!H82/I194</f>
        <v>12181448.099829637</v>
      </c>
      <c r="I82" s="32">
        <f>J82*YC!I82/J194</f>
        <v>13486774.854787569</v>
      </c>
      <c r="J82" s="32">
        <f>K82*YC!J82/K194</f>
        <v>15285286.967524828</v>
      </c>
      <c r="K82" s="32">
        <f>L82*YC!K82/L194</f>
        <v>16441489.381401815</v>
      </c>
      <c r="L82" s="32">
        <f>M82*YC!L82/M194</f>
        <v>17195805.174718145</v>
      </c>
      <c r="M82" s="32">
        <f>N82*YC!M82/N194</f>
        <v>17694634.568138171</v>
      </c>
      <c r="N82" s="32">
        <f>O82*YC!N82/O194</f>
        <v>18265344.690811075</v>
      </c>
      <c r="O82" s="32">
        <f>P82*YC!O82/P194</f>
        <v>18717623.332383394</v>
      </c>
      <c r="P82" s="32">
        <f>Q82*YC!P82/Q194</f>
        <v>19165811.310034588</v>
      </c>
      <c r="Q82" s="32">
        <f>R82*YC!Q82/R194</f>
        <v>19597909.407177836</v>
      </c>
      <c r="R82" s="32">
        <f>S82*YC!R82/S194</f>
        <v>18823438.352444921</v>
      </c>
      <c r="S82" s="32">
        <f>T82*YC!S82/T194</f>
        <v>18510828.494125925</v>
      </c>
      <c r="T82" s="32">
        <f>U82*YC!T82/U194</f>
        <v>18122943.514912501</v>
      </c>
      <c r="U82" s="32">
        <f>V82*YC!U82/V194</f>
        <v>18718453.946041685</v>
      </c>
      <c r="V82" s="32">
        <f>W82*YC!V82/W194</f>
        <v>19300618.851878285</v>
      </c>
      <c r="W82" s="32">
        <f>X82*YC!W82/X194</f>
        <v>19610191.817756407</v>
      </c>
      <c r="X82" s="32">
        <f>YC!X82</f>
        <v>20143624</v>
      </c>
      <c r="Y82" s="32">
        <f>X82*Y194/YC!X82</f>
        <v>20308506</v>
      </c>
      <c r="Z82" s="32">
        <f>Y82*Z194/YC!Y82</f>
        <v>20775309.353352506</v>
      </c>
      <c r="AA82" s="32">
        <f>Z82*AA194/YC!Z82</f>
        <v>20841941.376264077</v>
      </c>
      <c r="AB82" s="32">
        <f>AA82*AB194/YC!AA82</f>
        <v>21313502.665672392</v>
      </c>
      <c r="AC82" s="32">
        <f>AB82*AC194/YC!AB82</f>
        <v>21012815.696413826</v>
      </c>
      <c r="AD82" s="32">
        <f>AC82*AD194/YC!AC82</f>
        <v>21474653.06568785</v>
      </c>
      <c r="AE82" s="32">
        <f>AD82*AE194/YC!AD82</f>
        <v>22231464.619662009</v>
      </c>
      <c r="AF82" s="32">
        <f>AE82*AF194/YC!AE82</f>
        <v>23055756.84034897</v>
      </c>
    </row>
    <row r="83" spans="1:32" x14ac:dyDescent="0.2">
      <c r="A83" s="4">
        <v>81</v>
      </c>
      <c r="B83" s="6" t="s">
        <v>117</v>
      </c>
      <c r="C83" s="32">
        <f>D83*YC!C83/D195</f>
        <v>7275181.0231394609</v>
      </c>
      <c r="D83" s="32">
        <f>E83*YC!D83/E195</f>
        <v>7408269.9377039187</v>
      </c>
      <c r="E83" s="32">
        <f>F83*YC!E83/F195</f>
        <v>7644427.187664385</v>
      </c>
      <c r="F83" s="32">
        <f>G83*YC!F83/G195</f>
        <v>7682961.8257830525</v>
      </c>
      <c r="G83" s="32">
        <f>H83*YC!G83/H195</f>
        <v>7941636.6792273549</v>
      </c>
      <c r="H83" s="32">
        <f>I83*YC!H83/I195</f>
        <v>7849978.6610316159</v>
      </c>
      <c r="I83" s="32">
        <f>J83*YC!I83/J195</f>
        <v>8206394.3980361419</v>
      </c>
      <c r="J83" s="32">
        <f>K83*YC!J83/K195</f>
        <v>8243522.8812782336</v>
      </c>
      <c r="K83" s="32">
        <f>L83*YC!K83/L195</f>
        <v>8249252.0287038749</v>
      </c>
      <c r="L83" s="32">
        <f>M83*YC!L83/M195</f>
        <v>8330169.6126841679</v>
      </c>
      <c r="M83" s="32">
        <f>N83*YC!M83/N195</f>
        <v>8466467.0671670828</v>
      </c>
      <c r="N83" s="32">
        <f>O83*YC!N83/O195</f>
        <v>8518092.3998659682</v>
      </c>
      <c r="O83" s="32">
        <f>P83*YC!O83/P195</f>
        <v>8289981.431486248</v>
      </c>
      <c r="P83" s="32">
        <f>Q83*YC!P83/Q195</f>
        <v>8027246.8817201313</v>
      </c>
      <c r="Q83" s="32">
        <f>R83*YC!Q83/R195</f>
        <v>7806566.8841434158</v>
      </c>
      <c r="R83" s="32">
        <f>S83*YC!R83/S195</f>
        <v>7402835.4574069548</v>
      </c>
      <c r="S83" s="32">
        <f>T83*YC!S83/T195</f>
        <v>7134649.8727224516</v>
      </c>
      <c r="T83" s="32">
        <f>U83*YC!T83/U195</f>
        <v>6757928.2828926807</v>
      </c>
      <c r="U83" s="32">
        <f>V83*YC!U83/V195</f>
        <v>6868155.4388596229</v>
      </c>
      <c r="V83" s="32">
        <f>W83*YC!V83/W195</f>
        <v>6776245.1800063308</v>
      </c>
      <c r="W83" s="32">
        <f>X83*YC!W83/X195</f>
        <v>6711660.9647318861</v>
      </c>
      <c r="X83" s="32">
        <f>YC!X83</f>
        <v>6988821</v>
      </c>
      <c r="Y83" s="32">
        <f>X83*Y195/YC!X83</f>
        <v>6807249</v>
      </c>
      <c r="Z83" s="32">
        <f>Y83*Z195/YC!Y83</f>
        <v>6588783.1906960057</v>
      </c>
      <c r="AA83" s="32">
        <f>Z83*AA195/YC!Z83</f>
        <v>6579669.0478589674</v>
      </c>
      <c r="AB83" s="32">
        <f>AA83*AB195/YC!AA83</f>
        <v>6723265.4822609499</v>
      </c>
      <c r="AC83" s="32">
        <f>AB83*AC195/YC!AB83</f>
        <v>6079338.0528238798</v>
      </c>
      <c r="AD83" s="32">
        <f>AC83*AD195/YC!AC83</f>
        <v>6255619.4283933267</v>
      </c>
      <c r="AE83" s="32">
        <f>AD83*AE195/YC!AD83</f>
        <v>6167030.254131495</v>
      </c>
      <c r="AF83" s="32">
        <f>AE83*AF195/YC!AE83</f>
        <v>5915542.9018155411</v>
      </c>
    </row>
    <row r="84" spans="1:32" x14ac:dyDescent="0.2">
      <c r="A84" s="4">
        <v>82</v>
      </c>
      <c r="B84" s="6" t="s">
        <v>118</v>
      </c>
      <c r="C84" s="32">
        <f>D84*YC!C84/D196</f>
        <v>21243482.409606256</v>
      </c>
      <c r="D84" s="32">
        <f>E84*YC!D84/E196</f>
        <v>21066300.694974538</v>
      </c>
      <c r="E84" s="32">
        <f>F84*YC!E84/F196</f>
        <v>21916886.48975395</v>
      </c>
      <c r="F84" s="32">
        <f>G84*YC!F84/G196</f>
        <v>22161426.417473715</v>
      </c>
      <c r="G84" s="32">
        <f>H84*YC!G84/H196</f>
        <v>22458156.429643054</v>
      </c>
      <c r="H84" s="32">
        <f>I84*YC!H84/I196</f>
        <v>22919954.524315793</v>
      </c>
      <c r="I84" s="32">
        <f>J84*YC!I84/J196</f>
        <v>23439720.735923987</v>
      </c>
      <c r="J84" s="32">
        <f>K84*YC!J84/K196</f>
        <v>23342264.261176191</v>
      </c>
      <c r="K84" s="32">
        <f>L84*YC!K84/L196</f>
        <v>23341420.0165806</v>
      </c>
      <c r="L84" s="32">
        <f>M84*YC!L84/M196</f>
        <v>23182876.728104949</v>
      </c>
      <c r="M84" s="32">
        <f>N84*YC!M84/N196</f>
        <v>23372510.058132429</v>
      </c>
      <c r="N84" s="32">
        <f>O84*YC!N84/O196</f>
        <v>24103716.454324897</v>
      </c>
      <c r="O84" s="32">
        <f>P84*YC!O84/P196</f>
        <v>24324470.227767617</v>
      </c>
      <c r="P84" s="32">
        <f>Q84*YC!P84/Q196</f>
        <v>24713979.248157021</v>
      </c>
      <c r="Q84" s="32">
        <f>R84*YC!Q84/R196</f>
        <v>22783285.137652453</v>
      </c>
      <c r="R84" s="32">
        <f>S84*YC!R84/S196</f>
        <v>22144545.934241597</v>
      </c>
      <c r="S84" s="32">
        <f>T84*YC!S84/T196</f>
        <v>21695732.009329949</v>
      </c>
      <c r="T84" s="32">
        <f>U84*YC!T84/U196</f>
        <v>21249061.888695367</v>
      </c>
      <c r="U84" s="32">
        <f>V84*YC!U84/V196</f>
        <v>20638395.880163267</v>
      </c>
      <c r="V84" s="32">
        <f>W84*YC!V84/W196</f>
        <v>21979671.397690535</v>
      </c>
      <c r="W84" s="32">
        <f>X84*YC!W84/X196</f>
        <v>21445576.758594636</v>
      </c>
      <c r="X84" s="32">
        <f>YC!X84</f>
        <v>22080835</v>
      </c>
      <c r="Y84" s="32">
        <f>X84*Y196/YC!X84</f>
        <v>21665891</v>
      </c>
      <c r="Z84" s="32">
        <f>Y84*Z196/YC!Y84</f>
        <v>22034530.080876302</v>
      </c>
      <c r="AA84" s="32">
        <f>Z84*AA196/YC!Z84</f>
        <v>22641328.064543385</v>
      </c>
      <c r="AB84" s="32">
        <f>AA84*AB196/YC!AA84</f>
        <v>22621740.448014762</v>
      </c>
      <c r="AC84" s="32">
        <f>AB84*AC196/YC!AB84</f>
        <v>24102215.133010458</v>
      </c>
      <c r="AD84" s="32">
        <f>AC84*AD196/YC!AC84</f>
        <v>25419745.395577081</v>
      </c>
      <c r="AE84" s="32">
        <f>AD84*AE196/YC!AD84</f>
        <v>26196483.067940529</v>
      </c>
      <c r="AF84" s="32">
        <f>AE84*AF196/YC!AE84</f>
        <v>27573894.587996028</v>
      </c>
    </row>
    <row r="85" spans="1:32" x14ac:dyDescent="0.2">
      <c r="A85" s="4">
        <v>83</v>
      </c>
      <c r="B85" s="6" t="s">
        <v>119</v>
      </c>
      <c r="C85" s="32">
        <f>D85*YC!C85/D197</f>
        <v>14343882.561859338</v>
      </c>
      <c r="D85" s="32">
        <f>E85*YC!D85/E197</f>
        <v>13504555.103720881</v>
      </c>
      <c r="E85" s="32">
        <f>F85*YC!E85/F197</f>
        <v>13884591.413087826</v>
      </c>
      <c r="F85" s="32">
        <f>G85*YC!F85/G197</f>
        <v>14075563.07256161</v>
      </c>
      <c r="G85" s="32">
        <f>H85*YC!G85/H197</f>
        <v>12913374.355005926</v>
      </c>
      <c r="H85" s="32">
        <f>I85*YC!H85/I197</f>
        <v>11928106.969297929</v>
      </c>
      <c r="I85" s="32">
        <f>J85*YC!I85/J197</f>
        <v>11285103.182972508</v>
      </c>
      <c r="J85" s="32">
        <f>K85*YC!J85/K197</f>
        <v>10523781.665253365</v>
      </c>
      <c r="K85" s="32">
        <f>L85*YC!K85/L197</f>
        <v>10570581.202920519</v>
      </c>
      <c r="L85" s="32">
        <f>M85*YC!L85/M197</f>
        <v>10712801.733179171</v>
      </c>
      <c r="M85" s="32">
        <f>N85*YC!M85/N197</f>
        <v>10481927.066423325</v>
      </c>
      <c r="N85" s="32">
        <f>O85*YC!N85/O197</f>
        <v>11109617.186510082</v>
      </c>
      <c r="O85" s="32">
        <f>P85*YC!O85/P197</f>
        <v>11633894.320345748</v>
      </c>
      <c r="P85" s="32">
        <f>Q85*YC!P85/Q197</f>
        <v>12855321.721569199</v>
      </c>
      <c r="Q85" s="32">
        <f>R85*YC!Q85/R197</f>
        <v>10720407.588082466</v>
      </c>
      <c r="R85" s="32">
        <f>S85*YC!R85/S197</f>
        <v>10699833.503451642</v>
      </c>
      <c r="S85" s="32">
        <f>T85*YC!S85/T197</f>
        <v>10712688.002774369</v>
      </c>
      <c r="T85" s="32">
        <f>U85*YC!T85/U197</f>
        <v>10578983.610941373</v>
      </c>
      <c r="U85" s="32">
        <f>V85*YC!U85/V197</f>
        <v>11570072.088036634</v>
      </c>
      <c r="V85" s="32">
        <f>W85*YC!V85/W197</f>
        <v>12473512.689189808</v>
      </c>
      <c r="W85" s="32">
        <f>X85*YC!W85/X197</f>
        <v>12748672.204076447</v>
      </c>
      <c r="X85" s="32">
        <f>YC!X85</f>
        <v>13561602</v>
      </c>
      <c r="Y85" s="32">
        <f>X85*Y197/YC!X85</f>
        <v>13532179</v>
      </c>
      <c r="Z85" s="32">
        <f>Y85*Z197/YC!Y85</f>
        <v>13764262.633973913</v>
      </c>
      <c r="AA85" s="32">
        <f>Z85*AA197/YC!Z85</f>
        <v>13591785.210876469</v>
      </c>
      <c r="AB85" s="32">
        <f>AA85*AB197/YC!AA85</f>
        <v>13328039.513416138</v>
      </c>
      <c r="AC85" s="32">
        <f>AB85*AC197/YC!AB85</f>
        <v>12711534.967269199</v>
      </c>
      <c r="AD85" s="32">
        <f>AC85*AD197/YC!AC85</f>
        <v>13170829.654766236</v>
      </c>
      <c r="AE85" s="32">
        <f>AD85*AE197/YC!AD85</f>
        <v>14220190.107799357</v>
      </c>
      <c r="AF85" s="32">
        <f>AE85*AF197/YC!AE85</f>
        <v>14155251.788352873</v>
      </c>
    </row>
    <row r="86" spans="1:32" x14ac:dyDescent="0.2">
      <c r="A86" s="4">
        <v>84</v>
      </c>
      <c r="B86" s="6" t="s">
        <v>120</v>
      </c>
      <c r="C86" s="32">
        <f>D86*YC!C86/D198</f>
        <v>35064568.872306548</v>
      </c>
      <c r="D86" s="32">
        <f>E86*YC!D86/E198</f>
        <v>35867603.684016757</v>
      </c>
      <c r="E86" s="32">
        <f>F86*YC!E86/F198</f>
        <v>36729568.020249456</v>
      </c>
      <c r="F86" s="32">
        <f>G86*YC!F86/G198</f>
        <v>37599293.364578366</v>
      </c>
      <c r="G86" s="32">
        <f>H86*YC!G86/H198</f>
        <v>38339056.640600123</v>
      </c>
      <c r="H86" s="32">
        <f>I86*YC!H86/I198</f>
        <v>39182170.756455995</v>
      </c>
      <c r="I86" s="32">
        <f>J86*YC!I86/J198</f>
        <v>40152111.094431438</v>
      </c>
      <c r="J86" s="32">
        <f>K86*YC!J86/K198</f>
        <v>41199774.562203169</v>
      </c>
      <c r="K86" s="32">
        <f>L86*YC!K86/L198</f>
        <v>42131324.603380427</v>
      </c>
      <c r="L86" s="32">
        <f>M86*YC!L86/M198</f>
        <v>43012034.303898156</v>
      </c>
      <c r="M86" s="32">
        <f>N86*YC!M86/N198</f>
        <v>43836888.470282465</v>
      </c>
      <c r="N86" s="32">
        <f>O86*YC!N86/O198</f>
        <v>44504659.944556229</v>
      </c>
      <c r="O86" s="32">
        <f>P86*YC!O86/P198</f>
        <v>45147760.080042765</v>
      </c>
      <c r="P86" s="32">
        <f>Q86*YC!P86/Q198</f>
        <v>45798549.267455533</v>
      </c>
      <c r="Q86" s="32">
        <f>R86*YC!Q86/R198</f>
        <v>46396726.554344334</v>
      </c>
      <c r="R86" s="32">
        <f>S86*YC!R86/S198</f>
        <v>46954909.151485719</v>
      </c>
      <c r="S86" s="32">
        <f>T86*YC!S86/T198</f>
        <v>47469036.045985065</v>
      </c>
      <c r="T86" s="32">
        <f>U86*YC!T86/U198</f>
        <v>47803969.432766996</v>
      </c>
      <c r="U86" s="32">
        <f>V86*YC!U86/V198</f>
        <v>48360217.931605861</v>
      </c>
      <c r="V86" s="32">
        <f>W86*YC!V86/W198</f>
        <v>48997251.742485262</v>
      </c>
      <c r="W86" s="32">
        <f>X86*YC!W86/X198</f>
        <v>49301260.892521575</v>
      </c>
      <c r="X86" s="32">
        <f>YC!X86</f>
        <v>49365795</v>
      </c>
      <c r="Y86" s="32">
        <f>X86*Y198/YC!X86</f>
        <v>49404803</v>
      </c>
      <c r="Z86" s="32">
        <f>Y86*Z198/YC!Y86</f>
        <v>49469990.149273165</v>
      </c>
      <c r="AA86" s="32">
        <f>Z86*AA198/YC!Z86</f>
        <v>49531879.955930009</v>
      </c>
      <c r="AB86" s="32">
        <f>AA86*AB198/YC!AA86</f>
        <v>49582130.086179599</v>
      </c>
      <c r="AC86" s="32">
        <f>AB86*AC198/YC!AB86</f>
        <v>49517205.877454169</v>
      </c>
      <c r="AD86" s="32">
        <f>AC86*AD198/YC!AC86</f>
        <v>49411584.412276946</v>
      </c>
      <c r="AE86" s="32">
        <f>AD86*AE198/YC!AD86</f>
        <v>49246497.208158873</v>
      </c>
      <c r="AF86" s="32">
        <f>AE86*AF198/YC!AE86</f>
        <v>48996821.642911941</v>
      </c>
    </row>
    <row r="87" spans="1:32" x14ac:dyDescent="0.2">
      <c r="A87" s="4">
        <v>85</v>
      </c>
      <c r="B87" s="6" t="s">
        <v>121</v>
      </c>
      <c r="C87" s="32">
        <f>D87*YC!C87/D199</f>
        <v>22531765.406994984</v>
      </c>
      <c r="D87" s="32">
        <f>E87*YC!D87/E199</f>
        <v>22242263.881823771</v>
      </c>
      <c r="E87" s="32">
        <f>F87*YC!E87/F199</f>
        <v>22308478.843174167</v>
      </c>
      <c r="F87" s="32">
        <f>G87*YC!F87/G199</f>
        <v>21918323.301561508</v>
      </c>
      <c r="G87" s="32">
        <f>H87*YC!G87/H199</f>
        <v>21251784.371893693</v>
      </c>
      <c r="H87" s="32">
        <f>I87*YC!H87/I199</f>
        <v>21006645.218073487</v>
      </c>
      <c r="I87" s="32">
        <f>J87*YC!I87/J199</f>
        <v>21617401.680418532</v>
      </c>
      <c r="J87" s="32">
        <f>K87*YC!J87/K199</f>
        <v>21943686.178306565</v>
      </c>
      <c r="K87" s="32">
        <f>L87*YC!K87/L199</f>
        <v>21968774.657947127</v>
      </c>
      <c r="L87" s="32">
        <f>M87*YC!L87/M199</f>
        <v>22087306.238320492</v>
      </c>
      <c r="M87" s="32">
        <f>N87*YC!M87/N199</f>
        <v>22389327.093274239</v>
      </c>
      <c r="N87" s="32">
        <f>O87*YC!N87/O199</f>
        <v>22700865.552210469</v>
      </c>
      <c r="O87" s="32">
        <f>P87*YC!O87/P199</f>
        <v>23549926.255415767</v>
      </c>
      <c r="P87" s="32">
        <f>Q87*YC!P87/Q199</f>
        <v>23744122.847930957</v>
      </c>
      <c r="Q87" s="32">
        <f>R87*YC!Q87/R199</f>
        <v>24239037.379560579</v>
      </c>
      <c r="R87" s="32">
        <f>S87*YC!R87/S199</f>
        <v>24046485.393430129</v>
      </c>
      <c r="S87" s="32">
        <f>T87*YC!S87/T199</f>
        <v>25190571.724634495</v>
      </c>
      <c r="T87" s="32">
        <f>U87*YC!T87/U199</f>
        <v>26200069.023607638</v>
      </c>
      <c r="U87" s="32">
        <f>V87*YC!U87/V199</f>
        <v>26852104.574259724</v>
      </c>
      <c r="V87" s="32">
        <f>W87*YC!V87/W199</f>
        <v>27868504.726545684</v>
      </c>
      <c r="W87" s="32">
        <f>X87*YC!W87/X199</f>
        <v>28666275.513262488</v>
      </c>
      <c r="X87" s="32">
        <f>YC!X87</f>
        <v>29460453</v>
      </c>
      <c r="Y87" s="32">
        <f>X87*Y199/YC!X87</f>
        <v>30128988</v>
      </c>
      <c r="Z87" s="32">
        <f>Y87*Z199/YC!Y87</f>
        <v>30046320.73905829</v>
      </c>
      <c r="AA87" s="32">
        <f>Z87*AA199/YC!Z87</f>
        <v>30125175.345628385</v>
      </c>
      <c r="AB87" s="32">
        <f>AA87*AB199/YC!AA87</f>
        <v>30968783.298562922</v>
      </c>
      <c r="AC87" s="32">
        <f>AB87*AC199/YC!AB87</f>
        <v>30931326.209696438</v>
      </c>
      <c r="AD87" s="32">
        <f>AC87*AD199/YC!AC87</f>
        <v>30893776.254580103</v>
      </c>
      <c r="AE87" s="32">
        <f>AD87*AE199/YC!AD87</f>
        <v>31314640.688248795</v>
      </c>
      <c r="AF87" s="32">
        <f>AE87*AF199/YC!AE87</f>
        <v>31889717.199817792</v>
      </c>
    </row>
    <row r="88" spans="1:32" x14ac:dyDescent="0.2">
      <c r="A88" s="4">
        <v>86</v>
      </c>
      <c r="B88" s="6" t="s">
        <v>122</v>
      </c>
      <c r="C88" s="32">
        <f>D88*YC!C88/D200</f>
        <v>3880180.6084723263</v>
      </c>
      <c r="D88" s="32">
        <f>E88*YC!D88/E200</f>
        <v>4039052.0302781085</v>
      </c>
      <c r="E88" s="32">
        <f>F88*YC!E88/F200</f>
        <v>4145747.7509062551</v>
      </c>
      <c r="F88" s="32">
        <f>G88*YC!F88/G200</f>
        <v>4224184.2545357114</v>
      </c>
      <c r="G88" s="32">
        <f>H88*YC!G88/H200</f>
        <v>4335151.4886136008</v>
      </c>
      <c r="H88" s="32">
        <f>I88*YC!H88/I200</f>
        <v>4366752.0097993957</v>
      </c>
      <c r="I88" s="32">
        <f>J88*YC!I88/J200</f>
        <v>4530352.6572275925</v>
      </c>
      <c r="J88" s="32">
        <f>K88*YC!J88/K200</f>
        <v>4669096.7508670781</v>
      </c>
      <c r="K88" s="32">
        <f>L88*YC!K88/L200</f>
        <v>4752252.0762007209</v>
      </c>
      <c r="L88" s="32">
        <f>M88*YC!L88/M200</f>
        <v>4843795.0036292365</v>
      </c>
      <c r="M88" s="32">
        <f>N88*YC!M88/N200</f>
        <v>4503888.3197234161</v>
      </c>
      <c r="N88" s="32">
        <f>O88*YC!N88/O200</f>
        <v>4407850.3452830659</v>
      </c>
      <c r="O88" s="32">
        <f>P88*YC!O88/P200</f>
        <v>4592121.142479985</v>
      </c>
      <c r="P88" s="32">
        <f>Q88*YC!P88/Q200</f>
        <v>4638882.3799718274</v>
      </c>
      <c r="Q88" s="32">
        <f>R88*YC!Q88/R200</f>
        <v>4597722.6544170193</v>
      </c>
      <c r="R88" s="32">
        <f>S88*YC!R88/S200</f>
        <v>4566880.6593719469</v>
      </c>
      <c r="S88" s="32">
        <f>T88*YC!S88/T200</f>
        <v>4418674.4639250385</v>
      </c>
      <c r="T88" s="32">
        <f>U88*YC!T88/U200</f>
        <v>4315475.974085683</v>
      </c>
      <c r="U88" s="32">
        <f>V88*YC!U88/V200</f>
        <v>4206528.1044084132</v>
      </c>
      <c r="V88" s="32">
        <f>W88*YC!V88/W200</f>
        <v>4140617.1197947841</v>
      </c>
      <c r="W88" s="32">
        <f>X88*YC!W88/X200</f>
        <v>4340293.1887353882</v>
      </c>
      <c r="X88" s="32">
        <f>YC!X88</f>
        <v>4514666</v>
      </c>
      <c r="Y88" s="32">
        <f>X88*Y200/YC!X88</f>
        <v>4404709</v>
      </c>
      <c r="Z88" s="32">
        <f>Y88*Z200/YC!Y88</f>
        <v>4294601.2415456111</v>
      </c>
      <c r="AA88" s="32">
        <f>Z88*AA200/YC!Z88</f>
        <v>4242446.7186142104</v>
      </c>
      <c r="AB88" s="32">
        <f>AA88*AB200/YC!AA88</f>
        <v>4127197.3448605863</v>
      </c>
      <c r="AC88" s="32">
        <f>AB88*AC200/YC!AB88</f>
        <v>3804744.8138311855</v>
      </c>
      <c r="AD88" s="32">
        <f>AC88*AD200/YC!AC88</f>
        <v>3670949.7927393201</v>
      </c>
      <c r="AE88" s="32">
        <f>AD88*AE200/YC!AD88</f>
        <v>3682656.7114701932</v>
      </c>
      <c r="AF88" s="32">
        <f>AE88*AF200/YC!AE88</f>
        <v>3651818.6624288685</v>
      </c>
    </row>
    <row r="89" spans="1:32" x14ac:dyDescent="0.2">
      <c r="A89" s="4">
        <v>87</v>
      </c>
      <c r="B89" s="6" t="s">
        <v>123</v>
      </c>
      <c r="C89" s="32">
        <f>D89*YC!C89/D201</f>
        <v>6439320.2013278743</v>
      </c>
      <c r="D89" s="32">
        <f>E89*YC!D89/E201</f>
        <v>6915980.9981503179</v>
      </c>
      <c r="E89" s="32">
        <f>F89*YC!E89/F201</f>
        <v>7397135.7218675427</v>
      </c>
      <c r="F89" s="32">
        <f>G89*YC!F89/G201</f>
        <v>7627660.2194325542</v>
      </c>
      <c r="G89" s="32">
        <f>H89*YC!G89/H201</f>
        <v>8354839.864074314</v>
      </c>
      <c r="H89" s="32">
        <f>I89*YC!H89/I201</f>
        <v>8005408.1515678009</v>
      </c>
      <c r="I89" s="32">
        <f>J89*YC!I89/J201</f>
        <v>8572576.8125077337</v>
      </c>
      <c r="J89" s="32">
        <f>K89*YC!J89/K201</f>
        <v>8543335.8946644962</v>
      </c>
      <c r="K89" s="32">
        <f>L89*YC!K89/L201</f>
        <v>8113885.4047958832</v>
      </c>
      <c r="L89" s="32">
        <f>M89*YC!L89/M201</f>
        <v>8212901.4693859071</v>
      </c>
      <c r="M89" s="32">
        <f>N89*YC!M89/N201</f>
        <v>8465730.6970110592</v>
      </c>
      <c r="N89" s="32">
        <f>O89*YC!N89/O201</f>
        <v>8720548.0994020049</v>
      </c>
      <c r="O89" s="32">
        <f>P89*YC!O89/P201</f>
        <v>8508715.7623897363</v>
      </c>
      <c r="P89" s="32">
        <f>Q89*YC!P89/Q201</f>
        <v>8016353.1629659208</v>
      </c>
      <c r="Q89" s="32">
        <f>R89*YC!Q89/R201</f>
        <v>7991569.8632751396</v>
      </c>
      <c r="R89" s="32">
        <f>S89*YC!R89/S201</f>
        <v>6737625.3399126558</v>
      </c>
      <c r="S89" s="32">
        <f>T89*YC!S89/T201</f>
        <v>6559199.9827519497</v>
      </c>
      <c r="T89" s="32">
        <f>U89*YC!T89/U201</f>
        <v>6235817.1866198303</v>
      </c>
      <c r="U89" s="32">
        <f>V89*YC!U89/V201</f>
        <v>6554467.7732719099</v>
      </c>
      <c r="V89" s="32">
        <f>W89*YC!V89/W201</f>
        <v>6690087.9642541828</v>
      </c>
      <c r="W89" s="32">
        <f>X89*YC!W89/X201</f>
        <v>6806220.7005114332</v>
      </c>
      <c r="X89" s="32">
        <f>YC!X89</f>
        <v>6967094</v>
      </c>
      <c r="Y89" s="32">
        <f>X89*Y201/YC!X89</f>
        <v>7112963</v>
      </c>
      <c r="Z89" s="32">
        <f>Y89*Z201/YC!Y89</f>
        <v>7002159.2294245083</v>
      </c>
      <c r="AA89" s="32">
        <f>Z89*AA201/YC!Z89</f>
        <v>6814470.6258814018</v>
      </c>
      <c r="AB89" s="32">
        <f>AA89*AB201/YC!AA89</f>
        <v>6664252.5274968734</v>
      </c>
      <c r="AC89" s="32">
        <f>AB89*AC201/YC!AB89</f>
        <v>6011184.6146886935</v>
      </c>
      <c r="AD89" s="32">
        <f>AC89*AD201/YC!AC89</f>
        <v>5822898.9621280497</v>
      </c>
      <c r="AE89" s="32">
        <f>AD89*AE201/YC!AD89</f>
        <v>4853564.8435855741</v>
      </c>
      <c r="AF89" s="32">
        <f>AE89*AF201/YC!AE89</f>
        <v>4788764.2744745892</v>
      </c>
    </row>
    <row r="90" spans="1:32" x14ac:dyDescent="0.2">
      <c r="A90" s="4">
        <v>88</v>
      </c>
      <c r="B90" s="6" t="s">
        <v>124</v>
      </c>
      <c r="C90" s="32">
        <f>D90*YC!C90/D202</f>
        <v>2194518.4257607521</v>
      </c>
      <c r="D90" s="32">
        <f>E90*YC!D90/E202</f>
        <v>2196197.9664161787</v>
      </c>
      <c r="E90" s="32">
        <f>F90*YC!E90/F202</f>
        <v>2565825.3809884065</v>
      </c>
      <c r="F90" s="32">
        <f>G90*YC!F90/G202</f>
        <v>2834109.580650677</v>
      </c>
      <c r="G90" s="32">
        <f>H90*YC!G90/H202</f>
        <v>3018328.3298661085</v>
      </c>
      <c r="H90" s="32">
        <f>I90*YC!H90/I202</f>
        <v>3356572.9702082793</v>
      </c>
      <c r="I90" s="32">
        <f>J90*YC!I90/J202</f>
        <v>3920111.5402319864</v>
      </c>
      <c r="J90" s="32">
        <f>K90*YC!J90/K202</f>
        <v>4332677.2398154503</v>
      </c>
      <c r="K90" s="32">
        <f>L90*YC!K90/L202</f>
        <v>4827471.2591543533</v>
      </c>
      <c r="L90" s="32">
        <f>M90*YC!L90/M202</f>
        <v>5212695.9751266092</v>
      </c>
      <c r="M90" s="32">
        <f>N90*YC!M90/N202</f>
        <v>5628730.3235115735</v>
      </c>
      <c r="N90" s="32">
        <f>O90*YC!N90/O202</f>
        <v>6055951.1918042637</v>
      </c>
      <c r="O90" s="32">
        <f>P90*YC!O90/P202</f>
        <v>5998874.8993627792</v>
      </c>
      <c r="P90" s="32">
        <f>Q90*YC!P90/Q202</f>
        <v>5941425.7212377768</v>
      </c>
      <c r="Q90" s="32">
        <f>R90*YC!Q90/R202</f>
        <v>5967865.7811110616</v>
      </c>
      <c r="R90" s="32">
        <f>S90*YC!R90/S202</f>
        <v>6047027.2984894607</v>
      </c>
      <c r="S90" s="32">
        <f>T90*YC!S90/T202</f>
        <v>5918091.6115325633</v>
      </c>
      <c r="T90" s="32">
        <f>U90*YC!T90/U202</f>
        <v>6390672.7616731487</v>
      </c>
      <c r="U90" s="32">
        <f>V90*YC!U90/V202</f>
        <v>6589240.6376678068</v>
      </c>
      <c r="V90" s="32">
        <f>W90*YC!V90/W202</f>
        <v>6396303.1202949481</v>
      </c>
      <c r="W90" s="32">
        <f>X90*YC!W90/X202</f>
        <v>6561874.4993279828</v>
      </c>
      <c r="X90" s="32">
        <f>YC!X90</f>
        <v>6754203</v>
      </c>
      <c r="Y90" s="32">
        <f>X90*Y202/YC!X90</f>
        <v>7191234</v>
      </c>
      <c r="Z90" s="32">
        <f>Y90*Z202/YC!Y90</f>
        <v>7232967.8936573025</v>
      </c>
      <c r="AA90" s="32">
        <f>Z90*AA202/YC!Z90</f>
        <v>7437179.2091529565</v>
      </c>
      <c r="AB90" s="32">
        <f>AA90*AB202/YC!AA90</f>
        <v>7789146.6186798168</v>
      </c>
      <c r="AC90" s="32">
        <f>AB90*AC202/YC!AB90</f>
        <v>7731821.924010884</v>
      </c>
      <c r="AD90" s="32">
        <f>AC90*AD202/YC!AC90</f>
        <v>7266214.643009102</v>
      </c>
      <c r="AE90" s="32">
        <f>AD90*AE202/YC!AD90</f>
        <v>6811914.5787439058</v>
      </c>
      <c r="AF90" s="32">
        <f>AE90*AF202/YC!AE90</f>
        <v>6612075.0088356789</v>
      </c>
    </row>
    <row r="91" spans="1:32" x14ac:dyDescent="0.2">
      <c r="A91" s="4">
        <v>89</v>
      </c>
      <c r="B91" s="6" t="s">
        <v>125</v>
      </c>
      <c r="C91" s="32">
        <f>D91*YC!C91/D203</f>
        <v>8920029.9710263666</v>
      </c>
      <c r="D91" s="32">
        <f>E91*YC!D91/E203</f>
        <v>8600709.9768048674</v>
      </c>
      <c r="E91" s="32">
        <f>F91*YC!E91/F203</f>
        <v>9298903.8425314389</v>
      </c>
      <c r="F91" s="32">
        <f>G91*YC!F91/G203</f>
        <v>9841170.0564735122</v>
      </c>
      <c r="G91" s="32">
        <f>H91*YC!G91/H203</f>
        <v>9743180.9005707111</v>
      </c>
      <c r="H91" s="32">
        <f>I91*YC!H91/I203</f>
        <v>10362975.294052616</v>
      </c>
      <c r="I91" s="32">
        <f>J91*YC!I91/J203</f>
        <v>11067830.008554498</v>
      </c>
      <c r="J91" s="32">
        <f>K91*YC!J91/K203</f>
        <v>10178930.878930297</v>
      </c>
      <c r="K91" s="32">
        <f>L91*YC!K91/L203</f>
        <v>10016612.953807153</v>
      </c>
      <c r="L91" s="32">
        <f>M91*YC!L91/M203</f>
        <v>10220580.339404106</v>
      </c>
      <c r="M91" s="32">
        <f>N91*YC!M91/N203</f>
        <v>10443747.342019156</v>
      </c>
      <c r="N91" s="32">
        <f>O91*YC!N91/O203</f>
        <v>10452049.300050071</v>
      </c>
      <c r="O91" s="32">
        <f>P91*YC!O91/P203</f>
        <v>9615135.804794617</v>
      </c>
      <c r="P91" s="32">
        <f>Q91*YC!P91/Q203</f>
        <v>8666644.0692208447</v>
      </c>
      <c r="Q91" s="32">
        <f>R91*YC!Q91/R203</f>
        <v>7257142.4690007474</v>
      </c>
      <c r="R91" s="32">
        <f>S91*YC!R91/S203</f>
        <v>5539855.8489606418</v>
      </c>
      <c r="S91" s="32">
        <f>T91*YC!S91/T203</f>
        <v>5430419.2572888304</v>
      </c>
      <c r="T91" s="32">
        <f>U91*YC!T91/U203</f>
        <v>4386130.1331554996</v>
      </c>
      <c r="U91" s="32">
        <f>V91*YC!U91/V203</f>
        <v>4651065.0340202861</v>
      </c>
      <c r="V91" s="32">
        <f>W91*YC!V91/W203</f>
        <v>4940141.6310805967</v>
      </c>
      <c r="W91" s="32">
        <f>X91*YC!W91/X203</f>
        <v>5372435.9049801435</v>
      </c>
      <c r="X91" s="32">
        <f>YC!X91</f>
        <v>5591682</v>
      </c>
      <c r="Y91" s="32">
        <f>X91*Y203/YC!X91</f>
        <v>5758252</v>
      </c>
      <c r="Z91" s="32">
        <f>Y91*Z203/YC!Y91</f>
        <v>6170563.5655947477</v>
      </c>
      <c r="AA91" s="32">
        <f>Z91*AA203/YC!Z91</f>
        <v>6147563.2106751911</v>
      </c>
      <c r="AB91" s="32">
        <f>AA91*AB203/YC!AA91</f>
        <v>6053699.6571946535</v>
      </c>
      <c r="AC91" s="32">
        <f>AB91*AC203/YC!AB91</f>
        <v>5875552.3352264361</v>
      </c>
      <c r="AD91" s="32">
        <f>AC91*AD203/YC!AC91</f>
        <v>5899300.9004786806</v>
      </c>
      <c r="AE91" s="32">
        <f>AD91*AE203/YC!AD91</f>
        <v>5947336.5858669933</v>
      </c>
      <c r="AF91" s="32">
        <f>AE91*AF203/YC!AE91</f>
        <v>5648715.8862982988</v>
      </c>
    </row>
    <row r="92" spans="1:32" x14ac:dyDescent="0.2">
      <c r="A92" s="4">
        <v>90</v>
      </c>
      <c r="B92" s="6" t="s">
        <v>126</v>
      </c>
      <c r="C92" s="32">
        <f>D92*YC!C92/D204</f>
        <v>21944686.986684509</v>
      </c>
      <c r="D92" s="32">
        <f>E92*YC!D92/E204</f>
        <v>21617560.085030705</v>
      </c>
      <c r="E92" s="32">
        <f>F92*YC!E92/F204</f>
        <v>22631102.331956826</v>
      </c>
      <c r="F92" s="32">
        <f>G92*YC!F92/G204</f>
        <v>23001278.851424493</v>
      </c>
      <c r="G92" s="32">
        <f>H92*YC!G92/H204</f>
        <v>23124701.177620217</v>
      </c>
      <c r="H92" s="32">
        <f>I92*YC!H92/I204</f>
        <v>22730698.336696588</v>
      </c>
      <c r="I92" s="32">
        <f>J92*YC!I92/J204</f>
        <v>25407753.762669809</v>
      </c>
      <c r="J92" s="32">
        <f>K92*YC!J92/K204</f>
        <v>26101514.575781703</v>
      </c>
      <c r="K92" s="32">
        <f>L92*YC!K92/L204</f>
        <v>26386889.458709024</v>
      </c>
      <c r="L92" s="32">
        <f>M92*YC!L92/M204</f>
        <v>27205574.223751567</v>
      </c>
      <c r="M92" s="32">
        <f>N92*YC!M92/N204</f>
        <v>28249266.752966199</v>
      </c>
      <c r="N92" s="32">
        <f>O92*YC!N92/O204</f>
        <v>30663287.327769503</v>
      </c>
      <c r="O92" s="32">
        <f>P92*YC!O92/P204</f>
        <v>33764719.626463853</v>
      </c>
      <c r="P92" s="32">
        <f>Q92*YC!P92/Q204</f>
        <v>37520669.824818738</v>
      </c>
      <c r="Q92" s="32">
        <f>R92*YC!Q92/R204</f>
        <v>40690558.512710094</v>
      </c>
      <c r="R92" s="32">
        <f>S92*YC!R92/S204</f>
        <v>39235925.473065011</v>
      </c>
      <c r="S92" s="32">
        <f>T92*YC!S92/T204</f>
        <v>39864428.981185429</v>
      </c>
      <c r="T92" s="32">
        <f>U92*YC!T92/U204</f>
        <v>42145248.788087539</v>
      </c>
      <c r="U92" s="32">
        <f>V92*YC!U92/V204</f>
        <v>42211418.403287716</v>
      </c>
      <c r="V92" s="32">
        <f>W92*YC!V92/W204</f>
        <v>44012816.256931446</v>
      </c>
      <c r="W92" s="32">
        <f>X92*YC!W92/X204</f>
        <v>44136171.633602642</v>
      </c>
      <c r="X92" s="32">
        <f>YC!X92</f>
        <v>45720753</v>
      </c>
      <c r="Y92" s="32">
        <f>X92*Y204/YC!X92</f>
        <v>46920030</v>
      </c>
      <c r="Z92" s="32">
        <f>Y92*Z204/YC!Y92</f>
        <v>47165002.023006834</v>
      </c>
      <c r="AA92" s="32">
        <f>Z92*AA204/YC!Z92</f>
        <v>47660203.473405011</v>
      </c>
      <c r="AB92" s="32">
        <f>AA92*AB204/YC!AA92</f>
        <v>48577020.78565634</v>
      </c>
      <c r="AC92" s="32">
        <f>AB92*AC204/YC!AB92</f>
        <v>46944311.100125186</v>
      </c>
      <c r="AD92" s="32">
        <f>AC92*AD204/YC!AC92</f>
        <v>49196439.096138924</v>
      </c>
      <c r="AE92" s="32">
        <f>AD92*AE204/YC!AD92</f>
        <v>50053333.372117326</v>
      </c>
      <c r="AF92" s="32">
        <f>AE92*AF204/YC!AE92</f>
        <v>51882043.125089355</v>
      </c>
    </row>
    <row r="93" spans="1:32" x14ac:dyDescent="0.2">
      <c r="A93" s="4">
        <v>91</v>
      </c>
      <c r="B93" s="6" t="s">
        <v>127</v>
      </c>
      <c r="C93" s="32">
        <f>D93*YC!C93/D205</f>
        <v>32168226.720432375</v>
      </c>
      <c r="D93" s="32">
        <f>E93*YC!D93/E205</f>
        <v>33349332.396152567</v>
      </c>
      <c r="E93" s="32">
        <f>F93*YC!E93/F205</f>
        <v>33698663.450332224</v>
      </c>
      <c r="F93" s="32">
        <f>G93*YC!F93/G205</f>
        <v>34239619.776205651</v>
      </c>
      <c r="G93" s="32">
        <f>H93*YC!G93/H205</f>
        <v>34847308.428997621</v>
      </c>
      <c r="H93" s="32">
        <f>I93*YC!H93/I205</f>
        <v>35748669.404065438</v>
      </c>
      <c r="I93" s="32">
        <f>J93*YC!I93/J205</f>
        <v>36682650.243077561</v>
      </c>
      <c r="J93" s="32">
        <f>K93*YC!J93/K205</f>
        <v>37111226.226304106</v>
      </c>
      <c r="K93" s="32">
        <f>L93*YC!K93/L205</f>
        <v>37339476.6076928</v>
      </c>
      <c r="L93" s="32">
        <f>M93*YC!L93/M205</f>
        <v>38110359.253298655</v>
      </c>
      <c r="M93" s="32">
        <f>N93*YC!M93/N205</f>
        <v>38020485.275136918</v>
      </c>
      <c r="N93" s="32">
        <f>O93*YC!N93/O205</f>
        <v>37480591.878410347</v>
      </c>
      <c r="O93" s="32">
        <f>P93*YC!O93/P205</f>
        <v>37101445.653573126</v>
      </c>
      <c r="P93" s="32">
        <f>Q93*YC!P93/Q205</f>
        <v>37449209.742561996</v>
      </c>
      <c r="Q93" s="32">
        <f>R93*YC!Q93/R205</f>
        <v>36997894.390703551</v>
      </c>
      <c r="R93" s="32">
        <f>S93*YC!R93/S205</f>
        <v>37535287.205436006</v>
      </c>
      <c r="S93" s="32">
        <f>T93*YC!S93/T205</f>
        <v>38189477.346025042</v>
      </c>
      <c r="T93" s="32">
        <f>U93*YC!T93/U205</f>
        <v>38453748.658200301</v>
      </c>
      <c r="U93" s="32">
        <f>V93*YC!U93/V205</f>
        <v>38423513.246400826</v>
      </c>
      <c r="V93" s="32">
        <f>W93*YC!V93/W205</f>
        <v>38931862.320612825</v>
      </c>
      <c r="W93" s="32">
        <f>X93*YC!W93/X205</f>
        <v>38679543.794320315</v>
      </c>
      <c r="X93" s="32">
        <f>YC!X93</f>
        <v>38960709</v>
      </c>
      <c r="Y93" s="32">
        <f>X93*Y205/YC!X93</f>
        <v>39545031</v>
      </c>
      <c r="Z93" s="32">
        <f>Y93*Z205/YC!Y93</f>
        <v>39167501.543125294</v>
      </c>
      <c r="AA93" s="32">
        <f>Z93*AA205/YC!Z93</f>
        <v>39272565.132500917</v>
      </c>
      <c r="AB93" s="32">
        <f>AA93*AB205/YC!AA93</f>
        <v>40018453.483903818</v>
      </c>
      <c r="AC93" s="32">
        <f>AB93*AC205/YC!AB93</f>
        <v>41869936.012515321</v>
      </c>
      <c r="AD93" s="32">
        <f>AC93*AD205/YC!AC93</f>
        <v>43046248.66432032</v>
      </c>
      <c r="AE93" s="32">
        <f>AD93*AE205/YC!AD93</f>
        <v>43044264.931847982</v>
      </c>
      <c r="AF93" s="32">
        <f>AE93*AF205/YC!AE93</f>
        <v>41883989.72289139</v>
      </c>
    </row>
    <row r="94" spans="1:32" x14ac:dyDescent="0.2">
      <c r="A94" s="4">
        <v>92</v>
      </c>
      <c r="B94" s="6" t="s">
        <v>128</v>
      </c>
      <c r="C94" s="32">
        <f>D94*YC!C94/D206</f>
        <v>20387935.562236179</v>
      </c>
      <c r="D94" s="32">
        <f>E94*YC!D94/E206</f>
        <v>20867487.666656245</v>
      </c>
      <c r="E94" s="32">
        <f>F94*YC!E94/F206</f>
        <v>21131015.871571552</v>
      </c>
      <c r="F94" s="32">
        <f>G94*YC!F94/G206</f>
        <v>21193535.014876179</v>
      </c>
      <c r="G94" s="32">
        <f>H94*YC!G94/H206</f>
        <v>21187712.557955835</v>
      </c>
      <c r="H94" s="32">
        <f>I94*YC!H94/I206</f>
        <v>21393277.079884928</v>
      </c>
      <c r="I94" s="32">
        <f>J94*YC!I94/J206</f>
        <v>21480819.481304545</v>
      </c>
      <c r="J94" s="32">
        <f>K94*YC!J94/K206</f>
        <v>21640163.885319792</v>
      </c>
      <c r="K94" s="32">
        <f>L94*YC!K94/L206</f>
        <v>21896525.747591946</v>
      </c>
      <c r="L94" s="32">
        <f>M94*YC!L94/M206</f>
        <v>22169298.698357988</v>
      </c>
      <c r="M94" s="32">
        <f>N94*YC!M94/N206</f>
        <v>22243981.190216288</v>
      </c>
      <c r="N94" s="32">
        <f>O94*YC!N94/O206</f>
        <v>22400932.555481005</v>
      </c>
      <c r="O94" s="32">
        <f>P94*YC!O94/P206</f>
        <v>22476574.632737048</v>
      </c>
      <c r="P94" s="32">
        <f>Q94*YC!P94/Q206</f>
        <v>22606606.23828721</v>
      </c>
      <c r="Q94" s="32">
        <f>R94*YC!Q94/R206</f>
        <v>22670770.674853612</v>
      </c>
      <c r="R94" s="32">
        <f>S94*YC!R94/S206</f>
        <v>22963379.535638135</v>
      </c>
      <c r="S94" s="32">
        <f>T94*YC!S94/T206</f>
        <v>22978711.968057767</v>
      </c>
      <c r="T94" s="32">
        <f>U94*YC!T94/U206</f>
        <v>23405120.119019657</v>
      </c>
      <c r="U94" s="32">
        <f>V94*YC!U94/V206</f>
        <v>23448003.445401758</v>
      </c>
      <c r="V94" s="32">
        <f>W94*YC!V94/W206</f>
        <v>23207113.55722183</v>
      </c>
      <c r="W94" s="32">
        <f>X94*YC!W94/X206</f>
        <v>23077955.073601659</v>
      </c>
      <c r="X94" s="32">
        <f>YC!X94</f>
        <v>23106828</v>
      </c>
      <c r="Y94" s="32">
        <f>X94*Y206/YC!X94</f>
        <v>23193849</v>
      </c>
      <c r="Z94" s="32">
        <f>Y94*Z206/YC!Y94</f>
        <v>23230176.09719323</v>
      </c>
      <c r="AA94" s="32">
        <f>Z94*AA206/YC!Z94</f>
        <v>23211907.797528688</v>
      </c>
      <c r="AB94" s="32">
        <f>AA94*AB206/YC!AA94</f>
        <v>23332742.786967285</v>
      </c>
      <c r="AC94" s="32">
        <f>AB94*AC206/YC!AB94</f>
        <v>23551919.983050209</v>
      </c>
      <c r="AD94" s="32">
        <f>AC94*AD206/YC!AC94</f>
        <v>23338322.748320125</v>
      </c>
      <c r="AE94" s="32">
        <f>AD94*AE206/YC!AD94</f>
        <v>23190356.772120789</v>
      </c>
      <c r="AF94" s="32">
        <f>AE94*AF206/YC!AE94</f>
        <v>23260684.974338703</v>
      </c>
    </row>
    <row r="95" spans="1:32" x14ac:dyDescent="0.2">
      <c r="A95" s="4">
        <v>93</v>
      </c>
      <c r="B95" s="6" t="s">
        <v>129</v>
      </c>
      <c r="C95" s="32">
        <f>D95*YC!C95/D207</f>
        <v>27077075.639510535</v>
      </c>
      <c r="D95" s="32">
        <f>E95*YC!D95/E207</f>
        <v>28215783.484040953</v>
      </c>
      <c r="E95" s="32">
        <f>F95*YC!E95/F207</f>
        <v>29126665.08403692</v>
      </c>
      <c r="F95" s="32">
        <f>G95*YC!F95/G207</f>
        <v>29494561.05085893</v>
      </c>
      <c r="G95" s="32">
        <f>H95*YC!G95/H207</f>
        <v>29495863.88587743</v>
      </c>
      <c r="H95" s="32">
        <f>I95*YC!H95/I207</f>
        <v>30769009.353420071</v>
      </c>
      <c r="I95" s="32">
        <f>J95*YC!I95/J207</f>
        <v>30635584.671054773</v>
      </c>
      <c r="J95" s="32">
        <f>K95*YC!J95/K207</f>
        <v>30452715.911441613</v>
      </c>
      <c r="K95" s="32">
        <f>L95*YC!K95/L207</f>
        <v>30651611.73821862</v>
      </c>
      <c r="L95" s="32">
        <f>M95*YC!L95/M207</f>
        <v>30939319.899261933</v>
      </c>
      <c r="M95" s="32">
        <f>N95*YC!M95/N207</f>
        <v>31312096.793201238</v>
      </c>
      <c r="N95" s="32">
        <f>O95*YC!N95/O207</f>
        <v>32306190.547743291</v>
      </c>
      <c r="O95" s="32">
        <f>P95*YC!O95/P207</f>
        <v>32746098.57480827</v>
      </c>
      <c r="P95" s="32">
        <f>Q95*YC!P95/Q207</f>
        <v>33341915.055334263</v>
      </c>
      <c r="Q95" s="32">
        <f>R95*YC!Q95/R207</f>
        <v>34117818.429412708</v>
      </c>
      <c r="R95" s="32">
        <f>S95*YC!R95/S207</f>
        <v>34987610.683391027</v>
      </c>
      <c r="S95" s="32">
        <f>T95*YC!S95/T207</f>
        <v>36168936.918317311</v>
      </c>
      <c r="T95" s="32">
        <f>U95*YC!T95/U207</f>
        <v>37195802.072091147</v>
      </c>
      <c r="U95" s="32">
        <f>V95*YC!U95/V207</f>
        <v>38248329.386193804</v>
      </c>
      <c r="V95" s="32">
        <f>W95*YC!V95/W207</f>
        <v>38734360.787871011</v>
      </c>
      <c r="W95" s="32">
        <f>X95*YC!W95/X207</f>
        <v>39417446.228396535</v>
      </c>
      <c r="X95" s="32">
        <f>YC!X95</f>
        <v>40361488</v>
      </c>
      <c r="Y95" s="32">
        <f>X95*Y207/YC!X95</f>
        <v>41674925</v>
      </c>
      <c r="Z95" s="32">
        <f>Y95*Z207/YC!Y95</f>
        <v>42189448.667014919</v>
      </c>
      <c r="AA95" s="32">
        <f>Z95*AA207/YC!Z95</f>
        <v>43573254.98925294</v>
      </c>
      <c r="AB95" s="32">
        <f>AA95*AB207/YC!AA95</f>
        <v>44656635.417211689</v>
      </c>
      <c r="AC95" s="32">
        <f>AB95*AC207/YC!AB95</f>
        <v>43659387.936697356</v>
      </c>
      <c r="AD95" s="32">
        <f>AC95*AD207/YC!AC95</f>
        <v>46256197.8718668</v>
      </c>
      <c r="AE95" s="32">
        <f>AD95*AE207/YC!AD95</f>
        <v>48449869.908909045</v>
      </c>
      <c r="AF95" s="32">
        <f>AE95*AF207/YC!AE95</f>
        <v>50473779.34507563</v>
      </c>
    </row>
    <row r="96" spans="1:32" x14ac:dyDescent="0.2">
      <c r="A96" s="4">
        <v>94</v>
      </c>
      <c r="B96" s="6" t="s">
        <v>130</v>
      </c>
      <c r="C96" s="32">
        <f>D96*YC!C96/D208</f>
        <v>6790639.351200236</v>
      </c>
      <c r="D96" s="32">
        <f>E96*YC!D96/E208</f>
        <v>7238069.934921775</v>
      </c>
      <c r="E96" s="32">
        <f>F96*YC!E96/F208</f>
        <v>7581426.8308871789</v>
      </c>
      <c r="F96" s="32">
        <f>G96*YC!F96/G208</f>
        <v>7914534.3966216426</v>
      </c>
      <c r="G96" s="32">
        <f>H96*YC!G96/H208</f>
        <v>8731541.9386090543</v>
      </c>
      <c r="H96" s="32">
        <f>I96*YC!H96/I208</f>
        <v>9148215.676180359</v>
      </c>
      <c r="I96" s="32">
        <f>J96*YC!I96/J208</f>
        <v>8132992.3405001173</v>
      </c>
      <c r="J96" s="32">
        <f>K96*YC!J96/K208</f>
        <v>8045754.4211852066</v>
      </c>
      <c r="K96" s="32">
        <f>L96*YC!K96/L208</f>
        <v>8012889.1230099555</v>
      </c>
      <c r="L96" s="32">
        <f>M96*YC!L96/M208</f>
        <v>7961603.3841583673</v>
      </c>
      <c r="M96" s="32">
        <f>N96*YC!M96/N208</f>
        <v>8020977.0882511884</v>
      </c>
      <c r="N96" s="32">
        <f>O96*YC!N96/O208</f>
        <v>8067692.7430404508</v>
      </c>
      <c r="O96" s="32">
        <f>P96*YC!O96/P208</f>
        <v>8340506.8691418897</v>
      </c>
      <c r="P96" s="32">
        <f>Q96*YC!P96/Q208</f>
        <v>7934861.1494993363</v>
      </c>
      <c r="Q96" s="32">
        <f>R96*YC!Q96/R208</f>
        <v>7591796.8975532241</v>
      </c>
      <c r="R96" s="32">
        <f>S96*YC!R96/S208</f>
        <v>7533034.3797789821</v>
      </c>
      <c r="S96" s="32">
        <f>T96*YC!S96/T208</f>
        <v>7624695.8388842018</v>
      </c>
      <c r="T96" s="32">
        <f>U96*YC!T96/U208</f>
        <v>8077348.4396497076</v>
      </c>
      <c r="U96" s="32">
        <f>V96*YC!U96/V208</f>
        <v>8738625.517876029</v>
      </c>
      <c r="V96" s="32">
        <f>W96*YC!V96/W208</f>
        <v>9113987.6751142573</v>
      </c>
      <c r="W96" s="32">
        <f>X96*YC!W96/X208</f>
        <v>9005391.2945230231</v>
      </c>
      <c r="X96" s="32">
        <f>YC!X96</f>
        <v>9700375</v>
      </c>
      <c r="Y96" s="32">
        <f>X96*Y208/YC!X96</f>
        <v>10233713</v>
      </c>
      <c r="Z96" s="32">
        <f>Y96*Z208/YC!Y96</f>
        <v>10334290.372508686</v>
      </c>
      <c r="AA96" s="32">
        <f>Z96*AA208/YC!Z96</f>
        <v>10163794.350715425</v>
      </c>
      <c r="AB96" s="32">
        <f>AA96*AB208/YC!AA96</f>
        <v>10470888.059566248</v>
      </c>
      <c r="AC96" s="32">
        <f>AB96*AC208/YC!AB96</f>
        <v>11688017.179165702</v>
      </c>
      <c r="AD96" s="32">
        <f>AC96*AD208/YC!AC96</f>
        <v>12519238.529755719</v>
      </c>
      <c r="AE96" s="32">
        <f>AD96*AE208/YC!AD96</f>
        <v>13023494.251224615</v>
      </c>
      <c r="AF96" s="32">
        <f>AE96*AF208/YC!AE96</f>
        <v>12006794.28135832</v>
      </c>
    </row>
    <row r="97" spans="1:32" x14ac:dyDescent="0.2">
      <c r="A97" s="4">
        <v>95</v>
      </c>
      <c r="B97" s="6" t="s">
        <v>131</v>
      </c>
      <c r="C97" s="32"/>
      <c r="D97" s="32"/>
      <c r="E97" s="32"/>
      <c r="F97" s="32"/>
      <c r="G97" s="32"/>
      <c r="H97" s="32"/>
      <c r="I97" s="32">
        <f>J97*YC!I97/J209</f>
        <v>2593643.1292086244</v>
      </c>
      <c r="J97" s="32">
        <f>K97*YC!J97/K209</f>
        <v>3999958.4801486628</v>
      </c>
      <c r="K97" s="32">
        <f>L97*YC!K97/L209</f>
        <v>4591936.3722876292</v>
      </c>
      <c r="L97" s="32">
        <f>M97*YC!L97/M209</f>
        <v>5185969.8160845218</v>
      </c>
      <c r="M97" s="32">
        <f>N97*YC!M97/N209</f>
        <v>5798682.4279689817</v>
      </c>
      <c r="N97" s="32">
        <f>O97*YC!N97/O209</f>
        <v>6079544.3965127431</v>
      </c>
      <c r="O97" s="32">
        <f>P97*YC!O97/P209</f>
        <v>6147509.7292620325</v>
      </c>
      <c r="P97" s="32">
        <f>Q97*YC!P97/Q209</f>
        <v>6462735.7771180877</v>
      </c>
      <c r="Q97" s="32">
        <f>R97*YC!Q97/R209</f>
        <v>6778909.6689337539</v>
      </c>
      <c r="R97" s="32">
        <f>S97*YC!R97/S209</f>
        <v>7146217.4497807687</v>
      </c>
      <c r="S97" s="32">
        <f>T97*YC!S97/T209</f>
        <v>7551980.8448281838</v>
      </c>
      <c r="T97" s="32">
        <f>U97*YC!T97/U209</f>
        <v>7923149.9079136448</v>
      </c>
      <c r="U97" s="32">
        <f>V97*YC!U97/V209</f>
        <v>8564260.7949704286</v>
      </c>
      <c r="V97" s="32">
        <f>W97*YC!V97/W209</f>
        <v>9021361.8803262282</v>
      </c>
      <c r="W97" s="32">
        <f>X97*YC!W97/X209</f>
        <v>9379768.8442519959</v>
      </c>
      <c r="X97" s="32">
        <f>YC!X97</f>
        <v>9819933</v>
      </c>
      <c r="Y97" s="32">
        <f>X97*Y209/YC!X97</f>
        <v>10172780</v>
      </c>
      <c r="Z97" s="32">
        <f>Y97*Z209/YC!Y97</f>
        <v>10417698.56380862</v>
      </c>
      <c r="AA97" s="32">
        <f>Z97*AA209/YC!Z97</f>
        <v>10651686.03079834</v>
      </c>
      <c r="AB97" s="32">
        <f>AA97*AB209/YC!AA97</f>
        <v>10885120.516451575</v>
      </c>
      <c r="AC97" s="32">
        <f>AB97*AC209/YC!AB97</f>
        <v>11089989.631712977</v>
      </c>
      <c r="AD97" s="32">
        <f>AC97*AD209/YC!AC97</f>
        <v>11283032.017841151</v>
      </c>
      <c r="AE97" s="32">
        <f>AD97*AE209/YC!AD97</f>
        <v>11316714.719327504</v>
      </c>
      <c r="AF97" s="32">
        <f>AE97*AF209/YC!AE97</f>
        <v>11475047.772593072</v>
      </c>
    </row>
    <row r="98" spans="1:32" x14ac:dyDescent="0.2">
      <c r="A98" s="4">
        <v>96</v>
      </c>
      <c r="B98" s="6" t="s">
        <v>132</v>
      </c>
      <c r="C98" s="32">
        <f>D98*YC!C98/D210</f>
        <v>12888504.230261326</v>
      </c>
      <c r="D98" s="32">
        <f>E98*YC!D98/E210</f>
        <v>12227073.714686325</v>
      </c>
      <c r="E98" s="32">
        <f>F98*YC!E98/F210</f>
        <v>12194532.764182413</v>
      </c>
      <c r="F98" s="32">
        <f>G98*YC!F98/G210</f>
        <v>11724995.529326793</v>
      </c>
      <c r="G98" s="32">
        <f>H98*YC!G98/H210</f>
        <v>11207087.787946699</v>
      </c>
      <c r="H98" s="32">
        <f>I98*YC!H98/I210</f>
        <v>10918859.645162655</v>
      </c>
      <c r="I98" s="32">
        <f>J98*YC!I98/J210</f>
        <v>11467502.399453895</v>
      </c>
      <c r="J98" s="32">
        <f>K98*YC!J98/K210</f>
        <v>11350298.082532018</v>
      </c>
      <c r="K98" s="32">
        <f>L98*YC!K98/L210</f>
        <v>11556327.871804146</v>
      </c>
      <c r="L98" s="32">
        <f>M98*YC!L98/M210</f>
        <v>11281697.162714852</v>
      </c>
      <c r="M98" s="32">
        <f>N98*YC!M98/N210</f>
        <v>11179867.462921111</v>
      </c>
      <c r="N98" s="32">
        <f>O98*YC!N98/O210</f>
        <v>11053903.057116419</v>
      </c>
      <c r="O98" s="32">
        <f>P98*YC!O98/P210</f>
        <v>11147026.160266701</v>
      </c>
      <c r="P98" s="32">
        <f>Q98*YC!P98/Q210</f>
        <v>10738663.477556257</v>
      </c>
      <c r="Q98" s="32">
        <f>R98*YC!Q98/R210</f>
        <v>10360295.878834736</v>
      </c>
      <c r="R98" s="32">
        <f>S98*YC!R98/S210</f>
        <v>10322652.077767009</v>
      </c>
      <c r="S98" s="32">
        <f>T98*YC!S98/T210</f>
        <v>9982722.9488526359</v>
      </c>
      <c r="T98" s="32">
        <f>U98*YC!T98/U210</f>
        <v>9711853.4550671987</v>
      </c>
      <c r="U98" s="32">
        <f>V98*YC!U98/V210</f>
        <v>10309342.222208181</v>
      </c>
      <c r="V98" s="32">
        <f>W98*YC!V98/W210</f>
        <v>10603826.438888002</v>
      </c>
      <c r="W98" s="32">
        <f>X98*YC!W98/X210</f>
        <v>10488196.654503446</v>
      </c>
      <c r="X98" s="32">
        <f>YC!X98</f>
        <v>10388612</v>
      </c>
      <c r="Y98" s="32">
        <f>X98*Y210/YC!X98</f>
        <v>9827601</v>
      </c>
      <c r="Z98" s="32">
        <f>Y98*Z210/YC!Y98</f>
        <v>9592739.4484024551</v>
      </c>
      <c r="AA98" s="32">
        <f>Z98*AA210/YC!Z98</f>
        <v>9411371.6640799101</v>
      </c>
      <c r="AB98" s="32">
        <f>AA98*AB210/YC!AA98</f>
        <v>9086717.1644627377</v>
      </c>
      <c r="AC98" s="32">
        <f>AB98*AC210/YC!AB98</f>
        <v>6938194.158484227</v>
      </c>
      <c r="AD98" s="32">
        <f>AC98*AD210/YC!AC98</f>
        <v>7427234.661094063</v>
      </c>
      <c r="AE98" s="32">
        <f>AD98*AE210/YC!AD98</f>
        <v>8115416.5690139979</v>
      </c>
      <c r="AF98" s="32">
        <f>AE98*AF210/YC!AE98</f>
        <v>8669785.0330749098</v>
      </c>
    </row>
    <row r="99" spans="1:32" x14ac:dyDescent="0.2">
      <c r="A99" s="4">
        <v>97</v>
      </c>
      <c r="B99" s="6" t="s">
        <v>133</v>
      </c>
      <c r="C99" s="32">
        <f>D99*YC!C99/D211</f>
        <v>5154834.8812628314</v>
      </c>
      <c r="D99" s="32">
        <f>E99*YC!D99/E211</f>
        <v>5072871.4546616245</v>
      </c>
      <c r="E99" s="32">
        <f>F99*YC!E99/F211</f>
        <v>5465797.4516117619</v>
      </c>
      <c r="F99" s="32">
        <f>G99*YC!F99/G211</f>
        <v>5777738.0156109873</v>
      </c>
      <c r="G99" s="32">
        <f>H99*YC!G99/H211</f>
        <v>5978556.6434444096</v>
      </c>
      <c r="H99" s="32">
        <f>I99*YC!H99/I211</f>
        <v>6366576.4222230213</v>
      </c>
      <c r="I99" s="32">
        <f>J99*YC!I99/J211</f>
        <v>6792431.3716270337</v>
      </c>
      <c r="J99" s="32">
        <f>K99*YC!J99/K211</f>
        <v>6673425.4475137908</v>
      </c>
      <c r="K99" s="32">
        <f>L99*YC!K99/L211</f>
        <v>6597235.1770914691</v>
      </c>
      <c r="L99" s="32">
        <f>M99*YC!L99/M211</f>
        <v>6520134.4791934751</v>
      </c>
      <c r="M99" s="32">
        <f>N99*YC!M99/N211</f>
        <v>6675759.1562375901</v>
      </c>
      <c r="N99" s="32">
        <f>O99*YC!N99/O211</f>
        <v>6535518.4046879644</v>
      </c>
      <c r="O99" s="32">
        <f>P99*YC!O99/P211</f>
        <v>6524560.581632576</v>
      </c>
      <c r="P99" s="32">
        <f>Q99*YC!P99/Q211</f>
        <v>6629276.4864339158</v>
      </c>
      <c r="Q99" s="32">
        <f>R99*YC!Q99/R211</f>
        <v>6767864.0930530578</v>
      </c>
      <c r="R99" s="32">
        <f>S99*YC!R99/S211</f>
        <v>6482233.6097954102</v>
      </c>
      <c r="S99" s="32">
        <f>T99*YC!S99/T211</f>
        <v>6371989.5487948824</v>
      </c>
      <c r="T99" s="32">
        <f>U99*YC!T99/U211</f>
        <v>6229901.2398771551</v>
      </c>
      <c r="U99" s="32">
        <f>V99*YC!U99/V211</f>
        <v>6128545.314507138</v>
      </c>
      <c r="V99" s="32">
        <f>W99*YC!V99/W211</f>
        <v>5935583.7208604664</v>
      </c>
      <c r="W99" s="32">
        <f>X99*YC!W99/X211</f>
        <v>5684010.2668202929</v>
      </c>
      <c r="X99" s="32">
        <f>YC!X99</f>
        <v>5366362</v>
      </c>
      <c r="Y99" s="32">
        <f>X99*Y211/YC!X99</f>
        <v>5281864</v>
      </c>
      <c r="Z99" s="32">
        <f>Y99*Z211/YC!Y99</f>
        <v>5122923.0605414677</v>
      </c>
      <c r="AA99" s="32">
        <f>Z99*AA211/YC!Z99</f>
        <v>4966362.3769929362</v>
      </c>
      <c r="AB99" s="32">
        <f>AA99*AB211/YC!AA99</f>
        <v>4955856.0618614005</v>
      </c>
      <c r="AC99" s="32">
        <f>AB99*AC211/YC!AB99</f>
        <v>4153931.5191943776</v>
      </c>
      <c r="AD99" s="32">
        <f>AC99*AD211/YC!AC99</f>
        <v>4140845.3728475096</v>
      </c>
      <c r="AE99" s="32">
        <f>AD99*AE211/YC!AD99</f>
        <v>4176770.5757049625</v>
      </c>
      <c r="AF99" s="32">
        <f>AE99*AF211/YC!AE99</f>
        <v>4037857.3018891485</v>
      </c>
    </row>
    <row r="100" spans="1:32" x14ac:dyDescent="0.2">
      <c r="A100" s="4">
        <v>98</v>
      </c>
      <c r="B100" s="6" t="s">
        <v>134</v>
      </c>
      <c r="C100" s="32">
        <f>D100*YC!C100/D212</f>
        <v>6182212.752424526</v>
      </c>
      <c r="D100" s="32">
        <f>E100*YC!D100/E212</f>
        <v>6160401.452891849</v>
      </c>
      <c r="E100" s="32">
        <f>F100*YC!E100/F212</f>
        <v>6435854.5245027561</v>
      </c>
      <c r="F100" s="32">
        <f>G100*YC!F100/G212</f>
        <v>6514239.5284595303</v>
      </c>
      <c r="G100" s="32">
        <f>H100*YC!G100/H212</f>
        <v>6660576.4179997221</v>
      </c>
      <c r="H100" s="32">
        <f>I100*YC!H100/I212</f>
        <v>6896366.3214540919</v>
      </c>
      <c r="I100" s="32">
        <f>J100*YC!I100/J212</f>
        <v>7806958.1335494146</v>
      </c>
      <c r="J100" s="32">
        <f>K100*YC!J100/K212</f>
        <v>7833169.3439235156</v>
      </c>
      <c r="K100" s="32">
        <f>L100*YC!K100/L212</f>
        <v>7882172.4532479206</v>
      </c>
      <c r="L100" s="32">
        <f>M100*YC!L100/M212</f>
        <v>8116203.124178444</v>
      </c>
      <c r="M100" s="32">
        <f>N100*YC!M100/N212</f>
        <v>8277619.7703271406</v>
      </c>
      <c r="N100" s="32">
        <f>O100*YC!N100/O212</f>
        <v>8336418.903443424</v>
      </c>
      <c r="O100" s="32">
        <f>P100*YC!O100/P212</f>
        <v>8541243.1347426251</v>
      </c>
      <c r="P100" s="32">
        <f>Q100*YC!P100/Q212</f>
        <v>8454088.8491866402</v>
      </c>
      <c r="Q100" s="32">
        <f>R100*YC!Q100/R212</f>
        <v>8450185.759125093</v>
      </c>
      <c r="R100" s="32">
        <f>S100*YC!R100/S212</f>
        <v>8322280.2848182423</v>
      </c>
      <c r="S100" s="32">
        <f>T100*YC!S100/T212</f>
        <v>8246560.630512326</v>
      </c>
      <c r="T100" s="32">
        <f>U100*YC!T100/U212</f>
        <v>8271508.0295685725</v>
      </c>
      <c r="U100" s="32">
        <f>V100*YC!U100/V212</f>
        <v>8045114.9600018067</v>
      </c>
      <c r="V100" s="32">
        <f>W100*YC!V100/W212</f>
        <v>7755639.0092350012</v>
      </c>
      <c r="W100" s="32">
        <f>X100*YC!W100/X212</f>
        <v>7434204.224076096</v>
      </c>
      <c r="X100" s="32">
        <f>YC!X100</f>
        <v>7269014</v>
      </c>
      <c r="Y100" s="32">
        <f>X100*Y212/YC!X100</f>
        <v>7255623</v>
      </c>
      <c r="Z100" s="32">
        <f>Y100*Z212/YC!Y100</f>
        <v>7299115.659377221</v>
      </c>
      <c r="AA100" s="32">
        <f>Z100*AA212/YC!Z100</f>
        <v>7219309.9508885061</v>
      </c>
      <c r="AB100" s="32">
        <f>AA100*AB212/YC!AA100</f>
        <v>7177969.7403634544</v>
      </c>
      <c r="AC100" s="32">
        <f>AB100*AC212/YC!AB100</f>
        <v>5960838.1669885507</v>
      </c>
      <c r="AD100" s="32">
        <f>AC100*AD212/YC!AC100</f>
        <v>5836359.2798036616</v>
      </c>
      <c r="AE100" s="32">
        <f>AD100*AE212/YC!AD100</f>
        <v>5823616.753906955</v>
      </c>
      <c r="AF100" s="32">
        <f>AE100*AF212/YC!AE100</f>
        <v>5798274.0195724247</v>
      </c>
    </row>
    <row r="101" spans="1:32" x14ac:dyDescent="0.2">
      <c r="A101" s="4">
        <v>99</v>
      </c>
      <c r="B101" s="6" t="s">
        <v>138</v>
      </c>
      <c r="C101" s="32">
        <f>D101*YC!C101/D213</f>
        <v>4737342.1675197789</v>
      </c>
      <c r="D101" s="32">
        <f>E101*YC!D101/E213</f>
        <v>4709692.9218723644</v>
      </c>
      <c r="E101" s="32">
        <f>F101*YC!E101/F213</f>
        <v>4718088.2525561526</v>
      </c>
      <c r="F101" s="32">
        <f>G101*YC!F101/G213</f>
        <v>4501368.7817922598</v>
      </c>
      <c r="G101" s="32">
        <f>H101*YC!G101/H213</f>
        <v>4638973.5922205793</v>
      </c>
      <c r="H101" s="32">
        <f>I101*YC!H101/I213</f>
        <v>4332364.9990741136</v>
      </c>
      <c r="I101" s="32">
        <f>J101*YC!I101/J213</f>
        <v>4177808.2501395429</v>
      </c>
      <c r="J101" s="32">
        <f>K101*YC!J101/K213</f>
        <v>3899754.4633102049</v>
      </c>
      <c r="K101" s="32">
        <f>L101*YC!K101/L213</f>
        <v>4529227.3741777549</v>
      </c>
      <c r="L101" s="32">
        <f>M101*YC!L101/M213</f>
        <v>4832314.8693114016</v>
      </c>
      <c r="M101" s="32">
        <f>N101*YC!M101/N213</f>
        <v>5053393.5084935892</v>
      </c>
      <c r="N101" s="32">
        <f>O101*YC!N101/O213</f>
        <v>4954874.4840747016</v>
      </c>
      <c r="O101" s="32">
        <f>P101*YC!O101/P213</f>
        <v>4757527.4180062357</v>
      </c>
      <c r="P101" s="32">
        <f>Q101*YC!P101/Q213</f>
        <v>5071365.4028354306</v>
      </c>
      <c r="Q101" s="32">
        <f>R101*YC!Q101/R213</f>
        <v>4717338.3366841571</v>
      </c>
      <c r="R101" s="32">
        <f>S101*YC!R101/S213</f>
        <v>4512804.30533267</v>
      </c>
      <c r="S101" s="32">
        <f>T101*YC!S101/T213</f>
        <v>4601425.2306601452</v>
      </c>
      <c r="T101" s="32">
        <f>U101*YC!T101/U213</f>
        <v>5055380.142760139</v>
      </c>
      <c r="U101" s="32">
        <f>V101*YC!U101/V213</f>
        <v>5056563.5365685793</v>
      </c>
      <c r="V101" s="32">
        <f>W101*YC!V101/W213</f>
        <v>4917734.8436243301</v>
      </c>
      <c r="W101" s="32">
        <f>X101*YC!W101/X213</f>
        <v>4585665.848004207</v>
      </c>
      <c r="X101" s="32">
        <f>YC!X101</f>
        <v>4398153</v>
      </c>
      <c r="Y101" s="32">
        <f>X101*Y213/YC!X101</f>
        <v>4126725</v>
      </c>
      <c r="Z101" s="32">
        <f>Y101*Z213/YC!Y101</f>
        <v>4341447.7902229689</v>
      </c>
      <c r="AA101" s="32">
        <f>Z101*AA213/YC!Z101</f>
        <v>4405196.1194154471</v>
      </c>
      <c r="AB101" s="32">
        <f>AA101*AB213/YC!AA101</f>
        <v>4800951.658018576</v>
      </c>
      <c r="AC101" s="32">
        <f>AB101*AC213/YC!AB101</f>
        <v>4730556.8941957746</v>
      </c>
      <c r="AD101" s="32">
        <f>AC101*AD213/YC!AC101</f>
        <v>4654362.5301277619</v>
      </c>
      <c r="AE101" s="32">
        <f>AD101*AE213/YC!AD101</f>
        <v>4434600.1433536038</v>
      </c>
      <c r="AF101" s="32">
        <f>AE101*AF213/YC!AE101</f>
        <v>4225150.4646239812</v>
      </c>
    </row>
    <row r="102" spans="1:32" x14ac:dyDescent="0.2">
      <c r="A102" s="4">
        <v>100</v>
      </c>
      <c r="B102" s="6" t="s">
        <v>136</v>
      </c>
      <c r="C102" s="32">
        <f>D102*YC!C102/D214</f>
        <v>4895443.0247936109</v>
      </c>
      <c r="D102" s="32">
        <f>E102*YC!D102/E214</f>
        <v>4919541.1236237427</v>
      </c>
      <c r="E102" s="32">
        <f>F102*YC!E102/F214</f>
        <v>4803240.3220251827</v>
      </c>
      <c r="F102" s="32">
        <f>G102*YC!F102/G214</f>
        <v>4634227.4814414708</v>
      </c>
      <c r="G102" s="32">
        <f>H102*YC!G102/H214</f>
        <v>4295877.45478193</v>
      </c>
      <c r="H102" s="32">
        <f>I102*YC!H102/I214</f>
        <v>4144196.3324343469</v>
      </c>
      <c r="I102" s="32">
        <f>J102*YC!I102/J214</f>
        <v>3992066.1804448604</v>
      </c>
      <c r="J102" s="32">
        <f>K102*YC!J102/K214</f>
        <v>3886481.9321489865</v>
      </c>
      <c r="K102" s="32">
        <f>L102*YC!K102/L214</f>
        <v>3829802.9926965279</v>
      </c>
      <c r="L102" s="32">
        <f>M102*YC!L102/M214</f>
        <v>3883447.5844058939</v>
      </c>
      <c r="M102" s="32">
        <f>N102*YC!M102/N214</f>
        <v>3931229.1530346829</v>
      </c>
      <c r="N102" s="32">
        <f>O102*YC!N102/O214</f>
        <v>3912953.2383379973</v>
      </c>
      <c r="O102" s="32">
        <f>P102*YC!O102/P214</f>
        <v>4102609.174000829</v>
      </c>
      <c r="P102" s="32">
        <f>Q102*YC!P102/Q214</f>
        <v>4339268.5591955725</v>
      </c>
      <c r="Q102" s="32">
        <f>R102*YC!Q102/R214</f>
        <v>4805522.2259953544</v>
      </c>
      <c r="R102" s="32">
        <f>S102*YC!R102/S214</f>
        <v>4877527.1451412542</v>
      </c>
      <c r="S102" s="32">
        <f>T102*YC!S102/T214</f>
        <v>5377009.5543280607</v>
      </c>
      <c r="T102" s="32">
        <f>U102*YC!T102/U214</f>
        <v>5632745.94340871</v>
      </c>
      <c r="U102" s="32">
        <f>V102*YC!U102/V214</f>
        <v>5611611.213206673</v>
      </c>
      <c r="V102" s="32">
        <f>W102*YC!V102/W214</f>
        <v>5112855.8688412616</v>
      </c>
      <c r="W102" s="32">
        <f>X102*YC!W102/X214</f>
        <v>4908631.7763487464</v>
      </c>
      <c r="X102" s="32">
        <f>YC!X102</f>
        <v>4748604</v>
      </c>
      <c r="Y102" s="32">
        <f>X102*Y214/YC!X102</f>
        <v>5155368</v>
      </c>
      <c r="Z102" s="32">
        <f>Y102*Z214/YC!Y102</f>
        <v>5042210.5192418573</v>
      </c>
      <c r="AA102" s="32">
        <f>Z102*AA214/YC!Z102</f>
        <v>5073252.2500491729</v>
      </c>
      <c r="AB102" s="32">
        <f>AA102*AB214/YC!AA102</f>
        <v>5266138.6177355889</v>
      </c>
      <c r="AC102" s="32">
        <f>AB102*AC214/YC!AB102</f>
        <v>5108992.1154841492</v>
      </c>
      <c r="AD102" s="32">
        <f>AC102*AD214/YC!AC102</f>
        <v>4957057.5110619077</v>
      </c>
      <c r="AE102" s="32">
        <f>AD102*AE214/YC!AD102</f>
        <v>4590839.7796648471</v>
      </c>
      <c r="AF102" s="32">
        <f>AE102*AF214/YC!AE102</f>
        <v>4623671.1221335866</v>
      </c>
    </row>
    <row r="103" spans="1:32" x14ac:dyDescent="0.2">
      <c r="A103" s="4"/>
      <c r="B103" s="6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</row>
    <row r="104" spans="1:32" x14ac:dyDescent="0.2">
      <c r="A104" s="4"/>
      <c r="B104" s="12" t="s">
        <v>140</v>
      </c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x14ac:dyDescent="0.2">
      <c r="A105" s="4">
        <v>201</v>
      </c>
      <c r="B105" s="9" t="s">
        <v>9</v>
      </c>
      <c r="C105" s="32">
        <f>D105*YC!C105/D217</f>
        <v>844386862.86510932</v>
      </c>
      <c r="D105" s="32">
        <f>E105*YC!D105/E217</f>
        <v>863537929.40623784</v>
      </c>
      <c r="E105" s="32">
        <f>F105*YC!E105/F217</f>
        <v>890172456.62585652</v>
      </c>
      <c r="F105" s="32">
        <f>G105*YC!F105/G217</f>
        <v>901485392.91590059</v>
      </c>
      <c r="G105" s="32">
        <f>H105*YC!G105/H217</f>
        <v>884786889.93166685</v>
      </c>
      <c r="H105" s="32">
        <f>I105*YC!H105/I217</f>
        <v>883248963.96694481</v>
      </c>
      <c r="I105" s="32">
        <f>J105*YC!I105/J217</f>
        <v>904593581.38654304</v>
      </c>
      <c r="J105" s="32">
        <f>K105*YC!J105/K217</f>
        <v>901659923.09719682</v>
      </c>
      <c r="K105" s="32">
        <f>L105*YC!K105/L217</f>
        <v>897908193.81020057</v>
      </c>
      <c r="L105" s="32">
        <f>M105*YC!L105/M217</f>
        <v>907714635.54088295</v>
      </c>
      <c r="M105" s="32">
        <f>N105*YC!M105/N217</f>
        <v>923339919.73336458</v>
      </c>
      <c r="N105" s="32">
        <f>O105*YC!N105/O217</f>
        <v>942010745.59073877</v>
      </c>
      <c r="O105" s="32">
        <f>P105*YC!O105/P217</f>
        <v>954630410.38606012</v>
      </c>
      <c r="P105" s="32">
        <f>Q105*YC!P105/Q217</f>
        <v>970696557.68096793</v>
      </c>
      <c r="Q105" s="32">
        <f>R105*YC!Q105/R217</f>
        <v>956097240.17632627</v>
      </c>
      <c r="R105" s="32">
        <f>S105*YC!R105/S217</f>
        <v>875078489.99668527</v>
      </c>
      <c r="S105" s="32">
        <f>T105*YC!S105/T217</f>
        <v>912754488.53065598</v>
      </c>
      <c r="T105" s="32">
        <f>U105*YC!T105/U217</f>
        <v>909848119.42244911</v>
      </c>
      <c r="U105" s="32">
        <f>V105*YC!U105/V217</f>
        <v>924984434.86795986</v>
      </c>
      <c r="V105" s="32">
        <f>W105*YC!V105/W217</f>
        <v>935828977.2444973</v>
      </c>
      <c r="W105" s="32">
        <f>X105*YC!W105/X217</f>
        <v>937010163.19655943</v>
      </c>
      <c r="X105" s="32">
        <f>YC!X105</f>
        <v>953155172</v>
      </c>
      <c r="Y105" s="32">
        <f>X105*Y217/YC!X105</f>
        <v>960221903.99999988</v>
      </c>
      <c r="Z105" s="32">
        <f>Y105*Z217/YC!Y105</f>
        <v>976417150.93583333</v>
      </c>
      <c r="AA105" s="32">
        <f>Z105*AA217/YC!Z105</f>
        <v>983084195.45527351</v>
      </c>
      <c r="AB105" s="32">
        <f>AA105*AB217/YC!AA105</f>
        <v>977125551.18650961</v>
      </c>
      <c r="AC105" s="32">
        <f>AB105*AC217/YC!AB105</f>
        <v>923190227.03072965</v>
      </c>
      <c r="AD105" s="32">
        <f>AC105*AD217/YC!AC105</f>
        <v>951683351.11783957</v>
      </c>
      <c r="AE105" s="32">
        <f>AD105*AE217/YC!AD105</f>
        <v>963328028.25300884</v>
      </c>
      <c r="AF105" s="32">
        <f>AE105*AF217/YC!AE105</f>
        <v>968630629.73190165</v>
      </c>
    </row>
    <row r="106" spans="1:32" x14ac:dyDescent="0.2">
      <c r="A106" s="4">
        <v>202</v>
      </c>
      <c r="B106" s="9" t="s">
        <v>10</v>
      </c>
      <c r="C106" s="32">
        <f>D106*YC!C106/D218</f>
        <v>751144360.19048643</v>
      </c>
      <c r="D106" s="32">
        <f>E106*YC!D106/E218</f>
        <v>767030949.26617718</v>
      </c>
      <c r="E106" s="32">
        <f>F106*YC!E106/F218</f>
        <v>791744150.90812624</v>
      </c>
      <c r="F106" s="32">
        <f>G106*YC!F106/G218</f>
        <v>801941943.54168415</v>
      </c>
      <c r="G106" s="32">
        <f>H106*YC!G106/H218</f>
        <v>783613138.10790253</v>
      </c>
      <c r="H106" s="32">
        <f>I106*YC!H106/I218</f>
        <v>779493270.55141187</v>
      </c>
      <c r="I106" s="32">
        <f>J106*YC!I106/J218</f>
        <v>801201389.8989681</v>
      </c>
      <c r="J106" s="32">
        <f>K106*YC!J106/K218</f>
        <v>796624217.60320199</v>
      </c>
      <c r="K106" s="32">
        <f>L106*YC!K106/L218</f>
        <v>790827813.52783716</v>
      </c>
      <c r="L106" s="32">
        <f>M106*YC!L106/M218</f>
        <v>798358698.33123946</v>
      </c>
      <c r="M106" s="32">
        <f>N106*YC!M106/N218</f>
        <v>812765663.67483318</v>
      </c>
      <c r="N106" s="32">
        <f>O106*YC!N106/O218</f>
        <v>830688156.71705186</v>
      </c>
      <c r="O106" s="32">
        <f>P106*YC!O106/P218</f>
        <v>843093607.96284747</v>
      </c>
      <c r="P106" s="32">
        <f>Q106*YC!P106/Q218</f>
        <v>857901108.49250472</v>
      </c>
      <c r="Q106" s="32">
        <f>R106*YC!Q106/R218</f>
        <v>843287002.59738457</v>
      </c>
      <c r="R106" s="32">
        <f>S106*YC!R106/S218</f>
        <v>760512528.34430087</v>
      </c>
      <c r="S106" s="32">
        <f>T106*YC!S106/T218</f>
        <v>795818276.9719516</v>
      </c>
      <c r="T106" s="32">
        <f>U106*YC!T106/U218</f>
        <v>789820840.17833996</v>
      </c>
      <c r="U106" s="32">
        <f>V106*YC!U106/V218</f>
        <v>802560759.37022913</v>
      </c>
      <c r="V106" s="32">
        <f>W106*YC!V106/W218</f>
        <v>811940568.50535238</v>
      </c>
      <c r="W106" s="32">
        <f>X106*YC!W106/X218</f>
        <v>812872198.59439135</v>
      </c>
      <c r="X106" s="32">
        <f>YC!X106</f>
        <v>826807686</v>
      </c>
      <c r="Y106" s="32">
        <f>X106*Y218/YC!X106</f>
        <v>831274881</v>
      </c>
      <c r="Z106" s="32">
        <f>Y106*Z218/YC!Y106</f>
        <v>846766658.3149724</v>
      </c>
      <c r="AA106" s="32">
        <f>Z106*AA218/YC!Z106</f>
        <v>851839494.7089833</v>
      </c>
      <c r="AB106" s="32">
        <f>AA106*AB218/YC!AA106</f>
        <v>843024743.83260345</v>
      </c>
      <c r="AC106" s="32">
        <f>AB106*AC218/YC!AB106</f>
        <v>786686201.90629625</v>
      </c>
      <c r="AD106" s="32">
        <f>AC106*AD218/YC!AC106</f>
        <v>810718447.99968565</v>
      </c>
      <c r="AE106" s="32">
        <f>AD106*AE218/YC!AD106</f>
        <v>820089390.50623524</v>
      </c>
      <c r="AF106" s="32">
        <f>AE106*AF218/YC!AE106</f>
        <v>825609846.32179236</v>
      </c>
    </row>
    <row r="107" spans="1:32" x14ac:dyDescent="0.2">
      <c r="A107" s="4">
        <v>203</v>
      </c>
      <c r="B107" s="9" t="s">
        <v>279</v>
      </c>
      <c r="C107" s="32">
        <f>D107*YC!C107/D219</f>
        <v>734459268.57239103</v>
      </c>
      <c r="D107" s="32">
        <f>E107*YC!D107/E219</f>
        <v>751127318.77111089</v>
      </c>
      <c r="E107" s="32">
        <f>F107*YC!E107/F219</f>
        <v>775922495.177351</v>
      </c>
      <c r="F107" s="32">
        <f>G107*YC!F107/G219</f>
        <v>786124149.18983519</v>
      </c>
      <c r="G107" s="32">
        <f>H107*YC!G107/H219</f>
        <v>767838913.99672472</v>
      </c>
      <c r="H107" s="32">
        <f>I107*YC!H107/I219</f>
        <v>763625499.89917588</v>
      </c>
      <c r="I107" s="32">
        <f>J107*YC!I107/J219</f>
        <v>784707457.84663594</v>
      </c>
      <c r="J107" s="32">
        <f>K107*YC!J107/K219</f>
        <v>780869884.17309439</v>
      </c>
      <c r="K107" s="32">
        <f>L107*YC!K107/L219</f>
        <v>774885118.82267749</v>
      </c>
      <c r="L107" s="32">
        <f>M107*YC!L107/M219</f>
        <v>783566133.86575496</v>
      </c>
      <c r="M107" s="32">
        <f>N107*YC!M107/N219</f>
        <v>798672283.47952306</v>
      </c>
      <c r="N107" s="32">
        <f>O107*YC!N107/O219</f>
        <v>816779492.37992167</v>
      </c>
      <c r="O107" s="32">
        <f>P107*YC!O107/P219</f>
        <v>829361160.84843242</v>
      </c>
      <c r="P107" s="32">
        <f>Q107*YC!P107/Q219</f>
        <v>843857581.99530029</v>
      </c>
      <c r="Q107" s="32">
        <f>R107*YC!Q107/R219</f>
        <v>829150179.46409762</v>
      </c>
      <c r="R107" s="32">
        <f>S107*YC!R107/S219</f>
        <v>746726667.83548141</v>
      </c>
      <c r="S107" s="32">
        <f>T107*YC!S107/T219</f>
        <v>782126285.76138461</v>
      </c>
      <c r="T107" s="32">
        <f>U107*YC!T107/U219</f>
        <v>776335015.04039156</v>
      </c>
      <c r="U107" s="32">
        <f>V107*YC!U107/V219</f>
        <v>789054948.41875005</v>
      </c>
      <c r="V107" s="32">
        <f>W107*YC!V107/W219</f>
        <v>798406134.83438432</v>
      </c>
      <c r="W107" s="32">
        <f>X107*YC!W107/X219</f>
        <v>799606710.90342402</v>
      </c>
      <c r="X107" s="32">
        <f>YC!X107</f>
        <v>813918019</v>
      </c>
      <c r="Y107" s="32">
        <f>X107*Y219/YC!X107</f>
        <v>818524106</v>
      </c>
      <c r="Z107" s="32">
        <f>Y107*Z219/YC!Y107</f>
        <v>833977289.97188008</v>
      </c>
      <c r="AA107" s="32">
        <f>Z107*AA219/YC!Z107</f>
        <v>839374159.99537325</v>
      </c>
      <c r="AB107" s="32">
        <f>AA107*AB219/YC!AA107</f>
        <v>830462710.98318172</v>
      </c>
      <c r="AC107" s="32">
        <f>AB107*AC219/YC!AB107</f>
        <v>774181721.14203095</v>
      </c>
      <c r="AD107" s="32">
        <f>AC107*AD219/YC!AC107</f>
        <v>798147297.23867917</v>
      </c>
      <c r="AE107" s="32">
        <f>AD107*AE219/YC!AD107</f>
        <v>807633337.92500997</v>
      </c>
      <c r="AF107" s="32">
        <f>AE107*AF219/YC!AE107</f>
        <v>813314535.08972573</v>
      </c>
    </row>
    <row r="108" spans="1:32" x14ac:dyDescent="0.2">
      <c r="A108" s="4">
        <v>204</v>
      </c>
      <c r="B108" s="9" t="s">
        <v>11</v>
      </c>
      <c r="C108" s="32">
        <f>D108*YC!C108/D220</f>
        <v>291809907.60067821</v>
      </c>
      <c r="D108" s="32">
        <f>E108*YC!D108/E220</f>
        <v>300536595.46979666</v>
      </c>
      <c r="E108" s="32">
        <f>F108*YC!E108/F220</f>
        <v>309905843.29690588</v>
      </c>
      <c r="F108" s="32">
        <f>G108*YC!F108/G220</f>
        <v>318231100.97738093</v>
      </c>
      <c r="G108" s="32">
        <f>H108*YC!G108/H220</f>
        <v>302636934.8876152</v>
      </c>
      <c r="H108" s="32">
        <f>I108*YC!H108/I220</f>
        <v>295816163.36316866</v>
      </c>
      <c r="I108" s="32">
        <f>J108*YC!I108/J220</f>
        <v>308776508.41893846</v>
      </c>
      <c r="J108" s="32">
        <f>K108*YC!J108/K220</f>
        <v>300063797.55135643</v>
      </c>
      <c r="K108" s="32">
        <f>L108*YC!K108/L220</f>
        <v>293232458.08266389</v>
      </c>
      <c r="L108" s="32">
        <f>M108*YC!L108/M220</f>
        <v>300677880.164738</v>
      </c>
      <c r="M108" s="32">
        <f>N108*YC!M108/N220</f>
        <v>311882492.74231392</v>
      </c>
      <c r="N108" s="32">
        <f>O108*YC!N108/O220</f>
        <v>320819475.89666498</v>
      </c>
      <c r="O108" s="32">
        <f>P108*YC!O108/P220</f>
        <v>331382777.67064363</v>
      </c>
      <c r="P108" s="32">
        <f>Q108*YC!P108/Q220</f>
        <v>344956414.64646262</v>
      </c>
      <c r="Q108" s="32">
        <f>R108*YC!Q108/R220</f>
        <v>338745668.23926938</v>
      </c>
      <c r="R108" s="32">
        <f>S108*YC!R108/S220</f>
        <v>281289322.79743546</v>
      </c>
      <c r="S108" s="32">
        <f>T108*YC!S108/T220</f>
        <v>312324756.9130277</v>
      </c>
      <c r="T108" s="32">
        <f>U108*YC!T108/U220</f>
        <v>304106642.83098817</v>
      </c>
      <c r="U108" s="32">
        <f>V108*YC!U108/V220</f>
        <v>308480825.05889601</v>
      </c>
      <c r="V108" s="32">
        <f>W108*YC!V108/W220</f>
        <v>304019757.19924653</v>
      </c>
      <c r="W108" s="32">
        <f>X108*YC!W108/X220</f>
        <v>308408250.67472649</v>
      </c>
      <c r="X108" s="32">
        <f>YC!X108</f>
        <v>315299229</v>
      </c>
      <c r="Y108" s="32">
        <f>X108*Y220/YC!X108</f>
        <v>315811303</v>
      </c>
      <c r="Z108" s="32">
        <f>Y108*Z220/YC!Y108</f>
        <v>325063911.50544524</v>
      </c>
      <c r="AA108" s="32">
        <f>Z108*AA220/YC!Z108</f>
        <v>330678719.06139487</v>
      </c>
      <c r="AB108" s="32">
        <f>AA108*AB220/YC!AA108</f>
        <v>323754874.96551847</v>
      </c>
      <c r="AC108" s="32">
        <f>AB108*AC220/YC!AB108</f>
        <v>297438059.43301421</v>
      </c>
      <c r="AD108" s="32">
        <f>AC108*AD220/YC!AC108</f>
        <v>314918534.99304366</v>
      </c>
      <c r="AE108" s="32">
        <f>AD108*AE220/YC!AD108</f>
        <v>312739333.07040483</v>
      </c>
      <c r="AF108" s="32">
        <f>AE108*AF220/YC!AE108</f>
        <v>312648895.32530743</v>
      </c>
    </row>
    <row r="109" spans="1:32" x14ac:dyDescent="0.2">
      <c r="A109" s="4">
        <v>205</v>
      </c>
      <c r="B109" s="9" t="s">
        <v>12</v>
      </c>
      <c r="C109" s="32">
        <f>D109*YC!C109/D221</f>
        <v>550886727.86714602</v>
      </c>
      <c r="D109" s="32">
        <f>E109*YC!D109/E221</f>
        <v>561194018.14955509</v>
      </c>
      <c r="E109" s="32">
        <f>F109*YC!E109/F221</f>
        <v>578400717.61726952</v>
      </c>
      <c r="F109" s="32">
        <f>G109*YC!F109/G221</f>
        <v>581281072.03643143</v>
      </c>
      <c r="G109" s="32">
        <f>H109*YC!G109/H221</f>
        <v>580361861.45879316</v>
      </c>
      <c r="H109" s="32">
        <f>I109*YC!H109/I221</f>
        <v>585707619.32080555</v>
      </c>
      <c r="I109" s="32">
        <f>J109*YC!I109/J221</f>
        <v>594085493.72039175</v>
      </c>
      <c r="J109" s="32">
        <f>K109*YC!J109/K221</f>
        <v>599771449.4156065</v>
      </c>
      <c r="K109" s="32">
        <f>L109*YC!K109/L221</f>
        <v>602726325.61664772</v>
      </c>
      <c r="L109" s="32">
        <f>M109*YC!L109/M221</f>
        <v>605208049.00066257</v>
      </c>
      <c r="M109" s="32">
        <f>N109*YC!M109/N221</f>
        <v>609832495.70243013</v>
      </c>
      <c r="N109" s="32">
        <f>O109*YC!N109/O221</f>
        <v>619613375.73748136</v>
      </c>
      <c r="O109" s="32">
        <f>P109*YC!O109/P221</f>
        <v>621717111.7781955</v>
      </c>
      <c r="P109" s="32">
        <f>Q109*YC!P109/Q221</f>
        <v>624096511.6618433</v>
      </c>
      <c r="Q109" s="32">
        <f>R109*YC!Q109/R221</f>
        <v>615761254.61749446</v>
      </c>
      <c r="R109" s="32">
        <f>S109*YC!R109/S221</f>
        <v>593784999.05986845</v>
      </c>
      <c r="S109" s="32">
        <f>T109*YC!S109/T221</f>
        <v>600549626.9646033</v>
      </c>
      <c r="T109" s="32">
        <f>U109*YC!T109/U221</f>
        <v>605848326.64532197</v>
      </c>
      <c r="U109" s="32">
        <f>V109*YC!U109/V221</f>
        <v>616621162.42508459</v>
      </c>
      <c r="V109" s="32">
        <f>W109*YC!V109/W221</f>
        <v>631917103.60354412</v>
      </c>
      <c r="W109" s="32">
        <f>X109*YC!W109/X221</f>
        <v>628636915.55166185</v>
      </c>
      <c r="X109" s="32">
        <f>YC!X109</f>
        <v>637855943</v>
      </c>
      <c r="Y109" s="32">
        <f>X109*Y221/YC!X109</f>
        <v>644410601</v>
      </c>
      <c r="Z109" s="32">
        <f>Y109*Z221/YC!Y109</f>
        <v>651495514.48863733</v>
      </c>
      <c r="AA109" s="32">
        <f>Z109*AA221/YC!Z109</f>
        <v>652590535.9025079</v>
      </c>
      <c r="AB109" s="32">
        <f>AA109*AB221/YC!AA109</f>
        <v>653533963.31494772</v>
      </c>
      <c r="AC109" s="32">
        <f>AB109*AC221/YC!AB109</f>
        <v>625739901.79685652</v>
      </c>
      <c r="AD109" s="32">
        <f>AC109*AD221/YC!AC109</f>
        <v>637054829.23682606</v>
      </c>
      <c r="AE109" s="32">
        <f>AD109*AE221/YC!AD109</f>
        <v>650916978.80760074</v>
      </c>
      <c r="AF109" s="32">
        <f>AE109*AF221/YC!AE109</f>
        <v>656443085.48130906</v>
      </c>
    </row>
    <row r="110" spans="1:32" x14ac:dyDescent="0.2">
      <c r="A110" s="4">
        <v>206</v>
      </c>
      <c r="B110" s="9" t="s">
        <v>13</v>
      </c>
      <c r="C110" s="32">
        <f>D110*YC!C110/D222</f>
        <v>457919685.44223666</v>
      </c>
      <c r="D110" s="32">
        <f>E110*YC!D110/E222</f>
        <v>464957597.29924786</v>
      </c>
      <c r="E110" s="32">
        <f>F110*YC!E110/F222</f>
        <v>480261152.36392456</v>
      </c>
      <c r="F110" s="32">
        <f>G110*YC!F110/G222</f>
        <v>482019903.31022447</v>
      </c>
      <c r="G110" s="32">
        <f>H110*YC!G110/H222</f>
        <v>479472961.48750156</v>
      </c>
      <c r="H110" s="32">
        <f>I110*YC!H110/I222</f>
        <v>482251736.15267015</v>
      </c>
      <c r="I110" s="32">
        <f>J110*YC!I110/J222</f>
        <v>490972032.41168666</v>
      </c>
      <c r="J110" s="32">
        <f>K110*YC!J110/K222</f>
        <v>495083809.07203108</v>
      </c>
      <c r="K110" s="32">
        <f>L110*YC!K110/L222</f>
        <v>496068143.60890543</v>
      </c>
      <c r="L110" s="32">
        <f>M110*YC!L110/M222</f>
        <v>496241857.87395328</v>
      </c>
      <c r="M110" s="32">
        <f>N110*YC!M110/N222</f>
        <v>499587828.82235241</v>
      </c>
      <c r="N110" s="32">
        <f>O110*YC!N110/O222</f>
        <v>508590067.9698419</v>
      </c>
      <c r="O110" s="32">
        <f>P110*YC!O110/P222</f>
        <v>510424769.44962174</v>
      </c>
      <c r="P110" s="32">
        <f>Q110*YC!P110/Q222</f>
        <v>511492647.7941016</v>
      </c>
      <c r="Q110" s="32">
        <f>R110*YC!Q110/R222</f>
        <v>503125453.79181314</v>
      </c>
      <c r="R110" s="32">
        <f>S110*YC!R110/S222</f>
        <v>479253736.26074028</v>
      </c>
      <c r="S110" s="32">
        <f>T110*YC!S110/T222</f>
        <v>483551694.84780145</v>
      </c>
      <c r="T110" s="32">
        <f>U110*YC!T110/U222</f>
        <v>485796663.80325627</v>
      </c>
      <c r="U110" s="32">
        <f>V110*YC!U110/V222</f>
        <v>494173683.01449394</v>
      </c>
      <c r="V110" s="32">
        <f>W110*YC!V110/W222</f>
        <v>508043391.95698017</v>
      </c>
      <c r="W110" s="32">
        <f>X110*YC!W110/X222</f>
        <v>504500225.78163046</v>
      </c>
      <c r="X110" s="32">
        <f>YC!X110</f>
        <v>511508457</v>
      </c>
      <c r="Y110" s="32">
        <f>X110*Y222/YC!X110</f>
        <v>515463578</v>
      </c>
      <c r="Z110" s="32">
        <f>Y110*Z222/YC!Y110</f>
        <v>521821703.29361027</v>
      </c>
      <c r="AA110" s="32">
        <f>Z110*AA222/YC!Z110</f>
        <v>521325328.26029551</v>
      </c>
      <c r="AB110" s="32">
        <f>AA110*AB222/YC!AA110</f>
        <v>519411537.82275271</v>
      </c>
      <c r="AC110" s="32">
        <f>AB110*AC222/YC!AB110</f>
        <v>489272335.27521992</v>
      </c>
      <c r="AD110" s="32">
        <f>AC110*AD222/YC!AC110</f>
        <v>496174089.78477752</v>
      </c>
      <c r="AE110" s="32">
        <f>AD110*AE222/YC!AD110</f>
        <v>507721788.13123107</v>
      </c>
      <c r="AF110" s="32">
        <f>AE110*AF222/YC!AE110</f>
        <v>513462583.25299537</v>
      </c>
    </row>
    <row r="111" spans="1:32" x14ac:dyDescent="0.2">
      <c r="A111" s="4">
        <v>207</v>
      </c>
      <c r="B111" s="9" t="s">
        <v>15</v>
      </c>
      <c r="C111" s="32">
        <f>D111*YC!C111/D223</f>
        <v>884021636.42611432</v>
      </c>
      <c r="D111" s="32">
        <f>E111*YC!D111/E223</f>
        <v>903983879.03167033</v>
      </c>
      <c r="E111" s="32">
        <f>F111*YC!E111/F223</f>
        <v>931330954.46761847</v>
      </c>
      <c r="F111" s="32">
        <f>G111*YC!F111/G223</f>
        <v>943326158.07118535</v>
      </c>
      <c r="G111" s="32">
        <f>H111*YC!G111/H223</f>
        <v>927050869.86091316</v>
      </c>
      <c r="H111" s="32">
        <f>I111*YC!H111/I223</f>
        <v>926233239.1322695</v>
      </c>
      <c r="I111" s="32">
        <f>J111*YC!I111/J223</f>
        <v>948374972.31434083</v>
      </c>
      <c r="J111" s="32">
        <f>K111*YC!J111/K223</f>
        <v>946448758.16863275</v>
      </c>
      <c r="K111" s="32">
        <f>L111*YC!K111/L223</f>
        <v>943636829.00961518</v>
      </c>
      <c r="L111" s="32">
        <f>M111*YC!L111/M223</f>
        <v>954401862.8000654</v>
      </c>
      <c r="M111" s="32">
        <f>N111*YC!M111/N223</f>
        <v>970900951.13839853</v>
      </c>
      <c r="N111" s="32">
        <f>O111*YC!N111/O223</f>
        <v>990201380.69389176</v>
      </c>
      <c r="O111" s="32">
        <f>P111*YC!O111/P223</f>
        <v>1003658818.870144</v>
      </c>
      <c r="P111" s="32">
        <f>Q111*YC!P111/Q223</f>
        <v>1020612778.2599353</v>
      </c>
      <c r="Q111" s="32">
        <f>R111*YC!Q111/R223</f>
        <v>1007183029.1871662</v>
      </c>
      <c r="R111" s="32">
        <f>S111*YC!R111/S223</f>
        <v>926950025.45692456</v>
      </c>
      <c r="S111" s="32">
        <f>T111*YC!S111/T223</f>
        <v>965525069.14591467</v>
      </c>
      <c r="T111" s="32">
        <f>U111*YC!T111/U223</f>
        <v>963222658.49950111</v>
      </c>
      <c r="U111" s="32">
        <f>V111*YC!U111/V223</f>
        <v>978889037.60396802</v>
      </c>
      <c r="V111" s="32">
        <f>W111*YC!V111/W223</f>
        <v>989925272.92749977</v>
      </c>
      <c r="W111" s="32">
        <f>X111*YC!W111/X223</f>
        <v>991218649.80280387</v>
      </c>
      <c r="X111" s="32">
        <f>YC!X111</f>
        <v>1007269571</v>
      </c>
      <c r="Y111" s="32">
        <f>X111*Y223/YC!X111</f>
        <v>1014782075</v>
      </c>
      <c r="Z111" s="32">
        <f>Y111*Z223/YC!Y111</f>
        <v>1030934679.5815328</v>
      </c>
      <c r="AA111" s="32">
        <f>Z111*AA223/YC!Z111</f>
        <v>1037696772.3918478</v>
      </c>
      <c r="AB111" s="32">
        <f>AA111*AB223/YC!AA111</f>
        <v>1031963939.9348752</v>
      </c>
      <c r="AC111" s="32">
        <f>AB111*AC223/YC!AB111</f>
        <v>977712272.1360234</v>
      </c>
      <c r="AD111" s="32">
        <f>AC111*AD223/YC!AC111</f>
        <v>1006024229.258868</v>
      </c>
      <c r="AE111" s="32">
        <f>AD111*AE223/YC!AD111</f>
        <v>1017198009.5313157</v>
      </c>
      <c r="AF111" s="32">
        <f>AE111*AF223/YC!AE111</f>
        <v>1022336199.2723678</v>
      </c>
    </row>
    <row r="112" spans="1:32" x14ac:dyDescent="0.2">
      <c r="A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x14ac:dyDescent="0.2">
      <c r="C113" t="s">
        <v>212</v>
      </c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41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</row>
    <row r="114" spans="1:32" x14ac:dyDescent="0.2">
      <c r="A114" s="37" t="s">
        <v>36</v>
      </c>
      <c r="B114" s="37"/>
      <c r="C114" s="11">
        <v>1994</v>
      </c>
      <c r="D114" s="11">
        <v>1995</v>
      </c>
      <c r="E114" s="11">
        <v>1996</v>
      </c>
      <c r="F114" s="11">
        <v>1997</v>
      </c>
      <c r="G114" s="11">
        <v>1998</v>
      </c>
      <c r="H114" s="11">
        <v>1999</v>
      </c>
      <c r="I114" s="11">
        <v>2000</v>
      </c>
      <c r="J114" s="11">
        <v>2001</v>
      </c>
      <c r="K114" s="11">
        <v>2002</v>
      </c>
      <c r="L114" s="11">
        <v>2003</v>
      </c>
      <c r="M114" s="11">
        <v>2004</v>
      </c>
      <c r="N114" s="11">
        <v>2005</v>
      </c>
      <c r="O114" s="11">
        <v>2006</v>
      </c>
      <c r="P114" s="11">
        <v>2007</v>
      </c>
      <c r="Q114" s="11">
        <v>2008</v>
      </c>
      <c r="R114" s="11">
        <v>2009</v>
      </c>
      <c r="S114" s="11">
        <v>2010</v>
      </c>
      <c r="T114" s="11">
        <v>2011</v>
      </c>
      <c r="U114" s="11">
        <v>2012</v>
      </c>
      <c r="V114" s="11">
        <v>2013</v>
      </c>
      <c r="W114" s="11">
        <v>2014</v>
      </c>
      <c r="X114" s="11">
        <v>2015</v>
      </c>
      <c r="Y114" s="11">
        <v>2016</v>
      </c>
      <c r="Z114" s="11">
        <v>2017</v>
      </c>
      <c r="AA114" s="11">
        <v>2018</v>
      </c>
      <c r="AB114" s="11">
        <v>2019</v>
      </c>
      <c r="AC114" s="11">
        <v>2020</v>
      </c>
      <c r="AD114" s="11">
        <v>2021</v>
      </c>
      <c r="AE114" s="11">
        <v>2022</v>
      </c>
      <c r="AF114" s="11">
        <v>2023</v>
      </c>
    </row>
    <row r="115" spans="1:32" x14ac:dyDescent="0.2">
      <c r="A115" s="4">
        <v>1</v>
      </c>
      <c r="B115" s="3" t="s">
        <v>40</v>
      </c>
      <c r="C115" s="32"/>
      <c r="D115" s="32">
        <v>12342463</v>
      </c>
      <c r="E115" s="32">
        <v>11907682</v>
      </c>
      <c r="F115" s="32">
        <v>12017065</v>
      </c>
      <c r="G115" s="32">
        <v>11833707</v>
      </c>
      <c r="H115" s="32">
        <v>12277794</v>
      </c>
      <c r="I115" s="32">
        <v>12478069</v>
      </c>
      <c r="J115" s="32">
        <v>11061338</v>
      </c>
      <c r="K115" s="32">
        <v>11312851</v>
      </c>
      <c r="L115" s="32">
        <v>9933121</v>
      </c>
      <c r="M115" s="32">
        <v>9646769</v>
      </c>
      <c r="N115" s="32">
        <v>10136200</v>
      </c>
      <c r="O115" s="32">
        <v>9407959</v>
      </c>
      <c r="P115" s="32">
        <v>9734393</v>
      </c>
      <c r="Q115" s="32">
        <v>9661129</v>
      </c>
      <c r="R115" s="32">
        <v>9713021</v>
      </c>
      <c r="S115" s="32">
        <v>9189345</v>
      </c>
      <c r="T115" s="32">
        <v>9505326</v>
      </c>
      <c r="U115" s="32">
        <v>9401093</v>
      </c>
      <c r="V115" s="32">
        <v>9753419</v>
      </c>
      <c r="W115" s="32">
        <v>9742983</v>
      </c>
      <c r="X115" s="32">
        <v>9405581</v>
      </c>
      <c r="Y115" s="32">
        <v>9813900</v>
      </c>
      <c r="Z115" s="32">
        <v>10600723</v>
      </c>
      <c r="AA115" s="32">
        <v>10354746</v>
      </c>
      <c r="AB115" s="32">
        <v>10655765</v>
      </c>
      <c r="AC115" s="32">
        <v>10398509</v>
      </c>
      <c r="AD115" s="32">
        <v>10344788</v>
      </c>
      <c r="AE115" s="32">
        <v>10237488</v>
      </c>
      <c r="AF115" s="32">
        <v>10304679</v>
      </c>
    </row>
    <row r="116" spans="1:32" x14ac:dyDescent="0.2">
      <c r="A116" s="4">
        <v>2</v>
      </c>
      <c r="B116" s="3" t="s">
        <v>41</v>
      </c>
      <c r="C116" s="32"/>
      <c r="D116" s="32">
        <v>864305</v>
      </c>
      <c r="E116" s="32">
        <v>839349</v>
      </c>
      <c r="F116" s="32">
        <v>809725</v>
      </c>
      <c r="G116" s="32">
        <v>809771</v>
      </c>
      <c r="H116" s="32">
        <v>771809</v>
      </c>
      <c r="I116" s="32">
        <v>740291</v>
      </c>
      <c r="J116" s="32">
        <v>727032</v>
      </c>
      <c r="K116" s="32">
        <v>734024</v>
      </c>
      <c r="L116" s="32">
        <v>737455</v>
      </c>
      <c r="M116" s="32">
        <v>718537</v>
      </c>
      <c r="N116" s="32">
        <v>715133</v>
      </c>
      <c r="O116" s="32">
        <v>734943</v>
      </c>
      <c r="P116" s="32">
        <v>755188</v>
      </c>
      <c r="Q116" s="32">
        <v>792136</v>
      </c>
      <c r="R116" s="32">
        <v>788564</v>
      </c>
      <c r="S116" s="32">
        <v>816307</v>
      </c>
      <c r="T116" s="32">
        <v>851292</v>
      </c>
      <c r="U116" s="32">
        <v>860230</v>
      </c>
      <c r="V116" s="32">
        <v>846598</v>
      </c>
      <c r="W116" s="32">
        <v>864229</v>
      </c>
      <c r="X116" s="32">
        <v>901049</v>
      </c>
      <c r="Y116" s="32">
        <v>962173</v>
      </c>
      <c r="Z116" s="32">
        <v>1003623</v>
      </c>
      <c r="AA116" s="32">
        <v>1004118</v>
      </c>
      <c r="AB116" s="32">
        <v>1021729</v>
      </c>
      <c r="AC116" s="32">
        <v>1080586</v>
      </c>
      <c r="AD116" s="32">
        <v>1163360</v>
      </c>
      <c r="AE116" s="32">
        <v>1197583</v>
      </c>
      <c r="AF116" s="32">
        <v>1260450</v>
      </c>
    </row>
    <row r="117" spans="1:32" x14ac:dyDescent="0.2">
      <c r="A117" s="4">
        <v>3</v>
      </c>
      <c r="B117" s="3" t="s">
        <v>0</v>
      </c>
      <c r="C117" s="32"/>
      <c r="D117" s="32">
        <v>898816</v>
      </c>
      <c r="E117" s="32">
        <v>742638</v>
      </c>
      <c r="F117" s="32">
        <v>683456</v>
      </c>
      <c r="G117" s="32">
        <v>623159</v>
      </c>
      <c r="H117" s="32">
        <v>563442</v>
      </c>
      <c r="I117" s="32">
        <v>565170</v>
      </c>
      <c r="J117" s="32">
        <v>492778</v>
      </c>
      <c r="K117" s="32">
        <v>443145</v>
      </c>
      <c r="L117" s="32">
        <v>433549</v>
      </c>
      <c r="M117" s="32">
        <v>459702</v>
      </c>
      <c r="N117" s="32">
        <v>428214</v>
      </c>
      <c r="O117" s="32">
        <v>429175</v>
      </c>
      <c r="P117" s="32">
        <v>456444</v>
      </c>
      <c r="Q117" s="32">
        <v>478090</v>
      </c>
      <c r="R117" s="32">
        <v>435186</v>
      </c>
      <c r="S117" s="32">
        <v>437535</v>
      </c>
      <c r="T117" s="32">
        <v>435009</v>
      </c>
      <c r="U117" s="32">
        <v>412867</v>
      </c>
      <c r="V117" s="32">
        <v>437791</v>
      </c>
      <c r="W117" s="32">
        <v>469242</v>
      </c>
      <c r="X117" s="32">
        <v>494165</v>
      </c>
      <c r="Y117" s="32">
        <v>475446</v>
      </c>
      <c r="Z117" s="32">
        <v>471549</v>
      </c>
      <c r="AA117" s="32">
        <v>485067</v>
      </c>
      <c r="AB117" s="32">
        <v>497106</v>
      </c>
      <c r="AC117" s="32">
        <v>467480</v>
      </c>
      <c r="AD117" s="32">
        <v>489924</v>
      </c>
      <c r="AE117" s="32">
        <v>543567</v>
      </c>
      <c r="AF117" s="32">
        <v>540546</v>
      </c>
    </row>
    <row r="118" spans="1:32" x14ac:dyDescent="0.2">
      <c r="A118" s="4">
        <v>4</v>
      </c>
      <c r="B118" s="6" t="s">
        <v>1</v>
      </c>
      <c r="C118" s="32"/>
      <c r="D118" s="32">
        <v>2378598</v>
      </c>
      <c r="E118" s="32">
        <v>2413925</v>
      </c>
      <c r="F118" s="32">
        <v>2329558</v>
      </c>
      <c r="G118" s="32">
        <v>2271212</v>
      </c>
      <c r="H118" s="32">
        <v>2128375</v>
      </c>
      <c r="I118" s="32">
        <v>2088686</v>
      </c>
      <c r="J118" s="32">
        <v>2018659</v>
      </c>
      <c r="K118" s="32">
        <v>1853816</v>
      </c>
      <c r="L118" s="32">
        <v>1656722</v>
      </c>
      <c r="M118" s="32">
        <v>1641438</v>
      </c>
      <c r="N118" s="32">
        <v>1613920</v>
      </c>
      <c r="O118" s="32">
        <v>1635846</v>
      </c>
      <c r="P118" s="32">
        <v>1685794</v>
      </c>
      <c r="Q118" s="32">
        <v>1661292</v>
      </c>
      <c r="R118" s="32">
        <v>1502160</v>
      </c>
      <c r="S118" s="32">
        <v>1460256</v>
      </c>
      <c r="T118" s="32">
        <v>1385025</v>
      </c>
      <c r="U118" s="32">
        <v>1430818</v>
      </c>
      <c r="V118" s="32">
        <v>1435183</v>
      </c>
      <c r="W118" s="32">
        <v>1359018</v>
      </c>
      <c r="X118" s="32">
        <v>1534250</v>
      </c>
      <c r="Y118" s="32">
        <v>1499256</v>
      </c>
      <c r="Z118" s="32">
        <v>1475986</v>
      </c>
      <c r="AA118" s="32">
        <v>1516759</v>
      </c>
      <c r="AB118" s="32">
        <v>1461969</v>
      </c>
      <c r="AC118" s="32">
        <v>1346700</v>
      </c>
      <c r="AD118" s="32">
        <v>1412278</v>
      </c>
      <c r="AE118" s="32">
        <v>1393876</v>
      </c>
      <c r="AF118" s="32">
        <v>1404474</v>
      </c>
    </row>
    <row r="119" spans="1:32" x14ac:dyDescent="0.2">
      <c r="A119" s="4">
        <v>5</v>
      </c>
      <c r="B119" s="6" t="s">
        <v>2</v>
      </c>
      <c r="C119" s="32"/>
      <c r="D119" s="32">
        <v>1643974</v>
      </c>
      <c r="E119" s="32">
        <v>1761592</v>
      </c>
      <c r="F119" s="32">
        <v>1635022</v>
      </c>
      <c r="G119" s="32">
        <v>1529026</v>
      </c>
      <c r="H119" s="32">
        <v>1485731</v>
      </c>
      <c r="I119" s="32">
        <v>1457078</v>
      </c>
      <c r="J119" s="32">
        <v>1363963</v>
      </c>
      <c r="K119" s="32">
        <v>1254744</v>
      </c>
      <c r="L119" s="32">
        <v>1144146</v>
      </c>
      <c r="M119" s="32">
        <v>1029000</v>
      </c>
      <c r="N119" s="32">
        <v>996375</v>
      </c>
      <c r="O119" s="32">
        <v>942651</v>
      </c>
      <c r="P119" s="32">
        <v>912811</v>
      </c>
      <c r="Q119" s="32">
        <v>866250</v>
      </c>
      <c r="R119" s="32">
        <v>839839</v>
      </c>
      <c r="S119" s="32">
        <v>794554</v>
      </c>
      <c r="T119" s="32">
        <v>746546</v>
      </c>
      <c r="U119" s="32">
        <v>774337</v>
      </c>
      <c r="V119" s="32">
        <v>813206</v>
      </c>
      <c r="W119" s="32">
        <v>835897</v>
      </c>
      <c r="X119" s="32">
        <v>857099</v>
      </c>
      <c r="Y119" s="32">
        <v>825097</v>
      </c>
      <c r="Z119" s="32">
        <v>805099</v>
      </c>
      <c r="AA119" s="32">
        <v>802317</v>
      </c>
      <c r="AB119" s="32">
        <v>789807</v>
      </c>
      <c r="AC119" s="32">
        <v>810673</v>
      </c>
      <c r="AD119" s="32">
        <v>759332</v>
      </c>
      <c r="AE119" s="32">
        <v>723930</v>
      </c>
      <c r="AF119" s="32">
        <v>852998</v>
      </c>
    </row>
    <row r="120" spans="1:32" x14ac:dyDescent="0.2">
      <c r="A120" s="4">
        <v>6</v>
      </c>
      <c r="B120" s="6" t="s">
        <v>42</v>
      </c>
      <c r="C120" s="32"/>
      <c r="D120" s="32">
        <v>5138528</v>
      </c>
      <c r="E120" s="32">
        <v>4987324</v>
      </c>
      <c r="F120" s="32">
        <v>5091057</v>
      </c>
      <c r="G120" s="32">
        <v>5169914</v>
      </c>
      <c r="H120" s="32">
        <v>5115708</v>
      </c>
      <c r="I120" s="32">
        <v>5006806</v>
      </c>
      <c r="J120" s="32">
        <v>4900621</v>
      </c>
      <c r="K120" s="32">
        <v>5152914</v>
      </c>
      <c r="L120" s="32">
        <v>4944604</v>
      </c>
      <c r="M120" s="32">
        <v>5023051</v>
      </c>
      <c r="N120" s="32">
        <v>4905124</v>
      </c>
      <c r="O120" s="32">
        <v>4908555</v>
      </c>
      <c r="P120" s="32">
        <v>4916061</v>
      </c>
      <c r="Q120" s="32">
        <v>4971358</v>
      </c>
      <c r="R120" s="32">
        <v>5098808</v>
      </c>
      <c r="S120" s="32">
        <v>4903194</v>
      </c>
      <c r="T120" s="32">
        <v>4794239</v>
      </c>
      <c r="U120" s="32">
        <v>4761350</v>
      </c>
      <c r="V120" s="32">
        <v>4747300</v>
      </c>
      <c r="W120" s="32">
        <v>4862973</v>
      </c>
      <c r="X120" s="32">
        <v>5591885</v>
      </c>
      <c r="Y120" s="32">
        <v>5788777</v>
      </c>
      <c r="Z120" s="32">
        <v>5873046</v>
      </c>
      <c r="AA120" s="32">
        <v>5959595</v>
      </c>
      <c r="AB120" s="32">
        <v>5814616</v>
      </c>
      <c r="AC120" s="32">
        <v>5921769</v>
      </c>
      <c r="AD120" s="32">
        <v>5947623</v>
      </c>
      <c r="AE120" s="32">
        <v>6158278</v>
      </c>
      <c r="AF120" s="32">
        <v>6215482</v>
      </c>
    </row>
    <row r="121" spans="1:32" x14ac:dyDescent="0.2">
      <c r="A121" s="4">
        <v>7</v>
      </c>
      <c r="B121" s="6" t="s">
        <v>43</v>
      </c>
      <c r="C121" s="32"/>
      <c r="D121" s="32">
        <v>5283371</v>
      </c>
      <c r="E121" s="32">
        <v>4706559</v>
      </c>
      <c r="F121" s="32">
        <v>4543854</v>
      </c>
      <c r="G121" s="32">
        <v>4636327</v>
      </c>
      <c r="H121" s="32">
        <v>4323101</v>
      </c>
      <c r="I121" s="32">
        <v>4187532</v>
      </c>
      <c r="J121" s="32">
        <v>4031541</v>
      </c>
      <c r="K121" s="32">
        <v>3776968</v>
      </c>
      <c r="L121" s="32">
        <v>3563223</v>
      </c>
      <c r="M121" s="32">
        <v>3380923</v>
      </c>
      <c r="N121" s="32">
        <v>3332101</v>
      </c>
      <c r="O121" s="32">
        <v>3134110</v>
      </c>
      <c r="P121" s="32">
        <v>3207887</v>
      </c>
      <c r="Q121" s="32">
        <v>3041665</v>
      </c>
      <c r="R121" s="32">
        <v>3001960</v>
      </c>
      <c r="S121" s="32">
        <v>2962237</v>
      </c>
      <c r="T121" s="32">
        <v>2717492</v>
      </c>
      <c r="U121" s="32">
        <v>2598011</v>
      </c>
      <c r="V121" s="32">
        <v>2713884</v>
      </c>
      <c r="W121" s="32">
        <v>2644898</v>
      </c>
      <c r="X121" s="32">
        <v>3063330</v>
      </c>
      <c r="Y121" s="32">
        <v>2932223</v>
      </c>
      <c r="Z121" s="32">
        <v>2755352</v>
      </c>
      <c r="AA121" s="32">
        <v>2797955</v>
      </c>
      <c r="AB121" s="32">
        <v>3044786</v>
      </c>
      <c r="AC121" s="32">
        <v>2878761</v>
      </c>
      <c r="AD121" s="32">
        <v>2984489</v>
      </c>
      <c r="AE121" s="32">
        <v>2993020</v>
      </c>
      <c r="AF121" s="32">
        <v>3122389</v>
      </c>
    </row>
    <row r="122" spans="1:32" x14ac:dyDescent="0.2">
      <c r="A122" s="4">
        <v>8</v>
      </c>
      <c r="B122" s="6" t="s">
        <v>44</v>
      </c>
      <c r="C122" s="32"/>
      <c r="D122" s="32">
        <v>2935894</v>
      </c>
      <c r="E122" s="32">
        <v>2651346</v>
      </c>
      <c r="F122" s="32">
        <v>2605262</v>
      </c>
      <c r="G122" s="32">
        <v>2500788</v>
      </c>
      <c r="H122" s="32">
        <v>2552390</v>
      </c>
      <c r="I122" s="32">
        <v>2441025</v>
      </c>
      <c r="J122" s="32">
        <v>1785255</v>
      </c>
      <c r="K122" s="32">
        <v>2353023</v>
      </c>
      <c r="L122" s="32">
        <v>2249596</v>
      </c>
      <c r="M122" s="32">
        <v>2429178</v>
      </c>
      <c r="N122" s="32">
        <v>2540750</v>
      </c>
      <c r="O122" s="32">
        <v>2243570</v>
      </c>
      <c r="P122" s="32">
        <v>2064400</v>
      </c>
      <c r="Q122" s="32">
        <v>2056563</v>
      </c>
      <c r="R122" s="32">
        <v>1839843</v>
      </c>
      <c r="S122" s="32">
        <v>1808083</v>
      </c>
      <c r="T122" s="32">
        <v>1711390</v>
      </c>
      <c r="U122" s="32">
        <v>1639670</v>
      </c>
      <c r="V122" s="32">
        <v>1704991</v>
      </c>
      <c r="W122" s="32">
        <v>1707178</v>
      </c>
      <c r="X122" s="32">
        <v>1575778</v>
      </c>
      <c r="Y122" s="32">
        <v>1478112</v>
      </c>
      <c r="Z122" s="32">
        <v>1545023</v>
      </c>
      <c r="AA122" s="32">
        <v>1612413</v>
      </c>
      <c r="AB122" s="32">
        <v>1638553</v>
      </c>
      <c r="AC122" s="32">
        <v>1617400</v>
      </c>
      <c r="AD122" s="32">
        <v>1697935</v>
      </c>
      <c r="AE122" s="32">
        <v>1554431</v>
      </c>
      <c r="AF122" s="32">
        <v>1511273</v>
      </c>
    </row>
    <row r="123" spans="1:32" x14ac:dyDescent="0.2">
      <c r="A123" s="4">
        <v>9</v>
      </c>
      <c r="B123" s="6" t="s">
        <v>45</v>
      </c>
      <c r="C123" s="32"/>
      <c r="D123" s="32">
        <v>10894208</v>
      </c>
      <c r="E123" s="32">
        <v>10932749</v>
      </c>
      <c r="F123" s="32">
        <v>10568737</v>
      </c>
      <c r="G123" s="32">
        <v>11421244</v>
      </c>
      <c r="H123" s="32">
        <v>10968309</v>
      </c>
      <c r="I123" s="32">
        <v>10746808</v>
      </c>
      <c r="J123" s="32">
        <v>11556320</v>
      </c>
      <c r="K123" s="32">
        <v>10350435</v>
      </c>
      <c r="L123" s="32">
        <v>10509810</v>
      </c>
      <c r="M123" s="32">
        <v>10683772</v>
      </c>
      <c r="N123" s="32">
        <v>11575751</v>
      </c>
      <c r="O123" s="32">
        <v>11591696</v>
      </c>
      <c r="P123" s="32">
        <v>12180950</v>
      </c>
      <c r="Q123" s="32">
        <v>12368528</v>
      </c>
      <c r="R123" s="32">
        <v>13053608</v>
      </c>
      <c r="S123" s="32">
        <v>13954169</v>
      </c>
      <c r="T123" s="32">
        <v>14100848</v>
      </c>
      <c r="U123" s="32">
        <v>14314847</v>
      </c>
      <c r="V123" s="32">
        <v>14268820</v>
      </c>
      <c r="W123" s="32">
        <v>14375507</v>
      </c>
      <c r="X123" s="32">
        <v>14987868</v>
      </c>
      <c r="Y123" s="32">
        <v>15603590</v>
      </c>
      <c r="Z123" s="32">
        <v>16084256</v>
      </c>
      <c r="AA123" s="32">
        <v>16540475</v>
      </c>
      <c r="AB123" s="32">
        <v>16510122</v>
      </c>
      <c r="AC123" s="32">
        <v>15314892</v>
      </c>
      <c r="AD123" s="32">
        <v>15796822</v>
      </c>
      <c r="AE123" s="32">
        <v>16021184</v>
      </c>
      <c r="AF123" s="32">
        <v>16669276</v>
      </c>
    </row>
    <row r="124" spans="1:32" x14ac:dyDescent="0.2">
      <c r="A124" s="4">
        <v>10</v>
      </c>
      <c r="B124" s="6" t="s">
        <v>46</v>
      </c>
      <c r="C124" s="32"/>
      <c r="D124" s="32">
        <v>8526465</v>
      </c>
      <c r="E124" s="32">
        <v>8622364</v>
      </c>
      <c r="F124" s="32">
        <v>8767249</v>
      </c>
      <c r="G124" s="32">
        <v>8784526</v>
      </c>
      <c r="H124" s="32">
        <v>8741674</v>
      </c>
      <c r="I124" s="32">
        <v>8706485</v>
      </c>
      <c r="J124" s="32">
        <v>8981592</v>
      </c>
      <c r="K124" s="32">
        <v>8605442</v>
      </c>
      <c r="L124" s="32">
        <v>8509776</v>
      </c>
      <c r="M124" s="32">
        <v>8663816</v>
      </c>
      <c r="N124" s="32">
        <v>8031948</v>
      </c>
      <c r="O124" s="32">
        <v>7614513</v>
      </c>
      <c r="P124" s="32">
        <v>7605793</v>
      </c>
      <c r="Q124" s="32">
        <v>7232193</v>
      </c>
      <c r="R124" s="32">
        <v>7397832</v>
      </c>
      <c r="S124" s="32">
        <v>7399900</v>
      </c>
      <c r="T124" s="32">
        <v>6721242</v>
      </c>
      <c r="U124" s="32">
        <v>6910335</v>
      </c>
      <c r="V124" s="32">
        <v>6768312</v>
      </c>
      <c r="W124" s="32">
        <v>6692304</v>
      </c>
      <c r="X124" s="32">
        <v>6876744</v>
      </c>
      <c r="Y124" s="32">
        <v>6721327</v>
      </c>
      <c r="Z124" s="32">
        <v>6817876</v>
      </c>
      <c r="AA124" s="32">
        <v>7060873</v>
      </c>
      <c r="AB124" s="32">
        <v>6971124</v>
      </c>
      <c r="AC124" s="32">
        <v>6527062</v>
      </c>
      <c r="AD124" s="32">
        <v>6623771</v>
      </c>
      <c r="AE124" s="32">
        <v>6838229</v>
      </c>
      <c r="AF124" s="32">
        <v>7161539</v>
      </c>
    </row>
    <row r="125" spans="1:32" x14ac:dyDescent="0.2">
      <c r="A125" s="4">
        <v>11</v>
      </c>
      <c r="B125" s="6" t="s">
        <v>47</v>
      </c>
      <c r="C125" s="32"/>
      <c r="D125" s="32">
        <v>1082286</v>
      </c>
      <c r="E125" s="32">
        <v>1103618</v>
      </c>
      <c r="F125" s="32">
        <v>1362113</v>
      </c>
      <c r="G125" s="32">
        <v>1107018</v>
      </c>
      <c r="H125" s="32">
        <v>1315768</v>
      </c>
      <c r="I125" s="32">
        <v>1069932</v>
      </c>
      <c r="J125" s="32">
        <v>857140</v>
      </c>
      <c r="K125" s="32">
        <v>1250473</v>
      </c>
      <c r="L125" s="32">
        <v>1271205</v>
      </c>
      <c r="M125" s="32">
        <v>947226</v>
      </c>
      <c r="N125" s="32">
        <v>619212</v>
      </c>
      <c r="O125" s="32">
        <v>1118587</v>
      </c>
      <c r="P125" s="32">
        <v>1237684</v>
      </c>
      <c r="Q125" s="32">
        <v>1288011</v>
      </c>
      <c r="R125" s="32">
        <v>1485466</v>
      </c>
      <c r="S125" s="32">
        <v>1210068</v>
      </c>
      <c r="T125" s="32">
        <v>1053719</v>
      </c>
      <c r="U125" s="32">
        <v>1146298</v>
      </c>
      <c r="V125" s="32">
        <v>1105964</v>
      </c>
      <c r="W125" s="32">
        <v>1230980</v>
      </c>
      <c r="X125" s="32">
        <v>1524853</v>
      </c>
      <c r="Y125" s="32">
        <v>1283593</v>
      </c>
      <c r="Z125" s="32">
        <v>1171314</v>
      </c>
      <c r="AA125" s="32">
        <v>1204445</v>
      </c>
      <c r="AB125" s="32">
        <v>1274629</v>
      </c>
      <c r="AC125" s="32">
        <v>1687948</v>
      </c>
      <c r="AD125" s="32">
        <v>1535398</v>
      </c>
      <c r="AE125" s="32">
        <v>1781503</v>
      </c>
      <c r="AF125" s="32">
        <v>2246902</v>
      </c>
    </row>
    <row r="126" spans="1:32" x14ac:dyDescent="0.2">
      <c r="A126" s="4">
        <v>12</v>
      </c>
      <c r="B126" s="6" t="s">
        <v>48</v>
      </c>
      <c r="C126" s="32"/>
      <c r="D126" s="32">
        <v>2831237</v>
      </c>
      <c r="E126" s="32">
        <v>2839994</v>
      </c>
      <c r="F126" s="32">
        <v>2813270</v>
      </c>
      <c r="G126" s="32">
        <v>2911749</v>
      </c>
      <c r="H126" s="32">
        <v>2867351</v>
      </c>
      <c r="I126" s="32">
        <v>3075253</v>
      </c>
      <c r="J126" s="32">
        <v>2939818</v>
      </c>
      <c r="K126" s="32">
        <v>2805225</v>
      </c>
      <c r="L126" s="32">
        <v>2651511</v>
      </c>
      <c r="M126" s="32">
        <v>2642817</v>
      </c>
      <c r="N126" s="32">
        <v>2375547</v>
      </c>
      <c r="O126" s="32">
        <v>2197184</v>
      </c>
      <c r="P126" s="32">
        <v>2213467</v>
      </c>
      <c r="Q126" s="32">
        <v>2264626</v>
      </c>
      <c r="R126" s="32">
        <v>2166765</v>
      </c>
      <c r="S126" s="32">
        <v>1982540</v>
      </c>
      <c r="T126" s="32">
        <v>1720246</v>
      </c>
      <c r="U126" s="32">
        <v>2243336</v>
      </c>
      <c r="V126" s="32">
        <v>2267088</v>
      </c>
      <c r="W126" s="32">
        <v>2262856</v>
      </c>
      <c r="X126" s="32">
        <v>2132666</v>
      </c>
      <c r="Y126" s="32">
        <v>2183860</v>
      </c>
      <c r="Z126" s="32">
        <v>1962634</v>
      </c>
      <c r="AA126" s="32">
        <v>1770561</v>
      </c>
      <c r="AB126" s="32">
        <v>1732313</v>
      </c>
      <c r="AC126" s="32">
        <v>1586587</v>
      </c>
      <c r="AD126" s="32">
        <v>1557396</v>
      </c>
      <c r="AE126" s="32">
        <v>1508587</v>
      </c>
      <c r="AF126" s="32">
        <v>1758302</v>
      </c>
    </row>
    <row r="127" spans="1:32" x14ac:dyDescent="0.2">
      <c r="A127" s="4">
        <v>13</v>
      </c>
      <c r="B127" s="6" t="s">
        <v>49</v>
      </c>
      <c r="C127" s="32"/>
      <c r="D127" s="32">
        <v>11174262</v>
      </c>
      <c r="E127" s="32">
        <v>10212884</v>
      </c>
      <c r="F127" s="32">
        <v>9553364</v>
      </c>
      <c r="G127" s="32">
        <v>9018514</v>
      </c>
      <c r="H127" s="32">
        <v>7982726</v>
      </c>
      <c r="I127" s="32">
        <v>7107559</v>
      </c>
      <c r="J127" s="32">
        <v>6147439</v>
      </c>
      <c r="K127" s="32">
        <v>5435514</v>
      </c>
      <c r="L127" s="32">
        <v>5053313</v>
      </c>
      <c r="M127" s="32">
        <v>4709905</v>
      </c>
      <c r="N127" s="32">
        <v>4317009</v>
      </c>
      <c r="O127" s="32">
        <v>4118416</v>
      </c>
      <c r="P127" s="32">
        <v>4116360</v>
      </c>
      <c r="Q127" s="32">
        <v>3955960</v>
      </c>
      <c r="R127" s="32">
        <v>3325623</v>
      </c>
      <c r="S127" s="32">
        <v>3123263</v>
      </c>
      <c r="T127" s="32">
        <v>3272744</v>
      </c>
      <c r="U127" s="32">
        <v>3272509</v>
      </c>
      <c r="V127" s="32">
        <v>3043701</v>
      </c>
      <c r="W127" s="32">
        <v>3103710</v>
      </c>
      <c r="X127" s="32">
        <v>3495737</v>
      </c>
      <c r="Y127" s="32">
        <v>3282866</v>
      </c>
      <c r="Z127" s="32">
        <v>3127950</v>
      </c>
      <c r="AA127" s="32">
        <v>3149704</v>
      </c>
      <c r="AB127" s="32">
        <v>3123031</v>
      </c>
      <c r="AC127" s="32">
        <v>2938891</v>
      </c>
      <c r="AD127" s="32">
        <v>3149922</v>
      </c>
      <c r="AE127" s="32">
        <v>2981837</v>
      </c>
      <c r="AF127" s="32">
        <v>3044274</v>
      </c>
    </row>
    <row r="128" spans="1:32" x14ac:dyDescent="0.2">
      <c r="A128" s="4">
        <v>14</v>
      </c>
      <c r="B128" s="6" t="s">
        <v>50</v>
      </c>
      <c r="C128" s="32"/>
      <c r="D128" s="32">
        <v>1028310</v>
      </c>
      <c r="E128" s="32">
        <v>1042568</v>
      </c>
      <c r="F128" s="32">
        <v>1009442</v>
      </c>
      <c r="G128" s="32">
        <v>968251</v>
      </c>
      <c r="H128" s="32">
        <v>937619</v>
      </c>
      <c r="I128" s="32">
        <v>885672</v>
      </c>
      <c r="J128" s="32">
        <v>787557</v>
      </c>
      <c r="K128" s="32">
        <v>733200</v>
      </c>
      <c r="L128" s="32">
        <v>649767</v>
      </c>
      <c r="M128" s="32">
        <v>587836</v>
      </c>
      <c r="N128" s="32">
        <v>578848</v>
      </c>
      <c r="O128" s="32">
        <v>603743</v>
      </c>
      <c r="P128" s="32">
        <v>532601</v>
      </c>
      <c r="Q128" s="32">
        <v>554159</v>
      </c>
      <c r="R128" s="32">
        <v>640934</v>
      </c>
      <c r="S128" s="32">
        <v>528879</v>
      </c>
      <c r="T128" s="32">
        <v>465960</v>
      </c>
      <c r="U128" s="32">
        <v>574205</v>
      </c>
      <c r="V128" s="32">
        <v>543596</v>
      </c>
      <c r="W128" s="32">
        <v>460081</v>
      </c>
      <c r="X128" s="32">
        <v>479611</v>
      </c>
      <c r="Y128" s="32">
        <v>479098</v>
      </c>
      <c r="Z128" s="32">
        <v>470119</v>
      </c>
      <c r="AA128" s="32">
        <v>515210</v>
      </c>
      <c r="AB128" s="32">
        <v>490748</v>
      </c>
      <c r="AC128" s="32">
        <v>448800</v>
      </c>
      <c r="AD128" s="32">
        <v>374853</v>
      </c>
      <c r="AE128" s="32">
        <v>399354</v>
      </c>
      <c r="AF128" s="32">
        <v>413873</v>
      </c>
    </row>
    <row r="129" spans="1:32" x14ac:dyDescent="0.2">
      <c r="A129" s="4">
        <v>15</v>
      </c>
      <c r="B129" s="6" t="s">
        <v>51</v>
      </c>
      <c r="C129" s="32"/>
      <c r="D129" s="32">
        <v>4897441</v>
      </c>
      <c r="E129" s="32">
        <v>5281804</v>
      </c>
      <c r="F129" s="32">
        <v>5291849</v>
      </c>
      <c r="G129" s="32">
        <v>5072111</v>
      </c>
      <c r="H129" s="32">
        <v>4907955</v>
      </c>
      <c r="I129" s="32">
        <v>4881393</v>
      </c>
      <c r="J129" s="32">
        <v>4750706</v>
      </c>
      <c r="K129" s="32">
        <v>4540132</v>
      </c>
      <c r="L129" s="32">
        <v>4470712</v>
      </c>
      <c r="M129" s="32">
        <v>4536367</v>
      </c>
      <c r="N129" s="32">
        <v>4635933</v>
      </c>
      <c r="O129" s="32">
        <v>4602969</v>
      </c>
      <c r="P129" s="32">
        <v>4458923</v>
      </c>
      <c r="Q129" s="32">
        <v>4625566</v>
      </c>
      <c r="R129" s="32">
        <v>4131860</v>
      </c>
      <c r="S129" s="32">
        <v>4447170</v>
      </c>
      <c r="T129" s="32">
        <v>4276579</v>
      </c>
      <c r="U129" s="32">
        <v>3949104</v>
      </c>
      <c r="V129" s="32">
        <v>4037942</v>
      </c>
      <c r="W129" s="32">
        <v>4014763</v>
      </c>
      <c r="X129" s="32">
        <v>4120330</v>
      </c>
      <c r="Y129" s="32">
        <v>4204543</v>
      </c>
      <c r="Z129" s="32">
        <v>4133332</v>
      </c>
      <c r="AA129" s="32">
        <v>4134612</v>
      </c>
      <c r="AB129" s="32">
        <v>4100727</v>
      </c>
      <c r="AC129" s="32">
        <v>3650882</v>
      </c>
      <c r="AD129" s="32">
        <v>3824731</v>
      </c>
      <c r="AE129" s="32">
        <v>3735638</v>
      </c>
      <c r="AF129" s="32">
        <v>3979668</v>
      </c>
    </row>
    <row r="130" spans="1:32" x14ac:dyDescent="0.2">
      <c r="A130" s="4">
        <v>16</v>
      </c>
      <c r="B130" s="6" t="s">
        <v>52</v>
      </c>
      <c r="C130" s="32"/>
      <c r="D130" s="32">
        <v>4214172</v>
      </c>
      <c r="E130" s="32">
        <v>4224697</v>
      </c>
      <c r="F130" s="32">
        <v>4298887</v>
      </c>
      <c r="G130" s="32">
        <v>4274094</v>
      </c>
      <c r="H130" s="32">
        <v>4123618</v>
      </c>
      <c r="I130" s="32">
        <v>3969144</v>
      </c>
      <c r="J130" s="32">
        <v>3864931</v>
      </c>
      <c r="K130" s="32">
        <v>3702438</v>
      </c>
      <c r="L130" s="32">
        <v>3499350</v>
      </c>
      <c r="M130" s="32">
        <v>3615191</v>
      </c>
      <c r="N130" s="32">
        <v>3629154</v>
      </c>
      <c r="O130" s="32">
        <v>3600712</v>
      </c>
      <c r="P130" s="32">
        <v>3771731</v>
      </c>
      <c r="Q130" s="32">
        <v>3728960</v>
      </c>
      <c r="R130" s="32">
        <v>3427920</v>
      </c>
      <c r="S130" s="32">
        <v>3742443</v>
      </c>
      <c r="T130" s="32">
        <v>3564728</v>
      </c>
      <c r="U130" s="32">
        <v>3397956</v>
      </c>
      <c r="V130" s="32">
        <v>3477397</v>
      </c>
      <c r="W130" s="32">
        <v>3478067</v>
      </c>
      <c r="X130" s="32">
        <v>3791026</v>
      </c>
      <c r="Y130" s="32">
        <v>3790993</v>
      </c>
      <c r="Z130" s="32">
        <v>3881837</v>
      </c>
      <c r="AA130" s="32">
        <v>3901185</v>
      </c>
      <c r="AB130" s="32">
        <v>3884033</v>
      </c>
      <c r="AC130" s="32">
        <v>3831388</v>
      </c>
      <c r="AD130" s="32">
        <v>3944359</v>
      </c>
      <c r="AE130" s="32">
        <v>4090012</v>
      </c>
      <c r="AF130" s="32">
        <v>3962741</v>
      </c>
    </row>
    <row r="131" spans="1:32" x14ac:dyDescent="0.2">
      <c r="A131" s="4">
        <v>17</v>
      </c>
      <c r="B131" s="6" t="s">
        <v>53</v>
      </c>
      <c r="C131" s="32"/>
      <c r="D131" s="32">
        <v>730674</v>
      </c>
      <c r="E131" s="32">
        <v>730351</v>
      </c>
      <c r="F131" s="32">
        <v>681417</v>
      </c>
      <c r="G131" s="32">
        <v>715360</v>
      </c>
      <c r="H131" s="32">
        <v>718914</v>
      </c>
      <c r="I131" s="32">
        <v>654679</v>
      </c>
      <c r="J131" s="32">
        <v>629836</v>
      </c>
      <c r="K131" s="32">
        <v>638919</v>
      </c>
      <c r="L131" s="32">
        <v>586573</v>
      </c>
      <c r="M131" s="32">
        <v>643400</v>
      </c>
      <c r="N131" s="32">
        <v>574870</v>
      </c>
      <c r="O131" s="32">
        <v>615060</v>
      </c>
      <c r="P131" s="32">
        <v>674465</v>
      </c>
      <c r="Q131" s="32">
        <v>764038</v>
      </c>
      <c r="R131" s="32">
        <v>718573</v>
      </c>
      <c r="S131" s="32">
        <v>712464</v>
      </c>
      <c r="T131" s="32">
        <v>649610</v>
      </c>
      <c r="U131" s="32">
        <v>638514</v>
      </c>
      <c r="V131" s="32">
        <v>595977</v>
      </c>
      <c r="W131" s="32">
        <v>625110</v>
      </c>
      <c r="X131" s="32">
        <v>608197</v>
      </c>
      <c r="Y131" s="32">
        <v>732085</v>
      </c>
      <c r="Z131" s="32">
        <v>640285</v>
      </c>
      <c r="AA131" s="32">
        <v>675019</v>
      </c>
      <c r="AB131" s="32">
        <v>675281</v>
      </c>
      <c r="AC131" s="32">
        <v>708124</v>
      </c>
      <c r="AD131" s="32">
        <v>829120</v>
      </c>
      <c r="AE131" s="32">
        <v>820522</v>
      </c>
      <c r="AF131" s="32">
        <v>901588</v>
      </c>
    </row>
    <row r="132" spans="1:32" x14ac:dyDescent="0.2">
      <c r="A132" s="4">
        <v>18</v>
      </c>
      <c r="B132" s="6" t="s">
        <v>54</v>
      </c>
      <c r="C132" s="32"/>
      <c r="D132" s="32">
        <v>1637903</v>
      </c>
      <c r="E132" s="32">
        <v>1767125</v>
      </c>
      <c r="F132" s="32">
        <v>1840801</v>
      </c>
      <c r="G132" s="32">
        <v>1881255</v>
      </c>
      <c r="H132" s="32">
        <v>1794417</v>
      </c>
      <c r="I132" s="32">
        <v>1737120</v>
      </c>
      <c r="J132" s="32">
        <v>1705612</v>
      </c>
      <c r="K132" s="32">
        <v>1653695</v>
      </c>
      <c r="L132" s="32">
        <v>1602735</v>
      </c>
      <c r="M132" s="32">
        <v>1687472</v>
      </c>
      <c r="N132" s="32">
        <v>1650840</v>
      </c>
      <c r="O132" s="32">
        <v>1755699</v>
      </c>
      <c r="P132" s="32">
        <v>1856737</v>
      </c>
      <c r="Q132" s="32">
        <v>1964821</v>
      </c>
      <c r="R132" s="32">
        <v>1564618</v>
      </c>
      <c r="S132" s="32">
        <v>1802503</v>
      </c>
      <c r="T132" s="32">
        <v>1837857</v>
      </c>
      <c r="U132" s="32">
        <v>1817600</v>
      </c>
      <c r="V132" s="32">
        <v>1756533</v>
      </c>
      <c r="W132" s="32">
        <v>1677390</v>
      </c>
      <c r="X132" s="32">
        <v>1909504</v>
      </c>
      <c r="Y132" s="32">
        <v>1841170</v>
      </c>
      <c r="Z132" s="32">
        <v>1715294</v>
      </c>
      <c r="AA132" s="32">
        <v>1976202</v>
      </c>
      <c r="AB132" s="32">
        <v>2183126</v>
      </c>
      <c r="AC132" s="32">
        <v>2251248</v>
      </c>
      <c r="AD132" s="32">
        <v>2468880</v>
      </c>
      <c r="AE132" s="32">
        <v>2653440</v>
      </c>
      <c r="AF132" s="32">
        <v>3187136</v>
      </c>
    </row>
    <row r="133" spans="1:32" x14ac:dyDescent="0.2">
      <c r="A133" s="4">
        <v>19</v>
      </c>
      <c r="B133" s="6" t="s">
        <v>55</v>
      </c>
      <c r="C133" s="32"/>
      <c r="D133" s="32">
        <v>1060251</v>
      </c>
      <c r="E133" s="32">
        <v>1264455</v>
      </c>
      <c r="F133" s="32">
        <v>1274764</v>
      </c>
      <c r="G133" s="32">
        <v>1524472</v>
      </c>
      <c r="H133" s="32">
        <v>1383953</v>
      </c>
      <c r="I133" s="32">
        <v>1154177</v>
      </c>
      <c r="J133" s="32">
        <v>1779417</v>
      </c>
      <c r="K133" s="32">
        <v>1762920</v>
      </c>
      <c r="L133" s="32">
        <v>1680296</v>
      </c>
      <c r="M133" s="32">
        <v>1995619</v>
      </c>
      <c r="N133" s="32">
        <v>2357563</v>
      </c>
      <c r="O133" s="32">
        <v>3197462</v>
      </c>
      <c r="P133" s="32">
        <v>3430216</v>
      </c>
      <c r="Q133" s="32">
        <v>3038107</v>
      </c>
      <c r="R133" s="32">
        <v>2623988</v>
      </c>
      <c r="S133" s="32">
        <v>2367938</v>
      </c>
      <c r="T133" s="32">
        <v>2579172</v>
      </c>
      <c r="U133" s="32">
        <v>2886221</v>
      </c>
      <c r="V133" s="32">
        <v>3496562</v>
      </c>
      <c r="W133" s="32">
        <v>3595944</v>
      </c>
      <c r="X133" s="32">
        <v>3488359</v>
      </c>
      <c r="Y133" s="32">
        <v>3439464</v>
      </c>
      <c r="Z133" s="32">
        <v>2748193</v>
      </c>
      <c r="AA133" s="32">
        <v>2746376</v>
      </c>
      <c r="AB133" s="32">
        <v>3546837</v>
      </c>
      <c r="AC133" s="32">
        <v>3034071</v>
      </c>
      <c r="AD133" s="32">
        <v>2089281</v>
      </c>
      <c r="AE133" s="32">
        <v>2579159</v>
      </c>
      <c r="AF133" s="32">
        <v>4185769</v>
      </c>
    </row>
    <row r="134" spans="1:32" x14ac:dyDescent="0.2">
      <c r="A134" s="4">
        <v>20</v>
      </c>
      <c r="B134" s="6" t="s">
        <v>56</v>
      </c>
      <c r="C134" s="32"/>
      <c r="D134" s="32">
        <v>9572028</v>
      </c>
      <c r="E134" s="32">
        <v>10315593</v>
      </c>
      <c r="F134" s="32">
        <v>10791995</v>
      </c>
      <c r="G134" s="32">
        <v>10536644</v>
      </c>
      <c r="H134" s="32">
        <v>10242184</v>
      </c>
      <c r="I134" s="32">
        <v>9705239</v>
      </c>
      <c r="J134" s="32">
        <v>9568599</v>
      </c>
      <c r="K134" s="32">
        <v>9335138</v>
      </c>
      <c r="L134" s="32">
        <v>9211755</v>
      </c>
      <c r="M134" s="32">
        <v>8835933</v>
      </c>
      <c r="N134" s="32">
        <v>9649010</v>
      </c>
      <c r="O134" s="32">
        <v>9906105</v>
      </c>
      <c r="P134" s="32">
        <v>10659110</v>
      </c>
      <c r="Q134" s="32">
        <v>11298793</v>
      </c>
      <c r="R134" s="32">
        <v>11492096</v>
      </c>
      <c r="S134" s="32">
        <v>9748576</v>
      </c>
      <c r="T134" s="32">
        <v>9418017</v>
      </c>
      <c r="U134" s="32">
        <v>9911057</v>
      </c>
      <c r="V134" s="32">
        <v>9599587</v>
      </c>
      <c r="W134" s="32">
        <v>10479495</v>
      </c>
      <c r="X134" s="32">
        <v>12447078</v>
      </c>
      <c r="Y134" s="32">
        <v>10072698</v>
      </c>
      <c r="Z134" s="32">
        <v>9005722</v>
      </c>
      <c r="AA134" s="32">
        <v>9825799</v>
      </c>
      <c r="AB134" s="32">
        <v>10455929</v>
      </c>
      <c r="AC134" s="32">
        <v>9967026</v>
      </c>
      <c r="AD134" s="32">
        <v>9220935</v>
      </c>
      <c r="AE134" s="32">
        <v>10521557</v>
      </c>
      <c r="AF134" s="32">
        <v>11865024</v>
      </c>
    </row>
    <row r="135" spans="1:32" x14ac:dyDescent="0.2">
      <c r="A135" s="4">
        <v>21</v>
      </c>
      <c r="B135" s="6" t="s">
        <v>57</v>
      </c>
      <c r="C135" s="32"/>
      <c r="D135" s="32">
        <v>6970251</v>
      </c>
      <c r="E135" s="32">
        <v>7025315</v>
      </c>
      <c r="F135" s="32">
        <v>6953989</v>
      </c>
      <c r="G135" s="32">
        <v>6711600</v>
      </c>
      <c r="H135" s="32">
        <v>7235750</v>
      </c>
      <c r="I135" s="32">
        <v>7363667</v>
      </c>
      <c r="J135" s="32">
        <v>7642900</v>
      </c>
      <c r="K135" s="32">
        <v>7752225</v>
      </c>
      <c r="L135" s="32">
        <v>7826406</v>
      </c>
      <c r="M135" s="32">
        <v>7938581</v>
      </c>
      <c r="N135" s="32">
        <v>7534504</v>
      </c>
      <c r="O135" s="32">
        <v>7733647</v>
      </c>
      <c r="P135" s="32">
        <v>7643272</v>
      </c>
      <c r="Q135" s="32">
        <v>7864956</v>
      </c>
      <c r="R135" s="32">
        <v>7938265</v>
      </c>
      <c r="S135" s="32">
        <v>8138363</v>
      </c>
      <c r="T135" s="32">
        <v>8635537</v>
      </c>
      <c r="U135" s="32">
        <v>8399674</v>
      </c>
      <c r="V135" s="32">
        <v>8131285</v>
      </c>
      <c r="W135" s="32">
        <v>7940125</v>
      </c>
      <c r="X135" s="32">
        <v>8476116</v>
      </c>
      <c r="Y135" s="32">
        <v>9024932</v>
      </c>
      <c r="Z135" s="32">
        <v>8854186</v>
      </c>
      <c r="AA135" s="32">
        <v>9049626</v>
      </c>
      <c r="AB135" s="32">
        <v>8524450</v>
      </c>
      <c r="AC135" s="32">
        <v>9351384</v>
      </c>
      <c r="AD135" s="32">
        <v>9670430</v>
      </c>
      <c r="AE135" s="32">
        <v>9551675</v>
      </c>
      <c r="AF135" s="32">
        <v>9878294</v>
      </c>
    </row>
    <row r="136" spans="1:32" x14ac:dyDescent="0.2">
      <c r="A136" s="4">
        <v>22</v>
      </c>
      <c r="B136" s="6" t="s">
        <v>58</v>
      </c>
      <c r="C136" s="32"/>
      <c r="D136" s="32">
        <v>6468931</v>
      </c>
      <c r="E136" s="32">
        <v>6609697</v>
      </c>
      <c r="F136" s="32">
        <v>6641890</v>
      </c>
      <c r="G136" s="32">
        <v>6576847</v>
      </c>
      <c r="H136" s="32">
        <v>6346230</v>
      </c>
      <c r="I136" s="32">
        <v>6671957</v>
      </c>
      <c r="J136" s="32">
        <v>6286354</v>
      </c>
      <c r="K136" s="32">
        <v>6234901</v>
      </c>
      <c r="L136" s="32">
        <v>6024976</v>
      </c>
      <c r="M136" s="32">
        <v>6131095</v>
      </c>
      <c r="N136" s="32">
        <v>6062233</v>
      </c>
      <c r="O136" s="32">
        <v>6181842</v>
      </c>
      <c r="P136" s="32">
        <v>6677682</v>
      </c>
      <c r="Q136" s="32">
        <v>6549959</v>
      </c>
      <c r="R136" s="32">
        <v>5758944</v>
      </c>
      <c r="S136" s="32">
        <v>5909472</v>
      </c>
      <c r="T136" s="32">
        <v>5605826</v>
      </c>
      <c r="U136" s="32">
        <v>5599478</v>
      </c>
      <c r="V136" s="32">
        <v>5487803</v>
      </c>
      <c r="W136" s="32">
        <v>5850179</v>
      </c>
      <c r="X136" s="32">
        <v>6348168</v>
      </c>
      <c r="Y136" s="32">
        <v>6888391</v>
      </c>
      <c r="Z136" s="32">
        <v>6791244</v>
      </c>
      <c r="AA136" s="32">
        <v>7006992</v>
      </c>
      <c r="AB136" s="32">
        <v>7397550</v>
      </c>
      <c r="AC136" s="32">
        <v>6726316</v>
      </c>
      <c r="AD136" s="32">
        <v>6671087</v>
      </c>
      <c r="AE136" s="32">
        <v>6783301</v>
      </c>
      <c r="AF136" s="32">
        <v>7458087</v>
      </c>
    </row>
    <row r="137" spans="1:32" x14ac:dyDescent="0.2">
      <c r="A137" s="4">
        <v>23</v>
      </c>
      <c r="B137" s="6" t="s">
        <v>59</v>
      </c>
      <c r="C137" s="32"/>
      <c r="D137" s="32">
        <v>9420135</v>
      </c>
      <c r="E137" s="32">
        <v>10112581</v>
      </c>
      <c r="F137" s="32">
        <v>11283209</v>
      </c>
      <c r="G137" s="32">
        <v>11759077</v>
      </c>
      <c r="H137" s="32">
        <v>10337236</v>
      </c>
      <c r="I137" s="32">
        <v>10128845</v>
      </c>
      <c r="J137" s="32">
        <v>11808673</v>
      </c>
      <c r="K137" s="32">
        <v>11754043</v>
      </c>
      <c r="L137" s="32">
        <v>11927942</v>
      </c>
      <c r="M137" s="32">
        <v>12136250</v>
      </c>
      <c r="N137" s="32">
        <v>13369186</v>
      </c>
      <c r="O137" s="32">
        <v>15745816</v>
      </c>
      <c r="P137" s="32">
        <v>18640413</v>
      </c>
      <c r="Q137" s="32">
        <v>18052401</v>
      </c>
      <c r="R137" s="32">
        <v>24594885</v>
      </c>
      <c r="S137" s="32">
        <v>15307856</v>
      </c>
      <c r="T137" s="32">
        <v>16002018</v>
      </c>
      <c r="U137" s="32">
        <v>19267634</v>
      </c>
      <c r="V137" s="32">
        <v>19025041</v>
      </c>
      <c r="W137" s="32">
        <v>20206161</v>
      </c>
      <c r="X137" s="32">
        <v>21223016</v>
      </c>
      <c r="Y137" s="32">
        <v>16719169</v>
      </c>
      <c r="Z137" s="32">
        <v>13293865</v>
      </c>
      <c r="AA137" s="32">
        <v>14852748</v>
      </c>
      <c r="AB137" s="32">
        <v>17406039</v>
      </c>
      <c r="AC137" s="32">
        <v>14545047</v>
      </c>
      <c r="AD137" s="32">
        <v>11749552</v>
      </c>
      <c r="AE137" s="32">
        <v>16630673</v>
      </c>
      <c r="AF137" s="32">
        <v>18596345</v>
      </c>
    </row>
    <row r="138" spans="1:32" x14ac:dyDescent="0.2">
      <c r="A138" s="4">
        <v>24</v>
      </c>
      <c r="B138" s="6" t="s">
        <v>60</v>
      </c>
      <c r="C138" s="32"/>
      <c r="D138" s="32">
        <v>1269876</v>
      </c>
      <c r="E138" s="32">
        <v>1430539</v>
      </c>
      <c r="F138" s="32">
        <v>1177839</v>
      </c>
      <c r="G138" s="32">
        <v>1272645</v>
      </c>
      <c r="H138" s="32">
        <v>1091150</v>
      </c>
      <c r="I138" s="32">
        <v>1164357</v>
      </c>
      <c r="J138" s="32">
        <v>1024968</v>
      </c>
      <c r="K138" s="32">
        <v>991301</v>
      </c>
      <c r="L138" s="32">
        <v>1016503</v>
      </c>
      <c r="M138" s="32">
        <v>909460</v>
      </c>
      <c r="N138" s="32">
        <v>994910</v>
      </c>
      <c r="O138" s="32">
        <v>1330873</v>
      </c>
      <c r="P138" s="32">
        <v>1340101</v>
      </c>
      <c r="Q138" s="32">
        <v>1321443</v>
      </c>
      <c r="R138" s="32">
        <v>2154986</v>
      </c>
      <c r="S138" s="32">
        <v>2155280</v>
      </c>
      <c r="T138" s="32">
        <v>1887054</v>
      </c>
      <c r="U138" s="32">
        <v>1980096</v>
      </c>
      <c r="V138" s="32">
        <v>1793446</v>
      </c>
      <c r="W138" s="32">
        <v>1681447</v>
      </c>
      <c r="X138" s="32">
        <v>1456968</v>
      </c>
      <c r="Y138" s="32">
        <v>1408398</v>
      </c>
      <c r="Z138" s="32">
        <v>1224750</v>
      </c>
      <c r="AA138" s="32">
        <v>1594795</v>
      </c>
      <c r="AB138" s="32">
        <v>1718602</v>
      </c>
      <c r="AC138" s="32">
        <v>1818559</v>
      </c>
      <c r="AD138" s="32">
        <v>1469145</v>
      </c>
      <c r="AE138" s="32">
        <v>1344375</v>
      </c>
      <c r="AF138" s="32">
        <v>2869266</v>
      </c>
    </row>
    <row r="139" spans="1:32" x14ac:dyDescent="0.2">
      <c r="A139" s="4">
        <v>25</v>
      </c>
      <c r="B139" s="6" t="s">
        <v>61</v>
      </c>
      <c r="C139" s="32"/>
      <c r="D139" s="32">
        <v>1843015</v>
      </c>
      <c r="E139" s="32">
        <v>1850215</v>
      </c>
      <c r="F139" s="32">
        <v>1872708</v>
      </c>
      <c r="G139" s="32">
        <v>1733418</v>
      </c>
      <c r="H139" s="32">
        <v>1648529</v>
      </c>
      <c r="I139" s="32">
        <v>1719809</v>
      </c>
      <c r="J139" s="32">
        <v>1637574</v>
      </c>
      <c r="K139" s="32">
        <v>1588665</v>
      </c>
      <c r="L139" s="32">
        <v>1596657</v>
      </c>
      <c r="M139" s="32">
        <v>1745073</v>
      </c>
      <c r="N139" s="32">
        <v>1658406</v>
      </c>
      <c r="O139" s="32">
        <v>1822422</v>
      </c>
      <c r="P139" s="32">
        <v>2007067</v>
      </c>
      <c r="Q139" s="32">
        <v>1956119</v>
      </c>
      <c r="R139" s="32">
        <v>1317984</v>
      </c>
      <c r="S139" s="32">
        <v>1795002</v>
      </c>
      <c r="T139" s="32">
        <v>1731603</v>
      </c>
      <c r="U139" s="32">
        <v>1350907</v>
      </c>
      <c r="V139" s="32">
        <v>1266354</v>
      </c>
      <c r="W139" s="32">
        <v>1224554</v>
      </c>
      <c r="X139" s="32">
        <v>1235808</v>
      </c>
      <c r="Y139" s="32">
        <v>1197241</v>
      </c>
      <c r="Z139" s="32">
        <v>1186828</v>
      </c>
      <c r="AA139" s="32">
        <v>1144180</v>
      </c>
      <c r="AB139" s="32">
        <v>1110034</v>
      </c>
      <c r="AC139" s="32">
        <v>1022190</v>
      </c>
      <c r="AD139" s="32">
        <v>1084389</v>
      </c>
      <c r="AE139" s="32">
        <v>1166168</v>
      </c>
      <c r="AF139" s="32">
        <v>1062424</v>
      </c>
    </row>
    <row r="140" spans="1:32" x14ac:dyDescent="0.2">
      <c r="A140" s="4">
        <v>26</v>
      </c>
      <c r="B140" s="6" t="s">
        <v>62</v>
      </c>
      <c r="C140" s="32"/>
      <c r="D140" s="32">
        <v>4905940</v>
      </c>
      <c r="E140" s="32">
        <v>4959465</v>
      </c>
      <c r="F140" s="32">
        <v>4776172</v>
      </c>
      <c r="G140" s="32">
        <v>4444735</v>
      </c>
      <c r="H140" s="32">
        <v>4209913</v>
      </c>
      <c r="I140" s="32">
        <v>4134857</v>
      </c>
      <c r="J140" s="32">
        <v>3891261</v>
      </c>
      <c r="K140" s="32">
        <v>3592941</v>
      </c>
      <c r="L140" s="32">
        <v>3267268</v>
      </c>
      <c r="M140" s="32">
        <v>3083416</v>
      </c>
      <c r="N140" s="32">
        <v>3039524</v>
      </c>
      <c r="O140" s="32">
        <v>3040978</v>
      </c>
      <c r="P140" s="32">
        <v>3017664</v>
      </c>
      <c r="Q140" s="32">
        <v>2714244</v>
      </c>
      <c r="R140" s="32">
        <v>2414330</v>
      </c>
      <c r="S140" s="32">
        <v>2368514</v>
      </c>
      <c r="T140" s="32">
        <v>2430295</v>
      </c>
      <c r="U140" s="32">
        <v>2493105</v>
      </c>
      <c r="V140" s="32">
        <v>2610926</v>
      </c>
      <c r="W140" s="32">
        <v>2691375</v>
      </c>
      <c r="X140" s="32">
        <v>2705006</v>
      </c>
      <c r="Y140" s="32">
        <v>2659673</v>
      </c>
      <c r="Z140" s="32">
        <v>2755439</v>
      </c>
      <c r="AA140" s="32">
        <v>2746572</v>
      </c>
      <c r="AB140" s="32">
        <v>2747834</v>
      </c>
      <c r="AC140" s="32">
        <v>2901066</v>
      </c>
      <c r="AD140" s="32">
        <v>2901511</v>
      </c>
      <c r="AE140" s="32">
        <v>2753558</v>
      </c>
      <c r="AF140" s="32">
        <v>2921968</v>
      </c>
    </row>
    <row r="141" spans="1:32" x14ac:dyDescent="0.2">
      <c r="A141" s="4">
        <v>27</v>
      </c>
      <c r="B141" s="6" t="s">
        <v>63</v>
      </c>
      <c r="C141" s="32"/>
      <c r="D141" s="32">
        <v>1114652</v>
      </c>
      <c r="E141" s="32">
        <v>1122578</v>
      </c>
      <c r="F141" s="32">
        <v>1132635</v>
      </c>
      <c r="G141" s="32">
        <v>1006406</v>
      </c>
      <c r="H141" s="32">
        <v>942413</v>
      </c>
      <c r="I141" s="32">
        <v>880197</v>
      </c>
      <c r="J141" s="32">
        <v>905955</v>
      </c>
      <c r="K141" s="32">
        <v>722406</v>
      </c>
      <c r="L141" s="32">
        <v>737809</v>
      </c>
      <c r="M141" s="32">
        <v>699762</v>
      </c>
      <c r="N141" s="32">
        <v>720631</v>
      </c>
      <c r="O141" s="32">
        <v>717484</v>
      </c>
      <c r="P141" s="32">
        <v>845689</v>
      </c>
      <c r="Q141" s="32">
        <v>825797</v>
      </c>
      <c r="R141" s="32">
        <v>623792</v>
      </c>
      <c r="S141" s="32">
        <v>670946</v>
      </c>
      <c r="T141" s="32">
        <v>755695</v>
      </c>
      <c r="U141" s="32">
        <v>651245</v>
      </c>
      <c r="V141" s="32">
        <v>673017</v>
      </c>
      <c r="W141" s="32">
        <v>646508</v>
      </c>
      <c r="X141" s="32">
        <v>649183</v>
      </c>
      <c r="Y141" s="32">
        <v>683755</v>
      </c>
      <c r="Z141" s="32">
        <v>796183</v>
      </c>
      <c r="AA141" s="32">
        <v>794083</v>
      </c>
      <c r="AB141" s="32">
        <v>741074</v>
      </c>
      <c r="AC141" s="32">
        <v>627275</v>
      </c>
      <c r="AD141" s="32">
        <v>829309</v>
      </c>
      <c r="AE141" s="32">
        <v>864384</v>
      </c>
      <c r="AF141" s="32">
        <v>738375</v>
      </c>
    </row>
    <row r="142" spans="1:32" x14ac:dyDescent="0.2">
      <c r="A142" s="4">
        <v>28</v>
      </c>
      <c r="B142" s="6" t="s">
        <v>64</v>
      </c>
      <c r="C142" s="32"/>
      <c r="D142" s="32">
        <v>2163731</v>
      </c>
      <c r="E142" s="32">
        <v>2164161</v>
      </c>
      <c r="F142" s="32">
        <v>2123710</v>
      </c>
      <c r="G142" s="32">
        <v>2045299</v>
      </c>
      <c r="H142" s="32">
        <v>1856808</v>
      </c>
      <c r="I142" s="32">
        <v>1864285</v>
      </c>
      <c r="J142" s="32">
        <v>1819849</v>
      </c>
      <c r="K142" s="32">
        <v>1665205</v>
      </c>
      <c r="L142" s="32">
        <v>1658953</v>
      </c>
      <c r="M142" s="32">
        <v>1658973</v>
      </c>
      <c r="N142" s="32">
        <v>1713724</v>
      </c>
      <c r="O142" s="32">
        <v>1774201</v>
      </c>
      <c r="P142" s="32">
        <v>1879687</v>
      </c>
      <c r="Q142" s="32">
        <v>1868782</v>
      </c>
      <c r="R142" s="32">
        <v>1480592</v>
      </c>
      <c r="S142" s="32">
        <v>1685708</v>
      </c>
      <c r="T142" s="32">
        <v>1761308</v>
      </c>
      <c r="U142" s="32">
        <v>1623067</v>
      </c>
      <c r="V142" s="32">
        <v>1521335</v>
      </c>
      <c r="W142" s="32">
        <v>1701004</v>
      </c>
      <c r="X142" s="32">
        <v>1791032</v>
      </c>
      <c r="Y142" s="32">
        <v>1696033</v>
      </c>
      <c r="Z142" s="32">
        <v>1713874</v>
      </c>
      <c r="AA142" s="32">
        <v>1686430</v>
      </c>
      <c r="AB142" s="32">
        <v>1720658</v>
      </c>
      <c r="AC142" s="32">
        <v>1759020</v>
      </c>
      <c r="AD142" s="32">
        <v>1891423</v>
      </c>
      <c r="AE142" s="32">
        <v>1839637</v>
      </c>
      <c r="AF142" s="32">
        <v>1936441</v>
      </c>
    </row>
    <row r="143" spans="1:32" x14ac:dyDescent="0.2">
      <c r="A143" s="4">
        <v>29</v>
      </c>
      <c r="B143" s="6" t="s">
        <v>65</v>
      </c>
      <c r="C143" s="32"/>
      <c r="D143" s="32">
        <v>12408894</v>
      </c>
      <c r="E143" s="32">
        <v>12168049</v>
      </c>
      <c r="F143" s="32">
        <v>12476956</v>
      </c>
      <c r="G143" s="32">
        <v>11131576</v>
      </c>
      <c r="H143" s="32">
        <v>9595069</v>
      </c>
      <c r="I143" s="32">
        <v>10724222</v>
      </c>
      <c r="J143" s="32">
        <v>11139376</v>
      </c>
      <c r="K143" s="32">
        <v>10788827</v>
      </c>
      <c r="L143" s="32">
        <v>11036968</v>
      </c>
      <c r="M143" s="32">
        <v>12506014</v>
      </c>
      <c r="N143" s="32">
        <v>16256689</v>
      </c>
      <c r="O143" s="32">
        <v>19272629</v>
      </c>
      <c r="P143" s="32">
        <v>21234226</v>
      </c>
      <c r="Q143" s="32">
        <v>23279882</v>
      </c>
      <c r="R143" s="32">
        <v>22012849</v>
      </c>
      <c r="S143" s="32">
        <v>22580837</v>
      </c>
      <c r="T143" s="32">
        <v>21456823</v>
      </c>
      <c r="U143" s="32">
        <v>24719343</v>
      </c>
      <c r="V143" s="32">
        <v>22423317</v>
      </c>
      <c r="W143" s="32">
        <v>22134074</v>
      </c>
      <c r="X143" s="32">
        <v>21412010</v>
      </c>
      <c r="Y143" s="32">
        <v>19905096</v>
      </c>
      <c r="Z143" s="32">
        <v>19137529</v>
      </c>
      <c r="AA143" s="32">
        <v>21068863</v>
      </c>
      <c r="AB143" s="32">
        <v>20820030</v>
      </c>
      <c r="AC143" s="32">
        <v>17395511</v>
      </c>
      <c r="AD143" s="32">
        <v>20125430</v>
      </c>
      <c r="AE143" s="32">
        <v>21709367</v>
      </c>
      <c r="AF143" s="32">
        <v>27585005</v>
      </c>
    </row>
    <row r="144" spans="1:32" x14ac:dyDescent="0.2">
      <c r="A144" s="4">
        <v>30</v>
      </c>
      <c r="B144" s="6" t="s">
        <v>66</v>
      </c>
      <c r="C144" s="32"/>
      <c r="D144" s="32">
        <v>8931377</v>
      </c>
      <c r="E144" s="32">
        <v>8584211</v>
      </c>
      <c r="F144" s="32">
        <v>8574155</v>
      </c>
      <c r="G144" s="32">
        <v>7935452</v>
      </c>
      <c r="H144" s="32">
        <v>7834187</v>
      </c>
      <c r="I144" s="32">
        <v>7571222</v>
      </c>
      <c r="J144" s="32">
        <v>6771405</v>
      </c>
      <c r="K144" s="32">
        <v>5972037</v>
      </c>
      <c r="L144" s="32">
        <v>6043579</v>
      </c>
      <c r="M144" s="32">
        <v>6490343</v>
      </c>
      <c r="N144" s="32">
        <v>7316841</v>
      </c>
      <c r="O144" s="32">
        <v>8518556</v>
      </c>
      <c r="P144" s="32">
        <v>9136838</v>
      </c>
      <c r="Q144" s="32">
        <v>8868899</v>
      </c>
      <c r="R144" s="32">
        <v>7939511</v>
      </c>
      <c r="S144" s="32">
        <v>8389068</v>
      </c>
      <c r="T144" s="32">
        <v>7953901</v>
      </c>
      <c r="U144" s="32">
        <v>9100833</v>
      </c>
      <c r="V144" s="32">
        <v>8453546</v>
      </c>
      <c r="W144" s="32">
        <v>8533445</v>
      </c>
      <c r="X144" s="32">
        <v>8700882</v>
      </c>
      <c r="Y144" s="32">
        <v>8924149</v>
      </c>
      <c r="Z144" s="32">
        <v>7739872</v>
      </c>
      <c r="AA144" s="32">
        <v>8678050</v>
      </c>
      <c r="AB144" s="32">
        <v>8839761</v>
      </c>
      <c r="AC144" s="32">
        <v>7798039</v>
      </c>
      <c r="AD144" s="32">
        <v>7677369</v>
      </c>
      <c r="AE144" s="32">
        <v>8492868</v>
      </c>
      <c r="AF144" s="32">
        <v>10495738</v>
      </c>
    </row>
    <row r="145" spans="1:32" x14ac:dyDescent="0.2">
      <c r="A145" s="4">
        <v>31</v>
      </c>
      <c r="B145" s="6" t="s">
        <v>67</v>
      </c>
      <c r="C145" s="32"/>
      <c r="D145" s="32">
        <v>1474949</v>
      </c>
      <c r="E145" s="32">
        <v>1679025</v>
      </c>
      <c r="F145" s="32">
        <v>1640338</v>
      </c>
      <c r="G145" s="32">
        <v>1644934</v>
      </c>
      <c r="H145" s="32">
        <v>1583304</v>
      </c>
      <c r="I145" s="32">
        <v>1571247</v>
      </c>
      <c r="J145" s="32">
        <v>1608216</v>
      </c>
      <c r="K145" s="32">
        <v>1671365</v>
      </c>
      <c r="L145" s="32">
        <v>1645272</v>
      </c>
      <c r="M145" s="32">
        <v>1662697</v>
      </c>
      <c r="N145" s="32">
        <v>1966181</v>
      </c>
      <c r="O145" s="32">
        <v>2038651</v>
      </c>
      <c r="P145" s="32">
        <v>3263124</v>
      </c>
      <c r="Q145" s="32">
        <v>3541491</v>
      </c>
      <c r="R145" s="32">
        <v>2896602</v>
      </c>
      <c r="S145" s="32">
        <v>2657815</v>
      </c>
      <c r="T145" s="32">
        <v>3133699</v>
      </c>
      <c r="U145" s="32">
        <v>3434632</v>
      </c>
      <c r="V145" s="32">
        <v>3000941</v>
      </c>
      <c r="W145" s="32">
        <v>3515783</v>
      </c>
      <c r="X145" s="32">
        <v>3806543</v>
      </c>
      <c r="Y145" s="32">
        <v>3701120</v>
      </c>
      <c r="Z145" s="32">
        <v>3103736</v>
      </c>
      <c r="AA145" s="32">
        <v>3813965</v>
      </c>
      <c r="AB145" s="32">
        <v>3740386</v>
      </c>
      <c r="AC145" s="32">
        <v>3549075</v>
      </c>
      <c r="AD145" s="32">
        <v>3797741</v>
      </c>
      <c r="AE145" s="32">
        <v>5524980</v>
      </c>
      <c r="AF145" s="32">
        <v>5944066</v>
      </c>
    </row>
    <row r="146" spans="1:32" x14ac:dyDescent="0.2">
      <c r="A146" s="4">
        <v>32</v>
      </c>
      <c r="B146" s="6" t="s">
        <v>68</v>
      </c>
      <c r="C146" s="32"/>
      <c r="D146" s="32">
        <v>4885664</v>
      </c>
      <c r="E146" s="32">
        <v>5296051</v>
      </c>
      <c r="F146" s="32">
        <v>5363923</v>
      </c>
      <c r="G146" s="32">
        <v>5111097</v>
      </c>
      <c r="H146" s="32">
        <v>4762252</v>
      </c>
      <c r="I146" s="32">
        <v>4710330</v>
      </c>
      <c r="J146" s="32">
        <v>4480373</v>
      </c>
      <c r="K146" s="32">
        <v>4409375</v>
      </c>
      <c r="L146" s="32">
        <v>4418527</v>
      </c>
      <c r="M146" s="32">
        <v>4481571</v>
      </c>
      <c r="N146" s="32">
        <v>4842588</v>
      </c>
      <c r="O146" s="32">
        <v>5223219</v>
      </c>
      <c r="P146" s="32">
        <v>7060340</v>
      </c>
      <c r="Q146" s="32">
        <v>7730713</v>
      </c>
      <c r="R146" s="32">
        <v>5777432</v>
      </c>
      <c r="S146" s="32">
        <v>5347849</v>
      </c>
      <c r="T146" s="32">
        <v>5737535</v>
      </c>
      <c r="U146" s="32">
        <v>5755712</v>
      </c>
      <c r="V146" s="32">
        <v>5014437</v>
      </c>
      <c r="W146" s="32">
        <v>5302093</v>
      </c>
      <c r="X146" s="32">
        <v>5274886</v>
      </c>
      <c r="Y146" s="32">
        <v>5711405</v>
      </c>
      <c r="Z146" s="32">
        <v>5153461</v>
      </c>
      <c r="AA146" s="32">
        <v>5558460</v>
      </c>
      <c r="AB146" s="32">
        <v>5476420</v>
      </c>
      <c r="AC146" s="32">
        <v>4837851</v>
      </c>
      <c r="AD146" s="32">
        <v>5131081</v>
      </c>
      <c r="AE146" s="32">
        <v>5379428</v>
      </c>
      <c r="AF146" s="32">
        <v>6016650</v>
      </c>
    </row>
    <row r="147" spans="1:32" x14ac:dyDescent="0.2">
      <c r="A147" s="4">
        <v>33</v>
      </c>
      <c r="B147" s="6" t="s">
        <v>69</v>
      </c>
      <c r="C147" s="32"/>
      <c r="D147" s="32">
        <v>6667660</v>
      </c>
      <c r="E147" s="32">
        <v>6805937</v>
      </c>
      <c r="F147" s="32">
        <v>6611430</v>
      </c>
      <c r="G147" s="32">
        <v>6469068</v>
      </c>
      <c r="H147" s="32">
        <v>5774092</v>
      </c>
      <c r="I147" s="32">
        <v>5297623</v>
      </c>
      <c r="J147" s="32">
        <v>5173660</v>
      </c>
      <c r="K147" s="32">
        <v>4978633</v>
      </c>
      <c r="L147" s="32">
        <v>4528384</v>
      </c>
      <c r="M147" s="32">
        <v>4207936</v>
      </c>
      <c r="N147" s="32">
        <v>4553396</v>
      </c>
      <c r="O147" s="32">
        <v>4643774</v>
      </c>
      <c r="P147" s="32">
        <v>4579219</v>
      </c>
      <c r="Q147" s="32">
        <v>4311915</v>
      </c>
      <c r="R147" s="32">
        <v>4220698</v>
      </c>
      <c r="S147" s="32">
        <v>3582764</v>
      </c>
      <c r="T147" s="32">
        <v>3104347</v>
      </c>
      <c r="U147" s="32">
        <v>3665402</v>
      </c>
      <c r="V147" s="32">
        <v>3786936</v>
      </c>
      <c r="W147" s="32">
        <v>3884786</v>
      </c>
      <c r="X147" s="32">
        <v>4204762</v>
      </c>
      <c r="Y147" s="32">
        <v>4426655</v>
      </c>
      <c r="Z147" s="32">
        <v>4549485</v>
      </c>
      <c r="AA147" s="32">
        <v>4782597</v>
      </c>
      <c r="AB147" s="32">
        <v>4891962</v>
      </c>
      <c r="AC147" s="32">
        <v>4824195</v>
      </c>
      <c r="AD147" s="32">
        <v>4630902</v>
      </c>
      <c r="AE147" s="32">
        <v>4719989</v>
      </c>
      <c r="AF147" s="32">
        <v>5014900</v>
      </c>
    </row>
    <row r="148" spans="1:32" x14ac:dyDescent="0.2">
      <c r="A148" s="4">
        <v>34</v>
      </c>
      <c r="B148" s="6" t="s">
        <v>70</v>
      </c>
      <c r="C148" s="32"/>
      <c r="D148" s="32">
        <v>9263307</v>
      </c>
      <c r="E148" s="32">
        <v>9315444</v>
      </c>
      <c r="F148" s="32">
        <v>9191372</v>
      </c>
      <c r="G148" s="32">
        <v>8720703</v>
      </c>
      <c r="H148" s="32">
        <v>8144150</v>
      </c>
      <c r="I148" s="32">
        <v>8072978</v>
      </c>
      <c r="J148" s="32">
        <v>7934377</v>
      </c>
      <c r="K148" s="32">
        <v>7404064</v>
      </c>
      <c r="L148" s="32">
        <v>7204424</v>
      </c>
      <c r="M148" s="32">
        <v>7267166</v>
      </c>
      <c r="N148" s="32">
        <v>7468333</v>
      </c>
      <c r="O148" s="32">
        <v>7817352</v>
      </c>
      <c r="P148" s="32">
        <v>8022103</v>
      </c>
      <c r="Q148" s="32">
        <v>7738762</v>
      </c>
      <c r="R148" s="32">
        <v>6408106</v>
      </c>
      <c r="S148" s="32">
        <v>6846256</v>
      </c>
      <c r="T148" s="32">
        <v>6848036</v>
      </c>
      <c r="U148" s="32">
        <v>7007279</v>
      </c>
      <c r="V148" s="32">
        <v>6947862</v>
      </c>
      <c r="W148" s="32">
        <v>7112064</v>
      </c>
      <c r="X148" s="32">
        <v>7385095</v>
      </c>
      <c r="Y148" s="32">
        <v>7465091</v>
      </c>
      <c r="Z148" s="32">
        <v>7666234</v>
      </c>
      <c r="AA148" s="32">
        <v>8004705</v>
      </c>
      <c r="AB148" s="32">
        <v>7942244</v>
      </c>
      <c r="AC148" s="32">
        <v>7184523</v>
      </c>
      <c r="AD148" s="32">
        <v>8068313</v>
      </c>
      <c r="AE148" s="32">
        <v>7819515</v>
      </c>
      <c r="AF148" s="32">
        <v>8064548</v>
      </c>
    </row>
    <row r="149" spans="1:32" x14ac:dyDescent="0.2">
      <c r="A149" s="4">
        <v>35</v>
      </c>
      <c r="B149" s="6" t="s">
        <v>71</v>
      </c>
      <c r="C149" s="32"/>
      <c r="D149" s="32">
        <v>11137750</v>
      </c>
      <c r="E149" s="32">
        <v>11401198</v>
      </c>
      <c r="F149" s="32">
        <v>11288932</v>
      </c>
      <c r="G149" s="32">
        <v>10723642</v>
      </c>
      <c r="H149" s="32">
        <v>10474080</v>
      </c>
      <c r="I149" s="32">
        <v>10760617</v>
      </c>
      <c r="J149" s="32">
        <v>10603641</v>
      </c>
      <c r="K149" s="32">
        <v>9442344</v>
      </c>
      <c r="L149" s="32">
        <v>9660790</v>
      </c>
      <c r="M149" s="32">
        <v>10142096</v>
      </c>
      <c r="N149" s="32">
        <v>10679428</v>
      </c>
      <c r="O149" s="32">
        <v>11239938</v>
      </c>
      <c r="P149" s="32">
        <v>11915205</v>
      </c>
      <c r="Q149" s="32">
        <v>12022767</v>
      </c>
      <c r="R149" s="32">
        <v>9104002</v>
      </c>
      <c r="S149" s="32">
        <v>9678599</v>
      </c>
      <c r="T149" s="32">
        <v>10144117</v>
      </c>
      <c r="U149" s="32">
        <v>10279535</v>
      </c>
      <c r="V149" s="32">
        <v>9587108</v>
      </c>
      <c r="W149" s="32">
        <v>9496153</v>
      </c>
      <c r="X149" s="32">
        <v>10161041</v>
      </c>
      <c r="Y149" s="32">
        <v>10605870</v>
      </c>
      <c r="Z149" s="32">
        <v>10996944</v>
      </c>
      <c r="AA149" s="32">
        <v>11591599</v>
      </c>
      <c r="AB149" s="32">
        <v>11476555</v>
      </c>
      <c r="AC149" s="32">
        <v>10602542</v>
      </c>
      <c r="AD149" s="32">
        <v>11047016</v>
      </c>
      <c r="AE149" s="32">
        <v>11225746</v>
      </c>
      <c r="AF149" s="32">
        <v>11180676</v>
      </c>
    </row>
    <row r="150" spans="1:32" x14ac:dyDescent="0.2">
      <c r="A150" s="4">
        <v>36</v>
      </c>
      <c r="B150" s="6" t="s">
        <v>72</v>
      </c>
      <c r="C150" s="32"/>
      <c r="D150" s="32">
        <v>14296335</v>
      </c>
      <c r="E150" s="32">
        <v>15382514</v>
      </c>
      <c r="F150" s="32">
        <v>16074158</v>
      </c>
      <c r="G150" s="32">
        <v>14947770</v>
      </c>
      <c r="H150" s="32">
        <v>13795155</v>
      </c>
      <c r="I150" s="32">
        <v>15054345</v>
      </c>
      <c r="J150" s="32">
        <v>13594931</v>
      </c>
      <c r="K150" s="32">
        <v>11951994</v>
      </c>
      <c r="L150" s="32">
        <v>12752093</v>
      </c>
      <c r="M150" s="32">
        <v>14656112</v>
      </c>
      <c r="N150" s="32">
        <v>15668233</v>
      </c>
      <c r="O150" s="32">
        <v>17424435</v>
      </c>
      <c r="P150" s="32">
        <v>18354184</v>
      </c>
      <c r="Q150" s="32">
        <v>17946316</v>
      </c>
      <c r="R150" s="32">
        <v>10600018</v>
      </c>
      <c r="S150" s="32">
        <v>12852527</v>
      </c>
      <c r="T150" s="32">
        <v>14681482</v>
      </c>
      <c r="U150" s="32">
        <v>14242253</v>
      </c>
      <c r="V150" s="32">
        <v>13798959</v>
      </c>
      <c r="W150" s="32">
        <v>15026761</v>
      </c>
      <c r="X150" s="32">
        <v>16474310</v>
      </c>
      <c r="Y150" s="32">
        <v>17058993</v>
      </c>
      <c r="Z150" s="32">
        <v>19041454</v>
      </c>
      <c r="AA150" s="32">
        <v>20383085</v>
      </c>
      <c r="AB150" s="32">
        <v>19009287</v>
      </c>
      <c r="AC150" s="32">
        <v>17105364</v>
      </c>
      <c r="AD150" s="32">
        <v>21360319</v>
      </c>
      <c r="AE150" s="32">
        <v>22994345</v>
      </c>
      <c r="AF150" s="32">
        <v>22126153</v>
      </c>
    </row>
    <row r="151" spans="1:32" x14ac:dyDescent="0.2">
      <c r="A151" s="4">
        <v>37</v>
      </c>
      <c r="B151" s="6" t="s">
        <v>73</v>
      </c>
      <c r="C151" s="32"/>
      <c r="D151" s="32">
        <v>3799078</v>
      </c>
      <c r="E151" s="32">
        <v>3962831</v>
      </c>
      <c r="F151" s="32">
        <v>4312719</v>
      </c>
      <c r="G151" s="32">
        <v>4456588</v>
      </c>
      <c r="H151" s="32">
        <v>4311279</v>
      </c>
      <c r="I151" s="32">
        <v>4122462</v>
      </c>
      <c r="J151" s="32">
        <v>3895606</v>
      </c>
      <c r="K151" s="32">
        <v>4065336</v>
      </c>
      <c r="L151" s="32">
        <v>4109354</v>
      </c>
      <c r="M151" s="32">
        <v>4202741</v>
      </c>
      <c r="N151" s="32">
        <v>4495646</v>
      </c>
      <c r="O151" s="32">
        <v>4299746</v>
      </c>
      <c r="P151" s="32">
        <v>4750667</v>
      </c>
      <c r="Q151" s="32">
        <v>4467577</v>
      </c>
      <c r="R151" s="32">
        <v>3565296</v>
      </c>
      <c r="S151" s="32">
        <v>3663342</v>
      </c>
      <c r="T151" s="32">
        <v>3558367</v>
      </c>
      <c r="U151" s="32">
        <v>3519193</v>
      </c>
      <c r="V151" s="32">
        <v>3380880</v>
      </c>
      <c r="W151" s="32">
        <v>3588998</v>
      </c>
      <c r="X151" s="32">
        <v>3558949</v>
      </c>
      <c r="Y151" s="32">
        <v>3145549</v>
      </c>
      <c r="Z151" s="32">
        <v>2895095</v>
      </c>
      <c r="AA151" s="32">
        <v>2903914</v>
      </c>
      <c r="AB151" s="32">
        <v>2856512</v>
      </c>
      <c r="AC151" s="32">
        <v>2360412</v>
      </c>
      <c r="AD151" s="32">
        <v>2313237</v>
      </c>
      <c r="AE151" s="32">
        <v>2394394</v>
      </c>
      <c r="AF151" s="32">
        <v>2553390</v>
      </c>
    </row>
    <row r="152" spans="1:32" x14ac:dyDescent="0.2">
      <c r="A152" s="4">
        <v>38</v>
      </c>
      <c r="B152" s="6" t="s">
        <v>74</v>
      </c>
      <c r="C152" s="32"/>
      <c r="D152" s="32">
        <v>4062519</v>
      </c>
      <c r="E152" s="32">
        <v>4086086</v>
      </c>
      <c r="F152" s="32">
        <v>4448543</v>
      </c>
      <c r="G152" s="32">
        <v>4578901</v>
      </c>
      <c r="H152" s="32">
        <v>4328439</v>
      </c>
      <c r="I152" s="32">
        <v>4244891</v>
      </c>
      <c r="J152" s="32">
        <v>4195955</v>
      </c>
      <c r="K152" s="32">
        <v>3928729</v>
      </c>
      <c r="L152" s="32">
        <v>4051502</v>
      </c>
      <c r="M152" s="32">
        <v>4418257</v>
      </c>
      <c r="N152" s="32">
        <v>4285514</v>
      </c>
      <c r="O152" s="32">
        <v>4566588</v>
      </c>
      <c r="P152" s="32">
        <v>4735117</v>
      </c>
      <c r="Q152" s="32">
        <v>4878201</v>
      </c>
      <c r="R152" s="32">
        <v>3864738</v>
      </c>
      <c r="S152" s="32">
        <v>3946125</v>
      </c>
      <c r="T152" s="32">
        <v>3746577</v>
      </c>
      <c r="U152" s="32">
        <v>3540969</v>
      </c>
      <c r="V152" s="32">
        <v>3345509</v>
      </c>
      <c r="W152" s="32">
        <v>3521723</v>
      </c>
      <c r="X152" s="32">
        <v>4013961</v>
      </c>
      <c r="Y152" s="32">
        <v>4268837</v>
      </c>
      <c r="Z152" s="32">
        <v>4305988</v>
      </c>
      <c r="AA152" s="32">
        <v>4594901</v>
      </c>
      <c r="AB152" s="32">
        <v>4317218</v>
      </c>
      <c r="AC152" s="32">
        <v>4160494</v>
      </c>
      <c r="AD152" s="32">
        <v>4118593</v>
      </c>
      <c r="AE152" s="32">
        <v>4000261</v>
      </c>
      <c r="AF152" s="32">
        <v>4297738</v>
      </c>
    </row>
    <row r="153" spans="1:32" x14ac:dyDescent="0.2">
      <c r="A153" s="4">
        <v>39</v>
      </c>
      <c r="B153" s="6" t="s">
        <v>75</v>
      </c>
      <c r="C153" s="32"/>
      <c r="D153" s="32">
        <v>478887</v>
      </c>
      <c r="E153" s="32">
        <v>456123</v>
      </c>
      <c r="F153" s="32">
        <v>435906</v>
      </c>
      <c r="G153" s="32">
        <v>444464</v>
      </c>
      <c r="H153" s="32">
        <v>322891</v>
      </c>
      <c r="I153" s="32">
        <v>425964</v>
      </c>
      <c r="J153" s="32">
        <v>218609</v>
      </c>
      <c r="K153" s="32">
        <v>506547</v>
      </c>
      <c r="L153" s="32">
        <v>140753</v>
      </c>
      <c r="M153" s="32">
        <v>459096</v>
      </c>
      <c r="N153" s="32">
        <v>461615</v>
      </c>
      <c r="O153" s="32">
        <v>448534</v>
      </c>
      <c r="P153" s="32">
        <v>378787</v>
      </c>
      <c r="Q153" s="32">
        <v>592094</v>
      </c>
      <c r="R153" s="32">
        <v>688385</v>
      </c>
      <c r="S153" s="32">
        <v>575312</v>
      </c>
      <c r="T153" s="32">
        <v>624650</v>
      </c>
      <c r="U153" s="32">
        <v>782356</v>
      </c>
      <c r="V153" s="32">
        <v>705998</v>
      </c>
      <c r="W153" s="32">
        <v>708387</v>
      </c>
      <c r="X153" s="32">
        <v>687682</v>
      </c>
      <c r="Y153" s="32">
        <v>590689</v>
      </c>
      <c r="Z153" s="32">
        <v>550663</v>
      </c>
      <c r="AA153" s="32">
        <v>318413</v>
      </c>
      <c r="AB153" s="32">
        <v>586026</v>
      </c>
      <c r="AC153" s="32">
        <v>632097</v>
      </c>
      <c r="AD153" s="32">
        <v>552359</v>
      </c>
      <c r="AE153" s="32">
        <v>457013</v>
      </c>
      <c r="AF153" s="32">
        <v>682766</v>
      </c>
    </row>
    <row r="154" spans="1:32" x14ac:dyDescent="0.2">
      <c r="A154" s="4">
        <v>40</v>
      </c>
      <c r="B154" s="6" t="s">
        <v>76</v>
      </c>
      <c r="C154" s="32"/>
      <c r="D154" s="32">
        <v>6109396</v>
      </c>
      <c r="E154" s="32">
        <v>6605913</v>
      </c>
      <c r="F154" s="32">
        <v>6866354</v>
      </c>
      <c r="G154" s="32">
        <v>6108014</v>
      </c>
      <c r="H154" s="32">
        <v>6508323</v>
      </c>
      <c r="I154" s="32">
        <v>7950347</v>
      </c>
      <c r="J154" s="32">
        <v>6457347</v>
      </c>
      <c r="K154" s="32">
        <v>5899993</v>
      </c>
      <c r="L154" s="32">
        <v>6666532</v>
      </c>
      <c r="M154" s="32">
        <v>6571679</v>
      </c>
      <c r="N154" s="32">
        <v>6279451</v>
      </c>
      <c r="O154" s="32">
        <v>6047561</v>
      </c>
      <c r="P154" s="32">
        <v>6209671</v>
      </c>
      <c r="Q154" s="32">
        <v>6595828</v>
      </c>
      <c r="R154" s="32">
        <v>5082950</v>
      </c>
      <c r="S154" s="32">
        <v>5613361</v>
      </c>
      <c r="T154" s="32">
        <v>5051088</v>
      </c>
      <c r="U154" s="32">
        <v>4422317</v>
      </c>
      <c r="V154" s="32">
        <v>3896271</v>
      </c>
      <c r="W154" s="32">
        <v>4748034</v>
      </c>
      <c r="X154" s="32">
        <v>4734213</v>
      </c>
      <c r="Y154" s="32">
        <v>4715691</v>
      </c>
      <c r="Z154" s="32">
        <v>4014343</v>
      </c>
      <c r="AA154" s="32">
        <v>4812988</v>
      </c>
      <c r="AB154" s="32">
        <v>4551594</v>
      </c>
      <c r="AC154" s="32">
        <v>4012157</v>
      </c>
      <c r="AD154" s="32">
        <v>5033533</v>
      </c>
      <c r="AE154" s="32">
        <v>4662918</v>
      </c>
      <c r="AF154" s="32">
        <v>5363131</v>
      </c>
    </row>
    <row r="155" spans="1:32" x14ac:dyDescent="0.2">
      <c r="A155" s="4">
        <v>41</v>
      </c>
      <c r="B155" s="6" t="s">
        <v>77</v>
      </c>
      <c r="C155" s="32"/>
      <c r="D155" s="32">
        <v>9586463</v>
      </c>
      <c r="E155" s="32">
        <v>10231660</v>
      </c>
      <c r="F155" s="32">
        <v>11113472</v>
      </c>
      <c r="G155" s="32">
        <v>10465055</v>
      </c>
      <c r="H155" s="32">
        <v>11584904</v>
      </c>
      <c r="I155" s="32">
        <v>12636434</v>
      </c>
      <c r="J155" s="32">
        <v>10564189</v>
      </c>
      <c r="K155" s="32">
        <v>10559965</v>
      </c>
      <c r="L155" s="32">
        <v>11192942</v>
      </c>
      <c r="M155" s="32">
        <v>12004182</v>
      </c>
      <c r="N155" s="32">
        <v>12489860</v>
      </c>
      <c r="O155" s="32">
        <v>12989509</v>
      </c>
      <c r="P155" s="32">
        <v>14000041</v>
      </c>
      <c r="Q155" s="32">
        <v>13876235</v>
      </c>
      <c r="R155" s="32">
        <v>9821902</v>
      </c>
      <c r="S155" s="32">
        <v>10267943</v>
      </c>
      <c r="T155" s="32">
        <v>10324134</v>
      </c>
      <c r="U155" s="32">
        <v>8396587</v>
      </c>
      <c r="V155" s="32">
        <v>7851718</v>
      </c>
      <c r="W155" s="32">
        <v>8987354</v>
      </c>
      <c r="X155" s="32">
        <v>9686344</v>
      </c>
      <c r="Y155" s="32">
        <v>9877347</v>
      </c>
      <c r="Z155" s="32">
        <v>10288505</v>
      </c>
      <c r="AA155" s="32">
        <v>10677108</v>
      </c>
      <c r="AB155" s="32">
        <v>9708698</v>
      </c>
      <c r="AC155" s="32">
        <v>10326726</v>
      </c>
      <c r="AD155" s="32">
        <v>11233176</v>
      </c>
      <c r="AE155" s="32">
        <v>10984911</v>
      </c>
      <c r="AF155" s="32">
        <v>10296019</v>
      </c>
    </row>
    <row r="156" spans="1:32" x14ac:dyDescent="0.2">
      <c r="A156" s="4">
        <v>42</v>
      </c>
      <c r="B156" s="6" t="s">
        <v>78</v>
      </c>
      <c r="C156" s="32"/>
      <c r="D156" s="32">
        <v>9139415</v>
      </c>
      <c r="E156" s="32">
        <v>9062275</v>
      </c>
      <c r="F156" s="32">
        <v>9269191</v>
      </c>
      <c r="G156" s="32">
        <v>8521342</v>
      </c>
      <c r="H156" s="32">
        <v>7713784</v>
      </c>
      <c r="I156" s="32">
        <v>8097535</v>
      </c>
      <c r="J156" s="32">
        <v>7913659</v>
      </c>
      <c r="K156" s="32">
        <v>7349203</v>
      </c>
      <c r="L156" s="32">
        <v>7394992</v>
      </c>
      <c r="M156" s="32">
        <v>7624657</v>
      </c>
      <c r="N156" s="32">
        <v>7580969</v>
      </c>
      <c r="O156" s="32">
        <v>7797387</v>
      </c>
      <c r="P156" s="32">
        <v>8041835</v>
      </c>
      <c r="Q156" s="32">
        <v>8071250</v>
      </c>
      <c r="R156" s="32">
        <v>7076520</v>
      </c>
      <c r="S156" s="32">
        <v>7381955</v>
      </c>
      <c r="T156" s="32">
        <v>7851863</v>
      </c>
      <c r="U156" s="32">
        <v>7661877</v>
      </c>
      <c r="V156" s="32">
        <v>7690184</v>
      </c>
      <c r="W156" s="32">
        <v>8407528</v>
      </c>
      <c r="X156" s="32">
        <v>8816619</v>
      </c>
      <c r="Y156" s="32">
        <v>8901750</v>
      </c>
      <c r="Z156" s="32">
        <v>9387754</v>
      </c>
      <c r="AA156" s="32">
        <v>10426602</v>
      </c>
      <c r="AB156" s="32">
        <v>10265158</v>
      </c>
      <c r="AC156" s="32">
        <v>9822074</v>
      </c>
      <c r="AD156" s="32">
        <v>10906552</v>
      </c>
      <c r="AE156" s="32">
        <v>10989090</v>
      </c>
      <c r="AF156" s="32">
        <v>10995927</v>
      </c>
    </row>
    <row r="157" spans="1:32" x14ac:dyDescent="0.2">
      <c r="A157" s="4">
        <v>43</v>
      </c>
      <c r="B157" s="6" t="s">
        <v>79</v>
      </c>
      <c r="C157" s="32"/>
      <c r="D157" s="32">
        <v>4879388</v>
      </c>
      <c r="E157" s="32">
        <v>4957282</v>
      </c>
      <c r="F157" s="32">
        <v>4683953</v>
      </c>
      <c r="G157" s="32">
        <v>4343565</v>
      </c>
      <c r="H157" s="32">
        <v>3899185</v>
      </c>
      <c r="I157" s="32">
        <v>3912262</v>
      </c>
      <c r="J157" s="32">
        <v>3892143</v>
      </c>
      <c r="K157" s="32">
        <v>3283890</v>
      </c>
      <c r="L157" s="32">
        <v>3113035</v>
      </c>
      <c r="M157" s="32">
        <v>2965136</v>
      </c>
      <c r="N157" s="32">
        <v>2909163</v>
      </c>
      <c r="O157" s="32">
        <v>3185226</v>
      </c>
      <c r="P157" s="32">
        <v>3269764</v>
      </c>
      <c r="Q157" s="32">
        <v>3363119</v>
      </c>
      <c r="R157" s="32">
        <v>3228726</v>
      </c>
      <c r="S157" s="32">
        <v>3921353</v>
      </c>
      <c r="T157" s="32">
        <v>2927047</v>
      </c>
      <c r="U157" s="32">
        <v>3209219</v>
      </c>
      <c r="V157" s="32">
        <v>3103650</v>
      </c>
      <c r="W157" s="32">
        <v>3287280</v>
      </c>
      <c r="X157" s="32">
        <v>3075291</v>
      </c>
      <c r="Y157" s="32">
        <v>3248389</v>
      </c>
      <c r="Z157" s="32">
        <v>3340428</v>
      </c>
      <c r="AA157" s="32">
        <v>3388729</v>
      </c>
      <c r="AB157" s="32">
        <v>3191218</v>
      </c>
      <c r="AC157" s="32">
        <v>3006582</v>
      </c>
      <c r="AD157" s="32">
        <v>2970610</v>
      </c>
      <c r="AE157" s="32">
        <v>3195776</v>
      </c>
      <c r="AF157" s="32">
        <v>3161105</v>
      </c>
    </row>
    <row r="158" spans="1:32" x14ac:dyDescent="0.2">
      <c r="A158" s="4">
        <v>44</v>
      </c>
      <c r="B158" s="6" t="s">
        <v>80</v>
      </c>
      <c r="C158" s="32"/>
      <c r="D158" s="32">
        <v>3214942</v>
      </c>
      <c r="E158" s="32">
        <v>3331420</v>
      </c>
      <c r="F158" s="32">
        <v>3398139</v>
      </c>
      <c r="G158" s="32">
        <v>3219209</v>
      </c>
      <c r="H158" s="32">
        <v>2948398</v>
      </c>
      <c r="I158" s="32">
        <v>3386903</v>
      </c>
      <c r="J158" s="32">
        <v>3144684</v>
      </c>
      <c r="K158" s="32">
        <v>2398295</v>
      </c>
      <c r="L158" s="32">
        <v>2431460</v>
      </c>
      <c r="M158" s="32">
        <v>2492348</v>
      </c>
      <c r="N158" s="32">
        <v>2814652</v>
      </c>
      <c r="O158" s="32">
        <v>2871636</v>
      </c>
      <c r="P158" s="32">
        <v>2919467</v>
      </c>
      <c r="Q158" s="32">
        <v>2658724</v>
      </c>
      <c r="R158" s="32">
        <v>1805707</v>
      </c>
      <c r="S158" s="32">
        <v>2231982</v>
      </c>
      <c r="T158" s="32">
        <v>2373430</v>
      </c>
      <c r="U158" s="32">
        <v>2086288</v>
      </c>
      <c r="V158" s="32">
        <v>1893633</v>
      </c>
      <c r="W158" s="32">
        <v>2174901</v>
      </c>
      <c r="X158" s="32">
        <v>2212570</v>
      </c>
      <c r="Y158" s="32">
        <v>2076371</v>
      </c>
      <c r="Z158" s="32">
        <v>2086120</v>
      </c>
      <c r="AA158" s="32">
        <v>2283922</v>
      </c>
      <c r="AB158" s="32">
        <v>2256238</v>
      </c>
      <c r="AC158" s="32">
        <v>2233273</v>
      </c>
      <c r="AD158" s="32">
        <v>2290925</v>
      </c>
      <c r="AE158" s="32">
        <v>2493956</v>
      </c>
      <c r="AF158" s="32">
        <v>2574549</v>
      </c>
    </row>
    <row r="159" spans="1:32" x14ac:dyDescent="0.2">
      <c r="A159" s="4">
        <v>45</v>
      </c>
      <c r="B159" s="6" t="s">
        <v>81</v>
      </c>
      <c r="C159" s="32"/>
      <c r="D159" s="32">
        <v>4108927</v>
      </c>
      <c r="E159" s="32">
        <v>4119461</v>
      </c>
      <c r="F159" s="32">
        <v>4340178</v>
      </c>
      <c r="G159" s="32">
        <v>3889761</v>
      </c>
      <c r="H159" s="32">
        <v>4011217</v>
      </c>
      <c r="I159" s="32">
        <v>4207020</v>
      </c>
      <c r="J159" s="32">
        <v>3890333</v>
      </c>
      <c r="K159" s="32">
        <v>3486865</v>
      </c>
      <c r="L159" s="32">
        <v>3599045</v>
      </c>
      <c r="M159" s="32">
        <v>3593945</v>
      </c>
      <c r="N159" s="32">
        <v>3776487</v>
      </c>
      <c r="O159" s="32">
        <v>4359097</v>
      </c>
      <c r="P159" s="32">
        <v>4817508</v>
      </c>
      <c r="Q159" s="32">
        <v>3889043</v>
      </c>
      <c r="R159" s="32">
        <v>3140084</v>
      </c>
      <c r="S159" s="32">
        <v>3402121</v>
      </c>
      <c r="T159" s="32">
        <v>3172352</v>
      </c>
      <c r="U159" s="32">
        <v>3456571</v>
      </c>
      <c r="V159" s="32">
        <v>3216511</v>
      </c>
      <c r="W159" s="32">
        <v>3458215</v>
      </c>
      <c r="X159" s="32">
        <v>3366019</v>
      </c>
      <c r="Y159" s="32">
        <v>3211488</v>
      </c>
      <c r="Z159" s="32">
        <v>3010710</v>
      </c>
      <c r="AA159" s="32">
        <v>3210884</v>
      </c>
      <c r="AB159" s="32">
        <v>3075619</v>
      </c>
      <c r="AC159" s="32">
        <v>2596915</v>
      </c>
      <c r="AD159" s="32">
        <v>3069047</v>
      </c>
      <c r="AE159" s="32">
        <v>3136007</v>
      </c>
      <c r="AF159" s="32">
        <v>3760164</v>
      </c>
    </row>
    <row r="160" spans="1:32" x14ac:dyDescent="0.2">
      <c r="A160" s="4">
        <v>46</v>
      </c>
      <c r="B160" s="6" t="s">
        <v>82</v>
      </c>
      <c r="C160" s="32"/>
      <c r="D160" s="32">
        <v>5308650</v>
      </c>
      <c r="E160" s="32">
        <v>5160568</v>
      </c>
      <c r="F160" s="32">
        <v>5483189</v>
      </c>
      <c r="G160" s="32">
        <v>5195669</v>
      </c>
      <c r="H160" s="32">
        <v>5197944</v>
      </c>
      <c r="I160" s="32">
        <v>5560119</v>
      </c>
      <c r="J160" s="32">
        <v>4815987</v>
      </c>
      <c r="K160" s="32">
        <v>5271029</v>
      </c>
      <c r="L160" s="32">
        <v>6030354</v>
      </c>
      <c r="M160" s="32">
        <v>5606992</v>
      </c>
      <c r="N160" s="32">
        <v>5060890</v>
      </c>
      <c r="O160" s="32">
        <v>5369244</v>
      </c>
      <c r="P160" s="32">
        <v>5290456</v>
      </c>
      <c r="Q160" s="32">
        <v>5141275</v>
      </c>
      <c r="R160" s="32">
        <v>4252301</v>
      </c>
      <c r="S160" s="32">
        <v>4677387</v>
      </c>
      <c r="T160" s="32">
        <v>3158659</v>
      </c>
      <c r="U160" s="32">
        <v>1705565</v>
      </c>
      <c r="V160" s="32">
        <v>1238212</v>
      </c>
      <c r="W160" s="32">
        <v>1353706</v>
      </c>
      <c r="X160" s="32">
        <v>1526099</v>
      </c>
      <c r="Y160" s="32">
        <v>1068724</v>
      </c>
      <c r="Z160" s="32">
        <v>974210</v>
      </c>
      <c r="AA160" s="32">
        <v>911679</v>
      </c>
      <c r="AB160" s="32">
        <v>813346</v>
      </c>
      <c r="AC160" s="32">
        <v>654340</v>
      </c>
      <c r="AD160" s="32">
        <v>832257</v>
      </c>
      <c r="AE160" s="32">
        <v>792896</v>
      </c>
      <c r="AF160" s="32">
        <v>773064</v>
      </c>
    </row>
    <row r="161" spans="1:32" x14ac:dyDescent="0.2">
      <c r="A161" s="4">
        <v>47</v>
      </c>
      <c r="B161" s="6" t="s">
        <v>83</v>
      </c>
      <c r="C161" s="32"/>
      <c r="D161" s="32">
        <v>4873200</v>
      </c>
      <c r="E161" s="32">
        <v>6358614</v>
      </c>
      <c r="F161" s="32">
        <v>6490542</v>
      </c>
      <c r="G161" s="32">
        <v>5989274</v>
      </c>
      <c r="H161" s="32">
        <v>6266078</v>
      </c>
      <c r="I161" s="32">
        <v>7091132</v>
      </c>
      <c r="J161" s="32">
        <v>6013540</v>
      </c>
      <c r="K161" s="32">
        <v>5036356</v>
      </c>
      <c r="L161" s="32">
        <v>5459004</v>
      </c>
      <c r="M161" s="32">
        <v>5040426</v>
      </c>
      <c r="N161" s="32">
        <v>4850004</v>
      </c>
      <c r="O161" s="32">
        <v>5141505</v>
      </c>
      <c r="P161" s="32">
        <v>5509318</v>
      </c>
      <c r="Q161" s="32">
        <v>5008984</v>
      </c>
      <c r="R161" s="32">
        <v>3909518</v>
      </c>
      <c r="S161" s="32">
        <v>4352846</v>
      </c>
      <c r="T161" s="32">
        <v>4184124</v>
      </c>
      <c r="U161" s="32">
        <v>4282109</v>
      </c>
      <c r="V161" s="32">
        <v>4025289</v>
      </c>
      <c r="W161" s="32">
        <v>4312212</v>
      </c>
      <c r="X161" s="32">
        <v>3877595</v>
      </c>
      <c r="Y161" s="32">
        <v>3909584</v>
      </c>
      <c r="Z161" s="32">
        <v>3798582</v>
      </c>
      <c r="AA161" s="32">
        <v>3925679</v>
      </c>
      <c r="AB161" s="32">
        <v>3823669</v>
      </c>
      <c r="AC161" s="32">
        <v>3508974</v>
      </c>
      <c r="AD161" s="32">
        <v>3361167</v>
      </c>
      <c r="AE161" s="32">
        <v>3198233</v>
      </c>
      <c r="AF161" s="32">
        <v>3056478</v>
      </c>
    </row>
    <row r="162" spans="1:32" x14ac:dyDescent="0.2">
      <c r="A162" s="4">
        <v>48</v>
      </c>
      <c r="B162" s="6" t="s">
        <v>84</v>
      </c>
      <c r="C162" s="32"/>
      <c r="D162" s="32">
        <v>9709364</v>
      </c>
      <c r="E162" s="32">
        <v>10747658</v>
      </c>
      <c r="F162" s="32">
        <v>10510254</v>
      </c>
      <c r="G162" s="32">
        <v>9015172</v>
      </c>
      <c r="H162" s="32">
        <v>8539062</v>
      </c>
      <c r="I162" s="32">
        <v>8497747</v>
      </c>
      <c r="J162" s="32">
        <v>8546300</v>
      </c>
      <c r="K162" s="32">
        <v>6218735</v>
      </c>
      <c r="L162" s="32">
        <v>5621313</v>
      </c>
      <c r="M162" s="32">
        <v>5153524</v>
      </c>
      <c r="N162" s="32">
        <v>4645664</v>
      </c>
      <c r="O162" s="32">
        <v>4279398</v>
      </c>
      <c r="P162" s="32">
        <v>5047676</v>
      </c>
      <c r="Q162" s="32">
        <v>4603450</v>
      </c>
      <c r="R162" s="32">
        <v>3613287</v>
      </c>
      <c r="S162" s="32">
        <v>3288747</v>
      </c>
      <c r="T162" s="32">
        <v>2946663</v>
      </c>
      <c r="U162" s="32">
        <v>2550389</v>
      </c>
      <c r="V162" s="32">
        <v>2397318</v>
      </c>
      <c r="W162" s="32">
        <v>2193145</v>
      </c>
      <c r="X162" s="32">
        <v>2413017</v>
      </c>
      <c r="Y162" s="32">
        <v>2019580</v>
      </c>
      <c r="Z162" s="32">
        <v>2082350</v>
      </c>
      <c r="AA162" s="32">
        <v>2158457</v>
      </c>
      <c r="AB162" s="32">
        <v>2258382</v>
      </c>
      <c r="AC162" s="32">
        <v>2300423</v>
      </c>
      <c r="AD162" s="32">
        <v>2130788</v>
      </c>
      <c r="AE162" s="32">
        <v>1891554</v>
      </c>
      <c r="AF162" s="32">
        <v>2182910</v>
      </c>
    </row>
    <row r="163" spans="1:32" x14ac:dyDescent="0.2">
      <c r="A163" s="4">
        <v>49</v>
      </c>
      <c r="B163" s="6" t="s">
        <v>85</v>
      </c>
      <c r="C163" s="32"/>
      <c r="D163" s="32">
        <v>19817900</v>
      </c>
      <c r="E163" s="32">
        <v>19893051</v>
      </c>
      <c r="F163" s="32">
        <v>21333226</v>
      </c>
      <c r="G163" s="32">
        <v>19617578</v>
      </c>
      <c r="H163" s="32">
        <v>19713586</v>
      </c>
      <c r="I163" s="32">
        <v>20271711</v>
      </c>
      <c r="J163" s="32">
        <v>20288725</v>
      </c>
      <c r="K163" s="32">
        <v>21663662</v>
      </c>
      <c r="L163" s="32">
        <v>22200120</v>
      </c>
      <c r="M163" s="32">
        <v>23094970</v>
      </c>
      <c r="N163" s="32">
        <v>24490065</v>
      </c>
      <c r="O163" s="32">
        <v>26312960</v>
      </c>
      <c r="P163" s="32">
        <v>27723926</v>
      </c>
      <c r="Q163" s="32">
        <v>28404773</v>
      </c>
      <c r="R163" s="32">
        <v>17977676</v>
      </c>
      <c r="S163" s="32">
        <v>22810374</v>
      </c>
      <c r="T163" s="32">
        <v>19921450</v>
      </c>
      <c r="U163" s="32">
        <v>23010784</v>
      </c>
      <c r="V163" s="32">
        <v>22597004</v>
      </c>
      <c r="W163" s="32">
        <v>24038805</v>
      </c>
      <c r="X163" s="32">
        <v>24769334</v>
      </c>
      <c r="Y163" s="32">
        <v>25962244</v>
      </c>
      <c r="Z163" s="32">
        <v>26458042</v>
      </c>
      <c r="AA163" s="32">
        <v>27111091</v>
      </c>
      <c r="AB163" s="32">
        <v>26832829</v>
      </c>
      <c r="AC163" s="32">
        <v>22912642</v>
      </c>
      <c r="AD163" s="32">
        <v>22426441</v>
      </c>
      <c r="AE163" s="32">
        <v>23325858</v>
      </c>
      <c r="AF163" s="32">
        <v>31414398</v>
      </c>
    </row>
    <row r="164" spans="1:32" x14ac:dyDescent="0.2">
      <c r="A164" s="4">
        <v>50</v>
      </c>
      <c r="B164" s="6" t="s">
        <v>86</v>
      </c>
      <c r="C164" s="32"/>
      <c r="D164" s="32">
        <v>19485851</v>
      </c>
      <c r="E164" s="32">
        <v>18972087</v>
      </c>
      <c r="F164" s="32">
        <v>19341549</v>
      </c>
      <c r="G164" s="32">
        <v>18284655</v>
      </c>
      <c r="H164" s="32">
        <v>18358090</v>
      </c>
      <c r="I164" s="32">
        <v>19264133</v>
      </c>
      <c r="J164" s="32">
        <v>18926898</v>
      </c>
      <c r="K164" s="32">
        <v>20173295</v>
      </c>
      <c r="L164" s="32">
        <v>21206527</v>
      </c>
      <c r="M164" s="32">
        <v>22765824</v>
      </c>
      <c r="N164" s="32">
        <v>24442429</v>
      </c>
      <c r="O164" s="32">
        <v>25027703</v>
      </c>
      <c r="P164" s="32">
        <v>27106412</v>
      </c>
      <c r="Q164" s="32">
        <v>27511459</v>
      </c>
      <c r="R164" s="32">
        <v>19608097</v>
      </c>
      <c r="S164" s="32">
        <v>24606605</v>
      </c>
      <c r="T164" s="32">
        <v>22422249</v>
      </c>
      <c r="U164" s="32">
        <v>23451559</v>
      </c>
      <c r="V164" s="32">
        <v>23712209</v>
      </c>
      <c r="W164" s="32">
        <v>24344065</v>
      </c>
      <c r="X164" s="32">
        <v>26653806</v>
      </c>
      <c r="Y164" s="32">
        <v>27478007</v>
      </c>
      <c r="Z164" s="32">
        <v>28526832</v>
      </c>
      <c r="AA164" s="32">
        <v>29150707</v>
      </c>
      <c r="AB164" s="32">
        <v>28160607</v>
      </c>
      <c r="AC164" s="32">
        <v>22652460</v>
      </c>
      <c r="AD164" s="32">
        <v>26401878</v>
      </c>
      <c r="AE164" s="32">
        <v>26866149</v>
      </c>
      <c r="AF164" s="32">
        <v>30512471</v>
      </c>
    </row>
    <row r="165" spans="1:32" x14ac:dyDescent="0.2">
      <c r="A165" s="4">
        <v>51</v>
      </c>
      <c r="B165" s="6" t="s">
        <v>87</v>
      </c>
      <c r="C165" s="32"/>
      <c r="D165" s="32">
        <v>4107808</v>
      </c>
      <c r="E165" s="32">
        <v>4120357</v>
      </c>
      <c r="F165" s="32">
        <v>4596703</v>
      </c>
      <c r="G165" s="32">
        <v>4934580</v>
      </c>
      <c r="H165" s="32">
        <v>5117624</v>
      </c>
      <c r="I165" s="32">
        <v>4818955</v>
      </c>
      <c r="J165" s="32">
        <v>4558887</v>
      </c>
      <c r="K165" s="32">
        <v>4857285</v>
      </c>
      <c r="L165" s="32">
        <v>5066394</v>
      </c>
      <c r="M165" s="32">
        <v>5052171</v>
      </c>
      <c r="N165" s="32">
        <v>4869855</v>
      </c>
      <c r="O165" s="32">
        <v>5435679</v>
      </c>
      <c r="P165" s="32">
        <v>6163462</v>
      </c>
      <c r="Q165" s="32">
        <v>6590523</v>
      </c>
      <c r="R165" s="32">
        <v>5903195</v>
      </c>
      <c r="S165" s="32">
        <v>6216789</v>
      </c>
      <c r="T165" s="32">
        <v>6271394</v>
      </c>
      <c r="U165" s="32">
        <v>5628938</v>
      </c>
      <c r="V165" s="32">
        <v>5350043</v>
      </c>
      <c r="W165" s="32">
        <v>5876652</v>
      </c>
      <c r="X165" s="32">
        <v>6619466</v>
      </c>
      <c r="Y165" s="32">
        <v>6302261</v>
      </c>
      <c r="Z165" s="32">
        <v>6311062</v>
      </c>
      <c r="AA165" s="32">
        <v>6414658</v>
      </c>
      <c r="AB165" s="32">
        <v>6656253</v>
      </c>
      <c r="AC165" s="32">
        <v>5541507</v>
      </c>
      <c r="AD165" s="32">
        <v>5356354</v>
      </c>
      <c r="AE165" s="32">
        <v>5748911</v>
      </c>
      <c r="AF165" s="32">
        <v>5898343</v>
      </c>
    </row>
    <row r="166" spans="1:32" x14ac:dyDescent="0.2">
      <c r="A166" s="4">
        <v>52</v>
      </c>
      <c r="B166" s="6" t="s">
        <v>88</v>
      </c>
      <c r="C166" s="32"/>
      <c r="D166" s="32">
        <v>7397625</v>
      </c>
      <c r="E166" s="32">
        <v>7563017</v>
      </c>
      <c r="F166" s="32">
        <v>7629013</v>
      </c>
      <c r="G166" s="32">
        <v>7602020</v>
      </c>
      <c r="H166" s="32">
        <v>7228531</v>
      </c>
      <c r="I166" s="32">
        <v>7196086</v>
      </c>
      <c r="J166" s="32">
        <v>7104180</v>
      </c>
      <c r="K166" s="32">
        <v>6845357</v>
      </c>
      <c r="L166" s="32">
        <v>6668013</v>
      </c>
      <c r="M166" s="32">
        <v>6568594</v>
      </c>
      <c r="N166" s="32">
        <v>6462476</v>
      </c>
      <c r="O166" s="32">
        <v>6394088</v>
      </c>
      <c r="P166" s="32">
        <v>6407262</v>
      </c>
      <c r="Q166" s="32">
        <v>6154408</v>
      </c>
      <c r="R166" s="32">
        <v>5736676</v>
      </c>
      <c r="S166" s="32">
        <v>5773873</v>
      </c>
      <c r="T166" s="32">
        <v>5209539</v>
      </c>
      <c r="U166" s="32">
        <v>5129932</v>
      </c>
      <c r="V166" s="32">
        <v>5109659</v>
      </c>
      <c r="W166" s="32">
        <v>4982252</v>
      </c>
      <c r="X166" s="32">
        <v>4964926</v>
      </c>
      <c r="Y166" s="32">
        <v>4745866</v>
      </c>
      <c r="Z166" s="32">
        <v>4720562</v>
      </c>
      <c r="AA166" s="32">
        <v>4453972</v>
      </c>
      <c r="AB166" s="32">
        <v>4408223</v>
      </c>
      <c r="AC166" s="32">
        <v>4048498</v>
      </c>
      <c r="AD166" s="32">
        <v>4407032</v>
      </c>
      <c r="AE166" s="32">
        <v>4511904</v>
      </c>
      <c r="AF166" s="32">
        <v>4400142</v>
      </c>
    </row>
    <row r="167" spans="1:32" x14ac:dyDescent="0.2">
      <c r="A167" s="4">
        <v>53</v>
      </c>
      <c r="B167" s="6" t="s">
        <v>89</v>
      </c>
      <c r="C167" s="32"/>
      <c r="D167" s="32">
        <v>4649141</v>
      </c>
      <c r="E167" s="32">
        <v>4428178</v>
      </c>
      <c r="F167" s="32">
        <v>4305137</v>
      </c>
      <c r="G167" s="32">
        <v>3763389</v>
      </c>
      <c r="H167" s="32">
        <v>3341457</v>
      </c>
      <c r="I167" s="32">
        <v>3228095</v>
      </c>
      <c r="J167" s="32">
        <v>2936845</v>
      </c>
      <c r="K167" s="32">
        <v>2688346</v>
      </c>
      <c r="L167" s="32">
        <v>2626510</v>
      </c>
      <c r="M167" s="32">
        <v>2605648</v>
      </c>
      <c r="N167" s="32">
        <v>2540191</v>
      </c>
      <c r="O167" s="32">
        <v>2407343</v>
      </c>
      <c r="P167" s="32">
        <v>2433676</v>
      </c>
      <c r="Q167" s="32">
        <v>2403850</v>
      </c>
      <c r="R167" s="32">
        <v>1919037</v>
      </c>
      <c r="S167" s="32">
        <v>1926896</v>
      </c>
      <c r="T167" s="32">
        <v>1937308</v>
      </c>
      <c r="U167" s="32">
        <v>2058413</v>
      </c>
      <c r="V167" s="32">
        <v>2067975</v>
      </c>
      <c r="W167" s="32">
        <v>2137307</v>
      </c>
      <c r="X167" s="32">
        <v>2457709</v>
      </c>
      <c r="Y167" s="32">
        <v>2359882</v>
      </c>
      <c r="Z167" s="32">
        <v>2365257</v>
      </c>
      <c r="AA167" s="32">
        <v>2409320</v>
      </c>
      <c r="AB167" s="32">
        <v>2482719</v>
      </c>
      <c r="AC167" s="32">
        <v>2335561</v>
      </c>
      <c r="AD167" s="32">
        <v>2192667</v>
      </c>
      <c r="AE167" s="32">
        <v>2950653</v>
      </c>
      <c r="AF167" s="32">
        <v>3795580</v>
      </c>
    </row>
    <row r="168" spans="1:32" x14ac:dyDescent="0.2">
      <c r="A168" s="4">
        <v>54</v>
      </c>
      <c r="B168" s="6" t="s">
        <v>90</v>
      </c>
      <c r="C168" s="32"/>
      <c r="D168" s="32">
        <v>3773792</v>
      </c>
      <c r="E168" s="32">
        <v>3849216</v>
      </c>
      <c r="F168" s="32">
        <v>3704903</v>
      </c>
      <c r="G168" s="32">
        <v>3307155</v>
      </c>
      <c r="H168" s="32">
        <v>2999542</v>
      </c>
      <c r="I168" s="32">
        <v>2901695</v>
      </c>
      <c r="J168" s="32">
        <v>2721882</v>
      </c>
      <c r="K168" s="32">
        <v>2431199</v>
      </c>
      <c r="L168" s="32">
        <v>2425206</v>
      </c>
      <c r="M168" s="32">
        <v>2338274</v>
      </c>
      <c r="N168" s="32">
        <v>2312151</v>
      </c>
      <c r="O168" s="32">
        <v>2251263</v>
      </c>
      <c r="P168" s="32">
        <v>2263232</v>
      </c>
      <c r="Q168" s="32">
        <v>2031408</v>
      </c>
      <c r="R168" s="32">
        <v>1606760</v>
      </c>
      <c r="S168" s="32">
        <v>1625779</v>
      </c>
      <c r="T168" s="32">
        <v>1711170</v>
      </c>
      <c r="U168" s="32">
        <v>1697872</v>
      </c>
      <c r="V168" s="32">
        <v>1749548</v>
      </c>
      <c r="W168" s="32">
        <v>1772219</v>
      </c>
      <c r="X168" s="32">
        <v>1808756</v>
      </c>
      <c r="Y168" s="32">
        <v>1765613</v>
      </c>
      <c r="Z168" s="32">
        <v>1756225</v>
      </c>
      <c r="AA168" s="32">
        <v>1743083</v>
      </c>
      <c r="AB168" s="32">
        <v>1743640</v>
      </c>
      <c r="AC168" s="32">
        <v>1659582</v>
      </c>
      <c r="AD168" s="32">
        <v>1616952</v>
      </c>
      <c r="AE168" s="32">
        <v>1617219</v>
      </c>
      <c r="AF168" s="32">
        <v>1576455</v>
      </c>
    </row>
    <row r="169" spans="1:32" x14ac:dyDescent="0.2">
      <c r="A169" s="4">
        <v>55</v>
      </c>
      <c r="B169" s="6" t="s">
        <v>91</v>
      </c>
      <c r="C169" s="32"/>
      <c r="D169" s="32">
        <v>10118618</v>
      </c>
      <c r="E169" s="32">
        <v>10301212</v>
      </c>
      <c r="F169" s="32">
        <v>10276739</v>
      </c>
      <c r="G169" s="32">
        <v>10012374</v>
      </c>
      <c r="H169" s="32">
        <v>10021702</v>
      </c>
      <c r="I169" s="32">
        <v>10051984</v>
      </c>
      <c r="J169" s="32">
        <v>9701822</v>
      </c>
      <c r="K169" s="32">
        <v>9676775</v>
      </c>
      <c r="L169" s="32">
        <v>9897994</v>
      </c>
      <c r="M169" s="32">
        <v>10410265</v>
      </c>
      <c r="N169" s="32">
        <v>10414837</v>
      </c>
      <c r="O169" s="32">
        <v>10730952</v>
      </c>
      <c r="P169" s="32">
        <v>11330280</v>
      </c>
      <c r="Q169" s="32">
        <v>11008531</v>
      </c>
      <c r="R169" s="32">
        <v>9731907</v>
      </c>
      <c r="S169" s="32">
        <v>10465155</v>
      </c>
      <c r="T169" s="32">
        <v>10344542</v>
      </c>
      <c r="U169" s="32">
        <v>10214866</v>
      </c>
      <c r="V169" s="32">
        <v>10152414</v>
      </c>
      <c r="W169" s="32">
        <v>10244175</v>
      </c>
      <c r="X169" s="32">
        <v>11013994</v>
      </c>
      <c r="Y169" s="32">
        <v>11286109</v>
      </c>
      <c r="Z169" s="32">
        <v>11493637</v>
      </c>
      <c r="AA169" s="32">
        <v>11753585</v>
      </c>
      <c r="AB169" s="32">
        <v>11818778</v>
      </c>
      <c r="AC169" s="32">
        <v>11840363</v>
      </c>
      <c r="AD169" s="32">
        <v>11867833</v>
      </c>
      <c r="AE169" s="32">
        <v>10968420</v>
      </c>
      <c r="AF169" s="32">
        <v>12130534</v>
      </c>
    </row>
    <row r="170" spans="1:32" x14ac:dyDescent="0.2">
      <c r="A170" s="4">
        <v>56</v>
      </c>
      <c r="B170" s="6" t="s">
        <v>92</v>
      </c>
      <c r="C170" s="32"/>
      <c r="D170" s="32">
        <v>3376246</v>
      </c>
      <c r="E170" s="32">
        <v>3399209</v>
      </c>
      <c r="F170" s="32">
        <v>3440642</v>
      </c>
      <c r="G170" s="32">
        <v>3292765</v>
      </c>
      <c r="H170" s="32">
        <v>3288025</v>
      </c>
      <c r="I170" s="32">
        <v>3243951</v>
      </c>
      <c r="J170" s="32">
        <v>3040647</v>
      </c>
      <c r="K170" s="32">
        <v>3062804</v>
      </c>
      <c r="L170" s="32">
        <v>3066393</v>
      </c>
      <c r="M170" s="32">
        <v>3152824</v>
      </c>
      <c r="N170" s="32">
        <v>3159787</v>
      </c>
      <c r="O170" s="32">
        <v>3313089</v>
      </c>
      <c r="P170" s="32">
        <v>3440565</v>
      </c>
      <c r="Q170" s="32">
        <v>3380417</v>
      </c>
      <c r="R170" s="32">
        <v>2684441</v>
      </c>
      <c r="S170" s="32">
        <v>2941107</v>
      </c>
      <c r="T170" s="32">
        <v>3007025</v>
      </c>
      <c r="U170" s="32">
        <v>3055525</v>
      </c>
      <c r="V170" s="32">
        <v>2970090</v>
      </c>
      <c r="W170" s="32">
        <v>3030280</v>
      </c>
      <c r="X170" s="32">
        <v>3336459</v>
      </c>
      <c r="Y170" s="32">
        <v>3056208</v>
      </c>
      <c r="Z170" s="32">
        <v>2932829</v>
      </c>
      <c r="AA170" s="32">
        <v>3148938</v>
      </c>
      <c r="AB170" s="32">
        <v>3151525</v>
      </c>
      <c r="AC170" s="32">
        <v>2674089</v>
      </c>
      <c r="AD170" s="32">
        <v>3148373</v>
      </c>
      <c r="AE170" s="32">
        <v>3252782</v>
      </c>
      <c r="AF170" s="32">
        <v>3788957</v>
      </c>
    </row>
    <row r="171" spans="1:32" x14ac:dyDescent="0.2">
      <c r="A171" s="4">
        <v>57</v>
      </c>
      <c r="B171" s="6" t="s">
        <v>93</v>
      </c>
      <c r="C171" s="32"/>
      <c r="D171" s="32">
        <v>925669</v>
      </c>
      <c r="E171" s="32">
        <v>895464</v>
      </c>
      <c r="F171" s="32">
        <v>816294</v>
      </c>
      <c r="G171" s="32">
        <v>774633</v>
      </c>
      <c r="H171" s="32">
        <v>709613</v>
      </c>
      <c r="I171" s="32">
        <v>657940</v>
      </c>
      <c r="J171" s="32">
        <v>599542</v>
      </c>
      <c r="K171" s="32">
        <v>535125</v>
      </c>
      <c r="L171" s="32">
        <v>502684</v>
      </c>
      <c r="M171" s="32">
        <v>487837</v>
      </c>
      <c r="N171" s="32">
        <v>464572</v>
      </c>
      <c r="O171" s="32">
        <v>452599</v>
      </c>
      <c r="P171" s="32">
        <v>466553</v>
      </c>
      <c r="Q171" s="32">
        <v>433522</v>
      </c>
      <c r="R171" s="32">
        <v>349034</v>
      </c>
      <c r="S171" s="32">
        <v>329056</v>
      </c>
      <c r="T171" s="32">
        <v>335665</v>
      </c>
      <c r="U171" s="32">
        <v>321137</v>
      </c>
      <c r="V171" s="32">
        <v>317126</v>
      </c>
      <c r="W171" s="32">
        <v>319539</v>
      </c>
      <c r="X171" s="32">
        <v>334261</v>
      </c>
      <c r="Y171" s="32">
        <v>328844</v>
      </c>
      <c r="Z171" s="32">
        <v>335683</v>
      </c>
      <c r="AA171" s="32">
        <v>318476</v>
      </c>
      <c r="AB171" s="32">
        <v>307917</v>
      </c>
      <c r="AC171" s="32">
        <v>220678</v>
      </c>
      <c r="AD171" s="32">
        <v>228997</v>
      </c>
      <c r="AE171" s="32">
        <v>224382</v>
      </c>
      <c r="AF171" s="32">
        <v>230001</v>
      </c>
    </row>
    <row r="172" spans="1:32" x14ac:dyDescent="0.2">
      <c r="A172" s="4">
        <v>58</v>
      </c>
      <c r="B172" s="6" t="s">
        <v>94</v>
      </c>
      <c r="C172" s="32"/>
      <c r="D172" s="32">
        <v>539882</v>
      </c>
      <c r="E172" s="32">
        <v>550979</v>
      </c>
      <c r="F172" s="32">
        <v>591846</v>
      </c>
      <c r="G172" s="32">
        <v>559480</v>
      </c>
      <c r="H172" s="32">
        <v>477990</v>
      </c>
      <c r="I172" s="32">
        <v>404453</v>
      </c>
      <c r="J172" s="32">
        <v>291712</v>
      </c>
      <c r="K172" s="32">
        <v>279895</v>
      </c>
      <c r="L172" s="32">
        <v>289346</v>
      </c>
      <c r="M172" s="32">
        <v>319250</v>
      </c>
      <c r="N172" s="32">
        <v>372589</v>
      </c>
      <c r="O172" s="32">
        <v>348153</v>
      </c>
      <c r="P172" s="32">
        <v>314458</v>
      </c>
      <c r="Q172" s="32">
        <v>285866</v>
      </c>
      <c r="R172" s="32">
        <v>179534</v>
      </c>
      <c r="S172" s="32">
        <v>258746</v>
      </c>
      <c r="T172" s="32">
        <v>227089</v>
      </c>
      <c r="U172" s="32">
        <v>285043</v>
      </c>
      <c r="V172" s="32">
        <v>216431</v>
      </c>
      <c r="W172" s="32">
        <v>203963</v>
      </c>
      <c r="X172" s="32">
        <v>229608</v>
      </c>
      <c r="Y172" s="32">
        <v>185426</v>
      </c>
      <c r="Z172" s="32">
        <v>172780</v>
      </c>
      <c r="AA172" s="32">
        <v>174004</v>
      </c>
      <c r="AB172" s="32">
        <v>165619</v>
      </c>
      <c r="AC172" s="32">
        <v>102649</v>
      </c>
      <c r="AD172" s="32">
        <v>101525</v>
      </c>
      <c r="AE172" s="32">
        <v>112146</v>
      </c>
      <c r="AF172" s="32">
        <v>113240</v>
      </c>
    </row>
    <row r="173" spans="1:32" x14ac:dyDescent="0.2">
      <c r="A173" s="4">
        <v>59</v>
      </c>
      <c r="B173" s="6" t="s">
        <v>95</v>
      </c>
      <c r="C173" s="32"/>
      <c r="D173" s="32">
        <v>5310526</v>
      </c>
      <c r="E173" s="32">
        <v>5276324</v>
      </c>
      <c r="F173" s="32">
        <v>5314736</v>
      </c>
      <c r="G173" s="32">
        <v>5325648</v>
      </c>
      <c r="H173" s="32">
        <v>5010396</v>
      </c>
      <c r="I173" s="32">
        <v>5071182</v>
      </c>
      <c r="J173" s="32">
        <v>4908444</v>
      </c>
      <c r="K173" s="32">
        <v>4714518</v>
      </c>
      <c r="L173" s="32">
        <v>4288708</v>
      </c>
      <c r="M173" s="32">
        <v>3845635</v>
      </c>
      <c r="N173" s="32">
        <v>4049008</v>
      </c>
      <c r="O173" s="32">
        <v>4042319</v>
      </c>
      <c r="P173" s="32">
        <v>3969124</v>
      </c>
      <c r="Q173" s="32">
        <v>4042021</v>
      </c>
      <c r="R173" s="32">
        <v>3303547</v>
      </c>
      <c r="S173" s="32">
        <v>3344536</v>
      </c>
      <c r="T173" s="32">
        <v>3214992</v>
      </c>
      <c r="U173" s="32">
        <v>3129180</v>
      </c>
      <c r="V173" s="32">
        <v>3114308</v>
      </c>
      <c r="W173" s="32">
        <v>3169638</v>
      </c>
      <c r="X173" s="32">
        <v>3404454</v>
      </c>
      <c r="Y173" s="32">
        <v>3396474</v>
      </c>
      <c r="Z173" s="32">
        <v>3524532</v>
      </c>
      <c r="AA173" s="32">
        <v>3635758</v>
      </c>
      <c r="AB173" s="32">
        <v>3669426</v>
      </c>
      <c r="AC173" s="32">
        <v>3610741</v>
      </c>
      <c r="AD173" s="32">
        <v>3858030</v>
      </c>
      <c r="AE173" s="32">
        <v>3893059</v>
      </c>
      <c r="AF173" s="32">
        <v>3980458</v>
      </c>
    </row>
    <row r="174" spans="1:32" x14ac:dyDescent="0.2">
      <c r="A174" s="4">
        <v>60</v>
      </c>
      <c r="B174" s="6" t="s">
        <v>96</v>
      </c>
      <c r="C174" s="32"/>
      <c r="D174" s="32">
        <v>15704294</v>
      </c>
      <c r="E174" s="32">
        <v>16260594</v>
      </c>
      <c r="F174" s="32">
        <v>15980472</v>
      </c>
      <c r="G174" s="32">
        <v>17137294</v>
      </c>
      <c r="H174" s="32">
        <v>16700820</v>
      </c>
      <c r="I174" s="32">
        <v>16332369</v>
      </c>
      <c r="J174" s="32">
        <v>16700672</v>
      </c>
      <c r="K174" s="32">
        <v>16502471</v>
      </c>
      <c r="L174" s="32">
        <v>15996602</v>
      </c>
      <c r="M174" s="32">
        <v>15768384</v>
      </c>
      <c r="N174" s="32">
        <v>16164408</v>
      </c>
      <c r="O174" s="32">
        <v>15621448</v>
      </c>
      <c r="P174" s="32">
        <v>16221582</v>
      </c>
      <c r="Q174" s="32">
        <v>16376624</v>
      </c>
      <c r="R174" s="32">
        <v>16205213</v>
      </c>
      <c r="S174" s="32">
        <v>17163187</v>
      </c>
      <c r="T174" s="32">
        <v>15913513</v>
      </c>
      <c r="U174" s="32">
        <v>16003903</v>
      </c>
      <c r="V174" s="32">
        <v>17025994</v>
      </c>
      <c r="W174" s="32">
        <v>18134567</v>
      </c>
      <c r="X174" s="32">
        <v>19343792</v>
      </c>
      <c r="Y174" s="32">
        <v>18542471</v>
      </c>
      <c r="Z174" s="32">
        <v>17152125</v>
      </c>
      <c r="AA174" s="32">
        <v>17844078</v>
      </c>
      <c r="AB174" s="32">
        <v>18274031</v>
      </c>
      <c r="AC174" s="32">
        <v>18442207</v>
      </c>
      <c r="AD174" s="32">
        <v>17714465</v>
      </c>
      <c r="AE174" s="32">
        <v>18329051</v>
      </c>
      <c r="AF174" s="32">
        <v>23693638</v>
      </c>
    </row>
    <row r="175" spans="1:32" x14ac:dyDescent="0.2">
      <c r="A175" s="4">
        <v>61</v>
      </c>
      <c r="B175" s="6" t="s">
        <v>97</v>
      </c>
      <c r="C175" s="32"/>
      <c r="D175" s="32">
        <v>2119855</v>
      </c>
      <c r="E175" s="32">
        <v>2248878</v>
      </c>
      <c r="F175" s="32">
        <v>2291761</v>
      </c>
      <c r="G175" s="32">
        <v>2454066</v>
      </c>
      <c r="H175" s="32">
        <v>2560053</v>
      </c>
      <c r="I175" s="32">
        <v>2554876</v>
      </c>
      <c r="J175" s="32">
        <v>2608605</v>
      </c>
      <c r="K175" s="32">
        <v>2797566</v>
      </c>
      <c r="L175" s="32">
        <v>2762809</v>
      </c>
      <c r="M175" s="32">
        <v>2817516</v>
      </c>
      <c r="N175" s="32">
        <v>2917704</v>
      </c>
      <c r="O175" s="32">
        <v>2961399</v>
      </c>
      <c r="P175" s="32">
        <v>3313791</v>
      </c>
      <c r="Q175" s="32">
        <v>3456319</v>
      </c>
      <c r="R175" s="32">
        <v>3550032</v>
      </c>
      <c r="S175" s="32">
        <v>3640835</v>
      </c>
      <c r="T175" s="32">
        <v>3409040</v>
      </c>
      <c r="U175" s="32">
        <v>3731643</v>
      </c>
      <c r="V175" s="32">
        <v>3951188</v>
      </c>
      <c r="W175" s="32">
        <v>4253664</v>
      </c>
      <c r="X175" s="32">
        <v>4569756</v>
      </c>
      <c r="Y175" s="32">
        <v>4238222</v>
      </c>
      <c r="Z175" s="32">
        <v>3221664</v>
      </c>
      <c r="AA175" s="32">
        <v>3252521</v>
      </c>
      <c r="AB175" s="32">
        <v>3494883</v>
      </c>
      <c r="AC175" s="32">
        <v>3579269</v>
      </c>
      <c r="AD175" s="32">
        <v>3307800</v>
      </c>
      <c r="AE175" s="32">
        <v>3266314</v>
      </c>
      <c r="AF175" s="32">
        <v>5001610</v>
      </c>
    </row>
    <row r="176" spans="1:32" x14ac:dyDescent="0.2">
      <c r="A176" s="4">
        <v>62</v>
      </c>
      <c r="B176" s="6" t="s">
        <v>98</v>
      </c>
      <c r="C176" s="32"/>
      <c r="D176" s="32">
        <v>2737164</v>
      </c>
      <c r="E176" s="32">
        <v>2763613</v>
      </c>
      <c r="F176" s="32">
        <v>2804013</v>
      </c>
      <c r="G176" s="32">
        <v>2954289</v>
      </c>
      <c r="H176" s="32">
        <v>3036210</v>
      </c>
      <c r="I176" s="32">
        <v>3053939</v>
      </c>
      <c r="J176" s="32">
        <v>3049461</v>
      </c>
      <c r="K176" s="32">
        <v>3049562</v>
      </c>
      <c r="L176" s="32">
        <v>3066598</v>
      </c>
      <c r="M176" s="32">
        <v>3078678</v>
      </c>
      <c r="N176" s="32">
        <v>3083243</v>
      </c>
      <c r="O176" s="32">
        <v>3042133</v>
      </c>
      <c r="P176" s="32">
        <v>3052596</v>
      </c>
      <c r="Q176" s="32">
        <v>3011592</v>
      </c>
      <c r="R176" s="32">
        <v>2969242</v>
      </c>
      <c r="S176" s="32">
        <v>2960473</v>
      </c>
      <c r="T176" s="32">
        <v>2911018</v>
      </c>
      <c r="U176" s="32">
        <v>2868744</v>
      </c>
      <c r="V176" s="32">
        <v>2838268</v>
      </c>
      <c r="W176" s="32">
        <v>2780759</v>
      </c>
      <c r="X176" s="32">
        <v>2800380</v>
      </c>
      <c r="Y176" s="32">
        <v>2832112</v>
      </c>
      <c r="Z176" s="32">
        <v>2843993</v>
      </c>
      <c r="AA176" s="32">
        <v>2838167</v>
      </c>
      <c r="AB176" s="32">
        <v>2837133</v>
      </c>
      <c r="AC176" s="32">
        <v>2807769</v>
      </c>
      <c r="AD176" s="32">
        <v>2741258</v>
      </c>
      <c r="AE176" s="32">
        <v>2825596</v>
      </c>
      <c r="AF176" s="32">
        <v>2768073</v>
      </c>
    </row>
    <row r="177" spans="1:32" x14ac:dyDescent="0.2">
      <c r="A177" s="4">
        <v>63</v>
      </c>
      <c r="B177" s="6" t="s">
        <v>99</v>
      </c>
      <c r="C177" s="32"/>
      <c r="D177" s="32">
        <v>129185</v>
      </c>
      <c r="E177" s="32">
        <v>131534</v>
      </c>
      <c r="F177" s="32">
        <v>134346</v>
      </c>
      <c r="G177" s="32">
        <v>140351</v>
      </c>
      <c r="H177" s="32">
        <v>140833</v>
      </c>
      <c r="I177" s="32">
        <v>141589</v>
      </c>
      <c r="J177" s="32">
        <v>142783</v>
      </c>
      <c r="K177" s="32">
        <v>137849</v>
      </c>
      <c r="L177" s="32">
        <v>140161</v>
      </c>
      <c r="M177" s="32">
        <v>141650</v>
      </c>
      <c r="N177" s="32">
        <v>138689</v>
      </c>
      <c r="O177" s="32">
        <v>137440</v>
      </c>
      <c r="P177" s="32">
        <v>138103</v>
      </c>
      <c r="Q177" s="32">
        <v>139504</v>
      </c>
      <c r="R177" s="32">
        <v>136940</v>
      </c>
      <c r="S177" s="32">
        <v>134126</v>
      </c>
      <c r="T177" s="32">
        <v>130496</v>
      </c>
      <c r="U177" s="32">
        <v>125662</v>
      </c>
      <c r="V177" s="32">
        <v>125454</v>
      </c>
      <c r="W177" s="32">
        <v>124943</v>
      </c>
      <c r="X177" s="32">
        <v>126283</v>
      </c>
      <c r="Y177" s="32">
        <v>126537</v>
      </c>
      <c r="Z177" s="32">
        <v>127683</v>
      </c>
      <c r="AA177" s="32">
        <v>126059</v>
      </c>
      <c r="AB177" s="32">
        <v>127747</v>
      </c>
      <c r="AC177" s="32">
        <v>127608</v>
      </c>
      <c r="AD177" s="32">
        <v>128317</v>
      </c>
      <c r="AE177" s="32">
        <v>125566</v>
      </c>
      <c r="AF177" s="32">
        <v>124147</v>
      </c>
    </row>
    <row r="178" spans="1:32" x14ac:dyDescent="0.2">
      <c r="A178" s="4">
        <v>64</v>
      </c>
      <c r="B178" s="6" t="s">
        <v>100</v>
      </c>
      <c r="C178" s="32"/>
      <c r="D178" s="32">
        <v>1719726</v>
      </c>
      <c r="E178" s="32">
        <v>1844061</v>
      </c>
      <c r="F178" s="32">
        <v>1969114</v>
      </c>
      <c r="G178" s="32">
        <v>2111723</v>
      </c>
      <c r="H178" s="32">
        <v>2152829</v>
      </c>
      <c r="I178" s="32">
        <v>2178793</v>
      </c>
      <c r="J178" s="32">
        <v>2247381</v>
      </c>
      <c r="K178" s="32">
        <v>2331525</v>
      </c>
      <c r="L178" s="32">
        <v>2376380</v>
      </c>
      <c r="M178" s="32">
        <v>2385374</v>
      </c>
      <c r="N178" s="32">
        <v>2397054</v>
      </c>
      <c r="O178" s="32">
        <v>2421301</v>
      </c>
      <c r="P178" s="32">
        <v>2461664</v>
      </c>
      <c r="Q178" s="32">
        <v>2439544</v>
      </c>
      <c r="R178" s="32">
        <v>2535527</v>
      </c>
      <c r="S178" s="32">
        <v>2503630</v>
      </c>
      <c r="T178" s="32">
        <v>2504112</v>
      </c>
      <c r="U178" s="32">
        <v>2525489</v>
      </c>
      <c r="V178" s="32">
        <v>2526043</v>
      </c>
      <c r="W178" s="32">
        <v>2559654</v>
      </c>
      <c r="X178" s="32">
        <v>2638718</v>
      </c>
      <c r="Y178" s="32">
        <v>2663212</v>
      </c>
      <c r="Z178" s="32">
        <v>2644772</v>
      </c>
      <c r="AA178" s="32">
        <v>2669111</v>
      </c>
      <c r="AB178" s="32">
        <v>2707776</v>
      </c>
      <c r="AC178" s="32">
        <v>2784121</v>
      </c>
      <c r="AD178" s="32">
        <v>2736813</v>
      </c>
      <c r="AE178" s="32">
        <v>2737898</v>
      </c>
      <c r="AF178" s="32">
        <v>2889046</v>
      </c>
    </row>
    <row r="179" spans="1:32" x14ac:dyDescent="0.2">
      <c r="A179" s="4">
        <v>65</v>
      </c>
      <c r="B179" s="6" t="s">
        <v>101</v>
      </c>
      <c r="C179" s="32"/>
      <c r="D179" s="32">
        <v>3795335</v>
      </c>
      <c r="E179" s="32">
        <v>3967832</v>
      </c>
      <c r="F179" s="32">
        <v>4054298</v>
      </c>
      <c r="G179" s="32">
        <v>4262460</v>
      </c>
      <c r="H179" s="32">
        <v>4479627</v>
      </c>
      <c r="I179" s="32">
        <v>4278142</v>
      </c>
      <c r="J179" s="32">
        <v>4532686</v>
      </c>
      <c r="K179" s="32">
        <v>4698726</v>
      </c>
      <c r="L179" s="32">
        <v>4869798</v>
      </c>
      <c r="M179" s="32">
        <v>4827902</v>
      </c>
      <c r="N179" s="32">
        <v>4887609</v>
      </c>
      <c r="O179" s="32">
        <v>4869088</v>
      </c>
      <c r="P179" s="32">
        <v>4970094</v>
      </c>
      <c r="Q179" s="32">
        <v>4952416</v>
      </c>
      <c r="R179" s="32">
        <v>5009056</v>
      </c>
      <c r="S179" s="32">
        <v>4856014</v>
      </c>
      <c r="T179" s="32">
        <v>5007785</v>
      </c>
      <c r="U179" s="32">
        <v>5093013</v>
      </c>
      <c r="V179" s="32">
        <v>5300491</v>
      </c>
      <c r="W179" s="32">
        <v>5751032</v>
      </c>
      <c r="X179" s="32">
        <v>6247934</v>
      </c>
      <c r="Y179" s="32">
        <v>6550375</v>
      </c>
      <c r="Z179" s="32">
        <v>6934034</v>
      </c>
      <c r="AA179" s="32">
        <v>7109804</v>
      </c>
      <c r="AB179" s="32">
        <v>7320706</v>
      </c>
      <c r="AC179" s="32">
        <v>7602389</v>
      </c>
      <c r="AD179" s="32">
        <v>8158301</v>
      </c>
      <c r="AE179" s="32">
        <v>8332632</v>
      </c>
      <c r="AF179" s="32">
        <v>8651158</v>
      </c>
    </row>
    <row r="180" spans="1:32" x14ac:dyDescent="0.2">
      <c r="A180" s="4">
        <v>66</v>
      </c>
      <c r="B180" s="6" t="s">
        <v>102</v>
      </c>
      <c r="C180" s="32"/>
      <c r="D180" s="32">
        <v>50626199</v>
      </c>
      <c r="E180" s="32">
        <v>54496549</v>
      </c>
      <c r="F180" s="32">
        <v>51002436</v>
      </c>
      <c r="G180" s="32">
        <v>47431359</v>
      </c>
      <c r="H180" s="32">
        <v>45836440</v>
      </c>
      <c r="I180" s="32">
        <v>44960884</v>
      </c>
      <c r="J180" s="32">
        <v>43110882</v>
      </c>
      <c r="K180" s="32">
        <v>40950873</v>
      </c>
      <c r="L180" s="32">
        <v>39836516</v>
      </c>
      <c r="M180" s="32">
        <v>39453560</v>
      </c>
      <c r="N180" s="32">
        <v>39634839</v>
      </c>
      <c r="O180" s="32">
        <v>40550927</v>
      </c>
      <c r="P180" s="32">
        <v>38458830</v>
      </c>
      <c r="Q180" s="32">
        <v>36932635</v>
      </c>
      <c r="R180" s="32">
        <v>34399526</v>
      </c>
      <c r="S180" s="32">
        <v>32107072</v>
      </c>
      <c r="T180" s="32">
        <v>33642811</v>
      </c>
      <c r="U180" s="32">
        <v>35342274</v>
      </c>
      <c r="V180" s="32">
        <v>38062190</v>
      </c>
      <c r="W180" s="32">
        <v>37984603</v>
      </c>
      <c r="X180" s="32">
        <v>40132961</v>
      </c>
      <c r="Y180" s="32">
        <v>42200398</v>
      </c>
      <c r="Z180" s="32">
        <v>43045914</v>
      </c>
      <c r="AA180" s="32">
        <v>43062802</v>
      </c>
      <c r="AB180" s="32">
        <v>43299864</v>
      </c>
      <c r="AC180" s="32">
        <v>42008511</v>
      </c>
      <c r="AD180" s="32">
        <v>41996935</v>
      </c>
      <c r="AE180" s="32">
        <v>42966618</v>
      </c>
      <c r="AF180" s="32">
        <v>46453817</v>
      </c>
    </row>
    <row r="181" spans="1:32" x14ac:dyDescent="0.2">
      <c r="A181" s="4">
        <v>67</v>
      </c>
      <c r="B181" s="6" t="s">
        <v>103</v>
      </c>
      <c r="C181" s="32"/>
      <c r="D181" s="32">
        <v>37811470</v>
      </c>
      <c r="E181" s="32">
        <v>37479787</v>
      </c>
      <c r="F181" s="32">
        <v>35194136</v>
      </c>
      <c r="G181" s="32">
        <v>36709206</v>
      </c>
      <c r="H181" s="32">
        <v>34830474</v>
      </c>
      <c r="I181" s="32">
        <v>32134436</v>
      </c>
      <c r="J181" s="32">
        <v>31094575</v>
      </c>
      <c r="K181" s="32">
        <v>28807444</v>
      </c>
      <c r="L181" s="32">
        <v>26037116</v>
      </c>
      <c r="M181" s="32">
        <v>24135165</v>
      </c>
      <c r="N181" s="32">
        <v>22941741</v>
      </c>
      <c r="O181" s="32">
        <v>21238026</v>
      </c>
      <c r="P181" s="32">
        <v>19955424</v>
      </c>
      <c r="Q181" s="32">
        <v>18682853</v>
      </c>
      <c r="R181" s="32">
        <v>19923385</v>
      </c>
      <c r="S181" s="32">
        <v>18780280</v>
      </c>
      <c r="T181" s="32">
        <v>18836829</v>
      </c>
      <c r="U181" s="32">
        <v>18143430</v>
      </c>
      <c r="V181" s="32">
        <v>19385666</v>
      </c>
      <c r="W181" s="32">
        <v>19336391</v>
      </c>
      <c r="X181" s="32">
        <v>20051176</v>
      </c>
      <c r="Y181" s="32">
        <v>21193939</v>
      </c>
      <c r="Z181" s="32">
        <v>20956423</v>
      </c>
      <c r="AA181" s="32">
        <v>21636647</v>
      </c>
      <c r="AB181" s="32">
        <v>22412609</v>
      </c>
      <c r="AC181" s="32">
        <v>23539869</v>
      </c>
      <c r="AD181" s="32">
        <v>23925057</v>
      </c>
      <c r="AE181" s="32">
        <v>23664446</v>
      </c>
      <c r="AF181" s="32">
        <v>24274408</v>
      </c>
    </row>
    <row r="182" spans="1:32" x14ac:dyDescent="0.2">
      <c r="A182" s="4">
        <v>68</v>
      </c>
      <c r="B182" s="6" t="s">
        <v>104</v>
      </c>
      <c r="C182" s="32"/>
      <c r="D182" s="32">
        <v>62683757</v>
      </c>
      <c r="E182" s="32">
        <v>63878364</v>
      </c>
      <c r="F182" s="32">
        <v>66027167</v>
      </c>
      <c r="G182" s="32">
        <v>65688390</v>
      </c>
      <c r="H182" s="32">
        <v>65747429</v>
      </c>
      <c r="I182" s="32">
        <v>63182288</v>
      </c>
      <c r="J182" s="32">
        <v>64865669</v>
      </c>
      <c r="K182" s="32">
        <v>64286008</v>
      </c>
      <c r="L182" s="32">
        <v>63878406</v>
      </c>
      <c r="M182" s="32">
        <v>67415810</v>
      </c>
      <c r="N182" s="32">
        <v>74794263</v>
      </c>
      <c r="O182" s="32">
        <v>73374173</v>
      </c>
      <c r="P182" s="32">
        <v>70733951</v>
      </c>
      <c r="Q182" s="32">
        <v>70630834</v>
      </c>
      <c r="R182" s="32">
        <v>62855570</v>
      </c>
      <c r="S182" s="32">
        <v>61862387</v>
      </c>
      <c r="T182" s="32">
        <v>62531093</v>
      </c>
      <c r="U182" s="32">
        <v>61898875</v>
      </c>
      <c r="V182" s="32">
        <v>60240063</v>
      </c>
      <c r="W182" s="32">
        <v>54852865</v>
      </c>
      <c r="X182" s="32">
        <v>54713429</v>
      </c>
      <c r="Y182" s="32">
        <v>54093907</v>
      </c>
      <c r="Z182" s="32">
        <v>56082730</v>
      </c>
      <c r="AA182" s="32">
        <v>55545285</v>
      </c>
      <c r="AB182" s="32">
        <v>52987443</v>
      </c>
      <c r="AC182" s="32">
        <v>50992644</v>
      </c>
      <c r="AD182" s="32">
        <v>54925997</v>
      </c>
      <c r="AE182" s="32">
        <v>58775244</v>
      </c>
      <c r="AF182" s="32">
        <v>59741129</v>
      </c>
    </row>
    <row r="183" spans="1:32" x14ac:dyDescent="0.2">
      <c r="A183" s="4">
        <v>69</v>
      </c>
      <c r="B183" s="6" t="s">
        <v>105</v>
      </c>
      <c r="C183" s="32"/>
      <c r="D183" s="32">
        <v>42519521</v>
      </c>
      <c r="E183" s="32">
        <v>42267044</v>
      </c>
      <c r="F183" s="32">
        <v>40757608</v>
      </c>
      <c r="G183" s="32">
        <v>39946451</v>
      </c>
      <c r="H183" s="32">
        <v>39775060</v>
      </c>
      <c r="I183" s="32">
        <v>39586805</v>
      </c>
      <c r="J183" s="32">
        <v>41408427</v>
      </c>
      <c r="K183" s="32">
        <v>42014823</v>
      </c>
      <c r="L183" s="32">
        <v>42181622</v>
      </c>
      <c r="M183" s="32">
        <v>41599873</v>
      </c>
      <c r="N183" s="32">
        <v>39691688</v>
      </c>
      <c r="O183" s="32">
        <v>39198522</v>
      </c>
      <c r="P183" s="32">
        <v>41283038</v>
      </c>
      <c r="Q183" s="32">
        <v>42148408</v>
      </c>
      <c r="R183" s="32">
        <v>46319372</v>
      </c>
      <c r="S183" s="32">
        <v>47597916</v>
      </c>
      <c r="T183" s="32">
        <v>48063415</v>
      </c>
      <c r="U183" s="32">
        <v>50829159</v>
      </c>
      <c r="V183" s="32">
        <v>53973186</v>
      </c>
      <c r="W183" s="32">
        <v>54874373</v>
      </c>
      <c r="X183" s="32">
        <v>58291775</v>
      </c>
      <c r="Y183" s="32">
        <v>58058018</v>
      </c>
      <c r="Z183" s="32">
        <v>57758056</v>
      </c>
      <c r="AA183" s="32">
        <v>57960754</v>
      </c>
      <c r="AB183" s="32">
        <v>59309221</v>
      </c>
      <c r="AC183" s="32">
        <v>60000990</v>
      </c>
      <c r="AD183" s="32">
        <v>61642056</v>
      </c>
      <c r="AE183" s="32">
        <v>63712736</v>
      </c>
      <c r="AF183" s="32">
        <v>66323152</v>
      </c>
    </row>
    <row r="184" spans="1:32" x14ac:dyDescent="0.2">
      <c r="A184" s="4">
        <v>70</v>
      </c>
      <c r="B184" s="6" t="s">
        <v>106</v>
      </c>
      <c r="C184" s="32"/>
      <c r="D184" s="32">
        <v>7268533</v>
      </c>
      <c r="E184" s="32">
        <v>7382792</v>
      </c>
      <c r="F184" s="32">
        <v>7518249</v>
      </c>
      <c r="G184" s="32">
        <v>7511574</v>
      </c>
      <c r="H184" s="32">
        <v>7437674</v>
      </c>
      <c r="I184" s="32">
        <v>7439912</v>
      </c>
      <c r="J184" s="32">
        <v>7445041</v>
      </c>
      <c r="K184" s="32">
        <v>7452875</v>
      </c>
      <c r="L184" s="32">
        <v>7514518</v>
      </c>
      <c r="M184" s="32">
        <v>7546802</v>
      </c>
      <c r="N184" s="32">
        <v>7526084</v>
      </c>
      <c r="O184" s="32">
        <v>7554606</v>
      </c>
      <c r="P184" s="32">
        <v>7595914</v>
      </c>
      <c r="Q184" s="32">
        <v>7561662</v>
      </c>
      <c r="R184" s="32">
        <v>7214795</v>
      </c>
      <c r="S184" s="32">
        <v>7056998</v>
      </c>
      <c r="T184" s="32">
        <v>7027563</v>
      </c>
      <c r="U184" s="32">
        <v>7249648</v>
      </c>
      <c r="V184" s="32">
        <v>7459828</v>
      </c>
      <c r="W184" s="32">
        <v>7580400</v>
      </c>
      <c r="X184" s="32">
        <v>8011468</v>
      </c>
      <c r="Y184" s="32">
        <v>8231497</v>
      </c>
      <c r="Z184" s="32">
        <v>8435837</v>
      </c>
      <c r="AA184" s="32">
        <v>8477745</v>
      </c>
      <c r="AB184" s="32">
        <v>8392725</v>
      </c>
      <c r="AC184" s="32">
        <v>5265340</v>
      </c>
      <c r="AD184" s="32">
        <v>5115426</v>
      </c>
      <c r="AE184" s="32">
        <v>6356001</v>
      </c>
      <c r="AF184" s="32">
        <v>7527716</v>
      </c>
    </row>
    <row r="185" spans="1:32" x14ac:dyDescent="0.2">
      <c r="A185" s="4">
        <v>71</v>
      </c>
      <c r="B185" s="6" t="s">
        <v>107</v>
      </c>
      <c r="C185" s="32"/>
      <c r="D185" s="32">
        <v>22287156</v>
      </c>
      <c r="E185" s="32">
        <v>20251646</v>
      </c>
      <c r="F185" s="32">
        <v>20134784</v>
      </c>
      <c r="G185" s="32">
        <v>19479674</v>
      </c>
      <c r="H185" s="32">
        <v>19695772</v>
      </c>
      <c r="I185" s="32">
        <v>20509966</v>
      </c>
      <c r="J185" s="32">
        <v>20489750</v>
      </c>
      <c r="K185" s="32">
        <v>20650782</v>
      </c>
      <c r="L185" s="32">
        <v>21328916</v>
      </c>
      <c r="M185" s="32">
        <v>21734007</v>
      </c>
      <c r="N185" s="32">
        <v>21321002</v>
      </c>
      <c r="O185" s="32">
        <v>21783829</v>
      </c>
      <c r="P185" s="32">
        <v>22092947</v>
      </c>
      <c r="Q185" s="32">
        <v>21762229</v>
      </c>
      <c r="R185" s="32">
        <v>20284934</v>
      </c>
      <c r="S185" s="32">
        <v>19473618</v>
      </c>
      <c r="T185" s="32">
        <v>18536984</v>
      </c>
      <c r="U185" s="32">
        <v>19172627</v>
      </c>
      <c r="V185" s="32">
        <v>19235128</v>
      </c>
      <c r="W185" s="32">
        <v>19794250</v>
      </c>
      <c r="X185" s="32">
        <v>20303998</v>
      </c>
      <c r="Y185" s="32">
        <v>21097658</v>
      </c>
      <c r="Z185" s="32">
        <v>21351992</v>
      </c>
      <c r="AA185" s="32">
        <v>21439905</v>
      </c>
      <c r="AB185" s="32">
        <v>22564150</v>
      </c>
      <c r="AC185" s="32">
        <v>19640349</v>
      </c>
      <c r="AD185" s="32">
        <v>20271062</v>
      </c>
      <c r="AE185" s="32">
        <v>20444482</v>
      </c>
      <c r="AF185" s="32">
        <v>20345825</v>
      </c>
    </row>
    <row r="186" spans="1:32" x14ac:dyDescent="0.2">
      <c r="A186" s="4">
        <v>72</v>
      </c>
      <c r="B186" s="6" t="s">
        <v>108</v>
      </c>
      <c r="C186" s="32"/>
      <c r="D186" s="32">
        <v>5477162</v>
      </c>
      <c r="E186" s="32">
        <v>4636255</v>
      </c>
      <c r="F186" s="32">
        <v>5179802</v>
      </c>
      <c r="G186" s="32">
        <v>5598985</v>
      </c>
      <c r="H186" s="32">
        <v>5175167</v>
      </c>
      <c r="I186" s="32">
        <v>4718522</v>
      </c>
      <c r="J186" s="32">
        <v>5017175</v>
      </c>
      <c r="K186" s="32">
        <v>5069235</v>
      </c>
      <c r="L186" s="32">
        <v>5119807</v>
      </c>
      <c r="M186" s="32">
        <v>5366512</v>
      </c>
      <c r="N186" s="32">
        <v>5969926</v>
      </c>
      <c r="O186" s="32">
        <v>6520403</v>
      </c>
      <c r="P186" s="32">
        <v>7250629</v>
      </c>
      <c r="Q186" s="32">
        <v>7642181</v>
      </c>
      <c r="R186" s="32">
        <v>5892007</v>
      </c>
      <c r="S186" s="32">
        <v>6051689</v>
      </c>
      <c r="T186" s="32">
        <v>5951740</v>
      </c>
      <c r="U186" s="32">
        <v>6023668</v>
      </c>
      <c r="V186" s="32">
        <v>5905482</v>
      </c>
      <c r="W186" s="32">
        <v>6587135</v>
      </c>
      <c r="X186" s="32">
        <v>6719458</v>
      </c>
      <c r="Y186" s="32">
        <v>6014908</v>
      </c>
      <c r="Z186" s="32">
        <v>5704322</v>
      </c>
      <c r="AA186" s="32">
        <v>5081701</v>
      </c>
      <c r="AB186" s="32">
        <v>4794957</v>
      </c>
      <c r="AC186" s="32">
        <v>4810499</v>
      </c>
      <c r="AD186" s="32">
        <v>5114075</v>
      </c>
      <c r="AE186" s="32">
        <v>6016858</v>
      </c>
      <c r="AF186" s="32">
        <v>6897749</v>
      </c>
    </row>
    <row r="187" spans="1:32" x14ac:dyDescent="0.2">
      <c r="A187" s="4">
        <v>73</v>
      </c>
      <c r="B187" s="6" t="s">
        <v>109</v>
      </c>
      <c r="C187" s="32"/>
      <c r="D187" s="32">
        <v>3418756</v>
      </c>
      <c r="E187" s="32">
        <v>3634784</v>
      </c>
      <c r="F187" s="32">
        <v>3693295</v>
      </c>
      <c r="G187" s="32">
        <v>3683688</v>
      </c>
      <c r="H187" s="32">
        <v>3758703</v>
      </c>
      <c r="I187" s="32">
        <v>3849320</v>
      </c>
      <c r="J187" s="32">
        <v>3680885</v>
      </c>
      <c r="K187" s="32">
        <v>3782327</v>
      </c>
      <c r="L187" s="32">
        <v>3694065</v>
      </c>
      <c r="M187" s="32">
        <v>3875453</v>
      </c>
      <c r="N187" s="32">
        <v>3935871</v>
      </c>
      <c r="O187" s="32">
        <v>4118152</v>
      </c>
      <c r="P187" s="32">
        <v>4227531</v>
      </c>
      <c r="Q187" s="32">
        <v>4002780</v>
      </c>
      <c r="R187" s="32">
        <v>3809770</v>
      </c>
      <c r="S187" s="32">
        <v>3343652</v>
      </c>
      <c r="T187" s="32">
        <v>3258385</v>
      </c>
      <c r="U187" s="32">
        <v>3391894</v>
      </c>
      <c r="V187" s="32">
        <v>3511753</v>
      </c>
      <c r="W187" s="32">
        <v>3615832</v>
      </c>
      <c r="X187" s="32">
        <v>3902272</v>
      </c>
      <c r="Y187" s="32">
        <v>3921765</v>
      </c>
      <c r="Z187" s="32">
        <v>3832489</v>
      </c>
      <c r="AA187" s="32">
        <v>3941635</v>
      </c>
      <c r="AB187" s="32">
        <v>4104549</v>
      </c>
      <c r="AC187" s="32">
        <v>1323560</v>
      </c>
      <c r="AD187" s="32">
        <v>937896</v>
      </c>
      <c r="AE187" s="32">
        <v>2255557</v>
      </c>
      <c r="AF187" s="32">
        <v>4365427</v>
      </c>
    </row>
    <row r="188" spans="1:32" x14ac:dyDescent="0.2">
      <c r="A188" s="4">
        <v>74</v>
      </c>
      <c r="B188" s="6" t="s">
        <v>110</v>
      </c>
      <c r="C188" s="32"/>
      <c r="D188" s="32">
        <v>4808202</v>
      </c>
      <c r="E188" s="32">
        <v>4703696</v>
      </c>
      <c r="F188" s="32">
        <v>4505860</v>
      </c>
      <c r="G188" s="32">
        <v>4285077</v>
      </c>
      <c r="H188" s="32">
        <v>4017201</v>
      </c>
      <c r="I188" s="32">
        <v>3562624</v>
      </c>
      <c r="J188" s="32">
        <v>3650525</v>
      </c>
      <c r="K188" s="32">
        <v>3802940</v>
      </c>
      <c r="L188" s="32">
        <v>3857872</v>
      </c>
      <c r="M188" s="32">
        <v>4174942</v>
      </c>
      <c r="N188" s="32">
        <v>4421182</v>
      </c>
      <c r="O188" s="32">
        <v>4505789</v>
      </c>
      <c r="P188" s="32">
        <v>4534055</v>
      </c>
      <c r="Q188" s="32">
        <v>4472286</v>
      </c>
      <c r="R188" s="32">
        <v>4361721</v>
      </c>
      <c r="S188" s="32">
        <v>4452787</v>
      </c>
      <c r="T188" s="32">
        <v>4440651</v>
      </c>
      <c r="U188" s="32">
        <v>5105594</v>
      </c>
      <c r="V188" s="32">
        <v>5183236</v>
      </c>
      <c r="W188" s="32">
        <v>5418390</v>
      </c>
      <c r="X188" s="32">
        <v>5856028</v>
      </c>
      <c r="Y188" s="32">
        <v>5855769</v>
      </c>
      <c r="Z188" s="32">
        <v>5885917</v>
      </c>
      <c r="AA188" s="32">
        <v>5894585</v>
      </c>
      <c r="AB188" s="32">
        <v>5830695</v>
      </c>
      <c r="AC188" s="32">
        <v>4293310</v>
      </c>
      <c r="AD188" s="32">
        <v>4548202</v>
      </c>
      <c r="AE188" s="32">
        <v>4807190</v>
      </c>
      <c r="AF188" s="32">
        <v>5556086</v>
      </c>
    </row>
    <row r="189" spans="1:32" x14ac:dyDescent="0.2">
      <c r="A189" s="4">
        <v>75</v>
      </c>
      <c r="B189" s="6" t="s">
        <v>111</v>
      </c>
      <c r="C189" s="32"/>
      <c r="D189" s="32">
        <v>2145284</v>
      </c>
      <c r="E189" s="32">
        <v>2242713</v>
      </c>
      <c r="F189" s="32">
        <v>2243083</v>
      </c>
      <c r="G189" s="32">
        <v>2214686</v>
      </c>
      <c r="H189" s="32">
        <v>2152413</v>
      </c>
      <c r="I189" s="32">
        <v>2151082</v>
      </c>
      <c r="J189" s="32">
        <v>2135381</v>
      </c>
      <c r="K189" s="32">
        <v>2082923</v>
      </c>
      <c r="L189" s="32">
        <v>2022145</v>
      </c>
      <c r="M189" s="32">
        <v>1979325</v>
      </c>
      <c r="N189" s="32">
        <v>1954459</v>
      </c>
      <c r="O189" s="32">
        <v>1957744</v>
      </c>
      <c r="P189" s="32">
        <v>1953392</v>
      </c>
      <c r="Q189" s="32">
        <v>1918248</v>
      </c>
      <c r="R189" s="32">
        <v>1878518</v>
      </c>
      <c r="S189" s="32">
        <v>1830191</v>
      </c>
      <c r="T189" s="32">
        <v>1803526</v>
      </c>
      <c r="U189" s="32">
        <v>1760619</v>
      </c>
      <c r="V189" s="32">
        <v>1766011</v>
      </c>
      <c r="W189" s="32">
        <v>1739939</v>
      </c>
      <c r="X189" s="32">
        <v>1793744</v>
      </c>
      <c r="Y189" s="32">
        <v>1819431</v>
      </c>
      <c r="Z189" s="32">
        <v>1839446</v>
      </c>
      <c r="AA189" s="32">
        <v>1931339</v>
      </c>
      <c r="AB189" s="32">
        <v>1998430</v>
      </c>
      <c r="AC189" s="32">
        <v>1955797</v>
      </c>
      <c r="AD189" s="32">
        <v>1944227</v>
      </c>
      <c r="AE189" s="32">
        <v>1897433</v>
      </c>
      <c r="AF189" s="32">
        <v>1857736</v>
      </c>
    </row>
    <row r="190" spans="1:32" x14ac:dyDescent="0.2">
      <c r="A190" s="4">
        <v>76</v>
      </c>
      <c r="B190" s="6" t="s">
        <v>112</v>
      </c>
      <c r="C190" s="32"/>
      <c r="D190" s="32">
        <v>7353858</v>
      </c>
      <c r="E190" s="32">
        <v>8125964</v>
      </c>
      <c r="F190" s="32">
        <v>8188639</v>
      </c>
      <c r="G190" s="32">
        <v>8456261</v>
      </c>
      <c r="H190" s="32">
        <v>8383627</v>
      </c>
      <c r="I190" s="32">
        <v>8508260</v>
      </c>
      <c r="J190" s="32">
        <v>8371180</v>
      </c>
      <c r="K190" s="32">
        <v>7905193</v>
      </c>
      <c r="L190" s="32">
        <v>7438161</v>
      </c>
      <c r="M190" s="32">
        <v>7039015</v>
      </c>
      <c r="N190" s="32">
        <v>6821813</v>
      </c>
      <c r="O190" s="32">
        <v>6603096</v>
      </c>
      <c r="P190" s="32">
        <v>6721144</v>
      </c>
      <c r="Q190" s="32">
        <v>6707979</v>
      </c>
      <c r="R190" s="32">
        <v>6427045</v>
      </c>
      <c r="S190" s="32">
        <v>6447238</v>
      </c>
      <c r="T190" s="32">
        <v>6162716</v>
      </c>
      <c r="U190" s="32">
        <v>6207122</v>
      </c>
      <c r="V190" s="32">
        <v>6352707</v>
      </c>
      <c r="W190" s="32">
        <v>6138516</v>
      </c>
      <c r="X190" s="32">
        <v>6394340</v>
      </c>
      <c r="Y190" s="32">
        <v>6784339</v>
      </c>
      <c r="Z190" s="32">
        <v>6860710</v>
      </c>
      <c r="AA190" s="32">
        <v>6755209</v>
      </c>
      <c r="AB190" s="32">
        <v>7169134</v>
      </c>
      <c r="AC190" s="32">
        <v>4807106</v>
      </c>
      <c r="AD190" s="32">
        <v>5014861</v>
      </c>
      <c r="AE190" s="32">
        <v>6675750</v>
      </c>
      <c r="AF190" s="32">
        <v>8264379</v>
      </c>
    </row>
    <row r="191" spans="1:32" x14ac:dyDescent="0.2">
      <c r="A191" s="4">
        <v>77</v>
      </c>
      <c r="B191" s="6" t="s">
        <v>113</v>
      </c>
      <c r="C191" s="32"/>
      <c r="D191" s="32">
        <v>26046079</v>
      </c>
      <c r="E191" s="32">
        <v>26466984</v>
      </c>
      <c r="F191" s="32">
        <v>26453553</v>
      </c>
      <c r="G191" s="32">
        <v>27237034</v>
      </c>
      <c r="H191" s="32">
        <v>27543433</v>
      </c>
      <c r="I191" s="32">
        <v>27206934</v>
      </c>
      <c r="J191" s="32">
        <v>27098931</v>
      </c>
      <c r="K191" s="32">
        <v>26502210</v>
      </c>
      <c r="L191" s="32">
        <v>25754770</v>
      </c>
      <c r="M191" s="32">
        <v>25199917</v>
      </c>
      <c r="N191" s="32">
        <v>25143382</v>
      </c>
      <c r="O191" s="32">
        <v>25193566</v>
      </c>
      <c r="P191" s="32">
        <v>25510586</v>
      </c>
      <c r="Q191" s="32">
        <v>24808658</v>
      </c>
      <c r="R191" s="32">
        <v>24261833</v>
      </c>
      <c r="S191" s="32">
        <v>24170030</v>
      </c>
      <c r="T191" s="32">
        <v>23271180</v>
      </c>
      <c r="U191" s="32">
        <v>23573957</v>
      </c>
      <c r="V191" s="32">
        <v>23515413</v>
      </c>
      <c r="W191" s="32">
        <v>23645076</v>
      </c>
      <c r="X191" s="32">
        <v>24394024</v>
      </c>
      <c r="Y191" s="32">
        <v>24934630</v>
      </c>
      <c r="Z191" s="32">
        <v>25336445</v>
      </c>
      <c r="AA191" s="32">
        <v>24940708</v>
      </c>
      <c r="AB191" s="32">
        <v>24246488</v>
      </c>
      <c r="AC191" s="32">
        <v>18205067</v>
      </c>
      <c r="AD191" s="32">
        <v>15709558</v>
      </c>
      <c r="AE191" s="32">
        <v>16643181</v>
      </c>
      <c r="AF191" s="32">
        <v>18440495</v>
      </c>
    </row>
    <row r="192" spans="1:32" x14ac:dyDescent="0.2">
      <c r="A192" s="4">
        <v>78</v>
      </c>
      <c r="B192" s="6" t="s">
        <v>114</v>
      </c>
      <c r="C192" s="32"/>
      <c r="D192" s="32">
        <v>10381313</v>
      </c>
      <c r="E192" s="32">
        <v>12675836</v>
      </c>
      <c r="F192" s="32">
        <v>14748147</v>
      </c>
      <c r="G192" s="32">
        <v>15158545</v>
      </c>
      <c r="H192" s="32">
        <v>16577144</v>
      </c>
      <c r="I192" s="32">
        <v>18299081</v>
      </c>
      <c r="J192" s="32">
        <v>18753468</v>
      </c>
      <c r="K192" s="32">
        <v>18017098</v>
      </c>
      <c r="L192" s="32">
        <v>17602303</v>
      </c>
      <c r="M192" s="32">
        <v>16779737</v>
      </c>
      <c r="N192" s="32">
        <v>16374954</v>
      </c>
      <c r="O192" s="32">
        <v>17016442</v>
      </c>
      <c r="P192" s="32">
        <v>17122332</v>
      </c>
      <c r="Q192" s="32">
        <v>16787702</v>
      </c>
      <c r="R192" s="32">
        <v>16651674</v>
      </c>
      <c r="S192" s="32">
        <v>17439643</v>
      </c>
      <c r="T192" s="32">
        <v>17773907</v>
      </c>
      <c r="U192" s="32">
        <v>18110179</v>
      </c>
      <c r="V192" s="32">
        <v>18948559</v>
      </c>
      <c r="W192" s="32">
        <v>19249603</v>
      </c>
      <c r="X192" s="32">
        <v>20320649</v>
      </c>
      <c r="Y192" s="32">
        <v>21135406</v>
      </c>
      <c r="Z192" s="32">
        <v>21203458</v>
      </c>
      <c r="AA192" s="32">
        <v>22251572</v>
      </c>
      <c r="AB192" s="32">
        <v>22261665</v>
      </c>
      <c r="AC192" s="32">
        <v>22730613</v>
      </c>
      <c r="AD192" s="32">
        <v>23675159</v>
      </c>
      <c r="AE192" s="32">
        <v>23766307</v>
      </c>
      <c r="AF192" s="32">
        <v>23034283</v>
      </c>
    </row>
    <row r="193" spans="1:32" x14ac:dyDescent="0.2">
      <c r="A193" s="4">
        <v>79</v>
      </c>
      <c r="B193" s="6" t="s">
        <v>115</v>
      </c>
      <c r="C193" s="32"/>
      <c r="D193" s="32">
        <v>3089596</v>
      </c>
      <c r="E193" s="32">
        <v>3308292</v>
      </c>
      <c r="F193" s="32">
        <v>3407774</v>
      </c>
      <c r="G193" s="32">
        <v>3399662</v>
      </c>
      <c r="H193" s="32">
        <v>3424117</v>
      </c>
      <c r="I193" s="32">
        <v>3557790</v>
      </c>
      <c r="J193" s="32">
        <v>3664919</v>
      </c>
      <c r="K193" s="32">
        <v>3852103</v>
      </c>
      <c r="L193" s="32">
        <v>3813152</v>
      </c>
      <c r="M193" s="32">
        <v>3832687</v>
      </c>
      <c r="N193" s="32">
        <v>3968875</v>
      </c>
      <c r="O193" s="32">
        <v>4070861</v>
      </c>
      <c r="P193" s="32">
        <v>4200487</v>
      </c>
      <c r="Q193" s="32">
        <v>4277597</v>
      </c>
      <c r="R193" s="32">
        <v>4365035</v>
      </c>
      <c r="S193" s="32">
        <v>4247966</v>
      </c>
      <c r="T193" s="32">
        <v>4327961</v>
      </c>
      <c r="U193" s="32">
        <v>4577084</v>
      </c>
      <c r="V193" s="32">
        <v>4879763</v>
      </c>
      <c r="W193" s="32">
        <v>4994932</v>
      </c>
      <c r="X193" s="32">
        <v>5407712</v>
      </c>
      <c r="Y193" s="32">
        <v>5398023</v>
      </c>
      <c r="Z193" s="32">
        <v>5516479</v>
      </c>
      <c r="AA193" s="32">
        <v>5642661</v>
      </c>
      <c r="AB193" s="32">
        <v>5543679</v>
      </c>
      <c r="AC193" s="32">
        <v>5310519</v>
      </c>
      <c r="AD193" s="32">
        <v>4886776</v>
      </c>
      <c r="AE193" s="32">
        <v>5021743</v>
      </c>
      <c r="AF193" s="32">
        <v>5070114</v>
      </c>
    </row>
    <row r="194" spans="1:32" x14ac:dyDescent="0.2">
      <c r="A194" s="4">
        <v>80</v>
      </c>
      <c r="B194" s="6" t="s">
        <v>116</v>
      </c>
      <c r="C194" s="32"/>
      <c r="D194" s="32">
        <v>7637761</v>
      </c>
      <c r="E194" s="32">
        <v>8876485</v>
      </c>
      <c r="F194" s="32">
        <v>9803466</v>
      </c>
      <c r="G194" s="32">
        <v>12236676</v>
      </c>
      <c r="H194" s="32">
        <v>13493527</v>
      </c>
      <c r="I194" s="32">
        <v>14899104</v>
      </c>
      <c r="J194" s="32">
        <v>16839046</v>
      </c>
      <c r="K194" s="32">
        <v>17798579</v>
      </c>
      <c r="L194" s="32">
        <v>18289794</v>
      </c>
      <c r="M194" s="32">
        <v>18284206</v>
      </c>
      <c r="N194" s="32">
        <v>18747874</v>
      </c>
      <c r="O194" s="32">
        <v>19103472</v>
      </c>
      <c r="P194" s="32">
        <v>19600497</v>
      </c>
      <c r="Q194" s="32">
        <v>20096359</v>
      </c>
      <c r="R194" s="32">
        <v>19308344</v>
      </c>
      <c r="S194" s="32">
        <v>18617481</v>
      </c>
      <c r="T194" s="32">
        <v>18051646</v>
      </c>
      <c r="U194" s="32">
        <v>18437087</v>
      </c>
      <c r="V194" s="32">
        <v>18869498</v>
      </c>
      <c r="W194" s="32">
        <v>19057754</v>
      </c>
      <c r="X194" s="32">
        <v>20017340</v>
      </c>
      <c r="Y194" s="32">
        <v>20308506</v>
      </c>
      <c r="Z194" s="32">
        <v>20875698</v>
      </c>
      <c r="AA194" s="32">
        <v>21074964</v>
      </c>
      <c r="AB194" s="32">
        <v>21720450</v>
      </c>
      <c r="AC194" s="32">
        <v>21597736</v>
      </c>
      <c r="AD194" s="32">
        <v>22470769</v>
      </c>
      <c r="AE194" s="32">
        <v>23235139</v>
      </c>
      <c r="AF194" s="32">
        <v>24074879</v>
      </c>
    </row>
    <row r="195" spans="1:32" x14ac:dyDescent="0.2">
      <c r="A195" s="4">
        <v>81</v>
      </c>
      <c r="B195" s="6" t="s">
        <v>117</v>
      </c>
      <c r="C195" s="32"/>
      <c r="D195" s="32">
        <v>7251970</v>
      </c>
      <c r="E195" s="32">
        <v>7502185</v>
      </c>
      <c r="F195" s="32">
        <v>7562809</v>
      </c>
      <c r="G195" s="32">
        <v>7952141</v>
      </c>
      <c r="H195" s="32">
        <v>7920291</v>
      </c>
      <c r="I195" s="32">
        <v>8267301</v>
      </c>
      <c r="J195" s="32">
        <v>8288043</v>
      </c>
      <c r="K195" s="32">
        <v>8257679</v>
      </c>
      <c r="L195" s="32">
        <v>8300358</v>
      </c>
      <c r="M195" s="32">
        <v>8427429</v>
      </c>
      <c r="N195" s="32">
        <v>8469858</v>
      </c>
      <c r="O195" s="32">
        <v>8235070</v>
      </c>
      <c r="P195" s="32">
        <v>7953537</v>
      </c>
      <c r="Q195" s="32">
        <v>7744696</v>
      </c>
      <c r="R195" s="32">
        <v>7328530</v>
      </c>
      <c r="S195" s="32">
        <v>6946229</v>
      </c>
      <c r="T195" s="32">
        <v>6550348</v>
      </c>
      <c r="U195" s="32">
        <v>6656544</v>
      </c>
      <c r="V195" s="32">
        <v>6569570</v>
      </c>
      <c r="W195" s="32">
        <v>6507018</v>
      </c>
      <c r="X195" s="32">
        <v>6939271</v>
      </c>
      <c r="Y195" s="32">
        <v>6807249</v>
      </c>
      <c r="Z195" s="32">
        <v>6598832</v>
      </c>
      <c r="AA195" s="32">
        <v>6605555</v>
      </c>
      <c r="AB195" s="32">
        <v>6809910</v>
      </c>
      <c r="AC195" s="32">
        <v>6257203</v>
      </c>
      <c r="AD195" s="32">
        <v>6510648</v>
      </c>
      <c r="AE195" s="32">
        <v>6547388</v>
      </c>
      <c r="AF195" s="32">
        <v>6379440</v>
      </c>
    </row>
    <row r="196" spans="1:32" x14ac:dyDescent="0.2">
      <c r="A196" s="4">
        <v>82</v>
      </c>
      <c r="B196" s="6" t="s">
        <v>118</v>
      </c>
      <c r="C196" s="32"/>
      <c r="D196" s="32">
        <v>23308962</v>
      </c>
      <c r="E196" s="32">
        <v>24597027</v>
      </c>
      <c r="F196" s="32">
        <v>25671701</v>
      </c>
      <c r="G196" s="32">
        <v>25920691</v>
      </c>
      <c r="H196" s="32">
        <v>26328178</v>
      </c>
      <c r="I196" s="32">
        <v>26696096</v>
      </c>
      <c r="J196" s="32">
        <v>26692004</v>
      </c>
      <c r="K196" s="32">
        <v>28974788</v>
      </c>
      <c r="L196" s="32">
        <v>30520076</v>
      </c>
      <c r="M196" s="32">
        <v>31248952</v>
      </c>
      <c r="N196" s="32">
        <v>31934310</v>
      </c>
      <c r="O196" s="32">
        <v>31720330</v>
      </c>
      <c r="P196" s="32">
        <v>31468574</v>
      </c>
      <c r="Q196" s="32">
        <v>28206612</v>
      </c>
      <c r="R196" s="32">
        <v>26904752</v>
      </c>
      <c r="S196" s="32">
        <v>25173616</v>
      </c>
      <c r="T196" s="32">
        <v>24180405</v>
      </c>
      <c r="U196" s="32">
        <v>22876605</v>
      </c>
      <c r="V196" s="32">
        <v>23281228</v>
      </c>
      <c r="W196" s="32">
        <v>21875270</v>
      </c>
      <c r="X196" s="32">
        <v>22421776</v>
      </c>
      <c r="Y196" s="32">
        <v>21665891</v>
      </c>
      <c r="Z196" s="32">
        <v>21745405</v>
      </c>
      <c r="AA196" s="32">
        <v>22135106</v>
      </c>
      <c r="AB196" s="32">
        <v>22417766</v>
      </c>
      <c r="AC196" s="32">
        <v>24085289</v>
      </c>
      <c r="AD196" s="32">
        <v>24126151</v>
      </c>
      <c r="AE196" s="32">
        <v>23760309</v>
      </c>
      <c r="AF196" s="32">
        <v>25328174</v>
      </c>
    </row>
    <row r="197" spans="1:32" x14ac:dyDescent="0.2">
      <c r="A197" s="4">
        <v>83</v>
      </c>
      <c r="B197" s="6" t="s">
        <v>119</v>
      </c>
      <c r="C197" s="32"/>
      <c r="D197" s="32">
        <v>13915206</v>
      </c>
      <c r="E197" s="32">
        <v>14536509</v>
      </c>
      <c r="F197" s="32">
        <v>15151165</v>
      </c>
      <c r="G197" s="32">
        <v>13892679</v>
      </c>
      <c r="H197" s="32">
        <v>12775216</v>
      </c>
      <c r="I197" s="32">
        <v>12130379</v>
      </c>
      <c r="J197" s="32">
        <v>11355908</v>
      </c>
      <c r="K197" s="32">
        <v>12060294</v>
      </c>
      <c r="L197" s="32">
        <v>12622785</v>
      </c>
      <c r="M197" s="32">
        <v>12470458</v>
      </c>
      <c r="N197" s="32">
        <v>13163608</v>
      </c>
      <c r="O197" s="32">
        <v>13684524</v>
      </c>
      <c r="P197" s="32">
        <v>14947581</v>
      </c>
      <c r="Q197" s="32">
        <v>12141724</v>
      </c>
      <c r="R197" s="32">
        <v>11978626</v>
      </c>
      <c r="S197" s="32">
        <v>11558153</v>
      </c>
      <c r="T197" s="32">
        <v>11397076</v>
      </c>
      <c r="U197" s="32">
        <v>12260228</v>
      </c>
      <c r="V197" s="32">
        <v>12813052</v>
      </c>
      <c r="W197" s="32">
        <v>12826347</v>
      </c>
      <c r="X197" s="32">
        <v>13676914</v>
      </c>
      <c r="Y197" s="32">
        <v>13532179</v>
      </c>
      <c r="Z197" s="32">
        <v>13641103</v>
      </c>
      <c r="AA197" s="32">
        <v>13416651</v>
      </c>
      <c r="AB197" s="32">
        <v>13308094</v>
      </c>
      <c r="AC197" s="32">
        <v>12786081</v>
      </c>
      <c r="AD197" s="32">
        <v>13468555</v>
      </c>
      <c r="AE197" s="32">
        <v>14673556</v>
      </c>
      <c r="AF197" s="32">
        <v>14776643</v>
      </c>
    </row>
    <row r="198" spans="1:32" x14ac:dyDescent="0.2">
      <c r="A198" s="4">
        <v>84</v>
      </c>
      <c r="B198" s="6" t="s">
        <v>120</v>
      </c>
      <c r="C198" s="32"/>
      <c r="D198" s="32">
        <v>35851622</v>
      </c>
      <c r="E198" s="32">
        <v>37503378</v>
      </c>
      <c r="F198" s="32">
        <v>39124822</v>
      </c>
      <c r="G198" s="32">
        <v>40689253</v>
      </c>
      <c r="H198" s="32">
        <v>42047607</v>
      </c>
      <c r="I198" s="32">
        <v>42920238</v>
      </c>
      <c r="J198" s="32">
        <v>43892169</v>
      </c>
      <c r="K198" s="32">
        <v>44609995</v>
      </c>
      <c r="L198" s="32">
        <v>45125852</v>
      </c>
      <c r="M198" s="32">
        <v>45638974</v>
      </c>
      <c r="N198" s="32">
        <v>46309550</v>
      </c>
      <c r="O198" s="32">
        <v>47153038</v>
      </c>
      <c r="P198" s="32">
        <v>47985615</v>
      </c>
      <c r="Q198" s="32">
        <v>48709648</v>
      </c>
      <c r="R198" s="32">
        <v>49448207</v>
      </c>
      <c r="S198" s="32">
        <v>49679689</v>
      </c>
      <c r="T198" s="32">
        <v>49644519</v>
      </c>
      <c r="U198" s="32">
        <v>49858063</v>
      </c>
      <c r="V198" s="32">
        <v>50066688</v>
      </c>
      <c r="W198" s="32">
        <v>49905321</v>
      </c>
      <c r="X198" s="32">
        <v>49608969</v>
      </c>
      <c r="Y198" s="32">
        <v>49404803</v>
      </c>
      <c r="Z198" s="32">
        <v>49181498</v>
      </c>
      <c r="AA198" s="32">
        <v>48951800</v>
      </c>
      <c r="AB198" s="32">
        <v>48766982</v>
      </c>
      <c r="AC198" s="32">
        <v>48541563</v>
      </c>
      <c r="AD198" s="32">
        <v>48451405</v>
      </c>
      <c r="AE198" s="32">
        <v>48359871</v>
      </c>
      <c r="AF198" s="32">
        <v>48202912</v>
      </c>
    </row>
    <row r="199" spans="1:32" x14ac:dyDescent="0.2">
      <c r="A199" s="4">
        <v>85</v>
      </c>
      <c r="B199" s="6" t="s">
        <v>121</v>
      </c>
      <c r="C199" s="32"/>
      <c r="D199" s="32">
        <v>24500781</v>
      </c>
      <c r="E199" s="32">
        <v>24339385</v>
      </c>
      <c r="F199" s="32">
        <v>23784821</v>
      </c>
      <c r="G199" s="32">
        <v>23343076</v>
      </c>
      <c r="H199" s="32">
        <v>23191197</v>
      </c>
      <c r="I199" s="32">
        <v>23681874</v>
      </c>
      <c r="J199" s="32">
        <v>23824322</v>
      </c>
      <c r="K199" s="32">
        <v>23745928</v>
      </c>
      <c r="L199" s="32">
        <v>23690477</v>
      </c>
      <c r="M199" s="32">
        <v>23719261</v>
      </c>
      <c r="N199" s="32">
        <v>23694009</v>
      </c>
      <c r="O199" s="32">
        <v>24427793</v>
      </c>
      <c r="P199" s="32">
        <v>24627807</v>
      </c>
      <c r="Q199" s="32">
        <v>25367815</v>
      </c>
      <c r="R199" s="32">
        <v>25547332</v>
      </c>
      <c r="S199" s="32">
        <v>26729077</v>
      </c>
      <c r="T199" s="32">
        <v>27256917</v>
      </c>
      <c r="U199" s="32">
        <v>27343218</v>
      </c>
      <c r="V199" s="32">
        <v>27914290</v>
      </c>
      <c r="W199" s="32">
        <v>28352229</v>
      </c>
      <c r="X199" s="32">
        <v>29394071</v>
      </c>
      <c r="Y199" s="32">
        <v>30128988</v>
      </c>
      <c r="Z199" s="32">
        <v>30124370</v>
      </c>
      <c r="AA199" s="32">
        <v>30373266</v>
      </c>
      <c r="AB199" s="32">
        <v>31383754</v>
      </c>
      <c r="AC199" s="32">
        <v>31460578</v>
      </c>
      <c r="AD199" s="32">
        <v>31422011</v>
      </c>
      <c r="AE199" s="32">
        <v>31941475</v>
      </c>
      <c r="AF199" s="32">
        <v>32626881</v>
      </c>
    </row>
    <row r="200" spans="1:32" x14ac:dyDescent="0.2">
      <c r="A200" s="4">
        <v>86</v>
      </c>
      <c r="B200" s="6" t="s">
        <v>122</v>
      </c>
      <c r="C200" s="32"/>
      <c r="D200" s="32">
        <v>3600030</v>
      </c>
      <c r="E200" s="32">
        <v>3741192</v>
      </c>
      <c r="F200" s="32">
        <v>3825416</v>
      </c>
      <c r="G200" s="32">
        <v>4022177</v>
      </c>
      <c r="H200" s="32">
        <v>4086715</v>
      </c>
      <c r="I200" s="32">
        <v>4254084</v>
      </c>
      <c r="J200" s="32">
        <v>4392604</v>
      </c>
      <c r="K200" s="32">
        <v>4481061</v>
      </c>
      <c r="L200" s="32">
        <v>4530502</v>
      </c>
      <c r="M200" s="32">
        <v>4232843</v>
      </c>
      <c r="N200" s="32">
        <v>4174695</v>
      </c>
      <c r="O200" s="32">
        <v>4378707</v>
      </c>
      <c r="P200" s="32">
        <v>4488863</v>
      </c>
      <c r="Q200" s="32">
        <v>4465607</v>
      </c>
      <c r="R200" s="32">
        <v>4475372</v>
      </c>
      <c r="S200" s="32">
        <v>4170464</v>
      </c>
      <c r="T200" s="32">
        <v>4091106</v>
      </c>
      <c r="U200" s="32">
        <v>4014948</v>
      </c>
      <c r="V200" s="32">
        <v>3978539</v>
      </c>
      <c r="W200" s="32">
        <v>4199938</v>
      </c>
      <c r="X200" s="32">
        <v>4510373</v>
      </c>
      <c r="Y200" s="32">
        <v>4404709</v>
      </c>
      <c r="Z200" s="32">
        <v>4233609</v>
      </c>
      <c r="AA200" s="32">
        <v>4253955</v>
      </c>
      <c r="AB200" s="32">
        <v>4218323</v>
      </c>
      <c r="AC200" s="32">
        <v>3920762</v>
      </c>
      <c r="AD200" s="32">
        <v>3794087</v>
      </c>
      <c r="AE200" s="32">
        <v>3869852</v>
      </c>
      <c r="AF200" s="32">
        <v>3963966</v>
      </c>
    </row>
    <row r="201" spans="1:32" x14ac:dyDescent="0.2">
      <c r="A201" s="4">
        <v>87</v>
      </c>
      <c r="B201" s="6" t="s">
        <v>123</v>
      </c>
      <c r="C201" s="32"/>
      <c r="D201" s="32">
        <v>6830394</v>
      </c>
      <c r="E201" s="32">
        <v>7375832</v>
      </c>
      <c r="F201" s="32">
        <v>7771280</v>
      </c>
      <c r="G201" s="32">
        <v>8776527</v>
      </c>
      <c r="H201" s="32">
        <v>8396714</v>
      </c>
      <c r="I201" s="32">
        <v>8961241</v>
      </c>
      <c r="J201" s="32">
        <v>9048815</v>
      </c>
      <c r="K201" s="32">
        <v>8604034</v>
      </c>
      <c r="L201" s="32">
        <v>8516973</v>
      </c>
      <c r="M201" s="32">
        <v>8731452</v>
      </c>
      <c r="N201" s="32">
        <v>8981072</v>
      </c>
      <c r="O201" s="32">
        <v>8759185</v>
      </c>
      <c r="P201" s="32">
        <v>8197995</v>
      </c>
      <c r="Q201" s="32">
        <v>8146253</v>
      </c>
      <c r="R201" s="32">
        <v>6734807</v>
      </c>
      <c r="S201" s="32">
        <v>6263109</v>
      </c>
      <c r="T201" s="32">
        <v>5880781</v>
      </c>
      <c r="U201" s="32">
        <v>6234827</v>
      </c>
      <c r="V201" s="32">
        <v>6420739</v>
      </c>
      <c r="W201" s="32">
        <v>6590034</v>
      </c>
      <c r="X201" s="32">
        <v>6911950</v>
      </c>
      <c r="Y201" s="32">
        <v>7112963</v>
      </c>
      <c r="Z201" s="32">
        <v>7045209</v>
      </c>
      <c r="AA201" s="32">
        <v>6944792</v>
      </c>
      <c r="AB201" s="32">
        <v>6899554</v>
      </c>
      <c r="AC201" s="32">
        <v>6300355</v>
      </c>
      <c r="AD201" s="32">
        <v>5801509</v>
      </c>
      <c r="AE201" s="32">
        <v>5159629</v>
      </c>
      <c r="AF201" s="32">
        <v>5183644</v>
      </c>
    </row>
    <row r="202" spans="1:32" x14ac:dyDescent="0.2">
      <c r="A202" s="4">
        <v>88</v>
      </c>
      <c r="B202" s="6" t="s">
        <v>124</v>
      </c>
      <c r="C202" s="32"/>
      <c r="D202" s="32">
        <v>4678658</v>
      </c>
      <c r="E202" s="32">
        <v>5195772</v>
      </c>
      <c r="F202" s="32">
        <v>5397316</v>
      </c>
      <c r="G202" s="32">
        <v>5622924</v>
      </c>
      <c r="H202" s="32">
        <v>6121722</v>
      </c>
      <c r="I202" s="32">
        <v>6890514</v>
      </c>
      <c r="J202" s="32">
        <v>7335761</v>
      </c>
      <c r="K202" s="32">
        <v>7341572</v>
      </c>
      <c r="L202" s="32">
        <v>7325533</v>
      </c>
      <c r="M202" s="32">
        <v>7153715</v>
      </c>
      <c r="N202" s="32">
        <v>7080765</v>
      </c>
      <c r="O202" s="32">
        <v>6475380</v>
      </c>
      <c r="P202" s="32">
        <v>6394803</v>
      </c>
      <c r="Q202" s="32">
        <v>6372330</v>
      </c>
      <c r="R202" s="32">
        <v>6168751</v>
      </c>
      <c r="S202" s="32">
        <v>5569866</v>
      </c>
      <c r="T202" s="32">
        <v>5732416</v>
      </c>
      <c r="U202" s="32">
        <v>5803651</v>
      </c>
      <c r="V202" s="32">
        <v>5573150</v>
      </c>
      <c r="W202" s="32">
        <v>6113625</v>
      </c>
      <c r="X202" s="32">
        <v>6586883</v>
      </c>
      <c r="Y202" s="32">
        <v>7191234</v>
      </c>
      <c r="Z202" s="32">
        <v>6874058</v>
      </c>
      <c r="AA202" s="32">
        <v>7217306</v>
      </c>
      <c r="AB202" s="32">
        <v>7622607</v>
      </c>
      <c r="AC202" s="32">
        <v>7537909</v>
      </c>
      <c r="AD202" s="32">
        <v>7035961</v>
      </c>
      <c r="AE202" s="32">
        <v>6821435</v>
      </c>
      <c r="AF202" s="32">
        <v>7194055</v>
      </c>
    </row>
    <row r="203" spans="1:32" x14ac:dyDescent="0.2">
      <c r="A203" s="4">
        <v>89</v>
      </c>
      <c r="B203" s="6" t="s">
        <v>125</v>
      </c>
      <c r="C203" s="32"/>
      <c r="D203" s="32">
        <v>9061828</v>
      </c>
      <c r="E203" s="32">
        <v>9672410</v>
      </c>
      <c r="F203" s="32">
        <v>9869550</v>
      </c>
      <c r="G203" s="32">
        <v>9921545</v>
      </c>
      <c r="H203" s="32">
        <v>10589525</v>
      </c>
      <c r="I203" s="32">
        <v>11078198</v>
      </c>
      <c r="J203" s="32">
        <v>10076785</v>
      </c>
      <c r="K203" s="32">
        <v>9796622</v>
      </c>
      <c r="L203" s="32">
        <v>9866692</v>
      </c>
      <c r="M203" s="32">
        <v>9967017</v>
      </c>
      <c r="N203" s="32">
        <v>9923328</v>
      </c>
      <c r="O203" s="32">
        <v>9157037</v>
      </c>
      <c r="P203" s="32">
        <v>8244458</v>
      </c>
      <c r="Q203" s="32">
        <v>6921504</v>
      </c>
      <c r="R203" s="32">
        <v>5298470</v>
      </c>
      <c r="S203" s="32">
        <v>5213345</v>
      </c>
      <c r="T203" s="32">
        <v>4211468</v>
      </c>
      <c r="U203" s="32">
        <v>4469736</v>
      </c>
      <c r="V203" s="32">
        <v>4755173</v>
      </c>
      <c r="W203" s="32">
        <v>5177603</v>
      </c>
      <c r="X203" s="32">
        <v>5532612</v>
      </c>
      <c r="Y203" s="32">
        <v>5758252</v>
      </c>
      <c r="Z203" s="32">
        <v>6204273</v>
      </c>
      <c r="AA203" s="32">
        <v>6202261</v>
      </c>
      <c r="AB203" s="32">
        <v>6125898</v>
      </c>
      <c r="AC203" s="32">
        <v>5999321</v>
      </c>
      <c r="AD203" s="32">
        <v>6135892</v>
      </c>
      <c r="AE203" s="32">
        <v>6204902</v>
      </c>
      <c r="AF203" s="32">
        <v>5966454</v>
      </c>
    </row>
    <row r="204" spans="1:32" x14ac:dyDescent="0.2">
      <c r="A204" s="4">
        <v>90</v>
      </c>
      <c r="B204" s="6" t="s">
        <v>126</v>
      </c>
      <c r="C204" s="32"/>
      <c r="D204" s="32">
        <v>22091845</v>
      </c>
      <c r="E204" s="32">
        <v>23103059</v>
      </c>
      <c r="F204" s="32">
        <v>23506847</v>
      </c>
      <c r="G204" s="32">
        <v>24044402</v>
      </c>
      <c r="H204" s="32">
        <v>23703909</v>
      </c>
      <c r="I204" s="32">
        <v>26340642</v>
      </c>
      <c r="J204" s="32">
        <v>26922084</v>
      </c>
      <c r="K204" s="32">
        <v>26871134</v>
      </c>
      <c r="L204" s="32">
        <v>27188302</v>
      </c>
      <c r="M204" s="32">
        <v>27811341</v>
      </c>
      <c r="N204" s="32">
        <v>29855181</v>
      </c>
      <c r="O204" s="32">
        <v>32681217</v>
      </c>
      <c r="P204" s="32">
        <v>36304037</v>
      </c>
      <c r="Q204" s="32">
        <v>39300668</v>
      </c>
      <c r="R204" s="32">
        <v>38346757</v>
      </c>
      <c r="S204" s="32">
        <v>38895224</v>
      </c>
      <c r="T204" s="32">
        <v>40497910</v>
      </c>
      <c r="U204" s="32">
        <v>40450346</v>
      </c>
      <c r="V204" s="32">
        <v>42076366</v>
      </c>
      <c r="W204" s="32">
        <v>42249016</v>
      </c>
      <c r="X204" s="32">
        <v>44997904</v>
      </c>
      <c r="Y204" s="32">
        <v>46920030</v>
      </c>
      <c r="Z204" s="32">
        <v>47412594</v>
      </c>
      <c r="AA204" s="32">
        <v>48522507</v>
      </c>
      <c r="AB204" s="32">
        <v>50083033</v>
      </c>
      <c r="AC204" s="32">
        <v>49222171</v>
      </c>
      <c r="AD204" s="32">
        <v>52830980</v>
      </c>
      <c r="AE204" s="32">
        <v>54159190</v>
      </c>
      <c r="AF204" s="32">
        <v>56957708</v>
      </c>
    </row>
    <row r="205" spans="1:32" x14ac:dyDescent="0.2">
      <c r="A205" s="4">
        <v>91</v>
      </c>
      <c r="B205" s="6" t="s">
        <v>127</v>
      </c>
      <c r="C205" s="32"/>
      <c r="D205" s="32">
        <v>34828694</v>
      </c>
      <c r="E205" s="32">
        <v>35289387</v>
      </c>
      <c r="F205" s="32">
        <v>35966466</v>
      </c>
      <c r="G205" s="32">
        <v>36915555</v>
      </c>
      <c r="H205" s="32">
        <v>37703748</v>
      </c>
      <c r="I205" s="32">
        <v>38123246</v>
      </c>
      <c r="J205" s="32">
        <v>38293987</v>
      </c>
      <c r="K205" s="32">
        <v>39116983</v>
      </c>
      <c r="L205" s="32">
        <v>40191094</v>
      </c>
      <c r="M205" s="32">
        <v>39468991</v>
      </c>
      <c r="N205" s="32">
        <v>38721764</v>
      </c>
      <c r="O205" s="32">
        <v>38363267</v>
      </c>
      <c r="P205" s="32">
        <v>38666479</v>
      </c>
      <c r="Q205" s="32">
        <v>38006112</v>
      </c>
      <c r="R205" s="32">
        <v>38607871</v>
      </c>
      <c r="S205" s="32">
        <v>38349830</v>
      </c>
      <c r="T205" s="32">
        <v>38280548</v>
      </c>
      <c r="U205" s="32">
        <v>38037934</v>
      </c>
      <c r="V205" s="32">
        <v>38060780</v>
      </c>
      <c r="W205" s="32">
        <v>37606541</v>
      </c>
      <c r="X205" s="32">
        <v>38713751</v>
      </c>
      <c r="Y205" s="32">
        <v>39545031</v>
      </c>
      <c r="Z205" s="32">
        <v>39155627</v>
      </c>
      <c r="AA205" s="32">
        <v>39392334</v>
      </c>
      <c r="AB205" s="32">
        <v>40586771</v>
      </c>
      <c r="AC205" s="32">
        <v>42696114</v>
      </c>
      <c r="AD205" s="32">
        <v>43422633</v>
      </c>
      <c r="AE205" s="32">
        <v>43852919</v>
      </c>
      <c r="AF205" s="32">
        <v>43821307</v>
      </c>
    </row>
    <row r="206" spans="1:32" x14ac:dyDescent="0.2">
      <c r="A206" s="4">
        <v>92</v>
      </c>
      <c r="B206" s="6" t="s">
        <v>128</v>
      </c>
      <c r="C206" s="32"/>
      <c r="D206" s="32">
        <v>21871407</v>
      </c>
      <c r="E206" s="32">
        <v>22301781</v>
      </c>
      <c r="F206" s="32">
        <v>22612510</v>
      </c>
      <c r="G206" s="32">
        <v>23001893</v>
      </c>
      <c r="H206" s="32">
        <v>23332167</v>
      </c>
      <c r="I206" s="32">
        <v>23157131</v>
      </c>
      <c r="J206" s="32">
        <v>23216834</v>
      </c>
      <c r="K206" s="32">
        <v>23568574</v>
      </c>
      <c r="L206" s="32">
        <v>23765683</v>
      </c>
      <c r="M206" s="32">
        <v>23349444</v>
      </c>
      <c r="N206" s="32">
        <v>23351431</v>
      </c>
      <c r="O206" s="32">
        <v>23384326</v>
      </c>
      <c r="P206" s="32">
        <v>23489509</v>
      </c>
      <c r="Q206" s="32">
        <v>23414008</v>
      </c>
      <c r="R206" s="32">
        <v>23682642</v>
      </c>
      <c r="S206" s="32">
        <v>22982560</v>
      </c>
      <c r="T206" s="32">
        <v>23173590</v>
      </c>
      <c r="U206" s="32">
        <v>23095148</v>
      </c>
      <c r="V206" s="32">
        <v>22655294</v>
      </c>
      <c r="W206" s="32">
        <v>22425689</v>
      </c>
      <c r="X206" s="32">
        <v>22935624</v>
      </c>
      <c r="Y206" s="32">
        <v>23193849</v>
      </c>
      <c r="Z206" s="32">
        <v>23228835</v>
      </c>
      <c r="AA206" s="32">
        <v>23319529</v>
      </c>
      <c r="AB206" s="32">
        <v>23627023</v>
      </c>
      <c r="AC206" s="32">
        <v>23897800</v>
      </c>
      <c r="AD206" s="32">
        <v>23601840</v>
      </c>
      <c r="AE206" s="32">
        <v>23687814</v>
      </c>
      <c r="AF206" s="32">
        <v>24357037</v>
      </c>
    </row>
    <row r="207" spans="1:32" x14ac:dyDescent="0.2">
      <c r="A207" s="4">
        <v>93</v>
      </c>
      <c r="B207" s="6" t="s">
        <v>129</v>
      </c>
      <c r="C207" s="32"/>
      <c r="D207" s="32">
        <v>28611207</v>
      </c>
      <c r="E207" s="32">
        <v>29755109</v>
      </c>
      <c r="F207" s="32">
        <v>30569255</v>
      </c>
      <c r="G207" s="32">
        <v>30880624</v>
      </c>
      <c r="H207" s="32">
        <v>32239869</v>
      </c>
      <c r="I207" s="32">
        <v>31681070</v>
      </c>
      <c r="J207" s="32">
        <v>31345511</v>
      </c>
      <c r="K207" s="32">
        <v>31653192</v>
      </c>
      <c r="L207" s="32">
        <v>31510540</v>
      </c>
      <c r="M207" s="32">
        <v>31735114</v>
      </c>
      <c r="N207" s="32">
        <v>32445843</v>
      </c>
      <c r="O207" s="32">
        <v>32852097</v>
      </c>
      <c r="P207" s="32">
        <v>33066229</v>
      </c>
      <c r="Q207" s="32">
        <v>33736611</v>
      </c>
      <c r="R207" s="32">
        <v>34562138</v>
      </c>
      <c r="S207" s="32">
        <v>35887588</v>
      </c>
      <c r="T207" s="32">
        <v>37004251</v>
      </c>
      <c r="U207" s="32">
        <v>38052448</v>
      </c>
      <c r="V207" s="32">
        <v>38593348</v>
      </c>
      <c r="W207" s="32">
        <v>39289258</v>
      </c>
      <c r="X207" s="32">
        <v>40320454</v>
      </c>
      <c r="Y207" s="32">
        <v>41674925</v>
      </c>
      <c r="Z207" s="32">
        <v>41990715</v>
      </c>
      <c r="AA207" s="32">
        <v>43304495</v>
      </c>
      <c r="AB207" s="32">
        <v>44031191</v>
      </c>
      <c r="AC207" s="32">
        <v>42996802</v>
      </c>
      <c r="AD207" s="32">
        <v>45415778</v>
      </c>
      <c r="AE207" s="32">
        <v>47302690</v>
      </c>
      <c r="AF207" s="32">
        <v>48634685</v>
      </c>
    </row>
    <row r="208" spans="1:32" x14ac:dyDescent="0.2">
      <c r="A208" s="4">
        <v>94</v>
      </c>
      <c r="B208" s="6" t="s">
        <v>130</v>
      </c>
      <c r="C208" s="32"/>
      <c r="D208" s="32">
        <v>7668384</v>
      </c>
      <c r="E208" s="32">
        <v>8076006</v>
      </c>
      <c r="F208" s="32">
        <v>8482544</v>
      </c>
      <c r="G208" s="32">
        <v>9463472</v>
      </c>
      <c r="H208" s="32">
        <v>9893803</v>
      </c>
      <c r="I208" s="32">
        <v>8663072</v>
      </c>
      <c r="J208" s="32">
        <v>8458112</v>
      </c>
      <c r="K208" s="32">
        <v>8479225</v>
      </c>
      <c r="L208" s="32">
        <v>8376135</v>
      </c>
      <c r="M208" s="32">
        <v>8321329</v>
      </c>
      <c r="N208" s="32">
        <v>8344587</v>
      </c>
      <c r="O208" s="32">
        <v>8654601</v>
      </c>
      <c r="P208" s="32">
        <v>8221534</v>
      </c>
      <c r="Q208" s="32">
        <v>7790668</v>
      </c>
      <c r="R208" s="32">
        <v>7735259</v>
      </c>
      <c r="S208" s="32">
        <v>7623909</v>
      </c>
      <c r="T208" s="32">
        <v>8009725</v>
      </c>
      <c r="U208" s="32">
        <v>8599169</v>
      </c>
      <c r="V208" s="32">
        <v>8925737</v>
      </c>
      <c r="W208" s="32">
        <v>8780715</v>
      </c>
      <c r="X208" s="32">
        <v>9630130</v>
      </c>
      <c r="Y208" s="32">
        <v>10233713</v>
      </c>
      <c r="Z208" s="32">
        <v>10288734</v>
      </c>
      <c r="AA208" s="32">
        <v>10147161</v>
      </c>
      <c r="AB208" s="32">
        <v>10563266</v>
      </c>
      <c r="AC208" s="32">
        <v>11853878</v>
      </c>
      <c r="AD208" s="32">
        <v>12601784</v>
      </c>
      <c r="AE208" s="32">
        <v>13216482</v>
      </c>
      <c r="AF208" s="32">
        <v>12609886</v>
      </c>
    </row>
    <row r="209" spans="1:32" x14ac:dyDescent="0.2">
      <c r="A209" s="4">
        <v>95</v>
      </c>
      <c r="B209" s="6" t="s">
        <v>131</v>
      </c>
      <c r="C209" s="32"/>
      <c r="D209" s="32"/>
      <c r="E209" s="32"/>
      <c r="F209" s="32"/>
      <c r="G209" s="32"/>
      <c r="H209" s="32"/>
      <c r="I209" s="32"/>
      <c r="J209" s="32">
        <v>4495076</v>
      </c>
      <c r="K209" s="32">
        <v>5103135</v>
      </c>
      <c r="L209" s="32">
        <v>5694983</v>
      </c>
      <c r="M209" s="32">
        <v>6175711</v>
      </c>
      <c r="N209" s="32">
        <v>6347696</v>
      </c>
      <c r="O209" s="32">
        <v>6386993</v>
      </c>
      <c r="P209" s="32">
        <v>6626012</v>
      </c>
      <c r="Q209" s="32">
        <v>6911757</v>
      </c>
      <c r="R209" s="32">
        <v>7279065</v>
      </c>
      <c r="S209" s="32">
        <v>7753353</v>
      </c>
      <c r="T209" s="32">
        <v>8143743</v>
      </c>
      <c r="U209" s="32">
        <v>8802711</v>
      </c>
      <c r="V209" s="32">
        <v>9189077</v>
      </c>
      <c r="W209" s="32">
        <v>9525279</v>
      </c>
      <c r="X209" s="32">
        <v>10017772</v>
      </c>
      <c r="Y209" s="32">
        <v>10172780</v>
      </c>
      <c r="Z209" s="32">
        <v>10342387</v>
      </c>
      <c r="AA209" s="32">
        <v>10698735</v>
      </c>
      <c r="AB209" s="32">
        <v>11022564</v>
      </c>
      <c r="AC209" s="32">
        <v>11304184</v>
      </c>
      <c r="AD209" s="32">
        <v>11678238</v>
      </c>
      <c r="AE209" s="32">
        <v>11754261</v>
      </c>
      <c r="AF209" s="32">
        <v>11968955</v>
      </c>
    </row>
    <row r="210" spans="1:32" x14ac:dyDescent="0.2">
      <c r="A210" s="4">
        <v>96</v>
      </c>
      <c r="B210" s="6" t="s">
        <v>132</v>
      </c>
      <c r="C210" s="32"/>
      <c r="D210" s="32">
        <v>12746811</v>
      </c>
      <c r="E210" s="32">
        <v>12781026</v>
      </c>
      <c r="F210" s="32">
        <v>12198572</v>
      </c>
      <c r="G210" s="32">
        <v>11829111</v>
      </c>
      <c r="H210" s="32">
        <v>11513158</v>
      </c>
      <c r="I210" s="32">
        <v>11944837</v>
      </c>
      <c r="J210" s="32">
        <v>11652027</v>
      </c>
      <c r="K210" s="32">
        <v>11640139</v>
      </c>
      <c r="L210" s="32">
        <v>11229990</v>
      </c>
      <c r="M210" s="32">
        <v>11071977</v>
      </c>
      <c r="N210" s="32">
        <v>10908020</v>
      </c>
      <c r="O210" s="32">
        <v>10929994</v>
      </c>
      <c r="P210" s="32">
        <v>10490403</v>
      </c>
      <c r="Q210" s="32">
        <v>10186653</v>
      </c>
      <c r="R210" s="32">
        <v>10199308</v>
      </c>
      <c r="S210" s="32">
        <v>9808778</v>
      </c>
      <c r="T210" s="32">
        <v>9518760</v>
      </c>
      <c r="U210" s="32">
        <v>10098238</v>
      </c>
      <c r="V210" s="32">
        <v>10357451</v>
      </c>
      <c r="W210" s="32">
        <v>10227258</v>
      </c>
      <c r="X210" s="32">
        <v>10276609</v>
      </c>
      <c r="Y210" s="32">
        <v>9827601</v>
      </c>
      <c r="Z210" s="32">
        <v>9700464</v>
      </c>
      <c r="AA210" s="32">
        <v>9621905</v>
      </c>
      <c r="AB210" s="32">
        <v>9364129</v>
      </c>
      <c r="AC210" s="32">
        <v>7249226</v>
      </c>
      <c r="AD210" s="32">
        <v>7880995</v>
      </c>
      <c r="AE210" s="32">
        <v>8765694</v>
      </c>
      <c r="AF210" s="32">
        <v>9501305</v>
      </c>
    </row>
    <row r="211" spans="1:32" x14ac:dyDescent="0.2">
      <c r="A211" s="4">
        <v>97</v>
      </c>
      <c r="B211" s="6" t="s">
        <v>133</v>
      </c>
      <c r="C211" s="32"/>
      <c r="D211" s="32">
        <v>4918301</v>
      </c>
      <c r="E211" s="32">
        <v>5332674</v>
      </c>
      <c r="F211" s="32">
        <v>5634442</v>
      </c>
      <c r="G211" s="32">
        <v>5880800</v>
      </c>
      <c r="H211" s="32">
        <v>6254662</v>
      </c>
      <c r="I211" s="32">
        <v>6644479</v>
      </c>
      <c r="J211" s="32">
        <v>6513668</v>
      </c>
      <c r="K211" s="32">
        <v>6418319</v>
      </c>
      <c r="L211" s="32">
        <v>6322951</v>
      </c>
      <c r="M211" s="32">
        <v>6456872</v>
      </c>
      <c r="N211" s="32">
        <v>6326333</v>
      </c>
      <c r="O211" s="32">
        <v>6329962</v>
      </c>
      <c r="P211" s="32">
        <v>6436322</v>
      </c>
      <c r="Q211" s="32">
        <v>6562534</v>
      </c>
      <c r="R211" s="32">
        <v>6309495</v>
      </c>
      <c r="S211" s="32">
        <v>6199225</v>
      </c>
      <c r="T211" s="32">
        <v>6049289</v>
      </c>
      <c r="U211" s="32">
        <v>5928832</v>
      </c>
      <c r="V211" s="32">
        <v>5736084</v>
      </c>
      <c r="W211" s="32">
        <v>5500651</v>
      </c>
      <c r="X211" s="32">
        <v>5313344</v>
      </c>
      <c r="Y211" s="32">
        <v>5281864</v>
      </c>
      <c r="Z211" s="32">
        <v>5131273</v>
      </c>
      <c r="AA211" s="32">
        <v>4986135</v>
      </c>
      <c r="AB211" s="32">
        <v>4989670</v>
      </c>
      <c r="AC211" s="32">
        <v>4223309</v>
      </c>
      <c r="AD211" s="32">
        <v>4282876</v>
      </c>
      <c r="AE211" s="32">
        <v>4329284</v>
      </c>
      <c r="AF211" s="32">
        <v>4254838</v>
      </c>
    </row>
    <row r="212" spans="1:32" x14ac:dyDescent="0.2">
      <c r="A212" s="4">
        <v>98</v>
      </c>
      <c r="B212" s="6" t="s">
        <v>134</v>
      </c>
      <c r="C212" s="32"/>
      <c r="D212" s="32">
        <v>5567756</v>
      </c>
      <c r="E212" s="32">
        <v>5830686</v>
      </c>
      <c r="F212" s="32">
        <v>5916460</v>
      </c>
      <c r="G212" s="32">
        <v>6176298</v>
      </c>
      <c r="H212" s="32">
        <v>6442997</v>
      </c>
      <c r="I212" s="32">
        <v>7288666</v>
      </c>
      <c r="J212" s="32">
        <v>7336421</v>
      </c>
      <c r="K212" s="32">
        <v>7363573</v>
      </c>
      <c r="L212" s="32">
        <v>7575448</v>
      </c>
      <c r="M212" s="32">
        <v>7699854</v>
      </c>
      <c r="N212" s="32">
        <v>7759931</v>
      </c>
      <c r="O212" s="32">
        <v>7990205</v>
      </c>
      <c r="P212" s="32">
        <v>7963234</v>
      </c>
      <c r="Q212" s="32">
        <v>8001836</v>
      </c>
      <c r="R212" s="32">
        <v>7967185</v>
      </c>
      <c r="S212" s="32">
        <v>7825120</v>
      </c>
      <c r="T212" s="32">
        <v>7860907</v>
      </c>
      <c r="U212" s="32">
        <v>7635524</v>
      </c>
      <c r="V212" s="32">
        <v>7385107</v>
      </c>
      <c r="W212" s="32">
        <v>7136295</v>
      </c>
      <c r="X212" s="32">
        <v>7188433</v>
      </c>
      <c r="Y212" s="32">
        <v>7255623</v>
      </c>
      <c r="Z212" s="32">
        <v>7299005</v>
      </c>
      <c r="AA212" s="32">
        <v>7281664</v>
      </c>
      <c r="AB212" s="32">
        <v>7326041</v>
      </c>
      <c r="AC212" s="32">
        <v>6174511</v>
      </c>
      <c r="AD212" s="32">
        <v>6138969</v>
      </c>
      <c r="AE212" s="32">
        <v>6227384</v>
      </c>
      <c r="AF212" s="32">
        <v>6412190</v>
      </c>
    </row>
    <row r="213" spans="1:32" x14ac:dyDescent="0.2">
      <c r="A213" s="4">
        <v>99</v>
      </c>
      <c r="B213" s="6" t="s">
        <v>137</v>
      </c>
      <c r="C213" s="32"/>
      <c r="D213" s="32">
        <v>4885950</v>
      </c>
      <c r="E213" s="32">
        <v>4901673</v>
      </c>
      <c r="F213" s="32">
        <v>4698554</v>
      </c>
      <c r="G213" s="32">
        <v>4902037</v>
      </c>
      <c r="H213" s="32">
        <v>4557037</v>
      </c>
      <c r="I213" s="32">
        <v>4352732</v>
      </c>
      <c r="J213" s="32">
        <v>4057134</v>
      </c>
      <c r="K213" s="32">
        <v>4669802</v>
      </c>
      <c r="L213" s="32">
        <v>4897070</v>
      </c>
      <c r="M213" s="32">
        <v>5082317</v>
      </c>
      <c r="N213" s="32">
        <v>4973331</v>
      </c>
      <c r="O213" s="32">
        <v>4814347</v>
      </c>
      <c r="P213" s="32">
        <v>5137182</v>
      </c>
      <c r="Q213" s="32">
        <v>4774754</v>
      </c>
      <c r="R213" s="32">
        <v>4574119</v>
      </c>
      <c r="S213" s="32">
        <v>4565966</v>
      </c>
      <c r="T213" s="32">
        <v>4966970</v>
      </c>
      <c r="U213" s="32">
        <v>4913874</v>
      </c>
      <c r="V213" s="32">
        <v>4784130</v>
      </c>
      <c r="W213" s="32">
        <v>4465331</v>
      </c>
      <c r="X213" s="32">
        <v>4371746</v>
      </c>
      <c r="Y213" s="32">
        <v>4126725</v>
      </c>
      <c r="Z213" s="32">
        <v>4322325</v>
      </c>
      <c r="AA213" s="32">
        <v>4422380</v>
      </c>
      <c r="AB213" s="32">
        <v>4858580</v>
      </c>
      <c r="AC213" s="32">
        <v>4834935</v>
      </c>
      <c r="AD213" s="32">
        <v>4747129</v>
      </c>
      <c r="AE213" s="32">
        <v>4555808</v>
      </c>
      <c r="AF213" s="32">
        <v>4467289</v>
      </c>
    </row>
    <row r="214" spans="1:32" x14ac:dyDescent="0.2">
      <c r="A214" s="4">
        <v>100</v>
      </c>
      <c r="B214" s="6" t="s">
        <v>136</v>
      </c>
      <c r="C214" s="32"/>
      <c r="D214" s="32">
        <v>5573402</v>
      </c>
      <c r="E214" s="32">
        <v>5384672</v>
      </c>
      <c r="F214" s="32">
        <v>5159313</v>
      </c>
      <c r="G214" s="32">
        <v>4828929</v>
      </c>
      <c r="H214" s="32">
        <v>4626067</v>
      </c>
      <c r="I214" s="32">
        <v>4252794</v>
      </c>
      <c r="J214" s="32">
        <v>4084470</v>
      </c>
      <c r="K214" s="32">
        <v>4034004</v>
      </c>
      <c r="L214" s="32">
        <v>4026886</v>
      </c>
      <c r="M214" s="32">
        <v>3970263</v>
      </c>
      <c r="N214" s="32">
        <v>3932455</v>
      </c>
      <c r="O214" s="32">
        <v>4199478</v>
      </c>
      <c r="P214" s="32">
        <v>4571829</v>
      </c>
      <c r="Q214" s="32">
        <v>5183296</v>
      </c>
      <c r="R214" s="32">
        <v>5006846</v>
      </c>
      <c r="S214" s="32">
        <v>4974528</v>
      </c>
      <c r="T214" s="32">
        <v>5120378</v>
      </c>
      <c r="U214" s="32">
        <v>5045337</v>
      </c>
      <c r="V214" s="32">
        <v>4514242</v>
      </c>
      <c r="W214" s="32">
        <v>4709976</v>
      </c>
      <c r="X214" s="32">
        <v>4704664</v>
      </c>
      <c r="Y214" s="32">
        <v>5155368</v>
      </c>
      <c r="Z214" s="32">
        <v>4583229</v>
      </c>
      <c r="AA214" s="32">
        <v>4857074</v>
      </c>
      <c r="AB214" s="32">
        <v>5110372</v>
      </c>
      <c r="AC214" s="32">
        <v>4762766</v>
      </c>
      <c r="AD214" s="32">
        <v>4472701</v>
      </c>
      <c r="AE214" s="32">
        <v>4489303</v>
      </c>
      <c r="AF214" s="32">
        <v>5253560</v>
      </c>
    </row>
    <row r="215" spans="1:32" x14ac:dyDescent="0.2">
      <c r="A215" s="4"/>
      <c r="B215" s="6"/>
    </row>
    <row r="216" spans="1:32" x14ac:dyDescent="0.2">
      <c r="A216" s="4"/>
      <c r="B216" s="12" t="s">
        <v>140</v>
      </c>
    </row>
    <row r="217" spans="1:32" x14ac:dyDescent="0.2">
      <c r="A217" s="4">
        <v>201</v>
      </c>
      <c r="B217" s="9" t="s">
        <v>9</v>
      </c>
      <c r="C217" s="33"/>
      <c r="D217" s="33">
        <f>SUMPRODUCT(DS!$C$3:$C$102,D$115:D$214)</f>
        <v>893229330</v>
      </c>
      <c r="E217" s="33">
        <f>SUMPRODUCT(DS!$C$3:$C$102,E$115:E$214)</f>
        <v>914559998</v>
      </c>
      <c r="F217" s="33">
        <f>SUMPRODUCT(DS!$C$3:$C$102,F$115:F$214)</f>
        <v>922567242</v>
      </c>
      <c r="G217" s="33">
        <f>SUMPRODUCT(DS!$C$3:$C$102,G$115:G$214)</f>
        <v>914168105</v>
      </c>
      <c r="H217" s="33">
        <f>SUMPRODUCT(DS!$C$3:$C$102,H$115:H$214)</f>
        <v>904700677</v>
      </c>
      <c r="I217" s="33">
        <f>SUMPRODUCT(DS!$C$3:$C$102,I$115:I$214)</f>
        <v>910853955</v>
      </c>
      <c r="J217" s="33">
        <f>SUMPRODUCT(DS!$C$3:$C$102,J$115:J$214)</f>
        <v>905114141</v>
      </c>
      <c r="K217" s="33">
        <f>SUMPRODUCT(DS!$C$3:$C$102,K$115:K$214)</f>
        <v>894187712</v>
      </c>
      <c r="L217" s="33">
        <f>SUMPRODUCT(DS!$C$3:$C$102,L$115:L$214)</f>
        <v>893461054</v>
      </c>
      <c r="M217" s="33">
        <f>SUMPRODUCT(DS!$C$3:$C$102,M$115:M$214)</f>
        <v>900929364</v>
      </c>
      <c r="N217" s="33">
        <f>SUMPRODUCT(DS!$C$3:$C$102,N$115:N$214)</f>
        <v>921028606</v>
      </c>
      <c r="O217" s="33">
        <f>SUMPRODUCT(DS!$C$3:$C$102,O$115:O$214)</f>
        <v>938023803</v>
      </c>
      <c r="P217" s="33">
        <f>SUMPRODUCT(DS!$C$3:$C$102,P$115:P$214)</f>
        <v>962800232</v>
      </c>
      <c r="Q217" s="33">
        <f>SUMPRODUCT(DS!$C$3:$C$102,Q$115:Q$214)</f>
        <v>955459801</v>
      </c>
      <c r="R217" s="33">
        <f>SUMPRODUCT(DS!$C$3:$C$102,R$115:R$214)</f>
        <v>891600996</v>
      </c>
      <c r="S217" s="33">
        <f>SUMPRODUCT(DS!$C$3:$C$102,S$115:S$214)</f>
        <v>893232295</v>
      </c>
      <c r="T217" s="33">
        <f>SUMPRODUCT(DS!$C$3:$C$102,T$115:T$214)</f>
        <v>884560275</v>
      </c>
      <c r="U217" s="33">
        <f>SUMPRODUCT(DS!$C$3:$C$102,U$115:U$214)</f>
        <v>901552894</v>
      </c>
      <c r="V217" s="33">
        <f>SUMPRODUCT(DS!$C$3:$C$102,V$115:V$214)</f>
        <v>905163180</v>
      </c>
      <c r="W217" s="33">
        <f>SUMPRODUCT(DS!$C$3:$C$102,W$115:W$214)</f>
        <v>915612290</v>
      </c>
      <c r="X217" s="33">
        <f>SUMPRODUCT(DS!$C$3:$C$102,X$115:X$214)</f>
        <v>955927922</v>
      </c>
      <c r="Y217" s="33">
        <f>SUMPRODUCT(DS!$C$3:$C$102,Y$115:Y$214)</f>
        <v>960221904</v>
      </c>
      <c r="Z217" s="33">
        <f>SUMPRODUCT(DS!$C$3:$C$102,Z$115:Z$214)</f>
        <v>958575491</v>
      </c>
      <c r="AA217" s="33">
        <f>SUMPRODUCT(DS!$C$3:$C$102,AA$115:AA$214)</f>
        <v>979040038</v>
      </c>
      <c r="AB217" s="33">
        <f>SUMPRODUCT(DS!$C$3:$C$102,AB$115:AB$214)</f>
        <v>987172840</v>
      </c>
      <c r="AC217" s="33">
        <f>SUMPRODUCT(DS!$C$3:$C$102,AC$115:AC$214)</f>
        <v>936355692</v>
      </c>
      <c r="AD217" s="33">
        <f>SUMPRODUCT(DS!$C$3:$C$102,AD$115:AD$214)</f>
        <v>962599586</v>
      </c>
      <c r="AE217" s="33">
        <f>SUMPRODUCT(DS!$C$3:$C$102,AE$115:AE$214)</f>
        <v>997887510</v>
      </c>
      <c r="AF217" s="33">
        <f>SUMPRODUCT(DS!$C$3:$C$102,AF$115:AF$214)</f>
        <v>1063774463</v>
      </c>
    </row>
    <row r="218" spans="1:32" x14ac:dyDescent="0.2">
      <c r="A218" s="4">
        <v>202</v>
      </c>
      <c r="B218" s="9" t="s">
        <v>10</v>
      </c>
      <c r="C218" s="33"/>
      <c r="D218" s="33">
        <f>SUMPRODUCT(DS!$D$3:$D$102,D$115:D$214)</f>
        <v>795363688</v>
      </c>
      <c r="E218" s="33">
        <f>SUMPRODUCT(DS!$D$3:$D$102,E$115:E$214)</f>
        <v>814236042</v>
      </c>
      <c r="F218" s="33">
        <f>SUMPRODUCT(DS!$D$3:$D$102,F$115:F$214)</f>
        <v>820237913</v>
      </c>
      <c r="G218" s="33">
        <f>SUMPRODUCT(DS!$D$3:$D$102,G$115:G$214)</f>
        <v>809004524</v>
      </c>
      <c r="H218" s="33">
        <f>SUMPRODUCT(DS!$D$3:$D$102,H$115:H$214)</f>
        <v>796974053</v>
      </c>
      <c r="I218" s="33">
        <f>SUMPRODUCT(DS!$D$3:$D$102,I$115:I$214)</f>
        <v>804876704</v>
      </c>
      <c r="J218" s="33">
        <f>SUMPRODUCT(DS!$D$3:$D$102,J$115:J$214)</f>
        <v>795247487</v>
      </c>
      <c r="K218" s="33">
        <f>SUMPRODUCT(DS!$D$3:$D$102,K$115:K$214)</f>
        <v>781596801</v>
      </c>
      <c r="L218" s="33">
        <f>SUMPRODUCT(DS!$D$3:$D$102,L$115:L$214)</f>
        <v>779025549</v>
      </c>
      <c r="M218" s="33">
        <f>SUMPRODUCT(DS!$D$3:$D$102,M$115:M$214)</f>
        <v>786796458</v>
      </c>
      <c r="N218" s="33">
        <f>SUMPRODUCT(DS!$D$3:$D$102,N$115:N$214)</f>
        <v>806843954</v>
      </c>
      <c r="O218" s="33">
        <f>SUMPRODUCT(DS!$D$3:$D$102,O$115:O$214)</f>
        <v>823568172</v>
      </c>
      <c r="P218" s="33">
        <f>SUMPRODUCT(DS!$D$3:$D$102,P$115:P$214)</f>
        <v>847593287</v>
      </c>
      <c r="Q218" s="33">
        <f>SUMPRODUCT(DS!$D$3:$D$102,Q$115:Q$214)</f>
        <v>840825891</v>
      </c>
      <c r="R218" s="33">
        <f>SUMPRODUCT(DS!$D$3:$D$102,R$115:R$214)</f>
        <v>775159902</v>
      </c>
      <c r="S218" s="33">
        <f>SUMPRODUCT(DS!$D$3:$D$102,S$115:S$214)</f>
        <v>776069089</v>
      </c>
      <c r="T218" s="33">
        <f>SUMPRODUCT(DS!$D$3:$D$102,T$115:T$214)</f>
        <v>764981448</v>
      </c>
      <c r="U218" s="33">
        <f>SUMPRODUCT(DS!$D$3:$D$102,U$115:U$214)</f>
        <v>780051610</v>
      </c>
      <c r="V218" s="33">
        <f>SUMPRODUCT(DS!$D$3:$D$102,V$115:V$214)</f>
        <v>782954814</v>
      </c>
      <c r="W218" s="33">
        <f>SUMPRODUCT(DS!$D$3:$D$102,W$115:W$214)</f>
        <v>793519477</v>
      </c>
      <c r="X218" s="33">
        <f>SUMPRODUCT(DS!$D$3:$D$102,X$115:X$214)</f>
        <v>829938445</v>
      </c>
      <c r="Y218" s="33">
        <f>SUMPRODUCT(DS!$D$3:$D$102,Y$115:Y$214)</f>
        <v>831274881</v>
      </c>
      <c r="Z218" s="33">
        <f>SUMPRODUCT(DS!$D$3:$D$102,Z$115:Z$214)</f>
        <v>829246868</v>
      </c>
      <c r="AA218" s="33">
        <f>SUMPRODUCT(DS!$D$3:$D$102,AA$115:AA$214)</f>
        <v>847755404</v>
      </c>
      <c r="AB218" s="33">
        <f>SUMPRODUCT(DS!$D$3:$D$102,AB$115:AB$214)</f>
        <v>852483445</v>
      </c>
      <c r="AC218" s="33">
        <f>SUMPRODUCT(DS!$D$3:$D$102,AC$115:AC$214)</f>
        <v>798771979</v>
      </c>
      <c r="AD218" s="33">
        <f>SUMPRODUCT(DS!$D$3:$D$102,AD$115:AD$214)</f>
        <v>821132184</v>
      </c>
      <c r="AE218" s="33">
        <f>SUMPRODUCT(DS!$D$3:$D$102,AE$115:AE$214)</f>
        <v>853517536</v>
      </c>
      <c r="AF218" s="33">
        <f>SUMPRODUCT(DS!$D$3:$D$102,AF$115:AF$214)</f>
        <v>917915304</v>
      </c>
    </row>
    <row r="219" spans="1:32" x14ac:dyDescent="0.2">
      <c r="A219" s="4">
        <v>203</v>
      </c>
      <c r="B219" s="9" t="s">
        <v>278</v>
      </c>
      <c r="C219" s="33"/>
      <c r="D219" s="33">
        <f>SUMPRODUCT(DS!$E$3:$E$102,D$115:D$214)</f>
        <v>778879506</v>
      </c>
      <c r="E219" s="33">
        <f>SUMPRODUCT(DS!$E$3:$E$102,E$115:E$214)</f>
        <v>798332448</v>
      </c>
      <c r="F219" s="33">
        <f>SUMPRODUCT(DS!$E$3:$E$102,F$115:F$214)</f>
        <v>804398109</v>
      </c>
      <c r="G219" s="33">
        <f>SUMPRODUCT(DS!$E$3:$E$102,G$115:G$214)</f>
        <v>793466675</v>
      </c>
      <c r="H219" s="33">
        <f>SUMPRODUCT(DS!$E$3:$E$102,H$115:H$214)</f>
        <v>781232633</v>
      </c>
      <c r="I219" s="33">
        <f>SUMPRODUCT(DS!$E$3:$E$102,I$115:I$214)</f>
        <v>789004488</v>
      </c>
      <c r="J219" s="33">
        <f>SUMPRODUCT(DS!$E$3:$E$102,J$115:J$214)</f>
        <v>780947680</v>
      </c>
      <c r="K219" s="33">
        <f>SUMPRODUCT(DS!$E$3:$E$102,K$115:K$214)</f>
        <v>767252965</v>
      </c>
      <c r="L219" s="33">
        <f>SUMPRODUCT(DS!$E$3:$E$102,L$115:L$214)</f>
        <v>766264702</v>
      </c>
      <c r="M219" s="33">
        <f>SUMPRODUCT(DS!$E$3:$E$102,M$115:M$214)</f>
        <v>774330012</v>
      </c>
      <c r="N219" s="33">
        <f>SUMPRODUCT(DS!$E$3:$E$102,N$115:N$214)</f>
        <v>793950487</v>
      </c>
      <c r="O219" s="33">
        <f>SUMPRODUCT(DS!$E$3:$E$102,O$115:O$214)</f>
        <v>811360249</v>
      </c>
      <c r="P219" s="33">
        <f>SUMPRODUCT(DS!$E$3:$E$102,P$115:P$214)</f>
        <v>834961468</v>
      </c>
      <c r="Q219" s="33">
        <f>SUMPRODUCT(DS!$E$3:$E$102,Q$115:Q$214)</f>
        <v>828233244</v>
      </c>
      <c r="R219" s="33">
        <f>SUMPRODUCT(DS!$E$3:$E$102,R$115:R$214)</f>
        <v>762720971</v>
      </c>
      <c r="S219" s="33">
        <f>SUMPRODUCT(DS!$E$3:$E$102,S$115:S$214)</f>
        <v>764165646</v>
      </c>
      <c r="T219" s="33">
        <f>SUMPRODUCT(DS!$E$3:$E$102,T$115:T$214)</f>
        <v>752804796</v>
      </c>
      <c r="U219" s="33">
        <f>SUMPRODUCT(DS!$E$3:$E$102,U$115:U$214)</f>
        <v>767946602</v>
      </c>
      <c r="V219" s="33">
        <f>SUMPRODUCT(DS!$E$3:$E$102,V$115:V$214)</f>
        <v>770481823</v>
      </c>
      <c r="W219" s="33">
        <f>SUMPRODUCT(DS!$E$3:$E$102,W$115:W$214)</f>
        <v>781084005</v>
      </c>
      <c r="X219" s="33">
        <f>SUMPRODUCT(DS!$E$3:$E$102,X$115:X$214)</f>
        <v>817603400</v>
      </c>
      <c r="Y219" s="33">
        <f>SUMPRODUCT(DS!$E$3:$E$102,Y$115:Y$214)</f>
        <v>818524106</v>
      </c>
      <c r="Z219" s="33">
        <f>SUMPRODUCT(DS!$E$3:$E$102,Z$115:Z$214)</f>
        <v>815694987</v>
      </c>
      <c r="AA219" s="33">
        <f>SUMPRODUCT(DS!$E$3:$E$102,AA$115:AA$214)</f>
        <v>834394714</v>
      </c>
      <c r="AB219" s="33">
        <f>SUMPRODUCT(DS!$E$3:$E$102,AB$115:AB$214)</f>
        <v>838846876</v>
      </c>
      <c r="AC219" s="33">
        <f>SUMPRODUCT(DS!$E$3:$E$102,AC$115:AC$214)</f>
        <v>785478704</v>
      </c>
      <c r="AD219" s="33">
        <f>SUMPRODUCT(DS!$E$3:$E$102,AD$115:AD$214)</f>
        <v>807721834</v>
      </c>
      <c r="AE219" s="33">
        <f>SUMPRODUCT(DS!$E$3:$E$102,AE$115:AE$214)</f>
        <v>840145022</v>
      </c>
      <c r="AF219" s="33">
        <f>SUMPRODUCT(DS!$E$3:$E$102,AF$115:AF$214)</f>
        <v>904405155</v>
      </c>
    </row>
    <row r="220" spans="1:32" x14ac:dyDescent="0.2">
      <c r="A220" s="4">
        <v>204</v>
      </c>
      <c r="B220" s="9" t="s">
        <v>11</v>
      </c>
      <c r="C220" s="33"/>
      <c r="D220" s="33">
        <f>SUMPRODUCT(DS!$F$3:$F$102,D$115:D$214)</f>
        <v>319002784</v>
      </c>
      <c r="E220" s="33">
        <f>SUMPRODUCT(DS!$F$3:$F$102,E$115:E$214)</f>
        <v>324919396</v>
      </c>
      <c r="F220" s="33">
        <f>SUMPRODUCT(DS!$F$3:$F$102,F$115:F$214)</f>
        <v>330380705</v>
      </c>
      <c r="G220" s="33">
        <f>SUMPRODUCT(DS!$F$3:$F$102,G$115:G$214)</f>
        <v>316457827</v>
      </c>
      <c r="H220" s="33">
        <f>SUMPRODUCT(DS!$F$3:$F$102,H$115:H$214)</f>
        <v>305504065</v>
      </c>
      <c r="I220" s="33">
        <f>SUMPRODUCT(DS!$F$3:$F$102,I$115:I$214)</f>
        <v>310262383</v>
      </c>
      <c r="J220" s="33">
        <f>SUMPRODUCT(DS!$F$3:$F$102,J$115:J$214)</f>
        <v>299237833</v>
      </c>
      <c r="K220" s="33">
        <f>SUMPRODUCT(DS!$F$3:$F$102,K$115:K$214)</f>
        <v>287949966</v>
      </c>
      <c r="L220" s="33">
        <f>SUMPRODUCT(DS!$F$3:$F$102,L$115:L$214)</f>
        <v>289848958</v>
      </c>
      <c r="M220" s="33">
        <f>SUMPRODUCT(DS!$F$3:$F$102,M$115:M$214)</f>
        <v>296873326</v>
      </c>
      <c r="N220" s="33">
        <f>SUMPRODUCT(DS!$F$3:$F$102,N$115:N$214)</f>
        <v>307846342</v>
      </c>
      <c r="O220" s="33">
        <f>SUMPRODUCT(DS!$F$3:$F$102,O$115:O$214)</f>
        <v>323805777</v>
      </c>
      <c r="P220" s="33">
        <f>SUMPRODUCT(DS!$F$3:$F$102,P$115:P$214)</f>
        <v>345132456</v>
      </c>
      <c r="Q220" s="33">
        <f>SUMPRODUCT(DS!$F$3:$F$102,Q$115:Q$214)</f>
        <v>345140352</v>
      </c>
      <c r="R220" s="33">
        <f>SUMPRODUCT(DS!$F$3:$F$102,R$115:R$214)</f>
        <v>296262208</v>
      </c>
      <c r="S220" s="33">
        <f>SUMPRODUCT(DS!$F$3:$F$102,S$115:S$214)</f>
        <v>304281673</v>
      </c>
      <c r="T220" s="33">
        <f>SUMPRODUCT(DS!$F$3:$F$102,T$115:T$214)</f>
        <v>295274496</v>
      </c>
      <c r="U220" s="33">
        <f>SUMPRODUCT(DS!$F$3:$F$102,U$115:U$214)</f>
        <v>303227897</v>
      </c>
      <c r="V220" s="33">
        <f>SUMPRODUCT(DS!$F$3:$F$102,V$115:V$214)</f>
        <v>293751947</v>
      </c>
      <c r="W220" s="33">
        <f>SUMPRODUCT(DS!$F$3:$F$102,W$115:W$214)</f>
        <v>305018146</v>
      </c>
      <c r="X220" s="33">
        <f>SUMPRODUCT(DS!$F$3:$F$102,X$115:X$214)</f>
        <v>320958924</v>
      </c>
      <c r="Y220" s="33">
        <f>SUMPRODUCT(DS!$F$3:$F$102,Y$115:Y$214)</f>
        <v>315811303</v>
      </c>
      <c r="Z220" s="33">
        <f>SUMPRODUCT(DS!$F$3:$F$102,Z$115:Z$214)</f>
        <v>311269506</v>
      </c>
      <c r="AA220" s="33">
        <f>SUMPRODUCT(DS!$F$3:$F$102,AA$115:AA$214)</f>
        <v>326554042</v>
      </c>
      <c r="AB220" s="33">
        <f>SUMPRODUCT(DS!$F$3:$F$102,AB$115:AB$214)</f>
        <v>326109955</v>
      </c>
      <c r="AC220" s="33">
        <f>SUMPRODUCT(DS!$F$3:$F$102,AC$115:AC$214)</f>
        <v>297626043</v>
      </c>
      <c r="AD220" s="33">
        <f>SUMPRODUCT(DS!$F$3:$F$102,AD$115:AD$214)</f>
        <v>310568858</v>
      </c>
      <c r="AE220" s="33">
        <f>SUMPRODUCT(DS!$F$3:$F$102,AE$115:AE$214)</f>
        <v>325105252</v>
      </c>
      <c r="AF220" s="33">
        <f>SUMPRODUCT(DS!$F$3:$F$102,AF$115:AF$214)</f>
        <v>359651992</v>
      </c>
    </row>
    <row r="221" spans="1:32" x14ac:dyDescent="0.2">
      <c r="A221" s="4">
        <v>205</v>
      </c>
      <c r="B221" s="9" t="s">
        <v>12</v>
      </c>
      <c r="C221" s="33"/>
      <c r="D221" s="33">
        <f>SUMPRODUCT(DS!$G$3:$G$102,D$115:D$214)</f>
        <v>574226546</v>
      </c>
      <c r="E221" s="33">
        <f>SUMPRODUCT(DS!$G$3:$G$102,E$115:E$214)</f>
        <v>589640602</v>
      </c>
      <c r="F221" s="33">
        <f>SUMPRODUCT(DS!$G$3:$G$102,F$115:F$214)</f>
        <v>592186537</v>
      </c>
      <c r="G221" s="33">
        <f>SUMPRODUCT(DS!$G$3:$G$102,G$115:G$214)</f>
        <v>597710278</v>
      </c>
      <c r="H221" s="33">
        <f>SUMPRODUCT(DS!$G$3:$G$102,H$115:H$214)</f>
        <v>599196612</v>
      </c>
      <c r="I221" s="33">
        <f>SUMPRODUCT(DS!$G$3:$G$102,I$115:I$214)</f>
        <v>600591572</v>
      </c>
      <c r="J221" s="33">
        <f>SUMPRODUCT(DS!$G$3:$G$102,J$115:J$214)</f>
        <v>605876308</v>
      </c>
      <c r="K221" s="33">
        <f>SUMPRODUCT(DS!$G$3:$G$102,K$115:K$214)</f>
        <v>606237746</v>
      </c>
      <c r="L221" s="33">
        <f>SUMPRODUCT(DS!$G$3:$G$102,L$115:L$214)</f>
        <v>603612096</v>
      </c>
      <c r="M221" s="33">
        <f>SUMPRODUCT(DS!$G$3:$G$102,M$115:M$214)</f>
        <v>604056038</v>
      </c>
      <c r="N221" s="33">
        <f>SUMPRODUCT(DS!$G$3:$G$102,N$115:N$214)</f>
        <v>613182264</v>
      </c>
      <c r="O221" s="33">
        <f>SUMPRODUCT(DS!$G$3:$G$102,O$115:O$214)</f>
        <v>614218026</v>
      </c>
      <c r="P221" s="33">
        <f>SUMPRODUCT(DS!$G$3:$G$102,P$115:P$214)</f>
        <v>617667776</v>
      </c>
      <c r="Q221" s="33">
        <f>SUMPRODUCT(DS!$G$3:$G$102,Q$115:Q$214)</f>
        <v>610319449</v>
      </c>
      <c r="R221" s="33">
        <f>SUMPRODUCT(DS!$G$3:$G$102,R$115:R$214)</f>
        <v>595338788</v>
      </c>
      <c r="S221" s="33">
        <f>SUMPRODUCT(DS!$G$3:$G$102,S$115:S$214)</f>
        <v>588950622</v>
      </c>
      <c r="T221" s="33">
        <f>SUMPRODUCT(DS!$G$3:$G$102,T$115:T$214)</f>
        <v>589285779</v>
      </c>
      <c r="U221" s="33">
        <f>SUMPRODUCT(DS!$G$3:$G$102,U$115:U$214)</f>
        <v>598324997</v>
      </c>
      <c r="V221" s="33">
        <f>SUMPRODUCT(DS!$G$3:$G$102,V$115:V$214)</f>
        <v>611411233</v>
      </c>
      <c r="W221" s="33">
        <f>SUMPRODUCT(DS!$G$3:$G$102,W$115:W$214)</f>
        <v>610594144</v>
      </c>
      <c r="X221" s="33">
        <f>SUMPRODUCT(DS!$G$3:$G$102,X$115:X$214)</f>
        <v>634968998</v>
      </c>
      <c r="Y221" s="33">
        <f>SUMPRODUCT(DS!$G$3:$G$102,Y$115:Y$214)</f>
        <v>644410601</v>
      </c>
      <c r="Z221" s="33">
        <f>SUMPRODUCT(DS!$G$3:$G$102,Z$115:Z$214)</f>
        <v>647305985</v>
      </c>
      <c r="AA221" s="33">
        <f>SUMPRODUCT(DS!$G$3:$G$102,AA$115:AA$214)</f>
        <v>652485996</v>
      </c>
      <c r="AB221" s="33">
        <f>SUMPRODUCT(DS!$G$3:$G$102,AB$115:AB$214)</f>
        <v>661062885</v>
      </c>
      <c r="AC221" s="33">
        <f>SUMPRODUCT(DS!$G$3:$G$102,AC$115:AC$214)</f>
        <v>638729649</v>
      </c>
      <c r="AD221" s="33">
        <f>SUMPRODUCT(DS!$G$3:$G$102,AD$115:AD$214)</f>
        <v>652030728</v>
      </c>
      <c r="AE221" s="33">
        <f>SUMPRODUCT(DS!$G$3:$G$102,AE$115:AE$214)</f>
        <v>672782258</v>
      </c>
      <c r="AF221" s="33">
        <f>SUMPRODUCT(DS!$G$3:$G$102,AF$115:AF$214)</f>
        <v>704122471</v>
      </c>
    </row>
    <row r="222" spans="1:32" x14ac:dyDescent="0.2">
      <c r="A222" s="4">
        <v>206</v>
      </c>
      <c r="B222" s="9" t="s">
        <v>13</v>
      </c>
      <c r="C222" s="33"/>
      <c r="D222" s="33">
        <f>SUMPRODUCT(DS!$H$3:$H$102,D$115:D$214)</f>
        <v>476360904</v>
      </c>
      <c r="E222" s="33">
        <f>SUMPRODUCT(DS!$H$3:$H$102,E$115:E$214)</f>
        <v>489316646</v>
      </c>
      <c r="F222" s="33">
        <f>SUMPRODUCT(DS!$H$3:$H$102,F$115:F$214)</f>
        <v>489857208</v>
      </c>
      <c r="G222" s="33">
        <f>SUMPRODUCT(DS!$H$3:$H$102,G$115:G$214)</f>
        <v>492546697</v>
      </c>
      <c r="H222" s="33">
        <f>SUMPRODUCT(DS!$H$3:$H$102,H$115:H$214)</f>
        <v>491469988</v>
      </c>
      <c r="I222" s="33">
        <f>SUMPRODUCT(DS!$H$3:$H$102,I$115:I$214)</f>
        <v>494614321</v>
      </c>
      <c r="J222" s="33">
        <f>SUMPRODUCT(DS!$H$3:$H$102,J$115:J$214)</f>
        <v>496009654</v>
      </c>
      <c r="K222" s="33">
        <f>SUMPRODUCT(DS!$H$3:$H$102,K$115:K$214)</f>
        <v>493646835</v>
      </c>
      <c r="L222" s="33">
        <f>SUMPRODUCT(DS!$H$3:$H$102,L$115:L$214)</f>
        <v>489176591</v>
      </c>
      <c r="M222" s="33">
        <f>SUMPRODUCT(DS!$H$3:$H$102,M$115:M$214)</f>
        <v>489923132</v>
      </c>
      <c r="N222" s="33">
        <f>SUMPRODUCT(DS!$H$3:$H$102,N$115:N$214)</f>
        <v>498997612</v>
      </c>
      <c r="O222" s="33">
        <f>SUMPRODUCT(DS!$H$3:$H$102,O$115:O$214)</f>
        <v>499762395</v>
      </c>
      <c r="P222" s="33">
        <f>SUMPRODUCT(DS!$H$3:$H$102,P$115:P$214)</f>
        <v>502460831</v>
      </c>
      <c r="Q222" s="33">
        <f>SUMPRODUCT(DS!$H$3:$H$102,Q$115:Q$214)</f>
        <v>495685539</v>
      </c>
      <c r="R222" s="33">
        <f>SUMPRODUCT(DS!$H$3:$H$102,R$115:R$214)</f>
        <v>478897694</v>
      </c>
      <c r="S222" s="33">
        <f>SUMPRODUCT(DS!$H$3:$H$102,S$115:S$214)</f>
        <v>471787416</v>
      </c>
      <c r="T222" s="33">
        <f>SUMPRODUCT(DS!$H$3:$H$102,T$115:T$214)</f>
        <v>469706952</v>
      </c>
      <c r="U222" s="33">
        <f>SUMPRODUCT(DS!$H$3:$H$102,U$115:U$214)</f>
        <v>476823713</v>
      </c>
      <c r="V222" s="33">
        <f>SUMPRODUCT(DS!$H$3:$H$102,V$115:V$214)</f>
        <v>489202867</v>
      </c>
      <c r="W222" s="33">
        <f>SUMPRODUCT(DS!$H$3:$H$102,W$115:W$214)</f>
        <v>488501331</v>
      </c>
      <c r="X222" s="33">
        <f>SUMPRODUCT(DS!$H$3:$H$102,X$115:X$214)</f>
        <v>508979521</v>
      </c>
      <c r="Y222" s="33">
        <f>SUMPRODUCT(DS!$H$3:$H$102,Y$115:Y$214)</f>
        <v>515463578</v>
      </c>
      <c r="Z222" s="33">
        <f>SUMPRODUCT(DS!$H$3:$H$102,Z$115:Z$214)</f>
        <v>517977362</v>
      </c>
      <c r="AA222" s="33">
        <f>SUMPRODUCT(DS!$H$3:$H$102,AA$115:AA$214)</f>
        <v>521201362</v>
      </c>
      <c r="AB222" s="33">
        <f>SUMPRODUCT(DS!$H$3:$H$102,AB$115:AB$214)</f>
        <v>526373490</v>
      </c>
      <c r="AC222" s="33">
        <f>SUMPRODUCT(DS!$H$3:$H$102,AC$115:AC$214)</f>
        <v>501145936</v>
      </c>
      <c r="AD222" s="33">
        <f>SUMPRODUCT(DS!$H$3:$H$102,AD$115:AD$214)</f>
        <v>510563326</v>
      </c>
      <c r="AE222" s="33">
        <f>SUMPRODUCT(DS!$H$3:$H$102,AE$115:AE$214)</f>
        <v>528412284</v>
      </c>
      <c r="AF222" s="33">
        <f>SUMPRODUCT(DS!$H$3:$H$102,AF$115:AF$214)</f>
        <v>558263312</v>
      </c>
    </row>
    <row r="223" spans="1:32" x14ac:dyDescent="0.2">
      <c r="A223" s="4">
        <v>207</v>
      </c>
      <c r="B223" s="9" t="s">
        <v>15</v>
      </c>
      <c r="C223" s="33"/>
      <c r="D223" s="33">
        <f>SUMPRODUCT(DS!$I$3:$I$102,D$115:D$214)</f>
        <v>934654354</v>
      </c>
      <c r="E223" s="33">
        <f>SUMPRODUCT(DS!$I$3:$I$102,E$115:E$214)</f>
        <v>957448048</v>
      </c>
      <c r="F223" s="33">
        <f>SUMPRODUCT(DS!$I$3:$I$102,F$115:F$214)</f>
        <v>966851377</v>
      </c>
      <c r="G223" s="33">
        <f>SUMPRODUCT(DS!$I$3:$I$102,G$115:G$214)</f>
        <v>959686287</v>
      </c>
      <c r="H223" s="33">
        <f>SUMPRODUCT(DS!$I$3:$I$102,H$115:H$214)</f>
        <v>951374351</v>
      </c>
      <c r="I223" s="33">
        <f>SUMPRODUCT(DS!$I$3:$I$102,I$115:I$214)</f>
        <v>958026987</v>
      </c>
      <c r="J223" s="33">
        <f>SUMPRODUCT(DS!$I$3:$I$102,J$115:J$214)</f>
        <v>953090780</v>
      </c>
      <c r="K223" s="33">
        <f>SUMPRODUCT(DS!$I$3:$I$102,K$115:K$214)</f>
        <v>942831711</v>
      </c>
      <c r="L223" s="33">
        <f>SUMPRODUCT(DS!$I$3:$I$102,L$115:L$214)</f>
        <v>942613792</v>
      </c>
      <c r="M223" s="33">
        <f>SUMPRODUCT(DS!$I$3:$I$102,M$115:M$214)</f>
        <v>950538601</v>
      </c>
      <c r="N223" s="33">
        <f>SUMPRODUCT(DS!$I$3:$I$102,N$115:N$214)</f>
        <v>971270611</v>
      </c>
      <c r="O223" s="33">
        <f>SUMPRODUCT(DS!$I$3:$I$102,O$115:O$214)</f>
        <v>989376319</v>
      </c>
      <c r="P223" s="33">
        <f>SUMPRODUCT(DS!$I$3:$I$102,P$115:P$214)</f>
        <v>1015357676</v>
      </c>
      <c r="Q223" s="33">
        <f>SUMPRODUCT(DS!$I$3:$I$102,Q$115:Q$214)</f>
        <v>1009352745</v>
      </c>
      <c r="R223" s="33">
        <f>SUMPRODUCT(DS!$I$3:$I$102,R$115:R$214)</f>
        <v>946056049</v>
      </c>
      <c r="S223" s="33">
        <f>SUMPRODUCT(DS!$I$3:$I$102,S$115:S$214)</f>
        <v>947886512</v>
      </c>
      <c r="T223" s="33">
        <f>SUMPRODUCT(DS!$I$3:$I$102,T$115:T$214)</f>
        <v>939325172</v>
      </c>
      <c r="U223" s="33">
        <f>SUMPRODUCT(DS!$I$3:$I$102,U$115:U$214)</f>
        <v>956456294</v>
      </c>
      <c r="V223" s="33">
        <f>SUMPRODUCT(DS!$I$3:$I$102,V$115:V$214)</f>
        <v>959744110</v>
      </c>
      <c r="W223" s="33">
        <f>SUMPRODUCT(DS!$I$3:$I$102,W$115:W$214)</f>
        <v>970227587</v>
      </c>
      <c r="X223" s="33">
        <f>SUMPRODUCT(DS!$I$3:$I$102,X$115:X$214)</f>
        <v>1010241555</v>
      </c>
      <c r="Y223" s="33">
        <f>SUMPRODUCT(DS!$I$3:$I$102,Y$115:Y$214)</f>
        <v>1014782075</v>
      </c>
      <c r="Z223" s="33">
        <f>SUMPRODUCT(DS!$I$3:$I$102,Z$115:Z$214)</f>
        <v>1012340218</v>
      </c>
      <c r="AA223" s="33">
        <f>SUMPRODUCT(DS!$I$3:$I$102,AA$115:AA$214)</f>
        <v>1032848912</v>
      </c>
      <c r="AB223" s="33">
        <f>SUMPRODUCT(DS!$I$3:$I$102,AB$115:AB$214)</f>
        <v>1041050194</v>
      </c>
      <c r="AC223" s="33">
        <f>SUMPRODUCT(DS!$I$3:$I$102,AC$115:AC$214)</f>
        <v>989660021</v>
      </c>
      <c r="AD223" s="33">
        <f>SUMPRODUCT(DS!$I$3:$I$102,AD$115:AD$214)</f>
        <v>1015523692</v>
      </c>
      <c r="AE223" s="33">
        <f>SUMPRODUCT(DS!$I$3:$I$102,AE$115:AE$214)</f>
        <v>1050736684</v>
      </c>
      <c r="AF223" s="33">
        <f>SUMPRODUCT(DS!$I$3:$I$102,AF$115:AF$214)</f>
        <v>1117230935</v>
      </c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autoPageBreaks="0"/>
  </sheetPr>
  <dimension ref="A1:CA111"/>
  <sheetViews>
    <sheetView zoomScaleNormal="100" workbookViewId="0">
      <pane xSplit="2" ySplit="2" topLeftCell="C3" activePane="bottomRight" state="frozen"/>
      <selection activeCell="AQ86" sqref="AQ86"/>
      <selection pane="topRight" activeCell="AQ86" sqref="AQ86"/>
      <selection pane="bottomLeft" activeCell="AQ86" sqref="AQ86"/>
      <selection pane="bottomRight" activeCell="C3" sqref="C3"/>
    </sheetView>
  </sheetViews>
  <sheetFormatPr defaultColWidth="9" defaultRowHeight="13" x14ac:dyDescent="0.2"/>
  <cols>
    <col min="1" max="1" width="4.453125" customWidth="1"/>
    <col min="2" max="2" width="34.6328125" bestFit="1" customWidth="1"/>
    <col min="3" max="32" width="12.6328125" customWidth="1"/>
  </cols>
  <sheetData>
    <row r="1" spans="1:45" x14ac:dyDescent="0.2">
      <c r="A1" s="1"/>
      <c r="C1" s="1" t="s">
        <v>162</v>
      </c>
    </row>
    <row r="2" spans="1:45" x14ac:dyDescent="0.2">
      <c r="A2" s="79" t="s">
        <v>36</v>
      </c>
      <c r="B2" s="7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E2" s="11">
        <v>2022</v>
      </c>
      <c r="AF2" s="11">
        <v>2023</v>
      </c>
      <c r="AH2" s="61" t="s">
        <v>143</v>
      </c>
      <c r="AI2" s="61" t="s">
        <v>144</v>
      </c>
      <c r="AJ2" s="62" t="s">
        <v>145</v>
      </c>
      <c r="AK2" s="62" t="s">
        <v>146</v>
      </c>
      <c r="AL2" s="62" t="s">
        <v>263</v>
      </c>
      <c r="AM2" s="62" t="s">
        <v>308</v>
      </c>
      <c r="AN2" s="61" t="s">
        <v>147</v>
      </c>
      <c r="AO2" s="62" t="s">
        <v>309</v>
      </c>
      <c r="AP2" s="62" t="s">
        <v>320</v>
      </c>
      <c r="AQ2" s="62" t="s">
        <v>329</v>
      </c>
      <c r="AR2" s="62" t="s">
        <v>325</v>
      </c>
      <c r="AS2" s="61" t="s">
        <v>310</v>
      </c>
    </row>
    <row r="3" spans="1:45" x14ac:dyDescent="0.2">
      <c r="A3" s="4">
        <v>1</v>
      </c>
      <c r="B3" s="3" t="s">
        <v>40</v>
      </c>
      <c r="C3" s="15"/>
      <c r="D3" s="15">
        <f>0.5*(Cv!AG3+Cv!AH3)*LN(K_T!D3/K_T!C3)</f>
        <v>-2.0223667781629887E-2</v>
      </c>
      <c r="E3" s="15">
        <f>0.5*(Cv!AH3+Cv!AI3)*LN(K_T!E3/K_T!D3)</f>
        <v>-2.4294016885309407E-2</v>
      </c>
      <c r="F3" s="15">
        <f>0.5*(Cv!AI3+Cv!AJ3)*LN(K_T!F3/K_T!E3)</f>
        <v>-2.0464254700945313E-2</v>
      </c>
      <c r="G3" s="15">
        <f>0.5*(Cv!AJ3+Cv!AK3)*LN(K_T!G3/K_T!F3)</f>
        <v>-5.6040787290796631E-3</v>
      </c>
      <c r="H3" s="15">
        <f>0.5*(Cv!AK3+Cv!AL3)*LN(K_T!H3/K_T!G3)</f>
        <v>-1.1344237423880433E-2</v>
      </c>
      <c r="I3" s="15">
        <f>0.5*(Cv!AL3+Cv!AM3)*LN(K_T!I3/K_T!H3)</f>
        <v>-3.3197335152274181E-2</v>
      </c>
      <c r="J3" s="15">
        <f>0.5*(Cv!AM3+Cv!AN3)*LN(K_T!J3/K_T!I3)</f>
        <v>-3.6938238496093005E-2</v>
      </c>
      <c r="K3" s="15">
        <f>0.5*(Cv!AN3+Cv!AO3)*LN(K_T!K3/K_T!J3)</f>
        <v>-3.6422933792982802E-2</v>
      </c>
      <c r="L3" s="15">
        <f>0.5*(Cv!AO3+Cv!AP3)*LN(K_T!L3/K_T!K3)</f>
        <v>-2.8755861404261725E-2</v>
      </c>
      <c r="M3" s="15">
        <f>0.5*(Cv!AP3+Cv!AQ3)*LN(K_T!M3/K_T!L3)</f>
        <v>-2.9956098003459036E-2</v>
      </c>
      <c r="N3" s="15">
        <f>0.5*(Cv!AQ3+Cv!AR3)*LN(K_T!N3/K_T!M3)</f>
        <v>-2.6381358023186346E-2</v>
      </c>
      <c r="O3" s="15">
        <f>0.5*(Cv!AR3+Cv!AS3)*LN(K_T!O3/K_T!N3)</f>
        <v>-3.7954785160290855E-2</v>
      </c>
      <c r="P3" s="15">
        <f>0.5*(Cv!AS3+Cv!AT3)*LN(K_T!P3/K_T!O3)</f>
        <v>-3.6031039749304321E-2</v>
      </c>
      <c r="Q3" s="15">
        <f>0.5*(Cv!AT3+Cv!AU3)*LN(K_T!Q3/K_T!P3)</f>
        <v>-3.2766072833472458E-2</v>
      </c>
      <c r="R3" s="15">
        <f>0.5*(Cv!AU3+Cv!AV3)*LN(K_T!R3/K_T!Q3)</f>
        <v>-3.502276567322303E-2</v>
      </c>
      <c r="S3" s="15">
        <f>0.5*(Cv!AV3+Cv!AW3)*LN(K_T!S3/K_T!R3)</f>
        <v>-3.145907378748436E-2</v>
      </c>
      <c r="T3" s="15">
        <f>0.5*(Cv!AW3+Cv!AX3)*LN(K_T!T3/K_T!S3)</f>
        <v>-3.2845180707265706E-2</v>
      </c>
      <c r="U3" s="15">
        <f>0.5*(Cv!AX3+Cv!AY3)*LN(K_T!U3/K_T!T3)</f>
        <v>-2.1959357170647908E-2</v>
      </c>
      <c r="V3" s="15">
        <f>0.5*(Cv!AY3+Cv!AZ3)*LN(K_T!V3/K_T!U3)</f>
        <v>-1.2243717099533143E-2</v>
      </c>
      <c r="W3" s="15">
        <f>0.5*(Cv!AZ3+Cv!BA3)*LN(K_T!W3/K_T!V3)</f>
        <v>-1.4624590333073508E-2</v>
      </c>
      <c r="X3" s="15">
        <f>0.5*(Cv!BA3+Cv!BB3)*LN(K_T!X3/K_T!W3)</f>
        <v>-9.388378514662404E-3</v>
      </c>
      <c r="Y3" s="15">
        <f>0.5*(Cv!BB3+Cv!BC3)*LN(K_T!Y3/K_T!X3)</f>
        <v>-1.4735157738310162E-2</v>
      </c>
      <c r="Z3" s="15">
        <f>0.5*(Cv!BC3+Cv!BD3)*LN(K_T!Z3/K_T!Y3)</f>
        <v>7.3112251493755755E-3</v>
      </c>
      <c r="AA3" s="15">
        <f>0.5*(Cv!BD3+Cv!BE3)*LN(K_T!AA3/K_T!Z3)</f>
        <v>-1.4661059742058589E-2</v>
      </c>
      <c r="AB3" s="15">
        <f>0.5*(Cv!BE3+Cv!BF3)*LN(K_T!AB3/K_T!AA3)</f>
        <v>-1.3453891484613598E-2</v>
      </c>
      <c r="AC3" s="15">
        <f>0.5*(Cv!BF3+Cv!BG3)*LN(K_T!AC3/K_T!AB3)</f>
        <v>-1.1548897734075853E-2</v>
      </c>
      <c r="AD3" s="15">
        <f>0.5*(Cv!BG3+Cv!BH3)*LN(K_T!AD3/K_T!AC3)</f>
        <v>-7.0360718670120928E-3</v>
      </c>
      <c r="AE3" s="15">
        <f>0.5*(Cv!BH3+Cv!BI3)*LN(K_T!AE3/K_T!AD3)</f>
        <v>-7.8761732172008009E-3</v>
      </c>
      <c r="AF3" s="15"/>
      <c r="AH3" s="64">
        <f>AVERAGE(E3:I3)</f>
        <v>-1.8980784578297799E-2</v>
      </c>
      <c r="AI3" s="64">
        <f>AVERAGE(J3:N3)</f>
        <v>-3.1690897943996585E-2</v>
      </c>
      <c r="AJ3" s="64">
        <f>AVERAGE(O3:S3)</f>
        <v>-3.4646747440755007E-2</v>
      </c>
      <c r="AK3" s="64">
        <f>AVERAGE(T3:X3)</f>
        <v>-1.8212244765036533E-2</v>
      </c>
      <c r="AL3" s="64">
        <f>AVERAGE(Y3:AC3)</f>
        <v>-9.4175563099365249E-3</v>
      </c>
      <c r="AM3" s="64">
        <f>AVERAGE(AD3:AE3)</f>
        <v>-7.4561225421064473E-3</v>
      </c>
      <c r="AN3" s="64">
        <f>AVERAGE(J3:S3)</f>
        <v>-3.3168822692375796E-2</v>
      </c>
      <c r="AO3" s="64">
        <f>AVERAGE(T3:AE3)</f>
        <v>-1.2755104204923184E-2</v>
      </c>
      <c r="AP3" s="64">
        <f>AVERAGE(T3:AB3)</f>
        <v>-1.4066678626754382E-2</v>
      </c>
      <c r="AQ3" s="64">
        <f>AVERAGE(Y3:AB3)</f>
        <v>-8.8847209539016925E-3</v>
      </c>
      <c r="AR3" s="64">
        <f>AVERAGE(AC3:AE3)</f>
        <v>-8.8203809394295837E-3</v>
      </c>
      <c r="AS3" s="64">
        <f>AVERAGE(E3:AE3)</f>
        <v>-2.1468644454604637E-2</v>
      </c>
    </row>
    <row r="4" spans="1:45" x14ac:dyDescent="0.2">
      <c r="A4" s="4">
        <v>2</v>
      </c>
      <c r="B4" s="3" t="s">
        <v>41</v>
      </c>
      <c r="C4" s="15"/>
      <c r="D4" s="15">
        <f>0.5*(Cv!AG4+Cv!AH4)*LN(K_T!D4/K_T!C4)</f>
        <v>-2.4929125524276764E-2</v>
      </c>
      <c r="E4" s="15">
        <f>0.5*(Cv!AH4+Cv!AI4)*LN(K_T!E4/K_T!D4)</f>
        <v>-2.7929826982837577E-2</v>
      </c>
      <c r="F4" s="15">
        <f>0.5*(Cv!AI4+Cv!AJ4)*LN(K_T!F4/K_T!E4)</f>
        <v>-2.4939115850837735E-2</v>
      </c>
      <c r="G4" s="15">
        <f>0.5*(Cv!AJ4+Cv!AK4)*LN(K_T!G4/K_T!F4)</f>
        <v>-1.9104087419242806E-2</v>
      </c>
      <c r="H4" s="15">
        <f>0.5*(Cv!AK4+Cv!AL4)*LN(K_T!H4/K_T!G4)</f>
        <v>-1.8740793360810366E-2</v>
      </c>
      <c r="I4" s="15">
        <f>0.5*(Cv!AL4+Cv!AM4)*LN(K_T!I4/K_T!H4)</f>
        <v>-2.1632051814710528E-2</v>
      </c>
      <c r="J4" s="15">
        <f>0.5*(Cv!AM4+Cv!AN4)*LN(K_T!J4/K_T!I4)</f>
        <v>-2.1191419565209559E-2</v>
      </c>
      <c r="K4" s="15">
        <f>0.5*(Cv!AN4+Cv!AO4)*LN(K_T!K4/K_T!J4)</f>
        <v>-2.0424573368709512E-2</v>
      </c>
      <c r="L4" s="15">
        <f>0.5*(Cv!AO4+Cv!AP4)*LN(K_T!L4/K_T!K4)</f>
        <v>-1.6488806043293745E-2</v>
      </c>
      <c r="M4" s="15">
        <f>0.5*(Cv!AP4+Cv!AQ4)*LN(K_T!M4/K_T!L4)</f>
        <v>-1.6422709779345086E-2</v>
      </c>
      <c r="N4" s="15">
        <f>0.5*(Cv!AQ4+Cv!AR4)*LN(K_T!N4/K_T!M4)</f>
        <v>-1.3052424998344614E-2</v>
      </c>
      <c r="O4" s="15">
        <f>0.5*(Cv!AR4+Cv!AS4)*LN(K_T!O4/K_T!N4)</f>
        <v>-1.2567080054921527E-2</v>
      </c>
      <c r="P4" s="15">
        <f>0.5*(Cv!AS4+Cv!AT4)*LN(K_T!P4/K_T!O4)</f>
        <v>-1.0411504283927338E-2</v>
      </c>
      <c r="Q4" s="15">
        <f>0.5*(Cv!AT4+Cv!AU4)*LN(K_T!Q4/K_T!P4)</f>
        <v>-9.9158764396763549E-3</v>
      </c>
      <c r="R4" s="15">
        <f>0.5*(Cv!AU4+Cv!AV4)*LN(K_T!R4/K_T!Q4)</f>
        <v>-8.876559855414308E-3</v>
      </c>
      <c r="S4" s="15">
        <f>0.5*(Cv!AV4+Cv!AW4)*LN(K_T!S4/K_T!R4)</f>
        <v>-8.9723350684956984E-3</v>
      </c>
      <c r="T4" s="15">
        <f>0.5*(Cv!AW4+Cv!AX4)*LN(K_T!T4/K_T!S4)</f>
        <v>-6.3205201794996205E-3</v>
      </c>
      <c r="U4" s="15">
        <f>0.5*(Cv!AX4+Cv!AY4)*LN(K_T!U4/K_T!T4)</f>
        <v>-4.2934150016645739E-3</v>
      </c>
      <c r="V4" s="15">
        <f>0.5*(Cv!AY4+Cv!AZ4)*LN(K_T!V4/K_T!U4)</f>
        <v>-3.4256764746417629E-3</v>
      </c>
      <c r="W4" s="15">
        <f>0.5*(Cv!AZ4+Cv!BA4)*LN(K_T!W4/K_T!V4)</f>
        <v>-5.6278176836429923E-3</v>
      </c>
      <c r="X4" s="15">
        <f>0.5*(Cv!BA4+Cv!BB4)*LN(K_T!X4/K_T!W4)</f>
        <v>-2.5984270635499153E-3</v>
      </c>
      <c r="Y4" s="15">
        <f>0.5*(Cv!BB4+Cv!BC4)*LN(K_T!Y4/K_T!X4)</f>
        <v>-5.075348145904518E-3</v>
      </c>
      <c r="Z4" s="15">
        <f>0.5*(Cv!BC4+Cv!BD4)*LN(K_T!Z4/K_T!Y4)</f>
        <v>-3.7478990516273372E-3</v>
      </c>
      <c r="AA4" s="15">
        <f>0.5*(Cv!BD4+Cv!BE4)*LN(K_T!AA4/K_T!Z4)</f>
        <v>4.900521486408307E-4</v>
      </c>
      <c r="AB4" s="15">
        <f>0.5*(Cv!BE4+Cv!BF4)*LN(K_T!AB4/K_T!AA4)</f>
        <v>-3.1465048877090626E-3</v>
      </c>
      <c r="AC4" s="15">
        <f>0.5*(Cv!BF4+Cv!BG4)*LN(K_T!AC4/K_T!AB4)</f>
        <v>-1.4687702215870724E-3</v>
      </c>
      <c r="AD4" s="15">
        <f>0.5*(Cv!BG4+Cv!BH4)*LN(K_T!AD4/K_T!AC4)</f>
        <v>-8.2214755073193755E-4</v>
      </c>
      <c r="AE4" s="15">
        <f>0.5*(Cv!BH4+Cv!BI4)*LN(K_T!AE4/K_T!AD4)</f>
        <v>-3.0245254505479116E-3</v>
      </c>
      <c r="AF4" s="15"/>
      <c r="AH4" s="64">
        <f t="shared" ref="AH4:AH67" si="0">AVERAGE(E4:I4)</f>
        <v>-2.2469175085687805E-2</v>
      </c>
      <c r="AI4" s="64">
        <f t="shared" ref="AI4:AI67" si="1">AVERAGE(J4:N4)</f>
        <v>-1.7515986750980504E-2</v>
      </c>
      <c r="AJ4" s="64">
        <f t="shared" ref="AJ4:AJ67" si="2">AVERAGE(O4:S4)</f>
        <v>-1.0148671140487045E-2</v>
      </c>
      <c r="AK4" s="64">
        <f t="shared" ref="AK4:AK67" si="3">AVERAGE(T4:X4)</f>
        <v>-4.4531712805997731E-3</v>
      </c>
      <c r="AL4" s="64">
        <f t="shared" ref="AL4:AL67" si="4">AVERAGE(Y4:AC4)</f>
        <v>-2.5896940316374318E-3</v>
      </c>
      <c r="AM4" s="64">
        <f t="shared" ref="AM4:AM67" si="5">AVERAGE(AD4:AE4)</f>
        <v>-1.9233365006399246E-3</v>
      </c>
      <c r="AN4" s="64">
        <f t="shared" ref="AN4:AN67" si="6">AVERAGE(J4:S4)</f>
        <v>-1.3832328945733777E-2</v>
      </c>
      <c r="AO4" s="64">
        <f t="shared" ref="AO4:AO67" si="7">AVERAGE(T4:AE4)</f>
        <v>-3.2550832968721555E-3</v>
      </c>
      <c r="AP4" s="64">
        <f t="shared" ref="AP4:AP67" si="8">AVERAGE(T4:AB4)</f>
        <v>-3.7495062599554388E-3</v>
      </c>
      <c r="AQ4" s="64">
        <f t="shared" ref="AQ4:AQ67" si="9">AVERAGE(Y4:AB4)</f>
        <v>-2.8699249841500217E-3</v>
      </c>
      <c r="AR4" s="64">
        <f t="shared" ref="AR4:AR67" si="10">AVERAGE(AC4:AE4)</f>
        <v>-1.7718144076223072E-3</v>
      </c>
      <c r="AS4" s="64">
        <f t="shared" ref="AS4:AS67" si="11">AVERAGE(E4:AE4)</f>
        <v>-1.0730746831416395E-2</v>
      </c>
    </row>
    <row r="5" spans="1:45" x14ac:dyDescent="0.2">
      <c r="A5" s="4">
        <v>3</v>
      </c>
      <c r="B5" s="3" t="s">
        <v>0</v>
      </c>
      <c r="C5" s="15"/>
      <c r="D5" s="15">
        <f>0.5*(Cv!AG5+Cv!AH5)*LN(K_T!D5/K_T!C5)</f>
        <v>-9.0543986865812467E-3</v>
      </c>
      <c r="E5" s="15">
        <f>0.5*(Cv!AH5+Cv!AI5)*LN(K_T!E5/K_T!D5)</f>
        <v>-1.5938267993983228E-2</v>
      </c>
      <c r="F5" s="15">
        <f>0.5*(Cv!AI5+Cv!AJ5)*LN(K_T!F5/K_T!E5)</f>
        <v>-4.3627185575011657E-3</v>
      </c>
      <c r="G5" s="15">
        <f>0.5*(Cv!AJ5+Cv!AK5)*LN(K_T!G5/K_T!F5)</f>
        <v>-1.8502863994370889E-2</v>
      </c>
      <c r="H5" s="15">
        <f>0.5*(Cv!AK5+Cv!AL5)*LN(K_T!H5/K_T!G5)</f>
        <v>-5.3563363847886182E-3</v>
      </c>
      <c r="I5" s="15">
        <f>0.5*(Cv!AL5+Cv!AM5)*LN(K_T!I5/K_T!H5)</f>
        <v>-1.8267408897106475E-2</v>
      </c>
      <c r="J5" s="15">
        <f>0.5*(Cv!AM5+Cv!AN5)*LN(K_T!J5/K_T!I5)</f>
        <v>1.0686732172687282E-2</v>
      </c>
      <c r="K5" s="15">
        <f>0.5*(Cv!AN5+Cv!AO5)*LN(K_T!K5/K_T!J5)</f>
        <v>9.6913417336425885E-3</v>
      </c>
      <c r="L5" s="15">
        <f>0.5*(Cv!AO5+Cv!AP5)*LN(K_T!L5/K_T!K5)</f>
        <v>-3.3289831895213203E-3</v>
      </c>
      <c r="M5" s="15">
        <f>0.5*(Cv!AP5+Cv!AQ5)*LN(K_T!M5/K_T!L5)</f>
        <v>8.2041097702782971E-3</v>
      </c>
      <c r="N5" s="15">
        <f>0.5*(Cv!AQ5+Cv!AR5)*LN(K_T!N5/K_T!M5)</f>
        <v>-2.8618890550799626E-3</v>
      </c>
      <c r="O5" s="15">
        <f>0.5*(Cv!AR5+Cv!AS5)*LN(K_T!O5/K_T!N5)</f>
        <v>-1.2150733369558351E-2</v>
      </c>
      <c r="P5" s="15">
        <f>0.5*(Cv!AS5+Cv!AT5)*LN(K_T!P5/K_T!O5)</f>
        <v>-5.6060140301860814E-3</v>
      </c>
      <c r="Q5" s="15">
        <f>0.5*(Cv!AT5+Cv!AU5)*LN(K_T!Q5/K_T!P5)</f>
        <v>-8.5426559554653905E-3</v>
      </c>
      <c r="R5" s="15">
        <f>0.5*(Cv!AU5+Cv!AV5)*LN(K_T!R5/K_T!Q5)</f>
        <v>-7.9806596984375554E-3</v>
      </c>
      <c r="S5" s="15">
        <f>0.5*(Cv!AV5+Cv!AW5)*LN(K_T!S5/K_T!R5)</f>
        <v>-7.0029637822792926E-3</v>
      </c>
      <c r="T5" s="15">
        <f>0.5*(Cv!AW5+Cv!AX5)*LN(K_T!T5/K_T!S5)</f>
        <v>-8.4344684251815884E-3</v>
      </c>
      <c r="U5" s="15">
        <f>0.5*(Cv!AX5+Cv!AY5)*LN(K_T!U5/K_T!T5)</f>
        <v>-4.6981094995980381E-3</v>
      </c>
      <c r="V5" s="15">
        <f>0.5*(Cv!AY5+Cv!AZ5)*LN(K_T!V5/K_T!U5)</f>
        <v>-3.186012635333183E-3</v>
      </c>
      <c r="W5" s="15">
        <f>0.5*(Cv!AZ5+Cv!BA5)*LN(K_T!W5/K_T!V5)</f>
        <v>-7.2735623196460543E-3</v>
      </c>
      <c r="X5" s="15">
        <f>0.5*(Cv!BA5+Cv!BB5)*LN(K_T!X5/K_T!W5)</f>
        <v>-1.7132237715115867E-3</v>
      </c>
      <c r="Y5" s="15">
        <f>0.5*(Cv!BB5+Cv!BC5)*LN(K_T!Y5/K_T!X5)</f>
        <v>-3.0103443457300829E-3</v>
      </c>
      <c r="Z5" s="15">
        <f>0.5*(Cv!BC5+Cv!BD5)*LN(K_T!Z5/K_T!Y5)</f>
        <v>1.341040701653982E-3</v>
      </c>
      <c r="AA5" s="15">
        <f>0.5*(Cv!BD5+Cv!BE5)*LN(K_T!AA5/K_T!Z5)</f>
        <v>6.9962350585020113E-3</v>
      </c>
      <c r="AB5" s="15">
        <f>0.5*(Cv!BE5+Cv!BF5)*LN(K_T!AB5/K_T!AA5)</f>
        <v>-3.1713491481556795E-3</v>
      </c>
      <c r="AC5" s="15">
        <f>0.5*(Cv!BF5+Cv!BG5)*LN(K_T!AC5/K_T!AB5)</f>
        <v>-5.575707570979296E-3</v>
      </c>
      <c r="AD5" s="15">
        <f>0.5*(Cv!BG5+Cv!BH5)*LN(K_T!AD5/K_T!AC5)</f>
        <v>-4.4926084570215017E-3</v>
      </c>
      <c r="AE5" s="15">
        <f>0.5*(Cv!BH5+Cv!BI5)*LN(K_T!AE5/K_T!AD5)</f>
        <v>-3.5125780016619984E-3</v>
      </c>
      <c r="AF5" s="15"/>
      <c r="AH5" s="64">
        <f t="shared" si="0"/>
        <v>-1.2485519165550074E-2</v>
      </c>
      <c r="AI5" s="64">
        <f t="shared" si="1"/>
        <v>4.4782622864013768E-3</v>
      </c>
      <c r="AJ5" s="64">
        <f t="shared" si="2"/>
        <v>-8.2566053671853344E-3</v>
      </c>
      <c r="AK5" s="64">
        <f t="shared" si="3"/>
        <v>-5.0610753302540905E-3</v>
      </c>
      <c r="AL5" s="64">
        <f t="shared" si="4"/>
        <v>-6.8402506094181301E-4</v>
      </c>
      <c r="AM5" s="64">
        <f t="shared" si="5"/>
        <v>-4.0025932293417501E-3</v>
      </c>
      <c r="AN5" s="64">
        <f t="shared" si="6"/>
        <v>-1.8891715403919784E-3</v>
      </c>
      <c r="AO5" s="64">
        <f t="shared" si="7"/>
        <v>-3.0608907012219175E-3</v>
      </c>
      <c r="AP5" s="64">
        <f t="shared" si="8"/>
        <v>-2.5721993761111351E-3</v>
      </c>
      <c r="AQ5" s="64">
        <f t="shared" si="9"/>
        <v>5.3889556656755769E-4</v>
      </c>
      <c r="AR5" s="64">
        <f t="shared" si="10"/>
        <v>-4.5269646765542654E-3</v>
      </c>
      <c r="AS5" s="64">
        <f t="shared" si="11"/>
        <v>-4.3722222091234506E-3</v>
      </c>
    </row>
    <row r="6" spans="1:45" x14ac:dyDescent="0.2">
      <c r="A6" s="4">
        <v>4</v>
      </c>
      <c r="B6" s="6" t="s">
        <v>1</v>
      </c>
      <c r="C6" s="15"/>
      <c r="D6" s="15">
        <f>0.5*(Cv!AG6+Cv!AH6)*LN(K_T!D6/K_T!C6)</f>
        <v>2.5245618340463079E-2</v>
      </c>
      <c r="E6" s="15">
        <f>0.5*(Cv!AH6+Cv!AI6)*LN(K_T!E6/K_T!D6)</f>
        <v>-8.5266352998670766E-4</v>
      </c>
      <c r="F6" s="15">
        <f>0.5*(Cv!AI6+Cv!AJ6)*LN(K_T!F6/K_T!E6)</f>
        <v>-2.9873811671083652E-3</v>
      </c>
      <c r="G6" s="15">
        <f>0.5*(Cv!AJ6+Cv!AK6)*LN(K_T!G6/K_T!F6)</f>
        <v>-2.933762828435035E-2</v>
      </c>
      <c r="H6" s="15">
        <f>0.5*(Cv!AK6+Cv!AL6)*LN(K_T!H6/K_T!G6)</f>
        <v>-4.60649435022343E-2</v>
      </c>
      <c r="I6" s="15">
        <f>0.5*(Cv!AL6+Cv!AM6)*LN(K_T!I6/K_T!H6)</f>
        <v>-1.0940885648224201E-2</v>
      </c>
      <c r="J6" s="15">
        <f>0.5*(Cv!AM6+Cv!AN6)*LN(K_T!J6/K_T!I6)</f>
        <v>-4.8964115861066708E-3</v>
      </c>
      <c r="K6" s="15">
        <f>0.5*(Cv!AN6+Cv!AO6)*LN(K_T!K6/K_T!J6)</f>
        <v>-2.4227765048687861E-2</v>
      </c>
      <c r="L6" s="15">
        <f>0.5*(Cv!AO6+Cv!AP6)*LN(K_T!L6/K_T!K6)</f>
        <v>-3.9222541733930534E-2</v>
      </c>
      <c r="M6" s="15">
        <f>0.5*(Cv!AP6+Cv!AQ6)*LN(K_T!M6/K_T!L6)</f>
        <v>-1.5561872501658514E-2</v>
      </c>
      <c r="N6" s="15">
        <f>0.5*(Cv!AQ6+Cv!AR6)*LN(K_T!N6/K_T!M6)</f>
        <v>-2.0002109476057225E-2</v>
      </c>
      <c r="O6" s="15">
        <f>0.5*(Cv!AR6+Cv!AS6)*LN(K_T!O6/K_T!N6)</f>
        <v>-2.6998633199684936E-2</v>
      </c>
      <c r="P6" s="15">
        <f>0.5*(Cv!AS6+Cv!AT6)*LN(K_T!P6/K_T!O6)</f>
        <v>-3.3244525933055484E-2</v>
      </c>
      <c r="Q6" s="15">
        <f>0.5*(Cv!AT6+Cv!AU6)*LN(K_T!Q6/K_T!P6)</f>
        <v>-2.567412272627875E-2</v>
      </c>
      <c r="R6" s="15">
        <f>0.5*(Cv!AU6+Cv!AV6)*LN(K_T!R6/K_T!Q6)</f>
        <v>-2.3976156995424193E-2</v>
      </c>
      <c r="S6" s="15">
        <f>0.5*(Cv!AV6+Cv!AW6)*LN(K_T!S6/K_T!R6)</f>
        <v>-1.9880773892981419E-2</v>
      </c>
      <c r="T6" s="15">
        <f>0.5*(Cv!AW6+Cv!AX6)*LN(K_T!T6/K_T!S6)</f>
        <v>-2.0556190463711987E-2</v>
      </c>
      <c r="U6" s="15">
        <f>0.5*(Cv!AX6+Cv!AY6)*LN(K_T!U6/K_T!T6)</f>
        <v>-1.1224267141058182E-2</v>
      </c>
      <c r="V6" s="15">
        <f>0.5*(Cv!AY6+Cv!AZ6)*LN(K_T!V6/K_T!U6)</f>
        <v>-8.234111792087849E-3</v>
      </c>
      <c r="W6" s="15">
        <f>0.5*(Cv!AZ6+Cv!BA6)*LN(K_T!W6/K_T!V6)</f>
        <v>-2.1933445432419207E-2</v>
      </c>
      <c r="X6" s="15">
        <f>0.5*(Cv!BA6+Cv!BB6)*LN(K_T!X6/K_T!W6)</f>
        <v>-4.8026613349996267E-3</v>
      </c>
      <c r="Y6" s="15">
        <f>0.5*(Cv!BB6+Cv!BC6)*LN(K_T!Y6/K_T!X6)</f>
        <v>-1.0094559530485846E-2</v>
      </c>
      <c r="Z6" s="15">
        <f>0.5*(Cv!BC6+Cv!BD6)*LN(K_T!Z6/K_T!Y6)</f>
        <v>1.3799048056385508E-3</v>
      </c>
      <c r="AA6" s="15">
        <f>0.5*(Cv!BD6+Cv!BE6)*LN(K_T!AA6/K_T!Z6)</f>
        <v>1.4114839464515116E-2</v>
      </c>
      <c r="AB6" s="15">
        <f>0.5*(Cv!BE6+Cv!BF6)*LN(K_T!AB6/K_T!AA6)</f>
        <v>-1.3467159427491722E-2</v>
      </c>
      <c r="AC6" s="15">
        <f>0.5*(Cv!BF6+Cv!BG6)*LN(K_T!AC6/K_T!AB6)</f>
        <v>-1.9731363614803047E-2</v>
      </c>
      <c r="AD6" s="15">
        <f>0.5*(Cv!BG6+Cv!BH6)*LN(K_T!AD6/K_T!AC6)</f>
        <v>-1.7400437368281556E-2</v>
      </c>
      <c r="AE6" s="15">
        <f>0.5*(Cv!BH6+Cv!BI6)*LN(K_T!AE6/K_T!AD6)</f>
        <v>-1.4542002564366108E-2</v>
      </c>
      <c r="AF6" s="15"/>
      <c r="AH6" s="64">
        <f t="shared" si="0"/>
        <v>-1.8036700426380788E-2</v>
      </c>
      <c r="AI6" s="64">
        <f t="shared" si="1"/>
        <v>-2.078214006928816E-2</v>
      </c>
      <c r="AJ6" s="64">
        <f t="shared" si="2"/>
        <v>-2.5954842549484956E-2</v>
      </c>
      <c r="AK6" s="64">
        <f t="shared" si="3"/>
        <v>-1.3350135232855369E-2</v>
      </c>
      <c r="AL6" s="64">
        <f t="shared" si="4"/>
        <v>-5.5596676605253904E-3</v>
      </c>
      <c r="AM6" s="64">
        <f t="shared" si="5"/>
        <v>-1.5971219966323832E-2</v>
      </c>
      <c r="AN6" s="64">
        <f t="shared" si="6"/>
        <v>-2.336849130938656E-2</v>
      </c>
      <c r="AO6" s="64">
        <f t="shared" si="7"/>
        <v>-1.0540954533295954E-2</v>
      </c>
      <c r="AP6" s="64">
        <f t="shared" si="8"/>
        <v>-8.3130723169000838E-3</v>
      </c>
      <c r="AQ6" s="64">
        <f t="shared" si="9"/>
        <v>-2.0167436719559753E-3</v>
      </c>
      <c r="AR6" s="64">
        <f t="shared" si="10"/>
        <v>-1.7224601182483572E-2</v>
      </c>
      <c r="AS6" s="64">
        <f t="shared" si="11"/>
        <v>-1.6679995171308182E-2</v>
      </c>
    </row>
    <row r="7" spans="1:45" x14ac:dyDescent="0.2">
      <c r="A7" s="4">
        <v>5</v>
      </c>
      <c r="B7" s="6" t="s">
        <v>2</v>
      </c>
      <c r="C7" s="15"/>
      <c r="D7" s="15">
        <f>0.5*(Cv!AG7+Cv!AH7)*LN(K_T!D7/K_T!C7)</f>
        <v>-5.6150962132471309E-3</v>
      </c>
      <c r="E7" s="15">
        <f>0.5*(Cv!AH7+Cv!AI7)*LN(K_T!E7/K_T!D7)</f>
        <v>-1.4519051723997617E-2</v>
      </c>
      <c r="F7" s="15">
        <f>0.5*(Cv!AI7+Cv!AJ7)*LN(K_T!F7/K_T!E7)</f>
        <v>-1.2680599170468097E-2</v>
      </c>
      <c r="G7" s="15">
        <f>0.5*(Cv!AJ7+Cv!AK7)*LN(K_T!G7/K_T!F7)</f>
        <v>-1.0677868319337057E-2</v>
      </c>
      <c r="H7" s="15">
        <f>0.5*(Cv!AK7+Cv!AL7)*LN(K_T!H7/K_T!G7)</f>
        <v>-1.4916585865430765E-2</v>
      </c>
      <c r="I7" s="15">
        <f>0.5*(Cv!AL7+Cv!AM7)*LN(K_T!I7/K_T!H7)</f>
        <v>-8.7618402478174384E-3</v>
      </c>
      <c r="J7" s="15">
        <f>0.5*(Cv!AM7+Cv!AN7)*LN(K_T!J7/K_T!I7)</f>
        <v>-1.0865885091495145E-2</v>
      </c>
      <c r="K7" s="15">
        <f>0.5*(Cv!AN7+Cv!AO7)*LN(K_T!K7/K_T!J7)</f>
        <v>-5.1599450987574362E-3</v>
      </c>
      <c r="L7" s="15">
        <f>0.5*(Cv!AO7+Cv!AP7)*LN(K_T!L7/K_T!K7)</f>
        <v>-1.4065992947960114E-2</v>
      </c>
      <c r="M7" s="15">
        <f>0.5*(Cv!AP7+Cv!AQ7)*LN(K_T!M7/K_T!L7)</f>
        <v>-1.367464851540586E-2</v>
      </c>
      <c r="N7" s="15">
        <f>0.5*(Cv!AQ7+Cv!AR7)*LN(K_T!N7/K_T!M7)</f>
        <v>-1.1430289989226499E-2</v>
      </c>
      <c r="O7" s="15">
        <f>0.5*(Cv!AR7+Cv!AS7)*LN(K_T!O7/K_T!N7)</f>
        <v>-7.3512557716059208E-3</v>
      </c>
      <c r="P7" s="15">
        <f>0.5*(Cv!AS7+Cv!AT7)*LN(K_T!P7/K_T!O7)</f>
        <v>-2.6254216092571432E-3</v>
      </c>
      <c r="Q7" s="15">
        <f>0.5*(Cv!AT7+Cv!AU7)*LN(K_T!Q7/K_T!P7)</f>
        <v>1.0584710267651365E-4</v>
      </c>
      <c r="R7" s="15">
        <f>0.5*(Cv!AU7+Cv!AV7)*LN(K_T!R7/K_T!Q7)</f>
        <v>-5.3803654059749791E-3</v>
      </c>
      <c r="S7" s="15">
        <f>0.5*(Cv!AV7+Cv!AW7)*LN(K_T!S7/K_T!R7)</f>
        <v>-8.6259206349865881E-3</v>
      </c>
      <c r="T7" s="15">
        <f>0.5*(Cv!AW7+Cv!AX7)*LN(K_T!T7/K_T!S7)</f>
        <v>-5.8040334108887042E-3</v>
      </c>
      <c r="U7" s="15">
        <f>0.5*(Cv!AX7+Cv!AY7)*LN(K_T!U7/K_T!T7)</f>
        <v>-5.9249037244008384E-3</v>
      </c>
      <c r="V7" s="15">
        <f>0.5*(Cv!AY7+Cv!AZ7)*LN(K_T!V7/K_T!U7)</f>
        <v>9.0701332361927296E-3</v>
      </c>
      <c r="W7" s="15">
        <f>0.5*(Cv!AZ7+Cv!BA7)*LN(K_T!W7/K_T!V7)</f>
        <v>1.0616635921378348E-2</v>
      </c>
      <c r="X7" s="15">
        <f>0.5*(Cv!BA7+Cv!BB7)*LN(K_T!X7/K_T!W7)</f>
        <v>8.0175694180026746E-3</v>
      </c>
      <c r="Y7" s="15">
        <f>0.5*(Cv!BB7+Cv!BC7)*LN(K_T!Y7/K_T!X7)</f>
        <v>4.415358351648648E-3</v>
      </c>
      <c r="Z7" s="15">
        <f>0.5*(Cv!BC7+Cv!BD7)*LN(K_T!Z7/K_T!Y7)</f>
        <v>1.4800078628550718E-2</v>
      </c>
      <c r="AA7" s="15">
        <f>0.5*(Cv!BD7+Cv!BE7)*LN(K_T!AA7/K_T!Z7)</f>
        <v>-4.5820103659695091E-3</v>
      </c>
      <c r="AB7" s="15">
        <f>0.5*(Cv!BE7+Cv!BF7)*LN(K_T!AB7/K_T!AA7)</f>
        <v>-8.2936945710498072E-3</v>
      </c>
      <c r="AC7" s="15">
        <f>0.5*(Cv!BF7+Cv!BG7)*LN(K_T!AC7/K_T!AB7)</f>
        <v>-1.1422596575868058E-2</v>
      </c>
      <c r="AD7" s="15">
        <f>0.5*(Cv!BG7+Cv!BH7)*LN(K_T!AD7/K_T!AC7)</f>
        <v>-5.9698405774459232E-3</v>
      </c>
      <c r="AE7" s="15">
        <f>0.5*(Cv!BH7+Cv!BI7)*LN(K_T!AE7/K_T!AD7)</f>
        <v>-5.273606638086039E-3</v>
      </c>
      <c r="AF7" s="15"/>
      <c r="AH7" s="64">
        <f t="shared" si="0"/>
        <v>-1.2311189065410195E-2</v>
      </c>
      <c r="AI7" s="64">
        <f t="shared" si="1"/>
        <v>-1.1039352328569011E-2</v>
      </c>
      <c r="AJ7" s="64">
        <f t="shared" si="2"/>
        <v>-4.7754232638296231E-3</v>
      </c>
      <c r="AK7" s="64">
        <f t="shared" si="3"/>
        <v>3.1950802880568426E-3</v>
      </c>
      <c r="AL7" s="64">
        <f t="shared" si="4"/>
        <v>-1.0165729065376018E-3</v>
      </c>
      <c r="AM7" s="64">
        <f t="shared" si="5"/>
        <v>-5.6217236077659811E-3</v>
      </c>
      <c r="AN7" s="64">
        <f t="shared" si="6"/>
        <v>-7.9073877961993166E-3</v>
      </c>
      <c r="AO7" s="64">
        <f t="shared" si="7"/>
        <v>-2.9242525661313159E-5</v>
      </c>
      <c r="AP7" s="64">
        <f t="shared" si="8"/>
        <v>2.4794592759404734E-3</v>
      </c>
      <c r="AQ7" s="64">
        <f t="shared" si="9"/>
        <v>1.5849330107950122E-3</v>
      </c>
      <c r="AR7" s="64">
        <f t="shared" si="10"/>
        <v>-7.5553479304666738E-3</v>
      </c>
      <c r="AS7" s="64">
        <f t="shared" si="11"/>
        <v>-5.2215086517399959E-3</v>
      </c>
    </row>
    <row r="8" spans="1:45" x14ac:dyDescent="0.2">
      <c r="A8" s="4">
        <v>6</v>
      </c>
      <c r="B8" s="6" t="s">
        <v>42</v>
      </c>
      <c r="C8" s="15"/>
      <c r="D8" s="15">
        <f>0.5*(Cv!AG8+Cv!AH8)*LN(K_T!D8/K_T!C8)</f>
        <v>1.3380974943181904E-2</v>
      </c>
      <c r="E8" s="15">
        <f>0.5*(Cv!AH8+Cv!AI8)*LN(K_T!E8/K_T!D8)</f>
        <v>8.7907138406823782E-3</v>
      </c>
      <c r="F8" s="15">
        <f>0.5*(Cv!AI8+Cv!AJ8)*LN(K_T!F8/K_T!E8)</f>
        <v>6.5193365255318643E-3</v>
      </c>
      <c r="G8" s="15">
        <f>0.5*(Cv!AJ8+Cv!AK8)*LN(K_T!G8/K_T!F8)</f>
        <v>1.0338609848824018E-2</v>
      </c>
      <c r="H8" s="15">
        <f>0.5*(Cv!AK8+Cv!AL8)*LN(K_T!H8/K_T!G8)</f>
        <v>1.184087679089302E-2</v>
      </c>
      <c r="I8" s="15">
        <f>0.5*(Cv!AL8+Cv!AM8)*LN(K_T!I8/K_T!H8)</f>
        <v>1.2701338622542659E-2</v>
      </c>
      <c r="J8" s="15">
        <f>0.5*(Cv!AM8+Cv!AN8)*LN(K_T!J8/K_T!I8)</f>
        <v>1.5434252271170531E-2</v>
      </c>
      <c r="K8" s="15">
        <f>0.5*(Cv!AN8+Cv!AO8)*LN(K_T!K8/K_T!J8)</f>
        <v>1.1108118743019698E-2</v>
      </c>
      <c r="L8" s="15">
        <f>0.5*(Cv!AO8+Cv!AP8)*LN(K_T!L8/K_T!K8)</f>
        <v>5.0804806847686073E-3</v>
      </c>
      <c r="M8" s="15">
        <f>0.5*(Cv!AP8+Cv!AQ8)*LN(K_T!M8/K_T!L8)</f>
        <v>5.3280074113623609E-3</v>
      </c>
      <c r="N8" s="15">
        <f>0.5*(Cv!AQ8+Cv!AR8)*LN(K_T!N8/K_T!M8)</f>
        <v>4.699018024483634E-3</v>
      </c>
      <c r="O8" s="15">
        <f>0.5*(Cv!AR8+Cv!AS8)*LN(K_T!O8/K_T!N8)</f>
        <v>1.4572459797569638E-2</v>
      </c>
      <c r="P8" s="15">
        <f>0.5*(Cv!AS8+Cv!AT8)*LN(K_T!P8/K_T!O8)</f>
        <v>9.5813011126466771E-3</v>
      </c>
      <c r="Q8" s="15">
        <f>0.5*(Cv!AT8+Cv!AU8)*LN(K_T!Q8/K_T!P8)</f>
        <v>-1.2462396746602397E-3</v>
      </c>
      <c r="R8" s="15">
        <f>0.5*(Cv!AU8+Cv!AV8)*LN(K_T!R8/K_T!Q8)</f>
        <v>-2.409413071412291E-3</v>
      </c>
      <c r="S8" s="15">
        <f>0.5*(Cv!AV8+Cv!AW8)*LN(K_T!S8/K_T!R8)</f>
        <v>-1.4969827086104795E-3</v>
      </c>
      <c r="T8" s="15">
        <f>0.5*(Cv!AW8+Cv!AX8)*LN(K_T!T8/K_T!S8)</f>
        <v>4.0370927920100885E-3</v>
      </c>
      <c r="U8" s="15">
        <f>0.5*(Cv!AX8+Cv!AY8)*LN(K_T!U8/K_T!T8)</f>
        <v>2.7260007581921945E-3</v>
      </c>
      <c r="V8" s="15">
        <f>0.5*(Cv!AY8+Cv!AZ8)*LN(K_T!V8/K_T!U8)</f>
        <v>4.116190349844835E-3</v>
      </c>
      <c r="W8" s="15">
        <f>0.5*(Cv!AZ8+Cv!BA8)*LN(K_T!W8/K_T!V8)</f>
        <v>2.6499042327846095E-3</v>
      </c>
      <c r="X8" s="15">
        <f>0.5*(Cv!BA8+Cv!BB8)*LN(K_T!X8/K_T!W8)</f>
        <v>7.6272573186255991E-3</v>
      </c>
      <c r="Y8" s="15">
        <f>0.5*(Cv!BB8+Cv!BC8)*LN(K_T!Y8/K_T!X8)</f>
        <v>8.1154946009915664E-3</v>
      </c>
      <c r="Z8" s="15">
        <f>0.5*(Cv!BC8+Cv!BD8)*LN(K_T!Z8/K_T!Y8)</f>
        <v>8.4623567980735802E-3</v>
      </c>
      <c r="AA8" s="15">
        <f>0.5*(Cv!BD8+Cv!BE8)*LN(K_T!AA8/K_T!Z8)</f>
        <v>6.6686433469635665E-3</v>
      </c>
      <c r="AB8" s="15">
        <f>0.5*(Cv!BE8+Cv!BF8)*LN(K_T!AB8/K_T!AA8)</f>
        <v>6.601747896693347E-3</v>
      </c>
      <c r="AC8" s="15">
        <f>0.5*(Cv!BF8+Cv!BG8)*LN(K_T!AC8/K_T!AB8)</f>
        <v>9.8410767738109817E-4</v>
      </c>
      <c r="AD8" s="15">
        <f>0.5*(Cv!BG8+Cv!BH8)*LN(K_T!AD8/K_T!AC8)</f>
        <v>2.669092078017811E-3</v>
      </c>
      <c r="AE8" s="15">
        <f>0.5*(Cv!BH8+Cv!BI8)*LN(K_T!AE8/K_T!AD8)</f>
        <v>-8.0723900780717089E-4</v>
      </c>
      <c r="AF8" s="15"/>
      <c r="AH8" s="64">
        <f t="shared" si="0"/>
        <v>1.0038175125694788E-2</v>
      </c>
      <c r="AI8" s="64">
        <f t="shared" si="1"/>
        <v>8.3299754269609665E-3</v>
      </c>
      <c r="AJ8" s="64">
        <f t="shared" si="2"/>
        <v>3.8002250911066604E-3</v>
      </c>
      <c r="AK8" s="64">
        <f t="shared" si="3"/>
        <v>4.2312890902914653E-3</v>
      </c>
      <c r="AL8" s="64">
        <f t="shared" si="4"/>
        <v>6.1664700640206311E-3</v>
      </c>
      <c r="AM8" s="64">
        <f t="shared" si="5"/>
        <v>9.3092653510532008E-4</v>
      </c>
      <c r="AN8" s="64">
        <f t="shared" si="6"/>
        <v>6.0651002590338138E-3</v>
      </c>
      <c r="AO8" s="64">
        <f t="shared" si="7"/>
        <v>4.4875540701475938E-3</v>
      </c>
      <c r="AP8" s="64">
        <f t="shared" si="8"/>
        <v>5.6671875660199321E-3</v>
      </c>
      <c r="AQ8" s="64">
        <f t="shared" si="9"/>
        <v>7.462060660680515E-3</v>
      </c>
      <c r="AR8" s="64">
        <f t="shared" si="10"/>
        <v>9.4865358253057948E-4</v>
      </c>
      <c r="AS8" s="64">
        <f t="shared" si="11"/>
        <v>6.0997232244660452E-3</v>
      </c>
    </row>
    <row r="9" spans="1:45" x14ac:dyDescent="0.2">
      <c r="A9" s="4">
        <v>7</v>
      </c>
      <c r="B9" s="6" t="s">
        <v>43</v>
      </c>
      <c r="C9" s="15"/>
      <c r="D9" s="15">
        <f>0.5*(Cv!AG9+Cv!AH9)*LN(K_T!D9/K_T!C9)</f>
        <v>1.0185727211526519E-2</v>
      </c>
      <c r="E9" s="15">
        <f>0.5*(Cv!AH9+Cv!AI9)*LN(K_T!E9/K_T!D9)</f>
        <v>5.8067116621449135E-3</v>
      </c>
      <c r="F9" s="15">
        <f>0.5*(Cv!AI9+Cv!AJ9)*LN(K_T!F9/K_T!E9)</f>
        <v>6.0785522107742029E-3</v>
      </c>
      <c r="G9" s="15">
        <f>0.5*(Cv!AJ9+Cv!AK9)*LN(K_T!G9/K_T!F9)</f>
        <v>1.6247083862661149E-3</v>
      </c>
      <c r="H9" s="15">
        <f>0.5*(Cv!AK9+Cv!AL9)*LN(K_T!H9/K_T!G9)</f>
        <v>3.4442287556154096E-4</v>
      </c>
      <c r="I9" s="15">
        <f>0.5*(Cv!AL9+Cv!AM9)*LN(K_T!I9/K_T!H9)</f>
        <v>1.6244290330360989E-4</v>
      </c>
      <c r="J9" s="15">
        <f>0.5*(Cv!AM9+Cv!AN9)*LN(K_T!J9/K_T!I9)</f>
        <v>-6.1133827747311676E-4</v>
      </c>
      <c r="K9" s="15">
        <f>0.5*(Cv!AN9+Cv!AO9)*LN(K_T!K9/K_T!J9)</f>
        <v>-1.6026913748909204E-3</v>
      </c>
      <c r="L9" s="15">
        <f>0.5*(Cv!AO9+Cv!AP9)*LN(K_T!L9/K_T!K9)</f>
        <v>-1.55662393599761E-3</v>
      </c>
      <c r="M9" s="15">
        <f>0.5*(Cv!AP9+Cv!AQ9)*LN(K_T!M9/K_T!L9)</f>
        <v>1.1759642118877348E-3</v>
      </c>
      <c r="N9" s="15">
        <f>0.5*(Cv!AQ9+Cv!AR9)*LN(K_T!N9/K_T!M9)</f>
        <v>4.6348040144029738E-3</v>
      </c>
      <c r="O9" s="15">
        <f>0.5*(Cv!AR9+Cv!AS9)*LN(K_T!O9/K_T!N9)</f>
        <v>1.9549427020415476E-3</v>
      </c>
      <c r="P9" s="15">
        <f>0.5*(Cv!AS9+Cv!AT9)*LN(K_T!P9/K_T!O9)</f>
        <v>3.7180482691145564E-3</v>
      </c>
      <c r="Q9" s="15">
        <f>0.5*(Cv!AT9+Cv!AU9)*LN(K_T!Q9/K_T!P9)</f>
        <v>-1.3424620348213888E-4</v>
      </c>
      <c r="R9" s="15">
        <f>0.5*(Cv!AU9+Cv!AV9)*LN(K_T!R9/K_T!Q9)</f>
        <v>-1.3433395627529571E-3</v>
      </c>
      <c r="S9" s="15">
        <f>0.5*(Cv!AV9+Cv!AW9)*LN(K_T!S9/K_T!R9)</f>
        <v>-8.3314251794350681E-4</v>
      </c>
      <c r="T9" s="15">
        <f>0.5*(Cv!AW9+Cv!AX9)*LN(K_T!T9/K_T!S9)</f>
        <v>1.9023997884622728E-3</v>
      </c>
      <c r="U9" s="15">
        <f>0.5*(Cv!AX9+Cv!AY9)*LN(K_T!U9/K_T!T9)</f>
        <v>3.1654045428129132E-3</v>
      </c>
      <c r="V9" s="15">
        <f>0.5*(Cv!AY9+Cv!AZ9)*LN(K_T!V9/K_T!U9)</f>
        <v>2.8544150868610647E-3</v>
      </c>
      <c r="W9" s="15">
        <f>0.5*(Cv!AZ9+Cv!BA9)*LN(K_T!W9/K_T!V9)</f>
        <v>1.9856809045355867E-3</v>
      </c>
      <c r="X9" s="15">
        <f>0.5*(Cv!BA9+Cv!BB9)*LN(K_T!X9/K_T!W9)</f>
        <v>1.3889857562860235E-3</v>
      </c>
      <c r="Y9" s="15">
        <f>0.5*(Cv!BB9+Cv!BC9)*LN(K_T!Y9/K_T!X9)</f>
        <v>5.5745196671508615E-3</v>
      </c>
      <c r="Z9" s="15">
        <f>0.5*(Cv!BC9+Cv!BD9)*LN(K_T!Z9/K_T!Y9)</f>
        <v>4.0074468265879426E-3</v>
      </c>
      <c r="AA9" s="15">
        <f>0.5*(Cv!BD9+Cv!BE9)*LN(K_T!AA9/K_T!Z9)</f>
        <v>1.7476766000602928E-3</v>
      </c>
      <c r="AB9" s="15">
        <f>0.5*(Cv!BE9+Cv!BF9)*LN(K_T!AB9/K_T!AA9)</f>
        <v>-1.7345964223611369E-3</v>
      </c>
      <c r="AC9" s="15">
        <f>0.5*(Cv!BF9+Cv!BG9)*LN(K_T!AC9/K_T!AB9)</f>
        <v>-7.7073396924682549E-4</v>
      </c>
      <c r="AD9" s="15">
        <f>0.5*(Cv!BG9+Cv!BH9)*LN(K_T!AD9/K_T!AC9)</f>
        <v>2.6616078682141693E-3</v>
      </c>
      <c r="AE9" s="15">
        <f>0.5*(Cv!BH9+Cv!BI9)*LN(K_T!AE9/K_T!AD9)</f>
        <v>1.4807226833770785E-3</v>
      </c>
      <c r="AF9" s="15"/>
      <c r="AH9" s="64">
        <f t="shared" si="0"/>
        <v>2.8033676076100762E-3</v>
      </c>
      <c r="AI9" s="64">
        <f t="shared" si="1"/>
        <v>4.0802292758581221E-4</v>
      </c>
      <c r="AJ9" s="64">
        <f t="shared" si="2"/>
        <v>6.7245253739550042E-4</v>
      </c>
      <c r="AK9" s="64">
        <f t="shared" si="3"/>
        <v>2.2593772157915725E-3</v>
      </c>
      <c r="AL9" s="64">
        <f t="shared" si="4"/>
        <v>1.7648625404382268E-3</v>
      </c>
      <c r="AM9" s="64">
        <f t="shared" si="5"/>
        <v>2.071165275795624E-3</v>
      </c>
      <c r="AN9" s="64">
        <f t="shared" si="6"/>
        <v>5.4023773249065629E-4</v>
      </c>
      <c r="AO9" s="64">
        <f t="shared" si="7"/>
        <v>2.0219607777283537E-3</v>
      </c>
      <c r="AP9" s="64">
        <f t="shared" si="8"/>
        <v>2.3213258611550912E-3</v>
      </c>
      <c r="AQ9" s="64">
        <f t="shared" si="9"/>
        <v>2.3987616678594901E-3</v>
      </c>
      <c r="AR9" s="64">
        <f t="shared" si="10"/>
        <v>1.1238655274481407E-3</v>
      </c>
      <c r="AS9" s="64">
        <f t="shared" si="11"/>
        <v>1.6178794331739698E-3</v>
      </c>
    </row>
    <row r="10" spans="1:45" x14ac:dyDescent="0.2">
      <c r="A10" s="4">
        <v>8</v>
      </c>
      <c r="B10" s="6" t="s">
        <v>44</v>
      </c>
      <c r="C10" s="15"/>
      <c r="D10" s="15">
        <f>0.5*(Cv!AG10+Cv!AH10)*LN(K_T!D10/K_T!C10)</f>
        <v>5.5436019959369073E-2</v>
      </c>
      <c r="E10" s="15">
        <f>0.5*(Cv!AH10+Cv!AI10)*LN(K_T!E10/K_T!D10)</f>
        <v>5.9662921982344207E-2</v>
      </c>
      <c r="F10" s="15">
        <f>0.5*(Cv!AI10+Cv!AJ10)*LN(K_T!F10/K_T!E10)</f>
        <v>3.4867547218435345E-2</v>
      </c>
      <c r="G10" s="15">
        <f>0.5*(Cv!AJ10+Cv!AK10)*LN(K_T!G10/K_T!F10)</f>
        <v>2.535182593942378E-2</v>
      </c>
      <c r="H10" s="15">
        <f>0.5*(Cv!AK10+Cv!AL10)*LN(K_T!H10/K_T!G10)</f>
        <v>1.8194612309585002E-2</v>
      </c>
      <c r="I10" s="15">
        <f>0.5*(Cv!AL10+Cv!AM10)*LN(K_T!I10/K_T!H10)</f>
        <v>2.5894146048039111E-2</v>
      </c>
      <c r="J10" s="15">
        <f>0.5*(Cv!AM10+Cv!AN10)*LN(K_T!J10/K_T!I10)</f>
        <v>1.3038907782717239E-2</v>
      </c>
      <c r="K10" s="15">
        <f>0.5*(Cv!AN10+Cv!AO10)*LN(K_T!K10/K_T!J10)</f>
        <v>3.0745915733987411E-2</v>
      </c>
      <c r="L10" s="15">
        <f>0.5*(Cv!AO10+Cv!AP10)*LN(K_T!L10/K_T!K10)</f>
        <v>1.4815402498285384E-2</v>
      </c>
      <c r="M10" s="15">
        <f>0.5*(Cv!AP10+Cv!AQ10)*LN(K_T!M10/K_T!L10)</f>
        <v>7.2700441115192355E-3</v>
      </c>
      <c r="N10" s="15">
        <f>0.5*(Cv!AQ10+Cv!AR10)*LN(K_T!N10/K_T!M10)</f>
        <v>1.2847597436426413E-2</v>
      </c>
      <c r="O10" s="15">
        <f>0.5*(Cv!AR10+Cv!AS10)*LN(K_T!O10/K_T!N10)</f>
        <v>2.1835063051226247E-2</v>
      </c>
      <c r="P10" s="15">
        <f>0.5*(Cv!AS10+Cv!AT10)*LN(K_T!P10/K_T!O10)</f>
        <v>2.0645482619131646E-4</v>
      </c>
      <c r="Q10" s="15">
        <f>0.5*(Cv!AT10+Cv!AU10)*LN(K_T!Q10/K_T!P10)</f>
        <v>8.1421923695356758E-4</v>
      </c>
      <c r="R10" s="15">
        <f>0.5*(Cv!AU10+Cv!AV10)*LN(K_T!R10/K_T!Q10)</f>
        <v>-1.1465027515377778E-2</v>
      </c>
      <c r="S10" s="15">
        <f>0.5*(Cv!AV10+Cv!AW10)*LN(K_T!S10/K_T!R10)</f>
        <v>-5.8107154006662763E-3</v>
      </c>
      <c r="T10" s="15">
        <f>0.5*(Cv!AW10+Cv!AX10)*LN(K_T!T10/K_T!S10)</f>
        <v>5.0225939943117871E-3</v>
      </c>
      <c r="U10" s="15">
        <f>0.5*(Cv!AX10+Cv!AY10)*LN(K_T!U10/K_T!T10)</f>
        <v>1.9968479227605003E-3</v>
      </c>
      <c r="V10" s="15">
        <f>0.5*(Cv!AY10+Cv!AZ10)*LN(K_T!V10/K_T!U10)</f>
        <v>-6.6388154325717451E-3</v>
      </c>
      <c r="W10" s="15">
        <f>0.5*(Cv!AZ10+Cv!BA10)*LN(K_T!W10/K_T!V10)</f>
        <v>-7.2533615830421795E-3</v>
      </c>
      <c r="X10" s="15">
        <f>0.5*(Cv!BA10+Cv!BB10)*LN(K_T!X10/K_T!W10)</f>
        <v>-5.20639263770573E-3</v>
      </c>
      <c r="Y10" s="15">
        <f>0.5*(Cv!BB10+Cv!BC10)*LN(K_T!Y10/K_T!X10)</f>
        <v>7.6948306960432768E-4</v>
      </c>
      <c r="Z10" s="15">
        <f>0.5*(Cv!BC10+Cv!BD10)*LN(K_T!Z10/K_T!Y10)</f>
        <v>-1.8528619465413673E-3</v>
      </c>
      <c r="AA10" s="15">
        <f>0.5*(Cv!BD10+Cv!BE10)*LN(K_T!AA10/K_T!Z10)</f>
        <v>-1.0483758397992587E-4</v>
      </c>
      <c r="AB10" s="15">
        <f>0.5*(Cv!BE10+Cv!BF10)*LN(K_T!AB10/K_T!AA10)</f>
        <v>-4.104304003785279E-3</v>
      </c>
      <c r="AC10" s="15">
        <f>0.5*(Cv!BF10+Cv!BG10)*LN(K_T!AC10/K_T!AB10)</f>
        <v>3.2704636841419288E-3</v>
      </c>
      <c r="AD10" s="15">
        <f>0.5*(Cv!BG10+Cv!BH10)*LN(K_T!AD10/K_T!AC10)</f>
        <v>3.9535361607758524E-3</v>
      </c>
      <c r="AE10" s="15">
        <f>0.5*(Cv!BH10+Cv!BI10)*LN(K_T!AE10/K_T!AD10)</f>
        <v>-1.3404211998643157E-3</v>
      </c>
      <c r="AF10" s="15"/>
      <c r="AH10" s="64">
        <f t="shared" si="0"/>
        <v>3.2794210699565493E-2</v>
      </c>
      <c r="AI10" s="64">
        <f t="shared" si="1"/>
        <v>1.5743573512587136E-2</v>
      </c>
      <c r="AJ10" s="64">
        <f t="shared" si="2"/>
        <v>1.1159988396654155E-3</v>
      </c>
      <c r="AK10" s="64">
        <f t="shared" si="3"/>
        <v>-2.4158255472494735E-3</v>
      </c>
      <c r="AL10" s="64">
        <f t="shared" si="4"/>
        <v>-4.0441135611206321E-4</v>
      </c>
      <c r="AM10" s="64">
        <f t="shared" si="5"/>
        <v>1.3065574804557683E-3</v>
      </c>
      <c r="AN10" s="64">
        <f t="shared" si="6"/>
        <v>8.4297861761262784E-3</v>
      </c>
      <c r="AO10" s="64">
        <f t="shared" si="7"/>
        <v>-9.5733912965801228E-4</v>
      </c>
      <c r="AP10" s="64">
        <f t="shared" si="8"/>
        <v>-1.9301831334388457E-3</v>
      </c>
      <c r="AQ10" s="64">
        <f t="shared" si="9"/>
        <v>-1.3231301161755612E-3</v>
      </c>
      <c r="AR10" s="64">
        <f t="shared" si="10"/>
        <v>1.9611928816844885E-3</v>
      </c>
      <c r="AS10" s="64">
        <f t="shared" si="11"/>
        <v>8.7696609519701523E-3</v>
      </c>
    </row>
    <row r="11" spans="1:45" x14ac:dyDescent="0.2">
      <c r="A11" s="4">
        <v>9</v>
      </c>
      <c r="B11" s="6" t="s">
        <v>45</v>
      </c>
      <c r="C11" s="15"/>
      <c r="D11" s="15">
        <f>0.5*(Cv!AG11+Cv!AH11)*LN(K_T!D11/K_T!C11)</f>
        <v>-1.1851329114587807E-2</v>
      </c>
      <c r="E11" s="15">
        <f>0.5*(Cv!AH11+Cv!AI11)*LN(K_T!E11/K_T!D11)</f>
        <v>-8.8672158362818367E-3</v>
      </c>
      <c r="F11" s="15">
        <f>0.5*(Cv!AI11+Cv!AJ11)*LN(K_T!F11/K_T!E11)</f>
        <v>-7.4264950607027171E-3</v>
      </c>
      <c r="G11" s="15">
        <f>0.5*(Cv!AJ11+Cv!AK11)*LN(K_T!G11/K_T!F11)</f>
        <v>-5.3023721138778365E-3</v>
      </c>
      <c r="H11" s="15">
        <f>0.5*(Cv!AK11+Cv!AL11)*LN(K_T!H11/K_T!G11)</f>
        <v>-5.4713431929115037E-3</v>
      </c>
      <c r="I11" s="15">
        <f>0.5*(Cv!AL11+Cv!AM11)*LN(K_T!I11/K_T!H11)</f>
        <v>-2.8590079498440036E-3</v>
      </c>
      <c r="J11" s="15">
        <f>0.5*(Cv!AM11+Cv!AN11)*LN(K_T!J11/K_T!I11)</f>
        <v>-1.3399064095403789E-3</v>
      </c>
      <c r="K11" s="15">
        <f>0.5*(Cv!AN11+Cv!AO11)*LN(K_T!K11/K_T!J11)</f>
        <v>-2.2336997143986294E-4</v>
      </c>
      <c r="L11" s="15">
        <f>0.5*(Cv!AO11+Cv!AP11)*LN(K_T!L11/K_T!K11)</f>
        <v>-8.377985614091845E-4</v>
      </c>
      <c r="M11" s="15">
        <f>0.5*(Cv!AP11+Cv!AQ11)*LN(K_T!M11/K_T!L11)</f>
        <v>1.3781694716331284E-3</v>
      </c>
      <c r="N11" s="15">
        <f>0.5*(Cv!AQ11+Cv!AR11)*LN(K_T!N11/K_T!M11)</f>
        <v>2.3778971051443237E-3</v>
      </c>
      <c r="O11" s="15">
        <f>0.5*(Cv!AR11+Cv!AS11)*LN(K_T!O11/K_T!N11)</f>
        <v>5.4859696405686696E-3</v>
      </c>
      <c r="P11" s="15">
        <f>0.5*(Cv!AS11+Cv!AT11)*LN(K_T!P11/K_T!O11)</f>
        <v>3.5608718135468715E-3</v>
      </c>
      <c r="Q11" s="15">
        <f>0.5*(Cv!AT11+Cv!AU11)*LN(K_T!Q11/K_T!P11)</f>
        <v>-1.6769359813186217E-3</v>
      </c>
      <c r="R11" s="15">
        <f>0.5*(Cv!AU11+Cv!AV11)*LN(K_T!R11/K_T!Q11)</f>
        <v>-1.301483848386491E-3</v>
      </c>
      <c r="S11" s="15">
        <f>0.5*(Cv!AV11+Cv!AW11)*LN(K_T!S11/K_T!R11)</f>
        <v>-1.4950342972717549E-3</v>
      </c>
      <c r="T11" s="15">
        <f>0.5*(Cv!AW11+Cv!AX11)*LN(K_T!T11/K_T!S11)</f>
        <v>3.4722815177352022E-3</v>
      </c>
      <c r="U11" s="15">
        <f>0.5*(Cv!AX11+Cv!AY11)*LN(K_T!U11/K_T!T11)</f>
        <v>1.5095090169502099E-3</v>
      </c>
      <c r="V11" s="15">
        <f>0.5*(Cv!AY11+Cv!AZ11)*LN(K_T!V11/K_T!U11)</f>
        <v>-5.1879563998086535E-4</v>
      </c>
      <c r="W11" s="15">
        <f>0.5*(Cv!AZ11+Cv!BA11)*LN(K_T!W11/K_T!V11)</f>
        <v>6.1351458250702776E-4</v>
      </c>
      <c r="X11" s="15">
        <f>0.5*(Cv!BA11+Cv!BB11)*LN(K_T!X11/K_T!W11)</f>
        <v>-2.4168800542237668E-4</v>
      </c>
      <c r="Y11" s="15">
        <f>0.5*(Cv!BB11+Cv!BC11)*LN(K_T!Y11/K_T!X11)</f>
        <v>4.8864261935872609E-3</v>
      </c>
      <c r="Z11" s="15">
        <f>0.5*(Cv!BC11+Cv!BD11)*LN(K_T!Z11/K_T!Y11)</f>
        <v>5.5553597222107618E-3</v>
      </c>
      <c r="AA11" s="15">
        <f>0.5*(Cv!BD11+Cv!BE11)*LN(K_T!AA11/K_T!Z11)</f>
        <v>4.3234605604087128E-3</v>
      </c>
      <c r="AB11" s="15">
        <f>0.5*(Cv!BE11+Cv!BF11)*LN(K_T!AB11/K_T!AA11)</f>
        <v>1.3468316907798519E-3</v>
      </c>
      <c r="AC11" s="15">
        <f>0.5*(Cv!BF11+Cv!BG11)*LN(K_T!AC11/K_T!AB11)</f>
        <v>-6.4473826327325449E-4</v>
      </c>
      <c r="AD11" s="15">
        <f>0.5*(Cv!BG11+Cv!BH11)*LN(K_T!AD11/K_T!AC11)</f>
        <v>3.7259574447295982E-4</v>
      </c>
      <c r="AE11" s="15">
        <f>0.5*(Cv!BH11+Cv!BI11)*LN(K_T!AE11/K_T!AD11)</f>
        <v>-2.5993855284153632E-3</v>
      </c>
      <c r="AF11" s="15"/>
      <c r="AH11" s="64">
        <f t="shared" si="0"/>
        <v>-5.9852868307235787E-3</v>
      </c>
      <c r="AI11" s="64">
        <f t="shared" si="1"/>
        <v>2.7099832687760511E-4</v>
      </c>
      <c r="AJ11" s="64">
        <f t="shared" si="2"/>
        <v>9.1467746542773436E-4</v>
      </c>
      <c r="AK11" s="64">
        <f t="shared" si="3"/>
        <v>9.6696429435783971E-4</v>
      </c>
      <c r="AL11" s="64">
        <f t="shared" si="4"/>
        <v>3.0934679807426671E-3</v>
      </c>
      <c r="AM11" s="64">
        <f t="shared" si="5"/>
        <v>-1.1133948919712017E-3</v>
      </c>
      <c r="AN11" s="64">
        <f t="shared" si="6"/>
        <v>5.928378961526699E-4</v>
      </c>
      <c r="AO11" s="64">
        <f t="shared" si="7"/>
        <v>1.5062809659633439E-3</v>
      </c>
      <c r="AP11" s="64">
        <f t="shared" si="8"/>
        <v>2.3274332931973096E-3</v>
      </c>
      <c r="AQ11" s="64">
        <f t="shared" si="9"/>
        <v>4.0280195417466474E-3</v>
      </c>
      <c r="AR11" s="64">
        <f t="shared" si="10"/>
        <v>-9.5717601573855262E-4</v>
      </c>
      <c r="AS11" s="64">
        <f t="shared" si="11"/>
        <v>-2.1935865187152088E-4</v>
      </c>
    </row>
    <row r="12" spans="1:45" x14ac:dyDescent="0.2">
      <c r="A12" s="4">
        <v>10</v>
      </c>
      <c r="B12" s="6" t="s">
        <v>46</v>
      </c>
      <c r="C12" s="15"/>
      <c r="D12" s="15">
        <f>0.5*(Cv!AG12+Cv!AH12)*LN(K_T!D12/K_T!C12)</f>
        <v>0.10396535554345415</v>
      </c>
      <c r="E12" s="15">
        <f>0.5*(Cv!AH12+Cv!AI12)*LN(K_T!E12/K_T!D12)</f>
        <v>7.4506797323565063E-2</v>
      </c>
      <c r="F12" s="15">
        <f>0.5*(Cv!AI12+Cv!AJ12)*LN(K_T!F12/K_T!E12)</f>
        <v>9.3852429508758009E-2</v>
      </c>
      <c r="G12" s="15">
        <f>0.5*(Cv!AJ12+Cv!AK12)*LN(K_T!G12/K_T!F12)</f>
        <v>7.9953723396788967E-2</v>
      </c>
      <c r="H12" s="15">
        <f>0.5*(Cv!AK12+Cv!AL12)*LN(K_T!H12/K_T!G12)</f>
        <v>4.4280888018384652E-2</v>
      </c>
      <c r="I12" s="15">
        <f>0.5*(Cv!AL12+Cv!AM12)*LN(K_T!I12/K_T!H12)</f>
        <v>3.5704875959599779E-2</v>
      </c>
      <c r="J12" s="15">
        <f>0.5*(Cv!AM12+Cv!AN12)*LN(K_T!J12/K_T!I12)</f>
        <v>1.9748971272744387E-2</v>
      </c>
      <c r="K12" s="15">
        <f>0.5*(Cv!AN12+Cv!AO12)*LN(K_T!K12/K_T!J12)</f>
        <v>1.8893470975517249E-2</v>
      </c>
      <c r="L12" s="15">
        <f>0.5*(Cv!AO12+Cv!AP12)*LN(K_T!L12/K_T!K12)</f>
        <v>7.7644325151249426E-3</v>
      </c>
      <c r="M12" s="15">
        <f>0.5*(Cv!AP12+Cv!AQ12)*LN(K_T!M12/K_T!L12)</f>
        <v>-9.8230028077197639E-4</v>
      </c>
      <c r="N12" s="15">
        <f>0.5*(Cv!AQ12+Cv!AR12)*LN(K_T!N12/K_T!M12)</f>
        <v>1.6078076821714641E-2</v>
      </c>
      <c r="O12" s="15">
        <f>0.5*(Cv!AR12+Cv!AS12)*LN(K_T!O12/K_T!N12)</f>
        <v>5.998015044444447E-3</v>
      </c>
      <c r="P12" s="15">
        <f>0.5*(Cv!AS12+Cv!AT12)*LN(K_T!P12/K_T!O12)</f>
        <v>1.1153943424817396E-2</v>
      </c>
      <c r="Q12" s="15">
        <f>0.5*(Cv!AT12+Cv!AU12)*LN(K_T!Q12/K_T!P12)</f>
        <v>6.119982453634535E-4</v>
      </c>
      <c r="R12" s="15">
        <f>0.5*(Cv!AU12+Cv!AV12)*LN(K_T!R12/K_T!Q12)</f>
        <v>-6.4996627668886236E-3</v>
      </c>
      <c r="S12" s="15">
        <f>0.5*(Cv!AV12+Cv!AW12)*LN(K_T!S12/K_T!R12)</f>
        <v>-6.2334851906749337E-3</v>
      </c>
      <c r="T12" s="15">
        <f>0.5*(Cv!AW12+Cv!AX12)*LN(K_T!T12/K_T!S12)</f>
        <v>8.8532138253209856E-3</v>
      </c>
      <c r="U12" s="15">
        <f>0.5*(Cv!AX12+Cv!AY12)*LN(K_T!U12/K_T!T12)</f>
        <v>4.7948026673055241E-3</v>
      </c>
      <c r="V12" s="15">
        <f>0.5*(Cv!AY12+Cv!AZ12)*LN(K_T!V12/K_T!U12)</f>
        <v>-8.528336945588133E-3</v>
      </c>
      <c r="W12" s="15">
        <f>0.5*(Cv!AZ12+Cv!BA12)*LN(K_T!W12/K_T!V12)</f>
        <v>-3.0361331111860047E-3</v>
      </c>
      <c r="X12" s="15">
        <f>0.5*(Cv!BA12+Cv!BB12)*LN(K_T!X12/K_T!W12)</f>
        <v>-5.8143756235013062E-3</v>
      </c>
      <c r="Y12" s="15">
        <f>0.5*(Cv!BB12+Cv!BC12)*LN(K_T!Y12/K_T!X12)</f>
        <v>-3.8407057650989948E-3</v>
      </c>
      <c r="Z12" s="15">
        <f>0.5*(Cv!BC12+Cv!BD12)*LN(K_T!Z12/K_T!Y12)</f>
        <v>6.3695072075314598E-3</v>
      </c>
      <c r="AA12" s="15">
        <f>0.5*(Cv!BD12+Cv!BE12)*LN(K_T!AA12/K_T!Z12)</f>
        <v>1.1757952537801469E-4</v>
      </c>
      <c r="AB12" s="15">
        <f>0.5*(Cv!BE12+Cv!BF12)*LN(K_T!AB12/K_T!AA12)</f>
        <v>1.0815376580537071E-2</v>
      </c>
      <c r="AC12" s="15">
        <f>0.5*(Cv!BF12+Cv!BG12)*LN(K_T!AC12/K_T!AB12)</f>
        <v>-8.6546689696592634E-3</v>
      </c>
      <c r="AD12" s="15">
        <f>0.5*(Cv!BG12+Cv!BH12)*LN(K_T!AD12/K_T!AC12)</f>
        <v>5.1008279898980781E-3</v>
      </c>
      <c r="AE12" s="15">
        <f>0.5*(Cv!BH12+Cv!BI12)*LN(K_T!AE12/K_T!AD12)</f>
        <v>-1.7652163452737118E-3</v>
      </c>
      <c r="AF12" s="15"/>
      <c r="AH12" s="64">
        <f t="shared" si="0"/>
        <v>6.5659742841419289E-2</v>
      </c>
      <c r="AI12" s="64">
        <f t="shared" si="1"/>
        <v>1.230053026086585E-2</v>
      </c>
      <c r="AJ12" s="64">
        <f t="shared" si="2"/>
        <v>1.0061617514123479E-3</v>
      </c>
      <c r="AK12" s="64">
        <f t="shared" si="3"/>
        <v>-7.4616583752978687E-4</v>
      </c>
      <c r="AL12" s="64">
        <f t="shared" si="4"/>
        <v>9.6141771573765751E-4</v>
      </c>
      <c r="AM12" s="64">
        <f t="shared" si="5"/>
        <v>1.6678058223121833E-3</v>
      </c>
      <c r="AN12" s="64">
        <f t="shared" si="6"/>
        <v>6.6533460061390989E-3</v>
      </c>
      <c r="AO12" s="64">
        <f t="shared" si="7"/>
        <v>3.6765591963864333E-4</v>
      </c>
      <c r="AP12" s="64">
        <f t="shared" si="8"/>
        <v>1.0812142622998464E-3</v>
      </c>
      <c r="AQ12" s="64">
        <f t="shared" si="9"/>
        <v>3.3654393870868877E-3</v>
      </c>
      <c r="AR12" s="64">
        <f t="shared" si="10"/>
        <v>-1.7730191083449656E-3</v>
      </c>
      <c r="AS12" s="64">
        <f t="shared" si="11"/>
        <v>1.4786816492746338E-2</v>
      </c>
    </row>
    <row r="13" spans="1:45" x14ac:dyDescent="0.2">
      <c r="A13" s="4">
        <v>11</v>
      </c>
      <c r="B13" s="6" t="s">
        <v>47</v>
      </c>
      <c r="C13" s="15"/>
      <c r="D13" s="15">
        <f>0.5*(Cv!AG13+Cv!AH13)*LN(K_T!D13/K_T!C13)</f>
        <v>4.6498832938001208E-2</v>
      </c>
      <c r="E13" s="15">
        <f>0.5*(Cv!AH13+Cv!AI13)*LN(K_T!E13/K_T!D13)</f>
        <v>5.5975343521649575E-2</v>
      </c>
      <c r="F13" s="15">
        <f>0.5*(Cv!AI13+Cv!AJ13)*LN(K_T!F13/K_T!E13)</f>
        <v>3.440935846888897E-2</v>
      </c>
      <c r="G13" s="15">
        <f>0.5*(Cv!AJ13+Cv!AK13)*LN(K_T!G13/K_T!F13)</f>
        <v>4.8091689597059728E-2</v>
      </c>
      <c r="H13" s="15">
        <f>0.5*(Cv!AK13+Cv!AL13)*LN(K_T!H13/K_T!G13)</f>
        <v>3.3363770226404313E-2</v>
      </c>
      <c r="I13" s="15">
        <f>0.5*(Cv!AL13+Cv!AM13)*LN(K_T!I13/K_T!H13)</f>
        <v>2.6030107592962703E-2</v>
      </c>
      <c r="J13" s="15">
        <f>0.5*(Cv!AM13+Cv!AN13)*LN(K_T!J13/K_T!I13)</f>
        <v>-3.5717294916018157E-3</v>
      </c>
      <c r="K13" s="15">
        <f>0.5*(Cv!AN13+Cv!AO13)*LN(K_T!K13/K_T!J13)</f>
        <v>-7.7450328029640431E-3</v>
      </c>
      <c r="L13" s="15">
        <f>0.5*(Cv!AO13+Cv!AP13)*LN(K_T!L13/K_T!K13)</f>
        <v>-6.0254934624035458E-3</v>
      </c>
      <c r="M13" s="15">
        <f>0.5*(Cv!AP13+Cv!AQ13)*LN(K_T!M13/K_T!L13)</f>
        <v>-1.5494893830475113E-2</v>
      </c>
      <c r="N13" s="15">
        <f>0.5*(Cv!AQ13+Cv!AR13)*LN(K_T!N13/K_T!M13)</f>
        <v>-1.7428469114538936E-2</v>
      </c>
      <c r="O13" s="15">
        <f>0.5*(Cv!AR13+Cv!AS13)*LN(K_T!O13/K_T!N13)</f>
        <v>-2.3159249210353356E-2</v>
      </c>
      <c r="P13" s="15">
        <f>0.5*(Cv!AS13+Cv!AT13)*LN(K_T!P13/K_T!O13)</f>
        <v>-1.6891731013052542E-2</v>
      </c>
      <c r="Q13" s="15">
        <f>0.5*(Cv!AT13+Cv!AU13)*LN(K_T!Q13/K_T!P13)</f>
        <v>-1.0478853958507662E-2</v>
      </c>
      <c r="R13" s="15">
        <f>0.5*(Cv!AU13+Cv!AV13)*LN(K_T!R13/K_T!Q13)</f>
        <v>5.630001630935003E-3</v>
      </c>
      <c r="S13" s="15">
        <f>0.5*(Cv!AV13+Cv!AW13)*LN(K_T!S13/K_T!R13)</f>
        <v>-8.6487475400225371E-3</v>
      </c>
      <c r="T13" s="15">
        <f>0.5*(Cv!AW13+Cv!AX13)*LN(K_T!T13/K_T!S13)</f>
        <v>5.3291766602101545E-3</v>
      </c>
      <c r="U13" s="15">
        <f>0.5*(Cv!AX13+Cv!AY13)*LN(K_T!U13/K_T!T13)</f>
        <v>1.2345242751833118E-2</v>
      </c>
      <c r="V13" s="15">
        <f>0.5*(Cv!AY13+Cv!AZ13)*LN(K_T!V13/K_T!U13)</f>
        <v>-8.3883215431208181E-3</v>
      </c>
      <c r="W13" s="15">
        <f>0.5*(Cv!AZ13+Cv!BA13)*LN(K_T!W13/K_T!V13)</f>
        <v>-1.9963190475491728E-3</v>
      </c>
      <c r="X13" s="15">
        <f>0.5*(Cv!BA13+Cv!BB13)*LN(K_T!X13/K_T!W13)</f>
        <v>1.7119610817227155E-3</v>
      </c>
      <c r="Y13" s="15">
        <f>0.5*(Cv!BB13+Cv!BC13)*LN(K_T!Y13/K_T!X13)</f>
        <v>-2.1540957989595782E-3</v>
      </c>
      <c r="Z13" s="15">
        <f>0.5*(Cv!BC13+Cv!BD13)*LN(K_T!Z13/K_T!Y13)</f>
        <v>5.5956650641671227E-3</v>
      </c>
      <c r="AA13" s="15">
        <f>0.5*(Cv!BD13+Cv!BE13)*LN(K_T!AA13/K_T!Z13)</f>
        <v>2.1707813204956198E-4</v>
      </c>
      <c r="AB13" s="15">
        <f>0.5*(Cv!BE13+Cv!BF13)*LN(K_T!AB13/K_T!AA13)</f>
        <v>-3.0469939289535872E-3</v>
      </c>
      <c r="AC13" s="15">
        <f>0.5*(Cv!BF13+Cv!BG13)*LN(K_T!AC13/K_T!AB13)</f>
        <v>1.7008631621928494E-3</v>
      </c>
      <c r="AD13" s="15">
        <f>0.5*(Cv!BG13+Cv!BH13)*LN(K_T!AD13/K_T!AC13)</f>
        <v>-1.8964926194771797E-3</v>
      </c>
      <c r="AE13" s="15">
        <f>0.5*(Cv!BH13+Cv!BI13)*LN(K_T!AE13/K_T!AD13)</f>
        <v>-5.3377806983731955E-3</v>
      </c>
      <c r="AF13" s="15"/>
      <c r="AH13" s="64">
        <f t="shared" si="0"/>
        <v>3.9574053881393054E-2</v>
      </c>
      <c r="AI13" s="64">
        <f t="shared" si="1"/>
        <v>-1.0053123740396691E-2</v>
      </c>
      <c r="AJ13" s="64">
        <f t="shared" si="2"/>
        <v>-1.070971601820022E-2</v>
      </c>
      <c r="AK13" s="64">
        <f t="shared" si="3"/>
        <v>1.800347980619199E-3</v>
      </c>
      <c r="AL13" s="64">
        <f t="shared" si="4"/>
        <v>4.6250332609927374E-4</v>
      </c>
      <c r="AM13" s="64">
        <f t="shared" si="5"/>
        <v>-3.6171366589251878E-3</v>
      </c>
      <c r="AN13" s="64">
        <f t="shared" si="6"/>
        <v>-1.0381419879298453E-2</v>
      </c>
      <c r="AO13" s="64">
        <f t="shared" si="7"/>
        <v>3.3999860131183251E-4</v>
      </c>
      <c r="AP13" s="64">
        <f t="shared" si="8"/>
        <v>1.0681548190443904E-3</v>
      </c>
      <c r="AQ13" s="64">
        <f t="shared" si="9"/>
        <v>1.5291336707587986E-4</v>
      </c>
      <c r="AR13" s="64">
        <f t="shared" si="10"/>
        <v>-1.8444700518858419E-3</v>
      </c>
      <c r="AS13" s="64">
        <f t="shared" si="11"/>
        <v>3.6346686603601019E-3</v>
      </c>
    </row>
    <row r="14" spans="1:45" x14ac:dyDescent="0.2">
      <c r="A14" s="4">
        <v>12</v>
      </c>
      <c r="B14" s="6" t="s">
        <v>48</v>
      </c>
      <c r="C14" s="15"/>
      <c r="D14" s="15">
        <f>0.5*(Cv!AG14+Cv!AH14)*LN(K_T!D14/K_T!C14)</f>
        <v>-1.1768498321893951E-2</v>
      </c>
      <c r="E14" s="15">
        <f>0.5*(Cv!AH14+Cv!AI14)*LN(K_T!E14/K_T!D14)</f>
        <v>3.5211846972380355E-2</v>
      </c>
      <c r="F14" s="15">
        <f>0.5*(Cv!AI14+Cv!AJ14)*LN(K_T!F14/K_T!E14)</f>
        <v>-1.7685760320991277E-2</v>
      </c>
      <c r="G14" s="15">
        <f>0.5*(Cv!AJ14+Cv!AK14)*LN(K_T!G14/K_T!F14)</f>
        <v>-8.1107817499668881E-3</v>
      </c>
      <c r="H14" s="15">
        <f>0.5*(Cv!AK14+Cv!AL14)*LN(K_T!H14/K_T!G14)</f>
        <v>3.62755676000365E-3</v>
      </c>
      <c r="I14" s="15">
        <f>0.5*(Cv!AL14+Cv!AM14)*LN(K_T!I14/K_T!H14)</f>
        <v>1.9308862164259682E-2</v>
      </c>
      <c r="J14" s="15">
        <f>0.5*(Cv!AM14+Cv!AN14)*LN(K_T!J14/K_T!I14)</f>
        <v>5.841028294405836E-2</v>
      </c>
      <c r="K14" s="15">
        <f>0.5*(Cv!AN14+Cv!AO14)*LN(K_T!K14/K_T!J14)</f>
        <v>1.7912645207506184E-2</v>
      </c>
      <c r="L14" s="15">
        <f>0.5*(Cv!AO14+Cv!AP14)*LN(K_T!L14/K_T!K14)</f>
        <v>9.4848027953976701E-4</v>
      </c>
      <c r="M14" s="15">
        <f>0.5*(Cv!AP14+Cv!AQ14)*LN(K_T!M14/K_T!L14)</f>
        <v>1.1703756203492116E-2</v>
      </c>
      <c r="N14" s="15">
        <f>0.5*(Cv!AQ14+Cv!AR14)*LN(K_T!N14/K_T!M14)</f>
        <v>3.3461804083993525E-2</v>
      </c>
      <c r="O14" s="15">
        <f>0.5*(Cv!AR14+Cv!AS14)*LN(K_T!O14/K_T!N14)</f>
        <v>-2.3450844180433861E-2</v>
      </c>
      <c r="P14" s="15">
        <f>0.5*(Cv!AS14+Cv!AT14)*LN(K_T!P14/K_T!O14)</f>
        <v>5.6355021313552042E-3</v>
      </c>
      <c r="Q14" s="15">
        <f>0.5*(Cv!AT14+Cv!AU14)*LN(K_T!Q14/K_T!P14)</f>
        <v>1.533465223239038E-2</v>
      </c>
      <c r="R14" s="15">
        <f>0.5*(Cv!AU14+Cv!AV14)*LN(K_T!R14/K_T!Q14)</f>
        <v>1.5627859523712885E-3</v>
      </c>
      <c r="S14" s="15">
        <f>0.5*(Cv!AV14+Cv!AW14)*LN(K_T!S14/K_T!R14)</f>
        <v>9.1325169343100133E-3</v>
      </c>
      <c r="T14" s="15">
        <f>0.5*(Cv!AW14+Cv!AX14)*LN(K_T!T14/K_T!S14)</f>
        <v>-2.2514209002836806E-3</v>
      </c>
      <c r="U14" s="15">
        <f>0.5*(Cv!AX14+Cv!AY14)*LN(K_T!U14/K_T!T14)</f>
        <v>-2.0247443322894215E-2</v>
      </c>
      <c r="V14" s="15">
        <f>0.5*(Cv!AY14+Cv!AZ14)*LN(K_T!V14/K_T!U14)</f>
        <v>-7.6430590408853773E-3</v>
      </c>
      <c r="W14" s="15">
        <f>0.5*(Cv!AZ14+Cv!BA14)*LN(K_T!W14/K_T!V14)</f>
        <v>3.9770816977295204E-3</v>
      </c>
      <c r="X14" s="15">
        <f>0.5*(Cv!BA14+Cv!BB14)*LN(K_T!X14/K_T!W14)</f>
        <v>-5.3763538308112873E-3</v>
      </c>
      <c r="Y14" s="15">
        <f>0.5*(Cv!BB14+Cv!BC14)*LN(K_T!Y14/K_T!X14)</f>
        <v>-2.6233563311730965E-2</v>
      </c>
      <c r="Z14" s="15">
        <f>0.5*(Cv!BC14+Cv!BD14)*LN(K_T!Z14/K_T!Y14)</f>
        <v>-7.2083740210036997E-3</v>
      </c>
      <c r="AA14" s="15">
        <f>0.5*(Cv!BD14+Cv!BE14)*LN(K_T!AA14/K_T!Z14)</f>
        <v>4.1507240248684525E-2</v>
      </c>
      <c r="AB14" s="15">
        <f>0.5*(Cv!BE14+Cv!BF14)*LN(K_T!AB14/K_T!AA14)</f>
        <v>-1.4222197619056139E-2</v>
      </c>
      <c r="AC14" s="15">
        <f>0.5*(Cv!BF14+Cv!BG14)*LN(K_T!AC14/K_T!AB14)</f>
        <v>-5.6507259631307441E-3</v>
      </c>
      <c r="AD14" s="15">
        <f>0.5*(Cv!BG14+Cv!BH14)*LN(K_T!AD14/K_T!AC14)</f>
        <v>-1.500635280337336E-2</v>
      </c>
      <c r="AE14" s="15">
        <f>0.5*(Cv!BH14+Cv!BI14)*LN(K_T!AE14/K_T!AD14)</f>
        <v>-1.6154876667747758E-2</v>
      </c>
      <c r="AF14" s="15"/>
      <c r="AH14" s="64">
        <f t="shared" si="0"/>
        <v>6.4703447651371041E-3</v>
      </c>
      <c r="AI14" s="64">
        <f t="shared" si="1"/>
        <v>2.4487393743717993E-2</v>
      </c>
      <c r="AJ14" s="64">
        <f t="shared" si="2"/>
        <v>1.6429226139986052E-3</v>
      </c>
      <c r="AK14" s="64">
        <f t="shared" si="3"/>
        <v>-6.3082390794290078E-3</v>
      </c>
      <c r="AL14" s="64">
        <f t="shared" si="4"/>
        <v>-2.3615241332474043E-3</v>
      </c>
      <c r="AM14" s="64">
        <f t="shared" si="5"/>
        <v>-1.558061473556056E-2</v>
      </c>
      <c r="AN14" s="64">
        <f t="shared" si="6"/>
        <v>1.30651581788583E-2</v>
      </c>
      <c r="AO14" s="64">
        <f t="shared" si="7"/>
        <v>-6.2091704612085991E-3</v>
      </c>
      <c r="AP14" s="64">
        <f t="shared" si="8"/>
        <v>-4.1886766778057027E-3</v>
      </c>
      <c r="AQ14" s="64">
        <f t="shared" si="9"/>
        <v>-1.5392236757765694E-3</v>
      </c>
      <c r="AR14" s="64">
        <f t="shared" si="10"/>
        <v>-1.2270651811417288E-2</v>
      </c>
      <c r="AS14" s="64">
        <f t="shared" si="11"/>
        <v>3.277528151102421E-3</v>
      </c>
    </row>
    <row r="15" spans="1:45" x14ac:dyDescent="0.2">
      <c r="A15" s="4">
        <v>13</v>
      </c>
      <c r="B15" s="6" t="s">
        <v>49</v>
      </c>
      <c r="C15" s="15"/>
      <c r="D15" s="15">
        <f>0.5*(Cv!AG15+Cv!AH15)*LN(K_T!D15/K_T!C15)</f>
        <v>-1.5705136135646284E-2</v>
      </c>
      <c r="E15" s="15">
        <f>0.5*(Cv!AH15+Cv!AI15)*LN(K_T!E15/K_T!D15)</f>
        <v>-1.4983084456702336E-2</v>
      </c>
      <c r="F15" s="15">
        <f>0.5*(Cv!AI15+Cv!AJ15)*LN(K_T!F15/K_T!E15)</f>
        <v>-1.1672464243096621E-2</v>
      </c>
      <c r="G15" s="15">
        <f>0.5*(Cv!AJ15+Cv!AK15)*LN(K_T!G15/K_T!F15)</f>
        <v>-1.1321384490550954E-2</v>
      </c>
      <c r="H15" s="15">
        <f>0.5*(Cv!AK15+Cv!AL15)*LN(K_T!H15/K_T!G15)</f>
        <v>-1.4612329302734289E-2</v>
      </c>
      <c r="I15" s="15">
        <f>0.5*(Cv!AL15+Cv!AM15)*LN(K_T!I15/K_T!H15)</f>
        <v>-1.4007253654227137E-2</v>
      </c>
      <c r="J15" s="15">
        <f>0.5*(Cv!AM15+Cv!AN15)*LN(K_T!J15/K_T!I15)</f>
        <v>-1.2760326399706649E-2</v>
      </c>
      <c r="K15" s="15">
        <f>0.5*(Cv!AN15+Cv!AO15)*LN(K_T!K15/K_T!J15)</f>
        <v>-1.4078582943066981E-2</v>
      </c>
      <c r="L15" s="15">
        <f>0.5*(Cv!AO15+Cv!AP15)*LN(K_T!L15/K_T!K15)</f>
        <v>-1.5948674981180161E-2</v>
      </c>
      <c r="M15" s="15">
        <f>0.5*(Cv!AP15+Cv!AQ15)*LN(K_T!M15/K_T!L15)</f>
        <v>-1.3473129831633898E-2</v>
      </c>
      <c r="N15" s="15">
        <f>0.5*(Cv!AQ15+Cv!AR15)*LN(K_T!N15/K_T!M15)</f>
        <v>-8.5998011392303935E-3</v>
      </c>
      <c r="O15" s="15">
        <f>0.5*(Cv!AR15+Cv!AS15)*LN(K_T!O15/K_T!N15)</f>
        <v>-1.0441125070444137E-2</v>
      </c>
      <c r="P15" s="15">
        <f>0.5*(Cv!AS15+Cv!AT15)*LN(K_T!P15/K_T!O15)</f>
        <v>-7.8510675982302724E-3</v>
      </c>
      <c r="Q15" s="15">
        <f>0.5*(Cv!AT15+Cv!AU15)*LN(K_T!Q15/K_T!P15)</f>
        <v>-6.5205410642683835E-3</v>
      </c>
      <c r="R15" s="15">
        <f>0.5*(Cv!AU15+Cv!AV15)*LN(K_T!R15/K_T!Q15)</f>
        <v>-1.2573728108375459E-2</v>
      </c>
      <c r="S15" s="15">
        <f>0.5*(Cv!AV15+Cv!AW15)*LN(K_T!S15/K_T!R15)</f>
        <v>-1.0867444820492816E-2</v>
      </c>
      <c r="T15" s="15">
        <f>0.5*(Cv!AW15+Cv!AX15)*LN(K_T!T15/K_T!S15)</f>
        <v>-6.0196264917872118E-3</v>
      </c>
      <c r="U15" s="15">
        <f>0.5*(Cv!AX15+Cv!AY15)*LN(K_T!U15/K_T!T15)</f>
        <v>-7.717580991706688E-3</v>
      </c>
      <c r="V15" s="15">
        <f>0.5*(Cv!AY15+Cv!AZ15)*LN(K_T!V15/K_T!U15)</f>
        <v>-6.2977003082013887E-3</v>
      </c>
      <c r="W15" s="15">
        <f>0.5*(Cv!AZ15+Cv!BA15)*LN(K_T!W15/K_T!V15)</f>
        <v>-5.9935167918370846E-3</v>
      </c>
      <c r="X15" s="15">
        <f>0.5*(Cv!BA15+Cv!BB15)*LN(K_T!X15/K_T!W15)</f>
        <v>-4.2919615803295365E-3</v>
      </c>
      <c r="Y15" s="15">
        <f>0.5*(Cv!BB15+Cv!BC15)*LN(K_T!Y15/K_T!X15)</f>
        <v>-5.0797514783582961E-3</v>
      </c>
      <c r="Z15" s="15">
        <f>0.5*(Cv!BC15+Cv!BD15)*LN(K_T!Z15/K_T!Y15)</f>
        <v>-4.6428899128859221E-3</v>
      </c>
      <c r="AA15" s="15">
        <f>0.5*(Cv!BD15+Cv!BE15)*LN(K_T!AA15/K_T!Z15)</f>
        <v>-4.5830215652998439E-3</v>
      </c>
      <c r="AB15" s="15">
        <f>0.5*(Cv!BE15+Cv!BF15)*LN(K_T!AB15/K_T!AA15)</f>
        <v>-2.4136673173894741E-3</v>
      </c>
      <c r="AC15" s="15">
        <f>0.5*(Cv!BF15+Cv!BG15)*LN(K_T!AC15/K_T!AB15)</f>
        <v>-6.8596896055131591E-3</v>
      </c>
      <c r="AD15" s="15">
        <f>0.5*(Cv!BG15+Cv!BH15)*LN(K_T!AD15/K_T!AC15)</f>
        <v>-3.9380691756073149E-3</v>
      </c>
      <c r="AE15" s="15">
        <f>0.5*(Cv!BH15+Cv!BI15)*LN(K_T!AE15/K_T!AD15)</f>
        <v>-1.6754105141587369E-3</v>
      </c>
      <c r="AF15" s="15"/>
      <c r="AH15" s="64">
        <f t="shared" si="0"/>
        <v>-1.3319303229462268E-2</v>
      </c>
      <c r="AI15" s="64">
        <f t="shared" si="1"/>
        <v>-1.2972103058963616E-2</v>
      </c>
      <c r="AJ15" s="64">
        <f t="shared" si="2"/>
        <v>-9.6507813323622148E-3</v>
      </c>
      <c r="AK15" s="64">
        <f t="shared" si="3"/>
        <v>-6.0640772327723814E-3</v>
      </c>
      <c r="AL15" s="64">
        <f t="shared" si="4"/>
        <v>-4.7158039758893391E-3</v>
      </c>
      <c r="AM15" s="64">
        <f t="shared" si="5"/>
        <v>-2.8067398448830259E-3</v>
      </c>
      <c r="AN15" s="64">
        <f t="shared" si="6"/>
        <v>-1.1311442195662914E-2</v>
      </c>
      <c r="AO15" s="64">
        <f t="shared" si="7"/>
        <v>-4.9594071444228885E-3</v>
      </c>
      <c r="AP15" s="64">
        <f t="shared" si="8"/>
        <v>-5.2266351597550498E-3</v>
      </c>
      <c r="AQ15" s="64">
        <f t="shared" si="9"/>
        <v>-4.1798325684833841E-3</v>
      </c>
      <c r="AR15" s="64">
        <f t="shared" si="10"/>
        <v>-4.1577230984264036E-3</v>
      </c>
      <c r="AS15" s="64">
        <f t="shared" si="11"/>
        <v>-8.8601416235931547E-3</v>
      </c>
    </row>
    <row r="16" spans="1:45" x14ac:dyDescent="0.2">
      <c r="A16" s="4">
        <v>14</v>
      </c>
      <c r="B16" s="6" t="s">
        <v>50</v>
      </c>
      <c r="C16" s="15"/>
      <c r="D16" s="15">
        <f>0.5*(Cv!AG16+Cv!AH16)*LN(K_T!D16/K_T!C16)</f>
        <v>6.5442367260966352E-3</v>
      </c>
      <c r="E16" s="15">
        <f>0.5*(Cv!AH16+Cv!AI16)*LN(K_T!E16/K_T!D16)</f>
        <v>6.4661085826084467E-3</v>
      </c>
      <c r="F16" s="15">
        <f>0.5*(Cv!AI16+Cv!AJ16)*LN(K_T!F16/K_T!E16)</f>
        <v>1.8928015987324095E-3</v>
      </c>
      <c r="G16" s="15">
        <f>0.5*(Cv!AJ16+Cv!AK16)*LN(K_T!G16/K_T!F16)</f>
        <v>1.2086196403377982E-2</v>
      </c>
      <c r="H16" s="15">
        <f>0.5*(Cv!AK16+Cv!AL16)*LN(K_T!H16/K_T!G16)</f>
        <v>-2.4888571995960625E-3</v>
      </c>
      <c r="I16" s="15">
        <f>0.5*(Cv!AL16+Cv!AM16)*LN(K_T!I16/K_T!H16)</f>
        <v>-5.8168036449210347E-3</v>
      </c>
      <c r="J16" s="15">
        <f>0.5*(Cv!AM16+Cv!AN16)*LN(K_T!J16/K_T!I16)</f>
        <v>-6.9353540435066153E-3</v>
      </c>
      <c r="K16" s="15">
        <f>0.5*(Cv!AN16+Cv!AO16)*LN(K_T!K16/K_T!J16)</f>
        <v>2.7460464777109427E-3</v>
      </c>
      <c r="L16" s="15">
        <f>0.5*(Cv!AO16+Cv!AP16)*LN(K_T!L16/K_T!K16)</f>
        <v>-1.5481069948067106E-2</v>
      </c>
      <c r="M16" s="15">
        <f>0.5*(Cv!AP16+Cv!AQ16)*LN(K_T!M16/K_T!L16)</f>
        <v>-2.0087660173885056E-2</v>
      </c>
      <c r="N16" s="15">
        <f>0.5*(Cv!AQ16+Cv!AR16)*LN(K_T!N16/K_T!M16)</f>
        <v>-2.5658404890469024E-2</v>
      </c>
      <c r="O16" s="15">
        <f>0.5*(Cv!AR16+Cv!AS16)*LN(K_T!O16/K_T!N16)</f>
        <v>-2.5135825905310362E-2</v>
      </c>
      <c r="P16" s="15">
        <f>0.5*(Cv!AS16+Cv!AT16)*LN(K_T!P16/K_T!O16)</f>
        <v>6.4798698773590284E-3</v>
      </c>
      <c r="Q16" s="15">
        <f>0.5*(Cv!AT16+Cv!AU16)*LN(K_T!Q16/K_T!P16)</f>
        <v>-2.5736081110301911E-2</v>
      </c>
      <c r="R16" s="15">
        <f>0.5*(Cv!AU16+Cv!AV16)*LN(K_T!R16/K_T!Q16)</f>
        <v>-2.3483428917703348E-2</v>
      </c>
      <c r="S16" s="15">
        <f>0.5*(Cv!AV16+Cv!AW16)*LN(K_T!S16/K_T!R16)</f>
        <v>-2.8417541513813659E-2</v>
      </c>
      <c r="T16" s="15">
        <f>0.5*(Cv!AW16+Cv!AX16)*LN(K_T!T16/K_T!S16)</f>
        <v>-2.7188931408677817E-2</v>
      </c>
      <c r="U16" s="15">
        <f>0.5*(Cv!AX16+Cv!AY16)*LN(K_T!U16/K_T!T16)</f>
        <v>-8.5019876840647327E-3</v>
      </c>
      <c r="V16" s="15">
        <f>0.5*(Cv!AY16+Cv!AZ16)*LN(K_T!V16/K_T!U16)</f>
        <v>4.0805282044945818E-3</v>
      </c>
      <c r="W16" s="15">
        <f>0.5*(Cv!AZ16+Cv!BA16)*LN(K_T!W16/K_T!V16)</f>
        <v>-2.0649621339107301E-2</v>
      </c>
      <c r="X16" s="15">
        <f>0.5*(Cv!BA16+Cv!BB16)*LN(K_T!X16/K_T!W16)</f>
        <v>-1.6995857311134444E-2</v>
      </c>
      <c r="Y16" s="15">
        <f>0.5*(Cv!BB16+Cv!BC16)*LN(K_T!Y16/K_T!X16)</f>
        <v>-1.5756704315827211E-2</v>
      </c>
      <c r="Z16" s="15">
        <f>0.5*(Cv!BC16+Cv!BD16)*LN(K_T!Z16/K_T!Y16)</f>
        <v>-2.7892599977893235E-3</v>
      </c>
      <c r="AA16" s="15">
        <f>0.5*(Cv!BD16+Cv!BE16)*LN(K_T!AA16/K_T!Z16)</f>
        <v>-2.4682258950352114E-3</v>
      </c>
      <c r="AB16" s="15">
        <f>0.5*(Cv!BE16+Cv!BF16)*LN(K_T!AB16/K_T!AA16)</f>
        <v>2.2085966533226943E-3</v>
      </c>
      <c r="AC16" s="15">
        <f>0.5*(Cv!BF16+Cv!BG16)*LN(K_T!AC16/K_T!AB16)</f>
        <v>-2.2886815078731255E-2</v>
      </c>
      <c r="AD16" s="15">
        <f>0.5*(Cv!BG16+Cv!BH16)*LN(K_T!AD16/K_T!AC16)</f>
        <v>-3.1629823012692238E-2</v>
      </c>
      <c r="AE16" s="15">
        <f>0.5*(Cv!BH16+Cv!BI16)*LN(K_T!AE16/K_T!AD16)</f>
        <v>-2.5326405495649986E-2</v>
      </c>
      <c r="AF16" s="15"/>
      <c r="AH16" s="64">
        <f t="shared" si="0"/>
        <v>2.4278891480403486E-3</v>
      </c>
      <c r="AI16" s="64">
        <f t="shared" si="1"/>
        <v>-1.308328851564337E-2</v>
      </c>
      <c r="AJ16" s="64">
        <f t="shared" si="2"/>
        <v>-1.9258601513954053E-2</v>
      </c>
      <c r="AK16" s="64">
        <f t="shared" si="3"/>
        <v>-1.3851173907697942E-2</v>
      </c>
      <c r="AL16" s="64">
        <f t="shared" si="4"/>
        <v>-8.3384817268120602E-3</v>
      </c>
      <c r="AM16" s="64">
        <f t="shared" si="5"/>
        <v>-2.8478114254171114E-2</v>
      </c>
      <c r="AN16" s="64">
        <f t="shared" si="6"/>
        <v>-1.617094501479871E-2</v>
      </c>
      <c r="AO16" s="64">
        <f t="shared" si="7"/>
        <v>-1.3992042223407686E-2</v>
      </c>
      <c r="AP16" s="64">
        <f t="shared" si="8"/>
        <v>-9.784607010424308E-3</v>
      </c>
      <c r="AQ16" s="64">
        <f t="shared" si="9"/>
        <v>-4.7013983888322623E-3</v>
      </c>
      <c r="AR16" s="64">
        <f t="shared" si="10"/>
        <v>-2.6614347862357824E-2</v>
      </c>
      <c r="AS16" s="64">
        <f t="shared" si="11"/>
        <v>-1.1758315225506577E-2</v>
      </c>
    </row>
    <row r="17" spans="1:45" x14ac:dyDescent="0.2">
      <c r="A17" s="4">
        <v>15</v>
      </c>
      <c r="B17" s="6" t="s">
        <v>51</v>
      </c>
      <c r="C17" s="15"/>
      <c r="D17" s="15">
        <f>0.5*(Cv!AG17+Cv!AH17)*LN(K_T!D17/K_T!C17)</f>
        <v>-9.0208469693283753E-3</v>
      </c>
      <c r="E17" s="15">
        <f>0.5*(Cv!AH17+Cv!AI17)*LN(K_T!E17/K_T!D17)</f>
        <v>-2.5285819918216193E-4</v>
      </c>
      <c r="F17" s="15">
        <f>0.5*(Cv!AI17+Cv!AJ17)*LN(K_T!F17/K_T!E17)</f>
        <v>2.6298648024950162E-3</v>
      </c>
      <c r="G17" s="15">
        <f>0.5*(Cv!AJ17+Cv!AK17)*LN(K_T!G17/K_T!F17)</f>
        <v>6.2757731999226159E-3</v>
      </c>
      <c r="H17" s="15">
        <f>0.5*(Cv!AK17+Cv!AL17)*LN(K_T!H17/K_T!G17)</f>
        <v>-1.0665946214427277E-2</v>
      </c>
      <c r="I17" s="15">
        <f>0.5*(Cv!AL17+Cv!AM17)*LN(K_T!I17/K_T!H17)</f>
        <v>-2.2807450411743615E-3</v>
      </c>
      <c r="J17" s="15">
        <f>0.5*(Cv!AM17+Cv!AN17)*LN(K_T!J17/K_T!I17)</f>
        <v>-6.9708063040099062E-4</v>
      </c>
      <c r="K17" s="15">
        <f>0.5*(Cv!AN17+Cv!AO17)*LN(K_T!K17/K_T!J17)</f>
        <v>-3.9192311118279857E-3</v>
      </c>
      <c r="L17" s="15">
        <f>0.5*(Cv!AO17+Cv!AP17)*LN(K_T!L17/K_T!K17)</f>
        <v>-1.1155771399493032E-2</v>
      </c>
      <c r="M17" s="15">
        <f>0.5*(Cv!AP17+Cv!AQ17)*LN(K_T!M17/K_T!L17)</f>
        <v>-7.0470314448800994E-3</v>
      </c>
      <c r="N17" s="15">
        <f>0.5*(Cv!AQ17+Cv!AR17)*LN(K_T!N17/K_T!M17)</f>
        <v>2.5086189726146501E-3</v>
      </c>
      <c r="O17" s="15">
        <f>0.5*(Cv!AR17+Cv!AS17)*LN(K_T!O17/K_T!N17)</f>
        <v>7.9650607599277452E-3</v>
      </c>
      <c r="P17" s="15">
        <f>0.5*(Cv!AS17+Cv!AT17)*LN(K_T!P17/K_T!O17)</f>
        <v>1.8148156944674448E-2</v>
      </c>
      <c r="Q17" s="15">
        <f>0.5*(Cv!AT17+Cv!AU17)*LN(K_T!Q17/K_T!P17)</f>
        <v>7.5640288128604183E-3</v>
      </c>
      <c r="R17" s="15">
        <f>0.5*(Cv!AU17+Cv!AV17)*LN(K_T!R17/K_T!Q17)</f>
        <v>-1.0396170308654138E-2</v>
      </c>
      <c r="S17" s="15">
        <f>0.5*(Cv!AV17+Cv!AW17)*LN(K_T!S17/K_T!R17)</f>
        <v>-1.8655443645229711E-2</v>
      </c>
      <c r="T17" s="15">
        <f>0.5*(Cv!AW17+Cv!AX17)*LN(K_T!T17/K_T!S17)</f>
        <v>-1.3545496151603015E-2</v>
      </c>
      <c r="U17" s="15">
        <f>0.5*(Cv!AX17+Cv!AY17)*LN(K_T!U17/K_T!T17)</f>
        <v>-1.3869261228552395E-2</v>
      </c>
      <c r="V17" s="15">
        <f>0.5*(Cv!AY17+Cv!AZ17)*LN(K_T!V17/K_T!U17)</f>
        <v>-9.8333408768410541E-3</v>
      </c>
      <c r="W17" s="15">
        <f>0.5*(Cv!AZ17+Cv!BA17)*LN(K_T!W17/K_T!V17)</f>
        <v>-5.2789849274088663E-3</v>
      </c>
      <c r="X17" s="15">
        <f>0.5*(Cv!BA17+Cv!BB17)*LN(K_T!X17/K_T!W17)</f>
        <v>-5.988407472956596E-3</v>
      </c>
      <c r="Y17" s="15">
        <f>0.5*(Cv!BB17+Cv!BC17)*LN(K_T!Y17/K_T!X17)</f>
        <v>-6.8707206968430525E-4</v>
      </c>
      <c r="Z17" s="15">
        <f>0.5*(Cv!BC17+Cv!BD17)*LN(K_T!Z17/K_T!Y17)</f>
        <v>-8.8127354859297196E-4</v>
      </c>
      <c r="AA17" s="15">
        <f>0.5*(Cv!BD17+Cv!BE17)*LN(K_T!AA17/K_T!Z17)</f>
        <v>-7.4965345899566491E-4</v>
      </c>
      <c r="AB17" s="15">
        <f>0.5*(Cv!BE17+Cv!BF17)*LN(K_T!AB17/K_T!AA17)</f>
        <v>-8.354265561084739E-3</v>
      </c>
      <c r="AC17" s="15">
        <f>0.5*(Cv!BF17+Cv!BG17)*LN(K_T!AC17/K_T!AB17)</f>
        <v>-3.420407546642688E-3</v>
      </c>
      <c r="AD17" s="15">
        <f>0.5*(Cv!BG17+Cv!BH17)*LN(K_T!AD17/K_T!AC17)</f>
        <v>4.8462602351428815E-3</v>
      </c>
      <c r="AE17" s="15">
        <f>0.5*(Cv!BH17+Cv!BI17)*LN(K_T!AE17/K_T!AD17)</f>
        <v>-5.4281342110154666E-3</v>
      </c>
      <c r="AF17" s="15"/>
      <c r="AH17" s="64">
        <f t="shared" si="0"/>
        <v>-8.5878229047323357E-4</v>
      </c>
      <c r="AI17" s="64">
        <f t="shared" si="1"/>
        <v>-4.0620991227974922E-3</v>
      </c>
      <c r="AJ17" s="64">
        <f t="shared" si="2"/>
        <v>9.2512651271575155E-4</v>
      </c>
      <c r="AK17" s="64">
        <f t="shared" si="3"/>
        <v>-9.7030981314723853E-3</v>
      </c>
      <c r="AL17" s="64">
        <f t="shared" si="4"/>
        <v>-2.8185344370000734E-3</v>
      </c>
      <c r="AM17" s="64">
        <f t="shared" si="5"/>
        <v>-2.9093698793629255E-4</v>
      </c>
      <c r="AN17" s="64">
        <f t="shared" si="6"/>
        <v>-1.5684863050408697E-3</v>
      </c>
      <c r="AO17" s="64">
        <f t="shared" si="7"/>
        <v>-5.265836401519574E-3</v>
      </c>
      <c r="AP17" s="64">
        <f t="shared" si="8"/>
        <v>-6.5764172550799565E-3</v>
      </c>
      <c r="AQ17" s="64">
        <f t="shared" si="9"/>
        <v>-2.66806615958942E-3</v>
      </c>
      <c r="AR17" s="64">
        <f t="shared" si="10"/>
        <v>-1.3340938408384244E-3</v>
      </c>
      <c r="AS17" s="64">
        <f t="shared" si="11"/>
        <v>-3.0803263452225836E-3</v>
      </c>
    </row>
    <row r="18" spans="1:45" x14ac:dyDescent="0.2">
      <c r="A18" s="4">
        <v>16</v>
      </c>
      <c r="B18" s="6" t="s">
        <v>52</v>
      </c>
      <c r="C18" s="15"/>
      <c r="D18" s="15">
        <f>0.5*(Cv!AG18+Cv!AH18)*LN(K_T!D18/K_T!C18)</f>
        <v>1.2071719085467113E-3</v>
      </c>
      <c r="E18" s="15">
        <f>0.5*(Cv!AH18+Cv!AI18)*LN(K_T!E18/K_T!D18)</f>
        <v>9.5804661894656359E-5</v>
      </c>
      <c r="F18" s="15">
        <f>0.5*(Cv!AI18+Cv!AJ18)*LN(K_T!F18/K_T!E18)</f>
        <v>-1.0537883611389076E-3</v>
      </c>
      <c r="G18" s="15">
        <f>0.5*(Cv!AJ18+Cv!AK18)*LN(K_T!G18/K_T!F18)</f>
        <v>8.5685504954410884E-4</v>
      </c>
      <c r="H18" s="15">
        <f>0.5*(Cv!AK18+Cv!AL18)*LN(K_T!H18/K_T!G18)</f>
        <v>8.0585973035271182E-4</v>
      </c>
      <c r="I18" s="15">
        <f>0.5*(Cv!AL18+Cv!AM18)*LN(K_T!I18/K_T!H18)</f>
        <v>1.0098914210398243E-3</v>
      </c>
      <c r="J18" s="15">
        <f>0.5*(Cv!AM18+Cv!AN18)*LN(K_T!J18/K_T!I18)</f>
        <v>-1.7050246969666592E-3</v>
      </c>
      <c r="K18" s="15">
        <f>0.5*(Cv!AN18+Cv!AO18)*LN(K_T!K18/K_T!J18)</f>
        <v>-4.8628944289232871E-3</v>
      </c>
      <c r="L18" s="15">
        <f>0.5*(Cv!AO18+Cv!AP18)*LN(K_T!L18/K_T!K18)</f>
        <v>-4.4366019803875473E-3</v>
      </c>
      <c r="M18" s="15">
        <f>0.5*(Cv!AP18+Cv!AQ18)*LN(K_T!M18/K_T!L18)</f>
        <v>-3.9166123158944788E-3</v>
      </c>
      <c r="N18" s="15">
        <f>0.5*(Cv!AQ18+Cv!AR18)*LN(K_T!N18/K_T!M18)</f>
        <v>1.3914636083261775E-3</v>
      </c>
      <c r="O18" s="15">
        <f>0.5*(Cv!AR18+Cv!AS18)*LN(K_T!O18/K_T!N18)</f>
        <v>5.5948823328493132E-4</v>
      </c>
      <c r="P18" s="15">
        <f>0.5*(Cv!AS18+Cv!AT18)*LN(K_T!P18/K_T!O18)</f>
        <v>-1.9866226452389829E-3</v>
      </c>
      <c r="Q18" s="15">
        <f>0.5*(Cv!AT18+Cv!AU18)*LN(K_T!Q18/K_T!P18)</f>
        <v>-6.2298037072487491E-3</v>
      </c>
      <c r="R18" s="15">
        <f>0.5*(Cv!AU18+Cv!AV18)*LN(K_T!R18/K_T!Q18)</f>
        <v>-8.2356360532421374E-3</v>
      </c>
      <c r="S18" s="15">
        <f>0.5*(Cv!AV18+Cv!AW18)*LN(K_T!S18/K_T!R18)</f>
        <v>-2.6456843848672658E-3</v>
      </c>
      <c r="T18" s="15">
        <f>0.5*(Cv!AW18+Cv!AX18)*LN(K_T!T18/K_T!S18)</f>
        <v>-3.0538416398543412E-3</v>
      </c>
      <c r="U18" s="15">
        <f>0.5*(Cv!AX18+Cv!AY18)*LN(K_T!U18/K_T!T18)</f>
        <v>-4.3066229157009478E-3</v>
      </c>
      <c r="V18" s="15">
        <f>0.5*(Cv!AY18+Cv!AZ18)*LN(K_T!V18/K_T!U18)</f>
        <v>-2.0604933603376768E-3</v>
      </c>
      <c r="W18" s="15">
        <f>0.5*(Cv!AZ18+Cv!BA18)*LN(K_T!W18/K_T!V18)</f>
        <v>1.1895806617142305E-3</v>
      </c>
      <c r="X18" s="15">
        <f>0.5*(Cv!BA18+Cv!BB18)*LN(K_T!X18/K_T!W18)</f>
        <v>1.8385285484868866E-3</v>
      </c>
      <c r="Y18" s="15">
        <f>0.5*(Cv!BB18+Cv!BC18)*LN(K_T!Y18/K_T!X18)</f>
        <v>4.2757877463444225E-3</v>
      </c>
      <c r="Z18" s="15">
        <f>0.5*(Cv!BC18+Cv!BD18)*LN(K_T!Z18/K_T!Y18)</f>
        <v>3.4091213511152495E-3</v>
      </c>
      <c r="AA18" s="15">
        <f>0.5*(Cv!BD18+Cv!BE18)*LN(K_T!AA18/K_T!Z18)</f>
        <v>1.9615074203949362E-3</v>
      </c>
      <c r="AB18" s="15">
        <f>0.5*(Cv!BE18+Cv!BF18)*LN(K_T!AB18/K_T!AA18)</f>
        <v>2.1882792896956277E-3</v>
      </c>
      <c r="AC18" s="15">
        <f>0.5*(Cv!BF18+Cv!BG18)*LN(K_T!AC18/K_T!AB18)</f>
        <v>1.0205537000587742E-3</v>
      </c>
      <c r="AD18" s="15">
        <f>0.5*(Cv!BG18+Cv!BH18)*LN(K_T!AD18/K_T!AC18)</f>
        <v>5.7978822203251393E-4</v>
      </c>
      <c r="AE18" s="15">
        <f>0.5*(Cv!BH18+Cv!BI18)*LN(K_T!AE18/K_T!AD18)</f>
        <v>1.0561351595324631E-3</v>
      </c>
      <c r="AF18" s="15"/>
      <c r="AH18" s="64">
        <f t="shared" si="0"/>
        <v>3.4292450033847875E-4</v>
      </c>
      <c r="AI18" s="64">
        <f t="shared" si="1"/>
        <v>-2.7059339627691589E-3</v>
      </c>
      <c r="AJ18" s="64">
        <f t="shared" si="2"/>
        <v>-3.7076517114624412E-3</v>
      </c>
      <c r="AK18" s="64">
        <f t="shared" si="3"/>
        <v>-1.2785697411383697E-3</v>
      </c>
      <c r="AL18" s="64">
        <f t="shared" si="4"/>
        <v>2.5710499015218018E-3</v>
      </c>
      <c r="AM18" s="64">
        <f t="shared" si="5"/>
        <v>8.1796169078248858E-4</v>
      </c>
      <c r="AN18" s="64">
        <f t="shared" si="6"/>
        <v>-3.2067928371157994E-3</v>
      </c>
      <c r="AO18" s="64">
        <f t="shared" si="7"/>
        <v>6.7486034862351168E-4</v>
      </c>
      <c r="AP18" s="64">
        <f t="shared" si="8"/>
        <v>6.0464967798426526E-4</v>
      </c>
      <c r="AQ18" s="64">
        <f t="shared" si="9"/>
        <v>2.958673951887559E-3</v>
      </c>
      <c r="AR18" s="64">
        <f t="shared" si="10"/>
        <v>8.8549236054125038E-4</v>
      </c>
      <c r="AS18" s="64">
        <f t="shared" si="11"/>
        <v>-8.2425858096235095E-4</v>
      </c>
    </row>
    <row r="19" spans="1:45" x14ac:dyDescent="0.2">
      <c r="A19" s="4">
        <v>17</v>
      </c>
      <c r="B19" s="6" t="s">
        <v>53</v>
      </c>
      <c r="C19" s="15"/>
      <c r="D19" s="15">
        <f>0.5*(Cv!AG19+Cv!AH19)*LN(K_T!D19/K_T!C19)</f>
        <v>7.2834664846184683E-3</v>
      </c>
      <c r="E19" s="15">
        <f>0.5*(Cv!AH19+Cv!AI19)*LN(K_T!E19/K_T!D19)</f>
        <v>7.2082593071522254E-3</v>
      </c>
      <c r="F19" s="15">
        <f>0.5*(Cv!AI19+Cv!AJ19)*LN(K_T!F19/K_T!E19)</f>
        <v>-4.1934823978943868E-4</v>
      </c>
      <c r="G19" s="15">
        <f>0.5*(Cv!AJ19+Cv!AK19)*LN(K_T!G19/K_T!F19)</f>
        <v>5.1431613358618993E-3</v>
      </c>
      <c r="H19" s="15">
        <f>0.5*(Cv!AK19+Cv!AL19)*LN(K_T!H19/K_T!G19)</f>
        <v>-7.5630728863692687E-4</v>
      </c>
      <c r="I19" s="15">
        <f>0.5*(Cv!AL19+Cv!AM19)*LN(K_T!I19/K_T!H19)</f>
        <v>-2.5030396702031004E-3</v>
      </c>
      <c r="J19" s="15">
        <f>0.5*(Cv!AM19+Cv!AN19)*LN(K_T!J19/K_T!I19)</f>
        <v>-3.4551121878771797E-3</v>
      </c>
      <c r="K19" s="15">
        <f>0.5*(Cv!AN19+Cv!AO19)*LN(K_T!K19/K_T!J19)</f>
        <v>-1.5088279218876724E-2</v>
      </c>
      <c r="L19" s="15">
        <f>0.5*(Cv!AO19+Cv!AP19)*LN(K_T!L19/K_T!K19)</f>
        <v>1.0617639044675489E-2</v>
      </c>
      <c r="M19" s="15">
        <f>0.5*(Cv!AP19+Cv!AQ19)*LN(K_T!M19/K_T!L19)</f>
        <v>2.3571731144458566E-3</v>
      </c>
      <c r="N19" s="15">
        <f>0.5*(Cv!AQ19+Cv!AR19)*LN(K_T!N19/K_T!M19)</f>
        <v>-6.0165762116264191E-5</v>
      </c>
      <c r="O19" s="15">
        <f>0.5*(Cv!AR19+Cv!AS19)*LN(K_T!O19/K_T!N19)</f>
        <v>-1.6835371504488366E-2</v>
      </c>
      <c r="P19" s="15">
        <f>0.5*(Cv!AS19+Cv!AT19)*LN(K_T!P19/K_T!O19)</f>
        <v>-5.4186548841875272E-3</v>
      </c>
      <c r="Q19" s="15">
        <f>0.5*(Cv!AT19+Cv!AU19)*LN(K_T!Q19/K_T!P19)</f>
        <v>1.5318905122635623E-2</v>
      </c>
      <c r="R19" s="15">
        <f>0.5*(Cv!AU19+Cv!AV19)*LN(K_T!R19/K_T!Q19)</f>
        <v>2.2714264425989423E-3</v>
      </c>
      <c r="S19" s="15">
        <f>0.5*(Cv!AV19+Cv!AW19)*LN(K_T!S19/K_T!R19)</f>
        <v>-1.3007071039582202E-2</v>
      </c>
      <c r="T19" s="15">
        <f>0.5*(Cv!AW19+Cv!AX19)*LN(K_T!T19/K_T!S19)</f>
        <v>-2.3338560202477931E-3</v>
      </c>
      <c r="U19" s="15">
        <f>0.5*(Cv!AX19+Cv!AY19)*LN(K_T!U19/K_T!T19)</f>
        <v>-1.693018062369776E-2</v>
      </c>
      <c r="V19" s="15">
        <f>0.5*(Cv!AY19+Cv!AZ19)*LN(K_T!V19/K_T!U19)</f>
        <v>-1.4657886847160066E-2</v>
      </c>
      <c r="W19" s="15">
        <f>0.5*(Cv!AZ19+Cv!BA19)*LN(K_T!W19/K_T!V19)</f>
        <v>-1.2979584745390786E-2</v>
      </c>
      <c r="X19" s="15">
        <f>0.5*(Cv!BA19+Cv!BB19)*LN(K_T!X19/K_T!W19)</f>
        <v>-1.4168031092412528E-2</v>
      </c>
      <c r="Y19" s="15">
        <f>0.5*(Cv!BB19+Cv!BC19)*LN(K_T!Y19/K_T!X19)</f>
        <v>-3.8434994915725225E-3</v>
      </c>
      <c r="Z19" s="15">
        <f>0.5*(Cv!BC19+Cv!BD19)*LN(K_T!Z19/K_T!Y19)</f>
        <v>-3.0482073376997872E-3</v>
      </c>
      <c r="AA19" s="15">
        <f>0.5*(Cv!BD19+Cv!BE19)*LN(K_T!AA19/K_T!Z19)</f>
        <v>1.4432907732563212E-2</v>
      </c>
      <c r="AB19" s="15">
        <f>0.5*(Cv!BE19+Cv!BF19)*LN(K_T!AB19/K_T!AA19)</f>
        <v>5.3991789452475436E-5</v>
      </c>
      <c r="AC19" s="15">
        <f>0.5*(Cv!BF19+Cv!BG19)*LN(K_T!AC19/K_T!AB19)</f>
        <v>8.4189491179907806E-3</v>
      </c>
      <c r="AD19" s="15">
        <f>0.5*(Cv!BG19+Cv!BH19)*LN(K_T!AD19/K_T!AC19)</f>
        <v>1.6401476177026496E-2</v>
      </c>
      <c r="AE19" s="15">
        <f>0.5*(Cv!BH19+Cv!BI19)*LN(K_T!AE19/K_T!AD19)</f>
        <v>1.6691091010002254E-2</v>
      </c>
      <c r="AF19" s="15"/>
      <c r="AH19" s="64">
        <f t="shared" si="0"/>
        <v>1.734545088876932E-3</v>
      </c>
      <c r="AI19" s="64">
        <f t="shared" si="1"/>
        <v>-1.1257490019497647E-3</v>
      </c>
      <c r="AJ19" s="64">
        <f t="shared" si="2"/>
        <v>-3.5341531726047065E-3</v>
      </c>
      <c r="AK19" s="64">
        <f t="shared" si="3"/>
        <v>-1.2213907865781786E-2</v>
      </c>
      <c r="AL19" s="64">
        <f t="shared" si="4"/>
        <v>3.2028283621468312E-3</v>
      </c>
      <c r="AM19" s="64">
        <f t="shared" si="5"/>
        <v>1.6546283593514375E-2</v>
      </c>
      <c r="AN19" s="64">
        <f t="shared" si="6"/>
        <v>-2.3299510872772356E-3</v>
      </c>
      <c r="AO19" s="64">
        <f t="shared" si="7"/>
        <v>-9.9690252759550117E-4</v>
      </c>
      <c r="AP19" s="64">
        <f t="shared" si="8"/>
        <v>-5.9415940706850599E-3</v>
      </c>
      <c r="AQ19" s="64">
        <f t="shared" si="9"/>
        <v>1.8987981731858443E-3</v>
      </c>
      <c r="AR19" s="64">
        <f t="shared" si="10"/>
        <v>1.3837172101673177E-2</v>
      </c>
      <c r="AS19" s="64">
        <f t="shared" si="11"/>
        <v>-9.8480058368643391E-4</v>
      </c>
    </row>
    <row r="20" spans="1:45" x14ac:dyDescent="0.2">
      <c r="A20" s="4">
        <v>18</v>
      </c>
      <c r="B20" s="6" t="s">
        <v>54</v>
      </c>
      <c r="C20" s="15"/>
      <c r="D20" s="15">
        <f>0.5*(Cv!AG20+Cv!AH20)*LN(K_T!D20/K_T!C20)</f>
        <v>-3.6698602010342687E-4</v>
      </c>
      <c r="E20" s="15">
        <f>0.5*(Cv!AH20+Cv!AI20)*LN(K_T!E20/K_T!D20)</f>
        <v>3.7854924663142755E-3</v>
      </c>
      <c r="F20" s="15">
        <f>0.5*(Cv!AI20+Cv!AJ20)*LN(K_T!F20/K_T!E20)</f>
        <v>9.869912111762167E-4</v>
      </c>
      <c r="G20" s="15">
        <f>0.5*(Cv!AJ20+Cv!AK20)*LN(K_T!G20/K_T!F20)</f>
        <v>4.9749516571887106E-3</v>
      </c>
      <c r="H20" s="15">
        <f>0.5*(Cv!AK20+Cv!AL20)*LN(K_T!H20/K_T!G20)</f>
        <v>-8.7084313441556215E-3</v>
      </c>
      <c r="I20" s="15">
        <f>0.5*(Cv!AL20+Cv!AM20)*LN(K_T!I20/K_T!H20)</f>
        <v>2.1031543653606565E-3</v>
      </c>
      <c r="J20" s="15">
        <f>0.5*(Cv!AM20+Cv!AN20)*LN(K_T!J20/K_T!I20)</f>
        <v>-7.2074665902459865E-4</v>
      </c>
      <c r="K20" s="15">
        <f>0.5*(Cv!AN20+Cv!AO20)*LN(K_T!K20/K_T!J20)</f>
        <v>-3.1574069546616039E-3</v>
      </c>
      <c r="L20" s="15">
        <f>0.5*(Cv!AO20+Cv!AP20)*LN(K_T!L20/K_T!K20)</f>
        <v>-7.1112990635200084E-3</v>
      </c>
      <c r="M20" s="15">
        <f>0.5*(Cv!AP20+Cv!AQ20)*LN(K_T!M20/K_T!L20)</f>
        <v>-2.8395594392016714E-4</v>
      </c>
      <c r="N20" s="15">
        <f>0.5*(Cv!AQ20+Cv!AR20)*LN(K_T!N20/K_T!M20)</f>
        <v>6.0208793257520337E-3</v>
      </c>
      <c r="O20" s="15">
        <f>0.5*(Cv!AR20+Cv!AS20)*LN(K_T!O20/K_T!N20)</f>
        <v>-2.9541772441919107E-3</v>
      </c>
      <c r="P20" s="15">
        <f>0.5*(Cv!AS20+Cv!AT20)*LN(K_T!P20/K_T!O20)</f>
        <v>3.708712823121043E-3</v>
      </c>
      <c r="Q20" s="15">
        <f>0.5*(Cv!AT20+Cv!AU20)*LN(K_T!Q20/K_T!P20)</f>
        <v>1.7784291858225253E-3</v>
      </c>
      <c r="R20" s="15">
        <f>0.5*(Cv!AU20+Cv!AV20)*LN(K_T!R20/K_T!Q20)</f>
        <v>-5.5205880986245234E-3</v>
      </c>
      <c r="S20" s="15">
        <f>0.5*(Cv!AV20+Cv!AW20)*LN(K_T!S20/K_T!R20)</f>
        <v>-8.4259793413098329E-3</v>
      </c>
      <c r="T20" s="15">
        <f>0.5*(Cv!AW20+Cv!AX20)*LN(K_T!T20/K_T!S20)</f>
        <v>7.3464945552777832E-3</v>
      </c>
      <c r="U20" s="15">
        <f>0.5*(Cv!AX20+Cv!AY20)*LN(K_T!U20/K_T!T20)</f>
        <v>-1.8983271013306025E-3</v>
      </c>
      <c r="V20" s="15">
        <f>0.5*(Cv!AY20+Cv!AZ20)*LN(K_T!V20/K_T!U20)</f>
        <v>-6.3267007294389131E-3</v>
      </c>
      <c r="W20" s="15">
        <f>0.5*(Cv!AZ20+Cv!BA20)*LN(K_T!W20/K_T!V20)</f>
        <v>-5.6717249268414208E-3</v>
      </c>
      <c r="X20" s="15">
        <f>0.5*(Cv!BA20+Cv!BB20)*LN(K_T!X20/K_T!W20)</f>
        <v>-6.6360565728570175E-3</v>
      </c>
      <c r="Y20" s="15">
        <f>0.5*(Cv!BB20+Cv!BC20)*LN(K_T!Y20/K_T!X20)</f>
        <v>-5.8750327853065607E-3</v>
      </c>
      <c r="Z20" s="15">
        <f>0.5*(Cv!BC20+Cv!BD20)*LN(K_T!Z20/K_T!Y20)</f>
        <v>7.4621797515135643E-3</v>
      </c>
      <c r="AA20" s="15">
        <f>0.5*(Cv!BD20+Cv!BE20)*LN(K_T!AA20/K_T!Z20)</f>
        <v>1.2397433585925136E-2</v>
      </c>
      <c r="AB20" s="15">
        <f>0.5*(Cv!BE20+Cv!BF20)*LN(K_T!AB20/K_T!AA20)</f>
        <v>1.2428440699066994E-2</v>
      </c>
      <c r="AC20" s="15">
        <f>0.5*(Cv!BF20+Cv!BG20)*LN(K_T!AC20/K_T!AB20)</f>
        <v>2.504831141152279E-3</v>
      </c>
      <c r="AD20" s="15">
        <f>0.5*(Cv!BG20+Cv!BH20)*LN(K_T!AD20/K_T!AC20)</f>
        <v>3.0922946211485111E-4</v>
      </c>
      <c r="AE20" s="15">
        <f>0.5*(Cv!BH20+Cv!BI20)*LN(K_T!AE20/K_T!AD20)</f>
        <v>6.0899181612230555E-3</v>
      </c>
      <c r="AF20" s="15"/>
      <c r="AH20" s="64">
        <f t="shared" si="0"/>
        <v>6.2843167117684765E-4</v>
      </c>
      <c r="AI20" s="64">
        <f t="shared" si="1"/>
        <v>-1.0505058590748689E-3</v>
      </c>
      <c r="AJ20" s="64">
        <f t="shared" si="2"/>
        <v>-2.28272053503654E-3</v>
      </c>
      <c r="AK20" s="64">
        <f t="shared" si="3"/>
        <v>-2.6372629550380339E-3</v>
      </c>
      <c r="AL20" s="64">
        <f t="shared" si="4"/>
        <v>5.7835704784702825E-3</v>
      </c>
      <c r="AM20" s="64">
        <f t="shared" si="5"/>
        <v>3.1995738116689532E-3</v>
      </c>
      <c r="AN20" s="64">
        <f t="shared" si="6"/>
        <v>-1.6666131970557046E-3</v>
      </c>
      <c r="AO20" s="64">
        <f t="shared" si="7"/>
        <v>1.8442237700415957E-3</v>
      </c>
      <c r="AP20" s="64">
        <f t="shared" si="8"/>
        <v>1.4696340528898848E-3</v>
      </c>
      <c r="AQ20" s="64">
        <f t="shared" si="9"/>
        <v>6.6032553127997832E-3</v>
      </c>
      <c r="AR20" s="64">
        <f t="shared" si="10"/>
        <v>2.9679929214967288E-3</v>
      </c>
      <c r="AS20" s="64">
        <f t="shared" si="11"/>
        <v>3.1876709725282745E-4</v>
      </c>
    </row>
    <row r="21" spans="1:45" x14ac:dyDescent="0.2">
      <c r="A21" s="4">
        <v>19</v>
      </c>
      <c r="B21" s="6" t="s">
        <v>55</v>
      </c>
      <c r="C21" s="15"/>
      <c r="D21" s="15">
        <f>0.5*(Cv!AG21+Cv!AH21)*LN(K_T!D21/K_T!C21)</f>
        <v>-6.6693265806203231E-2</v>
      </c>
      <c r="E21" s="15">
        <f>0.5*(Cv!AH21+Cv!AI21)*LN(K_T!E21/K_T!D21)</f>
        <v>-5.2696353422666799E-2</v>
      </c>
      <c r="F21" s="15">
        <f>0.5*(Cv!AI21+Cv!AJ21)*LN(K_T!F21/K_T!E21)</f>
        <v>-3.0911858090668647E-2</v>
      </c>
      <c r="G21" s="15">
        <f>0.5*(Cv!AJ21+Cv!AK21)*LN(K_T!G21/K_T!F21)</f>
        <v>2.2756204480514866E-2</v>
      </c>
      <c r="H21" s="15">
        <f>0.5*(Cv!AK21+Cv!AL21)*LN(K_T!H21/K_T!G21)</f>
        <v>4.4288441897760503E-2</v>
      </c>
      <c r="I21" s="15">
        <f>0.5*(Cv!AL21+Cv!AM21)*LN(K_T!I21/K_T!H21)</f>
        <v>-2.828268712603145E-2</v>
      </c>
      <c r="J21" s="15">
        <f>0.5*(Cv!AM21+Cv!AN21)*LN(K_T!J21/K_T!I21)</f>
        <v>1.8990544233462206E-2</v>
      </c>
      <c r="K21" s="15">
        <f>0.5*(Cv!AN21+Cv!AO21)*LN(K_T!K21/K_T!J21)</f>
        <v>7.9651937721031303E-3</v>
      </c>
      <c r="L21" s="15">
        <f>0.5*(Cv!AO21+Cv!AP21)*LN(K_T!L21/K_T!K21)</f>
        <v>3.3003516284927009E-2</v>
      </c>
      <c r="M21" s="15">
        <f>0.5*(Cv!AP21+Cv!AQ21)*LN(K_T!M21/K_T!L21)</f>
        <v>8.9682794452083867E-3</v>
      </c>
      <c r="N21" s="15">
        <f>0.5*(Cv!AQ21+Cv!AR21)*LN(K_T!N21/K_T!M21)</f>
        <v>2.3688960283048736E-2</v>
      </c>
      <c r="O21" s="15">
        <f>0.5*(Cv!AR21+Cv!AS21)*LN(K_T!O21/K_T!N21)</f>
        <v>9.3577952383025187E-2</v>
      </c>
      <c r="P21" s="15">
        <f>0.5*(Cv!AS21+Cv!AT21)*LN(K_T!P21/K_T!O21)</f>
        <v>2.0522250586867127E-2</v>
      </c>
      <c r="Q21" s="15">
        <f>0.5*(Cv!AT21+Cv!AU21)*LN(K_T!Q21/K_T!P21)</f>
        <v>4.8587399081046083E-2</v>
      </c>
      <c r="R21" s="15">
        <f>0.5*(Cv!AU21+Cv!AV21)*LN(K_T!R21/K_T!Q21)</f>
        <v>-2.7413102990007657E-2</v>
      </c>
      <c r="S21" s="15">
        <f>0.5*(Cv!AV21+Cv!AW21)*LN(K_T!S21/K_T!R21)</f>
        <v>3.243188277434049E-2</v>
      </c>
      <c r="T21" s="15">
        <f>0.5*(Cv!AW21+Cv!AX21)*LN(K_T!T21/K_T!S21)</f>
        <v>-1.6927948825716743E-2</v>
      </c>
      <c r="U21" s="15">
        <f>0.5*(Cv!AX21+Cv!AY21)*LN(K_T!U21/K_T!T21)</f>
        <v>-1.4957936114599909E-2</v>
      </c>
      <c r="V21" s="15">
        <f>0.5*(Cv!AY21+Cv!AZ21)*LN(K_T!V21/K_T!U21)</f>
        <v>-2.5557662110056688E-2</v>
      </c>
      <c r="W21" s="15">
        <f>0.5*(Cv!AZ21+Cv!BA21)*LN(K_T!W21/K_T!V21)</f>
        <v>-2.8242273035129561E-2</v>
      </c>
      <c r="X21" s="15">
        <f>0.5*(Cv!BA21+Cv!BB21)*LN(K_T!X21/K_T!W21)</f>
        <v>-2.7813262554723408E-2</v>
      </c>
      <c r="Y21" s="15">
        <f>0.5*(Cv!BB21+Cv!BC21)*LN(K_T!Y21/K_T!X21)</f>
        <v>-1.7360142947801454E-2</v>
      </c>
      <c r="Z21" s="15">
        <f>0.5*(Cv!BC21+Cv!BD21)*LN(K_T!Z21/K_T!Y21)</f>
        <v>-2.7310483137959102E-2</v>
      </c>
      <c r="AA21" s="15">
        <f>0.5*(Cv!BD21+Cv!BE21)*LN(K_T!AA21/K_T!Z21)</f>
        <v>-1.5196653290683337E-3</v>
      </c>
      <c r="AB21" s="15">
        <f>0.5*(Cv!BE21+Cv!BF21)*LN(K_T!AB21/K_T!AA21)</f>
        <v>-9.2347238922983604E-3</v>
      </c>
      <c r="AC21" s="15">
        <f>0.5*(Cv!BF21+Cv!BG21)*LN(K_T!AC21/K_T!AB21)</f>
        <v>1.2246916480800518E-2</v>
      </c>
      <c r="AD21" s="15">
        <f>0.5*(Cv!BG21+Cv!BH21)*LN(K_T!AD21/K_T!AC21)</f>
        <v>-1.0671829568138875E-2</v>
      </c>
      <c r="AE21" s="15">
        <f>0.5*(Cv!BH21+Cv!BI21)*LN(K_T!AE21/K_T!AD21)</f>
        <v>2.1897242692533458E-2</v>
      </c>
      <c r="AF21" s="15"/>
      <c r="AH21" s="64">
        <f t="shared" si="0"/>
        <v>-8.969250452218306E-3</v>
      </c>
      <c r="AI21" s="64">
        <f t="shared" si="1"/>
        <v>1.8523298803749894E-2</v>
      </c>
      <c r="AJ21" s="64">
        <f t="shared" si="2"/>
        <v>3.354127636705425E-2</v>
      </c>
      <c r="AK21" s="64">
        <f t="shared" si="3"/>
        <v>-2.2699816528045265E-2</v>
      </c>
      <c r="AL21" s="64">
        <f t="shared" si="4"/>
        <v>-8.6356197652653448E-3</v>
      </c>
      <c r="AM21" s="64">
        <f t="shared" si="5"/>
        <v>5.6127065621972916E-3</v>
      </c>
      <c r="AN21" s="64">
        <f t="shared" si="6"/>
        <v>2.6032287585402068E-2</v>
      </c>
      <c r="AO21" s="64">
        <f t="shared" si="7"/>
        <v>-1.2120980695179874E-2</v>
      </c>
      <c r="AP21" s="64">
        <f t="shared" si="8"/>
        <v>-1.8769344216372622E-2</v>
      </c>
      <c r="AQ21" s="64">
        <f t="shared" si="9"/>
        <v>-1.3856253826781812E-2</v>
      </c>
      <c r="AR21" s="64">
        <f t="shared" si="10"/>
        <v>7.8241098683983681E-3</v>
      </c>
      <c r="AS21" s="64">
        <f t="shared" si="11"/>
        <v>2.5935131574359527E-3</v>
      </c>
    </row>
    <row r="22" spans="1:45" x14ac:dyDescent="0.2">
      <c r="A22" s="4">
        <v>20</v>
      </c>
      <c r="B22" s="6" t="s">
        <v>56</v>
      </c>
      <c r="C22" s="15"/>
      <c r="D22" s="15">
        <f>0.5*(Cv!AG22+Cv!AH22)*LN(K_T!D22/K_T!C22)</f>
        <v>2.1434233552603942E-2</v>
      </c>
      <c r="E22" s="15">
        <f>0.5*(Cv!AH22+Cv!AI22)*LN(K_T!E22/K_T!D22)</f>
        <v>2.1819362196445414E-2</v>
      </c>
      <c r="F22" s="15">
        <f>0.5*(Cv!AI22+Cv!AJ22)*LN(K_T!F22/K_T!E22)</f>
        <v>2.2324676054861704E-2</v>
      </c>
      <c r="G22" s="15">
        <f>0.5*(Cv!AJ22+Cv!AK22)*LN(K_T!G22/K_T!F22)</f>
        <v>1.594927320738105E-2</v>
      </c>
      <c r="H22" s="15">
        <f>0.5*(Cv!AK22+Cv!AL22)*LN(K_T!H22/K_T!G22)</f>
        <v>8.6170575568728317E-3</v>
      </c>
      <c r="I22" s="15">
        <f>0.5*(Cv!AL22+Cv!AM22)*LN(K_T!I22/K_T!H22)</f>
        <v>4.9366783360532815E-3</v>
      </c>
      <c r="J22" s="15">
        <f>0.5*(Cv!AM22+Cv!AN22)*LN(K_T!J22/K_T!I22)</f>
        <v>9.7566133245514455E-3</v>
      </c>
      <c r="K22" s="15">
        <f>0.5*(Cv!AN22+Cv!AO22)*LN(K_T!K22/K_T!J22)</f>
        <v>3.5345019883257938E-3</v>
      </c>
      <c r="L22" s="15">
        <f>0.5*(Cv!AO22+Cv!AP22)*LN(K_T!L22/K_T!K22)</f>
        <v>7.7759608212043803E-4</v>
      </c>
      <c r="M22" s="15">
        <f>0.5*(Cv!AP22+Cv!AQ22)*LN(K_T!M22/K_T!L22)</f>
        <v>-3.8997679841598302E-3</v>
      </c>
      <c r="N22" s="15">
        <f>0.5*(Cv!AQ22+Cv!AR22)*LN(K_T!N22/K_T!M22)</f>
        <v>1.0808685524350978E-2</v>
      </c>
      <c r="O22" s="15">
        <f>0.5*(Cv!AR22+Cv!AS22)*LN(K_T!O22/K_T!N22)</f>
        <v>-2.5777630150952877E-3</v>
      </c>
      <c r="P22" s="15">
        <f>0.5*(Cv!AS22+Cv!AT22)*LN(K_T!P22/K_T!O22)</f>
        <v>4.5412223769488239E-3</v>
      </c>
      <c r="Q22" s="15">
        <f>0.5*(Cv!AT22+Cv!AU22)*LN(K_T!Q22/K_T!P22)</f>
        <v>2.1709586946378104E-2</v>
      </c>
      <c r="R22" s="15">
        <f>0.5*(Cv!AU22+Cv!AV22)*LN(K_T!R22/K_T!Q22)</f>
        <v>8.7316511709357118E-3</v>
      </c>
      <c r="S22" s="15">
        <f>0.5*(Cv!AV22+Cv!AW22)*LN(K_T!S22/K_T!R22)</f>
        <v>-1.2053671670008194E-3</v>
      </c>
      <c r="T22" s="15">
        <f>0.5*(Cv!AW22+Cv!AX22)*LN(K_T!T22/K_T!S22)</f>
        <v>-3.3139757360546125E-3</v>
      </c>
      <c r="U22" s="15">
        <f>0.5*(Cv!AX22+Cv!AY22)*LN(K_T!U22/K_T!T22)</f>
        <v>-8.1261659902738641E-3</v>
      </c>
      <c r="V22" s="15">
        <f>0.5*(Cv!AY22+Cv!AZ22)*LN(K_T!V22/K_T!U22)</f>
        <v>-9.3774394753827709E-3</v>
      </c>
      <c r="W22" s="15">
        <f>0.5*(Cv!AZ22+Cv!BA22)*LN(K_T!W22/K_T!V22)</f>
        <v>-7.3025847080241029E-3</v>
      </c>
      <c r="X22" s="15">
        <f>0.5*(Cv!BA22+Cv!BB22)*LN(K_T!X22/K_T!W22)</f>
        <v>-5.7635993299354404E-3</v>
      </c>
      <c r="Y22" s="15">
        <f>0.5*(Cv!BB22+Cv!BC22)*LN(K_T!Y22/K_T!X22)</f>
        <v>-8.2766497768368627E-3</v>
      </c>
      <c r="Z22" s="15">
        <f>0.5*(Cv!BC22+Cv!BD22)*LN(K_T!Z22/K_T!Y22)</f>
        <v>-6.3981014947481641E-3</v>
      </c>
      <c r="AA22" s="15">
        <f>0.5*(Cv!BD22+Cv!BE22)*LN(K_T!AA22/K_T!Z22)</f>
        <v>2.6164245448768238E-3</v>
      </c>
      <c r="AB22" s="15">
        <f>0.5*(Cv!BE22+Cv!BF22)*LN(K_T!AB22/K_T!AA22)</f>
        <v>4.6833623777865529E-3</v>
      </c>
      <c r="AC22" s="15">
        <f>0.5*(Cv!BF22+Cv!BG22)*LN(K_T!AC22/K_T!AB22)</f>
        <v>1.9694903326695113E-3</v>
      </c>
      <c r="AD22" s="15">
        <f>0.5*(Cv!BG22+Cv!BH22)*LN(K_T!AD22/K_T!AC22)</f>
        <v>6.8475148477404844E-3</v>
      </c>
      <c r="AE22" s="15">
        <f>0.5*(Cv!BH22+Cv!BI22)*LN(K_T!AE22/K_T!AD22)</f>
        <v>8.8877785794874691E-3</v>
      </c>
      <c r="AF22" s="15"/>
      <c r="AH22" s="64">
        <f t="shared" si="0"/>
        <v>1.4729409470322858E-2</v>
      </c>
      <c r="AI22" s="64">
        <f t="shared" si="1"/>
        <v>4.1955257870377651E-3</v>
      </c>
      <c r="AJ22" s="64">
        <f t="shared" si="2"/>
        <v>6.239866062433307E-3</v>
      </c>
      <c r="AK22" s="64">
        <f t="shared" si="3"/>
        <v>-6.7767530479341575E-3</v>
      </c>
      <c r="AL22" s="64">
        <f t="shared" si="4"/>
        <v>-1.0810948032504279E-3</v>
      </c>
      <c r="AM22" s="64">
        <f t="shared" si="5"/>
        <v>7.8676467136139759E-3</v>
      </c>
      <c r="AN22" s="64">
        <f t="shared" si="6"/>
        <v>5.2176959247355352E-3</v>
      </c>
      <c r="AO22" s="64">
        <f t="shared" si="7"/>
        <v>-1.9628288190579137E-3</v>
      </c>
      <c r="AP22" s="64">
        <f t="shared" si="8"/>
        <v>-4.5843032876213812E-3</v>
      </c>
      <c r="AQ22" s="64">
        <f t="shared" si="9"/>
        <v>-1.8437410872304126E-3</v>
      </c>
      <c r="AR22" s="64">
        <f t="shared" si="10"/>
        <v>5.9015945866324887E-3</v>
      </c>
      <c r="AS22" s="64">
        <f t="shared" si="11"/>
        <v>3.7877800285286913E-3</v>
      </c>
    </row>
    <row r="23" spans="1:45" x14ac:dyDescent="0.2">
      <c r="A23" s="4">
        <v>21</v>
      </c>
      <c r="B23" s="6" t="s">
        <v>57</v>
      </c>
      <c r="C23" s="15"/>
      <c r="D23" s="15">
        <f>0.5*(Cv!AG23+Cv!AH23)*LN(K_T!D23/K_T!C23)</f>
        <v>-9.3088530546429373E-4</v>
      </c>
      <c r="E23" s="15">
        <f>0.5*(Cv!AH23+Cv!AI23)*LN(K_T!E23/K_T!D23)</f>
        <v>6.6880823494845578E-4</v>
      </c>
      <c r="F23" s="15">
        <f>0.5*(Cv!AI23+Cv!AJ23)*LN(K_T!F23/K_T!E23)</f>
        <v>9.7082887922417364E-3</v>
      </c>
      <c r="G23" s="15">
        <f>0.5*(Cv!AJ23+Cv!AK23)*LN(K_T!G23/K_T!F23)</f>
        <v>1.4418442223446595E-2</v>
      </c>
      <c r="H23" s="15">
        <f>0.5*(Cv!AK23+Cv!AL23)*LN(K_T!H23/K_T!G23)</f>
        <v>5.9052616156683065E-3</v>
      </c>
      <c r="I23" s="15">
        <f>0.5*(Cv!AL23+Cv!AM23)*LN(K_T!I23/K_T!H23)</f>
        <v>2.1131128542211757E-2</v>
      </c>
      <c r="J23" s="15">
        <f>0.5*(Cv!AM23+Cv!AN23)*LN(K_T!J23/K_T!I23)</f>
        <v>1.9814073501675813E-2</v>
      </c>
      <c r="K23" s="15">
        <f>0.5*(Cv!AN23+Cv!AO23)*LN(K_T!K23/K_T!J23)</f>
        <v>2.2843511963616669E-2</v>
      </c>
      <c r="L23" s="15">
        <f>0.5*(Cv!AO23+Cv!AP23)*LN(K_T!L23/K_T!K23)</f>
        <v>1.9387528216983228E-2</v>
      </c>
      <c r="M23" s="15">
        <f>0.5*(Cv!AP23+Cv!AQ23)*LN(K_T!M23/K_T!L23)</f>
        <v>1.2357061306384306E-2</v>
      </c>
      <c r="N23" s="15">
        <f>0.5*(Cv!AQ23+Cv!AR23)*LN(K_T!N23/K_T!M23)</f>
        <v>1.5668681055981657E-2</v>
      </c>
      <c r="O23" s="15">
        <f>0.5*(Cv!AR23+Cv!AS23)*LN(K_T!O23/K_T!N23)</f>
        <v>2.1603204975112929E-2</v>
      </c>
      <c r="P23" s="15">
        <f>0.5*(Cv!AS23+Cv!AT23)*LN(K_T!P23/K_T!O23)</f>
        <v>1.494002710174536E-2</v>
      </c>
      <c r="Q23" s="15">
        <f>0.5*(Cv!AT23+Cv!AU23)*LN(K_T!Q23/K_T!P23)</f>
        <v>1.1112592176213904E-2</v>
      </c>
      <c r="R23" s="15">
        <f>0.5*(Cv!AU23+Cv!AV23)*LN(K_T!R23/K_T!Q23)</f>
        <v>1.2978439275802795E-2</v>
      </c>
      <c r="S23" s="15">
        <f>0.5*(Cv!AV23+Cv!AW23)*LN(K_T!S23/K_T!R23)</f>
        <v>8.9509512985047942E-3</v>
      </c>
      <c r="T23" s="15">
        <f>0.5*(Cv!AW23+Cv!AX23)*LN(K_T!T23/K_T!S23)</f>
        <v>1.23037236968112E-2</v>
      </c>
      <c r="U23" s="15">
        <f>0.5*(Cv!AX23+Cv!AY23)*LN(K_T!U23/K_T!T23)</f>
        <v>3.0704494631175687E-2</v>
      </c>
      <c r="V23" s="15">
        <f>0.5*(Cv!AY23+Cv!AZ23)*LN(K_T!V23/K_T!U23)</f>
        <v>3.0013045698416636E-2</v>
      </c>
      <c r="W23" s="15">
        <f>0.5*(Cv!AZ23+Cv!BA23)*LN(K_T!W23/K_T!V23)</f>
        <v>2.1141926180226974E-2</v>
      </c>
      <c r="X23" s="15">
        <f>0.5*(Cv!BA23+Cv!BB23)*LN(K_T!X23/K_T!W23)</f>
        <v>1.2632487267203733E-2</v>
      </c>
      <c r="Y23" s="15">
        <f>0.5*(Cv!BB23+Cv!BC23)*LN(K_T!Y23/K_T!X23)</f>
        <v>2.6796274813073756E-2</v>
      </c>
      <c r="Z23" s="15">
        <f>0.5*(Cv!BC23+Cv!BD23)*LN(K_T!Z23/K_T!Y23)</f>
        <v>1.8052891769831263E-2</v>
      </c>
      <c r="AA23" s="15">
        <f>0.5*(Cv!BD23+Cv!BE23)*LN(K_T!AA23/K_T!Z23)</f>
        <v>1.1895541823847543E-2</v>
      </c>
      <c r="AB23" s="15">
        <f>0.5*(Cv!BE23+Cv!BF23)*LN(K_T!AB23/K_T!AA23)</f>
        <v>5.1749134545376677E-3</v>
      </c>
      <c r="AC23" s="15">
        <f>0.5*(Cv!BF23+Cv!BG23)*LN(K_T!AC23/K_T!AB23)</f>
        <v>4.7530540557805126E-3</v>
      </c>
      <c r="AD23" s="15">
        <f>0.5*(Cv!BG23+Cv!BH23)*LN(K_T!AD23/K_T!AC23)</f>
        <v>4.6286504875538538E-3</v>
      </c>
      <c r="AE23" s="15">
        <f>0.5*(Cv!BH23+Cv!BI23)*LN(K_T!AE23/K_T!AD23)</f>
        <v>8.4846414343555023E-3</v>
      </c>
      <c r="AF23" s="15"/>
      <c r="AH23" s="64">
        <f t="shared" si="0"/>
        <v>1.0366385881703371E-2</v>
      </c>
      <c r="AI23" s="64">
        <f t="shared" si="1"/>
        <v>1.8014171208928335E-2</v>
      </c>
      <c r="AJ23" s="64">
        <f t="shared" si="2"/>
        <v>1.3917042965475957E-2</v>
      </c>
      <c r="AK23" s="64">
        <f t="shared" si="3"/>
        <v>2.1359135494766847E-2</v>
      </c>
      <c r="AL23" s="64">
        <f t="shared" si="4"/>
        <v>1.3334535183414148E-2</v>
      </c>
      <c r="AM23" s="64">
        <f t="shared" si="5"/>
        <v>6.5566459609546785E-3</v>
      </c>
      <c r="AN23" s="64">
        <f t="shared" si="6"/>
        <v>1.5965607087202148E-2</v>
      </c>
      <c r="AO23" s="64">
        <f t="shared" si="7"/>
        <v>1.554847044273453E-2</v>
      </c>
      <c r="AP23" s="64">
        <f t="shared" si="8"/>
        <v>1.8746144370569387E-2</v>
      </c>
      <c r="AQ23" s="64">
        <f t="shared" si="9"/>
        <v>1.5479905465322557E-2</v>
      </c>
      <c r="AR23" s="64">
        <f t="shared" si="10"/>
        <v>5.9554486592299566E-3</v>
      </c>
      <c r="AS23" s="64">
        <f t="shared" si="11"/>
        <v>1.4743320207161211E-2</v>
      </c>
    </row>
    <row r="24" spans="1:45" x14ac:dyDescent="0.2">
      <c r="A24" s="4">
        <v>22</v>
      </c>
      <c r="B24" s="6" t="s">
        <v>58</v>
      </c>
      <c r="C24" s="15"/>
      <c r="D24" s="15">
        <f>0.5*(Cv!AG24+Cv!AH24)*LN(K_T!D24/K_T!C24)</f>
        <v>-1.5950110812805188E-2</v>
      </c>
      <c r="E24" s="15">
        <f>0.5*(Cv!AH24+Cv!AI24)*LN(K_T!E24/K_T!D24)</f>
        <v>-1.1477224031946721E-2</v>
      </c>
      <c r="F24" s="15">
        <f>0.5*(Cv!AI24+Cv!AJ24)*LN(K_T!F24/K_T!E24)</f>
        <v>-7.773682196067634E-3</v>
      </c>
      <c r="G24" s="15">
        <f>0.5*(Cv!AJ24+Cv!AK24)*LN(K_T!G24/K_T!F24)</f>
        <v>-4.4695264149979342E-3</v>
      </c>
      <c r="H24" s="15">
        <f>0.5*(Cv!AK24+Cv!AL24)*LN(K_T!H24/K_T!G24)</f>
        <v>-1.0618572335206375E-2</v>
      </c>
      <c r="I24" s="15">
        <f>0.5*(Cv!AL24+Cv!AM24)*LN(K_T!I24/K_T!H24)</f>
        <v>-7.3022844939985548E-3</v>
      </c>
      <c r="J24" s="15">
        <f>0.5*(Cv!AM24+Cv!AN24)*LN(K_T!J24/K_T!I24)</f>
        <v>-1.2512769422067885E-3</v>
      </c>
      <c r="K24" s="15">
        <f>0.5*(Cv!AN24+Cv!AO24)*LN(K_T!K24/K_T!J24)</f>
        <v>-1.5706934129998693E-3</v>
      </c>
      <c r="L24" s="15">
        <f>0.5*(Cv!AO24+Cv!AP24)*LN(K_T!L24/K_T!K24)</f>
        <v>-1.1460399653266825E-3</v>
      </c>
      <c r="M24" s="15">
        <f>0.5*(Cv!AP24+Cv!AQ24)*LN(K_T!M24/K_T!L24)</f>
        <v>-4.0223530508375757E-3</v>
      </c>
      <c r="N24" s="15">
        <f>0.5*(Cv!AQ24+Cv!AR24)*LN(K_T!N24/K_T!M24)</f>
        <v>4.4258705460305482E-3</v>
      </c>
      <c r="O24" s="15">
        <f>0.5*(Cv!AR24+Cv!AS24)*LN(K_T!O24/K_T!N24)</f>
        <v>3.7733582958424847E-3</v>
      </c>
      <c r="P24" s="15">
        <f>0.5*(Cv!AS24+Cv!AT24)*LN(K_T!P24/K_T!O24)</f>
        <v>1.2799694731809216E-2</v>
      </c>
      <c r="Q24" s="15">
        <f>0.5*(Cv!AT24+Cv!AU24)*LN(K_T!Q24/K_T!P24)</f>
        <v>6.3832262251576326E-3</v>
      </c>
      <c r="R24" s="15">
        <f>0.5*(Cv!AU24+Cv!AV24)*LN(K_T!R24/K_T!Q24)</f>
        <v>-6.4221672318906806E-3</v>
      </c>
      <c r="S24" s="15">
        <f>0.5*(Cv!AV24+Cv!AW24)*LN(K_T!S24/K_T!R24)</f>
        <v>-6.2245669148742978E-3</v>
      </c>
      <c r="T24" s="15">
        <f>0.5*(Cv!AW24+Cv!AX24)*LN(K_T!T24/K_T!S24)</f>
        <v>2.0051369488703124E-3</v>
      </c>
      <c r="U24" s="15">
        <f>0.5*(Cv!AX24+Cv!AY24)*LN(K_T!U24/K_T!T24)</f>
        <v>-1.0699947063457591E-3</v>
      </c>
      <c r="V24" s="15">
        <f>0.5*(Cv!AY24+Cv!AZ24)*LN(K_T!V24/K_T!U24)</f>
        <v>2.8633937346705978E-4</v>
      </c>
      <c r="W24" s="15">
        <f>0.5*(Cv!AZ24+Cv!BA24)*LN(K_T!W24/K_T!V24)</f>
        <v>6.6266263829251855E-3</v>
      </c>
      <c r="X24" s="15">
        <f>0.5*(Cv!BA24+Cv!BB24)*LN(K_T!X24/K_T!W24)</f>
        <v>4.4453987124844782E-3</v>
      </c>
      <c r="Y24" s="15">
        <f>0.5*(Cv!BB24+Cv!BC24)*LN(K_T!Y24/K_T!X24)</f>
        <v>5.5730872097957164E-3</v>
      </c>
      <c r="Z24" s="15">
        <f>0.5*(Cv!BC24+Cv!BD24)*LN(K_T!Z24/K_T!Y24)</f>
        <v>6.1376405621483944E-3</v>
      </c>
      <c r="AA24" s="15">
        <f>0.5*(Cv!BD24+Cv!BE24)*LN(K_T!AA24/K_T!Z24)</f>
        <v>7.2474100159025927E-3</v>
      </c>
      <c r="AB24" s="15">
        <f>0.5*(Cv!BE24+Cv!BF24)*LN(K_T!AB24/K_T!AA24)</f>
        <v>1.124013800943148E-2</v>
      </c>
      <c r="AC24" s="15">
        <f>0.5*(Cv!BF24+Cv!BG24)*LN(K_T!AC24/K_T!AB24)</f>
        <v>2.5754993949459542E-3</v>
      </c>
      <c r="AD24" s="15">
        <f>0.5*(Cv!BG24+Cv!BH24)*LN(K_T!AD24/K_T!AC24)</f>
        <v>-2.8542874562430308E-3</v>
      </c>
      <c r="AE24" s="15">
        <f>0.5*(Cv!BH24+Cv!BI24)*LN(K_T!AE24/K_T!AD24)</f>
        <v>3.6587920056447001E-3</v>
      </c>
      <c r="AF24" s="15"/>
      <c r="AH24" s="64">
        <f t="shared" si="0"/>
        <v>-8.328257894443445E-3</v>
      </c>
      <c r="AI24" s="64">
        <f t="shared" si="1"/>
        <v>-7.1289856506807372E-4</v>
      </c>
      <c r="AJ24" s="64">
        <f t="shared" si="2"/>
        <v>2.0619090212088708E-3</v>
      </c>
      <c r="AK24" s="64">
        <f t="shared" si="3"/>
        <v>2.4587013422802556E-3</v>
      </c>
      <c r="AL24" s="64">
        <f t="shared" si="4"/>
        <v>6.5547550384448278E-3</v>
      </c>
      <c r="AM24" s="64">
        <f t="shared" si="5"/>
        <v>4.0225227470083464E-4</v>
      </c>
      <c r="AN24" s="64">
        <f t="shared" si="6"/>
        <v>6.7450522807039866E-4</v>
      </c>
      <c r="AO24" s="64">
        <f t="shared" si="7"/>
        <v>3.82264887108559E-3</v>
      </c>
      <c r="AP24" s="64">
        <f t="shared" si="8"/>
        <v>4.7213091676310513E-3</v>
      </c>
      <c r="AQ24" s="64">
        <f t="shared" si="9"/>
        <v>7.5495689493195461E-3</v>
      </c>
      <c r="AR24" s="64">
        <f t="shared" si="10"/>
        <v>1.1266679814492077E-3</v>
      </c>
      <c r="AS24" s="64">
        <f t="shared" si="11"/>
        <v>4.065018245005133E-4</v>
      </c>
    </row>
    <row r="25" spans="1:45" x14ac:dyDescent="0.2">
      <c r="A25" s="4">
        <v>23</v>
      </c>
      <c r="B25" s="6" t="s">
        <v>59</v>
      </c>
      <c r="C25" s="15"/>
      <c r="D25" s="15">
        <f>0.5*(Cv!AG25+Cv!AH25)*LN(K_T!D25/K_T!C25)</f>
        <v>1.8051769792565571E-2</v>
      </c>
      <c r="E25" s="15">
        <f>0.5*(Cv!AH25+Cv!AI25)*LN(K_T!E25/K_T!D25)</f>
        <v>6.389326217436991E-3</v>
      </c>
      <c r="F25" s="15">
        <f>0.5*(Cv!AI25+Cv!AJ25)*LN(K_T!F25/K_T!E25)</f>
        <v>-8.6262311457572152E-3</v>
      </c>
      <c r="G25" s="15">
        <f>0.5*(Cv!AJ25+Cv!AK25)*LN(K_T!G25/K_T!F25)</f>
        <v>-3.29404430684031E-3</v>
      </c>
      <c r="H25" s="15">
        <f>0.5*(Cv!AK25+Cv!AL25)*LN(K_T!H25/K_T!G25)</f>
        <v>-1.3720105118876004E-2</v>
      </c>
      <c r="I25" s="15">
        <f>0.5*(Cv!AL25+Cv!AM25)*LN(K_T!I25/K_T!H25)</f>
        <v>-1.9761727601114821E-2</v>
      </c>
      <c r="J25" s="15">
        <f>0.5*(Cv!AM25+Cv!AN25)*LN(K_T!J25/K_T!I25)</f>
        <v>-1.9347840077064481E-2</v>
      </c>
      <c r="K25" s="15">
        <f>0.5*(Cv!AN25+Cv!AO25)*LN(K_T!K25/K_T!J25)</f>
        <v>-9.8682674751386056E-3</v>
      </c>
      <c r="L25" s="15">
        <f>0.5*(Cv!AO25+Cv!AP25)*LN(K_T!L25/K_T!K25)</f>
        <v>-7.6633826707600272E-3</v>
      </c>
      <c r="M25" s="15">
        <f>0.5*(Cv!AP25+Cv!AQ25)*LN(K_T!M25/K_T!L25)</f>
        <v>-3.3890987296394445E-3</v>
      </c>
      <c r="N25" s="15">
        <f>0.5*(Cv!AQ25+Cv!AR25)*LN(K_T!N25/K_T!M25)</f>
        <v>-4.8733893985997336E-3</v>
      </c>
      <c r="O25" s="15">
        <f>0.5*(Cv!AR25+Cv!AS25)*LN(K_T!O25/K_T!N25)</f>
        <v>5.6993054460917477E-3</v>
      </c>
      <c r="P25" s="15">
        <f>0.5*(Cv!AS25+Cv!AT25)*LN(K_T!P25/K_T!O25)</f>
        <v>3.1652558109354265E-3</v>
      </c>
      <c r="Q25" s="15">
        <f>0.5*(Cv!AT25+Cv!AU25)*LN(K_T!Q25/K_T!P25)</f>
        <v>8.0196226365914208E-3</v>
      </c>
      <c r="R25" s="15">
        <f>0.5*(Cv!AU25+Cv!AV25)*LN(K_T!R25/K_T!Q25)</f>
        <v>-1.7463100144734151E-3</v>
      </c>
      <c r="S25" s="15">
        <f>0.5*(Cv!AV25+Cv!AW25)*LN(K_T!S25/K_T!R25)</f>
        <v>-1.3836881302852091E-2</v>
      </c>
      <c r="T25" s="15">
        <f>0.5*(Cv!AW25+Cv!AX25)*LN(K_T!T25/K_T!S25)</f>
        <v>-2.5749645571313796E-2</v>
      </c>
      <c r="U25" s="15">
        <f>0.5*(Cv!AX25+Cv!AY25)*LN(K_T!U25/K_T!T25)</f>
        <v>-1.5977737881584759E-2</v>
      </c>
      <c r="V25" s="15">
        <f>0.5*(Cv!AY25+Cv!AZ25)*LN(K_T!V25/K_T!U25)</f>
        <v>-1.207157769588584E-2</v>
      </c>
      <c r="W25" s="15">
        <f>0.5*(Cv!AZ25+Cv!BA25)*LN(K_T!W25/K_T!V25)</f>
        <v>-9.4430985928968068E-3</v>
      </c>
      <c r="X25" s="15">
        <f>0.5*(Cv!BA25+Cv!BB25)*LN(K_T!X25/K_T!W25)</f>
        <v>-6.9649424672795302E-3</v>
      </c>
      <c r="Y25" s="15">
        <f>0.5*(Cv!BB25+Cv!BC25)*LN(K_T!Y25/K_T!X25)</f>
        <v>-1.3150393798385653E-2</v>
      </c>
      <c r="Z25" s="15">
        <f>0.5*(Cv!BC25+Cv!BD25)*LN(K_T!Z25/K_T!Y25)</f>
        <v>-8.5143773371215599E-3</v>
      </c>
      <c r="AA25" s="15">
        <f>0.5*(Cv!BD25+Cv!BE25)*LN(K_T!AA25/K_T!Z25)</f>
        <v>-1.1237401245231544E-2</v>
      </c>
      <c r="AB25" s="15">
        <f>0.5*(Cv!BE25+Cv!BF25)*LN(K_T!AB25/K_T!AA25)</f>
        <v>-1.5721234265964883E-2</v>
      </c>
      <c r="AC25" s="15">
        <f>0.5*(Cv!BF25+Cv!BG25)*LN(K_T!AC25/K_T!AB25)</f>
        <v>-6.008929272168239E-3</v>
      </c>
      <c r="AD25" s="15">
        <f>0.5*(Cv!BG25+Cv!BH25)*LN(K_T!AD25/K_T!AC25)</f>
        <v>-1.24877285051647E-2</v>
      </c>
      <c r="AE25" s="15">
        <f>0.5*(Cv!BH25+Cv!BI25)*LN(K_T!AE25/K_T!AD25)</f>
        <v>-1.5694376409988244E-2</v>
      </c>
      <c r="AF25" s="15"/>
      <c r="AH25" s="64">
        <f t="shared" si="0"/>
        <v>-7.8025563910302711E-3</v>
      </c>
      <c r="AI25" s="64">
        <f t="shared" si="1"/>
        <v>-9.0283956702404584E-3</v>
      </c>
      <c r="AJ25" s="64">
        <f t="shared" si="2"/>
        <v>2.6019851525861741E-4</v>
      </c>
      <c r="AK25" s="64">
        <f t="shared" si="3"/>
        <v>-1.4041400441792149E-2</v>
      </c>
      <c r="AL25" s="64">
        <f t="shared" si="4"/>
        <v>-1.0926467183774375E-2</v>
      </c>
      <c r="AM25" s="64">
        <f t="shared" si="5"/>
        <v>-1.4091052457576473E-2</v>
      </c>
      <c r="AN25" s="64">
        <f t="shared" si="6"/>
        <v>-4.3840985774909209E-3</v>
      </c>
      <c r="AO25" s="64">
        <f t="shared" si="7"/>
        <v>-1.27517869202488E-2</v>
      </c>
      <c r="AP25" s="64">
        <f t="shared" si="8"/>
        <v>-1.3203378761740488E-2</v>
      </c>
      <c r="AQ25" s="64">
        <f t="shared" si="9"/>
        <v>-1.2155851661675909E-2</v>
      </c>
      <c r="AR25" s="64">
        <f t="shared" si="10"/>
        <v>-1.1397011395773727E-2</v>
      </c>
      <c r="AS25" s="64">
        <f t="shared" si="11"/>
        <v>-8.7361189175202258E-3</v>
      </c>
    </row>
    <row r="26" spans="1:45" x14ac:dyDescent="0.2">
      <c r="A26" s="4">
        <v>24</v>
      </c>
      <c r="B26" s="6" t="s">
        <v>60</v>
      </c>
      <c r="C26" s="15"/>
      <c r="D26" s="15">
        <f>0.5*(Cv!AG26+Cv!AH26)*LN(K_T!D26/K_T!C26)</f>
        <v>8.0201056568615873E-3</v>
      </c>
      <c r="E26" s="15">
        <f>0.5*(Cv!AH26+Cv!AI26)*LN(K_T!E26/K_T!D26)</f>
        <v>1.234139601177462E-3</v>
      </c>
      <c r="F26" s="15">
        <f>0.5*(Cv!AI26+Cv!AJ26)*LN(K_T!F26/K_T!E26)</f>
        <v>-8.3462272524061788E-3</v>
      </c>
      <c r="G26" s="15">
        <f>0.5*(Cv!AJ26+Cv!AK26)*LN(K_T!G26/K_T!F26)</f>
        <v>-2.0681472728563154E-3</v>
      </c>
      <c r="H26" s="15">
        <f>0.5*(Cv!AK26+Cv!AL26)*LN(K_T!H26/K_T!G26)</f>
        <v>-6.0549989010586901E-3</v>
      </c>
      <c r="I26" s="15">
        <f>0.5*(Cv!AL26+Cv!AM26)*LN(K_T!I26/K_T!H26)</f>
        <v>-8.787358228133816E-3</v>
      </c>
      <c r="J26" s="15">
        <f>0.5*(Cv!AM26+Cv!AN26)*LN(K_T!J26/K_T!I26)</f>
        <v>-7.9279306732576438E-3</v>
      </c>
      <c r="K26" s="15">
        <f>0.5*(Cv!AN26+Cv!AO26)*LN(K_T!K26/K_T!J26)</f>
        <v>-4.7226997489643527E-3</v>
      </c>
      <c r="L26" s="15">
        <f>0.5*(Cv!AO26+Cv!AP26)*LN(K_T!L26/K_T!K26)</f>
        <v>-1.1169568973158085E-2</v>
      </c>
      <c r="M26" s="15">
        <f>0.5*(Cv!AP26+Cv!AQ26)*LN(K_T!M26/K_T!L26)</f>
        <v>-8.4090189501953086E-3</v>
      </c>
      <c r="N26" s="15">
        <f>0.5*(Cv!AQ26+Cv!AR26)*LN(K_T!N26/K_T!M26)</f>
        <v>-3.0757189243457209E-3</v>
      </c>
      <c r="O26" s="15">
        <f>0.5*(Cv!AR26+Cv!AS26)*LN(K_T!O26/K_T!N26)</f>
        <v>6.1317933023745724E-3</v>
      </c>
      <c r="P26" s="15">
        <f>0.5*(Cv!AS26+Cv!AT26)*LN(K_T!P26/K_T!O26)</f>
        <v>-8.5909782979786999E-3</v>
      </c>
      <c r="Q26" s="15"/>
      <c r="R26" s="15"/>
      <c r="S26" s="15">
        <f>0.5*(Cv!AV26+Cv!AW26)*LN(K_T!S26/K_T!R26)</f>
        <v>-1.5156411719960709E-2</v>
      </c>
      <c r="T26" s="15">
        <f>0.5*(Cv!AW26+Cv!AX26)*LN(K_T!T26/K_T!S26)</f>
        <v>-9.3885028007404132E-3</v>
      </c>
      <c r="U26" s="15">
        <f>0.5*(Cv!AX26+Cv!AY26)*LN(K_T!U26/K_T!T26)</f>
        <v>-7.1436734340683062E-3</v>
      </c>
      <c r="V26" s="15">
        <f>0.5*(Cv!AY26+Cv!AZ26)*LN(K_T!V26/K_T!U26)</f>
        <v>-4.4800108109479811E-3</v>
      </c>
      <c r="W26" s="15">
        <f>0.5*(Cv!AZ26+Cv!BA26)*LN(K_T!W26/K_T!V26)</f>
        <v>-8.7352227569427888E-3</v>
      </c>
      <c r="X26" s="15">
        <f>0.5*(Cv!BA26+Cv!BB26)*LN(K_T!X26/K_T!W26)</f>
        <v>-9.1520927965628891E-3</v>
      </c>
      <c r="Y26" s="15">
        <f>0.5*(Cv!BB26+Cv!BC26)*LN(K_T!Y26/K_T!X26)</f>
        <v>-7.7359610162641432E-3</v>
      </c>
      <c r="Z26" s="15">
        <f>0.5*(Cv!BC26+Cv!BD26)*LN(K_T!Z26/K_T!Y26)</f>
        <v>-3.7574147942067361E-3</v>
      </c>
      <c r="AA26" s="15">
        <f>0.5*(Cv!BD26+Cv!BE26)*LN(K_T!AA26/K_T!Z26)</f>
        <v>-7.7235072865229097E-3</v>
      </c>
      <c r="AB26" s="15">
        <f>0.5*(Cv!BE26+Cv!BF26)*LN(K_T!AB26/K_T!AA26)</f>
        <v>-5.3375665391607614E-3</v>
      </c>
      <c r="AC26" s="15">
        <f>0.5*(Cv!BF26+Cv!BG26)*LN(K_T!AC26/K_T!AB26)</f>
        <v>-8.1565309995239484E-3</v>
      </c>
      <c r="AD26" s="15">
        <f>0.5*(Cv!BG26+Cv!BH26)*LN(K_T!AD26/K_T!AC26)</f>
        <v>-3.7508025267519824E-3</v>
      </c>
      <c r="AE26" s="15">
        <f>0.5*(Cv!BH26+Cv!BI26)*LN(K_T!AE26/K_T!AD26)</f>
        <v>2.136394839024136E-3</v>
      </c>
      <c r="AF26" s="15"/>
      <c r="AH26" s="64">
        <f t="shared" si="0"/>
        <v>-4.8045184106555077E-3</v>
      </c>
      <c r="AI26" s="64">
        <f t="shared" si="1"/>
        <v>-7.060987453984223E-3</v>
      </c>
      <c r="AJ26" s="64">
        <f t="shared" si="2"/>
        <v>-5.8718655718549458E-3</v>
      </c>
      <c r="AK26" s="64">
        <f t="shared" si="3"/>
        <v>-7.7799005198524755E-3</v>
      </c>
      <c r="AL26" s="64">
        <f t="shared" si="4"/>
        <v>-6.5421961271356997E-3</v>
      </c>
      <c r="AM26" s="64">
        <f t="shared" si="5"/>
        <v>-8.0720384386392323E-4</v>
      </c>
      <c r="AN26" s="64">
        <f t="shared" si="6"/>
        <v>-6.6150667481857436E-3</v>
      </c>
      <c r="AO26" s="64">
        <f t="shared" si="7"/>
        <v>-6.1020742435557267E-3</v>
      </c>
      <c r="AP26" s="64">
        <f t="shared" si="8"/>
        <v>-7.0504391372685476E-3</v>
      </c>
      <c r="AQ26" s="64">
        <f t="shared" si="9"/>
        <v>-6.1386124090386379E-3</v>
      </c>
      <c r="AR26" s="64">
        <f t="shared" si="10"/>
        <v>-3.2569795624172652E-3</v>
      </c>
      <c r="AS26" s="64">
        <f t="shared" si="11"/>
        <v>-6.0067206784572879E-3</v>
      </c>
    </row>
    <row r="27" spans="1:45" x14ac:dyDescent="0.2">
      <c r="A27" s="4">
        <v>25</v>
      </c>
      <c r="B27" s="6" t="s">
        <v>61</v>
      </c>
      <c r="C27" s="15"/>
      <c r="D27" s="15">
        <f>0.5*(Cv!AG27+Cv!AH27)*LN(K_T!D27/K_T!C27)</f>
        <v>-3.3659165179792871E-3</v>
      </c>
      <c r="E27" s="15">
        <f>0.5*(Cv!AH27+Cv!AI27)*LN(K_T!E27/K_T!D27)</f>
        <v>-4.5505002371489913E-3</v>
      </c>
      <c r="F27" s="15">
        <f>0.5*(Cv!AI27+Cv!AJ27)*LN(K_T!F27/K_T!E27)</f>
        <v>-1.5276520135779359E-3</v>
      </c>
      <c r="G27" s="15">
        <f>0.5*(Cv!AJ27+Cv!AK27)*LN(K_T!G27/K_T!F27)</f>
        <v>-1.1220013953736521E-3</v>
      </c>
      <c r="H27" s="15">
        <f>0.5*(Cv!AK27+Cv!AL27)*LN(K_T!H27/K_T!G27)</f>
        <v>-8.9674574597951723E-3</v>
      </c>
      <c r="I27" s="15">
        <f>0.5*(Cv!AL27+Cv!AM27)*LN(K_T!I27/K_T!H27)</f>
        <v>1.7531032658252464E-3</v>
      </c>
      <c r="J27" s="15">
        <f>0.5*(Cv!AM27+Cv!AN27)*LN(K_T!J27/K_T!I27)</f>
        <v>1.1088084460177391E-2</v>
      </c>
      <c r="K27" s="15">
        <f>0.5*(Cv!AN27+Cv!AO27)*LN(K_T!K27/K_T!J27)</f>
        <v>-1.1355207755883216E-2</v>
      </c>
      <c r="L27" s="15">
        <f>0.5*(Cv!AO27+Cv!AP27)*LN(K_T!L27/K_T!K27)</f>
        <v>-8.735537787558544E-4</v>
      </c>
      <c r="M27" s="15">
        <f>0.5*(Cv!AP27+Cv!AQ27)*LN(K_T!M27/K_T!L27)</f>
        <v>2.1473782087052723E-2</v>
      </c>
      <c r="N27" s="15">
        <f>0.5*(Cv!AQ27+Cv!AR27)*LN(K_T!N27/K_T!M27)</f>
        <v>1.2067782391959223E-3</v>
      </c>
      <c r="O27" s="15">
        <f>0.5*(Cv!AR27+Cv!AS27)*LN(K_T!O27/K_T!N27)</f>
        <v>1.9965024401548934E-2</v>
      </c>
      <c r="P27" s="15">
        <f>0.5*(Cv!AS27+Cv!AT27)*LN(K_T!P27/K_T!O27)</f>
        <v>8.1743682802762445E-3</v>
      </c>
      <c r="Q27" s="15">
        <f>0.5*(Cv!AT27+Cv!AU27)*LN(K_T!Q27/K_T!P27)</f>
        <v>2.6600672614103035E-2</v>
      </c>
      <c r="R27" s="15">
        <f>0.5*(Cv!AU27+Cv!AV27)*LN(K_T!R27/K_T!Q27)</f>
        <v>1.0202603000742395E-2</v>
      </c>
      <c r="S27" s="15">
        <f>0.5*(Cv!AV27+Cv!AW27)*LN(K_T!S27/K_T!R27)</f>
        <v>-7.8478265798648493E-3</v>
      </c>
      <c r="T27" s="15">
        <f>0.5*(Cv!AW27+Cv!AX27)*LN(K_T!T27/K_T!S27)</f>
        <v>-1.1536753858528384E-2</v>
      </c>
      <c r="U27" s="15">
        <f>0.5*(Cv!AX27+Cv!AY27)*LN(K_T!U27/K_T!T27)</f>
        <v>-3.3920020830472083E-3</v>
      </c>
      <c r="V27" s="15">
        <f>0.5*(Cv!AY27+Cv!AZ27)*LN(K_T!V27/K_T!U27)</f>
        <v>-1.2405379807779926E-2</v>
      </c>
      <c r="W27" s="15">
        <f>0.5*(Cv!AZ27+Cv!BA27)*LN(K_T!W27/K_T!V27)</f>
        <v>-3.3481339276833261E-3</v>
      </c>
      <c r="X27" s="15">
        <f>0.5*(Cv!BA27+Cv!BB27)*LN(K_T!X27/K_T!W27)</f>
        <v>-9.9490673857864399E-3</v>
      </c>
      <c r="Y27" s="15">
        <f>0.5*(Cv!BB27+Cv!BC27)*LN(K_T!Y27/K_T!X27)</f>
        <v>-9.6753044216202292E-3</v>
      </c>
      <c r="Z27" s="15">
        <f>0.5*(Cv!BC27+Cv!BD27)*LN(K_T!Z27/K_T!Y27)</f>
        <v>3.748593545229865E-4</v>
      </c>
      <c r="AA27" s="15">
        <f>0.5*(Cv!BD27+Cv!BE27)*LN(K_T!AA27/K_T!Z27)</f>
        <v>2.6525730963098776E-4</v>
      </c>
      <c r="AB27" s="15">
        <f>0.5*(Cv!BE27+Cv!BF27)*LN(K_T!AB27/K_T!AA27)</f>
        <v>-1.0607771941916949E-2</v>
      </c>
      <c r="AC27" s="15">
        <f>0.5*(Cv!BF27+Cv!BG27)*LN(K_T!AC27/K_T!AB27)</f>
        <v>-8.524961466465631E-3</v>
      </c>
      <c r="AD27" s="15">
        <f>0.5*(Cv!BG27+Cv!BH27)*LN(K_T!AD27/K_T!AC27)</f>
        <v>-9.5645996483868529E-3</v>
      </c>
      <c r="AE27" s="15">
        <f>0.5*(Cv!BH27+Cv!BI27)*LN(K_T!AE27/K_T!AD27)</f>
        <v>-1.7143606005030093E-4</v>
      </c>
      <c r="AF27" s="15"/>
      <c r="AH27" s="64">
        <f t="shared" si="0"/>
        <v>-2.8829015680141012E-3</v>
      </c>
      <c r="AI27" s="64">
        <f t="shared" si="1"/>
        <v>4.3079766503573928E-3</v>
      </c>
      <c r="AJ27" s="64">
        <f t="shared" si="2"/>
        <v>1.1418968343361152E-2</v>
      </c>
      <c r="AK27" s="64">
        <f t="shared" si="3"/>
        <v>-8.1262674125650563E-3</v>
      </c>
      <c r="AL27" s="64">
        <f t="shared" si="4"/>
        <v>-5.633584233169767E-3</v>
      </c>
      <c r="AM27" s="64">
        <f t="shared" si="5"/>
        <v>-4.8680178542185766E-3</v>
      </c>
      <c r="AN27" s="64">
        <f t="shared" si="6"/>
        <v>7.8634724968592723E-3</v>
      </c>
      <c r="AO27" s="64">
        <f t="shared" si="7"/>
        <v>-6.5446078280926058E-3</v>
      </c>
      <c r="AP27" s="64">
        <f t="shared" si="8"/>
        <v>-6.6971440846898319E-3</v>
      </c>
      <c r="AQ27" s="64">
        <f t="shared" si="9"/>
        <v>-4.9107399248458014E-3</v>
      </c>
      <c r="AR27" s="64">
        <f t="shared" si="10"/>
        <v>-6.0869990583009292E-3</v>
      </c>
      <c r="AS27" s="64">
        <f t="shared" si="11"/>
        <v>-5.3018802994774287E-4</v>
      </c>
    </row>
    <row r="28" spans="1:45" x14ac:dyDescent="0.2">
      <c r="A28" s="4">
        <v>26</v>
      </c>
      <c r="B28" s="6" t="s">
        <v>62</v>
      </c>
      <c r="C28" s="15"/>
      <c r="D28" s="15">
        <f>0.5*(Cv!AG28+Cv!AH28)*LN(K_T!D28/K_T!C28)</f>
        <v>4.0192092791654747E-3</v>
      </c>
      <c r="E28" s="15">
        <f>0.5*(Cv!AH28+Cv!AI28)*LN(K_T!E28/K_T!D28)</f>
        <v>6.009327600545426E-3</v>
      </c>
      <c r="F28" s="15">
        <f>0.5*(Cv!AI28+Cv!AJ28)*LN(K_T!F28/K_T!E28)</f>
        <v>7.2357244720085475E-3</v>
      </c>
      <c r="G28" s="15">
        <f>0.5*(Cv!AJ28+Cv!AK28)*LN(K_T!G28/K_T!F28)</f>
        <v>2.8507528646494057E-3</v>
      </c>
      <c r="H28" s="15">
        <f>0.5*(Cv!AK28+Cv!AL28)*LN(K_T!H28/K_T!G28)</f>
        <v>-3.0982875491041848E-3</v>
      </c>
      <c r="I28" s="15">
        <f>0.5*(Cv!AL28+Cv!AM28)*LN(K_T!I28/K_T!H28)</f>
        <v>-9.8190576666731206E-5</v>
      </c>
      <c r="J28" s="15">
        <f>0.5*(Cv!AM28+Cv!AN28)*LN(K_T!J28/K_T!I28)</f>
        <v>-7.1703402318636479E-3</v>
      </c>
      <c r="K28" s="15">
        <f>0.5*(Cv!AN28+Cv!AO28)*LN(K_T!K28/K_T!J28)</f>
        <v>-1.1865976637038148E-2</v>
      </c>
      <c r="L28" s="15">
        <f>0.5*(Cv!AO28+Cv!AP28)*LN(K_T!L28/K_T!K28)</f>
        <v>-1.0675456308136363E-2</v>
      </c>
      <c r="M28" s="15">
        <f>0.5*(Cv!AP28+Cv!AQ28)*LN(K_T!M28/K_T!L28)</f>
        <v>-1.1070878806610672E-2</v>
      </c>
      <c r="N28" s="15">
        <f>0.5*(Cv!AQ28+Cv!AR28)*LN(K_T!N28/K_T!M28)</f>
        <v>-4.2830417447804175E-3</v>
      </c>
      <c r="O28" s="15">
        <f>0.5*(Cv!AR28+Cv!AS28)*LN(K_T!O28/K_T!N28)</f>
        <v>-9.2167903441001189E-3</v>
      </c>
      <c r="P28" s="15">
        <f>0.5*(Cv!AS28+Cv!AT28)*LN(K_T!P28/K_T!O28)</f>
        <v>-8.5442061554531074E-3</v>
      </c>
      <c r="Q28" s="15">
        <f>0.5*(Cv!AT28+Cv!AU28)*LN(K_T!Q28/K_T!P28)</f>
        <v>-5.5474966276232883E-3</v>
      </c>
      <c r="R28" s="15">
        <f>0.5*(Cv!AU28+Cv!AV28)*LN(K_T!R28/K_T!Q28)</f>
        <v>-7.0589417273480958E-3</v>
      </c>
      <c r="S28" s="15">
        <f>0.5*(Cv!AV28+Cv!AW28)*LN(K_T!S28/K_T!R28)</f>
        <v>-1.2029324750309241E-2</v>
      </c>
      <c r="T28" s="15">
        <f>0.5*(Cv!AW28+Cv!AX28)*LN(K_T!T28/K_T!S28)</f>
        <v>-8.3036356967141429E-5</v>
      </c>
      <c r="U28" s="15">
        <f>0.5*(Cv!AX28+Cv!AY28)*LN(K_T!U28/K_T!T28)</f>
        <v>-1.031720635859135E-2</v>
      </c>
      <c r="V28" s="15">
        <f>0.5*(Cv!AY28+Cv!AZ28)*LN(K_T!V28/K_T!U28)</f>
        <v>-8.5753578355192064E-3</v>
      </c>
      <c r="W28" s="15">
        <f>0.5*(Cv!AZ28+Cv!BA28)*LN(K_T!W28/K_T!V28)</f>
        <v>-4.5974577334368244E-3</v>
      </c>
      <c r="X28" s="15">
        <f>0.5*(Cv!BA28+Cv!BB28)*LN(K_T!X28/K_T!W28)</f>
        <v>-1.4400407917478672E-3</v>
      </c>
      <c r="Y28" s="15">
        <f>0.5*(Cv!BB28+Cv!BC28)*LN(K_T!Y28/K_T!X28)</f>
        <v>-4.9120307990081578E-3</v>
      </c>
      <c r="Z28" s="15">
        <f>0.5*(Cv!BC28+Cv!BD28)*LN(K_T!Z28/K_T!Y28)</f>
        <v>-3.7809593008348102E-3</v>
      </c>
      <c r="AA28" s="15">
        <f>0.5*(Cv!BD28+Cv!BE28)*LN(K_T!AA28/K_T!Z28)</f>
        <v>1.3549112680913775E-3</v>
      </c>
      <c r="AB28" s="15">
        <f>0.5*(Cv!BE28+Cv!BF28)*LN(K_T!AB28/K_T!AA28)</f>
        <v>-2.4064877545898907E-3</v>
      </c>
      <c r="AC28" s="15">
        <f>0.5*(Cv!BF28+Cv!BG28)*LN(K_T!AC28/K_T!AB28)</f>
        <v>-3.7013542448652175E-3</v>
      </c>
      <c r="AD28" s="15">
        <f>0.5*(Cv!BG28+Cv!BH28)*LN(K_T!AD28/K_T!AC28)</f>
        <v>-5.6013333659760275E-4</v>
      </c>
      <c r="AE28" s="15">
        <f>0.5*(Cv!BH28+Cv!BI28)*LN(K_T!AE28/K_T!AD28)</f>
        <v>4.745169580991848E-3</v>
      </c>
      <c r="AF28" s="15"/>
      <c r="AH28" s="64">
        <f t="shared" si="0"/>
        <v>2.5798653622864927E-3</v>
      </c>
      <c r="AI28" s="64">
        <f t="shared" si="1"/>
        <v>-9.0131387456858503E-3</v>
      </c>
      <c r="AJ28" s="64">
        <f t="shared" si="2"/>
        <v>-8.4793519209667694E-3</v>
      </c>
      <c r="AK28" s="64">
        <f t="shared" si="3"/>
        <v>-5.0026198152524782E-3</v>
      </c>
      <c r="AL28" s="64">
        <f t="shared" si="4"/>
        <v>-2.68918416624134E-3</v>
      </c>
      <c r="AM28" s="64">
        <f t="shared" si="5"/>
        <v>2.0925181221971225E-3</v>
      </c>
      <c r="AN28" s="64">
        <f t="shared" si="6"/>
        <v>-8.7462453333263107E-3</v>
      </c>
      <c r="AO28" s="64">
        <f t="shared" si="7"/>
        <v>-2.8561653052562373E-3</v>
      </c>
      <c r="AP28" s="64">
        <f t="shared" si="8"/>
        <v>-3.8619628514004307E-3</v>
      </c>
      <c r="AQ28" s="64">
        <f t="shared" si="9"/>
        <v>-2.4361416465853705E-3</v>
      </c>
      <c r="AR28" s="64">
        <f t="shared" si="10"/>
        <v>1.6122733317634261E-4</v>
      </c>
      <c r="AS28" s="64">
        <f t="shared" si="11"/>
        <v>-4.0310040809224245E-3</v>
      </c>
    </row>
    <row r="29" spans="1:45" x14ac:dyDescent="0.2">
      <c r="A29" s="4">
        <v>27</v>
      </c>
      <c r="B29" s="6" t="s">
        <v>63</v>
      </c>
      <c r="C29" s="15"/>
      <c r="D29" s="15">
        <f>0.5*(Cv!AG29+Cv!AH29)*LN(K_T!D29/K_T!C29)</f>
        <v>-2.6226074116113798E-2</v>
      </c>
      <c r="E29" s="15">
        <f>0.5*(Cv!AH29+Cv!AI29)*LN(K_T!E29/K_T!D29)</f>
        <v>-1.87094471078437E-2</v>
      </c>
      <c r="F29" s="15">
        <f>0.5*(Cv!AI29+Cv!AJ29)*LN(K_T!F29/K_T!E29)</f>
        <v>-1.8716031088923848E-2</v>
      </c>
      <c r="G29" s="15">
        <f>0.5*(Cv!AJ29+Cv!AK29)*LN(K_T!G29/K_T!F29)</f>
        <v>-1.8991419587495836E-2</v>
      </c>
      <c r="H29" s="15">
        <f>0.5*(Cv!AK29+Cv!AL29)*LN(K_T!H29/K_T!G29)</f>
        <v>-1.9176322361594007E-2</v>
      </c>
      <c r="I29" s="15">
        <f>0.5*(Cv!AL29+Cv!AM29)*LN(K_T!I29/K_T!H29)</f>
        <v>-1.4792549095261025E-2</v>
      </c>
      <c r="J29" s="15">
        <f>0.5*(Cv!AM29+Cv!AN29)*LN(K_T!J29/K_T!I29)</f>
        <v>-1.3684078103589372E-2</v>
      </c>
      <c r="K29" s="15">
        <f>0.5*(Cv!AN29+Cv!AO29)*LN(K_T!K29/K_T!J29)</f>
        <v>-2.4804742752786792E-2</v>
      </c>
      <c r="L29" s="15">
        <f>0.5*(Cv!AO29+Cv!AP29)*LN(K_T!L29/K_T!K29)</f>
        <v>-1.4317842800675972E-2</v>
      </c>
      <c r="M29" s="15">
        <f>0.5*(Cv!AP29+Cv!AQ29)*LN(K_T!M29/K_T!L29)</f>
        <v>-1.263741550378422E-2</v>
      </c>
      <c r="N29" s="15">
        <f>0.5*(Cv!AQ29+Cv!AR29)*LN(K_T!N29/K_T!M29)</f>
        <v>-6.6769087709078788E-3</v>
      </c>
      <c r="O29" s="15">
        <f>0.5*(Cv!AR29+Cv!AS29)*LN(K_T!O29/K_T!N29)</f>
        <v>-1.5961013952900565E-3</v>
      </c>
      <c r="P29" s="15">
        <f>0.5*(Cv!AS29+Cv!AT29)*LN(K_T!P29/K_T!O29)</f>
        <v>-1.6496079368568124E-3</v>
      </c>
      <c r="Q29" s="15">
        <f>0.5*(Cv!AT29+Cv!AU29)*LN(K_T!Q29/K_T!P29)</f>
        <v>1.0297578566125384E-2</v>
      </c>
      <c r="R29" s="15">
        <f>0.5*(Cv!AU29+Cv!AV29)*LN(K_T!R29/K_T!Q29)</f>
        <v>-4.8655381009448627E-3</v>
      </c>
      <c r="S29" s="15">
        <f>0.5*(Cv!AV29+Cv!AW29)*LN(K_T!S29/K_T!R29)</f>
        <v>-1.3447190292700117E-2</v>
      </c>
      <c r="T29" s="15">
        <f>0.5*(Cv!AW29+Cv!AX29)*LN(K_T!T29/K_T!S29)</f>
        <v>-4.340559061040361E-3</v>
      </c>
      <c r="U29" s="15">
        <f>0.5*(Cv!AX29+Cv!AY29)*LN(K_T!U29/K_T!T29)</f>
        <v>-7.0128871175895394E-3</v>
      </c>
      <c r="V29" s="15">
        <f>0.5*(Cv!AY29+Cv!AZ29)*LN(K_T!V29/K_T!U29)</f>
        <v>-8.0419321770975865E-3</v>
      </c>
      <c r="W29" s="15">
        <f>0.5*(Cv!AZ29+Cv!BA29)*LN(K_T!W29/K_T!V29)</f>
        <v>-9.0023976390683214E-3</v>
      </c>
      <c r="X29" s="15">
        <f>0.5*(Cv!BA29+Cv!BB29)*LN(K_T!X29/K_T!W29)</f>
        <v>-2.2246051667489572E-3</v>
      </c>
      <c r="Y29" s="15">
        <f>0.5*(Cv!BB29+Cv!BC29)*LN(K_T!Y29/K_T!X29)</f>
        <v>-3.8410035281999017E-3</v>
      </c>
      <c r="Z29" s="15">
        <f>0.5*(Cv!BC29+Cv!BD29)*LN(K_T!Z29/K_T!Y29)</f>
        <v>7.7502176085954017E-3</v>
      </c>
      <c r="AA29" s="15">
        <f>0.5*(Cv!BD29+Cv!BE29)*LN(K_T!AA29/K_T!Z29)</f>
        <v>1.2306000159144206E-2</v>
      </c>
      <c r="AB29" s="15">
        <f>0.5*(Cv!BE29+Cv!BF29)*LN(K_T!AB29/K_T!AA29)</f>
        <v>-3.2970993209560247E-3</v>
      </c>
      <c r="AC29" s="15">
        <f>0.5*(Cv!BF29+Cv!BG29)*LN(K_T!AC29/K_T!AB29)</f>
        <v>-2.1691601509124156E-3</v>
      </c>
      <c r="AD29" s="15">
        <f>0.5*(Cv!BG29+Cv!BH29)*LN(K_T!AD29/K_T!AC29)</f>
        <v>2.0001710268054977E-3</v>
      </c>
      <c r="AE29" s="15">
        <f>0.5*(Cv!BH29+Cv!BI29)*LN(K_T!AE29/K_T!AD29)</f>
        <v>4.7308438140157508E-3</v>
      </c>
      <c r="AF29" s="15"/>
      <c r="AH29" s="64">
        <f t="shared" si="0"/>
        <v>-1.8077153848223684E-2</v>
      </c>
      <c r="AI29" s="64">
        <f t="shared" si="1"/>
        <v>-1.4424197586348848E-2</v>
      </c>
      <c r="AJ29" s="64">
        <f t="shared" si="2"/>
        <v>-2.2521718319332929E-3</v>
      </c>
      <c r="AK29" s="64">
        <f t="shared" si="3"/>
        <v>-6.1244762323089527E-3</v>
      </c>
      <c r="AL29" s="64">
        <f t="shared" si="4"/>
        <v>2.1497909535342528E-3</v>
      </c>
      <c r="AM29" s="64">
        <f t="shared" si="5"/>
        <v>3.3655074204106241E-3</v>
      </c>
      <c r="AN29" s="64">
        <f t="shared" si="6"/>
        <v>-8.338184709141069E-3</v>
      </c>
      <c r="AO29" s="64">
        <f t="shared" si="7"/>
        <v>-1.0952009627543541E-3</v>
      </c>
      <c r="AP29" s="64">
        <f t="shared" si="8"/>
        <v>-1.9671406936623424E-3</v>
      </c>
      <c r="AQ29" s="64">
        <f t="shared" si="9"/>
        <v>3.2295287296459202E-3</v>
      </c>
      <c r="AR29" s="64">
        <f t="shared" si="10"/>
        <v>1.5206182299696109E-3</v>
      </c>
      <c r="AS29" s="64">
        <f t="shared" si="11"/>
        <v>-6.9225936253919035E-3</v>
      </c>
    </row>
    <row r="30" spans="1:45" x14ac:dyDescent="0.2">
      <c r="A30" s="4">
        <v>28</v>
      </c>
      <c r="B30" s="6" t="s">
        <v>64</v>
      </c>
      <c r="C30" s="15"/>
      <c r="D30" s="15">
        <f>0.5*(Cv!AG30+Cv!AH30)*LN(K_T!D30/K_T!C30)</f>
        <v>1.1559264937602424E-3</v>
      </c>
      <c r="E30" s="15">
        <f>0.5*(Cv!AH30+Cv!AI30)*LN(K_T!E30/K_T!D30)</f>
        <v>1.6026845617240099E-4</v>
      </c>
      <c r="F30" s="15">
        <f>0.5*(Cv!AI30+Cv!AJ30)*LN(K_T!F30/K_T!E30)</f>
        <v>5.2197350829769626E-3</v>
      </c>
      <c r="G30" s="15">
        <f>0.5*(Cv!AJ30+Cv!AK30)*LN(K_T!G30/K_T!F30)</f>
        <v>6.7109624773027449E-4</v>
      </c>
      <c r="H30" s="15">
        <f>0.5*(Cv!AK30+Cv!AL30)*LN(K_T!H30/K_T!G30)</f>
        <v>-5.8085698607993203E-3</v>
      </c>
      <c r="I30" s="15">
        <f>0.5*(Cv!AL30+Cv!AM30)*LN(K_T!I30/K_T!H30)</f>
        <v>3.8284424595379907E-4</v>
      </c>
      <c r="J30" s="15">
        <f>0.5*(Cv!AM30+Cv!AN30)*LN(K_T!J30/K_T!I30)</f>
        <v>-6.0747091674259236E-4</v>
      </c>
      <c r="K30" s="15">
        <f>0.5*(Cv!AN30+Cv!AO30)*LN(K_T!K30/K_T!J30)</f>
        <v>-1.0190910193944429E-2</v>
      </c>
      <c r="L30" s="15">
        <f>0.5*(Cv!AO30+Cv!AP30)*LN(K_T!L30/K_T!K30)</f>
        <v>-6.6417466322872881E-3</v>
      </c>
      <c r="M30" s="15">
        <f>0.5*(Cv!AP30+Cv!AQ30)*LN(K_T!M30/K_T!L30)</f>
        <v>-1.9864131514093861E-3</v>
      </c>
      <c r="N30" s="15">
        <f>0.5*(Cv!AQ30+Cv!AR30)*LN(K_T!N30/K_T!M30)</f>
        <v>1.2098175040603126E-3</v>
      </c>
      <c r="O30" s="15">
        <f>0.5*(Cv!AR30+Cv!AS30)*LN(K_T!O30/K_T!N30)</f>
        <v>1.5323065442131457E-3</v>
      </c>
      <c r="P30" s="15">
        <f>0.5*(Cv!AS30+Cv!AT30)*LN(K_T!P30/K_T!O30)</f>
        <v>1.0557907339664826E-2</v>
      </c>
      <c r="Q30" s="15">
        <f>0.5*(Cv!AT30+Cv!AU30)*LN(K_T!Q30/K_T!P30)</f>
        <v>1.9429544317987554E-3</v>
      </c>
      <c r="R30" s="15">
        <f>0.5*(Cv!AU30+Cv!AV30)*LN(K_T!R30/K_T!Q30)</f>
        <v>-9.3644378337534497E-3</v>
      </c>
      <c r="S30" s="15">
        <f>0.5*(Cv!AV30+Cv!AW30)*LN(K_T!S30/K_T!R30)</f>
        <v>-1.1983617492097406E-2</v>
      </c>
      <c r="T30" s="15">
        <f>0.5*(Cv!AW30+Cv!AX30)*LN(K_T!T30/K_T!S30)</f>
        <v>-3.6962319630603536E-4</v>
      </c>
      <c r="U30" s="15">
        <f>0.5*(Cv!AX30+Cv!AY30)*LN(K_T!U30/K_T!T30)</f>
        <v>-1.1537513635133815E-2</v>
      </c>
      <c r="V30" s="15">
        <f>0.5*(Cv!AY30+Cv!AZ30)*LN(K_T!V30/K_T!U30)</f>
        <v>-1.0595228852636165E-2</v>
      </c>
      <c r="W30" s="15">
        <f>0.5*(Cv!AZ30+Cv!BA30)*LN(K_T!W30/K_T!V30)</f>
        <v>-5.0570402158806064E-3</v>
      </c>
      <c r="X30" s="15">
        <f>0.5*(Cv!BA30+Cv!BB30)*LN(K_T!X30/K_T!W30)</f>
        <v>9.0100450701228877E-4</v>
      </c>
      <c r="Y30" s="15">
        <f>0.5*(Cv!BB30+Cv!BC30)*LN(K_T!Y30/K_T!X30)</f>
        <v>-4.1292014661708605E-3</v>
      </c>
      <c r="Z30" s="15">
        <f>0.5*(Cv!BC30+Cv!BD30)*LN(K_T!Z30/K_T!Y30)</f>
        <v>-2.7363037837482016E-3</v>
      </c>
      <c r="AA30" s="15">
        <f>0.5*(Cv!BD30+Cv!BE30)*LN(K_T!AA30/K_T!Z30)</f>
        <v>-2.1315329263196193E-3</v>
      </c>
      <c r="AB30" s="15">
        <f>0.5*(Cv!BE30+Cv!BF30)*LN(K_T!AB30/K_T!AA30)</f>
        <v>-2.92428693119067E-3</v>
      </c>
      <c r="AC30" s="15">
        <f>0.5*(Cv!BF30+Cv!BG30)*LN(K_T!AC30/K_T!AB30)</f>
        <v>-2.847607849116713E-3</v>
      </c>
      <c r="AD30" s="15">
        <f>0.5*(Cv!BG30+Cv!BH30)*LN(K_T!AD30/K_T!AC30)</f>
        <v>-3.3099823161498441E-3</v>
      </c>
      <c r="AE30" s="15">
        <f>0.5*(Cv!BH30+Cv!BI30)*LN(K_T!AE30/K_T!AD30)</f>
        <v>-2.6189811223337805E-3</v>
      </c>
      <c r="AF30" s="15"/>
      <c r="AH30" s="64">
        <f t="shared" si="0"/>
        <v>1.2507483440682329E-4</v>
      </c>
      <c r="AI30" s="64">
        <f t="shared" si="1"/>
        <v>-3.6433446780646771E-3</v>
      </c>
      <c r="AJ30" s="64">
        <f t="shared" si="2"/>
        <v>-1.4629774020348259E-3</v>
      </c>
      <c r="AK30" s="64">
        <f t="shared" si="3"/>
        <v>-5.3316802785888665E-3</v>
      </c>
      <c r="AL30" s="64">
        <f t="shared" si="4"/>
        <v>-2.9537865913092129E-3</v>
      </c>
      <c r="AM30" s="64">
        <f t="shared" si="5"/>
        <v>-2.9644817192418125E-3</v>
      </c>
      <c r="AN30" s="64">
        <f t="shared" si="6"/>
        <v>-2.5531610400497512E-3</v>
      </c>
      <c r="AO30" s="64">
        <f t="shared" si="7"/>
        <v>-3.9463581489978345E-3</v>
      </c>
      <c r="AP30" s="64">
        <f t="shared" si="8"/>
        <v>-4.2866362778192979E-3</v>
      </c>
      <c r="AQ30" s="64">
        <f t="shared" si="9"/>
        <v>-2.980331276857338E-3</v>
      </c>
      <c r="AR30" s="64">
        <f t="shared" si="10"/>
        <v>-2.9255237625334454E-3</v>
      </c>
      <c r="AS30" s="64">
        <f t="shared" si="11"/>
        <v>-2.6763901487569406E-3</v>
      </c>
    </row>
    <row r="31" spans="1:45" x14ac:dyDescent="0.2">
      <c r="A31" s="4">
        <v>29</v>
      </c>
      <c r="B31" s="6" t="s">
        <v>65</v>
      </c>
      <c r="C31" s="15"/>
      <c r="D31" s="15">
        <f>0.5*(Cv!AG31+Cv!AH31)*LN(K_T!D31/K_T!C31)</f>
        <v>-2.5491413057511319E-3</v>
      </c>
      <c r="E31" s="15">
        <f>0.5*(Cv!AH31+Cv!AI31)*LN(K_T!E31/K_T!D31)</f>
        <v>-5.7159556444765754E-3</v>
      </c>
      <c r="F31" s="15">
        <f>0.5*(Cv!AI31+Cv!AJ31)*LN(K_T!F31/K_T!E31)</f>
        <v>-1.2017496496512684E-2</v>
      </c>
      <c r="G31" s="15">
        <f>0.5*(Cv!AJ31+Cv!AK31)*LN(K_T!G31/K_T!F31)</f>
        <v>-9.4415757237990509E-3</v>
      </c>
      <c r="H31" s="15">
        <f>0.5*(Cv!AK31+Cv!AL31)*LN(K_T!H31/K_T!G31)</f>
        <v>-1.2547173584813392E-2</v>
      </c>
      <c r="I31" s="15">
        <f>0.5*(Cv!AL31+Cv!AM31)*LN(K_T!I31/K_T!H31)</f>
        <v>-5.5651926492710415E-3</v>
      </c>
      <c r="J31" s="15">
        <f>0.5*(Cv!AM31+Cv!AN31)*LN(K_T!J31/K_T!I31)</f>
        <v>-6.0416359472410001E-3</v>
      </c>
      <c r="K31" s="15">
        <f>0.5*(Cv!AN31+Cv!AO31)*LN(K_T!K31/K_T!J31)</f>
        <v>-6.9652772035904203E-3</v>
      </c>
      <c r="L31" s="15">
        <f>0.5*(Cv!AO31+Cv!AP31)*LN(K_T!L31/K_T!K31)</f>
        <v>-8.1835885725818572E-3</v>
      </c>
      <c r="M31" s="15">
        <f>0.5*(Cv!AP31+Cv!AQ31)*LN(K_T!M31/K_T!L31)</f>
        <v>-3.6013690199743716E-3</v>
      </c>
      <c r="N31" s="15">
        <f>0.5*(Cv!AQ31+Cv!AR31)*LN(K_T!N31/K_T!M31)</f>
        <v>2.3000365946183642E-3</v>
      </c>
      <c r="O31" s="15">
        <f>0.5*(Cv!AR31+Cv!AS31)*LN(K_T!O31/K_T!N31)</f>
        <v>5.9411796505955588E-3</v>
      </c>
      <c r="P31" s="15">
        <f>0.5*(Cv!AS31+Cv!AT31)*LN(K_T!P31/K_T!O31)</f>
        <v>1.4555546902769247E-2</v>
      </c>
      <c r="Q31" s="15">
        <f>0.5*(Cv!AT31+Cv!AU31)*LN(K_T!Q31/K_T!P31)</f>
        <v>6.5480666264061864E-3</v>
      </c>
      <c r="R31" s="15">
        <f>0.5*(Cv!AU31+Cv!AV31)*LN(K_T!R31/K_T!Q31)</f>
        <v>4.1946977972977684E-3</v>
      </c>
      <c r="S31" s="15">
        <f>0.5*(Cv!AV31+Cv!AW31)*LN(K_T!S31/K_T!R31)</f>
        <v>4.5927707027697525E-3</v>
      </c>
      <c r="T31" s="15">
        <f>0.5*(Cv!AW31+Cv!AX31)*LN(K_T!T31/K_T!S31)</f>
        <v>1.4050060642249933E-3</v>
      </c>
      <c r="U31" s="15">
        <f>0.5*(Cv!AX31+Cv!AY31)*LN(K_T!U31/K_T!T31)</f>
        <v>-8.5507127151362109E-3</v>
      </c>
      <c r="V31" s="15">
        <f>0.5*(Cv!AY31+Cv!AZ31)*LN(K_T!V31/K_T!U31)</f>
        <v>-1.2591186130500301E-2</v>
      </c>
      <c r="W31" s="15">
        <f>0.5*(Cv!AZ31+Cv!BA31)*LN(K_T!W31/K_T!V31)</f>
        <v>-1.4424859047844003E-2</v>
      </c>
      <c r="X31" s="15">
        <f>0.5*(Cv!BA31+Cv!BB31)*LN(K_T!X31/K_T!W31)</f>
        <v>-7.5134310919455719E-3</v>
      </c>
      <c r="Y31" s="15">
        <f>0.5*(Cv!BB31+Cv!BC31)*LN(K_T!Y31/K_T!X31)</f>
        <v>-5.1105916050119271E-3</v>
      </c>
      <c r="Z31" s="15">
        <f>0.5*(Cv!BC31+Cv!BD31)*LN(K_T!Z31/K_T!Y31)</f>
        <v>6.5789711571705876E-3</v>
      </c>
      <c r="AA31" s="15">
        <f>0.5*(Cv!BD31+Cv!BE31)*LN(K_T!AA31/K_T!Z31)</f>
        <v>-8.1389265422945564E-4</v>
      </c>
      <c r="AB31" s="15">
        <f>0.5*(Cv!BE31+Cv!BF31)*LN(K_T!AB31/K_T!AA31)</f>
        <v>-5.5805464230344068E-4</v>
      </c>
      <c r="AC31" s="15">
        <f>0.5*(Cv!BF31+Cv!BG31)*LN(K_T!AC31/K_T!AB31)</f>
        <v>-4.1165913481484148E-3</v>
      </c>
      <c r="AD31" s="15">
        <f>0.5*(Cv!BG31+Cv!BH31)*LN(K_T!AD31/K_T!AC31)</f>
        <v>5.3598606596535646E-3</v>
      </c>
      <c r="AE31" s="15">
        <f>0.5*(Cv!BH31+Cv!BI31)*LN(K_T!AE31/K_T!AD31)</f>
        <v>-7.2554686824250793E-3</v>
      </c>
      <c r="AF31" s="15"/>
      <c r="AH31" s="64">
        <f t="shared" si="0"/>
        <v>-9.0574788197745493E-3</v>
      </c>
      <c r="AI31" s="64">
        <f t="shared" si="1"/>
        <v>-4.4983668297538578E-3</v>
      </c>
      <c r="AJ31" s="64">
        <f t="shared" si="2"/>
        <v>7.1664523359677035E-3</v>
      </c>
      <c r="AK31" s="64">
        <f t="shared" si="3"/>
        <v>-8.3350365842402192E-3</v>
      </c>
      <c r="AL31" s="64">
        <f t="shared" si="4"/>
        <v>-8.0403181850453019E-4</v>
      </c>
      <c r="AM31" s="64">
        <f t="shared" si="5"/>
        <v>-9.4780401138575736E-4</v>
      </c>
      <c r="AN31" s="64">
        <f t="shared" si="6"/>
        <v>1.3340427531069224E-3</v>
      </c>
      <c r="AO31" s="64">
        <f t="shared" si="7"/>
        <v>-3.965912503041273E-3</v>
      </c>
      <c r="AP31" s="64">
        <f t="shared" si="8"/>
        <v>-4.6198611850639263E-3</v>
      </c>
      <c r="AQ31" s="64">
        <f t="shared" si="9"/>
        <v>2.4108063906441046E-5</v>
      </c>
      <c r="AR31" s="64">
        <f t="shared" si="10"/>
        <v>-2.00406645697331E-3</v>
      </c>
      <c r="AS31" s="64">
        <f t="shared" si="11"/>
        <v>-2.9458487631221775E-3</v>
      </c>
    </row>
    <row r="32" spans="1:45" x14ac:dyDescent="0.2">
      <c r="A32" s="4">
        <v>30</v>
      </c>
      <c r="B32" s="6" t="s">
        <v>66</v>
      </c>
      <c r="C32" s="15"/>
      <c r="D32" s="15">
        <f>0.5*(Cv!AG32+Cv!AH32)*LN(K_T!D32/K_T!C32)</f>
        <v>-2.0562344149471987E-2</v>
      </c>
      <c r="E32" s="15">
        <f>0.5*(Cv!AH32+Cv!AI32)*LN(K_T!E32/K_T!D32)</f>
        <v>-2.235264684331258E-2</v>
      </c>
      <c r="F32" s="15">
        <f>0.5*(Cv!AI32+Cv!AJ32)*LN(K_T!F32/K_T!E32)</f>
        <v>-2.166129047940037E-2</v>
      </c>
      <c r="G32" s="15">
        <f>0.5*(Cv!AJ32+Cv!AK32)*LN(K_T!G32/K_T!F32)</f>
        <v>-1.7653324529850949E-2</v>
      </c>
      <c r="H32" s="15">
        <f>0.5*(Cv!AK32+Cv!AL32)*LN(K_T!H32/K_T!G32)</f>
        <v>-2.5274557974578574E-2</v>
      </c>
      <c r="I32" s="15">
        <f>0.5*(Cv!AL32+Cv!AM32)*LN(K_T!I32/K_T!H32)</f>
        <v>-1.43757754806328E-2</v>
      </c>
      <c r="J32" s="15">
        <f>0.5*(Cv!AM32+Cv!AN32)*LN(K_T!J32/K_T!I32)</f>
        <v>-1.4915575969706307E-2</v>
      </c>
      <c r="K32" s="15">
        <f>0.5*(Cv!AN32+Cv!AO32)*LN(K_T!K32/K_T!J32)</f>
        <v>-2.4871514352978956E-2</v>
      </c>
      <c r="L32" s="15">
        <f>0.5*(Cv!AO32+Cv!AP32)*LN(K_T!L32/K_T!K32)</f>
        <v>-2.2173968907992708E-2</v>
      </c>
      <c r="M32" s="15">
        <f>0.5*(Cv!AP32+Cv!AQ32)*LN(K_T!M32/K_T!L32)</f>
        <v>-1.92880800311271E-2</v>
      </c>
      <c r="N32" s="15">
        <f>0.5*(Cv!AQ32+Cv!AR32)*LN(K_T!N32/K_T!M32)</f>
        <v>-9.8508931340832422E-3</v>
      </c>
      <c r="O32" s="15">
        <f>0.5*(Cv!AR32+Cv!AS32)*LN(K_T!O32/K_T!N32)</f>
        <v>-6.6939920097180642E-3</v>
      </c>
      <c r="P32" s="15">
        <f>0.5*(Cv!AS32+Cv!AT32)*LN(K_T!P32/K_T!O32)</f>
        <v>-4.209431949420351E-3</v>
      </c>
      <c r="Q32" s="15">
        <f>0.5*(Cv!AT32+Cv!AU32)*LN(K_T!Q32/K_T!P32)</f>
        <v>1.9000940165554833E-3</v>
      </c>
      <c r="R32" s="15">
        <f>0.5*(Cv!AU32+Cv!AV32)*LN(K_T!R32/K_T!Q32)</f>
        <v>-3.7501543914984308E-3</v>
      </c>
      <c r="S32" s="15">
        <f>0.5*(Cv!AV32+Cv!AW32)*LN(K_T!S32/K_T!R32)</f>
        <v>-9.807463503080021E-3</v>
      </c>
      <c r="T32" s="15">
        <f>0.5*(Cv!AW32+Cv!AX32)*LN(K_T!T32/K_T!S32)</f>
        <v>-6.2499537239575778E-3</v>
      </c>
      <c r="U32" s="15">
        <f>0.5*(Cv!AX32+Cv!AY32)*LN(K_T!U32/K_T!T32)</f>
        <v>-7.2543748597710591E-3</v>
      </c>
      <c r="V32" s="15">
        <f>0.5*(Cv!AY32+Cv!AZ32)*LN(K_T!V32/K_T!U32)</f>
        <v>-1.3391041563136155E-2</v>
      </c>
      <c r="W32" s="15">
        <f>0.5*(Cv!AZ32+Cv!BA32)*LN(K_T!W32/K_T!V32)</f>
        <v>-8.0756208389082939E-3</v>
      </c>
      <c r="X32" s="15">
        <f>0.5*(Cv!BA32+Cv!BB32)*LN(K_T!X32/K_T!W32)</f>
        <v>-7.375207335749181E-3</v>
      </c>
      <c r="Y32" s="15">
        <f>0.5*(Cv!BB32+Cv!BC32)*LN(K_T!Y32/K_T!X32)</f>
        <v>-3.8599877089410292E-3</v>
      </c>
      <c r="Z32" s="15">
        <f>0.5*(Cv!BC32+Cv!BD32)*LN(K_T!Z32/K_T!Y32)</f>
        <v>-6.9982401749286158E-4</v>
      </c>
      <c r="AA32" s="15">
        <f>0.5*(Cv!BD32+Cv!BE32)*LN(K_T!AA32/K_T!Z32)</f>
        <v>4.3453708071654952E-4</v>
      </c>
      <c r="AB32" s="15">
        <f>0.5*(Cv!BE32+Cv!BF32)*LN(K_T!AB32/K_T!AA32)</f>
        <v>3.5107753028197923E-4</v>
      </c>
      <c r="AC32" s="15">
        <f>0.5*(Cv!BF32+Cv!BG32)*LN(K_T!AC32/K_T!AB32)</f>
        <v>-1.8528391618982583E-3</v>
      </c>
      <c r="AD32" s="15">
        <f>0.5*(Cv!BG32+Cv!BH32)*LN(K_T!AD32/K_T!AC32)</f>
        <v>-1.2859160670215151E-3</v>
      </c>
      <c r="AE32" s="15">
        <f>0.5*(Cv!BH32+Cv!BI32)*LN(K_T!AE32/K_T!AD32)</f>
        <v>2.3840954115289022E-3</v>
      </c>
      <c r="AF32" s="15"/>
      <c r="AH32" s="64">
        <f t="shared" si="0"/>
        <v>-2.0263519061555053E-2</v>
      </c>
      <c r="AI32" s="64">
        <f t="shared" si="1"/>
        <v>-1.8220006479177663E-2</v>
      </c>
      <c r="AJ32" s="64">
        <f t="shared" si="2"/>
        <v>-4.5121895674322772E-3</v>
      </c>
      <c r="AK32" s="64">
        <f t="shared" si="3"/>
        <v>-8.4692396643044534E-3</v>
      </c>
      <c r="AL32" s="64">
        <f t="shared" si="4"/>
        <v>-1.1254072554667241E-3</v>
      </c>
      <c r="AM32" s="64">
        <f t="shared" si="5"/>
        <v>5.4908967225369358E-4</v>
      </c>
      <c r="AN32" s="64">
        <f t="shared" si="6"/>
        <v>-1.1366098023304971E-2</v>
      </c>
      <c r="AO32" s="64">
        <f t="shared" si="7"/>
        <v>-3.9062546045290419E-3</v>
      </c>
      <c r="AP32" s="64">
        <f t="shared" si="8"/>
        <v>-5.1244883818841814E-3</v>
      </c>
      <c r="AQ32" s="64">
        <f t="shared" si="9"/>
        <v>-9.4354927885884055E-4</v>
      </c>
      <c r="AR32" s="64">
        <f t="shared" si="10"/>
        <v>-2.5155327246362372E-4</v>
      </c>
      <c r="AS32" s="64">
        <f t="shared" si="11"/>
        <v>-9.6982826220434627E-3</v>
      </c>
    </row>
    <row r="33" spans="1:45" x14ac:dyDescent="0.2">
      <c r="A33" s="4">
        <v>31</v>
      </c>
      <c r="B33" s="6" t="s">
        <v>67</v>
      </c>
      <c r="C33" s="15"/>
      <c r="D33" s="15">
        <f>0.5*(Cv!AG33+Cv!AH33)*LN(K_T!D33/K_T!C33)</f>
        <v>2.2418816015021218E-2</v>
      </c>
      <c r="E33" s="15">
        <f>0.5*(Cv!AH33+Cv!AI33)*LN(K_T!E33/K_T!D33)</f>
        <v>2.7006845894032166E-2</v>
      </c>
      <c r="F33" s="15">
        <f>0.5*(Cv!AI33+Cv!AJ33)*LN(K_T!F33/K_T!E33)</f>
        <v>2.7489289291858485E-2</v>
      </c>
      <c r="G33" s="15">
        <f>0.5*(Cv!AJ33+Cv!AK33)*LN(K_T!G33/K_T!F33)</f>
        <v>6.4909657864128572E-3</v>
      </c>
      <c r="H33" s="15">
        <f>0.5*(Cv!AK33+Cv!AL33)*LN(K_T!H33/K_T!G33)</f>
        <v>-2.4924539652836242E-3</v>
      </c>
      <c r="I33" s="15">
        <f>0.5*(Cv!AL33+Cv!AM33)*LN(K_T!I33/K_T!H33)</f>
        <v>1.3074458058993861E-2</v>
      </c>
      <c r="J33" s="15">
        <f>0.5*(Cv!AM33+Cv!AN33)*LN(K_T!J33/K_T!I33)</f>
        <v>2.5312068092845887E-2</v>
      </c>
      <c r="K33" s="15">
        <f>0.5*(Cv!AN33+Cv!AO33)*LN(K_T!K33/K_T!J33)</f>
        <v>1.2205851551797615E-2</v>
      </c>
      <c r="L33" s="15">
        <f>0.5*(Cv!AO33+Cv!AP33)*LN(K_T!L33/K_T!K33)</f>
        <v>-4.6480113592958314E-3</v>
      </c>
      <c r="M33" s="15">
        <f>0.5*(Cv!AP33+Cv!AQ33)*LN(K_T!M33/K_T!L33)</f>
        <v>-3.1995613569912734E-3</v>
      </c>
      <c r="N33" s="15">
        <f>0.5*(Cv!AQ33+Cv!AR33)*LN(K_T!N33/K_T!M33)</f>
        <v>9.7201501221116458E-3</v>
      </c>
      <c r="O33" s="15">
        <f>0.5*(Cv!AR33+Cv!AS33)*LN(K_T!O33/K_T!N33)</f>
        <v>1.1675495980541115E-2</v>
      </c>
      <c r="P33" s="15">
        <f>0.5*(Cv!AS33+Cv!AT33)*LN(K_T!P33/K_T!O33)</f>
        <v>1.8674172910759877E-2</v>
      </c>
      <c r="Q33" s="15">
        <f>0.5*(Cv!AT33+Cv!AU33)*LN(K_T!Q33/K_T!P33)</f>
        <v>2.1970337473056691E-2</v>
      </c>
      <c r="R33" s="15">
        <f>0.5*(Cv!AU33+Cv!AV33)*LN(K_T!R33/K_T!Q33)</f>
        <v>-9.6712249520549617E-3</v>
      </c>
      <c r="S33" s="15">
        <f>0.5*(Cv!AV33+Cv!AW33)*LN(K_T!S33/K_T!R33)</f>
        <v>1.7478903789866405E-2</v>
      </c>
      <c r="T33" s="15">
        <f>0.5*(Cv!AW33+Cv!AX33)*LN(K_T!T33/K_T!S33)</f>
        <v>1.0648907061074438E-2</v>
      </c>
      <c r="U33" s="15">
        <f>0.5*(Cv!AX33+Cv!AY33)*LN(K_T!U33/K_T!T33)</f>
        <v>1.9618635751424553E-3</v>
      </c>
      <c r="V33" s="15">
        <f>0.5*(Cv!AY33+Cv!AZ33)*LN(K_T!V33/K_T!U33)</f>
        <v>6.2617051730363504E-4</v>
      </c>
      <c r="W33" s="15">
        <f>0.5*(Cv!AZ33+Cv!BA33)*LN(K_T!W33/K_T!V33)</f>
        <v>1.1992061901376066E-2</v>
      </c>
      <c r="X33" s="15">
        <f>0.5*(Cv!BA33+Cv!BB33)*LN(K_T!X33/K_T!W33)</f>
        <v>5.7691713152427737E-3</v>
      </c>
      <c r="Y33" s="15">
        <f>0.5*(Cv!BB33+Cv!BC33)*LN(K_T!Y33/K_T!X33)</f>
        <v>2.528043093941426E-3</v>
      </c>
      <c r="Z33" s="15">
        <f>0.5*(Cv!BC33+Cv!BD33)*LN(K_T!Z33/K_T!Y33)</f>
        <v>4.9497249496613079E-3</v>
      </c>
      <c r="AA33" s="15">
        <f>0.5*(Cv!BD33+Cv!BE33)*LN(K_T!AA33/K_T!Z33)</f>
        <v>6.4514973648708955E-4</v>
      </c>
      <c r="AB33" s="15">
        <f>0.5*(Cv!BE33+Cv!BF33)*LN(K_T!AB33/K_T!AA33)</f>
        <v>3.7386656453173667E-4</v>
      </c>
      <c r="AC33" s="15">
        <f>0.5*(Cv!BF33+Cv!BG33)*LN(K_T!AC33/K_T!AB33)</f>
        <v>7.4313354044315489E-3</v>
      </c>
      <c r="AD33" s="15">
        <f>0.5*(Cv!BG33+Cv!BH33)*LN(K_T!AD33/K_T!AC33)</f>
        <v>-6.4367626772885945E-3</v>
      </c>
      <c r="AE33" s="15">
        <f>0.5*(Cv!BH33+Cv!BI33)*LN(K_T!AE33/K_T!AD33)</f>
        <v>3.9294007992424903E-3</v>
      </c>
      <c r="AF33" s="15"/>
      <c r="AH33" s="64">
        <f t="shared" si="0"/>
        <v>1.4313821013202749E-2</v>
      </c>
      <c r="AI33" s="64">
        <f t="shared" si="1"/>
        <v>7.8780994100936079E-3</v>
      </c>
      <c r="AJ33" s="64">
        <f t="shared" si="2"/>
        <v>1.2025537040433826E-2</v>
      </c>
      <c r="AK33" s="64">
        <f t="shared" si="3"/>
        <v>6.1996348740278734E-3</v>
      </c>
      <c r="AL33" s="64">
        <f t="shared" si="4"/>
        <v>3.1856239498106219E-3</v>
      </c>
      <c r="AM33" s="64">
        <f t="shared" si="5"/>
        <v>-1.2536809390230521E-3</v>
      </c>
      <c r="AN33" s="64">
        <f t="shared" si="6"/>
        <v>9.9518182252637168E-3</v>
      </c>
      <c r="AO33" s="64">
        <f t="shared" si="7"/>
        <v>3.7015776867621981E-3</v>
      </c>
      <c r="AP33" s="64">
        <f t="shared" si="8"/>
        <v>4.3883287460845478E-3</v>
      </c>
      <c r="AQ33" s="64">
        <f t="shared" si="9"/>
        <v>2.1241960861553898E-3</v>
      </c>
      <c r="AR33" s="64">
        <f t="shared" si="10"/>
        <v>1.6413245087951482E-3</v>
      </c>
      <c r="AS33" s="64">
        <f t="shared" si="11"/>
        <v>7.9817118355480447E-3</v>
      </c>
    </row>
    <row r="34" spans="1:45" x14ac:dyDescent="0.2">
      <c r="A34" s="4">
        <v>32</v>
      </c>
      <c r="B34" s="6" t="s">
        <v>68</v>
      </c>
      <c r="C34" s="15"/>
      <c r="D34" s="15">
        <f>0.5*(Cv!AG34+Cv!AH34)*LN(K_T!D34/K_T!C34)</f>
        <v>3.214279647729839E-2</v>
      </c>
      <c r="E34" s="15">
        <f>0.5*(Cv!AH34+Cv!AI34)*LN(K_T!E34/K_T!D34)</f>
        <v>2.0772776849604178E-2</v>
      </c>
      <c r="F34" s="15">
        <f>0.5*(Cv!AI34+Cv!AJ34)*LN(K_T!F34/K_T!E34)</f>
        <v>1.892678291245287E-2</v>
      </c>
      <c r="G34" s="15">
        <f>0.5*(Cv!AJ34+Cv!AK34)*LN(K_T!G34/K_T!F34)</f>
        <v>2.4789538606810387E-2</v>
      </c>
      <c r="H34" s="15">
        <f>0.5*(Cv!AK34+Cv!AL34)*LN(K_T!H34/K_T!G34)</f>
        <v>2.6491432672446212E-2</v>
      </c>
      <c r="I34" s="15">
        <f>0.5*(Cv!AL34+Cv!AM34)*LN(K_T!I34/K_T!H34)</f>
        <v>7.0752413582631998E-3</v>
      </c>
      <c r="J34" s="15">
        <f>0.5*(Cv!AM34+Cv!AN34)*LN(K_T!J34/K_T!I34)</f>
        <v>1.8142169418727039E-2</v>
      </c>
      <c r="K34" s="15">
        <f>0.5*(Cv!AN34+Cv!AO34)*LN(K_T!K34/K_T!J34)</f>
        <v>7.240077518551422E-4</v>
      </c>
      <c r="L34" s="15">
        <f>0.5*(Cv!AO34+Cv!AP34)*LN(K_T!L34/K_T!K34)</f>
        <v>-3.853011972234826E-3</v>
      </c>
      <c r="M34" s="15">
        <f>0.5*(Cv!AP34+Cv!AQ34)*LN(K_T!M34/K_T!L34)</f>
        <v>-1.6816508357106184E-3</v>
      </c>
      <c r="N34" s="15">
        <f>0.5*(Cv!AQ34+Cv!AR34)*LN(K_T!N34/K_T!M34)</f>
        <v>2.8800064118262099E-3</v>
      </c>
      <c r="O34" s="15">
        <f>0.5*(Cv!AR34+Cv!AS34)*LN(K_T!O34/K_T!N34)</f>
        <v>4.4487225219955991E-3</v>
      </c>
      <c r="P34" s="15">
        <f>0.5*(Cv!AS34+Cv!AT34)*LN(K_T!P34/K_T!O34)</f>
        <v>4.1188367873671791E-3</v>
      </c>
      <c r="Q34" s="15">
        <f>0.5*(Cv!AT34+Cv!AU34)*LN(K_T!Q34/K_T!P34)</f>
        <v>5.9863440832674418E-3</v>
      </c>
      <c r="R34" s="15">
        <f>0.5*(Cv!AU34+Cv!AV34)*LN(K_T!R34/K_T!Q34)</f>
        <v>-7.8808254648123034E-4</v>
      </c>
      <c r="S34" s="15">
        <f>0.5*(Cv!AV34+Cv!AW34)*LN(K_T!S34/K_T!R34)</f>
        <v>-1.9700398663930235E-3</v>
      </c>
      <c r="T34" s="15">
        <f>0.5*(Cv!AW34+Cv!AX34)*LN(K_T!T34/K_T!S34)</f>
        <v>3.804256657150317E-3</v>
      </c>
      <c r="U34" s="15">
        <f>0.5*(Cv!AX34+Cv!AY34)*LN(K_T!U34/K_T!T34)</f>
        <v>4.110387153784245E-3</v>
      </c>
      <c r="V34" s="15">
        <f>0.5*(Cv!AY34+Cv!AZ34)*LN(K_T!V34/K_T!U34)</f>
        <v>4.9517334958220716E-3</v>
      </c>
      <c r="W34" s="15">
        <f>0.5*(Cv!AZ34+Cv!BA34)*LN(K_T!W34/K_T!V34)</f>
        <v>7.4124189759961255E-3</v>
      </c>
      <c r="X34" s="15">
        <f>0.5*(Cv!BA34+Cv!BB34)*LN(K_T!X34/K_T!W34)</f>
        <v>3.8679380015730351E-3</v>
      </c>
      <c r="Y34" s="15">
        <f>0.5*(Cv!BB34+Cv!BC34)*LN(K_T!Y34/K_T!X34)</f>
        <v>6.6941816322885605E-3</v>
      </c>
      <c r="Z34" s="15">
        <f>0.5*(Cv!BC34+Cv!BD34)*LN(K_T!Z34/K_T!Y34)</f>
        <v>9.7868777136239146E-3</v>
      </c>
      <c r="AA34" s="15">
        <f>0.5*(Cv!BD34+Cv!BE34)*LN(K_T!AA34/K_T!Z34)</f>
        <v>6.2391259714393637E-3</v>
      </c>
      <c r="AB34" s="15">
        <f>0.5*(Cv!BE34+Cv!BF34)*LN(K_T!AB34/K_T!AA34)</f>
        <v>4.9263806388477396E-3</v>
      </c>
      <c r="AC34" s="15">
        <f>0.5*(Cv!BF34+Cv!BG34)*LN(K_T!AC34/K_T!AB34)</f>
        <v>2.2315174611561637E-3</v>
      </c>
      <c r="AD34" s="15">
        <f>0.5*(Cv!BG34+Cv!BH34)*LN(K_T!AD34/K_T!AC34)</f>
        <v>2.9575920087406476E-4</v>
      </c>
      <c r="AE34" s="15">
        <f>0.5*(Cv!BH34+Cv!BI34)*LN(K_T!AE34/K_T!AD34)</f>
        <v>3.8299947396173749E-3</v>
      </c>
      <c r="AF34" s="15"/>
      <c r="AH34" s="64">
        <f t="shared" si="0"/>
        <v>1.961115447991537E-2</v>
      </c>
      <c r="AI34" s="64">
        <f t="shared" si="1"/>
        <v>3.2423041548925897E-3</v>
      </c>
      <c r="AJ34" s="64">
        <f t="shared" si="2"/>
        <v>2.359156195951193E-3</v>
      </c>
      <c r="AK34" s="64">
        <f t="shared" si="3"/>
        <v>4.8293468568651587E-3</v>
      </c>
      <c r="AL34" s="64">
        <f t="shared" si="4"/>
        <v>5.975616683471149E-3</v>
      </c>
      <c r="AM34" s="64">
        <f t="shared" si="5"/>
        <v>2.0628769702457197E-3</v>
      </c>
      <c r="AN34" s="64">
        <f t="shared" si="6"/>
        <v>2.8007301754218914E-3</v>
      </c>
      <c r="AO34" s="64">
        <f t="shared" si="7"/>
        <v>4.8458809701810816E-3</v>
      </c>
      <c r="AP34" s="64">
        <f t="shared" si="8"/>
        <v>5.7548111378361525E-3</v>
      </c>
      <c r="AQ34" s="64">
        <f t="shared" si="9"/>
        <v>6.9116414890498948E-3</v>
      </c>
      <c r="AR34" s="64">
        <f t="shared" si="10"/>
        <v>2.1190904672158677E-3</v>
      </c>
      <c r="AS34" s="64">
        <f t="shared" si="11"/>
        <v>6.8227276220729164E-3</v>
      </c>
    </row>
    <row r="35" spans="1:45" x14ac:dyDescent="0.2">
      <c r="A35" s="4">
        <v>33</v>
      </c>
      <c r="B35" s="6" t="s">
        <v>69</v>
      </c>
      <c r="C35" s="15"/>
      <c r="D35" s="15">
        <f>0.5*(Cv!AG35+Cv!AH35)*LN(K_T!D35/K_T!C35)</f>
        <v>-8.7706453502510769E-3</v>
      </c>
      <c r="E35" s="15">
        <f>0.5*(Cv!AH35+Cv!AI35)*LN(K_T!E35/K_T!D35)</f>
        <v>-3.4875136443650672E-3</v>
      </c>
      <c r="F35" s="15">
        <f>0.5*(Cv!AI35+Cv!AJ35)*LN(K_T!F35/K_T!E35)</f>
        <v>1.7507321275009628E-3</v>
      </c>
      <c r="G35" s="15">
        <f>0.5*(Cv!AJ35+Cv!AK35)*LN(K_T!G35/K_T!F35)</f>
        <v>-8.956179811645669E-3</v>
      </c>
      <c r="H35" s="15">
        <f>0.5*(Cv!AK35+Cv!AL35)*LN(K_T!H35/K_T!G35)</f>
        <v>-8.4372815142782654E-3</v>
      </c>
      <c r="I35" s="15">
        <f>0.5*(Cv!AL35+Cv!AM35)*LN(K_T!I35/K_T!H35)</f>
        <v>-5.3481523711241367E-3</v>
      </c>
      <c r="J35" s="15">
        <f>0.5*(Cv!AM35+Cv!AN35)*LN(K_T!J35/K_T!I35)</f>
        <v>-3.9036058193591345E-3</v>
      </c>
      <c r="K35" s="15">
        <f>0.5*(Cv!AN35+Cv!AO35)*LN(K_T!K35/K_T!J35)</f>
        <v>-1.0077351885855247E-2</v>
      </c>
      <c r="L35" s="15">
        <f>0.5*(Cv!AO35+Cv!AP35)*LN(K_T!L35/K_T!K35)</f>
        <v>-9.5740039435916174E-3</v>
      </c>
      <c r="M35" s="15">
        <f>0.5*(Cv!AP35+Cv!AQ35)*LN(K_T!M35/K_T!L35)</f>
        <v>-5.3600578659012627E-3</v>
      </c>
      <c r="N35" s="15">
        <f>0.5*(Cv!AQ35+Cv!AR35)*LN(K_T!N35/K_T!M35)</f>
        <v>-4.6942113309034403E-3</v>
      </c>
      <c r="O35" s="15">
        <f>0.5*(Cv!AR35+Cv!AS35)*LN(K_T!O35/K_T!N35)</f>
        <v>6.9472704088010336E-4</v>
      </c>
      <c r="P35" s="15">
        <f>0.5*(Cv!AS35+Cv!AT35)*LN(K_T!P35/K_T!O35)</f>
        <v>1.0915638991477218E-2</v>
      </c>
      <c r="Q35" s="15">
        <f>0.5*(Cv!AT35+Cv!AU35)*LN(K_T!Q35/K_T!P35)</f>
        <v>1.2813965161948718E-3</v>
      </c>
      <c r="R35" s="15">
        <f>0.5*(Cv!AU35+Cv!AV35)*LN(K_T!R35/K_T!Q35)</f>
        <v>-1.0833780278829414E-2</v>
      </c>
      <c r="S35" s="15">
        <f>0.5*(Cv!AV35+Cv!AW35)*LN(K_T!S35/K_T!R35)</f>
        <v>-1.1259598889893141E-2</v>
      </c>
      <c r="T35" s="15">
        <f>0.5*(Cv!AW35+Cv!AX35)*LN(K_T!T35/K_T!S35)</f>
        <v>-1.0282666366495326E-2</v>
      </c>
      <c r="U35" s="15">
        <f>0.5*(Cv!AX35+Cv!AY35)*LN(K_T!U35/K_T!T35)</f>
        <v>-1.0830216279006727E-4</v>
      </c>
      <c r="V35" s="15">
        <f>0.5*(Cv!AY35+Cv!AZ35)*LN(K_T!V35/K_T!U35)</f>
        <v>-2.3737266389592788E-3</v>
      </c>
      <c r="W35" s="15">
        <f>0.5*(Cv!AZ35+Cv!BA35)*LN(K_T!W35/K_T!V35)</f>
        <v>-2.0354148402749348E-3</v>
      </c>
      <c r="X35" s="15">
        <f>0.5*(Cv!BA35+Cv!BB35)*LN(K_T!X35/K_T!W35)</f>
        <v>5.8726073179729695E-4</v>
      </c>
      <c r="Y35" s="15">
        <f>0.5*(Cv!BB35+Cv!BC35)*LN(K_T!Y35/K_T!X35)</f>
        <v>-1.9361848264353489E-4</v>
      </c>
      <c r="Z35" s="15">
        <f>0.5*(Cv!BC35+Cv!BD35)*LN(K_T!Z35/K_T!Y35)</f>
        <v>2.1153978433935375E-3</v>
      </c>
      <c r="AA35" s="15">
        <f>0.5*(Cv!BD35+Cv!BE35)*LN(K_T!AA35/K_T!Z35)</f>
        <v>4.0523507160884873E-4</v>
      </c>
      <c r="AB35" s="15">
        <f>0.5*(Cv!BE35+Cv!BF35)*LN(K_T!AB35/K_T!AA35)</f>
        <v>1.5203580292903116E-3</v>
      </c>
      <c r="AC35" s="15">
        <f>0.5*(Cv!BF35+Cv!BG35)*LN(K_T!AC35/K_T!AB35)</f>
        <v>-5.7969648212122275E-3</v>
      </c>
      <c r="AD35" s="15">
        <f>0.5*(Cv!BG35+Cv!BH35)*LN(K_T!AD35/K_T!AC35)</f>
        <v>-2.7334582377667341E-3</v>
      </c>
      <c r="AE35" s="15">
        <f>0.5*(Cv!BH35+Cv!BI35)*LN(K_T!AE35/K_T!AD35)</f>
        <v>2.6923619049747749E-5</v>
      </c>
      <c r="AF35" s="15"/>
      <c r="AH35" s="64">
        <f t="shared" si="0"/>
        <v>-4.8956790427824356E-3</v>
      </c>
      <c r="AI35" s="64">
        <f t="shared" si="1"/>
        <v>-6.7218461691221408E-3</v>
      </c>
      <c r="AJ35" s="64">
        <f t="shared" si="2"/>
        <v>-1.8403233240340722E-3</v>
      </c>
      <c r="AK35" s="64">
        <f t="shared" si="3"/>
        <v>-2.842569855344462E-3</v>
      </c>
      <c r="AL35" s="64">
        <f t="shared" si="4"/>
        <v>-3.8991847191261283E-4</v>
      </c>
      <c r="AM35" s="64">
        <f t="shared" si="5"/>
        <v>-1.3532673093584933E-3</v>
      </c>
      <c r="AN35" s="64">
        <f t="shared" si="6"/>
        <v>-4.2810847465781067E-3</v>
      </c>
      <c r="AO35" s="64">
        <f t="shared" si="7"/>
        <v>-1.5724146879168635E-3</v>
      </c>
      <c r="AP35" s="64">
        <f t="shared" si="8"/>
        <v>-1.1517196461192385E-3</v>
      </c>
      <c r="AQ35" s="64">
        <f t="shared" si="9"/>
        <v>9.6184311541229082E-4</v>
      </c>
      <c r="AR35" s="64">
        <f t="shared" si="10"/>
        <v>-2.834499813309738E-3</v>
      </c>
      <c r="AS35" s="64">
        <f t="shared" si="11"/>
        <v>-3.1910451457294662E-3</v>
      </c>
    </row>
    <row r="36" spans="1:45" x14ac:dyDescent="0.2">
      <c r="A36" s="4">
        <v>34</v>
      </c>
      <c r="B36" s="6" t="s">
        <v>70</v>
      </c>
      <c r="C36" s="15"/>
      <c r="D36" s="15">
        <f>0.5*(Cv!AG36+Cv!AH36)*LN(K_T!D36/K_T!C36)</f>
        <v>-5.6314483692286319E-3</v>
      </c>
      <c r="E36" s="15">
        <f>0.5*(Cv!AH36+Cv!AI36)*LN(K_T!E36/K_T!D36)</f>
        <v>5.7805846341831121E-4</v>
      </c>
      <c r="F36" s="15">
        <f>0.5*(Cv!AI36+Cv!AJ36)*LN(K_T!F36/K_T!E36)</f>
        <v>8.4893343491900008E-4</v>
      </c>
      <c r="G36" s="15">
        <f>0.5*(Cv!AJ36+Cv!AK36)*LN(K_T!G36/K_T!F36)</f>
        <v>-3.61495848038096E-3</v>
      </c>
      <c r="H36" s="15">
        <f>0.5*(Cv!AK36+Cv!AL36)*LN(K_T!H36/K_T!G36)</f>
        <v>-5.7134228101378094E-3</v>
      </c>
      <c r="I36" s="15">
        <f>0.5*(Cv!AL36+Cv!AM36)*LN(K_T!I36/K_T!H36)</f>
        <v>-1.2359144556740786E-3</v>
      </c>
      <c r="J36" s="15">
        <f>0.5*(Cv!AM36+Cv!AN36)*LN(K_T!J36/K_T!I36)</f>
        <v>-3.2619234113693031E-3</v>
      </c>
      <c r="K36" s="15">
        <f>0.5*(Cv!AN36+Cv!AO36)*LN(K_T!K36/K_T!J36)</f>
        <v>-6.7817540872896582E-3</v>
      </c>
      <c r="L36" s="15">
        <f>0.5*(Cv!AO36+Cv!AP36)*LN(K_T!L36/K_T!K36)</f>
        <v>-7.9321018268241512E-3</v>
      </c>
      <c r="M36" s="15">
        <f>0.5*(Cv!AP36+Cv!AQ36)*LN(K_T!M36/K_T!L36)</f>
        <v>-4.2407618731565878E-3</v>
      </c>
      <c r="N36" s="15">
        <f>0.5*(Cv!AQ36+Cv!AR36)*LN(K_T!N36/K_T!M36)</f>
        <v>-2.3660698364671075E-3</v>
      </c>
      <c r="O36" s="15">
        <f>0.5*(Cv!AR36+Cv!AS36)*LN(K_T!O36/K_T!N36)</f>
        <v>1.2571882125020871E-3</v>
      </c>
      <c r="P36" s="15">
        <f>0.5*(Cv!AS36+Cv!AT36)*LN(K_T!P36/K_T!O36)</f>
        <v>5.1004394181766027E-3</v>
      </c>
      <c r="Q36" s="15">
        <f>0.5*(Cv!AT36+Cv!AU36)*LN(K_T!Q36/K_T!P36)</f>
        <v>3.1284133375975936E-3</v>
      </c>
      <c r="R36" s="15">
        <f>0.5*(Cv!AU36+Cv!AV36)*LN(K_T!R36/K_T!Q36)</f>
        <v>-8.3612531490925637E-3</v>
      </c>
      <c r="S36" s="15">
        <f>0.5*(Cv!AV36+Cv!AW36)*LN(K_T!S36/K_T!R36)</f>
        <v>-8.6886946269593163E-3</v>
      </c>
      <c r="T36" s="15">
        <f>0.5*(Cv!AW36+Cv!AX36)*LN(K_T!T36/K_T!S36)</f>
        <v>-4.9661152879453491E-3</v>
      </c>
      <c r="U36" s="15">
        <f>0.5*(Cv!AX36+Cv!AY36)*LN(K_T!U36/K_T!T36)</f>
        <v>3.0836451501410634E-5</v>
      </c>
      <c r="V36" s="15">
        <f>0.5*(Cv!AY36+Cv!AZ36)*LN(K_T!V36/K_T!U36)</f>
        <v>-4.1369992293764845E-3</v>
      </c>
      <c r="W36" s="15">
        <f>0.5*(Cv!AZ36+Cv!BA36)*LN(K_T!W36/K_T!V36)</f>
        <v>1.6213261843449581E-3</v>
      </c>
      <c r="X36" s="15">
        <f>0.5*(Cv!BA36+Cv!BB36)*LN(K_T!X36/K_T!W36)</f>
        <v>3.8231901545712154E-3</v>
      </c>
      <c r="Y36" s="15">
        <f>0.5*(Cv!BB36+Cv!BC36)*LN(K_T!Y36/K_T!X36)</f>
        <v>1.7536663494949836E-3</v>
      </c>
      <c r="Z36" s="15">
        <f>0.5*(Cv!BC36+Cv!BD36)*LN(K_T!Z36/K_T!Y36)</f>
        <v>5.247485005860167E-3</v>
      </c>
      <c r="AA36" s="15">
        <f>0.5*(Cv!BD36+Cv!BE36)*LN(K_T!AA36/K_T!Z36)</f>
        <v>3.4983394744123775E-3</v>
      </c>
      <c r="AB36" s="15">
        <f>0.5*(Cv!BE36+Cv!BF36)*LN(K_T!AB36/K_T!AA36)</f>
        <v>1.7098638604907876E-3</v>
      </c>
      <c r="AC36" s="15">
        <f>0.5*(Cv!BF36+Cv!BG36)*LN(K_T!AC36/K_T!AB36)</f>
        <v>-3.839007935187687E-3</v>
      </c>
      <c r="AD36" s="15">
        <f>0.5*(Cv!BG36+Cv!BH36)*LN(K_T!AD36/K_T!AC36)</f>
        <v>-1.9226340576797051E-3</v>
      </c>
      <c r="AE36" s="15">
        <f>0.5*(Cv!BH36+Cv!BI36)*LN(K_T!AE36/K_T!AD36)</f>
        <v>7.7164190296614282E-4</v>
      </c>
      <c r="AF36" s="15"/>
      <c r="AH36" s="64">
        <f t="shared" si="0"/>
        <v>-1.8274607695711077E-3</v>
      </c>
      <c r="AI36" s="64">
        <f t="shared" si="1"/>
        <v>-4.9165222070213623E-3</v>
      </c>
      <c r="AJ36" s="64">
        <f t="shared" si="2"/>
        <v>-1.5127813615551193E-3</v>
      </c>
      <c r="AK36" s="64">
        <f t="shared" si="3"/>
        <v>-7.2555234538084997E-4</v>
      </c>
      <c r="AL36" s="64">
        <f t="shared" si="4"/>
        <v>1.6740693510141256E-3</v>
      </c>
      <c r="AM36" s="64">
        <f t="shared" si="5"/>
        <v>-5.7549607735678113E-4</v>
      </c>
      <c r="AN36" s="64">
        <f t="shared" si="6"/>
        <v>-3.21465178428824E-3</v>
      </c>
      <c r="AO36" s="64">
        <f t="shared" si="7"/>
        <v>2.9929940612106803E-4</v>
      </c>
      <c r="AP36" s="64">
        <f t="shared" si="8"/>
        <v>9.5351032926156286E-4</v>
      </c>
      <c r="AQ36" s="64">
        <f t="shared" si="9"/>
        <v>3.0523386725645786E-3</v>
      </c>
      <c r="AR36" s="64">
        <f t="shared" si="10"/>
        <v>-1.6633333633004164E-3</v>
      </c>
      <c r="AS36" s="64">
        <f t="shared" si="11"/>
        <v>-1.3960084747142642E-3</v>
      </c>
    </row>
    <row r="37" spans="1:45" x14ac:dyDescent="0.2">
      <c r="A37" s="4">
        <v>35</v>
      </c>
      <c r="B37" s="6" t="s">
        <v>71</v>
      </c>
      <c r="C37" s="15"/>
      <c r="D37" s="15">
        <f>0.5*(Cv!AG37+Cv!AH37)*LN(K_T!D37/K_T!C37)</f>
        <v>1.0695535507959984E-2</v>
      </c>
      <c r="E37" s="15">
        <f>0.5*(Cv!AH37+Cv!AI37)*LN(K_T!E37/K_T!D37)</f>
        <v>8.5509635448580146E-3</v>
      </c>
      <c r="F37" s="15">
        <f>0.5*(Cv!AI37+Cv!AJ37)*LN(K_T!F37/K_T!E37)</f>
        <v>8.9470783201314012E-3</v>
      </c>
      <c r="G37" s="15">
        <f>0.5*(Cv!AJ37+Cv!AK37)*LN(K_T!G37/K_T!F37)</f>
        <v>1.261657270900605E-2</v>
      </c>
      <c r="H37" s="15">
        <f>0.5*(Cv!AK37+Cv!AL37)*LN(K_T!H37/K_T!G37)</f>
        <v>6.7577439589671081E-3</v>
      </c>
      <c r="I37" s="15">
        <f>0.5*(Cv!AL37+Cv!AM37)*LN(K_T!I37/K_T!H37)</f>
        <v>8.1610735162208851E-3</v>
      </c>
      <c r="J37" s="15">
        <f>0.5*(Cv!AM37+Cv!AN37)*LN(K_T!J37/K_T!I37)</f>
        <v>5.6051270113222536E-3</v>
      </c>
      <c r="K37" s="15">
        <f>0.5*(Cv!AN37+Cv!AO37)*LN(K_T!K37/K_T!J37)</f>
        <v>-1.5159984357868066E-3</v>
      </c>
      <c r="L37" s="15">
        <f>0.5*(Cv!AO37+Cv!AP37)*LN(K_T!L37/K_T!K37)</f>
        <v>4.2469742307858901E-3</v>
      </c>
      <c r="M37" s="15">
        <f>0.5*(Cv!AP37+Cv!AQ37)*LN(K_T!M37/K_T!L37)</f>
        <v>1.1301288152956789E-2</v>
      </c>
      <c r="N37" s="15">
        <f>0.5*(Cv!AQ37+Cv!AR37)*LN(K_T!N37/K_T!M37)</f>
        <v>1.9731476365882464E-2</v>
      </c>
      <c r="O37" s="15">
        <f>0.5*(Cv!AR37+Cv!AS37)*LN(K_T!O37/K_T!N37)</f>
        <v>8.8668778698202579E-3</v>
      </c>
      <c r="P37" s="15">
        <f>0.5*(Cv!AS37+Cv!AT37)*LN(K_T!P37/K_T!O37)</f>
        <v>1.5900823988179172E-2</v>
      </c>
      <c r="Q37" s="15">
        <f>0.5*(Cv!AT37+Cv!AU37)*LN(K_T!Q37/K_T!P37)</f>
        <v>1.7741635354305979E-2</v>
      </c>
      <c r="R37" s="15">
        <f>0.5*(Cv!AU37+Cv!AV37)*LN(K_T!R37/K_T!Q37)</f>
        <v>-2.039958985201052E-3</v>
      </c>
      <c r="S37" s="15">
        <f>0.5*(Cv!AV37+Cv!AW37)*LN(K_T!S37/K_T!R37)</f>
        <v>-1.2585672321926636E-2</v>
      </c>
      <c r="T37" s="15">
        <f>0.5*(Cv!AW37+Cv!AX37)*LN(K_T!T37/K_T!S37)</f>
        <v>-3.5577845136338642E-3</v>
      </c>
      <c r="U37" s="15">
        <f>0.5*(Cv!AX37+Cv!AY37)*LN(K_T!U37/K_T!T37)</f>
        <v>1.3631060931609178E-3</v>
      </c>
      <c r="V37" s="15">
        <f>0.5*(Cv!AY37+Cv!AZ37)*LN(K_T!V37/K_T!U37)</f>
        <v>-2.983563152709021E-3</v>
      </c>
      <c r="W37" s="15">
        <f>0.5*(Cv!AZ37+Cv!BA37)*LN(K_T!W37/K_T!V37)</f>
        <v>-2.8843175676563026E-3</v>
      </c>
      <c r="X37" s="15">
        <f>0.5*(Cv!BA37+Cv!BB37)*LN(K_T!X37/K_T!W37)</f>
        <v>-3.4881370251518053E-4</v>
      </c>
      <c r="Y37" s="15">
        <f>0.5*(Cv!BB37+Cv!BC37)*LN(K_T!Y37/K_T!X37)</f>
        <v>4.5522483825744661E-3</v>
      </c>
      <c r="Z37" s="15">
        <f>0.5*(Cv!BC37+Cv!BD37)*LN(K_T!Z37/K_T!Y37)</f>
        <v>-1.2337504951468042E-3</v>
      </c>
      <c r="AA37" s="15">
        <f>0.5*(Cv!BD37+Cv!BE37)*LN(K_T!AA37/K_T!Z37)</f>
        <v>4.8252755405226383E-3</v>
      </c>
      <c r="AB37" s="15">
        <f>0.5*(Cv!BE37+Cv!BF37)*LN(K_T!AB37/K_T!AA37)</f>
        <v>5.9764408513666789E-3</v>
      </c>
      <c r="AC37" s="15">
        <f>0.5*(Cv!BF37+Cv!BG37)*LN(K_T!AC37/K_T!AB37)</f>
        <v>-6.724854077809061E-3</v>
      </c>
      <c r="AD37" s="15">
        <f>0.5*(Cv!BG37+Cv!BH37)*LN(K_T!AD37/K_T!AC37)</f>
        <v>8.1244159425216192E-4</v>
      </c>
      <c r="AE37" s="15">
        <f>0.5*(Cv!BH37+Cv!BI37)*LN(K_T!AE37/K_T!AD37)</f>
        <v>4.0514076882964137E-3</v>
      </c>
      <c r="AF37" s="15"/>
      <c r="AH37" s="64">
        <f t="shared" si="0"/>
        <v>9.0066864098366922E-3</v>
      </c>
      <c r="AI37" s="64">
        <f t="shared" si="1"/>
        <v>7.8737734650321193E-3</v>
      </c>
      <c r="AJ37" s="64">
        <f t="shared" si="2"/>
        <v>5.5767411810355438E-3</v>
      </c>
      <c r="AK37" s="64">
        <f t="shared" si="3"/>
        <v>-1.6822745686706903E-3</v>
      </c>
      <c r="AL37" s="64">
        <f t="shared" si="4"/>
        <v>1.4790720403015834E-3</v>
      </c>
      <c r="AM37" s="64">
        <f t="shared" si="5"/>
        <v>2.4319246412742878E-3</v>
      </c>
      <c r="AN37" s="64">
        <f t="shared" si="6"/>
        <v>6.7252573230338316E-3</v>
      </c>
      <c r="AO37" s="64">
        <f t="shared" si="7"/>
        <v>3.2065305339192018E-4</v>
      </c>
      <c r="AP37" s="64">
        <f t="shared" si="8"/>
        <v>6.3431571510705863E-4</v>
      </c>
      <c r="AQ37" s="64">
        <f t="shared" si="9"/>
        <v>3.5300535698292446E-3</v>
      </c>
      <c r="AR37" s="64">
        <f t="shared" si="10"/>
        <v>-6.2033493175349516E-4</v>
      </c>
      <c r="AS37" s="64">
        <f t="shared" si="11"/>
        <v>4.3012534044527704E-3</v>
      </c>
    </row>
    <row r="38" spans="1:45" x14ac:dyDescent="0.2">
      <c r="A38" s="4">
        <v>36</v>
      </c>
      <c r="B38" s="6" t="s">
        <v>72</v>
      </c>
      <c r="C38" s="15"/>
      <c r="D38" s="15">
        <f>0.5*(Cv!AG38+Cv!AH38)*LN(K_T!D38/K_T!C38)</f>
        <v>5.9194937752870495E-4</v>
      </c>
      <c r="E38" s="15">
        <f>0.5*(Cv!AH38+Cv!AI38)*LN(K_T!E38/K_T!D38)</f>
        <v>5.4514686399848673E-3</v>
      </c>
      <c r="F38" s="15">
        <f>0.5*(Cv!AI38+Cv!AJ38)*LN(K_T!F38/K_T!E38)</f>
        <v>4.2441519078938103E-3</v>
      </c>
      <c r="G38" s="15">
        <f>0.5*(Cv!AJ38+Cv!AK38)*LN(K_T!G38/K_T!F38)</f>
        <v>4.297298918403256E-3</v>
      </c>
      <c r="H38" s="15">
        <f>0.5*(Cv!AK38+Cv!AL38)*LN(K_T!H38/K_T!G38)</f>
        <v>-1.0435136717464335E-3</v>
      </c>
      <c r="I38" s="15">
        <f>0.5*(Cv!AL38+Cv!AM38)*LN(K_T!I38/K_T!H38)</f>
        <v>3.2784062197254026E-3</v>
      </c>
      <c r="J38" s="15">
        <f>0.5*(Cv!AM38+Cv!AN38)*LN(K_T!J38/K_T!I38)</f>
        <v>2.8587699055328685E-3</v>
      </c>
      <c r="K38" s="15">
        <f>0.5*(Cv!AN38+Cv!AO38)*LN(K_T!K38/K_T!J38)</f>
        <v>-4.9864335670176622E-3</v>
      </c>
      <c r="L38" s="15">
        <f>0.5*(Cv!AO38+Cv!AP38)*LN(K_T!L38/K_T!K38)</f>
        <v>-8.0369907820786494E-4</v>
      </c>
      <c r="M38" s="15">
        <f>0.5*(Cv!AP38+Cv!AQ38)*LN(K_T!M38/K_T!L38)</f>
        <v>9.3828566266548792E-3</v>
      </c>
      <c r="N38" s="15">
        <f>0.5*(Cv!AQ38+Cv!AR38)*LN(K_T!N38/K_T!M38)</f>
        <v>1.3671672414533622E-2</v>
      </c>
      <c r="O38" s="15">
        <f>0.5*(Cv!AR38+Cv!AS38)*LN(K_T!O38/K_T!N38)</f>
        <v>7.2351152991271582E-3</v>
      </c>
      <c r="P38" s="15">
        <f>0.5*(Cv!AS38+Cv!AT38)*LN(K_T!P38/K_T!O38)</f>
        <v>1.7837565718619545E-2</v>
      </c>
      <c r="Q38" s="15">
        <f>0.5*(Cv!AT38+Cv!AU38)*LN(K_T!Q38/K_T!P38)</f>
        <v>1.3062396583212251E-2</v>
      </c>
      <c r="R38" s="15">
        <f>0.5*(Cv!AU38+Cv!AV38)*LN(K_T!R38/K_T!Q38)</f>
        <v>-5.0665474072435828E-3</v>
      </c>
      <c r="S38" s="15">
        <f>0.5*(Cv!AV38+Cv!AW38)*LN(K_T!S38/K_T!R38)</f>
        <v>-9.5598130301500217E-3</v>
      </c>
      <c r="T38" s="15">
        <f>0.5*(Cv!AW38+Cv!AX38)*LN(K_T!T38/K_T!S38)</f>
        <v>2.2284731733207678E-3</v>
      </c>
      <c r="U38" s="15">
        <f>0.5*(Cv!AX38+Cv!AY38)*LN(K_T!U38/K_T!T38)</f>
        <v>1.9765591192204263E-4</v>
      </c>
      <c r="V38" s="15">
        <f>0.5*(Cv!AY38+Cv!AZ38)*LN(K_T!V38/K_T!U38)</f>
        <v>-2.1779983825575924E-3</v>
      </c>
      <c r="W38" s="15">
        <f>0.5*(Cv!AZ38+Cv!BA38)*LN(K_T!W38/K_T!V38)</f>
        <v>2.6544893146195325E-4</v>
      </c>
      <c r="X38" s="15">
        <f>0.5*(Cv!BA38+Cv!BB38)*LN(K_T!X38/K_T!W38)</f>
        <v>9.2534531817811926E-3</v>
      </c>
      <c r="Y38" s="15">
        <f>0.5*(Cv!BB38+Cv!BC38)*LN(K_T!Y38/K_T!X38)</f>
        <v>4.2073614056755164E-3</v>
      </c>
      <c r="Z38" s="15">
        <f>0.5*(Cv!BC38+Cv!BD38)*LN(K_T!Z38/K_T!Y38)</f>
        <v>1.5968851255894901E-3</v>
      </c>
      <c r="AA38" s="15">
        <f>0.5*(Cv!BD38+Cv!BE38)*LN(K_T!AA38/K_T!Z38)</f>
        <v>1.0621999353215679E-2</v>
      </c>
      <c r="AB38" s="15">
        <f>0.5*(Cv!BE38+Cv!BF38)*LN(K_T!AB38/K_T!AA38)</f>
        <v>5.868357067068463E-3</v>
      </c>
      <c r="AC38" s="15">
        <f>0.5*(Cv!BF38+Cv!BG38)*LN(K_T!AC38/K_T!AB38)</f>
        <v>1.1899257551374984E-3</v>
      </c>
      <c r="AD38" s="15">
        <f>0.5*(Cv!BG38+Cv!BH38)*LN(K_T!AD38/K_T!AC38)</f>
        <v>6.0118451685822784E-3</v>
      </c>
      <c r="AE38" s="15">
        <f>0.5*(Cv!BH38+Cv!BI38)*LN(K_T!AE38/K_T!AD38)</f>
        <v>8.6961911521435606E-3</v>
      </c>
      <c r="AF38" s="15"/>
      <c r="AH38" s="64">
        <f t="shared" si="0"/>
        <v>3.2455624028521804E-3</v>
      </c>
      <c r="AI38" s="64">
        <f t="shared" si="1"/>
        <v>4.0246332602991691E-3</v>
      </c>
      <c r="AJ38" s="64">
        <f t="shared" si="2"/>
        <v>4.7017434327130698E-3</v>
      </c>
      <c r="AK38" s="64">
        <f t="shared" si="3"/>
        <v>1.953406563185673E-3</v>
      </c>
      <c r="AL38" s="64">
        <f t="shared" si="4"/>
        <v>4.6969057413373295E-3</v>
      </c>
      <c r="AM38" s="64">
        <f t="shared" si="5"/>
        <v>7.3540181603629195E-3</v>
      </c>
      <c r="AN38" s="64">
        <f t="shared" si="6"/>
        <v>4.3631883465061194E-3</v>
      </c>
      <c r="AO38" s="64">
        <f t="shared" si="7"/>
        <v>3.9966331536117382E-3</v>
      </c>
      <c r="AP38" s="64">
        <f t="shared" si="8"/>
        <v>3.5624039741641686E-3</v>
      </c>
      <c r="AQ38" s="64">
        <f t="shared" si="9"/>
        <v>5.5736507378872872E-3</v>
      </c>
      <c r="AR38" s="64">
        <f t="shared" si="10"/>
        <v>5.2993206919544457E-3</v>
      </c>
      <c r="AS38" s="64">
        <f t="shared" si="11"/>
        <v>3.9933071600986286E-3</v>
      </c>
    </row>
    <row r="39" spans="1:45" x14ac:dyDescent="0.2">
      <c r="A39" s="4">
        <v>37</v>
      </c>
      <c r="B39" s="6" t="s">
        <v>73</v>
      </c>
      <c r="C39" s="15"/>
      <c r="D39" s="15">
        <f>0.5*(Cv!AG39+Cv!AH39)*LN(K_T!D39/K_T!C39)</f>
        <v>1.4633709355613643E-2</v>
      </c>
      <c r="E39" s="15">
        <f>0.5*(Cv!AH39+Cv!AI39)*LN(K_T!E39/K_T!D39)</f>
        <v>1.3489441950301065E-2</v>
      </c>
      <c r="F39" s="15">
        <f>0.5*(Cv!AI39+Cv!AJ39)*LN(K_T!F39/K_T!E39)</f>
        <v>2.478578902184456E-2</v>
      </c>
      <c r="G39" s="15">
        <f>0.5*(Cv!AJ39+Cv!AK39)*LN(K_T!G39/K_T!F39)</f>
        <v>3.7461836970595068E-2</v>
      </c>
      <c r="H39" s="15">
        <f>0.5*(Cv!AK39+Cv!AL39)*LN(K_T!H39/K_T!G39)</f>
        <v>2.5289973943348271E-2</v>
      </c>
      <c r="I39" s="15">
        <f>0.5*(Cv!AL39+Cv!AM39)*LN(K_T!I39/K_T!H39)</f>
        <v>2.1088833020793625E-2</v>
      </c>
      <c r="J39" s="15">
        <f>0.5*(Cv!AM39+Cv!AN39)*LN(K_T!J39/K_T!I39)</f>
        <v>1.9330095024258361E-2</v>
      </c>
      <c r="K39" s="15">
        <f>0.5*(Cv!AN39+Cv!AO39)*LN(K_T!K39/K_T!J39)</f>
        <v>2.8157868015723304E-2</v>
      </c>
      <c r="L39" s="15">
        <f>0.5*(Cv!AO39+Cv!AP39)*LN(K_T!L39/K_T!K39)</f>
        <v>1.9633479213794457E-2</v>
      </c>
      <c r="M39" s="15">
        <f>0.5*(Cv!AP39+Cv!AQ39)*LN(K_T!M39/K_T!L39)</f>
        <v>1.39999484160785E-2</v>
      </c>
      <c r="N39" s="15">
        <f>0.5*(Cv!AQ39+Cv!AR39)*LN(K_T!N39/K_T!M39)</f>
        <v>2.2749414426727312E-2</v>
      </c>
      <c r="O39" s="15">
        <f>0.5*(Cv!AR39+Cv!AS39)*LN(K_T!O39/K_T!N39)</f>
        <v>7.853540095170428E-3</v>
      </c>
      <c r="P39" s="15">
        <f>0.5*(Cv!AS39+Cv!AT39)*LN(K_T!P39/K_T!O39)</f>
        <v>2.1594901303042927E-2</v>
      </c>
      <c r="Q39" s="15">
        <f>0.5*(Cv!AT39+Cv!AU39)*LN(K_T!Q39/K_T!P39)</f>
        <v>1.8142408108921544E-2</v>
      </c>
      <c r="R39" s="15">
        <f>0.5*(Cv!AU39+Cv!AV39)*LN(K_T!R39/K_T!Q39)</f>
        <v>5.4896360381090992E-3</v>
      </c>
      <c r="S39" s="15">
        <f>0.5*(Cv!AV39+Cv!AW39)*LN(K_T!S39/K_T!R39)</f>
        <v>1.3471272878265105E-3</v>
      </c>
      <c r="T39" s="15">
        <f>0.5*(Cv!AW39+Cv!AX39)*LN(K_T!T39/K_T!S39)</f>
        <v>-1.4132144724543088E-2</v>
      </c>
      <c r="U39" s="15">
        <f>0.5*(Cv!AX39+Cv!AY39)*LN(K_T!U39/K_T!T39)</f>
        <v>6.3347009470025141E-3</v>
      </c>
      <c r="V39" s="15">
        <f>0.5*(Cv!AY39+Cv!AZ39)*LN(K_T!V39/K_T!U39)</f>
        <v>1.0222685126353441E-3</v>
      </c>
      <c r="W39" s="15">
        <f>0.5*(Cv!AZ39+Cv!BA39)*LN(K_T!W39/K_T!V39)</f>
        <v>8.0830727785661527E-3</v>
      </c>
      <c r="X39" s="15">
        <f>0.5*(Cv!BA39+Cv!BB39)*LN(K_T!X39/K_T!W39)</f>
        <v>1.4831452329672524E-2</v>
      </c>
      <c r="Y39" s="15">
        <f>0.5*(Cv!BB39+Cv!BC39)*LN(K_T!Y39/K_T!X39)</f>
        <v>-3.7563137000198045E-3</v>
      </c>
      <c r="Z39" s="15">
        <f>0.5*(Cv!BC39+Cv!BD39)*LN(K_T!Z39/K_T!Y39)</f>
        <v>-1.5000885198034431E-2</v>
      </c>
      <c r="AA39" s="15">
        <f>0.5*(Cv!BD39+Cv!BE39)*LN(K_T!AA39/K_T!Z39)</f>
        <v>-1.2884494025858312E-2</v>
      </c>
      <c r="AB39" s="15">
        <f>0.5*(Cv!BE39+Cv!BF39)*LN(K_T!AB39/K_T!AA39)</f>
        <v>-1.6932865494403586E-2</v>
      </c>
      <c r="AC39" s="15">
        <f>0.5*(Cv!BF39+Cv!BG39)*LN(K_T!AC39/K_T!AB39)</f>
        <v>-2.2669158737674232E-2</v>
      </c>
      <c r="AD39" s="15">
        <f>0.5*(Cv!BG39+Cv!BH39)*LN(K_T!AD39/K_T!AC39)</f>
        <v>-2.4066853936188973E-2</v>
      </c>
      <c r="AE39" s="15">
        <f>0.5*(Cv!BH39+Cv!BI39)*LN(K_T!AE39/K_T!AD39)</f>
        <v>-1.8654352318133546E-2</v>
      </c>
      <c r="AF39" s="15"/>
      <c r="AH39" s="64">
        <f t="shared" si="0"/>
        <v>2.4423174981376517E-2</v>
      </c>
      <c r="AI39" s="64">
        <f t="shared" si="1"/>
        <v>2.0774161019316388E-2</v>
      </c>
      <c r="AJ39" s="64">
        <f t="shared" si="2"/>
        <v>1.0885522566614101E-2</v>
      </c>
      <c r="AK39" s="64">
        <f t="shared" si="3"/>
        <v>3.2278699686666898E-3</v>
      </c>
      <c r="AL39" s="64">
        <f t="shared" si="4"/>
        <v>-1.4248743431198072E-2</v>
      </c>
      <c r="AM39" s="64">
        <f t="shared" si="5"/>
        <v>-2.136060312716126E-2</v>
      </c>
      <c r="AN39" s="64">
        <f t="shared" si="6"/>
        <v>1.5829841792965243E-2</v>
      </c>
      <c r="AO39" s="64">
        <f t="shared" si="7"/>
        <v>-8.1521311305816201E-3</v>
      </c>
      <c r="AP39" s="64">
        <f t="shared" si="8"/>
        <v>-3.6039120638869651E-3</v>
      </c>
      <c r="AQ39" s="64">
        <f t="shared" si="9"/>
        <v>-1.2143639604579032E-2</v>
      </c>
      <c r="AR39" s="64">
        <f t="shared" si="10"/>
        <v>-2.1796788330665586E-2</v>
      </c>
      <c r="AS39" s="64">
        <f t="shared" si="11"/>
        <v>6.7625451581316874E-3</v>
      </c>
    </row>
    <row r="40" spans="1:45" x14ac:dyDescent="0.2">
      <c r="A40" s="4">
        <v>38</v>
      </c>
      <c r="B40" s="6" t="s">
        <v>74</v>
      </c>
      <c r="C40" s="15"/>
      <c r="D40" s="15">
        <f>0.5*(Cv!AG40+Cv!AH40)*LN(K_T!D40/K_T!C40)</f>
        <v>-1.595899353977626E-2</v>
      </c>
      <c r="E40" s="15">
        <f>0.5*(Cv!AH40+Cv!AI40)*LN(K_T!E40/K_T!D40)</f>
        <v>-1.2562145919920553E-2</v>
      </c>
      <c r="F40" s="15">
        <f>0.5*(Cv!AI40+Cv!AJ40)*LN(K_T!F40/K_T!E40)</f>
        <v>-6.1214933898684903E-3</v>
      </c>
      <c r="G40" s="15">
        <f>0.5*(Cv!AJ40+Cv!AK40)*LN(K_T!G40/K_T!F40)</f>
        <v>1.5011370984952758E-2</v>
      </c>
      <c r="H40" s="15">
        <f>0.5*(Cv!AK40+Cv!AL40)*LN(K_T!H40/K_T!G40)</f>
        <v>-1.8304736274396567E-3</v>
      </c>
      <c r="I40" s="15">
        <f>0.5*(Cv!AL40+Cv!AM40)*LN(K_T!I40/K_T!H40)</f>
        <v>4.5066379379527901E-3</v>
      </c>
      <c r="J40" s="15">
        <f>0.5*(Cv!AM40+Cv!AN40)*LN(K_T!J40/K_T!I40)</f>
        <v>3.0091902769990748E-3</v>
      </c>
      <c r="K40" s="15">
        <f>0.5*(Cv!AN40+Cv!AO40)*LN(K_T!K40/K_T!J40)</f>
        <v>-3.4913584507651347E-4</v>
      </c>
      <c r="L40" s="15">
        <f>0.5*(Cv!AO40+Cv!AP40)*LN(K_T!L40/K_T!K40)</f>
        <v>8.3478832451016026E-3</v>
      </c>
      <c r="M40" s="15">
        <f>0.5*(Cv!AP40+Cv!AQ40)*LN(K_T!M40/K_T!L40)</f>
        <v>1.0505518114181971E-2</v>
      </c>
      <c r="N40" s="15">
        <f>0.5*(Cv!AQ40+Cv!AR40)*LN(K_T!N40/K_T!M40)</f>
        <v>1.0867483722351124E-2</v>
      </c>
      <c r="O40" s="15">
        <f>0.5*(Cv!AR40+Cv!AS40)*LN(K_T!O40/K_T!N40)</f>
        <v>1.3627177879309334E-3</v>
      </c>
      <c r="P40" s="15">
        <f>0.5*(Cv!AS40+Cv!AT40)*LN(K_T!P40/K_T!O40)</f>
        <v>1.0182567550557794E-2</v>
      </c>
      <c r="Q40" s="15">
        <f>0.5*(Cv!AT40+Cv!AU40)*LN(K_T!Q40/K_T!P40)</f>
        <v>1.3623896669589247E-2</v>
      </c>
      <c r="R40" s="15">
        <f>0.5*(Cv!AU40+Cv!AV40)*LN(K_T!R40/K_T!Q40)</f>
        <v>-5.2043155279114578E-4</v>
      </c>
      <c r="S40" s="15">
        <f>0.5*(Cv!AV40+Cv!AW40)*LN(K_T!S40/K_T!R40)</f>
        <v>-5.6887847290154909E-3</v>
      </c>
      <c r="T40" s="15">
        <f>0.5*(Cv!AW40+Cv!AX40)*LN(K_T!T40/K_T!S40)</f>
        <v>-5.6392121185462564E-3</v>
      </c>
      <c r="U40" s="15">
        <f>0.5*(Cv!AX40+Cv!AY40)*LN(K_T!U40/K_T!T40)</f>
        <v>8.4132668841414328E-4</v>
      </c>
      <c r="V40" s="15">
        <f>0.5*(Cv!AY40+Cv!AZ40)*LN(K_T!V40/K_T!U40)</f>
        <v>5.0444915883079726E-3</v>
      </c>
      <c r="W40" s="15">
        <f>0.5*(Cv!AZ40+Cv!BA40)*LN(K_T!W40/K_T!V40)</f>
        <v>1.4972529561895629E-2</v>
      </c>
      <c r="X40" s="15">
        <f>0.5*(Cv!BA40+Cv!BB40)*LN(K_T!X40/K_T!W40)</f>
        <v>1.9703574355842191E-2</v>
      </c>
      <c r="Y40" s="15">
        <f>0.5*(Cv!BB40+Cv!BC40)*LN(K_T!Y40/K_T!X40)</f>
        <v>1.7206329253789631E-2</v>
      </c>
      <c r="Z40" s="15">
        <f>0.5*(Cv!BC40+Cv!BD40)*LN(K_T!Z40/K_T!Y40)</f>
        <v>1.5349318360040547E-2</v>
      </c>
      <c r="AA40" s="15">
        <f>0.5*(Cv!BD40+Cv!BE40)*LN(K_T!AA40/K_T!Z40)</f>
        <v>1.7766871683459085E-2</v>
      </c>
      <c r="AB40" s="15">
        <f>0.5*(Cv!BE40+Cv!BF40)*LN(K_T!AB40/K_T!AA40)</f>
        <v>1.1165546436210717E-2</v>
      </c>
      <c r="AC40" s="15">
        <f>0.5*(Cv!BF40+Cv!BG40)*LN(K_T!AC40/K_T!AB40)</f>
        <v>4.731921324361588E-3</v>
      </c>
      <c r="AD40" s="15">
        <f>0.5*(Cv!BG40+Cv!BH40)*LN(K_T!AD40/K_T!AC40)</f>
        <v>-7.1370400828389673E-3</v>
      </c>
      <c r="AE40" s="15">
        <f>0.5*(Cv!BH40+Cv!BI40)*LN(K_T!AE40/K_T!AD40)</f>
        <v>1.4213274195296029E-3</v>
      </c>
      <c r="AF40" s="15"/>
      <c r="AH40" s="64">
        <f t="shared" si="0"/>
        <v>-1.9922080286463047E-4</v>
      </c>
      <c r="AI40" s="64">
        <f t="shared" si="1"/>
        <v>6.4761879027114529E-3</v>
      </c>
      <c r="AJ40" s="64">
        <f t="shared" si="2"/>
        <v>3.7919931452542674E-3</v>
      </c>
      <c r="AK40" s="64">
        <f t="shared" si="3"/>
        <v>6.984542015182736E-3</v>
      </c>
      <c r="AL40" s="64">
        <f t="shared" si="4"/>
        <v>1.3243997411572315E-2</v>
      </c>
      <c r="AM40" s="64">
        <f t="shared" si="5"/>
        <v>-2.8578563316546822E-3</v>
      </c>
      <c r="AN40" s="64">
        <f t="shared" si="6"/>
        <v>5.1340905239828597E-3</v>
      </c>
      <c r="AO40" s="64">
        <f t="shared" si="7"/>
        <v>7.9522487058721579E-3</v>
      </c>
      <c r="AP40" s="64">
        <f t="shared" si="8"/>
        <v>1.0712308423268185E-2</v>
      </c>
      <c r="AQ40" s="64">
        <f t="shared" si="9"/>
        <v>1.5372016433374994E-2</v>
      </c>
      <c r="AR40" s="64">
        <f t="shared" si="10"/>
        <v>-3.279304463159255E-4</v>
      </c>
      <c r="AS40" s="64">
        <f t="shared" si="11"/>
        <v>5.3989550257767154E-3</v>
      </c>
    </row>
    <row r="41" spans="1:45" x14ac:dyDescent="0.2">
      <c r="A41" s="4">
        <v>39</v>
      </c>
      <c r="B41" s="6" t="s">
        <v>75</v>
      </c>
      <c r="C41" s="15"/>
      <c r="D41" s="15">
        <f>0.5*(Cv!AG41+Cv!AH41)*LN(K_T!D41/K_T!C41)</f>
        <v>-4.8595065950749881E-2</v>
      </c>
      <c r="E41" s="15">
        <f>0.5*(Cv!AH41+Cv!AI41)*LN(K_T!E41/K_T!D41)</f>
        <v>-6.1373390577056236E-2</v>
      </c>
      <c r="F41" s="15">
        <f>0.5*(Cv!AI41+Cv!AJ41)*LN(K_T!F41/K_T!E41)</f>
        <v>-5.287662517421373E-2</v>
      </c>
      <c r="G41" s="15">
        <f>0.5*(Cv!AJ41+Cv!AK41)*LN(K_T!G41/K_T!F41)</f>
        <v>3.1546092332116055E-3</v>
      </c>
      <c r="H41" s="15">
        <f>0.5*(Cv!AK41+Cv!AL41)*LN(K_T!H41/K_T!G41)</f>
        <v>-5.2276039316663039E-2</v>
      </c>
      <c r="I41" s="15">
        <f>0.5*(Cv!AL41+Cv!AM41)*LN(K_T!I41/K_T!H41)</f>
        <v>9.2045795981566241E-3</v>
      </c>
      <c r="J41" s="15">
        <f>0.5*(Cv!AM41+Cv!AN41)*LN(K_T!J41/K_T!I41)</f>
        <v>-6.0741260777556975E-2</v>
      </c>
      <c r="K41" s="15">
        <f>0.5*(Cv!AN41+Cv!AO41)*LN(K_T!K41/K_T!J41)</f>
        <v>2.9545786634127429E-2</v>
      </c>
      <c r="L41" s="15">
        <f>0.5*(Cv!AO41+Cv!AP41)*LN(K_T!L41/K_T!K41)</f>
        <v>-8.2442736429028732E-2</v>
      </c>
      <c r="M41" s="15">
        <f>0.5*(Cv!AP41+Cv!AQ41)*LN(K_T!M41/K_T!L41)</f>
        <v>2.7895558440597609E-3</v>
      </c>
      <c r="N41" s="15">
        <f>0.5*(Cv!AQ41+Cv!AR41)*LN(K_T!N41/K_T!M41)</f>
        <v>4.211576474031508E-2</v>
      </c>
      <c r="O41" s="15">
        <f>0.5*(Cv!AR41+Cv!AS41)*LN(K_T!O41/K_T!N41)</f>
        <v>1.1541370864075601E-2</v>
      </c>
      <c r="P41" s="15">
        <f>0.5*(Cv!AS41+Cv!AT41)*LN(K_T!P41/K_T!O41)</f>
        <v>6.7063774758881305E-3</v>
      </c>
      <c r="Q41" s="15">
        <f>0.5*(Cv!AT41+Cv!AU41)*LN(K_T!Q41/K_T!P41)</f>
        <v>9.3085158761978495E-2</v>
      </c>
      <c r="R41" s="15">
        <f>0.5*(Cv!AU41+Cv!AV41)*LN(K_T!R41/K_T!Q41)</f>
        <v>6.8241652404542913E-2</v>
      </c>
      <c r="S41" s="15">
        <f>0.5*(Cv!AV41+Cv!AW41)*LN(K_T!S41/K_T!R41)</f>
        <v>4.461816064247952E-3</v>
      </c>
      <c r="T41" s="15">
        <f>0.5*(Cv!AW41+Cv!AX41)*LN(K_T!T41/K_T!S41)</f>
        <v>1.5836413785407871E-2</v>
      </c>
      <c r="U41" s="15">
        <f>0.5*(Cv!AX41+Cv!AY41)*LN(K_T!U41/K_T!T41)</f>
        <v>5.9682301386362539E-2</v>
      </c>
      <c r="V41" s="15">
        <f>0.5*(Cv!AY41+Cv!AZ41)*LN(K_T!V41/K_T!U41)</f>
        <v>3.8093381040720138E-2</v>
      </c>
      <c r="W41" s="15">
        <f>0.5*(Cv!AZ41+Cv!BA41)*LN(K_T!W41/K_T!V41)</f>
        <v>4.6530348441521492E-2</v>
      </c>
      <c r="X41" s="15">
        <f>0.5*(Cv!BA41+Cv!BB41)*LN(K_T!X41/K_T!W41)</f>
        <v>4.7741420793692819E-2</v>
      </c>
      <c r="Y41" s="15">
        <f>0.5*(Cv!BB41+Cv!BC41)*LN(K_T!Y41/K_T!X41)</f>
        <v>9.036212559908705E-4</v>
      </c>
      <c r="Z41" s="15">
        <f>0.5*(Cv!BC41+Cv!BD41)*LN(K_T!Z41/K_T!Y41)</f>
        <v>7.5741724180883197E-3</v>
      </c>
      <c r="AA41" s="15">
        <f>0.5*(Cv!BD41+Cv!BE41)*LN(K_T!AA41/K_T!Z41)</f>
        <v>-3.9622099825568323E-2</v>
      </c>
      <c r="AB41" s="15">
        <f>0.5*(Cv!BE41+Cv!BF41)*LN(K_T!AB41/K_T!AA41)</f>
        <v>3.292742960709074E-2</v>
      </c>
      <c r="AC41" s="15">
        <f>0.5*(Cv!BF41+Cv!BG41)*LN(K_T!AC41/K_T!AB41)</f>
        <v>4.6717853275313834E-3</v>
      </c>
      <c r="AD41" s="15">
        <f>0.5*(Cv!BG41+Cv!BH41)*LN(K_T!AD41/K_T!AC41)</f>
        <v>-6.2238132459198616E-3</v>
      </c>
      <c r="AE41" s="15">
        <f>0.5*(Cv!BH41+Cv!BI41)*LN(K_T!AE41/K_T!AD41)</f>
        <v>-5.6866013469699583E-3</v>
      </c>
      <c r="AF41" s="15"/>
      <c r="AH41" s="64">
        <f t="shared" si="0"/>
        <v>-3.0833373247312956E-2</v>
      </c>
      <c r="AI41" s="64">
        <f t="shared" si="1"/>
        <v>-1.3746577997616688E-2</v>
      </c>
      <c r="AJ41" s="64">
        <f t="shared" si="2"/>
        <v>3.6807275114146623E-2</v>
      </c>
      <c r="AK41" s="64">
        <f t="shared" si="3"/>
        <v>4.1576773089540969E-2</v>
      </c>
      <c r="AL41" s="64">
        <f t="shared" si="4"/>
        <v>1.2909817566265987E-3</v>
      </c>
      <c r="AM41" s="64">
        <f t="shared" si="5"/>
        <v>-5.95520729644491E-3</v>
      </c>
      <c r="AN41" s="64">
        <f t="shared" si="6"/>
        <v>1.1530348558264965E-2</v>
      </c>
      <c r="AO41" s="64">
        <f t="shared" si="7"/>
        <v>1.6869029969828999E-2</v>
      </c>
      <c r="AP41" s="64">
        <f t="shared" si="8"/>
        <v>2.3296332100367384E-2</v>
      </c>
      <c r="AQ41" s="64">
        <f t="shared" si="9"/>
        <v>4.4578086390040239E-4</v>
      </c>
      <c r="AR41" s="64">
        <f t="shared" si="10"/>
        <v>-2.4128764217861455E-3</v>
      </c>
      <c r="AS41" s="64">
        <f t="shared" si="11"/>
        <v>6.0579621845938117E-3</v>
      </c>
    </row>
    <row r="42" spans="1:45" x14ac:dyDescent="0.2">
      <c r="A42" s="4">
        <v>40</v>
      </c>
      <c r="B42" s="6" t="s">
        <v>76</v>
      </c>
      <c r="C42" s="15"/>
      <c r="D42" s="15">
        <f>0.5*(Cv!AG42+Cv!AH42)*LN(K_T!D42/K_T!C42)</f>
        <v>4.3060576290573194E-2</v>
      </c>
      <c r="E42" s="15">
        <f>0.5*(Cv!AH42+Cv!AI42)*LN(K_T!E42/K_T!D42)</f>
        <v>3.8100833010059496E-2</v>
      </c>
      <c r="F42" s="15">
        <f>0.5*(Cv!AI42+Cv!AJ42)*LN(K_T!F42/K_T!E42)</f>
        <v>3.0792932863419806E-2</v>
      </c>
      <c r="G42" s="15">
        <f>0.5*(Cv!AJ42+Cv!AK42)*LN(K_T!G42/K_T!F42)</f>
        <v>3.4040077069336053E-2</v>
      </c>
      <c r="H42" s="15">
        <f>0.5*(Cv!AK42+Cv!AL42)*LN(K_T!H42/K_T!G42)</f>
        <v>2.164539341821348E-2</v>
      </c>
      <c r="I42" s="15">
        <f>0.5*(Cv!AL42+Cv!AM42)*LN(K_T!I42/K_T!H42)</f>
        <v>5.9374580618023622E-2</v>
      </c>
      <c r="J42" s="15">
        <f>0.5*(Cv!AM42+Cv!AN42)*LN(K_T!J42/K_T!I42)</f>
        <v>4.9255007678793927E-2</v>
      </c>
      <c r="K42" s="15">
        <f>0.5*(Cv!AN42+Cv!AO42)*LN(K_T!K42/K_T!J42)</f>
        <v>-2.4161701694449347E-3</v>
      </c>
      <c r="L42" s="15">
        <f>0.5*(Cv!AO42+Cv!AP42)*LN(K_T!L42/K_T!K42)</f>
        <v>4.0790090277417757E-3</v>
      </c>
      <c r="M42" s="15">
        <f>0.5*(Cv!AP42+Cv!AQ42)*LN(K_T!M42/K_T!L42)</f>
        <v>2.8268889165748084E-2</v>
      </c>
      <c r="N42" s="15">
        <f>0.5*(Cv!AQ42+Cv!AR42)*LN(K_T!N42/K_T!M42)</f>
        <v>1.7436955250003237E-2</v>
      </c>
      <c r="O42" s="15">
        <f>0.5*(Cv!AR42+Cv!AS42)*LN(K_T!O42/K_T!N42)</f>
        <v>2.3650941012870363E-2</v>
      </c>
      <c r="P42" s="15">
        <f>0.5*(Cv!AS42+Cv!AT42)*LN(K_T!P42/K_T!O42)</f>
        <v>7.9960721793734101E-3</v>
      </c>
      <c r="Q42" s="15">
        <f>0.5*(Cv!AT42+Cv!AU42)*LN(K_T!Q42/K_T!P42)</f>
        <v>1.8556316924421692E-2</v>
      </c>
      <c r="R42" s="15">
        <f>0.5*(Cv!AU42+Cv!AV42)*LN(K_T!R42/K_T!Q42)</f>
        <v>-3.1144074243730509E-2</v>
      </c>
      <c r="S42" s="15">
        <f>0.5*(Cv!AV42+Cv!AW42)*LN(K_T!S42/K_T!R42)</f>
        <v>-2.9683331500640803E-2</v>
      </c>
      <c r="T42" s="15">
        <f>0.5*(Cv!AW42+Cv!AX42)*LN(K_T!T42/K_T!S42)</f>
        <v>-2.1068258609144115E-3</v>
      </c>
      <c r="U42" s="15">
        <f>0.5*(Cv!AX42+Cv!AY42)*LN(K_T!U42/K_T!T42)</f>
        <v>-1.9362009967901855E-2</v>
      </c>
      <c r="V42" s="15">
        <f>0.5*(Cv!AY42+Cv!AZ42)*LN(K_T!V42/K_T!U42)</f>
        <v>-3.1603539293729326E-2</v>
      </c>
      <c r="W42" s="15">
        <f>0.5*(Cv!AZ42+Cv!BA42)*LN(K_T!W42/K_T!V42)</f>
        <v>-1.3789648932122089E-2</v>
      </c>
      <c r="X42" s="15">
        <f>0.5*(Cv!BA42+Cv!BB42)*LN(K_T!X42/K_T!W42)</f>
        <v>7.4750762366523138E-3</v>
      </c>
      <c r="Y42" s="15">
        <f>0.5*(Cv!BB42+Cv!BC42)*LN(K_T!Y42/K_T!X42)</f>
        <v>-1.2203157076823141E-2</v>
      </c>
      <c r="Z42" s="15">
        <f>0.5*(Cv!BC42+Cv!BD42)*LN(K_T!Z42/K_T!Y42)</f>
        <v>-1.6493040149410672E-2</v>
      </c>
      <c r="AA42" s="15">
        <f>0.5*(Cv!BD42+Cv!BE42)*LN(K_T!AA42/K_T!Z42)</f>
        <v>2.6081287614160484E-2</v>
      </c>
      <c r="AB42" s="15">
        <f>0.5*(Cv!BE42+Cv!BF42)*LN(K_T!AB42/K_T!AA42)</f>
        <v>1.1866331421851388E-2</v>
      </c>
      <c r="AC42" s="15">
        <f>0.5*(Cv!BF42+Cv!BG42)*LN(K_T!AC42/K_T!AB42)</f>
        <v>2.0738223566033959E-2</v>
      </c>
      <c r="AD42" s="15">
        <f>0.5*(Cv!BG42+Cv!BH42)*LN(K_T!AD42/K_T!AC42)</f>
        <v>1.7793325986647658E-2</v>
      </c>
      <c r="AE42" s="15">
        <f>0.5*(Cv!BH42+Cv!BI42)*LN(K_T!AE42/K_T!AD42)</f>
        <v>1.5469228293353047E-2</v>
      </c>
      <c r="AF42" s="15"/>
      <c r="AH42" s="64">
        <f t="shared" si="0"/>
        <v>3.6790763395810486E-2</v>
      </c>
      <c r="AI42" s="64">
        <f t="shared" si="1"/>
        <v>1.932473819056842E-2</v>
      </c>
      <c r="AJ42" s="64">
        <f t="shared" si="2"/>
        <v>-2.1248151255411707E-3</v>
      </c>
      <c r="AK42" s="64">
        <f t="shared" si="3"/>
        <v>-1.1877389563603073E-2</v>
      </c>
      <c r="AL42" s="64">
        <f t="shared" si="4"/>
        <v>5.997929075162404E-3</v>
      </c>
      <c r="AM42" s="64">
        <f t="shared" si="5"/>
        <v>1.6631277140000351E-2</v>
      </c>
      <c r="AN42" s="64">
        <f t="shared" si="6"/>
        <v>8.5999615325136267E-3</v>
      </c>
      <c r="AO42" s="64">
        <f t="shared" si="7"/>
        <v>3.2210431981644533E-4</v>
      </c>
      <c r="AP42" s="64">
        <f t="shared" si="8"/>
        <v>-5.5706140009152581E-3</v>
      </c>
      <c r="AQ42" s="64">
        <f t="shared" si="9"/>
        <v>2.312855452444515E-3</v>
      </c>
      <c r="AR42" s="64">
        <f t="shared" si="10"/>
        <v>1.8000259282011554E-2</v>
      </c>
      <c r="AS42" s="64">
        <f t="shared" si="11"/>
        <v>1.0141432745999482E-2</v>
      </c>
    </row>
    <row r="43" spans="1:45" x14ac:dyDescent="0.2">
      <c r="A43" s="4">
        <v>41</v>
      </c>
      <c r="B43" s="6" t="s">
        <v>77</v>
      </c>
      <c r="C43" s="15"/>
      <c r="D43" s="15">
        <f>0.5*(Cv!AG43+Cv!AH43)*LN(K_T!D43/K_T!C43)</f>
        <v>1.0847365831943715E-2</v>
      </c>
      <c r="E43" s="15">
        <f>0.5*(Cv!AH43+Cv!AI43)*LN(K_T!E43/K_T!D43)</f>
        <v>1.1889697934321467E-2</v>
      </c>
      <c r="F43" s="15">
        <f>0.5*(Cv!AI43+Cv!AJ43)*LN(K_T!F43/K_T!E43)</f>
        <v>1.1036265085926039E-2</v>
      </c>
      <c r="G43" s="15">
        <f>0.5*(Cv!AJ43+Cv!AK43)*LN(K_T!G43/K_T!F43)</f>
        <v>8.328783172935646E-3</v>
      </c>
      <c r="H43" s="15">
        <f>0.5*(Cv!AK43+Cv!AL43)*LN(K_T!H43/K_T!G43)</f>
        <v>2.7463591689421162E-3</v>
      </c>
      <c r="I43" s="15">
        <f>0.5*(Cv!AL43+Cv!AM43)*LN(K_T!I43/K_T!H43)</f>
        <v>5.833370241112217E-3</v>
      </c>
      <c r="J43" s="15">
        <f>0.5*(Cv!AM43+Cv!AN43)*LN(K_T!J43/K_T!I43)</f>
        <v>2.2459294317842588E-3</v>
      </c>
      <c r="K43" s="15">
        <f>0.5*(Cv!AN43+Cv!AO43)*LN(K_T!K43/K_T!J43)</f>
        <v>7.5029702050892727E-4</v>
      </c>
      <c r="L43" s="15">
        <f>0.5*(Cv!AO43+Cv!AP43)*LN(K_T!L43/K_T!K43)</f>
        <v>-2.2468480907893067E-3</v>
      </c>
      <c r="M43" s="15">
        <f>0.5*(Cv!AP43+Cv!AQ43)*LN(K_T!M43/K_T!L43)</f>
        <v>-8.5183311487802948E-4</v>
      </c>
      <c r="N43" s="15">
        <f>0.5*(Cv!AQ43+Cv!AR43)*LN(K_T!N43/K_T!M43)</f>
        <v>2.7942537855749059E-3</v>
      </c>
      <c r="O43" s="15">
        <f>0.5*(Cv!AR43+Cv!AS43)*LN(K_T!O43/K_T!N43)</f>
        <v>1.6698901092619779E-2</v>
      </c>
      <c r="P43" s="15">
        <f>0.5*(Cv!AS43+Cv!AT43)*LN(K_T!P43/K_T!O43)</f>
        <v>2.4650591394527435E-2</v>
      </c>
      <c r="Q43" s="15">
        <f>0.5*(Cv!AT43+Cv!AU43)*LN(K_T!Q43/K_T!P43)</f>
        <v>1.8431766928868155E-2</v>
      </c>
      <c r="R43" s="15">
        <f>0.5*(Cv!AU43+Cv!AV43)*LN(K_T!R43/K_T!Q43)</f>
        <v>3.9796654153110072E-3</v>
      </c>
      <c r="S43" s="15">
        <f>0.5*(Cv!AV43+Cv!AW43)*LN(K_T!S43/K_T!R43)</f>
        <v>-2.4278101559869637E-3</v>
      </c>
      <c r="T43" s="15">
        <f>0.5*(Cv!AW43+Cv!AX43)*LN(K_T!T43/K_T!S43)</f>
        <v>-1.4655192409994719E-3</v>
      </c>
      <c r="U43" s="15">
        <f>0.5*(Cv!AX43+Cv!AY43)*LN(K_T!U43/K_T!T43)</f>
        <v>7.2514339518083325E-3</v>
      </c>
      <c r="V43" s="15">
        <f>0.5*(Cv!AY43+Cv!AZ43)*LN(K_T!V43/K_T!U43)</f>
        <v>-1.1510449493870273E-3</v>
      </c>
      <c r="W43" s="15">
        <f>0.5*(Cv!AZ43+Cv!BA43)*LN(K_T!W43/K_T!V43)</f>
        <v>-2.9476391269203828E-3</v>
      </c>
      <c r="X43" s="15">
        <f>0.5*(Cv!BA43+Cv!BB43)*LN(K_T!X43/K_T!W43)</f>
        <v>7.9640478135942043E-3</v>
      </c>
      <c r="Y43" s="15">
        <f>0.5*(Cv!BB43+Cv!BC43)*LN(K_T!Y43/K_T!X43)</f>
        <v>1.1026701768722665E-2</v>
      </c>
      <c r="Z43" s="15">
        <f>0.5*(Cv!BC43+Cv!BD43)*LN(K_T!Z43/K_T!Y43)</f>
        <v>1.4087396980834433E-2</v>
      </c>
      <c r="AA43" s="15">
        <f>0.5*(Cv!BD43+Cv!BE43)*LN(K_T!AA43/K_T!Z43)</f>
        <v>1.9543631120364165E-2</v>
      </c>
      <c r="AB43" s="15">
        <f>0.5*(Cv!BE43+Cv!BF43)*LN(K_T!AB43/K_T!AA43)</f>
        <v>4.9697529747123447E-3</v>
      </c>
      <c r="AC43" s="15">
        <f>0.5*(Cv!BF43+Cv!BG43)*LN(K_T!AC43/K_T!AB43)</f>
        <v>5.5661830624202935E-3</v>
      </c>
      <c r="AD43" s="15">
        <f>0.5*(Cv!BG43+Cv!BH43)*LN(K_T!AD43/K_T!AC43)</f>
        <v>1.7566672852004164E-3</v>
      </c>
      <c r="AE43" s="15">
        <f>0.5*(Cv!BH43+Cv!BI43)*LN(K_T!AE43/K_T!AD43)</f>
        <v>1.0681343642090876E-2</v>
      </c>
      <c r="AF43" s="15"/>
      <c r="AH43" s="64">
        <f t="shared" si="0"/>
        <v>7.9668951206474971E-3</v>
      </c>
      <c r="AI43" s="64">
        <f t="shared" si="1"/>
        <v>5.3835980644015107E-4</v>
      </c>
      <c r="AJ43" s="64">
        <f t="shared" si="2"/>
        <v>1.226662293506788E-2</v>
      </c>
      <c r="AK43" s="64">
        <f t="shared" si="3"/>
        <v>1.930255689619131E-3</v>
      </c>
      <c r="AL43" s="64">
        <f t="shared" si="4"/>
        <v>1.1038733181410781E-2</v>
      </c>
      <c r="AM43" s="64">
        <f t="shared" si="5"/>
        <v>6.2190054636456467E-3</v>
      </c>
      <c r="AN43" s="64">
        <f t="shared" si="6"/>
        <v>6.4024913707540158E-3</v>
      </c>
      <c r="AO43" s="64">
        <f t="shared" si="7"/>
        <v>6.4402462735367386E-3</v>
      </c>
      <c r="AP43" s="64">
        <f t="shared" si="8"/>
        <v>6.5865290325254743E-3</v>
      </c>
      <c r="AQ43" s="64">
        <f t="shared" si="9"/>
        <v>1.2406870711158403E-2</v>
      </c>
      <c r="AR43" s="64">
        <f t="shared" si="10"/>
        <v>6.0013979965705287E-3</v>
      </c>
      <c r="AS43" s="64">
        <f t="shared" si="11"/>
        <v>6.7089757256747588E-3</v>
      </c>
    </row>
    <row r="44" spans="1:45" x14ac:dyDescent="0.2">
      <c r="A44" s="4">
        <v>42</v>
      </c>
      <c r="B44" s="6" t="s">
        <v>78</v>
      </c>
      <c r="C44" s="15"/>
      <c r="D44" s="15">
        <f>0.5*(Cv!AG44+Cv!AH44)*LN(K_T!D44/K_T!C44)</f>
        <v>3.6213316497203732E-2</v>
      </c>
      <c r="E44" s="15">
        <f>0.5*(Cv!AH44+Cv!AI44)*LN(K_T!E44/K_T!D44)</f>
        <v>3.0354268361075284E-2</v>
      </c>
      <c r="F44" s="15">
        <f>0.5*(Cv!AI44+Cv!AJ44)*LN(K_T!F44/K_T!E44)</f>
        <v>3.1819551461936268E-2</v>
      </c>
      <c r="G44" s="15">
        <f>0.5*(Cv!AJ44+Cv!AK44)*LN(K_T!G44/K_T!F44)</f>
        <v>2.7126343632071667E-2</v>
      </c>
      <c r="H44" s="15">
        <f>0.5*(Cv!AK44+Cv!AL44)*LN(K_T!H44/K_T!G44)</f>
        <v>2.3478950842503604E-2</v>
      </c>
      <c r="I44" s="15">
        <f>0.5*(Cv!AL44+Cv!AM44)*LN(K_T!I44/K_T!H44)</f>
        <v>2.7113862076955358E-2</v>
      </c>
      <c r="J44" s="15">
        <f>0.5*(Cv!AM44+Cv!AN44)*LN(K_T!J44/K_T!I44)</f>
        <v>2.1859275840603314E-2</v>
      </c>
      <c r="K44" s="15">
        <f>0.5*(Cv!AN44+Cv!AO44)*LN(K_T!K44/K_T!J44)</f>
        <v>1.4186033114093638E-2</v>
      </c>
      <c r="L44" s="15">
        <f>0.5*(Cv!AO44+Cv!AP44)*LN(K_T!L44/K_T!K44)</f>
        <v>1.7178603458667153E-2</v>
      </c>
      <c r="M44" s="15">
        <f>0.5*(Cv!AP44+Cv!AQ44)*LN(K_T!M44/K_T!L44)</f>
        <v>1.2989976594456387E-2</v>
      </c>
      <c r="N44" s="15">
        <f>0.5*(Cv!AQ44+Cv!AR44)*LN(K_T!N44/K_T!M44)</f>
        <v>1.8669149645122042E-2</v>
      </c>
      <c r="O44" s="15">
        <f>0.5*(Cv!AR44+Cv!AS44)*LN(K_T!O44/K_T!N44)</f>
        <v>1.4020282488919915E-2</v>
      </c>
      <c r="P44" s="15">
        <f>0.5*(Cv!AS44+Cv!AT44)*LN(K_T!P44/K_T!O44)</f>
        <v>1.3709631592262225E-2</v>
      </c>
      <c r="Q44" s="15">
        <f>0.5*(Cv!AT44+Cv!AU44)*LN(K_T!Q44/K_T!P44)</f>
        <v>1.2836680493970359E-2</v>
      </c>
      <c r="R44" s="15">
        <f>0.5*(Cv!AU44+Cv!AV44)*LN(K_T!R44/K_T!Q44)</f>
        <v>-7.4683253246445869E-3</v>
      </c>
      <c r="S44" s="15">
        <f>0.5*(Cv!AV44+Cv!AW44)*LN(K_T!S44/K_T!R44)</f>
        <v>-7.2623761928168711E-3</v>
      </c>
      <c r="T44" s="15">
        <f>0.5*(Cv!AW44+Cv!AX44)*LN(K_T!T44/K_T!S44)</f>
        <v>6.0972710627099237E-3</v>
      </c>
      <c r="U44" s="15">
        <f>0.5*(Cv!AX44+Cv!AY44)*LN(K_T!U44/K_T!T44)</f>
        <v>7.7774887058758273E-3</v>
      </c>
      <c r="V44" s="15">
        <f>0.5*(Cv!AY44+Cv!AZ44)*LN(K_T!V44/K_T!U44)</f>
        <v>7.3287531420482364E-3</v>
      </c>
      <c r="W44" s="15">
        <f>0.5*(Cv!AZ44+Cv!BA44)*LN(K_T!W44/K_T!V44)</f>
        <v>1.3649672298917897E-2</v>
      </c>
      <c r="X44" s="15">
        <f>0.5*(Cv!BA44+Cv!BB44)*LN(K_T!X44/K_T!W44)</f>
        <v>1.4762084999107833E-2</v>
      </c>
      <c r="Y44" s="15">
        <f>0.5*(Cv!BB44+Cv!BC44)*LN(K_T!Y44/K_T!X44)</f>
        <v>1.3781094477446975E-2</v>
      </c>
      <c r="Z44" s="15">
        <f>0.5*(Cv!BC44+Cv!BD44)*LN(K_T!Z44/K_T!Y44)</f>
        <v>1.1876647563531585E-2</v>
      </c>
      <c r="AA44" s="15">
        <f>0.5*(Cv!BD44+Cv!BE44)*LN(K_T!AA44/K_T!Z44)</f>
        <v>1.9309971246664309E-2</v>
      </c>
      <c r="AB44" s="15">
        <f>0.5*(Cv!BE44+Cv!BF44)*LN(K_T!AB44/K_T!AA44)</f>
        <v>9.1375293884548014E-3</v>
      </c>
      <c r="AC44" s="15">
        <f>0.5*(Cv!BF44+Cv!BG44)*LN(K_T!AC44/K_T!AB44)</f>
        <v>-6.6403817472948249E-3</v>
      </c>
      <c r="AD44" s="15">
        <f>0.5*(Cv!BG44+Cv!BH44)*LN(K_T!AD44/K_T!AC44)</f>
        <v>-9.9824598987863708E-3</v>
      </c>
      <c r="AE44" s="15">
        <f>0.5*(Cv!BH44+Cv!BI44)*LN(K_T!AE44/K_T!AD44)</f>
        <v>-7.5257922215247247E-3</v>
      </c>
      <c r="AF44" s="15"/>
      <c r="AH44" s="64">
        <f t="shared" si="0"/>
        <v>2.7978595274908435E-2</v>
      </c>
      <c r="AI44" s="64">
        <f t="shared" si="1"/>
        <v>1.6976607730588504E-2</v>
      </c>
      <c r="AJ44" s="64">
        <f t="shared" si="2"/>
        <v>5.1671786115382087E-3</v>
      </c>
      <c r="AK44" s="64">
        <f t="shared" si="3"/>
        <v>9.9230540417319432E-3</v>
      </c>
      <c r="AL44" s="64">
        <f t="shared" si="4"/>
        <v>9.4929721857605689E-3</v>
      </c>
      <c r="AM44" s="64">
        <f t="shared" si="5"/>
        <v>-8.7541260601555482E-3</v>
      </c>
      <c r="AN44" s="64">
        <f t="shared" si="6"/>
        <v>1.1071893171063356E-2</v>
      </c>
      <c r="AO44" s="64">
        <f t="shared" si="7"/>
        <v>6.6309899180959572E-3</v>
      </c>
      <c r="AP44" s="64">
        <f t="shared" si="8"/>
        <v>1.152450143163971E-2</v>
      </c>
      <c r="AQ44" s="64">
        <f t="shared" si="9"/>
        <v>1.3526310669024417E-2</v>
      </c>
      <c r="AR44" s="64">
        <f t="shared" si="10"/>
        <v>-8.0495446225353068E-3</v>
      </c>
      <c r="AS44" s="64">
        <f t="shared" si="11"/>
        <v>1.2229029151938041E-2</v>
      </c>
    </row>
    <row r="45" spans="1:45" x14ac:dyDescent="0.2">
      <c r="A45" s="4">
        <v>43</v>
      </c>
      <c r="B45" s="6" t="s">
        <v>79</v>
      </c>
      <c r="C45" s="15"/>
      <c r="D45" s="15">
        <f>0.5*(Cv!AG45+Cv!AH45)*LN(K_T!D45/K_T!C45)</f>
        <v>-1.4892186805028056E-2</v>
      </c>
      <c r="E45" s="15">
        <f>0.5*(Cv!AH45+Cv!AI45)*LN(K_T!E45/K_T!D45)</f>
        <v>-9.9445679838061976E-3</v>
      </c>
      <c r="F45" s="15">
        <f>0.5*(Cv!AI45+Cv!AJ45)*LN(K_T!F45/K_T!E45)</f>
        <v>1.4827397964923832E-3</v>
      </c>
      <c r="G45" s="15">
        <f>0.5*(Cv!AJ45+Cv!AK45)*LN(K_T!G45/K_T!F45)</f>
        <v>3.6495874882909382E-3</v>
      </c>
      <c r="H45" s="15">
        <f>0.5*(Cv!AK45+Cv!AL45)*LN(K_T!H45/K_T!G45)</f>
        <v>-6.5425928865376791E-3</v>
      </c>
      <c r="I45" s="15">
        <f>0.5*(Cv!AL45+Cv!AM45)*LN(K_T!I45/K_T!H45)</f>
        <v>5.4831771468563349E-3</v>
      </c>
      <c r="J45" s="15">
        <f>0.5*(Cv!AM45+Cv!AN45)*LN(K_T!J45/K_T!I45)</f>
        <v>9.8854387505660848E-3</v>
      </c>
      <c r="K45" s="15">
        <f>0.5*(Cv!AN45+Cv!AO45)*LN(K_T!K45/K_T!J45)</f>
        <v>-1.4343301477740714E-2</v>
      </c>
      <c r="L45" s="15">
        <f>0.5*(Cv!AO45+Cv!AP45)*LN(K_T!L45/K_T!K45)</f>
        <v>-2.3180232232532769E-2</v>
      </c>
      <c r="M45" s="15">
        <f>0.5*(Cv!AP45+Cv!AQ45)*LN(K_T!M45/K_T!L45)</f>
        <v>-1.8082597860680148E-2</v>
      </c>
      <c r="N45" s="15">
        <f>0.5*(Cv!AQ45+Cv!AR45)*LN(K_T!N45/K_T!M45)</f>
        <v>-2.3726455780258195E-2</v>
      </c>
      <c r="O45" s="15">
        <f>0.5*(Cv!AR45+Cv!AS45)*LN(K_T!O45/K_T!N45)</f>
        <v>-8.3837964881681177E-3</v>
      </c>
      <c r="P45" s="15">
        <f>0.5*(Cv!AS45+Cv!AT45)*LN(K_T!P45/K_T!O45)</f>
        <v>-1.2099709304984789E-2</v>
      </c>
      <c r="Q45" s="15">
        <f>0.5*(Cv!AT45+Cv!AU45)*LN(K_T!Q45/K_T!P45)</f>
        <v>-1.701020484255852E-2</v>
      </c>
      <c r="R45" s="15">
        <f>0.5*(Cv!AU45+Cv!AV45)*LN(K_T!R45/K_T!Q45)</f>
        <v>-2.6951063373487346E-2</v>
      </c>
      <c r="S45" s="15">
        <f>0.5*(Cv!AV45+Cv!AW45)*LN(K_T!S45/K_T!R45)</f>
        <v>-2.0629472261988045E-2</v>
      </c>
      <c r="T45" s="15">
        <f>0.5*(Cv!AW45+Cv!AX45)*LN(K_T!T45/K_T!S45)</f>
        <v>-1.7299078359885995E-2</v>
      </c>
      <c r="U45" s="15">
        <f>0.5*(Cv!AX45+Cv!AY45)*LN(K_T!U45/K_T!T45)</f>
        <v>-2.3814576821494866E-2</v>
      </c>
      <c r="V45" s="15">
        <f>0.5*(Cv!AY45+Cv!AZ45)*LN(K_T!V45/K_T!U45)</f>
        <v>-2.5882958117431597E-2</v>
      </c>
      <c r="W45" s="15">
        <f>0.5*(Cv!AZ45+Cv!BA45)*LN(K_T!W45/K_T!V45)</f>
        <v>-2.2339447062574649E-2</v>
      </c>
      <c r="X45" s="15">
        <f>0.5*(Cv!BA45+Cv!BB45)*LN(K_T!X45/K_T!W45)</f>
        <v>-2.3635455635983783E-2</v>
      </c>
      <c r="Y45" s="15">
        <f>0.5*(Cv!BB45+Cv!BC45)*LN(K_T!Y45/K_T!X45)</f>
        <v>-1.6401149441971619E-2</v>
      </c>
      <c r="Z45" s="15">
        <f>0.5*(Cv!BC45+Cv!BD45)*LN(K_T!Z45/K_T!Y45)</f>
        <v>-1.052506853667289E-2</v>
      </c>
      <c r="AA45" s="15">
        <f>0.5*(Cv!BD45+Cv!BE45)*LN(K_T!AA45/K_T!Z45)</f>
        <v>-5.1364526867822228E-3</v>
      </c>
      <c r="AB45" s="15">
        <f>0.5*(Cv!BE45+Cv!BF45)*LN(K_T!AB45/K_T!AA45)</f>
        <v>-5.6394101142471465E-3</v>
      </c>
      <c r="AC45" s="15">
        <f>0.5*(Cv!BF45+Cv!BG45)*LN(K_T!AC45/K_T!AB45)</f>
        <v>-1.5886940497021884E-2</v>
      </c>
      <c r="AD45" s="15">
        <f>0.5*(Cv!BG45+Cv!BH45)*LN(K_T!AD45/K_T!AC45)</f>
        <v>-1.7453063927716773E-2</v>
      </c>
      <c r="AE45" s="15">
        <f>0.5*(Cv!BH45+Cv!BI45)*LN(K_T!AE45/K_T!AD45)</f>
        <v>5.3664342729109419E-3</v>
      </c>
      <c r="AF45" s="15"/>
      <c r="AH45" s="64">
        <f t="shared" si="0"/>
        <v>-1.1743312877408444E-3</v>
      </c>
      <c r="AI45" s="64">
        <f t="shared" si="1"/>
        <v>-1.3889429720129149E-2</v>
      </c>
      <c r="AJ45" s="64">
        <f t="shared" si="2"/>
        <v>-1.7014849254237362E-2</v>
      </c>
      <c r="AK45" s="64">
        <f t="shared" si="3"/>
        <v>-2.2594303199474176E-2</v>
      </c>
      <c r="AL45" s="64">
        <f t="shared" si="4"/>
        <v>-1.0717804255339152E-2</v>
      </c>
      <c r="AM45" s="64">
        <f t="shared" si="5"/>
        <v>-6.0433148274029154E-3</v>
      </c>
      <c r="AN45" s="64">
        <f t="shared" si="6"/>
        <v>-1.5452139487183256E-2</v>
      </c>
      <c r="AO45" s="64">
        <f t="shared" si="7"/>
        <v>-1.4887263910739376E-2</v>
      </c>
      <c r="AP45" s="64">
        <f t="shared" si="8"/>
        <v>-1.6741510753004975E-2</v>
      </c>
      <c r="AQ45" s="64">
        <f t="shared" si="9"/>
        <v>-9.4255201949184683E-3</v>
      </c>
      <c r="AR45" s="64">
        <f t="shared" si="10"/>
        <v>-9.3245233839425717E-3</v>
      </c>
      <c r="AS45" s="64">
        <f t="shared" si="11"/>
        <v>-1.2557045119978121E-2</v>
      </c>
    </row>
    <row r="46" spans="1:45" x14ac:dyDescent="0.2">
      <c r="A46" s="4">
        <v>44</v>
      </c>
      <c r="B46" s="6" t="s">
        <v>80</v>
      </c>
      <c r="C46" s="15"/>
      <c r="D46" s="15">
        <f>0.5*(Cv!AG46+Cv!AH46)*LN(K_T!D46/K_T!C46)</f>
        <v>-2.1787107560529123E-2</v>
      </c>
      <c r="E46" s="15">
        <f>0.5*(Cv!AH46+Cv!AI46)*LN(K_T!E46/K_T!D46)</f>
        <v>-9.4100700907735948E-3</v>
      </c>
      <c r="F46" s="15">
        <f>0.5*(Cv!AI46+Cv!AJ46)*LN(K_T!F46/K_T!E46)</f>
        <v>-1.6587243681752315E-3</v>
      </c>
      <c r="G46" s="15">
        <f>0.5*(Cv!AJ46+Cv!AK46)*LN(K_T!G46/K_T!F46)</f>
        <v>7.8173077276043664E-3</v>
      </c>
      <c r="H46" s="15">
        <f>0.5*(Cv!AK46+Cv!AL46)*LN(K_T!H46/K_T!G46)</f>
        <v>1.6698509427294703E-4</v>
      </c>
      <c r="I46" s="15">
        <f>0.5*(Cv!AL46+Cv!AM46)*LN(K_T!I46/K_T!H46)</f>
        <v>1.562280043192376E-2</v>
      </c>
      <c r="J46" s="15">
        <f>0.5*(Cv!AM46+Cv!AN46)*LN(K_T!J46/K_T!I46)</f>
        <v>1.8869829230877603E-2</v>
      </c>
      <c r="K46" s="15">
        <f>0.5*(Cv!AN46+Cv!AO46)*LN(K_T!K46/K_T!J46)</f>
        <v>9.9959744901807358E-3</v>
      </c>
      <c r="L46" s="15">
        <f>0.5*(Cv!AO46+Cv!AP46)*LN(K_T!L46/K_T!K46)</f>
        <v>1.4599040331941707E-3</v>
      </c>
      <c r="M46" s="15">
        <f>0.5*(Cv!AP46+Cv!AQ46)*LN(K_T!M46/K_T!L46)</f>
        <v>1.7565674250073236E-2</v>
      </c>
      <c r="N46" s="15">
        <f>0.5*(Cv!AQ46+Cv!AR46)*LN(K_T!N46/K_T!M46)</f>
        <v>2.0779746772466166E-2</v>
      </c>
      <c r="O46" s="15">
        <f>0.5*(Cv!AR46+Cv!AS46)*LN(K_T!O46/K_T!N46)</f>
        <v>1.79524515229833E-2</v>
      </c>
      <c r="P46" s="15">
        <f>0.5*(Cv!AS46+Cv!AT46)*LN(K_T!P46/K_T!O46)</f>
        <v>1.6382365520290494E-2</v>
      </c>
      <c r="Q46" s="15">
        <f>0.5*(Cv!AT46+Cv!AU46)*LN(K_T!Q46/K_T!P46)</f>
        <v>4.0611555133603463E-4</v>
      </c>
      <c r="R46" s="15">
        <f>0.5*(Cv!AU46+Cv!AV46)*LN(K_T!R46/K_T!Q46)</f>
        <v>-1.8742141441411588E-2</v>
      </c>
      <c r="S46" s="15">
        <f>0.5*(Cv!AV46+Cv!AW46)*LN(K_T!S46/K_T!R46)</f>
        <v>-2.2206207961741357E-3</v>
      </c>
      <c r="T46" s="15">
        <f>0.5*(Cv!AW46+Cv!AX46)*LN(K_T!T46/K_T!S46)</f>
        <v>7.805611213161644E-4</v>
      </c>
      <c r="U46" s="15">
        <f>0.5*(Cv!AX46+Cv!AY46)*LN(K_T!U46/K_T!T46)</f>
        <v>-4.6516941543241173E-3</v>
      </c>
      <c r="V46" s="15">
        <f>0.5*(Cv!AY46+Cv!AZ46)*LN(K_T!V46/K_T!U46)</f>
        <v>-5.035448258788759E-4</v>
      </c>
      <c r="W46" s="15">
        <f>0.5*(Cv!AZ46+Cv!BA46)*LN(K_T!W46/K_T!V46)</f>
        <v>-3.4207501447668133E-3</v>
      </c>
      <c r="X46" s="15">
        <f>0.5*(Cv!BA46+Cv!BB46)*LN(K_T!X46/K_T!W46)</f>
        <v>2.3943647363300195E-3</v>
      </c>
      <c r="Y46" s="15">
        <f>0.5*(Cv!BB46+Cv!BC46)*LN(K_T!Y46/K_T!X46)</f>
        <v>1.9171301769250297E-2</v>
      </c>
      <c r="Z46" s="15">
        <f>0.5*(Cv!BC46+Cv!BD46)*LN(K_T!Z46/K_T!Y46)</f>
        <v>2.9245783692219362E-3</v>
      </c>
      <c r="AA46" s="15">
        <f>0.5*(Cv!BD46+Cv!BE46)*LN(K_T!AA46/K_T!Z46)</f>
        <v>-1.8873050725456023E-3</v>
      </c>
      <c r="AB46" s="15">
        <f>0.5*(Cv!BE46+Cv!BF46)*LN(K_T!AB46/K_T!AA46)</f>
        <v>-9.4602314599162476E-4</v>
      </c>
      <c r="AC46" s="15">
        <f>0.5*(Cv!BF46+Cv!BG46)*LN(K_T!AC46/K_T!AB46)</f>
        <v>-4.0245615488246865E-3</v>
      </c>
      <c r="AD46" s="15">
        <f>0.5*(Cv!BG46+Cv!BH46)*LN(K_T!AD46/K_T!AC46)</f>
        <v>-1.3438004969827265E-3</v>
      </c>
      <c r="AE46" s="15">
        <f>0.5*(Cv!BH46+Cv!BI46)*LN(K_T!AE46/K_T!AD46)</f>
        <v>4.4088486218920046E-6</v>
      </c>
      <c r="AF46" s="15"/>
      <c r="AH46" s="64">
        <f t="shared" si="0"/>
        <v>2.5076597589704492E-3</v>
      </c>
      <c r="AI46" s="64">
        <f t="shared" si="1"/>
        <v>1.3734225755358381E-2</v>
      </c>
      <c r="AJ46" s="64">
        <f t="shared" si="2"/>
        <v>2.7556340714048207E-3</v>
      </c>
      <c r="AK46" s="64">
        <f t="shared" si="3"/>
        <v>-1.0802126534647245E-3</v>
      </c>
      <c r="AL46" s="64">
        <f t="shared" si="4"/>
        <v>3.0475980742220633E-3</v>
      </c>
      <c r="AM46" s="64">
        <f t="shared" si="5"/>
        <v>-6.6969582418041726E-4</v>
      </c>
      <c r="AN46" s="64">
        <f t="shared" si="6"/>
        <v>8.2449299133816011E-3</v>
      </c>
      <c r="AO46" s="64">
        <f t="shared" si="7"/>
        <v>7.0812795461882184E-4</v>
      </c>
      <c r="AP46" s="64">
        <f t="shared" si="8"/>
        <v>1.5401654058457093E-3</v>
      </c>
      <c r="AQ46" s="64">
        <f t="shared" si="9"/>
        <v>4.8156379799837506E-3</v>
      </c>
      <c r="AR46" s="64">
        <f t="shared" si="10"/>
        <v>-1.7879843990618403E-3</v>
      </c>
      <c r="AS46" s="64">
        <f t="shared" si="11"/>
        <v>3.8327827179294115E-3</v>
      </c>
    </row>
    <row r="47" spans="1:45" x14ac:dyDescent="0.2">
      <c r="A47" s="4">
        <v>45</v>
      </c>
      <c r="B47" s="6" t="s">
        <v>81</v>
      </c>
      <c r="C47" s="15"/>
      <c r="D47" s="15">
        <f>0.5*(Cv!AG47+Cv!AH47)*LN(K_T!D47/K_T!C47)</f>
        <v>6.0308697380230508E-2</v>
      </c>
      <c r="E47" s="15">
        <f>0.5*(Cv!AH47+Cv!AI47)*LN(K_T!E47/K_T!D47)</f>
        <v>7.3954656272837732E-2</v>
      </c>
      <c r="F47" s="15">
        <f>0.5*(Cv!AI47+Cv!AJ47)*LN(K_T!F47/K_T!E47)</f>
        <v>5.4230966659679108E-2</v>
      </c>
      <c r="G47" s="15">
        <f>0.5*(Cv!AJ47+Cv!AK47)*LN(K_T!G47/K_T!F47)</f>
        <v>3.2599755409937897E-2</v>
      </c>
      <c r="H47" s="15">
        <f>0.5*(Cv!AK47+Cv!AL47)*LN(K_T!H47/K_T!G47)</f>
        <v>3.3223353454202575E-2</v>
      </c>
      <c r="I47" s="15">
        <f>0.5*(Cv!AL47+Cv!AM47)*LN(K_T!I47/K_T!H47)</f>
        <v>3.0408937523787174E-2</v>
      </c>
      <c r="J47" s="15">
        <f>0.5*(Cv!AM47+Cv!AN47)*LN(K_T!J47/K_T!I47)</f>
        <v>2.1267198269043837E-2</v>
      </c>
      <c r="K47" s="15">
        <f>0.5*(Cv!AN47+Cv!AO47)*LN(K_T!K47/K_T!J47)</f>
        <v>1.092857660611819E-3</v>
      </c>
      <c r="L47" s="15">
        <f>0.5*(Cv!AO47+Cv!AP47)*LN(K_T!L47/K_T!K47)</f>
        <v>1.0430053915675886E-2</v>
      </c>
      <c r="M47" s="15">
        <f>0.5*(Cv!AP47+Cv!AQ47)*LN(K_T!M47/K_T!L47)</f>
        <v>1.6243533620321476E-2</v>
      </c>
      <c r="N47" s="15">
        <f>0.5*(Cv!AQ47+Cv!AR47)*LN(K_T!N47/K_T!M47)</f>
        <v>2.0522664395833039E-2</v>
      </c>
      <c r="O47" s="15">
        <f>0.5*(Cv!AR47+Cv!AS47)*LN(K_T!O47/K_T!N47)</f>
        <v>1.4217608308628281E-2</v>
      </c>
      <c r="P47" s="15">
        <f>0.5*(Cv!AS47+Cv!AT47)*LN(K_T!P47/K_T!O47)</f>
        <v>2.1961106510447144E-2</v>
      </c>
      <c r="Q47" s="15">
        <f>0.5*(Cv!AT47+Cv!AU47)*LN(K_T!Q47/K_T!P47)</f>
        <v>-1.0893409802101961E-2</v>
      </c>
      <c r="R47" s="15">
        <f>0.5*(Cv!AU47+Cv!AV47)*LN(K_T!R47/K_T!Q47)</f>
        <v>-2.3433872555336764E-2</v>
      </c>
      <c r="S47" s="15">
        <f>0.5*(Cv!AV47+Cv!AW47)*LN(K_T!S47/K_T!R47)</f>
        <v>-2.008785817172035E-2</v>
      </c>
      <c r="T47" s="15">
        <f>0.5*(Cv!AW47+Cv!AX47)*LN(K_T!T47/K_T!S47)</f>
        <v>-1.8295832442683704E-2</v>
      </c>
      <c r="U47" s="15">
        <f>0.5*(Cv!AX47+Cv!AY47)*LN(K_T!U47/K_T!T47)</f>
        <v>-1.1260662177491826E-2</v>
      </c>
      <c r="V47" s="15">
        <f>0.5*(Cv!AY47+Cv!AZ47)*LN(K_T!V47/K_T!U47)</f>
        <v>-8.9499668702602408E-3</v>
      </c>
      <c r="W47" s="15">
        <f>0.5*(Cv!AZ47+Cv!BA47)*LN(K_T!W47/K_T!V47)</f>
        <v>-1.2673902725889917E-2</v>
      </c>
      <c r="X47" s="15">
        <f>0.5*(Cv!BA47+Cv!BB47)*LN(K_T!X47/K_T!W47)</f>
        <v>-8.1236687914634041E-3</v>
      </c>
      <c r="Y47" s="15">
        <f>0.5*(Cv!BB47+Cv!BC47)*LN(K_T!Y47/K_T!X47)</f>
        <v>-8.7731017067279159E-3</v>
      </c>
      <c r="Z47" s="15">
        <f>0.5*(Cv!BC47+Cv!BD47)*LN(K_T!Z47/K_T!Y47)</f>
        <v>2.1992950440594496E-2</v>
      </c>
      <c r="AA47" s="15">
        <f>0.5*(Cv!BD47+Cv!BE47)*LN(K_T!AA47/K_T!Z47)</f>
        <v>-1.1508778102574193E-2</v>
      </c>
      <c r="AB47" s="15">
        <f>0.5*(Cv!BE47+Cv!BF47)*LN(K_T!AB47/K_T!AA47)</f>
        <v>-8.9130666970737345E-3</v>
      </c>
      <c r="AC47" s="15">
        <f>0.5*(Cv!BF47+Cv!BG47)*LN(K_T!AC47/K_T!AB47)</f>
        <v>-1.1888375610593036E-2</v>
      </c>
      <c r="AD47" s="15">
        <f>0.5*(Cv!BG47+Cv!BH47)*LN(K_T!AD47/K_T!AC47)</f>
        <v>-1.233443638305551E-2</v>
      </c>
      <c r="AE47" s="15">
        <f>0.5*(Cv!BH47+Cv!BI47)*LN(K_T!AE47/K_T!AD47)</f>
        <v>-4.2803650063827159E-3</v>
      </c>
      <c r="AF47" s="15"/>
      <c r="AH47" s="64">
        <f t="shared" si="0"/>
        <v>4.4883533864088901E-2</v>
      </c>
      <c r="AI47" s="64">
        <f t="shared" si="1"/>
        <v>1.3911261572297213E-2</v>
      </c>
      <c r="AJ47" s="64">
        <f t="shared" si="2"/>
        <v>-3.6472851420167296E-3</v>
      </c>
      <c r="AK47" s="64">
        <f t="shared" si="3"/>
        <v>-1.1860806601557819E-2</v>
      </c>
      <c r="AL47" s="64">
        <f t="shared" si="4"/>
        <v>-3.8180743352748763E-3</v>
      </c>
      <c r="AM47" s="64">
        <f t="shared" si="5"/>
        <v>-8.3074006947191133E-3</v>
      </c>
      <c r="AN47" s="64">
        <f t="shared" si="6"/>
        <v>5.1319882151402403E-3</v>
      </c>
      <c r="AO47" s="64">
        <f t="shared" si="7"/>
        <v>-7.9174338394668083E-3</v>
      </c>
      <c r="AP47" s="64">
        <f t="shared" si="8"/>
        <v>-7.3895587859522703E-3</v>
      </c>
      <c r="AQ47" s="64">
        <f t="shared" si="9"/>
        <v>-1.800499016445337E-3</v>
      </c>
      <c r="AR47" s="64">
        <f t="shared" si="10"/>
        <v>-9.5010590000104197E-3</v>
      </c>
      <c r="AS47" s="64">
        <f t="shared" si="11"/>
        <v>6.6936424221572324E-3</v>
      </c>
    </row>
    <row r="48" spans="1:45" x14ac:dyDescent="0.2">
      <c r="A48" s="4">
        <v>46</v>
      </c>
      <c r="B48" s="6" t="s">
        <v>82</v>
      </c>
      <c r="C48" s="15"/>
      <c r="D48" s="15">
        <f>0.5*(Cv!AG48+Cv!AH48)*LN(K_T!D48/K_T!C48)</f>
        <v>0.10416980291670215</v>
      </c>
      <c r="E48" s="15">
        <f>0.5*(Cv!AH48+Cv!AI48)*LN(K_T!E48/K_T!D48)</f>
        <v>7.026506491767022E-2</v>
      </c>
      <c r="F48" s="15">
        <f>0.5*(Cv!AI48+Cv!AJ48)*LN(K_T!F48/K_T!E48)</f>
        <v>6.4219732444172756E-2</v>
      </c>
      <c r="G48" s="15">
        <f>0.5*(Cv!AJ48+Cv!AK48)*LN(K_T!G48/K_T!F48)</f>
        <v>6.0276081433120313E-2</v>
      </c>
      <c r="H48" s="15">
        <f>0.5*(Cv!AK48+Cv!AL48)*LN(K_T!H48/K_T!G48)</f>
        <v>4.1534126226306131E-2</v>
      </c>
      <c r="I48" s="15">
        <f>0.5*(Cv!AL48+Cv!AM48)*LN(K_T!I48/K_T!H48)</f>
        <v>4.4420782518520052E-2</v>
      </c>
      <c r="J48" s="15">
        <f>0.5*(Cv!AM48+Cv!AN48)*LN(K_T!J48/K_T!I48)</f>
        <v>2.8946620683922539E-2</v>
      </c>
      <c r="K48" s="15">
        <f>0.5*(Cv!AN48+Cv!AO48)*LN(K_T!K48/K_T!J48)</f>
        <v>3.2959509616755783E-2</v>
      </c>
      <c r="L48" s="15">
        <f>0.5*(Cv!AO48+Cv!AP48)*LN(K_T!L48/K_T!K48)</f>
        <v>1.8376131592937127E-2</v>
      </c>
      <c r="M48" s="15">
        <f>0.5*(Cv!AP48+Cv!AQ48)*LN(K_T!M48/K_T!L48)</f>
        <v>4.8707067504765021E-2</v>
      </c>
      <c r="N48" s="15">
        <f>0.5*(Cv!AQ48+Cv!AR48)*LN(K_T!N48/K_T!M48)</f>
        <v>4.4631683835144195E-2</v>
      </c>
      <c r="O48" s="15">
        <f>0.5*(Cv!AR48+Cv!AS48)*LN(K_T!O48/K_T!N48)</f>
        <v>3.9683533630056639E-2</v>
      </c>
      <c r="P48" s="15">
        <f>0.5*(Cv!AS48+Cv!AT48)*LN(K_T!P48/K_T!O48)</f>
        <v>1.0611032447631166E-2</v>
      </c>
      <c r="Q48" s="15">
        <f>0.5*(Cv!AT48+Cv!AU48)*LN(K_T!Q48/K_T!P48)</f>
        <v>1.8885602739685339E-2</v>
      </c>
      <c r="R48" s="15">
        <f>0.5*(Cv!AU48+Cv!AV48)*LN(K_T!R48/K_T!Q48)</f>
        <v>-9.1784122527918037E-4</v>
      </c>
      <c r="S48" s="15">
        <f>0.5*(Cv!AV48+Cv!AW48)*LN(K_T!S48/K_T!R48)</f>
        <v>-6.7141829379866701E-3</v>
      </c>
      <c r="T48" s="15">
        <f>0.5*(Cv!AW48+Cv!AX48)*LN(K_T!T48/K_T!S48)</f>
        <v>-2.4118250645597757E-2</v>
      </c>
      <c r="U48" s="15">
        <f>0.5*(Cv!AX48+Cv!AY48)*LN(K_T!U48/K_T!T48)</f>
        <v>-3.9573184219948716E-2</v>
      </c>
      <c r="V48" s="15">
        <f>0.5*(Cv!AY48+Cv!AZ48)*LN(K_T!V48/K_T!U48)</f>
        <v>-6.0354234718790561E-2</v>
      </c>
      <c r="W48" s="15">
        <f>0.5*(Cv!AZ48+Cv!BA48)*LN(K_T!W48/K_T!V48)</f>
        <v>-4.0153633061496899E-2</v>
      </c>
      <c r="X48" s="15">
        <f>0.5*(Cv!BA48+Cv!BB48)*LN(K_T!X48/K_T!W48)</f>
        <v>-1.9411182979642581E-2</v>
      </c>
      <c r="Y48" s="15">
        <f>0.5*(Cv!BB48+Cv!BC48)*LN(K_T!Y48/K_T!X48)</f>
        <v>-6.3043883379304638E-2</v>
      </c>
      <c r="Z48" s="15">
        <f>0.5*(Cv!BC48+Cv!BD48)*LN(K_T!Z48/K_T!Y48)</f>
        <v>-6.2713860639242863E-2</v>
      </c>
      <c r="AA48" s="15">
        <f>0.5*(Cv!BD48+Cv!BE48)*LN(K_T!AA48/K_T!Z48)</f>
        <v>-6.2205526877451255E-2</v>
      </c>
      <c r="AB48" s="15">
        <f>0.5*(Cv!BE48+Cv!BF48)*LN(K_T!AB48/K_T!AA48)</f>
        <v>-6.3838775031653583E-2</v>
      </c>
      <c r="AC48" s="15">
        <f>0.5*(Cv!BF48+Cv!BG48)*LN(K_T!AC48/K_T!AB48)</f>
        <v>-6.317474971126863E-2</v>
      </c>
      <c r="AD48" s="15">
        <f>0.5*(Cv!BG48+Cv!BH48)*LN(K_T!AD48/K_T!AC48)</f>
        <v>-6.2278917716084604E-2</v>
      </c>
      <c r="AE48" s="15">
        <f>0.5*(Cv!BH48+Cv!BI48)*LN(K_T!AE48/K_T!AD48)</f>
        <v>-5.3357089396455101E-2</v>
      </c>
      <c r="AF48" s="15"/>
      <c r="AH48" s="64">
        <f t="shared" si="0"/>
        <v>5.6143157507957897E-2</v>
      </c>
      <c r="AI48" s="64">
        <f t="shared" si="1"/>
        <v>3.4724202646704935E-2</v>
      </c>
      <c r="AJ48" s="64">
        <f t="shared" si="2"/>
        <v>1.2309628930821456E-2</v>
      </c>
      <c r="AK48" s="64">
        <f t="shared" si="3"/>
        <v>-3.6722097125095304E-2</v>
      </c>
      <c r="AL48" s="64">
        <f t="shared" si="4"/>
        <v>-6.2995359127784187E-2</v>
      </c>
      <c r="AM48" s="64">
        <f t="shared" si="5"/>
        <v>-5.7818003556269856E-2</v>
      </c>
      <c r="AN48" s="64">
        <f t="shared" si="6"/>
        <v>2.35169157887632E-2</v>
      </c>
      <c r="AO48" s="64">
        <f t="shared" si="7"/>
        <v>-5.1185274031411432E-2</v>
      </c>
      <c r="AP48" s="64">
        <f t="shared" si="8"/>
        <v>-4.8379170172569867E-2</v>
      </c>
      <c r="AQ48" s="64">
        <f t="shared" si="9"/>
        <v>-6.295051148191308E-2</v>
      </c>
      <c r="AR48" s="64">
        <f t="shared" si="10"/>
        <v>-5.9603585607936105E-2</v>
      </c>
      <c r="AS48" s="64">
        <f t="shared" si="11"/>
        <v>-3.6421608499820624E-3</v>
      </c>
    </row>
    <row r="49" spans="1:45" x14ac:dyDescent="0.2">
      <c r="A49" s="4">
        <v>47</v>
      </c>
      <c r="B49" s="6" t="s">
        <v>83</v>
      </c>
      <c r="C49" s="15"/>
      <c r="D49" s="15">
        <f>0.5*(Cv!AG49+Cv!AH49)*LN(K_T!D49/K_T!C49)</f>
        <v>6.4659969184768559E-2</v>
      </c>
      <c r="E49" s="15">
        <f>0.5*(Cv!AH49+Cv!AI49)*LN(K_T!E49/K_T!D49)</f>
        <v>7.6758968501634356E-2</v>
      </c>
      <c r="F49" s="15">
        <f>0.5*(Cv!AI49+Cv!AJ49)*LN(K_T!F49/K_T!E49)</f>
        <v>6.1686830238795544E-2</v>
      </c>
      <c r="G49" s="15">
        <f>0.5*(Cv!AJ49+Cv!AK49)*LN(K_T!G49/K_T!F49)</f>
        <v>5.8040263121721988E-2</v>
      </c>
      <c r="H49" s="15">
        <f>0.5*(Cv!AK49+Cv!AL49)*LN(K_T!H49/K_T!G49)</f>
        <v>4.4369091518204208E-2</v>
      </c>
      <c r="I49" s="15">
        <f>0.5*(Cv!AL49+Cv!AM49)*LN(K_T!I49/K_T!H49)</f>
        <v>4.4393735976009749E-2</v>
      </c>
      <c r="J49" s="15">
        <f>0.5*(Cv!AM49+Cv!AN49)*LN(K_T!J49/K_T!I49)</f>
        <v>3.7664387733386352E-2</v>
      </c>
      <c r="K49" s="15">
        <f>0.5*(Cv!AN49+Cv!AO49)*LN(K_T!K49/K_T!J49)</f>
        <v>7.7167718475450332E-3</v>
      </c>
      <c r="L49" s="15">
        <f>0.5*(Cv!AO49+Cv!AP49)*LN(K_T!L49/K_T!K49)</f>
        <v>4.7520954019367179E-3</v>
      </c>
      <c r="M49" s="15">
        <f>0.5*(Cv!AP49+Cv!AQ49)*LN(K_T!M49/K_T!L49)</f>
        <v>7.4055592039287265E-4</v>
      </c>
      <c r="N49" s="15">
        <f>0.5*(Cv!AQ49+Cv!AR49)*LN(K_T!N49/K_T!M49)</f>
        <v>7.9198731832310233E-3</v>
      </c>
      <c r="O49" s="15">
        <f>0.5*(Cv!AR49+Cv!AS49)*LN(K_T!O49/K_T!N49)</f>
        <v>1.0544014266679528E-2</v>
      </c>
      <c r="P49" s="15">
        <f>0.5*(Cv!AS49+Cv!AT49)*LN(K_T!P49/K_T!O49)</f>
        <v>1.8226275151706609E-2</v>
      </c>
      <c r="Q49" s="15">
        <f>0.5*(Cv!AT49+Cv!AU49)*LN(K_T!Q49/K_T!P49)</f>
        <v>1.0759389764295855E-2</v>
      </c>
      <c r="R49" s="15">
        <f>0.5*(Cv!AU49+Cv!AV49)*LN(K_T!R49/K_T!Q49)</f>
        <v>-9.846189944506846E-3</v>
      </c>
      <c r="S49" s="15">
        <f>0.5*(Cv!AV49+Cv!AW49)*LN(K_T!S49/K_T!R49)</f>
        <v>-1.2049156654490975E-2</v>
      </c>
      <c r="T49" s="15">
        <f>0.5*(Cv!AW49+Cv!AX49)*LN(K_T!T49/K_T!S49)</f>
        <v>8.935778602171169E-3</v>
      </c>
      <c r="U49" s="15">
        <f>0.5*(Cv!AX49+Cv!AY49)*LN(K_T!U49/K_T!T49)</f>
        <v>1.686179664048091E-2</v>
      </c>
      <c r="V49" s="15">
        <f>0.5*(Cv!AY49+Cv!AZ49)*LN(K_T!V49/K_T!U49)</f>
        <v>2.1845087311228587E-2</v>
      </c>
      <c r="W49" s="15">
        <f>0.5*(Cv!AZ49+Cv!BA49)*LN(K_T!W49/K_T!V49)</f>
        <v>8.8900497172939522E-3</v>
      </c>
      <c r="X49" s="15">
        <f>0.5*(Cv!BA49+Cv!BB49)*LN(K_T!X49/K_T!W49)</f>
        <v>-2.9687864374177966E-3</v>
      </c>
      <c r="Y49" s="15">
        <f>0.5*(Cv!BB49+Cv!BC49)*LN(K_T!Y49/K_T!X49)</f>
        <v>4.1866319612734191E-3</v>
      </c>
      <c r="Z49" s="15">
        <f>0.5*(Cv!BC49+Cv!BD49)*LN(K_T!Z49/K_T!Y49)</f>
        <v>-3.8518924243287921E-3</v>
      </c>
      <c r="AA49" s="15">
        <f>0.5*(Cv!BD49+Cv!BE49)*LN(K_T!AA49/K_T!Z49)</f>
        <v>-1.507663470732051E-2</v>
      </c>
      <c r="AB49" s="15">
        <f>0.5*(Cv!BE49+Cv!BF49)*LN(K_T!AB49/K_T!AA49)</f>
        <v>-1.8047556813810529E-2</v>
      </c>
      <c r="AC49" s="15">
        <f>0.5*(Cv!BF49+Cv!BG49)*LN(K_T!AC49/K_T!AB49)</f>
        <v>-1.4488047394603165E-2</v>
      </c>
      <c r="AD49" s="15">
        <f>0.5*(Cv!BG49+Cv!BH49)*LN(K_T!AD49/K_T!AC49)</f>
        <v>-2.5357924136439825E-2</v>
      </c>
      <c r="AE49" s="15">
        <f>0.5*(Cv!BH49+Cv!BI49)*LN(K_T!AE49/K_T!AD49)</f>
        <v>-3.5577598105524973E-2</v>
      </c>
      <c r="AF49" s="15"/>
      <c r="AH49" s="64">
        <f t="shared" si="0"/>
        <v>5.7049777871273168E-2</v>
      </c>
      <c r="AI49" s="64">
        <f t="shared" si="1"/>
        <v>1.1758736817298398E-2</v>
      </c>
      <c r="AJ49" s="64">
        <f t="shared" si="2"/>
        <v>3.5268665167368348E-3</v>
      </c>
      <c r="AK49" s="64">
        <f t="shared" si="3"/>
        <v>1.0712785166751363E-2</v>
      </c>
      <c r="AL49" s="64">
        <f t="shared" si="4"/>
        <v>-9.455499875757915E-3</v>
      </c>
      <c r="AM49" s="64">
        <f t="shared" si="5"/>
        <v>-3.0467761120982401E-2</v>
      </c>
      <c r="AN49" s="64">
        <f t="shared" si="6"/>
        <v>7.6428016670176168E-3</v>
      </c>
      <c r="AO49" s="64">
        <f t="shared" si="7"/>
        <v>-4.5540913155831296E-3</v>
      </c>
      <c r="AP49" s="64">
        <f t="shared" si="8"/>
        <v>2.3082748721744901E-3</v>
      </c>
      <c r="AQ49" s="64">
        <f t="shared" si="9"/>
        <v>-8.1973629960466025E-3</v>
      </c>
      <c r="AR49" s="64">
        <f t="shared" si="10"/>
        <v>-2.5141189878855986E-2</v>
      </c>
      <c r="AS49" s="64">
        <f t="shared" si="11"/>
        <v>1.1371400379242384E-2</v>
      </c>
    </row>
    <row r="50" spans="1:45" x14ac:dyDescent="0.2">
      <c r="A50" s="4">
        <v>48</v>
      </c>
      <c r="B50" s="6" t="s">
        <v>84</v>
      </c>
      <c r="C50" s="15"/>
      <c r="D50" s="15">
        <f>0.5*(Cv!AG50+Cv!AH50)*LN(K_T!D50/K_T!C50)</f>
        <v>-3.1374906227523099E-2</v>
      </c>
      <c r="E50" s="15">
        <f>0.5*(Cv!AH50+Cv!AI50)*LN(K_T!E50/K_T!D50)</f>
        <v>-2.3826392459330329E-2</v>
      </c>
      <c r="F50" s="15">
        <f>0.5*(Cv!AI50+Cv!AJ50)*LN(K_T!F50/K_T!E50)</f>
        <v>-1.8179048711727409E-2</v>
      </c>
      <c r="G50" s="15">
        <f>0.5*(Cv!AJ50+Cv!AK50)*LN(K_T!G50/K_T!F50)</f>
        <v>-1.9520798370930494E-2</v>
      </c>
      <c r="H50" s="15">
        <f>0.5*(Cv!AK50+Cv!AL50)*LN(K_T!H50/K_T!G50)</f>
        <v>-2.0870064588821464E-2</v>
      </c>
      <c r="I50" s="15">
        <f>0.5*(Cv!AL50+Cv!AM50)*LN(K_T!I50/K_T!H50)</f>
        <v>-1.8630362672415756E-2</v>
      </c>
      <c r="J50" s="15">
        <f>0.5*(Cv!AM50+Cv!AN50)*LN(K_T!J50/K_T!I50)</f>
        <v>-6.1400776011645069E-3</v>
      </c>
      <c r="K50" s="15">
        <f>0.5*(Cv!AN50+Cv!AO50)*LN(K_T!K50/K_T!J50)</f>
        <v>-1.5148857972294117E-2</v>
      </c>
      <c r="L50" s="15">
        <f>0.5*(Cv!AO50+Cv!AP50)*LN(K_T!L50/K_T!K50)</f>
        <v>-1.2761058121150314E-2</v>
      </c>
      <c r="M50" s="15">
        <f>0.5*(Cv!AP50+Cv!AQ50)*LN(K_T!M50/K_T!L50)</f>
        <v>-1.7831440220330372E-2</v>
      </c>
      <c r="N50" s="15">
        <f>0.5*(Cv!AQ50+Cv!AR50)*LN(K_T!N50/K_T!M50)</f>
        <v>-1.4304350523918019E-2</v>
      </c>
      <c r="O50" s="15">
        <f>0.5*(Cv!AR50+Cv!AS50)*LN(K_T!O50/K_T!N50)</f>
        <v>-1.2739724817447296E-2</v>
      </c>
      <c r="P50" s="15">
        <f>0.5*(Cv!AS50+Cv!AT50)*LN(K_T!P50/K_T!O50)</f>
        <v>-3.3098222839630957E-3</v>
      </c>
      <c r="Q50" s="15">
        <f>0.5*(Cv!AT50+Cv!AU50)*LN(K_T!Q50/K_T!P50)</f>
        <v>-1.0820217017328854E-2</v>
      </c>
      <c r="R50" s="15">
        <f>0.5*(Cv!AU50+Cv!AV50)*LN(K_T!R50/K_T!Q50)</f>
        <v>-2.2593872893974999E-2</v>
      </c>
      <c r="S50" s="15">
        <f>0.5*(Cv!AV50+Cv!AW50)*LN(K_T!S50/K_T!R50)</f>
        <v>-2.471751412644051E-2</v>
      </c>
      <c r="T50" s="15">
        <f>0.5*(Cv!AW50+Cv!AX50)*LN(K_T!T50/K_T!S50)</f>
        <v>-2.3193690559910971E-2</v>
      </c>
      <c r="U50" s="15">
        <f>0.5*(Cv!AX50+Cv!AY50)*LN(K_T!U50/K_T!T50)</f>
        <v>-1.6515774158565661E-2</v>
      </c>
      <c r="V50" s="15">
        <f>0.5*(Cv!AY50+Cv!AZ50)*LN(K_T!V50/K_T!U50)</f>
        <v>-1.7797211272875264E-2</v>
      </c>
      <c r="W50" s="15">
        <f>0.5*(Cv!AZ50+Cv!BA50)*LN(K_T!W50/K_T!V50)</f>
        <v>-1.8252849905607004E-2</v>
      </c>
      <c r="X50" s="15">
        <f>0.5*(Cv!BA50+Cv!BB50)*LN(K_T!X50/K_T!W50)</f>
        <v>-1.4757162457720359E-2</v>
      </c>
      <c r="Y50" s="15">
        <f>0.5*(Cv!BB50+Cv!BC50)*LN(K_T!Y50/K_T!X50)</f>
        <v>-9.1345310593275875E-3</v>
      </c>
      <c r="Z50" s="15">
        <f>0.5*(Cv!BC50+Cv!BD50)*LN(K_T!Z50/K_T!Y50)</f>
        <v>-1.2234026110229853E-2</v>
      </c>
      <c r="AA50" s="15">
        <f>0.5*(Cv!BD50+Cv!BE50)*LN(K_T!AA50/K_T!Z50)</f>
        <v>2.0223952347766935E-3</v>
      </c>
      <c r="AB50" s="15">
        <f>0.5*(Cv!BE50+Cv!BF50)*LN(K_T!AB50/K_T!AA50)</f>
        <v>4.1157251059361424E-3</v>
      </c>
      <c r="AC50" s="15">
        <f>0.5*(Cv!BF50+Cv!BG50)*LN(K_T!AC50/K_T!AB50)</f>
        <v>-1.4591991878496351E-2</v>
      </c>
      <c r="AD50" s="15">
        <f>0.5*(Cv!BG50+Cv!BH50)*LN(K_T!AD50/K_T!AC50)</f>
        <v>-1.6853764105940177E-2</v>
      </c>
      <c r="AE50" s="15">
        <f>0.5*(Cv!BH50+Cv!BI50)*LN(K_T!AE50/K_T!AD50)</f>
        <v>-1.2042741710170671E-2</v>
      </c>
      <c r="AF50" s="15"/>
      <c r="AH50" s="64">
        <f t="shared" si="0"/>
        <v>-2.0205333360645093E-2</v>
      </c>
      <c r="AI50" s="64">
        <f t="shared" si="1"/>
        <v>-1.3237156887771464E-2</v>
      </c>
      <c r="AJ50" s="64">
        <f t="shared" si="2"/>
        <v>-1.4836230227830951E-2</v>
      </c>
      <c r="AK50" s="64">
        <f t="shared" si="3"/>
        <v>-1.8103337670935853E-2</v>
      </c>
      <c r="AL50" s="64">
        <f t="shared" si="4"/>
        <v>-5.9644857414681909E-3</v>
      </c>
      <c r="AM50" s="64">
        <f t="shared" si="5"/>
        <v>-1.4448252908055424E-2</v>
      </c>
      <c r="AN50" s="64">
        <f t="shared" si="6"/>
        <v>-1.4036693557801207E-2</v>
      </c>
      <c r="AO50" s="64">
        <f t="shared" si="7"/>
        <v>-1.243630190651092E-2</v>
      </c>
      <c r="AP50" s="64">
        <f t="shared" si="8"/>
        <v>-1.1749680575947096E-2</v>
      </c>
      <c r="AQ50" s="64">
        <f t="shared" si="9"/>
        <v>-3.807609207211151E-3</v>
      </c>
      <c r="AR50" s="64">
        <f t="shared" si="10"/>
        <v>-1.4496165898202398E-2</v>
      </c>
      <c r="AS50" s="64">
        <f t="shared" si="11"/>
        <v>-1.4467749083680316E-2</v>
      </c>
    </row>
    <row r="51" spans="1:45" x14ac:dyDescent="0.2">
      <c r="A51" s="4">
        <v>49</v>
      </c>
      <c r="B51" s="6" t="s">
        <v>85</v>
      </c>
      <c r="C51" s="15"/>
      <c r="D51" s="15">
        <f>0.5*(Cv!AG51+Cv!AH51)*LN(K_T!D51/K_T!C51)</f>
        <v>-1.5734677248198067E-3</v>
      </c>
      <c r="E51" s="15">
        <f>0.5*(Cv!AH51+Cv!AI51)*LN(K_T!E51/K_T!D51)</f>
        <v>6.7305580991359809E-3</v>
      </c>
      <c r="F51" s="15">
        <f>0.5*(Cv!AI51+Cv!AJ51)*LN(K_T!F51/K_T!E51)</f>
        <v>1.1972707624690104E-2</v>
      </c>
      <c r="G51" s="15">
        <f>0.5*(Cv!AJ51+Cv!AK51)*LN(K_T!G51/K_T!F51)</f>
        <v>1.6797323900677417E-2</v>
      </c>
      <c r="H51" s="15">
        <f>0.5*(Cv!AK51+Cv!AL51)*LN(K_T!H51/K_T!G51)</f>
        <v>6.6759280078179288E-3</v>
      </c>
      <c r="I51" s="15">
        <f>0.5*(Cv!AL51+Cv!AM51)*LN(K_T!I51/K_T!H51)</f>
        <v>2.5038164559504799E-3</v>
      </c>
      <c r="J51" s="15">
        <f>0.5*(Cv!AM51+Cv!AN51)*LN(K_T!J51/K_T!I51)</f>
        <v>7.7245028348018998E-3</v>
      </c>
      <c r="K51" s="15">
        <f>0.5*(Cv!AN51+Cv!AO51)*LN(K_T!K51/K_T!J51)</f>
        <v>7.3296171945284446E-3</v>
      </c>
      <c r="L51" s="15">
        <f>0.5*(Cv!AO51+Cv!AP51)*LN(K_T!L51/K_T!K51)</f>
        <v>1.4746418654169891E-2</v>
      </c>
      <c r="M51" s="15">
        <f>0.5*(Cv!AP51+Cv!AQ51)*LN(K_T!M51/K_T!L51)</f>
        <v>4.7887212874985806E-3</v>
      </c>
      <c r="N51" s="15">
        <f>0.5*(Cv!AQ51+Cv!AR51)*LN(K_T!N51/K_T!M51)</f>
        <v>2.3626961650067071E-2</v>
      </c>
      <c r="O51" s="15">
        <f>0.5*(Cv!AR51+Cv!AS51)*LN(K_T!O51/K_T!N51)</f>
        <v>1.6995305831978138E-2</v>
      </c>
      <c r="P51" s="15">
        <f>0.5*(Cv!AS51+Cv!AT51)*LN(K_T!P51/K_T!O51)</f>
        <v>1.0853190956483494E-2</v>
      </c>
      <c r="Q51" s="15">
        <f>0.5*(Cv!AT51+Cv!AU51)*LN(K_T!Q51/K_T!P51)</f>
        <v>1.4656223703594722E-2</v>
      </c>
      <c r="R51" s="15">
        <f>0.5*(Cv!AU51+Cv!AV51)*LN(K_T!R51/K_T!Q51)</f>
        <v>-7.5202658065005512E-3</v>
      </c>
      <c r="S51" s="15">
        <f>0.5*(Cv!AV51+Cv!AW51)*LN(K_T!S51/K_T!R51)</f>
        <v>-1.7987069148993524E-2</v>
      </c>
      <c r="T51" s="15">
        <f>0.5*(Cv!AW51+Cv!AX51)*LN(K_T!T51/K_T!S51)</f>
        <v>-1.199368769045357E-2</v>
      </c>
      <c r="U51" s="15">
        <f>0.5*(Cv!AX51+Cv!AY51)*LN(K_T!U51/K_T!T51)</f>
        <v>2.3490368746260995E-3</v>
      </c>
      <c r="V51" s="15">
        <f>0.5*(Cv!AY51+Cv!AZ51)*LN(K_T!V51/K_T!U51)</f>
        <v>5.8438993514215946E-3</v>
      </c>
      <c r="W51" s="15">
        <f>0.5*(Cv!AZ51+Cv!BA51)*LN(K_T!W51/K_T!V51)</f>
        <v>6.3581370068044327E-3</v>
      </c>
      <c r="X51" s="15">
        <f>0.5*(Cv!BA51+Cv!BB51)*LN(K_T!X51/K_T!W51)</f>
        <v>1.2680312339162511E-2</v>
      </c>
      <c r="Y51" s="15">
        <f>0.5*(Cv!BB51+Cv!BC51)*LN(K_T!Y51/K_T!X51)</f>
        <v>1.7093013568228399E-2</v>
      </c>
      <c r="Z51" s="15">
        <f>0.5*(Cv!BC51+Cv!BD51)*LN(K_T!Z51/K_T!Y51)</f>
        <v>1.4200746554304334E-2</v>
      </c>
      <c r="AA51" s="15">
        <f>0.5*(Cv!BD51+Cv!BE51)*LN(K_T!AA51/K_T!Z51)</f>
        <v>1.0337078129205536E-2</v>
      </c>
      <c r="AB51" s="15">
        <f>0.5*(Cv!BE51+Cv!BF51)*LN(K_T!AB51/K_T!AA51)</f>
        <v>-7.7061258143912585E-4</v>
      </c>
      <c r="AC51" s="15">
        <f>0.5*(Cv!BF51+Cv!BG51)*LN(K_T!AC51/K_T!AB51)</f>
        <v>7.0948835369079562E-3</v>
      </c>
      <c r="AD51" s="15">
        <f>0.5*(Cv!BG51+Cv!BH51)*LN(K_T!AD51/K_T!AC51)</f>
        <v>-1.5332669837302642E-4</v>
      </c>
      <c r="AE51" s="15">
        <f>0.5*(Cv!BH51+Cv!BI51)*LN(K_T!AE51/K_T!AD51)</f>
        <v>5.9667113073226712E-3</v>
      </c>
      <c r="AF51" s="15"/>
      <c r="AH51" s="64">
        <f t="shared" si="0"/>
        <v>8.9360668176543829E-3</v>
      </c>
      <c r="AI51" s="64">
        <f t="shared" si="1"/>
        <v>1.1643244324213178E-2</v>
      </c>
      <c r="AJ51" s="64">
        <f t="shared" si="2"/>
        <v>3.3994771073124546E-3</v>
      </c>
      <c r="AK51" s="64">
        <f t="shared" si="3"/>
        <v>3.0475395763122138E-3</v>
      </c>
      <c r="AL51" s="64">
        <f t="shared" si="4"/>
        <v>9.5910218414414199E-3</v>
      </c>
      <c r="AM51" s="64">
        <f t="shared" si="5"/>
        <v>2.9066923044748223E-3</v>
      </c>
      <c r="AN51" s="64">
        <f t="shared" si="6"/>
        <v>7.5213607157628174E-3</v>
      </c>
      <c r="AO51" s="64">
        <f t="shared" si="7"/>
        <v>5.7505159748098174E-3</v>
      </c>
      <c r="AP51" s="64">
        <f t="shared" si="8"/>
        <v>6.233102616873357E-3</v>
      </c>
      <c r="AQ51" s="64">
        <f t="shared" si="9"/>
        <v>1.0215056417574786E-2</v>
      </c>
      <c r="AR51" s="64">
        <f t="shared" si="10"/>
        <v>4.3027560486192003E-3</v>
      </c>
      <c r="AS51" s="64">
        <f t="shared" si="11"/>
        <v>6.9963012201339969E-3</v>
      </c>
    </row>
    <row r="52" spans="1:45" x14ac:dyDescent="0.2">
      <c r="A52" s="4">
        <v>50</v>
      </c>
      <c r="B52" s="6" t="s">
        <v>86</v>
      </c>
      <c r="C52" s="15"/>
      <c r="D52" s="15">
        <f>0.5*(Cv!AG52+Cv!AH52)*LN(K_T!D52/K_T!C52)</f>
        <v>-2.112228880871998E-3</v>
      </c>
      <c r="E52" s="15">
        <f>0.5*(Cv!AH52+Cv!AI52)*LN(K_T!E52/K_T!D52)</f>
        <v>2.5210595367882865E-3</v>
      </c>
      <c r="F52" s="15">
        <f>0.5*(Cv!AI52+Cv!AJ52)*LN(K_T!F52/K_T!E52)</f>
        <v>1.158351576709213E-2</v>
      </c>
      <c r="G52" s="15">
        <f>0.5*(Cv!AJ52+Cv!AK52)*LN(K_T!G52/K_T!F52)</f>
        <v>1.2974456288631597E-2</v>
      </c>
      <c r="H52" s="15">
        <f>0.5*(Cv!AK52+Cv!AL52)*LN(K_T!H52/K_T!G52)</f>
        <v>1.2665656862480188E-3</v>
      </c>
      <c r="I52" s="15">
        <f>0.5*(Cv!AL52+Cv!AM52)*LN(K_T!I52/K_T!H52)</f>
        <v>1.2029211193718184E-3</v>
      </c>
      <c r="J52" s="15">
        <f>0.5*(Cv!AM52+Cv!AN52)*LN(K_T!J52/K_T!I52)</f>
        <v>6.0496340566957869E-3</v>
      </c>
      <c r="K52" s="15">
        <f>0.5*(Cv!AN52+Cv!AO52)*LN(K_T!K52/K_T!J52)</f>
        <v>1.6762675642084173E-3</v>
      </c>
      <c r="L52" s="15">
        <f>0.5*(Cv!AO52+Cv!AP52)*LN(K_T!L52/K_T!K52)</f>
        <v>7.9866629863113003E-3</v>
      </c>
      <c r="M52" s="15">
        <f>0.5*(Cv!AP52+Cv!AQ52)*LN(K_T!M52/K_T!L52)</f>
        <v>8.9217412012413105E-3</v>
      </c>
      <c r="N52" s="15">
        <f>0.5*(Cv!AQ52+Cv!AR52)*LN(K_T!N52/K_T!M52)</f>
        <v>1.7153356883837016E-2</v>
      </c>
      <c r="O52" s="15">
        <f>0.5*(Cv!AR52+Cv!AS52)*LN(K_T!O52/K_T!N52)</f>
        <v>1.0654413785284771E-2</v>
      </c>
      <c r="P52" s="15">
        <f>0.5*(Cv!AS52+Cv!AT52)*LN(K_T!P52/K_T!O52)</f>
        <v>1.9173482257058633E-2</v>
      </c>
      <c r="Q52" s="15">
        <f>0.5*(Cv!AT52+Cv!AU52)*LN(K_T!Q52/K_T!P52)</f>
        <v>1.1452342229791333E-2</v>
      </c>
      <c r="R52" s="15">
        <f>0.5*(Cv!AU52+Cv!AV52)*LN(K_T!R52/K_T!Q52)</f>
        <v>-7.4771728322960123E-3</v>
      </c>
      <c r="S52" s="15">
        <f>0.5*(Cv!AV52+Cv!AW52)*LN(K_T!S52/K_T!R52)</f>
        <v>-7.9416239363948662E-3</v>
      </c>
      <c r="T52" s="15">
        <f>0.5*(Cv!AW52+Cv!AX52)*LN(K_T!T52/K_T!S52)</f>
        <v>-1.5410529699209879E-3</v>
      </c>
      <c r="U52" s="15">
        <f>0.5*(Cv!AX52+Cv!AY52)*LN(K_T!U52/K_T!T52)</f>
        <v>-1.0337579889385276E-3</v>
      </c>
      <c r="V52" s="15">
        <f>0.5*(Cv!AY52+Cv!AZ52)*LN(K_T!V52/K_T!U52)</f>
        <v>4.1055430069631953E-3</v>
      </c>
      <c r="W52" s="15">
        <f>0.5*(Cv!AZ52+Cv!BA52)*LN(K_T!W52/K_T!V52)</f>
        <v>1.0154518046487216E-2</v>
      </c>
      <c r="X52" s="15">
        <f>0.5*(Cv!BA52+Cv!BB52)*LN(K_T!X52/K_T!W52)</f>
        <v>1.8234609453490872E-2</v>
      </c>
      <c r="Y52" s="15">
        <f>0.5*(Cv!BB52+Cv!BC52)*LN(K_T!Y52/K_T!X52)</f>
        <v>1.7619660843634793E-2</v>
      </c>
      <c r="Z52" s="15">
        <f>0.5*(Cv!BC52+Cv!BD52)*LN(K_T!Z52/K_T!Y52)</f>
        <v>1.33363025202858E-2</v>
      </c>
      <c r="AA52" s="15">
        <f>0.5*(Cv!BD52+Cv!BE52)*LN(K_T!AA52/K_T!Z52)</f>
        <v>1.5455515107141049E-2</v>
      </c>
      <c r="AB52" s="15">
        <f>0.5*(Cv!BE52+Cv!BF52)*LN(K_T!AB52/K_T!AA52)</f>
        <v>1.2904785152775185E-2</v>
      </c>
      <c r="AC52" s="15">
        <f>0.5*(Cv!BF52+Cv!BG52)*LN(K_T!AC52/K_T!AB52)</f>
        <v>6.7448413657380905E-3</v>
      </c>
      <c r="AD52" s="15">
        <f>0.5*(Cv!BG52+Cv!BH52)*LN(K_T!AD52/K_T!AC52)</f>
        <v>5.9785179476265415E-3</v>
      </c>
      <c r="AE52" s="15">
        <f>0.5*(Cv!BH52+Cv!BI52)*LN(K_T!AE52/K_T!AD52)</f>
        <v>4.437544937728302E-3</v>
      </c>
      <c r="AF52" s="15"/>
      <c r="AH52" s="64">
        <f t="shared" si="0"/>
        <v>5.9097036796263696E-3</v>
      </c>
      <c r="AI52" s="64">
        <f t="shared" si="1"/>
        <v>8.357532538458768E-3</v>
      </c>
      <c r="AJ52" s="64">
        <f t="shared" si="2"/>
        <v>5.1722883006887722E-3</v>
      </c>
      <c r="AK52" s="64">
        <f t="shared" si="3"/>
        <v>5.9839719096163538E-3</v>
      </c>
      <c r="AL52" s="64">
        <f t="shared" si="4"/>
        <v>1.3212220997914984E-2</v>
      </c>
      <c r="AM52" s="64">
        <f t="shared" si="5"/>
        <v>5.2080314426774217E-3</v>
      </c>
      <c r="AN52" s="64">
        <f t="shared" si="6"/>
        <v>6.7649104195737688E-3</v>
      </c>
      <c r="AO52" s="64">
        <f t="shared" si="7"/>
        <v>8.8664189519176272E-3</v>
      </c>
      <c r="AP52" s="64">
        <f t="shared" si="8"/>
        <v>9.9151247968798442E-3</v>
      </c>
      <c r="AQ52" s="64">
        <f t="shared" si="9"/>
        <v>1.4829065905959206E-2</v>
      </c>
      <c r="AR52" s="64">
        <f t="shared" si="10"/>
        <v>5.7203014170309789E-3</v>
      </c>
      <c r="AS52" s="64">
        <f t="shared" si="11"/>
        <v>7.5405425932178159E-3</v>
      </c>
    </row>
    <row r="53" spans="1:45" x14ac:dyDescent="0.2">
      <c r="A53" s="4">
        <v>51</v>
      </c>
      <c r="B53" s="6" t="s">
        <v>87</v>
      </c>
      <c r="C53" s="15"/>
      <c r="D53" s="15">
        <f>0.5*(Cv!AG53+Cv!AH53)*LN(K_T!D53/K_T!C53)</f>
        <v>-1.0141696095967998E-2</v>
      </c>
      <c r="E53" s="15">
        <f>0.5*(Cv!AH53+Cv!AI53)*LN(K_T!E53/K_T!D53)</f>
        <v>-7.653077372014077E-3</v>
      </c>
      <c r="F53" s="15">
        <f>0.5*(Cv!AI53+Cv!AJ53)*LN(K_T!F53/K_T!E53)</f>
        <v>-3.2140832682173797E-3</v>
      </c>
      <c r="G53" s="15">
        <f>0.5*(Cv!AJ53+Cv!AK53)*LN(K_T!G53/K_T!F53)</f>
        <v>6.4770337186223698E-4</v>
      </c>
      <c r="H53" s="15">
        <f>0.5*(Cv!AK53+Cv!AL53)*LN(K_T!H53/K_T!G53)</f>
        <v>3.0977279245845975E-3</v>
      </c>
      <c r="I53" s="15">
        <f>0.5*(Cv!AL53+Cv!AM53)*LN(K_T!I53/K_T!H53)</f>
        <v>-1.7207179831209517E-5</v>
      </c>
      <c r="J53" s="15">
        <f>0.5*(Cv!AM53+Cv!AN53)*LN(K_T!J53/K_T!I53)</f>
        <v>1.7905255390935975E-4</v>
      </c>
      <c r="K53" s="15">
        <f>0.5*(Cv!AN53+Cv!AO53)*LN(K_T!K53/K_T!J53)</f>
        <v>6.7616656640276931E-3</v>
      </c>
      <c r="L53" s="15">
        <f>0.5*(Cv!AO53+Cv!AP53)*LN(K_T!L53/K_T!K53)</f>
        <v>7.082266611815647E-3</v>
      </c>
      <c r="M53" s="15">
        <f>0.5*(Cv!AP53+Cv!AQ53)*LN(K_T!M53/K_T!L53)</f>
        <v>2.3282280120337276E-3</v>
      </c>
      <c r="N53" s="15">
        <f>0.5*(Cv!AQ53+Cv!AR53)*LN(K_T!N53/K_T!M53)</f>
        <v>5.9124486458505066E-3</v>
      </c>
      <c r="O53" s="15">
        <f>0.5*(Cv!AR53+Cv!AS53)*LN(K_T!O53/K_T!N53)</f>
        <v>7.9538651392781785E-3</v>
      </c>
      <c r="P53" s="15">
        <f>0.5*(Cv!AS53+Cv!AT53)*LN(K_T!P53/K_T!O53)</f>
        <v>1.2829597170400201E-2</v>
      </c>
      <c r="Q53" s="15">
        <f>0.5*(Cv!AT53+Cv!AU53)*LN(K_T!Q53/K_T!P53)</f>
        <v>5.8210213366166851E-3</v>
      </c>
      <c r="R53" s="15">
        <f>0.5*(Cv!AU53+Cv!AV53)*LN(K_T!R53/K_T!Q53)</f>
        <v>-6.536762040362229E-3</v>
      </c>
      <c r="S53" s="15">
        <f>0.5*(Cv!AV53+Cv!AW53)*LN(K_T!S53/K_T!R53)</f>
        <v>-8.3373498614069345E-3</v>
      </c>
      <c r="T53" s="15">
        <f>0.5*(Cv!AW53+Cv!AX53)*LN(K_T!T53/K_T!S53)</f>
        <v>-6.8538703889160753E-3</v>
      </c>
      <c r="U53" s="15">
        <f>0.5*(Cv!AX53+Cv!AY53)*LN(K_T!U53/K_T!T53)</f>
        <v>-8.1863469849673357E-3</v>
      </c>
      <c r="V53" s="15">
        <f>0.5*(Cv!AY53+Cv!AZ53)*LN(K_T!V53/K_T!U53)</f>
        <v>-4.9677383609624953E-3</v>
      </c>
      <c r="W53" s="15">
        <f>0.5*(Cv!AZ53+Cv!BA53)*LN(K_T!W53/K_T!V53)</f>
        <v>-2.5806764231504787E-3</v>
      </c>
      <c r="X53" s="15">
        <f>0.5*(Cv!BA53+Cv!BB53)*LN(K_T!X53/K_T!W53)</f>
        <v>3.3044713486672212E-3</v>
      </c>
      <c r="Y53" s="15">
        <f>0.5*(Cv!BB53+Cv!BC53)*LN(K_T!Y53/K_T!X53)</f>
        <v>1.2864930159671833E-2</v>
      </c>
      <c r="Z53" s="15">
        <f>0.5*(Cv!BC53+Cv!BD53)*LN(K_T!Z53/K_T!Y53)</f>
        <v>6.7318972826060676E-3</v>
      </c>
      <c r="AA53" s="15">
        <f>0.5*(Cv!BD53+Cv!BE53)*LN(K_T!AA53/K_T!Z53)</f>
        <v>-8.923126196640188E-4</v>
      </c>
      <c r="AB53" s="15">
        <f>0.5*(Cv!BE53+Cv!BF53)*LN(K_T!AB53/K_T!AA53)</f>
        <v>-1.4685866905264394E-3</v>
      </c>
      <c r="AC53" s="15">
        <f>0.5*(Cv!BF53+Cv!BG53)*LN(K_T!AC53/K_T!AB53)</f>
        <v>-2.3364553512684313E-3</v>
      </c>
      <c r="AD53" s="15">
        <f>0.5*(Cv!BG53+Cv!BH53)*LN(K_T!AD53/K_T!AC53)</f>
        <v>-7.9210871848679146E-3</v>
      </c>
      <c r="AE53" s="15">
        <f>0.5*(Cv!BH53+Cv!BI53)*LN(K_T!AE53/K_T!AD53)</f>
        <v>-5.6146253217363813E-3</v>
      </c>
      <c r="AF53" s="15"/>
      <c r="AH53" s="64">
        <f t="shared" si="0"/>
        <v>-1.4277873047231664E-3</v>
      </c>
      <c r="AI53" s="64">
        <f t="shared" si="1"/>
        <v>4.4527322975273865E-3</v>
      </c>
      <c r="AJ53" s="64">
        <f t="shared" si="2"/>
        <v>2.34607434890518E-3</v>
      </c>
      <c r="AK53" s="64">
        <f t="shared" si="3"/>
        <v>-3.8568321618658329E-3</v>
      </c>
      <c r="AL53" s="64">
        <f t="shared" si="4"/>
        <v>2.9798945561638019E-3</v>
      </c>
      <c r="AM53" s="64">
        <f t="shared" si="5"/>
        <v>-6.7678562533021475E-3</v>
      </c>
      <c r="AN53" s="64">
        <f t="shared" si="6"/>
        <v>3.3994033232162832E-3</v>
      </c>
      <c r="AO53" s="64">
        <f t="shared" si="7"/>
        <v>-1.4933667112595375E-3</v>
      </c>
      <c r="AP53" s="64">
        <f t="shared" si="8"/>
        <v>-2.2758140858241351E-4</v>
      </c>
      <c r="AQ53" s="64">
        <f t="shared" si="9"/>
        <v>4.3089820330218607E-3</v>
      </c>
      <c r="AR53" s="64">
        <f t="shared" si="10"/>
        <v>-5.2907226192909088E-3</v>
      </c>
      <c r="AS53" s="64">
        <f t="shared" si="11"/>
        <v>3.3091467309009464E-4</v>
      </c>
    </row>
    <row r="54" spans="1:45" x14ac:dyDescent="0.2">
      <c r="A54" s="4">
        <v>52</v>
      </c>
      <c r="B54" s="6" t="s">
        <v>88</v>
      </c>
      <c r="C54" s="15"/>
      <c r="D54" s="15">
        <f>0.5*(Cv!AG54+Cv!AH54)*LN(K_T!D54/K_T!C54)</f>
        <v>3.659233702894163E-3</v>
      </c>
      <c r="E54" s="15">
        <f>0.5*(Cv!AH54+Cv!AI54)*LN(K_T!E54/K_T!D54)</f>
        <v>4.9705610105644678E-3</v>
      </c>
      <c r="F54" s="15">
        <f>0.5*(Cv!AI54+Cv!AJ54)*LN(K_T!F54/K_T!E54)</f>
        <v>9.3107410560752408E-3</v>
      </c>
      <c r="G54" s="15">
        <f>0.5*(Cv!AJ54+Cv!AK54)*LN(K_T!G54/K_T!F54)</f>
        <v>4.3672763551425376E-3</v>
      </c>
      <c r="H54" s="15">
        <f>0.5*(Cv!AK54+Cv!AL54)*LN(K_T!H54/K_T!G54)</f>
        <v>4.7372176202368469E-4</v>
      </c>
      <c r="I54" s="15">
        <f>0.5*(Cv!AL54+Cv!AM54)*LN(K_T!I54/K_T!H54)</f>
        <v>-1.1278277361483886E-3</v>
      </c>
      <c r="J54" s="15">
        <f>0.5*(Cv!AM54+Cv!AN54)*LN(K_T!J54/K_T!I54)</f>
        <v>-1.0997683960016797E-3</v>
      </c>
      <c r="K54" s="15">
        <f>0.5*(Cv!AN54+Cv!AO54)*LN(K_T!K54/K_T!J54)</f>
        <v>-2.3331925684055947E-3</v>
      </c>
      <c r="L54" s="15">
        <f>0.5*(Cv!AO54+Cv!AP54)*LN(K_T!L54/K_T!K54)</f>
        <v>3.2486780693209759E-4</v>
      </c>
      <c r="M54" s="15">
        <f>0.5*(Cv!AP54+Cv!AQ54)*LN(K_T!M54/K_T!L54)</f>
        <v>-4.1089053271314976E-3</v>
      </c>
      <c r="N54" s="15">
        <f>0.5*(Cv!AQ54+Cv!AR54)*LN(K_T!N54/K_T!M54)</f>
        <v>1.785205361325084E-3</v>
      </c>
      <c r="O54" s="15">
        <f>0.5*(Cv!AR54+Cv!AS54)*LN(K_T!O54/K_T!N54)</f>
        <v>1.976683417548285E-4</v>
      </c>
      <c r="P54" s="15">
        <f>0.5*(Cv!AS54+Cv!AT54)*LN(K_T!P54/K_T!O54)</f>
        <v>7.7854983281509208E-4</v>
      </c>
      <c r="Q54" s="15">
        <f>0.5*(Cv!AT54+Cv!AU54)*LN(K_T!Q54/K_T!P54)</f>
        <v>-3.0769910578084939E-3</v>
      </c>
      <c r="R54" s="15">
        <f>0.5*(Cv!AU54+Cv!AV54)*LN(K_T!R54/K_T!Q54)</f>
        <v>-4.0909756805537932E-3</v>
      </c>
      <c r="S54" s="15">
        <f>0.5*(Cv!AV54+Cv!AW54)*LN(K_T!S54/K_T!R54)</f>
        <v>-1.3440233823928943E-4</v>
      </c>
      <c r="T54" s="15">
        <f>0.5*(Cv!AW54+Cv!AX54)*LN(K_T!T54/K_T!S54)</f>
        <v>-1.9950684306912327E-3</v>
      </c>
      <c r="U54" s="15">
        <f>0.5*(Cv!AX54+Cv!AY54)*LN(K_T!U54/K_T!T54)</f>
        <v>-1.8142875516955433E-3</v>
      </c>
      <c r="V54" s="15">
        <f>0.5*(Cv!AY54+Cv!AZ54)*LN(K_T!V54/K_T!U54)</f>
        <v>2.5678509919897746E-3</v>
      </c>
      <c r="W54" s="15">
        <f>0.5*(Cv!AZ54+Cv!BA54)*LN(K_T!W54/K_T!V54)</f>
        <v>-7.1572922344167534E-4</v>
      </c>
      <c r="X54" s="15">
        <f>0.5*(Cv!BA54+Cv!BB54)*LN(K_T!X54/K_T!W54)</f>
        <v>4.0864280602775476E-4</v>
      </c>
      <c r="Y54" s="15">
        <f>0.5*(Cv!BB54+Cv!BC54)*LN(K_T!Y54/K_T!X54)</f>
        <v>3.832016027973781E-4</v>
      </c>
      <c r="Z54" s="15">
        <f>0.5*(Cv!BC54+Cv!BD54)*LN(K_T!Z54/K_T!Y54)</f>
        <v>-3.7357783567994428E-3</v>
      </c>
      <c r="AA54" s="15">
        <f>0.5*(Cv!BD54+Cv!BE54)*LN(K_T!AA54/K_T!Z54)</f>
        <v>-4.4420417559236147E-4</v>
      </c>
      <c r="AB54" s="15">
        <f>0.5*(Cv!BE54+Cv!BF54)*LN(K_T!AB54/K_T!AA54)</f>
        <v>-1.009244090775484E-3</v>
      </c>
      <c r="AC54" s="15">
        <f>0.5*(Cv!BF54+Cv!BG54)*LN(K_T!AC54/K_T!AB54)</f>
        <v>-1.6582090480740702E-3</v>
      </c>
      <c r="AD54" s="15">
        <f>0.5*(Cv!BG54+Cv!BH54)*LN(K_T!AD54/K_T!AC54)</f>
        <v>2.9896871100600634E-4</v>
      </c>
      <c r="AE54" s="15">
        <f>0.5*(Cv!BH54+Cv!BI54)*LN(K_T!AE54/K_T!AD54)</f>
        <v>5.7232030964863108E-3</v>
      </c>
      <c r="AF54" s="15"/>
      <c r="AH54" s="64">
        <f t="shared" si="0"/>
        <v>3.5988944895315083E-3</v>
      </c>
      <c r="AI54" s="64">
        <f t="shared" si="1"/>
        <v>-1.0863586246563181E-3</v>
      </c>
      <c r="AJ54" s="64">
        <f t="shared" si="2"/>
        <v>-1.2652301804063312E-3</v>
      </c>
      <c r="AK54" s="64">
        <f t="shared" si="3"/>
        <v>-3.0971828156218438E-4</v>
      </c>
      <c r="AL54" s="64">
        <f t="shared" si="4"/>
        <v>-1.2928468136887961E-3</v>
      </c>
      <c r="AM54" s="64">
        <f t="shared" si="5"/>
        <v>3.0110859037461584E-3</v>
      </c>
      <c r="AN54" s="64">
        <f t="shared" si="6"/>
        <v>-1.1757944025313246E-3</v>
      </c>
      <c r="AO54" s="64">
        <f t="shared" si="7"/>
        <v>-1.6588780573021538E-4</v>
      </c>
      <c r="AP54" s="64">
        <f t="shared" si="8"/>
        <v>-7.0606849202009244E-4</v>
      </c>
      <c r="AQ54" s="64">
        <f t="shared" si="9"/>
        <v>-1.2015062550924775E-3</v>
      </c>
      <c r="AR54" s="64">
        <f t="shared" si="10"/>
        <v>1.4546542531394156E-3</v>
      </c>
      <c r="AS54" s="64">
        <f t="shared" si="11"/>
        <v>1.5725462050302625E-4</v>
      </c>
    </row>
    <row r="55" spans="1:45" x14ac:dyDescent="0.2">
      <c r="A55" s="4">
        <v>53</v>
      </c>
      <c r="B55" s="6" t="s">
        <v>89</v>
      </c>
      <c r="C55" s="15"/>
      <c r="D55" s="15">
        <f>0.5*(Cv!AG55+Cv!AH55)*LN(K_T!D55/K_T!C55)</f>
        <v>3.2014188134501208E-3</v>
      </c>
      <c r="E55" s="15">
        <f>0.5*(Cv!AH55+Cv!AI55)*LN(K_T!E55/K_T!D55)</f>
        <v>1.283106814363924E-3</v>
      </c>
      <c r="F55" s="15">
        <f>0.5*(Cv!AI55+Cv!AJ55)*LN(K_T!F55/K_T!E55)</f>
        <v>1.4701642672490306E-3</v>
      </c>
      <c r="G55" s="15">
        <f>0.5*(Cv!AJ55+Cv!AK55)*LN(K_T!G55/K_T!F55)</f>
        <v>-2.5988862197338838E-3</v>
      </c>
      <c r="H55" s="15">
        <f>0.5*(Cv!AK55+Cv!AL55)*LN(K_T!H55/K_T!G55)</f>
        <v>-7.1767646433584771E-3</v>
      </c>
      <c r="I55" s="15">
        <f>0.5*(Cv!AL55+Cv!AM55)*LN(K_T!I55/K_T!H55)</f>
        <v>-4.7001744496827126E-3</v>
      </c>
      <c r="J55" s="15">
        <f>0.5*(Cv!AM55+Cv!AN55)*LN(K_T!J55/K_T!I55)</f>
        <v>-4.7054127722092878E-3</v>
      </c>
      <c r="K55" s="15">
        <f>0.5*(Cv!AN55+Cv!AO55)*LN(K_T!K55/K_T!J55)</f>
        <v>-7.0287140780734151E-3</v>
      </c>
      <c r="L55" s="15">
        <f>0.5*(Cv!AO55+Cv!AP55)*LN(K_T!L55/K_T!K55)</f>
        <v>-5.1645800138072698E-3</v>
      </c>
      <c r="M55" s="15">
        <f>0.5*(Cv!AP55+Cv!AQ55)*LN(K_T!M55/K_T!L55)</f>
        <v>-2.6256254534961845E-3</v>
      </c>
      <c r="N55" s="15">
        <f>0.5*(Cv!AQ55+Cv!AR55)*LN(K_T!N55/K_T!M55)</f>
        <v>1.3183751588730847E-3</v>
      </c>
      <c r="O55" s="15">
        <f>0.5*(Cv!AR55+Cv!AS55)*LN(K_T!O55/K_T!N55)</f>
        <v>-1.3737134647882061E-3</v>
      </c>
      <c r="P55" s="15">
        <f>0.5*(Cv!AS55+Cv!AT55)*LN(K_T!P55/K_T!O55)</f>
        <v>5.0012410848446287E-3</v>
      </c>
      <c r="Q55" s="15">
        <f>0.5*(Cv!AT55+Cv!AU55)*LN(K_T!Q55/K_T!P55)</f>
        <v>1.3885522306103864E-3</v>
      </c>
      <c r="R55" s="15">
        <f>0.5*(Cv!AU55+Cv!AV55)*LN(K_T!R55/K_T!Q55)</f>
        <v>-7.9101095596842679E-3</v>
      </c>
      <c r="S55" s="15">
        <f>0.5*(Cv!AV55+Cv!AW55)*LN(K_T!S55/K_T!R55)</f>
        <v>-5.5066442178981646E-3</v>
      </c>
      <c r="T55" s="15">
        <f>0.5*(Cv!AW55+Cv!AX55)*LN(K_T!T55/K_T!S55)</f>
        <v>-4.7988459925091368E-4</v>
      </c>
      <c r="U55" s="15">
        <f>0.5*(Cv!AX55+Cv!AY55)*LN(K_T!U55/K_T!T55)</f>
        <v>-2.6482581436366821E-3</v>
      </c>
      <c r="V55" s="15">
        <f>0.5*(Cv!AY55+Cv!AZ55)*LN(K_T!V55/K_T!U55)</f>
        <v>-7.2103053725526599E-4</v>
      </c>
      <c r="W55" s="15">
        <f>0.5*(Cv!AZ55+Cv!BA55)*LN(K_T!W55/K_T!V55)</f>
        <v>-2.0200739248411666E-3</v>
      </c>
      <c r="X55" s="15">
        <f>0.5*(Cv!BA55+Cv!BB55)*LN(K_T!X55/K_T!W55)</f>
        <v>1.2481226403324887E-4</v>
      </c>
      <c r="Y55" s="15">
        <f>0.5*(Cv!BB55+Cv!BC55)*LN(K_T!Y55/K_T!X55)</f>
        <v>-4.6765952289286386E-3</v>
      </c>
      <c r="Z55" s="15">
        <f>0.5*(Cv!BC55+Cv!BD55)*LN(K_T!Z55/K_T!Y55)</f>
        <v>-7.9570331493916489E-3</v>
      </c>
      <c r="AA55" s="15">
        <f>0.5*(Cv!BD55+Cv!BE55)*LN(K_T!AA55/K_T!Z55)</f>
        <v>-5.7725411714668485E-3</v>
      </c>
      <c r="AB55" s="15">
        <f>0.5*(Cv!BE55+Cv!BF55)*LN(K_T!AB55/K_T!AA55)</f>
        <v>-7.2628411756828128E-4</v>
      </c>
      <c r="AC55" s="15">
        <f>0.5*(Cv!BF55+Cv!BG55)*LN(K_T!AC55/K_T!AB55)</f>
        <v>-1.4264602834146471E-3</v>
      </c>
      <c r="AD55" s="15">
        <f>0.5*(Cv!BG55+Cv!BH55)*LN(K_T!AD55/K_T!AC55)</f>
        <v>-1.6232668655347107E-4</v>
      </c>
      <c r="AE55" s="15">
        <f>0.5*(Cv!BH55+Cv!BI55)*LN(K_T!AE55/K_T!AD55)</f>
        <v>-1.1349017489285249E-3</v>
      </c>
      <c r="AF55" s="15"/>
      <c r="AH55" s="64">
        <f t="shared" si="0"/>
        <v>-2.3445108462324237E-3</v>
      </c>
      <c r="AI55" s="64">
        <f t="shared" si="1"/>
        <v>-3.6411914317426145E-3</v>
      </c>
      <c r="AJ55" s="64">
        <f t="shared" si="2"/>
        <v>-1.6801347853831246E-3</v>
      </c>
      <c r="AK55" s="64">
        <f t="shared" si="3"/>
        <v>-1.148886988190156E-3</v>
      </c>
      <c r="AL55" s="64">
        <f t="shared" si="4"/>
        <v>-4.111782790154013E-3</v>
      </c>
      <c r="AM55" s="64">
        <f t="shared" si="5"/>
        <v>-6.4861421774099802E-4</v>
      </c>
      <c r="AN55" s="64">
        <f t="shared" si="6"/>
        <v>-2.6606631085628698E-3</v>
      </c>
      <c r="AO55" s="64">
        <f t="shared" si="7"/>
        <v>-2.3000481106002367E-3</v>
      </c>
      <c r="AP55" s="64">
        <f t="shared" si="8"/>
        <v>-2.7640987342562439E-3</v>
      </c>
      <c r="AQ55" s="64">
        <f t="shared" si="9"/>
        <v>-4.7831134168388545E-3</v>
      </c>
      <c r="AR55" s="64">
        <f t="shared" si="10"/>
        <v>-9.078962396322143E-4</v>
      </c>
      <c r="AS55" s="64">
        <f t="shared" si="11"/>
        <v>-2.4418430608886535E-3</v>
      </c>
    </row>
    <row r="56" spans="1:45" x14ac:dyDescent="0.2">
      <c r="A56" s="4">
        <v>54</v>
      </c>
      <c r="B56" s="6" t="s">
        <v>90</v>
      </c>
      <c r="C56" s="15"/>
      <c r="D56" s="15">
        <f>0.5*(Cv!AG56+Cv!AH56)*LN(K_T!D56/K_T!C56)</f>
        <v>1.4054008336486568E-3</v>
      </c>
      <c r="E56" s="15">
        <f>0.5*(Cv!AH56+Cv!AI56)*LN(K_T!E56/K_T!D56)</f>
        <v>3.8995527650949042E-3</v>
      </c>
      <c r="F56" s="15">
        <f>0.5*(Cv!AI56+Cv!AJ56)*LN(K_T!F56/K_T!E56)</f>
        <v>2.415020686951362E-3</v>
      </c>
      <c r="G56" s="15">
        <f>0.5*(Cv!AJ56+Cv!AK56)*LN(K_T!G56/K_T!F56)</f>
        <v>1.5681148915553189E-3</v>
      </c>
      <c r="H56" s="15">
        <f>0.5*(Cv!AK56+Cv!AL56)*LN(K_T!H56/K_T!G56)</f>
        <v>-2.9578894295032377E-3</v>
      </c>
      <c r="I56" s="15">
        <f>0.5*(Cv!AL56+Cv!AM56)*LN(K_T!I56/K_T!H56)</f>
        <v>-4.1245837417429937E-3</v>
      </c>
      <c r="J56" s="15">
        <f>0.5*(Cv!AM56+Cv!AN56)*LN(K_T!J56/K_T!I56)</f>
        <v>-1.2483132907311182E-3</v>
      </c>
      <c r="K56" s="15">
        <f>0.5*(Cv!AN56+Cv!AO56)*LN(K_T!K56/K_T!J56)</f>
        <v>-5.7692787290948497E-3</v>
      </c>
      <c r="L56" s="15">
        <f>0.5*(Cv!AO56+Cv!AP56)*LN(K_T!L56/K_T!K56)</f>
        <v>-1.9881643368730496E-3</v>
      </c>
      <c r="M56" s="15">
        <f>0.5*(Cv!AP56+Cv!AQ56)*LN(K_T!M56/K_T!L56)</f>
        <v>-4.441565799149943E-3</v>
      </c>
      <c r="N56" s="15">
        <f>0.5*(Cv!AQ56+Cv!AR56)*LN(K_T!N56/K_T!M56)</f>
        <v>-3.4329149534294799E-4</v>
      </c>
      <c r="O56" s="15">
        <f>0.5*(Cv!AR56+Cv!AS56)*LN(K_T!O56/K_T!N56)</f>
        <v>-1.7066570928492299E-3</v>
      </c>
      <c r="P56" s="15">
        <f>0.5*(Cv!AS56+Cv!AT56)*LN(K_T!P56/K_T!O56)</f>
        <v>-9.0827367166727526E-5</v>
      </c>
      <c r="Q56" s="15">
        <f>0.5*(Cv!AT56+Cv!AU56)*LN(K_T!Q56/K_T!P56)</f>
        <v>-2.3340689399979357E-3</v>
      </c>
      <c r="R56" s="15">
        <f>0.5*(Cv!AU56+Cv!AV56)*LN(K_T!R56/K_T!Q56)</f>
        <v>-4.0673505212413088E-3</v>
      </c>
      <c r="S56" s="15">
        <f>0.5*(Cv!AV56+Cv!AW56)*LN(K_T!S56/K_T!R56)</f>
        <v>-1.5924658548548238E-3</v>
      </c>
      <c r="T56" s="15">
        <f>0.5*(Cv!AW56+Cv!AX56)*LN(K_T!T56/K_T!S56)</f>
        <v>-1.5385679923151146E-3</v>
      </c>
      <c r="U56" s="15">
        <f>0.5*(Cv!AX56+Cv!AY56)*LN(K_T!U56/K_T!T56)</f>
        <v>-2.9393701508739259E-3</v>
      </c>
      <c r="V56" s="15">
        <f>0.5*(Cv!AY56+Cv!AZ56)*LN(K_T!V56/K_T!U56)</f>
        <v>-3.8590946093746103E-4</v>
      </c>
      <c r="W56" s="15">
        <f>0.5*(Cv!AZ56+Cv!BA56)*LN(K_T!W56/K_T!V56)</f>
        <v>-3.4315790299228387E-3</v>
      </c>
      <c r="X56" s="15">
        <f>0.5*(Cv!BA56+Cv!BB56)*LN(K_T!X56/K_T!W56)</f>
        <v>-1.6639831415667628E-3</v>
      </c>
      <c r="Y56" s="15">
        <f>0.5*(Cv!BB56+Cv!BC56)*LN(K_T!Y56/K_T!X56)</f>
        <v>-4.2484020986464843E-3</v>
      </c>
      <c r="Z56" s="15">
        <f>0.5*(Cv!BC56+Cv!BD56)*LN(K_T!Z56/K_T!Y56)</f>
        <v>-2.7942799368614246E-3</v>
      </c>
      <c r="AA56" s="15">
        <f>0.5*(Cv!BD56+Cv!BE56)*LN(K_T!AA56/K_T!Z56)</f>
        <v>-1.0910617508625177E-3</v>
      </c>
      <c r="AB56" s="15">
        <f>0.5*(Cv!BE56+Cv!BF56)*LN(K_T!AB56/K_T!AA56)</f>
        <v>-1.2823342287854903E-3</v>
      </c>
      <c r="AC56" s="15">
        <f>0.5*(Cv!BF56+Cv!BG56)*LN(K_T!AC56/K_T!AB56)</f>
        <v>-3.1919417721176825E-3</v>
      </c>
      <c r="AD56" s="15">
        <f>0.5*(Cv!BG56+Cv!BH56)*LN(K_T!AD56/K_T!AC56)</f>
        <v>2.503294612279652E-3</v>
      </c>
      <c r="AE56" s="15">
        <f>0.5*(Cv!BH56+Cv!BI56)*LN(K_T!AE56/K_T!AD56)</f>
        <v>2.4220736345210783E-3</v>
      </c>
      <c r="AF56" s="15"/>
      <c r="AH56" s="64">
        <f t="shared" si="0"/>
        <v>1.6004303447107079E-4</v>
      </c>
      <c r="AI56" s="64">
        <f t="shared" si="1"/>
        <v>-2.7581227302383815E-3</v>
      </c>
      <c r="AJ56" s="64">
        <f t="shared" si="2"/>
        <v>-1.9582739552220048E-3</v>
      </c>
      <c r="AK56" s="64">
        <f t="shared" si="3"/>
        <v>-1.9918819551232206E-3</v>
      </c>
      <c r="AL56" s="64">
        <f t="shared" si="4"/>
        <v>-2.5216039574547195E-3</v>
      </c>
      <c r="AM56" s="64">
        <f t="shared" si="5"/>
        <v>2.4626841234003652E-3</v>
      </c>
      <c r="AN56" s="64">
        <f t="shared" si="6"/>
        <v>-2.3581983427301933E-3</v>
      </c>
      <c r="AO56" s="64">
        <f t="shared" si="7"/>
        <v>-1.4701717763407479E-3</v>
      </c>
      <c r="AP56" s="64">
        <f t="shared" si="8"/>
        <v>-2.1528319767524467E-3</v>
      </c>
      <c r="AQ56" s="64">
        <f t="shared" si="9"/>
        <v>-2.354019503788979E-3</v>
      </c>
      <c r="AR56" s="64">
        <f t="shared" si="10"/>
        <v>5.778088248943493E-4</v>
      </c>
      <c r="AS56" s="64">
        <f t="shared" si="11"/>
        <v>-1.4971788730013171E-3</v>
      </c>
    </row>
    <row r="57" spans="1:45" x14ac:dyDescent="0.2">
      <c r="A57" s="4">
        <v>55</v>
      </c>
      <c r="B57" s="6" t="s">
        <v>91</v>
      </c>
      <c r="C57" s="15"/>
      <c r="D57" s="15">
        <f>0.5*(Cv!AG57+Cv!AH57)*LN(K_T!D57/K_T!C57)</f>
        <v>1.9840413884104065E-3</v>
      </c>
      <c r="E57" s="15">
        <f>0.5*(Cv!AH57+Cv!AI57)*LN(K_T!E57/K_T!D57)</f>
        <v>3.4757221178615496E-3</v>
      </c>
      <c r="F57" s="15">
        <f>0.5*(Cv!AI57+Cv!AJ57)*LN(K_T!F57/K_T!E57)</f>
        <v>2.3343930292731418E-3</v>
      </c>
      <c r="G57" s="15">
        <f>0.5*(Cv!AJ57+Cv!AK57)*LN(K_T!G57/K_T!F57)</f>
        <v>4.695905102517493E-3</v>
      </c>
      <c r="H57" s="15">
        <f>0.5*(Cv!AK57+Cv!AL57)*LN(K_T!H57/K_T!G57)</f>
        <v>-2.5123543292674285E-3</v>
      </c>
      <c r="I57" s="15">
        <f>0.5*(Cv!AL57+Cv!AM57)*LN(K_T!I57/K_T!H57)</f>
        <v>5.2656140655611965E-4</v>
      </c>
      <c r="J57" s="15">
        <f>0.5*(Cv!AM57+Cv!AN57)*LN(K_T!J57/K_T!I57)</f>
        <v>5.1600871370288048E-3</v>
      </c>
      <c r="K57" s="15">
        <f>0.5*(Cv!AN57+Cv!AO57)*LN(K_T!K57/K_T!J57)</f>
        <v>-1.0648371415312506E-3</v>
      </c>
      <c r="L57" s="15">
        <f>0.5*(Cv!AO57+Cv!AP57)*LN(K_T!L57/K_T!K57)</f>
        <v>6.8024926368423161E-3</v>
      </c>
      <c r="M57" s="15">
        <f>0.5*(Cv!AP57+Cv!AQ57)*LN(K_T!M57/K_T!L57)</f>
        <v>3.4042321747044307E-3</v>
      </c>
      <c r="N57" s="15">
        <f>0.5*(Cv!AQ57+Cv!AR57)*LN(K_T!N57/K_T!M57)</f>
        <v>1.0800631005624733E-2</v>
      </c>
      <c r="O57" s="15">
        <f>0.5*(Cv!AR57+Cv!AS57)*LN(K_T!O57/K_T!N57)</f>
        <v>1.5375659480663696E-2</v>
      </c>
      <c r="P57" s="15">
        <f>0.5*(Cv!AS57+Cv!AT57)*LN(K_T!P57/K_T!O57)</f>
        <v>1.1318629219285127E-2</v>
      </c>
      <c r="Q57" s="15">
        <f>0.5*(Cv!AT57+Cv!AU57)*LN(K_T!Q57/K_T!P57)</f>
        <v>-3.2571902488882283E-3</v>
      </c>
      <c r="R57" s="15">
        <f>0.5*(Cv!AU57+Cv!AV57)*LN(K_T!R57/K_T!Q57)</f>
        <v>-9.5479162411727415E-3</v>
      </c>
      <c r="S57" s="15">
        <f>0.5*(Cv!AV57+Cv!AW57)*LN(K_T!S57/K_T!R57)</f>
        <v>-3.947702707102283E-3</v>
      </c>
      <c r="T57" s="15">
        <f>0.5*(Cv!AW57+Cv!AX57)*LN(K_T!T57/K_T!S57)</f>
        <v>-6.5837338887520082E-3</v>
      </c>
      <c r="U57" s="15">
        <f>0.5*(Cv!AX57+Cv!AY57)*LN(K_T!U57/K_T!T57)</f>
        <v>2.8519912742127663E-4</v>
      </c>
      <c r="V57" s="15">
        <f>0.5*(Cv!AY57+Cv!AZ57)*LN(K_T!V57/K_T!U57)</f>
        <v>6.3996867468797854E-4</v>
      </c>
      <c r="W57" s="15">
        <f>0.5*(Cv!AZ57+Cv!BA57)*LN(K_T!W57/K_T!V57)</f>
        <v>-2.2106418912256186E-3</v>
      </c>
      <c r="X57" s="15">
        <f>0.5*(Cv!BA57+Cv!BB57)*LN(K_T!X57/K_T!W57)</f>
        <v>1.69495920484489E-3</v>
      </c>
      <c r="Y57" s="15">
        <f>0.5*(Cv!BB57+Cv!BC57)*LN(K_T!Y57/K_T!X57)</f>
        <v>-3.4030069570638124E-3</v>
      </c>
      <c r="Z57" s="15">
        <f>0.5*(Cv!BC57+Cv!BD57)*LN(K_T!Z57/K_T!Y57)</f>
        <v>-4.3998798372292406E-3</v>
      </c>
      <c r="AA57" s="15">
        <f>0.5*(Cv!BD57+Cv!BE57)*LN(K_T!AA57/K_T!Z57)</f>
        <v>-2.4547619837751596E-3</v>
      </c>
      <c r="AB57" s="15">
        <f>0.5*(Cv!BE57+Cv!BF57)*LN(K_T!AB57/K_T!AA57)</f>
        <v>-1.2436062804258247E-3</v>
      </c>
      <c r="AC57" s="15">
        <f>0.5*(Cv!BF57+Cv!BG57)*LN(K_T!AC57/K_T!AB57)</f>
        <v>-7.066526957714977E-4</v>
      </c>
      <c r="AD57" s="15">
        <f>0.5*(Cv!BG57+Cv!BH57)*LN(K_T!AD57/K_T!AC57)</f>
        <v>-1.6026235318182844E-3</v>
      </c>
      <c r="AE57" s="15">
        <f>0.5*(Cv!BH57+Cv!BI57)*LN(K_T!AE57/K_T!AD57)</f>
        <v>-2.184441575136259E-3</v>
      </c>
      <c r="AF57" s="15"/>
      <c r="AH57" s="64">
        <f t="shared" si="0"/>
        <v>1.704045465388175E-3</v>
      </c>
      <c r="AI57" s="64">
        <f t="shared" si="1"/>
        <v>5.0205211625338076E-3</v>
      </c>
      <c r="AJ57" s="64">
        <f t="shared" si="2"/>
        <v>1.9882959005571139E-3</v>
      </c>
      <c r="AK57" s="64">
        <f t="shared" si="3"/>
        <v>-1.2348497546046965E-3</v>
      </c>
      <c r="AL57" s="64">
        <f t="shared" si="4"/>
        <v>-2.441581550853107E-3</v>
      </c>
      <c r="AM57" s="64">
        <f t="shared" si="5"/>
        <v>-1.8935325534772717E-3</v>
      </c>
      <c r="AN57" s="64">
        <f t="shared" si="6"/>
        <v>3.5044085315454601E-3</v>
      </c>
      <c r="AO57" s="64">
        <f t="shared" si="7"/>
        <v>-1.8474351361869635E-3</v>
      </c>
      <c r="AP57" s="64">
        <f t="shared" si="8"/>
        <v>-1.9639448701686134E-3</v>
      </c>
      <c r="AQ57" s="64">
        <f t="shared" si="9"/>
        <v>-2.8753137646235095E-3</v>
      </c>
      <c r="AR57" s="64">
        <f t="shared" si="10"/>
        <v>-1.4979059342420137E-3</v>
      </c>
      <c r="AS57" s="64">
        <f t="shared" si="11"/>
        <v>7.9241077807970051E-4</v>
      </c>
    </row>
    <row r="58" spans="1:45" x14ac:dyDescent="0.2">
      <c r="A58" s="4">
        <v>56</v>
      </c>
      <c r="B58" s="6" t="s">
        <v>92</v>
      </c>
      <c r="C58" s="15"/>
      <c r="D58" s="15">
        <f>0.5*(Cv!AG58+Cv!AH58)*LN(K_T!D58/K_T!C58)</f>
        <v>8.3917250690192634E-3</v>
      </c>
      <c r="E58" s="15">
        <f>0.5*(Cv!AH58+Cv!AI58)*LN(K_T!E58/K_T!D58)</f>
        <v>7.7742929004333324E-3</v>
      </c>
      <c r="F58" s="15">
        <f>0.5*(Cv!AI58+Cv!AJ58)*LN(K_T!F58/K_T!E58)</f>
        <v>6.2218595563369571E-3</v>
      </c>
      <c r="G58" s="15">
        <f>0.5*(Cv!AJ58+Cv!AK58)*LN(K_T!G58/K_T!F58)</f>
        <v>1.087357296336065E-2</v>
      </c>
      <c r="H58" s="15">
        <f>0.5*(Cv!AK58+Cv!AL58)*LN(K_T!H58/K_T!G58)</f>
        <v>2.7724306772732511E-3</v>
      </c>
      <c r="I58" s="15">
        <f>0.5*(Cv!AL58+Cv!AM58)*LN(K_T!I58/K_T!H58)</f>
        <v>9.1612536554159922E-4</v>
      </c>
      <c r="J58" s="15">
        <f>0.5*(Cv!AM58+Cv!AN58)*LN(K_T!J58/K_T!I58)</f>
        <v>3.9683712538256862E-3</v>
      </c>
      <c r="K58" s="15">
        <f>0.5*(Cv!AN58+Cv!AO58)*LN(K_T!K58/K_T!J58)</f>
        <v>2.8689030607239132E-4</v>
      </c>
      <c r="L58" s="15">
        <f>0.5*(Cv!AO58+Cv!AP58)*LN(K_T!L58/K_T!K58)</f>
        <v>1.1689012062906614E-2</v>
      </c>
      <c r="M58" s="15">
        <f>0.5*(Cv!AP58+Cv!AQ58)*LN(K_T!M58/K_T!L58)</f>
        <v>9.7236929365747266E-3</v>
      </c>
      <c r="N58" s="15">
        <f>0.5*(Cv!AQ58+Cv!AR58)*LN(K_T!N58/K_T!M58)</f>
        <v>9.455484234848455E-3</v>
      </c>
      <c r="O58" s="15">
        <f>0.5*(Cv!AR58+Cv!AS58)*LN(K_T!O58/K_T!N58)</f>
        <v>9.4261796298309719E-3</v>
      </c>
      <c r="P58" s="15">
        <f>0.5*(Cv!AS58+Cv!AT58)*LN(K_T!P58/K_T!O58)</f>
        <v>7.9736818476525851E-3</v>
      </c>
      <c r="Q58" s="15">
        <f>0.5*(Cv!AT58+Cv!AU58)*LN(K_T!Q58/K_T!P58)</f>
        <v>2.8996942955729788E-4</v>
      </c>
      <c r="R58" s="15">
        <f>0.5*(Cv!AU58+Cv!AV58)*LN(K_T!R58/K_T!Q58)</f>
        <v>-9.9817942438503726E-3</v>
      </c>
      <c r="S58" s="15">
        <f>0.5*(Cv!AV58+Cv!AW58)*LN(K_T!S58/K_T!R58)</f>
        <v>-6.3254090773566096E-3</v>
      </c>
      <c r="T58" s="15">
        <f>0.5*(Cv!AW58+Cv!AX58)*LN(K_T!T58/K_T!S58)</f>
        <v>-5.9089204812220117E-3</v>
      </c>
      <c r="U58" s="15">
        <f>0.5*(Cv!AX58+Cv!AY58)*LN(K_T!U58/K_T!T58)</f>
        <v>6.3646341094724069E-3</v>
      </c>
      <c r="V58" s="15">
        <f>0.5*(Cv!AY58+Cv!AZ58)*LN(K_T!V58/K_T!U58)</f>
        <v>1.6397928929001646E-2</v>
      </c>
      <c r="W58" s="15">
        <f>0.5*(Cv!AZ58+Cv!BA58)*LN(K_T!W58/K_T!V58)</f>
        <v>1.5336181056377483E-2</v>
      </c>
      <c r="X58" s="15">
        <f>0.5*(Cv!BA58+Cv!BB58)*LN(K_T!X58/K_T!W58)</f>
        <v>6.6174800501964098E-3</v>
      </c>
      <c r="Y58" s="15">
        <f>0.5*(Cv!BB58+Cv!BC58)*LN(K_T!Y58/K_T!X58)</f>
        <v>1.5086868949517787E-2</v>
      </c>
      <c r="Z58" s="15">
        <f>0.5*(Cv!BC58+Cv!BD58)*LN(K_T!Z58/K_T!Y58)</f>
        <v>7.6266910202953406E-3</v>
      </c>
      <c r="AA58" s="15">
        <f>0.5*(Cv!BD58+Cv!BE58)*LN(K_T!AA58/K_T!Z58)</f>
        <v>1.1834792864624542E-2</v>
      </c>
      <c r="AB58" s="15">
        <f>0.5*(Cv!BE58+Cv!BF58)*LN(K_T!AB58/K_T!AA58)</f>
        <v>5.7519850147584786E-3</v>
      </c>
      <c r="AC58" s="15">
        <f>0.5*(Cv!BF58+Cv!BG58)*LN(K_T!AC58/K_T!AB58)</f>
        <v>-3.1781306364615939E-3</v>
      </c>
      <c r="AD58" s="15">
        <f>0.5*(Cv!BG58+Cv!BH58)*LN(K_T!AD58/K_T!AC58)</f>
        <v>1.2711003122855042E-2</v>
      </c>
      <c r="AE58" s="15">
        <f>0.5*(Cv!BH58+Cv!BI58)*LN(K_T!AE58/K_T!AD58)</f>
        <v>1.14811176139069E-2</v>
      </c>
      <c r="AF58" s="15"/>
      <c r="AH58" s="64">
        <f t="shared" si="0"/>
        <v>5.7116562925891585E-3</v>
      </c>
      <c r="AI58" s="64">
        <f t="shared" si="1"/>
        <v>7.0246901588455739E-3</v>
      </c>
      <c r="AJ58" s="64">
        <f t="shared" si="2"/>
        <v>2.7652551716677405E-4</v>
      </c>
      <c r="AK58" s="64">
        <f t="shared" si="3"/>
        <v>7.7614607327651883E-3</v>
      </c>
      <c r="AL58" s="64">
        <f t="shared" si="4"/>
        <v>7.4244414425469109E-3</v>
      </c>
      <c r="AM58" s="64">
        <f t="shared" si="5"/>
        <v>1.209606036838097E-2</v>
      </c>
      <c r="AN58" s="64">
        <f t="shared" si="6"/>
        <v>3.6506078380061742E-3</v>
      </c>
      <c r="AO58" s="64">
        <f t="shared" si="7"/>
        <v>8.3434693011102037E-3</v>
      </c>
      <c r="AP58" s="64">
        <f t="shared" si="8"/>
        <v>8.7897379458913433E-3</v>
      </c>
      <c r="AQ58" s="64">
        <f t="shared" si="9"/>
        <v>1.0075084462299037E-2</v>
      </c>
      <c r="AR58" s="64">
        <f t="shared" si="10"/>
        <v>7.0046633667667823E-3</v>
      </c>
      <c r="AS58" s="64">
        <f t="shared" si="11"/>
        <v>6.1179996835677769E-3</v>
      </c>
    </row>
    <row r="59" spans="1:45" x14ac:dyDescent="0.2">
      <c r="A59" s="4">
        <v>57</v>
      </c>
      <c r="B59" s="6" t="s">
        <v>93</v>
      </c>
      <c r="C59" s="15"/>
      <c r="D59" s="15">
        <f>0.5*(Cv!AG59+Cv!AH59)*LN(K_T!D59/K_T!C59)</f>
        <v>-4.1494065017366535E-3</v>
      </c>
      <c r="E59" s="15">
        <f>0.5*(Cv!AH59+Cv!AI59)*LN(K_T!E59/K_T!D59)</f>
        <v>7.2074143912581568E-4</v>
      </c>
      <c r="F59" s="15">
        <f>0.5*(Cv!AI59+Cv!AJ59)*LN(K_T!F59/K_T!E59)</f>
        <v>-2.3440058765496997E-3</v>
      </c>
      <c r="G59" s="15">
        <f>0.5*(Cv!AJ59+Cv!AK59)*LN(K_T!G59/K_T!F59)</f>
        <v>5.0926925381945881E-3</v>
      </c>
      <c r="H59" s="15">
        <f>0.5*(Cv!AK59+Cv!AL59)*LN(K_T!H59/K_T!G59)</f>
        <v>-7.8547188974865761E-4</v>
      </c>
      <c r="I59" s="15">
        <f>0.5*(Cv!AL59+Cv!AM59)*LN(K_T!I59/K_T!H59)</f>
        <v>-9.9947502925446709E-3</v>
      </c>
      <c r="J59" s="15">
        <f>0.5*(Cv!AM59+Cv!AN59)*LN(K_T!J59/K_T!I59)</f>
        <v>-1.011749129231625E-2</v>
      </c>
      <c r="K59" s="15">
        <f>0.5*(Cv!AN59+Cv!AO59)*LN(K_T!K59/K_T!J59)</f>
        <v>-8.0824196145819014E-3</v>
      </c>
      <c r="L59" s="15">
        <f>0.5*(Cv!AO59+Cv!AP59)*LN(K_T!L59/K_T!K59)</f>
        <v>-6.0661892788787279E-3</v>
      </c>
      <c r="M59" s="15">
        <f>0.5*(Cv!AP59+Cv!AQ59)*LN(K_T!M59/K_T!L59)</f>
        <v>-1.9903531685753341E-3</v>
      </c>
      <c r="N59" s="15">
        <f>0.5*(Cv!AQ59+Cv!AR59)*LN(K_T!N59/K_T!M59)</f>
        <v>5.9488420147117726E-4</v>
      </c>
      <c r="O59" s="15">
        <f>0.5*(Cv!AR59+Cv!AS59)*LN(K_T!O59/K_T!N59)</f>
        <v>-4.6197430077610864E-4</v>
      </c>
      <c r="P59" s="15">
        <f>0.5*(Cv!AS59+Cv!AT59)*LN(K_T!P59/K_T!O59)</f>
        <v>1.3518514719309307E-2</v>
      </c>
      <c r="Q59" s="15">
        <f>0.5*(Cv!AT59+Cv!AU59)*LN(K_T!Q59/K_T!P59)</f>
        <v>-6.4796321633471213E-3</v>
      </c>
      <c r="R59" s="15">
        <f>0.5*(Cv!AU59+Cv!AV59)*LN(K_T!R59/K_T!Q59)</f>
        <v>-6.2827856437958169E-3</v>
      </c>
      <c r="S59" s="15">
        <f>0.5*(Cv!AV59+Cv!AW59)*LN(K_T!S59/K_T!R59)</f>
        <v>-2.500064894882028E-3</v>
      </c>
      <c r="T59" s="15">
        <f>0.5*(Cv!AW59+Cv!AX59)*LN(K_T!T59/K_T!S59)</f>
        <v>-1.9515052289110866E-3</v>
      </c>
      <c r="U59" s="15">
        <f>0.5*(Cv!AX59+Cv!AY59)*LN(K_T!U59/K_T!T59)</f>
        <v>-9.8223317095227133E-3</v>
      </c>
      <c r="V59" s="15">
        <f>0.5*(Cv!AY59+Cv!AZ59)*LN(K_T!V59/K_T!U59)</f>
        <v>1.557441754919329E-3</v>
      </c>
      <c r="W59" s="15">
        <f>0.5*(Cv!AZ59+Cv!BA59)*LN(K_T!W59/K_T!V59)</f>
        <v>-7.3101911752541833E-3</v>
      </c>
      <c r="X59" s="15">
        <f>0.5*(Cv!BA59+Cv!BB59)*LN(K_T!X59/K_T!W59)</f>
        <v>-5.8195856618167168E-5</v>
      </c>
      <c r="Y59" s="15">
        <f>0.5*(Cv!BB59+Cv!BC59)*LN(K_T!Y59/K_T!X59)</f>
        <v>4.4847071842940515E-3</v>
      </c>
      <c r="Z59" s="15">
        <f>0.5*(Cv!BC59+Cv!BD59)*LN(K_T!Z59/K_T!Y59)</f>
        <v>1.0201644835631988E-2</v>
      </c>
      <c r="AA59" s="15">
        <f>0.5*(Cv!BD59+Cv!BE59)*LN(K_T!AA59/K_T!Z59)</f>
        <v>-4.7504151369602858E-4</v>
      </c>
      <c r="AB59" s="15">
        <f>0.5*(Cv!BE59+Cv!BF59)*LN(K_T!AB59/K_T!AA59)</f>
        <v>1.9389658709763682E-2</v>
      </c>
      <c r="AC59" s="15">
        <f>0.5*(Cv!BF59+Cv!BG59)*LN(K_T!AC59/K_T!AB59)</f>
        <v>-6.6808906443632573E-3</v>
      </c>
      <c r="AD59" s="15">
        <f>0.5*(Cv!BG59+Cv!BH59)*LN(K_T!AD59/K_T!AC59)</f>
        <v>-5.2120558506194958E-4</v>
      </c>
      <c r="AE59" s="15">
        <f>0.5*(Cv!BH59+Cv!BI59)*LN(K_T!AE59/K_T!AD59)</f>
        <v>1.8263930166637035E-2</v>
      </c>
      <c r="AF59" s="15"/>
      <c r="AH59" s="64">
        <f t="shared" si="0"/>
        <v>-1.4621588163045249E-3</v>
      </c>
      <c r="AI59" s="64">
        <f t="shared" si="1"/>
        <v>-5.132313830576208E-3</v>
      </c>
      <c r="AJ59" s="64">
        <f t="shared" si="2"/>
        <v>-4.4118845669835369E-4</v>
      </c>
      <c r="AK59" s="64">
        <f t="shared" si="3"/>
        <v>-3.5169564430773638E-3</v>
      </c>
      <c r="AL59" s="64">
        <f t="shared" si="4"/>
        <v>5.3840157143260859E-3</v>
      </c>
      <c r="AM59" s="64">
        <f t="shared" si="5"/>
        <v>8.8713622907875423E-3</v>
      </c>
      <c r="AN59" s="64">
        <f t="shared" si="6"/>
        <v>-2.786751143637281E-3</v>
      </c>
      <c r="AO59" s="64">
        <f t="shared" si="7"/>
        <v>2.2565017448182251E-3</v>
      </c>
      <c r="AP59" s="64">
        <f t="shared" si="8"/>
        <v>1.7795763334007638E-3</v>
      </c>
      <c r="AQ59" s="64">
        <f t="shared" si="9"/>
        <v>8.4002423039984224E-3</v>
      </c>
      <c r="AR59" s="64">
        <f t="shared" si="10"/>
        <v>3.6872779790706098E-3</v>
      </c>
      <c r="AS59" s="64">
        <f t="shared" si="11"/>
        <v>-3.0001054000284167E-4</v>
      </c>
    </row>
    <row r="60" spans="1:45" x14ac:dyDescent="0.2">
      <c r="A60" s="4">
        <v>58</v>
      </c>
      <c r="B60" s="6" t="s">
        <v>94</v>
      </c>
      <c r="C60" s="15"/>
      <c r="D60" s="15">
        <f>0.5*(Cv!AG60+Cv!AH60)*LN(K_T!D60/K_T!C60)</f>
        <v>5.0495682815528981E-3</v>
      </c>
      <c r="E60" s="15">
        <f>0.5*(Cv!AH60+Cv!AI60)*LN(K_T!E60/K_T!D60)</f>
        <v>-3.1561083288075649E-3</v>
      </c>
      <c r="F60" s="15">
        <f>0.5*(Cv!AI60+Cv!AJ60)*LN(K_T!F60/K_T!E60)</f>
        <v>3.0135007772585029E-3</v>
      </c>
      <c r="G60" s="15">
        <f>0.5*(Cv!AJ60+Cv!AK60)*LN(K_T!G60/K_T!F60)</f>
        <v>1.7558851628934832E-2</v>
      </c>
      <c r="H60" s="15">
        <f>0.5*(Cv!AK60+Cv!AL60)*LN(K_T!H60/K_T!G60)</f>
        <v>7.6960644544997571E-3</v>
      </c>
      <c r="I60" s="15">
        <f>0.5*(Cv!AL60+Cv!AM60)*LN(K_T!I60/K_T!H60)</f>
        <v>-1.0968314814804108E-2</v>
      </c>
      <c r="J60" s="15">
        <f>0.5*(Cv!AM60+Cv!AN60)*LN(K_T!J60/K_T!I60)</f>
        <v>-1.4776944448237458E-2</v>
      </c>
      <c r="K60" s="15">
        <f>0.5*(Cv!AN60+Cv!AO60)*LN(K_T!K60/K_T!J60)</f>
        <v>-2.7716227405617227E-2</v>
      </c>
      <c r="L60" s="15">
        <f>0.5*(Cv!AO60+Cv!AP60)*LN(K_T!L60/K_T!K60)</f>
        <v>-1.9276498420214398E-2</v>
      </c>
      <c r="M60" s="15">
        <f>0.5*(Cv!AP60+Cv!AQ60)*LN(K_T!M60/K_T!L60)</f>
        <v>-4.0103614730527806E-3</v>
      </c>
      <c r="N60" s="15">
        <f>0.5*(Cv!AQ60+Cv!AR60)*LN(K_T!N60/K_T!M60)</f>
        <v>-4.4907156209183707E-3</v>
      </c>
      <c r="O60" s="15">
        <f>0.5*(Cv!AR60+Cv!AS60)*LN(K_T!O60/K_T!N60)</f>
        <v>3.8812071167817893E-3</v>
      </c>
      <c r="P60" s="15">
        <f>0.5*(Cv!AS60+Cv!AT60)*LN(K_T!P60/K_T!O60)</f>
        <v>-2.0658103623035117E-2</v>
      </c>
      <c r="Q60" s="15">
        <f>0.5*(Cv!AT60+Cv!AU60)*LN(K_T!Q60/K_T!P60)</f>
        <v>-1.7070525082961051E-2</v>
      </c>
      <c r="R60" s="15">
        <f>0.5*(Cv!AU60+Cv!AV60)*LN(K_T!R60/K_T!Q60)</f>
        <v>-2.9265170459332621E-2</v>
      </c>
      <c r="S60" s="15">
        <f>0.5*(Cv!AV60+Cv!AW60)*LN(K_T!S60/K_T!R60)</f>
        <v>-1.5890589444059827E-2</v>
      </c>
      <c r="T60" s="15">
        <f>0.5*(Cv!AW60+Cv!AX60)*LN(K_T!T60/K_T!S60)</f>
        <v>-5.7644616405625434E-3</v>
      </c>
      <c r="U60" s="15">
        <f>0.5*(Cv!AX60+Cv!AY60)*LN(K_T!U60/K_T!T60)</f>
        <v>-1.0709744064165588E-2</v>
      </c>
      <c r="V60" s="15">
        <f>0.5*(Cv!AY60+Cv!AZ60)*LN(K_T!V60/K_T!U60)</f>
        <v>-2.114798720895782E-2</v>
      </c>
      <c r="W60" s="15">
        <f>0.5*(Cv!AZ60+Cv!BA60)*LN(K_T!W60/K_T!V60)</f>
        <v>-3.4530988329072906E-2</v>
      </c>
      <c r="X60" s="15">
        <f>0.5*(Cv!BA60+Cv!BB60)*LN(K_T!X60/K_T!W60)</f>
        <v>-2.5675433243053495E-2</v>
      </c>
      <c r="Y60" s="15">
        <f>0.5*(Cv!BB60+Cv!BC60)*LN(K_T!Y60/K_T!X60)</f>
        <v>2.4832267262465831E-3</v>
      </c>
      <c r="Z60" s="15">
        <f>0.5*(Cv!BC60+Cv!BD60)*LN(K_T!Z60/K_T!Y60)</f>
        <v>-2.9285013419158082E-2</v>
      </c>
      <c r="AA60" s="15">
        <f>0.5*(Cv!BD60+Cv!BE60)*LN(K_T!AA60/K_T!Z60)</f>
        <v>-6.54895044734415E-3</v>
      </c>
      <c r="AB60" s="15">
        <f>0.5*(Cv!BE60+Cv!BF60)*LN(K_T!AB60/K_T!AA60)</f>
        <v>2.3540134243746375E-2</v>
      </c>
      <c r="AC60" s="15">
        <f>0.5*(Cv!BF60+Cv!BG60)*LN(K_T!AC60/K_T!AB60)</f>
        <v>-2.8679701371476386E-2</v>
      </c>
      <c r="AD60" s="15">
        <f>0.5*(Cv!BG60+Cv!BH60)*LN(K_T!AD60/K_T!AC60)</f>
        <v>-3.1569609164567393E-2</v>
      </c>
      <c r="AE60" s="15">
        <f>0.5*(Cv!BH60+Cv!BI60)*LN(K_T!AE60/K_T!AD60)</f>
        <v>-1.4125108871299329E-2</v>
      </c>
      <c r="AF60" s="15"/>
      <c r="AH60" s="64">
        <f t="shared" si="0"/>
        <v>2.8287987434162834E-3</v>
      </c>
      <c r="AI60" s="64">
        <f t="shared" si="1"/>
        <v>-1.4054149473608047E-2</v>
      </c>
      <c r="AJ60" s="64">
        <f t="shared" si="2"/>
        <v>-1.5800636298521364E-2</v>
      </c>
      <c r="AK60" s="64">
        <f t="shared" si="3"/>
        <v>-1.956572289716247E-2</v>
      </c>
      <c r="AL60" s="64">
        <f t="shared" si="4"/>
        <v>-7.6980608535971327E-3</v>
      </c>
      <c r="AM60" s="64">
        <f t="shared" si="5"/>
        <v>-2.2847359017933361E-2</v>
      </c>
      <c r="AN60" s="64">
        <f t="shared" si="6"/>
        <v>-1.4927392886064709E-2</v>
      </c>
      <c r="AO60" s="64">
        <f t="shared" si="7"/>
        <v>-1.5167803065805395E-2</v>
      </c>
      <c r="AP60" s="64">
        <f t="shared" si="8"/>
        <v>-1.1959913042480182E-2</v>
      </c>
      <c r="AQ60" s="64">
        <f t="shared" si="9"/>
        <v>-2.4526507241273195E-3</v>
      </c>
      <c r="AR60" s="64">
        <f t="shared" si="10"/>
        <v>-2.4791473135781034E-2</v>
      </c>
      <c r="AS60" s="64">
        <f t="shared" si="11"/>
        <v>-1.1746058219749275E-2</v>
      </c>
    </row>
    <row r="61" spans="1:45" x14ac:dyDescent="0.2">
      <c r="A61" s="4">
        <v>59</v>
      </c>
      <c r="B61" s="6" t="s">
        <v>95</v>
      </c>
      <c r="C61" s="15"/>
      <c r="D61" s="15">
        <f>0.5*(Cv!AG61+Cv!AH61)*LN(K_T!D61/K_T!C61)</f>
        <v>-3.1799108010600314E-3</v>
      </c>
      <c r="E61" s="15">
        <f>0.5*(Cv!AH61+Cv!AI61)*LN(K_T!E61/K_T!D61)</f>
        <v>2.9037455680831605E-3</v>
      </c>
      <c r="F61" s="15">
        <f>0.5*(Cv!AI61+Cv!AJ61)*LN(K_T!F61/K_T!E61)</f>
        <v>5.9482916653974807E-3</v>
      </c>
      <c r="G61" s="15">
        <f>0.5*(Cv!AJ61+Cv!AK61)*LN(K_T!G61/K_T!F61)</f>
        <v>1.0706926567089178E-2</v>
      </c>
      <c r="H61" s="15">
        <f>0.5*(Cv!AK61+Cv!AL61)*LN(K_T!H61/K_T!G61)</f>
        <v>4.5844993471109889E-3</v>
      </c>
      <c r="I61" s="15">
        <f>0.5*(Cv!AL61+Cv!AM61)*LN(K_T!I61/K_T!H61)</f>
        <v>-2.4356719710952917E-4</v>
      </c>
      <c r="J61" s="15">
        <f>0.5*(Cv!AM61+Cv!AN61)*LN(K_T!J61/K_T!I61)</f>
        <v>6.4422097930026184E-3</v>
      </c>
      <c r="K61" s="15">
        <f>0.5*(Cv!AN61+Cv!AO61)*LN(K_T!K61/K_T!J61)</f>
        <v>-3.4786421603668623E-3</v>
      </c>
      <c r="L61" s="15">
        <f>0.5*(Cv!AO61+Cv!AP61)*LN(K_T!L61/K_T!K61)</f>
        <v>6.084766041309129E-3</v>
      </c>
      <c r="M61" s="15">
        <f>0.5*(Cv!AP61+Cv!AQ61)*LN(K_T!M61/K_T!L61)</f>
        <v>-1.3045741497576795E-3</v>
      </c>
      <c r="N61" s="15">
        <f>0.5*(Cv!AQ61+Cv!AR61)*LN(K_T!N61/K_T!M61)</f>
        <v>1.0741316273040941E-2</v>
      </c>
      <c r="O61" s="15">
        <f>0.5*(Cv!AR61+Cv!AS61)*LN(K_T!O61/K_T!N61)</f>
        <v>1.0394416097180234E-2</v>
      </c>
      <c r="P61" s="15">
        <f>0.5*(Cv!AS61+Cv!AT61)*LN(K_T!P61/K_T!O61)</f>
        <v>9.2997387842019986E-3</v>
      </c>
      <c r="Q61" s="15">
        <f>0.5*(Cv!AT61+Cv!AU61)*LN(K_T!Q61/K_T!P61)</f>
        <v>7.374585541991284E-4</v>
      </c>
      <c r="R61" s="15">
        <f>0.5*(Cv!AU61+Cv!AV61)*LN(K_T!R61/K_T!Q61)</f>
        <v>-6.4642257252838188E-3</v>
      </c>
      <c r="S61" s="15">
        <f>0.5*(Cv!AV61+Cv!AW61)*LN(K_T!S61/K_T!R61)</f>
        <v>-4.3766350511350548E-3</v>
      </c>
      <c r="T61" s="15">
        <f>0.5*(Cv!AW61+Cv!AX61)*LN(K_T!T61/K_T!S61)</f>
        <v>2.8487031056954413E-3</v>
      </c>
      <c r="U61" s="15">
        <f>0.5*(Cv!AX61+Cv!AY61)*LN(K_T!U61/K_T!T61)</f>
        <v>-4.9654315427266381E-3</v>
      </c>
      <c r="V61" s="15">
        <f>0.5*(Cv!AY61+Cv!AZ61)*LN(K_T!V61/K_T!U61)</f>
        <v>3.8866356197316763E-4</v>
      </c>
      <c r="W61" s="15">
        <f>0.5*(Cv!AZ61+Cv!BA61)*LN(K_T!W61/K_T!V61)</f>
        <v>-9.5834849649102259E-4</v>
      </c>
      <c r="X61" s="15">
        <f>0.5*(Cv!BA61+Cv!BB61)*LN(K_T!X61/K_T!W61)</f>
        <v>6.2145365688564347E-3</v>
      </c>
      <c r="Y61" s="15">
        <f>0.5*(Cv!BB61+Cv!BC61)*LN(K_T!Y61/K_T!X61)</f>
        <v>5.3054654962095453E-3</v>
      </c>
      <c r="Z61" s="15">
        <f>0.5*(Cv!BC61+Cv!BD61)*LN(K_T!Z61/K_T!Y61)</f>
        <v>-4.4468906240692878E-3</v>
      </c>
      <c r="AA61" s="15">
        <f>0.5*(Cv!BD61+Cv!BE61)*LN(K_T!AA61/K_T!Z61)</f>
        <v>5.4967683537626938E-4</v>
      </c>
      <c r="AB61" s="15">
        <f>0.5*(Cv!BE61+Cv!BF61)*LN(K_T!AB61/K_T!AA61)</f>
        <v>7.0407308786776691E-3</v>
      </c>
      <c r="AC61" s="15">
        <f>0.5*(Cv!BF61+Cv!BG61)*LN(K_T!AC61/K_T!AB61)</f>
        <v>5.8325778277035136E-3</v>
      </c>
      <c r="AD61" s="15">
        <f>0.5*(Cv!BG61+Cv!BH61)*LN(K_T!AD61/K_T!AC61)</f>
        <v>1.4875870795423128E-2</v>
      </c>
      <c r="AE61" s="15">
        <f>0.5*(Cv!BH61+Cv!BI61)*LN(K_T!AE61/K_T!AD61)</f>
        <v>3.2494484224785849E-3</v>
      </c>
      <c r="AF61" s="15"/>
      <c r="AH61" s="64">
        <f t="shared" si="0"/>
        <v>4.7799791901142552E-3</v>
      </c>
      <c r="AI61" s="64">
        <f t="shared" si="1"/>
        <v>3.6970151594456296E-3</v>
      </c>
      <c r="AJ61" s="64">
        <f t="shared" si="2"/>
        <v>1.9181505318324973E-3</v>
      </c>
      <c r="AK61" s="64">
        <f t="shared" si="3"/>
        <v>7.0562463946147657E-4</v>
      </c>
      <c r="AL61" s="64">
        <f t="shared" si="4"/>
        <v>2.8563120827795421E-3</v>
      </c>
      <c r="AM61" s="64">
        <f t="shared" si="5"/>
        <v>9.0626596089508557E-3</v>
      </c>
      <c r="AN61" s="64">
        <f t="shared" si="6"/>
        <v>2.8075828456390634E-3</v>
      </c>
      <c r="AO61" s="64">
        <f t="shared" si="7"/>
        <v>2.9945835690922337E-3</v>
      </c>
      <c r="AP61" s="64">
        <f t="shared" si="8"/>
        <v>1.3307895315001752E-3</v>
      </c>
      <c r="AQ61" s="64">
        <f t="shared" si="9"/>
        <v>2.1122456465485491E-3</v>
      </c>
      <c r="AR61" s="64">
        <f t="shared" si="10"/>
        <v>7.9859656818684083E-3</v>
      </c>
      <c r="AS61" s="64">
        <f t="shared" si="11"/>
        <v>3.2559528605951376E-3</v>
      </c>
    </row>
    <row r="62" spans="1:45" x14ac:dyDescent="0.2">
      <c r="A62" s="4">
        <v>60</v>
      </c>
      <c r="B62" s="6" t="s">
        <v>96</v>
      </c>
      <c r="C62" s="15"/>
      <c r="D62" s="15">
        <f>0.5*(Cv!AG62+Cv!AH62)*LN(K_T!D62/K_T!C62)</f>
        <v>3.9560300267009442E-2</v>
      </c>
      <c r="E62" s="15">
        <f>0.5*(Cv!AH62+Cv!AI62)*LN(K_T!E62/K_T!D62)</f>
        <v>3.5523921513841275E-2</v>
      </c>
      <c r="F62" s="15">
        <f>0.5*(Cv!AI62+Cv!AJ62)*LN(K_T!F62/K_T!E62)</f>
        <v>2.8280676589748952E-2</v>
      </c>
      <c r="G62" s="15">
        <f>0.5*(Cv!AJ62+Cv!AK62)*LN(K_T!G62/K_T!F62)</f>
        <v>2.3961171672747757E-2</v>
      </c>
      <c r="H62" s="15">
        <f>0.5*(Cv!AK62+Cv!AL62)*LN(K_T!H62/K_T!G62)</f>
        <v>2.2230721693854604E-2</v>
      </c>
      <c r="I62" s="15">
        <f>0.5*(Cv!AL62+Cv!AM62)*LN(K_T!I62/K_T!H62)</f>
        <v>1.5243013648986614E-2</v>
      </c>
      <c r="J62" s="15">
        <f>0.5*(Cv!AM62+Cv!AN62)*LN(K_T!J62/K_T!I62)</f>
        <v>1.2098940904055654E-2</v>
      </c>
      <c r="K62" s="15">
        <f>0.5*(Cv!AN62+Cv!AO62)*LN(K_T!K62/K_T!J62)</f>
        <v>6.1309178001114299E-3</v>
      </c>
      <c r="L62" s="15">
        <f>0.5*(Cv!AO62+Cv!AP62)*LN(K_T!L62/K_T!K62)</f>
        <v>2.8933035761097539E-3</v>
      </c>
      <c r="M62" s="15">
        <f>0.5*(Cv!AP62+Cv!AQ62)*LN(K_T!M62/K_T!L62)</f>
        <v>-3.5462710834615733E-3</v>
      </c>
      <c r="N62" s="15">
        <f>0.5*(Cv!AQ62+Cv!AR62)*LN(K_T!N62/K_T!M62)</f>
        <v>-2.4057830716186926E-3</v>
      </c>
      <c r="O62" s="15">
        <f>0.5*(Cv!AR62+Cv!AS62)*LN(K_T!O62/K_T!N62)</f>
        <v>-4.406305345907152E-3</v>
      </c>
      <c r="P62" s="15">
        <f>0.5*(Cv!AS62+Cv!AT62)*LN(K_T!P62/K_T!O62)</f>
        <v>-2.0156456785618776E-3</v>
      </c>
      <c r="Q62" s="15">
        <f>0.5*(Cv!AT62+Cv!AU62)*LN(K_T!Q62/K_T!P62)</f>
        <v>-3.2198989768518992E-4</v>
      </c>
      <c r="R62" s="15">
        <f>0.5*(Cv!AU62+Cv!AV62)*LN(K_T!R62/K_T!Q62)</f>
        <v>-2.0173010667494926E-3</v>
      </c>
      <c r="S62" s="15">
        <f>0.5*(Cv!AV62+Cv!AW62)*LN(K_T!S62/K_T!R62)</f>
        <v>-2.0498688077120139E-3</v>
      </c>
      <c r="T62" s="15">
        <f>0.5*(Cv!AW62+Cv!AX62)*LN(K_T!T62/K_T!S62)</f>
        <v>-3.4596248350724796E-3</v>
      </c>
      <c r="U62" s="15">
        <f>0.5*(Cv!AX62+Cv!AY62)*LN(K_T!U62/K_T!T62)</f>
        <v>-3.208780437181979E-3</v>
      </c>
      <c r="V62" s="15">
        <f>0.5*(Cv!AY62+Cv!AZ62)*LN(K_T!V62/K_T!U62)</f>
        <v>-4.5728037208342329E-3</v>
      </c>
      <c r="W62" s="15">
        <f>0.5*(Cv!AZ62+Cv!BA62)*LN(K_T!W62/K_T!V62)</f>
        <v>-4.0334193421974153E-3</v>
      </c>
      <c r="X62" s="15">
        <f>0.5*(Cv!BA62+Cv!BB62)*LN(K_T!X62/K_T!W62)</f>
        <v>-2.320837261276E-3</v>
      </c>
      <c r="Y62" s="15">
        <f>0.5*(Cv!BB62+Cv!BC62)*LN(K_T!Y62/K_T!X62)</f>
        <v>-7.0609533177221301E-4</v>
      </c>
      <c r="Z62" s="15">
        <f>0.5*(Cv!BC62+Cv!BD62)*LN(K_T!Z62/K_T!Y62)</f>
        <v>1.7987517121921794E-4</v>
      </c>
      <c r="AA62" s="15">
        <f>0.5*(Cv!BD62+Cv!BE62)*LN(K_T!AA62/K_T!Z62)</f>
        <v>4.2718653801893432E-3</v>
      </c>
      <c r="AB62" s="15">
        <f>0.5*(Cv!BE62+Cv!BF62)*LN(K_T!AB62/K_T!AA62)</f>
        <v>3.1439134222702668E-4</v>
      </c>
      <c r="AC62" s="15">
        <f>0.5*(Cv!BF62+Cv!BG62)*LN(K_T!AC62/K_T!AB62)</f>
        <v>1.6395551192524075E-4</v>
      </c>
      <c r="AD62" s="15">
        <f>0.5*(Cv!BG62+Cv!BH62)*LN(K_T!AD62/K_T!AC62)</f>
        <v>4.6498977194480437E-3</v>
      </c>
      <c r="AE62" s="15">
        <f>0.5*(Cv!BH62+Cv!BI62)*LN(K_T!AE62/K_T!AD62)</f>
        <v>3.6159647426297565E-3</v>
      </c>
      <c r="AF62" s="15"/>
      <c r="AH62" s="64">
        <f t="shared" si="0"/>
        <v>2.504790102383584E-2</v>
      </c>
      <c r="AI62" s="64">
        <f t="shared" si="1"/>
        <v>3.0342216250393143E-3</v>
      </c>
      <c r="AJ62" s="64">
        <f t="shared" si="2"/>
        <v>-2.1622221593231451E-3</v>
      </c>
      <c r="AK62" s="64">
        <f t="shared" si="3"/>
        <v>-3.5190931193124211E-3</v>
      </c>
      <c r="AL62" s="64">
        <f t="shared" si="4"/>
        <v>8.4479841475772308E-4</v>
      </c>
      <c r="AM62" s="64">
        <f t="shared" si="5"/>
        <v>4.1329312310389001E-3</v>
      </c>
      <c r="AN62" s="64">
        <f t="shared" si="6"/>
        <v>4.3599973285808456E-4</v>
      </c>
      <c r="AO62" s="64">
        <f t="shared" si="7"/>
        <v>-4.2546758839130753E-4</v>
      </c>
      <c r="AP62" s="64">
        <f t="shared" si="8"/>
        <v>-1.5039365594109702E-3</v>
      </c>
      <c r="AQ62" s="64">
        <f t="shared" si="9"/>
        <v>1.0150091404658437E-3</v>
      </c>
      <c r="AR62" s="64">
        <f t="shared" si="10"/>
        <v>2.8099393246676803E-3</v>
      </c>
      <c r="AS62" s="64">
        <f t="shared" si="11"/>
        <v>4.6108848661875678E-3</v>
      </c>
    </row>
    <row r="63" spans="1:45" x14ac:dyDescent="0.2">
      <c r="A63" s="4">
        <v>61</v>
      </c>
      <c r="B63" s="6" t="s">
        <v>97</v>
      </c>
      <c r="C63" s="15"/>
      <c r="D63" s="15">
        <f>0.5*(Cv!AG63+Cv!AH63)*LN(K_T!D63/K_T!C63)</f>
        <v>2.8259228920429477E-2</v>
      </c>
      <c r="E63" s="15">
        <f>0.5*(Cv!AH63+Cv!AI63)*LN(K_T!E63/K_T!D63)</f>
        <v>3.0884043509639865E-2</v>
      </c>
      <c r="F63" s="15">
        <f>0.5*(Cv!AI63+Cv!AJ63)*LN(K_T!F63/K_T!E63)</f>
        <v>2.9004327002126636E-2</v>
      </c>
      <c r="G63" s="15">
        <f>0.5*(Cv!AJ63+Cv!AK63)*LN(K_T!G63/K_T!F63)</f>
        <v>3.6322651998322818E-2</v>
      </c>
      <c r="H63" s="15">
        <f>0.5*(Cv!AK63+Cv!AL63)*LN(K_T!H63/K_T!G63)</f>
        <v>3.6735712987841902E-2</v>
      </c>
      <c r="I63" s="15">
        <f>0.5*(Cv!AL63+Cv!AM63)*LN(K_T!I63/K_T!H63)</f>
        <v>3.6535649164285172E-2</v>
      </c>
      <c r="J63" s="15">
        <f>0.5*(Cv!AM63+Cv!AN63)*LN(K_T!J63/K_T!I63)</f>
        <v>3.4412613165116589E-2</v>
      </c>
      <c r="K63" s="15">
        <f>0.5*(Cv!AN63+Cv!AO63)*LN(K_T!K63/K_T!J63)</f>
        <v>3.0675903038162648E-2</v>
      </c>
      <c r="L63" s="15">
        <f>0.5*(Cv!AO63+Cv!AP63)*LN(K_T!L63/K_T!K63)</f>
        <v>3.5707969120683705E-2</v>
      </c>
      <c r="M63" s="15">
        <f>0.5*(Cv!AP63+Cv!AQ63)*LN(K_T!M63/K_T!L63)</f>
        <v>2.5847650137494717E-2</v>
      </c>
      <c r="N63" s="15">
        <f>0.5*(Cv!AQ63+Cv!AR63)*LN(K_T!N63/K_T!M63)</f>
        <v>2.5754548465458469E-2</v>
      </c>
      <c r="O63" s="15">
        <f>0.5*(Cv!AR63+Cv!AS63)*LN(K_T!O63/K_T!N63)</f>
        <v>1.8063375322681447E-2</v>
      </c>
      <c r="P63" s="15">
        <f>0.5*(Cv!AS63+Cv!AT63)*LN(K_T!P63/K_T!O63)</f>
        <v>8.9906757569050994E-3</v>
      </c>
      <c r="Q63" s="15">
        <f>0.5*(Cv!AT63+Cv!AU63)*LN(K_T!Q63/K_T!P63)</f>
        <v>7.8730541730361193E-3</v>
      </c>
      <c r="R63" s="15">
        <f>0.5*(Cv!AU63+Cv!AV63)*LN(K_T!R63/K_T!Q63)</f>
        <v>7.8016531424925772E-3</v>
      </c>
      <c r="S63" s="15">
        <f>0.5*(Cv!AV63+Cv!AW63)*LN(K_T!S63/K_T!R63)</f>
        <v>1.9509363690073155E-3</v>
      </c>
      <c r="T63" s="15">
        <f>0.5*(Cv!AW63+Cv!AX63)*LN(K_T!T63/K_T!S63)</f>
        <v>2.8386331944854604E-3</v>
      </c>
      <c r="U63" s="15">
        <f>0.5*(Cv!AX63+Cv!AY63)*LN(K_T!U63/K_T!T63)</f>
        <v>6.2030072830984882E-3</v>
      </c>
      <c r="V63" s="15">
        <f>0.5*(Cv!AY63+Cv!AZ63)*LN(K_T!V63/K_T!U63)</f>
        <v>1.2718708076952355E-2</v>
      </c>
      <c r="W63" s="15">
        <f>0.5*(Cv!AZ63+Cv!BA63)*LN(K_T!W63/K_T!V63)</f>
        <v>8.38235338921757E-3</v>
      </c>
      <c r="X63" s="15">
        <f>0.5*(Cv!BA63+Cv!BB63)*LN(K_T!X63/K_T!W63)</f>
        <v>1.1365087262464567E-2</v>
      </c>
      <c r="Y63" s="15">
        <f>0.5*(Cv!BB63+Cv!BC63)*LN(K_T!Y63/K_T!X63)</f>
        <v>1.1474435689143929E-2</v>
      </c>
      <c r="Z63" s="15">
        <f>0.5*(Cv!BC63+Cv!BD63)*LN(K_T!Z63/K_T!Y63)</f>
        <v>4.7875994453879427E-3</v>
      </c>
      <c r="AA63" s="15">
        <f>0.5*(Cv!BD63+Cv!BE63)*LN(K_T!AA63/K_T!Z63)</f>
        <v>-5.1844831346883691E-3</v>
      </c>
      <c r="AB63" s="15">
        <f>0.5*(Cv!BE63+Cv!BF63)*LN(K_T!AB63/K_T!AA63)</f>
        <v>-4.1413438791568415E-3</v>
      </c>
      <c r="AC63" s="15">
        <f>0.5*(Cv!BF63+Cv!BG63)*LN(K_T!AC63/K_T!AB63)</f>
        <v>-2.4404562084904108E-3</v>
      </c>
      <c r="AD63" s="15">
        <f>0.5*(Cv!BG63+Cv!BH63)*LN(K_T!AD63/K_T!AC63)</f>
        <v>5.0468225448812625E-5</v>
      </c>
      <c r="AE63" s="15">
        <f>0.5*(Cv!BH63+Cv!BI63)*LN(K_T!AE63/K_T!AD63)</f>
        <v>1.3957170064752824E-3</v>
      </c>
      <c r="AF63" s="15"/>
      <c r="AH63" s="64">
        <f t="shared" si="0"/>
        <v>3.3896476932443277E-2</v>
      </c>
      <c r="AI63" s="64">
        <f t="shared" si="1"/>
        <v>3.0479736785383228E-2</v>
      </c>
      <c r="AJ63" s="64">
        <f t="shared" si="2"/>
        <v>8.9359389528245129E-3</v>
      </c>
      <c r="AK63" s="64">
        <f t="shared" si="3"/>
        <v>8.3015578412436886E-3</v>
      </c>
      <c r="AL63" s="64">
        <f t="shared" si="4"/>
        <v>8.9915038243925033E-4</v>
      </c>
      <c r="AM63" s="64">
        <f t="shared" si="5"/>
        <v>7.2309261596204748E-4</v>
      </c>
      <c r="AN63" s="64">
        <f t="shared" si="6"/>
        <v>1.9707837869103871E-2</v>
      </c>
      <c r="AO63" s="64">
        <f t="shared" si="7"/>
        <v>3.9541438625282322E-3</v>
      </c>
      <c r="AP63" s="64">
        <f t="shared" si="8"/>
        <v>5.3826663696561229E-3</v>
      </c>
      <c r="AQ63" s="64">
        <f t="shared" si="9"/>
        <v>1.7340520301716658E-3</v>
      </c>
      <c r="AR63" s="64">
        <f t="shared" si="10"/>
        <v>-3.3142365885543865E-4</v>
      </c>
      <c r="AS63" s="64">
        <f t="shared" si="11"/>
        <v>1.5333721840873846E-2</v>
      </c>
    </row>
    <row r="64" spans="1:45" x14ac:dyDescent="0.2">
      <c r="A64" s="4">
        <v>62</v>
      </c>
      <c r="B64" s="6" t="s">
        <v>98</v>
      </c>
      <c r="C64" s="15"/>
      <c r="D64" s="15">
        <f>0.5*(Cv!AG64+Cv!AH64)*LN(K_T!D64/K_T!C64)</f>
        <v>3.0497478671574551E-2</v>
      </c>
      <c r="E64" s="15">
        <f>0.5*(Cv!AH64+Cv!AI64)*LN(K_T!E64/K_T!D64)</f>
        <v>3.0105770869985077E-2</v>
      </c>
      <c r="F64" s="15">
        <f>0.5*(Cv!AI64+Cv!AJ64)*LN(K_T!F64/K_T!E64)</f>
        <v>2.6066103478753801E-2</v>
      </c>
      <c r="G64" s="15">
        <f>0.5*(Cv!AJ64+Cv!AK64)*LN(K_T!G64/K_T!F64)</f>
        <v>2.6537913354808072E-2</v>
      </c>
      <c r="H64" s="15">
        <f>0.5*(Cv!AK64+Cv!AL64)*LN(K_T!H64/K_T!G64)</f>
        <v>2.320089794080735E-2</v>
      </c>
      <c r="I64" s="15">
        <f>0.5*(Cv!AL64+Cv!AM64)*LN(K_T!I64/K_T!H64)</f>
        <v>1.6469629984107382E-2</v>
      </c>
      <c r="J64" s="15">
        <f>0.5*(Cv!AM64+Cv!AN64)*LN(K_T!J64/K_T!I64)</f>
        <v>1.0761691839813401E-2</v>
      </c>
      <c r="K64" s="15">
        <f>0.5*(Cv!AN64+Cv!AO64)*LN(K_T!K64/K_T!J64)</f>
        <v>7.8567919136916624E-3</v>
      </c>
      <c r="L64" s="15">
        <f>0.5*(Cv!AO64+Cv!AP64)*LN(K_T!L64/K_T!K64)</f>
        <v>6.6864484255599304E-3</v>
      </c>
      <c r="M64" s="15">
        <f>0.5*(Cv!AP64+Cv!AQ64)*LN(K_T!M64/K_T!L64)</f>
        <v>2.210031393010372E-3</v>
      </c>
      <c r="N64" s="15">
        <f>0.5*(Cv!AQ64+Cv!AR64)*LN(K_T!N64/K_T!M64)</f>
        <v>-1.5625681671163213E-3</v>
      </c>
      <c r="O64" s="15">
        <f>0.5*(Cv!AR64+Cv!AS64)*LN(K_T!O64/K_T!N64)</f>
        <v>-3.6671535821244691E-3</v>
      </c>
      <c r="P64" s="15">
        <f>0.5*(Cv!AS64+Cv!AT64)*LN(K_T!P64/K_T!O64)</f>
        <v>-6.144582239633602E-3</v>
      </c>
      <c r="Q64" s="15">
        <f>0.5*(Cv!AT64+Cv!AU64)*LN(K_T!Q64/K_T!P64)</f>
        <v>-6.1930811067597265E-3</v>
      </c>
      <c r="R64" s="15">
        <f>0.5*(Cv!AU64+Cv!AV64)*LN(K_T!R64/K_T!Q64)</f>
        <v>-5.3445311196764749E-3</v>
      </c>
      <c r="S64" s="15">
        <f>0.5*(Cv!AV64+Cv!AW64)*LN(K_T!S64/K_T!R64)</f>
        <v>-5.956058939858476E-3</v>
      </c>
      <c r="T64" s="15">
        <f>0.5*(Cv!AW64+Cv!AX64)*LN(K_T!T64/K_T!S64)</f>
        <v>-5.1637775522309385E-3</v>
      </c>
      <c r="U64" s="15">
        <f>0.5*(Cv!AX64+Cv!AY64)*LN(K_T!U64/K_T!T64)</f>
        <v>-4.494366775932763E-3</v>
      </c>
      <c r="V64" s="15">
        <f>0.5*(Cv!AY64+Cv!AZ64)*LN(K_T!V64/K_T!U64)</f>
        <v>-2.6261976292310876E-3</v>
      </c>
      <c r="W64" s="15">
        <f>0.5*(Cv!AZ64+Cv!BA64)*LN(K_T!W64/K_T!V64)</f>
        <v>-3.8284949500195808E-3</v>
      </c>
      <c r="X64" s="15">
        <f>0.5*(Cv!BA64+Cv!BB64)*LN(K_T!X64/K_T!W64)</f>
        <v>-3.457605932283695E-3</v>
      </c>
      <c r="Y64" s="15">
        <f>0.5*(Cv!BB64+Cv!BC64)*LN(K_T!Y64/K_T!X64)</f>
        <v>-2.5033444457095585E-3</v>
      </c>
      <c r="Z64" s="15">
        <f>0.5*(Cv!BC64+Cv!BD64)*LN(K_T!Z64/K_T!Y64)</f>
        <v>-4.5710059754951963E-3</v>
      </c>
      <c r="AA64" s="15">
        <f>0.5*(Cv!BD64+Cv!BE64)*LN(K_T!AA64/K_T!Z64)</f>
        <v>-6.0402418637887064E-3</v>
      </c>
      <c r="AB64" s="15">
        <f>0.5*(Cv!BE64+Cv!BF64)*LN(K_T!AB64/K_T!AA64)</f>
        <v>-6.0470582676084095E-3</v>
      </c>
      <c r="AC64" s="15">
        <f>0.5*(Cv!BF64+Cv!BG64)*LN(K_T!AC64/K_T!AB64)</f>
        <v>-4.7963818594019061E-3</v>
      </c>
      <c r="AD64" s="15">
        <f>0.5*(Cv!BG64+Cv!BH64)*LN(K_T!AD64/K_T!AC64)</f>
        <v>-5.7375456894343769E-3</v>
      </c>
      <c r="AE64" s="15">
        <f>0.5*(Cv!BH64+Cv!BI64)*LN(K_T!AE64/K_T!AD64)</f>
        <v>-6.2287947922188731E-3</v>
      </c>
      <c r="AF64" s="15"/>
      <c r="AH64" s="64">
        <f t="shared" si="0"/>
        <v>2.4476063125692334E-2</v>
      </c>
      <c r="AI64" s="64">
        <f t="shared" si="1"/>
        <v>5.1904790809918092E-3</v>
      </c>
      <c r="AJ64" s="64">
        <f t="shared" si="2"/>
        <v>-5.46108139761055E-3</v>
      </c>
      <c r="AK64" s="64">
        <f t="shared" si="3"/>
        <v>-3.9140885679396133E-3</v>
      </c>
      <c r="AL64" s="64">
        <f t="shared" si="4"/>
        <v>-4.7916064824007551E-3</v>
      </c>
      <c r="AM64" s="64">
        <f t="shared" si="5"/>
        <v>-5.9831702408266255E-3</v>
      </c>
      <c r="AN64" s="64">
        <f t="shared" si="6"/>
        <v>-1.3530115830937011E-4</v>
      </c>
      <c r="AO64" s="64">
        <f t="shared" si="7"/>
        <v>-4.6245679777795904E-3</v>
      </c>
      <c r="AP64" s="64">
        <f t="shared" si="8"/>
        <v>-4.3035659324777709E-3</v>
      </c>
      <c r="AQ64" s="64">
        <f t="shared" si="9"/>
        <v>-4.7904126381504673E-3</v>
      </c>
      <c r="AR64" s="64">
        <f t="shared" si="10"/>
        <v>-5.5875741136850524E-3</v>
      </c>
      <c r="AS64" s="64">
        <f t="shared" si="11"/>
        <v>2.4271291967412167E-3</v>
      </c>
    </row>
    <row r="65" spans="1:45" x14ac:dyDescent="0.2">
      <c r="A65" s="4">
        <v>63</v>
      </c>
      <c r="B65" s="6" t="s">
        <v>99</v>
      </c>
      <c r="C65" s="15"/>
      <c r="D65" s="15">
        <f>0.5*(Cv!AG65+Cv!AH65)*LN(K_T!D65/K_T!C65)</f>
        <v>8.7225654441010578E-3</v>
      </c>
      <c r="E65" s="15">
        <f>0.5*(Cv!AH65+Cv!AI65)*LN(K_T!E65/K_T!D65)</f>
        <v>9.0387382849488277E-3</v>
      </c>
      <c r="F65" s="15">
        <f>0.5*(Cv!AI65+Cv!AJ65)*LN(K_T!F65/K_T!E65)</f>
        <v>4.5909659410292231E-3</v>
      </c>
      <c r="G65" s="15">
        <f>0.5*(Cv!AJ65+Cv!AK65)*LN(K_T!G65/K_T!F65)</f>
        <v>5.4982521944143079E-3</v>
      </c>
      <c r="H65" s="15">
        <f>0.5*(Cv!AK65+Cv!AL65)*LN(K_T!H65/K_T!G65)</f>
        <v>7.9605228572641254E-3</v>
      </c>
      <c r="I65" s="15">
        <f>0.5*(Cv!AL65+Cv!AM65)*LN(K_T!I65/K_T!H65)</f>
        <v>3.4143304858651122E-3</v>
      </c>
      <c r="J65" s="15">
        <f>0.5*(Cv!AM65+Cv!AN65)*LN(K_T!J65/K_T!I65)</f>
        <v>-4.6977264397730196E-4</v>
      </c>
      <c r="K65" s="15">
        <f>0.5*(Cv!AN65+Cv!AO65)*LN(K_T!K65/K_T!J65)</f>
        <v>-2.5164372889745577E-3</v>
      </c>
      <c r="L65" s="15">
        <f>0.5*(Cv!AO65+Cv!AP65)*LN(K_T!L65/K_T!K65)</f>
        <v>-3.1456258210998075E-3</v>
      </c>
      <c r="M65" s="15">
        <f>0.5*(Cv!AP65+Cv!AQ65)*LN(K_T!M65/K_T!L65)</f>
        <v>-6.6093762071466246E-3</v>
      </c>
      <c r="N65" s="15">
        <f>0.5*(Cv!AQ65+Cv!AR65)*LN(K_T!N65/K_T!M65)</f>
        <v>-8.9506808022869217E-3</v>
      </c>
      <c r="O65" s="15">
        <f>0.5*(Cv!AR65+Cv!AS65)*LN(K_T!O65/K_T!N65)</f>
        <v>-1.0703579464320771E-2</v>
      </c>
      <c r="P65" s="15">
        <f>0.5*(Cv!AS65+Cv!AT65)*LN(K_T!P65/K_T!O65)</f>
        <v>-1.2339285896231275E-2</v>
      </c>
      <c r="Q65" s="15">
        <f>0.5*(Cv!AT65+Cv!AU65)*LN(K_T!Q65/K_T!P65)</f>
        <v>-1.1335740411357653E-2</v>
      </c>
      <c r="R65" s="15">
        <f>0.5*(Cv!AU65+Cv!AV65)*LN(K_T!R65/K_T!Q65)</f>
        <v>-1.1386337565576889E-2</v>
      </c>
      <c r="S65" s="15">
        <f>0.5*(Cv!AV65+Cv!AW65)*LN(K_T!S65/K_T!R65)</f>
        <v>-1.203442915199718E-2</v>
      </c>
      <c r="T65" s="15">
        <f>0.5*(Cv!AW65+Cv!AX65)*LN(K_T!T65/K_T!S65)</f>
        <v>-1.1183027366822359E-2</v>
      </c>
      <c r="U65" s="15">
        <f>0.5*(Cv!AX65+Cv!AY65)*LN(K_T!U65/K_T!T65)</f>
        <v>-1.0452271932645049E-2</v>
      </c>
      <c r="V65" s="15">
        <f>0.5*(Cv!AY65+Cv!AZ65)*LN(K_T!V65/K_T!U65)</f>
        <v>-8.6345973511947286E-3</v>
      </c>
      <c r="W65" s="15">
        <f>0.5*(Cv!AZ65+Cv!BA65)*LN(K_T!W65/K_T!V65)</f>
        <v>-9.6734621995470949E-3</v>
      </c>
      <c r="X65" s="15">
        <f>0.5*(Cv!BA65+Cv!BB65)*LN(K_T!X65/K_T!W65)</f>
        <v>-9.3718679779451648E-3</v>
      </c>
      <c r="Y65" s="15">
        <f>0.5*(Cv!BB65+Cv!BC65)*LN(K_T!Y65/K_T!X65)</f>
        <v>-8.7324075611882115E-3</v>
      </c>
      <c r="Z65" s="15">
        <f>0.5*(Cv!BC65+Cv!BD65)*LN(K_T!Z65/K_T!Y65)</f>
        <v>-1.0284375512906507E-2</v>
      </c>
      <c r="AA65" s="15">
        <f>0.5*(Cv!BD65+Cv!BE65)*LN(K_T!AA65/K_T!Z65)</f>
        <v>-1.1772122443508878E-2</v>
      </c>
      <c r="AB65" s="15">
        <f>0.5*(Cv!BE65+Cv!BF65)*LN(K_T!AB65/K_T!AA65)</f>
        <v>-1.0595663886531029E-2</v>
      </c>
      <c r="AC65" s="15">
        <f>0.5*(Cv!BF65+Cv!BG65)*LN(K_T!AC65/K_T!AB65)</f>
        <v>-9.8420032969818959E-3</v>
      </c>
      <c r="AD65" s="15">
        <f>0.5*(Cv!BG65+Cv!BH65)*LN(K_T!AD65/K_T!AC65)</f>
        <v>-1.0498841873998351E-2</v>
      </c>
      <c r="AE65" s="15">
        <f>0.5*(Cv!BH65+Cv!BI65)*LN(K_T!AE65/K_T!AD65)</f>
        <v>-1.0648049863262133E-2</v>
      </c>
      <c r="AF65" s="15"/>
      <c r="AH65" s="64">
        <f t="shared" si="0"/>
        <v>6.10056195270432E-3</v>
      </c>
      <c r="AI65" s="64">
        <f t="shared" si="1"/>
        <v>-4.338378552697043E-3</v>
      </c>
      <c r="AJ65" s="64">
        <f t="shared" si="2"/>
        <v>-1.1559874497896753E-2</v>
      </c>
      <c r="AK65" s="64">
        <f t="shared" si="3"/>
        <v>-9.8630453656308788E-3</v>
      </c>
      <c r="AL65" s="64">
        <f t="shared" si="4"/>
        <v>-1.0245314540223305E-2</v>
      </c>
      <c r="AM65" s="64">
        <f t="shared" si="5"/>
        <v>-1.0573445868630241E-2</v>
      </c>
      <c r="AN65" s="64">
        <f t="shared" si="6"/>
        <v>-7.9491265252968988E-3</v>
      </c>
      <c r="AO65" s="64">
        <f t="shared" si="7"/>
        <v>-1.014072427221095E-2</v>
      </c>
      <c r="AP65" s="64">
        <f t="shared" si="8"/>
        <v>-1.0077755136921003E-2</v>
      </c>
      <c r="AQ65" s="64">
        <f t="shared" si="9"/>
        <v>-1.0346142351033656E-2</v>
      </c>
      <c r="AR65" s="64">
        <f t="shared" si="10"/>
        <v>-1.0329631678080793E-2</v>
      </c>
      <c r="AS65" s="64">
        <f t="shared" si="11"/>
        <v>-6.3213758057769917E-3</v>
      </c>
    </row>
    <row r="66" spans="1:45" x14ac:dyDescent="0.2">
      <c r="A66" s="4">
        <v>64</v>
      </c>
      <c r="B66" s="6" t="s">
        <v>100</v>
      </c>
      <c r="C66" s="15"/>
      <c r="D66" s="15">
        <f>0.5*(Cv!AG66+Cv!AH66)*LN(K_T!D66/K_T!C66)</f>
        <v>7.6886779278553682E-2</v>
      </c>
      <c r="E66" s="15">
        <f>0.5*(Cv!AH66+Cv!AI66)*LN(K_T!E66/K_T!D66)</f>
        <v>6.847196256090049E-2</v>
      </c>
      <c r="F66" s="15">
        <f>0.5*(Cv!AI66+Cv!AJ66)*LN(K_T!F66/K_T!E66)</f>
        <v>5.5650350132326221E-2</v>
      </c>
      <c r="G66" s="15">
        <f>0.5*(Cv!AJ66+Cv!AK66)*LN(K_T!G66/K_T!F66)</f>
        <v>5.4812860287426789E-2</v>
      </c>
      <c r="H66" s="15">
        <f>0.5*(Cv!AK66+Cv!AL66)*LN(K_T!H66/K_T!G66)</f>
        <v>5.0841246317732444E-2</v>
      </c>
      <c r="I66" s="15">
        <f>0.5*(Cv!AL66+Cv!AM66)*LN(K_T!I66/K_T!H66)</f>
        <v>3.8891306984874759E-2</v>
      </c>
      <c r="J66" s="15">
        <f>0.5*(Cv!AM66+Cv!AN66)*LN(K_T!J66/K_T!I66)</f>
        <v>3.1573409766607857E-2</v>
      </c>
      <c r="K66" s="15">
        <f>0.5*(Cv!AN66+Cv!AO66)*LN(K_T!K66/K_T!J66)</f>
        <v>2.8033272351900368E-2</v>
      </c>
      <c r="L66" s="15">
        <f>0.5*(Cv!AO66+Cv!AP66)*LN(K_T!L66/K_T!K66)</f>
        <v>2.6688958855791801E-2</v>
      </c>
      <c r="M66" s="15">
        <f>0.5*(Cv!AP66+Cv!AQ66)*LN(K_T!M66/K_T!L66)</f>
        <v>1.8984344512804969E-2</v>
      </c>
      <c r="N66" s="15">
        <f>0.5*(Cv!AQ66+Cv!AR66)*LN(K_T!N66/K_T!M66)</f>
        <v>1.3726968634755502E-2</v>
      </c>
      <c r="O66" s="15">
        <f>0.5*(Cv!AR66+Cv!AS66)*LN(K_T!O66/K_T!N66)</f>
        <v>1.1644707399128503E-2</v>
      </c>
      <c r="P66" s="15">
        <f>0.5*(Cv!AS66+Cv!AT66)*LN(K_T!P66/K_T!O66)</f>
        <v>7.9093591619202458E-3</v>
      </c>
      <c r="Q66" s="15">
        <f>0.5*(Cv!AT66+Cv!AU66)*LN(K_T!Q66/K_T!P66)</f>
        <v>8.2404482317996273E-3</v>
      </c>
      <c r="R66" s="15">
        <f>0.5*(Cv!AU66+Cv!AV66)*LN(K_T!R66/K_T!Q66)</f>
        <v>9.1708359053955229E-3</v>
      </c>
      <c r="S66" s="15">
        <f>0.5*(Cv!AV66+Cv!AW66)*LN(K_T!S66/K_T!R66)</f>
        <v>7.2594546215386246E-3</v>
      </c>
      <c r="T66" s="15">
        <f>0.5*(Cv!AW66+Cv!AX66)*LN(K_T!T66/K_T!S66)</f>
        <v>8.6743477501880079E-3</v>
      </c>
      <c r="U66" s="15">
        <f>0.5*(Cv!AX66+Cv!AY66)*LN(K_T!U66/K_T!T66)</f>
        <v>1.0239914765694037E-2</v>
      </c>
      <c r="V66" s="15">
        <f>0.5*(Cv!AY66+Cv!AZ66)*LN(K_T!V66/K_T!U66)</f>
        <v>1.4488781575516406E-2</v>
      </c>
      <c r="W66" s="15">
        <f>0.5*(Cv!AZ66+Cv!BA66)*LN(K_T!W66/K_T!V66)</f>
        <v>1.1510119719294E-2</v>
      </c>
      <c r="X66" s="15">
        <f>0.5*(Cv!BA66+Cv!BB66)*LN(K_T!X66/K_T!W66)</f>
        <v>1.1885692278423947E-2</v>
      </c>
      <c r="Y66" s="15">
        <f>0.5*(Cv!BB66+Cv!BC66)*LN(K_T!Y66/K_T!X66)</f>
        <v>1.2000542940450179E-2</v>
      </c>
      <c r="Z66" s="15">
        <f>0.5*(Cv!BC66+Cv!BD66)*LN(K_T!Z66/K_T!Y66)</f>
        <v>7.9566819721193522E-3</v>
      </c>
      <c r="AA66" s="15">
        <f>0.5*(Cv!BD66+Cv!BE66)*LN(K_T!AA66/K_T!Z66)</f>
        <v>5.4089784587770294E-3</v>
      </c>
      <c r="AB66" s="15">
        <f>0.5*(Cv!BE66+Cv!BF66)*LN(K_T!AB66/K_T!AA66)</f>
        <v>5.6743483100105139E-3</v>
      </c>
      <c r="AC66" s="15">
        <f>0.5*(Cv!BF66+Cv!BG66)*LN(K_T!AC66/K_T!AB66)</f>
        <v>7.8646488316652489E-3</v>
      </c>
      <c r="AD66" s="15">
        <f>0.5*(Cv!BG66+Cv!BH66)*LN(K_T!AD66/K_T!AC66)</f>
        <v>4.6150761582405848E-3</v>
      </c>
      <c r="AE66" s="15">
        <f>0.5*(Cv!BH66+Cv!BI66)*LN(K_T!AE66/K_T!AD66)</f>
        <v>3.2949866127963204E-3</v>
      </c>
      <c r="AF66" s="15"/>
      <c r="AH66" s="64">
        <f t="shared" si="0"/>
        <v>5.3733545256652138E-2</v>
      </c>
      <c r="AI66" s="64">
        <f t="shared" si="1"/>
        <v>2.3801390824372097E-2</v>
      </c>
      <c r="AJ66" s="64">
        <f t="shared" si="2"/>
        <v>8.8449610639565052E-3</v>
      </c>
      <c r="AK66" s="64">
        <f t="shared" si="3"/>
        <v>1.135977121782328E-2</v>
      </c>
      <c r="AL66" s="64">
        <f t="shared" si="4"/>
        <v>7.7810401026044643E-3</v>
      </c>
      <c r="AM66" s="64">
        <f t="shared" si="5"/>
        <v>3.9550313855184526E-3</v>
      </c>
      <c r="AN66" s="64">
        <f t="shared" si="6"/>
        <v>1.6323175944164305E-2</v>
      </c>
      <c r="AO66" s="64">
        <f t="shared" si="7"/>
        <v>8.6345099477646362E-3</v>
      </c>
      <c r="AP66" s="64">
        <f t="shared" si="8"/>
        <v>9.7599341967192742E-3</v>
      </c>
      <c r="AQ66" s="64">
        <f t="shared" si="9"/>
        <v>7.7601379203392678E-3</v>
      </c>
      <c r="AR66" s="64">
        <f t="shared" si="10"/>
        <v>5.2582372009007186E-3</v>
      </c>
      <c r="AS66" s="64">
        <f t="shared" si="11"/>
        <v>1.9833837225854797E-2</v>
      </c>
    </row>
    <row r="67" spans="1:45" x14ac:dyDescent="0.2">
      <c r="A67" s="4">
        <v>65</v>
      </c>
      <c r="B67" s="6" t="s">
        <v>101</v>
      </c>
      <c r="C67" s="15"/>
      <c r="D67" s="15">
        <f>0.5*(Cv!AG67+Cv!AH67)*LN(K_T!D67/K_T!C67)</f>
        <v>1.4531628358026152E-2</v>
      </c>
      <c r="E67" s="15">
        <f>0.5*(Cv!AH67+Cv!AI67)*LN(K_T!E67/K_T!D67)</f>
        <v>1.8151580452129789E-2</v>
      </c>
      <c r="F67" s="15">
        <f>0.5*(Cv!AI67+Cv!AJ67)*LN(K_T!F67/K_T!E67)</f>
        <v>1.5359035415770219E-2</v>
      </c>
      <c r="G67" s="15">
        <f>0.5*(Cv!AJ67+Cv!AK67)*LN(K_T!G67/K_T!F67)</f>
        <v>1.2973663613603125E-2</v>
      </c>
      <c r="H67" s="15">
        <f>0.5*(Cv!AK67+Cv!AL67)*LN(K_T!H67/K_T!G67)</f>
        <v>1.0961386110486242E-2</v>
      </c>
      <c r="I67" s="15">
        <f>0.5*(Cv!AL67+Cv!AM67)*LN(K_T!I67/K_T!H67)</f>
        <v>9.4882633665512705E-3</v>
      </c>
      <c r="J67" s="15">
        <f>0.5*(Cv!AM67+Cv!AN67)*LN(K_T!J67/K_T!I67)</f>
        <v>1.6235632543744546E-2</v>
      </c>
      <c r="K67" s="15">
        <f>0.5*(Cv!AN67+Cv!AO67)*LN(K_T!K67/K_T!J67)</f>
        <v>1.7693657515923649E-2</v>
      </c>
      <c r="L67" s="15">
        <f>0.5*(Cv!AO67+Cv!AP67)*LN(K_T!L67/K_T!K67)</f>
        <v>9.8947687703286411E-3</v>
      </c>
      <c r="M67" s="15">
        <f>0.5*(Cv!AP67+Cv!AQ67)*LN(K_T!M67/K_T!L67)</f>
        <v>5.1584790689970794E-3</v>
      </c>
      <c r="N67" s="15">
        <f>0.5*(Cv!AQ67+Cv!AR67)*LN(K_T!N67/K_T!M67)</f>
        <v>5.1227768125586314E-3</v>
      </c>
      <c r="O67" s="15">
        <f>0.5*(Cv!AR67+Cv!AS67)*LN(K_T!O67/K_T!N67)</f>
        <v>4.0939727251519528E-3</v>
      </c>
      <c r="P67" s="15">
        <f>0.5*(Cv!AS67+Cv!AT67)*LN(K_T!P67/K_T!O67)</f>
        <v>1.8124724507505249E-3</v>
      </c>
      <c r="Q67" s="15">
        <f>0.5*(Cv!AT67+Cv!AU67)*LN(K_T!Q67/K_T!P67)</f>
        <v>1.482748959895366E-3</v>
      </c>
      <c r="R67" s="15">
        <f>0.5*(Cv!AU67+Cv!AV67)*LN(K_T!R67/K_T!Q67)</f>
        <v>3.4167497312924478E-3</v>
      </c>
      <c r="S67" s="15">
        <f>0.5*(Cv!AV67+Cv!AW67)*LN(K_T!S67/K_T!R67)</f>
        <v>3.6076700369531704E-3</v>
      </c>
      <c r="T67" s="15">
        <f>0.5*(Cv!AW67+Cv!AX67)*LN(K_T!T67/K_T!S67)</f>
        <v>5.3986316106939616E-3</v>
      </c>
      <c r="U67" s="15">
        <f>0.5*(Cv!AX67+Cv!AY67)*LN(K_T!U67/K_T!T67)</f>
        <v>5.3775266867603982E-3</v>
      </c>
      <c r="V67" s="15">
        <f>0.5*(Cv!AY67+Cv!AZ67)*LN(K_T!V67/K_T!U67)</f>
        <v>8.3217480627724178E-3</v>
      </c>
      <c r="W67" s="15">
        <f>0.5*(Cv!AZ67+Cv!BA67)*LN(K_T!W67/K_T!V67)</f>
        <v>7.5998239768131758E-3</v>
      </c>
      <c r="X67" s="15">
        <f>0.5*(Cv!BA67+Cv!BB67)*LN(K_T!X67/K_T!W67)</f>
        <v>7.6203120793917958E-3</v>
      </c>
      <c r="Y67" s="15">
        <f>0.5*(Cv!BB67+Cv!BC67)*LN(K_T!Y67/K_T!X67)</f>
        <v>7.4855688997665371E-3</v>
      </c>
      <c r="Z67" s="15">
        <f>0.5*(Cv!BC67+Cv!BD67)*LN(K_T!Z67/K_T!Y67)</f>
        <v>4.442795847689765E-3</v>
      </c>
      <c r="AA67" s="15">
        <f>0.5*(Cv!BD67+Cv!BE67)*LN(K_T!AA67/K_T!Z67)</f>
        <v>3.7544995089176148E-3</v>
      </c>
      <c r="AB67" s="15">
        <f>0.5*(Cv!BE67+Cv!BF67)*LN(K_T!AB67/K_T!AA67)</f>
        <v>3.396002754809101E-3</v>
      </c>
      <c r="AC67" s="15">
        <f>0.5*(Cv!BF67+Cv!BG67)*LN(K_T!AC67/K_T!AB67)</f>
        <v>4.3517909048695859E-3</v>
      </c>
      <c r="AD67" s="15">
        <f>0.5*(Cv!BG67+Cv!BH67)*LN(K_T!AD67/K_T!AC67)</f>
        <v>2.0925544336141775E-3</v>
      </c>
      <c r="AE67" s="15">
        <f>0.5*(Cv!BH67+Cv!BI67)*LN(K_T!AE67/K_T!AD67)</f>
        <v>1.7735953119249557E-3</v>
      </c>
      <c r="AF67" s="15"/>
      <c r="AH67" s="64">
        <f t="shared" si="0"/>
        <v>1.3386785791708128E-2</v>
      </c>
      <c r="AI67" s="64">
        <f t="shared" si="1"/>
        <v>1.082106294231051E-2</v>
      </c>
      <c r="AJ67" s="64">
        <f t="shared" si="2"/>
        <v>2.8827227808086923E-3</v>
      </c>
      <c r="AK67" s="64">
        <f t="shared" si="3"/>
        <v>6.8636084832863504E-3</v>
      </c>
      <c r="AL67" s="64">
        <f t="shared" si="4"/>
        <v>4.6861315832105212E-3</v>
      </c>
      <c r="AM67" s="64">
        <f t="shared" si="5"/>
        <v>1.9330748727695666E-3</v>
      </c>
      <c r="AN67" s="64">
        <f t="shared" si="6"/>
        <v>6.8518928615596015E-3</v>
      </c>
      <c r="AO67" s="64">
        <f t="shared" si="7"/>
        <v>5.1345708398352905E-3</v>
      </c>
      <c r="AP67" s="64">
        <f t="shared" si="8"/>
        <v>5.9329899364016407E-3</v>
      </c>
      <c r="AQ67" s="64">
        <f t="shared" si="9"/>
        <v>4.7697167527957548E-3</v>
      </c>
      <c r="AR67" s="64">
        <f t="shared" si="10"/>
        <v>2.7393135501362401E-3</v>
      </c>
      <c r="AS67" s="64">
        <f t="shared" si="11"/>
        <v>7.2988039871170413E-3</v>
      </c>
    </row>
    <row r="68" spans="1:45" x14ac:dyDescent="0.2">
      <c r="A68" s="4">
        <v>66</v>
      </c>
      <c r="B68" s="6" t="s">
        <v>102</v>
      </c>
      <c r="C68" s="15"/>
      <c r="D68" s="15">
        <f>0.5*(Cv!AG68+Cv!AH68)*LN(K_T!D68/K_T!C68)</f>
        <v>3.0697307404734886E-3</v>
      </c>
      <c r="E68" s="15">
        <f>0.5*(Cv!AH68+Cv!AI68)*LN(K_T!E68/K_T!D68)</f>
        <v>9.5984192522238689E-4</v>
      </c>
      <c r="F68" s="15">
        <f>0.5*(Cv!AI68+Cv!AJ68)*LN(K_T!F68/K_T!E68)</f>
        <v>-1.0288792310084807E-3</v>
      </c>
      <c r="G68" s="15">
        <f>0.5*(Cv!AJ68+Cv!AK68)*LN(K_T!G68/K_T!F68)</f>
        <v>-2.7868851321654832E-3</v>
      </c>
      <c r="H68" s="15">
        <f>0.5*(Cv!AK68+Cv!AL68)*LN(K_T!H68/K_T!G68)</f>
        <v>-2.3577839482327939E-3</v>
      </c>
      <c r="I68" s="15">
        <f>0.5*(Cv!AL68+Cv!AM68)*LN(K_T!I68/K_T!H68)</f>
        <v>-5.5060599351465284E-4</v>
      </c>
      <c r="J68" s="15">
        <f>0.5*(Cv!AM68+Cv!AN68)*LN(K_T!J68/K_T!I68)</f>
        <v>-2.6974164056667704E-3</v>
      </c>
      <c r="K68" s="15">
        <f>0.5*(Cv!AN68+Cv!AO68)*LN(K_T!K68/K_T!J68)</f>
        <v>-3.196744013679963E-3</v>
      </c>
      <c r="L68" s="15">
        <f>0.5*(Cv!AO68+Cv!AP68)*LN(K_T!L68/K_T!K68)</f>
        <v>-4.4624308212613617E-3</v>
      </c>
      <c r="M68" s="15">
        <f>0.5*(Cv!AP68+Cv!AQ68)*LN(K_T!M68/K_T!L68)</f>
        <v>-3.3938535357601477E-3</v>
      </c>
      <c r="N68" s="15">
        <f>0.5*(Cv!AQ68+Cv!AR68)*LN(K_T!N68/K_T!M68)</f>
        <v>-2.640564898479475E-3</v>
      </c>
      <c r="O68" s="15">
        <f>0.5*(Cv!AR68+Cv!AS68)*LN(K_T!O68/K_T!N68)</f>
        <v>-1.9293920762641669E-3</v>
      </c>
      <c r="P68" s="15">
        <f>0.5*(Cv!AS68+Cv!AT68)*LN(K_T!P68/K_T!O68)</f>
        <v>1.7594872309161231E-3</v>
      </c>
      <c r="Q68" s="15">
        <f>0.5*(Cv!AT68+Cv!AU68)*LN(K_T!Q68/K_T!P68)</f>
        <v>-1.2567150424336764E-3</v>
      </c>
      <c r="R68" s="15">
        <f>0.5*(Cv!AU68+Cv!AV68)*LN(K_T!R68/K_T!Q68)</f>
        <v>-3.7466309124513084E-3</v>
      </c>
      <c r="S68" s="15">
        <f>0.5*(Cv!AV68+Cv!AW68)*LN(K_T!S68/K_T!R68)</f>
        <v>-1.0899552577126916E-3</v>
      </c>
      <c r="T68" s="15">
        <f>0.5*(Cv!AW68+Cv!AX68)*LN(K_T!T68/K_T!S68)</f>
        <v>-1.2382912477613061E-3</v>
      </c>
      <c r="U68" s="15">
        <f>0.5*(Cv!AX68+Cv!AY68)*LN(K_T!U68/K_T!T68)</f>
        <v>-7.6017458374761022E-4</v>
      </c>
      <c r="V68" s="15">
        <f>0.5*(Cv!AY68+Cv!AZ68)*LN(K_T!V68/K_T!U68)</f>
        <v>1.9899481294884383E-3</v>
      </c>
      <c r="W68" s="15">
        <f>0.5*(Cv!AZ68+Cv!BA68)*LN(K_T!W68/K_T!V68)</f>
        <v>1.2462232800568545E-3</v>
      </c>
      <c r="X68" s="15">
        <f>0.5*(Cv!BA68+Cv!BB68)*LN(K_T!X68/K_T!W68)</f>
        <v>1.0663494679407357E-3</v>
      </c>
      <c r="Y68" s="15">
        <f>0.5*(Cv!BB68+Cv!BC68)*LN(K_T!Y68/K_T!X68)</f>
        <v>2.6446034460016182E-3</v>
      </c>
      <c r="Z68" s="15">
        <f>0.5*(Cv!BC68+Cv!BD68)*LN(K_T!Z68/K_T!Y68)</f>
        <v>5.1105399677195476E-3</v>
      </c>
      <c r="AA68" s="15">
        <f>0.5*(Cv!BD68+Cv!BE68)*LN(K_T!AA68/K_T!Z68)</f>
        <v>2.7465072121859542E-3</v>
      </c>
      <c r="AB68" s="15">
        <f>0.5*(Cv!BE68+Cv!BF68)*LN(K_T!AB68/K_T!AA68)</f>
        <v>2.0487901836281773E-3</v>
      </c>
      <c r="AC68" s="15">
        <f>0.5*(Cv!BF68+Cv!BG68)*LN(K_T!AC68/K_T!AB68)</f>
        <v>1.7420691164470093E-3</v>
      </c>
      <c r="AD68" s="15">
        <f>0.5*(Cv!BG68+Cv!BH68)*LN(K_T!AD68/K_T!AC68)</f>
        <v>3.2659401578754212E-3</v>
      </c>
      <c r="AE68" s="15">
        <f>0.5*(Cv!BH68+Cv!BI68)*LN(K_T!AE68/K_T!AD68)</f>
        <v>3.8019893811155865E-3</v>
      </c>
      <c r="AF68" s="15"/>
      <c r="AH68" s="64">
        <f t="shared" ref="AH68:AH101" si="12">AVERAGE(E68:I68)</f>
        <v>-1.1528624759398047E-3</v>
      </c>
      <c r="AI68" s="64">
        <f t="shared" ref="AI68:AI101" si="13">AVERAGE(J68:N68)</f>
        <v>-3.2782019349695433E-3</v>
      </c>
      <c r="AJ68" s="64">
        <f t="shared" ref="AJ68:AJ101" si="14">AVERAGE(O68:S68)</f>
        <v>-1.2526412115891439E-3</v>
      </c>
      <c r="AK68" s="64">
        <f t="shared" ref="AK68:AK101" si="15">AVERAGE(T68:X68)</f>
        <v>4.6081100919542241E-4</v>
      </c>
      <c r="AL68" s="64">
        <f t="shared" ref="AL68:AL101" si="16">AVERAGE(Y68:AC68)</f>
        <v>2.8585019851964611E-3</v>
      </c>
      <c r="AM68" s="64">
        <f t="shared" ref="AM68:AM101" si="17">AVERAGE(AD68:AE68)</f>
        <v>3.5339647694955039E-3</v>
      </c>
      <c r="AN68" s="64">
        <f t="shared" ref="AN68:AN101" si="18">AVERAGE(J68:S68)</f>
        <v>-2.2654215732793438E-3</v>
      </c>
      <c r="AO68" s="64">
        <f t="shared" ref="AO68:AO101" si="19">AVERAGE(T68:AE68)</f>
        <v>1.9720412092458688E-3</v>
      </c>
      <c r="AP68" s="64">
        <f t="shared" ref="AP68:AP101" si="20">AVERAGE(T68:AB68)</f>
        <v>1.6504995395013788E-3</v>
      </c>
      <c r="AQ68" s="64">
        <f t="shared" ref="AQ68:AQ101" si="21">AVERAGE(Y68:AB68)</f>
        <v>3.137610202383824E-3</v>
      </c>
      <c r="AR68" s="64">
        <f t="shared" ref="AR68:AR101" si="22">AVERAGE(AC68:AE68)</f>
        <v>2.9366662184793385E-3</v>
      </c>
      <c r="AS68" s="64">
        <f t="shared" ref="AS68:AS101" si="23">AVERAGE(E68:AE68)</f>
        <v>-1.7607531857563106E-4</v>
      </c>
    </row>
    <row r="69" spans="1:45" x14ac:dyDescent="0.2">
      <c r="A69" s="4">
        <v>67</v>
      </c>
      <c r="B69" s="6" t="s">
        <v>103</v>
      </c>
      <c r="C69" s="15"/>
      <c r="D69" s="15">
        <f>0.5*(Cv!AG69+Cv!AH69)*LN(K_T!D69/K_T!C69)</f>
        <v>5.6906859785214722E-3</v>
      </c>
      <c r="E69" s="15">
        <f>0.5*(Cv!AH69+Cv!AI69)*LN(K_T!E69/K_T!D69)</f>
        <v>1.2301531930952426E-3</v>
      </c>
      <c r="F69" s="15">
        <f>0.5*(Cv!AI69+Cv!AJ69)*LN(K_T!F69/K_T!E69)</f>
        <v>3.1798648161491085E-4</v>
      </c>
      <c r="G69" s="15">
        <f>0.5*(Cv!AJ69+Cv!AK69)*LN(K_T!G69/K_T!F69)</f>
        <v>2.6213334980831112E-4</v>
      </c>
      <c r="H69" s="15">
        <f>0.5*(Cv!AK69+Cv!AL69)*LN(K_T!H69/K_T!G69)</f>
        <v>-5.6812734171796532E-4</v>
      </c>
      <c r="I69" s="15">
        <f>0.5*(Cv!AL69+Cv!AM69)*LN(K_T!I69/K_T!H69)</f>
        <v>7.3955523479083351E-4</v>
      </c>
      <c r="J69" s="15">
        <f>0.5*(Cv!AM69+Cv!AN69)*LN(K_T!J69/K_T!I69)</f>
        <v>-3.4336073059414466E-4</v>
      </c>
      <c r="K69" s="15">
        <f>0.5*(Cv!AN69+Cv!AO69)*LN(K_T!K69/K_T!J69)</f>
        <v>-1.0643994637846101E-3</v>
      </c>
      <c r="L69" s="15">
        <f>0.5*(Cv!AO69+Cv!AP69)*LN(K_T!L69/K_T!K69)</f>
        <v>-3.572983623171625E-3</v>
      </c>
      <c r="M69" s="15">
        <f>0.5*(Cv!AP69+Cv!AQ69)*LN(K_T!M69/K_T!L69)</f>
        <v>-3.189980472112529E-3</v>
      </c>
      <c r="N69" s="15">
        <f>0.5*(Cv!AQ69+Cv!AR69)*LN(K_T!N69/K_T!M69)</f>
        <v>-2.6348854541272497E-3</v>
      </c>
      <c r="O69" s="15">
        <f>0.5*(Cv!AR69+Cv!AS69)*LN(K_T!O69/K_T!N69)</f>
        <v>-3.5460663514482178E-3</v>
      </c>
      <c r="P69" s="15">
        <f>0.5*(Cv!AS69+Cv!AT69)*LN(K_T!P69/K_T!O69)</f>
        <v>9.5112063359082712E-4</v>
      </c>
      <c r="Q69" s="15">
        <f>0.5*(Cv!AT69+Cv!AU69)*LN(K_T!Q69/K_T!P69)</f>
        <v>-3.506427235815008E-3</v>
      </c>
      <c r="R69" s="15">
        <f>0.5*(Cv!AU69+Cv!AV69)*LN(K_T!R69/K_T!Q69)</f>
        <v>-3.8600694988738075E-3</v>
      </c>
      <c r="S69" s="15">
        <f>0.5*(Cv!AV69+Cv!AW69)*LN(K_T!S69/K_T!R69)</f>
        <v>-1.1877397701987229E-3</v>
      </c>
      <c r="T69" s="15">
        <f>0.5*(Cv!AW69+Cv!AX69)*LN(K_T!T69/K_T!S69)</f>
        <v>-1.7677631957081564E-3</v>
      </c>
      <c r="U69" s="15">
        <f>0.5*(Cv!AX69+Cv!AY69)*LN(K_T!U69/K_T!T69)</f>
        <v>-1.0796563836693882E-3</v>
      </c>
      <c r="V69" s="15">
        <f>0.5*(Cv!AY69+Cv!AZ69)*LN(K_T!V69/K_T!U69)</f>
        <v>2.0033748043952098E-3</v>
      </c>
      <c r="W69" s="15">
        <f>0.5*(Cv!AZ69+Cv!BA69)*LN(K_T!W69/K_T!V69)</f>
        <v>2.1484532837369842E-3</v>
      </c>
      <c r="X69" s="15">
        <f>0.5*(Cv!BA69+Cv!BB69)*LN(K_T!X69/K_T!W69)</f>
        <v>8.7802656134640367E-4</v>
      </c>
      <c r="Y69" s="15">
        <f>0.5*(Cv!BB69+Cv!BC69)*LN(K_T!Y69/K_T!X69)</f>
        <v>-3.1234454658326501E-3</v>
      </c>
      <c r="Z69" s="15">
        <f>0.5*(Cv!BC69+Cv!BD69)*LN(K_T!Z69/K_T!Y69)</f>
        <v>-8.4166491524827441E-4</v>
      </c>
      <c r="AA69" s="15">
        <f>0.5*(Cv!BD69+Cv!BE69)*LN(K_T!AA69/K_T!Z69)</f>
        <v>-9.6605429592787979E-4</v>
      </c>
      <c r="AB69" s="15">
        <f>0.5*(Cv!BE69+Cv!BF69)*LN(K_T!AB69/K_T!AA69)</f>
        <v>-2.3138306743088988E-4</v>
      </c>
      <c r="AC69" s="15">
        <f>0.5*(Cv!BF69+Cv!BG69)*LN(K_T!AC69/K_T!AB69)</f>
        <v>1.7373680729910255E-3</v>
      </c>
      <c r="AD69" s="15">
        <f>0.5*(Cv!BG69+Cv!BH69)*LN(K_T!AD69/K_T!AC69)</f>
        <v>2.2867044241599061E-3</v>
      </c>
      <c r="AE69" s="15">
        <f>0.5*(Cv!BH69+Cv!BI69)*LN(K_T!AE69/K_T!AD69)</f>
        <v>3.3213817223918581E-3</v>
      </c>
      <c r="AF69" s="15"/>
      <c r="AH69" s="64">
        <f t="shared" si="12"/>
        <v>3.9634018351826663E-4</v>
      </c>
      <c r="AI69" s="64">
        <f t="shared" si="13"/>
        <v>-2.1611219487580316E-3</v>
      </c>
      <c r="AJ69" s="64">
        <f t="shared" si="14"/>
        <v>-2.229836444548986E-3</v>
      </c>
      <c r="AK69" s="64">
        <f t="shared" si="15"/>
        <v>4.3648701402021066E-4</v>
      </c>
      <c r="AL69" s="64">
        <f t="shared" si="16"/>
        <v>-6.8503593428973365E-4</v>
      </c>
      <c r="AM69" s="64">
        <f t="shared" si="17"/>
        <v>2.8040430732758819E-3</v>
      </c>
      <c r="AN69" s="64">
        <f t="shared" si="18"/>
        <v>-2.1954791966535088E-3</v>
      </c>
      <c r="AO69" s="64">
        <f t="shared" si="19"/>
        <v>3.6377846210034577E-4</v>
      </c>
      <c r="AP69" s="64">
        <f t="shared" si="20"/>
        <v>-3.3112363048207124E-4</v>
      </c>
      <c r="AQ69" s="64">
        <f t="shared" si="21"/>
        <v>-1.2906369361099235E-3</v>
      </c>
      <c r="AR69" s="64">
        <f t="shared" si="22"/>
        <v>2.4484847398475967E-3</v>
      </c>
      <c r="AS69" s="64">
        <f t="shared" si="23"/>
        <v>-5.7806479643480047E-4</v>
      </c>
    </row>
    <row r="70" spans="1:45" x14ac:dyDescent="0.2">
      <c r="A70" s="4">
        <v>68</v>
      </c>
      <c r="B70" s="6" t="s">
        <v>104</v>
      </c>
      <c r="C70" s="15"/>
      <c r="D70" s="15">
        <f>0.5*(Cv!AG70+Cv!AH70)*LN(K_T!D70/K_T!C70)</f>
        <v>5.3644164184343457E-3</v>
      </c>
      <c r="E70" s="15">
        <f>0.5*(Cv!AH70+Cv!AI70)*LN(K_T!E70/K_T!D70)</f>
        <v>3.9344574725115036E-3</v>
      </c>
      <c r="F70" s="15">
        <f>0.5*(Cv!AI70+Cv!AJ70)*LN(K_T!F70/K_T!E70)</f>
        <v>5.6479936139689178E-3</v>
      </c>
      <c r="G70" s="15">
        <f>0.5*(Cv!AJ70+Cv!AK70)*LN(K_T!G70/K_T!F70)</f>
        <v>2.0056375442681E-3</v>
      </c>
      <c r="H70" s="15">
        <f>0.5*(Cv!AK70+Cv!AL70)*LN(K_T!H70/K_T!G70)</f>
        <v>6.335988202590403E-5</v>
      </c>
      <c r="I70" s="15">
        <f>0.5*(Cv!AL70+Cv!AM70)*LN(K_T!I70/K_T!H70)</f>
        <v>9.9563613600470711E-4</v>
      </c>
      <c r="J70" s="15">
        <f>0.5*(Cv!AM70+Cv!AN70)*LN(K_T!J70/K_T!I70)</f>
        <v>-2.0274164716597739E-3</v>
      </c>
      <c r="K70" s="15">
        <f>0.5*(Cv!AN70+Cv!AO70)*LN(K_T!K70/K_T!J70)</f>
        <v>-1.1142716760430525E-3</v>
      </c>
      <c r="L70" s="15">
        <f>0.5*(Cv!AO70+Cv!AP70)*LN(K_T!L70/K_T!K70)</f>
        <v>-2.4187436859237996E-3</v>
      </c>
      <c r="M70" s="15">
        <f>0.5*(Cv!AP70+Cv!AQ70)*LN(K_T!M70/K_T!L70)</f>
        <v>-2.0172931161264946E-3</v>
      </c>
      <c r="N70" s="15">
        <f>0.5*(Cv!AQ70+Cv!AR70)*LN(K_T!N70/K_T!M70)</f>
        <v>-7.2464725705437022E-4</v>
      </c>
      <c r="O70" s="15">
        <f>0.5*(Cv!AR70+Cv!AS70)*LN(K_T!O70/K_T!N70)</f>
        <v>1.2875313704943611E-3</v>
      </c>
      <c r="P70" s="15">
        <f>0.5*(Cv!AS70+Cv!AT70)*LN(K_T!P70/K_T!O70)</f>
        <v>7.4915633206222912E-4</v>
      </c>
      <c r="Q70" s="15">
        <f>0.5*(Cv!AT70+Cv!AU70)*LN(K_T!Q70/K_T!P70)</f>
        <v>8.4837555181493918E-4</v>
      </c>
      <c r="R70" s="15">
        <f>0.5*(Cv!AU70+Cv!AV70)*LN(K_T!R70/K_T!Q70)</f>
        <v>-1.1024882754475317E-3</v>
      </c>
      <c r="S70" s="15">
        <f>0.5*(Cv!AV70+Cv!AW70)*LN(K_T!S70/K_T!R70)</f>
        <v>-1.8357464887350161E-3</v>
      </c>
      <c r="T70" s="15">
        <f>0.5*(Cv!AW70+Cv!AX70)*LN(K_T!T70/K_T!S70)</f>
        <v>-9.5777905078657229E-4</v>
      </c>
      <c r="U70" s="15">
        <f>0.5*(Cv!AX70+Cv!AY70)*LN(K_T!U70/K_T!T70)</f>
        <v>-5.3244572618198964E-4</v>
      </c>
      <c r="V70" s="15">
        <f>0.5*(Cv!AY70+Cv!AZ70)*LN(K_T!V70/K_T!U70)</f>
        <v>-2.7039743024261423E-4</v>
      </c>
      <c r="W70" s="15">
        <f>0.5*(Cv!AZ70+Cv!BA70)*LN(K_T!W70/K_T!V70)</f>
        <v>-5.170811646334891E-4</v>
      </c>
      <c r="X70" s="15">
        <f>0.5*(Cv!BA70+Cv!BB70)*LN(K_T!X70/K_T!W70)</f>
        <v>3.0041555627252582E-4</v>
      </c>
      <c r="Y70" s="15">
        <f>0.5*(Cv!BB70+Cv!BC70)*LN(K_T!Y70/K_T!X70)</f>
        <v>3.1856817852106542E-4</v>
      </c>
      <c r="Z70" s="15">
        <f>0.5*(Cv!BC70+Cv!BD70)*LN(K_T!Z70/K_T!Y70)</f>
        <v>1.1116411532426939E-3</v>
      </c>
      <c r="AA70" s="15">
        <f>0.5*(Cv!BD70+Cv!BE70)*LN(K_T!AA70/K_T!Z70)</f>
        <v>-9.7861125232129266E-4</v>
      </c>
      <c r="AB70" s="15">
        <f>0.5*(Cv!BE70+Cv!BF70)*LN(K_T!AB70/K_T!AA70)</f>
        <v>-9.2426084076561771E-4</v>
      </c>
      <c r="AC70" s="15">
        <f>0.5*(Cv!BF70+Cv!BG70)*LN(K_T!AC70/K_T!AB70)</f>
        <v>-4.2007776051493714E-4</v>
      </c>
      <c r="AD70" s="15">
        <f>0.5*(Cv!BG70+Cv!BH70)*LN(K_T!AD70/K_T!AC70)</f>
        <v>-1.1689195273645269E-3</v>
      </c>
      <c r="AE70" s="15">
        <f>0.5*(Cv!BH70+Cv!BI70)*LN(K_T!AE70/K_T!AD70)</f>
        <v>-1.0032878853823714E-5</v>
      </c>
      <c r="AF70" s="15"/>
      <c r="AH70" s="64">
        <f t="shared" si="12"/>
        <v>2.5294169297558266E-3</v>
      </c>
      <c r="AI70" s="64">
        <f t="shared" si="13"/>
        <v>-1.6604744413614985E-3</v>
      </c>
      <c r="AJ70" s="64">
        <f t="shared" si="14"/>
        <v>-1.0634301962203712E-5</v>
      </c>
      <c r="AK70" s="64">
        <f t="shared" si="15"/>
        <v>-3.9545756311442785E-4</v>
      </c>
      <c r="AL70" s="64">
        <f t="shared" si="16"/>
        <v>-1.7854810436761766E-4</v>
      </c>
      <c r="AM70" s="64">
        <f t="shared" si="17"/>
        <v>-5.8947620310917533E-4</v>
      </c>
      <c r="AN70" s="64">
        <f t="shared" si="18"/>
        <v>-8.3555437166185111E-4</v>
      </c>
      <c r="AO70" s="64">
        <f t="shared" si="19"/>
        <v>-3.3741506196904815E-4</v>
      </c>
      <c r="AP70" s="64">
        <f t="shared" si="20"/>
        <v>-2.7221673076614333E-4</v>
      </c>
      <c r="AQ70" s="64">
        <f t="shared" si="21"/>
        <v>-1.1816569033078778E-4</v>
      </c>
      <c r="AR70" s="64">
        <f t="shared" si="22"/>
        <v>-5.3301005557776255E-4</v>
      </c>
      <c r="AS70" s="64">
        <f t="shared" si="23"/>
        <v>8.9837106863720635E-6</v>
      </c>
    </row>
    <row r="71" spans="1:45" x14ac:dyDescent="0.2">
      <c r="A71" s="4">
        <v>69</v>
      </c>
      <c r="B71" s="6" t="s">
        <v>105</v>
      </c>
      <c r="C71" s="15"/>
      <c r="D71" s="15">
        <f>0.5*(Cv!AG71+Cv!AH71)*LN(K_T!D71/K_T!C71)</f>
        <v>2.1824662484663205E-3</v>
      </c>
      <c r="E71" s="15">
        <f>0.5*(Cv!AH71+Cv!AI71)*LN(K_T!E71/K_T!D71)</f>
        <v>2.31640046032555E-3</v>
      </c>
      <c r="F71" s="15">
        <f>0.5*(Cv!AI71+Cv!AJ71)*LN(K_T!F71/K_T!E71)</f>
        <v>-1.022808406202043E-3</v>
      </c>
      <c r="G71" s="15">
        <f>0.5*(Cv!AJ71+Cv!AK71)*LN(K_T!G71/K_T!F71)</f>
        <v>5.9579235009076166E-4</v>
      </c>
      <c r="H71" s="15">
        <f>0.5*(Cv!AK71+Cv!AL71)*LN(K_T!H71/K_T!G71)</f>
        <v>2.5875931106479882E-4</v>
      </c>
      <c r="I71" s="15">
        <f>0.5*(Cv!AL71+Cv!AM71)*LN(K_T!I71/K_T!H71)</f>
        <v>7.9936463758878903E-3</v>
      </c>
      <c r="J71" s="15">
        <f>0.5*(Cv!AM71+Cv!AN71)*LN(K_T!J71/K_T!I71)</f>
        <v>2.8219716306175902E-3</v>
      </c>
      <c r="K71" s="15">
        <f>0.5*(Cv!AN71+Cv!AO71)*LN(K_T!K71/K_T!J71)</f>
        <v>7.9415631807043736E-4</v>
      </c>
      <c r="L71" s="15">
        <f>0.5*(Cv!AO71+Cv!AP71)*LN(K_T!L71/K_T!K71)</f>
        <v>8.1389053276372425E-4</v>
      </c>
      <c r="M71" s="15">
        <f>0.5*(Cv!AP71+Cv!AQ71)*LN(K_T!M71/K_T!L71)</f>
        <v>5.4286566950394613E-3</v>
      </c>
      <c r="N71" s="15">
        <f>0.5*(Cv!AQ71+Cv!AR71)*LN(K_T!N71/K_T!M71)</f>
        <v>4.7686732958932727E-3</v>
      </c>
      <c r="O71" s="15">
        <f>0.5*(Cv!AR71+Cv!AS71)*LN(K_T!O71/K_T!N71)</f>
        <v>4.9762289135311553E-3</v>
      </c>
      <c r="P71" s="15">
        <f>0.5*(Cv!AS71+Cv!AT71)*LN(K_T!P71/K_T!O71)</f>
        <v>1.4573572994809306E-3</v>
      </c>
      <c r="Q71" s="15">
        <f>0.5*(Cv!AT71+Cv!AU71)*LN(K_T!Q71/K_T!P71)</f>
        <v>-1.3339642519843503E-3</v>
      </c>
      <c r="R71" s="15">
        <f>0.5*(Cv!AU71+Cv!AV71)*LN(K_T!R71/K_T!Q71)</f>
        <v>-2.0903858194398538E-3</v>
      </c>
      <c r="S71" s="15">
        <f>0.5*(Cv!AV71+Cv!AW71)*LN(K_T!S71/K_T!R71)</f>
        <v>-4.9359747995475283E-4</v>
      </c>
      <c r="T71" s="15">
        <f>0.5*(Cv!AW71+Cv!AX71)*LN(K_T!T71/K_T!S71)</f>
        <v>1.4433185125457522E-3</v>
      </c>
      <c r="U71" s="15">
        <f>0.5*(Cv!AX71+Cv!AY71)*LN(K_T!U71/K_T!T71)</f>
        <v>3.2238541086883274E-3</v>
      </c>
      <c r="V71" s="15">
        <f>0.5*(Cv!AY71+Cv!AZ71)*LN(K_T!V71/K_T!U71)</f>
        <v>4.8265839828668475E-3</v>
      </c>
      <c r="W71" s="15">
        <f>0.5*(Cv!AZ71+Cv!BA71)*LN(K_T!W71/K_T!V71)</f>
        <v>5.4008533700462633E-3</v>
      </c>
      <c r="X71" s="15">
        <f>0.5*(Cv!BA71+Cv!BB71)*LN(K_T!X71/K_T!W71)</f>
        <v>5.8502914873640064E-3</v>
      </c>
      <c r="Y71" s="15">
        <f>0.5*(Cv!BB71+Cv!BC71)*LN(K_T!Y71/K_T!X71)</f>
        <v>4.8476639328882453E-3</v>
      </c>
      <c r="Z71" s="15">
        <f>0.5*(Cv!BC71+Cv!BD71)*LN(K_T!Z71/K_T!Y71)</f>
        <v>2.435258428487813E-3</v>
      </c>
      <c r="AA71" s="15">
        <f>0.5*(Cv!BD71+Cv!BE71)*LN(K_T!AA71/K_T!Z71)</f>
        <v>1.1354511278256125E-3</v>
      </c>
      <c r="AB71" s="15">
        <f>0.5*(Cv!BE71+Cv!BF71)*LN(K_T!AB71/K_T!AA71)</f>
        <v>2.7961373636006528E-3</v>
      </c>
      <c r="AC71" s="15">
        <f>0.5*(Cv!BF71+Cv!BG71)*LN(K_T!AC71/K_T!AB71)</f>
        <v>-1.2031279292070061E-4</v>
      </c>
      <c r="AD71" s="15">
        <f>0.5*(Cv!BG71+Cv!BH71)*LN(K_T!AD71/K_T!AC71)</f>
        <v>2.765871961090904E-3</v>
      </c>
      <c r="AE71" s="15">
        <f>0.5*(Cv!BH71+Cv!BI71)*LN(K_T!AE71/K_T!AD71)</f>
        <v>4.1423101030359415E-3</v>
      </c>
      <c r="AF71" s="15"/>
      <c r="AH71" s="64">
        <f t="shared" si="12"/>
        <v>2.0283580182333914E-3</v>
      </c>
      <c r="AI71" s="64">
        <f t="shared" si="13"/>
        <v>2.925469694476897E-3</v>
      </c>
      <c r="AJ71" s="64">
        <f t="shared" si="14"/>
        <v>5.031277323266259E-4</v>
      </c>
      <c r="AK71" s="64">
        <f t="shared" si="15"/>
        <v>4.1489802923022397E-3</v>
      </c>
      <c r="AL71" s="64">
        <f t="shared" si="16"/>
        <v>2.2188396119763244E-3</v>
      </c>
      <c r="AM71" s="64">
        <f t="shared" si="17"/>
        <v>3.4540910320634225E-3</v>
      </c>
      <c r="AN71" s="64">
        <f t="shared" si="18"/>
        <v>1.7142987134017614E-3</v>
      </c>
      <c r="AO71" s="64">
        <f t="shared" si="19"/>
        <v>3.2289401321266391E-3</v>
      </c>
      <c r="AP71" s="64">
        <f t="shared" si="20"/>
        <v>3.5510458127015021E-3</v>
      </c>
      <c r="AQ71" s="64">
        <f t="shared" si="21"/>
        <v>2.8036277132005806E-3</v>
      </c>
      <c r="AR71" s="64">
        <f t="shared" si="22"/>
        <v>2.2626230904020483E-3</v>
      </c>
      <c r="AS71" s="64">
        <f t="shared" si="23"/>
        <v>2.4456318078038605E-3</v>
      </c>
    </row>
    <row r="72" spans="1:45" x14ac:dyDescent="0.2">
      <c r="A72" s="4">
        <v>70</v>
      </c>
      <c r="B72" s="6" t="s">
        <v>106</v>
      </c>
      <c r="C72" s="15"/>
      <c r="D72" s="15">
        <f>0.5*(Cv!AG72+Cv!AH72)*LN(K_T!D72/K_T!C72)</f>
        <v>2.2960469277967532E-2</v>
      </c>
      <c r="E72" s="15">
        <f>0.5*(Cv!AH72+Cv!AI72)*LN(K_T!E72/K_T!D72)</f>
        <v>1.405815803205903E-2</v>
      </c>
      <c r="F72" s="15">
        <f>0.5*(Cv!AI72+Cv!AJ72)*LN(K_T!F72/K_T!E72)</f>
        <v>1.6410653657586434E-2</v>
      </c>
      <c r="G72" s="15">
        <f>0.5*(Cv!AJ72+Cv!AK72)*LN(K_T!G72/K_T!F72)</f>
        <v>1.7922083624401534E-3</v>
      </c>
      <c r="H72" s="15">
        <f>0.5*(Cv!AK72+Cv!AL72)*LN(K_T!H72/K_T!G72)</f>
        <v>5.8865740349431104E-3</v>
      </c>
      <c r="I72" s="15">
        <f>0.5*(Cv!AL72+Cv!AM72)*LN(K_T!I72/K_T!H72)</f>
        <v>4.3309260046660789E-3</v>
      </c>
      <c r="J72" s="15">
        <f>0.5*(Cv!AM72+Cv!AN72)*LN(K_T!J72/K_T!I72)</f>
        <v>2.0753537515622788E-3</v>
      </c>
      <c r="K72" s="15">
        <f>0.5*(Cv!AN72+Cv!AO72)*LN(K_T!K72/K_T!J72)</f>
        <v>3.1269767342358853E-3</v>
      </c>
      <c r="L72" s="15">
        <f>0.5*(Cv!AO72+Cv!AP72)*LN(K_T!L72/K_T!K72)</f>
        <v>4.9654348727860053E-3</v>
      </c>
      <c r="M72" s="15">
        <f>0.5*(Cv!AP72+Cv!AQ72)*LN(K_T!M72/K_T!L72)</f>
        <v>1.5479142050142769E-3</v>
      </c>
      <c r="N72" s="15">
        <f>0.5*(Cv!AQ72+Cv!AR72)*LN(K_T!N72/K_T!M72)</f>
        <v>-4.3987784487818453E-4</v>
      </c>
      <c r="O72" s="15">
        <f>0.5*(Cv!AR72+Cv!AS72)*LN(K_T!O72/K_T!N72)</f>
        <v>-2.7015382258016836E-3</v>
      </c>
      <c r="P72" s="15">
        <f>0.5*(Cv!AS72+Cv!AT72)*LN(K_T!P72/K_T!O72)</f>
        <v>-8.054092154350205E-4</v>
      </c>
      <c r="Q72" s="15">
        <f>0.5*(Cv!AT72+Cv!AU72)*LN(K_T!Q72/K_T!P72)</f>
        <v>-3.3348152360443443E-3</v>
      </c>
      <c r="R72" s="15">
        <f>0.5*(Cv!AU72+Cv!AV72)*LN(K_T!R72/K_T!Q72)</f>
        <v>-3.8099762179120643E-3</v>
      </c>
      <c r="S72" s="15">
        <f>0.5*(Cv!AV72+Cv!AW72)*LN(K_T!S72/K_T!R72)</f>
        <v>2.6091158930543787E-3</v>
      </c>
      <c r="T72" s="15">
        <f>0.5*(Cv!AW72+Cv!AX72)*LN(K_T!T72/K_T!S72)</f>
        <v>5.4498252077099674E-3</v>
      </c>
      <c r="U72" s="15">
        <f>0.5*(Cv!AX72+Cv!AY72)*LN(K_T!U72/K_T!T72)</f>
        <v>4.8000785077311758E-3</v>
      </c>
      <c r="V72" s="15">
        <f>0.5*(Cv!AY72+Cv!AZ72)*LN(K_T!V72/K_T!U72)</f>
        <v>7.7436001904929502E-3</v>
      </c>
      <c r="W72" s="15">
        <f>0.5*(Cv!AZ72+Cv!BA72)*LN(K_T!W72/K_T!V72)</f>
        <v>5.0126467017595402E-3</v>
      </c>
      <c r="X72" s="15">
        <f>0.5*(Cv!BA72+Cv!BB72)*LN(K_T!X72/K_T!W72)</f>
        <v>6.238293371109236E-3</v>
      </c>
      <c r="Y72" s="15">
        <f>0.5*(Cv!BB72+Cv!BC72)*LN(K_T!Y72/K_T!X72)</f>
        <v>5.7938470364053201E-3</v>
      </c>
      <c r="Z72" s="15">
        <f>0.5*(Cv!BC72+Cv!BD72)*LN(K_T!Z72/K_T!Y72)</f>
        <v>3.8891780178344705E-3</v>
      </c>
      <c r="AA72" s="15">
        <f>0.5*(Cv!BD72+Cv!BE72)*LN(K_T!AA72/K_T!Z72)</f>
        <v>5.7585582675097509E-3</v>
      </c>
      <c r="AB72" s="15">
        <f>0.5*(Cv!BE72+Cv!BF72)*LN(K_T!AB72/K_T!AA72)</f>
        <v>1.0041849739282892E-2</v>
      </c>
      <c r="AC72" s="15">
        <f>0.5*(Cv!BF72+Cv!BG72)*LN(K_T!AC72/K_T!AB72)</f>
        <v>8.9828530172357535E-3</v>
      </c>
      <c r="AD72" s="15">
        <f>0.5*(Cv!BG72+Cv!BH72)*LN(K_T!AD72/K_T!AC72)</f>
        <v>1.1506359418636909E-2</v>
      </c>
      <c r="AE72" s="15">
        <f>0.5*(Cv!BH72+Cv!BI72)*LN(K_T!AE72/K_T!AD72)</f>
        <v>6.6359493250375892E-3</v>
      </c>
      <c r="AF72" s="15"/>
      <c r="AH72" s="64">
        <f t="shared" si="12"/>
        <v>8.4957040183389603E-3</v>
      </c>
      <c r="AI72" s="64">
        <f t="shared" si="13"/>
        <v>2.2551603437440523E-3</v>
      </c>
      <c r="AJ72" s="64">
        <f t="shared" si="14"/>
        <v>-1.6085246004277469E-3</v>
      </c>
      <c r="AK72" s="64">
        <f t="shared" si="15"/>
        <v>5.8488887957605738E-3</v>
      </c>
      <c r="AL72" s="64">
        <f t="shared" si="16"/>
        <v>6.893257215653638E-3</v>
      </c>
      <c r="AM72" s="64">
        <f t="shared" si="17"/>
        <v>9.0711543718372499E-3</v>
      </c>
      <c r="AN72" s="64">
        <f t="shared" si="18"/>
        <v>3.2331787165815255E-4</v>
      </c>
      <c r="AO72" s="64">
        <f t="shared" si="19"/>
        <v>6.8210865667287955E-3</v>
      </c>
      <c r="AP72" s="64">
        <f t="shared" si="20"/>
        <v>6.0808752266483662E-3</v>
      </c>
      <c r="AQ72" s="64">
        <f t="shared" si="21"/>
        <v>6.370858265258109E-3</v>
      </c>
      <c r="AR72" s="64">
        <f t="shared" si="22"/>
        <v>9.041720586970085E-3</v>
      </c>
      <c r="AS72" s="64">
        <f t="shared" si="23"/>
        <v>4.7246199114452546E-3</v>
      </c>
    </row>
    <row r="73" spans="1:45" x14ac:dyDescent="0.2">
      <c r="A73" s="4">
        <v>71</v>
      </c>
      <c r="B73" s="6" t="s">
        <v>107</v>
      </c>
      <c r="C73" s="15"/>
      <c r="D73" s="15">
        <f>0.5*(Cv!AG73+Cv!AH73)*LN(K_T!D73/K_T!C73)</f>
        <v>2.1294039257230722E-3</v>
      </c>
      <c r="E73" s="15">
        <f>0.5*(Cv!AH73+Cv!AI73)*LN(K_T!E73/K_T!D73)</f>
        <v>2.2992639240751152E-3</v>
      </c>
      <c r="F73" s="15">
        <f>0.5*(Cv!AI73+Cv!AJ73)*LN(K_T!F73/K_T!E73)</f>
        <v>3.9648360495759061E-3</v>
      </c>
      <c r="G73" s="15">
        <f>0.5*(Cv!AJ73+Cv!AK73)*LN(K_T!G73/K_T!F73)</f>
        <v>-5.953256359168854E-4</v>
      </c>
      <c r="H73" s="15">
        <f>0.5*(Cv!AK73+Cv!AL73)*LN(K_T!H73/K_T!G73)</f>
        <v>-3.2674667154370231E-3</v>
      </c>
      <c r="I73" s="15">
        <f>0.5*(Cv!AL73+Cv!AM73)*LN(K_T!I73/K_T!H73)</f>
        <v>-1.9727519945062157E-3</v>
      </c>
      <c r="J73" s="15">
        <f>0.5*(Cv!AM73+Cv!AN73)*LN(K_T!J73/K_T!I73)</f>
        <v>-3.7621888680106587E-3</v>
      </c>
      <c r="K73" s="15">
        <f>0.5*(Cv!AN73+Cv!AO73)*LN(K_T!K73/K_T!J73)</f>
        <v>-3.2415703118591458E-3</v>
      </c>
      <c r="L73" s="15">
        <f>0.5*(Cv!AO73+Cv!AP73)*LN(K_T!L73/K_T!K73)</f>
        <v>-1.4470555655013487E-3</v>
      </c>
      <c r="M73" s="15">
        <f>0.5*(Cv!AP73+Cv!AQ73)*LN(K_T!M73/K_T!L73)</f>
        <v>-9.6971431824565627E-4</v>
      </c>
      <c r="N73" s="15">
        <f>0.5*(Cv!AQ73+Cv!AR73)*LN(K_T!N73/K_T!M73)</f>
        <v>-5.7640509696193717E-4</v>
      </c>
      <c r="O73" s="15">
        <f>0.5*(Cv!AR73+Cv!AS73)*LN(K_T!O73/K_T!N73)</f>
        <v>-8.955914312243383E-4</v>
      </c>
      <c r="P73" s="15">
        <f>0.5*(Cv!AS73+Cv!AT73)*LN(K_T!P73/K_T!O73)</f>
        <v>-2.0879784908043905E-3</v>
      </c>
      <c r="Q73" s="15">
        <f>0.5*(Cv!AT73+Cv!AU73)*LN(K_T!Q73/K_T!P73)</f>
        <v>-4.9447657932828975E-5</v>
      </c>
      <c r="R73" s="15">
        <f>0.5*(Cv!AU73+Cv!AV73)*LN(K_T!R73/K_T!Q73)</f>
        <v>-1.8977260309497753E-3</v>
      </c>
      <c r="S73" s="15">
        <f>0.5*(Cv!AV73+Cv!AW73)*LN(K_T!S73/K_T!R73)</f>
        <v>-3.6750918891496967E-3</v>
      </c>
      <c r="T73" s="15">
        <f>0.5*(Cv!AW73+Cv!AX73)*LN(K_T!T73/K_T!S73)</f>
        <v>-4.5656614217547825E-3</v>
      </c>
      <c r="U73" s="15">
        <f>0.5*(Cv!AX73+Cv!AY73)*LN(K_T!U73/K_T!T73)</f>
        <v>-2.58179561573445E-3</v>
      </c>
      <c r="V73" s="15">
        <f>0.5*(Cv!AY73+Cv!AZ73)*LN(K_T!V73/K_T!U73)</f>
        <v>-3.1782973649067243E-3</v>
      </c>
      <c r="W73" s="15">
        <f>0.5*(Cv!AZ73+Cv!BA73)*LN(K_T!W73/K_T!V73)</f>
        <v>-1.346410761517237E-3</v>
      </c>
      <c r="X73" s="15">
        <f>0.5*(Cv!BA73+Cv!BB73)*LN(K_T!X73/K_T!W73)</f>
        <v>-2.4968595644624097E-3</v>
      </c>
      <c r="Y73" s="15">
        <f>0.5*(Cv!BB73+Cv!BC73)*LN(K_T!Y73/K_T!X73)</f>
        <v>-2.8388539079813183E-3</v>
      </c>
      <c r="Z73" s="15">
        <f>0.5*(Cv!BC73+Cv!BD73)*LN(K_T!Z73/K_T!Y73)</f>
        <v>-2.3013751917016936E-3</v>
      </c>
      <c r="AA73" s="15">
        <f>0.5*(Cv!BD73+Cv!BE73)*LN(K_T!AA73/K_T!Z73)</f>
        <v>8.4738551867213029E-4</v>
      </c>
      <c r="AB73" s="15">
        <f>0.5*(Cv!BE73+Cv!BF73)*LN(K_T!AB73/K_T!AA73)</f>
        <v>3.2928157733629212E-4</v>
      </c>
      <c r="AC73" s="15">
        <f>0.5*(Cv!BF73+Cv!BG73)*LN(K_T!AC73/K_T!AB73)</f>
        <v>-1.1155250011910642E-3</v>
      </c>
      <c r="AD73" s="15">
        <f>0.5*(Cv!BG73+Cv!BH73)*LN(K_T!AD73/K_T!AC73)</f>
        <v>3.0205021253586981E-4</v>
      </c>
      <c r="AE73" s="15">
        <f>0.5*(Cv!BH73+Cv!BI73)*LN(K_T!AE73/K_T!AD73)</f>
        <v>-2.2455633647037597E-3</v>
      </c>
      <c r="AF73" s="15"/>
      <c r="AH73" s="64">
        <f t="shared" si="12"/>
        <v>8.5711125558179339E-5</v>
      </c>
      <c r="AI73" s="64">
        <f t="shared" si="13"/>
        <v>-1.9993868321157493E-3</v>
      </c>
      <c r="AJ73" s="64">
        <f t="shared" si="14"/>
        <v>-1.721167100012206E-3</v>
      </c>
      <c r="AK73" s="64">
        <f t="shared" si="15"/>
        <v>-2.8338049456751208E-3</v>
      </c>
      <c r="AL73" s="64">
        <f t="shared" si="16"/>
        <v>-1.0158174009731306E-3</v>
      </c>
      <c r="AM73" s="64">
        <f t="shared" si="17"/>
        <v>-9.7175657608394492E-4</v>
      </c>
      <c r="AN73" s="64">
        <f t="shared" si="18"/>
        <v>-1.8602769660639776E-3</v>
      </c>
      <c r="AO73" s="64">
        <f t="shared" si="19"/>
        <v>-1.7659687404507627E-3</v>
      </c>
      <c r="AP73" s="64">
        <f t="shared" si="20"/>
        <v>-2.0147318591166885E-3</v>
      </c>
      <c r="AQ73" s="64">
        <f t="shared" si="21"/>
        <v>-9.9089050091864719E-4</v>
      </c>
      <c r="AR73" s="64">
        <f t="shared" si="22"/>
        <v>-1.0196793844529848E-3</v>
      </c>
      <c r="AS73" s="64">
        <f t="shared" si="23"/>
        <v>-1.4579940340095565E-3</v>
      </c>
    </row>
    <row r="74" spans="1:45" x14ac:dyDescent="0.2">
      <c r="A74" s="4">
        <v>72</v>
      </c>
      <c r="B74" s="6" t="s">
        <v>108</v>
      </c>
      <c r="C74" s="15"/>
      <c r="D74" s="15">
        <f>0.5*(Cv!AG74+Cv!AH74)*LN(K_T!D74/K_T!C74)</f>
        <v>-6.0128638634195071E-3</v>
      </c>
      <c r="E74" s="15">
        <f>0.5*(Cv!AH74+Cv!AI74)*LN(K_T!E74/K_T!D74)</f>
        <v>8.0269109603180438E-3</v>
      </c>
      <c r="F74" s="15">
        <f>0.5*(Cv!AI74+Cv!AJ74)*LN(K_T!F74/K_T!E74)</f>
        <v>-4.899417505386053E-3</v>
      </c>
      <c r="G74" s="15">
        <f>0.5*(Cv!AJ74+Cv!AK74)*LN(K_T!G74/K_T!F74)</f>
        <v>6.049022282338435E-3</v>
      </c>
      <c r="H74" s="15">
        <f>0.5*(Cv!AK74+Cv!AL74)*LN(K_T!H74/K_T!G74)</f>
        <v>4.2466628312195793E-3</v>
      </c>
      <c r="I74" s="15">
        <f>0.5*(Cv!AL74+Cv!AM74)*LN(K_T!I74/K_T!H74)</f>
        <v>1.1589194538709658E-3</v>
      </c>
      <c r="J74" s="15">
        <f>0.5*(Cv!AM74+Cv!AN74)*LN(K_T!J74/K_T!I74)</f>
        <v>1.120389818944053E-2</v>
      </c>
      <c r="K74" s="15">
        <f>0.5*(Cv!AN74+Cv!AO74)*LN(K_T!K74/K_T!J74)</f>
        <v>2.1484856889299148E-2</v>
      </c>
      <c r="L74" s="15">
        <f>0.5*(Cv!AO74+Cv!AP74)*LN(K_T!L74/K_T!K74)</f>
        <v>2.5079056064821342E-2</v>
      </c>
      <c r="M74" s="15">
        <f>0.5*(Cv!AP74+Cv!AQ74)*LN(K_T!M74/K_T!L74)</f>
        <v>1.6709485071148753E-2</v>
      </c>
      <c r="N74" s="15">
        <f>0.5*(Cv!AQ74+Cv!AR74)*LN(K_T!N74/K_T!M74)</f>
        <v>-6.3976494252465793E-3</v>
      </c>
      <c r="O74" s="15">
        <f>0.5*(Cv!AR74+Cv!AS74)*LN(K_T!O74/K_T!N74)</f>
        <v>-5.529656156555156E-3</v>
      </c>
      <c r="P74" s="15">
        <f>0.5*(Cv!AS74+Cv!AT74)*LN(K_T!P74/K_T!O74)</f>
        <v>-7.433445079368225E-3</v>
      </c>
      <c r="Q74" s="15">
        <f>0.5*(Cv!AT74+Cv!AU74)*LN(K_T!Q74/K_T!P74)</f>
        <v>1.0865713196990302E-3</v>
      </c>
      <c r="R74" s="15">
        <f>0.5*(Cv!AU74+Cv!AV74)*LN(K_T!R74/K_T!Q74)</f>
        <v>6.8507905271483361E-3</v>
      </c>
      <c r="S74" s="15">
        <f>0.5*(Cv!AV74+Cv!AW74)*LN(K_T!S74/K_T!R74)</f>
        <v>-3.5886492380992584E-3</v>
      </c>
      <c r="T74" s="15">
        <f>0.5*(Cv!AW74+Cv!AX74)*LN(K_T!T74/K_T!S74)</f>
        <v>8.6395959752657236E-4</v>
      </c>
      <c r="U74" s="15">
        <f>0.5*(Cv!AX74+Cv!AY74)*LN(K_T!U74/K_T!T74)</f>
        <v>-5.4572458879566699E-4</v>
      </c>
      <c r="V74" s="15">
        <f>0.5*(Cv!AY74+Cv!AZ74)*LN(K_T!V74/K_T!U74)</f>
        <v>4.6479107299664165E-4</v>
      </c>
      <c r="W74" s="15">
        <f>0.5*(Cv!AZ74+Cv!BA74)*LN(K_T!W74/K_T!V74)</f>
        <v>-1.4126980622518382E-3</v>
      </c>
      <c r="X74" s="15">
        <f>0.5*(Cv!BA74+Cv!BB74)*LN(K_T!X74/K_T!W74)</f>
        <v>1.9062671363541841E-3</v>
      </c>
      <c r="Y74" s="15">
        <f>0.5*(Cv!BB74+Cv!BC74)*LN(K_T!Y74/K_T!X74)</f>
        <v>1.1187227711796931E-2</v>
      </c>
      <c r="Z74" s="15">
        <f>0.5*(Cv!BC74+Cv!BD74)*LN(K_T!Z74/K_T!Y74)</f>
        <v>1.4324418475773711E-2</v>
      </c>
      <c r="AA74" s="15">
        <f>0.5*(Cv!BD74+Cv!BE74)*LN(K_T!AA74/K_T!Z74)</f>
        <v>1.1390339564704761E-2</v>
      </c>
      <c r="AB74" s="15">
        <f>0.5*(Cv!BE74+Cv!BF74)*LN(K_T!AB74/K_T!AA74)</f>
        <v>3.2670271270045328E-3</v>
      </c>
      <c r="AC74" s="15">
        <f>0.5*(Cv!BF74+Cv!BG74)*LN(K_T!AC74/K_T!AB74)</f>
        <v>-1.7923546366710047E-3</v>
      </c>
      <c r="AD74" s="15">
        <f>0.5*(Cv!BG74+Cv!BH74)*LN(K_T!AD74/K_T!AC74)</f>
        <v>-3.5648558239009388E-3</v>
      </c>
      <c r="AE74" s="15">
        <f>0.5*(Cv!BH74+Cv!BI74)*LN(K_T!AE74/K_T!AD74)</f>
        <v>-5.632586870733319E-3</v>
      </c>
      <c r="AF74" s="15"/>
      <c r="AH74" s="64">
        <f t="shared" si="12"/>
        <v>2.916419604472194E-3</v>
      </c>
      <c r="AI74" s="64">
        <f t="shared" si="13"/>
        <v>1.361592935789264E-2</v>
      </c>
      <c r="AJ74" s="64">
        <f t="shared" si="14"/>
        <v>-1.7228777254350545E-3</v>
      </c>
      <c r="AK74" s="64">
        <f t="shared" si="15"/>
        <v>2.553190311659786E-4</v>
      </c>
      <c r="AL74" s="64">
        <f t="shared" si="16"/>
        <v>7.6753316485217871E-3</v>
      </c>
      <c r="AM74" s="64">
        <f t="shared" si="17"/>
        <v>-4.5987213473171291E-3</v>
      </c>
      <c r="AN74" s="64">
        <f t="shared" si="18"/>
        <v>5.9465258162287923E-3</v>
      </c>
      <c r="AO74" s="64">
        <f t="shared" si="19"/>
        <v>2.5379842253170468E-3</v>
      </c>
      <c r="AP74" s="64">
        <f t="shared" si="20"/>
        <v>4.6050675594566477E-3</v>
      </c>
      <c r="AQ74" s="64">
        <f t="shared" si="21"/>
        <v>1.0042253219819984E-2</v>
      </c>
      <c r="AR74" s="64">
        <f t="shared" si="22"/>
        <v>-3.6632657771017547E-3</v>
      </c>
      <c r="AS74" s="64">
        <f t="shared" si="23"/>
        <v>3.8704876625353128E-3</v>
      </c>
    </row>
    <row r="75" spans="1:45" x14ac:dyDescent="0.2">
      <c r="A75" s="4">
        <v>73</v>
      </c>
      <c r="B75" s="6" t="s">
        <v>109</v>
      </c>
      <c r="C75" s="15"/>
      <c r="D75" s="15">
        <f>0.5*(Cv!AG75+Cv!AH75)*LN(K_T!D75/K_T!C75)</f>
        <v>-2.9104789159078489E-3</v>
      </c>
      <c r="E75" s="15">
        <f>0.5*(Cv!AH75+Cv!AI75)*LN(K_T!E75/K_T!D75)</f>
        <v>-1.6685341471130834E-3</v>
      </c>
      <c r="F75" s="15">
        <f>0.5*(Cv!AI75+Cv!AJ75)*LN(K_T!F75/K_T!E75)</f>
        <v>2.1462633774155488E-2</v>
      </c>
      <c r="G75" s="15">
        <f>0.5*(Cv!AJ75+Cv!AK75)*LN(K_T!G75/K_T!F75)</f>
        <v>3.6966999841849734E-3</v>
      </c>
      <c r="H75" s="15">
        <f>0.5*(Cv!AK75+Cv!AL75)*LN(K_T!H75/K_T!G75)</f>
        <v>-4.7094694171772493E-3</v>
      </c>
      <c r="I75" s="15">
        <f>0.5*(Cv!AL75+Cv!AM75)*LN(K_T!I75/K_T!H75)</f>
        <v>-8.5899585298831592E-4</v>
      </c>
      <c r="J75" s="15">
        <f>0.5*(Cv!AM75+Cv!AN75)*LN(K_T!J75/K_T!I75)</f>
        <v>-1.9778298015323071E-3</v>
      </c>
      <c r="K75" s="15">
        <f>0.5*(Cv!AN75+Cv!AO75)*LN(K_T!K75/K_T!J75)</f>
        <v>-3.6315659057535653E-3</v>
      </c>
      <c r="L75" s="15">
        <f>0.5*(Cv!AO75+Cv!AP75)*LN(K_T!L75/K_T!K75)</f>
        <v>8.298421366522004E-3</v>
      </c>
      <c r="M75" s="15">
        <f>0.5*(Cv!AP75+Cv!AQ75)*LN(K_T!M75/K_T!L75)</f>
        <v>7.9607491351671427E-3</v>
      </c>
      <c r="N75" s="15">
        <f>0.5*(Cv!AQ75+Cv!AR75)*LN(K_T!N75/K_T!M75)</f>
        <v>1.798696561971494E-2</v>
      </c>
      <c r="O75" s="15">
        <f>0.5*(Cv!AR75+Cv!AS75)*LN(K_T!O75/K_T!N75)</f>
        <v>1.4279531583277301E-2</v>
      </c>
      <c r="P75" s="15">
        <f>0.5*(Cv!AS75+Cv!AT75)*LN(K_T!P75/K_T!O75)</f>
        <v>3.5431013238289476E-2</v>
      </c>
      <c r="Q75" s="15">
        <f>0.5*(Cv!AT75+Cv!AU75)*LN(K_T!Q75/K_T!P75)</f>
        <v>6.0623043993082916E-2</v>
      </c>
      <c r="R75" s="15">
        <f>0.5*(Cv!AU75+Cv!AV75)*LN(K_T!R75/K_T!Q75)</f>
        <v>3.2925883597949228E-2</v>
      </c>
      <c r="S75" s="15">
        <f>0.5*(Cv!AV75+Cv!AW75)*LN(K_T!S75/K_T!R75)</f>
        <v>1.1912820155882941E-2</v>
      </c>
      <c r="T75" s="15">
        <f>0.5*(Cv!AW75+Cv!AX75)*LN(K_T!T75/K_T!S75)</f>
        <v>-1.5006109699182479E-2</v>
      </c>
      <c r="U75" s="15">
        <f>0.5*(Cv!AX75+Cv!AY75)*LN(K_T!U75/K_T!T75)</f>
        <v>8.820397843248692E-3</v>
      </c>
      <c r="V75" s="15">
        <f>0.5*(Cv!AY75+Cv!AZ75)*LN(K_T!V75/K_T!U75)</f>
        <v>1.3093036462987283E-2</v>
      </c>
      <c r="W75" s="15">
        <f>0.5*(Cv!AZ75+Cv!BA75)*LN(K_T!W75/K_T!V75)</f>
        <v>5.0541066274535527E-3</v>
      </c>
      <c r="X75" s="15">
        <f>0.5*(Cv!BA75+Cv!BB75)*LN(K_T!X75/K_T!W75)</f>
        <v>2.2466821056449301E-3</v>
      </c>
      <c r="Y75" s="15">
        <f>0.5*(Cv!BB75+Cv!BC75)*LN(K_T!Y75/K_T!X75)</f>
        <v>3.5469965822059368E-3</v>
      </c>
      <c r="Z75" s="15">
        <f>0.5*(Cv!BC75+Cv!BD75)*LN(K_T!Z75/K_T!Y75)</f>
        <v>9.29018875944259E-3</v>
      </c>
      <c r="AA75" s="15">
        <f>0.5*(Cv!BD75+Cv!BE75)*LN(K_T!AA75/K_T!Z75)</f>
        <v>9.4673925542423975E-4</v>
      </c>
      <c r="AB75" s="15">
        <f>0.5*(Cv!BE75+Cv!BF75)*LN(K_T!AB75/K_T!AA75)</f>
        <v>-3.4436976164774046E-3</v>
      </c>
      <c r="AC75" s="15">
        <f>0.5*(Cv!BF75+Cv!BG75)*LN(K_T!AC75/K_T!AB75)</f>
        <v>1.3291328554746537E-2</v>
      </c>
      <c r="AD75" s="15">
        <f>0.5*(Cv!BG75+Cv!BH75)*LN(K_T!AD75/K_T!AC75)</f>
        <v>-2.8387988757367005E-2</v>
      </c>
      <c r="AE75" s="15">
        <f>0.5*(Cv!BH75+Cv!BI75)*LN(K_T!AE75/K_T!AD75)</f>
        <v>-1.0548983143425136E-2</v>
      </c>
      <c r="AF75" s="15"/>
      <c r="AH75" s="64">
        <f t="shared" si="12"/>
        <v>3.5844668682123624E-3</v>
      </c>
      <c r="AI75" s="64">
        <f t="shared" si="13"/>
        <v>5.7273480828236422E-3</v>
      </c>
      <c r="AJ75" s="64">
        <f t="shared" si="14"/>
        <v>3.1034458513696371E-2</v>
      </c>
      <c r="AK75" s="64">
        <f t="shared" si="15"/>
        <v>2.8416226680303956E-3</v>
      </c>
      <c r="AL75" s="64">
        <f t="shared" si="16"/>
        <v>4.7263111070683797E-3</v>
      </c>
      <c r="AM75" s="64">
        <f t="shared" si="17"/>
        <v>-1.9468485950396072E-2</v>
      </c>
      <c r="AN75" s="64">
        <f t="shared" si="18"/>
        <v>1.8380903298260007E-2</v>
      </c>
      <c r="AO75" s="64">
        <f t="shared" si="19"/>
        <v>-9.1441918774855222E-5</v>
      </c>
      <c r="AP75" s="64">
        <f t="shared" si="20"/>
        <v>2.7275933689719267E-3</v>
      </c>
      <c r="AQ75" s="64">
        <f t="shared" si="21"/>
        <v>2.5850567451488403E-3</v>
      </c>
      <c r="AR75" s="64">
        <f t="shared" si="22"/>
        <v>-8.5485477820152009E-3</v>
      </c>
      <c r="AS75" s="64">
        <f t="shared" si="23"/>
        <v>7.4308912703097661E-3</v>
      </c>
    </row>
    <row r="76" spans="1:45" x14ac:dyDescent="0.2">
      <c r="A76" s="4">
        <v>74</v>
      </c>
      <c r="B76" s="6" t="s">
        <v>110</v>
      </c>
      <c r="C76" s="15"/>
      <c r="D76" s="15">
        <f>0.5*(Cv!AG76+Cv!AH76)*LN(K_T!D76/K_T!C76)</f>
        <v>3.4887997017761171E-2</v>
      </c>
      <c r="E76" s="15">
        <f>0.5*(Cv!AH76+Cv!AI76)*LN(K_T!E76/K_T!D76)</f>
        <v>3.1690825640097404E-2</v>
      </c>
      <c r="F76" s="15">
        <f>0.5*(Cv!AI76+Cv!AJ76)*LN(K_T!F76/K_T!E76)</f>
        <v>1.7952744815481571E-2</v>
      </c>
      <c r="G76" s="15">
        <f>0.5*(Cv!AJ76+Cv!AK76)*LN(K_T!G76/K_T!F76)</f>
        <v>2.1875659783191687E-2</v>
      </c>
      <c r="H76" s="15">
        <f>0.5*(Cv!AK76+Cv!AL76)*LN(K_T!H76/K_T!G76)</f>
        <v>2.9570276708934994E-2</v>
      </c>
      <c r="I76" s="15">
        <f>0.5*(Cv!AL76+Cv!AM76)*LN(K_T!I76/K_T!H76)</f>
        <v>1.8075431778758175E-2</v>
      </c>
      <c r="J76" s="15">
        <f>0.5*(Cv!AM76+Cv!AN76)*LN(K_T!J76/K_T!I76)</f>
        <v>1.6585200764412757E-2</v>
      </c>
      <c r="K76" s="15">
        <f>0.5*(Cv!AN76+Cv!AO76)*LN(K_T!K76/K_T!J76)</f>
        <v>9.5513316259937704E-3</v>
      </c>
      <c r="L76" s="15">
        <f>0.5*(Cv!AO76+Cv!AP76)*LN(K_T!L76/K_T!K76)</f>
        <v>1.3652636441910755E-2</v>
      </c>
      <c r="M76" s="15">
        <f>0.5*(Cv!AP76+Cv!AQ76)*LN(K_T!M76/K_T!L76)</f>
        <v>9.3497898507897761E-3</v>
      </c>
      <c r="N76" s="15">
        <f>0.5*(Cv!AQ76+Cv!AR76)*LN(K_T!N76/K_T!M76)</f>
        <v>3.5079928860761414E-3</v>
      </c>
      <c r="O76" s="15">
        <f>0.5*(Cv!AR76+Cv!AS76)*LN(K_T!O76/K_T!N76)</f>
        <v>1.8966071742878255E-3</v>
      </c>
      <c r="P76" s="15">
        <f>0.5*(Cv!AS76+Cv!AT76)*LN(K_T!P76/K_T!O76)</f>
        <v>3.0597557676737327E-3</v>
      </c>
      <c r="Q76" s="15">
        <f>0.5*(Cv!AT76+Cv!AU76)*LN(K_T!Q76/K_T!P76)</f>
        <v>4.381250567379669E-3</v>
      </c>
      <c r="R76" s="15">
        <f>0.5*(Cv!AU76+Cv!AV76)*LN(K_T!R76/K_T!Q76)</f>
        <v>7.6334322838896842E-3</v>
      </c>
      <c r="S76" s="15">
        <f>0.5*(Cv!AV76+Cv!AW76)*LN(K_T!S76/K_T!R76)</f>
        <v>5.7221203811784827E-3</v>
      </c>
      <c r="T76" s="15">
        <f>0.5*(Cv!AW76+Cv!AX76)*LN(K_T!T76/K_T!S76)</f>
        <v>4.9682693344983925E-3</v>
      </c>
      <c r="U76" s="15">
        <f>0.5*(Cv!AX76+Cv!AY76)*LN(K_T!U76/K_T!T76)</f>
        <v>6.9511246229155528E-3</v>
      </c>
      <c r="V76" s="15">
        <f>0.5*(Cv!AY76+Cv!AZ76)*LN(K_T!V76/K_T!U76)</f>
        <v>2.203674556374346E-3</v>
      </c>
      <c r="W76" s="15">
        <f>0.5*(Cv!AZ76+Cv!BA76)*LN(K_T!W76/K_T!V76)</f>
        <v>6.990975040862696E-3</v>
      </c>
      <c r="X76" s="15">
        <f>0.5*(Cv!BA76+Cv!BB76)*LN(K_T!X76/K_T!W76)</f>
        <v>4.6034018524944049E-3</v>
      </c>
      <c r="Y76" s="15">
        <f>0.5*(Cv!BB76+Cv!BC76)*LN(K_T!Y76/K_T!X76)</f>
        <v>2.77538220505112E-3</v>
      </c>
      <c r="Z76" s="15">
        <f>0.5*(Cv!BC76+Cv!BD76)*LN(K_T!Z76/K_T!Y76)</f>
        <v>4.4604377135477368E-3</v>
      </c>
      <c r="AA76" s="15">
        <f>0.5*(Cv!BD76+Cv!BE76)*LN(K_T!AA76/K_T!Z76)</f>
        <v>8.2402805389986886E-3</v>
      </c>
      <c r="AB76" s="15">
        <f>0.5*(Cv!BE76+Cv!BF76)*LN(K_T!AB76/K_T!AA76)</f>
        <v>6.3941521130576606E-3</v>
      </c>
      <c r="AC76" s="15">
        <f>0.5*(Cv!BF76+Cv!BG76)*LN(K_T!AC76/K_T!AB76)</f>
        <v>5.0802658853499163E-3</v>
      </c>
      <c r="AD76" s="15">
        <f>0.5*(Cv!BG76+Cv!BH76)*LN(K_T!AD76/K_T!AC76)</f>
        <v>4.8448623636803637E-3</v>
      </c>
      <c r="AE76" s="15">
        <f>0.5*(Cv!BH76+Cv!BI76)*LN(K_T!AE76/K_T!AD76)</f>
        <v>-4.4742788304710143E-5</v>
      </c>
      <c r="AF76" s="15"/>
      <c r="AH76" s="64">
        <f t="shared" si="12"/>
        <v>2.3832987745292765E-2</v>
      </c>
      <c r="AI76" s="64">
        <f t="shared" si="13"/>
        <v>1.052939031383664E-2</v>
      </c>
      <c r="AJ76" s="64">
        <f t="shared" si="14"/>
        <v>4.538633234881879E-3</v>
      </c>
      <c r="AK76" s="64">
        <f t="shared" si="15"/>
        <v>5.1434890814290781E-3</v>
      </c>
      <c r="AL76" s="64">
        <f t="shared" si="16"/>
        <v>5.3901036912010246E-3</v>
      </c>
      <c r="AM76" s="64">
        <f t="shared" si="17"/>
        <v>2.4000597876878268E-3</v>
      </c>
      <c r="AN76" s="64">
        <f t="shared" si="18"/>
        <v>7.5340117743592601E-3</v>
      </c>
      <c r="AO76" s="64">
        <f t="shared" si="19"/>
        <v>4.7890069532105142E-3</v>
      </c>
      <c r="AP76" s="64">
        <f t="shared" si="20"/>
        <v>5.2875219975334004E-3</v>
      </c>
      <c r="AQ76" s="64">
        <f t="shared" si="21"/>
        <v>5.4675631426638017E-3</v>
      </c>
      <c r="AR76" s="64">
        <f t="shared" si="22"/>
        <v>3.2934618202418568E-3</v>
      </c>
      <c r="AS76" s="64">
        <f t="shared" si="23"/>
        <v>9.332338515132689E-3</v>
      </c>
    </row>
    <row r="77" spans="1:45" x14ac:dyDescent="0.2">
      <c r="A77" s="4">
        <v>75</v>
      </c>
      <c r="B77" s="6" t="s">
        <v>111</v>
      </c>
      <c r="C77" s="15"/>
      <c r="D77" s="15">
        <f>0.5*(Cv!AG77+Cv!AH77)*LN(K_T!D77/K_T!C77)</f>
        <v>1.837935655720865E-2</v>
      </c>
      <c r="E77" s="15">
        <f>0.5*(Cv!AH77+Cv!AI77)*LN(K_T!E77/K_T!D77)</f>
        <v>1.9966081861564972E-2</v>
      </c>
      <c r="F77" s="15">
        <f>0.5*(Cv!AI77+Cv!AJ77)*LN(K_T!F77/K_T!E77)</f>
        <v>2.6843872842987667E-2</v>
      </c>
      <c r="G77" s="15">
        <f>0.5*(Cv!AJ77+Cv!AK77)*LN(K_T!G77/K_T!F77)</f>
        <v>1.7265701554157523E-2</v>
      </c>
      <c r="H77" s="15">
        <f>0.5*(Cv!AK77+Cv!AL77)*LN(K_T!H77/K_T!G77)</f>
        <v>2.3752303571086816E-2</v>
      </c>
      <c r="I77" s="15">
        <f>0.5*(Cv!AL77+Cv!AM77)*LN(K_T!I77/K_T!H77)</f>
        <v>1.1895648025515335E-2</v>
      </c>
      <c r="J77" s="15">
        <f>0.5*(Cv!AM77+Cv!AN77)*LN(K_T!J77/K_T!I77)</f>
        <v>1.5016801310016648E-2</v>
      </c>
      <c r="K77" s="15">
        <f>0.5*(Cv!AN77+Cv!AO77)*LN(K_T!K77/K_T!J77)</f>
        <v>7.9565542440164245E-3</v>
      </c>
      <c r="L77" s="15">
        <f>0.5*(Cv!AO77+Cv!AP77)*LN(K_T!L77/K_T!K77)</f>
        <v>2.1070749708651513E-3</v>
      </c>
      <c r="M77" s="15">
        <f>0.5*(Cv!AP77+Cv!AQ77)*LN(K_T!M77/K_T!L77)</f>
        <v>1.8304914293634032E-4</v>
      </c>
      <c r="N77" s="15">
        <f>0.5*(Cv!AQ77+Cv!AR77)*LN(K_T!N77/K_T!M77)</f>
        <v>1.5002545759584527E-3</v>
      </c>
      <c r="O77" s="15">
        <f>0.5*(Cv!AR77+Cv!AS77)*LN(K_T!O77/K_T!N77)</f>
        <v>1.0408084643441092E-2</v>
      </c>
      <c r="P77" s="15">
        <f>0.5*(Cv!AS77+Cv!AT77)*LN(K_T!P77/K_T!O77)</f>
        <v>3.6300029313891709E-2</v>
      </c>
      <c r="Q77" s="15">
        <f>0.5*(Cv!AT77+Cv!AU77)*LN(K_T!Q77/K_T!P77)</f>
        <v>-7.7852362634130163E-3</v>
      </c>
      <c r="R77" s="15">
        <f>0.5*(Cv!AU77+Cv!AV77)*LN(K_T!R77/K_T!Q77)</f>
        <v>-6.6716478732637028E-3</v>
      </c>
      <c r="S77" s="15">
        <f>0.5*(Cv!AV77+Cv!AW77)*LN(K_T!S77/K_T!R77)</f>
        <v>-5.2799970054816219E-3</v>
      </c>
      <c r="T77" s="15">
        <f>0.5*(Cv!AW77+Cv!AX77)*LN(K_T!T77/K_T!S77)</f>
        <v>-6.8435592563157446E-3</v>
      </c>
      <c r="U77" s="15">
        <f>0.5*(Cv!AX77+Cv!AY77)*LN(K_T!U77/K_T!T77)</f>
        <v>-1.5303280931575087E-3</v>
      </c>
      <c r="V77" s="15">
        <f>0.5*(Cv!AY77+Cv!AZ77)*LN(K_T!V77/K_T!U77)</f>
        <v>-5.5218996079217098E-3</v>
      </c>
      <c r="W77" s="15">
        <f>0.5*(Cv!AZ77+Cv!BA77)*LN(K_T!W77/K_T!V77)</f>
        <v>-3.9460979664945441E-3</v>
      </c>
      <c r="X77" s="15">
        <f>0.5*(Cv!BA77+Cv!BB77)*LN(K_T!X77/K_T!W77)</f>
        <v>-4.6558881278777639E-4</v>
      </c>
      <c r="Y77" s="15">
        <f>0.5*(Cv!BB77+Cv!BC77)*LN(K_T!Y77/K_T!X77)</f>
        <v>5.3070799265214682E-3</v>
      </c>
      <c r="Z77" s="15">
        <f>0.5*(Cv!BC77+Cv!BD77)*LN(K_T!Z77/K_T!Y77)</f>
        <v>8.6536963836141047E-3</v>
      </c>
      <c r="AA77" s="15">
        <f>0.5*(Cv!BD77+Cv!BE77)*LN(K_T!AA77/K_T!Z77)</f>
        <v>2.2768187574887166E-3</v>
      </c>
      <c r="AB77" s="15">
        <f>0.5*(Cv!BE77+Cv!BF77)*LN(K_T!AB77/K_T!AA77)</f>
        <v>1.1028309764562743E-3</v>
      </c>
      <c r="AC77" s="15">
        <f>0.5*(Cv!BF77+Cv!BG77)*LN(K_T!AC77/K_T!AB77)</f>
        <v>-2.2364339679550266E-4</v>
      </c>
      <c r="AD77" s="15">
        <f>0.5*(Cv!BG77+Cv!BH77)*LN(K_T!AD77/K_T!AC77)</f>
        <v>-6.9305391667188012E-4</v>
      </c>
      <c r="AE77" s="15">
        <f>0.5*(Cv!BH77+Cv!BI77)*LN(K_T!AE77/K_T!AD77)</f>
        <v>1.128869237927952E-2</v>
      </c>
      <c r="AF77" s="15"/>
      <c r="AH77" s="64">
        <f t="shared" si="12"/>
        <v>1.9944721571062463E-2</v>
      </c>
      <c r="AI77" s="64">
        <f t="shared" si="13"/>
        <v>5.3527468487586036E-3</v>
      </c>
      <c r="AJ77" s="64">
        <f t="shared" si="14"/>
        <v>5.3942465630348923E-3</v>
      </c>
      <c r="AK77" s="64">
        <f t="shared" si="15"/>
        <v>-3.6614947473354565E-3</v>
      </c>
      <c r="AL77" s="64">
        <f t="shared" si="16"/>
        <v>3.4233565294570127E-3</v>
      </c>
      <c r="AM77" s="64">
        <f t="shared" si="17"/>
        <v>5.2978192313038203E-3</v>
      </c>
      <c r="AN77" s="64">
        <f t="shared" si="18"/>
        <v>5.3734967058967475E-3</v>
      </c>
      <c r="AO77" s="64">
        <f t="shared" si="19"/>
        <v>7.8374561443461828E-4</v>
      </c>
      <c r="AP77" s="64">
        <f t="shared" si="20"/>
        <v>-1.0744974362185767E-4</v>
      </c>
      <c r="AQ77" s="64">
        <f t="shared" si="21"/>
        <v>4.3351065110201412E-3</v>
      </c>
      <c r="AR77" s="64">
        <f t="shared" si="22"/>
        <v>3.4573316886040459E-3</v>
      </c>
      <c r="AS77" s="64">
        <f t="shared" si="23"/>
        <v>6.031982306944266E-3</v>
      </c>
    </row>
    <row r="78" spans="1:45" x14ac:dyDescent="0.2">
      <c r="A78" s="4">
        <v>76</v>
      </c>
      <c r="B78" s="6" t="s">
        <v>112</v>
      </c>
      <c r="C78" s="15"/>
      <c r="D78" s="15">
        <f>0.5*(Cv!AG78+Cv!AH78)*LN(K_T!D78/K_T!C78)</f>
        <v>4.5055269530634079E-3</v>
      </c>
      <c r="E78" s="15">
        <f>0.5*(Cv!AH78+Cv!AI78)*LN(K_T!E78/K_T!D78)</f>
        <v>7.0837364117418422E-3</v>
      </c>
      <c r="F78" s="15">
        <f>0.5*(Cv!AI78+Cv!AJ78)*LN(K_T!F78/K_T!E78)</f>
        <v>2.7103009103530582E-3</v>
      </c>
      <c r="G78" s="15">
        <f>0.5*(Cv!AJ78+Cv!AK78)*LN(K_T!G78/K_T!F78)</f>
        <v>-8.1731638403720608E-3</v>
      </c>
      <c r="H78" s="15">
        <f>0.5*(Cv!AK78+Cv!AL78)*LN(K_T!H78/K_T!G78)</f>
        <v>-3.5623622489125051E-3</v>
      </c>
      <c r="I78" s="15">
        <f>0.5*(Cv!AL78+Cv!AM78)*LN(K_T!I78/K_T!H78)</f>
        <v>-1.1292614598332846E-3</v>
      </c>
      <c r="J78" s="15">
        <f>0.5*(Cv!AM78+Cv!AN78)*LN(K_T!J78/K_T!I78)</f>
        <v>-4.8703979350440936E-3</v>
      </c>
      <c r="K78" s="15">
        <f>0.5*(Cv!AN78+Cv!AO78)*LN(K_T!K78/K_T!J78)</f>
        <v>-1.3499035520933315E-2</v>
      </c>
      <c r="L78" s="15">
        <f>0.5*(Cv!AO78+Cv!AP78)*LN(K_T!L78/K_T!K78)</f>
        <v>-1.627317795093846E-2</v>
      </c>
      <c r="M78" s="15">
        <f>0.5*(Cv!AP78+Cv!AQ78)*LN(K_T!M78/K_T!L78)</f>
        <v>-1.2196894678119897E-2</v>
      </c>
      <c r="N78" s="15">
        <f>0.5*(Cv!AQ78+Cv!AR78)*LN(K_T!N78/K_T!M78)</f>
        <v>-1.2460132259622725E-2</v>
      </c>
      <c r="O78" s="15">
        <f>0.5*(Cv!AR78+Cv!AS78)*LN(K_T!O78/K_T!N78)</f>
        <v>1.0568589591340485E-2</v>
      </c>
      <c r="P78" s="15">
        <f>0.5*(Cv!AS78+Cv!AT78)*LN(K_T!P78/K_T!O78)</f>
        <v>9.3278820288001541E-3</v>
      </c>
      <c r="Q78" s="15">
        <f>0.5*(Cv!AT78+Cv!AU78)*LN(K_T!Q78/K_T!P78)</f>
        <v>-3.2107450882267628E-3</v>
      </c>
      <c r="R78" s="15">
        <f>0.5*(Cv!AU78+Cv!AV78)*LN(K_T!R78/K_T!Q78)</f>
        <v>-1.4587101162085385E-2</v>
      </c>
      <c r="S78" s="15">
        <f>0.5*(Cv!AV78+Cv!AW78)*LN(K_T!S78/K_T!R78)</f>
        <v>-1.4843676953288637E-2</v>
      </c>
      <c r="T78" s="15">
        <f>0.5*(Cv!AW78+Cv!AX78)*LN(K_T!T78/K_T!S78)</f>
        <v>-1.2166153066903582E-2</v>
      </c>
      <c r="U78" s="15">
        <f>0.5*(Cv!AX78+Cv!AY78)*LN(K_T!U78/K_T!T78)</f>
        <v>-5.5226107294360062E-3</v>
      </c>
      <c r="V78" s="15">
        <f>0.5*(Cv!AY78+Cv!AZ78)*LN(K_T!V78/K_T!U78)</f>
        <v>-1.3504864862558991E-2</v>
      </c>
      <c r="W78" s="15">
        <f>0.5*(Cv!AZ78+Cv!BA78)*LN(K_T!W78/K_T!V78)</f>
        <v>-9.5324352222679962E-3</v>
      </c>
      <c r="X78" s="15">
        <f>0.5*(Cv!BA78+Cv!BB78)*LN(K_T!X78/K_T!W78)</f>
        <v>-6.5463089560988024E-3</v>
      </c>
      <c r="Y78" s="15">
        <f>0.5*(Cv!BB78+Cv!BC78)*LN(K_T!Y78/K_T!X78)</f>
        <v>-7.3880499081832307E-3</v>
      </c>
      <c r="Z78" s="15">
        <f>0.5*(Cv!BC78+Cv!BD78)*LN(K_T!Z78/K_T!Y78)</f>
        <v>4.3976953250086988E-3</v>
      </c>
      <c r="AA78" s="15">
        <f>0.5*(Cv!BD78+Cv!BE78)*LN(K_T!AA78/K_T!Z78)</f>
        <v>1.2264434969678645E-3</v>
      </c>
      <c r="AB78" s="15">
        <f>0.5*(Cv!BE78+Cv!BF78)*LN(K_T!AB78/K_T!AA78)</f>
        <v>-4.4085772920112992E-3</v>
      </c>
      <c r="AC78" s="15">
        <f>0.5*(Cv!BF78+Cv!BG78)*LN(K_T!AC78/K_T!AB78)</f>
        <v>-8.8580277836217153E-3</v>
      </c>
      <c r="AD78" s="15">
        <f>0.5*(Cv!BG78+Cv!BH78)*LN(K_T!AD78/K_T!AC78)</f>
        <v>-6.5585997824157737E-3</v>
      </c>
      <c r="AE78" s="15">
        <f>0.5*(Cv!BH78+Cv!BI78)*LN(K_T!AE78/K_T!AD78)</f>
        <v>-6.0455942172615695E-3</v>
      </c>
      <c r="AF78" s="15"/>
      <c r="AH78" s="64">
        <f t="shared" si="12"/>
        <v>-6.1415004540458986E-4</v>
      </c>
      <c r="AI78" s="64">
        <f t="shared" si="13"/>
        <v>-1.1859927668931698E-2</v>
      </c>
      <c r="AJ78" s="64">
        <f t="shared" si="14"/>
        <v>-2.5490103166920294E-3</v>
      </c>
      <c r="AK78" s="64">
        <f t="shared" si="15"/>
        <v>-9.4544745674530768E-3</v>
      </c>
      <c r="AL78" s="64">
        <f t="shared" si="16"/>
        <v>-3.0061032323679361E-3</v>
      </c>
      <c r="AM78" s="64">
        <f t="shared" si="17"/>
        <v>-6.302096999838672E-3</v>
      </c>
      <c r="AN78" s="64">
        <f t="shared" si="18"/>
        <v>-7.2044689928118634E-3</v>
      </c>
      <c r="AO78" s="64">
        <f t="shared" si="19"/>
        <v>-6.2422569165652003E-3</v>
      </c>
      <c r="AP78" s="64">
        <f t="shared" si="20"/>
        <v>-5.9383179128314834E-3</v>
      </c>
      <c r="AQ78" s="64">
        <f t="shared" si="21"/>
        <v>-1.5431220945544917E-3</v>
      </c>
      <c r="AR78" s="64">
        <f t="shared" si="22"/>
        <v>-7.1540739277663537E-3</v>
      </c>
      <c r="AS78" s="64">
        <f t="shared" si="23"/>
        <v>-5.5563897464416274E-3</v>
      </c>
    </row>
    <row r="79" spans="1:45" x14ac:dyDescent="0.2">
      <c r="A79" s="4">
        <v>77</v>
      </c>
      <c r="B79" s="6" t="s">
        <v>113</v>
      </c>
      <c r="C79" s="15"/>
      <c r="D79" s="15">
        <f>0.5*(Cv!AG79+Cv!AH79)*LN(K_T!D79/K_T!C79)</f>
        <v>8.8082148224170377E-4</v>
      </c>
      <c r="E79" s="15">
        <f>0.5*(Cv!AH79+Cv!AI79)*LN(K_T!E79/K_T!D79)</f>
        <v>4.1584659658164538E-3</v>
      </c>
      <c r="F79" s="15">
        <f>0.5*(Cv!AI79+Cv!AJ79)*LN(K_T!F79/K_T!E79)</f>
        <v>2.796621040708882E-3</v>
      </c>
      <c r="G79" s="15">
        <f>0.5*(Cv!AJ79+Cv!AK79)*LN(K_T!G79/K_T!F79)</f>
        <v>3.330940238261438E-3</v>
      </c>
      <c r="H79" s="15">
        <f>0.5*(Cv!AK79+Cv!AL79)*LN(K_T!H79/K_T!G79)</f>
        <v>3.0983994192772791E-3</v>
      </c>
      <c r="I79" s="15">
        <f>0.5*(Cv!AL79+Cv!AM79)*LN(K_T!I79/K_T!H79)</f>
        <v>2.5106401041285554E-3</v>
      </c>
      <c r="J79" s="15">
        <f>0.5*(Cv!AM79+Cv!AN79)*LN(K_T!J79/K_T!I79)</f>
        <v>3.9861602243912875E-3</v>
      </c>
      <c r="K79" s="15">
        <f>0.5*(Cv!AN79+Cv!AO79)*LN(K_T!K79/K_T!J79)</f>
        <v>3.7287453504313284E-3</v>
      </c>
      <c r="L79" s="15">
        <f>0.5*(Cv!AO79+Cv!AP79)*LN(K_T!L79/K_T!K79)</f>
        <v>-7.6171025013700678E-4</v>
      </c>
      <c r="M79" s="15">
        <f>0.5*(Cv!AP79+Cv!AQ79)*LN(K_T!M79/K_T!L79)</f>
        <v>3.3306302151686921E-4</v>
      </c>
      <c r="N79" s="15">
        <f>0.5*(Cv!AQ79+Cv!AR79)*LN(K_T!N79/K_T!M79)</f>
        <v>-2.1114776731663188E-3</v>
      </c>
      <c r="O79" s="15">
        <f>0.5*(Cv!AR79+Cv!AS79)*LN(K_T!O79/K_T!N79)</f>
        <v>7.7303675582287021E-3</v>
      </c>
      <c r="P79" s="15">
        <f>0.5*(Cv!AS79+Cv!AT79)*LN(K_T!P79/K_T!O79)</f>
        <v>7.3668430484957114E-3</v>
      </c>
      <c r="Q79" s="15">
        <f>0.5*(Cv!AT79+Cv!AU79)*LN(K_T!Q79/K_T!P79)</f>
        <v>9.3632229377768421E-4</v>
      </c>
      <c r="R79" s="15">
        <f>0.5*(Cv!AU79+Cv!AV79)*LN(K_T!R79/K_T!Q79)</f>
        <v>-2.1878270634903959E-3</v>
      </c>
      <c r="S79" s="15">
        <f>0.5*(Cv!AV79+Cv!AW79)*LN(K_T!S79/K_T!R79)</f>
        <v>-2.3862507965030895E-3</v>
      </c>
      <c r="T79" s="15">
        <f>0.5*(Cv!AW79+Cv!AX79)*LN(K_T!T79/K_T!S79)</f>
        <v>-2.6860387064526641E-3</v>
      </c>
      <c r="U79" s="15">
        <f>0.5*(Cv!AX79+Cv!AY79)*LN(K_T!U79/K_T!T79)</f>
        <v>-8.3159447547253673E-4</v>
      </c>
      <c r="V79" s="15">
        <f>0.5*(Cv!AY79+Cv!AZ79)*LN(K_T!V79/K_T!U79)</f>
        <v>-4.5737906020594382E-3</v>
      </c>
      <c r="W79" s="15">
        <f>0.5*(Cv!AZ79+Cv!BA79)*LN(K_T!W79/K_T!V79)</f>
        <v>-1.0007809176373764E-4</v>
      </c>
      <c r="X79" s="15">
        <f>0.5*(Cv!BA79+Cv!BB79)*LN(K_T!X79/K_T!W79)</f>
        <v>-9.1264792266475357E-4</v>
      </c>
      <c r="Y79" s="15">
        <f>0.5*(Cv!BB79+Cv!BC79)*LN(K_T!Y79/K_T!X79)</f>
        <v>-4.07900606254859E-3</v>
      </c>
      <c r="Z79" s="15">
        <f>0.5*(Cv!BC79+Cv!BD79)*LN(K_T!Z79/K_T!Y79)</f>
        <v>-6.654524983204472E-3</v>
      </c>
      <c r="AA79" s="15">
        <f>0.5*(Cv!BD79+Cv!BE79)*LN(K_T!AA79/K_T!Z79)</f>
        <v>-5.4713224363443398E-3</v>
      </c>
      <c r="AB79" s="15">
        <f>0.5*(Cv!BE79+Cv!BF79)*LN(K_T!AB79/K_T!AA79)</f>
        <v>-4.6751698932306013E-3</v>
      </c>
      <c r="AC79" s="15">
        <f>0.5*(Cv!BF79+Cv!BG79)*LN(K_T!AC79/K_T!AB79)</f>
        <v>-5.4055836798624331E-3</v>
      </c>
      <c r="AD79" s="15">
        <f>0.5*(Cv!BG79+Cv!BH79)*LN(K_T!AD79/K_T!AC79)</f>
        <v>-4.0896628752698063E-3</v>
      </c>
      <c r="AE79" s="15">
        <f>0.5*(Cv!BH79+Cv!BI79)*LN(K_T!AE79/K_T!AD79)</f>
        <v>3.227807179048746E-3</v>
      </c>
      <c r="AF79" s="15"/>
      <c r="AH79" s="64">
        <f t="shared" si="12"/>
        <v>3.1790133536385217E-3</v>
      </c>
      <c r="AI79" s="64">
        <f t="shared" si="13"/>
        <v>1.0349561346072321E-3</v>
      </c>
      <c r="AJ79" s="64">
        <f t="shared" si="14"/>
        <v>2.2918910081017223E-3</v>
      </c>
      <c r="AK79" s="64">
        <f t="shared" si="15"/>
        <v>-1.8208299596826258E-3</v>
      </c>
      <c r="AL79" s="64">
        <f t="shared" si="16"/>
        <v>-5.2571214110380873E-3</v>
      </c>
      <c r="AM79" s="64">
        <f t="shared" si="17"/>
        <v>-4.3092784811053016E-4</v>
      </c>
      <c r="AN79" s="64">
        <f t="shared" si="18"/>
        <v>1.6634235713544772E-3</v>
      </c>
      <c r="AO79" s="64">
        <f t="shared" si="19"/>
        <v>-3.0209677124853856E-3</v>
      </c>
      <c r="AP79" s="64">
        <f t="shared" si="20"/>
        <v>-3.3315747970823479E-3</v>
      </c>
      <c r="AQ79" s="64">
        <f t="shared" si="21"/>
        <v>-5.2200058438320006E-3</v>
      </c>
      <c r="AR79" s="64">
        <f t="shared" si="22"/>
        <v>-2.0891464586944978E-3</v>
      </c>
      <c r="AS79" s="64">
        <f t="shared" si="23"/>
        <v>-1.3786333585508325E-4</v>
      </c>
    </row>
    <row r="80" spans="1:45" x14ac:dyDescent="0.2">
      <c r="A80" s="4">
        <v>78</v>
      </c>
      <c r="B80" s="6" t="s">
        <v>114</v>
      </c>
      <c r="C80" s="15"/>
      <c r="D80" s="15">
        <f>0.5*(Cv!AG80+Cv!AH80)*LN(K_T!D80/K_T!C80)</f>
        <v>3.7893452736785675E-2</v>
      </c>
      <c r="E80" s="15">
        <f>0.5*(Cv!AH80+Cv!AI80)*LN(K_T!E80/K_T!D80)</f>
        <v>4.2426694471277608E-2</v>
      </c>
      <c r="F80" s="15">
        <f>0.5*(Cv!AI80+Cv!AJ80)*LN(K_T!F80/K_T!E80)</f>
        <v>4.4934325473835267E-2</v>
      </c>
      <c r="G80" s="15">
        <f>0.5*(Cv!AJ80+Cv!AK80)*LN(K_T!G80/K_T!F80)</f>
        <v>5.1865350409109404E-2</v>
      </c>
      <c r="H80" s="15">
        <f>0.5*(Cv!AK80+Cv!AL80)*LN(K_T!H80/K_T!G80)</f>
        <v>4.4595125712036179E-2</v>
      </c>
      <c r="I80" s="15">
        <f>0.5*(Cv!AL80+Cv!AM80)*LN(K_T!I80/K_T!H80)</f>
        <v>5.1937855799963843E-2</v>
      </c>
      <c r="J80" s="15">
        <f>0.5*(Cv!AM80+Cv!AN80)*LN(K_T!J80/K_T!I80)</f>
        <v>3.1896049923277735E-2</v>
      </c>
      <c r="K80" s="15">
        <f>0.5*(Cv!AN80+Cv!AO80)*LN(K_T!K80/K_T!J80)</f>
        <v>2.1373327915452729E-2</v>
      </c>
      <c r="L80" s="15">
        <f>0.5*(Cv!AO80+Cv!AP80)*LN(K_T!L80/K_T!K80)</f>
        <v>1.40376682276905E-2</v>
      </c>
      <c r="M80" s="15">
        <f>0.5*(Cv!AP80+Cv!AQ80)*LN(K_T!M80/K_T!L80)</f>
        <v>7.9099400803071609E-3</v>
      </c>
      <c r="N80" s="15">
        <f>0.5*(Cv!AQ80+Cv!AR80)*LN(K_T!N80/K_T!M80)</f>
        <v>5.6619351407078385E-3</v>
      </c>
      <c r="O80" s="15">
        <f>0.5*(Cv!AR80+Cv!AS80)*LN(K_T!O80/K_T!N80)</f>
        <v>1.1404861663260039E-2</v>
      </c>
      <c r="P80" s="15">
        <f>0.5*(Cv!AS80+Cv!AT80)*LN(K_T!P80/K_T!O80)</f>
        <v>8.7639004517985168E-3</v>
      </c>
      <c r="Q80" s="15">
        <f>0.5*(Cv!AT80+Cv!AU80)*LN(K_T!Q80/K_T!P80)</f>
        <v>7.6895352887140708E-3</v>
      </c>
      <c r="R80" s="15">
        <f>0.5*(Cv!AU80+Cv!AV80)*LN(K_T!R80/K_T!Q80)</f>
        <v>1.0499866949504423E-2</v>
      </c>
      <c r="S80" s="15">
        <f>0.5*(Cv!AV80+Cv!AW80)*LN(K_T!S80/K_T!R80)</f>
        <v>3.7332050976959957E-3</v>
      </c>
      <c r="T80" s="15">
        <f>0.5*(Cv!AW80+Cv!AX80)*LN(K_T!T80/K_T!S80)</f>
        <v>8.8802072305740054E-3</v>
      </c>
      <c r="U80" s="15">
        <f>0.5*(Cv!AX80+Cv!AY80)*LN(K_T!U80/K_T!T80)</f>
        <v>1.4585086333689512E-2</v>
      </c>
      <c r="V80" s="15">
        <f>0.5*(Cv!AY80+Cv!AZ80)*LN(K_T!V80/K_T!U80)</f>
        <v>1.0660309449212412E-2</v>
      </c>
      <c r="W80" s="15">
        <f>0.5*(Cv!AZ80+Cv!BA80)*LN(K_T!W80/K_T!V80)</f>
        <v>4.9065293017808561E-3</v>
      </c>
      <c r="X80" s="15">
        <f>0.5*(Cv!BA80+Cv!BB80)*LN(K_T!X80/K_T!W80)</f>
        <v>2.3799336310718474E-3</v>
      </c>
      <c r="Y80" s="15">
        <f>0.5*(Cv!BB80+Cv!BC80)*LN(K_T!Y80/K_T!X80)</f>
        <v>1.7560545504375952E-3</v>
      </c>
      <c r="Z80" s="15">
        <f>0.5*(Cv!BC80+Cv!BD80)*LN(K_T!Z80/K_T!Y80)</f>
        <v>-4.2132234683053902E-4</v>
      </c>
      <c r="AA80" s="15">
        <f>0.5*(Cv!BD80+Cv!BE80)*LN(K_T!AA80/K_T!Z80)</f>
        <v>-6.6416752632447269E-3</v>
      </c>
      <c r="AB80" s="15">
        <f>0.5*(Cv!BE80+Cv!BF80)*LN(K_T!AB80/K_T!AA80)</f>
        <v>-6.4164399590097747E-3</v>
      </c>
      <c r="AC80" s="15">
        <f>0.5*(Cv!BF80+Cv!BG80)*LN(K_T!AC80/K_T!AB80)</f>
        <v>-3.2239074564918073E-3</v>
      </c>
      <c r="AD80" s="15">
        <f>0.5*(Cv!BG80+Cv!BH80)*LN(K_T!AD80/K_T!AC80)</f>
        <v>2.9478385486985527E-3</v>
      </c>
      <c r="AE80" s="15">
        <f>0.5*(Cv!BH80+Cv!BI80)*LN(K_T!AE80/K_T!AD80)</f>
        <v>2.5181510119000996E-3</v>
      </c>
      <c r="AF80" s="15"/>
      <c r="AH80" s="64">
        <f t="shared" si="12"/>
        <v>4.7151870373244462E-2</v>
      </c>
      <c r="AI80" s="64">
        <f t="shared" si="13"/>
        <v>1.617578425748719E-2</v>
      </c>
      <c r="AJ80" s="64">
        <f t="shared" si="14"/>
        <v>8.4182738901946077E-3</v>
      </c>
      <c r="AK80" s="64">
        <f t="shared" si="15"/>
        <v>8.282413189265727E-3</v>
      </c>
      <c r="AL80" s="64">
        <f t="shared" si="16"/>
        <v>-2.9894580950278506E-3</v>
      </c>
      <c r="AM80" s="64">
        <f t="shared" si="17"/>
        <v>2.7329947802993259E-3</v>
      </c>
      <c r="AN80" s="64">
        <f t="shared" si="18"/>
        <v>1.22970290738409E-2</v>
      </c>
      <c r="AO80" s="64">
        <f t="shared" si="19"/>
        <v>2.6608970859823364E-3</v>
      </c>
      <c r="AP80" s="64">
        <f t="shared" si="20"/>
        <v>3.2987425475201324E-3</v>
      </c>
      <c r="AQ80" s="64">
        <f t="shared" si="21"/>
        <v>-2.9308457546618613E-3</v>
      </c>
      <c r="AR80" s="64">
        <f t="shared" si="22"/>
        <v>7.4736070136894835E-4</v>
      </c>
      <c r="AS80" s="64">
        <f t="shared" si="23"/>
        <v>1.4468903986534051E-2</v>
      </c>
    </row>
    <row r="81" spans="1:45" x14ac:dyDescent="0.2">
      <c r="A81" s="4">
        <v>79</v>
      </c>
      <c r="B81" s="6" t="s">
        <v>115</v>
      </c>
      <c r="C81" s="15"/>
      <c r="D81" s="15">
        <f>0.5*(Cv!AG81+Cv!AH81)*LN(K_T!D81/K_T!C81)</f>
        <v>2.1489904983195255E-2</v>
      </c>
      <c r="E81" s="15">
        <f>0.5*(Cv!AH81+Cv!AI81)*LN(K_T!E81/K_T!D81)</f>
        <v>8.6287510158415293E-2</v>
      </c>
      <c r="F81" s="15">
        <f>0.5*(Cv!AI81+Cv!AJ81)*LN(K_T!F81/K_T!E81)</f>
        <v>3.9995894381717627E-2</v>
      </c>
      <c r="G81" s="15">
        <f>0.5*(Cv!AJ81+Cv!AK81)*LN(K_T!G81/K_T!F81)</f>
        <v>2.7619427057997872E-2</v>
      </c>
      <c r="H81" s="15">
        <f>0.5*(Cv!AK81+Cv!AL81)*LN(K_T!H81/K_T!G81)</f>
        <v>2.5421653312730386E-2</v>
      </c>
      <c r="I81" s="15">
        <f>0.5*(Cv!AL81+Cv!AM81)*LN(K_T!I81/K_T!H81)</f>
        <v>2.3887009282617114E-2</v>
      </c>
      <c r="J81" s="15">
        <f>0.5*(Cv!AM81+Cv!AN81)*LN(K_T!J81/K_T!I81)</f>
        <v>1.7999194404564125E-2</v>
      </c>
      <c r="K81" s="15">
        <f>0.5*(Cv!AN81+Cv!AO81)*LN(K_T!K81/K_T!J81)</f>
        <v>6.4963735791981995E-3</v>
      </c>
      <c r="L81" s="15">
        <f>0.5*(Cv!AO81+Cv!AP81)*LN(K_T!L81/K_T!K81)</f>
        <v>3.7017090580265484E-2</v>
      </c>
      <c r="M81" s="15">
        <f>0.5*(Cv!AP81+Cv!AQ81)*LN(K_T!M81/K_T!L81)</f>
        <v>1.0199852997494149E-2</v>
      </c>
      <c r="N81" s="15">
        <f>0.5*(Cv!AQ81+Cv!AR81)*LN(K_T!N81/K_T!M81)</f>
        <v>1.4635009508800112E-2</v>
      </c>
      <c r="O81" s="15">
        <f>0.5*(Cv!AR81+Cv!AS81)*LN(K_T!O81/K_T!N81)</f>
        <v>2.0348383612122652E-2</v>
      </c>
      <c r="P81" s="15">
        <f>0.5*(Cv!AS81+Cv!AT81)*LN(K_T!P81/K_T!O81)</f>
        <v>1.3517531859370232E-2</v>
      </c>
      <c r="Q81" s="15">
        <f>0.5*(Cv!AT81+Cv!AU81)*LN(K_T!Q81/K_T!P81)</f>
        <v>8.4724270377544465E-3</v>
      </c>
      <c r="R81" s="15">
        <f>0.5*(Cv!AU81+Cv!AV81)*LN(K_T!R81/K_T!Q81)</f>
        <v>1.9943068808217255E-2</v>
      </c>
      <c r="S81" s="15">
        <f>0.5*(Cv!AV81+Cv!AW81)*LN(K_T!S81/K_T!R81)</f>
        <v>1.2102576305790985E-2</v>
      </c>
      <c r="T81" s="15">
        <f>0.5*(Cv!AW81+Cv!AX81)*LN(K_T!T81/K_T!S81)</f>
        <v>1.267640407046502E-2</v>
      </c>
      <c r="U81" s="15">
        <f>0.5*(Cv!AX81+Cv!AY81)*LN(K_T!U81/K_T!T81)</f>
        <v>5.0864811387494793E-3</v>
      </c>
      <c r="V81" s="15">
        <f>0.5*(Cv!AY81+Cv!AZ81)*LN(K_T!V81/K_T!U81)</f>
        <v>8.6244398351901091E-3</v>
      </c>
      <c r="W81" s="15">
        <f>0.5*(Cv!AZ81+Cv!BA81)*LN(K_T!W81/K_T!V81)</f>
        <v>5.8307818269025501E-3</v>
      </c>
      <c r="X81" s="15">
        <f>0.5*(Cv!BA81+Cv!BB81)*LN(K_T!X81/K_T!W81)</f>
        <v>4.4549764406747929E-3</v>
      </c>
      <c r="Y81" s="15">
        <f>0.5*(Cv!BB81+Cv!BC81)*LN(K_T!Y81/K_T!X81)</f>
        <v>8.7465436387463846E-3</v>
      </c>
      <c r="Z81" s="15">
        <f>0.5*(Cv!BC81+Cv!BD81)*LN(K_T!Z81/K_T!Y81)</f>
        <v>1.5333717556550648E-2</v>
      </c>
      <c r="AA81" s="15">
        <f>0.5*(Cv!BD81+Cv!BE81)*LN(K_T!AA81/K_T!Z81)</f>
        <v>1.2105083672932029E-2</v>
      </c>
      <c r="AB81" s="15">
        <f>0.5*(Cv!BE81+Cv!BF81)*LN(K_T!AB81/K_T!AA81)</f>
        <v>3.4026394769091126E-2</v>
      </c>
      <c r="AC81" s="15">
        <f>0.5*(Cv!BF81+Cv!BG81)*LN(K_T!AC81/K_T!AB81)</f>
        <v>1.4412876694846036E-2</v>
      </c>
      <c r="AD81" s="15">
        <f>0.5*(Cv!BG81+Cv!BH81)*LN(K_T!AD81/K_T!AC81)</f>
        <v>6.9306933282524347E-3</v>
      </c>
      <c r="AE81" s="15">
        <f>0.5*(Cv!BH81+Cv!BI81)*LN(K_T!AE81/K_T!AD81)</f>
        <v>3.7501760666443394E-3</v>
      </c>
      <c r="AF81" s="15"/>
      <c r="AH81" s="64">
        <f t="shared" si="12"/>
        <v>4.0642298838695655E-2</v>
      </c>
      <c r="AI81" s="64">
        <f t="shared" si="13"/>
        <v>1.7269504214064417E-2</v>
      </c>
      <c r="AJ81" s="64">
        <f t="shared" si="14"/>
        <v>1.4876797524651111E-2</v>
      </c>
      <c r="AK81" s="64">
        <f t="shared" si="15"/>
        <v>7.3346166623963916E-3</v>
      </c>
      <c r="AL81" s="64">
        <f t="shared" si="16"/>
        <v>1.6924923266433245E-2</v>
      </c>
      <c r="AM81" s="64">
        <f t="shared" si="17"/>
        <v>5.340434697448387E-3</v>
      </c>
      <c r="AN81" s="64">
        <f t="shared" si="18"/>
        <v>1.6073150869357764E-2</v>
      </c>
      <c r="AO81" s="64">
        <f t="shared" si="19"/>
        <v>1.0998214086587079E-2</v>
      </c>
      <c r="AP81" s="64">
        <f t="shared" si="20"/>
        <v>1.1876091438811348E-2</v>
      </c>
      <c r="AQ81" s="64">
        <f t="shared" si="21"/>
        <v>1.7552934909330048E-2</v>
      </c>
      <c r="AR81" s="64">
        <f t="shared" si="22"/>
        <v>8.3645820299142696E-3</v>
      </c>
      <c r="AS81" s="64">
        <f t="shared" si="23"/>
        <v>1.8367465626892624E-2</v>
      </c>
    </row>
    <row r="82" spans="1:45" x14ac:dyDescent="0.2">
      <c r="A82" s="4">
        <v>80</v>
      </c>
      <c r="B82" s="6" t="s">
        <v>116</v>
      </c>
      <c r="C82" s="15"/>
      <c r="D82" s="15">
        <f>0.5*(Cv!AG82+Cv!AH82)*LN(K_T!D82/K_T!C82)</f>
        <v>8.0791185030947878E-3</v>
      </c>
      <c r="E82" s="15">
        <f>0.5*(Cv!AH82+Cv!AI82)*LN(K_T!E82/K_T!D82)</f>
        <v>8.8878652569503482E-3</v>
      </c>
      <c r="F82" s="15">
        <f>0.5*(Cv!AI82+Cv!AJ82)*LN(K_T!F82/K_T!E82)</f>
        <v>1.0892552368367996E-2</v>
      </c>
      <c r="G82" s="15">
        <f>0.5*(Cv!AJ82+Cv!AK82)*LN(K_T!G82/K_T!F82)</f>
        <v>1.8331303509903259E-2</v>
      </c>
      <c r="H82" s="15">
        <f>0.5*(Cv!AK82+Cv!AL82)*LN(K_T!H82/K_T!G82)</f>
        <v>1.2277268333894491E-2</v>
      </c>
      <c r="I82" s="15">
        <f>0.5*(Cv!AL82+Cv!AM82)*LN(K_T!I82/K_T!H82)</f>
        <v>1.5405773526245043E-2</v>
      </c>
      <c r="J82" s="15">
        <f>0.5*(Cv!AM82+Cv!AN82)*LN(K_T!J82/K_T!I82)</f>
        <v>1.677054900702998E-2</v>
      </c>
      <c r="K82" s="15">
        <f>0.5*(Cv!AN82+Cv!AO82)*LN(K_T!K82/K_T!J82)</f>
        <v>2.1655813763437011E-2</v>
      </c>
      <c r="L82" s="15">
        <f>0.5*(Cv!AO82+Cv!AP82)*LN(K_T!L82/K_T!K82)</f>
        <v>2.1659974469470072E-2</v>
      </c>
      <c r="M82" s="15">
        <f>0.5*(Cv!AP82+Cv!AQ82)*LN(K_T!M82/K_T!L82)</f>
        <v>2.663153432110732E-2</v>
      </c>
      <c r="N82" s="15">
        <f>0.5*(Cv!AQ82+Cv!AR82)*LN(K_T!N82/K_T!M82)</f>
        <v>1.559540677476794E-2</v>
      </c>
      <c r="O82" s="15">
        <f>0.5*(Cv!AR82+Cv!AS82)*LN(K_T!O82/K_T!N82)</f>
        <v>8.560384855570452E-3</v>
      </c>
      <c r="P82" s="15">
        <f>0.5*(Cv!AS82+Cv!AT82)*LN(K_T!P82/K_T!O82)</f>
        <v>-1.1928088310700418E-3</v>
      </c>
      <c r="Q82" s="15">
        <f>0.5*(Cv!AT82+Cv!AU82)*LN(K_T!Q82/K_T!P82)</f>
        <v>2.3120923886723989E-3</v>
      </c>
      <c r="R82" s="15">
        <f>0.5*(Cv!AU82+Cv!AV82)*LN(K_T!R82/K_T!Q82)</f>
        <v>-5.7544618448374637E-3</v>
      </c>
      <c r="S82" s="15">
        <f>0.5*(Cv!AV82+Cv!AW82)*LN(K_T!S82/K_T!R82)</f>
        <v>2.2592209441561779E-3</v>
      </c>
      <c r="T82" s="15">
        <f>0.5*(Cv!AW82+Cv!AX82)*LN(K_T!T82/K_T!S82)</f>
        <v>-1.8918135359994913E-3</v>
      </c>
      <c r="U82" s="15">
        <f>0.5*(Cv!AX82+Cv!AY82)*LN(K_T!U82/K_T!T82)</f>
        <v>-1.2442071577849242E-3</v>
      </c>
      <c r="V82" s="15">
        <f>0.5*(Cv!AY82+Cv!AZ82)*LN(K_T!V82/K_T!U82)</f>
        <v>7.3530975883941455E-4</v>
      </c>
      <c r="W82" s="15">
        <f>0.5*(Cv!AZ82+Cv!BA82)*LN(K_T!W82/K_T!V82)</f>
        <v>2.4007178747045151E-3</v>
      </c>
      <c r="X82" s="15">
        <f>0.5*(Cv!BA82+Cv!BB82)*LN(K_T!X82/K_T!W82)</f>
        <v>8.6712326541563516E-3</v>
      </c>
      <c r="Y82" s="15">
        <f>0.5*(Cv!BB82+Cv!BC82)*LN(K_T!Y82/K_T!X82)</f>
        <v>1.3316479528285104E-3</v>
      </c>
      <c r="Z82" s="15">
        <f>0.5*(Cv!BC82+Cv!BD82)*LN(K_T!Z82/K_T!Y82)</f>
        <v>1.2907369873265554E-3</v>
      </c>
      <c r="AA82" s="15">
        <f>0.5*(Cv!BD82+Cv!BE82)*LN(K_T!AA82/K_T!Z82)</f>
        <v>1.0247588191059717E-2</v>
      </c>
      <c r="AB82" s="15">
        <f>0.5*(Cv!BE82+Cv!BF82)*LN(K_T!AB82/K_T!AA82)</f>
        <v>1.7133572938593804E-3</v>
      </c>
      <c r="AC82" s="15">
        <f>0.5*(Cv!BF82+Cv!BG82)*LN(K_T!AC82/K_T!AB82)</f>
        <v>-9.1262886386013573E-4</v>
      </c>
      <c r="AD82" s="15">
        <f>0.5*(Cv!BG82+Cv!BH82)*LN(K_T!AD82/K_T!AC82)</f>
        <v>4.4952139933066568E-4</v>
      </c>
      <c r="AE82" s="15">
        <f>0.5*(Cv!BH82+Cv!BI82)*LN(K_T!AE82/K_T!AD82)</f>
        <v>1.4554819406900682E-3</v>
      </c>
      <c r="AF82" s="15"/>
      <c r="AH82" s="64">
        <f t="shared" si="12"/>
        <v>1.3158952599072227E-2</v>
      </c>
      <c r="AI82" s="64">
        <f t="shared" si="13"/>
        <v>2.0462655667162464E-2</v>
      </c>
      <c r="AJ82" s="64">
        <f t="shared" si="14"/>
        <v>1.2368855024983048E-3</v>
      </c>
      <c r="AK82" s="64">
        <f t="shared" si="15"/>
        <v>1.734247918783173E-3</v>
      </c>
      <c r="AL82" s="64">
        <f t="shared" si="16"/>
        <v>2.7341403122428053E-3</v>
      </c>
      <c r="AM82" s="64">
        <f t="shared" si="17"/>
        <v>9.5250167001036698E-4</v>
      </c>
      <c r="AN82" s="64">
        <f t="shared" si="18"/>
        <v>1.0849770584830384E-2</v>
      </c>
      <c r="AO82" s="64">
        <f t="shared" si="19"/>
        <v>2.020578707929219E-3</v>
      </c>
      <c r="AP82" s="64">
        <f t="shared" si="20"/>
        <v>2.5838411132211143E-3</v>
      </c>
      <c r="AQ82" s="64">
        <f t="shared" si="21"/>
        <v>3.6458326062685405E-3</v>
      </c>
      <c r="AR82" s="64">
        <f t="shared" si="22"/>
        <v>3.3079149205353272E-4</v>
      </c>
      <c r="AS82" s="64">
        <f t="shared" si="23"/>
        <v>7.3533116051413194E-3</v>
      </c>
    </row>
    <row r="83" spans="1:45" x14ac:dyDescent="0.2">
      <c r="A83" s="4">
        <v>81</v>
      </c>
      <c r="B83" s="6" t="s">
        <v>117</v>
      </c>
      <c r="C83" s="15"/>
      <c r="D83" s="15">
        <f>0.5*(Cv!AG83+Cv!AH83)*LN(K_T!D83/K_T!C83)</f>
        <v>2.8282314394999116E-2</v>
      </c>
      <c r="E83" s="15">
        <f>0.5*(Cv!AH83+Cv!AI83)*LN(K_T!E83/K_T!D83)</f>
        <v>2.342970405561029E-2</v>
      </c>
      <c r="F83" s="15">
        <f>0.5*(Cv!AI83+Cv!AJ83)*LN(K_T!F83/K_T!E83)</f>
        <v>2.5928519545752288E-2</v>
      </c>
      <c r="G83" s="15">
        <f>0.5*(Cv!AJ83+Cv!AK83)*LN(K_T!G83/K_T!F83)</f>
        <v>1.5552365181946297E-2</v>
      </c>
      <c r="H83" s="15">
        <f>0.5*(Cv!AK83+Cv!AL83)*LN(K_T!H83/K_T!G83)</f>
        <v>1.8578156333471756E-2</v>
      </c>
      <c r="I83" s="15">
        <f>0.5*(Cv!AL83+Cv!AM83)*LN(K_T!I83/K_T!H83)</f>
        <v>1.1693625829286309E-2</v>
      </c>
      <c r="J83" s="15">
        <f>0.5*(Cv!AM83+Cv!AN83)*LN(K_T!J83/K_T!I83)</f>
        <v>1.7474006791530831E-2</v>
      </c>
      <c r="K83" s="15">
        <f>0.5*(Cv!AN83+Cv!AO83)*LN(K_T!K83/K_T!J83)</f>
        <v>2.2581313529891713E-2</v>
      </c>
      <c r="L83" s="15">
        <f>0.5*(Cv!AO83+Cv!AP83)*LN(K_T!L83/K_T!K83)</f>
        <v>1.9072363528572039E-2</v>
      </c>
      <c r="M83" s="15">
        <f>0.5*(Cv!AP83+Cv!AQ83)*LN(K_T!M83/K_T!L83)</f>
        <v>1.24365857775119E-2</v>
      </c>
      <c r="N83" s="15">
        <f>0.5*(Cv!AQ83+Cv!AR83)*LN(K_T!N83/K_T!M83)</f>
        <v>1.4249472462691261E-2</v>
      </c>
      <c r="O83" s="15">
        <f>0.5*(Cv!AR83+Cv!AS83)*LN(K_T!O83/K_T!N83)</f>
        <v>9.0238402406328071E-3</v>
      </c>
      <c r="P83" s="15">
        <f>0.5*(Cv!AS83+Cv!AT83)*LN(K_T!P83/K_T!O83)</f>
        <v>-2.878339257403243E-3</v>
      </c>
      <c r="Q83" s="15">
        <f>0.5*(Cv!AT83+Cv!AU83)*LN(K_T!Q83/K_T!P83)</f>
        <v>-8.3456637675608826E-3</v>
      </c>
      <c r="R83" s="15">
        <f>0.5*(Cv!AU83+Cv!AV83)*LN(K_T!R83/K_T!Q83)</f>
        <v>-1.073229660359906E-2</v>
      </c>
      <c r="S83" s="15">
        <f>0.5*(Cv!AV83+Cv!AW83)*LN(K_T!S83/K_T!R83)</f>
        <v>-2.6526060946718312E-3</v>
      </c>
      <c r="T83" s="15">
        <f>0.5*(Cv!AW83+Cv!AX83)*LN(K_T!T83/K_T!S83)</f>
        <v>-4.3614079655230334E-3</v>
      </c>
      <c r="U83" s="15">
        <f>0.5*(Cv!AX83+Cv!AY83)*LN(K_T!U83/K_T!T83)</f>
        <v>7.4572708461337497E-4</v>
      </c>
      <c r="V83" s="15">
        <f>0.5*(Cv!AY83+Cv!AZ83)*LN(K_T!V83/K_T!U83)</f>
        <v>-2.6979574988863051E-3</v>
      </c>
      <c r="W83" s="15">
        <f>0.5*(Cv!AZ83+Cv!BA83)*LN(K_T!W83/K_T!V83)</f>
        <v>1.1477354045007439E-3</v>
      </c>
      <c r="X83" s="15">
        <f>0.5*(Cv!BA83+Cv!BB83)*LN(K_T!X83/K_T!W83)</f>
        <v>-6.4885015030426265E-3</v>
      </c>
      <c r="Y83" s="15">
        <f>0.5*(Cv!BB83+Cv!BC83)*LN(K_T!Y83/K_T!X83)</f>
        <v>5.2679215302887863E-4</v>
      </c>
      <c r="Z83" s="15">
        <f>0.5*(Cv!BC83+Cv!BD83)*LN(K_T!Z83/K_T!Y83)</f>
        <v>-1.9032012559992365E-3</v>
      </c>
      <c r="AA83" s="15">
        <f>0.5*(Cv!BD83+Cv!BE83)*LN(K_T!AA83/K_T!Z83)</f>
        <v>5.816949089943608E-4</v>
      </c>
      <c r="AB83" s="15">
        <f>0.5*(Cv!BE83+Cv!BF83)*LN(K_T!AB83/K_T!AA83)</f>
        <v>1.1235234373359439E-2</v>
      </c>
      <c r="AC83" s="15">
        <f>0.5*(Cv!BF83+Cv!BG83)*LN(K_T!AC83/K_T!AB83)</f>
        <v>5.963793826602345E-3</v>
      </c>
      <c r="AD83" s="15">
        <f>0.5*(Cv!BG83+Cv!BH83)*LN(K_T!AD83/K_T!AC83)</f>
        <v>1.1308229644551243E-3</v>
      </c>
      <c r="AE83" s="15">
        <f>0.5*(Cv!BH83+Cv!BI83)*LN(K_T!AE83/K_T!AD83)</f>
        <v>-1.0154875784163513E-2</v>
      </c>
      <c r="AF83" s="15"/>
      <c r="AH83" s="64">
        <f t="shared" si="12"/>
        <v>1.9036474189213389E-2</v>
      </c>
      <c r="AI83" s="64">
        <f t="shared" si="13"/>
        <v>1.7162748418039549E-2</v>
      </c>
      <c r="AJ83" s="64">
        <f t="shared" si="14"/>
        <v>-3.1170130965204419E-3</v>
      </c>
      <c r="AK83" s="64">
        <f t="shared" si="15"/>
        <v>-2.3308808956675692E-3</v>
      </c>
      <c r="AL83" s="64">
        <f t="shared" si="16"/>
        <v>3.2808628011971575E-3</v>
      </c>
      <c r="AM83" s="64">
        <f t="shared" si="17"/>
        <v>-4.5120264098541946E-3</v>
      </c>
      <c r="AN83" s="64">
        <f t="shared" si="18"/>
        <v>7.0228676607595551E-3</v>
      </c>
      <c r="AO83" s="64">
        <f t="shared" si="19"/>
        <v>-3.5617860767170372E-4</v>
      </c>
      <c r="AP83" s="64">
        <f t="shared" si="20"/>
        <v>-1.348760332171557E-4</v>
      </c>
      <c r="AQ83" s="64">
        <f t="shared" si="21"/>
        <v>2.6101300448458605E-3</v>
      </c>
      <c r="AR83" s="64">
        <f t="shared" si="22"/>
        <v>-1.0200863310353477E-3</v>
      </c>
      <c r="AS83" s="64">
        <f t="shared" si="23"/>
        <v>5.9680334911704448E-3</v>
      </c>
    </row>
    <row r="84" spans="1:45" x14ac:dyDescent="0.2">
      <c r="A84" s="4">
        <v>82</v>
      </c>
      <c r="B84" s="6" t="s">
        <v>118</v>
      </c>
      <c r="C84" s="15"/>
      <c r="D84" s="15">
        <f>0.5*(Cv!AG84+Cv!AH84)*LN(K_T!D84/K_T!C84)</f>
        <v>-1.0205440838960916E-3</v>
      </c>
      <c r="E84" s="15">
        <f>0.5*(Cv!AH84+Cv!AI84)*LN(K_T!E84/K_T!D84)</f>
        <v>-3.016004897821696E-3</v>
      </c>
      <c r="F84" s="15">
        <f>0.5*(Cv!AI84+Cv!AJ84)*LN(K_T!F84/K_T!E84)</f>
        <v>-4.6544979684914169E-3</v>
      </c>
      <c r="G84" s="15">
        <f>0.5*(Cv!AJ84+Cv!AK84)*LN(K_T!G84/K_T!F84)</f>
        <v>-3.7625153693816742E-3</v>
      </c>
      <c r="H84" s="15">
        <f>0.5*(Cv!AK84+Cv!AL84)*LN(K_T!H84/K_T!G84)</f>
        <v>-4.3843653790848949E-3</v>
      </c>
      <c r="I84" s="15">
        <f>0.5*(Cv!AL84+Cv!AM84)*LN(K_T!I84/K_T!H84)</f>
        <v>6.3546332494144112E-3</v>
      </c>
      <c r="J84" s="15">
        <f>0.5*(Cv!AM84+Cv!AN84)*LN(K_T!J84/K_T!I84)</f>
        <v>1.5908959025379016E-4</v>
      </c>
      <c r="K84" s="15">
        <f>0.5*(Cv!AN84+Cv!AO84)*LN(K_T!K84/K_T!J84)</f>
        <v>4.3958058463446524E-3</v>
      </c>
      <c r="L84" s="15">
        <f>0.5*(Cv!AO84+Cv!AP84)*LN(K_T!L84/K_T!K84)</f>
        <v>3.773335845677342E-3</v>
      </c>
      <c r="M84" s="15">
        <f>0.5*(Cv!AP84+Cv!AQ84)*LN(K_T!M84/K_T!L84)</f>
        <v>6.6433362015399164E-3</v>
      </c>
      <c r="N84" s="15">
        <f>0.5*(Cv!AQ84+Cv!AR84)*LN(K_T!N84/K_T!M84)</f>
        <v>7.4636408889851629E-3</v>
      </c>
      <c r="O84" s="15">
        <f>0.5*(Cv!AR84+Cv!AS84)*LN(K_T!O84/K_T!N84)</f>
        <v>4.1436612710518692E-3</v>
      </c>
      <c r="P84" s="15">
        <f>0.5*(Cv!AS84+Cv!AT84)*LN(K_T!P84/K_T!O84)</f>
        <v>3.3475655242456788E-3</v>
      </c>
      <c r="Q84" s="15">
        <f>0.5*(Cv!AT84+Cv!AU84)*LN(K_T!Q84/K_T!P84)</f>
        <v>7.8236486598568704E-4</v>
      </c>
      <c r="R84" s="15">
        <f>0.5*(Cv!AU84+Cv!AV84)*LN(K_T!R84/K_T!Q84)</f>
        <v>1.1918509934381019E-2</v>
      </c>
      <c r="S84" s="15">
        <f>0.5*(Cv!AV84+Cv!AW84)*LN(K_T!S84/K_T!R84)</f>
        <v>6.3019035081491852E-3</v>
      </c>
      <c r="T84" s="15">
        <f>0.5*(Cv!AW84+Cv!AX84)*LN(K_T!T84/K_T!S84)</f>
        <v>2.2074425128674595E-4</v>
      </c>
      <c r="U84" s="15">
        <f>0.5*(Cv!AX84+Cv!AY84)*LN(K_T!U84/K_T!T84)</f>
        <v>1.360878307380399E-3</v>
      </c>
      <c r="V84" s="15">
        <f>0.5*(Cv!AY84+Cv!AZ84)*LN(K_T!V84/K_T!U84)</f>
        <v>2.7784636970270382E-3</v>
      </c>
      <c r="W84" s="15">
        <f>0.5*(Cv!AZ84+Cv!BA84)*LN(K_T!W84/K_T!V84)</f>
        <v>4.8139281636455731E-3</v>
      </c>
      <c r="X84" s="15">
        <f>0.5*(Cv!BA84+Cv!BB84)*LN(K_T!X84/K_T!W84)</f>
        <v>3.7114399837591631E-3</v>
      </c>
      <c r="Y84" s="15">
        <f>0.5*(Cv!BB84+Cv!BC84)*LN(K_T!Y84/K_T!X84)</f>
        <v>5.6838826606291537E-4</v>
      </c>
      <c r="Z84" s="15">
        <f>0.5*(Cv!BC84+Cv!BD84)*LN(K_T!Z84/K_T!Y84)</f>
        <v>1.5549371180952438E-3</v>
      </c>
      <c r="AA84" s="15">
        <f>0.5*(Cv!BD84+Cv!BE84)*LN(K_T!AA84/K_T!Z84)</f>
        <v>5.9546132534239109E-4</v>
      </c>
      <c r="AB84" s="15">
        <f>0.5*(Cv!BE84+Cv!BF84)*LN(K_T!AB84/K_T!AA84)</f>
        <v>1.497419593475336E-3</v>
      </c>
      <c r="AC84" s="15">
        <f>0.5*(Cv!BF84+Cv!BG84)*LN(K_T!AC84/K_T!AB84)</f>
        <v>1.3931447396654947E-3</v>
      </c>
      <c r="AD84" s="15">
        <f>0.5*(Cv!BG84+Cv!BH84)*LN(K_T!AD84/K_T!AC84)</f>
        <v>3.4108721686943178E-3</v>
      </c>
      <c r="AE84" s="15">
        <f>0.5*(Cv!BH84+Cv!BI84)*LN(K_T!AE84/K_T!AD84)</f>
        <v>3.7028331773573575E-3</v>
      </c>
      <c r="AF84" s="15"/>
      <c r="AH84" s="64">
        <f t="shared" si="12"/>
        <v>-1.8925500730730543E-3</v>
      </c>
      <c r="AI84" s="64">
        <f t="shared" si="13"/>
        <v>4.4870416745601731E-3</v>
      </c>
      <c r="AJ84" s="64">
        <f t="shared" si="14"/>
        <v>5.2988010207626873E-3</v>
      </c>
      <c r="AK84" s="64">
        <f t="shared" si="15"/>
        <v>2.5770908806197835E-3</v>
      </c>
      <c r="AL84" s="64">
        <f t="shared" si="16"/>
        <v>1.1218702085282761E-3</v>
      </c>
      <c r="AM84" s="64">
        <f t="shared" si="17"/>
        <v>3.5568526730258374E-3</v>
      </c>
      <c r="AN84" s="64">
        <f t="shared" si="18"/>
        <v>4.8929213476614306E-3</v>
      </c>
      <c r="AO84" s="64">
        <f t="shared" si="19"/>
        <v>2.1340425659826644E-3</v>
      </c>
      <c r="AP84" s="64">
        <f t="shared" si="20"/>
        <v>1.9001845228972004E-3</v>
      </c>
      <c r="AQ84" s="64">
        <f t="shared" si="21"/>
        <v>1.0540515757439715E-3</v>
      </c>
      <c r="AR84" s="64">
        <f t="shared" si="22"/>
        <v>2.8356166952390564E-3</v>
      </c>
      <c r="AS84" s="64">
        <f t="shared" si="23"/>
        <v>2.410184218631148E-3</v>
      </c>
    </row>
    <row r="85" spans="1:45" x14ac:dyDescent="0.2">
      <c r="A85" s="4">
        <v>83</v>
      </c>
      <c r="B85" s="6" t="s">
        <v>119</v>
      </c>
      <c r="C85" s="15"/>
      <c r="D85" s="15">
        <f>0.5*(Cv!AG85+Cv!AH85)*LN(K_T!D85/K_T!C85)</f>
        <v>1.1166779543062145E-3</v>
      </c>
      <c r="E85" s="15">
        <f>0.5*(Cv!AH85+Cv!AI85)*LN(K_T!E85/K_T!D85)</f>
        <v>1.5613281110625005E-2</v>
      </c>
      <c r="F85" s="15">
        <f>0.5*(Cv!AI85+Cv!AJ85)*LN(K_T!F85/K_T!E85)</f>
        <v>1.6957447784763966E-2</v>
      </c>
      <c r="G85" s="15">
        <f>0.5*(Cv!AJ85+Cv!AK85)*LN(K_T!G85/K_T!F85)</f>
        <v>2.7561705850686014E-2</v>
      </c>
      <c r="H85" s="15">
        <f>0.5*(Cv!AK85+Cv!AL85)*LN(K_T!H85/K_T!G85)</f>
        <v>1.5706490780166785E-2</v>
      </c>
      <c r="I85" s="15">
        <f>0.5*(Cv!AL85+Cv!AM85)*LN(K_T!I85/K_T!H85)</f>
        <v>-4.1504781700026786E-3</v>
      </c>
      <c r="J85" s="15">
        <f>0.5*(Cv!AM85+Cv!AN85)*LN(K_T!J85/K_T!I85)</f>
        <v>2.7556345320157317E-2</v>
      </c>
      <c r="K85" s="15">
        <f>0.5*(Cv!AN85+Cv!AO85)*LN(K_T!K85/K_T!J85)</f>
        <v>1.5831654739565947E-2</v>
      </c>
      <c r="L85" s="15">
        <f>0.5*(Cv!AO85+Cv!AP85)*LN(K_T!L85/K_T!K85)</f>
        <v>2.4001342730096912E-2</v>
      </c>
      <c r="M85" s="15">
        <f>0.5*(Cv!AP85+Cv!AQ85)*LN(K_T!M85/K_T!L85)</f>
        <v>1.3939335707869848E-2</v>
      </c>
      <c r="N85" s="15">
        <f>0.5*(Cv!AQ85+Cv!AR85)*LN(K_T!N85/K_T!M85)</f>
        <v>-1.5154700588439714E-2</v>
      </c>
      <c r="O85" s="15">
        <f>0.5*(Cv!AR85+Cv!AS85)*LN(K_T!O85/K_T!N85)</f>
        <v>-9.8994824101198246E-3</v>
      </c>
      <c r="P85" s="15">
        <f>0.5*(Cv!AS85+Cv!AT85)*LN(K_T!P85/K_T!O85)</f>
        <v>-8.1829614551150905E-3</v>
      </c>
      <c r="Q85" s="15">
        <f>0.5*(Cv!AT85+Cv!AU85)*LN(K_T!Q85/K_T!P85)</f>
        <v>1.730432439872811E-3</v>
      </c>
      <c r="R85" s="15">
        <f>0.5*(Cv!AU85+Cv!AV85)*LN(K_T!R85/K_T!Q85)</f>
        <v>7.9188813074280717E-3</v>
      </c>
      <c r="S85" s="15">
        <f>0.5*(Cv!AV85+Cv!AW85)*LN(K_T!S85/K_T!R85)</f>
        <v>7.5784603713983305E-4</v>
      </c>
      <c r="T85" s="15">
        <f>0.5*(Cv!AW85+Cv!AX85)*LN(K_T!T85/K_T!S85)</f>
        <v>-7.8441680236583499E-3</v>
      </c>
      <c r="U85" s="15">
        <f>0.5*(Cv!AX85+Cv!AY85)*LN(K_T!U85/K_T!T85)</f>
        <v>-3.7701323310780073E-3</v>
      </c>
      <c r="V85" s="15">
        <f>0.5*(Cv!AY85+Cv!AZ85)*LN(K_T!V85/K_T!U85)</f>
        <v>1.939420323091524E-4</v>
      </c>
      <c r="W85" s="15">
        <f>0.5*(Cv!AZ85+Cv!BA85)*LN(K_T!W85/K_T!V85)</f>
        <v>6.7010728019325861E-3</v>
      </c>
      <c r="X85" s="15">
        <f>0.5*(Cv!BA85+Cv!BB85)*LN(K_T!X85/K_T!W85)</f>
        <v>4.6451218456753755E-3</v>
      </c>
      <c r="Y85" s="15">
        <f>0.5*(Cv!BB85+Cv!BC85)*LN(K_T!Y85/K_T!X85)</f>
        <v>2.4224960117068296E-3</v>
      </c>
      <c r="Z85" s="15">
        <f>0.5*(Cv!BC85+Cv!BD85)*LN(K_T!Z85/K_T!Y85)</f>
        <v>2.5440690660891861E-3</v>
      </c>
      <c r="AA85" s="15">
        <f>0.5*(Cv!BD85+Cv!BE85)*LN(K_T!AA85/K_T!Z85)</f>
        <v>6.947722466494904E-4</v>
      </c>
      <c r="AB85" s="15">
        <f>0.5*(Cv!BE85+Cv!BF85)*LN(K_T!AB85/K_T!AA85)</f>
        <v>-5.1480170742883009E-4</v>
      </c>
      <c r="AC85" s="15">
        <f>0.5*(Cv!BF85+Cv!BG85)*LN(K_T!AC85/K_T!AB85)</f>
        <v>-1.4217366390625633E-3</v>
      </c>
      <c r="AD85" s="15">
        <f>0.5*(Cv!BG85+Cv!BH85)*LN(K_T!AD85/K_T!AC85)</f>
        <v>-9.4275770248504964E-4</v>
      </c>
      <c r="AE85" s="15">
        <f>0.5*(Cv!BH85+Cv!BI85)*LN(K_T!AE85/K_T!AD85)</f>
        <v>1.2488819913867048E-3</v>
      </c>
      <c r="AF85" s="15"/>
      <c r="AH85" s="64">
        <f t="shared" si="12"/>
        <v>1.4337689471247819E-2</v>
      </c>
      <c r="AI85" s="64">
        <f t="shared" si="13"/>
        <v>1.3234795581850062E-2</v>
      </c>
      <c r="AJ85" s="64">
        <f t="shared" si="14"/>
        <v>-1.5350568161588397E-3</v>
      </c>
      <c r="AK85" s="64">
        <f t="shared" si="15"/>
        <v>-1.4832734963848675E-5</v>
      </c>
      <c r="AL85" s="64">
        <f t="shared" si="16"/>
        <v>7.449597955908225E-4</v>
      </c>
      <c r="AM85" s="64">
        <f t="shared" si="17"/>
        <v>1.5306214445082758E-4</v>
      </c>
      <c r="AN85" s="64">
        <f t="shared" si="18"/>
        <v>5.8498693828456108E-3</v>
      </c>
      <c r="AO85" s="64">
        <f t="shared" si="19"/>
        <v>3.2972996600304374E-4</v>
      </c>
      <c r="AP85" s="64">
        <f t="shared" si="20"/>
        <v>5.6359688246638141E-4</v>
      </c>
      <c r="AQ85" s="64">
        <f t="shared" si="21"/>
        <v>1.2866339042541689E-3</v>
      </c>
      <c r="AR85" s="64">
        <f t="shared" si="22"/>
        <v>-3.7187078338696945E-4</v>
      </c>
      <c r="AS85" s="64">
        <f t="shared" si="23"/>
        <v>4.9682926213604362E-3</v>
      </c>
    </row>
    <row r="86" spans="1:45" x14ac:dyDescent="0.2">
      <c r="A86" s="4">
        <v>84</v>
      </c>
      <c r="B86" s="6" t="s">
        <v>120</v>
      </c>
      <c r="C86" s="15"/>
      <c r="D86" s="15">
        <f>0.5*(Cv!AG86+Cv!AH86)*LN(K_T!D86/K_T!C86)</f>
        <v>2.4493083170102001E-2</v>
      </c>
      <c r="E86" s="15">
        <f>0.5*(Cv!AH86+Cv!AI86)*LN(K_T!E86/K_T!D86)</f>
        <v>3.0631248433007144E-2</v>
      </c>
      <c r="F86" s="15">
        <f>0.5*(Cv!AI86+Cv!AJ86)*LN(K_T!F86/K_T!E86)</f>
        <v>2.0383967602809156E-2</v>
      </c>
      <c r="G86" s="15">
        <f>0.5*(Cv!AJ86+Cv!AK86)*LN(K_T!G86/K_T!F86)</f>
        <v>8.8369667703028353E-3</v>
      </c>
      <c r="H86" s="15">
        <f>0.5*(Cv!AK86+Cv!AL86)*LN(K_T!H86/K_T!G86)</f>
        <v>8.1219431873865485E-3</v>
      </c>
      <c r="I86" s="15">
        <f>0.5*(Cv!AL86+Cv!AM86)*LN(K_T!I86/K_T!H86)</f>
        <v>7.9188558055957731E-3</v>
      </c>
      <c r="J86" s="15">
        <f>0.5*(Cv!AM86+Cv!AN86)*LN(K_T!J86/K_T!I86)</f>
        <v>5.3473823248310643E-3</v>
      </c>
      <c r="K86" s="15">
        <f>0.5*(Cv!AN86+Cv!AO86)*LN(K_T!K86/K_T!J86)</f>
        <v>3.350711118768199E-3</v>
      </c>
      <c r="L86" s="15">
        <f>0.5*(Cv!AO86+Cv!AP86)*LN(K_T!L86/K_T!K86)</f>
        <v>2.6150795700797475E-3</v>
      </c>
      <c r="M86" s="15">
        <f>0.5*(Cv!AP86+Cv!AQ86)*LN(K_T!M86/K_T!L86)</f>
        <v>3.9838204572737101E-3</v>
      </c>
      <c r="N86" s="15">
        <f>0.5*(Cv!AQ86+Cv!AR86)*LN(K_T!N86/K_T!M86)</f>
        <v>3.4178331495810007E-3</v>
      </c>
      <c r="O86" s="15">
        <f>0.5*(Cv!AR86+Cv!AS86)*LN(K_T!O86/K_T!N86)</f>
        <v>3.267315289738022E-3</v>
      </c>
      <c r="P86" s="15">
        <f>0.5*(Cv!AS86+Cv!AT86)*LN(K_T!P86/K_T!O86)</f>
        <v>-2.6197554265338114E-3</v>
      </c>
      <c r="Q86" s="15">
        <f>0.5*(Cv!AT86+Cv!AU86)*LN(K_T!Q86/K_T!P86)</f>
        <v>-5.8966901498090215E-3</v>
      </c>
      <c r="R86" s="15">
        <f>0.5*(Cv!AU86+Cv!AV86)*LN(K_T!R86/K_T!Q86)</f>
        <v>-1.4454778523021012E-2</v>
      </c>
      <c r="S86" s="15">
        <f>0.5*(Cv!AV86+Cv!AW86)*LN(K_T!S86/K_T!R86)</f>
        <v>-1.4470632807864101E-2</v>
      </c>
      <c r="T86" s="15">
        <f>0.5*(Cv!AW86+Cv!AX86)*LN(K_T!T86/K_T!S86)</f>
        <v>-1.1031852582027093E-2</v>
      </c>
      <c r="U86" s="15">
        <f>0.5*(Cv!AX86+Cv!AY86)*LN(K_T!U86/K_T!T86)</f>
        <v>-9.5165712209681411E-3</v>
      </c>
      <c r="V86" s="15">
        <f>0.5*(Cv!AY86+Cv!AZ86)*LN(K_T!V86/K_T!U86)</f>
        <v>-4.9047308404628134E-3</v>
      </c>
      <c r="W86" s="15">
        <f>0.5*(Cv!AZ86+Cv!BA86)*LN(K_T!W86/K_T!V86)</f>
        <v>-5.8654365057921216E-3</v>
      </c>
      <c r="X86" s="15">
        <f>0.5*(Cv!BA86+Cv!BB86)*LN(K_T!X86/K_T!W86)</f>
        <v>-5.6983671669410228E-3</v>
      </c>
      <c r="Y86" s="15">
        <f>0.5*(Cv!BB86+Cv!BC86)*LN(K_T!Y86/K_T!X86)</f>
        <v>-3.462645801861466E-3</v>
      </c>
      <c r="Z86" s="15">
        <f>0.5*(Cv!BC86+Cv!BD86)*LN(K_T!Z86/K_T!Y86)</f>
        <v>-3.3751587843557787E-3</v>
      </c>
      <c r="AA86" s="15">
        <f>0.5*(Cv!BD86+Cv!BE86)*LN(K_T!AA86/K_T!Z86)</f>
        <v>-6.647871148065E-3</v>
      </c>
      <c r="AB86" s="15">
        <f>0.5*(Cv!BE86+Cv!BF86)*LN(K_T!AB86/K_T!AA86)</f>
        <v>-4.4678290153587225E-3</v>
      </c>
      <c r="AC86" s="15">
        <f>0.5*(Cv!BF86+Cv!BG86)*LN(K_T!AC86/K_T!AB86)</f>
        <v>-8.1898068323222346E-3</v>
      </c>
      <c r="AD86" s="15">
        <f>0.5*(Cv!BG86+Cv!BH86)*LN(K_T!AD86/K_T!AC86)</f>
        <v>-8.1351931304739448E-3</v>
      </c>
      <c r="AE86" s="15">
        <f>0.5*(Cv!BH86+Cv!BI86)*LN(K_T!AE86/K_T!AD86)</f>
        <v>-9.0411934311522522E-3</v>
      </c>
      <c r="AF86" s="15"/>
      <c r="AH86" s="64">
        <f t="shared" si="12"/>
        <v>1.5178596359820291E-2</v>
      </c>
      <c r="AI86" s="64">
        <f t="shared" si="13"/>
        <v>3.7429653241067449E-3</v>
      </c>
      <c r="AJ86" s="64">
        <f t="shared" si="14"/>
        <v>-6.8349083234979843E-3</v>
      </c>
      <c r="AK86" s="64">
        <f t="shared" si="15"/>
        <v>-7.40339166323824E-3</v>
      </c>
      <c r="AL86" s="64">
        <f t="shared" si="16"/>
        <v>-5.2286623163926406E-3</v>
      </c>
      <c r="AM86" s="64">
        <f t="shared" si="17"/>
        <v>-8.5881932808130994E-3</v>
      </c>
      <c r="AN86" s="64">
        <f t="shared" si="18"/>
        <v>-1.5459714996956201E-3</v>
      </c>
      <c r="AO86" s="64">
        <f t="shared" si="19"/>
        <v>-6.6947213716483838E-3</v>
      </c>
      <c r="AP86" s="64">
        <f t="shared" si="20"/>
        <v>-6.1078292295369072E-3</v>
      </c>
      <c r="AQ86" s="64">
        <f t="shared" si="21"/>
        <v>-4.4883761874102424E-3</v>
      </c>
      <c r="AR86" s="64">
        <f t="shared" si="22"/>
        <v>-8.45539779798281E-3</v>
      </c>
      <c r="AS86" s="64">
        <f t="shared" si="23"/>
        <v>-7.371625799124209E-4</v>
      </c>
    </row>
    <row r="87" spans="1:45" x14ac:dyDescent="0.2">
      <c r="A87" s="4">
        <v>85</v>
      </c>
      <c r="B87" s="6" t="s">
        <v>121</v>
      </c>
      <c r="C87" s="15"/>
      <c r="D87" s="15">
        <f>0.5*(Cv!AG87+Cv!AH87)*LN(K_T!D87/K_T!C87)</f>
        <v>6.6187071317971554E-3</v>
      </c>
      <c r="E87" s="15">
        <f>0.5*(Cv!AH87+Cv!AI87)*LN(K_T!E87/K_T!D87)</f>
        <v>8.1300224302150673E-3</v>
      </c>
      <c r="F87" s="15">
        <f>0.5*(Cv!AI87+Cv!AJ87)*LN(K_T!F87/K_T!E87)</f>
        <v>4.170044192880715E-4</v>
      </c>
      <c r="G87" s="15">
        <f>0.5*(Cv!AJ87+Cv!AK87)*LN(K_T!G87/K_T!F87)</f>
        <v>-1.0436131038414639E-3</v>
      </c>
      <c r="H87" s="15">
        <f>0.5*(Cv!AK87+Cv!AL87)*LN(K_T!H87/K_T!G87)</f>
        <v>-2.0566369421292485E-3</v>
      </c>
      <c r="I87" s="15">
        <f>0.5*(Cv!AL87+Cv!AM87)*LN(K_T!I87/K_T!H87)</f>
        <v>-6.8736109722313779E-4</v>
      </c>
      <c r="J87" s="15">
        <f>0.5*(Cv!AM87+Cv!AN87)*LN(K_T!J87/K_T!I87)</f>
        <v>-2.6885035710494665E-3</v>
      </c>
      <c r="K87" s="15">
        <f>0.5*(Cv!AN87+Cv!AO87)*LN(K_T!K87/K_T!J87)</f>
        <v>-5.5718707667045016E-3</v>
      </c>
      <c r="L87" s="15">
        <f>0.5*(Cv!AO87+Cv!AP87)*LN(K_T!L87/K_T!K87)</f>
        <v>-8.4262499264549182E-3</v>
      </c>
      <c r="M87" s="15">
        <f>0.5*(Cv!AP87+Cv!AQ87)*LN(K_T!M87/K_T!L87)</f>
        <v>-1.0042991993546479E-2</v>
      </c>
      <c r="N87" s="15">
        <f>0.5*(Cv!AQ87+Cv!AR87)*LN(K_T!N87/K_T!M87)</f>
        <v>4.8725229815216632E-3</v>
      </c>
      <c r="O87" s="15">
        <f>0.5*(Cv!AR87+Cv!AS87)*LN(K_T!O87/K_T!N87)</f>
        <v>-2.8989039607451705E-3</v>
      </c>
      <c r="P87" s="15">
        <f>0.5*(Cv!AS87+Cv!AT87)*LN(K_T!P87/K_T!O87)</f>
        <v>-6.6622642267913671E-3</v>
      </c>
      <c r="Q87" s="15">
        <f>0.5*(Cv!AT87+Cv!AU87)*LN(K_T!Q87/K_T!P87)</f>
        <v>-5.1901054096878795E-3</v>
      </c>
      <c r="R87" s="15">
        <f>0.5*(Cv!AU87+Cv!AV87)*LN(K_T!R87/K_T!Q87)</f>
        <v>-4.1103216286478405E-3</v>
      </c>
      <c r="S87" s="15">
        <f>0.5*(Cv!AV87+Cv!AW87)*LN(K_T!S87/K_T!R87)</f>
        <v>-1.6596500550143042E-3</v>
      </c>
      <c r="T87" s="15">
        <f>0.5*(Cv!AW87+Cv!AX87)*LN(K_T!T87/K_T!S87)</f>
        <v>-6.22697847638219E-3</v>
      </c>
      <c r="U87" s="15">
        <f>0.5*(Cv!AX87+Cv!AY87)*LN(K_T!U87/K_T!T87)</f>
        <v>-5.9475902381136408E-3</v>
      </c>
      <c r="V87" s="15">
        <f>0.5*(Cv!AY87+Cv!AZ87)*LN(K_T!V87/K_T!U87)</f>
        <v>-3.7610887406035048E-3</v>
      </c>
      <c r="W87" s="15">
        <f>0.5*(Cv!AZ87+Cv!BA87)*LN(K_T!W87/K_T!V87)</f>
        <v>3.2908880780197851E-3</v>
      </c>
      <c r="X87" s="15">
        <f>0.5*(Cv!BA87+Cv!BB87)*LN(K_T!X87/K_T!W87)</f>
        <v>3.996884837958679E-3</v>
      </c>
      <c r="Y87" s="15">
        <f>0.5*(Cv!BB87+Cv!BC87)*LN(K_T!Y87/K_T!X87)</f>
        <v>-6.9420420101319429E-4</v>
      </c>
      <c r="Z87" s="15">
        <f>0.5*(Cv!BC87+Cv!BD87)*LN(K_T!Z87/K_T!Y87)</f>
        <v>-4.5769349676119096E-5</v>
      </c>
      <c r="AA87" s="15">
        <f>0.5*(Cv!BD87+Cv!BE87)*LN(K_T!AA87/K_T!Z87)</f>
        <v>8.6651193540052199E-3</v>
      </c>
      <c r="AB87" s="15">
        <f>0.5*(Cv!BE87+Cv!BF87)*LN(K_T!AB87/K_T!AA87)</f>
        <v>1.3765374817840147E-2</v>
      </c>
      <c r="AC87" s="15">
        <f>0.5*(Cv!BF87+Cv!BG87)*LN(K_T!AC87/K_T!AB87)</f>
        <v>1.4391535960215973E-2</v>
      </c>
      <c r="AD87" s="15">
        <f>0.5*(Cv!BG87+Cv!BH87)*LN(K_T!AD87/K_T!AC87)</f>
        <v>-9.9721318749065565E-4</v>
      </c>
      <c r="AE87" s="15">
        <f>0.5*(Cv!BH87+Cv!BI87)*LN(K_T!AE87/K_T!AD87)</f>
        <v>7.1817219083733005E-3</v>
      </c>
      <c r="AF87" s="15"/>
      <c r="AH87" s="64">
        <f t="shared" si="12"/>
        <v>9.5188314126185784E-4</v>
      </c>
      <c r="AI87" s="64">
        <f t="shared" si="13"/>
        <v>-4.3714186552467407E-3</v>
      </c>
      <c r="AJ87" s="64">
        <f t="shared" si="14"/>
        <v>-4.1042490561773119E-3</v>
      </c>
      <c r="AK87" s="64">
        <f t="shared" si="15"/>
        <v>-1.7295769078241742E-3</v>
      </c>
      <c r="AL87" s="64">
        <f t="shared" si="16"/>
        <v>7.2164113162744058E-3</v>
      </c>
      <c r="AM87" s="64">
        <f t="shared" si="17"/>
        <v>3.0922543604413226E-3</v>
      </c>
      <c r="AN87" s="64">
        <f t="shared" si="18"/>
        <v>-4.2378338557120272E-3</v>
      </c>
      <c r="AO87" s="64">
        <f t="shared" si="19"/>
        <v>2.8015567302611499E-3</v>
      </c>
      <c r="AP87" s="64">
        <f t="shared" si="20"/>
        <v>1.449181786892798E-3</v>
      </c>
      <c r="AQ87" s="64">
        <f t="shared" si="21"/>
        <v>5.4226301552890138E-3</v>
      </c>
      <c r="AR87" s="64">
        <f t="shared" si="22"/>
        <v>6.8586815603662058E-3</v>
      </c>
      <c r="AS87" s="64">
        <f t="shared" si="23"/>
        <v>-1.4815711435841423E-4</v>
      </c>
    </row>
    <row r="88" spans="1:45" x14ac:dyDescent="0.2">
      <c r="A88" s="4">
        <v>86</v>
      </c>
      <c r="B88" s="6" t="s">
        <v>122</v>
      </c>
      <c r="C88" s="15"/>
      <c r="D88" s="15">
        <f>0.5*(Cv!AG88+Cv!AH88)*LN(K_T!D88/K_T!C88)</f>
        <v>1.9825619021907718E-2</v>
      </c>
      <c r="E88" s="15">
        <f>0.5*(Cv!AH88+Cv!AI88)*LN(K_T!E88/K_T!D88)</f>
        <v>2.1362342905962749E-2</v>
      </c>
      <c r="F88" s="15">
        <f>0.5*(Cv!AI88+Cv!AJ88)*LN(K_T!F88/K_T!E88)</f>
        <v>2.1373185600903625E-2</v>
      </c>
      <c r="G88" s="15">
        <f>0.5*(Cv!AJ88+Cv!AK88)*LN(K_T!G88/K_T!F88)</f>
        <v>1.8146572668369852E-2</v>
      </c>
      <c r="H88" s="15">
        <f>0.5*(Cv!AK88+Cv!AL88)*LN(K_T!H88/K_T!G88)</f>
        <v>1.6118676555933291E-2</v>
      </c>
      <c r="I88" s="15">
        <f>0.5*(Cv!AL88+Cv!AM88)*LN(K_T!I88/K_T!H88)</f>
        <v>1.5532109583683137E-2</v>
      </c>
      <c r="J88" s="15">
        <f>0.5*(Cv!AM88+Cv!AN88)*LN(K_T!J88/K_T!I88)</f>
        <v>1.4108266598003667E-2</v>
      </c>
      <c r="K88" s="15">
        <f>0.5*(Cv!AN88+Cv!AO88)*LN(K_T!K88/K_T!J88)</f>
        <v>1.2606351410971489E-2</v>
      </c>
      <c r="L88" s="15">
        <f>0.5*(Cv!AO88+Cv!AP88)*LN(K_T!L88/K_T!K88)</f>
        <v>9.6976447684454965E-3</v>
      </c>
      <c r="M88" s="15">
        <f>0.5*(Cv!AP88+Cv!AQ88)*LN(K_T!M88/K_T!L88)</f>
        <v>9.1287911687755099E-3</v>
      </c>
      <c r="N88" s="15">
        <f>0.5*(Cv!AQ88+Cv!AR88)*LN(K_T!N88/K_T!M88)</f>
        <v>6.1631350966811762E-3</v>
      </c>
      <c r="O88" s="15">
        <f>0.5*(Cv!AR88+Cv!AS88)*LN(K_T!O88/K_T!N88)</f>
        <v>8.0029631850337887E-3</v>
      </c>
      <c r="P88" s="15">
        <f>0.5*(Cv!AS88+Cv!AT88)*LN(K_T!P88/K_T!O88)</f>
        <v>3.0572915398736876E-3</v>
      </c>
      <c r="Q88" s="15">
        <f>0.5*(Cv!AT88+Cv!AU88)*LN(K_T!Q88/K_T!P88)</f>
        <v>8.5855895343921572E-5</v>
      </c>
      <c r="R88" s="15">
        <f>0.5*(Cv!AU88+Cv!AV88)*LN(K_T!R88/K_T!Q88)</f>
        <v>-4.3550564571254017E-4</v>
      </c>
      <c r="S88" s="15">
        <f>0.5*(Cv!AV88+Cv!AW88)*LN(K_T!S88/K_T!R88)</f>
        <v>-3.6608937809085038E-3</v>
      </c>
      <c r="T88" s="15">
        <f>0.5*(Cv!AW88+Cv!AX88)*LN(K_T!T88/K_T!S88)</f>
        <v>-6.3755629120566962E-3</v>
      </c>
      <c r="U88" s="15">
        <f>0.5*(Cv!AX88+Cv!AY88)*LN(K_T!U88/K_T!T88)</f>
        <v>-3.4476069272260075E-3</v>
      </c>
      <c r="V88" s="15">
        <f>0.5*(Cv!AY88+Cv!AZ88)*LN(K_T!V88/K_T!U88)</f>
        <v>2.0833144336669051E-3</v>
      </c>
      <c r="W88" s="15">
        <f>0.5*(Cv!AZ88+Cv!BA88)*LN(K_T!W88/K_T!V88)</f>
        <v>6.6352178062290389E-3</v>
      </c>
      <c r="X88" s="15">
        <f>0.5*(Cv!BA88+Cv!BB88)*LN(K_T!X88/K_T!W88)</f>
        <v>1.0738709515114629E-2</v>
      </c>
      <c r="Y88" s="15">
        <f>0.5*(Cv!BB88+Cv!BC88)*LN(K_T!Y88/K_T!X88)</f>
        <v>7.8361015653397766E-3</v>
      </c>
      <c r="Z88" s="15">
        <f>0.5*(Cv!BC88+Cv!BD88)*LN(K_T!Z88/K_T!Y88)</f>
        <v>6.4351588283457287E-3</v>
      </c>
      <c r="AA88" s="15">
        <f>0.5*(Cv!BD88+Cv!BE88)*LN(K_T!AA88/K_T!Z88)</f>
        <v>8.216676679286045E-3</v>
      </c>
      <c r="AB88" s="15">
        <f>0.5*(Cv!BE88+Cv!BF88)*LN(K_T!AB88/K_T!AA88)</f>
        <v>9.0893107559775251E-3</v>
      </c>
      <c r="AC88" s="15">
        <f>0.5*(Cv!BF88+Cv!BG88)*LN(K_T!AC88/K_T!AB88)</f>
        <v>5.9006227115688771E-3</v>
      </c>
      <c r="AD88" s="15">
        <f>0.5*(Cv!BG88+Cv!BH88)*LN(K_T!AD88/K_T!AC88)</f>
        <v>6.6176399863329283E-3</v>
      </c>
      <c r="AE88" s="15">
        <f>0.5*(Cv!BH88+Cv!BI88)*LN(K_T!AE88/K_T!AD88)</f>
        <v>3.3325381189542036E-3</v>
      </c>
      <c r="AF88" s="15"/>
      <c r="AH88" s="64">
        <f t="shared" si="12"/>
        <v>1.850657746297053E-2</v>
      </c>
      <c r="AI88" s="64">
        <f t="shared" si="13"/>
        <v>1.0340837808575469E-2</v>
      </c>
      <c r="AJ88" s="64">
        <f t="shared" si="14"/>
        <v>1.4099422387260708E-3</v>
      </c>
      <c r="AK88" s="64">
        <f t="shared" si="15"/>
        <v>1.9268143831455739E-3</v>
      </c>
      <c r="AL88" s="64">
        <f t="shared" si="16"/>
        <v>7.4955741081035908E-3</v>
      </c>
      <c r="AM88" s="64">
        <f t="shared" si="17"/>
        <v>4.975089052643566E-3</v>
      </c>
      <c r="AN88" s="64">
        <f t="shared" si="18"/>
        <v>5.87539002365077E-3</v>
      </c>
      <c r="AO88" s="64">
        <f t="shared" si="19"/>
        <v>4.7551767134610791E-3</v>
      </c>
      <c r="AP88" s="64">
        <f t="shared" si="20"/>
        <v>4.579035527186328E-3</v>
      </c>
      <c r="AQ88" s="64">
        <f t="shared" si="21"/>
        <v>7.8943119572372697E-3</v>
      </c>
      <c r="AR88" s="64">
        <f t="shared" si="22"/>
        <v>5.283600272285336E-3</v>
      </c>
      <c r="AS88" s="64">
        <f t="shared" si="23"/>
        <v>7.7166262264034566E-3</v>
      </c>
    </row>
    <row r="89" spans="1:45" x14ac:dyDescent="0.2">
      <c r="A89" s="4">
        <v>87</v>
      </c>
      <c r="B89" s="6" t="s">
        <v>123</v>
      </c>
      <c r="C89" s="15"/>
      <c r="D89" s="15">
        <f>0.5*(Cv!AG89+Cv!AH89)*LN(K_T!D89/K_T!C89)</f>
        <v>-5.6463730132878406E-2</v>
      </c>
      <c r="E89" s="15">
        <f>0.5*(Cv!AH89+Cv!AI89)*LN(K_T!E89/K_T!D89)</f>
        <v>-4.4345185042332459E-2</v>
      </c>
      <c r="F89" s="15">
        <f>0.5*(Cv!AI89+Cv!AJ89)*LN(K_T!F89/K_T!E89)</f>
        <v>-2.7603344459229663E-2</v>
      </c>
      <c r="G89" s="15">
        <f>0.5*(Cv!AJ89+Cv!AK89)*LN(K_T!G89/K_T!F89)</f>
        <v>-3.09083053446658E-2</v>
      </c>
      <c r="H89" s="15">
        <f>0.5*(Cv!AK89+Cv!AL89)*LN(K_T!H89/K_T!G89)</f>
        <v>-2.72276063763379E-2</v>
      </c>
      <c r="I89" s="15">
        <f>0.5*(Cv!AL89+Cv!AM89)*LN(K_T!I89/K_T!H89)</f>
        <v>-3.3860250868494819E-2</v>
      </c>
      <c r="J89" s="15">
        <f>0.5*(Cv!AM89+Cv!AN89)*LN(K_T!J89/K_T!I89)</f>
        <v>-9.5843805367342924E-3</v>
      </c>
      <c r="K89" s="15">
        <f>0.5*(Cv!AN89+Cv!AO89)*LN(K_T!K89/K_T!J89)</f>
        <v>2.5845413774909402E-2</v>
      </c>
      <c r="L89" s="15">
        <f>0.5*(Cv!AO89+Cv!AP89)*LN(K_T!L89/K_T!K89)</f>
        <v>3.7831648977266645E-2</v>
      </c>
      <c r="M89" s="15">
        <f>0.5*(Cv!AP89+Cv!AQ89)*LN(K_T!M89/K_T!L89)</f>
        <v>-4.8358030546125595E-4</v>
      </c>
      <c r="N89" s="15">
        <f>0.5*(Cv!AQ89+Cv!AR89)*LN(K_T!N89/K_T!M89)</f>
        <v>-2.6035796198258965E-2</v>
      </c>
      <c r="O89" s="15">
        <f>0.5*(Cv!AR89+Cv!AS89)*LN(K_T!O89/K_T!N89)</f>
        <v>-2.6578407853949434E-2</v>
      </c>
      <c r="P89" s="15">
        <f>0.5*(Cv!AS89+Cv!AT89)*LN(K_T!P89/K_T!O89)</f>
        <v>-2.5316144494117537E-2</v>
      </c>
      <c r="Q89" s="15">
        <f>0.5*(Cv!AT89+Cv!AU89)*LN(K_T!Q89/K_T!P89)</f>
        <v>-2.1031438412170828E-2</v>
      </c>
      <c r="R89" s="15">
        <f>0.5*(Cv!AU89+Cv!AV89)*LN(K_T!R89/K_T!Q89)</f>
        <v>-2.0324997105591311E-2</v>
      </c>
      <c r="S89" s="15">
        <f>0.5*(Cv!AV89+Cv!AW89)*LN(K_T!S89/K_T!R89)</f>
        <v>-1.9189057996104115E-2</v>
      </c>
      <c r="T89" s="15">
        <f>0.5*(Cv!AW89+Cv!AX89)*LN(K_T!T89/K_T!S89)</f>
        <v>-1.0184080481234235E-2</v>
      </c>
      <c r="U89" s="15">
        <f>0.5*(Cv!AX89+Cv!AY89)*LN(K_T!U89/K_T!T89)</f>
        <v>-9.4481503515601983E-3</v>
      </c>
      <c r="V89" s="15">
        <f>0.5*(Cv!AY89+Cv!AZ89)*LN(K_T!V89/K_T!U89)</f>
        <v>-6.2472393864542097E-3</v>
      </c>
      <c r="W89" s="15">
        <f>0.5*(Cv!AZ89+Cv!BA89)*LN(K_T!W89/K_T!V89)</f>
        <v>-7.5745189816369251E-3</v>
      </c>
      <c r="X89" s="15">
        <f>0.5*(Cv!BA89+Cv!BB89)*LN(K_T!X89/K_T!W89)</f>
        <v>3.4784339957249816E-4</v>
      </c>
      <c r="Y89" s="15">
        <f>0.5*(Cv!BB89+Cv!BC89)*LN(K_T!Y89/K_T!X89)</f>
        <v>-2.3483995012367463E-3</v>
      </c>
      <c r="Z89" s="15">
        <f>0.5*(Cv!BC89+Cv!BD89)*LN(K_T!Z89/K_T!Y89)</f>
        <v>3.7527554509501591E-3</v>
      </c>
      <c r="AA89" s="15">
        <f>0.5*(Cv!BD89+Cv!BE89)*LN(K_T!AA89/K_T!Z89)</f>
        <v>1.1974542506382744E-2</v>
      </c>
      <c r="AB89" s="15">
        <f>0.5*(Cv!BE89+Cv!BF89)*LN(K_T!AB89/K_T!AA89)</f>
        <v>7.3398605127260172E-3</v>
      </c>
      <c r="AC89" s="15">
        <f>0.5*(Cv!BF89+Cv!BG89)*LN(K_T!AC89/K_T!AB89)</f>
        <v>1.0617539482713444E-2</v>
      </c>
      <c r="AD89" s="15">
        <f>0.5*(Cv!BG89+Cv!BH89)*LN(K_T!AD89/K_T!AC89)</f>
        <v>-5.3961040255476123E-3</v>
      </c>
      <c r="AE89" s="15">
        <f>0.5*(Cv!BH89+Cv!BI89)*LN(K_T!AE89/K_T!AD89)</f>
        <v>-5.5595998256452468E-3</v>
      </c>
      <c r="AF89" s="15"/>
      <c r="AH89" s="64">
        <f t="shared" si="12"/>
        <v>-3.2788938418212128E-2</v>
      </c>
      <c r="AI89" s="64">
        <f t="shared" si="13"/>
        <v>5.5146611423443053E-3</v>
      </c>
      <c r="AJ89" s="64">
        <f t="shared" si="14"/>
        <v>-2.2488009172386643E-2</v>
      </c>
      <c r="AK89" s="64">
        <f t="shared" si="15"/>
        <v>-6.6212291602626133E-3</v>
      </c>
      <c r="AL89" s="64">
        <f t="shared" si="16"/>
        <v>6.2672596903071238E-3</v>
      </c>
      <c r="AM89" s="64">
        <f t="shared" si="17"/>
        <v>-5.47785192559643E-3</v>
      </c>
      <c r="AN89" s="64">
        <f t="shared" si="18"/>
        <v>-8.4866740150211679E-3</v>
      </c>
      <c r="AO89" s="64">
        <f t="shared" si="19"/>
        <v>-1.0604626000808592E-3</v>
      </c>
      <c r="AP89" s="64">
        <f t="shared" si="20"/>
        <v>-1.3763763147212106E-3</v>
      </c>
      <c r="AQ89" s="64">
        <f t="shared" si="21"/>
        <v>5.1796897422055439E-3</v>
      </c>
      <c r="AR89" s="64">
        <f t="shared" si="22"/>
        <v>-1.127214561598049E-4</v>
      </c>
      <c r="AS89" s="64">
        <f t="shared" si="23"/>
        <v>-9.6865549423052841E-3</v>
      </c>
    </row>
    <row r="90" spans="1:45" x14ac:dyDescent="0.2">
      <c r="A90" s="4">
        <v>88</v>
      </c>
      <c r="B90" s="6" t="s">
        <v>124</v>
      </c>
      <c r="C90" s="15"/>
      <c r="D90" s="15">
        <f>0.5*(Cv!AG90+Cv!AH90)*LN(K_T!D90/K_T!C90)</f>
        <v>2.0318237469123073E-2</v>
      </c>
      <c r="E90" s="15">
        <f>0.5*(Cv!AH90+Cv!AI90)*LN(K_T!E90/K_T!D90)</f>
        <v>3.3479707006000503E-2</v>
      </c>
      <c r="F90" s="15">
        <f>0.5*(Cv!AI90+Cv!AJ90)*LN(K_T!F90/K_T!E90)</f>
        <v>7.1827103672056067E-2</v>
      </c>
      <c r="G90" s="15">
        <f>0.5*(Cv!AJ90+Cv!AK90)*LN(K_T!G90/K_T!F90)</f>
        <v>3.1273423895038559E-2</v>
      </c>
      <c r="H90" s="15">
        <f>0.5*(Cv!AK90+Cv!AL90)*LN(K_T!H90/K_T!G90)</f>
        <v>-1.0150388318136902E-2</v>
      </c>
      <c r="I90" s="15">
        <f>0.5*(Cv!AL90+Cv!AM90)*LN(K_T!I90/K_T!H90)</f>
        <v>-9.1033601322973931E-3</v>
      </c>
      <c r="J90" s="15">
        <f>0.5*(Cv!AM90+Cv!AN90)*LN(K_T!J90/K_T!I90)</f>
        <v>1.0846988813042168E-2</v>
      </c>
      <c r="K90" s="15">
        <f>0.5*(Cv!AN90+Cv!AO90)*LN(K_T!K90/K_T!J90)</f>
        <v>4.8513417431201446E-2</v>
      </c>
      <c r="L90" s="15">
        <f>0.5*(Cv!AO90+Cv!AP90)*LN(K_T!L90/K_T!K90)</f>
        <v>4.5440397103609927E-2</v>
      </c>
      <c r="M90" s="15">
        <f>0.5*(Cv!AP90+Cv!AQ90)*LN(K_T!M90/K_T!L90)</f>
        <v>6.0913295961687403E-2</v>
      </c>
      <c r="N90" s="15">
        <f>0.5*(Cv!AQ90+Cv!AR90)*LN(K_T!N90/K_T!M90)</f>
        <v>7.8038582218411076E-2</v>
      </c>
      <c r="O90" s="15">
        <f>0.5*(Cv!AR90+Cv!AS90)*LN(K_T!O90/K_T!N90)</f>
        <v>0.13729231108276993</v>
      </c>
      <c r="P90" s="15">
        <f>0.5*(Cv!AS90+Cv!AT90)*LN(K_T!P90/K_T!O90)</f>
        <v>6.4672409994765562E-2</v>
      </c>
      <c r="Q90" s="15">
        <f>0.5*(Cv!AT90+Cv!AU90)*LN(K_T!Q90/K_T!P90)</f>
        <v>1.2982364998554308E-2</v>
      </c>
      <c r="R90" s="15">
        <f>0.5*(Cv!AU90+Cv!AV90)*LN(K_T!R90/K_T!Q90)</f>
        <v>-1.3167418008123259E-3</v>
      </c>
      <c r="S90" s="15">
        <f>0.5*(Cv!AV90+Cv!AW90)*LN(K_T!S90/K_T!R90)</f>
        <v>8.3792095663497348E-3</v>
      </c>
      <c r="T90" s="15">
        <f>0.5*(Cv!AW90+Cv!AX90)*LN(K_T!T90/K_T!S90)</f>
        <v>1.5988697915202955E-2</v>
      </c>
      <c r="U90" s="15">
        <f>0.5*(Cv!AX90+Cv!AY90)*LN(K_T!U90/K_T!T90)</f>
        <v>1.2893994134052561E-2</v>
      </c>
      <c r="V90" s="15">
        <f>0.5*(Cv!AY90+Cv!AZ90)*LN(K_T!V90/K_T!U90)</f>
        <v>2.0667021983831357E-2</v>
      </c>
      <c r="W90" s="15">
        <f>0.5*(Cv!AZ90+Cv!BA90)*LN(K_T!W90/K_T!V90)</f>
        <v>8.9628682184286627E-4</v>
      </c>
      <c r="X90" s="15">
        <f>0.5*(Cv!BA90+Cv!BB90)*LN(K_T!X90/K_T!W90)</f>
        <v>1.2875830440974479E-2</v>
      </c>
      <c r="Y90" s="15">
        <f>0.5*(Cv!BB90+Cv!BC90)*LN(K_T!Y90/K_T!X90)</f>
        <v>2.4023832795933012E-2</v>
      </c>
      <c r="Z90" s="15">
        <f>0.5*(Cv!BC90+Cv!BD90)*LN(K_T!Z90/K_T!Y90)</f>
        <v>1.7208368101756737E-2</v>
      </c>
      <c r="AA90" s="15">
        <f>0.5*(Cv!BD90+Cv!BE90)*LN(K_T!AA90/K_T!Z90)</f>
        <v>-1.6462997237920696E-3</v>
      </c>
      <c r="AB90" s="15">
        <f>0.5*(Cv!BE90+Cv!BF90)*LN(K_T!AB90/K_T!AA90)</f>
        <v>2.4435050028118469E-2</v>
      </c>
      <c r="AC90" s="15">
        <f>0.5*(Cv!BF90+Cv!BG90)*LN(K_T!AC90/K_T!AB90)</f>
        <v>-8.1399899970950179E-3</v>
      </c>
      <c r="AD90" s="15">
        <f>0.5*(Cv!BG90+Cv!BH90)*LN(K_T!AD90/K_T!AC90)</f>
        <v>-1.6292323010763436E-2</v>
      </c>
      <c r="AE90" s="15">
        <f>0.5*(Cv!BH90+Cv!BI90)*LN(K_T!AE90/K_T!AD90)</f>
        <v>-1.1871831196913828E-2</v>
      </c>
      <c r="AF90" s="15"/>
      <c r="AH90" s="64">
        <f t="shared" si="12"/>
        <v>2.3465297224532167E-2</v>
      </c>
      <c r="AI90" s="64">
        <f t="shared" si="13"/>
        <v>4.8750536305590411E-2</v>
      </c>
      <c r="AJ90" s="64">
        <f t="shared" si="14"/>
        <v>4.4401910768325448E-2</v>
      </c>
      <c r="AK90" s="64">
        <f t="shared" si="15"/>
        <v>1.2664366259180845E-2</v>
      </c>
      <c r="AL90" s="64">
        <f t="shared" si="16"/>
        <v>1.1176192240984225E-2</v>
      </c>
      <c r="AM90" s="64">
        <f t="shared" si="17"/>
        <v>-1.4082077103838632E-2</v>
      </c>
      <c r="AN90" s="64">
        <f t="shared" si="18"/>
        <v>4.6576223536957929E-2</v>
      </c>
      <c r="AO90" s="64">
        <f t="shared" si="19"/>
        <v>7.5865531910956734E-3</v>
      </c>
      <c r="AP90" s="64">
        <f t="shared" si="20"/>
        <v>1.4149198055324485E-2</v>
      </c>
      <c r="AQ90" s="64">
        <f t="shared" si="21"/>
        <v>1.6005237800504037E-2</v>
      </c>
      <c r="AR90" s="64">
        <f t="shared" si="22"/>
        <v>-1.210138140159076E-2</v>
      </c>
      <c r="AS90" s="64">
        <f t="shared" si="23"/>
        <v>2.496767999205142E-2</v>
      </c>
    </row>
    <row r="91" spans="1:45" x14ac:dyDescent="0.2">
      <c r="A91" s="4">
        <v>89</v>
      </c>
      <c r="B91" s="6" t="s">
        <v>125</v>
      </c>
      <c r="C91" s="15"/>
      <c r="D91" s="15">
        <f>0.5*(Cv!AG91+Cv!AH91)*LN(K_T!D91/K_T!C91)</f>
        <v>1.5250933282616399E-2</v>
      </c>
      <c r="E91" s="15">
        <f>0.5*(Cv!AH91+Cv!AI91)*LN(K_T!E91/K_T!D91)</f>
        <v>2.123872608387398E-2</v>
      </c>
      <c r="F91" s="15">
        <f>0.5*(Cv!AI91+Cv!AJ91)*LN(K_T!F91/K_T!E91)</f>
        <v>1.7191406656871622E-2</v>
      </c>
      <c r="G91" s="15">
        <f>0.5*(Cv!AJ91+Cv!AK91)*LN(K_T!G91/K_T!F91)</f>
        <v>-2.5333841164071158E-3</v>
      </c>
      <c r="H91" s="15">
        <f>0.5*(Cv!AK91+Cv!AL91)*LN(K_T!H91/K_T!G91)</f>
        <v>7.6076445373442795E-3</v>
      </c>
      <c r="I91" s="15">
        <f>0.5*(Cv!AL91+Cv!AM91)*LN(K_T!I91/K_T!H91)</f>
        <v>1.4937457060567601E-2</v>
      </c>
      <c r="J91" s="15">
        <f>0.5*(Cv!AM91+Cv!AN91)*LN(K_T!J91/K_T!I91)</f>
        <v>8.9327303591208908E-3</v>
      </c>
      <c r="K91" s="15">
        <f>0.5*(Cv!AN91+Cv!AO91)*LN(K_T!K91/K_T!J91)</f>
        <v>-3.1039186994612949E-4</v>
      </c>
      <c r="L91" s="15">
        <f>0.5*(Cv!AO91+Cv!AP91)*LN(K_T!L91/K_T!K91)</f>
        <v>3.4887195007438474E-3</v>
      </c>
      <c r="M91" s="15">
        <f>0.5*(Cv!AP91+Cv!AQ91)*LN(K_T!M91/K_T!L91)</f>
        <v>8.0441066799281733E-3</v>
      </c>
      <c r="N91" s="15">
        <f>0.5*(Cv!AQ91+Cv!AR91)*LN(K_T!N91/K_T!M91)</f>
        <v>1.0001154651482628E-2</v>
      </c>
      <c r="O91" s="15">
        <f>0.5*(Cv!AR91+Cv!AS91)*LN(K_T!O91/K_T!N91)</f>
        <v>5.523266972773601E-3</v>
      </c>
      <c r="P91" s="15">
        <f>0.5*(Cv!AS91+Cv!AT91)*LN(K_T!P91/K_T!O91)</f>
        <v>-2.1957034119911298E-3</v>
      </c>
      <c r="Q91" s="15">
        <f>0.5*(Cv!AT91+Cv!AU91)*LN(K_T!Q91/K_T!P91)</f>
        <v>1.0765715366163281E-2</v>
      </c>
      <c r="R91" s="15">
        <f>0.5*(Cv!AU91+Cv!AV91)*LN(K_T!R91/K_T!Q91)</f>
        <v>-1.7208323285285692E-3</v>
      </c>
      <c r="S91" s="15">
        <f>0.5*(Cv!AV91+Cv!AW91)*LN(K_T!S91/K_T!R91)</f>
        <v>-1.6481557669219136E-2</v>
      </c>
      <c r="T91" s="15">
        <f>0.5*(Cv!AW91+Cv!AX91)*LN(K_T!T91/K_T!S91)</f>
        <v>-1.5769820070621658E-2</v>
      </c>
      <c r="U91" s="15">
        <f>0.5*(Cv!AX91+Cv!AY91)*LN(K_T!U91/K_T!T91)</f>
        <v>-1.3770457194025575E-2</v>
      </c>
      <c r="V91" s="15">
        <f>0.5*(Cv!AY91+Cv!AZ91)*LN(K_T!V91/K_T!U91)</f>
        <v>-9.0592996016602197E-3</v>
      </c>
      <c r="W91" s="15">
        <f>0.5*(Cv!AZ91+Cv!BA91)*LN(K_T!W91/K_T!V91)</f>
        <v>-1.3217292168444419E-3</v>
      </c>
      <c r="X91" s="15">
        <f>0.5*(Cv!BA91+Cv!BB91)*LN(K_T!X91/K_T!W91)</f>
        <v>-5.4387771951081472E-3</v>
      </c>
      <c r="Y91" s="15">
        <f>0.5*(Cv!BB91+Cv!BC91)*LN(K_T!Y91/K_T!X91)</f>
        <v>-8.036371029390272E-3</v>
      </c>
      <c r="Z91" s="15">
        <f>0.5*(Cv!BC91+Cv!BD91)*LN(K_T!Z91/K_T!Y91)</f>
        <v>-5.5398978254339436E-3</v>
      </c>
      <c r="AA91" s="15">
        <f>0.5*(Cv!BD91+Cv!BE91)*LN(K_T!AA91/K_T!Z91)</f>
        <v>-8.3701688837470017E-3</v>
      </c>
      <c r="AB91" s="15">
        <f>0.5*(Cv!BE91+Cv!BF91)*LN(K_T!AB91/K_T!AA91)</f>
        <v>4.7958962102393607E-3</v>
      </c>
      <c r="AC91" s="15">
        <f>0.5*(Cv!BF91+Cv!BG91)*LN(K_T!AC91/K_T!AB91)</f>
        <v>-3.3291801866409529E-3</v>
      </c>
      <c r="AD91" s="15">
        <f>0.5*(Cv!BG91+Cv!BH91)*LN(K_T!AD91/K_T!AC91)</f>
        <v>2.7595417823681003E-3</v>
      </c>
      <c r="AE91" s="15">
        <f>0.5*(Cv!BH91+Cv!BI91)*LN(K_T!AE91/K_T!AD91)</f>
        <v>-2.7683281343811169E-3</v>
      </c>
      <c r="AF91" s="15"/>
      <c r="AH91" s="64">
        <f t="shared" si="12"/>
        <v>1.1688370044450074E-2</v>
      </c>
      <c r="AI91" s="64">
        <f t="shared" si="13"/>
        <v>6.0312638642658813E-3</v>
      </c>
      <c r="AJ91" s="64">
        <f t="shared" si="14"/>
        <v>-8.2182221416039064E-4</v>
      </c>
      <c r="AK91" s="64">
        <f t="shared" si="15"/>
        <v>-9.0720166556520071E-3</v>
      </c>
      <c r="AL91" s="64">
        <f t="shared" si="16"/>
        <v>-4.0959443429945622E-3</v>
      </c>
      <c r="AM91" s="64">
        <f t="shared" si="17"/>
        <v>-4.3931760065083012E-6</v>
      </c>
      <c r="AN91" s="64">
        <f t="shared" si="18"/>
        <v>2.6047208250527458E-3</v>
      </c>
      <c r="AO91" s="64">
        <f t="shared" si="19"/>
        <v>-5.4873826121038215E-3</v>
      </c>
      <c r="AP91" s="64">
        <f t="shared" si="20"/>
        <v>-6.9456249785102104E-3</v>
      </c>
      <c r="AQ91" s="64">
        <f t="shared" si="21"/>
        <v>-4.2876353820829639E-3</v>
      </c>
      <c r="AR91" s="64">
        <f t="shared" si="22"/>
        <v>-1.1126555128846566E-3</v>
      </c>
      <c r="AS91" s="64">
        <f t="shared" si="23"/>
        <v>6.9038767139007211E-4</v>
      </c>
    </row>
    <row r="92" spans="1:45" x14ac:dyDescent="0.2">
      <c r="A92" s="4">
        <v>90</v>
      </c>
      <c r="B92" s="6" t="s">
        <v>126</v>
      </c>
      <c r="C92" s="15"/>
      <c r="D92" s="15">
        <f>0.5*(Cv!AG92+Cv!AH92)*LN(K_T!D92/K_T!C92)</f>
        <v>-1.8611709434271143E-3</v>
      </c>
      <c r="E92" s="15">
        <f>0.5*(Cv!AH92+Cv!AI92)*LN(K_T!E92/K_T!D92)</f>
        <v>-3.4702571858889839E-4</v>
      </c>
      <c r="F92" s="15">
        <f>0.5*(Cv!AI92+Cv!AJ92)*LN(K_T!F92/K_T!E92)</f>
        <v>2.609303394355902E-3</v>
      </c>
      <c r="G92" s="15">
        <f>0.5*(Cv!AJ92+Cv!AK92)*LN(K_T!G92/K_T!F92)</f>
        <v>-6.6412269350684771E-4</v>
      </c>
      <c r="H92" s="15">
        <f>0.5*(Cv!AK92+Cv!AL92)*LN(K_T!H92/K_T!G92)</f>
        <v>-1.7835853933453919E-3</v>
      </c>
      <c r="I92" s="15">
        <f>0.5*(Cv!AL92+Cv!AM92)*LN(K_T!I92/K_T!H92)</f>
        <v>-4.7910332673289501E-4</v>
      </c>
      <c r="J92" s="15">
        <f>0.5*(Cv!AM92+Cv!AN92)*LN(K_T!J92/K_T!I92)</f>
        <v>-1.3624212705506633E-4</v>
      </c>
      <c r="K92" s="15">
        <f>0.5*(Cv!AN92+Cv!AO92)*LN(K_T!K92/K_T!J92)</f>
        <v>2.0444542931395094E-3</v>
      </c>
      <c r="L92" s="15">
        <f>0.5*(Cv!AO92+Cv!AP92)*LN(K_T!L92/K_T!K92)</f>
        <v>2.388133756993433E-3</v>
      </c>
      <c r="M92" s="15">
        <f>0.5*(Cv!AP92+Cv!AQ92)*LN(K_T!M92/K_T!L92)</f>
        <v>3.6300392025425008E-3</v>
      </c>
      <c r="N92" s="15">
        <f>0.5*(Cv!AQ92+Cv!AR92)*LN(K_T!N92/K_T!M92)</f>
        <v>3.818638773639544E-3</v>
      </c>
      <c r="O92" s="15">
        <f>0.5*(Cv!AR92+Cv!AS92)*LN(K_T!O92/K_T!N92)</f>
        <v>7.3771161425192772E-3</v>
      </c>
      <c r="P92" s="15">
        <f>0.5*(Cv!AS92+Cv!AT92)*LN(K_T!P92/K_T!O92)</f>
        <v>2.5050201606415068E-3</v>
      </c>
      <c r="Q92" s="15">
        <f>0.5*(Cv!AT92+Cv!AU92)*LN(K_T!Q92/K_T!P92)</f>
        <v>6.8904494445986046E-4</v>
      </c>
      <c r="R92" s="15">
        <f>0.5*(Cv!AU92+Cv!AV92)*LN(K_T!R92/K_T!Q92)</f>
        <v>4.6950292551357242E-4</v>
      </c>
      <c r="S92" s="15">
        <f>0.5*(Cv!AV92+Cv!AW92)*LN(K_T!S92/K_T!R92)</f>
        <v>-2.1047641975707146E-4</v>
      </c>
      <c r="T92" s="15">
        <f>0.5*(Cv!AW92+Cv!AX92)*LN(K_T!T92/K_T!S92)</f>
        <v>1.3579796030184852E-3</v>
      </c>
      <c r="U92" s="15">
        <f>0.5*(Cv!AX92+Cv!AY92)*LN(K_T!U92/K_T!T92)</f>
        <v>1.9383716284450427E-3</v>
      </c>
      <c r="V92" s="15">
        <f>0.5*(Cv!AY92+Cv!AZ92)*LN(K_T!V92/K_T!U92)</f>
        <v>2.9401740855223481E-3</v>
      </c>
      <c r="W92" s="15">
        <f>0.5*(Cv!AZ92+Cv!BA92)*LN(K_T!W92/K_T!V92)</f>
        <v>2.4746624207300631E-3</v>
      </c>
      <c r="X92" s="15">
        <f>0.5*(Cv!BA92+Cv!BB92)*LN(K_T!X92/K_T!W92)</f>
        <v>4.6568777730959477E-3</v>
      </c>
      <c r="Y92" s="15">
        <f>0.5*(Cv!BB92+Cv!BC92)*LN(K_T!Y92/K_T!X92)</f>
        <v>3.7946839100173788E-3</v>
      </c>
      <c r="Z92" s="15">
        <f>0.5*(Cv!BC92+Cv!BD92)*LN(K_T!Z92/K_T!Y92)</f>
        <v>7.1764026376020381E-3</v>
      </c>
      <c r="AA92" s="15">
        <f>0.5*(Cv!BD92+Cv!BE92)*LN(K_T!AA92/K_T!Z92)</f>
        <v>7.8809488252888655E-3</v>
      </c>
      <c r="AB92" s="15">
        <f>0.5*(Cv!BE92+Cv!BF92)*LN(K_T!AB92/K_T!AA92)</f>
        <v>4.0625845933183798E-3</v>
      </c>
      <c r="AC92" s="15">
        <f>0.5*(Cv!BF92+Cv!BG92)*LN(K_T!AC92/K_T!AB92)</f>
        <v>2.7717254249987893E-3</v>
      </c>
      <c r="AD92" s="15">
        <f>0.5*(Cv!BG92+Cv!BH92)*LN(K_T!AD92/K_T!AC92)</f>
        <v>5.2907047971844446E-3</v>
      </c>
      <c r="AE92" s="15">
        <f>0.5*(Cv!BH92+Cv!BI92)*LN(K_T!AE92/K_T!AD92)</f>
        <v>2.3682715982382644E-3</v>
      </c>
      <c r="AF92" s="15"/>
      <c r="AH92" s="64">
        <f t="shared" si="12"/>
        <v>-1.329067475636262E-4</v>
      </c>
      <c r="AI92" s="64">
        <f t="shared" si="13"/>
        <v>2.3490047798519842E-3</v>
      </c>
      <c r="AJ92" s="64">
        <f t="shared" si="14"/>
        <v>2.1660415506754289E-3</v>
      </c>
      <c r="AK92" s="64">
        <f t="shared" si="15"/>
        <v>2.6736131021623775E-3</v>
      </c>
      <c r="AL92" s="64">
        <f t="shared" si="16"/>
        <v>5.1372690782450908E-3</v>
      </c>
      <c r="AM92" s="64">
        <f t="shared" si="17"/>
        <v>3.8294881977113545E-3</v>
      </c>
      <c r="AN92" s="64">
        <f t="shared" si="18"/>
        <v>2.2575231652637068E-3</v>
      </c>
      <c r="AO92" s="64">
        <f t="shared" si="19"/>
        <v>3.8927822747883371E-3</v>
      </c>
      <c r="AP92" s="64">
        <f t="shared" si="20"/>
        <v>4.0314094974487277E-3</v>
      </c>
      <c r="AQ92" s="64">
        <f t="shared" si="21"/>
        <v>5.7286549915566663E-3</v>
      </c>
      <c r="AR92" s="64">
        <f t="shared" si="22"/>
        <v>3.4769006068071664E-3</v>
      </c>
      <c r="AS92" s="64">
        <f t="shared" si="23"/>
        <v>2.5416327856399626E-3</v>
      </c>
    </row>
    <row r="93" spans="1:45" x14ac:dyDescent="0.2">
      <c r="A93" s="4">
        <v>91</v>
      </c>
      <c r="B93" s="6" t="s">
        <v>127</v>
      </c>
      <c r="C93" s="15"/>
      <c r="D93" s="15">
        <f>0.5*(Cv!AG93+Cv!AH93)*LN(K_T!D93/K_T!C93)</f>
        <v>2.0971681944479011E-2</v>
      </c>
      <c r="E93" s="15">
        <f>0.5*(Cv!AH93+Cv!AI93)*LN(K_T!E93/K_T!D93)</f>
        <v>2.2108956495024468E-2</v>
      </c>
      <c r="F93" s="15">
        <f>0.5*(Cv!AI93+Cv!AJ93)*LN(K_T!F93/K_T!E93)</f>
        <v>1.7097819975823356E-2</v>
      </c>
      <c r="G93" s="15">
        <f>0.5*(Cv!AJ93+Cv!AK93)*LN(K_T!G93/K_T!F93)</f>
        <v>1.4778513141482754E-2</v>
      </c>
      <c r="H93" s="15">
        <f>0.5*(Cv!AK93+Cv!AL93)*LN(K_T!H93/K_T!G93)</f>
        <v>1.5816006363542773E-2</v>
      </c>
      <c r="I93" s="15">
        <f>0.5*(Cv!AL93+Cv!AM93)*LN(K_T!I93/K_T!H93)</f>
        <v>1.172834320320236E-2</v>
      </c>
      <c r="J93" s="15">
        <f>0.5*(Cv!AM93+Cv!AN93)*LN(K_T!J93/K_T!I93)</f>
        <v>1.0436925742218536E-2</v>
      </c>
      <c r="K93" s="15">
        <f>0.5*(Cv!AN93+Cv!AO93)*LN(K_T!K93/K_T!J93)</f>
        <v>8.8220041178999706E-3</v>
      </c>
      <c r="L93" s="15">
        <f>0.5*(Cv!AO93+Cv!AP93)*LN(K_T!L93/K_T!K93)</f>
        <v>6.3422104693559951E-3</v>
      </c>
      <c r="M93" s="15">
        <f>0.5*(Cv!AP93+Cv!AQ93)*LN(K_T!M93/K_T!L93)</f>
        <v>4.0915057035318288E-3</v>
      </c>
      <c r="N93" s="15">
        <f>0.5*(Cv!AQ93+Cv!AR93)*LN(K_T!N93/K_T!M93)</f>
        <v>2.9533489882217182E-3</v>
      </c>
      <c r="O93" s="15">
        <f>0.5*(Cv!AR93+Cv!AS93)*LN(K_T!O93/K_T!N93)</f>
        <v>2.0199302913996445E-3</v>
      </c>
      <c r="P93" s="15">
        <f>0.5*(Cv!AS93+Cv!AT93)*LN(K_T!P93/K_T!O93)</f>
        <v>1.1794406941983871E-3</v>
      </c>
      <c r="Q93" s="15">
        <f>0.5*(Cv!AT93+Cv!AU93)*LN(K_T!Q93/K_T!P93)</f>
        <v>6.6695580075575015E-5</v>
      </c>
      <c r="R93" s="15">
        <f>0.5*(Cv!AU93+Cv!AV93)*LN(K_T!R93/K_T!Q93)</f>
        <v>1.1353324596084598E-3</v>
      </c>
      <c r="S93" s="15">
        <f>0.5*(Cv!AV93+Cv!AW93)*LN(K_T!S93/K_T!R93)</f>
        <v>1.0231515049585495E-3</v>
      </c>
      <c r="T93" s="15">
        <f>0.5*(Cv!AW93+Cv!AX93)*LN(K_T!T93/K_T!S93)</f>
        <v>3.6069728389841313E-4</v>
      </c>
      <c r="U93" s="15">
        <f>0.5*(Cv!AX93+Cv!AY93)*LN(K_T!U93/K_T!T93)</f>
        <v>4.9766863081853201E-4</v>
      </c>
      <c r="V93" s="15">
        <f>0.5*(Cv!AY93+Cv!AZ93)*LN(K_T!V93/K_T!U93)</f>
        <v>1.3608346516635888E-3</v>
      </c>
      <c r="W93" s="15">
        <f>0.5*(Cv!AZ93+Cv!BA93)*LN(K_T!W93/K_T!V93)</f>
        <v>1.9198783719138535E-3</v>
      </c>
      <c r="X93" s="15">
        <f>0.5*(Cv!BA93+Cv!BB93)*LN(K_T!X93/K_T!W93)</f>
        <v>1.1268736393712331E-3</v>
      </c>
      <c r="Y93" s="15">
        <f>0.5*(Cv!BB93+Cv!BC93)*LN(K_T!Y93/K_T!X93)</f>
        <v>1.5948106806904189E-3</v>
      </c>
      <c r="Z93" s="15">
        <f>0.5*(Cv!BC93+Cv!BD93)*LN(K_T!Z93/K_T!Y93)</f>
        <v>1.6735758548578655E-3</v>
      </c>
      <c r="AA93" s="15">
        <f>0.5*(Cv!BD93+Cv!BE93)*LN(K_T!AA93/K_T!Z93)</f>
        <v>1.5436995689426932E-3</v>
      </c>
      <c r="AB93" s="15">
        <f>0.5*(Cv!BE93+Cv!BF93)*LN(K_T!AB93/K_T!AA93)</f>
        <v>1.8396738937328267E-3</v>
      </c>
      <c r="AC93" s="15">
        <f>0.5*(Cv!BF93+Cv!BG93)*LN(K_T!AC93/K_T!AB93)</f>
        <v>2.2516060805232553E-3</v>
      </c>
      <c r="AD93" s="15">
        <f>0.5*(Cv!BG93+Cv!BH93)*LN(K_T!AD93/K_T!AC93)</f>
        <v>1.9336769462145499E-3</v>
      </c>
      <c r="AE93" s="15">
        <f>0.5*(Cv!BH93+Cv!BI93)*LN(K_T!AE93/K_T!AD93)</f>
        <v>5.3746000877665499E-4</v>
      </c>
      <c r="AF93" s="15"/>
      <c r="AH93" s="64">
        <f t="shared" si="12"/>
        <v>1.6305927835815144E-2</v>
      </c>
      <c r="AI93" s="64">
        <f t="shared" si="13"/>
        <v>6.5291990042456102E-3</v>
      </c>
      <c r="AJ93" s="64">
        <f t="shared" si="14"/>
        <v>1.0849101060481233E-3</v>
      </c>
      <c r="AK93" s="64">
        <f t="shared" si="15"/>
        <v>1.0531905155331243E-3</v>
      </c>
      <c r="AL93" s="64">
        <f t="shared" si="16"/>
        <v>1.780673215749412E-3</v>
      </c>
      <c r="AM93" s="64">
        <f t="shared" si="17"/>
        <v>1.2355684774956023E-3</v>
      </c>
      <c r="AN93" s="64">
        <f t="shared" si="18"/>
        <v>3.8070545551468667E-3</v>
      </c>
      <c r="AO93" s="64">
        <f t="shared" si="19"/>
        <v>1.3867046342836574E-3</v>
      </c>
      <c r="AP93" s="64">
        <f t="shared" si="20"/>
        <v>1.3241902862099362E-3</v>
      </c>
      <c r="AQ93" s="64">
        <f t="shared" si="21"/>
        <v>1.662939999555951E-3</v>
      </c>
      <c r="AR93" s="64">
        <f t="shared" si="22"/>
        <v>1.57424767850482E-3</v>
      </c>
      <c r="AS93" s="64">
        <f t="shared" si="23"/>
        <v>5.0459496422943792E-3</v>
      </c>
    </row>
    <row r="94" spans="1:45" x14ac:dyDescent="0.2">
      <c r="A94" s="4">
        <v>92</v>
      </c>
      <c r="B94" s="6" t="s">
        <v>128</v>
      </c>
      <c r="C94" s="15"/>
      <c r="D94" s="15">
        <f>0.5*(Cv!AG94+Cv!AH94)*LN(K_T!D94/K_T!C94)</f>
        <v>5.2212274984714804E-3</v>
      </c>
      <c r="E94" s="15">
        <f>0.5*(Cv!AH94+Cv!AI94)*LN(K_T!E94/K_T!D94)</f>
        <v>3.7944791597092926E-3</v>
      </c>
      <c r="F94" s="15">
        <f>0.5*(Cv!AI94+Cv!AJ94)*LN(K_T!F94/K_T!E94)</f>
        <v>2.0069744639555956E-3</v>
      </c>
      <c r="G94" s="15">
        <f>0.5*(Cv!AJ94+Cv!AK94)*LN(K_T!G94/K_T!F94)</f>
        <v>2.3597155562211578E-3</v>
      </c>
      <c r="H94" s="15">
        <f>0.5*(Cv!AK94+Cv!AL94)*LN(K_T!H94/K_T!G94)</f>
        <v>1.8156717365682713E-3</v>
      </c>
      <c r="I94" s="15">
        <f>0.5*(Cv!AL94+Cv!AM94)*LN(K_T!I94/K_T!H94)</f>
        <v>-1.988498243377772E-4</v>
      </c>
      <c r="J94" s="15">
        <f>0.5*(Cv!AM94+Cv!AN94)*LN(K_T!J94/K_T!I94)</f>
        <v>4.9609453949484039E-4</v>
      </c>
      <c r="K94" s="15">
        <f>0.5*(Cv!AN94+Cv!AO94)*LN(K_T!K94/K_T!J94)</f>
        <v>2.7367935399809107E-4</v>
      </c>
      <c r="L94" s="15">
        <f>0.5*(Cv!AO94+Cv!AP94)*LN(K_T!L94/K_T!K94)</f>
        <v>-2.5631639149086921E-4</v>
      </c>
      <c r="M94" s="15">
        <f>0.5*(Cv!AP94+Cv!AQ94)*LN(K_T!M94/K_T!L94)</f>
        <v>-1.9949212586775888E-4</v>
      </c>
      <c r="N94" s="15">
        <f>0.5*(Cv!AQ94+Cv!AR94)*LN(K_T!N94/K_T!M94)</f>
        <v>7.7496907307522027E-4</v>
      </c>
      <c r="O94" s="15">
        <f>0.5*(Cv!AR94+Cv!AS94)*LN(K_T!O94/K_T!N94)</f>
        <v>3.6718639130080311E-5</v>
      </c>
      <c r="P94" s="15">
        <f>0.5*(Cv!AS94+Cv!AT94)*LN(K_T!P94/K_T!O94)</f>
        <v>-9.2758192421218792E-4</v>
      </c>
      <c r="Q94" s="15">
        <f>0.5*(Cv!AT94+Cv!AU94)*LN(K_T!Q94/K_T!P94)</f>
        <v>-1.3169138734480848E-3</v>
      </c>
      <c r="R94" s="15">
        <f>0.5*(Cv!AU94+Cv!AV94)*LN(K_T!R94/K_T!Q94)</f>
        <v>1.685416797564582E-3</v>
      </c>
      <c r="S94" s="15">
        <f>0.5*(Cv!AV94+Cv!AW94)*LN(K_T!S94/K_T!R94)</f>
        <v>1.3238092924691986E-3</v>
      </c>
      <c r="T94" s="15">
        <f>0.5*(Cv!AW94+Cv!AX94)*LN(K_T!T94/K_T!S94)</f>
        <v>-3.6782307692948631E-4</v>
      </c>
      <c r="U94" s="15">
        <f>0.5*(Cv!AX94+Cv!AY94)*LN(K_T!U94/K_T!T94)</f>
        <v>1.2086213076282031E-5</v>
      </c>
      <c r="V94" s="15">
        <f>0.5*(Cv!AY94+Cv!AZ94)*LN(K_T!V94/K_T!U94)</f>
        <v>2.5130740609863485E-3</v>
      </c>
      <c r="W94" s="15">
        <f>0.5*(Cv!AZ94+Cv!BA94)*LN(K_T!W94/K_T!V94)</f>
        <v>1.2795292661861636E-3</v>
      </c>
      <c r="X94" s="15">
        <f>0.5*(Cv!BA94+Cv!BB94)*LN(K_T!X94/K_T!W94)</f>
        <v>-2.8490714729162203E-4</v>
      </c>
      <c r="Y94" s="15">
        <f>0.5*(Cv!BB94+Cv!BC94)*LN(K_T!Y94/K_T!X94)</f>
        <v>-1.4535337970970098E-3</v>
      </c>
      <c r="Z94" s="15">
        <f>0.5*(Cv!BC94+Cv!BD94)*LN(K_T!Z94/K_T!Y94)</f>
        <v>-2.1368945025749104E-3</v>
      </c>
      <c r="AA94" s="15">
        <f>0.5*(Cv!BD94+Cv!BE94)*LN(K_T!AA94/K_T!Z94)</f>
        <v>-2.1489197919769133E-3</v>
      </c>
      <c r="AB94" s="15">
        <f>0.5*(Cv!BE94+Cv!BF94)*LN(K_T!AB94/K_T!AA94)</f>
        <v>-9.6855551367671061E-4</v>
      </c>
      <c r="AC94" s="15">
        <f>0.5*(Cv!BF94+Cv!BG94)*LN(K_T!AC94/K_T!AB94)</f>
        <v>-1.8861390833951601E-4</v>
      </c>
      <c r="AD94" s="15">
        <f>0.5*(Cv!BG94+Cv!BH94)*LN(K_T!AD94/K_T!AC94)</f>
        <v>-9.2172250136809085E-4</v>
      </c>
      <c r="AE94" s="15">
        <f>0.5*(Cv!BH94+Cv!BI94)*LN(K_T!AE94/K_T!AD94)</f>
        <v>-1.7637795496425516E-3</v>
      </c>
      <c r="AF94" s="15"/>
      <c r="AH94" s="64">
        <f t="shared" si="12"/>
        <v>1.9555982184233079E-3</v>
      </c>
      <c r="AI94" s="64">
        <f t="shared" si="13"/>
        <v>2.1778688984190473E-4</v>
      </c>
      <c r="AJ94" s="64">
        <f t="shared" si="14"/>
        <v>1.6028978630071761E-4</v>
      </c>
      <c r="AK94" s="64">
        <f t="shared" si="15"/>
        <v>6.3039186320553711E-4</v>
      </c>
      <c r="AL94" s="64">
        <f t="shared" si="16"/>
        <v>-1.379303502733012E-3</v>
      </c>
      <c r="AM94" s="64">
        <f t="shared" si="17"/>
        <v>-1.3427510255053213E-3</v>
      </c>
      <c r="AN94" s="64">
        <f t="shared" si="18"/>
        <v>1.890383380713112E-4</v>
      </c>
      <c r="AO94" s="64">
        <f t="shared" si="19"/>
        <v>-5.3583835405400136E-4</v>
      </c>
      <c r="AP94" s="64">
        <f t="shared" si="20"/>
        <v>-3.9510492103309535E-4</v>
      </c>
      <c r="AQ94" s="64">
        <f t="shared" si="21"/>
        <v>-1.6769759013313861E-3</v>
      </c>
      <c r="AR94" s="64">
        <f t="shared" si="22"/>
        <v>-9.5803865311671948E-4</v>
      </c>
      <c r="AS94" s="64">
        <f t="shared" si="23"/>
        <v>1.9401163793265311E-4</v>
      </c>
    </row>
    <row r="95" spans="1:45" x14ac:dyDescent="0.2">
      <c r="A95" s="4">
        <v>93</v>
      </c>
      <c r="B95" s="6" t="s">
        <v>129</v>
      </c>
      <c r="C95" s="15"/>
      <c r="D95" s="15">
        <f>0.5*(Cv!AG95+Cv!AH95)*LN(K_T!D95/K_T!C95)</f>
        <v>1.4055334614771911E-2</v>
      </c>
      <c r="E95" s="15">
        <f>0.5*(Cv!AH95+Cv!AI95)*LN(K_T!E95/K_T!D95)</f>
        <v>1.6524300922770539E-2</v>
      </c>
      <c r="F95" s="15">
        <f>0.5*(Cv!AI95+Cv!AJ95)*LN(K_T!F95/K_T!E95)</f>
        <v>1.3055204942445773E-2</v>
      </c>
      <c r="G95" s="15">
        <f>0.5*(Cv!AJ95+Cv!AK95)*LN(K_T!G95/K_T!F95)</f>
        <v>1.2581512925174081E-2</v>
      </c>
      <c r="H95" s="15">
        <f>0.5*(Cv!AK95+Cv!AL95)*LN(K_T!H95/K_T!G95)</f>
        <v>1.3170697814883099E-2</v>
      </c>
      <c r="I95" s="15">
        <f>0.5*(Cv!AL95+Cv!AM95)*LN(K_T!I95/K_T!H95)</f>
        <v>8.9296001781783031E-3</v>
      </c>
      <c r="J95" s="15">
        <f>0.5*(Cv!AM95+Cv!AN95)*LN(K_T!J95/K_T!I95)</f>
        <v>6.2395212395047091E-3</v>
      </c>
      <c r="K95" s="15">
        <f>0.5*(Cv!AN95+Cv!AO95)*LN(K_T!K95/K_T!J95)</f>
        <v>7.8537345367352147E-3</v>
      </c>
      <c r="L95" s="15">
        <f>0.5*(Cv!AO95+Cv!AP95)*LN(K_T!L95/K_T!K95)</f>
        <v>3.6676096620242671E-3</v>
      </c>
      <c r="M95" s="15">
        <f>0.5*(Cv!AP95+Cv!AQ95)*LN(K_T!M95/K_T!L95)</f>
        <v>5.2152603106699292E-3</v>
      </c>
      <c r="N95" s="15">
        <f>0.5*(Cv!AQ95+Cv!AR95)*LN(K_T!N95/K_T!M95)</f>
        <v>4.1291524850024467E-3</v>
      </c>
      <c r="O95" s="15">
        <f>0.5*(Cv!AR95+Cv!AS95)*LN(K_T!O95/K_T!N95)</f>
        <v>5.3136246152658438E-4</v>
      </c>
      <c r="P95" s="15">
        <f>0.5*(Cv!AS95+Cv!AT95)*LN(K_T!P95/K_T!O95)</f>
        <v>-1.1555354440138091E-3</v>
      </c>
      <c r="Q95" s="15">
        <f>0.5*(Cv!AT95+Cv!AU95)*LN(K_T!Q95/K_T!P95)</f>
        <v>-2.8877449822397585E-3</v>
      </c>
      <c r="R95" s="15">
        <f>0.5*(Cv!AU95+Cv!AV95)*LN(K_T!R95/K_T!Q95)</f>
        <v>-2.6262937990966821E-3</v>
      </c>
      <c r="S95" s="15">
        <f>0.5*(Cv!AV95+Cv!AW95)*LN(K_T!S95/K_T!R95)</f>
        <v>1.0356846550614253E-3</v>
      </c>
      <c r="T95" s="15">
        <f>0.5*(Cv!AW95+Cv!AX95)*LN(K_T!T95/K_T!S95)</f>
        <v>1.8846969195606988E-3</v>
      </c>
      <c r="U95" s="15">
        <f>0.5*(Cv!AX95+Cv!AY95)*LN(K_T!U95/K_T!T95)</f>
        <v>1.3697025137219727E-3</v>
      </c>
      <c r="V95" s="15">
        <f>0.5*(Cv!AY95+Cv!AZ95)*LN(K_T!V95/K_T!U95)</f>
        <v>2.3259123136976463E-3</v>
      </c>
      <c r="W95" s="15">
        <f>0.5*(Cv!AZ95+Cv!BA95)*LN(K_T!W95/K_T!V95)</f>
        <v>2.2844949790794987E-3</v>
      </c>
      <c r="X95" s="15">
        <f>0.5*(Cv!BA95+Cv!BB95)*LN(K_T!X95/K_T!W95)</f>
        <v>-1.1789059903894246E-3</v>
      </c>
      <c r="Y95" s="15">
        <f>0.5*(Cv!BB95+Cv!BC95)*LN(K_T!Y95/K_T!X95)</f>
        <v>-9.1707322856047493E-4</v>
      </c>
      <c r="Z95" s="15">
        <f>0.5*(Cv!BC95+Cv!BD95)*LN(K_T!Z95/K_T!Y95)</f>
        <v>1.1344036951877169E-4</v>
      </c>
      <c r="AA95" s="15">
        <f>0.5*(Cv!BD95+Cv!BE95)*LN(K_T!AA95/K_T!Z95)</f>
        <v>-1.6968270444712296E-3</v>
      </c>
      <c r="AB95" s="15">
        <f>0.5*(Cv!BE95+Cv!BF95)*LN(K_T!AB95/K_T!AA95)</f>
        <v>-1.1837145571203455E-3</v>
      </c>
      <c r="AC95" s="15">
        <f>0.5*(Cv!BF95+Cv!BG95)*LN(K_T!AC95/K_T!AB95)</f>
        <v>-2.1248613989327202E-3</v>
      </c>
      <c r="AD95" s="15">
        <f>0.5*(Cv!BG95+Cv!BH95)*LN(K_T!AD95/K_T!AC95)</f>
        <v>-7.0746636193960038E-4</v>
      </c>
      <c r="AE95" s="15">
        <f>0.5*(Cv!BH95+Cv!BI95)*LN(K_T!AE95/K_T!AD95)</f>
        <v>-1.0217245662370015E-4</v>
      </c>
      <c r="AF95" s="15"/>
      <c r="AH95" s="64">
        <f t="shared" si="12"/>
        <v>1.285226335669036E-2</v>
      </c>
      <c r="AI95" s="64">
        <f t="shared" si="13"/>
        <v>5.421055646787314E-3</v>
      </c>
      <c r="AJ95" s="64">
        <f t="shared" si="14"/>
        <v>-1.020505421752448E-3</v>
      </c>
      <c r="AK95" s="64">
        <f t="shared" si="15"/>
        <v>1.3371801471340785E-3</v>
      </c>
      <c r="AL95" s="64">
        <f t="shared" si="16"/>
        <v>-1.1618071719131998E-3</v>
      </c>
      <c r="AM95" s="64">
        <f t="shared" si="17"/>
        <v>-4.0481940928165029E-4</v>
      </c>
      <c r="AN95" s="64">
        <f t="shared" si="18"/>
        <v>2.2002751125174327E-3</v>
      </c>
      <c r="AO95" s="64">
        <f t="shared" si="19"/>
        <v>5.6021714617577972E-6</v>
      </c>
      <c r="AP95" s="64">
        <f t="shared" si="20"/>
        <v>3.3352514167079049E-4</v>
      </c>
      <c r="AQ95" s="64">
        <f t="shared" si="21"/>
        <v>-9.2104361515831954E-4</v>
      </c>
      <c r="AR95" s="64">
        <f t="shared" si="22"/>
        <v>-9.781667391653402E-4</v>
      </c>
      <c r="AS95" s="64">
        <f t="shared" si="23"/>
        <v>3.197455332080267E-3</v>
      </c>
    </row>
    <row r="96" spans="1:45" x14ac:dyDescent="0.2">
      <c r="A96" s="4">
        <v>94</v>
      </c>
      <c r="B96" s="6" t="s">
        <v>130</v>
      </c>
      <c r="C96" s="15"/>
      <c r="D96" s="15">
        <f>0.5*(Cv!AG96+Cv!AH96)*LN(K_T!D96/K_T!C96)</f>
        <v>8.0652091740082768E-3</v>
      </c>
      <c r="E96" s="15">
        <f>0.5*(Cv!AH96+Cv!AI96)*LN(K_T!E96/K_T!D96)</f>
        <v>6.1148126320642029E-3</v>
      </c>
      <c r="F96" s="15">
        <f>0.5*(Cv!AI96+Cv!AJ96)*LN(K_T!F96/K_T!E96)</f>
        <v>3.42928793302389E-3</v>
      </c>
      <c r="G96" s="15">
        <f>0.5*(Cv!AJ96+Cv!AK96)*LN(K_T!G96/K_T!F96)</f>
        <v>3.1631519246724769E-3</v>
      </c>
      <c r="H96" s="15">
        <f>0.5*(Cv!AK96+Cv!AL96)*LN(K_T!H96/K_T!G96)</f>
        <v>4.1227093030469864E-3</v>
      </c>
      <c r="I96" s="15">
        <f>0.5*(Cv!AL96+Cv!AM96)*LN(K_T!I96/K_T!H96)</f>
        <v>9.8057592653862601E-4</v>
      </c>
      <c r="J96" s="15">
        <f>0.5*(Cv!AM96+Cv!AN96)*LN(K_T!J96/K_T!I96)</f>
        <v>3.5709504229771956E-4</v>
      </c>
      <c r="K96" s="15">
        <f>0.5*(Cv!AN96+Cv!AO96)*LN(K_T!K96/K_T!J96)</f>
        <v>1.8189233663645414E-3</v>
      </c>
      <c r="L96" s="15">
        <f>0.5*(Cv!AO96+Cv!AP96)*LN(K_T!L96/K_T!K96)</f>
        <v>1.2503207268052174E-3</v>
      </c>
      <c r="M96" s="15">
        <f>0.5*(Cv!AP96+Cv!AQ96)*LN(K_T!M96/K_T!L96)</f>
        <v>2.5919587069301578E-3</v>
      </c>
      <c r="N96" s="15">
        <f>0.5*(Cv!AQ96+Cv!AR96)*LN(K_T!N96/K_T!M96)</f>
        <v>3.8204908534505487E-3</v>
      </c>
      <c r="O96" s="15">
        <f>0.5*(Cv!AR96+Cv!AS96)*LN(K_T!O96/K_T!N96)</f>
        <v>3.9238789028732757E-3</v>
      </c>
      <c r="P96" s="15">
        <f>0.5*(Cv!AS96+Cv!AT96)*LN(K_T!P96/K_T!O96)</f>
        <v>1.4948427981700152E-3</v>
      </c>
      <c r="Q96" s="15">
        <f>0.5*(Cv!AT96+Cv!AU96)*LN(K_T!Q96/K_T!P96)</f>
        <v>-1.0453145297358857E-3</v>
      </c>
      <c r="R96" s="15">
        <f>0.5*(Cv!AU96+Cv!AV96)*LN(K_T!R96/K_T!Q96)</f>
        <v>1.8072548300241916E-4</v>
      </c>
      <c r="S96" s="15">
        <f>0.5*(Cv!AV96+Cv!AW96)*LN(K_T!S96/K_T!R96)</f>
        <v>4.6976129840386885E-3</v>
      </c>
      <c r="T96" s="15">
        <f>0.5*(Cv!AW96+Cv!AX96)*LN(K_T!T96/K_T!S96)</f>
        <v>1.0917121341294397E-2</v>
      </c>
      <c r="U96" s="15">
        <f>0.5*(Cv!AX96+Cv!AY96)*LN(K_T!U96/K_T!T96)</f>
        <v>1.0474178620866661E-2</v>
      </c>
      <c r="V96" s="15">
        <f>0.5*(Cv!AY96+Cv!AZ96)*LN(K_T!V96/K_T!U96)</f>
        <v>9.8802511558769412E-3</v>
      </c>
      <c r="W96" s="15">
        <f>0.5*(Cv!AZ96+Cv!BA96)*LN(K_T!W96/K_T!V96)</f>
        <v>5.5959850308304627E-3</v>
      </c>
      <c r="X96" s="15">
        <f>0.5*(Cv!BA96+Cv!BB96)*LN(K_T!X96/K_T!W96)</f>
        <v>7.9356428439079224E-3</v>
      </c>
      <c r="Y96" s="15">
        <f>0.5*(Cv!BB96+Cv!BC96)*LN(K_T!Y96/K_T!X96)</f>
        <v>8.1231023233978798E-3</v>
      </c>
      <c r="Z96" s="15">
        <f>0.5*(Cv!BC96+Cv!BD96)*LN(K_T!Z96/K_T!Y96)</f>
        <v>7.7513432153758022E-3</v>
      </c>
      <c r="AA96" s="15">
        <f>0.5*(Cv!BD96+Cv!BE96)*LN(K_T!AA96/K_T!Z96)</f>
        <v>3.2876532378876438E-3</v>
      </c>
      <c r="AB96" s="15">
        <f>0.5*(Cv!BE96+Cv!BF96)*LN(K_T!AB96/K_T!AA96)</f>
        <v>2.4056376595074148E-3</v>
      </c>
      <c r="AC96" s="15">
        <f>0.5*(Cv!BF96+Cv!BG96)*LN(K_T!AC96/K_T!AB96)</f>
        <v>1.9978283528544866E-3</v>
      </c>
      <c r="AD96" s="15">
        <f>0.5*(Cv!BG96+Cv!BH96)*LN(K_T!AD96/K_T!AC96)</f>
        <v>3.4028516717436442E-4</v>
      </c>
      <c r="AE96" s="15">
        <f>0.5*(Cv!BH96+Cv!BI96)*LN(K_T!AE96/K_T!AD96)</f>
        <v>-2.0033569730488802E-3</v>
      </c>
      <c r="AF96" s="15"/>
      <c r="AH96" s="64">
        <f t="shared" si="12"/>
        <v>3.5621075438692362E-3</v>
      </c>
      <c r="AI96" s="64">
        <f t="shared" si="13"/>
        <v>1.9677577391696371E-3</v>
      </c>
      <c r="AJ96" s="64">
        <f t="shared" si="14"/>
        <v>1.8503491276697023E-3</v>
      </c>
      <c r="AK96" s="64">
        <f t="shared" si="15"/>
        <v>8.9606357985552755E-3</v>
      </c>
      <c r="AL96" s="64">
        <f t="shared" si="16"/>
        <v>4.7131129578046457E-3</v>
      </c>
      <c r="AM96" s="64">
        <f t="shared" si="17"/>
        <v>-8.3153590293725784E-4</v>
      </c>
      <c r="AN96" s="64">
        <f t="shared" si="18"/>
        <v>1.9090534334196697E-3</v>
      </c>
      <c r="AO96" s="64">
        <f t="shared" si="19"/>
        <v>5.5588059979937579E-3</v>
      </c>
      <c r="AP96" s="64">
        <f t="shared" si="20"/>
        <v>7.3745461587716799E-3</v>
      </c>
      <c r="AQ96" s="64">
        <f t="shared" si="21"/>
        <v>5.391934109042186E-3</v>
      </c>
      <c r="AR96" s="64">
        <f t="shared" si="22"/>
        <v>1.1158551565999024E-4</v>
      </c>
      <c r="AS96" s="64">
        <f t="shared" si="23"/>
        <v>3.8372868159062216E-3</v>
      </c>
    </row>
    <row r="97" spans="1:79" x14ac:dyDescent="0.2">
      <c r="A97" s="4">
        <v>95</v>
      </c>
      <c r="B97" s="6" t="s">
        <v>131</v>
      </c>
      <c r="C97" s="15"/>
      <c r="D97" s="15"/>
      <c r="E97" s="15"/>
      <c r="F97" s="15"/>
      <c r="G97" s="15"/>
      <c r="H97" s="15"/>
      <c r="I97" s="15"/>
      <c r="J97" s="15">
        <f>0.5*(Cv!AM97+Cv!AN97)*LN(K_T!J97/K_T!I97)</f>
        <v>8.9499819994827198E-3</v>
      </c>
      <c r="K97" s="15">
        <f>0.5*(Cv!AN97+Cv!AO97)*LN(K_T!K97/K_T!J97)</f>
        <v>6.8537213493177181E-3</v>
      </c>
      <c r="L97" s="15">
        <f>0.5*(Cv!AO97+Cv!AP97)*LN(K_T!L97/K_T!K97)</f>
        <v>4.8966220116054308E-3</v>
      </c>
      <c r="M97" s="15">
        <f>0.5*(Cv!AP97+Cv!AQ97)*LN(K_T!M97/K_T!L97)</f>
        <v>4.9094335299913047E-3</v>
      </c>
      <c r="N97" s="15">
        <f>0.5*(Cv!AQ97+Cv!AR97)*LN(K_T!N97/K_T!M97)</f>
        <v>4.2345234837951294E-3</v>
      </c>
      <c r="O97" s="15">
        <f>0.5*(Cv!AR97+Cv!AS97)*LN(K_T!O97/K_T!N97)</f>
        <v>4.6992517152688058E-3</v>
      </c>
      <c r="P97" s="15">
        <f>0.5*(Cv!AS97+Cv!AT97)*LN(K_T!P97/K_T!O97)</f>
        <v>4.5959579292807048E-3</v>
      </c>
      <c r="Q97" s="15">
        <f>0.5*(Cv!AT97+Cv!AU97)*LN(K_T!Q97/K_T!P97)</f>
        <v>3.883618899755018E-3</v>
      </c>
      <c r="R97" s="15">
        <f>0.5*(Cv!AU97+Cv!AV97)*LN(K_T!R97/K_T!Q97)</f>
        <v>3.8114449145650402E-3</v>
      </c>
      <c r="S97" s="15">
        <f>0.5*(Cv!AV97+Cv!AW97)*LN(K_T!S97/K_T!R97)</f>
        <v>5.9333807913891316E-3</v>
      </c>
      <c r="T97" s="15">
        <f>0.5*(Cv!AW97+Cv!AX97)*LN(K_T!T97/K_T!S97)</f>
        <v>6.2544682587426167E-3</v>
      </c>
      <c r="U97" s="15">
        <f>0.5*(Cv!AX97+Cv!AY97)*LN(K_T!U97/K_T!T97)</f>
        <v>4.8003838544163338E-3</v>
      </c>
      <c r="V97" s="15">
        <f>0.5*(Cv!AY97+Cv!AZ97)*LN(K_T!V97/K_T!U97)</f>
        <v>4.4642642355734981E-3</v>
      </c>
      <c r="W97" s="15">
        <f>0.5*(Cv!AZ97+Cv!BA97)*LN(K_T!W97/K_T!V97)</f>
        <v>3.4546778044090257E-3</v>
      </c>
      <c r="X97" s="15">
        <f>0.5*(Cv!BA97+Cv!BB97)*LN(K_T!X97/K_T!W97)</f>
        <v>4.3820092983423544E-3</v>
      </c>
      <c r="Y97" s="15">
        <f>0.5*(Cv!BB97+Cv!BC97)*LN(K_T!Y97/K_T!X97)</f>
        <v>2.1697735814211585E-3</v>
      </c>
      <c r="Z97" s="15">
        <f>0.5*(Cv!BC97+Cv!BD97)*LN(K_T!Z97/K_T!Y97)</f>
        <v>2.3921444030898719E-3</v>
      </c>
      <c r="AA97" s="15">
        <f>0.5*(Cv!BD97+Cv!BE97)*LN(K_T!AA97/K_T!Z97)</f>
        <v>1.2686298821060118E-3</v>
      </c>
      <c r="AB97" s="15">
        <f>0.5*(Cv!BE97+Cv!BF97)*LN(K_T!AB97/K_T!AA97)</f>
        <v>1.5889550426299141E-3</v>
      </c>
      <c r="AC97" s="15">
        <f>0.5*(Cv!BF97+Cv!BG97)*LN(K_T!AC97/K_T!AB97)</f>
        <v>1.8083632410554368E-3</v>
      </c>
      <c r="AD97" s="15">
        <f>0.5*(Cv!BG97+Cv!BH97)*LN(K_T!AD97/K_T!AC97)</f>
        <v>1.4225900898771706E-3</v>
      </c>
      <c r="AE97" s="15">
        <f>0.5*(Cv!BH97+Cv!BI97)*LN(K_T!AE97/K_T!AD97)</f>
        <v>7.5959889840752828E-4</v>
      </c>
      <c r="AF97" s="15"/>
      <c r="AH97" s="64"/>
      <c r="AI97" s="64">
        <f t="shared" si="13"/>
        <v>5.9688564748384609E-3</v>
      </c>
      <c r="AJ97" s="64">
        <f t="shared" si="14"/>
        <v>4.5847308500517395E-3</v>
      </c>
      <c r="AK97" s="64">
        <f t="shared" si="15"/>
        <v>4.6711606902967657E-3</v>
      </c>
      <c r="AL97" s="64">
        <f t="shared" si="16"/>
        <v>1.8455732300604786E-3</v>
      </c>
      <c r="AM97" s="64">
        <f t="shared" si="17"/>
        <v>1.0910944941423494E-3</v>
      </c>
      <c r="AN97" s="64">
        <f t="shared" si="18"/>
        <v>5.2767936624451006E-3</v>
      </c>
      <c r="AO97" s="64">
        <f t="shared" si="19"/>
        <v>2.8971548825059098E-3</v>
      </c>
      <c r="AP97" s="64">
        <f t="shared" si="20"/>
        <v>3.4194784845256428E-3</v>
      </c>
      <c r="AQ97" s="64">
        <f t="shared" si="21"/>
        <v>1.854875727311739E-3</v>
      </c>
      <c r="AR97" s="64">
        <f t="shared" si="22"/>
        <v>1.3301840764467119E-3</v>
      </c>
      <c r="AS97" s="64">
        <f t="shared" si="23"/>
        <v>3.9788088733873602E-3</v>
      </c>
    </row>
    <row r="98" spans="1:79" x14ac:dyDescent="0.2">
      <c r="A98" s="4">
        <v>96</v>
      </c>
      <c r="B98" s="6" t="s">
        <v>132</v>
      </c>
      <c r="C98" s="15"/>
      <c r="D98" s="15">
        <f>0.5*(Cv!AG98+Cv!AH98)*LN(K_T!D98/K_T!C98)</f>
        <v>1.3027677438226035E-2</v>
      </c>
      <c r="E98" s="15">
        <f>0.5*(Cv!AH98+Cv!AI98)*LN(K_T!E98/K_T!D98)</f>
        <v>1.2507234759580106E-2</v>
      </c>
      <c r="F98" s="15">
        <f>0.5*(Cv!AI98+Cv!AJ98)*LN(K_T!F98/K_T!E98)</f>
        <v>1.6857449296435373E-2</v>
      </c>
      <c r="G98" s="15">
        <f>0.5*(Cv!AJ98+Cv!AK98)*LN(K_T!G98/K_T!F98)</f>
        <v>6.8496456338923211E-3</v>
      </c>
      <c r="H98" s="15">
        <f>0.5*(Cv!AK98+Cv!AL98)*LN(K_T!H98/K_T!G98)</f>
        <v>4.6225345530004599E-3</v>
      </c>
      <c r="I98" s="15">
        <f>0.5*(Cv!AL98+Cv!AM98)*LN(K_T!I98/K_T!H98)</f>
        <v>1.196100032826166E-2</v>
      </c>
      <c r="J98" s="15">
        <f>0.5*(Cv!AM98+Cv!AN98)*LN(K_T!J98/K_T!I98)</f>
        <v>2.093016377790418E-2</v>
      </c>
      <c r="K98" s="15">
        <f>0.5*(Cv!AN98+Cv!AO98)*LN(K_T!K98/K_T!J98)</f>
        <v>8.4383046722370479E-3</v>
      </c>
      <c r="L98" s="15">
        <f>0.5*(Cv!AO98+Cv!AP98)*LN(K_T!L98/K_T!K98)</f>
        <v>1.400586208573632E-2</v>
      </c>
      <c r="M98" s="15">
        <f>0.5*(Cv!AP98+Cv!AQ98)*LN(K_T!M98/K_T!L98)</f>
        <v>1.7140586082850944E-2</v>
      </c>
      <c r="N98" s="15">
        <f>0.5*(Cv!AQ98+Cv!AR98)*LN(K_T!N98/K_T!M98)</f>
        <v>1.1449995915165706E-2</v>
      </c>
      <c r="O98" s="15">
        <f>0.5*(Cv!AR98+Cv!AS98)*LN(K_T!O98/K_T!N98)</f>
        <v>8.8983637477120913E-3</v>
      </c>
      <c r="P98" s="15">
        <f>0.5*(Cv!AS98+Cv!AT98)*LN(K_T!P98/K_T!O98)</f>
        <v>-8.1834028180248312E-3</v>
      </c>
      <c r="Q98" s="15">
        <f>0.5*(Cv!AT98+Cv!AU98)*LN(K_T!Q98/K_T!P98)</f>
        <v>-6.225702871500298E-4</v>
      </c>
      <c r="R98" s="15">
        <f>0.5*(Cv!AU98+Cv!AV98)*LN(K_T!R98/K_T!Q98)</f>
        <v>-1.5039431223137058E-2</v>
      </c>
      <c r="S98" s="15">
        <f>0.5*(Cv!AV98+Cv!AW98)*LN(K_T!S98/K_T!R98)</f>
        <v>-1.5873060617926961E-2</v>
      </c>
      <c r="T98" s="15">
        <f>0.5*(Cv!AW98+Cv!AX98)*LN(K_T!T98/K_T!S98)</f>
        <v>-1.6279679550231258E-2</v>
      </c>
      <c r="U98" s="15">
        <f>0.5*(Cv!AX98+Cv!AY98)*LN(K_T!U98/K_T!T98)</f>
        <v>-1.5218704089906577E-2</v>
      </c>
      <c r="V98" s="15">
        <f>0.5*(Cv!AY98+Cv!AZ98)*LN(K_T!V98/K_T!U98)</f>
        <v>-1.07489692706213E-2</v>
      </c>
      <c r="W98" s="15">
        <f>0.5*(Cv!AZ98+Cv!BA98)*LN(K_T!W98/K_T!V98)</f>
        <v>-1.0839263641062568E-2</v>
      </c>
      <c r="X98" s="15">
        <f>0.5*(Cv!BA98+Cv!BB98)*LN(K_T!X98/K_T!W98)</f>
        <v>-7.7535037197750322E-3</v>
      </c>
      <c r="Y98" s="15">
        <f>0.5*(Cv!BB98+Cv!BC98)*LN(K_T!Y98/K_T!X98)</f>
        <v>-1.0038733930763983E-2</v>
      </c>
      <c r="Z98" s="15">
        <f>0.5*(Cv!BC98+Cv!BD98)*LN(K_T!Z98/K_T!Y98)</f>
        <v>-7.5095300657231643E-3</v>
      </c>
      <c r="AA98" s="15">
        <f>0.5*(Cv!BD98+Cv!BE98)*LN(K_T!AA98/K_T!Z98)</f>
        <v>1.9265609861592739E-3</v>
      </c>
      <c r="AB98" s="15">
        <f>0.5*(Cv!BE98+Cv!BF98)*LN(K_T!AB98/K_T!AA98)</f>
        <v>2.7287898067248126E-4</v>
      </c>
      <c r="AC98" s="15">
        <f>0.5*(Cv!BF98+Cv!BG98)*LN(K_T!AC98/K_T!AB98)</f>
        <v>-1.6340800174173376E-2</v>
      </c>
      <c r="AD98" s="15">
        <f>0.5*(Cv!BG98+Cv!BH98)*LN(K_T!AD98/K_T!AC98)</f>
        <v>3.3232789887303292E-3</v>
      </c>
      <c r="AE98" s="15">
        <f>0.5*(Cv!BH98+Cv!BI98)*LN(K_T!AE98/K_T!AD98)</f>
        <v>2.3462228877981031E-3</v>
      </c>
      <c r="AF98" s="15"/>
      <c r="AH98" s="64">
        <f t="shared" si="12"/>
        <v>1.0559572914233985E-2</v>
      </c>
      <c r="AI98" s="64">
        <f t="shared" si="13"/>
        <v>1.439298250677884E-2</v>
      </c>
      <c r="AJ98" s="64">
        <f t="shared" si="14"/>
        <v>-6.1640202397053572E-3</v>
      </c>
      <c r="AK98" s="64">
        <f t="shared" si="15"/>
        <v>-1.2168024054319347E-2</v>
      </c>
      <c r="AL98" s="64">
        <f t="shared" si="16"/>
        <v>-6.3379248407657547E-3</v>
      </c>
      <c r="AM98" s="64">
        <f t="shared" si="17"/>
        <v>2.8347509382642159E-3</v>
      </c>
      <c r="AN98" s="64">
        <f t="shared" si="18"/>
        <v>4.1144811335367413E-3</v>
      </c>
      <c r="AO98" s="64">
        <f t="shared" si="19"/>
        <v>-7.2383535499080881E-3</v>
      </c>
      <c r="AP98" s="64">
        <f t="shared" si="20"/>
        <v>-8.4654382556946812E-3</v>
      </c>
      <c r="AQ98" s="64">
        <f t="shared" si="21"/>
        <v>-3.8372060074138483E-3</v>
      </c>
      <c r="AR98" s="64">
        <f t="shared" si="22"/>
        <v>-3.5570994325483146E-3</v>
      </c>
      <c r="AS98" s="64">
        <f t="shared" si="23"/>
        <v>2.62312344727418E-4</v>
      </c>
    </row>
    <row r="99" spans="1:79" x14ac:dyDescent="0.2">
      <c r="A99" s="4">
        <v>97</v>
      </c>
      <c r="B99" s="6" t="s">
        <v>133</v>
      </c>
      <c r="C99" s="15"/>
      <c r="D99" s="15">
        <f>0.5*(Cv!AG99+Cv!AH99)*LN(K_T!D99/K_T!C99)</f>
        <v>7.0677703783792335E-4</v>
      </c>
      <c r="E99" s="15">
        <f>0.5*(Cv!AH99+Cv!AI99)*LN(K_T!E99/K_T!D99)</f>
        <v>9.6432505243518145E-3</v>
      </c>
      <c r="F99" s="15">
        <f>0.5*(Cv!AI99+Cv!AJ99)*LN(K_T!F99/K_T!E99)</f>
        <v>2.9081864769146433E-3</v>
      </c>
      <c r="G99" s="15">
        <f>0.5*(Cv!AJ99+Cv!AK99)*LN(K_T!G99/K_T!F99)</f>
        <v>-5.3041977244672484E-3</v>
      </c>
      <c r="H99" s="15">
        <f>0.5*(Cv!AK99+Cv!AL99)*LN(K_T!H99/K_T!G99)</f>
        <v>8.7703375417040033E-4</v>
      </c>
      <c r="I99" s="15">
        <f>0.5*(Cv!AL99+Cv!AM99)*LN(K_T!I99/K_T!H99)</f>
        <v>5.2536982670543953E-3</v>
      </c>
      <c r="J99" s="15">
        <f>0.5*(Cv!AM99+Cv!AN99)*LN(K_T!J99/K_T!I99)</f>
        <v>2.9850289399191259E-3</v>
      </c>
      <c r="K99" s="15">
        <f>0.5*(Cv!AN99+Cv!AO99)*LN(K_T!K99/K_T!J99)</f>
        <v>-2.6111833222194326E-3</v>
      </c>
      <c r="L99" s="15">
        <f>0.5*(Cv!AO99+Cv!AP99)*LN(K_T!L99/K_T!K99)</f>
        <v>-6.4013855501847122E-6</v>
      </c>
      <c r="M99" s="15">
        <f>0.5*(Cv!AP99+Cv!AQ99)*LN(K_T!M99/K_T!L99)</f>
        <v>3.3549791136668547E-3</v>
      </c>
      <c r="N99" s="15">
        <f>0.5*(Cv!AQ99+Cv!AR99)*LN(K_T!N99/K_T!M99)</f>
        <v>-3.5557652611398982E-5</v>
      </c>
      <c r="O99" s="15">
        <f>0.5*(Cv!AR99+Cv!AS99)*LN(K_T!O99/K_T!N99)</f>
        <v>-6.094568341769624E-4</v>
      </c>
      <c r="P99" s="15">
        <f>0.5*(Cv!AS99+Cv!AT99)*LN(K_T!P99/K_T!O99)</f>
        <v>5.6333430963967862E-3</v>
      </c>
      <c r="Q99" s="15">
        <f>0.5*(Cv!AT99+Cv!AU99)*LN(K_T!Q99/K_T!P99)</f>
        <v>3.7440977580177749E-3</v>
      </c>
      <c r="R99" s="15">
        <f>0.5*(Cv!AU99+Cv!AV99)*LN(K_T!R99/K_T!Q99)</f>
        <v>-2.0030001987027747E-3</v>
      </c>
      <c r="S99" s="15">
        <f>0.5*(Cv!AV99+Cv!AW99)*LN(K_T!S99/K_T!R99)</f>
        <v>-1.8870809636265457E-3</v>
      </c>
      <c r="T99" s="15">
        <f>0.5*(Cv!AW99+Cv!AX99)*LN(K_T!T99/K_T!S99)</f>
        <v>-5.1828797315352079E-3</v>
      </c>
      <c r="U99" s="15">
        <f>0.5*(Cv!AX99+Cv!AY99)*LN(K_T!U99/K_T!T99)</f>
        <v>-8.5417926824764984E-3</v>
      </c>
      <c r="V99" s="15">
        <f>0.5*(Cv!AY99+Cv!AZ99)*LN(K_T!V99/K_T!U99)</f>
        <v>-2.070268935579283E-3</v>
      </c>
      <c r="W99" s="15">
        <f>0.5*(Cv!AZ99+Cv!BA99)*LN(K_T!W99/K_T!V99)</f>
        <v>-6.4401186755397516E-3</v>
      </c>
      <c r="X99" s="15">
        <f>0.5*(Cv!BA99+Cv!BB99)*LN(K_T!X99/K_T!W99)</f>
        <v>-3.7308462042460167E-3</v>
      </c>
      <c r="Y99" s="15">
        <f>0.5*(Cv!BB99+Cv!BC99)*LN(K_T!Y99/K_T!X99)</f>
        <v>-7.1925952870899312E-3</v>
      </c>
      <c r="Z99" s="15">
        <f>0.5*(Cv!BC99+Cv!BD99)*LN(K_T!Z99/K_T!Y99)</f>
        <v>-5.4418243978166464E-3</v>
      </c>
      <c r="AA99" s="15">
        <f>0.5*(Cv!BD99+Cv!BE99)*LN(K_T!AA99/K_T!Z99)</f>
        <v>-5.2004785733131874E-3</v>
      </c>
      <c r="AB99" s="15">
        <f>0.5*(Cv!BE99+Cv!BF99)*LN(K_T!AB99/K_T!AA99)</f>
        <v>-5.5261585720098854E-3</v>
      </c>
      <c r="AC99" s="15">
        <f>0.5*(Cv!BF99+Cv!BG99)*LN(K_T!AC99/K_T!AB99)</f>
        <v>-3.2590933730810112E-3</v>
      </c>
      <c r="AD99" s="15">
        <f>0.5*(Cv!BG99+Cv!BH99)*LN(K_T!AD99/K_T!AC99)</f>
        <v>-4.4128912646986002E-3</v>
      </c>
      <c r="AE99" s="15">
        <f>0.5*(Cv!BH99+Cv!BI99)*LN(K_T!AE99/K_T!AD99)</f>
        <v>-2.3850321794492684E-3</v>
      </c>
      <c r="AF99" s="15"/>
      <c r="AH99" s="64">
        <f t="shared" si="12"/>
        <v>2.6755942596048011E-3</v>
      </c>
      <c r="AI99" s="64">
        <f t="shared" si="13"/>
        <v>7.3737313864099293E-4</v>
      </c>
      <c r="AJ99" s="64">
        <f t="shared" si="14"/>
        <v>9.7558057158165579E-4</v>
      </c>
      <c r="AK99" s="64">
        <f t="shared" si="15"/>
        <v>-5.1931812458753512E-3</v>
      </c>
      <c r="AL99" s="64">
        <f t="shared" si="16"/>
        <v>-5.3240300406621321E-3</v>
      </c>
      <c r="AM99" s="64">
        <f t="shared" si="17"/>
        <v>-3.3989617220739343E-3</v>
      </c>
      <c r="AN99" s="64">
        <f t="shared" si="18"/>
        <v>8.5647685511132442E-4</v>
      </c>
      <c r="AO99" s="64">
        <f t="shared" si="19"/>
        <v>-4.948664989736274E-3</v>
      </c>
      <c r="AP99" s="64">
        <f t="shared" si="20"/>
        <v>-5.4807736732896016E-3</v>
      </c>
      <c r="AQ99" s="64">
        <f t="shared" si="21"/>
        <v>-5.8402642075574118E-3</v>
      </c>
      <c r="AR99" s="64">
        <f t="shared" si="22"/>
        <v>-3.3523389390762936E-3</v>
      </c>
      <c r="AS99" s="64">
        <f t="shared" si="23"/>
        <v>-1.3867125936184459E-3</v>
      </c>
    </row>
    <row r="100" spans="1:79" x14ac:dyDescent="0.2">
      <c r="A100" s="4">
        <v>98</v>
      </c>
      <c r="B100" s="6" t="s">
        <v>134</v>
      </c>
      <c r="C100" s="15"/>
      <c r="D100" s="15">
        <f>0.5*(Cv!AG100+Cv!AH100)*LN(K_T!D100/K_T!C100)</f>
        <v>-4.6091607083374245E-3</v>
      </c>
      <c r="E100" s="15">
        <f>0.5*(Cv!AH100+Cv!AI100)*LN(K_T!E100/K_T!D100)</f>
        <v>-1.1091496121664466E-2</v>
      </c>
      <c r="F100" s="15">
        <f>0.5*(Cv!AI100+Cv!AJ100)*LN(K_T!F100/K_T!E100)</f>
        <v>-3.4843146046451396E-3</v>
      </c>
      <c r="G100" s="15">
        <f>0.5*(Cv!AJ100+Cv!AK100)*LN(K_T!G100/K_T!F100)</f>
        <v>-3.0622761886113614E-3</v>
      </c>
      <c r="H100" s="15">
        <f>0.5*(Cv!AK100+Cv!AL100)*LN(K_T!H100/K_T!G100)</f>
        <v>-2.6300597707761605E-4</v>
      </c>
      <c r="I100" s="15">
        <f>0.5*(Cv!AL100+Cv!AM100)*LN(K_T!I100/K_T!H100)</f>
        <v>2.1623403856851305E-3</v>
      </c>
      <c r="J100" s="15">
        <f>0.5*(Cv!AM100+Cv!AN100)*LN(K_T!J100/K_T!I100)</f>
        <v>-9.7107341656840101E-4</v>
      </c>
      <c r="K100" s="15">
        <f>0.5*(Cv!AN100+Cv!AO100)*LN(K_T!K100/K_T!J100)</f>
        <v>-2.8502522373383037E-3</v>
      </c>
      <c r="L100" s="15">
        <f>0.5*(Cv!AO100+Cv!AP100)*LN(K_T!L100/K_T!K100)</f>
        <v>-1.9567629900025195E-3</v>
      </c>
      <c r="M100" s="15">
        <f>0.5*(Cv!AP100+Cv!AQ100)*LN(K_T!M100/K_T!L100)</f>
        <v>3.8627575487428347E-3</v>
      </c>
      <c r="N100" s="15">
        <f>0.5*(Cv!AQ100+Cv!AR100)*LN(K_T!N100/K_T!M100)</f>
        <v>2.1431398380070267E-3</v>
      </c>
      <c r="O100" s="15">
        <f>0.5*(Cv!AR100+Cv!AS100)*LN(K_T!O100/K_T!N100)</f>
        <v>-3.4676713157197532E-4</v>
      </c>
      <c r="P100" s="15">
        <f>0.5*(Cv!AS100+Cv!AT100)*LN(K_T!P100/K_T!O100)</f>
        <v>-5.7672931573435893E-3</v>
      </c>
      <c r="Q100" s="15">
        <f>0.5*(Cv!AT100+Cv!AU100)*LN(K_T!Q100/K_T!P100)</f>
        <v>-4.1795046939984834E-3</v>
      </c>
      <c r="R100" s="15">
        <f>0.5*(Cv!AU100+Cv!AV100)*LN(K_T!R100/K_T!Q100)</f>
        <v>-8.7321169251227092E-3</v>
      </c>
      <c r="S100" s="15">
        <f>0.5*(Cv!AV100+Cv!AW100)*LN(K_T!S100/K_T!R100)</f>
        <v>-4.6619293446409265E-3</v>
      </c>
      <c r="T100" s="15">
        <f>0.5*(Cv!AW100+Cv!AX100)*LN(K_T!T100/K_T!S100)</f>
        <v>-4.6009507794249208E-3</v>
      </c>
      <c r="U100" s="15">
        <f>0.5*(Cv!AX100+Cv!AY100)*LN(K_T!U100/K_T!T100)</f>
        <v>-2.4419414057919387E-3</v>
      </c>
      <c r="V100" s="15">
        <f>0.5*(Cv!AY100+Cv!AZ100)*LN(K_T!V100/K_T!U100)</f>
        <v>1.4442403480147416E-4</v>
      </c>
      <c r="W100" s="15">
        <f>0.5*(Cv!AZ100+Cv!BA100)*LN(K_T!W100/K_T!V100)</f>
        <v>-1.0729090123331483E-3</v>
      </c>
      <c r="X100" s="15">
        <f>0.5*(Cv!BA100+Cv!BB100)*LN(K_T!X100/K_T!W100)</f>
        <v>-1.8442082841437508E-3</v>
      </c>
      <c r="Y100" s="15">
        <f>0.5*(Cv!BB100+Cv!BC100)*LN(K_T!Y100/K_T!X100)</f>
        <v>-3.5918245454694656E-3</v>
      </c>
      <c r="Z100" s="15">
        <f>0.5*(Cv!BC100+Cv!BD100)*LN(K_T!Z100/K_T!Y100)</f>
        <v>-4.0806279998536954E-3</v>
      </c>
      <c r="AA100" s="15">
        <f>0.5*(Cv!BD100+Cv!BE100)*LN(K_T!AA100/K_T!Z100)</f>
        <v>-4.9608185638702037E-3</v>
      </c>
      <c r="AB100" s="15">
        <f>0.5*(Cv!BE100+Cv!BF100)*LN(K_T!AB100/K_T!AA100)</f>
        <v>-5.1655826318454407E-3</v>
      </c>
      <c r="AC100" s="15">
        <f>0.5*(Cv!BF100+Cv!BG100)*LN(K_T!AC100/K_T!AB100)</f>
        <v>-1.4396953635715799E-3</v>
      </c>
      <c r="AD100" s="15">
        <f>0.5*(Cv!BG100+Cv!BH100)*LN(K_T!AD100/K_T!AC100)</f>
        <v>-1.4166437267842729E-3</v>
      </c>
      <c r="AE100" s="15">
        <f>0.5*(Cv!BH100+Cv!BI100)*LN(K_T!AE100/K_T!AD100)</f>
        <v>-2.5672199390808339E-3</v>
      </c>
      <c r="AF100" s="15"/>
      <c r="AH100" s="64">
        <f t="shared" si="12"/>
        <v>-3.1477505012626902E-3</v>
      </c>
      <c r="AI100" s="64">
        <f t="shared" si="13"/>
        <v>4.5561748568127399E-5</v>
      </c>
      <c r="AJ100" s="64">
        <f t="shared" si="14"/>
        <v>-4.737522250535536E-3</v>
      </c>
      <c r="AK100" s="64">
        <f t="shared" si="15"/>
        <v>-1.9631170893784568E-3</v>
      </c>
      <c r="AL100" s="64">
        <f t="shared" si="16"/>
        <v>-3.8477098209220768E-3</v>
      </c>
      <c r="AM100" s="64">
        <f t="shared" si="17"/>
        <v>-1.9919318329325534E-3</v>
      </c>
      <c r="AN100" s="64">
        <f t="shared" si="18"/>
        <v>-2.3459802509837044E-3</v>
      </c>
      <c r="AO100" s="64">
        <f t="shared" si="19"/>
        <v>-2.7531665181139814E-3</v>
      </c>
      <c r="AP100" s="64">
        <f t="shared" si="20"/>
        <v>-3.0682710208812317E-3</v>
      </c>
      <c r="AQ100" s="64">
        <f t="shared" si="21"/>
        <v>-4.4497134352597008E-3</v>
      </c>
      <c r="AR100" s="64">
        <f t="shared" si="22"/>
        <v>-1.807853009812229E-3</v>
      </c>
      <c r="AS100" s="64">
        <f t="shared" si="23"/>
        <v>-2.675427897537714E-3</v>
      </c>
    </row>
    <row r="101" spans="1:79" x14ac:dyDescent="0.2">
      <c r="A101" s="4">
        <v>99</v>
      </c>
      <c r="B101" s="6" t="s">
        <v>135</v>
      </c>
      <c r="C101" s="15"/>
      <c r="D101" s="15">
        <f>0.5*(Cv!AG101+Cv!AH101)*LN(K_T!D101/K_T!C101)</f>
        <v>1.6470868131098246E-2</v>
      </c>
      <c r="E101" s="15">
        <f>0.5*(Cv!AH101+Cv!AI101)*LN(K_T!E101/K_T!D101)</f>
        <v>2.0024732032484605E-2</v>
      </c>
      <c r="F101" s="15">
        <f>0.5*(Cv!AI101+Cv!AJ101)*LN(K_T!F101/K_T!E101)</f>
        <v>1.4810199399968567E-2</v>
      </c>
      <c r="G101" s="15">
        <f>0.5*(Cv!AJ101+Cv!AK101)*LN(K_T!G101/K_T!F101)</f>
        <v>1.3201937659947663E-2</v>
      </c>
      <c r="H101" s="15">
        <f>0.5*(Cv!AK101+Cv!AL101)*LN(K_T!H101/K_T!G101)</f>
        <v>1.5775438068204885E-2</v>
      </c>
      <c r="I101" s="15">
        <f>0.5*(Cv!AL101+Cv!AM101)*LN(K_T!I101/K_T!H101)</f>
        <v>1.019117331770486E-2</v>
      </c>
      <c r="J101" s="15">
        <f>0.5*(Cv!AM101+Cv!AN101)*LN(K_T!J101/K_T!I101)</f>
        <v>6.2844723958501341E-3</v>
      </c>
      <c r="K101" s="15">
        <f>0.5*(Cv!AN101+Cv!AO101)*LN(K_T!K101/K_T!J101)</f>
        <v>1.0617816751283954E-3</v>
      </c>
      <c r="L101" s="15">
        <f>0.5*(Cv!AO101+Cv!AP101)*LN(K_T!L101/K_T!K101)</f>
        <v>6.6746808625686377E-3</v>
      </c>
      <c r="M101" s="15">
        <f>0.5*(Cv!AP101+Cv!AQ101)*LN(K_T!M101/K_T!L101)</f>
        <v>9.5945950481437295E-3</v>
      </c>
      <c r="N101" s="15">
        <f>0.5*(Cv!AQ101+Cv!AR101)*LN(K_T!N101/K_T!M101)</f>
        <v>7.283014081740354E-3</v>
      </c>
      <c r="O101" s="15">
        <f>0.5*(Cv!AR101+Cv!AS101)*LN(K_T!O101/K_T!N101)</f>
        <v>2.6096507075720368E-3</v>
      </c>
      <c r="P101" s="15">
        <f>0.5*(Cv!AS101+Cv!AT101)*LN(K_T!P101/K_T!O101)</f>
        <v>1.3985208762603157E-3</v>
      </c>
      <c r="Q101" s="15">
        <f>0.5*(Cv!AT101+Cv!AU101)*LN(K_T!Q101/K_T!P101)</f>
        <v>6.3010558084698968E-3</v>
      </c>
      <c r="R101" s="15">
        <f>0.5*(Cv!AU101+Cv!AV101)*LN(K_T!R101/K_T!Q101)</f>
        <v>2.2499921198411259E-3</v>
      </c>
      <c r="S101" s="15">
        <f>0.5*(Cv!AV101+Cv!AW101)*LN(K_T!S101/K_T!R101)</f>
        <v>-1.6470567879290636E-6</v>
      </c>
      <c r="T101" s="15">
        <f>0.5*(Cv!AW101+Cv!AX101)*LN(K_T!T101/K_T!S101)</f>
        <v>-7.868541293585893E-4</v>
      </c>
      <c r="U101" s="15">
        <f>0.5*(Cv!AX101+Cv!AY101)*LN(K_T!U101/K_T!T101)</f>
        <v>-1.7763298142230355E-3</v>
      </c>
      <c r="V101" s="15">
        <f>0.5*(Cv!AY101+Cv!AZ101)*LN(K_T!V101/K_T!U101)</f>
        <v>-4.3864879105546151E-4</v>
      </c>
      <c r="W101" s="15">
        <f>0.5*(Cv!AZ101+Cv!BA101)*LN(K_T!W101/K_T!V101)</f>
        <v>9.3763297935431735E-4</v>
      </c>
      <c r="X101" s="15">
        <f>0.5*(Cv!BA101+Cv!BB101)*LN(K_T!X101/K_T!W101)</f>
        <v>-4.6874813051364265E-4</v>
      </c>
      <c r="Y101" s="15">
        <f>0.5*(Cv!BB101+Cv!BC101)*LN(K_T!Y101/K_T!X101)</f>
        <v>-2.5174895683780377E-3</v>
      </c>
      <c r="Z101" s="15">
        <f>0.5*(Cv!BC101+Cv!BD101)*LN(K_T!Z101/K_T!Y101)</f>
        <v>-2.2837366379740986E-3</v>
      </c>
      <c r="AA101" s="15">
        <f>0.5*(Cv!BD101+Cv!BE101)*LN(K_T!AA101/K_T!Z101)</f>
        <v>-2.8779555558515065E-3</v>
      </c>
      <c r="AB101" s="15">
        <f>0.5*(Cv!BE101+Cv!BF101)*LN(K_T!AB101/K_T!AA101)</f>
        <v>-4.0880033503281456E-3</v>
      </c>
      <c r="AC101" s="15">
        <f>0.5*(Cv!BF101+Cv!BG101)*LN(K_T!AC101/K_T!AB101)</f>
        <v>-4.1710757021611849E-3</v>
      </c>
      <c r="AD101" s="15">
        <f>0.5*(Cv!BG101+Cv!BH101)*LN(K_T!AD101/K_T!AC101)</f>
        <v>-2.9058435723623441E-3</v>
      </c>
      <c r="AE101" s="15">
        <f>0.5*(Cv!BH101+Cv!BI101)*LN(K_T!AE101/K_T!AD101)</f>
        <v>-1.7296237964905508E-3</v>
      </c>
      <c r="AF101" s="15"/>
      <c r="AH101" s="64">
        <f t="shared" si="12"/>
        <v>1.4800696095662116E-2</v>
      </c>
      <c r="AI101" s="64">
        <f t="shared" si="13"/>
        <v>6.1797088126862507E-3</v>
      </c>
      <c r="AJ101" s="64">
        <f t="shared" si="14"/>
        <v>2.5115144910710895E-3</v>
      </c>
      <c r="AK101" s="64">
        <f t="shared" si="15"/>
        <v>-5.0658957715928228E-4</v>
      </c>
      <c r="AL101" s="64">
        <f t="shared" si="16"/>
        <v>-3.1876521629385949E-3</v>
      </c>
      <c r="AM101" s="64">
        <f t="shared" si="17"/>
        <v>-2.3177336844264476E-3</v>
      </c>
      <c r="AN101" s="64">
        <f t="shared" si="18"/>
        <v>4.3456116518786701E-3</v>
      </c>
      <c r="AO101" s="64">
        <f t="shared" si="19"/>
        <v>-1.9255563391118566E-3</v>
      </c>
      <c r="AP101" s="64">
        <f t="shared" si="20"/>
        <v>-1.5889036664809113E-3</v>
      </c>
      <c r="AQ101" s="64">
        <f t="shared" si="21"/>
        <v>-2.9417962781329472E-3</v>
      </c>
      <c r="AR101" s="64">
        <f t="shared" si="22"/>
        <v>-2.9355143570046933E-3</v>
      </c>
      <c r="AS101" s="64">
        <f t="shared" si="23"/>
        <v>3.4945526269538896E-3</v>
      </c>
    </row>
    <row r="102" spans="1:79" x14ac:dyDescent="0.2">
      <c r="A102" s="4">
        <v>100</v>
      </c>
      <c r="B102" s="6" t="s">
        <v>136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  <c r="AS102" s="64"/>
    </row>
    <row r="103" spans="1:79" x14ac:dyDescent="0.2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</row>
    <row r="104" spans="1:79" x14ac:dyDescent="0.2">
      <c r="A104" s="4"/>
      <c r="B104" s="12" t="s">
        <v>140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</row>
    <row r="105" spans="1:79" x14ac:dyDescent="0.2">
      <c r="A105" s="4">
        <v>201</v>
      </c>
      <c r="B105" s="9" t="s">
        <v>9</v>
      </c>
      <c r="C105" s="14"/>
      <c r="D105" s="15">
        <f>0.5*(Cv!AG105+Cv!AH105)*LN(K_T!D105/K_T!C105)</f>
        <v>9.1968436258786108E-3</v>
      </c>
      <c r="E105" s="15">
        <f>0.5*(Cv!AH105+Cv!AI105)*LN(K_T!E105/K_T!D105)</f>
        <v>9.6585395932034888E-3</v>
      </c>
      <c r="F105" s="15">
        <f>0.5*(Cv!AI105+Cv!AJ105)*LN(K_T!F105/K_T!E105)</f>
        <v>8.4245553152474551E-3</v>
      </c>
      <c r="G105" s="15">
        <f>0.5*(Cv!AJ105+Cv!AK105)*LN(K_T!G105/K_T!F105)</f>
        <v>7.2221411848714945E-3</v>
      </c>
      <c r="H105" s="15">
        <f>0.5*(Cv!AK105+Cv!AL105)*LN(K_T!H105/K_T!G105)</f>
        <v>6.1874916024578785E-3</v>
      </c>
      <c r="I105" s="15">
        <f>0.5*(Cv!AL105+Cv!AM105)*LN(K_T!I105/K_T!H105)</f>
        <v>5.7773988725797901E-3</v>
      </c>
      <c r="J105" s="15">
        <f>0.5*(Cv!AM105+Cv!AN105)*LN(K_T!J105/K_T!I105)</f>
        <v>4.9488588334744045E-3</v>
      </c>
      <c r="K105" s="15">
        <f>0.5*(Cv!AN105+Cv!AO105)*LN(K_T!K105/K_T!J105)</f>
        <v>3.2362673810924893E-3</v>
      </c>
      <c r="L105" s="15">
        <f>0.5*(Cv!AO105+Cv!AP105)*LN(K_T!L105/K_T!K105)</f>
        <v>2.6841300635396474E-3</v>
      </c>
      <c r="M105" s="15">
        <f>0.5*(Cv!AP105+Cv!AQ105)*LN(K_T!M105/K_T!L105)</f>
        <v>2.2210794965352872E-3</v>
      </c>
      <c r="N105" s="15">
        <f>0.5*(Cv!AQ105+Cv!AR105)*LN(K_T!N105/K_T!M105)</f>
        <v>2.7306800831723428E-3</v>
      </c>
      <c r="O105" s="15">
        <f>0.5*(Cv!AR105+Cv!AS105)*LN(K_T!O105/K_T!N105)</f>
        <v>2.4962807074436402E-3</v>
      </c>
      <c r="P105" s="15">
        <f>0.5*(Cv!AS105+Cv!AT105)*LN(K_T!P105/K_T!O105)</f>
        <v>1.9747112748911824E-3</v>
      </c>
      <c r="Q105" s="15">
        <f>0.5*(Cv!AT105+Cv!AU105)*LN(K_T!Q105/K_T!P105)</f>
        <v>8.6592515380118124E-4</v>
      </c>
      <c r="R105" s="15">
        <f>0.5*(Cv!AU105+Cv!AV105)*LN(K_T!R105/K_T!Q105)</f>
        <v>-1.2656662855033388E-3</v>
      </c>
      <c r="S105" s="15">
        <f>0.5*(Cv!AV105+Cv!AW105)*LN(K_T!S105/K_T!R105)</f>
        <v>-1.3669516435215702E-3</v>
      </c>
      <c r="T105" s="15">
        <f>0.5*(Cv!AW105+Cv!AX105)*LN(K_T!T105/K_T!S105)</f>
        <v>-9.0525063200725254E-4</v>
      </c>
      <c r="U105" s="15">
        <f>0.5*(Cv!AX105+Cv!AY105)*LN(K_T!U105/K_T!T105)</f>
        <v>-1.0557302297346695E-4</v>
      </c>
      <c r="V105" s="15">
        <f>0.5*(Cv!AY105+Cv!AZ105)*LN(K_T!V105/K_T!U105)</f>
        <v>5.3050501114262222E-4</v>
      </c>
      <c r="W105" s="15">
        <f>0.5*(Cv!AZ105+Cv!BA105)*LN(K_T!W105/K_T!V105)</f>
        <v>1.0281644704361634E-3</v>
      </c>
      <c r="X105" s="15">
        <f>0.5*(Cv!BA105+Cv!BB105)*LN(K_T!X105/K_T!W105)</f>
        <v>1.4019756140236904E-3</v>
      </c>
      <c r="Y105" s="15">
        <f>0.5*(Cv!BB105+Cv!BC105)*LN(K_T!Y105/K_T!X105)</f>
        <v>1.2217552055635108E-3</v>
      </c>
      <c r="Z105" s="15">
        <f>0.5*(Cv!BC105+Cv!BD105)*LN(K_T!Z105/K_T!Y105)</f>
        <v>1.5035812985526849E-3</v>
      </c>
      <c r="AA105" s="15">
        <f>0.5*(Cv!BD105+Cv!BE105)*LN(K_T!AA105/K_T!Z105)</f>
        <v>1.6571619743076303E-3</v>
      </c>
      <c r="AB105" s="15">
        <f>0.5*(Cv!BE105+Cv!BF105)*LN(K_T!AB105/K_T!AA105)</f>
        <v>1.4587879774393523E-3</v>
      </c>
      <c r="AC105" s="15">
        <f>0.5*(Cv!BF105+Cv!BG105)*LN(K_T!AC105/K_T!AB105)</f>
        <v>6.5155235583369499E-4</v>
      </c>
      <c r="AD105" s="15">
        <f>0.5*(Cv!BG105+Cv!BH105)*LN(K_T!AD105/K_T!AC105)</f>
        <v>7.7550780657809309E-4</v>
      </c>
      <c r="AE105" s="15">
        <f>0.5*(Cv!BH105+Cv!BI105)*LN(K_T!AE105/K_T!AD105)</f>
        <v>7.5867297151895746E-4</v>
      </c>
      <c r="AF105" s="15"/>
      <c r="AG105" s="15"/>
      <c r="AH105" s="64">
        <f t="shared" ref="AH105:AH111" si="24">AVERAGE(E105:I105)</f>
        <v>7.4540253136720219E-3</v>
      </c>
      <c r="AI105" s="64">
        <f t="shared" ref="AI105:AI111" si="25">AVERAGE(J105:N105)</f>
        <v>3.1642031715628342E-3</v>
      </c>
      <c r="AJ105" s="64">
        <f t="shared" ref="AJ105:AJ111" si="26">AVERAGE(O105:S105)</f>
        <v>5.4085984142221899E-4</v>
      </c>
      <c r="AK105" s="64">
        <f t="shared" ref="AK105:AK111" si="27">AVERAGE(T105:X105)</f>
        <v>3.8996428812435133E-4</v>
      </c>
      <c r="AL105" s="64">
        <f t="shared" ref="AL105:AL111" si="28">AVERAGE(Y105:AC105)</f>
        <v>1.2985677623393746E-3</v>
      </c>
      <c r="AM105" s="64">
        <f t="shared" ref="AM105:AM111" si="29">AVERAGE(AD105:AE105)</f>
        <v>7.6709038904852528E-4</v>
      </c>
      <c r="AN105" s="64">
        <f t="shared" ref="AN105:AN111" si="30">AVERAGE(J105:S105)</f>
        <v>1.8525315064925264E-3</v>
      </c>
      <c r="AO105" s="64">
        <f t="shared" ref="AO105:AO111" si="31">AVERAGE(T105:AE105)</f>
        <v>8.3140341920130657E-4</v>
      </c>
      <c r="AP105" s="64">
        <f t="shared" ref="AP105:AP111" si="32">AVERAGE(T105:AB105)</f>
        <v>8.6567865516499272E-4</v>
      </c>
      <c r="AQ105" s="64">
        <f t="shared" ref="AQ105:AQ111" si="33">AVERAGE(Y105:AB105)</f>
        <v>1.4603216139657945E-3</v>
      </c>
      <c r="AR105" s="64">
        <f t="shared" ref="AR105:AR111" si="34">AVERAGE(AC105:AE105)</f>
        <v>7.2857771131024844E-4</v>
      </c>
      <c r="AS105" s="64">
        <f t="shared" ref="AS105:AS111" si="35">AVERAGE(E105:AE105)</f>
        <v>2.4360104690259649E-3</v>
      </c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</row>
    <row r="106" spans="1:79" x14ac:dyDescent="0.2">
      <c r="A106" s="4">
        <v>202</v>
      </c>
      <c r="B106" s="9" t="s">
        <v>10</v>
      </c>
      <c r="C106" s="14"/>
      <c r="D106" s="15">
        <f>0.5*(Cv!AG106+Cv!AH106)*LN(K_T!D106/K_T!C106)</f>
        <v>7.3640778639983001E-3</v>
      </c>
      <c r="E106" s="15">
        <f>0.5*(Cv!AH106+Cv!AI106)*LN(K_T!E106/K_T!D106)</f>
        <v>7.6554803608183978E-3</v>
      </c>
      <c r="F106" s="15">
        <f>0.5*(Cv!AI106+Cv!AJ106)*LN(K_T!F106/K_T!E106)</f>
        <v>7.362082316366249E-3</v>
      </c>
      <c r="G106" s="15">
        <f>0.5*(Cv!AJ106+Cv!AK106)*LN(K_T!G106/K_T!F106)</f>
        <v>6.134958410588121E-3</v>
      </c>
      <c r="H106" s="15">
        <f>0.5*(Cv!AK106+Cv!AL106)*LN(K_T!H106/K_T!G106)</f>
        <v>4.1899400521498813E-3</v>
      </c>
      <c r="I106" s="15">
        <f>0.5*(Cv!AL106+Cv!AM106)*LN(K_T!I106/K_T!H106)</f>
        <v>4.9573082864732719E-3</v>
      </c>
      <c r="J106" s="15">
        <f>0.5*(Cv!AM106+Cv!AN106)*LN(K_T!J106/K_T!I106)</f>
        <v>4.1699605681733646E-3</v>
      </c>
      <c r="K106" s="15">
        <f>0.5*(Cv!AN106+Cv!AO106)*LN(K_T!K106/K_T!J106)</f>
        <v>1.9545488653988233E-3</v>
      </c>
      <c r="L106" s="15">
        <f>0.5*(Cv!AO106+Cv!AP106)*LN(K_T!L106/K_T!K106)</f>
        <v>1.9227857898012743E-3</v>
      </c>
      <c r="M106" s="15">
        <f>0.5*(Cv!AP106+Cv!AQ106)*LN(K_T!M106/K_T!L106)</f>
        <v>1.7320201914177177E-3</v>
      </c>
      <c r="N106" s="15">
        <f>0.5*(Cv!AQ106+Cv!AR106)*LN(K_T!N106/K_T!M106)</f>
        <v>2.8827501260289788E-3</v>
      </c>
      <c r="O106" s="15">
        <f>0.5*(Cv!AR106+Cv!AS106)*LN(K_T!O106/K_T!N106)</f>
        <v>3.0902949199312843E-3</v>
      </c>
      <c r="P106" s="15">
        <f>0.5*(Cv!AS106+Cv!AT106)*LN(K_T!P106/K_T!O106)</f>
        <v>2.7253969652636561E-3</v>
      </c>
      <c r="Q106" s="15">
        <f>0.5*(Cv!AT106+Cv!AU106)*LN(K_T!Q106/K_T!P106)</f>
        <v>1.4152332589113836E-3</v>
      </c>
      <c r="R106" s="15">
        <f>0.5*(Cv!AU106+Cv!AV106)*LN(K_T!R106/K_T!Q106)</f>
        <v>-2.3729697156594275E-3</v>
      </c>
      <c r="S106" s="15">
        <f>0.5*(Cv!AV106+Cv!AW106)*LN(K_T!S106/K_T!R106)</f>
        <v>-2.795792739230865E-3</v>
      </c>
      <c r="T106" s="15">
        <f>0.5*(Cv!AW106+Cv!AX106)*LN(K_T!T106/K_T!S106)</f>
        <v>-1.8990612160771079E-3</v>
      </c>
      <c r="U106" s="15">
        <f>0.5*(Cv!AX106+Cv!AY106)*LN(K_T!U106/K_T!T106)</f>
        <v>-6.1573751714936054E-4</v>
      </c>
      <c r="V106" s="15">
        <f>0.5*(Cv!AY106+Cv!AZ106)*LN(K_T!V106/K_T!U106)</f>
        <v>-1.0327881522161134E-4</v>
      </c>
      <c r="W106" s="15">
        <f>0.5*(Cv!AZ106+Cv!BA106)*LN(K_T!W106/K_T!V106)</f>
        <v>6.4738735126959796E-4</v>
      </c>
      <c r="X106" s="15">
        <f>0.5*(Cv!BA106+Cv!BB106)*LN(K_T!X106/K_T!W106)</f>
        <v>1.7737598806960094E-3</v>
      </c>
      <c r="Y106" s="15">
        <f>0.5*(Cv!BB106+Cv!BC106)*LN(K_T!Y106/K_T!X106)</f>
        <v>1.4437146236411635E-3</v>
      </c>
      <c r="Z106" s="15">
        <f>0.5*(Cv!BC106+Cv!BD106)*LN(K_T!Z106/K_T!Y106)</f>
        <v>1.8401961080767788E-3</v>
      </c>
      <c r="AA106" s="15">
        <f>0.5*(Cv!BD106+Cv!BE106)*LN(K_T!AA106/K_T!Z106)</f>
        <v>2.3760975356669186E-3</v>
      </c>
      <c r="AB106" s="15">
        <f>0.5*(Cv!BE106+Cv!BF106)*LN(K_T!AB106/K_T!AA106)</f>
        <v>1.8843507803656592E-3</v>
      </c>
      <c r="AC106" s="15">
        <f>0.5*(Cv!BF106+Cv!BG106)*LN(K_T!AC106/K_T!AB106)</f>
        <v>4.6529823156946234E-4</v>
      </c>
      <c r="AD106" s="15">
        <f>0.5*(Cv!BG106+Cv!BH106)*LN(K_T!AD106/K_T!AC106)</f>
        <v>7.3813028141677599E-4</v>
      </c>
      <c r="AE106" s="15">
        <f>0.5*(Cv!BH106+Cv!BI106)*LN(K_T!AE106/K_T!AD106)</f>
        <v>1.1997541047967218E-3</v>
      </c>
      <c r="AF106" s="15"/>
      <c r="AG106" s="15"/>
      <c r="AH106" s="64">
        <f t="shared" si="24"/>
        <v>6.0599538852791849E-3</v>
      </c>
      <c r="AI106" s="64">
        <f t="shared" si="25"/>
        <v>2.5324131081640314E-3</v>
      </c>
      <c r="AJ106" s="64">
        <f t="shared" si="26"/>
        <v>4.1243253784320634E-4</v>
      </c>
      <c r="AK106" s="64">
        <f t="shared" si="27"/>
        <v>-3.9386063296494455E-5</v>
      </c>
      <c r="AL106" s="64">
        <f t="shared" si="28"/>
        <v>1.6019314558639963E-3</v>
      </c>
      <c r="AM106" s="64">
        <f t="shared" si="29"/>
        <v>9.6894219310674889E-4</v>
      </c>
      <c r="AN106" s="64">
        <f t="shared" si="30"/>
        <v>1.472422823003619E-3</v>
      </c>
      <c r="AO106" s="64">
        <f t="shared" si="31"/>
        <v>8.1255094575425062E-4</v>
      </c>
      <c r="AP106" s="64">
        <f t="shared" si="32"/>
        <v>8.1638097014089417E-4</v>
      </c>
      <c r="AQ106" s="64">
        <f t="shared" si="33"/>
        <v>1.88608976193763E-3</v>
      </c>
      <c r="AR106" s="64">
        <f t="shared" si="34"/>
        <v>8.0106087259432018E-4</v>
      </c>
      <c r="AS106" s="64">
        <f t="shared" si="35"/>
        <v>2.0286892224253006E-3</v>
      </c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</row>
    <row r="107" spans="1:79" x14ac:dyDescent="0.2">
      <c r="A107" s="4">
        <v>203</v>
      </c>
      <c r="B107" s="9" t="s">
        <v>283</v>
      </c>
      <c r="C107" s="14"/>
      <c r="D107" s="15">
        <f>0.5*(Cv!AG107+Cv!AH107)*LN(K_T!D107/K_T!C107)</f>
        <v>7.6029713319092675E-3</v>
      </c>
      <c r="E107" s="15">
        <f>0.5*(Cv!AH107+Cv!AI107)*LN(K_T!E107/K_T!D107)</f>
        <v>7.9937213825679674E-3</v>
      </c>
      <c r="F107" s="15">
        <f>0.5*(Cv!AI107+Cv!AJ107)*LN(K_T!F107/K_T!E107)</f>
        <v>7.6440003350508913E-3</v>
      </c>
      <c r="G107" s="15">
        <f>0.5*(Cv!AJ107+Cv!AK107)*LN(K_T!G107/K_T!F107)</f>
        <v>6.3246427638968877E-3</v>
      </c>
      <c r="H107" s="15">
        <f>0.5*(Cv!AK107+Cv!AL107)*LN(K_T!H107/K_T!G107)</f>
        <v>4.447961343415816E-3</v>
      </c>
      <c r="I107" s="15">
        <f>0.5*(Cv!AL107+Cv!AM107)*LN(K_T!I107/K_T!H107)</f>
        <v>5.3439665724055825E-3</v>
      </c>
      <c r="J107" s="15">
        <f>0.5*(Cv!AM107+Cv!AN107)*LN(K_T!J107/K_T!I107)</f>
        <v>4.5457628612000454E-3</v>
      </c>
      <c r="K107" s="15">
        <f>0.5*(Cv!AN107+Cv!AO107)*LN(K_T!K107/K_T!J107)</f>
        <v>2.3470108521867084E-3</v>
      </c>
      <c r="L107" s="15">
        <f>0.5*(Cv!AO107+Cv!AP107)*LN(K_T!L107/K_T!K107)</f>
        <v>2.2777816432413551E-3</v>
      </c>
      <c r="M107" s="15">
        <f>0.5*(Cv!AP107+Cv!AQ107)*LN(K_T!M107/K_T!L107)</f>
        <v>2.0366734668806337E-3</v>
      </c>
      <c r="N107" s="15">
        <f>0.5*(Cv!AQ107+Cv!AR107)*LN(K_T!N107/K_T!M107)</f>
        <v>3.1742528469067455E-3</v>
      </c>
      <c r="O107" s="15">
        <f>0.5*(Cv!AR107+Cv!AS107)*LN(K_T!O107/K_T!N107)</f>
        <v>3.4922797568185319E-3</v>
      </c>
      <c r="P107" s="15">
        <f>0.5*(Cv!AS107+Cv!AT107)*LN(K_T!P107/K_T!O107)</f>
        <v>3.1087243016819908E-3</v>
      </c>
      <c r="Q107" s="15">
        <f>0.5*(Cv!AT107+Cv!AU107)*LN(K_T!Q107/K_T!P107)</f>
        <v>1.7483989859990311E-3</v>
      </c>
      <c r="R107" s="15">
        <f>0.5*(Cv!AU107+Cv!AV107)*LN(K_T!R107/K_T!Q107)</f>
        <v>-2.0662243413400072E-3</v>
      </c>
      <c r="S107" s="15">
        <f>0.5*(Cv!AV107+Cv!AW107)*LN(K_T!S107/K_T!R107)</f>
        <v>-2.5317060687836883E-3</v>
      </c>
      <c r="T107" s="15">
        <f>0.5*(Cv!AW107+Cv!AX107)*LN(K_T!T107/K_T!S107)</f>
        <v>-1.6288853864172362E-3</v>
      </c>
      <c r="U107" s="15">
        <f>0.5*(Cv!AX107+Cv!AY107)*LN(K_T!U107/K_T!T107)</f>
        <v>-4.3337553816130263E-4</v>
      </c>
      <c r="V107" s="15">
        <f>0.5*(Cv!AY107+Cv!AZ107)*LN(K_T!V107/K_T!U107)</f>
        <v>8.3778593878701976E-6</v>
      </c>
      <c r="W107" s="15">
        <f>0.5*(Cv!AZ107+Cv!BA107)*LN(K_T!W107/K_T!V107)</f>
        <v>8.1321011677574866E-4</v>
      </c>
      <c r="X107" s="15">
        <f>0.5*(Cv!BA107+Cv!BB107)*LN(K_T!X107/K_T!W107)</f>
        <v>1.877697901078078E-3</v>
      </c>
      <c r="Y107" s="15">
        <f>0.5*(Cv!BB107+Cv!BC107)*LN(K_T!Y107/K_T!X107)</f>
        <v>1.5976550776323015E-3</v>
      </c>
      <c r="Z107" s="15">
        <f>0.5*(Cv!BC107+Cv!BD107)*LN(K_T!Z107/K_T!Y107)</f>
        <v>1.8101721406855349E-3</v>
      </c>
      <c r="AA107" s="15">
        <f>0.5*(Cv!BD107+Cv!BE107)*LN(K_T!AA107/K_T!Z107)</f>
        <v>2.4771539332439419E-3</v>
      </c>
      <c r="AB107" s="15">
        <f>0.5*(Cv!BE107+Cv!BF107)*LN(K_T!AB107/K_T!AA107)</f>
        <v>2.0206937490236171E-3</v>
      </c>
      <c r="AC107" s="15">
        <f>0.5*(Cv!BF107+Cv!BG107)*LN(K_T!AC107/K_T!AB107)</f>
        <v>5.7682908377647746E-4</v>
      </c>
      <c r="AD107" s="15">
        <f>0.5*(Cv!BG107+Cv!BH107)*LN(K_T!AD107/K_T!AC107)</f>
        <v>8.1319599060495425E-4</v>
      </c>
      <c r="AE107" s="15">
        <f>0.5*(Cv!BH107+Cv!BI107)*LN(K_T!AE107/K_T!AD107)</f>
        <v>1.2821635021716613E-3</v>
      </c>
      <c r="AF107" s="15"/>
      <c r="AG107" s="15"/>
      <c r="AH107" s="64">
        <f t="shared" si="24"/>
        <v>6.3508584794674293E-3</v>
      </c>
      <c r="AI107" s="64">
        <f t="shared" si="25"/>
        <v>2.8762963340830975E-3</v>
      </c>
      <c r="AJ107" s="64">
        <f t="shared" si="26"/>
        <v>7.5029452687517162E-4</v>
      </c>
      <c r="AK107" s="64">
        <f t="shared" si="27"/>
        <v>1.2740499053263163E-4</v>
      </c>
      <c r="AL107" s="64">
        <f t="shared" si="28"/>
        <v>1.6965007968723748E-3</v>
      </c>
      <c r="AM107" s="64">
        <f t="shared" si="29"/>
        <v>1.0476797463883076E-3</v>
      </c>
      <c r="AN107" s="64">
        <f t="shared" si="30"/>
        <v>1.8132954304791349E-3</v>
      </c>
      <c r="AO107" s="64">
        <f t="shared" si="31"/>
        <v>9.3457403581680392E-4</v>
      </c>
      <c r="AP107" s="64">
        <f t="shared" si="32"/>
        <v>9.491888725831725E-4</v>
      </c>
      <c r="AQ107" s="64">
        <f t="shared" si="33"/>
        <v>1.976418725146349E-3</v>
      </c>
      <c r="AR107" s="64">
        <f t="shared" si="34"/>
        <v>8.9072952551769765E-4</v>
      </c>
      <c r="AS107" s="64">
        <f t="shared" si="35"/>
        <v>2.2630420419233388E-3</v>
      </c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</row>
    <row r="108" spans="1:79" x14ac:dyDescent="0.2">
      <c r="A108" s="4">
        <v>204</v>
      </c>
      <c r="B108" s="9" t="s">
        <v>11</v>
      </c>
      <c r="C108" s="14"/>
      <c r="D108" s="15">
        <f>0.5*(Cv!AG108+Cv!AH108)*LN(K_T!D108/K_T!C108)</f>
        <v>2.6888761396166787E-3</v>
      </c>
      <c r="E108" s="15">
        <f>0.5*(Cv!AH108+Cv!AI108)*LN(K_T!E108/K_T!D108)</f>
        <v>4.3644978468999444E-3</v>
      </c>
      <c r="F108" s="15">
        <f>0.5*(Cv!AI108+Cv!AJ108)*LN(K_T!F108/K_T!E108)</f>
        <v>5.9325974694574724E-3</v>
      </c>
      <c r="G108" s="15">
        <f>0.5*(Cv!AJ108+Cv!AK108)*LN(K_T!G108/K_T!F108)</f>
        <v>7.2316694864053834E-3</v>
      </c>
      <c r="H108" s="15">
        <f>0.5*(Cv!AK108+Cv!AL108)*LN(K_T!H108/K_T!G108)</f>
        <v>1.2139082362040178E-3</v>
      </c>
      <c r="I108" s="15">
        <f>0.5*(Cv!AL108+Cv!AM108)*LN(K_T!I108/K_T!H108)</f>
        <v>4.072461684889052E-3</v>
      </c>
      <c r="J108" s="15">
        <f>0.5*(Cv!AM108+Cv!AN108)*LN(K_T!J108/K_T!I108)</f>
        <v>4.9045165200316196E-3</v>
      </c>
      <c r="K108" s="15">
        <f>0.5*(Cv!AN108+Cv!AO108)*LN(K_T!K108/K_T!J108)</f>
        <v>-5.6469214880632132E-4</v>
      </c>
      <c r="L108" s="15">
        <f>0.5*(Cv!AO108+Cv!AP108)*LN(K_T!L108/K_T!K108)</f>
        <v>5.123841936592611E-4</v>
      </c>
      <c r="M108" s="15">
        <f>0.5*(Cv!AP108+Cv!AQ108)*LN(K_T!M108/K_T!L108)</f>
        <v>2.1596213874265861E-3</v>
      </c>
      <c r="N108" s="15">
        <f>0.5*(Cv!AQ108+Cv!AR108)*LN(K_T!N108/K_T!M108)</f>
        <v>7.6705103224843771E-3</v>
      </c>
      <c r="O108" s="15">
        <f>0.5*(Cv!AR108+Cv!AS108)*LN(K_T!O108/K_T!N108)</f>
        <v>7.0546642417469952E-3</v>
      </c>
      <c r="P108" s="15">
        <f>0.5*(Cv!AS108+Cv!AT108)*LN(K_T!P108/K_T!O108)</f>
        <v>9.5635608939519164E-3</v>
      </c>
      <c r="Q108" s="15">
        <f>0.5*(Cv!AT108+Cv!AU108)*LN(K_T!Q108/K_T!P108)</f>
        <v>7.027190274453257E-3</v>
      </c>
      <c r="R108" s="15">
        <f>0.5*(Cv!AU108+Cv!AV108)*LN(K_T!R108/K_T!Q108)</f>
        <v>-5.5366816812207247E-3</v>
      </c>
      <c r="S108" s="15">
        <f>0.5*(Cv!AV108+Cv!AW108)*LN(K_T!S108/K_T!R108)</f>
        <v>-7.4133783516026116E-3</v>
      </c>
      <c r="T108" s="15">
        <f>0.5*(Cv!AW108+Cv!AX108)*LN(K_T!T108/K_T!S108)</f>
        <v>-2.8466690350048346E-3</v>
      </c>
      <c r="U108" s="15">
        <f>0.5*(Cv!AX108+Cv!AY108)*LN(K_T!U108/K_T!T108)</f>
        <v>-1.5274764772234002E-3</v>
      </c>
      <c r="V108" s="15">
        <f>0.5*(Cv!AY108+Cv!AZ108)*LN(K_T!V108/K_T!U108)</f>
        <v>-2.1940795109774629E-3</v>
      </c>
      <c r="W108" s="15">
        <f>0.5*(Cv!AZ108+Cv!BA108)*LN(K_T!W108/K_T!V108)</f>
        <v>-6.9094904510864878E-6</v>
      </c>
      <c r="X108" s="15">
        <f>0.5*(Cv!BA108+Cv!BB108)*LN(K_T!X108/K_T!W108)</f>
        <v>3.2831286715438628E-3</v>
      </c>
      <c r="Y108" s="15">
        <f>0.5*(Cv!BB108+Cv!BC108)*LN(K_T!Y108/K_T!X108)</f>
        <v>3.7563706086952047E-3</v>
      </c>
      <c r="Z108" s="15">
        <f>0.5*(Cv!BC108+Cv!BD108)*LN(K_T!Z108/K_T!Y108)</f>
        <v>3.4335171392848745E-3</v>
      </c>
      <c r="AA108" s="15">
        <f>0.5*(Cv!BD108+Cv!BE108)*LN(K_T!AA108/K_T!Z108)</f>
        <v>5.1725445782363948E-3</v>
      </c>
      <c r="AB108" s="15">
        <f>0.5*(Cv!BE108+Cv!BF108)*LN(K_T!AB108/K_T!AA108)</f>
        <v>2.44127413170329E-3</v>
      </c>
      <c r="AC108" s="15">
        <f>0.5*(Cv!BF108+Cv!BG108)*LN(K_T!AC108/K_T!AB108)</f>
        <v>-8.6573332606061908E-4</v>
      </c>
      <c r="AD108" s="15">
        <f>0.5*(Cv!BG108+Cv!BH108)*LN(K_T!AD108/K_T!AC108)</f>
        <v>-4.6273768541555858E-4</v>
      </c>
      <c r="AE108" s="15">
        <f>0.5*(Cv!BH108+Cv!BI108)*LN(K_T!AE108/K_T!AD108)</f>
        <v>1.2172784599794333E-3</v>
      </c>
      <c r="AF108" s="15"/>
      <c r="AG108" s="15"/>
      <c r="AH108" s="64">
        <f t="shared" si="24"/>
        <v>4.563026944771174E-3</v>
      </c>
      <c r="AI108" s="64">
        <f t="shared" si="25"/>
        <v>2.9364680549591043E-3</v>
      </c>
      <c r="AJ108" s="64">
        <f t="shared" si="26"/>
        <v>2.1390710754657666E-3</v>
      </c>
      <c r="AK108" s="64">
        <f t="shared" si="27"/>
        <v>-6.5840116842258434E-4</v>
      </c>
      <c r="AL108" s="64">
        <f t="shared" si="28"/>
        <v>2.787594626371829E-3</v>
      </c>
      <c r="AM108" s="64">
        <f t="shared" si="29"/>
        <v>3.7727038728193734E-4</v>
      </c>
      <c r="AN108" s="64">
        <f t="shared" si="30"/>
        <v>2.5377695652124346E-3</v>
      </c>
      <c r="AO108" s="64">
        <f t="shared" si="31"/>
        <v>9.5004233869250808E-4</v>
      </c>
      <c r="AP108" s="64">
        <f t="shared" si="32"/>
        <v>1.2790778462007603E-3</v>
      </c>
      <c r="AQ108" s="64">
        <f t="shared" si="33"/>
        <v>3.7009266144799411E-3</v>
      </c>
      <c r="AR108" s="64">
        <f t="shared" si="34"/>
        <v>-3.7064183832248099E-5</v>
      </c>
      <c r="AS108" s="64">
        <f t="shared" si="35"/>
        <v>2.2071606829737155E-3</v>
      </c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</row>
    <row r="109" spans="1:79" x14ac:dyDescent="0.2">
      <c r="A109" s="4">
        <v>205</v>
      </c>
      <c r="B109" s="9" t="s">
        <v>12</v>
      </c>
      <c r="C109" s="14"/>
      <c r="D109" s="15">
        <f>0.5*(Cv!AG109+Cv!AH109)*LN(K_T!D109/K_T!C109)</f>
        <v>1.0339138963614139E-2</v>
      </c>
      <c r="E109" s="15">
        <f>0.5*(Cv!AH109+Cv!AI109)*LN(K_T!E109/K_T!D109)</f>
        <v>1.0509621560938513E-2</v>
      </c>
      <c r="F109" s="15">
        <f>0.5*(Cv!AI109+Cv!AJ109)*LN(K_T!F109/K_T!E109)</f>
        <v>8.733607554189303E-3</v>
      </c>
      <c r="G109" s="15">
        <f>0.5*(Cv!AJ109+Cv!AK109)*LN(K_T!G109/K_T!F109)</f>
        <v>7.046421131583251E-3</v>
      </c>
      <c r="H109" s="15">
        <f>0.5*(Cv!AK109+Cv!AL109)*LN(K_T!H109/K_T!G109)</f>
        <v>6.9177275330912181E-3</v>
      </c>
      <c r="I109" s="15">
        <f>0.5*(Cv!AL109+Cv!AM109)*LN(K_T!I109/K_T!H109)</f>
        <v>5.9081799700229911E-3</v>
      </c>
      <c r="J109" s="15">
        <f>0.5*(Cv!AM109+Cv!AN109)*LN(K_T!J109/K_T!I109)</f>
        <v>4.8017069485081498E-3</v>
      </c>
      <c r="K109" s="15">
        <f>0.5*(Cv!AN109+Cv!AO109)*LN(K_T!K109/K_T!J109)</f>
        <v>3.7814539112212006E-3</v>
      </c>
      <c r="L109" s="15">
        <f>0.5*(Cv!AO109+Cv!AP109)*LN(K_T!L109/K_T!K109)</f>
        <v>2.9596746076739132E-3</v>
      </c>
      <c r="M109" s="15">
        <f>0.5*(Cv!AP109+Cv!AQ109)*LN(K_T!M109/K_T!L109)</f>
        <v>2.1584525099032164E-3</v>
      </c>
      <c r="N109" s="15">
        <f>0.5*(Cv!AQ109+Cv!AR109)*LN(K_T!N109/K_T!M109)</f>
        <v>1.8181171247972389E-3</v>
      </c>
      <c r="O109" s="15">
        <f>0.5*(Cv!AR109+Cv!AS109)*LN(K_T!O109/K_T!N109)</f>
        <v>1.6477328365949804E-3</v>
      </c>
      <c r="P109" s="15">
        <f>0.5*(Cv!AS109+Cv!AT109)*LN(K_T!P109/K_T!O109)</f>
        <v>6.267227492408675E-4</v>
      </c>
      <c r="Q109" s="15">
        <f>0.5*(Cv!AT109+Cv!AU109)*LN(K_T!Q109/K_T!P109)</f>
        <v>-2.0798746101338396E-4</v>
      </c>
      <c r="R109" s="15">
        <f>0.5*(Cv!AU109+Cv!AV109)*LN(K_T!R109/K_T!Q109)</f>
        <v>-5.2192609777891846E-4</v>
      </c>
      <c r="S109" s="15">
        <f>0.5*(Cv!AV109+Cv!AW109)*LN(K_T!S109/K_T!R109)</f>
        <v>-3.7188526197567783E-4</v>
      </c>
      <c r="T109" s="15">
        <f>0.5*(Cv!AW109+Cv!AX109)*LN(K_T!T109/K_T!S109)</f>
        <v>-5.6312761070238012E-4</v>
      </c>
      <c r="U109" s="15">
        <f>0.5*(Cv!AX109+Cv!AY109)*LN(K_T!U109/K_T!T109)</f>
        <v>1.1799629324510471E-4</v>
      </c>
      <c r="V109" s="15">
        <f>0.5*(Cv!AY109+Cv!AZ109)*LN(K_T!V109/K_T!U109)</f>
        <v>9.0615070925005451E-4</v>
      </c>
      <c r="W109" s="15">
        <f>0.5*(Cv!AZ109+Cv!BA109)*LN(K_T!W109/K_T!V109)</f>
        <v>1.119202722714282E-3</v>
      </c>
      <c r="X109" s="15">
        <f>0.5*(Cv!BA109+Cv!BB109)*LN(K_T!X109/K_T!W109)</f>
        <v>1.0577474710774084E-3</v>
      </c>
      <c r="Y109" s="15">
        <f>0.5*(Cv!BB109+Cv!BC109)*LN(K_T!Y109/K_T!X109)</f>
        <v>7.9867092053290741E-4</v>
      </c>
      <c r="Z109" s="15">
        <f>0.5*(Cv!BC109+Cv!BD109)*LN(K_T!Z109/K_T!Y109)</f>
        <v>1.1449662194673155E-3</v>
      </c>
      <c r="AA109" s="15">
        <f>0.5*(Cv!BD109+Cv!BE109)*LN(K_T!AA109/K_T!Z109)</f>
        <v>1.0732381699020167E-3</v>
      </c>
      <c r="AB109" s="15">
        <f>0.5*(Cv!BE109+Cv!BF109)*LN(K_T!AB109/K_T!AA109)</f>
        <v>1.2317265551845509E-3</v>
      </c>
      <c r="AC109" s="15">
        <f>0.5*(Cv!BF109+Cv!BG109)*LN(K_T!AC109/K_T!AB109)</f>
        <v>8.1370179122028277E-4</v>
      </c>
      <c r="AD109" s="15">
        <f>0.5*(Cv!BG109+Cv!BH109)*LN(K_T!AD109/K_T!AC109)</f>
        <v>8.9170618015663357E-4</v>
      </c>
      <c r="AE109" s="15">
        <f>0.5*(Cv!BH109+Cv!BI109)*LN(K_T!AE109/K_T!AD109)</f>
        <v>6.5171678768090172E-4</v>
      </c>
      <c r="AF109" s="15"/>
      <c r="AG109" s="15"/>
      <c r="AH109" s="64">
        <f t="shared" si="24"/>
        <v>7.8231115499650568E-3</v>
      </c>
      <c r="AI109" s="64">
        <f t="shared" si="25"/>
        <v>3.1038810204207438E-3</v>
      </c>
      <c r="AJ109" s="64">
        <f t="shared" si="26"/>
        <v>2.3453135301357357E-4</v>
      </c>
      <c r="AK109" s="64">
        <f t="shared" si="27"/>
        <v>5.2759391711689385E-4</v>
      </c>
      <c r="AL109" s="64">
        <f t="shared" si="28"/>
        <v>1.0124607312614147E-3</v>
      </c>
      <c r="AM109" s="64">
        <f t="shared" si="29"/>
        <v>7.717114839187677E-4</v>
      </c>
      <c r="AN109" s="64">
        <f t="shared" si="30"/>
        <v>1.669206186717159E-3</v>
      </c>
      <c r="AO109" s="64">
        <f t="shared" si="31"/>
        <v>7.7030801747742319E-4</v>
      </c>
      <c r="AP109" s="64">
        <f t="shared" si="32"/>
        <v>7.6517460563013998E-4</v>
      </c>
      <c r="AQ109" s="64">
        <f t="shared" si="33"/>
        <v>1.0621504662716977E-3</v>
      </c>
      <c r="AR109" s="64">
        <f t="shared" si="34"/>
        <v>7.8570825301927261E-4</v>
      </c>
      <c r="AS109" s="64">
        <f t="shared" si="35"/>
        <v>2.4093079935824427E-3</v>
      </c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</row>
    <row r="110" spans="1:79" x14ac:dyDescent="0.2">
      <c r="A110" s="4">
        <v>206</v>
      </c>
      <c r="B110" s="9" t="s">
        <v>13</v>
      </c>
      <c r="C110" s="14"/>
      <c r="D110" s="15">
        <f>0.5*(Cv!AG110+Cv!AH110)*LN(K_T!D110/K_T!C110)</f>
        <v>8.6889162071647798E-3</v>
      </c>
      <c r="E110" s="15">
        <f>0.5*(Cv!AH110+Cv!AI110)*LN(K_T!E110/K_T!D110)</f>
        <v>8.5108855172131431E-3</v>
      </c>
      <c r="F110" s="15">
        <f>0.5*(Cv!AI110+Cv!AJ110)*LN(K_T!F110/K_T!E110)</f>
        <v>7.6395792715496999E-3</v>
      </c>
      <c r="G110" s="15">
        <f>0.5*(Cv!AJ110+Cv!AK110)*LN(K_T!G110/K_T!F110)</f>
        <v>5.6478276464200722E-3</v>
      </c>
      <c r="H110" s="15">
        <f>0.5*(Cv!AK110+Cv!AL110)*LN(K_T!H110/K_T!G110)</f>
        <v>4.9604208071436662E-3</v>
      </c>
      <c r="I110" s="15">
        <f>0.5*(Cv!AL110+Cv!AM110)*LN(K_T!I110/K_T!H110)</f>
        <v>5.0709340806145602E-3</v>
      </c>
      <c r="J110" s="15">
        <f>0.5*(Cv!AM110+Cv!AN110)*LN(K_T!J110/K_T!I110)</f>
        <v>3.8257861839866418E-3</v>
      </c>
      <c r="K110" s="15">
        <f>0.5*(Cv!AN110+Cv!AO110)*LN(K_T!K110/K_T!J110)</f>
        <v>2.6158932047441099E-3</v>
      </c>
      <c r="L110" s="15">
        <f>0.5*(Cv!AO110+Cv!AP110)*LN(K_T!L110/K_T!K110)</f>
        <v>2.2629310198810822E-3</v>
      </c>
      <c r="M110" s="15">
        <f>0.5*(Cv!AP110+Cv!AQ110)*LN(K_T!M110/K_T!L110)</f>
        <v>1.557946617255383E-3</v>
      </c>
      <c r="N110" s="15">
        <f>0.5*(Cv!AQ110+Cv!AR110)*LN(K_T!N110/K_T!M110)</f>
        <v>1.4315375284555032E-3</v>
      </c>
      <c r="O110" s="15">
        <f>0.5*(Cv!AR110+Cv!AS110)*LN(K_T!O110/K_T!N110)</f>
        <v>1.8574640616484327E-3</v>
      </c>
      <c r="P110" s="15">
        <f>0.5*(Cv!AS110+Cv!AT110)*LN(K_T!P110/K_T!O110)</f>
        <v>6.6383638579009345E-4</v>
      </c>
      <c r="Q110" s="15">
        <f>0.5*(Cv!AT110+Cv!AU110)*LN(K_T!Q110/K_T!P110)</f>
        <v>-2.7189354632348433E-4</v>
      </c>
      <c r="R110" s="15">
        <f>0.5*(Cv!AU110+Cv!AV110)*LN(K_T!R110/K_T!Q110)</f>
        <v>-1.3873129120908002E-3</v>
      </c>
      <c r="S110" s="15">
        <f>0.5*(Cv!AV110+Cv!AW110)*LN(K_T!S110/K_T!R110)</f>
        <v>-1.4185413212308953E-3</v>
      </c>
      <c r="T110" s="15">
        <f>0.5*(Cv!AW110+Cv!AX110)*LN(K_T!T110/K_T!S110)</f>
        <v>-1.5604625284321928E-3</v>
      </c>
      <c r="U110" s="15">
        <f>0.5*(Cv!AX110+Cv!AY110)*LN(K_T!U110/K_T!T110)</f>
        <v>-3.3956266623603624E-4</v>
      </c>
      <c r="V110" s="15">
        <f>0.5*(Cv!AY110+Cv!AZ110)*LN(K_T!V110/K_T!U110)</f>
        <v>4.5341029192244581E-4</v>
      </c>
      <c r="W110" s="15">
        <f>0.5*(Cv!AZ110+Cv!BA110)*LN(K_T!W110/K_T!V110)</f>
        <v>7.8193225528961534E-4</v>
      </c>
      <c r="X110" s="15">
        <f>0.5*(Cv!BA110+Cv!BB110)*LN(K_T!X110/K_T!W110)</f>
        <v>1.3040618888206421E-3</v>
      </c>
      <c r="Y110" s="15">
        <f>0.5*(Cv!BB110+Cv!BC110)*LN(K_T!Y110/K_T!X110)</f>
        <v>7.96527313330406E-4</v>
      </c>
      <c r="Z110" s="15">
        <f>0.5*(Cv!BC110+Cv!BD110)*LN(K_T!Z110/K_T!Y110)</f>
        <v>1.3466269840683243E-3</v>
      </c>
      <c r="AA110" s="15">
        <f>0.5*(Cv!BD110+Cv!BE110)*LN(K_T!AA110/K_T!Z110)</f>
        <v>1.560773317323093E-3</v>
      </c>
      <c r="AB110" s="15">
        <f>0.5*(Cv!BE110+Cv!BF110)*LN(K_T!AB110/K_T!AA110)</f>
        <v>1.6415464682936036E-3</v>
      </c>
      <c r="AC110" s="15">
        <f>0.5*(Cv!BF110+Cv!BG110)*LN(K_T!AC110/K_T!AB110)</f>
        <v>7.5751051130295872E-4</v>
      </c>
      <c r="AD110" s="15">
        <f>0.5*(Cv!BG110+Cv!BH110)*LN(K_T!AD110/K_T!AC110)</f>
        <v>9.8063724766054086E-4</v>
      </c>
      <c r="AE110" s="15">
        <f>0.5*(Cv!BH110+Cv!BI110)*LN(K_T!AE110/K_T!AD110)</f>
        <v>1.1318876574577591E-3</v>
      </c>
      <c r="AF110" s="15"/>
      <c r="AG110" s="15"/>
      <c r="AH110" s="64">
        <f t="shared" si="24"/>
        <v>6.3659294645882283E-3</v>
      </c>
      <c r="AI110" s="64">
        <f t="shared" si="25"/>
        <v>2.3388189108645438E-3</v>
      </c>
      <c r="AJ110" s="64">
        <f t="shared" si="26"/>
        <v>-1.1128946644133075E-4</v>
      </c>
      <c r="AK110" s="64">
        <f t="shared" si="27"/>
        <v>1.2787584827289486E-4</v>
      </c>
      <c r="AL110" s="64">
        <f t="shared" si="28"/>
        <v>1.220596918863677E-3</v>
      </c>
      <c r="AM110" s="64">
        <f t="shared" si="29"/>
        <v>1.05626245255915E-3</v>
      </c>
      <c r="AN110" s="64">
        <f t="shared" si="30"/>
        <v>1.1137647222116067E-3</v>
      </c>
      <c r="AO110" s="64">
        <f t="shared" si="31"/>
        <v>7.3790739506676315E-4</v>
      </c>
      <c r="AP110" s="64">
        <f t="shared" si="32"/>
        <v>6.6498370270887781E-4</v>
      </c>
      <c r="AQ110" s="64">
        <f t="shared" si="33"/>
        <v>1.3363685207538566E-3</v>
      </c>
      <c r="AR110" s="64">
        <f t="shared" si="34"/>
        <v>9.5667847214041951E-4</v>
      </c>
      <c r="AS110" s="64">
        <f t="shared" si="35"/>
        <v>1.9193401216984585E-3</v>
      </c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</row>
    <row r="111" spans="1:79" x14ac:dyDescent="0.2">
      <c r="A111" s="4">
        <v>207</v>
      </c>
      <c r="B111" s="9" t="s">
        <v>15</v>
      </c>
      <c r="C111" s="14"/>
      <c r="D111" s="15">
        <f>0.5*(Cv!AG111+Cv!AH111)*LN(K_T!D111/K_T!C111)</f>
        <v>1.0283151956033238E-2</v>
      </c>
      <c r="E111" s="15">
        <f>0.5*(Cv!AH111+Cv!AI111)*LN(K_T!E111/K_T!D111)</f>
        <v>1.1306545021541287E-2</v>
      </c>
      <c r="F111" s="15">
        <f>0.5*(Cv!AI111+Cv!AJ111)*LN(K_T!F111/K_T!E111)</f>
        <v>9.2522289836633048E-3</v>
      </c>
      <c r="G111" s="15">
        <f>0.5*(Cv!AJ111+Cv!AK111)*LN(K_T!G111/K_T!F111)</f>
        <v>7.1512294415005838E-3</v>
      </c>
      <c r="H111" s="15">
        <f>0.5*(Cv!AK111+Cv!AL111)*LN(K_T!H111/K_T!G111)</f>
        <v>6.228903234176149E-3</v>
      </c>
      <c r="I111" s="15">
        <f>0.5*(Cv!AL111+Cv!AM111)*LN(K_T!I111/K_T!H111)</f>
        <v>5.8503365637258197E-3</v>
      </c>
      <c r="J111" s="15">
        <f>0.5*(Cv!AM111+Cv!AN111)*LN(K_T!J111/K_T!I111)</f>
        <v>4.847846490050484E-3</v>
      </c>
      <c r="K111" s="15">
        <f>0.5*(Cv!AN111+Cv!AO111)*LN(K_T!K111/K_T!J111)</f>
        <v>3.1486087217904865E-3</v>
      </c>
      <c r="L111" s="15">
        <f>0.5*(Cv!AO111+Cv!AP111)*LN(K_T!L111/K_T!K111)</f>
        <v>2.5848674888344302E-3</v>
      </c>
      <c r="M111" s="15">
        <f>0.5*(Cv!AP111+Cv!AQ111)*LN(K_T!M111/K_T!L111)</f>
        <v>2.2630649263800308E-3</v>
      </c>
      <c r="N111" s="15">
        <f>0.5*(Cv!AQ111+Cv!AR111)*LN(K_T!N111/K_T!M111)</f>
        <v>2.6249063111792158E-3</v>
      </c>
      <c r="O111" s="15">
        <f>0.5*(Cv!AR111+Cv!AS111)*LN(K_T!O111/K_T!N111)</f>
        <v>2.4129113412058247E-3</v>
      </c>
      <c r="P111" s="15">
        <f>0.5*(Cv!AS111+Cv!AT111)*LN(K_T!P111/K_T!O111)</f>
        <v>1.5077738487995302E-3</v>
      </c>
      <c r="Q111" s="15">
        <f>0.5*(Cv!AT111+Cv!AU111)*LN(K_T!Q111/K_T!P111)</f>
        <v>2.7617001210715659E-4</v>
      </c>
      <c r="R111" s="15">
        <f>0.5*(Cv!AU111+Cv!AV111)*LN(K_T!R111/K_T!Q111)</f>
        <v>-2.3164715103254148E-3</v>
      </c>
      <c r="S111" s="15">
        <f>0.5*(Cv!AV111+Cv!AW111)*LN(K_T!S111/K_T!R111)</f>
        <v>-2.4112041481535733E-3</v>
      </c>
      <c r="T111" s="15">
        <f>0.5*(Cv!AW111+Cv!AX111)*LN(K_T!T111/K_T!S111)</f>
        <v>-1.6691406783855649E-3</v>
      </c>
      <c r="U111" s="15">
        <f>0.5*(Cv!AX111+Cv!AY111)*LN(K_T!U111/K_T!T111)</f>
        <v>-7.9895557907868633E-4</v>
      </c>
      <c r="V111" s="15">
        <f>0.5*(Cv!AY111+Cv!AZ111)*LN(K_T!V111/K_T!U111)</f>
        <v>1.1013327306714908E-4</v>
      </c>
      <c r="W111" s="15">
        <f>0.5*(Cv!AZ111+Cv!BA111)*LN(K_T!W111/K_T!V111)</f>
        <v>4.8622351968421573E-4</v>
      </c>
      <c r="X111" s="15">
        <f>0.5*(Cv!BA111+Cv!BB111)*LN(K_T!X111/K_T!W111)</f>
        <v>8.3357215737767196E-4</v>
      </c>
      <c r="Y111" s="15">
        <f>0.5*(Cv!BB111+Cv!BC111)*LN(K_T!Y111/K_T!X111)</f>
        <v>8.4056011407808863E-4</v>
      </c>
      <c r="Z111" s="15">
        <f>0.5*(Cv!BC111+Cv!BD111)*LN(K_T!Z111/K_T!Y111)</f>
        <v>1.1067228993600915E-3</v>
      </c>
      <c r="AA111" s="15">
        <f>0.5*(Cv!BD111+Cv!BE111)*LN(K_T!AA111/K_T!Z111)</f>
        <v>1.0295445795043014E-3</v>
      </c>
      <c r="AB111" s="15">
        <f>0.5*(Cv!BE111+Cv!BF111)*LN(K_T!AB111/K_T!AA111)</f>
        <v>9.6302155975193696E-4</v>
      </c>
      <c r="AC111" s="15">
        <f>0.5*(Cv!BF111+Cv!BG111)*LN(K_T!AC111/K_T!AB111)</f>
        <v>8.2042845141793867E-5</v>
      </c>
      <c r="AD111" s="15">
        <f>0.5*(Cv!BG111+Cv!BH111)*LN(K_T!AD111/K_T!AC111)</f>
        <v>2.0164493924473882E-4</v>
      </c>
      <c r="AE111" s="15">
        <f>0.5*(Cv!BH111+Cv!BI111)*LN(K_T!AE111/K_T!AD111)</f>
        <v>1.5913176930958746E-4</v>
      </c>
      <c r="AF111" s="15"/>
      <c r="AG111" s="15"/>
      <c r="AH111" s="64">
        <f t="shared" si="24"/>
        <v>7.9578486489214305E-3</v>
      </c>
      <c r="AI111" s="64">
        <f t="shared" si="25"/>
        <v>3.0938587876469296E-3</v>
      </c>
      <c r="AJ111" s="64">
        <f t="shared" si="26"/>
        <v>-1.0616409127329526E-4</v>
      </c>
      <c r="AK111" s="64">
        <f t="shared" si="27"/>
        <v>-2.0763346146704284E-4</v>
      </c>
      <c r="AL111" s="64">
        <f t="shared" si="28"/>
        <v>8.0437839956724248E-4</v>
      </c>
      <c r="AM111" s="64">
        <f t="shared" si="29"/>
        <v>1.8038835427716313E-4</v>
      </c>
      <c r="AN111" s="64">
        <f t="shared" si="30"/>
        <v>1.4938473481868175E-3</v>
      </c>
      <c r="AO111" s="64">
        <f t="shared" si="31"/>
        <v>2.7870844992127701E-4</v>
      </c>
      <c r="AP111" s="64">
        <f t="shared" si="32"/>
        <v>3.2240909392880046E-4</v>
      </c>
      <c r="AQ111" s="64">
        <f t="shared" si="33"/>
        <v>9.8496228817360459E-4</v>
      </c>
      <c r="AR111" s="64">
        <f t="shared" si="34"/>
        <v>1.4760651789870672E-4</v>
      </c>
      <c r="AS111" s="64">
        <f t="shared" si="35"/>
        <v>2.1508228935381716E-3</v>
      </c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autoPageBreaks="0"/>
  </sheetPr>
  <dimension ref="A1:CA111"/>
  <sheetViews>
    <sheetView zoomScaleNormal="100" workbookViewId="0">
      <pane xSplit="2" ySplit="2" topLeftCell="C3" activePane="bottomRight" state="frozen"/>
      <selection activeCell="AQ86" sqref="AQ86"/>
      <selection pane="topRight" activeCell="AQ86" sqref="AQ86"/>
      <selection pane="bottomLeft" activeCell="AQ86" sqref="AQ86"/>
      <selection pane="bottomRight" activeCell="C3" sqref="C3"/>
    </sheetView>
  </sheetViews>
  <sheetFormatPr defaultColWidth="9" defaultRowHeight="13" x14ac:dyDescent="0.2"/>
  <cols>
    <col min="1" max="1" width="4.453125" customWidth="1"/>
    <col min="2" max="2" width="34.6328125" bestFit="1" customWidth="1"/>
    <col min="3" max="32" width="12.6328125" customWidth="1"/>
  </cols>
  <sheetData>
    <row r="1" spans="1:45" x14ac:dyDescent="0.2">
      <c r="A1" s="1"/>
      <c r="C1" s="1" t="s">
        <v>163</v>
      </c>
    </row>
    <row r="2" spans="1:45" x14ac:dyDescent="0.2">
      <c r="A2" s="79" t="s">
        <v>36</v>
      </c>
      <c r="B2" s="7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E2" s="11">
        <v>2022</v>
      </c>
      <c r="AF2" s="11">
        <v>2023</v>
      </c>
      <c r="AH2" s="61" t="s">
        <v>143</v>
      </c>
      <c r="AI2" s="61" t="s">
        <v>144</v>
      </c>
      <c r="AJ2" s="62" t="s">
        <v>145</v>
      </c>
      <c r="AK2" s="62" t="s">
        <v>146</v>
      </c>
      <c r="AL2" s="62" t="s">
        <v>263</v>
      </c>
      <c r="AM2" s="62" t="s">
        <v>308</v>
      </c>
      <c r="AN2" s="61" t="s">
        <v>147</v>
      </c>
      <c r="AO2" s="62" t="s">
        <v>309</v>
      </c>
      <c r="AP2" s="62" t="s">
        <v>320</v>
      </c>
      <c r="AQ2" s="62" t="s">
        <v>329</v>
      </c>
      <c r="AR2" s="62" t="s">
        <v>325</v>
      </c>
      <c r="AS2" s="61" t="s">
        <v>310</v>
      </c>
    </row>
    <row r="3" spans="1:45" x14ac:dyDescent="0.2">
      <c r="A3" s="4">
        <v>1</v>
      </c>
      <c r="B3" s="3" t="s">
        <v>40</v>
      </c>
      <c r="C3" s="15"/>
      <c r="D3" s="15">
        <f>0.5*(Cv!AG3+Cv!AH3)*LN(KC!D3/KC!C3)</f>
        <v>-1.0477335289531828E-2</v>
      </c>
      <c r="E3" s="15">
        <f>0.5*(Cv!AH3+Cv!AI3)*LN(KC!E3/KC!D3)</f>
        <v>-4.8503319766207646E-3</v>
      </c>
      <c r="F3" s="15">
        <f>0.5*(Cv!AI3+Cv!AJ3)*LN(KC!F3/KC!E3)</f>
        <v>-6.121146614947939E-3</v>
      </c>
      <c r="G3" s="15">
        <f>0.5*(Cv!AJ3+Cv!AK3)*LN(KC!G3/KC!F3)</f>
        <v>-9.9061335807723444E-3</v>
      </c>
      <c r="H3" s="15">
        <f>0.5*(Cv!AK3+Cv!AL3)*LN(KC!H3/KC!G3)</f>
        <v>-3.2650174171122955E-3</v>
      </c>
      <c r="I3" s="15">
        <f>0.5*(Cv!AL3+Cv!AM3)*LN(KC!I3/KC!H3)</f>
        <v>-1.4329955962173551E-3</v>
      </c>
      <c r="J3" s="15">
        <f>0.5*(Cv!AM3+Cv!AN3)*LN(KC!J3/KC!I3)</f>
        <v>-2.7840772607314922E-3</v>
      </c>
      <c r="K3" s="15">
        <f>0.5*(Cv!AN3+Cv!AO3)*LN(KC!K3/KC!J3)</f>
        <v>-2.9383264663578566E-3</v>
      </c>
      <c r="L3" s="15">
        <f>0.5*(Cv!AO3+Cv!AP3)*LN(KC!L3/KC!K3)</f>
        <v>-3.1707596214668576E-3</v>
      </c>
      <c r="M3" s="15">
        <f>0.5*(Cv!AP3+Cv!AQ3)*LN(KC!M3/KC!L3)</f>
        <v>-3.7748332429739309E-3</v>
      </c>
      <c r="N3" s="15">
        <f>0.5*(Cv!AQ3+Cv!AR3)*LN(KC!N3/KC!M3)</f>
        <v>-2.3916252091149975E-3</v>
      </c>
      <c r="O3" s="15">
        <f>0.5*(Cv!AR3+Cv!AS3)*LN(KC!O3/KC!N3)</f>
        <v>-2.0101482746261172E-3</v>
      </c>
      <c r="P3" s="15">
        <f>0.5*(Cv!AS3+Cv!AT3)*LN(KC!P3/KC!O3)</f>
        <v>-7.6374389630522567E-4</v>
      </c>
      <c r="Q3" s="15">
        <f>0.5*(Cv!AT3+Cv!AU3)*LN(KC!Q3/KC!P3)</f>
        <v>1.8646270555101993E-4</v>
      </c>
      <c r="R3" s="15">
        <f>0.5*(Cv!AU3+Cv!AV3)*LN(KC!R3/KC!Q3)</f>
        <v>4.6366812981233821E-4</v>
      </c>
      <c r="S3" s="15">
        <f>0.5*(Cv!AV3+Cv!AW3)*LN(KC!S3/KC!R3)</f>
        <v>2.3105849601278462E-3</v>
      </c>
      <c r="T3" s="15">
        <f>0.5*(Cv!AW3+Cv!AX3)*LN(KC!T3/KC!S3)</f>
        <v>2.2567619333158477E-3</v>
      </c>
      <c r="U3" s="15">
        <f>0.5*(Cv!AX3+Cv!AY3)*LN(KC!U3/KC!T3)</f>
        <v>1.6847025485359941E-3</v>
      </c>
      <c r="V3" s="15">
        <f>0.5*(Cv!AY3+Cv!AZ3)*LN(KC!V3/KC!U3)</f>
        <v>1.63965434119018E-3</v>
      </c>
      <c r="W3" s="15">
        <f>0.5*(Cv!AZ3+Cv!BA3)*LN(KC!W3/KC!V3)</f>
        <v>2.1200638732374946E-3</v>
      </c>
      <c r="X3" s="15">
        <f>0.5*(Cv!BA3+Cv!BB3)*LN(KC!X3/KC!W3)</f>
        <v>-9.8777507682520379E-5</v>
      </c>
      <c r="Y3" s="15">
        <f>0.5*(Cv!BB3+Cv!BC3)*LN(KC!Y3/KC!X3)</f>
        <v>5.940948483924266E-4</v>
      </c>
      <c r="Z3" s="15">
        <f>0.5*(Cv!BC3+Cv!BD3)*LN(KC!Z3/KC!Y3)</f>
        <v>-8.5021434370553231E-4</v>
      </c>
      <c r="AA3" s="15">
        <f>0.5*(Cv!BD3+Cv!BE3)*LN(KC!AA3/KC!Z3)</f>
        <v>-1.8151456061932735E-5</v>
      </c>
      <c r="AB3" s="15">
        <f>0.5*(Cv!BE3+Cv!BF3)*LN(KC!AB3/KC!AA3)</f>
        <v>2.1547389571047694E-3</v>
      </c>
      <c r="AC3" s="15">
        <f>0.5*(Cv!BF3+Cv!BG3)*LN(KC!AC3/KC!AB3)</f>
        <v>2.8813455292013967E-3</v>
      </c>
      <c r="AD3" s="15">
        <f>0.5*(Cv!BG3+Cv!BH3)*LN(KC!AD3/KC!AC3)</f>
        <v>2.0310373957573295E-3</v>
      </c>
      <c r="AE3" s="15">
        <f>0.5*(Cv!BH3+Cv!BI3)*LN(KC!AE3/KC!AD3)</f>
        <v>2.8563685730414244E-3</v>
      </c>
      <c r="AF3" s="15"/>
      <c r="AH3" s="64">
        <f>AVERAGE(E3:I3)</f>
        <v>-5.1151250371341394E-3</v>
      </c>
      <c r="AI3" s="64">
        <f>AVERAGE(J3:N3)</f>
        <v>-3.0119243601290273E-3</v>
      </c>
      <c r="AJ3" s="64">
        <f>AVERAGE(O3:S3)</f>
        <v>3.7364724911972352E-5</v>
      </c>
      <c r="AK3" s="64">
        <f>AVERAGE(T3:X3)</f>
        <v>1.5204810377193992E-3</v>
      </c>
      <c r="AL3" s="64">
        <f>AVERAGE(Y3:AC3)</f>
        <v>9.5236270698622542E-4</v>
      </c>
      <c r="AM3" s="64">
        <f>AVERAGE(AD3:AE3)</f>
        <v>2.443702984399377E-3</v>
      </c>
      <c r="AN3" s="64">
        <f>AVERAGE(J3:S3)</f>
        <v>-1.4872798176085275E-3</v>
      </c>
      <c r="AO3" s="64">
        <f>AVERAGE(T3:AE3)</f>
        <v>1.4376353910272397E-3</v>
      </c>
      <c r="AP3" s="64">
        <f>AVERAGE(T3:AB3)</f>
        <v>1.0536525771474143E-3</v>
      </c>
      <c r="AQ3" s="64">
        <f>AVERAGE(Y3:AB3)</f>
        <v>4.7011700143243272E-4</v>
      </c>
      <c r="AR3" s="64">
        <f>AVERAGE(AC3:AE3)</f>
        <v>2.5895838326667167E-3</v>
      </c>
      <c r="AS3" s="64">
        <f>AVERAGE(E3:AE3)</f>
        <v>-8.5914069146033733E-4</v>
      </c>
    </row>
    <row r="4" spans="1:45" x14ac:dyDescent="0.2">
      <c r="A4" s="4">
        <v>2</v>
      </c>
      <c r="B4" s="3" t="s">
        <v>41</v>
      </c>
      <c r="C4" s="15"/>
      <c r="D4" s="15">
        <f>0.5*(Cv!AG4+Cv!AH4)*LN(KC!D4/KC!C4)</f>
        <v>2.1715333328083258E-2</v>
      </c>
      <c r="E4" s="15">
        <f>0.5*(Cv!AH4+Cv!AI4)*LN(KC!E4/KC!D4)</f>
        <v>1.5340222377519861E-2</v>
      </c>
      <c r="F4" s="15">
        <f>0.5*(Cv!AI4+Cv!AJ4)*LN(KC!F4/KC!E4)</f>
        <v>1.1782047661217106E-2</v>
      </c>
      <c r="G4" s="15">
        <f>0.5*(Cv!AJ4+Cv!AK4)*LN(KC!G4/KC!F4)</f>
        <v>1.0339947864854548E-2</v>
      </c>
      <c r="H4" s="15">
        <f>0.5*(Cv!AK4+Cv!AL4)*LN(KC!H4/KC!G4)</f>
        <v>4.0563264164723573E-3</v>
      </c>
      <c r="I4" s="15">
        <f>0.5*(Cv!AL4+Cv!AM4)*LN(KC!I4/KC!H4)</f>
        <v>-2.8340176199927415E-3</v>
      </c>
      <c r="J4" s="15">
        <f>0.5*(Cv!AM4+Cv!AN4)*LN(KC!J4/KC!I4)</f>
        <v>-2.2744516620353339E-3</v>
      </c>
      <c r="K4" s="15">
        <f>0.5*(Cv!AN4+Cv!AO4)*LN(KC!K4/KC!J4)</f>
        <v>-2.9029051836593519E-3</v>
      </c>
      <c r="L4" s="15">
        <f>0.5*(Cv!AO4+Cv!AP4)*LN(KC!L4/KC!K4)</f>
        <v>-3.82769430186241E-3</v>
      </c>
      <c r="M4" s="15">
        <f>0.5*(Cv!AP4+Cv!AQ4)*LN(KC!M4/KC!L4)</f>
        <v>-4.2183901310461703E-3</v>
      </c>
      <c r="N4" s="15">
        <f>0.5*(Cv!AQ4+Cv!AR4)*LN(KC!N4/KC!M4)</f>
        <v>-4.86205070165017E-3</v>
      </c>
      <c r="O4" s="15">
        <f>0.5*(Cv!AR4+Cv!AS4)*LN(KC!O4/KC!N4)</f>
        <v>-3.0384251987908726E-3</v>
      </c>
      <c r="P4" s="15">
        <f>0.5*(Cv!AS4+Cv!AT4)*LN(KC!P4/KC!O4)</f>
        <v>-1.4716630431002989E-3</v>
      </c>
      <c r="Q4" s="15">
        <f>0.5*(Cv!AT4+Cv!AU4)*LN(KC!Q4/KC!P4)</f>
        <v>-9.9701462626144836E-4</v>
      </c>
      <c r="R4" s="15">
        <f>0.5*(Cv!AU4+Cv!AV4)*LN(KC!R4/KC!Q4)</f>
        <v>-2.8675268583093385E-4</v>
      </c>
      <c r="S4" s="15">
        <f>0.5*(Cv!AV4+Cv!AW4)*LN(KC!S4/KC!R4)</f>
        <v>4.1959702461594433E-4</v>
      </c>
      <c r="T4" s="15">
        <f>0.5*(Cv!AW4+Cv!AX4)*LN(KC!T4/KC!S4)</f>
        <v>1.261645752962535E-3</v>
      </c>
      <c r="U4" s="15">
        <f>0.5*(Cv!AX4+Cv!AY4)*LN(KC!U4/KC!T4)</f>
        <v>7.6306910529868287E-4</v>
      </c>
      <c r="V4" s="15">
        <f>0.5*(Cv!AY4+Cv!AZ4)*LN(KC!V4/KC!U4)</f>
        <v>8.2493263780182048E-4</v>
      </c>
      <c r="W4" s="15">
        <f>0.5*(Cv!AZ4+Cv!BA4)*LN(KC!W4/KC!V4)</f>
        <v>2.4241818331932621E-4</v>
      </c>
      <c r="X4" s="15">
        <f>0.5*(Cv!BA4+Cv!BB4)*LN(KC!X4/KC!W4)</f>
        <v>5.1940730737093897E-4</v>
      </c>
      <c r="Y4" s="15">
        <f>0.5*(Cv!BB4+Cv!BC4)*LN(KC!Y4/KC!X4)</f>
        <v>-2.0632798761014581E-4</v>
      </c>
      <c r="Z4" s="15">
        <f>0.5*(Cv!BC4+Cv!BD4)*LN(KC!Z4/KC!Y4)</f>
        <v>9.9295872477364299E-5</v>
      </c>
      <c r="AA4" s="15">
        <f>0.5*(Cv!BD4+Cv!BE4)*LN(KC!AA4/KC!Z4)</f>
        <v>8.0369310921880508E-4</v>
      </c>
      <c r="AB4" s="15">
        <f>0.5*(Cv!BE4+Cv!BF4)*LN(KC!AB4/KC!AA4)</f>
        <v>4.4798588486804258E-4</v>
      </c>
      <c r="AC4" s="15">
        <f>0.5*(Cv!BF4+Cv!BG4)*LN(KC!AC4/KC!AB4)</f>
        <v>9.7150324946524455E-4</v>
      </c>
      <c r="AD4" s="15">
        <f>0.5*(Cv!BG4+Cv!BH4)*LN(KC!AD4/KC!AC4)</f>
        <v>7.7026457245656056E-4</v>
      </c>
      <c r="AE4" s="15">
        <f>0.5*(Cv!BH4+Cv!BI4)*LN(KC!AE4/KC!AD4)</f>
        <v>2.4860305105993099E-4</v>
      </c>
      <c r="AF4" s="15"/>
      <c r="AH4" s="64">
        <f t="shared" ref="AH4:AH67" si="0">AVERAGE(E4:I4)</f>
        <v>7.7369053400142256E-3</v>
      </c>
      <c r="AI4" s="64">
        <f t="shared" ref="AI4:AI67" si="1">AVERAGE(J4:N4)</f>
        <v>-3.6170983960506871E-3</v>
      </c>
      <c r="AJ4" s="64">
        <f t="shared" ref="AJ4:AJ67" si="2">AVERAGE(O4:S4)</f>
        <v>-1.0748517058735219E-3</v>
      </c>
      <c r="AK4" s="64">
        <f t="shared" ref="AK4:AK67" si="3">AVERAGE(T4:X4)</f>
        <v>7.2229459735066064E-4</v>
      </c>
      <c r="AL4" s="64">
        <f t="shared" ref="AL4:AL67" si="4">AVERAGE(Y4:AC4)</f>
        <v>4.2323002568386213E-4</v>
      </c>
      <c r="AM4" s="64">
        <f t="shared" ref="AM4:AM67" si="5">AVERAGE(AD4:AE4)</f>
        <v>5.094338117582458E-4</v>
      </c>
      <c r="AN4" s="64">
        <f t="shared" ref="AN4:AN67" si="6">AVERAGE(J4:S4)</f>
        <v>-2.3459750509621049E-3</v>
      </c>
      <c r="AO4" s="64">
        <f t="shared" ref="AO4:AO67" si="7">AVERAGE(T4:AE4)</f>
        <v>5.6220756155742546E-4</v>
      </c>
      <c r="AP4" s="64">
        <f t="shared" ref="AP4:AP67" si="8">AVERAGE(T4:AB4)</f>
        <v>5.284577628563744E-4</v>
      </c>
      <c r="AQ4" s="64">
        <f t="shared" ref="AQ4:AQ67" si="9">AVERAGE(Y4:AB4)</f>
        <v>2.8616171973851656E-4</v>
      </c>
      <c r="AR4" s="64">
        <f t="shared" ref="AR4:AR67" si="10">AVERAGE(AC4:AE4)</f>
        <v>6.6345695766057864E-4</v>
      </c>
      <c r="AS4" s="64">
        <f t="shared" ref="AS4:AS67" si="11">AVERAGE(E4:AE4)</f>
        <v>8.137506270051555E-4</v>
      </c>
    </row>
    <row r="5" spans="1:45" x14ac:dyDescent="0.2">
      <c r="A5" s="4">
        <v>3</v>
      </c>
      <c r="B5" s="3" t="s">
        <v>0</v>
      </c>
      <c r="C5" s="15"/>
      <c r="D5" s="15">
        <f>0.5*(Cv!AG5+Cv!AH5)*LN(KC!D5/KC!C5)</f>
        <v>3.9017737216726195E-3</v>
      </c>
      <c r="E5" s="15">
        <f>0.5*(Cv!AH5+Cv!AI5)*LN(KC!E5/KC!D5)</f>
        <v>-2.4229622938275572E-3</v>
      </c>
      <c r="F5" s="15">
        <f>0.5*(Cv!AI5+Cv!AJ5)*LN(KC!F5/KC!E5)</f>
        <v>1.9875286056202467E-4</v>
      </c>
      <c r="G5" s="15">
        <f>0.5*(Cv!AJ5+Cv!AK5)*LN(KC!G5/KC!F5)</f>
        <v>-6.1330921533833491E-3</v>
      </c>
      <c r="H5" s="15">
        <f>0.5*(Cv!AK5+Cv!AL5)*LN(KC!H5/KC!G5)</f>
        <v>2.0024013193806504E-3</v>
      </c>
      <c r="I5" s="15">
        <f>0.5*(Cv!AL5+Cv!AM5)*LN(KC!I5/KC!H5)</f>
        <v>-3.5744722175795217E-3</v>
      </c>
      <c r="J5" s="15">
        <f>0.5*(Cv!AM5+Cv!AN5)*LN(KC!J5/KC!I5)</f>
        <v>7.6049391004204888E-4</v>
      </c>
      <c r="K5" s="15">
        <f>0.5*(Cv!AN5+Cv!AO5)*LN(KC!K5/KC!J5)</f>
        <v>-2.0016910729734527E-3</v>
      </c>
      <c r="L5" s="15">
        <f>0.5*(Cv!AO5+Cv!AP5)*LN(KC!L5/KC!K5)</f>
        <v>-5.149991896611277E-3</v>
      </c>
      <c r="M5" s="15">
        <f>0.5*(Cv!AP5+Cv!AQ5)*LN(KC!M5/KC!L5)</f>
        <v>-3.1384364162055653E-3</v>
      </c>
      <c r="N5" s="15">
        <f>0.5*(Cv!AQ5+Cv!AR5)*LN(KC!N5/KC!M5)</f>
        <v>-3.317823387434111E-3</v>
      </c>
      <c r="O5" s="15">
        <f>0.5*(Cv!AR5+Cv!AS5)*LN(KC!O5/KC!N5)</f>
        <v>-2.6246154802145962E-3</v>
      </c>
      <c r="P5" s="15">
        <f>0.5*(Cv!AS5+Cv!AT5)*LN(KC!P5/KC!O5)</f>
        <v>-3.4796401451098533E-4</v>
      </c>
      <c r="Q5" s="15">
        <f>0.5*(Cv!AT5+Cv!AU5)*LN(KC!Q5/KC!P5)</f>
        <v>-5.0354031581838405E-4</v>
      </c>
      <c r="R5" s="15">
        <f>0.5*(Cv!AU5+Cv!AV5)*LN(KC!R5/KC!Q5)</f>
        <v>-1.1401370514915998E-5</v>
      </c>
      <c r="S5" s="15">
        <f>0.5*(Cv!AV5+Cv!AW5)*LN(KC!S5/KC!R5)</f>
        <v>1.1245061360007176E-3</v>
      </c>
      <c r="T5" s="15">
        <f>0.5*(Cv!AW5+Cv!AX5)*LN(KC!T5/KC!S5)</f>
        <v>8.4038606764512934E-4</v>
      </c>
      <c r="U5" s="15">
        <f>0.5*(Cv!AX5+Cv!AY5)*LN(KC!U5/KC!T5)</f>
        <v>7.7598511495482125E-4</v>
      </c>
      <c r="V5" s="15">
        <f>0.5*(Cv!AY5+Cv!AZ5)*LN(KC!V5/KC!U5)</f>
        <v>3.555310531719024E-4</v>
      </c>
      <c r="W5" s="15">
        <f>0.5*(Cv!AZ5+Cv!BA5)*LN(KC!W5/KC!V5)</f>
        <v>-3.4776180906944358E-4</v>
      </c>
      <c r="X5" s="15">
        <f>0.5*(Cv!BA5+Cv!BB5)*LN(KC!X5/KC!W5)</f>
        <v>5.4522782626919371E-5</v>
      </c>
      <c r="Y5" s="15">
        <f>0.5*(Cv!BB5+Cv!BC5)*LN(KC!Y5/KC!X5)</f>
        <v>1.7077210305083094E-4</v>
      </c>
      <c r="Z5" s="15">
        <f>0.5*(Cv!BC5+Cv!BD5)*LN(KC!Z5/KC!Y5)</f>
        <v>-1.3762305444571166E-4</v>
      </c>
      <c r="AA5" s="15">
        <f>0.5*(Cv!BD5+Cv!BE5)*LN(KC!AA5/KC!Z5)</f>
        <v>1.5723197768419122E-3</v>
      </c>
      <c r="AB5" s="15">
        <f>0.5*(Cv!BE5+Cv!BF5)*LN(KC!AB5/KC!AA5)</f>
        <v>5.8991944739441866E-4</v>
      </c>
      <c r="AC5" s="15">
        <f>0.5*(Cv!BF5+Cv!BG5)*LN(KC!AC5/KC!AB5)</f>
        <v>6.0466486721216235E-5</v>
      </c>
      <c r="AD5" s="15">
        <f>0.5*(Cv!BG5+Cv!BH5)*LN(KC!AD5/KC!AC5)</f>
        <v>-9.4208758699629601E-5</v>
      </c>
      <c r="AE5" s="15">
        <f>0.5*(Cv!BH5+Cv!BI5)*LN(KC!AE5/KC!AD5)</f>
        <v>9.2937955948642038E-6</v>
      </c>
      <c r="AF5" s="15"/>
      <c r="AH5" s="64">
        <f t="shared" si="0"/>
        <v>-1.9858744969695505E-3</v>
      </c>
      <c r="AI5" s="64">
        <f t="shared" si="1"/>
        <v>-2.5694897726364712E-3</v>
      </c>
      <c r="AJ5" s="64">
        <f t="shared" si="2"/>
        <v>-4.7260300901163284E-4</v>
      </c>
      <c r="AK5" s="64">
        <f t="shared" si="3"/>
        <v>3.3573264186586573E-4</v>
      </c>
      <c r="AL5" s="64">
        <f t="shared" si="4"/>
        <v>4.5117095191253331E-4</v>
      </c>
      <c r="AM5" s="64">
        <f t="shared" si="5"/>
        <v>-4.2457481552382697E-5</v>
      </c>
      <c r="AN5" s="64">
        <f t="shared" si="6"/>
        <v>-1.5210463908240518E-3</v>
      </c>
      <c r="AO5" s="64">
        <f t="shared" si="7"/>
        <v>3.2080025048226919E-4</v>
      </c>
      <c r="AP5" s="64">
        <f t="shared" si="8"/>
        <v>4.304501646856421E-4</v>
      </c>
      <c r="AQ5" s="64">
        <f t="shared" si="9"/>
        <v>5.4884706821036258E-4</v>
      </c>
      <c r="AR5" s="64">
        <f t="shared" si="10"/>
        <v>-8.1494921278497202E-6</v>
      </c>
      <c r="AS5" s="64">
        <f t="shared" si="11"/>
        <v>-7.8852716249263113E-4</v>
      </c>
    </row>
    <row r="6" spans="1:45" x14ac:dyDescent="0.2">
      <c r="A6" s="4">
        <v>4</v>
      </c>
      <c r="B6" s="6" t="s">
        <v>1</v>
      </c>
      <c r="C6" s="15"/>
      <c r="D6" s="15">
        <f>0.5*(Cv!AG6+Cv!AH6)*LN(KC!D6/KC!C6)</f>
        <v>-4.1229544799712657E-3</v>
      </c>
      <c r="E6" s="15">
        <f>0.5*(Cv!AH6+Cv!AI6)*LN(KC!E6/KC!D6)</f>
        <v>-1.1038190989069159E-3</v>
      </c>
      <c r="F6" s="15">
        <f>0.5*(Cv!AI6+Cv!AJ6)*LN(KC!F6/KC!E6)</f>
        <v>1.2519621377489836E-4</v>
      </c>
      <c r="G6" s="15">
        <f>0.5*(Cv!AJ6+Cv!AK6)*LN(KC!G6/KC!F6)</f>
        <v>-5.3253748460891249E-3</v>
      </c>
      <c r="H6" s="15">
        <f>0.5*(Cv!AK6+Cv!AL6)*LN(KC!H6/KC!G6)</f>
        <v>-6.859948844393747E-3</v>
      </c>
      <c r="I6" s="15">
        <f>0.5*(Cv!AL6+Cv!AM6)*LN(KC!I6/KC!H6)</f>
        <v>6.8517305195743916E-3</v>
      </c>
      <c r="J6" s="15">
        <f>0.5*(Cv!AM6+Cv!AN6)*LN(KC!J6/KC!I6)</f>
        <v>7.7335910698321164E-3</v>
      </c>
      <c r="K6" s="15">
        <f>0.5*(Cv!AN6+Cv!AO6)*LN(KC!K6/KC!J6)</f>
        <v>1.3237303424232952E-3</v>
      </c>
      <c r="L6" s="15">
        <f>0.5*(Cv!AO6+Cv!AP6)*LN(KC!L6/KC!K6)</f>
        <v>-3.8042044698178923E-3</v>
      </c>
      <c r="M6" s="15">
        <f>0.5*(Cv!AP6+Cv!AQ6)*LN(KC!M6/KC!L6)</f>
        <v>2.2915531877049596E-3</v>
      </c>
      <c r="N6" s="15">
        <f>0.5*(Cv!AQ6+Cv!AR6)*LN(KC!N6/KC!M6)</f>
        <v>1.3152886177059363E-3</v>
      </c>
      <c r="O6" s="15">
        <f>0.5*(Cv!AR6+Cv!AS6)*LN(KC!O6/KC!N6)</f>
        <v>-3.0635019102443227E-5</v>
      </c>
      <c r="P6" s="15">
        <f>0.5*(Cv!AS6+Cv!AT6)*LN(KC!P6/KC!O6)</f>
        <v>-1.51515527846527E-3</v>
      </c>
      <c r="Q6" s="15">
        <f>0.5*(Cv!AT6+Cv!AU6)*LN(KC!Q6/KC!P6)</f>
        <v>3.6631564645742658E-4</v>
      </c>
      <c r="R6" s="15">
        <f>0.5*(Cv!AU6+Cv!AV6)*LN(KC!R6/KC!Q6)</f>
        <v>8.9441765577136635E-4</v>
      </c>
      <c r="S6" s="15">
        <f>0.5*(Cv!AV6+Cv!AW6)*LN(KC!S6/KC!R6)</f>
        <v>3.215448387684497E-3</v>
      </c>
      <c r="T6" s="15">
        <f>0.5*(Cv!AW6+Cv!AX6)*LN(KC!T6/KC!S6)</f>
        <v>3.5380288687102725E-3</v>
      </c>
      <c r="U6" s="15">
        <f>0.5*(Cv!AX6+Cv!AY6)*LN(KC!U6/KC!T6)</f>
        <v>3.906320427644226E-3</v>
      </c>
      <c r="V6" s="15">
        <f>0.5*(Cv!AY6+Cv!AZ6)*LN(KC!V6/KC!U6)</f>
        <v>2.9918454349570031E-3</v>
      </c>
      <c r="W6" s="15">
        <f>0.5*(Cv!AZ6+Cv!BA6)*LN(KC!W6/KC!V6)</f>
        <v>-2.609320282566202E-4</v>
      </c>
      <c r="X6" s="15">
        <f>0.5*(Cv!BA6+Cv!BB6)*LN(KC!X6/KC!W6)</f>
        <v>1.9453605344870715E-3</v>
      </c>
      <c r="Y6" s="15">
        <f>0.5*(Cv!BB6+Cv!BC6)*LN(KC!Y6/KC!X6)</f>
        <v>1.2090850406070754E-3</v>
      </c>
      <c r="Z6" s="15">
        <f>0.5*(Cv!BC6+Cv!BD6)*LN(KC!Z6/KC!Y6)</f>
        <v>1.5133234559926172E-3</v>
      </c>
      <c r="AA6" s="15">
        <f>0.5*(Cv!BD6+Cv!BE6)*LN(KC!AA6/KC!Z6)</f>
        <v>4.2512218643716423E-3</v>
      </c>
      <c r="AB6" s="15">
        <f>0.5*(Cv!BE6+Cv!BF6)*LN(KC!AB6/KC!AA6)</f>
        <v>7.2362704050470551E-4</v>
      </c>
      <c r="AC6" s="15">
        <f>0.5*(Cv!BF6+Cv!BG6)*LN(KC!AC6/KC!AB6)</f>
        <v>-4.4022600582024765E-4</v>
      </c>
      <c r="AD6" s="15">
        <f>0.5*(Cv!BG6+Cv!BH6)*LN(KC!AD6/KC!AC6)</f>
        <v>-1.2249459919581795E-4</v>
      </c>
      <c r="AE6" s="15">
        <f>0.5*(Cv!BH6+Cv!BI6)*LN(KC!AE6/KC!AD6)</f>
        <v>1.0813292015763161E-4</v>
      </c>
      <c r="AF6" s="15"/>
      <c r="AH6" s="64">
        <f t="shared" si="0"/>
        <v>-1.2624432112080994E-3</v>
      </c>
      <c r="AI6" s="64">
        <f t="shared" si="1"/>
        <v>1.7719917495696833E-3</v>
      </c>
      <c r="AJ6" s="64">
        <f t="shared" si="2"/>
        <v>5.8607827846911536E-4</v>
      </c>
      <c r="AK6" s="64">
        <f t="shared" si="3"/>
        <v>2.4241246475083908E-3</v>
      </c>
      <c r="AL6" s="64">
        <f t="shared" si="4"/>
        <v>1.4514062791311586E-3</v>
      </c>
      <c r="AM6" s="64">
        <f t="shared" si="5"/>
        <v>-7.1808395190931684E-6</v>
      </c>
      <c r="AN6" s="64">
        <f t="shared" si="6"/>
        <v>1.1790350140193993E-3</v>
      </c>
      <c r="AO6" s="64">
        <f t="shared" si="7"/>
        <v>1.6136077461799631E-3</v>
      </c>
      <c r="AP6" s="64">
        <f t="shared" si="8"/>
        <v>2.2019867376686661E-3</v>
      </c>
      <c r="AQ6" s="64">
        <f t="shared" si="9"/>
        <v>1.9243143503690102E-3</v>
      </c>
      <c r="AR6" s="64">
        <f t="shared" si="10"/>
        <v>-1.5152922828614467E-4</v>
      </c>
      <c r="AS6" s="64">
        <f t="shared" si="11"/>
        <v>9.200528532708538E-4</v>
      </c>
    </row>
    <row r="7" spans="1:45" x14ac:dyDescent="0.2">
      <c r="A7" s="4">
        <v>5</v>
      </c>
      <c r="B7" s="6" t="s">
        <v>2</v>
      </c>
      <c r="C7" s="15"/>
      <c r="D7" s="15">
        <f>0.5*(Cv!AG7+Cv!AH7)*LN(KC!D7/KC!C7)</f>
        <v>3.0072809783296814E-3</v>
      </c>
      <c r="E7" s="15">
        <f>0.5*(Cv!AH7+Cv!AI7)*LN(KC!E7/KC!D7)</f>
        <v>-2.7785921813492671E-3</v>
      </c>
      <c r="F7" s="15">
        <f>0.5*(Cv!AI7+Cv!AJ7)*LN(KC!F7/KC!E7)</f>
        <v>-3.0192450049546481E-3</v>
      </c>
      <c r="G7" s="15">
        <f>0.5*(Cv!AJ7+Cv!AK7)*LN(KC!G7/KC!F7)</f>
        <v>-3.1694203223645127E-3</v>
      </c>
      <c r="H7" s="15">
        <f>0.5*(Cv!AK7+Cv!AL7)*LN(KC!H7/KC!G7)</f>
        <v>-5.7086276535021933E-3</v>
      </c>
      <c r="I7" s="15">
        <f>0.5*(Cv!AL7+Cv!AM7)*LN(KC!I7/KC!H7)</f>
        <v>1.2590411753091487E-3</v>
      </c>
      <c r="J7" s="15">
        <f>0.5*(Cv!AM7+Cv!AN7)*LN(KC!J7/KC!I7)</f>
        <v>-2.9679535082339399E-3</v>
      </c>
      <c r="K7" s="15">
        <f>0.5*(Cv!AN7+Cv!AO7)*LN(KC!K7/KC!J7)</f>
        <v>3.7786131262839545E-4</v>
      </c>
      <c r="L7" s="15">
        <f>0.5*(Cv!AO7+Cv!AP7)*LN(KC!L7/KC!K7)</f>
        <v>-9.3784219698839367E-3</v>
      </c>
      <c r="M7" s="15">
        <f>0.5*(Cv!AP7+Cv!AQ7)*LN(KC!M7/KC!L7)</f>
        <v>-1.293514848619572E-2</v>
      </c>
      <c r="N7" s="15">
        <f>0.5*(Cv!AQ7+Cv!AR7)*LN(KC!N7/KC!M7)</f>
        <v>-1.3290430650153831E-2</v>
      </c>
      <c r="O7" s="15">
        <f>0.5*(Cv!AR7+Cv!AS7)*LN(KC!O7/KC!N7)</f>
        <v>-8.7033657079032267E-3</v>
      </c>
      <c r="P7" s="15">
        <f>0.5*(Cv!AS7+Cv!AT7)*LN(KC!P7/KC!O7)</f>
        <v>1.5358506434697511E-3</v>
      </c>
      <c r="Q7" s="15">
        <f>0.5*(Cv!AT7+Cv!AU7)*LN(KC!Q7/KC!P7)</f>
        <v>4.5951449382038443E-3</v>
      </c>
      <c r="R7" s="15">
        <f>0.5*(Cv!AU7+Cv!AV7)*LN(KC!R7/KC!Q7)</f>
        <v>-4.4380355641860875E-3</v>
      </c>
      <c r="S7" s="15">
        <f>0.5*(Cv!AV7+Cv!AW7)*LN(KC!S7/KC!R7)</f>
        <v>-8.3168597182337704E-3</v>
      </c>
      <c r="T7" s="15">
        <f>0.5*(Cv!AW7+Cv!AX7)*LN(KC!T7/KC!S7)</f>
        <v>-9.9571835374792344E-3</v>
      </c>
      <c r="U7" s="15">
        <f>0.5*(Cv!AX7+Cv!AY7)*LN(KC!U7/KC!T7)</f>
        <v>-1.4579569337937305E-3</v>
      </c>
      <c r="V7" s="15">
        <f>0.5*(Cv!AY7+Cv!AZ7)*LN(KC!V7/KC!U7)</f>
        <v>5.3272385344628175E-3</v>
      </c>
      <c r="W7" s="15">
        <f>0.5*(Cv!AZ7+Cv!BA7)*LN(KC!W7/KC!V7)</f>
        <v>7.8378656157474039E-3</v>
      </c>
      <c r="X7" s="15">
        <f>0.5*(Cv!BA7+Cv!BB7)*LN(KC!X7/KC!W7)</f>
        <v>-2.1699604935431077E-3</v>
      </c>
      <c r="Y7" s="15">
        <f>0.5*(Cv!BB7+Cv!BC7)*LN(KC!Y7/KC!X7)</f>
        <v>-7.0422873424190327E-3</v>
      </c>
      <c r="Z7" s="15">
        <f>0.5*(Cv!BC7+Cv!BD7)*LN(KC!Z7/KC!Y7)</f>
        <v>2.7471728187878322E-3</v>
      </c>
      <c r="AA7" s="15">
        <f>0.5*(Cv!BD7+Cv!BE7)*LN(KC!AA7/KC!Z7)</f>
        <v>-9.1483332620476213E-3</v>
      </c>
      <c r="AB7" s="15">
        <f>0.5*(Cv!BE7+Cv!BF7)*LN(KC!AB7/KC!AA7)</f>
        <v>-1.0287858231668985E-2</v>
      </c>
      <c r="AC7" s="15">
        <f>0.5*(Cv!BF7+Cv!BG7)*LN(KC!AC7/KC!AB7)</f>
        <v>-1.2191061315043524E-2</v>
      </c>
      <c r="AD7" s="15">
        <f>0.5*(Cv!BG7+Cv!BH7)*LN(KC!AD7/KC!AC7)</f>
        <v>-7.3628922017252374E-3</v>
      </c>
      <c r="AE7" s="15">
        <f>0.5*(Cv!BH7+Cv!BI7)*LN(KC!AE7/KC!AD7)</f>
        <v>-6.1162640831357003E-3</v>
      </c>
      <c r="AF7" s="15"/>
      <c r="AH7" s="64">
        <f t="shared" si="0"/>
        <v>-2.6833687973722943E-3</v>
      </c>
      <c r="AI7" s="64">
        <f t="shared" si="1"/>
        <v>-7.6388186603678059E-3</v>
      </c>
      <c r="AJ7" s="64">
        <f t="shared" si="2"/>
        <v>-3.0654530817298977E-3</v>
      </c>
      <c r="AK7" s="64">
        <f t="shared" si="3"/>
        <v>-8.3999362921170431E-5</v>
      </c>
      <c r="AL7" s="64">
        <f t="shared" si="4"/>
        <v>-7.1844734664782651E-3</v>
      </c>
      <c r="AM7" s="64">
        <f t="shared" si="5"/>
        <v>-6.7395781424304689E-3</v>
      </c>
      <c r="AN7" s="64">
        <f t="shared" si="6"/>
        <v>-5.352135871048852E-3</v>
      </c>
      <c r="AO7" s="64">
        <f t="shared" si="7"/>
        <v>-4.15179336932151E-3</v>
      </c>
      <c r="AP7" s="64">
        <f t="shared" si="8"/>
        <v>-2.6834780924392954E-3</v>
      </c>
      <c r="AQ7" s="64">
        <f t="shared" si="9"/>
        <v>-5.9328265043369511E-3</v>
      </c>
      <c r="AR7" s="64">
        <f t="shared" si="10"/>
        <v>-8.5567391999681539E-3</v>
      </c>
      <c r="AS7" s="64">
        <f t="shared" si="11"/>
        <v>-4.3244341899706714E-3</v>
      </c>
    </row>
    <row r="8" spans="1:45" x14ac:dyDescent="0.2">
      <c r="A8" s="4">
        <v>6</v>
      </c>
      <c r="B8" s="6" t="s">
        <v>42</v>
      </c>
      <c r="C8" s="15"/>
      <c r="D8" s="15">
        <f>0.5*(Cv!AG8+Cv!AH8)*LN(KC!D8/KC!C8)</f>
        <v>3.7770273609812515E-3</v>
      </c>
      <c r="E8" s="15">
        <f>0.5*(Cv!AH8+Cv!AI8)*LN(KC!E8/KC!D8)</f>
        <v>1.9930317104552954E-3</v>
      </c>
      <c r="F8" s="15">
        <f>0.5*(Cv!AI8+Cv!AJ8)*LN(KC!F8/KC!E8)</f>
        <v>4.4538988988139581E-4</v>
      </c>
      <c r="G8" s="15">
        <f>0.5*(Cv!AJ8+Cv!AK8)*LN(KC!G8/KC!F8)</f>
        <v>-3.348563033717681E-4</v>
      </c>
      <c r="H8" s="15">
        <f>0.5*(Cv!AK8+Cv!AL8)*LN(KC!H8/KC!G8)</f>
        <v>1.996509042764035E-3</v>
      </c>
      <c r="I8" s="15">
        <f>0.5*(Cv!AL8+Cv!AM8)*LN(KC!I8/KC!H8)</f>
        <v>-1.0575120125391069E-3</v>
      </c>
      <c r="J8" s="15">
        <f>0.5*(Cv!AM8+Cv!AN8)*LN(KC!J8/KC!I8)</f>
        <v>3.2679683993400354E-3</v>
      </c>
      <c r="K8" s="15">
        <f>0.5*(Cv!AN8+Cv!AO8)*LN(KC!K8/KC!J8)</f>
        <v>2.7678215985318046E-3</v>
      </c>
      <c r="L8" s="15">
        <f>0.5*(Cv!AO8+Cv!AP8)*LN(KC!L8/KC!K8)</f>
        <v>8.5123541277712378E-4</v>
      </c>
      <c r="M8" s="15">
        <f>0.5*(Cv!AP8+Cv!AQ8)*LN(KC!M8/KC!L8)</f>
        <v>2.5645014044287499E-3</v>
      </c>
      <c r="N8" s="15">
        <f>0.5*(Cv!AQ8+Cv!AR8)*LN(KC!N8/KC!M8)</f>
        <v>4.2792828921903031E-3</v>
      </c>
      <c r="O8" s="15">
        <f>0.5*(Cv!AR8+Cv!AS8)*LN(KC!O8/KC!N8)</f>
        <v>2.5811633932411432E-3</v>
      </c>
      <c r="P8" s="15">
        <f>0.5*(Cv!AS8+Cv!AT8)*LN(KC!P8/KC!O8)</f>
        <v>3.1207603204974144E-3</v>
      </c>
      <c r="Q8" s="15">
        <f>0.5*(Cv!AT8+Cv!AU8)*LN(KC!Q8/KC!P8)</f>
        <v>-5.6962649433274883E-4</v>
      </c>
      <c r="R8" s="15">
        <f>0.5*(Cv!AU8+Cv!AV8)*LN(KC!R8/KC!Q8)</f>
        <v>-3.4051226097243682E-3</v>
      </c>
      <c r="S8" s="15">
        <f>0.5*(Cv!AV8+Cv!AW8)*LN(KC!S8/KC!R8)</f>
        <v>-2.3047394831547294E-3</v>
      </c>
      <c r="T8" s="15">
        <f>0.5*(Cv!AW8+Cv!AX8)*LN(KC!T8/KC!S8)</f>
        <v>-2.3886563834688759E-3</v>
      </c>
      <c r="U8" s="15">
        <f>0.5*(Cv!AX8+Cv!AY8)*LN(KC!U8/KC!T8)</f>
        <v>-1.0612156232637279E-3</v>
      </c>
      <c r="V8" s="15">
        <f>0.5*(Cv!AY8+Cv!AZ8)*LN(KC!V8/KC!U8)</f>
        <v>-6.6398503825147216E-4</v>
      </c>
      <c r="W8" s="15">
        <f>0.5*(Cv!AZ8+Cv!BA8)*LN(KC!W8/KC!V8)</f>
        <v>-5.7812447289643312E-4</v>
      </c>
      <c r="X8" s="15">
        <f>0.5*(Cv!BA8+Cv!BB8)*LN(KC!X8/KC!W8)</f>
        <v>1.3096814622860539E-3</v>
      </c>
      <c r="Y8" s="15">
        <f>0.5*(Cv!BB8+Cv!BC8)*LN(KC!Y8/KC!X8)</f>
        <v>6.9113343378337524E-4</v>
      </c>
      <c r="Z8" s="15">
        <f>0.5*(Cv!BC8+Cv!BD8)*LN(KC!Z8/KC!Y8)</f>
        <v>1.3022953913650632E-3</v>
      </c>
      <c r="AA8" s="15">
        <f>0.5*(Cv!BD8+Cv!BE8)*LN(KC!AA8/KC!Z8)</f>
        <v>5.5574950827224831E-4</v>
      </c>
      <c r="AB8" s="15">
        <f>0.5*(Cv!BE8+Cv!BF8)*LN(KC!AB8/KC!AA8)</f>
        <v>1.0879817614693455E-3</v>
      </c>
      <c r="AC8" s="15">
        <f>0.5*(Cv!BF8+Cv!BG8)*LN(KC!AC8/KC!AB8)</f>
        <v>-9.3533178960344824E-4</v>
      </c>
      <c r="AD8" s="15">
        <f>0.5*(Cv!BG8+Cv!BH8)*LN(KC!AD8/KC!AC8)</f>
        <v>-4.8682441758912941E-4</v>
      </c>
      <c r="AE8" s="15">
        <f>0.5*(Cv!BH8+Cv!BI8)*LN(KC!AE8/KC!AD8)</f>
        <v>-1.6048971140879104E-3</v>
      </c>
      <c r="AF8" s="15"/>
      <c r="AH8" s="64">
        <f t="shared" si="0"/>
        <v>6.0851246543797036E-4</v>
      </c>
      <c r="AI8" s="64">
        <f t="shared" si="1"/>
        <v>2.7461619414536034E-3</v>
      </c>
      <c r="AJ8" s="64">
        <f t="shared" si="2"/>
        <v>-1.1551297469465779E-4</v>
      </c>
      <c r="AK8" s="64">
        <f t="shared" si="3"/>
        <v>-6.76460011118891E-4</v>
      </c>
      <c r="AL8" s="64">
        <f t="shared" si="4"/>
        <v>5.4036566105731686E-4</v>
      </c>
      <c r="AM8" s="64">
        <f t="shared" si="5"/>
        <v>-1.04586076583852E-3</v>
      </c>
      <c r="AN8" s="64">
        <f t="shared" si="6"/>
        <v>1.3153244833794728E-3</v>
      </c>
      <c r="AO8" s="64">
        <f t="shared" si="7"/>
        <v>-2.3101610683207589E-4</v>
      </c>
      <c r="AP8" s="64">
        <f t="shared" si="8"/>
        <v>2.8317782143953032E-5</v>
      </c>
      <c r="AQ8" s="64">
        <f t="shared" si="9"/>
        <v>9.0929002372250811E-4</v>
      </c>
      <c r="AR8" s="64">
        <f t="shared" si="10"/>
        <v>-1.0090177737601628E-3</v>
      </c>
      <c r="AS8" s="64">
        <f t="shared" si="11"/>
        <v>4.971708844073951E-4</v>
      </c>
    </row>
    <row r="9" spans="1:45" x14ac:dyDescent="0.2">
      <c r="A9" s="4">
        <v>7</v>
      </c>
      <c r="B9" s="6" t="s">
        <v>43</v>
      </c>
      <c r="C9" s="15"/>
      <c r="D9" s="15">
        <f>0.5*(Cv!AG9+Cv!AH9)*LN(KC!D9/KC!C9)</f>
        <v>4.313284248290008E-3</v>
      </c>
      <c r="E9" s="15">
        <f>0.5*(Cv!AH9+Cv!AI9)*LN(KC!E9/KC!D9)</f>
        <v>1.9273982639281819E-3</v>
      </c>
      <c r="F9" s="15">
        <f>0.5*(Cv!AI9+Cv!AJ9)*LN(KC!F9/KC!E9)</f>
        <v>1.2142972165301333E-3</v>
      </c>
      <c r="G9" s="15">
        <f>0.5*(Cv!AJ9+Cv!AK9)*LN(KC!G9/KC!F9)</f>
        <v>-1.9952082122785984E-3</v>
      </c>
      <c r="H9" s="15">
        <f>0.5*(Cv!AK9+Cv!AL9)*LN(KC!H9/KC!G9)</f>
        <v>-1.5155824526261249E-3</v>
      </c>
      <c r="I9" s="15">
        <f>0.5*(Cv!AL9+Cv!AM9)*LN(KC!I9/KC!H9)</f>
        <v>-2.6539894446869911E-3</v>
      </c>
      <c r="J9" s="15">
        <f>0.5*(Cv!AM9+Cv!AN9)*LN(KC!J9/KC!I9)</f>
        <v>-1.4818811711681458E-3</v>
      </c>
      <c r="K9" s="15">
        <f>0.5*(Cv!AN9+Cv!AO9)*LN(KC!K9/KC!J9)</f>
        <v>-1.3495429328704476E-3</v>
      </c>
      <c r="L9" s="15">
        <f>0.5*(Cv!AO9+Cv!AP9)*LN(KC!L9/KC!K9)</f>
        <v>-7.9081842222307594E-4</v>
      </c>
      <c r="M9" s="15">
        <f>0.5*(Cv!AP9+Cv!AQ9)*LN(KC!M9/KC!L9)</f>
        <v>1.3901923998451344E-3</v>
      </c>
      <c r="N9" s="15">
        <f>0.5*(Cv!AQ9+Cv!AR9)*LN(KC!N9/KC!M9)</f>
        <v>4.3936266925292304E-3</v>
      </c>
      <c r="O9" s="15">
        <f>0.5*(Cv!AR9+Cv!AS9)*LN(KC!O9/KC!N9)</f>
        <v>-1.6033307575504899E-4</v>
      </c>
      <c r="P9" s="15">
        <f>0.5*(Cv!AS9+Cv!AT9)*LN(KC!P9/KC!O9)</f>
        <v>1.8174483968640186E-3</v>
      </c>
      <c r="Q9" s="15">
        <f>0.5*(Cv!AT9+Cv!AU9)*LN(KC!Q9/KC!P9)</f>
        <v>4.6864680592374058E-6</v>
      </c>
      <c r="R9" s="15">
        <f>0.5*(Cv!AU9+Cv!AV9)*LN(KC!R9/KC!Q9)</f>
        <v>-1.6600511060568823E-3</v>
      </c>
      <c r="S9" s="15">
        <f>0.5*(Cv!AV9+Cv!AW9)*LN(KC!S9/KC!R9)</f>
        <v>-1.1170463099362739E-3</v>
      </c>
      <c r="T9" s="15">
        <f>0.5*(Cv!AW9+Cv!AX9)*LN(KC!T9/KC!S9)</f>
        <v>-7.7477494856201723E-4</v>
      </c>
      <c r="U9" s="15">
        <f>0.5*(Cv!AX9+Cv!AY9)*LN(KC!U9/KC!T9)</f>
        <v>7.1790798087999284E-4</v>
      </c>
      <c r="V9" s="15">
        <f>0.5*(Cv!AY9+Cv!AZ9)*LN(KC!V9/KC!U9)</f>
        <v>1.9102376754527472E-4</v>
      </c>
      <c r="W9" s="15">
        <f>0.5*(Cv!AZ9+Cv!BA9)*LN(KC!W9/KC!V9)</f>
        <v>5.3793738466467451E-5</v>
      </c>
      <c r="X9" s="15">
        <f>0.5*(Cv!BA9+Cv!BB9)*LN(KC!X9/KC!W9)</f>
        <v>5.8384812705687251E-6</v>
      </c>
      <c r="Y9" s="15">
        <f>0.5*(Cv!BB9+Cv!BC9)*LN(KC!Y9/KC!X9)</f>
        <v>1.7569993742565324E-3</v>
      </c>
      <c r="Z9" s="15">
        <f>0.5*(Cv!BC9+Cv!BD9)*LN(KC!Z9/KC!Y9)</f>
        <v>1.1146154012892677E-3</v>
      </c>
      <c r="AA9" s="15">
        <f>0.5*(Cv!BD9+Cv!BE9)*LN(KC!AA9/KC!Z9)</f>
        <v>3.8339937505816648E-6</v>
      </c>
      <c r="AB9" s="15">
        <f>0.5*(Cv!BE9+Cv!BF9)*LN(KC!AB9/KC!AA9)</f>
        <v>-1.3385079308122212E-3</v>
      </c>
      <c r="AC9" s="15">
        <f>0.5*(Cv!BF9+Cv!BG9)*LN(KC!AC9/KC!AB9)</f>
        <v>-6.1222454488572603E-4</v>
      </c>
      <c r="AD9" s="15">
        <f>0.5*(Cv!BG9+Cv!BH9)*LN(KC!AD9/KC!AC9)</f>
        <v>9.5657241605423364E-4</v>
      </c>
      <c r="AE9" s="15">
        <f>0.5*(Cv!BH9+Cv!BI9)*LN(KC!AE9/KC!AD9)</f>
        <v>1.7825927974194391E-4</v>
      </c>
      <c r="AF9" s="15"/>
      <c r="AH9" s="64">
        <f t="shared" si="0"/>
        <v>-6.0461692582667974E-4</v>
      </c>
      <c r="AI9" s="64">
        <f t="shared" si="1"/>
        <v>4.3231531322253901E-4</v>
      </c>
      <c r="AJ9" s="64">
        <f t="shared" si="2"/>
        <v>-2.2305912536498985E-4</v>
      </c>
      <c r="AK9" s="64">
        <f t="shared" si="3"/>
        <v>3.8757803920057303E-5</v>
      </c>
      <c r="AL9" s="64">
        <f t="shared" si="4"/>
        <v>1.8494325871968692E-4</v>
      </c>
      <c r="AM9" s="64">
        <f t="shared" si="5"/>
        <v>5.674158478980888E-4</v>
      </c>
      <c r="AN9" s="64">
        <f t="shared" si="6"/>
        <v>1.0462809392877465E-4</v>
      </c>
      <c r="AO9" s="64">
        <f t="shared" si="7"/>
        <v>1.8777808408290824E-4</v>
      </c>
      <c r="AP9" s="64">
        <f t="shared" si="8"/>
        <v>1.9230331756493857E-4</v>
      </c>
      <c r="AQ9" s="64">
        <f t="shared" si="9"/>
        <v>3.8423520962104017E-4</v>
      </c>
      <c r="AR9" s="64">
        <f t="shared" si="10"/>
        <v>1.7420238363681715E-4</v>
      </c>
      <c r="AS9" s="64">
        <f t="shared" si="11"/>
        <v>1.0241974783305422E-5</v>
      </c>
    </row>
    <row r="10" spans="1:45" x14ac:dyDescent="0.2">
      <c r="A10" s="4">
        <v>8</v>
      </c>
      <c r="B10" s="6" t="s">
        <v>44</v>
      </c>
      <c r="C10" s="15"/>
      <c r="D10" s="15">
        <f>0.5*(Cv!AG10+Cv!AH10)*LN(KC!D10/KC!C10)</f>
        <v>3.8328862686756573E-2</v>
      </c>
      <c r="E10" s="15">
        <f>0.5*(Cv!AH10+Cv!AI10)*LN(KC!E10/KC!D10)</f>
        <v>1.3856720481483361E-2</v>
      </c>
      <c r="F10" s="15">
        <f>0.5*(Cv!AI10+Cv!AJ10)*LN(KC!F10/KC!E10)</f>
        <v>3.1277557766886573E-3</v>
      </c>
      <c r="G10" s="15">
        <f>0.5*(Cv!AJ10+Cv!AK10)*LN(KC!G10/KC!F10)</f>
        <v>-1.2037425819402447E-3</v>
      </c>
      <c r="H10" s="15">
        <f>0.5*(Cv!AK10+Cv!AL10)*LN(KC!H10/KC!G10)</f>
        <v>-6.5647514463819022E-7</v>
      </c>
      <c r="I10" s="15">
        <f>0.5*(Cv!AL10+Cv!AM10)*LN(KC!I10/KC!H10)</f>
        <v>-8.0350362020916929E-4</v>
      </c>
      <c r="J10" s="15">
        <f>0.5*(Cv!AM10+Cv!AN10)*LN(KC!J10/KC!I10)</f>
        <v>-1.7444629728744318E-3</v>
      </c>
      <c r="K10" s="15">
        <f>0.5*(Cv!AN10+Cv!AO10)*LN(KC!K10/KC!J10)</f>
        <v>6.4108842695529628E-3</v>
      </c>
      <c r="L10" s="15">
        <f>0.5*(Cv!AO10+Cv!AP10)*LN(KC!L10/KC!K10)</f>
        <v>6.9134960964406858E-4</v>
      </c>
      <c r="M10" s="15">
        <f>0.5*(Cv!AP10+Cv!AQ10)*LN(KC!M10/KC!L10)</f>
        <v>1.4830374498700663E-3</v>
      </c>
      <c r="N10" s="15">
        <f>0.5*(Cv!AQ10+Cv!AR10)*LN(KC!N10/KC!M10)</f>
        <v>5.3157198046002796E-3</v>
      </c>
      <c r="O10" s="15">
        <f>0.5*(Cv!AR10+Cv!AS10)*LN(KC!O10/KC!N10)</f>
        <v>1.6840484091926568E-4</v>
      </c>
      <c r="P10" s="15">
        <f>0.5*(Cv!AS10+Cv!AT10)*LN(KC!P10/KC!O10)</f>
        <v>-2.9263283226296454E-3</v>
      </c>
      <c r="Q10" s="15">
        <f>0.5*(Cv!AT10+Cv!AU10)*LN(KC!Q10/KC!P10)</f>
        <v>-1.9760099981292589E-3</v>
      </c>
      <c r="R10" s="15">
        <f>0.5*(Cv!AU10+Cv!AV10)*LN(KC!R10/KC!Q10)</f>
        <v>-7.4993360193028906E-3</v>
      </c>
      <c r="S10" s="15">
        <f>0.5*(Cv!AV10+Cv!AW10)*LN(KC!S10/KC!R10)</f>
        <v>-5.7230781804298025E-3</v>
      </c>
      <c r="T10" s="15">
        <f>0.5*(Cv!AW10+Cv!AX10)*LN(KC!T10/KC!S10)</f>
        <v>-4.8181870906022217E-3</v>
      </c>
      <c r="U10" s="15">
        <f>0.5*(Cv!AX10+Cv!AY10)*LN(KC!U10/KC!T10)</f>
        <v>-3.0025979303475387E-3</v>
      </c>
      <c r="V10" s="15">
        <f>0.5*(Cv!AY10+Cv!AZ10)*LN(KC!V10/KC!U10)</f>
        <v>-4.8037244145629305E-3</v>
      </c>
      <c r="W10" s="15">
        <f>0.5*(Cv!AZ10+Cv!BA10)*LN(KC!W10/KC!V10)</f>
        <v>-4.2513344696827864E-3</v>
      </c>
      <c r="X10" s="15">
        <f>0.5*(Cv!BA10+Cv!BB10)*LN(KC!X10/KC!W10)</f>
        <v>-3.5810638058184031E-3</v>
      </c>
      <c r="Y10" s="15">
        <f>0.5*(Cv!BB10+Cv!BC10)*LN(KC!Y10/KC!X10)</f>
        <v>-1.8735560262296269E-3</v>
      </c>
      <c r="Z10" s="15">
        <f>0.5*(Cv!BC10+Cv!BD10)*LN(KC!Z10/KC!Y10)</f>
        <v>-1.9535347425683582E-3</v>
      </c>
      <c r="AA10" s="15">
        <f>0.5*(Cv!BD10+Cv!BE10)*LN(KC!AA10/KC!Z10)</f>
        <v>-1.0794873085243544E-3</v>
      </c>
      <c r="AB10" s="15">
        <f>0.5*(Cv!BE10+Cv!BF10)*LN(KC!AB10/KC!AA10)</f>
        <v>-1.8983901828490311E-3</v>
      </c>
      <c r="AC10" s="15">
        <f>0.5*(Cv!BF10+Cv!BG10)*LN(KC!AC10/KC!AB10)</f>
        <v>8.8629132174809712E-4</v>
      </c>
      <c r="AD10" s="15">
        <f>0.5*(Cv!BG10+Cv!BH10)*LN(KC!AD10/KC!AC10)</f>
        <v>1.0992466915072947E-3</v>
      </c>
      <c r="AE10" s="15">
        <f>0.5*(Cv!BH10+Cv!BI10)*LN(KC!AE10/KC!AD10)</f>
        <v>-5.7893993660496329E-4</v>
      </c>
      <c r="AF10" s="15"/>
      <c r="AH10" s="64">
        <f t="shared" si="0"/>
        <v>2.9953147161755934E-3</v>
      </c>
      <c r="AI10" s="64">
        <f t="shared" si="1"/>
        <v>2.4313056321585889E-3</v>
      </c>
      <c r="AJ10" s="64">
        <f t="shared" si="2"/>
        <v>-3.5912695359144667E-3</v>
      </c>
      <c r="AK10" s="64">
        <f t="shared" si="3"/>
        <v>-4.0913815422027756E-3</v>
      </c>
      <c r="AL10" s="64">
        <f t="shared" si="4"/>
        <v>-1.1837353876846548E-3</v>
      </c>
      <c r="AM10" s="64">
        <f t="shared" si="5"/>
        <v>2.601533774511657E-4</v>
      </c>
      <c r="AN10" s="64">
        <f t="shared" si="6"/>
        <v>-5.799819518779388E-4</v>
      </c>
      <c r="AO10" s="64">
        <f t="shared" si="7"/>
        <v>-2.1546064912112352E-3</v>
      </c>
      <c r="AP10" s="64">
        <f t="shared" si="8"/>
        <v>-3.0290973301316947E-3</v>
      </c>
      <c r="AQ10" s="64">
        <f t="shared" si="9"/>
        <v>-1.7012420650428426E-3</v>
      </c>
      <c r="AR10" s="64">
        <f t="shared" si="10"/>
        <v>4.6886602555014281E-4</v>
      </c>
      <c r="AS10" s="64">
        <f t="shared" si="11"/>
        <v>-6.1772310490504606E-4</v>
      </c>
    </row>
    <row r="11" spans="1:45" x14ac:dyDescent="0.2">
      <c r="A11" s="4">
        <v>9</v>
      </c>
      <c r="B11" s="6" t="s">
        <v>45</v>
      </c>
      <c r="C11" s="15"/>
      <c r="D11" s="15">
        <f>0.5*(Cv!AG11+Cv!AH11)*LN(KC!D11/KC!C11)</f>
        <v>-5.842585853978885E-3</v>
      </c>
      <c r="E11" s="15">
        <f>0.5*(Cv!AH11+Cv!AI11)*LN(KC!E11/KC!D11)</f>
        <v>-3.6681912143973834E-3</v>
      </c>
      <c r="F11" s="15">
        <f>0.5*(Cv!AI11+Cv!AJ11)*LN(KC!F11/KC!E11)</f>
        <v>-3.2851812430765457E-3</v>
      </c>
      <c r="G11" s="15">
        <f>0.5*(Cv!AJ11+Cv!AK11)*LN(KC!G11/KC!F11)</f>
        <v>-3.8271964187406677E-3</v>
      </c>
      <c r="H11" s="15">
        <f>0.5*(Cv!AK11+Cv!AL11)*LN(KC!H11/KC!G11)</f>
        <v>-2.7343182280778907E-3</v>
      </c>
      <c r="I11" s="15">
        <f>0.5*(Cv!AL11+Cv!AM11)*LN(KC!I11/KC!H11)</f>
        <v>-3.0169898787036306E-3</v>
      </c>
      <c r="J11" s="15">
        <f>0.5*(Cv!AM11+Cv!AN11)*LN(KC!J11/KC!I11)</f>
        <v>-3.4156381988381267E-4</v>
      </c>
      <c r="K11" s="15">
        <f>0.5*(Cv!AN11+Cv!AO11)*LN(KC!K11/KC!J11)</f>
        <v>1.0339618487226815E-3</v>
      </c>
      <c r="L11" s="15">
        <f>0.5*(Cv!AO11+Cv!AP11)*LN(KC!L11/KC!K11)</f>
        <v>9.0432898440274002E-4</v>
      </c>
      <c r="M11" s="15">
        <f>0.5*(Cv!AP11+Cv!AQ11)*LN(KC!M11/KC!L11)</f>
        <v>2.7675180185827725E-3</v>
      </c>
      <c r="N11" s="15">
        <f>0.5*(Cv!AQ11+Cv!AR11)*LN(KC!N11/KC!M11)</f>
        <v>4.5254735178579617E-3</v>
      </c>
      <c r="O11" s="15">
        <f>0.5*(Cv!AR11+Cv!AS11)*LN(KC!O11/KC!N11)</f>
        <v>1.5109796324294718E-3</v>
      </c>
      <c r="P11" s="15">
        <f>0.5*(Cv!AS11+Cv!AT11)*LN(KC!P11/KC!O11)</f>
        <v>2.3721143115302927E-3</v>
      </c>
      <c r="Q11" s="15">
        <f>0.5*(Cv!AT11+Cv!AU11)*LN(KC!Q11/KC!P11)</f>
        <v>2.5481687092752681E-4</v>
      </c>
      <c r="R11" s="15">
        <f>0.5*(Cv!AU11+Cv!AV11)*LN(KC!R11/KC!Q11)</f>
        <v>-1.3627188255436364E-3</v>
      </c>
      <c r="S11" s="15">
        <f>0.5*(Cv!AV11+Cv!AW11)*LN(KC!S11/KC!R11)</f>
        <v>-1.0738166960851262E-3</v>
      </c>
      <c r="T11" s="15">
        <f>0.5*(Cv!AW11+Cv!AX11)*LN(KC!T11/KC!S11)</f>
        <v>-5.8163804662623682E-4</v>
      </c>
      <c r="U11" s="15">
        <f>0.5*(Cv!AX11+Cv!AY11)*LN(KC!U11/KC!T11)</f>
        <v>-1.605057523465413E-5</v>
      </c>
      <c r="V11" s="15">
        <f>0.5*(Cv!AY11+Cv!AZ11)*LN(KC!V11/KC!U11)</f>
        <v>-1.2625100881530371E-3</v>
      </c>
      <c r="W11" s="15">
        <f>0.5*(Cv!AZ11+Cv!BA11)*LN(KC!W11/KC!V11)</f>
        <v>-4.4361313661609938E-4</v>
      </c>
      <c r="X11" s="15">
        <f>0.5*(Cv!BA11+Cv!BB11)*LN(KC!X11/KC!W11)</f>
        <v>-8.8032967985090952E-4</v>
      </c>
      <c r="Y11" s="15">
        <f>0.5*(Cv!BB11+Cv!BC11)*LN(KC!Y11/KC!X11)</f>
        <v>1.2307207846288387E-3</v>
      </c>
      <c r="Z11" s="15">
        <f>0.5*(Cv!BC11+Cv!BD11)*LN(KC!Z11/KC!Y11)</f>
        <v>1.7566057809915E-3</v>
      </c>
      <c r="AA11" s="15">
        <f>0.5*(Cv!BD11+Cv!BE11)*LN(KC!AA11/KC!Z11)</f>
        <v>1.0889321903187706E-3</v>
      </c>
      <c r="AB11" s="15">
        <f>0.5*(Cv!BE11+Cv!BF11)*LN(KC!AB11/KC!AA11)</f>
        <v>1.6767136293114013E-4</v>
      </c>
      <c r="AC11" s="15">
        <f>0.5*(Cv!BF11+Cv!BG11)*LN(KC!AC11/KC!AB11)</f>
        <v>-7.1219227314708498E-4</v>
      </c>
      <c r="AD11" s="15">
        <f>0.5*(Cv!BG11+Cv!BH11)*LN(KC!AD11/KC!AC11)</f>
        <v>-2.8039307782232929E-4</v>
      </c>
      <c r="AE11" s="15">
        <f>0.5*(Cv!BH11+Cv!BI11)*LN(KC!AE11/KC!AD11)</f>
        <v>-1.4514208852269947E-3</v>
      </c>
      <c r="AF11" s="15"/>
      <c r="AH11" s="64">
        <f t="shared" si="0"/>
        <v>-3.3063753965992238E-3</v>
      </c>
      <c r="AI11" s="64">
        <f t="shared" si="1"/>
        <v>1.7779437099364685E-3</v>
      </c>
      <c r="AJ11" s="64">
        <f t="shared" si="2"/>
        <v>3.4027505865170569E-4</v>
      </c>
      <c r="AK11" s="64">
        <f t="shared" si="3"/>
        <v>-6.368283052961874E-4</v>
      </c>
      <c r="AL11" s="64">
        <f t="shared" si="4"/>
        <v>7.0634756914463286E-4</v>
      </c>
      <c r="AM11" s="64">
        <f t="shared" si="5"/>
        <v>-8.6590698152466195E-4</v>
      </c>
      <c r="AN11" s="64">
        <f t="shared" si="6"/>
        <v>1.0591093842940874E-3</v>
      </c>
      <c r="AO11" s="64">
        <f t="shared" si="7"/>
        <v>-1.1535147031725805E-4</v>
      </c>
      <c r="AP11" s="64">
        <f t="shared" si="8"/>
        <v>1.1775428804325693E-4</v>
      </c>
      <c r="AQ11" s="64">
        <f t="shared" si="9"/>
        <v>1.0609825297175624E-3</v>
      </c>
      <c r="AR11" s="64">
        <f t="shared" si="10"/>
        <v>-8.1466874539880307E-4</v>
      </c>
      <c r="AS11" s="64">
        <f t="shared" si="11"/>
        <v>-2.7129632532823497E-4</v>
      </c>
    </row>
    <row r="12" spans="1:45" x14ac:dyDescent="0.2">
      <c r="A12" s="4">
        <v>10</v>
      </c>
      <c r="B12" s="6" t="s">
        <v>46</v>
      </c>
      <c r="C12" s="15"/>
      <c r="D12" s="15">
        <f>0.5*(Cv!AG12+Cv!AH12)*LN(KC!D12/KC!C12)</f>
        <v>4.8689480305199317E-2</v>
      </c>
      <c r="E12" s="15">
        <f>0.5*(Cv!AH12+Cv!AI12)*LN(KC!E12/KC!D12)</f>
        <v>7.282329840881072E-3</v>
      </c>
      <c r="F12" s="15">
        <f>0.5*(Cv!AI12+Cv!AJ12)*LN(KC!F12/KC!E12)</f>
        <v>5.1656771155920451E-3</v>
      </c>
      <c r="G12" s="15">
        <f>0.5*(Cv!AJ12+Cv!AK12)*LN(KC!G12/KC!F12)</f>
        <v>-4.0721250259619542E-3</v>
      </c>
      <c r="H12" s="15">
        <f>0.5*(Cv!AK12+Cv!AL12)*LN(KC!H12/KC!G12)</f>
        <v>-3.7476621275508962E-3</v>
      </c>
      <c r="I12" s="15">
        <f>0.5*(Cv!AL12+Cv!AM12)*LN(KC!I12/KC!H12)</f>
        <v>-9.8090777883291652E-3</v>
      </c>
      <c r="J12" s="15">
        <f>0.5*(Cv!AM12+Cv!AN12)*LN(KC!J12/KC!I12)</f>
        <v>-4.1714349527020118E-3</v>
      </c>
      <c r="K12" s="15">
        <f>0.5*(Cv!AN12+Cv!AO12)*LN(KC!K12/KC!J12)</f>
        <v>-2.2182230258344336E-3</v>
      </c>
      <c r="L12" s="15">
        <f>0.5*(Cv!AO12+Cv!AP12)*LN(KC!L12/KC!K12)</f>
        <v>-3.0308805501524051E-3</v>
      </c>
      <c r="M12" s="15">
        <f>0.5*(Cv!AP12+Cv!AQ12)*LN(KC!M12/KC!L12)</f>
        <v>-2.5780915495795028E-3</v>
      </c>
      <c r="N12" s="15">
        <f>0.5*(Cv!AQ12+Cv!AR12)*LN(KC!N12/KC!M12)</f>
        <v>6.4778442530450172E-3</v>
      </c>
      <c r="O12" s="15">
        <f>0.5*(Cv!AR12+Cv!AS12)*LN(KC!O12/KC!N12)</f>
        <v>-2.8506335315875986E-3</v>
      </c>
      <c r="P12" s="15">
        <f>0.5*(Cv!AS12+Cv!AT12)*LN(KC!P12/KC!O12)</f>
        <v>1.469174215707788E-3</v>
      </c>
      <c r="Q12" s="15">
        <f>0.5*(Cv!AT12+Cv!AU12)*LN(KC!Q12/KC!P12)</f>
        <v>-8.7881486225189218E-4</v>
      </c>
      <c r="R12" s="15">
        <f>0.5*(Cv!AU12+Cv!AV12)*LN(KC!R12/KC!Q12)</f>
        <v>-5.6272385498260758E-3</v>
      </c>
      <c r="S12" s="15">
        <f>0.5*(Cv!AV12+Cv!AW12)*LN(KC!S12/KC!R12)</f>
        <v>-4.862063860727941E-3</v>
      </c>
      <c r="T12" s="15">
        <f>0.5*(Cv!AW12+Cv!AX12)*LN(KC!T12/KC!S12)</f>
        <v>-3.5151950702510086E-3</v>
      </c>
      <c r="U12" s="15">
        <f>0.5*(Cv!AX12+Cv!AY12)*LN(KC!U12/KC!T12)</f>
        <v>-1.4043254476736684E-3</v>
      </c>
      <c r="V12" s="15">
        <f>0.5*(Cv!AY12+Cv!AZ12)*LN(KC!V12/KC!U12)</f>
        <v>-5.0218741649601601E-3</v>
      </c>
      <c r="W12" s="15">
        <f>0.5*(Cv!AZ12+Cv!BA12)*LN(KC!W12/KC!V12)</f>
        <v>-2.9249931154214084E-3</v>
      </c>
      <c r="X12" s="15">
        <f>0.5*(Cv!BA12+Cv!BB12)*LN(KC!X12/KC!W12)</f>
        <v>-5.0312046637817683E-3</v>
      </c>
      <c r="Y12" s="15">
        <f>0.5*(Cv!BB12+Cv!BC12)*LN(KC!Y12/KC!X12)</f>
        <v>-4.5349109869064017E-3</v>
      </c>
      <c r="Z12" s="15">
        <f>0.5*(Cv!BC12+Cv!BD12)*LN(KC!Z12/KC!Y12)</f>
        <v>-5.330952259692205E-5</v>
      </c>
      <c r="AA12" s="15">
        <f>0.5*(Cv!BD12+Cv!BE12)*LN(KC!AA12/KC!Z12)</f>
        <v>-1.5664788413940749E-3</v>
      </c>
      <c r="AB12" s="15">
        <f>0.5*(Cv!BE12+Cv!BF12)*LN(KC!AB12/KC!AA12)</f>
        <v>3.093339891061603E-3</v>
      </c>
      <c r="AC12" s="15">
        <f>0.5*(Cv!BF12+Cv!BG12)*LN(KC!AC12/KC!AB12)</f>
        <v>-3.8828159741235982E-3</v>
      </c>
      <c r="AD12" s="15">
        <f>0.5*(Cv!BG12+Cv!BH12)*LN(KC!AD12/KC!AC12)</f>
        <v>7.4217373825622563E-4</v>
      </c>
      <c r="AE12" s="15">
        <f>0.5*(Cv!BH12+Cv!BI12)*LN(KC!AE12/KC!AD12)</f>
        <v>-1.0934054873661051E-3</v>
      </c>
      <c r="AF12" s="15"/>
      <c r="AH12" s="64">
        <f t="shared" si="0"/>
        <v>-1.0361715970737795E-3</v>
      </c>
      <c r="AI12" s="64">
        <f t="shared" si="1"/>
        <v>-1.1041571650446673E-3</v>
      </c>
      <c r="AJ12" s="64">
        <f t="shared" si="2"/>
        <v>-2.5499153177371441E-3</v>
      </c>
      <c r="AK12" s="64">
        <f t="shared" si="3"/>
        <v>-3.5795184924176035E-3</v>
      </c>
      <c r="AL12" s="64">
        <f t="shared" si="4"/>
        <v>-1.3888350867918785E-3</v>
      </c>
      <c r="AM12" s="64">
        <f t="shared" si="5"/>
        <v>-1.7561587455493976E-4</v>
      </c>
      <c r="AN12" s="64">
        <f t="shared" si="6"/>
        <v>-1.8270362413909055E-3</v>
      </c>
      <c r="AO12" s="64">
        <f t="shared" si="7"/>
        <v>-2.0994166370964409E-3</v>
      </c>
      <c r="AP12" s="64">
        <f t="shared" si="8"/>
        <v>-2.3287724357693123E-3</v>
      </c>
      <c r="AQ12" s="64">
        <f t="shared" si="9"/>
        <v>-7.6533986495894884E-4</v>
      </c>
      <c r="AR12" s="64">
        <f t="shared" si="10"/>
        <v>-1.411349241077826E-3</v>
      </c>
      <c r="AS12" s="64">
        <f t="shared" si="11"/>
        <v>-1.8016377794235277E-3</v>
      </c>
    </row>
    <row r="13" spans="1:45" x14ac:dyDescent="0.2">
      <c r="A13" s="4">
        <v>11</v>
      </c>
      <c r="B13" s="6" t="s">
        <v>47</v>
      </c>
      <c r="C13" s="15"/>
      <c r="D13" s="15">
        <f>0.5*(Cv!AG13+Cv!AH13)*LN(KC!D13/KC!C13)</f>
        <v>1.335600607845034E-2</v>
      </c>
      <c r="E13" s="15">
        <f>0.5*(Cv!AH13+Cv!AI13)*LN(KC!E13/KC!D13)</f>
        <v>1.330258938659966E-2</v>
      </c>
      <c r="F13" s="15">
        <f>0.5*(Cv!AI13+Cv!AJ13)*LN(KC!F13/KC!E13)</f>
        <v>5.7248430296597064E-3</v>
      </c>
      <c r="G13" s="15">
        <f>0.5*(Cv!AJ13+Cv!AK13)*LN(KC!G13/KC!F13)</f>
        <v>4.5673198210554539E-3</v>
      </c>
      <c r="H13" s="15">
        <f>0.5*(Cv!AK13+Cv!AL13)*LN(KC!H13/KC!G13)</f>
        <v>6.3432486913395699E-3</v>
      </c>
      <c r="I13" s="15">
        <f>0.5*(Cv!AL13+Cv!AM13)*LN(KC!I13/KC!H13)</f>
        <v>1.9695675582914376E-3</v>
      </c>
      <c r="J13" s="15">
        <f>0.5*(Cv!AM13+Cv!AN13)*LN(KC!J13/KC!I13)</f>
        <v>-1.6691111610583041E-3</v>
      </c>
      <c r="K13" s="15">
        <f>0.5*(Cv!AN13+Cv!AO13)*LN(KC!K13/KC!J13)</f>
        <v>3.2375012486310518E-3</v>
      </c>
      <c r="L13" s="15">
        <f>0.5*(Cv!AO13+Cv!AP13)*LN(KC!L13/KC!K13)</f>
        <v>2.1283793267454776E-3</v>
      </c>
      <c r="M13" s="15">
        <f>0.5*(Cv!AP13+Cv!AQ13)*LN(KC!M13/KC!L13)</f>
        <v>-3.8555546967597616E-3</v>
      </c>
      <c r="N13" s="15">
        <f>0.5*(Cv!AQ13+Cv!AR13)*LN(KC!N13/KC!M13)</f>
        <v>-8.1764826308683963E-3</v>
      </c>
      <c r="O13" s="15">
        <f>0.5*(Cv!AR13+Cv!AS13)*LN(KC!O13/KC!N13)</f>
        <v>-2.7274958355702791E-3</v>
      </c>
      <c r="P13" s="15">
        <f>0.5*(Cv!AS13+Cv!AT13)*LN(KC!P13/KC!O13)</f>
        <v>4.6460835848424108E-4</v>
      </c>
      <c r="Q13" s="15">
        <f>0.5*(Cv!AT13+Cv!AU13)*LN(KC!Q13/KC!P13)</f>
        <v>-3.4746456889870388E-4</v>
      </c>
      <c r="R13" s="15">
        <f>0.5*(Cv!AU13+Cv!AV13)*LN(KC!R13/KC!Q13)</f>
        <v>-3.3813623090280442E-4</v>
      </c>
      <c r="S13" s="15">
        <f>0.5*(Cv!AV13+Cv!AW13)*LN(KC!S13/KC!R13)</f>
        <v>-5.4493583438778364E-3</v>
      </c>
      <c r="T13" s="15">
        <f>0.5*(Cv!AW13+Cv!AX13)*LN(KC!T13/KC!S13)</f>
        <v>-5.1660758719247711E-3</v>
      </c>
      <c r="U13" s="15">
        <f>0.5*(Cv!AX13+Cv!AY13)*LN(KC!U13/KC!T13)</f>
        <v>-2.0241904090503447E-3</v>
      </c>
      <c r="V13" s="15">
        <f>0.5*(Cv!AY13+Cv!AZ13)*LN(KC!V13/KC!U13)</f>
        <v>-5.299073244847673E-3</v>
      </c>
      <c r="W13" s="15">
        <f>0.5*(Cv!AZ13+Cv!BA13)*LN(KC!W13/KC!V13)</f>
        <v>-3.1780599472467845E-3</v>
      </c>
      <c r="X13" s="15">
        <f>0.5*(Cv!BA13+Cv!BB13)*LN(KC!X13/KC!W13)</f>
        <v>-1.886767453614924E-3</v>
      </c>
      <c r="Y13" s="15">
        <f>0.5*(Cv!BB13+Cv!BC13)*LN(KC!Y13/KC!X13)</f>
        <v>-4.2216573082115355E-3</v>
      </c>
      <c r="Z13" s="15">
        <f>0.5*(Cv!BC13+Cv!BD13)*LN(KC!Z13/KC!Y13)</f>
        <v>-1.827494125149925E-3</v>
      </c>
      <c r="AA13" s="15">
        <f>0.5*(Cv!BD13+Cv!BE13)*LN(KC!AA13/KC!Z13)</f>
        <v>-2.3694171843647522E-3</v>
      </c>
      <c r="AB13" s="15">
        <f>0.5*(Cv!BE13+Cv!BF13)*LN(KC!AB13/KC!AA13)</f>
        <v>-2.1653786274929789E-3</v>
      </c>
      <c r="AC13" s="15">
        <f>0.5*(Cv!BF13+Cv!BG13)*LN(KC!AC13/KC!AB13)</f>
        <v>1.1853685072422398E-3</v>
      </c>
      <c r="AD13" s="15">
        <f>0.5*(Cv!BG13+Cv!BH13)*LN(KC!AD13/KC!AC13)</f>
        <v>-1.1468770049906004E-4</v>
      </c>
      <c r="AE13" s="15">
        <f>0.5*(Cv!BH13+Cv!BI13)*LN(KC!AE13/KC!AD13)</f>
        <v>-1.0897285913377133E-3</v>
      </c>
      <c r="AF13" s="15"/>
      <c r="AH13" s="64">
        <f t="shared" si="0"/>
        <v>6.3815136973891656E-3</v>
      </c>
      <c r="AI13" s="64">
        <f t="shared" si="1"/>
        <v>-1.6670535826619863E-3</v>
      </c>
      <c r="AJ13" s="64">
        <f t="shared" si="2"/>
        <v>-1.6795693241530765E-3</v>
      </c>
      <c r="AK13" s="64">
        <f t="shared" si="3"/>
        <v>-3.5108333853368992E-3</v>
      </c>
      <c r="AL13" s="64">
        <f t="shared" si="4"/>
        <v>-1.87971574759539E-3</v>
      </c>
      <c r="AM13" s="64">
        <f t="shared" si="5"/>
        <v>-6.0220814591838666E-4</v>
      </c>
      <c r="AN13" s="64">
        <f t="shared" si="6"/>
        <v>-1.6733114534075316E-3</v>
      </c>
      <c r="AO13" s="64">
        <f t="shared" si="7"/>
        <v>-2.3464301630415183E-3</v>
      </c>
      <c r="AP13" s="64">
        <f t="shared" si="8"/>
        <v>-3.1264571302115208E-3</v>
      </c>
      <c r="AQ13" s="64">
        <f t="shared" si="9"/>
        <v>-2.6459868113047976E-3</v>
      </c>
      <c r="AR13" s="64">
        <f t="shared" si="10"/>
        <v>-6.3492615315111859E-6</v>
      </c>
      <c r="AS13" s="64">
        <f t="shared" si="11"/>
        <v>-4.8084103717139668E-4</v>
      </c>
    </row>
    <row r="14" spans="1:45" x14ac:dyDescent="0.2">
      <c r="A14" s="4">
        <v>12</v>
      </c>
      <c r="B14" s="6" t="s">
        <v>48</v>
      </c>
      <c r="C14" s="15"/>
      <c r="D14" s="15">
        <f>0.5*(Cv!AG14+Cv!AH14)*LN(KC!D14/KC!C14)</f>
        <v>-3.3867402398203621E-4</v>
      </c>
      <c r="E14" s="15">
        <f>0.5*(Cv!AH14+Cv!AI14)*LN(KC!E14/KC!D14)</f>
        <v>1.7899948061701892E-2</v>
      </c>
      <c r="F14" s="15">
        <f>0.5*(Cv!AI14+Cv!AJ14)*LN(KC!F14/KC!E14)</f>
        <v>-2.3136902022894305E-2</v>
      </c>
      <c r="G14" s="15">
        <f>0.5*(Cv!AJ14+Cv!AK14)*LN(KC!G14/KC!F14)</f>
        <v>-2.486007246088813E-2</v>
      </c>
      <c r="H14" s="15">
        <f>0.5*(Cv!AK14+Cv!AL14)*LN(KC!H14/KC!G14)</f>
        <v>-1.9248682289596176E-2</v>
      </c>
      <c r="I14" s="15">
        <f>0.5*(Cv!AL14+Cv!AM14)*LN(KC!I14/KC!H14)</f>
        <v>-2.7914829529741086E-2</v>
      </c>
      <c r="J14" s="15">
        <f>0.5*(Cv!AM14+Cv!AN14)*LN(KC!J14/KC!I14)</f>
        <v>-1.2256202033411868E-2</v>
      </c>
      <c r="K14" s="15">
        <f>0.5*(Cv!AN14+Cv!AO14)*LN(KC!K14/KC!J14)</f>
        <v>-1.7791412686785225E-2</v>
      </c>
      <c r="L14" s="15">
        <f>0.5*(Cv!AO14+Cv!AP14)*LN(KC!L14/KC!K14)</f>
        <v>-1.9080299192445797E-2</v>
      </c>
      <c r="M14" s="15">
        <f>0.5*(Cv!AP14+Cv!AQ14)*LN(KC!M14/KC!L14)</f>
        <v>-1.8583452167905853E-2</v>
      </c>
      <c r="N14" s="15">
        <f>0.5*(Cv!AQ14+Cv!AR14)*LN(KC!N14/KC!M14)</f>
        <v>-1.6912134193990069E-2</v>
      </c>
      <c r="O14" s="15">
        <f>0.5*(Cv!AR14+Cv!AS14)*LN(KC!O14/KC!N14)</f>
        <v>-2.344846626944929E-2</v>
      </c>
      <c r="P14" s="15">
        <f>0.5*(Cv!AS14+Cv!AT14)*LN(KC!P14/KC!O14)</f>
        <v>3.5609255989848193E-4</v>
      </c>
      <c r="Q14" s="15">
        <f>0.5*(Cv!AT14+Cv!AU14)*LN(KC!Q14/KC!P14)</f>
        <v>1.8138368565851777E-2</v>
      </c>
      <c r="R14" s="15">
        <f>0.5*(Cv!AU14+Cv!AV14)*LN(KC!R14/KC!Q14)</f>
        <v>1.0669140404971406E-2</v>
      </c>
      <c r="S14" s="15">
        <f>0.5*(Cv!AV14+Cv!AW14)*LN(KC!S14/KC!R14)</f>
        <v>2.7253962213165912E-2</v>
      </c>
      <c r="T14" s="15">
        <f>0.5*(Cv!AW14+Cv!AX14)*LN(KC!T14/KC!S14)</f>
        <v>1.9190064527082974E-2</v>
      </c>
      <c r="U14" s="15">
        <f>0.5*(Cv!AX14+Cv!AY14)*LN(KC!U14/KC!T14)</f>
        <v>3.953920638112412E-5</v>
      </c>
      <c r="V14" s="15">
        <f>0.5*(Cv!AY14+Cv!AZ14)*LN(KC!V14/KC!U14)</f>
        <v>1.1326728459955707E-2</v>
      </c>
      <c r="W14" s="15">
        <f>0.5*(Cv!AZ14+Cv!BA14)*LN(KC!W14/KC!V14)</f>
        <v>2.1052864575393532E-2</v>
      </c>
      <c r="X14" s="15">
        <f>0.5*(Cv!BA14+Cv!BB14)*LN(KC!X14/KC!W14)</f>
        <v>1.0877885908855123E-2</v>
      </c>
      <c r="Y14" s="15">
        <f>0.5*(Cv!BB14+Cv!BC14)*LN(KC!Y14/KC!X14)</f>
        <v>-6.5535812985757511E-3</v>
      </c>
      <c r="Z14" s="15">
        <f>0.5*(Cv!BC14+Cv!BD14)*LN(KC!Z14/KC!Y14)</f>
        <v>9.8933964935938607E-3</v>
      </c>
      <c r="AA14" s="15">
        <f>0.5*(Cv!BD14+Cv!BE14)*LN(KC!AA14/KC!Z14)</f>
        <v>4.4211377016646278E-2</v>
      </c>
      <c r="AB14" s="15">
        <f>0.5*(Cv!BE14+Cv!BF14)*LN(KC!AB14/KC!AA14)</f>
        <v>2.2600712075855982E-3</v>
      </c>
      <c r="AC14" s="15">
        <f>0.5*(Cv!BF14+Cv!BG14)*LN(KC!AC14/KC!AB14)</f>
        <v>9.9100167926044758E-3</v>
      </c>
      <c r="AD14" s="15">
        <f>0.5*(Cv!BG14+Cv!BH14)*LN(KC!AD14/KC!AC14)</f>
        <v>2.5283908085602502E-3</v>
      </c>
      <c r="AE14" s="15">
        <f>0.5*(Cv!BH14+Cv!BI14)*LN(KC!AE14/KC!AD14)</f>
        <v>1.2078816556096719E-3</v>
      </c>
      <c r="AF14" s="15"/>
      <c r="AH14" s="64">
        <f t="shared" si="0"/>
        <v>-1.5452107648283562E-2</v>
      </c>
      <c r="AI14" s="64">
        <f t="shared" si="1"/>
        <v>-1.6924700054907763E-2</v>
      </c>
      <c r="AJ14" s="64">
        <f t="shared" si="2"/>
        <v>6.5938194948876568E-3</v>
      </c>
      <c r="AK14" s="64">
        <f t="shared" si="3"/>
        <v>1.2497416535533693E-2</v>
      </c>
      <c r="AL14" s="64">
        <f t="shared" si="4"/>
        <v>1.1944256042370892E-2</v>
      </c>
      <c r="AM14" s="64">
        <f t="shared" si="5"/>
        <v>1.8681362320849609E-3</v>
      </c>
      <c r="AN14" s="64">
        <f t="shared" si="6"/>
        <v>-5.1654402800100519E-3</v>
      </c>
      <c r="AO14" s="64">
        <f t="shared" si="7"/>
        <v>1.0495386279474404E-2</v>
      </c>
      <c r="AP14" s="64">
        <f t="shared" si="8"/>
        <v>1.2477594010768717E-2</v>
      </c>
      <c r="AQ14" s="64">
        <f t="shared" si="9"/>
        <v>1.2452815854812496E-2</v>
      </c>
      <c r="AR14" s="64">
        <f t="shared" si="10"/>
        <v>4.5487630855914661E-3</v>
      </c>
      <c r="AS14" s="64">
        <f t="shared" si="11"/>
        <v>-1.1001132177131452E-4</v>
      </c>
    </row>
    <row r="15" spans="1:45" x14ac:dyDescent="0.2">
      <c r="A15" s="4">
        <v>13</v>
      </c>
      <c r="B15" s="6" t="s">
        <v>49</v>
      </c>
      <c r="C15" s="15"/>
      <c r="D15" s="15">
        <f>0.5*(Cv!AG15+Cv!AH15)*LN(KC!D15/KC!C15)</f>
        <v>-8.804765960965721E-4</v>
      </c>
      <c r="E15" s="15">
        <f>0.5*(Cv!AH15+Cv!AI15)*LN(KC!E15/KC!D15)</f>
        <v>-1.0608244511858111E-3</v>
      </c>
      <c r="F15" s="15">
        <f>0.5*(Cv!AI15+Cv!AJ15)*LN(KC!F15/KC!E15)</f>
        <v>-6.0897177610073956E-5</v>
      </c>
      <c r="G15" s="15">
        <f>0.5*(Cv!AJ15+Cv!AK15)*LN(KC!G15/KC!F15)</f>
        <v>-9.0481788593577194E-4</v>
      </c>
      <c r="H15" s="15">
        <f>0.5*(Cv!AK15+Cv!AL15)*LN(KC!H15/KC!G15)</f>
        <v>-2.8037898492294776E-3</v>
      </c>
      <c r="I15" s="15">
        <f>0.5*(Cv!AL15+Cv!AM15)*LN(KC!I15/KC!H15)</f>
        <v>-2.2923613695251064E-3</v>
      </c>
      <c r="J15" s="15">
        <f>0.5*(Cv!AM15+Cv!AN15)*LN(KC!J15/KC!I15)</f>
        <v>-1.6060789276121919E-3</v>
      </c>
      <c r="K15" s="15">
        <f>0.5*(Cv!AN15+Cv!AO15)*LN(KC!K15/KC!J15)</f>
        <v>-2.3973132990087144E-3</v>
      </c>
      <c r="L15" s="15">
        <f>0.5*(Cv!AO15+Cv!AP15)*LN(KC!L15/KC!K15)</f>
        <v>-4.1508451404908856E-3</v>
      </c>
      <c r="M15" s="15">
        <f>0.5*(Cv!AP15+Cv!AQ15)*LN(KC!M15/KC!L15)</f>
        <v>-2.8355699529539345E-3</v>
      </c>
      <c r="N15" s="15">
        <f>0.5*(Cv!AQ15+Cv!AR15)*LN(KC!N15/KC!M15)</f>
        <v>5.8958678928428367E-4</v>
      </c>
      <c r="O15" s="15">
        <f>0.5*(Cv!AR15+Cv!AS15)*LN(KC!O15/KC!N15)</f>
        <v>-1.5390319674412859E-3</v>
      </c>
      <c r="P15" s="15">
        <f>0.5*(Cv!AS15+Cv!AT15)*LN(KC!P15/KC!O15)</f>
        <v>4.3733042628006831E-4</v>
      </c>
      <c r="Q15" s="15">
        <f>0.5*(Cv!AT15+Cv!AU15)*LN(KC!Q15/KC!P15)</f>
        <v>1.543019197772286E-3</v>
      </c>
      <c r="R15" s="15">
        <f>0.5*(Cv!AU15+Cv!AV15)*LN(KC!R15/KC!Q15)</f>
        <v>-3.581826119861446E-3</v>
      </c>
      <c r="S15" s="15">
        <f>0.5*(Cv!AV15+Cv!AW15)*LN(KC!S15/KC!R15)</f>
        <v>-2.1448986566539726E-3</v>
      </c>
      <c r="T15" s="15">
        <f>0.5*(Cv!AW15+Cv!AX15)*LN(KC!T15/KC!S15)</f>
        <v>-6.3798379055626016E-4</v>
      </c>
      <c r="U15" s="15">
        <f>0.5*(Cv!AX15+Cv!AY15)*LN(KC!U15/KC!T15)</f>
        <v>-1.9468316019355021E-3</v>
      </c>
      <c r="V15" s="15">
        <f>0.5*(Cv!AY15+Cv!AZ15)*LN(KC!V15/KC!U15)</f>
        <v>-8.7758137665525115E-4</v>
      </c>
      <c r="W15" s="15">
        <f>0.5*(Cv!AZ15+Cv!BA15)*LN(KC!W15/KC!V15)</f>
        <v>1.2903870165946113E-4</v>
      </c>
      <c r="X15" s="15">
        <f>0.5*(Cv!BA15+Cv!BB15)*LN(KC!X15/KC!W15)</f>
        <v>6.8516874778813252E-4</v>
      </c>
      <c r="Y15" s="15">
        <f>0.5*(Cv!BB15+Cv!BC15)*LN(KC!Y15/KC!X15)</f>
        <v>1.6602848863963099E-4</v>
      </c>
      <c r="Z15" s="15">
        <f>0.5*(Cv!BC15+Cv!BD15)*LN(KC!Z15/KC!Y15)</f>
        <v>7.4479934418542081E-4</v>
      </c>
      <c r="AA15" s="15">
        <f>0.5*(Cv!BD15+Cv!BE15)*LN(KC!AA15/KC!Z15)</f>
        <v>7.580358456059904E-4</v>
      </c>
      <c r="AB15" s="15">
        <f>0.5*(Cv!BE15+Cv!BF15)*LN(KC!AB15/KC!AA15)</f>
        <v>2.3564947556539116E-3</v>
      </c>
      <c r="AC15" s="15">
        <f>0.5*(Cv!BF15+Cv!BG15)*LN(KC!AC15/KC!AB15)</f>
        <v>-6.3870140355151684E-4</v>
      </c>
      <c r="AD15" s="15">
        <f>0.5*(Cv!BG15+Cv!BH15)*LN(KC!AD15/KC!AC15)</f>
        <v>1.2013715549630394E-3</v>
      </c>
      <c r="AE15" s="15">
        <f>0.5*(Cv!BH15+Cv!BI15)*LN(KC!AE15/KC!AD15)</f>
        <v>2.2770205442019407E-3</v>
      </c>
      <c r="AF15" s="15"/>
      <c r="AH15" s="64">
        <f t="shared" si="0"/>
        <v>-1.4245381466972482E-3</v>
      </c>
      <c r="AI15" s="64">
        <f t="shared" si="1"/>
        <v>-2.0800441061562883E-3</v>
      </c>
      <c r="AJ15" s="64">
        <f t="shared" si="2"/>
        <v>-1.05708142398087E-3</v>
      </c>
      <c r="AK15" s="64">
        <f t="shared" si="3"/>
        <v>-5.2963786393988384E-4</v>
      </c>
      <c r="AL15" s="64">
        <f t="shared" si="4"/>
        <v>6.7733140610668732E-4</v>
      </c>
      <c r="AM15" s="64">
        <f t="shared" si="5"/>
        <v>1.7391960495824902E-3</v>
      </c>
      <c r="AN15" s="64">
        <f t="shared" si="6"/>
        <v>-1.5685627650685794E-3</v>
      </c>
      <c r="AO15" s="64">
        <f t="shared" si="7"/>
        <v>3.5140498416658312E-4</v>
      </c>
      <c r="AP15" s="64">
        <f t="shared" si="8"/>
        <v>1.5301879048728161E-4</v>
      </c>
      <c r="AQ15" s="64">
        <f t="shared" si="9"/>
        <v>1.0063396085212384E-3</v>
      </c>
      <c r="AR15" s="64">
        <f t="shared" si="10"/>
        <v>9.465635652044878E-4</v>
      </c>
      <c r="AS15" s="64">
        <f t="shared" si="11"/>
        <v>-6.8857253978418667E-4</v>
      </c>
    </row>
    <row r="16" spans="1:45" x14ac:dyDescent="0.2">
      <c r="A16" s="4">
        <v>14</v>
      </c>
      <c r="B16" s="6" t="s">
        <v>50</v>
      </c>
      <c r="C16" s="15"/>
      <c r="D16" s="15">
        <f>0.5*(Cv!AG16+Cv!AH16)*LN(KC!D16/KC!C16)</f>
        <v>1.1121366862745853E-2</v>
      </c>
      <c r="E16" s="15">
        <f>0.5*(Cv!AH16+Cv!AI16)*LN(KC!E16/KC!D16)</f>
        <v>1.1012559095633624E-2</v>
      </c>
      <c r="F16" s="15">
        <f>0.5*(Cv!AI16+Cv!AJ16)*LN(KC!F16/KC!E16)</f>
        <v>4.5925452084752899E-3</v>
      </c>
      <c r="G16" s="15">
        <f>0.5*(Cv!AJ16+Cv!AK16)*LN(KC!G16/KC!F16)</f>
        <v>1.1603853475484635E-2</v>
      </c>
      <c r="H16" s="15">
        <f>0.5*(Cv!AK16+Cv!AL16)*LN(KC!H16/KC!G16)</f>
        <v>2.8958817655890387E-3</v>
      </c>
      <c r="I16" s="15">
        <f>0.5*(Cv!AL16+Cv!AM16)*LN(KC!I16/KC!H16)</f>
        <v>1.9255747310902517E-3</v>
      </c>
      <c r="J16" s="15">
        <f>0.5*(Cv!AM16+Cv!AN16)*LN(KC!J16/KC!I16)</f>
        <v>3.2838058688694494E-3</v>
      </c>
      <c r="K16" s="15">
        <f>0.5*(Cv!AN16+Cv!AO16)*LN(KC!K16/KC!J16)</f>
        <v>1.2661126681172606E-2</v>
      </c>
      <c r="L16" s="15">
        <f>0.5*(Cv!AO16+Cv!AP16)*LN(KC!L16/KC!K16)</f>
        <v>-1.6801319094117582E-3</v>
      </c>
      <c r="M16" s="15">
        <f>0.5*(Cv!AP16+Cv!AQ16)*LN(KC!M16/KC!L16)</f>
        <v>-1.7671936786867457E-3</v>
      </c>
      <c r="N16" s="15">
        <f>0.5*(Cv!AQ16+Cv!AR16)*LN(KC!N16/KC!M16)</f>
        <v>-2.6039094432645129E-3</v>
      </c>
      <c r="O16" s="15">
        <f>0.5*(Cv!AR16+Cv!AS16)*LN(KC!O16/KC!N16)</f>
        <v>-3.4971562968398283E-3</v>
      </c>
      <c r="P16" s="15">
        <f>0.5*(Cv!AS16+Cv!AT16)*LN(KC!P16/KC!O16)</f>
        <v>1.3087937853614237E-2</v>
      </c>
      <c r="Q16" s="15">
        <f>0.5*(Cv!AT16+Cv!AU16)*LN(KC!Q16/KC!P16)</f>
        <v>-1.0211509569904781E-3</v>
      </c>
      <c r="R16" s="15">
        <f>0.5*(Cv!AU16+Cv!AV16)*LN(KC!R16/KC!Q16)</f>
        <v>-6.656343137042334E-4</v>
      </c>
      <c r="S16" s="15">
        <f>0.5*(Cv!AV16+Cv!AW16)*LN(KC!S16/KC!R16)</f>
        <v>-2.0415023312596375E-3</v>
      </c>
      <c r="T16" s="15">
        <f>0.5*(Cv!AW16+Cv!AX16)*LN(KC!T16/KC!S16)</f>
        <v>-3.8026814005255871E-3</v>
      </c>
      <c r="U16" s="15">
        <f>0.5*(Cv!AX16+Cv!AY16)*LN(KC!U16/KC!T16)</f>
        <v>3.1153170341573035E-3</v>
      </c>
      <c r="V16" s="15">
        <f>0.5*(Cv!AY16+Cv!AZ16)*LN(KC!V16/KC!U16)</f>
        <v>7.220911709180996E-3</v>
      </c>
      <c r="W16" s="15">
        <f>0.5*(Cv!AZ16+Cv!BA16)*LN(KC!W16/KC!V16)</f>
        <v>7.4415284193838572E-5</v>
      </c>
      <c r="X16" s="15">
        <f>0.5*(Cv!BA16+Cv!BB16)*LN(KC!X16/KC!W16)</f>
        <v>-3.179191613414038E-5</v>
      </c>
      <c r="Y16" s="15">
        <f>0.5*(Cv!BB16+Cv!BC16)*LN(KC!Y16/KC!X16)</f>
        <v>2.5806832776089858E-4</v>
      </c>
      <c r="Z16" s="15">
        <f>0.5*(Cv!BC16+Cv!BD16)*LN(KC!Z16/KC!Y16)</f>
        <v>4.5404695171276967E-3</v>
      </c>
      <c r="AA16" s="15">
        <f>0.5*(Cv!BD16+Cv!BE16)*LN(KC!AA16/KC!Z16)</f>
        <v>3.9942060191884054E-3</v>
      </c>
      <c r="AB16" s="15">
        <f>0.5*(Cv!BE16+Cv!BF16)*LN(KC!AB16/KC!AA16)</f>
        <v>5.7390541568987426E-3</v>
      </c>
      <c r="AC16" s="15">
        <f>0.5*(Cv!BF16+Cv!BG16)*LN(KC!AC16/KC!AB16)</f>
        <v>-7.857805258467105E-4</v>
      </c>
      <c r="AD16" s="15">
        <f>0.5*(Cv!BG16+Cv!BH16)*LN(KC!AD16/KC!AC16)</f>
        <v>-2.9355929213156634E-3</v>
      </c>
      <c r="AE16" s="15">
        <f>0.5*(Cv!BH16+Cv!BI16)*LN(KC!AE16/KC!AD16)</f>
        <v>-1.0519819525403084E-3</v>
      </c>
      <c r="AF16" s="15"/>
      <c r="AH16" s="64">
        <f t="shared" si="0"/>
        <v>6.4060828552545673E-3</v>
      </c>
      <c r="AI16" s="64">
        <f t="shared" si="1"/>
        <v>1.9787395037358076E-3</v>
      </c>
      <c r="AJ16" s="64">
        <f t="shared" si="2"/>
        <v>1.1724987909640121E-3</v>
      </c>
      <c r="AK16" s="64">
        <f t="shared" si="3"/>
        <v>1.315234142174482E-3</v>
      </c>
      <c r="AL16" s="64">
        <f t="shared" si="4"/>
        <v>2.7492034990258063E-3</v>
      </c>
      <c r="AM16" s="64">
        <f t="shared" si="5"/>
        <v>-1.9937874369279859E-3</v>
      </c>
      <c r="AN16" s="64">
        <f t="shared" si="6"/>
        <v>1.5756191473499097E-3</v>
      </c>
      <c r="AO16" s="64">
        <f t="shared" si="7"/>
        <v>1.3612177776787897E-3</v>
      </c>
      <c r="AP16" s="64">
        <f t="shared" si="8"/>
        <v>2.3453298590942395E-3</v>
      </c>
      <c r="AQ16" s="64">
        <f t="shared" si="9"/>
        <v>3.6329495052439356E-3</v>
      </c>
      <c r="AR16" s="64">
        <f t="shared" si="10"/>
        <v>-1.5911184665675607E-3</v>
      </c>
      <c r="AS16" s="64">
        <f t="shared" si="11"/>
        <v>2.3748599659969404E-3</v>
      </c>
    </row>
    <row r="17" spans="1:45" x14ac:dyDescent="0.2">
      <c r="A17" s="4">
        <v>15</v>
      </c>
      <c r="B17" s="6" t="s">
        <v>51</v>
      </c>
      <c r="C17" s="15"/>
      <c r="D17" s="15">
        <f>0.5*(Cv!AG17+Cv!AH17)*LN(KC!D17/KC!C17)</f>
        <v>-3.1498401523723154E-4</v>
      </c>
      <c r="E17" s="15">
        <f>0.5*(Cv!AH17+Cv!AI17)*LN(KC!E17/KC!D17)</f>
        <v>5.0026137918222522E-3</v>
      </c>
      <c r="F17" s="15">
        <f>0.5*(Cv!AI17+Cv!AJ17)*LN(KC!F17/KC!E17)</f>
        <v>4.5504444281360829E-3</v>
      </c>
      <c r="G17" s="15">
        <f>0.5*(Cv!AJ17+Cv!AK17)*LN(KC!G17/KC!F17)</f>
        <v>3.3723646073632596E-3</v>
      </c>
      <c r="H17" s="15">
        <f>0.5*(Cv!AK17+Cv!AL17)*LN(KC!H17/KC!G17)</f>
        <v>-4.7535880513320762E-3</v>
      </c>
      <c r="I17" s="15">
        <f>0.5*(Cv!AL17+Cv!AM17)*LN(KC!I17/KC!H17)</f>
        <v>-3.4668915229653665E-3</v>
      </c>
      <c r="J17" s="15">
        <f>0.5*(Cv!AM17+Cv!AN17)*LN(KC!J17/KC!I17)</f>
        <v>-1.2214253202191417E-3</v>
      </c>
      <c r="K17" s="15">
        <f>0.5*(Cv!AN17+Cv!AO17)*LN(KC!K17/KC!J17)</f>
        <v>-4.8670530842271275E-3</v>
      </c>
      <c r="L17" s="15">
        <f>0.5*(Cv!AO17+Cv!AP17)*LN(KC!L17/KC!K17)</f>
        <v>-8.8419211998902961E-3</v>
      </c>
      <c r="M17" s="15">
        <f>0.5*(Cv!AP17+Cv!AQ17)*LN(KC!M17/KC!L17)</f>
        <v>-6.8546130140831928E-3</v>
      </c>
      <c r="N17" s="15">
        <f>0.5*(Cv!AQ17+Cv!AR17)*LN(KC!N17/KC!M17)</f>
        <v>-3.1387290307619263E-3</v>
      </c>
      <c r="O17" s="15">
        <f>0.5*(Cv!AR17+Cv!AS17)*LN(KC!O17/KC!N17)</f>
        <v>-8.6085030387767273E-4</v>
      </c>
      <c r="P17" s="15">
        <f>0.5*(Cv!AS17+Cv!AT17)*LN(KC!P17/KC!O17)</f>
        <v>7.3507521366090126E-3</v>
      </c>
      <c r="Q17" s="15">
        <f>0.5*(Cv!AT17+Cv!AU17)*LN(KC!Q17/KC!P17)</f>
        <v>3.101101424074517E-3</v>
      </c>
      <c r="R17" s="15">
        <f>0.5*(Cv!AU17+Cv!AV17)*LN(KC!R17/KC!Q17)</f>
        <v>-6.5043773022079214E-3</v>
      </c>
      <c r="S17" s="15">
        <f>0.5*(Cv!AV17+Cv!AW17)*LN(KC!S17/KC!R17)</f>
        <v>-1.0000767393323336E-2</v>
      </c>
      <c r="T17" s="15">
        <f>0.5*(Cv!AW17+Cv!AX17)*LN(KC!T17/KC!S17)</f>
        <v>-5.916647974911142E-3</v>
      </c>
      <c r="U17" s="15">
        <f>0.5*(Cv!AX17+Cv!AY17)*LN(KC!U17/KC!T17)</f>
        <v>-5.7099723647644381E-3</v>
      </c>
      <c r="V17" s="15">
        <f>0.5*(Cv!AY17+Cv!AZ17)*LN(KC!V17/KC!U17)</f>
        <v>-3.2271984189013131E-3</v>
      </c>
      <c r="W17" s="15">
        <f>0.5*(Cv!AZ17+Cv!BA17)*LN(KC!W17/KC!V17)</f>
        <v>1.2859300127368073E-3</v>
      </c>
      <c r="X17" s="15">
        <f>0.5*(Cv!BA17+Cv!BB17)*LN(KC!X17/KC!W17)</f>
        <v>-3.944716223150468E-4</v>
      </c>
      <c r="Y17" s="15">
        <f>0.5*(Cv!BB17+Cv!BC17)*LN(KC!Y17/KC!X17)</f>
        <v>2.556843233766717E-3</v>
      </c>
      <c r="Z17" s="15">
        <f>0.5*(Cv!BC17+Cv!BD17)*LN(KC!Z17/KC!Y17)</f>
        <v>2.9396914268420486E-3</v>
      </c>
      <c r="AA17" s="15">
        <f>0.5*(Cv!BD17+Cv!BE17)*LN(KC!AA17/KC!Z17)</f>
        <v>3.0967215859137496E-3</v>
      </c>
      <c r="AB17" s="15">
        <f>0.5*(Cv!BE17+Cv!BF17)*LN(KC!AB17/KC!AA17)</f>
        <v>-1.5271799418188643E-3</v>
      </c>
      <c r="AC17" s="15">
        <f>0.5*(Cv!BF17+Cv!BG17)*LN(KC!AC17/KC!AB17)</f>
        <v>1.9174552336186789E-3</v>
      </c>
      <c r="AD17" s="15">
        <f>0.5*(Cv!BG17+Cv!BH17)*LN(KC!AD17/KC!AC17)</f>
        <v>6.1335808598459137E-3</v>
      </c>
      <c r="AE17" s="15">
        <f>0.5*(Cv!BH17+Cv!BI17)*LN(KC!AE17/KC!AD17)</f>
        <v>7.9835851502309035E-4</v>
      </c>
      <c r="AF17" s="15"/>
      <c r="AH17" s="64">
        <f t="shared" si="0"/>
        <v>9.4098865060483034E-4</v>
      </c>
      <c r="AI17" s="64">
        <f t="shared" si="1"/>
        <v>-4.9847483298363377E-3</v>
      </c>
      <c r="AJ17" s="64">
        <f t="shared" si="2"/>
        <v>-1.3828282877450802E-3</v>
      </c>
      <c r="AK17" s="64">
        <f t="shared" si="3"/>
        <v>-2.7924720736310265E-3</v>
      </c>
      <c r="AL17" s="64">
        <f t="shared" si="4"/>
        <v>1.7967063076644659E-3</v>
      </c>
      <c r="AM17" s="64">
        <f t="shared" si="5"/>
        <v>3.4659696874345019E-3</v>
      </c>
      <c r="AN17" s="64">
        <f t="shared" si="6"/>
        <v>-3.1837883087907082E-3</v>
      </c>
      <c r="AO17" s="64">
        <f t="shared" si="7"/>
        <v>1.6275921208635014E-4</v>
      </c>
      <c r="AP17" s="64">
        <f t="shared" si="8"/>
        <v>-7.6625378482794238E-4</v>
      </c>
      <c r="AQ17" s="64">
        <f t="shared" si="9"/>
        <v>1.7665190761759126E-3</v>
      </c>
      <c r="AR17" s="64">
        <f t="shared" si="10"/>
        <v>2.9497982028292278E-3</v>
      </c>
      <c r="AS17" s="64">
        <f t="shared" si="11"/>
        <v>-9.3258626999432334E-4</v>
      </c>
    </row>
    <row r="18" spans="1:45" x14ac:dyDescent="0.2">
      <c r="A18" s="4">
        <v>16</v>
      </c>
      <c r="B18" s="6" t="s">
        <v>52</v>
      </c>
      <c r="C18" s="15"/>
      <c r="D18" s="15">
        <f>0.5*(Cv!AG18+Cv!AH18)*LN(KC!D18/KC!C18)</f>
        <v>-3.5120806576129608E-4</v>
      </c>
      <c r="E18" s="15">
        <f>0.5*(Cv!AH18+Cv!AI18)*LN(KC!E18/KC!D18)</f>
        <v>-9.1923442314051089E-5</v>
      </c>
      <c r="F18" s="15">
        <f>0.5*(Cv!AI18+Cv!AJ18)*LN(KC!F18/KC!E18)</f>
        <v>-3.9276346828575275E-4</v>
      </c>
      <c r="G18" s="15">
        <f>0.5*(Cv!AJ18+Cv!AK18)*LN(KC!G18/KC!F18)</f>
        <v>2.9593450117889827E-4</v>
      </c>
      <c r="H18" s="15">
        <f>0.5*(Cv!AK18+Cv!AL18)*LN(KC!H18/KC!G18)</f>
        <v>1.5552352613990837E-3</v>
      </c>
      <c r="I18" s="15">
        <f>0.5*(Cv!AL18+Cv!AM18)*LN(KC!I18/KC!H18)</f>
        <v>2.5888915926167036E-4</v>
      </c>
      <c r="J18" s="15">
        <f>0.5*(Cv!AM18+Cv!AN18)*LN(KC!J18/KC!I18)</f>
        <v>-5.0953261552772779E-4</v>
      </c>
      <c r="K18" s="15">
        <f>0.5*(Cv!AN18+Cv!AO18)*LN(KC!K18/KC!J18)</f>
        <v>-2.9534175365270011E-3</v>
      </c>
      <c r="L18" s="15">
        <f>0.5*(Cv!AO18+Cv!AP18)*LN(KC!L18/KC!K18)</f>
        <v>-2.4495486791635511E-3</v>
      </c>
      <c r="M18" s="15">
        <f>0.5*(Cv!AP18+Cv!AQ18)*LN(KC!M18/KC!L18)</f>
        <v>-1.8562748146839485E-3</v>
      </c>
      <c r="N18" s="15">
        <f>0.5*(Cv!AQ18+Cv!AR18)*LN(KC!N18/KC!M18)</f>
        <v>1.280415805810879E-3</v>
      </c>
      <c r="O18" s="15">
        <f>0.5*(Cv!AR18+Cv!AS18)*LN(KC!O18/KC!N18)</f>
        <v>-4.9958679599661996E-4</v>
      </c>
      <c r="P18" s="15">
        <f>0.5*(Cv!AS18+Cv!AT18)*LN(KC!P18/KC!O18)</f>
        <v>-1.6523961324721034E-3</v>
      </c>
      <c r="Q18" s="15">
        <f>0.5*(Cv!AT18+Cv!AU18)*LN(KC!Q18/KC!P18)</f>
        <v>-4.4206034963783581E-3</v>
      </c>
      <c r="R18" s="15">
        <f>0.5*(Cv!AU18+Cv!AV18)*LN(KC!R18/KC!Q18)</f>
        <v>-6.3440307624023041E-3</v>
      </c>
      <c r="S18" s="15">
        <f>0.5*(Cv!AV18+Cv!AW18)*LN(KC!S18/KC!R18)</f>
        <v>-4.2675912064929038E-3</v>
      </c>
      <c r="T18" s="15">
        <f>0.5*(Cv!AW18+Cv!AX18)*LN(KC!T18/KC!S18)</f>
        <v>-5.7566143326321954E-3</v>
      </c>
      <c r="U18" s="15">
        <f>0.5*(Cv!AX18+Cv!AY18)*LN(KC!U18/KC!T18)</f>
        <v>-4.3267627402460342E-3</v>
      </c>
      <c r="V18" s="15">
        <f>0.5*(Cv!AY18+Cv!AZ18)*LN(KC!V18/KC!U18)</f>
        <v>-3.6520275487321721E-3</v>
      </c>
      <c r="W18" s="15">
        <f>0.5*(Cv!AZ18+Cv!BA18)*LN(KC!W18/KC!V18)</f>
        <v>-9.41071127871826E-4</v>
      </c>
      <c r="X18" s="15">
        <f>0.5*(Cv!BA18+Cv!BB18)*LN(KC!X18/KC!W18)</f>
        <v>-2.0114142090825644E-4</v>
      </c>
      <c r="Y18" s="15">
        <f>0.5*(Cv!BB18+Cv!BC18)*LN(KC!Y18/KC!X18)</f>
        <v>1.4647782191737231E-3</v>
      </c>
      <c r="Z18" s="15">
        <f>0.5*(Cv!BC18+Cv!BD18)*LN(KC!Z18/KC!Y18)</f>
        <v>1.1068145738968242E-3</v>
      </c>
      <c r="AA18" s="15">
        <f>0.5*(Cv!BD18+Cv!BE18)*LN(KC!AA18/KC!Z18)</f>
        <v>4.5716898544078018E-4</v>
      </c>
      <c r="AB18" s="15">
        <f>0.5*(Cv!BE18+Cv!BF18)*LN(KC!AB18/KC!AA18)</f>
        <v>1.0532191749149556E-3</v>
      </c>
      <c r="AC18" s="15">
        <f>0.5*(Cv!BF18+Cv!BG18)*LN(KC!AC18/KC!AB18)</f>
        <v>-2.9807339480377077E-4</v>
      </c>
      <c r="AD18" s="15">
        <f>0.5*(Cv!BG18+Cv!BH18)*LN(KC!AD18/KC!AC18)</f>
        <v>-1.3493863240406547E-3</v>
      </c>
      <c r="AE18" s="15">
        <f>0.5*(Cv!BH18+Cv!BI18)*LN(KC!AE18/KC!AD18)</f>
        <v>2.1952688753681555E-4</v>
      </c>
      <c r="AF18" s="15"/>
      <c r="AH18" s="64">
        <f t="shared" si="0"/>
        <v>3.250744022479697E-4</v>
      </c>
      <c r="AI18" s="64">
        <f t="shared" si="1"/>
        <v>-1.29767156801827E-3</v>
      </c>
      <c r="AJ18" s="64">
        <f t="shared" si="2"/>
        <v>-3.4368416787484576E-3</v>
      </c>
      <c r="AK18" s="64">
        <f t="shared" si="3"/>
        <v>-2.9755234340780967E-3</v>
      </c>
      <c r="AL18" s="64">
        <f t="shared" si="4"/>
        <v>7.567815117245025E-4</v>
      </c>
      <c r="AM18" s="64">
        <f t="shared" si="5"/>
        <v>-5.6492971825191957E-4</v>
      </c>
      <c r="AN18" s="64">
        <f t="shared" si="6"/>
        <v>-2.3672566233833639E-3</v>
      </c>
      <c r="AO18" s="64">
        <f t="shared" si="7"/>
        <v>-1.0186307540226509E-3</v>
      </c>
      <c r="AP18" s="64">
        <f t="shared" si="8"/>
        <v>-1.1995151352182448E-3</v>
      </c>
      <c r="AQ18" s="64">
        <f t="shared" si="9"/>
        <v>1.0204952383565708E-3</v>
      </c>
      <c r="AR18" s="64">
        <f t="shared" si="10"/>
        <v>-4.7597761043586992E-4</v>
      </c>
      <c r="AS18" s="64">
        <f t="shared" si="11"/>
        <v>-1.2692875285505779E-3</v>
      </c>
    </row>
    <row r="19" spans="1:45" x14ac:dyDescent="0.2">
      <c r="A19" s="4">
        <v>17</v>
      </c>
      <c r="B19" s="6" t="s">
        <v>53</v>
      </c>
      <c r="C19" s="15"/>
      <c r="D19" s="15">
        <f>0.5*(Cv!AG19+Cv!AH19)*LN(KC!D19/KC!C19)</f>
        <v>-2.513308892978339E-3</v>
      </c>
      <c r="E19" s="15">
        <f>0.5*(Cv!AH19+Cv!AI19)*LN(KC!E19/KC!D19)</f>
        <v>3.618344116445885E-3</v>
      </c>
      <c r="F19" s="15">
        <f>0.5*(Cv!AI19+Cv!AJ19)*LN(KC!F19/KC!E19)</f>
        <v>-2.7640317838530178E-3</v>
      </c>
      <c r="G19" s="15">
        <f>0.5*(Cv!AJ19+Cv!AK19)*LN(KC!G19/KC!F19)</f>
        <v>-2.3532862237165609E-3</v>
      </c>
      <c r="H19" s="15">
        <f>0.5*(Cv!AK19+Cv!AL19)*LN(KC!H19/KC!G19)</f>
        <v>-4.1171569448256E-3</v>
      </c>
      <c r="I19" s="15">
        <f>0.5*(Cv!AL19+Cv!AM19)*LN(KC!I19/KC!H19)</f>
        <v>-1.2426352071702068E-2</v>
      </c>
      <c r="J19" s="15">
        <f>0.5*(Cv!AM19+Cv!AN19)*LN(KC!J19/KC!I19)</f>
        <v>-6.7499690497420167E-3</v>
      </c>
      <c r="K19" s="15">
        <f>0.5*(Cv!AN19+Cv!AO19)*LN(KC!K19/KC!J19)</f>
        <v>-1.1536138623200007E-2</v>
      </c>
      <c r="L19" s="15">
        <f>0.5*(Cv!AO19+Cv!AP19)*LN(KC!L19/KC!K19)</f>
        <v>9.8235465644162506E-3</v>
      </c>
      <c r="M19" s="15">
        <f>0.5*(Cv!AP19+Cv!AQ19)*LN(KC!M19/KC!L19)</f>
        <v>1.4747829124405235E-3</v>
      </c>
      <c r="N19" s="15">
        <f>0.5*(Cv!AQ19+Cv!AR19)*LN(KC!N19/KC!M19)</f>
        <v>2.5614946443329799E-3</v>
      </c>
      <c r="O19" s="15">
        <f>0.5*(Cv!AR19+Cv!AS19)*LN(KC!O19/KC!N19)</f>
        <v>-7.1224567644508031E-3</v>
      </c>
      <c r="P19" s="15">
        <f>0.5*(Cv!AS19+Cv!AT19)*LN(KC!P19/KC!O19)</f>
        <v>3.5951327312630636E-3</v>
      </c>
      <c r="Q19" s="15">
        <f>0.5*(Cv!AT19+Cv!AU19)*LN(KC!Q19/KC!P19)</f>
        <v>1.7461205241061172E-2</v>
      </c>
      <c r="R19" s="15">
        <f>0.5*(Cv!AU19+Cv!AV19)*LN(KC!R19/KC!Q19)</f>
        <v>6.5734706671927556E-3</v>
      </c>
      <c r="S19" s="15">
        <f>0.5*(Cv!AV19+Cv!AW19)*LN(KC!S19/KC!R19)</f>
        <v>-4.4470334513002675E-3</v>
      </c>
      <c r="T19" s="15">
        <f>0.5*(Cv!AW19+Cv!AX19)*LN(KC!T19/KC!S19)</f>
        <v>-1.6587863904555338E-3</v>
      </c>
      <c r="U19" s="15">
        <f>0.5*(Cv!AX19+Cv!AY19)*LN(KC!U19/KC!T19)</f>
        <v>-6.2186182920335401E-3</v>
      </c>
      <c r="V19" s="15">
        <f>0.5*(Cv!AY19+Cv!AZ19)*LN(KC!V19/KC!U19)</f>
        <v>-5.6374847124448513E-3</v>
      </c>
      <c r="W19" s="15">
        <f>0.5*(Cv!AZ19+Cv!BA19)*LN(KC!W19/KC!V19)</f>
        <v>-2.2022644603940716E-3</v>
      </c>
      <c r="X19" s="15">
        <f>0.5*(Cv!BA19+Cv!BB19)*LN(KC!X19/KC!W19)</f>
        <v>-4.4187101005293723E-3</v>
      </c>
      <c r="Y19" s="15">
        <f>0.5*(Cv!BB19+Cv!BC19)*LN(KC!Y19/KC!X19)</f>
        <v>4.7503880517015765E-3</v>
      </c>
      <c r="Z19" s="15">
        <f>0.5*(Cv!BC19+Cv!BD19)*LN(KC!Z19/KC!Y19)</f>
        <v>7.1415988489342188E-3</v>
      </c>
      <c r="AA19" s="15">
        <f>0.5*(Cv!BD19+Cv!BE19)*LN(KC!AA19/KC!Z19)</f>
        <v>1.7781065905335628E-2</v>
      </c>
      <c r="AB19" s="15">
        <f>0.5*(Cv!BE19+Cv!BF19)*LN(KC!AB19/KC!AA19)</f>
        <v>7.8041116341685986E-3</v>
      </c>
      <c r="AC19" s="15">
        <f>0.5*(Cv!BF19+Cv!BG19)*LN(KC!AC19/KC!AB19)</f>
        <v>1.3166466998264266E-2</v>
      </c>
      <c r="AD19" s="15">
        <f>0.5*(Cv!BG19+Cv!BH19)*LN(KC!AD19/KC!AC19)</f>
        <v>1.6058528909503773E-2</v>
      </c>
      <c r="AE19" s="15">
        <f>0.5*(Cv!BH19+Cv!BI19)*LN(KC!AE19/KC!AD19)</f>
        <v>1.3119338185203007E-2</v>
      </c>
      <c r="AF19" s="15"/>
      <c r="AH19" s="64">
        <f t="shared" si="0"/>
        <v>-3.6084965815302724E-3</v>
      </c>
      <c r="AI19" s="64">
        <f t="shared" si="1"/>
        <v>-8.8525671035045409E-4</v>
      </c>
      <c r="AJ19" s="64">
        <f t="shared" si="2"/>
        <v>3.2120636847531837E-3</v>
      </c>
      <c r="AK19" s="64">
        <f t="shared" si="3"/>
        <v>-4.0271727911714737E-3</v>
      </c>
      <c r="AL19" s="64">
        <f t="shared" si="4"/>
        <v>1.0128726287680858E-2</v>
      </c>
      <c r="AM19" s="64">
        <f t="shared" si="5"/>
        <v>1.458893354735339E-2</v>
      </c>
      <c r="AN19" s="64">
        <f t="shared" si="6"/>
        <v>1.1634034872013651E-3</v>
      </c>
      <c r="AO19" s="64">
        <f t="shared" si="7"/>
        <v>4.9738028814378084E-3</v>
      </c>
      <c r="AP19" s="64">
        <f t="shared" si="8"/>
        <v>1.9268111649202947E-3</v>
      </c>
      <c r="AQ19" s="64">
        <f t="shared" si="9"/>
        <v>9.3692911100350055E-3</v>
      </c>
      <c r="AR19" s="64">
        <f t="shared" si="10"/>
        <v>1.4114778030990349E-2</v>
      </c>
      <c r="AS19" s="64">
        <f t="shared" si="11"/>
        <v>1.9732291311709625E-3</v>
      </c>
    </row>
    <row r="20" spans="1:45" x14ac:dyDescent="0.2">
      <c r="A20" s="4">
        <v>18</v>
      </c>
      <c r="B20" s="6" t="s">
        <v>54</v>
      </c>
      <c r="C20" s="15"/>
      <c r="D20" s="15">
        <f>0.5*(Cv!AG20+Cv!AH20)*LN(KC!D20/KC!C20)</f>
        <v>1.8377519568163657E-2</v>
      </c>
      <c r="E20" s="15">
        <f>0.5*(Cv!AH20+Cv!AI20)*LN(KC!E20/KC!D20)</f>
        <v>2.4157655826528877E-2</v>
      </c>
      <c r="F20" s="15">
        <f>0.5*(Cv!AI20+Cv!AJ20)*LN(KC!F20/KC!E20)</f>
        <v>1.0990188246583934E-2</v>
      </c>
      <c r="G20" s="15">
        <f>0.5*(Cv!AJ20+Cv!AK20)*LN(KC!G20/KC!F20)</f>
        <v>9.2786808645867695E-3</v>
      </c>
      <c r="H20" s="15">
        <f>0.5*(Cv!AK20+Cv!AL20)*LN(KC!H20/KC!G20)</f>
        <v>-6.6757056478474403E-3</v>
      </c>
      <c r="I20" s="15">
        <f>0.5*(Cv!AL20+Cv!AM20)*LN(KC!I20/KC!H20)</f>
        <v>3.1335139852970619E-3</v>
      </c>
      <c r="J20" s="15">
        <f>0.5*(Cv!AM20+Cv!AN20)*LN(KC!J20/KC!I20)</f>
        <v>-6.3621835693716898E-4</v>
      </c>
      <c r="K20" s="15">
        <f>0.5*(Cv!AN20+Cv!AO20)*LN(KC!K20/KC!J20)</f>
        <v>-5.0122104037129498E-3</v>
      </c>
      <c r="L20" s="15">
        <f>0.5*(Cv!AO20+Cv!AP20)*LN(KC!L20/KC!K20)</f>
        <v>-7.4372701326084149E-3</v>
      </c>
      <c r="M20" s="15">
        <f>0.5*(Cv!AP20+Cv!AQ20)*LN(KC!M20/KC!L20)</f>
        <v>-2.3248616670937593E-3</v>
      </c>
      <c r="N20" s="15">
        <f>0.5*(Cv!AQ20+Cv!AR20)*LN(KC!N20/KC!M20)</f>
        <v>3.140278137252657E-3</v>
      </c>
      <c r="O20" s="15">
        <f>0.5*(Cv!AR20+Cv!AS20)*LN(KC!O20/KC!N20)</f>
        <v>-2.2085839891257289E-3</v>
      </c>
      <c r="P20" s="15">
        <f>0.5*(Cv!AS20+Cv!AT20)*LN(KC!P20/KC!O20)</f>
        <v>7.1577247811735294E-3</v>
      </c>
      <c r="Q20" s="15">
        <f>0.5*(Cv!AT20+Cv!AU20)*LN(KC!Q20/KC!P20)</f>
        <v>7.4840756358842261E-3</v>
      </c>
      <c r="R20" s="15">
        <f>0.5*(Cv!AU20+Cv!AV20)*LN(KC!R20/KC!Q20)</f>
        <v>-1.322370002953187E-3</v>
      </c>
      <c r="S20" s="15">
        <f>0.5*(Cv!AV20+Cv!AW20)*LN(KC!S20/KC!R20)</f>
        <v>-1.7552592007352714E-3</v>
      </c>
      <c r="T20" s="15">
        <f>0.5*(Cv!AW20+Cv!AX20)*LN(KC!T20/KC!S20)</f>
        <v>1.1535077422770112E-2</v>
      </c>
      <c r="U20" s="15">
        <f>0.5*(Cv!AX20+Cv!AY20)*LN(KC!U20/KC!T20)</f>
        <v>3.7500637758457094E-3</v>
      </c>
      <c r="V20" s="15">
        <f>0.5*(Cv!AY20+Cv!AZ20)*LN(KC!V20/KC!U20)</f>
        <v>3.5060768615001166E-4</v>
      </c>
      <c r="W20" s="15">
        <f>0.5*(Cv!AZ20+Cv!BA20)*LN(KC!W20/KC!V20)</f>
        <v>3.5845356629270658E-4</v>
      </c>
      <c r="X20" s="15">
        <f>0.5*(Cv!BA20+Cv!BB20)*LN(KC!X20/KC!W20)</f>
        <v>-4.7321626304217598E-3</v>
      </c>
      <c r="Y20" s="15">
        <f>0.5*(Cv!BB20+Cv!BC20)*LN(KC!Y20/KC!X20)</f>
        <v>-3.1848679311013801E-3</v>
      </c>
      <c r="Z20" s="15">
        <f>0.5*(Cv!BC20+Cv!BD20)*LN(KC!Z20/KC!Y20)</f>
        <v>9.5309167850465837E-3</v>
      </c>
      <c r="AA20" s="15">
        <f>0.5*(Cv!BD20+Cv!BE20)*LN(KC!AA20/KC!Z20)</f>
        <v>1.368003339408509E-2</v>
      </c>
      <c r="AB20" s="15">
        <f>0.5*(Cv!BE20+Cv!BF20)*LN(KC!AB20/KC!AA20)</f>
        <v>1.246127358593241E-2</v>
      </c>
      <c r="AC20" s="15">
        <f>0.5*(Cv!BF20+Cv!BG20)*LN(KC!AC20/KC!AB20)</f>
        <v>4.9704078869563942E-3</v>
      </c>
      <c r="AD20" s="15">
        <f>0.5*(Cv!BG20+Cv!BH20)*LN(KC!AD20/KC!AC20)</f>
        <v>3.6161737111560137E-3</v>
      </c>
      <c r="AE20" s="15">
        <f>0.5*(Cv!BH20+Cv!BI20)*LN(KC!AE20/KC!AD20)</f>
        <v>7.2435853427556436E-3</v>
      </c>
      <c r="AF20" s="15"/>
      <c r="AH20" s="64">
        <f t="shared" si="0"/>
        <v>8.1768666550298408E-3</v>
      </c>
      <c r="AI20" s="64">
        <f t="shared" si="1"/>
        <v>-2.4540564846199271E-3</v>
      </c>
      <c r="AJ20" s="64">
        <f t="shared" si="2"/>
        <v>1.8711174448487141E-3</v>
      </c>
      <c r="AK20" s="64">
        <f t="shared" si="3"/>
        <v>2.2524079641273553E-3</v>
      </c>
      <c r="AL20" s="64">
        <f t="shared" si="4"/>
        <v>7.4915527441838199E-3</v>
      </c>
      <c r="AM20" s="64">
        <f t="shared" si="5"/>
        <v>5.4298795269558282E-3</v>
      </c>
      <c r="AN20" s="64">
        <f t="shared" si="6"/>
        <v>-2.9146951988560682E-4</v>
      </c>
      <c r="AO20" s="64">
        <f t="shared" si="7"/>
        <v>4.9649635496222949E-3</v>
      </c>
      <c r="AP20" s="64">
        <f t="shared" si="8"/>
        <v>4.8610439616221645E-3</v>
      </c>
      <c r="AQ20" s="64">
        <f t="shared" si="9"/>
        <v>8.1218389584906767E-3</v>
      </c>
      <c r="AR20" s="64">
        <f t="shared" si="10"/>
        <v>5.2767223136226836E-3</v>
      </c>
      <c r="AS20" s="64">
        <f t="shared" si="11"/>
        <v>3.6129333582133583E-3</v>
      </c>
    </row>
    <row r="21" spans="1:45" x14ac:dyDescent="0.2">
      <c r="A21" s="4">
        <v>19</v>
      </c>
      <c r="B21" s="6" t="s">
        <v>55</v>
      </c>
      <c r="C21" s="15"/>
      <c r="D21" s="15">
        <f>0.5*(Cv!AG21+Cv!AH21)*LN(KC!D21/KC!C21)</f>
        <v>-2.2945225567040536E-2</v>
      </c>
      <c r="E21" s="15">
        <f>0.5*(Cv!AH21+Cv!AI21)*LN(KC!E21/KC!D21)</f>
        <v>-1.7461507677323612E-2</v>
      </c>
      <c r="F21" s="15">
        <f>0.5*(Cv!AI21+Cv!AJ21)*LN(KC!F21/KC!E21)</f>
        <v>-1.2221669947413388E-2</v>
      </c>
      <c r="G21" s="15">
        <f>0.5*(Cv!AJ21+Cv!AK21)*LN(KC!G21/KC!F21)</f>
        <v>-8.3933098375736645E-5</v>
      </c>
      <c r="H21" s="15">
        <f>0.5*(Cv!AK21+Cv!AL21)*LN(KC!H21/KC!G21)</f>
        <v>1.1629642175695733E-2</v>
      </c>
      <c r="I21" s="15">
        <f>0.5*(Cv!AL21+Cv!AM21)*LN(KC!I21/KC!H21)</f>
        <v>-1.8410794761946292E-2</v>
      </c>
      <c r="J21" s="15">
        <f>0.5*(Cv!AM21+Cv!AN21)*LN(KC!J21/KC!I21)</f>
        <v>9.8343012562478842E-3</v>
      </c>
      <c r="K21" s="15">
        <f>0.5*(Cv!AN21+Cv!AO21)*LN(KC!K21/KC!J21)</f>
        <v>4.6125413410916024E-3</v>
      </c>
      <c r="L21" s="15">
        <f>0.5*(Cv!AO21+Cv!AP21)*LN(KC!L21/KC!K21)</f>
        <v>1.7721891728606734E-2</v>
      </c>
      <c r="M21" s="15">
        <f>0.5*(Cv!AP21+Cv!AQ21)*LN(KC!M21/KC!L21)</f>
        <v>7.0733032556819439E-3</v>
      </c>
      <c r="N21" s="15">
        <f>0.5*(Cv!AQ21+Cv!AR21)*LN(KC!N21/KC!M21)</f>
        <v>1.3728074744168022E-2</v>
      </c>
      <c r="O21" s="15">
        <f>0.5*(Cv!AR21+Cv!AS21)*LN(KC!O21/KC!N21)</f>
        <v>3.2169941681862581E-2</v>
      </c>
      <c r="P21" s="15">
        <f>0.5*(Cv!AS21+Cv!AT21)*LN(KC!P21/KC!O21)</f>
        <v>7.4646185510106487E-3</v>
      </c>
      <c r="Q21" s="15">
        <f>0.5*(Cv!AT21+Cv!AU21)*LN(KC!Q21/KC!P21)</f>
        <v>7.7371768651090843E-3</v>
      </c>
      <c r="R21" s="15">
        <f>0.5*(Cv!AU21+Cv!AV21)*LN(KC!R21/KC!Q21)</f>
        <v>-1.7817426299905563E-2</v>
      </c>
      <c r="S21" s="15">
        <f>0.5*(Cv!AV21+Cv!AW21)*LN(KC!S21/KC!R21)</f>
        <v>-1.1149335649362569E-3</v>
      </c>
      <c r="T21" s="15">
        <f>0.5*(Cv!AW21+Cv!AX21)*LN(KC!T21/KC!S21)</f>
        <v>-1.3902403230779221E-2</v>
      </c>
      <c r="U21" s="15">
        <f>0.5*(Cv!AX21+Cv!AY21)*LN(KC!U21/KC!T21)</f>
        <v>-9.8395366381549641E-3</v>
      </c>
      <c r="V21" s="15">
        <f>0.5*(Cv!AY21+Cv!AZ21)*LN(KC!V21/KC!U21)</f>
        <v>-9.5909014261981659E-3</v>
      </c>
      <c r="W21" s="15">
        <f>0.5*(Cv!AZ21+Cv!BA21)*LN(KC!W21/KC!V21)</f>
        <v>-9.2912971455165576E-3</v>
      </c>
      <c r="X21" s="15">
        <f>0.5*(Cv!BA21+Cv!BB21)*LN(KC!X21/KC!W21)</f>
        <v>-1.1280149666011822E-2</v>
      </c>
      <c r="Y21" s="15">
        <f>0.5*(Cv!BB21+Cv!BC21)*LN(KC!Y21/KC!X21)</f>
        <v>-6.7616220586059041E-3</v>
      </c>
      <c r="Z21" s="15">
        <f>0.5*(Cv!BC21+Cv!BD21)*LN(KC!Z21/KC!Y21)</f>
        <v>-9.2566749219316156E-3</v>
      </c>
      <c r="AA21" s="15">
        <f>0.5*(Cv!BD21+Cv!BE21)*LN(KC!AA21/KC!Z21)</f>
        <v>3.2603253823509509E-3</v>
      </c>
      <c r="AB21" s="15">
        <f>0.5*(Cv!BE21+Cv!BF21)*LN(KC!AB21/KC!AA21)</f>
        <v>-3.9812756123063268E-4</v>
      </c>
      <c r="AC21" s="15">
        <f>0.5*(Cv!BF21+Cv!BG21)*LN(KC!AC21/KC!AB21)</f>
        <v>1.0520514822648073E-2</v>
      </c>
      <c r="AD21" s="15">
        <f>0.5*(Cv!BG21+Cv!BH21)*LN(KC!AD21/KC!AC21)</f>
        <v>-1.059751849956284E-3</v>
      </c>
      <c r="AE21" s="15">
        <f>0.5*(Cv!BH21+Cv!BI21)*LN(KC!AE21/KC!AD21)</f>
        <v>9.8586453907313267E-3</v>
      </c>
      <c r="AF21" s="15"/>
      <c r="AH21" s="64">
        <f t="shared" si="0"/>
        <v>-7.3096526618726589E-3</v>
      </c>
      <c r="AI21" s="64">
        <f t="shared" si="1"/>
        <v>1.0594022465159236E-2</v>
      </c>
      <c r="AJ21" s="64">
        <f t="shared" si="2"/>
        <v>5.6878754466280993E-3</v>
      </c>
      <c r="AK21" s="64">
        <f t="shared" si="3"/>
        <v>-1.0780857621332147E-2</v>
      </c>
      <c r="AL21" s="64">
        <f t="shared" si="4"/>
        <v>-5.2711686735382591E-4</v>
      </c>
      <c r="AM21" s="64">
        <f t="shared" si="5"/>
        <v>4.3994467703875216E-3</v>
      </c>
      <c r="AN21" s="64">
        <f t="shared" si="6"/>
        <v>8.1409489558936666E-3</v>
      </c>
      <c r="AO21" s="64">
        <f t="shared" si="7"/>
        <v>-3.9784149085545688E-3</v>
      </c>
      <c r="AP21" s="64">
        <f t="shared" si="8"/>
        <v>-7.4511541406753262E-3</v>
      </c>
      <c r="AQ21" s="64">
        <f t="shared" si="9"/>
        <v>-3.2890247898543007E-3</v>
      </c>
      <c r="AR21" s="64">
        <f t="shared" si="10"/>
        <v>6.439802787807705E-3</v>
      </c>
      <c r="AS21" s="64">
        <f t="shared" si="11"/>
        <v>-1.0665750566968286E-4</v>
      </c>
    </row>
    <row r="22" spans="1:45" x14ac:dyDescent="0.2">
      <c r="A22" s="4">
        <v>20</v>
      </c>
      <c r="B22" s="6" t="s">
        <v>56</v>
      </c>
      <c r="C22" s="15"/>
      <c r="D22" s="15">
        <f>0.5*(Cv!AG22+Cv!AH22)*LN(KC!D22/KC!C22)</f>
        <v>1.9830051408122461E-2</v>
      </c>
      <c r="E22" s="15">
        <f>0.5*(Cv!AH22+Cv!AI22)*LN(KC!E22/KC!D22)</f>
        <v>1.8742770899891948E-2</v>
      </c>
      <c r="F22" s="15">
        <f>0.5*(Cv!AI22+Cv!AJ22)*LN(KC!F22/KC!E22)</f>
        <v>1.5561914316270544E-2</v>
      </c>
      <c r="G22" s="15">
        <f>0.5*(Cv!AJ22+Cv!AK22)*LN(KC!G22/KC!F22)</f>
        <v>7.5101793789708986E-3</v>
      </c>
      <c r="H22" s="15">
        <f>0.5*(Cv!AK22+Cv!AL22)*LN(KC!H22/KC!G22)</f>
        <v>5.6717967709958511E-3</v>
      </c>
      <c r="I22" s="15">
        <f>0.5*(Cv!AL22+Cv!AM22)*LN(KC!I22/KC!H22)</f>
        <v>-9.9953176540203592E-4</v>
      </c>
      <c r="J22" s="15">
        <f>0.5*(Cv!AM22+Cv!AN22)*LN(KC!J22/KC!I22)</f>
        <v>4.0140149065302638E-3</v>
      </c>
      <c r="K22" s="15">
        <f>0.5*(Cv!AN22+Cv!AO22)*LN(KC!K22/KC!J22)</f>
        <v>8.9109611042700095E-4</v>
      </c>
      <c r="L22" s="15">
        <f>0.5*(Cv!AO22+Cv!AP22)*LN(KC!L22/KC!K22)</f>
        <v>1.0792503760386576E-3</v>
      </c>
      <c r="M22" s="15">
        <f>0.5*(Cv!AP22+Cv!AQ22)*LN(KC!M22/KC!L22)</f>
        <v>-2.8796625479457915E-3</v>
      </c>
      <c r="N22" s="15">
        <f>0.5*(Cv!AQ22+Cv!AR22)*LN(KC!N22/KC!M22)</f>
        <v>6.5580292066260574E-3</v>
      </c>
      <c r="O22" s="15">
        <f>0.5*(Cv!AR22+Cv!AS22)*LN(KC!O22/KC!N22)</f>
        <v>1.6205791213134662E-4</v>
      </c>
      <c r="P22" s="15">
        <f>0.5*(Cv!AS22+Cv!AT22)*LN(KC!P22/KC!O22)</f>
        <v>6.5938229049686929E-3</v>
      </c>
      <c r="Q22" s="15">
        <f>0.5*(Cv!AT22+Cv!AU22)*LN(KC!Q22/KC!P22)</f>
        <v>1.3494018623916075E-2</v>
      </c>
      <c r="R22" s="15">
        <f>0.5*(Cv!AU22+Cv!AV22)*LN(KC!R22/KC!Q22)</f>
        <v>4.5226141556099376E-3</v>
      </c>
      <c r="S22" s="15">
        <f>0.5*(Cv!AV22+Cv!AW22)*LN(KC!S22/KC!R22)</f>
        <v>-1.6577740156666371E-3</v>
      </c>
      <c r="T22" s="15">
        <f>0.5*(Cv!AW22+Cv!AX22)*LN(KC!T22/KC!S22)</f>
        <v>-2.7094507304261913E-3</v>
      </c>
      <c r="U22" s="15">
        <f>0.5*(Cv!AX22+Cv!AY22)*LN(KC!U22/KC!T22)</f>
        <v>-2.3494953643803172E-3</v>
      </c>
      <c r="V22" s="15">
        <f>0.5*(Cv!AY22+Cv!AZ22)*LN(KC!V22/KC!U22)</f>
        <v>-1.9529015483623203E-3</v>
      </c>
      <c r="W22" s="15">
        <f>0.5*(Cv!AZ22+Cv!BA22)*LN(KC!W22/KC!V22)</f>
        <v>8.6670709730607507E-4</v>
      </c>
      <c r="X22" s="15">
        <f>0.5*(Cv!BA22+Cv!BB22)*LN(KC!X22/KC!W22)</f>
        <v>-8.9182340430126112E-4</v>
      </c>
      <c r="Y22" s="15">
        <f>0.5*(Cv!BB22+Cv!BC22)*LN(KC!Y22/KC!X22)</f>
        <v>-2.1332658007206448E-3</v>
      </c>
      <c r="Z22" s="15">
        <f>0.5*(Cv!BC22+Cv!BD22)*LN(KC!Z22/KC!Y22)</f>
        <v>7.3703583898682861E-4</v>
      </c>
      <c r="AA22" s="15">
        <f>0.5*(Cv!BD22+Cv!BE22)*LN(KC!AA22/KC!Z22)</f>
        <v>6.5068438253641182E-3</v>
      </c>
      <c r="AB22" s="15">
        <f>0.5*(Cv!BE22+Cv!BF22)*LN(KC!AB22/KC!AA22)</f>
        <v>6.8825092429987923E-3</v>
      </c>
      <c r="AC22" s="15">
        <f>0.5*(Cv!BF22+Cv!BG22)*LN(KC!AC22/KC!AB22)</f>
        <v>5.1907571080205142E-3</v>
      </c>
      <c r="AD22" s="15">
        <f>0.5*(Cv!BG22+Cv!BH22)*LN(KC!AD22/KC!AC22)</f>
        <v>7.4516143304891279E-3</v>
      </c>
      <c r="AE22" s="15">
        <f>0.5*(Cv!BH22+Cv!BI22)*LN(KC!AE22/KC!AD22)</f>
        <v>6.8902015163119362E-3</v>
      </c>
      <c r="AF22" s="15"/>
      <c r="AH22" s="64">
        <f t="shared" si="0"/>
        <v>9.2974259201454405E-3</v>
      </c>
      <c r="AI22" s="64">
        <f t="shared" si="1"/>
        <v>1.9325456103352376E-3</v>
      </c>
      <c r="AJ22" s="64">
        <f t="shared" si="2"/>
        <v>4.6229479161918833E-3</v>
      </c>
      <c r="AK22" s="64">
        <f t="shared" si="3"/>
        <v>-1.407392790032803E-3</v>
      </c>
      <c r="AL22" s="64">
        <f t="shared" si="4"/>
        <v>3.4367760429299217E-3</v>
      </c>
      <c r="AM22" s="64">
        <f t="shared" si="5"/>
        <v>7.1709079234005321E-3</v>
      </c>
      <c r="AN22" s="64">
        <f t="shared" si="6"/>
        <v>3.2777467632635602E-3</v>
      </c>
      <c r="AO22" s="64">
        <f t="shared" si="7"/>
        <v>2.0407276759405548E-3</v>
      </c>
      <c r="AP22" s="64">
        <f t="shared" si="8"/>
        <v>5.5068435071834224E-4</v>
      </c>
      <c r="AQ22" s="64">
        <f t="shared" si="9"/>
        <v>2.9982807766572735E-3</v>
      </c>
      <c r="AR22" s="64">
        <f t="shared" si="10"/>
        <v>6.5108576516071928E-3</v>
      </c>
      <c r="AS22" s="64">
        <f t="shared" si="11"/>
        <v>3.8427159016536849E-3</v>
      </c>
    </row>
    <row r="23" spans="1:45" x14ac:dyDescent="0.2">
      <c r="A23" s="4">
        <v>21</v>
      </c>
      <c r="B23" s="6" t="s">
        <v>57</v>
      </c>
      <c r="C23" s="15"/>
      <c r="D23" s="15">
        <f>0.5*(Cv!AG23+Cv!AH23)*LN(KC!D23/KC!C23)</f>
        <v>4.6812677902884478E-3</v>
      </c>
      <c r="E23" s="15">
        <f>0.5*(Cv!AH23+Cv!AI23)*LN(KC!E23/KC!D23)</f>
        <v>7.298502462395327E-3</v>
      </c>
      <c r="F23" s="15">
        <f>0.5*(Cv!AI23+Cv!AJ23)*LN(KC!F23/KC!E23)</f>
        <v>7.9493653199143813E-3</v>
      </c>
      <c r="G23" s="15">
        <f>0.5*(Cv!AJ23+Cv!AK23)*LN(KC!G23/KC!F23)</f>
        <v>4.3617916180714754E-3</v>
      </c>
      <c r="H23" s="15">
        <f>0.5*(Cv!AK23+Cv!AL23)*LN(KC!H23/KC!G23)</f>
        <v>4.8398432976032007E-3</v>
      </c>
      <c r="I23" s="15">
        <f>0.5*(Cv!AL23+Cv!AM23)*LN(KC!I23/KC!H23)</f>
        <v>6.6745690003863897E-3</v>
      </c>
      <c r="J23" s="15">
        <f>0.5*(Cv!AM23+Cv!AN23)*LN(KC!J23/KC!I23)</f>
        <v>6.2259884923067024E-3</v>
      </c>
      <c r="K23" s="15">
        <f>0.5*(Cv!AN23+Cv!AO23)*LN(KC!K23/KC!J23)</f>
        <v>3.3987433804107351E-3</v>
      </c>
      <c r="L23" s="15">
        <f>0.5*(Cv!AO23+Cv!AP23)*LN(KC!L23/KC!K23)</f>
        <v>2.0129359296657567E-3</v>
      </c>
      <c r="M23" s="15">
        <f>0.5*(Cv!AP23+Cv!AQ23)*LN(KC!M23/KC!L23)</f>
        <v>-2.2680016869644835E-3</v>
      </c>
      <c r="N23" s="15">
        <f>0.5*(Cv!AQ23+Cv!AR23)*LN(KC!N23/KC!M23)</f>
        <v>2.0165831251302177E-5</v>
      </c>
      <c r="O23" s="15">
        <f>0.5*(Cv!AR23+Cv!AS23)*LN(KC!O23/KC!N23)</f>
        <v>1.9681190834316194E-4</v>
      </c>
      <c r="P23" s="15">
        <f>0.5*(Cv!AS23+Cv!AT23)*LN(KC!P23/KC!O23)</f>
        <v>7.1889272431047537E-4</v>
      </c>
      <c r="Q23" s="15">
        <f>0.5*(Cv!AT23+Cv!AU23)*LN(KC!Q23/KC!P23)</f>
        <v>8.4662043068894888E-4</v>
      </c>
      <c r="R23" s="15">
        <f>0.5*(Cv!AU23+Cv!AV23)*LN(KC!R23/KC!Q23)</f>
        <v>-2.9315595074349773E-4</v>
      </c>
      <c r="S23" s="15">
        <f>0.5*(Cv!AV23+Cv!AW23)*LN(KC!S23/KC!R23)</f>
        <v>2.8416249194631764E-5</v>
      </c>
      <c r="T23" s="15">
        <f>0.5*(Cv!AW23+Cv!AX23)*LN(KC!T23/KC!S23)</f>
        <v>-9.7687478240253249E-4</v>
      </c>
      <c r="U23" s="15">
        <f>0.5*(Cv!AX23+Cv!AY23)*LN(KC!U23/KC!T23)</f>
        <v>2.7292925399579051E-3</v>
      </c>
      <c r="V23" s="15">
        <f>0.5*(Cv!AY23+Cv!AZ23)*LN(KC!V23/KC!U23)</f>
        <v>2.0419859449067154E-3</v>
      </c>
      <c r="W23" s="15">
        <f>0.5*(Cv!AZ23+Cv!BA23)*LN(KC!W23/KC!V23)</f>
        <v>1.6323737521624804E-3</v>
      </c>
      <c r="X23" s="15">
        <f>0.5*(Cv!BA23+Cv!BB23)*LN(KC!X23/KC!W23)</f>
        <v>-3.6142022240317063E-3</v>
      </c>
      <c r="Y23" s="15">
        <f>0.5*(Cv!BB23+Cv!BC23)*LN(KC!Y23/KC!X23)</f>
        <v>-1.0422179712988417E-3</v>
      </c>
      <c r="Z23" s="15">
        <f>0.5*(Cv!BC23+Cv!BD23)*LN(KC!Z23/KC!Y23)</f>
        <v>-2.6915549464541077E-4</v>
      </c>
      <c r="AA23" s="15">
        <f>0.5*(Cv!BD23+Cv!BE23)*LN(KC!AA23/KC!Z23)</f>
        <v>-9.551497565028999E-4</v>
      </c>
      <c r="AB23" s="15">
        <f>0.5*(Cv!BE23+Cv!BF23)*LN(KC!AB23/KC!AA23)</f>
        <v>-2.2427085546132398E-3</v>
      </c>
      <c r="AC23" s="15">
        <f>0.5*(Cv!BF23+Cv!BG23)*LN(KC!AC23/KC!AB23)</f>
        <v>-8.5967488037136624E-4</v>
      </c>
      <c r="AD23" s="15">
        <f>0.5*(Cv!BG23+Cv!BH23)*LN(KC!AD23/KC!AC23)</f>
        <v>-1.8201672134063943E-3</v>
      </c>
      <c r="AE23" s="15">
        <f>0.5*(Cv!BH23+Cv!BI23)*LN(KC!AE23/KC!AD23)</f>
        <v>-1.4006688387685189E-3</v>
      </c>
      <c r="AF23" s="15"/>
      <c r="AH23" s="64">
        <f t="shared" si="0"/>
        <v>6.2248143396741546E-3</v>
      </c>
      <c r="AI23" s="64">
        <f t="shared" si="1"/>
        <v>1.8779663893340025E-3</v>
      </c>
      <c r="AJ23" s="64">
        <f t="shared" si="2"/>
        <v>2.9951707235874412E-4</v>
      </c>
      <c r="AK23" s="64">
        <f t="shared" si="3"/>
        <v>3.625150461185725E-4</v>
      </c>
      <c r="AL23" s="64">
        <f t="shared" si="4"/>
        <v>-1.0737813314863518E-3</v>
      </c>
      <c r="AM23" s="64">
        <f t="shared" si="5"/>
        <v>-1.6104180260874566E-3</v>
      </c>
      <c r="AN23" s="64">
        <f t="shared" si="6"/>
        <v>1.0887417308463733E-3</v>
      </c>
      <c r="AO23" s="64">
        <f t="shared" si="7"/>
        <v>-5.6476395658448407E-4</v>
      </c>
      <c r="AP23" s="64">
        <f t="shared" si="8"/>
        <v>-2.9962850516305887E-4</v>
      </c>
      <c r="AQ23" s="64">
        <f t="shared" si="9"/>
        <v>-1.1273079442650981E-3</v>
      </c>
      <c r="AR23" s="64">
        <f t="shared" si="10"/>
        <v>-1.3601703108487599E-3</v>
      </c>
      <c r="AS23" s="64">
        <f t="shared" si="11"/>
        <v>1.3049748714007664E-3</v>
      </c>
    </row>
    <row r="24" spans="1:45" x14ac:dyDescent="0.2">
      <c r="A24" s="4">
        <v>22</v>
      </c>
      <c r="B24" s="6" t="s">
        <v>58</v>
      </c>
      <c r="C24" s="15"/>
      <c r="D24" s="15">
        <f>0.5*(Cv!AG24+Cv!AH24)*LN(KC!D24/KC!C24)</f>
        <v>4.4758904491199592E-4</v>
      </c>
      <c r="E24" s="15">
        <f>0.5*(Cv!AH24+Cv!AI24)*LN(KC!E24/KC!D24)</f>
        <v>2.4713913594817298E-3</v>
      </c>
      <c r="F24" s="15">
        <f>0.5*(Cv!AI24+Cv!AJ24)*LN(KC!F24/KC!E24)</f>
        <v>1.89730077113696E-3</v>
      </c>
      <c r="G24" s="15">
        <f>0.5*(Cv!AJ24+Cv!AK24)*LN(KC!G24/KC!F24)</f>
        <v>6.4039786766644608E-4</v>
      </c>
      <c r="H24" s="15">
        <f>0.5*(Cv!AK24+Cv!AL24)*LN(KC!H24/KC!G24)</f>
        <v>-1.3095020869455004E-3</v>
      </c>
      <c r="I24" s="15">
        <f>0.5*(Cv!AL24+Cv!AM24)*LN(KC!I24/KC!H24)</f>
        <v>-1.3195772970649429E-3</v>
      </c>
      <c r="J24" s="15">
        <f>0.5*(Cv!AM24+Cv!AN24)*LN(KC!J24/KC!I24)</f>
        <v>1.561326960170356E-3</v>
      </c>
      <c r="K24" s="15">
        <f>0.5*(Cv!AN24+Cv!AO24)*LN(KC!K24/KC!J24)</f>
        <v>-5.9858224774112173E-4</v>
      </c>
      <c r="L24" s="15">
        <f>0.5*(Cv!AO24+Cv!AP24)*LN(KC!L24/KC!K24)</f>
        <v>-2.4338079127237482E-4</v>
      </c>
      <c r="M24" s="15">
        <f>0.5*(Cv!AP24+Cv!AQ24)*LN(KC!M24/KC!L24)</f>
        <v>-2.370632048669137E-3</v>
      </c>
      <c r="N24" s="15">
        <f>0.5*(Cv!AQ24+Cv!AR24)*LN(KC!N24/KC!M24)</f>
        <v>1.3821101551210219E-3</v>
      </c>
      <c r="O24" s="15">
        <f>0.5*(Cv!AR24+Cv!AS24)*LN(KC!O24/KC!N24)</f>
        <v>5.6839421115442614E-4</v>
      </c>
      <c r="P24" s="15">
        <f>0.5*(Cv!AS24+Cv!AT24)*LN(KC!P24/KC!O24)</f>
        <v>6.050632209252658E-3</v>
      </c>
      <c r="Q24" s="15">
        <f>0.5*(Cv!AT24+Cv!AU24)*LN(KC!Q24/KC!P24)</f>
        <v>4.3005834717037084E-3</v>
      </c>
      <c r="R24" s="15">
        <f>0.5*(Cv!AU24+Cv!AV24)*LN(KC!R24/KC!Q24)</f>
        <v>-1.2209103423686898E-3</v>
      </c>
      <c r="S24" s="15">
        <f>0.5*(Cv!AV24+Cv!AW24)*LN(KC!S24/KC!R24)</f>
        <v>-2.1234944678864842E-4</v>
      </c>
      <c r="T24" s="15">
        <f>0.5*(Cv!AW24+Cv!AX24)*LN(KC!T24/KC!S24)</f>
        <v>3.3252595582914466E-3</v>
      </c>
      <c r="U24" s="15">
        <f>0.5*(Cv!AX24+Cv!AY24)*LN(KC!U24/KC!T24)</f>
        <v>2.7700367553466676E-3</v>
      </c>
      <c r="V24" s="15">
        <f>0.5*(Cv!AY24+Cv!AZ24)*LN(KC!V24/KC!U24)</f>
        <v>3.7558514683156199E-3</v>
      </c>
      <c r="W24" s="15">
        <f>0.5*(Cv!AZ24+Cv!BA24)*LN(KC!W24/KC!V24)</f>
        <v>6.5192092297747311E-3</v>
      </c>
      <c r="X24" s="15">
        <f>0.5*(Cv!BA24+Cv!BB24)*LN(KC!X24/KC!W24)</f>
        <v>3.5095996312619758E-3</v>
      </c>
      <c r="Y24" s="15">
        <f>0.5*(Cv!BB24+Cv!BC24)*LN(KC!Y24/KC!X24)</f>
        <v>4.0696446920136346E-3</v>
      </c>
      <c r="Z24" s="15">
        <f>0.5*(Cv!BC24+Cv!BD24)*LN(KC!Z24/KC!Y24)</f>
        <v>4.8911698632231968E-3</v>
      </c>
      <c r="AA24" s="15">
        <f>0.5*(Cv!BD24+Cv!BE24)*LN(KC!AA24/KC!Z24)</f>
        <v>5.0291834936502218E-3</v>
      </c>
      <c r="AB24" s="15">
        <f>0.5*(Cv!BE24+Cv!BF24)*LN(KC!AB24/KC!AA24)</f>
        <v>6.0924375742686466E-3</v>
      </c>
      <c r="AC24" s="15">
        <f>0.5*(Cv!BF24+Cv!BG24)*LN(KC!AC24/KC!AB24)</f>
        <v>3.0228213984785281E-3</v>
      </c>
      <c r="AD24" s="15">
        <f>0.5*(Cv!BG24+Cv!BH24)*LN(KC!AD24/KC!AC24)</f>
        <v>1.1163893596574071E-3</v>
      </c>
      <c r="AE24" s="15">
        <f>0.5*(Cv!BH24+Cv!BI24)*LN(KC!AE24/KC!AD24)</f>
        <v>2.5401704338250558E-3</v>
      </c>
      <c r="AF24" s="15"/>
      <c r="AH24" s="64">
        <f t="shared" si="0"/>
        <v>4.7600212285493857E-4</v>
      </c>
      <c r="AI24" s="64">
        <f t="shared" si="1"/>
        <v>-5.3831594478251151E-5</v>
      </c>
      <c r="AJ24" s="64">
        <f t="shared" si="2"/>
        <v>1.8972700205906908E-3</v>
      </c>
      <c r="AK24" s="64">
        <f t="shared" si="3"/>
        <v>3.9759913285980879E-3</v>
      </c>
      <c r="AL24" s="64">
        <f t="shared" si="4"/>
        <v>4.6210514043268456E-3</v>
      </c>
      <c r="AM24" s="64">
        <f t="shared" si="5"/>
        <v>1.8282798967412315E-3</v>
      </c>
      <c r="AN24" s="64">
        <f t="shared" si="6"/>
        <v>9.217192130562199E-4</v>
      </c>
      <c r="AO24" s="64">
        <f t="shared" si="7"/>
        <v>3.8868144548422612E-3</v>
      </c>
      <c r="AP24" s="64">
        <f t="shared" si="8"/>
        <v>4.4402658073495714E-3</v>
      </c>
      <c r="AQ24" s="64">
        <f t="shared" si="9"/>
        <v>5.020608905788925E-3</v>
      </c>
      <c r="AR24" s="64">
        <f t="shared" si="10"/>
        <v>2.2264603973203303E-3</v>
      </c>
      <c r="AS24" s="64">
        <f t="shared" si="11"/>
        <v>2.1569991186275567E-3</v>
      </c>
    </row>
    <row r="25" spans="1:45" x14ac:dyDescent="0.2">
      <c r="A25" s="4">
        <v>23</v>
      </c>
      <c r="B25" s="6" t="s">
        <v>59</v>
      </c>
      <c r="C25" s="15"/>
      <c r="D25" s="15">
        <f>0.5*(Cv!AG25+Cv!AH25)*LN(KC!D25/KC!C25)</f>
        <v>-1.035314358705727E-2</v>
      </c>
      <c r="E25" s="15">
        <f>0.5*(Cv!AH25+Cv!AI25)*LN(KC!E25/KC!D25)</f>
        <v>4.0190539085634526E-3</v>
      </c>
      <c r="F25" s="15">
        <f>0.5*(Cv!AI25+Cv!AJ25)*LN(KC!F25/KC!E25)</f>
        <v>-1.42200692740704E-2</v>
      </c>
      <c r="G25" s="15">
        <f>0.5*(Cv!AJ25+Cv!AK25)*LN(KC!G25/KC!F25)</f>
        <v>-1.4897069628671017E-2</v>
      </c>
      <c r="H25" s="15">
        <f>0.5*(Cv!AK25+Cv!AL25)*LN(KC!H25/KC!G25)</f>
        <v>-5.5502038216409845E-3</v>
      </c>
      <c r="I25" s="15">
        <f>0.5*(Cv!AL25+Cv!AM25)*LN(KC!I25/KC!H25)</f>
        <v>-1.3107161397911897E-2</v>
      </c>
      <c r="J25" s="15">
        <f>0.5*(Cv!AM25+Cv!AN25)*LN(KC!J25/KC!I25)</f>
        <v>-9.0776978310047173E-3</v>
      </c>
      <c r="K25" s="15">
        <f>0.5*(Cv!AN25+Cv!AO25)*LN(KC!K25/KC!J25)</f>
        <v>3.828046660487144E-3</v>
      </c>
      <c r="L25" s="15">
        <f>0.5*(Cv!AO25+Cv!AP25)*LN(KC!L25/KC!K25)</f>
        <v>5.8573386386062036E-3</v>
      </c>
      <c r="M25" s="15">
        <f>0.5*(Cv!AP25+Cv!AQ25)*LN(KC!M25/KC!L25)</f>
        <v>1.0369144329884325E-2</v>
      </c>
      <c r="N25" s="15">
        <f>0.5*(Cv!AQ25+Cv!AR25)*LN(KC!N25/KC!M25)</f>
        <v>1.1703030176491337E-2</v>
      </c>
      <c r="O25" s="15">
        <f>0.5*(Cv!AR25+Cv!AS25)*LN(KC!O25/KC!N25)</f>
        <v>2.1007535843215137E-2</v>
      </c>
      <c r="P25" s="15">
        <f>0.5*(Cv!AS25+Cv!AT25)*LN(KC!P25/KC!O25)</f>
        <v>1.8565748231346848E-2</v>
      </c>
      <c r="Q25" s="15">
        <f>0.5*(Cv!AT25+Cv!AU25)*LN(KC!Q25/KC!P25)</f>
        <v>1.8767055568900286E-2</v>
      </c>
      <c r="R25" s="15">
        <f>0.5*(Cv!AU25+Cv!AV25)*LN(KC!R25/KC!Q25)</f>
        <v>9.8003686376495307E-3</v>
      </c>
      <c r="S25" s="15">
        <f>0.5*(Cv!AV25+Cv!AW25)*LN(KC!S25/KC!R25)</f>
        <v>-2.2398978373458513E-3</v>
      </c>
      <c r="T25" s="15">
        <f>0.5*(Cv!AW25+Cv!AX25)*LN(KC!T25/KC!S25)</f>
        <v>-1.3107024631051272E-2</v>
      </c>
      <c r="U25" s="15">
        <f>0.5*(Cv!AX25+Cv!AY25)*LN(KC!U25/KC!T25)</f>
        <v>-2.3630247290466143E-3</v>
      </c>
      <c r="V25" s="15">
        <f>0.5*(Cv!AY25+Cv!AZ25)*LN(KC!V25/KC!U25)</f>
        <v>5.8536865257263748E-4</v>
      </c>
      <c r="W25" s="15">
        <f>0.5*(Cv!AZ25+Cv!BA25)*LN(KC!W25/KC!V25)</f>
        <v>5.0090677620096028E-3</v>
      </c>
      <c r="X25" s="15">
        <f>0.5*(Cv!BA25+Cv!BB25)*LN(KC!X25/KC!W25)</f>
        <v>-2.4495873325685721E-3</v>
      </c>
      <c r="Y25" s="15">
        <f>0.5*(Cv!BB25+Cv!BC25)*LN(KC!Y25/KC!X25)</f>
        <v>-7.335593762210193E-3</v>
      </c>
      <c r="Z25" s="15">
        <f>0.5*(Cv!BC25+Cv!BD25)*LN(KC!Z25/KC!Y25)</f>
        <v>3.6786053342888208E-4</v>
      </c>
      <c r="AA25" s="15">
        <f>0.5*(Cv!BD25+Cv!BE25)*LN(KC!AA25/KC!Z25)</f>
        <v>-1.7542067237275194E-3</v>
      </c>
      <c r="AB25" s="15">
        <f>0.5*(Cv!BE25+Cv!BF25)*LN(KC!AB25/KC!AA25)</f>
        <v>-4.9126589736139085E-3</v>
      </c>
      <c r="AC25" s="15">
        <f>0.5*(Cv!BF25+Cv!BG25)*LN(KC!AC25/KC!AB25)</f>
        <v>5.700583304589826E-3</v>
      </c>
      <c r="AD25" s="15">
        <f>0.5*(Cv!BG25+Cv!BH25)*LN(KC!AD25/KC!AC25)</f>
        <v>-4.7383750030714994E-4</v>
      </c>
      <c r="AE25" s="15">
        <f>0.5*(Cv!BH25+Cv!BI25)*LN(KC!AE25/KC!AD25)</f>
        <v>-2.3549292057837077E-3</v>
      </c>
      <c r="AF25" s="15"/>
      <c r="AH25" s="64">
        <f t="shared" si="0"/>
        <v>-8.751090042746169E-3</v>
      </c>
      <c r="AI25" s="64">
        <f t="shared" si="1"/>
        <v>4.5359723948928581E-3</v>
      </c>
      <c r="AJ25" s="64">
        <f t="shared" si="2"/>
        <v>1.3180162088753189E-2</v>
      </c>
      <c r="AK25" s="64">
        <f t="shared" si="3"/>
        <v>-2.465040055616844E-3</v>
      </c>
      <c r="AL25" s="64">
        <f t="shared" si="4"/>
        <v>-1.5868031243065825E-3</v>
      </c>
      <c r="AM25" s="64">
        <f t="shared" si="5"/>
        <v>-1.4143833530454288E-3</v>
      </c>
      <c r="AN25" s="64">
        <f t="shared" si="6"/>
        <v>8.8580672418230241E-3</v>
      </c>
      <c r="AO25" s="64">
        <f t="shared" si="7"/>
        <v>-1.9239985504756662E-3</v>
      </c>
      <c r="AP25" s="64">
        <f t="shared" si="8"/>
        <v>-2.8844221338007732E-3</v>
      </c>
      <c r="AQ25" s="64">
        <f t="shared" si="9"/>
        <v>-3.4086497315306847E-3</v>
      </c>
      <c r="AR25" s="64">
        <f t="shared" si="10"/>
        <v>9.5727219949965595E-4</v>
      </c>
      <c r="AS25" s="64">
        <f t="shared" si="11"/>
        <v>8.0508294810338545E-4</v>
      </c>
    </row>
    <row r="26" spans="1:45" x14ac:dyDescent="0.2">
      <c r="A26" s="4">
        <v>24</v>
      </c>
      <c r="B26" s="6" t="s">
        <v>60</v>
      </c>
      <c r="C26" s="15"/>
      <c r="D26" s="15">
        <f>0.5*(Cv!AG26+Cv!AH26)*LN(KC!D26/KC!C26)</f>
        <v>-2.0324834480346256E-2</v>
      </c>
      <c r="E26" s="15">
        <f>0.5*(Cv!AH26+Cv!AI26)*LN(KC!E26/KC!D26)</f>
        <v>-6.885415293137259E-3</v>
      </c>
      <c r="F26" s="15">
        <f>0.5*(Cv!AI26+Cv!AJ26)*LN(KC!F26/KC!E26)</f>
        <v>-1.2440977583716423E-2</v>
      </c>
      <c r="G26" s="15">
        <f>0.5*(Cv!AJ26+Cv!AK26)*LN(KC!G26/KC!F26)</f>
        <v>-1.2902803778879472E-2</v>
      </c>
      <c r="H26" s="15">
        <f>0.5*(Cv!AK26+Cv!AL26)*LN(KC!H26/KC!G26)</f>
        <v>-4.0292071783600194E-3</v>
      </c>
      <c r="I26" s="15">
        <f>0.5*(Cv!AL26+Cv!AM26)*LN(KC!I26/KC!H26)</f>
        <v>-3.6976818006022737E-3</v>
      </c>
      <c r="J26" s="15">
        <f>0.5*(Cv!AM26+Cv!AN26)*LN(KC!J26/KC!I26)</f>
        <v>-1.3332715859868045E-3</v>
      </c>
      <c r="K26" s="15">
        <f>0.5*(Cv!AN26+Cv!AO26)*LN(KC!K26/KC!J26)</f>
        <v>2.1674405437677618E-3</v>
      </c>
      <c r="L26" s="15">
        <f>0.5*(Cv!AO26+Cv!AP26)*LN(KC!L26/KC!K26)</f>
        <v>-3.1757074363211917E-3</v>
      </c>
      <c r="M26" s="15">
        <f>0.5*(Cv!AP26+Cv!AQ26)*LN(KC!M26/KC!L26)</f>
        <v>-2.6524944975606381E-3</v>
      </c>
      <c r="N26" s="15">
        <f>0.5*(Cv!AQ26+Cv!AR26)*LN(KC!N26/KC!M26)</f>
        <v>7.0756251418534449E-4</v>
      </c>
      <c r="O26" s="15">
        <f>0.5*(Cv!AR26+Cv!AS26)*LN(KC!O26/KC!N26)</f>
        <v>1.6334888426846699E-2</v>
      </c>
      <c r="P26" s="15">
        <f>0.5*(Cv!AS26+Cv!AT26)*LN(KC!P26/KC!O26)</f>
        <v>5.8995125978045873E-5</v>
      </c>
      <c r="Q26" s="15"/>
      <c r="R26" s="15"/>
      <c r="S26" s="15">
        <f>0.5*(Cv!AV26+Cv!AW26)*LN(KC!S26/KC!R26)</f>
        <v>-6.4611837706300733E-3</v>
      </c>
      <c r="T26" s="15">
        <f>0.5*(Cv!AW26+Cv!AX26)*LN(KC!T26/KC!S26)</f>
        <v>5.3027098055733598E-3</v>
      </c>
      <c r="U26" s="15">
        <f>0.5*(Cv!AX26+Cv!AY26)*LN(KC!U26/KC!T26)</f>
        <v>3.2074184459557039E-3</v>
      </c>
      <c r="V26" s="15">
        <f>0.5*(Cv!AY26+Cv!AZ26)*LN(KC!V26/KC!U26)</f>
        <v>1.0231541029947619E-2</v>
      </c>
      <c r="W26" s="15">
        <f>0.5*(Cv!AZ26+Cv!BA26)*LN(KC!W26/KC!V26)</f>
        <v>-1.9638979579203976E-3</v>
      </c>
      <c r="X26" s="15">
        <f>0.5*(Cv!BA26+Cv!BB26)*LN(KC!X26/KC!W26)</f>
        <v>-1.6406908386447001E-2</v>
      </c>
      <c r="Y26" s="15">
        <f>0.5*(Cv!BB26+Cv!BC26)*LN(KC!Y26/KC!X26)</f>
        <v>-1.1316466722772062E-2</v>
      </c>
      <c r="Z26" s="15">
        <f>0.5*(Cv!BC26+Cv!BD26)*LN(KC!Z26/KC!Y26)</f>
        <v>-1.4720247787105057E-3</v>
      </c>
      <c r="AA26" s="15">
        <f>0.5*(Cv!BD26+Cv!BE26)*LN(KC!AA26/KC!Z26)</f>
        <v>-4.3630664454038914E-3</v>
      </c>
      <c r="AB26" s="15">
        <f>0.5*(Cv!BE26+Cv!BF26)*LN(KC!AB26/KC!AA26)</f>
        <v>5.2473120602777293E-4</v>
      </c>
      <c r="AC26" s="15">
        <f>0.5*(Cv!BF26+Cv!BG26)*LN(KC!AC26/KC!AB26)</f>
        <v>-3.2601019037292226E-3</v>
      </c>
      <c r="AD26" s="15">
        <f>0.5*(Cv!BG26+Cv!BH26)*LN(KC!AD26/KC!AC26)</f>
        <v>1.0990860722540224E-3</v>
      </c>
      <c r="AE26" s="15">
        <f>0.5*(Cv!BH26+Cv!BI26)*LN(KC!AE26/KC!AD26)</f>
        <v>8.7591777094417275E-3</v>
      </c>
      <c r="AF26" s="15"/>
      <c r="AH26" s="64">
        <f t="shared" si="0"/>
        <v>-7.9912171269390896E-3</v>
      </c>
      <c r="AI26" s="64">
        <f t="shared" si="1"/>
        <v>-8.572940923831056E-4</v>
      </c>
      <c r="AJ26" s="64">
        <f t="shared" si="2"/>
        <v>3.3108999273982246E-3</v>
      </c>
      <c r="AK26" s="64">
        <f t="shared" si="3"/>
        <v>7.4172587421857122E-5</v>
      </c>
      <c r="AL26" s="64">
        <f t="shared" si="4"/>
        <v>-3.9773857289175816E-3</v>
      </c>
      <c r="AM26" s="64">
        <f t="shared" si="5"/>
        <v>4.9291318908478753E-3</v>
      </c>
      <c r="AN26" s="64">
        <f t="shared" si="6"/>
        <v>7.0577866503489315E-4</v>
      </c>
      <c r="AO26" s="64">
        <f t="shared" si="7"/>
        <v>-8.0481682714857292E-4</v>
      </c>
      <c r="AP26" s="64">
        <f t="shared" si="8"/>
        <v>-1.8062182004166003E-3</v>
      </c>
      <c r="AQ26" s="64">
        <f t="shared" si="9"/>
        <v>-4.1567066852146719E-3</v>
      </c>
      <c r="AR26" s="64">
        <f t="shared" si="10"/>
        <v>2.1993872926555093E-3</v>
      </c>
      <c r="AS26" s="64">
        <f t="shared" si="11"/>
        <v>-1.7587063296079675E-3</v>
      </c>
    </row>
    <row r="27" spans="1:45" x14ac:dyDescent="0.2">
      <c r="A27" s="4">
        <v>25</v>
      </c>
      <c r="B27" s="6" t="s">
        <v>61</v>
      </c>
      <c r="C27" s="15"/>
      <c r="D27" s="15">
        <f>0.5*(Cv!AG27+Cv!AH27)*LN(KC!D27/KC!C27)</f>
        <v>7.4314266982085757E-3</v>
      </c>
      <c r="E27" s="15">
        <f>0.5*(Cv!AH27+Cv!AI27)*LN(KC!E27/KC!D27)</f>
        <v>6.6329422593203943E-3</v>
      </c>
      <c r="F27" s="15">
        <f>0.5*(Cv!AI27+Cv!AJ27)*LN(KC!F27/KC!E27)</f>
        <v>7.6608534043245864E-3</v>
      </c>
      <c r="G27" s="15">
        <f>0.5*(Cv!AJ27+Cv!AK27)*LN(KC!G27/KC!F27)</f>
        <v>5.1281924918131572E-3</v>
      </c>
      <c r="H27" s="15">
        <f>0.5*(Cv!AK27+Cv!AL27)*LN(KC!H27/KC!G27)</f>
        <v>1.2471214515132085E-3</v>
      </c>
      <c r="I27" s="15">
        <f>0.5*(Cv!AL27+Cv!AM27)*LN(KC!I27/KC!H27)</f>
        <v>6.8939657761450616E-3</v>
      </c>
      <c r="J27" s="15">
        <f>0.5*(Cv!AM27+Cv!AN27)*LN(KC!J27/KC!I27)</f>
        <v>9.3309011231448528E-3</v>
      </c>
      <c r="K27" s="15">
        <f>0.5*(Cv!AN27+Cv!AO27)*LN(KC!K27/KC!J27)</f>
        <v>-4.5953057485172474E-3</v>
      </c>
      <c r="L27" s="15">
        <f>0.5*(Cv!AO27+Cv!AP27)*LN(KC!L27/KC!K27)</f>
        <v>-1.4792690741570885E-3</v>
      </c>
      <c r="M27" s="15">
        <f>0.5*(Cv!AP27+Cv!AQ27)*LN(KC!M27/KC!L27)</f>
        <v>2.6520475579151419E-3</v>
      </c>
      <c r="N27" s="15">
        <f>0.5*(Cv!AQ27+Cv!AR27)*LN(KC!N27/KC!M27)</f>
        <v>-6.0606082309604872E-3</v>
      </c>
      <c r="O27" s="15">
        <f>0.5*(Cv!AR27+Cv!AS27)*LN(KC!O27/KC!N27)</f>
        <v>-1.3384473507269887E-3</v>
      </c>
      <c r="P27" s="15">
        <f>0.5*(Cv!AS27+Cv!AT27)*LN(KC!P27/KC!O27)</f>
        <v>-6.322644373406832E-4</v>
      </c>
      <c r="Q27" s="15">
        <f>0.5*(Cv!AT27+Cv!AU27)*LN(KC!Q27/KC!P27)</f>
        <v>6.1468190591782938E-3</v>
      </c>
      <c r="R27" s="15">
        <f>0.5*(Cv!AU27+Cv!AV27)*LN(KC!R27/KC!Q27)</f>
        <v>-1.0009334109544995E-3</v>
      </c>
      <c r="S27" s="15">
        <f>0.5*(Cv!AV27+Cv!AW27)*LN(KC!S27/KC!R27)</f>
        <v>-5.3130823911594523E-3</v>
      </c>
      <c r="T27" s="15">
        <f>0.5*(Cv!AW27+Cv!AX27)*LN(KC!T27/KC!S27)</f>
        <v>-7.3851807420105579E-3</v>
      </c>
      <c r="U27" s="15">
        <f>0.5*(Cv!AX27+Cv!AY27)*LN(KC!U27/KC!T27)</f>
        <v>-1.6873851541905282E-3</v>
      </c>
      <c r="V27" s="15">
        <f>0.5*(Cv!AY27+Cv!AZ27)*LN(KC!V27/KC!U27)</f>
        <v>-5.7084451883095827E-3</v>
      </c>
      <c r="W27" s="15">
        <f>0.5*(Cv!AZ27+Cv!BA27)*LN(KC!W27/KC!V27)</f>
        <v>-1.1285566571165768E-3</v>
      </c>
      <c r="X27" s="15">
        <f>0.5*(Cv!BA27+Cv!BB27)*LN(KC!X27/KC!W27)</f>
        <v>-3.6467785620594093E-3</v>
      </c>
      <c r="Y27" s="15">
        <f>0.5*(Cv!BB27+Cv!BC27)*LN(KC!Y27/KC!X27)</f>
        <v>-4.4029125871696655E-3</v>
      </c>
      <c r="Z27" s="15">
        <f>0.5*(Cv!BC27+Cv!BD27)*LN(KC!Z27/KC!Y27)</f>
        <v>7.4664268298869831E-4</v>
      </c>
      <c r="AA27" s="15">
        <f>0.5*(Cv!BD27+Cv!BE27)*LN(KC!AA27/KC!Z27)</f>
        <v>5.7839036774412456E-4</v>
      </c>
      <c r="AB27" s="15">
        <f>0.5*(Cv!BE27+Cv!BF27)*LN(KC!AB27/KC!AA27)</f>
        <v>-4.1854995733346841E-3</v>
      </c>
      <c r="AC27" s="15">
        <f>0.5*(Cv!BF27+Cv!BG27)*LN(KC!AC27/KC!AB27)</f>
        <v>-3.1396637810214285E-3</v>
      </c>
      <c r="AD27" s="15">
        <f>0.5*(Cv!BG27+Cv!BH27)*LN(KC!AD27/KC!AC27)</f>
        <v>-3.9597000006306258E-3</v>
      </c>
      <c r="AE27" s="15">
        <f>0.5*(Cv!BH27+Cv!BI27)*LN(KC!AE27/KC!AD27)</f>
        <v>9.8861544744024751E-5</v>
      </c>
      <c r="AF27" s="15"/>
      <c r="AH27" s="64">
        <f t="shared" si="0"/>
        <v>5.5126150766232809E-3</v>
      </c>
      <c r="AI27" s="64">
        <f t="shared" si="1"/>
        <v>-3.0446874514965597E-5</v>
      </c>
      <c r="AJ27" s="64">
        <f t="shared" si="2"/>
        <v>-4.2758170620066599E-4</v>
      </c>
      <c r="AK27" s="64">
        <f t="shared" si="3"/>
        <v>-3.9112692607373312E-3</v>
      </c>
      <c r="AL27" s="64">
        <f t="shared" si="4"/>
        <v>-2.0806085781585912E-3</v>
      </c>
      <c r="AM27" s="64">
        <f t="shared" si="5"/>
        <v>-1.9304192279433006E-3</v>
      </c>
      <c r="AN27" s="64">
        <f t="shared" si="6"/>
        <v>-2.2901429035781579E-4</v>
      </c>
      <c r="AO27" s="64">
        <f t="shared" si="7"/>
        <v>-2.818352304197184E-3</v>
      </c>
      <c r="AP27" s="64">
        <f t="shared" si="8"/>
        <v>-2.9799694903842422E-3</v>
      </c>
      <c r="AQ27" s="64">
        <f t="shared" si="9"/>
        <v>-1.8158447774428818E-3</v>
      </c>
      <c r="AR27" s="64">
        <f t="shared" si="10"/>
        <v>-2.33350074563601E-3</v>
      </c>
      <c r="AS27" s="64">
        <f t="shared" si="11"/>
        <v>-3.1656648780844338E-4</v>
      </c>
    </row>
    <row r="28" spans="1:45" x14ac:dyDescent="0.2">
      <c r="A28" s="4">
        <v>26</v>
      </c>
      <c r="B28" s="6" t="s">
        <v>62</v>
      </c>
      <c r="C28" s="15"/>
      <c r="D28" s="15">
        <f>0.5*(Cv!AG28+Cv!AH28)*LN(KC!D28/KC!C28)</f>
        <v>8.1486194618039486E-3</v>
      </c>
      <c r="E28" s="15">
        <f>0.5*(Cv!AH28+Cv!AI28)*LN(KC!E28/KC!D28)</f>
        <v>9.0781158989457836E-3</v>
      </c>
      <c r="F28" s="15">
        <f>0.5*(Cv!AI28+Cv!AJ28)*LN(KC!F28/KC!E28)</f>
        <v>9.0266256660315562E-3</v>
      </c>
      <c r="G28" s="15">
        <f>0.5*(Cv!AJ28+Cv!AK28)*LN(KC!G28/KC!F28)</f>
        <v>3.6738389189317107E-3</v>
      </c>
      <c r="H28" s="15">
        <f>0.5*(Cv!AK28+Cv!AL28)*LN(KC!H28/KC!G28)</f>
        <v>1.1889555042226968E-3</v>
      </c>
      <c r="I28" s="15">
        <f>0.5*(Cv!AL28+Cv!AM28)*LN(KC!I28/KC!H28)</f>
        <v>2.4992520251768098E-3</v>
      </c>
      <c r="J28" s="15">
        <f>0.5*(Cv!AM28+Cv!AN28)*LN(KC!J28/KC!I28)</f>
        <v>-3.3438746598000936E-3</v>
      </c>
      <c r="K28" s="15">
        <f>0.5*(Cv!AN28+Cv!AO28)*LN(KC!K28/KC!J28)</f>
        <v>-6.4121693286579009E-3</v>
      </c>
      <c r="L28" s="15">
        <f>0.5*(Cv!AO28+Cv!AP28)*LN(KC!L28/KC!K28)</f>
        <v>-6.4060242743791225E-3</v>
      </c>
      <c r="M28" s="15">
        <f>0.5*(Cv!AP28+Cv!AQ28)*LN(KC!M28/KC!L28)</f>
        <v>-7.9869499315366483E-3</v>
      </c>
      <c r="N28" s="15">
        <f>0.5*(Cv!AQ28+Cv!AR28)*LN(KC!N28/KC!M28)</f>
        <v>-5.1345022734559731E-3</v>
      </c>
      <c r="O28" s="15">
        <f>0.5*(Cv!AR28+Cv!AS28)*LN(KC!O28/KC!N28)</f>
        <v>-6.3041832760427456E-3</v>
      </c>
      <c r="P28" s="15">
        <f>0.5*(Cv!AS28+Cv!AT28)*LN(KC!P28/KC!O28)</f>
        <v>-3.6937008625128063E-3</v>
      </c>
      <c r="Q28" s="15">
        <f>0.5*(Cv!AT28+Cv!AU28)*LN(KC!Q28/KC!P28)</f>
        <v>-8.2787613747823882E-4</v>
      </c>
      <c r="R28" s="15">
        <f>0.5*(Cv!AU28+Cv!AV28)*LN(KC!R28/KC!Q28)</f>
        <v>-1.3512499340232961E-3</v>
      </c>
      <c r="S28" s="15">
        <f>0.5*(Cv!AV28+Cv!AW28)*LN(KC!S28/KC!R28)</f>
        <v>-4.0853872236032932E-3</v>
      </c>
      <c r="T28" s="15">
        <f>0.5*(Cv!AW28+Cv!AX28)*LN(KC!T28/KC!S28)</f>
        <v>4.52715258990461E-3</v>
      </c>
      <c r="U28" s="15">
        <f>0.5*(Cv!AX28+Cv!AY28)*LN(KC!U28/KC!T28)</f>
        <v>-2.0200628969698833E-3</v>
      </c>
      <c r="V28" s="15">
        <f>0.5*(Cv!AY28+Cv!AZ28)*LN(KC!V28/KC!U28)</f>
        <v>-8.3589647639776285E-4</v>
      </c>
      <c r="W28" s="15">
        <f>0.5*(Cv!AZ28+Cv!BA28)*LN(KC!W28/KC!V28)</f>
        <v>2.8133949810269844E-3</v>
      </c>
      <c r="X28" s="15">
        <f>0.5*(Cv!BA28+Cv!BB28)*LN(KC!X28/KC!W28)</f>
        <v>5.8306656700960911E-3</v>
      </c>
      <c r="Y28" s="15">
        <f>0.5*(Cv!BB28+Cv!BC28)*LN(KC!Y28/KC!X28)</f>
        <v>1.8859442890864447E-3</v>
      </c>
      <c r="Z28" s="15">
        <f>0.5*(Cv!BC28+Cv!BD28)*LN(KC!Z28/KC!Y28)</f>
        <v>2.5815498072863209E-3</v>
      </c>
      <c r="AA28" s="15">
        <f>0.5*(Cv!BD28+Cv!BE28)*LN(KC!AA28/KC!Z28)</f>
        <v>6.4311237243975571E-3</v>
      </c>
      <c r="AB28" s="15">
        <f>0.5*(Cv!BE28+Cv!BF28)*LN(KC!AB28/KC!AA28)</f>
        <v>2.9126210723512832E-3</v>
      </c>
      <c r="AC28" s="15">
        <f>0.5*(Cv!BF28+Cv!BG28)*LN(KC!AC28/KC!AB28)</f>
        <v>1.5747420989715216E-3</v>
      </c>
      <c r="AD28" s="15">
        <f>0.5*(Cv!BG28+Cv!BH28)*LN(KC!AD28/KC!AC28)</f>
        <v>3.0518392752009933E-3</v>
      </c>
      <c r="AE28" s="15">
        <f>0.5*(Cv!BH28+Cv!BI28)*LN(KC!AE28/KC!AD28)</f>
        <v>5.3456823884021317E-3</v>
      </c>
      <c r="AF28" s="15"/>
      <c r="AH28" s="64">
        <f t="shared" si="0"/>
        <v>5.0933576026617111E-3</v>
      </c>
      <c r="AI28" s="64">
        <f t="shared" si="1"/>
        <v>-5.8567040935659483E-3</v>
      </c>
      <c r="AJ28" s="64">
        <f t="shared" si="2"/>
        <v>-3.252479486732076E-3</v>
      </c>
      <c r="AK28" s="64">
        <f t="shared" si="3"/>
        <v>2.0630507735320078E-3</v>
      </c>
      <c r="AL28" s="64">
        <f t="shared" si="4"/>
        <v>3.0771961984186252E-3</v>
      </c>
      <c r="AM28" s="64">
        <f t="shared" si="5"/>
        <v>4.1987608318015627E-3</v>
      </c>
      <c r="AN28" s="64">
        <f t="shared" si="6"/>
        <v>-4.5545917901490124E-3</v>
      </c>
      <c r="AO28" s="64">
        <f t="shared" si="7"/>
        <v>2.8415630436130243E-3</v>
      </c>
      <c r="AP28" s="64">
        <f t="shared" si="8"/>
        <v>2.6807214178646271E-3</v>
      </c>
      <c r="AQ28" s="64">
        <f t="shared" si="9"/>
        <v>3.4528097232804015E-3</v>
      </c>
      <c r="AR28" s="64">
        <f t="shared" si="10"/>
        <v>3.3240879208582159E-3</v>
      </c>
      <c r="AS28" s="64">
        <f t="shared" si="11"/>
        <v>5.1924543093239729E-4</v>
      </c>
    </row>
    <row r="29" spans="1:45" x14ac:dyDescent="0.2">
      <c r="A29" s="4">
        <v>27</v>
      </c>
      <c r="B29" s="6" t="s">
        <v>63</v>
      </c>
      <c r="C29" s="15"/>
      <c r="D29" s="15">
        <f>0.5*(Cv!AG29+Cv!AH29)*LN(KC!D29/KC!C29)</f>
        <v>3.7793219774411471E-3</v>
      </c>
      <c r="E29" s="15">
        <f>0.5*(Cv!AH29+Cv!AI29)*LN(KC!E29/KC!D29)</f>
        <v>6.853661138282301E-3</v>
      </c>
      <c r="F29" s="15">
        <f>0.5*(Cv!AI29+Cv!AJ29)*LN(KC!F29/KC!E29)</f>
        <v>2.7745624103722413E-3</v>
      </c>
      <c r="G29" s="15">
        <f>0.5*(Cv!AJ29+Cv!AK29)*LN(KC!G29/KC!F29)</f>
        <v>-1.3922906377462534E-3</v>
      </c>
      <c r="H29" s="15">
        <f>0.5*(Cv!AK29+Cv!AL29)*LN(KC!H29/KC!G29)</f>
        <v>-2.4514631831617133E-3</v>
      </c>
      <c r="I29" s="15">
        <f>0.5*(Cv!AL29+Cv!AM29)*LN(KC!I29/KC!H29)</f>
        <v>-7.0791971913129065E-4</v>
      </c>
      <c r="J29" s="15">
        <f>0.5*(Cv!AM29+Cv!AN29)*LN(KC!J29/KC!I29)</f>
        <v>-2.1845328113341603E-3</v>
      </c>
      <c r="K29" s="15">
        <f>0.5*(Cv!AN29+Cv!AO29)*LN(KC!K29/KC!J29)</f>
        <v>-1.1579652951561114E-2</v>
      </c>
      <c r="L29" s="15">
        <f>0.5*(Cv!AO29+Cv!AP29)*LN(KC!L29/KC!K29)</f>
        <v>-5.1213571822650537E-3</v>
      </c>
      <c r="M29" s="15">
        <f>0.5*(Cv!AP29+Cv!AQ29)*LN(KC!M29/KC!L29)</f>
        <v>-6.2369477541469546E-3</v>
      </c>
      <c r="N29" s="15">
        <f>0.5*(Cv!AQ29+Cv!AR29)*LN(KC!N29/KC!M29)</f>
        <v>-4.0363971332251832E-3</v>
      </c>
      <c r="O29" s="15">
        <f>0.5*(Cv!AR29+Cv!AS29)*LN(KC!O29/KC!N29)</f>
        <v>-3.3790529467269195E-3</v>
      </c>
      <c r="P29" s="15">
        <f>0.5*(Cv!AS29+Cv!AT29)*LN(KC!P29/KC!O29)</f>
        <v>-1.2797263530082037E-4</v>
      </c>
      <c r="Q29" s="15">
        <f>0.5*(Cv!AT29+Cv!AU29)*LN(KC!Q29/KC!P29)</f>
        <v>6.755462466871409E-3</v>
      </c>
      <c r="R29" s="15">
        <f>0.5*(Cv!AU29+Cv!AV29)*LN(KC!R29/KC!Q29)</f>
        <v>-2.5692861885240883E-3</v>
      </c>
      <c r="S29" s="15">
        <f>0.5*(Cv!AV29+Cv!AW29)*LN(KC!S29/KC!R29)</f>
        <v>-6.6081336689503634E-3</v>
      </c>
      <c r="T29" s="15">
        <f>0.5*(Cv!AW29+Cv!AX29)*LN(KC!T29/KC!S29)</f>
        <v>-2.4517034757384664E-3</v>
      </c>
      <c r="U29" s="15">
        <f>0.5*(Cv!AX29+Cv!AY29)*LN(KC!U29/KC!T29)</f>
        <v>-2.8500876803017171E-3</v>
      </c>
      <c r="V29" s="15">
        <f>0.5*(Cv!AY29+Cv!AZ29)*LN(KC!V29/KC!U29)</f>
        <v>-3.6128093901288579E-3</v>
      </c>
      <c r="W29" s="15">
        <f>0.5*(Cv!AZ29+Cv!BA29)*LN(KC!W29/KC!V29)</f>
        <v>-3.5893863229908315E-3</v>
      </c>
      <c r="X29" s="15">
        <f>0.5*(Cv!BA29+Cv!BB29)*LN(KC!X29/KC!W29)</f>
        <v>1.2120512688304596E-3</v>
      </c>
      <c r="Y29" s="15">
        <f>0.5*(Cv!BB29+Cv!BC29)*LN(KC!Y29/KC!X29)</f>
        <v>-3.8362243625158468E-4</v>
      </c>
      <c r="Z29" s="15">
        <f>0.5*(Cv!BC29+Cv!BD29)*LN(KC!Z29/KC!Y29)</f>
        <v>7.4755870867772257E-3</v>
      </c>
      <c r="AA29" s="15">
        <f>0.5*(Cv!BD29+Cv!BE29)*LN(KC!AA29/KC!Z29)</f>
        <v>8.9871857012132766E-3</v>
      </c>
      <c r="AB29" s="15">
        <f>0.5*(Cv!BE29+Cv!BF29)*LN(KC!AB29/KC!AA29)</f>
        <v>-4.5961050109168719E-4</v>
      </c>
      <c r="AC29" s="15">
        <f>0.5*(Cv!BF29+Cv!BG29)*LN(KC!AC29/KC!AB29)</f>
        <v>9.3134330811447252E-5</v>
      </c>
      <c r="AD29" s="15">
        <f>0.5*(Cv!BG29+Cv!BH29)*LN(KC!AD29/KC!AC29)</f>
        <v>1.7460449176990892E-3</v>
      </c>
      <c r="AE29" s="15">
        <f>0.5*(Cv!BH29+Cv!BI29)*LN(KC!AE29/KC!AD29)</f>
        <v>2.4904867277821194E-3</v>
      </c>
      <c r="AF29" s="15"/>
      <c r="AH29" s="64">
        <f t="shared" si="0"/>
        <v>1.0153100017230568E-3</v>
      </c>
      <c r="AI29" s="64">
        <f t="shared" si="1"/>
        <v>-5.8317775665064934E-3</v>
      </c>
      <c r="AJ29" s="64">
        <f t="shared" si="2"/>
        <v>-1.1857965945261564E-3</v>
      </c>
      <c r="AK29" s="64">
        <f t="shared" si="3"/>
        <v>-2.2583871200658827E-3</v>
      </c>
      <c r="AL29" s="64">
        <f t="shared" si="4"/>
        <v>3.1425348362917353E-3</v>
      </c>
      <c r="AM29" s="64">
        <f t="shared" si="5"/>
        <v>2.1182658227406042E-3</v>
      </c>
      <c r="AN29" s="64">
        <f t="shared" si="6"/>
        <v>-3.5087870805163256E-3</v>
      </c>
      <c r="AO29" s="64">
        <f t="shared" si="7"/>
        <v>7.2143918555087267E-4</v>
      </c>
      <c r="AP29" s="64">
        <f t="shared" si="8"/>
        <v>4.8084491670197954E-4</v>
      </c>
      <c r="AQ29" s="64">
        <f t="shared" si="9"/>
        <v>3.9048849626618074E-3</v>
      </c>
      <c r="AR29" s="64">
        <f t="shared" si="10"/>
        <v>1.4432219920975521E-3</v>
      </c>
      <c r="AS29" s="64">
        <f t="shared" si="11"/>
        <v>-7.9089076184953705E-4</v>
      </c>
    </row>
    <row r="30" spans="1:45" x14ac:dyDescent="0.2">
      <c r="A30" s="4">
        <v>28</v>
      </c>
      <c r="B30" s="6" t="s">
        <v>64</v>
      </c>
      <c r="C30" s="15"/>
      <c r="D30" s="15">
        <f>0.5*(Cv!AG30+Cv!AH30)*LN(KC!D30/KC!C30)</f>
        <v>5.7254143892279145E-3</v>
      </c>
      <c r="E30" s="15">
        <f>0.5*(Cv!AH30+Cv!AI30)*LN(KC!E30/KC!D30)</f>
        <v>5.4311363135601679E-3</v>
      </c>
      <c r="F30" s="15">
        <f>0.5*(Cv!AI30+Cv!AJ30)*LN(KC!F30/KC!E30)</f>
        <v>9.1676827277414625E-3</v>
      </c>
      <c r="G30" s="15">
        <f>0.5*(Cv!AJ30+Cv!AK30)*LN(KC!G30/KC!F30)</f>
        <v>3.4889208664549234E-3</v>
      </c>
      <c r="H30" s="15">
        <f>0.5*(Cv!AK30+Cv!AL30)*LN(KC!H30/KC!G30)</f>
        <v>5.4025962290097214E-5</v>
      </c>
      <c r="I30" s="15">
        <f>0.5*(Cv!AL30+Cv!AM30)*LN(KC!I30/KC!H30)</f>
        <v>4.5978864296825775E-3</v>
      </c>
      <c r="J30" s="15">
        <f>0.5*(Cv!AM30+Cv!AN30)*LN(KC!J30/KC!I30)</f>
        <v>2.7995755745004649E-3</v>
      </c>
      <c r="K30" s="15">
        <f>0.5*(Cv!AN30+Cv!AO30)*LN(KC!K30/KC!J30)</f>
        <v>-4.6922174165466317E-3</v>
      </c>
      <c r="L30" s="15">
        <f>0.5*(Cv!AO30+Cv!AP30)*LN(KC!L30/KC!K30)</f>
        <v>-2.7145861904455488E-3</v>
      </c>
      <c r="M30" s="15">
        <f>0.5*(Cv!AP30+Cv!AQ30)*LN(KC!M30/KC!L30)</f>
        <v>-1.7109261588112779E-3</v>
      </c>
      <c r="N30" s="15">
        <f>0.5*(Cv!AQ30+Cv!AR30)*LN(KC!N30/KC!M30)</f>
        <v>-6.8798516095549102E-4</v>
      </c>
      <c r="O30" s="15">
        <f>0.5*(Cv!AR30+Cv!AS30)*LN(KC!O30/KC!N30)</f>
        <v>-6.9290553110794241E-4</v>
      </c>
      <c r="P30" s="15">
        <f>0.5*(Cv!AS30+Cv!AT30)*LN(KC!P30/KC!O30)</f>
        <v>7.2112417353716318E-3</v>
      </c>
      <c r="Q30" s="15">
        <f>0.5*(Cv!AT30+Cv!AU30)*LN(KC!Q30/KC!P30)</f>
        <v>2.7472485850765977E-3</v>
      </c>
      <c r="R30" s="15">
        <f>0.5*(Cv!AU30+Cv!AV30)*LN(KC!R30/KC!Q30)</f>
        <v>-4.5422930296698657E-3</v>
      </c>
      <c r="S30" s="15">
        <f>0.5*(Cv!AV30+Cv!AW30)*LN(KC!S30/KC!R30)</f>
        <v>-5.0455329000458279E-3</v>
      </c>
      <c r="T30" s="15">
        <f>0.5*(Cv!AW30+Cv!AX30)*LN(KC!T30/KC!S30)</f>
        <v>2.2006506141504295E-3</v>
      </c>
      <c r="U30" s="15">
        <f>0.5*(Cv!AX30+Cv!AY30)*LN(KC!U30/KC!T30)</f>
        <v>-4.5400544351940604E-3</v>
      </c>
      <c r="V30" s="15">
        <f>0.5*(Cv!AY30+Cv!AZ30)*LN(KC!V30/KC!U30)</f>
        <v>-3.9388751877597727E-3</v>
      </c>
      <c r="W30" s="15">
        <f>0.5*(Cv!AZ30+Cv!BA30)*LN(KC!W30/KC!V30)</f>
        <v>1.0064701125807459E-3</v>
      </c>
      <c r="X30" s="15">
        <f>0.5*(Cv!BA30+Cv!BB30)*LN(KC!X30/KC!W30)</f>
        <v>5.4848966052217299E-3</v>
      </c>
      <c r="Y30" s="15">
        <f>0.5*(Cv!BB30+Cv!BC30)*LN(KC!Y30/KC!X30)</f>
        <v>6.1843985837392276E-4</v>
      </c>
      <c r="Z30" s="15">
        <f>0.5*(Cv!BC30+Cv!BD30)*LN(KC!Z30/KC!Y30)</f>
        <v>1.7678499169936574E-3</v>
      </c>
      <c r="AA30" s="15">
        <f>0.5*(Cv!BD30+Cv!BE30)*LN(KC!AA30/KC!Z30)</f>
        <v>2.0150299173458917E-3</v>
      </c>
      <c r="AB30" s="15">
        <f>0.5*(Cv!BE30+Cv!BF30)*LN(KC!AB30/KC!AA30)</f>
        <v>1.2341569158803932E-3</v>
      </c>
      <c r="AC30" s="15">
        <f>0.5*(Cv!BF30+Cv!BG30)*LN(KC!AC30/KC!AB30)</f>
        <v>1.1112187556285489E-3</v>
      </c>
      <c r="AD30" s="15">
        <f>0.5*(Cv!BG30+Cv!BH30)*LN(KC!AD30/KC!AC30)</f>
        <v>3.5809587388464467E-4</v>
      </c>
      <c r="AE30" s="15">
        <f>0.5*(Cv!BH30+Cv!BI30)*LN(KC!AE30/KC!AD30)</f>
        <v>6.1191240988134668E-4</v>
      </c>
      <c r="AF30" s="15"/>
      <c r="AH30" s="64">
        <f t="shared" si="0"/>
        <v>4.5479304599458457E-3</v>
      </c>
      <c r="AI30" s="64">
        <f t="shared" si="1"/>
        <v>-1.4012278704516969E-3</v>
      </c>
      <c r="AJ30" s="64">
        <f t="shared" si="2"/>
        <v>-6.444822807508115E-5</v>
      </c>
      <c r="AK30" s="64">
        <f t="shared" si="3"/>
        <v>4.2617541799814393E-5</v>
      </c>
      <c r="AL30" s="64">
        <f t="shared" si="4"/>
        <v>1.349339072844483E-3</v>
      </c>
      <c r="AM30" s="64">
        <f t="shared" si="5"/>
        <v>4.8500414188299568E-4</v>
      </c>
      <c r="AN30" s="64">
        <f t="shared" si="6"/>
        <v>-7.3283804926338914E-4</v>
      </c>
      <c r="AO30" s="64">
        <f t="shared" si="7"/>
        <v>6.6081594641562321E-4</v>
      </c>
      <c r="AP30" s="64">
        <f t="shared" si="8"/>
        <v>6.4984047973254866E-4</v>
      </c>
      <c r="AQ30" s="64">
        <f t="shared" si="9"/>
        <v>1.4088691521484664E-3</v>
      </c>
      <c r="AR30" s="64">
        <f t="shared" si="10"/>
        <v>6.9374234646484673E-4</v>
      </c>
      <c r="AS30" s="64">
        <f t="shared" si="11"/>
        <v>8.6448382089195617E-4</v>
      </c>
    </row>
    <row r="31" spans="1:45" x14ac:dyDescent="0.2">
      <c r="A31" s="4">
        <v>29</v>
      </c>
      <c r="B31" s="6" t="s">
        <v>65</v>
      </c>
      <c r="C31" s="15"/>
      <c r="D31" s="15">
        <f>0.5*(Cv!AG31+Cv!AH31)*LN(KC!D31/KC!C31)</f>
        <v>1.0356017828201308E-2</v>
      </c>
      <c r="E31" s="15">
        <f>0.5*(Cv!AH31+Cv!AI31)*LN(KC!E31/KC!D31)</f>
        <v>9.4324543071570965E-3</v>
      </c>
      <c r="F31" s="15">
        <f>0.5*(Cv!AI31+Cv!AJ31)*LN(KC!F31/KC!E31)</f>
        <v>-1.4205353612820365E-3</v>
      </c>
      <c r="G31" s="15">
        <f>0.5*(Cv!AJ31+Cv!AK31)*LN(KC!G31/KC!F31)</f>
        <v>-4.0724778850853869E-4</v>
      </c>
      <c r="H31" s="15">
        <f>0.5*(Cv!AK31+Cv!AL31)*LN(KC!H31/KC!G31)</f>
        <v>6.289419182116655E-4</v>
      </c>
      <c r="I31" s="15">
        <f>0.5*(Cv!AL31+Cv!AM31)*LN(KC!I31/KC!H31)</f>
        <v>3.2725770473415613E-3</v>
      </c>
      <c r="J31" s="15">
        <f>0.5*(Cv!AM31+Cv!AN31)*LN(KC!J31/KC!I31)</f>
        <v>5.3022170140543771E-3</v>
      </c>
      <c r="K31" s="15">
        <f>0.5*(Cv!AN31+Cv!AO31)*LN(KC!K31/KC!J31)</f>
        <v>2.7293893961193604E-3</v>
      </c>
      <c r="L31" s="15">
        <f>0.5*(Cv!AO31+Cv!AP31)*LN(KC!L31/KC!K31)</f>
        <v>1.3419208601663375E-4</v>
      </c>
      <c r="M31" s="15">
        <f>0.5*(Cv!AP31+Cv!AQ31)*LN(KC!M31/KC!L31)</f>
        <v>4.9531646825663623E-3</v>
      </c>
      <c r="N31" s="15">
        <f>0.5*(Cv!AQ31+Cv!AR31)*LN(KC!N31/KC!M31)</f>
        <v>1.0522577105010545E-2</v>
      </c>
      <c r="O31" s="15">
        <f>0.5*(Cv!AR31+Cv!AS31)*LN(KC!O31/KC!N31)</f>
        <v>1.29592739699869E-2</v>
      </c>
      <c r="P31" s="15">
        <f>0.5*(Cv!AS31+Cv!AT31)*LN(KC!P31/KC!O31)</f>
        <v>2.0562199021214367E-2</v>
      </c>
      <c r="Q31" s="15">
        <f>0.5*(Cv!AT31+Cv!AU31)*LN(KC!Q31/KC!P31)</f>
        <v>1.309930682771638E-2</v>
      </c>
      <c r="R31" s="15">
        <f>0.5*(Cv!AU31+Cv!AV31)*LN(KC!R31/KC!Q31)</f>
        <v>8.3490261758931133E-3</v>
      </c>
      <c r="S31" s="15">
        <f>0.5*(Cv!AV31+Cv!AW31)*LN(KC!S31/KC!R31)</f>
        <v>9.906435342579737E-3</v>
      </c>
      <c r="T31" s="15">
        <f>0.5*(Cv!AW31+Cv!AX31)*LN(KC!T31/KC!S31)</f>
        <v>6.6167212177930266E-3</v>
      </c>
      <c r="U31" s="15">
        <f>0.5*(Cv!AX31+Cv!AY31)*LN(KC!U31/KC!T31)</f>
        <v>8.891049756542187E-4</v>
      </c>
      <c r="V31" s="15">
        <f>0.5*(Cv!AY31+Cv!AZ31)*LN(KC!V31/KC!U31)</f>
        <v>-1.4369808338059603E-3</v>
      </c>
      <c r="W31" s="15">
        <f>0.5*(Cv!AZ31+Cv!BA31)*LN(KC!W31/KC!V31)</f>
        <v>-1.8062898567455792E-3</v>
      </c>
      <c r="X31" s="15">
        <f>0.5*(Cv!BA31+Cv!BB31)*LN(KC!X31/KC!W31)</f>
        <v>5.5817003337074299E-3</v>
      </c>
      <c r="Y31" s="15">
        <f>0.5*(Cv!BB31+Cv!BC31)*LN(KC!Y31/KC!X31)</f>
        <v>5.6022915206172469E-3</v>
      </c>
      <c r="Z31" s="15">
        <f>0.5*(Cv!BC31+Cv!BD31)*LN(KC!Z31/KC!Y31)</f>
        <v>1.5184195757314551E-2</v>
      </c>
      <c r="AA31" s="15">
        <f>0.5*(Cv!BD31+Cv!BE31)*LN(KC!AA31/KC!Z31)</f>
        <v>8.3829665985357075E-3</v>
      </c>
      <c r="AB31" s="15">
        <f>0.5*(Cv!BE31+Cv!BF31)*LN(KC!AB31/KC!AA31)</f>
        <v>8.6183293477595495E-3</v>
      </c>
      <c r="AC31" s="15">
        <f>0.5*(Cv!BF31+Cv!BG31)*LN(KC!AC31/KC!AB31)</f>
        <v>4.971567585009262E-3</v>
      </c>
      <c r="AD31" s="15">
        <f>0.5*(Cv!BG31+Cv!BH31)*LN(KC!AD31/KC!AC31)</f>
        <v>1.0040593619664051E-2</v>
      </c>
      <c r="AE31" s="15">
        <f>0.5*(Cv!BH31+Cv!BI31)*LN(KC!AE31/KC!AD31)</f>
        <v>1.8323562838023911E-3</v>
      </c>
      <c r="AF31" s="15"/>
      <c r="AH31" s="64">
        <f t="shared" si="0"/>
        <v>2.3012380245839496E-3</v>
      </c>
      <c r="AI31" s="64">
        <f t="shared" si="1"/>
        <v>4.7283080567534549E-3</v>
      </c>
      <c r="AJ31" s="64">
        <f t="shared" si="2"/>
        <v>1.29752482674781E-2</v>
      </c>
      <c r="AK31" s="64">
        <f t="shared" si="3"/>
        <v>1.9688511673206276E-3</v>
      </c>
      <c r="AL31" s="64">
        <f t="shared" si="4"/>
        <v>8.5518701618472644E-3</v>
      </c>
      <c r="AM31" s="64">
        <f t="shared" si="5"/>
        <v>5.9364749517332215E-3</v>
      </c>
      <c r="AN31" s="64">
        <f t="shared" si="6"/>
        <v>8.8517781621157785E-3</v>
      </c>
      <c r="AO31" s="64">
        <f t="shared" si="7"/>
        <v>5.3730463791088244E-3</v>
      </c>
      <c r="AP31" s="64">
        <f t="shared" si="8"/>
        <v>5.2924487845366873E-3</v>
      </c>
      <c r="AQ31" s="64">
        <f t="shared" si="9"/>
        <v>9.4469458060567647E-3</v>
      </c>
      <c r="AR31" s="64">
        <f t="shared" si="10"/>
        <v>5.614839162825235E-3</v>
      </c>
      <c r="AS31" s="64">
        <f t="shared" si="11"/>
        <v>6.0926121590142001E-3</v>
      </c>
    </row>
    <row r="32" spans="1:45" x14ac:dyDescent="0.2">
      <c r="A32" s="4">
        <v>30</v>
      </c>
      <c r="B32" s="6" t="s">
        <v>66</v>
      </c>
      <c r="C32" s="15"/>
      <c r="D32" s="15">
        <f>0.5*(Cv!AG32+Cv!AH32)*LN(KC!D32/KC!C32)</f>
        <v>-5.6020307191022127E-4</v>
      </c>
      <c r="E32" s="15">
        <f>0.5*(Cv!AH32+Cv!AI32)*LN(KC!E32/KC!D32)</f>
        <v>6.2112135763511107E-4</v>
      </c>
      <c r="F32" s="15">
        <f>0.5*(Cv!AI32+Cv!AJ32)*LN(KC!F32/KC!E32)</f>
        <v>-2.2551218412241178E-3</v>
      </c>
      <c r="G32" s="15">
        <f>0.5*(Cv!AJ32+Cv!AK32)*LN(KC!G32/KC!F32)</f>
        <v>-1.566289737633963E-3</v>
      </c>
      <c r="H32" s="15">
        <f>0.5*(Cv!AK32+Cv!AL32)*LN(KC!H32/KC!G32)</f>
        <v>-4.7774298025970814E-3</v>
      </c>
      <c r="I32" s="15">
        <f>0.5*(Cv!AL32+Cv!AM32)*LN(KC!I32/KC!H32)</f>
        <v>-1.3452960942265436E-5</v>
      </c>
      <c r="J32" s="15">
        <f>0.5*(Cv!AM32+Cv!AN32)*LN(KC!J32/KC!I32)</f>
        <v>5.208658683364002E-4</v>
      </c>
      <c r="K32" s="15">
        <f>0.5*(Cv!AN32+Cv!AO32)*LN(KC!K32/KC!J32)</f>
        <v>-8.7665824727300428E-3</v>
      </c>
      <c r="L32" s="15">
        <f>0.5*(Cv!AO32+Cv!AP32)*LN(KC!L32/KC!K32)</f>
        <v>-7.2235949311049708E-3</v>
      </c>
      <c r="M32" s="15">
        <f>0.5*(Cv!AP32+Cv!AQ32)*LN(KC!M32/KC!L32)</f>
        <v>-5.9374990785531897E-3</v>
      </c>
      <c r="N32" s="15">
        <f>0.5*(Cv!AQ32+Cv!AR32)*LN(KC!N32/KC!M32)</f>
        <v>1.7955586323518979E-4</v>
      </c>
      <c r="O32" s="15">
        <f>0.5*(Cv!AR32+Cv!AS32)*LN(KC!O32/KC!N32)</f>
        <v>4.9428333560039403E-4</v>
      </c>
      <c r="P32" s="15">
        <f>0.5*(Cv!AS32+Cv!AT32)*LN(KC!P32/KC!O32)</f>
        <v>2.7021700650463531E-3</v>
      </c>
      <c r="Q32" s="15">
        <f>0.5*(Cv!AT32+Cv!AU32)*LN(KC!Q32/KC!P32)</f>
        <v>5.9451880011929083E-3</v>
      </c>
      <c r="R32" s="15">
        <f>0.5*(Cv!AU32+Cv!AV32)*LN(KC!R32/KC!Q32)</f>
        <v>8.9788033931460255E-4</v>
      </c>
      <c r="S32" s="15">
        <f>0.5*(Cv!AV32+Cv!AW32)*LN(KC!S32/KC!R32)</f>
        <v>-2.4971498334260519E-3</v>
      </c>
      <c r="T32" s="15">
        <f>0.5*(Cv!AW32+Cv!AX32)*LN(KC!T32/KC!S32)</f>
        <v>-1.519398846914649E-3</v>
      </c>
      <c r="U32" s="15">
        <f>0.5*(Cv!AX32+Cv!AY32)*LN(KC!U32/KC!T32)</f>
        <v>-5.1020938390533587E-4</v>
      </c>
      <c r="V32" s="15">
        <f>0.5*(Cv!AY32+Cv!AZ32)*LN(KC!V32/KC!U32)</f>
        <v>-4.4007928243829705E-3</v>
      </c>
      <c r="W32" s="15">
        <f>0.5*(Cv!AZ32+Cv!BA32)*LN(KC!W32/KC!V32)</f>
        <v>-5.7480243129202956E-4</v>
      </c>
      <c r="X32" s="15">
        <f>0.5*(Cv!BA32+Cv!BB32)*LN(KC!X32/KC!W32)</f>
        <v>9.9905057368736077E-5</v>
      </c>
      <c r="Y32" s="15">
        <f>0.5*(Cv!BB32+Cv!BC32)*LN(KC!Y32/KC!X32)</f>
        <v>1.7430004165229121E-3</v>
      </c>
      <c r="Z32" s="15">
        <f>0.5*(Cv!BC32+Cv!BD32)*LN(KC!Z32/KC!Y32)</f>
        <v>3.7501402020510316E-3</v>
      </c>
      <c r="AA32" s="15">
        <f>0.5*(Cv!BD32+Cv!BE32)*LN(KC!AA32/KC!Z32)</f>
        <v>4.4369908567777191E-3</v>
      </c>
      <c r="AB32" s="15">
        <f>0.5*(Cv!BE32+Cv!BF32)*LN(KC!AB32/KC!AA32)</f>
        <v>4.0890310308334147E-3</v>
      </c>
      <c r="AC32" s="15">
        <f>0.5*(Cv!BF32+Cv!BG32)*LN(KC!AC32/KC!AB32)</f>
        <v>2.5425839172428383E-3</v>
      </c>
      <c r="AD32" s="15">
        <f>0.5*(Cv!BG32+Cv!BH32)*LN(KC!AD32/KC!AC32)</f>
        <v>1.534350095303104E-3</v>
      </c>
      <c r="AE32" s="15">
        <f>0.5*(Cv!BH32+Cv!BI32)*LN(KC!AE32/KC!AD32)</f>
        <v>3.1510387079725002E-3</v>
      </c>
      <c r="AF32" s="15"/>
      <c r="AH32" s="64">
        <f t="shared" si="0"/>
        <v>-1.5982345969524632E-3</v>
      </c>
      <c r="AI32" s="64">
        <f t="shared" si="1"/>
        <v>-4.2454509501633226E-3</v>
      </c>
      <c r="AJ32" s="64">
        <f t="shared" si="2"/>
        <v>1.5084743815456413E-3</v>
      </c>
      <c r="AK32" s="64">
        <f t="shared" si="3"/>
        <v>-1.3810596858252497E-3</v>
      </c>
      <c r="AL32" s="64">
        <f t="shared" si="4"/>
        <v>3.3123492846855833E-3</v>
      </c>
      <c r="AM32" s="64">
        <f t="shared" si="5"/>
        <v>2.3426944016378022E-3</v>
      </c>
      <c r="AN32" s="64">
        <f t="shared" si="6"/>
        <v>-1.368488284308841E-3</v>
      </c>
      <c r="AO32" s="64">
        <f t="shared" si="7"/>
        <v>1.1951530664647727E-3</v>
      </c>
      <c r="AP32" s="64">
        <f t="shared" si="8"/>
        <v>7.9042934189542543E-4</v>
      </c>
      <c r="AQ32" s="64">
        <f t="shared" si="9"/>
        <v>3.5047906265462695E-3</v>
      </c>
      <c r="AR32" s="64">
        <f t="shared" si="10"/>
        <v>2.4093242401728144E-3</v>
      </c>
      <c r="AS32" s="64">
        <f t="shared" si="11"/>
        <v>-2.7163774186197975E-4</v>
      </c>
    </row>
    <row r="33" spans="1:45" x14ac:dyDescent="0.2">
      <c r="A33" s="4">
        <v>31</v>
      </c>
      <c r="B33" s="6" t="s">
        <v>67</v>
      </c>
      <c r="C33" s="15"/>
      <c r="D33" s="15">
        <f>0.5*(Cv!AG33+Cv!AH33)*LN(KC!D33/KC!C33)</f>
        <v>1.3740887554633922E-3</v>
      </c>
      <c r="E33" s="15">
        <f>0.5*(Cv!AH33+Cv!AI33)*LN(KC!E33/KC!D33)</f>
        <v>2.0512690184108007E-2</v>
      </c>
      <c r="F33" s="15">
        <f>0.5*(Cv!AI33+Cv!AJ33)*LN(KC!F33/KC!E33)</f>
        <v>9.8905450056154011E-3</v>
      </c>
      <c r="G33" s="15">
        <f>0.5*(Cv!AJ33+Cv!AK33)*LN(KC!G33/KC!F33)</f>
        <v>-9.4493254438066995E-3</v>
      </c>
      <c r="H33" s="15">
        <f>0.5*(Cv!AK33+Cv!AL33)*LN(KC!H33/KC!G33)</f>
        <v>-3.1498359396238333E-3</v>
      </c>
      <c r="I33" s="15">
        <f>0.5*(Cv!AL33+Cv!AM33)*LN(KC!I33/KC!H33)</f>
        <v>-3.2743381446356402E-3</v>
      </c>
      <c r="J33" s="15">
        <f>0.5*(Cv!AM33+Cv!AN33)*LN(KC!J33/KC!I33)</f>
        <v>1.378755093306613E-2</v>
      </c>
      <c r="K33" s="15">
        <f>0.5*(Cv!AN33+Cv!AO33)*LN(KC!K33/KC!J33)</f>
        <v>-1.4186029512706322E-4</v>
      </c>
      <c r="L33" s="15">
        <f>0.5*(Cv!AO33+Cv!AP33)*LN(KC!L33/KC!K33)</f>
        <v>-1.1556311809557187E-2</v>
      </c>
      <c r="M33" s="15">
        <f>0.5*(Cv!AP33+Cv!AQ33)*LN(KC!M33/KC!L33)</f>
        <v>-8.747222033114883E-3</v>
      </c>
      <c r="N33" s="15">
        <f>0.5*(Cv!AQ33+Cv!AR33)*LN(KC!N33/KC!M33)</f>
        <v>1.7280660505054671E-3</v>
      </c>
      <c r="O33" s="15">
        <f>0.5*(Cv!AR33+Cv!AS33)*LN(KC!O33/KC!N33)</f>
        <v>1.5173080407624956E-3</v>
      </c>
      <c r="P33" s="15">
        <f>0.5*(Cv!AS33+Cv!AT33)*LN(KC!P33/KC!O33)</f>
        <v>1.0484429448016454E-2</v>
      </c>
      <c r="Q33" s="15">
        <f>0.5*(Cv!AT33+Cv!AU33)*LN(KC!Q33/KC!P33)</f>
        <v>1.17179881098484E-2</v>
      </c>
      <c r="R33" s="15">
        <f>0.5*(Cv!AU33+Cv!AV33)*LN(KC!R33/KC!Q33)</f>
        <v>-8.8509142867335411E-3</v>
      </c>
      <c r="S33" s="15">
        <f>0.5*(Cv!AV33+Cv!AW33)*LN(KC!S33/KC!R33)</f>
        <v>8.5256514478515427E-3</v>
      </c>
      <c r="T33" s="15">
        <f>0.5*(Cv!AW33+Cv!AX33)*LN(KC!T33/KC!S33)</f>
        <v>2.8804301273439139E-3</v>
      </c>
      <c r="U33" s="15">
        <f>0.5*(Cv!AX33+Cv!AY33)*LN(KC!U33/KC!T33)</f>
        <v>2.5291432923505901E-3</v>
      </c>
      <c r="V33" s="15">
        <f>0.5*(Cv!AY33+Cv!AZ33)*LN(KC!V33/KC!U33)</f>
        <v>2.2211716306408912E-3</v>
      </c>
      <c r="W33" s="15">
        <f>0.5*(Cv!AZ33+Cv!BA33)*LN(KC!W33/KC!V33)</f>
        <v>1.0732420129297543E-2</v>
      </c>
      <c r="X33" s="15">
        <f>0.5*(Cv!BA33+Cv!BB33)*LN(KC!X33/KC!W33)</f>
        <v>7.9728348252390956E-3</v>
      </c>
      <c r="Y33" s="15">
        <f>0.5*(Cv!BB33+Cv!BC33)*LN(KC!Y33/KC!X33)</f>
        <v>2.7338038733034013E-3</v>
      </c>
      <c r="Z33" s="15">
        <f>0.5*(Cv!BC33+Cv!BD33)*LN(KC!Z33/KC!Y33)</f>
        <v>4.8285452594410208E-3</v>
      </c>
      <c r="AA33" s="15">
        <f>0.5*(Cv!BD33+Cv!BE33)*LN(KC!AA33/KC!Z33)</f>
        <v>2.5180795910788503E-3</v>
      </c>
      <c r="AB33" s="15">
        <f>0.5*(Cv!BE33+Cv!BF33)*LN(KC!AB33/KC!AA33)</f>
        <v>2.052209658729964E-3</v>
      </c>
      <c r="AC33" s="15">
        <f>0.5*(Cv!BF33+Cv!BG33)*LN(KC!AC33/KC!AB33)</f>
        <v>6.3306194107422388E-3</v>
      </c>
      <c r="AD33" s="15">
        <f>0.5*(Cv!BG33+Cv!BH33)*LN(KC!AD33/KC!AC33)</f>
        <v>-3.8522354572522463E-3</v>
      </c>
      <c r="AE33" s="15">
        <f>0.5*(Cv!BH33+Cv!BI33)*LN(KC!AE33/KC!AD33)</f>
        <v>3.1714814723132747E-3</v>
      </c>
      <c r="AF33" s="15"/>
      <c r="AH33" s="64">
        <f t="shared" si="0"/>
        <v>2.9059471323314473E-3</v>
      </c>
      <c r="AI33" s="64">
        <f t="shared" si="1"/>
        <v>-9.8595543084550722E-4</v>
      </c>
      <c r="AJ33" s="64">
        <f t="shared" si="2"/>
        <v>4.6788925519490702E-3</v>
      </c>
      <c r="AK33" s="64">
        <f t="shared" si="3"/>
        <v>5.267200000974406E-3</v>
      </c>
      <c r="AL33" s="64">
        <f t="shared" si="4"/>
        <v>3.692651558659095E-3</v>
      </c>
      <c r="AM33" s="64">
        <f t="shared" si="5"/>
        <v>-3.4037699246948581E-4</v>
      </c>
      <c r="AN33" s="64">
        <f t="shared" si="6"/>
        <v>1.8464685605517814E-3</v>
      </c>
      <c r="AO33" s="64">
        <f t="shared" si="7"/>
        <v>3.676541984435712E-3</v>
      </c>
      <c r="AP33" s="64">
        <f t="shared" si="8"/>
        <v>4.2742931541583633E-3</v>
      </c>
      <c r="AQ33" s="64">
        <f t="shared" si="9"/>
        <v>3.0331595956383092E-3</v>
      </c>
      <c r="AR33" s="64">
        <f t="shared" si="10"/>
        <v>1.8832884752677558E-3</v>
      </c>
      <c r="AS33" s="64">
        <f t="shared" si="11"/>
        <v>2.8560342622371703E-3</v>
      </c>
    </row>
    <row r="34" spans="1:45" x14ac:dyDescent="0.2">
      <c r="A34" s="4">
        <v>32</v>
      </c>
      <c r="B34" s="6" t="s">
        <v>68</v>
      </c>
      <c r="C34" s="15"/>
      <c r="D34" s="15">
        <f>0.5*(Cv!AG34+Cv!AH34)*LN(KC!D34/KC!C34)</f>
        <v>-2.2924498935382189E-3</v>
      </c>
      <c r="E34" s="15">
        <f>0.5*(Cv!AH34+Cv!AI34)*LN(KC!E34/KC!D34)</f>
        <v>4.3473428903212825E-3</v>
      </c>
      <c r="F34" s="15">
        <f>0.5*(Cv!AI34+Cv!AJ34)*LN(KC!F34/KC!E34)</f>
        <v>1.3066486042576121E-3</v>
      </c>
      <c r="G34" s="15">
        <f>0.5*(Cv!AJ34+Cv!AK34)*LN(KC!G34/KC!F34)</f>
        <v>-4.7642642324026305E-4</v>
      </c>
      <c r="H34" s="15">
        <f>0.5*(Cv!AK34+Cv!AL34)*LN(KC!H34/KC!G34)</f>
        <v>1.0066014769139859E-2</v>
      </c>
      <c r="I34" s="15">
        <f>0.5*(Cv!AL34+Cv!AM34)*LN(KC!I34/KC!H34)</f>
        <v>-8.2390994059256817E-3</v>
      </c>
      <c r="J34" s="15">
        <f>0.5*(Cv!AM34+Cv!AN34)*LN(KC!J34/KC!I34)</f>
        <v>-8.4073094019753987E-4</v>
      </c>
      <c r="K34" s="15">
        <f>0.5*(Cv!AN34+Cv!AO34)*LN(KC!K34/KC!J34)</f>
        <v>-6.970938956097867E-3</v>
      </c>
      <c r="L34" s="15">
        <f>0.5*(Cv!AO34+Cv!AP34)*LN(KC!L34/KC!K34)</f>
        <v>-8.1068844876496376E-3</v>
      </c>
      <c r="M34" s="15">
        <f>0.5*(Cv!AP34+Cv!AQ34)*LN(KC!M34/KC!L34)</f>
        <v>-7.2939730045070471E-3</v>
      </c>
      <c r="N34" s="15">
        <f>0.5*(Cv!AQ34+Cv!AR34)*LN(KC!N34/KC!M34)</f>
        <v>-4.9734743003193166E-3</v>
      </c>
      <c r="O34" s="15">
        <f>0.5*(Cv!AR34+Cv!AS34)*LN(KC!O34/KC!N34)</f>
        <v>-2.9304896200618752E-3</v>
      </c>
      <c r="P34" s="15">
        <f>0.5*(Cv!AS34+Cv!AT34)*LN(KC!P34/KC!O34)</f>
        <v>-1.5655242876138065E-3</v>
      </c>
      <c r="Q34" s="15">
        <f>0.5*(Cv!AT34+Cv!AU34)*LN(KC!Q34/KC!P34)</f>
        <v>-4.9710619867108184E-4</v>
      </c>
      <c r="R34" s="15">
        <f>0.5*(Cv!AU34+Cv!AV34)*LN(KC!R34/KC!Q34)</f>
        <v>-5.0798015246433141E-3</v>
      </c>
      <c r="S34" s="15">
        <f>0.5*(Cv!AV34+Cv!AW34)*LN(KC!S34/KC!R34)</f>
        <v>-5.2692084750002215E-3</v>
      </c>
      <c r="T34" s="15">
        <f>0.5*(Cv!AW34+Cv!AX34)*LN(KC!T34/KC!S34)</f>
        <v>-5.0432064990106459E-3</v>
      </c>
      <c r="U34" s="15">
        <f>0.5*(Cv!AX34+Cv!AY34)*LN(KC!U34/KC!T34)</f>
        <v>7.1058416720899239E-5</v>
      </c>
      <c r="V34" s="15">
        <f>0.5*(Cv!AY34+Cv!AZ34)*LN(KC!V34/KC!U34)</f>
        <v>6.7122335495001554E-4</v>
      </c>
      <c r="W34" s="15">
        <f>0.5*(Cv!AZ34+Cv!BA34)*LN(KC!W34/KC!V34)</f>
        <v>3.6433968424091595E-3</v>
      </c>
      <c r="X34" s="15">
        <f>0.5*(Cv!BA34+Cv!BB34)*LN(KC!X34/KC!W34)</f>
        <v>1.9283361660035253E-3</v>
      </c>
      <c r="Y34" s="15">
        <f>0.5*(Cv!BB34+Cv!BC34)*LN(KC!Y34/KC!X34)</f>
        <v>1.7620956253135069E-3</v>
      </c>
      <c r="Z34" s="15">
        <f>0.5*(Cv!BC34+Cv!BD34)*LN(KC!Z34/KC!Y34)</f>
        <v>3.1087422838065519E-3</v>
      </c>
      <c r="AA34" s="15">
        <f>0.5*(Cv!BD34+Cv!BE34)*LN(KC!AA34/KC!Z34)</f>
        <v>1.3336017823457141E-3</v>
      </c>
      <c r="AB34" s="15">
        <f>0.5*(Cv!BE34+Cv!BF34)*LN(KC!AB34/KC!AA34)</f>
        <v>4.9147800135222806E-4</v>
      </c>
      <c r="AC34" s="15">
        <f>0.5*(Cv!BF34+Cv!BG34)*LN(KC!AC34/KC!AB34)</f>
        <v>-9.9268193793966997E-4</v>
      </c>
      <c r="AD34" s="15">
        <f>0.5*(Cv!BG34+Cv!BH34)*LN(KC!AD34/KC!AC34)</f>
        <v>-4.2985588919332513E-3</v>
      </c>
      <c r="AE34" s="15">
        <f>0.5*(Cv!BH34+Cv!BI34)*LN(KC!AE34/KC!AD34)</f>
        <v>-1.8744926858023782E-3</v>
      </c>
      <c r="AF34" s="15"/>
      <c r="AH34" s="64">
        <f t="shared" si="0"/>
        <v>1.4008960869105619E-3</v>
      </c>
      <c r="AI34" s="64">
        <f t="shared" si="1"/>
        <v>-5.6372003377542813E-3</v>
      </c>
      <c r="AJ34" s="64">
        <f t="shared" si="2"/>
        <v>-3.0684260211980598E-3</v>
      </c>
      <c r="AK34" s="64">
        <f t="shared" si="3"/>
        <v>2.5416165621459073E-4</v>
      </c>
      <c r="AL34" s="64">
        <f t="shared" si="4"/>
        <v>1.1406471509756663E-3</v>
      </c>
      <c r="AM34" s="64">
        <f t="shared" si="5"/>
        <v>-3.0865257888678145E-3</v>
      </c>
      <c r="AN34" s="64">
        <f t="shared" si="6"/>
        <v>-4.3528131794761714E-3</v>
      </c>
      <c r="AO34" s="64">
        <f t="shared" si="7"/>
        <v>6.6749371517971288E-5</v>
      </c>
      <c r="AP34" s="64">
        <f t="shared" si="8"/>
        <v>8.8519177487677279E-4</v>
      </c>
      <c r="AQ34" s="64">
        <f t="shared" si="9"/>
        <v>1.6739794232045002E-3</v>
      </c>
      <c r="AR34" s="64">
        <f t="shared" si="10"/>
        <v>-2.3885778385584334E-3</v>
      </c>
      <c r="AS34" s="64">
        <f t="shared" si="11"/>
        <v>-1.3230614408145649E-3</v>
      </c>
    </row>
    <row r="35" spans="1:45" x14ac:dyDescent="0.2">
      <c r="A35" s="4">
        <v>33</v>
      </c>
      <c r="B35" s="6" t="s">
        <v>69</v>
      </c>
      <c r="C35" s="15"/>
      <c r="D35" s="15">
        <f>0.5*(Cv!AG35+Cv!AH35)*LN(KC!D35/KC!C35)</f>
        <v>1.3236029688287001E-3</v>
      </c>
      <c r="E35" s="15">
        <f>0.5*(Cv!AH35+Cv!AI35)*LN(KC!E35/KC!D35)</f>
        <v>3.7467817912954478E-3</v>
      </c>
      <c r="F35" s="15">
        <f>0.5*(Cv!AI35+Cv!AJ35)*LN(KC!F35/KC!E35)</f>
        <v>5.4697218424450047E-3</v>
      </c>
      <c r="G35" s="15">
        <f>0.5*(Cv!AJ35+Cv!AK35)*LN(KC!G35/KC!F35)</f>
        <v>-1.8376316343146357E-3</v>
      </c>
      <c r="H35" s="15">
        <f>0.5*(Cv!AK35+Cv!AL35)*LN(KC!H35/KC!G35)</f>
        <v>-6.2663018359697062E-4</v>
      </c>
      <c r="I35" s="15">
        <f>0.5*(Cv!AL35+Cv!AM35)*LN(KC!I35/KC!H35)</f>
        <v>1.48086284327366E-3</v>
      </c>
      <c r="J35" s="15">
        <f>0.5*(Cv!AM35+Cv!AN35)*LN(KC!J35/KC!I35)</f>
        <v>1.5435425511810979E-3</v>
      </c>
      <c r="K35" s="15">
        <f>0.5*(Cv!AN35+Cv!AO35)*LN(KC!K35/KC!J35)</f>
        <v>-1.3478418507945897E-3</v>
      </c>
      <c r="L35" s="15">
        <f>0.5*(Cv!AO35+Cv!AP35)*LN(KC!L35/KC!K35)</f>
        <v>-1.6694862639712838E-3</v>
      </c>
      <c r="M35" s="15">
        <f>0.5*(Cv!AP35+Cv!AQ35)*LN(KC!M35/KC!L35)</f>
        <v>3.2265949165441834E-4</v>
      </c>
      <c r="N35" s="15">
        <f>0.5*(Cv!AQ35+Cv!AR35)*LN(KC!N35/KC!M35)</f>
        <v>1.93728757641709E-4</v>
      </c>
      <c r="O35" s="15">
        <f>0.5*(Cv!AR35+Cv!AS35)*LN(KC!O35/KC!N35)</f>
        <v>1.0867136843409982E-3</v>
      </c>
      <c r="P35" s="15">
        <f>0.5*(Cv!AS35+Cv!AT35)*LN(KC!P35/KC!O35)</f>
        <v>5.7641386040554543E-3</v>
      </c>
      <c r="Q35" s="15">
        <f>0.5*(Cv!AT35+Cv!AU35)*LN(KC!Q35/KC!P35)</f>
        <v>2.6995619282450538E-3</v>
      </c>
      <c r="R35" s="15">
        <f>0.5*(Cv!AU35+Cv!AV35)*LN(KC!R35/KC!Q35)</f>
        <v>-2.2890506511385848E-3</v>
      </c>
      <c r="S35" s="15">
        <f>0.5*(Cv!AV35+Cv!AW35)*LN(KC!S35/KC!R35)</f>
        <v>-1.9127548378995414E-3</v>
      </c>
      <c r="T35" s="15">
        <f>0.5*(Cv!AW35+Cv!AX35)*LN(KC!T35/KC!S35)</f>
        <v>-2.7624781907326515E-3</v>
      </c>
      <c r="U35" s="15">
        <f>0.5*(Cv!AX35+Cv!AY35)*LN(KC!U35/KC!T35)</f>
        <v>1.0049748786060367E-3</v>
      </c>
      <c r="V35" s="15">
        <f>0.5*(Cv!AY35+Cv!AZ35)*LN(KC!V35/KC!U35)</f>
        <v>7.5068936892137703E-5</v>
      </c>
      <c r="W35" s="15">
        <f>0.5*(Cv!AZ35+Cv!BA35)*LN(KC!W35/KC!V35)</f>
        <v>8.0922872107370178E-4</v>
      </c>
      <c r="X35" s="15">
        <f>0.5*(Cv!BA35+Cv!BB35)*LN(KC!X35/KC!W35)</f>
        <v>2.3305141541993795E-3</v>
      </c>
      <c r="Y35" s="15">
        <f>0.5*(Cv!BB35+Cv!BC35)*LN(KC!Y35/KC!X35)</f>
        <v>1.2519017718991446E-3</v>
      </c>
      <c r="Z35" s="15">
        <f>0.5*(Cv!BC35+Cv!BD35)*LN(KC!Z35/KC!Y35)</f>
        <v>1.7864362064301772E-3</v>
      </c>
      <c r="AA35" s="15">
        <f>0.5*(Cv!BD35+Cv!BE35)*LN(KC!AA35/KC!Z35)</f>
        <v>1.0412437319467587E-3</v>
      </c>
      <c r="AB35" s="15">
        <f>0.5*(Cv!BE35+Cv!BF35)*LN(KC!AB35/KC!AA35)</f>
        <v>1.5281582133268379E-3</v>
      </c>
      <c r="AC35" s="15">
        <f>0.5*(Cv!BF35+Cv!BG35)*LN(KC!AC35/KC!AB35)</f>
        <v>-8.2211281180515137E-4</v>
      </c>
      <c r="AD35" s="15">
        <f>0.5*(Cv!BG35+Cv!BH35)*LN(KC!AD35/KC!AC35)</f>
        <v>-6.3342913726421678E-5</v>
      </c>
      <c r="AE35" s="15">
        <f>0.5*(Cv!BH35+Cv!BI35)*LN(KC!AE35/KC!AD35)</f>
        <v>6.435224999632249E-4</v>
      </c>
      <c r="AF35" s="15"/>
      <c r="AH35" s="64">
        <f t="shared" si="0"/>
        <v>1.6466209318205013E-3</v>
      </c>
      <c r="AI35" s="64">
        <f t="shared" si="1"/>
        <v>-1.9147946285772964E-4</v>
      </c>
      <c r="AJ35" s="64">
        <f t="shared" si="2"/>
        <v>1.069721745520676E-3</v>
      </c>
      <c r="AK35" s="64">
        <f t="shared" si="3"/>
        <v>2.9146170000772081E-4</v>
      </c>
      <c r="AL35" s="64">
        <f t="shared" si="4"/>
        <v>9.5712542235955322E-4</v>
      </c>
      <c r="AM35" s="64">
        <f t="shared" si="5"/>
        <v>2.9008979311840162E-4</v>
      </c>
      <c r="AN35" s="64">
        <f t="shared" si="6"/>
        <v>4.3912114133147311E-4</v>
      </c>
      <c r="AO35" s="64">
        <f t="shared" si="7"/>
        <v>5.6859293317276457E-4</v>
      </c>
      <c r="AP35" s="64">
        <f t="shared" si="8"/>
        <v>7.850053804046137E-4</v>
      </c>
      <c r="AQ35" s="64">
        <f t="shared" si="9"/>
        <v>1.4019349809007294E-3</v>
      </c>
      <c r="AR35" s="64">
        <f t="shared" si="10"/>
        <v>-8.0644408522782709E-5</v>
      </c>
      <c r="AS35" s="64">
        <f t="shared" si="11"/>
        <v>7.202752322403856E-4</v>
      </c>
    </row>
    <row r="36" spans="1:45" x14ac:dyDescent="0.2">
      <c r="A36" s="4">
        <v>34</v>
      </c>
      <c r="B36" s="6" t="s">
        <v>70</v>
      </c>
      <c r="C36" s="15"/>
      <c r="D36" s="15">
        <f>0.5*(Cv!AG36+Cv!AH36)*LN(KC!D36/KC!C36)</f>
        <v>-1.1100152553331236E-3</v>
      </c>
      <c r="E36" s="15">
        <f>0.5*(Cv!AH36+Cv!AI36)*LN(KC!E36/KC!D36)</f>
        <v>1.7001165124054208E-3</v>
      </c>
      <c r="F36" s="15">
        <f>0.5*(Cv!AI36+Cv!AJ36)*LN(KC!F36/KC!E36)</f>
        <v>1.5107177009883116E-3</v>
      </c>
      <c r="G36" s="15">
        <f>0.5*(Cv!AJ36+Cv!AK36)*LN(KC!G36/KC!F36)</f>
        <v>-5.1124218515613464E-4</v>
      </c>
      <c r="H36" s="15">
        <f>0.5*(Cv!AK36+Cv!AL36)*LN(KC!H36/KC!G36)</f>
        <v>-5.6070110788088807E-4</v>
      </c>
      <c r="I36" s="15">
        <f>0.5*(Cv!AL36+Cv!AM36)*LN(KC!I36/KC!H36)</f>
        <v>1.5240139184273744E-3</v>
      </c>
      <c r="J36" s="15">
        <f>0.5*(Cv!AM36+Cv!AN36)*LN(KC!J36/KC!I36)</f>
        <v>2.1451917000447728E-4</v>
      </c>
      <c r="K36" s="15">
        <f>0.5*(Cv!AN36+Cv!AO36)*LN(KC!K36/KC!J36)</f>
        <v>-5.0856427073069966E-4</v>
      </c>
      <c r="L36" s="15">
        <f>0.5*(Cv!AO36+Cv!AP36)*LN(KC!L36/KC!K36)</f>
        <v>-1.2308821650876605E-3</v>
      </c>
      <c r="M36" s="15">
        <f>0.5*(Cv!AP36+Cv!AQ36)*LN(KC!M36/KC!L36)</f>
        <v>1.3026660564308584E-4</v>
      </c>
      <c r="N36" s="15">
        <f>0.5*(Cv!AQ36+Cv!AR36)*LN(KC!N36/KC!M36)</f>
        <v>3.1530830217094884E-4</v>
      </c>
      <c r="O36" s="15">
        <f>0.5*(Cv!AR36+Cv!AS36)*LN(KC!O36/KC!N36)</f>
        <v>1.5216011560516762E-4</v>
      </c>
      <c r="P36" s="15">
        <f>0.5*(Cv!AS36+Cv!AT36)*LN(KC!P36/KC!O36)</f>
        <v>1.3363580490385058E-3</v>
      </c>
      <c r="Q36" s="15">
        <f>0.5*(Cv!AT36+Cv!AU36)*LN(KC!Q36/KC!P36)</f>
        <v>1.3227032050602357E-3</v>
      </c>
      <c r="R36" s="15">
        <f>0.5*(Cv!AU36+Cv!AV36)*LN(KC!R36/KC!Q36)</f>
        <v>-2.3487207358727762E-3</v>
      </c>
      <c r="S36" s="15">
        <f>0.5*(Cv!AV36+Cv!AW36)*LN(KC!S36/KC!R36)</f>
        <v>-1.7111444721837083E-3</v>
      </c>
      <c r="T36" s="15">
        <f>0.5*(Cv!AW36+Cv!AX36)*LN(KC!T36/KC!S36)</f>
        <v>-1.5750785044666533E-3</v>
      </c>
      <c r="U36" s="15">
        <f>0.5*(Cv!AX36+Cv!AY36)*LN(KC!U36/KC!T36)</f>
        <v>-5.1497992399927709E-4</v>
      </c>
      <c r="V36" s="15">
        <f>0.5*(Cv!AY36+Cv!AZ36)*LN(KC!V36/KC!U36)</f>
        <v>-1.291945226459367E-3</v>
      </c>
      <c r="W36" s="15">
        <f>0.5*(Cv!AZ36+Cv!BA36)*LN(KC!W36/KC!V36)</f>
        <v>4.9640630729488574E-4</v>
      </c>
      <c r="X36" s="15">
        <f>0.5*(Cv!BA36+Cv!BB36)*LN(KC!X36/KC!W36)</f>
        <v>2.215313929883357E-3</v>
      </c>
      <c r="Y36" s="15">
        <f>0.5*(Cv!BB36+Cv!BC36)*LN(KC!Y36/KC!X36)</f>
        <v>7.7975133448639515E-4</v>
      </c>
      <c r="Z36" s="15">
        <f>0.5*(Cv!BC36+Cv!BD36)*LN(KC!Z36/KC!Y36)</f>
        <v>1.1435488609088827E-3</v>
      </c>
      <c r="AA36" s="15">
        <f>0.5*(Cv!BD36+Cv!BE36)*LN(KC!AA36/KC!Z36)</f>
        <v>5.5372058910885811E-4</v>
      </c>
      <c r="AB36" s="15">
        <f>0.5*(Cv!BE36+Cv!BF36)*LN(KC!AB36/KC!AA36)</f>
        <v>4.5655785864791857E-4</v>
      </c>
      <c r="AC36" s="15">
        <f>0.5*(Cv!BF36+Cv!BG36)*LN(KC!AC36/KC!AB36)</f>
        <v>-7.9280007145530486E-4</v>
      </c>
      <c r="AD36" s="15">
        <f>0.5*(Cv!BG36+Cv!BH36)*LN(KC!AD36/KC!AC36)</f>
        <v>-3.1786214049652194E-4</v>
      </c>
      <c r="AE36" s="15">
        <f>0.5*(Cv!BH36+Cv!BI36)*LN(KC!AE36/KC!AD36)</f>
        <v>2.0498468156415458E-4</v>
      </c>
      <c r="AF36" s="15"/>
      <c r="AH36" s="64">
        <f t="shared" si="0"/>
        <v>7.3258096775681678E-4</v>
      </c>
      <c r="AI36" s="64">
        <f t="shared" si="1"/>
        <v>-2.1587047159996967E-4</v>
      </c>
      <c r="AJ36" s="64">
        <f t="shared" si="2"/>
        <v>-2.4972876767051511E-4</v>
      </c>
      <c r="AK36" s="64">
        <f t="shared" si="3"/>
        <v>-1.3405668354941094E-4</v>
      </c>
      <c r="AL36" s="64">
        <f t="shared" si="4"/>
        <v>4.2815571433934993E-4</v>
      </c>
      <c r="AM36" s="64">
        <f t="shared" si="5"/>
        <v>-5.6438729466183683E-5</v>
      </c>
      <c r="AN36" s="64">
        <f t="shared" si="6"/>
        <v>-2.3279961963524237E-4</v>
      </c>
      <c r="AO36" s="64">
        <f t="shared" si="7"/>
        <v>1.1313480791811065E-4</v>
      </c>
      <c r="AP36" s="64">
        <f t="shared" si="8"/>
        <v>2.5147724726722222E-4</v>
      </c>
      <c r="AQ36" s="64">
        <f t="shared" si="9"/>
        <v>7.3339466078801367E-4</v>
      </c>
      <c r="AR36" s="64">
        <f t="shared" si="10"/>
        <v>-3.0189251012922408E-4</v>
      </c>
      <c r="AS36" s="64">
        <f t="shared" si="11"/>
        <v>9.9723197683295874E-5</v>
      </c>
    </row>
    <row r="37" spans="1:45" x14ac:dyDescent="0.2">
      <c r="A37" s="4">
        <v>35</v>
      </c>
      <c r="B37" s="6" t="s">
        <v>71</v>
      </c>
      <c r="C37" s="15"/>
      <c r="D37" s="15">
        <f>0.5*(Cv!AG37+Cv!AH37)*LN(KC!D37/KC!C37)</f>
        <v>4.396523015402904E-3</v>
      </c>
      <c r="E37" s="15">
        <f>0.5*(Cv!AH37+Cv!AI37)*LN(KC!E37/KC!D37)</f>
        <v>3.4393584978232618E-3</v>
      </c>
      <c r="F37" s="15">
        <f>0.5*(Cv!AI37+Cv!AJ37)*LN(KC!F37/KC!E37)</f>
        <v>2.4426389042800896E-3</v>
      </c>
      <c r="G37" s="15">
        <f>0.5*(Cv!AJ37+Cv!AK37)*LN(KC!G37/KC!F37)</f>
        <v>2.1610614665574426E-3</v>
      </c>
      <c r="H37" s="15">
        <f>0.5*(Cv!AK37+Cv!AL37)*LN(KC!H37/KC!G37)</f>
        <v>6.2384793779748883E-4</v>
      </c>
      <c r="I37" s="15">
        <f>0.5*(Cv!AL37+Cv!AM37)*LN(KC!I37/KC!H37)</f>
        <v>5.3262581625975066E-4</v>
      </c>
      <c r="J37" s="15">
        <f>0.5*(Cv!AM37+Cv!AN37)*LN(KC!J37/KC!I37)</f>
        <v>-3.3567309670414215E-5</v>
      </c>
      <c r="K37" s="15">
        <f>0.5*(Cv!AN37+Cv!AO37)*LN(KC!K37/KC!J37)</f>
        <v>-1.2771880798050936E-3</v>
      </c>
      <c r="L37" s="15">
        <f>0.5*(Cv!AO37+Cv!AP37)*LN(KC!L37/KC!K37)</f>
        <v>-1.228654543228116E-4</v>
      </c>
      <c r="M37" s="15">
        <f>0.5*(Cv!AP37+Cv!AQ37)*LN(KC!M37/KC!L37)</f>
        <v>1.4826445562337628E-3</v>
      </c>
      <c r="N37" s="15">
        <f>0.5*(Cv!AQ37+Cv!AR37)*LN(KC!N37/KC!M37)</f>
        <v>3.0274559330584652E-3</v>
      </c>
      <c r="O37" s="15">
        <f>0.5*(Cv!AR37+Cv!AS37)*LN(KC!O37/KC!N37)</f>
        <v>5.808237351414249E-4</v>
      </c>
      <c r="P37" s="15">
        <f>0.5*(Cv!AS37+Cv!AT37)*LN(KC!P37/KC!O37)</f>
        <v>2.0732680776029276E-3</v>
      </c>
      <c r="Q37" s="15">
        <f>0.5*(Cv!AT37+Cv!AU37)*LN(KC!Q37/KC!P37)</f>
        <v>2.9155971015133691E-3</v>
      </c>
      <c r="R37" s="15">
        <f>0.5*(Cv!AU37+Cv!AV37)*LN(KC!R37/KC!Q37)</f>
        <v>-4.8947773294001737E-4</v>
      </c>
      <c r="S37" s="15">
        <f>0.5*(Cv!AV37+Cv!AW37)*LN(KC!S37/KC!R37)</f>
        <v>-1.3122479769387756E-3</v>
      </c>
      <c r="T37" s="15">
        <f>0.5*(Cv!AW37+Cv!AX37)*LN(KC!T37/KC!S37)</f>
        <v>-6.6284624253516548E-4</v>
      </c>
      <c r="U37" s="15">
        <f>0.5*(Cv!AX37+Cv!AY37)*LN(KC!U37/KC!T37)</f>
        <v>1.8312776062863212E-4</v>
      </c>
      <c r="V37" s="15">
        <f>0.5*(Cv!AY37+Cv!AZ37)*LN(KC!V37/KC!U37)</f>
        <v>-2.5429241649356564E-4</v>
      </c>
      <c r="W37" s="15">
        <f>0.5*(Cv!AZ37+Cv!BA37)*LN(KC!W37/KC!V37)</f>
        <v>1.1368135895547091E-6</v>
      </c>
      <c r="X37" s="15">
        <f>0.5*(Cv!BA37+Cv!BB37)*LN(KC!X37/KC!W37)</f>
        <v>7.5758277023803289E-4</v>
      </c>
      <c r="Y37" s="15">
        <f>0.5*(Cv!BB37+Cv!BC37)*LN(KC!Y37/KC!X37)</f>
        <v>6.4119779007874292E-4</v>
      </c>
      <c r="Z37" s="15">
        <f>0.5*(Cv!BC37+Cv!BD37)*LN(KC!Z37/KC!Y37)</f>
        <v>1.5614978779586656E-4</v>
      </c>
      <c r="AA37" s="15">
        <f>0.5*(Cv!BD37+Cv!BE37)*LN(KC!AA37/KC!Z37)</f>
        <v>6.8229495814325339E-4</v>
      </c>
      <c r="AB37" s="15">
        <f>0.5*(Cv!BE37+Cv!BF37)*LN(KC!AB37/KC!AA37)</f>
        <v>1.0562339923575821E-3</v>
      </c>
      <c r="AC37" s="15">
        <f>0.5*(Cv!BF37+Cv!BG37)*LN(KC!AC37/KC!AB37)</f>
        <v>-3.5164952490598076E-4</v>
      </c>
      <c r="AD37" s="15">
        <f>0.5*(Cv!BG37+Cv!BH37)*LN(KC!AD37/KC!AC37)</f>
        <v>9.8359872357433291E-5</v>
      </c>
      <c r="AE37" s="15">
        <f>0.5*(Cv!BH37+Cv!BI37)*LN(KC!AE37/KC!AD37)</f>
        <v>3.3443224623417868E-4</v>
      </c>
      <c r="AF37" s="15"/>
      <c r="AH37" s="64">
        <f t="shared" si="0"/>
        <v>1.839906524543607E-3</v>
      </c>
      <c r="AI37" s="64">
        <f t="shared" si="1"/>
        <v>6.1529592909878171E-4</v>
      </c>
      <c r="AJ37" s="64">
        <f t="shared" si="2"/>
        <v>7.5359264087578579E-4</v>
      </c>
      <c r="AK37" s="64">
        <f t="shared" si="3"/>
        <v>4.94173708549771E-6</v>
      </c>
      <c r="AL37" s="64">
        <f t="shared" si="4"/>
        <v>4.3684540069389294E-4</v>
      </c>
      <c r="AM37" s="64">
        <f t="shared" si="5"/>
        <v>2.16396059295806E-4</v>
      </c>
      <c r="AN37" s="64">
        <f t="shared" si="6"/>
        <v>6.8444428498728364E-4</v>
      </c>
      <c r="AO37" s="64">
        <f t="shared" si="7"/>
        <v>2.2014398395738043E-4</v>
      </c>
      <c r="AP37" s="64">
        <f t="shared" si="8"/>
        <v>2.8450946820032596E-4</v>
      </c>
      <c r="AQ37" s="64">
        <f t="shared" si="9"/>
        <v>6.3396913209386131E-4</v>
      </c>
      <c r="AR37" s="64">
        <f t="shared" si="10"/>
        <v>2.7047531228543726E-5</v>
      </c>
      <c r="AS37" s="64">
        <f t="shared" si="11"/>
        <v>6.920630844473864E-4</v>
      </c>
    </row>
    <row r="38" spans="1:45" x14ac:dyDescent="0.2">
      <c r="A38" s="4">
        <v>36</v>
      </c>
      <c r="B38" s="6" t="s">
        <v>72</v>
      </c>
      <c r="C38" s="15"/>
      <c r="D38" s="15">
        <f>0.5*(Cv!AG38+Cv!AH38)*LN(KC!D38/KC!C38)</f>
        <v>3.0966374502571247E-3</v>
      </c>
      <c r="E38" s="15">
        <f>0.5*(Cv!AH38+Cv!AI38)*LN(KC!E38/KC!D38)</f>
        <v>4.3641648510518794E-3</v>
      </c>
      <c r="F38" s="15">
        <f>0.5*(Cv!AI38+Cv!AJ38)*LN(KC!F38/KC!E38)</f>
        <v>2.4366838383683151E-3</v>
      </c>
      <c r="G38" s="15">
        <f>0.5*(Cv!AJ38+Cv!AK38)*LN(KC!G38/KC!F38)</f>
        <v>1.470387284017756E-3</v>
      </c>
      <c r="H38" s="15">
        <f>0.5*(Cv!AK38+Cv!AL38)*LN(KC!H38/KC!G38)</f>
        <v>-1.3306314674803868E-4</v>
      </c>
      <c r="I38" s="15">
        <f>0.5*(Cv!AL38+Cv!AM38)*LN(KC!I38/KC!H38)</f>
        <v>9.4422255446856296E-4</v>
      </c>
      <c r="J38" s="15">
        <f>0.5*(Cv!AM38+Cv!AN38)*LN(KC!J38/KC!I38)</f>
        <v>5.9066490579442262E-4</v>
      </c>
      <c r="K38" s="15">
        <f>0.5*(Cv!AN38+Cv!AO38)*LN(KC!K38/KC!J38)</f>
        <v>-1.3657440012691327E-3</v>
      </c>
      <c r="L38" s="15">
        <f>0.5*(Cv!AO38+Cv!AP38)*LN(KC!L38/KC!K38)</f>
        <v>-3.1384854816753489E-4</v>
      </c>
      <c r="M38" s="15">
        <f>0.5*(Cv!AP38+Cv!AQ38)*LN(KC!M38/KC!L38)</f>
        <v>2.3769520516215923E-3</v>
      </c>
      <c r="N38" s="15">
        <f>0.5*(Cv!AQ38+Cv!AR38)*LN(KC!N38/KC!M38)</f>
        <v>3.2666787607850416E-3</v>
      </c>
      <c r="O38" s="15">
        <f>0.5*(Cv!AR38+Cv!AS38)*LN(KC!O38/KC!N38)</f>
        <v>1.1945412350456357E-3</v>
      </c>
      <c r="P38" s="15">
        <f>0.5*(Cv!AS38+Cv!AT38)*LN(KC!P38/KC!O38)</f>
        <v>2.8736375691125172E-3</v>
      </c>
      <c r="Q38" s="15">
        <f>0.5*(Cv!AT38+Cv!AU38)*LN(KC!Q38/KC!P38)</f>
        <v>2.5976521028177931E-3</v>
      </c>
      <c r="R38" s="15">
        <f>0.5*(Cv!AU38+Cv!AV38)*LN(KC!R38/KC!Q38)</f>
        <v>-9.6170596009419922E-4</v>
      </c>
      <c r="S38" s="15">
        <f>0.5*(Cv!AV38+Cv!AW38)*LN(KC!S38/KC!R38)</f>
        <v>-7.5964096166421268E-4</v>
      </c>
      <c r="T38" s="15">
        <f>0.5*(Cv!AW38+Cv!AX38)*LN(KC!T38/KC!S38)</f>
        <v>5.1367831639041424E-4</v>
      </c>
      <c r="U38" s="15">
        <f>0.5*(Cv!AX38+Cv!AY38)*LN(KC!U38/KC!T38)</f>
        <v>5.3544793568673153E-4</v>
      </c>
      <c r="V38" s="15">
        <f>0.5*(Cv!AY38+Cv!AZ38)*LN(KC!V38/KC!U38)</f>
        <v>4.1177387951255311E-4</v>
      </c>
      <c r="W38" s="15">
        <f>0.5*(Cv!AZ38+Cv!BA38)*LN(KC!W38/KC!V38)</f>
        <v>8.3030615612496338E-4</v>
      </c>
      <c r="X38" s="15">
        <f>0.5*(Cv!BA38+Cv!BB38)*LN(KC!X38/KC!W38)</f>
        <v>2.6141712026249968E-3</v>
      </c>
      <c r="Y38" s="15">
        <f>0.5*(Cv!BB38+Cv!BC38)*LN(KC!Y38/KC!X38)</f>
        <v>1.2728101549829281E-3</v>
      </c>
      <c r="Z38" s="15">
        <f>0.5*(Cv!BC38+Cv!BD38)*LN(KC!Z38/KC!Y38)</f>
        <v>9.5674475432870978E-4</v>
      </c>
      <c r="AA38" s="15">
        <f>0.5*(Cv!BD38+Cv!BE38)*LN(KC!AA38/KC!Z38)</f>
        <v>1.5196940223777538E-3</v>
      </c>
      <c r="AB38" s="15">
        <f>0.5*(Cv!BE38+Cv!BF38)*LN(KC!AB38/KC!AA38)</f>
        <v>8.8720280214908838E-4</v>
      </c>
      <c r="AC38" s="15">
        <f>0.5*(Cv!BF38+Cv!BG38)*LN(KC!AC38/KC!AB38)</f>
        <v>2.4081012088259879E-4</v>
      </c>
      <c r="AD38" s="15">
        <f>0.5*(Cv!BG38+Cv!BH38)*LN(KC!AD38/KC!AC38)</f>
        <v>6.1192465168120858E-4</v>
      </c>
      <c r="AE38" s="15">
        <f>0.5*(Cv!BH38+Cv!BI38)*LN(KC!AE38/KC!AD38)</f>
        <v>7.7745140523672923E-4</v>
      </c>
      <c r="AF38" s="15"/>
      <c r="AH38" s="64">
        <f t="shared" si="0"/>
        <v>1.816479076231695E-3</v>
      </c>
      <c r="AI38" s="64">
        <f t="shared" si="1"/>
        <v>9.1094063375287782E-4</v>
      </c>
      <c r="AJ38" s="64">
        <f t="shared" si="2"/>
        <v>9.8889679704350667E-4</v>
      </c>
      <c r="AK38" s="64">
        <f t="shared" si="3"/>
        <v>9.8107549806793161E-4</v>
      </c>
      <c r="AL38" s="64">
        <f t="shared" si="4"/>
        <v>9.7545237094421591E-4</v>
      </c>
      <c r="AM38" s="64">
        <f t="shared" si="5"/>
        <v>6.9468802845896885E-4</v>
      </c>
      <c r="AN38" s="64">
        <f t="shared" si="6"/>
        <v>9.4991871539819241E-4</v>
      </c>
      <c r="AO38" s="64">
        <f t="shared" si="7"/>
        <v>9.3100128349822304E-4</v>
      </c>
      <c r="AP38" s="64">
        <f t="shared" si="8"/>
        <v>1.0602032471309043E-3</v>
      </c>
      <c r="AQ38" s="64">
        <f t="shared" si="9"/>
        <v>1.1591129334596201E-3</v>
      </c>
      <c r="AR38" s="64">
        <f t="shared" si="10"/>
        <v>5.4339539260017883E-4</v>
      </c>
      <c r="AS38" s="64">
        <f t="shared" si="11"/>
        <v>1.1019851087821879E-3</v>
      </c>
    </row>
    <row r="39" spans="1:45" x14ac:dyDescent="0.2">
      <c r="A39" s="4">
        <v>37</v>
      </c>
      <c r="B39" s="6" t="s">
        <v>73</v>
      </c>
      <c r="C39" s="15"/>
      <c r="D39" s="15">
        <f>0.5*(Cv!AG39+Cv!AH39)*LN(KC!D39/KC!C39)</f>
        <v>4.3210883055340822E-3</v>
      </c>
      <c r="E39" s="15">
        <f>0.5*(Cv!AH39+Cv!AI39)*LN(KC!E39/KC!D39)</f>
        <v>3.4947942899017379E-3</v>
      </c>
      <c r="F39" s="15">
        <f>0.5*(Cv!AI39+Cv!AJ39)*LN(KC!F39/KC!E39)</f>
        <v>2.9852651173623221E-3</v>
      </c>
      <c r="G39" s="15">
        <f>0.5*(Cv!AJ39+Cv!AK39)*LN(KC!G39/KC!F39)</f>
        <v>3.1532867712623213E-3</v>
      </c>
      <c r="H39" s="15">
        <f>0.5*(Cv!AK39+Cv!AL39)*LN(KC!H39/KC!G39)</f>
        <v>1.9405032137179477E-3</v>
      </c>
      <c r="I39" s="15">
        <f>0.5*(Cv!AL39+Cv!AM39)*LN(KC!I39/KC!H39)</f>
        <v>-1.0387838242811099E-3</v>
      </c>
      <c r="J39" s="15">
        <f>0.5*(Cv!AM39+Cv!AN39)*LN(KC!J39/KC!I39)</f>
        <v>2.0387384335091171E-3</v>
      </c>
      <c r="K39" s="15">
        <f>0.5*(Cv!AN39+Cv!AO39)*LN(KC!K39/KC!J39)</f>
        <v>3.9387074064841038E-3</v>
      </c>
      <c r="L39" s="15">
        <f>0.5*(Cv!AO39+Cv!AP39)*LN(KC!L39/KC!K39)</f>
        <v>1.8732031993412231E-3</v>
      </c>
      <c r="M39" s="15">
        <f>0.5*(Cv!AP39+Cv!AQ39)*LN(KC!M39/KC!L39)</f>
        <v>7.2125651108802865E-4</v>
      </c>
      <c r="N39" s="15">
        <f>0.5*(Cv!AQ39+Cv!AR39)*LN(KC!N39/KC!M39)</f>
        <v>1.6470542349503459E-3</v>
      </c>
      <c r="O39" s="15">
        <f>0.5*(Cv!AR39+Cv!AS39)*LN(KC!O39/KC!N39)</f>
        <v>-1.4853396325465967E-3</v>
      </c>
      <c r="P39" s="15">
        <f>0.5*(Cv!AS39+Cv!AT39)*LN(KC!P39/KC!O39)</f>
        <v>2.6807840848734692E-3</v>
      </c>
      <c r="Q39" s="15">
        <f>0.5*(Cv!AT39+Cv!AU39)*LN(KC!Q39/KC!P39)</f>
        <v>-1.539056275618484E-3</v>
      </c>
      <c r="R39" s="15">
        <f>0.5*(Cv!AU39+Cv!AV39)*LN(KC!R39/KC!Q39)</f>
        <v>-3.0788017258025222E-3</v>
      </c>
      <c r="S39" s="15">
        <f>0.5*(Cv!AV39+Cv!AW39)*LN(KC!S39/KC!R39)</f>
        <v>-1.9890764460265111E-3</v>
      </c>
      <c r="T39" s="15">
        <f>0.5*(Cv!AW39+Cv!AX39)*LN(KC!T39/KC!S39)</f>
        <v>-5.2350848631195473E-3</v>
      </c>
      <c r="U39" s="15">
        <f>0.5*(Cv!AX39+Cv!AY39)*LN(KC!U39/KC!T39)</f>
        <v>-1.6151240649379332E-3</v>
      </c>
      <c r="V39" s="15">
        <f>0.5*(Cv!AY39+Cv!AZ39)*LN(KC!V39/KC!U39)</f>
        <v>-1.5214586870811136E-3</v>
      </c>
      <c r="W39" s="15">
        <f>0.5*(Cv!AZ39+Cv!BA39)*LN(KC!W39/KC!V39)</f>
        <v>3.8573424853375819E-5</v>
      </c>
      <c r="X39" s="15">
        <f>0.5*(Cv!BA39+Cv!BB39)*LN(KC!X39/KC!W39)</f>
        <v>1.0060428940076394E-3</v>
      </c>
      <c r="Y39" s="15">
        <f>0.5*(Cv!BB39+Cv!BC39)*LN(KC!Y39/KC!X39)</f>
        <v>-1.5987850860557712E-3</v>
      </c>
      <c r="Z39" s="15">
        <f>0.5*(Cv!BC39+Cv!BD39)*LN(KC!Z39/KC!Y39)</f>
        <v>-1.7781633294394227E-3</v>
      </c>
      <c r="AA39" s="15">
        <f>0.5*(Cv!BD39+Cv!BE39)*LN(KC!AA39/KC!Z39)</f>
        <v>-1.8077386516094508E-3</v>
      </c>
      <c r="AB39" s="15">
        <f>0.5*(Cv!BE39+Cv!BF39)*LN(KC!AB39/KC!AA39)</f>
        <v>-1.3267225299326889E-3</v>
      </c>
      <c r="AC39" s="15">
        <f>0.5*(Cv!BF39+Cv!BG39)*LN(KC!AC39/KC!AB39)</f>
        <v>-2.1711583726596205E-3</v>
      </c>
      <c r="AD39" s="15">
        <f>0.5*(Cv!BG39+Cv!BH39)*LN(KC!AD39/KC!AC39)</f>
        <v>-2.6683499396955089E-3</v>
      </c>
      <c r="AE39" s="15">
        <f>0.5*(Cv!BH39+Cv!BI39)*LN(KC!AE39/KC!AD39)</f>
        <v>-2.1546568119321262E-3</v>
      </c>
      <c r="AF39" s="15"/>
      <c r="AH39" s="64">
        <f t="shared" si="0"/>
        <v>2.107013113592644E-3</v>
      </c>
      <c r="AI39" s="64">
        <f t="shared" si="1"/>
        <v>2.0437919570745638E-3</v>
      </c>
      <c r="AJ39" s="64">
        <f t="shared" si="2"/>
        <v>-1.0822979990241289E-3</v>
      </c>
      <c r="AK39" s="64">
        <f t="shared" si="3"/>
        <v>-1.4654102592555156E-3</v>
      </c>
      <c r="AL39" s="64">
        <f t="shared" si="4"/>
        <v>-1.7365135939393906E-3</v>
      </c>
      <c r="AM39" s="64">
        <f t="shared" si="5"/>
        <v>-2.4115033758138173E-3</v>
      </c>
      <c r="AN39" s="64">
        <f t="shared" si="6"/>
        <v>4.8074697902521744E-4</v>
      </c>
      <c r="AO39" s="64">
        <f t="shared" si="7"/>
        <v>-1.7360521681335139E-3</v>
      </c>
      <c r="AP39" s="64">
        <f t="shared" si="8"/>
        <v>-1.537606765923879E-3</v>
      </c>
      <c r="AQ39" s="64">
        <f t="shared" si="9"/>
        <v>-1.6278523992593334E-3</v>
      </c>
      <c r="AR39" s="64">
        <f t="shared" si="10"/>
        <v>-2.3313883747624184E-3</v>
      </c>
      <c r="AS39" s="64">
        <f t="shared" si="11"/>
        <v>-2.0333669108839897E-4</v>
      </c>
    </row>
    <row r="40" spans="1:45" x14ac:dyDescent="0.2">
      <c r="A40" s="4">
        <v>38</v>
      </c>
      <c r="B40" s="6" t="s">
        <v>74</v>
      </c>
      <c r="C40" s="15"/>
      <c r="D40" s="15">
        <f>0.5*(Cv!AG40+Cv!AH40)*LN(KC!D40/KC!C40)</f>
        <v>3.1934340907789683E-3</v>
      </c>
      <c r="E40" s="15">
        <f>0.5*(Cv!AH40+Cv!AI40)*LN(KC!E40/KC!D40)</f>
        <v>4.4728333534364093E-3</v>
      </c>
      <c r="F40" s="15">
        <f>0.5*(Cv!AI40+Cv!AJ40)*LN(KC!F40/KC!E40)</f>
        <v>3.916640801596546E-3</v>
      </c>
      <c r="G40" s="15">
        <f>0.5*(Cv!AJ40+Cv!AK40)*LN(KC!G40/KC!F40)</f>
        <v>8.7397211995511592E-3</v>
      </c>
      <c r="H40" s="15">
        <f>0.5*(Cv!AK40+Cv!AL40)*LN(KC!H40/KC!G40)</f>
        <v>4.8322227964106996E-4</v>
      </c>
      <c r="I40" s="15">
        <f>0.5*(Cv!AL40+Cv!AM40)*LN(KC!I40/KC!H40)</f>
        <v>1.4442596107246638E-3</v>
      </c>
      <c r="J40" s="15">
        <f>0.5*(Cv!AM40+Cv!AN40)*LN(KC!J40/KC!I40)</f>
        <v>1.9291929860838584E-3</v>
      </c>
      <c r="K40" s="15">
        <f>0.5*(Cv!AN40+Cv!AO40)*LN(KC!K40/KC!J40)</f>
        <v>-1.5681190094890668E-3</v>
      </c>
      <c r="L40" s="15">
        <f>0.5*(Cv!AO40+Cv!AP40)*LN(KC!L40/KC!K40)</f>
        <v>1.4944761625957416E-3</v>
      </c>
      <c r="M40" s="15">
        <f>0.5*(Cv!AP40+Cv!AQ40)*LN(KC!M40/KC!L40)</f>
        <v>3.3231883051780117E-3</v>
      </c>
      <c r="N40" s="15">
        <f>0.5*(Cv!AQ40+Cv!AR40)*LN(KC!N40/KC!M40)</f>
        <v>2.9775723865313967E-3</v>
      </c>
      <c r="O40" s="15">
        <f>0.5*(Cv!AR40+Cv!AS40)*LN(KC!O40/KC!N40)</f>
        <v>-1.3382066928829134E-3</v>
      </c>
      <c r="P40" s="15">
        <f>0.5*(Cv!AS40+Cv!AT40)*LN(KC!P40/KC!O40)</f>
        <v>2.0759554939735071E-3</v>
      </c>
      <c r="Q40" s="15">
        <f>0.5*(Cv!AT40+Cv!AU40)*LN(KC!Q40/KC!P40)</f>
        <v>3.02107161281993E-3</v>
      </c>
      <c r="R40" s="15">
        <f>0.5*(Cv!AU40+Cv!AV40)*LN(KC!R40/KC!Q40)</f>
        <v>9.6530148495318471E-5</v>
      </c>
      <c r="S40" s="15">
        <f>0.5*(Cv!AV40+Cv!AW40)*LN(KC!S40/KC!R40)</f>
        <v>-8.5354497841421783E-5</v>
      </c>
      <c r="T40" s="15">
        <f>0.5*(Cv!AW40+Cv!AX40)*LN(KC!T40/KC!S40)</f>
        <v>-1.0849020548688337E-3</v>
      </c>
      <c r="U40" s="15">
        <f>0.5*(Cv!AX40+Cv!AY40)*LN(KC!U40/KC!T40)</f>
        <v>3.070060558148288E-4</v>
      </c>
      <c r="V40" s="15">
        <f>0.5*(Cv!AY40+Cv!AZ40)*LN(KC!V40/KC!U40)</f>
        <v>5.6607791947230646E-4</v>
      </c>
      <c r="W40" s="15">
        <f>0.5*(Cv!AZ40+Cv!BA40)*LN(KC!W40/KC!V40)</f>
        <v>1.3820625609854743E-3</v>
      </c>
      <c r="X40" s="15">
        <f>0.5*(Cv!BA40+Cv!BB40)*LN(KC!X40/KC!W40)</f>
        <v>2.0769580799814931E-3</v>
      </c>
      <c r="Y40" s="15">
        <f>0.5*(Cv!BB40+Cv!BC40)*LN(KC!Y40/KC!X40)</f>
        <v>9.5459770332161054E-4</v>
      </c>
      <c r="Z40" s="15">
        <f>0.5*(Cv!BC40+Cv!BD40)*LN(KC!Z40/KC!Y40)</f>
        <v>1.1437735327316718E-3</v>
      </c>
      <c r="AA40" s="15">
        <f>0.5*(Cv!BD40+Cv!BE40)*LN(KC!AA40/KC!Z40)</f>
        <v>9.5716815915754651E-4</v>
      </c>
      <c r="AB40" s="15">
        <f>0.5*(Cv!BE40+Cv!BF40)*LN(KC!AB40/KC!AA40)</f>
        <v>6.7425631306981869E-4</v>
      </c>
      <c r="AC40" s="15">
        <f>0.5*(Cv!BF40+Cv!BG40)*LN(KC!AC40/KC!AB40)</f>
        <v>8.4656838241700116E-5</v>
      </c>
      <c r="AD40" s="15">
        <f>0.5*(Cv!BG40+Cv!BH40)*LN(KC!AD40/KC!AC40)</f>
        <v>-1.40155362392854E-3</v>
      </c>
      <c r="AE40" s="15">
        <f>0.5*(Cv!BH40+Cv!BI40)*LN(KC!AE40/KC!AD40)</f>
        <v>-1.1090861017143214E-3</v>
      </c>
      <c r="AF40" s="15"/>
      <c r="AH40" s="64">
        <f t="shared" si="0"/>
        <v>3.8113354489899701E-3</v>
      </c>
      <c r="AI40" s="64">
        <f t="shared" si="1"/>
        <v>1.6312621661799885E-3</v>
      </c>
      <c r="AJ40" s="64">
        <f t="shared" si="2"/>
        <v>7.5399921291288404E-4</v>
      </c>
      <c r="AK40" s="64">
        <f t="shared" si="3"/>
        <v>6.4944051227705372E-4</v>
      </c>
      <c r="AL40" s="64">
        <f t="shared" si="4"/>
        <v>7.6289050930446948E-4</v>
      </c>
      <c r="AM40" s="64">
        <f t="shared" si="5"/>
        <v>-1.2553198628214306E-3</v>
      </c>
      <c r="AN40" s="64">
        <f t="shared" si="6"/>
        <v>1.1926306895464361E-3</v>
      </c>
      <c r="AO40" s="64">
        <f t="shared" si="7"/>
        <v>3.7925128185539633E-4</v>
      </c>
      <c r="AP40" s="64">
        <f t="shared" si="8"/>
        <v>7.7522202996287972E-4</v>
      </c>
      <c r="AQ40" s="64">
        <f t="shared" si="9"/>
        <v>9.3244892707016185E-4</v>
      </c>
      <c r="AR40" s="64">
        <f t="shared" si="10"/>
        <v>-8.0866096246705375E-4</v>
      </c>
      <c r="AS40" s="64">
        <f t="shared" si="11"/>
        <v>1.3160740563955176E-3</v>
      </c>
    </row>
    <row r="41" spans="1:45" x14ac:dyDescent="0.2">
      <c r="A41" s="4">
        <v>39</v>
      </c>
      <c r="B41" s="6" t="s">
        <v>75</v>
      </c>
      <c r="C41" s="15"/>
      <c r="D41" s="15">
        <f>0.5*(Cv!AG41+Cv!AH41)*LN(KC!D41/KC!C41)</f>
        <v>1.2820959600710252E-2</v>
      </c>
      <c r="E41" s="15">
        <f>0.5*(Cv!AH41+Cv!AI41)*LN(KC!E41/KC!D41)</f>
        <v>-1.1794816676807551E-3</v>
      </c>
      <c r="F41" s="15">
        <f>0.5*(Cv!AI41+Cv!AJ41)*LN(KC!F41/KC!E41)</f>
        <v>-1.1756331004399889E-3</v>
      </c>
      <c r="G41" s="15">
        <f>0.5*(Cv!AJ41+Cv!AK41)*LN(KC!G41/KC!F41)</f>
        <v>1.1662080584534334E-2</v>
      </c>
      <c r="H41" s="15">
        <f>0.5*(Cv!AK41+Cv!AL41)*LN(KC!H41/KC!G41)</f>
        <v>-6.4151971522175494E-3</v>
      </c>
      <c r="I41" s="15">
        <f>0.5*(Cv!AL41+Cv!AM41)*LN(KC!I41/KC!H41)</f>
        <v>7.867515782547161E-3</v>
      </c>
      <c r="J41" s="15">
        <f>0.5*(Cv!AM41+Cv!AN41)*LN(KC!J41/KC!I41)</f>
        <v>-1.3091408295840351E-2</v>
      </c>
      <c r="K41" s="15">
        <f>0.5*(Cv!AN41+Cv!AO41)*LN(KC!K41/KC!J41)</f>
        <v>8.3932261092024806E-3</v>
      </c>
      <c r="L41" s="15">
        <f>0.5*(Cv!AO41+Cv!AP41)*LN(KC!L41/KC!K41)</f>
        <v>-1.5658109632261281E-2</v>
      </c>
      <c r="M41" s="15">
        <f>0.5*(Cv!AP41+Cv!AQ41)*LN(KC!M41/KC!L41)</f>
        <v>3.0532965412935712E-3</v>
      </c>
      <c r="N41" s="15">
        <f>0.5*(Cv!AQ41+Cv!AR41)*LN(KC!N41/KC!M41)</f>
        <v>1.0531557859420783E-2</v>
      </c>
      <c r="O41" s="15">
        <f>0.5*(Cv!AR41+Cv!AS41)*LN(KC!O41/KC!N41)</f>
        <v>-1.1267043629534543E-5</v>
      </c>
      <c r="P41" s="15">
        <f>0.5*(Cv!AS41+Cv!AT41)*LN(KC!P41/KC!O41)</f>
        <v>1.1315973850610245E-3</v>
      </c>
      <c r="Q41" s="15">
        <f>0.5*(Cv!AT41+Cv!AU41)*LN(KC!Q41/KC!P41)</f>
        <v>1.4743528241675314E-2</v>
      </c>
      <c r="R41" s="15">
        <f>0.5*(Cv!AU41+Cv!AV41)*LN(KC!R41/KC!Q41)</f>
        <v>7.8470487408215731E-3</v>
      </c>
      <c r="S41" s="15">
        <f>0.5*(Cv!AV41+Cv!AW41)*LN(KC!S41/KC!R41)</f>
        <v>2.7275199031348861E-4</v>
      </c>
      <c r="T41" s="15">
        <f>0.5*(Cv!AW41+Cv!AX41)*LN(KC!T41/KC!S41)</f>
        <v>-9.2296053605476428E-4</v>
      </c>
      <c r="U41" s="15">
        <f>0.5*(Cv!AX41+Cv!AY41)*LN(KC!U41/KC!T41)</f>
        <v>4.4195258323202436E-3</v>
      </c>
      <c r="V41" s="15">
        <f>0.5*(Cv!AY41+Cv!AZ41)*LN(KC!V41/KC!U41)</f>
        <v>1.2521451354687626E-3</v>
      </c>
      <c r="W41" s="15">
        <f>0.5*(Cv!AZ41+Cv!BA41)*LN(KC!W41/KC!V41)</f>
        <v>1.9283300562544633E-3</v>
      </c>
      <c r="X41" s="15">
        <f>0.5*(Cv!BA41+Cv!BB41)*LN(KC!X41/KC!W41)</f>
        <v>1.3320478507678744E-3</v>
      </c>
      <c r="Y41" s="15">
        <f>0.5*(Cv!BB41+Cv!BC41)*LN(KC!Y41/KC!X41)</f>
        <v>-3.3087733526925736E-3</v>
      </c>
      <c r="Z41" s="15">
        <f>0.5*(Cv!BC41+Cv!BD41)*LN(KC!Z41/KC!Y41)</f>
        <v>-1.6272897374957128E-3</v>
      </c>
      <c r="AA41" s="15">
        <f>0.5*(Cv!BD41+Cv!BE41)*LN(KC!AA41/KC!Z41)</f>
        <v>-7.2168405246182321E-3</v>
      </c>
      <c r="AB41" s="15">
        <f>0.5*(Cv!BE41+Cv!BF41)*LN(KC!AB41/KC!AA41)</f>
        <v>2.2326502598339218E-3</v>
      </c>
      <c r="AC41" s="15">
        <f>0.5*(Cv!BF41+Cv!BG41)*LN(KC!AC41/KC!AB41)</f>
        <v>-3.353021963332268E-4</v>
      </c>
      <c r="AD41" s="15">
        <f>0.5*(Cv!BG41+Cv!BH41)*LN(KC!AD41/KC!AC41)</f>
        <v>-2.4732044488352143E-3</v>
      </c>
      <c r="AE41" s="15">
        <f>0.5*(Cv!BH41+Cv!BI41)*LN(KC!AE41/KC!AD41)</f>
        <v>-2.3373007451210005E-3</v>
      </c>
      <c r="AF41" s="15"/>
      <c r="AH41" s="64">
        <f t="shared" si="0"/>
        <v>2.1518568893486405E-3</v>
      </c>
      <c r="AI41" s="64">
        <f t="shared" si="1"/>
        <v>-1.3542874836369591E-3</v>
      </c>
      <c r="AJ41" s="64">
        <f t="shared" si="2"/>
        <v>4.7967318628483729E-3</v>
      </c>
      <c r="AK41" s="64">
        <f t="shared" si="3"/>
        <v>1.6018176677513158E-3</v>
      </c>
      <c r="AL41" s="64">
        <f t="shared" si="4"/>
        <v>-2.0511111102611648E-3</v>
      </c>
      <c r="AM41" s="64">
        <f t="shared" si="5"/>
        <v>-2.4052525969781077E-3</v>
      </c>
      <c r="AN41" s="64">
        <f t="shared" si="6"/>
        <v>1.7212221896057071E-3</v>
      </c>
      <c r="AO41" s="64">
        <f t="shared" si="7"/>
        <v>-5.8808103387545491E-4</v>
      </c>
      <c r="AP41" s="64">
        <f t="shared" si="8"/>
        <v>-2.123516684684464E-4</v>
      </c>
      <c r="AQ41" s="64">
        <f t="shared" si="9"/>
        <v>-2.4800633387431492E-3</v>
      </c>
      <c r="AR41" s="64">
        <f t="shared" si="10"/>
        <v>-1.7152691300964806E-3</v>
      </c>
      <c r="AS41" s="64">
        <f t="shared" si="11"/>
        <v>7.746123680109192E-4</v>
      </c>
    </row>
    <row r="42" spans="1:45" x14ac:dyDescent="0.2">
      <c r="A42" s="4">
        <v>40</v>
      </c>
      <c r="B42" s="6" t="s">
        <v>76</v>
      </c>
      <c r="C42" s="15"/>
      <c r="D42" s="15">
        <f>0.5*(Cv!AG42+Cv!AH42)*LN(KC!D42/KC!C42)</f>
        <v>5.2831728797958499E-2</v>
      </c>
      <c r="E42" s="15">
        <f>0.5*(Cv!AH42+Cv!AI42)*LN(KC!E42/KC!D42)</f>
        <v>2.734566352658907E-2</v>
      </c>
      <c r="F42" s="15">
        <f>0.5*(Cv!AI42+Cv!AJ42)*LN(KC!F42/KC!E42)</f>
        <v>1.0821655167291482E-2</v>
      </c>
      <c r="G42" s="15">
        <f>0.5*(Cv!AJ42+Cv!AK42)*LN(KC!G42/KC!F42)</f>
        <v>6.1792926648003565E-3</v>
      </c>
      <c r="H42" s="15">
        <f>0.5*(Cv!AK42+Cv!AL42)*LN(KC!H42/KC!G42)</f>
        <v>2.1627944683466744E-3</v>
      </c>
      <c r="I42" s="15">
        <f>0.5*(Cv!AL42+Cv!AM42)*LN(KC!I42/KC!H42)</f>
        <v>6.1900274258088689E-3</v>
      </c>
      <c r="J42" s="15">
        <f>0.5*(Cv!AM42+Cv!AN42)*LN(KC!J42/KC!I42)</f>
        <v>3.3772515727530515E-3</v>
      </c>
      <c r="K42" s="15">
        <f>0.5*(Cv!AN42+Cv!AO42)*LN(KC!K42/KC!J42)</f>
        <v>-8.635434335056081E-3</v>
      </c>
      <c r="L42" s="15">
        <f>0.5*(Cv!AO42+Cv!AP42)*LN(KC!L42/KC!K42)</f>
        <v>-5.5040519966863101E-3</v>
      </c>
      <c r="M42" s="15">
        <f>0.5*(Cv!AP42+Cv!AQ42)*LN(KC!M42/KC!L42)</f>
        <v>-2.6285547218668812E-4</v>
      </c>
      <c r="N42" s="15">
        <f>0.5*(Cv!AQ42+Cv!AR42)*LN(KC!N42/KC!M42)</f>
        <v>-1.3939233728025933E-3</v>
      </c>
      <c r="O42" s="15">
        <f>0.5*(Cv!AR42+Cv!AS42)*LN(KC!O42/KC!N42)</f>
        <v>-1.497230340169747E-3</v>
      </c>
      <c r="P42" s="15">
        <f>0.5*(Cv!AS42+Cv!AT42)*LN(KC!P42/KC!O42)</f>
        <v>-1.9662940538121932E-4</v>
      </c>
      <c r="Q42" s="15">
        <f>0.5*(Cv!AT42+Cv!AU42)*LN(KC!Q42/KC!P42)</f>
        <v>2.1103821096149881E-3</v>
      </c>
      <c r="R42" s="15">
        <f>0.5*(Cv!AU42+Cv!AV42)*LN(KC!R42/KC!Q42)</f>
        <v>-5.1696918682408834E-3</v>
      </c>
      <c r="S42" s="15">
        <f>0.5*(Cv!AV42+Cv!AW42)*LN(KC!S42/KC!R42)</f>
        <v>-4.0711947534037649E-3</v>
      </c>
      <c r="T42" s="15">
        <f>0.5*(Cv!AW42+Cv!AX42)*LN(KC!T42/KC!S42)</f>
        <v>-3.2159488454419605E-3</v>
      </c>
      <c r="U42" s="15">
        <f>0.5*(Cv!AX42+Cv!AY42)*LN(KC!U42/KC!T42)</f>
        <v>-3.0615884425825436E-3</v>
      </c>
      <c r="V42" s="15">
        <f>0.5*(Cv!AY42+Cv!AZ42)*LN(KC!V42/KC!U42)</f>
        <v>-4.0712548180996339E-3</v>
      </c>
      <c r="W42" s="15">
        <f>0.5*(Cv!AZ42+Cv!BA42)*LN(KC!W42/KC!V42)</f>
        <v>-1.7056170291571608E-3</v>
      </c>
      <c r="X42" s="15">
        <f>0.5*(Cv!BA42+Cv!BB42)*LN(KC!X42/KC!W42)</f>
        <v>1.7889350190696234E-3</v>
      </c>
      <c r="Y42" s="15">
        <f>0.5*(Cv!BB42+Cv!BC42)*LN(KC!Y42/KC!X42)</f>
        <v>-2.5536873195256427E-3</v>
      </c>
      <c r="Z42" s="15">
        <f>0.5*(Cv!BC42+Cv!BD42)*LN(KC!Z42/KC!Y42)</f>
        <v>-1.8812362566393919E-3</v>
      </c>
      <c r="AA42" s="15">
        <f>0.5*(Cv!BD42+Cv!BE42)*LN(KC!AA42/KC!Z42)</f>
        <v>5.033724951281366E-3</v>
      </c>
      <c r="AB42" s="15">
        <f>0.5*(Cv!BE42+Cv!BF42)*LN(KC!AB42/KC!AA42)</f>
        <v>2.5353911916706634E-3</v>
      </c>
      <c r="AC42" s="15">
        <f>0.5*(Cv!BF42+Cv!BG42)*LN(KC!AC42/KC!AB42)</f>
        <v>4.1925522153145132E-3</v>
      </c>
      <c r="AD42" s="15">
        <f>0.5*(Cv!BG42+Cv!BH42)*LN(KC!AD42/KC!AC42)</f>
        <v>2.1397228179157023E-3</v>
      </c>
      <c r="AE42" s="15">
        <f>0.5*(Cv!BH42+Cv!BI42)*LN(KC!AE42/KC!AD42)</f>
        <v>1.7305105273162638E-3</v>
      </c>
      <c r="AF42" s="15"/>
      <c r="AH42" s="64">
        <f t="shared" si="0"/>
        <v>1.0539886650567291E-2</v>
      </c>
      <c r="AI42" s="64">
        <f t="shared" si="1"/>
        <v>-2.4838027207957241E-3</v>
      </c>
      <c r="AJ42" s="64">
        <f t="shared" si="2"/>
        <v>-1.7648728515161252E-3</v>
      </c>
      <c r="AK42" s="64">
        <f t="shared" si="3"/>
        <v>-2.0530948232423351E-3</v>
      </c>
      <c r="AL42" s="64">
        <f t="shared" si="4"/>
        <v>1.4653489564203017E-3</v>
      </c>
      <c r="AM42" s="64">
        <f t="shared" si="5"/>
        <v>1.9351166726159831E-3</v>
      </c>
      <c r="AN42" s="64">
        <f t="shared" si="6"/>
        <v>-2.1243377861559247E-3</v>
      </c>
      <c r="AO42" s="64">
        <f t="shared" si="7"/>
        <v>7.7625334260149876E-5</v>
      </c>
      <c r="AP42" s="64">
        <f t="shared" si="8"/>
        <v>-7.9236461660274233E-4</v>
      </c>
      <c r="AQ42" s="64">
        <f t="shared" si="9"/>
        <v>7.8354814169674875E-4</v>
      </c>
      <c r="AR42" s="64">
        <f t="shared" si="10"/>
        <v>2.6875951868488269E-3</v>
      </c>
      <c r="AS42" s="64">
        <f t="shared" si="11"/>
        <v>1.1995392371258894E-3</v>
      </c>
    </row>
    <row r="43" spans="1:45" x14ac:dyDescent="0.2">
      <c r="A43" s="4">
        <v>41</v>
      </c>
      <c r="B43" s="6" t="s">
        <v>77</v>
      </c>
      <c r="C43" s="15"/>
      <c r="D43" s="15">
        <f>0.5*(Cv!AG43+Cv!AH43)*LN(KC!D43/KC!C43)</f>
        <v>1.1036689305626469E-2</v>
      </c>
      <c r="E43" s="15">
        <f>0.5*(Cv!AH43+Cv!AI43)*LN(KC!E43/KC!D43)</f>
        <v>1.1250858460531473E-2</v>
      </c>
      <c r="F43" s="15">
        <f>0.5*(Cv!AI43+Cv!AJ43)*LN(KC!F43/KC!E43)</f>
        <v>6.7129447773851929E-3</v>
      </c>
      <c r="G43" s="15">
        <f>0.5*(Cv!AJ43+Cv!AK43)*LN(KC!G43/KC!F43)</f>
        <v>3.9588027567118191E-3</v>
      </c>
      <c r="H43" s="15">
        <f>0.5*(Cv!AK43+Cv!AL43)*LN(KC!H43/KC!G43)</f>
        <v>3.3134886271850368E-3</v>
      </c>
      <c r="I43" s="15">
        <f>0.5*(Cv!AL43+Cv!AM43)*LN(KC!I43/KC!H43)</f>
        <v>5.5055888953071336E-3</v>
      </c>
      <c r="J43" s="15">
        <f>0.5*(Cv!AM43+Cv!AN43)*LN(KC!J43/KC!I43)</f>
        <v>8.1505049674389634E-4</v>
      </c>
      <c r="K43" s="15">
        <f>0.5*(Cv!AN43+Cv!AO43)*LN(KC!K43/KC!J43)</f>
        <v>-3.7584076205509024E-3</v>
      </c>
      <c r="L43" s="15">
        <f>0.5*(Cv!AO43+Cv!AP43)*LN(KC!L43/KC!K43)</f>
        <v>-4.5895912520858475E-3</v>
      </c>
      <c r="M43" s="15">
        <f>0.5*(Cv!AP43+Cv!AQ43)*LN(KC!M43/KC!L43)</f>
        <v>-3.4074491671340673E-3</v>
      </c>
      <c r="N43" s="15">
        <f>0.5*(Cv!AQ43+Cv!AR43)*LN(KC!N43/KC!M43)</f>
        <v>-1.9485160521182962E-3</v>
      </c>
      <c r="O43" s="15">
        <f>0.5*(Cv!AR43+Cv!AS43)*LN(KC!O43/KC!N43)</f>
        <v>-6.7925050251993837E-4</v>
      </c>
      <c r="P43" s="15">
        <f>0.5*(Cv!AS43+Cv!AT43)*LN(KC!P43/KC!O43)</f>
        <v>4.2562520002512889E-3</v>
      </c>
      <c r="Q43" s="15">
        <f>0.5*(Cv!AT43+Cv!AU43)*LN(KC!Q43/KC!P43)</f>
        <v>3.3922397706661607E-3</v>
      </c>
      <c r="R43" s="15">
        <f>0.5*(Cv!AU43+Cv!AV43)*LN(KC!R43/KC!Q43)</f>
        <v>-1.6122687100610523E-3</v>
      </c>
      <c r="S43" s="15">
        <f>0.5*(Cv!AV43+Cv!AW43)*LN(KC!S43/KC!R43)</f>
        <v>-4.2210332986944822E-4</v>
      </c>
      <c r="T43" s="15">
        <f>0.5*(Cv!AW43+Cv!AX43)*LN(KC!T43/KC!S43)</f>
        <v>-1.3488014423623971E-3</v>
      </c>
      <c r="U43" s="15">
        <f>0.5*(Cv!AX43+Cv!AY43)*LN(KC!U43/KC!T43)</f>
        <v>1.1051375449784872E-3</v>
      </c>
      <c r="V43" s="15">
        <f>0.5*(Cv!AY43+Cv!AZ43)*LN(KC!V43/KC!U43)</f>
        <v>-4.5914865323938613E-4</v>
      </c>
      <c r="W43" s="15">
        <f>0.5*(Cv!AZ43+Cv!BA43)*LN(KC!W43/KC!V43)</f>
        <v>-4.4225020209890596E-4</v>
      </c>
      <c r="X43" s="15">
        <f>0.5*(Cv!BA43+Cv!BB43)*LN(KC!X43/KC!W43)</f>
        <v>1.7923004254818047E-3</v>
      </c>
      <c r="Y43" s="15">
        <f>0.5*(Cv!BB43+Cv!BC43)*LN(KC!Y43/KC!X43)</f>
        <v>4.8035163891073954E-4</v>
      </c>
      <c r="Z43" s="15">
        <f>0.5*(Cv!BC43+Cv!BD43)*LN(KC!Z43/KC!Y43)</f>
        <v>2.7725298534368244E-3</v>
      </c>
      <c r="AA43" s="15">
        <f>0.5*(Cv!BD43+Cv!BE43)*LN(KC!AA43/KC!Z43)</f>
        <v>2.8815156303640425E-3</v>
      </c>
      <c r="AB43" s="15">
        <f>0.5*(Cv!BE43+Cv!BF43)*LN(KC!AB43/KC!AA43)</f>
        <v>5.9058106052338921E-4</v>
      </c>
      <c r="AC43" s="15">
        <f>0.5*(Cv!BF43+Cv!BG43)*LN(KC!AC43/KC!AB43)</f>
        <v>1.577478402796802E-3</v>
      </c>
      <c r="AD43" s="15">
        <f>0.5*(Cv!BG43+Cv!BH43)*LN(KC!AD43/KC!AC43)</f>
        <v>8.5555881928718234E-4</v>
      </c>
      <c r="AE43" s="15">
        <f>0.5*(Cv!BH43+Cv!BI43)*LN(KC!AE43/KC!AD43)</f>
        <v>1.7184187929910192E-3</v>
      </c>
      <c r="AF43" s="15"/>
      <c r="AH43" s="64">
        <f t="shared" si="0"/>
        <v>6.1483367034241305E-3</v>
      </c>
      <c r="AI43" s="64">
        <f t="shared" si="1"/>
        <v>-2.5777827190290436E-3</v>
      </c>
      <c r="AJ43" s="64">
        <f t="shared" si="2"/>
        <v>9.8697384569340217E-4</v>
      </c>
      <c r="AK43" s="64">
        <f t="shared" si="3"/>
        <v>1.2944753455192056E-4</v>
      </c>
      <c r="AL43" s="64">
        <f t="shared" si="4"/>
        <v>1.6604913172063595E-3</v>
      </c>
      <c r="AM43" s="64">
        <f t="shared" si="5"/>
        <v>1.2869888061391008E-3</v>
      </c>
      <c r="AN43" s="64">
        <f t="shared" si="6"/>
        <v>-7.9540443666782071E-4</v>
      </c>
      <c r="AO43" s="64">
        <f t="shared" si="7"/>
        <v>9.6030598925580027E-4</v>
      </c>
      <c r="AP43" s="64">
        <f t="shared" si="8"/>
        <v>8.1913509511051096E-4</v>
      </c>
      <c r="AQ43" s="64">
        <f t="shared" si="9"/>
        <v>1.6812445458087488E-3</v>
      </c>
      <c r="AR43" s="64">
        <f t="shared" si="10"/>
        <v>1.3838186716916678E-3</v>
      </c>
      <c r="AS43" s="64">
        <f t="shared" si="11"/>
        <v>1.270789297093039E-3</v>
      </c>
    </row>
    <row r="44" spans="1:45" x14ac:dyDescent="0.2">
      <c r="A44" s="4">
        <v>42</v>
      </c>
      <c r="B44" s="6" t="s">
        <v>78</v>
      </c>
      <c r="C44" s="15"/>
      <c r="D44" s="15">
        <f>0.5*(Cv!AG44+Cv!AH44)*LN(KC!D44/KC!C44)</f>
        <v>1.000030469048638E-2</v>
      </c>
      <c r="E44" s="15">
        <f>0.5*(Cv!AH44+Cv!AI44)*LN(KC!E44/KC!D44)</f>
        <v>7.8185204766916434E-3</v>
      </c>
      <c r="F44" s="15">
        <f>0.5*(Cv!AI44+Cv!AJ44)*LN(KC!F44/KC!E44)</f>
        <v>6.8601954270531623E-3</v>
      </c>
      <c r="G44" s="15">
        <f>0.5*(Cv!AJ44+Cv!AK44)*LN(KC!G44/KC!F44)</f>
        <v>3.6234040306884776E-3</v>
      </c>
      <c r="H44" s="15">
        <f>0.5*(Cv!AK44+Cv!AL44)*LN(KC!H44/KC!G44)</f>
        <v>5.4069443984858913E-3</v>
      </c>
      <c r="I44" s="15">
        <f>0.5*(Cv!AL44+Cv!AM44)*LN(KC!I44/KC!H44)</f>
        <v>6.3812238368863251E-3</v>
      </c>
      <c r="J44" s="15">
        <f>0.5*(Cv!AM44+Cv!AN44)*LN(KC!J44/KC!I44)</f>
        <v>4.2667847566426444E-3</v>
      </c>
      <c r="K44" s="15">
        <f>0.5*(Cv!AN44+Cv!AO44)*LN(KC!K44/KC!J44)</f>
        <v>2.9040986509949436E-3</v>
      </c>
      <c r="L44" s="15">
        <f>0.5*(Cv!AO44+Cv!AP44)*LN(KC!L44/KC!K44)</f>
        <v>4.6457774763826792E-3</v>
      </c>
      <c r="M44" s="15">
        <f>0.5*(Cv!AP44+Cv!AQ44)*LN(KC!M44/KC!L44)</f>
        <v>3.2611753129714221E-3</v>
      </c>
      <c r="N44" s="15">
        <f>0.5*(Cv!AQ44+Cv!AR44)*LN(KC!N44/KC!M44)</f>
        <v>3.698555547717473E-3</v>
      </c>
      <c r="O44" s="15">
        <f>0.5*(Cv!AR44+Cv!AS44)*LN(KC!O44/KC!N44)</f>
        <v>-7.8263790824413255E-4</v>
      </c>
      <c r="P44" s="15">
        <f>0.5*(Cv!AS44+Cv!AT44)*LN(KC!P44/KC!O44)</f>
        <v>2.3751516614555555E-3</v>
      </c>
      <c r="Q44" s="15">
        <f>0.5*(Cv!AT44+Cv!AU44)*LN(KC!Q44/KC!P44)</f>
        <v>3.5364772794187096E-3</v>
      </c>
      <c r="R44" s="15">
        <f>0.5*(Cv!AU44+Cv!AV44)*LN(KC!R44/KC!Q44)</f>
        <v>-1.603221485990513E-3</v>
      </c>
      <c r="S44" s="15">
        <f>0.5*(Cv!AV44+Cv!AW44)*LN(KC!S44/KC!R44)</f>
        <v>-3.9441950232804826E-4</v>
      </c>
      <c r="T44" s="15">
        <f>0.5*(Cv!AW44+Cv!AX44)*LN(KC!T44/KC!S44)</f>
        <v>2.9800995680832643E-4</v>
      </c>
      <c r="U44" s="15">
        <f>0.5*(Cv!AX44+Cv!AY44)*LN(KC!U44/KC!T44)</f>
        <v>2.411331914937919E-5</v>
      </c>
      <c r="V44" s="15">
        <f>0.5*(Cv!AY44+Cv!AZ44)*LN(KC!V44/KC!U44)</f>
        <v>1.9578576770980068E-4</v>
      </c>
      <c r="W44" s="15">
        <f>0.5*(Cv!AZ44+Cv!BA44)*LN(KC!W44/KC!V44)</f>
        <v>2.8420957454155626E-4</v>
      </c>
      <c r="X44" s="15">
        <f>0.5*(Cv!BA44+Cv!BB44)*LN(KC!X44/KC!W44)</f>
        <v>-1.02566963385672E-3</v>
      </c>
      <c r="Y44" s="15">
        <f>0.5*(Cv!BB44+Cv!BC44)*LN(KC!Y44/KC!X44)</f>
        <v>-1.8285316424769521E-3</v>
      </c>
      <c r="Z44" s="15">
        <f>0.5*(Cv!BC44+Cv!BD44)*LN(KC!Z44/KC!Y44)</f>
        <v>-4.8502285660696856E-4</v>
      </c>
      <c r="AA44" s="15">
        <f>0.5*(Cv!BD44+Cv!BE44)*LN(KC!AA44/KC!Z44)</f>
        <v>-8.9615254341073784E-4</v>
      </c>
      <c r="AB44" s="15">
        <f>0.5*(Cv!BE44+Cv!BF44)*LN(KC!AB44/KC!AA44)</f>
        <v>8.38506134023362E-5</v>
      </c>
      <c r="AC44" s="15">
        <f>0.5*(Cv!BF44+Cv!BG44)*LN(KC!AC44/KC!AB44)</f>
        <v>7.7015292025730891E-4</v>
      </c>
      <c r="AD44" s="15">
        <f>0.5*(Cv!BG44+Cv!BH44)*LN(KC!AD44/KC!AC44)</f>
        <v>1.2040168084408807E-3</v>
      </c>
      <c r="AE44" s="15">
        <f>0.5*(Cv!BH44+Cv!BI44)*LN(KC!AE44/KC!AD44)</f>
        <v>1.3022146165754048E-3</v>
      </c>
      <c r="AF44" s="15"/>
      <c r="AH44" s="64">
        <f t="shared" si="0"/>
        <v>6.0180576339611E-3</v>
      </c>
      <c r="AI44" s="64">
        <f t="shared" si="1"/>
        <v>3.7552783489418319E-3</v>
      </c>
      <c r="AJ44" s="64">
        <f t="shared" si="2"/>
        <v>6.2627000886231426E-4</v>
      </c>
      <c r="AK44" s="64">
        <f t="shared" si="3"/>
        <v>-4.4710203129531489E-5</v>
      </c>
      <c r="AL44" s="64">
        <f t="shared" si="4"/>
        <v>-4.7114070176700268E-4</v>
      </c>
      <c r="AM44" s="64">
        <f t="shared" si="5"/>
        <v>1.2531157125081427E-3</v>
      </c>
      <c r="AN44" s="64">
        <f t="shared" si="6"/>
        <v>2.1907741789020732E-3</v>
      </c>
      <c r="AO44" s="64">
        <f t="shared" si="7"/>
        <v>-6.0852582888654503E-6</v>
      </c>
      <c r="AP44" s="64">
        <f t="shared" si="8"/>
        <v>-3.7215638274888663E-4</v>
      </c>
      <c r="AQ44" s="64">
        <f t="shared" si="9"/>
        <v>-7.8146410727308055E-4</v>
      </c>
      <c r="AR44" s="64">
        <f t="shared" si="10"/>
        <v>1.092128115091198E-3</v>
      </c>
      <c r="AS44" s="64">
        <f t="shared" si="11"/>
        <v>1.9231484021985132E-3</v>
      </c>
    </row>
    <row r="45" spans="1:45" x14ac:dyDescent="0.2">
      <c r="A45" s="4">
        <v>43</v>
      </c>
      <c r="B45" s="6" t="s">
        <v>79</v>
      </c>
      <c r="C45" s="15"/>
      <c r="D45" s="15">
        <f>0.5*(Cv!AG45+Cv!AH45)*LN(KC!D45/KC!C45)</f>
        <v>3.3427893560848049E-2</v>
      </c>
      <c r="E45" s="15">
        <f>0.5*(Cv!AH45+Cv!AI45)*LN(KC!E45/KC!D45)</f>
        <v>2.9750204574070873E-2</v>
      </c>
      <c r="F45" s="15">
        <f>0.5*(Cv!AI45+Cv!AJ45)*LN(KC!F45/KC!E45)</f>
        <v>2.427353615952681E-2</v>
      </c>
      <c r="G45" s="15">
        <f>0.5*(Cv!AJ45+Cv!AK45)*LN(KC!G45/KC!F45)</f>
        <v>1.5509668536334398E-2</v>
      </c>
      <c r="H45" s="15">
        <f>0.5*(Cv!AK45+Cv!AL45)*LN(KC!H45/KC!G45)</f>
        <v>8.35706816394121E-3</v>
      </c>
      <c r="I45" s="15">
        <f>0.5*(Cv!AL45+Cv!AM45)*LN(KC!I45/KC!H45)</f>
        <v>9.5336098011832762E-3</v>
      </c>
      <c r="J45" s="15">
        <f>0.5*(Cv!AM45+Cv!AN45)*LN(KC!J45/KC!I45)</f>
        <v>8.4974344769529926E-3</v>
      </c>
      <c r="K45" s="15">
        <f>0.5*(Cv!AN45+Cv!AO45)*LN(KC!K45/KC!J45)</f>
        <v>-5.5209907435827005E-3</v>
      </c>
      <c r="L45" s="15">
        <f>0.5*(Cv!AO45+Cv!AP45)*LN(KC!L45/KC!K45)</f>
        <v>-8.7681318157335313E-3</v>
      </c>
      <c r="M45" s="15">
        <f>0.5*(Cv!AP45+Cv!AQ45)*LN(KC!M45/KC!L45)</f>
        <v>-6.3799365247366475E-3</v>
      </c>
      <c r="N45" s="15">
        <f>0.5*(Cv!AQ45+Cv!AR45)*LN(KC!N45/KC!M45)</f>
        <v>-6.0225327126170345E-3</v>
      </c>
      <c r="O45" s="15">
        <f>0.5*(Cv!AR45+Cv!AS45)*LN(KC!O45/KC!N45)</f>
        <v>-2.1596137452075816E-4</v>
      </c>
      <c r="P45" s="15">
        <f>0.5*(Cv!AS45+Cv!AT45)*LN(KC!P45/KC!O45)</f>
        <v>-3.8487169266404619E-4</v>
      </c>
      <c r="Q45" s="15">
        <f>0.5*(Cv!AT45+Cv!AU45)*LN(KC!Q45/KC!P45)</f>
        <v>-3.1317477008110554E-4</v>
      </c>
      <c r="R45" s="15">
        <f>0.5*(Cv!AU45+Cv!AV45)*LN(KC!R45/KC!Q45)</f>
        <v>-4.7932733364501319E-4</v>
      </c>
      <c r="S45" s="15">
        <f>0.5*(Cv!AV45+Cv!AW45)*LN(KC!S45/KC!R45)</f>
        <v>-2.1424014879691182E-3</v>
      </c>
      <c r="T45" s="15">
        <f>0.5*(Cv!AW45+Cv!AX45)*LN(KC!T45/KC!S45)</f>
        <v>-4.2492104382705152E-3</v>
      </c>
      <c r="U45" s="15">
        <f>0.5*(Cv!AX45+Cv!AY45)*LN(KC!U45/KC!T45)</f>
        <v>-1.2295063559942694E-3</v>
      </c>
      <c r="V45" s="15">
        <f>0.5*(Cv!AY45+Cv!AZ45)*LN(KC!V45/KC!U45)</f>
        <v>-9.7929625035007655E-4</v>
      </c>
      <c r="W45" s="15">
        <f>0.5*(Cv!AZ45+Cv!BA45)*LN(KC!W45/KC!V45)</f>
        <v>-1.071466561059231E-4</v>
      </c>
      <c r="X45" s="15">
        <f>0.5*(Cv!BA45+Cv!BB45)*LN(KC!X45/KC!W45)</f>
        <v>-2.8844047810360806E-3</v>
      </c>
      <c r="Y45" s="15">
        <f>0.5*(Cv!BB45+Cv!BC45)*LN(KC!Y45/KC!X45)</f>
        <v>4.0504267940743293E-5</v>
      </c>
      <c r="Z45" s="15">
        <f>0.5*(Cv!BC45+Cv!BD45)*LN(KC!Z45/KC!Y45)</f>
        <v>1.1220082766309396E-3</v>
      </c>
      <c r="AA45" s="15">
        <f>0.5*(Cv!BD45+Cv!BE45)*LN(KC!AA45/KC!Z45)</f>
        <v>1.0763766865859636E-3</v>
      </c>
      <c r="AB45" s="15">
        <f>0.5*(Cv!BE45+Cv!BF45)*LN(KC!AB45/KC!AA45)</f>
        <v>1.3835145006085433E-3</v>
      </c>
      <c r="AC45" s="15">
        <f>0.5*(Cv!BF45+Cv!BG45)*LN(KC!AC45/KC!AB45)</f>
        <v>-1.3829259920628072E-3</v>
      </c>
      <c r="AD45" s="15">
        <f>0.5*(Cv!BG45+Cv!BH45)*LN(KC!AD45/KC!AC45)</f>
        <v>4.2548749061176177E-4</v>
      </c>
      <c r="AE45" s="15">
        <f>0.5*(Cv!BH45+Cv!BI45)*LN(KC!AE45/KC!AD45)</f>
        <v>3.8553317071725168E-3</v>
      </c>
      <c r="AF45" s="15"/>
      <c r="AH45" s="64">
        <f t="shared" si="0"/>
        <v>1.748481744701131E-2</v>
      </c>
      <c r="AI45" s="64">
        <f t="shared" si="1"/>
        <v>-3.6388314639433845E-3</v>
      </c>
      <c r="AJ45" s="64">
        <f t="shared" si="2"/>
        <v>-7.0714733177600823E-4</v>
      </c>
      <c r="AK45" s="64">
        <f t="shared" si="3"/>
        <v>-1.8899128963513728E-3</v>
      </c>
      <c r="AL45" s="64">
        <f t="shared" si="4"/>
        <v>4.4789554794067658E-4</v>
      </c>
      <c r="AM45" s="64">
        <f t="shared" si="5"/>
        <v>2.1404095988921392E-3</v>
      </c>
      <c r="AN45" s="64">
        <f t="shared" si="6"/>
        <v>-2.1729893978596963E-3</v>
      </c>
      <c r="AO45" s="64">
        <f t="shared" si="7"/>
        <v>-2.4410562868910031E-4</v>
      </c>
      <c r="AP45" s="64">
        <f t="shared" si="8"/>
        <v>-6.4746230555451942E-4</v>
      </c>
      <c r="AQ45" s="64">
        <f t="shared" si="9"/>
        <v>9.0560093294154748E-4</v>
      </c>
      <c r="AR45" s="64">
        <f t="shared" si="10"/>
        <v>9.6596440190715711E-4</v>
      </c>
      <c r="AS45" s="64">
        <f t="shared" si="11"/>
        <v>2.3246268782292738E-3</v>
      </c>
    </row>
    <row r="46" spans="1:45" x14ac:dyDescent="0.2">
      <c r="A46" s="4">
        <v>44</v>
      </c>
      <c r="B46" s="6" t="s">
        <v>80</v>
      </c>
      <c r="C46" s="15"/>
      <c r="D46" s="15">
        <f>0.5*(Cv!AG46+Cv!AH46)*LN(KC!D46/KC!C46)</f>
        <v>1.3443253295351443E-3</v>
      </c>
      <c r="E46" s="15">
        <f>0.5*(Cv!AH46+Cv!AI46)*LN(KC!E46/KC!D46)</f>
        <v>9.4412454659374319E-3</v>
      </c>
      <c r="F46" s="15">
        <f>0.5*(Cv!AI46+Cv!AJ46)*LN(KC!F46/KC!E46)</f>
        <v>1.0055616175860893E-2</v>
      </c>
      <c r="G46" s="15">
        <f>0.5*(Cv!AJ46+Cv!AK46)*LN(KC!G46/KC!F46)</f>
        <v>1.0489880050284756E-2</v>
      </c>
      <c r="H46" s="15">
        <f>0.5*(Cv!AK46+Cv!AL46)*LN(KC!H46/KC!G46)</f>
        <v>7.1683237784391464E-3</v>
      </c>
      <c r="I46" s="15">
        <f>0.5*(Cv!AL46+Cv!AM46)*LN(KC!I46/KC!H46)</f>
        <v>1.1183345635592618E-2</v>
      </c>
      <c r="J46" s="15">
        <f>0.5*(Cv!AM46+Cv!AN46)*LN(KC!J46/KC!I46)</f>
        <v>9.7998571913797492E-3</v>
      </c>
      <c r="K46" s="15">
        <f>0.5*(Cv!AN46+Cv!AO46)*LN(KC!K46/KC!J46)</f>
        <v>1.3850354941645298E-3</v>
      </c>
      <c r="L46" s="15">
        <f>0.5*(Cv!AO46+Cv!AP46)*LN(KC!L46/KC!K46)</f>
        <v>7.2695250437026333E-4</v>
      </c>
      <c r="M46" s="15">
        <f>0.5*(Cv!AP46+Cv!AQ46)*LN(KC!M46/KC!L46)</f>
        <v>3.1299567380114715E-3</v>
      </c>
      <c r="N46" s="15">
        <f>0.5*(Cv!AQ46+Cv!AR46)*LN(KC!N46/KC!M46)</f>
        <v>7.1958953370530538E-3</v>
      </c>
      <c r="O46" s="15">
        <f>0.5*(Cv!AR46+Cv!AS46)*LN(KC!O46/KC!N46)</f>
        <v>2.9952179416222785E-3</v>
      </c>
      <c r="P46" s="15">
        <f>0.5*(Cv!AS46+Cv!AT46)*LN(KC!P46/KC!O46)</f>
        <v>4.8359543688114605E-3</v>
      </c>
      <c r="Q46" s="15">
        <f>0.5*(Cv!AT46+Cv!AU46)*LN(KC!Q46/KC!P46)</f>
        <v>2.2048602212715956E-3</v>
      </c>
      <c r="R46" s="15">
        <f>0.5*(Cv!AU46+Cv!AV46)*LN(KC!R46/KC!Q46)</f>
        <v>-2.5341385026123411E-3</v>
      </c>
      <c r="S46" s="15">
        <f>0.5*(Cv!AV46+Cv!AW46)*LN(KC!S46/KC!R46)</f>
        <v>9.0647984807809751E-5</v>
      </c>
      <c r="T46" s="15">
        <f>0.5*(Cv!AW46+Cv!AX46)*LN(KC!T46/KC!S46)</f>
        <v>1.292067027524095E-3</v>
      </c>
      <c r="U46" s="15">
        <f>0.5*(Cv!AX46+Cv!AY46)*LN(KC!U46/KC!T46)</f>
        <v>1.8361145326209441E-3</v>
      </c>
      <c r="V46" s="15">
        <f>0.5*(Cv!AY46+Cv!AZ46)*LN(KC!V46/KC!U46)</f>
        <v>1.3392549417078456E-3</v>
      </c>
      <c r="W46" s="15">
        <f>0.5*(Cv!AZ46+Cv!BA46)*LN(KC!W46/KC!V46)</f>
        <v>2.7794307399287132E-3</v>
      </c>
      <c r="X46" s="15">
        <f>0.5*(Cv!BA46+Cv!BB46)*LN(KC!X46/KC!W46)</f>
        <v>-2.3613202619925089E-4</v>
      </c>
      <c r="Y46" s="15">
        <f>0.5*(Cv!BB46+Cv!BC46)*LN(KC!Y46/KC!X46)</f>
        <v>-5.8707035647147252E-3</v>
      </c>
      <c r="Z46" s="15">
        <f>0.5*(Cv!BC46+Cv!BD46)*LN(KC!Z46/KC!Y46)</f>
        <v>-3.1206755602847017E-3</v>
      </c>
      <c r="AA46" s="15">
        <f>0.5*(Cv!BD46+Cv!BE46)*LN(KC!AA46/KC!Z46)</f>
        <v>-1.323096362678036E-3</v>
      </c>
      <c r="AB46" s="15">
        <f>0.5*(Cv!BE46+Cv!BF46)*LN(KC!AB46/KC!AA46)</f>
        <v>1.0541090496426007E-3</v>
      </c>
      <c r="AC46" s="15">
        <f>0.5*(Cv!BF46+Cv!BG46)*LN(KC!AC46/KC!AB46)</f>
        <v>-4.9689080357579189E-4</v>
      </c>
      <c r="AD46" s="15">
        <f>0.5*(Cv!BG46+Cv!BH46)*LN(KC!AD46/KC!AC46)</f>
        <v>-6.54563304876816E-4</v>
      </c>
      <c r="AE46" s="15">
        <f>0.5*(Cv!BH46+Cv!BI46)*LN(KC!AE46/KC!AD46)</f>
        <v>2.8093450698500741E-3</v>
      </c>
      <c r="AF46" s="15"/>
      <c r="AH46" s="64">
        <f t="shared" si="0"/>
        <v>9.6676822212229691E-3</v>
      </c>
      <c r="AI46" s="64">
        <f t="shared" si="1"/>
        <v>4.4475394529958131E-3</v>
      </c>
      <c r="AJ46" s="64">
        <f t="shared" si="2"/>
        <v>1.5185084027801608E-3</v>
      </c>
      <c r="AK46" s="64">
        <f t="shared" si="3"/>
        <v>1.4021470431164695E-3</v>
      </c>
      <c r="AL46" s="64">
        <f t="shared" si="4"/>
        <v>-1.951451448322131E-3</v>
      </c>
      <c r="AM46" s="64">
        <f t="shared" si="5"/>
        <v>1.077390882486629E-3</v>
      </c>
      <c r="AN46" s="64">
        <f t="shared" si="6"/>
        <v>2.9830239278879869E-3</v>
      </c>
      <c r="AO46" s="64">
        <f t="shared" si="7"/>
        <v>-4.9311688421254047E-5</v>
      </c>
      <c r="AP46" s="64">
        <f t="shared" si="8"/>
        <v>-2.4995902471694611E-4</v>
      </c>
      <c r="AQ46" s="64">
        <f t="shared" si="9"/>
        <v>-2.3150916095087157E-3</v>
      </c>
      <c r="AR46" s="64">
        <f t="shared" si="10"/>
        <v>5.5263032046582209E-4</v>
      </c>
      <c r="AS46" s="64">
        <f t="shared" si="11"/>
        <v>2.8732188934792479E-3</v>
      </c>
    </row>
    <row r="47" spans="1:45" x14ac:dyDescent="0.2">
      <c r="A47" s="4">
        <v>45</v>
      </c>
      <c r="B47" s="6" t="s">
        <v>81</v>
      </c>
      <c r="C47" s="15"/>
      <c r="D47" s="15">
        <f>0.5*(Cv!AG47+Cv!AH47)*LN(KC!D47/KC!C47)</f>
        <v>3.3764081995208306E-2</v>
      </c>
      <c r="E47" s="15">
        <f>0.5*(Cv!AH47+Cv!AI47)*LN(KC!E47/KC!D47)</f>
        <v>3.431102136468616E-2</v>
      </c>
      <c r="F47" s="15">
        <f>0.5*(Cv!AI47+Cv!AJ47)*LN(KC!F47/KC!E47)</f>
        <v>1.2231886656109466E-2</v>
      </c>
      <c r="G47" s="15">
        <f>0.5*(Cv!AJ47+Cv!AK47)*LN(KC!G47/KC!F47)</f>
        <v>-6.7557486442658144E-5</v>
      </c>
      <c r="H47" s="15">
        <f>0.5*(Cv!AK47+Cv!AL47)*LN(KC!H47/KC!G47)</f>
        <v>5.2776852621705013E-3</v>
      </c>
      <c r="I47" s="15">
        <f>0.5*(Cv!AL47+Cv!AM47)*LN(KC!I47/KC!H47)</f>
        <v>5.6740285710616051E-4</v>
      </c>
      <c r="J47" s="15">
        <f>0.5*(Cv!AM47+Cv!AN47)*LN(KC!J47/KC!I47)</f>
        <v>1.1990703027039871E-3</v>
      </c>
      <c r="K47" s="15">
        <f>0.5*(Cv!AN47+Cv!AO47)*LN(KC!K47/KC!J47)</f>
        <v>-8.7058194461122056E-4</v>
      </c>
      <c r="L47" s="15">
        <f>0.5*(Cv!AO47+Cv!AP47)*LN(KC!L47/KC!K47)</f>
        <v>2.3367144360970813E-3</v>
      </c>
      <c r="M47" s="15">
        <f>0.5*(Cv!AP47+Cv!AQ47)*LN(KC!M47/KC!L47)</f>
        <v>3.0232954118212473E-3</v>
      </c>
      <c r="N47" s="15">
        <f>0.5*(Cv!AQ47+Cv!AR47)*LN(KC!N47/KC!M47)</f>
        <v>5.5579580690655094E-3</v>
      </c>
      <c r="O47" s="15">
        <f>0.5*(Cv!AR47+Cv!AS47)*LN(KC!O47/KC!N47)</f>
        <v>2.5128516895015669E-3</v>
      </c>
      <c r="P47" s="15">
        <f>0.5*(Cv!AS47+Cv!AT47)*LN(KC!P47/KC!O47)</f>
        <v>3.8568394375705262E-3</v>
      </c>
      <c r="Q47" s="15">
        <f>0.5*(Cv!AT47+Cv!AU47)*LN(KC!Q47/KC!P47)</f>
        <v>-1.0057932985050406E-3</v>
      </c>
      <c r="R47" s="15">
        <f>0.5*(Cv!AU47+Cv!AV47)*LN(KC!R47/KC!Q47)</f>
        <v>-8.7178148748889815E-3</v>
      </c>
      <c r="S47" s="15">
        <f>0.5*(Cv!AV47+Cv!AW47)*LN(KC!S47/KC!R47)</f>
        <v>-7.7164973099567722E-3</v>
      </c>
      <c r="T47" s="15">
        <f>0.5*(Cv!AW47+Cv!AX47)*LN(KC!T47/KC!S47)</f>
        <v>-9.3253229606884407E-3</v>
      </c>
      <c r="U47" s="15">
        <f>0.5*(Cv!AX47+Cv!AY47)*LN(KC!U47/KC!T47)</f>
        <v>-1.7933589095405231E-3</v>
      </c>
      <c r="V47" s="15">
        <f>0.5*(Cv!AY47+Cv!AZ47)*LN(KC!V47/KC!U47)</f>
        <v>-1.7685277197244747E-3</v>
      </c>
      <c r="W47" s="15">
        <f>0.5*(Cv!AZ47+Cv!BA47)*LN(KC!W47/KC!V47)</f>
        <v>-1.455484309975303E-3</v>
      </c>
      <c r="X47" s="15">
        <f>0.5*(Cv!BA47+Cv!BB47)*LN(KC!X47/KC!W47)</f>
        <v>-1.5430595374160258E-3</v>
      </c>
      <c r="Y47" s="15">
        <f>0.5*(Cv!BB47+Cv!BC47)*LN(KC!Y47/KC!X47)</f>
        <v>-1.7214643163728234E-3</v>
      </c>
      <c r="Z47" s="15">
        <f>0.5*(Cv!BC47+Cv!BD47)*LN(KC!Z47/KC!Y47)</f>
        <v>-7.6487365979147352E-4</v>
      </c>
      <c r="AA47" s="15">
        <f>0.5*(Cv!BD47+Cv!BE47)*LN(KC!AA47/KC!Z47)</f>
        <v>-3.0893278760060912E-3</v>
      </c>
      <c r="AB47" s="15">
        <f>0.5*(Cv!BE47+Cv!BF47)*LN(KC!AB47/KC!AA47)</f>
        <v>-1.9004876568533802E-3</v>
      </c>
      <c r="AC47" s="15">
        <f>0.5*(Cv!BF47+Cv!BG47)*LN(KC!AC47/KC!AB47)</f>
        <v>-3.1666233852299026E-3</v>
      </c>
      <c r="AD47" s="15">
        <f>0.5*(Cv!BG47+Cv!BH47)*LN(KC!AD47/KC!AC47)</f>
        <v>-1.1845968657874181E-3</v>
      </c>
      <c r="AE47" s="15">
        <f>0.5*(Cv!BH47+Cv!BI47)*LN(KC!AE47/KC!AD47)</f>
        <v>-2.148370366241755E-5</v>
      </c>
      <c r="AF47" s="15"/>
      <c r="AH47" s="64">
        <f t="shared" si="0"/>
        <v>1.0464087730725925E-2</v>
      </c>
      <c r="AI47" s="64">
        <f t="shared" si="1"/>
        <v>2.249291255015321E-3</v>
      </c>
      <c r="AJ47" s="64">
        <f t="shared" si="2"/>
        <v>-2.2140828712557403E-3</v>
      </c>
      <c r="AK47" s="64">
        <f t="shared" si="3"/>
        <v>-3.1771506874689534E-3</v>
      </c>
      <c r="AL47" s="64">
        <f t="shared" si="4"/>
        <v>-2.1285553788507341E-3</v>
      </c>
      <c r="AM47" s="64">
        <f t="shared" si="5"/>
        <v>-6.030402847249178E-4</v>
      </c>
      <c r="AN47" s="64">
        <f t="shared" si="6"/>
        <v>1.7604191879790326E-5</v>
      </c>
      <c r="AO47" s="64">
        <f t="shared" si="7"/>
        <v>-2.3112175750873562E-3</v>
      </c>
      <c r="AP47" s="64">
        <f t="shared" si="8"/>
        <v>-2.5957674384853927E-3</v>
      </c>
      <c r="AQ47" s="64">
        <f t="shared" si="9"/>
        <v>-1.8690383772559421E-3</v>
      </c>
      <c r="AR47" s="64">
        <f t="shared" si="10"/>
        <v>-1.4575679848932461E-3</v>
      </c>
      <c r="AS47" s="64">
        <f t="shared" si="11"/>
        <v>9.1710628412515688E-4</v>
      </c>
    </row>
    <row r="48" spans="1:45" x14ac:dyDescent="0.2">
      <c r="A48" s="4">
        <v>46</v>
      </c>
      <c r="B48" s="6" t="s">
        <v>82</v>
      </c>
      <c r="C48" s="15"/>
      <c r="D48" s="15">
        <f>0.5*(Cv!AG48+Cv!AH48)*LN(KC!D48/KC!C48)</f>
        <v>1.7341592826184658E-2</v>
      </c>
      <c r="E48" s="15">
        <f>0.5*(Cv!AH48+Cv!AI48)*LN(KC!E48/KC!D48)</f>
        <v>5.0421965515126321E-3</v>
      </c>
      <c r="F48" s="15">
        <f>0.5*(Cv!AI48+Cv!AJ48)*LN(KC!F48/KC!E48)</f>
        <v>2.5204129750631488E-3</v>
      </c>
      <c r="G48" s="15">
        <f>0.5*(Cv!AJ48+Cv!AK48)*LN(KC!G48/KC!F48)</f>
        <v>-8.2722318790046882E-4</v>
      </c>
      <c r="H48" s="15">
        <f>0.5*(Cv!AK48+Cv!AL48)*LN(KC!H48/KC!G48)</f>
        <v>6.5877934154376708E-4</v>
      </c>
      <c r="I48" s="15">
        <f>0.5*(Cv!AL48+Cv!AM48)*LN(KC!I48/KC!H48)</f>
        <v>-1.0030280390183411E-3</v>
      </c>
      <c r="J48" s="15">
        <f>0.5*(Cv!AM48+Cv!AN48)*LN(KC!J48/KC!I48)</f>
        <v>-2.9030182684020639E-3</v>
      </c>
      <c r="K48" s="15">
        <f>0.5*(Cv!AN48+Cv!AO48)*LN(KC!K48/KC!J48)</f>
        <v>-4.7156508546624069E-3</v>
      </c>
      <c r="L48" s="15">
        <f>0.5*(Cv!AO48+Cv!AP48)*LN(KC!L48/KC!K48)</f>
        <v>-2.582110170282191E-3</v>
      </c>
      <c r="M48" s="15">
        <f>0.5*(Cv!AP48+Cv!AQ48)*LN(KC!M48/KC!L48)</f>
        <v>4.1635474576621383E-3</v>
      </c>
      <c r="N48" s="15">
        <f>0.5*(Cv!AQ48+Cv!AR48)*LN(KC!N48/KC!M48)</f>
        <v>2.9100167805489411E-3</v>
      </c>
      <c r="O48" s="15">
        <f>0.5*(Cv!AR48+Cv!AS48)*LN(KC!O48/KC!N48)</f>
        <v>-7.9121724003361048E-4</v>
      </c>
      <c r="P48" s="15">
        <f>0.5*(Cv!AS48+Cv!AT48)*LN(KC!P48/KC!O48)</f>
        <v>-1.2917603550394517E-3</v>
      </c>
      <c r="Q48" s="15">
        <f>0.5*(Cv!AT48+Cv!AU48)*LN(KC!Q48/KC!P48)</f>
        <v>6.8052587504310619E-4</v>
      </c>
      <c r="R48" s="15">
        <f>0.5*(Cv!AU48+Cv!AV48)*LN(KC!R48/KC!Q48)</f>
        <v>-1.1722296425397982E-3</v>
      </c>
      <c r="S48" s="15">
        <f>0.5*(Cv!AV48+Cv!AW48)*LN(KC!S48/KC!R48)</f>
        <v>3.0685037499468949E-4</v>
      </c>
      <c r="T48" s="15">
        <f>0.5*(Cv!AW48+Cv!AX48)*LN(KC!T48/KC!S48)</f>
        <v>-1.5644769044186756E-3</v>
      </c>
      <c r="U48" s="15">
        <f>0.5*(Cv!AX48+Cv!AY48)*LN(KC!U48/KC!T48)</f>
        <v>-1.6572063364990025E-3</v>
      </c>
      <c r="V48" s="15">
        <f>0.5*(Cv!AY48+Cv!AZ48)*LN(KC!V48/KC!U48)</f>
        <v>-3.5881282582585928E-3</v>
      </c>
      <c r="W48" s="15">
        <f>0.5*(Cv!AZ48+Cv!BA48)*LN(KC!W48/KC!V48)</f>
        <v>-1.3503085149102444E-3</v>
      </c>
      <c r="X48" s="15">
        <f>0.5*(Cv!BA48+Cv!BB48)*LN(KC!X48/KC!W48)</f>
        <v>-5.5975942856318531E-5</v>
      </c>
      <c r="Y48" s="15">
        <f>0.5*(Cv!BB48+Cv!BC48)*LN(KC!Y48/KC!X48)</f>
        <v>-3.9966530547098237E-3</v>
      </c>
      <c r="Z48" s="15">
        <f>0.5*(Cv!BC48+Cv!BD48)*LN(KC!Z48/KC!Y48)</f>
        <v>-3.9650150910637083E-3</v>
      </c>
      <c r="AA48" s="15">
        <f>0.5*(Cv!BD48+Cv!BE48)*LN(KC!AA48/KC!Z48)</f>
        <v>-4.1552281375927605E-3</v>
      </c>
      <c r="AB48" s="15">
        <f>0.5*(Cv!BE48+Cv!BF48)*LN(KC!AB48/KC!AA48)</f>
        <v>-4.3670342248580121E-3</v>
      </c>
      <c r="AC48" s="15">
        <f>0.5*(Cv!BF48+Cv!BG48)*LN(KC!AC48/KC!AB48)</f>
        <v>-4.408332373225252E-3</v>
      </c>
      <c r="AD48" s="15">
        <f>0.5*(Cv!BG48+Cv!BH48)*LN(KC!AD48/KC!AC48)</f>
        <v>-4.6965558060385101E-3</v>
      </c>
      <c r="AE48" s="15">
        <f>0.5*(Cv!BH48+Cv!BI48)*LN(KC!AE48/KC!AD48)</f>
        <v>-4.4390736958156464E-3</v>
      </c>
      <c r="AF48" s="15"/>
      <c r="AH48" s="64">
        <f t="shared" si="0"/>
        <v>1.2782275282401476E-3</v>
      </c>
      <c r="AI48" s="64">
        <f t="shared" si="1"/>
        <v>-6.2544301102711634E-4</v>
      </c>
      <c r="AJ48" s="64">
        <f t="shared" si="2"/>
        <v>-4.53566197515013E-4</v>
      </c>
      <c r="AK48" s="64">
        <f t="shared" si="3"/>
        <v>-1.6432191913885667E-3</v>
      </c>
      <c r="AL48" s="64">
        <f t="shared" si="4"/>
        <v>-4.1784525762899108E-3</v>
      </c>
      <c r="AM48" s="64">
        <f t="shared" si="5"/>
        <v>-4.5678147509270782E-3</v>
      </c>
      <c r="AN48" s="64">
        <f t="shared" si="6"/>
        <v>-5.3950460427106472E-4</v>
      </c>
      <c r="AO48" s="64">
        <f t="shared" si="7"/>
        <v>-3.186999028353879E-3</v>
      </c>
      <c r="AP48" s="64">
        <f t="shared" si="8"/>
        <v>-2.744447385018571E-3</v>
      </c>
      <c r="AQ48" s="64">
        <f t="shared" si="9"/>
        <v>-4.1209826270560759E-3</v>
      </c>
      <c r="AR48" s="64">
        <f t="shared" si="10"/>
        <v>-4.5146539583598025E-3</v>
      </c>
      <c r="AS48" s="64">
        <f t="shared" si="11"/>
        <v>-1.3795517311761653E-3</v>
      </c>
    </row>
    <row r="49" spans="1:45" x14ac:dyDescent="0.2">
      <c r="A49" s="4">
        <v>47</v>
      </c>
      <c r="B49" s="6" t="s">
        <v>83</v>
      </c>
      <c r="C49" s="15"/>
      <c r="D49" s="15">
        <f>0.5*(Cv!AG49+Cv!AH49)*LN(KC!D49/KC!C49)</f>
        <v>2.4826645884041269E-2</v>
      </c>
      <c r="E49" s="15">
        <f>0.5*(Cv!AH49+Cv!AI49)*LN(KC!E49/KC!D49)</f>
        <v>1.4221512093403225E-2</v>
      </c>
      <c r="F49" s="15">
        <f>0.5*(Cv!AI49+Cv!AJ49)*LN(KC!F49/KC!E49)</f>
        <v>7.3221046709610726E-3</v>
      </c>
      <c r="G49" s="15">
        <f>0.5*(Cv!AJ49+Cv!AK49)*LN(KC!G49/KC!F49)</f>
        <v>6.3324117308161103E-3</v>
      </c>
      <c r="H49" s="15">
        <f>0.5*(Cv!AK49+Cv!AL49)*LN(KC!H49/KC!G49)</f>
        <v>2.7402214517079069E-3</v>
      </c>
      <c r="I49" s="15">
        <f>0.5*(Cv!AL49+Cv!AM49)*LN(KC!I49/KC!H49)</f>
        <v>5.9551642600094202E-4</v>
      </c>
      <c r="J49" s="15">
        <f>0.5*(Cv!AM49+Cv!AN49)*LN(KC!J49/KC!I49)</f>
        <v>2.7024469185470551E-3</v>
      </c>
      <c r="K49" s="15">
        <f>0.5*(Cv!AN49+Cv!AO49)*LN(KC!K49/KC!J49)</f>
        <v>-3.4616486964001336E-3</v>
      </c>
      <c r="L49" s="15">
        <f>0.5*(Cv!AO49+Cv!AP49)*LN(KC!L49/KC!K49)</f>
        <v>-2.6202361602882442E-3</v>
      </c>
      <c r="M49" s="15">
        <f>0.5*(Cv!AP49+Cv!AQ49)*LN(KC!M49/KC!L49)</f>
        <v>-2.4687531413949528E-3</v>
      </c>
      <c r="N49" s="15">
        <f>0.5*(Cv!AQ49+Cv!AR49)*LN(KC!N49/KC!M49)</f>
        <v>-1.351573748079347E-3</v>
      </c>
      <c r="O49" s="15">
        <f>0.5*(Cv!AR49+Cv!AS49)*LN(KC!O49/KC!N49)</f>
        <v>-9.9739462242931965E-4</v>
      </c>
      <c r="P49" s="15">
        <f>0.5*(Cv!AS49+Cv!AT49)*LN(KC!P49/KC!O49)</f>
        <v>5.5208746142083474E-4</v>
      </c>
      <c r="Q49" s="15">
        <f>0.5*(Cv!AT49+Cv!AU49)*LN(KC!Q49/KC!P49)</f>
        <v>4.4577951742447522E-4</v>
      </c>
      <c r="R49" s="15">
        <f>0.5*(Cv!AU49+Cv!AV49)*LN(KC!R49/KC!Q49)</f>
        <v>-9.0090787963473555E-4</v>
      </c>
      <c r="S49" s="15">
        <f>0.5*(Cv!AV49+Cv!AW49)*LN(KC!S49/KC!R49)</f>
        <v>-2.9180015015253363E-4</v>
      </c>
      <c r="T49" s="15">
        <f>0.5*(Cv!AW49+Cv!AX49)*LN(KC!T49/KC!S49)</f>
        <v>5.4680955911759604E-5</v>
      </c>
      <c r="U49" s="15">
        <f>0.5*(Cv!AX49+Cv!AY49)*LN(KC!U49/KC!T49)</f>
        <v>9.9010408901920922E-4</v>
      </c>
      <c r="V49" s="15">
        <f>0.5*(Cv!AY49+Cv!AZ49)*LN(KC!V49/KC!U49)</f>
        <v>1.2573157548017081E-3</v>
      </c>
      <c r="W49" s="15">
        <f>0.5*(Cv!AZ49+Cv!BA49)*LN(KC!W49/KC!V49)</f>
        <v>9.0930413244924763E-4</v>
      </c>
      <c r="X49" s="15">
        <f>0.5*(Cv!BA49+Cv!BB49)*LN(KC!X49/KC!W49)</f>
        <v>3.8157764649171891E-4</v>
      </c>
      <c r="Y49" s="15">
        <f>0.5*(Cv!BB49+Cv!BC49)*LN(KC!Y49/KC!X49)</f>
        <v>-1.8873121120523197E-4</v>
      </c>
      <c r="Z49" s="15">
        <f>0.5*(Cv!BC49+Cv!BD49)*LN(KC!Z49/KC!Y49)</f>
        <v>-1.7156868143162197E-4</v>
      </c>
      <c r="AA49" s="15">
        <f>0.5*(Cv!BD49+Cv!BE49)*LN(KC!AA49/KC!Z49)</f>
        <v>-9.8348395491765022E-4</v>
      </c>
      <c r="AB49" s="15">
        <f>0.5*(Cv!BE49+Cv!BF49)*LN(KC!AB49/KC!AA49)</f>
        <v>-8.829197725185021E-4</v>
      </c>
      <c r="AC49" s="15">
        <f>0.5*(Cv!BF49+Cv!BG49)*LN(KC!AC49/KC!AB49)</f>
        <v>-3.7889597797685545E-4</v>
      </c>
      <c r="AD49" s="15">
        <f>0.5*(Cv!BG49+Cv!BH49)*LN(KC!AD49/KC!AC49)</f>
        <v>-1.4142712120587227E-3</v>
      </c>
      <c r="AE49" s="15">
        <f>0.5*(Cv!BH49+Cv!BI49)*LN(KC!AE49/KC!AD49)</f>
        <v>-2.0514256500472976E-3</v>
      </c>
      <c r="AF49" s="15"/>
      <c r="AH49" s="64">
        <f t="shared" si="0"/>
        <v>6.2423532745778517E-3</v>
      </c>
      <c r="AI49" s="64">
        <f t="shared" si="1"/>
        <v>-1.4399529655231245E-3</v>
      </c>
      <c r="AJ49" s="64">
        <f t="shared" si="2"/>
        <v>-2.3844713467425577E-4</v>
      </c>
      <c r="AK49" s="64">
        <f t="shared" si="3"/>
        <v>7.1859651573472874E-4</v>
      </c>
      <c r="AL49" s="64">
        <f t="shared" si="4"/>
        <v>-5.2111991960997227E-4</v>
      </c>
      <c r="AM49" s="64">
        <f t="shared" si="5"/>
        <v>-1.7328484310530101E-3</v>
      </c>
      <c r="AN49" s="64">
        <f t="shared" si="6"/>
        <v>-8.3920005009869019E-4</v>
      </c>
      <c r="AO49" s="64">
        <f t="shared" si="7"/>
        <v>-2.0652615679018658E-4</v>
      </c>
      <c r="AP49" s="64">
        <f t="shared" si="8"/>
        <v>1.5180877317784856E-4</v>
      </c>
      <c r="AQ49" s="64">
        <f t="shared" si="9"/>
        <v>-5.5667590501825149E-4</v>
      </c>
      <c r="AR49" s="64">
        <f t="shared" si="10"/>
        <v>-1.2815309466942919E-3</v>
      </c>
      <c r="AS49" s="64">
        <f t="shared" si="11"/>
        <v>7.5338711075630116E-4</v>
      </c>
    </row>
    <row r="50" spans="1:45" x14ac:dyDescent="0.2">
      <c r="A50" s="4">
        <v>48</v>
      </c>
      <c r="B50" s="6" t="s">
        <v>84</v>
      </c>
      <c r="C50" s="15"/>
      <c r="D50" s="15">
        <f>0.5*(Cv!AG50+Cv!AH50)*LN(KC!D50/KC!C50)</f>
        <v>5.0731679188844659E-3</v>
      </c>
      <c r="E50" s="15">
        <f>0.5*(Cv!AH50+Cv!AI50)*LN(KC!E50/KC!D50)</f>
        <v>7.6536736688054543E-3</v>
      </c>
      <c r="F50" s="15">
        <f>0.5*(Cv!AI50+Cv!AJ50)*LN(KC!F50/KC!E50)</f>
        <v>4.7730893490167386E-3</v>
      </c>
      <c r="G50" s="15">
        <f>0.5*(Cv!AJ50+Cv!AK50)*LN(KC!G50/KC!F50)</f>
        <v>3.1350197382890208E-3</v>
      </c>
      <c r="H50" s="15">
        <f>0.5*(Cv!AK50+Cv!AL50)*LN(KC!H50/KC!G50)</f>
        <v>1.9136570676471238E-3</v>
      </c>
      <c r="I50" s="15">
        <f>0.5*(Cv!AL50+Cv!AM50)*LN(KC!I50/KC!H50)</f>
        <v>5.5361058772049722E-4</v>
      </c>
      <c r="J50" s="15">
        <f>0.5*(Cv!AM50+Cv!AN50)*LN(KC!J50/KC!I50)</f>
        <v>1.2109384122771889E-3</v>
      </c>
      <c r="K50" s="15">
        <f>0.5*(Cv!AN50+Cv!AO50)*LN(KC!K50/KC!J50)</f>
        <v>-5.1710240977950305E-3</v>
      </c>
      <c r="L50" s="15">
        <f>0.5*(Cv!AO50+Cv!AP50)*LN(KC!L50/KC!K50)</f>
        <v>-4.7197187320769021E-3</v>
      </c>
      <c r="M50" s="15">
        <f>0.5*(Cv!AP50+Cv!AQ50)*LN(KC!M50/KC!L50)</f>
        <v>-3.5190766422327144E-3</v>
      </c>
      <c r="N50" s="15">
        <f>0.5*(Cv!AQ50+Cv!AR50)*LN(KC!N50/KC!M50)</f>
        <v>-1.8106883582872187E-3</v>
      </c>
      <c r="O50" s="15">
        <f>0.5*(Cv!AR50+Cv!AS50)*LN(KC!O50/KC!N50)</f>
        <v>-1.9494035585170171E-3</v>
      </c>
      <c r="P50" s="15">
        <f>0.5*(Cv!AS50+Cv!AT50)*LN(KC!P50/KC!O50)</f>
        <v>8.3526729418999235E-4</v>
      </c>
      <c r="Q50" s="15">
        <f>0.5*(Cv!AT50+Cv!AU50)*LN(KC!Q50/KC!P50)</f>
        <v>2.7276055844776507E-4</v>
      </c>
      <c r="R50" s="15">
        <f>0.5*(Cv!AU50+Cv!AV50)*LN(KC!R50/KC!Q50)</f>
        <v>-1.941882647992725E-3</v>
      </c>
      <c r="S50" s="15">
        <f>0.5*(Cv!AV50+Cv!AW50)*LN(KC!S50/KC!R50)</f>
        <v>-2.0211525454942292E-3</v>
      </c>
      <c r="T50" s="15">
        <f>0.5*(Cv!AW50+Cv!AX50)*LN(KC!T50/KC!S50)</f>
        <v>-3.5523009924536644E-3</v>
      </c>
      <c r="U50" s="15">
        <f>0.5*(Cv!AX50+Cv!AY50)*LN(KC!U50/KC!T50)</f>
        <v>-1.9844031626929941E-3</v>
      </c>
      <c r="V50" s="15">
        <f>0.5*(Cv!AY50+Cv!AZ50)*LN(KC!V50/KC!U50)</f>
        <v>-1.7292323219875016E-3</v>
      </c>
      <c r="W50" s="15">
        <f>0.5*(Cv!AZ50+Cv!BA50)*LN(KC!W50/KC!V50)</f>
        <v>-1.4541592269061308E-3</v>
      </c>
      <c r="X50" s="15">
        <f>0.5*(Cv!BA50+Cv!BB50)*LN(KC!X50/KC!W50)</f>
        <v>-1.0589788470144106E-3</v>
      </c>
      <c r="Y50" s="15">
        <f>0.5*(Cv!BB50+Cv!BC50)*LN(KC!Y50/KC!X50)</f>
        <v>-1.1376737979729064E-3</v>
      </c>
      <c r="Z50" s="15">
        <f>0.5*(Cv!BC50+Cv!BD50)*LN(KC!Z50/KC!Y50)</f>
        <v>-8.6207516036569947E-4</v>
      </c>
      <c r="AA50" s="15">
        <f>0.5*(Cv!BD50+Cv!BE50)*LN(KC!AA50/KC!Z50)</f>
        <v>9.3009189189760273E-4</v>
      </c>
      <c r="AB50" s="15">
        <f>0.5*(Cv!BE50+Cv!BF50)*LN(KC!AB50/KC!AA50)</f>
        <v>1.4466014741437306E-3</v>
      </c>
      <c r="AC50" s="15">
        <f>0.5*(Cv!BF50+Cv!BG50)*LN(KC!AC50/KC!AB50)</f>
        <v>-7.4588806341831118E-4</v>
      </c>
      <c r="AD50" s="15">
        <f>0.5*(Cv!BG50+Cv!BH50)*LN(KC!AD50/KC!AC50)</f>
        <v>-1.1860911595272131E-3</v>
      </c>
      <c r="AE50" s="15">
        <f>0.5*(Cv!BH50+Cv!BI50)*LN(KC!AE50/KC!AD50)</f>
        <v>-1.0549776221347327E-3</v>
      </c>
      <c r="AF50" s="15"/>
      <c r="AH50" s="64">
        <f t="shared" si="0"/>
        <v>3.6058100822957671E-3</v>
      </c>
      <c r="AI50" s="64">
        <f t="shared" si="1"/>
        <v>-2.8019138836229353E-3</v>
      </c>
      <c r="AJ50" s="64">
        <f t="shared" si="2"/>
        <v>-9.6088217987324274E-4</v>
      </c>
      <c r="AK50" s="64">
        <f t="shared" si="3"/>
        <v>-1.9558149102109402E-3</v>
      </c>
      <c r="AL50" s="64">
        <f t="shared" si="4"/>
        <v>-7.3788731143116759E-5</v>
      </c>
      <c r="AM50" s="64">
        <f t="shared" si="5"/>
        <v>-1.1205343908309729E-3</v>
      </c>
      <c r="AN50" s="64">
        <f t="shared" si="6"/>
        <v>-1.881398031748089E-3</v>
      </c>
      <c r="AO50" s="64">
        <f t="shared" si="7"/>
        <v>-1.032423915702686E-3</v>
      </c>
      <c r="AP50" s="64">
        <f t="shared" si="8"/>
        <v>-1.0446811270391082E-3</v>
      </c>
      <c r="AQ50" s="64">
        <f t="shared" si="9"/>
        <v>9.4236101925681854E-5</v>
      </c>
      <c r="AR50" s="64">
        <f t="shared" si="10"/>
        <v>-9.9565228169341911E-4</v>
      </c>
      <c r="AS50" s="64">
        <f t="shared" si="11"/>
        <v>-4.8792655164571442E-4</v>
      </c>
    </row>
    <row r="51" spans="1:45" x14ac:dyDescent="0.2">
      <c r="A51" s="4">
        <v>49</v>
      </c>
      <c r="B51" s="6" t="s">
        <v>85</v>
      </c>
      <c r="C51" s="15"/>
      <c r="D51" s="15">
        <f>0.5*(Cv!AG51+Cv!AH51)*LN(KC!D51/KC!C51)</f>
        <v>5.6627249763721499E-3</v>
      </c>
      <c r="E51" s="15">
        <f>0.5*(Cv!AH51+Cv!AI51)*LN(KC!E51/KC!D51)</f>
        <v>1.023589078349444E-2</v>
      </c>
      <c r="F51" s="15">
        <f>0.5*(Cv!AI51+Cv!AJ51)*LN(KC!F51/KC!E51)</f>
        <v>9.0035674828241475E-3</v>
      </c>
      <c r="G51" s="15">
        <f>0.5*(Cv!AJ51+Cv!AK51)*LN(KC!G51/KC!F51)</f>
        <v>7.5812007035090051E-3</v>
      </c>
      <c r="H51" s="15">
        <f>0.5*(Cv!AK51+Cv!AL51)*LN(KC!H51/KC!G51)</f>
        <v>5.9284871282500543E-3</v>
      </c>
      <c r="I51" s="15">
        <f>0.5*(Cv!AL51+Cv!AM51)*LN(KC!I51/KC!H51)</f>
        <v>2.3933705596026252E-3</v>
      </c>
      <c r="J51" s="15">
        <f>0.5*(Cv!AM51+Cv!AN51)*LN(KC!J51/KC!I51)</f>
        <v>2.6679401367417769E-3</v>
      </c>
      <c r="K51" s="15">
        <f>0.5*(Cv!AN51+Cv!AO51)*LN(KC!K51/KC!J51)</f>
        <v>-1.6198497643122362E-5</v>
      </c>
      <c r="L51" s="15">
        <f>0.5*(Cv!AO51+Cv!AP51)*LN(KC!L51/KC!K51)</f>
        <v>1.2108030180594674E-3</v>
      </c>
      <c r="M51" s="15">
        <f>0.5*(Cv!AP51+Cv!AQ51)*LN(KC!M51/KC!L51)</f>
        <v>-4.3680467296382999E-3</v>
      </c>
      <c r="N51" s="15">
        <f>0.5*(Cv!AQ51+Cv!AR51)*LN(KC!N51/KC!M51)</f>
        <v>-1.2402149876253521E-3</v>
      </c>
      <c r="O51" s="15">
        <f>0.5*(Cv!AR51+Cv!AS51)*LN(KC!O51/KC!N51)</f>
        <v>8.713151149543967E-4</v>
      </c>
      <c r="P51" s="15">
        <f>0.5*(Cv!AS51+Cv!AT51)*LN(KC!P51/KC!O51)</f>
        <v>3.0206001060131046E-3</v>
      </c>
      <c r="Q51" s="15">
        <f>0.5*(Cv!AT51+Cv!AU51)*LN(KC!Q51/KC!P51)</f>
        <v>4.9637945858707405E-3</v>
      </c>
      <c r="R51" s="15">
        <f>0.5*(Cv!AU51+Cv!AV51)*LN(KC!R51/KC!Q51)</f>
        <v>-1.7652421640612277E-3</v>
      </c>
      <c r="S51" s="15">
        <f>0.5*(Cv!AV51+Cv!AW51)*LN(KC!S51/KC!R51)</f>
        <v>-2.7735541702519507E-3</v>
      </c>
      <c r="T51" s="15">
        <f>0.5*(Cv!AW51+Cv!AX51)*LN(KC!T51/KC!S51)</f>
        <v>-6.0951640839539514E-4</v>
      </c>
      <c r="U51" s="15">
        <f>0.5*(Cv!AX51+Cv!AY51)*LN(KC!U51/KC!T51)</f>
        <v>3.8247564314398512E-3</v>
      </c>
      <c r="V51" s="15">
        <f>0.5*(Cv!AY51+Cv!AZ51)*LN(KC!V51/KC!U51)</f>
        <v>4.1533404425965793E-3</v>
      </c>
      <c r="W51" s="15">
        <f>0.5*(Cv!AZ51+Cv!BA51)*LN(KC!W51/KC!V51)</f>
        <v>4.244784522437455E-3</v>
      </c>
      <c r="X51" s="15">
        <f>0.5*(Cv!BA51+Cv!BB51)*LN(KC!X51/KC!W51)</f>
        <v>6.6228852573406698E-3</v>
      </c>
      <c r="Y51" s="15">
        <f>0.5*(Cv!BB51+Cv!BC51)*LN(KC!Y51/KC!X51)</f>
        <v>5.7593069003881855E-3</v>
      </c>
      <c r="Z51" s="15">
        <f>0.5*(Cv!BC51+Cv!BD51)*LN(KC!Z51/KC!Y51)</f>
        <v>5.2734167097355572E-3</v>
      </c>
      <c r="AA51" s="15">
        <f>0.5*(Cv!BD51+Cv!BE51)*LN(KC!AA51/KC!Z51)</f>
        <v>3.9967366175615183E-3</v>
      </c>
      <c r="AB51" s="15">
        <f>0.5*(Cv!BE51+Cv!BF51)*LN(KC!AB51/KC!AA51)</f>
        <v>1.7188347389720283E-3</v>
      </c>
      <c r="AC51" s="15">
        <f>0.5*(Cv!BF51+Cv!BG51)*LN(KC!AC51/KC!AB51)</f>
        <v>3.3008758258918098E-3</v>
      </c>
      <c r="AD51" s="15">
        <f>0.5*(Cv!BG51+Cv!BH51)*LN(KC!AD51/KC!AC51)</f>
        <v>1.6396013053383489E-3</v>
      </c>
      <c r="AE51" s="15">
        <f>0.5*(Cv!BH51+Cv!BI51)*LN(KC!AE51/KC!AD51)</f>
        <v>3.0139291751188264E-3</v>
      </c>
      <c r="AF51" s="15"/>
      <c r="AH51" s="64">
        <f t="shared" si="0"/>
        <v>7.028503331536054E-3</v>
      </c>
      <c r="AI51" s="64">
        <f t="shared" si="1"/>
        <v>-3.4914341202110598E-4</v>
      </c>
      <c r="AJ51" s="64">
        <f t="shared" si="2"/>
        <v>8.6338269450501274E-4</v>
      </c>
      <c r="AK51" s="64">
        <f t="shared" si="3"/>
        <v>3.6472500490838319E-3</v>
      </c>
      <c r="AL51" s="64">
        <f t="shared" si="4"/>
        <v>4.0098341585098202E-3</v>
      </c>
      <c r="AM51" s="64">
        <f t="shared" si="5"/>
        <v>2.3267652402285876E-3</v>
      </c>
      <c r="AN51" s="64">
        <f t="shared" si="6"/>
        <v>2.5711964124195341E-4</v>
      </c>
      <c r="AO51" s="64">
        <f t="shared" si="7"/>
        <v>3.5782459598687859E-3</v>
      </c>
      <c r="AP51" s="64">
        <f t="shared" si="8"/>
        <v>3.8871716902307164E-3</v>
      </c>
      <c r="AQ51" s="64">
        <f t="shared" si="9"/>
        <v>4.1870737416643223E-3</v>
      </c>
      <c r="AR51" s="64">
        <f t="shared" si="10"/>
        <v>2.6514687687829949E-3</v>
      </c>
      <c r="AS51" s="64">
        <f t="shared" si="11"/>
        <v>2.9871357255009338E-3</v>
      </c>
    </row>
    <row r="52" spans="1:45" x14ac:dyDescent="0.2">
      <c r="A52" s="4">
        <v>50</v>
      </c>
      <c r="B52" s="6" t="s">
        <v>86</v>
      </c>
      <c r="C52" s="15"/>
      <c r="D52" s="15">
        <f>0.5*(Cv!AG52+Cv!AH52)*LN(KC!D52/KC!C52)</f>
        <v>1.5893934938506697E-3</v>
      </c>
      <c r="E52" s="15">
        <f>0.5*(Cv!AH52+Cv!AI52)*LN(KC!E52/KC!D52)</f>
        <v>4.7794625823505263E-3</v>
      </c>
      <c r="F52" s="15">
        <f>0.5*(Cv!AI52+Cv!AJ52)*LN(KC!F52/KC!E52)</f>
        <v>6.4578288259807852E-3</v>
      </c>
      <c r="G52" s="15">
        <f>0.5*(Cv!AJ52+Cv!AK52)*LN(KC!G52/KC!F52)</f>
        <v>4.4481769668597649E-3</v>
      </c>
      <c r="H52" s="15">
        <f>0.5*(Cv!AK52+Cv!AL52)*LN(KC!H52/KC!G52)</f>
        <v>1.1832965152499661E-3</v>
      </c>
      <c r="I52" s="15">
        <f>0.5*(Cv!AL52+Cv!AM52)*LN(KC!I52/KC!H52)</f>
        <v>-3.6584344190283022E-4</v>
      </c>
      <c r="J52" s="15">
        <f>0.5*(Cv!AM52+Cv!AN52)*LN(KC!J52/KC!I52)</f>
        <v>2.6058981126295972E-3</v>
      </c>
      <c r="K52" s="15">
        <f>0.5*(Cv!AN52+Cv!AO52)*LN(KC!K52/KC!J52)</f>
        <v>7.5681637993320968E-4</v>
      </c>
      <c r="L52" s="15">
        <f>0.5*(Cv!AO52+Cv!AP52)*LN(KC!L52/KC!K52)</f>
        <v>3.6777420848485647E-3</v>
      </c>
      <c r="M52" s="15">
        <f>0.5*(Cv!AP52+Cv!AQ52)*LN(KC!M52/KC!L52)</f>
        <v>4.2047684208594525E-3</v>
      </c>
      <c r="N52" s="15">
        <f>0.5*(Cv!AQ52+Cv!AR52)*LN(KC!N52/KC!M52)</f>
        <v>7.3162782311878899E-3</v>
      </c>
      <c r="O52" s="15">
        <f>0.5*(Cv!AR52+Cv!AS52)*LN(KC!O52/KC!N52)</f>
        <v>3.6978963100920974E-3</v>
      </c>
      <c r="P52" s="15">
        <f>0.5*(Cv!AS52+Cv!AT52)*LN(KC!P52/KC!O52)</f>
        <v>6.2189397730375347E-3</v>
      </c>
      <c r="Q52" s="15">
        <f>0.5*(Cv!AT52+Cv!AU52)*LN(KC!Q52/KC!P52)</f>
        <v>3.9593402858421368E-3</v>
      </c>
      <c r="R52" s="15">
        <f>0.5*(Cv!AU52+Cv!AV52)*LN(KC!R52/KC!Q52)</f>
        <v>-8.6383464467789208E-4</v>
      </c>
      <c r="S52" s="15">
        <f>0.5*(Cv!AV52+Cv!AW52)*LN(KC!S52/KC!R52)</f>
        <v>-2.506795244337832E-4</v>
      </c>
      <c r="T52" s="15">
        <f>0.5*(Cv!AW52+Cv!AX52)*LN(KC!T52/KC!S52)</f>
        <v>5.9312150453944446E-4</v>
      </c>
      <c r="U52" s="15">
        <f>0.5*(Cv!AX52+Cv!AY52)*LN(KC!U52/KC!T52)</f>
        <v>7.2516706222617428E-4</v>
      </c>
      <c r="V52" s="15">
        <f>0.5*(Cv!AY52+Cv!AZ52)*LN(KC!V52/KC!U52)</f>
        <v>1.4858260285143113E-3</v>
      </c>
      <c r="W52" s="15">
        <f>0.5*(Cv!AZ52+Cv!BA52)*LN(KC!W52/KC!V52)</f>
        <v>2.8582276708780359E-3</v>
      </c>
      <c r="X52" s="15">
        <f>0.5*(Cv!BA52+Cv!BB52)*LN(KC!X52/KC!W52)</f>
        <v>4.3344968851095449E-3</v>
      </c>
      <c r="Y52" s="15">
        <f>0.5*(Cv!BB52+Cv!BC52)*LN(KC!Y52/KC!X52)</f>
        <v>2.7766575717318529E-3</v>
      </c>
      <c r="Z52" s="15">
        <f>0.5*(Cv!BC52+Cv!BD52)*LN(KC!Z52/KC!Y52)</f>
        <v>2.4256993570572695E-3</v>
      </c>
      <c r="AA52" s="15">
        <f>0.5*(Cv!BD52+Cv!BE52)*LN(KC!AA52/KC!Z52)</f>
        <v>2.3827905634298051E-3</v>
      </c>
      <c r="AB52" s="15">
        <f>0.5*(Cv!BE52+Cv!BF52)*LN(KC!AB52/KC!AA52)</f>
        <v>2.0231865391291911E-3</v>
      </c>
      <c r="AC52" s="15">
        <f>0.5*(Cv!BF52+Cv!BG52)*LN(KC!AC52/KC!AB52)</f>
        <v>1.004268938748907E-3</v>
      </c>
      <c r="AD52" s="15">
        <f>0.5*(Cv!BG52+Cv!BH52)*LN(KC!AD52/KC!AC52)</f>
        <v>1.0483326728454034E-3</v>
      </c>
      <c r="AE52" s="15">
        <f>0.5*(Cv!BH52+Cv!BI52)*LN(KC!AE52/KC!AD52)</f>
        <v>1.1411211426651635E-3</v>
      </c>
      <c r="AF52" s="15"/>
      <c r="AH52" s="64">
        <f t="shared" si="0"/>
        <v>3.3005842897076421E-3</v>
      </c>
      <c r="AI52" s="64">
        <f t="shared" si="1"/>
        <v>3.7123006458917424E-3</v>
      </c>
      <c r="AJ52" s="64">
        <f t="shared" si="2"/>
        <v>2.5523324399720189E-3</v>
      </c>
      <c r="AK52" s="64">
        <f t="shared" si="3"/>
        <v>1.9993678302535024E-3</v>
      </c>
      <c r="AL52" s="64">
        <f t="shared" si="4"/>
        <v>2.122520594019405E-3</v>
      </c>
      <c r="AM52" s="64">
        <f t="shared" si="5"/>
        <v>1.0947269077552836E-3</v>
      </c>
      <c r="AN52" s="64">
        <f t="shared" si="6"/>
        <v>3.1323165429318805E-3</v>
      </c>
      <c r="AO52" s="64">
        <f t="shared" si="7"/>
        <v>1.8999079947395921E-3</v>
      </c>
      <c r="AP52" s="64">
        <f t="shared" si="8"/>
        <v>2.1783525758461812E-3</v>
      </c>
      <c r="AQ52" s="64">
        <f t="shared" si="9"/>
        <v>2.4020835078370295E-3</v>
      </c>
      <c r="AR52" s="64">
        <f t="shared" si="10"/>
        <v>1.0645742514198246E-3</v>
      </c>
      <c r="AS52" s="64">
        <f t="shared" si="11"/>
        <v>2.6157401042493375E-3</v>
      </c>
    </row>
    <row r="53" spans="1:45" x14ac:dyDescent="0.2">
      <c r="A53" s="4">
        <v>51</v>
      </c>
      <c r="B53" s="6" t="s">
        <v>87</v>
      </c>
      <c r="C53" s="15"/>
      <c r="D53" s="15">
        <f>0.5*(Cv!AG53+Cv!AH53)*LN(KC!D53/KC!C53)</f>
        <v>3.6983591351563065E-4</v>
      </c>
      <c r="E53" s="15">
        <f>0.5*(Cv!AH53+Cv!AI53)*LN(KC!E53/KC!D53)</f>
        <v>1.760090106925419E-3</v>
      </c>
      <c r="F53" s="15">
        <f>0.5*(Cv!AI53+Cv!AJ53)*LN(KC!F53/KC!E53)</f>
        <v>2.6147616283632592E-3</v>
      </c>
      <c r="G53" s="15">
        <f>0.5*(Cv!AJ53+Cv!AK53)*LN(KC!G53/KC!F53)</f>
        <v>3.3288240168254653E-3</v>
      </c>
      <c r="H53" s="15">
        <f>0.5*(Cv!AK53+Cv!AL53)*LN(KC!H53/KC!G53)</f>
        <v>5.3824680100110584E-3</v>
      </c>
      <c r="I53" s="15">
        <f>0.5*(Cv!AL53+Cv!AM53)*LN(KC!I53/KC!H53)</f>
        <v>2.0938378551034523E-3</v>
      </c>
      <c r="J53" s="15">
        <f>0.5*(Cv!AM53+Cv!AN53)*LN(KC!J53/KC!I53)</f>
        <v>1.9278778706499141E-3</v>
      </c>
      <c r="K53" s="15">
        <f>0.5*(Cv!AN53+Cv!AO53)*LN(KC!K53/KC!J53)</f>
        <v>3.0070823941935943E-3</v>
      </c>
      <c r="L53" s="15">
        <f>0.5*(Cv!AO53+Cv!AP53)*LN(KC!L53/KC!K53)</f>
        <v>1.8077215983839086E-3</v>
      </c>
      <c r="M53" s="15">
        <f>0.5*(Cv!AP53+Cv!AQ53)*LN(KC!M53/KC!L53)</f>
        <v>-5.324247176129867E-4</v>
      </c>
      <c r="N53" s="15">
        <f>0.5*(Cv!AQ53+Cv!AR53)*LN(KC!N53/KC!M53)</f>
        <v>-8.1713209751731983E-5</v>
      </c>
      <c r="O53" s="15">
        <f>0.5*(Cv!AR53+Cv!AS53)*LN(KC!O53/KC!N53)</f>
        <v>8.9857552101611272E-4</v>
      </c>
      <c r="P53" s="15">
        <f>0.5*(Cv!AS53+Cv!AT53)*LN(KC!P53/KC!O53)</f>
        <v>3.1441420272047944E-3</v>
      </c>
      <c r="Q53" s="15">
        <f>0.5*(Cv!AT53+Cv!AU53)*LN(KC!Q53/KC!P53)</f>
        <v>1.7019953190024028E-3</v>
      </c>
      <c r="R53" s="15">
        <f>0.5*(Cv!AU53+Cv!AV53)*LN(KC!R53/KC!Q53)</f>
        <v>-1.360076087824082E-3</v>
      </c>
      <c r="S53" s="15">
        <f>0.5*(Cv!AV53+Cv!AW53)*LN(KC!S53/KC!R53)</f>
        <v>-2.0334211738174692E-3</v>
      </c>
      <c r="T53" s="15">
        <f>0.5*(Cv!AW53+Cv!AX53)*LN(KC!T53/KC!S53)</f>
        <v>-1.6326537864321661E-3</v>
      </c>
      <c r="U53" s="15">
        <f>0.5*(Cv!AX53+Cv!AY53)*LN(KC!U53/KC!T53)</f>
        <v>-1.5852621204317284E-3</v>
      </c>
      <c r="V53" s="15">
        <f>0.5*(Cv!AY53+Cv!AZ53)*LN(KC!V53/KC!U53)</f>
        <v>-7.9721365415440931E-4</v>
      </c>
      <c r="W53" s="15">
        <f>0.5*(Cv!AZ53+Cv!BA53)*LN(KC!W53/KC!V53)</f>
        <v>2.8399200063861259E-4</v>
      </c>
      <c r="X53" s="15">
        <f>0.5*(Cv!BA53+Cv!BB53)*LN(KC!X53/KC!W53)</f>
        <v>3.6283244851841629E-3</v>
      </c>
      <c r="Y53" s="15">
        <f>0.5*(Cv!BB53+Cv!BC53)*LN(KC!Y53/KC!X53)</f>
        <v>3.9521917893056919E-3</v>
      </c>
      <c r="Z53" s="15">
        <f>0.5*(Cv!BC53+Cv!BD53)*LN(KC!Z53/KC!Y53)</f>
        <v>2.6498300033614398E-3</v>
      </c>
      <c r="AA53" s="15">
        <f>0.5*(Cv!BD53+Cv!BE53)*LN(KC!AA53/KC!Z53)</f>
        <v>4.3919167634493391E-4</v>
      </c>
      <c r="AB53" s="15">
        <f>0.5*(Cv!BE53+Cv!BF53)*LN(KC!AB53/KC!AA53)</f>
        <v>6.690986289618105E-4</v>
      </c>
      <c r="AC53" s="15">
        <f>0.5*(Cv!BF53+Cv!BG53)*LN(KC!AC53/KC!AB53)</f>
        <v>1.8877821357042628E-4</v>
      </c>
      <c r="AD53" s="15">
        <f>0.5*(Cv!BG53+Cv!BH53)*LN(KC!AD53/KC!AC53)</f>
        <v>-1.1228962961896977E-3</v>
      </c>
      <c r="AE53" s="15">
        <f>0.5*(Cv!BH53+Cv!BI53)*LN(KC!AE53/KC!AD53)</f>
        <v>-3.8292673593041547E-4</v>
      </c>
      <c r="AF53" s="15"/>
      <c r="AH53" s="64">
        <f t="shared" si="0"/>
        <v>3.0359963234457307E-3</v>
      </c>
      <c r="AI53" s="64">
        <f t="shared" si="1"/>
        <v>1.2257087871725397E-3</v>
      </c>
      <c r="AJ53" s="64">
        <f t="shared" si="2"/>
        <v>4.7024312111635183E-4</v>
      </c>
      <c r="AK53" s="64">
        <f t="shared" si="3"/>
        <v>-2.0562615039105681E-5</v>
      </c>
      <c r="AL53" s="64">
        <f t="shared" si="4"/>
        <v>1.5798180623088603E-3</v>
      </c>
      <c r="AM53" s="64">
        <f t="shared" si="5"/>
        <v>-7.5291151606005666E-4</v>
      </c>
      <c r="AN53" s="64">
        <f t="shared" si="6"/>
        <v>8.4797595414444569E-4</v>
      </c>
      <c r="AO53" s="64">
        <f t="shared" si="7"/>
        <v>5.2420451701905518E-4</v>
      </c>
      <c r="AP53" s="64">
        <f t="shared" si="8"/>
        <v>8.4527766919759422E-4</v>
      </c>
      <c r="AQ53" s="64">
        <f t="shared" si="9"/>
        <v>1.927578024493469E-3</v>
      </c>
      <c r="AR53" s="64">
        <f t="shared" si="10"/>
        <v>-4.3901493951656236E-4</v>
      </c>
      <c r="AS53" s="64">
        <f t="shared" si="11"/>
        <v>1.1092664949222879E-3</v>
      </c>
    </row>
    <row r="54" spans="1:45" x14ac:dyDescent="0.2">
      <c r="A54" s="4">
        <v>52</v>
      </c>
      <c r="B54" s="6" t="s">
        <v>88</v>
      </c>
      <c r="C54" s="15"/>
      <c r="D54" s="15">
        <f>0.5*(Cv!AG54+Cv!AH54)*LN(KC!D54/KC!C54)</f>
        <v>4.181744231201311E-3</v>
      </c>
      <c r="E54" s="15">
        <f>0.5*(Cv!AH54+Cv!AI54)*LN(KC!E54/KC!D54)</f>
        <v>4.3420189422381707E-3</v>
      </c>
      <c r="F54" s="15">
        <f>0.5*(Cv!AI54+Cv!AJ54)*LN(KC!F54/KC!E54)</f>
        <v>3.3418911694311211E-3</v>
      </c>
      <c r="G54" s="15">
        <f>0.5*(Cv!AJ54+Cv!AK54)*LN(KC!G54/KC!F54)</f>
        <v>6.9292922249309969E-4</v>
      </c>
      <c r="H54" s="15">
        <f>0.5*(Cv!AK54+Cv!AL54)*LN(KC!H54/KC!G54)</f>
        <v>-9.8062354933455074E-5</v>
      </c>
      <c r="I54" s="15">
        <f>0.5*(Cv!AL54+Cv!AM54)*LN(KC!I54/KC!H54)</f>
        <v>3.9458313772423859E-4</v>
      </c>
      <c r="J54" s="15">
        <f>0.5*(Cv!AM54+Cv!AN54)*LN(KC!J54/KC!I54)</f>
        <v>9.5869468813326712E-4</v>
      </c>
      <c r="K54" s="15">
        <f>0.5*(Cv!AN54+Cv!AO54)*LN(KC!K54/KC!J54)</f>
        <v>-7.9692603638881402E-5</v>
      </c>
      <c r="L54" s="15">
        <f>0.5*(Cv!AO54+Cv!AP54)*LN(KC!L54/KC!K54)</f>
        <v>3.8680264815880202E-4</v>
      </c>
      <c r="M54" s="15">
        <f>0.5*(Cv!AP54+Cv!AQ54)*LN(KC!M54/KC!L54)</f>
        <v>-7.3747429980753232E-4</v>
      </c>
      <c r="N54" s="15">
        <f>0.5*(Cv!AQ54+Cv!AR54)*LN(KC!N54/KC!M54)</f>
        <v>9.7888697581824174E-4</v>
      </c>
      <c r="O54" s="15">
        <f>0.5*(Cv!AR54+Cv!AS54)*LN(KC!O54/KC!N54)</f>
        <v>-2.1640140315721161E-3</v>
      </c>
      <c r="P54" s="15">
        <f>0.5*(Cv!AS54+Cv!AT54)*LN(KC!P54/KC!O54)</f>
        <v>-4.5574941529232042E-4</v>
      </c>
      <c r="Q54" s="15">
        <f>0.5*(Cv!AT54+Cv!AU54)*LN(KC!Q54/KC!P54)</f>
        <v>-1.3837271216149084E-3</v>
      </c>
      <c r="R54" s="15">
        <f>0.5*(Cv!AU54+Cv!AV54)*LN(KC!R54/KC!Q54)</f>
        <v>-2.7720390816926492E-3</v>
      </c>
      <c r="S54" s="15">
        <f>0.5*(Cv!AV54+Cv!AW54)*LN(KC!S54/KC!R54)</f>
        <v>-2.2178469784731882E-3</v>
      </c>
      <c r="T54" s="15">
        <f>0.5*(Cv!AW54+Cv!AX54)*LN(KC!T54/KC!S54)</f>
        <v>-5.5613244139287492E-3</v>
      </c>
      <c r="U54" s="15">
        <f>0.5*(Cv!AX54+Cv!AY54)*LN(KC!U54/KC!T54)</f>
        <v>-3.3812218574679081E-3</v>
      </c>
      <c r="V54" s="15">
        <f>0.5*(Cv!AY54+Cv!AZ54)*LN(KC!V54/KC!U54)</f>
        <v>-3.7182619084914856E-3</v>
      </c>
      <c r="W54" s="15">
        <f>0.5*(Cv!AZ54+Cv!BA54)*LN(KC!W54/KC!V54)</f>
        <v>-2.8650251974284774E-3</v>
      </c>
      <c r="X54" s="15">
        <f>0.5*(Cv!BA54+Cv!BB54)*LN(KC!X54/KC!W54)</f>
        <v>-4.5659333531260018E-3</v>
      </c>
      <c r="Y54" s="15">
        <f>0.5*(Cv!BB54+Cv!BC54)*LN(KC!Y54/KC!X54)</f>
        <v>-4.8580878446589076E-3</v>
      </c>
      <c r="Z54" s="15">
        <f>0.5*(Cv!BC54+Cv!BD54)*LN(KC!Z54/KC!Y54)</f>
        <v>-4.3252697051502148E-3</v>
      </c>
      <c r="AA54" s="15">
        <f>0.5*(Cv!BD54+Cv!BE54)*LN(KC!AA54/KC!Z54)</f>
        <v>-3.266460015066845E-3</v>
      </c>
      <c r="AB54" s="15">
        <f>0.5*(Cv!BE54+Cv!BF54)*LN(KC!AB54/KC!AA54)</f>
        <v>-2.9463459779179163E-3</v>
      </c>
      <c r="AC54" s="15">
        <f>0.5*(Cv!BF54+Cv!BG54)*LN(KC!AC54/KC!AB54)</f>
        <v>-3.0530880689861322E-3</v>
      </c>
      <c r="AD54" s="15">
        <f>0.5*(Cv!BG54+Cv!BH54)*LN(KC!AD54/KC!AC54)</f>
        <v>-3.2717943551013769E-3</v>
      </c>
      <c r="AE54" s="15">
        <f>0.5*(Cv!BH54+Cv!BI54)*LN(KC!AE54/KC!AD54)</f>
        <v>-1.4802880074319021E-3</v>
      </c>
      <c r="AF54" s="15"/>
      <c r="AH54" s="64">
        <f t="shared" si="0"/>
        <v>1.7346720233906352E-3</v>
      </c>
      <c r="AI54" s="64">
        <f t="shared" si="1"/>
        <v>3.0144348173277946E-4</v>
      </c>
      <c r="AJ54" s="64">
        <f t="shared" si="2"/>
        <v>-1.7986753257290366E-3</v>
      </c>
      <c r="AK54" s="64">
        <f t="shared" si="3"/>
        <v>-4.0183533460885247E-3</v>
      </c>
      <c r="AL54" s="64">
        <f t="shared" si="4"/>
        <v>-3.6898503223560032E-3</v>
      </c>
      <c r="AM54" s="64">
        <f t="shared" si="5"/>
        <v>-2.3760411812666395E-3</v>
      </c>
      <c r="AN54" s="64">
        <f t="shared" si="6"/>
        <v>-7.4861592199812856E-4</v>
      </c>
      <c r="AO54" s="64">
        <f t="shared" si="7"/>
        <v>-3.6077583920629923E-3</v>
      </c>
      <c r="AP54" s="64">
        <f t="shared" si="8"/>
        <v>-3.9431033636929446E-3</v>
      </c>
      <c r="AQ54" s="64">
        <f t="shared" si="9"/>
        <v>-3.8490408856984709E-3</v>
      </c>
      <c r="AR54" s="64">
        <f t="shared" si="10"/>
        <v>-2.6017234771731367E-3</v>
      </c>
      <c r="AS54" s="64">
        <f t="shared" si="11"/>
        <v>-1.5594777706586674E-3</v>
      </c>
    </row>
    <row r="55" spans="1:45" x14ac:dyDescent="0.2">
      <c r="A55" s="4">
        <v>53</v>
      </c>
      <c r="B55" s="6" t="s">
        <v>89</v>
      </c>
      <c r="C55" s="15"/>
      <c r="D55" s="15">
        <f>0.5*(Cv!AG55+Cv!AH55)*LN(KC!D55/KC!C55)</f>
        <v>6.3861446812899848E-4</v>
      </c>
      <c r="E55" s="15">
        <f>0.5*(Cv!AH55+Cv!AI55)*LN(KC!E55/KC!D55)</f>
        <v>1.3283471140354026E-3</v>
      </c>
      <c r="F55" s="15">
        <f>0.5*(Cv!AI55+Cv!AJ55)*LN(KC!F55/KC!E55)</f>
        <v>8.5783312816586129E-4</v>
      </c>
      <c r="G55" s="15">
        <f>0.5*(Cv!AJ55+Cv!AK55)*LN(KC!G55/KC!F55)</f>
        <v>-2.0641346421994898E-3</v>
      </c>
      <c r="H55" s="15">
        <f>0.5*(Cv!AK55+Cv!AL55)*LN(KC!H55/KC!G55)</f>
        <v>-3.0820931407102314E-3</v>
      </c>
      <c r="I55" s="15">
        <f>0.5*(Cv!AL55+Cv!AM55)*LN(KC!I55/KC!H55)</f>
        <v>-3.0541637163259425E-3</v>
      </c>
      <c r="J55" s="15">
        <f>0.5*(Cv!AM55+Cv!AN55)*LN(KC!J55/KC!I55)</f>
        <v>-1.9241530544154661E-3</v>
      </c>
      <c r="K55" s="15">
        <f>0.5*(Cv!AN55+Cv!AO55)*LN(KC!K55/KC!J55)</f>
        <v>-3.141414915214095E-3</v>
      </c>
      <c r="L55" s="15">
        <f>0.5*(Cv!AO55+Cv!AP55)*LN(KC!L55/KC!K55)</f>
        <v>-1.8712796623603937E-3</v>
      </c>
      <c r="M55" s="15">
        <f>0.5*(Cv!AP55+Cv!AQ55)*LN(KC!M55/KC!L55)</f>
        <v>-3.9637569746750657E-4</v>
      </c>
      <c r="N55" s="15">
        <f>0.5*(Cv!AQ55+Cv!AR55)*LN(KC!N55/KC!M55)</f>
        <v>1.7633927135272014E-3</v>
      </c>
      <c r="O55" s="15">
        <f>0.5*(Cv!AR55+Cv!AS55)*LN(KC!O55/KC!N55)</f>
        <v>4.4861154787466026E-4</v>
      </c>
      <c r="P55" s="15">
        <f>0.5*(Cv!AS55+Cv!AT55)*LN(KC!P55/KC!O55)</f>
        <v>5.6129543084725416E-3</v>
      </c>
      <c r="Q55" s="15">
        <f>0.5*(Cv!AT55+Cv!AU55)*LN(KC!Q55/KC!P55)</f>
        <v>4.3597194635247487E-3</v>
      </c>
      <c r="R55" s="15">
        <f>0.5*(Cv!AU55+Cv!AV55)*LN(KC!R55/KC!Q55)</f>
        <v>-2.1587194857575413E-3</v>
      </c>
      <c r="S55" s="15">
        <f>0.5*(Cv!AV55+Cv!AW55)*LN(KC!S55/KC!R55)</f>
        <v>-1.0262259740577173E-3</v>
      </c>
      <c r="T55" s="15">
        <f>0.5*(Cv!AW55+Cv!AX55)*LN(KC!T55/KC!S55)</f>
        <v>1.8478874601011227E-3</v>
      </c>
      <c r="U55" s="15">
        <f>0.5*(Cv!AX55+Cv!AY55)*LN(KC!U55/KC!T55)</f>
        <v>5.5700614170239003E-4</v>
      </c>
      <c r="V55" s="15">
        <f>0.5*(Cv!AY55+Cv!AZ55)*LN(KC!V55/KC!U55)</f>
        <v>1.7827946353138121E-3</v>
      </c>
      <c r="W55" s="15">
        <f>0.5*(Cv!AZ55+Cv!BA55)*LN(KC!W55/KC!V55)</f>
        <v>1.3778123881617516E-3</v>
      </c>
      <c r="X55" s="15">
        <f>0.5*(Cv!BA55+Cv!BB55)*LN(KC!X55/KC!W55)</f>
        <v>1.640519170575653E-3</v>
      </c>
      <c r="Y55" s="15">
        <f>0.5*(Cv!BB55+Cv!BC55)*LN(KC!Y55/KC!X55)</f>
        <v>-1.2023093760085519E-3</v>
      </c>
      <c r="Z55" s="15">
        <f>0.5*(Cv!BC55+Cv!BD55)*LN(KC!Z55/KC!Y55)</f>
        <v>-2.8810952679851442E-3</v>
      </c>
      <c r="AA55" s="15">
        <f>0.5*(Cv!BD55+Cv!BE55)*LN(KC!AA55/KC!Z55)</f>
        <v>-1.3929410162475541E-3</v>
      </c>
      <c r="AB55" s="15">
        <f>0.5*(Cv!BE55+Cv!BF55)*LN(KC!AB55/KC!AA55)</f>
        <v>2.201470719647007E-3</v>
      </c>
      <c r="AC55" s="15">
        <f>0.5*(Cv!BF55+Cv!BG55)*LN(KC!AC55/KC!AB55)</f>
        <v>1.6589315654677633E-3</v>
      </c>
      <c r="AD55" s="15">
        <f>0.5*(Cv!BG55+Cv!BH55)*LN(KC!AD55/KC!AC55)</f>
        <v>1.870140799054142E-3</v>
      </c>
      <c r="AE55" s="15">
        <f>0.5*(Cv!BH55+Cv!BI55)*LN(KC!AE55/KC!AD55)</f>
        <v>1.256194980818001E-3</v>
      </c>
      <c r="AF55" s="15"/>
      <c r="AH55" s="64">
        <f t="shared" si="0"/>
        <v>-1.2028422514068801E-3</v>
      </c>
      <c r="AI55" s="64">
        <f t="shared" si="1"/>
        <v>-1.1139661231860519E-3</v>
      </c>
      <c r="AJ55" s="64">
        <f t="shared" si="2"/>
        <v>1.4472679720113385E-3</v>
      </c>
      <c r="AK55" s="64">
        <f t="shared" si="3"/>
        <v>1.4412039591709461E-3</v>
      </c>
      <c r="AL55" s="64">
        <f t="shared" si="4"/>
        <v>-3.2318867502529583E-4</v>
      </c>
      <c r="AM55" s="64">
        <f t="shared" si="5"/>
        <v>1.5631678899360715E-3</v>
      </c>
      <c r="AN55" s="64">
        <f t="shared" si="6"/>
        <v>1.6665092441264326E-4</v>
      </c>
      <c r="AO55" s="64">
        <f t="shared" si="7"/>
        <v>7.2636768338336618E-4</v>
      </c>
      <c r="AP55" s="64">
        <f t="shared" si="8"/>
        <v>4.3679387280672077E-4</v>
      </c>
      <c r="AQ55" s="64">
        <f t="shared" si="9"/>
        <v>-8.1871873514856059E-4</v>
      </c>
      <c r="AR55" s="64">
        <f t="shared" si="10"/>
        <v>1.595089115113302E-3</v>
      </c>
      <c r="AS55" s="64">
        <f t="shared" si="11"/>
        <v>1.6180408102564538E-4</v>
      </c>
    </row>
    <row r="56" spans="1:45" x14ac:dyDescent="0.2">
      <c r="A56" s="4">
        <v>54</v>
      </c>
      <c r="B56" s="6" t="s">
        <v>90</v>
      </c>
      <c r="C56" s="15"/>
      <c r="D56" s="15">
        <f>0.5*(Cv!AG56+Cv!AH56)*LN(KC!D56/KC!C56)</f>
        <v>8.8403479520429446E-4</v>
      </c>
      <c r="E56" s="15">
        <f>0.5*(Cv!AH56+Cv!AI56)*LN(KC!E56/KC!D56)</f>
        <v>3.624605294863247E-3</v>
      </c>
      <c r="F56" s="15">
        <f>0.5*(Cv!AI56+Cv!AJ56)*LN(KC!F56/KC!E56)</f>
        <v>2.4543972947424224E-3</v>
      </c>
      <c r="G56" s="15">
        <f>0.5*(Cv!AJ56+Cv!AK56)*LN(KC!G56/KC!F56)</f>
        <v>1.3985577720996439E-3</v>
      </c>
      <c r="H56" s="15">
        <f>0.5*(Cv!AK56+Cv!AL56)*LN(KC!H56/KC!G56)</f>
        <v>2.3745544395154322E-4</v>
      </c>
      <c r="I56" s="15">
        <f>0.5*(Cv!AL56+Cv!AM56)*LN(KC!I56/KC!H56)</f>
        <v>-1.9678317289380142E-4</v>
      </c>
      <c r="J56" s="15">
        <f>0.5*(Cv!AM56+Cv!AN56)*LN(KC!J56/KC!I56)</f>
        <v>1.9566373905772786E-3</v>
      </c>
      <c r="K56" s="15">
        <f>0.5*(Cv!AN56+Cv!AO56)*LN(KC!K56/KC!J56)</f>
        <v>-1.1106628428295602E-3</v>
      </c>
      <c r="L56" s="15">
        <f>0.5*(Cv!AO56+Cv!AP56)*LN(KC!L56/KC!K56)</f>
        <v>7.5591279205714369E-4</v>
      </c>
      <c r="M56" s="15">
        <f>0.5*(Cv!AP56+Cv!AQ56)*LN(KC!M56/KC!L56)</f>
        <v>-6.8051325486667127E-4</v>
      </c>
      <c r="N56" s="15">
        <f>0.5*(Cv!AQ56+Cv!AR56)*LN(KC!N56/KC!M56)</f>
        <v>1.1067871204636897E-3</v>
      </c>
      <c r="O56" s="15">
        <f>0.5*(Cv!AR56+Cv!AS56)*LN(KC!O56/KC!N56)</f>
        <v>3.4045386597065028E-4</v>
      </c>
      <c r="P56" s="15">
        <f>0.5*(Cv!AS56+Cv!AT56)*LN(KC!P56/KC!O56)</f>
        <v>2.6845134106337249E-3</v>
      </c>
      <c r="Q56" s="15">
        <f>0.5*(Cv!AT56+Cv!AU56)*LN(KC!Q56/KC!P56)</f>
        <v>1.3559851880898717E-3</v>
      </c>
      <c r="R56" s="15">
        <f>0.5*(Cv!AU56+Cv!AV56)*LN(KC!R56/KC!Q56)</f>
        <v>3.7953315800222506E-4</v>
      </c>
      <c r="S56" s="15">
        <f>0.5*(Cv!AV56+Cv!AW56)*LN(KC!S56/KC!R56)</f>
        <v>2.9439047907567273E-3</v>
      </c>
      <c r="T56" s="15">
        <f>0.5*(Cv!AW56+Cv!AX56)*LN(KC!T56/KC!S56)</f>
        <v>2.3594959488510941E-3</v>
      </c>
      <c r="U56" s="15">
        <f>0.5*(Cv!AX56+Cv!AY56)*LN(KC!U56/KC!T56)</f>
        <v>8.9993449300167911E-4</v>
      </c>
      <c r="V56" s="15">
        <f>0.5*(Cv!AY56+Cv!AZ56)*LN(KC!V56/KC!U56)</f>
        <v>2.1690117019599604E-3</v>
      </c>
      <c r="W56" s="15">
        <f>0.5*(Cv!AZ56+Cv!BA56)*LN(KC!W56/KC!V56)</f>
        <v>3.8538767818587389E-4</v>
      </c>
      <c r="X56" s="15">
        <f>0.5*(Cv!BA56+Cv!BB56)*LN(KC!X56/KC!W56)</f>
        <v>4.3731962661993479E-4</v>
      </c>
      <c r="Y56" s="15">
        <f>0.5*(Cv!BB56+Cv!BC56)*LN(KC!Y56/KC!X56)</f>
        <v>-9.2299509473890489E-4</v>
      </c>
      <c r="Z56" s="15">
        <f>0.5*(Cv!BC56+Cv!BD56)*LN(KC!Z56/KC!Y56)</f>
        <v>1.2326953975747341E-4</v>
      </c>
      <c r="AA56" s="15">
        <f>0.5*(Cv!BD56+Cv!BE56)*LN(KC!AA56/KC!Z56)</f>
        <v>1.0959006920020372E-3</v>
      </c>
      <c r="AB56" s="15">
        <f>0.5*(Cv!BE56+Cv!BF56)*LN(KC!AB56/KC!AA56)</f>
        <v>1.2469736902518261E-3</v>
      </c>
      <c r="AC56" s="15">
        <f>0.5*(Cv!BF56+Cv!BG56)*LN(KC!AC56/KC!AB56)</f>
        <v>8.2497933797209605E-4</v>
      </c>
      <c r="AD56" s="15">
        <f>0.5*(Cv!BG56+Cv!BH56)*LN(KC!AD56/KC!AC56)</f>
        <v>2.9601786263932332E-3</v>
      </c>
      <c r="AE56" s="15">
        <f>0.5*(Cv!BH56+Cv!BI56)*LN(KC!AE56/KC!AD56)</f>
        <v>2.334885386649358E-3</v>
      </c>
      <c r="AF56" s="15"/>
      <c r="AH56" s="64">
        <f t="shared" si="0"/>
        <v>1.503646526552611E-3</v>
      </c>
      <c r="AI56" s="64">
        <f t="shared" si="1"/>
        <v>4.056322410803761E-4</v>
      </c>
      <c r="AJ56" s="64">
        <f t="shared" si="2"/>
        <v>1.54087808269064E-3</v>
      </c>
      <c r="AK56" s="64">
        <f t="shared" si="3"/>
        <v>1.2502298897237086E-3</v>
      </c>
      <c r="AL56" s="64">
        <f t="shared" si="4"/>
        <v>4.7362563304890559E-4</v>
      </c>
      <c r="AM56" s="64">
        <f t="shared" si="5"/>
        <v>2.6475320065212958E-3</v>
      </c>
      <c r="AN56" s="64">
        <f t="shared" si="6"/>
        <v>9.7325516188550806E-4</v>
      </c>
      <c r="AO56" s="64">
        <f t="shared" si="7"/>
        <v>1.1595284689088052E-3</v>
      </c>
      <c r="AP56" s="64">
        <f t="shared" si="8"/>
        <v>8.6603314176566387E-4</v>
      </c>
      <c r="AQ56" s="64">
        <f t="shared" si="9"/>
        <v>3.8578720681810795E-4</v>
      </c>
      <c r="AR56" s="64">
        <f t="shared" si="10"/>
        <v>2.0400144503382291E-3</v>
      </c>
      <c r="AS56" s="64">
        <f t="shared" si="11"/>
        <v>1.1542639214268072E-3</v>
      </c>
    </row>
    <row r="57" spans="1:45" x14ac:dyDescent="0.2">
      <c r="A57" s="4">
        <v>55</v>
      </c>
      <c r="B57" s="6" t="s">
        <v>91</v>
      </c>
      <c r="C57" s="15"/>
      <c r="D57" s="15">
        <f>0.5*(Cv!AG57+Cv!AH57)*LN(KC!D57/KC!C57)</f>
        <v>2.5072104560743469E-3</v>
      </c>
      <c r="E57" s="15">
        <f>0.5*(Cv!AH57+Cv!AI57)*LN(KC!E57/KC!D57)</f>
        <v>3.3741454614847964E-3</v>
      </c>
      <c r="F57" s="15">
        <f>0.5*(Cv!AI57+Cv!AJ57)*LN(KC!F57/KC!E57)</f>
        <v>2.467981801382281E-3</v>
      </c>
      <c r="G57" s="15">
        <f>0.5*(Cv!AJ57+Cv!AK57)*LN(KC!G57/KC!F57)</f>
        <v>2.1842194936638744E-3</v>
      </c>
      <c r="H57" s="15">
        <f>0.5*(Cv!AK57+Cv!AL57)*LN(KC!H57/KC!G57)</f>
        <v>1.0264654213529936E-3</v>
      </c>
      <c r="I57" s="15">
        <f>0.5*(Cv!AL57+Cv!AM57)*LN(KC!I57/KC!H57)</f>
        <v>2.1124258510393295E-3</v>
      </c>
      <c r="J57" s="15">
        <f>0.5*(Cv!AM57+Cv!AN57)*LN(KC!J57/KC!I57)</f>
        <v>3.4859258936234751E-3</v>
      </c>
      <c r="K57" s="15">
        <f>0.5*(Cv!AN57+Cv!AO57)*LN(KC!K57/KC!J57)</f>
        <v>1.2340391032929655E-3</v>
      </c>
      <c r="L57" s="15">
        <f>0.5*(Cv!AO57+Cv!AP57)*LN(KC!L57/KC!K57)</f>
        <v>2.3982814299637789E-3</v>
      </c>
      <c r="M57" s="15">
        <f>0.5*(Cv!AP57+Cv!AQ57)*LN(KC!M57/KC!L57)</f>
        <v>2.0492197661540678E-3</v>
      </c>
      <c r="N57" s="15">
        <f>0.5*(Cv!AQ57+Cv!AR57)*LN(KC!N57/KC!M57)</f>
        <v>3.5031104200097677E-3</v>
      </c>
      <c r="O57" s="15">
        <f>0.5*(Cv!AR57+Cv!AS57)*LN(KC!O57/KC!N57)</f>
        <v>3.5964170564168423E-3</v>
      </c>
      <c r="P57" s="15">
        <f>0.5*(Cv!AS57+Cv!AT57)*LN(KC!P57/KC!O57)</f>
        <v>4.0838214710947176E-3</v>
      </c>
      <c r="Q57" s="15">
        <f>0.5*(Cv!AT57+Cv!AU57)*LN(KC!Q57/KC!P57)</f>
        <v>1.6309058021903504E-3</v>
      </c>
      <c r="R57" s="15">
        <f>0.5*(Cv!AU57+Cv!AV57)*LN(KC!R57/KC!Q57)</f>
        <v>3.236878424174403E-4</v>
      </c>
      <c r="S57" s="15">
        <f>0.5*(Cv!AV57+Cv!AW57)*LN(KC!S57/KC!R57)</f>
        <v>2.1507637923058854E-3</v>
      </c>
      <c r="T57" s="15">
        <f>0.5*(Cv!AW57+Cv!AX57)*LN(KC!T57/KC!S57)</f>
        <v>1.3377871349505659E-3</v>
      </c>
      <c r="U57" s="15">
        <f>0.5*(Cv!AX57+Cv!AY57)*LN(KC!U57/KC!T57)</f>
        <v>1.9872223544555199E-3</v>
      </c>
      <c r="V57" s="15">
        <f>0.5*(Cv!AY57+Cv!AZ57)*LN(KC!V57/KC!U57)</f>
        <v>2.0789264431386057E-3</v>
      </c>
      <c r="W57" s="15">
        <f>0.5*(Cv!AZ57+Cv!BA57)*LN(KC!W57/KC!V57)</f>
        <v>2.0311149680333229E-3</v>
      </c>
      <c r="X57" s="15">
        <f>0.5*(Cv!BA57+Cv!BB57)*LN(KC!X57/KC!W57)</f>
        <v>4.1139135016633971E-4</v>
      </c>
      <c r="Y57" s="15">
        <f>0.5*(Cv!BB57+Cv!BC57)*LN(KC!Y57/KC!X57)</f>
        <v>-1.0614327326240488E-4</v>
      </c>
      <c r="Z57" s="15">
        <f>0.5*(Cv!BC57+Cv!BD57)*LN(KC!Z57/KC!Y57)</f>
        <v>1.3158081006958485E-4</v>
      </c>
      <c r="AA57" s="15">
        <f>0.5*(Cv!BD57+Cv!BE57)*LN(KC!AA57/KC!Z57)</f>
        <v>3.7261640109688692E-4</v>
      </c>
      <c r="AB57" s="15">
        <f>0.5*(Cv!BE57+Cv!BF57)*LN(KC!AB57/KC!AA57)</f>
        <v>7.0388475712748278E-4</v>
      </c>
      <c r="AC57" s="15">
        <f>0.5*(Cv!BF57+Cv!BG57)*LN(KC!AC57/KC!AB57)</f>
        <v>6.7992405616562081E-4</v>
      </c>
      <c r="AD57" s="15">
        <f>0.5*(Cv!BG57+Cv!BH57)*LN(KC!AD57/KC!AC57)</f>
        <v>4.5843632684629932E-4</v>
      </c>
      <c r="AE57" s="15">
        <f>0.5*(Cv!BH57+Cv!BI57)*LN(KC!AE57/KC!AD57)</f>
        <v>5.1666020944553649E-4</v>
      </c>
      <c r="AF57" s="15"/>
      <c r="AH57" s="64">
        <f t="shared" si="0"/>
        <v>2.2330476057846548E-3</v>
      </c>
      <c r="AI57" s="64">
        <f t="shared" si="1"/>
        <v>2.5341153226088103E-3</v>
      </c>
      <c r="AJ57" s="64">
        <f t="shared" si="2"/>
        <v>2.3571191928850473E-3</v>
      </c>
      <c r="AK57" s="64">
        <f t="shared" si="3"/>
        <v>1.5692884501488705E-3</v>
      </c>
      <c r="AL57" s="64">
        <f t="shared" si="4"/>
        <v>3.5637255023943408E-4</v>
      </c>
      <c r="AM57" s="64">
        <f t="shared" si="5"/>
        <v>4.8754826814591788E-4</v>
      </c>
      <c r="AN57" s="64">
        <f t="shared" si="6"/>
        <v>2.4456172577469286E-3</v>
      </c>
      <c r="AO57" s="64">
        <f t="shared" si="7"/>
        <v>8.8361679485277989E-4</v>
      </c>
      <c r="AP57" s="64">
        <f t="shared" si="8"/>
        <v>9.9426454953065592E-4</v>
      </c>
      <c r="AQ57" s="64">
        <f t="shared" si="9"/>
        <v>2.7548467375788742E-4</v>
      </c>
      <c r="AR57" s="64">
        <f t="shared" si="10"/>
        <v>5.5167353081915212E-4</v>
      </c>
      <c r="AS57" s="64">
        <f t="shared" si="11"/>
        <v>1.7120300794305893E-3</v>
      </c>
    </row>
    <row r="58" spans="1:45" x14ac:dyDescent="0.2">
      <c r="A58" s="4">
        <v>56</v>
      </c>
      <c r="B58" s="6" t="s">
        <v>92</v>
      </c>
      <c r="C58" s="15"/>
      <c r="D58" s="15">
        <f>0.5*(Cv!AG58+Cv!AH58)*LN(KC!D58/KC!C58)</f>
        <v>6.6749725227502861E-3</v>
      </c>
      <c r="E58" s="15">
        <f>0.5*(Cv!AH58+Cv!AI58)*LN(KC!E58/KC!D58)</f>
        <v>6.1529710001041599E-3</v>
      </c>
      <c r="F58" s="15">
        <f>0.5*(Cv!AI58+Cv!AJ58)*LN(KC!F58/KC!E58)</f>
        <v>3.7434686188924072E-3</v>
      </c>
      <c r="G58" s="15">
        <f>0.5*(Cv!AJ58+Cv!AK58)*LN(KC!G58/KC!F58)</f>
        <v>4.1881193510505295E-3</v>
      </c>
      <c r="H58" s="15">
        <f>0.5*(Cv!AK58+Cv!AL58)*LN(KC!H58/KC!G58)</f>
        <v>1.6446429795372213E-3</v>
      </c>
      <c r="I58" s="15">
        <f>0.5*(Cv!AL58+Cv!AM58)*LN(KC!I58/KC!H58)</f>
        <v>1.7027389354526096E-3</v>
      </c>
      <c r="J58" s="15">
        <f>0.5*(Cv!AM58+Cv!AN58)*LN(KC!J58/KC!I58)</f>
        <v>3.3545878379547538E-3</v>
      </c>
      <c r="K58" s="15">
        <f>0.5*(Cv!AN58+Cv!AO58)*LN(KC!K58/KC!J58)</f>
        <v>1.821364353266577E-3</v>
      </c>
      <c r="L58" s="15">
        <f>0.5*(Cv!AO58+Cv!AP58)*LN(KC!L58/KC!K58)</f>
        <v>4.7885903556835379E-3</v>
      </c>
      <c r="M58" s="15">
        <f>0.5*(Cv!AP58+Cv!AQ58)*LN(KC!M58/KC!L58)</f>
        <v>3.9073860196312694E-3</v>
      </c>
      <c r="N58" s="15">
        <f>0.5*(Cv!AQ58+Cv!AR58)*LN(KC!N58/KC!M58)</f>
        <v>3.7719337498464778E-3</v>
      </c>
      <c r="O58" s="15">
        <f>0.5*(Cv!AR58+Cv!AS58)*LN(KC!O58/KC!N58)</f>
        <v>2.3524432171574843E-3</v>
      </c>
      <c r="P58" s="15">
        <f>0.5*(Cv!AS58+Cv!AT58)*LN(KC!P58/KC!O58)</f>
        <v>3.6089634022092487E-3</v>
      </c>
      <c r="Q58" s="15">
        <f>0.5*(Cv!AT58+Cv!AU58)*LN(KC!Q58/KC!P58)</f>
        <v>1.6165379730620018E-3</v>
      </c>
      <c r="R58" s="15">
        <f>0.5*(Cv!AU58+Cv!AV58)*LN(KC!R58/KC!Q58)</f>
        <v>-1.1191311628719058E-3</v>
      </c>
      <c r="S58" s="15">
        <f>0.5*(Cv!AV58+Cv!AW58)*LN(KC!S58/KC!R58)</f>
        <v>1.4543535932881125E-3</v>
      </c>
      <c r="T58" s="15">
        <f>0.5*(Cv!AW58+Cv!AX58)*LN(KC!T58/KC!S58)</f>
        <v>3.2414072464421101E-4</v>
      </c>
      <c r="U58" s="15">
        <f>0.5*(Cv!AX58+Cv!AY58)*LN(KC!U58/KC!T58)</f>
        <v>1.9099478675975816E-3</v>
      </c>
      <c r="V58" s="15">
        <f>0.5*(Cv!AY58+Cv!AZ58)*LN(KC!V58/KC!U58)</f>
        <v>2.2643385179384897E-3</v>
      </c>
      <c r="W58" s="15">
        <f>0.5*(Cv!AZ58+Cv!BA58)*LN(KC!W58/KC!V58)</f>
        <v>2.1906546360538929E-3</v>
      </c>
      <c r="X58" s="15">
        <f>0.5*(Cv!BA58+Cv!BB58)*LN(KC!X58/KC!W58)</f>
        <v>-2.5588434363659146E-4</v>
      </c>
      <c r="Y58" s="15">
        <f>0.5*(Cv!BB58+Cv!BC58)*LN(KC!Y58/KC!X58)</f>
        <v>1.3378053122221643E-4</v>
      </c>
      <c r="Z58" s="15">
        <f>0.5*(Cv!BC58+Cv!BD58)*LN(KC!Z58/KC!Y58)</f>
        <v>1.7463723369974069E-4</v>
      </c>
      <c r="AA58" s="15">
        <f>0.5*(Cv!BD58+Cv!BE58)*LN(KC!AA58/KC!Z58)</f>
        <v>9.927994423857881E-4</v>
      </c>
      <c r="AB58" s="15">
        <f>0.5*(Cv!BE58+Cv!BF58)*LN(KC!AB58/KC!AA58)</f>
        <v>7.6657788000752817E-4</v>
      </c>
      <c r="AC58" s="15">
        <f>0.5*(Cv!BF58+Cv!BG58)*LN(KC!AC58/KC!AB58)</f>
        <v>-1.3220829423346301E-4</v>
      </c>
      <c r="AD58" s="15">
        <f>0.5*(Cv!BG58+Cv!BH58)*LN(KC!AD58/KC!AC58)</f>
        <v>1.2633290213902948E-3</v>
      </c>
      <c r="AE58" s="15">
        <f>0.5*(Cv!BH58+Cv!BI58)*LN(KC!AE58/KC!AD58)</f>
        <v>1.2674786826500674E-3</v>
      </c>
      <c r="AF58" s="15"/>
      <c r="AH58" s="64">
        <f t="shared" si="0"/>
        <v>3.4863881770073857E-3</v>
      </c>
      <c r="AI58" s="64">
        <f t="shared" si="1"/>
        <v>3.5287724632765229E-3</v>
      </c>
      <c r="AJ58" s="64">
        <f t="shared" si="2"/>
        <v>1.5826334045689883E-3</v>
      </c>
      <c r="AK58" s="64">
        <f t="shared" si="3"/>
        <v>1.2866394805195168E-3</v>
      </c>
      <c r="AL58" s="64">
        <f t="shared" si="4"/>
        <v>3.8711735861636206E-4</v>
      </c>
      <c r="AM58" s="64">
        <f t="shared" si="5"/>
        <v>1.265403852020181E-3</v>
      </c>
      <c r="AN58" s="64">
        <f t="shared" si="6"/>
        <v>2.5557029339227555E-3</v>
      </c>
      <c r="AO58" s="64">
        <f t="shared" si="7"/>
        <v>9.0829932497664639E-4</v>
      </c>
      <c r="AP58" s="64">
        <f t="shared" si="8"/>
        <v>9.4455472110142858E-4</v>
      </c>
      <c r="AQ58" s="64">
        <f t="shared" si="9"/>
        <v>5.1694877182881834E-4</v>
      </c>
      <c r="AR58" s="64">
        <f t="shared" si="10"/>
        <v>7.9953313660229963E-4</v>
      </c>
      <c r="AS58" s="64">
        <f t="shared" si="11"/>
        <v>1.9958726712586755E-3</v>
      </c>
    </row>
    <row r="59" spans="1:45" x14ac:dyDescent="0.2">
      <c r="A59" s="4">
        <v>57</v>
      </c>
      <c r="B59" s="6" t="s">
        <v>93</v>
      </c>
      <c r="C59" s="15"/>
      <c r="D59" s="15">
        <f>0.5*(Cv!AG59+Cv!AH59)*LN(KC!D59/KC!C59)</f>
        <v>1.751538816912674E-3</v>
      </c>
      <c r="E59" s="15">
        <f>0.5*(Cv!AH59+Cv!AI59)*LN(KC!E59/KC!D59)</f>
        <v>3.6845039628183424E-3</v>
      </c>
      <c r="F59" s="15">
        <f>0.5*(Cv!AI59+Cv!AJ59)*LN(KC!F59/KC!E59)</f>
        <v>1.8757336472701597E-3</v>
      </c>
      <c r="G59" s="15">
        <f>0.5*(Cv!AJ59+Cv!AK59)*LN(KC!G59/KC!F59)</f>
        <v>3.5834184399520259E-3</v>
      </c>
      <c r="H59" s="15">
        <f>0.5*(Cv!AK59+Cv!AL59)*LN(KC!H59/KC!G59)</f>
        <v>1.8935161485288028E-3</v>
      </c>
      <c r="I59" s="15">
        <f>0.5*(Cv!AL59+Cv!AM59)*LN(KC!I59/KC!H59)</f>
        <v>-6.4287653190688531E-4</v>
      </c>
      <c r="J59" s="15">
        <f>0.5*(Cv!AM59+Cv!AN59)*LN(KC!J59/KC!I59)</f>
        <v>-1.7913367698576879E-4</v>
      </c>
      <c r="K59" s="15">
        <f>0.5*(Cv!AN59+Cv!AO59)*LN(KC!K59/KC!J59)</f>
        <v>-1.7304719922505454E-4</v>
      </c>
      <c r="L59" s="15">
        <f>0.5*(Cv!AO59+Cv!AP59)*LN(KC!L59/KC!K59)</f>
        <v>-2.1424571167181632E-4</v>
      </c>
      <c r="M59" s="15">
        <f>0.5*(Cv!AP59+Cv!AQ59)*LN(KC!M59/KC!L59)</f>
        <v>7.4505005514112694E-4</v>
      </c>
      <c r="N59" s="15">
        <f>0.5*(Cv!AQ59+Cv!AR59)*LN(KC!N59/KC!M59)</f>
        <v>1.2421592304078617E-3</v>
      </c>
      <c r="O59" s="15">
        <f>0.5*(Cv!AR59+Cv!AS59)*LN(KC!O59/KC!N59)</f>
        <v>1.841682869137401E-4</v>
      </c>
      <c r="P59" s="15">
        <f>0.5*(Cv!AS59+Cv!AT59)*LN(KC!P59/KC!O59)</f>
        <v>5.2253044906263001E-3</v>
      </c>
      <c r="Q59" s="15">
        <f>0.5*(Cv!AT59+Cv!AU59)*LN(KC!Q59/KC!P59)</f>
        <v>-3.8110929297220257E-4</v>
      </c>
      <c r="R59" s="15">
        <f>0.5*(Cv!AU59+Cv!AV59)*LN(KC!R59/KC!Q59)</f>
        <v>-4.4211674532961616E-4</v>
      </c>
      <c r="S59" s="15">
        <f>0.5*(Cv!AV59+Cv!AW59)*LN(KC!S59/KC!R59)</f>
        <v>7.1748167668616409E-4</v>
      </c>
      <c r="T59" s="15">
        <f>0.5*(Cv!AW59+Cv!AX59)*LN(KC!T59/KC!S59)</f>
        <v>-5.8798199190940542E-4</v>
      </c>
      <c r="U59" s="15">
        <f>0.5*(Cv!AX59+Cv!AY59)*LN(KC!U59/KC!T59)</f>
        <v>-2.2003311550853003E-3</v>
      </c>
      <c r="V59" s="15">
        <f>0.5*(Cv!AY59+Cv!AZ59)*LN(KC!V59/KC!U59)</f>
        <v>-1.3205626618997753E-4</v>
      </c>
      <c r="W59" s="15">
        <f>0.5*(Cv!AZ59+Cv!BA59)*LN(KC!W59/KC!V59)</f>
        <v>-1.8368415255177217E-3</v>
      </c>
      <c r="X59" s="15">
        <f>0.5*(Cv!BA59+Cv!BB59)*LN(KC!X59/KC!W59)</f>
        <v>-1.9669076557421589E-3</v>
      </c>
      <c r="Y59" s="15">
        <f>0.5*(Cv!BB59+Cv!BC59)*LN(KC!Y59/KC!X59)</f>
        <v>-9.551010726225373E-4</v>
      </c>
      <c r="Z59" s="15">
        <f>0.5*(Cv!BC59+Cv!BD59)*LN(KC!Z59/KC!Y59)</f>
        <v>1.3092454788125121E-3</v>
      </c>
      <c r="AA59" s="15">
        <f>0.5*(Cv!BD59+Cv!BE59)*LN(KC!AA59/KC!Z59)</f>
        <v>-8.886450990970103E-4</v>
      </c>
      <c r="AB59" s="15">
        <f>0.5*(Cv!BE59+Cv!BF59)*LN(KC!AB59/KC!AA59)</f>
        <v>3.5186143768051264E-3</v>
      </c>
      <c r="AC59" s="15">
        <f>0.5*(Cv!BF59+Cv!BG59)*LN(KC!AC59/KC!AB59)</f>
        <v>-2.4575259454743723E-3</v>
      </c>
      <c r="AD59" s="15">
        <f>0.5*(Cv!BG59+Cv!BH59)*LN(KC!AD59/KC!AC59)</f>
        <v>-1.3935379234057349E-3</v>
      </c>
      <c r="AE59" s="15">
        <f>0.5*(Cv!BH59+Cv!BI59)*LN(KC!AE59/KC!AD59)</f>
        <v>2.3819723677819373E-3</v>
      </c>
      <c r="AF59" s="15"/>
      <c r="AH59" s="64">
        <f t="shared" si="0"/>
        <v>2.0788591333324889E-3</v>
      </c>
      <c r="AI59" s="64">
        <f t="shared" si="1"/>
        <v>2.8415653953326977E-4</v>
      </c>
      <c r="AJ59" s="64">
        <f t="shared" si="2"/>
        <v>1.0607456831848773E-3</v>
      </c>
      <c r="AK59" s="64">
        <f t="shared" si="3"/>
        <v>-1.3448237188889126E-3</v>
      </c>
      <c r="AL59" s="64">
        <f t="shared" si="4"/>
        <v>1.0531754768474373E-4</v>
      </c>
      <c r="AM59" s="64">
        <f t="shared" si="5"/>
        <v>4.9421722218810117E-4</v>
      </c>
      <c r="AN59" s="64">
        <f t="shared" si="6"/>
        <v>6.7245111135907356E-4</v>
      </c>
      <c r="AO59" s="64">
        <f t="shared" si="7"/>
        <v>-4.3409136763705356E-4</v>
      </c>
      <c r="AP59" s="64">
        <f t="shared" si="8"/>
        <v>-4.1555610117183033E-4</v>
      </c>
      <c r="AQ59" s="64">
        <f t="shared" si="9"/>
        <v>7.4602842097452274E-4</v>
      </c>
      <c r="AR59" s="64">
        <f t="shared" si="10"/>
        <v>-4.8969716703272336E-4</v>
      </c>
      <c r="AS59" s="64">
        <f t="shared" si="11"/>
        <v>4.4110038402253826E-4</v>
      </c>
    </row>
    <row r="60" spans="1:45" x14ac:dyDescent="0.2">
      <c r="A60" s="4">
        <v>58</v>
      </c>
      <c r="B60" s="6" t="s">
        <v>94</v>
      </c>
      <c r="C60" s="15"/>
      <c r="D60" s="15">
        <f>0.5*(Cv!AG60+Cv!AH60)*LN(KC!D60/KC!C60)</f>
        <v>2.1747134324131261E-2</v>
      </c>
      <c r="E60" s="15">
        <f>0.5*(Cv!AH60+Cv!AI60)*LN(KC!E60/KC!D60)</f>
        <v>1.2177248011453421E-2</v>
      </c>
      <c r="F60" s="15">
        <f>0.5*(Cv!AI60+Cv!AJ60)*LN(KC!F60/KC!E60)</f>
        <v>9.8820772785892779E-3</v>
      </c>
      <c r="G60" s="15">
        <f>0.5*(Cv!AJ60+Cv!AK60)*LN(KC!G60/KC!F60)</f>
        <v>1.39743164522283E-2</v>
      </c>
      <c r="H60" s="15">
        <f>0.5*(Cv!AK60+Cv!AL60)*LN(KC!H60/KC!G60)</f>
        <v>9.6801543816436679E-3</v>
      </c>
      <c r="I60" s="15">
        <f>0.5*(Cv!AL60+Cv!AM60)*LN(KC!I60/KC!H60)</f>
        <v>3.9526355903596756E-3</v>
      </c>
      <c r="J60" s="15">
        <f>0.5*(Cv!AM60+Cv!AN60)*LN(KC!J60/KC!I60)</f>
        <v>1.59495707544875E-3</v>
      </c>
      <c r="K60" s="15">
        <f>0.5*(Cv!AN60+Cv!AO60)*LN(KC!K60/KC!J60)</f>
        <v>-5.0535276620488744E-3</v>
      </c>
      <c r="L60" s="15">
        <f>0.5*(Cv!AO60+Cv!AP60)*LN(KC!L60/KC!K60)</f>
        <v>-2.5394733391587028E-3</v>
      </c>
      <c r="M60" s="15">
        <f>0.5*(Cv!AP60+Cv!AQ60)*LN(KC!M60/KC!L60)</f>
        <v>4.5396154596459883E-3</v>
      </c>
      <c r="N60" s="15">
        <f>0.5*(Cv!AQ60+Cv!AR60)*LN(KC!N60/KC!M60)</f>
        <v>9.3043096658688776E-3</v>
      </c>
      <c r="O60" s="15">
        <f>0.5*(Cv!AR60+Cv!AS60)*LN(KC!O60/KC!N60)</f>
        <v>-3.4978135295644975E-3</v>
      </c>
      <c r="P60" s="15">
        <f>0.5*(Cv!AS60+Cv!AT60)*LN(KC!P60/KC!O60)</f>
        <v>-4.4561725110788498E-3</v>
      </c>
      <c r="Q60" s="15">
        <f>0.5*(Cv!AT60+Cv!AU60)*LN(KC!Q60/KC!P60)</f>
        <v>-4.4667387349528473E-3</v>
      </c>
      <c r="R60" s="15">
        <f>0.5*(Cv!AU60+Cv!AV60)*LN(KC!R60/KC!Q60)</f>
        <v>-8.5562833774301475E-3</v>
      </c>
      <c r="S60" s="15">
        <f>0.5*(Cv!AV60+Cv!AW60)*LN(KC!S60/KC!R60)</f>
        <v>-3.5307515774874814E-3</v>
      </c>
      <c r="T60" s="15">
        <f>0.5*(Cv!AW60+Cv!AX60)*LN(KC!T60/KC!S60)</f>
        <v>-5.9669820544821081E-3</v>
      </c>
      <c r="U60" s="15">
        <f>0.5*(Cv!AX60+Cv!AY60)*LN(KC!U60/KC!T60)</f>
        <v>-3.9371339568377833E-3</v>
      </c>
      <c r="V60" s="15">
        <f>0.5*(Cv!AY60+Cv!AZ60)*LN(KC!V60/KC!U60)</f>
        <v>-6.9061421848071658E-3</v>
      </c>
      <c r="W60" s="15">
        <f>0.5*(Cv!AZ60+Cv!BA60)*LN(KC!W60/KC!V60)</f>
        <v>-8.937214681731212E-3</v>
      </c>
      <c r="X60" s="15">
        <f>0.5*(Cv!BA60+Cv!BB60)*LN(KC!X60/KC!W60)</f>
        <v>-9.7417520251238451E-3</v>
      </c>
      <c r="Y60" s="15">
        <f>0.5*(Cv!BB60+Cv!BC60)*LN(KC!Y60/KC!X60)</f>
        <v>-3.2006437537413289E-3</v>
      </c>
      <c r="Z60" s="15">
        <f>0.5*(Cv!BC60+Cv!BD60)*LN(KC!Z60/KC!Y60)</f>
        <v>-8.6922923341564116E-3</v>
      </c>
      <c r="AA60" s="15">
        <f>0.5*(Cv!BD60+Cv!BE60)*LN(KC!AA60/KC!Z60)</f>
        <v>-3.6086265932446298E-3</v>
      </c>
      <c r="AB60" s="15">
        <f>0.5*(Cv!BE60+Cv!BF60)*LN(KC!AB60/KC!AA60)</f>
        <v>2.5528254074373281E-3</v>
      </c>
      <c r="AC60" s="15">
        <f>0.5*(Cv!BF60+Cv!BG60)*LN(KC!AC60/KC!AB60)</f>
        <v>-9.0454935410843318E-3</v>
      </c>
      <c r="AD60" s="15">
        <f>0.5*(Cv!BG60+Cv!BH60)*LN(KC!AD60/KC!AC60)</f>
        <v>-1.0840640816728612E-2</v>
      </c>
      <c r="AE60" s="15">
        <f>0.5*(Cv!BH60+Cv!BI60)*LN(KC!AE60/KC!AD60)</f>
        <v>-5.8856398021429239E-3</v>
      </c>
      <c r="AF60" s="15"/>
      <c r="AH60" s="64">
        <f t="shared" si="0"/>
        <v>9.933286342854869E-3</v>
      </c>
      <c r="AI60" s="64">
        <f t="shared" si="1"/>
        <v>1.5691762399512078E-3</v>
      </c>
      <c r="AJ60" s="64">
        <f t="shared" si="2"/>
        <v>-4.9015519461027644E-3</v>
      </c>
      <c r="AK60" s="64">
        <f t="shared" si="3"/>
        <v>-7.0978449805964225E-3</v>
      </c>
      <c r="AL60" s="64">
        <f t="shared" si="4"/>
        <v>-4.3988461629578752E-3</v>
      </c>
      <c r="AM60" s="64">
        <f t="shared" si="5"/>
        <v>-8.3631403094357685E-3</v>
      </c>
      <c r="AN60" s="64">
        <f t="shared" si="6"/>
        <v>-1.6661878530757784E-3</v>
      </c>
      <c r="AO60" s="64">
        <f t="shared" si="7"/>
        <v>-6.1841446947202517E-3</v>
      </c>
      <c r="AP60" s="64">
        <f t="shared" si="8"/>
        <v>-5.381995797409684E-3</v>
      </c>
      <c r="AQ60" s="64">
        <f t="shared" si="9"/>
        <v>-3.2371843184262608E-3</v>
      </c>
      <c r="AR60" s="64">
        <f t="shared" si="10"/>
        <v>-8.5905913866519568E-3</v>
      </c>
      <c r="AS60" s="64">
        <f t="shared" si="11"/>
        <v>-1.5261178945602397E-3</v>
      </c>
    </row>
    <row r="61" spans="1:45" x14ac:dyDescent="0.2">
      <c r="A61" s="4">
        <v>59</v>
      </c>
      <c r="B61" s="6" t="s">
        <v>95</v>
      </c>
      <c r="C61" s="15"/>
      <c r="D61" s="15">
        <f>0.5*(Cv!AG61+Cv!AH61)*LN(KC!D61/KC!C61)</f>
        <v>5.555751620320677E-3</v>
      </c>
      <c r="E61" s="15">
        <f>0.5*(Cv!AH61+Cv!AI61)*LN(KC!E61/KC!D61)</f>
        <v>9.5477316537973186E-3</v>
      </c>
      <c r="F61" s="15">
        <f>0.5*(Cv!AI61+Cv!AJ61)*LN(KC!F61/KC!E61)</f>
        <v>6.1828574186209339E-3</v>
      </c>
      <c r="G61" s="15">
        <f>0.5*(Cv!AJ61+Cv!AK61)*LN(KC!G61/KC!F61)</f>
        <v>5.6634647679334339E-3</v>
      </c>
      <c r="H61" s="15">
        <f>0.5*(Cv!AK61+Cv!AL61)*LN(KC!H61/KC!G61)</f>
        <v>1.756921436251685E-3</v>
      </c>
      <c r="I61" s="15">
        <f>0.5*(Cv!AL61+Cv!AM61)*LN(KC!I61/KC!H61)</f>
        <v>1.0800094474759637E-3</v>
      </c>
      <c r="J61" s="15">
        <f>0.5*(Cv!AM61+Cv!AN61)*LN(KC!J61/KC!I61)</f>
        <v>5.8083952391360886E-3</v>
      </c>
      <c r="K61" s="15">
        <f>0.5*(Cv!AN61+Cv!AO61)*LN(KC!K61/KC!J61)</f>
        <v>1.8989467871659201E-4</v>
      </c>
      <c r="L61" s="15">
        <f>0.5*(Cv!AO61+Cv!AP61)*LN(KC!L61/KC!K61)</f>
        <v>4.6927964788725136E-3</v>
      </c>
      <c r="M61" s="15">
        <f>0.5*(Cv!AP61+Cv!AQ61)*LN(KC!M61/KC!L61)</f>
        <v>4.0692288452558905E-4</v>
      </c>
      <c r="N61" s="15">
        <f>0.5*(Cv!AQ61+Cv!AR61)*LN(KC!N61/KC!M61)</f>
        <v>5.5550297615609076E-3</v>
      </c>
      <c r="O61" s="15">
        <f>0.5*(Cv!AR61+Cv!AS61)*LN(KC!O61/KC!N61)</f>
        <v>4.7384130245309574E-4</v>
      </c>
      <c r="P61" s="15">
        <f>0.5*(Cv!AS61+Cv!AT61)*LN(KC!P61/KC!O61)</f>
        <v>3.3191476198606534E-3</v>
      </c>
      <c r="Q61" s="15">
        <f>0.5*(Cv!AT61+Cv!AU61)*LN(KC!Q61/KC!P61)</f>
        <v>1.5818895485706043E-3</v>
      </c>
      <c r="R61" s="15">
        <f>0.5*(Cv!AU61+Cv!AV61)*LN(KC!R61/KC!Q61)</f>
        <v>-1.856842801314574E-3</v>
      </c>
      <c r="S61" s="15">
        <f>0.5*(Cv!AV61+Cv!AW61)*LN(KC!S61/KC!R61)</f>
        <v>-3.9196596702497006E-4</v>
      </c>
      <c r="T61" s="15">
        <f>0.5*(Cv!AW61+Cv!AX61)*LN(KC!T61/KC!S61)</f>
        <v>-2.0295054452136299E-3</v>
      </c>
      <c r="U61" s="15">
        <f>0.5*(Cv!AX61+Cv!AY61)*LN(KC!U61/KC!T61)</f>
        <v>-2.3591563329201691E-3</v>
      </c>
      <c r="V61" s="15">
        <f>0.5*(Cv!AY61+Cv!AZ61)*LN(KC!V61/KC!U61)</f>
        <v>-1.6054365530130069E-3</v>
      </c>
      <c r="W61" s="15">
        <f>0.5*(Cv!AZ61+Cv!BA61)*LN(KC!W61/KC!V61)</f>
        <v>-6.0864608771184648E-4</v>
      </c>
      <c r="X61" s="15">
        <f>0.5*(Cv!BA61+Cv!BB61)*LN(KC!X61/KC!W61)</f>
        <v>-1.9243506175412066E-3</v>
      </c>
      <c r="Y61" s="15">
        <f>0.5*(Cv!BB61+Cv!BC61)*LN(KC!Y61/KC!X61)</f>
        <v>-3.141408944927333E-3</v>
      </c>
      <c r="Z61" s="15">
        <f>0.5*(Cv!BC61+Cv!BD61)*LN(KC!Z61/KC!Y61)</f>
        <v>-3.0737403399630236E-3</v>
      </c>
      <c r="AA61" s="15">
        <f>0.5*(Cv!BD61+Cv!BE61)*LN(KC!AA61/KC!Z61)</f>
        <v>-1.6466544282677307E-3</v>
      </c>
      <c r="AB61" s="15">
        <f>0.5*(Cv!BE61+Cv!BF61)*LN(KC!AB61/KC!AA61)</f>
        <v>1.209698512137009E-4</v>
      </c>
      <c r="AC61" s="15">
        <f>0.5*(Cv!BF61+Cv!BG61)*LN(KC!AC61/KC!AB61)</f>
        <v>1.9389903829789077E-4</v>
      </c>
      <c r="AD61" s="15">
        <f>0.5*(Cv!BG61+Cv!BH61)*LN(KC!AD61/KC!AC61)</f>
        <v>3.0069250634953037E-4</v>
      </c>
      <c r="AE61" s="15">
        <f>0.5*(Cv!BH61+Cv!BI61)*LN(KC!AE61/KC!AD61)</f>
        <v>-1.1885208787445413E-3</v>
      </c>
      <c r="AF61" s="15"/>
      <c r="AH61" s="64">
        <f t="shared" si="0"/>
        <v>4.8461969448158667E-3</v>
      </c>
      <c r="AI61" s="64">
        <f t="shared" si="1"/>
        <v>3.3306078085623379E-3</v>
      </c>
      <c r="AJ61" s="64">
        <f t="shared" si="2"/>
        <v>6.2521394050896206E-4</v>
      </c>
      <c r="AK61" s="64">
        <f t="shared" si="3"/>
        <v>-1.7054190072799719E-3</v>
      </c>
      <c r="AL61" s="64">
        <f t="shared" si="4"/>
        <v>-1.5093869647292992E-3</v>
      </c>
      <c r="AM61" s="64">
        <f t="shared" si="5"/>
        <v>-4.4391418619750544E-4</v>
      </c>
      <c r="AN61" s="64">
        <f t="shared" si="6"/>
        <v>1.9779108745356499E-3</v>
      </c>
      <c r="AO61" s="64">
        <f t="shared" si="7"/>
        <v>-1.4134881860367805E-3</v>
      </c>
      <c r="AP61" s="64">
        <f t="shared" si="8"/>
        <v>-1.8075476553715826E-3</v>
      </c>
      <c r="AQ61" s="64">
        <f t="shared" si="9"/>
        <v>-1.9352084654860966E-3</v>
      </c>
      <c r="AR61" s="64">
        <f t="shared" si="10"/>
        <v>-2.3130977803237341E-4</v>
      </c>
      <c r="AS61" s="64">
        <f t="shared" si="11"/>
        <v>1.001786490259054E-3</v>
      </c>
    </row>
    <row r="62" spans="1:45" x14ac:dyDescent="0.2">
      <c r="A62" s="4">
        <v>60</v>
      </c>
      <c r="B62" s="6" t="s">
        <v>96</v>
      </c>
      <c r="C62" s="15"/>
      <c r="D62" s="15">
        <f>0.5*(Cv!AG62+Cv!AH62)*LN(KC!D62/KC!C62)</f>
        <v>8.7358311491641197E-3</v>
      </c>
      <c r="E62" s="15">
        <f>0.5*(Cv!AH62+Cv!AI62)*LN(KC!E62/KC!D62)</f>
        <v>5.9069326623507942E-3</v>
      </c>
      <c r="F62" s="15">
        <f>0.5*(Cv!AI62+Cv!AJ62)*LN(KC!F62/KC!E62)</f>
        <v>3.44269930487646E-3</v>
      </c>
      <c r="G62" s="15">
        <f>0.5*(Cv!AJ62+Cv!AK62)*LN(KC!G62/KC!F62)</f>
        <v>-4.6963103145256048E-4</v>
      </c>
      <c r="H62" s="15">
        <f>0.5*(Cv!AK62+Cv!AL62)*LN(KC!H62/KC!G62)</f>
        <v>-4.1296905636976806E-3</v>
      </c>
      <c r="I62" s="15">
        <f>0.5*(Cv!AL62+Cv!AM62)*LN(KC!I62/KC!H62)</f>
        <v>-1.2072712109012659E-2</v>
      </c>
      <c r="J62" s="15">
        <f>0.5*(Cv!AM62+Cv!AN62)*LN(KC!J62/KC!I62)</f>
        <v>-1.1164643518690513E-2</v>
      </c>
      <c r="K62" s="15">
        <f>0.5*(Cv!AN62+Cv!AO62)*LN(KC!K62/KC!J62)</f>
        <v>-1.2169721781822277E-2</v>
      </c>
      <c r="L62" s="15">
        <f>0.5*(Cv!AO62+Cv!AP62)*LN(KC!L62/KC!K62)</f>
        <v>-1.0720843628345571E-2</v>
      </c>
      <c r="M62" s="15">
        <f>0.5*(Cv!AP62+Cv!AQ62)*LN(KC!M62/KC!L62)</f>
        <v>-1.5088776302795828E-2</v>
      </c>
      <c r="N62" s="15">
        <f>0.5*(Cv!AQ62+Cv!AR62)*LN(KC!N62/KC!M62)</f>
        <v>-1.1356875810226933E-2</v>
      </c>
      <c r="O62" s="15">
        <f>0.5*(Cv!AR62+Cv!AS62)*LN(KC!O62/KC!N62)</f>
        <v>-1.2055719938213546E-2</v>
      </c>
      <c r="P62" s="15">
        <f>0.5*(Cv!AS62+Cv!AT62)*LN(KC!P62/KC!O62)</f>
        <v>-7.5583306426213696E-3</v>
      </c>
      <c r="Q62" s="15">
        <f>0.5*(Cv!AT62+Cv!AU62)*LN(KC!Q62/KC!P62)</f>
        <v>-1.0887041142764076E-3</v>
      </c>
      <c r="R62" s="15">
        <f>0.5*(Cv!AU62+Cv!AV62)*LN(KC!R62/KC!Q62)</f>
        <v>-2.3505310637693343E-3</v>
      </c>
      <c r="S62" s="15">
        <f>0.5*(Cv!AV62+Cv!AW62)*LN(KC!S62/KC!R62)</f>
        <v>-1.063193312833999E-3</v>
      </c>
      <c r="T62" s="15">
        <f>0.5*(Cv!AW62+Cv!AX62)*LN(KC!T62/KC!S62)</f>
        <v>-3.9163719014986072E-4</v>
      </c>
      <c r="U62" s="15">
        <f>0.5*(Cv!AX62+Cv!AY62)*LN(KC!U62/KC!T62)</f>
        <v>2.2464473306287674E-3</v>
      </c>
      <c r="V62" s="15">
        <f>0.5*(Cv!AY62+Cv!AZ62)*LN(KC!V62/KC!U62)</f>
        <v>2.1895724729768412E-3</v>
      </c>
      <c r="W62" s="15">
        <f>0.5*(Cv!AZ62+Cv!BA62)*LN(KC!W62/KC!V62)</f>
        <v>-6.964194938666586E-5</v>
      </c>
      <c r="X62" s="15">
        <f>0.5*(Cv!BA62+Cv!BB62)*LN(KC!X62/KC!W62)</f>
        <v>3.1911075853187543E-3</v>
      </c>
      <c r="Y62" s="15">
        <f>0.5*(Cv!BB62+Cv!BC62)*LN(KC!Y62/KC!X62)</f>
        <v>3.1945753675135767E-3</v>
      </c>
      <c r="Z62" s="15">
        <f>0.5*(Cv!BC62+Cv!BD62)*LN(KC!Z62/KC!Y62)</f>
        <v>2.143667278760736E-3</v>
      </c>
      <c r="AA62" s="15">
        <f>0.5*(Cv!BD62+Cv!BE62)*LN(KC!AA62/KC!Z62)</f>
        <v>7.5429207484771716E-3</v>
      </c>
      <c r="AB62" s="15">
        <f>0.5*(Cv!BE62+Cv!BF62)*LN(KC!AB62/KC!AA62)</f>
        <v>-7.28654617976239E-4</v>
      </c>
      <c r="AC62" s="15">
        <f>0.5*(Cv!BF62+Cv!BG62)*LN(KC!AC62/KC!AB62)</f>
        <v>-1.5773271629759267E-3</v>
      </c>
      <c r="AD62" s="15">
        <f>0.5*(Cv!BG62+Cv!BH62)*LN(KC!AD62/KC!AC62)</f>
        <v>3.8089453087001772E-3</v>
      </c>
      <c r="AE62" s="15">
        <f>0.5*(Cv!BH62+Cv!BI62)*LN(KC!AE62/KC!AD62)</f>
        <v>1.9834741318469208E-3</v>
      </c>
      <c r="AF62" s="15"/>
      <c r="AH62" s="64">
        <f t="shared" si="0"/>
        <v>-1.4644803473871295E-3</v>
      </c>
      <c r="AI62" s="64">
        <f t="shared" si="1"/>
        <v>-1.2100172208376225E-2</v>
      </c>
      <c r="AJ62" s="64">
        <f t="shared" si="2"/>
        <v>-4.8232958143429308E-3</v>
      </c>
      <c r="AK62" s="64">
        <f t="shared" si="3"/>
        <v>1.4331696498775671E-3</v>
      </c>
      <c r="AL62" s="64">
        <f t="shared" si="4"/>
        <v>2.1150363227598638E-3</v>
      </c>
      <c r="AM62" s="64">
        <f t="shared" si="5"/>
        <v>2.896209720273549E-3</v>
      </c>
      <c r="AN62" s="64">
        <f t="shared" si="6"/>
        <v>-8.4617340113595785E-3</v>
      </c>
      <c r="AO62" s="64">
        <f t="shared" si="7"/>
        <v>1.9611207753111874E-3</v>
      </c>
      <c r="AP62" s="64">
        <f t="shared" si="8"/>
        <v>2.1464841140181202E-3</v>
      </c>
      <c r="AQ62" s="64">
        <f t="shared" si="9"/>
        <v>3.0381271941938115E-3</v>
      </c>
      <c r="AR62" s="64">
        <f t="shared" si="10"/>
        <v>1.4050307591903903E-3</v>
      </c>
      <c r="AS62" s="64">
        <f t="shared" si="11"/>
        <v>-2.5335663906221168E-3</v>
      </c>
    </row>
    <row r="63" spans="1:45" x14ac:dyDescent="0.2">
      <c r="A63" s="4">
        <v>61</v>
      </c>
      <c r="B63" s="6" t="s">
        <v>97</v>
      </c>
      <c r="C63" s="15"/>
      <c r="D63" s="15">
        <f>0.5*(Cv!AG63+Cv!AH63)*LN(KC!D63/KC!C63)</f>
        <v>3.7588415673489584E-2</v>
      </c>
      <c r="E63" s="15">
        <f>0.5*(Cv!AH63+Cv!AI63)*LN(KC!E63/KC!D63)</f>
        <v>2.5361385515937942E-2</v>
      </c>
      <c r="F63" s="15">
        <f>0.5*(Cv!AI63+Cv!AJ63)*LN(KC!F63/KC!E63)</f>
        <v>1.1673893287795703E-2</v>
      </c>
      <c r="G63" s="15">
        <f>0.5*(Cv!AJ63+Cv!AK63)*LN(KC!G63/KC!F63)</f>
        <v>2.7097432569494679E-3</v>
      </c>
      <c r="H63" s="15">
        <f>0.5*(Cv!AK63+Cv!AL63)*LN(KC!H63/KC!G63)</f>
        <v>-9.7504440417107447E-3</v>
      </c>
      <c r="I63" s="15">
        <f>0.5*(Cv!AL63+Cv!AM63)*LN(KC!I63/KC!H63)</f>
        <v>-2.2245102169508448E-2</v>
      </c>
      <c r="J63" s="15">
        <f>0.5*(Cv!AM63+Cv!AN63)*LN(KC!J63/KC!I63)</f>
        <v>-2.2206431801037749E-2</v>
      </c>
      <c r="K63" s="15">
        <f>0.5*(Cv!AN63+Cv!AO63)*LN(KC!K63/KC!J63)</f>
        <v>-2.1502687431994485E-2</v>
      </c>
      <c r="L63" s="15">
        <f>0.5*(Cv!AO63+Cv!AP63)*LN(KC!L63/KC!K63)</f>
        <v>-1.8867644714118281E-2</v>
      </c>
      <c r="M63" s="15">
        <f>0.5*(Cv!AP63+Cv!AQ63)*LN(KC!M63/KC!L63)</f>
        <v>-2.2762795764814096E-2</v>
      </c>
      <c r="N63" s="15">
        <f>0.5*(Cv!AQ63+Cv!AR63)*LN(KC!N63/KC!M63)</f>
        <v>-2.0698618195402987E-2</v>
      </c>
      <c r="O63" s="15">
        <f>0.5*(Cv!AR63+Cv!AS63)*LN(KC!O63/KC!N63)</f>
        <v>-1.9198771846113499E-2</v>
      </c>
      <c r="P63" s="15">
        <f>0.5*(Cv!AS63+Cv!AT63)*LN(KC!P63/KC!O63)</f>
        <v>-1.675729743652463E-2</v>
      </c>
      <c r="Q63" s="15">
        <f>0.5*(Cv!AT63+Cv!AU63)*LN(KC!Q63/KC!P63)</f>
        <v>-1.2063254044954438E-2</v>
      </c>
      <c r="R63" s="15">
        <f>0.5*(Cv!AU63+Cv!AV63)*LN(KC!R63/KC!Q63)</f>
        <v>-1.0512167498259117E-2</v>
      </c>
      <c r="S63" s="15">
        <f>0.5*(Cv!AV63+Cv!AW63)*LN(KC!S63/KC!R63)</f>
        <v>-1.0969468919958848E-2</v>
      </c>
      <c r="T63" s="15">
        <f>0.5*(Cv!AW63+Cv!AX63)*LN(KC!T63/KC!S63)</f>
        <v>-7.5997930091925691E-3</v>
      </c>
      <c r="U63" s="15">
        <f>0.5*(Cv!AX63+Cv!AY63)*LN(KC!U63/KC!T63)</f>
        <v>-2.7835309556374439E-3</v>
      </c>
      <c r="V63" s="15">
        <f>0.5*(Cv!AY63+Cv!AZ63)*LN(KC!V63/KC!U63)</f>
        <v>3.6505431833321017E-3</v>
      </c>
      <c r="W63" s="15">
        <f>0.5*(Cv!AZ63+Cv!BA63)*LN(KC!W63/KC!V63)</f>
        <v>-3.8882925864992617E-3</v>
      </c>
      <c r="X63" s="15">
        <f>0.5*(Cv!BA63+Cv!BB63)*LN(KC!X63/KC!W63)</f>
        <v>-2.3327211493660895E-4</v>
      </c>
      <c r="Y63" s="15">
        <f>0.5*(Cv!BB63+Cv!BC63)*LN(KC!Y63/KC!X63)</f>
        <v>-3.5458848290457947E-3</v>
      </c>
      <c r="Z63" s="15">
        <f>0.5*(Cv!BC63+Cv!BD63)*LN(KC!Z63/KC!Y63)</f>
        <v>-1.0767358846091354E-2</v>
      </c>
      <c r="AA63" s="15">
        <f>0.5*(Cv!BD63+Cv!BE63)*LN(KC!AA63/KC!Z63)</f>
        <v>-1.6957474936587336E-2</v>
      </c>
      <c r="AB63" s="15">
        <f>0.5*(Cv!BE63+Cv!BF63)*LN(KC!AB63/KC!AA63)</f>
        <v>-1.5766097805759365E-2</v>
      </c>
      <c r="AC63" s="15">
        <f>0.5*(Cv!BF63+Cv!BG63)*LN(KC!AC63/KC!AB63)</f>
        <v>-1.382022336922788E-2</v>
      </c>
      <c r="AD63" s="15">
        <f>0.5*(Cv!BG63+Cv!BH63)*LN(KC!AD63/KC!AC63)</f>
        <v>-1.0050961644329354E-2</v>
      </c>
      <c r="AE63" s="15">
        <f>0.5*(Cv!BH63+Cv!BI63)*LN(KC!AE63/KC!AD63)</f>
        <v>-7.6003682946237756E-3</v>
      </c>
      <c r="AF63" s="15"/>
      <c r="AH63" s="64">
        <f t="shared" si="0"/>
        <v>1.5498951698927851E-3</v>
      </c>
      <c r="AI63" s="64">
        <f t="shared" si="1"/>
        <v>-2.1207635581473518E-2</v>
      </c>
      <c r="AJ63" s="64">
        <f t="shared" si="2"/>
        <v>-1.3900191949162106E-2</v>
      </c>
      <c r="AK63" s="64">
        <f t="shared" si="3"/>
        <v>-2.1708690965867561E-3</v>
      </c>
      <c r="AL63" s="64">
        <f t="shared" si="4"/>
        <v>-1.2171407957342345E-2</v>
      </c>
      <c r="AM63" s="64">
        <f t="shared" si="5"/>
        <v>-8.8256649694765654E-3</v>
      </c>
      <c r="AN63" s="64">
        <f t="shared" si="6"/>
        <v>-1.755391376531781E-2</v>
      </c>
      <c r="AO63" s="64">
        <f t="shared" si="7"/>
        <v>-7.4468929340498861E-3</v>
      </c>
      <c r="AP63" s="64">
        <f t="shared" si="8"/>
        <v>-6.4323513222686252E-3</v>
      </c>
      <c r="AQ63" s="64">
        <f t="shared" si="9"/>
        <v>-1.1759204104370962E-2</v>
      </c>
      <c r="AR63" s="64">
        <f t="shared" si="10"/>
        <v>-1.049051776939367E-2</v>
      </c>
      <c r="AS63" s="64">
        <f t="shared" si="11"/>
        <v>-9.5241621115671436E-3</v>
      </c>
    </row>
    <row r="64" spans="1:45" x14ac:dyDescent="0.2">
      <c r="A64" s="4">
        <v>62</v>
      </c>
      <c r="B64" s="6" t="s">
        <v>98</v>
      </c>
      <c r="C64" s="15"/>
      <c r="D64" s="15">
        <f>0.5*(Cv!AG64+Cv!AH64)*LN(KC!D64/KC!C64)</f>
        <v>-5.7058380228154392E-3</v>
      </c>
      <c r="E64" s="15">
        <f>0.5*(Cv!AH64+Cv!AI64)*LN(KC!E64/KC!D64)</f>
        <v>-5.3667430862612345E-3</v>
      </c>
      <c r="F64" s="15">
        <f>0.5*(Cv!AI64+Cv!AJ64)*LN(KC!F64/KC!E64)</f>
        <v>-4.8386165698115933E-3</v>
      </c>
      <c r="G64" s="15">
        <f>0.5*(Cv!AJ64+Cv!AK64)*LN(KC!G64/KC!F64)</f>
        <v>-4.6924260049769021E-3</v>
      </c>
      <c r="H64" s="15">
        <f>0.5*(Cv!AK64+Cv!AL64)*LN(KC!H64/KC!G64)</f>
        <v>-4.9219267359823958E-3</v>
      </c>
      <c r="I64" s="15">
        <f>0.5*(Cv!AL64+Cv!AM64)*LN(KC!I64/KC!H64)</f>
        <v>-5.2856872037732499E-3</v>
      </c>
      <c r="J64" s="15">
        <f>0.5*(Cv!AM64+Cv!AN64)*LN(KC!J64/KC!I64)</f>
        <v>-4.9890195247532946E-3</v>
      </c>
      <c r="K64" s="15">
        <f>0.5*(Cv!AN64+Cv!AO64)*LN(KC!K64/KC!J64)</f>
        <v>-4.5109365359058762E-3</v>
      </c>
      <c r="L64" s="15">
        <f>0.5*(Cv!AO64+Cv!AP64)*LN(KC!L64/KC!K64)</f>
        <v>-4.0286597378237799E-3</v>
      </c>
      <c r="M64" s="15">
        <f>0.5*(Cv!AP64+Cv!AQ64)*LN(KC!M64/KC!L64)</f>
        <v>-3.8857049518991812E-3</v>
      </c>
      <c r="N64" s="15">
        <f>0.5*(Cv!AQ64+Cv!AR64)*LN(KC!N64/KC!M64)</f>
        <v>-3.2834575544698832E-3</v>
      </c>
      <c r="O64" s="15">
        <f>0.5*(Cv!AR64+Cv!AS64)*LN(KC!O64/KC!N64)</f>
        <v>-2.5496617745599743E-3</v>
      </c>
      <c r="P64" s="15">
        <f>0.5*(Cv!AS64+Cv!AT64)*LN(KC!P64/KC!O64)</f>
        <v>-2.1290049101098164E-3</v>
      </c>
      <c r="Q64" s="15">
        <f>0.5*(Cv!AT64+Cv!AU64)*LN(KC!Q64/KC!P64)</f>
        <v>-1.5770159786426003E-3</v>
      </c>
      <c r="R64" s="15">
        <f>0.5*(Cv!AU64+Cv!AV64)*LN(KC!R64/KC!Q64)</f>
        <v>-1.3022781529341975E-3</v>
      </c>
      <c r="S64" s="15">
        <f>0.5*(Cv!AV64+Cv!AW64)*LN(KC!S64/KC!R64)</f>
        <v>-9.5527406426832004E-4</v>
      </c>
      <c r="T64" s="15">
        <f>0.5*(Cv!AW64+Cv!AX64)*LN(KC!T64/KC!S64)</f>
        <v>-6.6404892296878645E-4</v>
      </c>
      <c r="U64" s="15">
        <f>0.5*(Cv!AX64+Cv!AY64)*LN(KC!U64/KC!T64)</f>
        <v>-2.1140917438588268E-4</v>
      </c>
      <c r="V64" s="15">
        <f>0.5*(Cv!AY64+Cv!AZ64)*LN(KC!V64/KC!U64)</f>
        <v>2.7235179449104234E-4</v>
      </c>
      <c r="W64" s="15">
        <f>0.5*(Cv!AZ64+Cv!BA64)*LN(KC!W64/KC!V64)</f>
        <v>-2.4564877420675784E-4</v>
      </c>
      <c r="X64" s="15">
        <f>0.5*(Cv!BA64+Cv!BB64)*LN(KC!X64/KC!W64)</f>
        <v>4.1505591284030205E-5</v>
      </c>
      <c r="Y64" s="15">
        <f>0.5*(Cv!BB64+Cv!BC64)*LN(KC!Y64/KC!X64)</f>
        <v>4.2600921750533582E-4</v>
      </c>
      <c r="Z64" s="15">
        <f>0.5*(Cv!BC64+Cv!BD64)*LN(KC!Z64/KC!Y64)</f>
        <v>4.5658704030086293E-5</v>
      </c>
      <c r="AA64" s="15">
        <f>0.5*(Cv!BD64+Cv!BE64)*LN(KC!AA64/KC!Z64)</f>
        <v>1.4967178371745173E-4</v>
      </c>
      <c r="AB64" s="15">
        <f>0.5*(Cv!BE64+Cv!BF64)*LN(KC!AB64/KC!AA64)</f>
        <v>-2.9339749926162215E-4</v>
      </c>
      <c r="AC64" s="15">
        <f>0.5*(Cv!BF64+Cv!BG64)*LN(KC!AC64/KC!AB64)</f>
        <v>-2.3872304470286582E-4</v>
      </c>
      <c r="AD64" s="15">
        <f>0.5*(Cv!BG64+Cv!BH64)*LN(KC!AD64/KC!AC64)</f>
        <v>-5.2869182197979561E-5</v>
      </c>
      <c r="AE64" s="15">
        <f>0.5*(Cv!BH64+Cv!BI64)*LN(KC!AE64/KC!AD64)</f>
        <v>-1.3652926440016776E-4</v>
      </c>
      <c r="AF64" s="15"/>
      <c r="AH64" s="64">
        <f t="shared" si="0"/>
        <v>-5.0210799201610753E-3</v>
      </c>
      <c r="AI64" s="64">
        <f t="shared" si="1"/>
        <v>-4.139555660970403E-3</v>
      </c>
      <c r="AJ64" s="64">
        <f t="shared" si="2"/>
        <v>-1.7026469761029818E-3</v>
      </c>
      <c r="AK64" s="64">
        <f t="shared" si="3"/>
        <v>-1.6144989715727087E-4</v>
      </c>
      <c r="AL64" s="64">
        <f t="shared" si="4"/>
        <v>1.7843832257677171E-5</v>
      </c>
      <c r="AM64" s="64">
        <f t="shared" si="5"/>
        <v>-9.4699223299073658E-5</v>
      </c>
      <c r="AN64" s="64">
        <f t="shared" si="6"/>
        <v>-2.9211013185366924E-3</v>
      </c>
      <c r="AO64" s="64">
        <f t="shared" si="7"/>
        <v>-7.5619064258009648E-5</v>
      </c>
      <c r="AP64" s="64">
        <f t="shared" si="8"/>
        <v>-5.3256364421678075E-5</v>
      </c>
      <c r="AQ64" s="64">
        <f t="shared" si="9"/>
        <v>8.1985551497812921E-5</v>
      </c>
      <c r="AR64" s="64">
        <f t="shared" si="10"/>
        <v>-1.4270716376700438E-4</v>
      </c>
      <c r="AS64" s="64">
        <f t="shared" si="11"/>
        <v>-2.0453274650840147E-3</v>
      </c>
    </row>
    <row r="65" spans="1:45" x14ac:dyDescent="0.2">
      <c r="A65" s="4">
        <v>63</v>
      </c>
      <c r="B65" s="6" t="s">
        <v>99</v>
      </c>
      <c r="C65" s="15"/>
      <c r="D65" s="15">
        <f>0.5*(Cv!AG65+Cv!AH65)*LN(KC!D65/KC!C65)</f>
        <v>-5.9364350218066783E-3</v>
      </c>
      <c r="E65" s="15">
        <f>0.5*(Cv!AH65+Cv!AI65)*LN(KC!E65/KC!D65)</f>
        <v>-5.6150372362418696E-3</v>
      </c>
      <c r="F65" s="15">
        <f>0.5*(Cv!AI65+Cv!AJ65)*LN(KC!F65/KC!E65)</f>
        <v>-5.2917880600556943E-3</v>
      </c>
      <c r="G65" s="15">
        <f>0.5*(Cv!AJ65+Cv!AK65)*LN(KC!G65/KC!F65)</f>
        <v>-5.046514806219103E-3</v>
      </c>
      <c r="H65" s="15">
        <f>0.5*(Cv!AK65+Cv!AL65)*LN(KC!H65/KC!G65)</f>
        <v>-4.9001057011316138E-3</v>
      </c>
      <c r="I65" s="15">
        <f>0.5*(Cv!AL65+Cv!AM65)*LN(KC!I65/KC!H65)</f>
        <v>-5.1217910232944095E-3</v>
      </c>
      <c r="J65" s="15">
        <f>0.5*(Cv!AM65+Cv!AN65)*LN(KC!J65/KC!I65)</f>
        <v>-4.8690295562965882E-3</v>
      </c>
      <c r="K65" s="15">
        <f>0.5*(Cv!AN65+Cv!AO65)*LN(KC!K65/KC!J65)</f>
        <v>-4.450843300729616E-3</v>
      </c>
      <c r="L65" s="15">
        <f>0.5*(Cv!AO65+Cv!AP65)*LN(KC!L65/KC!K65)</f>
        <v>-3.9802349695800873E-3</v>
      </c>
      <c r="M65" s="15">
        <f>0.5*(Cv!AP65+Cv!AQ65)*LN(KC!M65/KC!L65)</f>
        <v>-3.7005416298294225E-3</v>
      </c>
      <c r="N65" s="15">
        <f>0.5*(Cv!AQ65+Cv!AR65)*LN(KC!N65/KC!M65)</f>
        <v>-3.2159876658397119E-3</v>
      </c>
      <c r="O65" s="15">
        <f>0.5*(Cv!AR65+Cv!AS65)*LN(KC!O65/KC!N65)</f>
        <v>-2.5671637919446343E-3</v>
      </c>
      <c r="P65" s="15">
        <f>0.5*(Cv!AS65+Cv!AT65)*LN(KC!P65/KC!O65)</f>
        <v>-2.1655359911778773E-3</v>
      </c>
      <c r="Q65" s="15">
        <f>0.5*(Cv!AT65+Cv!AU65)*LN(KC!Q65/KC!P65)</f>
        <v>-1.7027717732555343E-3</v>
      </c>
      <c r="R65" s="15">
        <f>0.5*(Cv!AU65+Cv!AV65)*LN(KC!R65/KC!Q65)</f>
        <v>-1.4478572999704331E-3</v>
      </c>
      <c r="S65" s="15">
        <f>0.5*(Cv!AV65+Cv!AW65)*LN(KC!S65/KC!R65)</f>
        <v>-1.2206711732165457E-3</v>
      </c>
      <c r="T65" s="15">
        <f>0.5*(Cv!AW65+Cv!AX65)*LN(KC!T65/KC!S65)</f>
        <v>-8.8181001515861971E-4</v>
      </c>
      <c r="U65" s="15">
        <f>0.5*(Cv!AX65+Cv!AY65)*LN(KC!U65/KC!T65)</f>
        <v>-4.9008034084984775E-4</v>
      </c>
      <c r="V65" s="15">
        <f>0.5*(Cv!AY65+Cv!AZ65)*LN(KC!V65/KC!U65)</f>
        <v>-9.9122798600354361E-5</v>
      </c>
      <c r="W65" s="15">
        <f>0.5*(Cv!AZ65+Cv!BA65)*LN(KC!W65/KC!V65)</f>
        <v>-5.2737276809594906E-4</v>
      </c>
      <c r="X65" s="15">
        <f>0.5*(Cv!BA65+Cv!BB65)*LN(KC!X65/KC!W65)</f>
        <v>-3.2447926572113316E-4</v>
      </c>
      <c r="Y65" s="15">
        <f>0.5*(Cv!BB65+Cv!BC65)*LN(KC!Y65/KC!X65)</f>
        <v>4.4896307229303892E-5</v>
      </c>
      <c r="Z65" s="15">
        <f>0.5*(Cv!BC65+Cv!BD65)*LN(KC!Z65/KC!Y65)</f>
        <v>-2.3871504682820079E-4</v>
      </c>
      <c r="AA65" s="15">
        <f>0.5*(Cv!BD65+Cv!BE65)*LN(KC!AA65/KC!Z65)</f>
        <v>-2.2496898728812306E-4</v>
      </c>
      <c r="AB65" s="15">
        <f>0.5*(Cv!BE65+Cv!BF65)*LN(KC!AB65/KC!AA65)</f>
        <v>-3.3004378391706502E-4</v>
      </c>
      <c r="AC65" s="15">
        <f>0.5*(Cv!BF65+Cv!BG65)*LN(KC!AC65/KC!AB65)</f>
        <v>-2.3471467896642038E-4</v>
      </c>
      <c r="AD65" s="15">
        <f>0.5*(Cv!BG65+Cv!BH65)*LN(KC!AD65/KC!AC65)</f>
        <v>-8.7628119981328578E-5</v>
      </c>
      <c r="AE65" s="15">
        <f>0.5*(Cv!BH65+Cv!BI65)*LN(KC!AE65/KC!AD65)</f>
        <v>-1.2558892511219187E-4</v>
      </c>
      <c r="AF65" s="15"/>
      <c r="AH65" s="64">
        <f t="shared" si="0"/>
        <v>-5.1950473653885384E-3</v>
      </c>
      <c r="AI65" s="64">
        <f t="shared" si="1"/>
        <v>-4.043327424455085E-3</v>
      </c>
      <c r="AJ65" s="64">
        <f t="shared" si="2"/>
        <v>-1.8208000059130049E-3</v>
      </c>
      <c r="AK65" s="64">
        <f t="shared" si="3"/>
        <v>-4.6457303768518074E-4</v>
      </c>
      <c r="AL65" s="64">
        <f t="shared" si="4"/>
        <v>-1.9670923795410107E-4</v>
      </c>
      <c r="AM65" s="64">
        <f t="shared" si="5"/>
        <v>-1.0660852254676022E-4</v>
      </c>
      <c r="AN65" s="64">
        <f t="shared" si="6"/>
        <v>-2.9320637151840452E-3</v>
      </c>
      <c r="AO65" s="64">
        <f t="shared" si="7"/>
        <v>-2.9330236860749409E-4</v>
      </c>
      <c r="AP65" s="64">
        <f t="shared" si="8"/>
        <v>-3.4129963324777647E-4</v>
      </c>
      <c r="AQ65" s="64">
        <f t="shared" si="9"/>
        <v>-1.8720787770102124E-4</v>
      </c>
      <c r="AR65" s="64">
        <f t="shared" si="10"/>
        <v>-1.4931057468664695E-4</v>
      </c>
      <c r="AS65" s="64">
        <f t="shared" si="11"/>
        <v>-2.1783519408175209E-3</v>
      </c>
    </row>
    <row r="66" spans="1:45" x14ac:dyDescent="0.2">
      <c r="A66" s="4">
        <v>64</v>
      </c>
      <c r="B66" s="6" t="s">
        <v>100</v>
      </c>
      <c r="C66" s="15"/>
      <c r="D66" s="15">
        <f>0.5*(Cv!AG66+Cv!AH66)*LN(KC!D66/KC!C66)</f>
        <v>-3.8976183920916972E-2</v>
      </c>
      <c r="E66" s="15">
        <f>0.5*(Cv!AH66+Cv!AI66)*LN(KC!E66/KC!D66)</f>
        <v>-3.0188885572937564E-2</v>
      </c>
      <c r="F66" s="15">
        <f>0.5*(Cv!AI66+Cv!AJ66)*LN(KC!F66/KC!E66)</f>
        <v>-2.3037594216099359E-2</v>
      </c>
      <c r="G66" s="15">
        <f>0.5*(Cv!AJ66+Cv!AK66)*LN(KC!G66/KC!F66)</f>
        <v>-2.0121267104538619E-2</v>
      </c>
      <c r="H66" s="15">
        <f>0.5*(Cv!AK66+Cv!AL66)*LN(KC!H66/KC!G66)</f>
        <v>-1.7465463066292781E-2</v>
      </c>
      <c r="I66" s="15">
        <f>0.5*(Cv!AL66+Cv!AM66)*LN(KC!I66/KC!H66)</f>
        <v>-1.4679211763582747E-2</v>
      </c>
      <c r="J66" s="15">
        <f>0.5*(Cv!AM66+Cv!AN66)*LN(KC!J66/KC!I66)</f>
        <v>-1.0977038727913405E-2</v>
      </c>
      <c r="K66" s="15">
        <f>0.5*(Cv!AN66+Cv!AO66)*LN(KC!K66/KC!J66)</f>
        <v>-9.6209804060801863E-3</v>
      </c>
      <c r="L66" s="15">
        <f>0.5*(Cv!AO66+Cv!AP66)*LN(KC!L66/KC!K66)</f>
        <v>-8.7821696577403546E-3</v>
      </c>
      <c r="M66" s="15">
        <f>0.5*(Cv!AP66+Cv!AQ66)*LN(KC!M66/KC!L66)</f>
        <v>-8.1768493074458205E-3</v>
      </c>
      <c r="N66" s="15">
        <f>0.5*(Cv!AQ66+Cv!AR66)*LN(KC!N66/KC!M66)</f>
        <v>-6.0630046617069179E-3</v>
      </c>
      <c r="O66" s="15">
        <f>0.5*(Cv!AR66+Cv!AS66)*LN(KC!O66/KC!N66)</f>
        <v>-2.2731944879016744E-3</v>
      </c>
      <c r="P66" s="15">
        <f>0.5*(Cv!AS66+Cv!AT66)*LN(KC!P66/KC!O66)</f>
        <v>-2.499354692904202E-3</v>
      </c>
      <c r="Q66" s="15">
        <f>0.5*(Cv!AT66+Cv!AU66)*LN(KC!Q66/KC!P66)</f>
        <v>-1.2269222127658202E-3</v>
      </c>
      <c r="R66" s="15">
        <f>0.5*(Cv!AU66+Cv!AV66)*LN(KC!R66/KC!Q66)</f>
        <v>-4.1683075077186497E-3</v>
      </c>
      <c r="S66" s="15">
        <f>0.5*(Cv!AV66+Cv!AW66)*LN(KC!S66/KC!R66)</f>
        <v>-3.525997073783033E-3</v>
      </c>
      <c r="T66" s="15">
        <f>0.5*(Cv!AW66+Cv!AX66)*LN(KC!T66/KC!S66)</f>
        <v>-1.6007469736165282E-3</v>
      </c>
      <c r="U66" s="15">
        <f>0.5*(Cv!AX66+Cv!AY66)*LN(KC!U66/KC!T66)</f>
        <v>-6.0586456270509174E-4</v>
      </c>
      <c r="V66" s="15">
        <f>0.5*(Cv!AY66+Cv!AZ66)*LN(KC!V66/KC!U66)</f>
        <v>9.815942077948355E-4</v>
      </c>
      <c r="W66" s="15">
        <f>0.5*(Cv!AZ66+Cv!BA66)*LN(KC!W66/KC!V66)</f>
        <v>-8.4958391346838806E-4</v>
      </c>
      <c r="X66" s="15">
        <f>0.5*(Cv!BA66+Cv!BB66)*LN(KC!X66/KC!W66)</f>
        <v>1.9096635763974495E-3</v>
      </c>
      <c r="Y66" s="15">
        <f>0.5*(Cv!BB66+Cv!BC66)*LN(KC!Y66/KC!X66)</f>
        <v>9.2612202751481338E-4</v>
      </c>
      <c r="Z66" s="15">
        <f>0.5*(Cv!BC66+Cv!BD66)*LN(KC!Z66/KC!Y66)</f>
        <v>-3.1692005765188429E-4</v>
      </c>
      <c r="AA66" s="15">
        <f>0.5*(Cv!BD66+Cv!BE66)*LN(KC!AA66/KC!Z66)</f>
        <v>7.1007257803454955E-4</v>
      </c>
      <c r="AB66" s="15">
        <f>0.5*(Cv!BE66+Cv!BF66)*LN(KC!AB66/KC!AA66)</f>
        <v>-5.2624562131153439E-4</v>
      </c>
      <c r="AC66" s="15">
        <f>0.5*(Cv!BF66+Cv!BG66)*LN(KC!AC66/KC!AB66)</f>
        <v>-2.3324086275919287E-3</v>
      </c>
      <c r="AD66" s="15">
        <f>0.5*(Cv!BG66+Cv!BH66)*LN(KC!AD66/KC!AC66)</f>
        <v>-1.1719542338643519E-3</v>
      </c>
      <c r="AE66" s="15">
        <f>0.5*(Cv!BH66+Cv!BI66)*LN(KC!AE66/KC!AD66)</f>
        <v>-1.3448162507526311E-3</v>
      </c>
      <c r="AF66" s="15"/>
      <c r="AH66" s="64">
        <f t="shared" si="0"/>
        <v>-2.1098484344690215E-2</v>
      </c>
      <c r="AI66" s="64">
        <f t="shared" si="1"/>
        <v>-8.7240085521773352E-3</v>
      </c>
      <c r="AJ66" s="64">
        <f t="shared" si="2"/>
        <v>-2.7387551950146761E-3</v>
      </c>
      <c r="AK66" s="64">
        <f t="shared" si="3"/>
        <v>-3.2987533119544551E-5</v>
      </c>
      <c r="AL66" s="64">
        <f t="shared" si="4"/>
        <v>-3.0787594020119689E-4</v>
      </c>
      <c r="AM66" s="64">
        <f t="shared" si="5"/>
        <v>-1.2583852423084915E-3</v>
      </c>
      <c r="AN66" s="64">
        <f t="shared" si="6"/>
        <v>-5.7313818735960052E-3</v>
      </c>
      <c r="AO66" s="64">
        <f t="shared" si="7"/>
        <v>-3.5175732093505751E-4</v>
      </c>
      <c r="AP66" s="64">
        <f t="shared" si="8"/>
        <v>6.978791788758018E-5</v>
      </c>
      <c r="AQ66" s="64">
        <f t="shared" si="9"/>
        <v>1.9825723164648609E-4</v>
      </c>
      <c r="AR66" s="64">
        <f t="shared" si="10"/>
        <v>-1.6163930374029705E-3</v>
      </c>
      <c r="AS66" s="64">
        <f t="shared" si="11"/>
        <v>-6.1861973448382171E-3</v>
      </c>
    </row>
    <row r="67" spans="1:45" x14ac:dyDescent="0.2">
      <c r="A67" s="4">
        <v>65</v>
      </c>
      <c r="B67" s="6" t="s">
        <v>101</v>
      </c>
      <c r="C67" s="15"/>
      <c r="D67" s="15">
        <f>0.5*(Cv!AG67+Cv!AH67)*LN(KC!D67/KC!C67)</f>
        <v>-2.5655550715741715E-2</v>
      </c>
      <c r="E67" s="15">
        <f>0.5*(Cv!AH67+Cv!AI67)*LN(KC!E67/KC!D67)</f>
        <v>-2.3688983595772702E-2</v>
      </c>
      <c r="F67" s="15">
        <f>0.5*(Cv!AI67+Cv!AJ67)*LN(KC!F67/KC!E67)</f>
        <v>-1.9702108094760515E-2</v>
      </c>
      <c r="G67" s="15">
        <f>0.5*(Cv!AJ67+Cv!AK67)*LN(KC!G67/KC!F67)</f>
        <v>-1.6866369690845817E-2</v>
      </c>
      <c r="H67" s="15">
        <f>0.5*(Cv!AK67+Cv!AL67)*LN(KC!H67/KC!G67)</f>
        <v>-1.5102263960225683E-2</v>
      </c>
      <c r="I67" s="15">
        <f>0.5*(Cv!AL67+Cv!AM67)*LN(KC!I67/KC!H67)</f>
        <v>-1.3597453127786173E-2</v>
      </c>
      <c r="J67" s="15">
        <f>0.5*(Cv!AM67+Cv!AN67)*LN(KC!J67/KC!I67)</f>
        <v>-1.1378173727865834E-2</v>
      </c>
      <c r="K67" s="15">
        <f>0.5*(Cv!AN67+Cv!AO67)*LN(KC!K67/KC!J67)</f>
        <v>-8.4532215897929266E-3</v>
      </c>
      <c r="L67" s="15">
        <f>0.5*(Cv!AO67+Cv!AP67)*LN(KC!L67/KC!K67)</f>
        <v>-6.0920690898975602E-3</v>
      </c>
      <c r="M67" s="15">
        <f>0.5*(Cv!AP67+Cv!AQ67)*LN(KC!M67/KC!L67)</f>
        <v>-5.0492981629068311E-3</v>
      </c>
      <c r="N67" s="15">
        <f>0.5*(Cv!AQ67+Cv!AR67)*LN(KC!N67/KC!M67)</f>
        <v>-3.5397162885415158E-3</v>
      </c>
      <c r="O67" s="15">
        <f>0.5*(Cv!AR67+Cv!AS67)*LN(KC!O67/KC!N67)</f>
        <v>-2.7914504718860255E-3</v>
      </c>
      <c r="P67" s="15">
        <f>0.5*(Cv!AS67+Cv!AT67)*LN(KC!P67/KC!O67)</f>
        <v>-2.3082028082575916E-3</v>
      </c>
      <c r="Q67" s="15">
        <f>0.5*(Cv!AT67+Cv!AU67)*LN(KC!Q67/KC!P67)</f>
        <v>-5.4023739990893143E-4</v>
      </c>
      <c r="R67" s="15">
        <f>0.5*(Cv!AU67+Cv!AV67)*LN(KC!R67/KC!Q67)</f>
        <v>1.689093417720045E-3</v>
      </c>
      <c r="S67" s="15">
        <f>0.5*(Cv!AV67+Cv!AW67)*LN(KC!S67/KC!R67)</f>
        <v>3.3071304520669543E-3</v>
      </c>
      <c r="T67" s="15">
        <f>0.5*(Cv!AW67+Cv!AX67)*LN(KC!T67/KC!S67)</f>
        <v>6.708070472540708E-3</v>
      </c>
      <c r="U67" s="15">
        <f>0.5*(Cv!AX67+Cv!AY67)*LN(KC!U67/KC!T67)</f>
        <v>6.7878558805252349E-3</v>
      </c>
      <c r="V67" s="15">
        <f>0.5*(Cv!AY67+Cv!AZ67)*LN(KC!V67/KC!U67)</f>
        <v>9.4011443367033216E-3</v>
      </c>
      <c r="W67" s="15">
        <f>0.5*(Cv!AZ67+Cv!BA67)*LN(KC!W67/KC!V67)</f>
        <v>6.0488625300506964E-3</v>
      </c>
      <c r="X67" s="15">
        <f>0.5*(Cv!BA67+Cv!BB67)*LN(KC!X67/KC!W67)</f>
        <v>6.0461200852782778E-3</v>
      </c>
      <c r="Y67" s="15">
        <f>0.5*(Cv!BB67+Cv!BC67)*LN(KC!Y67/KC!X67)</f>
        <v>5.3188102264188127E-3</v>
      </c>
      <c r="Z67" s="15">
        <f>0.5*(Cv!BC67+Cv!BD67)*LN(KC!Z67/KC!Y67)</f>
        <v>1.3675688288071956E-3</v>
      </c>
      <c r="AA67" s="15">
        <f>0.5*(Cv!BD67+Cv!BE67)*LN(KC!AA67/KC!Z67)</f>
        <v>1.5162901461554744E-3</v>
      </c>
      <c r="AB67" s="15">
        <f>0.5*(Cv!BE67+Cv!BF67)*LN(KC!AB67/KC!AA67)</f>
        <v>-5.421965296866198E-5</v>
      </c>
      <c r="AC67" s="15">
        <f>0.5*(Cv!BF67+Cv!BG67)*LN(KC!AC67/KC!AB67)</f>
        <v>5.3144362062508045E-4</v>
      </c>
      <c r="AD67" s="15">
        <f>0.5*(Cv!BG67+Cv!BH67)*LN(KC!AD67/KC!AC67)</f>
        <v>-6.1887044723860703E-4</v>
      </c>
      <c r="AE67" s="15">
        <f>0.5*(Cv!BH67+Cv!BI67)*LN(KC!AE67/KC!AD67)</f>
        <v>-1.0828521114379843E-3</v>
      </c>
      <c r="AF67" s="15"/>
      <c r="AH67" s="64">
        <f t="shared" si="0"/>
        <v>-1.7791435693878178E-2</v>
      </c>
      <c r="AI67" s="64">
        <f t="shared" si="1"/>
        <v>-6.9024957718009346E-3</v>
      </c>
      <c r="AJ67" s="64">
        <f t="shared" si="2"/>
        <v>-1.2873336205310987E-4</v>
      </c>
      <c r="AK67" s="64">
        <f t="shared" si="3"/>
        <v>6.9984106610196479E-3</v>
      </c>
      <c r="AL67" s="64">
        <f t="shared" si="4"/>
        <v>1.7359786338075806E-3</v>
      </c>
      <c r="AM67" s="64">
        <f t="shared" si="5"/>
        <v>-8.5086127933829562E-4</v>
      </c>
      <c r="AN67" s="64">
        <f t="shared" si="6"/>
        <v>-3.5156145669270221E-3</v>
      </c>
      <c r="AO67" s="64">
        <f t="shared" si="7"/>
        <v>3.4975186596216293E-3</v>
      </c>
      <c r="AP67" s="64">
        <f t="shared" si="8"/>
        <v>4.793389205945674E-3</v>
      </c>
      <c r="AQ67" s="64">
        <f t="shared" si="9"/>
        <v>2.0371123871032056E-3</v>
      </c>
      <c r="AR67" s="64">
        <f t="shared" si="10"/>
        <v>-3.9009297935050361E-4</v>
      </c>
      <c r="AS67" s="64">
        <f t="shared" si="11"/>
        <v>-3.0423370453037612E-3</v>
      </c>
    </row>
    <row r="68" spans="1:45" x14ac:dyDescent="0.2">
      <c r="A68" s="4">
        <v>66</v>
      </c>
      <c r="B68" s="6" t="s">
        <v>102</v>
      </c>
      <c r="C68" s="15"/>
      <c r="D68" s="15">
        <f>0.5*(Cv!AG68+Cv!AH68)*LN(KC!D68/KC!C68)</f>
        <v>7.6211712422808841E-3</v>
      </c>
      <c r="E68" s="15">
        <f>0.5*(Cv!AH68+Cv!AI68)*LN(KC!E68/KC!D68)</f>
        <v>5.8696691674883566E-3</v>
      </c>
      <c r="F68" s="15">
        <f>0.5*(Cv!AI68+Cv!AJ68)*LN(KC!F68/KC!E68)</f>
        <v>2.6924747911314263E-3</v>
      </c>
      <c r="G68" s="15">
        <f>0.5*(Cv!AJ68+Cv!AK68)*LN(KC!G68/KC!F68)</f>
        <v>3.7432005632902996E-4</v>
      </c>
      <c r="H68" s="15">
        <f>0.5*(Cv!AK68+Cv!AL68)*LN(KC!H68/KC!G68)</f>
        <v>1.0267919594464318E-3</v>
      </c>
      <c r="I68" s="15">
        <f>0.5*(Cv!AL68+Cv!AM68)*LN(KC!I68/KC!H68)</f>
        <v>1.5535177288949385E-3</v>
      </c>
      <c r="J68" s="15">
        <f>0.5*(Cv!AM68+Cv!AN68)*LN(KC!J68/KC!I68)</f>
        <v>2.0757080157339519E-4</v>
      </c>
      <c r="K68" s="15">
        <f>0.5*(Cv!AN68+Cv!AO68)*LN(KC!K68/KC!J68)</f>
        <v>-9.7666381381166347E-4</v>
      </c>
      <c r="L68" s="15">
        <f>0.5*(Cv!AO68+Cv!AP68)*LN(KC!L68/KC!K68)</f>
        <v>-1.5707665574191446E-3</v>
      </c>
      <c r="M68" s="15">
        <f>0.5*(Cv!AP68+Cv!AQ68)*LN(KC!M68/KC!L68)</f>
        <v>-8.7126244871927835E-4</v>
      </c>
      <c r="N68" s="15">
        <f>0.5*(Cv!AQ68+Cv!AR68)*LN(KC!N68/KC!M68)</f>
        <v>-6.1191539583918357E-4</v>
      </c>
      <c r="O68" s="15">
        <f>0.5*(Cv!AR68+Cv!AS68)*LN(KC!O68/KC!N68)</f>
        <v>-2.5641597862515473E-4</v>
      </c>
      <c r="P68" s="15">
        <f>0.5*(Cv!AS68+Cv!AT68)*LN(KC!P68/KC!O68)</f>
        <v>1.7750100362999024E-3</v>
      </c>
      <c r="Q68" s="15">
        <f>0.5*(Cv!AT68+Cv!AU68)*LN(KC!Q68/KC!P68)</f>
        <v>6.2590609864569575E-4</v>
      </c>
      <c r="R68" s="15">
        <f>0.5*(Cv!AU68+Cv!AV68)*LN(KC!R68/KC!Q68)</f>
        <v>-3.8579189372859392E-4</v>
      </c>
      <c r="S68" s="15">
        <f>0.5*(Cv!AV68+Cv!AW68)*LN(KC!S68/KC!R68)</f>
        <v>9.8647013831748499E-4</v>
      </c>
      <c r="T68" s="15">
        <f>0.5*(Cv!AW68+Cv!AX68)*LN(KC!T68/KC!S68)</f>
        <v>5.953704628758684E-4</v>
      </c>
      <c r="U68" s="15">
        <f>0.5*(Cv!AX68+Cv!AY68)*LN(KC!U68/KC!T68)</f>
        <v>9.9645719332033334E-4</v>
      </c>
      <c r="V68" s="15">
        <f>0.5*(Cv!AY68+Cv!AZ68)*LN(KC!V68/KC!U68)</f>
        <v>1.6297656231726886E-3</v>
      </c>
      <c r="W68" s="15">
        <f>0.5*(Cv!AZ68+Cv!BA68)*LN(KC!W68/KC!V68)</f>
        <v>1.4451989683275639E-3</v>
      </c>
      <c r="X68" s="15">
        <f>0.5*(Cv!BA68+Cv!BB68)*LN(KC!X68/KC!W68)</f>
        <v>1.1550743119616846E-3</v>
      </c>
      <c r="Y68" s="15">
        <f>0.5*(Cv!BB68+Cv!BC68)*LN(KC!Y68/KC!X68)</f>
        <v>1.2346945804114755E-3</v>
      </c>
      <c r="Z68" s="15">
        <f>0.5*(Cv!BC68+Cv!BD68)*LN(KC!Z68/KC!Y68)</f>
        <v>1.8069886471185465E-3</v>
      </c>
      <c r="AA68" s="15">
        <f>0.5*(Cv!BD68+Cv!BE68)*LN(KC!AA68/KC!Z68)</f>
        <v>1.0250698710682989E-3</v>
      </c>
      <c r="AB68" s="15">
        <f>0.5*(Cv!BE68+Cv!BF68)*LN(KC!AB68/KC!AA68)</f>
        <v>8.5868095890028352E-4</v>
      </c>
      <c r="AC68" s="15">
        <f>0.5*(Cv!BF68+Cv!BG68)*LN(KC!AC68/KC!AB68)</f>
        <v>5.5948407248076733E-4</v>
      </c>
      <c r="AD68" s="15">
        <f>0.5*(Cv!BG68+Cv!BH68)*LN(KC!AD68/KC!AC68)</f>
        <v>5.4450258459286434E-4</v>
      </c>
      <c r="AE68" s="15">
        <f>0.5*(Cv!BH68+Cv!BI68)*LN(KC!AE68/KC!AD68)</f>
        <v>3.4865628599209587E-4</v>
      </c>
      <c r="AF68" s="15"/>
      <c r="AH68" s="64">
        <f t="shared" ref="AH68:AH101" si="12">AVERAGE(E68:I68)</f>
        <v>2.3033547406580363E-3</v>
      </c>
      <c r="AI68" s="64">
        <f t="shared" ref="AI68:AI101" si="13">AVERAGE(J68:N68)</f>
        <v>-7.6460748284317499E-4</v>
      </c>
      <c r="AJ68" s="64">
        <f t="shared" ref="AJ68:AJ101" si="14">AVERAGE(O68:S68)</f>
        <v>5.490356801818669E-4</v>
      </c>
      <c r="AK68" s="64">
        <f t="shared" ref="AK68:AK101" si="15">AVERAGE(T68:X68)</f>
        <v>1.1643733119316277E-3</v>
      </c>
      <c r="AL68" s="64">
        <f t="shared" ref="AL68:AL101" si="16">AVERAGE(Y68:AC68)</f>
        <v>1.0969836259958742E-3</v>
      </c>
      <c r="AM68" s="64">
        <f t="shared" ref="AM68:AM101" si="17">AVERAGE(AD68:AE68)</f>
        <v>4.4657943529248013E-4</v>
      </c>
      <c r="AN68" s="64">
        <f t="shared" ref="AN68:AN101" si="18">AVERAGE(J68:S68)</f>
        <v>-1.0778590133065402E-4</v>
      </c>
      <c r="AO68" s="64">
        <f t="shared" ref="AO68:AO101" si="19">AVERAGE(T68:AE68)</f>
        <v>1.0166619633518725E-3</v>
      </c>
      <c r="AP68" s="64">
        <f t="shared" ref="AP68:AP101" si="20">AVERAGE(T68:AB68)</f>
        <v>1.1941445130174159E-3</v>
      </c>
      <c r="AQ68" s="64">
        <f t="shared" ref="AQ68:AQ101" si="21">AVERAGE(Y68:AB68)</f>
        <v>1.2313585143746511E-3</v>
      </c>
      <c r="AR68" s="64">
        <f t="shared" ref="AR68:AR101" si="22">AVERAGE(AC68:AE68)</f>
        <v>4.8421431435524248E-4</v>
      </c>
      <c r="AS68" s="64">
        <f t="shared" ref="AS68:AS101" si="23">AVERAGE(E68:AE68)</f>
        <v>8.3847623148911531E-4</v>
      </c>
    </row>
    <row r="69" spans="1:45" x14ac:dyDescent="0.2">
      <c r="A69" s="4">
        <v>67</v>
      </c>
      <c r="B69" s="6" t="s">
        <v>103</v>
      </c>
      <c r="C69" s="15"/>
      <c r="D69" s="15">
        <f>0.5*(Cv!AG69+Cv!AH69)*LN(KC!D69/KC!C69)</f>
        <v>6.7252743427712019E-3</v>
      </c>
      <c r="E69" s="15">
        <f>0.5*(Cv!AH69+Cv!AI69)*LN(KC!E69/KC!D69)</f>
        <v>3.7424989649821527E-3</v>
      </c>
      <c r="F69" s="15">
        <f>0.5*(Cv!AI69+Cv!AJ69)*LN(KC!F69/KC!E69)</f>
        <v>1.8476854377415151E-3</v>
      </c>
      <c r="G69" s="15">
        <f>0.5*(Cv!AJ69+Cv!AK69)*LN(KC!G69/KC!F69)</f>
        <v>7.4966015464905385E-4</v>
      </c>
      <c r="H69" s="15">
        <f>0.5*(Cv!AK69+Cv!AL69)*LN(KC!H69/KC!G69)</f>
        <v>1.0187217645702233E-3</v>
      </c>
      <c r="I69" s="15">
        <f>0.5*(Cv!AL69+Cv!AM69)*LN(KC!I69/KC!H69)</f>
        <v>1.4031908103020042E-3</v>
      </c>
      <c r="J69" s="15">
        <f>0.5*(Cv!AM69+Cv!AN69)*LN(KC!J69/KC!I69)</f>
        <v>9.1475595562552875E-4</v>
      </c>
      <c r="K69" s="15">
        <f>0.5*(Cv!AN69+Cv!AO69)*LN(KC!K69/KC!J69)</f>
        <v>-4.4500118840312089E-4</v>
      </c>
      <c r="L69" s="15">
        <f>0.5*(Cv!AO69+Cv!AP69)*LN(KC!L69/KC!K69)</f>
        <v>-1.5558072116581708E-3</v>
      </c>
      <c r="M69" s="15">
        <f>0.5*(Cv!AP69+Cv!AQ69)*LN(KC!M69/KC!L69)</f>
        <v>-1.1798986814124939E-3</v>
      </c>
      <c r="N69" s="15">
        <f>0.5*(Cv!AQ69+Cv!AR69)*LN(KC!N69/KC!M69)</f>
        <v>-9.5990940489477298E-4</v>
      </c>
      <c r="O69" s="15">
        <f>0.5*(Cv!AR69+Cv!AS69)*LN(KC!O69/KC!N69)</f>
        <v>-1.2460011030587062E-3</v>
      </c>
      <c r="P69" s="15">
        <f>0.5*(Cv!AS69+Cv!AT69)*LN(KC!P69/KC!O69)</f>
        <v>1.2809069042181904E-3</v>
      </c>
      <c r="Q69" s="15">
        <f>0.5*(Cv!AT69+Cv!AU69)*LN(KC!Q69/KC!P69)</f>
        <v>-2.8582724141791441E-4</v>
      </c>
      <c r="R69" s="15">
        <f>0.5*(Cv!AU69+Cv!AV69)*LN(KC!R69/KC!Q69)</f>
        <v>-4.1320875765505423E-4</v>
      </c>
      <c r="S69" s="15">
        <f>0.5*(Cv!AV69+Cv!AW69)*LN(KC!S69/KC!R69)</f>
        <v>1.3397114058639021E-3</v>
      </c>
      <c r="T69" s="15">
        <f>0.5*(Cv!AW69+Cv!AX69)*LN(KC!T69/KC!S69)</f>
        <v>8.0412469084445535E-4</v>
      </c>
      <c r="U69" s="15">
        <f>0.5*(Cv!AX69+Cv!AY69)*LN(KC!U69/KC!T69)</f>
        <v>1.5247441351492689E-3</v>
      </c>
      <c r="V69" s="15">
        <f>0.5*(Cv!AY69+Cv!AZ69)*LN(KC!V69/KC!U69)</f>
        <v>2.4769397193484559E-3</v>
      </c>
      <c r="W69" s="15">
        <f>0.5*(Cv!AZ69+Cv!BA69)*LN(KC!W69/KC!V69)</f>
        <v>2.6832648088568221E-3</v>
      </c>
      <c r="X69" s="15">
        <f>0.5*(Cv!BA69+Cv!BB69)*LN(KC!X69/KC!W69)</f>
        <v>1.8025976498251169E-3</v>
      </c>
      <c r="Y69" s="15">
        <f>0.5*(Cv!BB69+Cv!BC69)*LN(KC!Y69/KC!X69)</f>
        <v>-1.1099005744012258E-4</v>
      </c>
      <c r="Z69" s="15">
        <f>0.5*(Cv!BC69+Cv!BD69)*LN(KC!Z69/KC!Y69)</f>
        <v>7.1224255251528567E-4</v>
      </c>
      <c r="AA69" s="15">
        <f>0.5*(Cv!BD69+Cv!BE69)*LN(KC!AA69/KC!Z69)</f>
        <v>6.4644028631468168E-4</v>
      </c>
      <c r="AB69" s="15">
        <f>0.5*(Cv!BE69+Cv!BF69)*LN(KC!AB69/KC!AA69)</f>
        <v>9.4075424973498521E-4</v>
      </c>
      <c r="AC69" s="15">
        <f>0.5*(Cv!BF69+Cv!BG69)*LN(KC!AC69/KC!AB69)</f>
        <v>1.4133860153348228E-3</v>
      </c>
      <c r="AD69" s="15">
        <f>0.5*(Cv!BG69+Cv!BH69)*LN(KC!AD69/KC!AC69)</f>
        <v>1.1361946882650405E-3</v>
      </c>
      <c r="AE69" s="15">
        <f>0.5*(Cv!BH69+Cv!BI69)*LN(KC!AE69/KC!AD69)</f>
        <v>9.8122785962507738E-4</v>
      </c>
      <c r="AF69" s="15"/>
      <c r="AH69" s="64">
        <f t="shared" si="12"/>
        <v>1.7523514264489899E-3</v>
      </c>
      <c r="AI69" s="64">
        <f t="shared" si="13"/>
        <v>-6.4517210614860603E-4</v>
      </c>
      <c r="AJ69" s="64">
        <f t="shared" si="14"/>
        <v>1.3511624159008354E-4</v>
      </c>
      <c r="AK69" s="64">
        <f t="shared" si="15"/>
        <v>1.8583342008048238E-3</v>
      </c>
      <c r="AL69" s="64">
        <f t="shared" si="16"/>
        <v>7.2036660929193056E-4</v>
      </c>
      <c r="AM69" s="64">
        <f t="shared" si="17"/>
        <v>1.0587112739450589E-3</v>
      </c>
      <c r="AN69" s="64">
        <f t="shared" si="18"/>
        <v>-2.5502793227926118E-4</v>
      </c>
      <c r="AO69" s="64">
        <f t="shared" si="19"/>
        <v>1.2509105498644908E-3</v>
      </c>
      <c r="AP69" s="64">
        <f t="shared" si="20"/>
        <v>1.2755686705721054E-3</v>
      </c>
      <c r="AQ69" s="64">
        <f t="shared" si="21"/>
        <v>5.4711175778120744E-4</v>
      </c>
      <c r="AR69" s="64">
        <f t="shared" si="22"/>
        <v>1.1769361877416468E-3</v>
      </c>
      <c r="AS69" s="64">
        <f t="shared" si="23"/>
        <v>7.8601497806763808E-4</v>
      </c>
    </row>
    <row r="70" spans="1:45" x14ac:dyDescent="0.2">
      <c r="A70" s="4">
        <v>68</v>
      </c>
      <c r="B70" s="6" t="s">
        <v>104</v>
      </c>
      <c r="C70" s="15"/>
      <c r="D70" s="15">
        <f>0.5*(Cv!AG70+Cv!AH70)*LN(KC!D70/KC!C70)</f>
        <v>5.7671599742371181E-3</v>
      </c>
      <c r="E70" s="15">
        <f>0.5*(Cv!AH70+Cv!AI70)*LN(KC!E70/KC!D70)</f>
        <v>5.7154179994049282E-3</v>
      </c>
      <c r="F70" s="15">
        <f>0.5*(Cv!AI70+Cv!AJ70)*LN(KC!F70/KC!E70)</f>
        <v>5.0392948423718708E-3</v>
      </c>
      <c r="G70" s="15">
        <f>0.5*(Cv!AJ70+Cv!AK70)*LN(KC!G70/KC!F70)</f>
        <v>-1.0665040250988442E-4</v>
      </c>
      <c r="H70" s="15">
        <f>0.5*(Cv!AK70+Cv!AL70)*LN(KC!H70/KC!G70)</f>
        <v>5.1721326144070067E-4</v>
      </c>
      <c r="I70" s="15">
        <f>0.5*(Cv!AL70+Cv!AM70)*LN(KC!I70/KC!H70)</f>
        <v>-1.1630552456195359E-4</v>
      </c>
      <c r="J70" s="15">
        <f>0.5*(Cv!AM70+Cv!AN70)*LN(KC!J70/KC!I70)</f>
        <v>-3.6269106603188385E-4</v>
      </c>
      <c r="K70" s="15">
        <f>0.5*(Cv!AN70+Cv!AO70)*LN(KC!K70/KC!J70)</f>
        <v>5.7131762637831554E-4</v>
      </c>
      <c r="L70" s="15">
        <f>0.5*(Cv!AO70+Cv!AP70)*LN(KC!L70/KC!K70)</f>
        <v>6.845713594746089E-6</v>
      </c>
      <c r="M70" s="15">
        <f>0.5*(Cv!AP70+Cv!AQ70)*LN(KC!M70/KC!L70)</f>
        <v>1.1328739959642496E-3</v>
      </c>
      <c r="N70" s="15">
        <f>0.5*(Cv!AQ70+Cv!AR70)*LN(KC!N70/KC!M70)</f>
        <v>2.7537737223885935E-3</v>
      </c>
      <c r="O70" s="15">
        <f>0.5*(Cv!AR70+Cv!AS70)*LN(KC!O70/KC!N70)</f>
        <v>2.3215143369758719E-3</v>
      </c>
      <c r="P70" s="15">
        <f>0.5*(Cv!AS70+Cv!AT70)*LN(KC!P70/KC!O70)</f>
        <v>3.155091233671691E-3</v>
      </c>
      <c r="Q70" s="15">
        <f>0.5*(Cv!AT70+Cv!AU70)*LN(KC!Q70/KC!P70)</f>
        <v>3.2640737157752162E-3</v>
      </c>
      <c r="R70" s="15">
        <f>0.5*(Cv!AU70+Cv!AV70)*LN(KC!R70/KC!Q70)</f>
        <v>4.2697013555749973E-4</v>
      </c>
      <c r="S70" s="15">
        <f>0.5*(Cv!AV70+Cv!AW70)*LN(KC!S70/KC!R70)</f>
        <v>1.4684494975536293E-3</v>
      </c>
      <c r="T70" s="15">
        <f>0.5*(Cv!AW70+Cv!AX70)*LN(KC!T70/KC!S70)</f>
        <v>1.2218062443042539E-3</v>
      </c>
      <c r="U70" s="15">
        <f>0.5*(Cv!AX70+Cv!AY70)*LN(KC!U70/KC!T70)</f>
        <v>1.2162454237982752E-3</v>
      </c>
      <c r="V70" s="15">
        <f>0.5*(Cv!AY70+Cv!AZ70)*LN(KC!V70/KC!U70)</f>
        <v>4.3230364843660604E-4</v>
      </c>
      <c r="W70" s="15">
        <f>0.5*(Cv!AZ70+Cv!BA70)*LN(KC!W70/KC!V70)</f>
        <v>2.2824210814484004E-4</v>
      </c>
      <c r="X70" s="15">
        <f>0.5*(Cv!BA70+Cv!BB70)*LN(KC!X70/KC!W70)</f>
        <v>-7.0489829001715485E-4</v>
      </c>
      <c r="Y70" s="15">
        <f>0.5*(Cv!BB70+Cv!BC70)*LN(KC!Y70/KC!X70)</f>
        <v>-8.9939976194083838E-4</v>
      </c>
      <c r="Z70" s="15">
        <f>0.5*(Cv!BC70+Cv!BD70)*LN(KC!Z70/KC!Y70)</f>
        <v>-3.4684140633232767E-4</v>
      </c>
      <c r="AA70" s="15">
        <f>0.5*(Cv!BD70+Cv!BE70)*LN(KC!AA70/KC!Z70)</f>
        <v>-6.9909979506436115E-4</v>
      </c>
      <c r="AB70" s="15">
        <f>0.5*(Cv!BE70+Cv!BF70)*LN(KC!AB70/KC!AA70)</f>
        <v>-1.430699946501161E-4</v>
      </c>
      <c r="AC70" s="15">
        <f>0.5*(Cv!BF70+Cv!BG70)*LN(KC!AC70/KC!AB70)</f>
        <v>-2.2143038555133218E-4</v>
      </c>
      <c r="AD70" s="15">
        <f>0.5*(Cv!BG70+Cv!BH70)*LN(KC!AD70/KC!AC70)</f>
        <v>-1.4192385913941905E-4</v>
      </c>
      <c r="AE70" s="15">
        <f>0.5*(Cv!BH70+Cv!BI70)*LN(KC!AE70/KC!AD70)</f>
        <v>9.4338510083067436E-5</v>
      </c>
      <c r="AF70" s="15"/>
      <c r="AH70" s="64">
        <f t="shared" si="12"/>
        <v>2.2097940352291323E-3</v>
      </c>
      <c r="AI70" s="64">
        <f t="shared" si="13"/>
        <v>8.2042399845880416E-4</v>
      </c>
      <c r="AJ70" s="64">
        <f t="shared" si="14"/>
        <v>2.1272197839067816E-3</v>
      </c>
      <c r="AK70" s="64">
        <f t="shared" si="15"/>
        <v>4.7873982693336407E-4</v>
      </c>
      <c r="AL70" s="64">
        <f t="shared" si="16"/>
        <v>-4.619682687077951E-4</v>
      </c>
      <c r="AM70" s="64">
        <f t="shared" si="17"/>
        <v>-2.3792674528175806E-5</v>
      </c>
      <c r="AN70" s="64">
        <f t="shared" si="18"/>
        <v>1.4738218911827929E-3</v>
      </c>
      <c r="AO70" s="64">
        <f t="shared" si="19"/>
        <v>3.0227035059577543E-6</v>
      </c>
      <c r="AP70" s="64">
        <f t="shared" si="20"/>
        <v>3.3920908519908536E-5</v>
      </c>
      <c r="AQ70" s="64">
        <f t="shared" si="21"/>
        <v>-5.2210273949691085E-4</v>
      </c>
      <c r="AR70" s="64">
        <f t="shared" si="22"/>
        <v>-8.9671911535894606E-5</v>
      </c>
      <c r="AS70" s="64">
        <f t="shared" si="23"/>
        <v>9.5642450111278114E-4</v>
      </c>
    </row>
    <row r="71" spans="1:45" x14ac:dyDescent="0.2">
      <c r="A71" s="4">
        <v>69</v>
      </c>
      <c r="B71" s="6" t="s">
        <v>105</v>
      </c>
      <c r="C71" s="15"/>
      <c r="D71" s="15">
        <f>0.5*(Cv!AG71+Cv!AH71)*LN(KC!D71/KC!C71)</f>
        <v>1.2339960523203866E-2</v>
      </c>
      <c r="E71" s="15">
        <f>0.5*(Cv!AH71+Cv!AI71)*LN(KC!E71/KC!D71)</f>
        <v>1.0731943571594011E-2</v>
      </c>
      <c r="F71" s="15">
        <f>0.5*(Cv!AI71+Cv!AJ71)*LN(KC!F71/KC!E71)</f>
        <v>5.0638468620702115E-3</v>
      </c>
      <c r="G71" s="15">
        <f>0.5*(Cv!AJ71+Cv!AK71)*LN(KC!G71/KC!F71)</f>
        <v>1.831238781804355E-3</v>
      </c>
      <c r="H71" s="15">
        <f>0.5*(Cv!AK71+Cv!AL71)*LN(KC!H71/KC!G71)</f>
        <v>1.4468752597188411E-3</v>
      </c>
      <c r="I71" s="15">
        <f>0.5*(Cv!AL71+Cv!AM71)*LN(KC!I71/KC!H71)</f>
        <v>2.4656519469232101E-3</v>
      </c>
      <c r="J71" s="15">
        <f>0.5*(Cv!AM71+Cv!AN71)*LN(KC!J71/KC!I71)</f>
        <v>1.7734773236147937E-3</v>
      </c>
      <c r="K71" s="15">
        <f>0.5*(Cv!AN71+Cv!AO71)*LN(KC!K71/KC!J71)</f>
        <v>8.0786810780746998E-4</v>
      </c>
      <c r="L71" s="15">
        <f>0.5*(Cv!AO71+Cv!AP71)*LN(KC!L71/KC!K71)</f>
        <v>3.5905349918957663E-4</v>
      </c>
      <c r="M71" s="15">
        <f>0.5*(Cv!AP71+Cv!AQ71)*LN(KC!M71/KC!L71)</f>
        <v>3.7187576828741167E-3</v>
      </c>
      <c r="N71" s="15">
        <f>0.5*(Cv!AQ71+Cv!AR71)*LN(KC!N71/KC!M71)</f>
        <v>3.7969910923278958E-3</v>
      </c>
      <c r="O71" s="15">
        <f>0.5*(Cv!AR71+Cv!AS71)*LN(KC!O71/KC!N71)</f>
        <v>1.4108174847952701E-3</v>
      </c>
      <c r="P71" s="15">
        <f>0.5*(Cv!AS71+Cv!AT71)*LN(KC!P71/KC!O71)</f>
        <v>2.6844086466392557E-3</v>
      </c>
      <c r="Q71" s="15">
        <f>0.5*(Cv!AT71+Cv!AU71)*LN(KC!Q71/KC!P71)</f>
        <v>1.7727711958744161E-3</v>
      </c>
      <c r="R71" s="15">
        <f>0.5*(Cv!AU71+Cv!AV71)*LN(KC!R71/KC!Q71)</f>
        <v>7.8240101563179529E-4</v>
      </c>
      <c r="S71" s="15">
        <f>0.5*(Cv!AV71+Cv!AW71)*LN(KC!S71/KC!R71)</f>
        <v>1.8504150117190311E-3</v>
      </c>
      <c r="T71" s="15">
        <f>0.5*(Cv!AW71+Cv!AX71)*LN(KC!T71/KC!S71)</f>
        <v>1.302554170931905E-3</v>
      </c>
      <c r="U71" s="15">
        <f>0.5*(Cv!AX71+Cv!AY71)*LN(KC!U71/KC!T71)</f>
        <v>1.5949434334094547E-3</v>
      </c>
      <c r="V71" s="15">
        <f>0.5*(Cv!AY71+Cv!AZ71)*LN(KC!V71/KC!U71)</f>
        <v>1.2745647459196595E-3</v>
      </c>
      <c r="W71" s="15">
        <f>0.5*(Cv!AZ71+Cv!BA71)*LN(KC!W71/KC!V71)</f>
        <v>2.0252371855642199E-3</v>
      </c>
      <c r="X71" s="15">
        <f>0.5*(Cv!BA71+Cv!BB71)*LN(KC!X71/KC!W71)</f>
        <v>3.3573333648854032E-4</v>
      </c>
      <c r="Y71" s="15">
        <f>0.5*(Cv!BB71+Cv!BC71)*LN(KC!Y71/KC!X71)</f>
        <v>-1.007608031716183E-3</v>
      </c>
      <c r="Z71" s="15">
        <f>0.5*(Cv!BC71+Cv!BD71)*LN(KC!Z71/KC!Y71)</f>
        <v>-9.4317873168608783E-4</v>
      </c>
      <c r="AA71" s="15">
        <f>0.5*(Cv!BD71+Cv!BE71)*LN(KC!AA71/KC!Z71)</f>
        <v>-8.6202364932315997E-4</v>
      </c>
      <c r="AB71" s="15">
        <f>0.5*(Cv!BE71+Cv!BF71)*LN(KC!AB71/KC!AA71)</f>
        <v>2.9646629237524164E-4</v>
      </c>
      <c r="AC71" s="15">
        <f>0.5*(Cv!BF71+Cv!BG71)*LN(KC!AC71/KC!AB71)</f>
        <v>-9.5094296220067865E-5</v>
      </c>
      <c r="AD71" s="15">
        <f>0.5*(Cv!BG71+Cv!BH71)*LN(KC!AD71/KC!AC71)</f>
        <v>-4.1885441583444346E-4</v>
      </c>
      <c r="AE71" s="15">
        <f>0.5*(Cv!BH71+Cv!BI71)*LN(KC!AE71/KC!AD71)</f>
        <v>-4.4424428388146754E-4</v>
      </c>
      <c r="AF71" s="15"/>
      <c r="AH71" s="64">
        <f t="shared" si="12"/>
        <v>4.3079112844221258E-3</v>
      </c>
      <c r="AI71" s="64">
        <f t="shared" si="13"/>
        <v>2.0912295411627708E-3</v>
      </c>
      <c r="AJ71" s="64">
        <f t="shared" si="14"/>
        <v>1.7001626709319535E-3</v>
      </c>
      <c r="AK71" s="64">
        <f t="shared" si="15"/>
        <v>1.3066065744627557E-3</v>
      </c>
      <c r="AL71" s="64">
        <f t="shared" si="16"/>
        <v>-5.2228768331405147E-4</v>
      </c>
      <c r="AM71" s="64">
        <f t="shared" si="17"/>
        <v>-4.3154934985795547E-4</v>
      </c>
      <c r="AN71" s="64">
        <f t="shared" si="18"/>
        <v>1.895696106047362E-3</v>
      </c>
      <c r="AO71" s="64">
        <f t="shared" si="19"/>
        <v>2.548746463356342E-4</v>
      </c>
      <c r="AP71" s="64">
        <f t="shared" si="20"/>
        <v>4.4629875021817662E-4</v>
      </c>
      <c r="AQ71" s="64">
        <f t="shared" si="21"/>
        <v>-6.2908603008754731E-4</v>
      </c>
      <c r="AR71" s="64">
        <f t="shared" si="22"/>
        <v>-3.1939766531199296E-4</v>
      </c>
      <c r="AS71" s="64">
        <f t="shared" si="23"/>
        <v>1.6131486384671058E-3</v>
      </c>
    </row>
    <row r="72" spans="1:45" x14ac:dyDescent="0.2">
      <c r="A72" s="4">
        <v>70</v>
      </c>
      <c r="B72" s="6" t="s">
        <v>106</v>
      </c>
      <c r="C72" s="15"/>
      <c r="D72" s="15">
        <f>0.5*(Cv!AG72+Cv!AH72)*LN(KC!D72/KC!C72)</f>
        <v>-6.6040174212372491E-4</v>
      </c>
      <c r="E72" s="15">
        <f>0.5*(Cv!AH72+Cv!AI72)*LN(KC!E72/KC!D72)</f>
        <v>-5.0254381909773755E-3</v>
      </c>
      <c r="F72" s="15">
        <f>0.5*(Cv!AI72+Cv!AJ72)*LN(KC!F72/KC!E72)</f>
        <v>7.6646040603356794E-4</v>
      </c>
      <c r="G72" s="15">
        <f>0.5*(Cv!AJ72+Cv!AK72)*LN(KC!G72/KC!F72)</f>
        <v>-6.8544629991353721E-3</v>
      </c>
      <c r="H72" s="15">
        <f>0.5*(Cv!AK72+Cv!AL72)*LN(KC!H72/KC!G72)</f>
        <v>3.867547096853332E-3</v>
      </c>
      <c r="I72" s="15">
        <f>0.5*(Cv!AL72+Cv!AM72)*LN(KC!I72/KC!H72)</f>
        <v>2.2856484113861824E-3</v>
      </c>
      <c r="J72" s="15">
        <f>0.5*(Cv!AM72+Cv!AN72)*LN(KC!J72/KC!I72)</f>
        <v>-3.4562977052726958E-3</v>
      </c>
      <c r="K72" s="15">
        <f>0.5*(Cv!AN72+Cv!AO72)*LN(KC!K72/KC!J72)</f>
        <v>-8.0902212144927238E-3</v>
      </c>
      <c r="L72" s="15">
        <f>0.5*(Cv!AO72+Cv!AP72)*LN(KC!L72/KC!K72)</f>
        <v>-1.2893557452792973E-3</v>
      </c>
      <c r="M72" s="15">
        <f>0.5*(Cv!AP72+Cv!AQ72)*LN(KC!M72/KC!L72)</f>
        <v>-4.7998423159306448E-3</v>
      </c>
      <c r="N72" s="15">
        <f>0.5*(Cv!AQ72+Cv!AR72)*LN(KC!N72/KC!M72)</f>
        <v>-1.5233834420214827E-3</v>
      </c>
      <c r="O72" s="15">
        <f>0.5*(Cv!AR72+Cv!AS72)*LN(KC!O72/KC!N72)</f>
        <v>-7.2929815903191361E-3</v>
      </c>
      <c r="P72" s="15">
        <f>0.5*(Cv!AS72+Cv!AT72)*LN(KC!P72/KC!O72)</f>
        <v>-3.635444292684045E-4</v>
      </c>
      <c r="Q72" s="15">
        <f>0.5*(Cv!AT72+Cv!AU72)*LN(KC!Q72/KC!P72)</f>
        <v>4.568431813009556E-4</v>
      </c>
      <c r="R72" s="15">
        <f>0.5*(Cv!AU72+Cv!AV72)*LN(KC!R72/KC!Q72)</f>
        <v>-9.7856844395195633E-4</v>
      </c>
      <c r="S72" s="15">
        <f>0.5*(Cv!AV72+Cv!AW72)*LN(KC!S72/KC!R72)</f>
        <v>8.8114332441565912E-3</v>
      </c>
      <c r="T72" s="15">
        <f>0.5*(Cv!AW72+Cv!AX72)*LN(KC!T72/KC!S72)</f>
        <v>7.914661091151725E-3</v>
      </c>
      <c r="U72" s="15">
        <f>0.5*(Cv!AX72+Cv!AY72)*LN(KC!U72/KC!T72)</f>
        <v>1.0837084062130494E-2</v>
      </c>
      <c r="V72" s="15">
        <f>0.5*(Cv!AY72+Cv!AZ72)*LN(KC!V72/KC!U72)</f>
        <v>7.9412029266336514E-3</v>
      </c>
      <c r="W72" s="15">
        <f>0.5*(Cv!AZ72+Cv!BA72)*LN(KC!W72/KC!V72)</f>
        <v>6.7657487828860453E-3</v>
      </c>
      <c r="X72" s="15">
        <f>0.5*(Cv!BA72+Cv!BB72)*LN(KC!X72/KC!W72)</f>
        <v>3.342891133672741E-3</v>
      </c>
      <c r="Y72" s="15">
        <f>0.5*(Cv!BB72+Cv!BC72)*LN(KC!Y72/KC!X72)</f>
        <v>-2.7141382226539114E-3</v>
      </c>
      <c r="Z72" s="15">
        <f>0.5*(Cv!BC72+Cv!BD72)*LN(KC!Z72/KC!Y72)</f>
        <v>-5.3148095423624035E-3</v>
      </c>
      <c r="AA72" s="15">
        <f>0.5*(Cv!BD72+Cv!BE72)*LN(KC!AA72/KC!Z72)</f>
        <v>-6.3791553218204276E-4</v>
      </c>
      <c r="AB72" s="15">
        <f>0.5*(Cv!BE72+Cv!BF72)*LN(KC!AB72/KC!AA72)</f>
        <v>5.2477746602036792E-3</v>
      </c>
      <c r="AC72" s="15">
        <f>0.5*(Cv!BF72+Cv!BG72)*LN(KC!AC72/KC!AB72)</f>
        <v>-2.285716153391678E-3</v>
      </c>
      <c r="AD72" s="15">
        <f>0.5*(Cv!BG72+Cv!BH72)*LN(KC!AD72/KC!AC72)</f>
        <v>-1.8787779826700086E-3</v>
      </c>
      <c r="AE72" s="15">
        <f>0.5*(Cv!BH72+Cv!BI72)*LN(KC!AE72/KC!AD72)</f>
        <v>-9.0407042308152351E-3</v>
      </c>
      <c r="AF72" s="15"/>
      <c r="AH72" s="64">
        <f t="shared" si="12"/>
        <v>-9.9204905516793299E-4</v>
      </c>
      <c r="AI72" s="64">
        <f t="shared" si="13"/>
        <v>-3.831820084599368E-3</v>
      </c>
      <c r="AJ72" s="64">
        <f t="shared" si="14"/>
        <v>1.266363923836101E-4</v>
      </c>
      <c r="AK72" s="64">
        <f t="shared" si="15"/>
        <v>7.3603175992949313E-3</v>
      </c>
      <c r="AL72" s="64">
        <f t="shared" si="16"/>
        <v>-1.1409609580772715E-3</v>
      </c>
      <c r="AM72" s="64">
        <f t="shared" si="17"/>
        <v>-5.4597411067426223E-3</v>
      </c>
      <c r="AN72" s="64">
        <f t="shared" si="18"/>
        <v>-1.8525918461078793E-3</v>
      </c>
      <c r="AO72" s="64">
        <f t="shared" si="19"/>
        <v>1.6814417493835878E-3</v>
      </c>
      <c r="AP72" s="64">
        <f t="shared" si="20"/>
        <v>3.7091665954977751E-3</v>
      </c>
      <c r="AQ72" s="64">
        <f t="shared" si="21"/>
        <v>-8.5477215924866976E-4</v>
      </c>
      <c r="AR72" s="64">
        <f t="shared" si="22"/>
        <v>-4.4017327889589739E-3</v>
      </c>
      <c r="AS72" s="64">
        <f t="shared" si="23"/>
        <v>-1.2255047201168158E-4</v>
      </c>
    </row>
    <row r="73" spans="1:45" x14ac:dyDescent="0.2">
      <c r="A73" s="4">
        <v>71</v>
      </c>
      <c r="B73" s="6" t="s">
        <v>107</v>
      </c>
      <c r="C73" s="15"/>
      <c r="D73" s="15">
        <f>0.5*(Cv!AG73+Cv!AH73)*LN(KC!D73/KC!C73)</f>
        <v>5.1139567037294274E-3</v>
      </c>
      <c r="E73" s="15">
        <f>0.5*(Cv!AH73+Cv!AI73)*LN(KC!E73/KC!D73)</f>
        <v>4.7790218801523386E-3</v>
      </c>
      <c r="F73" s="15">
        <f>0.5*(Cv!AI73+Cv!AJ73)*LN(KC!F73/KC!E73)</f>
        <v>6.7892062637951358E-3</v>
      </c>
      <c r="G73" s="15">
        <f>0.5*(Cv!AJ73+Cv!AK73)*LN(KC!G73/KC!F73)</f>
        <v>1.0477251899022131E-3</v>
      </c>
      <c r="H73" s="15">
        <f>0.5*(Cv!AK73+Cv!AL73)*LN(KC!H73/KC!G73)</f>
        <v>-1.7273733018238328E-3</v>
      </c>
      <c r="I73" s="15">
        <f>0.5*(Cv!AL73+Cv!AM73)*LN(KC!I73/KC!H73)</f>
        <v>3.5540167260706025E-4</v>
      </c>
      <c r="J73" s="15">
        <f>0.5*(Cv!AM73+Cv!AN73)*LN(KC!J73/KC!I73)</f>
        <v>-2.3122356024896191E-3</v>
      </c>
      <c r="K73" s="15">
        <f>0.5*(Cv!AN73+Cv!AO73)*LN(KC!K73/KC!J73)</f>
        <v>-1.3798275533922853E-3</v>
      </c>
      <c r="L73" s="15">
        <f>0.5*(Cv!AO73+Cv!AP73)*LN(KC!L73/KC!K73)</f>
        <v>1.830842346004069E-3</v>
      </c>
      <c r="M73" s="15">
        <f>0.5*(Cv!AP73+Cv!AQ73)*LN(KC!M73/KC!L73)</f>
        <v>2.6695847477874275E-3</v>
      </c>
      <c r="N73" s="15">
        <f>0.5*(Cv!AQ73+Cv!AR73)*LN(KC!N73/KC!M73)</f>
        <v>3.8294294787693892E-3</v>
      </c>
      <c r="O73" s="15">
        <f>0.5*(Cv!AR73+Cv!AS73)*LN(KC!O73/KC!N73)</f>
        <v>3.0198962133421402E-3</v>
      </c>
      <c r="P73" s="15">
        <f>0.5*(Cv!AS73+Cv!AT73)*LN(KC!P73/KC!O73)</f>
        <v>1.7025166987293203E-3</v>
      </c>
      <c r="Q73" s="15">
        <f>0.5*(Cv!AT73+Cv!AU73)*LN(KC!Q73/KC!P73)</f>
        <v>5.3634422307554429E-3</v>
      </c>
      <c r="R73" s="15">
        <f>0.5*(Cv!AU73+Cv!AV73)*LN(KC!R73/KC!Q73)</f>
        <v>2.3110937934933693E-3</v>
      </c>
      <c r="S73" s="15">
        <f>0.5*(Cv!AV73+Cv!AW73)*LN(KC!S73/KC!R73)</f>
        <v>-2.061978112838683E-4</v>
      </c>
      <c r="T73" s="15">
        <f>0.5*(Cv!AW73+Cv!AX73)*LN(KC!T73/KC!S73)</f>
        <v>-1.8742761609811696E-3</v>
      </c>
      <c r="U73" s="15">
        <f>0.5*(Cv!AX73+Cv!AY73)*LN(KC!U73/KC!T73)</f>
        <v>6.238671374712134E-4</v>
      </c>
      <c r="V73" s="15">
        <f>0.5*(Cv!AY73+Cv!AZ73)*LN(KC!V73/KC!U73)</f>
        <v>-5.8802100175616681E-4</v>
      </c>
      <c r="W73" s="15">
        <f>0.5*(Cv!AZ73+Cv!BA73)*LN(KC!W73/KC!V73)</f>
        <v>2.1714169136575895E-3</v>
      </c>
      <c r="X73" s="15">
        <f>0.5*(Cv!BA73+Cv!BB73)*LN(KC!X73/KC!W73)</f>
        <v>5.2490864792022987E-4</v>
      </c>
      <c r="Y73" s="15">
        <f>0.5*(Cv!BB73+Cv!BC73)*LN(KC!Y73/KC!X73)</f>
        <v>-4.5732734925377276E-4</v>
      </c>
      <c r="Z73" s="15">
        <f>0.5*(Cv!BC73+Cv!BD73)*LN(KC!Z73/KC!Y73)</f>
        <v>1.4485458600592177E-4</v>
      </c>
      <c r="AA73" s="15">
        <f>0.5*(Cv!BD73+Cv!BE73)*LN(KC!AA73/KC!Z73)</f>
        <v>5.1993962964200788E-3</v>
      </c>
      <c r="AB73" s="15">
        <f>0.5*(Cv!BE73+Cv!BF73)*LN(KC!AB73/KC!AA73)</f>
        <v>4.3191541216693972E-3</v>
      </c>
      <c r="AC73" s="15">
        <f>0.5*(Cv!BF73+Cv!BG73)*LN(KC!AC73/KC!AB73)</f>
        <v>1.5541076387284528E-3</v>
      </c>
      <c r="AD73" s="15">
        <f>0.5*(Cv!BG73+Cv!BH73)*LN(KC!AD73/KC!AC73)</f>
        <v>3.5120617133155055E-3</v>
      </c>
      <c r="AE73" s="15">
        <f>0.5*(Cv!BH73+Cv!BI73)*LN(KC!AE73/KC!AD73)</f>
        <v>2.2437425090108366E-5</v>
      </c>
      <c r="AF73" s="15"/>
      <c r="AH73" s="64">
        <f t="shared" si="12"/>
        <v>2.2487963409265834E-3</v>
      </c>
      <c r="AI73" s="64">
        <f t="shared" si="13"/>
        <v>9.2755868333579635E-4</v>
      </c>
      <c r="AJ73" s="64">
        <f t="shared" si="14"/>
        <v>2.4381502250072811E-3</v>
      </c>
      <c r="AK73" s="64">
        <f t="shared" si="15"/>
        <v>1.7157910726233927E-4</v>
      </c>
      <c r="AL73" s="64">
        <f t="shared" si="16"/>
        <v>2.1520370587140157E-3</v>
      </c>
      <c r="AM73" s="64">
        <f t="shared" si="17"/>
        <v>1.7672495692028069E-3</v>
      </c>
      <c r="AN73" s="64">
        <f t="shared" si="18"/>
        <v>1.6828544541715386E-3</v>
      </c>
      <c r="AO73" s="64">
        <f t="shared" si="19"/>
        <v>1.2627149973572823E-3</v>
      </c>
      <c r="AP73" s="64">
        <f t="shared" si="20"/>
        <v>1.1182192434614801E-3</v>
      </c>
      <c r="AQ73" s="64">
        <f t="shared" si="21"/>
        <v>2.3015194137104063E-3</v>
      </c>
      <c r="AR73" s="64">
        <f t="shared" si="22"/>
        <v>1.6962022590446891E-3</v>
      </c>
      <c r="AS73" s="64">
        <f t="shared" si="23"/>
        <v>1.6009298598013218E-3</v>
      </c>
    </row>
    <row r="74" spans="1:45" x14ac:dyDescent="0.2">
      <c r="A74" s="4">
        <v>72</v>
      </c>
      <c r="B74" s="6" t="s">
        <v>108</v>
      </c>
      <c r="C74" s="15"/>
      <c r="D74" s="15">
        <f>0.5*(Cv!AG74+Cv!AH74)*LN(KC!D74/KC!C74)</f>
        <v>-3.4246693194691299E-2</v>
      </c>
      <c r="E74" s="15">
        <f>0.5*(Cv!AH74+Cv!AI74)*LN(KC!E74/KC!D74)</f>
        <v>-3.4224218045128249E-2</v>
      </c>
      <c r="F74" s="15">
        <f>0.5*(Cv!AI74+Cv!AJ74)*LN(KC!F74/KC!E74)</f>
        <v>-3.0023561717826532E-2</v>
      </c>
      <c r="G74" s="15">
        <f>0.5*(Cv!AJ74+Cv!AK74)*LN(KC!G74/KC!F74)</f>
        <v>-2.7886707062005033E-2</v>
      </c>
      <c r="H74" s="15">
        <f>0.5*(Cv!AK74+Cv!AL74)*LN(KC!H74/KC!G74)</f>
        <v>-2.1823956381191799E-2</v>
      </c>
      <c r="I74" s="15">
        <f>0.5*(Cv!AL74+Cv!AM74)*LN(KC!I74/KC!H74)</f>
        <v>-2.1778263123532159E-2</v>
      </c>
      <c r="J74" s="15">
        <f>0.5*(Cv!AM74+Cv!AN74)*LN(KC!J74/KC!I74)</f>
        <v>-1.1269038530574201E-2</v>
      </c>
      <c r="K74" s="15">
        <f>0.5*(Cv!AN74+Cv!AO74)*LN(KC!K74/KC!J74)</f>
        <v>-4.3729387879416865E-3</v>
      </c>
      <c r="L74" s="15">
        <f>0.5*(Cv!AO74+Cv!AP74)*LN(KC!L74/KC!K74)</f>
        <v>8.6520553551064569E-3</v>
      </c>
      <c r="M74" s="15">
        <f>0.5*(Cv!AP74+Cv!AQ74)*LN(KC!M74/KC!L74)</f>
        <v>4.7190088516658475E-3</v>
      </c>
      <c r="N74" s="15">
        <f>0.5*(Cv!AQ74+Cv!AR74)*LN(KC!N74/KC!M74)</f>
        <v>-4.1412889439232901E-3</v>
      </c>
      <c r="O74" s="15">
        <f>0.5*(Cv!AR74+Cv!AS74)*LN(KC!O74/KC!N74)</f>
        <v>-4.0669320662838652E-3</v>
      </c>
      <c r="P74" s="15">
        <f>0.5*(Cv!AS74+Cv!AT74)*LN(KC!P74/KC!O74)</f>
        <v>-2.8211493994492651E-3</v>
      </c>
      <c r="Q74" s="15">
        <f>0.5*(Cv!AT74+Cv!AU74)*LN(KC!Q74/KC!P74)</f>
        <v>4.0296695741167511E-3</v>
      </c>
      <c r="R74" s="15">
        <f>0.5*(Cv!AU74+Cv!AV74)*LN(KC!R74/KC!Q74)</f>
        <v>6.4097032081842018E-3</v>
      </c>
      <c r="S74" s="15">
        <f>0.5*(Cv!AV74+Cv!AW74)*LN(KC!S74/KC!R74)</f>
        <v>3.8583925829816602E-4</v>
      </c>
      <c r="T74" s="15">
        <f>0.5*(Cv!AW74+Cv!AX74)*LN(KC!T74/KC!S74)</f>
        <v>4.207330912900856E-3</v>
      </c>
      <c r="U74" s="15">
        <f>0.5*(Cv!AX74+Cv!AY74)*LN(KC!U74/KC!T74)</f>
        <v>3.4780848441643992E-3</v>
      </c>
      <c r="V74" s="15">
        <f>0.5*(Cv!AY74+Cv!AZ74)*LN(KC!V74/KC!U74)</f>
        <v>2.0564959089427537E-3</v>
      </c>
      <c r="W74" s="15">
        <f>0.5*(Cv!AZ74+Cv!BA74)*LN(KC!W74/KC!V74)</f>
        <v>1.5882687856566961E-3</v>
      </c>
      <c r="X74" s="15">
        <f>0.5*(Cv!BA74+Cv!BB74)*LN(KC!X74/KC!W74)</f>
        <v>5.4332782793941265E-3</v>
      </c>
      <c r="Y74" s="15">
        <f>0.5*(Cv!BB74+Cv!BC74)*LN(KC!Y74/KC!X74)</f>
        <v>1.0039905324670858E-2</v>
      </c>
      <c r="Z74" s="15">
        <f>0.5*(Cv!BC74+Cv!BD74)*LN(KC!Z74/KC!Y74)</f>
        <v>1.001395734620579E-2</v>
      </c>
      <c r="AA74" s="15">
        <f>0.5*(Cv!BD74+Cv!BE74)*LN(KC!AA74/KC!Z74)</f>
        <v>6.7237278391819337E-3</v>
      </c>
      <c r="AB74" s="15">
        <f>0.5*(Cv!BE74+Cv!BF74)*LN(KC!AB74/KC!AA74)</f>
        <v>-5.1660306482607455E-4</v>
      </c>
      <c r="AC74" s="15">
        <f>0.5*(Cv!BF74+Cv!BG74)*LN(KC!AC74/KC!AB74)</f>
        <v>-1.3244405898141702E-2</v>
      </c>
      <c r="AD74" s="15">
        <f>0.5*(Cv!BG74+Cv!BH74)*LN(KC!AD74/KC!AC74)</f>
        <v>-1.033898478442611E-2</v>
      </c>
      <c r="AE74" s="15">
        <f>0.5*(Cv!BH74+Cv!BI74)*LN(KC!AE74/KC!AD74)</f>
        <v>-1.0701665709973827E-2</v>
      </c>
      <c r="AF74" s="15"/>
      <c r="AH74" s="64">
        <f t="shared" si="12"/>
        <v>-2.7147341265936754E-2</v>
      </c>
      <c r="AI74" s="64">
        <f t="shared" si="13"/>
        <v>-1.2824404111333749E-3</v>
      </c>
      <c r="AJ74" s="64">
        <f t="shared" si="14"/>
        <v>7.8742611497319777E-4</v>
      </c>
      <c r="AK74" s="64">
        <f t="shared" si="15"/>
        <v>3.3526917462117661E-3</v>
      </c>
      <c r="AL74" s="64">
        <f t="shared" si="16"/>
        <v>2.6033163094181608E-3</v>
      </c>
      <c r="AM74" s="64">
        <f t="shared" si="17"/>
        <v>-1.0520325247199969E-2</v>
      </c>
      <c r="AN74" s="64">
        <f t="shared" si="18"/>
        <v>-2.4750714808008845E-4</v>
      </c>
      <c r="AO74" s="64">
        <f t="shared" si="19"/>
        <v>7.2828248197914162E-4</v>
      </c>
      <c r="AP74" s="64">
        <f t="shared" si="20"/>
        <v>4.7804940195879265E-3</v>
      </c>
      <c r="AQ74" s="64">
        <f t="shared" si="21"/>
        <v>6.5652468613081267E-3</v>
      </c>
      <c r="AR74" s="64">
        <f t="shared" si="22"/>
        <v>-1.1428352130847213E-2</v>
      </c>
      <c r="AS74" s="64">
        <f t="shared" si="23"/>
        <v>-4.7952736306198151E-3</v>
      </c>
    </row>
    <row r="75" spans="1:45" x14ac:dyDescent="0.2">
      <c r="A75" s="4">
        <v>73</v>
      </c>
      <c r="B75" s="6" t="s">
        <v>109</v>
      </c>
      <c r="C75" s="15"/>
      <c r="D75" s="15">
        <f>0.5*(Cv!AG75+Cv!AH75)*LN(KC!D75/KC!C75)</f>
        <v>-1.4396636589672711E-2</v>
      </c>
      <c r="E75" s="15">
        <f>0.5*(Cv!AH75+Cv!AI75)*LN(KC!E75/KC!D75)</f>
        <v>-1.4654997162301304E-2</v>
      </c>
      <c r="F75" s="15">
        <f>0.5*(Cv!AI75+Cv!AJ75)*LN(KC!F75/KC!E75)</f>
        <v>-5.198917329551374E-3</v>
      </c>
      <c r="G75" s="15">
        <f>0.5*(Cv!AJ75+Cv!AK75)*LN(KC!G75/KC!F75)</f>
        <v>-1.1639175924668172E-2</v>
      </c>
      <c r="H75" s="15">
        <f>0.5*(Cv!AK75+Cv!AL75)*LN(KC!H75/KC!G75)</f>
        <v>-1.074447561812257E-2</v>
      </c>
      <c r="I75" s="15">
        <f>0.5*(Cv!AL75+Cv!AM75)*LN(KC!I75/KC!H75)</f>
        <v>-9.2086170193345345E-3</v>
      </c>
      <c r="J75" s="15">
        <f>0.5*(Cv!AM75+Cv!AN75)*LN(KC!J75/KC!I75)</f>
        <v>-7.702986604235791E-3</v>
      </c>
      <c r="K75" s="15">
        <f>0.5*(Cv!AN75+Cv!AO75)*LN(KC!K75/KC!J75)</f>
        <v>-8.9778166288464328E-3</v>
      </c>
      <c r="L75" s="15">
        <f>0.5*(Cv!AO75+Cv!AP75)*LN(KC!L75/KC!K75)</f>
        <v>5.4012207560626925E-3</v>
      </c>
      <c r="M75" s="15">
        <f>0.5*(Cv!AP75+Cv!AQ75)*LN(KC!M75/KC!L75)</f>
        <v>4.0438624444724611E-3</v>
      </c>
      <c r="N75" s="15">
        <f>0.5*(Cv!AQ75+Cv!AR75)*LN(KC!N75/KC!M75)</f>
        <v>2.171256718836511E-2</v>
      </c>
      <c r="O75" s="15">
        <f>0.5*(Cv!AR75+Cv!AS75)*LN(KC!O75/KC!N75)</f>
        <v>9.9219125505504296E-3</v>
      </c>
      <c r="P75" s="15">
        <f>0.5*(Cv!AS75+Cv!AT75)*LN(KC!P75/KC!O75)</f>
        <v>2.9275404282092823E-2</v>
      </c>
      <c r="Q75" s="15">
        <f>0.5*(Cv!AT75+Cv!AU75)*LN(KC!Q75/KC!P75)</f>
        <v>3.0671523250875781E-2</v>
      </c>
      <c r="R75" s="15">
        <f>0.5*(Cv!AU75+Cv!AV75)*LN(KC!R75/KC!Q75)</f>
        <v>5.7805117440807548E-3</v>
      </c>
      <c r="S75" s="15">
        <f>0.5*(Cv!AV75+Cv!AW75)*LN(KC!S75/KC!R75)</f>
        <v>1.420851348926763E-3</v>
      </c>
      <c r="T75" s="15">
        <f>0.5*(Cv!AW75+Cv!AX75)*LN(KC!T75/KC!S75)</f>
        <v>-1.7597898240293813E-2</v>
      </c>
      <c r="U75" s="15">
        <f>0.5*(Cv!AX75+Cv!AY75)*LN(KC!U75/KC!T75)</f>
        <v>2.9156156392845219E-3</v>
      </c>
      <c r="V75" s="15">
        <f>0.5*(Cv!AY75+Cv!AZ75)*LN(KC!V75/KC!U75)</f>
        <v>2.0312136892997835E-3</v>
      </c>
      <c r="W75" s="15">
        <f>0.5*(Cv!AZ75+Cv!BA75)*LN(KC!W75/KC!V75)</f>
        <v>-1.1093153270849204E-3</v>
      </c>
      <c r="X75" s="15">
        <f>0.5*(Cv!BA75+Cv!BB75)*LN(KC!X75/KC!W75)</f>
        <v>-3.6859652328769528E-3</v>
      </c>
      <c r="Y75" s="15">
        <f>0.5*(Cv!BB75+Cv!BC75)*LN(KC!Y75/KC!X75)</f>
        <v>-8.4807483522767752E-3</v>
      </c>
      <c r="Z75" s="15">
        <f>0.5*(Cv!BC75+Cv!BD75)*LN(KC!Z75/KC!Y75)</f>
        <v>-7.4155245239630584E-3</v>
      </c>
      <c r="AA75" s="15">
        <f>0.5*(Cv!BD75+Cv!BE75)*LN(KC!AA75/KC!Z75)</f>
        <v>-1.1697024828224659E-2</v>
      </c>
      <c r="AB75" s="15">
        <f>0.5*(Cv!BE75+Cv!BF75)*LN(KC!AB75/KC!AA75)</f>
        <v>-1.1006974927740148E-2</v>
      </c>
      <c r="AC75" s="15">
        <f>0.5*(Cv!BF75+Cv!BG75)*LN(KC!AC75/KC!AB75)</f>
        <v>-1.0923738021128941E-2</v>
      </c>
      <c r="AD75" s="15">
        <f>0.5*(Cv!BG75+Cv!BH75)*LN(KC!AD75/KC!AC75)</f>
        <v>-3.480994533700936E-2</v>
      </c>
      <c r="AE75" s="15">
        <f>0.5*(Cv!BH75+Cv!BI75)*LN(KC!AE75/KC!AD75)</f>
        <v>-2.0480063312279351E-2</v>
      </c>
      <c r="AF75" s="15"/>
      <c r="AH75" s="64">
        <f t="shared" si="12"/>
        <v>-1.0289236610795591E-2</v>
      </c>
      <c r="AI75" s="64">
        <f t="shared" si="13"/>
        <v>2.8953694311636079E-3</v>
      </c>
      <c r="AJ75" s="64">
        <f t="shared" si="14"/>
        <v>1.5414040635305312E-2</v>
      </c>
      <c r="AK75" s="64">
        <f t="shared" si="15"/>
        <v>-3.4892698943342765E-3</v>
      </c>
      <c r="AL75" s="64">
        <f t="shared" si="16"/>
        <v>-9.904802130666716E-3</v>
      </c>
      <c r="AM75" s="64">
        <f t="shared" si="17"/>
        <v>-2.7645004324644354E-2</v>
      </c>
      <c r="AN75" s="64">
        <f t="shared" si="18"/>
        <v>9.1547050332344594E-3</v>
      </c>
      <c r="AO75" s="64">
        <f t="shared" si="19"/>
        <v>-1.0188364064524473E-2</v>
      </c>
      <c r="AP75" s="64">
        <f t="shared" si="20"/>
        <v>-6.2274024559862244E-3</v>
      </c>
      <c r="AQ75" s="64">
        <f t="shared" si="21"/>
        <v>-9.6500681580511602E-3</v>
      </c>
      <c r="AR75" s="64">
        <f t="shared" si="22"/>
        <v>-2.2071248890139217E-2</v>
      </c>
      <c r="AS75" s="64">
        <f t="shared" si="23"/>
        <v>-3.0429444998491492E-3</v>
      </c>
    </row>
    <row r="76" spans="1:45" x14ac:dyDescent="0.2">
      <c r="A76" s="4">
        <v>74</v>
      </c>
      <c r="B76" s="6" t="s">
        <v>110</v>
      </c>
      <c r="C76" s="15"/>
      <c r="D76" s="15">
        <f>0.5*(Cv!AG76+Cv!AH76)*LN(KC!D76/KC!C76)</f>
        <v>-1.6228935712685359E-2</v>
      </c>
      <c r="E76" s="15">
        <f>0.5*(Cv!AH76+Cv!AI76)*LN(KC!E76/KC!D76)</f>
        <v>-1.4971440689992781E-2</v>
      </c>
      <c r="F76" s="15">
        <f>0.5*(Cv!AI76+Cv!AJ76)*LN(KC!F76/KC!E76)</f>
        <v>-1.3979094179438262E-2</v>
      </c>
      <c r="G76" s="15">
        <f>0.5*(Cv!AJ76+Cv!AK76)*LN(KC!G76/KC!F76)</f>
        <v>-1.0927957706687981E-2</v>
      </c>
      <c r="H76" s="15">
        <f>0.5*(Cv!AK76+Cv!AL76)*LN(KC!H76/KC!G76)</f>
        <v>-4.3518094820679991E-3</v>
      </c>
      <c r="I76" s="15">
        <f>0.5*(Cv!AL76+Cv!AM76)*LN(KC!I76/KC!H76)</f>
        <v>-9.5043160014764566E-3</v>
      </c>
      <c r="J76" s="15">
        <f>0.5*(Cv!AM76+Cv!AN76)*LN(KC!J76/KC!I76)</f>
        <v>-1.0509078244838715E-2</v>
      </c>
      <c r="K76" s="15">
        <f>0.5*(Cv!AN76+Cv!AO76)*LN(KC!K76/KC!J76)</f>
        <v>-1.5001196383234284E-2</v>
      </c>
      <c r="L76" s="15">
        <f>0.5*(Cv!AO76+Cv!AP76)*LN(KC!L76/KC!K76)</f>
        <v>-9.0696248945827482E-3</v>
      </c>
      <c r="M76" s="15">
        <f>0.5*(Cv!AP76+Cv!AQ76)*LN(KC!M76/KC!L76)</f>
        <v>-1.0516041915709942E-2</v>
      </c>
      <c r="N76" s="15">
        <f>0.5*(Cv!AQ76+Cv!AR76)*LN(KC!N76/KC!M76)</f>
        <v>-7.6007187844369557E-3</v>
      </c>
      <c r="O76" s="15">
        <f>0.5*(Cv!AR76+Cv!AS76)*LN(KC!O76/KC!N76)</f>
        <v>-8.7314279462175227E-3</v>
      </c>
      <c r="P76" s="15">
        <f>0.5*(Cv!AS76+Cv!AT76)*LN(KC!P76/KC!O76)</f>
        <v>-2.6529716322918496E-3</v>
      </c>
      <c r="Q76" s="15">
        <f>0.5*(Cv!AT76+Cv!AU76)*LN(KC!Q76/KC!P76)</f>
        <v>-1.9570546654164183E-3</v>
      </c>
      <c r="R76" s="15">
        <f>0.5*(Cv!AU76+Cv!AV76)*LN(KC!R76/KC!Q76)</f>
        <v>1.9424385383726088E-4</v>
      </c>
      <c r="S76" s="15">
        <f>0.5*(Cv!AV76+Cv!AW76)*LN(KC!S76/KC!R76)</f>
        <v>2.0066628068248216E-3</v>
      </c>
      <c r="T76" s="15">
        <f>0.5*(Cv!AW76+Cv!AX76)*LN(KC!T76/KC!S76)</f>
        <v>-5.9182604905268026E-4</v>
      </c>
      <c r="U76" s="15">
        <f>0.5*(Cv!AX76+Cv!AY76)*LN(KC!U76/KC!T76)</f>
        <v>5.5719571215241325E-3</v>
      </c>
      <c r="V76" s="15">
        <f>0.5*(Cv!AY76+Cv!AZ76)*LN(KC!V76/KC!U76)</f>
        <v>-2.2530010682168841E-3</v>
      </c>
      <c r="W76" s="15">
        <f>0.5*(Cv!AZ76+Cv!BA76)*LN(KC!W76/KC!V76)</f>
        <v>3.3619822051917827E-3</v>
      </c>
      <c r="X76" s="15">
        <f>0.5*(Cv!BA76+Cv!BB76)*LN(KC!X76/KC!W76)</f>
        <v>-7.6422164380565726E-4</v>
      </c>
      <c r="Y76" s="15">
        <f>0.5*(Cv!BB76+Cv!BC76)*LN(KC!Y76/KC!X76)</f>
        <v>-5.4495073095400205E-3</v>
      </c>
      <c r="Z76" s="15">
        <f>0.5*(Cv!BC76+Cv!BD76)*LN(KC!Z76/KC!Y76)</f>
        <v>-4.5263182571553592E-3</v>
      </c>
      <c r="AA76" s="15">
        <f>0.5*(Cv!BD76+Cv!BE76)*LN(KC!AA76/KC!Z76)</f>
        <v>9.7441168538702297E-4</v>
      </c>
      <c r="AB76" s="15">
        <f>0.5*(Cv!BE76+Cv!BF76)*LN(KC!AB76/KC!AA76)</f>
        <v>4.0249306943766473E-4</v>
      </c>
      <c r="AC76" s="15">
        <f>0.5*(Cv!BF76+Cv!BG76)*LN(KC!AC76/KC!AB76)</f>
        <v>-4.7515885322344719E-3</v>
      </c>
      <c r="AD76" s="15">
        <f>0.5*(Cv!BG76+Cv!BH76)*LN(KC!AD76/KC!AC76)</f>
        <v>-4.1420262821565109E-3</v>
      </c>
      <c r="AE76" s="15">
        <f>0.5*(Cv!BH76+Cv!BI76)*LN(KC!AE76/KC!AD76)</f>
        <v>-7.222770366354209E-3</v>
      </c>
      <c r="AF76" s="15"/>
      <c r="AH76" s="64">
        <f t="shared" si="12"/>
        <v>-1.0746923611932696E-2</v>
      </c>
      <c r="AI76" s="64">
        <f t="shared" si="13"/>
        <v>-1.0539332044560529E-2</v>
      </c>
      <c r="AJ76" s="64">
        <f t="shared" si="14"/>
        <v>-2.2281095166527412E-3</v>
      </c>
      <c r="AK76" s="64">
        <f t="shared" si="15"/>
        <v>1.0649781131281386E-3</v>
      </c>
      <c r="AL76" s="64">
        <f t="shared" si="16"/>
        <v>-2.6701018688210327E-3</v>
      </c>
      <c r="AM76" s="64">
        <f t="shared" si="17"/>
        <v>-5.6823983242553604E-3</v>
      </c>
      <c r="AN76" s="64">
        <f t="shared" si="18"/>
        <v>-6.3837207806066347E-3</v>
      </c>
      <c r="AO76" s="64">
        <f t="shared" si="19"/>
        <v>-1.6158679522479326E-3</v>
      </c>
      <c r="AP76" s="64">
        <f t="shared" si="20"/>
        <v>-3.6378113846999982E-4</v>
      </c>
      <c r="AQ76" s="64">
        <f t="shared" si="21"/>
        <v>-2.1497302029676729E-3</v>
      </c>
      <c r="AR76" s="64">
        <f t="shared" si="22"/>
        <v>-5.3721283935817309E-3</v>
      </c>
      <c r="AS76" s="64">
        <f t="shared" si="23"/>
        <v>-5.0726756034335197E-3</v>
      </c>
    </row>
    <row r="77" spans="1:45" x14ac:dyDescent="0.2">
      <c r="A77" s="4">
        <v>75</v>
      </c>
      <c r="B77" s="6" t="s">
        <v>111</v>
      </c>
      <c r="C77" s="15"/>
      <c r="D77" s="15">
        <f>0.5*(Cv!AG77+Cv!AH77)*LN(KC!D77/KC!C77)</f>
        <v>7.7314580649468674E-3</v>
      </c>
      <c r="E77" s="15">
        <f>0.5*(Cv!AH77+Cv!AI77)*LN(KC!E77/KC!D77)</f>
        <v>8.548691304577354E-4</v>
      </c>
      <c r="F77" s="15">
        <f>0.5*(Cv!AI77+Cv!AJ77)*LN(KC!F77/KC!E77)</f>
        <v>1.0273065359752732E-3</v>
      </c>
      <c r="G77" s="15">
        <f>0.5*(Cv!AJ77+Cv!AK77)*LN(KC!G77/KC!F77)</f>
        <v>-5.5215765920771575E-3</v>
      </c>
      <c r="H77" s="15">
        <f>0.5*(Cv!AK77+Cv!AL77)*LN(KC!H77/KC!G77)</f>
        <v>-7.2673696024336812E-3</v>
      </c>
      <c r="I77" s="15">
        <f>0.5*(Cv!AL77+Cv!AM77)*LN(KC!I77/KC!H77)</f>
        <v>-9.3314062381670941E-3</v>
      </c>
      <c r="J77" s="15">
        <f>0.5*(Cv!AM77+Cv!AN77)*LN(KC!J77/KC!I77)</f>
        <v>-9.0310087152134719E-3</v>
      </c>
      <c r="K77" s="15">
        <f>0.5*(Cv!AN77+Cv!AO77)*LN(KC!K77/KC!J77)</f>
        <v>-1.0252827558886396E-2</v>
      </c>
      <c r="L77" s="15">
        <f>0.5*(Cv!AO77+Cv!AP77)*LN(KC!L77/KC!K77)</f>
        <v>-6.5962149431715248E-3</v>
      </c>
      <c r="M77" s="15">
        <f>0.5*(Cv!AP77+Cv!AQ77)*LN(KC!M77/KC!L77)</f>
        <v>-5.0657377914953075E-3</v>
      </c>
      <c r="N77" s="15">
        <f>0.5*(Cv!AQ77+Cv!AR77)*LN(KC!N77/KC!M77)</f>
        <v>-2.0225401509545841E-3</v>
      </c>
      <c r="O77" s="15">
        <f>0.5*(Cv!AR77+Cv!AS77)*LN(KC!O77/KC!N77)</f>
        <v>2.7868645399974981E-3</v>
      </c>
      <c r="P77" s="15">
        <f>0.5*(Cv!AS77+Cv!AT77)*LN(KC!P77/KC!O77)</f>
        <v>2.4621797575753585E-2</v>
      </c>
      <c r="Q77" s="15">
        <f>0.5*(Cv!AT77+Cv!AU77)*LN(KC!Q77/KC!P77)</f>
        <v>-6.731272022625346E-3</v>
      </c>
      <c r="R77" s="15">
        <f>0.5*(Cv!AU77+Cv!AV77)*LN(KC!R77/KC!Q77)</f>
        <v>-5.2061621263139526E-3</v>
      </c>
      <c r="S77" s="15">
        <f>0.5*(Cv!AV77+Cv!AW77)*LN(KC!S77/KC!R77)</f>
        <v>-2.544601874100941E-3</v>
      </c>
      <c r="T77" s="15">
        <f>0.5*(Cv!AW77+Cv!AX77)*LN(KC!T77/KC!S77)</f>
        <v>-5.4229256447224311E-3</v>
      </c>
      <c r="U77" s="15">
        <f>0.5*(Cv!AX77+Cv!AY77)*LN(KC!U77/KC!T77)</f>
        <v>3.18521218003832E-3</v>
      </c>
      <c r="V77" s="15">
        <f>0.5*(Cv!AY77+Cv!AZ77)*LN(KC!V77/KC!U77)</f>
        <v>-3.4412940056598195E-3</v>
      </c>
      <c r="W77" s="15">
        <f>0.5*(Cv!AZ77+Cv!BA77)*LN(KC!W77/KC!V77)</f>
        <v>-1.0252846475922756E-3</v>
      </c>
      <c r="X77" s="15">
        <f>0.5*(Cv!BA77+Cv!BB77)*LN(KC!X77/KC!W77)</f>
        <v>5.4558614828929628E-3</v>
      </c>
      <c r="Y77" s="15">
        <f>0.5*(Cv!BB77+Cv!BC77)*LN(KC!Y77/KC!X77)</f>
        <v>1.3347861839311468E-2</v>
      </c>
      <c r="Z77" s="15">
        <f>0.5*(Cv!BC77+Cv!BD77)*LN(KC!Z77/KC!Y77)</f>
        <v>1.5756157173529451E-2</v>
      </c>
      <c r="AA77" s="15">
        <f>0.5*(Cv!BD77+Cv!BE77)*LN(KC!AA77/KC!Z77)</f>
        <v>5.3321292313029236E-3</v>
      </c>
      <c r="AB77" s="15">
        <f>0.5*(Cv!BE77+Cv!BF77)*LN(KC!AB77/KC!AA77)</f>
        <v>4.5485645597348138E-3</v>
      </c>
      <c r="AC77" s="15">
        <f>0.5*(Cv!BF77+Cv!BG77)*LN(KC!AC77/KC!AB77)</f>
        <v>1.2642578131650296E-3</v>
      </c>
      <c r="AD77" s="15">
        <f>0.5*(Cv!BG77+Cv!BH77)*LN(KC!AD77/KC!AC77)</f>
        <v>1.8363818031982568E-3</v>
      </c>
      <c r="AE77" s="15">
        <f>0.5*(Cv!BH77+Cv!BI77)*LN(KC!AE77/KC!AD77)</f>
        <v>1.3559266936779895E-2</v>
      </c>
      <c r="AF77" s="15"/>
      <c r="AH77" s="64">
        <f t="shared" si="12"/>
        <v>-4.0476353532489847E-3</v>
      </c>
      <c r="AI77" s="64">
        <f t="shared" si="13"/>
        <v>-6.5936658319442568E-3</v>
      </c>
      <c r="AJ77" s="64">
        <f t="shared" si="14"/>
        <v>2.5853252185421686E-3</v>
      </c>
      <c r="AK77" s="64">
        <f t="shared" si="15"/>
        <v>-2.4968612700864855E-4</v>
      </c>
      <c r="AL77" s="64">
        <f t="shared" si="16"/>
        <v>8.0497941234087371E-3</v>
      </c>
      <c r="AM77" s="64">
        <f t="shared" si="17"/>
        <v>7.6978243699890765E-3</v>
      </c>
      <c r="AN77" s="64">
        <f t="shared" si="18"/>
        <v>-2.0041703067010439E-3</v>
      </c>
      <c r="AO77" s="64">
        <f t="shared" si="19"/>
        <v>4.5330157268315494E-3</v>
      </c>
      <c r="AP77" s="64">
        <f t="shared" si="20"/>
        <v>4.192920240981713E-3</v>
      </c>
      <c r="AQ77" s="64">
        <f t="shared" si="21"/>
        <v>9.746178200969664E-3</v>
      </c>
      <c r="AR77" s="64">
        <f t="shared" si="22"/>
        <v>5.5533021843810612E-3</v>
      </c>
      <c r="AS77" s="64">
        <f t="shared" si="23"/>
        <v>5.2282625513789757E-4</v>
      </c>
    </row>
    <row r="78" spans="1:45" x14ac:dyDescent="0.2">
      <c r="A78" s="4">
        <v>76</v>
      </c>
      <c r="B78" s="6" t="s">
        <v>112</v>
      </c>
      <c r="C78" s="15"/>
      <c r="D78" s="15">
        <f>0.5*(Cv!AG78+Cv!AH78)*LN(KC!D78/KC!C78)</f>
        <v>4.9152451705114968E-3</v>
      </c>
      <c r="E78" s="15">
        <f>0.5*(Cv!AH78+Cv!AI78)*LN(KC!E78/KC!D78)</f>
        <v>6.5841850628906148E-3</v>
      </c>
      <c r="F78" s="15">
        <f>0.5*(Cv!AI78+Cv!AJ78)*LN(KC!F78/KC!E78)</f>
        <v>5.900760149825211E-3</v>
      </c>
      <c r="G78" s="15">
        <f>0.5*(Cv!AJ78+Cv!AK78)*LN(KC!G78/KC!F78)</f>
        <v>2.5650135893963886E-3</v>
      </c>
      <c r="H78" s="15">
        <f>0.5*(Cv!AK78+Cv!AL78)*LN(KC!H78/KC!G78)</f>
        <v>7.2059274200209434E-3</v>
      </c>
      <c r="I78" s="15">
        <f>0.5*(Cv!AL78+Cv!AM78)*LN(KC!I78/KC!H78)</f>
        <v>9.4485008886513091E-3</v>
      </c>
      <c r="J78" s="15">
        <f>0.5*(Cv!AM78+Cv!AN78)*LN(KC!J78/KC!I78)</f>
        <v>7.182674350069515E-3</v>
      </c>
      <c r="K78" s="15">
        <f>0.5*(Cv!AN78+Cv!AO78)*LN(KC!K78/KC!J78)</f>
        <v>2.4763618349116514E-3</v>
      </c>
      <c r="L78" s="15">
        <f>0.5*(Cv!AO78+Cv!AP78)*LN(KC!L78/KC!K78)</f>
        <v>-8.7736439012354967E-5</v>
      </c>
      <c r="M78" s="15">
        <f>0.5*(Cv!AP78+Cv!AQ78)*LN(KC!M78/KC!L78)</f>
        <v>3.4827648083112556E-5</v>
      </c>
      <c r="N78" s="15">
        <f>0.5*(Cv!AQ78+Cv!AR78)*LN(KC!N78/KC!M78)</f>
        <v>-3.1232659159183816E-4</v>
      </c>
      <c r="O78" s="15">
        <f>0.5*(Cv!AR78+Cv!AS78)*LN(KC!O78/KC!N78)</f>
        <v>3.3349538014923385E-3</v>
      </c>
      <c r="P78" s="15">
        <f>0.5*(Cv!AS78+Cv!AT78)*LN(KC!P78/KC!O78)</f>
        <v>4.2343530154638339E-3</v>
      </c>
      <c r="Q78" s="15">
        <f>0.5*(Cv!AT78+Cv!AU78)*LN(KC!Q78/KC!P78)</f>
        <v>2.3228399492896592E-3</v>
      </c>
      <c r="R78" s="15">
        <f>0.5*(Cv!AU78+Cv!AV78)*LN(KC!R78/KC!Q78)</f>
        <v>-4.3267184092739568E-4</v>
      </c>
      <c r="S78" s="15">
        <f>0.5*(Cv!AV78+Cv!AW78)*LN(KC!S78/KC!R78)</f>
        <v>6.040167819261732E-4</v>
      </c>
      <c r="T78" s="15">
        <f>0.5*(Cv!AW78+Cv!AX78)*LN(KC!T78/KC!S78)</f>
        <v>5.2701744437528447E-4</v>
      </c>
      <c r="U78" s="15">
        <f>0.5*(Cv!AX78+Cv!AY78)*LN(KC!U78/KC!T78)</f>
        <v>1.3882307896012599E-3</v>
      </c>
      <c r="V78" s="15">
        <f>0.5*(Cv!AY78+Cv!AZ78)*LN(KC!V78/KC!U78)</f>
        <v>-2.722557162487007E-4</v>
      </c>
      <c r="W78" s="15">
        <f>0.5*(Cv!AZ78+Cv!BA78)*LN(KC!W78/KC!V78)</f>
        <v>7.617955197087744E-4</v>
      </c>
      <c r="X78" s="15">
        <f>0.5*(Cv!BA78+Cv!BB78)*LN(KC!X78/KC!W78)</f>
        <v>3.1870688954322151E-4</v>
      </c>
      <c r="Y78" s="15">
        <f>0.5*(Cv!BB78+Cv!BC78)*LN(KC!Y78/KC!X78)</f>
        <v>-1.0053745388584067E-4</v>
      </c>
      <c r="Z78" s="15">
        <f>0.5*(Cv!BC78+Cv!BD78)*LN(KC!Z78/KC!Y78)</f>
        <v>2.8742009422719067E-3</v>
      </c>
      <c r="AA78" s="15">
        <f>0.5*(Cv!BD78+Cv!BE78)*LN(KC!AA78/KC!Z78)</f>
        <v>1.2803818212946279E-3</v>
      </c>
      <c r="AB78" s="15">
        <f>0.5*(Cv!BE78+Cv!BF78)*LN(KC!AB78/KC!AA78)</f>
        <v>1.1101256033451917E-3</v>
      </c>
      <c r="AC78" s="15">
        <f>0.5*(Cv!BF78+Cv!BG78)*LN(KC!AC78/KC!AB78)</f>
        <v>1.6246446438024915E-4</v>
      </c>
      <c r="AD78" s="15">
        <f>0.5*(Cv!BG78+Cv!BH78)*LN(KC!AD78/KC!AC78)</f>
        <v>1.2359171170542038E-3</v>
      </c>
      <c r="AE78" s="15">
        <f>0.5*(Cv!BH78+Cv!BI78)*LN(KC!AE78/KC!AD78)</f>
        <v>7.9044909379111716E-4</v>
      </c>
      <c r="AF78" s="15"/>
      <c r="AH78" s="64">
        <f t="shared" si="12"/>
        <v>6.3408774221568927E-3</v>
      </c>
      <c r="AI78" s="64">
        <f t="shared" si="13"/>
        <v>1.8587601604920171E-3</v>
      </c>
      <c r="AJ78" s="64">
        <f t="shared" si="14"/>
        <v>2.0126983414489219E-3</v>
      </c>
      <c r="AK78" s="64">
        <f t="shared" si="15"/>
        <v>5.4469898539596787E-4</v>
      </c>
      <c r="AL78" s="64">
        <f t="shared" si="16"/>
        <v>1.0653270754812268E-3</v>
      </c>
      <c r="AM78" s="64">
        <f t="shared" si="17"/>
        <v>1.0131831054226606E-3</v>
      </c>
      <c r="AN78" s="64">
        <f t="shared" si="18"/>
        <v>1.9357292509704694E-3</v>
      </c>
      <c r="AO78" s="64">
        <f t="shared" si="19"/>
        <v>8.3970804293594136E-4</v>
      </c>
      <c r="AP78" s="64">
        <f t="shared" si="20"/>
        <v>8.7640731555619169E-4</v>
      </c>
      <c r="AQ78" s="64">
        <f t="shared" si="21"/>
        <v>1.2910427282564712E-3</v>
      </c>
      <c r="AR78" s="64">
        <f t="shared" si="22"/>
        <v>7.2961022507519004E-4</v>
      </c>
      <c r="AS78" s="64">
        <f t="shared" si="23"/>
        <v>2.2643768939155724E-3</v>
      </c>
    </row>
    <row r="79" spans="1:45" x14ac:dyDescent="0.2">
      <c r="A79" s="4">
        <v>77</v>
      </c>
      <c r="B79" s="6" t="s">
        <v>113</v>
      </c>
      <c r="C79" s="15"/>
      <c r="D79" s="15">
        <f>0.5*(Cv!AG79+Cv!AH79)*LN(KC!D79/KC!C79)</f>
        <v>9.0758143429062112E-4</v>
      </c>
      <c r="E79" s="15">
        <f>0.5*(Cv!AH79+Cv!AI79)*LN(KC!E79/KC!D79)</f>
        <v>1.6868681299144668E-3</v>
      </c>
      <c r="F79" s="15">
        <f>0.5*(Cv!AI79+Cv!AJ79)*LN(KC!F79/KC!E79)</f>
        <v>1.201972266075609E-3</v>
      </c>
      <c r="G79" s="15">
        <f>0.5*(Cv!AJ79+Cv!AK79)*LN(KC!G79/KC!F79)</f>
        <v>9.4900110080264183E-4</v>
      </c>
      <c r="H79" s="15">
        <f>0.5*(Cv!AK79+Cv!AL79)*LN(KC!H79/KC!G79)</f>
        <v>1.4907702238846467E-3</v>
      </c>
      <c r="I79" s="15">
        <f>0.5*(Cv!AL79+Cv!AM79)*LN(KC!I79/KC!H79)</f>
        <v>1.2421865086119531E-3</v>
      </c>
      <c r="J79" s="15">
        <f>0.5*(Cv!AM79+Cv!AN79)*LN(KC!J79/KC!I79)</f>
        <v>1.8769207551049786E-3</v>
      </c>
      <c r="K79" s="15">
        <f>0.5*(Cv!AN79+Cv!AO79)*LN(KC!K79/KC!J79)</f>
        <v>1.7766386936097207E-3</v>
      </c>
      <c r="L79" s="15">
        <f>0.5*(Cv!AO79+Cv!AP79)*LN(KC!L79/KC!K79)</f>
        <v>5.9140711323707007E-4</v>
      </c>
      <c r="M79" s="15">
        <f>0.5*(Cv!AP79+Cv!AQ79)*LN(KC!M79/KC!L79)</f>
        <v>8.3484108417666554E-4</v>
      </c>
      <c r="N79" s="15">
        <f>0.5*(Cv!AQ79+Cv!AR79)*LN(KC!N79/KC!M79)</f>
        <v>9.4545772334327354E-4</v>
      </c>
      <c r="O79" s="15">
        <f>0.5*(Cv!AR79+Cv!AS79)*LN(KC!O79/KC!N79)</f>
        <v>1.0476387552427924E-3</v>
      </c>
      <c r="P79" s="15">
        <f>0.5*(Cv!AS79+Cv!AT79)*LN(KC!P79/KC!O79)</f>
        <v>1.3179456569784118E-3</v>
      </c>
      <c r="Q79" s="15">
        <f>0.5*(Cv!AT79+Cv!AU79)*LN(KC!Q79/KC!P79)</f>
        <v>7.6560928071883142E-4</v>
      </c>
      <c r="R79" s="15">
        <f>0.5*(Cv!AU79+Cv!AV79)*LN(KC!R79/KC!Q79)</f>
        <v>-1.6549756256880653E-4</v>
      </c>
      <c r="S79" s="15">
        <f>0.5*(Cv!AV79+Cv!AW79)*LN(KC!S79/KC!R79)</f>
        <v>9.6431260977068175E-5</v>
      </c>
      <c r="T79" s="15">
        <f>0.5*(Cv!AW79+Cv!AX79)*LN(KC!T79/KC!S79)</f>
        <v>-5.7713406098176833E-4</v>
      </c>
      <c r="U79" s="15">
        <f>0.5*(Cv!AX79+Cv!AY79)*LN(KC!U79/KC!T79)</f>
        <v>3.9433458579872575E-4</v>
      </c>
      <c r="V79" s="15">
        <f>0.5*(Cv!AY79+Cv!AZ79)*LN(KC!V79/KC!U79)</f>
        <v>-3.5066630575851293E-4</v>
      </c>
      <c r="W79" s="15">
        <f>0.5*(Cv!AZ79+Cv!BA79)*LN(KC!W79/KC!V79)</f>
        <v>2.8070183617072539E-4</v>
      </c>
      <c r="X79" s="15">
        <f>0.5*(Cv!BA79+Cv!BB79)*LN(KC!X79/KC!W79)</f>
        <v>-6.658610062321911E-4</v>
      </c>
      <c r="Y79" s="15">
        <f>0.5*(Cv!BB79+Cv!BC79)*LN(KC!Y79/KC!X79)</f>
        <v>-9.2992177421070792E-4</v>
      </c>
      <c r="Z79" s="15">
        <f>0.5*(Cv!BC79+Cv!BD79)*LN(KC!Z79/KC!Y79)</f>
        <v>-1.0756068687395978E-3</v>
      </c>
      <c r="AA79" s="15">
        <f>0.5*(Cv!BD79+Cv!BE79)*LN(KC!AA79/KC!Z79)</f>
        <v>-8.8642080104189163E-4</v>
      </c>
      <c r="AB79" s="15">
        <f>0.5*(Cv!BE79+Cv!BF79)*LN(KC!AB79/KC!AA79)</f>
        <v>-5.0995732804761805E-4</v>
      </c>
      <c r="AC79" s="15">
        <f>0.5*(Cv!BF79+Cv!BG79)*LN(KC!AC79/KC!AB79)</f>
        <v>-8.4846829453155725E-4</v>
      </c>
      <c r="AD79" s="15">
        <f>0.5*(Cv!BG79+Cv!BH79)*LN(KC!AD79/KC!AC79)</f>
        <v>-8.8292871861041559E-4</v>
      </c>
      <c r="AE79" s="15">
        <f>0.5*(Cv!BH79+Cv!BI79)*LN(KC!AE79/KC!AD79)</f>
        <v>-4.2772514515371278E-4</v>
      </c>
      <c r="AF79" s="15"/>
      <c r="AH79" s="64">
        <f t="shared" si="12"/>
        <v>1.3141596458578636E-3</v>
      </c>
      <c r="AI79" s="64">
        <f t="shared" si="13"/>
        <v>1.2050530738943418E-3</v>
      </c>
      <c r="AJ79" s="64">
        <f t="shared" si="14"/>
        <v>6.1242547826965955E-4</v>
      </c>
      <c r="AK79" s="64">
        <f t="shared" si="15"/>
        <v>-1.8372499020060423E-4</v>
      </c>
      <c r="AL79" s="64">
        <f t="shared" si="16"/>
        <v>-8.5007501331427443E-4</v>
      </c>
      <c r="AM79" s="64">
        <f t="shared" si="17"/>
        <v>-6.5532693188206416E-4</v>
      </c>
      <c r="AN79" s="64">
        <f t="shared" si="18"/>
        <v>9.0873927608200056E-4</v>
      </c>
      <c r="AO79" s="64">
        <f t="shared" si="19"/>
        <v>-5.3997115677821019E-4</v>
      </c>
      <c r="AP79" s="64">
        <f t="shared" si="20"/>
        <v>-4.8005908033809291E-4</v>
      </c>
      <c r="AQ79" s="64">
        <f t="shared" si="21"/>
        <v>-8.5047669300995386E-4</v>
      </c>
      <c r="AR79" s="64">
        <f t="shared" si="22"/>
        <v>-7.1970738609856185E-4</v>
      </c>
      <c r="AS79" s="64">
        <f t="shared" si="23"/>
        <v>3.3994581884336304E-4</v>
      </c>
    </row>
    <row r="80" spans="1:45" x14ac:dyDescent="0.2">
      <c r="A80" s="4">
        <v>78</v>
      </c>
      <c r="B80" s="6" t="s">
        <v>114</v>
      </c>
      <c r="C80" s="15"/>
      <c r="D80" s="15">
        <f>0.5*(Cv!AG80+Cv!AH80)*LN(KC!D80/KC!C80)</f>
        <v>8.6360050116963377E-2</v>
      </c>
      <c r="E80" s="15">
        <f>0.5*(Cv!AH80+Cv!AI80)*LN(KC!E80/KC!D80)</f>
        <v>6.8459155932185697E-2</v>
      </c>
      <c r="F80" s="15">
        <f>0.5*(Cv!AI80+Cv!AJ80)*LN(KC!F80/KC!E80)</f>
        <v>4.412758485526759E-2</v>
      </c>
      <c r="G80" s="15">
        <f>0.5*(Cv!AJ80+Cv!AK80)*LN(KC!G80/KC!F80)</f>
        <v>2.7831581028314303E-2</v>
      </c>
      <c r="H80" s="15">
        <f>0.5*(Cv!AK80+Cv!AL80)*LN(KC!H80/KC!G80)</f>
        <v>3.5174254889456968E-2</v>
      </c>
      <c r="I80" s="15">
        <f>0.5*(Cv!AL80+Cv!AM80)*LN(KC!I80/KC!H80)</f>
        <v>7.5341404491337102E-3</v>
      </c>
      <c r="J80" s="15">
        <f>0.5*(Cv!AM80+Cv!AN80)*LN(KC!J80/KC!I80)</f>
        <v>4.3632472838278993E-3</v>
      </c>
      <c r="K80" s="15">
        <f>0.5*(Cv!AN80+Cv!AO80)*LN(KC!K80/KC!J80)</f>
        <v>-8.4841012366512862E-3</v>
      </c>
      <c r="L80" s="15">
        <f>0.5*(Cv!AO80+Cv!AP80)*LN(KC!L80/KC!K80)</f>
        <v>-7.9712656862351173E-3</v>
      </c>
      <c r="M80" s="15">
        <f>0.5*(Cv!AP80+Cv!AQ80)*LN(KC!M80/KC!L80)</f>
        <v>-1.2599893943975107E-2</v>
      </c>
      <c r="N80" s="15">
        <f>0.5*(Cv!AQ80+Cv!AR80)*LN(KC!N80/KC!M80)</f>
        <v>-1.9778556581611221E-3</v>
      </c>
      <c r="O80" s="15">
        <f>0.5*(Cv!AR80+Cv!AS80)*LN(KC!O80/KC!N80)</f>
        <v>1.1097210978972484E-2</v>
      </c>
      <c r="P80" s="15">
        <f>0.5*(Cv!AS80+Cv!AT80)*LN(KC!P80/KC!O80)</f>
        <v>1.1497756956219074E-2</v>
      </c>
      <c r="Q80" s="15">
        <f>0.5*(Cv!AT80+Cv!AU80)*LN(KC!Q80/KC!P80)</f>
        <v>1.3085545864457914E-2</v>
      </c>
      <c r="R80" s="15">
        <f>0.5*(Cv!AU80+Cv!AV80)*LN(KC!R80/KC!Q80)</f>
        <v>1.1948909486168446E-2</v>
      </c>
      <c r="S80" s="15">
        <f>0.5*(Cv!AV80+Cv!AW80)*LN(KC!S80/KC!R80)</f>
        <v>6.3774005895875447E-3</v>
      </c>
      <c r="T80" s="15">
        <f>0.5*(Cv!AW80+Cv!AX80)*LN(KC!T80/KC!S80)</f>
        <v>1.1831682593313702E-2</v>
      </c>
      <c r="U80" s="15">
        <f>0.5*(Cv!AX80+Cv!AY80)*LN(KC!U80/KC!T80)</f>
        <v>2.7323114963677776E-2</v>
      </c>
      <c r="V80" s="15">
        <f>0.5*(Cv!AY80+Cv!AZ80)*LN(KC!V80/KC!U80)</f>
        <v>1.7631262590123736E-2</v>
      </c>
      <c r="W80" s="15">
        <f>0.5*(Cv!AZ80+Cv!BA80)*LN(KC!W80/KC!V80)</f>
        <v>1.2434585322597391E-2</v>
      </c>
      <c r="X80" s="15">
        <f>0.5*(Cv!BA80+Cv!BB80)*LN(KC!X80/KC!W80)</f>
        <v>9.4397317055327414E-3</v>
      </c>
      <c r="Y80" s="15">
        <f>0.5*(Cv!BB80+Cv!BC80)*LN(KC!Y80/KC!X80)</f>
        <v>6.0054210743849638E-3</v>
      </c>
      <c r="Z80" s="15">
        <f>0.5*(Cv!BC80+Cv!BD80)*LN(KC!Z80/KC!Y80)</f>
        <v>4.9893458515799152E-3</v>
      </c>
      <c r="AA80" s="15">
        <f>0.5*(Cv!BD80+Cv!BE80)*LN(KC!AA80/KC!Z80)</f>
        <v>-3.5760087122530954E-3</v>
      </c>
      <c r="AB80" s="15">
        <f>0.5*(Cv!BE80+Cv!BF80)*LN(KC!AB80/KC!AA80)</f>
        <v>-1.9973127277534501E-4</v>
      </c>
      <c r="AC80" s="15">
        <f>0.5*(Cv!BF80+Cv!BG80)*LN(KC!AC80/KC!AB80)</f>
        <v>9.32887860156524E-4</v>
      </c>
      <c r="AD80" s="15">
        <f>0.5*(Cv!BG80+Cv!BH80)*LN(KC!AD80/KC!AC80)</f>
        <v>5.7182098179966766E-3</v>
      </c>
      <c r="AE80" s="15">
        <f>0.5*(Cv!BH80+Cv!BI80)*LN(KC!AE80/KC!AD80)</f>
        <v>6.1810476786469063E-3</v>
      </c>
      <c r="AF80" s="15"/>
      <c r="AH80" s="64">
        <f t="shared" si="12"/>
        <v>3.6625343430871649E-2</v>
      </c>
      <c r="AI80" s="64">
        <f t="shared" si="13"/>
        <v>-5.3339738482389475E-3</v>
      </c>
      <c r="AJ80" s="64">
        <f t="shared" si="14"/>
        <v>1.0801364775081092E-2</v>
      </c>
      <c r="AK80" s="64">
        <f t="shared" si="15"/>
        <v>1.5732075435049068E-2</v>
      </c>
      <c r="AL80" s="64">
        <f t="shared" si="16"/>
        <v>1.6303829602185925E-3</v>
      </c>
      <c r="AM80" s="64">
        <f t="shared" si="17"/>
        <v>5.9496287483217919E-3</v>
      </c>
      <c r="AN80" s="64">
        <f t="shared" si="18"/>
        <v>2.7336954634210727E-3</v>
      </c>
      <c r="AO80" s="64">
        <f t="shared" si="19"/>
        <v>8.2259624560818232E-3</v>
      </c>
      <c r="AP80" s="64">
        <f t="shared" si="20"/>
        <v>9.5421560129090865E-3</v>
      </c>
      <c r="AQ80" s="64">
        <f t="shared" si="21"/>
        <v>1.8047567352341097E-3</v>
      </c>
      <c r="AR80" s="64">
        <f t="shared" si="22"/>
        <v>4.2773817856000358E-3</v>
      </c>
      <c r="AS80" s="64">
        <f t="shared" si="23"/>
        <v>1.1450934120798183E-2</v>
      </c>
    </row>
    <row r="81" spans="1:45" x14ac:dyDescent="0.2">
      <c r="A81" s="4">
        <v>79</v>
      </c>
      <c r="B81" s="6" t="s">
        <v>115</v>
      </c>
      <c r="C81" s="15"/>
      <c r="D81" s="15">
        <f>0.5*(Cv!AG81+Cv!AH81)*LN(KC!D81/KC!C81)</f>
        <v>0.12379825648824565</v>
      </c>
      <c r="E81" s="15">
        <f>0.5*(Cv!AH81+Cv!AI81)*LN(KC!E81/KC!D81)</f>
        <v>0.14284436266304809</v>
      </c>
      <c r="F81" s="15">
        <f>0.5*(Cv!AI81+Cv!AJ81)*LN(KC!F81/KC!E81)</f>
        <v>1.1390571344476019E-2</v>
      </c>
      <c r="G81" s="15">
        <f>0.5*(Cv!AJ81+Cv!AK81)*LN(KC!G81/KC!F81)</f>
        <v>-1.8158881518267209E-2</v>
      </c>
      <c r="H81" s="15">
        <f>0.5*(Cv!AK81+Cv!AL81)*LN(KC!H81/KC!G81)</f>
        <v>-3.3220211333231005E-3</v>
      </c>
      <c r="I81" s="15">
        <f>0.5*(Cv!AL81+Cv!AM81)*LN(KC!I81/KC!H81)</f>
        <v>-2.5062349668371432E-2</v>
      </c>
      <c r="J81" s="15">
        <f>0.5*(Cv!AM81+Cv!AN81)*LN(KC!J81/KC!I81)</f>
        <v>-2.0897080068854323E-2</v>
      </c>
      <c r="K81" s="15">
        <f>0.5*(Cv!AN81+Cv!AO81)*LN(KC!K81/KC!J81)</f>
        <v>-3.3181748256828104E-2</v>
      </c>
      <c r="L81" s="15">
        <f>0.5*(Cv!AO81+Cv!AP81)*LN(KC!L81/KC!K81)</f>
        <v>-1.03550177812221E-2</v>
      </c>
      <c r="M81" s="15">
        <f>0.5*(Cv!AP81+Cv!AQ81)*LN(KC!M81/KC!L81)</f>
        <v>-2.8675053998067877E-2</v>
      </c>
      <c r="N81" s="15">
        <f>0.5*(Cv!AQ81+Cv!AR81)*LN(KC!N81/KC!M81)</f>
        <v>-1.6454417247439738E-2</v>
      </c>
      <c r="O81" s="15">
        <f>0.5*(Cv!AR81+Cv!AS81)*LN(KC!O81/KC!N81)</f>
        <v>-5.0537220693396469E-3</v>
      </c>
      <c r="P81" s="15">
        <f>0.5*(Cv!AS81+Cv!AT81)*LN(KC!P81/KC!O81)</f>
        <v>-3.2378279153869485E-3</v>
      </c>
      <c r="Q81" s="15">
        <f>0.5*(Cv!AT81+Cv!AU81)*LN(KC!Q81/KC!P81)</f>
        <v>-3.463464054322264E-3</v>
      </c>
      <c r="R81" s="15">
        <f>0.5*(Cv!AU81+Cv!AV81)*LN(KC!R81/KC!Q81)</f>
        <v>3.6502904010770471E-3</v>
      </c>
      <c r="S81" s="15">
        <f>0.5*(Cv!AV81+Cv!AW81)*LN(KC!S81/KC!R81)</f>
        <v>-3.7433197541851216E-3</v>
      </c>
      <c r="T81" s="15">
        <f>0.5*(Cv!AW81+Cv!AX81)*LN(KC!T81/KC!S81)</f>
        <v>-5.4468833861310339E-3</v>
      </c>
      <c r="U81" s="15">
        <f>0.5*(Cv!AX81+Cv!AY81)*LN(KC!U81/KC!T81)</f>
        <v>-1.6915545953423026E-4</v>
      </c>
      <c r="V81" s="15">
        <f>0.5*(Cv!AY81+Cv!AZ81)*LN(KC!V81/KC!U81)</f>
        <v>-1.0916381750438384E-3</v>
      </c>
      <c r="W81" s="15">
        <f>0.5*(Cv!AZ81+Cv!BA81)*LN(KC!W81/KC!V81)</f>
        <v>4.6520543461680685E-4</v>
      </c>
      <c r="X81" s="15">
        <f>0.5*(Cv!BA81+Cv!BB81)*LN(KC!X81/KC!W81)</f>
        <v>-6.0839126135869067E-4</v>
      </c>
      <c r="Y81" s="15">
        <f>0.5*(Cv!BB81+Cv!BC81)*LN(KC!Y81/KC!X81)</f>
        <v>-1.8716501219606979E-3</v>
      </c>
      <c r="Z81" s="15">
        <f>0.5*(Cv!BC81+Cv!BD81)*LN(KC!Z81/KC!Y81)</f>
        <v>2.8120774104118743E-3</v>
      </c>
      <c r="AA81" s="15">
        <f>0.5*(Cv!BD81+Cv!BE81)*LN(KC!AA81/KC!Z81)</f>
        <v>-6.1110327508295597E-3</v>
      </c>
      <c r="AB81" s="15">
        <f>0.5*(Cv!BE81+Cv!BF81)*LN(KC!AB81/KC!AA81)</f>
        <v>5.4815479109626749E-3</v>
      </c>
      <c r="AC81" s="15">
        <f>0.5*(Cv!BF81+Cv!BG81)*LN(KC!AC81/KC!AB81)</f>
        <v>-5.3251494534253827E-3</v>
      </c>
      <c r="AD81" s="15">
        <f>0.5*(Cv!BG81+Cv!BH81)*LN(KC!AD81/KC!AC81)</f>
        <v>-5.6596935760963316E-3</v>
      </c>
      <c r="AE81" s="15">
        <f>0.5*(Cv!BH81+Cv!BI81)*LN(KC!AE81/KC!AD81)</f>
        <v>-5.0690069743121518E-3</v>
      </c>
      <c r="AF81" s="15"/>
      <c r="AH81" s="64">
        <f t="shared" si="12"/>
        <v>2.1538336337512475E-2</v>
      </c>
      <c r="AI81" s="64">
        <f t="shared" si="13"/>
        <v>-2.191266347048243E-2</v>
      </c>
      <c r="AJ81" s="64">
        <f t="shared" si="14"/>
        <v>-2.3696086784313871E-3</v>
      </c>
      <c r="AK81" s="64">
        <f t="shared" si="15"/>
        <v>-1.3701725694901972E-3</v>
      </c>
      <c r="AL81" s="64">
        <f t="shared" si="16"/>
        <v>-1.0028414009682182E-3</v>
      </c>
      <c r="AM81" s="64">
        <f t="shared" si="17"/>
        <v>-5.3643502752042417E-3</v>
      </c>
      <c r="AN81" s="64">
        <f t="shared" si="18"/>
        <v>-1.2141136074456908E-2</v>
      </c>
      <c r="AO81" s="64">
        <f t="shared" si="19"/>
        <v>-1.8828142002250468E-3</v>
      </c>
      <c r="AP81" s="64">
        <f t="shared" si="20"/>
        <v>-7.2665782209629958E-4</v>
      </c>
      <c r="AQ81" s="64">
        <f t="shared" si="21"/>
        <v>7.7735612146072764E-5</v>
      </c>
      <c r="AR81" s="64">
        <f t="shared" si="22"/>
        <v>-5.3512833346112884E-3</v>
      </c>
      <c r="AS81" s="64">
        <f t="shared" si="23"/>
        <v>-1.3449425725817505E-3</v>
      </c>
    </row>
    <row r="82" spans="1:45" x14ac:dyDescent="0.2">
      <c r="A82" s="4">
        <v>80</v>
      </c>
      <c r="B82" s="6" t="s">
        <v>116</v>
      </c>
      <c r="C82" s="15"/>
      <c r="D82" s="15">
        <f>0.5*(Cv!AG82+Cv!AH82)*LN(KC!D82/KC!C82)</f>
        <v>-1.6212345042292266E-2</v>
      </c>
      <c r="E82" s="15">
        <f>0.5*(Cv!AH82+Cv!AI82)*LN(KC!E82/KC!D82)</f>
        <v>-3.0713216453927637E-3</v>
      </c>
      <c r="F82" s="15">
        <f>0.5*(Cv!AI82+Cv!AJ82)*LN(KC!F82/KC!E82)</f>
        <v>-9.0352921462792576E-5</v>
      </c>
      <c r="G82" s="15">
        <f>0.5*(Cv!AJ82+Cv!AK82)*LN(KC!G82/KC!F82)</f>
        <v>1.6783039963240375E-4</v>
      </c>
      <c r="H82" s="15">
        <f>0.5*(Cv!AK82+Cv!AL82)*LN(KC!H82/KC!G82)</f>
        <v>9.3033123267266451E-4</v>
      </c>
      <c r="I82" s="15">
        <f>0.5*(Cv!AL82+Cv!AM82)*LN(KC!I82/KC!H82)</f>
        <v>4.6371673240688787E-3</v>
      </c>
      <c r="J82" s="15">
        <f>0.5*(Cv!AM82+Cv!AN82)*LN(KC!J82/KC!I82)</f>
        <v>7.4482091260846348E-3</v>
      </c>
      <c r="K82" s="15">
        <f>0.5*(Cv!AN82+Cv!AO82)*LN(KC!K82/KC!J82)</f>
        <v>1.0112153600027809E-2</v>
      </c>
      <c r="L82" s="15">
        <f>0.5*(Cv!AO82+Cv!AP82)*LN(KC!L82/KC!K82)</f>
        <v>9.4639712774326774E-3</v>
      </c>
      <c r="M82" s="15">
        <f>0.5*(Cv!AP82+Cv!AQ82)*LN(KC!M82/KC!L82)</f>
        <v>8.9687567061962296E-3</v>
      </c>
      <c r="N82" s="15">
        <f>0.5*(Cv!AQ82+Cv!AR82)*LN(KC!N82/KC!M82)</f>
        <v>5.648537509444859E-3</v>
      </c>
      <c r="O82" s="15">
        <f>0.5*(Cv!AR82+Cv!AS82)*LN(KC!O82/KC!N82)</f>
        <v>2.0868583314971609E-3</v>
      </c>
      <c r="P82" s="15">
        <f>0.5*(Cv!AS82+Cv!AT82)*LN(KC!P82/KC!O82)</f>
        <v>-9.3936391952769343E-5</v>
      </c>
      <c r="Q82" s="15">
        <f>0.5*(Cv!AT82+Cv!AU82)*LN(KC!Q82/KC!P82)</f>
        <v>2.2072172547669042E-3</v>
      </c>
      <c r="R82" s="15">
        <f>0.5*(Cv!AU82+Cv!AV82)*LN(KC!R82/KC!Q82)</f>
        <v>-1.1453028605132023E-3</v>
      </c>
      <c r="S82" s="15">
        <f>0.5*(Cv!AV82+Cv!AW82)*LN(KC!S82/KC!R82)</f>
        <v>2.4438103331746214E-3</v>
      </c>
      <c r="T82" s="15">
        <f>0.5*(Cv!AW82+Cv!AX82)*LN(KC!T82/KC!S82)</f>
        <v>5.1764020183545762E-4</v>
      </c>
      <c r="U82" s="15">
        <f>0.5*(Cv!AX82+Cv!AY82)*LN(KC!U82/KC!T82)</f>
        <v>1.6918859887792566E-3</v>
      </c>
      <c r="V82" s="15">
        <f>0.5*(Cv!AY82+Cv!AZ82)*LN(KC!V82/KC!U82)</f>
        <v>2.6473434227917503E-3</v>
      </c>
      <c r="W82" s="15">
        <f>0.5*(Cv!AZ82+Cv!BA82)*LN(KC!W82/KC!V82)</f>
        <v>1.0249711633370049E-3</v>
      </c>
      <c r="X82" s="15">
        <f>0.5*(Cv!BA82+Cv!BB82)*LN(KC!X82/KC!W82)</f>
        <v>1.4685490641197219E-3</v>
      </c>
      <c r="Y82" s="15">
        <f>0.5*(Cv!BB82+Cv!BC82)*LN(KC!Y82/KC!X82)</f>
        <v>-1.7588770767396492E-4</v>
      </c>
      <c r="Z82" s="15">
        <f>0.5*(Cv!BC82+Cv!BD82)*LN(KC!Z82/KC!Y82)</f>
        <v>-3.0214265184593507E-4</v>
      </c>
      <c r="AA82" s="15">
        <f>0.5*(Cv!BD82+Cv!BE82)*LN(KC!AA82/KC!Z82)</f>
        <v>-2.1400185187196866E-3</v>
      </c>
      <c r="AB82" s="15">
        <f>0.5*(Cv!BE82+Cv!BF82)*LN(KC!AB82/KC!AA82)</f>
        <v>-7.6177225932724118E-4</v>
      </c>
      <c r="AC82" s="15">
        <f>0.5*(Cv!BF82+Cv!BG82)*LN(KC!AC82/KC!AB82)</f>
        <v>-8.9783562356190593E-4</v>
      </c>
      <c r="AD82" s="15">
        <f>0.5*(Cv!BG82+Cv!BH82)*LN(KC!AD82/KC!AC82)</f>
        <v>-6.6765604382538265E-4</v>
      </c>
      <c r="AE82" s="15">
        <f>0.5*(Cv!BH82+Cv!BI82)*LN(KC!AE82/KC!AD82)</f>
        <v>-6.1385170452242185E-4</v>
      </c>
      <c r="AF82" s="15"/>
      <c r="AH82" s="64">
        <f t="shared" si="12"/>
        <v>5.1473087790367817E-4</v>
      </c>
      <c r="AI82" s="64">
        <f t="shared" si="13"/>
        <v>8.3283256438372415E-3</v>
      </c>
      <c r="AJ82" s="64">
        <f t="shared" si="14"/>
        <v>1.0997293333945429E-3</v>
      </c>
      <c r="AK82" s="64">
        <f t="shared" si="15"/>
        <v>1.4700779681726382E-3</v>
      </c>
      <c r="AL82" s="64">
        <f t="shared" si="16"/>
        <v>-8.555313522257467E-4</v>
      </c>
      <c r="AM82" s="64">
        <f t="shared" si="17"/>
        <v>-6.407538741739023E-4</v>
      </c>
      <c r="AN82" s="64">
        <f t="shared" si="18"/>
        <v>4.7140274886158916E-3</v>
      </c>
      <c r="AO82" s="64">
        <f t="shared" si="19"/>
        <v>1.4926877761555448E-4</v>
      </c>
      <c r="AP82" s="64">
        <f t="shared" si="20"/>
        <v>4.4117430036626264E-4</v>
      </c>
      <c r="AQ82" s="64">
        <f t="shared" si="21"/>
        <v>-8.449552843917069E-4</v>
      </c>
      <c r="AR82" s="64">
        <f t="shared" si="22"/>
        <v>-7.2644779063657028E-4</v>
      </c>
      <c r="AS82" s="64">
        <f t="shared" si="23"/>
        <v>1.9075983187801465E-3</v>
      </c>
    </row>
    <row r="83" spans="1:45" x14ac:dyDescent="0.2">
      <c r="A83" s="4">
        <v>81</v>
      </c>
      <c r="B83" s="6" t="s">
        <v>117</v>
      </c>
      <c r="C83" s="15"/>
      <c r="D83" s="15">
        <f>0.5*(Cv!AG83+Cv!AH83)*LN(KC!D83/KC!C83)</f>
        <v>2.2059325398684597E-2</v>
      </c>
      <c r="E83" s="15">
        <f>0.5*(Cv!AH83+Cv!AI83)*LN(KC!E83/KC!D83)</f>
        <v>1.0317572589145813E-2</v>
      </c>
      <c r="F83" s="15">
        <f>0.5*(Cv!AI83+Cv!AJ83)*LN(KC!F83/KC!E83)</f>
        <v>9.8829156507668596E-3</v>
      </c>
      <c r="G83" s="15">
        <f>0.5*(Cv!AJ83+Cv!AK83)*LN(KC!G83/KC!F83)</f>
        <v>1.905992350440905E-3</v>
      </c>
      <c r="H83" s="15">
        <f>0.5*(Cv!AK83+Cv!AL83)*LN(KC!H83/KC!G83)</f>
        <v>4.2635948828552124E-3</v>
      </c>
      <c r="I83" s="15">
        <f>0.5*(Cv!AL83+Cv!AM83)*LN(KC!I83/KC!H83)</f>
        <v>-6.8580557633309252E-4</v>
      </c>
      <c r="J83" s="15">
        <f>0.5*(Cv!AM83+Cv!AN83)*LN(KC!J83/KC!I83)</f>
        <v>2.1951832626923074E-3</v>
      </c>
      <c r="K83" s="15">
        <f>0.5*(Cv!AN83+Cv!AO83)*LN(KC!K83/KC!J83)</f>
        <v>3.5882232991762231E-3</v>
      </c>
      <c r="L83" s="15">
        <f>0.5*(Cv!AO83+Cv!AP83)*LN(KC!L83/KC!K83)</f>
        <v>1.8257720304645085E-3</v>
      </c>
      <c r="M83" s="15">
        <f>0.5*(Cv!AP83+Cv!AQ83)*LN(KC!M83/KC!L83)</f>
        <v>8.950098737801112E-4</v>
      </c>
      <c r="N83" s="15">
        <f>0.5*(Cv!AQ83+Cv!AR83)*LN(KC!N83/KC!M83)</f>
        <v>3.5722240382529817E-3</v>
      </c>
      <c r="O83" s="15">
        <f>0.5*(Cv!AR83+Cv!AS83)*LN(KC!O83/KC!N83)</f>
        <v>-9.7244236256963145E-4</v>
      </c>
      <c r="P83" s="15">
        <f>0.5*(Cv!AS83+Cv!AT83)*LN(KC!P83/KC!O83)</f>
        <v>-9.3804042623267059E-4</v>
      </c>
      <c r="Q83" s="15">
        <f>0.5*(Cv!AT83+Cv!AU83)*LN(KC!Q83/KC!P83)</f>
        <v>-1.6541028620444555E-3</v>
      </c>
      <c r="R83" s="15">
        <f>0.5*(Cv!AU83+Cv!AV83)*LN(KC!R83/KC!Q83)</f>
        <v>-2.4197816798890706E-3</v>
      </c>
      <c r="S83" s="15">
        <f>0.5*(Cv!AV83+Cv!AW83)*LN(KC!S83/KC!R83)</f>
        <v>1.5225462722940795E-3</v>
      </c>
      <c r="T83" s="15">
        <f>0.5*(Cv!AW83+Cv!AX83)*LN(KC!T83/KC!S83)</f>
        <v>7.7268156355550033E-4</v>
      </c>
      <c r="U83" s="15">
        <f>0.5*(Cv!AX83+Cv!AY83)*LN(KC!U83/KC!T83)</f>
        <v>2.6855848432662185E-3</v>
      </c>
      <c r="V83" s="15">
        <f>0.5*(Cv!AY83+Cv!AZ83)*LN(KC!V83/KC!U83)</f>
        <v>1.7160897866155538E-3</v>
      </c>
      <c r="W83" s="15">
        <f>0.5*(Cv!AZ83+Cv!BA83)*LN(KC!W83/KC!V83)</f>
        <v>1.501201687426495E-3</v>
      </c>
      <c r="X83" s="15">
        <f>0.5*(Cv!BA83+Cv!BB83)*LN(KC!X83/KC!W83)</f>
        <v>-1.9945298187081238E-5</v>
      </c>
      <c r="Y83" s="15">
        <f>0.5*(Cv!BB83+Cv!BC83)*LN(KC!Y83/KC!X83)</f>
        <v>-3.1928372609351708E-4</v>
      </c>
      <c r="Z83" s="15">
        <f>0.5*(Cv!BC83+Cv!BD83)*LN(KC!Z83/KC!Y83)</f>
        <v>1.3750048881955957E-4</v>
      </c>
      <c r="AA83" s="15">
        <f>0.5*(Cv!BD83+Cv!BE83)*LN(KC!AA83/KC!Z83)</f>
        <v>-4.1296943267385633E-4</v>
      </c>
      <c r="AB83" s="15">
        <f>0.5*(Cv!BE83+Cv!BF83)*LN(KC!AB83/KC!AA83)</f>
        <v>1.6260069356588149E-3</v>
      </c>
      <c r="AC83" s="15">
        <f>0.5*(Cv!BF83+Cv!BG83)*LN(KC!AC83/KC!AB83)</f>
        <v>8.0653492305112926E-4</v>
      </c>
      <c r="AD83" s="15">
        <f>0.5*(Cv!BG83+Cv!BH83)*LN(KC!AD83/KC!AC83)</f>
        <v>-8.7559369599745881E-4</v>
      </c>
      <c r="AE83" s="15">
        <f>0.5*(Cv!BH83+Cv!BI83)*LN(KC!AE83/KC!AD83)</f>
        <v>-1.7076771397256923E-3</v>
      </c>
      <c r="AF83" s="15"/>
      <c r="AH83" s="64">
        <f t="shared" si="12"/>
        <v>5.1368539793751385E-3</v>
      </c>
      <c r="AI83" s="64">
        <f t="shared" si="13"/>
        <v>2.4152825008732265E-3</v>
      </c>
      <c r="AJ83" s="64">
        <f t="shared" si="14"/>
        <v>-8.9236421168834988E-4</v>
      </c>
      <c r="AK83" s="64">
        <f t="shared" si="15"/>
        <v>1.3311225165353372E-3</v>
      </c>
      <c r="AL83" s="64">
        <f t="shared" si="16"/>
        <v>3.6755783775242604E-4</v>
      </c>
      <c r="AM83" s="64">
        <f t="shared" si="17"/>
        <v>-1.2916354178615756E-3</v>
      </c>
      <c r="AN83" s="64">
        <f t="shared" si="18"/>
        <v>7.6145914459243842E-4</v>
      </c>
      <c r="AO83" s="64">
        <f t="shared" si="19"/>
        <v>4.9251091130963901E-4</v>
      </c>
      <c r="AP83" s="64">
        <f t="shared" si="20"/>
        <v>8.5409631648752102E-4</v>
      </c>
      <c r="AQ83" s="64">
        <f t="shared" si="21"/>
        <v>2.5781356642775026E-4</v>
      </c>
      <c r="AR83" s="64">
        <f t="shared" si="22"/>
        <v>-5.9224530422400735E-4</v>
      </c>
      <c r="AS83" s="64">
        <f t="shared" si="23"/>
        <v>1.452184899204287E-3</v>
      </c>
    </row>
    <row r="84" spans="1:45" x14ac:dyDescent="0.2">
      <c r="A84" s="4">
        <v>82</v>
      </c>
      <c r="B84" s="6" t="s">
        <v>118</v>
      </c>
      <c r="C84" s="15"/>
      <c r="D84" s="15">
        <f>0.5*(Cv!AG84+Cv!AH84)*LN(KC!D84/KC!C84)</f>
        <v>1.7252809373598535E-2</v>
      </c>
      <c r="E84" s="15">
        <f>0.5*(Cv!AH84+Cv!AI84)*LN(KC!E84/KC!D84)</f>
        <v>4.4869633959092247E-3</v>
      </c>
      <c r="F84" s="15">
        <f>0.5*(Cv!AI84+Cv!AJ84)*LN(KC!F84/KC!E84)</f>
        <v>2.3051598196135322E-3</v>
      </c>
      <c r="G84" s="15">
        <f>0.5*(Cv!AJ84+Cv!AK84)*LN(KC!G84/KC!F84)</f>
        <v>-2.4714206581942181E-3</v>
      </c>
      <c r="H84" s="15">
        <f>0.5*(Cv!AK84+Cv!AL84)*LN(KC!H84/KC!G84)</f>
        <v>2.1055540502399288E-4</v>
      </c>
      <c r="I84" s="15">
        <f>0.5*(Cv!AL84+Cv!AM84)*LN(KC!I84/KC!H84)</f>
        <v>1.5232972731900938E-2</v>
      </c>
      <c r="J84" s="15">
        <f>0.5*(Cv!AM84+Cv!AN84)*LN(KC!J84/KC!I84)</f>
        <v>-4.2206783508843155E-5</v>
      </c>
      <c r="K84" s="15">
        <f>0.5*(Cv!AN84+Cv!AO84)*LN(KC!K84/KC!J84)</f>
        <v>4.8984499641816963E-3</v>
      </c>
      <c r="L84" s="15">
        <f>0.5*(Cv!AO84+Cv!AP84)*LN(KC!L84/KC!K84)</f>
        <v>2.5870674161577764E-3</v>
      </c>
      <c r="M84" s="15">
        <f>0.5*(Cv!AP84+Cv!AQ84)*LN(KC!M84/KC!L84)</f>
        <v>7.1320567756174118E-3</v>
      </c>
      <c r="N84" s="15">
        <f>0.5*(Cv!AQ84+Cv!AR84)*LN(KC!N84/KC!M84)</f>
        <v>9.1874764278711812E-3</v>
      </c>
      <c r="O84" s="15">
        <f>0.5*(Cv!AR84+Cv!AS84)*LN(KC!O84/KC!N84)</f>
        <v>3.6242450460176622E-3</v>
      </c>
      <c r="P84" s="15">
        <f>0.5*(Cv!AS84+Cv!AT84)*LN(KC!P84/KC!O84)</f>
        <v>4.1756869091509304E-3</v>
      </c>
      <c r="Q84" s="15">
        <f>0.5*(Cv!AT84+Cv!AU84)*LN(KC!Q84/KC!P84)</f>
        <v>1.4176269455404588E-3</v>
      </c>
      <c r="R84" s="15">
        <f>0.5*(Cv!AU84+Cv!AV84)*LN(KC!R84/KC!Q84)</f>
        <v>3.1991984148878826E-3</v>
      </c>
      <c r="S84" s="15">
        <f>0.5*(Cv!AV84+Cv!AW84)*LN(KC!S84/KC!R84)</f>
        <v>1.9252548972855858E-3</v>
      </c>
      <c r="T84" s="15">
        <f>0.5*(Cv!AW84+Cv!AX84)*LN(KC!T84/KC!S84)</f>
        <v>-5.8763452574671273E-4</v>
      </c>
      <c r="U84" s="15">
        <f>0.5*(Cv!AX84+Cv!AY84)*LN(KC!U84/KC!T84)</f>
        <v>-1.5252156455608924E-3</v>
      </c>
      <c r="V84" s="15">
        <f>0.5*(Cv!AY84+Cv!AZ84)*LN(KC!V84/KC!U84)</f>
        <v>-1.3237492710837702E-3</v>
      </c>
      <c r="W84" s="15">
        <f>0.5*(Cv!AZ84+Cv!BA84)*LN(KC!W84/KC!V84)</f>
        <v>-1.0263267717856416E-3</v>
      </c>
      <c r="X84" s="15">
        <f>0.5*(Cv!BA84+Cv!BB84)*LN(KC!X84/KC!W84)</f>
        <v>-6.4955446863258347E-4</v>
      </c>
      <c r="Y84" s="15">
        <f>0.5*(Cv!BB84+Cv!BC84)*LN(KC!Y84/KC!X84)</f>
        <v>-2.0378211882861761E-3</v>
      </c>
      <c r="Z84" s="15">
        <f>0.5*(Cv!BC84+Cv!BD84)*LN(KC!Z84/KC!Y84)</f>
        <v>-1.3277752718219194E-3</v>
      </c>
      <c r="AA84" s="15">
        <f>0.5*(Cv!BD84+Cv!BE84)*LN(KC!AA84/KC!Z84)</f>
        <v>-1.0644048508865877E-3</v>
      </c>
      <c r="AB84" s="15">
        <f>0.5*(Cv!BE84+Cv!BF84)*LN(KC!AB84/KC!AA84)</f>
        <v>-9.6860685649424204E-5</v>
      </c>
      <c r="AC84" s="15">
        <f>0.5*(Cv!BF84+Cv!BG84)*LN(KC!AC84/KC!AB84)</f>
        <v>-3.462459352054984E-4</v>
      </c>
      <c r="AD84" s="15">
        <f>0.5*(Cv!BG84+Cv!BH84)*LN(KC!AD84/KC!AC84)</f>
        <v>-1.030691445308055E-3</v>
      </c>
      <c r="AE84" s="15">
        <f>0.5*(Cv!BH84+Cv!BI84)*LN(KC!AE84/KC!AD84)</f>
        <v>-4.3264314316611023E-4</v>
      </c>
      <c r="AF84" s="15"/>
      <c r="AH84" s="64">
        <f t="shared" si="12"/>
        <v>3.9528461388506934E-3</v>
      </c>
      <c r="AI84" s="64">
        <f t="shared" si="13"/>
        <v>4.7525687600638447E-3</v>
      </c>
      <c r="AJ84" s="64">
        <f t="shared" si="14"/>
        <v>2.868402442576504E-3</v>
      </c>
      <c r="AK84" s="64">
        <f t="shared" si="15"/>
        <v>-1.0224961365619201E-3</v>
      </c>
      <c r="AL84" s="64">
        <f t="shared" si="16"/>
        <v>-9.7462158636992121E-4</v>
      </c>
      <c r="AM84" s="64">
        <f t="shared" si="17"/>
        <v>-7.3166729423708259E-4</v>
      </c>
      <c r="AN84" s="64">
        <f t="shared" si="18"/>
        <v>3.8104856013201744E-3</v>
      </c>
      <c r="AO84" s="64">
        <f t="shared" si="19"/>
        <v>-9.5407693359444762E-4</v>
      </c>
      <c r="AP84" s="64">
        <f t="shared" si="20"/>
        <v>-1.0710380754948563E-3</v>
      </c>
      <c r="AQ84" s="64">
        <f t="shared" si="21"/>
        <v>-1.1317154991610269E-3</v>
      </c>
      <c r="AR84" s="64">
        <f t="shared" si="22"/>
        <v>-6.0319350789322121E-4</v>
      </c>
      <c r="AS84" s="64">
        <f t="shared" si="23"/>
        <v>1.7192653149748828E-3</v>
      </c>
    </row>
    <row r="85" spans="1:45" x14ac:dyDescent="0.2">
      <c r="A85" s="4">
        <v>83</v>
      </c>
      <c r="B85" s="6" t="s">
        <v>119</v>
      </c>
      <c r="C85" s="15"/>
      <c r="D85" s="15">
        <f>0.5*(Cv!AG85+Cv!AH85)*LN(KC!D85/KC!C85)</f>
        <v>8.722903519590779E-3</v>
      </c>
      <c r="E85" s="15">
        <f>0.5*(Cv!AH85+Cv!AI85)*LN(KC!E85/KC!D85)</f>
        <v>2.7888111770039702E-2</v>
      </c>
      <c r="F85" s="15">
        <f>0.5*(Cv!AI85+Cv!AJ85)*LN(KC!F85/KC!E85)</f>
        <v>1.8567150397359896E-2</v>
      </c>
      <c r="G85" s="15">
        <f>0.5*(Cv!AJ85+Cv!AK85)*LN(KC!G85/KC!F85)</f>
        <v>1.7536793652399074E-2</v>
      </c>
      <c r="H85" s="15">
        <f>0.5*(Cv!AK85+Cv!AL85)*LN(KC!H85/KC!G85)</f>
        <v>6.1347224869703967E-3</v>
      </c>
      <c r="I85" s="15">
        <f>0.5*(Cv!AL85+Cv!AM85)*LN(KC!I85/KC!H85)</f>
        <v>-1.0411946804200411E-2</v>
      </c>
      <c r="J85" s="15">
        <f>0.5*(Cv!AM85+Cv!AN85)*LN(KC!J85/KC!I85)</f>
        <v>9.2045938264081525E-3</v>
      </c>
      <c r="K85" s="15">
        <f>0.5*(Cv!AN85+Cv!AO85)*LN(KC!K85/KC!J85)</f>
        <v>5.127455916199581E-4</v>
      </c>
      <c r="L85" s="15">
        <f>0.5*(Cv!AO85+Cv!AP85)*LN(KC!L85/KC!K85)</f>
        <v>6.4087998963019881E-3</v>
      </c>
      <c r="M85" s="15">
        <f>0.5*(Cv!AP85+Cv!AQ85)*LN(KC!M85/KC!L85)</f>
        <v>6.6338335367452641E-3</v>
      </c>
      <c r="N85" s="15">
        <f>0.5*(Cv!AQ85+Cv!AR85)*LN(KC!N85/KC!M85)</f>
        <v>-5.6289241013098229E-3</v>
      </c>
      <c r="O85" s="15">
        <f>0.5*(Cv!AR85+Cv!AS85)*LN(KC!O85/KC!N85)</f>
        <v>-2.2597041635821265E-3</v>
      </c>
      <c r="P85" s="15">
        <f>0.5*(Cv!AS85+Cv!AT85)*LN(KC!P85/KC!O85)</f>
        <v>1.1533606286334302E-3</v>
      </c>
      <c r="Q85" s="15">
        <f>0.5*(Cv!AT85+Cv!AU85)*LN(KC!Q85/KC!P85)</f>
        <v>3.1381291824910469E-3</v>
      </c>
      <c r="R85" s="15">
        <f>0.5*(Cv!AU85+Cv!AV85)*LN(KC!R85/KC!Q85)</f>
        <v>2.5144974082688689E-3</v>
      </c>
      <c r="S85" s="15">
        <f>0.5*(Cv!AV85+Cv!AW85)*LN(KC!S85/KC!R85)</f>
        <v>1.2489717011665727E-3</v>
      </c>
      <c r="T85" s="15">
        <f>0.5*(Cv!AW85+Cv!AX85)*LN(KC!T85/KC!S85)</f>
        <v>-8.5860823567305211E-4</v>
      </c>
      <c r="U85" s="15">
        <f>0.5*(Cv!AX85+Cv!AY85)*LN(KC!U85/KC!T85)</f>
        <v>-3.333711556155904E-4</v>
      </c>
      <c r="V85" s="15">
        <f>0.5*(Cv!AY85+Cv!AZ85)*LN(KC!V85/KC!U85)</f>
        <v>4.5132142216739118E-5</v>
      </c>
      <c r="W85" s="15">
        <f>0.5*(Cv!AZ85+Cv!BA85)*LN(KC!W85/KC!V85)</f>
        <v>-2.5973954233167863E-4</v>
      </c>
      <c r="X85" s="15">
        <f>0.5*(Cv!BA85+Cv!BB85)*LN(KC!X85/KC!W85)</f>
        <v>-1.1339848416766673E-4</v>
      </c>
      <c r="Y85" s="15">
        <f>0.5*(Cv!BB85+Cv!BC85)*LN(KC!Y85/KC!X85)</f>
        <v>-1.0258381165221785E-3</v>
      </c>
      <c r="Z85" s="15">
        <f>0.5*(Cv!BC85+Cv!BD85)*LN(KC!Z85/KC!Y85)</f>
        <v>-7.4072580622723571E-4</v>
      </c>
      <c r="AA85" s="15">
        <f>0.5*(Cv!BD85+Cv!BE85)*LN(KC!AA85/KC!Z85)</f>
        <v>-1.0699603507561663E-3</v>
      </c>
      <c r="AB85" s="15">
        <f>0.5*(Cv!BE85+Cv!BF85)*LN(KC!AB85/KC!AA85)</f>
        <v>2.0612336308929101E-4</v>
      </c>
      <c r="AC85" s="15">
        <f>0.5*(Cv!BF85+Cv!BG85)*LN(KC!AC85/KC!AB85)</f>
        <v>2.7927992879602122E-4</v>
      </c>
      <c r="AD85" s="15">
        <f>0.5*(Cv!BG85+Cv!BH85)*LN(KC!AD85/KC!AC85)</f>
        <v>1.3853674161985643E-3</v>
      </c>
      <c r="AE85" s="15">
        <f>0.5*(Cv!BH85+Cv!BI85)*LN(KC!AE85/KC!AD85)</f>
        <v>1.3909306486334864E-3</v>
      </c>
      <c r="AF85" s="15"/>
      <c r="AH85" s="64">
        <f t="shared" si="12"/>
        <v>1.1942966300513728E-2</v>
      </c>
      <c r="AI85" s="64">
        <f t="shared" si="13"/>
        <v>3.4262097499531082E-3</v>
      </c>
      <c r="AJ85" s="64">
        <f t="shared" si="14"/>
        <v>1.1590509513955585E-3</v>
      </c>
      <c r="AK85" s="64">
        <f t="shared" si="15"/>
        <v>-3.0399705511424972E-4</v>
      </c>
      <c r="AL85" s="64">
        <f t="shared" si="16"/>
        <v>-4.7022419632405363E-4</v>
      </c>
      <c r="AM85" s="64">
        <f t="shared" si="17"/>
        <v>1.3881490324160254E-3</v>
      </c>
      <c r="AN85" s="64">
        <f t="shared" si="18"/>
        <v>2.2926303506743332E-3</v>
      </c>
      <c r="AO85" s="64">
        <f t="shared" si="19"/>
        <v>-9.1234016029955454E-5</v>
      </c>
      <c r="AP85" s="64">
        <f t="shared" si="20"/>
        <v>-4.6115402066528195E-4</v>
      </c>
      <c r="AQ85" s="64">
        <f t="shared" si="21"/>
        <v>-6.5760022760407235E-4</v>
      </c>
      <c r="AR85" s="64">
        <f t="shared" si="22"/>
        <v>1.0185259978760239E-3</v>
      </c>
      <c r="AS85" s="64">
        <f t="shared" si="23"/>
        <v>3.0202343265537971E-3</v>
      </c>
    </row>
    <row r="86" spans="1:45" x14ac:dyDescent="0.2">
      <c r="A86" s="4">
        <v>84</v>
      </c>
      <c r="B86" s="6" t="s">
        <v>120</v>
      </c>
      <c r="C86" s="15"/>
      <c r="D86" s="15">
        <f>0.5*(Cv!AG86+Cv!AH86)*LN(KC!D86/KC!C86)</f>
        <v>-4.4408920985006271E-16</v>
      </c>
      <c r="E86" s="15">
        <f>0.5*(Cv!AH86+Cv!AI86)*LN(KC!E86/KC!D86)</f>
        <v>-2.2204460492503136E-16</v>
      </c>
      <c r="F86" s="15">
        <f>0.5*(Cv!AI86+Cv!AJ86)*LN(KC!F86/KC!E86)</f>
        <v>4.4408920985006252E-16</v>
      </c>
      <c r="G86" s="15">
        <f>0.5*(Cv!AJ86+Cv!AK86)*LN(KC!G86/KC!F86)</f>
        <v>2.2204460492503128E-16</v>
      </c>
      <c r="H86" s="15">
        <f>0.5*(Cv!AK86+Cv!AL86)*LN(KC!H86/KC!G86)</f>
        <v>-1.4432899320127045E-15</v>
      </c>
      <c r="I86" s="15">
        <f>0.5*(Cv!AL86+Cv!AM86)*LN(KC!I86/KC!H86)</f>
        <v>-6.6613381477509412E-16</v>
      </c>
      <c r="J86" s="15">
        <f>0.5*(Cv!AM86+Cv!AN86)*LN(KC!J86/KC!I86)</f>
        <v>1.3322676295501871E-15</v>
      </c>
      <c r="K86" s="15">
        <f>0.5*(Cv!AN86+Cv!AO86)*LN(KC!K86/KC!J86)</f>
        <v>-4.4408920985006271E-16</v>
      </c>
      <c r="L86" s="15">
        <f>0.5*(Cv!AO86+Cv!AP86)*LN(KC!L86/KC!K86)</f>
        <v>-6.6613381477509412E-16</v>
      </c>
      <c r="M86" s="15">
        <f>0.5*(Cv!AP86+Cv!AQ86)*LN(KC!M86/KC!L86)</f>
        <v>2.2204460492503128E-16</v>
      </c>
      <c r="N86" s="15">
        <f>0.5*(Cv!AQ86+Cv!AR86)*LN(KC!N86/KC!M86)</f>
        <v>8.8817841970012484E-16</v>
      </c>
      <c r="O86" s="15">
        <f>0.5*(Cv!AR86+Cv!AS86)*LN(KC!O86/KC!N86)</f>
        <v>-1.9984014443252837E-15</v>
      </c>
      <c r="P86" s="15">
        <f>0.5*(Cv!AS86+Cv!AT86)*LN(KC!P86/KC!O86)</f>
        <v>1.554312234475218E-15</v>
      </c>
      <c r="Q86" s="15">
        <f>0.5*(Cv!AT86+Cv!AU86)*LN(KC!Q86/KC!P86)</f>
        <v>-7.7715611723760987E-16</v>
      </c>
      <c r="R86" s="15">
        <f>0.5*(Cv!AU86+Cv!AV86)*LN(KC!R86/KC!Q86)</f>
        <v>6.6613381477509373E-16</v>
      </c>
      <c r="S86" s="15">
        <f>0.5*(Cv!AV86+Cv!AW86)*LN(KC!S86/KC!R86)</f>
        <v>-2.2204460492503136E-16</v>
      </c>
      <c r="T86" s="15">
        <f>0.5*(Cv!AW86+Cv!AX86)*LN(KC!T86/KC!S86)</f>
        <v>0</v>
      </c>
      <c r="U86" s="15">
        <f>0.5*(Cv!AX86+Cv!AY86)*LN(KC!U86/KC!T86)</f>
        <v>1.3322676295501871E-15</v>
      </c>
      <c r="V86" s="15">
        <f>0.5*(Cv!AY86+Cv!AZ86)*LN(KC!V86/KC!U86)</f>
        <v>-8.8817841970012563E-16</v>
      </c>
      <c r="W86" s="15">
        <f>0.5*(Cv!AZ86+Cv!BA86)*LN(KC!W86/KC!V86)</f>
        <v>4.4408920985006252E-16</v>
      </c>
      <c r="X86" s="15">
        <f>0.5*(Cv!BA86+Cv!BB86)*LN(KC!X86/KC!W86)</f>
        <v>0</v>
      </c>
      <c r="Y86" s="15">
        <f>0.5*(Cv!BB86+Cv!BC86)*LN(KC!Y86/KC!X86)</f>
        <v>-9.9920072216264148E-16</v>
      </c>
      <c r="Z86" s="15">
        <f>0.5*(Cv!BC86+Cv!BD86)*LN(KC!Z86/KC!Y86)</f>
        <v>1.3322676295501871E-15</v>
      </c>
      <c r="AA86" s="15">
        <f>0.5*(Cv!BD86+Cv!BE86)*LN(KC!AA86/KC!Z86)</f>
        <v>0</v>
      </c>
      <c r="AB86" s="15">
        <f>0.5*(Cv!BE86+Cv!BF86)*LN(KC!AB86/KC!AA86)</f>
        <v>-7.7715611723760987E-16</v>
      </c>
      <c r="AC86" s="15">
        <f>0.5*(Cv!BF86+Cv!BG86)*LN(KC!AC86/KC!AB86)</f>
        <v>6.6613381477509373E-16</v>
      </c>
      <c r="AD86" s="15">
        <f>0.5*(Cv!BG86+Cv!BH86)*LN(KC!AD86/KC!AC86)</f>
        <v>-6.6613381477509412E-16</v>
      </c>
      <c r="AE86" s="15">
        <f>0.5*(Cv!BH86+Cv!BI86)*LN(KC!AE86/KC!AD86)</f>
        <v>4.4408920985006252E-16</v>
      </c>
      <c r="AF86" s="15"/>
      <c r="AH86" s="64">
        <f t="shared" si="12"/>
        <v>-3.3306690738754726E-16</v>
      </c>
      <c r="AI86" s="64">
        <f t="shared" si="13"/>
        <v>2.6645352591003726E-16</v>
      </c>
      <c r="AJ86" s="64">
        <f t="shared" si="14"/>
        <v>-1.5543122344752267E-16</v>
      </c>
      <c r="AK86" s="64">
        <f t="shared" si="15"/>
        <v>1.7763568394002479E-16</v>
      </c>
      <c r="AL86" s="64">
        <f t="shared" si="16"/>
        <v>4.4408920985005888E-17</v>
      </c>
      <c r="AM86" s="64">
        <f t="shared" si="17"/>
        <v>-1.110223024625158E-16</v>
      </c>
      <c r="AN86" s="64">
        <f t="shared" si="18"/>
        <v>5.5511151231257297E-17</v>
      </c>
      <c r="AO86" s="64">
        <f t="shared" si="19"/>
        <v>7.4014868308343482E-17</v>
      </c>
      <c r="AP86" s="64">
        <f t="shared" si="20"/>
        <v>4.9343245538895505E-17</v>
      </c>
      <c r="AQ86" s="64">
        <f t="shared" si="21"/>
        <v>-1.1102230246251607E-16</v>
      </c>
      <c r="AR86" s="64">
        <f t="shared" si="22"/>
        <v>1.4802973661668738E-16</v>
      </c>
      <c r="AS86" s="64">
        <f t="shared" si="23"/>
        <v>-8.2238742564830057E-18</v>
      </c>
    </row>
    <row r="87" spans="1:45" x14ac:dyDescent="0.2">
      <c r="A87" s="4">
        <v>85</v>
      </c>
      <c r="B87" s="6" t="s">
        <v>121</v>
      </c>
      <c r="C87" s="15"/>
      <c r="D87" s="15">
        <f>0.5*(Cv!AG87+Cv!AH87)*LN(KC!D87/KC!C87)</f>
        <v>-2.0360338171044341E-3</v>
      </c>
      <c r="E87" s="15">
        <f>0.5*(Cv!AH87+Cv!AI87)*LN(KC!E87/KC!D87)</f>
        <v>3.525583247681353E-3</v>
      </c>
      <c r="F87" s="15">
        <f>0.5*(Cv!AI87+Cv!AJ87)*LN(KC!F87/KC!E87)</f>
        <v>-1.9595484372656583E-3</v>
      </c>
      <c r="G87" s="15">
        <f>0.5*(Cv!AJ87+Cv!AK87)*LN(KC!G87/KC!F87)</f>
        <v>-4.6917089554025715E-3</v>
      </c>
      <c r="H87" s="15">
        <f>0.5*(Cv!AK87+Cv!AL87)*LN(KC!H87/KC!G87)</f>
        <v>2.7352629087029701E-3</v>
      </c>
      <c r="I87" s="15">
        <f>0.5*(Cv!AL87+Cv!AM87)*LN(KC!I87/KC!H87)</f>
        <v>1.0863785702020691E-4</v>
      </c>
      <c r="J87" s="15">
        <f>0.5*(Cv!AM87+Cv!AN87)*LN(KC!J87/KC!I87)</f>
        <v>4.06203859745048E-4</v>
      </c>
      <c r="K87" s="15">
        <f>0.5*(Cv!AN87+Cv!AO87)*LN(KC!K87/KC!J87)</f>
        <v>-9.5761936162978476E-4</v>
      </c>
      <c r="L87" s="15">
        <f>0.5*(Cv!AO87+Cv!AP87)*LN(KC!L87/KC!K87)</f>
        <v>-2.4214526942635348E-3</v>
      </c>
      <c r="M87" s="15">
        <f>0.5*(Cv!AP87+Cv!AQ87)*LN(KC!M87/KC!L87)</f>
        <v>-5.4989903716323382E-3</v>
      </c>
      <c r="N87" s="15">
        <f>0.5*(Cv!AQ87+Cv!AR87)*LN(KC!N87/KC!M87)</f>
        <v>-1.9869313957773657E-3</v>
      </c>
      <c r="O87" s="15">
        <f>0.5*(Cv!AR87+Cv!AS87)*LN(KC!O87/KC!N87)</f>
        <v>-2.255628373829146E-3</v>
      </c>
      <c r="P87" s="15">
        <f>0.5*(Cv!AS87+Cv!AT87)*LN(KC!P87/KC!O87)</f>
        <v>2.4136505014606548E-6</v>
      </c>
      <c r="Q87" s="15">
        <f>0.5*(Cv!AT87+Cv!AU87)*LN(KC!Q87/KC!P87)</f>
        <v>1.0386564405416331E-3</v>
      </c>
      <c r="R87" s="15">
        <f>0.5*(Cv!AU87+Cv!AV87)*LN(KC!R87/KC!Q87)</f>
        <v>5.9752249621146598E-4</v>
      </c>
      <c r="S87" s="15">
        <f>0.5*(Cv!AV87+Cv!AW87)*LN(KC!S87/KC!R87)</f>
        <v>2.1086422488921404E-3</v>
      </c>
      <c r="T87" s="15">
        <f>0.5*(Cv!AW87+Cv!AX87)*LN(KC!T87/KC!S87)</f>
        <v>-1.4600091928973847E-3</v>
      </c>
      <c r="U87" s="15">
        <f>0.5*(Cv!AX87+Cv!AY87)*LN(KC!U87/KC!T87)</f>
        <v>-8.0184341612440165E-4</v>
      </c>
      <c r="V87" s="15">
        <f>0.5*(Cv!AY87+Cv!AZ87)*LN(KC!V87/KC!U87)</f>
        <v>-8.6395786376031297E-5</v>
      </c>
      <c r="W87" s="15">
        <f>0.5*(Cv!AZ87+Cv!BA87)*LN(KC!W87/KC!V87)</f>
        <v>3.3501955013347192E-3</v>
      </c>
      <c r="X87" s="15">
        <f>0.5*(Cv!BA87+Cv!BB87)*LN(KC!X87/KC!W87)</f>
        <v>2.9916600523712854E-3</v>
      </c>
      <c r="Y87" s="15">
        <f>0.5*(Cv!BB87+Cv!BC87)*LN(KC!Y87/KC!X87)</f>
        <v>5.208898367330062E-4</v>
      </c>
      <c r="Z87" s="15">
        <f>0.5*(Cv!BC87+Cv!BD87)*LN(KC!Z87/KC!Y87)</f>
        <v>9.8187149928175878E-4</v>
      </c>
      <c r="AA87" s="15">
        <f>0.5*(Cv!BD87+Cv!BE87)*LN(KC!AA87/KC!Z87)</f>
        <v>5.0001644660104322E-3</v>
      </c>
      <c r="AB87" s="15">
        <f>0.5*(Cv!BE87+Cv!BF87)*LN(KC!AB87/KC!AA87)</f>
        <v>6.9710273619789532E-3</v>
      </c>
      <c r="AC87" s="15">
        <f>0.5*(Cv!BF87+Cv!BG87)*LN(KC!AC87/KC!AB87)</f>
        <v>5.9167202635998228E-3</v>
      </c>
      <c r="AD87" s="15">
        <f>0.5*(Cv!BG87+Cv!BH87)*LN(KC!AD87/KC!AC87)</f>
        <v>-4.1329838372098195E-4</v>
      </c>
      <c r="AE87" s="15">
        <f>0.5*(Cv!BH87+Cv!BI87)*LN(KC!AE87/KC!AD87)</f>
        <v>2.1873240173721224E-3</v>
      </c>
      <c r="AF87" s="15"/>
      <c r="AH87" s="64">
        <f t="shared" si="12"/>
        <v>-5.635467585273996E-5</v>
      </c>
      <c r="AI87" s="64">
        <f t="shared" si="13"/>
        <v>-2.0917579927115953E-3</v>
      </c>
      <c r="AJ87" s="64">
        <f t="shared" si="14"/>
        <v>2.9832129246351081E-4</v>
      </c>
      <c r="AK87" s="64">
        <f t="shared" si="15"/>
        <v>7.9872143166163749E-4</v>
      </c>
      <c r="AL87" s="64">
        <f t="shared" si="16"/>
        <v>3.8781346855207947E-3</v>
      </c>
      <c r="AM87" s="64">
        <f t="shared" si="17"/>
        <v>8.8701281682557025E-4</v>
      </c>
      <c r="AN87" s="64">
        <f t="shared" si="18"/>
        <v>-8.9671835012404208E-4</v>
      </c>
      <c r="AO87" s="64">
        <f t="shared" si="19"/>
        <v>2.0965255182969415E-3</v>
      </c>
      <c r="AP87" s="64">
        <f t="shared" si="20"/>
        <v>1.9408400358124818E-3</v>
      </c>
      <c r="AQ87" s="64">
        <f t="shared" si="21"/>
        <v>3.3684882910010377E-3</v>
      </c>
      <c r="AR87" s="64">
        <f t="shared" si="22"/>
        <v>2.563581965750321E-3</v>
      </c>
      <c r="AS87" s="64">
        <f t="shared" si="23"/>
        <v>5.8923516070589555E-4</v>
      </c>
    </row>
    <row r="88" spans="1:45" x14ac:dyDescent="0.2">
      <c r="A88" s="4">
        <v>86</v>
      </c>
      <c r="B88" s="6" t="s">
        <v>122</v>
      </c>
      <c r="C88" s="15"/>
      <c r="D88" s="15">
        <f>0.5*(Cv!AG88+Cv!AH88)*LN(KC!D88/KC!C88)</f>
        <v>7.5117993465671192E-3</v>
      </c>
      <c r="E88" s="15">
        <f>0.5*(Cv!AH88+Cv!AI88)*LN(KC!E88/KC!D88)</f>
        <v>1.1065984094694818E-3</v>
      </c>
      <c r="F88" s="15">
        <f>0.5*(Cv!AI88+Cv!AJ88)*LN(KC!F88/KC!E88)</f>
        <v>1.0839928113718909E-3</v>
      </c>
      <c r="G88" s="15">
        <f>0.5*(Cv!AJ88+Cv!AK88)*LN(KC!G88/KC!F88)</f>
        <v>2.0156708579450124E-4</v>
      </c>
      <c r="H88" s="15">
        <f>0.5*(Cv!AK88+Cv!AL88)*LN(KC!H88/KC!G88)</f>
        <v>3.2792690797158434E-4</v>
      </c>
      <c r="I88" s="15">
        <f>0.5*(Cv!AL88+Cv!AM88)*LN(KC!I88/KC!H88)</f>
        <v>1.6381458339119356E-4</v>
      </c>
      <c r="J88" s="15">
        <f>0.5*(Cv!AM88+Cv!AN88)*LN(KC!J88/KC!I88)</f>
        <v>-1.3172268494834932E-5</v>
      </c>
      <c r="K88" s="15">
        <f>0.5*(Cv!AN88+Cv!AO88)*LN(KC!K88/KC!J88)</f>
        <v>8.8437069452338194E-4</v>
      </c>
      <c r="L88" s="15">
        <f>0.5*(Cv!AO88+Cv!AP88)*LN(KC!L88/KC!K88)</f>
        <v>3.7386599423571917E-4</v>
      </c>
      <c r="M88" s="15">
        <f>0.5*(Cv!AP88+Cv!AQ88)*LN(KC!M88/KC!L88)</f>
        <v>-2.2285480736773779E-6</v>
      </c>
      <c r="N88" s="15">
        <f>0.5*(Cv!AQ88+Cv!AR88)*LN(KC!N88/KC!M88)</f>
        <v>-1.4525885001117275E-4</v>
      </c>
      <c r="O88" s="15">
        <f>0.5*(Cv!AR88+Cv!AS88)*LN(KC!O88/KC!N88)</f>
        <v>-8.2530484034440432E-4</v>
      </c>
      <c r="P88" s="15">
        <f>0.5*(Cv!AS88+Cv!AT88)*LN(KC!P88/KC!O88)</f>
        <v>-9.2204252383073853E-4</v>
      </c>
      <c r="Q88" s="15">
        <f>0.5*(Cv!AT88+Cv!AU88)*LN(KC!Q88/KC!P88)</f>
        <v>-7.589202285473674E-4</v>
      </c>
      <c r="R88" s="15">
        <f>0.5*(Cv!AU88+Cv!AV88)*LN(KC!R88/KC!Q88)</f>
        <v>-5.5975800866147252E-4</v>
      </c>
      <c r="S88" s="15">
        <f>0.5*(Cv!AV88+Cv!AW88)*LN(KC!S88/KC!R88)</f>
        <v>-3.1653939898624309E-4</v>
      </c>
      <c r="T88" s="15">
        <f>0.5*(Cv!AW88+Cv!AX88)*LN(KC!T88/KC!S88)</f>
        <v>-1.5585901504886295E-4</v>
      </c>
      <c r="U88" s="15">
        <f>0.5*(Cv!AX88+Cv!AY88)*LN(KC!U88/KC!T88)</f>
        <v>5.5549598930951539E-5</v>
      </c>
      <c r="V88" s="15">
        <f>0.5*(Cv!AY88+Cv!AZ88)*LN(KC!V88/KC!U88)</f>
        <v>-2.3918031199052805E-4</v>
      </c>
      <c r="W88" s="15">
        <f>0.5*(Cv!AZ88+Cv!BA88)*LN(KC!W88/KC!V88)</f>
        <v>-2.8291696497237601E-4</v>
      </c>
      <c r="X88" s="15">
        <f>0.5*(Cv!BA88+Cv!BB88)*LN(KC!X88/KC!W88)</f>
        <v>7.4287792768173159E-5</v>
      </c>
      <c r="Y88" s="15">
        <f>0.5*(Cv!BB88+Cv!BC88)*LN(KC!Y88/KC!X88)</f>
        <v>-1.2973901853787313E-3</v>
      </c>
      <c r="Z88" s="15">
        <f>0.5*(Cv!BC88+Cv!BD88)*LN(KC!Z88/KC!Y88)</f>
        <v>-1.3190233026689254E-3</v>
      </c>
      <c r="AA88" s="15">
        <f>0.5*(Cv!BD88+Cv!BE88)*LN(KC!AA88/KC!Z88)</f>
        <v>-1.187712547974026E-3</v>
      </c>
      <c r="AB88" s="15">
        <f>0.5*(Cv!BE88+Cv!BF88)*LN(KC!AB88/KC!AA88)</f>
        <v>-9.3800004929107126E-4</v>
      </c>
      <c r="AC88" s="15">
        <f>0.5*(Cv!BF88+Cv!BG88)*LN(KC!AC88/KC!AB88)</f>
        <v>-7.1666620689041585E-4</v>
      </c>
      <c r="AD88" s="15">
        <f>0.5*(Cv!BG88+Cv!BH88)*LN(KC!AD88/KC!AC88)</f>
        <v>-7.9521840620680538E-4</v>
      </c>
      <c r="AE88" s="15">
        <f>0.5*(Cv!BH88+Cv!BI88)*LN(KC!AE88/KC!AD88)</f>
        <v>-5.1819774197679551E-4</v>
      </c>
      <c r="AF88" s="15"/>
      <c r="AH88" s="64">
        <f t="shared" si="12"/>
        <v>5.7677995959973033E-4</v>
      </c>
      <c r="AI88" s="64">
        <f t="shared" si="13"/>
        <v>2.1951540443588326E-4</v>
      </c>
      <c r="AJ88" s="64">
        <f t="shared" si="14"/>
        <v>-6.7651300007404527E-4</v>
      </c>
      <c r="AK88" s="64">
        <f t="shared" si="15"/>
        <v>-1.0962378006252845E-4</v>
      </c>
      <c r="AL88" s="64">
        <f t="shared" si="16"/>
        <v>-1.0917584584406339E-3</v>
      </c>
      <c r="AM88" s="64">
        <f t="shared" si="17"/>
        <v>-6.5670807409180039E-4</v>
      </c>
      <c r="AN88" s="64">
        <f t="shared" si="18"/>
        <v>-2.2849879781908098E-4</v>
      </c>
      <c r="AO88" s="64">
        <f t="shared" si="19"/>
        <v>-6.1002727839161777E-4</v>
      </c>
      <c r="AP88" s="64">
        <f t="shared" si="20"/>
        <v>-5.8780499840282183E-4</v>
      </c>
      <c r="AQ88" s="64">
        <f t="shared" si="21"/>
        <v>-1.1855315213281886E-3</v>
      </c>
      <c r="AR88" s="64">
        <f t="shared" si="22"/>
        <v>-6.7669411835800562E-4</v>
      </c>
      <c r="AS88" s="64">
        <f t="shared" si="23"/>
        <v>-2.4894131558857673E-4</v>
      </c>
    </row>
    <row r="89" spans="1:45" x14ac:dyDescent="0.2">
      <c r="A89" s="4">
        <v>87</v>
      </c>
      <c r="B89" s="6" t="s">
        <v>123</v>
      </c>
      <c r="C89" s="15"/>
      <c r="D89" s="15">
        <f>0.5*(Cv!AG89+Cv!AH89)*LN(KC!D89/KC!C89)</f>
        <v>-1.1470590608554883E-2</v>
      </c>
      <c r="E89" s="15">
        <f>0.5*(Cv!AH89+Cv!AI89)*LN(KC!E89/KC!D89)</f>
        <v>2.1526538162531068E-3</v>
      </c>
      <c r="F89" s="15">
        <f>0.5*(Cv!AI89+Cv!AJ89)*LN(KC!F89/KC!E89)</f>
        <v>1.5481635893722879E-2</v>
      </c>
      <c r="G89" s="15">
        <f>0.5*(Cv!AJ89+Cv!AK89)*LN(KC!G89/KC!F89)</f>
        <v>-2.2207630841756918E-3</v>
      </c>
      <c r="H89" s="15">
        <f>0.5*(Cv!AK89+Cv!AL89)*LN(KC!H89/KC!G89)</f>
        <v>3.7455832480710882E-4</v>
      </c>
      <c r="I89" s="15">
        <f>0.5*(Cv!AL89+Cv!AM89)*LN(KC!I89/KC!H89)</f>
        <v>-9.1466222203470844E-3</v>
      </c>
      <c r="J89" s="15">
        <f>0.5*(Cv!AM89+Cv!AN89)*LN(KC!J89/KC!I89)</f>
        <v>1.6210869332949841E-3</v>
      </c>
      <c r="K89" s="15">
        <f>0.5*(Cv!AN89+Cv!AO89)*LN(KC!K89/KC!J89)</f>
        <v>2.1865486732077985E-2</v>
      </c>
      <c r="L89" s="15">
        <f>0.5*(Cv!AO89+Cv!AP89)*LN(KC!L89/KC!K89)</f>
        <v>1.2777512344179648E-2</v>
      </c>
      <c r="M89" s="15">
        <f>0.5*(Cv!AP89+Cv!AQ89)*LN(KC!M89/KC!L89)</f>
        <v>-5.7702969080020159E-3</v>
      </c>
      <c r="N89" s="15">
        <f>0.5*(Cv!AQ89+Cv!AR89)*LN(KC!N89/KC!M89)</f>
        <v>-1.1009461301045249E-2</v>
      </c>
      <c r="O89" s="15">
        <f>0.5*(Cv!AR89+Cv!AS89)*LN(KC!O89/KC!N89)</f>
        <v>-8.5516789463456061E-3</v>
      </c>
      <c r="P89" s="15">
        <f>0.5*(Cv!AS89+Cv!AT89)*LN(KC!P89/KC!O89)</f>
        <v>-7.1995031226296836E-3</v>
      </c>
      <c r="Q89" s="15">
        <f>0.5*(Cv!AT89+Cv!AU89)*LN(KC!Q89/KC!P89)</f>
        <v>-5.0896163483323499E-3</v>
      </c>
      <c r="R89" s="15">
        <f>0.5*(Cv!AU89+Cv!AV89)*LN(KC!R89/KC!Q89)</f>
        <v>-5.8916936932352226E-3</v>
      </c>
      <c r="S89" s="15">
        <f>0.5*(Cv!AV89+Cv!AW89)*LN(KC!S89/KC!R89)</f>
        <v>-5.3683444630905222E-3</v>
      </c>
      <c r="T89" s="15">
        <f>0.5*(Cv!AW89+Cv!AX89)*LN(KC!T89/KC!S89)</f>
        <v>-1.8805824193706324E-3</v>
      </c>
      <c r="U89" s="15">
        <f>0.5*(Cv!AX89+Cv!AY89)*LN(KC!U89/KC!T89)</f>
        <v>-4.3658847901983092E-4</v>
      </c>
      <c r="V89" s="15">
        <f>0.5*(Cv!AY89+Cv!AZ89)*LN(KC!V89/KC!U89)</f>
        <v>1.3928613601817573E-3</v>
      </c>
      <c r="W89" s="15">
        <f>0.5*(Cv!AZ89+Cv!BA89)*LN(KC!W89/KC!V89)</f>
        <v>3.9041103884503517E-4</v>
      </c>
      <c r="X89" s="15">
        <f>0.5*(Cv!BA89+Cv!BB89)*LN(KC!X89/KC!W89)</f>
        <v>4.0666589438830524E-3</v>
      </c>
      <c r="Y89" s="15">
        <f>0.5*(Cv!BB89+Cv!BC89)*LN(KC!Y89/KC!X89)</f>
        <v>1.2503512472048896E-3</v>
      </c>
      <c r="Z89" s="15">
        <f>0.5*(Cv!BC89+Cv!BD89)*LN(KC!Z89/KC!Y89)</f>
        <v>2.5455085070271171E-3</v>
      </c>
      <c r="AA89" s="15">
        <f>0.5*(Cv!BD89+Cv!BE89)*LN(KC!AA89/KC!Z89)</f>
        <v>3.6165683828896745E-3</v>
      </c>
      <c r="AB89" s="15">
        <f>0.5*(Cv!BE89+Cv!BF89)*LN(KC!AB89/KC!AA89)</f>
        <v>1.7419362984460575E-3</v>
      </c>
      <c r="AC89" s="15">
        <f>0.5*(Cv!BF89+Cv!BG89)*LN(KC!AC89/KC!AB89)</f>
        <v>1.5873889649910629E-3</v>
      </c>
      <c r="AD89" s="15">
        <f>0.5*(Cv!BG89+Cv!BH89)*LN(KC!AD89/KC!AC89)</f>
        <v>-1.7130245991437542E-3</v>
      </c>
      <c r="AE89" s="15">
        <f>0.5*(Cv!BH89+Cv!BI89)*LN(KC!AE89/KC!AD89)</f>
        <v>-3.2992206475062178E-3</v>
      </c>
      <c r="AF89" s="15"/>
      <c r="AH89" s="64">
        <f t="shared" si="12"/>
        <v>1.3282925460520636E-3</v>
      </c>
      <c r="AI89" s="64">
        <f t="shared" si="13"/>
        <v>3.8968655601010703E-3</v>
      </c>
      <c r="AJ89" s="64">
        <f t="shared" si="14"/>
        <v>-6.4201673147266771E-3</v>
      </c>
      <c r="AK89" s="64">
        <f t="shared" si="15"/>
        <v>7.0655208890387628E-4</v>
      </c>
      <c r="AL89" s="64">
        <f t="shared" si="16"/>
        <v>2.1483506801117601E-3</v>
      </c>
      <c r="AM89" s="64">
        <f t="shared" si="17"/>
        <v>-2.5061226233249858E-3</v>
      </c>
      <c r="AN89" s="64">
        <f t="shared" si="18"/>
        <v>-1.2616508773128031E-3</v>
      </c>
      <c r="AO89" s="64">
        <f t="shared" si="19"/>
        <v>7.718557165356843E-4</v>
      </c>
      <c r="AP89" s="64">
        <f t="shared" si="20"/>
        <v>1.4096805422319024E-3</v>
      </c>
      <c r="AQ89" s="64">
        <f t="shared" si="21"/>
        <v>2.2885911088919345E-3</v>
      </c>
      <c r="AR89" s="64">
        <f t="shared" si="22"/>
        <v>-1.1416187605529698E-3</v>
      </c>
      <c r="AS89" s="64">
        <f t="shared" si="23"/>
        <v>1.2174898353927769E-4</v>
      </c>
    </row>
    <row r="90" spans="1:45" x14ac:dyDescent="0.2">
      <c r="A90" s="4">
        <v>88</v>
      </c>
      <c r="B90" s="6" t="s">
        <v>124</v>
      </c>
      <c r="C90" s="15"/>
      <c r="D90" s="15">
        <f>0.5*(Cv!AG90+Cv!AH90)*LN(KC!D90/KC!C90)</f>
        <v>2.439156076682732E-2</v>
      </c>
      <c r="E90" s="15">
        <f>0.5*(Cv!AH90+Cv!AI90)*LN(KC!E90/KC!D90)</f>
        <v>3.4497814053581662E-2</v>
      </c>
      <c r="F90" s="15">
        <f>0.5*(Cv!AI90+Cv!AJ90)*LN(KC!F90/KC!E90)</f>
        <v>5.1598779450564194E-2</v>
      </c>
      <c r="G90" s="15">
        <f>0.5*(Cv!AJ90+Cv!AK90)*LN(KC!G90/KC!F90)</f>
        <v>6.0914228299136647E-3</v>
      </c>
      <c r="H90" s="15">
        <f>0.5*(Cv!AK90+Cv!AL90)*LN(KC!H90/KC!G90)</f>
        <v>-1.4011219413307574E-2</v>
      </c>
      <c r="I90" s="15">
        <f>0.5*(Cv!AL90+Cv!AM90)*LN(KC!I90/KC!H90)</f>
        <v>-1.145945956239363E-2</v>
      </c>
      <c r="J90" s="15">
        <f>0.5*(Cv!AM90+Cv!AN90)*LN(KC!J90/KC!I90)</f>
        <v>-8.8307539168789445E-3</v>
      </c>
      <c r="K90" s="15">
        <f>0.5*(Cv!AN90+Cv!AO90)*LN(KC!K90/KC!J90)</f>
        <v>1.8969068362441253E-2</v>
      </c>
      <c r="L90" s="15">
        <f>0.5*(Cv!AO90+Cv!AP90)*LN(KC!L90/KC!K90)</f>
        <v>1.6055664048156813E-2</v>
      </c>
      <c r="M90" s="15">
        <f>0.5*(Cv!AP90+Cv!AQ90)*LN(KC!M90/KC!L90)</f>
        <v>1.9942055523103252E-2</v>
      </c>
      <c r="N90" s="15">
        <f>0.5*(Cv!AQ90+Cv!AR90)*LN(KC!N90/KC!M90)</f>
        <v>1.111400740881912E-2</v>
      </c>
      <c r="O90" s="15">
        <f>0.5*(Cv!AR90+Cv!AS90)*LN(KC!O90/KC!N90)</f>
        <v>1.882143805363615E-2</v>
      </c>
      <c r="P90" s="15">
        <f>0.5*(Cv!AS90+Cv!AT90)*LN(KC!P90/KC!O90)</f>
        <v>6.0461881018097343E-4</v>
      </c>
      <c r="Q90" s="15">
        <f>0.5*(Cv!AT90+Cv!AU90)*LN(KC!Q90/KC!P90)</f>
        <v>-7.9096031401295532E-3</v>
      </c>
      <c r="R90" s="15">
        <f>0.5*(Cv!AU90+Cv!AV90)*LN(KC!R90/KC!Q90)</f>
        <v>-5.6093642807042068E-3</v>
      </c>
      <c r="S90" s="15">
        <f>0.5*(Cv!AV90+Cv!AW90)*LN(KC!S90/KC!R90)</f>
        <v>6.5745611386933546E-4</v>
      </c>
      <c r="T90" s="15">
        <f>0.5*(Cv!AW90+Cv!AX90)*LN(KC!T90/KC!S90)</f>
        <v>-1.6681542920720233E-3</v>
      </c>
      <c r="U90" s="15">
        <f>0.5*(Cv!AX90+Cv!AY90)*LN(KC!U90/KC!T90)</f>
        <v>-6.6281994633899466E-3</v>
      </c>
      <c r="V90" s="15">
        <f>0.5*(Cv!AY90+Cv!AZ90)*LN(KC!V90/KC!U90)</f>
        <v>-4.2119465580189837E-3</v>
      </c>
      <c r="W90" s="15">
        <f>0.5*(Cv!AZ90+Cv!BA90)*LN(KC!W90/KC!V90)</f>
        <v>-2.9858942940653014E-3</v>
      </c>
      <c r="X90" s="15">
        <f>0.5*(Cv!BA90+Cv!BB90)*LN(KC!X90/KC!W90)</f>
        <v>-2.137435760999909E-3</v>
      </c>
      <c r="Y90" s="15">
        <f>0.5*(Cv!BB90+Cv!BC90)*LN(KC!Y90/KC!X90)</f>
        <v>-5.3474541956631859E-3</v>
      </c>
      <c r="Z90" s="15">
        <f>0.5*(Cv!BC90+Cv!BD90)*LN(KC!Z90/KC!Y90)</f>
        <v>-2.2496246046506555E-3</v>
      </c>
      <c r="AA90" s="15">
        <f>0.5*(Cv!BD90+Cv!BE90)*LN(KC!AA90/KC!Z90)</f>
        <v>-3.7153066439507654E-3</v>
      </c>
      <c r="AB90" s="15">
        <f>0.5*(Cv!BE90+Cv!BF90)*LN(KC!AB90/KC!AA90)</f>
        <v>2.3966897406325658E-4</v>
      </c>
      <c r="AC90" s="15">
        <f>0.5*(Cv!BF90+Cv!BG90)*LN(KC!AC90/KC!AB90)</f>
        <v>-1.5341546931547068E-3</v>
      </c>
      <c r="AD90" s="15">
        <f>0.5*(Cv!BG90+Cv!BH90)*LN(KC!AD90/KC!AC90)</f>
        <v>-2.623020807052825E-3</v>
      </c>
      <c r="AE90" s="15">
        <f>0.5*(Cv!BH90+Cv!BI90)*LN(KC!AE90/KC!AD90)</f>
        <v>-1.9977243495727342E-3</v>
      </c>
      <c r="AF90" s="15"/>
      <c r="AH90" s="64">
        <f t="shared" si="12"/>
        <v>1.3343467471671666E-2</v>
      </c>
      <c r="AI90" s="64">
        <f t="shared" si="13"/>
        <v>1.1450008285128297E-2</v>
      </c>
      <c r="AJ90" s="64">
        <f t="shared" si="14"/>
        <v>1.3129091113705397E-3</v>
      </c>
      <c r="AK90" s="64">
        <f t="shared" si="15"/>
        <v>-3.5263260737092321E-3</v>
      </c>
      <c r="AL90" s="64">
        <f t="shared" si="16"/>
        <v>-2.5213742326712111E-3</v>
      </c>
      <c r="AM90" s="64">
        <f t="shared" si="17"/>
        <v>-2.3103725783127794E-3</v>
      </c>
      <c r="AN90" s="64">
        <f t="shared" si="18"/>
        <v>6.3814586982494205E-3</v>
      </c>
      <c r="AO90" s="64">
        <f t="shared" si="19"/>
        <v>-2.9049372240439811E-3</v>
      </c>
      <c r="AP90" s="64">
        <f t="shared" si="20"/>
        <v>-3.1893718709719455E-3</v>
      </c>
      <c r="AQ90" s="64">
        <f t="shared" si="21"/>
        <v>-2.7681791175503375E-3</v>
      </c>
      <c r="AR90" s="64">
        <f t="shared" si="22"/>
        <v>-2.0516332832600883E-3</v>
      </c>
      <c r="AS90" s="64">
        <f t="shared" si="23"/>
        <v>3.5434325056416562E-3</v>
      </c>
    </row>
    <row r="91" spans="1:45" x14ac:dyDescent="0.2">
      <c r="A91" s="4">
        <v>89</v>
      </c>
      <c r="B91" s="6" t="s">
        <v>125</v>
      </c>
      <c r="C91" s="15"/>
      <c r="D91" s="15">
        <f>0.5*(Cv!AG91+Cv!AH91)*LN(KC!D91/KC!C91)</f>
        <v>8.7307311989083172E-3</v>
      </c>
      <c r="E91" s="15">
        <f>0.5*(Cv!AH91+Cv!AI91)*LN(KC!E91/KC!D91)</f>
        <v>1.2082411347450226E-2</v>
      </c>
      <c r="F91" s="15">
        <f>0.5*(Cv!AI91+Cv!AJ91)*LN(KC!F91/KC!E91)</f>
        <v>6.3839646882735161E-3</v>
      </c>
      <c r="G91" s="15">
        <f>0.5*(Cv!AJ91+Cv!AK91)*LN(KC!G91/KC!F91)</f>
        <v>-1.7754993142061249E-3</v>
      </c>
      <c r="H91" s="15">
        <f>0.5*(Cv!AK91+Cv!AL91)*LN(KC!H91/KC!G91)</f>
        <v>3.095423198774858E-3</v>
      </c>
      <c r="I91" s="15">
        <f>0.5*(Cv!AL91+Cv!AM91)*LN(KC!I91/KC!H91)</f>
        <v>3.406628196452789E-3</v>
      </c>
      <c r="J91" s="15">
        <f>0.5*(Cv!AM91+Cv!AN91)*LN(KC!J91/KC!I91)</f>
        <v>1.9357160467274087E-3</v>
      </c>
      <c r="K91" s="15">
        <f>0.5*(Cv!AN91+Cv!AO91)*LN(KC!K91/KC!J91)</f>
        <v>-2.8853997969736445E-3</v>
      </c>
      <c r="L91" s="15">
        <f>0.5*(Cv!AO91+Cv!AP91)*LN(KC!L91/KC!K91)</f>
        <v>-2.6201901358122799E-4</v>
      </c>
      <c r="M91" s="15">
        <f>0.5*(Cv!AP91+Cv!AQ91)*LN(KC!M91/KC!L91)</f>
        <v>6.6194231054003845E-4</v>
      </c>
      <c r="N91" s="15">
        <f>0.5*(Cv!AQ91+Cv!AR91)*LN(KC!N91/KC!M91)</f>
        <v>1.2665889373385318E-3</v>
      </c>
      <c r="O91" s="15">
        <f>0.5*(Cv!AR91+Cv!AS91)*LN(KC!O91/KC!N91)</f>
        <v>3.1311477574263958E-4</v>
      </c>
      <c r="P91" s="15">
        <f>0.5*(Cv!AS91+Cv!AT91)*LN(KC!P91/KC!O91)</f>
        <v>2.7066951241525813E-5</v>
      </c>
      <c r="Q91" s="15">
        <f>0.5*(Cv!AT91+Cv!AU91)*LN(KC!Q91/KC!P91)</f>
        <v>5.6041744953964374E-3</v>
      </c>
      <c r="R91" s="15">
        <f>0.5*(Cv!AU91+Cv!AV91)*LN(KC!R91/KC!Q91)</f>
        <v>1.9675809272287864E-3</v>
      </c>
      <c r="S91" s="15">
        <f>0.5*(Cv!AV91+Cv!AW91)*LN(KC!S91/KC!R91)</f>
        <v>-2.1821603452015798E-3</v>
      </c>
      <c r="T91" s="15">
        <f>0.5*(Cv!AW91+Cv!AX91)*LN(KC!T91/KC!S91)</f>
        <v>-2.032434141222833E-3</v>
      </c>
      <c r="U91" s="15">
        <f>0.5*(Cv!AX91+Cv!AY91)*LN(KC!U91/KC!T91)</f>
        <v>-2.0275382006182596E-3</v>
      </c>
      <c r="V91" s="15">
        <f>0.5*(Cv!AY91+Cv!AZ91)*LN(KC!V91/KC!U91)</f>
        <v>-5.1521892465781116E-4</v>
      </c>
      <c r="W91" s="15">
        <f>0.5*(Cv!AZ91+Cv!BA91)*LN(KC!W91/KC!V91)</f>
        <v>1.989783752958552E-3</v>
      </c>
      <c r="X91" s="15">
        <f>0.5*(Cv!BA91+Cv!BB91)*LN(KC!X91/KC!W91)</f>
        <v>6.7188303944603885E-4</v>
      </c>
      <c r="Y91" s="15">
        <f>0.5*(Cv!BB91+Cv!BC91)*LN(KC!Y91/KC!X91)</f>
        <v>-7.7462524447257552E-5</v>
      </c>
      <c r="Z91" s="15">
        <f>0.5*(Cv!BC91+Cv!BD91)*LN(KC!Z91/KC!Y91)</f>
        <v>4.711472177921342E-4</v>
      </c>
      <c r="AA91" s="15">
        <f>0.5*(Cv!BD91+Cv!BE91)*LN(KC!AA91/KC!Z91)</f>
        <v>-5.9858041859973249E-4</v>
      </c>
      <c r="AB91" s="15">
        <f>0.5*(Cv!BE91+Cv!BF91)*LN(KC!AB91/KC!AA91)</f>
        <v>3.7959879112082289E-3</v>
      </c>
      <c r="AC91" s="15">
        <f>0.5*(Cv!BF91+Cv!BG91)*LN(KC!AC91/KC!AB91)</f>
        <v>8.9155174310187439E-4</v>
      </c>
      <c r="AD91" s="15">
        <f>0.5*(Cv!BG91+Cv!BH91)*LN(KC!AD91/KC!AC91)</f>
        <v>2.1245147204971377E-3</v>
      </c>
      <c r="AE91" s="15">
        <f>0.5*(Cv!BH91+Cv!BI91)*LN(KC!AE91/KC!AD91)</f>
        <v>4.6683894208108825E-5</v>
      </c>
      <c r="AF91" s="15"/>
      <c r="AH91" s="64">
        <f t="shared" si="12"/>
        <v>4.6385856233490527E-3</v>
      </c>
      <c r="AI91" s="64">
        <f t="shared" si="13"/>
        <v>1.4336569681022129E-4</v>
      </c>
      <c r="AJ91" s="64">
        <f t="shared" si="14"/>
        <v>1.145955360881562E-3</v>
      </c>
      <c r="AK91" s="64">
        <f t="shared" si="15"/>
        <v>-3.8270489481886244E-4</v>
      </c>
      <c r="AL91" s="64">
        <f t="shared" si="16"/>
        <v>8.9652878581104943E-4</v>
      </c>
      <c r="AM91" s="64">
        <f t="shared" si="17"/>
        <v>1.0855993073526232E-3</v>
      </c>
      <c r="AN91" s="64">
        <f t="shared" si="18"/>
        <v>6.4466052884589158E-4</v>
      </c>
      <c r="AO91" s="64">
        <f t="shared" si="19"/>
        <v>3.9502650580551518E-4</v>
      </c>
      <c r="AP91" s="64">
        <f t="shared" si="20"/>
        <v>1.8639641242878453E-4</v>
      </c>
      <c r="AQ91" s="64">
        <f t="shared" si="21"/>
        <v>8.9777304648834327E-4</v>
      </c>
      <c r="AR91" s="64">
        <f t="shared" si="22"/>
        <v>1.0209167859357069E-3</v>
      </c>
      <c r="AS91" s="64">
        <f t="shared" si="23"/>
        <v>1.2733278324026059E-3</v>
      </c>
    </row>
    <row r="92" spans="1:45" x14ac:dyDescent="0.2">
      <c r="A92" s="4">
        <v>90</v>
      </c>
      <c r="B92" s="6" t="s">
        <v>126</v>
      </c>
      <c r="C92" s="15"/>
      <c r="D92" s="15">
        <f>0.5*(Cv!AG92+Cv!AH92)*LN(KC!D92/KC!C92)</f>
        <v>-7.6468952131586421E-4</v>
      </c>
      <c r="E92" s="15">
        <f>0.5*(Cv!AH92+Cv!AI92)*LN(KC!E92/KC!D92)</f>
        <v>-1.43374242502191E-4</v>
      </c>
      <c r="F92" s="15">
        <f>0.5*(Cv!AI92+Cv!AJ92)*LN(KC!F92/KC!E92)</f>
        <v>-1.8666034530375803E-4</v>
      </c>
      <c r="G92" s="15">
        <f>0.5*(Cv!AJ92+Cv!AK92)*LN(KC!G92/KC!F92)</f>
        <v>-6.1855540387443803E-4</v>
      </c>
      <c r="H92" s="15">
        <f>0.5*(Cv!AK92+Cv!AL92)*LN(KC!H92/KC!G92)</f>
        <v>-1.1427743952608888E-4</v>
      </c>
      <c r="I92" s="15">
        <f>0.5*(Cv!AL92+Cv!AM92)*LN(KC!I92/KC!H92)</f>
        <v>-1.017207214454964E-4</v>
      </c>
      <c r="J92" s="15">
        <f>0.5*(Cv!AM92+Cv!AN92)*LN(KC!J92/KC!I92)</f>
        <v>2.7614471981625541E-4</v>
      </c>
      <c r="K92" s="15">
        <f>0.5*(Cv!AN92+Cv!AO92)*LN(KC!K92/KC!J92)</f>
        <v>7.0002618457653707E-4</v>
      </c>
      <c r="L92" s="15">
        <f>0.5*(Cv!AO92+Cv!AP92)*LN(KC!L92/KC!K92)</f>
        <v>3.5245224405661807E-4</v>
      </c>
      <c r="M92" s="15">
        <f>0.5*(Cv!AP92+Cv!AQ92)*LN(KC!M92/KC!L92)</f>
        <v>1.037378715440483E-4</v>
      </c>
      <c r="N92" s="15">
        <f>0.5*(Cv!AQ92+Cv!AR92)*LN(KC!N92/KC!M92)</f>
        <v>-3.9136328986654319E-4</v>
      </c>
      <c r="O92" s="15">
        <f>0.5*(Cv!AR92+Cv!AS92)*LN(KC!O92/KC!N92)</f>
        <v>-1.0770123976383468E-3</v>
      </c>
      <c r="P92" s="15">
        <f>0.5*(Cv!AS92+Cv!AT92)*LN(KC!P92/KC!O92)</f>
        <v>-3.676443654568875E-4</v>
      </c>
      <c r="Q92" s="15">
        <f>0.5*(Cv!AT92+Cv!AU92)*LN(KC!Q92/KC!P92)</f>
        <v>-1.963646343817565E-4</v>
      </c>
      <c r="R92" s="15">
        <f>0.5*(Cv!AU92+Cv!AV92)*LN(KC!R92/KC!Q92)</f>
        <v>-4.8373639518666808E-4</v>
      </c>
      <c r="S92" s="15">
        <f>0.5*(Cv!AV92+Cv!AW92)*LN(KC!S92/KC!R92)</f>
        <v>-3.2153179784544581E-4</v>
      </c>
      <c r="T92" s="15">
        <f>0.5*(Cv!AW92+Cv!AX92)*LN(KC!T92/KC!S92)</f>
        <v>-4.1544767754317271E-4</v>
      </c>
      <c r="U92" s="15">
        <f>0.5*(Cv!AX92+Cv!AY92)*LN(KC!U92/KC!T92)</f>
        <v>1.8404569377678933E-4</v>
      </c>
      <c r="V92" s="15">
        <f>0.5*(Cv!AY92+Cv!AZ92)*LN(KC!V92/KC!U92)</f>
        <v>1.0043012817849432E-4</v>
      </c>
      <c r="W92" s="15">
        <f>0.5*(Cv!AZ92+Cv!BA92)*LN(KC!W92/KC!V92)</f>
        <v>-2.8296210588874015E-4</v>
      </c>
      <c r="X92" s="15">
        <f>0.5*(Cv!BA92+Cv!BB92)*LN(KC!X92/KC!W92)</f>
        <v>9.937467209098737E-5</v>
      </c>
      <c r="Y92" s="15">
        <f>0.5*(Cv!BB92+Cv!BC92)*LN(KC!Y92/KC!X92)</f>
        <v>-6.2506809304899603E-4</v>
      </c>
      <c r="Z92" s="15">
        <f>0.5*(Cv!BC92+Cv!BD92)*LN(KC!Z92/KC!Y92)</f>
        <v>-1.4904032000256852E-3</v>
      </c>
      <c r="AA92" s="15">
        <f>0.5*(Cv!BD92+Cv!BE92)*LN(KC!AA92/KC!Z92)</f>
        <v>-1.5951118521615893E-3</v>
      </c>
      <c r="AB92" s="15">
        <f>0.5*(Cv!BE92+Cv!BF92)*LN(KC!AB92/KC!AA92)</f>
        <v>-8.9491252914256547E-4</v>
      </c>
      <c r="AC92" s="15">
        <f>0.5*(Cv!BF92+Cv!BG92)*LN(KC!AC92/KC!AB92)</f>
        <v>-9.0916079663063635E-4</v>
      </c>
      <c r="AD92" s="15">
        <f>0.5*(Cv!BG92+Cv!BH92)*LN(KC!AD92/KC!AC92)</f>
        <v>-8.5781493583812708E-4</v>
      </c>
      <c r="AE92" s="15">
        <f>0.5*(Cv!BH92+Cv!BI92)*LN(KC!AE92/KC!AD92)</f>
        <v>-3.5015404839769669E-4</v>
      </c>
      <c r="AF92" s="15"/>
      <c r="AH92" s="64">
        <f t="shared" si="12"/>
        <v>-2.3291763053039446E-4</v>
      </c>
      <c r="AI92" s="64">
        <f t="shared" si="13"/>
        <v>2.0819954602538311E-4</v>
      </c>
      <c r="AJ92" s="64">
        <f t="shared" si="14"/>
        <v>-4.8925791810182091E-4</v>
      </c>
      <c r="AK92" s="64">
        <f t="shared" si="15"/>
        <v>-6.2911857877128379E-5</v>
      </c>
      <c r="AL92" s="64">
        <f t="shared" si="16"/>
        <v>-1.1029312942018945E-3</v>
      </c>
      <c r="AM92" s="64">
        <f t="shared" si="17"/>
        <v>-6.0398449211791186E-4</v>
      </c>
      <c r="AN92" s="64">
        <f t="shared" si="18"/>
        <v>-1.405291860382189E-4</v>
      </c>
      <c r="AO92" s="64">
        <f t="shared" si="19"/>
        <v>-5.8643206205257804E-4</v>
      </c>
      <c r="AP92" s="64">
        <f t="shared" si="20"/>
        <v>-5.4667277375160857E-4</v>
      </c>
      <c r="AQ92" s="64">
        <f t="shared" si="21"/>
        <v>-1.151373918594709E-3</v>
      </c>
      <c r="AR92" s="64">
        <f t="shared" si="22"/>
        <v>-7.0570992695548676E-4</v>
      </c>
      <c r="AS92" s="64">
        <f t="shared" si="23"/>
        <v>-3.5581721324685558E-4</v>
      </c>
    </row>
    <row r="93" spans="1:45" x14ac:dyDescent="0.2">
      <c r="A93" s="4">
        <v>91</v>
      </c>
      <c r="B93" s="6" t="s">
        <v>127</v>
      </c>
      <c r="C93" s="15"/>
      <c r="D93" s="15">
        <f>0.5*(Cv!AG93+Cv!AH93)*LN(KC!D93/KC!C93)</f>
        <v>5.5652547860322102E-3</v>
      </c>
      <c r="E93" s="15">
        <f>0.5*(Cv!AH93+Cv!AI93)*LN(KC!E93/KC!D93)</f>
        <v>4.4920947478347779E-3</v>
      </c>
      <c r="F93" s="15">
        <f>0.5*(Cv!AI93+Cv!AJ93)*LN(KC!F93/KC!E93)</f>
        <v>2.9856530634220463E-3</v>
      </c>
      <c r="G93" s="15">
        <f>0.5*(Cv!AJ93+Cv!AK93)*LN(KC!G93/KC!F93)</f>
        <v>-4.82767941860128E-3</v>
      </c>
      <c r="H93" s="15">
        <f>0.5*(Cv!AK93+Cv!AL93)*LN(KC!H93/KC!G93)</f>
        <v>-5.8684732143721859E-5</v>
      </c>
      <c r="I93" s="15">
        <f>0.5*(Cv!AL93+Cv!AM93)*LN(KC!I93/KC!H93)</f>
        <v>-7.9938853114396868E-5</v>
      </c>
      <c r="J93" s="15">
        <f>0.5*(Cv!AM93+Cv!AN93)*LN(KC!J93/KC!I93)</f>
        <v>-4.338533976990396E-3</v>
      </c>
      <c r="K93" s="15">
        <f>0.5*(Cv!AN93+Cv!AO93)*LN(KC!K93/KC!J93)</f>
        <v>-3.5606025786251464E-3</v>
      </c>
      <c r="L93" s="15">
        <f>0.5*(Cv!AO93+Cv!AP93)*LN(KC!L93/KC!K93)</f>
        <v>-3.2352733733236167E-3</v>
      </c>
      <c r="M93" s="15">
        <f>0.5*(Cv!AP93+Cv!AQ93)*LN(KC!M93/KC!L93)</f>
        <v>-4.1853972793451022E-3</v>
      </c>
      <c r="N93" s="15">
        <f>0.5*(Cv!AQ93+Cv!AR93)*LN(KC!N93/KC!M93)</f>
        <v>-4.3326302342220867E-3</v>
      </c>
      <c r="O93" s="15">
        <f>0.5*(Cv!AR93+Cv!AS93)*LN(KC!O93/KC!N93)</f>
        <v>-4.2743535214831221E-3</v>
      </c>
      <c r="P93" s="15">
        <f>0.5*(Cv!AS93+Cv!AT93)*LN(KC!P93/KC!O93)</f>
        <v>-4.2238261318749788E-3</v>
      </c>
      <c r="Q93" s="15">
        <f>0.5*(Cv!AT93+Cv!AU93)*LN(KC!Q93/KC!P93)</f>
        <v>-3.6798830578170386E-3</v>
      </c>
      <c r="R93" s="15">
        <f>0.5*(Cv!AU93+Cv!AV93)*LN(KC!R93/KC!Q93)</f>
        <v>-2.2193512341518997E-3</v>
      </c>
      <c r="S93" s="15">
        <f>0.5*(Cv!AV93+Cv!AW93)*LN(KC!S93/KC!R93)</f>
        <v>-5.1382918787330409E-4</v>
      </c>
      <c r="T93" s="15">
        <f>0.5*(Cv!AW93+Cv!AX93)*LN(KC!T93/KC!S93)</f>
        <v>-1.5587706803746235E-3</v>
      </c>
      <c r="U93" s="15">
        <f>0.5*(Cv!AX93+Cv!AY93)*LN(KC!U93/KC!T93)</f>
        <v>-3.8671903019990451E-3</v>
      </c>
      <c r="V93" s="15">
        <f>0.5*(Cv!AY93+Cv!AZ93)*LN(KC!V93/KC!U93)</f>
        <v>-1.8280945860600609E-3</v>
      </c>
      <c r="W93" s="15">
        <f>0.5*(Cv!AZ93+Cv!BA93)*LN(KC!W93/KC!V93)</f>
        <v>2.6339506920654561E-3</v>
      </c>
      <c r="X93" s="15">
        <f>0.5*(Cv!BA93+Cv!BB93)*LN(KC!X93/KC!W93)</f>
        <v>4.8821542653320485E-3</v>
      </c>
      <c r="Y93" s="15">
        <f>0.5*(Cv!BB93+Cv!BC93)*LN(KC!Y93/KC!X93)</f>
        <v>4.7849159324929004E-3</v>
      </c>
      <c r="Z93" s="15">
        <f>0.5*(Cv!BC93+Cv!BD93)*LN(KC!Z93/KC!Y93)</f>
        <v>4.3836008158752134E-3</v>
      </c>
      <c r="AA93" s="15">
        <f>0.5*(Cv!BD93+Cv!BE93)*LN(KC!AA93/KC!Z93)</f>
        <v>1.3158949851543407E-3</v>
      </c>
      <c r="AB93" s="15">
        <f>0.5*(Cv!BE93+Cv!BF93)*LN(KC!AB93/KC!AA93)</f>
        <v>1.209967989807958E-3</v>
      </c>
      <c r="AC93" s="15">
        <f>0.5*(Cv!BF93+Cv!BG93)*LN(KC!AC93/KC!AB93)</f>
        <v>2.4952919727848494E-3</v>
      </c>
      <c r="AD93" s="15">
        <f>0.5*(Cv!BG93+Cv!BH93)*LN(KC!AD93/KC!AC93)</f>
        <v>2.2313587954360548E-3</v>
      </c>
      <c r="AE93" s="15">
        <f>0.5*(Cv!BH93+Cv!BI93)*LN(KC!AE93/KC!AD93)</f>
        <v>-6.8807617491986747E-4</v>
      </c>
      <c r="AF93" s="15"/>
      <c r="AH93" s="64">
        <f t="shared" si="12"/>
        <v>5.0228896147948504E-4</v>
      </c>
      <c r="AI93" s="64">
        <f t="shared" si="13"/>
        <v>-3.9304874885012697E-3</v>
      </c>
      <c r="AJ93" s="64">
        <f t="shared" si="14"/>
        <v>-2.9822486266400687E-3</v>
      </c>
      <c r="AK93" s="64">
        <f t="shared" si="15"/>
        <v>5.2409877792755115E-5</v>
      </c>
      <c r="AL93" s="64">
        <f t="shared" si="16"/>
        <v>2.8379343392230518E-3</v>
      </c>
      <c r="AM93" s="64">
        <f t="shared" si="17"/>
        <v>7.7164131025809373E-4</v>
      </c>
      <c r="AN93" s="64">
        <f t="shared" si="18"/>
        <v>-3.4563680575706692E-3</v>
      </c>
      <c r="AO93" s="64">
        <f t="shared" si="19"/>
        <v>1.3329169754662691E-3</v>
      </c>
      <c r="AP93" s="64">
        <f t="shared" si="20"/>
        <v>1.3284921235882433E-3</v>
      </c>
      <c r="AQ93" s="64">
        <f t="shared" si="21"/>
        <v>2.9235949308326027E-3</v>
      </c>
      <c r="AR93" s="64">
        <f t="shared" si="22"/>
        <v>1.3461915311003454E-3</v>
      </c>
      <c r="AS93" s="64">
        <f t="shared" si="23"/>
        <v>-5.9471229861903863E-4</v>
      </c>
    </row>
    <row r="94" spans="1:45" x14ac:dyDescent="0.2">
      <c r="A94" s="4">
        <v>92</v>
      </c>
      <c r="B94" s="6" t="s">
        <v>128</v>
      </c>
      <c r="C94" s="15"/>
      <c r="D94" s="15">
        <f>0.5*(Cv!AG94+Cv!AH94)*LN(KC!D94/KC!C94)</f>
        <v>2.0842069299097615E-3</v>
      </c>
      <c r="E94" s="15">
        <f>0.5*(Cv!AH94+Cv!AI94)*LN(KC!E94/KC!D94)</f>
        <v>2.4293964800716113E-3</v>
      </c>
      <c r="F94" s="15">
        <f>0.5*(Cv!AI94+Cv!AJ94)*LN(KC!F94/KC!E94)</f>
        <v>1.7544841881056295E-3</v>
      </c>
      <c r="G94" s="15">
        <f>0.5*(Cv!AJ94+Cv!AK94)*LN(KC!G94/KC!F94)</f>
        <v>9.7183801323230679E-4</v>
      </c>
      <c r="H94" s="15">
        <f>0.5*(Cv!AK94+Cv!AL94)*LN(KC!H94/KC!G94)</f>
        <v>1.429661468538818E-3</v>
      </c>
      <c r="I94" s="15">
        <f>0.5*(Cv!AL94+Cv!AM94)*LN(KC!I94/KC!H94)</f>
        <v>1.0568323590390675E-3</v>
      </c>
      <c r="J94" s="15">
        <f>0.5*(Cv!AM94+Cv!AN94)*LN(KC!J94/KC!I94)</f>
        <v>1.1054069848053182E-3</v>
      </c>
      <c r="K94" s="15">
        <f>0.5*(Cv!AN94+Cv!AO94)*LN(KC!K94/KC!J94)</f>
        <v>1.0928239200400139E-3</v>
      </c>
      <c r="L94" s="15">
        <f>0.5*(Cv!AO94+Cv!AP94)*LN(KC!L94/KC!K94)</f>
        <v>3.8650648663717462E-4</v>
      </c>
      <c r="M94" s="15">
        <f>0.5*(Cv!AP94+Cv!AQ94)*LN(KC!M94/KC!L94)</f>
        <v>4.0911955567430062E-4</v>
      </c>
      <c r="N94" s="15">
        <f>0.5*(Cv!AQ94+Cv!AR94)*LN(KC!N94/KC!M94)</f>
        <v>6.3515649995256568E-4</v>
      </c>
      <c r="O94" s="15">
        <f>0.5*(Cv!AR94+Cv!AS94)*LN(KC!O94/KC!N94)</f>
        <v>6.2176072109048903E-4</v>
      </c>
      <c r="P94" s="15">
        <f>0.5*(Cv!AS94+Cv!AT94)*LN(KC!P94/KC!O94)</f>
        <v>1.2504403671863944E-3</v>
      </c>
      <c r="Q94" s="15">
        <f>0.5*(Cv!AT94+Cv!AU94)*LN(KC!Q94/KC!P94)</f>
        <v>1.2894886035469532E-3</v>
      </c>
      <c r="R94" s="15">
        <f>0.5*(Cv!AU94+Cv!AV94)*LN(KC!R94/KC!Q94)</f>
        <v>8.4476839736840909E-4</v>
      </c>
      <c r="S94" s="15">
        <f>0.5*(Cv!AV94+Cv!AW94)*LN(KC!S94/KC!R94)</f>
        <v>8.5594756472924722E-4</v>
      </c>
      <c r="T94" s="15">
        <f>0.5*(Cv!AW94+Cv!AX94)*LN(KC!T94/KC!S94)</f>
        <v>8.3346294040540707E-4</v>
      </c>
      <c r="U94" s="15">
        <f>0.5*(Cv!AX94+Cv!AY94)*LN(KC!U94/KC!T94)</f>
        <v>5.5531968766554872E-4</v>
      </c>
      <c r="V94" s="15">
        <f>0.5*(Cv!AY94+Cv!AZ94)*LN(KC!V94/KC!U94)</f>
        <v>1.9237921100962599E-4</v>
      </c>
      <c r="W94" s="15">
        <f>0.5*(Cv!AZ94+Cv!BA94)*LN(KC!W94/KC!V94)</f>
        <v>1.9740483953678382E-4</v>
      </c>
      <c r="X94" s="15">
        <f>0.5*(Cv!BA94+Cv!BB94)*LN(KC!X94/KC!W94)</f>
        <v>-4.12018971521982E-4</v>
      </c>
      <c r="Y94" s="15">
        <f>0.5*(Cv!BB94+Cv!BC94)*LN(KC!Y94/KC!X94)</f>
        <v>-5.098767376746884E-4</v>
      </c>
      <c r="Z94" s="15">
        <f>0.5*(Cv!BC94+Cv!BD94)*LN(KC!Z94/KC!Y94)</f>
        <v>-5.1592635441635498E-4</v>
      </c>
      <c r="AA94" s="15">
        <f>0.5*(Cv!BD94+Cv!BE94)*LN(KC!AA94/KC!Z94)</f>
        <v>7.6272343856081276E-4</v>
      </c>
      <c r="AB94" s="15">
        <f>0.5*(Cv!BE94+Cv!BF94)*LN(KC!AB94/KC!AA94)</f>
        <v>4.6622170229773251E-4</v>
      </c>
      <c r="AC94" s="15">
        <f>0.5*(Cv!BF94+Cv!BG94)*LN(KC!AC94/KC!AB94)</f>
        <v>5.7528876496724393E-4</v>
      </c>
      <c r="AD94" s="15">
        <f>0.5*(Cv!BG94+Cv!BH94)*LN(KC!AD94/KC!AC94)</f>
        <v>5.3503960244245677E-4</v>
      </c>
      <c r="AE94" s="15">
        <f>0.5*(Cv!BH94+Cv!BI94)*LN(KC!AE94/KC!AD94)</f>
        <v>4.5859886724508467E-4</v>
      </c>
      <c r="AF94" s="15"/>
      <c r="AH94" s="64">
        <f t="shared" si="12"/>
        <v>1.5284425017974867E-3</v>
      </c>
      <c r="AI94" s="64">
        <f t="shared" si="13"/>
        <v>7.2580268942187462E-4</v>
      </c>
      <c r="AJ94" s="64">
        <f t="shared" si="14"/>
        <v>9.7248113078429851E-4</v>
      </c>
      <c r="AK94" s="64">
        <f t="shared" si="15"/>
        <v>2.7330954141907674E-4</v>
      </c>
      <c r="AL94" s="64">
        <f t="shared" si="16"/>
        <v>1.5568616274694915E-4</v>
      </c>
      <c r="AM94" s="64">
        <f t="shared" si="17"/>
        <v>4.9681923484377075E-4</v>
      </c>
      <c r="AN94" s="64">
        <f t="shared" si="18"/>
        <v>8.4914191010308662E-4</v>
      </c>
      <c r="AO94" s="64">
        <f t="shared" si="19"/>
        <v>2.6155141587647259E-4</v>
      </c>
      <c r="AP94" s="64">
        <f t="shared" si="20"/>
        <v>1.7440997287365394E-4</v>
      </c>
      <c r="AQ94" s="64">
        <f t="shared" si="21"/>
        <v>5.078551219187547E-5</v>
      </c>
      <c r="AR94" s="64">
        <f t="shared" si="22"/>
        <v>5.2297574488492844E-4</v>
      </c>
      <c r="AS94" s="64">
        <f t="shared" si="23"/>
        <v>7.1378698520503615E-4</v>
      </c>
    </row>
    <row r="95" spans="1:45" x14ac:dyDescent="0.2">
      <c r="A95" s="4">
        <v>93</v>
      </c>
      <c r="B95" s="6" t="s">
        <v>129</v>
      </c>
      <c r="C95" s="15"/>
      <c r="D95" s="15">
        <f>0.5*(Cv!AG95+Cv!AH95)*LN(KC!D95/KC!C95)</f>
        <v>4.8901471136047437E-3</v>
      </c>
      <c r="E95" s="15">
        <f>0.5*(Cv!AH95+Cv!AI95)*LN(KC!E95/KC!D95)</f>
        <v>6.606097930937139E-3</v>
      </c>
      <c r="F95" s="15">
        <f>0.5*(Cv!AI95+Cv!AJ95)*LN(KC!F95/KC!E95)</f>
        <v>3.3813137652405271E-3</v>
      </c>
      <c r="G95" s="15">
        <f>0.5*(Cv!AJ95+Cv!AK95)*LN(KC!G95/KC!F95)</f>
        <v>1.1595619575356863E-3</v>
      </c>
      <c r="H95" s="15">
        <f>0.5*(Cv!AK95+Cv!AL95)*LN(KC!H95/KC!G95)</f>
        <v>2.2041532747089352E-3</v>
      </c>
      <c r="I95" s="15">
        <f>0.5*(Cv!AL95+Cv!AM95)*LN(KC!I95/KC!H95)</f>
        <v>1.3079998113632487E-3</v>
      </c>
      <c r="J95" s="15">
        <f>0.5*(Cv!AM95+Cv!AN95)*LN(KC!J95/KC!I95)</f>
        <v>1.5849137162982369E-3</v>
      </c>
      <c r="K95" s="15">
        <f>0.5*(Cv!AN95+Cv!AO95)*LN(KC!K95/KC!J95)</f>
        <v>8.6482012909572497E-4</v>
      </c>
      <c r="L95" s="15">
        <f>0.5*(Cv!AO95+Cv!AP95)*LN(KC!L95/KC!K95)</f>
        <v>1.2788796744183032E-4</v>
      </c>
      <c r="M95" s="15">
        <f>0.5*(Cv!AP95+Cv!AQ95)*LN(KC!M95/KC!L95)</f>
        <v>8.0097002894561622E-4</v>
      </c>
      <c r="N95" s="15">
        <f>0.5*(Cv!AQ95+Cv!AR95)*LN(KC!N95/KC!M95)</f>
        <v>1.0886665626044434E-3</v>
      </c>
      <c r="O95" s="15">
        <f>0.5*(Cv!AR95+Cv!AS95)*LN(KC!O95/KC!N95)</f>
        <v>-2.2708054962319985E-4</v>
      </c>
      <c r="P95" s="15">
        <f>0.5*(Cv!AS95+Cv!AT95)*LN(KC!P95/KC!O95)</f>
        <v>-1.1369233757031127E-4</v>
      </c>
      <c r="Q95" s="15">
        <f>0.5*(Cv!AT95+Cv!AU95)*LN(KC!Q95/KC!P95)</f>
        <v>-2.5543074158955031E-4</v>
      </c>
      <c r="R95" s="15">
        <f>0.5*(Cv!AU95+Cv!AV95)*LN(KC!R95/KC!Q95)</f>
        <v>-5.8430513453141836E-4</v>
      </c>
      <c r="S95" s="15">
        <f>0.5*(Cv!AV95+Cv!AW95)*LN(KC!S95/KC!R95)</f>
        <v>-1.9797195821624197E-4</v>
      </c>
      <c r="T95" s="15">
        <f>0.5*(Cv!AW95+Cv!AX95)*LN(KC!T95/KC!S95)</f>
        <v>-6.9935088188937517E-4</v>
      </c>
      <c r="U95" s="15">
        <f>0.5*(Cv!AX95+Cv!AY95)*LN(KC!U95/KC!T95)</f>
        <v>-3.223178203402054E-4</v>
      </c>
      <c r="V95" s="15">
        <f>0.5*(Cv!AY95+Cv!AZ95)*LN(KC!V95/KC!U95)</f>
        <v>-2.0406157947387577E-4</v>
      </c>
      <c r="W95" s="15">
        <f>0.5*(Cv!AZ95+Cv!BA95)*LN(KC!W95/KC!V95)</f>
        <v>5.7770955492213898E-5</v>
      </c>
      <c r="X95" s="15">
        <f>0.5*(Cv!BA95+Cv!BB95)*LN(KC!X95/KC!W95)</f>
        <v>-1.6910114899245682E-5</v>
      </c>
      <c r="Y95" s="15">
        <f>0.5*(Cv!BB95+Cv!BC95)*LN(KC!Y95/KC!X95)</f>
        <v>-2.6482330320101255E-4</v>
      </c>
      <c r="Z95" s="15">
        <f>0.5*(Cv!BC95+Cv!BD95)*LN(KC!Z95/KC!Y95)</f>
        <v>2.4242567235946825E-5</v>
      </c>
      <c r="AA95" s="15">
        <f>0.5*(Cv!BD95+Cv!BE95)*LN(KC!AA95/KC!Z95)</f>
        <v>1.7731040570519746E-5</v>
      </c>
      <c r="AB95" s="15">
        <f>0.5*(Cv!BE95+Cv!BF95)*LN(KC!AB95/KC!AA95)</f>
        <v>3.9722167566363979E-4</v>
      </c>
      <c r="AC95" s="15">
        <f>0.5*(Cv!BF95+Cv!BG95)*LN(KC!AC95/KC!AB95)</f>
        <v>1.9557422022432194E-4</v>
      </c>
      <c r="AD95" s="15">
        <f>0.5*(Cv!BG95+Cv!BH95)*LN(KC!AD95/KC!AC95)</f>
        <v>-6.9159640095564233E-5</v>
      </c>
      <c r="AE95" s="15">
        <f>0.5*(Cv!BH95+Cv!BI95)*LN(KC!AE95/KC!AD95)</f>
        <v>-1.2496665205263325E-4</v>
      </c>
      <c r="AF95" s="15"/>
      <c r="AH95" s="64">
        <f t="shared" si="12"/>
        <v>2.931825347957107E-3</v>
      </c>
      <c r="AI95" s="64">
        <f t="shared" si="13"/>
        <v>8.9345168087717026E-4</v>
      </c>
      <c r="AJ95" s="64">
        <f t="shared" si="14"/>
        <v>-2.7569614430614437E-4</v>
      </c>
      <c r="AK95" s="64">
        <f t="shared" si="15"/>
        <v>-2.3697388822209762E-4</v>
      </c>
      <c r="AL95" s="64">
        <f t="shared" si="16"/>
        <v>7.3989240098683149E-5</v>
      </c>
      <c r="AM95" s="64">
        <f t="shared" si="17"/>
        <v>-9.7063146074098742E-5</v>
      </c>
      <c r="AN95" s="64">
        <f t="shared" si="18"/>
        <v>3.0887776828551294E-4</v>
      </c>
      <c r="AO95" s="64">
        <f t="shared" si="19"/>
        <v>-8.4087461063772485E-5</v>
      </c>
      <c r="AP95" s="64">
        <f t="shared" si="20"/>
        <v>-1.1227749564904382E-4</v>
      </c>
      <c r="AQ95" s="64">
        <f t="shared" si="21"/>
        <v>4.3592995067273451E-5</v>
      </c>
      <c r="AR95" s="64">
        <f t="shared" si="22"/>
        <v>4.8264269204148567E-7</v>
      </c>
      <c r="AS95" s="64">
        <f t="shared" si="23"/>
        <v>6.1995758851390371E-4</v>
      </c>
    </row>
    <row r="96" spans="1:45" x14ac:dyDescent="0.2">
      <c r="A96" s="4">
        <v>94</v>
      </c>
      <c r="B96" s="6" t="s">
        <v>130</v>
      </c>
      <c r="C96" s="15"/>
      <c r="D96" s="15">
        <f>0.5*(Cv!AG96+Cv!AH96)*LN(KC!D96/KC!C96)</f>
        <v>-2.3903726710985955E-3</v>
      </c>
      <c r="E96" s="15">
        <f>0.5*(Cv!AH96+Cv!AI96)*LN(KC!E96/KC!D96)</f>
        <v>-2.7893602585194154E-5</v>
      </c>
      <c r="F96" s="15">
        <f>0.5*(Cv!AI96+Cv!AJ96)*LN(KC!F96/KC!E96)</f>
        <v>3.0334649537089368E-4</v>
      </c>
      <c r="G96" s="15">
        <f>0.5*(Cv!AJ96+Cv!AK96)*LN(KC!G96/KC!F96)</f>
        <v>-6.2301270654998372E-7</v>
      </c>
      <c r="H96" s="15">
        <f>0.5*(Cv!AK96+Cv!AL96)*LN(KC!H96/KC!G96)</f>
        <v>1.4189337174642326E-3</v>
      </c>
      <c r="I96" s="15">
        <f>0.5*(Cv!AL96+Cv!AM96)*LN(KC!I96/KC!H96)</f>
        <v>-7.8623057290895019E-5</v>
      </c>
      <c r="J96" s="15">
        <f>0.5*(Cv!AM96+Cv!AN96)*LN(KC!J96/KC!I96)</f>
        <v>1.6043984089068207E-3</v>
      </c>
      <c r="K96" s="15">
        <f>0.5*(Cv!AN96+Cv!AO96)*LN(KC!K96/KC!J96)</f>
        <v>1.2122248797610874E-3</v>
      </c>
      <c r="L96" s="15">
        <f>0.5*(Cv!AO96+Cv!AP96)*LN(KC!L96/KC!K96)</f>
        <v>5.7086400412780501E-4</v>
      </c>
      <c r="M96" s="15">
        <f>0.5*(Cv!AP96+Cv!AQ96)*LN(KC!M96/KC!L96)</f>
        <v>-2.8815107831067542E-5</v>
      </c>
      <c r="N96" s="15">
        <f>0.5*(Cv!AQ96+Cv!AR96)*LN(KC!N96/KC!M96)</f>
        <v>-1.0299076213630254E-4</v>
      </c>
      <c r="O96" s="15">
        <f>0.5*(Cv!AR96+Cv!AS96)*LN(KC!O96/KC!N96)</f>
        <v>-9.8597825125434479E-4</v>
      </c>
      <c r="P96" s="15">
        <f>0.5*(Cv!AS96+Cv!AT96)*LN(KC!P96/KC!O96)</f>
        <v>-1.649721465476975E-4</v>
      </c>
      <c r="Q96" s="15">
        <f>0.5*(Cv!AT96+Cv!AU96)*LN(KC!Q96/KC!P96)</f>
        <v>-2.4758697744178988E-4</v>
      </c>
      <c r="R96" s="15">
        <f>0.5*(Cv!AU96+Cv!AV96)*LN(KC!R96/KC!Q96)</f>
        <v>-6.4274908489530012E-5</v>
      </c>
      <c r="S96" s="15">
        <f>0.5*(Cv!AV96+Cv!AW96)*LN(KC!S96/KC!R96)</f>
        <v>-1.0684664867607408E-3</v>
      </c>
      <c r="T96" s="15">
        <f>0.5*(Cv!AW96+Cv!AX96)*LN(KC!T96/KC!S96)</f>
        <v>-1.8162989629988521E-3</v>
      </c>
      <c r="U96" s="15">
        <f>0.5*(Cv!AX96+Cv!AY96)*LN(KC!U96/KC!T96)</f>
        <v>-5.4215840536018546E-4</v>
      </c>
      <c r="V96" s="15">
        <f>0.5*(Cv!AY96+Cv!AZ96)*LN(KC!V96/KC!U96)</f>
        <v>-1.1426607820415499E-4</v>
      </c>
      <c r="W96" s="15">
        <f>0.5*(Cv!AZ96+Cv!BA96)*LN(KC!W96/KC!V96)</f>
        <v>-4.0224687997820211E-4</v>
      </c>
      <c r="X96" s="15">
        <f>0.5*(Cv!BA96+Cv!BB96)*LN(KC!X96/KC!W96)</f>
        <v>1.5170375340334422E-3</v>
      </c>
      <c r="Y96" s="15">
        <f>0.5*(Cv!BB96+Cv!BC96)*LN(KC!Y96/KC!X96)</f>
        <v>-1.8369526320336658E-5</v>
      </c>
      <c r="Z96" s="15">
        <f>0.5*(Cv!BC96+Cv!BD96)*LN(KC!Z96/KC!Y96)</f>
        <v>-1.155427642927325E-3</v>
      </c>
      <c r="AA96" s="15">
        <f>0.5*(Cv!BD96+Cv!BE96)*LN(KC!AA96/KC!Z96)</f>
        <v>-1.1103101628373124E-3</v>
      </c>
      <c r="AB96" s="15">
        <f>0.5*(Cv!BE96+Cv!BF96)*LN(KC!AB96/KC!AA96)</f>
        <v>-6.8775279613963189E-4</v>
      </c>
      <c r="AC96" s="15">
        <f>0.5*(Cv!BF96+Cv!BG96)*LN(KC!AC96/KC!AB96)</f>
        <v>-4.6657637234155105E-4</v>
      </c>
      <c r="AD96" s="15">
        <f>0.5*(Cv!BG96+Cv!BH96)*LN(KC!AD96/KC!AC96)</f>
        <v>-3.9846298075320703E-4</v>
      </c>
      <c r="AE96" s="15">
        <f>0.5*(Cv!BH96+Cv!BI96)*LN(KC!AE96/KC!AD96)</f>
        <v>2.0619121283769646E-4</v>
      </c>
      <c r="AF96" s="15"/>
      <c r="AH96" s="64">
        <f t="shared" si="12"/>
        <v>3.2302810805049742E-4</v>
      </c>
      <c r="AI96" s="64">
        <f t="shared" si="13"/>
        <v>6.5113628456566852E-4</v>
      </c>
      <c r="AJ96" s="64">
        <f t="shared" si="14"/>
        <v>-5.0625575409882066E-4</v>
      </c>
      <c r="AK96" s="64">
        <f t="shared" si="15"/>
        <v>-2.715865585015905E-4</v>
      </c>
      <c r="AL96" s="64">
        <f t="shared" si="16"/>
        <v>-6.8768730011323134E-4</v>
      </c>
      <c r="AM96" s="64">
        <f t="shared" si="17"/>
        <v>-9.6135883957755287E-5</v>
      </c>
      <c r="AN96" s="64">
        <f t="shared" si="18"/>
        <v>7.244026523342396E-5</v>
      </c>
      <c r="AO96" s="64">
        <f t="shared" si="19"/>
        <v>-4.1572008841580171E-4</v>
      </c>
      <c r="AP96" s="64">
        <f t="shared" si="20"/>
        <v>-4.8108810230361763E-4</v>
      </c>
      <c r="AQ96" s="64">
        <f t="shared" si="21"/>
        <v>-7.4296503205615141E-4</v>
      </c>
      <c r="AR96" s="64">
        <f t="shared" si="22"/>
        <v>-2.1961604675235387E-4</v>
      </c>
      <c r="AS96" s="64">
        <f t="shared" si="23"/>
        <v>-9.811473586677385E-5</v>
      </c>
    </row>
    <row r="97" spans="1:79" x14ac:dyDescent="0.2">
      <c r="A97" s="4">
        <v>95</v>
      </c>
      <c r="B97" s="6" t="s">
        <v>131</v>
      </c>
      <c r="C97" s="15"/>
      <c r="D97" s="15"/>
      <c r="E97" s="15"/>
      <c r="F97" s="15"/>
      <c r="G97" s="15"/>
      <c r="H97" s="15"/>
      <c r="I97" s="15"/>
      <c r="J97" s="15">
        <f>0.5*(Cv!AM97+Cv!AN97)*LN(KC!J97/KC!I97)</f>
        <v>4.5191197681340424E-4</v>
      </c>
      <c r="K97" s="15">
        <f>0.5*(Cv!AN97+Cv!AO97)*LN(KC!K97/KC!J97)</f>
        <v>4.8847117093962241E-5</v>
      </c>
      <c r="L97" s="15">
        <f>0.5*(Cv!AO97+Cv!AP97)*LN(KC!L97/KC!K97)</f>
        <v>7.7447459716620991E-5</v>
      </c>
      <c r="M97" s="15">
        <f>0.5*(Cv!AP97+Cv!AQ97)*LN(KC!M97/KC!L97)</f>
        <v>7.7455349753355478E-5</v>
      </c>
      <c r="N97" s="15">
        <f>0.5*(Cv!AQ97+Cv!AR97)*LN(KC!N97/KC!M97)</f>
        <v>2.2148103967060913E-4</v>
      </c>
      <c r="O97" s="15">
        <f>0.5*(Cv!AR97+Cv!AS97)*LN(KC!O97/KC!N97)</f>
        <v>-1.2861463500235225E-4</v>
      </c>
      <c r="P97" s="15">
        <f>0.5*(Cv!AS97+Cv!AT97)*LN(KC!P97/KC!O97)</f>
        <v>-1.9541775376711584E-4</v>
      </c>
      <c r="Q97" s="15">
        <f>0.5*(Cv!AT97+Cv!AU97)*LN(KC!Q97/KC!P97)</f>
        <v>-3.6439774101231192E-4</v>
      </c>
      <c r="R97" s="15">
        <f>0.5*(Cv!AU97+Cv!AV97)*LN(KC!R97/KC!Q97)</f>
        <v>-5.2841442416152833E-4</v>
      </c>
      <c r="S97" s="15">
        <f>0.5*(Cv!AV97+Cv!AW97)*LN(KC!S97/KC!R97)</f>
        <v>-5.7159428325146322E-4</v>
      </c>
      <c r="T97" s="15">
        <f>0.5*(Cv!AW97+Cv!AX97)*LN(KC!T97/KC!S97)</f>
        <v>-7.18444839476472E-4</v>
      </c>
      <c r="U97" s="15">
        <f>0.5*(Cv!AX97+Cv!AY97)*LN(KC!U97/KC!T97)</f>
        <v>-1.9506281585816543E-5</v>
      </c>
      <c r="V97" s="15">
        <f>0.5*(Cv!AY97+Cv!AZ97)*LN(KC!V97/KC!U97)</f>
        <v>-2.147616402336522E-4</v>
      </c>
      <c r="W97" s="15">
        <f>0.5*(Cv!AZ97+Cv!BA97)*LN(KC!W97/KC!V97)</f>
        <v>-5.0751952869626887E-5</v>
      </c>
      <c r="X97" s="15">
        <f>0.5*(Cv!BA97+Cv!BB97)*LN(KC!X97/KC!W97)</f>
        <v>-9.0338182789327553E-5</v>
      </c>
      <c r="Y97" s="15">
        <f>0.5*(Cv!BB97+Cv!BC97)*LN(KC!Y97/KC!X97)</f>
        <v>-2.5576562685959974E-4</v>
      </c>
      <c r="Z97" s="15">
        <f>0.5*(Cv!BC97+Cv!BD97)*LN(KC!Z97/KC!Y97)</f>
        <v>-2.3793706280499365E-4</v>
      </c>
      <c r="AA97" s="15">
        <f>0.5*(Cv!BD97+Cv!BE97)*LN(KC!AA97/KC!Z97)</f>
        <v>-2.3580889641659482E-4</v>
      </c>
      <c r="AB97" s="15">
        <f>0.5*(Cv!BE97+Cv!BF97)*LN(KC!AB97/KC!AA97)</f>
        <v>-7.0266950966736897E-5</v>
      </c>
      <c r="AC97" s="15">
        <f>0.5*(Cv!BF97+Cv!BG97)*LN(KC!AC97/KC!AB97)</f>
        <v>-7.892931749411092E-5</v>
      </c>
      <c r="AD97" s="15">
        <f>0.5*(Cv!BG97+Cv!BH97)*LN(KC!AD97/KC!AC97)</f>
        <v>-3.4432489615777268E-4</v>
      </c>
      <c r="AE97" s="15">
        <f>0.5*(Cv!BH97+Cv!BI97)*LN(KC!AE97/KC!AD97)</f>
        <v>-4.2395201048607919E-4</v>
      </c>
      <c r="AF97" s="15"/>
      <c r="AH97" s="64"/>
      <c r="AI97" s="64">
        <f t="shared" si="13"/>
        <v>1.7542858860959042E-4</v>
      </c>
      <c r="AJ97" s="64">
        <f t="shared" si="14"/>
        <v>-3.5768776743895427E-4</v>
      </c>
      <c r="AK97" s="64">
        <f t="shared" si="15"/>
        <v>-2.1876057939097907E-4</v>
      </c>
      <c r="AL97" s="64">
        <f t="shared" si="16"/>
        <v>-1.757415709084072E-4</v>
      </c>
      <c r="AM97" s="64">
        <f t="shared" si="17"/>
        <v>-3.8413845332192591E-4</v>
      </c>
      <c r="AN97" s="64">
        <f t="shared" si="18"/>
        <v>-9.1129589414681939E-5</v>
      </c>
      <c r="AO97" s="64">
        <f t="shared" si="19"/>
        <v>-2.2839897151173187E-4</v>
      </c>
      <c r="AP97" s="64">
        <f t="shared" si="20"/>
        <v>-2.1039793711142445E-4</v>
      </c>
      <c r="AQ97" s="64">
        <f t="shared" si="21"/>
        <v>-1.9994463426198128E-4</v>
      </c>
      <c r="AR97" s="64">
        <f t="shared" si="22"/>
        <v>-2.8240207471265426E-4</v>
      </c>
      <c r="AS97" s="64">
        <f t="shared" si="23"/>
        <v>-1.6600379783125466E-4</v>
      </c>
    </row>
    <row r="98" spans="1:79" x14ac:dyDescent="0.2">
      <c r="A98" s="4">
        <v>96</v>
      </c>
      <c r="B98" s="6" t="s">
        <v>132</v>
      </c>
      <c r="C98" s="15"/>
      <c r="D98" s="15">
        <f>0.5*(Cv!AG98+Cv!AH98)*LN(KC!D98/KC!C98)</f>
        <v>6.0082893720729373E-4</v>
      </c>
      <c r="E98" s="15">
        <f>0.5*(Cv!AH98+Cv!AI98)*LN(KC!E98/KC!D98)</f>
        <v>1.1814869154544456E-2</v>
      </c>
      <c r="F98" s="15">
        <f>0.5*(Cv!AI98+Cv!AJ98)*LN(KC!F98/KC!E98)</f>
        <v>9.6721206285119952E-3</v>
      </c>
      <c r="G98" s="15">
        <f>0.5*(Cv!AJ98+Cv!AK98)*LN(KC!G98/KC!F98)</f>
        <v>4.3994974287083696E-3</v>
      </c>
      <c r="H98" s="15">
        <f>0.5*(Cv!AK98+Cv!AL98)*LN(KC!H98/KC!G98)</f>
        <v>6.7129801685414537E-3</v>
      </c>
      <c r="I98" s="15">
        <f>0.5*(Cv!AL98+Cv!AM98)*LN(KC!I98/KC!H98)</f>
        <v>5.8052019274965096E-3</v>
      </c>
      <c r="J98" s="15">
        <f>0.5*(Cv!AM98+Cv!AN98)*LN(KC!J98/KC!I98)</f>
        <v>1.0607079141236389E-2</v>
      </c>
      <c r="K98" s="15">
        <f>0.5*(Cv!AN98+Cv!AO98)*LN(KC!K98/KC!J98)</f>
        <v>2.1341472004776959E-3</v>
      </c>
      <c r="L98" s="15">
        <f>0.5*(Cv!AO98+Cv!AP98)*LN(KC!L98/KC!K98)</f>
        <v>7.0443676936554015E-3</v>
      </c>
      <c r="M98" s="15">
        <f>0.5*(Cv!AP98+Cv!AQ98)*LN(KC!M98/KC!L98)</f>
        <v>7.592348180802822E-3</v>
      </c>
      <c r="N98" s="15">
        <f>0.5*(Cv!AQ98+Cv!AR98)*LN(KC!N98/KC!M98)</f>
        <v>7.5767128200118772E-3</v>
      </c>
      <c r="O98" s="15">
        <f>0.5*(Cv!AR98+Cv!AS98)*LN(KC!O98/KC!N98)</f>
        <v>3.5177193882057704E-3</v>
      </c>
      <c r="P98" s="15">
        <f>0.5*(Cv!AS98+Cv!AT98)*LN(KC!P98/KC!O98)</f>
        <v>2.8469384080600712E-3</v>
      </c>
      <c r="Q98" s="15">
        <f>0.5*(Cv!AT98+Cv!AU98)*LN(KC!Q98/KC!P98)</f>
        <v>5.8079729514177439E-3</v>
      </c>
      <c r="R98" s="15">
        <f>0.5*(Cv!AU98+Cv!AV98)*LN(KC!R98/KC!Q98)</f>
        <v>2.0723830488459383E-3</v>
      </c>
      <c r="S98" s="15">
        <f>0.5*(Cv!AV98+Cv!AW98)*LN(KC!S98/KC!R98)</f>
        <v>2.8784487318604317E-3</v>
      </c>
      <c r="T98" s="15">
        <f>0.5*(Cv!AW98+Cv!AX98)*LN(KC!T98/KC!S98)</f>
        <v>1.7719148567661611E-3</v>
      </c>
      <c r="U98" s="15">
        <f>0.5*(Cv!AX98+Cv!AY98)*LN(KC!U98/KC!T98)</f>
        <v>3.8165602157291772E-3</v>
      </c>
      <c r="V98" s="15">
        <f>0.5*(Cv!AY98+Cv!AZ98)*LN(KC!V98/KC!U98)</f>
        <v>2.4903055660222507E-3</v>
      </c>
      <c r="W98" s="15">
        <f>0.5*(Cv!AZ98+Cv!BA98)*LN(KC!W98/KC!V98)</f>
        <v>3.0798962639461162E-3</v>
      </c>
      <c r="X98" s="15">
        <f>0.5*(Cv!BA98+Cv!BB98)*LN(KC!X98/KC!W98)</f>
        <v>1.7072453349252844E-3</v>
      </c>
      <c r="Y98" s="15">
        <f>0.5*(Cv!BB98+Cv!BC98)*LN(KC!Y98/KC!X98)</f>
        <v>-1.2761870932155806E-4</v>
      </c>
      <c r="Z98" s="15">
        <f>0.5*(Cv!BC98+Cv!BD98)*LN(KC!Z98/KC!Y98)</f>
        <v>3.601053394277956E-5</v>
      </c>
      <c r="AA98" s="15">
        <f>0.5*(Cv!BD98+Cv!BE98)*LN(KC!AA98/KC!Z98)</f>
        <v>1.0620071782584976E-3</v>
      </c>
      <c r="AB98" s="15">
        <f>0.5*(Cv!BE98+Cv!BF98)*LN(KC!AB98/KC!AA98)</f>
        <v>-1.1053061041329044E-4</v>
      </c>
      <c r="AC98" s="15">
        <f>0.5*(Cv!BF98+Cv!BG98)*LN(KC!AC98/KC!AB98)</f>
        <v>-3.6896393056413093E-3</v>
      </c>
      <c r="AD98" s="15">
        <f>0.5*(Cv!BG98+Cv!BH98)*LN(KC!AD98/KC!AC98)</f>
        <v>-2.0981911593072645E-3</v>
      </c>
      <c r="AE98" s="15">
        <f>0.5*(Cv!BH98+Cv!BI98)*LN(KC!AE98/KC!AD98)</f>
        <v>-1.0183516768295143E-3</v>
      </c>
      <c r="AF98" s="15"/>
      <c r="AH98" s="64">
        <f t="shared" si="12"/>
        <v>7.6809338615605573E-3</v>
      </c>
      <c r="AI98" s="64">
        <f t="shared" si="13"/>
        <v>6.9909310072368376E-3</v>
      </c>
      <c r="AJ98" s="64">
        <f t="shared" si="14"/>
        <v>3.4246925056779912E-3</v>
      </c>
      <c r="AK98" s="64">
        <f t="shared" si="15"/>
        <v>2.5731844474777984E-3</v>
      </c>
      <c r="AL98" s="64">
        <f t="shared" si="16"/>
        <v>-5.6595418263497618E-4</v>
      </c>
      <c r="AM98" s="64">
        <f t="shared" si="17"/>
        <v>-1.5582714180683893E-3</v>
      </c>
      <c r="AN98" s="64">
        <f t="shared" si="18"/>
        <v>5.2078117564574146E-3</v>
      </c>
      <c r="AO98" s="64">
        <f t="shared" si="19"/>
        <v>5.7663404067311128E-4</v>
      </c>
      <c r="AP98" s="64">
        <f t="shared" si="20"/>
        <v>1.5250878477617138E-3</v>
      </c>
      <c r="AQ98" s="64">
        <f t="shared" si="21"/>
        <v>2.1496709811660717E-4</v>
      </c>
      <c r="AR98" s="64">
        <f t="shared" si="22"/>
        <v>-2.2687273805926957E-3</v>
      </c>
      <c r="AS98" s="64">
        <f t="shared" si="23"/>
        <v>3.6074961244612685E-3</v>
      </c>
    </row>
    <row r="99" spans="1:79" x14ac:dyDescent="0.2">
      <c r="A99" s="4">
        <v>97</v>
      </c>
      <c r="B99" s="6" t="s">
        <v>133</v>
      </c>
      <c r="C99" s="15"/>
      <c r="D99" s="15">
        <f>0.5*(Cv!AG99+Cv!AH99)*LN(KC!D99/KC!C99)</f>
        <v>1.0109688226755807E-2</v>
      </c>
      <c r="E99" s="15">
        <f>0.5*(Cv!AH99+Cv!AI99)*LN(KC!E99/KC!D99)</f>
        <v>2.2328200398994278E-2</v>
      </c>
      <c r="F99" s="15">
        <f>0.5*(Cv!AI99+Cv!AJ99)*LN(KC!F99/KC!E99)</f>
        <v>8.9093521507435953E-3</v>
      </c>
      <c r="G99" s="15">
        <f>0.5*(Cv!AJ99+Cv!AK99)*LN(KC!G99/KC!F99)</f>
        <v>-8.21892811428432E-4</v>
      </c>
      <c r="H99" s="15">
        <f>0.5*(Cv!AK99+Cv!AL99)*LN(KC!H99/KC!G99)</f>
        <v>6.0430418754715059E-3</v>
      </c>
      <c r="I99" s="15">
        <f>0.5*(Cv!AL99+Cv!AM99)*LN(KC!I99/KC!H99)</f>
        <v>6.4385433627052301E-3</v>
      </c>
      <c r="J99" s="15">
        <f>0.5*(Cv!AM99+Cv!AN99)*LN(KC!J99/KC!I99)</f>
        <v>4.4220467525944379E-3</v>
      </c>
      <c r="K99" s="15">
        <f>0.5*(Cv!AN99+Cv!AO99)*LN(KC!K99/KC!J99)</f>
        <v>-2.4496613595029458E-3</v>
      </c>
      <c r="L99" s="15">
        <f>0.5*(Cv!AO99+Cv!AP99)*LN(KC!L99/KC!K99)</f>
        <v>2.3617280427394035E-4</v>
      </c>
      <c r="M99" s="15">
        <f>0.5*(Cv!AP99+Cv!AQ99)*LN(KC!M99/KC!L99)</f>
        <v>1.6482152874221904E-3</v>
      </c>
      <c r="N99" s="15">
        <f>0.5*(Cv!AQ99+Cv!AR99)*LN(KC!N99/KC!M99)</f>
        <v>1.2543925659607466E-4</v>
      </c>
      <c r="O99" s="15">
        <f>0.5*(Cv!AR99+Cv!AS99)*LN(KC!O99/KC!N99)</f>
        <v>-8.9464064424488675E-5</v>
      </c>
      <c r="P99" s="15">
        <f>0.5*(Cv!AS99+Cv!AT99)*LN(KC!P99/KC!O99)</f>
        <v>3.9676636133280044E-3</v>
      </c>
      <c r="Q99" s="15">
        <f>0.5*(Cv!AT99+Cv!AU99)*LN(KC!Q99/KC!P99)</f>
        <v>4.6291401583607493E-3</v>
      </c>
      <c r="R99" s="15">
        <f>0.5*(Cv!AU99+Cv!AV99)*LN(KC!R99/KC!Q99)</f>
        <v>2.3316761627887295E-3</v>
      </c>
      <c r="S99" s="15">
        <f>0.5*(Cv!AV99+Cv!AW99)*LN(KC!S99/KC!R99)</f>
        <v>3.2392922032194529E-3</v>
      </c>
      <c r="T99" s="15">
        <f>0.5*(Cv!AW99+Cv!AX99)*LN(KC!T99/KC!S99)</f>
        <v>1.5862161479488332E-3</v>
      </c>
      <c r="U99" s="15">
        <f>0.5*(Cv!AX99+Cv!AY99)*LN(KC!U99/KC!T99)</f>
        <v>-7.3960105497539793E-4</v>
      </c>
      <c r="V99" s="15">
        <f>0.5*(Cv!AY99+Cv!AZ99)*LN(KC!V99/KC!U99)</f>
        <v>1.9579924893733123E-3</v>
      </c>
      <c r="W99" s="15">
        <f>0.5*(Cv!AZ99+Cv!BA99)*LN(KC!W99/KC!V99)</f>
        <v>9.6940139678081835E-5</v>
      </c>
      <c r="X99" s="15">
        <f>0.5*(Cv!BA99+Cv!BB99)*LN(KC!X99/KC!W99)</f>
        <v>1.0807422083479381E-3</v>
      </c>
      <c r="Y99" s="15">
        <f>0.5*(Cv!BB99+Cv!BC99)*LN(KC!Y99/KC!X99)</f>
        <v>-7.2232821413383875E-4</v>
      </c>
      <c r="Z99" s="15">
        <f>0.5*(Cv!BC99+Cv!BD99)*LN(KC!Z99/KC!Y99)</f>
        <v>4.2032664116977245E-5</v>
      </c>
      <c r="AA99" s="15">
        <f>0.5*(Cv!BD99+Cv!BE99)*LN(KC!AA99/KC!Z99)</f>
        <v>-5.9978121685514266E-5</v>
      </c>
      <c r="AB99" s="15">
        <f>0.5*(Cv!BE99+Cv!BF99)*LN(KC!AB99/KC!AA99)</f>
        <v>-4.2051990183954109E-4</v>
      </c>
      <c r="AC99" s="15">
        <f>0.5*(Cv!BF99+Cv!BG99)*LN(KC!AC99/KC!AB99)</f>
        <v>5.4750172800586343E-4</v>
      </c>
      <c r="AD99" s="15">
        <f>0.5*(Cv!BG99+Cv!BH99)*LN(KC!AD99/KC!AC99)</f>
        <v>-1.5888217173060275E-4</v>
      </c>
      <c r="AE99" s="15">
        <f>0.5*(Cv!BH99+Cv!BI99)*LN(KC!AE99/KC!AD99)</f>
        <v>4.1824398902067954E-4</v>
      </c>
      <c r="AF99" s="15"/>
      <c r="AH99" s="64">
        <f t="shared" si="12"/>
        <v>8.5794489952972352E-3</v>
      </c>
      <c r="AI99" s="64">
        <f t="shared" si="13"/>
        <v>7.964425482767394E-4</v>
      </c>
      <c r="AJ99" s="64">
        <f t="shared" si="14"/>
        <v>2.8156616146544898E-3</v>
      </c>
      <c r="AK99" s="64">
        <f t="shared" si="15"/>
        <v>7.9645798607455348E-4</v>
      </c>
      <c r="AL99" s="64">
        <f t="shared" si="16"/>
        <v>-1.2265836910721069E-4</v>
      </c>
      <c r="AM99" s="64">
        <f t="shared" si="17"/>
        <v>1.2968090864503841E-4</v>
      </c>
      <c r="AN99" s="64">
        <f t="shared" si="18"/>
        <v>1.8060520814656145E-3</v>
      </c>
      <c r="AO99" s="64">
        <f t="shared" si="19"/>
        <v>3.0236332517723257E-4</v>
      </c>
      <c r="AP99" s="64">
        <f t="shared" si="20"/>
        <v>3.1349959520342785E-4</v>
      </c>
      <c r="AQ99" s="64">
        <f t="shared" si="21"/>
        <v>-2.9019839338547922E-4</v>
      </c>
      <c r="AR99" s="64">
        <f t="shared" si="22"/>
        <v>2.6895451509864675E-4</v>
      </c>
      <c r="AS99" s="64">
        <f t="shared" si="23"/>
        <v>2.3920787293803376E-3</v>
      </c>
    </row>
    <row r="100" spans="1:79" x14ac:dyDescent="0.2">
      <c r="A100" s="4">
        <v>98</v>
      </c>
      <c r="B100" s="6" t="s">
        <v>134</v>
      </c>
      <c r="C100" s="15"/>
      <c r="D100" s="15">
        <f>0.5*(Cv!AG100+Cv!AH100)*LN(KC!D100/KC!C100)</f>
        <v>4.6435248072809127E-3</v>
      </c>
      <c r="E100" s="15">
        <f>0.5*(Cv!AH100+Cv!AI100)*LN(KC!E100/KC!D100)</f>
        <v>-2.4378078042399092E-3</v>
      </c>
      <c r="F100" s="15">
        <f>0.5*(Cv!AI100+Cv!AJ100)*LN(KC!F100/KC!E100)</f>
        <v>6.3366518728843399E-3</v>
      </c>
      <c r="G100" s="15">
        <f>0.5*(Cv!AJ100+Cv!AK100)*LN(KC!G100/KC!F100)</f>
        <v>4.642981296259131E-3</v>
      </c>
      <c r="H100" s="15">
        <f>0.5*(Cv!AK100+Cv!AL100)*LN(KC!H100/KC!G100)</f>
        <v>7.6638592639487052E-3</v>
      </c>
      <c r="I100" s="15">
        <f>0.5*(Cv!AL100+Cv!AM100)*LN(KC!I100/KC!H100)</f>
        <v>6.9178492938706381E-3</v>
      </c>
      <c r="J100" s="15">
        <f>0.5*(Cv!AM100+Cv!AN100)*LN(KC!J100/KC!I100)</f>
        <v>3.7953552709850177E-3</v>
      </c>
      <c r="K100" s="15">
        <f>0.5*(Cv!AN100+Cv!AO100)*LN(KC!K100/KC!J100)</f>
        <v>-3.4636021005542584E-4</v>
      </c>
      <c r="L100" s="15">
        <f>0.5*(Cv!AO100+Cv!AP100)*LN(KC!L100/KC!K100)</f>
        <v>1.0031286732722516E-3</v>
      </c>
      <c r="M100" s="15">
        <f>0.5*(Cv!AP100+Cv!AQ100)*LN(KC!M100/KC!L100)</f>
        <v>3.6444301390592417E-3</v>
      </c>
      <c r="N100" s="15">
        <f>0.5*(Cv!AQ100+Cv!AR100)*LN(KC!N100/KC!M100)</f>
        <v>2.1850406967197683E-3</v>
      </c>
      <c r="O100" s="15">
        <f>0.5*(Cv!AR100+Cv!AS100)*LN(KC!O100/KC!N100)</f>
        <v>6.6338478003395468E-4</v>
      </c>
      <c r="P100" s="15">
        <f>0.5*(Cv!AS100+Cv!AT100)*LN(KC!P100/KC!O100)</f>
        <v>-3.0107665505641157E-4</v>
      </c>
      <c r="Q100" s="15">
        <f>0.5*(Cv!AT100+Cv!AU100)*LN(KC!Q100/KC!P100)</f>
        <v>8.6709225555834984E-4</v>
      </c>
      <c r="R100" s="15">
        <f>0.5*(Cv!AU100+Cv!AV100)*LN(KC!R100/KC!Q100)</f>
        <v>-1.2530252990135713E-3</v>
      </c>
      <c r="S100" s="15">
        <f>0.5*(Cv!AV100+Cv!AW100)*LN(KC!S100/KC!R100)</f>
        <v>7.9306041807966101E-4</v>
      </c>
      <c r="T100" s="15">
        <f>0.5*(Cv!AW100+Cv!AX100)*LN(KC!T100/KC!S100)</f>
        <v>5.8573146668749088E-4</v>
      </c>
      <c r="U100" s="15">
        <f>0.5*(Cv!AX100+Cv!AY100)*LN(KC!U100/KC!T100)</f>
        <v>1.4518051371515339E-3</v>
      </c>
      <c r="V100" s="15">
        <f>0.5*(Cv!AY100+Cv!AZ100)*LN(KC!V100/KC!U100)</f>
        <v>1.9661899018114199E-3</v>
      </c>
      <c r="W100" s="15">
        <f>0.5*(Cv!AZ100+Cv!BA100)*LN(KC!W100/KC!V100)</f>
        <v>1.5741030385091719E-3</v>
      </c>
      <c r="X100" s="15">
        <f>0.5*(Cv!BA100+Cv!BB100)*LN(KC!X100/KC!W100)</f>
        <v>9.1438185974390056E-4</v>
      </c>
      <c r="Y100" s="15">
        <f>0.5*(Cv!BB100+Cv!BC100)*LN(KC!Y100/KC!X100)</f>
        <v>-2.7195440299571139E-5</v>
      </c>
      <c r="Z100" s="15">
        <f>0.5*(Cv!BC100+Cv!BD100)*LN(KC!Z100/KC!Y100)</f>
        <v>-2.4995332539094289E-4</v>
      </c>
      <c r="AA100" s="15">
        <f>0.5*(Cv!BD100+Cv!BE100)*LN(KC!AA100/KC!Z100)</f>
        <v>-4.0342441493062582E-4</v>
      </c>
      <c r="AB100" s="15">
        <f>0.5*(Cv!BE100+Cv!BF100)*LN(KC!AB100/KC!AA100)</f>
        <v>-4.0836813652948042E-4</v>
      </c>
      <c r="AC100" s="15">
        <f>0.5*(Cv!BF100+Cv!BG100)*LN(KC!AC100/KC!AB100)</f>
        <v>9.8700765671281654E-4</v>
      </c>
      <c r="AD100" s="15">
        <f>0.5*(Cv!BG100+Cv!BH100)*LN(KC!AD100/KC!AC100)</f>
        <v>1.0199103820509544E-3</v>
      </c>
      <c r="AE100" s="15">
        <f>0.5*(Cv!BH100+Cv!BI100)*LN(KC!AE100/KC!AD100)</f>
        <v>1.6997606919218094E-3</v>
      </c>
      <c r="AF100" s="15"/>
      <c r="AH100" s="64">
        <f t="shared" si="12"/>
        <v>4.6247067845445813E-3</v>
      </c>
      <c r="AI100" s="64">
        <f t="shared" si="13"/>
        <v>2.056318913996171E-3</v>
      </c>
      <c r="AJ100" s="64">
        <f t="shared" si="14"/>
        <v>1.5388709992039654E-4</v>
      </c>
      <c r="AK100" s="64">
        <f t="shared" si="15"/>
        <v>1.2984422807807033E-3</v>
      </c>
      <c r="AL100" s="64">
        <f t="shared" si="16"/>
        <v>-2.0386732087560771E-5</v>
      </c>
      <c r="AM100" s="64">
        <f t="shared" si="17"/>
        <v>1.3598355369863818E-3</v>
      </c>
      <c r="AN100" s="64">
        <f t="shared" si="18"/>
        <v>1.1051030069582839E-3</v>
      </c>
      <c r="AO100" s="64">
        <f t="shared" si="19"/>
        <v>7.5916240145320647E-4</v>
      </c>
      <c r="AP100" s="64">
        <f t="shared" si="20"/>
        <v>6.0036334297254405E-4</v>
      </c>
      <c r="AQ100" s="64">
        <f t="shared" si="21"/>
        <v>-2.722353292876551E-4</v>
      </c>
      <c r="AR100" s="64">
        <f t="shared" si="22"/>
        <v>1.2355595768951935E-3</v>
      </c>
      <c r="AS100" s="64">
        <f t="shared" si="23"/>
        <v>1.603130104064601E-3</v>
      </c>
    </row>
    <row r="101" spans="1:79" x14ac:dyDescent="0.2">
      <c r="A101" s="4">
        <v>99</v>
      </c>
      <c r="B101" s="6" t="s">
        <v>135</v>
      </c>
      <c r="C101" s="15"/>
      <c r="D101" s="15">
        <f>0.5*(Cv!AG101+Cv!AH101)*LN(KC!D101/KC!C101)</f>
        <v>-3.3235552958527084E-3</v>
      </c>
      <c r="E101" s="15">
        <f>0.5*(Cv!AH101+Cv!AI101)*LN(KC!E101/KC!D101)</f>
        <v>-1.4719541423835003E-3</v>
      </c>
      <c r="F101" s="15">
        <f>0.5*(Cv!AI101+Cv!AJ101)*LN(KC!F101/KC!E101)</f>
        <v>-2.0263938804482577E-3</v>
      </c>
      <c r="G101" s="15">
        <f>0.5*(Cv!AJ101+Cv!AK101)*LN(KC!G101/KC!F101)</f>
        <v>-1.8395828855882893E-3</v>
      </c>
      <c r="H101" s="15">
        <f>0.5*(Cv!AK101+Cv!AL101)*LN(KC!H101/KC!G101)</f>
        <v>-1.3669777821232773E-3</v>
      </c>
      <c r="I101" s="15">
        <f>0.5*(Cv!AL101+Cv!AM101)*LN(KC!I101/KC!H101)</f>
        <v>-2.1196877906066352E-3</v>
      </c>
      <c r="J101" s="15">
        <f>0.5*(Cv!AM101+Cv!AN101)*LN(KC!J101/KC!I101)</f>
        <v>-1.4802088937547865E-3</v>
      </c>
      <c r="K101" s="15">
        <f>0.5*(Cv!AN101+Cv!AO101)*LN(KC!K101/KC!J101)</f>
        <v>-1.0809020818055256E-3</v>
      </c>
      <c r="L101" s="15">
        <f>0.5*(Cv!AO101+Cv!AP101)*LN(KC!L101/KC!K101)</f>
        <v>1.4260511193510392E-4</v>
      </c>
      <c r="M101" s="15">
        <f>0.5*(Cv!AP101+Cv!AQ101)*LN(KC!M101/KC!L101)</f>
        <v>4.5239844036882811E-4</v>
      </c>
      <c r="N101" s="15">
        <f>0.5*(Cv!AQ101+Cv!AR101)*LN(KC!N101/KC!M101)</f>
        <v>9.0102300309743337E-4</v>
      </c>
      <c r="O101" s="15">
        <f>0.5*(Cv!AR101+Cv!AS101)*LN(KC!O101/KC!N101)</f>
        <v>-7.1387513271703408E-4</v>
      </c>
      <c r="P101" s="15">
        <f>0.5*(Cv!AS101+Cv!AT101)*LN(KC!P101/KC!O101)</f>
        <v>-1.6349083106691713E-4</v>
      </c>
      <c r="Q101" s="15">
        <f>0.5*(Cv!AT101+Cv!AU101)*LN(KC!Q101/KC!P101)</f>
        <v>-3.3886070209363395E-4</v>
      </c>
      <c r="R101" s="15">
        <f>0.5*(Cv!AU101+Cv!AV101)*LN(KC!R101/KC!Q101)</f>
        <v>-6.7986223455870421E-4</v>
      </c>
      <c r="S101" s="15">
        <f>0.5*(Cv!AV101+Cv!AW101)*LN(KC!S101/KC!R101)</f>
        <v>-1.1968450541786435E-4</v>
      </c>
      <c r="T101" s="15">
        <f>0.5*(Cv!AW101+Cv!AX101)*LN(KC!T101/KC!S101)</f>
        <v>4.3474871425388753E-4</v>
      </c>
      <c r="U101" s="15">
        <f>0.5*(Cv!AX101+Cv!AY101)*LN(KC!U101/KC!T101)</f>
        <v>8.8207532044110178E-4</v>
      </c>
      <c r="V101" s="15">
        <f>0.5*(Cv!AY101+Cv!AZ101)*LN(KC!V101/KC!U101)</f>
        <v>-1.9041341384576631E-4</v>
      </c>
      <c r="W101" s="15">
        <f>0.5*(Cv!AZ101+Cv!BA101)*LN(KC!W101/KC!V101)</f>
        <v>7.0494850528210273E-5</v>
      </c>
      <c r="X101" s="15">
        <f>0.5*(Cv!BA101+Cv!BB101)*LN(KC!X101/KC!W101)</f>
        <v>4.900826078220315E-4</v>
      </c>
      <c r="Y101" s="15">
        <f>0.5*(Cv!BB101+Cv!BC101)*LN(KC!Y101/KC!X101)</f>
        <v>-5.8033930294284044E-4</v>
      </c>
      <c r="Z101" s="15">
        <f>0.5*(Cv!BC101+Cv!BD101)*LN(KC!Z101/KC!Y101)</f>
        <v>-5.41693362743914E-4</v>
      </c>
      <c r="AA101" s="15">
        <f>0.5*(Cv!BD101+Cv!BE101)*LN(KC!AA101/KC!Z101)</f>
        <v>4.0662858000939031E-4</v>
      </c>
      <c r="AB101" s="15">
        <f>0.5*(Cv!BE101+Cv!BF101)*LN(KC!AB101/KC!AA101)</f>
        <v>1.4960502034117326E-3</v>
      </c>
      <c r="AC101" s="15">
        <f>0.5*(Cv!BF101+Cv!BG101)*LN(KC!AC101/KC!AB101)</f>
        <v>1.4524425240357494E-3</v>
      </c>
      <c r="AD101" s="15">
        <f>0.5*(Cv!BG101+Cv!BH101)*LN(KC!AD101/KC!AC101)</f>
        <v>-1.4543634156213728E-4</v>
      </c>
      <c r="AE101" s="15">
        <f>0.5*(Cv!BH101+Cv!BI101)*LN(KC!AE101/KC!AD101)</f>
        <v>8.0672307607651485E-5</v>
      </c>
      <c r="AF101" s="15"/>
      <c r="AH101" s="64">
        <f t="shared" si="12"/>
        <v>-1.7649192962299921E-3</v>
      </c>
      <c r="AI101" s="64">
        <f t="shared" si="13"/>
        <v>-2.1301688403178943E-4</v>
      </c>
      <c r="AJ101" s="64">
        <f t="shared" si="14"/>
        <v>-4.0315468117083076E-4</v>
      </c>
      <c r="AK101" s="64">
        <f t="shared" si="15"/>
        <v>3.3739761583989299E-4</v>
      </c>
      <c r="AL101" s="64">
        <f t="shared" si="16"/>
        <v>4.4661772835402364E-4</v>
      </c>
      <c r="AM101" s="64">
        <f t="shared" si="17"/>
        <v>-3.2382016977242897E-5</v>
      </c>
      <c r="AN101" s="64">
        <f t="shared" si="18"/>
        <v>-3.0808578260131008E-4</v>
      </c>
      <c r="AO101" s="64">
        <f t="shared" si="19"/>
        <v>3.2127605725125816E-4</v>
      </c>
      <c r="AP101" s="64">
        <f t="shared" si="20"/>
        <v>2.7418157743709263E-4</v>
      </c>
      <c r="AQ101" s="64">
        <f t="shared" si="21"/>
        <v>1.9516152943359214E-4</v>
      </c>
      <c r="AR101" s="64">
        <f t="shared" si="22"/>
        <v>4.6255949669375451E-4</v>
      </c>
      <c r="AS101" s="64">
        <f t="shared" si="23"/>
        <v>-2.9815339333881356E-4</v>
      </c>
    </row>
    <row r="102" spans="1:79" x14ac:dyDescent="0.2">
      <c r="A102" s="4">
        <v>100</v>
      </c>
      <c r="B102" s="6" t="s">
        <v>136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  <c r="AS102" s="64"/>
    </row>
    <row r="103" spans="1:79" x14ac:dyDescent="0.2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</row>
    <row r="104" spans="1:79" x14ac:dyDescent="0.2">
      <c r="A104" s="4"/>
      <c r="B104" s="12" t="s">
        <v>140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</row>
    <row r="105" spans="1:79" x14ac:dyDescent="0.2">
      <c r="A105" s="4">
        <v>201</v>
      </c>
      <c r="B105" s="9" t="s">
        <v>9</v>
      </c>
      <c r="C105" s="14"/>
      <c r="D105" s="15">
        <f>0.5*(Cv!AG105+Cv!AH105)*LN(KC!D105/KC!C105)</f>
        <v>4.1653038213534856E-3</v>
      </c>
      <c r="E105" s="15">
        <f>0.5*(Cv!AH105+Cv!AI105)*LN(KC!E105/KC!D105)</f>
        <v>4.9708490987642419E-3</v>
      </c>
      <c r="F105" s="15">
        <f>0.5*(Cv!AI105+Cv!AJ105)*LN(KC!F105/KC!E105)</f>
        <v>3.7986217512873642E-3</v>
      </c>
      <c r="G105" s="15">
        <f>0.5*(Cv!AJ105+Cv!AK105)*LN(KC!G105/KC!F105)</f>
        <v>2.6430570676074135E-4</v>
      </c>
      <c r="H105" s="15">
        <f>0.5*(Cv!AK105+Cv!AL105)*LN(KC!H105/KC!G105)</f>
        <v>-3.7011145338222511E-4</v>
      </c>
      <c r="I105" s="15">
        <f>0.5*(Cv!AL105+Cv!AM105)*LN(KC!I105/KC!H105)</f>
        <v>-9.2150565877594231E-5</v>
      </c>
      <c r="J105" s="15">
        <f>0.5*(Cv!AM105+Cv!AN105)*LN(KC!J105/KC!I105)</f>
        <v>1.4257145108797364E-4</v>
      </c>
      <c r="K105" s="15">
        <f>0.5*(Cv!AN105+Cv!AO105)*LN(KC!K105/KC!J105)</f>
        <v>-1.1433729549979756E-3</v>
      </c>
      <c r="L105" s="15">
        <f>0.5*(Cv!AO105+Cv!AP105)*LN(KC!L105/KC!K105)</f>
        <v>-2.2115058951575257E-4</v>
      </c>
      <c r="M105" s="15">
        <f>0.5*(Cv!AP105+Cv!AQ105)*LN(KC!M105/KC!L105)</f>
        <v>9.084584270559157E-4</v>
      </c>
      <c r="N105" s="15">
        <f>0.5*(Cv!AQ105+Cv!AR105)*LN(KC!N105/KC!M105)</f>
        <v>1.9835187683172237E-3</v>
      </c>
      <c r="O105" s="15">
        <f>0.5*(Cv!AR105+Cv!AS105)*LN(KC!O105/KC!N105)</f>
        <v>1.9073650454316956E-3</v>
      </c>
      <c r="P105" s="15">
        <f>0.5*(Cv!AS105+Cv!AT105)*LN(KC!P105/KC!O105)</f>
        <v>2.5728672240279875E-3</v>
      </c>
      <c r="Q105" s="15">
        <f>0.5*(Cv!AT105+Cv!AU105)*LN(KC!Q105/KC!P105)</f>
        <v>1.9529115399531552E-3</v>
      </c>
      <c r="R105" s="15">
        <f>0.5*(Cv!AU105+Cv!AV105)*LN(KC!R105/KC!Q105)</f>
        <v>-1.2789743338319389E-3</v>
      </c>
      <c r="S105" s="15">
        <f>0.5*(Cv!AV105+Cv!AW105)*LN(KC!S105/KC!R105)</f>
        <v>-6.1782960882832312E-4</v>
      </c>
      <c r="T105" s="15">
        <f>0.5*(Cv!AW105+Cv!AX105)*LN(KC!T105/KC!S105)</f>
        <v>-7.1062469136255616E-4</v>
      </c>
      <c r="U105" s="15">
        <f>0.5*(Cv!AX105+Cv!AY105)*LN(KC!U105/KC!T105)</f>
        <v>4.4424277294383623E-4</v>
      </c>
      <c r="V105" s="15">
        <f>0.5*(Cv!AY105+Cv!AZ105)*LN(KC!V105/KC!U105)</f>
        <v>6.0245047194070736E-4</v>
      </c>
      <c r="W105" s="15">
        <f>0.5*(Cv!AZ105+Cv!BA105)*LN(KC!W105/KC!V105)</f>
        <v>1.354427902225197E-3</v>
      </c>
      <c r="X105" s="15">
        <f>0.5*(Cv!BA105+Cv!BB105)*LN(KC!X105/KC!W105)</f>
        <v>1.8899676874932648E-3</v>
      </c>
      <c r="Y105" s="15">
        <f>0.5*(Cv!BB105+Cv!BC105)*LN(KC!Y105/KC!X105)</f>
        <v>7.1725534571579614E-4</v>
      </c>
      <c r="Z105" s="15">
        <f>0.5*(Cv!BC105+Cv!BD105)*LN(KC!Z105/KC!Y105)</f>
        <v>1.1146563956649955E-3</v>
      </c>
      <c r="AA105" s="15">
        <f>0.5*(Cv!BD105+Cv!BE105)*LN(KC!AA105/KC!Z105)</f>
        <v>1.1026545459154769E-3</v>
      </c>
      <c r="AB105" s="15">
        <f>0.5*(Cv!BE105+Cv!BF105)*LN(KC!AB105/KC!AA105)</f>
        <v>1.0220050332738653E-3</v>
      </c>
      <c r="AC105" s="15">
        <f>0.5*(Cv!BF105+Cv!BG105)*LN(KC!AC105/KC!AB105)</f>
        <v>-3.173414258308554E-4</v>
      </c>
      <c r="AD105" s="15">
        <f>0.5*(Cv!BG105+Cv!BH105)*LN(KC!AD105/KC!AC105)</f>
        <v>-6.9450697686064148E-5</v>
      </c>
      <c r="AE105" s="15">
        <f>0.5*(Cv!BH105+Cv!BI105)*LN(KC!AE105/KC!AD105)</f>
        <v>2.4716044679077334E-4</v>
      </c>
      <c r="AF105" s="15"/>
      <c r="AG105" s="15"/>
      <c r="AH105" s="64">
        <f t="shared" ref="AH105:AH111" si="24">AVERAGE(E105:I105)</f>
        <v>1.7143029075105058E-3</v>
      </c>
      <c r="AI105" s="64">
        <f t="shared" ref="AI105:AI111" si="25">AVERAGE(J105:N105)</f>
        <v>3.3400502038947696E-4</v>
      </c>
      <c r="AJ105" s="64">
        <f t="shared" ref="AJ105:AJ111" si="26">AVERAGE(O105:S105)</f>
        <v>9.0726797335051511E-4</v>
      </c>
      <c r="AK105" s="64">
        <f t="shared" ref="AK105:AK111" si="27">AVERAGE(T105:X105)</f>
        <v>7.160928286480898E-4</v>
      </c>
      <c r="AL105" s="64">
        <f t="shared" ref="AL105:AL111" si="28">AVERAGE(Y105:AC105)</f>
        <v>7.2784597894785569E-4</v>
      </c>
      <c r="AM105" s="64">
        <f t="shared" ref="AM105:AM111" si="29">AVERAGE(AD105:AE105)</f>
        <v>8.8854874552354594E-5</v>
      </c>
      <c r="AN105" s="64">
        <f t="shared" ref="AN105:AN111" si="30">AVERAGE(J105:S105)</f>
        <v>6.2063649686999603E-4</v>
      </c>
      <c r="AO105" s="64">
        <f t="shared" ref="AO105:AO111" si="31">AVERAGE(T105:AE105)</f>
        <v>6.1645031559036975E-4</v>
      </c>
      <c r="AP105" s="64">
        <f t="shared" ref="AP105:AP111" si="32">AVERAGE(T105:AB105)</f>
        <v>8.3744838486784253E-4</v>
      </c>
      <c r="AQ105" s="64">
        <f t="shared" ref="AQ105:AQ111" si="33">AVERAGE(Y105:AB105)</f>
        <v>9.8914283014253342E-4</v>
      </c>
      <c r="AR105" s="64">
        <f t="shared" ref="AR105:AR111" si="34">AVERAGE(AC105:AE105)</f>
        <v>-4.6543892242048729E-5</v>
      </c>
      <c r="AS105" s="64">
        <f t="shared" ref="AS105:AS111" si="35">AVERAGE(E105:AE105)</f>
        <v>8.213067886421087E-4</v>
      </c>
      <c r="AT105" s="15"/>
      <c r="AU105" s="15"/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</row>
    <row r="106" spans="1:79" x14ac:dyDescent="0.2">
      <c r="A106" s="4">
        <v>202</v>
      </c>
      <c r="B106" s="9" t="s">
        <v>10</v>
      </c>
      <c r="C106" s="14"/>
      <c r="D106" s="15">
        <f>0.5*(Cv!AG106+Cv!AH106)*LN(KC!D106/KC!C106)</f>
        <v>4.7942188221069817E-3</v>
      </c>
      <c r="E106" s="15">
        <f>0.5*(Cv!AH106+Cv!AI106)*LN(KC!E106/KC!D106)</f>
        <v>5.8387299689344569E-3</v>
      </c>
      <c r="F106" s="15">
        <f>0.5*(Cv!AI106+Cv!AJ106)*LN(KC!F106/KC!E106)</f>
        <v>4.4598357819014009E-3</v>
      </c>
      <c r="G106" s="15">
        <f>0.5*(Cv!AJ106+Cv!AK106)*LN(KC!G106/KC!F106)</f>
        <v>1.027821577104444E-3</v>
      </c>
      <c r="H106" s="15">
        <f>0.5*(Cv!AK106+Cv!AL106)*LN(KC!H106/KC!G106)</f>
        <v>1.3319415881861421E-4</v>
      </c>
      <c r="I106" s="15">
        <f>0.5*(Cv!AL106+Cv!AM106)*LN(KC!I106/KC!H106)</f>
        <v>2.4492978357787052E-4</v>
      </c>
      <c r="J106" s="15">
        <f>0.5*(Cv!AM106+Cv!AN106)*LN(KC!J106/KC!I106)</f>
        <v>8.8998922268899679E-4</v>
      </c>
      <c r="K106" s="15">
        <f>0.5*(Cv!AN106+Cv!AO106)*LN(KC!K106/KC!J106)</f>
        <v>-5.8048129099865908E-4</v>
      </c>
      <c r="L106" s="15">
        <f>0.5*(Cv!AO106+Cv!AP106)*LN(KC!L106/KC!K106)</f>
        <v>4.5939120510330448E-4</v>
      </c>
      <c r="M106" s="15">
        <f>0.5*(Cv!AP106+Cv!AQ106)*LN(KC!M106/KC!L106)</f>
        <v>1.642324122218791E-3</v>
      </c>
      <c r="N106" s="15">
        <f>0.5*(Cv!AQ106+Cv!AR106)*LN(KC!N106/KC!M106)</f>
        <v>2.6723515533902337E-3</v>
      </c>
      <c r="O106" s="15">
        <f>0.5*(Cv!AR106+Cv!AS106)*LN(KC!O106/KC!N106)</f>
        <v>2.6593250796137788E-3</v>
      </c>
      <c r="P106" s="15">
        <f>0.5*(Cv!AS106+Cv!AT106)*LN(KC!P106/KC!O106)</f>
        <v>3.461711325131062E-3</v>
      </c>
      <c r="Q106" s="15">
        <f>0.5*(Cv!AT106+Cv!AU106)*LN(KC!Q106/KC!P106)</f>
        <v>2.7323424720763919E-3</v>
      </c>
      <c r="R106" s="15">
        <f>0.5*(Cv!AU106+Cv!AV106)*LN(KC!R106/KC!Q106)</f>
        <v>-8.6881116395119164E-4</v>
      </c>
      <c r="S106" s="15">
        <f>0.5*(Cv!AV106+Cv!AW106)*LN(KC!S106/KC!R106)</f>
        <v>-2.8994450685453088E-4</v>
      </c>
      <c r="T106" s="15">
        <f>0.5*(Cv!AW106+Cv!AX106)*LN(KC!T106/KC!S106)</f>
        <v>-5.2997259017291539E-4</v>
      </c>
      <c r="U106" s="15">
        <f>0.5*(Cv!AX106+Cv!AY106)*LN(KC!U106/KC!T106)</f>
        <v>1.0230964599349203E-3</v>
      </c>
      <c r="V106" s="15">
        <f>0.5*(Cv!AY106+Cv!AZ106)*LN(KC!V106/KC!U106)</f>
        <v>9.7303267256826516E-4</v>
      </c>
      <c r="W106" s="15">
        <f>0.5*(Cv!AZ106+Cv!BA106)*LN(KC!W106/KC!V106)</f>
        <v>1.5213474677725587E-3</v>
      </c>
      <c r="X106" s="15">
        <f>0.5*(Cv!BA106+Cv!BB106)*LN(KC!X106/KC!W106)</f>
        <v>1.8290776780718002E-3</v>
      </c>
      <c r="Y106" s="15">
        <f>0.5*(Cv!BB106+Cv!BC106)*LN(KC!Y106/KC!X106)</f>
        <v>5.5187866495669518E-4</v>
      </c>
      <c r="Z106" s="15">
        <f>0.5*(Cv!BC106+Cv!BD106)*LN(KC!Z106/KC!Y106)</f>
        <v>1.0498406110864993E-3</v>
      </c>
      <c r="AA106" s="15">
        <f>0.5*(Cv!BD106+Cv!BE106)*LN(KC!AA106/KC!Z106)</f>
        <v>1.2115912943509355E-3</v>
      </c>
      <c r="AB106" s="15">
        <f>0.5*(Cv!BE106+Cv!BF106)*LN(KC!AB106/KC!AA106)</f>
        <v>1.167710005604929E-3</v>
      </c>
      <c r="AC106" s="15">
        <f>0.5*(Cv!BF106+Cv!BG106)*LN(KC!AC106/KC!AB106)</f>
        <v>-3.8121732313072524E-4</v>
      </c>
      <c r="AD106" s="15">
        <f>0.5*(Cv!BG106+Cv!BH106)*LN(KC!AD106/KC!AC106)</f>
        <v>-9.30495533489963E-5</v>
      </c>
      <c r="AE106" s="15">
        <f>0.5*(Cv!BH106+Cv!BI106)*LN(KC!AE106/KC!AD106)</f>
        <v>3.2996278079763406E-4</v>
      </c>
      <c r="AF106" s="15"/>
      <c r="AG106" s="15"/>
      <c r="AH106" s="64">
        <f t="shared" si="24"/>
        <v>2.3409022540673572E-3</v>
      </c>
      <c r="AI106" s="64">
        <f t="shared" si="25"/>
        <v>1.0167149624805334E-3</v>
      </c>
      <c r="AJ106" s="64">
        <f t="shared" si="26"/>
        <v>1.538924641203102E-3</v>
      </c>
      <c r="AK106" s="64">
        <f t="shared" si="27"/>
        <v>9.6331633763492575E-4</v>
      </c>
      <c r="AL106" s="64">
        <f t="shared" si="28"/>
        <v>7.1996065057366673E-4</v>
      </c>
      <c r="AM106" s="64">
        <f t="shared" si="29"/>
        <v>1.1845661372431889E-4</v>
      </c>
      <c r="AN106" s="64">
        <f t="shared" si="30"/>
        <v>1.2778198018418177E-3</v>
      </c>
      <c r="AO106" s="64">
        <f t="shared" si="31"/>
        <v>7.2110818070763346E-4</v>
      </c>
      <c r="AP106" s="64">
        <f t="shared" si="32"/>
        <v>9.7751136268596538E-4</v>
      </c>
      <c r="AQ106" s="64">
        <f t="shared" si="33"/>
        <v>9.9525514399976481E-4</v>
      </c>
      <c r="AR106" s="64">
        <f t="shared" si="34"/>
        <v>-4.8101365227362485E-5</v>
      </c>
      <c r="AS106" s="64">
        <f t="shared" si="35"/>
        <v>1.2272595354535763E-3</v>
      </c>
      <c r="AT106" s="15"/>
      <c r="AU106" s="15"/>
      <c r="AV106" s="15"/>
      <c r="AW106" s="15"/>
      <c r="AX106" s="15"/>
      <c r="AY106" s="15"/>
      <c r="AZ106" s="15"/>
      <c r="BA106" s="15"/>
      <c r="BB106" s="15"/>
      <c r="BC106" s="15"/>
      <c r="BD106" s="15"/>
      <c r="BE106" s="15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</row>
    <row r="107" spans="1:79" x14ac:dyDescent="0.2">
      <c r="A107" s="4">
        <v>203</v>
      </c>
      <c r="B107" s="9" t="s">
        <v>285</v>
      </c>
      <c r="C107" s="14"/>
      <c r="D107" s="15">
        <f>0.5*(Cv!AG107+Cv!AH107)*LN(KC!D107/KC!C107)</f>
        <v>5.2329405024616393E-3</v>
      </c>
      <c r="E107" s="15">
        <f>0.5*(Cv!AH107+Cv!AI107)*LN(KC!E107/KC!D107)</f>
        <v>6.2600322787299285E-3</v>
      </c>
      <c r="F107" s="15">
        <f>0.5*(Cv!AI107+Cv!AJ107)*LN(KC!F107/KC!E107)</f>
        <v>4.8308461502241298E-3</v>
      </c>
      <c r="G107" s="15">
        <f>0.5*(Cv!AJ107+Cv!AK107)*LN(KC!G107/KC!F107)</f>
        <v>1.3278495900985357E-3</v>
      </c>
      <c r="H107" s="15">
        <f>0.5*(Cv!AK107+Cv!AL107)*LN(KC!H107/KC!G107)</f>
        <v>3.4904908658077823E-4</v>
      </c>
      <c r="I107" s="15">
        <f>0.5*(Cv!AL107+Cv!AM107)*LN(KC!I107/KC!H107)</f>
        <v>5.0558812109280165E-4</v>
      </c>
      <c r="J107" s="15">
        <f>0.5*(Cv!AM107+Cv!AN107)*LN(KC!J107/KC!I107)</f>
        <v>1.1538663748176079E-3</v>
      </c>
      <c r="K107" s="15">
        <f>0.5*(Cv!AN107+Cv!AO107)*LN(KC!K107/KC!J107)</f>
        <v>-3.4848592620991941E-4</v>
      </c>
      <c r="L107" s="15">
        <f>0.5*(Cv!AO107+Cv!AP107)*LN(KC!L107/KC!K107)</f>
        <v>7.0471032577583295E-4</v>
      </c>
      <c r="M107" s="15">
        <f>0.5*(Cv!AP107+Cv!AQ107)*LN(KC!M107/KC!L107)</f>
        <v>1.8731552810787851E-3</v>
      </c>
      <c r="N107" s="15">
        <f>0.5*(Cv!AQ107+Cv!AR107)*LN(KC!N107/KC!M107)</f>
        <v>2.9018705441925378E-3</v>
      </c>
      <c r="O107" s="15">
        <f>0.5*(Cv!AR107+Cv!AS107)*LN(KC!O107/KC!N107)</f>
        <v>2.9136598044077274E-3</v>
      </c>
      <c r="P107" s="15">
        <f>0.5*(Cv!AS107+Cv!AT107)*LN(KC!P107/KC!O107)</f>
        <v>3.691656356886916E-3</v>
      </c>
      <c r="Q107" s="15">
        <f>0.5*(Cv!AT107+Cv!AU107)*LN(KC!Q107/KC!P107)</f>
        <v>2.907345885239701E-3</v>
      </c>
      <c r="R107" s="15">
        <f>0.5*(Cv!AU107+Cv!AV107)*LN(KC!R107/KC!Q107)</f>
        <v>-7.8344306872669305E-4</v>
      </c>
      <c r="S107" s="15">
        <f>0.5*(Cv!AV107+Cv!AW107)*LN(KC!S107/KC!R107)</f>
        <v>-2.3700691814371893E-4</v>
      </c>
      <c r="T107" s="15">
        <f>0.5*(Cv!AW107+Cv!AX107)*LN(KC!T107/KC!S107)</f>
        <v>-4.7278315650037083E-4</v>
      </c>
      <c r="U107" s="15">
        <f>0.5*(Cv!AX107+Cv!AY107)*LN(KC!U107/KC!T107)</f>
        <v>1.0870442517182414E-3</v>
      </c>
      <c r="V107" s="15">
        <f>0.5*(Cv!AY107+Cv!AZ107)*LN(KC!V107/KC!U107)</f>
        <v>1.0101215913737092E-3</v>
      </c>
      <c r="W107" s="15">
        <f>0.5*(Cv!AZ107+Cv!BA107)*LN(KC!W107/KC!V107)</f>
        <v>1.5988679496920801E-3</v>
      </c>
      <c r="X107" s="15">
        <f>0.5*(Cv!BA107+Cv!BB107)*LN(KC!X107/KC!W107)</f>
        <v>1.9102017254844126E-3</v>
      </c>
      <c r="Y107" s="15">
        <f>0.5*(Cv!BB107+Cv!BC107)*LN(KC!Y107/KC!X107)</f>
        <v>6.3345970422821985E-4</v>
      </c>
      <c r="Z107" s="15">
        <f>0.5*(Cv!BC107+Cv!BD107)*LN(KC!Z107/KC!Y107)</f>
        <v>1.0633942697706547E-3</v>
      </c>
      <c r="AA107" s="15">
        <f>0.5*(Cv!BD107+Cv!BE107)*LN(KC!AA107/KC!Z107)</f>
        <v>1.2907863431297678E-3</v>
      </c>
      <c r="AB107" s="15">
        <f>0.5*(Cv!BE107+Cv!BF107)*LN(KC!AB107/KC!AA107)</f>
        <v>1.2470893999253097E-3</v>
      </c>
      <c r="AC107" s="15">
        <f>0.5*(Cv!BF107+Cv!BG107)*LN(KC!AC107/KC!AB107)</f>
        <v>-3.5521998790051653E-4</v>
      </c>
      <c r="AD107" s="15">
        <f>0.5*(Cv!BG107+Cv!BH107)*LN(KC!AD107/KC!AC107)</f>
        <v>-7.3634318734542713E-5</v>
      </c>
      <c r="AE107" s="15">
        <f>0.5*(Cv!BH107+Cv!BI107)*LN(KC!AE107/KC!AD107)</f>
        <v>3.5432168095858986E-4</v>
      </c>
      <c r="AF107" s="15"/>
      <c r="AG107" s="15"/>
      <c r="AH107" s="64">
        <f t="shared" si="24"/>
        <v>2.6546730453452347E-3</v>
      </c>
      <c r="AI107" s="64">
        <f t="shared" si="25"/>
        <v>1.2570233199309688E-3</v>
      </c>
      <c r="AJ107" s="64">
        <f t="shared" si="26"/>
        <v>1.6984424119327866E-3</v>
      </c>
      <c r="AK107" s="64">
        <f t="shared" si="27"/>
        <v>1.0266904723536144E-3</v>
      </c>
      <c r="AL107" s="64">
        <f t="shared" si="28"/>
        <v>7.7590194583068716E-4</v>
      </c>
      <c r="AM107" s="64">
        <f t="shared" si="29"/>
        <v>1.4034368111202357E-4</v>
      </c>
      <c r="AN107" s="64">
        <f t="shared" si="30"/>
        <v>1.4777328659318777E-3</v>
      </c>
      <c r="AO107" s="64">
        <f t="shared" si="31"/>
        <v>7.7447078776212948E-4</v>
      </c>
      <c r="AP107" s="64">
        <f t="shared" si="32"/>
        <v>1.0409091198691138E-3</v>
      </c>
      <c r="AQ107" s="64">
        <f t="shared" si="33"/>
        <v>1.0586824292634881E-3</v>
      </c>
      <c r="AR107" s="64">
        <f t="shared" si="34"/>
        <v>-2.484420855882313E-5</v>
      </c>
      <c r="AS107" s="64">
        <f t="shared" si="35"/>
        <v>1.3831238273774265E-3</v>
      </c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</row>
    <row r="108" spans="1:79" x14ac:dyDescent="0.2">
      <c r="A108" s="4">
        <v>203</v>
      </c>
      <c r="B108" s="9" t="s">
        <v>11</v>
      </c>
      <c r="C108" s="14"/>
      <c r="D108" s="15">
        <f>0.5*(Cv!AG108+Cv!AH108)*LN(KC!D108/KC!C108)</f>
        <v>6.7490674461145482E-3</v>
      </c>
      <c r="E108" s="15">
        <f>0.5*(Cv!AH108+Cv!AI108)*LN(KC!E108/KC!D108)</f>
        <v>7.5040153100240856E-3</v>
      </c>
      <c r="F108" s="15">
        <f>0.5*(Cv!AI108+Cv!AJ108)*LN(KC!F108/KC!E108)</f>
        <v>5.5925161828525947E-3</v>
      </c>
      <c r="G108" s="15">
        <f>0.5*(Cv!AJ108+Cv!AK108)*LN(KC!G108/KC!F108)</f>
        <v>3.7204179627187369E-3</v>
      </c>
      <c r="H108" s="15">
        <f>0.5*(Cv!AK108+Cv!AL108)*LN(KC!H108/KC!G108)</f>
        <v>2.3275040545400272E-3</v>
      </c>
      <c r="I108" s="15">
        <f>0.5*(Cv!AL108+Cv!AM108)*LN(KC!I108/KC!H108)</f>
        <v>2.405708520078328E-3</v>
      </c>
      <c r="J108" s="15">
        <f>0.5*(Cv!AM108+Cv!AN108)*LN(KC!J108/KC!I108)</f>
        <v>2.8534171677796405E-3</v>
      </c>
      <c r="K108" s="15">
        <f>0.5*(Cv!AN108+Cv!AO108)*LN(KC!K108/KC!J108)</f>
        <v>-5.7921803689381867E-4</v>
      </c>
      <c r="L108" s="15">
        <f>0.5*(Cv!AO108+Cv!AP108)*LN(KC!L108/KC!K108)</f>
        <v>2.8812910175439406E-4</v>
      </c>
      <c r="M108" s="15">
        <f>0.5*(Cv!AP108+Cv!AQ108)*LN(KC!M108/KC!L108)</f>
        <v>9.5242402179506152E-4</v>
      </c>
      <c r="N108" s="15">
        <f>0.5*(Cv!AQ108+Cv!AR108)*LN(KC!N108/KC!M108)</f>
        <v>2.998715570241259E-3</v>
      </c>
      <c r="O108" s="15">
        <f>0.5*(Cv!AR108+Cv!AS108)*LN(KC!O108/KC!N108)</f>
        <v>1.557746985278875E-3</v>
      </c>
      <c r="P108" s="15">
        <f>0.5*(Cv!AS108+Cv!AT108)*LN(KC!P108/KC!O108)</f>
        <v>3.9842523331090644E-3</v>
      </c>
      <c r="Q108" s="15">
        <f>0.5*(Cv!AT108+Cv!AU108)*LN(KC!Q108/KC!P108)</f>
        <v>3.1925066360446708E-3</v>
      </c>
      <c r="R108" s="15">
        <f>0.5*(Cv!AU108+Cv!AV108)*LN(KC!R108/KC!Q108)</f>
        <v>-1.881346472182482E-3</v>
      </c>
      <c r="S108" s="15">
        <f>0.5*(Cv!AV108+Cv!AW108)*LN(KC!S108/KC!R108)</f>
        <v>-1.5215362583054213E-3</v>
      </c>
      <c r="T108" s="15">
        <f>0.5*(Cv!AW108+Cv!AX108)*LN(KC!T108/KC!S108)</f>
        <v>-1.0458194998175627E-3</v>
      </c>
      <c r="U108" s="15">
        <f>0.5*(Cv!AX108+Cv!AY108)*LN(KC!U108/KC!T108)</f>
        <v>3.5095886841427334E-4</v>
      </c>
      <c r="V108" s="15">
        <f>0.5*(Cv!AY108+Cv!AZ108)*LN(KC!V108/KC!U108)</f>
        <v>2.4536355687286939E-4</v>
      </c>
      <c r="W108" s="15">
        <f>0.5*(Cv!AZ108+Cv!BA108)*LN(KC!W108/KC!V108)</f>
        <v>1.3571642523047603E-3</v>
      </c>
      <c r="X108" s="15">
        <f>0.5*(Cv!BA108+Cv!BB108)*LN(KC!X108/KC!W108)</f>
        <v>1.9445585978584276E-3</v>
      </c>
      <c r="Y108" s="15">
        <f>0.5*(Cv!BB108+Cv!BC108)*LN(KC!Y108/KC!X108)</f>
        <v>1.0957167062424472E-3</v>
      </c>
      <c r="Z108" s="15">
        <f>0.5*(Cv!BC108+Cv!BD108)*LN(KC!Z108/KC!Y108)</f>
        <v>1.4906189514810595E-3</v>
      </c>
      <c r="AA108" s="15">
        <f>0.5*(Cv!BD108+Cv!BE108)*LN(KC!AA108/KC!Z108)</f>
        <v>1.9876511926270085E-3</v>
      </c>
      <c r="AB108" s="15">
        <f>0.5*(Cv!BE108+Cv!BF108)*LN(KC!AB108/KC!AA108)</f>
        <v>1.4902275022404233E-3</v>
      </c>
      <c r="AC108" s="15">
        <f>0.5*(Cv!BF108+Cv!BG108)*LN(KC!AC108/KC!AB108)</f>
        <v>5.4938685146739628E-4</v>
      </c>
      <c r="AD108" s="15">
        <f>0.5*(Cv!BG108+Cv!BH108)*LN(KC!AD108/KC!AC108)</f>
        <v>2.9430565668861025E-4</v>
      </c>
      <c r="AE108" s="15">
        <f>0.5*(Cv!BH108+Cv!BI108)*LN(KC!AE108/KC!AD108)</f>
        <v>7.9023893407192383E-4</v>
      </c>
      <c r="AF108" s="15"/>
      <c r="AG108" s="15"/>
      <c r="AH108" s="64">
        <f t="shared" si="24"/>
        <v>4.3100324060427542E-3</v>
      </c>
      <c r="AI108" s="64">
        <f t="shared" si="25"/>
        <v>1.3026935649353075E-3</v>
      </c>
      <c r="AJ108" s="64">
        <f t="shared" si="26"/>
        <v>1.0663246447889414E-3</v>
      </c>
      <c r="AK108" s="64">
        <f t="shared" si="27"/>
        <v>5.7044515512655357E-4</v>
      </c>
      <c r="AL108" s="64">
        <f t="shared" si="28"/>
        <v>1.3227202408116669E-3</v>
      </c>
      <c r="AM108" s="64">
        <f t="shared" si="29"/>
        <v>5.4227229538026701E-4</v>
      </c>
      <c r="AN108" s="64">
        <f t="shared" si="30"/>
        <v>1.1845091048621247E-3</v>
      </c>
      <c r="AO108" s="64">
        <f t="shared" si="31"/>
        <v>8.7919763087096969E-4</v>
      </c>
      <c r="AP108" s="64">
        <f t="shared" si="32"/>
        <v>9.907155698026342E-4</v>
      </c>
      <c r="AQ108" s="64">
        <f t="shared" si="33"/>
        <v>1.5160535881477346E-3</v>
      </c>
      <c r="AR108" s="64">
        <f t="shared" si="34"/>
        <v>5.4464381407597681E-4</v>
      </c>
      <c r="AS108" s="64">
        <f t="shared" si="35"/>
        <v>1.6276157277513581E-3</v>
      </c>
      <c r="AT108" s="15"/>
      <c r="AU108" s="15"/>
      <c r="AV108" s="15"/>
      <c r="AW108" s="15"/>
      <c r="AX108" s="15"/>
      <c r="AY108" s="15"/>
      <c r="AZ108" s="15"/>
      <c r="BA108" s="15"/>
      <c r="BB108" s="15"/>
      <c r="BC108" s="15"/>
      <c r="BD108" s="15"/>
      <c r="BE108" s="15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</row>
    <row r="109" spans="1:79" x14ac:dyDescent="0.2">
      <c r="A109" s="4">
        <v>204</v>
      </c>
      <c r="B109" s="9" t="s">
        <v>12</v>
      </c>
      <c r="C109" s="14"/>
      <c r="D109" s="15">
        <f>0.5*(Cv!AG109+Cv!AH109)*LN(KC!D109/KC!C109)</f>
        <v>4.3066869807598081E-3</v>
      </c>
      <c r="E109" s="15">
        <f>0.5*(Cv!AH109+Cv!AI109)*LN(KC!E109/KC!D109)</f>
        <v>5.0157613978150679E-3</v>
      </c>
      <c r="F109" s="15">
        <f>0.5*(Cv!AI109+Cv!AJ109)*LN(KC!F109/KC!E109)</f>
        <v>3.7177048541181604E-3</v>
      </c>
      <c r="G109" s="15">
        <f>0.5*(Cv!AJ109+Cv!AK109)*LN(KC!G109/KC!F109)</f>
        <v>-6.917388322121937E-4</v>
      </c>
      <c r="H109" s="15">
        <f>0.5*(Cv!AK109+Cv!AL109)*LN(KC!H109/KC!G109)</f>
        <v>-3.630253040931587E-4</v>
      </c>
      <c r="I109" s="15">
        <f>0.5*(Cv!AL109+Cv!AM109)*LN(KC!I109/KC!H109)</f>
        <v>-4.812186032885638E-4</v>
      </c>
      <c r="J109" s="15">
        <f>0.5*(Cv!AM109+Cv!AN109)*LN(KC!J109/KC!I109)</f>
        <v>-5.7945966167678926E-4</v>
      </c>
      <c r="K109" s="15">
        <f>0.5*(Cv!AN109+Cv!AO109)*LN(KC!K109/KC!J109)</f>
        <v>-6.5748932404303701E-4</v>
      </c>
      <c r="L109" s="15">
        <f>0.5*(Cv!AO109+Cv!AP109)*LN(KC!L109/KC!K109)</f>
        <v>1.7300914165180912E-5</v>
      </c>
      <c r="M109" s="15">
        <f>0.5*(Cv!AP109+Cv!AQ109)*LN(KC!M109/KC!L109)</f>
        <v>9.7634729688640383E-4</v>
      </c>
      <c r="N109" s="15">
        <f>0.5*(Cv!AQ109+Cv!AR109)*LN(KC!N109/KC!M109)</f>
        <v>1.1143781049117432E-3</v>
      </c>
      <c r="O109" s="15">
        <f>0.5*(Cv!AR109+Cv!AS109)*LN(KC!O109/KC!N109)</f>
        <v>1.4883287528216823E-3</v>
      </c>
      <c r="P109" s="15">
        <f>0.5*(Cv!AS109+Cv!AT109)*LN(KC!P109/KC!O109)</f>
        <v>1.1704960112499246E-3</v>
      </c>
      <c r="Q109" s="15">
        <f>0.5*(Cv!AT109+Cv!AU109)*LN(KC!Q109/KC!P109)</f>
        <v>7.3105044318895018E-4</v>
      </c>
      <c r="R109" s="15">
        <f>0.5*(Cv!AU109+Cv!AV109)*LN(KC!R109/KC!Q109)</f>
        <v>-5.7045795717741558E-4</v>
      </c>
      <c r="S109" s="15">
        <f>0.5*(Cv!AV109+Cv!AW109)*LN(KC!S109/KC!R109)</f>
        <v>3.8434379654497201E-4</v>
      </c>
      <c r="T109" s="15">
        <f>0.5*(Cv!AW109+Cv!AX109)*LN(KC!T109/KC!S109)</f>
        <v>-3.9492138836688277E-4</v>
      </c>
      <c r="U109" s="15">
        <f>0.5*(Cv!AX109+Cv!AY109)*LN(KC!U109/KC!T109)</f>
        <v>6.5559946464901347E-4</v>
      </c>
      <c r="V109" s="15">
        <f>0.5*(Cv!AY109+Cv!AZ109)*LN(KC!V109/KC!U109)</f>
        <v>1.0937109245360715E-3</v>
      </c>
      <c r="W109" s="15">
        <f>0.5*(Cv!AZ109+Cv!BA109)*LN(KC!W109/KC!V109)</f>
        <v>1.5493947738237986E-3</v>
      </c>
      <c r="X109" s="15">
        <f>0.5*(Cv!BA109+Cv!BB109)*LN(KC!X109/KC!W109)</f>
        <v>1.7025229533873581E-3</v>
      </c>
      <c r="Y109" s="15">
        <f>0.5*(Cv!BB109+Cv!BC109)*LN(KC!Y109/KC!X109)</f>
        <v>3.4699128797644456E-4</v>
      </c>
      <c r="Z109" s="15">
        <f>0.5*(Cv!BC109+Cv!BD109)*LN(KC!Z109/KC!Y109)</f>
        <v>8.4526992801897574E-4</v>
      </c>
      <c r="AA109" s="15">
        <f>0.5*(Cv!BD109+Cv!BE109)*LN(KC!AA109/KC!Z109)</f>
        <v>4.9287324442916355E-4</v>
      </c>
      <c r="AB109" s="15">
        <f>0.5*(Cv!BE109+Cv!BF109)*LN(KC!AB109/KC!AA109)</f>
        <v>8.5889482966598416E-4</v>
      </c>
      <c r="AC109" s="15">
        <f>0.5*(Cv!BF109+Cv!BG109)*LN(KC!AC109/KC!AB109)</f>
        <v>-3.0788471722541927E-4</v>
      </c>
      <c r="AD109" s="15">
        <f>0.5*(Cv!BG109+Cv!BH109)*LN(KC!AD109/KC!AC109)</f>
        <v>4.1272902367700046E-5</v>
      </c>
      <c r="AE109" s="15">
        <f>0.5*(Cv!BH109+Cv!BI109)*LN(KC!AE109/KC!AD109)</f>
        <v>9.6028341401343552E-5</v>
      </c>
      <c r="AF109" s="15"/>
      <c r="AG109" s="15"/>
      <c r="AH109" s="64">
        <f t="shared" si="24"/>
        <v>1.4394967024678623E-3</v>
      </c>
      <c r="AI109" s="64">
        <f t="shared" si="25"/>
        <v>1.7421546604870031E-4</v>
      </c>
      <c r="AJ109" s="64">
        <f t="shared" si="26"/>
        <v>6.4075220932562277E-4</v>
      </c>
      <c r="AK109" s="64">
        <f t="shared" si="27"/>
        <v>9.2126134560587187E-4</v>
      </c>
      <c r="AL109" s="64">
        <f t="shared" si="28"/>
        <v>4.4722891457302976E-4</v>
      </c>
      <c r="AM109" s="64">
        <f t="shared" si="29"/>
        <v>6.8650621884521799E-5</v>
      </c>
      <c r="AN109" s="64">
        <f t="shared" si="30"/>
        <v>4.0748383768716154E-4</v>
      </c>
      <c r="AO109" s="64">
        <f t="shared" si="31"/>
        <v>5.8164604538862928E-4</v>
      </c>
      <c r="AP109" s="64">
        <f t="shared" si="32"/>
        <v>7.9448177979110309E-4</v>
      </c>
      <c r="AQ109" s="64">
        <f t="shared" si="33"/>
        <v>6.3600732252264201E-4</v>
      </c>
      <c r="AR109" s="64">
        <f t="shared" si="34"/>
        <v>-5.6861157818791879E-5</v>
      </c>
      <c r="AS109" s="64">
        <f t="shared" si="35"/>
        <v>6.7600275681016584E-4</v>
      </c>
      <c r="AT109" s="15"/>
      <c r="AU109" s="15"/>
      <c r="AV109" s="15"/>
      <c r="AW109" s="15"/>
      <c r="AX109" s="15"/>
      <c r="AY109" s="15"/>
      <c r="AZ109" s="15"/>
      <c r="BA109" s="15"/>
      <c r="BB109" s="15"/>
      <c r="BC109" s="15"/>
      <c r="BD109" s="15"/>
      <c r="BE109" s="15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</row>
    <row r="110" spans="1:79" x14ac:dyDescent="0.2">
      <c r="A110" s="4">
        <v>205</v>
      </c>
      <c r="B110" s="9" t="s">
        <v>13</v>
      </c>
      <c r="C110" s="14"/>
      <c r="D110" s="15">
        <f>0.5*(Cv!AG110+Cv!AH110)*LN(KC!D110/KC!C110)</f>
        <v>4.6592862043239773E-3</v>
      </c>
      <c r="E110" s="15">
        <f>0.5*(Cv!AH110+Cv!AI110)*LN(KC!E110/KC!D110)</f>
        <v>5.6901145401698277E-3</v>
      </c>
      <c r="F110" s="15">
        <f>0.5*(Cv!AI110+Cv!AJ110)*LN(KC!F110/KC!E110)</f>
        <v>4.3128459213797252E-3</v>
      </c>
      <c r="G110" s="15">
        <f>0.5*(Cv!AJ110+Cv!AK110)*LN(KC!G110/KC!F110)</f>
        <v>-1.6158128543315928E-4</v>
      </c>
      <c r="H110" s="15">
        <f>0.5*(Cv!AK110+Cv!AL110)*LN(KC!H110/KC!G110)</f>
        <v>-2.906573806150887E-4</v>
      </c>
      <c r="I110" s="15">
        <f>0.5*(Cv!AL110+Cv!AM110)*LN(KC!I110/KC!H110)</f>
        <v>-4.3997604900566884E-4</v>
      </c>
      <c r="J110" s="15">
        <f>0.5*(Cv!AM110+Cv!AN110)*LN(KC!J110/KC!I110)</f>
        <v>2.2603919131926887E-5</v>
      </c>
      <c r="K110" s="15">
        <f>0.5*(Cv!AN110+Cv!AO110)*LN(KC!K110/KC!J110)</f>
        <v>-1.274583479613632E-4</v>
      </c>
      <c r="L110" s="15">
        <f>0.5*(Cv!AO110+Cv!AP110)*LN(KC!L110/KC!K110)</f>
        <v>8.04791811709396E-4</v>
      </c>
      <c r="M110" s="15">
        <f>0.5*(Cv!AP110+Cv!AQ110)*LN(KC!M110/KC!L110)</f>
        <v>1.9280540182318091E-3</v>
      </c>
      <c r="N110" s="15">
        <f>0.5*(Cv!AQ110+Cv!AR110)*LN(KC!N110/KC!M110)</f>
        <v>1.9503035392307584E-3</v>
      </c>
      <c r="O110" s="15">
        <f>0.5*(Cv!AR110+Cv!AS110)*LN(KC!O110/KC!N110)</f>
        <v>2.6662791849459888E-3</v>
      </c>
      <c r="P110" s="15">
        <f>0.5*(Cv!AS110+Cv!AT110)*LN(KC!P110/KC!O110)</f>
        <v>2.3200530478875636E-3</v>
      </c>
      <c r="Q110" s="15">
        <f>0.5*(Cv!AT110+Cv!AU110)*LN(KC!Q110/KC!P110)</f>
        <v>1.7216402803483721E-3</v>
      </c>
      <c r="R110" s="15">
        <f>0.5*(Cv!AU110+Cv!AV110)*LN(KC!R110/KC!Q110)</f>
        <v>-5.0778187566007431E-5</v>
      </c>
      <c r="S110" s="15">
        <f>0.5*(Cv!AV110+Cv!AW110)*LN(KC!S110/KC!R110)</f>
        <v>7.9635401497789174E-4</v>
      </c>
      <c r="T110" s="15">
        <f>0.5*(Cv!AW110+Cv!AX110)*LN(KC!T110/KC!S110)</f>
        <v>-2.4313508082750133E-4</v>
      </c>
      <c r="U110" s="15">
        <f>0.5*(Cv!AX110+Cv!AY110)*LN(KC!U110/KC!T110)</f>
        <v>1.42035940876461E-3</v>
      </c>
      <c r="V110" s="15">
        <f>0.5*(Cv!AY110+Cv!AZ110)*LN(KC!V110/KC!U110)</f>
        <v>1.5839751606285793E-3</v>
      </c>
      <c r="W110" s="15">
        <f>0.5*(Cv!AZ110+Cv!BA110)*LN(KC!W110/KC!V110)</f>
        <v>1.7191676577898106E-3</v>
      </c>
      <c r="X110" s="15">
        <f>0.5*(Cv!BA110+Cv!BB110)*LN(KC!X110/KC!W110)</f>
        <v>1.6489084307248494E-3</v>
      </c>
      <c r="Y110" s="15">
        <f>0.5*(Cv!BB110+Cv!BC110)*LN(KC!Y110/KC!X110)</f>
        <v>7.0659086763545488E-5</v>
      </c>
      <c r="Z110" s="15">
        <f>0.5*(Cv!BC110+Cv!BD110)*LN(KC!Z110/KC!Y110)</f>
        <v>7.4031214957311076E-4</v>
      </c>
      <c r="AA110" s="15">
        <f>0.5*(Cv!BD110+Cv!BE110)*LN(KC!AA110/KC!Z110)</f>
        <v>6.2619985879431184E-4</v>
      </c>
      <c r="AB110" s="15">
        <f>0.5*(Cv!BE110+Cv!BF110)*LN(KC!AB110/KC!AA110)</f>
        <v>1.0689541749887869E-3</v>
      </c>
      <c r="AC110" s="15">
        <f>0.5*(Cv!BF110+Cv!BG110)*LN(KC!AC110/KC!AB110)</f>
        <v>-5.2044324549106768E-4</v>
      </c>
      <c r="AD110" s="15">
        <f>0.5*(Cv!BG110+Cv!BH110)*LN(KC!AD110/KC!AC110)</f>
        <v>-2.965120239288346E-5</v>
      </c>
      <c r="AE110" s="15">
        <f>0.5*(Cv!BH110+Cv!BI110)*LN(KC!AE110/KC!AD110)</f>
        <v>2.1892540269009193E-4</v>
      </c>
      <c r="AF110" s="15"/>
      <c r="AG110" s="15"/>
      <c r="AH110" s="64">
        <f t="shared" si="24"/>
        <v>1.8221491492991272E-3</v>
      </c>
      <c r="AI110" s="64">
        <f t="shared" si="25"/>
        <v>9.1565898806850545E-4</v>
      </c>
      <c r="AJ110" s="64">
        <f t="shared" si="26"/>
        <v>1.4907096681187619E-3</v>
      </c>
      <c r="AK110" s="64">
        <f t="shared" si="27"/>
        <v>1.2258551154160694E-3</v>
      </c>
      <c r="AL110" s="64">
        <f t="shared" si="28"/>
        <v>3.971364049257375E-4</v>
      </c>
      <c r="AM110" s="64">
        <f t="shared" si="29"/>
        <v>9.4637100148604235E-5</v>
      </c>
      <c r="AN110" s="64">
        <f t="shared" si="30"/>
        <v>1.2031843280936338E-3</v>
      </c>
      <c r="AO110" s="64">
        <f t="shared" si="31"/>
        <v>6.9201931683385363E-4</v>
      </c>
      <c r="AP110" s="64">
        <f t="shared" si="32"/>
        <v>9.594889830222337E-4</v>
      </c>
      <c r="AQ110" s="64">
        <f t="shared" si="33"/>
        <v>6.2653131752993881E-4</v>
      </c>
      <c r="AR110" s="64">
        <f t="shared" si="34"/>
        <v>-1.1038968173128642E-4</v>
      </c>
      <c r="AS110" s="64">
        <f t="shared" si="35"/>
        <v>1.0906229936828969E-3</v>
      </c>
      <c r="AT110" s="15"/>
      <c r="AU110" s="15"/>
      <c r="AV110" s="15"/>
      <c r="AW110" s="15"/>
      <c r="AX110" s="15"/>
      <c r="AY110" s="15"/>
      <c r="AZ110" s="15"/>
      <c r="BA110" s="15"/>
      <c r="BB110" s="15"/>
      <c r="BC110" s="15"/>
      <c r="BD110" s="15"/>
      <c r="BE110" s="15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</row>
    <row r="111" spans="1:79" x14ac:dyDescent="0.2">
      <c r="A111" s="4">
        <v>206</v>
      </c>
      <c r="B111" s="9" t="s">
        <v>15</v>
      </c>
      <c r="C111" s="14"/>
      <c r="D111" s="15">
        <f>0.5*(Cv!AG111+Cv!AH111)*LN(KC!D111/KC!C111)</f>
        <v>3.9147623488046497E-3</v>
      </c>
      <c r="E111" s="15">
        <f>0.5*(Cv!AH111+Cv!AI111)*LN(KC!E111/KC!D111)</f>
        <v>4.5789136086805725E-3</v>
      </c>
      <c r="F111" s="15">
        <f>0.5*(Cv!AI111+Cv!AJ111)*LN(KC!F111/KC!E111)</f>
        <v>3.5970832488162307E-3</v>
      </c>
      <c r="G111" s="15">
        <f>0.5*(Cv!AJ111+Cv!AK111)*LN(KC!G111/KC!F111)</f>
        <v>4.348661152574195E-4</v>
      </c>
      <c r="H111" s="15">
        <f>0.5*(Cv!AK111+Cv!AL111)*LN(KC!H111/KC!G111)</f>
        <v>-2.3224202346760952E-4</v>
      </c>
      <c r="I111" s="15">
        <f>0.5*(Cv!AL111+Cv!AM111)*LN(KC!I111/KC!H111)</f>
        <v>1.1109317002850407E-5</v>
      </c>
      <c r="J111" s="15">
        <f>0.5*(Cv!AM111+Cv!AN111)*LN(KC!J111/KC!I111)</f>
        <v>2.6306556941706525E-4</v>
      </c>
      <c r="K111" s="15">
        <f>0.5*(Cv!AN111+Cv!AO111)*LN(KC!K111/KC!J111)</f>
        <v>-9.6476272795837975E-4</v>
      </c>
      <c r="L111" s="15">
        <f>0.5*(Cv!AO111+Cv!AP111)*LN(KC!L111/KC!K111)</f>
        <v>-1.1011053043155031E-4</v>
      </c>
      <c r="M111" s="15">
        <f>0.5*(Cv!AP111+Cv!AQ111)*LN(KC!M111/KC!L111)</f>
        <v>9.2094276344579866E-4</v>
      </c>
      <c r="N111" s="15">
        <f>0.5*(Cv!AQ111+Cv!AR111)*LN(KC!N111/KC!M111)</f>
        <v>2.0201185133464188E-3</v>
      </c>
      <c r="O111" s="15">
        <f>0.5*(Cv!AR111+Cv!AS111)*LN(KC!O111/KC!N111)</f>
        <v>1.9261540807616233E-3</v>
      </c>
      <c r="P111" s="15">
        <f>0.5*(Cv!AS111+Cv!AT111)*LN(KC!P111/KC!O111)</f>
        <v>2.6129294558428135E-3</v>
      </c>
      <c r="Q111" s="15">
        <f>0.5*(Cv!AT111+Cv!AU111)*LN(KC!Q111/KC!P111)</f>
        <v>1.9957544436225859E-3</v>
      </c>
      <c r="R111" s="15">
        <f>0.5*(Cv!AU111+Cv!AV111)*LN(KC!R111/KC!Q111)</f>
        <v>-1.0361849891061124E-3</v>
      </c>
      <c r="S111" s="15">
        <f>0.5*(Cv!AV111+Cv!AW111)*LN(KC!S111/KC!R111)</f>
        <v>-4.6682848638854801E-4</v>
      </c>
      <c r="T111" s="15">
        <f>0.5*(Cv!AW111+Cv!AX111)*LN(KC!T111/KC!S111)</f>
        <v>-5.4906384332666937E-4</v>
      </c>
      <c r="U111" s="15">
        <f>0.5*(Cv!AX111+Cv!AY111)*LN(KC!U111/KC!T111)</f>
        <v>6.0940902337299472E-4</v>
      </c>
      <c r="V111" s="15">
        <f>0.5*(Cv!AY111+Cv!AZ111)*LN(KC!V111/KC!U111)</f>
        <v>7.1493149035326692E-4</v>
      </c>
      <c r="W111" s="15">
        <f>0.5*(Cv!AZ111+Cv!BA111)*LN(KC!W111/KC!V111)</f>
        <v>1.5080968541552316E-3</v>
      </c>
      <c r="X111" s="15">
        <f>0.5*(Cv!BA111+Cv!BB111)*LN(KC!X111/KC!W111)</f>
        <v>2.0766009438002151E-3</v>
      </c>
      <c r="Y111" s="15">
        <f>0.5*(Cv!BB111+Cv!BC111)*LN(KC!Y111/KC!X111)</f>
        <v>8.618385251284716E-4</v>
      </c>
      <c r="Z111" s="15">
        <f>0.5*(Cv!BC111+Cv!BD111)*LN(KC!Z111/KC!Y111)</f>
        <v>1.2450242685306601E-3</v>
      </c>
      <c r="AA111" s="15">
        <f>0.5*(Cv!BD111+Cv!BE111)*LN(KC!AA111/KC!Z111)</f>
        <v>1.4011300489813355E-3</v>
      </c>
      <c r="AB111" s="15">
        <f>0.5*(Cv!BE111+Cv!BF111)*LN(KC!AB111/KC!AA111)</f>
        <v>1.378484040873198E-3</v>
      </c>
      <c r="AC111" s="15">
        <f>0.5*(Cv!BF111+Cv!BG111)*LN(KC!AC111/KC!AB111)</f>
        <v>1.1268431452785478E-4</v>
      </c>
      <c r="AD111" s="15">
        <f>0.5*(Cv!BG111+Cv!BH111)*LN(KC!AD111/KC!AC111)</f>
        <v>3.1270405651262858E-4</v>
      </c>
      <c r="AE111" s="15">
        <f>0.5*(Cv!BH111+Cv!BI111)*LN(KC!AE111/KC!AD111)</f>
        <v>6.3324389707486439E-4</v>
      </c>
      <c r="AF111" s="15"/>
      <c r="AG111" s="15"/>
      <c r="AH111" s="64">
        <f t="shared" si="24"/>
        <v>1.6779460532578925E-3</v>
      </c>
      <c r="AI111" s="64">
        <f t="shared" si="25"/>
        <v>4.2585071756387049E-4</v>
      </c>
      <c r="AJ111" s="64">
        <f t="shared" si="26"/>
        <v>1.0063649009464724E-3</v>
      </c>
      <c r="AK111" s="64">
        <f t="shared" si="27"/>
        <v>8.7199489367100792E-4</v>
      </c>
      <c r="AL111" s="64">
        <f t="shared" si="28"/>
        <v>9.998322396083041E-4</v>
      </c>
      <c r="AM111" s="64">
        <f t="shared" si="29"/>
        <v>4.7297397679374649E-4</v>
      </c>
      <c r="AN111" s="64">
        <f t="shared" si="30"/>
        <v>7.1610780925517145E-4</v>
      </c>
      <c r="AO111" s="64">
        <f t="shared" si="31"/>
        <v>8.5875696833200444E-4</v>
      </c>
      <c r="AP111" s="64">
        <f t="shared" si="32"/>
        <v>1.0273834835409672E-3</v>
      </c>
      <c r="AQ111" s="64">
        <f t="shared" si="33"/>
        <v>1.2216192208784162E-3</v>
      </c>
      <c r="AR111" s="64">
        <f t="shared" si="34"/>
        <v>3.5287742270511589E-4</v>
      </c>
      <c r="AS111" s="64">
        <f t="shared" si="35"/>
        <v>9.5762562884537912E-4</v>
      </c>
      <c r="AT111" s="15"/>
      <c r="AU111" s="15"/>
      <c r="AV111" s="15"/>
      <c r="AW111" s="15"/>
      <c r="AX111" s="15"/>
      <c r="AY111" s="15"/>
      <c r="AZ111" s="15"/>
      <c r="BA111" s="15"/>
      <c r="BB111" s="15"/>
      <c r="BC111" s="15"/>
      <c r="BD111" s="15"/>
      <c r="BE111" s="15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autoPageBreaks="0"/>
  </sheetPr>
  <dimension ref="A1:CA111"/>
  <sheetViews>
    <sheetView zoomScaleNormal="100" workbookViewId="0">
      <pane xSplit="2" ySplit="2" topLeftCell="C3" activePane="bottomRight" state="frozen"/>
      <selection activeCell="AH97" sqref="AH97"/>
      <selection pane="topRight" activeCell="AH97" sqref="AH97"/>
      <selection pane="bottomLeft" activeCell="AH97" sqref="AH97"/>
      <selection pane="bottomRight" activeCell="C3" sqref="C3"/>
    </sheetView>
  </sheetViews>
  <sheetFormatPr defaultColWidth="9" defaultRowHeight="13" x14ac:dyDescent="0.2"/>
  <cols>
    <col min="1" max="1" width="4.453125" customWidth="1"/>
    <col min="2" max="2" width="34.6328125" bestFit="1" customWidth="1"/>
    <col min="3" max="32" width="12.6328125" customWidth="1"/>
  </cols>
  <sheetData>
    <row r="1" spans="1:45" x14ac:dyDescent="0.2">
      <c r="A1" s="1"/>
      <c r="C1" s="1" t="s">
        <v>142</v>
      </c>
    </row>
    <row r="2" spans="1:45" x14ac:dyDescent="0.2">
      <c r="A2" s="79" t="s">
        <v>36</v>
      </c>
      <c r="B2" s="7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E2" s="11">
        <v>2022</v>
      </c>
      <c r="AF2" s="11">
        <v>2023</v>
      </c>
      <c r="AH2" s="61" t="s">
        <v>143</v>
      </c>
      <c r="AI2" s="61" t="s">
        <v>144</v>
      </c>
      <c r="AJ2" s="62" t="s">
        <v>145</v>
      </c>
      <c r="AK2" s="62" t="s">
        <v>146</v>
      </c>
      <c r="AL2" s="62" t="s">
        <v>263</v>
      </c>
      <c r="AM2" s="62" t="s">
        <v>308</v>
      </c>
      <c r="AN2" s="61" t="s">
        <v>147</v>
      </c>
      <c r="AO2" s="62" t="s">
        <v>309</v>
      </c>
      <c r="AP2" s="62" t="s">
        <v>320</v>
      </c>
      <c r="AQ2" s="62" t="s">
        <v>329</v>
      </c>
      <c r="AR2" s="62" t="s">
        <v>325</v>
      </c>
      <c r="AS2" s="61" t="s">
        <v>310</v>
      </c>
    </row>
    <row r="3" spans="1:45" x14ac:dyDescent="0.2">
      <c r="A3" s="4">
        <v>1</v>
      </c>
      <c r="B3" s="3" t="s">
        <v>40</v>
      </c>
      <c r="C3" s="15"/>
      <c r="D3" s="15">
        <f>V_G!D3-VConH!D3-VConLC!D3-VConK_T!D3-VConKC!D3</f>
        <v>-3.9031972299298466E-2</v>
      </c>
      <c r="E3" s="15">
        <f>V_G!E3-VConH!E3-VConLC!E3-VConK_T!E3-VConKC!E3</f>
        <v>9.2660284008438176E-2</v>
      </c>
      <c r="F3" s="15">
        <f>V_G!F3-VConH!F3-VConLC!F3-VConK_T!F3-VConKC!F3</f>
        <v>2.2506466138354754E-2</v>
      </c>
      <c r="G3" s="15">
        <f>V_G!G3-VConH!G3-VConLC!G3-VConK_T!G3-VConKC!G3</f>
        <v>4.5591318813182839E-2</v>
      </c>
      <c r="H3" s="15">
        <f>V_G!H3-VConH!H3-VConLC!H3-VConK_T!H3-VConKC!H3</f>
        <v>2.094880439131426E-2</v>
      </c>
      <c r="I3" s="15">
        <f>V_G!I3-VConH!I3-VConLC!I3-VConK_T!I3-VConKC!I3</f>
        <v>0.12088316775185527</v>
      </c>
      <c r="J3" s="15">
        <f>V_G!J3-VConH!J3-VConLC!J3-VConK_T!J3-VConKC!J3</f>
        <v>-6.0522559295791194E-2</v>
      </c>
      <c r="K3" s="15">
        <f>V_G!K3-VConH!K3-VConLC!K3-VConK_T!K3-VConKC!K3</f>
        <v>0.10389876197404696</v>
      </c>
      <c r="L3" s="15">
        <f>V_G!L3-VConH!L3-VConLC!L3-VConK_T!L3-VConKC!L3</f>
        <v>-7.7343295146545643E-2</v>
      </c>
      <c r="M3" s="15">
        <f>V_G!M3-VConH!M3-VConLC!M3-VConK_T!M3-VConKC!M3</f>
        <v>-0.11932292650796517</v>
      </c>
      <c r="N3" s="15">
        <f>V_G!N3-VConH!N3-VConLC!N3-VConK_T!N3-VConKC!N3</f>
        <v>2.4412237096133764E-2</v>
      </c>
      <c r="O3" s="15">
        <f>V_G!O3-VConH!O3-VConLC!O3-VConK_T!O3-VConKC!O3</f>
        <v>1.631826821804112E-2</v>
      </c>
      <c r="P3" s="15">
        <f>V_G!P3-VConH!P3-VConLC!P3-VConK_T!P3-VConKC!P3</f>
        <v>9.4648822187089102E-2</v>
      </c>
      <c r="Q3" s="15">
        <f>V_G!Q3-VConH!Q3-VConLC!Q3-VConK_T!Q3-VConKC!Q3</f>
        <v>0.11682359793025097</v>
      </c>
      <c r="R3" s="15">
        <f>V_G!R3-VConH!R3-VConLC!R3-VConK_T!R3-VConKC!R3</f>
        <v>-2.3133626103265668E-2</v>
      </c>
      <c r="S3" s="15">
        <f>V_G!S3-VConH!S3-VConLC!S3-VConK_T!S3-VConKC!S3</f>
        <v>-3.1245708687041799E-2</v>
      </c>
      <c r="T3" s="15">
        <f>V_G!T3-VConH!T3-VConLC!T3-VConK_T!T3-VConKC!T3</f>
        <v>4.6308633845843175E-2</v>
      </c>
      <c r="U3" s="15">
        <f>V_G!U3-VConH!U3-VConLC!U3-VConK_T!U3-VConKC!U3</f>
        <v>1.2133382770963043E-2</v>
      </c>
      <c r="V3" s="15">
        <f>V_G!V3-VConH!V3-VConLC!V3-VConK_T!V3-VConKC!V3</f>
        <v>9.0145741722310099E-3</v>
      </c>
      <c r="W3" s="15">
        <f>V_G!W3-VConH!W3-VConLC!W3-VConK_T!W3-VConKC!W3</f>
        <v>-3.3529884233260573E-2</v>
      </c>
      <c r="X3" s="15">
        <f>V_G!X3-VConH!X3-VConLC!X3-VConK_T!X3-VConKC!X3</f>
        <v>-6.3120995600828358E-2</v>
      </c>
      <c r="Y3" s="15">
        <f>V_G!Y3-VConH!Y3-VConLC!Y3-VConK_T!Y3-VConKC!Y3</f>
        <v>-4.6935056291700916E-2</v>
      </c>
      <c r="Z3" s="15">
        <f>V_G!Z3-VConH!Z3-VConLC!Z3-VConK_T!Z3-VConKC!Z3</f>
        <v>5.0489876098771891E-3</v>
      </c>
      <c r="AA3" s="15">
        <f>V_G!AA3-VConH!AA3-VConLC!AA3-VConK_T!AA3-VConKC!AA3</f>
        <v>-8.2190645441884758E-2</v>
      </c>
      <c r="AB3" s="15">
        <f>V_G!AB3-VConH!AB3-VConLC!AB3-VConK_T!AB3-VConKC!AB3</f>
        <v>9.7052505467228628E-2</v>
      </c>
      <c r="AC3" s="15">
        <f>V_G!AC3-VConH!AC3-VConLC!AC3-VConK_T!AC3-VConKC!AC3</f>
        <v>1.405295654535448E-2</v>
      </c>
      <c r="AD3" s="15">
        <f>V_G!AD3-VConH!AD3-VConLC!AD3-VConK_T!AD3-VConKC!AD3</f>
        <v>5.1877666108973167E-2</v>
      </c>
      <c r="AE3" s="15">
        <f>V_G!AE3-VConH!AE3-VConLC!AE3-VConK_T!AE3-VConKC!AE3</f>
        <v>9.5850725681782892E-2</v>
      </c>
      <c r="AF3" s="15"/>
      <c r="AH3" s="64">
        <f>AVERAGE(E3:I3)</f>
        <v>6.0518008220629062E-2</v>
      </c>
      <c r="AI3" s="64">
        <f>AVERAGE(J3:N3)</f>
        <v>-2.5775556376024255E-2</v>
      </c>
      <c r="AJ3" s="64">
        <f>AVERAGE(O3:S3)</f>
        <v>3.4682270709014744E-2</v>
      </c>
      <c r="AK3" s="64">
        <f>AVERAGE(T3:X3)</f>
        <v>-5.8388578090103425E-3</v>
      </c>
      <c r="AL3" s="64">
        <f>AVERAGE(Y3:AC3)</f>
        <v>-2.5942504222250767E-3</v>
      </c>
      <c r="AM3" s="64">
        <f>AVERAGE(AD3:AE3)</f>
        <v>7.3864195895378029E-2</v>
      </c>
      <c r="AN3" s="64">
        <f>AVERAGE(J3:S3)</f>
        <v>4.4533571664952462E-3</v>
      </c>
      <c r="AO3" s="64">
        <f>AVERAGE(T3:AE3)</f>
        <v>8.7969042195482489E-3</v>
      </c>
      <c r="AP3" s="64">
        <f>AVERAGE(T3:AB3)</f>
        <v>-6.2464997446146182E-3</v>
      </c>
      <c r="AQ3" s="64">
        <f>AVERAGE(Y3:AB3)</f>
        <v>-6.7560521641199661E-3</v>
      </c>
      <c r="AR3" s="64">
        <f>AVERAGE(AC3:AE3)</f>
        <v>5.3927116112036842E-2</v>
      </c>
      <c r="AS3" s="64">
        <f>AVERAGE(E3:AE3)</f>
        <v>1.6766165311210248E-2</v>
      </c>
    </row>
    <row r="4" spans="1:45" x14ac:dyDescent="0.2">
      <c r="A4" s="4">
        <v>2</v>
      </c>
      <c r="B4" s="3" t="s">
        <v>41</v>
      </c>
      <c r="C4" s="15"/>
      <c r="D4" s="15">
        <f>V_G!D4-VConH!D4-VConLC!D4-VConK_T!D4-VConKC!D4</f>
        <v>-6.9837944591960938E-2</v>
      </c>
      <c r="E4" s="15">
        <f>V_G!E4-VConH!E4-VConLC!E4-VConK_T!E4-VConKC!E4</f>
        <v>-7.3145090243184163E-2</v>
      </c>
      <c r="F4" s="15">
        <f>V_G!F4-VConH!F4-VConLC!F4-VConK_T!F4-VConKC!F4</f>
        <v>-5.9696010951822774E-2</v>
      </c>
      <c r="G4" s="15">
        <f>V_G!G4-VConH!G4-VConLC!G4-VConK_T!G4-VConKC!G4</f>
        <v>8.7912971956223177E-2</v>
      </c>
      <c r="H4" s="15">
        <f>V_G!H4-VConH!H4-VConLC!H4-VConK_T!H4-VConKC!H4</f>
        <v>-8.5270577462197822E-2</v>
      </c>
      <c r="I4" s="15">
        <f>V_G!I4-VConH!I4-VConLC!I4-VConK_T!I4-VConKC!I4</f>
        <v>-8.4069301909635019E-2</v>
      </c>
      <c r="J4" s="15">
        <f>V_G!J4-VConH!J4-VConLC!J4-VConK_T!J4-VConKC!J4</f>
        <v>7.3560700423418246E-3</v>
      </c>
      <c r="K4" s="15">
        <f>V_G!K4-VConH!K4-VConLC!K4-VConK_T!K4-VConKC!K4</f>
        <v>1.5202102639900952E-2</v>
      </c>
      <c r="L4" s="15">
        <f>V_G!L4-VConH!L4-VConLC!L4-VConK_T!L4-VConKC!L4</f>
        <v>4.6336501637500457E-2</v>
      </c>
      <c r="M4" s="15">
        <f>V_G!M4-VConH!M4-VConLC!M4-VConK_T!M4-VConKC!M4</f>
        <v>-1.1625405136764374E-3</v>
      </c>
      <c r="N4" s="15">
        <f>V_G!N4-VConH!N4-VConLC!N4-VConK_T!N4-VConKC!N4</f>
        <v>2.7429469501510498E-2</v>
      </c>
      <c r="O4" s="15">
        <f>V_G!O4-VConH!O4-VConLC!O4-VConK_T!O4-VConKC!O4</f>
        <v>-2.9136502346306841E-3</v>
      </c>
      <c r="P4" s="15">
        <f>V_G!P4-VConH!P4-VConLC!P4-VConK_T!P4-VConKC!P4</f>
        <v>5.1844161047150852E-2</v>
      </c>
      <c r="Q4" s="15">
        <f>V_G!Q4-VConH!Q4-VConLC!Q4-VConK_T!Q4-VConKC!Q4</f>
        <v>7.0746586263589428E-2</v>
      </c>
      <c r="R4" s="15">
        <f>V_G!R4-VConH!R4-VConLC!R4-VConK_T!R4-VConKC!R4</f>
        <v>-3.3149412890117073E-2</v>
      </c>
      <c r="S4" s="15">
        <f>V_G!S4-VConH!S4-VConLC!S4-VConK_T!S4-VConKC!S4</f>
        <v>3.2038391259282033E-2</v>
      </c>
      <c r="T4" s="15">
        <f>V_G!T4-VConH!T4-VConLC!T4-VConK_T!T4-VConKC!T4</f>
        <v>3.8136100197253588E-2</v>
      </c>
      <c r="U4" s="15">
        <f>V_G!U4-VConH!U4-VConLC!U4-VConK_T!U4-VConKC!U4</f>
        <v>2.4042624159526016E-2</v>
      </c>
      <c r="V4" s="15">
        <f>V_G!V4-VConH!V4-VConLC!V4-VConK_T!V4-VConKC!V4</f>
        <v>3.200929342347985E-2</v>
      </c>
      <c r="W4" s="15">
        <f>V_G!W4-VConH!W4-VConLC!W4-VConK_T!W4-VConKC!W4</f>
        <v>6.1224357923632282E-2</v>
      </c>
      <c r="X4" s="15">
        <f>V_G!X4-VConH!X4-VConLC!X4-VConK_T!X4-VConKC!X4</f>
        <v>-1.3396671940011829E-2</v>
      </c>
      <c r="Y4" s="15">
        <f>V_G!Y4-VConH!Y4-VConLC!Y4-VConK_T!Y4-VConKC!Y4</f>
        <v>2.9845213096118192E-2</v>
      </c>
      <c r="Z4" s="15">
        <f>V_G!Z4-VConH!Z4-VConLC!Z4-VConK_T!Z4-VConKC!Z4</f>
        <v>1.6983111599076693E-2</v>
      </c>
      <c r="AA4" s="15">
        <f>V_G!AA4-VConH!AA4-VConLC!AA4-VConK_T!AA4-VConKC!AA4</f>
        <v>-6.7720465856645776E-2</v>
      </c>
      <c r="AB4" s="15">
        <f>V_G!AB4-VConH!AB4-VConLC!AB4-VConK_T!AB4-VConKC!AB4</f>
        <v>3.0098633106957144E-2</v>
      </c>
      <c r="AC4" s="15">
        <f>V_G!AC4-VConH!AC4-VConLC!AC4-VConK_T!AC4-VConKC!AC4</f>
        <v>5.4216260691884434E-2</v>
      </c>
      <c r="AD4" s="15">
        <f>V_G!AD4-VConH!AD4-VConLC!AD4-VConK_T!AD4-VConKC!AD4</f>
        <v>8.6263744059389261E-2</v>
      </c>
      <c r="AE4" s="15">
        <f>V_G!AE4-VConH!AE4-VConLC!AE4-VConK_T!AE4-VConKC!AE4</f>
        <v>4.4227885064869812E-2</v>
      </c>
      <c r="AF4" s="15"/>
      <c r="AH4" s="64">
        <f t="shared" ref="AH4:AH67" si="0">AVERAGE(E4:I4)</f>
        <v>-4.2853601722123325E-2</v>
      </c>
      <c r="AI4" s="64">
        <f t="shared" ref="AI4:AI67" si="1">AVERAGE(J4:N4)</f>
        <v>1.9032320661515459E-2</v>
      </c>
      <c r="AJ4" s="64">
        <f t="shared" ref="AJ4:AJ67" si="2">AVERAGE(O4:S4)</f>
        <v>2.3713215089054912E-2</v>
      </c>
      <c r="AK4" s="64">
        <f t="shared" ref="AK4:AK67" si="3">AVERAGE(T4:X4)</f>
        <v>2.8403140752775984E-2</v>
      </c>
      <c r="AL4" s="64">
        <f t="shared" ref="AL4:AL67" si="4">AVERAGE(Y4:AC4)</f>
        <v>1.2684550527478139E-2</v>
      </c>
      <c r="AM4" s="64">
        <f t="shared" ref="AM4:AM67" si="5">AVERAGE(AD4:AE4)</f>
        <v>6.5245814562129537E-2</v>
      </c>
      <c r="AN4" s="64">
        <f t="shared" ref="AN4:AN67" si="6">AVERAGE(J4:S4)</f>
        <v>2.1372767875285185E-2</v>
      </c>
      <c r="AO4" s="64">
        <f t="shared" ref="AO4:AO67" si="7">AVERAGE(T4:AE4)</f>
        <v>2.7994173793794139E-2</v>
      </c>
      <c r="AP4" s="64">
        <f t="shared" ref="AP4:AP67" si="8">AVERAGE(T4:AB4)</f>
        <v>1.6802466189931795E-2</v>
      </c>
      <c r="AQ4" s="64">
        <f t="shared" ref="AQ4:AQ67" si="9">AVERAGE(Y4:AB4)</f>
        <v>2.3016229863765635E-3</v>
      </c>
      <c r="AR4" s="64">
        <f t="shared" ref="AR4:AR67" si="10">AVERAGE(AC4:AE4)</f>
        <v>6.1569296605381164E-2</v>
      </c>
      <c r="AS4" s="64">
        <f t="shared" ref="AS4:AS67" si="11">AVERAGE(E4:AE4)</f>
        <v>1.2421842802509811E-2</v>
      </c>
    </row>
    <row r="5" spans="1:45" x14ac:dyDescent="0.2">
      <c r="A5" s="4">
        <v>3</v>
      </c>
      <c r="B5" s="3" t="s">
        <v>0</v>
      </c>
      <c r="C5" s="15"/>
      <c r="D5" s="15">
        <f>V_G!D5-VConH!D5-VConLC!D5-VConK_T!D5-VConKC!D5</f>
        <v>7.6315781906766189E-2</v>
      </c>
      <c r="E5" s="15">
        <f>V_G!E5-VConH!E5-VConLC!E5-VConK_T!E5-VConKC!E5</f>
        <v>-3.2153251574559789E-2</v>
      </c>
      <c r="F5" s="15">
        <f>V_G!F5-VConH!F5-VConLC!F5-VConK_T!F5-VConKC!F5</f>
        <v>-2.6083124401016261E-2</v>
      </c>
      <c r="G5" s="15">
        <f>V_G!G5-VConH!G5-VConLC!G5-VConK_T!G5-VConKC!G5</f>
        <v>3.0517768169480031E-3</v>
      </c>
      <c r="H5" s="15">
        <f>V_G!H5-VConH!H5-VConLC!H5-VConK_T!H5-VConKC!H5</f>
        <v>7.4950027684029294E-2</v>
      </c>
      <c r="I5" s="15">
        <f>V_G!I5-VConH!I5-VConLC!I5-VConK_T!I5-VConKC!I5</f>
        <v>0.15226232568524645</v>
      </c>
      <c r="J5" s="15">
        <f>V_G!J5-VConH!J5-VConLC!J5-VConK_T!J5-VConKC!J5</f>
        <v>0.1068872854545653</v>
      </c>
      <c r="K5" s="15">
        <f>V_G!K5-VConH!K5-VConLC!K5-VConK_T!K5-VConKC!K5</f>
        <v>2.8082607735244278E-2</v>
      </c>
      <c r="L5" s="15">
        <f>V_G!L5-VConH!L5-VConLC!L5-VConK_T!L5-VConKC!L5</f>
        <v>5.667734146471784E-2</v>
      </c>
      <c r="M5" s="15">
        <f>V_G!M5-VConH!M5-VConLC!M5-VConK_T!M5-VConKC!M5</f>
        <v>0.22983727924343772</v>
      </c>
      <c r="N5" s="15">
        <f>V_G!N5-VConH!N5-VConLC!N5-VConK_T!N5-VConKC!N5</f>
        <v>0.19051382395616895</v>
      </c>
      <c r="O5" s="15">
        <f>V_G!O5-VConH!O5-VConLC!O5-VConK_T!O5-VConKC!O5</f>
        <v>-4.7770718458825863E-2</v>
      </c>
      <c r="P5" s="15">
        <f>V_G!P5-VConH!P5-VConLC!P5-VConK_T!P5-VConKC!P5</f>
        <v>-8.3276343650295938E-3</v>
      </c>
      <c r="Q5" s="15">
        <f>V_G!Q5-VConH!Q5-VConLC!Q5-VConK_T!Q5-VConKC!Q5</f>
        <v>4.8178625180668462E-2</v>
      </c>
      <c r="R5" s="15">
        <f>V_G!R5-VConH!R5-VConLC!R5-VConK_T!R5-VConKC!R5</f>
        <v>-0.16962192317791847</v>
      </c>
      <c r="S5" s="15">
        <f>V_G!S5-VConH!S5-VConLC!S5-VConK_T!S5-VConKC!S5</f>
        <v>7.1820144099168703E-2</v>
      </c>
      <c r="T5" s="15">
        <f>V_G!T5-VConH!T5-VConLC!T5-VConK_T!T5-VConKC!T5</f>
        <v>6.4093048964725979E-2</v>
      </c>
      <c r="U5" s="15">
        <f>V_G!U5-VConH!U5-VConLC!U5-VConK_T!U5-VConKC!U5</f>
        <v>-2.4517383899838447E-2</v>
      </c>
      <c r="V5" s="15">
        <f>V_G!V5-VConH!V5-VConLC!V5-VConK_T!V5-VConKC!V5</f>
        <v>0.15755188413794424</v>
      </c>
      <c r="W5" s="15">
        <f>V_G!W5-VConH!W5-VConLC!W5-VConK_T!W5-VConKC!W5</f>
        <v>0.11314586430585304</v>
      </c>
      <c r="X5" s="15">
        <f>V_G!X5-VConH!X5-VConLC!X5-VConK_T!X5-VConKC!X5</f>
        <v>9.2147169414746833E-4</v>
      </c>
      <c r="Y5" s="15">
        <f>V_G!Y5-VConH!Y5-VConLC!Y5-VConK_T!Y5-VConKC!Y5</f>
        <v>-1.7016859709608905E-2</v>
      </c>
      <c r="Z5" s="15">
        <f>V_G!Z5-VConH!Z5-VConLC!Z5-VConK_T!Z5-VConKC!Z5</f>
        <v>-4.8705222247915507E-2</v>
      </c>
      <c r="AA5" s="15">
        <f>V_G!AA5-VConH!AA5-VConLC!AA5-VConK_T!AA5-VConKC!AA5</f>
        <v>-4.8147568393868308E-2</v>
      </c>
      <c r="AB5" s="15">
        <f>V_G!AB5-VConH!AB5-VConLC!AB5-VConK_T!AB5-VConKC!AB5</f>
        <v>4.6814226919640947E-2</v>
      </c>
      <c r="AC5" s="15">
        <f>V_G!AC5-VConH!AC5-VConLC!AC5-VConK_T!AC5-VConKC!AC5</f>
        <v>-1.867476978024785E-2</v>
      </c>
      <c r="AD5" s="15">
        <f>V_G!AD5-VConH!AD5-VConLC!AD5-VConK_T!AD5-VConKC!AD5</f>
        <v>4.9530658677566529E-2</v>
      </c>
      <c r="AE5" s="15">
        <f>V_G!AE5-VConH!AE5-VConLC!AE5-VConK_T!AE5-VConKC!AE5</f>
        <v>0.10930853065011235</v>
      </c>
      <c r="AF5" s="15"/>
      <c r="AH5" s="64">
        <f t="shared" si="0"/>
        <v>3.440555084212954E-2</v>
      </c>
      <c r="AI5" s="64">
        <f t="shared" si="1"/>
        <v>0.12239966757082681</v>
      </c>
      <c r="AJ5" s="64">
        <f t="shared" si="2"/>
        <v>-2.1144301344387349E-2</v>
      </c>
      <c r="AK5" s="64">
        <f t="shared" si="3"/>
        <v>6.2238977040566454E-2</v>
      </c>
      <c r="AL5" s="64">
        <f t="shared" si="4"/>
        <v>-1.714603864239992E-2</v>
      </c>
      <c r="AM5" s="64">
        <f t="shared" si="5"/>
        <v>7.9419594663839438E-2</v>
      </c>
      <c r="AN5" s="64">
        <f t="shared" si="6"/>
        <v>5.0627683113219732E-2</v>
      </c>
      <c r="AO5" s="64">
        <f t="shared" si="7"/>
        <v>3.202532344320929E-2</v>
      </c>
      <c r="AP5" s="64">
        <f t="shared" si="8"/>
        <v>2.7126606863453386E-2</v>
      </c>
      <c r="AQ5" s="64">
        <f t="shared" si="9"/>
        <v>-1.6763855857937941E-2</v>
      </c>
      <c r="AR5" s="64">
        <f t="shared" si="10"/>
        <v>4.6721473182477012E-2</v>
      </c>
      <c r="AS5" s="64">
        <f t="shared" si="11"/>
        <v>3.9355869135605813E-2</v>
      </c>
    </row>
    <row r="6" spans="1:45" x14ac:dyDescent="0.2">
      <c r="A6" s="4">
        <v>4</v>
      </c>
      <c r="B6" s="6" t="s">
        <v>1</v>
      </c>
      <c r="C6" s="15"/>
      <c r="D6" s="15">
        <f>V_G!D6-VConH!D6-VConLC!D6-VConK_T!D6-VConKC!D6</f>
        <v>-0.17967282189895123</v>
      </c>
      <c r="E6" s="15">
        <f>V_G!E6-VConH!E6-VConLC!E6-VConK_T!E6-VConKC!E6</f>
        <v>0.12351038512810547</v>
      </c>
      <c r="F6" s="15">
        <f>V_G!F6-VConH!F6-VConLC!F6-VConK_T!F6-VConKC!F6</f>
        <v>-1.4421584405690149E-2</v>
      </c>
      <c r="G6" s="15">
        <f>V_G!G6-VConH!G6-VConLC!G6-VConK_T!G6-VConKC!G6</f>
        <v>-7.3376944479732559E-2</v>
      </c>
      <c r="H6" s="15">
        <f>V_G!H6-VConH!H6-VConLC!H6-VConK_T!H6-VConKC!H6</f>
        <v>2.0902512225752248E-2</v>
      </c>
      <c r="I6" s="15">
        <f>V_G!I6-VConH!I6-VConLC!I6-VConK_T!I6-VConKC!I6</f>
        <v>-3.2363027581464407E-2</v>
      </c>
      <c r="J6" s="15">
        <f>V_G!J6-VConH!J6-VConLC!J6-VConK_T!J6-VConKC!J6</f>
        <v>7.6981482262351658E-2</v>
      </c>
      <c r="K6" s="15">
        <f>V_G!K6-VConH!K6-VConLC!K6-VConK_T!K6-VConKC!K6</f>
        <v>9.989949109452799E-2</v>
      </c>
      <c r="L6" s="15">
        <f>V_G!L6-VConH!L6-VConLC!L6-VConK_T!L6-VConKC!L6</f>
        <v>-7.0223740151496308E-2</v>
      </c>
      <c r="M6" s="15">
        <f>V_G!M6-VConH!M6-VConLC!M6-VConK_T!M6-VConKC!M6</f>
        <v>0.14830335014949864</v>
      </c>
      <c r="N6" s="15">
        <f>V_G!N6-VConH!N6-VConLC!N6-VConK_T!N6-VConKC!N6</f>
        <v>-4.383789651586617E-2</v>
      </c>
      <c r="O6" s="15">
        <f>V_G!O6-VConH!O6-VConLC!O6-VConK_T!O6-VConKC!O6</f>
        <v>6.9692313486886551E-2</v>
      </c>
      <c r="P6" s="15">
        <f>V_G!P6-VConH!P6-VConLC!P6-VConK_T!P6-VConKC!P6</f>
        <v>7.6573705160864064E-2</v>
      </c>
      <c r="Q6" s="15">
        <f>V_G!Q6-VConH!Q6-VConLC!Q6-VConK_T!Q6-VConKC!Q6</f>
        <v>4.374320537654066E-2</v>
      </c>
      <c r="R6" s="15">
        <f>V_G!R6-VConH!R6-VConLC!R6-VConK_T!R6-VConKC!R6</f>
        <v>-5.0741884111190433E-2</v>
      </c>
      <c r="S6" s="15">
        <f>V_G!S6-VConH!S6-VConLC!S6-VConK_T!S6-VConKC!S6</f>
        <v>4.7327543392141312E-2</v>
      </c>
      <c r="T6" s="15">
        <f>V_G!T6-VConH!T6-VConLC!T6-VConK_T!T6-VConKC!T6</f>
        <v>1.7910641654539903E-2</v>
      </c>
      <c r="U6" s="15">
        <f>V_G!U6-VConH!U6-VConLC!U6-VConK_T!U6-VConKC!U6</f>
        <v>2.5457101429501913E-2</v>
      </c>
      <c r="V6" s="15">
        <f>V_G!V6-VConH!V6-VConLC!V6-VConK_T!V6-VConKC!V6</f>
        <v>5.9872457239943992E-2</v>
      </c>
      <c r="W6" s="15">
        <f>V_G!W6-VConH!W6-VConLC!W6-VConK_T!W6-VConKC!W6</f>
        <v>-0.25435158800015889</v>
      </c>
      <c r="X6" s="15">
        <f>V_G!X6-VConH!X6-VConLC!X6-VConK_T!X6-VConKC!X6</f>
        <v>6.572387551828876E-2</v>
      </c>
      <c r="Y6" s="15">
        <f>V_G!Y6-VConH!Y6-VConLC!Y6-VConK_T!Y6-VConKC!Y6</f>
        <v>-0.1648067157456416</v>
      </c>
      <c r="Z6" s="15">
        <f>V_G!Z6-VConH!Z6-VConLC!Z6-VConK_T!Z6-VConKC!Z6</f>
        <v>-0.14873781785802842</v>
      </c>
      <c r="AA6" s="15">
        <f>V_G!AA6-VConH!AA6-VConLC!AA6-VConK_T!AA6-VConKC!AA6</f>
        <v>5.6659155937680734E-2</v>
      </c>
      <c r="AB6" s="15">
        <f>V_G!AB6-VConH!AB6-VConLC!AB6-VConK_T!AB6-VConKC!AB6</f>
        <v>-5.1005094272461596E-2</v>
      </c>
      <c r="AC6" s="15">
        <f>V_G!AC6-VConH!AC6-VConLC!AC6-VConK_T!AC6-VConKC!AC6</f>
        <v>-6.6228342538500504E-2</v>
      </c>
      <c r="AD6" s="15">
        <f>V_G!AD6-VConH!AD6-VConLC!AD6-VConK_T!AD6-VConKC!AD6</f>
        <v>0.22209006007048077</v>
      </c>
      <c r="AE6" s="15">
        <f>V_G!AE6-VConH!AE6-VConLC!AE6-VConK_T!AE6-VConKC!AE6</f>
        <v>3.8405719455002194E-2</v>
      </c>
      <c r="AF6" s="15"/>
      <c r="AH6" s="64">
        <f t="shared" si="0"/>
        <v>4.8502681773941207E-3</v>
      </c>
      <c r="AI6" s="64">
        <f t="shared" si="1"/>
        <v>4.2224537367803162E-2</v>
      </c>
      <c r="AJ6" s="64">
        <f t="shared" si="2"/>
        <v>3.7318976661048435E-2</v>
      </c>
      <c r="AK6" s="64">
        <f t="shared" si="3"/>
        <v>-1.7077502431576862E-2</v>
      </c>
      <c r="AL6" s="64">
        <f t="shared" si="4"/>
        <v>-7.4823762895390278E-2</v>
      </c>
      <c r="AM6" s="64">
        <f t="shared" si="5"/>
        <v>0.13024788976274149</v>
      </c>
      <c r="AN6" s="64">
        <f t="shared" si="6"/>
        <v>3.9771757014425792E-2</v>
      </c>
      <c r="AO6" s="64">
        <f t="shared" si="7"/>
        <v>-1.6584212259112729E-2</v>
      </c>
      <c r="AP6" s="64">
        <f t="shared" si="8"/>
        <v>-4.369755378848169E-2</v>
      </c>
      <c r="AQ6" s="64">
        <f t="shared" si="9"/>
        <v>-7.6972617984612718E-2</v>
      </c>
      <c r="AR6" s="64">
        <f t="shared" si="10"/>
        <v>6.4755812328994147E-2</v>
      </c>
      <c r="AS6" s="64">
        <f t="shared" si="11"/>
        <v>8.2577171822916986E-3</v>
      </c>
    </row>
    <row r="7" spans="1:45" x14ac:dyDescent="0.2">
      <c r="A7" s="4">
        <v>5</v>
      </c>
      <c r="B7" s="6" t="s">
        <v>2</v>
      </c>
      <c r="C7" s="15"/>
      <c r="D7" s="15">
        <f>V_G!D7-VConH!D7-VConLC!D7-VConK_T!D7-VConKC!D7</f>
        <v>-4.1522861392892921E-2</v>
      </c>
      <c r="E7" s="15">
        <f>V_G!E7-VConH!E7-VConLC!E7-VConK_T!E7-VConKC!E7</f>
        <v>8.1324532932737517E-2</v>
      </c>
      <c r="F7" s="15">
        <f>V_G!F7-VConH!F7-VConLC!F7-VConK_T!F7-VConKC!F7</f>
        <v>-8.6952165069602266E-2</v>
      </c>
      <c r="G7" s="15">
        <f>V_G!G7-VConH!G7-VConLC!G7-VConK_T!G7-VConKC!G7</f>
        <v>2.3232356807520102E-2</v>
      </c>
      <c r="H7" s="15">
        <f>V_G!H7-VConH!H7-VConLC!H7-VConK_T!H7-VConKC!H7</f>
        <v>2.6667541945136691E-2</v>
      </c>
      <c r="I7" s="15">
        <f>V_G!I7-VConH!I7-VConLC!I7-VConK_T!I7-VConKC!I7</f>
        <v>0.12474705736959038</v>
      </c>
      <c r="J7" s="15">
        <f>V_G!J7-VConH!J7-VConLC!J7-VConK_T!J7-VConKC!J7</f>
        <v>8.606563545454142E-2</v>
      </c>
      <c r="K7" s="15">
        <f>V_G!K7-VConH!K7-VConLC!K7-VConK_T!K7-VConKC!K7</f>
        <v>1.9093431714966913E-2</v>
      </c>
      <c r="L7" s="15">
        <f>V_G!L7-VConH!L7-VConLC!L7-VConK_T!L7-VConKC!L7</f>
        <v>1.0279757955434926E-3</v>
      </c>
      <c r="M7" s="15">
        <f>V_G!M7-VConH!M7-VConLC!M7-VConK_T!M7-VConKC!M7</f>
        <v>-2.9207405353452228E-2</v>
      </c>
      <c r="N7" s="15">
        <f>V_G!N7-VConH!N7-VConLC!N7-VConK_T!N7-VConKC!N7</f>
        <v>4.4262651489166131E-2</v>
      </c>
      <c r="O7" s="15">
        <f>V_G!O7-VConH!O7-VConLC!O7-VConK_T!O7-VConKC!O7</f>
        <v>-2.1299803404739144E-2</v>
      </c>
      <c r="P7" s="15">
        <f>V_G!P7-VConH!P7-VConLC!P7-VConK_T!P7-VConKC!P7</f>
        <v>-9.4914216573786805E-2</v>
      </c>
      <c r="Q7" s="15">
        <f>V_G!Q7-VConH!Q7-VConLC!Q7-VConK_T!Q7-VConKC!Q7</f>
        <v>-1.0663653157167406E-2</v>
      </c>
      <c r="R7" s="15">
        <f>V_G!R7-VConH!R7-VConLC!R7-VConK_T!R7-VConKC!R7</f>
        <v>-0.66456946113272353</v>
      </c>
      <c r="S7" s="15">
        <f>V_G!S7-VConH!S7-VConLC!S7-VConK_T!S7-VConKC!S7</f>
        <v>7.2430669442963655E-2</v>
      </c>
      <c r="T7" s="15">
        <f>V_G!T7-VConH!T7-VConLC!T7-VConK_T!T7-VConKC!T7</f>
        <v>0.10537850736273287</v>
      </c>
      <c r="U7" s="15">
        <f>V_G!U7-VConH!U7-VConLC!U7-VConK_T!U7-VConKC!U7</f>
        <v>-7.7079750765148017E-2</v>
      </c>
      <c r="V7" s="15">
        <f>V_G!V7-VConH!V7-VConLC!V7-VConK_T!V7-VConKC!V7</f>
        <v>0.12208119067341119</v>
      </c>
      <c r="W7" s="15">
        <f>V_G!W7-VConH!W7-VConLC!W7-VConK_T!W7-VConKC!W7</f>
        <v>-0.13970005679861552</v>
      </c>
      <c r="X7" s="15">
        <f>V_G!X7-VConH!X7-VConLC!X7-VConK_T!X7-VConKC!X7</f>
        <v>-4.2039181972485178E-2</v>
      </c>
      <c r="Y7" s="15">
        <f>V_G!Y7-VConH!Y7-VConLC!Y7-VConK_T!Y7-VConKC!Y7</f>
        <v>4.6175715724029856E-2</v>
      </c>
      <c r="Z7" s="15">
        <f>V_G!Z7-VConH!Z7-VConLC!Z7-VConK_T!Z7-VConKC!Z7</f>
        <v>-4.6224949398080868E-2</v>
      </c>
      <c r="AA7" s="15">
        <f>V_G!AA7-VConH!AA7-VConLC!AA7-VConK_T!AA7-VConKC!AA7</f>
        <v>0.12517272846182786</v>
      </c>
      <c r="AB7" s="15">
        <f>V_G!AB7-VConH!AB7-VConLC!AB7-VConK_T!AB7-VConKC!AB7</f>
        <v>-3.964980295191127E-2</v>
      </c>
      <c r="AC7" s="15">
        <f>V_G!AC7-VConH!AC7-VConLC!AC7-VConK_T!AC7-VConKC!AC7</f>
        <v>4.6342307000327657E-3</v>
      </c>
      <c r="AD7" s="15">
        <f>V_G!AD7-VConH!AD7-VConLC!AD7-VConK_T!AD7-VConKC!AD7</f>
        <v>-6.6950352135749139E-2</v>
      </c>
      <c r="AE7" s="15">
        <f>V_G!AE7-VConH!AE7-VConLC!AE7-VConK_T!AE7-VConKC!AE7</f>
        <v>-0.12497722763152852</v>
      </c>
      <c r="AF7" s="15"/>
      <c r="AH7" s="64">
        <f t="shared" si="0"/>
        <v>3.3803864797076491E-2</v>
      </c>
      <c r="AI7" s="64">
        <f t="shared" si="1"/>
        <v>2.4248457820153148E-2</v>
      </c>
      <c r="AJ7" s="64">
        <f t="shared" si="2"/>
        <v>-0.14380329296509065</v>
      </c>
      <c r="AK7" s="64">
        <f t="shared" si="3"/>
        <v>-6.2718583000209317E-3</v>
      </c>
      <c r="AL7" s="64">
        <f t="shared" si="4"/>
        <v>1.802158450717967E-2</v>
      </c>
      <c r="AM7" s="64">
        <f t="shared" si="5"/>
        <v>-9.5963789883638823E-2</v>
      </c>
      <c r="AN7" s="64">
        <f t="shared" si="6"/>
        <v>-5.9777417572468752E-2</v>
      </c>
      <c r="AO7" s="64">
        <f t="shared" si="7"/>
        <v>-1.1098245727623664E-2</v>
      </c>
      <c r="AP7" s="64">
        <f t="shared" si="8"/>
        <v>6.0127111484178809E-3</v>
      </c>
      <c r="AQ7" s="64">
        <f t="shared" si="9"/>
        <v>2.1368422958966394E-2</v>
      </c>
      <c r="AR7" s="64">
        <f t="shared" si="10"/>
        <v>-6.2431116355748301E-2</v>
      </c>
      <c r="AS7" s="64">
        <f t="shared" si="11"/>
        <v>-2.0812362980399592E-2</v>
      </c>
    </row>
    <row r="8" spans="1:45" x14ac:dyDescent="0.2">
      <c r="A8" s="4">
        <v>6</v>
      </c>
      <c r="B8" s="6" t="s">
        <v>42</v>
      </c>
      <c r="C8" s="15"/>
      <c r="D8" s="15">
        <f>V_G!D8-VConH!D8-VConLC!D8-VConK_T!D8-VConKC!D8</f>
        <v>6.4283406937395106E-3</v>
      </c>
      <c r="E8" s="15">
        <f>V_G!E8-VConH!E8-VConLC!E8-VConK_T!E8-VConKC!E8</f>
        <v>-1.3140691657660779E-2</v>
      </c>
      <c r="F8" s="15">
        <f>V_G!F8-VConH!F8-VConLC!F8-VConK_T!F8-VConKC!F8</f>
        <v>-3.6322487219954871E-3</v>
      </c>
      <c r="G8" s="15">
        <f>V_G!G8-VConH!G8-VConLC!G8-VConK_T!G8-VConKC!G8</f>
        <v>-1.160576732762084E-2</v>
      </c>
      <c r="H8" s="15">
        <f>V_G!H8-VConH!H8-VConLC!H8-VConK_T!H8-VConKC!H8</f>
        <v>4.60484092653035E-2</v>
      </c>
      <c r="I8" s="15">
        <f>V_G!I8-VConH!I8-VConLC!I8-VConK_T!I8-VConKC!I8</f>
        <v>-6.5653221825985972E-2</v>
      </c>
      <c r="J8" s="15">
        <f>V_G!J8-VConH!J8-VConLC!J8-VConK_T!J8-VConKC!J8</f>
        <v>3.0567443748280082E-3</v>
      </c>
      <c r="K8" s="15">
        <f>V_G!K8-VConH!K8-VConLC!K8-VConK_T!K8-VConKC!K8</f>
        <v>9.2790960434983957E-2</v>
      </c>
      <c r="L8" s="15">
        <f>V_G!L8-VConH!L8-VConLC!L8-VConK_T!L8-VConKC!L8</f>
        <v>-4.3131073980931432E-2</v>
      </c>
      <c r="M8" s="15">
        <f>V_G!M8-VConH!M8-VConLC!M8-VConK_T!M8-VConKC!M8</f>
        <v>5.1425075387731382E-2</v>
      </c>
      <c r="N8" s="15">
        <f>V_G!N8-VConH!N8-VConLC!N8-VConK_T!N8-VConKC!N8</f>
        <v>-0.10251082659999987</v>
      </c>
      <c r="O8" s="15">
        <f>V_G!O8-VConH!O8-VConLC!O8-VConK_T!O8-VConKC!O8</f>
        <v>-3.9796026179237491E-2</v>
      </c>
      <c r="P8" s="15">
        <f>V_G!P8-VConH!P8-VConLC!P8-VConK_T!P8-VConKC!P8</f>
        <v>2.4936939335184004E-2</v>
      </c>
      <c r="Q8" s="15">
        <f>V_G!Q8-VConH!Q8-VConLC!Q8-VConK_T!Q8-VConKC!Q8</f>
        <v>-7.6928725447799315E-2</v>
      </c>
      <c r="R8" s="15">
        <f>V_G!R8-VConH!R8-VConLC!R8-VConK_T!R8-VConKC!R8</f>
        <v>2.8467536053840812E-2</v>
      </c>
      <c r="S8" s="15">
        <f>V_G!S8-VConH!S8-VConLC!S8-VConK_T!S8-VConKC!S8</f>
        <v>2.3505419767572588E-2</v>
      </c>
      <c r="T8" s="15">
        <f>V_G!T8-VConH!T8-VConLC!T8-VConK_T!T8-VConKC!T8</f>
        <v>0.14119425922191886</v>
      </c>
      <c r="U8" s="15">
        <f>V_G!U8-VConH!U8-VConLC!U8-VConK_T!U8-VConKC!U8</f>
        <v>-2.0336294569504136E-2</v>
      </c>
      <c r="V8" s="15">
        <f>V_G!V8-VConH!V8-VConLC!V8-VConK_T!V8-VConKC!V8</f>
        <v>2.3177052121976571E-2</v>
      </c>
      <c r="W8" s="15">
        <f>V_G!W8-VConH!W8-VConLC!W8-VConK_T!W8-VConKC!W8</f>
        <v>5.2956355975827998E-2</v>
      </c>
      <c r="X8" s="15">
        <f>V_G!X8-VConH!X8-VConLC!X8-VConK_T!X8-VConKC!X8</f>
        <v>8.8069226443735035E-2</v>
      </c>
      <c r="Y8" s="15">
        <f>V_G!Y8-VConH!Y8-VConLC!Y8-VConK_T!Y8-VConKC!Y8</f>
        <v>0.10618771168184811</v>
      </c>
      <c r="Z8" s="15">
        <f>V_G!Z8-VConH!Z8-VConLC!Z8-VConK_T!Z8-VConKC!Z8</f>
        <v>3.3839631832034936E-2</v>
      </c>
      <c r="AA8" s="15">
        <f>V_G!AA8-VConH!AA8-VConLC!AA8-VConK_T!AA8-VConKC!AA8</f>
        <v>5.6691244304632044E-2</v>
      </c>
      <c r="AB8" s="15">
        <f>V_G!AB8-VConH!AB8-VConLC!AB8-VConK_T!AB8-VConKC!AB8</f>
        <v>1.7112068235943709E-3</v>
      </c>
      <c r="AC8" s="15">
        <f>V_G!AC8-VConH!AC8-VConLC!AC8-VConK_T!AC8-VConKC!AC8</f>
        <v>2.96477708526071E-2</v>
      </c>
      <c r="AD8" s="15">
        <f>V_G!AD8-VConH!AD8-VConLC!AD8-VConK_T!AD8-VConKC!AD8</f>
        <v>-4.0556627976750205E-3</v>
      </c>
      <c r="AE8" s="15">
        <f>V_G!AE8-VConH!AE8-VConLC!AE8-VConK_T!AE8-VConKC!AE8</f>
        <v>-5.7642133518509525E-2</v>
      </c>
      <c r="AF8" s="15"/>
      <c r="AH8" s="64">
        <f t="shared" si="0"/>
        <v>-9.5967040535919149E-3</v>
      </c>
      <c r="AI8" s="64">
        <f t="shared" si="1"/>
        <v>3.2617592332240817E-4</v>
      </c>
      <c r="AJ8" s="64">
        <f t="shared" si="2"/>
        <v>-7.9629712940878818E-3</v>
      </c>
      <c r="AK8" s="64">
        <f t="shared" si="3"/>
        <v>5.7012119838790863E-2</v>
      </c>
      <c r="AL8" s="64">
        <f t="shared" si="4"/>
        <v>4.5615513098943315E-2</v>
      </c>
      <c r="AM8" s="64">
        <f t="shared" si="5"/>
        <v>-3.0848898158092272E-2</v>
      </c>
      <c r="AN8" s="64">
        <f t="shared" si="6"/>
        <v>-3.8183976853827365E-3</v>
      </c>
      <c r="AO8" s="64">
        <f t="shared" si="7"/>
        <v>3.7620030697707189E-2</v>
      </c>
      <c r="AP8" s="64">
        <f t="shared" si="8"/>
        <v>5.3721154870673749E-2</v>
      </c>
      <c r="AQ8" s="64">
        <f t="shared" si="9"/>
        <v>4.9607448660527367E-2</v>
      </c>
      <c r="AR8" s="64">
        <f t="shared" si="10"/>
        <v>-1.0683341821192483E-2</v>
      </c>
      <c r="AS8" s="64">
        <f t="shared" si="11"/>
        <v>1.3528624861137019E-2</v>
      </c>
    </row>
    <row r="9" spans="1:45" x14ac:dyDescent="0.2">
      <c r="A9" s="4">
        <v>7</v>
      </c>
      <c r="B9" s="6" t="s">
        <v>43</v>
      </c>
      <c r="C9" s="15"/>
      <c r="D9" s="15">
        <f>V_G!D9-VConH!D9-VConLC!D9-VConK_T!D9-VConKC!D9</f>
        <v>0.25779352952258705</v>
      </c>
      <c r="E9" s="15">
        <f>V_G!E9-VConH!E9-VConLC!E9-VConK_T!E9-VConKC!E9</f>
        <v>-6.1953090822259534E-2</v>
      </c>
      <c r="F9" s="15">
        <f>V_G!F9-VConH!F9-VConLC!F9-VConK_T!F9-VConKC!F9</f>
        <v>9.2128230826659047E-4</v>
      </c>
      <c r="G9" s="15">
        <f>V_G!G9-VConH!G9-VConLC!G9-VConK_T!G9-VConKC!G9</f>
        <v>-1.7540995055471791E-2</v>
      </c>
      <c r="H9" s="15">
        <f>V_G!H9-VConH!H9-VConLC!H9-VConK_T!H9-VConKC!H9</f>
        <v>-4.5016572526023431E-2</v>
      </c>
      <c r="I9" s="15">
        <f>V_G!I9-VConH!I9-VConLC!I9-VConK_T!I9-VConKC!I9</f>
        <v>-4.8296455149364113E-2</v>
      </c>
      <c r="J9" s="15">
        <f>V_G!J9-VConH!J9-VConLC!J9-VConK_T!J9-VConKC!J9</f>
        <v>-4.1409440841160008E-2</v>
      </c>
      <c r="K9" s="15">
        <f>V_G!K9-VConH!K9-VConLC!K9-VConK_T!K9-VConKC!K9</f>
        <v>8.0783290517932885E-2</v>
      </c>
      <c r="L9" s="15">
        <f>V_G!L9-VConH!L9-VConLC!L9-VConK_T!L9-VConKC!L9</f>
        <v>4.7051728387772405E-2</v>
      </c>
      <c r="M9" s="15">
        <f>V_G!M9-VConH!M9-VConLC!M9-VConK_T!M9-VConKC!M9</f>
        <v>-3.8057040242497238E-2</v>
      </c>
      <c r="N9" s="15">
        <f>V_G!N9-VConH!N9-VConLC!N9-VConK_T!N9-VConKC!N9</f>
        <v>-5.0351225454690715E-2</v>
      </c>
      <c r="O9" s="15">
        <f>V_G!O9-VConH!O9-VConLC!O9-VConK_T!O9-VConKC!O9</f>
        <v>-8.0256976503054855E-2</v>
      </c>
      <c r="P9" s="15">
        <f>V_G!P9-VConH!P9-VConLC!P9-VConK_T!P9-VConKC!P9</f>
        <v>-1.4917881200644283E-2</v>
      </c>
      <c r="Q9" s="15">
        <f>V_G!Q9-VConH!Q9-VConLC!Q9-VConK_T!Q9-VConKC!Q9</f>
        <v>-0.17211905564302543</v>
      </c>
      <c r="R9" s="15">
        <f>V_G!R9-VConH!R9-VConLC!R9-VConK_T!R9-VConKC!R9</f>
        <v>-7.232392088766107E-2</v>
      </c>
      <c r="S9" s="15">
        <f>V_G!S9-VConH!S9-VConLC!S9-VConK_T!S9-VConKC!S9</f>
        <v>-1.0316874488660827E-2</v>
      </c>
      <c r="T9" s="15">
        <f>V_G!T9-VConH!T9-VConLC!T9-VConK_T!T9-VConKC!T9</f>
        <v>-1.3462160295543932E-2</v>
      </c>
      <c r="U9" s="15">
        <f>V_G!U9-VConH!U9-VConLC!U9-VConK_T!U9-VConKC!U9</f>
        <v>-0.14589064503286672</v>
      </c>
      <c r="V9" s="15">
        <f>V_G!V9-VConH!V9-VConLC!V9-VConK_T!V9-VConKC!V9</f>
        <v>7.039802495772006E-2</v>
      </c>
      <c r="W9" s="15">
        <f>V_G!W9-VConH!W9-VConLC!W9-VConK_T!W9-VConKC!W9</f>
        <v>0.11912776565831693</v>
      </c>
      <c r="X9" s="15">
        <f>V_G!X9-VConH!X9-VConLC!X9-VConK_T!X9-VConKC!X9</f>
        <v>0.15563219270857881</v>
      </c>
      <c r="Y9" s="15">
        <f>V_G!Y9-VConH!Y9-VConLC!Y9-VConK_T!Y9-VConKC!Y9</f>
        <v>-0.10126027811145052</v>
      </c>
      <c r="Z9" s="15">
        <f>V_G!Z9-VConH!Z9-VConLC!Z9-VConK_T!Z9-VConKC!Z9</f>
        <v>-0.13027428812950897</v>
      </c>
      <c r="AA9" s="15">
        <f>V_G!AA9-VConH!AA9-VConLC!AA9-VConK_T!AA9-VConKC!AA9</f>
        <v>-0.12358381943641085</v>
      </c>
      <c r="AB9" s="15">
        <f>V_G!AB9-VConH!AB9-VConLC!AB9-VConK_T!AB9-VConKC!AB9</f>
        <v>0.21573206471074108</v>
      </c>
      <c r="AC9" s="15">
        <f>V_G!AC9-VConH!AC9-VConLC!AC9-VConK_T!AC9-VConKC!AC9</f>
        <v>0.12164326133850685</v>
      </c>
      <c r="AD9" s="15">
        <f>V_G!AD9-VConH!AD9-VConLC!AD9-VConK_T!AD9-VConKC!AD9</f>
        <v>-4.2770035440728681E-2</v>
      </c>
      <c r="AE9" s="15">
        <f>V_G!AE9-VConH!AE9-VConLC!AE9-VConK_T!AE9-VConKC!AE9</f>
        <v>-0.1956667322086616</v>
      </c>
      <c r="AF9" s="15"/>
      <c r="AH9" s="64">
        <f t="shared" si="0"/>
        <v>-3.4377166248970456E-2</v>
      </c>
      <c r="AI9" s="64">
        <f t="shared" si="1"/>
        <v>-3.9653752652853288E-4</v>
      </c>
      <c r="AJ9" s="64">
        <f t="shared" si="2"/>
        <v>-6.9986941744609288E-2</v>
      </c>
      <c r="AK9" s="64">
        <f t="shared" si="3"/>
        <v>3.7161035599241034E-2</v>
      </c>
      <c r="AL9" s="64">
        <f t="shared" si="4"/>
        <v>-3.5486119256244869E-3</v>
      </c>
      <c r="AM9" s="64">
        <f t="shared" si="5"/>
        <v>-0.11921838382469514</v>
      </c>
      <c r="AN9" s="64">
        <f t="shared" si="6"/>
        <v>-3.519173963556891E-2</v>
      </c>
      <c r="AO9" s="64">
        <f t="shared" si="7"/>
        <v>-5.864554106775631E-3</v>
      </c>
      <c r="AP9" s="64">
        <f t="shared" si="8"/>
        <v>5.1576507810639867E-3</v>
      </c>
      <c r="AQ9" s="64">
        <f t="shared" si="9"/>
        <v>-3.4846580241657321E-2</v>
      </c>
      <c r="AR9" s="64">
        <f t="shared" si="10"/>
        <v>-3.8931168770294476E-2</v>
      </c>
      <c r="AS9" s="64">
        <f t="shared" si="11"/>
        <v>-2.2006588032661072E-2</v>
      </c>
    </row>
    <row r="10" spans="1:45" x14ac:dyDescent="0.2">
      <c r="A10" s="4">
        <v>8</v>
      </c>
      <c r="B10" s="6" t="s">
        <v>44</v>
      </c>
      <c r="C10" s="15"/>
      <c r="D10" s="15">
        <f>V_G!D10-VConH!D10-VConLC!D10-VConK_T!D10-VConKC!D10</f>
        <v>0.32194395312672858</v>
      </c>
      <c r="E10" s="15">
        <f>V_G!E10-VConH!E10-VConLC!E10-VConK_T!E10-VConKC!E10</f>
        <v>8.0170459075309883E-2</v>
      </c>
      <c r="F10" s="15">
        <f>V_G!F10-VConH!F10-VConLC!F10-VConK_T!F10-VConKC!F10</f>
        <v>-8.276538966876229E-2</v>
      </c>
      <c r="G10" s="15">
        <f>V_G!G10-VConH!G10-VConLC!G10-VConK_T!G10-VConKC!G10</f>
        <v>0.40564038292321281</v>
      </c>
      <c r="H10" s="15">
        <f>V_G!H10-VConH!H10-VConLC!H10-VConK_T!H10-VConKC!H10</f>
        <v>-0.34796402872021698</v>
      </c>
      <c r="I10" s="15">
        <f>V_G!I10-VConH!I10-VConLC!I10-VConK_T!I10-VConKC!I10</f>
        <v>5.572647532913956E-2</v>
      </c>
      <c r="J10" s="15">
        <f>V_G!J10-VConH!J10-VConLC!J10-VConK_T!J10-VConKC!J10</f>
        <v>-0.37064615662060979</v>
      </c>
      <c r="K10" s="15">
        <f>V_G!K10-VConH!K10-VConLC!K10-VConK_T!K10-VConKC!K10</f>
        <v>0.30969096552438857</v>
      </c>
      <c r="L10" s="15">
        <f>V_G!L10-VConH!L10-VConLC!L10-VConK_T!L10-VConKC!L10</f>
        <v>1.5859718798206243E-2</v>
      </c>
      <c r="M10" s="15">
        <f>V_G!M10-VConH!M10-VConLC!M10-VConK_T!M10-VConKC!M10</f>
        <v>-8.3065716249020566E-2</v>
      </c>
      <c r="N10" s="15">
        <f>V_G!N10-VConH!N10-VConLC!N10-VConK_T!N10-VConKC!N10</f>
        <v>8.0378429608714858E-2</v>
      </c>
      <c r="O10" s="15">
        <f>V_G!O10-VConH!O10-VConLC!O10-VConK_T!O10-VConKC!O10</f>
        <v>1.4184852860334222E-2</v>
      </c>
      <c r="P10" s="15">
        <f>V_G!P10-VConH!P10-VConLC!P10-VConK_T!P10-VConKC!P10</f>
        <v>1.590773771792078E-2</v>
      </c>
      <c r="Q10" s="15">
        <f>V_G!Q10-VConH!Q10-VConLC!Q10-VConK_T!Q10-VConKC!Q10</f>
        <v>-0.13099659546142151</v>
      </c>
      <c r="R10" s="15">
        <f>V_G!R10-VConH!R10-VConLC!R10-VConK_T!R10-VConKC!R10</f>
        <v>-0.63182202223495165</v>
      </c>
      <c r="S10" s="15">
        <f>V_G!S10-VConH!S10-VConLC!S10-VConK_T!S10-VConKC!S10</f>
        <v>0.1512551717388613</v>
      </c>
      <c r="T10" s="15">
        <f>V_G!T10-VConH!T10-VConLC!T10-VConK_T!T10-VConKC!T10</f>
        <v>-0.31864714019232571</v>
      </c>
      <c r="U10" s="15">
        <f>V_G!U10-VConH!U10-VConLC!U10-VConK_T!U10-VConKC!U10</f>
        <v>0.22293212886657721</v>
      </c>
      <c r="V10" s="15">
        <f>V_G!V10-VConH!V10-VConLC!V10-VConK_T!V10-VConKC!V10</f>
        <v>0.15654720150332219</v>
      </c>
      <c r="W10" s="15">
        <f>V_G!W10-VConH!W10-VConLC!W10-VConK_T!W10-VConKC!W10</f>
        <v>-0.1879741927390283</v>
      </c>
      <c r="X10" s="15">
        <f>V_G!X10-VConH!X10-VConLC!X10-VConK_T!X10-VConKC!X10</f>
        <v>0.10517362605868928</v>
      </c>
      <c r="Y10" s="15">
        <f>V_G!Y10-VConH!Y10-VConLC!Y10-VConK_T!Y10-VConKC!Y10</f>
        <v>0.1801618717811477</v>
      </c>
      <c r="Z10" s="15">
        <f>V_G!Z10-VConH!Z10-VConLC!Z10-VConK_T!Z10-VConKC!Z10</f>
        <v>9.2466391114909272E-2</v>
      </c>
      <c r="AA10" s="15">
        <f>V_G!AA10-VConH!AA10-VConLC!AA10-VConK_T!AA10-VConKC!AA10</f>
        <v>4.1924607265091111E-2</v>
      </c>
      <c r="AB10" s="15">
        <f>V_G!AB10-VConH!AB10-VConLC!AB10-VConK_T!AB10-VConKC!AB10</f>
        <v>-2.336589892814599E-2</v>
      </c>
      <c r="AC10" s="15">
        <f>V_G!AC10-VConH!AC10-VConLC!AC10-VConK_T!AC10-VConKC!AC10</f>
        <v>-5.8941547824475755E-2</v>
      </c>
      <c r="AD10" s="15">
        <f>V_G!AD10-VConH!AD10-VConLC!AD10-VConK_T!AD10-VConKC!AD10</f>
        <v>4.6309100837298722E-2</v>
      </c>
      <c r="AE10" s="15">
        <f>V_G!AE10-VConH!AE10-VConLC!AE10-VConK_T!AE10-VConKC!AE10</f>
        <v>-0.14148320723611513</v>
      </c>
      <c r="AF10" s="15"/>
      <c r="AH10" s="64">
        <f t="shared" si="0"/>
        <v>2.2161579787736599E-2</v>
      </c>
      <c r="AI10" s="64">
        <f t="shared" si="1"/>
        <v>-9.5565517876641352E-3</v>
      </c>
      <c r="AJ10" s="64">
        <f t="shared" si="2"/>
        <v>-0.11629417107585138</v>
      </c>
      <c r="AK10" s="64">
        <f t="shared" si="3"/>
        <v>-4.3936753005530656E-3</v>
      </c>
      <c r="AL10" s="64">
        <f t="shared" si="4"/>
        <v>4.6449084681705263E-2</v>
      </c>
      <c r="AM10" s="64">
        <f t="shared" si="5"/>
        <v>-4.7587053199408202E-2</v>
      </c>
      <c r="AN10" s="64">
        <f t="shared" si="6"/>
        <v>-6.2925361431757754E-2</v>
      </c>
      <c r="AO10" s="64">
        <f t="shared" si="7"/>
        <v>9.5919117089120539E-3</v>
      </c>
      <c r="AP10" s="64">
        <f t="shared" si="8"/>
        <v>2.9913177192248532E-2</v>
      </c>
      <c r="AQ10" s="64">
        <f t="shared" si="9"/>
        <v>7.279674280825052E-2</v>
      </c>
      <c r="AR10" s="64">
        <f t="shared" si="10"/>
        <v>-5.1371884741097384E-2</v>
      </c>
      <c r="AS10" s="64">
        <f t="shared" si="11"/>
        <v>-1.49386212915537E-2</v>
      </c>
    </row>
    <row r="11" spans="1:45" x14ac:dyDescent="0.2">
      <c r="A11" s="4">
        <v>9</v>
      </c>
      <c r="B11" s="6" t="s">
        <v>45</v>
      </c>
      <c r="C11" s="15"/>
      <c r="D11" s="15">
        <f>V_G!D11-VConH!D11-VConLC!D11-VConK_T!D11-VConKC!D11</f>
        <v>4.3758977909529161E-3</v>
      </c>
      <c r="E11" s="15">
        <f>V_G!E11-VConH!E11-VConLC!E11-VConK_T!E11-VConKC!E11</f>
        <v>4.1803333104007183E-2</v>
      </c>
      <c r="F11" s="15">
        <f>V_G!F11-VConH!F11-VConLC!F11-VConK_T!F11-VConKC!F11</f>
        <v>1.0399731284975686E-2</v>
      </c>
      <c r="G11" s="15">
        <f>V_G!G11-VConH!G11-VConLC!G11-VConK_T!G11-VConKC!G11</f>
        <v>7.1125153546666667E-2</v>
      </c>
      <c r="H11" s="15">
        <f>V_G!H11-VConH!H11-VConLC!H11-VConK_T!H11-VConKC!H11</f>
        <v>-2.0165397164407364E-2</v>
      </c>
      <c r="I11" s="15">
        <f>V_G!I11-VConH!I11-VConLC!I11-VConK_T!I11-VConKC!I11</f>
        <v>-4.3785913659015928E-2</v>
      </c>
      <c r="J11" s="15">
        <f>V_G!J11-VConH!J11-VConLC!J11-VConK_T!J11-VConKC!J11</f>
        <v>9.867593117384818E-2</v>
      </c>
      <c r="K11" s="15">
        <f>V_G!K11-VConH!K11-VConLC!K11-VConK_T!K11-VConKC!K11</f>
        <v>-8.8763089927824307E-2</v>
      </c>
      <c r="L11" s="15">
        <f>V_G!L11-VConH!L11-VConLC!L11-VConK_T!L11-VConKC!L11</f>
        <v>5.9507592826268392E-2</v>
      </c>
      <c r="M11" s="15">
        <f>V_G!M11-VConH!M11-VConLC!M11-VConK_T!M11-VConKC!M11</f>
        <v>2.0927295426481266E-2</v>
      </c>
      <c r="N11" s="15">
        <f>V_G!N11-VConH!N11-VConLC!N11-VConK_T!N11-VConKC!N11</f>
        <v>9.3661924815884853E-2</v>
      </c>
      <c r="O11" s="15">
        <f>V_G!O11-VConH!O11-VConLC!O11-VConK_T!O11-VConKC!O11</f>
        <v>5.6936207813775069E-3</v>
      </c>
      <c r="P11" s="15">
        <f>V_G!P11-VConH!P11-VConLC!P11-VConK_T!P11-VConKC!P11</f>
        <v>7.5775131804518683E-2</v>
      </c>
      <c r="Q11" s="15">
        <f>V_G!Q11-VConH!Q11-VConLC!Q11-VConK_T!Q11-VConKC!Q11</f>
        <v>1.6882662486334323E-2</v>
      </c>
      <c r="R11" s="15">
        <f>V_G!R11-VConH!R11-VConLC!R11-VConK_T!R11-VConKC!R11</f>
        <v>-4.4389313675391687E-2</v>
      </c>
      <c r="S11" s="15">
        <f>V_G!S11-VConH!S11-VConLC!S11-VConK_T!S11-VConKC!S11</f>
        <v>2.3260739824767097E-2</v>
      </c>
      <c r="T11" s="15">
        <f>V_G!T11-VConH!T11-VConLC!T11-VConK_T!T11-VConKC!T11</f>
        <v>5.7582325809848948E-2</v>
      </c>
      <c r="U11" s="15">
        <f>V_G!U11-VConH!U11-VConLC!U11-VConK_T!U11-VConKC!U11</f>
        <v>-4.0151164763157804E-2</v>
      </c>
      <c r="V11" s="15">
        <f>V_G!V11-VConH!V11-VConLC!V11-VConK_T!V11-VConKC!V11</f>
        <v>6.3980885797701295E-2</v>
      </c>
      <c r="W11" s="15">
        <f>V_G!W11-VConH!W11-VConLC!W11-VConK_T!W11-VConKC!W11</f>
        <v>9.9113240893716655E-3</v>
      </c>
      <c r="X11" s="15">
        <f>V_G!X11-VConH!X11-VConLC!X11-VConK_T!X11-VConKC!X11</f>
        <v>2.6827908295916192E-2</v>
      </c>
      <c r="Y11" s="15">
        <f>V_G!Y11-VConH!Y11-VConLC!Y11-VConK_T!Y11-VConKC!Y11</f>
        <v>2.1216629163840772E-2</v>
      </c>
      <c r="Z11" s="15">
        <f>V_G!Z11-VConH!Z11-VConLC!Z11-VConK_T!Z11-VConKC!Z11</f>
        <v>6.4006027810858037E-3</v>
      </c>
      <c r="AA11" s="15">
        <f>V_G!AA11-VConH!AA11-VConLC!AA11-VConK_T!AA11-VConKC!AA11</f>
        <v>4.5382912411418355E-2</v>
      </c>
      <c r="AB11" s="15">
        <f>V_G!AB11-VConH!AB11-VConLC!AB11-VConK_T!AB11-VConKC!AB11</f>
        <v>-3.5595872943789161E-3</v>
      </c>
      <c r="AC11" s="15">
        <f>V_G!AC11-VConH!AC11-VConLC!AC11-VConK_T!AC11-VConKC!AC11</f>
        <v>-3.2212685751176605E-2</v>
      </c>
      <c r="AD11" s="15">
        <f>V_G!AD11-VConH!AD11-VConLC!AD11-VConK_T!AD11-VConKC!AD11</f>
        <v>4.3407455779391667E-2</v>
      </c>
      <c r="AE11" s="15">
        <f>V_G!AE11-VConH!AE11-VConLC!AE11-VConK_T!AE11-VConKC!AE11</f>
        <v>-1.5737027803115762E-2</v>
      </c>
      <c r="AF11" s="15"/>
      <c r="AH11" s="64">
        <f t="shared" si="0"/>
        <v>1.1875381422445248E-2</v>
      </c>
      <c r="AI11" s="64">
        <f t="shared" si="1"/>
        <v>3.6801930862931674E-2</v>
      </c>
      <c r="AJ11" s="64">
        <f t="shared" si="2"/>
        <v>1.5444568244321184E-2</v>
      </c>
      <c r="AK11" s="64">
        <f t="shared" si="3"/>
        <v>2.3630255845936057E-2</v>
      </c>
      <c r="AL11" s="64">
        <f t="shared" si="4"/>
        <v>7.4455742621578822E-3</v>
      </c>
      <c r="AM11" s="64">
        <f t="shared" si="5"/>
        <v>1.3835213988137952E-2</v>
      </c>
      <c r="AN11" s="64">
        <f t="shared" si="6"/>
        <v>2.6123249553626431E-2</v>
      </c>
      <c r="AO11" s="64">
        <f t="shared" si="7"/>
        <v>1.5254131543062134E-2</v>
      </c>
      <c r="AP11" s="64">
        <f t="shared" si="8"/>
        <v>2.0843537365738476E-2</v>
      </c>
      <c r="AQ11" s="64">
        <f t="shared" si="9"/>
        <v>1.7360139265491504E-2</v>
      </c>
      <c r="AR11" s="64">
        <f t="shared" si="10"/>
        <v>-1.5140859249669E-3</v>
      </c>
      <c r="AS11" s="64">
        <f t="shared" si="11"/>
        <v>1.8654036339453194E-2</v>
      </c>
    </row>
    <row r="12" spans="1:45" x14ac:dyDescent="0.2">
      <c r="A12" s="4">
        <v>10</v>
      </c>
      <c r="B12" s="6" t="s">
        <v>46</v>
      </c>
      <c r="C12" s="15"/>
      <c r="D12" s="15">
        <f>V_G!D12-VConH!D12-VConLC!D12-VConK_T!D12-VConKC!D12</f>
        <v>-0.17261528922511793</v>
      </c>
      <c r="E12" s="15">
        <f>V_G!E12-VConH!E12-VConLC!E12-VConK_T!E12-VConKC!E12</f>
        <v>-3.7457600978608223E-2</v>
      </c>
      <c r="F12" s="15">
        <f>V_G!F12-VConH!F12-VConLC!F12-VConK_T!F12-VConKC!F12</f>
        <v>-8.8275107209493206E-2</v>
      </c>
      <c r="G12" s="15">
        <f>V_G!G12-VConH!G12-VConLC!G12-VConK_T!G12-VConKC!G12</f>
        <v>-0.10711201142147718</v>
      </c>
      <c r="H12" s="15">
        <f>V_G!H12-VConH!H12-VConLC!H12-VConK_T!H12-VConKC!H12</f>
        <v>-2.8575513832187666E-2</v>
      </c>
      <c r="I12" s="15">
        <f>V_G!I12-VConH!I12-VConLC!I12-VConK_T!I12-VConKC!I12</f>
        <v>-2.7336679419322961E-2</v>
      </c>
      <c r="J12" s="15">
        <f>V_G!J12-VConH!J12-VConLC!J12-VConK_T!J12-VConKC!J12</f>
        <v>2.6571367530809176E-2</v>
      </c>
      <c r="K12" s="15">
        <f>V_G!K12-VConH!K12-VConLC!K12-VConK_T!K12-VConKC!K12</f>
        <v>-4.2324572472419511E-2</v>
      </c>
      <c r="L12" s="15">
        <f>V_G!L12-VConH!L12-VConLC!L12-VConK_T!L12-VConKC!L12</f>
        <v>2.0789631275480527E-2</v>
      </c>
      <c r="M12" s="15">
        <f>V_G!M12-VConH!M12-VConLC!M12-VConK_T!M12-VConKC!M12</f>
        <v>3.5887986491158146E-2</v>
      </c>
      <c r="N12" s="15">
        <f>V_G!N12-VConH!N12-VConLC!N12-VConK_T!N12-VConKC!N12</f>
        <v>-9.0035858196598248E-2</v>
      </c>
      <c r="O12" s="15">
        <f>V_G!O12-VConH!O12-VConLC!O12-VConK_T!O12-VConKC!O12</f>
        <v>-4.9516270222633926E-2</v>
      </c>
      <c r="P12" s="15">
        <f>V_G!P12-VConH!P12-VConLC!P12-VConK_T!P12-VConKC!P12</f>
        <v>1.442634918357371E-2</v>
      </c>
      <c r="Q12" s="15">
        <f>V_G!Q12-VConH!Q12-VConLC!Q12-VConK_T!Q12-VConKC!Q12</f>
        <v>-5.3477265640075516E-2</v>
      </c>
      <c r="R12" s="15">
        <f>V_G!R12-VConH!R12-VConLC!R12-VConK_T!R12-VConKC!R12</f>
        <v>1.0871212759388561E-2</v>
      </c>
      <c r="S12" s="15">
        <f>V_G!S12-VConH!S12-VConLC!S12-VConK_T!S12-VConKC!S12</f>
        <v>2.2677746018464159E-2</v>
      </c>
      <c r="T12" s="15">
        <f>V_G!T12-VConH!T12-VConLC!T12-VConK_T!T12-VConKC!T12</f>
        <v>-9.4890763115811169E-2</v>
      </c>
      <c r="U12" s="15">
        <f>V_G!U12-VConH!U12-VConLC!U12-VConK_T!U12-VConKC!U12</f>
        <v>-1.8987198871290106E-2</v>
      </c>
      <c r="V12" s="15">
        <f>V_G!V12-VConH!V12-VConLC!V12-VConK_T!V12-VConKC!V12</f>
        <v>1.9822905715730314E-2</v>
      </c>
      <c r="W12" s="15">
        <f>V_G!W12-VConH!W12-VConLC!W12-VConK_T!W12-VConKC!W12</f>
        <v>3.1942210228312062E-2</v>
      </c>
      <c r="X12" s="15">
        <f>V_G!X12-VConH!X12-VConLC!X12-VConK_T!X12-VConKC!X12</f>
        <v>5.774875634822043E-2</v>
      </c>
      <c r="Y12" s="15">
        <f>V_G!Y12-VConH!Y12-VConLC!Y12-VConK_T!Y12-VConKC!Y12</f>
        <v>6.513949025477978E-3</v>
      </c>
      <c r="Z12" s="15">
        <f>V_G!Z12-VConH!Z12-VConLC!Z12-VConK_T!Z12-VConKC!Z12</f>
        <v>-1.1789214502240936E-2</v>
      </c>
      <c r="AA12" s="15">
        <f>V_G!AA12-VConH!AA12-VConLC!AA12-VConK_T!AA12-VConKC!AA12</f>
        <v>9.3936944744107582E-3</v>
      </c>
      <c r="AB12" s="15">
        <f>V_G!AB12-VConH!AB12-VConLC!AB12-VConK_T!AB12-VConKC!AB12</f>
        <v>-3.3851537372907713E-2</v>
      </c>
      <c r="AC12" s="15">
        <f>V_G!AC12-VConH!AC12-VConLC!AC12-VConK_T!AC12-VConKC!AC12</f>
        <v>-5.0579173130685124E-4</v>
      </c>
      <c r="AD12" s="15">
        <f>V_G!AD12-VConH!AD12-VConLC!AD12-VConK_T!AD12-VConKC!AD12</f>
        <v>5.5176721041510788E-3</v>
      </c>
      <c r="AE12" s="15">
        <f>V_G!AE12-VConH!AE12-VConLC!AE12-VConK_T!AE12-VConKC!AE12</f>
        <v>4.714352074708366E-2</v>
      </c>
      <c r="AF12" s="15"/>
      <c r="AH12" s="64">
        <f t="shared" si="0"/>
        <v>-5.7751382572217833E-2</v>
      </c>
      <c r="AI12" s="64">
        <f t="shared" si="1"/>
        <v>-9.8222890743139817E-3</v>
      </c>
      <c r="AJ12" s="64">
        <f t="shared" si="2"/>
        <v>-1.1003645580256604E-2</v>
      </c>
      <c r="AK12" s="64">
        <f t="shared" si="3"/>
        <v>-8.7281793896769463E-4</v>
      </c>
      <c r="AL12" s="64">
        <f t="shared" si="4"/>
        <v>-6.0477800213133521E-3</v>
      </c>
      <c r="AM12" s="64">
        <f t="shared" si="5"/>
        <v>2.6330596425617369E-2</v>
      </c>
      <c r="AN12" s="64">
        <f t="shared" si="6"/>
        <v>-1.041296732728529E-2</v>
      </c>
      <c r="AO12" s="64">
        <f t="shared" si="7"/>
        <v>1.5048502541524587E-3</v>
      </c>
      <c r="AP12" s="64">
        <f t="shared" si="8"/>
        <v>-3.7885775633442645E-3</v>
      </c>
      <c r="AQ12" s="64">
        <f t="shared" si="9"/>
        <v>-7.4332770938149778E-3</v>
      </c>
      <c r="AR12" s="64">
        <f t="shared" si="10"/>
        <v>1.738513370664263E-2</v>
      </c>
      <c r="AS12" s="64">
        <f t="shared" si="11"/>
        <v>-1.3882532706818983E-2</v>
      </c>
    </row>
    <row r="13" spans="1:45" x14ac:dyDescent="0.2">
      <c r="A13" s="4">
        <v>11</v>
      </c>
      <c r="B13" s="6" t="s">
        <v>47</v>
      </c>
      <c r="C13" s="15"/>
      <c r="D13" s="15">
        <f>V_G!D13-VConH!D13-VConLC!D13-VConK_T!D13-VConKC!D13</f>
        <v>-0.16475607285573096</v>
      </c>
      <c r="E13" s="15">
        <f>V_G!E13-VConH!E13-VConLC!E13-VConK_T!E13-VConKC!E13</f>
        <v>-0.26112055267794743</v>
      </c>
      <c r="F13" s="15">
        <f>V_G!F13-VConH!F13-VConLC!F13-VConK_T!F13-VConKC!F13</f>
        <v>-8.5324738308751313E-2</v>
      </c>
      <c r="G13" s="15">
        <f>V_G!G13-VConH!G13-VConLC!G13-VConK_T!G13-VConKC!G13</f>
        <v>-0.29053895570518529</v>
      </c>
      <c r="H13" s="15">
        <f>V_G!H13-VConH!H13-VConLC!H13-VConK_T!H13-VConKC!H13</f>
        <v>0.33073324616818844</v>
      </c>
      <c r="I13" s="15">
        <f>V_G!I13-VConH!I13-VConLC!I13-VConK_T!I13-VConKC!I13</f>
        <v>-0.16433250008618738</v>
      </c>
      <c r="J13" s="15">
        <f>V_G!J13-VConH!J13-VConLC!J13-VConK_T!J13-VConKC!J13</f>
        <v>-0.20647655089423522</v>
      </c>
      <c r="K13" s="15">
        <f>V_G!K13-VConH!K13-VConLC!K13-VConK_T!K13-VConKC!K13</f>
        <v>0.32885853739082427</v>
      </c>
      <c r="L13" s="15">
        <f>V_G!L13-VConH!L13-VConLC!L13-VConK_T!L13-VConKC!L13</f>
        <v>1.2666416069332198E-2</v>
      </c>
      <c r="M13" s="15">
        <f>V_G!M13-VConH!M13-VConLC!M13-VConK_T!M13-VConKC!M13</f>
        <v>-0.55360883937793037</v>
      </c>
      <c r="N13" s="15">
        <f>V_G!N13-VConH!N13-VConLC!N13-VConK_T!N13-VConKC!N13</f>
        <v>-0.33933461024805162</v>
      </c>
      <c r="O13" s="15">
        <f>V_G!O13-VConH!O13-VConLC!O13-VConK_T!O13-VConKC!O13</f>
        <v>0.6236926508146271</v>
      </c>
      <c r="P13" s="15">
        <f>V_G!P13-VConH!P13-VConLC!P13-VConK_T!P13-VConKC!P13</f>
        <v>0.12542097222774024</v>
      </c>
      <c r="Q13" s="15">
        <f>V_G!Q13-VConH!Q13-VConLC!Q13-VConK_T!Q13-VConKC!Q13</f>
        <v>-0.33249684375064059</v>
      </c>
      <c r="R13" s="15">
        <f>V_G!R13-VConH!R13-VConLC!R13-VConK_T!R13-VConKC!R13</f>
        <v>-0.56591158060137059</v>
      </c>
      <c r="S13" s="15">
        <f>V_G!S13-VConH!S13-VConLC!S13-VConK_T!S13-VConKC!S13</f>
        <v>7.4561316865503074E-2</v>
      </c>
      <c r="T13" s="15">
        <f>V_G!T13-VConH!T13-VConLC!T13-VConK_T!T13-VConKC!T13</f>
        <v>-0.30983518608509708</v>
      </c>
      <c r="U13" s="15">
        <f>V_G!U13-VConH!U13-VConLC!U13-VConK_T!U13-VConKC!U13</f>
        <v>5.3482194894203208E-2</v>
      </c>
      <c r="V13" s="15">
        <f>V_G!V13-VConH!V13-VConLC!V13-VConK_T!V13-VConKC!V13</f>
        <v>-0.29277147486886435</v>
      </c>
      <c r="W13" s="15">
        <f>V_G!W13-VConH!W13-VConLC!W13-VConK_T!W13-VConKC!W13</f>
        <v>-4.3814993790264233E-2</v>
      </c>
      <c r="X13" s="15">
        <f>V_G!X13-VConH!X13-VConLC!X13-VConK_T!X13-VConKC!X13</f>
        <v>0.33215265597569443</v>
      </c>
      <c r="Y13" s="15">
        <f>V_G!Y13-VConH!Y13-VConLC!Y13-VConK_T!Y13-VConKC!Y13</f>
        <v>9.1223994962999225E-2</v>
      </c>
      <c r="Z13" s="15">
        <f>V_G!Z13-VConH!Z13-VConLC!Z13-VConK_T!Z13-VConKC!Z13</f>
        <v>0.12076382413344305</v>
      </c>
      <c r="AA13" s="15">
        <f>V_G!AA13-VConH!AA13-VConLC!AA13-VConK_T!AA13-VConKC!AA13</f>
        <v>-1.732647759814078E-2</v>
      </c>
      <c r="AB13" s="15">
        <f>V_G!AB13-VConH!AB13-VConLC!AB13-VConK_T!AB13-VConKC!AB13</f>
        <v>4.0050027799242938E-2</v>
      </c>
      <c r="AC13" s="15">
        <f>V_G!AC13-VConH!AC13-VConLC!AC13-VConK_T!AC13-VConKC!AC13</f>
        <v>0.27643843644810601</v>
      </c>
      <c r="AD13" s="15">
        <f>V_G!AD13-VConH!AD13-VConLC!AD13-VConK_T!AD13-VConKC!AD13</f>
        <v>-0.24364639755901824</v>
      </c>
      <c r="AE13" s="15">
        <f>V_G!AE13-VConH!AE13-VConLC!AE13-VConK_T!AE13-VConKC!AE13</f>
        <v>-0.15905468295914871</v>
      </c>
      <c r="AF13" s="15"/>
      <c r="AH13" s="64">
        <f t="shared" si="0"/>
        <v>-9.4116700121976593E-2</v>
      </c>
      <c r="AI13" s="64">
        <f t="shared" si="1"/>
        <v>-0.15157900941201213</v>
      </c>
      <c r="AJ13" s="64">
        <f t="shared" si="2"/>
        <v>-1.4946696888828142E-2</v>
      </c>
      <c r="AK13" s="64">
        <f t="shared" si="3"/>
        <v>-5.2157360774865616E-2</v>
      </c>
      <c r="AL13" s="64">
        <f t="shared" si="4"/>
        <v>0.10222996114913011</v>
      </c>
      <c r="AM13" s="64">
        <f t="shared" si="5"/>
        <v>-0.20135054025908347</v>
      </c>
      <c r="AN13" s="64">
        <f t="shared" si="6"/>
        <v>-8.3262853150420146E-2</v>
      </c>
      <c r="AO13" s="64">
        <f t="shared" si="7"/>
        <v>-1.2694839887237047E-2</v>
      </c>
      <c r="AP13" s="64">
        <f t="shared" si="8"/>
        <v>-2.8972705085315159E-3</v>
      </c>
      <c r="AQ13" s="64">
        <f t="shared" si="9"/>
        <v>5.8677842324386109E-2</v>
      </c>
      <c r="AR13" s="64">
        <f t="shared" si="10"/>
        <v>-4.2087548023353648E-2</v>
      </c>
      <c r="AS13" s="64">
        <f t="shared" si="11"/>
        <v>-5.3909263361515906E-2</v>
      </c>
    </row>
    <row r="14" spans="1:45" x14ac:dyDescent="0.2">
      <c r="A14" s="4">
        <v>12</v>
      </c>
      <c r="B14" s="6" t="s">
        <v>48</v>
      </c>
      <c r="C14" s="15"/>
      <c r="D14" s="15">
        <f>V_G!D14-VConH!D14-VConLC!D14-VConK_T!D14-VConKC!D14</f>
        <v>5.170240698561758E-2</v>
      </c>
      <c r="E14" s="15">
        <f>V_G!E14-VConH!E14-VConLC!E14-VConK_T!E14-VConKC!E14</f>
        <v>-3.7129460259857028E-2</v>
      </c>
      <c r="F14" s="15">
        <f>V_G!F14-VConH!F14-VConLC!F14-VConK_T!F14-VConKC!F14</f>
        <v>2.4249508025376933E-2</v>
      </c>
      <c r="G14" s="15">
        <f>V_G!G14-VConH!G14-VConLC!G14-VConK_T!G14-VConKC!G14</f>
        <v>5.9217277693106932E-2</v>
      </c>
      <c r="H14" s="15">
        <f>V_G!H14-VConH!H14-VConLC!H14-VConK_T!H14-VConKC!H14</f>
        <v>-3.3723051409762693E-2</v>
      </c>
      <c r="I14" s="15">
        <f>V_G!I14-VConH!I14-VConLC!I14-VConK_T!I14-VConKC!I14</f>
        <v>-7.1122110539165173E-3</v>
      </c>
      <c r="J14" s="15">
        <f>V_G!J14-VConH!J14-VConLC!J14-VConK_T!J14-VConKC!J14</f>
        <v>-6.6310165818849118E-2</v>
      </c>
      <c r="K14" s="15">
        <f>V_G!K14-VConH!K14-VConLC!K14-VConK_T!K14-VConKC!K14</f>
        <v>-2.930106636330581E-2</v>
      </c>
      <c r="L14" s="15">
        <f>V_G!L14-VConH!L14-VConLC!L14-VConK_T!L14-VConKC!L14</f>
        <v>-2.713340474179473E-2</v>
      </c>
      <c r="M14" s="15">
        <f>V_G!M14-VConH!M14-VConLC!M14-VConK_T!M14-VConKC!M14</f>
        <v>-9.3774280915448587E-3</v>
      </c>
      <c r="N14" s="15">
        <f>V_G!N14-VConH!N14-VConLC!N14-VConK_T!N14-VConKC!N14</f>
        <v>-0.10910787507231476</v>
      </c>
      <c r="O14" s="15">
        <f>V_G!O14-VConH!O14-VConLC!O14-VConK_T!O14-VConKC!O14</f>
        <v>1.0536290797798567E-3</v>
      </c>
      <c r="P14" s="15">
        <f>V_G!P14-VConH!P14-VConLC!P14-VConK_T!P14-VConKC!P14</f>
        <v>-2.6080750416121602E-2</v>
      </c>
      <c r="Q14" s="15">
        <f>V_G!Q14-VConH!Q14-VConLC!Q14-VConK_T!Q14-VConKC!Q14</f>
        <v>1.8374396138559373E-2</v>
      </c>
      <c r="R14" s="15">
        <f>V_G!R14-VConH!R14-VConLC!R14-VConK_T!R14-VConKC!R14</f>
        <v>-2.4949177695720619E-2</v>
      </c>
      <c r="S14" s="15">
        <f>V_G!S14-VConH!S14-VConLC!S14-VConK_T!S14-VConKC!S14</f>
        <v>-0.10675195588872177</v>
      </c>
      <c r="T14" s="15">
        <f>V_G!T14-VConH!T14-VConLC!T14-VConK_T!T14-VConKC!T14</f>
        <v>-0.25387026903501725</v>
      </c>
      <c r="U14" s="15">
        <f>V_G!U14-VConH!U14-VConLC!U14-VConK_T!U14-VConKC!U14</f>
        <v>4.0239343499211461E-2</v>
      </c>
      <c r="V14" s="15">
        <f>V_G!V14-VConH!V14-VConLC!V14-VConK_T!V14-VConKC!V14</f>
        <v>2.5615072628992368E-2</v>
      </c>
      <c r="W14" s="15">
        <f>V_G!W14-VConH!W14-VConLC!W14-VConK_T!W14-VConKC!W14</f>
        <v>-3.5917415153682436E-2</v>
      </c>
      <c r="X14" s="15">
        <f>V_G!X14-VConH!X14-VConLC!X14-VConK_T!X14-VConKC!X14</f>
        <v>-6.0808260416145898E-2</v>
      </c>
      <c r="Y14" s="15">
        <f>V_G!Y14-VConH!Y14-VConLC!Y14-VConK_T!Y14-VConKC!Y14</f>
        <v>6.1311816407352282E-2</v>
      </c>
      <c r="Z14" s="15">
        <f>V_G!Z14-VConH!Z14-VConLC!Z14-VConK_T!Z14-VConKC!Z14</f>
        <v>-0.11869098844681422</v>
      </c>
      <c r="AA14" s="15">
        <f>V_G!AA14-VConH!AA14-VConLC!AA14-VConK_T!AA14-VConKC!AA14</f>
        <v>-0.20488900274782829</v>
      </c>
      <c r="AB14" s="15">
        <f>V_G!AB14-VConH!AB14-VConLC!AB14-VConK_T!AB14-VConKC!AB14</f>
        <v>-3.7343400198650366E-2</v>
      </c>
      <c r="AC14" s="15">
        <f>V_G!AC14-VConH!AC14-VConLC!AC14-VConK_T!AC14-VConKC!AC14</f>
        <v>-0.16395405379021266</v>
      </c>
      <c r="AD14" s="15">
        <f>V_G!AD14-VConH!AD14-VConLC!AD14-VConK_T!AD14-VConKC!AD14</f>
        <v>-3.6813757531183364E-2</v>
      </c>
      <c r="AE14" s="15">
        <f>V_G!AE14-VConH!AE14-VConLC!AE14-VConK_T!AE14-VConKC!AE14</f>
        <v>-8.6755486713143107E-2</v>
      </c>
      <c r="AF14" s="15"/>
      <c r="AH14" s="64">
        <f t="shared" si="0"/>
        <v>1.1004125989895253E-3</v>
      </c>
      <c r="AI14" s="64">
        <f t="shared" si="1"/>
        <v>-4.8245988017561851E-2</v>
      </c>
      <c r="AJ14" s="64">
        <f t="shared" si="2"/>
        <v>-2.7670771756444956E-2</v>
      </c>
      <c r="AK14" s="64">
        <f t="shared" si="3"/>
        <v>-5.6948305695328348E-2</v>
      </c>
      <c r="AL14" s="64">
        <f t="shared" si="4"/>
        <v>-9.2713125755230649E-2</v>
      </c>
      <c r="AM14" s="64">
        <f t="shared" si="5"/>
        <v>-6.1784622122163235E-2</v>
      </c>
      <c r="AN14" s="64">
        <f t="shared" si="6"/>
        <v>-3.7958379887003402E-2</v>
      </c>
      <c r="AO14" s="64">
        <f t="shared" si="7"/>
        <v>-7.2656366791426785E-2</v>
      </c>
      <c r="AP14" s="64">
        <f t="shared" si="8"/>
        <v>-6.4928122606953589E-2</v>
      </c>
      <c r="AQ14" s="64">
        <f t="shared" si="9"/>
        <v>-7.490289374648515E-2</v>
      </c>
      <c r="AR14" s="64">
        <f t="shared" si="10"/>
        <v>-9.5841099344846373E-2</v>
      </c>
      <c r="AS14" s="64">
        <f t="shared" si="11"/>
        <v>-4.6146597680452137E-2</v>
      </c>
    </row>
    <row r="15" spans="1:45" x14ac:dyDescent="0.2">
      <c r="A15" s="4">
        <v>13</v>
      </c>
      <c r="B15" s="6" t="s">
        <v>49</v>
      </c>
      <c r="C15" s="15"/>
      <c r="D15" s="15">
        <f>V_G!D15-VConH!D15-VConLC!D15-VConK_T!D15-VConKC!D15</f>
        <v>2.3669925383623877E-2</v>
      </c>
      <c r="E15" s="15">
        <f>V_G!E15-VConH!E15-VConLC!E15-VConK_T!E15-VConKC!E15</f>
        <v>-1.9844176797440972E-2</v>
      </c>
      <c r="F15" s="15">
        <f>V_G!F15-VConH!F15-VConLC!F15-VConK_T!F15-VConKC!F15</f>
        <v>-1.3422091054127222E-2</v>
      </c>
      <c r="G15" s="15">
        <f>V_G!G15-VConH!G15-VConLC!G15-VConK_T!G15-VConKC!G15</f>
        <v>1.192145631467742E-2</v>
      </c>
      <c r="H15" s="15">
        <f>V_G!H15-VConH!H15-VConLC!H15-VConK_T!H15-VConKC!H15</f>
        <v>-0.10414371636650932</v>
      </c>
      <c r="I15" s="15">
        <f>V_G!I15-VConH!I15-VConLC!I15-VConK_T!I15-VConKC!I15</f>
        <v>-1.2906893573077883E-2</v>
      </c>
      <c r="J15" s="15">
        <f>V_G!J15-VConH!J15-VConLC!J15-VConK_T!J15-VConKC!J15</f>
        <v>-7.4267841893976755E-2</v>
      </c>
      <c r="K15" s="15">
        <f>V_G!K15-VConH!K15-VConLC!K15-VConK_T!K15-VConKC!K15</f>
        <v>-1.6502054618898497E-2</v>
      </c>
      <c r="L15" s="15">
        <f>V_G!L15-VConH!L15-VConLC!L15-VConK_T!L15-VConKC!L15</f>
        <v>2.6002277558305611E-2</v>
      </c>
      <c r="M15" s="15">
        <f>V_G!M15-VConH!M15-VConLC!M15-VConK_T!M15-VConKC!M15</f>
        <v>1.2172249731245888E-2</v>
      </c>
      <c r="N15" s="15">
        <f>V_G!N15-VConH!N15-VConLC!N15-VConK_T!N15-VConKC!N15</f>
        <v>-5.2164832092244449E-2</v>
      </c>
      <c r="O15" s="15">
        <f>V_G!O15-VConH!O15-VConLC!O15-VConK_T!O15-VConKC!O15</f>
        <v>-1.5223943584687618E-2</v>
      </c>
      <c r="P15" s="15">
        <f>V_G!P15-VConH!P15-VConLC!P15-VConK_T!P15-VConKC!P15</f>
        <v>6.0349107167710518E-2</v>
      </c>
      <c r="Q15" s="15">
        <f>V_G!Q15-VConH!Q15-VConLC!Q15-VConK_T!Q15-VConKC!Q15</f>
        <v>1.5758004816170373E-2</v>
      </c>
      <c r="R15" s="15">
        <f>V_G!R15-VConH!R15-VConLC!R15-VConK_T!R15-VConKC!R15</f>
        <v>-0.11123670449004648</v>
      </c>
      <c r="S15" s="15">
        <f>V_G!S15-VConH!S15-VConLC!S15-VConK_T!S15-VConKC!S15</f>
        <v>-3.1238059261495491E-2</v>
      </c>
      <c r="T15" s="15">
        <f>V_G!T15-VConH!T15-VConLC!T15-VConK_T!T15-VConKC!T15</f>
        <v>6.9201963393686394E-2</v>
      </c>
      <c r="U15" s="15">
        <f>V_G!U15-VConH!U15-VConLC!U15-VConK_T!U15-VConKC!U15</f>
        <v>-1.0582984505101767E-3</v>
      </c>
      <c r="V15" s="15">
        <f>V_G!V15-VConH!V15-VConLC!V15-VConK_T!V15-VConKC!V15</f>
        <v>1.1870604171384682E-2</v>
      </c>
      <c r="W15" s="15">
        <f>V_G!W15-VConH!W15-VConLC!W15-VConK_T!W15-VConKC!W15</f>
        <v>5.2552982538204104E-2</v>
      </c>
      <c r="X15" s="15">
        <f>V_G!X15-VConH!X15-VConLC!X15-VConK_T!X15-VConKC!X15</f>
        <v>0.16929414325573253</v>
      </c>
      <c r="Y15" s="15">
        <f>V_G!Y15-VConH!Y15-VConLC!Y15-VConK_T!Y15-VConKC!Y15</f>
        <v>-0.1746125708334535</v>
      </c>
      <c r="Z15" s="15">
        <f>V_G!Z15-VConH!Z15-VConLC!Z15-VConK_T!Z15-VConKC!Z15</f>
        <v>-2.1143714678714565E-2</v>
      </c>
      <c r="AA15" s="15">
        <f>V_G!AA15-VConH!AA15-VConLC!AA15-VConK_T!AA15-VConKC!AA15</f>
        <v>0.11503824286244178</v>
      </c>
      <c r="AB15" s="15">
        <f>V_G!AB15-VConH!AB15-VConLC!AB15-VConK_T!AB15-VConKC!AB15</f>
        <v>9.143232447567623E-3</v>
      </c>
      <c r="AC15" s="15">
        <f>V_G!AC15-VConH!AC15-VConLC!AC15-VConK_T!AC15-VConKC!AC15</f>
        <v>5.9238407324617937E-2</v>
      </c>
      <c r="AD15" s="15">
        <f>V_G!AD15-VConH!AD15-VConLC!AD15-VConK_T!AD15-VConKC!AD15</f>
        <v>9.7355118327199092E-2</v>
      </c>
      <c r="AE15" s="15">
        <f>V_G!AE15-VConH!AE15-VConLC!AE15-VConK_T!AE15-VConKC!AE15</f>
        <v>-0.13474604340026805</v>
      </c>
      <c r="AF15" s="15"/>
      <c r="AH15" s="64">
        <f t="shared" si="0"/>
        <v>-2.7679084295295597E-2</v>
      </c>
      <c r="AI15" s="64">
        <f t="shared" si="1"/>
        <v>-2.095204026311364E-2</v>
      </c>
      <c r="AJ15" s="64">
        <f t="shared" si="2"/>
        <v>-1.6318319070469739E-2</v>
      </c>
      <c r="AK15" s="64">
        <f t="shared" si="3"/>
        <v>6.0372278981699501E-2</v>
      </c>
      <c r="AL15" s="64">
        <f t="shared" si="4"/>
        <v>-2.4672805755081434E-3</v>
      </c>
      <c r="AM15" s="64">
        <f t="shared" si="5"/>
        <v>-1.869546253653448E-2</v>
      </c>
      <c r="AN15" s="64">
        <f t="shared" si="6"/>
        <v>-1.863517966679169E-2</v>
      </c>
      <c r="AO15" s="64">
        <f t="shared" si="7"/>
        <v>2.1011172246490656E-2</v>
      </c>
      <c r="AP15" s="64">
        <f t="shared" si="8"/>
        <v>2.558739830070432E-2</v>
      </c>
      <c r="AQ15" s="64">
        <f t="shared" si="9"/>
        <v>-1.7893702550539663E-2</v>
      </c>
      <c r="AR15" s="64">
        <f t="shared" si="10"/>
        <v>7.2824940838496595E-3</v>
      </c>
      <c r="AS15" s="64">
        <f t="shared" si="11"/>
        <v>-2.6893759698706308E-3</v>
      </c>
    </row>
    <row r="16" spans="1:45" x14ac:dyDescent="0.2">
      <c r="A16" s="4">
        <v>14</v>
      </c>
      <c r="B16" s="6" t="s">
        <v>50</v>
      </c>
      <c r="C16" s="15"/>
      <c r="D16" s="15">
        <f>V_G!D16-VConH!D16-VConLC!D16-VConK_T!D16-VConKC!D16</f>
        <v>-4.6262939001000319E-3</v>
      </c>
      <c r="E16" s="15">
        <f>V_G!E16-VConH!E16-VConLC!E16-VConK_T!E16-VConKC!E16</f>
        <v>-1.5951090518139987E-2</v>
      </c>
      <c r="F16" s="15">
        <f>V_G!F16-VConH!F16-VConLC!F16-VConK_T!F16-VConKC!F16</f>
        <v>-4.3119228475800488E-4</v>
      </c>
      <c r="G16" s="15">
        <f>V_G!G16-VConH!G16-VConLC!G16-VConK_T!G16-VConKC!G16</f>
        <v>-3.9908506693487597E-2</v>
      </c>
      <c r="H16" s="15">
        <f>V_G!H16-VConH!H16-VConLC!H16-VConK_T!H16-VConKC!H16</f>
        <v>9.0524606165496221E-3</v>
      </c>
      <c r="I16" s="15">
        <f>V_G!I16-VConH!I16-VConLC!I16-VConK_T!I16-VConKC!I16</f>
        <v>-4.4786986854703573E-2</v>
      </c>
      <c r="J16" s="15">
        <f>V_G!J16-VConH!J16-VConLC!J16-VConK_T!J16-VConKC!J16</f>
        <v>-0.13335407054997159</v>
      </c>
      <c r="K16" s="15">
        <f>V_G!K16-VConH!K16-VConLC!K16-VConK_T!K16-VConKC!K16</f>
        <v>-4.5680616405877346E-2</v>
      </c>
      <c r="L16" s="15">
        <f>V_G!L16-VConH!L16-VConLC!L16-VConK_T!L16-VConKC!L16</f>
        <v>8.3613732986748734E-2</v>
      </c>
      <c r="M16" s="15">
        <f>V_G!M16-VConH!M16-VConLC!M16-VConK_T!M16-VConKC!M16</f>
        <v>-3.7130782902145734E-2</v>
      </c>
      <c r="N16" s="15">
        <f>V_G!N16-VConH!N16-VConLC!N16-VConK_T!N16-VConKC!N16</f>
        <v>0.10038445625466702</v>
      </c>
      <c r="O16" s="15">
        <f>V_G!O16-VConH!O16-VConLC!O16-VConK_T!O16-VConKC!O16</f>
        <v>1.8926260936959587E-2</v>
      </c>
      <c r="P16" s="15">
        <f>V_G!P16-VConH!P16-VConLC!P16-VConK_T!P16-VConKC!P16</f>
        <v>-8.8647318987788201E-2</v>
      </c>
      <c r="Q16" s="15">
        <f>V_G!Q16-VConH!Q16-VConLC!Q16-VConK_T!Q16-VConKC!Q16</f>
        <v>-7.220811660816711E-3</v>
      </c>
      <c r="R16" s="15">
        <f>V_G!R16-VConH!R16-VConLC!R16-VConK_T!R16-VConKC!R16</f>
        <v>9.0858297784986622E-2</v>
      </c>
      <c r="S16" s="15">
        <f>V_G!S16-VConH!S16-VConLC!S16-VConK_T!S16-VConKC!S16</f>
        <v>6.832019819752301E-2</v>
      </c>
      <c r="T16" s="15">
        <f>V_G!T16-VConH!T16-VConLC!T16-VConK_T!T16-VConKC!T16</f>
        <v>-0.2213233784001287</v>
      </c>
      <c r="U16" s="15">
        <f>V_G!U16-VConH!U16-VConLC!U16-VConK_T!U16-VConKC!U16</f>
        <v>0.19788125034375653</v>
      </c>
      <c r="V16" s="15">
        <f>V_G!V16-VConH!V16-VConLC!V16-VConK_T!V16-VConKC!V16</f>
        <v>-0.10830159126044032</v>
      </c>
      <c r="W16" s="15">
        <f>V_G!W16-VConH!W16-VConLC!W16-VConK_T!W16-VConKC!W16</f>
        <v>-9.7208346874074134E-2</v>
      </c>
      <c r="X16" s="15">
        <f>V_G!X16-VConH!X16-VConLC!X16-VConK_T!X16-VConKC!X16</f>
        <v>0.1234982410405162</v>
      </c>
      <c r="Y16" s="15">
        <f>V_G!Y16-VConH!Y16-VConLC!Y16-VConK_T!Y16-VConKC!Y16</f>
        <v>-7.2382549807878144E-2</v>
      </c>
      <c r="Z16" s="15">
        <f>V_G!Z16-VConH!Z16-VConLC!Z16-VConK_T!Z16-VConKC!Z16</f>
        <v>8.3202061525208704E-2</v>
      </c>
      <c r="AA16" s="15">
        <f>V_G!AA16-VConH!AA16-VConLC!AA16-VConK_T!AA16-VConKC!AA16</f>
        <v>0.12948603202777959</v>
      </c>
      <c r="AB16" s="15">
        <f>V_G!AB16-VConH!AB16-VConLC!AB16-VConK_T!AB16-VConKC!AB16</f>
        <v>-3.3016572253093533E-2</v>
      </c>
      <c r="AC16" s="15">
        <f>V_G!AC16-VConH!AC16-VConLC!AC16-VConK_T!AC16-VConKC!AC16</f>
        <v>-0.24564571212621367</v>
      </c>
      <c r="AD16" s="15">
        <f>V_G!AD16-VConH!AD16-VConLC!AD16-VConK_T!AD16-VConKC!AD16</f>
        <v>-0.13509082061046962</v>
      </c>
      <c r="AE16" s="15">
        <f>V_G!AE16-VConH!AE16-VConLC!AE16-VConK_T!AE16-VConKC!AE16</f>
        <v>7.8777660601697441E-2</v>
      </c>
      <c r="AF16" s="15"/>
      <c r="AH16" s="64">
        <f t="shared" si="0"/>
        <v>-1.8405063146907909E-2</v>
      </c>
      <c r="AI16" s="64">
        <f t="shared" si="1"/>
        <v>-6.4334561233157835E-3</v>
      </c>
      <c r="AJ16" s="64">
        <f t="shared" si="2"/>
        <v>1.6447325254172859E-2</v>
      </c>
      <c r="AK16" s="64">
        <f t="shared" si="3"/>
        <v>-2.109076503007409E-2</v>
      </c>
      <c r="AL16" s="64">
        <f t="shared" si="4"/>
        <v>-2.7671348126839412E-2</v>
      </c>
      <c r="AM16" s="64">
        <f t="shared" si="5"/>
        <v>-2.8156580004386089E-2</v>
      </c>
      <c r="AN16" s="64">
        <f t="shared" si="6"/>
        <v>5.0069345654285375E-3</v>
      </c>
      <c r="AO16" s="64">
        <f t="shared" si="7"/>
        <v>-2.5010310482778308E-2</v>
      </c>
      <c r="AP16" s="64">
        <f t="shared" si="8"/>
        <v>2.0390514907179386E-4</v>
      </c>
      <c r="AQ16" s="64">
        <f t="shared" si="9"/>
        <v>2.6822242873004151E-2</v>
      </c>
      <c r="AR16" s="64">
        <f t="shared" si="10"/>
        <v>-0.10065295737832862</v>
      </c>
      <c r="AS16" s="64">
        <f t="shared" si="11"/>
        <v>-1.2669618365688659E-2</v>
      </c>
    </row>
    <row r="17" spans="1:45" x14ac:dyDescent="0.2">
      <c r="A17" s="4">
        <v>15</v>
      </c>
      <c r="B17" s="6" t="s">
        <v>51</v>
      </c>
      <c r="C17" s="15"/>
      <c r="D17" s="15">
        <f>V_G!D17-VConH!D17-VConLC!D17-VConK_T!D17-VConKC!D17</f>
        <v>5.7478733676248027E-2</v>
      </c>
      <c r="E17" s="15">
        <f>V_G!E17-VConH!E17-VConLC!E17-VConK_T!E17-VConKC!E17</f>
        <v>-1.3374104800087737E-2</v>
      </c>
      <c r="F17" s="15">
        <f>V_G!F17-VConH!F17-VConLC!F17-VConK_T!F17-VConKC!F17</f>
        <v>-1.2753894638865228E-2</v>
      </c>
      <c r="G17" s="15">
        <f>V_G!G17-VConH!G17-VConLC!G17-VConK_T!G17-VConKC!G17</f>
        <v>-2.6663909885210378E-3</v>
      </c>
      <c r="H17" s="15">
        <f>V_G!H17-VConH!H17-VConLC!H17-VConK_T!H17-VConKC!H17</f>
        <v>-1.3047135791386083E-2</v>
      </c>
      <c r="I17" s="15">
        <f>V_G!I17-VConH!I17-VConLC!I17-VConK_T!I17-VConKC!I17</f>
        <v>8.4419080747188624E-2</v>
      </c>
      <c r="J17" s="15">
        <f>V_G!J17-VConH!J17-VConLC!J17-VConK_T!J17-VConKC!J17</f>
        <v>-8.1827089246941292E-2</v>
      </c>
      <c r="K17" s="15">
        <f>V_G!K17-VConH!K17-VConLC!K17-VConK_T!K17-VConKC!K17</f>
        <v>-2.6617491139667687E-2</v>
      </c>
      <c r="L17" s="15">
        <f>V_G!L17-VConH!L17-VConLC!L17-VConK_T!L17-VConKC!L17</f>
        <v>5.1793747791436681E-2</v>
      </c>
      <c r="M17" s="15">
        <f>V_G!M17-VConH!M17-VConLC!M17-VConK_T!M17-VConKC!M17</f>
        <v>5.9838158696334902E-2</v>
      </c>
      <c r="N17" s="15">
        <f>V_G!N17-VConH!N17-VConLC!N17-VConK_T!N17-VConKC!N17</f>
        <v>0.11280073219448697</v>
      </c>
      <c r="O17" s="15">
        <f>V_G!O17-VConH!O17-VConLC!O17-VConK_T!O17-VConKC!O17</f>
        <v>-7.8569686514374237E-2</v>
      </c>
      <c r="P17" s="15">
        <f>V_G!P17-VConH!P17-VConLC!P17-VConK_T!P17-VConKC!P17</f>
        <v>-0.10743519554336392</v>
      </c>
      <c r="Q17" s="15">
        <f>V_G!Q17-VConH!Q17-VConLC!Q17-VConK_T!Q17-VConKC!Q17</f>
        <v>-4.5614654570255583E-2</v>
      </c>
      <c r="R17" s="15">
        <f>V_G!R17-VConH!R17-VConLC!R17-VConK_T!R17-VConKC!R17</f>
        <v>-0.19452115725604052</v>
      </c>
      <c r="S17" s="15">
        <f>V_G!S17-VConH!S17-VConLC!S17-VConK_T!S17-VConKC!S17</f>
        <v>0.20696801308748669</v>
      </c>
      <c r="T17" s="15">
        <f>V_G!T17-VConH!T17-VConLC!T17-VConK_T!T17-VConKC!T17</f>
        <v>1.2308806208674321E-2</v>
      </c>
      <c r="U17" s="15">
        <f>V_G!U17-VConH!U17-VConLC!U17-VConK_T!U17-VConKC!U17</f>
        <v>-0.16971000344255596</v>
      </c>
      <c r="V17" s="15">
        <f>V_G!V17-VConH!V17-VConLC!V17-VConK_T!V17-VConKC!V17</f>
        <v>0.16426221070333483</v>
      </c>
      <c r="W17" s="15">
        <f>V_G!W17-VConH!W17-VConLC!W17-VConK_T!W17-VConKC!W17</f>
        <v>-2.3091178106425397E-2</v>
      </c>
      <c r="X17" s="15">
        <f>V_G!X17-VConH!X17-VConLC!X17-VConK_T!X17-VConKC!X17</f>
        <v>0.13950341557852161</v>
      </c>
      <c r="Y17" s="15">
        <f>V_G!Y17-VConH!Y17-VConLC!Y17-VConK_T!Y17-VConKC!Y17</f>
        <v>5.0614076108681474E-2</v>
      </c>
      <c r="Z17" s="15">
        <f>V_G!Z17-VConH!Z17-VConLC!Z17-VConK_T!Z17-VConKC!Z17</f>
        <v>3.742799659624424E-2</v>
      </c>
      <c r="AA17" s="15">
        <f>V_G!AA17-VConH!AA17-VConLC!AA17-VConK_T!AA17-VConKC!AA17</f>
        <v>3.1940517309039081E-2</v>
      </c>
      <c r="AB17" s="15">
        <f>V_G!AB17-VConH!AB17-VConLC!AB17-VConK_T!AB17-VConKC!AB17</f>
        <v>-6.0334986968783234E-2</v>
      </c>
      <c r="AC17" s="15">
        <f>V_G!AC17-VConH!AC17-VConLC!AC17-VConK_T!AC17-VConKC!AC17</f>
        <v>-0.21499646851090765</v>
      </c>
      <c r="AD17" s="15">
        <f>V_G!AD17-VConH!AD17-VConLC!AD17-VConK_T!AD17-VConKC!AD17</f>
        <v>9.8346571586875292E-2</v>
      </c>
      <c r="AE17" s="15">
        <f>V_G!AE17-VConH!AE17-VConLC!AE17-VConK_T!AE17-VConKC!AE17</f>
        <v>-0.12372512507430369</v>
      </c>
      <c r="AF17" s="15"/>
      <c r="AH17" s="64">
        <f t="shared" si="0"/>
        <v>8.5155109056657078E-3</v>
      </c>
      <c r="AI17" s="64">
        <f t="shared" si="1"/>
        <v>2.3197611659129914E-2</v>
      </c>
      <c r="AJ17" s="64">
        <f t="shared" si="2"/>
        <v>-4.383453615930951E-2</v>
      </c>
      <c r="AK17" s="64">
        <f t="shared" si="3"/>
        <v>2.4654650188309882E-2</v>
      </c>
      <c r="AL17" s="64">
        <f t="shared" si="4"/>
        <v>-3.1069773093145216E-2</v>
      </c>
      <c r="AM17" s="64">
        <f t="shared" si="5"/>
        <v>-1.2689276743714201E-2</v>
      </c>
      <c r="AN17" s="64">
        <f t="shared" si="6"/>
        <v>-1.03184622500898E-2</v>
      </c>
      <c r="AO17" s="64">
        <f t="shared" si="7"/>
        <v>-4.7878473343004229E-3</v>
      </c>
      <c r="AP17" s="64">
        <f t="shared" si="8"/>
        <v>2.0324539331858998E-2</v>
      </c>
      <c r="AQ17" s="64">
        <f t="shared" si="9"/>
        <v>1.4911900761295392E-2</v>
      </c>
      <c r="AR17" s="64">
        <f t="shared" si="10"/>
        <v>-8.0125007332778678E-2</v>
      </c>
      <c r="AS17" s="64">
        <f t="shared" si="11"/>
        <v>-4.372638369784243E-3</v>
      </c>
    </row>
    <row r="18" spans="1:45" x14ac:dyDescent="0.2">
      <c r="A18" s="4">
        <v>16</v>
      </c>
      <c r="B18" s="6" t="s">
        <v>52</v>
      </c>
      <c r="C18" s="15"/>
      <c r="D18" s="15">
        <f>V_G!D18-VConH!D18-VConLC!D18-VConK_T!D18-VConKC!D18</f>
        <v>5.4513049251597355E-2</v>
      </c>
      <c r="E18" s="15">
        <f>V_G!E18-VConH!E18-VConLC!E18-VConK_T!E18-VConKC!E18</f>
        <v>1.3110191870726205E-3</v>
      </c>
      <c r="F18" s="15">
        <f>V_G!F18-VConH!F18-VConLC!F18-VConK_T!F18-VConKC!F18</f>
        <v>-7.8027737573214077E-3</v>
      </c>
      <c r="G18" s="15">
        <f>V_G!G18-VConH!G18-VConLC!G18-VConK_T!G18-VConKC!G18</f>
        <v>-3.9648549197629198E-4</v>
      </c>
      <c r="H18" s="15">
        <f>V_G!H18-VConH!H18-VConLC!H18-VConK_T!H18-VConKC!H18</f>
        <v>-3.6777008105021887E-2</v>
      </c>
      <c r="I18" s="15">
        <f>V_G!I18-VConH!I18-VConLC!I18-VConK_T!I18-VConKC!I18</f>
        <v>3.1603105667069295E-2</v>
      </c>
      <c r="J18" s="15">
        <f>V_G!J18-VConH!J18-VConLC!J18-VConK_T!J18-VConKC!J18</f>
        <v>-3.1671256239996053E-2</v>
      </c>
      <c r="K18" s="15">
        <f>V_G!K18-VConH!K18-VConLC!K18-VConK_T!K18-VConKC!K18</f>
        <v>-5.294558080424204E-2</v>
      </c>
      <c r="L18" s="15">
        <f>V_G!L18-VConH!L18-VConLC!L18-VConK_T!L18-VConKC!L18</f>
        <v>-1.0280323520964384E-2</v>
      </c>
      <c r="M18" s="15">
        <f>V_G!M18-VConH!M18-VConLC!M18-VConK_T!M18-VConKC!M18</f>
        <v>3.120692108799706E-2</v>
      </c>
      <c r="N18" s="15">
        <f>V_G!N18-VConH!N18-VConLC!N18-VConK_T!N18-VConKC!N18</f>
        <v>3.6348473710626134E-2</v>
      </c>
      <c r="O18" s="15">
        <f>V_G!O18-VConH!O18-VConLC!O18-VConK_T!O18-VConKC!O18</f>
        <v>-7.2017307450240584E-2</v>
      </c>
      <c r="P18" s="15">
        <f>V_G!P18-VConH!P18-VConLC!P18-VConK_T!P18-VConKC!P18</f>
        <v>3.1075810143818404E-2</v>
      </c>
      <c r="Q18" s="15">
        <f>V_G!Q18-VConH!Q18-VConLC!Q18-VConK_T!Q18-VConKC!Q18</f>
        <v>1.9166277377163525E-2</v>
      </c>
      <c r="R18" s="15">
        <f>V_G!R18-VConH!R18-VConLC!R18-VConK_T!R18-VConKC!R18</f>
        <v>-5.4232867323380042E-2</v>
      </c>
      <c r="S18" s="15">
        <f>V_G!S18-VConH!S18-VConLC!S18-VConK_T!S18-VConKC!S18</f>
        <v>4.904252633685599E-2</v>
      </c>
      <c r="T18" s="15">
        <f>V_G!T18-VConH!T18-VConLC!T18-VConK_T!T18-VConKC!T18</f>
        <v>2.573127998448544E-5</v>
      </c>
      <c r="U18" s="15">
        <f>V_G!U18-VConH!U18-VConLC!U18-VConK_T!U18-VConKC!U18</f>
        <v>-3.5856480559790634E-2</v>
      </c>
      <c r="V18" s="15">
        <f>V_G!V18-VConH!V18-VConLC!V18-VConK_T!V18-VConKC!V18</f>
        <v>8.7491060219269653E-2</v>
      </c>
      <c r="W18" s="15">
        <f>V_G!W18-VConH!W18-VConLC!W18-VConK_T!W18-VConKC!W18</f>
        <v>4.3555041117744407E-2</v>
      </c>
      <c r="X18" s="15">
        <f>V_G!X18-VConH!X18-VConLC!X18-VConK_T!X18-VConKC!X18</f>
        <v>0.16978858239486486</v>
      </c>
      <c r="Y18" s="15">
        <f>V_G!Y18-VConH!Y18-VConLC!Y18-VConK_T!Y18-VConKC!Y18</f>
        <v>-6.6475689226562495E-3</v>
      </c>
      <c r="Z18" s="15">
        <f>V_G!Z18-VConH!Z18-VConLC!Z18-VConK_T!Z18-VConKC!Z18</f>
        <v>3.6936296692679617E-3</v>
      </c>
      <c r="AA18" s="15">
        <f>V_G!AA18-VConH!AA18-VConLC!AA18-VConK_T!AA18-VConKC!AA18</f>
        <v>2.3837031296075603E-2</v>
      </c>
      <c r="AB18" s="15">
        <f>V_G!AB18-VConH!AB18-VConLC!AB18-VConK_T!AB18-VConKC!AB18</f>
        <v>-2.4277525044490399E-2</v>
      </c>
      <c r="AC18" s="15">
        <f>V_G!AC18-VConH!AC18-VConLC!AC18-VConK_T!AC18-VConKC!AC18</f>
        <v>-2.7910743307406838E-2</v>
      </c>
      <c r="AD18" s="15">
        <f>V_G!AD18-VConH!AD18-VConLC!AD18-VConK_T!AD18-VConKC!AD18</f>
        <v>6.5080676100512061E-2</v>
      </c>
      <c r="AE18" s="15">
        <f>V_G!AE18-VConH!AE18-VConLC!AE18-VConK_T!AE18-VConKC!AE18</f>
        <v>-1.5688845195444275E-2</v>
      </c>
      <c r="AF18" s="15"/>
      <c r="AH18" s="64">
        <f t="shared" si="0"/>
        <v>-2.412428500035535E-3</v>
      </c>
      <c r="AI18" s="64">
        <f t="shared" si="1"/>
        <v>-5.4683531533158579E-3</v>
      </c>
      <c r="AJ18" s="64">
        <f t="shared" si="2"/>
        <v>-5.3931121831565397E-3</v>
      </c>
      <c r="AK18" s="64">
        <f t="shared" si="3"/>
        <v>5.3000786890414556E-2</v>
      </c>
      <c r="AL18" s="64">
        <f t="shared" si="4"/>
        <v>-6.2610352618419855E-3</v>
      </c>
      <c r="AM18" s="64">
        <f t="shared" si="5"/>
        <v>2.4695915452533891E-2</v>
      </c>
      <c r="AN18" s="64">
        <f t="shared" si="6"/>
        <v>-5.4307326682362005E-3</v>
      </c>
      <c r="AO18" s="64">
        <f t="shared" si="7"/>
        <v>2.3590882420660889E-2</v>
      </c>
      <c r="AP18" s="64">
        <f t="shared" si="8"/>
        <v>2.9067722383363304E-2</v>
      </c>
      <c r="AQ18" s="64">
        <f t="shared" si="9"/>
        <v>-8.4860825045077106E-4</v>
      </c>
      <c r="AR18" s="64">
        <f t="shared" si="10"/>
        <v>7.1603625325536496E-3</v>
      </c>
      <c r="AS18" s="64">
        <f t="shared" si="11"/>
        <v>8.026708143162628E-3</v>
      </c>
    </row>
    <row r="19" spans="1:45" x14ac:dyDescent="0.2">
      <c r="A19" s="4">
        <v>17</v>
      </c>
      <c r="B19" s="6" t="s">
        <v>53</v>
      </c>
      <c r="C19" s="15"/>
      <c r="D19" s="15">
        <f>V_G!D19-VConH!D19-VConLC!D19-VConK_T!D19-VConKC!D19</f>
        <v>2.0833672833842545E-2</v>
      </c>
      <c r="E19" s="15">
        <f>V_G!E19-VConH!E19-VConLC!E19-VConK_T!E19-VConKC!E19</f>
        <v>-5.8069662874679844E-2</v>
      </c>
      <c r="F19" s="15">
        <f>V_G!F19-VConH!F19-VConLC!F19-VConK_T!F19-VConKC!F19</f>
        <v>-1.1221094349342759E-2</v>
      </c>
      <c r="G19" s="15">
        <f>V_G!G19-VConH!G19-VConLC!G19-VConK_T!G19-VConKC!G19</f>
        <v>2.0055614765168067E-2</v>
      </c>
      <c r="H19" s="15">
        <f>V_G!H19-VConH!H19-VConLC!H19-VConK_T!H19-VConKC!H19</f>
        <v>7.6258920104274402E-2</v>
      </c>
      <c r="I19" s="15">
        <f>V_G!I19-VConH!I19-VConLC!I19-VConK_T!I19-VConKC!I19</f>
        <v>-8.7975691400138875E-2</v>
      </c>
      <c r="J19" s="15">
        <f>V_G!J19-VConH!J19-VConLC!J19-VConK_T!J19-VConKC!J19</f>
        <v>-5.4370904627064044E-2</v>
      </c>
      <c r="K19" s="15">
        <f>V_G!K19-VConH!K19-VConLC!K19-VConK_T!K19-VConKC!K19</f>
        <v>0.11830440450716283</v>
      </c>
      <c r="L19" s="15">
        <f>V_G!L19-VConH!L19-VConLC!L19-VConK_T!L19-VConKC!L19</f>
        <v>-0.18977573275674342</v>
      </c>
      <c r="M19" s="15">
        <f>V_G!M19-VConH!M19-VConLC!M19-VConK_T!M19-VConKC!M19</f>
        <v>7.7528835705083718E-2</v>
      </c>
      <c r="N19" s="15">
        <f>V_G!N19-VConH!N19-VConLC!N19-VConK_T!N19-VConKC!N19</f>
        <v>-0.14482697228188512</v>
      </c>
      <c r="O19" s="15">
        <f>V_G!O19-VConH!O19-VConLC!O19-VConK_T!O19-VConKC!O19</f>
        <v>2.679382371675303E-2</v>
      </c>
      <c r="P19" s="15">
        <f>V_G!P19-VConH!P19-VConLC!P19-VConK_T!P19-VConKC!P19</f>
        <v>7.6950680348371714E-2</v>
      </c>
      <c r="Q19" s="15">
        <f>V_G!Q19-VConH!Q19-VConLC!Q19-VConK_T!Q19-VConKC!Q19</f>
        <v>-2.3065921025571558E-2</v>
      </c>
      <c r="R19" s="15">
        <f>V_G!R19-VConH!R19-VConLC!R19-VConK_T!R19-VConKC!R19</f>
        <v>-0.15511681551669698</v>
      </c>
      <c r="S19" s="15">
        <f>V_G!S19-VConH!S19-VConLC!S19-VConK_T!S19-VConKC!S19</f>
        <v>0.11171900151594043</v>
      </c>
      <c r="T19" s="15">
        <f>V_G!T19-VConH!T19-VConLC!T19-VConK_T!T19-VConKC!T19</f>
        <v>-9.632716998137722E-2</v>
      </c>
      <c r="U19" s="15">
        <f>V_G!U19-VConH!U19-VConLC!U19-VConK_T!U19-VConKC!U19</f>
        <v>-2.0529638616718547E-2</v>
      </c>
      <c r="V19" s="15">
        <f>V_G!V19-VConH!V19-VConLC!V19-VConK_T!V19-VConKC!V19</f>
        <v>-4.6956550249702515E-2</v>
      </c>
      <c r="W19" s="15">
        <f>V_G!W19-VConH!W19-VConLC!W19-VConK_T!W19-VConKC!W19</f>
        <v>3.6810655450840883E-2</v>
      </c>
      <c r="X19" s="15">
        <f>V_G!X19-VConH!X19-VConLC!X19-VConK_T!X19-VConKC!X19</f>
        <v>7.9937389219041331E-3</v>
      </c>
      <c r="Y19" s="15">
        <f>V_G!Y19-VConH!Y19-VConLC!Y19-VConK_T!Y19-VConKC!Y19</f>
        <v>0.27283921217164236</v>
      </c>
      <c r="Z19" s="15">
        <f>V_G!Z19-VConH!Z19-VConLC!Z19-VConK_T!Z19-VConKC!Z19</f>
        <v>-1.4886022090223203E-2</v>
      </c>
      <c r="AA19" s="15">
        <f>V_G!AA19-VConH!AA19-VConLC!AA19-VConK_T!AA19-VConKC!AA19</f>
        <v>-7.0862215850716424E-3</v>
      </c>
      <c r="AB19" s="15">
        <f>V_G!AB19-VConH!AB19-VConLC!AB19-VConK_T!AB19-VConKC!AB19</f>
        <v>9.1827634456725961E-3</v>
      </c>
      <c r="AC19" s="15">
        <f>V_G!AC19-VConH!AC19-VConLC!AC19-VConK_T!AC19-VConKC!AC19</f>
        <v>3.999217585211718E-2</v>
      </c>
      <c r="AD19" s="15">
        <f>V_G!AD19-VConH!AD19-VConLC!AD19-VConK_T!AD19-VConKC!AD19</f>
        <v>0.1077984487656394</v>
      </c>
      <c r="AE19" s="15">
        <f>V_G!AE19-VConH!AE19-VConLC!AE19-VConK_T!AE19-VConKC!AE19</f>
        <v>-8.608903725231018E-2</v>
      </c>
      <c r="AF19" s="15"/>
      <c r="AH19" s="64">
        <f t="shared" si="0"/>
        <v>-1.2190382750943802E-2</v>
      </c>
      <c r="AI19" s="64">
        <f t="shared" si="1"/>
        <v>-3.8628073890689209E-2</v>
      </c>
      <c r="AJ19" s="64">
        <f t="shared" si="2"/>
        <v>7.4561538077593248E-3</v>
      </c>
      <c r="AK19" s="64">
        <f t="shared" si="3"/>
        <v>-2.3801792895010655E-2</v>
      </c>
      <c r="AL19" s="64">
        <f t="shared" si="4"/>
        <v>6.0008381558827449E-2</v>
      </c>
      <c r="AM19" s="64">
        <f t="shared" si="5"/>
        <v>1.0854705756664612E-2</v>
      </c>
      <c r="AN19" s="64">
        <f t="shared" si="6"/>
        <v>-1.5585960041464935E-2</v>
      </c>
      <c r="AO19" s="64">
        <f t="shared" si="7"/>
        <v>1.6895196236034436E-2</v>
      </c>
      <c r="AP19" s="64">
        <f t="shared" si="8"/>
        <v>1.5671196385218536E-2</v>
      </c>
      <c r="AQ19" s="64">
        <f t="shared" si="9"/>
        <v>6.501243298550502E-2</v>
      </c>
      <c r="AR19" s="64">
        <f t="shared" si="10"/>
        <v>2.0567195788482134E-2</v>
      </c>
      <c r="AS19" s="64">
        <f t="shared" si="11"/>
        <v>-5.2107997544277942E-4</v>
      </c>
    </row>
    <row r="20" spans="1:45" x14ac:dyDescent="0.2">
      <c r="A20" s="4">
        <v>18</v>
      </c>
      <c r="B20" s="6" t="s">
        <v>54</v>
      </c>
      <c r="C20" s="15"/>
      <c r="D20" s="15">
        <f>V_G!D20-VConH!D20-VConLC!D20-VConK_T!D20-VConKC!D20</f>
        <v>-2.9474357711551831E-2</v>
      </c>
      <c r="E20" s="15">
        <f>V_G!E20-VConH!E20-VConLC!E20-VConK_T!E20-VConKC!E20</f>
        <v>1.6067149309042118E-2</v>
      </c>
      <c r="F20" s="15">
        <f>V_G!F20-VConH!F20-VConLC!F20-VConK_T!F20-VConKC!F20</f>
        <v>9.4455838471373205E-2</v>
      </c>
      <c r="G20" s="15">
        <f>V_G!G20-VConH!G20-VConLC!G20-VConK_T!G20-VConKC!G20</f>
        <v>-5.1690001920400803E-2</v>
      </c>
      <c r="H20" s="15">
        <f>V_G!H20-VConH!H20-VConLC!H20-VConK_T!H20-VConKC!H20</f>
        <v>1.8600994156990687E-2</v>
      </c>
      <c r="I20" s="15">
        <f>V_G!I20-VConH!I20-VConLC!I20-VConK_T!I20-VConKC!I20</f>
        <v>-5.4272282712558538E-2</v>
      </c>
      <c r="J20" s="15">
        <f>V_G!J20-VConH!J20-VConLC!J20-VConK_T!J20-VConKC!J20</f>
        <v>-7.3960690060731554E-2</v>
      </c>
      <c r="K20" s="15">
        <f>V_G!K20-VConH!K20-VConLC!K20-VConK_T!K20-VConKC!K20</f>
        <v>3.6795987984420506E-2</v>
      </c>
      <c r="L20" s="15">
        <f>V_G!L20-VConH!L20-VConLC!L20-VConK_T!L20-VConKC!L20</f>
        <v>2.3761016685817531E-2</v>
      </c>
      <c r="M20" s="15">
        <f>V_G!M20-VConH!M20-VConLC!M20-VConK_T!M20-VConKC!M20</f>
        <v>4.0095617558613329E-2</v>
      </c>
      <c r="N20" s="15">
        <f>V_G!N20-VConH!N20-VConLC!N20-VConK_T!N20-VConKC!N20</f>
        <v>-9.5749592691151908E-2</v>
      </c>
      <c r="O20" s="15">
        <f>V_G!O20-VConH!O20-VConLC!O20-VConK_T!O20-VConKC!O20</f>
        <v>-7.6286578658044824E-3</v>
      </c>
      <c r="P20" s="15">
        <f>V_G!P20-VConH!P20-VConLC!P20-VConK_T!P20-VConKC!P20</f>
        <v>-4.4755380850596826E-2</v>
      </c>
      <c r="Q20" s="15">
        <f>V_G!Q20-VConH!Q20-VConLC!Q20-VConK_T!Q20-VConKC!Q20</f>
        <v>-0.18652347960394564</v>
      </c>
      <c r="R20" s="15">
        <f>V_G!R20-VConH!R20-VConLC!R20-VConK_T!R20-VConKC!R20</f>
        <v>-0.31360175872050711</v>
      </c>
      <c r="S20" s="15">
        <f>V_G!S20-VConH!S20-VConLC!S20-VConK_T!S20-VConKC!S20</f>
        <v>0.23854973190199949</v>
      </c>
      <c r="T20" s="15">
        <f>V_G!T20-VConH!T20-VConLC!T20-VConK_T!T20-VConKC!T20</f>
        <v>-0.10549100093086031</v>
      </c>
      <c r="U20" s="15">
        <f>V_G!U20-VConH!U20-VConLC!U20-VConK_T!U20-VConKC!U20</f>
        <v>-1.5426414275636315E-2</v>
      </c>
      <c r="V20" s="15">
        <f>V_G!V20-VConH!V20-VConLC!V20-VConK_T!V20-VConKC!V20</f>
        <v>7.3799360767826838E-2</v>
      </c>
      <c r="W20" s="15">
        <f>V_G!W20-VConH!W20-VConLC!W20-VConK_T!W20-VConKC!W20</f>
        <v>-3.7369403447407037E-2</v>
      </c>
      <c r="X20" s="15">
        <f>V_G!X20-VConH!X20-VConLC!X20-VConK_T!X20-VConKC!X20</f>
        <v>0.19677291195054297</v>
      </c>
      <c r="Y20" s="15">
        <f>V_G!Y20-VConH!Y20-VConLC!Y20-VConK_T!Y20-VConKC!Y20</f>
        <v>2.2049986901910967E-2</v>
      </c>
      <c r="Z20" s="15">
        <f>V_G!Z20-VConH!Z20-VConLC!Z20-VConK_T!Z20-VConKC!Z20</f>
        <v>-0.14975974526121758</v>
      </c>
      <c r="AA20" s="15">
        <f>V_G!AA20-VConH!AA20-VConLC!AA20-VConK_T!AA20-VConKC!AA20</f>
        <v>5.3192140805083197E-3</v>
      </c>
      <c r="AB20" s="15">
        <f>V_G!AB20-VConH!AB20-VConLC!AB20-VConK_T!AB20-VConKC!AB20</f>
        <v>0.12100414903728424</v>
      </c>
      <c r="AC20" s="15">
        <f>V_G!AC20-VConH!AC20-VConLC!AC20-VConK_T!AC20-VConKC!AC20</f>
        <v>8.2690664049990356E-2</v>
      </c>
      <c r="AD20" s="15">
        <f>V_G!AD20-VConH!AD20-VConLC!AD20-VConK_T!AD20-VConKC!AD20</f>
        <v>4.5000663473881646E-2</v>
      </c>
      <c r="AE20" s="15">
        <f>V_G!AE20-VConH!AE20-VConLC!AE20-VConK_T!AE20-VConKC!AE20</f>
        <v>1.418803096443165E-2</v>
      </c>
      <c r="AF20" s="15"/>
      <c r="AH20" s="64">
        <f t="shared" si="0"/>
        <v>4.6323394608893328E-3</v>
      </c>
      <c r="AI20" s="64">
        <f t="shared" si="1"/>
        <v>-1.3811532104606419E-2</v>
      </c>
      <c r="AJ20" s="64">
        <f t="shared" si="2"/>
        <v>-6.2791909027770917E-2</v>
      </c>
      <c r="AK20" s="64">
        <f t="shared" si="3"/>
        <v>2.2457090812893231E-2</v>
      </c>
      <c r="AL20" s="64">
        <f t="shared" si="4"/>
        <v>1.6260853761695261E-2</v>
      </c>
      <c r="AM20" s="64">
        <f t="shared" si="5"/>
        <v>2.9594347219156648E-2</v>
      </c>
      <c r="AN20" s="64">
        <f t="shared" si="6"/>
        <v>-3.830172056618867E-2</v>
      </c>
      <c r="AO20" s="64">
        <f t="shared" si="7"/>
        <v>2.1064868109271315E-2</v>
      </c>
      <c r="AP20" s="64">
        <f t="shared" si="8"/>
        <v>1.2322117646994679E-2</v>
      </c>
      <c r="AQ20" s="64">
        <f t="shared" si="9"/>
        <v>-3.4659881037851434E-4</v>
      </c>
      <c r="AR20" s="64">
        <f t="shared" si="10"/>
        <v>4.729311949610121E-2</v>
      </c>
      <c r="AS20" s="64">
        <f t="shared" si="11"/>
        <v>-3.9658181868957127E-3</v>
      </c>
    </row>
    <row r="21" spans="1:45" x14ac:dyDescent="0.2">
      <c r="A21" s="4">
        <v>19</v>
      </c>
      <c r="B21" s="6" t="s">
        <v>55</v>
      </c>
      <c r="C21" s="15"/>
      <c r="D21" s="15">
        <f>V_G!D21-VConH!D21-VConLC!D21-VConK_T!D21-VConKC!D21</f>
        <v>3.865153886073841E-2</v>
      </c>
      <c r="E21" s="15">
        <f>V_G!E21-VConH!E21-VConLC!E21-VConK_T!E21-VConKC!E21</f>
        <v>0.36506906502819386</v>
      </c>
      <c r="F21" s="15">
        <f>V_G!F21-VConH!F21-VConLC!F21-VConK_T!F21-VConKC!F21</f>
        <v>0.18210083392867404</v>
      </c>
      <c r="G21" s="15">
        <f>V_G!G21-VConH!G21-VConLC!G21-VConK_T!G21-VConKC!G21</f>
        <v>-5.4514767751497738E-2</v>
      </c>
      <c r="H21" s="15">
        <f>V_G!H21-VConH!H21-VConLC!H21-VConK_T!H21-VConKC!H21</f>
        <v>-5.563909954459835E-2</v>
      </c>
      <c r="I21" s="15">
        <f>V_G!I21-VConH!I21-VConLC!I21-VConK_T!I21-VConKC!I21</f>
        <v>-0.16986391251955935</v>
      </c>
      <c r="J21" s="15">
        <f>V_G!J21-VConH!J21-VConLC!J21-VConK_T!J21-VConKC!J21</f>
        <v>0.41112691004559837</v>
      </c>
      <c r="K21" s="15">
        <f>V_G!K21-VConH!K21-VConLC!K21-VConK_T!K21-VConKC!K21</f>
        <v>-2.3831381067399529E-2</v>
      </c>
      <c r="L21" s="15">
        <f>V_G!L21-VConH!L21-VConLC!L21-VConK_T!L21-VConKC!L21</f>
        <v>-0.13228371132797079</v>
      </c>
      <c r="M21" s="15">
        <f>V_G!M21-VConH!M21-VConLC!M21-VConK_T!M21-VConKC!M21</f>
        <v>-0.29157682707991855</v>
      </c>
      <c r="N21" s="15">
        <f>V_G!N21-VConH!N21-VConLC!N21-VConK_T!N21-VConKC!N21</f>
        <v>1.3091420560093485E-2</v>
      </c>
      <c r="O21" s="15">
        <f>V_G!O21-VConH!O21-VConLC!O21-VConK_T!O21-VConKC!O21</f>
        <v>-5.1604289642358574E-2</v>
      </c>
      <c r="P21" s="15">
        <f>V_G!P21-VConH!P21-VConLC!P21-VConK_T!P21-VConKC!P21</f>
        <v>-0.18374474236541857</v>
      </c>
      <c r="Q21" s="15">
        <f>V_G!Q21-VConH!Q21-VConLC!Q21-VConK_T!Q21-VConKC!Q21</f>
        <v>-0.13620344952150051</v>
      </c>
      <c r="R21" s="15">
        <f>V_G!R21-VConH!R21-VConLC!R21-VConK_T!R21-VConKC!R21</f>
        <v>-1.5841279057818451E-2</v>
      </c>
      <c r="S21" s="15">
        <f>V_G!S21-VConH!S21-VConLC!S21-VConK_T!S21-VConKC!S21</f>
        <v>0.33221186501144268</v>
      </c>
      <c r="T21" s="15">
        <f>V_G!T21-VConH!T21-VConLC!T21-VConK_T!T21-VConKC!T21</f>
        <v>-0.31951024317152105</v>
      </c>
      <c r="U21" s="15">
        <f>V_G!U21-VConH!U21-VConLC!U21-VConK_T!U21-VConKC!U21</f>
        <v>7.8822705088980899E-2</v>
      </c>
      <c r="V21" s="15">
        <f>V_G!V21-VConH!V21-VConLC!V21-VConK_T!V21-VConKC!V21</f>
        <v>-6.0259598161343859E-2</v>
      </c>
      <c r="W21" s="15">
        <f>V_G!W21-VConH!W21-VConLC!W21-VConK_T!W21-VConKC!W21</f>
        <v>1.1867516649374299E-2</v>
      </c>
      <c r="X21" s="15">
        <f>V_G!X21-VConH!X21-VConLC!X21-VConK_T!X21-VConKC!X21</f>
        <v>-0.17150896471538898</v>
      </c>
      <c r="Y21" s="15">
        <f>V_G!Y21-VConH!Y21-VConLC!Y21-VConK_T!Y21-VConKC!Y21</f>
        <v>0.28059132324534752</v>
      </c>
      <c r="Z21" s="15">
        <f>V_G!Z21-VConH!Z21-VConLC!Z21-VConK_T!Z21-VConKC!Z21</f>
        <v>-6.4855728747639063E-2</v>
      </c>
      <c r="AA21" s="15">
        <f>V_G!AA21-VConH!AA21-VConLC!AA21-VConK_T!AA21-VConKC!AA21</f>
        <v>0.10091917425679597</v>
      </c>
      <c r="AB21" s="15">
        <f>V_G!AB21-VConH!AB21-VConLC!AB21-VConK_T!AB21-VConKC!AB21</f>
        <v>0.27275588282418695</v>
      </c>
      <c r="AC21" s="15">
        <f>V_G!AC21-VConH!AC21-VConLC!AC21-VConK_T!AC21-VConKC!AC21</f>
        <v>7.019727707316184E-2</v>
      </c>
      <c r="AD21" s="15">
        <f>V_G!AD21-VConH!AD21-VConLC!AD21-VConK_T!AD21-VConKC!AD21</f>
        <v>-0.7012438992536294</v>
      </c>
      <c r="AE21" s="15">
        <f>V_G!AE21-VConH!AE21-VConLC!AE21-VConK_T!AE21-VConKC!AE21</f>
        <v>-0.60256955436164372</v>
      </c>
      <c r="AF21" s="15"/>
      <c r="AH21" s="64">
        <f t="shared" si="0"/>
        <v>5.3430423828242493E-2</v>
      </c>
      <c r="AI21" s="64">
        <f t="shared" si="1"/>
        <v>-4.6947177739194001E-3</v>
      </c>
      <c r="AJ21" s="64">
        <f t="shared" si="2"/>
        <v>-1.103637911513069E-2</v>
      </c>
      <c r="AK21" s="64">
        <f t="shared" si="3"/>
        <v>-9.211771686197974E-2</v>
      </c>
      <c r="AL21" s="64">
        <f t="shared" si="4"/>
        <v>0.13192158573037066</v>
      </c>
      <c r="AM21" s="64">
        <f t="shared" si="5"/>
        <v>-0.65190672680763662</v>
      </c>
      <c r="AN21" s="64">
        <f t="shared" si="6"/>
        <v>-7.8655484445250504E-3</v>
      </c>
      <c r="AO21" s="64">
        <f t="shared" si="7"/>
        <v>-9.2066175772776537E-2</v>
      </c>
      <c r="AP21" s="64">
        <f t="shared" si="8"/>
        <v>1.4313563029865854E-2</v>
      </c>
      <c r="AQ21" s="64">
        <f t="shared" si="9"/>
        <v>0.14735266289467286</v>
      </c>
      <c r="AR21" s="64">
        <f t="shared" si="10"/>
        <v>-0.41120539218070373</v>
      </c>
      <c r="AS21" s="64">
        <f t="shared" si="11"/>
        <v>-3.3936943502865059E-2</v>
      </c>
    </row>
    <row r="22" spans="1:45" x14ac:dyDescent="0.2">
      <c r="A22" s="4">
        <v>20</v>
      </c>
      <c r="B22" s="6" t="s">
        <v>56</v>
      </c>
      <c r="C22" s="15"/>
      <c r="D22" s="15">
        <f>V_G!D22-VConH!D22-VConLC!D22-VConK_T!D22-VConKC!D22</f>
        <v>-9.9527461294822067E-2</v>
      </c>
      <c r="E22" s="15">
        <f>V_G!E22-VConH!E22-VConLC!E22-VConK_T!E22-VConKC!E22</f>
        <v>-1.8048351877135882E-2</v>
      </c>
      <c r="F22" s="15">
        <f>V_G!F22-VConH!F22-VConLC!F22-VConK_T!F22-VConKC!F22</f>
        <v>2.1635885752441273E-2</v>
      </c>
      <c r="G22" s="15">
        <f>V_G!G22-VConH!G22-VConLC!G22-VConK_T!G22-VConKC!G22</f>
        <v>-5.3304354843378254E-2</v>
      </c>
      <c r="H22" s="15">
        <f>V_G!H22-VConH!H22-VConLC!H22-VConK_T!H22-VConKC!H22</f>
        <v>4.8525349656835678E-2</v>
      </c>
      <c r="I22" s="15">
        <f>V_G!I22-VConH!I22-VConLC!I22-VConK_T!I22-VConKC!I22</f>
        <v>-0.14324345751133818</v>
      </c>
      <c r="J22" s="15">
        <f>V_G!J22-VConH!J22-VConLC!J22-VConK_T!J22-VConKC!J22</f>
        <v>-5.7724636991129112E-2</v>
      </c>
      <c r="K22" s="15">
        <f>V_G!K22-VConH!K22-VConLC!K22-VConK_T!K22-VConKC!K22</f>
        <v>5.1541080533205254E-2</v>
      </c>
      <c r="L22" s="15">
        <f>V_G!L22-VConH!L22-VConLC!L22-VConK_T!L22-VConKC!L22</f>
        <v>-2.2203831483074563E-2</v>
      </c>
      <c r="M22" s="15">
        <f>V_G!M22-VConH!M22-VConLC!M22-VConK_T!M22-VConKC!M22</f>
        <v>-0.11505152122783389</v>
      </c>
      <c r="N22" s="15">
        <f>V_G!N22-VConH!N22-VConLC!N22-VConK_T!N22-VConKC!N22</f>
        <v>-4.6980003949879272E-2</v>
      </c>
      <c r="O22" s="15">
        <f>V_G!O22-VConH!O22-VConLC!O22-VConK_T!O22-VConKC!O22</f>
        <v>-9.9271945004015233E-2</v>
      </c>
      <c r="P22" s="15">
        <f>V_G!P22-VConH!P22-VConLC!P22-VConK_T!P22-VConKC!P22</f>
        <v>-7.9408103381168479E-2</v>
      </c>
      <c r="Q22" s="15">
        <f>V_G!Q22-VConH!Q22-VConLC!Q22-VConK_T!Q22-VConKC!Q22</f>
        <v>-0.1066564059442329</v>
      </c>
      <c r="R22" s="15">
        <f>V_G!R22-VConH!R22-VConLC!R22-VConK_T!R22-VConKC!R22</f>
        <v>0.17188766974768732</v>
      </c>
      <c r="S22" s="15">
        <f>V_G!S22-VConH!S22-VConLC!S22-VConK_T!S22-VConKC!S22</f>
        <v>4.6552379995710561E-2</v>
      </c>
      <c r="T22" s="15">
        <f>V_G!T22-VConH!T22-VConLC!T22-VConK_T!T22-VConKC!T22</f>
        <v>-0.15690551962793639</v>
      </c>
      <c r="U22" s="15">
        <f>V_G!U22-VConH!U22-VConLC!U22-VConK_T!U22-VConKC!U22</f>
        <v>6.7270993939722037E-2</v>
      </c>
      <c r="V22" s="15">
        <f>V_G!V22-VConH!V22-VConLC!V22-VConK_T!V22-VConKC!V22</f>
        <v>9.4345496782575772E-3</v>
      </c>
      <c r="W22" s="15">
        <f>V_G!W22-VConH!W22-VConLC!W22-VConK_T!W22-VConKC!W22</f>
        <v>-1.7560529674297758E-2</v>
      </c>
      <c r="X22" s="15">
        <f>V_G!X22-VConH!X22-VConLC!X22-VConK_T!X22-VConKC!X22</f>
        <v>0.2223983098087568</v>
      </c>
      <c r="Y22" s="15">
        <f>V_G!Y22-VConH!Y22-VConLC!Y22-VConK_T!Y22-VConKC!Y22</f>
        <v>7.8749113104811308E-2</v>
      </c>
      <c r="Z22" s="15">
        <f>V_G!Z22-VConH!Z22-VConLC!Z22-VConK_T!Z22-VConKC!Z22</f>
        <v>-6.2113646671274732E-2</v>
      </c>
      <c r="AA22" s="15">
        <f>V_G!AA22-VConH!AA22-VConLC!AA22-VConK_T!AA22-VConKC!AA22</f>
        <v>-2.7436664329120796E-2</v>
      </c>
      <c r="AB22" s="15">
        <f>V_G!AB22-VConH!AB22-VConLC!AB22-VConK_T!AB22-VConKC!AB22</f>
        <v>0.11848912253494903</v>
      </c>
      <c r="AC22" s="15">
        <f>V_G!AC22-VConH!AC22-VConLC!AC22-VConK_T!AC22-VConKC!AC22</f>
        <v>7.6512401534247529E-2</v>
      </c>
      <c r="AD22" s="15">
        <f>V_G!AD22-VConH!AD22-VConLC!AD22-VConK_T!AD22-VConKC!AD22</f>
        <v>-0.19045420036966762</v>
      </c>
      <c r="AE22" s="15">
        <f>V_G!AE22-VConH!AE22-VConLC!AE22-VConK_T!AE22-VConKC!AE22</f>
        <v>-0.16647323813964127</v>
      </c>
      <c r="AF22" s="15"/>
      <c r="AH22" s="64">
        <f t="shared" si="0"/>
        <v>-2.8886985764515073E-2</v>
      </c>
      <c r="AI22" s="64">
        <f t="shared" si="1"/>
        <v>-3.8083782623742318E-2</v>
      </c>
      <c r="AJ22" s="64">
        <f t="shared" si="2"/>
        <v>-1.3379280917203737E-2</v>
      </c>
      <c r="AK22" s="64">
        <f t="shared" si="3"/>
        <v>2.4927560824900451E-2</v>
      </c>
      <c r="AL22" s="64">
        <f t="shared" si="4"/>
        <v>3.6840065234722469E-2</v>
      </c>
      <c r="AM22" s="64">
        <f t="shared" si="5"/>
        <v>-0.17846371925465443</v>
      </c>
      <c r="AN22" s="64">
        <f t="shared" si="6"/>
        <v>-2.5731531770473031E-2</v>
      </c>
      <c r="AO22" s="64">
        <f t="shared" si="7"/>
        <v>-4.0074423509328548E-3</v>
      </c>
      <c r="AP22" s="64">
        <f t="shared" si="8"/>
        <v>2.58139698626519E-2</v>
      </c>
      <c r="AQ22" s="64">
        <f t="shared" si="9"/>
        <v>2.6921981159841204E-2</v>
      </c>
      <c r="AR22" s="64">
        <f t="shared" si="10"/>
        <v>-9.3471678991687124E-2</v>
      </c>
      <c r="AS22" s="64">
        <f t="shared" si="11"/>
        <v>-1.6660724249574071E-2</v>
      </c>
    </row>
    <row r="23" spans="1:45" x14ac:dyDescent="0.2">
      <c r="A23" s="4">
        <v>21</v>
      </c>
      <c r="B23" s="6" t="s">
        <v>57</v>
      </c>
      <c r="C23" s="15"/>
      <c r="D23" s="15">
        <f>V_G!D23-VConH!D23-VConLC!D23-VConK_T!D23-VConKC!D23</f>
        <v>9.7577258653737453E-2</v>
      </c>
      <c r="E23" s="15">
        <f>V_G!E23-VConH!E23-VConLC!E23-VConK_T!E23-VConKC!E23</f>
        <v>3.7858522318967705E-2</v>
      </c>
      <c r="F23" s="15">
        <f>V_G!F23-VConH!F23-VConLC!F23-VConK_T!F23-VConKC!F23</f>
        <v>-1.9190325629774713E-2</v>
      </c>
      <c r="G23" s="15">
        <f>V_G!G23-VConH!G23-VConLC!G23-VConK_T!G23-VConKC!G23</f>
        <v>-4.4546654593383223E-2</v>
      </c>
      <c r="H23" s="15">
        <f>V_G!H23-VConH!H23-VConLC!H23-VConK_T!H23-VConKC!H23</f>
        <v>6.3251119651291446E-2</v>
      </c>
      <c r="I23" s="15">
        <f>V_G!I23-VConH!I23-VConLC!I23-VConK_T!I23-VConKC!I23</f>
        <v>6.2797263975428773E-3</v>
      </c>
      <c r="J23" s="15">
        <f>V_G!J23-VConH!J23-VConLC!J23-VConK_T!J23-VConKC!J23</f>
        <v>2.9704126352005034E-2</v>
      </c>
      <c r="K23" s="15">
        <f>V_G!K23-VConH!K23-VConLC!K23-VConK_T!K23-VConKC!K23</f>
        <v>2.7844725990119161E-2</v>
      </c>
      <c r="L23" s="15">
        <f>V_G!L23-VConH!L23-VConLC!L23-VConK_T!L23-VConKC!L23</f>
        <v>6.3428260520340743E-2</v>
      </c>
      <c r="M23" s="15">
        <f>V_G!M23-VConH!M23-VConLC!M23-VConK_T!M23-VConKC!M23</f>
        <v>2.927474961586549E-2</v>
      </c>
      <c r="N23" s="15">
        <f>V_G!N23-VConH!N23-VConLC!N23-VConK_T!N23-VConKC!N23</f>
        <v>-2.4924047837298267E-2</v>
      </c>
      <c r="O23" s="15">
        <f>V_G!O23-VConH!O23-VConLC!O23-VConK_T!O23-VConKC!O23</f>
        <v>4.8099099822528787E-2</v>
      </c>
      <c r="P23" s="15">
        <f>V_G!P23-VConH!P23-VConLC!P23-VConK_T!P23-VConKC!P23</f>
        <v>4.8210663803724969E-2</v>
      </c>
      <c r="Q23" s="15">
        <f>V_G!Q23-VConH!Q23-VConLC!Q23-VConK_T!Q23-VConKC!Q23</f>
        <v>8.1407434694496239E-2</v>
      </c>
      <c r="R23" s="15">
        <f>V_G!R23-VConH!R23-VConLC!R23-VConK_T!R23-VConKC!R23</f>
        <v>1.4647183978307589E-2</v>
      </c>
      <c r="S23" s="15">
        <f>V_G!S23-VConH!S23-VConLC!S23-VConK_T!S23-VConKC!S23</f>
        <v>5.7392512715135596E-2</v>
      </c>
      <c r="T23" s="15">
        <f>V_G!T23-VConH!T23-VConLC!T23-VConK_T!T23-VConKC!T23</f>
        <v>0.10202869744692221</v>
      </c>
      <c r="U23" s="15">
        <f>V_G!U23-VConH!U23-VConLC!U23-VConK_T!U23-VConKC!U23</f>
        <v>-6.2706311618973151E-2</v>
      </c>
      <c r="V23" s="15">
        <f>V_G!V23-VConH!V23-VConLC!V23-VConK_T!V23-VConKC!V23</f>
        <v>2.102248727742817E-2</v>
      </c>
      <c r="W23" s="15">
        <f>V_G!W23-VConH!W23-VConLC!W23-VConK_T!W23-VConKC!W23</f>
        <v>-4.6972245531248194E-2</v>
      </c>
      <c r="X23" s="15">
        <f>V_G!X23-VConH!X23-VConLC!X23-VConK_T!X23-VConKC!X23</f>
        <v>4.5826481970750926E-2</v>
      </c>
      <c r="Y23" s="15">
        <f>V_G!Y23-VConH!Y23-VConLC!Y23-VConK_T!Y23-VConKC!Y23</f>
        <v>4.3843105623577891E-2</v>
      </c>
      <c r="Z23" s="15">
        <f>V_G!Z23-VConH!Z23-VConLC!Z23-VConK_T!Z23-VConKC!Z23</f>
        <v>2.6686450594455891E-2</v>
      </c>
      <c r="AA23" s="15">
        <f>V_G!AA23-VConH!AA23-VConLC!AA23-VConK_T!AA23-VConKC!AA23</f>
        <v>8.3199773904038349E-2</v>
      </c>
      <c r="AB23" s="15">
        <f>V_G!AB23-VConH!AB23-VConLC!AB23-VConK_T!AB23-VConKC!AB23</f>
        <v>-6.5498145719535212E-4</v>
      </c>
      <c r="AC23" s="15">
        <f>V_G!AC23-VConH!AC23-VConLC!AC23-VConK_T!AC23-VConKC!AC23</f>
        <v>0.10321215510265432</v>
      </c>
      <c r="AD23" s="15">
        <f>V_G!AD23-VConH!AD23-VConLC!AD23-VConK_T!AD23-VConKC!AD23</f>
        <v>9.8772918363901424E-2</v>
      </c>
      <c r="AE23" s="15">
        <f>V_G!AE23-VConH!AE23-VConLC!AE23-VConK_T!AE23-VConKC!AE23</f>
        <v>9.221988384077949E-2</v>
      </c>
      <c r="AF23" s="15"/>
      <c r="AH23" s="64">
        <f t="shared" si="0"/>
        <v>8.7304776289288191E-3</v>
      </c>
      <c r="AI23" s="64">
        <f t="shared" si="1"/>
        <v>2.5065562928206431E-2</v>
      </c>
      <c r="AJ23" s="64">
        <f t="shared" si="2"/>
        <v>4.9951379002838636E-2</v>
      </c>
      <c r="AK23" s="64">
        <f t="shared" si="3"/>
        <v>1.1839821908975992E-2</v>
      </c>
      <c r="AL23" s="64">
        <f t="shared" si="4"/>
        <v>5.1257300753506221E-2</v>
      </c>
      <c r="AM23" s="64">
        <f t="shared" si="5"/>
        <v>9.549640110234045E-2</v>
      </c>
      <c r="AN23" s="64">
        <f t="shared" si="6"/>
        <v>3.7508470965522532E-2</v>
      </c>
      <c r="AO23" s="64">
        <f t="shared" si="7"/>
        <v>4.2206534626424326E-2</v>
      </c>
      <c r="AP23" s="64">
        <f t="shared" si="8"/>
        <v>2.3585939801084081E-2</v>
      </c>
      <c r="AQ23" s="64">
        <f t="shared" si="9"/>
        <v>3.8268587166219191E-2</v>
      </c>
      <c r="AR23" s="64">
        <f t="shared" si="10"/>
        <v>9.8068319102445081E-2</v>
      </c>
      <c r="AS23" s="64">
        <f t="shared" si="11"/>
        <v>3.4267241233961535E-2</v>
      </c>
    </row>
    <row r="24" spans="1:45" x14ac:dyDescent="0.2">
      <c r="A24" s="4">
        <v>22</v>
      </c>
      <c r="B24" s="6" t="s">
        <v>58</v>
      </c>
      <c r="C24" s="15"/>
      <c r="D24" s="15">
        <f>V_G!D24-VConH!D24-VConLC!D24-VConK_T!D24-VConKC!D24</f>
        <v>4.3326981433409184E-2</v>
      </c>
      <c r="E24" s="15">
        <f>V_G!E24-VConH!E24-VConLC!E24-VConK_T!E24-VConKC!E24</f>
        <v>5.6327338162498665E-2</v>
      </c>
      <c r="F24" s="15">
        <f>V_G!F24-VConH!F24-VConLC!F24-VConK_T!F24-VConKC!F24</f>
        <v>1.254173489405639E-2</v>
      </c>
      <c r="G24" s="15">
        <f>V_G!G24-VConH!G24-VConLC!G24-VConK_T!G24-VConKC!G24</f>
        <v>-1.6550655605504869E-2</v>
      </c>
      <c r="H24" s="15">
        <f>V_G!H24-VConH!H24-VConLC!H24-VConK_T!H24-VConKC!H24</f>
        <v>-6.4055906453662163E-3</v>
      </c>
      <c r="I24" s="15">
        <f>V_G!I24-VConH!I24-VConLC!I24-VConK_T!I24-VConKC!I24</f>
        <v>9.621439209569331E-2</v>
      </c>
      <c r="J24" s="15">
        <f>V_G!J24-VConH!J24-VConLC!J24-VConK_T!J24-VConKC!J24</f>
        <v>-7.1976859676680979E-2</v>
      </c>
      <c r="K24" s="15">
        <f>V_G!K24-VConH!K24-VConLC!K24-VConK_T!K24-VConKC!K24</f>
        <v>2.5179883301951207E-2</v>
      </c>
      <c r="L24" s="15">
        <f>V_G!L24-VConH!L24-VConLC!L24-VConK_T!L24-VConKC!L24</f>
        <v>4.8003366035857489E-2</v>
      </c>
      <c r="M24" s="15">
        <f>V_G!M24-VConH!M24-VConLC!M24-VConK_T!M24-VConKC!M24</f>
        <v>2.2754494165083627E-2</v>
      </c>
      <c r="N24" s="15">
        <f>V_G!N24-VConH!N24-VConLC!N24-VConK_T!N24-VConKC!N24</f>
        <v>-1.7767104872045324E-2</v>
      </c>
      <c r="O24" s="15">
        <f>V_G!O24-VConH!O24-VConLC!O24-VConK_T!O24-VConKC!O24</f>
        <v>1.4959758728328946E-2</v>
      </c>
      <c r="P24" s="15">
        <f>V_G!P24-VConH!P24-VConLC!P24-VConK_T!P24-VConKC!P24</f>
        <v>7.8475798009112932E-2</v>
      </c>
      <c r="Q24" s="15">
        <f>V_G!Q24-VConH!Q24-VConLC!Q24-VConK_T!Q24-VConKC!Q24</f>
        <v>3.5134447275382764E-2</v>
      </c>
      <c r="R24" s="15">
        <f>V_G!R24-VConH!R24-VConLC!R24-VConK_T!R24-VConKC!R24</f>
        <v>-0.20199409710867955</v>
      </c>
      <c r="S24" s="15">
        <f>V_G!S24-VConH!S24-VConLC!S24-VConK_T!S24-VConKC!S24</f>
        <v>0.12333528515092786</v>
      </c>
      <c r="T24" s="15">
        <f>V_G!T24-VConH!T24-VConLC!T24-VConK_T!T24-VConKC!T24</f>
        <v>-4.3028042738006381E-2</v>
      </c>
      <c r="U24" s="15">
        <f>V_G!U24-VConH!U24-VConLC!U24-VConK_T!U24-VConKC!U24</f>
        <v>2.7494593643326102E-2</v>
      </c>
      <c r="V24" s="15">
        <f>V_G!V24-VConH!V24-VConLC!V24-VConK_T!V24-VConKC!V24</f>
        <v>0.13595068458005796</v>
      </c>
      <c r="W24" s="15">
        <f>V_G!W24-VConH!W24-VConLC!W24-VConK_T!W24-VConKC!W24</f>
        <v>6.017285456574107E-2</v>
      </c>
      <c r="X24" s="15">
        <f>V_G!X24-VConH!X24-VConLC!X24-VConK_T!X24-VConKC!X24</f>
        <v>3.0301386499518537E-2</v>
      </c>
      <c r="Y24" s="15">
        <f>V_G!Y24-VConH!Y24-VConLC!Y24-VConK_T!Y24-VConKC!Y24</f>
        <v>3.2408878749902517E-2</v>
      </c>
      <c r="Z24" s="15">
        <f>V_G!Z24-VConH!Z24-VConLC!Z24-VConK_T!Z24-VConKC!Z24</f>
        <v>2.0969470776714211E-2</v>
      </c>
      <c r="AA24" s="15">
        <f>V_G!AA24-VConH!AA24-VConLC!AA24-VConK_T!AA24-VConKC!AA24</f>
        <v>5.5057305893709746E-2</v>
      </c>
      <c r="AB24" s="15">
        <f>V_G!AB24-VConH!AB24-VConLC!AB24-VConK_T!AB24-VConKC!AB24</f>
        <v>4.0197714464554841E-2</v>
      </c>
      <c r="AC24" s="15">
        <f>V_G!AC24-VConH!AC24-VConLC!AC24-VConK_T!AC24-VConKC!AC24</f>
        <v>-0.14475211133641011</v>
      </c>
      <c r="AD24" s="15">
        <f>V_G!AD24-VConH!AD24-VConLC!AD24-VConK_T!AD24-VConKC!AD24</f>
        <v>2.7187602061037076E-3</v>
      </c>
      <c r="AE24" s="15">
        <f>V_G!AE24-VConH!AE24-VConLC!AE24-VConK_T!AE24-VConKC!AE24</f>
        <v>-1.7944236401757442E-2</v>
      </c>
      <c r="AF24" s="15"/>
      <c r="AH24" s="64">
        <f t="shared" si="0"/>
        <v>2.8425443780275457E-2</v>
      </c>
      <c r="AI24" s="64">
        <f t="shared" si="1"/>
        <v>1.2387557908332043E-3</v>
      </c>
      <c r="AJ24" s="64">
        <f t="shared" si="2"/>
        <v>9.9822384110145913E-3</v>
      </c>
      <c r="AK24" s="64">
        <f t="shared" si="3"/>
        <v>4.2178295310127456E-2</v>
      </c>
      <c r="AL24" s="64">
        <f t="shared" si="4"/>
        <v>7.7625170969424233E-4</v>
      </c>
      <c r="AM24" s="64">
        <f t="shared" si="5"/>
        <v>-7.6127380978268672E-3</v>
      </c>
      <c r="AN24" s="64">
        <f t="shared" si="6"/>
        <v>5.6104971009238959E-3</v>
      </c>
      <c r="AO24" s="64">
        <f t="shared" si="7"/>
        <v>1.662893824195456E-2</v>
      </c>
      <c r="AP24" s="64">
        <f t="shared" si="8"/>
        <v>3.9947205159502064E-2</v>
      </c>
      <c r="AQ24" s="64">
        <f t="shared" si="9"/>
        <v>3.7158342471220331E-2</v>
      </c>
      <c r="AR24" s="64">
        <f t="shared" si="10"/>
        <v>-5.3325862510687945E-2</v>
      </c>
      <c r="AS24" s="64">
        <f t="shared" si="11"/>
        <v>1.4732572178298927E-2</v>
      </c>
    </row>
    <row r="25" spans="1:45" x14ac:dyDescent="0.2">
      <c r="A25" s="4">
        <v>23</v>
      </c>
      <c r="B25" s="6" t="s">
        <v>59</v>
      </c>
      <c r="C25" s="15"/>
      <c r="D25" s="15">
        <f>V_G!D25-VConH!D25-VConLC!D25-VConK_T!D25-VConKC!D25</f>
        <v>-4.2175995362090865E-2</v>
      </c>
      <c r="E25" s="15">
        <f>V_G!E25-VConH!E25-VConLC!E25-VConK_T!E25-VConKC!E25</f>
        <v>0.11114058282023977</v>
      </c>
      <c r="F25" s="15">
        <f>V_G!F25-VConH!F25-VConLC!F25-VConK_T!F25-VConKC!F25</f>
        <v>6.5607307226565215E-2</v>
      </c>
      <c r="G25" s="15">
        <f>V_G!G25-VConH!G25-VConLC!G25-VConK_T!G25-VConKC!G25</f>
        <v>-0.11902704009920889</v>
      </c>
      <c r="H25" s="15">
        <f>V_G!H25-VConH!H25-VConLC!H25-VConK_T!H25-VConKC!H25</f>
        <v>-6.9601217144636546E-2</v>
      </c>
      <c r="I25" s="15">
        <f>V_G!I25-VConH!I25-VConLC!I25-VConK_T!I25-VConKC!I25</f>
        <v>3.6986118467885964E-2</v>
      </c>
      <c r="J25" s="15">
        <f>V_G!J25-VConH!J25-VConLC!J25-VConK_T!J25-VConKC!J25</f>
        <v>-2.7687278027118872E-2</v>
      </c>
      <c r="K25" s="15">
        <f>V_G!K25-VConH!K25-VConLC!K25-VConK_T!K25-VConKC!K25</f>
        <v>-8.6593141326809162E-2</v>
      </c>
      <c r="L25" s="15">
        <f>V_G!L25-VConH!L25-VConLC!L25-VConK_T!L25-VConKC!L25</f>
        <v>-0.14642417993143572</v>
      </c>
      <c r="M25" s="15">
        <f>V_G!M25-VConH!M25-VConLC!M25-VConK_T!M25-VConKC!M25</f>
        <v>-6.7581396390912346E-2</v>
      </c>
      <c r="N25" s="15">
        <f>V_G!N25-VConH!N25-VConLC!N25-VConK_T!N25-VConKC!N25</f>
        <v>-3.5004588259657105E-2</v>
      </c>
      <c r="O25" s="15">
        <f>V_G!O25-VConH!O25-VConLC!O25-VConK_T!O25-VConKC!O25</f>
        <v>-1.1084675941298285E-2</v>
      </c>
      <c r="P25" s="15">
        <f>V_G!P25-VConH!P25-VConLC!P25-VConK_T!P25-VConKC!P25</f>
        <v>-7.3359521470855768E-2</v>
      </c>
      <c r="Q25" s="15">
        <f>V_G!Q25-VConH!Q25-VConLC!Q25-VConK_T!Q25-VConKC!Q25</f>
        <v>2.0364284729689749E-2</v>
      </c>
      <c r="R25" s="15">
        <f>V_G!R25-VConH!R25-VConLC!R25-VConK_T!R25-VConKC!R25</f>
        <v>0.126529675831069</v>
      </c>
      <c r="S25" s="15">
        <f>V_G!S25-VConH!S25-VConLC!S25-VConK_T!S25-VConKC!S25</f>
        <v>4.4862247546704155E-2</v>
      </c>
      <c r="T25" s="15">
        <f>V_G!T25-VConH!T25-VConLC!T25-VConK_T!T25-VConKC!T25</f>
        <v>-9.5976600734759568E-2</v>
      </c>
      <c r="U25" s="15">
        <f>V_G!U25-VConH!U25-VConLC!U25-VConK_T!U25-VConKC!U25</f>
        <v>0.11717590906410828</v>
      </c>
      <c r="V25" s="15">
        <f>V_G!V25-VConH!V25-VConLC!V25-VConK_T!V25-VConKC!V25</f>
        <v>0.23920392446119476</v>
      </c>
      <c r="W25" s="15">
        <f>V_G!W25-VConH!W25-VConLC!W25-VConK_T!W25-VConKC!W25</f>
        <v>-0.13442268817852843</v>
      </c>
      <c r="X25" s="15">
        <f>V_G!X25-VConH!X25-VConLC!X25-VConK_T!X25-VConKC!X25</f>
        <v>-0.13633035421421646</v>
      </c>
      <c r="Y25" s="15">
        <f>V_G!Y25-VConH!Y25-VConLC!Y25-VConK_T!Y25-VConKC!Y25</f>
        <v>3.6311256295978159E-2</v>
      </c>
      <c r="Z25" s="15">
        <f>V_G!Z25-VConH!Z25-VConLC!Z25-VConK_T!Z25-VConKC!Z25</f>
        <v>6.6828418369869622E-2</v>
      </c>
      <c r="AA25" s="15">
        <f>V_G!AA25-VConH!AA25-VConLC!AA25-VConK_T!AA25-VConKC!AA25</f>
        <v>2.3996117264062184E-3</v>
      </c>
      <c r="AB25" s="15">
        <f>V_G!AB25-VConH!AB25-VConLC!AB25-VConK_T!AB25-VConKC!AB25</f>
        <v>1.93807129454018E-3</v>
      </c>
      <c r="AC25" s="15">
        <f>V_G!AC25-VConH!AC25-VConLC!AC25-VConK_T!AC25-VConKC!AC25</f>
        <v>-6.4052386179319715E-2</v>
      </c>
      <c r="AD25" s="15">
        <f>V_G!AD25-VConH!AD25-VConLC!AD25-VConK_T!AD25-VConKC!AD25</f>
        <v>-2.6305162133356746E-2</v>
      </c>
      <c r="AE25" s="15">
        <f>V_G!AE25-VConH!AE25-VConLC!AE25-VConK_T!AE25-VConKC!AE25</f>
        <v>0.13452444082186471</v>
      </c>
      <c r="AF25" s="15"/>
      <c r="AH25" s="64">
        <f t="shared" si="0"/>
        <v>5.0211502541690992E-3</v>
      </c>
      <c r="AI25" s="64">
        <f t="shared" si="1"/>
        <v>-7.2658116787186658E-2</v>
      </c>
      <c r="AJ25" s="64">
        <f t="shared" si="2"/>
        <v>2.1462402139061771E-2</v>
      </c>
      <c r="AK25" s="64">
        <f t="shared" si="3"/>
        <v>-2.0699619204402886E-3</v>
      </c>
      <c r="AL25" s="64">
        <f t="shared" si="4"/>
        <v>8.6849943014948947E-3</v>
      </c>
      <c r="AM25" s="64">
        <f t="shared" si="5"/>
        <v>5.4109639344253981E-2</v>
      </c>
      <c r="AN25" s="64">
        <f t="shared" si="6"/>
        <v>-2.5597857324062445E-2</v>
      </c>
      <c r="AO25" s="64">
        <f t="shared" si="7"/>
        <v>1.1774536716148415E-2</v>
      </c>
      <c r="AP25" s="64">
        <f t="shared" si="8"/>
        <v>1.0791949787176972E-2</v>
      </c>
      <c r="AQ25" s="64">
        <f t="shared" si="9"/>
        <v>2.6869339421698547E-2</v>
      </c>
      <c r="AR25" s="64">
        <f t="shared" si="10"/>
        <v>1.4722297503062748E-2</v>
      </c>
      <c r="AS25" s="64">
        <f t="shared" si="11"/>
        <v>-3.3177178287406603E-3</v>
      </c>
    </row>
    <row r="26" spans="1:45" x14ac:dyDescent="0.2">
      <c r="A26" s="4">
        <v>24</v>
      </c>
      <c r="B26" s="6" t="s">
        <v>60</v>
      </c>
      <c r="C26" s="15"/>
      <c r="D26" s="15">
        <f>V_G!D26-VConH!D26-VConLC!D26-VConK_T!D26-VConKC!D26</f>
        <v>-2.1764729902270796E-3</v>
      </c>
      <c r="E26" s="15">
        <f>V_G!E26-VConH!E26-VConLC!E26-VConK_T!E26-VConKC!E26</f>
        <v>0.43836660538082467</v>
      </c>
      <c r="F26" s="15">
        <f>V_G!F26-VConH!F26-VConLC!F26-VConK_T!F26-VConKC!F26</f>
        <v>-5.4996627444527109E-2</v>
      </c>
      <c r="G26" s="15">
        <f>V_G!G26-VConH!G26-VConLC!G26-VConK_T!G26-VConKC!G26</f>
        <v>-6.0929333516493718E-2</v>
      </c>
      <c r="H26" s="15">
        <f>V_G!H26-VConH!H26-VConLC!H26-VConK_T!H26-VConKC!H26</f>
        <v>1.8191637154063516E-2</v>
      </c>
      <c r="I26" s="15">
        <f>V_G!I26-VConH!I26-VConLC!I26-VConK_T!I26-VConKC!I26</f>
        <v>0.25345774502698898</v>
      </c>
      <c r="J26" s="15">
        <f>V_G!J26-VConH!J26-VConLC!J26-VConK_T!J26-VConKC!J26</f>
        <v>-0.15581286987855147</v>
      </c>
      <c r="K26" s="15">
        <f>V_G!K26-VConH!K26-VConLC!K26-VConK_T!K26-VConKC!K26</f>
        <v>-0.24494049922049332</v>
      </c>
      <c r="L26" s="15">
        <f>V_G!L26-VConH!L26-VConLC!L26-VConK_T!L26-VConKC!L26</f>
        <v>-1.1904051046121206E-2</v>
      </c>
      <c r="M26" s="15">
        <f>V_G!M26-VConH!M26-VConLC!M26-VConK_T!M26-VConKC!M26</f>
        <v>-0.28224532607993169</v>
      </c>
      <c r="N26" s="15">
        <f>V_G!N26-VConH!N26-VConLC!N26-VConK_T!N26-VConKC!N26</f>
        <v>-0.16869996800895234</v>
      </c>
      <c r="O26" s="15">
        <f>V_G!O26-VConH!O26-VConLC!O26-VConK_T!O26-VConKC!O26</f>
        <v>0.16204982235064019</v>
      </c>
      <c r="P26" s="15">
        <f>V_G!P26-VConH!P26-VConLC!P26-VConK_T!P26-VConKC!P26</f>
        <v>-0.14428262230314329</v>
      </c>
      <c r="Q26" s="15"/>
      <c r="R26" s="15"/>
      <c r="S26" s="15">
        <f>V_G!S26-VConH!S26-VConLC!S26-VConK_T!S26-VConKC!S26</f>
        <v>-8.4328508837746133E-2</v>
      </c>
      <c r="T26" s="15">
        <f>V_G!T26-VConH!T26-VConLC!T26-VConK_T!T26-VConKC!T26</f>
        <v>0.7353934731342926</v>
      </c>
      <c r="U26" s="15">
        <f>V_G!U26-VConH!U26-VConLC!U26-VConK_T!U26-VConKC!U26</f>
        <v>3.1244673002264415E-2</v>
      </c>
      <c r="V26" s="15">
        <f>V_G!V26-VConH!V26-VConLC!V26-VConK_T!V26-VConKC!V26</f>
        <v>1.6744076897808979</v>
      </c>
      <c r="W26" s="15">
        <f>V_G!W26-VConH!W26-VConLC!W26-VConK_T!W26-VConKC!W26</f>
        <v>-2.1413915259866214E-2</v>
      </c>
      <c r="X26" s="15">
        <f>V_G!X26-VConH!X26-VConLC!X26-VConK_T!X26-VConKC!X26</f>
        <v>-0.510938155049107</v>
      </c>
      <c r="Y26" s="15">
        <f>V_G!Y26-VConH!Y26-VConLC!Y26-VConK_T!Y26-VConKC!Y26</f>
        <v>-0.43648025846064853</v>
      </c>
      <c r="Z26" s="15">
        <f>V_G!Z26-VConH!Z26-VConLC!Z26-VConK_T!Z26-VConKC!Z26</f>
        <v>-1.0625781866565498</v>
      </c>
      <c r="AA26" s="15">
        <f>V_G!AA26-VConH!AA26-VConLC!AA26-VConK_T!AA26-VConKC!AA26</f>
        <v>0.60767150053963259</v>
      </c>
      <c r="AB26" s="15">
        <f>V_G!AB26-VConH!AB26-VConLC!AB26-VConK_T!AB26-VConKC!AB26</f>
        <v>-0.30794149543147037</v>
      </c>
      <c r="AC26" s="15">
        <f>V_G!AC26-VConH!AC26-VConLC!AC26-VConK_T!AC26-VConKC!AC26</f>
        <v>0.30145265093980961</v>
      </c>
      <c r="AD26" s="15">
        <f>V_G!AD26-VConH!AD26-VConLC!AD26-VConK_T!AD26-VConKC!AD26</f>
        <v>0.87083861536239426</v>
      </c>
      <c r="AE26" s="15">
        <f>V_G!AE26-VConH!AE26-VConLC!AE26-VConK_T!AE26-VConKC!AE26</f>
        <v>0.24787193021093046</v>
      </c>
      <c r="AF26" s="15"/>
      <c r="AH26" s="64">
        <f t="shared" si="0"/>
        <v>0.11881800532017128</v>
      </c>
      <c r="AI26" s="64">
        <f t="shared" si="1"/>
        <v>-0.17272054284680999</v>
      </c>
      <c r="AJ26" s="64">
        <f t="shared" si="2"/>
        <v>-2.2187102930083077E-2</v>
      </c>
      <c r="AK26" s="64">
        <f t="shared" si="3"/>
        <v>0.38173875312169642</v>
      </c>
      <c r="AL26" s="64">
        <f t="shared" si="4"/>
        <v>-0.17957515781384531</v>
      </c>
      <c r="AM26" s="64">
        <f t="shared" si="5"/>
        <v>0.55935527278666242</v>
      </c>
      <c r="AN26" s="64">
        <f t="shared" si="6"/>
        <v>-0.11627050287803739</v>
      </c>
      <c r="AO26" s="64">
        <f t="shared" si="7"/>
        <v>0.17746071017604836</v>
      </c>
      <c r="AP26" s="64">
        <f t="shared" si="8"/>
        <v>7.8818369511049535E-2</v>
      </c>
      <c r="AQ26" s="64">
        <f t="shared" si="9"/>
        <v>-0.29983211000225907</v>
      </c>
      <c r="AR26" s="64">
        <f t="shared" si="10"/>
        <v>0.47338773217104474</v>
      </c>
      <c r="AS26" s="64">
        <f t="shared" si="11"/>
        <v>7.173818102756549E-2</v>
      </c>
    </row>
    <row r="27" spans="1:45" x14ac:dyDescent="0.2">
      <c r="A27" s="4">
        <v>25</v>
      </c>
      <c r="B27" s="6" t="s">
        <v>61</v>
      </c>
      <c r="C27" s="15"/>
      <c r="D27" s="15">
        <f>V_G!D27-VConH!D27-VConLC!D27-VConK_T!D27-VConKC!D27</f>
        <v>4.5299713214357121E-2</v>
      </c>
      <c r="E27" s="15">
        <f>V_G!E27-VConH!E27-VConLC!E27-VConK_T!E27-VConKC!E27</f>
        <v>5.1093382582366093E-2</v>
      </c>
      <c r="F27" s="15">
        <f>V_G!F27-VConH!F27-VConLC!F27-VConK_T!F27-VConKC!F27</f>
        <v>3.2743141615941343E-2</v>
      </c>
      <c r="G27" s="15">
        <f>V_G!G27-VConH!G27-VConLC!G27-VConK_T!G27-VConKC!G27</f>
        <v>-6.0248816720951441E-2</v>
      </c>
      <c r="H27" s="15">
        <f>V_G!H27-VConH!H27-VConLC!H27-VConK_T!H27-VConKC!H27</f>
        <v>5.3755847527837417E-3</v>
      </c>
      <c r="I27" s="15">
        <f>V_G!I27-VConH!I27-VConLC!I27-VConK_T!I27-VConKC!I27</f>
        <v>7.5614829142591225E-2</v>
      </c>
      <c r="J27" s="15">
        <f>V_G!J27-VConH!J27-VConLC!J27-VConK_T!J27-VConKC!J27</f>
        <v>-3.6668215159934063E-2</v>
      </c>
      <c r="K27" s="15">
        <f>V_G!K27-VConH!K27-VConLC!K27-VConK_T!K27-VConKC!K27</f>
        <v>2.0190940423773958E-2</v>
      </c>
      <c r="L27" s="15">
        <f>V_G!L27-VConH!L27-VConLC!L27-VConK_T!L27-VConKC!L27</f>
        <v>6.8223042328456274E-2</v>
      </c>
      <c r="M27" s="15">
        <f>V_G!M27-VConH!M27-VConLC!M27-VConK_T!M27-VConKC!M27</f>
        <v>0.11627050204975885</v>
      </c>
      <c r="N27" s="15">
        <f>V_G!N27-VConH!N27-VConLC!N27-VConK_T!N27-VConKC!N27</f>
        <v>5.1007849705557032E-3</v>
      </c>
      <c r="O27" s="15">
        <f>V_G!O27-VConH!O27-VConLC!O27-VConK_T!O27-VConKC!O27</f>
        <v>7.5591145242180385E-2</v>
      </c>
      <c r="P27" s="15">
        <f>V_G!P27-VConH!P27-VConLC!P27-VConK_T!P27-VConKC!P27</f>
        <v>0.10043126644150986</v>
      </c>
      <c r="Q27" s="15">
        <f>V_G!Q27-VConH!Q27-VConLC!Q27-VConK_T!Q27-VConKC!Q27</f>
        <v>-6.5961408859793579E-3</v>
      </c>
      <c r="R27" s="15">
        <f>V_G!R27-VConH!R27-VConLC!R27-VConK_T!R27-VConKC!R27</f>
        <v>-0.45457506793796765</v>
      </c>
      <c r="S27" s="15">
        <f>V_G!S27-VConH!S27-VConLC!S27-VConK_T!S27-VConKC!S27</f>
        <v>0.34565401778824018</v>
      </c>
      <c r="T27" s="15">
        <f>V_G!T27-VConH!T27-VConLC!T27-VConK_T!T27-VConKC!T27</f>
        <v>4.2822352323710379E-2</v>
      </c>
      <c r="U27" s="15">
        <f>V_G!U27-VConH!U27-VConLC!U27-VConK_T!U27-VConKC!U27</f>
        <v>-0.16857295736991609</v>
      </c>
      <c r="V27" s="15">
        <f>V_G!V27-VConH!V27-VConLC!V27-VConK_T!V27-VConKC!V27</f>
        <v>5.1226972489128914E-2</v>
      </c>
      <c r="W27" s="15">
        <f>V_G!W27-VConH!W27-VConLC!W27-VConK_T!W27-VConKC!W27</f>
        <v>1.8525178126866514E-2</v>
      </c>
      <c r="X27" s="15">
        <f>V_G!X27-VConH!X27-VConLC!X27-VConK_T!X27-VConKC!X27</f>
        <v>-2.1314914553868646E-2</v>
      </c>
      <c r="Y27" s="15">
        <f>V_G!Y27-VConH!Y27-VConLC!Y27-VConK_T!Y27-VConKC!Y27</f>
        <v>-1.4651276946980252E-2</v>
      </c>
      <c r="Z27" s="15">
        <f>V_G!Z27-VConH!Z27-VConLC!Z27-VConK_T!Z27-VConKC!Z27</f>
        <v>5.9748752642553367E-2</v>
      </c>
      <c r="AA27" s="15">
        <f>V_G!AA27-VConH!AA27-VConLC!AA27-VConK_T!AA27-VConKC!AA27</f>
        <v>-1.6027926686163686E-2</v>
      </c>
      <c r="AB27" s="15">
        <f>V_G!AB27-VConH!AB27-VConLC!AB27-VConK_T!AB27-VConKC!AB27</f>
        <v>-9.7667260428780898E-3</v>
      </c>
      <c r="AC27" s="15">
        <f>V_G!AC27-VConH!AC27-VConLC!AC27-VConK_T!AC27-VConKC!AC27</f>
        <v>-3.5402874642004492E-2</v>
      </c>
      <c r="AD27" s="15">
        <f>V_G!AD27-VConH!AD27-VConLC!AD27-VConK_T!AD27-VConKC!AD27</f>
        <v>4.0900894339263534E-2</v>
      </c>
      <c r="AE27" s="15">
        <f>V_G!AE27-VConH!AE27-VConLC!AE27-VConK_T!AE27-VConKC!AE27</f>
        <v>-1.019409613597054E-2</v>
      </c>
      <c r="AF27" s="15"/>
      <c r="AH27" s="64">
        <f t="shared" si="0"/>
        <v>2.0915624274546192E-2</v>
      </c>
      <c r="AI27" s="64">
        <f t="shared" si="1"/>
        <v>3.4623410922522149E-2</v>
      </c>
      <c r="AJ27" s="64">
        <f t="shared" si="2"/>
        <v>1.2101044129596682E-2</v>
      </c>
      <c r="AK27" s="64">
        <f t="shared" si="3"/>
        <v>-1.5462673796815787E-2</v>
      </c>
      <c r="AL27" s="64">
        <f t="shared" si="4"/>
        <v>-3.2200103350946314E-3</v>
      </c>
      <c r="AM27" s="64">
        <f t="shared" si="5"/>
        <v>1.5353399101646497E-2</v>
      </c>
      <c r="AN27" s="64">
        <f t="shared" si="6"/>
        <v>2.3362227526059414E-2</v>
      </c>
      <c r="AO27" s="64">
        <f t="shared" si="7"/>
        <v>-5.225551871354925E-3</v>
      </c>
      <c r="AP27" s="64">
        <f t="shared" si="8"/>
        <v>-6.4456162241719557E-3</v>
      </c>
      <c r="AQ27" s="64">
        <f t="shared" si="9"/>
        <v>4.8257057416328337E-3</v>
      </c>
      <c r="AR27" s="64">
        <f t="shared" si="10"/>
        <v>-1.5653588129038328E-3</v>
      </c>
      <c r="AS27" s="64">
        <f t="shared" si="11"/>
        <v>1.0203473117669106E-2</v>
      </c>
    </row>
    <row r="28" spans="1:45" x14ac:dyDescent="0.2">
      <c r="A28" s="4">
        <v>26</v>
      </c>
      <c r="B28" s="6" t="s">
        <v>62</v>
      </c>
      <c r="C28" s="15"/>
      <c r="D28" s="15">
        <f>V_G!D28-VConH!D28-VConLC!D28-VConK_T!D28-VConKC!D28</f>
        <v>-3.6932335595587486E-2</v>
      </c>
      <c r="E28" s="15">
        <f>V_G!E28-VConH!E28-VConLC!E28-VConK_T!E28-VConKC!E28</f>
        <v>1.2293617519610944E-2</v>
      </c>
      <c r="F28" s="15">
        <f>V_G!F28-VConH!F28-VConLC!F28-VConK_T!F28-VConKC!F28</f>
        <v>-2.6084390192185624E-2</v>
      </c>
      <c r="G28" s="15">
        <f>V_G!G28-VConH!G28-VConLC!G28-VConK_T!G28-VConKC!G28</f>
        <v>-5.2706521667494552E-2</v>
      </c>
      <c r="H28" s="15">
        <f>V_G!H28-VConH!H28-VConLC!H28-VConK_T!H28-VConKC!H28</f>
        <v>-4.2547551372713571E-2</v>
      </c>
      <c r="I28" s="15">
        <f>V_G!I28-VConH!I28-VConLC!I28-VConK_T!I28-VConKC!I28</f>
        <v>2.1321307232562724E-2</v>
      </c>
      <c r="J28" s="15">
        <f>V_G!J28-VConH!J28-VConLC!J28-VConK_T!J28-VConKC!J28</f>
        <v>-8.7886214219046925E-4</v>
      </c>
      <c r="K28" s="15">
        <f>V_G!K28-VConH!K28-VConLC!K28-VConK_T!K28-VConKC!K28</f>
        <v>2.1810761945915851E-2</v>
      </c>
      <c r="L28" s="15">
        <f>V_G!L28-VConH!L28-VConLC!L28-VConK_T!L28-VConKC!L28</f>
        <v>-1.05335211302812E-2</v>
      </c>
      <c r="M28" s="15">
        <f>V_G!M28-VConH!M28-VConLC!M28-VConK_T!M28-VConKC!M28</f>
        <v>3.7743516965713056E-2</v>
      </c>
      <c r="N28" s="15">
        <f>V_G!N28-VConH!N28-VConLC!N28-VConK_T!N28-VConKC!N28</f>
        <v>2.7265537758242572E-2</v>
      </c>
      <c r="O28" s="15">
        <f>V_G!O28-VConH!O28-VConLC!O28-VConK_T!O28-VConKC!O28</f>
        <v>8.8583092955048029E-3</v>
      </c>
      <c r="P28" s="15">
        <f>V_G!P28-VConH!P28-VConLC!P28-VConK_T!P28-VConKC!P28</f>
        <v>5.7433236309255731E-2</v>
      </c>
      <c r="Q28" s="15">
        <f>V_G!Q28-VConH!Q28-VConLC!Q28-VConK_T!Q28-VConKC!Q28</f>
        <v>-5.0852941434527024E-2</v>
      </c>
      <c r="R28" s="15">
        <f>V_G!R28-VConH!R28-VConLC!R28-VConK_T!R28-VConKC!R28</f>
        <v>-0.23425742373405609</v>
      </c>
      <c r="S28" s="15">
        <f>V_G!S28-VConH!S28-VConLC!S28-VConK_T!S28-VConKC!S28</f>
        <v>-2.1210343862068312E-4</v>
      </c>
      <c r="T28" s="15">
        <f>V_G!T28-VConH!T28-VConLC!T28-VConK_T!T28-VConKC!T28</f>
        <v>6.1750949821198255E-2</v>
      </c>
      <c r="U28" s="15">
        <f>V_G!U28-VConH!U28-VConLC!U28-VConK_T!U28-VConKC!U28</f>
        <v>4.9005018855869352E-4</v>
      </c>
      <c r="V28" s="15">
        <f>V_G!V28-VConH!V28-VConLC!V28-VConK_T!V28-VConKC!V28</f>
        <v>8.3680008427879413E-2</v>
      </c>
      <c r="W28" s="15">
        <f>V_G!W28-VConH!W28-VConLC!W28-VConK_T!W28-VConKC!W28</f>
        <v>3.7452452963162852E-2</v>
      </c>
      <c r="X28" s="15">
        <f>V_G!X28-VConH!X28-VConLC!X28-VConK_T!X28-VConKC!X28</f>
        <v>-5.5025824003941933E-3</v>
      </c>
      <c r="Y28" s="15">
        <f>V_G!Y28-VConH!Y28-VConLC!Y28-VConK_T!Y28-VConKC!Y28</f>
        <v>-3.1777237867166679E-2</v>
      </c>
      <c r="Z28" s="15">
        <f>V_G!Z28-VConH!Z28-VConLC!Z28-VConK_T!Z28-VConKC!Z28</f>
        <v>6.2299414115907642E-2</v>
      </c>
      <c r="AA28" s="15">
        <f>V_G!AA28-VConH!AA28-VConLC!AA28-VConK_T!AA28-VConKC!AA28</f>
        <v>-1.6200015528753844E-2</v>
      </c>
      <c r="AB28" s="15">
        <f>V_G!AB28-VConH!AB28-VConLC!AB28-VConK_T!AB28-VConKC!AB28</f>
        <v>-1.7969925563395786E-2</v>
      </c>
      <c r="AC28" s="15">
        <f>V_G!AC28-VConH!AC28-VConLC!AC28-VConK_T!AC28-VConKC!AC28</f>
        <v>7.3057558092498309E-2</v>
      </c>
      <c r="AD28" s="15">
        <f>V_G!AD28-VConH!AD28-VConLC!AD28-VConK_T!AD28-VConKC!AD28</f>
        <v>2.3436264534231924E-2</v>
      </c>
      <c r="AE28" s="15">
        <f>V_G!AE28-VConH!AE28-VConLC!AE28-VConK_T!AE28-VConKC!AE28</f>
        <v>-0.13193525131954154</v>
      </c>
      <c r="AF28" s="15"/>
      <c r="AH28" s="64">
        <f t="shared" si="0"/>
        <v>-1.7544707696044014E-2</v>
      </c>
      <c r="AI28" s="64">
        <f t="shared" si="1"/>
        <v>1.508148667947996E-2</v>
      </c>
      <c r="AJ28" s="64">
        <f t="shared" si="2"/>
        <v>-4.3806184600488657E-2</v>
      </c>
      <c r="AK28" s="64">
        <f t="shared" si="3"/>
        <v>3.5574175800081001E-2</v>
      </c>
      <c r="AL28" s="64">
        <f t="shared" si="4"/>
        <v>1.3881958649817927E-2</v>
      </c>
      <c r="AM28" s="64">
        <f t="shared" si="5"/>
        <v>-5.4249493392654807E-2</v>
      </c>
      <c r="AN28" s="64">
        <f t="shared" si="6"/>
        <v>-1.4362348960504348E-2</v>
      </c>
      <c r="AO28" s="64">
        <f t="shared" si="7"/>
        <v>1.1565140455348755E-2</v>
      </c>
      <c r="AP28" s="64">
        <f t="shared" si="8"/>
        <v>1.935812379522182E-2</v>
      </c>
      <c r="AQ28" s="64">
        <f t="shared" si="9"/>
        <v>-9.1194121085216677E-4</v>
      </c>
      <c r="AR28" s="64">
        <f t="shared" si="10"/>
        <v>-1.1813809564270436E-2</v>
      </c>
      <c r="AS28" s="64">
        <f t="shared" si="11"/>
        <v>-3.428346023002907E-3</v>
      </c>
    </row>
    <row r="29" spans="1:45" x14ac:dyDescent="0.2">
      <c r="A29" s="4">
        <v>27</v>
      </c>
      <c r="B29" s="6" t="s">
        <v>63</v>
      </c>
      <c r="C29" s="15"/>
      <c r="D29" s="15">
        <f>V_G!D29-VConH!D29-VConLC!D29-VConK_T!D29-VConKC!D29</f>
        <v>0.10788699966408098</v>
      </c>
      <c r="E29" s="15">
        <f>V_G!E29-VConH!E29-VConLC!E29-VConK_T!E29-VConKC!E29</f>
        <v>6.9158860880518522E-2</v>
      </c>
      <c r="F29" s="15">
        <f>V_G!F29-VConH!F29-VConLC!F29-VConK_T!F29-VConKC!F29</f>
        <v>7.9670699831860911E-2</v>
      </c>
      <c r="G29" s="15">
        <f>V_G!G29-VConH!G29-VConLC!G29-VConK_T!G29-VConKC!G29</f>
        <v>-3.2276022082319382E-2</v>
      </c>
      <c r="H29" s="15">
        <f>V_G!H29-VConH!H29-VConLC!H29-VConK_T!H29-VConKC!H29</f>
        <v>3.9831467076446598E-4</v>
      </c>
      <c r="I29" s="15">
        <f>V_G!I29-VConH!I29-VConLC!I29-VConK_T!I29-VConKC!I29</f>
        <v>-1.7475128033378508E-2</v>
      </c>
      <c r="J29" s="15">
        <f>V_G!J29-VConH!J29-VConLC!J29-VConK_T!J29-VConKC!J29</f>
        <v>7.9026245038977108E-2</v>
      </c>
      <c r="K29" s="15">
        <f>V_G!K29-VConH!K29-VConLC!K29-VConK_T!K29-VConKC!K29</f>
        <v>-0.10175622646507755</v>
      </c>
      <c r="L29" s="15">
        <f>V_G!L29-VConH!L29-VConLC!L29-VConK_T!L29-VConKC!L29</f>
        <v>8.017812544986834E-2</v>
      </c>
      <c r="M29" s="15">
        <f>V_G!M29-VConH!M29-VConLC!M29-VConK_T!M29-VConKC!M29</f>
        <v>4.3598786443160592E-2</v>
      </c>
      <c r="N29" s="15">
        <f>V_G!N29-VConH!N29-VConLC!N29-VConK_T!N29-VConKC!N29</f>
        <v>6.3575951729712976E-2</v>
      </c>
      <c r="O29" s="15">
        <f>V_G!O29-VConH!O29-VConLC!O29-VConK_T!O29-VConKC!O29</f>
        <v>-2.6209748177922095E-2</v>
      </c>
      <c r="P29" s="15">
        <f>V_G!P29-VConH!P29-VConLC!P29-VConK_T!P29-VConKC!P29</f>
        <v>0.16813305481418186</v>
      </c>
      <c r="Q29" s="15">
        <f>V_G!Q29-VConH!Q29-VConLC!Q29-VConK_T!Q29-VConKC!Q29</f>
        <v>1.1966702596847258E-2</v>
      </c>
      <c r="R29" s="15">
        <f>V_G!R29-VConH!R29-VConLC!R29-VConK_T!R29-VConKC!R29</f>
        <v>-0.42747059312640179</v>
      </c>
      <c r="S29" s="15">
        <f>V_G!S29-VConH!S29-VConLC!S29-VConK_T!S29-VConKC!S29</f>
        <v>0.15273810203361785</v>
      </c>
      <c r="T29" s="15">
        <f>V_G!T29-VConH!T29-VConLC!T29-VConK_T!T29-VConKC!T29</f>
        <v>0.19061289940178491</v>
      </c>
      <c r="U29" s="15">
        <f>V_G!U29-VConH!U29-VConLC!U29-VConK_T!U29-VConKC!U29</f>
        <v>-0.11060823315907563</v>
      </c>
      <c r="V29" s="15">
        <f>V_G!V29-VConH!V29-VConLC!V29-VConK_T!V29-VConKC!V29</f>
        <v>0.2030518826784484</v>
      </c>
      <c r="W29" s="15">
        <f>V_G!W29-VConH!W29-VConLC!W29-VConK_T!W29-VConKC!W29</f>
        <v>6.7744767885766222E-2</v>
      </c>
      <c r="X29" s="15">
        <f>V_G!X29-VConH!X29-VConLC!X29-VConK_T!X29-VConKC!X29</f>
        <v>6.6240631625843708E-3</v>
      </c>
      <c r="Y29" s="15">
        <f>V_G!Y29-VConH!Y29-VConLC!Y29-VConK_T!Y29-VConKC!Y29</f>
        <v>3.730024026925851E-2</v>
      </c>
      <c r="Z29" s="15">
        <f>V_G!Z29-VConH!Z29-VConLC!Z29-VConK_T!Z29-VConKC!Z29</f>
        <v>0.18968891551297951</v>
      </c>
      <c r="AA29" s="15">
        <f>V_G!AA29-VConH!AA29-VConLC!AA29-VConK_T!AA29-VConKC!AA29</f>
        <v>-1.5216966734023486E-2</v>
      </c>
      <c r="AB29" s="15">
        <f>V_G!AB29-VConH!AB29-VConLC!AB29-VConK_T!AB29-VConKC!AB29</f>
        <v>-6.3208288098970764E-2</v>
      </c>
      <c r="AC29" s="15">
        <f>V_G!AC29-VConH!AC29-VConLC!AC29-VConK_T!AC29-VConKC!AC29</f>
        <v>-5.6033181987955191E-2</v>
      </c>
      <c r="AD29" s="15">
        <f>V_G!AD29-VConH!AD29-VConLC!AD29-VConK_T!AD29-VConKC!AD29</f>
        <v>0.17634924767748281</v>
      </c>
      <c r="AE29" s="15">
        <f>V_G!AE29-VConH!AE29-VConLC!AE29-VConK_T!AE29-VConKC!AE29</f>
        <v>1.3244241720161178E-2</v>
      </c>
      <c r="AF29" s="15"/>
      <c r="AH29" s="64">
        <f t="shared" si="0"/>
        <v>1.9895345053489201E-2</v>
      </c>
      <c r="AI29" s="64">
        <f t="shared" si="1"/>
        <v>3.2924576439328293E-2</v>
      </c>
      <c r="AJ29" s="64">
        <f t="shared" si="2"/>
        <v>-2.4168496371935383E-2</v>
      </c>
      <c r="AK29" s="64">
        <f t="shared" si="3"/>
        <v>7.1485075993901651E-2</v>
      </c>
      <c r="AL29" s="64">
        <f t="shared" si="4"/>
        <v>1.8506143792257713E-2</v>
      </c>
      <c r="AM29" s="64">
        <f t="shared" si="5"/>
        <v>9.4796744698821989E-2</v>
      </c>
      <c r="AN29" s="64">
        <f t="shared" si="6"/>
        <v>4.3780400336964481E-3</v>
      </c>
      <c r="AO29" s="64">
        <f t="shared" si="7"/>
        <v>5.3295799027370062E-2</v>
      </c>
      <c r="AP29" s="64">
        <f t="shared" si="8"/>
        <v>5.6221031213194675E-2</v>
      </c>
      <c r="AQ29" s="64">
        <f t="shared" si="9"/>
        <v>3.7140975237310941E-2</v>
      </c>
      <c r="AR29" s="64">
        <f t="shared" si="10"/>
        <v>4.4520102469896267E-2</v>
      </c>
      <c r="AS29" s="64">
        <f t="shared" si="11"/>
        <v>2.8992841256772268E-2</v>
      </c>
    </row>
    <row r="30" spans="1:45" x14ac:dyDescent="0.2">
      <c r="A30" s="4">
        <v>28</v>
      </c>
      <c r="B30" s="6" t="s">
        <v>64</v>
      </c>
      <c r="C30" s="15"/>
      <c r="D30" s="15">
        <f>V_G!D30-VConH!D30-VConLC!D30-VConK_T!D30-VConKC!D30</f>
        <v>6.9211350130309506E-3</v>
      </c>
      <c r="E30" s="15">
        <f>V_G!E30-VConH!E30-VConLC!E30-VConK_T!E30-VConKC!E30</f>
        <v>4.1073523986787416E-2</v>
      </c>
      <c r="F30" s="15">
        <f>V_G!F30-VConH!F30-VConLC!F30-VConK_T!F30-VConKC!F30</f>
        <v>7.4967181890889783E-3</v>
      </c>
      <c r="G30" s="15">
        <f>V_G!G30-VConH!G30-VConLC!G30-VConK_T!G30-VConKC!G30</f>
        <v>-3.476880228935561E-2</v>
      </c>
      <c r="H30" s="15">
        <f>V_G!H30-VConH!H30-VConLC!H30-VConK_T!H30-VConKC!H30</f>
        <v>-3.8847753721424724E-2</v>
      </c>
      <c r="I30" s="15">
        <f>V_G!I30-VConH!I30-VConLC!I30-VConK_T!I30-VConKC!I30</f>
        <v>5.1966582978131677E-2</v>
      </c>
      <c r="J30" s="15">
        <f>V_G!J30-VConH!J30-VConLC!J30-VConK_T!J30-VConKC!J30</f>
        <v>2.1399372743542172E-2</v>
      </c>
      <c r="K30" s="15">
        <f>V_G!K30-VConH!K30-VConLC!K30-VConK_T!K30-VConKC!K30</f>
        <v>-1.4519477233052944E-2</v>
      </c>
      <c r="L30" s="15">
        <f>V_G!L30-VConH!L30-VConLC!L30-VConK_T!L30-VConKC!L30</f>
        <v>5.6380469855450976E-2</v>
      </c>
      <c r="M30" s="15">
        <f>V_G!M30-VConH!M30-VConLC!M30-VConK_T!M30-VConKC!M30</f>
        <v>5.9944574562682935E-2</v>
      </c>
      <c r="N30" s="15">
        <f>V_G!N30-VConH!N30-VConLC!N30-VConK_T!N30-VConKC!N30</f>
        <v>2.1686939785774517E-2</v>
      </c>
      <c r="O30" s="15">
        <f>V_G!O30-VConH!O30-VConLC!O30-VConK_T!O30-VConKC!O30</f>
        <v>-1.0521683713592384E-2</v>
      </c>
      <c r="P30" s="15">
        <f>V_G!P30-VConH!P30-VConLC!P30-VConK_T!P30-VConKC!P30</f>
        <v>1.5928084058076084E-2</v>
      </c>
      <c r="Q30" s="15">
        <f>V_G!Q30-VConH!Q30-VConLC!Q30-VConK_T!Q30-VConKC!Q30</f>
        <v>-2.7461149568837922E-2</v>
      </c>
      <c r="R30" s="15">
        <f>V_G!R30-VConH!R30-VConLC!R30-VConK_T!R30-VConKC!R30</f>
        <v>-0.35215884475885251</v>
      </c>
      <c r="S30" s="15">
        <f>V_G!S30-VConH!S30-VConLC!S30-VConK_T!S30-VConKC!S30</f>
        <v>0.16296231990841653</v>
      </c>
      <c r="T30" s="15">
        <f>V_G!T30-VConH!T30-VConLC!T30-VConK_T!T30-VConKC!T30</f>
        <v>9.8166540840900401E-2</v>
      </c>
      <c r="U30" s="15">
        <f>V_G!U30-VConH!U30-VConLC!U30-VConK_T!U30-VConKC!U30</f>
        <v>-0.10537985366660101</v>
      </c>
      <c r="V30" s="15">
        <f>V_G!V30-VConH!V30-VConLC!V30-VConK_T!V30-VConKC!V30</f>
        <v>3.0605480678563932E-2</v>
      </c>
      <c r="W30" s="15">
        <f>V_G!W30-VConH!W30-VConLC!W30-VConK_T!W30-VConKC!W30</f>
        <v>0.12292311275121982</v>
      </c>
      <c r="X30" s="15">
        <f>V_G!X30-VConH!X30-VConLC!X30-VConK_T!X30-VConKC!X30</f>
        <v>2.883574703867655E-2</v>
      </c>
      <c r="Y30" s="15">
        <f>V_G!Y30-VConH!Y30-VConLC!Y30-VConK_T!Y30-VConKC!Y30</f>
        <v>-5.7216387451755835E-2</v>
      </c>
      <c r="Z30" s="15">
        <f>V_G!Z30-VConH!Z30-VConLC!Z30-VConK_T!Z30-VConKC!Z30</f>
        <v>6.6119889593630105E-2</v>
      </c>
      <c r="AA30" s="15">
        <f>V_G!AA30-VConH!AA30-VConLC!AA30-VConK_T!AA30-VConKC!AA30</f>
        <v>-0.11185521949491016</v>
      </c>
      <c r="AB30" s="15">
        <f>V_G!AB30-VConH!AB30-VConLC!AB30-VConK_T!AB30-VConKC!AB30</f>
        <v>-7.4463666744015569E-2</v>
      </c>
      <c r="AC30" s="15">
        <f>V_G!AC30-VConH!AC30-VConLC!AC30-VConK_T!AC30-VConKC!AC30</f>
        <v>8.0773445063366311E-2</v>
      </c>
      <c r="AD30" s="15">
        <f>V_G!AD30-VConH!AD30-VConLC!AD30-VConK_T!AD30-VConKC!AD30</f>
        <v>0.1643673691287463</v>
      </c>
      <c r="AE30" s="15">
        <f>V_G!AE30-VConH!AE30-VConLC!AE30-VConK_T!AE30-VConKC!AE30</f>
        <v>-7.9116304786580813E-2</v>
      </c>
      <c r="AF30" s="15"/>
      <c r="AH30" s="64">
        <f t="shared" si="0"/>
        <v>5.3840538286455478E-3</v>
      </c>
      <c r="AI30" s="64">
        <f t="shared" si="1"/>
        <v>2.8978375942879532E-2</v>
      </c>
      <c r="AJ30" s="64">
        <f t="shared" si="2"/>
        <v>-4.2250254814958046E-2</v>
      </c>
      <c r="AK30" s="64">
        <f t="shared" si="3"/>
        <v>3.5030205528551947E-2</v>
      </c>
      <c r="AL30" s="64">
        <f t="shared" si="4"/>
        <v>-1.932838780673703E-2</v>
      </c>
      <c r="AM30" s="64">
        <f t="shared" si="5"/>
        <v>4.2625532171082746E-2</v>
      </c>
      <c r="AN30" s="64">
        <f t="shared" si="6"/>
        <v>-6.6359394360392563E-3</v>
      </c>
      <c r="AO30" s="64">
        <f t="shared" si="7"/>
        <v>1.364667941260334E-2</v>
      </c>
      <c r="AP30" s="64">
        <f t="shared" si="8"/>
        <v>-2.5159516158797094E-4</v>
      </c>
      <c r="AQ30" s="64">
        <f t="shared" si="9"/>
        <v>-4.4353846024262865E-2</v>
      </c>
      <c r="AR30" s="64">
        <f t="shared" si="10"/>
        <v>5.5341503135177272E-2</v>
      </c>
      <c r="AS30" s="64">
        <f t="shared" si="11"/>
        <v>4.6044825086694529E-3</v>
      </c>
    </row>
    <row r="31" spans="1:45" x14ac:dyDescent="0.2">
      <c r="A31" s="4">
        <v>29</v>
      </c>
      <c r="B31" s="6" t="s">
        <v>65</v>
      </c>
      <c r="C31" s="15"/>
      <c r="D31" s="15">
        <f>V_G!D31-VConH!D31-VConLC!D31-VConK_T!D31-VConKC!D31</f>
        <v>0.13195664235747481</v>
      </c>
      <c r="E31" s="15">
        <f>V_G!E31-VConH!E31-VConLC!E31-VConK_T!E31-VConKC!E31</f>
        <v>2.6697639557249735E-2</v>
      </c>
      <c r="F31" s="15">
        <f>V_G!F31-VConH!F31-VConLC!F31-VConK_T!F31-VConKC!F31</f>
        <v>4.3275347789777527E-2</v>
      </c>
      <c r="G31" s="15">
        <f>V_G!G31-VConH!G31-VConLC!G31-VConK_T!G31-VConKC!G31</f>
        <v>-0.23476493984890534</v>
      </c>
      <c r="H31" s="15">
        <f>V_G!H31-VConH!H31-VConLC!H31-VConK_T!H31-VConKC!H31</f>
        <v>3.0299659930887905E-2</v>
      </c>
      <c r="I31" s="15">
        <f>V_G!I31-VConH!I31-VConLC!I31-VConK_T!I31-VConKC!I31</f>
        <v>0.2030680590093257</v>
      </c>
      <c r="J31" s="15">
        <f>V_G!J31-VConH!J31-VConLC!J31-VConK_T!J31-VConKC!J31</f>
        <v>2.3762793151040237E-2</v>
      </c>
      <c r="K31" s="15">
        <f>V_G!K31-VConH!K31-VConLC!K31-VConK_T!K31-VConKC!K31</f>
        <v>-5.2727153138907572E-2</v>
      </c>
      <c r="L31" s="15">
        <f>V_G!L31-VConH!L31-VConLC!L31-VConK_T!L31-VConKC!L31</f>
        <v>0.14985079007532262</v>
      </c>
      <c r="M31" s="15">
        <f>V_G!M31-VConH!M31-VConLC!M31-VConK_T!M31-VConKC!M31</f>
        <v>4.6523615288309936E-2</v>
      </c>
      <c r="N31" s="15">
        <f>V_G!N31-VConH!N31-VConLC!N31-VConK_T!N31-VConKC!N31</f>
        <v>0.18121752816936029</v>
      </c>
      <c r="O31" s="15">
        <f>V_G!O31-VConH!O31-VConLC!O31-VConK_T!O31-VConKC!O31</f>
        <v>6.249412181765153E-2</v>
      </c>
      <c r="P31" s="15">
        <f>V_G!P31-VConH!P31-VConLC!P31-VConK_T!P31-VConKC!P31</f>
        <v>6.1184550232636081E-2</v>
      </c>
      <c r="Q31" s="15">
        <f>V_G!Q31-VConH!Q31-VConLC!Q31-VConK_T!Q31-VConKC!Q31</f>
        <v>1.6016564020324985E-2</v>
      </c>
      <c r="R31" s="15">
        <f>V_G!R31-VConH!R31-VConLC!R31-VConK_T!R31-VConKC!R31</f>
        <v>-0.3223773226853664</v>
      </c>
      <c r="S31" s="15">
        <f>V_G!S31-VConH!S31-VConLC!S31-VConK_T!S31-VConKC!S31</f>
        <v>0.52546541106613198</v>
      </c>
      <c r="T31" s="15">
        <f>V_G!T31-VConH!T31-VConLC!T31-VConK_T!T31-VConKC!T31</f>
        <v>-0.33856564891982432</v>
      </c>
      <c r="U31" s="15">
        <f>V_G!U31-VConH!U31-VConLC!U31-VConK_T!U31-VConKC!U31</f>
        <v>0.14697544702429963</v>
      </c>
      <c r="V31" s="15">
        <f>V_G!V31-VConH!V31-VConLC!V31-VConK_T!V31-VConKC!V31</f>
        <v>0.11310453236463877</v>
      </c>
      <c r="W31" s="15">
        <f>V_G!W31-VConH!W31-VConLC!W31-VConK_T!W31-VConKC!W31</f>
        <v>-2.0613569513816002E-2</v>
      </c>
      <c r="X31" s="15">
        <f>V_G!X31-VConH!X31-VConLC!X31-VConK_T!X31-VConKC!X31</f>
        <v>-3.9171681982792382E-2</v>
      </c>
      <c r="Y31" s="15">
        <f>V_G!Y31-VConH!Y31-VConLC!Y31-VConK_T!Y31-VConKC!Y31</f>
        <v>-2.9623250222452935E-2</v>
      </c>
      <c r="Z31" s="15">
        <f>V_G!Z31-VConH!Z31-VConLC!Z31-VConK_T!Z31-VConKC!Z31</f>
        <v>-2.5832608006871056E-3</v>
      </c>
      <c r="AA31" s="15">
        <f>V_G!AA31-VConH!AA31-VConLC!AA31-VConK_T!AA31-VConKC!AA31</f>
        <v>-0.12684787748205631</v>
      </c>
      <c r="AB31" s="15">
        <f>V_G!AB31-VConH!AB31-VConLC!AB31-VConK_T!AB31-VConKC!AB31</f>
        <v>-0.12233199613736481</v>
      </c>
      <c r="AC31" s="15">
        <f>V_G!AC31-VConH!AC31-VConLC!AC31-VConK_T!AC31-VConKC!AC31</f>
        <v>-0.13846463840602841</v>
      </c>
      <c r="AD31" s="15">
        <f>V_G!AD31-VConH!AD31-VConLC!AD31-VConK_T!AD31-VConKC!AD31</f>
        <v>0.28731844220305153</v>
      </c>
      <c r="AE31" s="15">
        <f>V_G!AE31-VConH!AE31-VConLC!AE31-VConK_T!AE31-VConKC!AE31</f>
        <v>-8.3496083366650153E-2</v>
      </c>
      <c r="AF31" s="15"/>
      <c r="AH31" s="64">
        <f t="shared" si="0"/>
        <v>1.3715153287667103E-2</v>
      </c>
      <c r="AI31" s="64">
        <f t="shared" si="1"/>
        <v>6.9725514709025105E-2</v>
      </c>
      <c r="AJ31" s="64">
        <f t="shared" si="2"/>
        <v>6.8556664890275634E-2</v>
      </c>
      <c r="AK31" s="64">
        <f t="shared" si="3"/>
        <v>-2.7654184205498859E-2</v>
      </c>
      <c r="AL31" s="64">
        <f t="shared" si="4"/>
        <v>-8.3970204609717908E-2</v>
      </c>
      <c r="AM31" s="64">
        <f t="shared" si="5"/>
        <v>0.10191117941820069</v>
      </c>
      <c r="AN31" s="64">
        <f t="shared" si="6"/>
        <v>6.9141089799650363E-2</v>
      </c>
      <c r="AO31" s="64">
        <f t="shared" si="7"/>
        <v>-2.9524965436640207E-2</v>
      </c>
      <c r="AP31" s="64">
        <f t="shared" si="8"/>
        <v>-4.662858951889505E-2</v>
      </c>
      <c r="AQ31" s="64">
        <f t="shared" si="9"/>
        <v>-7.034659616064029E-2</v>
      </c>
      <c r="AR31" s="64">
        <f t="shared" si="10"/>
        <v>2.1785906810124323E-2</v>
      </c>
      <c r="AS31" s="64">
        <f t="shared" si="11"/>
        <v>1.5025447377598398E-2</v>
      </c>
    </row>
    <row r="32" spans="1:45" x14ac:dyDescent="0.2">
      <c r="A32" s="4">
        <v>30</v>
      </c>
      <c r="B32" s="6" t="s">
        <v>66</v>
      </c>
      <c r="C32" s="15"/>
      <c r="D32" s="15">
        <f>V_G!D32-VConH!D32-VConLC!D32-VConK_T!D32-VConKC!D32</f>
        <v>-5.6657616459545548E-2</v>
      </c>
      <c r="E32" s="15">
        <f>V_G!E32-VConH!E32-VConLC!E32-VConK_T!E32-VConKC!E32</f>
        <v>2.1435724543745968E-3</v>
      </c>
      <c r="F32" s="15">
        <f>V_G!F32-VConH!F32-VConLC!F32-VConK_T!F32-VConKC!F32</f>
        <v>4.9990310164680488E-2</v>
      </c>
      <c r="G32" s="15">
        <f>V_G!G32-VConH!G32-VConLC!G32-VConK_T!G32-VConKC!G32</f>
        <v>-3.4298788761809362E-2</v>
      </c>
      <c r="H32" s="15">
        <f>V_G!H32-VConH!H32-VConLC!H32-VConK_T!H32-VConKC!H32</f>
        <v>0.18752718607661065</v>
      </c>
      <c r="I32" s="15">
        <f>V_G!I32-VConH!I32-VConLC!I32-VConK_T!I32-VConKC!I32</f>
        <v>3.9606411223778205E-3</v>
      </c>
      <c r="J32" s="15">
        <f>V_G!J32-VConH!J32-VConLC!J32-VConK_T!J32-VConKC!J32</f>
        <v>-7.6050497374190867E-2</v>
      </c>
      <c r="K32" s="15">
        <f>V_G!K32-VConH!K32-VConLC!K32-VConK_T!K32-VConKC!K32</f>
        <v>-8.3287734486748227E-2</v>
      </c>
      <c r="L32" s="15">
        <f>V_G!L32-VConH!L32-VConLC!L32-VConK_T!L32-VConKC!L32</f>
        <v>-2.6459282092164055E-2</v>
      </c>
      <c r="M32" s="15">
        <f>V_G!M32-VConH!M32-VConLC!M32-VConK_T!M32-VConKC!M32</f>
        <v>6.0264443308684565E-2</v>
      </c>
      <c r="N32" s="15">
        <f>V_G!N32-VConH!N32-VConLC!N32-VConK_T!N32-VConKC!N32</f>
        <v>-0.10521860062357799</v>
      </c>
      <c r="O32" s="15">
        <f>V_G!O32-VConH!O32-VConLC!O32-VConK_T!O32-VConKC!O32</f>
        <v>-1.618188521136027E-2</v>
      </c>
      <c r="P32" s="15">
        <f>V_G!P32-VConH!P32-VConLC!P32-VConK_T!P32-VConKC!P32</f>
        <v>1.5872486186577897E-2</v>
      </c>
      <c r="Q32" s="15">
        <f>V_G!Q32-VConH!Q32-VConLC!Q32-VConK_T!Q32-VConKC!Q32</f>
        <v>-0.16270271011154466</v>
      </c>
      <c r="R32" s="15">
        <f>V_G!R32-VConH!R32-VConLC!R32-VConK_T!R32-VConKC!R32</f>
        <v>-8.1731401516850682E-2</v>
      </c>
      <c r="S32" s="15">
        <f>V_G!S32-VConH!S32-VConLC!S32-VConK_T!S32-VConKC!S32</f>
        <v>9.5605430312108247E-2</v>
      </c>
      <c r="T32" s="15">
        <f>V_G!T32-VConH!T32-VConLC!T32-VConK_T!T32-VConKC!T32</f>
        <v>-0.15758201168533578</v>
      </c>
      <c r="U32" s="15">
        <f>V_G!U32-VConH!U32-VConLC!U32-VConK_T!U32-VConKC!U32</f>
        <v>0.19691041108930848</v>
      </c>
      <c r="V32" s="15">
        <f>V_G!V32-VConH!V32-VConLC!V32-VConK_T!V32-VConKC!V32</f>
        <v>3.786692584767698E-2</v>
      </c>
      <c r="W32" s="15">
        <f>V_G!W32-VConH!W32-VConLC!W32-VConK_T!W32-VConKC!W32</f>
        <v>2.3404883803144594E-2</v>
      </c>
      <c r="X32" s="15">
        <f>V_G!X32-VConH!X32-VConLC!X32-VConK_T!X32-VConKC!X32</f>
        <v>6.7859685837982506E-2</v>
      </c>
      <c r="Y32" s="15">
        <f>V_G!Y32-VConH!Y32-VConLC!Y32-VConK_T!Y32-VConKC!Y32</f>
        <v>0.16151433175614535</v>
      </c>
      <c r="Z32" s="15">
        <f>V_G!Z32-VConH!Z32-VConLC!Z32-VConK_T!Z32-VConKC!Z32</f>
        <v>-0.19729489121665433</v>
      </c>
      <c r="AA32" s="15">
        <f>V_G!AA32-VConH!AA32-VConLC!AA32-VConK_T!AA32-VConKC!AA32</f>
        <v>-2.7303316297280004E-2</v>
      </c>
      <c r="AB32" s="15">
        <f>V_G!AB32-VConH!AB32-VConLC!AB32-VConK_T!AB32-VConKC!AB32</f>
        <v>1.0470719882001014E-2</v>
      </c>
      <c r="AC32" s="15">
        <f>V_G!AC32-VConH!AC32-VConLC!AC32-VConK_T!AC32-VConKC!AC32</f>
        <v>-3.3274666472767759E-3</v>
      </c>
      <c r="AD32" s="15">
        <f>V_G!AD32-VConH!AD32-VConLC!AD32-VConK_T!AD32-VConKC!AD32</f>
        <v>-0.1517606357349677</v>
      </c>
      <c r="AE32" s="15">
        <f>V_G!AE32-VConH!AE32-VConLC!AE32-VConK_T!AE32-VConKC!AE32</f>
        <v>-9.1660714040688068E-2</v>
      </c>
      <c r="AF32" s="15"/>
      <c r="AH32" s="64">
        <f t="shared" si="0"/>
        <v>4.1864584211246836E-2</v>
      </c>
      <c r="AI32" s="64">
        <f t="shared" si="1"/>
        <v>-4.6150334253599316E-2</v>
      </c>
      <c r="AJ32" s="64">
        <f t="shared" si="2"/>
        <v>-2.9827616068213891E-2</v>
      </c>
      <c r="AK32" s="64">
        <f t="shared" si="3"/>
        <v>3.3691978978555359E-2</v>
      </c>
      <c r="AL32" s="64">
        <f t="shared" si="4"/>
        <v>-1.1188124504612948E-2</v>
      </c>
      <c r="AM32" s="64">
        <f t="shared" si="5"/>
        <v>-0.12171067488782789</v>
      </c>
      <c r="AN32" s="64">
        <f t="shared" si="6"/>
        <v>-3.7988975160906602E-2</v>
      </c>
      <c r="AO32" s="64">
        <f t="shared" si="7"/>
        <v>-1.0908506450495306E-2</v>
      </c>
      <c r="AP32" s="64">
        <f t="shared" si="8"/>
        <v>1.287185989077654E-2</v>
      </c>
      <c r="AQ32" s="64">
        <f t="shared" si="9"/>
        <v>-1.3153288968946991E-2</v>
      </c>
      <c r="AR32" s="64">
        <f t="shared" si="10"/>
        <v>-8.2249605474310858E-2</v>
      </c>
      <c r="AS32" s="64">
        <f t="shared" si="11"/>
        <v>-1.116551510958428E-2</v>
      </c>
    </row>
    <row r="33" spans="1:45" x14ac:dyDescent="0.2">
      <c r="A33" s="4">
        <v>31</v>
      </c>
      <c r="B33" s="6" t="s">
        <v>67</v>
      </c>
      <c r="C33" s="15"/>
      <c r="D33" s="15">
        <f>V_G!D33-VConH!D33-VConLC!D33-VConK_T!D33-VConKC!D33</f>
        <v>-2.6651908079137324E-2</v>
      </c>
      <c r="E33" s="15">
        <f>V_G!E33-VConH!E33-VConLC!E33-VConK_T!E33-VConKC!E33</f>
        <v>0.12672024471436411</v>
      </c>
      <c r="F33" s="15">
        <f>V_G!F33-VConH!F33-VConLC!F33-VConK_T!F33-VConKC!F33</f>
        <v>-5.9615923542065921E-2</v>
      </c>
      <c r="G33" s="15">
        <f>V_G!G33-VConH!G33-VConLC!G33-VConK_T!G33-VConKC!G33</f>
        <v>0.14669504093655558</v>
      </c>
      <c r="H33" s="15">
        <f>V_G!H33-VConH!H33-VConLC!H33-VConK_T!H33-VConKC!H33</f>
        <v>0.10198326915804831</v>
      </c>
      <c r="I33" s="15">
        <f>V_G!I33-VConH!I33-VConLC!I33-VConK_T!I33-VConKC!I33</f>
        <v>0.10417306527877335</v>
      </c>
      <c r="J33" s="15">
        <f>V_G!J33-VConH!J33-VConLC!J33-VConK_T!J33-VConKC!J33</f>
        <v>-6.2446099665978874E-2</v>
      </c>
      <c r="K33" s="15">
        <f>V_G!K33-VConH!K33-VConLC!K33-VConK_T!K33-VConKC!K33</f>
        <v>-0.13019160071128222</v>
      </c>
      <c r="L33" s="15">
        <f>V_G!L33-VConH!L33-VConLC!L33-VConK_T!L33-VConKC!L33</f>
        <v>2.9013780090920149E-2</v>
      </c>
      <c r="M33" s="15">
        <f>V_G!M33-VConH!M33-VConLC!M33-VConK_T!M33-VConKC!M33</f>
        <v>0.12360248588354948</v>
      </c>
      <c r="N33" s="15">
        <f>V_G!N33-VConH!N33-VConLC!N33-VConK_T!N33-VConKC!N33</f>
        <v>2.7621979562169031E-2</v>
      </c>
      <c r="O33" s="15">
        <f>V_G!O33-VConH!O33-VConLC!O33-VConK_T!O33-VConKC!O33</f>
        <v>-0.36283981390440168</v>
      </c>
      <c r="P33" s="15">
        <f>V_G!P33-VConH!P33-VConLC!P33-VConK_T!P33-VConKC!P33</f>
        <v>0.14105417004675433</v>
      </c>
      <c r="Q33" s="15">
        <f>V_G!Q33-VConH!Q33-VConLC!Q33-VConK_T!Q33-VConKC!Q33</f>
        <v>0.32305264128944294</v>
      </c>
      <c r="R33" s="15">
        <f>V_G!R33-VConH!R33-VConLC!R33-VConK_T!R33-VConKC!R33</f>
        <v>0.15382860764397527</v>
      </c>
      <c r="S33" s="15">
        <f>V_G!S33-VConH!S33-VConLC!S33-VConK_T!S33-VConKC!S33</f>
        <v>0.15713965067418412</v>
      </c>
      <c r="T33" s="15">
        <f>V_G!T33-VConH!T33-VConLC!T33-VConK_T!T33-VConKC!T33</f>
        <v>7.273163197238984E-2</v>
      </c>
      <c r="U33" s="15">
        <f>V_G!U33-VConH!U33-VConLC!U33-VConK_T!U33-VConKC!U33</f>
        <v>-0.14983536200057523</v>
      </c>
      <c r="V33" s="15">
        <f>V_G!V33-VConH!V33-VConLC!V33-VConK_T!V33-VConKC!V33</f>
        <v>-6.2352067261144228E-2</v>
      </c>
      <c r="W33" s="15">
        <f>V_G!W33-VConH!W33-VConLC!W33-VConK_T!W33-VConKC!W33</f>
        <v>8.4108642698038277E-2</v>
      </c>
      <c r="X33" s="15">
        <f>V_G!X33-VConH!X33-VConLC!X33-VConK_T!X33-VConKC!X33</f>
        <v>-0.20478763390123364</v>
      </c>
      <c r="Y33" s="15">
        <f>V_G!Y33-VConH!Y33-VConLC!Y33-VConK_T!Y33-VConKC!Y33</f>
        <v>-2.9498910164752871E-2</v>
      </c>
      <c r="Z33" s="15">
        <f>V_G!Z33-VConH!Z33-VConLC!Z33-VConK_T!Z33-VConKC!Z33</f>
        <v>-5.71600914246378E-2</v>
      </c>
      <c r="AA33" s="15">
        <f>V_G!AA33-VConH!AA33-VConLC!AA33-VConK_T!AA33-VConKC!AA33</f>
        <v>3.0692784516059612E-2</v>
      </c>
      <c r="AB33" s="15">
        <f>V_G!AB33-VConH!AB33-VConLC!AB33-VConK_T!AB33-VConKC!AB33</f>
        <v>4.8206176093672212E-2</v>
      </c>
      <c r="AC33" s="15">
        <f>V_G!AC33-VConH!AC33-VConLC!AC33-VConK_T!AC33-VConKC!AC33</f>
        <v>-5.6082572559535658E-2</v>
      </c>
      <c r="AD33" s="15">
        <f>V_G!AD33-VConH!AD33-VConLC!AD33-VConK_T!AD33-VConKC!AD33</f>
        <v>0.15195784462292841</v>
      </c>
      <c r="AE33" s="15">
        <f>V_G!AE33-VConH!AE33-VConLC!AE33-VConK_T!AE33-VConKC!AE33</f>
        <v>-6.6900571959309804E-2</v>
      </c>
      <c r="AF33" s="15"/>
      <c r="AH33" s="64">
        <f t="shared" si="0"/>
        <v>8.3991139309135085E-2</v>
      </c>
      <c r="AI33" s="64">
        <f t="shared" si="1"/>
        <v>-2.4798909681244831E-3</v>
      </c>
      <c r="AJ33" s="64">
        <f t="shared" si="2"/>
        <v>8.2447051149990999E-2</v>
      </c>
      <c r="AK33" s="64">
        <f t="shared" si="3"/>
        <v>-5.2026957698504996E-2</v>
      </c>
      <c r="AL33" s="64">
        <f t="shared" si="4"/>
        <v>-1.2768522707838903E-2</v>
      </c>
      <c r="AM33" s="64">
        <f t="shared" si="5"/>
        <v>4.2528636331809304E-2</v>
      </c>
      <c r="AN33" s="64">
        <f t="shared" si="6"/>
        <v>3.9983580090933259E-2</v>
      </c>
      <c r="AO33" s="64">
        <f t="shared" si="7"/>
        <v>-1.9910010780675069E-2</v>
      </c>
      <c r="AP33" s="64">
        <f t="shared" si="8"/>
        <v>-2.9766092163575977E-2</v>
      </c>
      <c r="AQ33" s="64">
        <f t="shared" si="9"/>
        <v>-1.9400102449147125E-3</v>
      </c>
      <c r="AR33" s="64">
        <f t="shared" si="10"/>
        <v>9.658233368027647E-3</v>
      </c>
      <c r="AS33" s="64">
        <f t="shared" si="11"/>
        <v>2.1513754373589156E-2</v>
      </c>
    </row>
    <row r="34" spans="1:45" x14ac:dyDescent="0.2">
      <c r="A34" s="4">
        <v>32</v>
      </c>
      <c r="B34" s="6" t="s">
        <v>68</v>
      </c>
      <c r="C34" s="15"/>
      <c r="D34" s="15">
        <f>V_G!D34-VConH!D34-VConLC!D34-VConK_T!D34-VConKC!D34</f>
        <v>7.2618646815355375E-2</v>
      </c>
      <c r="E34" s="15">
        <f>V_G!E34-VConH!E34-VConLC!E34-VConK_T!E34-VConKC!E34</f>
        <v>3.5654795651888671E-2</v>
      </c>
      <c r="F34" s="15">
        <f>V_G!F34-VConH!F34-VConLC!F34-VConK_T!F34-VConKC!F34</f>
        <v>6.3891105301456655E-2</v>
      </c>
      <c r="G34" s="15">
        <f>V_G!G34-VConH!G34-VConLC!G34-VConK_T!G34-VConKC!G34</f>
        <v>-0.11658733652097243</v>
      </c>
      <c r="H34" s="15">
        <f>V_G!H34-VConH!H34-VConLC!H34-VConK_T!H34-VConKC!H34</f>
        <v>-6.6548792018196537E-2</v>
      </c>
      <c r="I34" s="15">
        <f>V_G!I34-VConH!I34-VConLC!I34-VConK_T!I34-VConKC!I34</f>
        <v>5.7285958817411831E-2</v>
      </c>
      <c r="J34" s="15">
        <f>V_G!J34-VConH!J34-VConLC!J34-VConK_T!J34-VConKC!J34</f>
        <v>-0.13589247820227265</v>
      </c>
      <c r="K34" s="15">
        <f>V_G!K34-VConH!K34-VConLC!K34-VConK_T!K34-VConKC!K34</f>
        <v>-6.3304122339994731E-2</v>
      </c>
      <c r="L34" s="15">
        <f>V_G!L34-VConH!L34-VConLC!L34-VConK_T!L34-VConKC!L34</f>
        <v>0.10048884264722682</v>
      </c>
      <c r="M34" s="15">
        <f>V_G!M34-VConH!M34-VConLC!M34-VConK_T!M34-VConKC!M34</f>
        <v>0.16301566075948684</v>
      </c>
      <c r="N34" s="15">
        <f>V_G!N34-VConH!N34-VConLC!N34-VConK_T!N34-VConKC!N34</f>
        <v>-2.0679068392045596E-2</v>
      </c>
      <c r="O34" s="15">
        <f>V_G!O34-VConH!O34-VConLC!O34-VConK_T!O34-VConKC!O34</f>
        <v>0.1158040551755135</v>
      </c>
      <c r="P34" s="15">
        <f>V_G!P34-VConH!P34-VConLC!P34-VConK_T!P34-VConKC!P34</f>
        <v>-1.6210254335283551E-2</v>
      </c>
      <c r="Q34" s="15">
        <f>V_G!Q34-VConH!Q34-VConLC!Q34-VConK_T!Q34-VConKC!Q34</f>
        <v>-2.5922168321763278E-2</v>
      </c>
      <c r="R34" s="15">
        <f>V_G!R34-VConH!R34-VConLC!R34-VConK_T!R34-VConKC!R34</f>
        <v>-0.29377754449188725</v>
      </c>
      <c r="S34" s="15">
        <f>V_G!S34-VConH!S34-VConLC!S34-VConK_T!S34-VConKC!S34</f>
        <v>0.11735998659099364</v>
      </c>
      <c r="T34" s="15">
        <f>V_G!T34-VConH!T34-VConLC!T34-VConK_T!T34-VConKC!T34</f>
        <v>3.5709954792887015E-2</v>
      </c>
      <c r="U34" s="15">
        <f>V_G!U34-VConH!U34-VConLC!U34-VConK_T!U34-VConKC!U34</f>
        <v>-0.20192438990238198</v>
      </c>
      <c r="V34" s="15">
        <f>V_G!V34-VConH!V34-VConLC!V34-VConK_T!V34-VConKC!V34</f>
        <v>-1.1336847303752931E-3</v>
      </c>
      <c r="W34" s="15">
        <f>V_G!W34-VConH!W34-VConLC!W34-VConK_T!W34-VConKC!W34</f>
        <v>0.11115263202106672</v>
      </c>
      <c r="X34" s="15">
        <f>V_G!X34-VConH!X34-VConLC!X34-VConK_T!X34-VConKC!X34</f>
        <v>3.1116224339672975E-2</v>
      </c>
      <c r="Y34" s="15">
        <f>V_G!Y34-VConH!Y34-VConLC!Y34-VConK_T!Y34-VConKC!Y34</f>
        <v>-2.0012815839311169E-2</v>
      </c>
      <c r="Z34" s="15">
        <f>V_G!Z34-VConH!Z34-VConLC!Z34-VConK_T!Z34-VConKC!Z34</f>
        <v>-1.91227801775984E-2</v>
      </c>
      <c r="AA34" s="15">
        <f>V_G!AA34-VConH!AA34-VConLC!AA34-VConK_T!AA34-VConKC!AA34</f>
        <v>-4.1099382912088415E-2</v>
      </c>
      <c r="AB34" s="15">
        <f>V_G!AB34-VConH!AB34-VConLC!AB34-VConK_T!AB34-VConKC!AB34</f>
        <v>-0.14004620780944291</v>
      </c>
      <c r="AC34" s="15">
        <f>V_G!AC34-VConH!AC34-VConLC!AC34-VConK_T!AC34-VConKC!AC34</f>
        <v>1.0309494655157569E-2</v>
      </c>
      <c r="AD34" s="15">
        <f>V_G!AD34-VConH!AD34-VConLC!AD34-VConK_T!AD34-VConKC!AD34</f>
        <v>0.15228495252165694</v>
      </c>
      <c r="AE34" s="15">
        <f>V_G!AE34-VConH!AE34-VConLC!AE34-VConK_T!AE34-VConKC!AE34</f>
        <v>-0.12031162968703311</v>
      </c>
      <c r="AF34" s="15"/>
      <c r="AH34" s="64">
        <f t="shared" si="0"/>
        <v>-5.2608537536823624E-3</v>
      </c>
      <c r="AI34" s="64">
        <f t="shared" si="1"/>
        <v>8.7257668944801334E-3</v>
      </c>
      <c r="AJ34" s="64">
        <f t="shared" si="2"/>
        <v>-2.0549185076485389E-2</v>
      </c>
      <c r="AK34" s="64">
        <f t="shared" si="3"/>
        <v>-5.0158526958261106E-3</v>
      </c>
      <c r="AL34" s="64">
        <f t="shared" si="4"/>
        <v>-4.199433841665666E-2</v>
      </c>
      <c r="AM34" s="64">
        <f t="shared" si="5"/>
        <v>1.5986661417311913E-2</v>
      </c>
      <c r="AN34" s="64">
        <f t="shared" si="6"/>
        <v>-5.9117090910026284E-3</v>
      </c>
      <c r="AO34" s="64">
        <f t="shared" si="7"/>
        <v>-1.6923136060649172E-2</v>
      </c>
      <c r="AP34" s="64">
        <f t="shared" si="8"/>
        <v>-2.7262272246396827E-2</v>
      </c>
      <c r="AQ34" s="64">
        <f t="shared" si="9"/>
        <v>-5.507029668461022E-2</v>
      </c>
      <c r="AR34" s="64">
        <f t="shared" si="10"/>
        <v>1.4094272496593799E-2</v>
      </c>
      <c r="AS34" s="64">
        <f t="shared" si="11"/>
        <v>-1.0685147866897339E-2</v>
      </c>
    </row>
    <row r="35" spans="1:45" x14ac:dyDescent="0.2">
      <c r="A35" s="4">
        <v>33</v>
      </c>
      <c r="B35" s="6" t="s">
        <v>69</v>
      </c>
      <c r="C35" s="15"/>
      <c r="D35" s="15">
        <f>V_G!D35-VConH!D35-VConLC!D35-VConK_T!D35-VConKC!D35</f>
        <v>5.664481010660409E-2</v>
      </c>
      <c r="E35" s="15">
        <f>V_G!E35-VConH!E35-VConLC!E35-VConK_T!E35-VConKC!E35</f>
        <v>2.9323336801434365E-2</v>
      </c>
      <c r="F35" s="15">
        <f>V_G!F35-VConH!F35-VConLC!F35-VConK_T!F35-VConKC!F35</f>
        <v>-2.4502111524483377E-3</v>
      </c>
      <c r="G35" s="15">
        <f>V_G!G35-VConH!G35-VConLC!G35-VConK_T!G35-VConKC!G35</f>
        <v>8.092254930599016E-2</v>
      </c>
      <c r="H35" s="15">
        <f>V_G!H35-VConH!H35-VConLC!H35-VConK_T!H35-VConKC!H35</f>
        <v>8.1520622658712641E-3</v>
      </c>
      <c r="I35" s="15">
        <f>V_G!I35-VConH!I35-VConLC!I35-VConK_T!I35-VConKC!I35</f>
        <v>-4.4687432320638099E-2</v>
      </c>
      <c r="J35" s="15">
        <f>V_G!J35-VConH!J35-VConLC!J35-VConK_T!J35-VConKC!J35</f>
        <v>8.3956810915281153E-3</v>
      </c>
      <c r="K35" s="15">
        <f>V_G!K35-VConH!K35-VConLC!K35-VConK_T!K35-VConKC!K35</f>
        <v>-3.3746744999465429E-2</v>
      </c>
      <c r="L35" s="15">
        <f>V_G!L35-VConH!L35-VConLC!L35-VConK_T!L35-VConKC!L35</f>
        <v>2.5689487919102112E-4</v>
      </c>
      <c r="M35" s="15">
        <f>V_G!M35-VConH!M35-VConLC!M35-VConK_T!M35-VConKC!M35</f>
        <v>-6.1771564683835378E-2</v>
      </c>
      <c r="N35" s="15">
        <f>V_G!N35-VConH!N35-VConLC!N35-VConK_T!N35-VConKC!N35</f>
        <v>0.14908125806504358</v>
      </c>
      <c r="O35" s="15">
        <f>V_G!O35-VConH!O35-VConLC!O35-VConK_T!O35-VConKC!O35</f>
        <v>-7.6434958378606865E-2</v>
      </c>
      <c r="P35" s="15">
        <f>V_G!P35-VConH!P35-VConLC!P35-VConK_T!P35-VConKC!P35</f>
        <v>-6.320332388180179E-2</v>
      </c>
      <c r="Q35" s="15">
        <f>V_G!Q35-VConH!Q35-VConLC!Q35-VConK_T!Q35-VConKC!Q35</f>
        <v>-3.8019366226532417E-2</v>
      </c>
      <c r="R35" s="15">
        <f>V_G!R35-VConH!R35-VConLC!R35-VConK_T!R35-VConKC!R35</f>
        <v>7.5581035822154072E-2</v>
      </c>
      <c r="S35" s="15">
        <f>V_G!S35-VConH!S35-VConLC!S35-VConK_T!S35-VConKC!S35</f>
        <v>-0.19687155439774565</v>
      </c>
      <c r="T35" s="15">
        <f>V_G!T35-VConH!T35-VConLC!T35-VConK_T!T35-VConKC!T35</f>
        <v>-0.18317464199511124</v>
      </c>
      <c r="U35" s="15">
        <f>V_G!U35-VConH!U35-VConLC!U35-VConK_T!U35-VConKC!U35</f>
        <v>5.0579753902446498E-2</v>
      </c>
      <c r="V35" s="15">
        <f>V_G!V35-VConH!V35-VConLC!V35-VConK_T!V35-VConKC!V35</f>
        <v>1.3484264990607018E-2</v>
      </c>
      <c r="W35" s="15">
        <f>V_G!W35-VConH!W35-VConLC!W35-VConK_T!W35-VConKC!W35</f>
        <v>-2.7581952700397951E-2</v>
      </c>
      <c r="X35" s="15">
        <f>V_G!X35-VConH!X35-VConLC!X35-VConK_T!X35-VConKC!X35</f>
        <v>7.1026470343718173E-2</v>
      </c>
      <c r="Y35" s="15">
        <f>V_G!Y35-VConH!Y35-VConLC!Y35-VConK_T!Y35-VConKC!Y35</f>
        <v>-8.8797744054616073E-2</v>
      </c>
      <c r="Z35" s="15">
        <f>V_G!Z35-VConH!Z35-VConLC!Z35-VConK_T!Z35-VConKC!Z35</f>
        <v>7.0775482587089406E-2</v>
      </c>
      <c r="AA35" s="15">
        <f>V_G!AA35-VConH!AA35-VConLC!AA35-VConK_T!AA35-VConKC!AA35</f>
        <v>2.3045797536108303E-2</v>
      </c>
      <c r="AB35" s="15">
        <f>V_G!AB35-VConH!AB35-VConLC!AB35-VConK_T!AB35-VConKC!AB35</f>
        <v>-3.9980342431623461E-2</v>
      </c>
      <c r="AC35" s="15">
        <f>V_G!AC35-VConH!AC35-VConLC!AC35-VConK_T!AC35-VConKC!AC35</f>
        <v>3.6197976655107281E-2</v>
      </c>
      <c r="AD35" s="15">
        <f>V_G!AD35-VConH!AD35-VConLC!AD35-VConK_T!AD35-VConKC!AD35</f>
        <v>7.1889924341250716E-2</v>
      </c>
      <c r="AE35" s="15">
        <f>V_G!AE35-VConH!AE35-VConLC!AE35-VConK_T!AE35-VConKC!AE35</f>
        <v>-6.1034321840834575E-3</v>
      </c>
      <c r="AF35" s="15"/>
      <c r="AH35" s="64">
        <f t="shared" si="0"/>
        <v>1.4252060980041869E-2</v>
      </c>
      <c r="AI35" s="64">
        <f t="shared" si="1"/>
        <v>1.244310487049238E-2</v>
      </c>
      <c r="AJ35" s="64">
        <f t="shared" si="2"/>
        <v>-5.9789633412506524E-2</v>
      </c>
      <c r="AK35" s="64">
        <f t="shared" si="3"/>
        <v>-1.5133221091747496E-2</v>
      </c>
      <c r="AL35" s="64">
        <f t="shared" si="4"/>
        <v>2.48234058413091E-4</v>
      </c>
      <c r="AM35" s="64">
        <f t="shared" si="5"/>
        <v>3.2893246078583627E-2</v>
      </c>
      <c r="AN35" s="64">
        <f t="shared" si="6"/>
        <v>-2.3673264271007074E-2</v>
      </c>
      <c r="AO35" s="64">
        <f t="shared" si="7"/>
        <v>-7.198702507920635E-4</v>
      </c>
      <c r="AP35" s="64">
        <f t="shared" si="8"/>
        <v>-1.2291434646864366E-2</v>
      </c>
      <c r="AQ35" s="64">
        <f t="shared" si="9"/>
        <v>-8.7392015907604564E-3</v>
      </c>
      <c r="AR35" s="64">
        <f t="shared" si="10"/>
        <v>3.3994822937424847E-2</v>
      </c>
      <c r="AS35" s="64">
        <f t="shared" si="11"/>
        <v>-6.4485474377543022E-3</v>
      </c>
    </row>
    <row r="36" spans="1:45" x14ac:dyDescent="0.2">
      <c r="A36" s="4">
        <v>34</v>
      </c>
      <c r="B36" s="6" t="s">
        <v>70</v>
      </c>
      <c r="C36" s="15"/>
      <c r="D36" s="15">
        <f>V_G!D36-VConH!D36-VConLC!D36-VConK_T!D36-VConKC!D36</f>
        <v>2.3290032381682164E-2</v>
      </c>
      <c r="E36" s="15">
        <f>V_G!E36-VConH!E36-VConLC!E36-VConK_T!E36-VConKC!E36</f>
        <v>2.3347866828787735E-2</v>
      </c>
      <c r="F36" s="15">
        <f>V_G!F36-VConH!F36-VConLC!F36-VConK_T!F36-VConKC!F36</f>
        <v>1.3164537827348485E-2</v>
      </c>
      <c r="G36" s="15">
        <f>V_G!G36-VConH!G36-VConLC!G36-VConK_T!G36-VConKC!G36</f>
        <v>-1.7627756447872685E-2</v>
      </c>
      <c r="H36" s="15">
        <f>V_G!H36-VConH!H36-VConLC!H36-VConK_T!H36-VConKC!H36</f>
        <v>-1.4785897438145613E-2</v>
      </c>
      <c r="I36" s="15">
        <f>V_G!I36-VConH!I36-VConLC!I36-VConK_T!I36-VConKC!I36</f>
        <v>-6.0639596350285027E-3</v>
      </c>
      <c r="J36" s="15">
        <f>V_G!J36-VConH!J36-VConLC!J36-VConK_T!J36-VConKC!J36</f>
        <v>2.2521122938348334E-2</v>
      </c>
      <c r="K36" s="15">
        <f>V_G!K36-VConH!K36-VConLC!K36-VConK_T!K36-VConKC!K36</f>
        <v>-3.9020634104090207E-2</v>
      </c>
      <c r="L36" s="15">
        <f>V_G!L36-VConH!L36-VConLC!L36-VConK_T!L36-VConKC!L36</f>
        <v>4.9944434326040683E-2</v>
      </c>
      <c r="M36" s="15">
        <f>V_G!M36-VConH!M36-VConLC!M36-VConK_T!M36-VConKC!M36</f>
        <v>2.7113505127097211E-2</v>
      </c>
      <c r="N36" s="15">
        <f>V_G!N36-VConH!N36-VConLC!N36-VConK_T!N36-VConKC!N36</f>
        <v>4.7238601345913206E-2</v>
      </c>
      <c r="O36" s="15">
        <f>V_G!O36-VConH!O36-VConLC!O36-VConK_T!O36-VConKC!O36</f>
        <v>-4.4073659703882981E-2</v>
      </c>
      <c r="P36" s="15">
        <f>V_G!P36-VConH!P36-VConLC!P36-VConK_T!P36-VConKC!P36</f>
        <v>-1.902383735490271E-2</v>
      </c>
      <c r="Q36" s="15">
        <f>V_G!Q36-VConH!Q36-VConLC!Q36-VConK_T!Q36-VConKC!Q36</f>
        <v>-2.0407531713866573E-2</v>
      </c>
      <c r="R36" s="15">
        <f>V_G!R36-VConH!R36-VConLC!R36-VConK_T!R36-VConKC!R36</f>
        <v>-0.12129528978888682</v>
      </c>
      <c r="S36" s="15">
        <f>V_G!S36-VConH!S36-VConLC!S36-VConK_T!S36-VConKC!S36</f>
        <v>2.8120975377184304E-2</v>
      </c>
      <c r="T36" s="15">
        <f>V_G!T36-VConH!T36-VConLC!T36-VConK_T!T36-VConKC!T36</f>
        <v>-1.0719780453129112E-2</v>
      </c>
      <c r="U36" s="15">
        <f>V_G!U36-VConH!U36-VConLC!U36-VConK_T!U36-VConKC!U36</f>
        <v>-1.7259166622086264E-2</v>
      </c>
      <c r="V36" s="15">
        <f>V_G!V36-VConH!V36-VConLC!V36-VConK_T!V36-VConKC!V36</f>
        <v>3.3844203439374339E-2</v>
      </c>
      <c r="W36" s="15">
        <f>V_G!W36-VConH!W36-VConLC!W36-VConK_T!W36-VConKC!W36</f>
        <v>3.4604939964858604E-2</v>
      </c>
      <c r="X36" s="15">
        <f>V_G!X36-VConH!X36-VConLC!X36-VConK_T!X36-VConKC!X36</f>
        <v>5.050778907788557E-2</v>
      </c>
      <c r="Y36" s="15">
        <f>V_G!Y36-VConH!Y36-VConLC!Y36-VConK_T!Y36-VConKC!Y36</f>
        <v>-7.5416982842805333E-2</v>
      </c>
      <c r="Z36" s="15">
        <f>V_G!Z36-VConH!Z36-VConLC!Z36-VConK_T!Z36-VConKC!Z36</f>
        <v>5.3406945472260395E-2</v>
      </c>
      <c r="AA36" s="15">
        <f>V_G!AA36-VConH!AA36-VConLC!AA36-VConK_T!AA36-VConKC!AA36</f>
        <v>2.560385592495544E-2</v>
      </c>
      <c r="AB36" s="15">
        <f>V_G!AB36-VConH!AB36-VConLC!AB36-VConK_T!AB36-VConKC!AB36</f>
        <v>-3.6893022367932217E-2</v>
      </c>
      <c r="AC36" s="15">
        <f>V_G!AC36-VConH!AC36-VConLC!AC36-VConK_T!AC36-VConKC!AC36</f>
        <v>-2.6639743155552262E-2</v>
      </c>
      <c r="AD36" s="15">
        <f>V_G!AD36-VConH!AD36-VConLC!AD36-VConK_T!AD36-VConKC!AD36</f>
        <v>0.1161455208813703</v>
      </c>
      <c r="AE36" s="15">
        <f>V_G!AE36-VConH!AE36-VConLC!AE36-VConK_T!AE36-VConKC!AE36</f>
        <v>-6.0227161071743106E-2</v>
      </c>
      <c r="AF36" s="15"/>
      <c r="AH36" s="64">
        <f t="shared" si="0"/>
        <v>-3.9304177298211604E-4</v>
      </c>
      <c r="AI36" s="64">
        <f t="shared" si="1"/>
        <v>2.1559405926661845E-2</v>
      </c>
      <c r="AJ36" s="64">
        <f t="shared" si="2"/>
        <v>-3.5335868636870951E-2</v>
      </c>
      <c r="AK36" s="64">
        <f t="shared" si="3"/>
        <v>1.8195597081380625E-2</v>
      </c>
      <c r="AL36" s="64">
        <f t="shared" si="4"/>
        <v>-1.1987789393814795E-2</v>
      </c>
      <c r="AM36" s="64">
        <f t="shared" si="5"/>
        <v>2.7959179904813596E-2</v>
      </c>
      <c r="AN36" s="64">
        <f t="shared" si="6"/>
        <v>-6.8882313551045541E-3</v>
      </c>
      <c r="AO36" s="64">
        <f t="shared" si="7"/>
        <v>7.2464498539546963E-3</v>
      </c>
      <c r="AP36" s="64">
        <f t="shared" si="8"/>
        <v>6.4087535103757136E-3</v>
      </c>
      <c r="AQ36" s="64">
        <f t="shared" si="9"/>
        <v>-8.3248009533804287E-3</v>
      </c>
      <c r="AR36" s="64">
        <f t="shared" si="10"/>
        <v>9.7595388846916445E-3</v>
      </c>
      <c r="AS36" s="64">
        <f t="shared" si="11"/>
        <v>5.9666206783334189E-4</v>
      </c>
    </row>
    <row r="37" spans="1:45" x14ac:dyDescent="0.2">
      <c r="A37" s="4">
        <v>35</v>
      </c>
      <c r="B37" s="6" t="s">
        <v>71</v>
      </c>
      <c r="C37" s="15"/>
      <c r="D37" s="15">
        <f>V_G!D37-VConH!D37-VConLC!D37-VConK_T!D37-VConKC!D37</f>
        <v>1.8144760782975038E-2</v>
      </c>
      <c r="E37" s="15">
        <f>V_G!E37-VConH!E37-VConLC!E37-VConK_T!E37-VConKC!E37</f>
        <v>1.9830062040159455E-3</v>
      </c>
      <c r="F37" s="15">
        <f>V_G!F37-VConH!F37-VConLC!F37-VConK_T!F37-VConKC!F37</f>
        <v>-1.7475878057764412E-2</v>
      </c>
      <c r="G37" s="15">
        <f>V_G!G37-VConH!G37-VConLC!G37-VConK_T!G37-VConKC!G37</f>
        <v>-5.399357549614462E-2</v>
      </c>
      <c r="H37" s="15">
        <f>V_G!H37-VConH!H37-VConLC!H37-VConK_T!H37-VConKC!H37</f>
        <v>1.3620354205670301E-2</v>
      </c>
      <c r="I37" s="15">
        <f>V_G!I37-VConH!I37-VConLC!I37-VConK_T!I37-VConKC!I37</f>
        <v>1.2389970561116362E-2</v>
      </c>
      <c r="J37" s="15">
        <f>V_G!J37-VConH!J37-VConLC!J37-VConK_T!J37-VConKC!J37</f>
        <v>1.3712366929102913E-3</v>
      </c>
      <c r="K37" s="15">
        <f>V_G!K37-VConH!K37-VConLC!K37-VConK_T!K37-VConKC!K37</f>
        <v>-8.8283556186467299E-2</v>
      </c>
      <c r="L37" s="15">
        <f>V_G!L37-VConH!L37-VConLC!L37-VConK_T!L37-VConKC!L37</f>
        <v>4.6417248805618289E-2</v>
      </c>
      <c r="M37" s="15">
        <f>V_G!M37-VConH!M37-VConLC!M37-VConK_T!M37-VConKC!M37</f>
        <v>4.3707260984625122E-2</v>
      </c>
      <c r="N37" s="15">
        <f>V_G!N37-VConH!N37-VConLC!N37-VConK_T!N37-VConKC!N37</f>
        <v>2.540139507048441E-2</v>
      </c>
      <c r="O37" s="15">
        <f>V_G!O37-VConH!O37-VConLC!O37-VConK_T!O37-VConKC!O37</f>
        <v>1.2806618130787451E-2</v>
      </c>
      <c r="P37" s="15">
        <f>V_G!P37-VConH!P37-VConLC!P37-VConK_T!P37-VConKC!P37</f>
        <v>7.2525623188323847E-3</v>
      </c>
      <c r="Q37" s="15">
        <f>V_G!Q37-VConH!Q37-VConLC!Q37-VConK_T!Q37-VConKC!Q37</f>
        <v>7.6301688176108481E-2</v>
      </c>
      <c r="R37" s="15">
        <f>V_G!R37-VConH!R37-VConLC!R37-VConK_T!R37-VConKC!R37</f>
        <v>-0.13190885720850543</v>
      </c>
      <c r="S37" s="15">
        <f>V_G!S37-VConH!S37-VConLC!S37-VConK_T!S37-VConKC!S37</f>
        <v>8.6070867370760362E-2</v>
      </c>
      <c r="T37" s="15">
        <f>V_G!T37-VConH!T37-VConLC!T37-VConK_T!T37-VConKC!T37</f>
        <v>0.11571236865120943</v>
      </c>
      <c r="U37" s="15">
        <f>V_G!U37-VConH!U37-VConLC!U37-VConK_T!U37-VConKC!U37</f>
        <v>1.2108627586039745E-2</v>
      </c>
      <c r="V37" s="15">
        <f>V_G!V37-VConH!V37-VConLC!V37-VConK_T!V37-VConKC!V37</f>
        <v>-1.7960994365069372E-2</v>
      </c>
      <c r="W37" s="15">
        <f>V_G!W37-VConH!W37-VConLC!W37-VConK_T!W37-VConKC!W37</f>
        <v>-5.5138817783954672E-2</v>
      </c>
      <c r="X37" s="15">
        <f>V_G!X37-VConH!X37-VConLC!X37-VConK_T!X37-VConKC!X37</f>
        <v>5.9375979089166711E-2</v>
      </c>
      <c r="Y37" s="15">
        <f>V_G!Y37-VConH!Y37-VConLC!Y37-VConK_T!Y37-VConKC!Y37</f>
        <v>-1.8218023568656625E-2</v>
      </c>
      <c r="Z37" s="15">
        <f>V_G!Z37-VConH!Z37-VConLC!Z37-VConK_T!Z37-VConKC!Z37</f>
        <v>4.4892203236651385E-2</v>
      </c>
      <c r="AA37" s="15">
        <f>V_G!AA37-VConH!AA37-VConLC!AA37-VConK_T!AA37-VConKC!AA37</f>
        <v>5.3401348428097878E-2</v>
      </c>
      <c r="AB37" s="15">
        <f>V_G!AB37-VConH!AB37-VConLC!AB37-VConK_T!AB37-VConKC!AB37</f>
        <v>8.9835812756584969E-3</v>
      </c>
      <c r="AC37" s="15">
        <f>V_G!AC37-VConH!AC37-VConLC!AC37-VConK_T!AC37-VConKC!AC37</f>
        <v>-3.7077873645953024E-2</v>
      </c>
      <c r="AD37" s="15">
        <f>V_G!AD37-VConH!AD37-VConLC!AD37-VConK_T!AD37-VConKC!AD37</f>
        <v>-8.3687224246201868E-4</v>
      </c>
      <c r="AE37" s="15">
        <f>V_G!AE37-VConH!AE37-VConLC!AE37-VConK_T!AE37-VConKC!AE37</f>
        <v>2.9786634743390845E-2</v>
      </c>
      <c r="AF37" s="15"/>
      <c r="AH37" s="64">
        <f t="shared" si="0"/>
        <v>-8.6952245166212853E-3</v>
      </c>
      <c r="AI37" s="64">
        <f t="shared" si="1"/>
        <v>5.7227170734341637E-3</v>
      </c>
      <c r="AJ37" s="64">
        <f t="shared" si="2"/>
        <v>1.0104575757596651E-2</v>
      </c>
      <c r="AK37" s="64">
        <f t="shared" si="3"/>
        <v>2.2819432635478372E-2</v>
      </c>
      <c r="AL37" s="64">
        <f t="shared" si="4"/>
        <v>1.0396247145159623E-2</v>
      </c>
      <c r="AM37" s="64">
        <f t="shared" si="5"/>
        <v>1.4474881250464413E-2</v>
      </c>
      <c r="AN37" s="64">
        <f t="shared" si="6"/>
        <v>7.9136464155154067E-3</v>
      </c>
      <c r="AO37" s="64">
        <f t="shared" si="7"/>
        <v>1.6252346783676565E-2</v>
      </c>
      <c r="AP37" s="64">
        <f t="shared" si="8"/>
        <v>2.2572919172126997E-2</v>
      </c>
      <c r="AQ37" s="64">
        <f t="shared" si="9"/>
        <v>2.2264777342937785E-2</v>
      </c>
      <c r="AR37" s="64">
        <f t="shared" si="10"/>
        <v>-2.7093703816747326E-3</v>
      </c>
      <c r="AS37" s="64">
        <f t="shared" si="11"/>
        <v>8.5440186287469039E-3</v>
      </c>
    </row>
    <row r="38" spans="1:45" x14ac:dyDescent="0.2">
      <c r="A38" s="4">
        <v>36</v>
      </c>
      <c r="B38" s="6" t="s">
        <v>72</v>
      </c>
      <c r="C38" s="15"/>
      <c r="D38" s="15">
        <f>V_G!D38-VConH!D38-VConLC!D38-VConK_T!D38-VConKC!D38</f>
        <v>6.2990868189908927E-2</v>
      </c>
      <c r="E38" s="15">
        <f>V_G!E38-VConH!E38-VConLC!E38-VConK_T!E38-VConKC!E38</f>
        <v>3.0466248474360538E-2</v>
      </c>
      <c r="F38" s="15">
        <f>V_G!F38-VConH!F38-VConLC!F38-VConK_T!F38-VConKC!F38</f>
        <v>3.5281465963907709E-2</v>
      </c>
      <c r="G38" s="15">
        <f>V_G!G38-VConH!G38-VConLC!G38-VConK_T!G38-VConKC!G38</f>
        <v>-5.8249087677496349E-2</v>
      </c>
      <c r="H38" s="15">
        <f>V_G!H38-VConH!H38-VConLC!H38-VConK_T!H38-VConKC!H38</f>
        <v>-7.1939163728805586E-2</v>
      </c>
      <c r="I38" s="15">
        <f>V_G!I38-VConH!I38-VConLC!I38-VConK_T!I38-VConKC!I38</f>
        <v>5.6708590576743247E-2</v>
      </c>
      <c r="J38" s="15">
        <f>V_G!J38-VConH!J38-VConLC!J38-VConK_T!J38-VConKC!J38</f>
        <v>-7.0457013953058159E-2</v>
      </c>
      <c r="K38" s="15">
        <f>V_G!K38-VConH!K38-VConLC!K38-VConK_T!K38-VConKC!K38</f>
        <v>-7.0994274780883271E-2</v>
      </c>
      <c r="L38" s="15">
        <f>V_G!L38-VConH!L38-VConLC!L38-VConK_T!L38-VConKC!L38</f>
        <v>0.11881158359508623</v>
      </c>
      <c r="M38" s="15">
        <f>V_G!M38-VConH!M38-VConLC!M38-VConK_T!M38-VConKC!M38</f>
        <v>0.12288491697429436</v>
      </c>
      <c r="N38" s="15">
        <f>V_G!N38-VConH!N38-VConLC!N38-VConK_T!N38-VConKC!N38</f>
        <v>6.6195355955208354E-2</v>
      </c>
      <c r="O38" s="15">
        <f>V_G!O38-VConH!O38-VConLC!O38-VConK_T!O38-VConKC!O38</f>
        <v>6.0441480012544305E-2</v>
      </c>
      <c r="P38" s="15">
        <f>V_G!P38-VConH!P38-VConLC!P38-VConK_T!P38-VConKC!P38</f>
        <v>-9.2209506205259825E-4</v>
      </c>
      <c r="Q38" s="15">
        <f>V_G!Q38-VConH!Q38-VConLC!Q38-VConK_T!Q38-VConKC!Q38</f>
        <v>-1.2233256118831368E-2</v>
      </c>
      <c r="R38" s="15">
        <f>V_G!R38-VConH!R38-VConLC!R38-VConK_T!R38-VConKC!R38</f>
        <v>-0.35178757511935577</v>
      </c>
      <c r="S38" s="15">
        <f>V_G!S38-VConH!S38-VConLC!S38-VConK_T!S38-VConKC!S38</f>
        <v>0.16211436191964579</v>
      </c>
      <c r="T38" s="15">
        <f>V_G!T38-VConH!T38-VConLC!T38-VConK_T!T38-VConKC!T38</f>
        <v>0.14544797061263801</v>
      </c>
      <c r="U38" s="15">
        <f>V_G!U38-VConH!U38-VConLC!U38-VConK_T!U38-VConKC!U38</f>
        <v>-5.0904025116443159E-2</v>
      </c>
      <c r="V38" s="15">
        <f>V_G!V38-VConH!V38-VConLC!V38-VConK_T!V38-VConKC!V38</f>
        <v>-6.9668456098359944E-3</v>
      </c>
      <c r="W38" s="15">
        <f>V_G!W38-VConH!W38-VConLC!W38-VConK_T!W38-VConKC!W38</f>
        <v>6.4399970092139547E-2</v>
      </c>
      <c r="X38" s="15">
        <f>V_G!X38-VConH!X38-VConLC!X38-VConK_T!X38-VConKC!X38</f>
        <v>3.0005471912068829E-2</v>
      </c>
      <c r="Y38" s="15">
        <f>V_G!Y38-VConH!Y38-VConLC!Y38-VConK_T!Y38-VConKC!Y38</f>
        <v>-6.1323940037665021E-3</v>
      </c>
      <c r="Z38" s="15">
        <f>V_G!Z38-VConH!Z38-VConLC!Z38-VConK_T!Z38-VConKC!Z38</f>
        <v>9.966261191232649E-2</v>
      </c>
      <c r="AA38" s="15">
        <f>V_G!AA38-VConH!AA38-VConLC!AA38-VConK_T!AA38-VConKC!AA38</f>
        <v>4.8652434068150043E-2</v>
      </c>
      <c r="AB38" s="15">
        <f>V_G!AB38-VConH!AB38-VConLC!AB38-VConK_T!AB38-VConKC!AB38</f>
        <v>-4.4998988238845392E-2</v>
      </c>
      <c r="AC38" s="15">
        <f>V_G!AC38-VConH!AC38-VConLC!AC38-VConK_T!AC38-VConKC!AC38</f>
        <v>-4.2419770438578655E-2</v>
      </c>
      <c r="AD38" s="15">
        <f>V_G!AD38-VConH!AD38-VConLC!AD38-VConK_T!AD38-VConKC!AD38</f>
        <v>0.16215874941910741</v>
      </c>
      <c r="AE38" s="15">
        <f>V_G!AE38-VConH!AE38-VConLC!AE38-VConK_T!AE38-VConKC!AE38</f>
        <v>6.015783925996903E-2</v>
      </c>
      <c r="AF38" s="15"/>
      <c r="AH38" s="64">
        <f t="shared" si="0"/>
        <v>-1.5463892782580911E-3</v>
      </c>
      <c r="AI38" s="64">
        <f t="shared" si="1"/>
        <v>3.3288113558129509E-2</v>
      </c>
      <c r="AJ38" s="64">
        <f t="shared" si="2"/>
        <v>-2.8477416873609929E-2</v>
      </c>
      <c r="AK38" s="64">
        <f t="shared" si="3"/>
        <v>3.6396508378113444E-2</v>
      </c>
      <c r="AL38" s="64">
        <f t="shared" si="4"/>
        <v>1.0952778659857198E-2</v>
      </c>
      <c r="AM38" s="64">
        <f t="shared" si="5"/>
        <v>0.11115829433953822</v>
      </c>
      <c r="AN38" s="64">
        <f t="shared" si="6"/>
        <v>2.4053483422597889E-3</v>
      </c>
      <c r="AO38" s="64">
        <f t="shared" si="7"/>
        <v>3.825525198907747E-2</v>
      </c>
      <c r="AP38" s="64">
        <f t="shared" si="8"/>
        <v>3.1018467292047984E-2</v>
      </c>
      <c r="AQ38" s="64">
        <f t="shared" si="9"/>
        <v>2.4295915934466162E-2</v>
      </c>
      <c r="AR38" s="64">
        <f t="shared" si="10"/>
        <v>5.9965606080165927E-2</v>
      </c>
      <c r="AS38" s="64">
        <f t="shared" si="11"/>
        <v>1.7606835588897671E-2</v>
      </c>
    </row>
    <row r="39" spans="1:45" x14ac:dyDescent="0.2">
      <c r="A39" s="4">
        <v>37</v>
      </c>
      <c r="B39" s="6" t="s">
        <v>73</v>
      </c>
      <c r="C39" s="15"/>
      <c r="D39" s="15">
        <f>V_G!D39-VConH!D39-VConLC!D39-VConK_T!D39-VConKC!D39</f>
        <v>8.0317159462284904E-2</v>
      </c>
      <c r="E39" s="15">
        <f>V_G!E39-VConH!E39-VConLC!E39-VConK_T!E39-VConKC!E39</f>
        <v>2.1794554251171001E-2</v>
      </c>
      <c r="F39" s="15">
        <f>V_G!F39-VConH!F39-VConLC!F39-VConK_T!F39-VConKC!F39</f>
        <v>5.3427201339365148E-2</v>
      </c>
      <c r="G39" s="15">
        <f>V_G!G39-VConH!G39-VConLC!G39-VConK_T!G39-VConKC!G39</f>
        <v>3.5319465261818818E-2</v>
      </c>
      <c r="H39" s="15">
        <f>V_G!H39-VConH!H39-VConLC!H39-VConK_T!H39-VConKC!H39</f>
        <v>3.9598040744574771E-2</v>
      </c>
      <c r="I39" s="15">
        <f>V_G!I39-VConH!I39-VConLC!I39-VConK_T!I39-VConKC!I39</f>
        <v>-2.9363679523689581E-2</v>
      </c>
      <c r="J39" s="15">
        <f>V_G!J39-VConH!J39-VConLC!J39-VConK_T!J39-VConKC!J39</f>
        <v>-0.12996371917158867</v>
      </c>
      <c r="K39" s="15">
        <f>V_G!K39-VConH!K39-VConLC!K39-VConK_T!K39-VConKC!K39</f>
        <v>2.0710760691732026E-3</v>
      </c>
      <c r="L39" s="15">
        <f>V_G!L39-VConH!L39-VConLC!L39-VConK_T!L39-VConKC!L39</f>
        <v>5.222134118817337E-2</v>
      </c>
      <c r="M39" s="15">
        <f>V_G!M39-VConH!M39-VConLC!M39-VConK_T!M39-VConKC!M39</f>
        <v>2.5721443042233141E-2</v>
      </c>
      <c r="N39" s="15">
        <f>V_G!N39-VConH!N39-VConLC!N39-VConK_T!N39-VConKC!N39</f>
        <v>2.3451846646193712E-2</v>
      </c>
      <c r="O39" s="15">
        <f>V_G!O39-VConH!O39-VConLC!O39-VConK_T!O39-VConKC!O39</f>
        <v>-4.9623119146094331E-2</v>
      </c>
      <c r="P39" s="15">
        <f>V_G!P39-VConH!P39-VConLC!P39-VConK_T!P39-VConKC!P39</f>
        <v>0.11677893674874772</v>
      </c>
      <c r="Q39" s="15">
        <f>V_G!Q39-VConH!Q39-VConLC!Q39-VConK_T!Q39-VConKC!Q39</f>
        <v>4.407205981409674E-3</v>
      </c>
      <c r="R39" s="15">
        <f>V_G!R39-VConH!R39-VConLC!R39-VConK_T!R39-VConKC!R39</f>
        <v>-2.0614450040707277E-2</v>
      </c>
      <c r="S39" s="15">
        <f>V_G!S39-VConH!S39-VConLC!S39-VConK_T!S39-VConKC!S39</f>
        <v>5.711342709089981E-2</v>
      </c>
      <c r="T39" s="15">
        <f>V_G!T39-VConH!T39-VConLC!T39-VConK_T!T39-VConKC!T39</f>
        <v>-9.4158902401956929E-2</v>
      </c>
      <c r="U39" s="15">
        <f>V_G!U39-VConH!U39-VConLC!U39-VConK_T!U39-VConKC!U39</f>
        <v>-1.1230275222748193E-2</v>
      </c>
      <c r="V39" s="15">
        <f>V_G!V39-VConH!V39-VConLC!V39-VConK_T!V39-VConKC!V39</f>
        <v>-1.4396301781208314E-3</v>
      </c>
      <c r="W39" s="15">
        <f>V_G!W39-VConH!W39-VConLC!W39-VConK_T!W39-VConKC!W39</f>
        <v>3.8538836899991977E-2</v>
      </c>
      <c r="X39" s="15">
        <f>V_G!X39-VConH!X39-VConLC!X39-VConK_T!X39-VConKC!X39</f>
        <v>-4.7395611766539676E-2</v>
      </c>
      <c r="Y39" s="15">
        <f>V_G!Y39-VConH!Y39-VConLC!Y39-VConK_T!Y39-VConKC!Y39</f>
        <v>-0.18900457887834204</v>
      </c>
      <c r="Z39" s="15">
        <f>V_G!Z39-VConH!Z39-VConLC!Z39-VConK_T!Z39-VConKC!Z39</f>
        <v>-0.10666803189872806</v>
      </c>
      <c r="AA39" s="15">
        <f>V_G!AA39-VConH!AA39-VConLC!AA39-VConK_T!AA39-VConKC!AA39</f>
        <v>4.9928358539597401E-2</v>
      </c>
      <c r="AB39" s="15">
        <f>V_G!AB39-VConH!AB39-VConLC!AB39-VConK_T!AB39-VConKC!AB39</f>
        <v>4.7400015821732012E-2</v>
      </c>
      <c r="AC39" s="15">
        <f>V_G!AC39-VConH!AC39-VConLC!AC39-VConK_T!AC39-VConKC!AC39</f>
        <v>-0.12608913795382926</v>
      </c>
      <c r="AD39" s="15">
        <f>V_G!AD39-VConH!AD39-VConLC!AD39-VConK_T!AD39-VConKC!AD39</f>
        <v>-0.11438019789966809</v>
      </c>
      <c r="AE39" s="15">
        <f>V_G!AE39-VConH!AE39-VConLC!AE39-VConK_T!AE39-VConKC!AE39</f>
        <v>-2.6356758991971697E-2</v>
      </c>
      <c r="AF39" s="15"/>
      <c r="AH39" s="64">
        <f t="shared" si="0"/>
        <v>2.4155116414648028E-2</v>
      </c>
      <c r="AI39" s="64">
        <f t="shared" si="1"/>
        <v>-5.2996024451630475E-3</v>
      </c>
      <c r="AJ39" s="64">
        <f t="shared" si="2"/>
        <v>2.1612400126851117E-2</v>
      </c>
      <c r="AK39" s="64">
        <f t="shared" si="3"/>
        <v>-2.3137116533874728E-2</v>
      </c>
      <c r="AL39" s="64">
        <f t="shared" si="4"/>
        <v>-6.4886674873913988E-2</v>
      </c>
      <c r="AM39" s="64">
        <f t="shared" si="5"/>
        <v>-7.0368478445819893E-2</v>
      </c>
      <c r="AN39" s="64">
        <f t="shared" si="6"/>
        <v>8.1563988408440355E-3</v>
      </c>
      <c r="AO39" s="64">
        <f t="shared" si="7"/>
        <v>-4.8404659494215276E-2</v>
      </c>
      <c r="AP39" s="64">
        <f t="shared" si="8"/>
        <v>-3.4892202120568254E-2</v>
      </c>
      <c r="AQ39" s="64">
        <f t="shared" si="9"/>
        <v>-4.9586059103935168E-2</v>
      </c>
      <c r="AR39" s="64">
        <f t="shared" si="10"/>
        <v>-8.8942031615156347E-2</v>
      </c>
      <c r="AS39" s="64">
        <f t="shared" si="11"/>
        <v>-1.4019123831440848E-2</v>
      </c>
    </row>
    <row r="40" spans="1:45" x14ac:dyDescent="0.2">
      <c r="A40" s="4">
        <v>38</v>
      </c>
      <c r="B40" s="6" t="s">
        <v>74</v>
      </c>
      <c r="C40" s="15"/>
      <c r="D40" s="15">
        <f>V_G!D40-VConH!D40-VConLC!D40-VConK_T!D40-VConKC!D40</f>
        <v>5.5256402704959025E-2</v>
      </c>
      <c r="E40" s="15">
        <f>V_G!E40-VConH!E40-VConLC!E40-VConK_T!E40-VConKC!E40</f>
        <v>4.717729132023224E-2</v>
      </c>
      <c r="F40" s="15">
        <f>V_G!F40-VConH!F40-VConLC!F40-VConK_T!F40-VConKC!F40</f>
        <v>3.6250567390577491E-2</v>
      </c>
      <c r="G40" s="15">
        <f>V_G!G40-VConH!G40-VConLC!G40-VConK_T!G40-VConKC!G40</f>
        <v>4.8689994189200642E-3</v>
      </c>
      <c r="H40" s="15">
        <f>V_G!H40-VConH!H40-VConLC!H40-VConK_T!H40-VConKC!H40</f>
        <v>1.7186567473595465E-2</v>
      </c>
      <c r="I40" s="15">
        <f>V_G!I40-VConH!I40-VConLC!I40-VConK_T!I40-VConKC!I40</f>
        <v>2.5271365288615715E-2</v>
      </c>
      <c r="J40" s="15">
        <f>V_G!J40-VConH!J40-VConLC!J40-VConK_T!J40-VConKC!J40</f>
        <v>-1.1073093383064957E-2</v>
      </c>
      <c r="K40" s="15">
        <f>V_G!K40-VConH!K40-VConLC!K40-VConK_T!K40-VConKC!K40</f>
        <v>-3.4849589800931953E-2</v>
      </c>
      <c r="L40" s="15">
        <f>V_G!L40-VConH!L40-VConLC!L40-VConK_T!L40-VConKC!L40</f>
        <v>1.9969961603540344E-2</v>
      </c>
      <c r="M40" s="15">
        <f>V_G!M40-VConH!M40-VConLC!M40-VConK_T!M40-VConKC!M40</f>
        <v>0.10559829793609439</v>
      </c>
      <c r="N40" s="15">
        <f>V_G!N40-VConH!N40-VConLC!N40-VConK_T!N40-VConKC!N40</f>
        <v>2.8853853199389622E-2</v>
      </c>
      <c r="O40" s="15">
        <f>V_G!O40-VConH!O40-VConLC!O40-VConK_T!O40-VConKC!O40</f>
        <v>2.8940676554424685E-2</v>
      </c>
      <c r="P40" s="15">
        <f>V_G!P40-VConH!P40-VConLC!P40-VConK_T!P40-VConKC!P40</f>
        <v>1.9367976497725259E-2</v>
      </c>
      <c r="Q40" s="15">
        <f>V_G!Q40-VConH!Q40-VConLC!Q40-VConK_T!Q40-VConKC!Q40</f>
        <v>5.6296271053123806E-2</v>
      </c>
      <c r="R40" s="15">
        <f>V_G!R40-VConH!R40-VConLC!R40-VConK_T!R40-VConKC!R40</f>
        <v>-0.13969301667009856</v>
      </c>
      <c r="S40" s="15">
        <f>V_G!S40-VConH!S40-VConLC!S40-VConK_T!S40-VConKC!S40</f>
        <v>4.9156517280400151E-2</v>
      </c>
      <c r="T40" s="15">
        <f>V_G!T40-VConH!T40-VConLC!T40-VConK_T!T40-VConKC!T40</f>
        <v>-8.9605448493101134E-2</v>
      </c>
      <c r="U40" s="15">
        <f>V_G!U40-VConH!U40-VConLC!U40-VConK_T!U40-VConKC!U40</f>
        <v>-7.8719409521090349E-3</v>
      </c>
      <c r="V40" s="15">
        <f>V_G!V40-VConH!V40-VConLC!V40-VConK_T!V40-VConKC!V40</f>
        <v>-1.6079288550357822E-2</v>
      </c>
      <c r="W40" s="15">
        <f>V_G!W40-VConH!W40-VConLC!W40-VConK_T!W40-VConKC!W40</f>
        <v>3.5882779089936541E-2</v>
      </c>
      <c r="X40" s="15">
        <f>V_G!X40-VConH!X40-VConLC!X40-VConK_T!X40-VConKC!X40</f>
        <v>5.3904647867080983E-2</v>
      </c>
      <c r="Y40" s="15">
        <f>V_G!Y40-VConH!Y40-VConLC!Y40-VConK_T!Y40-VConKC!Y40</f>
        <v>2.3374297877024192E-3</v>
      </c>
      <c r="Z40" s="15">
        <f>V_G!Z40-VConH!Z40-VConLC!Z40-VConK_T!Z40-VConKC!Z40</f>
        <v>-2.8714874239150121E-2</v>
      </c>
      <c r="AA40" s="15">
        <f>V_G!AA40-VConH!AA40-VConLC!AA40-VConK_T!AA40-VConKC!AA40</f>
        <v>5.6809399095306266E-2</v>
      </c>
      <c r="AB40" s="15">
        <f>V_G!AB40-VConH!AB40-VConLC!AB40-VConK_T!AB40-VConKC!AB40</f>
        <v>-3.3637745636555347E-2</v>
      </c>
      <c r="AC40" s="15">
        <f>V_G!AC40-VConH!AC40-VConLC!AC40-VConK_T!AC40-VConKC!AC40</f>
        <v>-2.3740011190242383E-2</v>
      </c>
      <c r="AD40" s="15">
        <f>V_G!AD40-VConH!AD40-VConLC!AD40-VConK_T!AD40-VConKC!AD40</f>
        <v>-1.1420052586098699E-2</v>
      </c>
      <c r="AE40" s="15">
        <f>V_G!AE40-VConH!AE40-VConLC!AE40-VConK_T!AE40-VConKC!AE40</f>
        <v>-0.10048576313739856</v>
      </c>
      <c r="AF40" s="15"/>
      <c r="AH40" s="64">
        <f t="shared" si="0"/>
        <v>2.6150958178388195E-2</v>
      </c>
      <c r="AI40" s="64">
        <f t="shared" si="1"/>
        <v>2.1699885911005488E-2</v>
      </c>
      <c r="AJ40" s="64">
        <f t="shared" si="2"/>
        <v>2.8136849431150677E-3</v>
      </c>
      <c r="AK40" s="64">
        <f t="shared" si="3"/>
        <v>-4.7538502077100935E-3</v>
      </c>
      <c r="AL40" s="64">
        <f t="shared" si="4"/>
        <v>-5.3891604365878332E-3</v>
      </c>
      <c r="AM40" s="64">
        <f t="shared" si="5"/>
        <v>-5.5952907861748627E-2</v>
      </c>
      <c r="AN40" s="64">
        <f t="shared" si="6"/>
        <v>1.2256785427060277E-2</v>
      </c>
      <c r="AO40" s="64">
        <f t="shared" si="7"/>
        <v>-1.3551739078748909E-2</v>
      </c>
      <c r="AP40" s="64">
        <f t="shared" si="8"/>
        <v>-2.9972268923608059E-3</v>
      </c>
      <c r="AQ40" s="64">
        <f t="shared" si="9"/>
        <v>-8.0144774817419561E-4</v>
      </c>
      <c r="AR40" s="64">
        <f t="shared" si="10"/>
        <v>-4.5215275637913215E-2</v>
      </c>
      <c r="AS40" s="64">
        <f t="shared" si="11"/>
        <v>3.3593250450946973E-3</v>
      </c>
    </row>
    <row r="41" spans="1:45" x14ac:dyDescent="0.2">
      <c r="A41" s="4">
        <v>39</v>
      </c>
      <c r="B41" s="6" t="s">
        <v>75</v>
      </c>
      <c r="C41" s="15"/>
      <c r="D41" s="15">
        <f>V_G!D41-VConH!D41-VConLC!D41-VConK_T!D41-VConKC!D41</f>
        <v>0.15084275064201205</v>
      </c>
      <c r="E41" s="15">
        <f>V_G!E41-VConH!E41-VConLC!E41-VConK_T!E41-VConKC!E41</f>
        <v>-4.4355774028484998E-3</v>
      </c>
      <c r="F41" s="15">
        <f>V_G!F41-VConH!F41-VConLC!F41-VConK_T!F41-VConKC!F41</f>
        <v>-6.6856691944739387E-3</v>
      </c>
      <c r="G41" s="15">
        <f>V_G!G41-VConH!G41-VConLC!G41-VConK_T!G41-VConKC!G41</f>
        <v>-2.3806579476735014E-2</v>
      </c>
      <c r="H41" s="15">
        <f>V_G!H41-VConH!H41-VConLC!H41-VConK_T!H41-VConKC!H41</f>
        <v>-0.26699364789561986</v>
      </c>
      <c r="I41" s="15">
        <f>V_G!I41-VConH!I41-VConLC!I41-VConK_T!I41-VConKC!I41</f>
        <v>0.21217097571509466</v>
      </c>
      <c r="J41" s="15">
        <f>V_G!J41-VConH!J41-VConLC!J41-VConK_T!J41-VConKC!J41</f>
        <v>-0.59381123347362263</v>
      </c>
      <c r="K41" s="15">
        <f>V_G!K41-VConH!K41-VConLC!K41-VConK_T!K41-VConKC!K41</f>
        <v>0.66236743174993284</v>
      </c>
      <c r="L41" s="15">
        <f>V_G!L41-VConH!L41-VConLC!L41-VConK_T!L41-VConKC!L41</f>
        <v>-1.1922048880493008</v>
      </c>
      <c r="M41" s="15">
        <f>V_G!M41-VConH!M41-VConLC!M41-VConK_T!M41-VConKC!M41</f>
        <v>1.0118606012220617</v>
      </c>
      <c r="N41" s="15">
        <f>V_G!N41-VConH!N41-VConLC!N41-VConK_T!N41-VConKC!N41</f>
        <v>-2.605781270998779E-2</v>
      </c>
      <c r="O41" s="15">
        <f>V_G!O41-VConH!O41-VConLC!O41-VConK_T!O41-VConKC!O41</f>
        <v>8.9683100623999853E-2</v>
      </c>
      <c r="P41" s="15">
        <f>V_G!P41-VConH!P41-VConLC!P41-VConK_T!P41-VConKC!P41</f>
        <v>-7.3264727927488352E-2</v>
      </c>
      <c r="Q41" s="15">
        <f>V_G!Q41-VConH!Q41-VConLC!Q41-VConK_T!Q41-VConKC!Q41</f>
        <v>0.41271715613113091</v>
      </c>
      <c r="R41" s="15">
        <f>V_G!R41-VConH!R41-VConLC!R41-VConK_T!R41-VConKC!R41</f>
        <v>0.11903062070954915</v>
      </c>
      <c r="S41" s="15">
        <f>V_G!S41-VConH!S41-VConLC!S41-VConK_T!S41-VConKC!S41</f>
        <v>-0.17773651526979597</v>
      </c>
      <c r="T41" s="15">
        <f>V_G!T41-VConH!T41-VConLC!T41-VConK_T!T41-VConKC!T41</f>
        <v>4.6525078279834348E-2</v>
      </c>
      <c r="U41" s="15">
        <f>V_G!U41-VConH!U41-VConLC!U41-VConK_T!U41-VConKC!U41</f>
        <v>0.19818551945418794</v>
      </c>
      <c r="V41" s="15">
        <f>V_G!V41-VConH!V41-VConLC!V41-VConK_T!V41-VConKC!V41</f>
        <v>-0.10907906243925658</v>
      </c>
      <c r="W41" s="15">
        <f>V_G!W41-VConH!W41-VConLC!W41-VConK_T!W41-VConKC!W41</f>
        <v>-5.4847073375565075E-2</v>
      </c>
      <c r="X41" s="15">
        <f>V_G!X41-VConH!X41-VConLC!X41-VConK_T!X41-VConKC!X41</f>
        <v>-0.11077550415447732</v>
      </c>
      <c r="Y41" s="15">
        <f>V_G!Y41-VConH!Y41-VConLC!Y41-VConK_T!Y41-VConKC!Y41</f>
        <v>-0.21781270899197019</v>
      </c>
      <c r="Z41" s="15">
        <f>V_G!Z41-VConH!Z41-VConLC!Z41-VConK_T!Z41-VConKC!Z41</f>
        <v>-0.16298016930543821</v>
      </c>
      <c r="AA41" s="15">
        <f>V_G!AA41-VConH!AA41-VConLC!AA41-VConK_T!AA41-VConKC!AA41</f>
        <v>-0.48201229727445727</v>
      </c>
      <c r="AB41" s="15">
        <f>V_G!AB41-VConH!AB41-VConLC!AB41-VConK_T!AB41-VConKC!AB41</f>
        <v>0.53764665131063871</v>
      </c>
      <c r="AC41" s="15">
        <f>V_G!AC41-VConH!AC41-VConLC!AC41-VConK_T!AC41-VConKC!AC41</f>
        <v>-4.563540404631982E-2</v>
      </c>
      <c r="AD41" s="15">
        <f>V_G!AD41-VConH!AD41-VConLC!AD41-VConK_T!AD41-VConKC!AD41</f>
        <v>-4.3917143196983331E-2</v>
      </c>
      <c r="AE41" s="15">
        <f>V_G!AE41-VConH!AE41-VConLC!AE41-VConK_T!AE41-VConKC!AE41</f>
        <v>-0.10052890779545551</v>
      </c>
      <c r="AF41" s="15"/>
      <c r="AH41" s="64">
        <f t="shared" si="0"/>
        <v>-1.7950099650916523E-2</v>
      </c>
      <c r="AI41" s="64">
        <f t="shared" si="1"/>
        <v>-2.7569180252183322E-2</v>
      </c>
      <c r="AJ41" s="64">
        <f t="shared" si="2"/>
        <v>7.4085926853479117E-2</v>
      </c>
      <c r="AK41" s="64">
        <f t="shared" si="3"/>
        <v>-5.9982084470553369E-3</v>
      </c>
      <c r="AL41" s="64">
        <f t="shared" si="4"/>
        <v>-7.4158785661509352E-2</v>
      </c>
      <c r="AM41" s="64">
        <f t="shared" si="5"/>
        <v>-7.2223025496219423E-2</v>
      </c>
      <c r="AN41" s="64">
        <f t="shared" si="6"/>
        <v>2.3258373300647901E-2</v>
      </c>
      <c r="AO41" s="64">
        <f t="shared" si="7"/>
        <v>-4.5435918461271853E-2</v>
      </c>
      <c r="AP41" s="64">
        <f t="shared" si="8"/>
        <v>-3.9461062944055963E-2</v>
      </c>
      <c r="AQ41" s="64">
        <f t="shared" si="9"/>
        <v>-8.1289631065306733E-2</v>
      </c>
      <c r="AR41" s="64">
        <f t="shared" si="10"/>
        <v>-6.3360485012919562E-2</v>
      </c>
      <c r="AS41" s="64">
        <f t="shared" si="11"/>
        <v>-1.4903621732717256E-2</v>
      </c>
    </row>
    <row r="42" spans="1:45" x14ac:dyDescent="0.2">
      <c r="A42" s="4">
        <v>40</v>
      </c>
      <c r="B42" s="6" t="s">
        <v>76</v>
      </c>
      <c r="C42" s="15"/>
      <c r="D42" s="15">
        <f>V_G!D42-VConH!D42-VConLC!D42-VConK_T!D42-VConKC!D42</f>
        <v>0.12266630539586171</v>
      </c>
      <c r="E42" s="15">
        <f>V_G!E42-VConH!E42-VConLC!E42-VConK_T!E42-VConKC!E42</f>
        <v>0.15715409632539545</v>
      </c>
      <c r="F42" s="15">
        <f>V_G!F42-VConH!F42-VConLC!F42-VConK_T!F42-VConKC!F42</f>
        <v>0.22205087184058098</v>
      </c>
      <c r="G42" s="15">
        <f>V_G!G42-VConH!G42-VConLC!G42-VConK_T!G42-VConKC!G42</f>
        <v>-4.1446047877893695E-2</v>
      </c>
      <c r="H42" s="15">
        <f>V_G!H42-VConH!H42-VConLC!H42-VConK_T!H42-VConKC!H42</f>
        <v>8.3045820633564818E-2</v>
      </c>
      <c r="I42" s="15">
        <f>V_G!I42-VConH!I42-VConLC!I42-VConK_T!I42-VConKC!I42</f>
        <v>0.22048913888212365</v>
      </c>
      <c r="J42" s="15">
        <f>V_G!J42-VConH!J42-VConLC!J42-VConK_T!J42-VConKC!J42</f>
        <v>-0.16135728436296917</v>
      </c>
      <c r="K42" s="15">
        <f>V_G!K42-VConH!K42-VConLC!K42-VConK_T!K42-VConKC!K42</f>
        <v>0.15319975888635778</v>
      </c>
      <c r="L42" s="15">
        <f>V_G!L42-VConH!L42-VConLC!L42-VConK_T!L42-VConKC!L42</f>
        <v>0.34644130194710915</v>
      </c>
      <c r="M42" s="15">
        <f>V_G!M42-VConH!M42-VConLC!M42-VConK_T!M42-VConKC!M42</f>
        <v>0.15484931766695625</v>
      </c>
      <c r="N42" s="15">
        <f>V_G!N42-VConH!N42-VConLC!N42-VConK_T!N42-VConKC!N42</f>
        <v>7.8048426635492982E-2</v>
      </c>
      <c r="O42" s="15">
        <f>V_G!O42-VConH!O42-VConLC!O42-VConK_T!O42-VConKC!O42</f>
        <v>6.2771418873036333E-2</v>
      </c>
      <c r="P42" s="15">
        <f>V_G!P42-VConH!P42-VConLC!P42-VConK_T!P42-VConKC!P42</f>
        <v>0.10007925074903506</v>
      </c>
      <c r="Q42" s="15">
        <f>V_G!Q42-VConH!Q42-VConLC!Q42-VConK_T!Q42-VConKC!Q42</f>
        <v>0.13701922663717764</v>
      </c>
      <c r="R42" s="15">
        <f>V_G!R42-VConH!R42-VConLC!R42-VConK_T!R42-VConKC!R42</f>
        <v>-2.1764674613199584E-3</v>
      </c>
      <c r="S42" s="15">
        <f>V_G!S42-VConH!S42-VConLC!S42-VConK_T!S42-VConKC!S42</f>
        <v>0.33187447399776682</v>
      </c>
      <c r="T42" s="15">
        <f>V_G!T42-VConH!T42-VConLC!T42-VConK_T!T42-VConKC!T42</f>
        <v>6.3937882057525777E-2</v>
      </c>
      <c r="U42" s="15">
        <f>V_G!U42-VConH!U42-VConLC!U42-VConK_T!U42-VConKC!U42</f>
        <v>0.13942384525972196</v>
      </c>
      <c r="V42" s="15">
        <f>V_G!V42-VConH!V42-VConLC!V42-VConK_T!V42-VConKC!V42</f>
        <v>-7.8917058294268455E-2</v>
      </c>
      <c r="W42" s="15">
        <f>V_G!W42-VConH!W42-VConLC!W42-VConK_T!W42-VConKC!W42</f>
        <v>0.24370824625245469</v>
      </c>
      <c r="X42" s="15">
        <f>V_G!X42-VConH!X42-VConLC!X42-VConK_T!X42-VConKC!X42</f>
        <v>5.3404508383636161E-2</v>
      </c>
      <c r="Y42" s="15">
        <f>V_G!Y42-VConH!Y42-VConLC!Y42-VConK_T!Y42-VConKC!Y42</f>
        <v>9.6859466313372916E-2</v>
      </c>
      <c r="Z42" s="15">
        <f>V_G!Z42-VConH!Z42-VConLC!Z42-VConK_T!Z42-VConKC!Z42</f>
        <v>-0.25417099392446318</v>
      </c>
      <c r="AA42" s="15">
        <f>V_G!AA42-VConH!AA42-VConLC!AA42-VConK_T!AA42-VConKC!AA42</f>
        <v>0.23288144341852274</v>
      </c>
      <c r="AB42" s="15">
        <f>V_G!AB42-VConH!AB42-VConLC!AB42-VConK_T!AB42-VConKC!AB42</f>
        <v>0.14853097784839914</v>
      </c>
      <c r="AC42" s="15">
        <f>V_G!AC42-VConH!AC42-VConLC!AC42-VConK_T!AC42-VConKC!AC42</f>
        <v>4.0078049437206671E-2</v>
      </c>
      <c r="AD42" s="15">
        <f>V_G!AD42-VConH!AD42-VConLC!AD42-VConK_T!AD42-VConKC!AD42</f>
        <v>0.318058993261715</v>
      </c>
      <c r="AE42" s="15">
        <f>V_G!AE42-VConH!AE42-VConLC!AE42-VConK_T!AE42-VConKC!AE42</f>
        <v>-0.17790206744039486</v>
      </c>
      <c r="AF42" s="15"/>
      <c r="AH42" s="64">
        <f t="shared" si="0"/>
        <v>0.12825877596075425</v>
      </c>
      <c r="AI42" s="64">
        <f t="shared" si="1"/>
        <v>0.11423630415458941</v>
      </c>
      <c r="AJ42" s="64">
        <f t="shared" si="2"/>
        <v>0.1259135805591392</v>
      </c>
      <c r="AK42" s="64">
        <f t="shared" si="3"/>
        <v>8.4311484731814018E-2</v>
      </c>
      <c r="AL42" s="64">
        <f t="shared" si="4"/>
        <v>5.283578861860766E-2</v>
      </c>
      <c r="AM42" s="64">
        <f t="shared" si="5"/>
        <v>7.0078462910660069E-2</v>
      </c>
      <c r="AN42" s="64">
        <f t="shared" si="6"/>
        <v>0.12007494235686429</v>
      </c>
      <c r="AO42" s="64">
        <f t="shared" si="7"/>
        <v>6.882444104778572E-2</v>
      </c>
      <c r="AP42" s="64">
        <f t="shared" si="8"/>
        <v>7.1739813034989067E-2</v>
      </c>
      <c r="AQ42" s="64">
        <f t="shared" si="9"/>
        <v>5.6025223413957902E-2</v>
      </c>
      <c r="AR42" s="64">
        <f t="shared" si="10"/>
        <v>6.0078325086175603E-2</v>
      </c>
      <c r="AS42" s="64">
        <f t="shared" si="11"/>
        <v>9.8812466516512681E-2</v>
      </c>
    </row>
    <row r="43" spans="1:45" x14ac:dyDescent="0.2">
      <c r="A43" s="4">
        <v>41</v>
      </c>
      <c r="B43" s="6" t="s">
        <v>77</v>
      </c>
      <c r="C43" s="15"/>
      <c r="D43" s="15">
        <f>V_G!D43-VConH!D43-VConLC!D43-VConK_T!D43-VConKC!D43</f>
        <v>0.13568885424800989</v>
      </c>
      <c r="E43" s="15">
        <f>V_G!E43-VConH!E43-VConLC!E43-VConK_T!E43-VConKC!E43</f>
        <v>2.3900238585799535E-2</v>
      </c>
      <c r="F43" s="15">
        <f>V_G!F43-VConH!F43-VConLC!F43-VConK_T!F43-VConKC!F43</f>
        <v>0.12290461180300884</v>
      </c>
      <c r="G43" s="15">
        <f>V_G!G43-VConH!G43-VConLC!G43-VConK_T!G43-VConKC!G43</f>
        <v>2.6073384781775937E-3</v>
      </c>
      <c r="H43" s="15">
        <f>V_G!H43-VConH!H43-VConLC!H43-VConK_T!H43-VConKC!H43</f>
        <v>0.16480793309055969</v>
      </c>
      <c r="I43" s="15">
        <f>V_G!I43-VConH!I43-VConLC!I43-VConK_T!I43-VConKC!I43</f>
        <v>0.12019049228065398</v>
      </c>
      <c r="J43" s="15">
        <f>V_G!J43-VConH!J43-VConLC!J43-VConK_T!J43-VConKC!J43</f>
        <v>-8.5383239803775782E-2</v>
      </c>
      <c r="K43" s="15">
        <f>V_G!K43-VConH!K43-VConLC!K43-VConK_T!K43-VConKC!K43</f>
        <v>0.20710624122651372</v>
      </c>
      <c r="L43" s="15">
        <f>V_G!L43-VConH!L43-VConLC!L43-VConK_T!L43-VConKC!L43</f>
        <v>0.22437350500551509</v>
      </c>
      <c r="M43" s="15">
        <f>V_G!M43-VConH!M43-VConLC!M43-VConK_T!M43-VConKC!M43</f>
        <v>0.19163913810513958</v>
      </c>
      <c r="N43" s="15">
        <f>V_G!N43-VConH!N43-VConLC!N43-VConK_T!N43-VConKC!N43</f>
        <v>0.13858229659697771</v>
      </c>
      <c r="O43" s="15">
        <f>V_G!O43-VConH!O43-VConLC!O43-VConK_T!O43-VConKC!O43</f>
        <v>6.9013289033077671E-2</v>
      </c>
      <c r="P43" s="15">
        <f>V_G!P43-VConH!P43-VConLC!P43-VConK_T!P43-VConKC!P43</f>
        <v>0.11929154059805472</v>
      </c>
      <c r="Q43" s="15">
        <f>V_G!Q43-VConH!Q43-VConLC!Q43-VConK_T!Q43-VConKC!Q43</f>
        <v>-1.0696533919450388E-2</v>
      </c>
      <c r="R43" s="15">
        <f>V_G!R43-VConH!R43-VConLC!R43-VConK_T!R43-VConKC!R43</f>
        <v>-5.9128571976163391E-2</v>
      </c>
      <c r="S43" s="15">
        <f>V_G!S43-VConH!S43-VConLC!S43-VConK_T!S43-VConKC!S43</f>
        <v>0.26353204776263861</v>
      </c>
      <c r="T43" s="15">
        <f>V_G!T43-VConH!T43-VConLC!T43-VConK_T!T43-VConKC!T43</f>
        <v>5.5390855926383827E-2</v>
      </c>
      <c r="U43" s="15">
        <f>V_G!U43-VConH!U43-VConLC!U43-VConK_T!U43-VConKC!U43</f>
        <v>-3.2508549238751106E-3</v>
      </c>
      <c r="V43" s="15">
        <f>V_G!V43-VConH!V43-VConLC!V43-VConK_T!V43-VConKC!V43</f>
        <v>4.0691446276492682E-2</v>
      </c>
      <c r="W43" s="15">
        <f>V_G!W43-VConH!W43-VConLC!W43-VConK_T!W43-VConKC!W43</f>
        <v>0.10223739933670144</v>
      </c>
      <c r="X43" s="15">
        <f>V_G!X43-VConH!X43-VConLC!X43-VConK_T!X43-VConKC!X43</f>
        <v>9.1816850581950743E-2</v>
      </c>
      <c r="Y43" s="15">
        <f>V_G!Y43-VConH!Y43-VConLC!Y43-VConK_T!Y43-VConKC!Y43</f>
        <v>6.8766199641921752E-2</v>
      </c>
      <c r="Z43" s="15">
        <f>V_G!Z43-VConH!Z43-VConLC!Z43-VConK_T!Z43-VConKC!Z43</f>
        <v>6.3211859014668539E-2</v>
      </c>
      <c r="AA43" s="15">
        <f>V_G!AA43-VConH!AA43-VConLC!AA43-VConK_T!AA43-VConKC!AA43</f>
        <v>4.7983529737784941E-2</v>
      </c>
      <c r="AB43" s="15">
        <f>V_G!AB43-VConH!AB43-VConLC!AB43-VConK_T!AB43-VConKC!AB43</f>
        <v>-0.12609573583638103</v>
      </c>
      <c r="AC43" s="15">
        <f>V_G!AC43-VConH!AC43-VConLC!AC43-VConK_T!AC43-VConKC!AC43</f>
        <v>0.12284754515957284</v>
      </c>
      <c r="AD43" s="15">
        <f>V_G!AD43-VConH!AD43-VConLC!AD43-VConK_T!AD43-VConKC!AD43</f>
        <v>0.21554375463551168</v>
      </c>
      <c r="AE43" s="15">
        <f>V_G!AE43-VConH!AE43-VConLC!AE43-VConK_T!AE43-VConKC!AE43</f>
        <v>-1.0912618058270457E-2</v>
      </c>
      <c r="AF43" s="15"/>
      <c r="AH43" s="64">
        <f t="shared" si="0"/>
        <v>8.6882122847639937E-2</v>
      </c>
      <c r="AI43" s="64">
        <f t="shared" si="1"/>
        <v>0.13526358822607407</v>
      </c>
      <c r="AJ43" s="64">
        <f t="shared" si="2"/>
        <v>7.640235429963145E-2</v>
      </c>
      <c r="AK43" s="64">
        <f t="shared" si="3"/>
        <v>5.7377139439530711E-2</v>
      </c>
      <c r="AL43" s="64">
        <f t="shared" si="4"/>
        <v>3.534267954351341E-2</v>
      </c>
      <c r="AM43" s="64">
        <f t="shared" si="5"/>
        <v>0.10231556828862061</v>
      </c>
      <c r="AN43" s="64">
        <f t="shared" si="6"/>
        <v>0.10583297126285277</v>
      </c>
      <c r="AO43" s="64">
        <f t="shared" si="7"/>
        <v>5.5685852624371819E-2</v>
      </c>
      <c r="AP43" s="64">
        <f t="shared" si="8"/>
        <v>3.7861283306183088E-2</v>
      </c>
      <c r="AQ43" s="64">
        <f t="shared" si="9"/>
        <v>1.346646313949855E-2</v>
      </c>
      <c r="AR43" s="64">
        <f t="shared" si="10"/>
        <v>0.10915956057893801</v>
      </c>
      <c r="AS43" s="64">
        <f t="shared" si="11"/>
        <v>8.0035946605895886E-2</v>
      </c>
    </row>
    <row r="44" spans="1:45" x14ac:dyDescent="0.2">
      <c r="A44" s="4">
        <v>42</v>
      </c>
      <c r="B44" s="6" t="s">
        <v>78</v>
      </c>
      <c r="C44" s="15"/>
      <c r="D44" s="15">
        <f>V_G!D44-VConH!D44-VConLC!D44-VConK_T!D44-VConKC!D44</f>
        <v>-3.6351558613584318E-3</v>
      </c>
      <c r="E44" s="15">
        <f>V_G!E44-VConH!E44-VConLC!E44-VConK_T!E44-VConKC!E44</f>
        <v>-5.2481772612749278E-2</v>
      </c>
      <c r="F44" s="15">
        <f>V_G!F44-VConH!F44-VConLC!F44-VConK_T!F44-VConKC!F44</f>
        <v>-2.6916911339427599E-2</v>
      </c>
      <c r="G44" s="15">
        <f>V_G!G44-VConH!G44-VConLC!G44-VConK_T!G44-VConKC!G44</f>
        <v>-5.3174130450723556E-2</v>
      </c>
      <c r="H44" s="15">
        <f>V_G!H44-VConH!H44-VConLC!H44-VConK_T!H44-VConKC!H44</f>
        <v>-0.13668906036071557</v>
      </c>
      <c r="I44" s="15">
        <f>V_G!I44-VConH!I44-VConLC!I44-VConK_T!I44-VConKC!I44</f>
        <v>1.7256158242114301E-2</v>
      </c>
      <c r="J44" s="15">
        <f>V_G!J44-VConH!J44-VConLC!J44-VConK_T!J44-VConKC!J44</f>
        <v>-5.852428365906491E-2</v>
      </c>
      <c r="K44" s="15">
        <f>V_G!K44-VConH!K44-VConLC!K44-VConK_T!K44-VConKC!K44</f>
        <v>-6.4677618160880246E-2</v>
      </c>
      <c r="L44" s="15">
        <f>V_G!L44-VConH!L44-VConLC!L44-VConK_T!L44-VConKC!L44</f>
        <v>5.2628323114868494E-2</v>
      </c>
      <c r="M44" s="15">
        <f>V_G!M44-VConH!M44-VConLC!M44-VConK_T!M44-VConKC!M44</f>
        <v>5.2552458358657218E-2</v>
      </c>
      <c r="N44" s="15">
        <f>V_G!N44-VConH!N44-VConLC!N44-VConK_T!N44-VConKC!N44</f>
        <v>-2.7667294935229632E-2</v>
      </c>
      <c r="O44" s="15">
        <f>V_G!O44-VConH!O44-VConLC!O44-VConK_T!O44-VConKC!O44</f>
        <v>-2.5721107413416409E-2</v>
      </c>
      <c r="P44" s="15">
        <f>V_G!P44-VConH!P44-VConLC!P44-VConK_T!P44-VConKC!P44</f>
        <v>1.3654900534051127E-2</v>
      </c>
      <c r="Q44" s="15">
        <f>V_G!Q44-VConH!Q44-VConLC!Q44-VConK_T!Q44-VConKC!Q44</f>
        <v>-4.2251584642330628E-2</v>
      </c>
      <c r="R44" s="15">
        <f>V_G!R44-VConH!R44-VConLC!R44-VConK_T!R44-VConKC!R44</f>
        <v>-0.12642755329168884</v>
      </c>
      <c r="S44" s="15">
        <f>V_G!S44-VConH!S44-VConLC!S44-VConK_T!S44-VConKC!S44</f>
        <v>4.5640477873325674E-2</v>
      </c>
      <c r="T44" s="15">
        <f>V_G!T44-VConH!T44-VConLC!T44-VConK_T!T44-VConKC!T44</f>
        <v>0.105928125234346</v>
      </c>
      <c r="U44" s="15">
        <f>V_G!U44-VConH!U44-VConLC!U44-VConK_T!U44-VConKC!U44</f>
        <v>-8.6308783821554366E-2</v>
      </c>
      <c r="V44" s="15">
        <f>V_G!V44-VConH!V44-VConLC!V44-VConK_T!V44-VConKC!V44</f>
        <v>1.6967209568847341E-2</v>
      </c>
      <c r="W44" s="15">
        <f>V_G!W44-VConH!W44-VConLC!W44-VConK_T!W44-VConKC!W44</f>
        <v>0.10081094480606512</v>
      </c>
      <c r="X44" s="15">
        <f>V_G!X44-VConH!X44-VConLC!X44-VConK_T!X44-VConKC!X44</f>
        <v>-6.1670030098574587E-2</v>
      </c>
      <c r="Y44" s="15">
        <f>V_G!Y44-VConH!Y44-VConLC!Y44-VConK_T!Y44-VConKC!Y44</f>
        <v>-1.7937242173134919E-2</v>
      </c>
      <c r="Z44" s="15">
        <f>V_G!Z44-VConH!Z44-VConLC!Z44-VConK_T!Z44-VConKC!Z44</f>
        <v>9.0785030469371766E-2</v>
      </c>
      <c r="AA44" s="15">
        <f>V_G!AA44-VConH!AA44-VConLC!AA44-VConK_T!AA44-VConKC!AA44</f>
        <v>7.8137364063305806E-2</v>
      </c>
      <c r="AB44" s="15">
        <f>V_G!AB44-VConH!AB44-VConLC!AB44-VConK_T!AB44-VConKC!AB44</f>
        <v>-3.8798838664897833E-2</v>
      </c>
      <c r="AC44" s="15">
        <f>V_G!AC44-VConH!AC44-VConLC!AC44-VConK_T!AC44-VConKC!AC44</f>
        <v>-6.8830770223737639E-2</v>
      </c>
      <c r="AD44" s="15">
        <f>V_G!AD44-VConH!AD44-VConLC!AD44-VConK_T!AD44-VConKC!AD44</f>
        <v>0.14925759560382956</v>
      </c>
      <c r="AE44" s="15">
        <f>V_G!AE44-VConH!AE44-VConLC!AE44-VConK_T!AE44-VConKC!AE44</f>
        <v>-1.5985262562424628E-2</v>
      </c>
      <c r="AF44" s="15"/>
      <c r="AH44" s="64">
        <f t="shared" si="0"/>
        <v>-5.040114330430033E-2</v>
      </c>
      <c r="AI44" s="64">
        <f t="shared" si="1"/>
        <v>-9.1376830563298147E-3</v>
      </c>
      <c r="AJ44" s="64">
        <f t="shared" si="2"/>
        <v>-2.7020973388011814E-2</v>
      </c>
      <c r="AK44" s="64">
        <f t="shared" si="3"/>
        <v>1.5145493137825905E-2</v>
      </c>
      <c r="AL44" s="64">
        <f t="shared" si="4"/>
        <v>8.6711086941814366E-3</v>
      </c>
      <c r="AM44" s="64">
        <f t="shared" si="5"/>
        <v>6.6636166520702464E-2</v>
      </c>
      <c r="AN44" s="64">
        <f t="shared" si="6"/>
        <v>-1.8079328222170815E-2</v>
      </c>
      <c r="AO44" s="64">
        <f t="shared" si="7"/>
        <v>2.1029611850120134E-2</v>
      </c>
      <c r="AP44" s="64">
        <f t="shared" si="8"/>
        <v>2.0879308820419371E-2</v>
      </c>
      <c r="AQ44" s="64">
        <f t="shared" si="9"/>
        <v>2.8046578423661206E-2</v>
      </c>
      <c r="AR44" s="64">
        <f t="shared" si="10"/>
        <v>2.1480520939222435E-2</v>
      </c>
      <c r="AS44" s="64">
        <f t="shared" si="11"/>
        <v>-6.68309839043586E-3</v>
      </c>
    </row>
    <row r="45" spans="1:45" x14ac:dyDescent="0.2">
      <c r="A45" s="4">
        <v>43</v>
      </c>
      <c r="B45" s="6" t="s">
        <v>79</v>
      </c>
      <c r="C45" s="15"/>
      <c r="D45" s="15">
        <f>V_G!D45-VConH!D45-VConLC!D45-VConK_T!D45-VConKC!D45</f>
        <v>6.5046366624380944E-2</v>
      </c>
      <c r="E45" s="15">
        <f>V_G!E45-VConH!E45-VConLC!E45-VConK_T!E45-VConKC!E45</f>
        <v>-2.4686394901107082E-2</v>
      </c>
      <c r="F45" s="15">
        <f>V_G!F45-VConH!F45-VConLC!F45-VConK_T!F45-VConKC!F45</f>
        <v>2.8846037863930179E-2</v>
      </c>
      <c r="G45" s="15">
        <f>V_G!G45-VConH!G45-VConLC!G45-VConK_T!G45-VConKC!G45</f>
        <v>5.636479142422246E-2</v>
      </c>
      <c r="H45" s="15">
        <f>V_G!H45-VConH!H45-VConLC!H45-VConK_T!H45-VConKC!H45</f>
        <v>3.633846683926524E-2</v>
      </c>
      <c r="I45" s="15">
        <f>V_G!I45-VConH!I45-VConLC!I45-VConK_T!I45-VConKC!I45</f>
        <v>1.3723791910046986E-2</v>
      </c>
      <c r="J45" s="15">
        <f>V_G!J45-VConH!J45-VConLC!J45-VConK_T!J45-VConKC!J45</f>
        <v>-0.11552835523530695</v>
      </c>
      <c r="K45" s="15">
        <f>V_G!K45-VConH!K45-VConLC!K45-VConK_T!K45-VConKC!K45</f>
        <v>4.2530395502977103E-2</v>
      </c>
      <c r="L45" s="15">
        <f>V_G!L45-VConH!L45-VConLC!L45-VConK_T!L45-VConKC!L45</f>
        <v>0.24164899632349057</v>
      </c>
      <c r="M45" s="15">
        <f>V_G!M45-VConH!M45-VConLC!M45-VConK_T!M45-VConKC!M45</f>
        <v>0.10150066548508706</v>
      </c>
      <c r="N45" s="15">
        <f>V_G!N45-VConH!N45-VConLC!N45-VConK_T!N45-VConKC!N45</f>
        <v>8.2421422983044307E-2</v>
      </c>
      <c r="O45" s="15">
        <f>V_G!O45-VConH!O45-VConLC!O45-VConK_T!O45-VConKC!O45</f>
        <v>6.9691036978468707E-2</v>
      </c>
      <c r="P45" s="15">
        <f>V_G!P45-VConH!P45-VConLC!P45-VConK_T!P45-VConKC!P45</f>
        <v>0.15365943686698147</v>
      </c>
      <c r="Q45" s="15">
        <f>V_G!Q45-VConH!Q45-VConLC!Q45-VConK_T!Q45-VConKC!Q45</f>
        <v>8.6164207676493382E-2</v>
      </c>
      <c r="R45" s="15">
        <f>V_G!R45-VConH!R45-VConLC!R45-VConK_T!R45-VConKC!R45</f>
        <v>5.4435074603959493E-2</v>
      </c>
      <c r="S45" s="15">
        <f>V_G!S45-VConH!S45-VConLC!S45-VConK_T!S45-VConKC!S45</f>
        <v>0.33823369701060652</v>
      </c>
      <c r="T45" s="15">
        <f>V_G!T45-VConH!T45-VConLC!T45-VConK_T!T45-VConKC!T45</f>
        <v>-0.22109165147673193</v>
      </c>
      <c r="U45" s="15">
        <f>V_G!U45-VConH!U45-VConLC!U45-VConK_T!U45-VConKC!U45</f>
        <v>0.34739199418257777</v>
      </c>
      <c r="V45" s="15">
        <f>V_G!V45-VConH!V45-VConLC!V45-VConK_T!V45-VConKC!V45</f>
        <v>0.10992385660469763</v>
      </c>
      <c r="W45" s="15">
        <f>V_G!W45-VConH!W45-VConLC!W45-VConK_T!W45-VConKC!W45</f>
        <v>0.16624670672916991</v>
      </c>
      <c r="X45" s="15">
        <f>V_G!X45-VConH!X45-VConLC!X45-VConK_T!X45-VConKC!X45</f>
        <v>-4.720359231653818E-2</v>
      </c>
      <c r="Y45" s="15">
        <f>V_G!Y45-VConH!Y45-VConLC!Y45-VConK_T!Y45-VConKC!Y45</f>
        <v>0.15566386423795581</v>
      </c>
      <c r="Z45" s="15">
        <f>V_G!Z45-VConH!Z45-VConLC!Z45-VConK_T!Z45-VConKC!Z45</f>
        <v>0.19031842730703108</v>
      </c>
      <c r="AA45" s="15">
        <f>V_G!AA45-VConH!AA45-VConLC!AA45-VConK_T!AA45-VConKC!AA45</f>
        <v>5.6990544560117991E-2</v>
      </c>
      <c r="AB45" s="15">
        <f>V_G!AB45-VConH!AB45-VConLC!AB45-VConK_T!AB45-VConKC!AB45</f>
        <v>4.2718986214214166E-3</v>
      </c>
      <c r="AC45" s="15">
        <f>V_G!AC45-VConH!AC45-VConLC!AC45-VConK_T!AC45-VConKC!AC45</f>
        <v>1.9662297889567602E-2</v>
      </c>
      <c r="AD45" s="15">
        <f>V_G!AD45-VConH!AD45-VConLC!AD45-VConK_T!AD45-VConKC!AD45</f>
        <v>-0.16384474080271225</v>
      </c>
      <c r="AE45" s="15">
        <f>V_G!AE45-VConH!AE45-VConLC!AE45-VConK_T!AE45-VConKC!AE45</f>
        <v>7.1603013288080872E-2</v>
      </c>
      <c r="AF45" s="15"/>
      <c r="AH45" s="64">
        <f t="shared" si="0"/>
        <v>2.2117338627271558E-2</v>
      </c>
      <c r="AI45" s="64">
        <f t="shared" si="1"/>
        <v>7.0514625011858414E-2</v>
      </c>
      <c r="AJ45" s="64">
        <f t="shared" si="2"/>
        <v>0.14043669062730194</v>
      </c>
      <c r="AK45" s="64">
        <f t="shared" si="3"/>
        <v>7.1053462744635032E-2</v>
      </c>
      <c r="AL45" s="64">
        <f t="shared" si="4"/>
        <v>8.5381406523218767E-2</v>
      </c>
      <c r="AM45" s="64">
        <f t="shared" si="5"/>
        <v>-4.6120863757315687E-2</v>
      </c>
      <c r="AN45" s="64">
        <f t="shared" si="6"/>
        <v>0.10547565781958015</v>
      </c>
      <c r="AO45" s="64">
        <f t="shared" si="7"/>
        <v>5.7494384902053136E-2</v>
      </c>
      <c r="AP45" s="64">
        <f t="shared" si="8"/>
        <v>8.4723560938855719E-2</v>
      </c>
      <c r="AQ45" s="64">
        <f t="shared" si="9"/>
        <v>0.10181118368163157</v>
      </c>
      <c r="AR45" s="64">
        <f t="shared" si="10"/>
        <v>-2.4193143208354587E-2</v>
      </c>
      <c r="AS45" s="64">
        <f t="shared" si="11"/>
        <v>6.8713921857659149E-2</v>
      </c>
    </row>
    <row r="46" spans="1:45" x14ac:dyDescent="0.2">
      <c r="A46" s="4">
        <v>44</v>
      </c>
      <c r="B46" s="6" t="s">
        <v>80</v>
      </c>
      <c r="C46" s="15"/>
      <c r="D46" s="15">
        <f>V_G!D46-VConH!D46-VConLC!D46-VConK_T!D46-VConKC!D46</f>
        <v>0.17794222494025966</v>
      </c>
      <c r="E46" s="15">
        <f>V_G!E46-VConH!E46-VConLC!E46-VConK_T!E46-VConKC!E46</f>
        <v>-1.8763024864408784E-2</v>
      </c>
      <c r="F46" s="15">
        <f>V_G!F46-VConH!F46-VConLC!F46-VConK_T!F46-VConKC!F46</f>
        <v>-4.8004425589831666E-2</v>
      </c>
      <c r="G46" s="15">
        <f>V_G!G46-VConH!G46-VConLC!G46-VConK_T!G46-VConKC!G46</f>
        <v>-7.6158309730379334E-2</v>
      </c>
      <c r="H46" s="15">
        <f>V_G!H46-VConH!H46-VConLC!H46-VConK_T!H46-VConKC!H46</f>
        <v>-9.4972894237532482E-2</v>
      </c>
      <c r="I46" s="15">
        <f>V_G!I46-VConH!I46-VConLC!I46-VConK_T!I46-VConKC!I46</f>
        <v>9.0224344545928509E-2</v>
      </c>
      <c r="J46" s="15">
        <f>V_G!J46-VConH!J46-VConLC!J46-VConK_T!J46-VConKC!J46</f>
        <v>-0.13207958196650535</v>
      </c>
      <c r="K46" s="15">
        <f>V_G!K46-VConH!K46-VConLC!K46-VConK_T!K46-VConKC!K46</f>
        <v>-0.197911922355061</v>
      </c>
      <c r="L46" s="15">
        <f>V_G!L46-VConH!L46-VConLC!L46-VConK_T!L46-VConKC!L46</f>
        <v>0.1349066308837254</v>
      </c>
      <c r="M46" s="15">
        <f>V_G!M46-VConH!M46-VConLC!M46-VConK_T!M46-VConKC!M46</f>
        <v>6.4923485608580883E-2</v>
      </c>
      <c r="N46" s="15">
        <f>V_G!N46-VConH!N46-VConLC!N46-VConK_T!N46-VConKC!N46</f>
        <v>6.0269344873588239E-2</v>
      </c>
      <c r="O46" s="15">
        <f>V_G!O46-VConH!O46-VConLC!O46-VConK_T!O46-VConKC!O46</f>
        <v>-2.2944282796539578E-3</v>
      </c>
      <c r="P46" s="15">
        <f>V_G!P46-VConH!P46-VConLC!P46-VConK_T!P46-VConKC!P46</f>
        <v>8.61336000862232E-2</v>
      </c>
      <c r="Q46" s="15">
        <f>V_G!Q46-VConH!Q46-VConLC!Q46-VConK_T!Q46-VConKC!Q46</f>
        <v>4.4085806794497577E-2</v>
      </c>
      <c r="R46" s="15">
        <f>V_G!R46-VConH!R46-VConLC!R46-VConK_T!R46-VConKC!R46</f>
        <v>-0.25230110066491795</v>
      </c>
      <c r="S46" s="15">
        <f>V_G!S46-VConH!S46-VConLC!S46-VConK_T!S46-VConKC!S46</f>
        <v>0.21826189534987969</v>
      </c>
      <c r="T46" s="15">
        <f>V_G!T46-VConH!T46-VConLC!T46-VConK_T!T46-VConKC!T46</f>
        <v>0.12449088139272788</v>
      </c>
      <c r="U46" s="15">
        <f>V_G!U46-VConH!U46-VConLC!U46-VConK_T!U46-VConKC!U46</f>
        <v>-0.11461619799842149</v>
      </c>
      <c r="V46" s="15">
        <f>V_G!V46-VConH!V46-VConLC!V46-VConK_T!V46-VConKC!V46</f>
        <v>-0.12814220607657928</v>
      </c>
      <c r="W46" s="15">
        <f>V_G!W46-VConH!W46-VConLC!W46-VConK_T!W46-VConKC!W46</f>
        <v>0.10951390233903043</v>
      </c>
      <c r="X46" s="15">
        <f>V_G!X46-VConH!X46-VConLC!X46-VConK_T!X46-VConKC!X46</f>
        <v>5.8447368813054262E-2</v>
      </c>
      <c r="Y46" s="15">
        <f>V_G!Y46-VConH!Y46-VConLC!Y46-VConK_T!Y46-VConKC!Y46</f>
        <v>-2.4833570699963788E-2</v>
      </c>
      <c r="Z46" s="15">
        <f>V_G!Z46-VConH!Z46-VConLC!Z46-VConK_T!Z46-VConKC!Z46</f>
        <v>0.18164699718733687</v>
      </c>
      <c r="AA46" s="15">
        <f>V_G!AA46-VConH!AA46-VConLC!AA46-VConK_T!AA46-VConKC!AA46</f>
        <v>7.325828309168772E-2</v>
      </c>
      <c r="AB46" s="15">
        <f>V_G!AB46-VConH!AB46-VConLC!AB46-VConK_T!AB46-VConKC!AB46</f>
        <v>3.7917194301379395E-2</v>
      </c>
      <c r="AC46" s="15">
        <f>V_G!AC46-VConH!AC46-VConLC!AC46-VConK_T!AC46-VConKC!AC46</f>
        <v>4.2313577166947572E-2</v>
      </c>
      <c r="AD46" s="15">
        <f>V_G!AD46-VConH!AD46-VConLC!AD46-VConK_T!AD46-VConKC!AD46</f>
        <v>6.3407772405350421E-2</v>
      </c>
      <c r="AE46" s="15">
        <f>V_G!AE46-VConH!AE46-VConLC!AE46-VConK_T!AE46-VConKC!AE46</f>
        <v>2.7012677239643689E-2</v>
      </c>
      <c r="AF46" s="15"/>
      <c r="AH46" s="64">
        <f t="shared" si="0"/>
        <v>-2.9534861975244749E-2</v>
      </c>
      <c r="AI46" s="64">
        <f t="shared" si="1"/>
        <v>-1.3978408591134361E-2</v>
      </c>
      <c r="AJ46" s="64">
        <f t="shared" si="2"/>
        <v>1.8777154657205714E-2</v>
      </c>
      <c r="AK46" s="64">
        <f t="shared" si="3"/>
        <v>9.93874969396236E-3</v>
      </c>
      <c r="AL46" s="64">
        <f t="shared" si="4"/>
        <v>6.2060496209477553E-2</v>
      </c>
      <c r="AM46" s="64">
        <f t="shared" si="5"/>
        <v>4.5210224822497057E-2</v>
      </c>
      <c r="AN46" s="64">
        <f t="shared" si="6"/>
        <v>2.399373033035676E-3</v>
      </c>
      <c r="AO46" s="64">
        <f t="shared" si="7"/>
        <v>3.7534723263516138E-2</v>
      </c>
      <c r="AP46" s="64">
        <f t="shared" si="8"/>
        <v>3.5298072483361337E-2</v>
      </c>
      <c r="AQ46" s="64">
        <f t="shared" si="9"/>
        <v>6.6997225970110055E-2</v>
      </c>
      <c r="AR46" s="64">
        <f t="shared" si="10"/>
        <v>4.4244675603980564E-2</v>
      </c>
      <c r="AS46" s="64">
        <f t="shared" si="11"/>
        <v>1.2101337022826911E-2</v>
      </c>
    </row>
    <row r="47" spans="1:45" x14ac:dyDescent="0.2">
      <c r="A47" s="4">
        <v>45</v>
      </c>
      <c r="B47" s="6" t="s">
        <v>81</v>
      </c>
      <c r="C47" s="15"/>
      <c r="D47" s="15">
        <f>V_G!D47-VConH!D47-VConLC!D47-VConK_T!D47-VConKC!D47</f>
        <v>-1.4751677629434412E-2</v>
      </c>
      <c r="E47" s="15">
        <f>V_G!E47-VConH!E47-VConLC!E47-VConK_T!E47-VConKC!E47</f>
        <v>-0.10145206032809712</v>
      </c>
      <c r="F47" s="15">
        <f>V_G!F47-VConH!F47-VConLC!F47-VConK_T!F47-VConKC!F47</f>
        <v>-1.2595317385437763E-2</v>
      </c>
      <c r="G47" s="15">
        <f>V_G!G47-VConH!G47-VConLC!G47-VConK_T!G47-VConKC!G47</f>
        <v>-9.6811960686141937E-2</v>
      </c>
      <c r="H47" s="15">
        <f>V_G!H47-VConH!H47-VConLC!H47-VConK_T!H47-VConKC!H47</f>
        <v>-1.4818121275922361E-2</v>
      </c>
      <c r="I47" s="15">
        <f>V_G!I47-VConH!I47-VConLC!I47-VConK_T!I47-VConKC!I47</f>
        <v>1.2844308336590797E-2</v>
      </c>
      <c r="J47" s="15">
        <f>V_G!J47-VConH!J47-VConLC!J47-VConK_T!J47-VConKC!J47</f>
        <v>-5.5695720097409099E-2</v>
      </c>
      <c r="K47" s="15">
        <f>V_G!K47-VConH!K47-VConLC!K47-VConK_T!K47-VConKC!K47</f>
        <v>3.7239667914544569E-2</v>
      </c>
      <c r="L47" s="15">
        <f>V_G!L47-VConH!L47-VConLC!L47-VConK_T!L47-VConKC!L47</f>
        <v>0.13769257258540973</v>
      </c>
      <c r="M47" s="15">
        <f>V_G!M47-VConH!M47-VConLC!M47-VConK_T!M47-VConKC!M47</f>
        <v>4.4323288299708143E-2</v>
      </c>
      <c r="N47" s="15">
        <f>V_G!N47-VConH!N47-VConLC!N47-VConK_T!N47-VConKC!N47</f>
        <v>8.1321357471853192E-2</v>
      </c>
      <c r="O47" s="15">
        <f>V_G!O47-VConH!O47-VConLC!O47-VConK_T!O47-VConKC!O47</f>
        <v>0.12517950628703592</v>
      </c>
      <c r="P47" s="15">
        <f>V_G!P47-VConH!P47-VConLC!P47-VConK_T!P47-VConKC!P47</f>
        <v>0.10241375910460231</v>
      </c>
      <c r="Q47" s="15">
        <f>V_G!Q47-VConH!Q47-VConLC!Q47-VConK_T!Q47-VConKC!Q47</f>
        <v>-8.1378225851481717E-2</v>
      </c>
      <c r="R47" s="15">
        <f>V_G!R47-VConH!R47-VConLC!R47-VConK_T!R47-VConKC!R47</f>
        <v>-0.21189816106325768</v>
      </c>
      <c r="S47" s="15">
        <f>V_G!S47-VConH!S47-VConLC!S47-VConK_T!S47-VConKC!S47</f>
        <v>0.1295029759927479</v>
      </c>
      <c r="T47" s="15">
        <f>V_G!T47-VConH!T47-VConLC!T47-VConK_T!T47-VConKC!T47</f>
        <v>9.1898146030228431E-2</v>
      </c>
      <c r="U47" s="15">
        <f>V_G!U47-VConH!U47-VConLC!U47-VConK_T!U47-VConKC!U47</f>
        <v>0.10543547845991953</v>
      </c>
      <c r="V47" s="15">
        <f>V_G!V47-VConH!V47-VConLC!V47-VConK_T!V47-VConKC!V47</f>
        <v>5.8745098425127002E-3</v>
      </c>
      <c r="W47" s="15">
        <f>V_G!W47-VConH!W47-VConLC!W47-VConK_T!W47-VConKC!W47</f>
        <v>0.15378015252795105</v>
      </c>
      <c r="X47" s="15">
        <f>V_G!X47-VConH!X47-VConLC!X47-VConK_T!X47-VConKC!X47</f>
        <v>4.0195017897975298E-2</v>
      </c>
      <c r="Y47" s="15">
        <f>V_G!Y47-VConH!Y47-VConLC!Y47-VConK_T!Y47-VConKC!Y47</f>
        <v>1.5205752484622719E-3</v>
      </c>
      <c r="Z47" s="15">
        <f>V_G!Z47-VConH!Z47-VConLC!Z47-VConK_T!Z47-VConKC!Z47</f>
        <v>9.5130073961205708E-2</v>
      </c>
      <c r="AA47" s="15">
        <f>V_G!AA47-VConH!AA47-VConLC!AA47-VConK_T!AA47-VConKC!AA47</f>
        <v>7.165447618578201E-2</v>
      </c>
      <c r="AB47" s="15">
        <f>V_G!AB47-VConH!AB47-VConLC!AB47-VConK_T!AB47-VConKC!AB47</f>
        <v>4.8760817302606549E-3</v>
      </c>
      <c r="AC47" s="15">
        <f>V_G!AC47-VConH!AC47-VConLC!AC47-VConK_T!AC47-VConKC!AC47</f>
        <v>-5.5145756357338288E-2</v>
      </c>
      <c r="AD47" s="15">
        <f>V_G!AD47-VConH!AD47-VConLC!AD47-VConK_T!AD47-VConKC!AD47</f>
        <v>0.17393333025015156</v>
      </c>
      <c r="AE47" s="15">
        <f>V_G!AE47-VConH!AE47-VConLC!AE47-VConK_T!AE47-VConKC!AE47</f>
        <v>-6.054906903926438E-2</v>
      </c>
      <c r="AF47" s="15"/>
      <c r="AH47" s="64">
        <f t="shared" si="0"/>
        <v>-4.2566630267801671E-2</v>
      </c>
      <c r="AI47" s="64">
        <f t="shared" si="1"/>
        <v>4.8976233234821309E-2</v>
      </c>
      <c r="AJ47" s="64">
        <f t="shared" si="2"/>
        <v>1.2763970893929343E-2</v>
      </c>
      <c r="AK47" s="64">
        <f t="shared" si="3"/>
        <v>7.9436660951717392E-2</v>
      </c>
      <c r="AL47" s="64">
        <f t="shared" si="4"/>
        <v>2.3607090153674477E-2</v>
      </c>
      <c r="AM47" s="64">
        <f t="shared" si="5"/>
        <v>5.6692130605443591E-2</v>
      </c>
      <c r="AN47" s="64">
        <f t="shared" si="6"/>
        <v>3.0870102064375328E-2</v>
      </c>
      <c r="AO47" s="64">
        <f t="shared" si="7"/>
        <v>5.2383584728153874E-2</v>
      </c>
      <c r="AP47" s="64">
        <f t="shared" si="8"/>
        <v>6.3373834653810843E-2</v>
      </c>
      <c r="AQ47" s="64">
        <f t="shared" si="9"/>
        <v>4.3295301781427667E-2</v>
      </c>
      <c r="AR47" s="64">
        <f t="shared" si="10"/>
        <v>1.9412834951182966E-2</v>
      </c>
      <c r="AS47" s="64">
        <f t="shared" si="11"/>
        <v>2.6832255038614503E-2</v>
      </c>
    </row>
    <row r="48" spans="1:45" x14ac:dyDescent="0.2">
      <c r="A48" s="4">
        <v>46</v>
      </c>
      <c r="B48" s="6" t="s">
        <v>82</v>
      </c>
      <c r="C48" s="15"/>
      <c r="D48" s="15">
        <f>V_G!D48-VConH!D48-VConLC!D48-VConK_T!D48-VConKC!D48</f>
        <v>-6.5529406420524947E-3</v>
      </c>
      <c r="E48" s="15">
        <f>V_G!E48-VConH!E48-VConLC!E48-VConK_T!E48-VConKC!E48</f>
        <v>7.550992384844335E-2</v>
      </c>
      <c r="F48" s="15">
        <f>V_G!F48-VConH!F48-VConLC!F48-VConK_T!F48-VConKC!F48</f>
        <v>6.8223578994477521E-2</v>
      </c>
      <c r="G48" s="15">
        <f>V_G!G48-VConH!G48-VConLC!G48-VConK_T!G48-VConKC!G48</f>
        <v>3.7935820509630007E-2</v>
      </c>
      <c r="H48" s="15">
        <f>V_G!H48-VConH!H48-VConLC!H48-VConK_T!H48-VConKC!H48</f>
        <v>6.3292925528929782E-3</v>
      </c>
      <c r="I48" s="15">
        <f>V_G!I48-VConH!I48-VConLC!I48-VConK_T!I48-VConKC!I48</f>
        <v>0.12825583863735485</v>
      </c>
      <c r="J48" s="15">
        <f>V_G!J48-VConH!J48-VConLC!J48-VConK_T!J48-VConKC!J48</f>
        <v>-0.128906822107972</v>
      </c>
      <c r="K48" s="15">
        <f>V_G!K48-VConH!K48-VConLC!K48-VConK_T!K48-VConKC!K48</f>
        <v>0.19128335176567962</v>
      </c>
      <c r="L48" s="15">
        <f>V_G!L48-VConH!L48-VConLC!L48-VConK_T!L48-VConKC!L48</f>
        <v>0.28646060767540465</v>
      </c>
      <c r="M48" s="15">
        <f>V_G!M48-VConH!M48-VConLC!M48-VConK_T!M48-VConKC!M48</f>
        <v>0.11885225058059883</v>
      </c>
      <c r="N48" s="15">
        <f>V_G!N48-VConH!N48-VConLC!N48-VConK_T!N48-VConKC!N48</f>
        <v>8.5292005221336106E-2</v>
      </c>
      <c r="O48" s="15">
        <f>V_G!O48-VConH!O48-VConLC!O48-VConK_T!O48-VConKC!O48</f>
        <v>0.14777198009153236</v>
      </c>
      <c r="P48" s="15">
        <f>V_G!P48-VConH!P48-VConLC!P48-VConK_T!P48-VConKC!P48</f>
        <v>8.0270708039050287E-2</v>
      </c>
      <c r="Q48" s="15">
        <f>V_G!Q48-VConH!Q48-VConLC!Q48-VConK_T!Q48-VConKC!Q48</f>
        <v>9.1251473938690666E-2</v>
      </c>
      <c r="R48" s="15">
        <f>V_G!R48-VConH!R48-VConLC!R48-VConK_T!R48-VConKC!R48</f>
        <v>-1.5491360479716257E-2</v>
      </c>
      <c r="S48" s="15">
        <f>V_G!S48-VConH!S48-VConLC!S48-VConK_T!S48-VConKC!S48</f>
        <v>0.22188748490394453</v>
      </c>
      <c r="T48" s="15">
        <f>V_G!T48-VConH!T48-VConLC!T48-VConK_T!T48-VConKC!T48</f>
        <v>-0.15668193265772615</v>
      </c>
      <c r="U48" s="15">
        <f>V_G!U48-VConH!U48-VConLC!U48-VConK_T!U48-VConKC!U48</f>
        <v>-0.31828286080295548</v>
      </c>
      <c r="V48" s="15">
        <f>V_G!V48-VConH!V48-VConLC!V48-VConK_T!V48-VConKC!V48</f>
        <v>-0.12473617186441623</v>
      </c>
      <c r="W48" s="15">
        <f>V_G!W48-VConH!W48-VConLC!W48-VConK_T!W48-VConKC!W48</f>
        <v>0.23428437301281396</v>
      </c>
      <c r="X48" s="15">
        <f>V_G!X48-VConH!X48-VConLC!X48-VConK_T!X48-VConKC!X48</f>
        <v>0.13222463043368943</v>
      </c>
      <c r="Y48" s="15">
        <f>V_G!Y48-VConH!Y48-VConLC!Y48-VConK_T!Y48-VConKC!Y48</f>
        <v>-0.35211898007977499</v>
      </c>
      <c r="Z48" s="15">
        <f>V_G!Z48-VConH!Z48-VConLC!Z48-VConK_T!Z48-VConKC!Z48</f>
        <v>-3.6202369168822279E-3</v>
      </c>
      <c r="AA48" s="15">
        <f>V_G!AA48-VConH!AA48-VConLC!AA48-VConK_T!AA48-VConKC!AA48</f>
        <v>4.7050756735496364E-2</v>
      </c>
      <c r="AB48" s="15">
        <f>V_G!AB48-VConH!AB48-VConLC!AB48-VConK_T!AB48-VConKC!AB48</f>
        <v>-4.5935712663013648E-2</v>
      </c>
      <c r="AC48" s="15">
        <f>V_G!AC48-VConH!AC48-VConLC!AC48-VConK_T!AC48-VConKC!AC48</f>
        <v>-0.10290009787356265</v>
      </c>
      <c r="AD48" s="15">
        <f>V_G!AD48-VConH!AD48-VConLC!AD48-VConK_T!AD48-VConKC!AD48</f>
        <v>0.21607969449793601</v>
      </c>
      <c r="AE48" s="15">
        <f>V_G!AE48-VConH!AE48-VConLC!AE48-VConK_T!AE48-VConKC!AE48</f>
        <v>-3.5210033514816205E-2</v>
      </c>
      <c r="AF48" s="15"/>
      <c r="AH48" s="64">
        <f t="shared" si="0"/>
        <v>6.3250890908559732E-2</v>
      </c>
      <c r="AI48" s="64">
        <f t="shared" si="1"/>
        <v>0.11059627862700945</v>
      </c>
      <c r="AJ48" s="64">
        <f t="shared" si="2"/>
        <v>0.10513805729870032</v>
      </c>
      <c r="AK48" s="64">
        <f t="shared" si="3"/>
        <v>-4.6638392375718894E-2</v>
      </c>
      <c r="AL48" s="64">
        <f t="shared" si="4"/>
        <v>-9.1504854159547427E-2</v>
      </c>
      <c r="AM48" s="64">
        <f t="shared" si="5"/>
        <v>9.0434830491559898E-2</v>
      </c>
      <c r="AN48" s="64">
        <f t="shared" si="6"/>
        <v>0.10786716796285489</v>
      </c>
      <c r="AO48" s="64">
        <f t="shared" si="7"/>
        <v>-4.2487214307767647E-2</v>
      </c>
      <c r="AP48" s="64">
        <f t="shared" si="8"/>
        <v>-6.5312903866974331E-2</v>
      </c>
      <c r="AQ48" s="64">
        <f t="shared" si="9"/>
        <v>-8.8656043231043632E-2</v>
      </c>
      <c r="AR48" s="64">
        <f t="shared" si="10"/>
        <v>2.5989854369852388E-2</v>
      </c>
      <c r="AS48" s="64">
        <f t="shared" si="11"/>
        <v>3.2780724536227233E-2</v>
      </c>
    </row>
    <row r="49" spans="1:45" x14ac:dyDescent="0.2">
      <c r="A49" s="4">
        <v>47</v>
      </c>
      <c r="B49" s="6" t="s">
        <v>83</v>
      </c>
      <c r="C49" s="15"/>
      <c r="D49" s="15">
        <f>V_G!D49-VConH!D49-VConLC!D49-VConK_T!D49-VConKC!D49</f>
        <v>9.5460355947748529E-2</v>
      </c>
      <c r="E49" s="15">
        <f>V_G!E49-VConH!E49-VConLC!E49-VConK_T!E49-VConKC!E49</f>
        <v>0.19438987275025751</v>
      </c>
      <c r="F49" s="15">
        <f>V_G!F49-VConH!F49-VConLC!F49-VConK_T!F49-VConKC!F49</f>
        <v>-2.4305982518277366E-3</v>
      </c>
      <c r="G49" s="15">
        <f>V_G!G49-VConH!G49-VConLC!G49-VConK_T!G49-VConKC!G49</f>
        <v>-1.7955416780835509E-2</v>
      </c>
      <c r="H49" s="15">
        <f>V_G!H49-VConH!H49-VConLC!H49-VConK_T!H49-VConKC!H49</f>
        <v>3.5113465117362207E-2</v>
      </c>
      <c r="I49" s="15">
        <f>V_G!I49-VConH!I49-VConLC!I49-VConK_T!I49-VConKC!I49</f>
        <v>0.18426397965104821</v>
      </c>
      <c r="J49" s="15">
        <f>V_G!J49-VConH!J49-VConLC!J49-VConK_T!J49-VConKC!J49</f>
        <v>-0.28006914355600493</v>
      </c>
      <c r="K49" s="15">
        <f>V_G!K49-VConH!K49-VConLC!K49-VConK_T!K49-VConKC!K49</f>
        <v>2.5173842145166715E-3</v>
      </c>
      <c r="L49" s="15">
        <f>V_G!L49-VConH!L49-VConLC!L49-VConK_T!L49-VConKC!L49</f>
        <v>0.15194580200290161</v>
      </c>
      <c r="M49" s="15">
        <f>V_G!M49-VConH!M49-VConLC!M49-VConK_T!M49-VConKC!M49</f>
        <v>9.3552702349833719E-2</v>
      </c>
      <c r="N49" s="15">
        <f>V_G!N49-VConH!N49-VConLC!N49-VConK_T!N49-VConKC!N49</f>
        <v>8.6674677213646273E-2</v>
      </c>
      <c r="O49" s="15">
        <f>V_G!O49-VConH!O49-VConLC!O49-VConK_T!O49-VConKC!O49</f>
        <v>9.8102105951501151E-2</v>
      </c>
      <c r="P49" s="15">
        <f>V_G!P49-VConH!P49-VConLC!P49-VConK_T!P49-VConKC!P49</f>
        <v>0.19577596492929217</v>
      </c>
      <c r="Q49" s="15">
        <f>V_G!Q49-VConH!Q49-VConLC!Q49-VConK_T!Q49-VConKC!Q49</f>
        <v>7.2114441763140497E-2</v>
      </c>
      <c r="R49" s="15">
        <f>V_G!R49-VConH!R49-VConLC!R49-VConK_T!R49-VConKC!R49</f>
        <v>-9.7265736281826554E-2</v>
      </c>
      <c r="S49" s="15">
        <f>V_G!S49-VConH!S49-VConLC!S49-VConK_T!S49-VConKC!S49</f>
        <v>0.21575618100870481</v>
      </c>
      <c r="T49" s="15">
        <f>V_G!T49-VConH!T49-VConLC!T49-VConK_T!T49-VConKC!T49</f>
        <v>8.5029911502912864E-2</v>
      </c>
      <c r="U49" s="15">
        <f>V_G!U49-VConH!U49-VConLC!U49-VConK_T!U49-VConKC!U49</f>
        <v>0.15491371871892512</v>
      </c>
      <c r="V49" s="15">
        <f>V_G!V49-VConH!V49-VConLC!V49-VConK_T!V49-VConKC!V49</f>
        <v>0.10388343477086673</v>
      </c>
      <c r="W49" s="15">
        <f>V_G!W49-VConH!W49-VConLC!W49-VConK_T!W49-VConKC!W49</f>
        <v>-3.4558262244199181E-2</v>
      </c>
      <c r="X49" s="15">
        <f>V_G!X49-VConH!X49-VConLC!X49-VConK_T!X49-VConKC!X49</f>
        <v>-5.2677639360326378E-2</v>
      </c>
      <c r="Y49" s="15">
        <f>V_G!Y49-VConH!Y49-VConLC!Y49-VConK_T!Y49-VConKC!Y49</f>
        <v>-1.0086603266627567E-2</v>
      </c>
      <c r="Z49" s="15">
        <f>V_G!Z49-VConH!Z49-VConLC!Z49-VConK_T!Z49-VConKC!Z49</f>
        <v>-5.9627226942748184E-2</v>
      </c>
      <c r="AA49" s="15">
        <f>V_G!AA49-VConH!AA49-VConLC!AA49-VConK_T!AA49-VConKC!AA49</f>
        <v>6.3326394892194923E-2</v>
      </c>
      <c r="AB49" s="15">
        <f>V_G!AB49-VConH!AB49-VConLC!AB49-VConK_T!AB49-VConKC!AB49</f>
        <v>-1.6843076825192132E-2</v>
      </c>
      <c r="AC49" s="15">
        <f>V_G!AC49-VConH!AC49-VConLC!AC49-VConK_T!AC49-VConKC!AC49</f>
        <v>-6.9730203477589306E-2</v>
      </c>
      <c r="AD49" s="15">
        <f>V_G!AD49-VConH!AD49-VConLC!AD49-VConK_T!AD49-VConKC!AD49</f>
        <v>0.10690965839370091</v>
      </c>
      <c r="AE49" s="15">
        <f>V_G!AE49-VConH!AE49-VConLC!AE49-VConK_T!AE49-VConKC!AE49</f>
        <v>-7.7692838638227915E-2</v>
      </c>
      <c r="AF49" s="15"/>
      <c r="AH49" s="64">
        <f t="shared" si="0"/>
        <v>7.8676260497200931E-2</v>
      </c>
      <c r="AI49" s="64">
        <f t="shared" si="1"/>
        <v>1.0924284444978675E-2</v>
      </c>
      <c r="AJ49" s="64">
        <f t="shared" si="2"/>
        <v>9.6896591474162422E-2</v>
      </c>
      <c r="AK49" s="64">
        <f t="shared" si="3"/>
        <v>5.1318232677635835E-2</v>
      </c>
      <c r="AL49" s="64">
        <f t="shared" si="4"/>
        <v>-1.8592143123992454E-2</v>
      </c>
      <c r="AM49" s="64">
        <f t="shared" si="5"/>
        <v>1.4608409877736497E-2</v>
      </c>
      <c r="AN49" s="64">
        <f t="shared" si="6"/>
        <v>5.3910437959570533E-2</v>
      </c>
      <c r="AO49" s="64">
        <f t="shared" si="7"/>
        <v>1.6070605626974158E-2</v>
      </c>
      <c r="AP49" s="64">
        <f t="shared" si="8"/>
        <v>2.5928961249534022E-2</v>
      </c>
      <c r="AQ49" s="64">
        <f t="shared" si="9"/>
        <v>-5.807628035593238E-3</v>
      </c>
      <c r="AR49" s="64">
        <f t="shared" si="10"/>
        <v>-1.3504461240705437E-2</v>
      </c>
      <c r="AS49" s="64">
        <f t="shared" si="11"/>
        <v>4.1678998133533339E-2</v>
      </c>
    </row>
    <row r="50" spans="1:45" x14ac:dyDescent="0.2">
      <c r="A50" s="4">
        <v>48</v>
      </c>
      <c r="B50" s="6" t="s">
        <v>84</v>
      </c>
      <c r="C50" s="15"/>
      <c r="D50" s="15">
        <f>V_G!D50-VConH!D50-VConLC!D50-VConK_T!D50-VConKC!D50</f>
        <v>0.18449952837921862</v>
      </c>
      <c r="E50" s="15">
        <f>V_G!E50-VConH!E50-VConLC!E50-VConK_T!E50-VConKC!E50</f>
        <v>0.286637561051231</v>
      </c>
      <c r="F50" s="15">
        <f>V_G!F50-VConH!F50-VConLC!F50-VConK_T!F50-VConKC!F50</f>
        <v>9.1055709151789427E-2</v>
      </c>
      <c r="G50" s="15">
        <f>V_G!G50-VConH!G50-VConLC!G50-VConK_T!G50-VConKC!G50</f>
        <v>-4.3690762564978905E-2</v>
      </c>
      <c r="H50" s="15">
        <f>V_G!H50-VConH!H50-VConLC!H50-VConK_T!H50-VConKC!H50</f>
        <v>-3.9679370882904304E-2</v>
      </c>
      <c r="I50" s="15">
        <f>V_G!I50-VConH!I50-VConLC!I50-VConK_T!I50-VConKC!I50</f>
        <v>6.4793344043764148E-2</v>
      </c>
      <c r="J50" s="15">
        <f>V_G!J50-VConH!J50-VConLC!J50-VConK_T!J50-VConKC!J50</f>
        <v>0.20010952192609888</v>
      </c>
      <c r="K50" s="15">
        <f>V_G!K50-VConH!K50-VConLC!K50-VConK_T!K50-VConKC!K50</f>
        <v>0.12435667614699018</v>
      </c>
      <c r="L50" s="15">
        <f>V_G!L50-VConH!L50-VConLC!L50-VConK_T!L50-VConKC!L50</f>
        <v>0.35058382399163457</v>
      </c>
      <c r="M50" s="15">
        <f>V_G!M50-VConH!M50-VConLC!M50-VConK_T!M50-VConKC!M50</f>
        <v>0.26347799149682727</v>
      </c>
      <c r="N50" s="15">
        <f>V_G!N50-VConH!N50-VConLC!N50-VConK_T!N50-VConKC!N50</f>
        <v>0.22361945241934569</v>
      </c>
      <c r="O50" s="15">
        <f>V_G!O50-VConH!O50-VConLC!O50-VConK_T!O50-VConKC!O50</f>
        <v>2.2669400407005293E-2</v>
      </c>
      <c r="P50" s="15">
        <f>V_G!P50-VConH!P50-VConLC!P50-VConK_T!P50-VConKC!P50</f>
        <v>0.19395634651140312</v>
      </c>
      <c r="Q50" s="15">
        <f>V_G!Q50-VConH!Q50-VConLC!Q50-VConK_T!Q50-VConKC!Q50</f>
        <v>5.8452774950431712E-2</v>
      </c>
      <c r="R50" s="15">
        <f>V_G!R50-VConH!R50-VConLC!R50-VConK_T!R50-VConKC!R50</f>
        <v>1.2534596909514583E-3</v>
      </c>
      <c r="S50" s="15">
        <f>V_G!S50-VConH!S50-VConLC!S50-VConK_T!S50-VConKC!S50</f>
        <v>0.20672552416268838</v>
      </c>
      <c r="T50" s="15">
        <f>V_G!T50-VConH!T50-VConLC!T50-VConK_T!T50-VConKC!T50</f>
        <v>-1.5621953803010702E-2</v>
      </c>
      <c r="U50" s="15">
        <f>V_G!U50-VConH!U50-VConLC!U50-VConK_T!U50-VConKC!U50</f>
        <v>-0.10307317357489297</v>
      </c>
      <c r="V50" s="15">
        <f>V_G!V50-VConH!V50-VConLC!V50-VConK_T!V50-VConKC!V50</f>
        <v>-1.0804009146679788E-2</v>
      </c>
      <c r="W50" s="15">
        <f>V_G!W50-VConH!W50-VConLC!W50-VConK_T!W50-VConKC!W50</f>
        <v>6.2593425980818532E-2</v>
      </c>
      <c r="X50" s="15">
        <f>V_G!X50-VConH!X50-VConLC!X50-VConK_T!X50-VConKC!X50</f>
        <v>0.12109808022879341</v>
      </c>
      <c r="Y50" s="15">
        <f>V_G!Y50-VConH!Y50-VConLC!Y50-VConK_T!Y50-VConKC!Y50</f>
        <v>-0.12175537826232383</v>
      </c>
      <c r="Z50" s="15">
        <f>V_G!Z50-VConH!Z50-VConLC!Z50-VConK_T!Z50-VConKC!Z50</f>
        <v>4.4957483802977552E-2</v>
      </c>
      <c r="AA50" s="15">
        <f>V_G!AA50-VConH!AA50-VConLC!AA50-VConK_T!AA50-VConKC!AA50</f>
        <v>7.0108812039530663E-2</v>
      </c>
      <c r="AB50" s="15">
        <f>V_G!AB50-VConH!AB50-VConLC!AB50-VConK_T!AB50-VConKC!AB50</f>
        <v>1.1588992419074403E-2</v>
      </c>
      <c r="AC50" s="15">
        <f>V_G!AC50-VConH!AC50-VConLC!AC50-VConK_T!AC50-VConKC!AC50</f>
        <v>9.8283719359217689E-2</v>
      </c>
      <c r="AD50" s="15">
        <f>V_G!AD50-VConH!AD50-VConLC!AD50-VConK_T!AD50-VConKC!AD50</f>
        <v>6.1404320372497073E-2</v>
      </c>
      <c r="AE50" s="15">
        <f>V_G!AE50-VConH!AE50-VConLC!AE50-VConK_T!AE50-VConKC!AE50</f>
        <v>-0.22954504234052378</v>
      </c>
      <c r="AF50" s="15"/>
      <c r="AH50" s="64">
        <f t="shared" si="0"/>
        <v>7.1823296159780281E-2</v>
      </c>
      <c r="AI50" s="64">
        <f t="shared" si="1"/>
        <v>0.23242949319617931</v>
      </c>
      <c r="AJ50" s="64">
        <f t="shared" si="2"/>
        <v>9.6611501144495987E-2</v>
      </c>
      <c r="AK50" s="64">
        <f t="shared" si="3"/>
        <v>1.0838473937005693E-2</v>
      </c>
      <c r="AL50" s="64">
        <f t="shared" si="4"/>
        <v>2.0636725871695297E-2</v>
      </c>
      <c r="AM50" s="64">
        <f t="shared" si="5"/>
        <v>-8.4070360984013354E-2</v>
      </c>
      <c r="AN50" s="64">
        <f t="shared" si="6"/>
        <v>0.16452049717033768</v>
      </c>
      <c r="AO50" s="64">
        <f t="shared" si="7"/>
        <v>-8.9706024371014514E-4</v>
      </c>
      <c r="AP50" s="64">
        <f t="shared" si="8"/>
        <v>6.5658088538096959E-3</v>
      </c>
      <c r="AQ50" s="64">
        <f t="shared" si="9"/>
        <v>1.2249774998146978E-3</v>
      </c>
      <c r="AR50" s="64">
        <f t="shared" si="10"/>
        <v>-2.3285667536269677E-2</v>
      </c>
      <c r="AS50" s="64">
        <f t="shared" si="11"/>
        <v>7.3835434428805774E-2</v>
      </c>
    </row>
    <row r="51" spans="1:45" x14ac:dyDescent="0.2">
      <c r="A51" s="4">
        <v>49</v>
      </c>
      <c r="B51" s="6" t="s">
        <v>85</v>
      </c>
      <c r="C51" s="15"/>
      <c r="D51" s="15">
        <f>V_G!D51-VConH!D51-VConLC!D51-VConK_T!D51-VConKC!D51</f>
        <v>6.6468991988331755E-2</v>
      </c>
      <c r="E51" s="15">
        <f>V_G!E51-VConH!E51-VConLC!E51-VConK_T!E51-VConKC!E51</f>
        <v>-4.1276191718152958E-2</v>
      </c>
      <c r="F51" s="15">
        <f>V_G!F51-VConH!F51-VConLC!F51-VConK_T!F51-VConKC!F51</f>
        <v>-0.10877677727966999</v>
      </c>
      <c r="G51" s="15">
        <f>V_G!G51-VConH!G51-VConLC!G51-VConK_T!G51-VConKC!G51</f>
        <v>3.6950226201572537E-3</v>
      </c>
      <c r="H51" s="15">
        <f>V_G!H51-VConH!H51-VConLC!H51-VConK_T!H51-VConKC!H51</f>
        <v>8.9706175777894692E-2</v>
      </c>
      <c r="I51" s="15">
        <f>V_G!I51-VConH!I51-VConLC!I51-VConK_T!I51-VConKC!I51</f>
        <v>4.4378788436326977E-2</v>
      </c>
      <c r="J51" s="15">
        <f>V_G!J51-VConH!J51-VConLC!J51-VConK_T!J51-VConKC!J51</f>
        <v>-4.7339364710850124E-3</v>
      </c>
      <c r="K51" s="15">
        <f>V_G!K51-VConH!K51-VConLC!K51-VConK_T!K51-VConKC!K51</f>
        <v>0.10225185821609191</v>
      </c>
      <c r="L51" s="15">
        <f>V_G!L51-VConH!L51-VConLC!L51-VConK_T!L51-VConKC!L51</f>
        <v>-0.10780250955992977</v>
      </c>
      <c r="M51" s="15">
        <f>V_G!M51-VConH!M51-VConLC!M51-VConK_T!M51-VConKC!M51</f>
        <v>5.6518237977231302E-2</v>
      </c>
      <c r="N51" s="15">
        <f>V_G!N51-VConH!N51-VConLC!N51-VConK_T!N51-VConKC!N51</f>
        <v>9.9588123087802197E-2</v>
      </c>
      <c r="O51" s="15">
        <f>V_G!O51-VConH!O51-VConLC!O51-VConK_T!O51-VConKC!O51</f>
        <v>-3.1500514177463419E-2</v>
      </c>
      <c r="P51" s="15">
        <f>V_G!P51-VConH!P51-VConLC!P51-VConK_T!P51-VConKC!P51</f>
        <v>6.9282229029012488E-2</v>
      </c>
      <c r="Q51" s="15">
        <f>V_G!Q51-VConH!Q51-VConLC!Q51-VConK_T!Q51-VConKC!Q51</f>
        <v>7.703089259099126E-2</v>
      </c>
      <c r="R51" s="15">
        <f>V_G!R51-VConH!R51-VConLC!R51-VConK_T!R51-VConKC!R51</f>
        <v>-0.16664119435906041</v>
      </c>
      <c r="S51" s="15">
        <f>V_G!S51-VConH!S51-VConLC!S51-VConK_T!S51-VConKC!S51</f>
        <v>0.23244899666548832</v>
      </c>
      <c r="T51" s="15">
        <f>V_G!T51-VConH!T51-VConLC!T51-VConK_T!T51-VConKC!T51</f>
        <v>-0.1512532845689456</v>
      </c>
      <c r="U51" s="15">
        <f>V_G!U51-VConH!U51-VConLC!U51-VConK_T!U51-VConKC!U51</f>
        <v>0.14258685588935122</v>
      </c>
      <c r="V51" s="15">
        <f>V_G!V51-VConH!V51-VConLC!V51-VConK_T!V51-VConKC!V51</f>
        <v>-0.38590022161846471</v>
      </c>
      <c r="W51" s="15">
        <f>V_G!W51-VConH!W51-VConLC!W51-VConK_T!W51-VConKC!W51</f>
        <v>-6.2411727432779666E-2</v>
      </c>
      <c r="X51" s="15">
        <f>V_G!X51-VConH!X51-VConLC!X51-VConK_T!X51-VConKC!X51</f>
        <v>-0.12321093794365685</v>
      </c>
      <c r="Y51" s="15">
        <f>V_G!Y51-VConH!Y51-VConLC!Y51-VConK_T!Y51-VConKC!Y51</f>
        <v>5.1849138564458691E-2</v>
      </c>
      <c r="Z51" s="15">
        <f>V_G!Z51-VConH!Z51-VConLC!Z51-VConK_T!Z51-VConKC!Z51</f>
        <v>1.7757868810907634E-3</v>
      </c>
      <c r="AA51" s="15">
        <f>V_G!AA51-VConH!AA51-VConLC!AA51-VConK_T!AA51-VConKC!AA51</f>
        <v>3.7378859581019309E-3</v>
      </c>
      <c r="AB51" s="15">
        <f>V_G!AB51-VConH!AB51-VConLC!AB51-VConK_T!AB51-VConKC!AB51</f>
        <v>1.247834736392194E-2</v>
      </c>
      <c r="AC51" s="15">
        <f>V_G!AC51-VConH!AC51-VConLC!AC51-VConK_T!AC51-VConKC!AC51</f>
        <v>-8.7616468926811283E-3</v>
      </c>
      <c r="AD51" s="15">
        <f>V_G!AD51-VConH!AD51-VConLC!AD51-VConK_T!AD51-VConKC!AD51</f>
        <v>-4.3295892157529985E-2</v>
      </c>
      <c r="AE51" s="15">
        <f>V_G!AE51-VConH!AE51-VConLC!AE51-VConK_T!AE51-VConKC!AE51</f>
        <v>-7.6657418247452341E-2</v>
      </c>
      <c r="AF51" s="15"/>
      <c r="AH51" s="64">
        <f t="shared" si="0"/>
        <v>-2.4545964326888048E-3</v>
      </c>
      <c r="AI51" s="64">
        <f t="shared" si="1"/>
        <v>2.9164354650022123E-2</v>
      </c>
      <c r="AJ51" s="64">
        <f t="shared" si="2"/>
        <v>3.6124081949793649E-2</v>
      </c>
      <c r="AK51" s="64">
        <f t="shared" si="3"/>
        <v>-0.11603786313489912</v>
      </c>
      <c r="AL51" s="64">
        <f t="shared" si="4"/>
        <v>1.221590237497844E-2</v>
      </c>
      <c r="AM51" s="64">
        <f t="shared" si="5"/>
        <v>-5.9976655202491166E-2</v>
      </c>
      <c r="AN51" s="64">
        <f t="shared" si="6"/>
        <v>3.2644218299907886E-2</v>
      </c>
      <c r="AO51" s="64">
        <f t="shared" si="7"/>
        <v>-5.3255259517048792E-2</v>
      </c>
      <c r="AP51" s="64">
        <f t="shared" si="8"/>
        <v>-5.6705350767435797E-2</v>
      </c>
      <c r="AQ51" s="64">
        <f t="shared" si="9"/>
        <v>1.7460289691893331E-2</v>
      </c>
      <c r="AR51" s="64">
        <f t="shared" si="10"/>
        <v>-4.2904985765887825E-2</v>
      </c>
      <c r="AS51" s="64">
        <f t="shared" si="11"/>
        <v>-1.2033107902553738E-2</v>
      </c>
    </row>
    <row r="52" spans="1:45" x14ac:dyDescent="0.2">
      <c r="A52" s="4">
        <v>50</v>
      </c>
      <c r="B52" s="6" t="s">
        <v>86</v>
      </c>
      <c r="C52" s="15"/>
      <c r="D52" s="15">
        <f>V_G!D52-VConH!D52-VConLC!D52-VConK_T!D52-VConKC!D52</f>
        <v>8.0861373823238852E-2</v>
      </c>
      <c r="E52" s="15">
        <f>V_G!E52-VConH!E52-VConLC!E52-VConK_T!E52-VConKC!E52</f>
        <v>2.6586413631452671E-4</v>
      </c>
      <c r="F52" s="15">
        <f>V_G!F52-VConH!F52-VConLC!F52-VConK_T!F52-VConKC!F52</f>
        <v>-8.2144148292580793E-2</v>
      </c>
      <c r="G52" s="15">
        <f>V_G!G52-VConH!G52-VConLC!G52-VConK_T!G52-VConKC!G52</f>
        <v>2.7329373832301641E-2</v>
      </c>
      <c r="H52" s="15">
        <f>V_G!H52-VConH!H52-VConLC!H52-VConK_T!H52-VConKC!H52</f>
        <v>3.4761717157313632E-3</v>
      </c>
      <c r="I52" s="15">
        <f>V_G!I52-VConH!I52-VConLC!I52-VConK_T!I52-VConKC!I52</f>
        <v>7.8511939135304885E-3</v>
      </c>
      <c r="J52" s="15">
        <f>V_G!J52-VConH!J52-VConLC!J52-VConK_T!J52-VConKC!J52</f>
        <v>7.7024379125257662E-3</v>
      </c>
      <c r="K52" s="15">
        <f>V_G!K52-VConH!K52-VConLC!K52-VConK_T!K52-VConKC!K52</f>
        <v>0.10906618177576537</v>
      </c>
      <c r="L52" s="15">
        <f>V_G!L52-VConH!L52-VConLC!L52-VConK_T!L52-VConKC!L52</f>
        <v>-2.9914272498504191E-3</v>
      </c>
      <c r="M52" s="15">
        <f>V_G!M52-VConH!M52-VConLC!M52-VConK_T!M52-VConKC!M52</f>
        <v>4.1020153313375052E-2</v>
      </c>
      <c r="N52" s="15">
        <f>V_G!N52-VConH!N52-VConLC!N52-VConK_T!N52-VConKC!N52</f>
        <v>6.9687642800958807E-2</v>
      </c>
      <c r="O52" s="15">
        <f>V_G!O52-VConH!O52-VConLC!O52-VConK_T!O52-VConKC!O52</f>
        <v>-1.6753198899045921E-2</v>
      </c>
      <c r="P52" s="15">
        <f>V_G!P52-VConH!P52-VConLC!P52-VConK_T!P52-VConKC!P52</f>
        <v>7.6208019989225842E-2</v>
      </c>
      <c r="Q52" s="15">
        <f>V_G!Q52-VConH!Q52-VConLC!Q52-VConK_T!Q52-VConKC!Q52</f>
        <v>-4.38899921555089E-2</v>
      </c>
      <c r="R52" s="15">
        <f>V_G!R52-VConH!R52-VConLC!R52-VConK_T!R52-VConKC!R52</f>
        <v>-0.20292185385126066</v>
      </c>
      <c r="S52" s="15">
        <f>V_G!S52-VConH!S52-VConLC!S52-VConK_T!S52-VConKC!S52</f>
        <v>0.17687294185338504</v>
      </c>
      <c r="T52" s="15">
        <f>V_G!T52-VConH!T52-VConLC!T52-VConK_T!T52-VConKC!T52</f>
        <v>-0.11490190492914371</v>
      </c>
      <c r="U52" s="15">
        <f>V_G!U52-VConH!U52-VConLC!U52-VConK_T!U52-VConKC!U52</f>
        <v>9.1402201909801695E-2</v>
      </c>
      <c r="V52" s="15">
        <f>V_G!V52-VConH!V52-VConLC!V52-VConK_T!V52-VConKC!V52</f>
        <v>-4.8167893731388385E-3</v>
      </c>
      <c r="W52" s="15">
        <f>V_G!W52-VConH!W52-VConLC!W52-VConK_T!W52-VConKC!W52</f>
        <v>4.7189272041509508E-2</v>
      </c>
      <c r="X52" s="15">
        <f>V_G!X52-VConH!X52-VConLC!X52-VConK_T!X52-VConKC!X52</f>
        <v>-4.6625018501346663E-2</v>
      </c>
      <c r="Y52" s="15">
        <f>V_G!Y52-VConH!Y52-VConLC!Y52-VConK_T!Y52-VConKC!Y52</f>
        <v>-8.6841233681121149E-2</v>
      </c>
      <c r="Z52" s="15">
        <f>V_G!Z52-VConH!Z52-VConLC!Z52-VConK_T!Z52-VConKC!Z52</f>
        <v>4.1550470459714391E-2</v>
      </c>
      <c r="AA52" s="15">
        <f>V_G!AA52-VConH!AA52-VConLC!AA52-VConK_T!AA52-VConKC!AA52</f>
        <v>3.5823285588918456E-3</v>
      </c>
      <c r="AB52" s="15">
        <f>V_G!AB52-VConH!AB52-VConLC!AB52-VConK_T!AB52-VConKC!AB52</f>
        <v>-3.8336035077635541E-2</v>
      </c>
      <c r="AC52" s="15">
        <f>V_G!AC52-VConH!AC52-VConLC!AC52-VConK_T!AC52-VConKC!AC52</f>
        <v>-9.1422962133561561E-2</v>
      </c>
      <c r="AD52" s="15">
        <f>V_G!AD52-VConH!AD52-VConLC!AD52-VConK_T!AD52-VConKC!AD52</f>
        <v>0.1179886875810484</v>
      </c>
      <c r="AE52" s="15">
        <f>V_G!AE52-VConH!AE52-VConLC!AE52-VConK_T!AE52-VConKC!AE52</f>
        <v>4.3528009101885007E-2</v>
      </c>
      <c r="AF52" s="15"/>
      <c r="AH52" s="64">
        <f t="shared" si="0"/>
        <v>-8.6443089389405571E-3</v>
      </c>
      <c r="AI52" s="64">
        <f t="shared" si="1"/>
        <v>4.4896997710554908E-2</v>
      </c>
      <c r="AJ52" s="64">
        <f t="shared" si="2"/>
        <v>-2.0968166126409172E-3</v>
      </c>
      <c r="AK52" s="64">
        <f t="shared" si="3"/>
        <v>-5.5504477704636009E-3</v>
      </c>
      <c r="AL52" s="64">
        <f t="shared" si="4"/>
        <v>-3.4293486374742402E-2</v>
      </c>
      <c r="AM52" s="64">
        <f t="shared" si="5"/>
        <v>8.0758348341466696E-2</v>
      </c>
      <c r="AN52" s="64">
        <f t="shared" si="6"/>
        <v>2.1400090548956995E-2</v>
      </c>
      <c r="AO52" s="64">
        <f t="shared" si="7"/>
        <v>-3.1419145035913852E-3</v>
      </c>
      <c r="AP52" s="64">
        <f t="shared" si="8"/>
        <v>-1.1977412065829829E-2</v>
      </c>
      <c r="AQ52" s="64">
        <f t="shared" si="9"/>
        <v>-2.0011117435037612E-2</v>
      </c>
      <c r="AR52" s="64">
        <f t="shared" si="10"/>
        <v>2.3364578183123947E-2</v>
      </c>
      <c r="AS52" s="64">
        <f t="shared" si="11"/>
        <v>4.9287550648803918E-3</v>
      </c>
    </row>
    <row r="53" spans="1:45" x14ac:dyDescent="0.2">
      <c r="A53" s="4">
        <v>51</v>
      </c>
      <c r="B53" s="6" t="s">
        <v>87</v>
      </c>
      <c r="C53" s="15"/>
      <c r="D53" s="15">
        <f>V_G!D53-VConH!D53-VConLC!D53-VConK_T!D53-VConKC!D53</f>
        <v>-0.1248956445593369</v>
      </c>
      <c r="E53" s="15">
        <f>V_G!E53-VConH!E53-VConLC!E53-VConK_T!E53-VConKC!E53</f>
        <v>-8.0203016063648602E-2</v>
      </c>
      <c r="F53" s="15">
        <f>V_G!F53-VConH!F53-VConLC!F53-VConK_T!F53-VConKC!F53</f>
        <v>0.1039154496847234</v>
      </c>
      <c r="G53" s="15">
        <f>V_G!G53-VConH!G53-VConLC!G53-VConK_T!G53-VConKC!G53</f>
        <v>5.945821649712929E-2</v>
      </c>
      <c r="H53" s="15">
        <f>V_G!H53-VConH!H53-VConLC!H53-VConK_T!H53-VConKC!H53</f>
        <v>3.9225200733932743E-2</v>
      </c>
      <c r="I53" s="15">
        <f>V_G!I53-VConH!I53-VConLC!I53-VConK_T!I53-VConKC!I53</f>
        <v>0.12585158769911134</v>
      </c>
      <c r="J53" s="15">
        <f>V_G!J53-VConH!J53-VConLC!J53-VConK_T!J53-VConKC!J53</f>
        <v>6.4310698347375059E-2</v>
      </c>
      <c r="K53" s="15">
        <f>V_G!K53-VConH!K53-VConLC!K53-VConK_T!K53-VConKC!K53</f>
        <v>0.11553470172891903</v>
      </c>
      <c r="L53" s="15">
        <f>V_G!L53-VConH!L53-VConLC!L53-VConK_T!L53-VConKC!L53</f>
        <v>2.0819280312268495E-3</v>
      </c>
      <c r="M53" s="15">
        <f>V_G!M53-VConH!M53-VConLC!M53-VConK_T!M53-VConKC!M53</f>
        <v>9.5615998075322256E-2</v>
      </c>
      <c r="N53" s="15">
        <f>V_G!N53-VConH!N53-VConLC!N53-VConK_T!N53-VConKC!N53</f>
        <v>-1.7939398128337485E-2</v>
      </c>
      <c r="O53" s="15">
        <f>V_G!O53-VConH!O53-VConLC!O53-VConK_T!O53-VConKC!O53</f>
        <v>1.8811647469196894E-2</v>
      </c>
      <c r="P53" s="15">
        <f>V_G!P53-VConH!P53-VConLC!P53-VConK_T!P53-VConKC!P53</f>
        <v>-9.3709117531177513E-2</v>
      </c>
      <c r="Q53" s="15">
        <f>V_G!Q53-VConH!Q53-VConLC!Q53-VConK_T!Q53-VConKC!Q53</f>
        <v>-1.0154022511901252E-3</v>
      </c>
      <c r="R53" s="15">
        <f>V_G!R53-VConH!R53-VConLC!R53-VConK_T!R53-VConKC!R53</f>
        <v>-0.18937678526847601</v>
      </c>
      <c r="S53" s="15">
        <f>V_G!S53-VConH!S53-VConLC!S53-VConK_T!S53-VConKC!S53</f>
        <v>8.4771497681044236E-2</v>
      </c>
      <c r="T53" s="15">
        <f>V_G!T53-VConH!T53-VConLC!T53-VConK_T!T53-VConKC!T53</f>
        <v>9.9043465015711277E-2</v>
      </c>
      <c r="U53" s="15">
        <f>V_G!U53-VConH!U53-VConLC!U53-VConK_T!U53-VConKC!U53</f>
        <v>-0.20779160858844536</v>
      </c>
      <c r="V53" s="15">
        <f>V_G!V53-VConH!V53-VConLC!V53-VConK_T!V53-VConKC!V53</f>
        <v>-6.7516064574714069E-2</v>
      </c>
      <c r="W53" s="15">
        <f>V_G!W53-VConH!W53-VConLC!W53-VConK_T!W53-VConKC!W53</f>
        <v>-3.6745519545399261E-3</v>
      </c>
      <c r="X53" s="15">
        <f>V_G!X53-VConH!X53-VConLC!X53-VConK_T!X53-VConKC!X53</f>
        <v>0.14852085542313465</v>
      </c>
      <c r="Y53" s="15">
        <f>V_G!Y53-VConH!Y53-VConLC!Y53-VConK_T!Y53-VConKC!Y53</f>
        <v>-0.14917982200859292</v>
      </c>
      <c r="Z53" s="15">
        <f>V_G!Z53-VConH!Z53-VConLC!Z53-VConK_T!Z53-VConKC!Z53</f>
        <v>1.8219009570777153E-2</v>
      </c>
      <c r="AA53" s="15">
        <f>V_G!AA53-VConH!AA53-VConLC!AA53-VConK_T!AA53-VConKC!AA53</f>
        <v>5.2147100051997901E-2</v>
      </c>
      <c r="AB53" s="15">
        <f>V_G!AB53-VConH!AB53-VConLC!AB53-VConK_T!AB53-VConKC!AB53</f>
        <v>-0.10102723849374179</v>
      </c>
      <c r="AC53" s="15">
        <f>V_G!AC53-VConH!AC53-VConLC!AC53-VConK_T!AC53-VConKC!AC53</f>
        <v>-3.242900853366891E-2</v>
      </c>
      <c r="AD53" s="15">
        <f>V_G!AD53-VConH!AD53-VConLC!AD53-VConK_T!AD53-VConKC!AD53</f>
        <v>0.16645527758148942</v>
      </c>
      <c r="AE53" s="15">
        <f>V_G!AE53-VConH!AE53-VConLC!AE53-VConK_T!AE53-VConKC!AE53</f>
        <v>9.5377615226070606E-2</v>
      </c>
      <c r="AF53" s="15"/>
      <c r="AH53" s="64">
        <f t="shared" si="0"/>
        <v>4.9649487710249636E-2</v>
      </c>
      <c r="AI53" s="64">
        <f t="shared" si="1"/>
        <v>5.1920785610901132E-2</v>
      </c>
      <c r="AJ53" s="64">
        <f t="shared" si="2"/>
        <v>-3.6103631980120496E-2</v>
      </c>
      <c r="AK53" s="64">
        <f t="shared" si="3"/>
        <v>-6.2835809357706827E-3</v>
      </c>
      <c r="AL53" s="64">
        <f t="shared" si="4"/>
        <v>-4.2453991882645717E-2</v>
      </c>
      <c r="AM53" s="64">
        <f t="shared" si="5"/>
        <v>0.13091644640378003</v>
      </c>
      <c r="AN53" s="64">
        <f t="shared" si="6"/>
        <v>7.9085768153903148E-3</v>
      </c>
      <c r="AO53" s="64">
        <f t="shared" si="7"/>
        <v>1.5120857262898371E-3</v>
      </c>
      <c r="AP53" s="64">
        <f t="shared" si="8"/>
        <v>-2.3473206173157006E-2</v>
      </c>
      <c r="AQ53" s="64">
        <f t="shared" si="9"/>
        <v>-4.4960237719889912E-2</v>
      </c>
      <c r="AR53" s="64">
        <f t="shared" si="10"/>
        <v>7.6467961424630373E-2</v>
      </c>
      <c r="AS53" s="64">
        <f t="shared" si="11"/>
        <v>1.2795490200764056E-2</v>
      </c>
    </row>
    <row r="54" spans="1:45" x14ac:dyDescent="0.2">
      <c r="A54" s="4">
        <v>52</v>
      </c>
      <c r="B54" s="6" t="s">
        <v>88</v>
      </c>
      <c r="C54" s="15"/>
      <c r="D54" s="15">
        <f>V_G!D54-VConH!D54-VConLC!D54-VConK_T!D54-VConKC!D54</f>
        <v>1.8474716178265384E-2</v>
      </c>
      <c r="E54" s="15">
        <f>V_G!E54-VConH!E54-VConLC!E54-VConK_T!E54-VConKC!E54</f>
        <v>1.9032492539365599E-2</v>
      </c>
      <c r="F54" s="15">
        <f>V_G!F54-VConH!F54-VConLC!F54-VConK_T!F54-VConKC!F54</f>
        <v>1.4251455289977184E-2</v>
      </c>
      <c r="G54" s="15">
        <f>V_G!G54-VConH!G54-VConLC!G54-VConK_T!G54-VConKC!G54</f>
        <v>-3.9781881824074695E-2</v>
      </c>
      <c r="H54" s="15">
        <f>V_G!H54-VConH!H54-VConLC!H54-VConK_T!H54-VConKC!H54</f>
        <v>-6.4888954100395427E-2</v>
      </c>
      <c r="I54" s="15">
        <f>V_G!I54-VConH!I54-VConLC!I54-VConK_T!I54-VConKC!I54</f>
        <v>-2.5793772478641284E-3</v>
      </c>
      <c r="J54" s="15">
        <f>V_G!J54-VConH!J54-VConLC!J54-VConK_T!J54-VConKC!J54</f>
        <v>-6.3535366391395762E-4</v>
      </c>
      <c r="K54" s="15">
        <f>V_G!K54-VConH!K54-VConLC!K54-VConK_T!K54-VConKC!K54</f>
        <v>-2.1149205274606203E-2</v>
      </c>
      <c r="L54" s="15">
        <f>V_G!L54-VConH!L54-VConLC!L54-VConK_T!L54-VConKC!L54</f>
        <v>-1.5970446082693386E-2</v>
      </c>
      <c r="M54" s="15">
        <f>V_G!M54-VConH!M54-VConLC!M54-VConK_T!M54-VConKC!M54</f>
        <v>1.3415194395616838E-2</v>
      </c>
      <c r="N54" s="15">
        <f>V_G!N54-VConH!N54-VConLC!N54-VConK_T!N54-VConKC!N54</f>
        <v>4.806943924977844E-2</v>
      </c>
      <c r="O54" s="15">
        <f>V_G!O54-VConH!O54-VConLC!O54-VConK_T!O54-VConKC!O54</f>
        <v>-1.9966868586404292E-2</v>
      </c>
      <c r="P54" s="15">
        <f>V_G!P54-VConH!P54-VConLC!P54-VConK_T!P54-VConKC!P54</f>
        <v>2.7235642035679707E-2</v>
      </c>
      <c r="Q54" s="15">
        <f>V_G!Q54-VConH!Q54-VConLC!Q54-VConK_T!Q54-VConKC!Q54</f>
        <v>3.3772606987854732E-2</v>
      </c>
      <c r="R54" s="15">
        <f>V_G!R54-VConH!R54-VConLC!R54-VConK_T!R54-VConKC!R54</f>
        <v>5.4668684630662275E-3</v>
      </c>
      <c r="S54" s="15">
        <f>V_G!S54-VConH!S54-VConLC!S54-VConK_T!S54-VConKC!S54</f>
        <v>1.859614385800935E-2</v>
      </c>
      <c r="T54" s="15">
        <f>V_G!T54-VConH!T54-VConLC!T54-VConK_T!T54-VConKC!T54</f>
        <v>-4.2250632228349322E-2</v>
      </c>
      <c r="U54" s="15">
        <f>V_G!U54-VConH!U54-VConLC!U54-VConK_T!U54-VConKC!U54</f>
        <v>-3.8323643779268481E-2</v>
      </c>
      <c r="V54" s="15">
        <f>V_G!V54-VConH!V54-VConLC!V54-VConK_T!V54-VConKC!V54</f>
        <v>0.10145419100101755</v>
      </c>
      <c r="W54" s="15">
        <f>V_G!W54-VConH!W54-VConLC!W54-VConK_T!W54-VConKC!W54</f>
        <v>5.506964334514157E-2</v>
      </c>
      <c r="X54" s="15">
        <f>V_G!X54-VConH!X54-VConLC!X54-VConK_T!X54-VConKC!X54</f>
        <v>-9.1319504043693763E-3</v>
      </c>
      <c r="Y54" s="15">
        <f>V_G!Y54-VConH!Y54-VConLC!Y54-VConK_T!Y54-VConKC!Y54</f>
        <v>-4.9229504074489297E-2</v>
      </c>
      <c r="Z54" s="15">
        <f>V_G!Z54-VConH!Z54-VConLC!Z54-VConK_T!Z54-VConKC!Z54</f>
        <v>-9.3801446473845453E-3</v>
      </c>
      <c r="AA54" s="15">
        <f>V_G!AA54-VConH!AA54-VConLC!AA54-VConK_T!AA54-VConKC!AA54</f>
        <v>-2.1151526156799008E-2</v>
      </c>
      <c r="AB54" s="15">
        <f>V_G!AB54-VConH!AB54-VConLC!AB54-VConK_T!AB54-VConKC!AB54</f>
        <v>8.7775917828947225E-3</v>
      </c>
      <c r="AC54" s="15">
        <f>V_G!AC54-VConH!AC54-VConLC!AC54-VConK_T!AC54-VConKC!AC54</f>
        <v>-1.2372516928828951E-2</v>
      </c>
      <c r="AD54" s="15">
        <f>V_G!AD54-VConH!AD54-VConLC!AD54-VConK_T!AD54-VConKC!AD54</f>
        <v>7.0533293133394251E-2</v>
      </c>
      <c r="AE54" s="15">
        <f>V_G!AE54-VConH!AE54-VConLC!AE54-VConK_T!AE54-VConKC!AE54</f>
        <v>-4.4743904913371546E-2</v>
      </c>
      <c r="AF54" s="15"/>
      <c r="AH54" s="64">
        <f t="shared" si="0"/>
        <v>-1.4793253068598291E-2</v>
      </c>
      <c r="AI54" s="64">
        <f t="shared" si="1"/>
        <v>4.7459257248363461E-3</v>
      </c>
      <c r="AJ54" s="64">
        <f t="shared" si="2"/>
        <v>1.3020878551641146E-2</v>
      </c>
      <c r="AK54" s="64">
        <f t="shared" si="3"/>
        <v>1.336352158683439E-2</v>
      </c>
      <c r="AL54" s="64">
        <f t="shared" si="4"/>
        <v>-1.6671220004921418E-2</v>
      </c>
      <c r="AM54" s="64">
        <f t="shared" si="5"/>
        <v>1.2894694110011352E-2</v>
      </c>
      <c r="AN54" s="64">
        <f t="shared" si="6"/>
        <v>8.8834021382387454E-3</v>
      </c>
      <c r="AO54" s="64">
        <f t="shared" si="7"/>
        <v>7.7090801079896432E-4</v>
      </c>
      <c r="AP54" s="64">
        <f t="shared" si="8"/>
        <v>-4.6288612906735319E-4</v>
      </c>
      <c r="AQ54" s="64">
        <f t="shared" si="9"/>
        <v>-1.7745895773944531E-2</v>
      </c>
      <c r="AR54" s="64">
        <f t="shared" si="10"/>
        <v>4.4722904303979181E-3</v>
      </c>
      <c r="AS54" s="64">
        <f t="shared" si="11"/>
        <v>8.9328341366605804E-4</v>
      </c>
    </row>
    <row r="55" spans="1:45" x14ac:dyDescent="0.2">
      <c r="A55" s="4">
        <v>53</v>
      </c>
      <c r="B55" s="6" t="s">
        <v>89</v>
      </c>
      <c r="C55" s="15"/>
      <c r="D55" s="15">
        <f>V_G!D55-VConH!D55-VConLC!D55-VConK_T!D55-VConKC!D55</f>
        <v>5.9495636917745821E-2</v>
      </c>
      <c r="E55" s="15">
        <f>V_G!E55-VConH!E55-VConLC!E55-VConK_T!E55-VConKC!E55</f>
        <v>-1.7439945044035527E-2</v>
      </c>
      <c r="F55" s="15">
        <f>V_G!F55-VConH!F55-VConLC!F55-VConK_T!F55-VConKC!F55</f>
        <v>3.27900239455471E-2</v>
      </c>
      <c r="G55" s="15">
        <f>V_G!G55-VConH!G55-VConLC!G55-VConK_T!G55-VConKC!G55</f>
        <v>7.2337105480158093E-2</v>
      </c>
      <c r="H55" s="15">
        <f>V_G!H55-VConH!H55-VConLC!H55-VConK_T!H55-VConKC!H55</f>
        <v>-4.6451344729902172E-2</v>
      </c>
      <c r="I55" s="15">
        <f>V_G!I55-VConH!I55-VConLC!I55-VConK_T!I55-VConKC!I55</f>
        <v>3.9205958871754562E-3</v>
      </c>
      <c r="J55" s="15">
        <f>V_G!J55-VConH!J55-VConLC!J55-VConK_T!J55-VConKC!J55</f>
        <v>-1.3448801411402252E-2</v>
      </c>
      <c r="K55" s="15">
        <f>V_G!K55-VConH!K55-VConLC!K55-VConK_T!K55-VConKC!K55</f>
        <v>-1.8473728456080606E-2</v>
      </c>
      <c r="L55" s="15">
        <f>V_G!L55-VConH!L55-VConLC!L55-VConK_T!L55-VConKC!L55</f>
        <v>-3.188568091334814E-2</v>
      </c>
      <c r="M55" s="15">
        <f>V_G!M55-VConH!M55-VConLC!M55-VConK_T!M55-VConKC!M55</f>
        <v>4.1404565587971578E-2</v>
      </c>
      <c r="N55" s="15">
        <f>V_G!N55-VConH!N55-VConLC!N55-VConK_T!N55-VConKC!N55</f>
        <v>4.1387661417295385E-2</v>
      </c>
      <c r="O55" s="15">
        <f>V_G!O55-VConH!O55-VConLC!O55-VConK_T!O55-VConKC!O55</f>
        <v>-0.10375329066554799</v>
      </c>
      <c r="P55" s="15">
        <f>V_G!P55-VConH!P55-VConLC!P55-VConK_T!P55-VConKC!P55</f>
        <v>-7.4056523826277323E-2</v>
      </c>
      <c r="Q55" s="15">
        <f>V_G!Q55-VConH!Q55-VConLC!Q55-VConK_T!Q55-VConKC!Q55</f>
        <v>2.569658762045678E-2</v>
      </c>
      <c r="R55" s="15">
        <f>V_G!R55-VConH!R55-VConLC!R55-VConK_T!R55-VConKC!R55</f>
        <v>-0.11468397097954354</v>
      </c>
      <c r="S55" s="15">
        <f>V_G!S55-VConH!S55-VConLC!S55-VConK_T!S55-VConKC!S55</f>
        <v>1.6424262475688955E-2</v>
      </c>
      <c r="T55" s="15">
        <f>V_G!T55-VConH!T55-VConLC!T55-VConK_T!T55-VConKC!T55</f>
        <v>5.9544993829845391E-2</v>
      </c>
      <c r="U55" s="15">
        <f>V_G!U55-VConH!U55-VConLC!U55-VConK_T!U55-VConKC!U55</f>
        <v>-3.412406492947713E-2</v>
      </c>
      <c r="V55" s="15">
        <f>V_G!V55-VConH!V55-VConLC!V55-VConK_T!V55-VConKC!V55</f>
        <v>1.8810912329810546E-2</v>
      </c>
      <c r="W55" s="15">
        <f>V_G!W55-VConH!W55-VConLC!W55-VConK_T!W55-VConKC!W55</f>
        <v>1.1502719688129137E-2</v>
      </c>
      <c r="X55" s="15">
        <f>V_G!X55-VConH!X55-VConLC!X55-VConK_T!X55-VConKC!X55</f>
        <v>0.18256141853094374</v>
      </c>
      <c r="Y55" s="15">
        <f>V_G!Y55-VConH!Y55-VConLC!Y55-VConK_T!Y55-VConKC!Y55</f>
        <v>-8.9370774607702805E-2</v>
      </c>
      <c r="Z55" s="15">
        <f>V_G!Z55-VConH!Z55-VConLC!Z55-VConK_T!Z55-VConKC!Z55</f>
        <v>-2.0871865308198776E-3</v>
      </c>
      <c r="AA55" s="15">
        <f>V_G!AA55-VConH!AA55-VConLC!AA55-VConK_T!AA55-VConKC!AA55</f>
        <v>3.5231114432573492E-2</v>
      </c>
      <c r="AB55" s="15">
        <f>V_G!AB55-VConH!AB55-VConLC!AB55-VConK_T!AB55-VConKC!AB55</f>
        <v>7.6242955742286345E-2</v>
      </c>
      <c r="AC55" s="15">
        <f>V_G!AC55-VConH!AC55-VConLC!AC55-VConK_T!AC55-VConKC!AC55</f>
        <v>3.0607798146043325E-2</v>
      </c>
      <c r="AD55" s="15">
        <f>V_G!AD55-VConH!AD55-VConLC!AD55-VConK_T!AD55-VConKC!AD55</f>
        <v>-0.31844677920749753</v>
      </c>
      <c r="AE55" s="15">
        <f>V_G!AE55-VConH!AE55-VConLC!AE55-VConK_T!AE55-VConKC!AE55</f>
        <v>2.0990413989263837E-2</v>
      </c>
      <c r="AF55" s="15"/>
      <c r="AH55" s="64">
        <f t="shared" si="0"/>
        <v>9.0312871077885912E-3</v>
      </c>
      <c r="AI55" s="64">
        <f t="shared" si="1"/>
        <v>3.7968032448871952E-3</v>
      </c>
      <c r="AJ55" s="64">
        <f t="shared" si="2"/>
        <v>-5.007458707504462E-2</v>
      </c>
      <c r="AK55" s="64">
        <f t="shared" si="3"/>
        <v>4.7659195889850334E-2</v>
      </c>
      <c r="AL55" s="64">
        <f t="shared" si="4"/>
        <v>1.0124781436476096E-2</v>
      </c>
      <c r="AM55" s="64">
        <f t="shared" si="5"/>
        <v>-0.14872818260911685</v>
      </c>
      <c r="AN55" s="64">
        <f t="shared" si="6"/>
        <v>-2.3138891915078712E-2</v>
      </c>
      <c r="AO55" s="64">
        <f t="shared" si="7"/>
        <v>-7.1137321555012881E-4</v>
      </c>
      <c r="AP55" s="64">
        <f t="shared" si="8"/>
        <v>2.8701343165065427E-2</v>
      </c>
      <c r="AQ55" s="64">
        <f t="shared" si="9"/>
        <v>5.0040272590842882E-3</v>
      </c>
      <c r="AR55" s="64">
        <f t="shared" si="10"/>
        <v>-8.8949522357396796E-2</v>
      </c>
      <c r="AS55" s="64">
        <f t="shared" si="11"/>
        <v>-7.2136652666090996E-3</v>
      </c>
    </row>
    <row r="56" spans="1:45" x14ac:dyDescent="0.2">
      <c r="A56" s="4">
        <v>54</v>
      </c>
      <c r="B56" s="6" t="s">
        <v>90</v>
      </c>
      <c r="C56" s="15"/>
      <c r="D56" s="15">
        <f>V_G!D56-VConH!D56-VConLC!D56-VConK_T!D56-VConKC!D56</f>
        <v>1.7415637525404191E-3</v>
      </c>
      <c r="E56" s="15">
        <f>V_G!E56-VConH!E56-VConLC!E56-VConK_T!E56-VConKC!E56</f>
        <v>2.4851041733425873E-2</v>
      </c>
      <c r="F56" s="15">
        <f>V_G!F56-VConH!F56-VConLC!F56-VConK_T!F56-VConKC!F56</f>
        <v>1.9795502940193214E-2</v>
      </c>
      <c r="G56" s="15">
        <f>V_G!G56-VConH!G56-VConLC!G56-VConK_T!G56-VConKC!G56</f>
        <v>-9.4603546952225809E-2</v>
      </c>
      <c r="H56" s="15">
        <f>V_G!H56-VConH!H56-VConLC!H56-VConK_T!H56-VConKC!H56</f>
        <v>-6.6165167647554299E-2</v>
      </c>
      <c r="I56" s="15">
        <f>V_G!I56-VConH!I56-VConLC!I56-VConK_T!I56-VConKC!I56</f>
        <v>2.2950335046352091E-2</v>
      </c>
      <c r="J56" s="15">
        <f>V_G!J56-VConH!J56-VConLC!J56-VConK_T!J56-VConKC!J56</f>
        <v>-8.5840689008689543E-3</v>
      </c>
      <c r="K56" s="15">
        <f>V_G!K56-VConH!K56-VConLC!K56-VConK_T!K56-VConKC!K56</f>
        <v>-7.2717898661494737E-2</v>
      </c>
      <c r="L56" s="15">
        <f>V_G!L56-VConH!L56-VConLC!L56-VConK_T!L56-VConKC!L56</f>
        <v>3.5485071784469219E-2</v>
      </c>
      <c r="M56" s="15">
        <f>V_G!M56-VConH!M56-VConLC!M56-VConK_T!M56-VConKC!M56</f>
        <v>4.1588168552281549E-2</v>
      </c>
      <c r="N56" s="15">
        <f>V_G!N56-VConH!N56-VConLC!N56-VConK_T!N56-VConKC!N56</f>
        <v>3.7628495394969118E-2</v>
      </c>
      <c r="O56" s="15">
        <f>V_G!O56-VConH!O56-VConLC!O56-VConK_T!O56-VConKC!O56</f>
        <v>-6.4827788122815463E-2</v>
      </c>
      <c r="P56" s="15">
        <f>V_G!P56-VConH!P56-VConLC!P56-VConK_T!P56-VConKC!P56</f>
        <v>6.6000610657963421E-2</v>
      </c>
      <c r="Q56" s="15">
        <f>V_G!Q56-VConH!Q56-VConLC!Q56-VConK_T!Q56-VConKC!Q56</f>
        <v>-9.9203951333276669E-2</v>
      </c>
      <c r="R56" s="15">
        <f>V_G!R56-VConH!R56-VConLC!R56-VConK_T!R56-VConKC!R56</f>
        <v>-0.32166958069186719</v>
      </c>
      <c r="S56" s="15">
        <f>V_G!S56-VConH!S56-VConLC!S56-VConK_T!S56-VConKC!S56</f>
        <v>2.996362211955416E-2</v>
      </c>
      <c r="T56" s="15">
        <f>V_G!T56-VConH!T56-VConLC!T56-VConK_T!T56-VConKC!T56</f>
        <v>0.12557815523209942</v>
      </c>
      <c r="U56" s="15">
        <f>V_G!U56-VConH!U56-VConLC!U56-VConK_T!U56-VConKC!U56</f>
        <v>-5.6004832878465791E-2</v>
      </c>
      <c r="V56" s="15">
        <f>V_G!V56-VConH!V56-VConLC!V56-VConK_T!V56-VConKC!V56</f>
        <v>0.18626741515026846</v>
      </c>
      <c r="W56" s="15">
        <f>V_G!W56-VConH!W56-VConLC!W56-VConK_T!W56-VConKC!W56</f>
        <v>8.4841336314557689E-2</v>
      </c>
      <c r="X56" s="15">
        <f>V_G!X56-VConH!X56-VConLC!X56-VConK_T!X56-VConKC!X56</f>
        <v>1.2893960175138936E-2</v>
      </c>
      <c r="Y56" s="15">
        <f>V_G!Y56-VConH!Y56-VConLC!Y56-VConK_T!Y56-VConKC!Y56</f>
        <v>-0.18813005743981756</v>
      </c>
      <c r="Z56" s="15">
        <f>V_G!Z56-VConH!Z56-VConLC!Z56-VConK_T!Z56-VConKC!Z56</f>
        <v>4.2535533223709558E-2</v>
      </c>
      <c r="AA56" s="15">
        <f>V_G!AA56-VConH!AA56-VConLC!AA56-VConK_T!AA56-VConKC!AA56</f>
        <v>5.408912453835437E-2</v>
      </c>
      <c r="AB56" s="15">
        <f>V_G!AB56-VConH!AB56-VConLC!AB56-VConK_T!AB56-VConKC!AB56</f>
        <v>3.1065555684579998E-2</v>
      </c>
      <c r="AC56" s="15">
        <f>V_G!AC56-VConH!AC56-VConLC!AC56-VConK_T!AC56-VConKC!AC56</f>
        <v>2.9381840019171855E-3</v>
      </c>
      <c r="AD56" s="15">
        <f>V_G!AD56-VConH!AD56-VConLC!AD56-VConK_T!AD56-VConKC!AD56</f>
        <v>1.0125853968814614E-2</v>
      </c>
      <c r="AE56" s="15">
        <f>V_G!AE56-VConH!AE56-VConLC!AE56-VConK_T!AE56-VConKC!AE56</f>
        <v>6.2534286479582618E-2</v>
      </c>
      <c r="AF56" s="15"/>
      <c r="AH56" s="64">
        <f t="shared" si="0"/>
        <v>-1.8634366975961787E-2</v>
      </c>
      <c r="AI56" s="64">
        <f t="shared" si="1"/>
        <v>6.67995363387124E-3</v>
      </c>
      <c r="AJ56" s="64">
        <f t="shared" si="2"/>
        <v>-7.7947417474088343E-2</v>
      </c>
      <c r="AK56" s="64">
        <f t="shared" si="3"/>
        <v>7.0715206798719746E-2</v>
      </c>
      <c r="AL56" s="64">
        <f t="shared" si="4"/>
        <v>-1.1500331998251286E-2</v>
      </c>
      <c r="AM56" s="64">
        <f t="shared" si="5"/>
        <v>3.6330070224198617E-2</v>
      </c>
      <c r="AN56" s="64">
        <f t="shared" si="6"/>
        <v>-3.5633731920108554E-2</v>
      </c>
      <c r="AO56" s="64">
        <f t="shared" si="7"/>
        <v>3.0727876204228299E-2</v>
      </c>
      <c r="AP56" s="64">
        <f t="shared" si="8"/>
        <v>3.2570687777825014E-2</v>
      </c>
      <c r="AQ56" s="64">
        <f t="shared" si="9"/>
        <v>-1.5109960998293405E-2</v>
      </c>
      <c r="AR56" s="64">
        <f t="shared" si="10"/>
        <v>2.519944148343814E-2</v>
      </c>
      <c r="AS56" s="64">
        <f t="shared" si="11"/>
        <v>-2.991653319635368E-3</v>
      </c>
    </row>
    <row r="57" spans="1:45" x14ac:dyDescent="0.2">
      <c r="A57" s="4">
        <v>55</v>
      </c>
      <c r="B57" s="6" t="s">
        <v>91</v>
      </c>
      <c r="C57" s="15"/>
      <c r="D57" s="15">
        <f>V_G!D57-VConH!D57-VConLC!D57-VConK_T!D57-VConKC!D57</f>
        <v>-1.7415228016898814E-2</v>
      </c>
      <c r="E57" s="15">
        <f>V_G!E57-VConH!E57-VConLC!E57-VConK_T!E57-VConKC!E57</f>
        <v>-5.547279940235423E-3</v>
      </c>
      <c r="F57" s="15">
        <f>V_G!F57-VConH!F57-VConLC!F57-VConK_T!F57-VConKC!F57</f>
        <v>8.693735022253235E-3</v>
      </c>
      <c r="G57" s="15">
        <f>V_G!G57-VConH!G57-VConLC!G57-VConK_T!G57-VConKC!G57</f>
        <v>1.4700103837282562E-2</v>
      </c>
      <c r="H57" s="15">
        <f>V_G!H57-VConH!H57-VConLC!H57-VConK_T!H57-VConKC!H57</f>
        <v>-2.4073316480397223E-2</v>
      </c>
      <c r="I57" s="15">
        <f>V_G!I57-VConH!I57-VConLC!I57-VConK_T!I57-VConKC!I57</f>
        <v>5.0699392848708891E-2</v>
      </c>
      <c r="J57" s="15">
        <f>V_G!J57-VConH!J57-VConLC!J57-VConK_T!J57-VConKC!J57</f>
        <v>-7.6547145817311313E-2</v>
      </c>
      <c r="K57" s="15">
        <f>V_G!K57-VConH!K57-VConLC!K57-VConK_T!K57-VConKC!K57</f>
        <v>1.633748746991745E-2</v>
      </c>
      <c r="L57" s="15">
        <f>V_G!L57-VConH!L57-VConLC!L57-VConK_T!L57-VConKC!L57</f>
        <v>7.793888596874958E-2</v>
      </c>
      <c r="M57" s="15">
        <f>V_G!M57-VConH!M57-VConLC!M57-VConK_T!M57-VConKC!M57</f>
        <v>0.1331664067962687</v>
      </c>
      <c r="N57" s="15">
        <f>V_G!N57-VConH!N57-VConLC!N57-VConK_T!N57-VConKC!N57</f>
        <v>-2.3670374333017732E-2</v>
      </c>
      <c r="O57" s="15">
        <f>V_G!O57-VConH!O57-VConLC!O57-VConK_T!O57-VConKC!O57</f>
        <v>-0.10684883550238249</v>
      </c>
      <c r="P57" s="15">
        <f>V_G!P57-VConH!P57-VConLC!P57-VConK_T!P57-VConKC!P57</f>
        <v>7.075892196309054E-2</v>
      </c>
      <c r="Q57" s="15">
        <f>V_G!Q57-VConH!Q57-VConLC!Q57-VConK_T!Q57-VConKC!Q57</f>
        <v>-1.4146362994767727E-2</v>
      </c>
      <c r="R57" s="15">
        <f>V_G!R57-VConH!R57-VConLC!R57-VConK_T!R57-VConKC!R57</f>
        <v>-0.1014985368772103</v>
      </c>
      <c r="S57" s="15">
        <f>V_G!S57-VConH!S57-VConLC!S57-VConK_T!S57-VConKC!S57</f>
        <v>0.12956474102550491</v>
      </c>
      <c r="T57" s="15">
        <f>V_G!T57-VConH!T57-VConLC!T57-VConK_T!T57-VConKC!T57</f>
        <v>-4.5910346536903344E-4</v>
      </c>
      <c r="U57" s="15">
        <f>V_G!U57-VConH!U57-VConLC!U57-VConK_T!U57-VConKC!U57</f>
        <v>2.1687909687334521E-2</v>
      </c>
      <c r="V57" s="15">
        <f>V_G!V57-VConH!V57-VConLC!V57-VConK_T!V57-VConKC!V57</f>
        <v>5.3758721025484048E-2</v>
      </c>
      <c r="W57" s="15">
        <f>V_G!W57-VConH!W57-VConLC!W57-VConK_T!W57-VConKC!W57</f>
        <v>2.2263685845336927E-2</v>
      </c>
      <c r="X57" s="15">
        <f>V_G!X57-VConH!X57-VConLC!X57-VConK_T!X57-VConKC!X57</f>
        <v>3.2889015384073246E-2</v>
      </c>
      <c r="Y57" s="15">
        <f>V_G!Y57-VConH!Y57-VConLC!Y57-VConK_T!Y57-VConKC!Y57</f>
        <v>-5.7002580060636805E-3</v>
      </c>
      <c r="Z57" s="15">
        <f>V_G!Z57-VConH!Z57-VConLC!Z57-VConK_T!Z57-VConKC!Z57</f>
        <v>8.463721278225024E-2</v>
      </c>
      <c r="AA57" s="15">
        <f>V_G!AA57-VConH!AA57-VConLC!AA57-VConK_T!AA57-VConKC!AA57</f>
        <v>5.7892132043717244E-2</v>
      </c>
      <c r="AB57" s="15">
        <f>V_G!AB57-VConH!AB57-VConLC!AB57-VConK_T!AB57-VConKC!AB57</f>
        <v>-2.2131468103472909E-2</v>
      </c>
      <c r="AC57" s="15">
        <f>V_G!AC57-VConH!AC57-VConLC!AC57-VConK_T!AC57-VConKC!AC57</f>
        <v>6.6001347855471279E-2</v>
      </c>
      <c r="AD57" s="15">
        <f>V_G!AD57-VConH!AD57-VConLC!AD57-VConK_T!AD57-VConKC!AD57</f>
        <v>7.0939174362654359E-2</v>
      </c>
      <c r="AE57" s="15">
        <f>V_G!AE57-VConH!AE57-VConLC!AE57-VConK_T!AE57-VConKC!AE57</f>
        <v>-0.1223354142898304</v>
      </c>
      <c r="AF57" s="15"/>
      <c r="AH57" s="64">
        <f t="shared" si="0"/>
        <v>8.894527057522408E-3</v>
      </c>
      <c r="AI57" s="64">
        <f t="shared" si="1"/>
        <v>2.5445052016921342E-2</v>
      </c>
      <c r="AJ57" s="64">
        <f t="shared" si="2"/>
        <v>-4.4340144771530142E-3</v>
      </c>
      <c r="AK57" s="64">
        <f t="shared" si="3"/>
        <v>2.6028045695371944E-2</v>
      </c>
      <c r="AL57" s="64">
        <f t="shared" si="4"/>
        <v>3.6139793314380428E-2</v>
      </c>
      <c r="AM57" s="64">
        <f t="shared" si="5"/>
        <v>-2.569811996358802E-2</v>
      </c>
      <c r="AN57" s="64">
        <f t="shared" si="6"/>
        <v>1.0505518769884165E-2</v>
      </c>
      <c r="AO57" s="64">
        <f t="shared" si="7"/>
        <v>2.1620246260132151E-2</v>
      </c>
      <c r="AP57" s="64">
        <f t="shared" si="8"/>
        <v>2.7204205243698959E-2</v>
      </c>
      <c r="AQ57" s="64">
        <f t="shared" si="9"/>
        <v>2.8674404679107722E-2</v>
      </c>
      <c r="AR57" s="64">
        <f t="shared" si="10"/>
        <v>4.8683693094317458E-3</v>
      </c>
      <c r="AS57" s="64">
        <f t="shared" si="11"/>
        <v>1.5147065855853315E-2</v>
      </c>
    </row>
    <row r="58" spans="1:45" x14ac:dyDescent="0.2">
      <c r="A58" s="4">
        <v>56</v>
      </c>
      <c r="B58" s="6" t="s">
        <v>92</v>
      </c>
      <c r="C58" s="15"/>
      <c r="D58" s="15">
        <f>V_G!D58-VConH!D58-VConLC!D58-VConK_T!D58-VConKC!D58</f>
        <v>2.7644013915933763E-3</v>
      </c>
      <c r="E58" s="15">
        <f>V_G!E58-VConH!E58-VConLC!E58-VConK_T!E58-VConKC!E58</f>
        <v>-1.3687719180091901E-2</v>
      </c>
      <c r="F58" s="15">
        <f>V_G!F58-VConH!F58-VConLC!F58-VConK_T!F58-VConKC!F58</f>
        <v>2.6175122424574006E-2</v>
      </c>
      <c r="G58" s="15">
        <f>V_G!G58-VConH!G58-VConLC!G58-VConK_T!G58-VConKC!G58</f>
        <v>-5.1666551129051774E-2</v>
      </c>
      <c r="H58" s="15">
        <f>V_G!H58-VConH!H58-VConLC!H58-VConK_T!H58-VConKC!H58</f>
        <v>-1.8920360077886993E-2</v>
      </c>
      <c r="I58" s="15">
        <f>V_G!I58-VConH!I58-VConLC!I58-VConK_T!I58-VConKC!I58</f>
        <v>3.6440256639514952E-2</v>
      </c>
      <c r="J58" s="15">
        <f>V_G!J58-VConH!J58-VConLC!J58-VConK_T!J58-VConKC!J58</f>
        <v>-6.2683125795871862E-4</v>
      </c>
      <c r="K58" s="15">
        <f>V_G!K58-VConH!K58-VConLC!K58-VConK_T!K58-VConKC!K58</f>
        <v>4.4283845260761026E-2</v>
      </c>
      <c r="L58" s="15">
        <f>V_G!L58-VConH!L58-VConLC!L58-VConK_T!L58-VConKC!L58</f>
        <v>2.9184012268198351E-2</v>
      </c>
      <c r="M58" s="15">
        <f>V_G!M58-VConH!M58-VConLC!M58-VConK_T!M58-VConKC!M58</f>
        <v>8.2228369761535233E-2</v>
      </c>
      <c r="N58" s="15">
        <f>V_G!N58-VConH!N58-VConLC!N58-VConK_T!N58-VConKC!N58</f>
        <v>1.5291089529791514E-2</v>
      </c>
      <c r="O58" s="15">
        <f>V_G!O58-VConH!O58-VConLC!O58-VConK_T!O58-VConKC!O58</f>
        <v>-2.4062170275079276E-2</v>
      </c>
      <c r="P58" s="15">
        <f>V_G!P58-VConH!P58-VConLC!P58-VConK_T!P58-VConKC!P58</f>
        <v>-1.4043562458714158E-2</v>
      </c>
      <c r="Q58" s="15">
        <f>V_G!Q58-VConH!Q58-VConLC!Q58-VConK_T!Q58-VConKC!Q58</f>
        <v>3.387222804144982E-2</v>
      </c>
      <c r="R58" s="15">
        <f>V_G!R58-VConH!R58-VConLC!R58-VConK_T!R58-VConKC!R58</f>
        <v>-0.25206565249047108</v>
      </c>
      <c r="S58" s="15">
        <f>V_G!S58-VConH!S58-VConLC!S58-VConK_T!S58-VConKC!S58</f>
        <v>8.8674829619850071E-2</v>
      </c>
      <c r="T58" s="15">
        <f>V_G!T58-VConH!T58-VConLC!T58-VConK_T!T58-VConKC!T58</f>
        <v>8.9370381180883363E-2</v>
      </c>
      <c r="U58" s="15">
        <f>V_G!U58-VConH!U58-VConLC!U58-VConK_T!U58-VConKC!U58</f>
        <v>-4.2444564435425117E-2</v>
      </c>
      <c r="V58" s="15">
        <f>V_G!V58-VConH!V58-VConLC!V58-VConK_T!V58-VConKC!V58</f>
        <v>-4.1683131428643643E-3</v>
      </c>
      <c r="W58" s="15">
        <f>V_G!W58-VConH!W58-VConLC!W58-VConK_T!W58-VConKC!W58</f>
        <v>5.4261973022680633E-2</v>
      </c>
      <c r="X58" s="15">
        <f>V_G!X58-VConH!X58-VConLC!X58-VConK_T!X58-VConKC!X58</f>
        <v>8.6372104370538078E-2</v>
      </c>
      <c r="Y58" s="15">
        <f>V_G!Y58-VConH!Y58-VConLC!Y58-VConK_T!Y58-VConKC!Y58</f>
        <v>-9.4446708896850279E-2</v>
      </c>
      <c r="Z58" s="15">
        <f>V_G!Z58-VConH!Z58-VConLC!Z58-VConK_T!Z58-VConKC!Z58</f>
        <v>-1.6062293273885551E-2</v>
      </c>
      <c r="AA58" s="15">
        <f>V_G!AA58-VConH!AA58-VConLC!AA58-VConK_T!AA58-VConKC!AA58</f>
        <v>5.9683601654414886E-2</v>
      </c>
      <c r="AB58" s="15">
        <f>V_G!AB58-VConH!AB58-VConLC!AB58-VConK_T!AB58-VConKC!AB58</f>
        <v>5.4325218153610019E-3</v>
      </c>
      <c r="AC58" s="15">
        <f>V_G!AC58-VConH!AC58-VConLC!AC58-VConK_T!AC58-VConKC!AC58</f>
        <v>-9.5583506120470424E-2</v>
      </c>
      <c r="AD58" s="15">
        <f>V_G!AD58-VConH!AD58-VConLC!AD58-VConK_T!AD58-VConKC!AD58</f>
        <v>8.6538737607388255E-2</v>
      </c>
      <c r="AE58" s="15">
        <f>V_G!AE58-VConH!AE58-VConLC!AE58-VConK_T!AE58-VConKC!AE58</f>
        <v>-4.603937174053789E-2</v>
      </c>
      <c r="AF58" s="15"/>
      <c r="AH58" s="64">
        <f t="shared" si="0"/>
        <v>-4.3318502645883408E-3</v>
      </c>
      <c r="AI58" s="64">
        <f t="shared" si="1"/>
        <v>3.4072097112465484E-2</v>
      </c>
      <c r="AJ58" s="64">
        <f t="shared" si="2"/>
        <v>-3.3524865512592927E-2</v>
      </c>
      <c r="AK58" s="64">
        <f t="shared" si="3"/>
        <v>3.6678316199162522E-2</v>
      </c>
      <c r="AL58" s="64">
        <f t="shared" si="4"/>
        <v>-2.8195276964286076E-2</v>
      </c>
      <c r="AM58" s="64">
        <f t="shared" si="5"/>
        <v>2.0249682933425182E-2</v>
      </c>
      <c r="AN58" s="64">
        <f t="shared" si="6"/>
        <v>2.7361579993627759E-4</v>
      </c>
      <c r="AO58" s="64">
        <f t="shared" si="7"/>
        <v>6.909546836769382E-3</v>
      </c>
      <c r="AP58" s="64">
        <f t="shared" si="8"/>
        <v>1.5333189143872515E-2</v>
      </c>
      <c r="AQ58" s="64">
        <f t="shared" si="9"/>
        <v>-1.1348219675239987E-2</v>
      </c>
      <c r="AR58" s="64">
        <f t="shared" si="10"/>
        <v>-1.8361380084540021E-2</v>
      </c>
      <c r="AS58" s="64">
        <f t="shared" si="11"/>
        <v>2.370054396950135E-3</v>
      </c>
    </row>
    <row r="59" spans="1:45" x14ac:dyDescent="0.2">
      <c r="A59" s="4">
        <v>57</v>
      </c>
      <c r="B59" s="6" t="s">
        <v>93</v>
      </c>
      <c r="C59" s="15"/>
      <c r="D59" s="15">
        <f>V_G!D59-VConH!D59-VConLC!D59-VConK_T!D59-VConKC!D59</f>
        <v>-3.47221255317546E-3</v>
      </c>
      <c r="E59" s="15">
        <f>V_G!E59-VConH!E59-VConLC!E59-VConK_T!E59-VConKC!E59</f>
        <v>-5.0260041751458706E-2</v>
      </c>
      <c r="F59" s="15">
        <f>V_G!F59-VConH!F59-VConLC!F59-VConK_T!F59-VConKC!F59</f>
        <v>-2.4413780804884225E-2</v>
      </c>
      <c r="G59" s="15">
        <f>V_G!G59-VConH!G59-VConLC!G59-VConK_T!G59-VConKC!G59</f>
        <v>-7.830911077661401E-3</v>
      </c>
      <c r="H59" s="15">
        <f>V_G!H59-VConH!H59-VConLC!H59-VConK_T!H59-VConKC!H59</f>
        <v>-3.9869939285628105E-2</v>
      </c>
      <c r="I59" s="15">
        <f>V_G!I59-VConH!I59-VConLC!I59-VConK_T!I59-VConKC!I59</f>
        <v>-2.1492986334781698E-2</v>
      </c>
      <c r="J59" s="15">
        <f>V_G!J59-VConH!J59-VConLC!J59-VConK_T!J59-VConKC!J59</f>
        <v>-1.8529972727497557E-2</v>
      </c>
      <c r="K59" s="15">
        <f>V_G!K59-VConH!K59-VConLC!K59-VConK_T!K59-VConKC!K59</f>
        <v>-3.5626252111279212E-2</v>
      </c>
      <c r="L59" s="15">
        <f>V_G!L59-VConH!L59-VConLC!L59-VConK_T!L59-VConKC!L59</f>
        <v>-2.358559721420268E-2</v>
      </c>
      <c r="M59" s="15">
        <f>V_G!M59-VConH!M59-VConLC!M59-VConK_T!M59-VConKC!M59</f>
        <v>6.9062932958204482E-2</v>
      </c>
      <c r="N59" s="15">
        <f>V_G!N59-VConH!N59-VConLC!N59-VConK_T!N59-VConKC!N59</f>
        <v>-3.3393013529937066E-2</v>
      </c>
      <c r="O59" s="15">
        <f>V_G!O59-VConH!O59-VConLC!O59-VConK_T!O59-VConKC!O59</f>
        <v>-2.25752936026592E-2</v>
      </c>
      <c r="P59" s="15">
        <f>V_G!P59-VConH!P59-VConLC!P59-VConK_T!P59-VConKC!P59</f>
        <v>5.9996285262302232E-2</v>
      </c>
      <c r="Q59" s="15">
        <f>V_G!Q59-VConH!Q59-VConLC!Q59-VConK_T!Q59-VConKC!Q59</f>
        <v>1.7447162788699674E-2</v>
      </c>
      <c r="R59" s="15">
        <f>V_G!R59-VConH!R59-VConLC!R59-VConK_T!R59-VConKC!R59</f>
        <v>-0.24561083367013026</v>
      </c>
      <c r="S59" s="15">
        <f>V_G!S59-VConH!S59-VConLC!S59-VConK_T!S59-VConKC!S59</f>
        <v>-8.0445969124767168E-3</v>
      </c>
      <c r="T59" s="15">
        <f>V_G!T59-VConH!T59-VConLC!T59-VConK_T!T59-VConKC!T59</f>
        <v>0.10351136065462824</v>
      </c>
      <c r="U59" s="15">
        <f>V_G!U59-VConH!U59-VConLC!U59-VConK_T!U59-VConKC!U59</f>
        <v>-8.6715864629386796E-2</v>
      </c>
      <c r="V59" s="15">
        <f>V_G!V59-VConH!V59-VConLC!V59-VConK_T!V59-VConKC!V59</f>
        <v>7.5256206128004446E-2</v>
      </c>
      <c r="W59" s="15">
        <f>V_G!W59-VConH!W59-VConLC!W59-VConK_T!W59-VConKC!W59</f>
        <v>3.0001645860374473E-2</v>
      </c>
      <c r="X59" s="15">
        <f>V_G!X59-VConH!X59-VConLC!X59-VConK_T!X59-VConKC!X59</f>
        <v>2.678301903039618E-2</v>
      </c>
      <c r="Y59" s="15">
        <f>V_G!Y59-VConH!Y59-VConLC!Y59-VConK_T!Y59-VConKC!Y59</f>
        <v>-0.30860603936831632</v>
      </c>
      <c r="Z59" s="15">
        <f>V_G!Z59-VConH!Z59-VConLC!Z59-VConK_T!Z59-VConKC!Z59</f>
        <v>5.9349699877235727E-2</v>
      </c>
      <c r="AA59" s="15">
        <f>V_G!AA59-VConH!AA59-VConLC!AA59-VConK_T!AA59-VConKC!AA59</f>
        <v>-8.3086746856147059E-2</v>
      </c>
      <c r="AB59" s="15">
        <f>V_G!AB59-VConH!AB59-VConLC!AB59-VConK_T!AB59-VConKC!AB59</f>
        <v>3.2614176836745654E-2</v>
      </c>
      <c r="AC59" s="15">
        <f>V_G!AC59-VConH!AC59-VConLC!AC59-VConK_T!AC59-VConKC!AC59</f>
        <v>1.6863372018370404E-2</v>
      </c>
      <c r="AD59" s="15">
        <f>V_G!AD59-VConH!AD59-VConLC!AD59-VConK_T!AD59-VConKC!AD59</f>
        <v>-0.10215918960177754</v>
      </c>
      <c r="AE59" s="15">
        <f>V_G!AE59-VConH!AE59-VConLC!AE59-VConK_T!AE59-VConKC!AE59</f>
        <v>-0.2820583701295607</v>
      </c>
      <c r="AF59" s="15"/>
      <c r="AH59" s="64">
        <f t="shared" si="0"/>
        <v>-2.8773531850882827E-2</v>
      </c>
      <c r="AI59" s="64">
        <f t="shared" si="1"/>
        <v>-8.4143805249424081E-3</v>
      </c>
      <c r="AJ59" s="64">
        <f t="shared" si="2"/>
        <v>-3.9757455226852853E-2</v>
      </c>
      <c r="AK59" s="64">
        <f t="shared" si="3"/>
        <v>2.9767273408803308E-2</v>
      </c>
      <c r="AL59" s="64">
        <f t="shared" si="4"/>
        <v>-5.6573107498422315E-2</v>
      </c>
      <c r="AM59" s="64">
        <f t="shared" si="5"/>
        <v>-0.19210877986566913</v>
      </c>
      <c r="AN59" s="64">
        <f t="shared" si="6"/>
        <v>-2.4085917875897631E-2</v>
      </c>
      <c r="AO59" s="64">
        <f t="shared" si="7"/>
        <v>-4.3187227514952777E-2</v>
      </c>
      <c r="AP59" s="64">
        <f t="shared" si="8"/>
        <v>-1.6765838051829494E-2</v>
      </c>
      <c r="AQ59" s="64">
        <f t="shared" si="9"/>
        <v>-7.4932227377620494E-2</v>
      </c>
      <c r="AR59" s="64">
        <f t="shared" si="10"/>
        <v>-0.12245139590432262</v>
      </c>
      <c r="AS59" s="64">
        <f t="shared" si="11"/>
        <v>-3.3443465488623099E-2</v>
      </c>
    </row>
    <row r="60" spans="1:45" x14ac:dyDescent="0.2">
      <c r="A60" s="4">
        <v>58</v>
      </c>
      <c r="B60" s="6" t="s">
        <v>94</v>
      </c>
      <c r="C60" s="15"/>
      <c r="D60" s="15">
        <f>V_G!D60-VConH!D60-VConLC!D60-VConK_T!D60-VConKC!D60</f>
        <v>-8.2778437179498093E-2</v>
      </c>
      <c r="E60" s="15">
        <f>V_G!E60-VConH!E60-VConLC!E60-VConK_T!E60-VConKC!E60</f>
        <v>5.0716767575518171E-2</v>
      </c>
      <c r="F60" s="15">
        <f>V_G!F60-VConH!F60-VConLC!F60-VConK_T!F60-VConKC!F60</f>
        <v>5.0136853158427148E-2</v>
      </c>
      <c r="G60" s="15">
        <f>V_G!G60-VConH!G60-VConLC!G60-VConK_T!G60-VConKC!G60</f>
        <v>-1.8836817529167771E-2</v>
      </c>
      <c r="H60" s="15">
        <f>V_G!H60-VConH!H60-VConLC!H60-VConK_T!H60-VConKC!H60</f>
        <v>-8.3371720934872565E-2</v>
      </c>
      <c r="I60" s="15">
        <f>V_G!I60-VConH!I60-VConLC!I60-VConK_T!I60-VConKC!I60</f>
        <v>-5.4506801939871383E-2</v>
      </c>
      <c r="J60" s="15">
        <f>V_G!J60-VConH!J60-VConLC!J60-VConK_T!J60-VConKC!J60</f>
        <v>-0.31251266151420154</v>
      </c>
      <c r="K60" s="15">
        <f>V_G!K60-VConH!K60-VConLC!K60-VConK_T!K60-VConKC!K60</f>
        <v>8.5558308289737428E-2</v>
      </c>
      <c r="L60" s="15">
        <f>V_G!L60-VConH!L60-VConLC!L60-VConK_T!L60-VConKC!L60</f>
        <v>0.12799791272283975</v>
      </c>
      <c r="M60" s="15">
        <f>V_G!M60-VConH!M60-VConLC!M60-VConK_T!M60-VConKC!M60</f>
        <v>0.26666004533077403</v>
      </c>
      <c r="N60" s="15">
        <f>V_G!N60-VConH!N60-VConLC!N60-VConK_T!N60-VConKC!N60</f>
        <v>0.11984685989990598</v>
      </c>
      <c r="O60" s="15">
        <f>V_G!O60-VConH!O60-VConLC!O60-VConK_T!O60-VConKC!O60</f>
        <v>-0.11543403849825259</v>
      </c>
      <c r="P60" s="15">
        <f>V_G!P60-VConH!P60-VConLC!P60-VConK_T!P60-VConKC!P60</f>
        <v>7.5575591434844047E-2</v>
      </c>
      <c r="Q60" s="15">
        <f>V_G!Q60-VConH!Q60-VConLC!Q60-VConK_T!Q60-VConKC!Q60</f>
        <v>-1.3084979165582197E-2</v>
      </c>
      <c r="R60" s="15">
        <f>V_G!R60-VConH!R60-VConLC!R60-VConK_T!R60-VConKC!R60</f>
        <v>-0.30064887780336458</v>
      </c>
      <c r="S60" s="15">
        <f>V_G!S60-VConH!S60-VConLC!S60-VConK_T!S60-VConKC!S60</f>
        <v>0.35135951078850047</v>
      </c>
      <c r="T60" s="15">
        <f>V_G!T60-VConH!T60-VConLC!T60-VConK_T!T60-VConKC!T60</f>
        <v>-0.1625661238964877</v>
      </c>
      <c r="U60" s="15">
        <f>V_G!U60-VConH!U60-VConLC!U60-VConK_T!U60-VConKC!U60</f>
        <v>0.22988969376194462</v>
      </c>
      <c r="V60" s="15">
        <f>V_G!V60-VConH!V60-VConLC!V60-VConK_T!V60-VConKC!V60</f>
        <v>-0.19479949734060581</v>
      </c>
      <c r="W60" s="15">
        <f>V_G!W60-VConH!W60-VConLC!W60-VConK_T!W60-VConKC!W60</f>
        <v>1.9895197700733912E-2</v>
      </c>
      <c r="X60" s="15">
        <f>V_G!X60-VConH!X60-VConLC!X60-VConK_T!X60-VConKC!X60</f>
        <v>-1.0358689266791335E-2</v>
      </c>
      <c r="Y60" s="15">
        <f>V_G!Y60-VConH!Y60-VConLC!Y60-VConK_T!Y60-VConKC!Y60</f>
        <v>-0.22924835467617455</v>
      </c>
      <c r="Z60" s="15">
        <f>V_G!Z60-VConH!Z60-VConLC!Z60-VConK_T!Z60-VConKC!Z60</f>
        <v>7.6733609252427767E-2</v>
      </c>
      <c r="AA60" s="15">
        <f>V_G!AA60-VConH!AA60-VConLC!AA60-VConK_T!AA60-VConKC!AA60</f>
        <v>9.3043939510351628E-2</v>
      </c>
      <c r="AB60" s="15">
        <f>V_G!AB60-VConH!AB60-VConLC!AB60-VConK_T!AB60-VConKC!AB60</f>
        <v>-2.0156527329284843E-2</v>
      </c>
      <c r="AC60" s="15">
        <f>V_G!AC60-VConH!AC60-VConLC!AC60-VConK_T!AC60-VConKC!AC60</f>
        <v>-0.31710262292255964</v>
      </c>
      <c r="AD60" s="15">
        <f>V_G!AD60-VConH!AD60-VConLC!AD60-VConK_T!AD60-VConKC!AD60</f>
        <v>-6.73381124064239E-2</v>
      </c>
      <c r="AE60" s="15">
        <f>V_G!AE60-VConH!AE60-VConLC!AE60-VConK_T!AE60-VConKC!AE60</f>
        <v>-0.18894689260105235</v>
      </c>
      <c r="AF60" s="15"/>
      <c r="AH60" s="64">
        <f t="shared" si="0"/>
        <v>-1.1172343933993278E-2</v>
      </c>
      <c r="AI60" s="64">
        <f t="shared" si="1"/>
        <v>5.751009294581113E-2</v>
      </c>
      <c r="AJ60" s="64">
        <f t="shared" si="2"/>
        <v>-4.4655864877096718E-4</v>
      </c>
      <c r="AK60" s="64">
        <f t="shared" si="3"/>
        <v>-2.3587883808241259E-2</v>
      </c>
      <c r="AL60" s="64">
        <f t="shared" si="4"/>
        <v>-7.9345991233047933E-2</v>
      </c>
      <c r="AM60" s="64">
        <f t="shared" si="5"/>
        <v>-0.12814250250373813</v>
      </c>
      <c r="AN60" s="64">
        <f t="shared" si="6"/>
        <v>2.8531767148520081E-2</v>
      </c>
      <c r="AO60" s="64">
        <f t="shared" si="7"/>
        <v>-6.4246198351160175E-2</v>
      </c>
      <c r="AP60" s="64">
        <f t="shared" si="8"/>
        <v>-2.1951861364876257E-2</v>
      </c>
      <c r="AQ60" s="64">
        <f t="shared" si="9"/>
        <v>-1.9906833310669995E-2</v>
      </c>
      <c r="AR60" s="64">
        <f t="shared" si="10"/>
        <v>-0.19112920931001195</v>
      </c>
      <c r="AS60" s="64">
        <f t="shared" si="11"/>
        <v>-2.0055497348099548E-2</v>
      </c>
    </row>
    <row r="61" spans="1:45" x14ac:dyDescent="0.2">
      <c r="A61" s="4">
        <v>59</v>
      </c>
      <c r="B61" s="6" t="s">
        <v>95</v>
      </c>
      <c r="C61" s="15"/>
      <c r="D61" s="15">
        <f>V_G!D61-VConH!D61-VConLC!D61-VConK_T!D61-VConKC!D61</f>
        <v>-4.5268398610031652E-2</v>
      </c>
      <c r="E61" s="15">
        <f>V_G!E61-VConH!E61-VConLC!E61-VConK_T!E61-VConKC!E61</f>
        <v>-2.1569826483371517E-2</v>
      </c>
      <c r="F61" s="15">
        <f>V_G!F61-VConH!F61-VConLC!F61-VConK_T!F61-VConKC!F61</f>
        <v>2.0587591801172696E-2</v>
      </c>
      <c r="G61" s="15">
        <f>V_G!G61-VConH!G61-VConLC!G61-VConK_T!G61-VConKC!G61</f>
        <v>2.8210583480859176E-2</v>
      </c>
      <c r="H61" s="15">
        <f>V_G!H61-VConH!H61-VConLC!H61-VConK_T!H61-VConKC!H61</f>
        <v>-3.1989257802699633E-3</v>
      </c>
      <c r="I61" s="15">
        <f>V_G!I61-VConH!I61-VConLC!I61-VConK_T!I61-VConKC!I61</f>
        <v>6.2730467905593737E-2</v>
      </c>
      <c r="J61" s="15">
        <f>V_G!J61-VConH!J61-VConLC!J61-VConK_T!J61-VConKC!J61</f>
        <v>-8.2680220692844392E-2</v>
      </c>
      <c r="K61" s="15">
        <f>V_G!K61-VConH!K61-VConLC!K61-VConK_T!K61-VConKC!K61</f>
        <v>3.6616408220301967E-2</v>
      </c>
      <c r="L61" s="15">
        <f>V_G!L61-VConH!L61-VConLC!L61-VConK_T!L61-VConKC!L61</f>
        <v>-1.958316104762256E-2</v>
      </c>
      <c r="M61" s="15">
        <f>V_G!M61-VConH!M61-VConLC!M61-VConK_T!M61-VConKC!M61</f>
        <v>3.5147094081100998E-2</v>
      </c>
      <c r="N61" s="15">
        <f>V_G!N61-VConH!N61-VConLC!N61-VConK_T!N61-VConKC!N61</f>
        <v>4.1693219174305345E-2</v>
      </c>
      <c r="O61" s="15">
        <f>V_G!O61-VConH!O61-VConLC!O61-VConK_T!O61-VConKC!O61</f>
        <v>-7.3729314195843151E-2</v>
      </c>
      <c r="P61" s="15">
        <f>V_G!P61-VConH!P61-VConLC!P61-VConK_T!P61-VConKC!P61</f>
        <v>1.9176091667744443E-3</v>
      </c>
      <c r="Q61" s="15">
        <f>V_G!Q61-VConH!Q61-VConLC!Q61-VConK_T!Q61-VConKC!Q61</f>
        <v>4.2002857030399118E-2</v>
      </c>
      <c r="R61" s="15">
        <f>V_G!R61-VConH!R61-VConLC!R61-VConK_T!R61-VConKC!R61</f>
        <v>-0.17530366615115164</v>
      </c>
      <c r="S61" s="15">
        <f>V_G!S61-VConH!S61-VConLC!S61-VConK_T!S61-VConKC!S61</f>
        <v>7.9666321760195863E-2</v>
      </c>
      <c r="T61" s="15">
        <f>V_G!T61-VConH!T61-VConLC!T61-VConK_T!T61-VConKC!T61</f>
        <v>-0.10655323745770348</v>
      </c>
      <c r="U61" s="15">
        <f>V_G!U61-VConH!U61-VConLC!U61-VConK_T!U61-VConKC!U61</f>
        <v>-2.6720137034681547E-2</v>
      </c>
      <c r="V61" s="15">
        <f>V_G!V61-VConH!V61-VConLC!V61-VConK_T!V61-VConKC!V61</f>
        <v>7.1333728178721745E-2</v>
      </c>
      <c r="W61" s="15">
        <f>V_G!W61-VConH!W61-VConLC!W61-VConK_T!W61-VConKC!W61</f>
        <v>4.7876134634003337E-2</v>
      </c>
      <c r="X61" s="15">
        <f>V_G!X61-VConH!X61-VConLC!X61-VConK_T!X61-VConKC!X61</f>
        <v>1.5016716317482807E-2</v>
      </c>
      <c r="Y61" s="15">
        <f>V_G!Y61-VConH!Y61-VConLC!Y61-VConK_T!Y61-VConKC!Y61</f>
        <v>-2.5399129712855718E-2</v>
      </c>
      <c r="Z61" s="15">
        <f>V_G!Z61-VConH!Z61-VConLC!Z61-VConK_T!Z61-VConKC!Z61</f>
        <v>0.13184266901893679</v>
      </c>
      <c r="AA61" s="15">
        <f>V_G!AA61-VConH!AA61-VConLC!AA61-VConK_T!AA61-VConKC!AA61</f>
        <v>0.12175818855210108</v>
      </c>
      <c r="AB61" s="15">
        <f>V_G!AB61-VConH!AB61-VConLC!AB61-VConK_T!AB61-VConKC!AB61</f>
        <v>2.8439010296445043E-2</v>
      </c>
      <c r="AC61" s="15">
        <f>V_G!AC61-VConH!AC61-VConLC!AC61-VConK_T!AC61-VConKC!AC61</f>
        <v>6.2044374843074852E-2</v>
      </c>
      <c r="AD61" s="15">
        <f>V_G!AD61-VConH!AD61-VConLC!AD61-VConK_T!AD61-VConKC!AD61</f>
        <v>6.6887443297933127E-2</v>
      </c>
      <c r="AE61" s="15">
        <f>V_G!AE61-VConH!AE61-VConLC!AE61-VConK_T!AE61-VConKC!AE61</f>
        <v>6.0669500638320072E-3</v>
      </c>
      <c r="AF61" s="15"/>
      <c r="AH61" s="64">
        <f t="shared" si="0"/>
        <v>1.7351978184796828E-2</v>
      </c>
      <c r="AI61" s="64">
        <f t="shared" si="1"/>
        <v>2.2386679470482703E-3</v>
      </c>
      <c r="AJ61" s="64">
        <f t="shared" si="2"/>
        <v>-2.5089238477925074E-2</v>
      </c>
      <c r="AK61" s="64">
        <f t="shared" si="3"/>
        <v>1.9064092756457333E-4</v>
      </c>
      <c r="AL61" s="64">
        <f t="shared" si="4"/>
        <v>6.3737022599540408E-2</v>
      </c>
      <c r="AM61" s="64">
        <f t="shared" si="5"/>
        <v>3.6477196680882569E-2</v>
      </c>
      <c r="AN61" s="64">
        <f t="shared" si="6"/>
        <v>-1.1425285265438404E-2</v>
      </c>
      <c r="AO61" s="64">
        <f t="shared" si="7"/>
        <v>3.2716059249774172E-2</v>
      </c>
      <c r="AP61" s="64">
        <f t="shared" si="8"/>
        <v>2.8621549199161118E-2</v>
      </c>
      <c r="AQ61" s="64">
        <f t="shared" si="9"/>
        <v>6.4160184538656795E-2</v>
      </c>
      <c r="AR61" s="64">
        <f t="shared" si="10"/>
        <v>4.4999589401613332E-2</v>
      </c>
      <c r="AS61" s="64">
        <f t="shared" si="11"/>
        <v>1.3522212935810747E-2</v>
      </c>
    </row>
    <row r="62" spans="1:45" x14ac:dyDescent="0.2">
      <c r="A62" s="4">
        <v>60</v>
      </c>
      <c r="B62" s="6" t="s">
        <v>96</v>
      </c>
      <c r="C62" s="15"/>
      <c r="D62" s="15">
        <f>V_G!D62-VConH!D62-VConLC!D62-VConK_T!D62-VConKC!D62</f>
        <v>-2.7600693752903763E-2</v>
      </c>
      <c r="E62" s="15">
        <f>V_G!E62-VConH!E62-VConLC!E62-VConK_T!E62-VConKC!E62</f>
        <v>7.1333310769313082E-2</v>
      </c>
      <c r="F62" s="15">
        <f>V_G!F62-VConH!F62-VConLC!F62-VConK_T!F62-VConKC!F62</f>
        <v>2.4173763785293532E-2</v>
      </c>
      <c r="G62" s="15">
        <f>V_G!G62-VConH!G62-VConLC!G62-VConK_T!G62-VConKC!G62</f>
        <v>1.9529034650670997E-2</v>
      </c>
      <c r="H62" s="15">
        <f>V_G!H62-VConH!H62-VConLC!H62-VConK_T!H62-VConKC!H62</f>
        <v>-8.9864542031160306E-3</v>
      </c>
      <c r="I62" s="15">
        <f>V_G!I62-VConH!I62-VConLC!I62-VConK_T!I62-VConKC!I62</f>
        <v>2.1832924498109252E-2</v>
      </c>
      <c r="J62" s="15">
        <f>V_G!J62-VConH!J62-VConLC!J62-VConK_T!J62-VConKC!J62</f>
        <v>4.0650354534125938E-2</v>
      </c>
      <c r="K62" s="15">
        <f>V_G!K62-VConH!K62-VConLC!K62-VConK_T!K62-VConKC!K62</f>
        <v>4.0067218375710156E-3</v>
      </c>
      <c r="L62" s="15">
        <f>V_G!L62-VConH!L62-VConLC!L62-VConK_T!L62-VConKC!L62</f>
        <v>1.4207436889931277E-2</v>
      </c>
      <c r="M62" s="15">
        <f>V_G!M62-VConH!M62-VConLC!M62-VConK_T!M62-VConKC!M62</f>
        <v>4.6978763499549978E-2</v>
      </c>
      <c r="N62" s="15">
        <f>V_G!N62-VConH!N62-VConLC!N62-VConK_T!N62-VConKC!N62</f>
        <v>7.204723525464439E-2</v>
      </c>
      <c r="O62" s="15">
        <f>V_G!O62-VConH!O62-VConLC!O62-VConK_T!O62-VConKC!O62</f>
        <v>-1.207673321567999E-3</v>
      </c>
      <c r="P62" s="15">
        <f>V_G!P62-VConH!P62-VConLC!P62-VConK_T!P62-VConKC!P62</f>
        <v>-6.517941171123684E-2</v>
      </c>
      <c r="Q62" s="15">
        <f>V_G!Q62-VConH!Q62-VConLC!Q62-VConK_T!Q62-VConKC!Q62</f>
        <v>8.5539211177623906E-2</v>
      </c>
      <c r="R62" s="15">
        <f>V_G!R62-VConH!R62-VConLC!R62-VConK_T!R62-VConKC!R62</f>
        <v>-0.36053713899273976</v>
      </c>
      <c r="S62" s="15">
        <f>V_G!S62-VConH!S62-VConLC!S62-VConK_T!S62-VConKC!S62</f>
        <v>0.1531680668944464</v>
      </c>
      <c r="T62" s="15">
        <f>V_G!T62-VConH!T62-VConLC!T62-VConK_T!T62-VConKC!T62</f>
        <v>-0.25716111730526764</v>
      </c>
      <c r="U62" s="15">
        <f>V_G!U62-VConH!U62-VConLC!U62-VConK_T!U62-VConKC!U62</f>
        <v>-0.45475897935664367</v>
      </c>
      <c r="V62" s="15">
        <f>V_G!V62-VConH!V62-VConLC!V62-VConK_T!V62-VConKC!V62</f>
        <v>0.23757095423975949</v>
      </c>
      <c r="W62" s="15">
        <f>V_G!W62-VConH!W62-VConLC!W62-VConK_T!W62-VConKC!W62</f>
        <v>0.13765914649622985</v>
      </c>
      <c r="X62" s="15">
        <f>V_G!X62-VConH!X62-VConLC!X62-VConK_T!X62-VConKC!X62</f>
        <v>-4.698415879593907E-2</v>
      </c>
      <c r="Y62" s="15">
        <f>V_G!Y62-VConH!Y62-VConLC!Y62-VConK_T!Y62-VConKC!Y62</f>
        <v>-1.9354509129327031E-2</v>
      </c>
      <c r="Z62" s="15">
        <f>V_G!Z62-VConH!Z62-VConLC!Z62-VConK_T!Z62-VConKC!Z62</f>
        <v>0.1337635794976913</v>
      </c>
      <c r="AA62" s="15">
        <f>V_G!AA62-VConH!AA62-VConLC!AA62-VConK_T!AA62-VConKC!AA62</f>
        <v>1.3702728749584066E-2</v>
      </c>
      <c r="AB62" s="15">
        <f>V_G!AB62-VConH!AB62-VConLC!AB62-VConK_T!AB62-VConKC!AB62</f>
        <v>-2.3511283851803969E-2</v>
      </c>
      <c r="AC62" s="15">
        <f>V_G!AC62-VConH!AC62-VConLC!AC62-VConK_T!AC62-VConKC!AC62</f>
        <v>-8.5418135038915044E-2</v>
      </c>
      <c r="AD62" s="15">
        <f>V_G!AD62-VConH!AD62-VConLC!AD62-VConK_T!AD62-VConKC!AD62</f>
        <v>-9.0780078773657583E-2</v>
      </c>
      <c r="AE62" s="15">
        <f>V_G!AE62-VConH!AE62-VConLC!AE62-VConK_T!AE62-VConKC!AE62</f>
        <v>0.1108122938306665</v>
      </c>
      <c r="AF62" s="15"/>
      <c r="AH62" s="64">
        <f t="shared" si="0"/>
        <v>2.5576515900054164E-2</v>
      </c>
      <c r="AI62" s="64">
        <f t="shared" si="1"/>
        <v>3.5578102403164523E-2</v>
      </c>
      <c r="AJ62" s="64">
        <f t="shared" si="2"/>
        <v>-3.7643389190694855E-2</v>
      </c>
      <c r="AK62" s="64">
        <f t="shared" si="3"/>
        <v>-7.6734830944372195E-2</v>
      </c>
      <c r="AL62" s="64">
        <f t="shared" si="4"/>
        <v>3.8364760454458664E-3</v>
      </c>
      <c r="AM62" s="64">
        <f t="shared" si="5"/>
        <v>1.0016107528504459E-2</v>
      </c>
      <c r="AN62" s="64">
        <f t="shared" si="6"/>
        <v>-1.0326433937651648E-3</v>
      </c>
      <c r="AO62" s="64">
        <f t="shared" si="7"/>
        <v>-2.8704963286468561E-2</v>
      </c>
      <c r="AP62" s="64">
        <f t="shared" si="8"/>
        <v>-3.1008182161746292E-2</v>
      </c>
      <c r="AQ62" s="64">
        <f t="shared" si="9"/>
        <v>2.6150128816536094E-2</v>
      </c>
      <c r="AR62" s="64">
        <f t="shared" si="10"/>
        <v>-2.179530666063537E-2</v>
      </c>
      <c r="AS62" s="64">
        <f t="shared" si="11"/>
        <v>-8.4038301435186546E-3</v>
      </c>
    </row>
    <row r="63" spans="1:45" x14ac:dyDescent="0.2">
      <c r="A63" s="4">
        <v>61</v>
      </c>
      <c r="B63" s="6" t="s">
        <v>97</v>
      </c>
      <c r="C63" s="15"/>
      <c r="D63" s="15">
        <f>V_G!D63-VConH!D63-VConLC!D63-VConK_T!D63-VConKC!D63</f>
        <v>1.2107298414080064E-2</v>
      </c>
      <c r="E63" s="15">
        <f>V_G!E63-VConH!E63-VConLC!E63-VConK_T!E63-VConKC!E63</f>
        <v>0.10090770528894272</v>
      </c>
      <c r="F63" s="15">
        <f>V_G!F63-VConH!F63-VConLC!F63-VConK_T!F63-VConKC!F63</f>
        <v>-3.6255836073349843E-3</v>
      </c>
      <c r="G63" s="15">
        <f>V_G!G63-VConH!G63-VConLC!G63-VConK_T!G63-VConKC!G63</f>
        <v>-0.11830884091045389</v>
      </c>
      <c r="H63" s="15">
        <f>V_G!H63-VConH!H63-VConLC!H63-VConK_T!H63-VConKC!H63</f>
        <v>6.6793961010800651E-2</v>
      </c>
      <c r="I63" s="15">
        <f>V_G!I63-VConH!I63-VConLC!I63-VConK_T!I63-VConKC!I63</f>
        <v>0.10575817374726283</v>
      </c>
      <c r="J63" s="15">
        <f>V_G!J63-VConH!J63-VConLC!J63-VConK_T!J63-VConKC!J63</f>
        <v>-6.701140158146611E-2</v>
      </c>
      <c r="K63" s="15">
        <f>V_G!K63-VConH!K63-VConLC!K63-VConK_T!K63-VConKC!K63</f>
        <v>3.9781863181580321E-2</v>
      </c>
      <c r="L63" s="15">
        <f>V_G!L63-VConH!L63-VConLC!L63-VConK_T!L63-VConKC!L63</f>
        <v>8.1195528337391215E-3</v>
      </c>
      <c r="M63" s="15">
        <f>V_G!M63-VConH!M63-VConLC!M63-VConK_T!M63-VConKC!M63</f>
        <v>7.7561165695716E-2</v>
      </c>
      <c r="N63" s="15">
        <f>V_G!N63-VConH!N63-VConLC!N63-VConK_T!N63-VConKC!N63</f>
        <v>6.7503609678827653E-2</v>
      </c>
      <c r="O63" s="15">
        <f>V_G!O63-VConH!O63-VConLC!O63-VConK_T!O63-VConKC!O63</f>
        <v>3.8690542218377547E-2</v>
      </c>
      <c r="P63" s="15">
        <f>V_G!P63-VConH!P63-VConLC!P63-VConK_T!P63-VConKC!P63</f>
        <v>-1.3348886425892669E-2</v>
      </c>
      <c r="Q63" s="15">
        <f>V_G!Q63-VConH!Q63-VConLC!Q63-VConK_T!Q63-VConKC!Q63</f>
        <v>0.13558741619212683</v>
      </c>
      <c r="R63" s="15">
        <f>V_G!R63-VConH!R63-VConLC!R63-VConK_T!R63-VConKC!R63</f>
        <v>-1.0791494316575361</v>
      </c>
      <c r="S63" s="15">
        <f>V_G!S63-VConH!S63-VConLC!S63-VConK_T!S63-VConKC!S63</f>
        <v>0.2696904651181215</v>
      </c>
      <c r="T63" s="15">
        <f>V_G!T63-VConH!T63-VConLC!T63-VConK_T!T63-VConKC!T63</f>
        <v>-4.3013906559858608E-2</v>
      </c>
      <c r="U63" s="15">
        <f>V_G!U63-VConH!U63-VConLC!U63-VConK_T!U63-VConKC!U63</f>
        <v>-2.8733110087806511E-2</v>
      </c>
      <c r="V63" s="15">
        <f>V_G!V63-VConH!V63-VConLC!V63-VConK_T!V63-VConKC!V63</f>
        <v>6.2429410233143891E-2</v>
      </c>
      <c r="W63" s="15">
        <f>V_G!W63-VConH!W63-VConLC!W63-VConK_T!W63-VConKC!W63</f>
        <v>4.5774115238929547E-2</v>
      </c>
      <c r="X63" s="15">
        <f>V_G!X63-VConH!X63-VConLC!X63-VConK_T!X63-VConKC!X63</f>
        <v>-0.1221140371127399</v>
      </c>
      <c r="Y63" s="15">
        <f>V_G!Y63-VConH!Y63-VConLC!Y63-VConK_T!Y63-VConKC!Y63</f>
        <v>-4.139341309623587E-2</v>
      </c>
      <c r="Z63" s="15">
        <f>V_G!Z63-VConH!Z63-VConLC!Z63-VConK_T!Z63-VConKC!Z63</f>
        <v>0.11613575002702552</v>
      </c>
      <c r="AA63" s="15">
        <f>V_G!AA63-VConH!AA63-VConLC!AA63-VConK_T!AA63-VConKC!AA63</f>
        <v>-2.0667384453812047E-2</v>
      </c>
      <c r="AB63" s="15">
        <f>V_G!AB63-VConH!AB63-VConLC!AB63-VConK_T!AB63-VConKC!AB63</f>
        <v>-0.15530866662338733</v>
      </c>
      <c r="AC63" s="15">
        <f>V_G!AC63-VConH!AC63-VConLC!AC63-VConK_T!AC63-VConKC!AC63</f>
        <v>-0.13265093391666463</v>
      </c>
      <c r="AD63" s="15">
        <f>V_G!AD63-VConH!AD63-VConLC!AD63-VConK_T!AD63-VConKC!AD63</f>
        <v>0.24818769636678317</v>
      </c>
      <c r="AE63" s="15">
        <f>V_G!AE63-VConH!AE63-VConLC!AE63-VConK_T!AE63-VConKC!AE63</f>
        <v>-0.12437902184295634</v>
      </c>
      <c r="AF63" s="15"/>
      <c r="AH63" s="64">
        <f t="shared" si="0"/>
        <v>3.0305083105843466E-2</v>
      </c>
      <c r="AI63" s="64">
        <f t="shared" si="1"/>
        <v>2.5190957961679396E-2</v>
      </c>
      <c r="AJ63" s="64">
        <f t="shared" si="2"/>
        <v>-0.12970597891096056</v>
      </c>
      <c r="AK63" s="64">
        <f t="shared" si="3"/>
        <v>-1.7131505657666312E-2</v>
      </c>
      <c r="AL63" s="64">
        <f t="shared" si="4"/>
        <v>-4.677692961261487E-2</v>
      </c>
      <c r="AM63" s="64">
        <f t="shared" si="5"/>
        <v>6.1904337261913418E-2</v>
      </c>
      <c r="AN63" s="64">
        <f t="shared" si="6"/>
        <v>-5.2257510474640577E-2</v>
      </c>
      <c r="AO63" s="64">
        <f t="shared" si="7"/>
        <v>-1.6311125152298257E-2</v>
      </c>
      <c r="AP63" s="64">
        <f t="shared" si="8"/>
        <v>-2.0765693603860144E-2</v>
      </c>
      <c r="AQ63" s="64">
        <f t="shared" si="9"/>
        <v>-2.530842853660243E-2</v>
      </c>
      <c r="AR63" s="64">
        <f t="shared" si="10"/>
        <v>-2.9474197976125985E-3</v>
      </c>
      <c r="AS63" s="64">
        <f t="shared" si="11"/>
        <v>-2.0991970038695091E-2</v>
      </c>
    </row>
    <row r="64" spans="1:45" x14ac:dyDescent="0.2">
      <c r="A64" s="4">
        <v>62</v>
      </c>
      <c r="B64" s="6" t="s">
        <v>98</v>
      </c>
      <c r="C64" s="15"/>
      <c r="D64" s="15">
        <f>V_G!D64-VConH!D64-VConLC!D64-VConK_T!D64-VConKC!D64</f>
        <v>3.4394959703009813E-2</v>
      </c>
      <c r="E64" s="15">
        <f>V_G!E64-VConH!E64-VConLC!E64-VConK_T!E64-VConKC!E64</f>
        <v>-8.5642199447750304E-3</v>
      </c>
      <c r="F64" s="15">
        <f>V_G!F64-VConH!F64-VConLC!F64-VConK_T!F64-VConKC!F64</f>
        <v>-6.0480204456444017E-2</v>
      </c>
      <c r="G64" s="15">
        <f>V_G!G64-VConH!G64-VConLC!G64-VConK_T!G64-VConKC!G64</f>
        <v>-5.7622184697851138E-2</v>
      </c>
      <c r="H64" s="15">
        <f>V_G!H64-VConH!H64-VConLC!H64-VConK_T!H64-VConKC!H64</f>
        <v>-3.5207234814839172E-2</v>
      </c>
      <c r="I64" s="15">
        <f>V_G!I64-VConH!I64-VConLC!I64-VConK_T!I64-VConKC!I64</f>
        <v>4.4019634224178117E-3</v>
      </c>
      <c r="J64" s="15">
        <f>V_G!J64-VConH!J64-VConLC!J64-VConK_T!J64-VConKC!J64</f>
        <v>-1.3576816508968914E-2</v>
      </c>
      <c r="K64" s="15">
        <f>V_G!K64-VConH!K64-VConLC!K64-VConK_T!K64-VConKC!K64</f>
        <v>-3.4429126035118808E-2</v>
      </c>
      <c r="L64" s="15">
        <f>V_G!L64-VConH!L64-VConLC!L64-VConK_T!L64-VConKC!L64</f>
        <v>-6.0045574952301197E-3</v>
      </c>
      <c r="M64" s="15">
        <f>V_G!M64-VConH!M64-VConLC!M64-VConK_T!M64-VConKC!M64</f>
        <v>2.0824644593473177E-2</v>
      </c>
      <c r="N64" s="15">
        <f>V_G!N64-VConH!N64-VConLC!N64-VConK_T!N64-VConKC!N64</f>
        <v>-2.4956411104806078E-2</v>
      </c>
      <c r="O64" s="15">
        <f>V_G!O64-VConH!O64-VConLC!O64-VConK_T!O64-VConKC!O64</f>
        <v>-9.6044473284906742E-3</v>
      </c>
      <c r="P64" s="15">
        <f>V_G!P64-VConH!P64-VConLC!P64-VConK_T!P64-VConKC!P64</f>
        <v>4.1510383036681586E-2</v>
      </c>
      <c r="Q64" s="15">
        <f>V_G!Q64-VConH!Q64-VConLC!Q64-VConK_T!Q64-VConKC!Q64</f>
        <v>-7.0926550762187967E-3</v>
      </c>
      <c r="R64" s="15">
        <f>V_G!R64-VConH!R64-VConLC!R64-VConK_T!R64-VConKC!R64</f>
        <v>-3.1917890035464358E-2</v>
      </c>
      <c r="S64" s="15">
        <f>V_G!S64-VConH!S64-VConLC!S64-VConK_T!S64-VConKC!S64</f>
        <v>1.5349884243337615E-2</v>
      </c>
      <c r="T64" s="15">
        <f>V_G!T64-VConH!T64-VConLC!T64-VConK_T!T64-VConKC!T64</f>
        <v>6.0836279274704246E-3</v>
      </c>
      <c r="U64" s="15">
        <f>V_G!U64-VConH!U64-VConLC!U64-VConK_T!U64-VConKC!U64</f>
        <v>-1.273583954591093E-2</v>
      </c>
      <c r="V64" s="15">
        <f>V_G!V64-VConH!V64-VConLC!V64-VConK_T!V64-VConKC!V64</f>
        <v>1.9754607892541545E-2</v>
      </c>
      <c r="W64" s="15">
        <f>V_G!W64-VConH!W64-VConLC!W64-VConK_T!W64-VConKC!W64</f>
        <v>-9.302067742836569E-3</v>
      </c>
      <c r="X64" s="15">
        <f>V_G!X64-VConH!X64-VConLC!X64-VConK_T!X64-VConKC!X64</f>
        <v>-4.119873489704772E-3</v>
      </c>
      <c r="Y64" s="15">
        <f>V_G!Y64-VConH!Y64-VConLC!Y64-VConK_T!Y64-VConKC!Y64</f>
        <v>-9.7023972370846902E-3</v>
      </c>
      <c r="Z64" s="15">
        <f>V_G!Z64-VConH!Z64-VConLC!Z64-VConK_T!Z64-VConKC!Z64</f>
        <v>2.5191237899377227E-2</v>
      </c>
      <c r="AA64" s="15">
        <f>V_G!AA64-VConH!AA64-VConLC!AA64-VConK_T!AA64-VConKC!AA64</f>
        <v>4.5400218515071616E-4</v>
      </c>
      <c r="AB64" s="15">
        <f>V_G!AB64-VConH!AB64-VConLC!AB64-VConK_T!AB64-VConKC!AB64</f>
        <v>1.5149174083552628E-2</v>
      </c>
      <c r="AC64" s="15">
        <f>V_G!AC64-VConH!AC64-VConLC!AC64-VConK_T!AC64-VConKC!AC64</f>
        <v>-6.0290201581618318E-2</v>
      </c>
      <c r="AD64" s="15">
        <f>V_G!AD64-VConH!AD64-VConLC!AD64-VConK_T!AD64-VConKC!AD64</f>
        <v>-6.6510049942846344E-2</v>
      </c>
      <c r="AE64" s="15">
        <f>V_G!AE64-VConH!AE64-VConLC!AE64-VConK_T!AE64-VConKC!AE64</f>
        <v>3.6936502200396404E-2</v>
      </c>
      <c r="AF64" s="15"/>
      <c r="AH64" s="64">
        <f t="shared" si="0"/>
        <v>-3.1494376098298311E-2</v>
      </c>
      <c r="AI64" s="64">
        <f t="shared" si="1"/>
        <v>-1.1628453310130149E-2</v>
      </c>
      <c r="AJ64" s="64">
        <f t="shared" si="2"/>
        <v>1.6490549679690741E-3</v>
      </c>
      <c r="AK64" s="64">
        <f t="shared" si="3"/>
        <v>-6.3908991688060336E-5</v>
      </c>
      <c r="AL64" s="64">
        <f t="shared" si="4"/>
        <v>-5.8396369301244875E-3</v>
      </c>
      <c r="AM64" s="64">
        <f t="shared" si="5"/>
        <v>-1.478677387122497E-2</v>
      </c>
      <c r="AN64" s="64">
        <f t="shared" si="6"/>
        <v>-4.9896991710805371E-3</v>
      </c>
      <c r="AO64" s="64">
        <f t="shared" si="7"/>
        <v>-4.9242731126260568E-3</v>
      </c>
      <c r="AP64" s="64">
        <f t="shared" si="8"/>
        <v>3.4191635525061756E-3</v>
      </c>
      <c r="AQ64" s="64">
        <f t="shared" si="9"/>
        <v>7.7730042327489703E-3</v>
      </c>
      <c r="AR64" s="64">
        <f t="shared" si="10"/>
        <v>-2.9954583108022754E-2</v>
      </c>
      <c r="AS64" s="64">
        <f t="shared" si="11"/>
        <v>-9.8688944279188735E-3</v>
      </c>
    </row>
    <row r="65" spans="1:45" x14ac:dyDescent="0.2">
      <c r="A65" s="4">
        <v>63</v>
      </c>
      <c r="B65" s="6" t="s">
        <v>99</v>
      </c>
      <c r="C65" s="15"/>
      <c r="D65" s="15">
        <f>V_G!D65-VConH!D65-VConLC!D65-VConK_T!D65-VConKC!D65</f>
        <v>3.7505597451274368E-3</v>
      </c>
      <c r="E65" s="15">
        <f>V_G!E65-VConH!E65-VConLC!E65-VConK_T!E65-VConKC!E65</f>
        <v>2.4327993489778356E-2</v>
      </c>
      <c r="F65" s="15">
        <f>V_G!F65-VConH!F65-VConLC!F65-VConK_T!F65-VConKC!F65</f>
        <v>-2.2661472143493431E-2</v>
      </c>
      <c r="G65" s="15">
        <f>V_G!G65-VConH!G65-VConLC!G65-VConK_T!G65-VConKC!G65</f>
        <v>-7.1056335198543706E-3</v>
      </c>
      <c r="H65" s="15">
        <f>V_G!H65-VConH!H65-VConLC!H65-VConK_T!H65-VConKC!H65</f>
        <v>-1.9228168840610859E-2</v>
      </c>
      <c r="I65" s="15">
        <f>V_G!I65-VConH!I65-VConLC!I65-VConK_T!I65-VConKC!I65</f>
        <v>-1.126402520460288E-3</v>
      </c>
      <c r="J65" s="15">
        <f>V_G!J65-VConH!J65-VConLC!J65-VConK_T!J65-VConKC!J65</f>
        <v>3.8825864430106195E-2</v>
      </c>
      <c r="K65" s="15">
        <f>V_G!K65-VConH!K65-VConLC!K65-VConK_T!K65-VConKC!K65</f>
        <v>-1.376241986247659E-2</v>
      </c>
      <c r="L65" s="15">
        <f>V_G!L65-VConH!L65-VConLC!L65-VConK_T!L65-VConKC!L65</f>
        <v>3.1729351510032771E-3</v>
      </c>
      <c r="M65" s="15">
        <f>V_G!M65-VConH!M65-VConLC!M65-VConK_T!M65-VConKC!M65</f>
        <v>-8.7159485167542985E-3</v>
      </c>
      <c r="N65" s="15">
        <f>V_G!N65-VConH!N65-VConLC!N65-VConK_T!N65-VConKC!N65</f>
        <v>1.4249652301737767E-2</v>
      </c>
      <c r="O65" s="15">
        <f>V_G!O65-VConH!O65-VConLC!O65-VConK_T!O65-VConKC!O65</f>
        <v>1.3049205407947473E-3</v>
      </c>
      <c r="P65" s="15">
        <f>V_G!P65-VConH!P65-VConLC!P65-VConK_T!P65-VConKC!P65</f>
        <v>4.1401852561180154E-2</v>
      </c>
      <c r="Q65" s="15">
        <f>V_G!Q65-VConH!Q65-VConLC!Q65-VConK_T!Q65-VConKC!Q65</f>
        <v>3.3581261985376892E-2</v>
      </c>
      <c r="R65" s="15">
        <f>V_G!R65-VConH!R65-VConLC!R65-VConK_T!R65-VConKC!R65</f>
        <v>2.2586213918249056E-3</v>
      </c>
      <c r="S65" s="15">
        <f>V_G!S65-VConH!S65-VConLC!S65-VConK_T!S65-VConKC!S65</f>
        <v>1.3693397949867236E-2</v>
      </c>
      <c r="T65" s="15">
        <f>V_G!T65-VConH!T65-VConLC!T65-VConK_T!T65-VConKC!T65</f>
        <v>1.3823338698130819E-4</v>
      </c>
      <c r="U65" s="15">
        <f>V_G!U65-VConH!U65-VConLC!U65-VConK_T!U65-VConKC!U65</f>
        <v>-4.8463625066757256E-2</v>
      </c>
      <c r="V65" s="15">
        <f>V_G!V65-VConH!V65-VConLC!V65-VConK_T!V65-VConKC!V65</f>
        <v>-1.1602859194248461E-2</v>
      </c>
      <c r="W65" s="15">
        <f>V_G!W65-VConH!W65-VConLC!W65-VConK_T!W65-VConKC!W65</f>
        <v>6.4634658763449869E-3</v>
      </c>
      <c r="X65" s="15">
        <f>V_G!X65-VConH!X65-VConLC!X65-VConK_T!X65-VConKC!X65</f>
        <v>4.4606758327977716E-3</v>
      </c>
      <c r="Y65" s="15">
        <f>V_G!Y65-VConH!Y65-VConLC!Y65-VConK_T!Y65-VConKC!Y65</f>
        <v>-1.0600712226306253E-2</v>
      </c>
      <c r="Z65" s="15">
        <f>V_G!Z65-VConH!Z65-VConLC!Z65-VConK_T!Z65-VConKC!Z65</f>
        <v>3.2599834292372488E-2</v>
      </c>
      <c r="AA65" s="15">
        <f>V_G!AA65-VConH!AA65-VConLC!AA65-VConK_T!AA65-VConKC!AA65</f>
        <v>1.5091199797934031E-2</v>
      </c>
      <c r="AB65" s="15">
        <f>V_G!AB65-VConH!AB65-VConLC!AB65-VConK_T!AB65-VConKC!AB65</f>
        <v>3.3531898305733901E-2</v>
      </c>
      <c r="AC65" s="15">
        <f>V_G!AC65-VConH!AC65-VConLC!AC65-VConK_T!AC65-VConKC!AC65</f>
        <v>-1.8911702054493419E-2</v>
      </c>
      <c r="AD65" s="15">
        <f>V_G!AD65-VConH!AD65-VConLC!AD65-VConK_T!AD65-VConKC!AD65</f>
        <v>-5.0437651638724846E-3</v>
      </c>
      <c r="AE65" s="15">
        <f>V_G!AE65-VConH!AE65-VConLC!AE65-VConK_T!AE65-VConKC!AE65</f>
        <v>6.5672786655025786E-3</v>
      </c>
      <c r="AF65" s="15"/>
      <c r="AH65" s="64">
        <f t="shared" si="0"/>
        <v>-5.158736706928119E-3</v>
      </c>
      <c r="AI65" s="64">
        <f t="shared" si="1"/>
        <v>6.7540167007232709E-3</v>
      </c>
      <c r="AJ65" s="64">
        <f t="shared" si="2"/>
        <v>1.8448010885808788E-2</v>
      </c>
      <c r="AK65" s="64">
        <f t="shared" si="3"/>
        <v>-9.8008218329763315E-3</v>
      </c>
      <c r="AL65" s="64">
        <f t="shared" si="4"/>
        <v>1.034210362304815E-2</v>
      </c>
      <c r="AM65" s="64">
        <f t="shared" si="5"/>
        <v>7.6175675081504701E-4</v>
      </c>
      <c r="AN65" s="64">
        <f t="shared" si="6"/>
        <v>1.260101379326603E-2</v>
      </c>
      <c r="AO65" s="64">
        <f t="shared" si="7"/>
        <v>3.5249353766576597E-4</v>
      </c>
      <c r="AP65" s="64">
        <f t="shared" si="8"/>
        <v>2.4020123338725019E-3</v>
      </c>
      <c r="AQ65" s="64">
        <f t="shared" si="9"/>
        <v>1.7655555042433543E-2</v>
      </c>
      <c r="AR65" s="64">
        <f t="shared" si="10"/>
        <v>-5.7960628509544409E-3</v>
      </c>
      <c r="AS65" s="64">
        <f t="shared" si="11"/>
        <v>3.8683843277781062E-3</v>
      </c>
    </row>
    <row r="66" spans="1:45" x14ac:dyDescent="0.2">
      <c r="A66" s="4">
        <v>64</v>
      </c>
      <c r="B66" s="6" t="s">
        <v>100</v>
      </c>
      <c r="C66" s="15"/>
      <c r="D66" s="15">
        <f>V_G!D66-VConH!D66-VConLC!D66-VConK_T!D66-VConKC!D66</f>
        <v>1.0420309538752275E-2</v>
      </c>
      <c r="E66" s="15">
        <f>V_G!E66-VConH!E66-VConLC!E66-VConK_T!E66-VConKC!E66</f>
        <v>0.11703161858276162</v>
      </c>
      <c r="F66" s="15">
        <f>V_G!F66-VConH!F66-VConLC!F66-VConK_T!F66-VConKC!F66</f>
        <v>9.3561871588869194E-2</v>
      </c>
      <c r="G66" s="15">
        <f>V_G!G66-VConH!G66-VConLC!G66-VConK_T!G66-VConKC!G66</f>
        <v>1.1889875155592873E-2</v>
      </c>
      <c r="H66" s="15">
        <f>V_G!H66-VConH!H66-VConLC!H66-VConK_T!H66-VConKC!H66</f>
        <v>8.2634997462037833E-3</v>
      </c>
      <c r="I66" s="15">
        <f>V_G!I66-VConH!I66-VConLC!I66-VConK_T!I66-VConKC!I66</f>
        <v>3.2842807087747367E-2</v>
      </c>
      <c r="J66" s="15">
        <f>V_G!J66-VConH!J66-VConLC!J66-VConK_T!J66-VConKC!J66</f>
        <v>-1.5041031717785001E-2</v>
      </c>
      <c r="K66" s="15">
        <f>V_G!K66-VConH!K66-VConLC!K66-VConK_T!K66-VConKC!K66</f>
        <v>-4.0695368853416701E-3</v>
      </c>
      <c r="L66" s="15">
        <f>V_G!L66-VConH!L66-VConLC!L66-VConK_T!L66-VConKC!L66</f>
        <v>2.7426469382905955E-2</v>
      </c>
      <c r="M66" s="15">
        <f>V_G!M66-VConH!M66-VConLC!M66-VConK_T!M66-VConKC!M66</f>
        <v>-1.1408572837927457E-2</v>
      </c>
      <c r="N66" s="15">
        <f>V_G!N66-VConH!N66-VConLC!N66-VConK_T!N66-VConKC!N66</f>
        <v>-3.9856501760541126E-2</v>
      </c>
      <c r="O66" s="15">
        <f>V_G!O66-VConH!O66-VConLC!O66-VConK_T!O66-VConKC!O66</f>
        <v>-7.8679397074089205E-3</v>
      </c>
      <c r="P66" s="15">
        <f>V_G!P66-VConH!P66-VConLC!P66-VConK_T!P66-VConKC!P66</f>
        <v>6.7928025110740087E-2</v>
      </c>
      <c r="Q66" s="15">
        <f>V_G!Q66-VConH!Q66-VConLC!Q66-VConK_T!Q66-VConKC!Q66</f>
        <v>2.8592567717878373E-3</v>
      </c>
      <c r="R66" s="15">
        <f>V_G!R66-VConH!R66-VConLC!R66-VConK_T!R66-VConKC!R66</f>
        <v>-3.7687493994347121E-2</v>
      </c>
      <c r="S66" s="15">
        <f>V_G!S66-VConH!S66-VConLC!S66-VConK_T!S66-VConKC!S66</f>
        <v>1.7324766305041747E-2</v>
      </c>
      <c r="T66" s="15">
        <f>V_G!T66-VConH!T66-VConLC!T66-VConK_T!T66-VConKC!T66</f>
        <v>6.7925402434511714E-2</v>
      </c>
      <c r="U66" s="15">
        <f>V_G!U66-VConH!U66-VConLC!U66-VConK_T!U66-VConKC!U66</f>
        <v>3.9695130760248269E-2</v>
      </c>
      <c r="V66" s="15">
        <f>V_G!V66-VConH!V66-VConLC!V66-VConK_T!V66-VConKC!V66</f>
        <v>6.8094152076502421E-2</v>
      </c>
      <c r="W66" s="15">
        <f>V_G!W66-VConH!W66-VConLC!W66-VConK_T!W66-VConKC!W66</f>
        <v>7.0896105386151695E-2</v>
      </c>
      <c r="X66" s="15">
        <f>V_G!X66-VConH!X66-VConLC!X66-VConK_T!X66-VConKC!X66</f>
        <v>2.1069356964742748E-2</v>
      </c>
      <c r="Y66" s="15">
        <f>V_G!Y66-VConH!Y66-VConLC!Y66-VConK_T!Y66-VConKC!Y66</f>
        <v>-2.1715513750398621E-2</v>
      </c>
      <c r="Z66" s="15">
        <f>V_G!Z66-VConH!Z66-VConLC!Z66-VConK_T!Z66-VConKC!Z66</f>
        <v>6.2246496800423712E-2</v>
      </c>
      <c r="AA66" s="15">
        <f>V_G!AA66-VConH!AA66-VConLC!AA66-VConK_T!AA66-VConKC!AA66</f>
        <v>4.410831632864666E-2</v>
      </c>
      <c r="AB66" s="15">
        <f>V_G!AB66-VConH!AB66-VConLC!AB66-VConK_T!AB66-VConKC!AB66</f>
        <v>5.4753499334326203E-2</v>
      </c>
      <c r="AC66" s="15">
        <f>V_G!AC66-VConH!AC66-VConLC!AC66-VConK_T!AC66-VConKC!AC66</f>
        <v>-2.5725616225893721E-3</v>
      </c>
      <c r="AD66" s="15">
        <f>V_G!AD66-VConH!AD66-VConLC!AD66-VConK_T!AD66-VConKC!AD66</f>
        <v>-1.9416630556673611E-2</v>
      </c>
      <c r="AE66" s="15">
        <f>V_G!AE66-VConH!AE66-VConLC!AE66-VConK_T!AE66-VConKC!AE66</f>
        <v>4.6206078069863675E-2</v>
      </c>
      <c r="AF66" s="15"/>
      <c r="AH66" s="64">
        <f t="shared" si="0"/>
        <v>5.2717934432234957E-2</v>
      </c>
      <c r="AI66" s="64">
        <f t="shared" si="1"/>
        <v>-8.5898347637378587E-3</v>
      </c>
      <c r="AJ66" s="64">
        <f t="shared" si="2"/>
        <v>8.511322897162726E-3</v>
      </c>
      <c r="AK66" s="64">
        <f t="shared" si="3"/>
        <v>5.3536029524431372E-2</v>
      </c>
      <c r="AL66" s="64">
        <f t="shared" si="4"/>
        <v>2.7364047418081718E-2</v>
      </c>
      <c r="AM66" s="64">
        <f t="shared" si="5"/>
        <v>1.3394723756595032E-2</v>
      </c>
      <c r="AN66" s="64">
        <f t="shared" si="6"/>
        <v>-3.9255933287566867E-5</v>
      </c>
      <c r="AO66" s="64">
        <f t="shared" si="7"/>
        <v>3.594081935214629E-2</v>
      </c>
      <c r="AP66" s="64">
        <f t="shared" si="8"/>
        <v>4.5230327370572761E-2</v>
      </c>
      <c r="AQ66" s="64">
        <f t="shared" si="9"/>
        <v>3.4848199678249488E-2</v>
      </c>
      <c r="AR66" s="64">
        <f t="shared" si="10"/>
        <v>8.0722952968668975E-3</v>
      </c>
      <c r="AS66" s="64">
        <f t="shared" si="11"/>
        <v>2.5721738705705727E-2</v>
      </c>
    </row>
    <row r="67" spans="1:45" x14ac:dyDescent="0.2">
      <c r="A67" s="4">
        <v>65</v>
      </c>
      <c r="B67" s="6" t="s">
        <v>101</v>
      </c>
      <c r="C67" s="15"/>
      <c r="D67" s="15">
        <f>V_G!D67-VConH!D67-VConLC!D67-VConK_T!D67-VConKC!D67</f>
        <v>-2.4991899292098038E-2</v>
      </c>
      <c r="E67" s="15">
        <f>V_G!E67-VConH!E67-VConLC!E67-VConK_T!E67-VConKC!E67</f>
        <v>4.6360906036735372E-2</v>
      </c>
      <c r="F67" s="15">
        <f>V_G!F67-VConH!F67-VConLC!F67-VConK_T!F67-VConKC!F67</f>
        <v>7.5400745882127571E-3</v>
      </c>
      <c r="G67" s="15">
        <f>V_G!G67-VConH!G67-VConLC!G67-VConK_T!G67-VConKC!G67</f>
        <v>1.2682623090275225E-2</v>
      </c>
      <c r="H67" s="15">
        <f>V_G!H67-VConH!H67-VConLC!H67-VConK_T!H67-VConKC!H67</f>
        <v>7.5831295473838836E-2</v>
      </c>
      <c r="I67" s="15">
        <f>V_G!I67-VConH!I67-VConLC!I67-VConK_T!I67-VConKC!I67</f>
        <v>-3.8640682438600839E-2</v>
      </c>
      <c r="J67" s="15">
        <f>V_G!J67-VConH!J67-VConLC!J67-VConK_T!J67-VConKC!J67</f>
        <v>1.8087689978366961E-2</v>
      </c>
      <c r="K67" s="15">
        <f>V_G!K67-VConH!K67-VConLC!K67-VConK_T!K67-VConKC!K67</f>
        <v>-3.1276832740435807E-2</v>
      </c>
      <c r="L67" s="15">
        <f>V_G!L67-VConH!L67-VConLC!L67-VConK_T!L67-VConKC!L67</f>
        <v>-3.8096124736040023E-2</v>
      </c>
      <c r="M67" s="15">
        <f>V_G!M67-VConH!M67-VConLC!M67-VConK_T!M67-VConKC!M67</f>
        <v>-5.7916267539347394E-2</v>
      </c>
      <c r="N67" s="15">
        <f>V_G!N67-VConH!N67-VConLC!N67-VConK_T!N67-VConKC!N67</f>
        <v>-1.201565322107042E-2</v>
      </c>
      <c r="O67" s="15">
        <f>V_G!O67-VConH!O67-VConLC!O67-VConK_T!O67-VConKC!O67</f>
        <v>-5.6022871635219275E-2</v>
      </c>
      <c r="P67" s="15">
        <f>V_G!P67-VConH!P67-VConLC!P67-VConK_T!P67-VConKC!P67</f>
        <v>2.6003689272640001E-2</v>
      </c>
      <c r="Q67" s="15">
        <f>V_G!Q67-VConH!Q67-VConLC!Q67-VConK_T!Q67-VConKC!Q67</f>
        <v>-1.8580166148931848E-2</v>
      </c>
      <c r="R67" s="15">
        <f>V_G!R67-VConH!R67-VConLC!R67-VConK_T!R67-VConKC!R67</f>
        <v>-4.0785534781685118E-2</v>
      </c>
      <c r="S67" s="15">
        <f>V_G!S67-VConH!S67-VConLC!S67-VConK_T!S67-VConKC!S67</f>
        <v>-7.0711311866200749E-2</v>
      </c>
      <c r="T67" s="15">
        <f>V_G!T67-VConH!T67-VConLC!T67-VConK_T!T67-VConKC!T67</f>
        <v>2.3179869447187657E-2</v>
      </c>
      <c r="U67" s="15">
        <f>V_G!U67-VConH!U67-VConLC!U67-VConK_T!U67-VConKC!U67</f>
        <v>-1.9464705189951574E-2</v>
      </c>
      <c r="V67" s="15">
        <f>V_G!V67-VConH!V67-VConLC!V67-VConK_T!V67-VConKC!V67</f>
        <v>2.2423713250759227E-3</v>
      </c>
      <c r="W67" s="15">
        <f>V_G!W67-VConH!W67-VConLC!W67-VConK_T!W67-VConKC!W67</f>
        <v>3.3625537610372569E-2</v>
      </c>
      <c r="X67" s="15">
        <f>V_G!X67-VConH!X67-VConLC!X67-VConK_T!X67-VConKC!X67</f>
        <v>-6.8942636075958368E-3</v>
      </c>
      <c r="Y67" s="15">
        <f>V_G!Y67-VConH!Y67-VConLC!Y67-VConK_T!Y67-VConKC!Y67</f>
        <v>-1.3527347643628914E-2</v>
      </c>
      <c r="Z67" s="15">
        <f>V_G!Z67-VConH!Z67-VConLC!Z67-VConK_T!Z67-VConKC!Z67</f>
        <v>8.3999694781278805E-2</v>
      </c>
      <c r="AA67" s="15">
        <f>V_G!AA67-VConH!AA67-VConLC!AA67-VConK_T!AA67-VConKC!AA67</f>
        <v>3.1196918694671907E-2</v>
      </c>
      <c r="AB67" s="15">
        <f>V_G!AB67-VConH!AB67-VConLC!AB67-VConK_T!AB67-VConKC!AB67</f>
        <v>-4.8902360681231999E-3</v>
      </c>
      <c r="AC67" s="15">
        <f>V_G!AC67-VConH!AC67-VConLC!AC67-VConK_T!AC67-VConKC!AC67</f>
        <v>2.8533152586701339E-2</v>
      </c>
      <c r="AD67" s="15">
        <f>V_G!AD67-VConH!AD67-VConLC!AD67-VConK_T!AD67-VConKC!AD67</f>
        <v>6.4643826807003854E-2</v>
      </c>
      <c r="AE67" s="15">
        <f>V_G!AE67-VConH!AE67-VConLC!AE67-VConK_T!AE67-VConKC!AE67</f>
        <v>-1.3858603642754097E-2</v>
      </c>
      <c r="AF67" s="15"/>
      <c r="AH67" s="64">
        <f t="shared" si="0"/>
        <v>2.0754843350092273E-2</v>
      </c>
      <c r="AI67" s="64">
        <f t="shared" si="1"/>
        <v>-2.4243437651705335E-2</v>
      </c>
      <c r="AJ67" s="64">
        <f t="shared" si="2"/>
        <v>-3.20192390318794E-2</v>
      </c>
      <c r="AK67" s="64">
        <f t="shared" si="3"/>
        <v>6.5377619170177469E-3</v>
      </c>
      <c r="AL67" s="64">
        <f t="shared" si="4"/>
        <v>2.5062436470179989E-2</v>
      </c>
      <c r="AM67" s="64">
        <f t="shared" si="5"/>
        <v>2.5392611582124879E-2</v>
      </c>
      <c r="AN67" s="64">
        <f t="shared" si="6"/>
        <v>-2.8131338341792368E-2</v>
      </c>
      <c r="AO67" s="64">
        <f t="shared" si="7"/>
        <v>1.7398851258353203E-2</v>
      </c>
      <c r="AP67" s="64">
        <f t="shared" si="8"/>
        <v>1.4385315483254148E-2</v>
      </c>
      <c r="AQ67" s="64">
        <f t="shared" si="9"/>
        <v>2.4194757441049652E-2</v>
      </c>
      <c r="AR67" s="64">
        <f t="shared" si="10"/>
        <v>2.6439458583650367E-2</v>
      </c>
      <c r="AS67" s="64">
        <f t="shared" si="11"/>
        <v>1.1572980901028204E-3</v>
      </c>
    </row>
    <row r="68" spans="1:45" x14ac:dyDescent="0.2">
      <c r="A68" s="4">
        <v>66</v>
      </c>
      <c r="B68" s="6" t="s">
        <v>102</v>
      </c>
      <c r="C68" s="15"/>
      <c r="D68" s="15">
        <f>V_G!D68-VConH!D68-VConLC!D68-VConK_T!D68-VConKC!D68</f>
        <v>-0.10806585611412001</v>
      </c>
      <c r="E68" s="15">
        <f>V_G!E68-VConH!E68-VConLC!E68-VConK_T!E68-VConKC!E68</f>
        <v>6.0139892613876485E-2</v>
      </c>
      <c r="F68" s="15">
        <f>V_G!F68-VConH!F68-VConLC!F68-VConK_T!F68-VConKC!F68</f>
        <v>-8.6447563663089838E-2</v>
      </c>
      <c r="G68" s="15">
        <f>V_G!G68-VConH!G68-VConLC!G68-VConK_T!G68-VConKC!G68</f>
        <v>-8.1838822274406739E-2</v>
      </c>
      <c r="H68" s="15">
        <f>V_G!H68-VConH!H68-VConLC!H68-VConK_T!H68-VConKC!H68</f>
        <v>3.2326657887073009E-3</v>
      </c>
      <c r="I68" s="15">
        <f>V_G!I68-VConH!I68-VConLC!I68-VConK_T!I68-VConKC!I68</f>
        <v>-4.4524092670569025E-2</v>
      </c>
      <c r="J68" s="15">
        <f>V_G!J68-VConH!J68-VConLC!J68-VConK_T!J68-VConKC!J68</f>
        <v>2.9710529055886848E-3</v>
      </c>
      <c r="K68" s="15">
        <f>V_G!K68-VConH!K68-VConLC!K68-VConK_T!K68-VConKC!K68</f>
        <v>-2.82204362909915E-2</v>
      </c>
      <c r="L68" s="15">
        <f>V_G!L68-VConH!L68-VConLC!L68-VConK_T!L68-VConKC!L68</f>
        <v>-2.2328958804746064E-2</v>
      </c>
      <c r="M68" s="15">
        <f>V_G!M68-VConH!M68-VConLC!M68-VConK_T!M68-VConKC!M68</f>
        <v>-2.9891916458678437E-2</v>
      </c>
      <c r="N68" s="15">
        <f>V_G!N68-VConH!N68-VConLC!N68-VConK_T!N68-VConKC!N68</f>
        <v>3.7052540140709652E-3</v>
      </c>
      <c r="O68" s="15">
        <f>V_G!O68-VConH!O68-VConLC!O68-VConK_T!O68-VConKC!O68</f>
        <v>1.4422376095634532E-2</v>
      </c>
      <c r="P68" s="15">
        <f>V_G!P68-VConH!P68-VConLC!P68-VConK_T!P68-VConKC!P68</f>
        <v>-6.627827210507381E-2</v>
      </c>
      <c r="Q68" s="15">
        <f>V_G!Q68-VConH!Q68-VConLC!Q68-VConK_T!Q68-VConKC!Q68</f>
        <v>-4.1919344761278308E-2</v>
      </c>
      <c r="R68" s="15">
        <f>V_G!R68-VConH!R68-VConLC!R68-VConK_T!R68-VConKC!R68</f>
        <v>1.9634746578315113E-3</v>
      </c>
      <c r="S68" s="15">
        <f>V_G!S68-VConH!S68-VConLC!S68-VConK_T!S68-VConKC!S68</f>
        <v>-4.6758291569911264E-2</v>
      </c>
      <c r="T68" s="15">
        <f>V_G!T68-VConH!T68-VConLC!T68-VConK_T!T68-VConKC!T68</f>
        <v>1.2558397993444556E-2</v>
      </c>
      <c r="U68" s="15">
        <f>V_G!U68-VConH!U68-VConLC!U68-VConK_T!U68-VConKC!U68</f>
        <v>2.2911737594988383E-2</v>
      </c>
      <c r="V68" s="15">
        <f>V_G!V68-VConH!V68-VConLC!V68-VConK_T!V68-VConKC!V68</f>
        <v>8.2116166456024181E-2</v>
      </c>
      <c r="W68" s="15">
        <f>V_G!W68-VConH!W68-VConLC!W68-VConK_T!W68-VConKC!W68</f>
        <v>-4.812188400076434E-3</v>
      </c>
      <c r="X68" s="15">
        <f>V_G!X68-VConH!X68-VConLC!X68-VConK_T!X68-VConKC!X68</f>
        <v>4.7903344632455748E-2</v>
      </c>
      <c r="Y68" s="15">
        <f>V_G!Y68-VConH!Y68-VConLC!Y68-VConK_T!Y68-VConKC!Y68</f>
        <v>5.0126485370250606E-2</v>
      </c>
      <c r="Z68" s="15">
        <f>V_G!Z68-VConH!Z68-VConLC!Z68-VConK_T!Z68-VConKC!Z68</f>
        <v>1.2377323244870364E-2</v>
      </c>
      <c r="AA68" s="15">
        <f>V_G!AA68-VConH!AA68-VConLC!AA68-VConK_T!AA68-VConKC!AA68</f>
        <v>-1.4760250728636239E-2</v>
      </c>
      <c r="AB68" s="15">
        <f>V_G!AB68-VConH!AB68-VConLC!AB68-VConK_T!AB68-VConKC!AB68</f>
        <v>-4.664694987738938E-3</v>
      </c>
      <c r="AC68" s="15">
        <f>V_G!AC68-VConH!AC68-VConLC!AC68-VConK_T!AC68-VConKC!AC68</f>
        <v>1.7786048183590971E-2</v>
      </c>
      <c r="AD68" s="15">
        <f>V_G!AD68-VConH!AD68-VConLC!AD68-VConK_T!AD68-VConKC!AD68</f>
        <v>-1.2825839744790825E-2</v>
      </c>
      <c r="AE68" s="15">
        <f>V_G!AE68-VConH!AE68-VConLC!AE68-VConK_T!AE68-VConKC!AE68</f>
        <v>-4.0539304361529194E-2</v>
      </c>
      <c r="AF68" s="15"/>
      <c r="AH68" s="64">
        <f t="shared" ref="AH68:AH102" si="12">AVERAGE(E68:I68)</f>
        <v>-2.9887584041096361E-2</v>
      </c>
      <c r="AI68" s="64">
        <f t="shared" ref="AI68:AI102" si="13">AVERAGE(J68:N68)</f>
        <v>-1.4753000926951268E-2</v>
      </c>
      <c r="AJ68" s="64">
        <f t="shared" ref="AJ68:AJ102" si="14">AVERAGE(O68:S68)</f>
        <v>-2.7714011536559467E-2</v>
      </c>
      <c r="AK68" s="64">
        <f t="shared" ref="AK68:AK102" si="15">AVERAGE(T68:X68)</f>
        <v>3.213549165536729E-2</v>
      </c>
      <c r="AL68" s="64">
        <f t="shared" ref="AL68:AL102" si="16">AVERAGE(Y68:AC68)</f>
        <v>1.2172982216467353E-2</v>
      </c>
      <c r="AM68" s="64">
        <f t="shared" ref="AM68:AM102" si="17">AVERAGE(AD68:AE68)</f>
        <v>-2.6682572053160009E-2</v>
      </c>
      <c r="AN68" s="64">
        <f t="shared" ref="AN68:AN102" si="18">AVERAGE(J68:S68)</f>
        <v>-2.1233506231755371E-2</v>
      </c>
      <c r="AO68" s="64">
        <f t="shared" ref="AO68:AO102" si="19">AVERAGE(T68:AE68)</f>
        <v>1.40147687710711E-2</v>
      </c>
      <c r="AP68" s="64">
        <f t="shared" ref="AP68:AP102" si="20">AVERAGE(T68:AB68)</f>
        <v>2.2639591241731358E-2</v>
      </c>
      <c r="AQ68" s="64">
        <f t="shared" ref="AQ68:AQ102" si="21">AVERAGE(Y68:AB68)</f>
        <v>1.0769715724686451E-2</v>
      </c>
      <c r="AR68" s="64">
        <f t="shared" ref="AR68:AR102" si="22">AVERAGE(AC68:AE68)</f>
        <v>-1.1859698640909683E-2</v>
      </c>
      <c r="AS68" s="64">
        <f t="shared" ref="AS68:AS102" si="23">AVERAGE(E68:AE68)</f>
        <v>-7.1702132322289738E-3</v>
      </c>
    </row>
    <row r="69" spans="1:45" x14ac:dyDescent="0.2">
      <c r="A69" s="4">
        <v>67</v>
      </c>
      <c r="B69" s="6" t="s">
        <v>103</v>
      </c>
      <c r="C69" s="15"/>
      <c r="D69" s="15">
        <f>V_G!D69-VConH!D69-VConLC!D69-VConK_T!D69-VConKC!D69</f>
        <v>1.1855756589325295E-3</v>
      </c>
      <c r="E69" s="15">
        <f>V_G!E69-VConH!E69-VConLC!E69-VConK_T!E69-VConKC!E69</f>
        <v>-4.7044936328368224E-2</v>
      </c>
      <c r="F69" s="15">
        <f>V_G!F69-VConH!F69-VConLC!F69-VConK_T!F69-VConKC!F69</f>
        <v>-6.6039943787292443E-2</v>
      </c>
      <c r="G69" s="15">
        <f>V_G!G69-VConH!G69-VConLC!G69-VConK_T!G69-VConKC!G69</f>
        <v>0.10824437511158551</v>
      </c>
      <c r="H69" s="15">
        <f>V_G!H69-VConH!H69-VConLC!H69-VConK_T!H69-VConKC!H69</f>
        <v>-2.3290491936502414E-2</v>
      </c>
      <c r="I69" s="15">
        <f>V_G!I69-VConH!I69-VConLC!I69-VConK_T!I69-VConKC!I69</f>
        <v>-9.7727904534872623E-2</v>
      </c>
      <c r="J69" s="15">
        <f>V_G!J69-VConH!J69-VConLC!J69-VConK_T!J69-VConKC!J69</f>
        <v>2.4261259912461343E-2</v>
      </c>
      <c r="K69" s="15">
        <f>V_G!K69-VConH!K69-VConLC!K69-VConK_T!K69-VConKC!K69</f>
        <v>-2.3810737099270084E-2</v>
      </c>
      <c r="L69" s="15">
        <f>V_G!L69-VConH!L69-VConLC!L69-VConK_T!L69-VConKC!L69</f>
        <v>-6.0192251410934927E-2</v>
      </c>
      <c r="M69" s="15">
        <f>V_G!M69-VConH!M69-VConLC!M69-VConK_T!M69-VConKC!M69</f>
        <v>-6.0444180313842334E-2</v>
      </c>
      <c r="N69" s="15">
        <f>V_G!N69-VConH!N69-VConLC!N69-VConK_T!N69-VConKC!N69</f>
        <v>-1.6031992103702642E-2</v>
      </c>
      <c r="O69" s="15">
        <f>V_G!O69-VConH!O69-VConLC!O69-VConK_T!O69-VConKC!O69</f>
        <v>-2.8024402895820883E-2</v>
      </c>
      <c r="P69" s="15">
        <f>V_G!P69-VConH!P69-VConLC!P69-VConK_T!P69-VConKC!P69</f>
        <v>-7.2436195610532383E-2</v>
      </c>
      <c r="Q69" s="15">
        <f>V_G!Q69-VConH!Q69-VConLC!Q69-VConK_T!Q69-VConKC!Q69</f>
        <v>-4.4926966357989782E-2</v>
      </c>
      <c r="R69" s="15">
        <f>V_G!R69-VConH!R69-VConLC!R69-VConK_T!R69-VConKC!R69</f>
        <v>9.2348967871276499E-2</v>
      </c>
      <c r="S69" s="15">
        <f>V_G!S69-VConH!S69-VConLC!S69-VConK_T!S69-VConKC!S69</f>
        <v>-6.6674769068296035E-4</v>
      </c>
      <c r="T69" s="15">
        <f>V_G!T69-VConH!T69-VConLC!T69-VConK_T!T69-VConKC!T69</f>
        <v>-1.4603849565138783E-2</v>
      </c>
      <c r="U69" s="15">
        <f>V_G!U69-VConH!U69-VConLC!U69-VConK_T!U69-VConKC!U69</f>
        <v>-5.5837261463919E-2</v>
      </c>
      <c r="V69" s="15">
        <f>V_G!V69-VConH!V69-VConLC!V69-VConK_T!V69-VConKC!V69</f>
        <v>7.909814253902786E-2</v>
      </c>
      <c r="W69" s="15">
        <f>V_G!W69-VConH!W69-VConLC!W69-VConK_T!W69-VConKC!W69</f>
        <v>-1.8958451866826417E-3</v>
      </c>
      <c r="X69" s="15">
        <f>V_G!X69-VConH!X69-VConLC!X69-VConK_T!X69-VConKC!X69</f>
        <v>2.4735415769363164E-2</v>
      </c>
      <c r="Y69" s="15">
        <f>V_G!Y69-VConH!Y69-VConLC!Y69-VConK_T!Y69-VConKC!Y69</f>
        <v>5.7659684837506289E-2</v>
      </c>
      <c r="Z69" s="15">
        <f>V_G!Z69-VConH!Z69-VConLC!Z69-VConK_T!Z69-VConKC!Z69</f>
        <v>-1.3261973238405972E-2</v>
      </c>
      <c r="AA69" s="15">
        <f>V_G!AA69-VConH!AA69-VConLC!AA69-VConK_T!AA69-VConKC!AA69</f>
        <v>2.0818145607204734E-2</v>
      </c>
      <c r="AB69" s="15">
        <f>V_G!AB69-VConH!AB69-VConLC!AB69-VConK_T!AB69-VConKC!AB69</f>
        <v>2.1371231438183584E-2</v>
      </c>
      <c r="AC69" s="15">
        <f>V_G!AC69-VConH!AC69-VConLC!AC69-VConK_T!AC69-VConKC!AC69</f>
        <v>7.9061365644930104E-2</v>
      </c>
      <c r="AD69" s="15">
        <f>V_G!AD69-VConH!AD69-VConLC!AD69-VConK_T!AD69-VConKC!AD69</f>
        <v>-3.2732048153057353E-4</v>
      </c>
      <c r="AE69" s="15">
        <f>V_G!AE69-VConH!AE69-VConLC!AE69-VConK_T!AE69-VConKC!AE69</f>
        <v>-4.323642512326354E-2</v>
      </c>
      <c r="AF69" s="15"/>
      <c r="AH69" s="64">
        <f t="shared" si="12"/>
        <v>-2.517178029509004E-2</v>
      </c>
      <c r="AI69" s="64">
        <f t="shared" si="13"/>
        <v>-2.7243580203057734E-2</v>
      </c>
      <c r="AJ69" s="64">
        <f t="shared" si="14"/>
        <v>-1.0741068936749899E-2</v>
      </c>
      <c r="AK69" s="64">
        <f t="shared" si="15"/>
        <v>6.2993204185301192E-3</v>
      </c>
      <c r="AL69" s="64">
        <f t="shared" si="16"/>
        <v>3.3129690857883747E-2</v>
      </c>
      <c r="AM69" s="64">
        <f t="shared" si="17"/>
        <v>-2.1781872802397056E-2</v>
      </c>
      <c r="AN69" s="64">
        <f t="shared" si="18"/>
        <v>-1.8992324569903817E-2</v>
      </c>
      <c r="AO69" s="64">
        <f t="shared" si="19"/>
        <v>1.2798442564772935E-2</v>
      </c>
      <c r="AP69" s="64">
        <f t="shared" si="20"/>
        <v>1.3120410081904359E-2</v>
      </c>
      <c r="AQ69" s="64">
        <f t="shared" si="21"/>
        <v>2.1646772161122159E-2</v>
      </c>
      <c r="AR69" s="64">
        <f t="shared" si="22"/>
        <v>1.1832540013378664E-2</v>
      </c>
      <c r="AS69" s="64">
        <f t="shared" si="23"/>
        <v>-6.0074383850819649E-3</v>
      </c>
    </row>
    <row r="70" spans="1:45" x14ac:dyDescent="0.2">
      <c r="A70" s="4">
        <v>68</v>
      </c>
      <c r="B70" s="6" t="s">
        <v>104</v>
      </c>
      <c r="C70" s="15"/>
      <c r="D70" s="15">
        <f>V_G!D70-VConH!D70-VConLC!D70-VConK_T!D70-VConKC!D70</f>
        <v>3.6465101457849453E-2</v>
      </c>
      <c r="E70" s="15">
        <f>V_G!E70-VConH!E70-VConLC!E70-VConK_T!E70-VConKC!E70</f>
        <v>2.4734535741287346E-2</v>
      </c>
      <c r="F70" s="15">
        <f>V_G!F70-VConH!F70-VConLC!F70-VConK_T!F70-VConKC!F70</f>
        <v>5.4416018926590308E-2</v>
      </c>
      <c r="G70" s="15">
        <f>V_G!G70-VConH!G70-VConLC!G70-VConK_T!G70-VConKC!G70</f>
        <v>-5.2194463460511209E-3</v>
      </c>
      <c r="H70" s="15">
        <f>V_G!H70-VConH!H70-VConLC!H70-VConK_T!H70-VConKC!H70</f>
        <v>3.4006646597866544E-3</v>
      </c>
      <c r="I70" s="15">
        <f>V_G!I70-VConH!I70-VConLC!I70-VConK_T!I70-VConKC!I70</f>
        <v>-1.3773397280190973E-2</v>
      </c>
      <c r="J70" s="15">
        <f>V_G!J70-VConH!J70-VConLC!J70-VConK_T!J70-VConKC!J70</f>
        <v>4.4327536583710692E-2</v>
      </c>
      <c r="K70" s="15">
        <f>V_G!K70-VConH!K70-VConLC!K70-VConK_T!K70-VConKC!K70</f>
        <v>5.4207234600014489E-2</v>
      </c>
      <c r="L70" s="15">
        <f>V_G!L70-VConH!L70-VConLC!L70-VConK_T!L70-VConKC!L70</f>
        <v>6.5191857580323637E-3</v>
      </c>
      <c r="M70" s="15">
        <f>V_G!M70-VConH!M70-VConLC!M70-VConK_T!M70-VConKC!M70</f>
        <v>5.9955413147762697E-2</v>
      </c>
      <c r="N70" s="15">
        <f>V_G!N70-VConH!N70-VConLC!N70-VConK_T!N70-VConKC!N70</f>
        <v>5.5043374646398913E-2</v>
      </c>
      <c r="O70" s="15">
        <f>V_G!O70-VConH!O70-VConLC!O70-VConK_T!O70-VConKC!O70</f>
        <v>-3.7934818910779607E-2</v>
      </c>
      <c r="P70" s="15">
        <f>V_G!P70-VConH!P70-VConLC!P70-VConK_T!P70-VConKC!P70</f>
        <v>-6.4008936279184511E-2</v>
      </c>
      <c r="Q70" s="15">
        <f>V_G!Q70-VConH!Q70-VConLC!Q70-VConK_T!Q70-VConKC!Q70</f>
        <v>-2.9547900825772036E-2</v>
      </c>
      <c r="R70" s="15">
        <f>V_G!R70-VConH!R70-VConLC!R70-VConK_T!R70-VConKC!R70</f>
        <v>-7.7678690628333241E-2</v>
      </c>
      <c r="S70" s="15">
        <f>V_G!S70-VConH!S70-VConLC!S70-VConK_T!S70-VConKC!S70</f>
        <v>2.5230523620948218E-2</v>
      </c>
      <c r="T70" s="15">
        <f>V_G!T70-VConH!T70-VConLC!T70-VConK_T!T70-VConKC!T70</f>
        <v>2.9549408596583438E-2</v>
      </c>
      <c r="U70" s="15">
        <f>V_G!U70-VConH!U70-VConLC!U70-VConK_T!U70-VConKC!U70</f>
        <v>-2.0030586540498137E-3</v>
      </c>
      <c r="V70" s="15">
        <f>V_G!V70-VConH!V70-VConLC!V70-VConK_T!V70-VConKC!V70</f>
        <v>-3.8687725824648614E-3</v>
      </c>
      <c r="W70" s="15">
        <f>V_G!W70-VConH!W70-VConLC!W70-VConK_T!W70-VConKC!W70</f>
        <v>-0.11506645328877335</v>
      </c>
      <c r="X70" s="15">
        <f>V_G!X70-VConH!X70-VConLC!X70-VConK_T!X70-VConKC!X70</f>
        <v>-5.0866001166738353E-2</v>
      </c>
      <c r="Y70" s="15">
        <f>V_G!Y70-VConH!Y70-VConLC!Y70-VConK_T!Y70-VConKC!Y70</f>
        <v>-1.5659455993961301E-2</v>
      </c>
      <c r="Z70" s="15">
        <f>V_G!Z70-VConH!Z70-VConLC!Z70-VConK_T!Z70-VConKC!Z70</f>
        <v>3.9500517061603437E-2</v>
      </c>
      <c r="AA70" s="15">
        <f>V_G!AA70-VConH!AA70-VConLC!AA70-VConK_T!AA70-VConKC!AA70</f>
        <v>-2.2731643224984776E-4</v>
      </c>
      <c r="AB70" s="15">
        <f>V_G!AB70-VConH!AB70-VConLC!AB70-VConK_T!AB70-VConKC!AB70</f>
        <v>-3.9102137096795934E-2</v>
      </c>
      <c r="AC70" s="15">
        <f>V_G!AC70-VConH!AC70-VConLC!AC70-VConK_T!AC70-VConKC!AC70</f>
        <v>-4.6513428196874707E-2</v>
      </c>
      <c r="AD70" s="15">
        <f>V_G!AD70-VConH!AD70-VConLC!AD70-VConK_T!AD70-VConKC!AD70</f>
        <v>3.4843941153643018E-2</v>
      </c>
      <c r="AE70" s="15">
        <f>V_G!AE70-VConH!AE70-VConLC!AE70-VConK_T!AE70-VConKC!AE70</f>
        <v>-7.6181261059885584E-3</v>
      </c>
      <c r="AF70" s="15"/>
      <c r="AH70" s="64">
        <f t="shared" si="12"/>
        <v>1.2711675140284442E-2</v>
      </c>
      <c r="AI70" s="64">
        <f t="shared" si="13"/>
        <v>4.4010548947183828E-2</v>
      </c>
      <c r="AJ70" s="64">
        <f t="shared" si="14"/>
        <v>-3.6787964604624232E-2</v>
      </c>
      <c r="AK70" s="64">
        <f t="shared" si="15"/>
        <v>-2.8450975419088587E-2</v>
      </c>
      <c r="AL70" s="64">
        <f t="shared" si="16"/>
        <v>-1.2400364131655671E-2</v>
      </c>
      <c r="AM70" s="64">
        <f t="shared" si="17"/>
        <v>1.361290752382723E-2</v>
      </c>
      <c r="AN70" s="64">
        <f t="shared" si="18"/>
        <v>3.611292171279798E-3</v>
      </c>
      <c r="AO70" s="64">
        <f t="shared" si="19"/>
        <v>-1.4752573558838902E-2</v>
      </c>
      <c r="AP70" s="64">
        <f t="shared" si="20"/>
        <v>-1.7527029950760734E-2</v>
      </c>
      <c r="AQ70" s="64">
        <f t="shared" si="21"/>
        <v>-3.872098115350912E-3</v>
      </c>
      <c r="AR70" s="64">
        <f t="shared" si="22"/>
        <v>-6.429204383073415E-3</v>
      </c>
      <c r="AS70" s="64">
        <f t="shared" si="23"/>
        <v>-2.8651698256239489E-3</v>
      </c>
    </row>
    <row r="71" spans="1:45" x14ac:dyDescent="0.2">
      <c r="A71" s="4">
        <v>69</v>
      </c>
      <c r="B71" s="6" t="s">
        <v>105</v>
      </c>
      <c r="C71" s="15"/>
      <c r="D71" s="15">
        <f>V_G!D71-VConH!D71-VConLC!D71-VConK_T!D71-VConKC!D71</f>
        <v>2.0914275016830276E-2</v>
      </c>
      <c r="E71" s="15">
        <f>V_G!E71-VConH!E71-VConLC!E71-VConK_T!E71-VConKC!E71</f>
        <v>-1.2781288587680375E-2</v>
      </c>
      <c r="F71" s="15">
        <f>V_G!F71-VConH!F71-VConLC!F71-VConK_T!F71-VConKC!F71</f>
        <v>-2.0030847978432898E-2</v>
      </c>
      <c r="G71" s="15">
        <f>V_G!G71-VConH!G71-VConLC!G71-VConK_T!G71-VConKC!G71</f>
        <v>-7.8063428512175043E-2</v>
      </c>
      <c r="H71" s="15">
        <f>V_G!H71-VConH!H71-VConLC!H71-VConK_T!H71-VConKC!H71</f>
        <v>-2.9462732169956943E-2</v>
      </c>
      <c r="I71" s="15">
        <f>V_G!I71-VConH!I71-VConLC!I71-VConK_T!I71-VConKC!I71</f>
        <v>-3.1257189063351599E-2</v>
      </c>
      <c r="J71" s="15">
        <f>V_G!J71-VConH!J71-VConLC!J71-VConK_T!J71-VConKC!J71</f>
        <v>5.9069281440238042E-2</v>
      </c>
      <c r="K71" s="15">
        <f>V_G!K71-VConH!K71-VConLC!K71-VConK_T!K71-VConKC!K71</f>
        <v>4.4616731982563683E-2</v>
      </c>
      <c r="L71" s="15">
        <f>V_G!L71-VConH!L71-VConLC!L71-VConK_T!L71-VConKC!L71</f>
        <v>1.4205251830031901E-2</v>
      </c>
      <c r="M71" s="15">
        <f>V_G!M71-VConH!M71-VConLC!M71-VConK_T!M71-VConKC!M71</f>
        <v>-4.1410154853269425E-2</v>
      </c>
      <c r="N71" s="15">
        <f>V_G!N71-VConH!N71-VConLC!N71-VConK_T!N71-VConKC!N71</f>
        <v>-6.2530851505993842E-2</v>
      </c>
      <c r="O71" s="15">
        <f>V_G!O71-VConH!O71-VConLC!O71-VConK_T!O71-VConKC!O71</f>
        <v>-5.3809997937333612E-2</v>
      </c>
      <c r="P71" s="15">
        <f>V_G!P71-VConH!P71-VConLC!P71-VConK_T!P71-VConKC!P71</f>
        <v>3.0686422168712334E-2</v>
      </c>
      <c r="Q71" s="15">
        <f>V_G!Q71-VConH!Q71-VConLC!Q71-VConK_T!Q71-VConKC!Q71</f>
        <v>1.3418855399970951E-2</v>
      </c>
      <c r="R71" s="15">
        <f>V_G!R71-VConH!R71-VConLC!R71-VConK_T!R71-VConKC!R71</f>
        <v>7.8525761603239819E-2</v>
      </c>
      <c r="S71" s="15">
        <f>V_G!S71-VConH!S71-VConLC!S71-VConK_T!S71-VConKC!S71</f>
        <v>2.4399617449937898E-3</v>
      </c>
      <c r="T71" s="15">
        <f>V_G!T71-VConH!T71-VConLC!T71-VConK_T!T71-VConKC!T71</f>
        <v>7.3733874374706347E-3</v>
      </c>
      <c r="U71" s="15">
        <f>V_G!U71-VConH!U71-VConLC!U71-VConK_T!U71-VConKC!U71</f>
        <v>8.6362318630950882E-2</v>
      </c>
      <c r="V71" s="15">
        <f>V_G!V71-VConH!V71-VConLC!V71-VConK_T!V71-VConKC!V71</f>
        <v>7.6800425790103002E-2</v>
      </c>
      <c r="W71" s="15">
        <f>V_G!W71-VConH!W71-VConLC!W71-VConK_T!W71-VConKC!W71</f>
        <v>3.0182776207839202E-2</v>
      </c>
      <c r="X71" s="15">
        <f>V_G!X71-VConH!X71-VConLC!X71-VConK_T!X71-VConKC!X71</f>
        <v>1.4322247336245538E-2</v>
      </c>
      <c r="Y71" s="15">
        <f>V_G!Y71-VConH!Y71-VConLC!Y71-VConK_T!Y71-VConKC!Y71</f>
        <v>-2.1759086223936269E-2</v>
      </c>
      <c r="Z71" s="15">
        <f>V_G!Z71-VConH!Z71-VConLC!Z71-VConK_T!Z71-VConKC!Z71</f>
        <v>-1.9739665096855576E-2</v>
      </c>
      <c r="AA71" s="15">
        <f>V_G!AA71-VConH!AA71-VConLC!AA71-VConK_T!AA71-VConKC!AA71</f>
        <v>-5.4522170693705454E-3</v>
      </c>
      <c r="AB71" s="15">
        <f>V_G!AB71-VConH!AB71-VConLC!AB71-VConK_T!AB71-VConKC!AB71</f>
        <v>1.2527528188679332E-2</v>
      </c>
      <c r="AC71" s="15">
        <f>V_G!AC71-VConH!AC71-VConLC!AC71-VConK_T!AC71-VConKC!AC71</f>
        <v>3.0408183021348907E-2</v>
      </c>
      <c r="AD71" s="15">
        <f>V_G!AD71-VConH!AD71-VConLC!AD71-VConK_T!AD71-VConKC!AD71</f>
        <v>-9.9129553308459368E-3</v>
      </c>
      <c r="AE71" s="15">
        <f>V_G!AE71-VConH!AE71-VConLC!AE71-VConK_T!AE71-VConKC!AE71</f>
        <v>-3.1266701035448215E-2</v>
      </c>
      <c r="AF71" s="15"/>
      <c r="AH71" s="64">
        <f t="shared" si="12"/>
        <v>-3.4319097262319367E-2</v>
      </c>
      <c r="AI71" s="64">
        <f t="shared" si="13"/>
        <v>2.7900517787140728E-3</v>
      </c>
      <c r="AJ71" s="64">
        <f t="shared" si="14"/>
        <v>1.4252200595916656E-2</v>
      </c>
      <c r="AK71" s="64">
        <f t="shared" si="15"/>
        <v>4.3008231080521854E-2</v>
      </c>
      <c r="AL71" s="64">
        <f t="shared" si="16"/>
        <v>-8.0305143602683036E-4</v>
      </c>
      <c r="AM71" s="64">
        <f t="shared" si="17"/>
        <v>-2.0589828183147075E-2</v>
      </c>
      <c r="AN71" s="64">
        <f t="shared" si="18"/>
        <v>8.521126187315365E-3</v>
      </c>
      <c r="AO71" s="64">
        <f t="shared" si="19"/>
        <v>1.4153853488015081E-2</v>
      </c>
      <c r="AP71" s="64">
        <f t="shared" si="20"/>
        <v>2.0068635022347358E-2</v>
      </c>
      <c r="AQ71" s="64">
        <f t="shared" si="21"/>
        <v>-8.6058600503707647E-3</v>
      </c>
      <c r="AR71" s="64">
        <f t="shared" si="22"/>
        <v>-3.5904911149817476E-3</v>
      </c>
      <c r="AS71" s="64">
        <f t="shared" si="23"/>
        <v>3.0911858302865836E-3</v>
      </c>
    </row>
    <row r="72" spans="1:45" x14ac:dyDescent="0.2">
      <c r="A72" s="4">
        <v>70</v>
      </c>
      <c r="B72" s="6" t="s">
        <v>106</v>
      </c>
      <c r="C72" s="15"/>
      <c r="D72" s="15">
        <f>V_G!D72-VConH!D72-VConLC!D72-VConK_T!D72-VConKC!D72</f>
        <v>-1.5085172419535494E-2</v>
      </c>
      <c r="E72" s="15">
        <f>V_G!E72-VConH!E72-VConLC!E72-VConK_T!E72-VConKC!E72</f>
        <v>-4.762196937172644E-3</v>
      </c>
      <c r="F72" s="15">
        <f>V_G!F72-VConH!F72-VConLC!F72-VConK_T!F72-VConKC!F72</f>
        <v>-1.8484912685896592E-2</v>
      </c>
      <c r="G72" s="15">
        <f>V_G!G72-VConH!G72-VConLC!G72-VConK_T!G72-VConKC!G72</f>
        <v>-1.4022945044328191E-2</v>
      </c>
      <c r="H72" s="15">
        <f>V_G!H72-VConH!H72-VConLC!H72-VConK_T!H72-VConKC!H72</f>
        <v>7.1445186952460169E-4</v>
      </c>
      <c r="I72" s="15">
        <f>V_G!I72-VConH!I72-VConLC!I72-VConK_T!I72-VConKC!I72</f>
        <v>-3.0365336908711529E-2</v>
      </c>
      <c r="J72" s="15">
        <f>V_G!J72-VConH!J72-VConLC!J72-VConK_T!J72-VConKC!J72</f>
        <v>2.438474554360175E-2</v>
      </c>
      <c r="K72" s="15">
        <f>V_G!K72-VConH!K72-VConLC!K72-VConK_T!K72-VConKC!K72</f>
        <v>1.2554868541825028E-2</v>
      </c>
      <c r="L72" s="15">
        <f>V_G!L72-VConH!L72-VConLC!L72-VConK_T!L72-VConKC!L72</f>
        <v>-1.6261164711748226E-3</v>
      </c>
      <c r="M72" s="15">
        <f>V_G!M72-VConH!M72-VConLC!M72-VConK_T!M72-VConKC!M72</f>
        <v>2.6272277468936928E-2</v>
      </c>
      <c r="N72" s="15">
        <f>V_G!N72-VConH!N72-VConLC!N72-VConK_T!N72-VConKC!N72</f>
        <v>4.3468794348496737E-2</v>
      </c>
      <c r="O72" s="15">
        <f>V_G!O72-VConH!O72-VConLC!O72-VConK_T!O72-VConKC!O72</f>
        <v>1.7152321995459074E-2</v>
      </c>
      <c r="P72" s="15">
        <f>V_G!P72-VConH!P72-VConLC!P72-VConK_T!P72-VConKC!P72</f>
        <v>1.2452384905218441E-3</v>
      </c>
      <c r="Q72" s="15">
        <f>V_G!Q72-VConH!Q72-VConLC!Q72-VConK_T!Q72-VConKC!Q72</f>
        <v>2.0913197037185877E-2</v>
      </c>
      <c r="R72" s="15">
        <f>V_G!R72-VConH!R72-VConLC!R72-VConK_T!R72-VConKC!R72</f>
        <v>-3.6344887471695064E-2</v>
      </c>
      <c r="S72" s="15">
        <f>V_G!S72-VConH!S72-VConLC!S72-VConK_T!S72-VConKC!S72</f>
        <v>-2.9947065678583285E-2</v>
      </c>
      <c r="T72" s="15">
        <f>V_G!T72-VConH!T72-VConLC!T72-VConK_T!T72-VConKC!T72</f>
        <v>7.4966274274717113E-3</v>
      </c>
      <c r="U72" s="15">
        <f>V_G!U72-VConH!U72-VConLC!U72-VConK_T!U72-VConKC!U72</f>
        <v>1.53330241278878E-2</v>
      </c>
      <c r="V72" s="15">
        <f>V_G!V72-VConH!V72-VConLC!V72-VConK_T!V72-VConKC!V72</f>
        <v>1.2260634723335962E-2</v>
      </c>
      <c r="W72" s="15">
        <f>V_G!W72-VConH!W72-VConLC!W72-VConK_T!W72-VConKC!W72</f>
        <v>2.2464731597122293E-3</v>
      </c>
      <c r="X72" s="15">
        <f>V_G!X72-VConH!X72-VConLC!X72-VConK_T!X72-VConKC!X72</f>
        <v>3.9486960741961424E-2</v>
      </c>
      <c r="Y72" s="15">
        <f>V_G!Y72-VConH!Y72-VConLC!Y72-VConK_T!Y72-VConKC!Y72</f>
        <v>5.5612309010609658E-3</v>
      </c>
      <c r="Z72" s="15">
        <f>V_G!Z72-VConH!Z72-VConLC!Z72-VConK_T!Z72-VConKC!Z72</f>
        <v>3.5463870185921724E-2</v>
      </c>
      <c r="AA72" s="15">
        <f>V_G!AA72-VConH!AA72-VConLC!AA72-VConK_T!AA72-VConKC!AA72</f>
        <v>1.6270036654332718E-2</v>
      </c>
      <c r="AB72" s="15">
        <f>V_G!AB72-VConH!AB72-VConLC!AB72-VConK_T!AB72-VConKC!AB72</f>
        <v>-3.5652051872701117E-2</v>
      </c>
      <c r="AC72" s="15">
        <f>V_G!AC72-VConH!AC72-VConLC!AC72-VConK_T!AC72-VConKC!AC72</f>
        <v>-0.75730494470356291</v>
      </c>
      <c r="AD72" s="15">
        <f>V_G!AD72-VConH!AD72-VConLC!AD72-VConK_T!AD72-VConKC!AD72</f>
        <v>-6.7052541400368171E-3</v>
      </c>
      <c r="AE72" s="15">
        <f>V_G!AE72-VConH!AE72-VConLC!AE72-VConK_T!AE72-VConKC!AE72</f>
        <v>0.37898297602508868</v>
      </c>
      <c r="AF72" s="15"/>
      <c r="AH72" s="64">
        <f t="shared" si="12"/>
        <v>-1.3384187941316872E-2</v>
      </c>
      <c r="AI72" s="64">
        <f t="shared" si="13"/>
        <v>2.1010913886337124E-2</v>
      </c>
      <c r="AJ72" s="64">
        <f t="shared" si="14"/>
        <v>-5.3962391254223103E-3</v>
      </c>
      <c r="AK72" s="64">
        <f t="shared" si="15"/>
        <v>1.5364744036073824E-2</v>
      </c>
      <c r="AL72" s="64">
        <f t="shared" si="16"/>
        <v>-0.14713237176698973</v>
      </c>
      <c r="AM72" s="64">
        <f t="shared" si="17"/>
        <v>0.18613886094252594</v>
      </c>
      <c r="AN72" s="64">
        <f t="shared" si="18"/>
        <v>7.8073373804574062E-3</v>
      </c>
      <c r="AO72" s="64">
        <f t="shared" si="19"/>
        <v>-2.3880034730793975E-2</v>
      </c>
      <c r="AP72" s="64">
        <f t="shared" si="20"/>
        <v>1.094075622766482E-2</v>
      </c>
      <c r="AQ72" s="64">
        <f t="shared" si="21"/>
        <v>5.4107714671535728E-3</v>
      </c>
      <c r="AR72" s="64">
        <f t="shared" si="22"/>
        <v>-0.12834240760617036</v>
      </c>
      <c r="AS72" s="64">
        <f t="shared" si="23"/>
        <v>-1.0200295654501408E-2</v>
      </c>
    </row>
    <row r="73" spans="1:45" x14ac:dyDescent="0.2">
      <c r="A73" s="4">
        <v>71</v>
      </c>
      <c r="B73" s="6" t="s">
        <v>107</v>
      </c>
      <c r="C73" s="15"/>
      <c r="D73" s="15">
        <f>V_G!D73-VConH!D73-VConLC!D73-VConK_T!D73-VConKC!D73</f>
        <v>-2.6713706136228844E-3</v>
      </c>
      <c r="E73" s="15">
        <f>V_G!E73-VConH!E73-VConLC!E73-VConK_T!E73-VConKC!E73</f>
        <v>-0.11668572955706481</v>
      </c>
      <c r="F73" s="15">
        <f>V_G!F73-VConH!F73-VConLC!F73-VConK_T!F73-VConKC!F73</f>
        <v>1.1864559344966318E-2</v>
      </c>
      <c r="G73" s="15">
        <f>V_G!G73-VConH!G73-VConLC!G73-VConK_T!G73-VConKC!G73</f>
        <v>-3.4179911566203522E-2</v>
      </c>
      <c r="H73" s="15">
        <f>V_G!H73-VConH!H73-VConLC!H73-VConK_T!H73-VConKC!H73</f>
        <v>1.4501867381719398E-3</v>
      </c>
      <c r="I73" s="15">
        <f>V_G!I73-VConH!I73-VConLC!I73-VConK_T!I73-VConKC!I73</f>
        <v>2.9508231422522617E-2</v>
      </c>
      <c r="J73" s="15">
        <f>V_G!J73-VConH!J73-VConLC!J73-VConK_T!J73-VConKC!J73</f>
        <v>6.0534768142204869E-2</v>
      </c>
      <c r="K73" s="15">
        <f>V_G!K73-VConH!K73-VConLC!K73-VConK_T!K73-VConKC!K73</f>
        <v>3.5905357720571358E-2</v>
      </c>
      <c r="L73" s="15">
        <f>V_G!L73-VConH!L73-VConLC!L73-VConK_T!L73-VConKC!L73</f>
        <v>2.6653515525645884E-2</v>
      </c>
      <c r="M73" s="15">
        <f>V_G!M73-VConH!M73-VConLC!M73-VConK_T!M73-VConKC!M73</f>
        <v>3.1350129823461886E-2</v>
      </c>
      <c r="N73" s="15">
        <f>V_G!N73-VConH!N73-VConLC!N73-VConK_T!N73-VConKC!N73</f>
        <v>1.2920755674131949E-2</v>
      </c>
      <c r="O73" s="15">
        <f>V_G!O73-VConH!O73-VConLC!O73-VConK_T!O73-VConKC!O73</f>
        <v>2.4128329716916221E-2</v>
      </c>
      <c r="P73" s="15">
        <f>V_G!P73-VConH!P73-VConLC!P73-VConK_T!P73-VConKC!P73</f>
        <v>3.7835584200994456E-2</v>
      </c>
      <c r="Q73" s="15">
        <f>V_G!Q73-VConH!Q73-VConLC!Q73-VConK_T!Q73-VConKC!Q73</f>
        <v>-3.2917834154004601E-3</v>
      </c>
      <c r="R73" s="15">
        <f>V_G!R73-VConH!R73-VConLC!R73-VConK_T!R73-VConKC!R73</f>
        <v>-9.3702343809811642E-2</v>
      </c>
      <c r="S73" s="15">
        <f>V_G!S73-VConH!S73-VConLC!S73-VConK_T!S73-VConKC!S73</f>
        <v>1.8445498103370327E-2</v>
      </c>
      <c r="T73" s="15">
        <f>V_G!T73-VConH!T73-VConLC!T73-VConK_T!T73-VConKC!T73</f>
        <v>-8.8539608220089584E-3</v>
      </c>
      <c r="U73" s="15">
        <f>V_G!U73-VConH!U73-VConLC!U73-VConK_T!U73-VConKC!U73</f>
        <v>2.8118971457401498E-2</v>
      </c>
      <c r="V73" s="15">
        <f>V_G!V73-VConH!V73-VConLC!V73-VConK_T!V73-VConKC!V73</f>
        <v>-4.8689806342895473E-3</v>
      </c>
      <c r="W73" s="15">
        <f>V_G!W73-VConH!W73-VConLC!W73-VConK_T!W73-VConKC!W73</f>
        <v>2.6001867713512067E-2</v>
      </c>
      <c r="X73" s="15">
        <f>V_G!X73-VConH!X73-VConLC!X73-VConK_T!X73-VConKC!X73</f>
        <v>-5.4863458788566646E-3</v>
      </c>
      <c r="Y73" s="15">
        <f>V_G!Y73-VConH!Y73-VConLC!Y73-VConK_T!Y73-VConKC!Y73</f>
        <v>7.322379635018853E-3</v>
      </c>
      <c r="Z73" s="15">
        <f>V_G!Z73-VConH!Z73-VConLC!Z73-VConK_T!Z73-VConKC!Z73</f>
        <v>1.6994874408102441E-2</v>
      </c>
      <c r="AA73" s="15">
        <f>V_G!AA73-VConH!AA73-VConLC!AA73-VConK_T!AA73-VConKC!AA73</f>
        <v>8.8309662176065638E-3</v>
      </c>
      <c r="AB73" s="15">
        <f>V_G!AB73-VConH!AB73-VConLC!AB73-VConK_T!AB73-VConKC!AB73</f>
        <v>2.731876322760856E-2</v>
      </c>
      <c r="AC73" s="15">
        <f>V_G!AC73-VConH!AC73-VConLC!AC73-VConK_T!AC73-VConKC!AC73</f>
        <v>-0.15276810755944756</v>
      </c>
      <c r="AD73" s="15">
        <f>V_G!AD73-VConH!AD73-VConLC!AD73-VConK_T!AD73-VConKC!AD73</f>
        <v>1.2193991509142599E-2</v>
      </c>
      <c r="AE73" s="15">
        <f>V_G!AE73-VConH!AE73-VConLC!AE73-VConK_T!AE73-VConKC!AE73</f>
        <v>4.1253543213805761E-2</v>
      </c>
      <c r="AF73" s="15"/>
      <c r="AH73" s="64">
        <f t="shared" si="12"/>
        <v>-2.1608532723521489E-2</v>
      </c>
      <c r="AI73" s="64">
        <f t="shared" si="13"/>
        <v>3.347290537720319E-2</v>
      </c>
      <c r="AJ73" s="64">
        <f t="shared" si="14"/>
        <v>-3.3169430407862196E-3</v>
      </c>
      <c r="AK73" s="64">
        <f t="shared" si="15"/>
        <v>6.98231036715168E-3</v>
      </c>
      <c r="AL73" s="64">
        <f t="shared" si="16"/>
        <v>-1.8460224814222225E-2</v>
      </c>
      <c r="AM73" s="64">
        <f t="shared" si="17"/>
        <v>2.6723767361474179E-2</v>
      </c>
      <c r="AN73" s="64">
        <f t="shared" si="18"/>
        <v>1.5077981168208483E-2</v>
      </c>
      <c r="AO73" s="64">
        <f t="shared" si="19"/>
        <v>-3.2850312603369819E-4</v>
      </c>
      <c r="AP73" s="64">
        <f t="shared" si="20"/>
        <v>1.0597615036010536E-2</v>
      </c>
      <c r="AQ73" s="64">
        <f t="shared" si="21"/>
        <v>1.5116745872084105E-2</v>
      </c>
      <c r="AR73" s="64">
        <f t="shared" si="22"/>
        <v>-3.3106857612166397E-2</v>
      </c>
      <c r="AS73" s="64">
        <f t="shared" si="23"/>
        <v>1.4368559463730749E-3</v>
      </c>
    </row>
    <row r="74" spans="1:45" x14ac:dyDescent="0.2">
      <c r="A74" s="4">
        <v>72</v>
      </c>
      <c r="B74" s="6" t="s">
        <v>108</v>
      </c>
      <c r="C74" s="15"/>
      <c r="D74" s="15">
        <f>V_G!D74-VConH!D74-VConLC!D74-VConK_T!D74-VConKC!D74</f>
        <v>0.14063888527796242</v>
      </c>
      <c r="E74" s="15">
        <f>V_G!E74-VConH!E74-VConLC!E74-VConK_T!E74-VConKC!E74</f>
        <v>-0.16602804309206831</v>
      </c>
      <c r="F74" s="15">
        <f>V_G!F74-VConH!F74-VConLC!F74-VConK_T!F74-VConKC!F74</f>
        <v>0.1839446317412517</v>
      </c>
      <c r="G74" s="15">
        <f>V_G!G74-VConH!G74-VConLC!G74-VConK_T!G74-VConKC!G74</f>
        <v>0.11468530471545565</v>
      </c>
      <c r="H74" s="15">
        <f>V_G!H74-VConH!H74-VConLC!H74-VConK_T!H74-VConKC!H74</f>
        <v>-3.405783277283591E-2</v>
      </c>
      <c r="I74" s="15">
        <f>V_G!I74-VConH!I74-VConLC!I74-VConK_T!I74-VConKC!I74</f>
        <v>-5.4383805719843109E-2</v>
      </c>
      <c r="J74" s="15">
        <f>V_G!J74-VConH!J74-VConLC!J74-VConK_T!J74-VConKC!J74</f>
        <v>2.0562282843829025E-2</v>
      </c>
      <c r="K74" s="15">
        <f>V_G!K74-VConH!K74-VConLC!K74-VConK_T!K74-VConKC!K74</f>
        <v>-9.168552677880349E-3</v>
      </c>
      <c r="L74" s="15">
        <f>V_G!L74-VConH!L74-VConLC!L74-VConK_T!L74-VConKC!L74</f>
        <v>6.5028819222840539E-2</v>
      </c>
      <c r="M74" s="15">
        <f>V_G!M74-VConH!M74-VConLC!M74-VConK_T!M74-VConKC!M74</f>
        <v>0.10799319858780831</v>
      </c>
      <c r="N74" s="15">
        <f>V_G!N74-VConH!N74-VConLC!N74-VConK_T!N74-VConKC!N74</f>
        <v>-3.4600120953162616E-2</v>
      </c>
      <c r="O74" s="15">
        <f>V_G!O74-VConH!O74-VConLC!O74-VConK_T!O74-VConKC!O74</f>
        <v>3.4147363559037913E-2</v>
      </c>
      <c r="P74" s="15">
        <f>V_G!P74-VConH!P74-VConLC!P74-VConK_T!P74-VConKC!P74</f>
        <v>0.12293640508858614</v>
      </c>
      <c r="Q74" s="15">
        <f>V_G!Q74-VConH!Q74-VConLC!Q74-VConK_T!Q74-VConKC!Q74</f>
        <v>5.0486732883970889E-2</v>
      </c>
      <c r="R74" s="15">
        <f>V_G!R74-VConH!R74-VConLC!R74-VConK_T!R74-VConKC!R74</f>
        <v>-0.40904592935455292</v>
      </c>
      <c r="S74" s="15">
        <f>V_G!S74-VConH!S74-VConLC!S74-VConK_T!S74-VConKC!S74</f>
        <v>8.1593652482607582E-2</v>
      </c>
      <c r="T74" s="15">
        <f>V_G!T74-VConH!T74-VConLC!T74-VConK_T!T74-VConKC!T74</f>
        <v>5.5626360425216209E-3</v>
      </c>
      <c r="U74" s="15">
        <f>V_G!U74-VConH!U74-VConLC!U74-VConK_T!U74-VConKC!U74</f>
        <v>-0.11026127954808453</v>
      </c>
      <c r="V74" s="15">
        <f>V_G!V74-VConH!V74-VConLC!V74-VConK_T!V74-VConKC!V74</f>
        <v>-0.10438687515958898</v>
      </c>
      <c r="W74" s="15">
        <f>V_G!W74-VConH!W74-VConLC!W74-VConK_T!W74-VConKC!W74</f>
        <v>-1.9136162642225566E-2</v>
      </c>
      <c r="X74" s="15">
        <f>V_G!X74-VConH!X74-VConLC!X74-VConK_T!X74-VConKC!X74</f>
        <v>-4.2745172117554138E-3</v>
      </c>
      <c r="Y74" s="15">
        <f>V_G!Y74-VConH!Y74-VConLC!Y74-VConK_T!Y74-VConKC!Y74</f>
        <v>2.2196310857645705E-2</v>
      </c>
      <c r="Z74" s="15">
        <f>V_G!Z74-VConH!Z74-VConLC!Z74-VConK_T!Z74-VConKC!Z74</f>
        <v>-1.1653670956216191E-2</v>
      </c>
      <c r="AA74" s="15">
        <f>V_G!AA74-VConH!AA74-VConLC!AA74-VConK_T!AA74-VConKC!AA74</f>
        <v>-0.2838311545478126</v>
      </c>
      <c r="AB74" s="15">
        <f>V_G!AB74-VConH!AB74-VConLC!AB74-VConK_T!AB74-VConKC!AB74</f>
        <v>-3.6687931079650675E-2</v>
      </c>
      <c r="AC74" s="15">
        <f>V_G!AC74-VConH!AC74-VConLC!AC74-VConK_T!AC74-VConKC!AC74</f>
        <v>1.1603088128000535E-2</v>
      </c>
      <c r="AD74" s="15">
        <f>V_G!AD74-VConH!AD74-VConLC!AD74-VConK_T!AD74-VConKC!AD74</f>
        <v>0.18002365486200608</v>
      </c>
      <c r="AE74" s="15">
        <f>V_G!AE74-VConH!AE74-VConLC!AE74-VConK_T!AE74-VConKC!AE74</f>
        <v>-0.28720621505739458</v>
      </c>
      <c r="AF74" s="15"/>
      <c r="AH74" s="64">
        <f t="shared" si="12"/>
        <v>8.8320509743920021E-3</v>
      </c>
      <c r="AI74" s="64">
        <f t="shared" si="13"/>
        <v>2.9963125404686985E-2</v>
      </c>
      <c r="AJ74" s="64">
        <f t="shared" si="14"/>
        <v>-2.3976355068070075E-2</v>
      </c>
      <c r="AK74" s="64">
        <f t="shared" si="15"/>
        <v>-4.6499239703826578E-2</v>
      </c>
      <c r="AL74" s="64">
        <f t="shared" si="16"/>
        <v>-5.9674671519606648E-2</v>
      </c>
      <c r="AM74" s="64">
        <f t="shared" si="17"/>
        <v>-5.3591280097694247E-2</v>
      </c>
      <c r="AN74" s="64">
        <f t="shared" si="18"/>
        <v>2.9933851683084491E-3</v>
      </c>
      <c r="AO74" s="64">
        <f t="shared" si="19"/>
        <v>-5.3171009692712878E-2</v>
      </c>
      <c r="AP74" s="64">
        <f t="shared" si="20"/>
        <v>-6.0274738249462959E-2</v>
      </c>
      <c r="AQ74" s="64">
        <f t="shared" si="21"/>
        <v>-7.7494111431508444E-2</v>
      </c>
      <c r="AR74" s="64">
        <f t="shared" si="22"/>
        <v>-3.1859824022462652E-2</v>
      </c>
      <c r="AS74" s="64">
        <f t="shared" si="23"/>
        <v>-2.0887333694722596E-2</v>
      </c>
    </row>
    <row r="75" spans="1:45" x14ac:dyDescent="0.2">
      <c r="A75" s="4">
        <v>73</v>
      </c>
      <c r="B75" s="6" t="s">
        <v>109</v>
      </c>
      <c r="C75" s="15"/>
      <c r="D75" s="15">
        <f>V_G!D75-VConH!D75-VConLC!D75-VConK_T!D75-VConKC!D75</f>
        <v>0.11424784727643922</v>
      </c>
      <c r="E75" s="15">
        <f>V_G!E75-VConH!E75-VConLC!E75-VConK_T!E75-VConKC!E75</f>
        <v>8.9509577435854054E-2</v>
      </c>
      <c r="F75" s="15">
        <f>V_G!F75-VConH!F75-VConLC!F75-VConK_T!F75-VConKC!F75</f>
        <v>5.1910259995537757E-2</v>
      </c>
      <c r="G75" s="15">
        <f>V_G!G75-VConH!G75-VConLC!G75-VConK_T!G75-VConKC!G75</f>
        <v>-4.0701781051941013E-2</v>
      </c>
      <c r="H75" s="15">
        <f>V_G!H75-VConH!H75-VConLC!H75-VConK_T!H75-VConKC!H75</f>
        <v>4.4974152426437507E-2</v>
      </c>
      <c r="I75" s="15">
        <f>V_G!I75-VConH!I75-VConLC!I75-VConK_T!I75-VConKC!I75</f>
        <v>4.9229624767978181E-2</v>
      </c>
      <c r="J75" s="15">
        <f>V_G!J75-VConH!J75-VConLC!J75-VConK_T!J75-VConKC!J75</f>
        <v>-0.1243132699388611</v>
      </c>
      <c r="K75" s="15">
        <f>V_G!K75-VConH!K75-VConLC!K75-VConK_T!K75-VConKC!K75</f>
        <v>-3.5322299969908814E-2</v>
      </c>
      <c r="L75" s="15">
        <f>V_G!L75-VConH!L75-VConLC!L75-VConK_T!L75-VConKC!L75</f>
        <v>-0.11824828812656285</v>
      </c>
      <c r="M75" s="15">
        <f>V_G!M75-VConH!M75-VConLC!M75-VConK_T!M75-VConKC!M75</f>
        <v>6.5635164379477862E-2</v>
      </c>
      <c r="N75" s="15">
        <f>V_G!N75-VConH!N75-VConLC!N75-VConK_T!N75-VConKC!N75</f>
        <v>-5.4986915148243581E-2</v>
      </c>
      <c r="O75" s="15">
        <f>V_G!O75-VConH!O75-VConLC!O75-VConK_T!O75-VConKC!O75</f>
        <v>5.2163161113497461E-2</v>
      </c>
      <c r="P75" s="15">
        <f>V_G!P75-VConH!P75-VConLC!P75-VConK_T!P75-VConKC!P75</f>
        <v>-0.12160654919926864</v>
      </c>
      <c r="Q75" s="15">
        <f>V_G!Q75-VConH!Q75-VConLC!Q75-VConK_T!Q75-VConKC!Q75</f>
        <v>-0.26077363203303122</v>
      </c>
      <c r="R75" s="15">
        <f>V_G!R75-VConH!R75-VConLC!R75-VConK_T!R75-VConKC!R75</f>
        <v>-0.49826161189298634</v>
      </c>
      <c r="S75" s="15">
        <f>V_G!S75-VConH!S75-VConLC!S75-VConK_T!S75-VConKC!S75</f>
        <v>6.3857996297225092E-2</v>
      </c>
      <c r="T75" s="15">
        <f>V_G!T75-VConH!T75-VConLC!T75-VConK_T!T75-VConKC!T75</f>
        <v>5.8897965324561777E-2</v>
      </c>
      <c r="U75" s="15">
        <f>V_G!U75-VConH!U75-VConLC!U75-VConK_T!U75-VConKC!U75</f>
        <v>-6.0974274944235934E-2</v>
      </c>
      <c r="V75" s="15">
        <f>V_G!V75-VConH!V75-VConLC!V75-VConK_T!V75-VConKC!V75</f>
        <v>0.16828990485847214</v>
      </c>
      <c r="W75" s="15">
        <f>V_G!W75-VConH!W75-VConLC!W75-VConK_T!W75-VConKC!W75</f>
        <v>1.9763592529898132E-2</v>
      </c>
      <c r="X75" s="15">
        <f>V_G!X75-VConH!X75-VConLC!X75-VConK_T!X75-VConKC!X75</f>
        <v>-0.11411434685026753</v>
      </c>
      <c r="Y75" s="15">
        <f>V_G!Y75-VConH!Y75-VConLC!Y75-VConK_T!Y75-VConKC!Y75</f>
        <v>-2.9645063793148248E-2</v>
      </c>
      <c r="Z75" s="15">
        <f>V_G!Z75-VConH!Z75-VConLC!Z75-VConK_T!Z75-VConKC!Z75</f>
        <v>4.2053994017704065E-2</v>
      </c>
      <c r="AA75" s="15">
        <f>V_G!AA75-VConH!AA75-VConLC!AA75-VConK_T!AA75-VConKC!AA75</f>
        <v>6.0835642672685281E-3</v>
      </c>
      <c r="AB75" s="15">
        <f>V_G!AB75-VConH!AB75-VConLC!AB75-VConK_T!AB75-VConKC!AB75</f>
        <v>-2.3689015748464024E-2</v>
      </c>
      <c r="AC75" s="15">
        <f>V_G!AC75-VConH!AC75-VConLC!AC75-VConK_T!AC75-VConKC!AC75</f>
        <v>-1.3178264020336112</v>
      </c>
      <c r="AD75" s="15">
        <f>V_G!AD75-VConH!AD75-VConLC!AD75-VConK_T!AD75-VConKC!AD75</f>
        <v>-1.1620567844326657</v>
      </c>
      <c r="AE75" s="15">
        <f>V_G!AE75-VConH!AE75-VConLC!AE75-VConK_T!AE75-VConKC!AE75</f>
        <v>4.5187931759711572E-2</v>
      </c>
      <c r="AF75" s="15"/>
      <c r="AH75" s="64">
        <f t="shared" si="12"/>
        <v>3.8984366714773296E-2</v>
      </c>
      <c r="AI75" s="64">
        <f t="shared" si="13"/>
        <v>-5.3447121760819692E-2</v>
      </c>
      <c r="AJ75" s="64">
        <f t="shared" si="14"/>
        <v>-0.15292412714291273</v>
      </c>
      <c r="AK75" s="64">
        <f t="shared" si="15"/>
        <v>1.4372568183685713E-2</v>
      </c>
      <c r="AL75" s="64">
        <f t="shared" si="16"/>
        <v>-0.26460458465805015</v>
      </c>
      <c r="AM75" s="64">
        <f t="shared" si="17"/>
        <v>-0.55843442633647711</v>
      </c>
      <c r="AN75" s="64">
        <f t="shared" si="18"/>
        <v>-0.10318562445186623</v>
      </c>
      <c r="AO75" s="64">
        <f t="shared" si="19"/>
        <v>-0.19733574458706471</v>
      </c>
      <c r="AP75" s="64">
        <f t="shared" si="20"/>
        <v>7.4073688513098769E-3</v>
      </c>
      <c r="AQ75" s="64">
        <f t="shared" si="21"/>
        <v>-1.2991303141599202E-3</v>
      </c>
      <c r="AR75" s="64">
        <f t="shared" si="22"/>
        <v>-0.81156508490218859</v>
      </c>
      <c r="AS75" s="64">
        <f t="shared" si="23"/>
        <v>-0.11870234614776194</v>
      </c>
    </row>
    <row r="76" spans="1:45" x14ac:dyDescent="0.2">
      <c r="A76" s="4">
        <v>74</v>
      </c>
      <c r="B76" s="6" t="s">
        <v>110</v>
      </c>
      <c r="C76" s="15"/>
      <c r="D76" s="15">
        <f>V_G!D76-VConH!D76-VConLC!D76-VConK_T!D76-VConKC!D76</f>
        <v>-3.2095804004034861E-2</v>
      </c>
      <c r="E76" s="15">
        <f>V_G!E76-VConH!E76-VConLC!E76-VConK_T!E76-VConKC!E76</f>
        <v>0.11109705300496897</v>
      </c>
      <c r="F76" s="15">
        <f>V_G!F76-VConH!F76-VConLC!F76-VConK_T!F76-VConKC!F76</f>
        <v>-0.16728845386374247</v>
      </c>
      <c r="G76" s="15">
        <f>V_G!G76-VConH!G76-VConLC!G76-VConK_T!G76-VConKC!G76</f>
        <v>-0.31422469782169549</v>
      </c>
      <c r="H76" s="15">
        <f>V_G!H76-VConH!H76-VConLC!H76-VConK_T!H76-VConKC!H76</f>
        <v>-0.24347574900139032</v>
      </c>
      <c r="I76" s="15">
        <f>V_G!I76-VConH!I76-VConLC!I76-VConK_T!I76-VConKC!I76</f>
        <v>-0.22744078297024312</v>
      </c>
      <c r="J76" s="15">
        <f>V_G!J76-VConH!J76-VConLC!J76-VConK_T!J76-VConKC!J76</f>
        <v>5.0785917360845811E-2</v>
      </c>
      <c r="K76" s="15">
        <f>V_G!K76-VConH!K76-VConLC!K76-VConK_T!K76-VConKC!K76</f>
        <v>0.16659145155070912</v>
      </c>
      <c r="L76" s="15">
        <f>V_G!L76-VConH!L76-VConLC!L76-VConK_T!L76-VConKC!L76</f>
        <v>0.10202766998955858</v>
      </c>
      <c r="M76" s="15">
        <f>V_G!M76-VConH!M76-VConLC!M76-VConK_T!M76-VConKC!M76</f>
        <v>0.2754071891434991</v>
      </c>
      <c r="N76" s="15">
        <f>V_G!N76-VConH!N76-VConLC!N76-VConK_T!N76-VConKC!N76</f>
        <v>0.1437056774400105</v>
      </c>
      <c r="O76" s="15">
        <f>V_G!O76-VConH!O76-VConLC!O76-VConK_T!O76-VConKC!O76</f>
        <v>1.1527550161937501E-2</v>
      </c>
      <c r="P76" s="15">
        <f>V_G!P76-VConH!P76-VConLC!P76-VConK_T!P76-VConKC!P76</f>
        <v>-1.9329869067635452E-2</v>
      </c>
      <c r="Q76" s="15">
        <f>V_G!Q76-VConH!Q76-VConLC!Q76-VConK_T!Q76-VConKC!Q76</f>
        <v>8.1329362254492596E-2</v>
      </c>
      <c r="R76" s="15">
        <f>V_G!R76-VConH!R76-VConLC!R76-VConK_T!R76-VConKC!R76</f>
        <v>-0.17783837348340048</v>
      </c>
      <c r="S76" s="15">
        <f>V_G!S76-VConH!S76-VConLC!S76-VConK_T!S76-VConKC!S76</f>
        <v>0.12077321287052493</v>
      </c>
      <c r="T76" s="15">
        <f>V_G!T76-VConH!T76-VConLC!T76-VConK_T!T76-VConKC!T76</f>
        <v>1.7000668898060504E-2</v>
      </c>
      <c r="U76" s="15">
        <f>V_G!U76-VConH!U76-VConLC!U76-VConK_T!U76-VConKC!U76</f>
        <v>0.27557313794419519</v>
      </c>
      <c r="V76" s="15">
        <f>V_G!V76-VConH!V76-VConLC!V76-VConK_T!V76-VConKC!V76</f>
        <v>8.2332246860903929E-2</v>
      </c>
      <c r="W76" s="15">
        <f>V_G!W76-VConH!W76-VConLC!W76-VConK_T!W76-VConKC!W76</f>
        <v>2.7741676238981793E-2</v>
      </c>
      <c r="X76" s="15">
        <f>V_G!X76-VConH!X76-VConLC!X76-VConK_T!X76-VConKC!X76</f>
        <v>3.0006509911141014E-2</v>
      </c>
      <c r="Y76" s="15">
        <f>V_G!Y76-VConH!Y76-VConLC!Y76-VConK_T!Y76-VConKC!Y76</f>
        <v>-0.12039575691624951</v>
      </c>
      <c r="Z76" s="15">
        <f>V_G!Z76-VConH!Z76-VConLC!Z76-VConK_T!Z76-VConKC!Z76</f>
        <v>4.8316811991757982E-2</v>
      </c>
      <c r="AA76" s="15">
        <f>V_G!AA76-VConH!AA76-VConLC!AA76-VConK_T!AA76-VConKC!AA76</f>
        <v>-9.1844657123249182E-4</v>
      </c>
      <c r="AB76" s="15">
        <f>V_G!AB76-VConH!AB76-VConLC!AB76-VConK_T!AB76-VConKC!AB76</f>
        <v>-0.10446401169261123</v>
      </c>
      <c r="AC76" s="15">
        <f>V_G!AC76-VConH!AC76-VConLC!AC76-VConK_T!AC76-VConKC!AC76</f>
        <v>-0.52732546596691532</v>
      </c>
      <c r="AD76" s="15">
        <f>V_G!AD76-VConH!AD76-VConLC!AD76-VConK_T!AD76-VConKC!AD76</f>
        <v>0.14076117206866068</v>
      </c>
      <c r="AE76" s="15">
        <f>V_G!AE76-VConH!AE76-VConLC!AE76-VConK_T!AE76-VConKC!AE76</f>
        <v>0.16665856422558431</v>
      </c>
      <c r="AF76" s="15"/>
      <c r="AH76" s="64">
        <f t="shared" si="12"/>
        <v>-0.16826652613042051</v>
      </c>
      <c r="AI76" s="64">
        <f t="shared" si="13"/>
        <v>0.14770358109692464</v>
      </c>
      <c r="AJ76" s="64">
        <f t="shared" si="14"/>
        <v>3.29237654718382E-3</v>
      </c>
      <c r="AK76" s="64">
        <f t="shared" si="15"/>
        <v>8.6530847970656494E-2</v>
      </c>
      <c r="AL76" s="64">
        <f t="shared" si="16"/>
        <v>-0.14095737383105011</v>
      </c>
      <c r="AM76" s="64">
        <f t="shared" si="17"/>
        <v>0.15370986814712251</v>
      </c>
      <c r="AN76" s="64">
        <f t="shared" si="18"/>
        <v>7.5497978822054224E-2</v>
      </c>
      <c r="AO76" s="64">
        <f t="shared" si="19"/>
        <v>2.9405922493564093E-3</v>
      </c>
      <c r="AP76" s="64">
        <f t="shared" si="20"/>
        <v>2.8354759629438581E-2</v>
      </c>
      <c r="AQ76" s="64">
        <f t="shared" si="21"/>
        <v>-4.4365350797083813E-2</v>
      </c>
      <c r="AR76" s="64">
        <f t="shared" si="22"/>
        <v>-7.330190989089011E-2</v>
      </c>
      <c r="AS76" s="64">
        <f t="shared" si="23"/>
        <v>-1.8913235347882767E-3</v>
      </c>
    </row>
    <row r="77" spans="1:45" x14ac:dyDescent="0.2">
      <c r="A77" s="4">
        <v>75</v>
      </c>
      <c r="B77" s="6" t="s">
        <v>111</v>
      </c>
      <c r="C77" s="15"/>
      <c r="D77" s="15">
        <f>V_G!D77-VConH!D77-VConLC!D77-VConK_T!D77-VConKC!D77</f>
        <v>-8.7924190841092778E-3</v>
      </c>
      <c r="E77" s="15">
        <f>V_G!E77-VConH!E77-VConLC!E77-VConK_T!E77-VConKC!E77</f>
        <v>3.5747946463421096E-2</v>
      </c>
      <c r="F77" s="15">
        <f>V_G!F77-VConH!F77-VConLC!F77-VConK_T!F77-VConKC!F77</f>
        <v>-4.007033387378979E-2</v>
      </c>
      <c r="G77" s="15">
        <f>V_G!G77-VConH!G77-VConLC!G77-VConK_T!G77-VConKC!G77</f>
        <v>-3.7648091736390367E-2</v>
      </c>
      <c r="H77" s="15">
        <f>V_G!H77-VConH!H77-VConLC!H77-VConK_T!H77-VConKC!H77</f>
        <v>-4.2356918264732132E-2</v>
      </c>
      <c r="I77" s="15">
        <f>V_G!I77-VConH!I77-VConLC!I77-VConK_T!I77-VConKC!I77</f>
        <v>-2.2743520687338457E-2</v>
      </c>
      <c r="J77" s="15">
        <f>V_G!J77-VConH!J77-VConLC!J77-VConK_T!J77-VConKC!J77</f>
        <v>1.0059404323145778E-2</v>
      </c>
      <c r="K77" s="15">
        <f>V_G!K77-VConH!K77-VConLC!K77-VConK_T!K77-VConKC!K77</f>
        <v>-9.7840791252224567E-3</v>
      </c>
      <c r="L77" s="15">
        <f>V_G!L77-VConH!L77-VConLC!L77-VConK_T!L77-VConKC!L77</f>
        <v>-1.3927704538158827E-2</v>
      </c>
      <c r="M77" s="15">
        <f>V_G!M77-VConH!M77-VConLC!M77-VConK_T!M77-VConKC!M77</f>
        <v>1.189066363771411E-2</v>
      </c>
      <c r="N77" s="15">
        <f>V_G!N77-VConH!N77-VConLC!N77-VConK_T!N77-VConKC!N77</f>
        <v>2.3784048983738334E-3</v>
      </c>
      <c r="O77" s="15">
        <f>V_G!O77-VConH!O77-VConLC!O77-VConK_T!O77-VConKC!O77</f>
        <v>-3.3315872818373587E-2</v>
      </c>
      <c r="P77" s="15">
        <f>V_G!P77-VConH!P77-VConLC!P77-VConK_T!P77-VConKC!P77</f>
        <v>-7.8242172938354435E-2</v>
      </c>
      <c r="Q77" s="15">
        <f>V_G!Q77-VConH!Q77-VConLC!Q77-VConK_T!Q77-VConKC!Q77</f>
        <v>-7.0330203977685846E-3</v>
      </c>
      <c r="R77" s="15">
        <f>V_G!R77-VConH!R77-VConLC!R77-VConK_T!R77-VConKC!R77</f>
        <v>-1.0686767430560986E-2</v>
      </c>
      <c r="S77" s="15">
        <f>V_G!S77-VConH!S77-VConLC!S77-VConK_T!S77-VConKC!S77</f>
        <v>-9.6110342350440872E-2</v>
      </c>
      <c r="T77" s="15">
        <f>V_G!T77-VConH!T77-VConLC!T77-VConK_T!T77-VConKC!T77</f>
        <v>5.3435564984453919E-2</v>
      </c>
      <c r="U77" s="15">
        <f>V_G!U77-VConH!U77-VConLC!U77-VConK_T!U77-VConKC!U77</f>
        <v>-2.7367746151776864E-2</v>
      </c>
      <c r="V77" s="15">
        <f>V_G!V77-VConH!V77-VConLC!V77-VConK_T!V77-VConKC!V77</f>
        <v>2.206224327676989E-2</v>
      </c>
      <c r="W77" s="15">
        <f>V_G!W77-VConH!W77-VConLC!W77-VConK_T!W77-VConKC!W77</f>
        <v>-4.2501816927128101E-2</v>
      </c>
      <c r="X77" s="15">
        <f>V_G!X77-VConH!X77-VConLC!X77-VConK_T!X77-VConKC!X77</f>
        <v>-2.6189356347717185E-2</v>
      </c>
      <c r="Y77" s="15">
        <f>V_G!Y77-VConH!Y77-VConLC!Y77-VConK_T!Y77-VConKC!Y77</f>
        <v>-3.8959002282570515E-2</v>
      </c>
      <c r="Z77" s="15">
        <f>V_G!Z77-VConH!Z77-VConLC!Z77-VConK_T!Z77-VConKC!Z77</f>
        <v>-2.0072403638655444E-2</v>
      </c>
      <c r="AA77" s="15">
        <f>V_G!AA77-VConH!AA77-VConLC!AA77-VConK_T!AA77-VConKC!AA77</f>
        <v>5.06141376212286E-2</v>
      </c>
      <c r="AB77" s="15">
        <f>V_G!AB77-VConH!AB77-VConLC!AB77-VConK_T!AB77-VConKC!AB77</f>
        <v>1.944553680995819E-2</v>
      </c>
      <c r="AC77" s="15">
        <f>V_G!AC77-VConH!AC77-VConLC!AC77-VConK_T!AC77-VConKC!AC77</f>
        <v>3.235498583669412E-2</v>
      </c>
      <c r="AD77" s="15">
        <f>V_G!AD77-VConH!AD77-VConLC!AD77-VConK_T!AD77-VConKC!AD77</f>
        <v>8.0605385372073991E-3</v>
      </c>
      <c r="AE77" s="15">
        <f>V_G!AE77-VConH!AE77-VConLC!AE77-VConK_T!AE77-VConKC!AE77</f>
        <v>-7.9809067099942729E-3</v>
      </c>
      <c r="AF77" s="15"/>
      <c r="AH77" s="64">
        <f t="shared" si="12"/>
        <v>-2.1414183619765929E-2</v>
      </c>
      <c r="AI77" s="64">
        <f t="shared" si="13"/>
        <v>1.2333783917048755E-4</v>
      </c>
      <c r="AJ77" s="64">
        <f t="shared" si="14"/>
        <v>-4.5077635187099695E-2</v>
      </c>
      <c r="AK77" s="64">
        <f t="shared" si="15"/>
        <v>-4.112222233079668E-3</v>
      </c>
      <c r="AL77" s="64">
        <f t="shared" si="16"/>
        <v>8.6766508693309902E-3</v>
      </c>
      <c r="AM77" s="64">
        <f t="shared" si="17"/>
        <v>3.9815913606563134E-5</v>
      </c>
      <c r="AN77" s="64">
        <f t="shared" si="18"/>
        <v>-2.2477148673964602E-2</v>
      </c>
      <c r="AO77" s="64">
        <f t="shared" si="19"/>
        <v>1.9084812507058121E-3</v>
      </c>
      <c r="AP77" s="64">
        <f t="shared" si="20"/>
        <v>-1.0592047394930558E-3</v>
      </c>
      <c r="AQ77" s="64">
        <f t="shared" si="21"/>
        <v>2.7570671274902078E-3</v>
      </c>
      <c r="AR77" s="64">
        <f t="shared" si="22"/>
        <v>1.0811539221302414E-2</v>
      </c>
      <c r="AS77" s="64">
        <f t="shared" si="23"/>
        <v>-1.1442245549259482E-2</v>
      </c>
    </row>
    <row r="78" spans="1:45" x14ac:dyDescent="0.2">
      <c r="A78" s="4">
        <v>76</v>
      </c>
      <c r="B78" s="6" t="s">
        <v>112</v>
      </c>
      <c r="C78" s="15"/>
      <c r="D78" s="15">
        <f>V_G!D78-VConH!D78-VConLC!D78-VConK_T!D78-VConKC!D78</f>
        <v>-5.4407493677288206E-2</v>
      </c>
      <c r="E78" s="15">
        <f>V_G!E78-VConH!E78-VConLC!E78-VConK_T!E78-VConKC!E78</f>
        <v>6.4571384179679364E-2</v>
      </c>
      <c r="F78" s="15">
        <f>V_G!F78-VConH!F78-VConLC!F78-VConK_T!F78-VConKC!F78</f>
        <v>-2.6261364757614029E-2</v>
      </c>
      <c r="G78" s="15">
        <f>V_G!G78-VConH!G78-VConLC!G78-VConK_T!G78-VConKC!G78</f>
        <v>3.2432283028538046E-2</v>
      </c>
      <c r="H78" s="15">
        <f>V_G!H78-VConH!H78-VConLC!H78-VConK_T!H78-VConKC!H78</f>
        <v>1.8531464970811738E-2</v>
      </c>
      <c r="I78" s="15">
        <f>V_G!I78-VConH!I78-VConLC!I78-VConK_T!I78-VConKC!I78</f>
        <v>1.6519840664316519E-2</v>
      </c>
      <c r="J78" s="15">
        <f>V_G!J78-VConH!J78-VConLC!J78-VConK_T!J78-VConKC!J78</f>
        <v>-2.2539251110572558E-2</v>
      </c>
      <c r="K78" s="15">
        <f>V_G!K78-VConH!K78-VConLC!K78-VConK_T!K78-VConKC!K78</f>
        <v>-1.8258411240109053E-2</v>
      </c>
      <c r="L78" s="15">
        <f>V_G!L78-VConH!L78-VConLC!L78-VConK_T!L78-VConKC!L78</f>
        <v>-9.3658891471260192E-2</v>
      </c>
      <c r="M78" s="15">
        <f>V_G!M78-VConH!M78-VConLC!M78-VConK_T!M78-VConKC!M78</f>
        <v>-4.3314986655949468E-2</v>
      </c>
      <c r="N78" s="15">
        <f>V_G!N78-VConH!N78-VConLC!N78-VConK_T!N78-VConKC!N78</f>
        <v>-7.6033754780144944E-2</v>
      </c>
      <c r="O78" s="15">
        <f>V_G!O78-VConH!O78-VConLC!O78-VConK_T!O78-VConKC!O78</f>
        <v>-3.7894308967192453E-2</v>
      </c>
      <c r="P78" s="15">
        <f>V_G!P78-VConH!P78-VConLC!P78-VConK_T!P78-VConKC!P78</f>
        <v>1.6700794907391035E-2</v>
      </c>
      <c r="Q78" s="15">
        <f>V_G!Q78-VConH!Q78-VConLC!Q78-VConK_T!Q78-VConKC!Q78</f>
        <v>-1.2577531381467928E-2</v>
      </c>
      <c r="R78" s="15">
        <f>V_G!R78-VConH!R78-VConLC!R78-VConK_T!R78-VConKC!R78</f>
        <v>-9.4396216285251425E-2</v>
      </c>
      <c r="S78" s="15">
        <f>V_G!S78-VConH!S78-VConLC!S78-VConK_T!S78-VConKC!S78</f>
        <v>6.1213444996808211E-2</v>
      </c>
      <c r="T78" s="15">
        <f>V_G!T78-VConH!T78-VConLC!T78-VConK_T!T78-VConKC!T78</f>
        <v>8.235469686216941E-2</v>
      </c>
      <c r="U78" s="15">
        <f>V_G!U78-VConH!U78-VConLC!U78-VConK_T!U78-VConKC!U78</f>
        <v>-9.4474925534114962E-2</v>
      </c>
      <c r="V78" s="15">
        <f>V_G!V78-VConH!V78-VConLC!V78-VConK_T!V78-VConKC!V78</f>
        <v>0.13449232975380637</v>
      </c>
      <c r="W78" s="15">
        <f>V_G!W78-VConH!W78-VConLC!W78-VConK_T!W78-VConKC!W78</f>
        <v>-9.4184776724407407E-2</v>
      </c>
      <c r="X78" s="15">
        <f>V_G!X78-VConH!X78-VConLC!X78-VConK_T!X78-VConKC!X78</f>
        <v>3.8166846938403963E-2</v>
      </c>
      <c r="Y78" s="15">
        <f>V_G!Y78-VConH!Y78-VConLC!Y78-VConK_T!Y78-VConKC!Y78</f>
        <v>6.4047630197009237E-2</v>
      </c>
      <c r="Z78" s="15">
        <f>V_G!Z78-VConH!Z78-VConLC!Z78-VConK_T!Z78-VConKC!Z78</f>
        <v>-2.6113067459644812E-2</v>
      </c>
      <c r="AA78" s="15">
        <f>V_G!AA78-VConH!AA78-VConLC!AA78-VConK_T!AA78-VConKC!AA78</f>
        <v>-6.6285223463782669E-2</v>
      </c>
      <c r="AB78" s="15">
        <f>V_G!AB78-VConH!AB78-VConLC!AB78-VConK_T!AB78-VConKC!AB78</f>
        <v>-5.7950155362457907E-2</v>
      </c>
      <c r="AC78" s="15">
        <f>V_G!AC78-VConH!AC78-VConLC!AC78-VConK_T!AC78-VConKC!AC78</f>
        <v>-0.4921320586110397</v>
      </c>
      <c r="AD78" s="15">
        <f>V_G!AD78-VConH!AD78-VConLC!AD78-VConK_T!AD78-VConKC!AD78</f>
        <v>6.3155748029410638E-2</v>
      </c>
      <c r="AE78" s="15">
        <f>V_G!AE78-VConH!AE78-VConLC!AE78-VConK_T!AE78-VConKC!AE78</f>
        <v>0.70040746558081057</v>
      </c>
      <c r="AF78" s="15"/>
      <c r="AH78" s="64">
        <f t="shared" si="12"/>
        <v>2.1158721617146325E-2</v>
      </c>
      <c r="AI78" s="64">
        <f t="shared" si="13"/>
        <v>-5.0761059051607237E-2</v>
      </c>
      <c r="AJ78" s="64">
        <f t="shared" si="14"/>
        <v>-1.3390763345942511E-2</v>
      </c>
      <c r="AK78" s="64">
        <f t="shared" si="15"/>
        <v>1.3270834259171476E-2</v>
      </c>
      <c r="AL78" s="64">
        <f t="shared" si="16"/>
        <v>-0.11568657493998317</v>
      </c>
      <c r="AM78" s="64">
        <f t="shared" si="17"/>
        <v>0.38178160680511058</v>
      </c>
      <c r="AN78" s="64">
        <f t="shared" si="18"/>
        <v>-3.2075911198774884E-2</v>
      </c>
      <c r="AO78" s="64">
        <f t="shared" si="19"/>
        <v>2.0957042517180228E-2</v>
      </c>
      <c r="AP78" s="64">
        <f t="shared" si="20"/>
        <v>-2.2162938658909742E-3</v>
      </c>
      <c r="AQ78" s="64">
        <f t="shared" si="21"/>
        <v>-2.157520402221904E-2</v>
      </c>
      <c r="AR78" s="64">
        <f t="shared" si="22"/>
        <v>9.0477051666393846E-2</v>
      </c>
      <c r="AS78" s="64">
        <f t="shared" si="23"/>
        <v>1.3525557890424261E-3</v>
      </c>
    </row>
    <row r="79" spans="1:45" x14ac:dyDescent="0.2">
      <c r="A79" s="4">
        <v>77</v>
      </c>
      <c r="B79" s="6" t="s">
        <v>113</v>
      </c>
      <c r="C79" s="15"/>
      <c r="D79" s="15">
        <f>V_G!D79-VConH!D79-VConLC!D79-VConK_T!D79-VConKC!D79</f>
        <v>-1.4925788901211203E-2</v>
      </c>
      <c r="E79" s="15">
        <f>V_G!E79-VConH!E79-VConLC!E79-VConK_T!E79-VConKC!E79</f>
        <v>-3.9111745780494846E-2</v>
      </c>
      <c r="F79" s="15">
        <f>V_G!F79-VConH!F79-VConLC!F79-VConK_T!F79-VConKC!F79</f>
        <v>4.5067763843651541E-2</v>
      </c>
      <c r="G79" s="15">
        <f>V_G!G79-VConH!G79-VConLC!G79-VConK_T!G79-VConKC!G79</f>
        <v>-1.0599195381413479E-2</v>
      </c>
      <c r="H79" s="15">
        <f>V_G!H79-VConH!H79-VConLC!H79-VConK_T!H79-VConKC!H79</f>
        <v>-4.0408592222540507E-2</v>
      </c>
      <c r="I79" s="15">
        <f>V_G!I79-VConH!I79-VConLC!I79-VConK_T!I79-VConKC!I79</f>
        <v>-9.8993543414601759E-2</v>
      </c>
      <c r="J79" s="15">
        <f>V_G!J79-VConH!J79-VConLC!J79-VConK_T!J79-VConKC!J79</f>
        <v>9.967452253904387E-3</v>
      </c>
      <c r="K79" s="15">
        <f>V_G!K79-VConH!K79-VConLC!K79-VConK_T!K79-VConKC!K79</f>
        <v>-2.5179986873755757E-2</v>
      </c>
      <c r="L79" s="15">
        <f>V_G!L79-VConH!L79-VConLC!L79-VConK_T!L79-VConKC!L79</f>
        <v>3.5794411905281834E-2</v>
      </c>
      <c r="M79" s="15">
        <f>V_G!M79-VConH!M79-VConLC!M79-VConK_T!M79-VConKC!M79</f>
        <v>-7.2559201394693851E-2</v>
      </c>
      <c r="N79" s="15">
        <f>V_G!N79-VConH!N79-VConLC!N79-VConK_T!N79-VConKC!N79</f>
        <v>-9.9153794750423546E-3</v>
      </c>
      <c r="O79" s="15">
        <f>V_G!O79-VConH!O79-VConLC!O79-VConK_T!O79-VConKC!O79</f>
        <v>-2.1374992982507272E-2</v>
      </c>
      <c r="P79" s="15">
        <f>V_G!P79-VConH!P79-VConLC!P79-VConK_T!P79-VConKC!P79</f>
        <v>1.9423759880755814E-2</v>
      </c>
      <c r="Q79" s="15">
        <f>V_G!Q79-VConH!Q79-VConLC!Q79-VConK_T!Q79-VConKC!Q79</f>
        <v>-5.1943711284886437E-2</v>
      </c>
      <c r="R79" s="15">
        <f>V_G!R79-VConH!R79-VConLC!R79-VConK_T!R79-VConKC!R79</f>
        <v>-6.3852819703334424E-2</v>
      </c>
      <c r="S79" s="15">
        <f>V_G!S79-VConH!S79-VConLC!S79-VConK_T!S79-VConKC!S79</f>
        <v>-4.125326546451541E-2</v>
      </c>
      <c r="T79" s="15">
        <f>V_G!T79-VConH!T79-VConLC!T79-VConK_T!T79-VConKC!T79</f>
        <v>1.1151064867359712E-2</v>
      </c>
      <c r="U79" s="15">
        <f>V_G!U79-VConH!U79-VConLC!U79-VConK_T!U79-VConKC!U79</f>
        <v>-3.1603850239256923E-2</v>
      </c>
      <c r="V79" s="15">
        <f>V_G!V79-VConH!V79-VConLC!V79-VConK_T!V79-VConKC!V79</f>
        <v>6.549939251933963E-2</v>
      </c>
      <c r="W79" s="15">
        <f>V_G!W79-VConH!W79-VConLC!W79-VConK_T!W79-VConKC!W79</f>
        <v>4.8328691062382703E-2</v>
      </c>
      <c r="X79" s="15">
        <f>V_G!X79-VConH!X79-VConLC!X79-VConK_T!X79-VConKC!X79</f>
        <v>-6.6974843670154424E-2</v>
      </c>
      <c r="Y79" s="15">
        <f>V_G!Y79-VConH!Y79-VConLC!Y79-VConK_T!Y79-VConKC!Y79</f>
        <v>2.9936471843147808E-2</v>
      </c>
      <c r="Z79" s="15">
        <f>V_G!Z79-VConH!Z79-VConLC!Z79-VConK_T!Z79-VConKC!Z79</f>
        <v>9.733407376855982E-2</v>
      </c>
      <c r="AA79" s="15">
        <f>V_G!AA79-VConH!AA79-VConLC!AA79-VConK_T!AA79-VConKC!AA79</f>
        <v>3.5456949284677082E-2</v>
      </c>
      <c r="AB79" s="15">
        <f>V_G!AB79-VConH!AB79-VConLC!AB79-VConK_T!AB79-VConKC!AB79</f>
        <v>-6.8027649308644356E-2</v>
      </c>
      <c r="AC79" s="15">
        <f>V_G!AC79-VConH!AC79-VConLC!AC79-VConK_T!AC79-VConKC!AC79</f>
        <v>-0.2323615696552063</v>
      </c>
      <c r="AD79" s="15">
        <f>V_G!AD79-VConH!AD79-VConLC!AD79-VConK_T!AD79-VConKC!AD79</f>
        <v>-0.19316787010017</v>
      </c>
      <c r="AE79" s="15">
        <f>V_G!AE79-VConH!AE79-VConLC!AE79-VConK_T!AE79-VConKC!AE79</f>
        <v>-4.4702348230406516E-2</v>
      </c>
      <c r="AF79" s="15"/>
      <c r="AH79" s="64">
        <f t="shared" si="12"/>
        <v>-2.880906259107981E-2</v>
      </c>
      <c r="AI79" s="64">
        <f t="shared" si="13"/>
        <v>-1.2378540716861149E-2</v>
      </c>
      <c r="AJ79" s="64">
        <f t="shared" si="14"/>
        <v>-3.1800205910897543E-2</v>
      </c>
      <c r="AK79" s="64">
        <f t="shared" si="15"/>
        <v>5.2800909079341405E-3</v>
      </c>
      <c r="AL79" s="64">
        <f t="shared" si="16"/>
        <v>-2.7532344813493186E-2</v>
      </c>
      <c r="AM79" s="64">
        <f t="shared" si="17"/>
        <v>-0.11893510916528827</v>
      </c>
      <c r="AN79" s="64">
        <f t="shared" si="18"/>
        <v>-2.2089373313879345E-2</v>
      </c>
      <c r="AO79" s="64">
        <f t="shared" si="19"/>
        <v>-2.9094290654864314E-2</v>
      </c>
      <c r="AP79" s="64">
        <f t="shared" si="20"/>
        <v>1.3455588903045672E-2</v>
      </c>
      <c r="AQ79" s="64">
        <f t="shared" si="21"/>
        <v>2.367496139693509E-2</v>
      </c>
      <c r="AR79" s="64">
        <f t="shared" si="22"/>
        <v>-0.15674392932859427</v>
      </c>
      <c r="AS79" s="64">
        <f t="shared" si="23"/>
        <v>-2.644705681305794E-2</v>
      </c>
    </row>
    <row r="80" spans="1:45" x14ac:dyDescent="0.2">
      <c r="A80" s="4">
        <v>78</v>
      </c>
      <c r="B80" s="6" t="s">
        <v>114</v>
      </c>
      <c r="C80" s="15"/>
      <c r="D80" s="15">
        <f>V_G!D80-VConH!D80-VConLC!D80-VConK_T!D80-VConKC!D80</f>
        <v>1.8112325674182833E-2</v>
      </c>
      <c r="E80" s="15">
        <f>V_G!E80-VConH!E80-VConLC!E80-VConK_T!E80-VConKC!E80</f>
        <v>9.5805020248319703E-2</v>
      </c>
      <c r="F80" s="15">
        <f>V_G!F80-VConH!F80-VConLC!F80-VConK_T!F80-VConKC!F80</f>
        <v>0.15596501673762103</v>
      </c>
      <c r="G80" s="15">
        <f>V_G!G80-VConH!G80-VConLC!G80-VConK_T!G80-VConKC!G80</f>
        <v>4.9147833818598274E-2</v>
      </c>
      <c r="H80" s="15">
        <f>V_G!H80-VConH!H80-VConLC!H80-VConK_T!H80-VConKC!H80</f>
        <v>-2.7700866558712532E-2</v>
      </c>
      <c r="I80" s="15">
        <f>V_G!I80-VConH!I80-VConLC!I80-VConK_T!I80-VConKC!I80</f>
        <v>-2.0698769776718633E-2</v>
      </c>
      <c r="J80" s="15">
        <f>V_G!J80-VConH!J80-VConLC!J80-VConK_T!J80-VConKC!J80</f>
        <v>5.68440260544988E-2</v>
      </c>
      <c r="K80" s="15">
        <f>V_G!K80-VConH!K80-VConLC!K80-VConK_T!K80-VConKC!K80</f>
        <v>6.8994344161116564E-2</v>
      </c>
      <c r="L80" s="15">
        <f>V_G!L80-VConH!L80-VConLC!L80-VConK_T!L80-VConKC!L80</f>
        <v>2.6086347600012785E-2</v>
      </c>
      <c r="M80" s="15">
        <f>V_G!M80-VConH!M80-VConLC!M80-VConK_T!M80-VConKC!M80</f>
        <v>-5.5369272451463517E-3</v>
      </c>
      <c r="N80" s="15">
        <f>V_G!N80-VConH!N80-VConLC!N80-VConK_T!N80-VConKC!N80</f>
        <v>-5.4096305248135093E-2</v>
      </c>
      <c r="O80" s="15">
        <f>V_G!O80-VConH!O80-VConLC!O80-VConK_T!O80-VConKC!O80</f>
        <v>-2.1801888394059478E-2</v>
      </c>
      <c r="P80" s="15">
        <f>V_G!P80-VConH!P80-VConLC!P80-VConK_T!P80-VConKC!P80</f>
        <v>2.2611667732504143E-2</v>
      </c>
      <c r="Q80" s="15">
        <f>V_G!Q80-VConH!Q80-VConLC!Q80-VConK_T!Q80-VConKC!Q80</f>
        <v>4.461783986582487E-2</v>
      </c>
      <c r="R80" s="15">
        <f>V_G!R80-VConH!R80-VConLC!R80-VConK_T!R80-VConKC!R80</f>
        <v>-8.654838559827913E-3</v>
      </c>
      <c r="S80" s="15">
        <f>V_G!S80-VConH!S80-VConLC!S80-VConK_T!S80-VConKC!S80</f>
        <v>5.5983267465877833E-2</v>
      </c>
      <c r="T80" s="15">
        <f>V_G!T80-VConH!T80-VConLC!T80-VConK_T!T80-VConKC!T80</f>
        <v>9.0268740912672427E-3</v>
      </c>
      <c r="U80" s="15">
        <f>V_G!U80-VConH!U80-VConLC!U80-VConK_T!U80-VConKC!U80</f>
        <v>-5.8110362588119566E-2</v>
      </c>
      <c r="V80" s="15">
        <f>V_G!V80-VConH!V80-VConLC!V80-VConK_T!V80-VConKC!V80</f>
        <v>1.049832924085406E-2</v>
      </c>
      <c r="W80" s="15">
        <f>V_G!W80-VConH!W80-VConLC!W80-VConK_T!W80-VConKC!W80</f>
        <v>-1.2347368181223017E-2</v>
      </c>
      <c r="X80" s="15">
        <f>V_G!X80-VConH!X80-VConLC!X80-VConK_T!X80-VConKC!X80</f>
        <v>1.3128043734344957E-2</v>
      </c>
      <c r="Y80" s="15">
        <f>V_G!Y80-VConH!Y80-VConLC!Y80-VConK_T!Y80-VConKC!Y80</f>
        <v>2.6863792825790749E-2</v>
      </c>
      <c r="Z80" s="15">
        <f>V_G!Z80-VConH!Z80-VConLC!Z80-VConK_T!Z80-VConKC!Z80</f>
        <v>-3.0536989770307929E-2</v>
      </c>
      <c r="AA80" s="15">
        <f>V_G!AA80-VConH!AA80-VConLC!AA80-VConK_T!AA80-VConKC!AA80</f>
        <v>1.1616559237331773E-2</v>
      </c>
      <c r="AB80" s="15">
        <f>V_G!AB80-VConH!AB80-VConLC!AB80-VConK_T!AB80-VConKC!AB80</f>
        <v>-8.5233316668734925E-3</v>
      </c>
      <c r="AC80" s="15">
        <f>V_G!AC80-VConH!AC80-VConLC!AC80-VConK_T!AC80-VConKC!AC80</f>
        <v>3.8349849189809791E-2</v>
      </c>
      <c r="AD80" s="15">
        <f>V_G!AD80-VConH!AD80-VConLC!AD80-VConK_T!AD80-VConKC!AD80</f>
        <v>-5.1490517285283151E-2</v>
      </c>
      <c r="AE80" s="15">
        <f>V_G!AE80-VConH!AE80-VConLC!AE80-VConK_T!AE80-VConKC!AE80</f>
        <v>4.7507437651562474E-3</v>
      </c>
      <c r="AF80" s="15"/>
      <c r="AH80" s="64">
        <f t="shared" si="12"/>
        <v>5.0503646893821572E-2</v>
      </c>
      <c r="AI80" s="64">
        <f t="shared" si="13"/>
        <v>1.8458297064469345E-2</v>
      </c>
      <c r="AJ80" s="64">
        <f t="shared" si="14"/>
        <v>1.8551209622063893E-2</v>
      </c>
      <c r="AK80" s="64">
        <f t="shared" si="15"/>
        <v>-7.5608967405752635E-3</v>
      </c>
      <c r="AL80" s="64">
        <f t="shared" si="16"/>
        <v>7.5539759631501778E-3</v>
      </c>
      <c r="AM80" s="64">
        <f t="shared" si="17"/>
        <v>-2.3369886760063453E-2</v>
      </c>
      <c r="AN80" s="64">
        <f t="shared" si="18"/>
        <v>1.8504753343266619E-2</v>
      </c>
      <c r="AO80" s="64">
        <f t="shared" si="19"/>
        <v>-3.8978647839376947E-3</v>
      </c>
      <c r="AP80" s="64">
        <f t="shared" si="20"/>
        <v>-4.2649392307705803E-3</v>
      </c>
      <c r="AQ80" s="64">
        <f t="shared" si="21"/>
        <v>-1.4499234351472495E-4</v>
      </c>
      <c r="AR80" s="64">
        <f t="shared" si="22"/>
        <v>-2.7966414434390375E-3</v>
      </c>
      <c r="AS80" s="64">
        <f t="shared" si="23"/>
        <v>1.4473755203500803E-2</v>
      </c>
    </row>
    <row r="81" spans="1:45" x14ac:dyDescent="0.2">
      <c r="A81" s="4">
        <v>79</v>
      </c>
      <c r="B81" s="6" t="s">
        <v>115</v>
      </c>
      <c r="C81" s="15"/>
      <c r="D81" s="15">
        <f>V_G!D81-VConH!D81-VConLC!D81-VConK_T!D81-VConKC!D81</f>
        <v>2.3897453504289221E-2</v>
      </c>
      <c r="E81" s="15">
        <f>V_G!E81-VConH!E81-VConLC!E81-VConK_T!E81-VConKC!E81</f>
        <v>-8.4848783863766292E-2</v>
      </c>
      <c r="F81" s="15">
        <f>V_G!F81-VConH!F81-VConLC!F81-VConK_T!F81-VConKC!F81</f>
        <v>-4.6452379712846832E-2</v>
      </c>
      <c r="G81" s="15">
        <f>V_G!G81-VConH!G81-VConLC!G81-VConK_T!G81-VConKC!G81</f>
        <v>-2.8453943578590823E-2</v>
      </c>
      <c r="H81" s="15">
        <f>V_G!H81-VConH!H81-VConLC!H81-VConK_T!H81-VConKC!H81</f>
        <v>-1.3307618962095317E-2</v>
      </c>
      <c r="I81" s="15">
        <f>V_G!I81-VConH!I81-VConLC!I81-VConK_T!I81-VConKC!I81</f>
        <v>-5.5911828429404363E-2</v>
      </c>
      <c r="J81" s="15">
        <f>V_G!J81-VConH!J81-VConLC!J81-VConK_T!J81-VConKC!J81</f>
        <v>3.3541720550163384E-2</v>
      </c>
      <c r="K81" s="15">
        <f>V_G!K81-VConH!K81-VConLC!K81-VConK_T!K81-VConKC!K81</f>
        <v>9.4048623607949772E-2</v>
      </c>
      <c r="L81" s="15">
        <f>V_G!L81-VConH!L81-VConLC!L81-VConK_T!L81-VConKC!L81</f>
        <v>7.4686620266007694E-3</v>
      </c>
      <c r="M81" s="15">
        <f>V_G!M81-VConH!M81-VConLC!M81-VConK_T!M81-VConKC!M81</f>
        <v>-5.8634310795376218E-3</v>
      </c>
      <c r="N81" s="15">
        <f>V_G!N81-VConH!N81-VConLC!N81-VConK_T!N81-VConKC!N81</f>
        <v>3.4327345731406972E-2</v>
      </c>
      <c r="O81" s="15">
        <f>V_G!O81-VConH!O81-VConLC!O81-VConK_T!O81-VConKC!O81</f>
        <v>-5.8599011982041919E-2</v>
      </c>
      <c r="P81" s="15">
        <f>V_G!P81-VConH!P81-VConLC!P81-VConK_T!P81-VConKC!P81</f>
        <v>2.0954752286053108E-2</v>
      </c>
      <c r="Q81" s="15">
        <f>V_G!Q81-VConH!Q81-VConLC!Q81-VConK_T!Q81-VConKC!Q81</f>
        <v>-0.10476938649771549</v>
      </c>
      <c r="R81" s="15">
        <f>V_G!R81-VConH!R81-VConLC!R81-VConK_T!R81-VConKC!R81</f>
        <v>3.5050826457612948E-3</v>
      </c>
      <c r="S81" s="15">
        <f>V_G!S81-VConH!S81-VConLC!S81-VConK_T!S81-VConKC!S81</f>
        <v>9.6363239775849582E-2</v>
      </c>
      <c r="T81" s="15">
        <f>V_G!T81-VConH!T81-VConLC!T81-VConK_T!T81-VConKC!T81</f>
        <v>-5.8337073807702373E-2</v>
      </c>
      <c r="U81" s="15">
        <f>V_G!U81-VConH!U81-VConLC!U81-VConK_T!U81-VConKC!U81</f>
        <v>3.343115821692931E-2</v>
      </c>
      <c r="V81" s="15">
        <f>V_G!V81-VConH!V81-VConLC!V81-VConK_T!V81-VConKC!V81</f>
        <v>5.2843300839156983E-2</v>
      </c>
      <c r="W81" s="15">
        <f>V_G!W81-VConH!W81-VConLC!W81-VConK_T!W81-VConKC!W81</f>
        <v>-1.4184914090082306E-2</v>
      </c>
      <c r="X81" s="15">
        <f>V_G!X81-VConH!X81-VConLC!X81-VConK_T!X81-VConKC!X81</f>
        <v>4.2327248383021302E-3</v>
      </c>
      <c r="Y81" s="15">
        <f>V_G!Y81-VConH!Y81-VConLC!Y81-VConK_T!Y81-VConKC!Y81</f>
        <v>-7.5124033458776232E-2</v>
      </c>
      <c r="Z81" s="15">
        <f>V_G!Z81-VConH!Z81-VConLC!Z81-VConK_T!Z81-VConKC!Z81</f>
        <v>2.979936790892062E-2</v>
      </c>
      <c r="AA81" s="15">
        <f>V_G!AA81-VConH!AA81-VConLC!AA81-VConK_T!AA81-VConKC!AA81</f>
        <v>2.8125179743691883E-2</v>
      </c>
      <c r="AB81" s="15">
        <f>V_G!AB81-VConH!AB81-VConLC!AB81-VConK_T!AB81-VConKC!AB81</f>
        <v>1.7483309736416805E-2</v>
      </c>
      <c r="AC81" s="15">
        <f>V_G!AC81-VConH!AC81-VConLC!AC81-VConK_T!AC81-VConKC!AC81</f>
        <v>1.7763093811290459E-2</v>
      </c>
      <c r="AD81" s="15">
        <f>V_G!AD81-VConH!AD81-VConLC!AD81-VConK_T!AD81-VConKC!AD81</f>
        <v>-8.1471839014807645E-2</v>
      </c>
      <c r="AE81" s="15">
        <f>V_G!AE81-VConH!AE81-VConLC!AE81-VConK_T!AE81-VConKC!AE81</f>
        <v>-6.1606753217772946E-2</v>
      </c>
      <c r="AF81" s="15"/>
      <c r="AH81" s="64">
        <f t="shared" si="12"/>
        <v>-4.5794910909340722E-2</v>
      </c>
      <c r="AI81" s="64">
        <f t="shared" si="13"/>
        <v>3.2704584167316655E-2</v>
      </c>
      <c r="AJ81" s="64">
        <f t="shared" si="14"/>
        <v>-8.5090647544186805E-3</v>
      </c>
      <c r="AK81" s="64">
        <f t="shared" si="15"/>
        <v>3.5970391993207485E-3</v>
      </c>
      <c r="AL81" s="64">
        <f t="shared" si="16"/>
        <v>3.6093835483087069E-3</v>
      </c>
      <c r="AM81" s="64">
        <f t="shared" si="17"/>
        <v>-7.1539296116290299E-2</v>
      </c>
      <c r="AN81" s="64">
        <f t="shared" si="18"/>
        <v>1.2097759706448986E-2</v>
      </c>
      <c r="AO81" s="64">
        <f t="shared" si="19"/>
        <v>-8.9205398745361101E-3</v>
      </c>
      <c r="AP81" s="64">
        <f t="shared" si="20"/>
        <v>2.0298911029840907E-3</v>
      </c>
      <c r="AQ81" s="64">
        <f t="shared" si="21"/>
        <v>7.0955982563268745E-5</v>
      </c>
      <c r="AR81" s="64">
        <f t="shared" si="22"/>
        <v>-4.1771832807096711E-2</v>
      </c>
      <c r="AS81" s="64">
        <f t="shared" si="23"/>
        <v>-7.9645717028387821E-3</v>
      </c>
    </row>
    <row r="82" spans="1:45" x14ac:dyDescent="0.2">
      <c r="A82" s="4">
        <v>80</v>
      </c>
      <c r="B82" s="6" t="s">
        <v>116</v>
      </c>
      <c r="C82" s="15"/>
      <c r="D82" s="15">
        <f>V_G!D82-VConH!D82-VConLC!D82-VConK_T!D82-VConKC!D82</f>
        <v>5.8466995039239272E-2</v>
      </c>
      <c r="E82" s="15">
        <f>V_G!E82-VConH!E82-VConLC!E82-VConK_T!E82-VConKC!E82</f>
        <v>0.16688199661774236</v>
      </c>
      <c r="F82" s="15">
        <f>V_G!F82-VConH!F82-VConLC!F82-VConK_T!F82-VConKC!F82</f>
        <v>4.5781756608360522E-2</v>
      </c>
      <c r="G82" s="15">
        <f>V_G!G82-VConH!G82-VConLC!G82-VConK_T!G82-VConKC!G82</f>
        <v>0.10066043615110275</v>
      </c>
      <c r="H82" s="15">
        <f>V_G!H82-VConH!H82-VConLC!H82-VConK_T!H82-VConKC!H82</f>
        <v>6.3233117225348509E-2</v>
      </c>
      <c r="I82" s="15">
        <f>V_G!I82-VConH!I82-VConLC!I82-VConK_T!I82-VConKC!I82</f>
        <v>-2.022646767492569E-3</v>
      </c>
      <c r="J82" s="15">
        <f>V_G!J82-VConH!J82-VConLC!J82-VConK_T!J82-VConKC!J82</f>
        <v>4.6648765820414793E-2</v>
      </c>
      <c r="K82" s="15">
        <f>V_G!K82-VConH!K82-VConLC!K82-VConK_T!K82-VConKC!K82</f>
        <v>2.2685335636609925E-2</v>
      </c>
      <c r="L82" s="15">
        <f>V_G!L82-VConH!L82-VConLC!L82-VConK_T!L82-VConKC!L82</f>
        <v>-3.5823977623755138E-2</v>
      </c>
      <c r="M82" s="15">
        <f>V_G!M82-VConH!M82-VConLC!M82-VConK_T!M82-VConKC!M82</f>
        <v>-3.9797815958155625E-2</v>
      </c>
      <c r="N82" s="15">
        <f>V_G!N82-VConH!N82-VConLC!N82-VConK_T!N82-VConKC!N82</f>
        <v>-2.7739724105275958E-2</v>
      </c>
      <c r="O82" s="15">
        <f>V_G!O82-VConH!O82-VConLC!O82-VConK_T!O82-VConKC!O82</f>
        <v>-2.3631376857097555E-2</v>
      </c>
      <c r="P82" s="15">
        <f>V_G!P82-VConH!P82-VConLC!P82-VConK_T!P82-VConKC!P82</f>
        <v>1.3662766131835957E-2</v>
      </c>
      <c r="Q82" s="15">
        <f>V_G!Q82-VConH!Q82-VConLC!Q82-VConK_T!Q82-VConKC!Q82</f>
        <v>-2.3299437908951077E-2</v>
      </c>
      <c r="R82" s="15">
        <f>V_G!R82-VConH!R82-VConLC!R82-VConK_T!R82-VConKC!R82</f>
        <v>-3.9598896841991922E-2</v>
      </c>
      <c r="S82" s="15">
        <f>V_G!S82-VConH!S82-VConLC!S82-VConK_T!S82-VConKC!S82</f>
        <v>-7.8893890087174179E-2</v>
      </c>
      <c r="T82" s="15">
        <f>V_G!T82-VConH!T82-VConLC!T82-VConK_T!T82-VConKC!T82</f>
        <v>-1.8972117674301992E-3</v>
      </c>
      <c r="U82" s="15">
        <f>V_G!U82-VConH!U82-VConLC!U82-VConK_T!U82-VConKC!U82</f>
        <v>4.8664743871135036E-2</v>
      </c>
      <c r="V82" s="15">
        <f>V_G!V82-VConH!V82-VConLC!V82-VConK_T!V82-VConKC!V82</f>
        <v>-1.5755518995458026E-3</v>
      </c>
      <c r="W82" s="15">
        <f>V_G!W82-VConH!W82-VConLC!W82-VConK_T!W82-VConKC!W82</f>
        <v>-5.2073541514590663E-2</v>
      </c>
      <c r="X82" s="15">
        <f>V_G!X82-VConH!X82-VConLC!X82-VConK_T!X82-VConKC!X82</f>
        <v>2.0100809435019112E-2</v>
      </c>
      <c r="Y82" s="15">
        <f>V_G!Y82-VConH!Y82-VConLC!Y82-VConK_T!Y82-VConKC!Y82</f>
        <v>-3.3050999291988369E-2</v>
      </c>
      <c r="Z82" s="15">
        <f>V_G!Z82-VConH!Z82-VConLC!Z82-VConK_T!Z82-VConKC!Z82</f>
        <v>-2.4703676527468212E-2</v>
      </c>
      <c r="AA82" s="15">
        <f>V_G!AA82-VConH!AA82-VConLC!AA82-VConK_T!AA82-VConKC!AA82</f>
        <v>-2.9071064738920287E-2</v>
      </c>
      <c r="AB82" s="15">
        <f>V_G!AB82-VConH!AB82-VConLC!AB82-VConK_T!AB82-VConKC!AB82</f>
        <v>1.9953930772928261E-2</v>
      </c>
      <c r="AC82" s="15">
        <f>V_G!AC82-VConH!AC82-VConLC!AC82-VConK_T!AC82-VConKC!AC82</f>
        <v>-7.5977850066348412E-2</v>
      </c>
      <c r="AD82" s="15">
        <f>V_G!AD82-VConH!AD82-VConLC!AD82-VConK_T!AD82-VConKC!AD82</f>
        <v>-4.1318798769576937E-3</v>
      </c>
      <c r="AE82" s="15">
        <f>V_G!AE82-VConH!AE82-VConLC!AE82-VConK_T!AE82-VConKC!AE82</f>
        <v>-5.52330077687146E-2</v>
      </c>
      <c r="AF82" s="15"/>
      <c r="AH82" s="64">
        <f t="shared" si="12"/>
        <v>7.4906931967012313E-2</v>
      </c>
      <c r="AI82" s="64">
        <f t="shared" si="13"/>
        <v>-6.8054832460324012E-3</v>
      </c>
      <c r="AJ82" s="64">
        <f t="shared" si="14"/>
        <v>-3.0352167112675753E-2</v>
      </c>
      <c r="AK82" s="64">
        <f t="shared" si="15"/>
        <v>2.6438496249174973E-3</v>
      </c>
      <c r="AL82" s="64">
        <f t="shared" si="16"/>
        <v>-2.8569931970359404E-2</v>
      </c>
      <c r="AM82" s="64">
        <f t="shared" si="17"/>
        <v>-2.9682443822836146E-2</v>
      </c>
      <c r="AN82" s="64">
        <f t="shared" si="18"/>
        <v>-1.8578825179354077E-2</v>
      </c>
      <c r="AO82" s="64">
        <f t="shared" si="19"/>
        <v>-1.5749608281073486E-2</v>
      </c>
      <c r="AP82" s="64">
        <f t="shared" si="20"/>
        <v>-5.9613957400956813E-3</v>
      </c>
      <c r="AQ82" s="64">
        <f t="shared" si="21"/>
        <v>-1.671795244636215E-2</v>
      </c>
      <c r="AR82" s="64">
        <f t="shared" si="22"/>
        <v>-4.5114245904006901E-2</v>
      </c>
      <c r="AS82" s="64">
        <f t="shared" si="23"/>
        <v>-9.2181974578195235E-6</v>
      </c>
    </row>
    <row r="83" spans="1:45" x14ac:dyDescent="0.2">
      <c r="A83" s="4">
        <v>81</v>
      </c>
      <c r="B83" s="6" t="s">
        <v>117</v>
      </c>
      <c r="C83" s="15"/>
      <c r="D83" s="15">
        <f>V_G!D83-VConH!D83-VConLC!D83-VConK_T!D83-VConKC!D83</f>
        <v>-5.0426223080622799E-2</v>
      </c>
      <c r="E83" s="15">
        <f>V_G!E83-VConH!E83-VConLC!E83-VConK_T!E83-VConKC!E83</f>
        <v>5.0578746329334873E-4</v>
      </c>
      <c r="F83" s="15">
        <f>V_G!F83-VConH!F83-VConLC!F83-VConK_T!F83-VConKC!F83</f>
        <v>-4.3451649117700511E-2</v>
      </c>
      <c r="G83" s="15">
        <f>V_G!G83-VConH!G83-VConLC!G83-VConK_T!G83-VConKC!G83</f>
        <v>-1.7050140180946079E-2</v>
      </c>
      <c r="H83" s="15">
        <f>V_G!H83-VConH!H83-VConLC!H83-VConK_T!H83-VConKC!H83</f>
        <v>-7.024012795206494E-2</v>
      </c>
      <c r="I83" s="15">
        <f>V_G!I83-VConH!I83-VConLC!I83-VConK_T!I83-VConKC!I83</f>
        <v>3.3496202081590293E-2</v>
      </c>
      <c r="J83" s="15">
        <f>V_G!J83-VConH!J83-VConLC!J83-VConK_T!J83-VConKC!J83</f>
        <v>-3.5371384524642065E-2</v>
      </c>
      <c r="K83" s="15">
        <f>V_G!K83-VConH!K83-VConLC!K83-VConK_T!K83-VConKC!K83</f>
        <v>-7.0128256490108495E-2</v>
      </c>
      <c r="L83" s="15">
        <f>V_G!L83-VConH!L83-VConLC!L83-VConK_T!L83-VConKC!L83</f>
        <v>-2.3969378716267607E-2</v>
      </c>
      <c r="M83" s="15">
        <f>V_G!M83-VConH!M83-VConLC!M83-VConK_T!M83-VConKC!M83</f>
        <v>-2.5751146394807453E-2</v>
      </c>
      <c r="N83" s="15">
        <f>V_G!N83-VConH!N83-VConLC!N83-VConK_T!N83-VConKC!N83</f>
        <v>1.3982229115122384E-2</v>
      </c>
      <c r="O83" s="15">
        <f>V_G!O83-VConH!O83-VConLC!O83-VConK_T!O83-VConKC!O83</f>
        <v>-7.3807160245226475E-2</v>
      </c>
      <c r="P83" s="15">
        <f>V_G!P83-VConH!P83-VConLC!P83-VConK_T!P83-VConKC!P83</f>
        <v>-4.6352392355544829E-2</v>
      </c>
      <c r="Q83" s="15">
        <f>V_G!Q83-VConH!Q83-VConLC!Q83-VConK_T!Q83-VConKC!Q83</f>
        <v>-3.0562809707060587E-2</v>
      </c>
      <c r="R83" s="15">
        <f>V_G!R83-VConH!R83-VConLC!R83-VConK_T!R83-VConKC!R83</f>
        <v>-5.8838572836112976E-2</v>
      </c>
      <c r="S83" s="15">
        <f>V_G!S83-VConH!S83-VConLC!S83-VConK_T!S83-VConKC!S83</f>
        <v>-0.11428881551381791</v>
      </c>
      <c r="T83" s="15">
        <f>V_G!T83-VConH!T83-VConLC!T83-VConK_T!T83-VConKC!T83</f>
        <v>-7.5785419847741411E-2</v>
      </c>
      <c r="U83" s="15">
        <f>V_G!U83-VConH!U83-VConLC!U83-VConK_T!U83-VConKC!U83</f>
        <v>-1.1827295913213966E-3</v>
      </c>
      <c r="V83" s="15">
        <f>V_G!V83-VConH!V83-VConLC!V83-VConK_T!V83-VConKC!V83</f>
        <v>5.03890020138128E-2</v>
      </c>
      <c r="W83" s="15">
        <f>V_G!W83-VConH!W83-VConLC!W83-VConK_T!W83-VConKC!W83</f>
        <v>5.9378117720377724E-2</v>
      </c>
      <c r="X83" s="15">
        <f>V_G!X83-VConH!X83-VConLC!X83-VConK_T!X83-VConKC!X83</f>
        <v>0.1245720344037588</v>
      </c>
      <c r="Y83" s="15">
        <f>V_G!Y83-VConH!Y83-VConLC!Y83-VConK_T!Y83-VConKC!Y83</f>
        <v>-4.0920853291530633E-2</v>
      </c>
      <c r="Z83" s="15">
        <f>V_G!Z83-VConH!Z83-VConLC!Z83-VConK_T!Z83-VConKC!Z83</f>
        <v>-0.10955196697520998</v>
      </c>
      <c r="AA83" s="15">
        <f>V_G!AA83-VConH!AA83-VConLC!AA83-VConK_T!AA83-VConKC!AA83</f>
        <v>-1.0452668920964688E-2</v>
      </c>
      <c r="AB83" s="15">
        <f>V_G!AB83-VConH!AB83-VConLC!AB83-VConK_T!AB83-VConKC!AB83</f>
        <v>-4.7287823907015719E-2</v>
      </c>
      <c r="AC83" s="15">
        <f>V_G!AC83-VConH!AC83-VConLC!AC83-VConK_T!AC83-VConKC!AC83</f>
        <v>-6.9041385459527496E-2</v>
      </c>
      <c r="AD83" s="15">
        <f>V_G!AD83-VConH!AD83-VConLC!AD83-VConK_T!AD83-VConKC!AD83</f>
        <v>6.7231847870077133E-2</v>
      </c>
      <c r="AE83" s="15">
        <f>V_G!AE83-VConH!AE83-VConLC!AE83-VConK_T!AE83-VConKC!AE83</f>
        <v>-4.211447713889175E-2</v>
      </c>
      <c r="AF83" s="15"/>
      <c r="AH83" s="64">
        <f t="shared" si="12"/>
        <v>-1.9347985541165576E-2</v>
      </c>
      <c r="AI83" s="64">
        <f t="shared" si="13"/>
        <v>-2.8247587402140645E-2</v>
      </c>
      <c r="AJ83" s="64">
        <f t="shared" si="14"/>
        <v>-6.4769950131552553E-2</v>
      </c>
      <c r="AK83" s="64">
        <f t="shared" si="15"/>
        <v>3.1474200939777305E-2</v>
      </c>
      <c r="AL83" s="64">
        <f t="shared" si="16"/>
        <v>-5.5450939710849703E-2</v>
      </c>
      <c r="AM83" s="64">
        <f t="shared" si="17"/>
        <v>1.2558685365592692E-2</v>
      </c>
      <c r="AN83" s="64">
        <f t="shared" si="18"/>
        <v>-4.6508768766846606E-2</v>
      </c>
      <c r="AO83" s="64">
        <f t="shared" si="19"/>
        <v>-7.8971935936813856E-3</v>
      </c>
      <c r="AP83" s="64">
        <f t="shared" si="20"/>
        <v>-5.649145377314947E-3</v>
      </c>
      <c r="AQ83" s="64">
        <f t="shared" si="21"/>
        <v>-5.2053328273680255E-2</v>
      </c>
      <c r="AR83" s="64">
        <f t="shared" si="22"/>
        <v>-1.4641338242780704E-2</v>
      </c>
      <c r="AS83" s="64">
        <f t="shared" si="23"/>
        <v>-2.4318294018461868E-2</v>
      </c>
    </row>
    <row r="84" spans="1:45" x14ac:dyDescent="0.2">
      <c r="A84" s="4">
        <v>82</v>
      </c>
      <c r="B84" s="6" t="s">
        <v>118</v>
      </c>
      <c r="C84" s="15"/>
      <c r="D84" s="15">
        <f>V_G!D84-VConH!D84-VConLC!D84-VConK_T!D84-VConKC!D84</f>
        <v>-3.3649543424984746E-2</v>
      </c>
      <c r="E84" s="15">
        <f>V_G!E84-VConH!E84-VConLC!E84-VConK_T!E84-VConKC!E84</f>
        <v>6.6672388968018678E-2</v>
      </c>
      <c r="F84" s="15">
        <f>V_G!F84-VConH!F84-VConLC!F84-VConK_T!F84-VConKC!F84</f>
        <v>7.7369451229576822E-2</v>
      </c>
      <c r="G84" s="15">
        <f>V_G!G84-VConH!G84-VConLC!G84-VConK_T!G84-VConKC!G84</f>
        <v>-3.0738131812118145E-2</v>
      </c>
      <c r="H84" s="15">
        <f>V_G!H84-VConH!H84-VConLC!H84-VConK_T!H84-VConKC!H84</f>
        <v>8.4446549818656749E-2</v>
      </c>
      <c r="I84" s="15">
        <f>V_G!I84-VConH!I84-VConLC!I84-VConK_T!I84-VConKC!I84</f>
        <v>1.159663742249609E-3</v>
      </c>
      <c r="J84" s="15">
        <f>V_G!J84-VConH!J84-VConLC!J84-VConK_T!J84-VConKC!J84</f>
        <v>8.1006799940014917E-2</v>
      </c>
      <c r="K84" s="15">
        <f>V_G!K84-VConH!K84-VConLC!K84-VConK_T!K84-VConKC!K84</f>
        <v>-1.6601443462084923E-2</v>
      </c>
      <c r="L84" s="15">
        <f>V_G!L84-VConH!L84-VConLC!L84-VConK_T!L84-VConKC!L84</f>
        <v>8.1311672305000339E-3</v>
      </c>
      <c r="M84" s="15">
        <f>V_G!M84-VConH!M84-VConLC!M84-VConK_T!M84-VConKC!M84</f>
        <v>-6.0536366033059306E-3</v>
      </c>
      <c r="N84" s="15">
        <f>V_G!N84-VConH!N84-VConLC!N84-VConK_T!N84-VConKC!N84</f>
        <v>3.1330597720900966E-2</v>
      </c>
      <c r="O84" s="15">
        <f>V_G!O84-VConH!O84-VConLC!O84-VConK_T!O84-VConKC!O84</f>
        <v>-7.7164703680634383E-2</v>
      </c>
      <c r="P84" s="15">
        <f>V_G!P84-VConH!P84-VConLC!P84-VConK_T!P84-VConKC!P84</f>
        <v>6.862158258524328E-3</v>
      </c>
      <c r="Q84" s="15">
        <f>V_G!Q84-VConH!Q84-VConLC!Q84-VConK_T!Q84-VConKC!Q84</f>
        <v>-9.5404474147340657E-2</v>
      </c>
      <c r="R84" s="15">
        <f>V_G!R84-VConH!R84-VConLC!R84-VConK_T!R84-VConKC!R84</f>
        <v>1.7610568944027613E-2</v>
      </c>
      <c r="S84" s="15">
        <f>V_G!S84-VConH!S84-VConLC!S84-VConK_T!S84-VConKC!S84</f>
        <v>-2.3436133060129108E-3</v>
      </c>
      <c r="T84" s="15">
        <f>V_G!T84-VConH!T84-VConLC!T84-VConK_T!T84-VConKC!T84</f>
        <v>7.4011516364968777E-3</v>
      </c>
      <c r="U84" s="15">
        <f>V_G!U84-VConH!U84-VConLC!U84-VConK_T!U84-VConKC!U84</f>
        <v>-3.2635634776286511E-2</v>
      </c>
      <c r="V84" s="15">
        <f>V_G!V84-VConH!V84-VConLC!V84-VConK_T!V84-VConKC!V84</f>
        <v>0.13441372278326227</v>
      </c>
      <c r="W84" s="15">
        <f>V_G!W84-VConH!W84-VConLC!W84-VConK_T!W84-VConKC!W84</f>
        <v>2.5588646033773532E-2</v>
      </c>
      <c r="X84" s="15">
        <f>V_G!X84-VConH!X84-VConLC!X84-VConK_T!X84-VConKC!X84</f>
        <v>1.0059635957503235E-2</v>
      </c>
      <c r="Y84" s="15">
        <f>V_G!Y84-VConH!Y84-VConLC!Y84-VConK_T!Y84-VConKC!Y84</f>
        <v>-2.23588007854E-2</v>
      </c>
      <c r="Z84" s="15">
        <f>V_G!Z84-VConH!Z84-VConLC!Z84-VConK_T!Z84-VConKC!Z84</f>
        <v>-2.4966418688801922E-3</v>
      </c>
      <c r="AA84" s="15">
        <f>V_G!AA84-VConH!AA84-VConLC!AA84-VConK_T!AA84-VConKC!AA84</f>
        <v>3.8012125818444244E-2</v>
      </c>
      <c r="AB84" s="15">
        <f>V_G!AB84-VConH!AB84-VConLC!AB84-VConK_T!AB84-VConKC!AB84</f>
        <v>2.2388302890720933E-2</v>
      </c>
      <c r="AC84" s="15">
        <f>V_G!AC84-VConH!AC84-VConLC!AC84-VConK_T!AC84-VConKC!AC84</f>
        <v>0.11139498015895948</v>
      </c>
      <c r="AD84" s="15">
        <f>V_G!AD84-VConH!AD84-VConLC!AD84-VConK_T!AD84-VConKC!AD84</f>
        <v>8.6264407923808822E-2</v>
      </c>
      <c r="AE84" s="15">
        <f>V_G!AE84-VConH!AE84-VConLC!AE84-VConK_T!AE84-VConKC!AE84</f>
        <v>0.10601337786496848</v>
      </c>
      <c r="AF84" s="15"/>
      <c r="AH84" s="64">
        <f t="shared" si="12"/>
        <v>3.9781984389276742E-2</v>
      </c>
      <c r="AI84" s="64">
        <f t="shared" si="13"/>
        <v>1.9562696965205011E-2</v>
      </c>
      <c r="AJ84" s="64">
        <f t="shared" si="14"/>
        <v>-3.0088012786287199E-2</v>
      </c>
      <c r="AK84" s="64">
        <f t="shared" si="15"/>
        <v>2.896550432694988E-2</v>
      </c>
      <c r="AL84" s="64">
        <f t="shared" si="16"/>
        <v>2.9387993242768896E-2</v>
      </c>
      <c r="AM84" s="64">
        <f t="shared" si="17"/>
        <v>9.613889289438865E-2</v>
      </c>
      <c r="AN84" s="64">
        <f t="shared" si="18"/>
        <v>-5.2626579105410961E-3</v>
      </c>
      <c r="AO84" s="64">
        <f t="shared" si="19"/>
        <v>4.0337106136447594E-2</v>
      </c>
      <c r="AP84" s="64">
        <f t="shared" si="20"/>
        <v>2.0041389743292712E-2</v>
      </c>
      <c r="AQ84" s="64">
        <f t="shared" si="21"/>
        <v>8.8862465137212465E-3</v>
      </c>
      <c r="AR84" s="64">
        <f t="shared" si="22"/>
        <v>0.10122425531591224</v>
      </c>
      <c r="AS84" s="64">
        <f t="shared" si="23"/>
        <v>2.3345504314012739E-2</v>
      </c>
    </row>
    <row r="85" spans="1:45" x14ac:dyDescent="0.2">
      <c r="A85" s="4">
        <v>83</v>
      </c>
      <c r="B85" s="6" t="s">
        <v>119</v>
      </c>
      <c r="C85" s="15"/>
      <c r="D85" s="15">
        <f>V_G!D85-VConH!D85-VConLC!D85-VConK_T!D85-VConKC!D85</f>
        <v>-0.169968078487375</v>
      </c>
      <c r="E85" s="15">
        <f>V_G!E85-VConH!E85-VConLC!E85-VConK_T!E85-VConKC!E85</f>
        <v>-7.3860702607132997E-3</v>
      </c>
      <c r="F85" s="15">
        <f>V_G!F85-VConH!F85-VConLC!F85-VConK_T!F85-VConKC!F85</f>
        <v>-2.1292620839964586E-2</v>
      </c>
      <c r="G85" s="15">
        <f>V_G!G85-VConH!G85-VConLC!G85-VConK_T!G85-VConKC!G85</f>
        <v>-0.20113221240699009</v>
      </c>
      <c r="H85" s="15">
        <f>V_G!H85-VConH!H85-VConLC!H85-VConK_T!H85-VConKC!H85</f>
        <v>-0.13595834406836219</v>
      </c>
      <c r="I85" s="15">
        <f>V_G!I85-VConH!I85-VConLC!I85-VConK_T!I85-VConKC!I85</f>
        <v>-4.7935712987674274E-2</v>
      </c>
      <c r="J85" s="15">
        <f>V_G!J85-VConH!J85-VConLC!J85-VConK_T!J85-VConKC!J85</f>
        <v>-9.0243990147293826E-2</v>
      </c>
      <c r="K85" s="15">
        <f>V_G!K85-VConH!K85-VConLC!K85-VConK_T!K85-VConKC!K85</f>
        <v>1.7021234713639345E-2</v>
      </c>
      <c r="L85" s="15">
        <f>V_G!L85-VConH!L85-VConLC!L85-VConK_T!L85-VConKC!L85</f>
        <v>4.2884359794418313E-2</v>
      </c>
      <c r="M85" s="15">
        <f>V_G!M85-VConH!M85-VConLC!M85-VConK_T!M85-VConKC!M85</f>
        <v>-1.8499597861541997E-2</v>
      </c>
      <c r="N85" s="15">
        <f>V_G!N85-VConH!N85-VConLC!N85-VConK_T!N85-VConKC!N85</f>
        <v>2.5086399334325809E-2</v>
      </c>
      <c r="O85" s="15">
        <f>V_G!O85-VConH!O85-VConLC!O85-VConK_T!O85-VConKC!O85</f>
        <v>7.606907588716072E-2</v>
      </c>
      <c r="P85" s="15">
        <f>V_G!P85-VConH!P85-VConLC!P85-VConK_T!P85-VConKC!P85</f>
        <v>0.10665291912115475</v>
      </c>
      <c r="Q85" s="15">
        <f>V_G!Q85-VConH!Q85-VConLC!Q85-VConK_T!Q85-VConKC!Q85</f>
        <v>-0.33138640388338203</v>
      </c>
      <c r="R85" s="15">
        <f>V_G!R85-VConH!R85-VConLC!R85-VConK_T!R85-VConKC!R85</f>
        <v>-4.9766795030829706E-3</v>
      </c>
      <c r="S85" s="15">
        <f>V_G!S85-VConH!S85-VConLC!S85-VConK_T!S85-VConKC!S85</f>
        <v>1.3825751311692785E-2</v>
      </c>
      <c r="T85" s="15">
        <f>V_G!T85-VConH!T85-VConLC!T85-VConK_T!T85-VConKC!T85</f>
        <v>-2.4268862306421803E-2</v>
      </c>
      <c r="U85" s="15">
        <f>V_G!U85-VConH!U85-VConLC!U85-VConK_T!U85-VConKC!U85</f>
        <v>9.2530913363433734E-2</v>
      </c>
      <c r="V85" s="15">
        <f>V_G!V85-VConH!V85-VConLC!V85-VConK_T!V85-VConKC!V85</f>
        <v>0.14179296091706436</v>
      </c>
      <c r="W85" s="15">
        <f>V_G!W85-VConH!W85-VConLC!W85-VConK_T!W85-VConKC!W85</f>
        <v>7.5078740311204456E-2</v>
      </c>
      <c r="X85" s="15">
        <f>V_G!X85-VConH!X85-VConLC!X85-VConK_T!X85-VConKC!X85</f>
        <v>1.1787144838929333E-2</v>
      </c>
      <c r="Y85" s="15">
        <f>V_G!Y85-VConH!Y85-VConLC!Y85-VConK_T!Y85-VConKC!Y85</f>
        <v>-5.601890899728465E-2</v>
      </c>
      <c r="Z85" s="15">
        <f>V_G!Z85-VConH!Z85-VConLC!Z85-VConK_T!Z85-VConKC!Z85</f>
        <v>9.5654107795567073E-3</v>
      </c>
      <c r="AA85" s="15">
        <f>V_G!AA85-VConH!AA85-VConLC!AA85-VConK_T!AA85-VConKC!AA85</f>
        <v>1.4454001042645725E-2</v>
      </c>
      <c r="AB85" s="15">
        <f>V_G!AB85-VConH!AB85-VConLC!AB85-VConK_T!AB85-VConKC!AB85</f>
        <v>-4.5560266293572606E-2</v>
      </c>
      <c r="AC85" s="15">
        <f>V_G!AC85-VConH!AC85-VConLC!AC85-VConK_T!AC85-VConKC!AC85</f>
        <v>-4.699186107833505E-2</v>
      </c>
      <c r="AD85" s="15">
        <f>V_G!AD85-VConH!AD85-VConLC!AD85-VConK_T!AD85-VConKC!AD85</f>
        <v>-4.7551949142449609E-3</v>
      </c>
      <c r="AE85" s="15">
        <f>V_G!AE85-VConH!AE85-VConLC!AE85-VConK_T!AE85-VConKC!AE85</f>
        <v>0.12885181644554622</v>
      </c>
      <c r="AF85" s="15"/>
      <c r="AH85" s="64">
        <f t="shared" si="12"/>
        <v>-8.2740992112740885E-2</v>
      </c>
      <c r="AI85" s="64">
        <f t="shared" si="13"/>
        <v>-4.7503188332904695E-3</v>
      </c>
      <c r="AJ85" s="64">
        <f t="shared" si="14"/>
        <v>-2.7963067413291347E-2</v>
      </c>
      <c r="AK85" s="64">
        <f t="shared" si="15"/>
        <v>5.9384179424842011E-2</v>
      </c>
      <c r="AL85" s="64">
        <f t="shared" si="16"/>
        <v>-2.4910324909397975E-2</v>
      </c>
      <c r="AM85" s="64">
        <f t="shared" si="17"/>
        <v>6.2048310765650629E-2</v>
      </c>
      <c r="AN85" s="64">
        <f t="shared" si="18"/>
        <v>-1.6356693123290911E-2</v>
      </c>
      <c r="AO85" s="64">
        <f t="shared" si="19"/>
        <v>2.470549117571012E-2</v>
      </c>
      <c r="AP85" s="64">
        <f t="shared" si="20"/>
        <v>2.4373459295061694E-2</v>
      </c>
      <c r="AQ85" s="64">
        <f t="shared" si="21"/>
        <v>-1.9389940867163703E-2</v>
      </c>
      <c r="AR85" s="64">
        <f t="shared" si="22"/>
        <v>2.5701586817655404E-2</v>
      </c>
      <c r="AS85" s="64">
        <f t="shared" si="23"/>
        <v>-1.0400222136595996E-2</v>
      </c>
    </row>
    <row r="86" spans="1:45" x14ac:dyDescent="0.2">
      <c r="A86" s="4">
        <v>84</v>
      </c>
      <c r="B86" s="6" t="s">
        <v>120</v>
      </c>
      <c r="C86" s="15"/>
      <c r="D86" s="15">
        <f>V_G!D86-VConH!D86-VConLC!D86-VConK_T!D86-VConKC!D86</f>
        <v>5.0339338190023113E-3</v>
      </c>
      <c r="E86" s="15">
        <f>V_G!E86-VConH!E86-VConLC!E86-VConK_T!E86-VConKC!E86</f>
        <v>7.3216132134013012E-4</v>
      </c>
      <c r="F86" s="15">
        <f>V_G!F86-VConH!F86-VConLC!F86-VConK_T!F86-VConKC!F86</f>
        <v>8.2252332490678065E-3</v>
      </c>
      <c r="G86" s="15">
        <f>V_G!G86-VConH!G86-VConLC!G86-VConK_T!G86-VConKC!G86</f>
        <v>1.1798610402664099E-2</v>
      </c>
      <c r="H86" s="15">
        <f>V_G!H86-VConH!H86-VConLC!H86-VConK_T!H86-VConKC!H86</f>
        <v>2.1276733923431254E-2</v>
      </c>
      <c r="I86" s="15">
        <f>V_G!I86-VConH!I86-VConLC!I86-VConK_T!I86-VConKC!I86</f>
        <v>2.3426359006799798E-2</v>
      </c>
      <c r="J86" s="15">
        <f>V_G!J86-VConH!J86-VConLC!J86-VConK_T!J86-VConKC!J86</f>
        <v>1.5253198646580849E-2</v>
      </c>
      <c r="K86" s="15">
        <f>V_G!K86-VConH!K86-VConLC!K86-VConK_T!K86-VConKC!K86</f>
        <v>1.8599229295529422E-2</v>
      </c>
      <c r="L86" s="15">
        <f>V_G!L86-VConH!L86-VConLC!L86-VConK_T!L86-VConKC!L86</f>
        <v>1.7418403774816592E-2</v>
      </c>
      <c r="M86" s="15">
        <f>V_G!M86-VConH!M86-VConLC!M86-VConK_T!M86-VConKC!M86</f>
        <v>1.3250656010356399E-2</v>
      </c>
      <c r="N86" s="15">
        <f>V_G!N86-VConH!N86-VConLC!N86-VConK_T!N86-VConKC!N86</f>
        <v>1.473878074446955E-2</v>
      </c>
      <c r="O86" s="15">
        <f>V_G!O86-VConH!O86-VConLC!O86-VConK_T!O86-VConKC!O86</f>
        <v>1.1793645974175024E-2</v>
      </c>
      <c r="P86" s="15">
        <f>V_G!P86-VConH!P86-VConLC!P86-VConK_T!P86-VConKC!P86</f>
        <v>1.2214736287268681E-2</v>
      </c>
      <c r="Q86" s="15">
        <f>V_G!Q86-VConH!Q86-VConLC!Q86-VConK_T!Q86-VConKC!Q86</f>
        <v>1.8967613758835909E-2</v>
      </c>
      <c r="R86" s="15">
        <f>V_G!R86-VConH!R86-VConLC!R86-VConK_T!R86-VConKC!R86</f>
        <v>2.5074504796763077E-2</v>
      </c>
      <c r="S86" s="15">
        <f>V_G!S86-VConH!S86-VConLC!S86-VConK_T!S86-VConKC!S86</f>
        <v>2.5109537206803062E-2</v>
      </c>
      <c r="T86" s="15">
        <f>V_G!T86-VConH!T86-VConLC!T86-VConK_T!T86-VConKC!T86</f>
        <v>1.7091465301492727E-2</v>
      </c>
      <c r="U86" s="15">
        <f>V_G!U86-VConH!U86-VConLC!U86-VConK_T!U86-VConKC!U86</f>
        <v>1.4564403779771834E-2</v>
      </c>
      <c r="V86" s="15">
        <f>V_G!V86-VConH!V86-VConLC!V86-VConK_T!V86-VConKC!V86</f>
        <v>1.537360084426264E-2</v>
      </c>
      <c r="W86" s="15">
        <f>V_G!W86-VConH!W86-VConLC!W86-VConK_T!W86-VConKC!W86</f>
        <v>1.6314526445457632E-2</v>
      </c>
      <c r="X86" s="15">
        <f>V_G!X86-VConH!X86-VConLC!X86-VConK_T!X86-VConKC!X86</f>
        <v>8.8563230680259106E-3</v>
      </c>
      <c r="Y86" s="15">
        <f>V_G!Y86-VConH!Y86-VConLC!Y86-VConK_T!Y86-VConKC!Y86</f>
        <v>4.8185269368527265E-3</v>
      </c>
      <c r="Z86" s="15">
        <f>V_G!Z86-VConH!Z86-VConLC!Z86-VConK_T!Z86-VConKC!Z86</f>
        <v>1.0925291907120284E-2</v>
      </c>
      <c r="AA86" s="15">
        <f>V_G!AA86-VConH!AA86-VConLC!AA86-VConK_T!AA86-VConKC!AA86</f>
        <v>1.3453379641287592E-2</v>
      </c>
      <c r="AB86" s="15">
        <f>V_G!AB86-VConH!AB86-VConLC!AB86-VConK_T!AB86-VConKC!AB86</f>
        <v>1.1169597728500111E-2</v>
      </c>
      <c r="AC86" s="15">
        <f>V_G!AC86-VConH!AC86-VConLC!AC86-VConK_T!AC86-VConKC!AC86</f>
        <v>6.3617496097814683E-3</v>
      </c>
      <c r="AD86" s="15">
        <f>V_G!AD86-VConH!AD86-VConLC!AD86-VConK_T!AD86-VConKC!AD86</f>
        <v>3.6289851641104973E-5</v>
      </c>
      <c r="AE86" s="15">
        <f>V_G!AE86-VConH!AE86-VConLC!AE86-VConK_T!AE86-VConKC!AE86</f>
        <v>1.1392883587993485E-2</v>
      </c>
      <c r="AF86" s="15"/>
      <c r="AH86" s="64">
        <f t="shared" si="12"/>
        <v>1.3091819580660618E-2</v>
      </c>
      <c r="AI86" s="64">
        <f t="shared" si="13"/>
        <v>1.5852053694350561E-2</v>
      </c>
      <c r="AJ86" s="64">
        <f t="shared" si="14"/>
        <v>1.863200760476915E-2</v>
      </c>
      <c r="AK86" s="64">
        <f t="shared" si="15"/>
        <v>1.4440063887802151E-2</v>
      </c>
      <c r="AL86" s="64">
        <f t="shared" si="16"/>
        <v>9.3457091647084368E-3</v>
      </c>
      <c r="AM86" s="64">
        <f t="shared" si="17"/>
        <v>5.714586719817295E-3</v>
      </c>
      <c r="AN86" s="64">
        <f t="shared" si="18"/>
        <v>1.7242030649559856E-2</v>
      </c>
      <c r="AO86" s="64">
        <f t="shared" si="19"/>
        <v>1.0863169891848962E-2</v>
      </c>
      <c r="AP86" s="64">
        <f t="shared" si="20"/>
        <v>1.2507457294752385E-2</v>
      </c>
      <c r="AQ86" s="64">
        <f t="shared" si="21"/>
        <v>1.0091699053440178E-2</v>
      </c>
      <c r="AR86" s="64">
        <f t="shared" si="22"/>
        <v>5.9303076831386864E-3</v>
      </c>
      <c r="AS86" s="64">
        <f t="shared" si="23"/>
        <v>1.3638423818558862E-2</v>
      </c>
    </row>
    <row r="87" spans="1:45" x14ac:dyDescent="0.2">
      <c r="A87" s="4">
        <v>85</v>
      </c>
      <c r="B87" s="6" t="s">
        <v>121</v>
      </c>
      <c r="C87" s="15"/>
      <c r="D87" s="15">
        <f>V_G!D87-VConH!D87-VConLC!D87-VConK_T!D87-VConKC!D87</f>
        <v>-5.489893737254764E-2</v>
      </c>
      <c r="E87" s="15">
        <f>V_G!E87-VConH!E87-VConLC!E87-VConK_T!E87-VConKC!E87</f>
        <v>-2.4987525794332752E-2</v>
      </c>
      <c r="F87" s="15">
        <f>V_G!F87-VConH!F87-VConLC!F87-VConK_T!F87-VConKC!F87</f>
        <v>-2.8868778889031752E-2</v>
      </c>
      <c r="G87" s="15">
        <f>V_G!G87-VConH!G87-VConLC!G87-VConK_T!G87-VConKC!G87</f>
        <v>-9.6289429601016718E-2</v>
      </c>
      <c r="H87" s="15">
        <f>V_G!H87-VConH!H87-VConLC!H87-VConK_T!H87-VConKC!H87</f>
        <v>-2.2913329552879683E-2</v>
      </c>
      <c r="I87" s="15">
        <f>V_G!I87-VConH!I87-VConLC!I87-VConK_T!I87-VConKC!I87</f>
        <v>-2.5070015136076222E-4</v>
      </c>
      <c r="J87" s="15">
        <f>V_G!J87-VConH!J87-VConLC!J87-VConK_T!J87-VConKC!J87</f>
        <v>2.0076885529217565E-2</v>
      </c>
      <c r="K87" s="15">
        <f>V_G!K87-VConH!K87-VConLC!K87-VConK_T!K87-VConKC!K87</f>
        <v>-1.9495598465593806E-2</v>
      </c>
      <c r="L87" s="15">
        <f>V_G!L87-VConH!L87-VConLC!L87-VConK_T!L87-VConKC!L87</f>
        <v>1.9028415397716887E-2</v>
      </c>
      <c r="M87" s="15">
        <f>V_G!M87-VConH!M87-VConLC!M87-VConK_T!M87-VConKC!M87</f>
        <v>1.1835649323256295E-2</v>
      </c>
      <c r="N87" s="15">
        <f>V_G!N87-VConH!N87-VConLC!N87-VConK_T!N87-VConKC!N87</f>
        <v>1.48747350393349E-2</v>
      </c>
      <c r="O87" s="15">
        <f>V_G!O87-VConH!O87-VConLC!O87-VConK_T!O87-VConKC!O87</f>
        <v>-9.9358097316209516E-3</v>
      </c>
      <c r="P87" s="15">
        <f>V_G!P87-VConH!P87-VConLC!P87-VConK_T!P87-VConKC!P87</f>
        <v>-3.4750414896617024E-2</v>
      </c>
      <c r="Q87" s="15">
        <f>V_G!Q87-VConH!Q87-VConLC!Q87-VConK_T!Q87-VConKC!Q87</f>
        <v>-2.968776125294469E-2</v>
      </c>
      <c r="R87" s="15">
        <f>V_G!R87-VConH!R87-VConLC!R87-VConK_T!R87-VConKC!R87</f>
        <v>-3.8748498774425988E-2</v>
      </c>
      <c r="S87" s="15">
        <f>V_G!S87-VConH!S87-VConLC!S87-VConK_T!S87-VConKC!S87</f>
        <v>3.726086883023072E-2</v>
      </c>
      <c r="T87" s="15">
        <f>V_G!T87-VConH!T87-VConLC!T87-VConK_T!T87-VConKC!T87</f>
        <v>3.5204680066885458E-2</v>
      </c>
      <c r="U87" s="15">
        <f>V_G!U87-VConH!U87-VConLC!U87-VConK_T!U87-VConKC!U87</f>
        <v>-1.8770244767164081E-2</v>
      </c>
      <c r="V87" s="15">
        <f>V_G!V87-VConH!V87-VConLC!V87-VConK_T!V87-VConKC!V87</f>
        <v>7.2531900202011557E-2</v>
      </c>
      <c r="W87" s="15">
        <f>V_G!W87-VConH!W87-VConLC!W87-VConK_T!W87-VConKC!W87</f>
        <v>5.3353203464625965E-2</v>
      </c>
      <c r="X87" s="15">
        <f>V_G!X87-VConH!X87-VConLC!X87-VConK_T!X87-VConKC!X87</f>
        <v>-1.4613128331289089E-2</v>
      </c>
      <c r="Y87" s="15">
        <f>V_G!Y87-VConH!Y87-VConLC!Y87-VConK_T!Y87-VConKC!Y87</f>
        <v>-1.0900033380963748E-2</v>
      </c>
      <c r="Z87" s="15">
        <f>V_G!Z87-VConH!Z87-VConLC!Z87-VConK_T!Z87-VConKC!Z87</f>
        <v>-5.5689164160044824E-2</v>
      </c>
      <c r="AA87" s="15">
        <f>V_G!AA87-VConH!AA87-VConLC!AA87-VConK_T!AA87-VConKC!AA87</f>
        <v>-3.3931570935783528E-2</v>
      </c>
      <c r="AB87" s="15">
        <f>V_G!AB87-VConH!AB87-VConLC!AB87-VConK_T!AB87-VConKC!AB87</f>
        <v>-8.6482645025693188E-3</v>
      </c>
      <c r="AC87" s="15">
        <f>V_G!AC87-VConH!AC87-VConLC!AC87-VConK_T!AC87-VConKC!AC87</f>
        <v>-5.5213756677564299E-2</v>
      </c>
      <c r="AD87" s="15">
        <f>V_G!AD87-VConH!AD87-VConLC!AD87-VConK_T!AD87-VConKC!AD87</f>
        <v>-7.1128635459777267E-2</v>
      </c>
      <c r="AE87" s="15">
        <f>V_G!AE87-VConH!AE87-VConLC!AE87-VConK_T!AE87-VConKC!AE87</f>
        <v>-1.378804475358307E-2</v>
      </c>
      <c r="AF87" s="15"/>
      <c r="AH87" s="64">
        <f t="shared" si="12"/>
        <v>-3.4661952797724327E-2</v>
      </c>
      <c r="AI87" s="64">
        <f t="shared" si="13"/>
        <v>9.2640173647863672E-3</v>
      </c>
      <c r="AJ87" s="64">
        <f t="shared" si="14"/>
        <v>-1.5172323165075585E-2</v>
      </c>
      <c r="AK87" s="64">
        <f t="shared" si="15"/>
        <v>2.5541282127013964E-2</v>
      </c>
      <c r="AL87" s="64">
        <f t="shared" si="16"/>
        <v>-3.2876557931385143E-2</v>
      </c>
      <c r="AM87" s="64">
        <f t="shared" si="17"/>
        <v>-4.2458340106680169E-2</v>
      </c>
      <c r="AN87" s="64">
        <f t="shared" si="18"/>
        <v>-2.9541529001446088E-3</v>
      </c>
      <c r="AO87" s="64">
        <f t="shared" si="19"/>
        <v>-1.013275493626802E-2</v>
      </c>
      <c r="AP87" s="64">
        <f t="shared" si="20"/>
        <v>2.0597086284120446E-3</v>
      </c>
      <c r="AQ87" s="64">
        <f t="shared" si="21"/>
        <v>-2.7292258244840356E-2</v>
      </c>
      <c r="AR87" s="64">
        <f t="shared" si="22"/>
        <v>-4.671014563030821E-2</v>
      </c>
      <c r="AS87" s="64">
        <f t="shared" si="23"/>
        <v>-1.2016457489825334E-2</v>
      </c>
    </row>
    <row r="88" spans="1:45" x14ac:dyDescent="0.2">
      <c r="A88" s="4">
        <v>86</v>
      </c>
      <c r="B88" s="6" t="s">
        <v>122</v>
      </c>
      <c r="C88" s="15"/>
      <c r="D88" s="15">
        <f>V_G!D88-VConH!D88-VConLC!D88-VConK_T!D88-VConKC!D88</f>
        <v>-2.0828325121649213E-2</v>
      </c>
      <c r="E88" s="15">
        <f>V_G!E88-VConH!E88-VConLC!E88-VConK_T!E88-VConKC!E88</f>
        <v>8.2366289926540954E-3</v>
      </c>
      <c r="F88" s="15">
        <f>V_G!F88-VConH!F88-VConLC!F88-VConK_T!F88-VConKC!F88</f>
        <v>-3.5042795558573633E-2</v>
      </c>
      <c r="G88" s="15">
        <f>V_G!G88-VConH!G88-VConLC!G88-VConK_T!G88-VConKC!G88</f>
        <v>-2.5566593451308035E-2</v>
      </c>
      <c r="H88" s="15">
        <f>V_G!H88-VConH!H88-VConLC!H88-VConK_T!H88-VConKC!H88</f>
        <v>-1.0460024725175019E-2</v>
      </c>
      <c r="I88" s="15">
        <f>V_G!I88-VConH!I88-VConLC!I88-VConK_T!I88-VConKC!I88</f>
        <v>-4.1009164204243902E-3</v>
      </c>
      <c r="J88" s="15">
        <f>V_G!J88-VConH!J88-VConLC!J88-VConK_T!J88-VConKC!J88</f>
        <v>-1.1592644697587594E-3</v>
      </c>
      <c r="K88" s="15">
        <f>V_G!K88-VConH!K88-VConLC!K88-VConK_T!K88-VConKC!K88</f>
        <v>1.3854074630333573E-2</v>
      </c>
      <c r="L88" s="15">
        <f>V_G!L88-VConH!L88-VConLC!L88-VConK_T!L88-VConKC!L88</f>
        <v>1.4041637418282894E-2</v>
      </c>
      <c r="M88" s="15">
        <f>V_G!M88-VConH!M88-VConLC!M88-VConK_T!M88-VConKC!M88</f>
        <v>-5.8660086963768322E-2</v>
      </c>
      <c r="N88" s="15">
        <f>V_G!N88-VConH!N88-VConLC!N88-VConK_T!N88-VConKC!N88</f>
        <v>-1.6583675850465336E-2</v>
      </c>
      <c r="O88" s="15">
        <f>V_G!O88-VConH!O88-VConLC!O88-VConK_T!O88-VConKC!O88</f>
        <v>3.6234311755695935E-3</v>
      </c>
      <c r="P88" s="15">
        <f>V_G!P88-VConH!P88-VConLC!P88-VConK_T!P88-VConKC!P88</f>
        <v>2.5814141271385482E-2</v>
      </c>
      <c r="Q88" s="15">
        <f>V_G!Q88-VConH!Q88-VConLC!Q88-VConK_T!Q88-VConKC!Q88</f>
        <v>2.117488877227043E-3</v>
      </c>
      <c r="R88" s="15">
        <f>V_G!R88-VConH!R88-VConLC!R88-VConK_T!R88-VConKC!R88</f>
        <v>-2.4960410241177174E-2</v>
      </c>
      <c r="S88" s="15">
        <f>V_G!S88-VConH!S88-VConLC!S88-VConK_T!S88-VConKC!S88</f>
        <v>-3.4481611056566601E-2</v>
      </c>
      <c r="T88" s="15">
        <f>V_G!T88-VConH!T88-VConLC!T88-VConK_T!T88-VConKC!T88</f>
        <v>-6.3015863950144626E-3</v>
      </c>
      <c r="U88" s="15">
        <f>V_G!U88-VConH!U88-VConLC!U88-VConK_T!U88-VConKC!U88</f>
        <v>3.3994092318850193E-2</v>
      </c>
      <c r="V88" s="15">
        <f>V_G!V88-VConH!V88-VConLC!V88-VConK_T!V88-VConKC!V88</f>
        <v>1.7999616200181451E-2</v>
      </c>
      <c r="W88" s="15">
        <f>V_G!W88-VConH!W88-VConLC!W88-VConK_T!W88-VConKC!W88</f>
        <v>2.6777067647704138E-2</v>
      </c>
      <c r="X88" s="15">
        <f>V_G!X88-VConH!X88-VConLC!X88-VConK_T!X88-VConKC!X88</f>
        <v>-3.0046062491876E-2</v>
      </c>
      <c r="Y88" s="15">
        <f>V_G!Y88-VConH!Y88-VConLC!Y88-VConK_T!Y88-VConKC!Y88</f>
        <v>-1.7790001607535962E-2</v>
      </c>
      <c r="Z88" s="15">
        <f>V_G!Z88-VConH!Z88-VConLC!Z88-VConK_T!Z88-VConKC!Z88</f>
        <v>-3.9062752242880965E-2</v>
      </c>
      <c r="AA88" s="15">
        <f>V_G!AA88-VConH!AA88-VConLC!AA88-VConK_T!AA88-VConKC!AA88</f>
        <v>-3.8844465848297191E-2</v>
      </c>
      <c r="AB88" s="15">
        <f>V_G!AB88-VConH!AB88-VConLC!AB88-VConK_T!AB88-VConKC!AB88</f>
        <v>-2.9812948076922217E-2</v>
      </c>
      <c r="AC88" s="15">
        <f>V_G!AC88-VConH!AC88-VConLC!AC88-VConK_T!AC88-VConKC!AC88</f>
        <v>-5.6462335270358814E-2</v>
      </c>
      <c r="AD88" s="15">
        <f>V_G!AD88-VConH!AD88-VConLC!AD88-VConK_T!AD88-VConKC!AD88</f>
        <v>-4.1878454377788969E-2</v>
      </c>
      <c r="AE88" s="15">
        <f>V_G!AE88-VConH!AE88-VConLC!AE88-VConK_T!AE88-VConKC!AE88</f>
        <v>-5.5612115053759757E-2</v>
      </c>
      <c r="AF88" s="15"/>
      <c r="AH88" s="64">
        <f t="shared" si="12"/>
        <v>-1.3386740232565395E-2</v>
      </c>
      <c r="AI88" s="64">
        <f t="shared" si="13"/>
        <v>-9.7014630470751897E-3</v>
      </c>
      <c r="AJ88" s="64">
        <f t="shared" si="14"/>
        <v>-5.5773919947123309E-3</v>
      </c>
      <c r="AK88" s="64">
        <f t="shared" si="15"/>
        <v>8.4846254559690637E-3</v>
      </c>
      <c r="AL88" s="64">
        <f t="shared" si="16"/>
        <v>-3.6394500609199035E-2</v>
      </c>
      <c r="AM88" s="64">
        <f t="shared" si="17"/>
        <v>-4.8745284715774363E-2</v>
      </c>
      <c r="AN88" s="64">
        <f t="shared" si="18"/>
        <v>-7.6394275208937603E-3</v>
      </c>
      <c r="AO88" s="64">
        <f t="shared" si="19"/>
        <v>-1.9753328766474881E-2</v>
      </c>
      <c r="AP88" s="64">
        <f t="shared" si="20"/>
        <v>-9.2318933884212237E-3</v>
      </c>
      <c r="AQ88" s="64">
        <f t="shared" si="21"/>
        <v>-3.1377541943909085E-2</v>
      </c>
      <c r="AR88" s="64">
        <f t="shared" si="22"/>
        <v>-5.1317634900635845E-2</v>
      </c>
      <c r="AS88" s="64">
        <f t="shared" si="23"/>
        <v>-1.4087700798869004E-2</v>
      </c>
    </row>
    <row r="89" spans="1:45" x14ac:dyDescent="0.2">
      <c r="A89" s="4">
        <v>87</v>
      </c>
      <c r="B89" s="6" t="s">
        <v>123</v>
      </c>
      <c r="C89" s="15"/>
      <c r="D89" s="15">
        <f>V_G!D89-VConH!D89-VConLC!D89-VConK_T!D89-VConKC!D89</f>
        <v>8.9717484738832676E-2</v>
      </c>
      <c r="E89" s="15">
        <f>V_G!E89-VConH!E89-VConLC!E89-VConK_T!E89-VConKC!E89</f>
        <v>0.19143026598574023</v>
      </c>
      <c r="F89" s="15">
        <f>V_G!F89-VConH!F89-VConLC!F89-VConK_T!F89-VConKC!F89</f>
        <v>1.0666394048189498E-2</v>
      </c>
      <c r="G89" s="15">
        <f>V_G!G89-VConH!G89-VConLC!G89-VConK_T!G89-VConKC!G89</f>
        <v>0.20612457744754559</v>
      </c>
      <c r="H89" s="15">
        <f>V_G!H89-VConH!H89-VConLC!H89-VConK_T!H89-VConKC!H89</f>
        <v>9.9411683151718888E-3</v>
      </c>
      <c r="I89" s="15">
        <f>V_G!I89-VConH!I89-VConLC!I89-VConK_T!I89-VConKC!I89</f>
        <v>8.5517105882313496E-2</v>
      </c>
      <c r="J89" s="15">
        <f>V_G!J89-VConH!J89-VConLC!J89-VConK_T!J89-VConKC!J89</f>
        <v>-3.2176048191045442E-2</v>
      </c>
      <c r="K89" s="15">
        <f>V_G!K89-VConH!K89-VConLC!K89-VConK_T!K89-VConKC!K89</f>
        <v>-0.11075352350041255</v>
      </c>
      <c r="L89" s="15">
        <f>V_G!L89-VConH!L89-VConLC!L89-VConK_T!L89-VConKC!L89</f>
        <v>-6.1860020681917725E-2</v>
      </c>
      <c r="M89" s="15">
        <f>V_G!M89-VConH!M89-VConLC!M89-VConK_T!M89-VConKC!M89</f>
        <v>6.0516689001462814E-2</v>
      </c>
      <c r="N89" s="15">
        <f>V_G!N89-VConH!N89-VConLC!N89-VConK_T!N89-VConKC!N89</f>
        <v>-0.16475234796426219</v>
      </c>
      <c r="O89" s="15">
        <f>V_G!O89-VConH!O89-VConLC!O89-VConK_T!O89-VConKC!O89</f>
        <v>-2.6980404381293815E-2</v>
      </c>
      <c r="P89" s="15">
        <f>V_G!P89-VConH!P89-VConLC!P89-VConK_T!P89-VConKC!P89</f>
        <v>3.2028654121508821E-3</v>
      </c>
      <c r="Q89" s="15">
        <f>V_G!Q89-VConH!Q89-VConLC!Q89-VConK_T!Q89-VConKC!Q89</f>
        <v>-0.11832336297934894</v>
      </c>
      <c r="R89" s="15">
        <f>V_G!R89-VConH!R89-VConLC!R89-VConK_T!R89-VConKC!R89</f>
        <v>-0.16175030031773274</v>
      </c>
      <c r="S89" s="15">
        <f>V_G!S89-VConH!S89-VConLC!S89-VConK_T!S89-VConKC!S89</f>
        <v>-5.9141630405397924E-2</v>
      </c>
      <c r="T89" s="15">
        <f>V_G!T89-VConH!T89-VConLC!T89-VConK_T!T89-VConKC!T89</f>
        <v>-3.1407934892193047E-2</v>
      </c>
      <c r="U89" s="15">
        <f>V_G!U89-VConH!U89-VConLC!U89-VConK_T!U89-VConKC!U89</f>
        <v>0.21157503183860557</v>
      </c>
      <c r="V89" s="15">
        <f>V_G!V89-VConH!V89-VConLC!V89-VConK_T!V89-VConKC!V89</f>
        <v>-0.14507855185183663</v>
      </c>
      <c r="W89" s="15">
        <f>V_G!W89-VConH!W89-VConLC!W89-VConK_T!W89-VConKC!W89</f>
        <v>8.9277690989696332E-2</v>
      </c>
      <c r="X89" s="15">
        <f>V_G!X89-VConH!X89-VConLC!X89-VConK_T!X89-VConKC!X89</f>
        <v>6.0846591508426973E-2</v>
      </c>
      <c r="Y89" s="15">
        <f>V_G!Y89-VConH!Y89-VConLC!Y89-VConK_T!Y89-VConKC!Y89</f>
        <v>4.7109996210071878E-2</v>
      </c>
      <c r="Z89" s="15">
        <f>V_G!Z89-VConH!Z89-VConLC!Z89-VConK_T!Z89-VConKC!Z89</f>
        <v>-0.20382313144122402</v>
      </c>
      <c r="AA89" s="15">
        <f>V_G!AA89-VConH!AA89-VConLC!AA89-VConK_T!AA89-VConKC!AA89</f>
        <v>-1.4764153541247247E-2</v>
      </c>
      <c r="AB89" s="15">
        <f>V_G!AB89-VConH!AB89-VConLC!AB89-VConK_T!AB89-VConKC!AB89</f>
        <v>-3.9729379168679982E-2</v>
      </c>
      <c r="AC89" s="15">
        <f>V_G!AC89-VConH!AC89-VConLC!AC89-VConK_T!AC89-VConKC!AC89</f>
        <v>-0.10298387784890774</v>
      </c>
      <c r="AD89" s="15">
        <f>V_G!AD89-VConH!AD89-VConLC!AD89-VConK_T!AD89-VConKC!AD89</f>
        <v>-5.3707180755071623E-2</v>
      </c>
      <c r="AE89" s="15">
        <f>V_G!AE89-VConH!AE89-VConLC!AE89-VConK_T!AE89-VConKC!AE89</f>
        <v>-0.13452897922361531</v>
      </c>
      <c r="AF89" s="15"/>
      <c r="AH89" s="64">
        <f t="shared" si="12"/>
        <v>0.10073590233579215</v>
      </c>
      <c r="AI89" s="64">
        <f t="shared" si="13"/>
        <v>-6.1805050267235019E-2</v>
      </c>
      <c r="AJ89" s="64">
        <f t="shared" si="14"/>
        <v>-7.2598566534324518E-2</v>
      </c>
      <c r="AK89" s="64">
        <f t="shared" si="15"/>
        <v>3.7042565518539836E-2</v>
      </c>
      <c r="AL89" s="64">
        <f t="shared" si="16"/>
        <v>-6.2838109157997424E-2</v>
      </c>
      <c r="AM89" s="64">
        <f t="shared" si="17"/>
        <v>-9.4118079989343462E-2</v>
      </c>
      <c r="AN89" s="64">
        <f t="shared" si="18"/>
        <v>-6.7201808400779744E-2</v>
      </c>
      <c r="AO89" s="64">
        <f t="shared" si="19"/>
        <v>-2.64344898479979E-2</v>
      </c>
      <c r="AP89" s="64">
        <f t="shared" si="20"/>
        <v>-2.8882044831533516E-3</v>
      </c>
      <c r="AQ89" s="64">
        <f t="shared" si="21"/>
        <v>-5.2801666985269849E-2</v>
      </c>
      <c r="AR89" s="64">
        <f t="shared" si="22"/>
        <v>-9.7073345942531544E-2</v>
      </c>
      <c r="AS89" s="64">
        <f t="shared" si="23"/>
        <v>-1.7983424092770803E-2</v>
      </c>
    </row>
    <row r="90" spans="1:45" x14ac:dyDescent="0.2">
      <c r="A90" s="4">
        <v>88</v>
      </c>
      <c r="B90" s="6" t="s">
        <v>124</v>
      </c>
      <c r="C90" s="15"/>
      <c r="D90" s="15">
        <f>V_G!D90-VConH!D90-VConLC!D90-VConK_T!D90-VConKC!D90</f>
        <v>-4.6655438561574128E-2</v>
      </c>
      <c r="E90" s="15">
        <f>V_G!E90-VConH!E90-VConLC!E90-VConK_T!E90-VConKC!E90</f>
        <v>0.14196285804354061</v>
      </c>
      <c r="F90" s="15">
        <f>V_G!F90-VConH!F90-VConLC!F90-VConK_T!F90-VConKC!F90</f>
        <v>1.5453901158934608E-2</v>
      </c>
      <c r="G90" s="15">
        <f>V_G!G90-VConH!G90-VConLC!G90-VConK_T!G90-VConKC!G90</f>
        <v>5.0332438581480322E-2</v>
      </c>
      <c r="H90" s="15">
        <f>V_G!H90-VConH!H90-VConLC!H90-VConK_T!H90-VConKC!H90</f>
        <v>0.16455122508177134</v>
      </c>
      <c r="I90" s="15">
        <f>V_G!I90-VConH!I90-VConLC!I90-VConK_T!I90-VConKC!I90</f>
        <v>0.2480850067274725</v>
      </c>
      <c r="J90" s="15">
        <f>V_G!J90-VConH!J90-VConLC!J90-VConK_T!J90-VConKC!J90</f>
        <v>0.15893314811201076</v>
      </c>
      <c r="K90" s="15">
        <f>V_G!K90-VConH!K90-VConLC!K90-VConK_T!K90-VConKC!K90</f>
        <v>0.10433912073938087</v>
      </c>
      <c r="L90" s="15">
        <f>V_G!L90-VConH!L90-VConLC!L90-VConK_T!L90-VConKC!L90</f>
        <v>5.3088497437879995E-2</v>
      </c>
      <c r="M90" s="15">
        <f>V_G!M90-VConH!M90-VConLC!M90-VConK_T!M90-VConKC!M90</f>
        <v>3.5694408737072664E-2</v>
      </c>
      <c r="N90" s="15">
        <f>V_G!N90-VConH!N90-VConLC!N90-VConK_T!N90-VConKC!N90</f>
        <v>-4.0667942576049894E-2</v>
      </c>
      <c r="O90" s="15">
        <f>V_G!O90-VConH!O90-VConLC!O90-VConK_T!O90-VConKC!O90</f>
        <v>-0.18957463959078644</v>
      </c>
      <c r="P90" s="15">
        <f>V_G!P90-VConH!P90-VConLC!P90-VConK_T!P90-VConKC!P90</f>
        <v>-7.0351052027111421E-2</v>
      </c>
      <c r="Q90" s="15">
        <f>V_G!Q90-VConH!Q90-VConLC!Q90-VConK_T!Q90-VConKC!Q90</f>
        <v>1.7981871057648917E-2</v>
      </c>
      <c r="R90" s="15">
        <f>V_G!R90-VConH!R90-VConLC!R90-VConK_T!R90-VConKC!R90</f>
        <v>5.2108711925992472E-2</v>
      </c>
      <c r="S90" s="15">
        <f>V_G!S90-VConH!S90-VConLC!S90-VConK_T!S90-VConKC!S90</f>
        <v>-1.5391367071636922E-2</v>
      </c>
      <c r="T90" s="15">
        <f>V_G!T90-VConH!T90-VConLC!T90-VConK_T!T90-VConKC!T90</f>
        <v>8.4358882889059364E-2</v>
      </c>
      <c r="U90" s="15">
        <f>V_G!U90-VConH!U90-VConLC!U90-VConK_T!U90-VConKC!U90</f>
        <v>7.2138801861046736E-2</v>
      </c>
      <c r="V90" s="15">
        <f>V_G!V90-VConH!V90-VConLC!V90-VConK_T!V90-VConKC!V90</f>
        <v>-2.7560610585645798E-2</v>
      </c>
      <c r="W90" s="15">
        <f>V_G!W90-VConH!W90-VConLC!W90-VConK_T!W90-VConKC!W90</f>
        <v>-5.0008253095360423E-2</v>
      </c>
      <c r="X90" s="15">
        <f>V_G!X90-VConH!X90-VConLC!X90-VConK_T!X90-VConKC!X90</f>
        <v>-3.0659136146803094E-2</v>
      </c>
      <c r="Y90" s="15">
        <f>V_G!Y90-VConH!Y90-VConLC!Y90-VConK_T!Y90-VConKC!Y90</f>
        <v>0.1217579380608074</v>
      </c>
      <c r="Z90" s="15">
        <f>V_G!Z90-VConH!Z90-VConLC!Z90-VConK_T!Z90-VConKC!Z90</f>
        <v>-9.47618348707404E-2</v>
      </c>
      <c r="AA90" s="15">
        <f>V_G!AA90-VConH!AA90-VConLC!AA90-VConK_T!AA90-VConKC!AA90</f>
        <v>4.1754737790201023E-2</v>
      </c>
      <c r="AB90" s="15">
        <f>V_G!AB90-VConH!AB90-VConLC!AB90-VConK_T!AB90-VConKC!AB90</f>
        <v>-2.2617208505442726E-2</v>
      </c>
      <c r="AC90" s="15">
        <f>V_G!AC90-VConH!AC90-VConLC!AC90-VConK_T!AC90-VConKC!AC90</f>
        <v>0.10964631023122888</v>
      </c>
      <c r="AD90" s="15">
        <f>V_G!AD90-VConH!AD90-VConLC!AD90-VConK_T!AD90-VConKC!AD90</f>
        <v>-0.12110700772624634</v>
      </c>
      <c r="AE90" s="15">
        <f>V_G!AE90-VConH!AE90-VConLC!AE90-VConK_T!AE90-VConKC!AE90</f>
        <v>-0.12363574452695267</v>
      </c>
      <c r="AF90" s="15"/>
      <c r="AH90" s="64">
        <f t="shared" si="12"/>
        <v>0.12407708591863986</v>
      </c>
      <c r="AI90" s="64">
        <f t="shared" si="13"/>
        <v>6.2277446490058883E-2</v>
      </c>
      <c r="AJ90" s="64">
        <f t="shared" si="14"/>
        <v>-4.1045295141178675E-2</v>
      </c>
      <c r="AK90" s="64">
        <f t="shared" si="15"/>
        <v>9.6539369844593614E-3</v>
      </c>
      <c r="AL90" s="64">
        <f t="shared" si="16"/>
        <v>3.1155988541210832E-2</v>
      </c>
      <c r="AM90" s="64">
        <f t="shared" si="17"/>
        <v>-0.12237137612659951</v>
      </c>
      <c r="AN90" s="64">
        <f t="shared" si="18"/>
        <v>1.0616075674440105E-2</v>
      </c>
      <c r="AO90" s="64">
        <f t="shared" si="19"/>
        <v>-3.391093718737337E-3</v>
      </c>
      <c r="AP90" s="64">
        <f t="shared" si="20"/>
        <v>1.0489257488569121E-2</v>
      </c>
      <c r="AQ90" s="64">
        <f t="shared" si="21"/>
        <v>1.1533408118706321E-2</v>
      </c>
      <c r="AR90" s="64">
        <f t="shared" si="22"/>
        <v>-4.5032147340656713E-2</v>
      </c>
      <c r="AS90" s="64">
        <f t="shared" si="23"/>
        <v>2.5401965248620446E-2</v>
      </c>
    </row>
    <row r="91" spans="1:45" x14ac:dyDescent="0.2">
      <c r="A91" s="4">
        <v>89</v>
      </c>
      <c r="B91" s="6" t="s">
        <v>125</v>
      </c>
      <c r="C91" s="15"/>
      <c r="D91" s="15">
        <f>V_G!D91-VConH!D91-VConLC!D91-VConK_T!D91-VConKC!D91</f>
        <v>3.7920838569768522E-3</v>
      </c>
      <c r="E91" s="15">
        <f>V_G!E91-VConH!E91-VConLC!E91-VConK_T!E91-VConKC!E91</f>
        <v>5.6821152006816547E-2</v>
      </c>
      <c r="F91" s="15">
        <f>V_G!F91-VConH!F91-VConLC!F91-VConK_T!F91-VConKC!F91</f>
        <v>-3.5975271013043422E-3</v>
      </c>
      <c r="G91" s="15">
        <f>V_G!G91-VConH!G91-VConLC!G91-VConK_T!G91-VConKC!G91</f>
        <v>-7.5957186380664482E-3</v>
      </c>
      <c r="H91" s="15">
        <f>V_G!H91-VConH!H91-VConLC!H91-VConK_T!H91-VConKC!H91</f>
        <v>6.1755473471086536E-2</v>
      </c>
      <c r="I91" s="15">
        <f>V_G!I91-VConH!I91-VConLC!I91-VConK_T!I91-VConKC!I91</f>
        <v>7.4890736115341777E-2</v>
      </c>
      <c r="J91" s="15">
        <f>V_G!J91-VConH!J91-VConLC!J91-VConK_T!J91-VConKC!J91</f>
        <v>-0.11929989320644667</v>
      </c>
      <c r="K91" s="15">
        <f>V_G!K91-VConH!K91-VConLC!K91-VConK_T!K91-VConKC!K91</f>
        <v>-2.0547812513820516E-2</v>
      </c>
      <c r="L91" s="15">
        <f>V_G!L91-VConH!L91-VConLC!L91-VConK_T!L91-VConKC!L91</f>
        <v>-3.7326752060911204E-2</v>
      </c>
      <c r="M91" s="15">
        <f>V_G!M91-VConH!M91-VConLC!M91-VConK_T!M91-VConKC!M91</f>
        <v>-1.1285660006455828E-2</v>
      </c>
      <c r="N91" s="15">
        <f>V_G!N91-VConH!N91-VConLC!N91-VConK_T!N91-VConKC!N91</f>
        <v>-0.20942426754903476</v>
      </c>
      <c r="O91" s="15">
        <f>V_G!O91-VConH!O91-VConLC!O91-VConK_T!O91-VConKC!O91</f>
        <v>-0.1400614953344857</v>
      </c>
      <c r="P91" s="15">
        <f>V_G!P91-VConH!P91-VConLC!P91-VConK_T!P91-VConKC!P91</f>
        <v>-9.4212309301327998E-2</v>
      </c>
      <c r="Q91" s="15">
        <f>V_G!Q91-VConH!Q91-VConLC!Q91-VConK_T!Q91-VConKC!Q91</f>
        <v>-0.15657897499700427</v>
      </c>
      <c r="R91" s="15">
        <f>V_G!R91-VConH!R91-VConLC!R91-VConK_T!R91-VConKC!R91</f>
        <v>-0.26191855530863023</v>
      </c>
      <c r="S91" s="15">
        <f>V_G!S91-VConH!S91-VConLC!S91-VConK_T!S91-VConKC!S91</f>
        <v>-6.7223033570372792E-2</v>
      </c>
      <c r="T91" s="15">
        <f>V_G!T91-VConH!T91-VConLC!T91-VConK_T!T91-VConKC!T91</f>
        <v>-0.24744696827793677</v>
      </c>
      <c r="U91" s="15">
        <f>V_G!U91-VConH!U91-VConLC!U91-VConK_T!U91-VConKC!U91</f>
        <v>8.7533632211589801E-2</v>
      </c>
      <c r="V91" s="15">
        <f>V_G!V91-VConH!V91-VConLC!V91-VConK_T!V91-VConKC!V91</f>
        <v>8.9138722010361854E-2</v>
      </c>
      <c r="W91" s="15">
        <f>V_G!W91-VConH!W91-VConLC!W91-VConK_T!W91-VConKC!W91</f>
        <v>0.13247147113332192</v>
      </c>
      <c r="X91" s="15">
        <f>V_G!X91-VConH!X91-VConLC!X91-VConK_T!X91-VConKC!X91</f>
        <v>7.1398208031723961E-2</v>
      </c>
      <c r="Y91" s="15">
        <f>V_G!Y91-VConH!Y91-VConLC!Y91-VConK_T!Y91-VConKC!Y91</f>
        <v>1.5328545231069243E-2</v>
      </c>
      <c r="Z91" s="15">
        <f>V_G!Z91-VConH!Z91-VConLC!Z91-VConK_T!Z91-VConKC!Z91</f>
        <v>7.8192654737782197E-2</v>
      </c>
      <c r="AA91" s="15">
        <f>V_G!AA91-VConH!AA91-VConLC!AA91-VConK_T!AA91-VConKC!AA91</f>
        <v>1.1299909296990113E-3</v>
      </c>
      <c r="AB91" s="15">
        <f>V_G!AB91-VConH!AB91-VConLC!AB91-VConK_T!AB91-VConKC!AB91</f>
        <v>-1.2526368788823863E-2</v>
      </c>
      <c r="AC91" s="15">
        <f>V_G!AC91-VConH!AC91-VConLC!AC91-VConK_T!AC91-VConKC!AC91</f>
        <v>4.1250806548845942E-2</v>
      </c>
      <c r="AD91" s="15">
        <f>V_G!AD91-VConH!AD91-VConLC!AD91-VConK_T!AD91-VConKC!AD91</f>
        <v>1.7467610835620079E-3</v>
      </c>
      <c r="AE91" s="15">
        <f>V_G!AE91-VConH!AE91-VConLC!AE91-VConK_T!AE91-VConKC!AE91</f>
        <v>4.9132153155240187E-3</v>
      </c>
      <c r="AF91" s="15"/>
      <c r="AH91" s="64">
        <f t="shared" si="12"/>
        <v>3.6454823170774815E-2</v>
      </c>
      <c r="AI91" s="64">
        <f t="shared" si="13"/>
        <v>-7.9576877067333809E-2</v>
      </c>
      <c r="AJ91" s="64">
        <f t="shared" si="14"/>
        <v>-0.14399887370236417</v>
      </c>
      <c r="AK91" s="64">
        <f t="shared" si="15"/>
        <v>2.6619013021812153E-2</v>
      </c>
      <c r="AL91" s="64">
        <f t="shared" si="16"/>
        <v>2.4675125731714508E-2</v>
      </c>
      <c r="AM91" s="64">
        <f t="shared" si="17"/>
        <v>3.3299881995430131E-3</v>
      </c>
      <c r="AN91" s="64">
        <f t="shared" si="18"/>
        <v>-0.11178787538484899</v>
      </c>
      <c r="AO91" s="64">
        <f t="shared" si="19"/>
        <v>2.1927555847226613E-2</v>
      </c>
      <c r="AP91" s="64">
        <f t="shared" si="20"/>
        <v>2.3913320802087485E-2</v>
      </c>
      <c r="AQ91" s="64">
        <f t="shared" si="21"/>
        <v>2.0531205527431647E-2</v>
      </c>
      <c r="AR91" s="64">
        <f t="shared" si="22"/>
        <v>1.597026098264399E-2</v>
      </c>
      <c r="AS91" s="64">
        <f t="shared" si="23"/>
        <v>-2.490644325288506E-2</v>
      </c>
    </row>
    <row r="92" spans="1:45" x14ac:dyDescent="0.2">
      <c r="A92" s="4">
        <v>90</v>
      </c>
      <c r="B92" s="6" t="s">
        <v>126</v>
      </c>
      <c r="C92" s="15"/>
      <c r="D92" s="15">
        <f>V_G!D92-VConH!D92-VConLC!D92-VConK_T!D92-VConKC!D92</f>
        <v>-4.0372014448847415E-2</v>
      </c>
      <c r="E92" s="15">
        <f>V_G!E92-VConH!E92-VConLC!E92-VConK_T!E92-VConKC!E92</f>
        <v>2.3531200350041099E-2</v>
      </c>
      <c r="F92" s="15">
        <f>V_G!F92-VConH!F92-VConLC!F92-VConK_T!F92-VConKC!F92</f>
        <v>-2.3321117577108495E-2</v>
      </c>
      <c r="G92" s="15">
        <f>V_G!G92-VConH!G92-VConLC!G92-VConK_T!G92-VConKC!G92</f>
        <v>-2.1171473329424408E-2</v>
      </c>
      <c r="H92" s="15">
        <f>V_G!H92-VConH!H92-VConLC!H92-VConK_T!H92-VConKC!H92</f>
        <v>-1.9444254961127082E-2</v>
      </c>
      <c r="I92" s="15">
        <f>V_G!I92-VConH!I92-VConLC!I92-VConK_T!I92-VConKC!I92</f>
        <v>5.2879987148451185E-2</v>
      </c>
      <c r="J92" s="15">
        <f>V_G!J92-VConH!J92-VConLC!J92-VConK_T!J92-VConKC!J92</f>
        <v>9.6384129448266326E-3</v>
      </c>
      <c r="K92" s="15">
        <f>V_G!K92-VConH!K92-VConLC!K92-VConK_T!K92-VConKC!K92</f>
        <v>6.380027868044388E-5</v>
      </c>
      <c r="L92" s="15">
        <f>V_G!L92-VConH!L92-VConLC!L92-VConK_T!L92-VConKC!L92</f>
        <v>-2.0320338442573558E-2</v>
      </c>
      <c r="M92" s="15">
        <f>V_G!M92-VConH!M92-VConLC!M92-VConK_T!M92-VConKC!M92</f>
        <v>-2.534609159278536E-2</v>
      </c>
      <c r="N92" s="15">
        <f>V_G!N92-VConH!N92-VConLC!N92-VConK_T!N92-VConKC!N92</f>
        <v>8.8647083181324138E-2</v>
      </c>
      <c r="O92" s="15">
        <f>V_G!O92-VConH!O92-VConLC!O92-VConK_T!O92-VConKC!O92</f>
        <v>3.43964582628545E-2</v>
      </c>
      <c r="P92" s="15">
        <f>V_G!P92-VConH!P92-VConLC!P92-VConK_T!P92-VConKC!P92</f>
        <v>0.10729636505371322</v>
      </c>
      <c r="Q92" s="15">
        <f>V_G!Q92-VConH!Q92-VConLC!Q92-VConK_T!Q92-VConKC!Q92</f>
        <v>8.6474428137394158E-2</v>
      </c>
      <c r="R92" s="15">
        <f>V_G!R92-VConH!R92-VConLC!R92-VConK_T!R92-VConKC!R92</f>
        <v>6.2373601657359935E-3</v>
      </c>
      <c r="S92" s="15">
        <f>V_G!S92-VConH!S92-VConLC!S92-VConK_T!S92-VConKC!S92</f>
        <v>1.4030097627448208E-2</v>
      </c>
      <c r="T92" s="15">
        <f>V_G!T92-VConH!T92-VConLC!T92-VConK_T!T92-VConKC!T92</f>
        <v>1.3287998069214817E-2</v>
      </c>
      <c r="U92" s="15">
        <f>V_G!U92-VConH!U92-VConLC!U92-VConK_T!U92-VConKC!U92</f>
        <v>-0.14801483179190975</v>
      </c>
      <c r="V92" s="15">
        <f>V_G!V92-VConH!V92-VConLC!V92-VConK_T!V92-VConKC!V92</f>
        <v>4.8528024338000728E-2</v>
      </c>
      <c r="W92" s="15">
        <f>V_G!W92-VConH!W92-VConLC!W92-VConK_T!W92-VConKC!W92</f>
        <v>-1.0377631573531514E-2</v>
      </c>
      <c r="X92" s="15">
        <f>V_G!X92-VConH!X92-VConLC!X92-VConK_T!X92-VConKC!X92</f>
        <v>-1.03933253067443E-2</v>
      </c>
      <c r="Y92" s="15">
        <f>V_G!Y92-VConH!Y92-VConLC!Y92-VConK_T!Y92-VConKC!Y92</f>
        <v>-8.1180988067566413E-3</v>
      </c>
      <c r="Z92" s="15">
        <f>V_G!Z92-VConH!Z92-VConLC!Z92-VConK_T!Z92-VConKC!Z92</f>
        <v>-2.5093536096154334E-2</v>
      </c>
      <c r="AA92" s="15">
        <f>V_G!AA92-VConH!AA92-VConLC!AA92-VConK_T!AA92-VConKC!AA92</f>
        <v>-1.5907613703939144E-2</v>
      </c>
      <c r="AB92" s="15">
        <f>V_G!AB92-VConH!AB92-VConLC!AB92-VConK_T!AB92-VConKC!AB92</f>
        <v>3.1451798502905542E-3</v>
      </c>
      <c r="AC92" s="15">
        <f>V_G!AC92-VConH!AC92-VConLC!AC92-VConK_T!AC92-VConKC!AC92</f>
        <v>3.6079001250046469E-2</v>
      </c>
      <c r="AD92" s="15">
        <f>V_G!AD92-VConH!AD92-VConLC!AD92-VConK_T!AD92-VConKC!AD92</f>
        <v>-3.2472997593477236E-2</v>
      </c>
      <c r="AE92" s="15">
        <f>V_G!AE92-VConH!AE92-VConLC!AE92-VConK_T!AE92-VConKC!AE92</f>
        <v>-7.3456982713721072E-2</v>
      </c>
      <c r="AF92" s="15"/>
      <c r="AH92" s="64">
        <f t="shared" si="12"/>
        <v>2.4948683261664605E-3</v>
      </c>
      <c r="AI92" s="64">
        <f t="shared" si="13"/>
        <v>1.053657327389446E-2</v>
      </c>
      <c r="AJ92" s="64">
        <f t="shared" si="14"/>
        <v>4.968694184942922E-2</v>
      </c>
      <c r="AK92" s="64">
        <f t="shared" si="15"/>
        <v>-2.1393953252994001E-2</v>
      </c>
      <c r="AL92" s="64">
        <f t="shared" si="16"/>
        <v>-1.9790135013026192E-3</v>
      </c>
      <c r="AM92" s="64">
        <f t="shared" si="17"/>
        <v>-5.2964990153599151E-2</v>
      </c>
      <c r="AN92" s="64">
        <f t="shared" si="18"/>
        <v>3.0111757561661838E-2</v>
      </c>
      <c r="AO92" s="64">
        <f t="shared" si="19"/>
        <v>-1.8566234506556784E-2</v>
      </c>
      <c r="AP92" s="64">
        <f t="shared" si="20"/>
        <v>-1.6993759446836617E-2</v>
      </c>
      <c r="AQ92" s="64">
        <f t="shared" si="21"/>
        <v>-1.1493517189139891E-2</v>
      </c>
      <c r="AR92" s="64">
        <f t="shared" si="22"/>
        <v>-2.3283659685717283E-2</v>
      </c>
      <c r="AS92" s="64">
        <f t="shared" si="23"/>
        <v>3.3628556729173777E-3</v>
      </c>
    </row>
    <row r="93" spans="1:45" x14ac:dyDescent="0.2">
      <c r="A93" s="4">
        <v>91</v>
      </c>
      <c r="B93" s="6" t="s">
        <v>127</v>
      </c>
      <c r="C93" s="15"/>
      <c r="D93" s="15">
        <f>V_G!D93-VConH!D93-VConLC!D93-VConK_T!D93-VConKC!D93</f>
        <v>-2.7235505041434772E-2</v>
      </c>
      <c r="E93" s="15">
        <f>V_G!E93-VConH!E93-VConLC!E93-VConK_T!E93-VConKC!E93</f>
        <v>3.5592120717240737E-2</v>
      </c>
      <c r="F93" s="15">
        <f>V_G!F93-VConH!F93-VConLC!F93-VConK_T!F93-VConKC!F93</f>
        <v>1.9875019000108247E-2</v>
      </c>
      <c r="G93" s="15">
        <f>V_G!G93-VConH!G93-VConLC!G93-VConK_T!G93-VConKC!G93</f>
        <v>-3.5752569411145636E-3</v>
      </c>
      <c r="H93" s="15">
        <f>V_G!H93-VConH!H93-VConLC!H93-VConK_T!H93-VConKC!H93</f>
        <v>7.2411401652042583E-3</v>
      </c>
      <c r="I93" s="15">
        <f>V_G!I93-VConH!I93-VConLC!I93-VConK_T!I93-VConKC!I93</f>
        <v>-3.1930854878845366E-3</v>
      </c>
      <c r="J93" s="15">
        <f>V_G!J93-VConH!J93-VConLC!J93-VConK_T!J93-VConKC!J93</f>
        <v>2.3102300637668147E-2</v>
      </c>
      <c r="K93" s="15">
        <f>V_G!K93-VConH!K93-VConLC!K93-VConK_T!K93-VConKC!K93</f>
        <v>-2.2841407280998861E-2</v>
      </c>
      <c r="L93" s="15">
        <f>V_G!L93-VConH!L93-VConLC!L93-VConK_T!L93-VConKC!L93</f>
        <v>-1.2293927935885534E-2</v>
      </c>
      <c r="M93" s="15">
        <f>V_G!M93-VConH!M93-VConLC!M93-VConK_T!M93-VConKC!M93</f>
        <v>-1.5834004930196603E-2</v>
      </c>
      <c r="N93" s="15">
        <f>V_G!N93-VConH!N93-VConLC!N93-VConK_T!N93-VConKC!N93</f>
        <v>1.4534620333594223E-2</v>
      </c>
      <c r="O93" s="15">
        <f>V_G!O93-VConH!O93-VConLC!O93-VConK_T!O93-VConKC!O93</f>
        <v>1.5727273263195098E-2</v>
      </c>
      <c r="P93" s="15">
        <f>V_G!P93-VConH!P93-VConLC!P93-VConK_T!P93-VConKC!P93</f>
        <v>3.8688601129194082E-2</v>
      </c>
      <c r="Q93" s="15">
        <f>V_G!Q93-VConH!Q93-VConLC!Q93-VConK_T!Q93-VConKC!Q93</f>
        <v>4.5220391388651714E-2</v>
      </c>
      <c r="R93" s="15">
        <f>V_G!R93-VConH!R93-VConLC!R93-VConK_T!R93-VConKC!R93</f>
        <v>-8.7830835026121191E-3</v>
      </c>
      <c r="S93" s="15">
        <f>V_G!S93-VConH!S93-VConLC!S93-VConK_T!S93-VConKC!S93</f>
        <v>1.0649742481070918E-2</v>
      </c>
      <c r="T93" s="15">
        <f>V_G!T93-VConH!T93-VConLC!T93-VConK_T!T93-VConKC!T93</f>
        <v>3.443353332019599E-2</v>
      </c>
      <c r="U93" s="15">
        <f>V_G!U93-VConH!U93-VConLC!U93-VConK_T!U93-VConKC!U93</f>
        <v>1.2310170931237922E-2</v>
      </c>
      <c r="V93" s="15">
        <f>V_G!V93-VConH!V93-VConLC!V93-VConK_T!V93-VConKC!V93</f>
        <v>3.1810682549070018E-2</v>
      </c>
      <c r="W93" s="15">
        <f>V_G!W93-VConH!W93-VConLC!W93-VConK_T!W93-VConKC!W93</f>
        <v>2.4096826390026374E-2</v>
      </c>
      <c r="X93" s="15">
        <f>V_G!X93-VConH!X93-VConLC!X93-VConK_T!X93-VConKC!X93</f>
        <v>7.6297590622624424E-3</v>
      </c>
      <c r="Y93" s="15">
        <f>V_G!Y93-VConH!Y93-VConLC!Y93-VConK_T!Y93-VConKC!Y93</f>
        <v>1.6338195516020931E-2</v>
      </c>
      <c r="Z93" s="15">
        <f>V_G!Z93-VConH!Z93-VConLC!Z93-VConK_T!Z93-VConKC!Z93</f>
        <v>9.2908266271978738E-4</v>
      </c>
      <c r="AA93" s="15">
        <f>V_G!AA93-VConH!AA93-VConLC!AA93-VConK_T!AA93-VConKC!AA93</f>
        <v>4.6467183701686801E-2</v>
      </c>
      <c r="AB93" s="15">
        <f>V_G!AB93-VConH!AB93-VConLC!AB93-VConK_T!AB93-VConKC!AB93</f>
        <v>-2.062733250984802E-2</v>
      </c>
      <c r="AC93" s="15">
        <f>V_G!AC93-VConH!AC93-VConLC!AC93-VConK_T!AC93-VConKC!AC93</f>
        <v>2.0146447060003351E-2</v>
      </c>
      <c r="AD93" s="15">
        <f>V_G!AD93-VConH!AD93-VConLC!AD93-VConK_T!AD93-VConKC!AD93</f>
        <v>1.3637907558383169E-2</v>
      </c>
      <c r="AE93" s="15">
        <f>V_G!AE93-VConH!AE93-VConLC!AE93-VConK_T!AE93-VConKC!AE93</f>
        <v>1.6776840000503543E-2</v>
      </c>
      <c r="AF93" s="15"/>
      <c r="AH93" s="64">
        <f t="shared" si="12"/>
        <v>1.118798749071083E-2</v>
      </c>
      <c r="AI93" s="64">
        <f t="shared" si="13"/>
        <v>-2.6664838351637249E-3</v>
      </c>
      <c r="AJ93" s="64">
        <f t="shared" si="14"/>
        <v>2.0300584951899941E-2</v>
      </c>
      <c r="AK93" s="64">
        <f t="shared" si="15"/>
        <v>2.205619445055855E-2</v>
      </c>
      <c r="AL93" s="64">
        <f t="shared" si="16"/>
        <v>1.2650715286116568E-2</v>
      </c>
      <c r="AM93" s="64">
        <f t="shared" si="17"/>
        <v>1.5207373779443357E-2</v>
      </c>
      <c r="AN93" s="64">
        <f t="shared" si="18"/>
        <v>8.8170505583681086E-3</v>
      </c>
      <c r="AO93" s="64">
        <f t="shared" si="19"/>
        <v>1.6995774686855192E-2</v>
      </c>
      <c r="AP93" s="64">
        <f t="shared" si="20"/>
        <v>1.7043122402596918E-2</v>
      </c>
      <c r="AQ93" s="64">
        <f t="shared" si="21"/>
        <v>1.0776782342644873E-2</v>
      </c>
      <c r="AR93" s="64">
        <f t="shared" si="22"/>
        <v>1.6853731539630021E-2</v>
      </c>
      <c r="AS93" s="64">
        <f t="shared" si="23"/>
        <v>1.2891101454796206E-2</v>
      </c>
    </row>
    <row r="94" spans="1:45" x14ac:dyDescent="0.2">
      <c r="A94" s="4">
        <v>92</v>
      </c>
      <c r="B94" s="6" t="s">
        <v>128</v>
      </c>
      <c r="C94" s="15"/>
      <c r="D94" s="15">
        <f>V_G!D94-VConH!D94-VConLC!D94-VConK_T!D94-VConKC!D94</f>
        <v>3.0476969417571396E-3</v>
      </c>
      <c r="E94" s="15">
        <f>V_G!E94-VConH!E94-VConLC!E94-VConK_T!E94-VConKC!E94</f>
        <v>2.0812193553082701E-2</v>
      </c>
      <c r="F94" s="15">
        <f>V_G!F94-VConH!F94-VConLC!F94-VConK_T!F94-VConKC!F94</f>
        <v>-1.841588667701707E-2</v>
      </c>
      <c r="G94" s="15">
        <f>V_G!G94-VConH!G94-VConLC!G94-VConK_T!G94-VConKC!G94</f>
        <v>-3.4557001912630725E-2</v>
      </c>
      <c r="H94" s="15">
        <f>V_G!H94-VConH!H94-VConLC!H94-VConK_T!H94-VConKC!H94</f>
        <v>1.126360309735309E-2</v>
      </c>
      <c r="I94" s="15">
        <f>V_G!I94-VConH!I94-VConLC!I94-VConK_T!I94-VConKC!I94</f>
        <v>1.1013627837538818E-2</v>
      </c>
      <c r="J94" s="15">
        <f>V_G!J94-VConH!J94-VConLC!J94-VConK_T!J94-VConKC!J94</f>
        <v>2.7233467778055603E-2</v>
      </c>
      <c r="K94" s="15">
        <f>V_G!K94-VConH!K94-VConLC!K94-VConK_T!K94-VConKC!K94</f>
        <v>1.3191872654688474E-2</v>
      </c>
      <c r="L94" s="15">
        <f>V_G!L94-VConH!L94-VConLC!L94-VConK_T!L94-VConKC!L94</f>
        <v>-3.5181819564757154E-2</v>
      </c>
      <c r="M94" s="15">
        <f>V_G!M94-VConH!M94-VConLC!M94-VConK_T!M94-VConKC!M94</f>
        <v>-5.2237716881774629E-2</v>
      </c>
      <c r="N94" s="15">
        <f>V_G!N94-VConH!N94-VConLC!N94-VConK_T!N94-VConKC!N94</f>
        <v>7.8531176082218229E-4</v>
      </c>
      <c r="O94" s="15">
        <f>V_G!O94-VConH!O94-VConLC!O94-VConK_T!O94-VConKC!O94</f>
        <v>-5.2505958305974132E-3</v>
      </c>
      <c r="P94" s="15">
        <f>V_G!P94-VConH!P94-VConLC!P94-VConK_T!P94-VConKC!P94</f>
        <v>4.4934941589122784E-2</v>
      </c>
      <c r="Q94" s="15">
        <f>V_G!Q94-VConH!Q94-VConLC!Q94-VConK_T!Q94-VConKC!Q94</f>
        <v>6.4884862631696405E-3</v>
      </c>
      <c r="R94" s="15">
        <f>V_G!R94-VConH!R94-VConLC!R94-VConK_T!R94-VConKC!R94</f>
        <v>-2.3517268035256621E-2</v>
      </c>
      <c r="S94" s="15">
        <f>V_G!S94-VConH!S94-VConLC!S94-VConK_T!S94-VConKC!S94</f>
        <v>-9.4055411587149751E-3</v>
      </c>
      <c r="T94" s="15">
        <f>V_G!T94-VConH!T94-VConLC!T94-VConK_T!T94-VConKC!T94</f>
        <v>3.1453950246683758E-2</v>
      </c>
      <c r="U94" s="15">
        <f>V_G!U94-VConH!U94-VConLC!U94-VConK_T!U94-VConKC!U94</f>
        <v>1.4775518128124752E-2</v>
      </c>
      <c r="V94" s="15">
        <f>V_G!V94-VConH!V94-VConLC!V94-VConK_T!V94-VConKC!V94</f>
        <v>3.0235572295418556E-2</v>
      </c>
      <c r="W94" s="15">
        <f>V_G!W94-VConH!W94-VConLC!W94-VConK_T!W94-VConKC!W94</f>
        <v>3.5645138306535746E-4</v>
      </c>
      <c r="X94" s="15">
        <f>V_G!X94-VConH!X94-VConLC!X94-VConK_T!X94-VConKC!X94</f>
        <v>-1.8601997890975434E-2</v>
      </c>
      <c r="Y94" s="15">
        <f>V_G!Y94-VConH!Y94-VConLC!Y94-VConK_T!Y94-VConKC!Y94</f>
        <v>8.9870570492570322E-3</v>
      </c>
      <c r="Z94" s="15">
        <f>V_G!Z94-VConH!Z94-VConLC!Z94-VConK_T!Z94-VConKC!Z94</f>
        <v>-1.6323239860933335E-2</v>
      </c>
      <c r="AA94" s="15">
        <f>V_G!AA94-VConH!AA94-VConLC!AA94-VConK_T!AA94-VConKC!AA94</f>
        <v>2.8555914749853872E-2</v>
      </c>
      <c r="AB94" s="15">
        <f>V_G!AB94-VConH!AB94-VConLC!AB94-VConK_T!AB94-VConKC!AB94</f>
        <v>2.8933154832677343E-2</v>
      </c>
      <c r="AC94" s="15">
        <f>V_G!AC94-VConH!AC94-VConLC!AC94-VConK_T!AC94-VConKC!AC94</f>
        <v>6.0397749770672464E-2</v>
      </c>
      <c r="AD94" s="15">
        <f>V_G!AD94-VConH!AD94-VConLC!AD94-VConK_T!AD94-VConKC!AD94</f>
        <v>-1.7981570792355597E-2</v>
      </c>
      <c r="AE94" s="15">
        <f>V_G!AE94-VConH!AE94-VConLC!AE94-VConK_T!AE94-VConKC!AE94</f>
        <v>-6.0737055939705901E-2</v>
      </c>
      <c r="AF94" s="15"/>
      <c r="AH94" s="64">
        <f t="shared" si="12"/>
        <v>-1.9766928203346378E-3</v>
      </c>
      <c r="AI94" s="64">
        <f t="shared" si="13"/>
        <v>-9.2417768505931048E-3</v>
      </c>
      <c r="AJ94" s="64">
        <f t="shared" si="14"/>
        <v>2.6500045655446828E-3</v>
      </c>
      <c r="AK94" s="64">
        <f t="shared" si="15"/>
        <v>1.1643898832463397E-2</v>
      </c>
      <c r="AL94" s="64">
        <f t="shared" si="16"/>
        <v>2.2110127308305479E-2</v>
      </c>
      <c r="AM94" s="64">
        <f t="shared" si="17"/>
        <v>-3.9359313366030747E-2</v>
      </c>
      <c r="AN94" s="64">
        <f t="shared" si="18"/>
        <v>-3.2958861425242112E-3</v>
      </c>
      <c r="AO94" s="64">
        <f t="shared" si="19"/>
        <v>7.5042919976485711E-3</v>
      </c>
      <c r="AP94" s="64">
        <f t="shared" si="20"/>
        <v>1.2041375659241321E-2</v>
      </c>
      <c r="AQ94" s="64">
        <f t="shared" si="21"/>
        <v>1.2538221692713729E-2</v>
      </c>
      <c r="AR94" s="64">
        <f t="shared" si="22"/>
        <v>-6.1069589871296766E-3</v>
      </c>
      <c r="AS94" s="64">
        <f t="shared" si="23"/>
        <v>1.7484880905506502E-3</v>
      </c>
    </row>
    <row r="95" spans="1:45" x14ac:dyDescent="0.2">
      <c r="A95" s="4">
        <v>93</v>
      </c>
      <c r="B95" s="6" t="s">
        <v>129</v>
      </c>
      <c r="C95" s="15"/>
      <c r="D95" s="15">
        <f>V_G!D95-VConH!D95-VConLC!D95-VConK_T!D95-VConKC!D95</f>
        <v>-1.0546107606018276E-2</v>
      </c>
      <c r="E95" s="15">
        <f>V_G!E95-VConH!E95-VConLC!E95-VConK_T!E95-VConKC!E95</f>
        <v>-1.2050943685314206E-2</v>
      </c>
      <c r="F95" s="15">
        <f>V_G!F95-VConH!F95-VConLC!F95-VConK_T!F95-VConKC!F95</f>
        <v>-7.9522521017491628E-3</v>
      </c>
      <c r="G95" s="15">
        <f>V_G!G95-VConH!G95-VConLC!G95-VConK_T!G95-VConKC!G95</f>
        <v>-3.716856684361812E-2</v>
      </c>
      <c r="H95" s="15">
        <f>V_G!H95-VConH!H95-VConLC!H95-VConK_T!H95-VConKC!H95</f>
        <v>1.66379599293279E-2</v>
      </c>
      <c r="I95" s="15">
        <f>V_G!I95-VConH!I95-VConLC!I95-VConK_T!I95-VConKC!I95</f>
        <v>-3.8103976861172353E-2</v>
      </c>
      <c r="J95" s="15">
        <f>V_G!J95-VConH!J95-VConLC!J95-VConK_T!J95-VConKC!J95</f>
        <v>-2.4400490218970963E-2</v>
      </c>
      <c r="K95" s="15">
        <f>V_G!K95-VConH!K95-VConLC!K95-VConK_T!K95-VConKC!K95</f>
        <v>-4.0461660940725674E-2</v>
      </c>
      <c r="L95" s="15">
        <f>V_G!L95-VConH!L95-VConLC!L95-VConK_T!L95-VConKC!L95</f>
        <v>-1.5593793390386579E-2</v>
      </c>
      <c r="M95" s="15">
        <f>V_G!M95-VConH!M95-VConLC!M95-VConK_T!M95-VConKC!M95</f>
        <v>-2.6712248543800072E-2</v>
      </c>
      <c r="N95" s="15">
        <f>V_G!N95-VConH!N95-VConLC!N95-VConK_T!N95-VConKC!N95</f>
        <v>-3.8397605522369743E-4</v>
      </c>
      <c r="O95" s="15">
        <f>V_G!O95-VConH!O95-VConLC!O95-VConK_T!O95-VConKC!O95</f>
        <v>-4.4216752337470362E-2</v>
      </c>
      <c r="P95" s="15">
        <f>V_G!P95-VConH!P95-VConLC!P95-VConK_T!P95-VConKC!P95</f>
        <v>6.8193099608514926E-2</v>
      </c>
      <c r="Q95" s="15">
        <f>V_G!Q95-VConH!Q95-VConLC!Q95-VConK_T!Q95-VConKC!Q95</f>
        <v>-4.3125092374042198E-4</v>
      </c>
      <c r="R95" s="15">
        <f>V_G!R95-VConH!R95-VConLC!R95-VConK_T!R95-VConKC!R95</f>
        <v>-2.5354150944452102E-2</v>
      </c>
      <c r="S95" s="15">
        <f>V_G!S95-VConH!S95-VConLC!S95-VConK_T!S95-VConKC!S95</f>
        <v>-1.7250863389572789E-2</v>
      </c>
      <c r="T95" s="15">
        <f>V_G!T95-VConH!T95-VConLC!T95-VConK_T!T95-VConKC!T95</f>
        <v>-3.2704035578608452E-2</v>
      </c>
      <c r="U95" s="15">
        <f>V_G!U95-VConH!U95-VConLC!U95-VConK_T!U95-VConKC!U95</f>
        <v>2.4688712176225403E-4</v>
      </c>
      <c r="V95" s="15">
        <f>V_G!V95-VConH!V95-VConLC!V95-VConK_T!V95-VConKC!V95</f>
        <v>2.0051537528951044E-2</v>
      </c>
      <c r="W95" s="15">
        <f>V_G!W95-VConH!W95-VConLC!W95-VConK_T!W95-VConKC!W95</f>
        <v>8.6153169151171275E-3</v>
      </c>
      <c r="X95" s="15">
        <f>V_G!X95-VConH!X95-VConLC!X95-VConK_T!X95-VConKC!X95</f>
        <v>1.3619726755369804E-2</v>
      </c>
      <c r="Y95" s="15">
        <f>V_G!Y95-VConH!Y95-VConLC!Y95-VConK_T!Y95-VConKC!Y95</f>
        <v>3.8742122704224315E-2</v>
      </c>
      <c r="Z95" s="15">
        <f>V_G!Z95-VConH!Z95-VConLC!Z95-VConK_T!Z95-VConKC!Z95</f>
        <v>-5.0315750607734369E-2</v>
      </c>
      <c r="AA95" s="15">
        <f>V_G!AA95-VConH!AA95-VConLC!AA95-VConK_T!AA95-VConKC!AA95</f>
        <v>4.5622378661301977E-2</v>
      </c>
      <c r="AB95" s="15">
        <f>V_G!AB95-VConH!AB95-VConLC!AB95-VConK_T!AB95-VConKC!AB95</f>
        <v>8.3045479770454088E-3</v>
      </c>
      <c r="AC95" s="15">
        <f>V_G!AC95-VConH!AC95-VConLC!AC95-VConK_T!AC95-VConKC!AC95</f>
        <v>1.2106112862649E-2</v>
      </c>
      <c r="AD95" s="15">
        <f>V_G!AD95-VConH!AD95-VConLC!AD95-VConK_T!AD95-VConKC!AD95</f>
        <v>2.1453602926940991E-2</v>
      </c>
      <c r="AE95" s="15">
        <f>V_G!AE95-VConH!AE95-VConLC!AE95-VConK_T!AE95-VConKC!AE95</f>
        <v>-7.6150021295936773E-2</v>
      </c>
      <c r="AF95" s="15"/>
      <c r="AH95" s="64">
        <f t="shared" si="12"/>
        <v>-1.5727555912505187E-2</v>
      </c>
      <c r="AI95" s="64">
        <f t="shared" si="13"/>
        <v>-2.1510433829821395E-2</v>
      </c>
      <c r="AJ95" s="64">
        <f t="shared" si="14"/>
        <v>-3.81198359734415E-3</v>
      </c>
      <c r="AK95" s="64">
        <f t="shared" si="15"/>
        <v>1.9658865485183553E-3</v>
      </c>
      <c r="AL95" s="64">
        <f t="shared" si="16"/>
        <v>1.0891882319497264E-2</v>
      </c>
      <c r="AM95" s="64">
        <f t="shared" si="17"/>
        <v>-2.7348209184497891E-2</v>
      </c>
      <c r="AN95" s="64">
        <f t="shared" si="18"/>
        <v>-1.2661208713582773E-2</v>
      </c>
      <c r="AO95" s="64">
        <f t="shared" si="19"/>
        <v>7.9936883092352731E-4</v>
      </c>
      <c r="AP95" s="64">
        <f t="shared" si="20"/>
        <v>5.7980812752699007E-3</v>
      </c>
      <c r="AQ95" s="64">
        <f t="shared" si="21"/>
        <v>1.0588324683709332E-2</v>
      </c>
      <c r="AR95" s="64">
        <f t="shared" si="22"/>
        <v>-1.4196768502115592E-2</v>
      </c>
      <c r="AS95" s="64">
        <f t="shared" si="23"/>
        <v>-7.2465718787878266E-3</v>
      </c>
    </row>
    <row r="96" spans="1:45" x14ac:dyDescent="0.2">
      <c r="A96" s="4">
        <v>94</v>
      </c>
      <c r="B96" s="6" t="s">
        <v>130</v>
      </c>
      <c r="C96" s="15"/>
      <c r="D96" s="15">
        <f>V_G!D96-VConH!D96-VConLC!D96-VConK_T!D96-VConKC!D96</f>
        <v>6.9404220214015332E-3</v>
      </c>
      <c r="E96" s="15">
        <f>V_G!E96-VConH!E96-VConLC!E96-VConK_T!E96-VConKC!E96</f>
        <v>-7.5312746038591352E-2</v>
      </c>
      <c r="F96" s="15">
        <f>V_G!F96-VConH!F96-VConLC!F96-VConK_T!F96-VConKC!F96</f>
        <v>-8.160801266085381E-2</v>
      </c>
      <c r="G96" s="15">
        <f>V_G!G96-VConH!G96-VConLC!G96-VConK_T!G96-VConKC!G96</f>
        <v>-1.5414919317922538E-2</v>
      </c>
      <c r="H96" s="15">
        <f>V_G!H96-VConH!H96-VConLC!H96-VConK_T!H96-VConKC!H96</f>
        <v>-4.8877829369211444E-2</v>
      </c>
      <c r="I96" s="15">
        <f>V_G!I96-VConH!I96-VConLC!I96-VConK_T!I96-VConKC!I96</f>
        <v>0.33584942625841768</v>
      </c>
      <c r="J96" s="15">
        <f>V_G!J96-VConH!J96-VConLC!J96-VConK_T!J96-VConKC!J96</f>
        <v>7.6266939956434023E-3</v>
      </c>
      <c r="K96" s="15">
        <f>V_G!K96-VConH!K96-VConLC!K96-VConK_T!K96-VConKC!K96</f>
        <v>-8.7245113181160738E-2</v>
      </c>
      <c r="L96" s="15">
        <f>V_G!L96-VConH!L96-VConLC!L96-VConK_T!L96-VConKC!L96</f>
        <v>-7.6328411606751287E-2</v>
      </c>
      <c r="M96" s="15">
        <f>V_G!M96-VConH!M96-VConLC!M96-VConK_T!M96-VConKC!M96</f>
        <v>-0.10399283598910987</v>
      </c>
      <c r="N96" s="15">
        <f>V_G!N96-VConH!N96-VConLC!N96-VConK_T!N96-VConKC!N96</f>
        <v>-2.3216600464806801E-2</v>
      </c>
      <c r="O96" s="15">
        <f>V_G!O96-VConH!O96-VConLC!O96-VConK_T!O96-VConKC!O96</f>
        <v>2.588784648734449E-2</v>
      </c>
      <c r="P96" s="15">
        <f>V_G!P96-VConH!P96-VConLC!P96-VConK_T!P96-VConKC!P96</f>
        <v>-1.9320550561356883E-2</v>
      </c>
      <c r="Q96" s="15">
        <f>V_G!Q96-VConH!Q96-VConLC!Q96-VConK_T!Q96-VConKC!Q96</f>
        <v>-4.8352138044409743E-2</v>
      </c>
      <c r="R96" s="15">
        <f>V_G!R96-VConH!R96-VConLC!R96-VConK_T!R96-VConKC!R96</f>
        <v>2.7588294049651289E-2</v>
      </c>
      <c r="S96" s="15">
        <f>V_G!S96-VConH!S96-VConLC!S96-VConK_T!S96-VConKC!S96</f>
        <v>-2.4100324532468072E-2</v>
      </c>
      <c r="T96" s="15">
        <f>V_G!T96-VConH!T96-VConLC!T96-VConK_T!T96-VConKC!T96</f>
        <v>2.9312957014463157E-2</v>
      </c>
      <c r="U96" s="15">
        <f>V_G!U96-VConH!U96-VConLC!U96-VConK_T!U96-VConKC!U96</f>
        <v>-1.0773373902978507E-3</v>
      </c>
      <c r="V96" s="15">
        <f>V_G!V96-VConH!V96-VConLC!V96-VConK_T!V96-VConKC!V96</f>
        <v>-6.5573813685868634E-2</v>
      </c>
      <c r="W96" s="15">
        <f>V_G!W96-VConH!W96-VConLC!W96-VConK_T!W96-VConKC!W96</f>
        <v>-9.4239649005202028E-2</v>
      </c>
      <c r="X96" s="15">
        <f>V_G!X96-VConH!X96-VConLC!X96-VConK_T!X96-VConKC!X96</f>
        <v>3.8616442027866578E-2</v>
      </c>
      <c r="Y96" s="15">
        <f>V_G!Y96-VConH!Y96-VConLC!Y96-VConK_T!Y96-VConKC!Y96</f>
        <v>2.0827177872466508E-2</v>
      </c>
      <c r="Z96" s="15">
        <f>V_G!Z96-VConH!Z96-VConLC!Z96-VConK_T!Z96-VConKC!Z96</f>
        <v>-4.4101865563772262E-2</v>
      </c>
      <c r="AA96" s="15">
        <f>V_G!AA96-VConH!AA96-VConLC!AA96-VConK_T!AA96-VConKC!AA96</f>
        <v>4.759413964249961E-2</v>
      </c>
      <c r="AB96" s="15">
        <f>V_G!AB96-VConH!AB96-VConLC!AB96-VConK_T!AB96-VConKC!AB96</f>
        <v>2.0072787159433163E-2</v>
      </c>
      <c r="AC96" s="15">
        <f>V_G!AC96-VConH!AC96-VConLC!AC96-VConK_T!AC96-VConKC!AC96</f>
        <v>0.12126246020735823</v>
      </c>
      <c r="AD96" s="15">
        <f>V_G!AD96-VConH!AD96-VConLC!AD96-VConK_T!AD96-VConKC!AD96</f>
        <v>-4.6988362866830745E-2</v>
      </c>
      <c r="AE96" s="15">
        <f>V_G!AE96-VConH!AE96-VConLC!AE96-VConK_T!AE96-VConKC!AE96</f>
        <v>-0.10297058718047904</v>
      </c>
      <c r="AF96" s="15"/>
      <c r="AH96" s="64">
        <f t="shared" si="12"/>
        <v>2.2927183774367706E-2</v>
      </c>
      <c r="AI96" s="64">
        <f t="shared" si="13"/>
        <v>-5.663125344923705E-2</v>
      </c>
      <c r="AJ96" s="64">
        <f t="shared" si="14"/>
        <v>-7.6593745202477833E-3</v>
      </c>
      <c r="AK96" s="64">
        <f t="shared" si="15"/>
        <v>-1.8592280207807753E-2</v>
      </c>
      <c r="AL96" s="64">
        <f t="shared" si="16"/>
        <v>3.3130939863597053E-2</v>
      </c>
      <c r="AM96" s="64">
        <f t="shared" si="17"/>
        <v>-7.4979475023654887E-2</v>
      </c>
      <c r="AN96" s="64">
        <f t="shared" si="18"/>
        <v>-3.2145313984742421E-2</v>
      </c>
      <c r="AO96" s="64">
        <f t="shared" si="19"/>
        <v>-6.4388043140302734E-3</v>
      </c>
      <c r="AP96" s="64">
        <f t="shared" si="20"/>
        <v>-5.3965735476013046E-3</v>
      </c>
      <c r="AQ96" s="64">
        <f t="shared" si="21"/>
        <v>1.1098059777656755E-2</v>
      </c>
      <c r="AR96" s="64">
        <f t="shared" si="22"/>
        <v>-9.5654966133171867E-3</v>
      </c>
      <c r="AS96" s="64">
        <f t="shared" si="23"/>
        <v>-1.0521587879405521E-2</v>
      </c>
    </row>
    <row r="97" spans="1:79" x14ac:dyDescent="0.2">
      <c r="A97" s="4">
        <v>95</v>
      </c>
      <c r="B97" s="6" t="s">
        <v>131</v>
      </c>
      <c r="C97" s="15"/>
      <c r="D97" s="15"/>
      <c r="E97" s="15"/>
      <c r="F97" s="15"/>
      <c r="G97" s="15"/>
      <c r="H97" s="15"/>
      <c r="I97" s="15"/>
      <c r="J97" s="15">
        <f>V_G!J97-VConH!J97-VConLC!J97-VConK_T!J97-VConKC!J97</f>
        <v>0.31205027085743137</v>
      </c>
      <c r="K97" s="15">
        <f>V_G!K97-VConH!K97-VConLC!K97-VConK_T!K97-VConKC!K97</f>
        <v>4.3121704834014188E-2</v>
      </c>
      <c r="L97" s="15">
        <f>V_G!L97-VConH!L97-VConLC!L97-VConK_T!L97-VConKC!L97</f>
        <v>-3.9175373341464509E-2</v>
      </c>
      <c r="M97" s="15">
        <f>V_G!M97-VConH!M97-VConLC!M97-VConK_T!M97-VConKC!M97</f>
        <v>-2.0536862498153681E-2</v>
      </c>
      <c r="N97" s="15">
        <f>V_G!N97-VConH!N97-VConLC!N97-VConK_T!N97-VConKC!N97</f>
        <v>-4.6774823355117845E-2</v>
      </c>
      <c r="O97" s="15">
        <f>V_G!O97-VConH!O97-VConLC!O97-VConK_T!O97-VConKC!O97</f>
        <v>-7.1938228611037658E-2</v>
      </c>
      <c r="P97" s="15">
        <f>V_G!P97-VConH!P97-VConLC!P97-VConK_T!P97-VConKC!P97</f>
        <v>5.2594552877869565E-2</v>
      </c>
      <c r="Q97" s="15">
        <f>V_G!Q97-VConH!Q97-VConLC!Q97-VConK_T!Q97-VConKC!Q97</f>
        <v>3.7413399716638047E-2</v>
      </c>
      <c r="R97" s="15">
        <f>V_G!R97-VConH!R97-VConLC!R97-VConK_T!R97-VConKC!R97</f>
        <v>-5.814156898968622E-2</v>
      </c>
      <c r="S97" s="15">
        <f>V_G!S97-VConH!S97-VConLC!S97-VConK_T!S97-VConKC!S97</f>
        <v>-8.4428973027637268E-3</v>
      </c>
      <c r="T97" s="15">
        <f>V_G!T97-VConH!T97-VConLC!T97-VConK_T!T97-VConKC!T97</f>
        <v>5.3539370297352356E-3</v>
      </c>
      <c r="U97" s="15">
        <f>V_G!U97-VConH!U97-VConLC!U97-VConK_T!U97-VConKC!U97</f>
        <v>2.9698617236153305E-2</v>
      </c>
      <c r="V97" s="15">
        <f>V_G!V97-VConH!V97-VConLC!V97-VConK_T!V97-VConKC!V97</f>
        <v>5.5999843395852532E-2</v>
      </c>
      <c r="W97" s="15">
        <f>V_G!W97-VConH!W97-VConLC!W97-VConK_T!W97-VConKC!W97</f>
        <v>5.0809744427881449E-2</v>
      </c>
      <c r="X97" s="15">
        <f>V_G!X97-VConH!X97-VConLC!X97-VConK_T!X97-VConKC!X97</f>
        <v>3.3328831229860627E-2</v>
      </c>
      <c r="Y97" s="15">
        <f>V_G!Y97-VConH!Y97-VConLC!Y97-VConK_T!Y97-VConKC!Y97</f>
        <v>-1.3667882337793025E-2</v>
      </c>
      <c r="Z97" s="15">
        <f>V_G!Z97-VConH!Z97-VConLC!Z97-VConK_T!Z97-VConKC!Z97</f>
        <v>-2.7137311011782267E-2</v>
      </c>
      <c r="AA97" s="15">
        <f>V_G!AA97-VConH!AA97-VConLC!AA97-VConK_T!AA97-VConKC!AA97</f>
        <v>-1.1315119261157367E-2</v>
      </c>
      <c r="AB97" s="15">
        <f>V_G!AB97-VConH!AB97-VConLC!AB97-VConK_T!AB97-VConKC!AB97</f>
        <v>-3.7325680805354963E-2</v>
      </c>
      <c r="AC97" s="15">
        <f>V_G!AC97-VConH!AC97-VConLC!AC97-VConK_T!AC97-VConKC!AC97</f>
        <v>9.9298422355029829E-3</v>
      </c>
      <c r="AD97" s="15">
        <f>V_G!AD97-VConH!AD97-VConLC!AD97-VConK_T!AD97-VConKC!AD97</f>
        <v>9.6856664080742364E-4</v>
      </c>
      <c r="AE97" s="15">
        <f>V_G!AE97-VConH!AE97-VConLC!AE97-VConK_T!AE97-VConKC!AE97</f>
        <v>-6.7722006360793882E-2</v>
      </c>
      <c r="AF97" s="15"/>
      <c r="AH97" s="64"/>
      <c r="AI97" s="64">
        <f t="shared" si="13"/>
        <v>4.9736983299341911E-2</v>
      </c>
      <c r="AJ97" s="64">
        <f t="shared" si="14"/>
        <v>-9.7029484617959984E-3</v>
      </c>
      <c r="AK97" s="64">
        <f t="shared" si="15"/>
        <v>3.5038194663896634E-2</v>
      </c>
      <c r="AL97" s="64">
        <f t="shared" si="16"/>
        <v>-1.5903230236116925E-2</v>
      </c>
      <c r="AM97" s="64">
        <f t="shared" si="17"/>
        <v>-3.3376719859993229E-2</v>
      </c>
      <c r="AN97" s="64">
        <f t="shared" si="18"/>
        <v>2.0017017418772952E-2</v>
      </c>
      <c r="AO97" s="64">
        <f t="shared" si="19"/>
        <v>2.4101152015760046E-3</v>
      </c>
      <c r="AP97" s="64">
        <f t="shared" si="20"/>
        <v>9.5272199892661689E-3</v>
      </c>
      <c r="AQ97" s="64">
        <f t="shared" si="21"/>
        <v>-2.2361498354021903E-2</v>
      </c>
      <c r="AR97" s="64">
        <f t="shared" si="22"/>
        <v>-1.8941199161494494E-2</v>
      </c>
      <c r="AS97" s="64">
        <f t="shared" si="23"/>
        <v>1.0413252573029162E-2</v>
      </c>
    </row>
    <row r="98" spans="1:79" x14ac:dyDescent="0.2">
      <c r="A98" s="4">
        <v>96</v>
      </c>
      <c r="B98" s="6" t="s">
        <v>132</v>
      </c>
      <c r="C98" s="15"/>
      <c r="D98" s="15">
        <f>V_G!D98-VConH!D98-VConLC!D98-VConK_T!D98-VConKC!D98</f>
        <v>-0.11409679311803189</v>
      </c>
      <c r="E98" s="15">
        <f>V_G!E98-VConH!E98-VConLC!E98-VConK_T!E98-VConKC!E98</f>
        <v>-5.9763977026421611E-2</v>
      </c>
      <c r="F98" s="15">
        <f>V_G!F98-VConH!F98-VConLC!F98-VConK_T!F98-VConKC!F98</f>
        <v>-3.2220748901025567E-2</v>
      </c>
      <c r="G98" s="15">
        <f>V_G!G98-VConH!G98-VConLC!G98-VConK_T!G98-VConKC!G98</f>
        <v>-1.4486938091012666E-2</v>
      </c>
      <c r="H98" s="15">
        <f>V_G!H98-VConH!H98-VConLC!H98-VConK_T!H98-VConKC!H98</f>
        <v>-4.8426068234310143E-2</v>
      </c>
      <c r="I98" s="15">
        <f>V_G!I98-VConH!I98-VConLC!I98-VConK_T!I98-VConKC!I98</f>
        <v>2.7159091694201474E-2</v>
      </c>
      <c r="J98" s="15">
        <f>V_G!J98-VConH!J98-VConLC!J98-VConK_T!J98-VConKC!J98</f>
        <v>-6.7743554192561534E-2</v>
      </c>
      <c r="K98" s="15">
        <f>V_G!K98-VConH!K98-VConLC!K98-VConK_T!K98-VConKC!K98</f>
        <v>3.6897745525387202E-2</v>
      </c>
      <c r="L98" s="15">
        <f>V_G!L98-VConH!L98-VConLC!L98-VConK_T!L98-VConKC!L98</f>
        <v>-3.8087883480573244E-2</v>
      </c>
      <c r="M98" s="15">
        <f>V_G!M98-VConH!M98-VConLC!M98-VConK_T!M98-VConKC!M98</f>
        <v>-4.8089454050534074E-2</v>
      </c>
      <c r="N98" s="15">
        <f>V_G!N98-VConH!N98-VConLC!N98-VConK_T!N98-VConKC!N98</f>
        <v>4.5527214530573644E-2</v>
      </c>
      <c r="O98" s="15">
        <f>V_G!O98-VConH!O98-VConLC!O98-VConK_T!O98-VConKC!O98</f>
        <v>-8.5051951435923985E-3</v>
      </c>
      <c r="P98" s="15">
        <f>V_G!P98-VConH!P98-VConLC!P98-VConK_T!P98-VConKC!P98</f>
        <v>4.6876758790752229E-4</v>
      </c>
      <c r="Q98" s="15">
        <f>V_G!Q98-VConH!Q98-VConLC!Q98-VConK_T!Q98-VConKC!Q98</f>
        <v>-2.8097520059083794E-2</v>
      </c>
      <c r="R98" s="15">
        <f>V_G!R98-VConH!R98-VConLC!R98-VConK_T!R98-VConKC!R98</f>
        <v>-2.253435525235091E-2</v>
      </c>
      <c r="S98" s="15">
        <f>V_G!S98-VConH!S98-VConLC!S98-VConK_T!S98-VConKC!S98</f>
        <v>-2.1143641989314156E-2</v>
      </c>
      <c r="T98" s="15">
        <f>V_G!T98-VConH!T98-VConLC!T98-VConK_T!T98-VConKC!T98</f>
        <v>1.5390824488113807E-2</v>
      </c>
      <c r="U98" s="15">
        <f>V_G!U98-VConH!U98-VConLC!U98-VConK_T!U98-VConKC!U98</f>
        <v>6.6580227479778209E-2</v>
      </c>
      <c r="V98" s="15">
        <f>V_G!V98-VConH!V98-VConLC!V98-VConK_T!V98-VConKC!V98</f>
        <v>7.138382042731857E-2</v>
      </c>
      <c r="W98" s="15">
        <f>V_G!W98-VConH!W98-VConLC!W98-VConK_T!W98-VConKC!W98</f>
        <v>1.3183604889374499E-2</v>
      </c>
      <c r="X98" s="15">
        <f>V_G!X98-VConH!X98-VConLC!X98-VConK_T!X98-VConKC!X98</f>
        <v>-8.5122594710269513E-3</v>
      </c>
      <c r="Y98" s="15">
        <f>V_G!Y98-VConH!Y98-VConLC!Y98-VConK_T!Y98-VConKC!Y98</f>
        <v>-7.5252300129124303E-2</v>
      </c>
      <c r="Z98" s="15">
        <f>V_G!Z98-VConH!Z98-VConLC!Z98-VConK_T!Z98-VConKC!Z98</f>
        <v>-2.0665850184165984E-2</v>
      </c>
      <c r="AA98" s="15">
        <f>V_G!AA98-VConH!AA98-VConLC!AA98-VConK_T!AA98-VConKC!AA98</f>
        <v>2.432466184016541E-3</v>
      </c>
      <c r="AB98" s="15">
        <f>V_G!AB98-VConH!AB98-VConLC!AB98-VConK_T!AB98-VConKC!AB98</f>
        <v>-1.3065207128335201E-2</v>
      </c>
      <c r="AC98" s="15">
        <f>V_G!AC98-VConH!AC98-VConLC!AC98-VConK_T!AC98-VConKC!AC98</f>
        <v>-0.1502881804780356</v>
      </c>
      <c r="AD98" s="15">
        <f>V_G!AD98-VConH!AD98-VConLC!AD98-VConK_T!AD98-VConKC!AD98</f>
        <v>8.4550004454762906E-2</v>
      </c>
      <c r="AE98" s="15">
        <f>V_G!AE98-VConH!AE98-VConLC!AE98-VConK_T!AE98-VConKC!AE98</f>
        <v>8.2048605912806133E-2</v>
      </c>
      <c r="AF98" s="15"/>
      <c r="AH98" s="64">
        <f t="shared" si="12"/>
        <v>-2.5547728111713703E-2</v>
      </c>
      <c r="AI98" s="64">
        <f t="shared" si="13"/>
        <v>-1.4299186333541603E-2</v>
      </c>
      <c r="AJ98" s="64">
        <f t="shared" si="14"/>
        <v>-1.5962388971286746E-2</v>
      </c>
      <c r="AK98" s="64">
        <f t="shared" si="15"/>
        <v>3.1605243562711625E-2</v>
      </c>
      <c r="AL98" s="64">
        <f t="shared" si="16"/>
        <v>-5.1367814347128914E-2</v>
      </c>
      <c r="AM98" s="64">
        <f t="shared" si="17"/>
        <v>8.3299305183784519E-2</v>
      </c>
      <c r="AN98" s="64">
        <f t="shared" si="18"/>
        <v>-1.5130787652414174E-2</v>
      </c>
      <c r="AO98" s="64">
        <f t="shared" si="19"/>
        <v>5.6488130371235524E-3</v>
      </c>
      <c r="AP98" s="64">
        <f t="shared" si="20"/>
        <v>5.7194807284387987E-3</v>
      </c>
      <c r="AQ98" s="64">
        <f t="shared" si="21"/>
        <v>-2.6637722814402236E-2</v>
      </c>
      <c r="AR98" s="64">
        <f t="shared" si="22"/>
        <v>5.4368099631778117E-3</v>
      </c>
      <c r="AS98" s="64">
        <f t="shared" si="23"/>
        <v>-7.8244726161936177E-3</v>
      </c>
    </row>
    <row r="99" spans="1:79" x14ac:dyDescent="0.2">
      <c r="A99" s="4">
        <v>97</v>
      </c>
      <c r="B99" s="6" t="s">
        <v>133</v>
      </c>
      <c r="C99" s="15"/>
      <c r="D99" s="15">
        <f>V_G!D99-VConH!D99-VConLC!D99-VConK_T!D99-VConKC!D99</f>
        <v>-6.0860942664961247E-2</v>
      </c>
      <c r="E99" s="15">
        <f>V_G!E99-VConH!E99-VConLC!E99-VConK_T!E99-VConKC!E99</f>
        <v>2.6213195396089375E-2</v>
      </c>
      <c r="F99" s="15">
        <f>V_G!F99-VConH!F99-VConLC!F99-VConK_T!F99-VConKC!F99</f>
        <v>7.6867763520981847E-2</v>
      </c>
      <c r="G99" s="15">
        <f>V_G!G99-VConH!G99-VConLC!G99-VConK_T!G99-VConKC!G99</f>
        <v>3.7761852940620011E-2</v>
      </c>
      <c r="H99" s="15">
        <f>V_G!H99-VConH!H99-VConLC!H99-VConK_T!H99-VConKC!H99</f>
        <v>7.1349185430154866E-2</v>
      </c>
      <c r="I99" s="15">
        <f>V_G!I99-VConH!I99-VConLC!I99-VConK_T!I99-VConKC!I99</f>
        <v>4.6656049776674577E-3</v>
      </c>
      <c r="J99" s="15">
        <f>V_G!J99-VConH!J99-VConLC!J99-VConK_T!J99-VConKC!J99</f>
        <v>-4.1918219585778106E-2</v>
      </c>
      <c r="K99" s="15">
        <f>V_G!K99-VConH!K99-VConLC!K99-VConK_T!K99-VConKC!K99</f>
        <v>-7.271027593519587E-3</v>
      </c>
      <c r="L99" s="15">
        <f>V_G!L99-VConH!L99-VConLC!L99-VConK_T!L99-VConKC!L99</f>
        <v>-1.0167455685537733E-2</v>
      </c>
      <c r="M99" s="15">
        <f>V_G!M99-VConH!M99-VConLC!M99-VConK_T!M99-VConKC!M99</f>
        <v>-9.4867558750419453E-2</v>
      </c>
      <c r="N99" s="15">
        <f>V_G!N99-VConH!N99-VConLC!N99-VConK_T!N99-VConKC!N99</f>
        <v>6.6317759488979972E-2</v>
      </c>
      <c r="O99" s="15">
        <f>V_G!O99-VConH!O99-VConLC!O99-VConK_T!O99-VConKC!O99</f>
        <v>-9.7769884291578804E-2</v>
      </c>
      <c r="P99" s="15">
        <f>V_G!P99-VConH!P99-VConLC!P99-VConK_T!P99-VConKC!P99</f>
        <v>8.5969430057968935E-2</v>
      </c>
      <c r="Q99" s="15">
        <f>V_G!Q99-VConH!Q99-VConLC!Q99-VConK_T!Q99-VConKC!Q99</f>
        <v>2.9523899599032772E-3</v>
      </c>
      <c r="R99" s="15">
        <f>V_G!R99-VConH!R99-VConLC!R99-VConK_T!R99-VConKC!R99</f>
        <v>-7.560224703751682E-2</v>
      </c>
      <c r="S99" s="15">
        <f>V_G!S99-VConH!S99-VConLC!S99-VConK_T!S99-VConKC!S99</f>
        <v>-4.2950484561017591E-2</v>
      </c>
      <c r="T99" s="15">
        <f>V_G!T99-VConH!T99-VConLC!T99-VConK_T!T99-VConKC!T99</f>
        <v>1.0758595093857408E-4</v>
      </c>
      <c r="U99" s="15">
        <f>V_G!U99-VConH!U99-VConLC!U99-VConK_T!U99-VConKC!U99</f>
        <v>-2.7678618424296303E-3</v>
      </c>
      <c r="V99" s="15">
        <f>V_G!V99-VConH!V99-VConLC!V99-VConK_T!V99-VConKC!V99</f>
        <v>-2.6160857837841698E-2</v>
      </c>
      <c r="W99" s="15">
        <f>V_G!W99-VConH!W99-VConLC!W99-VConK_T!W99-VConKC!W99</f>
        <v>-4.7650021060703885E-3</v>
      </c>
      <c r="X99" s="15">
        <f>V_G!X99-VConH!X99-VConLC!X99-VConK_T!X99-VConKC!X99</f>
        <v>-6.7105305934558893E-2</v>
      </c>
      <c r="Y99" s="15">
        <f>V_G!Y99-VConH!Y99-VConLC!Y99-VConK_T!Y99-VConKC!Y99</f>
        <v>1.5466519211951848E-3</v>
      </c>
      <c r="Z99" s="15">
        <f>V_G!Z99-VConH!Z99-VConLC!Z99-VConK_T!Z99-VConKC!Z99</f>
        <v>2.1221143046693534E-4</v>
      </c>
      <c r="AA99" s="15">
        <f>V_G!AA99-VConH!AA99-VConLC!AA99-VConK_T!AA99-VConKC!AA99</f>
        <v>-8.6227126814488464E-3</v>
      </c>
      <c r="AB99" s="15">
        <f>V_G!AB99-VConH!AB99-VConLC!AB99-VConK_T!AB99-VConKC!AB99</f>
        <v>3.6835211314427588E-2</v>
      </c>
      <c r="AC99" s="15">
        <f>V_G!AC99-VConH!AC99-VConLC!AC99-VConK_T!AC99-VConKC!AC99</f>
        <v>-0.13099161162302109</v>
      </c>
      <c r="AD99" s="15">
        <f>V_G!AD99-VConH!AD99-VConLC!AD99-VConK_T!AD99-VConKC!AD99</f>
        <v>1.4884418783611856E-2</v>
      </c>
      <c r="AE99" s="15">
        <f>V_G!AE99-VConH!AE99-VConLC!AE99-VConK_T!AE99-VConKC!AE99</f>
        <v>-4.5997424487381186E-2</v>
      </c>
      <c r="AF99" s="15"/>
      <c r="AH99" s="64">
        <f t="shared" si="12"/>
        <v>4.3371520453102712E-2</v>
      </c>
      <c r="AI99" s="64">
        <f t="shared" si="13"/>
        <v>-1.7581300425254982E-2</v>
      </c>
      <c r="AJ99" s="64">
        <f t="shared" si="14"/>
        <v>-2.5480159174448201E-2</v>
      </c>
      <c r="AK99" s="64">
        <f t="shared" si="15"/>
        <v>-2.0138288353992406E-2</v>
      </c>
      <c r="AL99" s="64">
        <f t="shared" si="16"/>
        <v>-2.0204049927676042E-2</v>
      </c>
      <c r="AM99" s="64">
        <f t="shared" si="17"/>
        <v>-1.5556502851884665E-2</v>
      </c>
      <c r="AN99" s="64">
        <f t="shared" si="18"/>
        <v>-2.153072979985159E-2</v>
      </c>
      <c r="AO99" s="64">
        <f t="shared" si="19"/>
        <v>-1.9402058092675967E-2</v>
      </c>
      <c r="AP99" s="64">
        <f t="shared" si="20"/>
        <v>-7.8577866428134642E-3</v>
      </c>
      <c r="AQ99" s="64">
        <f t="shared" si="21"/>
        <v>7.492840496160216E-3</v>
      </c>
      <c r="AR99" s="64">
        <f t="shared" si="22"/>
        <v>-5.403487244226348E-2</v>
      </c>
      <c r="AS99" s="64">
        <f t="shared" si="23"/>
        <v>-8.5657182535227375E-3</v>
      </c>
    </row>
    <row r="100" spans="1:79" x14ac:dyDescent="0.2">
      <c r="A100" s="4">
        <v>98</v>
      </c>
      <c r="B100" s="6" t="s">
        <v>134</v>
      </c>
      <c r="C100" s="15"/>
      <c r="D100" s="15">
        <f>V_G!D100-VConH!D100-VConLC!D100-VConK_T!D100-VConKC!D100</f>
        <v>-5.9163765682113872E-2</v>
      </c>
      <c r="E100" s="15">
        <f>V_G!E100-VConH!E100-VConLC!E100-VConK_T!E100-VConKC!E100</f>
        <v>7.3447488530989688E-2</v>
      </c>
      <c r="F100" s="15">
        <f>V_G!F100-VConH!F100-VConLC!F100-VConK_T!F100-VConKC!F100</f>
        <v>4.6749417462698901E-2</v>
      </c>
      <c r="G100" s="15">
        <f>V_G!G100-VConH!G100-VConLC!G100-VConK_T!G100-VConKC!G100</f>
        <v>5.1320969525801348E-2</v>
      </c>
      <c r="H100" s="15">
        <f>V_G!H100-VConH!H100-VConLC!H100-VConK_T!H100-VConKC!H100</f>
        <v>5.2053937577785266E-2</v>
      </c>
      <c r="I100" s="15">
        <f>V_G!I100-VConH!I100-VConLC!I100-VConK_T!I100-VConKC!I100</f>
        <v>6.7337008267685974E-2</v>
      </c>
      <c r="J100" s="15">
        <f>V_G!J100-VConH!J100-VConLC!J100-VConK_T!J100-VConKC!J100</f>
        <v>-3.0287389526748809E-2</v>
      </c>
      <c r="K100" s="15">
        <f>V_G!K100-VConH!K100-VConLC!K100-VConK_T!K100-VConKC!K100</f>
        <v>3.3576228886520194E-3</v>
      </c>
      <c r="L100" s="15">
        <f>V_G!L100-VConH!L100-VConLC!L100-VConK_T!L100-VConKC!L100</f>
        <v>1.2094747854036353E-2</v>
      </c>
      <c r="M100" s="15">
        <f>V_G!M100-VConH!M100-VConLC!M100-VConK_T!M100-VConKC!M100</f>
        <v>1.0882056954863591E-3</v>
      </c>
      <c r="N100" s="15">
        <f>V_G!N100-VConH!N100-VConLC!N100-VConK_T!N100-VConKC!N100</f>
        <v>-3.6336542035151055E-2</v>
      </c>
      <c r="O100" s="15">
        <f>V_G!O100-VConH!O100-VConLC!O100-VConK_T!O100-VConKC!O100</f>
        <v>-6.2929248044448674E-2</v>
      </c>
      <c r="P100" s="15">
        <f>V_G!P100-VConH!P100-VConLC!P100-VConK_T!P100-VConKC!P100</f>
        <v>2.2131282336374566E-2</v>
      </c>
      <c r="Q100" s="15">
        <f>V_G!Q100-VConH!Q100-VConLC!Q100-VConK_T!Q100-VConKC!Q100</f>
        <v>-1.1520686390085183E-2</v>
      </c>
      <c r="R100" s="15">
        <f>V_G!R100-VConH!R100-VConLC!R100-VConK_T!R100-VConKC!R100</f>
        <v>-3.438431084056684E-2</v>
      </c>
      <c r="S100" s="15">
        <f>V_G!S100-VConH!S100-VConLC!S100-VConK_T!S100-VConKC!S100</f>
        <v>-3.1001152172850235E-2</v>
      </c>
      <c r="T100" s="15">
        <f>V_G!T100-VConH!T100-VConLC!T100-VConK_T!T100-VConKC!T100</f>
        <v>1.9834847340191111E-2</v>
      </c>
      <c r="U100" s="15">
        <f>V_G!U100-VConH!U100-VConLC!U100-VConK_T!U100-VConKC!U100</f>
        <v>-2.8850529918177787E-2</v>
      </c>
      <c r="V100" s="15">
        <f>V_G!V100-VConH!V100-VConLC!V100-VConK_T!V100-VConKC!V100</f>
        <v>-4.6890897659215593E-2</v>
      </c>
      <c r="W100" s="15">
        <f>V_G!W100-VConH!W100-VConLC!W100-VConK_T!W100-VConKC!W100</f>
        <v>-4.6824327791302259E-2</v>
      </c>
      <c r="X100" s="15">
        <f>V_G!X100-VConH!X100-VConLC!X100-VConK_T!X100-VConKC!X100</f>
        <v>-8.9716787963887244E-3</v>
      </c>
      <c r="Y100" s="15">
        <f>V_G!Y100-VConH!Y100-VConLC!Y100-VConK_T!Y100-VConKC!Y100</f>
        <v>7.3140605193707285E-3</v>
      </c>
      <c r="Z100" s="15">
        <f>V_G!Z100-VConH!Z100-VConLC!Z100-VConK_T!Z100-VConKC!Z100</f>
        <v>-1.0518483994140503E-2</v>
      </c>
      <c r="AA100" s="15">
        <f>V_G!AA100-VConH!AA100-VConLC!AA100-VConK_T!AA100-VConKC!AA100</f>
        <v>-9.8890317528648759E-3</v>
      </c>
      <c r="AB100" s="15">
        <f>V_G!AB100-VConH!AB100-VConLC!AB100-VConK_T!AB100-VConKC!AB100</f>
        <v>-2.3766468613345963E-2</v>
      </c>
      <c r="AC100" s="15">
        <f>V_G!AC100-VConH!AC100-VConLC!AC100-VConK_T!AC100-VConKC!AC100</f>
        <v>-5.3155315827193635E-2</v>
      </c>
      <c r="AD100" s="15">
        <f>V_G!AD100-VConH!AD100-VConLC!AD100-VConK_T!AD100-VConKC!AD100</f>
        <v>-1.9432681224873839E-2</v>
      </c>
      <c r="AE100" s="15">
        <f>V_G!AE100-VConH!AE100-VConLC!AE100-VConK_T!AE100-VConKC!AE100</f>
        <v>-6.2899221752687473E-2</v>
      </c>
      <c r="AF100" s="15"/>
      <c r="AH100" s="64">
        <f t="shared" si="12"/>
        <v>5.818176427299223E-2</v>
      </c>
      <c r="AI100" s="64">
        <f t="shared" si="13"/>
        <v>-1.0016671024745027E-2</v>
      </c>
      <c r="AJ100" s="64">
        <f t="shared" si="14"/>
        <v>-2.354082302231527E-2</v>
      </c>
      <c r="AK100" s="64">
        <f t="shared" si="15"/>
        <v>-2.2340517364978652E-2</v>
      </c>
      <c r="AL100" s="64">
        <f t="shared" si="16"/>
        <v>-1.8003047933634851E-2</v>
      </c>
      <c r="AM100" s="64">
        <f t="shared" si="17"/>
        <v>-4.1165951488780654E-2</v>
      </c>
      <c r="AN100" s="64">
        <f t="shared" si="18"/>
        <v>-1.6778747023530154E-2</v>
      </c>
      <c r="AO100" s="64">
        <f t="shared" si="19"/>
        <v>-2.3670810789219066E-2</v>
      </c>
      <c r="AP100" s="64">
        <f t="shared" si="20"/>
        <v>-1.6506945629541539E-2</v>
      </c>
      <c r="AQ100" s="64">
        <f t="shared" si="21"/>
        <v>-9.2149809602451536E-3</v>
      </c>
      <c r="AR100" s="64">
        <f t="shared" si="22"/>
        <v>-4.5162406268251652E-2</v>
      </c>
      <c r="AS100" s="64">
        <f t="shared" si="23"/>
        <v>-5.9603103089247824E-3</v>
      </c>
    </row>
    <row r="101" spans="1:79" x14ac:dyDescent="0.2">
      <c r="A101" s="4">
        <v>99</v>
      </c>
      <c r="B101" s="6" t="s">
        <v>135</v>
      </c>
      <c r="C101" s="15"/>
      <c r="D101" s="15">
        <f>V_G!D101-VConH!D101-VConLC!D101-VConK_T!D101-VConKC!D101</f>
        <v>-3.6067891237349325E-2</v>
      </c>
      <c r="E101" s="15">
        <f>V_G!E101-VConH!E101-VConLC!E101-VConK_T!E101-VConKC!E101</f>
        <v>-7.9808789878324134E-3</v>
      </c>
      <c r="F101" s="15">
        <f>V_G!F101-VConH!F101-VConLC!F101-VConK_T!F101-VConKC!F101</f>
        <v>-8.8562087602433483E-3</v>
      </c>
      <c r="G101" s="15">
        <f>V_G!G101-VConH!G101-VConLC!G101-VConK_T!G101-VConKC!G101</f>
        <v>5.2546005897330453E-2</v>
      </c>
      <c r="H101" s="15">
        <f>V_G!H101-VConH!H101-VConLC!H101-VConK_T!H101-VConKC!H101</f>
        <v>-5.8023285701863214E-2</v>
      </c>
      <c r="I101" s="15">
        <f>V_G!I101-VConH!I101-VConLC!I101-VConK_T!I101-VConKC!I101</f>
        <v>-8.2978950824407954E-2</v>
      </c>
      <c r="J101" s="15">
        <f>V_G!J101-VConH!J101-VConLC!J101-VConK_T!J101-VConKC!J101</f>
        <v>-6.6248055744481213E-2</v>
      </c>
      <c r="K101" s="15">
        <f>V_G!K101-VConH!K101-VConLC!K101-VConK_T!K101-VConKC!K101</f>
        <v>0.13440379985146975</v>
      </c>
      <c r="L101" s="15">
        <f>V_G!L101-VConH!L101-VConLC!L101-VConK_T!L101-VConKC!L101</f>
        <v>8.6913127709405499E-2</v>
      </c>
      <c r="M101" s="15">
        <f>V_G!M101-VConH!M101-VConLC!M101-VConK_T!M101-VConKC!M101</f>
        <v>-8.064768083466102E-3</v>
      </c>
      <c r="N101" s="15">
        <f>V_G!N101-VConH!N101-VConLC!N101-VConK_T!N101-VConKC!N101</f>
        <v>-2.6420896856686714E-2</v>
      </c>
      <c r="O101" s="15">
        <f>V_G!O101-VConH!O101-VConLC!O101-VConK_T!O101-VConKC!O101</f>
        <v>-2.9567760431851976E-2</v>
      </c>
      <c r="P101" s="15">
        <f>V_G!P101-VConH!P101-VConLC!P101-VConK_T!P101-VConKC!P101</f>
        <v>0.11351876050697879</v>
      </c>
      <c r="Q101" s="15">
        <f>V_G!Q101-VConH!Q101-VConLC!Q101-VConK_T!Q101-VConKC!Q101</f>
        <v>-8.488489154547102E-2</v>
      </c>
      <c r="R101" s="15">
        <f>V_G!R101-VConH!R101-VConLC!R101-VConK_T!R101-VConKC!R101</f>
        <v>-5.2585337249528775E-2</v>
      </c>
      <c r="S101" s="15">
        <f>V_G!S101-VConH!S101-VConLC!S101-VConK_T!S101-VConKC!S101</f>
        <v>-5.7878257229326061E-2</v>
      </c>
      <c r="T101" s="15">
        <f>V_G!T101-VConH!T101-VConLC!T101-VConK_T!T101-VConKC!T101</f>
        <v>9.4344022995434193E-2</v>
      </c>
      <c r="U101" s="15">
        <f>V_G!U101-VConH!U101-VConLC!U101-VConK_T!U101-VConKC!U101</f>
        <v>-9.3526880019422068E-2</v>
      </c>
      <c r="V101" s="15">
        <f>V_G!V101-VConH!V101-VConLC!V101-VConK_T!V101-VConKC!V101</f>
        <v>4.5437836449555621E-3</v>
      </c>
      <c r="W101" s="15">
        <f>V_G!W101-VConH!W101-VConLC!W101-VConK_T!W101-VConKC!W101</f>
        <v>3.5863282255006006E-2</v>
      </c>
      <c r="X101" s="15">
        <f>V_G!X101-VConH!X101-VConLC!X101-VConK_T!X101-VConKC!X101</f>
        <v>3.4225193353941891E-2</v>
      </c>
      <c r="Y101" s="15">
        <f>V_G!Y101-VConH!Y101-VConLC!Y101-VConK_T!Y101-VConKC!Y101</f>
        <v>-5.2370330479540615E-2</v>
      </c>
      <c r="Z101" s="15">
        <f>V_G!Z101-VConH!Z101-VConLC!Z101-VConK_T!Z101-VConKC!Z101</f>
        <v>6.0553813661334041E-2</v>
      </c>
      <c r="AA101" s="15">
        <f>V_G!AA101-VConH!AA101-VConLC!AA101-VConK_T!AA101-VConKC!AA101</f>
        <v>2.7973618783254483E-3</v>
      </c>
      <c r="AB101" s="15">
        <f>V_G!AB101-VConH!AB101-VConLC!AB101-VConK_T!AB101-VConKC!AB101</f>
        <v>9.0347157952434212E-2</v>
      </c>
      <c r="AC101" s="15">
        <f>V_G!AC101-VConH!AC101-VConLC!AC101-VConK_T!AC101-VConKC!AC101</f>
        <v>3.5088474743602695E-2</v>
      </c>
      <c r="AD101" s="15">
        <f>V_G!AD101-VConH!AD101-VConLC!AD101-VConK_T!AD101-VConKC!AD101</f>
        <v>4.0831773363403023E-3</v>
      </c>
      <c r="AE101" s="15">
        <f>V_G!AE101-VConH!AE101-VConLC!AE101-VConK_T!AE101-VConKC!AE101</f>
        <v>-8.3212988187667758E-2</v>
      </c>
      <c r="AF101" s="15"/>
      <c r="AH101" s="64">
        <f t="shared" si="12"/>
        <v>-2.1058663675403294E-2</v>
      </c>
      <c r="AI101" s="64">
        <f t="shared" si="13"/>
        <v>2.4116641375248243E-2</v>
      </c>
      <c r="AJ101" s="64">
        <f t="shared" si="14"/>
        <v>-2.2279497189839809E-2</v>
      </c>
      <c r="AK101" s="64">
        <f t="shared" si="15"/>
        <v>1.5089880445983117E-2</v>
      </c>
      <c r="AL101" s="64">
        <f t="shared" si="16"/>
        <v>2.7283295551231157E-2</v>
      </c>
      <c r="AM101" s="64">
        <f t="shared" si="17"/>
        <v>-3.9564905425663731E-2</v>
      </c>
      <c r="AN101" s="64">
        <f t="shared" si="18"/>
        <v>9.1857209270421875E-4</v>
      </c>
      <c r="AO101" s="64">
        <f t="shared" si="19"/>
        <v>1.1061339094561994E-2</v>
      </c>
      <c r="AP101" s="64">
        <f t="shared" si="20"/>
        <v>1.9641933915829853E-2</v>
      </c>
      <c r="AQ101" s="64">
        <f t="shared" si="21"/>
        <v>2.5332000753138271E-2</v>
      </c>
      <c r="AR101" s="64">
        <f t="shared" si="22"/>
        <v>-1.4680445369241587E-2</v>
      </c>
      <c r="AS101" s="64">
        <f t="shared" si="23"/>
        <v>1.3566100623988745E-3</v>
      </c>
    </row>
    <row r="102" spans="1:79" x14ac:dyDescent="0.2">
      <c r="A102" s="4">
        <v>100</v>
      </c>
      <c r="B102" s="6" t="s">
        <v>136</v>
      </c>
      <c r="C102" s="15"/>
      <c r="D102" s="15">
        <f>V_G!D102-VConH!D102-VConLC!D102-VConK_T!D102-VConKC!D102</f>
        <v>-3.9749737437707829E-2</v>
      </c>
      <c r="E102" s="15">
        <f>V_G!E102-VConH!E102-VConLC!E102-VConK_T!E102-VConKC!E102</f>
        <v>-6.017563844368972E-2</v>
      </c>
      <c r="F102" s="15">
        <f>V_G!F102-VConH!F102-VConLC!F102-VConK_T!F102-VConKC!F102</f>
        <v>-7.7383826001048539E-2</v>
      </c>
      <c r="G102" s="15">
        <f>V_G!G102-VConH!G102-VConLC!G102-VConK_T!G102-VConKC!G102</f>
        <v>-0.12957113988077093</v>
      </c>
      <c r="H102" s="15">
        <f>V_G!H102-VConH!H102-VConLC!H102-VConK_T!H102-VConKC!H102</f>
        <v>-4.6712817718032665E-2</v>
      </c>
      <c r="I102" s="15">
        <f>V_G!I102-VConH!I102-VConLC!I102-VConK_T!I102-VConKC!I102</f>
        <v>-7.7956288339580321E-2</v>
      </c>
      <c r="J102" s="15">
        <f>V_G!J102-VConH!J102-VConLC!J102-VConK_T!J102-VConKC!J102</f>
        <v>-6.6273965462279247E-2</v>
      </c>
      <c r="K102" s="15">
        <f>V_G!K102-VConH!K102-VConLC!K102-VConK_T!K102-VConKC!K102</f>
        <v>1.5932030015348014E-2</v>
      </c>
      <c r="L102" s="15">
        <f>V_G!L102-VConH!L102-VConLC!L102-VConK_T!L102-VConKC!L102</f>
        <v>1.7022973967921826E-2</v>
      </c>
      <c r="M102" s="15">
        <f>V_G!M102-VConH!M102-VConLC!M102-VConK_T!M102-VConKC!M102</f>
        <v>7.393954890429659E-2</v>
      </c>
      <c r="N102" s="15">
        <f>V_G!N102-VConH!N102-VConLC!N102-VConK_T!N102-VConKC!N102</f>
        <v>-0.17304918205150749</v>
      </c>
      <c r="O102" s="15">
        <f>V_G!O102-VConH!O102-VConLC!O102-VConK_T!O102-VConKC!O102</f>
        <v>8.4295374215887543E-3</v>
      </c>
      <c r="P102" s="15">
        <f>V_G!P102-VConH!P102-VConLC!P102-VConK_T!P102-VConKC!P102</f>
        <v>0.10813447005589694</v>
      </c>
      <c r="Q102" s="15">
        <f>V_G!Q102-VConH!Q102-VConLC!Q102-VConK_T!Q102-VConKC!Q102</f>
        <v>0.24832138983315036</v>
      </c>
      <c r="R102" s="15">
        <f>V_G!R102-VConH!R102-VConLC!R102-VConK_T!R102-VConKC!R102</f>
        <v>8.7793510744011233E-2</v>
      </c>
      <c r="S102" s="15">
        <f>V_G!S102-VConH!S102-VConLC!S102-VConK_T!S102-VConKC!S102</f>
        <v>8.295552124370599E-2</v>
      </c>
      <c r="T102" s="15">
        <f>V_G!T102-VConH!T102-VConLC!T102-VConK_T!T102-VConKC!T102</f>
        <v>7.8371916076613729E-2</v>
      </c>
      <c r="U102" s="15">
        <f>V_G!U102-VConH!U102-VConLC!U102-VConK_T!U102-VConKC!U102</f>
        <v>-1.4656008922316385E-3</v>
      </c>
      <c r="V102" s="15">
        <f>V_G!V102-VConH!V102-VConLC!V102-VConK_T!V102-VConKC!V102</f>
        <v>-0.24449806133439914</v>
      </c>
      <c r="W102" s="15">
        <f>V_G!W102-VConH!W102-VConLC!W102-VConK_T!W102-VConKC!W102</f>
        <v>-8.9514524233557879E-2</v>
      </c>
      <c r="X102" s="15">
        <f>V_G!X102-VConH!X102-VConLC!X102-VConK_T!X102-VConKC!X102</f>
        <v>-3.1483356276220814E-2</v>
      </c>
      <c r="Y102" s="15">
        <f>V_G!Y102-VConH!Y102-VConLC!Y102-VConK_T!Y102-VConKC!Y102</f>
        <v>0.23891326449679615</v>
      </c>
      <c r="Z102" s="15">
        <f>V_G!Z102-VConH!Z102-VConLC!Z102-VConK_T!Z102-VConKC!Z102</f>
        <v>-0.11892211051818512</v>
      </c>
      <c r="AA102" s="15">
        <f>V_G!AA102-VConH!AA102-VConLC!AA102-VConK_T!AA102-VConKC!AA102</f>
        <v>-7.1917934334583822E-4</v>
      </c>
      <c r="AB102" s="15">
        <f>V_G!AB102-VConH!AB102-VConLC!AB102-VConK_T!AB102-VConKC!AB102</f>
        <v>8.8788571137305136E-2</v>
      </c>
      <c r="AC102" s="15">
        <f>V_G!AC102-VConH!AC102-VConLC!AC102-VConK_T!AC102-VConKC!AC102</f>
        <v>0.11351156100991716</v>
      </c>
      <c r="AD102" s="15">
        <f>V_G!AD102-VConH!AD102-VConLC!AD102-VConK_T!AD102-VConKC!AD102</f>
        <v>-0.15868209070517469</v>
      </c>
      <c r="AE102" s="15">
        <f>V_G!AE102-VConH!AE102-VConLC!AE102-VConK_T!AE102-VConKC!AE102</f>
        <v>-0.34252400059947341</v>
      </c>
      <c r="AF102" s="15"/>
      <c r="AH102" s="64">
        <f t="shared" si="12"/>
        <v>-7.8359942076624417E-2</v>
      </c>
      <c r="AI102" s="64">
        <f t="shared" si="13"/>
        <v>-2.648571892524406E-2</v>
      </c>
      <c r="AJ102" s="64">
        <f t="shared" si="14"/>
        <v>0.10712688585967065</v>
      </c>
      <c r="AK102" s="64">
        <f t="shared" si="15"/>
        <v>-5.7717925331959144E-2</v>
      </c>
      <c r="AL102" s="64">
        <f t="shared" si="16"/>
        <v>6.4314421356497495E-2</v>
      </c>
      <c r="AM102" s="64">
        <f t="shared" si="17"/>
        <v>-0.25060304565232405</v>
      </c>
      <c r="AN102" s="64">
        <f t="shared" si="18"/>
        <v>4.0320583467213296E-2</v>
      </c>
      <c r="AO102" s="64">
        <f t="shared" si="19"/>
        <v>-3.9018634265163027E-2</v>
      </c>
      <c r="AP102" s="64">
        <f t="shared" si="20"/>
        <v>-8.9476756541361519E-3</v>
      </c>
      <c r="AQ102" s="64">
        <f t="shared" si="21"/>
        <v>5.2015136443142582E-2</v>
      </c>
      <c r="AR102" s="64">
        <f t="shared" si="22"/>
        <v>-0.12923151009824366</v>
      </c>
      <c r="AS102" s="64">
        <f t="shared" si="23"/>
        <v>-1.6919166181220201E-2</v>
      </c>
    </row>
    <row r="103" spans="1:79" x14ac:dyDescent="0.2">
      <c r="A103" s="4"/>
      <c r="B103" s="6"/>
      <c r="C103" s="15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</row>
    <row r="104" spans="1:79" x14ac:dyDescent="0.2">
      <c r="A104" s="4"/>
      <c r="B104" s="12" t="s">
        <v>140</v>
      </c>
      <c r="C104" s="15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</row>
    <row r="105" spans="1:79" x14ac:dyDescent="0.2">
      <c r="A105" s="4">
        <v>201</v>
      </c>
      <c r="B105" s="9" t="s">
        <v>9</v>
      </c>
      <c r="C105" s="15"/>
      <c r="D105" s="15">
        <f>V_G!D105-VConH!D105-VConLC!D105-VConK_T!D105-VConKC!D105</f>
        <v>-3.6054858344076995E-3</v>
      </c>
      <c r="E105" s="15">
        <f>V_G!E105-VConH!E105-VConLC!E105-VConK_T!E105-VConKC!E105</f>
        <v>1.7816088644143854E-2</v>
      </c>
      <c r="F105" s="15">
        <f>V_G!F105-VConH!F105-VConLC!F105-VConK_T!F105-VConKC!F105</f>
        <v>9.340105530007187E-3</v>
      </c>
      <c r="G105" s="15">
        <f>V_G!G105-VConH!G105-VConLC!G105-VConK_T!G105-VConKC!G105</f>
        <v>-1.7600809843845128E-2</v>
      </c>
      <c r="H105" s="15">
        <f>V_G!H105-VConH!H105-VConLC!H105-VConK_T!H105-VConKC!H105</f>
        <v>-2.7009023036266276E-3</v>
      </c>
      <c r="I105" s="15">
        <f>V_G!I105-VConH!I105-VConLC!I105-VConK_T!I105-VConKC!I105</f>
        <v>2.8690037492845734E-3</v>
      </c>
      <c r="J105" s="15">
        <f>V_G!J105-VConH!J105-VConLC!J105-VConK_T!J105-VConKC!J105</f>
        <v>7.9701222228355118E-3</v>
      </c>
      <c r="K105" s="15">
        <f>V_G!K105-VConH!K105-VConLC!K105-VConK_T!K105-VConKC!K105</f>
        <v>1.0624734154077985E-2</v>
      </c>
      <c r="L105" s="15">
        <f>V_G!L105-VConH!L105-VConLC!L105-VConK_T!L105-VConKC!L105</f>
        <v>8.3555327966155293E-3</v>
      </c>
      <c r="M105" s="15">
        <f>V_G!M105-VConH!M105-VConLC!M105-VConK_T!M105-VConKC!M105</f>
        <v>3.2648210314666463E-3</v>
      </c>
      <c r="N105" s="15">
        <f>V_G!N105-VConH!N105-VConLC!N105-VConK_T!N105-VConKC!N105</f>
        <v>1.6850143662411238E-2</v>
      </c>
      <c r="O105" s="15">
        <f>V_G!O105-VConH!O105-VConLC!O105-VConK_T!O105-VConKC!O105</f>
        <v>-1.0348420611284104E-2</v>
      </c>
      <c r="P105" s="15">
        <f>V_G!P105-VConH!P105-VConLC!P105-VConK_T!P105-VConKC!P105</f>
        <v>2.08211078386592E-2</v>
      </c>
      <c r="Q105" s="15">
        <f>V_G!Q105-VConH!Q105-VConLC!Q105-VConK_T!Q105-VConKC!Q105</f>
        <v>-2.9172495112584932E-3</v>
      </c>
      <c r="R105" s="15">
        <f>V_G!R105-VConH!R105-VConLC!R105-VConK_T!R105-VConKC!R105</f>
        <v>-5.0544697673475664E-2</v>
      </c>
      <c r="S105" s="15">
        <f>V_G!S105-VConH!S105-VConLC!S105-VConK_T!S105-VConKC!S105</f>
        <v>3.2212468587796944E-2</v>
      </c>
      <c r="T105" s="15">
        <f>V_G!T105-VConH!T105-VConLC!T105-VConK_T!T105-VConKC!T105</f>
        <v>3.0977993762269988E-3</v>
      </c>
      <c r="U105" s="15">
        <f>V_G!U105-VConH!U105-VConLC!U105-VConK_T!U105-VConKC!U105</f>
        <v>8.4482463845407985E-4</v>
      </c>
      <c r="V105" s="15">
        <f>V_G!V105-VConH!V105-VConLC!V105-VConK_T!V105-VConKC!V105</f>
        <v>3.7059936741484757E-2</v>
      </c>
      <c r="W105" s="15">
        <f>V_G!W105-VConH!W105-VConLC!W105-VConK_T!W105-VConKC!W105</f>
        <v>4.2557163379449269E-3</v>
      </c>
      <c r="X105" s="15">
        <f>V_G!X105-VConH!X105-VConLC!X105-VConK_T!X105-VConKC!X105</f>
        <v>4.8739644923313586E-3</v>
      </c>
      <c r="Y105" s="15">
        <f>V_G!Y105-VConH!Y105-VConLC!Y105-VConK_T!Y105-VConKC!Y105</f>
        <v>1.0209630176179476E-3</v>
      </c>
      <c r="Z105" s="15">
        <f>V_G!Z105-VConH!Z105-VConLC!Z105-VConK_T!Z105-VConKC!Z105</f>
        <v>3.2601938024491568E-3</v>
      </c>
      <c r="AA105" s="15">
        <f>V_G!AA105-VConH!AA105-VConLC!AA105-VConK_T!AA105-VConKC!AA105</f>
        <v>1.2207607123540231E-2</v>
      </c>
      <c r="AB105" s="15">
        <f>V_G!AB105-VConH!AB105-VConLC!AB105-VConK_T!AB105-VConKC!AB105</f>
        <v>-6.2325398857001023E-3</v>
      </c>
      <c r="AC105" s="15">
        <f>V_G!AC105-VConH!AC105-VConLC!AC105-VConK_T!AC105-VConKC!AC105</f>
        <v>-8.5576899819053594E-3</v>
      </c>
      <c r="AD105" s="15">
        <f>V_G!AD105-VConH!AD105-VConLC!AD105-VConK_T!AD105-VConKC!AD105</f>
        <v>1.4873631625856124E-2</v>
      </c>
      <c r="AE105" s="15">
        <f>V_G!AE105-VConH!AE105-VConLC!AE105-VConK_T!AE105-VConKC!AE105</f>
        <v>-1.7676057892373018E-2</v>
      </c>
      <c r="AF105" s="15"/>
      <c r="AG105" s="14"/>
      <c r="AH105" s="64">
        <f t="shared" ref="AH105:AH111" si="24">AVERAGE(E105:I105)</f>
        <v>1.9446971551927723E-3</v>
      </c>
      <c r="AI105" s="64">
        <f t="shared" ref="AI105:AI111" si="25">AVERAGE(J105:N105)</f>
        <v>9.4130707734813822E-3</v>
      </c>
      <c r="AJ105" s="64">
        <f t="shared" ref="AJ105:AJ111" si="26">AVERAGE(O105:S105)</f>
        <v>-2.1553582739124236E-3</v>
      </c>
      <c r="AK105" s="64">
        <f t="shared" ref="AK105:AK111" si="27">AVERAGE(T105:X105)</f>
        <v>1.0026448317288425E-2</v>
      </c>
      <c r="AL105" s="64">
        <f t="shared" ref="AL105:AL111" si="28">AVERAGE(Y105:AC105)</f>
        <v>3.397068152003746E-4</v>
      </c>
      <c r="AM105" s="64">
        <f t="shared" ref="AM105:AM111" si="29">AVERAGE(AD105:AE105)</f>
        <v>-1.4012131332584469E-3</v>
      </c>
      <c r="AN105" s="64">
        <f t="shared" ref="AN105:AN111" si="30">AVERAGE(J105:S105)</f>
        <v>3.6288562497844802E-3</v>
      </c>
      <c r="AO105" s="64">
        <f t="shared" ref="AO105:AO111" si="31">AVERAGE(T105:AE105)</f>
        <v>4.0856957829939261E-3</v>
      </c>
      <c r="AP105" s="64">
        <f t="shared" ref="AP105:AP111" si="32">AVERAGE(T105:AB105)</f>
        <v>6.7098295160388172E-3</v>
      </c>
      <c r="AQ105" s="64">
        <f t="shared" ref="AQ105:AQ111" si="33">AVERAGE(Y105:AB105)</f>
        <v>2.5640560144768081E-3</v>
      </c>
      <c r="AR105" s="64">
        <f t="shared" ref="AR105:AR111" si="34">AVERAGE(AC105:AE105)</f>
        <v>-3.7867054161407512E-3</v>
      </c>
      <c r="AS105" s="64">
        <f t="shared" ref="AS105:AS111" si="35">AVERAGE(E105:AE105)</f>
        <v>3.5200147285087322E-3</v>
      </c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</row>
    <row r="106" spans="1:79" x14ac:dyDescent="0.2">
      <c r="A106" s="4">
        <v>202</v>
      </c>
      <c r="B106" s="9" t="s">
        <v>10</v>
      </c>
      <c r="C106" s="15"/>
      <c r="D106" s="15">
        <f>V_G!D106-VConH!D106-VConLC!D106-VConK_T!D106-VConKC!D106</f>
        <v>-1.6604367360851325E-3</v>
      </c>
      <c r="E106" s="15">
        <f>V_G!E106-VConH!E106-VConLC!E106-VConK_T!E106-VConKC!E106</f>
        <v>1.9175850702505187E-2</v>
      </c>
      <c r="F106" s="15">
        <f>V_G!F106-VConH!F106-VConLC!F106-VConK_T!F106-VConKC!F106</f>
        <v>1.1341777090125221E-2</v>
      </c>
      <c r="G106" s="15">
        <f>V_G!G106-VConH!G106-VConLC!G106-VConK_T!G106-VConKC!G106</f>
        <v>-1.7997277812699185E-2</v>
      </c>
      <c r="H106" s="15">
        <f>V_G!H106-VConH!H106-VConLC!H106-VConK_T!H106-VConKC!H106</f>
        <v>-3.6695391038570452E-3</v>
      </c>
      <c r="I106" s="15">
        <f>V_G!I106-VConH!I106-VConLC!I106-VConK_T!I106-VConKC!I106</f>
        <v>8.768124757283547E-3</v>
      </c>
      <c r="J106" s="15">
        <f>V_G!J106-VConH!J106-VConLC!J106-VConK_T!J106-VConKC!J106</f>
        <v>5.9678485538893298E-3</v>
      </c>
      <c r="K106" s="15">
        <f>V_G!K106-VConH!K106-VConLC!K106-VConK_T!K106-VConKC!K106</f>
        <v>1.5216120490107125E-2</v>
      </c>
      <c r="L106" s="15">
        <f>V_G!L106-VConH!L106-VConLC!L106-VConK_T!L106-VConKC!L106</f>
        <v>1.2704208029452619E-2</v>
      </c>
      <c r="M106" s="15">
        <f>V_G!M106-VConH!M106-VConLC!M106-VConK_T!M106-VConKC!M106</f>
        <v>1.0221675583843107E-2</v>
      </c>
      <c r="N106" s="15">
        <f>V_G!N106-VConH!N106-VConLC!N106-VConK_T!N106-VConKC!N106</f>
        <v>2.0071225007065773E-2</v>
      </c>
      <c r="O106" s="15">
        <f>V_G!O106-VConH!O106-VConLC!O106-VConK_T!O106-VConKC!O106</f>
        <v>-1.0227150790003607E-2</v>
      </c>
      <c r="P106" s="15">
        <f>V_G!P106-VConH!P106-VConLC!P106-VConK_T!P106-VConKC!P106</f>
        <v>1.461638441236633E-2</v>
      </c>
      <c r="Q106" s="15">
        <f>V_G!Q106-VConH!Q106-VConLC!Q106-VConK_T!Q106-VConKC!Q106</f>
        <v>-6.8072497831208421E-3</v>
      </c>
      <c r="R106" s="15">
        <f>V_G!R106-VConH!R106-VConLC!R106-VConK_T!R106-VConKC!R106</f>
        <v>-5.7621086721691112E-2</v>
      </c>
      <c r="S106" s="15">
        <f>V_G!S106-VConH!S106-VConLC!S106-VConK_T!S106-VConKC!S106</f>
        <v>4.1054698681246407E-2</v>
      </c>
      <c r="T106" s="15">
        <f>V_G!T106-VConH!T106-VConLC!T106-VConK_T!T106-VConKC!T106</f>
        <v>4.7438249159000435E-4</v>
      </c>
      <c r="U106" s="15">
        <f>V_G!U106-VConH!U106-VConLC!U106-VConK_T!U106-VConKC!U106</f>
        <v>-1.9451673462181438E-4</v>
      </c>
      <c r="V106" s="15">
        <f>V_G!V106-VConH!V106-VConLC!V106-VConK_T!V106-VConKC!V106</f>
        <v>3.897883535806676E-2</v>
      </c>
      <c r="W106" s="15">
        <f>V_G!W106-VConH!W106-VConLC!W106-VConK_T!W106-VConKC!W106</f>
        <v>2.7014197911409861E-3</v>
      </c>
      <c r="X106" s="15">
        <f>V_G!X106-VConH!X106-VConLC!X106-VConK_T!X106-VConKC!X106</f>
        <v>4.2383478033412771E-3</v>
      </c>
      <c r="Y106" s="15">
        <f>V_G!Y106-VConH!Y106-VConLC!Y106-VConK_T!Y106-VConKC!Y106</f>
        <v>-2.823447453180587E-3</v>
      </c>
      <c r="Z106" s="15">
        <f>V_G!Z106-VConH!Z106-VConLC!Z106-VConK_T!Z106-VConKC!Z106</f>
        <v>9.7273037804987469E-3</v>
      </c>
      <c r="AA106" s="15">
        <f>V_G!AA106-VConH!AA106-VConLC!AA106-VConK_T!AA106-VConKC!AA106</f>
        <v>5.7592412887825786E-3</v>
      </c>
      <c r="AB106" s="15">
        <f>V_G!AB106-VConH!AB106-VConLC!AB106-VConK_T!AB106-VConKC!AB106</f>
        <v>-7.9818001057596569E-3</v>
      </c>
      <c r="AC106" s="15">
        <f>V_G!AC106-VConH!AC106-VConLC!AC106-VConK_T!AC106-VConKC!AC106</f>
        <v>-1.8368995569335817E-2</v>
      </c>
      <c r="AD106" s="15">
        <f>V_G!AD106-VConH!AD106-VConLC!AD106-VConK_T!AD106-VConKC!AD106</f>
        <v>1.7652505467163224E-2</v>
      </c>
      <c r="AE106" s="15">
        <f>V_G!AE106-VConH!AE106-VConLC!AE106-VConK_T!AE106-VConKC!AE106</f>
        <v>-9.5148303362164819E-3</v>
      </c>
      <c r="AF106" s="15"/>
      <c r="AG106" s="14"/>
      <c r="AH106" s="64">
        <f t="shared" si="24"/>
        <v>3.5237871266715444E-3</v>
      </c>
      <c r="AI106" s="64">
        <f t="shared" si="25"/>
        <v>1.2836215532871589E-2</v>
      </c>
      <c r="AJ106" s="64">
        <f t="shared" si="26"/>
        <v>-3.7968808402405645E-3</v>
      </c>
      <c r="AK106" s="64">
        <f t="shared" si="27"/>
        <v>9.2396937419034417E-3</v>
      </c>
      <c r="AL106" s="64">
        <f t="shared" si="28"/>
        <v>-2.7375396117989472E-3</v>
      </c>
      <c r="AM106" s="64">
        <f t="shared" si="29"/>
        <v>4.0688375654733709E-3</v>
      </c>
      <c r="AN106" s="64">
        <f t="shared" si="30"/>
        <v>4.5196673463155125E-3</v>
      </c>
      <c r="AO106" s="64">
        <f t="shared" si="31"/>
        <v>3.3873704817891019E-3</v>
      </c>
      <c r="AP106" s="64">
        <f t="shared" si="32"/>
        <v>5.6533073577620324E-3</v>
      </c>
      <c r="AQ106" s="64">
        <f t="shared" si="33"/>
        <v>1.1703243775852703E-3</v>
      </c>
      <c r="AR106" s="64">
        <f t="shared" si="34"/>
        <v>-3.4104401461296919E-3</v>
      </c>
      <c r="AS106" s="64">
        <f t="shared" si="35"/>
        <v>3.8320020325178531E-3</v>
      </c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</row>
    <row r="107" spans="1:79" x14ac:dyDescent="0.2">
      <c r="A107" s="4">
        <v>203</v>
      </c>
      <c r="B107" s="9" t="s">
        <v>288</v>
      </c>
      <c r="C107" s="15"/>
      <c r="D107" s="15">
        <f>V_G!D107-VConH!D107-VConLC!D107-VConK_T!D107-VConKC!D107</f>
        <v>-1.2360470974967048E-3</v>
      </c>
      <c r="E107" s="15">
        <f>V_G!E107-VConH!E107-VConLC!E107-VConK_T!E107-VConKC!E107</f>
        <v>1.6753520494841488E-2</v>
      </c>
      <c r="F107" s="15">
        <f>V_G!F107-VConH!F107-VConLC!F107-VConK_T!F107-VConKC!F107</f>
        <v>8.8749596628121489E-3</v>
      </c>
      <c r="G107" s="15">
        <f>V_G!G107-VConH!G107-VConLC!G107-VConK_T!G107-VConKC!G107</f>
        <v>-1.8776329311790373E-2</v>
      </c>
      <c r="H107" s="15">
        <f>V_G!H107-VConH!H107-VConLC!H107-VConK_T!H107-VConKC!H107</f>
        <v>-5.2837727584135463E-3</v>
      </c>
      <c r="I107" s="15">
        <f>V_G!I107-VConH!I107-VConLC!I107-VConK_T!I107-VConKC!I107</f>
        <v>5.1048446241219051E-3</v>
      </c>
      <c r="J107" s="15">
        <f>V_G!J107-VConH!J107-VConLC!J107-VConK_T!J107-VConKC!J107</f>
        <v>7.2839593708752433E-3</v>
      </c>
      <c r="K107" s="15">
        <f>V_G!K107-VConH!K107-VConLC!K107-VConK_T!K107-VConKC!K107</f>
        <v>1.1199997228420187E-2</v>
      </c>
      <c r="L107" s="15">
        <f>V_G!L107-VConH!L107-VConLC!L107-VConK_T!L107-VConKC!L107</f>
        <v>1.412117355398952E-2</v>
      </c>
      <c r="M107" s="15">
        <f>V_G!M107-VConH!M107-VConLC!M107-VConK_T!M107-VConKC!M107</f>
        <v>1.1059713331485725E-2</v>
      </c>
      <c r="N107" s="15">
        <f>V_G!N107-VConH!N107-VConLC!N107-VConK_T!N107-VConKC!N107</f>
        <v>2.0263652806020518E-2</v>
      </c>
      <c r="O107" s="15">
        <f>V_G!O107-VConH!O107-VConLC!O107-VConK_T!O107-VConKC!O107</f>
        <v>-1.3602325278831168E-2</v>
      </c>
      <c r="P107" s="15">
        <f>V_G!P107-VConH!P107-VConLC!P107-VConK_T!P107-VConKC!P107</f>
        <v>1.3465340670437845E-2</v>
      </c>
      <c r="Q107" s="15">
        <f>V_G!Q107-VConH!Q107-VConLC!Q107-VConK_T!Q107-VConKC!Q107</f>
        <v>-8.9922368689362257E-3</v>
      </c>
      <c r="R107" s="15">
        <f>V_G!R107-VConH!R107-VConLC!R107-VConK_T!R107-VConKC!R107</f>
        <v>-5.6871319680827988E-2</v>
      </c>
      <c r="S107" s="15">
        <f>V_G!S107-VConH!S107-VConLC!S107-VConK_T!S107-VConKC!S107</f>
        <v>3.9745542030139948E-2</v>
      </c>
      <c r="T107" s="15">
        <f>V_G!T107-VConH!T107-VConLC!T107-VConK_T!T107-VConKC!T107</f>
        <v>-7.1127718557369526E-4</v>
      </c>
      <c r="U107" s="15">
        <f>V_G!U107-VConH!U107-VConLC!U107-VConK_T!U107-VConKC!U107</f>
        <v>-1.7743398539200863E-3</v>
      </c>
      <c r="V107" s="15">
        <f>V_G!V107-VConH!V107-VConLC!V107-VConK_T!V107-VConKC!V107</f>
        <v>3.8562069969906555E-2</v>
      </c>
      <c r="W107" s="15">
        <f>V_G!W107-VConH!W107-VConLC!W107-VConK_T!W107-VConKC!W107</f>
        <v>2.9649167520230369E-3</v>
      </c>
      <c r="X107" s="15">
        <f>V_G!X107-VConH!X107-VConLC!X107-VConK_T!X107-VConKC!X107</f>
        <v>4.7714533616772421E-3</v>
      </c>
      <c r="Y107" s="15">
        <f>V_G!Y107-VConH!Y107-VConLC!Y107-VConK_T!Y107-VConKC!Y107</f>
        <v>-3.7931949458114866E-3</v>
      </c>
      <c r="Z107" s="15">
        <f>V_G!Z107-VConH!Z107-VConLC!Z107-VConK_T!Z107-VConKC!Z107</f>
        <v>1.0301855527520481E-2</v>
      </c>
      <c r="AA107" s="15">
        <f>V_G!AA107-VConH!AA107-VConLC!AA107-VConK_T!AA107-VConKC!AA107</f>
        <v>6.8850843147807705E-3</v>
      </c>
      <c r="AB107" s="15">
        <f>V_G!AB107-VConH!AB107-VConLC!AB107-VConK_T!AB107-VConKC!AB107</f>
        <v>-9.7245659180501143E-3</v>
      </c>
      <c r="AC107" s="15">
        <f>V_G!AC107-VConH!AC107-VConLC!AC107-VConK_T!AC107-VConKC!AC107</f>
        <v>-1.8939785200118787E-2</v>
      </c>
      <c r="AD107" s="15">
        <f>V_G!AD107-VConH!AD107-VConLC!AD107-VConK_T!AD107-VConKC!AD107</f>
        <v>1.6769726819603918E-2</v>
      </c>
      <c r="AE107" s="15">
        <f>V_G!AE107-VConH!AE107-VConLC!AE107-VConK_T!AE107-VConKC!AE107</f>
        <v>-1.3650066442663502E-2</v>
      </c>
      <c r="AF107" s="15"/>
      <c r="AG107" s="14"/>
      <c r="AH107" s="64">
        <f t="shared" si="24"/>
        <v>1.3346445423143244E-3</v>
      </c>
      <c r="AI107" s="64">
        <f t="shared" si="25"/>
        <v>1.2785699258158239E-2</v>
      </c>
      <c r="AJ107" s="64">
        <f t="shared" si="26"/>
        <v>-5.250999825603518E-3</v>
      </c>
      <c r="AK107" s="64">
        <f t="shared" si="27"/>
        <v>8.7625646088226126E-3</v>
      </c>
      <c r="AL107" s="64">
        <f t="shared" si="28"/>
        <v>-3.0541212443358271E-3</v>
      </c>
      <c r="AM107" s="64">
        <f t="shared" si="29"/>
        <v>1.5598301884702081E-3</v>
      </c>
      <c r="AN107" s="64">
        <f t="shared" si="30"/>
        <v>3.7673497162773613E-3</v>
      </c>
      <c r="AO107" s="64">
        <f t="shared" si="31"/>
        <v>2.6384897666145283E-3</v>
      </c>
      <c r="AP107" s="64">
        <f t="shared" si="32"/>
        <v>5.2757780025058576E-3</v>
      </c>
      <c r="AQ107" s="64">
        <f t="shared" si="33"/>
        <v>9.1729474460991271E-4</v>
      </c>
      <c r="AR107" s="64">
        <f t="shared" si="34"/>
        <v>-5.2733749410594569E-3</v>
      </c>
      <c r="AS107" s="64">
        <f t="shared" si="35"/>
        <v>2.8151332249525766E-3</v>
      </c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</row>
    <row r="108" spans="1:79" x14ac:dyDescent="0.2">
      <c r="A108" s="4">
        <v>204</v>
      </c>
      <c r="B108" s="9" t="s">
        <v>11</v>
      </c>
      <c r="C108" s="15"/>
      <c r="D108" s="15">
        <f>V_G!D108-VConH!D108-VConLC!D108-VConK_T!D108-VConKC!D108</f>
        <v>4.0205715356479328E-2</v>
      </c>
      <c r="E108" s="15">
        <f>V_G!E108-VConH!E108-VConLC!E108-VConK_T!E108-VConKC!E108</f>
        <v>3.0968754723860271E-2</v>
      </c>
      <c r="F108" s="15">
        <f>V_G!F108-VConH!F108-VConLC!F108-VConK_T!F108-VConKC!F108</f>
        <v>1.9190101614144799E-2</v>
      </c>
      <c r="G108" s="15">
        <f>V_G!G108-VConH!G108-VConLC!G108-VConK_T!G108-VConKC!G108</f>
        <v>-2.158881233782781E-2</v>
      </c>
      <c r="H108" s="15">
        <f>V_G!H108-VConH!H108-VConLC!H108-VConK_T!H108-VConKC!H108</f>
        <v>1.2073743483370465E-3</v>
      </c>
      <c r="I108" s="15">
        <f>V_G!I108-VConH!I108-VConLC!I108-VConK_T!I108-VConKC!I108</f>
        <v>3.644226864822836E-2</v>
      </c>
      <c r="J108" s="15">
        <f>V_G!J108-VConH!J108-VConLC!J108-VConK_T!J108-VConKC!J108</f>
        <v>-3.0439289008749822E-2</v>
      </c>
      <c r="K108" s="15">
        <f>V_G!K108-VConH!K108-VConLC!K108-VConK_T!K108-VConKC!K108</f>
        <v>1.3436484483762556E-2</v>
      </c>
      <c r="L108" s="15">
        <f>V_G!L108-VConH!L108-VConLC!L108-VConK_T!L108-VConKC!L108</f>
        <v>5.2429351780836707E-2</v>
      </c>
      <c r="M108" s="15">
        <f>V_G!M108-VConH!M108-VConLC!M108-VConK_T!M108-VConKC!M108</f>
        <v>5.5040251103606608E-2</v>
      </c>
      <c r="N108" s="15">
        <f>V_G!N108-VConH!N108-VConLC!N108-VConK_T!N108-VConKC!N108</f>
        <v>3.6729651574500852E-2</v>
      </c>
      <c r="O108" s="15">
        <f>V_G!O108-VConH!O108-VConLC!O108-VConK_T!O108-VConKC!O108</f>
        <v>1.7611097894253175E-3</v>
      </c>
      <c r="P108" s="15">
        <f>V_G!P108-VConH!P108-VConLC!P108-VConK_T!P108-VConKC!P108</f>
        <v>3.8762020422892909E-2</v>
      </c>
      <c r="Q108" s="15">
        <f>V_G!Q108-VConH!Q108-VConLC!Q108-VConK_T!Q108-VConKC!Q108</f>
        <v>8.7153826182418282E-3</v>
      </c>
      <c r="R108" s="15">
        <f>V_G!R108-VConH!R108-VConLC!R108-VConK_T!R108-VConKC!R108</f>
        <v>-0.11098291859389511</v>
      </c>
      <c r="S108" s="15">
        <f>V_G!S108-VConH!S108-VConLC!S108-VConK_T!S108-VConKC!S108</f>
        <v>0.13109164207266605</v>
      </c>
      <c r="T108" s="15">
        <f>V_G!T108-VConH!T108-VConLC!T108-VConK_T!T108-VConKC!T108</f>
        <v>-2.1239103143529926E-2</v>
      </c>
      <c r="U108" s="15">
        <f>V_G!U108-VConH!U108-VConLC!U108-VConK_T!U108-VConKC!U108</f>
        <v>1.0683967739237221E-2</v>
      </c>
      <c r="V108" s="15">
        <f>V_G!V108-VConH!V108-VConLC!V108-VConK_T!V108-VConKC!V108</f>
        <v>2.5282155919919436E-2</v>
      </c>
      <c r="W108" s="15">
        <f>V_G!W108-VConH!W108-VConLC!W108-VConK_T!W108-VConKC!W108</f>
        <v>2.6925681455137893E-2</v>
      </c>
      <c r="X108" s="15">
        <f>V_G!X108-VConH!X108-VConLC!X108-VConK_T!X108-VConKC!X108</f>
        <v>1.7577374896958164E-2</v>
      </c>
      <c r="Y108" s="15">
        <f>V_G!Y108-VConH!Y108-VConLC!Y108-VConK_T!Y108-VConKC!Y108</f>
        <v>-9.8546467268319712E-3</v>
      </c>
      <c r="Z108" s="15">
        <f>V_G!Z108-VConH!Z108-VConLC!Z108-VConK_T!Z108-VConKC!Z108</f>
        <v>2.0858091227526368E-2</v>
      </c>
      <c r="AA108" s="15">
        <f>V_G!AA108-VConH!AA108-VConLC!AA108-VConK_T!AA108-VConKC!AA108</f>
        <v>2.6579615556317326E-2</v>
      </c>
      <c r="AB108" s="15">
        <f>V_G!AB108-VConH!AB108-VConLC!AB108-VConK_T!AB108-VConKC!AB108</f>
        <v>-1.1729098812623882E-2</v>
      </c>
      <c r="AC108" s="15">
        <f>V_G!AC108-VConH!AC108-VConLC!AC108-VConK_T!AC108-VConKC!AC108</f>
        <v>-9.7885949739848002E-3</v>
      </c>
      <c r="AD108" s="15">
        <f>V_G!AD108-VConH!AD108-VConLC!AD108-VConK_T!AD108-VConKC!AD108</f>
        <v>6.8589358272374806E-2</v>
      </c>
      <c r="AE108" s="15">
        <f>V_G!AE108-VConH!AE108-VConLC!AE108-VConK_T!AE108-VConKC!AE108</f>
        <v>-2.32909249983628E-2</v>
      </c>
      <c r="AF108" s="15"/>
      <c r="AG108" s="14"/>
      <c r="AH108" s="64">
        <f t="shared" si="24"/>
        <v>1.3243937399348532E-2</v>
      </c>
      <c r="AI108" s="64">
        <f t="shared" si="25"/>
        <v>2.5439289986791382E-2</v>
      </c>
      <c r="AJ108" s="64">
        <f t="shared" si="26"/>
        <v>1.3869447261866197E-2</v>
      </c>
      <c r="AK108" s="64">
        <f t="shared" si="27"/>
        <v>1.1846015373544558E-2</v>
      </c>
      <c r="AL108" s="64">
        <f t="shared" si="28"/>
        <v>3.2130732540806084E-3</v>
      </c>
      <c r="AM108" s="64">
        <f t="shared" si="29"/>
        <v>2.2649216637006003E-2</v>
      </c>
      <c r="AN108" s="64">
        <f t="shared" si="30"/>
        <v>1.9654368624328792E-2</v>
      </c>
      <c r="AO108" s="64">
        <f t="shared" si="31"/>
        <v>1.0049489701011487E-2</v>
      </c>
      <c r="AP108" s="64">
        <f t="shared" si="32"/>
        <v>9.4537820124567361E-3</v>
      </c>
      <c r="AQ108" s="64">
        <f t="shared" si="33"/>
        <v>6.4634903110969604E-3</v>
      </c>
      <c r="AR108" s="64">
        <f t="shared" si="34"/>
        <v>1.1836612766675735E-2</v>
      </c>
      <c r="AS108" s="64">
        <f t="shared" si="35"/>
        <v>1.4198416653784017E-2</v>
      </c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</row>
    <row r="109" spans="1:79" x14ac:dyDescent="0.2">
      <c r="A109" s="4">
        <v>205</v>
      </c>
      <c r="B109" s="9" t="s">
        <v>12</v>
      </c>
      <c r="C109" s="15"/>
      <c r="D109" s="15">
        <f>V_G!D109-VConH!D109-VConLC!D109-VConK_T!D109-VConKC!D109</f>
        <v>-1.8546013680139025E-2</v>
      </c>
      <c r="E109" s="15">
        <f>V_G!E109-VConH!E109-VConLC!E109-VConK_T!E109-VConKC!E109</f>
        <v>1.339363889153195E-2</v>
      </c>
      <c r="F109" s="15">
        <f>V_G!F109-VConH!F109-VConLC!F109-VConK_T!F109-VConKC!F109</f>
        <v>5.9690194631603216E-3</v>
      </c>
      <c r="G109" s="15">
        <f>V_G!G109-VConH!G109-VConLC!G109-VConK_T!G109-VConKC!G109</f>
        <v>-1.5891717151243819E-2</v>
      </c>
      <c r="H109" s="15">
        <f>V_G!H109-VConH!H109-VConLC!H109-VConK_T!H109-VConKC!H109</f>
        <v>-3.8007023205399028E-3</v>
      </c>
      <c r="I109" s="15">
        <f>V_G!I109-VConH!I109-VConLC!I109-VConK_T!I109-VConKC!I109</f>
        <v>-8.068673453942651E-3</v>
      </c>
      <c r="J109" s="15">
        <f>V_G!J109-VConH!J109-VConLC!J109-VConK_T!J109-VConKC!J109</f>
        <v>2.0109685344870912E-2</v>
      </c>
      <c r="K109" s="15">
        <f>V_G!K109-VConH!K109-VConLC!K109-VConK_T!K109-VConKC!K109</f>
        <v>9.707975971480199E-3</v>
      </c>
      <c r="L109" s="15">
        <f>V_G!L109-VConH!L109-VConLC!L109-VConK_T!L109-VConKC!L109</f>
        <v>-4.673614122404985E-3</v>
      </c>
      <c r="M109" s="15">
        <f>V_G!M109-VConH!M109-VConLC!M109-VConK_T!M109-VConKC!M109</f>
        <v>-1.1937310789073436E-2</v>
      </c>
      <c r="N109" s="15">
        <f>V_G!N109-VConH!N109-VConLC!N109-VConK_T!N109-VConKC!N109</f>
        <v>1.0868128734488272E-2</v>
      </c>
      <c r="O109" s="15">
        <f>V_G!O109-VConH!O109-VConLC!O109-VConK_T!O109-VConKC!O109</f>
        <v>-1.4368267405179892E-2</v>
      </c>
      <c r="P109" s="15">
        <f>V_G!P109-VConH!P109-VConLC!P109-VConK_T!P109-VConKC!P109</f>
        <v>1.5069176982684146E-2</v>
      </c>
      <c r="Q109" s="15">
        <f>V_G!Q109-VConH!Q109-VConLC!Q109-VConK_T!Q109-VConKC!Q109</f>
        <v>-6.3259107147233071E-3</v>
      </c>
      <c r="R109" s="15">
        <f>V_G!R109-VConH!R109-VConLC!R109-VConK_T!R109-VConKC!R109</f>
        <v>-3.3450652413024376E-2</v>
      </c>
      <c r="S109" s="15">
        <f>V_G!S109-VConH!S109-VConLC!S109-VConK_T!S109-VConKC!S109</f>
        <v>3.6933633556480638E-3</v>
      </c>
      <c r="T109" s="15">
        <f>V_G!T109-VConH!T109-VConLC!T109-VConK_T!T109-VConKC!T109</f>
        <v>1.0243717382892412E-2</v>
      </c>
      <c r="U109" s="15">
        <f>V_G!U109-VConH!U109-VConLC!U109-VConK_T!U109-VConKC!U109</f>
        <v>-1.8018648668132206E-3</v>
      </c>
      <c r="V109" s="15">
        <f>V_G!V109-VConH!V109-VConLC!V109-VConK_T!V109-VConKC!V109</f>
        <v>4.0461768958212158E-2</v>
      </c>
      <c r="W109" s="15">
        <f>V_G!W109-VConH!W109-VConLC!W109-VConK_T!W109-VConKC!W109</f>
        <v>-1.9966476982278582E-3</v>
      </c>
      <c r="X109" s="15">
        <f>V_G!X109-VConH!X109-VConLC!X109-VConK_T!X109-VConKC!X109</f>
        <v>1.3895957994423454E-3</v>
      </c>
      <c r="Y109" s="15">
        <f>V_G!Y109-VConH!Y109-VConLC!Y109-VConK_T!Y109-VConKC!Y109</f>
        <v>4.1034237466640059E-3</v>
      </c>
      <c r="Z109" s="15">
        <f>V_G!Z109-VConH!Z109-VConLC!Z109-VConK_T!Z109-VConKC!Z109</f>
        <v>-1.840753301929727E-3</v>
      </c>
      <c r="AA109" s="15">
        <f>V_G!AA109-VConH!AA109-VConLC!AA109-VConK_T!AA109-VConKC!AA109</f>
        <v>7.6965298813824502E-3</v>
      </c>
      <c r="AB109" s="15">
        <f>V_G!AB109-VConH!AB109-VConLC!AB109-VConK_T!AB109-VConKC!AB109</f>
        <v>-4.4132341874975802E-3</v>
      </c>
      <c r="AC109" s="15">
        <f>V_G!AC109-VConH!AC109-VConLC!AC109-VConK_T!AC109-VConKC!AC109</f>
        <v>-7.9315814734692083E-3</v>
      </c>
      <c r="AD109" s="15">
        <f>V_G!AD109-VConH!AD109-VConLC!AD109-VConK_T!AD109-VConKC!AD109</f>
        <v>-7.4687912330961262E-4</v>
      </c>
      <c r="AE109" s="15">
        <f>V_G!AE109-VConH!AE109-VConLC!AE109-VConK_T!AE109-VConKC!AE109</f>
        <v>-1.5663997202709848E-2</v>
      </c>
      <c r="AF109" s="15"/>
      <c r="AG109" s="14"/>
      <c r="AH109" s="64">
        <f t="shared" si="24"/>
        <v>-1.67968691420682E-3</v>
      </c>
      <c r="AI109" s="64">
        <f t="shared" si="25"/>
        <v>4.8149730278721926E-3</v>
      </c>
      <c r="AJ109" s="64">
        <f t="shared" si="26"/>
        <v>-7.0764580389190727E-3</v>
      </c>
      <c r="AK109" s="64">
        <f t="shared" si="27"/>
        <v>9.6593139151011677E-3</v>
      </c>
      <c r="AL109" s="64">
        <f t="shared" si="28"/>
        <v>-4.7712306697001198E-4</v>
      </c>
      <c r="AM109" s="64">
        <f t="shared" si="29"/>
        <v>-8.2054381630097296E-3</v>
      </c>
      <c r="AN109" s="64">
        <f t="shared" si="30"/>
        <v>-1.1307425055234403E-3</v>
      </c>
      <c r="AO109" s="64">
        <f t="shared" si="31"/>
        <v>2.4583398262196933E-3</v>
      </c>
      <c r="AP109" s="64">
        <f t="shared" si="32"/>
        <v>5.9825039682361095E-3</v>
      </c>
      <c r="AQ109" s="64">
        <f t="shared" si="33"/>
        <v>1.3864915346547871E-3</v>
      </c>
      <c r="AR109" s="64">
        <f t="shared" si="34"/>
        <v>-8.1141525998295553E-3</v>
      </c>
      <c r="AS109" s="64">
        <f t="shared" si="35"/>
        <v>3.6274882549510432E-4</v>
      </c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</row>
    <row r="110" spans="1:79" x14ac:dyDescent="0.2">
      <c r="A110" s="4">
        <v>206</v>
      </c>
      <c r="B110" s="9" t="s">
        <v>13</v>
      </c>
      <c r="C110" s="15"/>
      <c r="D110" s="15">
        <f>V_G!D110-VConH!D110-VConLC!D110-VConK_T!D110-VConKC!D110</f>
        <v>-1.9301611998494641E-2</v>
      </c>
      <c r="E110" s="15">
        <f>V_G!E110-VConH!E110-VConLC!E110-VConK_T!E110-VConKC!E110</f>
        <v>1.4228135448785349E-2</v>
      </c>
      <c r="F110" s="15">
        <f>V_G!F110-VConH!F110-VConLC!F110-VConK_T!F110-VConKC!F110</f>
        <v>7.9463308456297795E-3</v>
      </c>
      <c r="G110" s="15">
        <f>V_G!G110-VConH!G110-VConLC!G110-VConK_T!G110-VConKC!G110</f>
        <v>-1.5666354031823624E-2</v>
      </c>
      <c r="H110" s="15">
        <f>V_G!H110-VConH!H110-VConLC!H110-VConK_T!H110-VConKC!H110</f>
        <v>-5.368613151348939E-3</v>
      </c>
      <c r="I110" s="15">
        <f>V_G!I110-VConH!I110-VConLC!I110-VConK_T!I110-VConKC!I110</f>
        <v>-2.7043393688360082E-3</v>
      </c>
      <c r="J110" s="15">
        <f>V_G!J110-VConH!J110-VConLC!J110-VConK_T!J110-VConKC!J110</f>
        <v>2.0543427175744165E-2</v>
      </c>
      <c r="K110" s="15">
        <f>V_G!K110-VConH!K110-VConLC!K110-VConK_T!K110-VConKC!K110</f>
        <v>1.5988670782802836E-2</v>
      </c>
      <c r="L110" s="15">
        <f>V_G!L110-VConH!L110-VConLC!L110-VConK_T!L110-VConKC!L110</f>
        <v>-2.1770727447498637E-3</v>
      </c>
      <c r="M110" s="15">
        <f>V_G!M110-VConH!M110-VConLC!M110-VConK_T!M110-VConKC!M110</f>
        <v>-6.4586736297892952E-3</v>
      </c>
      <c r="N110" s="15">
        <f>V_G!N110-VConH!N110-VConLC!N110-VConK_T!N110-VConKC!N110</f>
        <v>1.3914878765356398E-2</v>
      </c>
      <c r="O110" s="15">
        <f>V_G!O110-VConH!O110-VConLC!O110-VConK_T!O110-VConKC!O110</f>
        <v>-1.5300877091566002E-2</v>
      </c>
      <c r="P110" s="15">
        <f>V_G!P110-VConH!P110-VConLC!P110-VConK_T!P110-VConKC!P110</f>
        <v>5.3104670482867359E-3</v>
      </c>
      <c r="Q110" s="15">
        <f>V_G!Q110-VConH!Q110-VConLC!Q110-VConK_T!Q110-VConKC!Q110</f>
        <v>-1.2300554124990506E-2</v>
      </c>
      <c r="R110" s="15">
        <f>V_G!R110-VConH!R110-VConLC!R110-VConK_T!R110-VConKC!R110</f>
        <v>-3.8025848078618044E-2</v>
      </c>
      <c r="S110" s="15">
        <f>V_G!S110-VConH!S110-VConLC!S110-VConK_T!S110-VConKC!S110</f>
        <v>7.0667235810280612E-3</v>
      </c>
      <c r="T110" s="15">
        <f>V_G!T110-VConH!T110-VConLC!T110-VConK_T!T110-VConKC!T110</f>
        <v>8.6288227302679828E-3</v>
      </c>
      <c r="U110" s="15">
        <f>V_G!U110-VConH!U110-VConLC!U110-VConK_T!U110-VConKC!U110</f>
        <v>-3.8852088322882195E-3</v>
      </c>
      <c r="V110" s="15">
        <f>V_G!V110-VConH!V110-VConLC!V110-VConK_T!V110-VConKC!V110</f>
        <v>4.3951231827549758E-2</v>
      </c>
      <c r="W110" s="15">
        <f>V_G!W110-VConH!W110-VConLC!W110-VConK_T!W110-VConKC!W110</f>
        <v>-6.2569312839768389E-3</v>
      </c>
      <c r="X110" s="15">
        <f>V_G!X110-VConH!X110-VConLC!X110-VConK_T!X110-VConKC!X110</f>
        <v>-4.8401919787968771E-4</v>
      </c>
      <c r="Y110" s="15">
        <f>V_G!Y110-VConH!Y110-VConLC!Y110-VConK_T!Y110-VConKC!Y110</f>
        <v>-1.3045059619066482E-4</v>
      </c>
      <c r="Z110" s="15">
        <f>V_G!Z110-VConH!Z110-VConLC!Z110-VConK_T!Z110-VConKC!Z110</f>
        <v>5.5063180582548667E-3</v>
      </c>
      <c r="AA110" s="15">
        <f>V_G!AA110-VConH!AA110-VConLC!AA110-VConK_T!AA110-VConKC!AA110</f>
        <v>-2.300084574133747E-3</v>
      </c>
      <c r="AB110" s="15">
        <f>V_G!AB110-VConH!AB110-VConLC!AB110-VConK_T!AB110-VConKC!AB110</f>
        <v>-6.3476456042389018E-3</v>
      </c>
      <c r="AC110" s="15">
        <f>V_G!AC110-VConH!AC110-VConLC!AC110-VConK_T!AC110-VConKC!AC110</f>
        <v>-2.1271786236839955E-2</v>
      </c>
      <c r="AD110" s="15">
        <f>V_G!AD110-VConH!AD110-VConLC!AD110-VConK_T!AD110-VConKC!AD110</f>
        <v>-2.0693088782449908E-3</v>
      </c>
      <c r="AE110" s="15">
        <f>V_G!AE110-VConH!AE110-VConLC!AE110-VConK_T!AE110-VConKC!AE110</f>
        <v>-4.193622930168929E-3</v>
      </c>
      <c r="AF110" s="15"/>
      <c r="AG110" s="14"/>
      <c r="AH110" s="64">
        <f t="shared" si="24"/>
        <v>-3.1296805151868862E-4</v>
      </c>
      <c r="AI110" s="64">
        <f t="shared" si="25"/>
        <v>8.3622460698728508E-3</v>
      </c>
      <c r="AJ110" s="64">
        <f t="shared" si="26"/>
        <v>-1.065001773317195E-2</v>
      </c>
      <c r="AK110" s="64">
        <f t="shared" si="27"/>
        <v>8.3907790487345972E-3</v>
      </c>
      <c r="AL110" s="64">
        <f t="shared" si="28"/>
        <v>-4.9087297906296803E-3</v>
      </c>
      <c r="AM110" s="64">
        <f t="shared" si="29"/>
        <v>-3.1314659042069601E-3</v>
      </c>
      <c r="AN110" s="64">
        <f t="shared" si="30"/>
        <v>-1.1438858316495505E-3</v>
      </c>
      <c r="AO110" s="64">
        <f t="shared" si="31"/>
        <v>9.2894287350922262E-4</v>
      </c>
      <c r="AP110" s="64">
        <f t="shared" si="32"/>
        <v>4.2980036141516166E-3</v>
      </c>
      <c r="AQ110" s="64">
        <f t="shared" si="33"/>
        <v>-8.1796567907711163E-4</v>
      </c>
      <c r="AR110" s="64">
        <f t="shared" si="34"/>
        <v>-9.1782393484179572E-3</v>
      </c>
      <c r="AS110" s="64">
        <f t="shared" si="35"/>
        <v>-6.8754966369565654E-5</v>
      </c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</row>
    <row r="111" spans="1:79" x14ac:dyDescent="0.2">
      <c r="A111" s="4">
        <v>207</v>
      </c>
      <c r="B111" s="9" t="s">
        <v>15</v>
      </c>
      <c r="C111" s="15"/>
      <c r="D111" s="15">
        <f>V_G!D111-VConH!D111-VConLC!D111-VConK_T!D111-VConKC!D111</f>
        <v>-3.22666805524218E-3</v>
      </c>
      <c r="E111" s="15">
        <f>V_G!E111-VConH!E111-VConLC!E111-VConK_T!E111-VConKC!E111</f>
        <v>1.5725564151003048E-2</v>
      </c>
      <c r="F111" s="15">
        <f>V_G!F111-VConH!F111-VConLC!F111-VConK_T!F111-VConKC!F111</f>
        <v>8.4606228360228335E-3</v>
      </c>
      <c r="G111" s="15">
        <f>V_G!G111-VConH!G111-VConLC!G111-VConK_T!G111-VConKC!G111</f>
        <v>-1.6283454138148527E-2</v>
      </c>
      <c r="H111" s="15">
        <f>V_G!H111-VConH!H111-VConLC!H111-VConK_T!H111-VConKC!H111</f>
        <v>-1.395304854617147E-3</v>
      </c>
      <c r="I111" s="15">
        <f>V_G!I111-VConH!I111-VConLC!I111-VConK_T!I111-VConKC!I111</f>
        <v>3.9394492148689501E-3</v>
      </c>
      <c r="J111" s="15">
        <f>V_G!J111-VConH!J111-VConLC!J111-VConK_T!J111-VConKC!J111</f>
        <v>8.1983318350794428E-3</v>
      </c>
      <c r="K111" s="15">
        <f>V_G!K111-VConH!K111-VConLC!K111-VConK_T!K111-VConKC!K111</f>
        <v>1.1023339944601496E-2</v>
      </c>
      <c r="L111" s="15">
        <f>V_G!L111-VConH!L111-VConLC!L111-VConK_T!L111-VConKC!L111</f>
        <v>8.8613751662829227E-3</v>
      </c>
      <c r="M111" s="15">
        <f>V_G!M111-VConH!M111-VConLC!M111-VConK_T!M111-VConKC!M111</f>
        <v>3.8014299618447812E-3</v>
      </c>
      <c r="N111" s="15">
        <f>V_G!N111-VConH!N111-VConLC!N111-VConK_T!N111-VConKC!N111</f>
        <v>1.6119324063706326E-2</v>
      </c>
      <c r="O111" s="15">
        <f>V_G!O111-VConH!O111-VConLC!O111-VConK_T!O111-VConKC!O111</f>
        <v>-9.0548090126737375E-3</v>
      </c>
      <c r="P111" s="15">
        <f>V_G!P111-VConH!P111-VConLC!P111-VConK_T!P111-VConKC!P111</f>
        <v>2.0295264741196861E-2</v>
      </c>
      <c r="Q111" s="15">
        <f>V_G!Q111-VConH!Q111-VConLC!Q111-VConK_T!Q111-VConKC!Q111</f>
        <v>-2.1363441216754693E-4</v>
      </c>
      <c r="R111" s="15">
        <f>V_G!R111-VConH!R111-VConLC!R111-VConK_T!R111-VConKC!R111</f>
        <v>-4.3188276909234817E-2</v>
      </c>
      <c r="S111" s="15">
        <f>V_G!S111-VConH!S111-VConLC!S111-VConK_T!S111-VConKC!S111</f>
        <v>3.1530048505156068E-2</v>
      </c>
      <c r="T111" s="15">
        <f>V_G!T111-VConH!T111-VConLC!T111-VConK_T!T111-VConKC!T111</f>
        <v>4.5453462957760872E-3</v>
      </c>
      <c r="U111" s="15">
        <f>V_G!U111-VConH!U111-VConLC!U111-VConK_T!U111-VConKC!U111</f>
        <v>1.2498334256727116E-3</v>
      </c>
      <c r="V111" s="15">
        <f>V_G!V111-VConH!V111-VConLC!V111-VConK_T!V111-VConKC!V111</f>
        <v>3.4592153796260086E-2</v>
      </c>
      <c r="W111" s="15">
        <f>V_G!W111-VConH!W111-VConLC!W111-VConK_T!W111-VConKC!W111</f>
        <v>4.8103745132593214E-3</v>
      </c>
      <c r="X111" s="15">
        <f>V_G!X111-VConH!X111-VConLC!X111-VConK_T!X111-VConKC!X111</f>
        <v>4.0831124924004345E-3</v>
      </c>
      <c r="Y111" s="15">
        <f>V_G!Y111-VConH!Y111-VConLC!Y111-VConK_T!Y111-VConKC!Y111</f>
        <v>1.6864625860374461E-3</v>
      </c>
      <c r="Z111" s="15">
        <f>V_G!Z111-VConH!Z111-VConLC!Z111-VConK_T!Z111-VConKC!Z111</f>
        <v>2.7296556772634832E-3</v>
      </c>
      <c r="AA111" s="15">
        <f>V_G!AA111-VConH!AA111-VConLC!AA111-VConK_T!AA111-VConKC!AA111</f>
        <v>1.2231812593790935E-2</v>
      </c>
      <c r="AB111" s="15">
        <f>V_G!AB111-VConH!AB111-VConLC!AB111-VConK_T!AB111-VConKC!AB111</f>
        <v>-4.7414144533456156E-3</v>
      </c>
      <c r="AC111" s="15">
        <f>V_G!AC111-VConH!AC111-VConLC!AC111-VConK_T!AC111-VConKC!AC111</f>
        <v>-4.8144390847835511E-3</v>
      </c>
      <c r="AD111" s="15">
        <f>V_G!AD111-VConH!AD111-VConLC!AD111-VConK_T!AD111-VConKC!AD111</f>
        <v>1.1588374336840002E-2</v>
      </c>
      <c r="AE111" s="15">
        <f>V_G!AE111-VConH!AE111-VConLC!AE111-VConK_T!AE111-VConKC!AE111</f>
        <v>-1.9143586011937157E-2</v>
      </c>
      <c r="AF111" s="15"/>
      <c r="AG111" s="14"/>
      <c r="AH111" s="64">
        <f t="shared" si="24"/>
        <v>2.0893754418258316E-3</v>
      </c>
      <c r="AI111" s="64">
        <f t="shared" si="25"/>
        <v>9.6007601943029937E-3</v>
      </c>
      <c r="AJ111" s="64">
        <f t="shared" si="26"/>
        <v>-1.2628141754463391E-4</v>
      </c>
      <c r="AK111" s="64">
        <f t="shared" si="27"/>
        <v>9.8561641046737286E-3</v>
      </c>
      <c r="AL111" s="64">
        <f t="shared" si="28"/>
        <v>1.4184154637925397E-3</v>
      </c>
      <c r="AM111" s="64">
        <f t="shared" si="29"/>
        <v>-3.7776058375485772E-3</v>
      </c>
      <c r="AN111" s="64">
        <f t="shared" si="30"/>
        <v>4.7372393883791794E-3</v>
      </c>
      <c r="AO111" s="64">
        <f t="shared" si="31"/>
        <v>4.0681405139361814E-3</v>
      </c>
      <c r="AP111" s="64">
        <f t="shared" si="32"/>
        <v>6.7985929919016537E-3</v>
      </c>
      <c r="AQ111" s="64">
        <f t="shared" si="33"/>
        <v>2.9766291009365622E-3</v>
      </c>
      <c r="AR111" s="64">
        <f t="shared" si="34"/>
        <v>-4.1232169199602355E-3</v>
      </c>
      <c r="AS111" s="64">
        <f t="shared" si="35"/>
        <v>3.9495169355613022E-3</v>
      </c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92D050"/>
    <pageSetUpPr autoPageBreaks="0" fitToPage="1"/>
  </sheetPr>
  <dimension ref="A1:P85"/>
  <sheetViews>
    <sheetView zoomScaleNormal="100" workbookViewId="0"/>
  </sheetViews>
  <sheetFormatPr defaultColWidth="8.6328125" defaultRowHeight="13" x14ac:dyDescent="0.2"/>
  <cols>
    <col min="1" max="1" width="21.453125" customWidth="1"/>
    <col min="2" max="13" width="12" customWidth="1"/>
  </cols>
  <sheetData>
    <row r="1" spans="1:16" ht="14" x14ac:dyDescent="0.2">
      <c r="A1" s="16" t="s">
        <v>149</v>
      </c>
    </row>
    <row r="3" spans="1:16" ht="14.5" thickBot="1" x14ac:dyDescent="0.25">
      <c r="A3" s="16" t="s">
        <v>32</v>
      </c>
      <c r="B3" s="17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6" s="21" customFormat="1" x14ac:dyDescent="0.2">
      <c r="A4" s="18"/>
      <c r="B4" s="19" t="s">
        <v>16</v>
      </c>
      <c r="C4" s="19" t="s">
        <v>17</v>
      </c>
      <c r="D4" s="19" t="s">
        <v>37</v>
      </c>
      <c r="E4" s="19" t="s">
        <v>148</v>
      </c>
      <c r="F4" s="19" t="s">
        <v>266</v>
      </c>
      <c r="G4" s="19" t="s">
        <v>311</v>
      </c>
      <c r="H4" s="53" t="s">
        <v>39</v>
      </c>
      <c r="I4" s="65" t="s">
        <v>312</v>
      </c>
      <c r="J4" s="53" t="s">
        <v>321</v>
      </c>
      <c r="K4" s="65" t="s">
        <v>331</v>
      </c>
      <c r="L4" s="20" t="s">
        <v>323</v>
      </c>
      <c r="M4" s="57" t="s">
        <v>313</v>
      </c>
    </row>
    <row r="5" spans="1:16" s="25" customFormat="1" x14ac:dyDescent="0.2">
      <c r="A5" s="22" t="s">
        <v>26</v>
      </c>
      <c r="B5" s="23">
        <f>V_G!AH105</f>
        <v>1.107293146550456E-2</v>
      </c>
      <c r="C5" s="23">
        <f>V_G!AI105</f>
        <v>1.183385373686845E-2</v>
      </c>
      <c r="D5" s="23">
        <f>V_G!AJ105</f>
        <v>-3.8799382007325398E-3</v>
      </c>
      <c r="E5" s="23">
        <f>V_G!AK105</f>
        <v>1.1121677879762541E-2</v>
      </c>
      <c r="F5" s="23">
        <f>V_G!AL105</f>
        <v>-3.4564343859930431E-3</v>
      </c>
      <c r="G5" s="23">
        <f>V_G!AM105</f>
        <v>2.8354107928188817E-2</v>
      </c>
      <c r="H5" s="68">
        <f>V_G!AN105</f>
        <v>3.9769577680679536E-3</v>
      </c>
      <c r="I5" s="69">
        <f>V_G!AO105</f>
        <v>7.9195361104354278E-3</v>
      </c>
      <c r="J5" s="68">
        <f>V_G!AP105</f>
        <v>9.7626721676920755E-3</v>
      </c>
      <c r="K5" s="69">
        <f>V_G!AQ105</f>
        <v>8.0639150276039951E-3</v>
      </c>
      <c r="L5" s="24">
        <f>V_G!AR105</f>
        <v>2.3901279386654797E-3</v>
      </c>
      <c r="M5" s="38">
        <f>V_G!AS105</f>
        <v>7.0432840123491646E-3</v>
      </c>
    </row>
    <row r="6" spans="1:16" x14ac:dyDescent="0.2">
      <c r="A6" s="26" t="s">
        <v>19</v>
      </c>
      <c r="B6" s="23">
        <f>SUM(B7:B8)</f>
        <v>-4.0093910870738804E-5</v>
      </c>
      <c r="C6" s="23">
        <f t="shared" ref="C6:H6" si="0">SUM(C7:C8)</f>
        <v>-1.0774252285652439E-3</v>
      </c>
      <c r="D6" s="23">
        <f t="shared" si="0"/>
        <v>-3.1727077415928517E-3</v>
      </c>
      <c r="E6" s="23">
        <f t="shared" si="0"/>
        <v>-1.0827554298326243E-5</v>
      </c>
      <c r="F6" s="23">
        <f t="shared" si="0"/>
        <v>-5.8225549424806488E-3</v>
      </c>
      <c r="G6" s="23">
        <f t="shared" ref="G6" si="1">SUM(G7:G8)</f>
        <v>2.8899375797846384E-2</v>
      </c>
      <c r="H6" s="68">
        <f t="shared" si="0"/>
        <v>-2.1250664850790474E-3</v>
      </c>
      <c r="I6" s="69">
        <f t="shared" ref="I6:M6" si="2">SUM(I7:I8)</f>
        <v>2.3859865926498247E-3</v>
      </c>
      <c r="J6" s="68">
        <f t="shared" si="2"/>
        <v>1.3497156116204227E-3</v>
      </c>
      <c r="K6" s="69">
        <f t="shared" ref="K6" si="3">SUM(K7:K8)</f>
        <v>3.0503945690188582E-3</v>
      </c>
      <c r="L6" s="24">
        <f t="shared" si="2"/>
        <v>5.4947995357380311E-3</v>
      </c>
      <c r="M6" s="38">
        <f t="shared" si="2"/>
        <v>2.6595202617236014E-4</v>
      </c>
      <c r="N6" s="40"/>
      <c r="O6" s="40"/>
      <c r="P6" s="40"/>
    </row>
    <row r="7" spans="1:16" x14ac:dyDescent="0.2">
      <c r="A7" s="27" t="s">
        <v>20</v>
      </c>
      <c r="B7" s="23">
        <f>VConH!AH105</f>
        <v>-4.0477137634254996E-3</v>
      </c>
      <c r="C7" s="23">
        <f>VConH!AI105</f>
        <v>-5.0742636279052051E-3</v>
      </c>
      <c r="D7" s="23">
        <f>VConH!AJ105</f>
        <v>-5.4625016589911219E-3</v>
      </c>
      <c r="E7" s="23">
        <f>VConH!AK105</f>
        <v>-9.207455596948104E-4</v>
      </c>
      <c r="F7" s="23">
        <f>VConH!AL105</f>
        <v>-4.4642820376905954E-3</v>
      </c>
      <c r="G7" s="23">
        <f>VConH!AM105</f>
        <v>2.0821009781230103E-2</v>
      </c>
      <c r="H7" s="68">
        <f>VConH!AN105</f>
        <v>-5.2683826434481631E-3</v>
      </c>
      <c r="I7" s="69">
        <f>VConH!AO105</f>
        <v>1.2264067979610987E-3</v>
      </c>
      <c r="J7" s="68">
        <f>VConH!AP105</f>
        <v>8.3686119946976118E-4</v>
      </c>
      <c r="K7" s="69">
        <f>VConH!AQ105</f>
        <v>3.0338696484254746E-3</v>
      </c>
      <c r="L7" s="24">
        <f>VConH!AR105</f>
        <v>2.3950435934351109E-3</v>
      </c>
      <c r="M7" s="38">
        <f>VConH!AS105</f>
        <v>-2.155759765780591E-3</v>
      </c>
    </row>
    <row r="8" spans="1:16" x14ac:dyDescent="0.2">
      <c r="A8" s="27" t="s">
        <v>21</v>
      </c>
      <c r="B8" s="23">
        <f>VConLC!AH105</f>
        <v>4.0076198525547608E-3</v>
      </c>
      <c r="C8" s="23">
        <f>VConLC!AI105</f>
        <v>3.9968383993399612E-3</v>
      </c>
      <c r="D8" s="23">
        <f>VConLC!AJ105</f>
        <v>2.2897939173982702E-3</v>
      </c>
      <c r="E8" s="23">
        <f>VConLC!AK105</f>
        <v>9.0991800539648416E-4</v>
      </c>
      <c r="F8" s="23">
        <f>VConLC!AL105</f>
        <v>-1.3582729047900534E-3</v>
      </c>
      <c r="G8" s="23">
        <f>VConLC!AM105</f>
        <v>8.0783660166162813E-3</v>
      </c>
      <c r="H8" s="68">
        <f>VConLC!AN105</f>
        <v>3.1433161583691157E-3</v>
      </c>
      <c r="I8" s="69">
        <f>VConLC!AO105</f>
        <v>1.1595797946887263E-3</v>
      </c>
      <c r="J8" s="68">
        <f>VConLC!AP105</f>
        <v>5.1285441215066167E-4</v>
      </c>
      <c r="K8" s="69">
        <f>VConLC!AQ105</f>
        <v>1.6524920593383608E-5</v>
      </c>
      <c r="L8" s="24">
        <f>VConLC!AR105</f>
        <v>3.0997559423029202E-3</v>
      </c>
      <c r="M8" s="38">
        <f>VConLC!AS105</f>
        <v>2.4217117919529511E-3</v>
      </c>
    </row>
    <row r="9" spans="1:16" x14ac:dyDescent="0.2">
      <c r="A9" s="26" t="s">
        <v>22</v>
      </c>
      <c r="B9" s="23">
        <f>SUM(B10:B11)</f>
        <v>9.168328221182527E-3</v>
      </c>
      <c r="C9" s="23">
        <f t="shared" ref="C9:H9" si="4">SUM(C10:C11)</f>
        <v>3.4982081919523113E-3</v>
      </c>
      <c r="D9" s="23">
        <f t="shared" si="4"/>
        <v>1.4481278147727341E-3</v>
      </c>
      <c r="E9" s="23">
        <f t="shared" si="4"/>
        <v>1.1060571167724412E-3</v>
      </c>
      <c r="F9" s="23">
        <f t="shared" si="4"/>
        <v>2.0264137412872303E-3</v>
      </c>
      <c r="G9" s="23">
        <f t="shared" ref="G9" si="5">SUM(G10:G11)</f>
        <v>8.5594526360087983E-4</v>
      </c>
      <c r="H9" s="68">
        <f t="shared" si="4"/>
        <v>2.4731680033625225E-3</v>
      </c>
      <c r="I9" s="69">
        <f t="shared" ref="I9:M9" si="6">SUM(I10:I11)</f>
        <v>1.4478537347916763E-3</v>
      </c>
      <c r="J9" s="68">
        <f t="shared" si="6"/>
        <v>1.7031270400328351E-3</v>
      </c>
      <c r="K9" s="69">
        <f t="shared" ref="K9" si="7">SUM(K10:K11)</f>
        <v>2.449464444108328E-3</v>
      </c>
      <c r="L9" s="24">
        <f t="shared" si="6"/>
        <v>6.8203381906819973E-4</v>
      </c>
      <c r="M9" s="38">
        <f t="shared" si="6"/>
        <v>3.2573172576680735E-3</v>
      </c>
    </row>
    <row r="10" spans="1:16" x14ac:dyDescent="0.2">
      <c r="A10" s="27" t="s">
        <v>23</v>
      </c>
      <c r="B10" s="23">
        <f>VConK_T!AH105</f>
        <v>7.4540253136720219E-3</v>
      </c>
      <c r="C10" s="23">
        <f>VConK_T!AI105</f>
        <v>3.1642031715628342E-3</v>
      </c>
      <c r="D10" s="23">
        <f>VConK_T!AJ105</f>
        <v>5.4085984142221899E-4</v>
      </c>
      <c r="E10" s="23">
        <f>VConK_T!AK105</f>
        <v>3.8996428812435133E-4</v>
      </c>
      <c r="F10" s="23">
        <f>VConK_T!AL105</f>
        <v>1.2985677623393746E-3</v>
      </c>
      <c r="G10" s="23">
        <f>VConK_T!AM105</f>
        <v>7.6709038904852528E-4</v>
      </c>
      <c r="H10" s="68">
        <f>VConK_T!AN105</f>
        <v>1.8525315064925264E-3</v>
      </c>
      <c r="I10" s="69">
        <f>VConK_T!AO105</f>
        <v>8.3140341920130657E-4</v>
      </c>
      <c r="J10" s="68">
        <f>VConK_T!AP105</f>
        <v>8.6567865516499272E-4</v>
      </c>
      <c r="K10" s="69">
        <f>VConK_T!AQ105</f>
        <v>1.4603216139657945E-3</v>
      </c>
      <c r="L10" s="24">
        <f>VConK_T!AR105</f>
        <v>7.2857771131024844E-4</v>
      </c>
      <c r="M10" s="38">
        <f>VConK_T!AS105</f>
        <v>2.4360104690259649E-3</v>
      </c>
    </row>
    <row r="11" spans="1:16" x14ac:dyDescent="0.2">
      <c r="A11" s="27" t="s">
        <v>24</v>
      </c>
      <c r="B11" s="23">
        <f>VConKC!AH105</f>
        <v>1.7143029075105058E-3</v>
      </c>
      <c r="C11" s="23">
        <f>VConKC!AI105</f>
        <v>3.3400502038947696E-4</v>
      </c>
      <c r="D11" s="23">
        <f>VConKC!AJ105</f>
        <v>9.0726797335051511E-4</v>
      </c>
      <c r="E11" s="23">
        <f>VConKC!AK105</f>
        <v>7.160928286480898E-4</v>
      </c>
      <c r="F11" s="23">
        <f>VConKC!AL105</f>
        <v>7.2784597894785569E-4</v>
      </c>
      <c r="G11" s="23">
        <f>VConKC!AM105</f>
        <v>8.8854874552354594E-5</v>
      </c>
      <c r="H11" s="68">
        <f>VConKC!AN105</f>
        <v>6.2063649686999603E-4</v>
      </c>
      <c r="I11" s="69">
        <f>VConKC!AO105</f>
        <v>6.1645031559036975E-4</v>
      </c>
      <c r="J11" s="68">
        <f>VConKC!AP105</f>
        <v>8.3744838486784253E-4</v>
      </c>
      <c r="K11" s="69">
        <f>VConKC!AQ105</f>
        <v>9.8914283014253342E-4</v>
      </c>
      <c r="L11" s="24">
        <f>VConKC!AR105</f>
        <v>-4.6543892242048729E-5</v>
      </c>
      <c r="M11" s="38">
        <f>VConKC!AS105</f>
        <v>8.213067886421087E-4</v>
      </c>
    </row>
    <row r="12" spans="1:16" ht="13.5" thickBot="1" x14ac:dyDescent="0.25">
      <c r="A12" s="28" t="s">
        <v>25</v>
      </c>
      <c r="B12" s="29">
        <f>TFPva!AH105</f>
        <v>1.9446971551927723E-3</v>
      </c>
      <c r="C12" s="29">
        <f>TFPva!AI105</f>
        <v>9.4130707734813822E-3</v>
      </c>
      <c r="D12" s="29">
        <f>TFPva!AJ105</f>
        <v>-2.1553582739124236E-3</v>
      </c>
      <c r="E12" s="29">
        <f>TFPva!AK105</f>
        <v>1.0026448317288425E-2</v>
      </c>
      <c r="F12" s="29">
        <f>TFPva!AL105</f>
        <v>3.397068152003746E-4</v>
      </c>
      <c r="G12" s="29">
        <f>TFPva!AM105</f>
        <v>-1.4012131332584469E-3</v>
      </c>
      <c r="H12" s="70">
        <f>TFPva!AN105</f>
        <v>3.6288562497844802E-3</v>
      </c>
      <c r="I12" s="71">
        <f>TFPva!AO105</f>
        <v>4.0856957829939261E-3</v>
      </c>
      <c r="J12" s="70">
        <f>TFPva!AP105</f>
        <v>6.7098295160388172E-3</v>
      </c>
      <c r="K12" s="71">
        <f>TFPva!AQ105</f>
        <v>2.5640560144768081E-3</v>
      </c>
      <c r="L12" s="56">
        <f>TFPva!AR105</f>
        <v>-3.7867054161407512E-3</v>
      </c>
      <c r="M12" s="39">
        <f>TFPva!AS105</f>
        <v>3.5200147285087322E-3</v>
      </c>
    </row>
    <row r="13" spans="1:16" x14ac:dyDescent="0.2">
      <c r="A13" s="12" t="s">
        <v>154</v>
      </c>
    </row>
    <row r="14" spans="1:16" x14ac:dyDescent="0.2">
      <c r="A14" s="12"/>
    </row>
    <row r="15" spans="1:16" ht="14.5" thickBot="1" x14ac:dyDescent="0.25">
      <c r="A15" s="16" t="s">
        <v>10</v>
      </c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</row>
    <row r="16" spans="1:16" x14ac:dyDescent="0.2">
      <c r="A16" s="18"/>
      <c r="B16" s="19" t="s">
        <v>16</v>
      </c>
      <c r="C16" s="19" t="s">
        <v>17</v>
      </c>
      <c r="D16" s="19" t="s">
        <v>37</v>
      </c>
      <c r="E16" s="19" t="s">
        <v>148</v>
      </c>
      <c r="F16" s="19" t="s">
        <v>266</v>
      </c>
      <c r="G16" s="19" t="s">
        <v>311</v>
      </c>
      <c r="H16" s="53" t="s">
        <v>39</v>
      </c>
      <c r="I16" s="65" t="s">
        <v>312</v>
      </c>
      <c r="J16" s="53" t="s">
        <v>321</v>
      </c>
      <c r="K16" s="65" t="s">
        <v>331</v>
      </c>
      <c r="L16" s="20" t="s">
        <v>323</v>
      </c>
      <c r="M16" s="57" t="s">
        <v>313</v>
      </c>
    </row>
    <row r="17" spans="1:16" x14ac:dyDescent="0.2">
      <c r="A17" s="22" t="s">
        <v>26</v>
      </c>
      <c r="B17" s="23">
        <f>V_G!AH106</f>
        <v>9.4545595613033488E-3</v>
      </c>
      <c r="C17" s="23">
        <f>V_G!AI106</f>
        <v>1.0968638149832675E-2</v>
      </c>
      <c r="D17" s="23">
        <f>V_G!AJ106</f>
        <v>-7.5603709425523637E-3</v>
      </c>
      <c r="E17" s="23">
        <f>V_G!AK106</f>
        <v>8.8859560716620413E-3</v>
      </c>
      <c r="F17" s="23">
        <f>V_G!AL106</f>
        <v>-8.2356591203391893E-3</v>
      </c>
      <c r="G17" s="23">
        <f>V_G!AM106</f>
        <v>3.0201221292833806E-2</v>
      </c>
      <c r="H17" s="68">
        <f>V_G!AN106</f>
        <v>1.7041336036401566E-3</v>
      </c>
      <c r="I17" s="69">
        <f>V_G!AO106</f>
        <v>5.3044939451901566E-3</v>
      </c>
      <c r="J17" s="68">
        <f>V_G!AP106</f>
        <v>7.459709797288926E-3</v>
      </c>
      <c r="K17" s="69">
        <f>V_G!AQ106</f>
        <v>5.6769019543225288E-3</v>
      </c>
      <c r="L17" s="24">
        <f>V_G!AR106</f>
        <v>-1.161153611106151E-3</v>
      </c>
      <c r="M17" s="38">
        <f>V_G!AS106</f>
        <v>4.7395578216740822E-3</v>
      </c>
    </row>
    <row r="18" spans="1:16" x14ac:dyDescent="0.2">
      <c r="A18" s="26" t="s">
        <v>19</v>
      </c>
      <c r="B18" s="23">
        <f>SUM(B19:B20)</f>
        <v>-2.4700837047147367E-3</v>
      </c>
      <c r="C18" s="23">
        <f t="shared" ref="C18:H18" si="8">SUM(C19:C20)</f>
        <v>-5.4167054536834796E-3</v>
      </c>
      <c r="D18" s="23">
        <f t="shared" si="8"/>
        <v>-5.7148472813581055E-3</v>
      </c>
      <c r="E18" s="23">
        <f t="shared" si="8"/>
        <v>-1.277667944579832E-3</v>
      </c>
      <c r="F18" s="23">
        <f t="shared" si="8"/>
        <v>-7.8200116149779036E-3</v>
      </c>
      <c r="G18" s="23">
        <f t="shared" ref="G18" si="9">SUM(G19:G20)</f>
        <v>2.5044984920529367E-2</v>
      </c>
      <c r="H18" s="68">
        <f t="shared" si="8"/>
        <v>-5.5657763675207913E-3</v>
      </c>
      <c r="I18" s="69">
        <f t="shared" ref="I18:M18" si="10">SUM(I19:I20)</f>
        <v>3.8346433693917104E-4</v>
      </c>
      <c r="J18" s="68">
        <f t="shared" si="10"/>
        <v>1.2510106700033222E-5</v>
      </c>
      <c r="K18" s="69">
        <f t="shared" ref="K18" si="11">SUM(K19:K20)</f>
        <v>1.6252326707998652E-3</v>
      </c>
      <c r="L18" s="24">
        <f t="shared" si="10"/>
        <v>1.496327027656584E-3</v>
      </c>
      <c r="M18" s="38">
        <f t="shared" si="10"/>
        <v>-2.348392968722648E-3</v>
      </c>
      <c r="N18" s="40"/>
      <c r="O18" s="40"/>
      <c r="P18" s="40"/>
    </row>
    <row r="19" spans="1:16" x14ac:dyDescent="0.2">
      <c r="A19" s="27" t="s">
        <v>20</v>
      </c>
      <c r="B19" s="23">
        <f>VConH!AH106</f>
        <v>-6.3210062697190983E-3</v>
      </c>
      <c r="C19" s="23">
        <f>VConH!AI106</f>
        <v>-9.5039525268836873E-3</v>
      </c>
      <c r="D19" s="23">
        <f>VConH!AJ106</f>
        <v>-8.3110399576050396E-3</v>
      </c>
      <c r="E19" s="23">
        <f>VConH!AK106</f>
        <v>-3.3314391452038592E-3</v>
      </c>
      <c r="F19" s="23">
        <f>VConH!AL106</f>
        <v>-6.6691991086488545E-3</v>
      </c>
      <c r="G19" s="23">
        <f>VConH!AM106</f>
        <v>1.708512576397922E-2</v>
      </c>
      <c r="H19" s="68">
        <f>VConH!AN106</f>
        <v>-8.9074962422443626E-3</v>
      </c>
      <c r="I19" s="69">
        <f>VConH!AO106</f>
        <v>-1.3194116451087604E-3</v>
      </c>
      <c r="J19" s="68">
        <f>VConH!AP106</f>
        <v>-1.2408478308932132E-3</v>
      </c>
      <c r="K19" s="69">
        <f>VConH!AQ106</f>
        <v>1.3723913119950944E-3</v>
      </c>
      <c r="L19" s="24">
        <f>VConH!AR106</f>
        <v>-1.5551030877554023E-3</v>
      </c>
      <c r="M19" s="38">
        <f>VConH!AS106</f>
        <v>-5.0560345745312672E-3</v>
      </c>
    </row>
    <row r="20" spans="1:16" x14ac:dyDescent="0.2">
      <c r="A20" s="27" t="s">
        <v>21</v>
      </c>
      <c r="B20" s="23">
        <f>VConLC!AH106</f>
        <v>3.8509225650043616E-3</v>
      </c>
      <c r="C20" s="23">
        <f>VConLC!AI106</f>
        <v>4.0872470732002076E-3</v>
      </c>
      <c r="D20" s="23">
        <f>VConLC!AJ106</f>
        <v>2.5961926762469345E-3</v>
      </c>
      <c r="E20" s="23">
        <f>VConLC!AK106</f>
        <v>2.0537712006240272E-3</v>
      </c>
      <c r="F20" s="23">
        <f>VConLC!AL106</f>
        <v>-1.1508125063290496E-3</v>
      </c>
      <c r="G20" s="23">
        <f>VConLC!AM106</f>
        <v>7.9598591565501458E-3</v>
      </c>
      <c r="H20" s="68">
        <f>VConLC!AN106</f>
        <v>3.3417198747235713E-3</v>
      </c>
      <c r="I20" s="69">
        <f>VConLC!AO106</f>
        <v>1.7028759820479314E-3</v>
      </c>
      <c r="J20" s="68">
        <f>VConLC!AP106</f>
        <v>1.2533579375932464E-3</v>
      </c>
      <c r="K20" s="69">
        <f>VConLC!AQ106</f>
        <v>2.5284135880477074E-4</v>
      </c>
      <c r="L20" s="24">
        <f>VConLC!AR106</f>
        <v>3.0514301154119863E-3</v>
      </c>
      <c r="M20" s="38">
        <f>VConLC!AS106</f>
        <v>2.7076416058086192E-3</v>
      </c>
    </row>
    <row r="21" spans="1:16" x14ac:dyDescent="0.2">
      <c r="A21" s="26" t="s">
        <v>22</v>
      </c>
      <c r="B21" s="23">
        <f>SUM(B22:B23)</f>
        <v>8.4008561393465429E-3</v>
      </c>
      <c r="C21" s="23">
        <f t="shared" ref="C21:H21" si="12">SUM(C22:C23)</f>
        <v>3.5491280706445648E-3</v>
      </c>
      <c r="D21" s="23">
        <f t="shared" si="12"/>
        <v>1.9513571790463083E-3</v>
      </c>
      <c r="E21" s="23">
        <f t="shared" si="12"/>
        <v>9.2393027433843131E-4</v>
      </c>
      <c r="F21" s="23">
        <f t="shared" si="12"/>
        <v>2.3218921064376633E-3</v>
      </c>
      <c r="G21" s="23">
        <f t="shared" ref="G21" si="13">SUM(G22:G23)</f>
        <v>1.0873988068310677E-3</v>
      </c>
      <c r="H21" s="68">
        <f t="shared" si="12"/>
        <v>2.7502426248454366E-3</v>
      </c>
      <c r="I21" s="69">
        <f t="shared" ref="I21:M21" si="14">SUM(I22:I23)</f>
        <v>1.5336591264618841E-3</v>
      </c>
      <c r="J21" s="68">
        <f t="shared" si="14"/>
        <v>1.7938923328268594E-3</v>
      </c>
      <c r="K21" s="69">
        <f t="shared" ref="K21" si="15">SUM(K22:K23)</f>
        <v>2.8813449059373946E-3</v>
      </c>
      <c r="L21" s="24">
        <f t="shared" si="14"/>
        <v>7.5295950736695768E-4</v>
      </c>
      <c r="M21" s="38">
        <f t="shared" si="14"/>
        <v>3.2559487578788767E-3</v>
      </c>
    </row>
    <row r="22" spans="1:16" x14ac:dyDescent="0.2">
      <c r="A22" s="27" t="s">
        <v>23</v>
      </c>
      <c r="B22" s="23">
        <f>VConK_T!AH106</f>
        <v>6.0599538852791849E-3</v>
      </c>
      <c r="C22" s="23">
        <f>VConK_T!AI106</f>
        <v>2.5324131081640314E-3</v>
      </c>
      <c r="D22" s="23">
        <f>VConK_T!AJ106</f>
        <v>4.1243253784320634E-4</v>
      </c>
      <c r="E22" s="23">
        <f>VConK_T!AK106</f>
        <v>-3.9386063296494455E-5</v>
      </c>
      <c r="F22" s="23">
        <f>VConK_T!AL106</f>
        <v>1.6019314558639963E-3</v>
      </c>
      <c r="G22" s="23">
        <f>VConK_T!AM106</f>
        <v>9.6894219310674889E-4</v>
      </c>
      <c r="H22" s="68">
        <f>VConK_T!AN106</f>
        <v>1.472422823003619E-3</v>
      </c>
      <c r="I22" s="69">
        <f>VConK_T!AO106</f>
        <v>8.1255094575425062E-4</v>
      </c>
      <c r="J22" s="68">
        <f>VConK_T!AP106</f>
        <v>8.1638097014089417E-4</v>
      </c>
      <c r="K22" s="69">
        <f>VConK_T!AQ106</f>
        <v>1.88608976193763E-3</v>
      </c>
      <c r="L22" s="24">
        <f>VConK_T!AR106</f>
        <v>8.0106087259432018E-4</v>
      </c>
      <c r="M22" s="38">
        <f>VConK_T!AS106</f>
        <v>2.0286892224253006E-3</v>
      </c>
    </row>
    <row r="23" spans="1:16" x14ac:dyDescent="0.2">
      <c r="A23" s="27" t="s">
        <v>24</v>
      </c>
      <c r="B23" s="23">
        <f>VConKC!AH106</f>
        <v>2.3409022540673572E-3</v>
      </c>
      <c r="C23" s="23">
        <f>VConKC!AI106</f>
        <v>1.0167149624805334E-3</v>
      </c>
      <c r="D23" s="23">
        <f>VConKC!AJ106</f>
        <v>1.538924641203102E-3</v>
      </c>
      <c r="E23" s="23">
        <f>VConKC!AK106</f>
        <v>9.6331633763492575E-4</v>
      </c>
      <c r="F23" s="23">
        <f>VConKC!AL106</f>
        <v>7.1996065057366673E-4</v>
      </c>
      <c r="G23" s="23">
        <f>VConKC!AM106</f>
        <v>1.1845661372431889E-4</v>
      </c>
      <c r="H23" s="68">
        <f>VConKC!AN106</f>
        <v>1.2778198018418177E-3</v>
      </c>
      <c r="I23" s="69">
        <f>VConKC!AO106</f>
        <v>7.2110818070763346E-4</v>
      </c>
      <c r="J23" s="68">
        <f>VConKC!AP106</f>
        <v>9.7751136268596538E-4</v>
      </c>
      <c r="K23" s="69">
        <f>VConKC!AQ106</f>
        <v>9.9525514399976481E-4</v>
      </c>
      <c r="L23" s="24">
        <f>VConKC!AR106</f>
        <v>-4.8101365227362485E-5</v>
      </c>
      <c r="M23" s="38">
        <f>VConKC!AS106</f>
        <v>1.2272595354535763E-3</v>
      </c>
    </row>
    <row r="24" spans="1:16" ht="13.5" thickBot="1" x14ac:dyDescent="0.25">
      <c r="A24" s="28" t="s">
        <v>25</v>
      </c>
      <c r="B24" s="29">
        <f>TFPva!AH106</f>
        <v>3.5237871266715444E-3</v>
      </c>
      <c r="C24" s="29">
        <f>TFPva!AI106</f>
        <v>1.2836215532871589E-2</v>
      </c>
      <c r="D24" s="29">
        <f>TFPva!AJ106</f>
        <v>-3.7968808402405645E-3</v>
      </c>
      <c r="E24" s="29">
        <f>TFPva!AK106</f>
        <v>9.2396937419034417E-3</v>
      </c>
      <c r="F24" s="29">
        <f>TFPva!AL106</f>
        <v>-2.7375396117989472E-3</v>
      </c>
      <c r="G24" s="29">
        <f>TFPva!AM106</f>
        <v>4.0688375654733709E-3</v>
      </c>
      <c r="H24" s="70">
        <f>TFPva!AN106</f>
        <v>4.5196673463155125E-3</v>
      </c>
      <c r="I24" s="71">
        <f>TFPva!AO106</f>
        <v>3.3873704817891019E-3</v>
      </c>
      <c r="J24" s="70">
        <f>TFPva!AP106</f>
        <v>5.6533073577620324E-3</v>
      </c>
      <c r="K24" s="71">
        <f>TFPva!AQ106</f>
        <v>1.1703243775852703E-3</v>
      </c>
      <c r="L24" s="56">
        <f>TFPva!AR106</f>
        <v>-3.4104401461296919E-3</v>
      </c>
      <c r="M24" s="39">
        <f>TFPva!AS106</f>
        <v>3.8320020325178531E-3</v>
      </c>
    </row>
    <row r="25" spans="1:16" x14ac:dyDescent="0.2">
      <c r="A25" s="12" t="s">
        <v>154</v>
      </c>
    </row>
    <row r="27" spans="1:16" ht="14.5" thickBot="1" x14ac:dyDescent="0.25">
      <c r="A27" s="16" t="s">
        <v>289</v>
      </c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</row>
    <row r="28" spans="1:16" x14ac:dyDescent="0.2">
      <c r="A28" s="18"/>
      <c r="B28" s="19" t="s">
        <v>16</v>
      </c>
      <c r="C28" s="19" t="s">
        <v>17</v>
      </c>
      <c r="D28" s="19" t="s">
        <v>37</v>
      </c>
      <c r="E28" s="19" t="s">
        <v>148</v>
      </c>
      <c r="F28" s="19" t="s">
        <v>266</v>
      </c>
      <c r="G28" s="19" t="s">
        <v>311</v>
      </c>
      <c r="H28" s="53" t="s">
        <v>39</v>
      </c>
      <c r="I28" s="65" t="s">
        <v>312</v>
      </c>
      <c r="J28" s="53" t="s">
        <v>321</v>
      </c>
      <c r="K28" s="65" t="s">
        <v>331</v>
      </c>
      <c r="L28" s="20" t="s">
        <v>323</v>
      </c>
      <c r="M28" s="57" t="s">
        <v>313</v>
      </c>
    </row>
    <row r="29" spans="1:16" x14ac:dyDescent="0.2">
      <c r="A29" s="22" t="s">
        <v>26</v>
      </c>
      <c r="B29" s="23">
        <f>V_G!AH107</f>
        <v>9.1568995755471529E-3</v>
      </c>
      <c r="C29" s="23">
        <f>V_G!AI107</f>
        <v>1.1929443328391956E-2</v>
      </c>
      <c r="D29" s="23">
        <f>V_G!AJ107</f>
        <v>-7.6768677626533211E-3</v>
      </c>
      <c r="E29" s="23">
        <f>V_G!AK107</f>
        <v>9.3183306536872047E-3</v>
      </c>
      <c r="F29" s="23">
        <f>V_G!AL107</f>
        <v>-8.0068121271126055E-3</v>
      </c>
      <c r="G29" s="23">
        <f>V_G!AM107</f>
        <v>2.9895828742732746E-2</v>
      </c>
      <c r="H29" s="68">
        <f>V_G!AN107</f>
        <v>2.1262877828693177E-3</v>
      </c>
      <c r="I29" s="69">
        <f>V_G!AO107</f>
        <v>5.5291041765282061E-3</v>
      </c>
      <c r="J29" s="68">
        <f>V_G!AP107</f>
        <v>7.8857149508314919E-3</v>
      </c>
      <c r="K29" s="69">
        <f>V_G!AQ107</f>
        <v>6.0949453222618501E-3</v>
      </c>
      <c r="L29" s="24">
        <f>V_G!AR107</f>
        <v>-1.5407281463816456E-3</v>
      </c>
      <c r="M29" s="38">
        <f>V_G!AS107</f>
        <v>4.9406157712876819E-3</v>
      </c>
    </row>
    <row r="30" spans="1:16" x14ac:dyDescent="0.2">
      <c r="A30" s="26" t="s">
        <v>19</v>
      </c>
      <c r="B30" s="23">
        <f>SUM(B31:B32)</f>
        <v>-1.1832764915798359E-3</v>
      </c>
      <c r="C30" s="23">
        <f t="shared" ref="C30:M30" si="16">SUM(C31:C32)</f>
        <v>-4.9895755837803483E-3</v>
      </c>
      <c r="D30" s="23">
        <f t="shared" si="16"/>
        <v>-4.8746048758577598E-3</v>
      </c>
      <c r="E30" s="23">
        <f t="shared" si="16"/>
        <v>-5.9832941802165406E-4</v>
      </c>
      <c r="F30" s="23">
        <f t="shared" si="16"/>
        <v>-7.4250936254798405E-3</v>
      </c>
      <c r="G30" s="23">
        <f t="shared" ref="G30" si="17">SUM(G31:G32)</f>
        <v>2.714797512676221E-2</v>
      </c>
      <c r="H30" s="68">
        <f t="shared" si="16"/>
        <v>-4.9320902298190571E-3</v>
      </c>
      <c r="I30" s="69">
        <f t="shared" si="16"/>
        <v>1.181569586334745E-3</v>
      </c>
      <c r="J30" s="68">
        <f t="shared" si="16"/>
        <v>6.1983895587334786E-4</v>
      </c>
      <c r="K30" s="69">
        <f t="shared" ref="K30" si="18">SUM(K31:K32)</f>
        <v>2.1425494232421003E-3</v>
      </c>
      <c r="L30" s="24">
        <f t="shared" si="16"/>
        <v>2.8667614777189362E-3</v>
      </c>
      <c r="M30" s="38">
        <f t="shared" si="16"/>
        <v>-1.5206833229656591E-3</v>
      </c>
      <c r="N30" s="40"/>
      <c r="O30" s="40"/>
      <c r="P30" s="40"/>
    </row>
    <row r="31" spans="1:16" x14ac:dyDescent="0.2">
      <c r="A31" s="27" t="s">
        <v>20</v>
      </c>
      <c r="B31" s="23">
        <f>VConH!AH107</f>
        <v>-5.0598487457651064E-3</v>
      </c>
      <c r="C31" s="23">
        <f>VConH!AI107</f>
        <v>-9.1045480472265426E-3</v>
      </c>
      <c r="D31" s="23">
        <f>VConH!AJ107</f>
        <v>-7.3510812850206744E-3</v>
      </c>
      <c r="E31" s="23">
        <f>VConH!AK107</f>
        <v>-2.6268600838088114E-3</v>
      </c>
      <c r="F31" s="23">
        <f>VConH!AL107</f>
        <v>-6.1014076769322044E-3</v>
      </c>
      <c r="G31" s="23">
        <f>VConH!AM107</f>
        <v>1.9093038982206937E-2</v>
      </c>
      <c r="H31" s="68">
        <f>VConH!AN107</f>
        <v>-8.2278146661236111E-3</v>
      </c>
      <c r="I31" s="69">
        <f>VConH!AO107</f>
        <v>-4.5460506994093381E-4</v>
      </c>
      <c r="J31" s="68">
        <f>VConH!AP107</f>
        <v>-5.5500963912938914E-4</v>
      </c>
      <c r="K31" s="69">
        <f>VConH!AQ107</f>
        <v>2.0348034167198886E-3</v>
      </c>
      <c r="L31" s="24">
        <f>VConH!AR107</f>
        <v>-1.5339136237556861E-4</v>
      </c>
      <c r="M31" s="38">
        <f>VConH!AS107</f>
        <v>-4.1863944899760315E-3</v>
      </c>
    </row>
    <row r="32" spans="1:16" x14ac:dyDescent="0.2">
      <c r="A32" s="27" t="s">
        <v>21</v>
      </c>
      <c r="B32" s="23">
        <f>VConLC!AH107</f>
        <v>3.8765722541852705E-3</v>
      </c>
      <c r="C32" s="23">
        <f>VConLC!AI107</f>
        <v>4.1149724634461943E-3</v>
      </c>
      <c r="D32" s="23">
        <f>VConLC!AJ107</f>
        <v>2.4764764091629145E-3</v>
      </c>
      <c r="E32" s="23">
        <f>VConLC!AK107</f>
        <v>2.0285306657871574E-3</v>
      </c>
      <c r="F32" s="23">
        <f>VConLC!AL107</f>
        <v>-1.3236859485476365E-3</v>
      </c>
      <c r="G32" s="23">
        <f>VConLC!AM107</f>
        <v>8.0549361445552709E-3</v>
      </c>
      <c r="H32" s="68">
        <f>VConLC!AN107</f>
        <v>3.295724436304554E-3</v>
      </c>
      <c r="I32" s="69">
        <f>VConLC!AO107</f>
        <v>1.6361746562756788E-3</v>
      </c>
      <c r="J32" s="68">
        <f>VConLC!AP107</f>
        <v>1.174848595002737E-3</v>
      </c>
      <c r="K32" s="69">
        <f>VConLC!AQ107</f>
        <v>1.0774600652221163E-4</v>
      </c>
      <c r="L32" s="24">
        <f>VConLC!AR107</f>
        <v>3.0201528400945047E-3</v>
      </c>
      <c r="M32" s="38">
        <f>VConLC!AS107</f>
        <v>2.6657111670103724E-3</v>
      </c>
    </row>
    <row r="33" spans="1:16" x14ac:dyDescent="0.2">
      <c r="A33" s="26" t="s">
        <v>22</v>
      </c>
      <c r="B33" s="23">
        <f>SUM(B34:B35)</f>
        <v>9.0055315248126645E-3</v>
      </c>
      <c r="C33" s="23">
        <f t="shared" ref="C33:M33" si="19">SUM(C34:C35)</f>
        <v>4.1333196540140667E-3</v>
      </c>
      <c r="D33" s="23">
        <f t="shared" si="19"/>
        <v>2.4487369388079584E-3</v>
      </c>
      <c r="E33" s="23">
        <f t="shared" si="19"/>
        <v>1.154095462886246E-3</v>
      </c>
      <c r="F33" s="23">
        <f t="shared" si="19"/>
        <v>2.4724027427030621E-3</v>
      </c>
      <c r="G33" s="23">
        <f t="shared" ref="G33" si="20">SUM(G34:G35)</f>
        <v>1.1880234275003312E-3</v>
      </c>
      <c r="H33" s="68">
        <f t="shared" si="19"/>
        <v>3.2910282964110126E-3</v>
      </c>
      <c r="I33" s="69">
        <f t="shared" si="19"/>
        <v>1.7090448235789334E-3</v>
      </c>
      <c r="J33" s="68">
        <f t="shared" si="19"/>
        <v>1.9900979924522863E-3</v>
      </c>
      <c r="K33" s="69">
        <f t="shared" ref="K33" si="21">SUM(K34:K35)</f>
        <v>3.035101154409837E-3</v>
      </c>
      <c r="L33" s="24">
        <f t="shared" si="19"/>
        <v>8.6588531695887456E-4</v>
      </c>
      <c r="M33" s="38">
        <f t="shared" si="19"/>
        <v>3.6461658693007653E-3</v>
      </c>
    </row>
    <row r="34" spans="1:16" x14ac:dyDescent="0.2">
      <c r="A34" s="27" t="s">
        <v>23</v>
      </c>
      <c r="B34" s="23">
        <f>VConK_T!AH107</f>
        <v>6.3508584794674293E-3</v>
      </c>
      <c r="C34" s="23">
        <f>VConK_T!AI107</f>
        <v>2.8762963340830975E-3</v>
      </c>
      <c r="D34" s="23">
        <f>VConK_T!AJ107</f>
        <v>7.5029452687517162E-4</v>
      </c>
      <c r="E34" s="23">
        <f>VConK_T!AK107</f>
        <v>1.2740499053263163E-4</v>
      </c>
      <c r="F34" s="23">
        <f>VConK_T!AL107</f>
        <v>1.6965007968723748E-3</v>
      </c>
      <c r="G34" s="23">
        <f>VConK_T!AM107</f>
        <v>1.0476797463883076E-3</v>
      </c>
      <c r="H34" s="68">
        <f>VConK_T!AN107</f>
        <v>1.8132954304791349E-3</v>
      </c>
      <c r="I34" s="69">
        <f>VConK_T!AO107</f>
        <v>9.3457403581680392E-4</v>
      </c>
      <c r="J34" s="68">
        <f>VConK_T!AP107</f>
        <v>9.491888725831725E-4</v>
      </c>
      <c r="K34" s="69">
        <f>VConK_T!AQ107</f>
        <v>1.976418725146349E-3</v>
      </c>
      <c r="L34" s="24">
        <f>VConK_T!AR107</f>
        <v>8.9072952551769765E-4</v>
      </c>
      <c r="M34" s="38">
        <f>VConK_T!AS107</f>
        <v>2.2630420419233388E-3</v>
      </c>
    </row>
    <row r="35" spans="1:16" x14ac:dyDescent="0.2">
      <c r="A35" s="27" t="s">
        <v>24</v>
      </c>
      <c r="B35" s="23">
        <f>VConKC!AH107</f>
        <v>2.6546730453452347E-3</v>
      </c>
      <c r="C35" s="23">
        <f>VConKC!AI107</f>
        <v>1.2570233199309688E-3</v>
      </c>
      <c r="D35" s="23">
        <f>VConKC!AJ107</f>
        <v>1.6984424119327866E-3</v>
      </c>
      <c r="E35" s="23">
        <f>VConKC!AK107</f>
        <v>1.0266904723536144E-3</v>
      </c>
      <c r="F35" s="23">
        <f>VConKC!AL107</f>
        <v>7.7590194583068716E-4</v>
      </c>
      <c r="G35" s="23">
        <f>VConKC!AM107</f>
        <v>1.4034368111202357E-4</v>
      </c>
      <c r="H35" s="68">
        <f>VConKC!AN107</f>
        <v>1.4777328659318777E-3</v>
      </c>
      <c r="I35" s="69">
        <f>VConKC!AO107</f>
        <v>7.7447078776212948E-4</v>
      </c>
      <c r="J35" s="68">
        <f>VConKC!AP107</f>
        <v>1.0409091198691138E-3</v>
      </c>
      <c r="K35" s="69">
        <f>VConKC!AQ107</f>
        <v>1.0586824292634881E-3</v>
      </c>
      <c r="L35" s="24">
        <f>VConKC!AR107</f>
        <v>-2.484420855882313E-5</v>
      </c>
      <c r="M35" s="38">
        <f>VConKC!AS107</f>
        <v>1.3831238273774265E-3</v>
      </c>
    </row>
    <row r="36" spans="1:16" ht="13.5" thickBot="1" x14ac:dyDescent="0.25">
      <c r="A36" s="28" t="s">
        <v>25</v>
      </c>
      <c r="B36" s="29">
        <f>TFPva!AH107</f>
        <v>1.3346445423143244E-3</v>
      </c>
      <c r="C36" s="29">
        <f>TFPva!AI107</f>
        <v>1.2785699258158239E-2</v>
      </c>
      <c r="D36" s="29">
        <f>TFPva!AJ107</f>
        <v>-5.250999825603518E-3</v>
      </c>
      <c r="E36" s="29">
        <f>TFPva!AK107</f>
        <v>8.7625646088226126E-3</v>
      </c>
      <c r="F36" s="29">
        <f>TFPva!AL107</f>
        <v>-3.0541212443358271E-3</v>
      </c>
      <c r="G36" s="29">
        <f>TFPva!AM107</f>
        <v>1.5598301884702081E-3</v>
      </c>
      <c r="H36" s="70">
        <f>TFPva!AN107</f>
        <v>3.7673497162773613E-3</v>
      </c>
      <c r="I36" s="71">
        <f>TFPva!AO107</f>
        <v>2.6384897666145283E-3</v>
      </c>
      <c r="J36" s="70">
        <f>TFPva!AP107</f>
        <v>5.2757780025058576E-3</v>
      </c>
      <c r="K36" s="71">
        <f>TFPva!AQ107</f>
        <v>9.1729474460991271E-4</v>
      </c>
      <c r="L36" s="56">
        <f>TFPva!AR107</f>
        <v>-5.2733749410594569E-3</v>
      </c>
      <c r="M36" s="39">
        <f>TFPva!AS107</f>
        <v>2.8151332249525766E-3</v>
      </c>
    </row>
    <row r="37" spans="1:16" x14ac:dyDescent="0.2">
      <c r="A37" s="12" t="s">
        <v>154</v>
      </c>
    </row>
    <row r="39" spans="1:16" ht="14.5" thickBot="1" x14ac:dyDescent="0.25">
      <c r="A39" s="16" t="s">
        <v>11</v>
      </c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</row>
    <row r="40" spans="1:16" x14ac:dyDescent="0.2">
      <c r="A40" s="18"/>
      <c r="B40" s="19" t="s">
        <v>16</v>
      </c>
      <c r="C40" s="19" t="s">
        <v>17</v>
      </c>
      <c r="D40" s="19" t="s">
        <v>37</v>
      </c>
      <c r="E40" s="19" t="s">
        <v>148</v>
      </c>
      <c r="F40" s="19" t="s">
        <v>266</v>
      </c>
      <c r="G40" s="19" t="s">
        <v>311</v>
      </c>
      <c r="H40" s="53" t="s">
        <v>39</v>
      </c>
      <c r="I40" s="65" t="s">
        <v>312</v>
      </c>
      <c r="J40" s="53" t="s">
        <v>321</v>
      </c>
      <c r="K40" s="65" t="s">
        <v>331</v>
      </c>
      <c r="L40" s="20" t="s">
        <v>323</v>
      </c>
      <c r="M40" s="57" t="s">
        <v>313</v>
      </c>
    </row>
    <row r="41" spans="1:16" x14ac:dyDescent="0.2">
      <c r="A41" s="22" t="s">
        <v>26</v>
      </c>
      <c r="B41" s="23">
        <f>V_G!AH108</f>
        <v>1.2265616672275773E-2</v>
      </c>
      <c r="C41" s="23">
        <f>V_G!AI108</f>
        <v>1.5131007818598325E-2</v>
      </c>
      <c r="D41" s="23">
        <f>V_G!AJ108</f>
        <v>7.9229292806545226E-3</v>
      </c>
      <c r="E41" s="23">
        <f>V_G!AK108</f>
        <v>7.2149834662490909E-3</v>
      </c>
      <c r="F41" s="23">
        <f>V_G!AL108</f>
        <v>-6.6517271700053534E-4</v>
      </c>
      <c r="G41" s="23">
        <f>V_G!AM108</f>
        <v>4.6872688003696837E-2</v>
      </c>
      <c r="H41" s="68">
        <f>V_G!AN108</f>
        <v>1.1526968549626423E-2</v>
      </c>
      <c r="I41" s="69">
        <f>V_G!AO108</f>
        <v>1.0541202479469705E-2</v>
      </c>
      <c r="J41" s="68">
        <f>V_G!AP108</f>
        <v>1.0282572656994589E-2</v>
      </c>
      <c r="K41" s="69">
        <f>V_G!AQ108</f>
        <v>1.4117059145426464E-2</v>
      </c>
      <c r="L41" s="24">
        <f>V_G!AR108</f>
        <v>1.131709194689505E-2</v>
      </c>
      <c r="M41" s="38">
        <f>V_G!AS108</f>
        <v>1.1225636985602945E-2</v>
      </c>
    </row>
    <row r="42" spans="1:16" x14ac:dyDescent="0.2">
      <c r="A42" s="26" t="s">
        <v>19</v>
      </c>
      <c r="B42" s="23">
        <f>SUM(B43:B44)</f>
        <v>-9.85138007788669E-3</v>
      </c>
      <c r="C42" s="23">
        <f t="shared" ref="C42:H42" si="22">SUM(C43:C44)</f>
        <v>-1.4547443788087467E-2</v>
      </c>
      <c r="D42" s="23">
        <f t="shared" si="22"/>
        <v>-9.1519137014663878E-3</v>
      </c>
      <c r="E42" s="23">
        <f t="shared" si="22"/>
        <v>-4.5430758939994376E-3</v>
      </c>
      <c r="F42" s="23">
        <f t="shared" si="22"/>
        <v>-7.9885608382646387E-3</v>
      </c>
      <c r="G42" s="23">
        <f t="shared" ref="G42" si="23">SUM(G43:G44)</f>
        <v>2.330392868402863E-2</v>
      </c>
      <c r="H42" s="68">
        <f t="shared" si="22"/>
        <v>-1.184967874477693E-2</v>
      </c>
      <c r="I42" s="69">
        <f t="shared" ref="I42:M42" si="24">SUM(I43:I44)</f>
        <v>-1.3375271911052597E-3</v>
      </c>
      <c r="J42" s="68">
        <f t="shared" si="24"/>
        <v>-1.4410027714655414E-3</v>
      </c>
      <c r="K42" s="69">
        <f t="shared" ref="K42" si="25">SUM(K43:K44)</f>
        <v>2.4365886317018279E-3</v>
      </c>
      <c r="L42" s="24">
        <f t="shared" si="24"/>
        <v>-1.0271004500244153E-3</v>
      </c>
      <c r="M42" s="38">
        <f t="shared" si="24"/>
        <v>-6.8075560789061414E-3</v>
      </c>
      <c r="N42" s="40"/>
      <c r="O42" s="40"/>
      <c r="P42" s="40"/>
    </row>
    <row r="43" spans="1:16" x14ac:dyDescent="0.2">
      <c r="A43" s="27" t="s">
        <v>20</v>
      </c>
      <c r="B43" s="23">
        <f>VConH!AH108</f>
        <v>-1.3052767665673651E-2</v>
      </c>
      <c r="C43" s="23">
        <f>VConH!AI108</f>
        <v>-1.7882620499169968E-2</v>
      </c>
      <c r="D43" s="23">
        <f>VConH!AJ108</f>
        <v>-1.1693099576035336E-2</v>
      </c>
      <c r="E43" s="23">
        <f>VConH!AK108</f>
        <v>-6.3721961699401046E-3</v>
      </c>
      <c r="F43" s="23">
        <f>VConH!AL108</f>
        <v>-7.2600676828912594E-3</v>
      </c>
      <c r="G43" s="23">
        <f>VConH!AM108</f>
        <v>1.5457361632954282E-2</v>
      </c>
      <c r="H43" s="68">
        <f>VConH!AN108</f>
        <v>-1.4787860037602654E-2</v>
      </c>
      <c r="I43" s="69">
        <f>VConH!AO108</f>
        <v>-3.1038829998540213E-3</v>
      </c>
      <c r="J43" s="68">
        <f>VConH!AP108</f>
        <v>-3.0385023412693632E-3</v>
      </c>
      <c r="K43" s="69">
        <f>VConH!AQ108</f>
        <v>1.1286149445690636E-3</v>
      </c>
      <c r="L43" s="24">
        <f>VConH!AR108</f>
        <v>-3.3000249756079958E-3</v>
      </c>
      <c r="M43" s="38">
        <f>VConH!AS108</f>
        <v>-9.2736679519497406E-3</v>
      </c>
    </row>
    <row r="44" spans="1:16" x14ac:dyDescent="0.2">
      <c r="A44" s="27" t="s">
        <v>21</v>
      </c>
      <c r="B44" s="23">
        <f>VConLC!AH108</f>
        <v>3.2013875877869614E-3</v>
      </c>
      <c r="C44" s="23">
        <f>VConLC!AI108</f>
        <v>3.3351767110825015E-3</v>
      </c>
      <c r="D44" s="23">
        <f>VConLC!AJ108</f>
        <v>2.5411858745689477E-3</v>
      </c>
      <c r="E44" s="23">
        <f>VConLC!AK108</f>
        <v>1.8291202759406675E-3</v>
      </c>
      <c r="F44" s="23">
        <f>VConLC!AL108</f>
        <v>-7.2849315537337961E-4</v>
      </c>
      <c r="G44" s="23">
        <f>VConLC!AM108</f>
        <v>7.8465670510743483E-3</v>
      </c>
      <c r="H44" s="68">
        <f>VConLC!AN108</f>
        <v>2.9381812928257244E-3</v>
      </c>
      <c r="I44" s="69">
        <f>VConLC!AO108</f>
        <v>1.7663558087487616E-3</v>
      </c>
      <c r="J44" s="68">
        <f>VConLC!AP108</f>
        <v>1.5974995698038218E-3</v>
      </c>
      <c r="K44" s="69">
        <f>VConLC!AQ108</f>
        <v>1.3079736871327644E-3</v>
      </c>
      <c r="L44" s="24">
        <f>VConLC!AR108</f>
        <v>2.2729245255835805E-3</v>
      </c>
      <c r="M44" s="38">
        <f>VConLC!AS108</f>
        <v>2.4661118730435997E-3</v>
      </c>
    </row>
    <row r="45" spans="1:16" x14ac:dyDescent="0.2">
      <c r="A45" s="26" t="s">
        <v>22</v>
      </c>
      <c r="B45" s="23">
        <f>SUM(B46:B47)</f>
        <v>8.8730593508139291E-3</v>
      </c>
      <c r="C45" s="23">
        <f t="shared" ref="C45:H45" si="26">SUM(C46:C47)</f>
        <v>4.2391616198944118E-3</v>
      </c>
      <c r="D45" s="23">
        <f t="shared" si="26"/>
        <v>3.2053957202547081E-3</v>
      </c>
      <c r="E45" s="23">
        <f t="shared" si="26"/>
        <v>-8.7956013296030763E-5</v>
      </c>
      <c r="F45" s="23">
        <f t="shared" si="26"/>
        <v>4.1103148671834955E-3</v>
      </c>
      <c r="G45" s="23">
        <f t="shared" ref="G45" si="27">SUM(G46:G47)</f>
        <v>9.195426826622043E-4</v>
      </c>
      <c r="H45" s="68">
        <f t="shared" si="26"/>
        <v>3.7222786700745591E-3</v>
      </c>
      <c r="I45" s="69">
        <f t="shared" ref="I45:M45" si="28">SUM(I46:I47)</f>
        <v>1.8292399695634778E-3</v>
      </c>
      <c r="J45" s="68">
        <f t="shared" si="28"/>
        <v>2.2697934160033945E-3</v>
      </c>
      <c r="K45" s="69">
        <f t="shared" ref="K45" si="29">SUM(K46:K47)</f>
        <v>5.2169802026276755E-3</v>
      </c>
      <c r="L45" s="24">
        <f t="shared" si="28"/>
        <v>5.0757963024372871E-4</v>
      </c>
      <c r="M45" s="38">
        <f t="shared" si="28"/>
        <v>3.8347764107250736E-3</v>
      </c>
    </row>
    <row r="46" spans="1:16" x14ac:dyDescent="0.2">
      <c r="A46" s="27" t="s">
        <v>23</v>
      </c>
      <c r="B46" s="23">
        <f>VConK_T!AH108</f>
        <v>4.563026944771174E-3</v>
      </c>
      <c r="C46" s="23">
        <f>VConK_T!AI108</f>
        <v>2.9364680549591043E-3</v>
      </c>
      <c r="D46" s="23">
        <f>VConK_T!AJ108</f>
        <v>2.1390710754657666E-3</v>
      </c>
      <c r="E46" s="23">
        <f>VConK_T!AK108</f>
        <v>-6.5840116842258434E-4</v>
      </c>
      <c r="F46" s="23">
        <f>VConK_T!AL108</f>
        <v>2.787594626371829E-3</v>
      </c>
      <c r="G46" s="23">
        <f>VConK_T!AM108</f>
        <v>3.7727038728193734E-4</v>
      </c>
      <c r="H46" s="68">
        <f>VConK_T!AN108</f>
        <v>2.5377695652124346E-3</v>
      </c>
      <c r="I46" s="69">
        <f>VConK_T!AO108</f>
        <v>9.5004233869250808E-4</v>
      </c>
      <c r="J46" s="68">
        <f>VConK_T!AP108</f>
        <v>1.2790778462007603E-3</v>
      </c>
      <c r="K46" s="69">
        <f>VConK_T!AQ108</f>
        <v>3.7009266144799411E-3</v>
      </c>
      <c r="L46" s="24">
        <f>VConK_T!AR108</f>
        <v>-3.7064183832248099E-5</v>
      </c>
      <c r="M46" s="38">
        <f>VConK_T!AS108</f>
        <v>2.2071606829737155E-3</v>
      </c>
    </row>
    <row r="47" spans="1:16" x14ac:dyDescent="0.2">
      <c r="A47" s="27" t="s">
        <v>24</v>
      </c>
      <c r="B47" s="23">
        <f>VConKC!AH108</f>
        <v>4.3100324060427542E-3</v>
      </c>
      <c r="C47" s="23">
        <f>VConKC!AI108</f>
        <v>1.3026935649353075E-3</v>
      </c>
      <c r="D47" s="23">
        <f>VConKC!AJ108</f>
        <v>1.0663246447889414E-3</v>
      </c>
      <c r="E47" s="23">
        <f>VConKC!AK108</f>
        <v>5.7044515512655357E-4</v>
      </c>
      <c r="F47" s="23">
        <f>VConKC!AL108</f>
        <v>1.3227202408116669E-3</v>
      </c>
      <c r="G47" s="23">
        <f>VConKC!AM108</f>
        <v>5.4227229538026701E-4</v>
      </c>
      <c r="H47" s="68">
        <f>VConKC!AN108</f>
        <v>1.1845091048621247E-3</v>
      </c>
      <c r="I47" s="69">
        <f>VConKC!AO108</f>
        <v>8.7919763087096969E-4</v>
      </c>
      <c r="J47" s="68">
        <f>VConKC!AP108</f>
        <v>9.907155698026342E-4</v>
      </c>
      <c r="K47" s="69">
        <f>VConKC!AQ108</f>
        <v>1.5160535881477346E-3</v>
      </c>
      <c r="L47" s="24">
        <f>VConKC!AR108</f>
        <v>5.4464381407597681E-4</v>
      </c>
      <c r="M47" s="38">
        <f>VConKC!AS108</f>
        <v>1.6276157277513581E-3</v>
      </c>
    </row>
    <row r="48" spans="1:16" ht="13.5" thickBot="1" x14ac:dyDescent="0.25">
      <c r="A48" s="28" t="s">
        <v>25</v>
      </c>
      <c r="B48" s="29">
        <f>TFPva!AH108</f>
        <v>1.3243937399348532E-2</v>
      </c>
      <c r="C48" s="29">
        <f>TFPva!AI108</f>
        <v>2.5439289986791382E-2</v>
      </c>
      <c r="D48" s="29">
        <f>TFPva!AJ108</f>
        <v>1.3869447261866197E-2</v>
      </c>
      <c r="E48" s="29">
        <f>TFPva!AK108</f>
        <v>1.1846015373544558E-2</v>
      </c>
      <c r="F48" s="29">
        <f>TFPva!AL108</f>
        <v>3.2130732540806084E-3</v>
      </c>
      <c r="G48" s="29">
        <f>TFPva!AM108</f>
        <v>2.2649216637006003E-2</v>
      </c>
      <c r="H48" s="70">
        <f>TFPva!AN108</f>
        <v>1.9654368624328792E-2</v>
      </c>
      <c r="I48" s="71">
        <f>TFPva!AO108</f>
        <v>1.0049489701011487E-2</v>
      </c>
      <c r="J48" s="70">
        <f>TFPva!AP108</f>
        <v>9.4537820124567361E-3</v>
      </c>
      <c r="K48" s="71">
        <f>TFPva!AQ108</f>
        <v>6.4634903110969604E-3</v>
      </c>
      <c r="L48" s="56">
        <f>TFPva!AR108</f>
        <v>1.1836612766675735E-2</v>
      </c>
      <c r="M48" s="39">
        <f>TFPva!AS108</f>
        <v>1.4198416653784017E-2</v>
      </c>
    </row>
    <row r="49" spans="1:16" x14ac:dyDescent="0.2">
      <c r="A49" s="12" t="s">
        <v>154</v>
      </c>
    </row>
    <row r="50" spans="1:16" x14ac:dyDescent="0.2">
      <c r="A50" s="12"/>
    </row>
    <row r="51" spans="1:16" ht="14.5" thickBot="1" x14ac:dyDescent="0.25">
      <c r="A51" s="16" t="s">
        <v>29</v>
      </c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</row>
    <row r="52" spans="1:16" x14ac:dyDescent="0.2">
      <c r="A52" s="18"/>
      <c r="B52" s="19" t="s">
        <v>16</v>
      </c>
      <c r="C52" s="19" t="s">
        <v>17</v>
      </c>
      <c r="D52" s="19" t="s">
        <v>37</v>
      </c>
      <c r="E52" s="19" t="s">
        <v>148</v>
      </c>
      <c r="F52" s="19" t="s">
        <v>266</v>
      </c>
      <c r="G52" s="19" t="s">
        <v>311</v>
      </c>
      <c r="H52" s="53" t="s">
        <v>39</v>
      </c>
      <c r="I52" s="65" t="s">
        <v>312</v>
      </c>
      <c r="J52" s="53" t="s">
        <v>321</v>
      </c>
      <c r="K52" s="65" t="s">
        <v>331</v>
      </c>
      <c r="L52" s="20" t="s">
        <v>323</v>
      </c>
      <c r="M52" s="57" t="s">
        <v>313</v>
      </c>
    </row>
    <row r="53" spans="1:16" x14ac:dyDescent="0.2">
      <c r="A53" s="22" t="s">
        <v>26</v>
      </c>
      <c r="B53" s="23">
        <f>V_G!AH109</f>
        <v>1.0669194551936368E-2</v>
      </c>
      <c r="C53" s="23">
        <f>V_G!AI109</f>
        <v>1.0961499192946674E-2</v>
      </c>
      <c r="D53" s="23">
        <f>V_G!AJ109</f>
        <v>-7.7076672844508167E-3</v>
      </c>
      <c r="E53" s="23">
        <f>V_G!AK109</f>
        <v>1.2266850171338325E-2</v>
      </c>
      <c r="F53" s="23">
        <f>V_G!AL109</f>
        <v>-4.2999538089265E-3</v>
      </c>
      <c r="G53" s="23">
        <f>V_G!AM109</f>
        <v>2.295585754015287E-2</v>
      </c>
      <c r="H53" s="68">
        <f>V_G!AN109</f>
        <v>1.6269159542479281E-3</v>
      </c>
      <c r="I53" s="69">
        <f>V_G!AO109</f>
        <v>7.1455164076970725E-3</v>
      </c>
      <c r="J53" s="68">
        <f>V_G!AP109</f>
        <v>9.6074311835186391E-3</v>
      </c>
      <c r="K53" s="69">
        <f>V_G!AQ109</f>
        <v>6.2831574487440308E-3</v>
      </c>
      <c r="L53" s="24">
        <f>V_G!AR109</f>
        <v>-2.4022791976762692E-4</v>
      </c>
      <c r="M53" s="38">
        <f>V_G!AS109</f>
        <v>5.754123303500963E-3</v>
      </c>
    </row>
    <row r="54" spans="1:16" x14ac:dyDescent="0.2">
      <c r="A54" s="26" t="s">
        <v>19</v>
      </c>
      <c r="B54" s="23">
        <f>SUM(B55:B56)</f>
        <v>3.0862732137102696E-3</v>
      </c>
      <c r="C54" s="23">
        <f t="shared" ref="C54:H54" si="30">SUM(C55:C56)</f>
        <v>2.8684296786050372E-3</v>
      </c>
      <c r="D54" s="23">
        <f t="shared" si="30"/>
        <v>-1.5064928078709402E-3</v>
      </c>
      <c r="E54" s="23">
        <f t="shared" si="30"/>
        <v>1.1586809935143912E-3</v>
      </c>
      <c r="F54" s="23">
        <f t="shared" si="30"/>
        <v>-5.2825203877909319E-3</v>
      </c>
      <c r="G54" s="23">
        <f t="shared" ref="G54" si="31">SUM(G55:G56)</f>
        <v>3.0320933597359309E-2</v>
      </c>
      <c r="H54" s="68">
        <f t="shared" si="30"/>
        <v>6.8096843536704895E-4</v>
      </c>
      <c r="I54" s="69">
        <f t="shared" ref="I54:M54" si="32">SUM(I55:I56)</f>
        <v>3.3352225186113263E-3</v>
      </c>
      <c r="J54" s="68">
        <f t="shared" si="32"/>
        <v>2.0652708298612862E-3</v>
      </c>
      <c r="K54" s="69">
        <f t="shared" ref="K54" si="33">SUM(K55:K56)</f>
        <v>3.1985081252949047E-3</v>
      </c>
      <c r="L54" s="24">
        <f t="shared" si="32"/>
        <v>7.1450775848614489E-3</v>
      </c>
      <c r="M54" s="38">
        <f t="shared" si="32"/>
        <v>2.3060637276132502E-3</v>
      </c>
      <c r="N54" s="40"/>
      <c r="O54" s="40"/>
      <c r="P54" s="40"/>
    </row>
    <row r="55" spans="1:16" x14ac:dyDescent="0.2">
      <c r="A55" s="27" t="s">
        <v>20</v>
      </c>
      <c r="B55" s="23">
        <f>VConH!AH109</f>
        <v>-1.1837260178707545E-3</v>
      </c>
      <c r="C55" s="23">
        <f>VConH!AI109</f>
        <v>-1.3403158762513856E-3</v>
      </c>
      <c r="D55" s="23">
        <f>VConH!AJ109</f>
        <v>-3.7242317252830582E-3</v>
      </c>
      <c r="E55" s="23">
        <f>VConH!AK109</f>
        <v>5.1633308030256658E-4</v>
      </c>
      <c r="F55" s="23">
        <f>VConH!AL109</f>
        <v>-3.7489812794634708E-3</v>
      </c>
      <c r="G55" s="23">
        <f>VConH!AM109</f>
        <v>2.2185009089268327E-2</v>
      </c>
      <c r="H55" s="68">
        <f>VConH!AN109</f>
        <v>-2.5322738007672219E-3</v>
      </c>
      <c r="I55" s="69">
        <f>VConH!AO109</f>
        <v>2.350564765227678E-3</v>
      </c>
      <c r="J55" s="68">
        <f>VConH!AP109</f>
        <v>1.8574928633979275E-3</v>
      </c>
      <c r="K55" s="69">
        <f>VConH!AQ109</f>
        <v>3.5339425922671286E-3</v>
      </c>
      <c r="L55" s="24">
        <f>VConH!AR109</f>
        <v>3.8297804707169299E-3</v>
      </c>
      <c r="M55" s="38">
        <f>VConH!AS109</f>
        <v>-1.1239225608495763E-4</v>
      </c>
    </row>
    <row r="56" spans="1:16" x14ac:dyDescent="0.2">
      <c r="A56" s="27" t="s">
        <v>21</v>
      </c>
      <c r="B56" s="23">
        <f>VConLC!AH109</f>
        <v>4.2699992315810243E-3</v>
      </c>
      <c r="C56" s="23">
        <f>VConLC!AI109</f>
        <v>4.2087455548564228E-3</v>
      </c>
      <c r="D56" s="23">
        <f>VConLC!AJ109</f>
        <v>2.217738917412118E-3</v>
      </c>
      <c r="E56" s="23">
        <f>VConLC!AK109</f>
        <v>6.4234791321182466E-4</v>
      </c>
      <c r="F56" s="23">
        <f>VConLC!AL109</f>
        <v>-1.5335391083274611E-3</v>
      </c>
      <c r="G56" s="23">
        <f>VConLC!AM109</f>
        <v>8.1359245080909835E-3</v>
      </c>
      <c r="H56" s="68">
        <f>VConLC!AN109</f>
        <v>3.2132422361342708E-3</v>
      </c>
      <c r="I56" s="69">
        <f>VConLC!AO109</f>
        <v>9.8465775338364855E-4</v>
      </c>
      <c r="J56" s="68">
        <f>VConLC!AP109</f>
        <v>2.0777796646335856E-4</v>
      </c>
      <c r="K56" s="69">
        <f>VConLC!AQ109</f>
        <v>-3.3543446697222403E-4</v>
      </c>
      <c r="L56" s="24">
        <f>VConLC!AR109</f>
        <v>3.3152971141445185E-3</v>
      </c>
      <c r="M56" s="38">
        <f>VConLC!AS109</f>
        <v>2.4184559836982079E-3</v>
      </c>
    </row>
    <row r="57" spans="1:16" x14ac:dyDescent="0.2">
      <c r="A57" s="26" t="s">
        <v>22</v>
      </c>
      <c r="B57" s="23">
        <f>SUM(B58:B59)</f>
        <v>9.2626082524329186E-3</v>
      </c>
      <c r="C57" s="23">
        <f t="shared" ref="C57:H57" si="34">SUM(C58:C59)</f>
        <v>3.278096486469444E-3</v>
      </c>
      <c r="D57" s="23">
        <f t="shared" si="34"/>
        <v>8.752835623391964E-4</v>
      </c>
      <c r="E57" s="23">
        <f t="shared" si="34"/>
        <v>1.4488552627227656E-3</v>
      </c>
      <c r="F57" s="23">
        <f t="shared" si="34"/>
        <v>1.4596896458344444E-3</v>
      </c>
      <c r="G57" s="23">
        <f t="shared" ref="G57" si="35">SUM(G58:G59)</f>
        <v>8.4036210580328951E-4</v>
      </c>
      <c r="H57" s="68">
        <f t="shared" si="34"/>
        <v>2.0766900244043205E-3</v>
      </c>
      <c r="I57" s="69">
        <f t="shared" ref="I57:M57" si="36">SUM(I58:I59)</f>
        <v>1.3519540628660525E-3</v>
      </c>
      <c r="J57" s="68">
        <f t="shared" si="36"/>
        <v>1.5596563854212431E-3</v>
      </c>
      <c r="K57" s="69">
        <f t="shared" ref="K57" si="37">SUM(K58:K59)</f>
        <v>1.6981577887943398E-3</v>
      </c>
      <c r="L57" s="24">
        <f t="shared" si="36"/>
        <v>7.2884709520048077E-4</v>
      </c>
      <c r="M57" s="38">
        <f t="shared" si="36"/>
        <v>3.0853107503926087E-3</v>
      </c>
    </row>
    <row r="58" spans="1:16" x14ac:dyDescent="0.2">
      <c r="A58" s="27" t="s">
        <v>23</v>
      </c>
      <c r="B58" s="23">
        <f>VConK_T!AH109</f>
        <v>7.8231115499650568E-3</v>
      </c>
      <c r="C58" s="23">
        <f>VConK_T!AI109</f>
        <v>3.1038810204207438E-3</v>
      </c>
      <c r="D58" s="23">
        <f>VConK_T!AJ109</f>
        <v>2.3453135301357357E-4</v>
      </c>
      <c r="E58" s="23">
        <f>VConK_T!AK109</f>
        <v>5.2759391711689385E-4</v>
      </c>
      <c r="F58" s="23">
        <f>VConK_T!AL109</f>
        <v>1.0124607312614147E-3</v>
      </c>
      <c r="G58" s="23">
        <f>VConK_T!AM109</f>
        <v>7.717114839187677E-4</v>
      </c>
      <c r="H58" s="68">
        <f>VConK_T!AN109</f>
        <v>1.669206186717159E-3</v>
      </c>
      <c r="I58" s="69">
        <f>VConK_T!AO109</f>
        <v>7.7030801747742319E-4</v>
      </c>
      <c r="J58" s="68">
        <f>VConK_T!AP109</f>
        <v>7.6517460563013998E-4</v>
      </c>
      <c r="K58" s="69">
        <f>VConK_T!AQ109</f>
        <v>1.0621504662716977E-3</v>
      </c>
      <c r="L58" s="24">
        <f>VConK_T!AR109</f>
        <v>7.8570825301927261E-4</v>
      </c>
      <c r="M58" s="38">
        <f>VConK_T!AS109</f>
        <v>2.4093079935824427E-3</v>
      </c>
    </row>
    <row r="59" spans="1:16" x14ac:dyDescent="0.2">
      <c r="A59" s="27" t="s">
        <v>24</v>
      </c>
      <c r="B59" s="23">
        <f>VConKC!AH109</f>
        <v>1.4394967024678623E-3</v>
      </c>
      <c r="C59" s="23">
        <f>VConKC!AI109</f>
        <v>1.7421546604870031E-4</v>
      </c>
      <c r="D59" s="23">
        <f>VConKC!AJ109</f>
        <v>6.4075220932562277E-4</v>
      </c>
      <c r="E59" s="23">
        <f>VConKC!AK109</f>
        <v>9.2126134560587187E-4</v>
      </c>
      <c r="F59" s="23">
        <f>VConKC!AL109</f>
        <v>4.4722891457302976E-4</v>
      </c>
      <c r="G59" s="23">
        <f>VConKC!AM109</f>
        <v>6.8650621884521799E-5</v>
      </c>
      <c r="H59" s="68">
        <f>VConKC!AN109</f>
        <v>4.0748383768716154E-4</v>
      </c>
      <c r="I59" s="69">
        <f>VConKC!AO109</f>
        <v>5.8164604538862928E-4</v>
      </c>
      <c r="J59" s="68">
        <f>VConKC!AP109</f>
        <v>7.9448177979110309E-4</v>
      </c>
      <c r="K59" s="69">
        <f>VConKC!AQ109</f>
        <v>6.3600732252264201E-4</v>
      </c>
      <c r="L59" s="24">
        <f>VConKC!AR109</f>
        <v>-5.6861157818791879E-5</v>
      </c>
      <c r="M59" s="38">
        <f>VConKC!AS109</f>
        <v>6.7600275681016584E-4</v>
      </c>
    </row>
    <row r="60" spans="1:16" ht="13.5" thickBot="1" x14ac:dyDescent="0.25">
      <c r="A60" s="28" t="s">
        <v>25</v>
      </c>
      <c r="B60" s="29">
        <f>TFPva!AH109</f>
        <v>-1.67968691420682E-3</v>
      </c>
      <c r="C60" s="29">
        <f>TFPva!AI109</f>
        <v>4.8149730278721926E-3</v>
      </c>
      <c r="D60" s="29">
        <f>TFPva!AJ109</f>
        <v>-7.0764580389190727E-3</v>
      </c>
      <c r="E60" s="29">
        <f>TFPva!AK109</f>
        <v>9.6593139151011677E-3</v>
      </c>
      <c r="F60" s="29">
        <f>TFPva!AL109</f>
        <v>-4.7712306697001198E-4</v>
      </c>
      <c r="G60" s="29">
        <f>TFPva!AM109</f>
        <v>-8.2054381630097296E-3</v>
      </c>
      <c r="H60" s="70">
        <f>TFPva!AN109</f>
        <v>-1.1307425055234403E-3</v>
      </c>
      <c r="I60" s="71">
        <f>TFPva!AO109</f>
        <v>2.4583398262196933E-3</v>
      </c>
      <c r="J60" s="70">
        <f>TFPva!AP109</f>
        <v>5.9825039682361095E-3</v>
      </c>
      <c r="K60" s="71">
        <f>TFPva!AQ109</f>
        <v>1.3864915346547871E-3</v>
      </c>
      <c r="L60" s="56">
        <f>TFPva!AR109</f>
        <v>-8.1141525998295553E-3</v>
      </c>
      <c r="M60" s="39">
        <f>TFPva!AS109</f>
        <v>3.6274882549510432E-4</v>
      </c>
    </row>
    <row r="61" spans="1:16" x14ac:dyDescent="0.2">
      <c r="A61" s="12" t="s">
        <v>154</v>
      </c>
    </row>
    <row r="63" spans="1:16" ht="14.5" thickBot="1" x14ac:dyDescent="0.25">
      <c r="A63" s="16" t="s">
        <v>30</v>
      </c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</row>
    <row r="64" spans="1:16" x14ac:dyDescent="0.2">
      <c r="A64" s="18"/>
      <c r="B64" s="19" t="s">
        <v>16</v>
      </c>
      <c r="C64" s="19" t="s">
        <v>17</v>
      </c>
      <c r="D64" s="19" t="s">
        <v>37</v>
      </c>
      <c r="E64" s="19" t="s">
        <v>148</v>
      </c>
      <c r="F64" s="19" t="s">
        <v>266</v>
      </c>
      <c r="G64" s="19" t="s">
        <v>311</v>
      </c>
      <c r="H64" s="53" t="s">
        <v>39</v>
      </c>
      <c r="I64" s="65" t="s">
        <v>312</v>
      </c>
      <c r="J64" s="53" t="s">
        <v>321</v>
      </c>
      <c r="K64" s="65" t="s">
        <v>331</v>
      </c>
      <c r="L64" s="20" t="s">
        <v>323</v>
      </c>
      <c r="M64" s="57" t="s">
        <v>313</v>
      </c>
    </row>
    <row r="65" spans="1:16" x14ac:dyDescent="0.2">
      <c r="A65" s="22" t="s">
        <v>26</v>
      </c>
      <c r="B65" s="23">
        <f>V_G!AH110</f>
        <v>8.2758551801296529E-3</v>
      </c>
      <c r="C65" s="23">
        <f>V_G!AI110</f>
        <v>9.5019196576699716E-3</v>
      </c>
      <c r="D65" s="23">
        <f>V_G!AJ110</f>
        <v>-1.3838646579518082E-2</v>
      </c>
      <c r="E65" s="23">
        <f>V_G!AK110</f>
        <v>9.5444865897797299E-3</v>
      </c>
      <c r="F65" s="23">
        <f>V_G!AL110</f>
        <v>-1.1124947799638508E-2</v>
      </c>
      <c r="G65" s="23">
        <f>V_G!AM110</f>
        <v>2.3752630365661435E-2</v>
      </c>
      <c r="H65" s="68">
        <f>V_G!AN110</f>
        <v>-2.1683634609240554E-3</v>
      </c>
      <c r="I65" s="69">
        <f>V_G!AO110</f>
        <v>3.3002462235024155E-3</v>
      </c>
      <c r="J65" s="68">
        <f>V_G!AP110</f>
        <v>6.3907733713193648E-3</v>
      </c>
      <c r="K65" s="69">
        <f>V_G!AQ110</f>
        <v>2.4486318482439071E-3</v>
      </c>
      <c r="L65" s="24">
        <f>V_G!AR110</f>
        <v>-5.9713352199484314E-3</v>
      </c>
      <c r="M65" s="38">
        <f>V_G!AS110</f>
        <v>2.1962442953124706E-3</v>
      </c>
    </row>
    <row r="66" spans="1:16" x14ac:dyDescent="0.2">
      <c r="A66" s="26" t="s">
        <v>19</v>
      </c>
      <c r="B66" s="23">
        <f>SUM(B67:B68)</f>
        <v>4.0074461776098622E-4</v>
      </c>
      <c r="C66" s="23">
        <f t="shared" ref="C66:H66" si="38">SUM(C67:C68)</f>
        <v>-2.1148043111359283E-3</v>
      </c>
      <c r="D66" s="23">
        <f t="shared" si="38"/>
        <v>-4.5680490480235637E-3</v>
      </c>
      <c r="E66" s="23">
        <f t="shared" si="38"/>
        <v>-2.0002342264383369E-4</v>
      </c>
      <c r="F66" s="23">
        <f t="shared" si="38"/>
        <v>-7.8339513327982425E-3</v>
      </c>
      <c r="G66" s="23">
        <f t="shared" ref="G66" si="39">SUM(G67:G68)</f>
        <v>2.5733196717160643E-2</v>
      </c>
      <c r="H66" s="68">
        <f t="shared" si="38"/>
        <v>-3.3414266795797447E-3</v>
      </c>
      <c r="I66" s="69">
        <f t="shared" ref="I66:M66" si="40">SUM(I67:I68)</f>
        <v>9.4137663809257548E-4</v>
      </c>
      <c r="J66" s="68">
        <f t="shared" si="40"/>
        <v>4.6829707143663613E-4</v>
      </c>
      <c r="K66" s="69">
        <f t="shared" ref="K66" si="41">SUM(K67:K68)</f>
        <v>1.3036976890372235E-3</v>
      </c>
      <c r="L66" s="24">
        <f t="shared" si="40"/>
        <v>2.360615338060393E-3</v>
      </c>
      <c r="M66" s="38">
        <f t="shared" si="40"/>
        <v>-7.4496385369931736E-4</v>
      </c>
      <c r="N66" s="40"/>
      <c r="O66" s="40"/>
      <c r="P66" s="40"/>
    </row>
    <row r="67" spans="1:16" x14ac:dyDescent="0.2">
      <c r="A67" s="27" t="s">
        <v>20</v>
      </c>
      <c r="B67" s="23">
        <f>VConH!AH110</f>
        <v>-3.7411498275972295E-3</v>
      </c>
      <c r="C67" s="23">
        <f>VConH!AI110</f>
        <v>-6.5385907538885249E-3</v>
      </c>
      <c r="D67" s="23">
        <f>VConH!AJ110</f>
        <v>-7.1919650141198345E-3</v>
      </c>
      <c r="E67" s="23">
        <f>VConH!AK110</f>
        <v>-2.3322975225490831E-3</v>
      </c>
      <c r="F67" s="23">
        <f>VConH!AL110</f>
        <v>-6.5118438485347058E-3</v>
      </c>
      <c r="G67" s="23">
        <f>VConH!AM110</f>
        <v>1.7731775426324252E-2</v>
      </c>
      <c r="H67" s="68">
        <f>VConH!AN110</f>
        <v>-6.8652778840041784E-3</v>
      </c>
      <c r="I67" s="69">
        <f>VConH!AO110</f>
        <v>-7.2976300023087015E-4</v>
      </c>
      <c r="J67" s="68">
        <f>VConH!AP110</f>
        <v>-6.4400307809804635E-4</v>
      </c>
      <c r="K67" s="69">
        <f>VConH!AQ110</f>
        <v>1.4663649774657496E-3</v>
      </c>
      <c r="L67" s="24">
        <f>VConH!AR110</f>
        <v>-9.8704276662934273E-4</v>
      </c>
      <c r="M67" s="38">
        <f>VConH!AS110</f>
        <v>-3.5598401474369761E-3</v>
      </c>
    </row>
    <row r="68" spans="1:16" x14ac:dyDescent="0.2">
      <c r="A68" s="27" t="s">
        <v>21</v>
      </c>
      <c r="B68" s="23">
        <f>VConLC!AH110</f>
        <v>4.1418944453582157E-3</v>
      </c>
      <c r="C68" s="23">
        <f>VConLC!AI110</f>
        <v>4.4237864427525966E-3</v>
      </c>
      <c r="D68" s="23">
        <f>VConLC!AJ110</f>
        <v>2.6239159660962708E-3</v>
      </c>
      <c r="E68" s="23">
        <f>VConLC!AK110</f>
        <v>2.1322740999052494E-3</v>
      </c>
      <c r="F68" s="23">
        <f>VConLC!AL110</f>
        <v>-1.3221074842635363E-3</v>
      </c>
      <c r="G68" s="23">
        <f>VConLC!AM110</f>
        <v>8.0014212908363913E-3</v>
      </c>
      <c r="H68" s="68">
        <f>VConLC!AN110</f>
        <v>3.5238512044244337E-3</v>
      </c>
      <c r="I68" s="69">
        <f>VConLC!AO110</f>
        <v>1.6711396383234456E-3</v>
      </c>
      <c r="J68" s="68">
        <f>VConLC!AP110</f>
        <v>1.1123001495346825E-3</v>
      </c>
      <c r="K68" s="69">
        <f>VConLC!AQ110</f>
        <v>-1.626672884285262E-4</v>
      </c>
      <c r="L68" s="24">
        <f>VConLC!AR110</f>
        <v>3.3476581046897359E-3</v>
      </c>
      <c r="M68" s="38">
        <f>VConLC!AS110</f>
        <v>2.8148762937376588E-3</v>
      </c>
    </row>
    <row r="69" spans="1:16" x14ac:dyDescent="0.2">
      <c r="A69" s="26" t="s">
        <v>22</v>
      </c>
      <c r="B69" s="23">
        <f>SUM(B70:B71)</f>
        <v>8.1880786138873556E-3</v>
      </c>
      <c r="C69" s="23">
        <f t="shared" ref="C69:H69" si="42">SUM(C70:C71)</f>
        <v>3.2544778989330491E-3</v>
      </c>
      <c r="D69" s="23">
        <f t="shared" si="42"/>
        <v>1.3794202016774312E-3</v>
      </c>
      <c r="E69" s="23">
        <f t="shared" si="42"/>
        <v>1.3537309636889642E-3</v>
      </c>
      <c r="F69" s="23">
        <f t="shared" si="42"/>
        <v>1.6177333237894144E-3</v>
      </c>
      <c r="G69" s="23">
        <f t="shared" ref="G69" si="43">SUM(G70:G71)</f>
        <v>1.1508995527077543E-3</v>
      </c>
      <c r="H69" s="68">
        <f t="shared" si="42"/>
        <v>2.3169490503052404E-3</v>
      </c>
      <c r="I69" s="69">
        <f t="shared" ref="I69:M69" si="44">SUM(I70:I71)</f>
        <v>1.4299267119006168E-3</v>
      </c>
      <c r="J69" s="68">
        <f t="shared" si="44"/>
        <v>1.6244726857311115E-3</v>
      </c>
      <c r="K69" s="69">
        <f t="shared" ref="K69" si="45">SUM(K70:K71)</f>
        <v>1.9628998382837954E-3</v>
      </c>
      <c r="L69" s="24">
        <f t="shared" si="44"/>
        <v>8.4628879040913305E-4</v>
      </c>
      <c r="M69" s="38">
        <f t="shared" si="44"/>
        <v>3.0099631153813556E-3</v>
      </c>
    </row>
    <row r="70" spans="1:16" x14ac:dyDescent="0.2">
      <c r="A70" s="27" t="s">
        <v>23</v>
      </c>
      <c r="B70" s="23">
        <f>VConK_T!AH110</f>
        <v>6.3659294645882283E-3</v>
      </c>
      <c r="C70" s="23">
        <f>VConK_T!AI110</f>
        <v>2.3388189108645438E-3</v>
      </c>
      <c r="D70" s="23">
        <f>VConK_T!AJ110</f>
        <v>-1.1128946644133075E-4</v>
      </c>
      <c r="E70" s="23">
        <f>VConK_T!AK110</f>
        <v>1.2787584827289486E-4</v>
      </c>
      <c r="F70" s="23">
        <f>VConK_T!AL110</f>
        <v>1.220596918863677E-3</v>
      </c>
      <c r="G70" s="23">
        <f>VConK_T!AM110</f>
        <v>1.05626245255915E-3</v>
      </c>
      <c r="H70" s="68">
        <f>VConK_T!AN110</f>
        <v>1.1137647222116067E-3</v>
      </c>
      <c r="I70" s="69">
        <f>VConK_T!AO110</f>
        <v>7.3790739506676315E-4</v>
      </c>
      <c r="J70" s="68">
        <f>VConK_T!AP110</f>
        <v>6.6498370270887781E-4</v>
      </c>
      <c r="K70" s="69">
        <f>VConK_T!AQ110</f>
        <v>1.3363685207538566E-3</v>
      </c>
      <c r="L70" s="24">
        <f>VConK_T!AR110</f>
        <v>9.5667847214041951E-4</v>
      </c>
      <c r="M70" s="38">
        <f>VConK_T!AS110</f>
        <v>1.9193401216984585E-3</v>
      </c>
    </row>
    <row r="71" spans="1:16" x14ac:dyDescent="0.2">
      <c r="A71" s="27" t="s">
        <v>24</v>
      </c>
      <c r="B71" s="23">
        <f>VConKC!AH110</f>
        <v>1.8221491492991272E-3</v>
      </c>
      <c r="C71" s="23">
        <f>VConKC!AI110</f>
        <v>9.1565898806850545E-4</v>
      </c>
      <c r="D71" s="23">
        <f>VConKC!AJ110</f>
        <v>1.4907096681187619E-3</v>
      </c>
      <c r="E71" s="23">
        <f>VConKC!AK110</f>
        <v>1.2258551154160694E-3</v>
      </c>
      <c r="F71" s="23">
        <f>VConKC!AL110</f>
        <v>3.971364049257375E-4</v>
      </c>
      <c r="G71" s="23">
        <f>VConKC!AM110</f>
        <v>9.4637100148604235E-5</v>
      </c>
      <c r="H71" s="68">
        <f>VConKC!AN110</f>
        <v>1.2031843280936338E-3</v>
      </c>
      <c r="I71" s="69">
        <f>VConKC!AO110</f>
        <v>6.9201931683385363E-4</v>
      </c>
      <c r="J71" s="68">
        <f>VConKC!AP110</f>
        <v>9.594889830222337E-4</v>
      </c>
      <c r="K71" s="69">
        <f>VConKC!AQ110</f>
        <v>6.2653131752993881E-4</v>
      </c>
      <c r="L71" s="24">
        <f>VConKC!AR110</f>
        <v>-1.1038968173128642E-4</v>
      </c>
      <c r="M71" s="38">
        <f>VConKC!AS110</f>
        <v>1.0906229936828969E-3</v>
      </c>
    </row>
    <row r="72" spans="1:16" ht="13.5" thickBot="1" x14ac:dyDescent="0.25">
      <c r="A72" s="28" t="s">
        <v>25</v>
      </c>
      <c r="B72" s="29">
        <f>TFPva!AH110</f>
        <v>-3.1296805151868862E-4</v>
      </c>
      <c r="C72" s="29">
        <f>TFPva!AI110</f>
        <v>8.3622460698728508E-3</v>
      </c>
      <c r="D72" s="29">
        <f>TFPva!AJ110</f>
        <v>-1.065001773317195E-2</v>
      </c>
      <c r="E72" s="29">
        <f>TFPva!AK110</f>
        <v>8.3907790487345972E-3</v>
      </c>
      <c r="F72" s="29">
        <f>TFPva!AL110</f>
        <v>-4.9087297906296803E-3</v>
      </c>
      <c r="G72" s="29">
        <f>TFPva!AM110</f>
        <v>-3.1314659042069601E-3</v>
      </c>
      <c r="H72" s="70">
        <f>TFPva!AN110</f>
        <v>-1.1438858316495505E-3</v>
      </c>
      <c r="I72" s="71">
        <f>TFPva!AO110</f>
        <v>9.2894287350922262E-4</v>
      </c>
      <c r="J72" s="70">
        <f>TFPva!AP110</f>
        <v>4.2980036141516166E-3</v>
      </c>
      <c r="K72" s="71">
        <f>TFPva!AQ110</f>
        <v>-8.1796567907711163E-4</v>
      </c>
      <c r="L72" s="56">
        <f>TFPva!AR110</f>
        <v>-9.1782393484179572E-3</v>
      </c>
      <c r="M72" s="39">
        <f>TFPva!AS110</f>
        <v>-6.8754966369565654E-5</v>
      </c>
    </row>
    <row r="73" spans="1:16" x14ac:dyDescent="0.2">
      <c r="A73" s="12" t="s">
        <v>154</v>
      </c>
    </row>
    <row r="75" spans="1:16" ht="14.5" thickBot="1" x14ac:dyDescent="0.25">
      <c r="A75" s="16" t="s">
        <v>31</v>
      </c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</row>
    <row r="76" spans="1:16" x14ac:dyDescent="0.2">
      <c r="A76" s="18"/>
      <c r="B76" s="19" t="s">
        <v>16</v>
      </c>
      <c r="C76" s="19" t="s">
        <v>17</v>
      </c>
      <c r="D76" s="19" t="s">
        <v>37</v>
      </c>
      <c r="E76" s="19" t="s">
        <v>148</v>
      </c>
      <c r="F76" s="19" t="s">
        <v>266</v>
      </c>
      <c r="G76" s="19" t="s">
        <v>311</v>
      </c>
      <c r="H76" s="53" t="s">
        <v>39</v>
      </c>
      <c r="I76" s="65" t="s">
        <v>312</v>
      </c>
      <c r="J76" s="53" t="s">
        <v>321</v>
      </c>
      <c r="K76" s="65" t="s">
        <v>331</v>
      </c>
      <c r="L76" s="20" t="s">
        <v>323</v>
      </c>
      <c r="M76" s="57" t="s">
        <v>313</v>
      </c>
    </row>
    <row r="77" spans="1:16" x14ac:dyDescent="0.2">
      <c r="A77" s="22" t="s">
        <v>26</v>
      </c>
      <c r="B77" s="23">
        <f>V_G!AH111</f>
        <v>1.1682874259030385E-2</v>
      </c>
      <c r="C77" s="23">
        <f>V_G!AI111</f>
        <v>1.2165366226585999E-2</v>
      </c>
      <c r="D77" s="23">
        <f>V_G!AJ111</f>
        <v>-2.1682284477910693E-3</v>
      </c>
      <c r="E77" s="23">
        <f>V_G!AK111</f>
        <v>1.0530365240273102E-2</v>
      </c>
      <c r="F77" s="23">
        <f>V_G!AL111</f>
        <v>-2.5952447536213854E-3</v>
      </c>
      <c r="G77" s="23">
        <f>V_G!AM111</f>
        <v>2.5160694263017119E-2</v>
      </c>
      <c r="H77" s="68">
        <f>V_G!AN111</f>
        <v>4.9985688893974638E-3</v>
      </c>
      <c r="I77" s="69">
        <f>V_G!AO111</f>
        <v>7.4997492466077334E-3</v>
      </c>
      <c r="J77" s="68">
        <f>V_G!AP111</f>
        <v>9.4373584890506228E-3</v>
      </c>
      <c r="K77" s="69">
        <f>V_G!AQ111</f>
        <v>8.071100050022529E-3</v>
      </c>
      <c r="L77" s="24">
        <f>V_G!AR111</f>
        <v>1.6869215192790662E-3</v>
      </c>
      <c r="M77" s="38">
        <f>V_G!AS111</f>
        <v>7.3480389314229417E-3</v>
      </c>
    </row>
    <row r="78" spans="1:16" x14ac:dyDescent="0.2">
      <c r="A78" s="26" t="s">
        <v>19</v>
      </c>
      <c r="B78" s="23">
        <f>SUM(B79:B80)</f>
        <v>-4.2295884974770034E-5</v>
      </c>
      <c r="C78" s="23">
        <f t="shared" ref="C78:H78" si="46">SUM(C79:C80)</f>
        <v>-9.551034729277947E-4</v>
      </c>
      <c r="D78" s="23">
        <f t="shared" si="46"/>
        <v>-2.94214783991961E-3</v>
      </c>
      <c r="E78" s="23">
        <f t="shared" si="46"/>
        <v>9.8397033954065755E-6</v>
      </c>
      <c r="F78" s="23">
        <f t="shared" si="46"/>
        <v>-5.8178708565894723E-3</v>
      </c>
      <c r="G78" s="23">
        <f t="shared" ref="G78" si="47">SUM(G79:G80)</f>
        <v>2.8284937769494787E-2</v>
      </c>
      <c r="H78" s="68">
        <f t="shared" si="46"/>
        <v>-1.9486256564237034E-3</v>
      </c>
      <c r="I78" s="69">
        <f t="shared" ref="I78:M78" si="48">SUM(I79:I80)</f>
        <v>2.2941433144182707E-3</v>
      </c>
      <c r="J78" s="68">
        <f t="shared" si="48"/>
        <v>1.2889729196792019E-3</v>
      </c>
      <c r="K78" s="69">
        <f t="shared" ref="K78" si="49">SUM(K79:K80)</f>
        <v>2.8878894400339462E-3</v>
      </c>
      <c r="L78" s="24">
        <f t="shared" si="48"/>
        <v>5.3096544986354771E-3</v>
      </c>
      <c r="M78" s="38">
        <f t="shared" si="48"/>
        <v>2.9007347347808753E-4</v>
      </c>
      <c r="N78" s="40"/>
      <c r="O78" s="40"/>
      <c r="P78" s="40"/>
    </row>
    <row r="79" spans="1:16" x14ac:dyDescent="0.2">
      <c r="A79" s="27" t="s">
        <v>20</v>
      </c>
      <c r="B79" s="23">
        <f>VConH!AH111</f>
        <v>-3.7417001314791242E-3</v>
      </c>
      <c r="C79" s="23">
        <f>VConH!AI111</f>
        <v>-4.6984142301171681E-3</v>
      </c>
      <c r="D79" s="23">
        <f>VConH!AJ111</f>
        <v>-5.0864131043393875E-3</v>
      </c>
      <c r="E79" s="23">
        <f>VConH!AK111</f>
        <v>-8.635188271049882E-4</v>
      </c>
      <c r="F79" s="23">
        <f>VConH!AL111</f>
        <v>-4.4804531215147866E-3</v>
      </c>
      <c r="G79" s="23">
        <f>VConH!AM111</f>
        <v>2.0379320672531322E-2</v>
      </c>
      <c r="H79" s="68">
        <f>VConH!AN111</f>
        <v>-4.8924136672282787E-3</v>
      </c>
      <c r="I79" s="69">
        <f>VConH!AO111</f>
        <v>1.1698984668303142E-3</v>
      </c>
      <c r="J79" s="68">
        <f>VConH!AP111</f>
        <v>7.9715525530666179E-4</v>
      </c>
      <c r="K79" s="69">
        <f>VConH!AQ111</f>
        <v>2.872997858321224E-3</v>
      </c>
      <c r="L79" s="24">
        <f>VConH!AR111</f>
        <v>2.2881281014012719E-3</v>
      </c>
      <c r="M79" s="38">
        <f>VConH!AS111</f>
        <v>-1.9849576195449868E-3</v>
      </c>
    </row>
    <row r="80" spans="1:16" x14ac:dyDescent="0.2">
      <c r="A80" s="27" t="s">
        <v>21</v>
      </c>
      <c r="B80" s="23">
        <f>VConLC!AH111</f>
        <v>3.6994042465043541E-3</v>
      </c>
      <c r="C80" s="23">
        <f>VConLC!AI111</f>
        <v>3.7433107571893734E-3</v>
      </c>
      <c r="D80" s="23">
        <f>VConLC!AJ111</f>
        <v>2.1442652644197775E-3</v>
      </c>
      <c r="E80" s="23">
        <f>VConLC!AK111</f>
        <v>8.7335853050039478E-4</v>
      </c>
      <c r="F80" s="23">
        <f>VConLC!AL111</f>
        <v>-1.3374177350746852E-3</v>
      </c>
      <c r="G80" s="23">
        <f>VConLC!AM111</f>
        <v>7.9056170969634652E-3</v>
      </c>
      <c r="H80" s="68">
        <f>VConLC!AN111</f>
        <v>2.9437880108045753E-3</v>
      </c>
      <c r="I80" s="69">
        <f>VConLC!AO111</f>
        <v>1.1242448475879566E-3</v>
      </c>
      <c r="J80" s="68">
        <f>VConLC!AP111</f>
        <v>4.9181766437254024E-4</v>
      </c>
      <c r="K80" s="69">
        <f>VConLC!AQ111</f>
        <v>1.4891581712721995E-5</v>
      </c>
      <c r="L80" s="24">
        <f>VConLC!AR111</f>
        <v>3.0215263972342057E-3</v>
      </c>
      <c r="M80" s="38">
        <f>VConLC!AS111</f>
        <v>2.2750310930230743E-3</v>
      </c>
    </row>
    <row r="81" spans="1:13" x14ac:dyDescent="0.2">
      <c r="A81" s="26" t="s">
        <v>22</v>
      </c>
      <c r="B81" s="23">
        <f>SUM(B82:B83)</f>
        <v>9.635794702179323E-3</v>
      </c>
      <c r="C81" s="23">
        <f t="shared" ref="C81:H81" si="50">SUM(C82:C83)</f>
        <v>3.5197095052108E-3</v>
      </c>
      <c r="D81" s="23">
        <f t="shared" si="50"/>
        <v>9.0020080967317712E-4</v>
      </c>
      <c r="E81" s="23">
        <f t="shared" si="50"/>
        <v>6.6436143220396514E-4</v>
      </c>
      <c r="F81" s="23">
        <f t="shared" si="50"/>
        <v>1.8042106391755466E-3</v>
      </c>
      <c r="G81" s="23">
        <f t="shared" ref="G81" si="51">SUM(G82:G83)</f>
        <v>6.5336233107090962E-4</v>
      </c>
      <c r="H81" s="68">
        <f t="shared" si="50"/>
        <v>2.2099551574419887E-3</v>
      </c>
      <c r="I81" s="69">
        <f t="shared" ref="I81:M81" si="52">SUM(I82:I83)</f>
        <v>1.1374654182532814E-3</v>
      </c>
      <c r="J81" s="68">
        <f t="shared" si="52"/>
        <v>1.3497925774697676E-3</v>
      </c>
      <c r="K81" s="69">
        <f t="shared" ref="K81" si="53">SUM(K82:K83)</f>
        <v>2.206581509052021E-3</v>
      </c>
      <c r="L81" s="24">
        <f t="shared" si="52"/>
        <v>5.0048394060382261E-4</v>
      </c>
      <c r="M81" s="38">
        <f t="shared" si="52"/>
        <v>3.1084485223835507E-3</v>
      </c>
    </row>
    <row r="82" spans="1:13" x14ac:dyDescent="0.2">
      <c r="A82" s="27" t="s">
        <v>23</v>
      </c>
      <c r="B82" s="23">
        <f>VConK_T!AH111</f>
        <v>7.9578486489214305E-3</v>
      </c>
      <c r="C82" s="23">
        <f>VConK_T!AI111</f>
        <v>3.0938587876469296E-3</v>
      </c>
      <c r="D82" s="23">
        <f>VConK_T!AJ111</f>
        <v>-1.0616409127329526E-4</v>
      </c>
      <c r="E82" s="23">
        <f>VConK_T!AK111</f>
        <v>-2.0763346146704284E-4</v>
      </c>
      <c r="F82" s="23">
        <f>VConK_T!AL111</f>
        <v>8.0437839956724248E-4</v>
      </c>
      <c r="G82" s="23">
        <f>VConK_T!AM111</f>
        <v>1.8038835427716313E-4</v>
      </c>
      <c r="H82" s="68">
        <f>VConK_T!AN111</f>
        <v>1.4938473481868175E-3</v>
      </c>
      <c r="I82" s="69">
        <f>VConK_T!AO111</f>
        <v>2.7870844992127701E-4</v>
      </c>
      <c r="J82" s="68">
        <f>VConK_T!AP111</f>
        <v>3.2240909392880046E-4</v>
      </c>
      <c r="K82" s="69">
        <f>VConK_T!AQ111</f>
        <v>9.8496228817360459E-4</v>
      </c>
      <c r="L82" s="24">
        <f>VConK_T!AR111</f>
        <v>1.4760651789870672E-4</v>
      </c>
      <c r="M82" s="38">
        <f>VConK_T!AS111</f>
        <v>2.1508228935381716E-3</v>
      </c>
    </row>
    <row r="83" spans="1:13" x14ac:dyDescent="0.2">
      <c r="A83" s="27" t="s">
        <v>24</v>
      </c>
      <c r="B83" s="23">
        <f>VConKC!AH111</f>
        <v>1.6779460532578925E-3</v>
      </c>
      <c r="C83" s="23">
        <f>VConKC!AI111</f>
        <v>4.2585071756387049E-4</v>
      </c>
      <c r="D83" s="23">
        <f>VConKC!AJ111</f>
        <v>1.0063649009464724E-3</v>
      </c>
      <c r="E83" s="23">
        <f>VConKC!AK111</f>
        <v>8.7199489367100792E-4</v>
      </c>
      <c r="F83" s="23">
        <f>VConKC!AL111</f>
        <v>9.998322396083041E-4</v>
      </c>
      <c r="G83" s="23">
        <f>VConKC!AM111</f>
        <v>4.7297397679374649E-4</v>
      </c>
      <c r="H83" s="68">
        <f>VConKC!AN111</f>
        <v>7.1610780925517145E-4</v>
      </c>
      <c r="I83" s="69">
        <f>VConKC!AO111</f>
        <v>8.5875696833200444E-4</v>
      </c>
      <c r="J83" s="68">
        <f>VConKC!AP111</f>
        <v>1.0273834835409672E-3</v>
      </c>
      <c r="K83" s="69">
        <f>VConKC!AQ111</f>
        <v>1.2216192208784162E-3</v>
      </c>
      <c r="L83" s="24">
        <f>VConKC!AR111</f>
        <v>3.5287742270511589E-4</v>
      </c>
      <c r="M83" s="38">
        <f>VConKC!AS111</f>
        <v>9.5762562884537912E-4</v>
      </c>
    </row>
    <row r="84" spans="1:13" ht="13.5" thickBot="1" x14ac:dyDescent="0.25">
      <c r="A84" s="28" t="s">
        <v>25</v>
      </c>
      <c r="B84" s="29">
        <f>TFPva!AH111</f>
        <v>2.0893754418258316E-3</v>
      </c>
      <c r="C84" s="29">
        <f>TFPva!AI111</f>
        <v>9.6007601943029937E-3</v>
      </c>
      <c r="D84" s="29">
        <f>TFPva!AJ111</f>
        <v>-1.2628141754463391E-4</v>
      </c>
      <c r="E84" s="29">
        <f>TFPva!AK111</f>
        <v>9.8561641046737286E-3</v>
      </c>
      <c r="F84" s="29">
        <f>TFPva!AL111</f>
        <v>1.4184154637925397E-3</v>
      </c>
      <c r="G84" s="29">
        <f>TFPva!AM111</f>
        <v>-3.7776058375485772E-3</v>
      </c>
      <c r="H84" s="70">
        <f>TFPva!AN111</f>
        <v>4.7372393883791794E-3</v>
      </c>
      <c r="I84" s="71">
        <f>TFPva!AO111</f>
        <v>4.0681405139361814E-3</v>
      </c>
      <c r="J84" s="70">
        <f>TFPva!AP111</f>
        <v>6.7985929919016537E-3</v>
      </c>
      <c r="K84" s="71">
        <f>TFPva!AQ111</f>
        <v>2.9766291009365622E-3</v>
      </c>
      <c r="L84" s="56">
        <f>TFPva!AR111</f>
        <v>-4.1232169199602355E-3</v>
      </c>
      <c r="M84" s="39">
        <f>TFPva!AS111</f>
        <v>3.9495169355613022E-3</v>
      </c>
    </row>
    <row r="85" spans="1:13" x14ac:dyDescent="0.2">
      <c r="A85" s="12" t="s">
        <v>154</v>
      </c>
    </row>
  </sheetData>
  <phoneticPr fontId="18"/>
  <printOptions verticalCentered="1"/>
  <pageMargins left="0.78740157480314965" right="0" top="0.78740157480314965" bottom="0.78740157480314965" header="0.51181102362204722" footer="0.51181102362204722"/>
  <pageSetup paperSize="9" scale="80" orientation="portrait" r:id="rId1"/>
  <headerFooter alignWithMargins="0">
    <oddHeader>&amp;F</oddHeader>
    <oddFooter>&amp;A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autoPageBreaks="0"/>
  </sheetPr>
  <dimension ref="A1:CA112"/>
  <sheetViews>
    <sheetView zoomScaleNormal="100" workbookViewId="0">
      <pane xSplit="2" ySplit="2" topLeftCell="C3" activePane="bottomRight" state="frozen"/>
      <selection activeCell="Q26" sqref="Q26:R26"/>
      <selection pane="topRight" activeCell="Q26" sqref="Q26:R26"/>
      <selection pane="bottomLeft" activeCell="Q26" sqref="Q26:R26"/>
      <selection pane="bottomRight" activeCell="C3" sqref="C3"/>
    </sheetView>
  </sheetViews>
  <sheetFormatPr defaultColWidth="9" defaultRowHeight="13" x14ac:dyDescent="0.2"/>
  <cols>
    <col min="1" max="1" width="4.453125" customWidth="1"/>
    <col min="2" max="2" width="34.6328125" bestFit="1" customWidth="1"/>
    <col min="3" max="32" width="12.6328125" customWidth="1"/>
  </cols>
  <sheetData>
    <row r="1" spans="1:50" x14ac:dyDescent="0.2">
      <c r="A1" s="1"/>
      <c r="C1" s="1" t="s">
        <v>219</v>
      </c>
    </row>
    <row r="2" spans="1:50" x14ac:dyDescent="0.2">
      <c r="A2" s="79" t="s">
        <v>36</v>
      </c>
      <c r="B2" s="7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E2" s="11">
        <v>2022</v>
      </c>
      <c r="AF2" s="11">
        <v>2023</v>
      </c>
      <c r="AH2" s="61" t="s">
        <v>143</v>
      </c>
      <c r="AI2" s="61" t="s">
        <v>144</v>
      </c>
      <c r="AJ2" s="62" t="s">
        <v>145</v>
      </c>
      <c r="AK2" s="62" t="s">
        <v>146</v>
      </c>
      <c r="AL2" s="62" t="s">
        <v>263</v>
      </c>
      <c r="AM2" s="62" t="s">
        <v>308</v>
      </c>
      <c r="AN2" s="61" t="s">
        <v>147</v>
      </c>
      <c r="AO2" s="62" t="s">
        <v>309</v>
      </c>
      <c r="AP2" s="62" t="s">
        <v>320</v>
      </c>
      <c r="AQ2" s="62" t="s">
        <v>329</v>
      </c>
      <c r="AR2" s="62" t="s">
        <v>325</v>
      </c>
      <c r="AS2" s="61" t="s">
        <v>310</v>
      </c>
      <c r="AU2" s="72" t="s">
        <v>314</v>
      </c>
      <c r="AV2" s="72" t="s">
        <v>315</v>
      </c>
      <c r="AW2" s="72" t="s">
        <v>322</v>
      </c>
      <c r="AX2" s="72" t="s">
        <v>316</v>
      </c>
    </row>
    <row r="3" spans="1:50" x14ac:dyDescent="0.2">
      <c r="A3" s="4">
        <v>1</v>
      </c>
      <c r="B3" s="3" t="s">
        <v>40</v>
      </c>
      <c r="C3" s="15"/>
      <c r="D3" s="15">
        <f>LN(V!D3/V!C3)-LN(H!D3/H!C3)</f>
        <v>-5.7549258237044425E-2</v>
      </c>
      <c r="E3" s="15">
        <f>LN(V!E3/V!D3)-LN(H!E3/H!D3)</f>
        <v>8.6315364553100959E-2</v>
      </c>
      <c r="F3" s="15">
        <f>LN(V!F3/V!E3)-LN(H!F3/H!E3)</f>
        <v>6.4345681942908309E-2</v>
      </c>
      <c r="G3" s="15">
        <f>LN(V!G3/V!F3)-LN(H!G3/H!F3)</f>
        <v>5.5810051914099712E-2</v>
      </c>
      <c r="H3" s="15">
        <f>LN(V!H3/V!G3)-LN(H!H3/H!G3)</f>
        <v>5.0062513211615693E-2</v>
      </c>
      <c r="I3" s="15">
        <f>LN(V!I3/V!H3)-LN(H!I3/H!H3)</f>
        <v>0.14388354703697478</v>
      </c>
      <c r="J3" s="15">
        <f>LN(V!J3/V!I3)-LN(H!J3/H!I3)</f>
        <v>-9.3329759005314927E-2</v>
      </c>
      <c r="K3" s="15">
        <f>LN(V!K3/V!J3)-LN(H!K3/H!J3)</f>
        <v>0.16610193138630996</v>
      </c>
      <c r="L3" s="15">
        <f>LN(V!L3/V!K3)-LN(H!L3/H!K3)</f>
        <v>-0.10320742059466582</v>
      </c>
      <c r="M3" s="15">
        <f>LN(V!M3/V!L3)-LN(H!M3/H!L3)</f>
        <v>-0.15941766352035444</v>
      </c>
      <c r="N3" s="15">
        <f>LN(V!N3/V!M3)-LN(H!N3/H!M3)</f>
        <v>1.0256629118232991E-2</v>
      </c>
      <c r="O3" s="15">
        <f>LN(V!O3/V!N3)-LN(H!O3/H!N3)</f>
        <v>5.7586295888344109E-2</v>
      </c>
      <c r="P3" s="15">
        <f>LN(V!P3/V!O3)-LN(H!P3/H!O3)</f>
        <v>7.316688111381793E-2</v>
      </c>
      <c r="Q3" s="15">
        <f>LN(V!Q3/V!P3)-LN(H!Q3/H!P3)</f>
        <v>0.12897843657917535</v>
      </c>
      <c r="R3" s="15">
        <f>LN(V!R3/V!Q3)-LN(H!R3/H!Q3)</f>
        <v>-4.4607749389915241E-2</v>
      </c>
      <c r="S3" s="15">
        <f>LN(V!S3/V!R3)-LN(H!S3/H!R3)</f>
        <v>-4.7649319451033706E-3</v>
      </c>
      <c r="T3" s="15">
        <f>LN(V!T3/V!S3)-LN(H!T3/H!S3)</f>
        <v>4.6006505794237075E-2</v>
      </c>
      <c r="U3" s="15">
        <f>LN(V!U3/V!T3)-LN(H!U3/H!T3)</f>
        <v>2.8589194166053905E-2</v>
      </c>
      <c r="V3" s="15">
        <f>LN(V!V3/V!U3)-LN(H!V3/H!U3)</f>
        <v>1.9146972817266388E-2</v>
      </c>
      <c r="W3" s="15">
        <f>LN(V!W3/V!V3)-LN(H!W3/H!V3)</f>
        <v>-2.7335707473380794E-2</v>
      </c>
      <c r="X3" s="15">
        <f>LN(V!X3/V!W3)-LN(H!X3/H!W3)</f>
        <v>-6.1867819433627763E-2</v>
      </c>
      <c r="Y3" s="15">
        <f>LN(V!Y3/V!X3)-LN(H!Y3/H!X3)</f>
        <v>-9.2932054996852226E-3</v>
      </c>
      <c r="Z3" s="15">
        <f>LN(V!Z3/V!Y3)-LN(H!Z3/H!Y3)</f>
        <v>6.8062539916656298E-3</v>
      </c>
      <c r="AA3" s="15">
        <f>LN(V!AA3/V!Z3)-LN(H!AA3/H!Z3)</f>
        <v>-8.7035354231169426E-2</v>
      </c>
      <c r="AB3" s="15">
        <f>LN(V!AB3/V!AA3)-LN(H!AB3/H!AA3)</f>
        <v>0.10303333011647539</v>
      </c>
      <c r="AC3" s="15">
        <f>LN(V!AC3/V!AB3)-LN(H!AC3/H!AB3)</f>
        <v>4.3504239179022186E-2</v>
      </c>
      <c r="AD3" s="15">
        <f>LN(V!AD3/V!AC3)-LN(H!AD3/H!AC3)</f>
        <v>3.12221976489243E-2</v>
      </c>
      <c r="AE3" s="15">
        <f>LN(V!AE3/V!AD3)-LN(H!AE3/H!AD3)</f>
        <v>0.14501948731351283</v>
      </c>
      <c r="AF3" s="15">
        <f>LN(V!AF3/V!AE3)-LN(H!AF3/H!AE3)</f>
        <v>7.4491027392481812E-2</v>
      </c>
      <c r="AH3" s="64">
        <f>AVERAGE(E3:I3)</f>
        <v>8.0083431731739887E-2</v>
      </c>
      <c r="AI3" s="64">
        <f>AVERAGE(J3:N3)</f>
        <v>-3.5919256523158451E-2</v>
      </c>
      <c r="AJ3" s="64">
        <f>AVERAGE(O3:S3)</f>
        <v>4.2071786449263758E-2</v>
      </c>
      <c r="AK3" s="64">
        <f>AVERAGE(T3:X3)</f>
        <v>9.0782917410976163E-4</v>
      </c>
      <c r="AL3" s="64">
        <f>AVERAGE(Y3:AC3)</f>
        <v>1.1403052711261713E-2</v>
      </c>
      <c r="AM3" s="64">
        <f>AVERAGE(AD3:AE3)</f>
        <v>8.812084248121857E-2</v>
      </c>
      <c r="AN3" s="64">
        <f>AVERAGE(J3:S3)</f>
        <v>3.0762649630526524E-3</v>
      </c>
      <c r="AO3" s="64">
        <f>AVERAGE(T3:AE3)</f>
        <v>1.9816341199107874E-2</v>
      </c>
      <c r="AP3" s="64">
        <f>AVERAGE(T3:AB3)</f>
        <v>2.0055744719816859E-3</v>
      </c>
      <c r="AQ3" s="64">
        <f>AVERAGE(Y3:AB3)</f>
        <v>3.3777560943215948E-3</v>
      </c>
      <c r="AR3" s="64">
        <f>AVERAGE(AC3:AE3)</f>
        <v>7.3248641380486437E-2</v>
      </c>
      <c r="AS3" s="64">
        <f>AVERAGE(E3:AE3)</f>
        <v>2.4776885284389646E-2</v>
      </c>
      <c r="AU3" s="64">
        <f>AVERAGE(E3:AF3)</f>
        <v>2.6552390359678654E-2</v>
      </c>
      <c r="AV3" s="64">
        <f>AVERAGE(T3:AF3)</f>
        <v>2.402208629090587E-2</v>
      </c>
      <c r="AW3" s="64">
        <f>AVERAGE(AC3:AF3)</f>
        <v>7.3559237883485284E-2</v>
      </c>
      <c r="AX3" s="64">
        <f>AVERAGE(AD3:AF3)</f>
        <v>8.3577570784972979E-2</v>
      </c>
    </row>
    <row r="4" spans="1:50" x14ac:dyDescent="0.2">
      <c r="A4" s="4">
        <v>2</v>
      </c>
      <c r="B4" s="3" t="s">
        <v>41</v>
      </c>
      <c r="C4" s="15"/>
      <c r="D4" s="15">
        <f>LN(V!D4/V!C4)-LN(H!D4/H!C4)</f>
        <v>-6.4673329098633686E-2</v>
      </c>
      <c r="E4" s="15">
        <f>LN(V!E4/V!D4)-LN(H!E4/H!D4)</f>
        <v>-0.10083430335926773</v>
      </c>
      <c r="F4" s="15">
        <f>LN(V!F4/V!E4)-LN(H!F4/H!E4)</f>
        <v>-7.3647161266830491E-2</v>
      </c>
      <c r="G4" s="15">
        <f>LN(V!G4/V!F4)-LN(H!G4/H!F4)</f>
        <v>7.4375513856173858E-2</v>
      </c>
      <c r="H4" s="15">
        <f>LN(V!H4/V!G4)-LN(H!H4/H!G4)</f>
        <v>-0.10445687235437273</v>
      </c>
      <c r="I4" s="15">
        <f>LN(V!I4/V!H4)-LN(H!I4/H!H4)</f>
        <v>-0.1056129774031037</v>
      </c>
      <c r="J4" s="15">
        <f>LN(V!J4/V!I4)-LN(H!J4/H!I4)</f>
        <v>-2.2600118383870566E-2</v>
      </c>
      <c r="K4" s="15">
        <f>LN(V!K4/V!J4)-LN(H!K4/H!J4)</f>
        <v>5.8306594357248106E-3</v>
      </c>
      <c r="L4" s="15">
        <f>LN(V!L4/V!K4)-LN(H!L4/H!K4)</f>
        <v>1.6062798053196908E-2</v>
      </c>
      <c r="M4" s="15">
        <f>LN(V!M4/V!L4)-LN(H!M4/H!L4)</f>
        <v>-2.8337158028045529E-2</v>
      </c>
      <c r="N4" s="15">
        <f>LN(V!N4/V!M4)-LN(H!N4/H!M4)</f>
        <v>1.0132958295892362E-2</v>
      </c>
      <c r="O4" s="15">
        <f>LN(V!O4/V!N4)-LN(H!O4/H!N4)</f>
        <v>3.7139054779580793E-3</v>
      </c>
      <c r="P4" s="15">
        <f>LN(V!P4/V!O4)-LN(H!P4/H!O4)</f>
        <v>3.5923417847614547E-2</v>
      </c>
      <c r="Q4" s="15">
        <f>LN(V!Q4/V!P4)-LN(H!Q4/H!P4)</f>
        <v>6.1046138953361001E-2</v>
      </c>
      <c r="R4" s="15">
        <f>LN(V!R4/V!Q4)-LN(H!R4/H!Q4)</f>
        <v>-3.7222926556072483E-2</v>
      </c>
      <c r="S4" s="15">
        <f>LN(V!S4/V!R4)-LN(H!S4/H!R4)</f>
        <v>3.0882727921751257E-2</v>
      </c>
      <c r="T4" s="15">
        <f>LN(V!T4/V!S4)-LN(H!T4/H!S4)</f>
        <v>4.394471576254403E-2</v>
      </c>
      <c r="U4" s="15">
        <f>LN(V!U4/V!T4)-LN(H!U4/H!T4)</f>
        <v>2.1280999218168433E-2</v>
      </c>
      <c r="V4" s="15">
        <f>LN(V!V4/V!U4)-LN(H!V4/H!U4)</f>
        <v>2.5860229461062333E-2</v>
      </c>
      <c r="W4" s="15">
        <f>LN(V!W4/V!V4)-LN(H!W4/H!V4)</f>
        <v>5.3325448021252789E-2</v>
      </c>
      <c r="X4" s="15">
        <f>LN(V!X4/V!W4)-LN(H!X4/H!W4)</f>
        <v>-1.3162699454985625E-2</v>
      </c>
      <c r="Y4" s="15">
        <f>LN(V!Y4/V!X4)-LN(H!Y4/H!X4)</f>
        <v>3.2223030480057174E-2</v>
      </c>
      <c r="Z4" s="15">
        <f>LN(V!Z4/V!Y4)-LN(H!Z4/H!Y4)</f>
        <v>1.1826884617510913E-2</v>
      </c>
      <c r="AA4" s="15">
        <f>LN(V!AA4/V!Z4)-LN(H!AA4/H!Z4)</f>
        <v>-7.0383213371466954E-2</v>
      </c>
      <c r="AB4" s="15">
        <f>LN(V!AB4/V!AA4)-LN(H!AB4/H!AA4)</f>
        <v>2.7816104482400506E-2</v>
      </c>
      <c r="AC4" s="15">
        <f>LN(V!AC4/V!AB4)-LN(H!AC4/H!AB4)</f>
        <v>6.3461509973126329E-2</v>
      </c>
      <c r="AD4" s="15">
        <f>LN(V!AD4/V!AC4)-LN(H!AD4/H!AC4)</f>
        <v>8.5831143170600865E-2</v>
      </c>
      <c r="AE4" s="15">
        <f>LN(V!AE4/V!AD4)-LN(H!AE4/H!AD4)</f>
        <v>5.4421278981942309E-2</v>
      </c>
      <c r="AF4" s="15">
        <f>LN(V!AF4/V!AE4)-LN(H!AF4/H!AE4)</f>
        <v>8.7680464081555054E-2</v>
      </c>
      <c r="AH4" s="64">
        <f t="shared" ref="AH4:AH67" si="0">AVERAGE(E4:I4)</f>
        <v>-6.2035160105480158E-2</v>
      </c>
      <c r="AI4" s="64">
        <f t="shared" ref="AI4:AI67" si="1">AVERAGE(J4:N4)</f>
        <v>-3.7821721254204035E-3</v>
      </c>
      <c r="AJ4" s="64">
        <f t="shared" ref="AJ4:AJ67" si="2">AVERAGE(O4:S4)</f>
        <v>1.8868652728922481E-2</v>
      </c>
      <c r="AK4" s="64">
        <f t="shared" ref="AK4:AK67" si="3">AVERAGE(T4:X4)</f>
        <v>2.624973860160839E-2</v>
      </c>
      <c r="AL4" s="64">
        <f t="shared" ref="AL4:AL67" si="4">AVERAGE(Y4:AC4)</f>
        <v>1.2988863236325593E-2</v>
      </c>
      <c r="AM4" s="64">
        <f t="shared" ref="AM4:AM67" si="5">AVERAGE(AD4:AE4)</f>
        <v>7.0126211076271594E-2</v>
      </c>
      <c r="AN4" s="64">
        <f t="shared" ref="AN4:AN67" si="6">AVERAGE(J4:S4)</f>
        <v>7.5432403017510388E-3</v>
      </c>
      <c r="AO4" s="64">
        <f t="shared" ref="AO4:AO67" si="7">AVERAGE(T4:AE4)</f>
        <v>2.803711927851776E-2</v>
      </c>
      <c r="AP4" s="64">
        <f t="shared" ref="AP4:AP67" si="8">AVERAGE(T4:AB4)</f>
        <v>1.4747944357393732E-2</v>
      </c>
      <c r="AQ4" s="64">
        <f t="shared" ref="AQ4:AQ67" si="9">AVERAGE(Y4:AB4)</f>
        <v>3.7070155212540982E-4</v>
      </c>
      <c r="AR4" s="64">
        <f t="shared" ref="AR4:AR67" si="10">AVERAGE(AC4:AE4)</f>
        <v>6.7904644041889839E-2</v>
      </c>
      <c r="AS4" s="64">
        <f t="shared" ref="AS4:AS67" si="11">AVERAGE(E4:AE4)</f>
        <v>3.7667419937897277E-3</v>
      </c>
      <c r="AU4" s="64">
        <f t="shared" ref="AU4:AU67" si="12">AVERAGE(E4:AF4)</f>
        <v>6.7636606397813463E-3</v>
      </c>
      <c r="AV4" s="64">
        <f t="shared" ref="AV4:AV67" si="13">AVERAGE(T4:AF4)</f>
        <v>3.2625068878751398E-2</v>
      </c>
      <c r="AW4" s="64">
        <f t="shared" ref="AW4:AW67" si="14">AVERAGE(AC4:AF4)</f>
        <v>7.2848599051806143E-2</v>
      </c>
      <c r="AX4" s="64">
        <f t="shared" ref="AX4:AX67" si="15">AVERAGE(AD4:AF4)</f>
        <v>7.5977628744699419E-2</v>
      </c>
    </row>
    <row r="5" spans="1:50" x14ac:dyDescent="0.2">
      <c r="A5" s="4">
        <v>3</v>
      </c>
      <c r="B5" s="3" t="s">
        <v>0</v>
      </c>
      <c r="C5" s="15"/>
      <c r="D5" s="15">
        <f>LN(V!D5/V!C5)-LN(H!D5/H!C5)</f>
        <v>9.0138859415608757E-2</v>
      </c>
      <c r="E5" s="15">
        <f>LN(V!E5/V!D5)-LN(H!E5/H!D5)</f>
        <v>-5.0179103670756391E-2</v>
      </c>
      <c r="F5" s="15">
        <f>LN(V!F5/V!E5)-LN(H!F5/H!E5)</f>
        <v>-1.0554194536127978E-2</v>
      </c>
      <c r="G5" s="15">
        <f>LN(V!G5/V!F5)-LN(H!G5/H!F5)</f>
        <v>-1.1028819204973395E-2</v>
      </c>
      <c r="H5" s="15">
        <f>LN(V!H5/V!G5)-LN(H!H5/H!G5)</f>
        <v>7.6712098430842729E-2</v>
      </c>
      <c r="I5" s="15">
        <f>LN(V!I5/V!H5)-LN(H!I5/H!H5)</f>
        <v>0.15387443101571435</v>
      </c>
      <c r="J5" s="15">
        <f>LN(V!J5/V!I5)-LN(H!J5/H!I5)</f>
        <v>0.11543091512903214</v>
      </c>
      <c r="K5" s="15">
        <f>LN(V!K5/V!J5)-LN(H!K5/H!J5)</f>
        <v>7.9489891097815013E-2</v>
      </c>
      <c r="L5" s="15">
        <f>LN(V!L5/V!K5)-LN(H!L5/H!K5)</f>
        <v>5.0954598730652417E-2</v>
      </c>
      <c r="M5" s="15">
        <f>LN(V!M5/V!L5)-LN(H!M5/H!L5)</f>
        <v>0.24502120323406212</v>
      </c>
      <c r="N5" s="15">
        <f>LN(V!N5/V!M5)-LN(H!N5/H!M5)</f>
        <v>0.21111757868619457</v>
      </c>
      <c r="O5" s="15">
        <f>LN(V!O5/V!N5)-LN(H!O5/H!N5)</f>
        <v>-4.0574091323029735E-2</v>
      </c>
      <c r="P5" s="15">
        <f>LN(V!P5/V!O5)-LN(H!P5/H!O5)</f>
        <v>-3.4788188988479039E-2</v>
      </c>
      <c r="Q5" s="15">
        <f>LN(V!Q5/V!P5)-LN(H!Q5/H!P5)</f>
        <v>3.5347064469912731E-2</v>
      </c>
      <c r="R5" s="15">
        <f>LN(V!R5/V!Q5)-LN(H!R5/H!Q5)</f>
        <v>-0.18306236901544151</v>
      </c>
      <c r="S5" s="15">
        <f>LN(V!S5/V!R5)-LN(H!S5/H!R5)</f>
        <v>6.0841138414241214E-2</v>
      </c>
      <c r="T5" s="15">
        <f>LN(V!T5/V!S5)-LN(H!T5/H!S5)</f>
        <v>7.4407728466997392E-2</v>
      </c>
      <c r="U5" s="15">
        <f>LN(V!U5/V!T5)-LN(H!U5/H!T5)</f>
        <v>-2.2384681160610608E-2</v>
      </c>
      <c r="V5" s="15">
        <f>LN(V!V5/V!U5)-LN(H!V5/H!U5)</f>
        <v>0.14254640447892308</v>
      </c>
      <c r="W5" s="15">
        <f>LN(V!W5/V!V5)-LN(H!W5/H!V5)</f>
        <v>0.1004852709881863</v>
      </c>
      <c r="X5" s="15">
        <f>LN(V!X5/V!W5)-LN(H!X5/H!W5)</f>
        <v>9.6151365985348604E-3</v>
      </c>
      <c r="Y5" s="15">
        <f>LN(V!Y5/V!X5)-LN(H!Y5/H!X5)</f>
        <v>-1.5394705322548548E-2</v>
      </c>
      <c r="Z5" s="15">
        <f>LN(V!Z5/V!Y5)-LN(H!Z5/H!Y5)</f>
        <v>-3.8780452608430487E-2</v>
      </c>
      <c r="AA5" s="15">
        <f>LN(V!AA5/V!Z5)-LN(H!AA5/H!Z5)</f>
        <v>-4.333015964109916E-2</v>
      </c>
      <c r="AB5" s="15">
        <f>LN(V!AB5/V!AA5)-LN(H!AB5/H!AA5)</f>
        <v>3.3038562045012529E-2</v>
      </c>
      <c r="AC5" s="15">
        <f>LN(V!AC5/V!AB5)-LN(H!AC5/H!AB5)</f>
        <v>-1.3703798011932306E-2</v>
      </c>
      <c r="AD5" s="15">
        <f>LN(V!AD5/V!AC5)-LN(H!AD5/H!AC5)</f>
        <v>4.8557214572274542E-2</v>
      </c>
      <c r="AE5" s="15">
        <f>LN(V!AE5/V!AD5)-LN(H!AE5/H!AD5)</f>
        <v>0.1272620606635565</v>
      </c>
      <c r="AF5" s="15">
        <f>LN(V!AF5/V!AE5)-LN(H!AF5/H!AE5)</f>
        <v>1.3762525911438334E-2</v>
      </c>
      <c r="AH5" s="64">
        <f t="shared" si="0"/>
        <v>3.1764882406939865E-2</v>
      </c>
      <c r="AI5" s="64">
        <f t="shared" si="1"/>
        <v>0.14040283737555126</v>
      </c>
      <c r="AJ5" s="64">
        <f t="shared" si="2"/>
        <v>-3.2447289288559264E-2</v>
      </c>
      <c r="AK5" s="64">
        <f t="shared" si="3"/>
        <v>6.0933971874406211E-2</v>
      </c>
      <c r="AL5" s="64">
        <f t="shared" si="4"/>
        <v>-1.5634110707799596E-2</v>
      </c>
      <c r="AM5" s="64">
        <f t="shared" si="5"/>
        <v>8.7909637617915523E-2</v>
      </c>
      <c r="AN5" s="64">
        <f t="shared" si="6"/>
        <v>5.3977774043496005E-2</v>
      </c>
      <c r="AO5" s="64">
        <f t="shared" si="7"/>
        <v>3.3526548422405343E-2</v>
      </c>
      <c r="AP5" s="64">
        <f t="shared" si="8"/>
        <v>2.6689233760551712E-2</v>
      </c>
      <c r="AQ5" s="64">
        <f t="shared" si="9"/>
        <v>-1.6116688881766417E-2</v>
      </c>
      <c r="AR5" s="64">
        <f t="shared" si="10"/>
        <v>5.4038492407966245E-2</v>
      </c>
      <c r="AS5" s="64">
        <f t="shared" si="11"/>
        <v>4.0774841982908282E-2</v>
      </c>
      <c r="AU5" s="64">
        <f t="shared" si="12"/>
        <v>3.9810116408927211E-2</v>
      </c>
      <c r="AV5" s="64">
        <f t="shared" si="13"/>
        <v>3.2006238998484808E-2</v>
      </c>
      <c r="AW5" s="64">
        <f t="shared" si="14"/>
        <v>4.396950078383427E-2</v>
      </c>
      <c r="AX5" s="64">
        <f t="shared" si="15"/>
        <v>6.3193933715756462E-2</v>
      </c>
    </row>
    <row r="6" spans="1:50" x14ac:dyDescent="0.2">
      <c r="A6" s="4">
        <v>4</v>
      </c>
      <c r="B6" s="6" t="s">
        <v>1</v>
      </c>
      <c r="C6" s="15"/>
      <c r="D6" s="15">
        <f>LN(V!D6/V!C6)-LN(H!D6/H!C6)</f>
        <v>-0.13145963777216249</v>
      </c>
      <c r="E6" s="15">
        <f>LN(V!E6/V!D6)-LN(H!E6/H!D6)</f>
        <v>0.12510906712294781</v>
      </c>
      <c r="F6" s="15">
        <f>LN(V!F6/V!E6)-LN(H!F6/H!E6)</f>
        <v>3.7826737508360353E-2</v>
      </c>
      <c r="G6" s="15">
        <f>LN(V!G6/V!F6)-LN(H!G6/H!F6)</f>
        <v>-0.16031820822077156</v>
      </c>
      <c r="H6" s="15">
        <f>LN(V!H6/V!G6)-LN(H!H6/H!G6)</f>
        <v>-7.8583865512264622E-2</v>
      </c>
      <c r="I6" s="15">
        <f>LN(V!I6/V!H6)-LN(H!I6/H!H6)</f>
        <v>-5.7060093751138262E-2</v>
      </c>
      <c r="J6" s="15">
        <f>LN(V!J6/V!I6)-LN(H!J6/H!I6)</f>
        <v>0.14700809395797523</v>
      </c>
      <c r="K6" s="15">
        <f>LN(V!K6/V!J6)-LN(H!K6/H!J6)</f>
        <v>7.1501361356168483E-2</v>
      </c>
      <c r="L6" s="15">
        <f>LN(V!L6/V!K6)-LN(H!L6/H!K6)</f>
        <v>-0.11688998709974889</v>
      </c>
      <c r="M6" s="15">
        <f>LN(V!M6/V!L6)-LN(H!M6/H!L6)</f>
        <v>0.2966100836061179</v>
      </c>
      <c r="N6" s="15">
        <f>LN(V!N6/V!M6)-LN(H!N6/H!M6)</f>
        <v>-0.14483848357273166</v>
      </c>
      <c r="O6" s="15">
        <f>LN(V!O6/V!N6)-LN(H!O6/H!N6)</f>
        <v>7.264339292021979E-2</v>
      </c>
      <c r="P6" s="15">
        <f>LN(V!P6/V!O6)-LN(H!P6/H!O6)</f>
        <v>7.9804990399933051E-2</v>
      </c>
      <c r="Q6" s="15">
        <f>LN(V!Q6/V!P6)-LN(H!Q6/H!P6)</f>
        <v>-1.0610673168080873E-2</v>
      </c>
      <c r="R6" s="15">
        <f>LN(V!R6/V!Q6)-LN(H!R6/H!Q6)</f>
        <v>-1.26064898225699E-2</v>
      </c>
      <c r="S6" s="15">
        <f>LN(V!S6/V!R6)-LN(H!S6/H!R6)</f>
        <v>9.3180911388909993E-2</v>
      </c>
      <c r="T6" s="15">
        <f>LN(V!T6/V!S6)-LN(H!T6/H!S6)</f>
        <v>5.7260058559080208E-2</v>
      </c>
      <c r="U6" s="15">
        <f>LN(V!U6/V!T6)-LN(H!U6/H!T6)</f>
        <v>3.4728372400888219E-2</v>
      </c>
      <c r="V6" s="15">
        <f>LN(V!V6/V!U6)-LN(H!V6/H!U6)</f>
        <v>0.10009681641802373</v>
      </c>
      <c r="W6" s="15">
        <f>LN(V!W6/V!V6)-LN(H!W6/H!V6)</f>
        <v>-0.42590470442905015</v>
      </c>
      <c r="X6" s="15">
        <f>LN(V!X6/V!W6)-LN(H!X6/H!W6)</f>
        <v>7.0324206945713619E-2</v>
      </c>
      <c r="Y6" s="15">
        <f>LN(V!Y6/V!X6)-LN(H!Y6/H!X6)</f>
        <v>-0.16108444552985446</v>
      </c>
      <c r="Z6" s="15">
        <f>LN(V!Z6/V!Y6)-LN(H!Z6/H!Y6)</f>
        <v>-0.1506566159518421</v>
      </c>
      <c r="AA6" s="15">
        <f>LN(V!AA6/V!Z6)-LN(H!AA6/H!Z6)</f>
        <v>0.12877624485206596</v>
      </c>
      <c r="AB6" s="15">
        <f>LN(V!AB6/V!AA6)-LN(H!AB6/H!AA6)</f>
        <v>3.0510754188807568E-2</v>
      </c>
      <c r="AC6" s="15">
        <f>LN(V!AC6/V!AB6)-LN(H!AC6/H!AB6)</f>
        <v>-1.4240393376129146E-2</v>
      </c>
      <c r="AD6" s="15">
        <f>LN(V!AD6/V!AC6)-LN(H!AD6/H!AC6)</f>
        <v>0.19631413833724837</v>
      </c>
      <c r="AE6" s="15">
        <f>LN(V!AE6/V!AD6)-LN(H!AE6/H!AD6)</f>
        <v>9.3734301937915293E-2</v>
      </c>
      <c r="AF6" s="15">
        <f>LN(V!AF6/V!AE6)-LN(H!AF6/H!AE6)</f>
        <v>-0.19788691852837353</v>
      </c>
      <c r="AH6" s="64">
        <f t="shared" si="0"/>
        <v>-2.6605272570573258E-2</v>
      </c>
      <c r="AI6" s="64">
        <f t="shared" si="1"/>
        <v>5.0678213649556214E-2</v>
      </c>
      <c r="AJ6" s="64">
        <f t="shared" si="2"/>
        <v>4.4482426343682414E-2</v>
      </c>
      <c r="AK6" s="64">
        <f t="shared" si="3"/>
        <v>-3.2699050021068876E-2</v>
      </c>
      <c r="AL6" s="64">
        <f t="shared" si="4"/>
        <v>-3.3338891163390436E-2</v>
      </c>
      <c r="AM6" s="64">
        <f t="shared" si="5"/>
        <v>0.14502422013758182</v>
      </c>
      <c r="AN6" s="64">
        <f t="shared" si="6"/>
        <v>4.7580319996619311E-2</v>
      </c>
      <c r="AO6" s="64">
        <f t="shared" si="7"/>
        <v>-3.3451054705944095E-3</v>
      </c>
      <c r="AP6" s="64">
        <f t="shared" si="8"/>
        <v>-3.5105479171796378E-2</v>
      </c>
      <c r="AQ6" s="64">
        <f t="shared" si="9"/>
        <v>-3.8113515610205762E-2</v>
      </c>
      <c r="AR6" s="64">
        <f t="shared" si="10"/>
        <v>9.19360156330115E-2</v>
      </c>
      <c r="AS6" s="64">
        <f t="shared" si="11"/>
        <v>1.1208724869118293E-2</v>
      </c>
      <c r="AU6" s="64">
        <f t="shared" si="12"/>
        <v>3.7410233192078706E-3</v>
      </c>
      <c r="AV6" s="64">
        <f t="shared" si="13"/>
        <v>-1.8309860321192802E-2</v>
      </c>
      <c r="AW6" s="64">
        <f t="shared" si="14"/>
        <v>1.9480282092665238E-2</v>
      </c>
      <c r="AX6" s="64">
        <f t="shared" si="15"/>
        <v>3.0720507248930034E-2</v>
      </c>
    </row>
    <row r="7" spans="1:50" x14ac:dyDescent="0.2">
      <c r="A7" s="4">
        <v>5</v>
      </c>
      <c r="B7" s="6" t="s">
        <v>2</v>
      </c>
      <c r="C7" s="15"/>
      <c r="D7" s="15">
        <f>LN(V!D7/V!C7)-LN(H!D7/H!C7)</f>
        <v>-3.4702287366253012E-2</v>
      </c>
      <c r="E7" s="15">
        <f>LN(V!E7/V!D7)-LN(H!E7/H!D7)</f>
        <v>5.9385352426280173E-2</v>
      </c>
      <c r="F7" s="15">
        <f>LN(V!F7/V!E7)-LN(H!F7/H!E7)</f>
        <v>-0.13832650956011949</v>
      </c>
      <c r="G7" s="15">
        <f>LN(V!G7/V!F7)-LN(H!G7/H!F7)</f>
        <v>5.3481666307377058E-2</v>
      </c>
      <c r="H7" s="15">
        <f>LN(V!H7/V!G7)-LN(H!H7/H!G7)</f>
        <v>2.5273738963067838E-2</v>
      </c>
      <c r="I7" s="15">
        <f>LN(V!I7/V!H7)-LN(H!I7/H!H7)</f>
        <v>0.12283811521930231</v>
      </c>
      <c r="J7" s="15">
        <f>LN(V!J7/V!I7)-LN(H!J7/H!I7)</f>
        <v>8.5102303187857969E-2</v>
      </c>
      <c r="K7" s="15">
        <f>LN(V!K7/V!J7)-LN(H!K7/H!J7)</f>
        <v>8.940754181392925E-2</v>
      </c>
      <c r="L7" s="15">
        <f>LN(V!L7/V!K7)-LN(H!L7/H!K7)</f>
        <v>-2.0926801022923582E-2</v>
      </c>
      <c r="M7" s="15">
        <f>LN(V!M7/V!L7)-LN(H!M7/H!L7)</f>
        <v>4.6620820183075368E-2</v>
      </c>
      <c r="N7" s="15">
        <f>LN(V!N7/V!M7)-LN(H!N7/H!M7)</f>
        <v>2.6968254350781134E-2</v>
      </c>
      <c r="O7" s="15">
        <f>LN(V!O7/V!N7)-LN(H!O7/H!N7)</f>
        <v>-3.394373897596769E-2</v>
      </c>
      <c r="P7" s="15">
        <f>LN(V!P7/V!O7)-LN(H!P7/H!O7)</f>
        <v>-9.4032528914372068E-2</v>
      </c>
      <c r="Q7" s="15">
        <f>LN(V!Q7/V!P7)-LN(H!Q7/H!P7)</f>
        <v>9.839180721215865E-2</v>
      </c>
      <c r="R7" s="15">
        <f>LN(V!R7/V!Q7)-LN(H!R7/H!Q7)</f>
        <v>-0.7313257478432742</v>
      </c>
      <c r="S7" s="15">
        <f>LN(V!S7/V!R7)-LN(H!S7/H!R7)</f>
        <v>5.9166614031991069E-2</v>
      </c>
      <c r="T7" s="15">
        <f>LN(V!T7/V!S7)-LN(H!T7/H!S7)</f>
        <v>0.1595462892890499</v>
      </c>
      <c r="U7" s="15">
        <f>LN(V!U7/V!T7)-LN(H!U7/H!T7)</f>
        <v>-9.0906013540726957E-2</v>
      </c>
      <c r="V7" s="15">
        <f>LN(V!V7/V!U7)-LN(H!V7/H!U7)</f>
        <v>0.13075455009364159</v>
      </c>
      <c r="W7" s="15">
        <f>LN(V!W7/V!V7)-LN(H!W7/H!V7)</f>
        <v>-0.23383303266417638</v>
      </c>
      <c r="X7" s="15">
        <f>LN(V!X7/V!W7)-LN(H!X7/H!W7)</f>
        <v>-3.2698598873512605E-2</v>
      </c>
      <c r="Y7" s="15">
        <f>LN(V!Y7/V!X7)-LN(H!Y7/H!X7)</f>
        <v>0.15589676698796634</v>
      </c>
      <c r="Z7" s="15">
        <f>LN(V!Z7/V!Y7)-LN(H!Z7/H!Y7)</f>
        <v>-0.11690666022098278</v>
      </c>
      <c r="AA7" s="15">
        <f>LN(V!AA7/V!Z7)-LN(H!AA7/H!Z7)</f>
        <v>0.21981290288926869</v>
      </c>
      <c r="AB7" s="15">
        <f>LN(V!AB7/V!AA7)-LN(H!AB7/H!AA7)</f>
        <v>-5.6849246815038848E-2</v>
      </c>
      <c r="AC7" s="15">
        <f>LN(V!AC7/V!AB7)-LN(H!AC7/H!AB7)</f>
        <v>-2.3410065747930576E-2</v>
      </c>
      <c r="AD7" s="15">
        <f>LN(V!AD7/V!AC7)-LN(H!AD7/H!AC7)</f>
        <v>-8.0203912729342977E-2</v>
      </c>
      <c r="AE7" s="15">
        <f>LN(V!AE7/V!AD7)-LN(H!AE7/H!AD7)</f>
        <v>-0.14405952058291838</v>
      </c>
      <c r="AF7" s="15">
        <f>LN(V!AF7/V!AE7)-LN(H!AF7/H!AE7)</f>
        <v>-7.4291966840284662E-2</v>
      </c>
      <c r="AH7" s="64">
        <f t="shared" si="0"/>
        <v>2.453047267118158E-2</v>
      </c>
      <c r="AI7" s="64">
        <f t="shared" si="1"/>
        <v>4.5434423702544031E-2</v>
      </c>
      <c r="AJ7" s="64">
        <f t="shared" si="2"/>
        <v>-0.14034871889789285</v>
      </c>
      <c r="AK7" s="64">
        <f t="shared" si="3"/>
        <v>-1.3427361139144885E-2</v>
      </c>
      <c r="AL7" s="64">
        <f t="shared" si="4"/>
        <v>3.5708739418656564E-2</v>
      </c>
      <c r="AM7" s="64">
        <f t="shared" si="5"/>
        <v>-0.11213171665613067</v>
      </c>
      <c r="AN7" s="64">
        <f t="shared" si="6"/>
        <v>-4.7457147597674408E-2</v>
      </c>
      <c r="AO7" s="64">
        <f t="shared" si="7"/>
        <v>-9.4047118262252458E-3</v>
      </c>
      <c r="AP7" s="64">
        <f t="shared" si="8"/>
        <v>1.497966190505433E-2</v>
      </c>
      <c r="AQ7" s="64">
        <f t="shared" si="9"/>
        <v>5.0488440710303353E-2</v>
      </c>
      <c r="AR7" s="64">
        <f t="shared" si="10"/>
        <v>-8.2557833020063975E-2</v>
      </c>
      <c r="AS7" s="64">
        <f t="shared" si="11"/>
        <v>-1.7213913130945897E-2</v>
      </c>
      <c r="AU7" s="64">
        <f t="shared" si="12"/>
        <v>-1.9252415049136568E-2</v>
      </c>
      <c r="AV7" s="64">
        <f t="shared" si="13"/>
        <v>-1.4396039134999048E-2</v>
      </c>
      <c r="AW7" s="64">
        <f t="shared" si="14"/>
        <v>-8.0491366475119147E-2</v>
      </c>
      <c r="AX7" s="64">
        <f t="shared" si="15"/>
        <v>-9.9518466717515339E-2</v>
      </c>
    </row>
    <row r="8" spans="1:50" x14ac:dyDescent="0.2">
      <c r="A8" s="4">
        <v>6</v>
      </c>
      <c r="B8" s="6" t="s">
        <v>42</v>
      </c>
      <c r="C8" s="15"/>
      <c r="D8" s="15">
        <f>LN(V!D8/V!C8)-LN(H!D8/H!C8)</f>
        <v>4.4496088760216414E-2</v>
      </c>
      <c r="E8" s="15">
        <f>LN(V!E8/V!D8)-LN(H!E8/H!D8)</f>
        <v>-6.3409808147305725E-3</v>
      </c>
      <c r="F8" s="15">
        <f>LN(V!F8/V!E8)-LN(H!F8/H!E8)</f>
        <v>6.6363926586225745E-3</v>
      </c>
      <c r="G8" s="15">
        <f>LN(V!G8/V!F8)-LN(H!G8/H!F8)</f>
        <v>8.6960064344198881E-3</v>
      </c>
      <c r="H8" s="15">
        <f>LN(V!H8/V!G8)-LN(H!H8/H!G8)</f>
        <v>5.9351093380534209E-2</v>
      </c>
      <c r="I8" s="15">
        <f>LN(V!I8/V!H8)-LN(H!I8/H!H8)</f>
        <v>-5.7679256989207547E-2</v>
      </c>
      <c r="J8" s="15">
        <f>LN(V!J8/V!I8)-LN(H!J8/H!I8)</f>
        <v>1.6252691702363271E-2</v>
      </c>
      <c r="K8" s="15">
        <f>LN(V!K8/V!J8)-LN(H!K8/H!J8)</f>
        <v>0.11502103812337008</v>
      </c>
      <c r="L8" s="15">
        <f>LN(V!L8/V!K8)-LN(H!L8/H!K8)</f>
        <v>-3.1738155957325889E-2</v>
      </c>
      <c r="M8" s="15">
        <f>LN(V!M8/V!L8)-LN(H!M8/H!L8)</f>
        <v>7.386385455440353E-2</v>
      </c>
      <c r="N8" s="15">
        <f>LN(V!N8/V!M8)-LN(H!N8/H!M8)</f>
        <v>-8.6213419530409854E-2</v>
      </c>
      <c r="O8" s="15">
        <f>LN(V!O8/V!N8)-LN(H!O8/H!N8)</f>
        <v>-1.2795654094800027E-2</v>
      </c>
      <c r="P8" s="15">
        <f>LN(V!P8/V!O8)-LN(H!P8/H!O8)</f>
        <v>4.0530513494577321E-2</v>
      </c>
      <c r="Q8" s="15">
        <f>LN(V!Q8/V!P8)-LN(H!Q8/H!P8)</f>
        <v>-9.0445774879611279E-2</v>
      </c>
      <c r="R8" s="15">
        <f>LN(V!R8/V!Q8)-LN(H!R8/H!Q8)</f>
        <v>2.6630832416779531E-2</v>
      </c>
      <c r="S8" s="15">
        <f>LN(V!S8/V!R8)-LN(H!S8/H!R8)</f>
        <v>1.5812255031054497E-2</v>
      </c>
      <c r="T8" s="15">
        <f>LN(V!T8/V!S8)-LN(H!T8/H!S8)</f>
        <v>0.14178714363317663</v>
      </c>
      <c r="U8" s="15">
        <f>LN(V!U8/V!T8)-LN(H!U8/H!T8)</f>
        <v>-1.4062812505185266E-2</v>
      </c>
      <c r="V8" s="15">
        <f>LN(V!V8/V!U8)-LN(H!V8/H!U8)</f>
        <v>1.2325324075351505E-2</v>
      </c>
      <c r="W8" s="15">
        <f>LN(V!W8/V!V8)-LN(H!W8/H!V8)</f>
        <v>4.6271501874754713E-2</v>
      </c>
      <c r="X8" s="15">
        <f>LN(V!X8/V!W8)-LN(H!X8/H!W8)</f>
        <v>9.4364520420448544E-2</v>
      </c>
      <c r="Y8" s="15">
        <f>LN(V!Y8/V!X8)-LN(H!Y8/H!X8)</f>
        <v>0.11073240252882527</v>
      </c>
      <c r="Z8" s="15">
        <f>LN(V!Z8/V!Y8)-LN(H!Z8/H!Y8)</f>
        <v>5.2508948342656889E-2</v>
      </c>
      <c r="AA8" s="15">
        <f>LN(V!AA8/V!Z8)-LN(H!AA8/H!Z8)</f>
        <v>4.7301395147495394E-2</v>
      </c>
      <c r="AB8" s="15">
        <f>LN(V!AB8/V!AA8)-LN(H!AB8/H!AA8)</f>
        <v>2.1473861971732205E-2</v>
      </c>
      <c r="AC8" s="15">
        <f>LN(V!AC8/V!AB8)-LN(H!AC8/H!AB8)</f>
        <v>1.3523127697216964E-2</v>
      </c>
      <c r="AD8" s="15">
        <f>LN(V!AD8/V!AC8)-LN(H!AD8/H!AC8)</f>
        <v>2.197270579948667E-2</v>
      </c>
      <c r="AE8" s="15">
        <f>LN(V!AE8/V!AD8)-LN(H!AE8/H!AD8)</f>
        <v>-5.1808503846132101E-2</v>
      </c>
      <c r="AF8" s="15">
        <f>LN(V!AF8/V!AE8)-LN(H!AF8/H!AE8)</f>
        <v>-4.9574422242520552E-2</v>
      </c>
      <c r="AH8" s="64">
        <f t="shared" si="0"/>
        <v>2.1326509339277102E-3</v>
      </c>
      <c r="AI8" s="64">
        <f t="shared" si="1"/>
        <v>1.7437201778480224E-2</v>
      </c>
      <c r="AJ8" s="64">
        <f t="shared" si="2"/>
        <v>-4.0535656063999904E-3</v>
      </c>
      <c r="AK8" s="64">
        <f t="shared" si="3"/>
        <v>5.6137135499709223E-2</v>
      </c>
      <c r="AL8" s="64">
        <f t="shared" si="4"/>
        <v>4.9107947137585352E-2</v>
      </c>
      <c r="AM8" s="64">
        <f t="shared" si="5"/>
        <v>-1.4917899023322715E-2</v>
      </c>
      <c r="AN8" s="64">
        <f t="shared" si="6"/>
        <v>6.6918180860401164E-3</v>
      </c>
      <c r="AO8" s="64">
        <f t="shared" si="7"/>
        <v>4.1365801261652284E-2</v>
      </c>
      <c r="AP8" s="64">
        <f t="shared" si="8"/>
        <v>5.6966920609917322E-2</v>
      </c>
      <c r="AQ8" s="64">
        <f t="shared" si="9"/>
        <v>5.8004151997677444E-2</v>
      </c>
      <c r="AR8" s="64">
        <f t="shared" si="10"/>
        <v>-5.4375567831428219E-3</v>
      </c>
      <c r="AS8" s="64">
        <f t="shared" si="11"/>
        <v>2.1258187061846928E-2</v>
      </c>
      <c r="AU8" s="64">
        <f t="shared" si="12"/>
        <v>1.8728451015262378E-2</v>
      </c>
      <c r="AV8" s="64">
        <f t="shared" si="13"/>
        <v>3.4370399453638983E-2</v>
      </c>
      <c r="AW8" s="64">
        <f t="shared" si="14"/>
        <v>-1.6471773147987256E-2</v>
      </c>
      <c r="AX8" s="64">
        <f t="shared" si="15"/>
        <v>-2.6470073429721994E-2</v>
      </c>
    </row>
    <row r="9" spans="1:50" x14ac:dyDescent="0.2">
      <c r="A9" s="4">
        <v>7</v>
      </c>
      <c r="B9" s="6" t="s">
        <v>43</v>
      </c>
      <c r="C9" s="15"/>
      <c r="D9" s="15">
        <f>LN(V!D9/V!C9)-LN(H!D9/H!C9)</f>
        <v>0.29276746647996316</v>
      </c>
      <c r="E9" s="15">
        <f>LN(V!E9/V!D9)-LN(H!E9/H!D9)</f>
        <v>-6.1488708793622095E-2</v>
      </c>
      <c r="F9" s="15">
        <f>LN(V!F9/V!E9)-LN(H!F9/H!E9)</f>
        <v>1.3129845098136618E-2</v>
      </c>
      <c r="G9" s="15">
        <f>LN(V!G9/V!F9)-LN(H!G9/H!F9)</f>
        <v>2.54121236657745E-7</v>
      </c>
      <c r="H9" s="15">
        <f>LN(V!H9/V!G9)-LN(H!H9/H!G9)</f>
        <v>-4.4756874708814967E-2</v>
      </c>
      <c r="I9" s="15">
        <f>LN(V!I9/V!H9)-LN(H!I9/H!H9)</f>
        <v>-4.320726899730451E-2</v>
      </c>
      <c r="J9" s="15">
        <f>LN(V!J9/V!I9)-LN(H!J9/H!I9)</f>
        <v>-5.2715697952462837E-2</v>
      </c>
      <c r="K9" s="15">
        <f>LN(V!K9/V!J9)-LN(H!K9/H!J9)</f>
        <v>8.7863000621454634E-2</v>
      </c>
      <c r="L9" s="15">
        <f>LN(V!L9/V!K9)-LN(H!L9/H!K9)</f>
        <v>5.5228124424625297E-2</v>
      </c>
      <c r="M9" s="15">
        <f>LN(V!M9/V!L9)-LN(H!M9/H!L9)</f>
        <v>-2.5298521499103308E-2</v>
      </c>
      <c r="N9" s="15">
        <f>LN(V!N9/V!M9)-LN(H!N9/H!M9)</f>
        <v>-3.3852421159491677E-2</v>
      </c>
      <c r="O9" s="15">
        <f>LN(V!O9/V!N9)-LN(H!O9/H!N9)</f>
        <v>-6.1174150227690967E-2</v>
      </c>
      <c r="P9" s="15">
        <f>LN(V!P9/V!O9)-LN(H!P9/H!O9)</f>
        <v>-1.2384840409590821E-2</v>
      </c>
      <c r="Q9" s="15">
        <f>LN(V!Q9/V!P9)-LN(H!Q9/H!P9)</f>
        <v>-0.17897052397969071</v>
      </c>
      <c r="R9" s="15">
        <f>LN(V!R9/V!Q9)-LN(H!R9/H!Q9)</f>
        <v>-7.8780266798465712E-2</v>
      </c>
      <c r="S9" s="15">
        <f>LN(V!S9/V!R9)-LN(H!S9/H!R9)</f>
        <v>4.7905377397661E-3</v>
      </c>
      <c r="T9" s="15">
        <f>LN(V!T9/V!S9)-LN(H!T9/H!S9)</f>
        <v>7.9938067997359363E-5</v>
      </c>
      <c r="U9" s="15">
        <f>LN(V!U9/V!T9)-LN(H!U9/H!T9)</f>
        <v>-0.12826357924055565</v>
      </c>
      <c r="V9" s="15">
        <f>LN(V!V9/V!U9)-LN(H!V9/H!U9)</f>
        <v>7.3549685449339819E-2</v>
      </c>
      <c r="W9" s="15">
        <f>LN(V!W9/V!V9)-LN(H!W9/H!V9)</f>
        <v>0.11814497513642908</v>
      </c>
      <c r="X9" s="15">
        <f>LN(V!X9/V!W9)-LN(H!X9/H!W9)</f>
        <v>0.16687401651681819</v>
      </c>
      <c r="Y9" s="15">
        <f>LN(V!Y9/V!X9)-LN(H!Y9/H!X9)</f>
        <v>-9.347980256326846E-2</v>
      </c>
      <c r="Z9" s="15">
        <f>LN(V!Z9/V!Y9)-LN(H!Z9/H!Y9)</f>
        <v>-0.1063094350210356</v>
      </c>
      <c r="AA9" s="15">
        <f>LN(V!AA9/V!Z9)-LN(H!AA9/H!Z9)</f>
        <v>-0.13104360689845684</v>
      </c>
      <c r="AB9" s="15">
        <f>LN(V!AB9/V!AA9)-LN(H!AB9/H!AA9)</f>
        <v>0.22545831894021684</v>
      </c>
      <c r="AC9" s="15">
        <f>LN(V!AC9/V!AB9)-LN(H!AC9/H!AB9)</f>
        <v>0.10442195377567645</v>
      </c>
      <c r="AD9" s="15">
        <f>LN(V!AD9/V!AC9)-LN(H!AD9/H!AC9)</f>
        <v>-2.9158456950655706E-2</v>
      </c>
      <c r="AE9" s="15">
        <f>LN(V!AE9/V!AD9)-LN(H!AE9/H!AD9)</f>
        <v>-0.18068502539246431</v>
      </c>
      <c r="AF9" s="15">
        <f>LN(V!AF9/V!AE9)-LN(H!AF9/H!AE9)</f>
        <v>-5.3925628990204963E-2</v>
      </c>
      <c r="AH9" s="64">
        <f t="shared" si="0"/>
        <v>-2.7264550656073659E-2</v>
      </c>
      <c r="AI9" s="64">
        <f t="shared" si="1"/>
        <v>6.2448968870044228E-3</v>
      </c>
      <c r="AJ9" s="64">
        <f t="shared" si="2"/>
        <v>-6.5303848735134423E-2</v>
      </c>
      <c r="AK9" s="64">
        <f t="shared" si="3"/>
        <v>4.6077007186005756E-2</v>
      </c>
      <c r="AL9" s="64">
        <f t="shared" si="4"/>
        <v>-1.9051435337352207E-4</v>
      </c>
      <c r="AM9" s="64">
        <f t="shared" si="5"/>
        <v>-0.10492174117156</v>
      </c>
      <c r="AN9" s="64">
        <f t="shared" si="6"/>
        <v>-2.9529475924064998E-2</v>
      </c>
      <c r="AO9" s="64">
        <f t="shared" si="7"/>
        <v>1.6324151516700983E-3</v>
      </c>
      <c r="AP9" s="64">
        <f t="shared" si="8"/>
        <v>1.3890056709720525E-2</v>
      </c>
      <c r="AQ9" s="64">
        <f t="shared" si="9"/>
        <v>-2.6343631385636015E-2</v>
      </c>
      <c r="AR9" s="64">
        <f t="shared" si="10"/>
        <v>-3.5140509522481191E-2</v>
      </c>
      <c r="AS9" s="64">
        <f t="shared" si="11"/>
        <v>-1.5260315951888046E-2</v>
      </c>
      <c r="AU9" s="64">
        <f t="shared" si="12"/>
        <v>-1.6641219988970793E-2</v>
      </c>
      <c r="AV9" s="64">
        <f t="shared" si="13"/>
        <v>-2.6412805515510602E-3</v>
      </c>
      <c r="AW9" s="64">
        <f t="shared" si="14"/>
        <v>-3.9836789389412132E-2</v>
      </c>
      <c r="AX9" s="64">
        <f t="shared" si="15"/>
        <v>-8.7923037111108326E-2</v>
      </c>
    </row>
    <row r="10" spans="1:50" x14ac:dyDescent="0.2">
      <c r="A10" s="4">
        <v>8</v>
      </c>
      <c r="B10" s="6" t="s">
        <v>44</v>
      </c>
      <c r="C10" s="15"/>
      <c r="D10" s="15">
        <f>LN(V!D10/V!C10)-LN(H!D10/H!C10)</f>
        <v>0.43315214689106163</v>
      </c>
      <c r="E10" s="15">
        <f>LN(V!E10/V!D10)-LN(H!E10/H!D10)</f>
        <v>0.15402706823177462</v>
      </c>
      <c r="F10" s="15">
        <f>LN(V!F10/V!E10)-LN(H!F10/H!E10)</f>
        <v>-3.1182196489666102E-2</v>
      </c>
      <c r="G10" s="15">
        <f>LN(V!G10/V!F10)-LN(H!G10/H!F10)</f>
        <v>0.44302438220355778</v>
      </c>
      <c r="H10" s="15">
        <f>LN(V!H10/V!G10)-LN(H!H10/H!G10)</f>
        <v>-0.31285897085565806</v>
      </c>
      <c r="I10" s="15">
        <f>LN(V!I10/V!H10)-LN(H!I10/H!H10)</f>
        <v>9.1010896498961505E-2</v>
      </c>
      <c r="J10" s="15">
        <f>LN(V!J10/V!I10)-LN(H!J10/H!I10)</f>
        <v>-0.35018515201072575</v>
      </c>
      <c r="K10" s="15">
        <f>LN(V!K10/V!J10)-LN(H!K10/H!J10)</f>
        <v>0.35267285608546101</v>
      </c>
      <c r="L10" s="15">
        <f>LN(V!L10/V!K10)-LN(H!L10/H!K10)</f>
        <v>5.5631138743357025E-2</v>
      </c>
      <c r="M10" s="15">
        <f>LN(V!M10/V!L10)-LN(H!M10/H!L10)</f>
        <v>-7.0546081329023819E-2</v>
      </c>
      <c r="N10" s="15">
        <f>LN(V!N10/V!M10)-LN(H!N10/H!M10)</f>
        <v>0.10162917164044952</v>
      </c>
      <c r="O10" s="15">
        <f>LN(V!O10/V!N10)-LN(H!O10/H!N10)</f>
        <v>4.5362611797365636E-2</v>
      </c>
      <c r="P10" s="15">
        <f>LN(V!P10/V!O10)-LN(H!P10/H!O10)</f>
        <v>2.0513196144849432E-2</v>
      </c>
      <c r="Q10" s="15">
        <f>LN(V!Q10/V!P10)-LN(H!Q10/H!P10)</f>
        <v>-0.15619409017066238</v>
      </c>
      <c r="R10" s="15">
        <f>LN(V!R10/V!Q10)-LN(H!R10/H!Q10)</f>
        <v>-0.6451891482152069</v>
      </c>
      <c r="S10" s="15">
        <f>LN(V!S10/V!R10)-LN(H!S10/H!R10)</f>
        <v>0.146512922275297</v>
      </c>
      <c r="T10" s="15">
        <f>LN(V!T10/V!S10)-LN(H!T10/H!S10)</f>
        <v>-0.34120478198432647</v>
      </c>
      <c r="U10" s="15">
        <f>LN(V!U10/V!T10)-LN(H!U10/H!T10)</f>
        <v>0.21221534042572687</v>
      </c>
      <c r="V10" s="15">
        <f>LN(V!V10/V!U10)-LN(H!V10/H!U10)</f>
        <v>0.16042238321435326</v>
      </c>
      <c r="W10" s="15">
        <f>LN(V!W10/V!V10)-LN(H!W10/H!V10)</f>
        <v>-0.19978326023918708</v>
      </c>
      <c r="X10" s="15">
        <f>LN(V!X10/V!W10)-LN(H!X10/H!W10)</f>
        <v>0.10809024815430893</v>
      </c>
      <c r="Y10" s="15">
        <f>LN(V!Y10/V!X10)-LN(H!Y10/H!X10)</f>
        <v>0.17725253411705835</v>
      </c>
      <c r="Z10" s="15">
        <f>LN(V!Z10/V!Y10)-LN(H!Z10/H!Y10)</f>
        <v>0.10228199088125092</v>
      </c>
      <c r="AA10" s="15">
        <f>LN(V!AA10/V!Z10)-LN(H!AA10/H!Z10)</f>
        <v>3.1028119566939728E-2</v>
      </c>
      <c r="AB10" s="15">
        <f>LN(V!AB10/V!AA10)-LN(H!AB10/H!AA10)</f>
        <v>-2.2201287371528159E-2</v>
      </c>
      <c r="AC10" s="15">
        <f>LN(V!AC10/V!AB10)-LN(H!AC10/H!AB10)</f>
        <v>-6.9788709767804283E-2</v>
      </c>
      <c r="AD10" s="15">
        <f>LN(V!AD10/V!AC10)-LN(H!AD10/H!AC10)</f>
        <v>4.2580558609400743E-2</v>
      </c>
      <c r="AE10" s="15">
        <f>LN(V!AE10/V!AD10)-LN(H!AE10/H!AD10)</f>
        <v>-0.13944145530498611</v>
      </c>
      <c r="AF10" s="15">
        <f>LN(V!AF10/V!AE10)-LN(H!AF10/H!AE10)</f>
        <v>3.6964677126338608E-2</v>
      </c>
      <c r="AH10" s="64">
        <f t="shared" si="0"/>
        <v>6.8804235917793929E-2</v>
      </c>
      <c r="AI10" s="64">
        <f t="shared" si="1"/>
        <v>1.7840386625903596E-2</v>
      </c>
      <c r="AJ10" s="64">
        <f t="shared" si="2"/>
        <v>-0.11779890163367143</v>
      </c>
      <c r="AK10" s="64">
        <f t="shared" si="3"/>
        <v>-1.2052014085824897E-2</v>
      </c>
      <c r="AL10" s="64">
        <f t="shared" si="4"/>
        <v>4.3714529485183319E-2</v>
      </c>
      <c r="AM10" s="64">
        <f t="shared" si="5"/>
        <v>-4.8430448347792684E-2</v>
      </c>
      <c r="AN10" s="64">
        <f t="shared" si="6"/>
        <v>-4.997925750388392E-2</v>
      </c>
      <c r="AO10" s="64">
        <f t="shared" si="7"/>
        <v>5.120973358433892E-3</v>
      </c>
      <c r="AP10" s="64">
        <f t="shared" si="8"/>
        <v>2.5344587418288482E-2</v>
      </c>
      <c r="AQ10" s="64">
        <f t="shared" si="9"/>
        <v>7.2090339298430214E-2</v>
      </c>
      <c r="AR10" s="64">
        <f t="shared" si="10"/>
        <v>-5.5549868821129889E-2</v>
      </c>
      <c r="AS10" s="64">
        <f t="shared" si="11"/>
        <v>-3.4933227832838138E-3</v>
      </c>
      <c r="AU10" s="64">
        <f t="shared" si="12"/>
        <v>-2.0483942150830129E-3</v>
      </c>
      <c r="AV10" s="64">
        <f t="shared" si="13"/>
        <v>7.5704890328881008E-3</v>
      </c>
      <c r="AW10" s="64">
        <f t="shared" si="14"/>
        <v>-3.2421232334262765E-2</v>
      </c>
      <c r="AX10" s="64">
        <f t="shared" si="15"/>
        <v>-1.9965406523082253E-2</v>
      </c>
    </row>
    <row r="11" spans="1:50" x14ac:dyDescent="0.2">
      <c r="A11" s="4">
        <v>9</v>
      </c>
      <c r="B11" s="6" t="s">
        <v>45</v>
      </c>
      <c r="C11" s="15"/>
      <c r="D11" s="15">
        <f>LN(V!D11/V!C11)-LN(H!D11/H!C11)</f>
        <v>1.8190047866320763E-4</v>
      </c>
      <c r="E11" s="15">
        <f>LN(V!E11/V!D11)-LN(H!E11/H!D11)</f>
        <v>1.9731325558428516E-2</v>
      </c>
      <c r="F11" s="15">
        <f>LN(V!F11/V!E11)-LN(H!F11/H!E11)</f>
        <v>5.9717659759195157E-3</v>
      </c>
      <c r="G11" s="15">
        <f>LN(V!G11/V!F11)-LN(H!G11/H!F11)</f>
        <v>7.6449626006712151E-2</v>
      </c>
      <c r="H11" s="15">
        <f>LN(V!H11/V!G11)-LN(H!H11/H!G11)</f>
        <v>-3.2439791511011735E-2</v>
      </c>
      <c r="I11" s="15">
        <f>LN(V!I11/V!H11)-LN(H!I11/H!H11)</f>
        <v>-4.8376419367172241E-2</v>
      </c>
      <c r="J11" s="15">
        <f>LN(V!J11/V!I11)-LN(H!J11/H!I11)</f>
        <v>8.1997055827413803E-2</v>
      </c>
      <c r="K11" s="15">
        <f>LN(V!K11/V!J11)-LN(H!K11/H!J11)</f>
        <v>-8.0462804934776228E-2</v>
      </c>
      <c r="L11" s="15">
        <f>LN(V!L11/V!K11)-LN(H!L11/H!K11)</f>
        <v>6.6276669303888119E-2</v>
      </c>
      <c r="M11" s="15">
        <f>LN(V!M11/V!L11)-LN(H!M11/H!L11)</f>
        <v>3.3741240540308082E-2</v>
      </c>
      <c r="N11" s="15">
        <f>LN(V!N11/V!M11)-LN(H!N11/H!M11)</f>
        <v>0.10636095776785419</v>
      </c>
      <c r="O11" s="15">
        <f>LN(V!O11/V!N11)-LN(H!O11/H!N11)</f>
        <v>2.2756239607898566E-2</v>
      </c>
      <c r="P11" s="15">
        <f>LN(V!P11/V!O11)-LN(H!P11/H!O11)</f>
        <v>7.8231692769891392E-2</v>
      </c>
      <c r="Q11" s="15">
        <f>LN(V!Q11/V!P11)-LN(H!Q11/H!P11)</f>
        <v>8.1323112147980887E-3</v>
      </c>
      <c r="R11" s="15">
        <f>LN(V!R11/V!Q11)-LN(H!R11/H!Q11)</f>
        <v>-4.6077665039334442E-2</v>
      </c>
      <c r="S11" s="15">
        <f>LN(V!S11/V!R11)-LN(H!S11/H!R11)</f>
        <v>2.743789004998589E-2</v>
      </c>
      <c r="T11" s="15">
        <f>LN(V!T11/V!S11)-LN(H!T11/H!S11)</f>
        <v>6.8708885115513346E-2</v>
      </c>
      <c r="U11" s="15">
        <f>LN(V!U11/V!T11)-LN(H!U11/H!T11)</f>
        <v>-3.0541817358380609E-2</v>
      </c>
      <c r="V11" s="15">
        <f>LN(V!V11/V!U11)-LN(H!V11/H!U11)</f>
        <v>5.3034901028500989E-2</v>
      </c>
      <c r="W11" s="15">
        <f>LN(V!W11/V!V11)-LN(H!W11/H!V11)</f>
        <v>-5.2343088194169683E-5</v>
      </c>
      <c r="X11" s="15">
        <f>LN(V!X11/V!W11)-LN(H!X11/H!W11)</f>
        <v>3.6800126426713417E-2</v>
      </c>
      <c r="Y11" s="15">
        <f>LN(V!Y11/V!X11)-LN(H!Y11/H!X11)</f>
        <v>1.9666752044213448E-2</v>
      </c>
      <c r="Z11" s="15">
        <f>LN(V!Z11/V!Y11)-LN(H!Z11/H!Y11)</f>
        <v>2.2636750624437044E-2</v>
      </c>
      <c r="AA11" s="15">
        <f>LN(V!AA11/V!Z11)-LN(H!AA11/H!Z11)</f>
        <v>3.491794719511801E-2</v>
      </c>
      <c r="AB11" s="15">
        <f>LN(V!AB11/V!AA11)-LN(H!AB11/H!AA11)</f>
        <v>8.8913119347784567E-3</v>
      </c>
      <c r="AC11" s="15">
        <f>LN(V!AC11/V!AB11)-LN(H!AC11/H!AB11)</f>
        <v>-5.1289669617426162E-2</v>
      </c>
      <c r="AD11" s="15">
        <f>LN(V!AD11/V!AC11)-LN(H!AD11/H!AC11)</f>
        <v>7.2925610229459814E-2</v>
      </c>
      <c r="AE11" s="15">
        <f>LN(V!AE11/V!AD11)-LN(H!AE11/H!AD11)</f>
        <v>-1.896657894664467E-3</v>
      </c>
      <c r="AF11" s="15">
        <f>LN(V!AF11/V!AE11)-LN(H!AF11/H!AE11)</f>
        <v>-3.2605570479769218E-2</v>
      </c>
      <c r="AH11" s="64">
        <f t="shared" si="0"/>
        <v>4.267301332575241E-3</v>
      </c>
      <c r="AI11" s="64">
        <f t="shared" si="1"/>
        <v>4.1582623700937592E-2</v>
      </c>
      <c r="AJ11" s="64">
        <f t="shared" si="2"/>
        <v>1.80960937206479E-2</v>
      </c>
      <c r="AK11" s="64">
        <f t="shared" si="3"/>
        <v>2.5589950424830595E-2</v>
      </c>
      <c r="AL11" s="64">
        <f t="shared" si="4"/>
        <v>6.9646184362241598E-3</v>
      </c>
      <c r="AM11" s="64">
        <f t="shared" si="5"/>
        <v>3.5514476167397675E-2</v>
      </c>
      <c r="AN11" s="64">
        <f t="shared" si="6"/>
        <v>2.983935871079274E-2</v>
      </c>
      <c r="AO11" s="64">
        <f t="shared" si="7"/>
        <v>1.9483483053339093E-2</v>
      </c>
      <c r="AP11" s="64">
        <f t="shared" si="8"/>
        <v>2.378472376918888E-2</v>
      </c>
      <c r="AQ11" s="64">
        <f t="shared" si="9"/>
        <v>2.152819044963674E-2</v>
      </c>
      <c r="AR11" s="64">
        <f t="shared" si="10"/>
        <v>6.5797609057897284E-3</v>
      </c>
      <c r="AS11" s="64">
        <f t="shared" si="11"/>
        <v>2.0501181126328618E-2</v>
      </c>
      <c r="AU11" s="64">
        <f t="shared" si="12"/>
        <v>1.8604511426110838E-2</v>
      </c>
      <c r="AV11" s="64">
        <f t="shared" si="13"/>
        <v>1.547663278156153E-2</v>
      </c>
      <c r="AW11" s="64">
        <f t="shared" si="14"/>
        <v>-3.2165719406000081E-3</v>
      </c>
      <c r="AX11" s="64">
        <f t="shared" si="15"/>
        <v>1.2807793951675377E-2</v>
      </c>
    </row>
    <row r="12" spans="1:50" x14ac:dyDescent="0.2">
      <c r="A12" s="4">
        <v>10</v>
      </c>
      <c r="B12" s="6" t="s">
        <v>46</v>
      </c>
      <c r="C12" s="15"/>
      <c r="D12" s="15">
        <f>LN(V!D12/V!C12)-LN(H!D12/H!C12)</f>
        <v>-5.4648668059000816E-3</v>
      </c>
      <c r="E12" s="15">
        <f>LN(V!E12/V!D12)-LN(H!E12/H!D12)</f>
        <v>4.3549146135441225E-2</v>
      </c>
      <c r="F12" s="15">
        <f>LN(V!F12/V!E12)-LN(H!F12/H!E12)</f>
        <v>9.5516279727346429E-3</v>
      </c>
      <c r="G12" s="15">
        <f>LN(V!G12/V!F12)-LN(H!G12/H!F12)</f>
        <v>-3.4770752818117229E-3</v>
      </c>
      <c r="H12" s="15">
        <f>LN(V!H12/V!G12)-LN(H!H12/H!G12)</f>
        <v>2.4899587179838624E-2</v>
      </c>
      <c r="I12" s="15">
        <f>LN(V!I12/V!H12)-LN(H!I12/H!H12)</f>
        <v>1.1562123368624711E-2</v>
      </c>
      <c r="J12" s="15">
        <f>LN(V!J12/V!I12)-LN(H!J12/H!I12)</f>
        <v>3.5415229810371887E-2</v>
      </c>
      <c r="K12" s="15">
        <f>LN(V!K12/V!J12)-LN(H!K12/H!J12)</f>
        <v>-1.6359915547081716E-2</v>
      </c>
      <c r="L12" s="15">
        <f>LN(V!L12/V!K12)-LN(H!L12/H!K12)</f>
        <v>5.7677588758631104E-2</v>
      </c>
      <c r="M12" s="15">
        <f>LN(V!M12/V!L12)-LN(H!M12/H!L12)</f>
        <v>4.6221832971824639E-2</v>
      </c>
      <c r="N12" s="15">
        <f>LN(V!N12/V!M12)-LN(H!N12/H!M12)</f>
        <v>-5.00150975395557E-2</v>
      </c>
      <c r="O12" s="15">
        <f>LN(V!O12/V!N12)-LN(H!O12/H!N12)</f>
        <v>-5.1105424055213552E-2</v>
      </c>
      <c r="P12" s="15">
        <f>LN(V!P12/V!O12)-LN(H!P12/H!O12)</f>
        <v>3.3857508512882904E-2</v>
      </c>
      <c r="Q12" s="15">
        <f>LN(V!Q12/V!P12)-LN(H!Q12/H!P12)</f>
        <v>-7.3006188734463517E-2</v>
      </c>
      <c r="R12" s="15">
        <f>LN(V!R12/V!Q12)-LN(H!R12/H!Q12)</f>
        <v>1.4924665371051291E-2</v>
      </c>
      <c r="S12" s="15">
        <f>LN(V!S12/V!R12)-LN(H!S12/H!R12)</f>
        <v>1.1213794854982528E-2</v>
      </c>
      <c r="T12" s="15">
        <f>LN(V!T12/V!S12)-LN(H!T12/H!S12)</f>
        <v>-8.3254304028005127E-2</v>
      </c>
      <c r="U12" s="15">
        <f>LN(V!U12/V!T12)-LN(H!U12/H!T12)</f>
        <v>-3.2440663039582748E-2</v>
      </c>
      <c r="V12" s="15">
        <f>LN(V!V12/V!U12)-LN(H!V12/H!U12)</f>
        <v>2.4476263136345985E-2</v>
      </c>
      <c r="W12" s="15">
        <f>LN(V!W12/V!V12)-LN(H!W12/H!V12)</f>
        <v>1.6078041062745647E-2</v>
      </c>
      <c r="X12" s="15">
        <f>LN(V!X12/V!W12)-LN(H!X12/H!W12)</f>
        <v>4.6657778913868783E-2</v>
      </c>
      <c r="Y12" s="15">
        <f>LN(V!Y12/V!X12)-LN(H!Y12/H!X12)</f>
        <v>5.4906103088640228E-3</v>
      </c>
      <c r="Z12" s="15">
        <f>LN(V!Z12/V!Y12)-LN(H!Z12/H!Y12)</f>
        <v>2.9576805079756033E-3</v>
      </c>
      <c r="AA12" s="15">
        <f>LN(V!AA12/V!Z12)-LN(H!AA12/H!Z12)</f>
        <v>8.1238096742637343E-3</v>
      </c>
      <c r="AB12" s="15">
        <f>LN(V!AB12/V!AA12)-LN(H!AB12/H!AA12)</f>
        <v>-1.1421772777214918E-2</v>
      </c>
      <c r="AC12" s="15">
        <f>LN(V!AC12/V!AB12)-LN(H!AC12/H!AB12)</f>
        <v>3.0361340367619366E-3</v>
      </c>
      <c r="AD12" s="15">
        <f>LN(V!AD12/V!AC12)-LN(H!AD12/H!AC12)</f>
        <v>1.4336862866936514E-2</v>
      </c>
      <c r="AE12" s="15">
        <f>LN(V!AE12/V!AD12)-LN(H!AE12/H!AD12)</f>
        <v>3.302846507561031E-2</v>
      </c>
      <c r="AF12" s="15">
        <f>LN(V!AF12/V!AE12)-LN(H!AF12/H!AE12)</f>
        <v>-1.0733646050358835E-2</v>
      </c>
      <c r="AH12" s="64">
        <f t="shared" si="0"/>
        <v>1.7217081874965495E-2</v>
      </c>
      <c r="AI12" s="64">
        <f t="shared" si="1"/>
        <v>1.4587927690838044E-2</v>
      </c>
      <c r="AJ12" s="64">
        <f t="shared" si="2"/>
        <v>-1.282312881015207E-2</v>
      </c>
      <c r="AK12" s="64">
        <f t="shared" si="3"/>
        <v>-5.6965767909254918E-3</v>
      </c>
      <c r="AL12" s="64">
        <f t="shared" si="4"/>
        <v>1.6372923501300756E-3</v>
      </c>
      <c r="AM12" s="64">
        <f t="shared" si="5"/>
        <v>2.3682663971273412E-2</v>
      </c>
      <c r="AN12" s="64">
        <f t="shared" si="6"/>
        <v>8.8239944034298676E-4</v>
      </c>
      <c r="AO12" s="64">
        <f t="shared" si="7"/>
        <v>2.255742144880812E-3</v>
      </c>
      <c r="AP12" s="64">
        <f t="shared" si="8"/>
        <v>-2.5925062489710019E-3</v>
      </c>
      <c r="AQ12" s="64">
        <f t="shared" si="9"/>
        <v>1.2875819284721103E-3</v>
      </c>
      <c r="AR12" s="64">
        <f t="shared" si="10"/>
        <v>1.6800487326436252E-2</v>
      </c>
      <c r="AS12" s="64">
        <f t="shared" si="11"/>
        <v>4.5177151672898931E-3</v>
      </c>
      <c r="AU12" s="64">
        <f t="shared" si="12"/>
        <v>3.9730236952310099E-3</v>
      </c>
      <c r="AV12" s="64">
        <f t="shared" si="13"/>
        <v>1.2565584375546853E-3</v>
      </c>
      <c r="AW12" s="64">
        <f t="shared" si="14"/>
        <v>9.9169539822374815E-3</v>
      </c>
      <c r="AX12" s="64">
        <f t="shared" si="15"/>
        <v>1.221056063072933E-2</v>
      </c>
    </row>
    <row r="13" spans="1:50" x14ac:dyDescent="0.2">
      <c r="A13" s="4">
        <v>11</v>
      </c>
      <c r="B13" s="6" t="s">
        <v>47</v>
      </c>
      <c r="C13" s="15"/>
      <c r="D13" s="15">
        <f>LN(V!D13/V!C13)-LN(H!D13/H!C13)</f>
        <v>-7.6471365206064928E-2</v>
      </c>
      <c r="E13" s="15">
        <f>LN(V!E13/V!D13)-LN(H!E13/H!D13)</f>
        <v>-0.21092448944222372</v>
      </c>
      <c r="F13" s="15">
        <f>LN(V!F13/V!E13)-LN(H!F13/H!E13)</f>
        <v>-4.1984514763258575E-2</v>
      </c>
      <c r="G13" s="15">
        <f>LN(V!G13/V!F13)-LN(H!G13/H!F13)</f>
        <v>-0.24018738564491449</v>
      </c>
      <c r="H13" s="15">
        <f>LN(V!H13/V!G13)-LN(H!H13/H!G13)</f>
        <v>0.36362417697113764</v>
      </c>
      <c r="I13" s="15">
        <f>LN(V!I13/V!H13)-LN(H!I13/H!H13)</f>
        <v>-0.14257748999739095</v>
      </c>
      <c r="J13" s="15">
        <f>LN(V!J13/V!I13)-LN(H!J13/H!I13)</f>
        <v>-0.20022569033360671</v>
      </c>
      <c r="K13" s="15">
        <f>LN(V!K13/V!J13)-LN(H!K13/H!J13)</f>
        <v>0.32456573594301497</v>
      </c>
      <c r="L13" s="15">
        <f>LN(V!L13/V!K13)-LN(H!L13/H!K13)</f>
        <v>3.0280827183064671E-2</v>
      </c>
      <c r="M13" s="15">
        <f>LN(V!M13/V!L13)-LN(H!M13/H!L13)</f>
        <v>-0.56649946091464232</v>
      </c>
      <c r="N13" s="15">
        <f>LN(V!N13/V!M13)-LN(H!N13/H!M13)</f>
        <v>-0.35078828916251215</v>
      </c>
      <c r="O13" s="15">
        <f>LN(V!O13/V!N13)-LN(H!O13/H!N13)</f>
        <v>0.58569638134121593</v>
      </c>
      <c r="P13" s="15">
        <f>LN(V!P13/V!O13)-LN(H!P13/H!O13)</f>
        <v>9.4535158296497807E-2</v>
      </c>
      <c r="Q13" s="15">
        <f>LN(V!Q13/V!P13)-LN(H!Q13/H!P13)</f>
        <v>-0.36407766283383197</v>
      </c>
      <c r="R13" s="15">
        <f>LN(V!R13/V!Q13)-LN(H!R13/H!Q13)</f>
        <v>-0.56329212602377643</v>
      </c>
      <c r="S13" s="15">
        <f>LN(V!S13/V!R13)-LN(H!S13/H!R13)</f>
        <v>6.2912504229510433E-2</v>
      </c>
      <c r="T13" s="15">
        <f>LN(V!T13/V!S13)-LN(H!T13/H!S13)</f>
        <v>-0.31155452457584376</v>
      </c>
      <c r="U13" s="15">
        <f>LN(V!U13/V!T13)-LN(H!U13/H!T13)</f>
        <v>6.6529381834354029E-2</v>
      </c>
      <c r="V13" s="15">
        <f>LN(V!V13/V!U13)-LN(H!V13/H!U13)</f>
        <v>-0.28959055906471637</v>
      </c>
      <c r="W13" s="15">
        <f>LN(V!W13/V!V13)-LN(H!W13/H!V13)</f>
        <v>-4.9850783321689088E-2</v>
      </c>
      <c r="X13" s="15">
        <f>LN(V!X13/V!W13)-LN(H!X13/H!W13)</f>
        <v>0.32034371605541656</v>
      </c>
      <c r="Y13" s="15">
        <f>LN(V!Y13/V!X13)-LN(H!Y13/H!X13)</f>
        <v>9.1163298335736997E-2</v>
      </c>
      <c r="Z13" s="15">
        <f>LN(V!Z13/V!Y13)-LN(H!Z13/H!Y13)</f>
        <v>0.13960542862885658</v>
      </c>
      <c r="AA13" s="15">
        <f>LN(V!AA13/V!Z13)-LN(H!AA13/H!Z13)</f>
        <v>-2.5332475144193595E-2</v>
      </c>
      <c r="AB13" s="15">
        <f>LN(V!AB13/V!AA13)-LN(H!AB13/H!AA13)</f>
        <v>3.8501108329640071E-2</v>
      </c>
      <c r="AC13" s="15">
        <f>LN(V!AC13/V!AB13)-LN(H!AC13/H!AB13)</f>
        <v>0.25834182330528888</v>
      </c>
      <c r="AD13" s="15">
        <f>LN(V!AD13/V!AC13)-LN(H!AD13/H!AC13)</f>
        <v>-0.26525161332419911</v>
      </c>
      <c r="AE13" s="15">
        <f>LN(V!AE13/V!AD13)-LN(H!AE13/H!AD13)</f>
        <v>-0.17017253704786511</v>
      </c>
      <c r="AF13" s="15">
        <f>LN(V!AF13/V!AE13)-LN(H!AF13/H!AE13)</f>
        <v>-6.1704901041079355E-2</v>
      </c>
      <c r="AH13" s="64">
        <f t="shared" si="0"/>
        <v>-5.4409940575330017E-2</v>
      </c>
      <c r="AI13" s="64">
        <f t="shared" si="1"/>
        <v>-0.15253337545693629</v>
      </c>
      <c r="AJ13" s="64">
        <f t="shared" si="2"/>
        <v>-3.6845148998076838E-2</v>
      </c>
      <c r="AK13" s="64">
        <f t="shared" si="3"/>
        <v>-5.2824553814495731E-2</v>
      </c>
      <c r="AL13" s="64">
        <f t="shared" si="4"/>
        <v>0.10045583669106579</v>
      </c>
      <c r="AM13" s="64">
        <f t="shared" si="5"/>
        <v>-0.21771207518603211</v>
      </c>
      <c r="AN13" s="64">
        <f t="shared" si="6"/>
        <v>-9.4689262227506579E-2</v>
      </c>
      <c r="AO13" s="64">
        <f t="shared" si="7"/>
        <v>-1.6438977999101163E-2</v>
      </c>
      <c r="AP13" s="64">
        <f t="shared" si="8"/>
        <v>-2.2428232136042902E-3</v>
      </c>
      <c r="AQ13" s="64">
        <f t="shared" si="9"/>
        <v>6.0984340037510014E-2</v>
      </c>
      <c r="AR13" s="64">
        <f t="shared" si="10"/>
        <v>-5.9027442355591785E-2</v>
      </c>
      <c r="AS13" s="64">
        <f t="shared" si="11"/>
        <v>-5.2452224486701088E-2</v>
      </c>
      <c r="AU13" s="64">
        <f t="shared" si="12"/>
        <v>-5.2782677220786021E-2</v>
      </c>
      <c r="AV13" s="64">
        <f t="shared" si="13"/>
        <v>-1.9920972079253332E-2</v>
      </c>
      <c r="AW13" s="64">
        <f t="shared" si="14"/>
        <v>-5.9696807026963672E-2</v>
      </c>
      <c r="AX13" s="64">
        <f t="shared" si="15"/>
        <v>-0.1657096838043812</v>
      </c>
    </row>
    <row r="14" spans="1:50" x14ac:dyDescent="0.2">
      <c r="A14" s="4">
        <v>12</v>
      </c>
      <c r="B14" s="6" t="s">
        <v>48</v>
      </c>
      <c r="C14" s="15"/>
      <c r="D14" s="15">
        <f>LN(V!D14/V!C14)-LN(H!D14/H!C14)</f>
        <v>7.8609920155755186E-2</v>
      </c>
      <c r="E14" s="15">
        <f>LN(V!E14/V!D14)-LN(H!E14/H!D14)</f>
        <v>2.8109282169553624E-2</v>
      </c>
      <c r="F14" s="15">
        <f>LN(V!F14/V!E14)-LN(H!F14/H!E14)</f>
        <v>-1.4969810115156201E-2</v>
      </c>
      <c r="G14" s="15">
        <f>LN(V!G14/V!F14)-LN(H!G14/H!F14)</f>
        <v>6.4808443266786891E-2</v>
      </c>
      <c r="H14" s="15">
        <f>LN(V!H14/V!G14)-LN(H!H14/H!G14)</f>
        <v>-5.6928092241548406E-2</v>
      </c>
      <c r="I14" s="15">
        <f>LN(V!I14/V!H14)-LN(H!I14/H!H14)</f>
        <v>-3.5122018271567336E-2</v>
      </c>
      <c r="J14" s="15">
        <f>LN(V!J14/V!I14)-LN(H!J14/H!I14)</f>
        <v>3.5842038383370904E-2</v>
      </c>
      <c r="K14" s="15">
        <f>LN(V!K14/V!J14)-LN(H!K14/H!J14)</f>
        <v>1.6216150831955392E-2</v>
      </c>
      <c r="L14" s="15">
        <f>LN(V!L14/V!K14)-LN(H!L14/H!K14)</f>
        <v>-9.0552184008566017E-3</v>
      </c>
      <c r="M14" s="15">
        <f>LN(V!M14/V!L14)-LN(H!M14/H!L14)</f>
        <v>3.8699095090634732E-2</v>
      </c>
      <c r="N14" s="15">
        <f>LN(V!N14/V!M14)-LN(H!N14/H!M14)</f>
        <v>8.6926841679000583E-2</v>
      </c>
      <c r="O14" s="15">
        <f>LN(V!O14/V!N14)-LN(H!O14/H!N14)</f>
        <v>2.8962096887451994E-2</v>
      </c>
      <c r="P14" s="15">
        <f>LN(V!P14/V!O14)-LN(H!P14/H!O14)</f>
        <v>4.9909027498371054E-2</v>
      </c>
      <c r="Q14" s="15">
        <f>LN(V!Q14/V!P14)-LN(H!Q14/H!P14)</f>
        <v>0.25104509745650061</v>
      </c>
      <c r="R14" s="15">
        <f>LN(V!R14/V!Q14)-LN(H!R14/H!Q14)</f>
        <v>0.20995321505965683</v>
      </c>
      <c r="S14" s="15">
        <f>LN(V!S14/V!R14)-LN(H!S14/H!R14)</f>
        <v>-2.963634257058554E-2</v>
      </c>
      <c r="T14" s="15">
        <f>LN(V!T14/V!S14)-LN(H!T14/H!S14)</f>
        <v>-0.19502563517444788</v>
      </c>
      <c r="U14" s="15">
        <f>LN(V!U14/V!T14)-LN(H!U14/H!T14)</f>
        <v>-5.3816903840376573E-3</v>
      </c>
      <c r="V14" s="15">
        <f>LN(V!V14/V!U14)-LN(H!V14/H!U14)</f>
        <v>0.12614674290382855</v>
      </c>
      <c r="W14" s="15">
        <f>LN(V!W14/V!V14)-LN(H!W14/H!V14)</f>
        <v>-9.9695879250615762E-3</v>
      </c>
      <c r="X14" s="15">
        <f>LN(V!X14/V!W14)-LN(H!X14/H!W14)</f>
        <v>9.6904494771322056E-2</v>
      </c>
      <c r="Y14" s="15">
        <f>LN(V!Y14/V!X14)-LN(H!Y14/H!X14)</f>
        <v>0.13481075304060564</v>
      </c>
      <c r="Z14" s="15">
        <f>LN(V!Z14/V!Y14)-LN(H!Z14/H!Y14)</f>
        <v>-0.12013094254962815</v>
      </c>
      <c r="AA14" s="15">
        <f>LN(V!AA14/V!Z14)-LN(H!AA14/H!Z14)</f>
        <v>-0.12013924875081071</v>
      </c>
      <c r="AB14" s="15">
        <f>LN(V!AB14/V!AA14)-LN(H!AB14/H!AA14)</f>
        <v>2.1099315622641321E-2</v>
      </c>
      <c r="AC14" s="15">
        <f>LN(V!AC14/V!AB14)-LN(H!AC14/H!AB14)</f>
        <v>-0.11324882456760077</v>
      </c>
      <c r="AD14" s="15">
        <f>LN(V!AD14/V!AC14)-LN(H!AD14/H!AC14)</f>
        <v>9.1351316382092651E-2</v>
      </c>
      <c r="AE14" s="15">
        <f>LN(V!AE14/V!AD14)-LN(H!AE14/H!AD14)</f>
        <v>3.4642198932150481E-2</v>
      </c>
      <c r="AF14" s="15">
        <f>LN(V!AF14/V!AE14)-LN(H!AF14/H!AE14)</f>
        <v>9.507476233725537E-2</v>
      </c>
      <c r="AH14" s="64">
        <f t="shared" si="0"/>
        <v>-2.8204390383862869E-3</v>
      </c>
      <c r="AI14" s="64">
        <f t="shared" si="1"/>
        <v>3.3725781516820999E-2</v>
      </c>
      <c r="AJ14" s="64">
        <f t="shared" si="2"/>
        <v>0.102046618866279</v>
      </c>
      <c r="AK14" s="64">
        <f t="shared" si="3"/>
        <v>2.5348648383206997E-3</v>
      </c>
      <c r="AL14" s="64">
        <f t="shared" si="4"/>
        <v>-3.9521789440958535E-2</v>
      </c>
      <c r="AM14" s="64">
        <f t="shared" si="5"/>
        <v>6.2996757657121566E-2</v>
      </c>
      <c r="AN14" s="64">
        <f t="shared" si="6"/>
        <v>6.7886200191549992E-2</v>
      </c>
      <c r="AO14" s="64">
        <f t="shared" si="7"/>
        <v>-4.9117589749121714E-3</v>
      </c>
      <c r="AP14" s="64">
        <f t="shared" si="8"/>
        <v>-7.96508871617649E-3</v>
      </c>
      <c r="AQ14" s="64">
        <f t="shared" si="9"/>
        <v>-2.1090030659297977E-2</v>
      </c>
      <c r="AR14" s="64">
        <f t="shared" si="10"/>
        <v>4.248230248880787E-3</v>
      </c>
      <c r="AS14" s="64">
        <f t="shared" si="11"/>
        <v>2.2437729593504537E-2</v>
      </c>
      <c r="AU14" s="64">
        <f t="shared" si="12"/>
        <v>2.503190933435278E-2</v>
      </c>
      <c r="AV14" s="64">
        <f t="shared" si="13"/>
        <v>2.7795118952545625E-3</v>
      </c>
      <c r="AW14" s="64">
        <f t="shared" si="14"/>
        <v>2.6954863270974433E-2</v>
      </c>
      <c r="AX14" s="64">
        <f t="shared" si="15"/>
        <v>7.3689425883832829E-2</v>
      </c>
    </row>
    <row r="15" spans="1:50" x14ac:dyDescent="0.2">
      <c r="A15" s="4">
        <v>13</v>
      </c>
      <c r="B15" s="6" t="s">
        <v>49</v>
      </c>
      <c r="C15" s="15"/>
      <c r="D15" s="15">
        <f>LN(V!D15/V!C15)-LN(H!D15/H!C15)</f>
        <v>3.7603023391512259E-2</v>
      </c>
      <c r="E15" s="15">
        <f>LN(V!E15/V!D15)-LN(H!E15/H!D15)</f>
        <v>-2.0888209831903107E-2</v>
      </c>
      <c r="F15" s="15">
        <f>LN(V!F15/V!E15)-LN(H!F15/H!E15)</f>
        <v>-4.3266877819885113E-3</v>
      </c>
      <c r="G15" s="15">
        <f>LN(V!G15/V!F15)-LN(H!G15/H!F15)</f>
        <v>4.0049569076002517E-2</v>
      </c>
      <c r="H15" s="15">
        <f>LN(V!H15/V!G15)-LN(H!H15/H!G15)</f>
        <v>-0.10151231187876181</v>
      </c>
      <c r="I15" s="15">
        <f>LN(V!I15/V!H15)-LN(H!I15/H!H15)</f>
        <v>1.7994409054498672E-3</v>
      </c>
      <c r="J15" s="15">
        <f>LN(V!J15/V!I15)-LN(H!J15/H!I15)</f>
        <v>-6.0268514036707604E-2</v>
      </c>
      <c r="K15" s="15">
        <f>LN(V!K15/V!J15)-LN(H!K15/H!J15)</f>
        <v>1.2095172231019469E-3</v>
      </c>
      <c r="L15" s="15">
        <f>LN(V!L15/V!K15)-LN(H!L15/H!K15)</f>
        <v>2.8919811877331697E-2</v>
      </c>
      <c r="M15" s="15">
        <f>LN(V!M15/V!L15)-LN(H!M15/H!L15)</f>
        <v>2.7064423257275622E-2</v>
      </c>
      <c r="N15" s="15">
        <f>LN(V!N15/V!M15)-LN(H!N15/H!M15)</f>
        <v>-3.1564084565618725E-2</v>
      </c>
      <c r="O15" s="15">
        <f>LN(V!O15/V!N15)-LN(H!O15/H!N15)</f>
        <v>-2.4367845850482447E-2</v>
      </c>
      <c r="P15" s="15">
        <f>LN(V!P15/V!O15)-LN(H!P15/H!O15)</f>
        <v>6.3557403677069024E-2</v>
      </c>
      <c r="Q15" s="15">
        <f>LN(V!Q15/V!P15)-LN(H!Q15/H!P15)</f>
        <v>3.9473340006432503E-2</v>
      </c>
      <c r="R15" s="15">
        <f>LN(V!R15/V!Q15)-LN(H!R15/H!Q15)</f>
        <v>-9.0217759342008569E-2</v>
      </c>
      <c r="S15" s="15">
        <f>LN(V!S15/V!R15)-LN(H!S15/H!R15)</f>
        <v>-2.2238915756650927E-2</v>
      </c>
      <c r="T15" s="15">
        <f>LN(V!T15/V!S15)-LN(H!T15/H!S15)</f>
        <v>5.6676482636387304E-2</v>
      </c>
      <c r="U15" s="15">
        <f>LN(V!U15/V!T15)-LN(H!U15/H!T15)</f>
        <v>5.0561102757989852E-3</v>
      </c>
      <c r="V15" s="15">
        <f>LN(V!V15/V!U15)-LN(H!V15/H!U15)</f>
        <v>1.9594633756661234E-2</v>
      </c>
      <c r="W15" s="15">
        <f>LN(V!W15/V!V15)-LN(H!W15/H!V15)</f>
        <v>4.0436807823708412E-2</v>
      </c>
      <c r="X15" s="15">
        <f>LN(V!X15/V!W15)-LN(H!X15/H!W15)</f>
        <v>0.18290606159466355</v>
      </c>
      <c r="Y15" s="15">
        <f>LN(V!Y15/V!X15)-LN(H!Y15/H!X15)</f>
        <v>-0.17638055749694007</v>
      </c>
      <c r="Z15" s="15">
        <f>LN(V!Z15/V!Y15)-LN(H!Z15/H!Y15)</f>
        <v>-1.4248684347860075E-2</v>
      </c>
      <c r="AA15" s="15">
        <f>LN(V!AA15/V!Z15)-LN(H!AA15/H!Z15)</f>
        <v>0.11370541943233306</v>
      </c>
      <c r="AB15" s="15">
        <f>LN(V!AB15/V!AA15)-LN(H!AB15/H!AA15)</f>
        <v>2.8667278710638795E-2</v>
      </c>
      <c r="AC15" s="15">
        <f>LN(V!AC15/V!AB15)-LN(H!AC15/H!AB15)</f>
        <v>6.8188904071481107E-2</v>
      </c>
      <c r="AD15" s="15">
        <f>LN(V!AD15/V!AC15)-LN(H!AD15/H!AC15)</f>
        <v>9.084070930740544E-2</v>
      </c>
      <c r="AE15" s="15">
        <f>LN(V!AE15/V!AD15)-LN(H!AE15/H!AD15)</f>
        <v>-0.13879420447031809</v>
      </c>
      <c r="AF15" s="15">
        <f>LN(V!AF15/V!AE15)-LN(H!AF15/H!AE15)</f>
        <v>-8.169470541161912E-2</v>
      </c>
      <c r="AH15" s="64">
        <f t="shared" si="0"/>
        <v>-1.6975639902240207E-2</v>
      </c>
      <c r="AI15" s="64">
        <f t="shared" si="1"/>
        <v>-6.9277692489234126E-3</v>
      </c>
      <c r="AJ15" s="64">
        <f t="shared" si="2"/>
        <v>-6.7587554531280836E-3</v>
      </c>
      <c r="AK15" s="64">
        <f t="shared" si="3"/>
        <v>6.0934019217443902E-2</v>
      </c>
      <c r="AL15" s="64">
        <f t="shared" si="4"/>
        <v>3.9864720739305626E-3</v>
      </c>
      <c r="AM15" s="64">
        <f t="shared" si="5"/>
        <v>-2.3976747581456327E-2</v>
      </c>
      <c r="AN15" s="64">
        <f t="shared" si="6"/>
        <v>-6.8432623510257477E-3</v>
      </c>
      <c r="AO15" s="64">
        <f t="shared" si="7"/>
        <v>2.3054080107829972E-2</v>
      </c>
      <c r="AP15" s="64">
        <f t="shared" si="8"/>
        <v>2.8490394709487912E-2</v>
      </c>
      <c r="AQ15" s="64">
        <f t="shared" si="9"/>
        <v>-1.2064135925457074E-2</v>
      </c>
      <c r="AR15" s="64">
        <f t="shared" si="10"/>
        <v>6.7451363028561513E-3</v>
      </c>
      <c r="AS15" s="64">
        <f t="shared" si="11"/>
        <v>4.5680791952778192E-3</v>
      </c>
      <c r="AU15" s="64">
        <f t="shared" si="12"/>
        <v>1.4872654593172142E-3</v>
      </c>
      <c r="AV15" s="64">
        <f t="shared" si="13"/>
        <v>1.4996481221718504E-2</v>
      </c>
      <c r="AW15" s="64">
        <f t="shared" si="14"/>
        <v>-1.5364824125762667E-2</v>
      </c>
      <c r="AX15" s="64">
        <f t="shared" si="15"/>
        <v>-4.3216066858177256E-2</v>
      </c>
    </row>
    <row r="16" spans="1:50" x14ac:dyDescent="0.2">
      <c r="A16" s="4">
        <v>14</v>
      </c>
      <c r="B16" s="6" t="s">
        <v>50</v>
      </c>
      <c r="C16" s="15"/>
      <c r="D16" s="15">
        <f>LN(V!D16/V!C16)-LN(H!D16/H!C16)</f>
        <v>6.5551485129290016E-2</v>
      </c>
      <c r="E16" s="15">
        <f>LN(V!E16/V!D16)-LN(H!E16/H!D16)</f>
        <v>1.569552475771728E-2</v>
      </c>
      <c r="F16" s="15">
        <f>LN(V!F16/V!E16)-LN(H!F16/H!E16)</f>
        <v>1.8762708516287772E-2</v>
      </c>
      <c r="G16" s="15">
        <f>LN(V!G16/V!F16)-LN(H!G16/H!F16)</f>
        <v>2.735084786865332E-2</v>
      </c>
      <c r="H16" s="15">
        <f>LN(V!H16/V!G16)-LN(H!H16/H!G16)</f>
        <v>-1.1655767650705473E-2</v>
      </c>
      <c r="I16" s="15">
        <f>LN(V!I16/V!H16)-LN(H!I16/H!H16)</f>
        <v>-3.4985559888249432E-2</v>
      </c>
      <c r="J16" s="15">
        <f>LN(V!J16/V!I16)-LN(H!J16/H!I16)</f>
        <v>-6.6175076224578327E-2</v>
      </c>
      <c r="K16" s="15">
        <f>LN(V!K16/V!J16)-LN(H!K16/H!J16)</f>
        <v>-3.5222772253462251E-3</v>
      </c>
      <c r="L16" s="15">
        <f>LN(V!L16/V!K16)-LN(H!L16/H!K16)</f>
        <v>0.27075289934390628</v>
      </c>
      <c r="M16" s="15">
        <f>LN(V!M16/V!L16)-LN(H!M16/H!L16)</f>
        <v>6.0553928858295553E-2</v>
      </c>
      <c r="N16" s="15">
        <f>LN(V!N16/V!M16)-LN(H!N16/H!M16)</f>
        <v>0.19137220232956004</v>
      </c>
      <c r="O16" s="15">
        <f>LN(V!O16/V!N16)-LN(H!O16/H!N16)</f>
        <v>-2.5692570603688836E-2</v>
      </c>
      <c r="P16" s="15">
        <f>LN(V!P16/V!O16)-LN(H!P16/H!O16)</f>
        <v>8.2518520331530398E-2</v>
      </c>
      <c r="Q16" s="15">
        <f>LN(V!Q16/V!P16)-LN(H!Q16/H!P16)</f>
        <v>-6.6569112380040624E-2</v>
      </c>
      <c r="R16" s="15">
        <f>LN(V!R16/V!Q16)-LN(H!R16/H!Q16)</f>
        <v>0.12017046709814183</v>
      </c>
      <c r="S16" s="15">
        <f>LN(V!S16/V!R16)-LN(H!S16/H!R16)</f>
        <v>0.11328776745600505</v>
      </c>
      <c r="T16" s="15">
        <f>LN(V!T16/V!S16)-LN(H!T16/H!S16)</f>
        <v>-0.29639557538148159</v>
      </c>
      <c r="U16" s="15">
        <f>LN(V!U16/V!T16)-LN(H!U16/H!T16)</f>
        <v>7.2739631933146698E-2</v>
      </c>
      <c r="V16" s="15">
        <f>LN(V!V16/V!U16)-LN(H!V16/H!U16)</f>
        <v>-6.8741910952252683E-2</v>
      </c>
      <c r="W16" s="15">
        <f>LN(V!W16/V!V16)-LN(H!W16/H!V16)</f>
        <v>6.8698957400980781E-2</v>
      </c>
      <c r="X16" s="15">
        <f>LN(V!X16/V!W16)-LN(H!X16/H!W16)</f>
        <v>6.4870947694128184E-2</v>
      </c>
      <c r="Y16" s="15">
        <f>LN(V!Y16/V!X16)-LN(H!Y16/H!X16)</f>
        <v>-6.8636662410406418E-2</v>
      </c>
      <c r="Z16" s="15">
        <f>LN(V!Z16/V!Y16)-LN(H!Z16/H!Y16)</f>
        <v>0.11395703378257643</v>
      </c>
      <c r="AA16" s="15">
        <f>LN(V!AA16/V!Z16)-LN(H!AA16/H!Z16)</f>
        <v>8.7225139074125144E-2</v>
      </c>
      <c r="AB16" s="15">
        <f>LN(V!AB16/V!AA16)-LN(H!AB16/H!AA16)</f>
        <v>-1.5855378465451479E-2</v>
      </c>
      <c r="AC16" s="15">
        <f>LN(V!AC16/V!AB16)-LN(H!AC16/H!AB16)</f>
        <v>-0.27972880349745843</v>
      </c>
      <c r="AD16" s="15">
        <f>LN(V!AD16/V!AC16)-LN(H!AD16/H!AC16)</f>
        <v>-0.16063273401480918</v>
      </c>
      <c r="AE16" s="15">
        <f>LN(V!AE16/V!AD16)-LN(H!AE16/H!AD16)</f>
        <v>8.7104447440746108E-2</v>
      </c>
      <c r="AF16" s="15">
        <f>LN(V!AF16/V!AE16)-LN(H!AF16/H!AE16)</f>
        <v>-2.4940999150959313E-2</v>
      </c>
      <c r="AH16" s="64">
        <f t="shared" si="0"/>
        <v>3.0335507207406936E-3</v>
      </c>
      <c r="AI16" s="64">
        <f t="shared" si="1"/>
        <v>9.0596335416367454E-2</v>
      </c>
      <c r="AJ16" s="64">
        <f t="shared" si="2"/>
        <v>4.4743014380389565E-2</v>
      </c>
      <c r="AK16" s="64">
        <f t="shared" si="3"/>
        <v>-3.1765589861095719E-2</v>
      </c>
      <c r="AL16" s="64">
        <f t="shared" si="4"/>
        <v>-3.2607734303322956E-2</v>
      </c>
      <c r="AM16" s="64">
        <f t="shared" si="5"/>
        <v>-3.6764143287031537E-2</v>
      </c>
      <c r="AN16" s="64">
        <f t="shared" si="6"/>
        <v>6.7669674898378523E-2</v>
      </c>
      <c r="AO16" s="64">
        <f t="shared" si="7"/>
        <v>-3.2949575616346372E-2</v>
      </c>
      <c r="AP16" s="64">
        <f t="shared" si="8"/>
        <v>-4.6819797027372149E-3</v>
      </c>
      <c r="AQ16" s="64">
        <f t="shared" si="9"/>
        <v>2.9172532995210915E-2</v>
      </c>
      <c r="AR16" s="64">
        <f t="shared" si="10"/>
        <v>-0.11775236335717383</v>
      </c>
      <c r="AS16" s="64">
        <f t="shared" si="11"/>
        <v>1.0980355377456744E-2</v>
      </c>
      <c r="AU16" s="64">
        <f t="shared" si="12"/>
        <v>9.6974498585847418E-3</v>
      </c>
      <c r="AV16" s="64">
        <f t="shared" si="13"/>
        <v>-3.2333531272855057E-2</v>
      </c>
      <c r="AW16" s="64">
        <f t="shared" si="14"/>
        <v>-9.4549522305620207E-2</v>
      </c>
      <c r="AX16" s="64">
        <f t="shared" si="15"/>
        <v>-3.2823095241674129E-2</v>
      </c>
    </row>
    <row r="17" spans="1:50" x14ac:dyDescent="0.2">
      <c r="A17" s="4">
        <v>15</v>
      </c>
      <c r="B17" s="6" t="s">
        <v>51</v>
      </c>
      <c r="C17" s="15"/>
      <c r="D17" s="15">
        <f>LN(V!D17/V!C17)-LN(H!D17/H!C17)</f>
        <v>6.0326004678947866E-2</v>
      </c>
      <c r="E17" s="15">
        <f>LN(V!E17/V!D17)-LN(H!E17/H!D17)</f>
        <v>-8.6804749369908986E-3</v>
      </c>
      <c r="F17" s="15">
        <f>LN(V!F17/V!E17)-LN(H!F17/H!E17)</f>
        <v>-5.3626379330365898E-3</v>
      </c>
      <c r="G17" s="15">
        <f>LN(V!G17/V!F17)-LN(H!G17/H!F17)</f>
        <v>3.6068130179736299E-2</v>
      </c>
      <c r="H17" s="15">
        <f>LN(V!H17/V!G17)-LN(H!H17/H!G17)</f>
        <v>-2.156339951145135E-2</v>
      </c>
      <c r="I17" s="15">
        <f>LN(V!I17/V!H17)-LN(H!I17/H!H17)</f>
        <v>9.0720756468082517E-2</v>
      </c>
      <c r="J17" s="15">
        <f>LN(V!J17/V!I17)-LN(H!J17/H!I17)</f>
        <v>-7.4779312159816327E-2</v>
      </c>
      <c r="K17" s="15">
        <f>LN(V!K17/V!J17)-LN(H!K17/H!J17)</f>
        <v>-7.5841577901486212E-3</v>
      </c>
      <c r="L17" s="15">
        <f>LN(V!L17/V!K17)-LN(H!L17/H!K17)</f>
        <v>5.0638692910448729E-2</v>
      </c>
      <c r="M17" s="15">
        <f>LN(V!M17/V!L17)-LN(H!M17/H!L17)</f>
        <v>7.5419207217861828E-2</v>
      </c>
      <c r="N17" s="15">
        <f>LN(V!N17/V!M17)-LN(H!N17/H!M17)</f>
        <v>0.12740929432070514</v>
      </c>
      <c r="O17" s="15">
        <f>LN(V!O17/V!N17)-LN(H!O17/H!N17)</f>
        <v>-7.7654539379187051E-2</v>
      </c>
      <c r="P17" s="15">
        <f>LN(V!P17/V!O17)-LN(H!P17/H!O17)</f>
        <v>-5.0927786750023477E-2</v>
      </c>
      <c r="Q17" s="15">
        <f>LN(V!Q17/V!P17)-LN(H!Q17/H!P17)</f>
        <v>2.9338602259857405E-3</v>
      </c>
      <c r="R17" s="15">
        <f>LN(V!R17/V!Q17)-LN(H!R17/H!Q17)</f>
        <v>-0.15541667373086362</v>
      </c>
      <c r="S17" s="15">
        <f>LN(V!S17/V!R17)-LN(H!S17/H!R17)</f>
        <v>0.20371718312559162</v>
      </c>
      <c r="T17" s="15">
        <f>LN(V!T17/V!S17)-LN(H!T17/H!S17)</f>
        <v>-1.2897199535399657E-2</v>
      </c>
      <c r="U17" s="15">
        <f>LN(V!U17/V!T17)-LN(H!U17/H!T17)</f>
        <v>-0.17528648607522571</v>
      </c>
      <c r="V17" s="15">
        <f>LN(V!V17/V!U17)-LN(H!V17/H!U17)</f>
        <v>0.20044374887189054</v>
      </c>
      <c r="W17" s="15">
        <f>LN(V!W17/V!V17)-LN(H!W17/H!V17)</f>
        <v>-1.8020712842899154E-2</v>
      </c>
      <c r="X17" s="15">
        <f>LN(V!X17/V!W17)-LN(H!X17/H!W17)</f>
        <v>0.14913271164124475</v>
      </c>
      <c r="Y17" s="15">
        <f>LN(V!Y17/V!X17)-LN(H!Y17/H!X17)</f>
        <v>6.3695867285468277E-2</v>
      </c>
      <c r="Z17" s="15">
        <f>LN(V!Z17/V!Y17)-LN(H!Z17/H!Y17)</f>
        <v>5.1984922841338113E-2</v>
      </c>
      <c r="AA17" s="15">
        <f>LN(V!AA17/V!Z17)-LN(H!AA17/H!Z17)</f>
        <v>4.519875342185653E-2</v>
      </c>
      <c r="AB17" s="15">
        <f>LN(V!AB17/V!AA17)-LN(H!AB17/H!AA17)</f>
        <v>-5.7279483623073842E-2</v>
      </c>
      <c r="AC17" s="15">
        <f>LN(V!AC17/V!AB17)-LN(H!AC17/H!AB17)</f>
        <v>-0.18853900351092279</v>
      </c>
      <c r="AD17" s="15">
        <f>LN(V!AD17/V!AC17)-LN(H!AD17/H!AC17)</f>
        <v>0.1078445586132742</v>
      </c>
      <c r="AE17" s="15">
        <f>LN(V!AE17/V!AD17)-LN(H!AE17/H!AD17)</f>
        <v>-0.13071602755755196</v>
      </c>
      <c r="AF17" s="15">
        <f>LN(V!AF17/V!AE17)-LN(H!AF17/H!AE17)</f>
        <v>-0.19262339728967243</v>
      </c>
      <c r="AH17" s="64">
        <f t="shared" si="0"/>
        <v>1.8236474853267994E-2</v>
      </c>
      <c r="AI17" s="64">
        <f t="shared" si="1"/>
        <v>3.4220744899810154E-2</v>
      </c>
      <c r="AJ17" s="64">
        <f t="shared" si="2"/>
        <v>-1.5469591301699359E-2</v>
      </c>
      <c r="AK17" s="64">
        <f t="shared" si="3"/>
        <v>2.8674412411922152E-2</v>
      </c>
      <c r="AL17" s="64">
        <f t="shared" si="4"/>
        <v>-1.6987788717066743E-2</v>
      </c>
      <c r="AM17" s="64">
        <f t="shared" si="5"/>
        <v>-1.143573447213888E-2</v>
      </c>
      <c r="AN17" s="64">
        <f t="shared" si="6"/>
        <v>9.3755767990553966E-3</v>
      </c>
      <c r="AO17" s="64">
        <f t="shared" si="7"/>
        <v>2.9634707941666081E-3</v>
      </c>
      <c r="AP17" s="64">
        <f t="shared" si="8"/>
        <v>2.7441346887244429E-2</v>
      </c>
      <c r="AQ17" s="64">
        <f t="shared" si="9"/>
        <v>2.5900014981397268E-2</v>
      </c>
      <c r="AR17" s="64">
        <f t="shared" si="10"/>
        <v>-7.0470157485066853E-2</v>
      </c>
      <c r="AS17" s="64">
        <f t="shared" si="11"/>
        <v>8.1666589550701187E-3</v>
      </c>
      <c r="AU17" s="64">
        <f t="shared" si="12"/>
        <v>9.955855177578854E-4</v>
      </c>
      <c r="AV17" s="64">
        <f t="shared" si="13"/>
        <v>-1.2081672904590241E-2</v>
      </c>
      <c r="AW17" s="64">
        <f t="shared" si="14"/>
        <v>-0.10100846743621825</v>
      </c>
      <c r="AX17" s="64">
        <f t="shared" si="15"/>
        <v>-7.1831622077983395E-2</v>
      </c>
    </row>
    <row r="18" spans="1:50" x14ac:dyDescent="0.2">
      <c r="A18" s="4">
        <v>16</v>
      </c>
      <c r="B18" s="6" t="s">
        <v>52</v>
      </c>
      <c r="C18" s="15"/>
      <c r="D18" s="15">
        <f>LN(V!D18/V!C18)-LN(H!D18/H!C18)</f>
        <v>6.7280528879346699E-2</v>
      </c>
      <c r="E18" s="15">
        <f>LN(V!E18/V!D18)-LN(H!E18/H!D18)</f>
        <v>1.9703843882989017E-3</v>
      </c>
      <c r="F18" s="15">
        <f>LN(V!F18/V!E18)-LN(H!F18/H!E18)</f>
        <v>-7.0965671722981634E-3</v>
      </c>
      <c r="G18" s="15">
        <f>LN(V!G18/V!F18)-LN(H!G18/H!F18)</f>
        <v>1.6786593672638052E-2</v>
      </c>
      <c r="H18" s="15">
        <f>LN(V!H18/V!G18)-LN(H!H18/H!G18)</f>
        <v>-2.8040662761780431E-2</v>
      </c>
      <c r="I18" s="15">
        <f>LN(V!I18/V!H18)-LN(H!I18/H!H18)</f>
        <v>3.5851842472921287E-2</v>
      </c>
      <c r="J18" s="15">
        <f>LN(V!J18/V!I18)-LN(H!J18/H!I18)</f>
        <v>-2.8079011768595383E-2</v>
      </c>
      <c r="K18" s="15">
        <f>LN(V!K18/V!J18)-LN(H!K18/H!J18)</f>
        <v>-4.6921203387164614E-2</v>
      </c>
      <c r="L18" s="15">
        <f>LN(V!L18/V!K18)-LN(H!L18/H!K18)</f>
        <v>-7.3231320169012022E-3</v>
      </c>
      <c r="M18" s="15">
        <f>LN(V!M18/V!L18)-LN(H!M18/H!L18)</f>
        <v>3.7730122050287765E-2</v>
      </c>
      <c r="N18" s="15">
        <f>LN(V!N18/V!M18)-LN(H!N18/H!M18)</f>
        <v>4.7852224707583019E-2</v>
      </c>
      <c r="O18" s="15">
        <f>LN(V!O18/V!N18)-LN(H!O18/H!N18)</f>
        <v>-7.2989132183710309E-2</v>
      </c>
      <c r="P18" s="15">
        <f>LN(V!P18/V!O18)-LN(H!P18/H!O18)</f>
        <v>3.0678761143647804E-2</v>
      </c>
      <c r="Q18" s="15">
        <f>LN(V!Q18/V!P18)-LN(H!Q18/H!P18)</f>
        <v>1.893320005815375E-2</v>
      </c>
      <c r="R18" s="15">
        <f>LN(V!R18/V!Q18)-LN(H!R18/H!Q18)</f>
        <v>-5.5019534712058699E-2</v>
      </c>
      <c r="S18" s="15">
        <f>LN(V!S18/V!R18)-LN(H!S18/H!R18)</f>
        <v>4.4352871614506809E-2</v>
      </c>
      <c r="T18" s="15">
        <f>LN(V!T18/V!S18)-LN(H!T18/H!S18)</f>
        <v>-5.3520263667324458E-3</v>
      </c>
      <c r="U18" s="15">
        <f>LN(V!U18/V!T18)-LN(H!U18/H!T18)</f>
        <v>-3.6303134859048063E-2</v>
      </c>
      <c r="V18" s="15">
        <f>LN(V!V18/V!U18)-LN(H!V18/H!U18)</f>
        <v>8.9161363989252826E-2</v>
      </c>
      <c r="W18" s="15">
        <f>LN(V!W18/V!V18)-LN(H!W18/H!V18)</f>
        <v>3.6763554268425994E-2</v>
      </c>
      <c r="X18" s="15">
        <f>LN(V!X18/V!W18)-LN(H!X18/H!W18)</f>
        <v>0.18090686754695473</v>
      </c>
      <c r="Y18" s="15">
        <f>LN(V!Y18/V!X18)-LN(H!Y18/H!X18)</f>
        <v>-8.9838793313613205E-3</v>
      </c>
      <c r="Z18" s="15">
        <f>LN(V!Z18/V!Y18)-LN(H!Z18/H!Y18)</f>
        <v>1.4899135319994868E-2</v>
      </c>
      <c r="AA18" s="15">
        <f>LN(V!AA18/V!Z18)-LN(H!AA18/H!Z18)</f>
        <v>2.1744590983394454E-2</v>
      </c>
      <c r="AB18" s="15">
        <f>LN(V!AB18/V!AA18)-LN(H!AB18/H!AA18)</f>
        <v>-1.0889885369309103E-2</v>
      </c>
      <c r="AC18" s="15">
        <f>LN(V!AC18/V!AB18)-LN(H!AC18/H!AB18)</f>
        <v>-3.2318094149359225E-2</v>
      </c>
      <c r="AD18" s="15">
        <f>LN(V!AD18/V!AC18)-LN(H!AD18/H!AC18)</f>
        <v>6.7035930156961882E-2</v>
      </c>
      <c r="AE18" s="15">
        <f>LN(V!AE18/V!AD18)-LN(H!AE18/H!AD18)</f>
        <v>-6.1576504140037555E-3</v>
      </c>
      <c r="AF18" s="15">
        <f>LN(V!AF18/V!AE18)-LN(H!AF18/H!AE18)</f>
        <v>-2.4346172113109972E-2</v>
      </c>
      <c r="AH18" s="64">
        <f t="shared" si="0"/>
        <v>3.8943181199559292E-3</v>
      </c>
      <c r="AI18" s="64">
        <f t="shared" si="1"/>
        <v>6.5179991704191755E-4</v>
      </c>
      <c r="AJ18" s="64">
        <f t="shared" si="2"/>
        <v>-6.8087668158921281E-3</v>
      </c>
      <c r="AK18" s="64">
        <f t="shared" si="3"/>
        <v>5.3035324915770607E-2</v>
      </c>
      <c r="AL18" s="64">
        <f t="shared" si="4"/>
        <v>-3.1096265093280653E-3</v>
      </c>
      <c r="AM18" s="64">
        <f t="shared" si="5"/>
        <v>3.0439139871479063E-2</v>
      </c>
      <c r="AN18" s="64">
        <f t="shared" si="6"/>
        <v>-3.0784834494251056E-3</v>
      </c>
      <c r="AO18" s="64">
        <f t="shared" si="7"/>
        <v>2.587556431459757E-2</v>
      </c>
      <c r="AP18" s="64">
        <f t="shared" si="8"/>
        <v>3.1327398464619099E-2</v>
      </c>
      <c r="AQ18" s="64">
        <f t="shared" si="9"/>
        <v>4.1924904006797247E-3</v>
      </c>
      <c r="AR18" s="64">
        <f t="shared" si="10"/>
        <v>9.5200618645329676E-3</v>
      </c>
      <c r="AS18" s="64">
        <f t="shared" si="11"/>
        <v>1.1081241773359238E-2</v>
      </c>
      <c r="AU18" s="64">
        <f t="shared" si="12"/>
        <v>9.815976991699624E-3</v>
      </c>
      <c r="AV18" s="64">
        <f t="shared" si="13"/>
        <v>2.201235382015853E-2</v>
      </c>
      <c r="AW18" s="64">
        <f t="shared" si="14"/>
        <v>1.0535033701222322E-3</v>
      </c>
      <c r="AX18" s="64">
        <f t="shared" si="15"/>
        <v>1.2177369209949385E-2</v>
      </c>
    </row>
    <row r="19" spans="1:50" x14ac:dyDescent="0.2">
      <c r="A19" s="4">
        <v>17</v>
      </c>
      <c r="B19" s="6" t="s">
        <v>53</v>
      </c>
      <c r="C19" s="15"/>
      <c r="D19" s="15">
        <f>LN(V!D19/V!C19)-LN(H!D19/H!C19)</f>
        <v>6.5648411306149984E-2</v>
      </c>
      <c r="E19" s="15">
        <f>LN(V!E19/V!D19)-LN(H!E19/H!D19)</f>
        <v>-5.0567675346244088E-2</v>
      </c>
      <c r="F19" s="15">
        <f>LN(V!F19/V!E19)-LN(H!F19/H!E19)</f>
        <v>8.7030371201381081E-3</v>
      </c>
      <c r="G19" s="15">
        <f>LN(V!G19/V!F19)-LN(H!G19/H!F19)</f>
        <v>5.4437122494307606E-2</v>
      </c>
      <c r="H19" s="15">
        <f>LN(V!H19/V!G19)-LN(H!H19/H!G19)</f>
        <v>8.813941891098459E-2</v>
      </c>
      <c r="I19" s="15">
        <f>LN(V!I19/V!H19)-LN(H!I19/H!H19)</f>
        <v>-9.1085951505355006E-2</v>
      </c>
      <c r="J19" s="15">
        <f>LN(V!J19/V!I19)-LN(H!J19/H!I19)</f>
        <v>-8.7714521500276255E-2</v>
      </c>
      <c r="K19" s="15">
        <f>LN(V!K19/V!J19)-LN(H!K19/H!J19)</f>
        <v>0.2065658163045628</v>
      </c>
      <c r="L19" s="15">
        <f>LN(V!L19/V!K19)-LN(H!L19/H!K19)</f>
        <v>-0.43638314767915715</v>
      </c>
      <c r="M19" s="15">
        <f>LN(V!M19/V!L19)-LN(H!M19/H!L19)</f>
        <v>0.177233650474516</v>
      </c>
      <c r="N19" s="15">
        <f>LN(V!N19/V!M19)-LN(H!N19/H!M19)</f>
        <v>-9.2529156328050366E-2</v>
      </c>
      <c r="O19" s="15">
        <f>LN(V!O19/V!N19)-LN(H!O19/H!N19)</f>
        <v>6.7859912092575275E-2</v>
      </c>
      <c r="P19" s="15">
        <f>LN(V!P19/V!O19)-LN(H!P19/H!O19)</f>
        <v>0.12292092365185367</v>
      </c>
      <c r="Q19" s="15">
        <f>LN(V!Q19/V!P19)-LN(H!Q19/H!P19)</f>
        <v>0.15601213441741471</v>
      </c>
      <c r="R19" s="15">
        <f>LN(V!R19/V!Q19)-LN(H!R19/H!Q19)</f>
        <v>1.7018531573083806E-2</v>
      </c>
      <c r="S19" s="15">
        <f>LN(V!S19/V!R19)-LN(H!S19/H!R19)</f>
        <v>4.7140868463347758E-2</v>
      </c>
      <c r="T19" s="15">
        <f>LN(V!T19/V!S19)-LN(H!T19/H!S19)</f>
        <v>-0.15950533014279122</v>
      </c>
      <c r="U19" s="15">
        <f>LN(V!U19/V!T19)-LN(H!U19/H!T19)</f>
        <v>-4.748287255866826E-2</v>
      </c>
      <c r="V19" s="15">
        <f>LN(V!V19/V!U19)-LN(H!V19/H!U19)</f>
        <v>-4.5615574552576664E-2</v>
      </c>
      <c r="W19" s="15">
        <f>LN(V!W19/V!V19)-LN(H!W19/H!V19)</f>
        <v>1.5494016926219973E-2</v>
      </c>
      <c r="X19" s="15">
        <f>LN(V!X19/V!W19)-LN(H!X19/H!W19)</f>
        <v>7.458941247615615E-2</v>
      </c>
      <c r="Y19" s="15">
        <f>LN(V!Y19/V!X19)-LN(H!Y19/H!X19)</f>
        <v>0.30444918068200805</v>
      </c>
      <c r="Z19" s="15">
        <f>LN(V!Z19/V!Y19)-LN(H!Z19/H!Y19)</f>
        <v>-3.3137889338741719E-2</v>
      </c>
      <c r="AA19" s="15">
        <f>LN(V!AA19/V!Z19)-LN(H!AA19/H!Z19)</f>
        <v>2.4726749061534815E-2</v>
      </c>
      <c r="AB19" s="15">
        <f>LN(V!AB19/V!AA19)-LN(H!AB19/H!AA19)</f>
        <v>3.3339638932131876E-2</v>
      </c>
      <c r="AC19" s="15">
        <f>LN(V!AC19/V!AB19)-LN(H!AC19/H!AB19)</f>
        <v>-3.4466603158645498E-2</v>
      </c>
      <c r="AD19" s="15">
        <f>LN(V!AD19/V!AC19)-LN(H!AD19/H!AC19)</f>
        <v>9.1448011843055191E-2</v>
      </c>
      <c r="AE19" s="15">
        <f>LN(V!AE19/V!AD19)-LN(H!AE19/H!AD19)</f>
        <v>-8.2038182625662995E-2</v>
      </c>
      <c r="AF19" s="15">
        <f>LN(V!AF19/V!AE19)-LN(H!AF19/H!AE19)</f>
        <v>-2.1080258189935579E-2</v>
      </c>
      <c r="AH19" s="64">
        <f t="shared" si="0"/>
        <v>1.9251903347662414E-3</v>
      </c>
      <c r="AI19" s="64">
        <f t="shared" si="1"/>
        <v>-4.6565471745681E-2</v>
      </c>
      <c r="AJ19" s="64">
        <f t="shared" si="2"/>
        <v>8.2190474039655043E-2</v>
      </c>
      <c r="AK19" s="64">
        <f t="shared" si="3"/>
        <v>-3.2504069570332007E-2</v>
      </c>
      <c r="AL19" s="64">
        <f t="shared" si="4"/>
        <v>5.8982215235657498E-2</v>
      </c>
      <c r="AM19" s="64">
        <f t="shared" si="5"/>
        <v>4.704914608696098E-3</v>
      </c>
      <c r="AN19" s="64">
        <f t="shared" si="6"/>
        <v>1.7812501146987021E-2</v>
      </c>
      <c r="AO19" s="64">
        <f t="shared" si="7"/>
        <v>1.181671312866831E-2</v>
      </c>
      <c r="AP19" s="64">
        <f t="shared" si="8"/>
        <v>1.8539703498363664E-2</v>
      </c>
      <c r="AQ19" s="64">
        <f t="shared" si="9"/>
        <v>8.2344419834233254E-2</v>
      </c>
      <c r="AR19" s="64">
        <f t="shared" si="10"/>
        <v>-8.3522579804177679E-3</v>
      </c>
      <c r="AS19" s="64">
        <f t="shared" si="11"/>
        <v>1.2205611877323008E-2</v>
      </c>
      <c r="AU19" s="64">
        <f t="shared" si="12"/>
        <v>1.1016830803492344E-2</v>
      </c>
      <c r="AV19" s="64">
        <f t="shared" si="13"/>
        <v>9.286176873391087E-3</v>
      </c>
      <c r="AW19" s="64">
        <f t="shared" si="14"/>
        <v>-1.153425803279722E-2</v>
      </c>
      <c r="AX19" s="64">
        <f t="shared" si="15"/>
        <v>-3.8901429908477941E-3</v>
      </c>
    </row>
    <row r="20" spans="1:50" x14ac:dyDescent="0.2">
      <c r="A20" s="4">
        <v>18</v>
      </c>
      <c r="B20" s="6" t="s">
        <v>54</v>
      </c>
      <c r="C20" s="15"/>
      <c r="D20" s="15">
        <f>LN(V!D20/V!C20)-LN(H!D20/H!C20)</f>
        <v>4.5304842946918729E-3</v>
      </c>
      <c r="E20" s="15">
        <f>LN(V!E20/V!D20)-LN(H!E20/H!D20)</f>
        <v>5.8877592137164529E-2</v>
      </c>
      <c r="F20" s="15">
        <f>LN(V!F20/V!E20)-LN(H!F20/H!E20)</f>
        <v>0.11783186037622476</v>
      </c>
      <c r="G20" s="15">
        <f>LN(V!G20/V!F20)-LN(H!G20/H!F20)</f>
        <v>-3.4931604983561251E-2</v>
      </c>
      <c r="H20" s="15">
        <f>LN(V!H20/V!G20)-LN(H!H20/H!G20)</f>
        <v>1.3487618430530335E-2</v>
      </c>
      <c r="I20" s="15">
        <f>LN(V!I20/V!H20)-LN(H!I20/H!H20)</f>
        <v>-3.709840761029732E-2</v>
      </c>
      <c r="J20" s="15">
        <f>LN(V!J20/V!I20)-LN(H!J20/H!I20)</f>
        <v>-8.0035176353708326E-2</v>
      </c>
      <c r="K20" s="15">
        <f>LN(V!K20/V!J20)-LN(H!K20/H!J20)</f>
        <v>3.3010477981349956E-2</v>
      </c>
      <c r="L20" s="15">
        <f>LN(V!L20/V!K20)-LN(H!L20/H!K20)</f>
        <v>2.6386252083479597E-2</v>
      </c>
      <c r="M20" s="15">
        <f>LN(V!M20/V!L20)-LN(H!M20/H!L20)</f>
        <v>4.5064243845609787E-2</v>
      </c>
      <c r="N20" s="15">
        <f>LN(V!N20/V!M20)-LN(H!N20/H!M20)</f>
        <v>-7.239426886327377E-2</v>
      </c>
      <c r="O20" s="15">
        <f>LN(V!O20/V!N20)-LN(H!O20/H!N20)</f>
        <v>-1.3515655619962739E-2</v>
      </c>
      <c r="P20" s="15">
        <f>LN(V!P20/V!O20)-LN(H!P20/H!O20)</f>
        <v>-4.6779566677069596E-2</v>
      </c>
      <c r="Q20" s="15">
        <f>LN(V!Q20/V!P20)-LN(H!Q20/H!P20)</f>
        <v>-0.21051581853664253</v>
      </c>
      <c r="R20" s="15">
        <f>LN(V!R20/V!Q20)-LN(H!R20/H!Q20)</f>
        <v>-0.31703748389726744</v>
      </c>
      <c r="S20" s="15">
        <f>LN(V!S20/V!R20)-LN(H!S20/H!R20)</f>
        <v>0.24744824154994344</v>
      </c>
      <c r="T20" s="15">
        <f>LN(V!T20/V!S20)-LN(H!T20/H!S20)</f>
        <v>-0.12386149775103253</v>
      </c>
      <c r="U20" s="15">
        <f>LN(V!U20/V!T20)-LN(H!U20/H!T20)</f>
        <v>5.106879070548577E-2</v>
      </c>
      <c r="V20" s="15">
        <f>LN(V!V20/V!U20)-LN(H!V20/H!U20)</f>
        <v>7.4555410355203577E-2</v>
      </c>
      <c r="W20" s="15">
        <f>LN(V!W20/V!V20)-LN(H!W20/H!V20)</f>
        <v>-3.4944369712973301E-2</v>
      </c>
      <c r="X20" s="15">
        <f>LN(V!X20/V!W20)-LN(H!X20/H!W20)</f>
        <v>0.19028017290142049</v>
      </c>
      <c r="Y20" s="15">
        <f>LN(V!Y20/V!X20)-LN(H!Y20/H!X20)</f>
        <v>2.7731577086729357E-2</v>
      </c>
      <c r="Z20" s="15">
        <f>LN(V!Z20/V!Y20)-LN(H!Z20/H!Y20)</f>
        <v>-0.14742343695992491</v>
      </c>
      <c r="AA20" s="15">
        <f>LN(V!AA20/V!Z20)-LN(H!AA20/H!Z20)</f>
        <v>1.9353783558484747E-2</v>
      </c>
      <c r="AB20" s="15">
        <f>LN(V!AB20/V!AA20)-LN(H!AB20/H!AA20)</f>
        <v>0.15157148511734345</v>
      </c>
      <c r="AC20" s="15">
        <f>LN(V!AC20/V!AB20)-LN(H!AC20/H!AB20)</f>
        <v>9.6672904949065955E-2</v>
      </c>
      <c r="AD20" s="15">
        <f>LN(V!AD20/V!AC20)-LN(H!AD20/H!AC20)</f>
        <v>6.7001249365571156E-2</v>
      </c>
      <c r="AE20" s="15">
        <f>LN(V!AE20/V!AD20)-LN(H!AE20/H!AD20)</f>
        <v>1.6036278307872839E-2</v>
      </c>
      <c r="AF20" s="15">
        <f>LN(V!AF20/V!AE20)-LN(H!AF20/H!AE20)</f>
        <v>0.15901677902170683</v>
      </c>
      <c r="AH20" s="64">
        <f t="shared" si="0"/>
        <v>2.3633411670012212E-2</v>
      </c>
      <c r="AI20" s="64">
        <f t="shared" si="1"/>
        <v>-9.593694261308551E-3</v>
      </c>
      <c r="AJ20" s="64">
        <f t="shared" si="2"/>
        <v>-6.8080056636199773E-2</v>
      </c>
      <c r="AK20" s="64">
        <f t="shared" si="3"/>
        <v>3.1419701299620802E-2</v>
      </c>
      <c r="AL20" s="64">
        <f t="shared" si="4"/>
        <v>2.9581262750339721E-2</v>
      </c>
      <c r="AM20" s="64">
        <f t="shared" si="5"/>
        <v>4.1518763836721997E-2</v>
      </c>
      <c r="AN20" s="64">
        <f t="shared" si="6"/>
        <v>-3.8836875448754166E-2</v>
      </c>
      <c r="AO20" s="64">
        <f t="shared" si="7"/>
        <v>3.2336862326937214E-2</v>
      </c>
      <c r="AP20" s="64">
        <f t="shared" si="8"/>
        <v>2.3147990588970737E-2</v>
      </c>
      <c r="AQ20" s="64">
        <f t="shared" si="9"/>
        <v>1.2808352200658159E-2</v>
      </c>
      <c r="AR20" s="64">
        <f t="shared" si="10"/>
        <v>5.9903477540836657E-2</v>
      </c>
      <c r="AS20" s="64">
        <f t="shared" si="11"/>
        <v>4.3644685846580007E-3</v>
      </c>
      <c r="AU20" s="64">
        <f t="shared" si="12"/>
        <v>9.8877653859811721E-3</v>
      </c>
      <c r="AV20" s="64">
        <f t="shared" si="13"/>
        <v>4.2081471303457955E-2</v>
      </c>
      <c r="AW20" s="64">
        <f t="shared" si="14"/>
        <v>8.4681802911054205E-2</v>
      </c>
      <c r="AX20" s="64">
        <f t="shared" si="15"/>
        <v>8.0684768898383608E-2</v>
      </c>
    </row>
    <row r="21" spans="1:50" x14ac:dyDescent="0.2">
      <c r="A21" s="4">
        <v>19</v>
      </c>
      <c r="B21" s="6" t="s">
        <v>55</v>
      </c>
      <c r="C21" s="15"/>
      <c r="D21" s="15">
        <f>LN(V!D21/V!C21)-LN(H!D21/H!C21)</f>
        <v>2.3831273765022663E-2</v>
      </c>
      <c r="E21" s="15">
        <f>LN(V!E21/V!D21)-LN(H!E21/H!D21)</f>
        <v>0.18154528308972667</v>
      </c>
      <c r="F21" s="15">
        <f>LN(V!F21/V!E21)-LN(H!F21/H!E21)</f>
        <v>0.32543930454769665</v>
      </c>
      <c r="G21" s="15">
        <f>LN(V!G21/V!F21)-LN(H!G21/H!F21)</f>
        <v>-0.19389097659654286</v>
      </c>
      <c r="H21" s="15">
        <f>LN(V!H21/V!G21)-LN(H!H21/H!G21)</f>
        <v>-0.22211052739198656</v>
      </c>
      <c r="I21" s="15">
        <f>LN(V!I21/V!H21)-LN(H!I21/H!H21)</f>
        <v>-6.5281789228757742E-2</v>
      </c>
      <c r="J21" s="15">
        <f>LN(V!J21/V!I21)-LN(H!J21/H!I21)</f>
        <v>0.20285844059653108</v>
      </c>
      <c r="K21" s="15">
        <f>LN(V!K21/V!J21)-LN(H!K21/H!J21)</f>
        <v>-5.1940376735026175E-2</v>
      </c>
      <c r="L21" s="15">
        <f>LN(V!L21/V!K21)-LN(H!L21/H!K21)</f>
        <v>0.16755274561540448</v>
      </c>
      <c r="M21" s="15">
        <f>LN(V!M21/V!L21)-LN(H!M21/H!L21)</f>
        <v>-0.41831050543606729</v>
      </c>
      <c r="N21" s="15">
        <f>LN(V!N21/V!M21)-LN(H!N21/H!M21)</f>
        <v>-1.5749706890862414E-2</v>
      </c>
      <c r="O21" s="15">
        <f>LN(V!O21/V!N21)-LN(H!O21/H!N21)</f>
        <v>-0.22771269417987761</v>
      </c>
      <c r="P21" s="15">
        <f>LN(V!P21/V!O21)-LN(H!P21/H!O21)</f>
        <v>-7.412907468574699E-2</v>
      </c>
      <c r="Q21" s="15">
        <f>LN(V!Q21/V!P21)-LN(H!Q21/H!P21)</f>
        <v>8.8560255797008353E-2</v>
      </c>
      <c r="R21" s="15">
        <f>LN(V!R21/V!Q21)-LN(H!R21/H!Q21)</f>
        <v>0.2697029363294966</v>
      </c>
      <c r="S21" s="15">
        <f>LN(V!S21/V!R21)-LN(H!S21/H!R21)</f>
        <v>5.8043764167690082E-3</v>
      </c>
      <c r="T21" s="15">
        <f>LN(V!T21/V!S21)-LN(H!T21/H!S21)</f>
        <v>-0.61187389196540887</v>
      </c>
      <c r="U21" s="15">
        <f>LN(V!U21/V!T21)-LN(H!U21/H!T21)</f>
        <v>0.13052139359204332</v>
      </c>
      <c r="V21" s="15">
        <f>LN(V!V21/V!U21)-LN(H!V21/H!U21)</f>
        <v>-0.1967408245660493</v>
      </c>
      <c r="W21" s="15">
        <f>LN(V!W21/V!V21)-LN(H!W21/H!V21)</f>
        <v>4.9616395135607387E-2</v>
      </c>
      <c r="X21" s="15">
        <f>LN(V!X21/V!W21)-LN(H!X21/H!W21)</f>
        <v>-0.18833615885847493</v>
      </c>
      <c r="Y21" s="15">
        <f>LN(V!Y21/V!X21)-LN(H!Y21/H!X21)</f>
        <v>0.25733047255593106</v>
      </c>
      <c r="Z21" s="15">
        <f>LN(V!Z21/V!Y21)-LN(H!Z21/H!Y21)</f>
        <v>-8.7556015364072037E-2</v>
      </c>
      <c r="AA21" s="15">
        <f>LN(V!AA21/V!Z21)-LN(H!AA21/H!Z21)</f>
        <v>0.13672398089272678</v>
      </c>
      <c r="AB21" s="15">
        <f>LN(V!AB21/V!AA21)-LN(H!AB21/H!AA21)</f>
        <v>0.21656324411592962</v>
      </c>
      <c r="AC21" s="15">
        <f>LN(V!AC21/V!AB21)-LN(H!AC21/H!AB21)</f>
        <v>3.0733086712707247E-2</v>
      </c>
      <c r="AD21" s="15">
        <f>LN(V!AD21/V!AC21)-LN(H!AD21/H!AC21)</f>
        <v>-0.6652494170506732</v>
      </c>
      <c r="AE21" s="15">
        <f>LN(V!AE21/V!AD21)-LN(H!AE21/H!AD21)</f>
        <v>-0.46523510409620128</v>
      </c>
      <c r="AF21" s="15">
        <f>LN(V!AF21/V!AE21)-LN(H!AF21/H!AE21)</f>
        <v>1.4633111024061785</v>
      </c>
      <c r="AH21" s="64">
        <f t="shared" si="0"/>
        <v>5.1402588840272212E-3</v>
      </c>
      <c r="AI21" s="64">
        <f t="shared" si="1"/>
        <v>-2.3117880570004058E-2</v>
      </c>
      <c r="AJ21" s="64">
        <f t="shared" si="2"/>
        <v>1.2445159935529877E-2</v>
      </c>
      <c r="AK21" s="64">
        <f t="shared" si="3"/>
        <v>-0.16336261733245649</v>
      </c>
      <c r="AL21" s="64">
        <f t="shared" si="4"/>
        <v>0.11075895378264453</v>
      </c>
      <c r="AM21" s="64">
        <f t="shared" si="5"/>
        <v>-0.56524226057343729</v>
      </c>
      <c r="AN21" s="64">
        <f t="shared" si="6"/>
        <v>-5.3363603172370874E-3</v>
      </c>
      <c r="AO21" s="64">
        <f t="shared" si="7"/>
        <v>-0.11612523657466119</v>
      </c>
      <c r="AP21" s="64">
        <f t="shared" si="8"/>
        <v>-3.263904494019633E-2</v>
      </c>
      <c r="AQ21" s="64">
        <f t="shared" si="9"/>
        <v>0.13076542055012885</v>
      </c>
      <c r="AR21" s="64">
        <f t="shared" si="10"/>
        <v>-0.36658381147805574</v>
      </c>
      <c r="AS21" s="64">
        <f t="shared" si="11"/>
        <v>-5.2635746209191446E-2</v>
      </c>
      <c r="AU21" s="64">
        <f t="shared" si="12"/>
        <v>1.5052126699289078E-3</v>
      </c>
      <c r="AV21" s="64">
        <f t="shared" si="13"/>
        <v>5.3698664238649354E-3</v>
      </c>
      <c r="AW21" s="64">
        <f t="shared" si="14"/>
        <v>9.0889916993002806E-2</v>
      </c>
      <c r="AX21" s="64">
        <f t="shared" si="15"/>
        <v>0.11094219375310128</v>
      </c>
    </row>
    <row r="22" spans="1:50" x14ac:dyDescent="0.2">
      <c r="A22" s="4">
        <v>20</v>
      </c>
      <c r="B22" s="6" t="s">
        <v>56</v>
      </c>
      <c r="C22" s="15"/>
      <c r="D22" s="15">
        <f>LN(V!D22/V!C22)-LN(H!D22/H!C22)</f>
        <v>-2.6833107675193056E-2</v>
      </c>
      <c r="E22" s="15">
        <f>LN(V!E22/V!D22)-LN(H!E22/H!D22)</f>
        <v>2.0253429988352698E-2</v>
      </c>
      <c r="F22" s="15">
        <f>LN(V!F22/V!E22)-LN(H!F22/H!E22)</f>
        <v>4.5639587124026451E-2</v>
      </c>
      <c r="G22" s="15">
        <f>LN(V!G22/V!F22)-LN(H!G22/H!F22)</f>
        <v>-8.4886295465420453E-3</v>
      </c>
      <c r="H22" s="15">
        <f>LN(V!H22/V!G22)-LN(H!H22/H!G22)</f>
        <v>7.0953081725023084E-2</v>
      </c>
      <c r="I22" s="15">
        <f>LN(V!I22/V!H22)-LN(H!I22/H!H22)</f>
        <v>-0.13463267657207542</v>
      </c>
      <c r="J22" s="15">
        <f>LN(V!J22/V!I22)-LN(H!J22/H!I22)</f>
        <v>-2.1795022045669611E-2</v>
      </c>
      <c r="K22" s="15">
        <f>LN(V!K22/V!J22)-LN(H!K22/H!J22)</f>
        <v>9.4202418445417518E-2</v>
      </c>
      <c r="L22" s="15">
        <f>LN(V!L22/V!K22)-LN(H!L22/H!K22)</f>
        <v>-1.0550591813275403E-2</v>
      </c>
      <c r="M22" s="15">
        <f>LN(V!M22/V!L22)-LN(H!M22/H!L22)</f>
        <v>-8.7465338064972087E-2</v>
      </c>
      <c r="N22" s="15">
        <f>LN(V!N22/V!M22)-LN(H!N22/H!M22)</f>
        <v>-4.7096614377986581E-2</v>
      </c>
      <c r="O22" s="15">
        <f>LN(V!O22/V!N22)-LN(H!O22/H!N22)</f>
        <v>-0.10834780633794222</v>
      </c>
      <c r="P22" s="15">
        <f>LN(V!P22/V!O22)-LN(H!P22/H!O22)</f>
        <v>-5.9920583812493732E-2</v>
      </c>
      <c r="Q22" s="15">
        <f>LN(V!Q22/V!P22)-LN(H!Q22/H!P22)</f>
        <v>-9.6805161563501663E-2</v>
      </c>
      <c r="R22" s="15">
        <f>LN(V!R22/V!Q22)-LN(H!R22/H!Q22)</f>
        <v>0.21025223996883002</v>
      </c>
      <c r="S22" s="15">
        <f>LN(V!S22/V!R22)-LN(H!S22/H!R22)</f>
        <v>4.8687249294615889E-2</v>
      </c>
      <c r="T22" s="15">
        <f>LN(V!T22/V!S22)-LN(H!T22/H!S22)</f>
        <v>-0.14680919977822443</v>
      </c>
      <c r="U22" s="15">
        <f>LN(V!U22/V!T22)-LN(H!U22/H!T22)</f>
        <v>4.2194035534546974E-2</v>
      </c>
      <c r="V22" s="15">
        <f>LN(V!V22/V!U22)-LN(H!V22/H!U22)</f>
        <v>5.0268940403104326E-3</v>
      </c>
      <c r="W22" s="15">
        <f>LN(V!W22/V!V22)-LN(H!W22/H!V22)</f>
        <v>-3.8383392421684315E-2</v>
      </c>
      <c r="X22" s="15">
        <f>LN(V!X22/V!W22)-LN(H!X22/H!W22)</f>
        <v>0.20100740949212448</v>
      </c>
      <c r="Y22" s="15">
        <f>LN(V!Y22/V!X22)-LN(H!Y22/H!X22)</f>
        <v>9.5197307161190944E-2</v>
      </c>
      <c r="Z22" s="15">
        <f>LN(V!Z22/V!Y22)-LN(H!Z22/H!Y22)</f>
        <v>-6.6400035361188339E-2</v>
      </c>
      <c r="AA22" s="15">
        <f>LN(V!AA22/V!Z22)-LN(H!AA22/H!Z22)</f>
        <v>-3.639265282365902E-2</v>
      </c>
      <c r="AB22" s="15">
        <f>LN(V!AB22/V!AA22)-LN(H!AB22/H!AA22)</f>
        <v>0.13745530205136999</v>
      </c>
      <c r="AC22" s="15">
        <f>LN(V!AC22/V!AB22)-LN(H!AC22/H!AB22)</f>
        <v>8.2411708654594504E-2</v>
      </c>
      <c r="AD22" s="15">
        <f>LN(V!AD22/V!AC22)-LN(H!AD22/H!AC22)</f>
        <v>-0.18419696240412581</v>
      </c>
      <c r="AE22" s="15">
        <f>LN(V!AE22/V!AD22)-LN(H!AE22/H!AD22)</f>
        <v>-0.18196331983926695</v>
      </c>
      <c r="AF22" s="15">
        <f>LN(V!AF22/V!AE22)-LN(H!AF22/H!AE22)</f>
        <v>0.13700024586101583</v>
      </c>
      <c r="AH22" s="64">
        <f t="shared" si="0"/>
        <v>-1.25504145624305E-3</v>
      </c>
      <c r="AI22" s="64">
        <f t="shared" si="1"/>
        <v>-1.4541029571297232E-2</v>
      </c>
      <c r="AJ22" s="64">
        <f t="shared" si="2"/>
        <v>-1.2268124900983474E-3</v>
      </c>
      <c r="AK22" s="64">
        <f t="shared" si="3"/>
        <v>1.2607149373414627E-2</v>
      </c>
      <c r="AL22" s="64">
        <f t="shared" si="4"/>
        <v>4.2454325936461611E-2</v>
      </c>
      <c r="AM22" s="64">
        <f t="shared" si="5"/>
        <v>-0.18308014112169638</v>
      </c>
      <c r="AN22" s="64">
        <f t="shared" si="6"/>
        <v>-7.8839210306977867E-3</v>
      </c>
      <c r="AO22" s="64">
        <f t="shared" si="7"/>
        <v>-7.5710754745009585E-3</v>
      </c>
      <c r="AP22" s="64">
        <f t="shared" si="8"/>
        <v>2.1432851988309638E-2</v>
      </c>
      <c r="AQ22" s="64">
        <f t="shared" si="9"/>
        <v>3.2464980256928393E-2</v>
      </c>
      <c r="AR22" s="64">
        <f t="shared" si="10"/>
        <v>-9.4582857862932745E-2</v>
      </c>
      <c r="AS22" s="64">
        <f t="shared" si="11"/>
        <v>-6.5173082697112857E-3</v>
      </c>
      <c r="AU22" s="64">
        <f t="shared" si="12"/>
        <v>-1.3916813364710315E-3</v>
      </c>
      <c r="AV22" s="64">
        <f t="shared" si="13"/>
        <v>3.5497953974618721E-3</v>
      </c>
      <c r="AW22" s="64">
        <f t="shared" si="14"/>
        <v>-3.66870819319456E-2</v>
      </c>
      <c r="AX22" s="64">
        <f t="shared" si="15"/>
        <v>-7.638667879412564E-2</v>
      </c>
    </row>
    <row r="23" spans="1:50" x14ac:dyDescent="0.2">
      <c r="A23" s="4">
        <v>21</v>
      </c>
      <c r="B23" s="6" t="s">
        <v>57</v>
      </c>
      <c r="C23" s="15"/>
      <c r="D23" s="15">
        <f>LN(V!D23/V!C23)-LN(H!D23/H!C23)</f>
        <v>0.11765014715830575</v>
      </c>
      <c r="E23" s="15">
        <f>LN(V!E23/V!D23)-LN(H!E23/H!D23)</f>
        <v>3.737359613770419E-2</v>
      </c>
      <c r="F23" s="15">
        <f>LN(V!F23/V!E23)-LN(H!F23/H!E23)</f>
        <v>7.0465711575612051E-3</v>
      </c>
      <c r="G23" s="15">
        <f>LN(V!G23/V!F23)-LN(H!G23/H!F23)</f>
        <v>4.7135866729138484E-3</v>
      </c>
      <c r="H23" s="15">
        <f>LN(V!H23/V!G23)-LN(H!H23/H!G23)</f>
        <v>6.5849767383571317E-2</v>
      </c>
      <c r="I23" s="15">
        <f>LN(V!I23/V!H23)-LN(H!I23/H!H23)</f>
        <v>3.3503996566369022E-2</v>
      </c>
      <c r="J23" s="15">
        <f>LN(V!J23/V!I23)-LN(H!J23/H!I23)</f>
        <v>4.2426380959163401E-2</v>
      </c>
      <c r="K23" s="15">
        <f>LN(V!K23/V!J23)-LN(H!K23/H!J23)</f>
        <v>5.9124249267042739E-2</v>
      </c>
      <c r="L23" s="15">
        <f>LN(V!L23/V!K23)-LN(H!L23/H!K23)</f>
        <v>0.10845860308243543</v>
      </c>
      <c r="M23" s="15">
        <f>LN(V!M23/V!L23)-LN(H!M23/H!L23)</f>
        <v>3.8287113249158636E-2</v>
      </c>
      <c r="N23" s="15">
        <f>LN(V!N23/V!M23)-LN(H!N23/H!M23)</f>
        <v>-1.1644990246376502E-2</v>
      </c>
      <c r="O23" s="15">
        <f>LN(V!O23/V!N23)-LN(H!O23/H!N23)</f>
        <v>5.7212487702822765E-2</v>
      </c>
      <c r="P23" s="15">
        <f>LN(V!P23/V!O23)-LN(H!P23/H!O23)</f>
        <v>0.12342589469117549</v>
      </c>
      <c r="Q23" s="15">
        <f>LN(V!Q23/V!P23)-LN(H!Q23/H!P23)</f>
        <v>0.10519086176518209</v>
      </c>
      <c r="R23" s="15">
        <f>LN(V!R23/V!Q23)-LN(H!R23/H!Q23)</f>
        <v>4.6565562264838462E-2</v>
      </c>
      <c r="S23" s="15">
        <f>LN(V!S23/V!R23)-LN(H!S23/H!R23)</f>
        <v>5.1653067029270625E-2</v>
      </c>
      <c r="T23" s="15">
        <f>LN(V!T23/V!S23)-LN(H!T23/H!S23)</f>
        <v>0.11929381157690308</v>
      </c>
      <c r="U23" s="15">
        <f>LN(V!U23/V!T23)-LN(H!U23/H!T23)</f>
        <v>-3.1796356423989702E-2</v>
      </c>
      <c r="V23" s="15">
        <f>LN(V!V23/V!U23)-LN(H!V23/H!U23)</f>
        <v>5.7490537828959513E-2</v>
      </c>
      <c r="W23" s="15">
        <f>LN(V!W23/V!V23)-LN(H!W23/H!V23)</f>
        <v>-4.6233659448341763E-2</v>
      </c>
      <c r="X23" s="15">
        <f>LN(V!X23/V!W23)-LN(H!X23/H!W23)</f>
        <v>5.6113770569976518E-2</v>
      </c>
      <c r="Y23" s="15">
        <f>LN(V!Y23/V!X23)-LN(H!Y23/H!X23)</f>
        <v>8.4111725188827452E-2</v>
      </c>
      <c r="Z23" s="15">
        <f>LN(V!Z23/V!Y23)-LN(H!Z23/H!Y23)</f>
        <v>4.8891390970095205E-2</v>
      </c>
      <c r="AA23" s="15">
        <f>LN(V!AA23/V!Z23)-LN(H!AA23/H!Z23)</f>
        <v>9.5461411954692599E-2</v>
      </c>
      <c r="AB23" s="15">
        <f>LN(V!AB23/V!AA23)-LN(H!AB23/H!AA23)</f>
        <v>7.0858564858117465E-3</v>
      </c>
      <c r="AC23" s="15">
        <f>LN(V!AC23/V!AB23)-LN(H!AC23/H!AB23)</f>
        <v>0.10444348677002972</v>
      </c>
      <c r="AD23" s="15">
        <f>LN(V!AD23/V!AC23)-LN(H!AD23/H!AC23)</f>
        <v>0.10939036853199985</v>
      </c>
      <c r="AE23" s="15">
        <f>LN(V!AE23/V!AD23)-LN(H!AE23/H!AD23)</f>
        <v>7.267796398452181E-2</v>
      </c>
      <c r="AF23" s="15">
        <f>LN(V!AF23/V!AE23)-LN(H!AF23/H!AE23)</f>
        <v>9.9164526774635137E-2</v>
      </c>
      <c r="AH23" s="64">
        <f t="shared" si="0"/>
        <v>2.9697503583623913E-2</v>
      </c>
      <c r="AI23" s="64">
        <f t="shared" si="1"/>
        <v>4.7330271262284743E-2</v>
      </c>
      <c r="AJ23" s="64">
        <f t="shared" si="2"/>
        <v>7.6809574690657897E-2</v>
      </c>
      <c r="AK23" s="64">
        <f t="shared" si="3"/>
        <v>3.0973620820701531E-2</v>
      </c>
      <c r="AL23" s="64">
        <f t="shared" si="4"/>
        <v>6.7998774273891352E-2</v>
      </c>
      <c r="AM23" s="64">
        <f t="shared" si="5"/>
        <v>9.1034166258260829E-2</v>
      </c>
      <c r="AN23" s="64">
        <f t="shared" si="6"/>
        <v>6.2069922976471313E-2</v>
      </c>
      <c r="AO23" s="64">
        <f t="shared" si="7"/>
        <v>5.6410858999123827E-2</v>
      </c>
      <c r="AP23" s="64">
        <f t="shared" si="8"/>
        <v>4.3379832078103843E-2</v>
      </c>
      <c r="AQ23" s="64">
        <f t="shared" si="9"/>
        <v>5.8887596149856752E-2</v>
      </c>
      <c r="AR23" s="64">
        <f t="shared" si="10"/>
        <v>9.5503939762183798E-2</v>
      </c>
      <c r="AS23" s="64">
        <f t="shared" si="11"/>
        <v>5.3559890950826625E-2</v>
      </c>
      <c r="AU23" s="64">
        <f t="shared" si="12"/>
        <v>5.5188627944534066E-2</v>
      </c>
      <c r="AV23" s="64">
        <f t="shared" si="13"/>
        <v>5.969960267416316E-2</v>
      </c>
      <c r="AW23" s="64">
        <f t="shared" si="14"/>
        <v>9.6419086515296626E-2</v>
      </c>
      <c r="AX23" s="64">
        <f t="shared" si="15"/>
        <v>9.3744286430385612E-2</v>
      </c>
    </row>
    <row r="24" spans="1:50" x14ac:dyDescent="0.2">
      <c r="A24" s="4">
        <v>22</v>
      </c>
      <c r="B24" s="6" t="s">
        <v>58</v>
      </c>
      <c r="C24" s="15"/>
      <c r="D24" s="15">
        <f>LN(V!D24/V!C24)-LN(H!D24/H!C24)</f>
        <v>4.7047888140165389E-2</v>
      </c>
      <c r="E24" s="15">
        <f>LN(V!E24/V!D24)-LN(H!E24/H!D24)</f>
        <v>3.3865000634278823E-2</v>
      </c>
      <c r="F24" s="15">
        <f>LN(V!F24/V!E24)-LN(H!F24/H!E24)</f>
        <v>9.6739330024852924E-3</v>
      </c>
      <c r="G24" s="15">
        <f>LN(V!G24/V!F24)-LN(H!G24/H!F24)</f>
        <v>4.4220769710206012E-3</v>
      </c>
      <c r="H24" s="15">
        <f>LN(V!H24/V!G24)-LN(H!H24/H!G24)</f>
        <v>-1.2154273180111318E-2</v>
      </c>
      <c r="I24" s="15">
        <f>LN(V!I24/V!H24)-LN(H!I24/H!H24)</f>
        <v>7.7491849691511253E-2</v>
      </c>
      <c r="J24" s="15">
        <f>LN(V!J24/V!I24)-LN(H!J24/H!I24)</f>
        <v>-8.1015993999077315E-2</v>
      </c>
      <c r="K24" s="15">
        <f>LN(V!K24/V!J24)-LN(H!K24/H!J24)</f>
        <v>3.0850816624643292E-2</v>
      </c>
      <c r="L24" s="15">
        <f>LN(V!L24/V!K24)-LN(H!L24/H!K24)</f>
        <v>5.0971431107879654E-2</v>
      </c>
      <c r="M24" s="15">
        <f>LN(V!M24/V!L24)-LN(H!M24/H!L24)</f>
        <v>1.1714542956291998E-2</v>
      </c>
      <c r="N24" s="15">
        <f>LN(V!N24/V!M24)-LN(H!N24/H!M24)</f>
        <v>-3.1382573637848014E-2</v>
      </c>
      <c r="O24" s="15">
        <f>LN(V!O24/V!N24)-LN(H!O24/H!N24)</f>
        <v>1.0630941447008355E-2</v>
      </c>
      <c r="P24" s="15">
        <f>LN(V!P24/V!O24)-LN(H!P24/H!O24)</f>
        <v>0.12083995026120717</v>
      </c>
      <c r="Q24" s="15">
        <f>LN(V!Q24/V!P24)-LN(H!Q24/H!P24)</f>
        <v>5.6930892648719839E-2</v>
      </c>
      <c r="R24" s="15">
        <f>LN(V!R24/V!Q24)-LN(H!R24/H!Q24)</f>
        <v>-0.17759234133003471</v>
      </c>
      <c r="S24" s="15">
        <f>LN(V!S24/V!R24)-LN(H!S24/H!R24)</f>
        <v>0.11023946850565045</v>
      </c>
      <c r="T24" s="15">
        <f>LN(V!T24/V!S24)-LN(H!T24/H!S24)</f>
        <v>-4.6569380923627918E-2</v>
      </c>
      <c r="U24" s="15">
        <f>LN(V!U24/V!T24)-LN(H!U24/H!T24)</f>
        <v>7.1858205772659681E-2</v>
      </c>
      <c r="V24" s="15">
        <f>LN(V!V24/V!U24)-LN(H!V24/H!U24)</f>
        <v>0.13969331856311673</v>
      </c>
      <c r="W24" s="15">
        <f>LN(V!W24/V!V24)-LN(H!W24/H!V24)</f>
        <v>6.4198714642174359E-2</v>
      </c>
      <c r="X24" s="15">
        <f>LN(V!X24/V!W24)-LN(H!X24/H!W24)</f>
        <v>3.4764095959299149E-2</v>
      </c>
      <c r="Y24" s="15">
        <f>LN(V!Y24/V!X24)-LN(H!Y24/H!X24)</f>
        <v>4.4495495053200336E-2</v>
      </c>
      <c r="Z24" s="15">
        <f>LN(V!Z24/V!Y24)-LN(H!Z24/H!Y24)</f>
        <v>5.9430505969930714E-3</v>
      </c>
      <c r="AA24" s="15">
        <f>LN(V!AA24/V!Z24)-LN(H!AA24/H!Z24)</f>
        <v>4.7066407665262905E-2</v>
      </c>
      <c r="AB24" s="15">
        <f>LN(V!AB24/V!AA24)-LN(H!AB24/H!AA24)</f>
        <v>5.8343494711508556E-2</v>
      </c>
      <c r="AC24" s="15">
        <f>LN(V!AC24/V!AB24)-LN(H!AC24/H!AB24)</f>
        <v>-0.14453724220160397</v>
      </c>
      <c r="AD24" s="15">
        <f>LN(V!AD24/V!AC24)-LN(H!AD24/H!AC24)</f>
        <v>7.2235970016168898E-3</v>
      </c>
      <c r="AE24" s="15">
        <f>LN(V!AE24/V!AD24)-LN(H!AE24/H!AD24)</f>
        <v>-1.8549955592321782E-2</v>
      </c>
      <c r="AF24" s="15">
        <f>LN(V!AF24/V!AE24)-LN(H!AF24/H!AE24)</f>
        <v>-3.7386764379479166E-2</v>
      </c>
      <c r="AH24" s="64">
        <f t="shared" si="0"/>
        <v>2.265971742383693E-2</v>
      </c>
      <c r="AI24" s="64">
        <f t="shared" si="1"/>
        <v>-3.772355389622077E-3</v>
      </c>
      <c r="AJ24" s="64">
        <f t="shared" si="2"/>
        <v>2.4209782306510219E-2</v>
      </c>
      <c r="AK24" s="64">
        <f t="shared" si="3"/>
        <v>5.2788990802724402E-2</v>
      </c>
      <c r="AL24" s="64">
        <f t="shared" si="4"/>
        <v>2.2622411650721763E-3</v>
      </c>
      <c r="AM24" s="64">
        <f t="shared" si="5"/>
        <v>-5.6631792953524464E-3</v>
      </c>
      <c r="AN24" s="64">
        <f t="shared" si="6"/>
        <v>1.021871345844407E-2</v>
      </c>
      <c r="AO24" s="64">
        <f t="shared" si="7"/>
        <v>2.1994150104023169E-2</v>
      </c>
      <c r="AP24" s="64">
        <f t="shared" si="8"/>
        <v>4.6643711337842987E-2</v>
      </c>
      <c r="AQ24" s="64">
        <f t="shared" si="9"/>
        <v>3.8962112006741212E-2</v>
      </c>
      <c r="AR24" s="64">
        <f t="shared" si="10"/>
        <v>-5.1954533597436285E-2</v>
      </c>
      <c r="AS24" s="64">
        <f t="shared" si="11"/>
        <v>1.7756130479700125E-2</v>
      </c>
      <c r="AU24" s="64">
        <f t="shared" si="12"/>
        <v>1.5786741377586577E-2</v>
      </c>
      <c r="AV24" s="64">
        <f t="shared" si="13"/>
        <v>1.7426387451446066E-2</v>
      </c>
      <c r="AW24" s="64">
        <f t="shared" si="14"/>
        <v>-4.8312591292947002E-2</v>
      </c>
      <c r="AX24" s="64">
        <f t="shared" si="15"/>
        <v>-1.623770765672802E-2</v>
      </c>
    </row>
    <row r="25" spans="1:50" x14ac:dyDescent="0.2">
      <c r="A25" s="4">
        <v>23</v>
      </c>
      <c r="B25" s="6" t="s">
        <v>59</v>
      </c>
      <c r="C25" s="15"/>
      <c r="D25" s="15">
        <f>LN(V!D25/V!C25)-LN(H!D25/H!C25)</f>
        <v>3.1392964742078186E-3</v>
      </c>
      <c r="E25" s="15">
        <f>LN(V!E25/V!D25)-LN(H!E25/H!D25)</f>
        <v>0.1325311788256264</v>
      </c>
      <c r="F25" s="15">
        <f>LN(V!F25/V!E25)-LN(H!F25/H!E25)</f>
        <v>6.530272109482721E-2</v>
      </c>
      <c r="G25" s="15">
        <f>LN(V!G25/V!F25)-LN(H!G25/H!F25)</f>
        <v>-8.0732718321526883E-2</v>
      </c>
      <c r="H25" s="15">
        <f>LN(V!H25/V!G25)-LN(H!H25/H!G25)</f>
        <v>-3.2150751974647521E-2</v>
      </c>
      <c r="I25" s="15">
        <f>LN(V!I25/V!H25)-LN(H!I25/H!H25)</f>
        <v>6.5539841076364222E-2</v>
      </c>
      <c r="J25" s="15">
        <f>LN(V!J25/V!I25)-LN(H!J25/H!I25)</f>
        <v>-2.595907090354984E-2</v>
      </c>
      <c r="K25" s="15">
        <f>LN(V!K25/V!J25)-LN(H!K25/H!J25)</f>
        <v>-6.610746710370341E-2</v>
      </c>
      <c r="L25" s="15">
        <f>LN(V!L25/V!K25)-LN(H!L25/H!K25)</f>
        <v>-0.15278187622200567</v>
      </c>
      <c r="M25" s="15">
        <f>LN(V!M25/V!L25)-LN(H!M25/H!L25)</f>
        <v>-3.9914298759813692E-2</v>
      </c>
      <c r="N25" s="15">
        <f>LN(V!N25/V!M25)-LN(H!N25/H!M25)</f>
        <v>-3.5514677567578951E-2</v>
      </c>
      <c r="O25" s="15">
        <f>LN(V!O25/V!N25)-LN(H!O25/H!N25)</f>
        <v>-7.7230420567207421E-3</v>
      </c>
      <c r="P25" s="15">
        <f>LN(V!P25/V!O25)-LN(H!P25/H!O25)</f>
        <v>-3.1010262218526943E-2</v>
      </c>
      <c r="Q25" s="15">
        <f>LN(V!Q25/V!P25)-LN(H!Q25/H!P25)</f>
        <v>1.8658811603047703E-2</v>
      </c>
      <c r="R25" s="15">
        <f>LN(V!R25/V!Q25)-LN(H!R25/H!Q25)</f>
        <v>0.16963060971106031</v>
      </c>
      <c r="S25" s="15">
        <f>LN(V!S25/V!R25)-LN(H!S25/H!R25)</f>
        <v>1.1762417253479998E-2</v>
      </c>
      <c r="T25" s="15">
        <f>LN(V!T25/V!S25)-LN(H!T25/H!S25)</f>
        <v>-0.15572232636440572</v>
      </c>
      <c r="U25" s="15">
        <f>LN(V!U25/V!T25)-LN(H!U25/H!T25)</f>
        <v>0.13086273993171141</v>
      </c>
      <c r="V25" s="15">
        <f>LN(V!V25/V!U25)-LN(H!V25/H!U25)</f>
        <v>0.24559319477026892</v>
      </c>
      <c r="W25" s="15">
        <f>LN(V!W25/V!V25)-LN(H!W25/H!V25)</f>
        <v>-0.15316582916389732</v>
      </c>
      <c r="X25" s="15">
        <f>LN(V!X25/V!W25)-LN(H!X25/H!W25)</f>
        <v>-0.1334326444708859</v>
      </c>
      <c r="Y25" s="15">
        <f>LN(V!Y25/V!X25)-LN(H!Y25/H!X25)</f>
        <v>3.5031184701428519E-2</v>
      </c>
      <c r="Z25" s="15">
        <f>LN(V!Z25/V!Y25)-LN(H!Z25/H!Y25)</f>
        <v>5.78134500310587E-2</v>
      </c>
      <c r="AA25" s="15">
        <f>LN(V!AA25/V!Z25)-LN(H!AA25/H!Z25)</f>
        <v>-2.1303771294834069E-2</v>
      </c>
      <c r="AB25" s="15">
        <f>LN(V!AB25/V!AA25)-LN(H!AB25/H!AA25)</f>
        <v>-2.0324407331872761E-2</v>
      </c>
      <c r="AC25" s="15">
        <f>LN(V!AC25/V!AB25)-LN(H!AC25/H!AB25)</f>
        <v>-9.5971889628840915E-2</v>
      </c>
      <c r="AD25" s="15">
        <f>LN(V!AD25/V!AC25)-LN(H!AD25/H!AC25)</f>
        <v>-3.0855727798751599E-2</v>
      </c>
      <c r="AE25" s="15">
        <f>LN(V!AE25/V!AD25)-LN(H!AE25/H!AD25)</f>
        <v>0.10596982901312593</v>
      </c>
      <c r="AF25" s="15">
        <f>LN(V!AF25/V!AE25)-LN(H!AF25/H!AE25)</f>
        <v>-6.5070103139613922E-2</v>
      </c>
      <c r="AH25" s="64">
        <f t="shared" si="0"/>
        <v>3.0098054140128682E-2</v>
      </c>
      <c r="AI25" s="64">
        <f t="shared" si="1"/>
        <v>-6.4055478111330319E-2</v>
      </c>
      <c r="AJ25" s="64">
        <f t="shared" si="2"/>
        <v>3.2263706858468064E-2</v>
      </c>
      <c r="AK25" s="64">
        <f t="shared" si="3"/>
        <v>-1.3172973059441723E-2</v>
      </c>
      <c r="AL25" s="64">
        <f t="shared" si="4"/>
        <v>-8.9510867046121052E-3</v>
      </c>
      <c r="AM25" s="64">
        <f t="shared" si="5"/>
        <v>3.755705060718717E-2</v>
      </c>
      <c r="AN25" s="64">
        <f t="shared" si="6"/>
        <v>-1.5895885626431128E-2</v>
      </c>
      <c r="AO25" s="64">
        <f t="shared" si="7"/>
        <v>-2.9588498004912331E-3</v>
      </c>
      <c r="AP25" s="64">
        <f t="shared" si="8"/>
        <v>-1.6276010212698028E-3</v>
      </c>
      <c r="AQ25" s="64">
        <f t="shared" si="9"/>
        <v>1.2804114026445096E-2</v>
      </c>
      <c r="AR25" s="64">
        <f t="shared" si="10"/>
        <v>-6.9525961381555297E-3</v>
      </c>
      <c r="AS25" s="64">
        <f t="shared" si="11"/>
        <v>-1.6286956729467661E-3</v>
      </c>
      <c r="AU25" s="64">
        <f t="shared" si="12"/>
        <v>-3.8944602253277358E-3</v>
      </c>
      <c r="AV25" s="64">
        <f t="shared" si="13"/>
        <v>-7.736638518885286E-3</v>
      </c>
      <c r="AW25" s="64">
        <f t="shared" si="14"/>
        <v>-2.1481972888520127E-2</v>
      </c>
      <c r="AX25" s="64">
        <f t="shared" si="15"/>
        <v>3.3479993582534728E-3</v>
      </c>
    </row>
    <row r="26" spans="1:50" x14ac:dyDescent="0.2">
      <c r="A26" s="4">
        <v>24</v>
      </c>
      <c r="B26" s="6" t="s">
        <v>60</v>
      </c>
      <c r="C26" s="15"/>
      <c r="D26" s="15">
        <f>LN(V!D26/V!C26)-LN(H!D26/H!C26)</f>
        <v>2.072268830448935E-2</v>
      </c>
      <c r="E26" s="15">
        <f>LN(V!E26/V!D26)-LN(H!E26/H!D26)</f>
        <v>0.42488858097599963</v>
      </c>
      <c r="F26" s="15">
        <f>LN(V!F26/V!E26)-LN(H!F26/H!E26)</f>
        <v>-0.10694839882371122</v>
      </c>
      <c r="G26" s="15">
        <f>LN(V!G26/V!F26)-LN(H!G26/H!F26)</f>
        <v>-0.11801446108296303</v>
      </c>
      <c r="H26" s="15">
        <f>LN(V!H26/V!G26)-LN(H!H26/H!G26)</f>
        <v>-1.3093600165148614E-4</v>
      </c>
      <c r="I26" s="15">
        <f>LN(V!I26/V!H26)-LN(H!I26/H!H26)</f>
        <v>0.2305925539686921</v>
      </c>
      <c r="J26" s="15">
        <f>LN(V!J26/V!I26)-LN(H!J26/H!I26)</f>
        <v>-0.173336535874591</v>
      </c>
      <c r="K26" s="15">
        <f>LN(V!K26/V!J26)-LN(H!K26/H!J26)</f>
        <v>-0.20486899969530734</v>
      </c>
      <c r="L26" s="15">
        <f>LN(V!L26/V!K26)-LN(H!L26/H!K26)</f>
        <v>2.9169894906055011E-2</v>
      </c>
      <c r="M26" s="15">
        <f>LN(V!M26/V!L26)-LN(H!M26/H!L26)</f>
        <v>-0.25908677590981033</v>
      </c>
      <c r="N26" s="15">
        <f>LN(V!N26/V!M26)-LN(H!N26/H!M26)</f>
        <v>-0.13013869048727855</v>
      </c>
      <c r="O26" s="15">
        <f>LN(V!O26/V!N26)-LN(H!O26/H!N26)</f>
        <v>0.22161184574918313</v>
      </c>
      <c r="P26" s="15">
        <f>LN(V!P26/V!O26)-LN(H!P26/H!O26)</f>
        <v>-0.13733835813982281</v>
      </c>
      <c r="Q26" s="15"/>
      <c r="R26" s="15"/>
      <c r="S26" s="15">
        <f>LN(V!S26/V!R26)-LN(H!S26/H!R26)</f>
        <v>-0.11662306800162961</v>
      </c>
      <c r="T26" s="15">
        <f>LN(V!T26/V!S26)-LN(H!T26/H!S26)</f>
        <v>0.6602766578756718</v>
      </c>
      <c r="U26" s="15">
        <f>LN(V!U26/V!T26)-LN(H!U26/H!T26)</f>
        <v>9.5651054828012727E-2</v>
      </c>
      <c r="V26" s="15">
        <f>LN(V!V26/V!U26)-LN(H!V26/H!U26)</f>
        <v>1.6601211045636728</v>
      </c>
      <c r="W26" s="15">
        <f>LN(V!W26/V!V26)-LN(H!W26/H!V26)</f>
        <v>-5.02403000301943E-2</v>
      </c>
      <c r="X26" s="15">
        <f>LN(V!X26/V!W26)-LN(H!X26/H!W26)</f>
        <v>-0.52514253511834752</v>
      </c>
      <c r="Y26" s="15">
        <f>LN(V!Y26/V!X26)-LN(H!Y26/H!X26)</f>
        <v>-0.44449059739638819</v>
      </c>
      <c r="Z26" s="15">
        <f>LN(V!Z26/V!Y26)-LN(H!Z26/H!Y26)</f>
        <v>-1.0739857545501867</v>
      </c>
      <c r="AA26" s="15">
        <f>LN(V!AA26/V!Z26)-LN(H!AA26/H!Z26)</f>
        <v>0.60252069094095984</v>
      </c>
      <c r="AB26" s="15">
        <f>LN(V!AB26/V!AA26)-LN(H!AB26/H!AA26)</f>
        <v>-0.30333620872304956</v>
      </c>
      <c r="AC26" s="15">
        <f>LN(V!AC26/V!AB26)-LN(H!AC26/H!AB26)</f>
        <v>0.26943739060557154</v>
      </c>
      <c r="AD26" s="15">
        <f>LN(V!AD26/V!AC26)-LN(H!AD26/H!AC26)</f>
        <v>0.88098074781955393</v>
      </c>
      <c r="AE26" s="15">
        <f>LN(V!AE26/V!AD26)-LN(H!AE26/H!AD26)</f>
        <v>0.24601830006810216</v>
      </c>
      <c r="AF26" s="15"/>
      <c r="AH26" s="64">
        <f t="shared" si="0"/>
        <v>8.6077467807273197E-2</v>
      </c>
      <c r="AI26" s="64">
        <f t="shared" si="1"/>
        <v>-0.14765222141218642</v>
      </c>
      <c r="AJ26" s="64">
        <f t="shared" si="2"/>
        <v>-1.0783193464089763E-2</v>
      </c>
      <c r="AK26" s="64">
        <f t="shared" si="3"/>
        <v>0.36813319642376313</v>
      </c>
      <c r="AL26" s="64">
        <f t="shared" si="4"/>
        <v>-0.18997089582461862</v>
      </c>
      <c r="AM26" s="64">
        <f t="shared" si="5"/>
        <v>0.56349952394382807</v>
      </c>
      <c r="AN26" s="64">
        <f t="shared" si="6"/>
        <v>-9.6326335931650187E-2</v>
      </c>
      <c r="AO26" s="64">
        <f t="shared" si="7"/>
        <v>0.16815087924028152</v>
      </c>
      <c r="AP26" s="64">
        <f t="shared" si="8"/>
        <v>6.9041568043350099E-2</v>
      </c>
      <c r="AQ26" s="64">
        <f t="shared" si="9"/>
        <v>-0.30482296743216619</v>
      </c>
      <c r="AR26" s="64">
        <f t="shared" si="10"/>
        <v>0.46547881283107589</v>
      </c>
      <c r="AS26" s="64">
        <f t="shared" si="11"/>
        <v>6.7103488098661734E-2</v>
      </c>
      <c r="AU26" s="64">
        <f t="shared" si="12"/>
        <v>6.7103488098661734E-2</v>
      </c>
      <c r="AV26" s="64">
        <f t="shared" si="13"/>
        <v>0.16815087924028152</v>
      </c>
      <c r="AW26" s="64">
        <f t="shared" si="14"/>
        <v>0.46547881283107589</v>
      </c>
      <c r="AX26" s="64">
        <f t="shared" si="15"/>
        <v>0.56349952394382807</v>
      </c>
    </row>
    <row r="27" spans="1:50" x14ac:dyDescent="0.2">
      <c r="A27" s="4">
        <v>25</v>
      </c>
      <c r="B27" s="6" t="s">
        <v>61</v>
      </c>
      <c r="C27" s="15"/>
      <c r="D27" s="15">
        <f>LN(V!D27/V!C27)-LN(H!D27/H!C27)</f>
        <v>6.7358660545411425E-2</v>
      </c>
      <c r="E27" s="15">
        <f>LN(V!E27/V!D27)-LN(H!E27/H!D27)</f>
        <v>6.1256650349445607E-2</v>
      </c>
      <c r="F27" s="15">
        <f>LN(V!F27/V!E27)-LN(H!F27/H!E27)</f>
        <v>4.7379562740783823E-2</v>
      </c>
      <c r="G27" s="15">
        <f>LN(V!G27/V!F27)-LN(H!G27/H!F27)</f>
        <v>-2.7530496596646831E-2</v>
      </c>
      <c r="H27" s="15">
        <f>LN(V!H27/V!G27)-LN(H!H27/H!G27)</f>
        <v>1.9083190974900958E-2</v>
      </c>
      <c r="I27" s="15">
        <f>LN(V!I27/V!H27)-LN(H!I27/H!H27)</f>
        <v>8.0434625442625793E-2</v>
      </c>
      <c r="J27" s="15">
        <f>LN(V!J27/V!I27)-LN(H!J27/H!I27)</f>
        <v>-5.320662300730257E-3</v>
      </c>
      <c r="K27" s="15">
        <f>LN(V!K27/V!J27)-LN(H!K27/H!J27)</f>
        <v>2.9067645332373368E-2</v>
      </c>
      <c r="L27" s="15">
        <f>LN(V!L27/V!K27)-LN(H!L27/H!K27)</f>
        <v>8.0192221201350972E-2</v>
      </c>
      <c r="M27" s="15">
        <f>LN(V!M27/V!L27)-LN(H!M27/H!L27)</f>
        <v>0.14897677825370062</v>
      </c>
      <c r="N27" s="15">
        <f>LN(V!N27/V!M27)-LN(H!N27/H!M27)</f>
        <v>2.3682845683208772E-2</v>
      </c>
      <c r="O27" s="15">
        <f>LN(V!O27/V!N27)-LN(H!O27/H!N27)</f>
        <v>9.6258530146261179E-2</v>
      </c>
      <c r="P27" s="15">
        <f>LN(V!P27/V!O27)-LN(H!P27/H!O27)</f>
        <v>9.3998992863016245E-2</v>
      </c>
      <c r="Q27" s="15">
        <f>LN(V!Q27/V!P27)-LN(H!Q27/H!P27)</f>
        <v>3.574503874960154E-2</v>
      </c>
      <c r="R27" s="15">
        <f>LN(V!R27/V!Q27)-LN(H!R27/H!Q27)</f>
        <v>-0.3752446749619256</v>
      </c>
      <c r="S27" s="15">
        <f>LN(V!S27/V!R27)-LN(H!S27/H!R27)</f>
        <v>0.31900643542005175</v>
      </c>
      <c r="T27" s="15">
        <f>LN(V!T27/V!S27)-LN(H!T27/H!S27)</f>
        <v>1.3468778832918499E-2</v>
      </c>
      <c r="U27" s="15">
        <f>LN(V!U27/V!T27)-LN(H!U27/H!T27)</f>
        <v>-0.14490643080099463</v>
      </c>
      <c r="V27" s="15">
        <f>LN(V!V27/V!U27)-LN(H!V27/H!U27)</f>
        <v>4.4995788445561499E-2</v>
      </c>
      <c r="W27" s="15">
        <f>LN(V!W27/V!V27)-LN(H!W27/H!V27)</f>
        <v>2.8746843195706896E-2</v>
      </c>
      <c r="X27" s="15">
        <f>LN(V!X27/V!W27)-LN(H!X27/H!W27)</f>
        <v>-2.5091744498526764E-2</v>
      </c>
      <c r="Y27" s="15">
        <f>LN(V!Y27/V!X27)-LN(H!Y27/H!X27)</f>
        <v>-2.3866860058186647E-2</v>
      </c>
      <c r="Z27" s="15">
        <f>LN(V!Z27/V!Y27)-LN(H!Z27/H!Y27)</f>
        <v>7.1500816770875761E-2</v>
      </c>
      <c r="AA27" s="15">
        <f>LN(V!AA27/V!Z27)-LN(H!AA27/H!Z27)</f>
        <v>-2.2558296385127428E-2</v>
      </c>
      <c r="AB27" s="15">
        <f>LN(V!AB27/V!AA27)-LN(H!AB27/H!AA27)</f>
        <v>-1.6426582180970293E-2</v>
      </c>
      <c r="AC27" s="15">
        <f>LN(V!AC27/V!AB27)-LN(H!AC27/H!AB27)</f>
        <v>-5.1361592768354801E-2</v>
      </c>
      <c r="AD27" s="15">
        <f>LN(V!AD27/V!AC27)-LN(H!AD27/H!AC27)</f>
        <v>4.0733157729363423E-2</v>
      </c>
      <c r="AE27" s="15">
        <f>LN(V!AE27/V!AD27)-LN(H!AE27/H!AD27)</f>
        <v>-1.7257119185240918E-2</v>
      </c>
      <c r="AF27" s="15">
        <f>LN(V!AF27/V!AE27)-LN(H!AF27/H!AE27)</f>
        <v>-0.14912272124542897</v>
      </c>
      <c r="AH27" s="64">
        <f t="shared" si="0"/>
        <v>3.6124706582221867E-2</v>
      </c>
      <c r="AI27" s="64">
        <f t="shared" si="1"/>
        <v>5.5319765633980687E-2</v>
      </c>
      <c r="AJ27" s="64">
        <f t="shared" si="2"/>
        <v>3.3952864443401023E-2</v>
      </c>
      <c r="AK27" s="64">
        <f t="shared" si="3"/>
        <v>-1.6557352965066902E-2</v>
      </c>
      <c r="AL27" s="64">
        <f t="shared" si="4"/>
        <v>-8.5425029243526816E-3</v>
      </c>
      <c r="AM27" s="64">
        <f t="shared" si="5"/>
        <v>1.1738019272061253E-2</v>
      </c>
      <c r="AN27" s="64">
        <f t="shared" si="6"/>
        <v>4.4636315038690859E-2</v>
      </c>
      <c r="AO27" s="64">
        <f t="shared" si="7"/>
        <v>-8.5019367419146164E-3</v>
      </c>
      <c r="AP27" s="64">
        <f t="shared" si="8"/>
        <v>-8.2375207420825672E-3</v>
      </c>
      <c r="AQ27" s="64">
        <f t="shared" si="9"/>
        <v>2.1622695366478482E-3</v>
      </c>
      <c r="AR27" s="64">
        <f t="shared" si="10"/>
        <v>-9.2951847414107659E-3</v>
      </c>
      <c r="AS27" s="64">
        <f t="shared" si="11"/>
        <v>1.9443090459075656E-2</v>
      </c>
      <c r="AU27" s="64">
        <f t="shared" si="12"/>
        <v>1.3422882898200489E-2</v>
      </c>
      <c r="AV27" s="64">
        <f t="shared" si="13"/>
        <v>-1.9318920165261873E-2</v>
      </c>
      <c r="AW27" s="64">
        <f t="shared" si="14"/>
        <v>-4.4252068867415319E-2</v>
      </c>
      <c r="AX27" s="64">
        <f t="shared" si="15"/>
        <v>-4.1882227567102158E-2</v>
      </c>
    </row>
    <row r="28" spans="1:50" x14ac:dyDescent="0.2">
      <c r="A28" s="4">
        <v>26</v>
      </c>
      <c r="B28" s="6" t="s">
        <v>62</v>
      </c>
      <c r="C28" s="15"/>
      <c r="D28" s="15">
        <f>LN(V!D28/V!C28)-LN(H!D28/H!C28)</f>
        <v>-7.1144963679256532E-3</v>
      </c>
      <c r="E28" s="15">
        <f>LN(V!E28/V!D28)-LN(H!E28/H!D28)</f>
        <v>3.0175632719113603E-2</v>
      </c>
      <c r="F28" s="15">
        <f>LN(V!F28/V!E28)-LN(H!F28/H!E28)</f>
        <v>8.6379128276365402E-3</v>
      </c>
      <c r="G28" s="15">
        <f>LN(V!G28/V!F28)-LN(H!G28/H!F28)</f>
        <v>-1.6603508088757879E-2</v>
      </c>
      <c r="H28" s="15">
        <f>LN(V!H28/V!G28)-LN(H!H28/H!G28)</f>
        <v>-2.5909887125338406E-2</v>
      </c>
      <c r="I28" s="15">
        <f>LN(V!I28/V!H28)-LN(H!I28/H!H28)</f>
        <v>4.2749420988873028E-2</v>
      </c>
      <c r="J28" s="15">
        <f>LN(V!J28/V!I28)-LN(H!J28/H!I28)</f>
        <v>2.1405530013220569E-3</v>
      </c>
      <c r="K28" s="15">
        <f>LN(V!K28/V!J28)-LN(H!K28/H!J28)</f>
        <v>4.2273715174581346E-2</v>
      </c>
      <c r="L28" s="15">
        <f>LN(V!L28/V!K28)-LN(H!L28/H!K28)</f>
        <v>-2.7529543147686783E-3</v>
      </c>
      <c r="M28" s="15">
        <f>LN(V!M28/V!L28)-LN(H!M28/H!L28)</f>
        <v>4.7326737164055874E-2</v>
      </c>
      <c r="N28" s="15">
        <f>LN(V!N28/V!M28)-LN(H!N28/H!M28)</f>
        <v>3.4719180679948565E-2</v>
      </c>
      <c r="O28" s="15">
        <f>LN(V!O28/V!N28)-LN(H!O28/H!N28)</f>
        <v>-1.1645882407512343E-3</v>
      </c>
      <c r="P28" s="15">
        <f>LN(V!P28/V!O28)-LN(H!P28/H!O28)</f>
        <v>5.7885625354683376E-2</v>
      </c>
      <c r="Q28" s="15">
        <f>LN(V!Q28/V!P28)-LN(H!Q28/H!P28)</f>
        <v>-4.6452086917999381E-2</v>
      </c>
      <c r="R28" s="15">
        <f>LN(V!R28/V!Q28)-LN(H!R28/H!Q28)</f>
        <v>-0.20401834600181645</v>
      </c>
      <c r="S28" s="15">
        <f>LN(V!S28/V!R28)-LN(H!S28/H!R28)</f>
        <v>-2.2232468215705077E-3</v>
      </c>
      <c r="T28" s="15">
        <f>LN(V!T28/V!S28)-LN(H!T28/H!S28)</f>
        <v>7.4264746672299042E-2</v>
      </c>
      <c r="U28" s="15">
        <f>LN(V!U28/V!T28)-LN(H!U28/H!T28)</f>
        <v>-5.8875040688094737E-3</v>
      </c>
      <c r="V28" s="15">
        <f>LN(V!V28/V!U28)-LN(H!V28/H!U28)</f>
        <v>6.675597653825982E-2</v>
      </c>
      <c r="W28" s="15">
        <f>LN(V!W28/V!V28)-LN(H!W28/H!V28)</f>
        <v>3.0024786113650677E-2</v>
      </c>
      <c r="X28" s="15">
        <f>LN(V!X28/V!W28)-LN(H!X28/H!W28)</f>
        <v>1.0179786047270706E-2</v>
      </c>
      <c r="Y28" s="15">
        <f>LN(V!Y28/V!X28)-LN(H!Y28/H!X28)</f>
        <v>-3.4905148074723863E-2</v>
      </c>
      <c r="Z28" s="15">
        <f>LN(V!Z28/V!Y28)-LN(H!Z28/H!Y28)</f>
        <v>6.5439771168681021E-2</v>
      </c>
      <c r="AA28" s="15">
        <f>LN(V!AA28/V!Z28)-LN(H!AA28/H!Z28)</f>
        <v>-1.2421517811239497E-2</v>
      </c>
      <c r="AB28" s="15">
        <f>LN(V!AB28/V!AA28)-LN(H!AB28/H!AA28)</f>
        <v>-1.2226571271722365E-2</v>
      </c>
      <c r="AC28" s="15">
        <f>LN(V!AC28/V!AB28)-LN(H!AC28/H!AB28)</f>
        <v>6.1261263713950867E-2</v>
      </c>
      <c r="AD28" s="15">
        <f>LN(V!AD28/V!AC28)-LN(H!AD28/H!AC28)</f>
        <v>4.1612724738037433E-2</v>
      </c>
      <c r="AE28" s="15">
        <f>LN(V!AE28/V!AD28)-LN(H!AE28/H!AD28)</f>
        <v>-0.12651393588174739</v>
      </c>
      <c r="AF28" s="15">
        <f>LN(V!AF28/V!AE28)-LN(H!AF28/H!AE28)</f>
        <v>-6.6033711947559165E-2</v>
      </c>
      <c r="AH28" s="64">
        <f t="shared" si="0"/>
        <v>7.8099142643053773E-3</v>
      </c>
      <c r="AI28" s="64">
        <f t="shared" si="1"/>
        <v>2.4741446341027835E-2</v>
      </c>
      <c r="AJ28" s="64">
        <f t="shared" si="2"/>
        <v>-3.9194528525490838E-2</v>
      </c>
      <c r="AK28" s="64">
        <f t="shared" si="3"/>
        <v>3.5067558260534155E-2</v>
      </c>
      <c r="AL28" s="64">
        <f t="shared" si="4"/>
        <v>1.3429559544989233E-2</v>
      </c>
      <c r="AM28" s="64">
        <f t="shared" si="5"/>
        <v>-4.2450605571854982E-2</v>
      </c>
      <c r="AN28" s="64">
        <f t="shared" si="6"/>
        <v>-7.2265410922315015E-3</v>
      </c>
      <c r="AO28" s="64">
        <f t="shared" si="7"/>
        <v>1.3132031490325586E-2</v>
      </c>
      <c r="AP28" s="64">
        <f t="shared" si="8"/>
        <v>2.0136036145962898E-2</v>
      </c>
      <c r="AQ28" s="64">
        <f t="shared" si="9"/>
        <v>1.4716335027488234E-3</v>
      </c>
      <c r="AR28" s="64">
        <f t="shared" si="10"/>
        <v>-7.8799824765863613E-3</v>
      </c>
      <c r="AS28" s="64">
        <f t="shared" si="11"/>
        <v>4.6062421586340321E-3</v>
      </c>
      <c r="AU28" s="64">
        <f t="shared" si="12"/>
        <v>2.0833866548414176E-3</v>
      </c>
      <c r="AV28" s="64">
        <f t="shared" si="13"/>
        <v>7.0423589181806048E-3</v>
      </c>
      <c r="AW28" s="64">
        <f t="shared" si="14"/>
        <v>-2.2418414844329562E-2</v>
      </c>
      <c r="AX28" s="64">
        <f t="shared" si="15"/>
        <v>-5.0311641030423043E-2</v>
      </c>
    </row>
    <row r="29" spans="1:50" x14ac:dyDescent="0.2">
      <c r="A29" s="4">
        <v>27</v>
      </c>
      <c r="B29" s="6" t="s">
        <v>63</v>
      </c>
      <c r="C29" s="15"/>
      <c r="D29" s="15">
        <f>LN(V!D29/V!C29)-LN(H!D29/H!C29)</f>
        <v>9.0101187080261005E-2</v>
      </c>
      <c r="E29" s="15">
        <f>LN(V!E29/V!D29)-LN(H!E29/H!D29)</f>
        <v>6.4855824424060751E-2</v>
      </c>
      <c r="F29" s="15">
        <f>LN(V!F29/V!E29)-LN(H!F29/H!E29)</f>
        <v>7.4840233851191526E-2</v>
      </c>
      <c r="G29" s="15">
        <f>LN(V!G29/V!F29)-LN(H!G29/H!F29)</f>
        <v>1.259791284990347E-3</v>
      </c>
      <c r="H29" s="15">
        <f>LN(V!H29/V!G29)-LN(H!H29/H!G29)</f>
        <v>9.7844962200896585E-3</v>
      </c>
      <c r="I29" s="15">
        <f>LN(V!I29/V!H29)-LN(H!I29/H!H29)</f>
        <v>-1.9964760228751918E-2</v>
      </c>
      <c r="J29" s="15">
        <f>LN(V!J29/V!I29)-LN(H!J29/H!I29)</f>
        <v>8.4688171788109945E-2</v>
      </c>
      <c r="K29" s="15">
        <f>LN(V!K29/V!J29)-LN(H!K29/H!J29)</f>
        <v>-7.7952146779105225E-2</v>
      </c>
      <c r="L29" s="15">
        <f>LN(V!L29/V!K29)-LN(H!L29/H!K29)</f>
        <v>7.123345405552671E-2</v>
      </c>
      <c r="M29" s="15">
        <f>LN(V!M29/V!L29)-LN(H!M29/H!L29)</f>
        <v>5.5301595305705969E-2</v>
      </c>
      <c r="N29" s="15">
        <f>LN(V!N29/V!M29)-LN(H!N29/H!M29)</f>
        <v>6.2613254209133856E-2</v>
      </c>
      <c r="O29" s="15">
        <f>LN(V!O29/V!N29)-LN(H!O29/H!N29)</f>
        <v>-3.7522124723775648E-2</v>
      </c>
      <c r="P29" s="15">
        <f>LN(V!P29/V!O29)-LN(H!P29/H!O29)</f>
        <v>0.15866621626031438</v>
      </c>
      <c r="Q29" s="15">
        <f>LN(V!Q29/V!P29)-LN(H!Q29/H!P29)</f>
        <v>4.250001503157011E-2</v>
      </c>
      <c r="R29" s="15">
        <f>LN(V!R29/V!Q29)-LN(H!R29/H!Q29)</f>
        <v>-0.39509177785440919</v>
      </c>
      <c r="S29" s="15">
        <f>LN(V!S29/V!R29)-LN(H!S29/H!R29)</f>
        <v>0.14366937556616538</v>
      </c>
      <c r="T29" s="15">
        <f>LN(V!T29/V!S29)-LN(H!T29/H!S29)</f>
        <v>0.19631656820690277</v>
      </c>
      <c r="U29" s="15">
        <f>LN(V!U29/V!T29)-LN(H!U29/H!T29)</f>
        <v>-9.9940497776861842E-2</v>
      </c>
      <c r="V29" s="15">
        <f>LN(V!V29/V!U29)-LN(H!V29/H!U29)</f>
        <v>0.20162609349248839</v>
      </c>
      <c r="W29" s="15">
        <f>LN(V!W29/V!V29)-LN(H!W29/H!V29)</f>
        <v>5.7559908920884036E-2</v>
      </c>
      <c r="X29" s="15">
        <f>LN(V!X29/V!W29)-LN(H!X29/H!W29)</f>
        <v>3.1867421094031595E-2</v>
      </c>
      <c r="Y29" s="15">
        <f>LN(V!Y29/V!X29)-LN(H!Y29/H!X29)</f>
        <v>2.9635601981741838E-2</v>
      </c>
      <c r="Z29" s="15">
        <f>LN(V!Z29/V!Y29)-LN(H!Z29/H!Y29)</f>
        <v>0.21339084235350245</v>
      </c>
      <c r="AA29" s="15">
        <f>LN(V!AA29/V!Z29)-LN(H!AA29/H!Z29)</f>
        <v>5.8453650438054783E-4</v>
      </c>
      <c r="AB29" s="15">
        <f>LN(V!AB29/V!AA29)-LN(H!AB29/H!AA29)</f>
        <v>-4.7600480193048952E-2</v>
      </c>
      <c r="AC29" s="15">
        <f>LN(V!AC29/V!AB29)-LN(H!AC29/H!AB29)</f>
        <v>-3.5613177045095035E-2</v>
      </c>
      <c r="AD29" s="15">
        <f>LN(V!AD29/V!AC29)-LN(H!AD29/H!AC29)</f>
        <v>0.17397073332188567</v>
      </c>
      <c r="AE29" s="15">
        <f>LN(V!AE29/V!AD29)-LN(H!AE29/H!AD29)</f>
        <v>1.6539963043650938E-2</v>
      </c>
      <c r="AF29" s="15">
        <f>LN(V!AF29/V!AE29)-LN(H!AF29/H!AE29)</f>
        <v>-0.16398790093557736</v>
      </c>
      <c r="AH29" s="64">
        <f t="shared" si="0"/>
        <v>2.6155117110316074E-2</v>
      </c>
      <c r="AI29" s="64">
        <f t="shared" si="1"/>
        <v>3.9176865715874247E-2</v>
      </c>
      <c r="AJ29" s="64">
        <f t="shared" si="2"/>
        <v>-1.7555659144026993E-2</v>
      </c>
      <c r="AK29" s="64">
        <f t="shared" si="3"/>
        <v>7.7485898787488988E-2</v>
      </c>
      <c r="AL29" s="64">
        <f t="shared" si="4"/>
        <v>3.2079464720296172E-2</v>
      </c>
      <c r="AM29" s="64">
        <f t="shared" si="5"/>
        <v>9.5255348182768304E-2</v>
      </c>
      <c r="AN29" s="64">
        <f t="shared" si="6"/>
        <v>1.081060328592363E-2</v>
      </c>
      <c r="AO29" s="64">
        <f t="shared" si="7"/>
        <v>6.1528126158705197E-2</v>
      </c>
      <c r="AP29" s="64">
        <f t="shared" si="8"/>
        <v>6.4826666064891209E-2</v>
      </c>
      <c r="AQ29" s="64">
        <f t="shared" si="9"/>
        <v>4.900262516164397E-2</v>
      </c>
      <c r="AR29" s="64">
        <f t="shared" si="10"/>
        <v>5.1632506440147191E-2</v>
      </c>
      <c r="AS29" s="64">
        <f t="shared" si="11"/>
        <v>3.6193301196862183E-2</v>
      </c>
      <c r="AU29" s="64">
        <f t="shared" si="12"/>
        <v>2.9043972549275061E-2</v>
      </c>
      <c r="AV29" s="64">
        <f t="shared" si="13"/>
        <v>4.4180739459144996E-2</v>
      </c>
      <c r="AW29" s="64">
        <f t="shared" si="14"/>
        <v>-2.272595403783946E-3</v>
      </c>
      <c r="AX29" s="64">
        <f t="shared" si="15"/>
        <v>8.8409318099864163E-3</v>
      </c>
    </row>
    <row r="30" spans="1:50" x14ac:dyDescent="0.2">
      <c r="A30" s="4">
        <v>28</v>
      </c>
      <c r="B30" s="6" t="s">
        <v>64</v>
      </c>
      <c r="C30" s="15"/>
      <c r="D30" s="15">
        <f>LN(V!D30/V!C30)-LN(H!D30/H!C30)</f>
        <v>2.7745699416584377E-2</v>
      </c>
      <c r="E30" s="15">
        <f>LN(V!E30/V!D30)-LN(H!E30/H!D30)</f>
        <v>5.7499598695486841E-2</v>
      </c>
      <c r="F30" s="15">
        <f>LN(V!F30/V!E30)-LN(H!F30/H!E30)</f>
        <v>3.8788915249704105E-2</v>
      </c>
      <c r="G30" s="15">
        <f>LN(V!G30/V!F30)-LN(H!G30/H!F30)</f>
        <v>-5.5286930942016754E-3</v>
      </c>
      <c r="H30" s="15">
        <f>LN(V!H30/V!G30)-LN(H!H30/H!G30)</f>
        <v>-1.7442950736911988E-2</v>
      </c>
      <c r="I30" s="15">
        <f>LN(V!I30/V!H30)-LN(H!I30/H!H30)</f>
        <v>6.6454914967842754E-2</v>
      </c>
      <c r="J30" s="15">
        <f>LN(V!J30/V!I30)-LN(H!J30/H!I30)</f>
        <v>3.6475904544254541E-2</v>
      </c>
      <c r="K30" s="15">
        <f>LN(V!K30/V!J30)-LN(H!K30/H!J30)</f>
        <v>6.9891639663997029E-3</v>
      </c>
      <c r="L30" s="15">
        <f>LN(V!L30/V!K30)-LN(H!L30/H!K30)</f>
        <v>5.6167248846597885E-2</v>
      </c>
      <c r="M30" s="15">
        <f>LN(V!M30/V!L30)-LN(H!M30/H!L30)</f>
        <v>6.8942104038954954E-2</v>
      </c>
      <c r="N30" s="15">
        <f>LN(V!N30/V!M30)-LN(H!N30/H!M30)</f>
        <v>2.7643954241540227E-2</v>
      </c>
      <c r="O30" s="15">
        <f>LN(V!O30/V!N30)-LN(H!O30/H!N30)</f>
        <v>-8.3269092029365534E-3</v>
      </c>
      <c r="P30" s="15">
        <f>LN(V!P30/V!O30)-LN(H!P30/H!O30)</f>
        <v>3.3625878788425927E-2</v>
      </c>
      <c r="Q30" s="15">
        <f>LN(V!Q30/V!P30)-LN(H!Q30/H!P30)</f>
        <v>-1.0135326005377004E-2</v>
      </c>
      <c r="R30" s="15">
        <f>LN(V!R30/V!Q30)-LN(H!R30/H!Q30)</f>
        <v>-0.31228741098875101</v>
      </c>
      <c r="S30" s="15">
        <f>LN(V!S30/V!R30)-LN(H!S30/H!R30)</f>
        <v>0.13583989888446418</v>
      </c>
      <c r="T30" s="15">
        <f>LN(V!T30/V!S30)-LN(H!T30/H!S30)</f>
        <v>0.10824198623136383</v>
      </c>
      <c r="U30" s="15">
        <f>LN(V!U30/V!T30)-LN(H!U30/H!T30)</f>
        <v>-0.1177924732831316</v>
      </c>
      <c r="V30" s="15">
        <f>LN(V!V30/V!U30)-LN(H!V30/H!U30)</f>
        <v>1.695458251993923E-2</v>
      </c>
      <c r="W30" s="15">
        <f>LN(V!W30/V!V30)-LN(H!W30/H!V30)</f>
        <v>0.10760331339614487</v>
      </c>
      <c r="X30" s="15">
        <f>LN(V!X30/V!W30)-LN(H!X30/H!W30)</f>
        <v>5.0126312325259291E-2</v>
      </c>
      <c r="Y30" s="15">
        <f>LN(V!Y30/V!X30)-LN(H!Y30/H!X30)</f>
        <v>-6.688989763676291E-2</v>
      </c>
      <c r="Z30" s="15">
        <f>LN(V!Z30/V!Y30)-LN(H!Z30/H!Y30)</f>
        <v>6.9227694779371213E-2</v>
      </c>
      <c r="AA30" s="15">
        <f>LN(V!AA30/V!Z30)-LN(H!AA30/H!Z30)</f>
        <v>-0.11392811677914837</v>
      </c>
      <c r="AB30" s="15">
        <f>LN(V!AB30/V!AA30)-LN(H!AB30/H!AA30)</f>
        <v>-6.5670605004366944E-2</v>
      </c>
      <c r="AC30" s="15">
        <f>LN(V!AC30/V!AB30)-LN(H!AC30/H!AB30)</f>
        <v>7.3508829736706777E-2</v>
      </c>
      <c r="AD30" s="15">
        <f>LN(V!AD30/V!AC30)-LN(H!AD30/H!AC30)</f>
        <v>0.16916882697065622</v>
      </c>
      <c r="AE30" s="15">
        <f>LN(V!AE30/V!AD30)-LN(H!AE30/H!AD30)</f>
        <v>-8.9446894127516302E-2</v>
      </c>
      <c r="AF30" s="15">
        <f>LN(V!AF30/V!AE30)-LN(H!AF30/H!AE30)</f>
        <v>-3.2550765646223848E-2</v>
      </c>
      <c r="AH30" s="64">
        <f t="shared" si="0"/>
        <v>2.7954357016384008E-2</v>
      </c>
      <c r="AI30" s="64">
        <f t="shared" si="1"/>
        <v>3.9243675127549463E-2</v>
      </c>
      <c r="AJ30" s="64">
        <f t="shared" si="2"/>
        <v>-3.2256773704834894E-2</v>
      </c>
      <c r="AK30" s="64">
        <f t="shared" si="3"/>
        <v>3.3026744237915122E-2</v>
      </c>
      <c r="AL30" s="64">
        <f t="shared" si="4"/>
        <v>-2.0750418980840048E-2</v>
      </c>
      <c r="AM30" s="64">
        <f t="shared" si="5"/>
        <v>3.9860966421569957E-2</v>
      </c>
      <c r="AN30" s="64">
        <f t="shared" si="6"/>
        <v>3.4934507113572877E-3</v>
      </c>
      <c r="AO30" s="64">
        <f t="shared" si="7"/>
        <v>1.1758629927376278E-2</v>
      </c>
      <c r="AP30" s="64">
        <f t="shared" si="8"/>
        <v>-1.3474670501479309E-3</v>
      </c>
      <c r="AQ30" s="64">
        <f t="shared" si="9"/>
        <v>-4.4315231160226752E-2</v>
      </c>
      <c r="AR30" s="64">
        <f t="shared" si="10"/>
        <v>5.1076920859948895E-2</v>
      </c>
      <c r="AS30" s="64">
        <f t="shared" si="11"/>
        <v>1.1696661160148451E-2</v>
      </c>
      <c r="AU30" s="64">
        <f t="shared" si="12"/>
        <v>1.0116395917063727E-2</v>
      </c>
      <c r="AV30" s="64">
        <f t="shared" si="13"/>
        <v>8.350214883253191E-3</v>
      </c>
      <c r="AW30" s="64">
        <f t="shared" si="14"/>
        <v>3.0169999233405711E-2</v>
      </c>
      <c r="AX30" s="64">
        <f t="shared" si="15"/>
        <v>1.5723722398972021E-2</v>
      </c>
    </row>
    <row r="31" spans="1:50" x14ac:dyDescent="0.2">
      <c r="A31" s="4">
        <v>29</v>
      </c>
      <c r="B31" s="6" t="s">
        <v>65</v>
      </c>
      <c r="C31" s="15"/>
      <c r="D31" s="15">
        <f>LN(V!D31/V!C31)-LN(H!D31/H!C31)</f>
        <v>0.18313363415802145</v>
      </c>
      <c r="E31" s="15">
        <f>LN(V!E31/V!D31)-LN(H!E31/H!D31)</f>
        <v>5.5546368474443802E-2</v>
      </c>
      <c r="F31" s="15">
        <f>LN(V!F31/V!E31)-LN(H!F31/H!E31)</f>
        <v>3.2996203789898135E-2</v>
      </c>
      <c r="G31" s="15">
        <f>LN(V!G31/V!F31)-LN(H!G31/H!F31)</f>
        <v>-0.18838378379813897</v>
      </c>
      <c r="H31" s="15">
        <f>LN(V!H31/V!G31)-LN(H!H31/H!G31)</f>
        <v>5.7924487325904335E-2</v>
      </c>
      <c r="I31" s="15">
        <f>LN(V!I31/V!H31)-LN(H!I31/H!H31)</f>
        <v>0.18989562516328032</v>
      </c>
      <c r="J31" s="15">
        <f>LN(V!J31/V!I31)-LN(H!J31/H!I31)</f>
        <v>5.6216744788827676E-2</v>
      </c>
      <c r="K31" s="15">
        <f>LN(V!K31/V!J31)-LN(H!K31/H!J31)</f>
        <v>-1.5574217878344093E-2</v>
      </c>
      <c r="L31" s="15">
        <f>LN(V!L31/V!K31)-LN(H!L31/H!K31)</f>
        <v>0.16952109831606088</v>
      </c>
      <c r="M31" s="15">
        <f>LN(V!M31/V!L31)-LN(H!M31/H!L31)</f>
        <v>6.6734629308718277E-2</v>
      </c>
      <c r="N31" s="15">
        <f>LN(V!N31/V!M31)-LN(H!N31/H!M31)</f>
        <v>0.19432758513511983</v>
      </c>
      <c r="O31" s="15">
        <f>LN(V!O31/V!N31)-LN(H!O31/H!N31)</f>
        <v>7.2364564506165491E-2</v>
      </c>
      <c r="P31" s="15">
        <f>LN(V!P31/V!O31)-LN(H!P31/H!O31)</f>
        <v>0.11674371704333911</v>
      </c>
      <c r="Q31" s="15">
        <f>LN(V!Q31/V!P31)-LN(H!Q31/H!P31)</f>
        <v>7.177417738679949E-2</v>
      </c>
      <c r="R31" s="15">
        <f>LN(V!R31/V!Q31)-LN(H!R31/H!Q31)</f>
        <v>-0.1809024020625325</v>
      </c>
      <c r="S31" s="15">
        <f>LN(V!S31/V!R31)-LN(H!S31/H!R31)</f>
        <v>0.49586363886003881</v>
      </c>
      <c r="T31" s="15">
        <f>LN(V!T31/V!S31)-LN(H!T31/H!S31)</f>
        <v>-0.36691901161628399</v>
      </c>
      <c r="U31" s="15">
        <f>LN(V!U31/V!T31)-LN(H!U31/H!T31)</f>
        <v>0.1312595025842824</v>
      </c>
      <c r="V31" s="15">
        <f>LN(V!V31/V!U31)-LN(H!V31/H!U31)</f>
        <v>9.8173615718403204E-2</v>
      </c>
      <c r="W31" s="15">
        <f>LN(V!W31/V!V31)-LN(H!W31/H!V31)</f>
        <v>-5.010668970259663E-2</v>
      </c>
      <c r="X31" s="15">
        <f>LN(V!X31/V!W31)-LN(H!X31/H!W31)</f>
        <v>-2.2406738846334338E-2</v>
      </c>
      <c r="Y31" s="15">
        <f>LN(V!Y31/V!X31)-LN(H!Y31/H!X31)</f>
        <v>-2.6573659351574627E-2</v>
      </c>
      <c r="Z31" s="15">
        <f>LN(V!Z31/V!Y31)-LN(H!Z31/H!Y31)</f>
        <v>-9.6310204069065264E-4</v>
      </c>
      <c r="AA31" s="15">
        <f>LN(V!AA31/V!Z31)-LN(H!AA31/H!Z31)</f>
        <v>-0.12946253711160918</v>
      </c>
      <c r="AB31" s="15">
        <f>LN(V!AB31/V!AA31)-LN(H!AB31/H!AA31)</f>
        <v>-0.10855822545546312</v>
      </c>
      <c r="AC31" s="15">
        <f>LN(V!AC31/V!AB31)-LN(H!AC31/H!AB31)</f>
        <v>-8.9314036473674488E-2</v>
      </c>
      <c r="AD31" s="15">
        <f>LN(V!AD31/V!AC31)-LN(H!AD31/H!AC31)</f>
        <v>0.34188927895991106</v>
      </c>
      <c r="AE31" s="15">
        <f>LN(V!AE31/V!AD31)-LN(H!AE31/H!AD31)</f>
        <v>-9.6080447607168523E-2</v>
      </c>
      <c r="AF31" s="15">
        <f>LN(V!AF31/V!AE31)-LN(H!AF31/H!AE31)</f>
        <v>3.3818781381536836E-2</v>
      </c>
      <c r="AH31" s="64">
        <f t="shared" si="0"/>
        <v>2.9595780191077524E-2</v>
      </c>
      <c r="AI31" s="64">
        <f t="shared" si="1"/>
        <v>9.4245167934076515E-2</v>
      </c>
      <c r="AJ31" s="64">
        <f t="shared" si="2"/>
        <v>0.11516873914676209</v>
      </c>
      <c r="AK31" s="64">
        <f t="shared" si="3"/>
        <v>-4.1999864372505871E-2</v>
      </c>
      <c r="AL31" s="64">
        <f t="shared" si="4"/>
        <v>-7.0974312086602404E-2</v>
      </c>
      <c r="AM31" s="64">
        <f t="shared" si="5"/>
        <v>0.12290441567637127</v>
      </c>
      <c r="AN31" s="64">
        <f t="shared" si="6"/>
        <v>0.1047069535404193</v>
      </c>
      <c r="AO31" s="64">
        <f t="shared" si="7"/>
        <v>-2.6588504245233246E-2</v>
      </c>
      <c r="AP31" s="64">
        <f t="shared" si="8"/>
        <v>-5.2839649535762999E-2</v>
      </c>
      <c r="AQ31" s="64">
        <f t="shared" si="9"/>
        <v>-6.6389380989834393E-2</v>
      </c>
      <c r="AR31" s="64">
        <f t="shared" si="10"/>
        <v>5.216493162635602E-2</v>
      </c>
      <c r="AS31" s="64">
        <f t="shared" si="11"/>
        <v>3.2443940200621545E-2</v>
      </c>
      <c r="AU31" s="64">
        <f t="shared" si="12"/>
        <v>3.2493041671368517E-2</v>
      </c>
      <c r="AV31" s="64">
        <f t="shared" si="13"/>
        <v>-2.1941789966250933E-2</v>
      </c>
      <c r="AW31" s="64">
        <f t="shared" si="14"/>
        <v>4.7578394065151228E-2</v>
      </c>
      <c r="AX31" s="64">
        <f t="shared" si="15"/>
        <v>9.32092042447598E-2</v>
      </c>
    </row>
    <row r="32" spans="1:50" x14ac:dyDescent="0.2">
      <c r="A32" s="4">
        <v>30</v>
      </c>
      <c r="B32" s="6" t="s">
        <v>66</v>
      </c>
      <c r="C32" s="15"/>
      <c r="D32" s="15">
        <f>LN(V!D32/V!C32)-LN(H!D32/H!C32)</f>
        <v>-6.8919910561945172E-2</v>
      </c>
      <c r="E32" s="15">
        <f>LN(V!E32/V!D32)-LN(H!E32/H!D32)</f>
        <v>-2.6005386426027378E-2</v>
      </c>
      <c r="F32" s="15">
        <f>LN(V!F32/V!E32)-LN(H!F32/H!E32)</f>
        <v>2.5330946345190997E-2</v>
      </c>
      <c r="G32" s="15">
        <f>LN(V!G32/V!F32)-LN(H!G32/H!F32)</f>
        <v>-1.0181242839658419E-2</v>
      </c>
      <c r="H32" s="15">
        <f>LN(V!H32/V!G32)-LN(H!H32/H!G32)</f>
        <v>0.17995351617839403</v>
      </c>
      <c r="I32" s="15">
        <f>LN(V!I32/V!H32)-LN(H!I32/H!H32)</f>
        <v>-2.342408207705924E-2</v>
      </c>
      <c r="J32" s="15">
        <f>LN(V!J32/V!I32)-LN(H!J32/H!I32)</f>
        <v>-7.806848539082703E-2</v>
      </c>
      <c r="K32" s="15">
        <f>LN(V!K32/V!J32)-LN(H!K32/H!J32)</f>
        <v>-8.5910960344021556E-2</v>
      </c>
      <c r="L32" s="15">
        <f>LN(V!L32/V!K32)-LN(H!L32/H!K32)</f>
        <v>-5.5609503391213212E-2</v>
      </c>
      <c r="M32" s="15">
        <f>LN(V!M32/V!L32)-LN(H!M32/H!L32)</f>
        <v>2.428186230686738E-2</v>
      </c>
      <c r="N32" s="15">
        <f>LN(V!N32/V!M32)-LN(H!N32/H!M32)</f>
        <v>-0.12531263120330294</v>
      </c>
      <c r="O32" s="15">
        <f>LN(V!O32/V!N32)-LN(H!O32/H!N32)</f>
        <v>-3.6347414277493266E-2</v>
      </c>
      <c r="P32" s="15">
        <f>LN(V!P32/V!O32)-LN(H!P32/H!O32)</f>
        <v>1.4915508150019421E-3</v>
      </c>
      <c r="Q32" s="15">
        <f>LN(V!Q32/V!P32)-LN(H!Q32/H!P32)</f>
        <v>-0.15064143064415553</v>
      </c>
      <c r="R32" s="15">
        <f>LN(V!R32/V!Q32)-LN(H!R32/H!Q32)</f>
        <v>-1.231504343995829E-2</v>
      </c>
      <c r="S32" s="15">
        <f>LN(V!S32/V!R32)-LN(H!S32/H!R32)</f>
        <v>3.5161528715108747E-2</v>
      </c>
      <c r="T32" s="15">
        <f>LN(V!T32/V!S32)-LN(H!T32/H!S32)</f>
        <v>-0.1927738173462622</v>
      </c>
      <c r="U32" s="15">
        <f>LN(V!U32/V!T32)-LN(H!U32/H!T32)</f>
        <v>0.19269000369698364</v>
      </c>
      <c r="V32" s="15">
        <f>LN(V!V32/V!U32)-LN(H!V32/H!U32)</f>
        <v>1.4660636639793995E-2</v>
      </c>
      <c r="W32" s="15">
        <f>LN(V!W32/V!V32)-LN(H!W32/H!V32)</f>
        <v>4.3253106887666815E-4</v>
      </c>
      <c r="X32" s="15">
        <f>LN(V!X32/V!W32)-LN(H!X32/H!W32)</f>
        <v>6.9227565837643973E-2</v>
      </c>
      <c r="Y32" s="15">
        <f>LN(V!Y32/V!X32)-LN(H!Y32/H!X32)</f>
        <v>0.15663193165733613</v>
      </c>
      <c r="Z32" s="15">
        <f>LN(V!Z32/V!Y32)-LN(H!Z32/H!Y32)</f>
        <v>-0.19907013968958806</v>
      </c>
      <c r="AA32" s="15">
        <f>LN(V!AA32/V!Z32)-LN(H!AA32/H!Z32)</f>
        <v>-3.7638941138546995E-2</v>
      </c>
      <c r="AB32" s="15">
        <f>LN(V!AB32/V!AA32)-LN(H!AB32/H!AA32)</f>
        <v>2.9533233961419405E-2</v>
      </c>
      <c r="AC32" s="15">
        <f>LN(V!AC32/V!AB32)-LN(H!AC32/H!AB32)</f>
        <v>5.5482552346758085E-3</v>
      </c>
      <c r="AD32" s="15">
        <f>LN(V!AD32/V!AC32)-LN(H!AD32/H!AC32)</f>
        <v>-0.15495706310859025</v>
      </c>
      <c r="AE32" s="15">
        <f>LN(V!AE32/V!AD32)-LN(H!AE32/H!AD32)</f>
        <v>-9.3798202569625261E-2</v>
      </c>
      <c r="AF32" s="15">
        <f>LN(V!AF32/V!AE32)-LN(H!AF32/H!AE32)</f>
        <v>7.6484772215963375E-3</v>
      </c>
      <c r="AH32" s="64">
        <f t="shared" si="0"/>
        <v>2.9134750236167999E-2</v>
      </c>
      <c r="AI32" s="64">
        <f t="shared" si="1"/>
        <v>-6.4123943604499467E-2</v>
      </c>
      <c r="AJ32" s="64">
        <f t="shared" si="2"/>
        <v>-3.2530161766299276E-2</v>
      </c>
      <c r="AK32" s="64">
        <f t="shared" si="3"/>
        <v>1.6847383979407216E-2</v>
      </c>
      <c r="AL32" s="64">
        <f t="shared" si="4"/>
        <v>-8.9991319949407397E-3</v>
      </c>
      <c r="AM32" s="64">
        <f t="shared" si="5"/>
        <v>-0.12437763283910776</v>
      </c>
      <c r="AN32" s="64">
        <f t="shared" si="6"/>
        <v>-4.8327052685399371E-2</v>
      </c>
      <c r="AO32" s="64">
        <f t="shared" si="7"/>
        <v>-1.7459500479656928E-2</v>
      </c>
      <c r="AP32" s="64">
        <f t="shared" si="8"/>
        <v>3.7436671875173948E-3</v>
      </c>
      <c r="AQ32" s="64">
        <f t="shared" si="9"/>
        <v>-1.2635978802344877E-2</v>
      </c>
      <c r="AR32" s="64">
        <f t="shared" si="10"/>
        <v>-8.1069003481179902E-2</v>
      </c>
      <c r="AS32" s="64">
        <f t="shared" si="11"/>
        <v>-2.0263362275149518E-2</v>
      </c>
      <c r="AU32" s="64">
        <f t="shared" si="12"/>
        <v>-1.9266510864551452E-2</v>
      </c>
      <c r="AV32" s="64">
        <f t="shared" si="13"/>
        <v>-1.5528117579560522E-2</v>
      </c>
      <c r="AW32" s="64">
        <f t="shared" si="14"/>
        <v>-5.8889633305485842E-2</v>
      </c>
      <c r="AX32" s="64">
        <f t="shared" si="15"/>
        <v>-8.0368929485539725E-2</v>
      </c>
    </row>
    <row r="33" spans="1:50" x14ac:dyDescent="0.2">
      <c r="A33" s="4">
        <v>31</v>
      </c>
      <c r="B33" s="6" t="s">
        <v>67</v>
      </c>
      <c r="C33" s="15"/>
      <c r="D33" s="15">
        <f>LN(V!D33/V!C33)-LN(H!D33/H!C33)</f>
        <v>-2.7448777884151995E-2</v>
      </c>
      <c r="E33" s="15">
        <f>LN(V!E33/V!D33)-LN(H!E33/H!D33)</f>
        <v>0.15034955897601054</v>
      </c>
      <c r="F33" s="15">
        <f>LN(V!F33/V!E33)-LN(H!F33/H!E33)</f>
        <v>-1.0278618445738175E-2</v>
      </c>
      <c r="G33" s="15">
        <f>LN(V!G33/V!F33)-LN(H!G33/H!F33)</f>
        <v>0.28815957376795603</v>
      </c>
      <c r="H33" s="15">
        <f>LN(V!H33/V!G33)-LN(H!H33/H!G33)</f>
        <v>8.8216100177664999E-2</v>
      </c>
      <c r="I33" s="15">
        <f>LN(V!I33/V!H33)-LN(H!I33/H!H33)</f>
        <v>8.1840718361054665E-2</v>
      </c>
      <c r="J33" s="15">
        <f>LN(V!J33/V!I33)-LN(H!J33/H!I33)</f>
        <v>-2.3745357579717737E-2</v>
      </c>
      <c r="K33" s="15">
        <f>LN(V!K33/V!J33)-LN(H!K33/H!J33)</f>
        <v>-0.11521730284349178</v>
      </c>
      <c r="L33" s="15">
        <f>LN(V!L33/V!K33)-LN(H!L33/H!K33)</f>
        <v>3.7798324052303857E-2</v>
      </c>
      <c r="M33" s="15">
        <f>LN(V!M33/V!L33)-LN(H!M33/H!L33)</f>
        <v>0.17165545685748174</v>
      </c>
      <c r="N33" s="15">
        <f>LN(V!N33/V!M33)-LN(H!N33/H!M33)</f>
        <v>-1.2537756364393526E-2</v>
      </c>
      <c r="O33" s="15">
        <f>LN(V!O33/V!N33)-LN(H!O33/H!N33)</f>
        <v>-0.36530814963316488</v>
      </c>
      <c r="P33" s="15">
        <f>LN(V!P33/V!O33)-LN(H!P33/H!O33)</f>
        <v>0.16506885991749329</v>
      </c>
      <c r="Q33" s="15">
        <f>LN(V!Q33/V!P33)-LN(H!Q33/H!P33)</f>
        <v>0.3711256550607463</v>
      </c>
      <c r="R33" s="15">
        <f>LN(V!R33/V!Q33)-LN(H!R33/H!Q33)</f>
        <v>0.25328690900764445</v>
      </c>
      <c r="S33" s="15">
        <f>LN(V!S33/V!R33)-LN(H!S33/H!R33)</f>
        <v>0.13011943865220971</v>
      </c>
      <c r="T33" s="15">
        <f>LN(V!T33/V!S33)-LN(H!T33/H!S33)</f>
        <v>8.2597779089073869E-2</v>
      </c>
      <c r="U33" s="15">
        <f>LN(V!U33/V!T33)-LN(H!U33/H!T33)</f>
        <v>-0.12117323746980443</v>
      </c>
      <c r="V33" s="15">
        <f>LN(V!V33/V!U33)-LN(H!V33/H!U33)</f>
        <v>-9.7522694444500263E-3</v>
      </c>
      <c r="W33" s="15">
        <f>LN(V!W33/V!V33)-LN(H!W33/H!V33)</f>
        <v>9.8236219608316008E-2</v>
      </c>
      <c r="X33" s="15">
        <f>LN(V!X33/V!W33)-LN(H!X33/H!W33)</f>
        <v>-0.1573820506742917</v>
      </c>
      <c r="Y33" s="15">
        <f>LN(V!Y33/V!X33)-LN(H!Y33/H!X33)</f>
        <v>-8.4248758156329137E-3</v>
      </c>
      <c r="Z33" s="15">
        <f>LN(V!Z33/V!Y33)-LN(H!Z33/H!Y33)</f>
        <v>-6.7405352446055861E-2</v>
      </c>
      <c r="AA33" s="15">
        <f>LN(V!AA33/V!Z33)-LN(H!AA33/H!Z33)</f>
        <v>1.1526649153294322E-2</v>
      </c>
      <c r="AB33" s="15">
        <f>LN(V!AB33/V!AA33)-LN(H!AB33/H!AA33)</f>
        <v>5.4169541418122392E-2</v>
      </c>
      <c r="AC33" s="15">
        <f>LN(V!AC33/V!AB33)-LN(H!AC33/H!AB33)</f>
        <v>-2.5376421863381488E-2</v>
      </c>
      <c r="AD33" s="15">
        <f>LN(V!AD33/V!AC33)-LN(H!AD33/H!AC33)</f>
        <v>0.11326343659072116</v>
      </c>
      <c r="AE33" s="15">
        <f>LN(V!AE33/V!AD33)-LN(H!AE33/H!AD33)</f>
        <v>-8.8895460256771502E-2</v>
      </c>
      <c r="AF33" s="15">
        <f>LN(V!AF33/V!AE33)-LN(H!AF33/H!AE33)</f>
        <v>-8.9732579025786074E-2</v>
      </c>
      <c r="AH33" s="64">
        <f t="shared" si="0"/>
        <v>0.1196574665673896</v>
      </c>
      <c r="AI33" s="64">
        <f t="shared" si="1"/>
        <v>1.159067282443651E-2</v>
      </c>
      <c r="AJ33" s="64">
        <f t="shared" si="2"/>
        <v>0.11085854260098578</v>
      </c>
      <c r="AK33" s="64">
        <f t="shared" si="3"/>
        <v>-2.1494711778231257E-2</v>
      </c>
      <c r="AL33" s="64">
        <f t="shared" si="4"/>
        <v>-7.1020919107307109E-3</v>
      </c>
      <c r="AM33" s="64">
        <f t="shared" si="5"/>
        <v>1.218398816697483E-2</v>
      </c>
      <c r="AN33" s="64">
        <f t="shared" si="6"/>
        <v>6.122460771271114E-2</v>
      </c>
      <c r="AO33" s="64">
        <f t="shared" si="7"/>
        <v>-9.8846701759050162E-3</v>
      </c>
      <c r="AP33" s="64">
        <f t="shared" si="8"/>
        <v>-1.3067510731269818E-2</v>
      </c>
      <c r="AQ33" s="64">
        <f t="shared" si="9"/>
        <v>-2.5335094225680168E-3</v>
      </c>
      <c r="AR33" s="64">
        <f t="shared" si="10"/>
        <v>-3.3614850981060945E-4</v>
      </c>
      <c r="AS33" s="64">
        <f t="shared" si="11"/>
        <v>4.0441383994562943E-2</v>
      </c>
      <c r="AU33" s="64">
        <f t="shared" si="12"/>
        <v>3.5792313886693336E-2</v>
      </c>
      <c r="AV33" s="64">
        <f t="shared" si="13"/>
        <v>-1.602681701051125E-2</v>
      </c>
      <c r="AW33" s="64">
        <f t="shared" si="14"/>
        <v>-2.2685256138804476E-2</v>
      </c>
      <c r="AX33" s="64">
        <f t="shared" si="15"/>
        <v>-2.1788200897278804E-2</v>
      </c>
    </row>
    <row r="34" spans="1:50" x14ac:dyDescent="0.2">
      <c r="A34" s="4">
        <v>32</v>
      </c>
      <c r="B34" s="6" t="s">
        <v>68</v>
      </c>
      <c r="C34" s="15"/>
      <c r="D34" s="15">
        <f>LN(V!D34/V!C34)-LN(H!D34/H!C34)</f>
        <v>0.11719771859002592</v>
      </c>
      <c r="E34" s="15">
        <f>LN(V!E34/V!D34)-LN(H!E34/H!D34)</f>
        <v>6.2060215309525352E-2</v>
      </c>
      <c r="F34" s="15">
        <f>LN(V!F34/V!E34)-LN(H!F34/H!E34)</f>
        <v>7.5644536530393311E-2</v>
      </c>
      <c r="G34" s="15">
        <f>LN(V!G34/V!F34)-LN(H!G34/H!F34)</f>
        <v>-5.6435096819591996E-2</v>
      </c>
      <c r="H34" s="15">
        <f>LN(V!H34/V!G34)-LN(H!H34/H!G34)</f>
        <v>-1.3970054183040592E-2</v>
      </c>
      <c r="I34" s="15">
        <f>LN(V!I34/V!H34)-LN(H!I34/H!H34)</f>
        <v>4.2386674721098583E-2</v>
      </c>
      <c r="J34" s="15">
        <f>LN(V!J34/V!I34)-LN(H!J34/H!I34)</f>
        <v>-9.8140220635709749E-2</v>
      </c>
      <c r="K34" s="15">
        <f>LN(V!K34/V!J34)-LN(H!K34/H!J34)</f>
        <v>-5.4075150675968749E-2</v>
      </c>
      <c r="L34" s="15">
        <f>LN(V!L34/V!K34)-LN(H!L34/H!K34)</f>
        <v>0.11168541433131268</v>
      </c>
      <c r="M34" s="15">
        <f>LN(V!M34/V!L34)-LN(H!M34/H!L34)</f>
        <v>0.16219691030591035</v>
      </c>
      <c r="N34" s="15">
        <f>LN(V!N34/V!M34)-LN(H!N34/H!M34)</f>
        <v>-2.2236301898997817E-2</v>
      </c>
      <c r="O34" s="15">
        <f>LN(V!O34/V!N34)-LN(H!O34/H!N34)</f>
        <v>0.11049648659150955</v>
      </c>
      <c r="P34" s="15">
        <f>LN(V!P34/V!O34)-LN(H!P34/H!O34)</f>
        <v>-1.6542827092813139E-2</v>
      </c>
      <c r="Q34" s="15">
        <f>LN(V!Q34/V!P34)-LN(H!Q34/H!P34)</f>
        <v>-1.8440368358758702E-2</v>
      </c>
      <c r="R34" s="15">
        <f>LN(V!R34/V!Q34)-LN(H!R34/H!Q34)</f>
        <v>-0.23542488608893841</v>
      </c>
      <c r="S34" s="15">
        <f>LN(V!S34/V!R34)-LN(H!S34/H!R34)</f>
        <v>9.6586537878118481E-2</v>
      </c>
      <c r="T34" s="15">
        <f>LN(V!T34/V!S34)-LN(H!T34/H!S34)</f>
        <v>3.6258043036477491E-2</v>
      </c>
      <c r="U34" s="15">
        <f>LN(V!U34/V!T34)-LN(H!U34/H!T34)</f>
        <v>-0.19060719087746184</v>
      </c>
      <c r="V34" s="15">
        <f>LN(V!V34/V!U34)-LN(H!V34/H!U34)</f>
        <v>5.2684690360251182E-3</v>
      </c>
      <c r="W34" s="15">
        <f>LN(V!W34/V!V34)-LN(H!W34/H!V34)</f>
        <v>0.12474374039358137</v>
      </c>
      <c r="X34" s="15">
        <f>LN(V!X34/V!W34)-LN(H!X34/H!W34)</f>
        <v>5.2964857621393149E-2</v>
      </c>
      <c r="Y34" s="15">
        <f>LN(V!Y34/V!X34)-LN(H!Y34/H!X34)</f>
        <v>-9.5077494464505252E-3</v>
      </c>
      <c r="Z34" s="15">
        <f>LN(V!Z34/V!Y34)-LN(H!Z34/H!Y34)</f>
        <v>-1.8984430999448416E-2</v>
      </c>
      <c r="AA34" s="15">
        <f>LN(V!AA34/V!Z34)-LN(H!AA34/H!Z34)</f>
        <v>-3.923601214845767E-2</v>
      </c>
      <c r="AB34" s="15">
        <f>LN(V!AB34/V!AA34)-LN(H!AB34/H!AA34)</f>
        <v>-0.12499704665832069</v>
      </c>
      <c r="AC34" s="15">
        <f>LN(V!AC34/V!AB34)-LN(H!AC34/H!AB34)</f>
        <v>1.2820429795705881E-2</v>
      </c>
      <c r="AD34" s="15">
        <f>LN(V!AD34/V!AC34)-LN(H!AD34/H!AC34)</f>
        <v>0.13118624916627614</v>
      </c>
      <c r="AE34" s="15">
        <f>LN(V!AE34/V!AD34)-LN(H!AE34/H!AD34)</f>
        <v>-0.12025211862907453</v>
      </c>
      <c r="AF34" s="15">
        <f>LN(V!AF34/V!AE34)-LN(H!AF34/H!AE34)</f>
        <v>1.7767024347696368E-2</v>
      </c>
      <c r="AH34" s="64">
        <f t="shared" si="0"/>
        <v>2.1937255111676927E-2</v>
      </c>
      <c r="AI34" s="64">
        <f t="shared" si="1"/>
        <v>1.9886130285309341E-2</v>
      </c>
      <c r="AJ34" s="64">
        <f t="shared" si="2"/>
        <v>-1.2665011414176443E-2</v>
      </c>
      <c r="AK34" s="64">
        <f t="shared" si="3"/>
        <v>5.7255838420030569E-3</v>
      </c>
      <c r="AL34" s="64">
        <f t="shared" si="4"/>
        <v>-3.5980961891394284E-2</v>
      </c>
      <c r="AM34" s="64">
        <f t="shared" si="5"/>
        <v>5.4670652686008014E-3</v>
      </c>
      <c r="AN34" s="64">
        <f t="shared" si="6"/>
        <v>3.6105594355664503E-3</v>
      </c>
      <c r="AO34" s="64">
        <f t="shared" si="7"/>
        <v>-1.1695229975812878E-2</v>
      </c>
      <c r="AP34" s="64">
        <f t="shared" si="8"/>
        <v>-1.823303556029578E-2</v>
      </c>
      <c r="AQ34" s="64">
        <f t="shared" si="9"/>
        <v>-4.8181309813169329E-2</v>
      </c>
      <c r="AR34" s="64">
        <f t="shared" si="10"/>
        <v>7.9181867776358297E-3</v>
      </c>
      <c r="AS34" s="64">
        <f t="shared" si="11"/>
        <v>2.0181889645535717E-4</v>
      </c>
      <c r="AU34" s="64">
        <f t="shared" si="12"/>
        <v>8.2914766257110759E-4</v>
      </c>
      <c r="AV34" s="64">
        <f t="shared" si="13"/>
        <v>-9.4289027201583213E-3</v>
      </c>
      <c r="AW34" s="64">
        <f t="shared" si="14"/>
        <v>1.0380396170150963E-2</v>
      </c>
      <c r="AX34" s="64">
        <f t="shared" si="15"/>
        <v>9.5670516282993241E-3</v>
      </c>
    </row>
    <row r="35" spans="1:50" x14ac:dyDescent="0.2">
      <c r="A35" s="4">
        <v>33</v>
      </c>
      <c r="B35" s="6" t="s">
        <v>69</v>
      </c>
      <c r="C35" s="15"/>
      <c r="D35" s="15">
        <f>LN(V!D35/V!C35)-LN(H!D35/H!C35)</f>
        <v>6.4779943504207696E-2</v>
      </c>
      <c r="E35" s="15">
        <f>LN(V!E35/V!D35)-LN(H!E35/H!D35)</f>
        <v>2.5176132058978163E-2</v>
      </c>
      <c r="F35" s="15">
        <f>LN(V!F35/V!E35)-LN(H!F35/H!E35)</f>
        <v>9.116167510124118E-3</v>
      </c>
      <c r="G35" s="15">
        <f>LN(V!G35/V!F35)-LN(H!G35/H!F35)</f>
        <v>9.8349042332379982E-2</v>
      </c>
      <c r="H35" s="15">
        <f>LN(V!H35/V!G35)-LN(H!H35/H!G35)</f>
        <v>2.4396263088453642E-2</v>
      </c>
      <c r="I35" s="15">
        <f>LN(V!I35/V!H35)-LN(H!I35/H!H35)</f>
        <v>-4.5408553342933887E-2</v>
      </c>
      <c r="J35" s="15">
        <f>LN(V!J35/V!I35)-LN(H!J35/H!I35)</f>
        <v>7.6245484764707605E-3</v>
      </c>
      <c r="K35" s="15">
        <f>LN(V!K35/V!J35)-LN(H!K35/H!J35)</f>
        <v>-3.1855553799626728E-2</v>
      </c>
      <c r="L35" s="15">
        <f>LN(V!L35/V!K35)-LN(H!L35/H!K35)</f>
        <v>5.5994102033019508E-3</v>
      </c>
      <c r="M35" s="15">
        <f>LN(V!M35/V!L35)-LN(H!M35/H!L35)</f>
        <v>-5.7136117139570904E-2</v>
      </c>
      <c r="N35" s="15">
        <f>LN(V!N35/V!M35)-LN(H!N35/H!M35)</f>
        <v>0.15588256391750649</v>
      </c>
      <c r="O35" s="15">
        <f>LN(V!O35/V!N35)-LN(H!O35/H!N35)</f>
        <v>-8.0152688494949637E-2</v>
      </c>
      <c r="P35" s="15">
        <f>LN(V!P35/V!O35)-LN(H!P35/H!O35)</f>
        <v>-4.2427713209393356E-2</v>
      </c>
      <c r="Q35" s="15">
        <f>LN(V!Q35/V!P35)-LN(H!Q35/H!P35)</f>
        <v>-3.9460889258693024E-2</v>
      </c>
      <c r="R35" s="15">
        <f>LN(V!R35/V!Q35)-LN(H!R35/H!Q35)</f>
        <v>9.4209566665224925E-2</v>
      </c>
      <c r="S35" s="15">
        <f>LN(V!S35/V!R35)-LN(H!S35/H!R35)</f>
        <v>-0.19493118732287609</v>
      </c>
      <c r="T35" s="15">
        <f>LN(V!T35/V!S35)-LN(H!T35/H!S35)</f>
        <v>-0.18829678671830125</v>
      </c>
      <c r="U35" s="15">
        <f>LN(V!U35/V!T35)-LN(H!U35/H!T35)</f>
        <v>4.4658380675011877E-2</v>
      </c>
      <c r="V35" s="15">
        <f>LN(V!V35/V!U35)-LN(H!V35/H!U35)</f>
        <v>1.0825444304342485E-2</v>
      </c>
      <c r="W35" s="15">
        <f>LN(V!W35/V!V35)-LN(H!W35/H!V35)</f>
        <v>-3.848790735356547E-2</v>
      </c>
      <c r="X35" s="15">
        <f>LN(V!X35/V!W35)-LN(H!X35/H!W35)</f>
        <v>8.6822829959195824E-2</v>
      </c>
      <c r="Y35" s="15">
        <f>LN(V!Y35/V!X35)-LN(H!Y35/H!X35)</f>
        <v>-8.9352383085702369E-2</v>
      </c>
      <c r="Z35" s="15">
        <f>LN(V!Z35/V!Y35)-LN(H!Z35/H!Y35)</f>
        <v>7.6215994301439938E-2</v>
      </c>
      <c r="AA35" s="15">
        <f>LN(V!AA35/V!Z35)-LN(H!AA35/H!Z35)</f>
        <v>1.6552645838645113E-2</v>
      </c>
      <c r="AB35" s="15">
        <f>LN(V!AB35/V!AA35)-LN(H!AB35/H!AA35)</f>
        <v>-3.2155050361309348E-2</v>
      </c>
      <c r="AC35" s="15">
        <f>LN(V!AC35/V!AB35)-LN(H!AC35/H!AB35)</f>
        <v>3.2167865322175984E-2</v>
      </c>
      <c r="AD35" s="15">
        <f>LN(V!AD35/V!AC35)-LN(H!AD35/H!AC35)</f>
        <v>6.4006808194000869E-2</v>
      </c>
      <c r="AE35" s="15">
        <f>LN(V!AE35/V!AD35)-LN(H!AE35/H!AD35)</f>
        <v>1.0546147945906775E-2</v>
      </c>
      <c r="AF35" s="15">
        <f>LN(V!AF35/V!AE35)-LN(H!AF35/H!AE35)</f>
        <v>-7.7016808000869796E-2</v>
      </c>
      <c r="AH35" s="64">
        <f t="shared" si="0"/>
        <v>2.2325810329400397E-2</v>
      </c>
      <c r="AI35" s="64">
        <f t="shared" si="1"/>
        <v>1.6022970331616315E-2</v>
      </c>
      <c r="AJ35" s="64">
        <f t="shared" si="2"/>
        <v>-5.255258232413744E-2</v>
      </c>
      <c r="AK35" s="64">
        <f t="shared" si="3"/>
        <v>-1.6895607826663307E-2</v>
      </c>
      <c r="AL35" s="64">
        <f t="shared" si="4"/>
        <v>6.8581440304986353E-4</v>
      </c>
      <c r="AM35" s="64">
        <f t="shared" si="5"/>
        <v>3.7276478069953822E-2</v>
      </c>
      <c r="AN35" s="64">
        <f t="shared" si="6"/>
        <v>-1.8264805996260562E-2</v>
      </c>
      <c r="AO35" s="64">
        <f t="shared" si="7"/>
        <v>-5.4133424817996365E-4</v>
      </c>
      <c r="AP35" s="64">
        <f t="shared" si="8"/>
        <v>-1.257964804891591E-2</v>
      </c>
      <c r="AQ35" s="64">
        <f t="shared" si="9"/>
        <v>-7.1846983267316667E-3</v>
      </c>
      <c r="AR35" s="64">
        <f t="shared" si="10"/>
        <v>3.5573607154027874E-2</v>
      </c>
      <c r="AS35" s="64">
        <f t="shared" si="11"/>
        <v>-2.87092664050975E-3</v>
      </c>
      <c r="AU35" s="64">
        <f t="shared" si="12"/>
        <v>-5.5189938319511805E-3</v>
      </c>
      <c r="AV35" s="64">
        <f t="shared" si="13"/>
        <v>-6.4240629983868735E-3</v>
      </c>
      <c r="AW35" s="64">
        <f t="shared" si="14"/>
        <v>7.4260033653034581E-3</v>
      </c>
      <c r="AX35" s="64">
        <f t="shared" si="15"/>
        <v>-8.212839536540506E-4</v>
      </c>
    </row>
    <row r="36" spans="1:50" x14ac:dyDescent="0.2">
      <c r="A36" s="4">
        <v>34</v>
      </c>
      <c r="B36" s="6" t="s">
        <v>70</v>
      </c>
      <c r="C36" s="15"/>
      <c r="D36" s="15">
        <f>LN(V!D36/V!C36)-LN(H!D36/H!C36)</f>
        <v>3.1600311079770474E-2</v>
      </c>
      <c r="E36" s="15">
        <f>LN(V!E36/V!D36)-LN(H!E36/H!D36)</f>
        <v>2.382139351113036E-2</v>
      </c>
      <c r="F36" s="15">
        <f>LN(V!F36/V!E36)-LN(H!F36/H!E36)</f>
        <v>1.6218672313789033E-2</v>
      </c>
      <c r="G36" s="15">
        <f>LN(V!G36/V!F36)-LN(H!G36/H!F36)</f>
        <v>5.360399079190184E-3</v>
      </c>
      <c r="H36" s="15">
        <f>LN(V!H36/V!G36)-LN(H!H36/H!G36)</f>
        <v>-4.1640243927232312E-3</v>
      </c>
      <c r="I36" s="15">
        <f>LN(V!I36/V!H36)-LN(H!I36/H!H36)</f>
        <v>-7.535272863869534E-3</v>
      </c>
      <c r="J36" s="15">
        <f>LN(V!J36/V!I36)-LN(H!J36/H!I36)</f>
        <v>1.9769691152081957E-2</v>
      </c>
      <c r="K36" s="15">
        <f>LN(V!K36/V!J36)-LN(H!K36/H!J36)</f>
        <v>-3.1840108459469059E-2</v>
      </c>
      <c r="L36" s="15">
        <f>LN(V!L36/V!K36)-LN(H!L36/H!K36)</f>
        <v>4.943818015169147E-2</v>
      </c>
      <c r="M36" s="15">
        <f>LN(V!M36/V!L36)-LN(H!M36/H!L36)</f>
        <v>2.5988037328212209E-2</v>
      </c>
      <c r="N36" s="15">
        <f>LN(V!N36/V!M36)-LN(H!N36/H!M36)</f>
        <v>5.3064932717545719E-2</v>
      </c>
      <c r="O36" s="15">
        <f>LN(V!O36/V!N36)-LN(H!O36/H!N36)</f>
        <v>-4.766962155037003E-2</v>
      </c>
      <c r="P36" s="15">
        <f>LN(V!P36/V!O36)-LN(H!P36/H!O36)</f>
        <v>-6.8846158995679073E-3</v>
      </c>
      <c r="Q36" s="15">
        <f>LN(V!Q36/V!P36)-LN(H!Q36/H!P36)</f>
        <v>-1.5225902020307054E-2</v>
      </c>
      <c r="R36" s="15">
        <f>LN(V!R36/V!Q36)-LN(H!R36/H!Q36)</f>
        <v>-0.10154533479101913</v>
      </c>
      <c r="S36" s="15">
        <f>LN(V!S36/V!R36)-LN(H!S36/H!R36)</f>
        <v>2.9660670178028946E-2</v>
      </c>
      <c r="T36" s="15">
        <f>LN(V!T36/V!S36)-LN(H!T36/H!S36)</f>
        <v>-2.492874917086256E-2</v>
      </c>
      <c r="U36" s="15">
        <f>LN(V!U36/V!T36)-LN(H!U36/H!T36)</f>
        <v>-6.817623482746395E-3</v>
      </c>
      <c r="V36" s="15">
        <f>LN(V!V36/V!U36)-LN(H!V36/H!U36)</f>
        <v>3.326008595418796E-2</v>
      </c>
      <c r="W36" s="15">
        <f>LN(V!W36/V!V36)-LN(H!W36/H!V36)</f>
        <v>2.920322033039657E-2</v>
      </c>
      <c r="X36" s="15">
        <f>LN(V!X36/V!W36)-LN(H!X36/H!W36)</f>
        <v>7.249700182040017E-2</v>
      </c>
      <c r="Y36" s="15">
        <f>LN(V!Y36/V!X36)-LN(H!Y36/H!X36)</f>
        <v>-6.9941732952551516E-2</v>
      </c>
      <c r="Z36" s="15">
        <f>LN(V!Z36/V!Y36)-LN(H!Z36/H!Y36)</f>
        <v>6.0500775655326841E-2</v>
      </c>
      <c r="AA36" s="15">
        <f>LN(V!AA36/V!Z36)-LN(H!AA36/H!Z36)</f>
        <v>2.0813788910451728E-2</v>
      </c>
      <c r="AB36" s="15">
        <f>LN(V!AB36/V!AA36)-LN(H!AB36/H!AA36)</f>
        <v>-2.7625322504337621E-2</v>
      </c>
      <c r="AC36" s="15">
        <f>LN(V!AC36/V!AB36)-LN(H!AC36/H!AB36)</f>
        <v>-3.13451205540803E-2</v>
      </c>
      <c r="AD36" s="15">
        <f>LN(V!AD36/V!AC36)-LN(H!AD36/H!AC36)</f>
        <v>0.11950842155848496</v>
      </c>
      <c r="AE36" s="15">
        <f>LN(V!AE36/V!AD36)-LN(H!AE36/H!AD36)</f>
        <v>-4.4476482306098519E-2</v>
      </c>
      <c r="AF36" s="15">
        <f>LN(V!AF36/V!AE36)-LN(H!AF36/H!AE36)</f>
        <v>-4.5208387735938528E-2</v>
      </c>
      <c r="AH36" s="64">
        <f t="shared" si="0"/>
        <v>6.740233529503363E-3</v>
      </c>
      <c r="AI36" s="64">
        <f t="shared" si="1"/>
        <v>2.3284146578012459E-2</v>
      </c>
      <c r="AJ36" s="64">
        <f t="shared" si="2"/>
        <v>-2.8332960816647036E-2</v>
      </c>
      <c r="AK36" s="64">
        <f t="shared" si="3"/>
        <v>2.0642787090275151E-2</v>
      </c>
      <c r="AL36" s="64">
        <f t="shared" si="4"/>
        <v>-9.5195222890381744E-3</v>
      </c>
      <c r="AM36" s="64">
        <f t="shared" si="5"/>
        <v>3.7515969626193219E-2</v>
      </c>
      <c r="AN36" s="64">
        <f t="shared" si="6"/>
        <v>-2.5244071193172867E-3</v>
      </c>
      <c r="AO36" s="64">
        <f t="shared" si="7"/>
        <v>1.088735527154761E-2</v>
      </c>
      <c r="AP36" s="64">
        <f t="shared" si="8"/>
        <v>9.6623827289183534E-3</v>
      </c>
      <c r="AQ36" s="64">
        <f t="shared" si="9"/>
        <v>-4.0631227227776422E-3</v>
      </c>
      <c r="AR36" s="64">
        <f t="shared" si="10"/>
        <v>1.456227289943538E-2</v>
      </c>
      <c r="AS36" s="64">
        <f t="shared" si="11"/>
        <v>5.1520503597376026E-3</v>
      </c>
      <c r="AU36" s="64">
        <f t="shared" si="12"/>
        <v>3.3534632848920267E-3</v>
      </c>
      <c r="AV36" s="64">
        <f t="shared" si="13"/>
        <v>6.5722981171255999E-3</v>
      </c>
      <c r="AW36" s="64">
        <f t="shared" si="14"/>
        <v>-3.8039225940809766E-4</v>
      </c>
      <c r="AX36" s="64">
        <f t="shared" si="15"/>
        <v>9.9411838388159691E-3</v>
      </c>
    </row>
    <row r="37" spans="1:50" x14ac:dyDescent="0.2">
      <c r="A37" s="4">
        <v>35</v>
      </c>
      <c r="B37" s="6" t="s">
        <v>71</v>
      </c>
      <c r="C37" s="15"/>
      <c r="D37" s="15">
        <f>LN(V!D37/V!C37)-LN(H!D37/H!C37)</f>
        <v>3.9446981914435096E-2</v>
      </c>
      <c r="E37" s="15">
        <f>LN(V!E37/V!D37)-LN(H!E37/H!D37)</f>
        <v>5.9638021315763824E-3</v>
      </c>
      <c r="F37" s="15">
        <f>LN(V!F37/V!E37)-LN(H!F37/H!E37)</f>
        <v>-5.2774206121711485E-3</v>
      </c>
      <c r="G37" s="15">
        <f>LN(V!G37/V!F37)-LN(H!G37/H!F37)</f>
        <v>-1.9075607362786261E-2</v>
      </c>
      <c r="H37" s="15">
        <f>LN(V!H37/V!G37)-LN(H!H37/H!G37)</f>
        <v>3.5821371109483066E-2</v>
      </c>
      <c r="I37" s="15">
        <f>LN(V!I37/V!H37)-LN(H!I37/H!H37)</f>
        <v>1.4997421707050762E-2</v>
      </c>
      <c r="J37" s="15">
        <f>LN(V!J37/V!I37)-LN(H!J37/H!I37)</f>
        <v>2.0133592467640484E-2</v>
      </c>
      <c r="K37" s="15">
        <f>LN(V!K37/V!J37)-LN(H!K37/H!J37)</f>
        <v>-6.896421241021583E-2</v>
      </c>
      <c r="L37" s="15">
        <f>LN(V!L37/V!K37)-LN(H!L37/H!K37)</f>
        <v>5.3548392346489886E-2</v>
      </c>
      <c r="M37" s="15">
        <f>LN(V!M37/V!L37)-LN(H!M37/H!L37)</f>
        <v>5.7526925319815056E-2</v>
      </c>
      <c r="N37" s="15">
        <f>LN(V!N37/V!M37)-LN(H!N37/H!M37)</f>
        <v>4.6641998369403873E-2</v>
      </c>
      <c r="O37" s="15">
        <f>LN(V!O37/V!N37)-LN(H!O37/H!N37)</f>
        <v>6.1300718461258091E-3</v>
      </c>
      <c r="P37" s="15">
        <f>LN(V!P37/V!O37)-LN(H!P37/H!O37)</f>
        <v>1.254214810791944E-2</v>
      </c>
      <c r="Q37" s="15">
        <f>LN(V!Q37/V!P37)-LN(H!Q37/H!P37)</f>
        <v>0.10856286706170921</v>
      </c>
      <c r="R37" s="15">
        <f>LN(V!R37/V!Q37)-LN(H!R37/H!Q37)</f>
        <v>-7.7885650149519925E-2</v>
      </c>
      <c r="S37" s="15">
        <f>LN(V!S37/V!R37)-LN(H!S37/H!R37)</f>
        <v>5.2954067098115176E-2</v>
      </c>
      <c r="T37" s="15">
        <f>LN(V!T37/V!S37)-LN(H!T37/H!S37)</f>
        <v>0.11931354475563272</v>
      </c>
      <c r="U37" s="15">
        <f>LN(V!U37/V!T37)-LN(H!U37/H!T37)</f>
        <v>2.2538376678247103E-2</v>
      </c>
      <c r="V37" s="15">
        <f>LN(V!V37/V!U37)-LN(H!V37/H!U37)</f>
        <v>-1.4851943081403467E-2</v>
      </c>
      <c r="W37" s="15">
        <f>LN(V!W37/V!V37)-LN(H!W37/H!V37)</f>
        <v>-4.9108393714740475E-2</v>
      </c>
      <c r="X37" s="15">
        <f>LN(V!X37/V!W37)-LN(H!X37/H!W37)</f>
        <v>7.7433454978817512E-2</v>
      </c>
      <c r="Y37" s="15">
        <f>LN(V!Y37/V!X37)-LN(H!Y37/H!X37)</f>
        <v>-1.2974548948475651E-2</v>
      </c>
      <c r="Z37" s="15">
        <f>LN(V!Z37/V!Y37)-LN(H!Z37/H!Y37)</f>
        <v>4.1965259010638509E-2</v>
      </c>
      <c r="AA37" s="15">
        <f>LN(V!AA37/V!Z37)-LN(H!AA37/H!Z37)</f>
        <v>5.608926149024572E-2</v>
      </c>
      <c r="AB37" s="15">
        <f>LN(V!AB37/V!AA37)-LN(H!AB37/H!AA37)</f>
        <v>2.2438590424241178E-2</v>
      </c>
      <c r="AC37" s="15">
        <f>LN(V!AC37/V!AB37)-LN(H!AC37/H!AB37)</f>
        <v>-2.8705212968454408E-2</v>
      </c>
      <c r="AD37" s="15">
        <f>LN(V!AD37/V!AC37)-LN(H!AD37/H!AC37)</f>
        <v>-6.4962359545498206E-3</v>
      </c>
      <c r="AE37" s="15">
        <f>LN(V!AE37/V!AD37)-LN(H!AE37/H!AD37)</f>
        <v>3.7003327739925353E-2</v>
      </c>
      <c r="AF37" s="15">
        <f>LN(V!AF37/V!AE37)-LN(H!AF37/H!AE37)</f>
        <v>-4.983298729935251E-2</v>
      </c>
      <c r="AH37" s="64">
        <f t="shared" si="0"/>
        <v>6.4859133946305603E-3</v>
      </c>
      <c r="AI37" s="64">
        <f t="shared" si="1"/>
        <v>2.1777339218626696E-2</v>
      </c>
      <c r="AJ37" s="64">
        <f t="shared" si="2"/>
        <v>2.0460700792869945E-2</v>
      </c>
      <c r="AK37" s="64">
        <f t="shared" si="3"/>
        <v>3.1065007923310673E-2</v>
      </c>
      <c r="AL37" s="64">
        <f t="shared" si="4"/>
        <v>1.5762669801639071E-2</v>
      </c>
      <c r="AM37" s="64">
        <f t="shared" si="5"/>
        <v>1.5253545892687766E-2</v>
      </c>
      <c r="AN37" s="64">
        <f t="shared" si="6"/>
        <v>2.1119020005748317E-2</v>
      </c>
      <c r="AO37" s="64">
        <f t="shared" si="7"/>
        <v>2.2053790034177023E-2</v>
      </c>
      <c r="AP37" s="64">
        <f t="shared" si="8"/>
        <v>2.9204844621467014E-2</v>
      </c>
      <c r="AQ37" s="64">
        <f t="shared" si="9"/>
        <v>2.687964049416244E-2</v>
      </c>
      <c r="AR37" s="64">
        <f t="shared" si="10"/>
        <v>6.0062627230704263E-4</v>
      </c>
      <c r="AS37" s="64">
        <f t="shared" si="11"/>
        <v>1.882463879410223E-2</v>
      </c>
      <c r="AU37" s="64">
        <f t="shared" si="12"/>
        <v>1.6372580719335988E-2</v>
      </c>
      <c r="AV37" s="64">
        <f t="shared" si="13"/>
        <v>1.6524037931597825E-2</v>
      </c>
      <c r="AW37" s="64">
        <f t="shared" si="14"/>
        <v>-1.2007777120607846E-2</v>
      </c>
      <c r="AX37" s="64">
        <f t="shared" si="15"/>
        <v>-6.4419651713256594E-3</v>
      </c>
    </row>
    <row r="38" spans="1:50" x14ac:dyDescent="0.2">
      <c r="A38" s="4">
        <v>36</v>
      </c>
      <c r="B38" s="6" t="s">
        <v>72</v>
      </c>
      <c r="C38" s="15"/>
      <c r="D38" s="15">
        <f>LN(V!D38/V!C38)-LN(H!D38/H!C38)</f>
        <v>7.6386292667948691E-2</v>
      </c>
      <c r="E38" s="15">
        <f>LN(V!E38/V!D38)-LN(H!E38/H!D38)</f>
        <v>2.763286131472481E-2</v>
      </c>
      <c r="F38" s="15">
        <f>LN(V!F38/V!E38)-LN(H!F38/H!E38)</f>
        <v>4.2502306573514857E-2</v>
      </c>
      <c r="G38" s="15">
        <f>LN(V!G38/V!F38)-LN(H!G38/H!F38)</f>
        <v>-3.0579564918888413E-2</v>
      </c>
      <c r="H38" s="15">
        <f>LN(V!H38/V!G38)-LN(H!H38/H!G38)</f>
        <v>-6.8700552617631319E-2</v>
      </c>
      <c r="I38" s="15">
        <f>LN(V!I38/V!H38)-LN(H!I38/H!H38)</f>
        <v>5.2442057191683267E-2</v>
      </c>
      <c r="J38" s="15">
        <f>LN(V!J38/V!I38)-LN(H!J38/H!I38)</f>
        <v>-5.5760197943322827E-2</v>
      </c>
      <c r="K38" s="15">
        <f>LN(V!K38/V!J38)-LN(H!K38/H!J38)</f>
        <v>-6.0666995839500762E-2</v>
      </c>
      <c r="L38" s="15">
        <f>LN(V!L38/V!K38)-LN(H!L38/H!K38)</f>
        <v>0.12362756209879938</v>
      </c>
      <c r="M38" s="15">
        <f>LN(V!M38/V!L38)-LN(H!M38/H!L38)</f>
        <v>0.13486048937447423</v>
      </c>
      <c r="N38" s="15">
        <f>LN(V!N38/V!M38)-LN(H!N38/H!M38)</f>
        <v>8.749000298768396E-2</v>
      </c>
      <c r="O38" s="15">
        <f>LN(V!O38/V!N38)-LN(H!O38/H!N38)</f>
        <v>5.8803019979745817E-2</v>
      </c>
      <c r="P38" s="15">
        <f>LN(V!P38/V!O38)-LN(H!P38/H!O38)</f>
        <v>9.1177359888800491E-3</v>
      </c>
      <c r="Q38" s="15">
        <f>LN(V!Q38/V!P38)-LN(H!Q38/H!P38)</f>
        <v>-5.9570089417584557E-3</v>
      </c>
      <c r="R38" s="15">
        <f>LN(V!R38/V!Q38)-LN(H!R38/H!Q38)</f>
        <v>-0.31402301716649195</v>
      </c>
      <c r="S38" s="15">
        <f>LN(V!S38/V!R38)-LN(H!S38/H!R38)</f>
        <v>0.14341212674331205</v>
      </c>
      <c r="T38" s="15">
        <f>LN(V!T38/V!S38)-LN(H!T38/H!S38)</f>
        <v>0.13875217939510423</v>
      </c>
      <c r="U38" s="15">
        <f>LN(V!U38/V!T38)-LN(H!U38/H!T38)</f>
        <v>-4.3365044065092666E-2</v>
      </c>
      <c r="V38" s="15">
        <f>LN(V!V38/V!U38)-LN(H!V38/H!U38)</f>
        <v>1.6995806486892473E-3</v>
      </c>
      <c r="W38" s="15">
        <f>LN(V!W38/V!V38)-LN(H!W38/H!V38)</f>
        <v>5.6940820330671202E-2</v>
      </c>
      <c r="X38" s="15">
        <f>LN(V!X38/V!W38)-LN(H!X38/H!W38)</f>
        <v>4.7456724088848275E-2</v>
      </c>
      <c r="Y38" s="15">
        <f>LN(V!Y38/V!X38)-LN(H!Y38/H!X38)</f>
        <v>-4.8209840873605046E-4</v>
      </c>
      <c r="Z38" s="15">
        <f>LN(V!Z38/V!Y38)-LN(H!Z38/H!Y38)</f>
        <v>9.3342396969248315E-2</v>
      </c>
      <c r="AA38" s="15">
        <f>LN(V!AA38/V!Z38)-LN(H!AA38/H!Z38)</f>
        <v>5.1877455827373298E-2</v>
      </c>
      <c r="AB38" s="15">
        <f>LN(V!AB38/V!AA38)-LN(H!AB38/H!AA38)</f>
        <v>-3.8055492566426083E-2</v>
      </c>
      <c r="AC38" s="15">
        <f>LN(V!AC38/V!AB38)-LN(H!AC38/H!AB38)</f>
        <v>-3.7123500910268788E-2</v>
      </c>
      <c r="AD38" s="15">
        <f>LN(V!AD38/V!AC38)-LN(H!AD38/H!AC38)</f>
        <v>0.16964092155405838</v>
      </c>
      <c r="AE38" s="15">
        <f>LN(V!AE38/V!AD38)-LN(H!AE38/H!AD38)</f>
        <v>6.8343842720989048E-2</v>
      </c>
      <c r="AF38" s="15">
        <f>LN(V!AF38/V!AE38)-LN(H!AF38/H!AE38)</f>
        <v>-5.5146515103416088E-2</v>
      </c>
      <c r="AH38" s="64">
        <f t="shared" si="0"/>
        <v>4.6594215086806414E-3</v>
      </c>
      <c r="AI38" s="64">
        <f t="shared" si="1"/>
        <v>4.5910172135626794E-2</v>
      </c>
      <c r="AJ38" s="64">
        <f t="shared" si="2"/>
        <v>-2.1729428679262495E-2</v>
      </c>
      <c r="AK38" s="64">
        <f t="shared" si="3"/>
        <v>4.0296852079644049E-2</v>
      </c>
      <c r="AL38" s="64">
        <f t="shared" si="4"/>
        <v>1.3911752182238135E-2</v>
      </c>
      <c r="AM38" s="64">
        <f t="shared" si="5"/>
        <v>0.11899238213752372</v>
      </c>
      <c r="AN38" s="64">
        <f t="shared" si="6"/>
        <v>1.2090371728182147E-2</v>
      </c>
      <c r="AO38" s="64">
        <f t="shared" si="7"/>
        <v>4.2418982132038201E-2</v>
      </c>
      <c r="AP38" s="64">
        <f t="shared" si="8"/>
        <v>3.4240724691075523E-2</v>
      </c>
      <c r="AQ38" s="64">
        <f t="shared" si="9"/>
        <v>2.6670565455364868E-2</v>
      </c>
      <c r="AR38" s="64">
        <f t="shared" si="10"/>
        <v>6.6953754454926226E-2</v>
      </c>
      <c r="AS38" s="64">
        <f t="shared" si="11"/>
        <v>2.4193652237395672E-2</v>
      </c>
      <c r="AU38" s="64">
        <f t="shared" si="12"/>
        <v>2.1360074832366682E-2</v>
      </c>
      <c r="AV38" s="64">
        <f t="shared" si="13"/>
        <v>3.4913943883157099E-2</v>
      </c>
      <c r="AW38" s="64">
        <f t="shared" si="14"/>
        <v>3.6428687065340644E-2</v>
      </c>
      <c r="AX38" s="64">
        <f t="shared" si="15"/>
        <v>6.094608305721045E-2</v>
      </c>
    </row>
    <row r="39" spans="1:50" x14ac:dyDescent="0.2">
      <c r="A39" s="4">
        <v>37</v>
      </c>
      <c r="B39" s="6" t="s">
        <v>73</v>
      </c>
      <c r="C39" s="15"/>
      <c r="D39" s="15">
        <f>LN(V!D39/V!C39)-LN(H!D39/H!C39)</f>
        <v>0.10037961142536464</v>
      </c>
      <c r="E39" s="15">
        <f>LN(V!E39/V!D39)-LN(H!E39/H!D39)</f>
        <v>4.4202474501831457E-2</v>
      </c>
      <c r="F39" s="15">
        <f>LN(V!F39/V!E39)-LN(H!F39/H!E39)</f>
        <v>8.8203825364411056E-2</v>
      </c>
      <c r="G39" s="15">
        <f>LN(V!G39/V!F39)-LN(H!G39/H!F39)</f>
        <v>0.10757976258647151</v>
      </c>
      <c r="H39" s="15">
        <f>LN(V!H39/V!G39)-LN(H!H39/H!G39)</f>
        <v>9.1499071031667656E-2</v>
      </c>
      <c r="I39" s="15">
        <f>LN(V!I39/V!H39)-LN(H!I39/H!H39)</f>
        <v>-7.4006361766609796E-4</v>
      </c>
      <c r="J39" s="15">
        <f>LN(V!J39/V!I39)-LN(H!J39/H!I39)</f>
        <v>-7.8685792191323628E-2</v>
      </c>
      <c r="K39" s="15">
        <f>LN(V!K39/V!J39)-LN(H!K39/H!J39)</f>
        <v>3.2698810728698235E-2</v>
      </c>
      <c r="L39" s="15">
        <f>LN(V!L39/V!K39)-LN(H!L39/H!K39)</f>
        <v>8.1055948997649618E-2</v>
      </c>
      <c r="M39" s="15">
        <f>LN(V!M39/V!L39)-LN(H!M39/H!L39)</f>
        <v>5.8550890773680697E-2</v>
      </c>
      <c r="N39" s="15">
        <f>LN(V!N39/V!M39)-LN(H!N39/H!M39)</f>
        <v>3.8415441429043254E-2</v>
      </c>
      <c r="O39" s="15">
        <f>LN(V!O39/V!N39)-LN(H!O39/H!N39)</f>
        <v>-6.6374609999571871E-2</v>
      </c>
      <c r="P39" s="15">
        <f>LN(V!P39/V!O39)-LN(H!P39/H!O39)</f>
        <v>0.16328899598882701</v>
      </c>
      <c r="Q39" s="15">
        <f>LN(V!Q39/V!P39)-LN(H!Q39/H!P39)</f>
        <v>7.2948082063308287E-2</v>
      </c>
      <c r="R39" s="15">
        <f>LN(V!R39/V!Q39)-LN(H!R39/H!Q39)</f>
        <v>0.2103455737865538</v>
      </c>
      <c r="S39" s="15">
        <f>LN(V!S39/V!R39)-LN(H!S39/H!R39)</f>
        <v>4.4202314741630819E-2</v>
      </c>
      <c r="T39" s="15">
        <f>LN(V!T39/V!S39)-LN(H!T39/H!S39)</f>
        <v>-0.11713483388857777</v>
      </c>
      <c r="U39" s="15">
        <f>LN(V!U39/V!T39)-LN(H!U39/H!T39)</f>
        <v>8.8096579157684925E-3</v>
      </c>
      <c r="V39" s="15">
        <f>LN(V!V39/V!U39)-LN(H!V39/H!U39)</f>
        <v>-3.093491230864517E-2</v>
      </c>
      <c r="W39" s="15">
        <f>LN(V!W39/V!V39)-LN(H!W39/H!V39)</f>
        <v>1.627208184365108E-2</v>
      </c>
      <c r="X39" s="15">
        <f>LN(V!X39/V!W39)-LN(H!X39/H!W39)</f>
        <v>-3.6308644209948823E-3</v>
      </c>
      <c r="Y39" s="15">
        <f>LN(V!Y39/V!X39)-LN(H!Y39/H!X39)</f>
        <v>-0.1496516548904602</v>
      </c>
      <c r="Z39" s="15">
        <f>LN(V!Z39/V!Y39)-LN(H!Z39/H!Y39)</f>
        <v>-9.361403742534867E-2</v>
      </c>
      <c r="AA39" s="15">
        <f>LN(V!AA39/V!Z39)-LN(H!AA39/H!Z39)</f>
        <v>5.1604573232531273E-2</v>
      </c>
      <c r="AB39" s="15">
        <f>LN(V!AB39/V!AA39)-LN(H!AB39/H!AA39)</f>
        <v>4.2547833134355534E-2</v>
      </c>
      <c r="AC39" s="15">
        <f>LN(V!AC39/V!AB39)-LN(H!AC39/H!AB39)</f>
        <v>-0.12830977465292367</v>
      </c>
      <c r="AD39" s="15">
        <f>LN(V!AD39/V!AC39)-LN(H!AD39/H!AC39)</f>
        <v>-0.13570973234437367</v>
      </c>
      <c r="AE39" s="15">
        <f>LN(V!AE39/V!AD39)-LN(H!AE39/H!AD39)</f>
        <v>-7.9149025018540084E-2</v>
      </c>
      <c r="AF39" s="15">
        <f>LN(V!AF39/V!AE39)-LN(H!AF39/H!AE39)</f>
        <v>-3.5745405602416437E-2</v>
      </c>
      <c r="AH39" s="64">
        <f t="shared" si="0"/>
        <v>6.6149013973343121E-2</v>
      </c>
      <c r="AI39" s="64">
        <f t="shared" si="1"/>
        <v>2.640705994754964E-2</v>
      </c>
      <c r="AJ39" s="64">
        <f t="shared" si="2"/>
        <v>8.4882071316149624E-2</v>
      </c>
      <c r="AK39" s="64">
        <f t="shared" si="3"/>
        <v>-2.5323774171759648E-2</v>
      </c>
      <c r="AL39" s="64">
        <f t="shared" si="4"/>
        <v>-5.5484612120369148E-2</v>
      </c>
      <c r="AM39" s="64">
        <f t="shared" si="5"/>
        <v>-0.10742937868145688</v>
      </c>
      <c r="AN39" s="64">
        <f t="shared" si="6"/>
        <v>5.5644565631849628E-2</v>
      </c>
      <c r="AO39" s="64">
        <f t="shared" si="7"/>
        <v>-5.1575057401963144E-2</v>
      </c>
      <c r="AP39" s="64">
        <f t="shared" si="8"/>
        <v>-3.0636906311968928E-2</v>
      </c>
      <c r="AQ39" s="64">
        <f t="shared" si="9"/>
        <v>-3.7278321487230516E-2</v>
      </c>
      <c r="AR39" s="64">
        <f t="shared" si="10"/>
        <v>-0.11438951067194582</v>
      </c>
      <c r="AS39" s="64">
        <f t="shared" si="11"/>
        <v>9.9366680504316251E-3</v>
      </c>
      <c r="AU39" s="64">
        <f t="shared" si="12"/>
        <v>8.3051654199727647E-3</v>
      </c>
      <c r="AV39" s="64">
        <f t="shared" si="13"/>
        <v>-5.035739187892109E-2</v>
      </c>
      <c r="AW39" s="64">
        <f t="shared" si="14"/>
        <v>-9.4728484404563482E-2</v>
      </c>
      <c r="AX39" s="64">
        <f t="shared" si="15"/>
        <v>-8.3534720988443403E-2</v>
      </c>
    </row>
    <row r="40" spans="1:50" x14ac:dyDescent="0.2">
      <c r="A40" s="4">
        <v>38</v>
      </c>
      <c r="B40" s="6" t="s">
        <v>74</v>
      </c>
      <c r="C40" s="15"/>
      <c r="D40" s="15">
        <f>LN(V!D40/V!C40)-LN(H!D40/H!C40)</f>
        <v>5.8662291370579767E-2</v>
      </c>
      <c r="E40" s="15">
        <f>LN(V!E40/V!D40)-LN(H!E40/H!D40)</f>
        <v>5.0909360692781236E-2</v>
      </c>
      <c r="F40" s="15">
        <f>LN(V!F40/V!E40)-LN(H!F40/H!E40)</f>
        <v>2.5138375618046771E-2</v>
      </c>
      <c r="G40" s="15">
        <f>LN(V!G40/V!F40)-LN(H!G40/H!F40)</f>
        <v>5.5077359646786797E-2</v>
      </c>
      <c r="H40" s="15">
        <f>LN(V!H40/V!G40)-LN(H!H40/H!G40)</f>
        <v>4.3695144853065901E-2</v>
      </c>
      <c r="I40" s="15">
        <f>LN(V!I40/V!H40)-LN(H!I40/H!H40)</f>
        <v>3.3651322697574662E-2</v>
      </c>
      <c r="J40" s="15">
        <f>LN(V!J40/V!I40)-LN(H!J40/H!I40)</f>
        <v>5.0981981547443683E-3</v>
      </c>
      <c r="K40" s="15">
        <f>LN(V!K40/V!J40)-LN(H!K40/H!J40)</f>
        <v>-4.542852510639607E-3</v>
      </c>
      <c r="L40" s="15">
        <f>LN(V!L40/V!K40)-LN(H!L40/H!K40)</f>
        <v>3.3618574114057151E-2</v>
      </c>
      <c r="M40" s="15">
        <f>LN(V!M40/V!L40)-LN(H!M40/H!L40)</f>
        <v>0.11550312910687975</v>
      </c>
      <c r="N40" s="15">
        <f>LN(V!N40/V!M40)-LN(H!N40/H!M40)</f>
        <v>6.3753818559626196E-2</v>
      </c>
      <c r="O40" s="15">
        <f>LN(V!O40/V!N40)-LN(H!O40/H!N40)</f>
        <v>-3.5274509590273034E-3</v>
      </c>
      <c r="P40" s="15">
        <f>LN(V!P40/V!O40)-LN(H!P40/H!O40)</f>
        <v>4.1631147533843914E-2</v>
      </c>
      <c r="Q40" s="15">
        <f>LN(V!Q40/V!P40)-LN(H!Q40/H!P40)</f>
        <v>8.8506880691696349E-2</v>
      </c>
      <c r="R40" s="15">
        <f>LN(V!R40/V!Q40)-LN(H!R40/H!Q40)</f>
        <v>-6.7437866368986882E-2</v>
      </c>
      <c r="S40" s="15">
        <f>LN(V!S40/V!R40)-LN(H!S40/H!R40)</f>
        <v>4.6372220456095063E-2</v>
      </c>
      <c r="T40" s="15">
        <f>LN(V!T40/V!S40)-LN(H!T40/H!S40)</f>
        <v>-8.3213575960162781E-2</v>
      </c>
      <c r="U40" s="15">
        <f>LN(V!U40/V!T40)-LN(H!U40/H!T40)</f>
        <v>3.2349046652243918E-2</v>
      </c>
      <c r="V40" s="15">
        <f>LN(V!V40/V!U40)-LN(H!V40/H!U40)</f>
        <v>1.3905360223232362E-2</v>
      </c>
      <c r="W40" s="15">
        <f>LN(V!W40/V!V40)-LN(H!W40/H!V40)</f>
        <v>5.937575172263572E-2</v>
      </c>
      <c r="X40" s="15">
        <f>LN(V!X40/V!W40)-LN(H!X40/H!W40)</f>
        <v>6.2442391445992819E-2</v>
      </c>
      <c r="Y40" s="15">
        <f>LN(V!Y40/V!X40)-LN(H!Y40/H!X40)</f>
        <v>2.8595089477746166E-2</v>
      </c>
      <c r="Z40" s="15">
        <f>LN(V!Z40/V!Y40)-LN(H!Z40/H!Y40)</f>
        <v>-1.6371126796179736E-2</v>
      </c>
      <c r="AA40" s="15">
        <f>LN(V!AA40/V!Z40)-LN(H!AA40/H!Z40)</f>
        <v>7.0684203384151642E-2</v>
      </c>
      <c r="AB40" s="15">
        <f>LN(V!AB40/V!AA40)-LN(H!AB40/H!AA40)</f>
        <v>-2.0692322380430568E-2</v>
      </c>
      <c r="AC40" s="15">
        <f>LN(V!AC40/V!AB40)-LN(H!AC40/H!AB40)</f>
        <v>-5.3284979495070994E-3</v>
      </c>
      <c r="AD40" s="15">
        <f>LN(V!AD40/V!AC40)-LN(H!AD40/H!AC40)</f>
        <v>-6.5066319235637278E-3</v>
      </c>
      <c r="AE40" s="15">
        <f>LN(V!AE40/V!AD40)-LN(H!AE40/H!AD40)</f>
        <v>-0.12332284862748524</v>
      </c>
      <c r="AF40" s="15">
        <f>LN(V!AF40/V!AE40)-LN(H!AF40/H!AE40)</f>
        <v>-3.9375521086786894E-2</v>
      </c>
      <c r="AH40" s="64">
        <f t="shared" si="0"/>
        <v>4.1694312701651068E-2</v>
      </c>
      <c r="AI40" s="64">
        <f t="shared" si="1"/>
        <v>4.2686173484933573E-2</v>
      </c>
      <c r="AJ40" s="64">
        <f t="shared" si="2"/>
        <v>2.1108986270724227E-2</v>
      </c>
      <c r="AK40" s="64">
        <f t="shared" si="3"/>
        <v>1.6971794816788406E-2</v>
      </c>
      <c r="AL40" s="64">
        <f t="shared" si="4"/>
        <v>1.1377469147156082E-2</v>
      </c>
      <c r="AM40" s="64">
        <f t="shared" si="5"/>
        <v>-6.4914740275524491E-2</v>
      </c>
      <c r="AN40" s="64">
        <f t="shared" si="6"/>
        <v>3.1897579877828902E-2</v>
      </c>
      <c r="AO40" s="64">
        <f t="shared" si="7"/>
        <v>9.9306993905612134E-4</v>
      </c>
      <c r="AP40" s="64">
        <f t="shared" si="8"/>
        <v>1.6341646418803282E-2</v>
      </c>
      <c r="AQ40" s="64">
        <f t="shared" si="9"/>
        <v>1.5553960921321877E-2</v>
      </c>
      <c r="AR40" s="64">
        <f t="shared" si="10"/>
        <v>-4.505265950018536E-2</v>
      </c>
      <c r="AS40" s="64">
        <f t="shared" si="11"/>
        <v>1.9976451909452513E-2</v>
      </c>
      <c r="AU40" s="64">
        <f t="shared" si="12"/>
        <v>1.7856738588158248E-2</v>
      </c>
      <c r="AV40" s="64">
        <f t="shared" si="13"/>
        <v>-2.1122062937010337E-3</v>
      </c>
      <c r="AW40" s="64">
        <f t="shared" si="14"/>
        <v>-4.3633374896835747E-2</v>
      </c>
      <c r="AX40" s="64">
        <f t="shared" si="15"/>
        <v>-5.6401667212611951E-2</v>
      </c>
    </row>
    <row r="41" spans="1:50" x14ac:dyDescent="0.2">
      <c r="A41" s="4">
        <v>39</v>
      </c>
      <c r="B41" s="6" t="s">
        <v>75</v>
      </c>
      <c r="C41" s="15"/>
      <c r="D41" s="15">
        <f>LN(V!D41/V!C41)-LN(H!D41/H!C41)</f>
        <v>0.15418793308950798</v>
      </c>
      <c r="E41" s="15">
        <f>LN(V!E41/V!D41)-LN(H!E41/H!D41)</f>
        <v>-8.1162943275537774E-2</v>
      </c>
      <c r="F41" s="15">
        <f>LN(V!F41/V!E41)-LN(H!F41/H!E41)</f>
        <v>-0.11191057489430468</v>
      </c>
      <c r="G41" s="15">
        <f>LN(V!G41/V!F41)-LN(H!G41/H!F41)</f>
        <v>5.4486666374758876E-3</v>
      </c>
      <c r="H41" s="15">
        <f>LN(V!H41/V!G41)-LN(H!H41/H!G41)</f>
        <v>-0.11809388601248069</v>
      </c>
      <c r="I41" s="15">
        <f>LN(V!I41/V!H41)-LN(H!I41/H!H41)</f>
        <v>-9.7561040050828052E-2</v>
      </c>
      <c r="J41" s="15">
        <f>LN(V!J41/V!I41)-LN(H!J41/H!I41)</f>
        <v>-0.42663099195566129</v>
      </c>
      <c r="K41" s="15">
        <f>LN(V!K41/V!J41)-LN(H!K41/H!J41)</f>
        <v>0.39350255531680811</v>
      </c>
      <c r="L41" s="15">
        <f>LN(V!L41/V!K41)-LN(H!L41/H!K41)</f>
        <v>-0.57352466309228967</v>
      </c>
      <c r="M41" s="15">
        <f>LN(V!M41/V!L41)-LN(H!M41/H!L41)</f>
        <v>0.40278139076026853</v>
      </c>
      <c r="N41" s="15">
        <f>LN(V!N41/V!M41)-LN(H!N41/H!M41)</f>
        <v>6.6778673369244423E-2</v>
      </c>
      <c r="O41" s="15">
        <f>LN(V!O41/V!N41)-LN(H!O41/H!N41)</f>
        <v>0.1930666298251974</v>
      </c>
      <c r="P41" s="15">
        <f>LN(V!P41/V!O41)-LN(H!P41/H!O41)</f>
        <v>0.24287563658046601</v>
      </c>
      <c r="Q41" s="15">
        <f>LN(V!Q41/V!P41)-LN(H!Q41/H!P41)</f>
        <v>0.16743780555396076</v>
      </c>
      <c r="R41" s="15">
        <f>LN(V!R41/V!Q41)-LN(H!R41/H!Q41)</f>
        <v>0.23118953422408942</v>
      </c>
      <c r="S41" s="15">
        <f>LN(V!S41/V!R41)-LN(H!S41/H!R41)</f>
        <v>-0.30605192130698283</v>
      </c>
      <c r="T41" s="15">
        <f>LN(V!T41/V!S41)-LN(H!T41/H!S41)</f>
        <v>-0.1030581799701579</v>
      </c>
      <c r="U41" s="15">
        <f>LN(V!U41/V!T41)-LN(H!U41/H!T41)</f>
        <v>0.22332345562139633</v>
      </c>
      <c r="V41" s="15">
        <f>LN(V!V41/V!U41)-LN(H!V41/H!U41)</f>
        <v>-0.17178042333172883</v>
      </c>
      <c r="W41" s="15">
        <f>LN(V!W41/V!V41)-LN(H!W41/H!V41)</f>
        <v>-6.3489765497403303E-2</v>
      </c>
      <c r="X41" s="15">
        <f>LN(V!X41/V!W41)-LN(H!X41/H!W41)</f>
        <v>-0.10038005406376224</v>
      </c>
      <c r="Y41" s="15">
        <f>LN(V!Y41/V!X41)-LN(H!Y41/H!X41)</f>
        <v>-0.16546455983369573</v>
      </c>
      <c r="Z41" s="15">
        <f>LN(V!Z41/V!Y41)-LN(H!Z41/H!Y41)</f>
        <v>-0.15473538337977424</v>
      </c>
      <c r="AA41" s="15">
        <f>LN(V!AA41/V!Z41)-LN(H!AA41/H!Z41)</f>
        <v>-0.47146311907134303</v>
      </c>
      <c r="AB41" s="15">
        <f>LN(V!AB41/V!AA41)-LN(H!AB41/H!AA41)</f>
        <v>0.5544322119776216</v>
      </c>
      <c r="AC41" s="15">
        <f>LN(V!AC41/V!AB41)-LN(H!AC41/H!AB41)</f>
        <v>-0.20247128579442433</v>
      </c>
      <c r="AD41" s="15">
        <f>LN(V!AD41/V!AC41)-LN(H!AD41/H!AC41)</f>
        <v>-5.2146885507040788E-2</v>
      </c>
      <c r="AE41" s="15">
        <f>LN(V!AE41/V!AD41)-LN(H!AE41/H!AD41)</f>
        <v>-7.8749316684008683E-2</v>
      </c>
      <c r="AF41" s="15">
        <f>LN(V!AF41/V!AE41)-LN(H!AF41/H!AE41)</f>
        <v>5.6662398218307576E-2</v>
      </c>
      <c r="AH41" s="64">
        <f t="shared" si="0"/>
        <v>-8.0655955519135056E-2</v>
      </c>
      <c r="AI41" s="64">
        <f t="shared" si="1"/>
        <v>-2.7418607120325966E-2</v>
      </c>
      <c r="AJ41" s="64">
        <f t="shared" si="2"/>
        <v>0.10570353697534615</v>
      </c>
      <c r="AK41" s="64">
        <f t="shared" si="3"/>
        <v>-4.3076993448331193E-2</v>
      </c>
      <c r="AL41" s="64">
        <f t="shared" si="4"/>
        <v>-8.7940427220323164E-2</v>
      </c>
      <c r="AM41" s="64">
        <f t="shared" si="5"/>
        <v>-6.5448101095524736E-2</v>
      </c>
      <c r="AN41" s="64">
        <f t="shared" si="6"/>
        <v>3.9142464927510098E-2</v>
      </c>
      <c r="AO41" s="64">
        <f t="shared" si="7"/>
        <v>-6.5498608794526764E-2</v>
      </c>
      <c r="AP41" s="64">
        <f t="shared" si="8"/>
        <v>-5.029064639431638E-2</v>
      </c>
      <c r="AQ41" s="64">
        <f t="shared" si="9"/>
        <v>-5.9307712576797872E-2</v>
      </c>
      <c r="AR41" s="64">
        <f t="shared" si="10"/>
        <v>-0.11112249599515794</v>
      </c>
      <c r="AS41" s="64">
        <f t="shared" si="11"/>
        <v>-2.9549571624255391E-2</v>
      </c>
      <c r="AU41" s="64">
        <f t="shared" si="12"/>
        <v>-2.6470572701306712E-2</v>
      </c>
      <c r="AV41" s="64">
        <f t="shared" si="13"/>
        <v>-5.610160825507797E-2</v>
      </c>
      <c r="AW41" s="64">
        <f t="shared" si="14"/>
        <v>-6.9176272441791559E-2</v>
      </c>
      <c r="AX41" s="64">
        <f t="shared" si="15"/>
        <v>-2.4744601324247301E-2</v>
      </c>
    </row>
    <row r="42" spans="1:50" x14ac:dyDescent="0.2">
      <c r="A42" s="4">
        <v>40</v>
      </c>
      <c r="B42" s="6" t="s">
        <v>76</v>
      </c>
      <c r="C42" s="15"/>
      <c r="D42" s="15">
        <f>LN(V!D42/V!C42)-LN(H!D42/H!C42)</f>
        <v>0.21341883943287071</v>
      </c>
      <c r="E42" s="15">
        <f>LN(V!E42/V!D42)-LN(H!E42/H!D42)</f>
        <v>0.23150862339432576</v>
      </c>
      <c r="F42" s="15">
        <f>LN(V!F42/V!E42)-LN(H!F42/H!E42)</f>
        <v>0.25554507957223743</v>
      </c>
      <c r="G42" s="15">
        <f>LN(V!G42/V!F42)-LN(H!G42/H!F42)</f>
        <v>1.2309181166401213E-2</v>
      </c>
      <c r="H42" s="15">
        <f>LN(V!H42/V!G42)-LN(H!H42/H!G42)</f>
        <v>9.7450192498946972E-2</v>
      </c>
      <c r="I42" s="15">
        <f>LN(V!I42/V!H42)-LN(H!I42/H!H42)</f>
        <v>0.27337165255151807</v>
      </c>
      <c r="J42" s="15">
        <f>LN(V!J42/V!I42)-LN(H!J42/H!I42)</f>
        <v>-6.3803094858005865E-2</v>
      </c>
      <c r="K42" s="15">
        <f>LN(V!K42/V!J42)-LN(H!K42/H!J42)</f>
        <v>0.20776622770567779</v>
      </c>
      <c r="L42" s="15">
        <f>LN(V!L42/V!K42)-LN(H!L42/H!K42)</f>
        <v>0.37906431196106638</v>
      </c>
      <c r="M42" s="15">
        <f>LN(V!M42/V!L42)-LN(H!M42/H!L42)</f>
        <v>0.21758303289219619</v>
      </c>
      <c r="N42" s="15">
        <f>LN(V!N42/V!M42)-LN(H!N42/H!M42)</f>
        <v>0.13646935694292245</v>
      </c>
      <c r="O42" s="15">
        <f>LN(V!O42/V!N42)-LN(H!O42/H!N42)</f>
        <v>0.10278771733859395</v>
      </c>
      <c r="P42" s="15">
        <f>LN(V!P42/V!O42)-LN(H!P42/H!O42)</f>
        <v>8.076852728035995E-2</v>
      </c>
      <c r="Q42" s="15">
        <f>LN(V!Q42/V!P42)-LN(H!Q42/H!P42)</f>
        <v>0.16240520553382612</v>
      </c>
      <c r="R42" s="15">
        <f>LN(V!R42/V!Q42)-LN(H!R42/H!Q42)</f>
        <v>3.7633344330844795E-2</v>
      </c>
      <c r="S42" s="15">
        <f>LN(V!S42/V!R42)-LN(H!S42/H!R42)</f>
        <v>0.28270657499900154</v>
      </c>
      <c r="T42" s="15">
        <f>LN(V!T42/V!S42)-LN(H!T42/H!S42)</f>
        <v>9.5530726915001085E-2</v>
      </c>
      <c r="U42" s="15">
        <f>LN(V!U42/V!T42)-LN(H!U42/H!T42)</f>
        <v>0.21470016256186447</v>
      </c>
      <c r="V42" s="15">
        <f>LN(V!V42/V!U42)-LN(H!V42/H!U42)</f>
        <v>-7.6209615510442169E-2</v>
      </c>
      <c r="W42" s="15">
        <f>LN(V!W42/V!V42)-LN(H!W42/H!V42)</f>
        <v>0.26218167876976617</v>
      </c>
      <c r="X42" s="15">
        <f>LN(V!X42/V!W42)-LN(H!X42/H!W42)</f>
        <v>0.11246505603423963</v>
      </c>
      <c r="Y42" s="15">
        <f>LN(V!Y42/V!X42)-LN(H!Y42/H!X42)</f>
        <v>0.11660381959797966</v>
      </c>
      <c r="Z42" s="15">
        <f>LN(V!Z42/V!Y42)-LN(H!Z42/H!Y42)</f>
        <v>-0.25509578351337719</v>
      </c>
      <c r="AA42" s="15">
        <f>LN(V!AA42/V!Z42)-LN(H!AA42/H!Z42)</f>
        <v>0.25792656361570149</v>
      </c>
      <c r="AB42" s="15">
        <f>LN(V!AB42/V!AA42)-LN(H!AB42/H!AA42)</f>
        <v>0.17686324890179234</v>
      </c>
      <c r="AC42" s="15">
        <f>LN(V!AC42/V!AB42)-LN(H!AC42/H!AB42)</f>
        <v>8.3926519529622517E-2</v>
      </c>
      <c r="AD42" s="15">
        <f>LN(V!AD42/V!AC42)-LN(H!AD42/H!AC42)</f>
        <v>0.36550421243826409</v>
      </c>
      <c r="AE42" s="15">
        <f>LN(V!AE42/V!AD42)-LN(H!AE42/H!AD42)</f>
        <v>-0.17176145608399068</v>
      </c>
      <c r="AF42" s="15">
        <f>LN(V!AF42/V!AE42)-LN(H!AF42/H!AE42)</f>
        <v>0.10729336043982413</v>
      </c>
      <c r="AH42" s="64">
        <f t="shared" si="0"/>
        <v>0.17403694583668589</v>
      </c>
      <c r="AI42" s="64">
        <f t="shared" si="1"/>
        <v>0.17541596692877137</v>
      </c>
      <c r="AJ42" s="64">
        <f t="shared" si="2"/>
        <v>0.13326027389652526</v>
      </c>
      <c r="AK42" s="64">
        <f t="shared" si="3"/>
        <v>0.12173360175408583</v>
      </c>
      <c r="AL42" s="64">
        <f t="shared" si="4"/>
        <v>7.6044873626343754E-2</v>
      </c>
      <c r="AM42" s="64">
        <f t="shared" si="5"/>
        <v>9.6871378177136702E-2</v>
      </c>
      <c r="AN42" s="64">
        <f t="shared" si="6"/>
        <v>0.1543381204126483</v>
      </c>
      <c r="AO42" s="64">
        <f t="shared" si="7"/>
        <v>9.855292777136844E-2</v>
      </c>
      <c r="AP42" s="64">
        <f t="shared" si="8"/>
        <v>0.10055176193028061</v>
      </c>
      <c r="AQ42" s="64">
        <f t="shared" si="9"/>
        <v>7.4074462150524073E-2</v>
      </c>
      <c r="AR42" s="64">
        <f t="shared" si="10"/>
        <v>9.2556425294631983E-2</v>
      </c>
      <c r="AS42" s="64">
        <f t="shared" si="11"/>
        <v>0.13319263209504945</v>
      </c>
      <c r="AU42" s="64">
        <f t="shared" si="12"/>
        <v>0.13226765810736282</v>
      </c>
      <c r="AV42" s="64">
        <f t="shared" si="13"/>
        <v>9.9225268745865028E-2</v>
      </c>
      <c r="AW42" s="64">
        <f t="shared" si="14"/>
        <v>9.6240659080930019E-2</v>
      </c>
      <c r="AX42" s="64">
        <f t="shared" si="15"/>
        <v>0.10034537226469918</v>
      </c>
    </row>
    <row r="43" spans="1:50" x14ac:dyDescent="0.2">
      <c r="A43" s="4">
        <v>41</v>
      </c>
      <c r="B43" s="6" t="s">
        <v>77</v>
      </c>
      <c r="C43" s="15"/>
      <c r="D43" s="15">
        <f>LN(V!D43/V!C43)-LN(H!D43/H!C43)</f>
        <v>0.16280255292282303</v>
      </c>
      <c r="E43" s="15">
        <f>LN(V!E43/V!D43)-LN(H!E43/H!D43)</f>
        <v>4.842982426412084E-2</v>
      </c>
      <c r="F43" s="15">
        <f>LN(V!F43/V!E43)-LN(H!F43/H!E43)</f>
        <v>0.13774806483484442</v>
      </c>
      <c r="G43" s="15">
        <f>LN(V!G43/V!F43)-LN(H!G43/H!F43)</f>
        <v>4.3316894392333799E-2</v>
      </c>
      <c r="H43" s="15">
        <f>LN(V!H43/V!G43)-LN(H!H43/H!G43)</f>
        <v>0.18066492589844851</v>
      </c>
      <c r="I43" s="15">
        <f>LN(V!I43/V!H43)-LN(H!I43/H!H43)</f>
        <v>0.12903402892472443</v>
      </c>
      <c r="J43" s="15">
        <f>LN(V!J43/V!I43)-LN(H!J43/H!I43)</f>
        <v>-4.7548783183022553E-2</v>
      </c>
      <c r="K43" s="15">
        <f>LN(V!K43/V!J43)-LN(H!K43/H!J43)</f>
        <v>0.22986529957589574</v>
      </c>
      <c r="L43" s="15">
        <f>LN(V!L43/V!K43)-LN(H!L43/H!K43)</f>
        <v>0.22525220055881051</v>
      </c>
      <c r="M43" s="15">
        <f>LN(V!M43/V!L43)-LN(H!M43/H!L43)</f>
        <v>0.19318768323413452</v>
      </c>
      <c r="N43" s="15">
        <f>LN(V!N43/V!M43)-LN(H!N43/H!M43)</f>
        <v>0.15975236955342612</v>
      </c>
      <c r="O43" s="15">
        <f>LN(V!O43/V!N43)-LN(H!O43/H!N43)</f>
        <v>7.8385464412741634E-2</v>
      </c>
      <c r="P43" s="15">
        <f>LN(V!P43/V!O43)-LN(H!P43/H!O43)</f>
        <v>0.16394628379319207</v>
      </c>
      <c r="Q43" s="15">
        <f>LN(V!Q43/V!P43)-LN(H!Q43/H!P43)</f>
        <v>3.91064692974461E-2</v>
      </c>
      <c r="R43" s="15">
        <f>LN(V!R43/V!Q43)-LN(H!R43/H!Q43)</f>
        <v>3.4218878884710868E-2</v>
      </c>
      <c r="S43" s="15">
        <f>LN(V!S43/V!R43)-LN(H!S43/H!R43)</f>
        <v>0.25904481860873296</v>
      </c>
      <c r="T43" s="15">
        <f>LN(V!T43/V!S43)-LN(H!T43/H!S43)</f>
        <v>4.4827134620436915E-2</v>
      </c>
      <c r="U43" s="15">
        <f>LN(V!U43/V!T43)-LN(H!U43/H!T43)</f>
        <v>6.1881412387301424E-2</v>
      </c>
      <c r="V43" s="15">
        <f>LN(V!V43/V!U43)-LN(H!V43/H!U43)</f>
        <v>6.6120746744848455E-2</v>
      </c>
      <c r="W43" s="15">
        <f>LN(V!W43/V!V43)-LN(H!W43/H!V43)</f>
        <v>8.7574741269371176E-2</v>
      </c>
      <c r="X43" s="15">
        <f>LN(V!X43/V!W43)-LN(H!X43/H!W43)</f>
        <v>0.10660945264954536</v>
      </c>
      <c r="Y43" s="15">
        <f>LN(V!Y43/V!X43)-LN(H!Y43/H!X43)</f>
        <v>7.8246813697832263E-2</v>
      </c>
      <c r="Z43" s="15">
        <f>LN(V!Z43/V!Y43)-LN(H!Z43/H!Y43)</f>
        <v>8.3511333530557619E-2</v>
      </c>
      <c r="AA43" s="15">
        <f>LN(V!AA43/V!Z43)-LN(H!AA43/H!Z43)</f>
        <v>6.8296625661692908E-2</v>
      </c>
      <c r="AB43" s="15">
        <f>LN(V!AB43/V!AA43)-LN(H!AB43/H!AA43)</f>
        <v>-0.10634769701870088</v>
      </c>
      <c r="AC43" s="15">
        <f>LN(V!AC43/V!AB43)-LN(H!AC43/H!AB43)</f>
        <v>0.12487338416191032</v>
      </c>
      <c r="AD43" s="15">
        <f>LN(V!AD43/V!AC43)-LN(H!AD43/H!AC43)</f>
        <v>0.23162408115124614</v>
      </c>
      <c r="AE43" s="15">
        <f>LN(V!AE43/V!AD43)-LN(H!AE43/H!AD43)</f>
        <v>-7.2889598273628061E-4</v>
      </c>
      <c r="AF43" s="15">
        <f>LN(V!AF43/V!AE43)-LN(H!AF43/H!AE43)</f>
        <v>-0.13968859678760759</v>
      </c>
      <c r="AH43" s="64">
        <f t="shared" si="0"/>
        <v>0.1078387476628944</v>
      </c>
      <c r="AI43" s="64">
        <f t="shared" si="1"/>
        <v>0.15210175394784886</v>
      </c>
      <c r="AJ43" s="64">
        <f t="shared" si="2"/>
        <v>0.11494038299936474</v>
      </c>
      <c r="AK43" s="64">
        <f t="shared" si="3"/>
        <v>7.3402697534300662E-2</v>
      </c>
      <c r="AL43" s="64">
        <f t="shared" si="4"/>
        <v>4.9716092006658455E-2</v>
      </c>
      <c r="AM43" s="64">
        <f t="shared" si="5"/>
        <v>0.11544759258425492</v>
      </c>
      <c r="AN43" s="64">
        <f t="shared" si="6"/>
        <v>0.13352106847360679</v>
      </c>
      <c r="AO43" s="64">
        <f t="shared" si="7"/>
        <v>7.0540761072775446E-2</v>
      </c>
      <c r="AP43" s="64">
        <f t="shared" si="8"/>
        <v>5.4524507060320582E-2</v>
      </c>
      <c r="AQ43" s="64">
        <f t="shared" si="9"/>
        <v>3.0926768967845481E-2</v>
      </c>
      <c r="AR43" s="64">
        <f t="shared" si="10"/>
        <v>0.11858952311014005</v>
      </c>
      <c r="AS43" s="64">
        <f t="shared" si="11"/>
        <v>0.10077383540458688</v>
      </c>
      <c r="AU43" s="64">
        <f t="shared" si="12"/>
        <v>9.2185891397722805E-2</v>
      </c>
      <c r="AV43" s="64">
        <f t="shared" si="13"/>
        <v>5.436927200659214E-2</v>
      </c>
      <c r="AW43" s="64">
        <f t="shared" si="14"/>
        <v>5.4019993135703145E-2</v>
      </c>
      <c r="AX43" s="64">
        <f t="shared" si="15"/>
        <v>3.0402196126967419E-2</v>
      </c>
    </row>
    <row r="44" spans="1:50" x14ac:dyDescent="0.2">
      <c r="A44" s="4">
        <v>42</v>
      </c>
      <c r="B44" s="6" t="s">
        <v>78</v>
      </c>
      <c r="C44" s="15"/>
      <c r="D44" s="15">
        <f>LN(V!D44/V!C44)-LN(H!D44/H!C44)</f>
        <v>5.5451901182853577E-2</v>
      </c>
      <c r="E44" s="15">
        <f>LN(V!E44/V!D44)-LN(H!E44/H!D44)</f>
        <v>-3.3653633526239575E-3</v>
      </c>
      <c r="F44" s="15">
        <f>LN(V!F44/V!E44)-LN(H!F44/H!E44)</f>
        <v>1.4991315570797688E-2</v>
      </c>
      <c r="G44" s="15">
        <f>LN(V!G44/V!F44)-LN(H!G44/H!F44)</f>
        <v>1.3249177112650709E-2</v>
      </c>
      <c r="H44" s="15">
        <f>LN(V!H44/V!G44)-LN(H!H44/H!G44)</f>
        <v>-8.5477254335093497E-2</v>
      </c>
      <c r="I44" s="15">
        <f>LN(V!I44/V!H44)-LN(H!I44/H!H44)</f>
        <v>4.7001914590993073E-2</v>
      </c>
      <c r="J44" s="15">
        <f>LN(V!J44/V!I44)-LN(H!J44/H!I44)</f>
        <v>-4.6954168480470987E-3</v>
      </c>
      <c r="K44" s="15">
        <f>LN(V!K44/V!J44)-LN(H!K44/H!J44)</f>
        <v>-1.6334261511864338E-2</v>
      </c>
      <c r="L44" s="15">
        <f>LN(V!L44/V!K44)-LN(H!L44/H!K44)</f>
        <v>8.8468415825772556E-2</v>
      </c>
      <c r="M44" s="15">
        <f>LN(V!M44/V!L44)-LN(H!M44/H!L44)</f>
        <v>8.2888419749670081E-2</v>
      </c>
      <c r="N44" s="15">
        <f>LN(V!N44/V!M44)-LN(H!N44/H!M44)</f>
        <v>-1.0823734640875259E-2</v>
      </c>
      <c r="O44" s="15">
        <f>LN(V!O44/V!N44)-LN(H!O44/H!N44)</f>
        <v>-9.4017668688189254E-4</v>
      </c>
      <c r="P44" s="15">
        <f>LN(V!P44/V!O44)-LN(H!P44/H!O44)</f>
        <v>1.9630577736860166E-2</v>
      </c>
      <c r="Q44" s="15">
        <f>LN(V!Q44/V!P44)-LN(H!Q44/H!P44)</f>
        <v>6.7025134572734207E-3</v>
      </c>
      <c r="R44" s="15">
        <f>LN(V!R44/V!Q44)-LN(H!R44/H!Q44)</f>
        <v>-6.1290651473971614E-2</v>
      </c>
      <c r="S44" s="15">
        <f>LN(V!S44/V!R44)-LN(H!S44/H!R44)</f>
        <v>1.5628542923405854E-2</v>
      </c>
      <c r="T44" s="15">
        <f>LN(V!T44/V!S44)-LN(H!T44/H!S44)</f>
        <v>9.6392227573762257E-2</v>
      </c>
      <c r="U44" s="15">
        <f>LN(V!U44/V!T44)-LN(H!U44/H!T44)</f>
        <v>-5.9095515119018449E-2</v>
      </c>
      <c r="V44" s="15">
        <f>LN(V!V44/V!U44)-LN(H!V44/H!U44)</f>
        <v>3.8505370124663985E-2</v>
      </c>
      <c r="W44" s="15">
        <f>LN(V!W44/V!V44)-LN(H!W44/H!V44)</f>
        <v>0.10774623740993142</v>
      </c>
      <c r="X44" s="15">
        <f>LN(V!X44/V!W44)-LN(H!X44/H!W44)</f>
        <v>-3.9765946353370614E-2</v>
      </c>
      <c r="Y44" s="15">
        <f>LN(V!Y44/V!X44)-LN(H!Y44/H!X44)</f>
        <v>-7.6668660413058741E-3</v>
      </c>
      <c r="Z44" s="15">
        <f>LN(V!Z44/V!Y44)-LN(H!Z44/H!Y44)</f>
        <v>0.10698064912338538</v>
      </c>
      <c r="AA44" s="15">
        <f>LN(V!AA44/V!Z44)-LN(H!AA44/H!Z44)</f>
        <v>8.5524188763402231E-2</v>
      </c>
      <c r="AB44" s="15">
        <f>LN(V!AB44/V!AA44)-LN(H!AB44/H!AA44)</f>
        <v>-3.136651909406394E-2</v>
      </c>
      <c r="AC44" s="15">
        <f>LN(V!AC44/V!AB44)-LN(H!AC44/H!AB44)</f>
        <v>-5.5209508932506257E-2</v>
      </c>
      <c r="AD44" s="15">
        <f>LN(V!AD44/V!AC44)-LN(H!AD44/H!AC44)</f>
        <v>0.13934731194366842</v>
      </c>
      <c r="AE44" s="15">
        <f>LN(V!AE44/V!AD44)-LN(H!AE44/H!AD44)</f>
        <v>-4.5191932014958358E-2</v>
      </c>
      <c r="AF44" s="15">
        <f>LN(V!AF44/V!AE44)-LN(H!AF44/H!AE44)</f>
        <v>-7.1652061896928271E-2</v>
      </c>
      <c r="AH44" s="64">
        <f t="shared" si="0"/>
        <v>-2.7200420826551967E-3</v>
      </c>
      <c r="AI44" s="64">
        <f t="shared" si="1"/>
        <v>2.7900684514931183E-2</v>
      </c>
      <c r="AJ44" s="64">
        <f t="shared" si="2"/>
        <v>-4.0538388086628126E-3</v>
      </c>
      <c r="AK44" s="64">
        <f t="shared" si="3"/>
        <v>2.8756474727193719E-2</v>
      </c>
      <c r="AL44" s="64">
        <f t="shared" si="4"/>
        <v>1.9652388763782308E-2</v>
      </c>
      <c r="AM44" s="64">
        <f t="shared" si="5"/>
        <v>4.7077689964355032E-2</v>
      </c>
      <c r="AN44" s="64">
        <f t="shared" si="6"/>
        <v>1.1923422853134183E-2</v>
      </c>
      <c r="AO44" s="64">
        <f t="shared" si="7"/>
        <v>2.8016641448632515E-2</v>
      </c>
      <c r="AP44" s="64">
        <f t="shared" si="8"/>
        <v>3.3028202931931823E-2</v>
      </c>
      <c r="AQ44" s="64">
        <f t="shared" si="9"/>
        <v>3.8367863187854449E-2</v>
      </c>
      <c r="AR44" s="64">
        <f t="shared" si="10"/>
        <v>1.2981956998734603E-2</v>
      </c>
      <c r="AS44" s="64">
        <f t="shared" si="11"/>
        <v>1.6364211685246519E-2</v>
      </c>
      <c r="AU44" s="64">
        <f t="shared" si="12"/>
        <v>1.3220773343025991E-2</v>
      </c>
      <c r="AV44" s="64">
        <f t="shared" si="13"/>
        <v>2.0349818114358612E-2</v>
      </c>
      <c r="AW44" s="64">
        <f t="shared" si="14"/>
        <v>-8.1765477251811158E-3</v>
      </c>
      <c r="AX44" s="64">
        <f t="shared" si="15"/>
        <v>7.5011060105939316E-3</v>
      </c>
    </row>
    <row r="45" spans="1:50" x14ac:dyDescent="0.2">
      <c r="A45" s="4">
        <v>43</v>
      </c>
      <c r="B45" s="6" t="s">
        <v>79</v>
      </c>
      <c r="C45" s="15"/>
      <c r="D45" s="15">
        <f>LN(V!D45/V!C45)-LN(H!D45/H!C45)</f>
        <v>0.10137341379683588</v>
      </c>
      <c r="E45" s="15">
        <f>LN(V!E45/V!D45)-LN(H!E45/H!D45)</f>
        <v>4.6104856173888441E-3</v>
      </c>
      <c r="F45" s="15">
        <f>LN(V!F45/V!E45)-LN(H!F45/H!E45)</f>
        <v>5.8138682219168944E-2</v>
      </c>
      <c r="G45" s="15">
        <f>LN(V!G45/V!F45)-LN(H!G45/H!F45)</f>
        <v>0.13166169774510414</v>
      </c>
      <c r="H45" s="15">
        <f>LN(V!H45/V!G45)-LN(H!H45/H!G45)</f>
        <v>6.0082089303711742E-2</v>
      </c>
      <c r="I45" s="15">
        <f>LN(V!I45/V!H45)-LN(H!I45/H!H45)</f>
        <v>5.9821328277650389E-2</v>
      </c>
      <c r="J45" s="15">
        <f>LN(V!J45/V!I45)-LN(H!J45/H!I45)</f>
        <v>-6.869442350381201E-2</v>
      </c>
      <c r="K45" s="15">
        <f>LN(V!K45/V!J45)-LN(H!K45/H!J45)</f>
        <v>7.1583740662830728E-2</v>
      </c>
      <c r="L45" s="15">
        <f>LN(V!L45/V!K45)-LN(H!L45/H!K45)</f>
        <v>0.30394044504679402</v>
      </c>
      <c r="M45" s="15">
        <f>LN(V!M45/V!L45)-LN(H!M45/H!L45)</f>
        <v>0.12698183135271052</v>
      </c>
      <c r="N45" s="15">
        <f>LN(V!N45/V!M45)-LN(H!N45/H!M45)</f>
        <v>6.9583992542307987E-2</v>
      </c>
      <c r="O45" s="15">
        <f>LN(V!O45/V!N45)-LN(H!O45/H!N45)</f>
        <v>5.1585975736439554E-2</v>
      </c>
      <c r="P45" s="15">
        <f>LN(V!P45/V!O45)-LN(H!P45/H!O45)</f>
        <v>0.15660194948596418</v>
      </c>
      <c r="Q45" s="15">
        <f>LN(V!Q45/V!P45)-LN(H!Q45/H!P45)</f>
        <v>0.10793703413424871</v>
      </c>
      <c r="R45" s="15">
        <f>LN(V!R45/V!Q45)-LN(H!R45/H!Q45)</f>
        <v>0.1175363079422341</v>
      </c>
      <c r="S45" s="15">
        <f>LN(V!S45/V!R45)-LN(H!S45/H!R45)</f>
        <v>0.26322239372034523</v>
      </c>
      <c r="T45" s="15">
        <f>LN(V!T45/V!S45)-LN(H!T45/H!S45)</f>
        <v>-0.21452946071813772</v>
      </c>
      <c r="U45" s="15">
        <f>LN(V!U45/V!T45)-LN(H!U45/H!T45)</f>
        <v>0.36426668116894556</v>
      </c>
      <c r="V45" s="15">
        <f>LN(V!V45/V!U45)-LN(H!V45/H!U45)</f>
        <v>7.7033541040596482E-2</v>
      </c>
      <c r="W45" s="15">
        <f>LN(V!W45/V!V45)-LN(H!W45/H!V45)</f>
        <v>0.12469949104667928</v>
      </c>
      <c r="X45" s="15">
        <f>LN(V!X45/V!W45)-LN(H!X45/H!W45)</f>
        <v>-8.8511368805289967E-2</v>
      </c>
      <c r="Y45" s="15">
        <f>LN(V!Y45/V!X45)-LN(H!Y45/H!X45)</f>
        <v>0.13592915320168714</v>
      </c>
      <c r="Z45" s="15">
        <f>LN(V!Z45/V!Y45)-LN(H!Z45/H!Y45)</f>
        <v>0.19480288182786781</v>
      </c>
      <c r="AA45" s="15">
        <f>LN(V!AA45/V!Z45)-LN(H!AA45/H!Z45)</f>
        <v>5.8857362686183537E-2</v>
      </c>
      <c r="AB45" s="15">
        <f>LN(V!AB45/V!AA45)-LN(H!AB45/H!AA45)</f>
        <v>1.4681743791540067E-2</v>
      </c>
      <c r="AC45" s="15">
        <f>LN(V!AC45/V!AB45)-LN(H!AC45/H!AB45)</f>
        <v>3.0893977715021809E-2</v>
      </c>
      <c r="AD45" s="15">
        <f>LN(V!AD45/V!AC45)-LN(H!AD45/H!AC45)</f>
        <v>-0.15252601648175931</v>
      </c>
      <c r="AE45" s="15">
        <f>LN(V!AE45/V!AD45)-LN(H!AE45/H!AD45)</f>
        <v>6.6522455655034618E-2</v>
      </c>
      <c r="AF45" s="15">
        <f>LN(V!AF45/V!AE45)-LN(H!AF45/H!AE45)</f>
        <v>-8.5755558002896068E-2</v>
      </c>
      <c r="AH45" s="64">
        <f t="shared" si="0"/>
        <v>6.286285663260481E-2</v>
      </c>
      <c r="AI45" s="64">
        <f t="shared" si="1"/>
        <v>0.10067911722016624</v>
      </c>
      <c r="AJ45" s="64">
        <f t="shared" si="2"/>
        <v>0.13937673220384633</v>
      </c>
      <c r="AK45" s="64">
        <f t="shared" si="3"/>
        <v>5.2591776746558724E-2</v>
      </c>
      <c r="AL45" s="64">
        <f t="shared" si="4"/>
        <v>8.7033023844460072E-2</v>
      </c>
      <c r="AM45" s="64">
        <f t="shared" si="5"/>
        <v>-4.3001780413362348E-2</v>
      </c>
      <c r="AN45" s="64">
        <f t="shared" si="6"/>
        <v>0.1200279247120063</v>
      </c>
      <c r="AO45" s="64">
        <f t="shared" si="7"/>
        <v>5.1010036844030771E-2</v>
      </c>
      <c r="AP45" s="64">
        <f t="shared" si="8"/>
        <v>7.4136669471119132E-2</v>
      </c>
      <c r="AQ45" s="64">
        <f t="shared" si="9"/>
        <v>0.10106778537681964</v>
      </c>
      <c r="AR45" s="64">
        <f t="shared" si="10"/>
        <v>-1.8369861037234297E-2</v>
      </c>
      <c r="AS45" s="64">
        <f t="shared" si="11"/>
        <v>7.8767184163387238E-2</v>
      </c>
      <c r="AU45" s="64">
        <f t="shared" si="12"/>
        <v>7.2891371943162836E-2</v>
      </c>
      <c r="AV45" s="64">
        <f t="shared" si="13"/>
        <v>4.0489606471190251E-2</v>
      </c>
      <c r="AW45" s="64">
        <f t="shared" si="14"/>
        <v>-3.5216285278649742E-2</v>
      </c>
      <c r="AX45" s="64">
        <f t="shared" si="15"/>
        <v>-5.7253039609873581E-2</v>
      </c>
    </row>
    <row r="46" spans="1:50" x14ac:dyDescent="0.2">
      <c r="A46" s="4">
        <v>44</v>
      </c>
      <c r="B46" s="6" t="s">
        <v>80</v>
      </c>
      <c r="C46" s="15"/>
      <c r="D46" s="15">
        <f>LN(V!D46/V!C46)-LN(H!D46/H!C46)</f>
        <v>0.18271863464889085</v>
      </c>
      <c r="E46" s="15">
        <f>LN(V!E46/V!D46)-LN(H!E46/H!D46)</f>
        <v>-9.2016631124860141E-3</v>
      </c>
      <c r="F46" s="15">
        <f>LN(V!F46/V!E46)-LN(H!F46/H!E46)</f>
        <v>-3.42476361314797E-2</v>
      </c>
      <c r="G46" s="15">
        <f>LN(V!G46/V!F46)-LN(H!G46/H!F46)</f>
        <v>-2.6604106552497196E-2</v>
      </c>
      <c r="H46" s="15">
        <f>LN(V!H46/V!G46)-LN(H!H46/H!G46)</f>
        <v>-6.6017844224819516E-2</v>
      </c>
      <c r="I46" s="15">
        <f>LN(V!I46/V!H46)-LN(H!I46/H!H46)</f>
        <v>9.8660850110137255E-2</v>
      </c>
      <c r="J46" s="15">
        <f>LN(V!J46/V!I46)-LN(H!J46/H!I46)</f>
        <v>-6.5165435774549196E-2</v>
      </c>
      <c r="K46" s="15">
        <f>LN(V!K46/V!J46)-LN(H!K46/H!J46)</f>
        <v>-0.16994286703681</v>
      </c>
      <c r="L46" s="15">
        <f>LN(V!L46/V!K46)-LN(H!L46/H!K46)</f>
        <v>0.17880219748276682</v>
      </c>
      <c r="M46" s="15">
        <f>LN(V!M46/V!L46)-LN(H!M46/H!L46)</f>
        <v>5.5989347867368006E-2</v>
      </c>
      <c r="N46" s="15">
        <f>LN(V!N46/V!M46)-LN(H!N46/H!M46)</f>
        <v>5.652827389105472E-2</v>
      </c>
      <c r="O46" s="15">
        <f>LN(V!O46/V!N46)-LN(H!O46/H!N46)</f>
        <v>1.2146496131532791E-2</v>
      </c>
      <c r="P46" s="15">
        <f>LN(V!P46/V!O46)-LN(H!P46/H!O46)</f>
        <v>9.473701164229846E-2</v>
      </c>
      <c r="Q46" s="15">
        <f>LN(V!Q46/V!P46)-LN(H!Q46/H!P46)</f>
        <v>0.11748306895510108</v>
      </c>
      <c r="R46" s="15">
        <f>LN(V!R46/V!Q46)-LN(H!R46/H!Q46)</f>
        <v>-0.13874753985631416</v>
      </c>
      <c r="S46" s="15">
        <f>LN(V!S46/V!R46)-LN(H!S46/H!R46)</f>
        <v>0.1490270193939203</v>
      </c>
      <c r="T46" s="15">
        <f>LN(V!T46/V!S46)-LN(H!T46/H!S46)</f>
        <v>0.11581705988633823</v>
      </c>
      <c r="U46" s="15">
        <f>LN(V!U46/V!T46)-LN(H!U46/H!T46)</f>
        <v>-0.10720338367040015</v>
      </c>
      <c r="V46" s="15">
        <f>LN(V!V46/V!U46)-LN(H!V46/H!U46)</f>
        <v>-0.11568547544939098</v>
      </c>
      <c r="W46" s="15">
        <f>LN(V!W46/V!V46)-LN(H!W46/H!V46)</f>
        <v>8.5954946894616177E-2</v>
      </c>
      <c r="X46" s="15">
        <f>LN(V!X46/V!W46)-LN(H!X46/H!W46)</f>
        <v>8.5233445362984731E-2</v>
      </c>
      <c r="Y46" s="15">
        <f>LN(V!Y46/V!X46)-LN(H!Y46/H!X46)</f>
        <v>-8.4575555211404904E-3</v>
      </c>
      <c r="Z46" s="15">
        <f>LN(V!Z46/V!Y46)-LN(H!Z46/H!Y46)</f>
        <v>0.18492824775742747</v>
      </c>
      <c r="AA46" s="15">
        <f>LN(V!AA46/V!Z46)-LN(H!AA46/H!Z46)</f>
        <v>6.9437734060964026E-2</v>
      </c>
      <c r="AB46" s="15">
        <f>LN(V!AB46/V!AA46)-LN(H!AB46/H!AA46)</f>
        <v>3.1864277755829999E-2</v>
      </c>
      <c r="AC46" s="15">
        <f>LN(V!AC46/V!AB46)-LN(H!AC46/H!AB46)</f>
        <v>3.3573416138630276E-2</v>
      </c>
      <c r="AD46" s="15">
        <f>LN(V!AD46/V!AC46)-LN(H!AD46/H!AC46)</f>
        <v>5.4760807888212887E-2</v>
      </c>
      <c r="AE46" s="15">
        <f>LN(V!AE46/V!AD46)-LN(H!AE46/H!AD46)</f>
        <v>1.4322387926629279E-2</v>
      </c>
      <c r="AF46" s="15">
        <f>LN(V!AF46/V!AE46)-LN(H!AF46/H!AE46)</f>
        <v>1.2058613465010852E-2</v>
      </c>
      <c r="AH46" s="64">
        <f t="shared" si="0"/>
        <v>-7.4820799822290342E-3</v>
      </c>
      <c r="AI46" s="64">
        <f t="shared" si="1"/>
        <v>1.1242303285966071E-2</v>
      </c>
      <c r="AJ46" s="64">
        <f t="shared" si="2"/>
        <v>4.6929211253307693E-2</v>
      </c>
      <c r="AK46" s="64">
        <f t="shared" si="3"/>
        <v>1.28233186048296E-2</v>
      </c>
      <c r="AL46" s="64">
        <f t="shared" si="4"/>
        <v>6.2269224038342265E-2</v>
      </c>
      <c r="AM46" s="64">
        <f t="shared" si="5"/>
        <v>3.4541597907421083E-2</v>
      </c>
      <c r="AN46" s="64">
        <f t="shared" si="6"/>
        <v>2.9085757269636879E-2</v>
      </c>
      <c r="AO46" s="64">
        <f t="shared" si="7"/>
        <v>3.7045492419225126E-2</v>
      </c>
      <c r="AP46" s="64">
        <f t="shared" si="8"/>
        <v>3.798769967524767E-2</v>
      </c>
      <c r="AQ46" s="64">
        <f t="shared" si="9"/>
        <v>6.9443176013270255E-2</v>
      </c>
      <c r="AR46" s="64">
        <f t="shared" si="10"/>
        <v>3.4218870651157481E-2</v>
      </c>
      <c r="AS46" s="64">
        <f t="shared" si="11"/>
        <v>2.5851595622812043E-2</v>
      </c>
      <c r="AU46" s="64">
        <f t="shared" si="12"/>
        <v>2.5358989117176284E-2</v>
      </c>
      <c r="AV46" s="64">
        <f t="shared" si="13"/>
        <v>3.512342480736249E-2</v>
      </c>
      <c r="AW46" s="64">
        <f t="shared" si="14"/>
        <v>2.867880635462082E-2</v>
      </c>
      <c r="AX46" s="64">
        <f t="shared" si="15"/>
        <v>2.7047269759951004E-2</v>
      </c>
    </row>
    <row r="47" spans="1:50" x14ac:dyDescent="0.2">
      <c r="A47" s="4">
        <v>45</v>
      </c>
      <c r="B47" s="6" t="s">
        <v>81</v>
      </c>
      <c r="C47" s="15"/>
      <c r="D47" s="15">
        <f>LN(V!D47/V!C47)-LN(H!D47/H!C47)</f>
        <v>9.2792381720282133E-2</v>
      </c>
      <c r="E47" s="15">
        <f>LN(V!E47/V!D47)-LN(H!E47/H!D47)</f>
        <v>9.5386910689385148E-3</v>
      </c>
      <c r="F47" s="15">
        <f>LN(V!F47/V!E47)-LN(H!F47/H!E47)</f>
        <v>5.262100754014537E-2</v>
      </c>
      <c r="G47" s="15">
        <f>LN(V!G47/V!F47)-LN(H!G47/H!F47)</f>
        <v>-2.1902216565098193E-2</v>
      </c>
      <c r="H47" s="15">
        <f>LN(V!H47/V!G47)-LN(H!H47/H!G47)</f>
        <v>-1.3430011196251118E-3</v>
      </c>
      <c r="I47" s="15">
        <f>LN(V!I47/V!H47)-LN(H!I47/H!H47)</f>
        <v>3.0178798776513825E-2</v>
      </c>
      <c r="J47" s="15">
        <f>LN(V!J47/V!I47)-LN(H!J47/H!I47)</f>
        <v>6.450327165264183E-3</v>
      </c>
      <c r="K47" s="15">
        <f>LN(V!K47/V!J47)-LN(H!K47/H!J47)</f>
        <v>0.11411673569933349</v>
      </c>
      <c r="L47" s="15">
        <f>LN(V!L47/V!K47)-LN(H!L47/H!K47)</f>
        <v>0.19512423164118214</v>
      </c>
      <c r="M47" s="15">
        <f>LN(V!M47/V!L47)-LN(H!M47/H!L47)</f>
        <v>6.8144606254213383E-2</v>
      </c>
      <c r="N47" s="15">
        <f>LN(V!N47/V!M47)-LN(H!N47/H!M47)</f>
        <v>0.11433829380178979</v>
      </c>
      <c r="O47" s="15">
        <f>LN(V!O47/V!N47)-LN(H!O47/H!N47)</f>
        <v>0.11941260597844842</v>
      </c>
      <c r="P47" s="15">
        <f>LN(V!P47/V!O47)-LN(H!P47/H!O47)</f>
        <v>6.9227862515031338E-2</v>
      </c>
      <c r="Q47" s="15">
        <f>LN(V!Q47/V!P47)-LN(H!Q47/H!P47)</f>
        <v>-2.2265623528322787E-3</v>
      </c>
      <c r="R47" s="15">
        <f>LN(V!R47/V!Q47)-LN(H!R47/H!Q47)</f>
        <v>-0.20569534252750177</v>
      </c>
      <c r="S47" s="15">
        <f>LN(V!S47/V!R47)-LN(H!S47/H!R47)</f>
        <v>7.5678781954112789E-2</v>
      </c>
      <c r="T47" s="15">
        <f>LN(V!T47/V!S47)-LN(H!T47/H!S47)</f>
        <v>0.1372132444617033</v>
      </c>
      <c r="U47" s="15">
        <f>LN(V!U47/V!T47)-LN(H!U47/H!T47)</f>
        <v>8.7762410473011726E-2</v>
      </c>
      <c r="V47" s="15">
        <f>LN(V!V47/V!U47)-LN(H!V47/H!U47)</f>
        <v>4.9268717405041032E-2</v>
      </c>
      <c r="W47" s="15">
        <f>LN(V!W47/V!V47)-LN(H!W47/H!V47)</f>
        <v>0.16168811063281394</v>
      </c>
      <c r="X47" s="15">
        <f>LN(V!X47/V!W47)-LN(H!X47/H!W47)</f>
        <v>3.6416037328590875E-2</v>
      </c>
      <c r="Y47" s="15">
        <f>LN(V!Y47/V!X47)-LN(H!Y47/H!X47)</f>
        <v>-1.4229189786832755E-4</v>
      </c>
      <c r="Z47" s="15">
        <f>LN(V!Z47/V!Y47)-LN(H!Z47/H!Y47)</f>
        <v>0.14659657344429466</v>
      </c>
      <c r="AA47" s="15">
        <f>LN(V!AA47/V!Z47)-LN(H!AA47/H!Z47)</f>
        <v>6.1833860778433232E-2</v>
      </c>
      <c r="AB47" s="15">
        <f>LN(V!AB47/V!AA47)-LN(H!AB47/H!AA47)</f>
        <v>-8.9726091176119665E-3</v>
      </c>
      <c r="AC47" s="15">
        <f>LN(V!AC47/V!AB47)-LN(H!AC47/H!AB47)</f>
        <v>-5.4636217838246202E-2</v>
      </c>
      <c r="AD47" s="15">
        <f>LN(V!AD47/V!AC47)-LN(H!AD47/H!AC47)</f>
        <v>0.15957180088844405</v>
      </c>
      <c r="AE47" s="15">
        <f>LN(V!AE47/V!AD47)-LN(H!AE47/H!AD47)</f>
        <v>-8.9236366772652689E-2</v>
      </c>
      <c r="AF47" s="15">
        <f>LN(V!AF47/V!AE47)-LN(H!AF47/H!AE47)</f>
        <v>5.0467348560969308E-2</v>
      </c>
      <c r="AH47" s="64">
        <f t="shared" si="0"/>
        <v>1.3818655940174882E-2</v>
      </c>
      <c r="AI47" s="64">
        <f t="shared" si="1"/>
        <v>9.9634838912356596E-2</v>
      </c>
      <c r="AJ47" s="64">
        <f t="shared" si="2"/>
        <v>1.1279469113451701E-2</v>
      </c>
      <c r="AK47" s="64">
        <f t="shared" si="3"/>
        <v>9.4469704060232182E-2</v>
      </c>
      <c r="AL47" s="64">
        <f t="shared" si="4"/>
        <v>2.8935863073800278E-2</v>
      </c>
      <c r="AM47" s="64">
        <f t="shared" si="5"/>
        <v>3.5167717057895682E-2</v>
      </c>
      <c r="AN47" s="64">
        <f t="shared" si="6"/>
        <v>5.5457154012904152E-2</v>
      </c>
      <c r="AO47" s="64">
        <f t="shared" si="7"/>
        <v>5.7280272482162803E-2</v>
      </c>
      <c r="AP47" s="64">
        <f t="shared" si="8"/>
        <v>7.4629339278712056E-2</v>
      </c>
      <c r="AQ47" s="64">
        <f t="shared" si="9"/>
        <v>4.9828883301811899E-2</v>
      </c>
      <c r="AR47" s="64">
        <f t="shared" si="10"/>
        <v>5.2330720925150521E-3</v>
      </c>
      <c r="AS47" s="64">
        <f t="shared" si="11"/>
        <v>4.855659591169887E-2</v>
      </c>
      <c r="AU47" s="64">
        <f t="shared" si="12"/>
        <v>4.8624837077744239E-2</v>
      </c>
      <c r="AV47" s="64">
        <f t="shared" si="13"/>
        <v>5.675620141130177E-2</v>
      </c>
      <c r="AW47" s="64">
        <f t="shared" si="14"/>
        <v>1.6541641209628616E-2</v>
      </c>
      <c r="AX47" s="64">
        <f t="shared" si="15"/>
        <v>4.0267594225586893E-2</v>
      </c>
    </row>
    <row r="48" spans="1:50" x14ac:dyDescent="0.2">
      <c r="A48" s="4">
        <v>46</v>
      </c>
      <c r="B48" s="6" t="s">
        <v>82</v>
      </c>
      <c r="C48" s="15"/>
      <c r="D48" s="15">
        <f>LN(V!D48/V!C48)-LN(H!D48/H!C48)</f>
        <v>0.14668853096651988</v>
      </c>
      <c r="E48" s="15">
        <f>LN(V!E48/V!D48)-LN(H!E48/H!D48)</f>
        <v>0.20726160607662183</v>
      </c>
      <c r="F48" s="15">
        <f>LN(V!F48/V!E48)-LN(H!F48/H!E48)</f>
        <v>0.14240272776382296</v>
      </c>
      <c r="G48" s="15">
        <f>LN(V!G48/V!F48)-LN(H!G48/H!F48)</f>
        <v>0.13603362777103117</v>
      </c>
      <c r="H48" s="15">
        <f>LN(V!H48/V!G48)-LN(H!H48/H!G48)</f>
        <v>3.7642070132102023E-2</v>
      </c>
      <c r="I48" s="15">
        <f>LN(V!I48/V!H48)-LN(H!I48/H!H48)</f>
        <v>0.18734443981379995</v>
      </c>
      <c r="J48" s="15">
        <f>LN(V!J48/V!I48)-LN(H!J48/H!I48)</f>
        <v>2.5662460278977145E-2</v>
      </c>
      <c r="K48" s="15">
        <f>LN(V!K48/V!J48)-LN(H!K48/H!J48)</f>
        <v>0.25951424005492441</v>
      </c>
      <c r="L48" s="15">
        <f>LN(V!L48/V!K48)-LN(H!L48/H!K48)</f>
        <v>0.35589666766941852</v>
      </c>
      <c r="M48" s="15">
        <f>LN(V!M48/V!L48)-LN(H!M48/H!L48)</f>
        <v>0.29913889584305631</v>
      </c>
      <c r="N48" s="15">
        <f>LN(V!N48/V!M48)-LN(H!N48/H!M48)</f>
        <v>0.31446963128088312</v>
      </c>
      <c r="O48" s="15">
        <f>LN(V!O48/V!N48)-LN(H!O48/H!N48)</f>
        <v>0.2893220502686138</v>
      </c>
      <c r="P48" s="15">
        <f>LN(V!P48/V!O48)-LN(H!P48/H!O48)</f>
        <v>4.4034667928268545E-3</v>
      </c>
      <c r="Q48" s="15">
        <f>LN(V!Q48/V!P48)-LN(H!Q48/H!P48)</f>
        <v>0.10339418084668082</v>
      </c>
      <c r="R48" s="15">
        <f>LN(V!R48/V!Q48)-LN(H!R48/H!Q48)</f>
        <v>3.3224822254167632E-2</v>
      </c>
      <c r="S48" s="15">
        <f>LN(V!S48/V!R48)-LN(H!S48/H!R48)</f>
        <v>0.17943388002781741</v>
      </c>
      <c r="T48" s="15">
        <f>LN(V!T48/V!S48)-LN(H!T48/H!S48)</f>
        <v>-0.18063327530684684</v>
      </c>
      <c r="U48" s="15">
        <f>LN(V!U48/V!T48)-LN(H!U48/H!T48)</f>
        <v>-0.21258643789942669</v>
      </c>
      <c r="V48" s="15">
        <f>LN(V!V48/V!U48)-LN(H!V48/H!U48)</f>
        <v>-6.6457368175760922E-2</v>
      </c>
      <c r="W48" s="15">
        <f>LN(V!W48/V!V48)-LN(H!W48/H!V48)</f>
        <v>0.23652161818909972</v>
      </c>
      <c r="X48" s="15">
        <f>LN(V!X48/V!W48)-LN(H!X48/H!W48)</f>
        <v>0.19983565115112475</v>
      </c>
      <c r="Y48" s="15">
        <f>LN(V!Y48/V!X48)-LN(H!Y48/H!X48)</f>
        <v>-0.34796516763959123</v>
      </c>
      <c r="Z48" s="15">
        <f>LN(V!Z48/V!Y48)-LN(H!Z48/H!Y48)</f>
        <v>-2.4084562005815859E-2</v>
      </c>
      <c r="AA48" s="15">
        <f>LN(V!AA48/V!Z48)-LN(H!AA48/H!Z48)</f>
        <v>-1.9897172995138775E-2</v>
      </c>
      <c r="AB48" s="15">
        <f>LN(V!AB48/V!AA48)-LN(H!AB48/H!AA48)</f>
        <v>-8.9612034813889546E-2</v>
      </c>
      <c r="AC48" s="15">
        <f>LN(V!AC48/V!AB48)-LN(H!AC48/H!AB48)</f>
        <v>-9.7472859185631422E-2</v>
      </c>
      <c r="AD48" s="15">
        <f>LN(V!AD48/V!AC48)-LN(H!AD48/H!AC48)</f>
        <v>0.17138325791716569</v>
      </c>
      <c r="AE48" s="15">
        <f>LN(V!AE48/V!AD48)-LN(H!AE48/H!AD48)</f>
        <v>-0.12274241250350411</v>
      </c>
      <c r="AF48" s="15">
        <f>LN(V!AF48/V!AE48)-LN(H!AF48/H!AE48)</f>
        <v>-2.199822583799256E-2</v>
      </c>
      <c r="AH48" s="64">
        <f t="shared" si="0"/>
        <v>0.14213689431147558</v>
      </c>
      <c r="AI48" s="64">
        <f t="shared" si="1"/>
        <v>0.25093637902545191</v>
      </c>
      <c r="AJ48" s="64">
        <f t="shared" si="2"/>
        <v>0.12195568003802131</v>
      </c>
      <c r="AK48" s="64">
        <f t="shared" si="3"/>
        <v>-4.6639624083619933E-3</v>
      </c>
      <c r="AL48" s="64">
        <f t="shared" si="4"/>
        <v>-0.11580635932801338</v>
      </c>
      <c r="AM48" s="64">
        <f t="shared" si="5"/>
        <v>2.432042270683079E-2</v>
      </c>
      <c r="AN48" s="64">
        <f t="shared" si="6"/>
        <v>0.18644602953173658</v>
      </c>
      <c r="AO48" s="64">
        <f t="shared" si="7"/>
        <v>-4.6142563605684604E-2</v>
      </c>
      <c r="AP48" s="64">
        <f t="shared" si="8"/>
        <v>-5.6097638832916151E-2</v>
      </c>
      <c r="AQ48" s="64">
        <f t="shared" si="9"/>
        <v>-0.12038973436360886</v>
      </c>
      <c r="AR48" s="64">
        <f t="shared" si="10"/>
        <v>-1.6277337923989946E-2</v>
      </c>
      <c r="AS48" s="64">
        <f t="shared" si="11"/>
        <v>7.4867926059501058E-2</v>
      </c>
      <c r="AU48" s="64">
        <f t="shared" si="12"/>
        <v>7.1408420634590575E-2</v>
      </c>
      <c r="AV48" s="64">
        <f t="shared" si="13"/>
        <v>-4.4285306854323678E-2</v>
      </c>
      <c r="AW48" s="64">
        <f t="shared" si="14"/>
        <v>-1.7707559902490601E-2</v>
      </c>
      <c r="AX48" s="64">
        <f t="shared" si="15"/>
        <v>8.8808731918896735E-3</v>
      </c>
    </row>
    <row r="49" spans="1:50" x14ac:dyDescent="0.2">
      <c r="A49" s="4">
        <v>47</v>
      </c>
      <c r="B49" s="6" t="s">
        <v>83</v>
      </c>
      <c r="C49" s="15"/>
      <c r="D49" s="15">
        <f>LN(V!D49/V!C49)-LN(H!D49/H!C49)</f>
        <v>0.18455277374202728</v>
      </c>
      <c r="E49" s="15">
        <f>LN(V!E49/V!D49)-LN(H!E49/H!D49)</f>
        <v>0.27608845616297295</v>
      </c>
      <c r="F49" s="15">
        <f>LN(V!F49/V!E49)-LN(H!F49/H!E49)</f>
        <v>8.2752196359800939E-2</v>
      </c>
      <c r="G49" s="15">
        <f>LN(V!G49/V!F49)-LN(H!G49/H!F49)</f>
        <v>5.6244409080030887E-2</v>
      </c>
      <c r="H49" s="15">
        <f>LN(V!H49/V!G49)-LN(H!H49/H!G49)</f>
        <v>7.5257677280308286E-2</v>
      </c>
      <c r="I49" s="15">
        <f>LN(V!I49/V!H49)-LN(H!I49/H!H49)</f>
        <v>0.22644513187580018</v>
      </c>
      <c r="J49" s="15">
        <f>LN(V!J49/V!I49)-LN(H!J49/H!I49)</f>
        <v>-0.2592682784818463</v>
      </c>
      <c r="K49" s="15">
        <f>LN(V!K49/V!J49)-LN(H!K49/H!J49)</f>
        <v>7.2392833650705479E-2</v>
      </c>
      <c r="L49" s="15">
        <f>LN(V!L49/V!K49)-LN(H!L49/H!K49)</f>
        <v>0.16582817426481292</v>
      </c>
      <c r="M49" s="15">
        <f>LN(V!M49/V!L49)-LN(H!M49/H!L49)</f>
        <v>0.14163362643869679</v>
      </c>
      <c r="N49" s="15">
        <f>LN(V!N49/V!M49)-LN(H!N49/H!M49)</f>
        <v>0.11944667733313059</v>
      </c>
      <c r="O49" s="15">
        <f>LN(V!O49/V!N49)-LN(H!O49/H!N49)</f>
        <v>6.1438049451396123E-2</v>
      </c>
      <c r="P49" s="15">
        <f>LN(V!P49/V!O49)-LN(H!P49/H!O49)</f>
        <v>0.19103641205515365</v>
      </c>
      <c r="Q49" s="15">
        <f>LN(V!Q49/V!P49)-LN(H!Q49/H!P49)</f>
        <v>0.14528454872760271</v>
      </c>
      <c r="R49" s="15">
        <f>LN(V!R49/V!Q49)-LN(H!R49/H!Q49)</f>
        <v>-4.7074548071814298E-2</v>
      </c>
      <c r="S49" s="15">
        <f>LN(V!S49/V!R49)-LN(H!S49/H!R49)</f>
        <v>0.16606509703966657</v>
      </c>
      <c r="T49" s="15">
        <f>LN(V!T49/V!S49)-LN(H!T49/H!S49)</f>
        <v>0.14371492425494251</v>
      </c>
      <c r="U49" s="15">
        <f>LN(V!U49/V!T49)-LN(H!U49/H!T49)</f>
        <v>0.25630730281933906</v>
      </c>
      <c r="V49" s="15">
        <f>LN(V!V49/V!U49)-LN(H!V49/H!U49)</f>
        <v>0.23161661456708088</v>
      </c>
      <c r="W49" s="15">
        <f>LN(V!W49/V!V49)-LN(H!W49/H!V49)</f>
        <v>-1.1271286441597365E-2</v>
      </c>
      <c r="X49" s="15">
        <f>LN(V!X49/V!W49)-LN(H!X49/H!W49)</f>
        <v>2.8562333518964367E-2</v>
      </c>
      <c r="Y49" s="15">
        <f>LN(V!Y49/V!X49)-LN(H!Y49/H!X49)</f>
        <v>1.5074606374503707E-2</v>
      </c>
      <c r="Z49" s="15">
        <f>LN(V!Z49/V!Y49)-LN(H!Z49/H!Y49)</f>
        <v>-6.7756177728099262E-2</v>
      </c>
      <c r="AA49" s="15">
        <f>LN(V!AA49/V!Z49)-LN(H!AA49/H!Z49)</f>
        <v>4.2940514196866168E-2</v>
      </c>
      <c r="AB49" s="15">
        <f>LN(V!AB49/V!AA49)-LN(H!AB49/H!AA49)</f>
        <v>-2.1618150621846081E-2</v>
      </c>
      <c r="AC49" s="15">
        <f>LN(V!AC49/V!AB49)-LN(H!AC49/H!AB49)</f>
        <v>-4.4750563980742619E-2</v>
      </c>
      <c r="AD49" s="15">
        <f>LN(V!AD49/V!AC49)-LN(H!AD49/H!AC49)</f>
        <v>0.11178079697165813</v>
      </c>
      <c r="AE49" s="15">
        <f>LN(V!AE49/V!AD49)-LN(H!AE49/H!AD49)</f>
        <v>-0.12524596941587207</v>
      </c>
      <c r="AF49" s="15">
        <f>LN(V!AF49/V!AE49)-LN(H!AF49/H!AE49)</f>
        <v>-0.10623097330382512</v>
      </c>
      <c r="AH49" s="64">
        <f t="shared" si="0"/>
        <v>0.14335757415178266</v>
      </c>
      <c r="AI49" s="64">
        <f t="shared" si="1"/>
        <v>4.8006606641099889E-2</v>
      </c>
      <c r="AJ49" s="64">
        <f t="shared" si="2"/>
        <v>0.10334991184040095</v>
      </c>
      <c r="AK49" s="64">
        <f t="shared" si="3"/>
        <v>0.12978597774374592</v>
      </c>
      <c r="AL49" s="64">
        <f t="shared" si="4"/>
        <v>-1.5221954351863617E-2</v>
      </c>
      <c r="AM49" s="64">
        <f t="shared" si="5"/>
        <v>-6.7325862221069704E-3</v>
      </c>
      <c r="AN49" s="64">
        <f t="shared" si="6"/>
        <v>7.5678259240750417E-2</v>
      </c>
      <c r="AO49" s="64">
        <f t="shared" si="7"/>
        <v>4.6612912042933129E-2</v>
      </c>
      <c r="AP49" s="64">
        <f t="shared" si="8"/>
        <v>6.8618964548906008E-2</v>
      </c>
      <c r="AQ49" s="64">
        <f t="shared" si="9"/>
        <v>-7.839801944643867E-3</v>
      </c>
      <c r="AR49" s="64">
        <f t="shared" si="10"/>
        <v>-1.9405245474985521E-2</v>
      </c>
      <c r="AS49" s="64">
        <f t="shared" si="11"/>
        <v>7.5293533617837582E-2</v>
      </c>
      <c r="AU49" s="64">
        <f t="shared" si="12"/>
        <v>6.8810515513492487E-2</v>
      </c>
      <c r="AV49" s="64">
        <f t="shared" si="13"/>
        <v>3.4855690093182491E-2</v>
      </c>
      <c r="AW49" s="64">
        <f t="shared" si="14"/>
        <v>-4.1111677432195418E-2</v>
      </c>
      <c r="AX49" s="64">
        <f t="shared" si="15"/>
        <v>-3.9898715249346357E-2</v>
      </c>
    </row>
    <row r="50" spans="1:50" x14ac:dyDescent="0.2">
      <c r="A50" s="4">
        <v>48</v>
      </c>
      <c r="B50" s="6" t="s">
        <v>84</v>
      </c>
      <c r="C50" s="15"/>
      <c r="D50" s="15">
        <f>LN(V!D50/V!C50)-LN(H!D50/H!C50)</f>
        <v>0.17490737815534635</v>
      </c>
      <c r="E50" s="15">
        <f>LN(V!E50/V!D50)-LN(H!E50/H!D50)</f>
        <v>0.27317310650623977</v>
      </c>
      <c r="F50" s="15">
        <f>LN(V!F50/V!E50)-LN(H!F50/H!E50)</f>
        <v>6.7604680434230374E-2</v>
      </c>
      <c r="G50" s="15">
        <f>LN(V!G50/V!F50)-LN(H!G50/H!F50)</f>
        <v>-4.8010719891170617E-2</v>
      </c>
      <c r="H50" s="15">
        <f>LN(V!H50/V!G50)-LN(H!H50/H!G50)</f>
        <v>-6.7028779967477609E-2</v>
      </c>
      <c r="I50" s="15">
        <f>LN(V!I50/V!H50)-LN(H!I50/H!H50)</f>
        <v>4.5736103427208609E-2</v>
      </c>
      <c r="J50" s="15">
        <f>LN(V!J50/V!I50)-LN(H!J50/H!I50)</f>
        <v>0.25985515076166765</v>
      </c>
      <c r="K50" s="15">
        <f>LN(V!K50/V!J50)-LN(H!K50/H!J50)</f>
        <v>0.24972006956591133</v>
      </c>
      <c r="L50" s="15">
        <f>LN(V!L50/V!K50)-LN(H!L50/H!K50)</f>
        <v>0.35166089650387433</v>
      </c>
      <c r="M50" s="15">
        <f>LN(V!M50/V!L50)-LN(H!M50/H!L50)</f>
        <v>0.2592347868603021</v>
      </c>
      <c r="N50" s="15">
        <f>LN(V!N50/V!M50)-LN(H!N50/H!M50)</f>
        <v>0.28105313065928478</v>
      </c>
      <c r="O50" s="15">
        <f>LN(V!O50/V!N50)-LN(H!O50/H!N50)</f>
        <v>-3.1370771892830614E-2</v>
      </c>
      <c r="P50" s="15">
        <f>LN(V!P50/V!O50)-LN(H!P50/H!O50)</f>
        <v>9.074306513130892E-2</v>
      </c>
      <c r="Q50" s="15">
        <f>LN(V!Q50/V!P50)-LN(H!Q50/H!P50)</f>
        <v>6.9931463624000517E-2</v>
      </c>
      <c r="R50" s="15">
        <f>LN(V!R50/V!Q50)-LN(H!R50/H!Q50)</f>
        <v>5.2127144832853682E-2</v>
      </c>
      <c r="S50" s="15">
        <f>LN(V!S50/V!R50)-LN(H!S50/H!R50)</f>
        <v>0.21258425860043423</v>
      </c>
      <c r="T50" s="15">
        <f>LN(V!T50/V!S50)-LN(H!T50/H!S50)</f>
        <v>1.3343265381596706E-2</v>
      </c>
      <c r="U50" s="15">
        <f>LN(V!U50/V!T50)-LN(H!U50/H!T50)</f>
        <v>-3.785804510760063E-2</v>
      </c>
      <c r="V50" s="15">
        <f>LN(V!V50/V!U50)-LN(H!V50/H!U50)</f>
        <v>-7.109961633633935E-3</v>
      </c>
      <c r="W50" s="15">
        <f>LN(V!W50/V!V50)-LN(H!W50/H!V50)</f>
        <v>9.5811921311797235E-2</v>
      </c>
      <c r="X50" s="15">
        <f>LN(V!X50/V!W50)-LN(H!X50/H!W50)</f>
        <v>0.15508578124312211</v>
      </c>
      <c r="Y50" s="15">
        <f>LN(V!Y50/V!X50)-LN(H!Y50/H!X50)</f>
        <v>-0.10769006906447649</v>
      </c>
      <c r="Z50" s="15">
        <f>LN(V!Z50/V!Y50)-LN(H!Z50/H!Y50)</f>
        <v>6.1615036352852766E-2</v>
      </c>
      <c r="AA50" s="15">
        <f>LN(V!AA50/V!Z50)-LN(H!AA50/H!Z50)</f>
        <v>0.10380185158086599</v>
      </c>
      <c r="AB50" s="15">
        <f>LN(V!AB50/V!AA50)-LN(H!AB50/H!AA50)</f>
        <v>5.9492161329187866E-2</v>
      </c>
      <c r="AC50" s="15">
        <f>LN(V!AC50/V!AB50)-LN(H!AC50/H!AB50)</f>
        <v>0.11732356633932028</v>
      </c>
      <c r="AD50" s="15">
        <f>LN(V!AD50/V!AC50)-LN(H!AD50/H!AC50)</f>
        <v>8.4895345970266212E-2</v>
      </c>
      <c r="AE50" s="15">
        <f>LN(V!AE50/V!AD50)-LN(H!AE50/H!AD50)</f>
        <v>-0.2388595809753192</v>
      </c>
      <c r="AF50" s="15">
        <f>LN(V!AF50/V!AE50)-LN(H!AF50/H!AE50)</f>
        <v>-4.534541140693775E-2</v>
      </c>
      <c r="AH50" s="64">
        <f t="shared" si="0"/>
        <v>5.4294878101806096E-2</v>
      </c>
      <c r="AI50" s="64">
        <f t="shared" si="1"/>
        <v>0.28030480687020798</v>
      </c>
      <c r="AJ50" s="64">
        <f t="shared" si="2"/>
        <v>7.8803032059153358E-2</v>
      </c>
      <c r="AK50" s="64">
        <f t="shared" si="3"/>
        <v>4.38545922390563E-2</v>
      </c>
      <c r="AL50" s="64">
        <f t="shared" si="4"/>
        <v>4.6908509307550084E-2</v>
      </c>
      <c r="AM50" s="64">
        <f t="shared" si="5"/>
        <v>-7.6982117502526495E-2</v>
      </c>
      <c r="AN50" s="64">
        <f t="shared" si="6"/>
        <v>0.17955391946468066</v>
      </c>
      <c r="AO50" s="64">
        <f t="shared" si="7"/>
        <v>2.4987606060664903E-2</v>
      </c>
      <c r="AP50" s="64">
        <f t="shared" si="8"/>
        <v>3.7387993488190184E-2</v>
      </c>
      <c r="AQ50" s="64">
        <f t="shared" si="9"/>
        <v>2.9304745049607533E-2</v>
      </c>
      <c r="AR50" s="64">
        <f t="shared" si="10"/>
        <v>-1.2213556221910902E-2</v>
      </c>
      <c r="AS50" s="64">
        <f t="shared" si="11"/>
        <v>8.7661661403104302E-2</v>
      </c>
      <c r="AU50" s="64">
        <f t="shared" si="12"/>
        <v>8.2911408802745654E-2</v>
      </c>
      <c r="AV50" s="64">
        <f t="shared" si="13"/>
        <v>1.957737394777239E-2</v>
      </c>
      <c r="AW50" s="64">
        <f t="shared" si="14"/>
        <v>-2.0496520018167614E-2</v>
      </c>
      <c r="AX50" s="64">
        <f t="shared" si="15"/>
        <v>-6.6436548803996909E-2</v>
      </c>
    </row>
    <row r="51" spans="1:50" x14ac:dyDescent="0.2">
      <c r="A51" s="4">
        <v>49</v>
      </c>
      <c r="B51" s="6" t="s">
        <v>85</v>
      </c>
      <c r="C51" s="15"/>
      <c r="D51" s="15">
        <f>LN(V!D51/V!C51)-LN(H!D51/H!C51)</f>
        <v>8.2250812044917604E-2</v>
      </c>
      <c r="E51" s="15">
        <f>LN(V!E51/V!D51)-LN(H!E51/H!D51)</f>
        <v>-2.1120551172339803E-2</v>
      </c>
      <c r="F51" s="15">
        <f>LN(V!F51/V!E51)-LN(H!F51/H!E51)</f>
        <v>-0.11887269040829843</v>
      </c>
      <c r="G51" s="15">
        <f>LN(V!G51/V!F51)-LN(H!G51/H!F51)</f>
        <v>6.2206392713862455E-2</v>
      </c>
      <c r="H51" s="15">
        <f>LN(V!H51/V!G51)-LN(H!H51/H!G51)</f>
        <v>0.11540854287927249</v>
      </c>
      <c r="I51" s="15">
        <f>LN(V!I51/V!H51)-LN(H!I51/H!H51)</f>
        <v>4.4510778527704908E-2</v>
      </c>
      <c r="J51" s="15">
        <f>LN(V!J51/V!I51)-LN(H!J51/H!I51)</f>
        <v>3.5062886308902835E-2</v>
      </c>
      <c r="K51" s="15">
        <f>LN(V!K51/V!J51)-LN(H!K51/H!J51)</f>
        <v>0.13862265769091189</v>
      </c>
      <c r="L51" s="15">
        <f>LN(V!L51/V!K51)-LN(H!L51/H!K51)</f>
        <v>-0.1069887647682255</v>
      </c>
      <c r="M51" s="15">
        <f>LN(V!M51/V!L51)-LN(H!M51/H!L51)</f>
        <v>7.1231405197880543E-2</v>
      </c>
      <c r="N51" s="15">
        <f>LN(V!N51/V!M51)-LN(H!N51/H!M51)</f>
        <v>0.10491682462046222</v>
      </c>
      <c r="O51" s="15">
        <f>LN(V!O51/V!N51)-LN(H!O51/H!N51)</f>
        <v>-2.2682975798447622E-2</v>
      </c>
      <c r="P51" s="15">
        <f>LN(V!P51/V!O51)-LN(H!P51/H!O51)</f>
        <v>0.15119708656289568</v>
      </c>
      <c r="Q51" s="15">
        <f>LN(V!Q51/V!P51)-LN(H!Q51/H!P51)</f>
        <v>0.10595995664474446</v>
      </c>
      <c r="R51" s="15">
        <f>LN(V!R51/V!Q51)-LN(H!R51/H!Q51)</f>
        <v>-5.3502763057538066E-2</v>
      </c>
      <c r="S51" s="15">
        <f>LN(V!S51/V!R51)-LN(H!S51/H!R51)</f>
        <v>0.19989218524299318</v>
      </c>
      <c r="T51" s="15">
        <f>LN(V!T51/V!S51)-LN(H!T51/H!S51)</f>
        <v>-0.15258107094254741</v>
      </c>
      <c r="U51" s="15">
        <f>LN(V!U51/V!T51)-LN(H!U51/H!T51)</f>
        <v>0.10790391275256979</v>
      </c>
      <c r="V51" s="15">
        <f>LN(V!V51/V!U51)-LN(H!V51/H!U51)</f>
        <v>-0.39504602272973999</v>
      </c>
      <c r="W51" s="15">
        <f>LN(V!W51/V!V51)-LN(H!W51/H!V51)</f>
        <v>-0.10404444171316904</v>
      </c>
      <c r="X51" s="15">
        <f>LN(V!X51/V!W51)-LN(H!X51/H!W51)</f>
        <v>-0.10984362047989954</v>
      </c>
      <c r="Y51" s="15">
        <f>LN(V!Y51/V!X51)-LN(H!Y51/H!X51)</f>
        <v>5.6751795766571154E-2</v>
      </c>
      <c r="Z51" s="15">
        <f>LN(V!Z51/V!Y51)-LN(H!Z51/H!Y51)</f>
        <v>-2.8910604345696173E-3</v>
      </c>
      <c r="AA51" s="15">
        <f>LN(V!AA51/V!Z51)-LN(H!AA51/H!Z51)</f>
        <v>1.5066561217882867E-2</v>
      </c>
      <c r="AB51" s="15">
        <f>LN(V!AB51/V!AA51)-LN(H!AB51/H!AA51)</f>
        <v>2.9521961173025989E-2</v>
      </c>
      <c r="AC51" s="15">
        <f>LN(V!AC51/V!AB51)-LN(H!AC51/H!AB51)</f>
        <v>2.8242410049532648E-2</v>
      </c>
      <c r="AD51" s="15">
        <f>LN(V!AD51/V!AC51)-LN(H!AD51/H!AC51)</f>
        <v>-3.3273441645171445E-2</v>
      </c>
      <c r="AE51" s="15">
        <f>LN(V!AE51/V!AD51)-LN(H!AE51/H!AD51)</f>
        <v>-6.9949773730551418E-2</v>
      </c>
      <c r="AF51" s="15">
        <f>LN(V!AF51/V!AE51)-LN(H!AF51/H!AE51)</f>
        <v>0.10291095805854712</v>
      </c>
      <c r="AH51" s="64">
        <f t="shared" si="0"/>
        <v>1.6426494508040325E-2</v>
      </c>
      <c r="AI51" s="64">
        <f t="shared" si="1"/>
        <v>4.8569001809986398E-2</v>
      </c>
      <c r="AJ51" s="64">
        <f t="shared" si="2"/>
        <v>7.6172697918929527E-2</v>
      </c>
      <c r="AK51" s="64">
        <f t="shared" si="3"/>
        <v>-0.13072224862255727</v>
      </c>
      <c r="AL51" s="64">
        <f t="shared" si="4"/>
        <v>2.5338333554488605E-2</v>
      </c>
      <c r="AM51" s="64">
        <f t="shared" si="5"/>
        <v>-5.1611607687861431E-2</v>
      </c>
      <c r="AN51" s="64">
        <f t="shared" si="6"/>
        <v>6.2370849864457956E-2</v>
      </c>
      <c r="AO51" s="64">
        <f t="shared" si="7"/>
        <v>-5.2511899226338844E-2</v>
      </c>
      <c r="AP51" s="64">
        <f t="shared" si="8"/>
        <v>-6.1684665043319549E-2</v>
      </c>
      <c r="AQ51" s="64">
        <f t="shared" si="9"/>
        <v>2.4612314430727596E-2</v>
      </c>
      <c r="AR51" s="64">
        <f t="shared" si="10"/>
        <v>-2.4993601775396737E-2</v>
      </c>
      <c r="AS51" s="64">
        <f t="shared" si="11"/>
        <v>2.803636313656121E-3</v>
      </c>
      <c r="AU51" s="64">
        <f t="shared" si="12"/>
        <v>6.3788978045450856E-3</v>
      </c>
      <c r="AV51" s="64">
        <f t="shared" si="13"/>
        <v>-4.0556294819809158E-2</v>
      </c>
      <c r="AW51" s="64">
        <f t="shared" si="14"/>
        <v>6.9825381830892277E-3</v>
      </c>
      <c r="AX51" s="64">
        <f t="shared" si="15"/>
        <v>-1.0408577239191345E-4</v>
      </c>
    </row>
    <row r="52" spans="1:50" x14ac:dyDescent="0.2">
      <c r="A52" s="4">
        <v>50</v>
      </c>
      <c r="B52" s="6" t="s">
        <v>86</v>
      </c>
      <c r="C52" s="15"/>
      <c r="D52" s="15">
        <f>LN(V!D52/V!C52)-LN(H!D52/H!C52)</f>
        <v>0.1015899642974412</v>
      </c>
      <c r="E52" s="15">
        <f>LN(V!E52/V!D52)-LN(H!E52/H!D52)</f>
        <v>1.3565898472984571E-3</v>
      </c>
      <c r="F52" s="15">
        <f>LN(V!F52/V!E52)-LN(H!F52/H!E52)</f>
        <v>-7.3127065334045602E-2</v>
      </c>
      <c r="G52" s="15">
        <f>LN(V!G52/V!F52)-LN(H!G52/H!F52)</f>
        <v>8.410937411211733E-2</v>
      </c>
      <c r="H52" s="15">
        <f>LN(V!H52/V!G52)-LN(H!H52/H!G52)</f>
        <v>1.3645981238223866E-2</v>
      </c>
      <c r="I52" s="15">
        <f>LN(V!I52/V!H52)-LN(H!I52/H!H52)</f>
        <v>4.2215762767902794E-3</v>
      </c>
      <c r="J52" s="15">
        <f>LN(V!J52/V!I52)-LN(H!J52/H!I52)</f>
        <v>1.184448314828738E-2</v>
      </c>
      <c r="K52" s="15">
        <f>LN(V!K52/V!J52)-LN(H!K52/H!J52)</f>
        <v>0.10933546026903812</v>
      </c>
      <c r="L52" s="15">
        <f>LN(V!L52/V!K52)-LN(H!L52/H!K52)</f>
        <v>6.2364089453047881E-3</v>
      </c>
      <c r="M52" s="15">
        <f>LN(V!M52/V!L52)-LN(H!M52/H!L52)</f>
        <v>4.3232558074816123E-2</v>
      </c>
      <c r="N52" s="15">
        <f>LN(V!N52/V!M52)-LN(H!N52/H!M52)</f>
        <v>8.9209070666908308E-2</v>
      </c>
      <c r="O52" s="15">
        <f>LN(V!O52/V!N52)-LN(H!O52/H!N52)</f>
        <v>-8.3218502597598928E-3</v>
      </c>
      <c r="P52" s="15">
        <f>LN(V!P52/V!O52)-LN(H!P52/H!O52)</f>
        <v>9.0322796981402692E-2</v>
      </c>
      <c r="Q52" s="15">
        <f>LN(V!Q52/V!P52)-LN(H!Q52/H!P52)</f>
        <v>2.4358729673863988E-3</v>
      </c>
      <c r="R52" s="15">
        <f>LN(V!R52/V!Q52)-LN(H!R52/H!Q52)</f>
        <v>-0.13459495633895266</v>
      </c>
      <c r="S52" s="15">
        <f>LN(V!S52/V!R52)-LN(H!S52/H!R52)</f>
        <v>0.14102807728270644</v>
      </c>
      <c r="T52" s="15">
        <f>LN(V!T52/V!S52)-LN(H!T52/H!S52)</f>
        <v>-0.12404048661917878</v>
      </c>
      <c r="U52" s="15">
        <f>LN(V!U52/V!T52)-LN(H!U52/H!T52)</f>
        <v>0.10120633212833888</v>
      </c>
      <c r="V52" s="15">
        <f>LN(V!V52/V!U52)-LN(H!V52/H!U52)</f>
        <v>7.0355112262865845E-3</v>
      </c>
      <c r="W52" s="15">
        <f>LN(V!W52/V!V52)-LN(H!W52/H!V52)</f>
        <v>4.0673240427501978E-2</v>
      </c>
      <c r="X52" s="15">
        <f>LN(V!X52/V!W52)-LN(H!X52/H!W52)</f>
        <v>-3.435602079440795E-2</v>
      </c>
      <c r="Y52" s="15">
        <f>LN(V!Y52/V!X52)-LN(H!Y52/H!X52)</f>
        <v>-7.3073056897359906E-2</v>
      </c>
      <c r="Z52" s="15">
        <f>LN(V!Z52/V!Y52)-LN(H!Z52/H!Y52)</f>
        <v>5.2332582668225172E-2</v>
      </c>
      <c r="AA52" s="15">
        <f>LN(V!AA52/V!Z52)-LN(H!AA52/H!Z52)</f>
        <v>1.2129707827536695E-2</v>
      </c>
      <c r="AB52" s="15">
        <f>LN(V!AB52/V!AA52)-LN(H!AB52/H!AA52)</f>
        <v>-1.1540337440514997E-2</v>
      </c>
      <c r="AC52" s="15">
        <f>LN(V!AC52/V!AB52)-LN(H!AC52/H!AB52)</f>
        <v>-5.6347434762121854E-2</v>
      </c>
      <c r="AD52" s="15">
        <f>LN(V!AD52/V!AC52)-LN(H!AD52/H!AC52)</f>
        <v>0.11721230161773721</v>
      </c>
      <c r="AE52" s="15">
        <f>LN(V!AE52/V!AD52)-LN(H!AE52/H!AD52)</f>
        <v>4.2109003671364623E-2</v>
      </c>
      <c r="AF52" s="15">
        <f>LN(V!AF52/V!AE52)-LN(H!AF52/H!AE52)</f>
        <v>7.8046276833469944E-2</v>
      </c>
      <c r="AH52" s="64">
        <f t="shared" si="0"/>
        <v>6.0412912280768663E-3</v>
      </c>
      <c r="AI52" s="64">
        <f t="shared" si="1"/>
        <v>5.1971596220870955E-2</v>
      </c>
      <c r="AJ52" s="64">
        <f t="shared" si="2"/>
        <v>1.8173988126556594E-2</v>
      </c>
      <c r="AK52" s="64">
        <f t="shared" si="3"/>
        <v>-1.8962847262918587E-3</v>
      </c>
      <c r="AL52" s="64">
        <f t="shared" si="4"/>
        <v>-1.5299707720846979E-2</v>
      </c>
      <c r="AM52" s="64">
        <f t="shared" si="5"/>
        <v>7.9660652644550911E-2</v>
      </c>
      <c r="AN52" s="64">
        <f t="shared" si="6"/>
        <v>3.5072792173713771E-2</v>
      </c>
      <c r="AO52" s="64">
        <f t="shared" si="7"/>
        <v>6.1117785877839717E-3</v>
      </c>
      <c r="AP52" s="64">
        <f t="shared" si="8"/>
        <v>-3.2925030526191473E-3</v>
      </c>
      <c r="AQ52" s="64">
        <f t="shared" si="9"/>
        <v>-5.0377759605282589E-3</v>
      </c>
      <c r="AR52" s="64">
        <f t="shared" si="10"/>
        <v>3.4324623508993325E-2</v>
      </c>
      <c r="AS52" s="64">
        <f t="shared" si="11"/>
        <v>1.6825026701145544E-2</v>
      </c>
      <c r="AU52" s="64">
        <f t="shared" si="12"/>
        <v>1.9011499920157129E-2</v>
      </c>
      <c r="AV52" s="64">
        <f t="shared" si="13"/>
        <v>1.1645201529759815E-2</v>
      </c>
      <c r="AW52" s="64">
        <f t="shared" si="14"/>
        <v>4.5255036840112478E-2</v>
      </c>
      <c r="AX52" s="64">
        <f t="shared" si="15"/>
        <v>7.9122527374190579E-2</v>
      </c>
    </row>
    <row r="53" spans="1:50" x14ac:dyDescent="0.2">
      <c r="A53" s="4">
        <v>51</v>
      </c>
      <c r="B53" s="6" t="s">
        <v>87</v>
      </c>
      <c r="C53" s="15"/>
      <c r="D53" s="15">
        <f>LN(V!D53/V!C53)-LN(H!D53/H!C53)</f>
        <v>-0.11180658041050454</v>
      </c>
      <c r="E53" s="15">
        <f>LN(V!E53/V!D53)-LN(H!E53/H!D53)</f>
        <v>-8.0707184250098749E-2</v>
      </c>
      <c r="F53" s="15">
        <f>LN(V!F53/V!E53)-LN(H!F53/H!E53)</f>
        <v>9.9820485342860393E-2</v>
      </c>
      <c r="G53" s="15">
        <f>LN(V!G53/V!F53)-LN(H!G53/H!F53)</f>
        <v>9.0959946001853892E-2</v>
      </c>
      <c r="H53" s="15">
        <f>LN(V!H53/V!G53)-LN(H!H53/H!G53)</f>
        <v>5.9674960531719917E-2</v>
      </c>
      <c r="I53" s="15">
        <f>LN(V!I53/V!H53)-LN(H!I53/H!H53)</f>
        <v>0.14482489041433305</v>
      </c>
      <c r="J53" s="15">
        <f>LN(V!J53/V!I53)-LN(H!J53/H!I53)</f>
        <v>7.0413935434885291E-2</v>
      </c>
      <c r="K53" s="15">
        <f>LN(V!K53/V!J53)-LN(H!K53/H!J53)</f>
        <v>0.12505892404457924</v>
      </c>
      <c r="L53" s="15">
        <f>LN(V!L53/V!K53)-LN(H!L53/H!K53)</f>
        <v>5.0284453339778726E-3</v>
      </c>
      <c r="M53" s="15">
        <f>LN(V!M53/V!L53)-LN(H!M53/H!L53)</f>
        <v>9.9793701129160126E-2</v>
      </c>
      <c r="N53" s="15">
        <f>LN(V!N53/V!M53)-LN(H!N53/H!M53)</f>
        <v>-1.0506988169387244E-2</v>
      </c>
      <c r="O53" s="15">
        <f>LN(V!O53/V!N53)-LN(H!O53/H!N53)</f>
        <v>1.4430497364130032E-2</v>
      </c>
      <c r="P53" s="15">
        <f>LN(V!P53/V!O53)-LN(H!P53/H!O53)</f>
        <v>-0.11059099100585493</v>
      </c>
      <c r="Q53" s="15">
        <f>LN(V!Q53/V!P53)-LN(H!Q53/H!P53)</f>
        <v>-1.7323977611996111E-2</v>
      </c>
      <c r="R53" s="15">
        <f>LN(V!R53/V!Q53)-LN(H!R53/H!Q53)</f>
        <v>-0.18270942659014699</v>
      </c>
      <c r="S53" s="15">
        <f>LN(V!S53/V!R53)-LN(H!S53/H!R53)</f>
        <v>6.0963594847245853E-2</v>
      </c>
      <c r="T53" s="15">
        <f>LN(V!T53/V!S53)-LN(H!T53/H!S53)</f>
        <v>8.2527968206819236E-2</v>
      </c>
      <c r="U53" s="15">
        <f>LN(V!U53/V!T53)-LN(H!U53/H!T53)</f>
        <v>-0.19738867794965409</v>
      </c>
      <c r="V53" s="15">
        <f>LN(V!V53/V!U53)-LN(H!V53/H!U53)</f>
        <v>-6.6158917304467796E-2</v>
      </c>
      <c r="W53" s="15">
        <f>LN(V!W53/V!V53)-LN(H!W53/H!V53)</f>
        <v>-1.8185206020531232E-2</v>
      </c>
      <c r="X53" s="15">
        <f>LN(V!X53/V!W53)-LN(H!X53/H!W53)</f>
        <v>0.14467017680281538</v>
      </c>
      <c r="Y53" s="15">
        <f>LN(V!Y53/V!X53)-LN(H!Y53/H!X53)</f>
        <v>-0.13585721275160445</v>
      </c>
      <c r="Z53" s="15">
        <f>LN(V!Z53/V!Y53)-LN(H!Z53/H!Y53)</f>
        <v>3.7582445353907923E-2</v>
      </c>
      <c r="AA53" s="15">
        <f>LN(V!AA53/V!Z53)-LN(H!AA53/H!Z53)</f>
        <v>5.5613902943986784E-2</v>
      </c>
      <c r="AB53" s="15">
        <f>LN(V!AB53/V!AA53)-LN(H!AB53/H!AA53)</f>
        <v>-9.519682785625537E-2</v>
      </c>
      <c r="AC53" s="15">
        <f>LN(V!AC53/V!AB53)-LN(H!AC53/H!AB53)</f>
        <v>-2.4633099669845247E-2</v>
      </c>
      <c r="AD53" s="15">
        <f>LN(V!AD53/V!AC53)-LN(H!AD53/H!AC53)</f>
        <v>0.15126450142966988</v>
      </c>
      <c r="AE53" s="15">
        <f>LN(V!AE53/V!AD53)-LN(H!AE53/H!AD53)</f>
        <v>8.5552630623044787E-2</v>
      </c>
      <c r="AF53" s="15">
        <f>LN(V!AF53/V!AE53)-LN(H!AF53/H!AE53)</f>
        <v>-0.17610041132724749</v>
      </c>
      <c r="AH53" s="64">
        <f t="shared" si="0"/>
        <v>6.2914619608133701E-2</v>
      </c>
      <c r="AI53" s="64">
        <f t="shared" si="1"/>
        <v>5.7957603554643057E-2</v>
      </c>
      <c r="AJ53" s="64">
        <f t="shared" si="2"/>
        <v>-4.7046060599324438E-2</v>
      </c>
      <c r="AK53" s="64">
        <f t="shared" si="3"/>
        <v>-1.09069312530037E-2</v>
      </c>
      <c r="AL53" s="64">
        <f t="shared" si="4"/>
        <v>-3.2498158395962075E-2</v>
      </c>
      <c r="AM53" s="64">
        <f t="shared" si="5"/>
        <v>0.11840856602635733</v>
      </c>
      <c r="AN53" s="64">
        <f t="shared" si="6"/>
        <v>5.4557714776593148E-3</v>
      </c>
      <c r="AO53" s="64">
        <f t="shared" si="7"/>
        <v>1.6493069839904836E-3</v>
      </c>
      <c r="AP53" s="64">
        <f t="shared" si="8"/>
        <v>-2.1376927619442623E-2</v>
      </c>
      <c r="AQ53" s="64">
        <f t="shared" si="9"/>
        <v>-3.4464423077491278E-2</v>
      </c>
      <c r="AR53" s="64">
        <f t="shared" si="10"/>
        <v>7.0728010794289808E-2</v>
      </c>
      <c r="AS53" s="64">
        <f t="shared" si="11"/>
        <v>1.4404536912042498E-2</v>
      </c>
      <c r="AU53" s="64">
        <f t="shared" si="12"/>
        <v>7.600788760639284E-3</v>
      </c>
      <c r="AV53" s="64">
        <f t="shared" si="13"/>
        <v>-1.2023748270720131E-2</v>
      </c>
      <c r="AW53" s="64">
        <f t="shared" si="14"/>
        <v>9.0209052639054835E-3</v>
      </c>
      <c r="AX53" s="64">
        <f t="shared" si="15"/>
        <v>2.0238906908489052E-2</v>
      </c>
    </row>
    <row r="54" spans="1:50" x14ac:dyDescent="0.2">
      <c r="A54" s="4">
        <v>52</v>
      </c>
      <c r="B54" s="6" t="s">
        <v>88</v>
      </c>
      <c r="C54" s="15"/>
      <c r="D54" s="15">
        <f>LN(V!D54/V!C54)-LN(H!D54/H!C54)</f>
        <v>4.2731547539790152E-2</v>
      </c>
      <c r="E54" s="15">
        <f>LN(V!E54/V!D54)-LN(H!E54/H!D54)</f>
        <v>3.2755127945301464E-2</v>
      </c>
      <c r="F54" s="15">
        <f>LN(V!F54/V!E54)-LN(H!F54/H!E54)</f>
        <v>2.8970485604484945E-2</v>
      </c>
      <c r="G54" s="15">
        <f>LN(V!G54/V!F54)-LN(H!G54/H!F54)</f>
        <v>-1.0365960936259865E-2</v>
      </c>
      <c r="H54" s="15">
        <f>LN(V!H54/V!G54)-LN(H!H54/H!G54)</f>
        <v>-4.2410980122935267E-2</v>
      </c>
      <c r="I54" s="15">
        <f>LN(V!I54/V!H54)-LN(H!I54/H!H54)</f>
        <v>5.1486041647287629E-3</v>
      </c>
      <c r="J54" s="15">
        <f>LN(V!J54/V!I54)-LN(H!J54/H!I54)</f>
        <v>-7.064070345969807E-3</v>
      </c>
      <c r="K54" s="15">
        <f>LN(V!K54/V!J54)-LN(H!K54/H!J54)</f>
        <v>-1.1279514327551768E-2</v>
      </c>
      <c r="L54" s="15">
        <f>LN(V!L54/V!K54)-LN(H!L54/H!K54)</f>
        <v>-1.7978331400694374E-3</v>
      </c>
      <c r="M54" s="15">
        <f>LN(V!M54/V!L54)-LN(H!M54/H!L54)</f>
        <v>1.6820981826536557E-2</v>
      </c>
      <c r="N54" s="15">
        <f>LN(V!N54/V!M54)-LN(H!N54/H!M54)</f>
        <v>6.389847496957729E-2</v>
      </c>
      <c r="O54" s="15">
        <f>LN(V!O54/V!N54)-LN(H!O54/H!N54)</f>
        <v>-1.9530089077233078E-2</v>
      </c>
      <c r="P54" s="15">
        <f>LN(V!P54/V!O54)-LN(H!P54/H!O54)</f>
        <v>6.2039374345346655E-2</v>
      </c>
      <c r="Q54" s="15">
        <f>LN(V!Q54/V!P54)-LN(H!Q54/H!P54)</f>
        <v>3.1544324294776667E-2</v>
      </c>
      <c r="R54" s="15">
        <f>LN(V!R54/V!Q54)-LN(H!R54/H!Q54)</f>
        <v>5.7581479238947783E-3</v>
      </c>
      <c r="S54" s="15">
        <f>LN(V!S54/V!R54)-LN(H!S54/H!R54)</f>
        <v>3.8622708328380051E-2</v>
      </c>
      <c r="T54" s="15">
        <f>LN(V!T54/V!S54)-LN(H!T54/H!S54)</f>
        <v>-4.7813178198366342E-2</v>
      </c>
      <c r="U54" s="15">
        <f>LN(V!U54/V!T54)-LN(H!U54/H!T54)</f>
        <v>-2.4785447322055034E-2</v>
      </c>
      <c r="V54" s="15">
        <f>LN(V!V54/V!U54)-LN(H!V54/H!U54)</f>
        <v>0.10591852836385185</v>
      </c>
      <c r="W54" s="15">
        <f>LN(V!W54/V!V54)-LN(H!W54/H!V54)</f>
        <v>5.6127286085697677E-2</v>
      </c>
      <c r="X54" s="15">
        <f>LN(V!X54/V!W54)-LN(H!X54/H!W54)</f>
        <v>2.3109552945359671E-2</v>
      </c>
      <c r="Y54" s="15">
        <f>LN(V!Y54/V!X54)-LN(H!Y54/H!X54)</f>
        <v>-6.8210561603600423E-2</v>
      </c>
      <c r="Z54" s="15">
        <f>LN(V!Z54/V!Y54)-LN(H!Z54/H!Y54)</f>
        <v>-1.0602196894323087E-2</v>
      </c>
      <c r="AA54" s="15">
        <f>LN(V!AA54/V!Z54)-LN(H!AA54/H!Z54)</f>
        <v>-2.406290085606598E-2</v>
      </c>
      <c r="AB54" s="15">
        <f>LN(V!AB54/V!AA54)-LN(H!AB54/H!AA54)</f>
        <v>1.8722072485974663E-2</v>
      </c>
      <c r="AC54" s="15">
        <f>LN(V!AC54/V!AB54)-LN(H!AC54/H!AB54)</f>
        <v>-1.3748679887089582E-2</v>
      </c>
      <c r="AD54" s="15">
        <f>LN(V!AD54/V!AC54)-LN(H!AD54/H!AC54)</f>
        <v>6.8481595362525738E-2</v>
      </c>
      <c r="AE54" s="15">
        <f>LN(V!AE54/V!AD54)-LN(H!AE54/H!AD54)</f>
        <v>-3.4506135194155282E-2</v>
      </c>
      <c r="AF54" s="15">
        <f>LN(V!AF54/V!AE54)-LN(H!AF54/H!AE54)</f>
        <v>-8.9631646910312529E-2</v>
      </c>
      <c r="AH54" s="64">
        <f t="shared" si="0"/>
        <v>2.8194553310640072E-3</v>
      </c>
      <c r="AI54" s="64">
        <f t="shared" si="1"/>
        <v>1.2115607796504568E-2</v>
      </c>
      <c r="AJ54" s="64">
        <f t="shared" si="2"/>
        <v>2.3686893163033018E-2</v>
      </c>
      <c r="AK54" s="64">
        <f t="shared" si="3"/>
        <v>2.2511348374897565E-2</v>
      </c>
      <c r="AL54" s="64">
        <f t="shared" si="4"/>
        <v>-1.9580453351020884E-2</v>
      </c>
      <c r="AM54" s="64">
        <f t="shared" si="5"/>
        <v>1.6987730084185228E-2</v>
      </c>
      <c r="AN54" s="64">
        <f t="shared" si="6"/>
        <v>1.7901250479768791E-2</v>
      </c>
      <c r="AO54" s="64">
        <f t="shared" si="7"/>
        <v>4.0524946073128218E-3</v>
      </c>
      <c r="AP54" s="64">
        <f t="shared" si="8"/>
        <v>3.1559061118303319E-3</v>
      </c>
      <c r="AQ54" s="64">
        <f t="shared" si="9"/>
        <v>-2.1038396717003707E-2</v>
      </c>
      <c r="AR54" s="64">
        <f t="shared" si="10"/>
        <v>6.7422600937602911E-3</v>
      </c>
      <c r="AS54" s="64">
        <f t="shared" si="11"/>
        <v>8.9533228422504357E-3</v>
      </c>
      <c r="AU54" s="64">
        <f t="shared" si="12"/>
        <v>5.4324310653731875E-3</v>
      </c>
      <c r="AV54" s="64">
        <f t="shared" si="13"/>
        <v>-3.1539778171198974E-3</v>
      </c>
      <c r="AW54" s="64">
        <f t="shared" si="14"/>
        <v>-1.7351216657257914E-2</v>
      </c>
      <c r="AX54" s="64">
        <f t="shared" si="15"/>
        <v>-1.8552062247314025E-2</v>
      </c>
    </row>
    <row r="55" spans="1:50" x14ac:dyDescent="0.2">
      <c r="A55" s="4">
        <v>53</v>
      </c>
      <c r="B55" s="6" t="s">
        <v>89</v>
      </c>
      <c r="C55" s="15"/>
      <c r="D55" s="15">
        <f>LN(V!D55/V!C55)-LN(H!D55/H!C55)</f>
        <v>8.3821716630465393E-2</v>
      </c>
      <c r="E55" s="15">
        <f>LN(V!E55/V!D55)-LN(H!E55/H!D55)</f>
        <v>-1.429332292195893E-2</v>
      </c>
      <c r="F55" s="15">
        <f>LN(V!F55/V!E55)-LN(H!F55/H!E55)</f>
        <v>4.8330149666867217E-2</v>
      </c>
      <c r="G55" s="15">
        <f>LN(V!G55/V!F55)-LN(H!G55/H!F55)</f>
        <v>9.6365617724374839E-2</v>
      </c>
      <c r="H55" s="15">
        <f>LN(V!H55/V!G55)-LN(H!H55/H!G55)</f>
        <v>-4.9903259500664682E-2</v>
      </c>
      <c r="I55" s="15">
        <f>LN(V!I55/V!H55)-LN(H!I55/H!H55)</f>
        <v>1.2317319022385358E-2</v>
      </c>
      <c r="J55" s="15">
        <f>LN(V!J55/V!I55)-LN(H!J55/H!I55)</f>
        <v>-1.2849353668146837E-2</v>
      </c>
      <c r="K55" s="15">
        <f>LN(V!K55/V!J55)-LN(H!K55/H!J55)</f>
        <v>-1.3643774590787E-2</v>
      </c>
      <c r="L55" s="15">
        <f>LN(V!L55/V!K55)-LN(H!L55/H!K55)</f>
        <v>-2.5066511250988126E-2</v>
      </c>
      <c r="M55" s="15">
        <f>LN(V!M55/V!L55)-LN(H!M55/H!L55)</f>
        <v>5.005321779887989E-2</v>
      </c>
      <c r="N55" s="15">
        <f>LN(V!N55/V!M55)-LN(H!N55/H!M55)</f>
        <v>4.7305991758573869E-2</v>
      </c>
      <c r="O55" s="15">
        <f>LN(V!O55/V!N55)-LN(H!O55/H!N55)</f>
        <v>-9.1155025612730395E-2</v>
      </c>
      <c r="P55" s="15">
        <f>LN(V!P55/V!O55)-LN(H!P55/H!O55)</f>
        <v>-5.617015071305264E-2</v>
      </c>
      <c r="Q55" s="15">
        <f>LN(V!Q55/V!P55)-LN(H!Q55/H!P55)</f>
        <v>5.2401217889792448E-2</v>
      </c>
      <c r="R55" s="15">
        <f>LN(V!R55/V!Q55)-LN(H!R55/H!Q55)</f>
        <v>-9.9685849235881113E-2</v>
      </c>
      <c r="S55" s="15">
        <f>LN(V!S55/V!R55)-LN(H!S55/H!R55)</f>
        <v>1.490174070469932E-2</v>
      </c>
      <c r="T55" s="15">
        <f>LN(V!T55/V!S55)-LN(H!T55/H!S55)</f>
        <v>6.2146100352636138E-2</v>
      </c>
      <c r="U55" s="15">
        <f>LN(V!U55/V!T55)-LN(H!U55/H!T55)</f>
        <v>-3.0182408604741116E-2</v>
      </c>
      <c r="V55" s="15">
        <f>LN(V!V55/V!U55)-LN(H!V55/H!U55)</f>
        <v>2.9835417320198107E-2</v>
      </c>
      <c r="W55" s="15">
        <f>LN(V!W55/V!V55)-LN(H!W55/H!V55)</f>
        <v>9.1208286992599686E-3</v>
      </c>
      <c r="X55" s="15">
        <f>LN(V!X55/V!W55)-LN(H!X55/H!W55)</f>
        <v>0.19537315729281218</v>
      </c>
      <c r="Y55" s="15">
        <f>LN(V!Y55/V!X55)-LN(H!Y55/H!X55)</f>
        <v>-9.5057054589817946E-2</v>
      </c>
      <c r="Z55" s="15">
        <f>LN(V!Z55/V!Y55)-LN(H!Z55/H!Y55)</f>
        <v>-1.2734709120707961E-3</v>
      </c>
      <c r="AA55" s="15">
        <f>LN(V!AA55/V!Z55)-LN(H!AA55/H!Z55)</f>
        <v>2.4340580030145179E-2</v>
      </c>
      <c r="AB55" s="15">
        <f>LN(V!AB55/V!AA55)-LN(H!AB55/H!AA55)</f>
        <v>9.202683568259673E-2</v>
      </c>
      <c r="AC55" s="15">
        <f>LN(V!AC55/V!AB55)-LN(H!AC55/H!AB55)</f>
        <v>3.7188069739176835E-2</v>
      </c>
      <c r="AD55" s="15">
        <f>LN(V!AD55/V!AC55)-LN(H!AD55/H!AC55)</f>
        <v>-0.31998668090953908</v>
      </c>
      <c r="AE55" s="15">
        <f>LN(V!AE55/V!AD55)-LN(H!AE55/H!AD55)</f>
        <v>2.1000473587405935E-2</v>
      </c>
      <c r="AF55" s="15">
        <f>LN(V!AF55/V!AE55)-LN(H!AF55/H!AE55)</f>
        <v>0.20586611148709591</v>
      </c>
      <c r="AH55" s="64">
        <f t="shared" si="0"/>
        <v>1.856330079820076E-2</v>
      </c>
      <c r="AI55" s="64">
        <f t="shared" si="1"/>
        <v>9.1599140095063591E-3</v>
      </c>
      <c r="AJ55" s="64">
        <f t="shared" si="2"/>
        <v>-3.5941613393434477E-2</v>
      </c>
      <c r="AK55" s="64">
        <f t="shared" si="3"/>
        <v>5.3258619012033062E-2</v>
      </c>
      <c r="AL55" s="64">
        <f t="shared" si="4"/>
        <v>1.1444991990006001E-2</v>
      </c>
      <c r="AM55" s="64">
        <f t="shared" si="5"/>
        <v>-0.14949310366106658</v>
      </c>
      <c r="AN55" s="64">
        <f t="shared" si="6"/>
        <v>-1.3390849691964061E-2</v>
      </c>
      <c r="AO55" s="64">
        <f t="shared" si="7"/>
        <v>2.0443206406718429E-3</v>
      </c>
      <c r="AP55" s="64">
        <f t="shared" si="8"/>
        <v>3.181444280789094E-2</v>
      </c>
      <c r="AQ55" s="64">
        <f t="shared" si="9"/>
        <v>5.0092225527132925E-3</v>
      </c>
      <c r="AR55" s="64">
        <f t="shared" si="10"/>
        <v>-8.726604586098545E-2</v>
      </c>
      <c r="AS55" s="64">
        <f t="shared" si="11"/>
        <v>-6.1333871261387714E-4</v>
      </c>
      <c r="AU55" s="64">
        <f t="shared" si="12"/>
        <v>6.7609273659471874E-3</v>
      </c>
      <c r="AV55" s="64">
        <f t="shared" si="13"/>
        <v>1.7722919936550618E-2</v>
      </c>
      <c r="AW55" s="64">
        <f t="shared" si="14"/>
        <v>-1.3983006523965107E-2</v>
      </c>
      <c r="AX55" s="64">
        <f t="shared" si="15"/>
        <v>-3.1040031945012415E-2</v>
      </c>
    </row>
    <row r="56" spans="1:50" x14ac:dyDescent="0.2">
      <c r="A56" s="4">
        <v>54</v>
      </c>
      <c r="B56" s="6" t="s">
        <v>90</v>
      </c>
      <c r="C56" s="15"/>
      <c r="D56" s="15">
        <f>LN(V!D56/V!C56)-LN(H!D56/H!C56)</f>
        <v>2.036013535035127E-2</v>
      </c>
      <c r="E56" s="15">
        <f>LN(V!E56/V!D56)-LN(H!E56/H!D56)</f>
        <v>2.9075848004148839E-2</v>
      </c>
      <c r="F56" s="15">
        <f>LN(V!F56/V!E56)-LN(H!F56/H!E56)</f>
        <v>2.6728830157818257E-2</v>
      </c>
      <c r="G56" s="15">
        <f>LN(V!G56/V!F56)-LN(H!G56/H!F56)</f>
        <v>-6.1441596027039205E-2</v>
      </c>
      <c r="H56" s="15">
        <f>LN(V!H56/V!G56)-LN(H!H56/H!G56)</f>
        <v>-6.126562087259356E-2</v>
      </c>
      <c r="I56" s="15">
        <f>LN(V!I56/V!H56)-LN(H!I56/H!H56)</f>
        <v>3.0627795516894596E-2</v>
      </c>
      <c r="J56" s="15">
        <f>LN(V!J56/V!I56)-LN(H!J56/H!I56)</f>
        <v>-3.6113104265397128E-3</v>
      </c>
      <c r="K56" s="15">
        <f>LN(V!K56/V!J56)-LN(H!K56/H!J56)</f>
        <v>-3.7341818960829096E-2</v>
      </c>
      <c r="L56" s="15">
        <f>LN(V!L56/V!K56)-LN(H!L56/H!K56)</f>
        <v>2.7329579180202429E-2</v>
      </c>
      <c r="M56" s="15">
        <f>LN(V!M56/V!L56)-LN(H!M56/H!L56)</f>
        <v>4.9678009596286279E-2</v>
      </c>
      <c r="N56" s="15">
        <f>LN(V!N56/V!M56)-LN(H!N56/H!M56)</f>
        <v>4.7108476114919903E-2</v>
      </c>
      <c r="O56" s="15">
        <f>LN(V!O56/V!N56)-LN(H!O56/H!N56)</f>
        <v>-5.4212089181007936E-2</v>
      </c>
      <c r="P56" s="15">
        <f>LN(V!P56/V!O56)-LN(H!P56/H!O56)</f>
        <v>5.3223574158212376E-2</v>
      </c>
      <c r="Q56" s="15">
        <f>LN(V!Q56/V!P56)-LN(H!Q56/H!P56)</f>
        <v>-8.0410613289830291E-2</v>
      </c>
      <c r="R56" s="15">
        <f>LN(V!R56/V!Q56)-LN(H!R56/H!Q56)</f>
        <v>-0.29567915043305709</v>
      </c>
      <c r="S56" s="15">
        <f>LN(V!S56/V!R56)-LN(H!S56/H!R56)</f>
        <v>5.0471500051883084E-2</v>
      </c>
      <c r="T56" s="15">
        <f>LN(V!T56/V!S56)-LN(H!T56/H!S56)</f>
        <v>0.12733345915228678</v>
      </c>
      <c r="U56" s="15">
        <f>LN(V!U56/V!T56)-LN(H!U56/H!T56)</f>
        <v>-4.8036080154863353E-2</v>
      </c>
      <c r="V56" s="15">
        <f>LN(V!V56/V!U56)-LN(H!V56/H!U56)</f>
        <v>0.1818065763419443</v>
      </c>
      <c r="W56" s="15">
        <f>LN(V!W56/V!V56)-LN(H!W56/H!V56)</f>
        <v>9.0992470596666292E-2</v>
      </c>
      <c r="X56" s="15">
        <f>LN(V!X56/V!W56)-LN(H!X56/H!W56)</f>
        <v>2.6742957444470215E-2</v>
      </c>
      <c r="Y56" s="15">
        <f>LN(V!Y56/V!X56)-LN(H!Y56/H!X56)</f>
        <v>-0.19646678163044928</v>
      </c>
      <c r="Z56" s="15">
        <f>LN(V!Z56/V!Y56)-LN(H!Z56/H!Y56)</f>
        <v>6.7851629704917676E-2</v>
      </c>
      <c r="AA56" s="15">
        <f>LN(V!AA56/V!Z56)-LN(H!AA56/H!Z56)</f>
        <v>5.9405658905427483E-2</v>
      </c>
      <c r="AB56" s="15">
        <f>LN(V!AB56/V!AA56)-LN(H!AB56/H!AA56)</f>
        <v>3.4979209404402627E-2</v>
      </c>
      <c r="AC56" s="15">
        <f>LN(V!AC56/V!AB56)-LN(H!AC56/H!AB56)</f>
        <v>1.7503540109207599E-2</v>
      </c>
      <c r="AD56" s="15">
        <f>LN(V!AD56/V!AC56)-LN(H!AD56/H!AC56)</f>
        <v>9.6955000719207499E-3</v>
      </c>
      <c r="AE56" s="15">
        <f>LN(V!AE56/V!AD56)-LN(H!AE56/H!AD56)</f>
        <v>7.0898234364999063E-2</v>
      </c>
      <c r="AF56" s="15">
        <f>LN(V!AF56/V!AE56)-LN(H!AF56/H!AE56)</f>
        <v>-0.1207508249187334</v>
      </c>
      <c r="AH56" s="64">
        <f t="shared" si="0"/>
        <v>-7.2549486441542133E-3</v>
      </c>
      <c r="AI56" s="64">
        <f t="shared" si="1"/>
        <v>1.663258710080796E-2</v>
      </c>
      <c r="AJ56" s="64">
        <f t="shared" si="2"/>
        <v>-6.5321355738759967E-2</v>
      </c>
      <c r="AK56" s="64">
        <f t="shared" si="3"/>
        <v>7.5767876676100826E-2</v>
      </c>
      <c r="AL56" s="64">
        <f t="shared" si="4"/>
        <v>-3.3453487012987796E-3</v>
      </c>
      <c r="AM56" s="64">
        <f t="shared" si="5"/>
        <v>4.0296867218459903E-2</v>
      </c>
      <c r="AN56" s="64">
        <f t="shared" si="6"/>
        <v>-2.4344384318976005E-2</v>
      </c>
      <c r="AO56" s="64">
        <f t="shared" si="7"/>
        <v>3.689219785924417E-2</v>
      </c>
      <c r="AP56" s="64">
        <f t="shared" si="8"/>
        <v>3.8289899973866962E-2</v>
      </c>
      <c r="AQ56" s="64">
        <f t="shared" si="9"/>
        <v>-8.5575709039253742E-3</v>
      </c>
      <c r="AR56" s="64">
        <f t="shared" si="10"/>
        <v>3.2699091515375804E-2</v>
      </c>
      <c r="AS56" s="64">
        <f t="shared" si="11"/>
        <v>6.0365847370518148E-3</v>
      </c>
      <c r="AU56" s="64">
        <f t="shared" si="12"/>
        <v>1.5084629636309143E-3</v>
      </c>
      <c r="AV56" s="64">
        <f t="shared" si="13"/>
        <v>2.4765811491707437E-2</v>
      </c>
      <c r="AW56" s="64">
        <f t="shared" si="14"/>
        <v>-5.663387593151499E-3</v>
      </c>
      <c r="AX56" s="64">
        <f t="shared" si="15"/>
        <v>-1.3385696827271198E-2</v>
      </c>
    </row>
    <row r="57" spans="1:50" x14ac:dyDescent="0.2">
      <c r="A57" s="4">
        <v>55</v>
      </c>
      <c r="B57" s="6" t="s">
        <v>91</v>
      </c>
      <c r="C57" s="15"/>
      <c r="D57" s="15">
        <f>LN(V!D57/V!C57)-LN(H!D57/H!C57)</f>
        <v>-2.0729041519837749E-3</v>
      </c>
      <c r="E57" s="15">
        <f>LN(V!E57/V!D57)-LN(H!E57/H!D57)</f>
        <v>2.3240907474458132E-3</v>
      </c>
      <c r="F57" s="15">
        <f>LN(V!F57/V!E57)-LN(H!F57/H!E57)</f>
        <v>1.5841426976233135E-2</v>
      </c>
      <c r="G57" s="15">
        <f>LN(V!G57/V!F57)-LN(H!G57/H!F57)</f>
        <v>4.6663171985406655E-2</v>
      </c>
      <c r="H57" s="15">
        <f>LN(V!H57/V!G57)-LN(H!H57/H!G57)</f>
        <v>-2.5942713905725241E-2</v>
      </c>
      <c r="I57" s="15">
        <f>LN(V!I57/V!H57)-LN(H!I57/H!H57)</f>
        <v>4.6596210225413201E-2</v>
      </c>
      <c r="J57" s="15">
        <f>LN(V!J57/V!I57)-LN(H!J57/H!I57)</f>
        <v>-6.3610142879005474E-2</v>
      </c>
      <c r="K57" s="15">
        <f>LN(V!K57/V!J57)-LN(H!K57/H!J57)</f>
        <v>3.4712983263345452E-2</v>
      </c>
      <c r="L57" s="15">
        <f>LN(V!L57/V!K57)-LN(H!L57/H!K57)</f>
        <v>9.2243924668772709E-2</v>
      </c>
      <c r="M57" s="15">
        <f>LN(V!M57/V!L57)-LN(H!M57/H!L57)</f>
        <v>0.14408536610087214</v>
      </c>
      <c r="N57" s="15">
        <f>LN(V!N57/V!M57)-LN(H!N57/H!M57)</f>
        <v>2.7441476284083798E-3</v>
      </c>
      <c r="O57" s="15">
        <f>LN(V!O57/V!N57)-LN(H!O57/H!N57)</f>
        <v>-9.0166710379431067E-2</v>
      </c>
      <c r="P57" s="15">
        <f>LN(V!P57/V!O57)-LN(H!P57/H!O57)</f>
        <v>8.2940811180507223E-2</v>
      </c>
      <c r="Q57" s="15">
        <f>LN(V!Q57/V!P57)-LN(H!Q57/H!P57)</f>
        <v>3.0174558673991755E-3</v>
      </c>
      <c r="R57" s="15">
        <f>LN(V!R57/V!Q57)-LN(H!R57/H!Q57)</f>
        <v>-7.9933043462335623E-2</v>
      </c>
      <c r="S57" s="15">
        <f>LN(V!S57/V!R57)-LN(H!S57/H!R57)</f>
        <v>0.12091028452820557</v>
      </c>
      <c r="T57" s="15">
        <f>LN(V!T57/V!S57)-LN(H!T57/H!S57)</f>
        <v>-4.672891675573926E-3</v>
      </c>
      <c r="U57" s="15">
        <f>LN(V!U57/V!T57)-LN(H!U57/H!T57)</f>
        <v>1.9633412602803858E-2</v>
      </c>
      <c r="V57" s="15">
        <f>LN(V!V57/V!U57)-LN(H!V57/H!U57)</f>
        <v>5.3385658854674729E-2</v>
      </c>
      <c r="W57" s="15">
        <f>LN(V!W57/V!V57)-LN(H!W57/H!V57)</f>
        <v>2.830168260361475E-2</v>
      </c>
      <c r="X57" s="15">
        <f>LN(V!X57/V!W57)-LN(H!X57/H!W57)</f>
        <v>3.2914088918902532E-2</v>
      </c>
      <c r="Y57" s="15">
        <f>LN(V!Y57/V!X57)-LN(H!Y57/H!X57)</f>
        <v>-1.1892992119677497E-2</v>
      </c>
      <c r="Z57" s="15">
        <f>LN(V!Z57/V!Y57)-LN(H!Z57/H!Y57)</f>
        <v>8.0993009786978126E-2</v>
      </c>
      <c r="AA57" s="15">
        <f>LN(V!AA57/V!Z57)-LN(H!AA57/H!Z57)</f>
        <v>4.3845358348778646E-2</v>
      </c>
      <c r="AB57" s="15">
        <f>LN(V!AB57/V!AA57)-LN(H!AB57/H!AA57)</f>
        <v>-2.0982912767411412E-2</v>
      </c>
      <c r="AC57" s="15">
        <f>LN(V!AC57/V!AB57)-LN(H!AC57/H!AB57)</f>
        <v>6.3851635351596228E-2</v>
      </c>
      <c r="AD57" s="15">
        <f>LN(V!AD57/V!AC57)-LN(H!AD57/H!AC57)</f>
        <v>7.9974635647862446E-2</v>
      </c>
      <c r="AE57" s="15">
        <f>LN(V!AE57/V!AD57)-LN(H!AE57/H!AD57)</f>
        <v>-0.12248855246927191</v>
      </c>
      <c r="AF57" s="15">
        <f>LN(V!AF57/V!AE57)-LN(H!AF57/H!AE57)</f>
        <v>-4.5452312993900588E-2</v>
      </c>
      <c r="AH57" s="64">
        <f t="shared" si="0"/>
        <v>1.7096437205754714E-2</v>
      </c>
      <c r="AI57" s="64">
        <f t="shared" si="1"/>
        <v>4.2035255756478637E-2</v>
      </c>
      <c r="AJ57" s="64">
        <f t="shared" si="2"/>
        <v>7.353759546869054E-3</v>
      </c>
      <c r="AK57" s="64">
        <f t="shared" si="3"/>
        <v>2.5912390260884387E-2</v>
      </c>
      <c r="AL57" s="64">
        <f t="shared" si="4"/>
        <v>3.1162819720052814E-2</v>
      </c>
      <c r="AM57" s="64">
        <f t="shared" si="5"/>
        <v>-2.1256958410704734E-2</v>
      </c>
      <c r="AN57" s="64">
        <f t="shared" si="6"/>
        <v>2.4694507651673848E-2</v>
      </c>
      <c r="AO57" s="64">
        <f t="shared" si="7"/>
        <v>2.0238511090273043E-2</v>
      </c>
      <c r="AP57" s="64">
        <f t="shared" si="8"/>
        <v>2.4613823839232201E-2</v>
      </c>
      <c r="AQ57" s="64">
        <f t="shared" si="9"/>
        <v>2.2990615812166965E-2</v>
      </c>
      <c r="AR57" s="64">
        <f t="shared" si="10"/>
        <v>7.1125728433955827E-3</v>
      </c>
      <c r="AS57" s="64">
        <f t="shared" si="11"/>
        <v>2.1307014652918097E-2</v>
      </c>
      <c r="AU57" s="64">
        <f t="shared" si="12"/>
        <v>1.8922752951246003E-2</v>
      </c>
      <c r="AV57" s="64">
        <f t="shared" si="13"/>
        <v>1.5185370776105841E-2</v>
      </c>
      <c r="AW57" s="64">
        <f t="shared" si="14"/>
        <v>-6.0286486159284603E-3</v>
      </c>
      <c r="AX57" s="64">
        <f t="shared" si="15"/>
        <v>-2.9322076605103348E-2</v>
      </c>
    </row>
    <row r="58" spans="1:50" x14ac:dyDescent="0.2">
      <c r="A58" s="4">
        <v>56</v>
      </c>
      <c r="B58" s="6" t="s">
        <v>92</v>
      </c>
      <c r="C58" s="15"/>
      <c r="D58" s="15">
        <f>LN(V!D58/V!C58)-LN(H!D58/H!C58)</f>
        <v>4.4175016485475178E-2</v>
      </c>
      <c r="E58" s="15">
        <f>LN(V!E58/V!D58)-LN(H!E58/H!D58)</f>
        <v>2.6170865726431397E-3</v>
      </c>
      <c r="F58" s="15">
        <f>LN(V!F58/V!E58)-LN(H!F58/H!E58)</f>
        <v>4.2207876086006471E-2</v>
      </c>
      <c r="G58" s="15">
        <f>LN(V!G58/V!F58)-LN(H!G58/H!F58)</f>
        <v>-1.0082093445296231E-2</v>
      </c>
      <c r="H58" s="15">
        <f>LN(V!H58/V!G58)-LN(H!H58/H!G58)</f>
        <v>-1.0128537427150343E-2</v>
      </c>
      <c r="I58" s="15">
        <f>LN(V!I58/V!H58)-LN(H!I58/H!H58)</f>
        <v>3.777405990475971E-2</v>
      </c>
      <c r="J58" s="15">
        <f>LN(V!J58/V!I58)-LN(H!J58/H!I58)</f>
        <v>7.8223930768581904E-3</v>
      </c>
      <c r="K58" s="15">
        <f>LN(V!K58/V!J58)-LN(H!K58/H!J58)</f>
        <v>6.2391447034815646E-2</v>
      </c>
      <c r="L58" s="15">
        <f>LN(V!L58/V!K58)-LN(H!L58/H!K58)</f>
        <v>5.027901781101797E-2</v>
      </c>
      <c r="M58" s="15">
        <f>LN(V!M58/V!L58)-LN(H!M58/H!L58)</f>
        <v>9.3609343324447383E-2</v>
      </c>
      <c r="N58" s="15">
        <f>LN(V!N58/V!M58)-LN(H!N58/H!M58)</f>
        <v>2.7657525259025026E-2</v>
      </c>
      <c r="O58" s="15">
        <f>LN(V!O58/V!N58)-LN(H!O58/H!N58)</f>
        <v>-1.5289014414905475E-2</v>
      </c>
      <c r="P58" s="15">
        <f>LN(V!P58/V!O58)-LN(H!P58/H!O58)</f>
        <v>-1.4953610570601225E-2</v>
      </c>
      <c r="Q58" s="15">
        <f>LN(V!Q58/V!P58)-LN(H!Q58/H!P58)</f>
        <v>6.2620407444108434E-2</v>
      </c>
      <c r="R58" s="15">
        <f>LN(V!R58/V!Q58)-LN(H!R58/H!Q58)</f>
        <v>-0.21847883148694469</v>
      </c>
      <c r="S58" s="15">
        <f>LN(V!S58/V!R58)-LN(H!S58/H!R58)</f>
        <v>6.9831508346988702E-2</v>
      </c>
      <c r="T58" s="15">
        <f>LN(V!T58/V!S58)-LN(H!T58/H!S58)</f>
        <v>8.2684411623409046E-2</v>
      </c>
      <c r="U58" s="15">
        <f>LN(V!U58/V!T58)-LN(H!U58/H!T58)</f>
        <v>-1.6551894506595236E-2</v>
      </c>
      <c r="V58" s="15">
        <f>LN(V!V58/V!U58)-LN(H!V58/H!U58)</f>
        <v>2.7178844999029249E-2</v>
      </c>
      <c r="W58" s="15">
        <f>LN(V!W58/V!V58)-LN(H!W58/H!V58)</f>
        <v>7.3132262937999112E-2</v>
      </c>
      <c r="X58" s="15">
        <f>LN(V!X58/V!W58)-LN(H!X58/H!W58)</f>
        <v>0.10007972492970525</v>
      </c>
      <c r="Y58" s="15">
        <f>LN(V!Y58/V!X58)-LN(H!Y58/H!X58)</f>
        <v>-8.041091335060313E-2</v>
      </c>
      <c r="Z58" s="15">
        <f>LN(V!Z58/V!Y58)-LN(H!Z58/H!Y58)</f>
        <v>8.2973530002565261E-3</v>
      </c>
      <c r="AA58" s="15">
        <f>LN(V!AA58/V!Z58)-LN(H!AA58/H!Z58)</f>
        <v>5.5757707674358337E-2</v>
      </c>
      <c r="AB58" s="15">
        <f>LN(V!AB58/V!AA58)-LN(H!AB58/H!AA58)</f>
        <v>2.2158817633704989E-2</v>
      </c>
      <c r="AC58" s="15">
        <f>LN(V!AC58/V!AB58)-LN(H!AC58/H!AB58)</f>
        <v>-6.3217635382845763E-2</v>
      </c>
      <c r="AD58" s="15">
        <f>LN(V!AD58/V!AC58)-LN(H!AD58/H!AC58)</f>
        <v>9.5738021747045154E-2</v>
      </c>
      <c r="AE58" s="15">
        <f>LN(V!AE58/V!AD58)-LN(H!AE58/H!AD58)</f>
        <v>-3.7089701825408446E-2</v>
      </c>
      <c r="AF58" s="15">
        <f>LN(V!AF58/V!AE58)-LN(H!AF58/H!AE58)</f>
        <v>4.8345544790110342E-2</v>
      </c>
      <c r="AH58" s="64">
        <f t="shared" si="0"/>
        <v>1.2477678338192549E-2</v>
      </c>
      <c r="AI58" s="64">
        <f t="shared" si="1"/>
        <v>4.8351945301232845E-2</v>
      </c>
      <c r="AJ58" s="64">
        <f t="shared" si="2"/>
        <v>-2.3253908136270852E-2</v>
      </c>
      <c r="AK58" s="64">
        <f t="shared" si="3"/>
        <v>5.3304669996709485E-2</v>
      </c>
      <c r="AL58" s="64">
        <f t="shared" si="4"/>
        <v>-1.148293408502581E-2</v>
      </c>
      <c r="AM58" s="64">
        <f t="shared" si="5"/>
        <v>2.9324159960818354E-2</v>
      </c>
      <c r="AN58" s="64">
        <f t="shared" si="6"/>
        <v>1.2549018582480998E-2</v>
      </c>
      <c r="AO58" s="64">
        <f t="shared" si="7"/>
        <v>2.2313083290004591E-2</v>
      </c>
      <c r="AP58" s="64">
        <f t="shared" si="8"/>
        <v>3.0258479437918238E-2</v>
      </c>
      <c r="AQ58" s="64">
        <f t="shared" si="9"/>
        <v>1.4507412394291798E-3</v>
      </c>
      <c r="AR58" s="64">
        <f t="shared" si="10"/>
        <v>-1.5231051537363514E-3</v>
      </c>
      <c r="AS58" s="64">
        <f t="shared" si="11"/>
        <v>1.6875391740586214E-2</v>
      </c>
      <c r="AU58" s="64">
        <f t="shared" si="12"/>
        <v>1.799932577806922E-2</v>
      </c>
      <c r="AV58" s="64">
        <f t="shared" si="13"/>
        <v>2.4315580328474265E-2</v>
      </c>
      <c r="AW58" s="64">
        <f t="shared" si="14"/>
        <v>1.0944057332225322E-2</v>
      </c>
      <c r="AX58" s="64">
        <f t="shared" si="15"/>
        <v>3.5664621570582346E-2</v>
      </c>
    </row>
    <row r="59" spans="1:50" x14ac:dyDescent="0.2">
      <c r="A59" s="4">
        <v>57</v>
      </c>
      <c r="B59" s="6" t="s">
        <v>93</v>
      </c>
      <c r="C59" s="15"/>
      <c r="D59" s="15">
        <f>LN(V!D59/V!C59)-LN(H!D59/H!C59)</f>
        <v>2.031078857962286E-2</v>
      </c>
      <c r="E59" s="15">
        <f>LN(V!E59/V!D59)-LN(H!E59/H!D59)</f>
        <v>-4.1436771207130969E-2</v>
      </c>
      <c r="F59" s="15">
        <f>LN(V!F59/V!E59)-LN(H!F59/H!E59)</f>
        <v>-1.3684812405343694E-2</v>
      </c>
      <c r="G59" s="15">
        <f>LN(V!G59/V!F59)-LN(H!G59/H!F59)</f>
        <v>2.9114981381036062E-2</v>
      </c>
      <c r="H59" s="15">
        <f>LN(V!H59/V!G59)-LN(H!H59/H!G59)</f>
        <v>-2.5164206986399262E-2</v>
      </c>
      <c r="I59" s="15">
        <f>LN(V!I59/V!H59)-LN(H!I59/H!H59)</f>
        <v>-1.5439576594045747E-2</v>
      </c>
      <c r="J59" s="15">
        <f>LN(V!J59/V!I59)-LN(H!J59/H!I59)</f>
        <v>-1.8816992968239674E-2</v>
      </c>
      <c r="K59" s="15">
        <f>LN(V!K59/V!J59)-LN(H!K59/H!J59)</f>
        <v>-1.1483524777998119E-2</v>
      </c>
      <c r="L59" s="15">
        <f>LN(V!L59/V!K59)-LN(H!L59/H!K59)</f>
        <v>-1.4036165460055566E-2</v>
      </c>
      <c r="M59" s="15">
        <f>LN(V!M59/V!L59)-LN(H!M59/H!L59)</f>
        <v>8.5474092145128119E-2</v>
      </c>
      <c r="N59" s="15">
        <f>LN(V!N59/V!M59)-LN(H!N59/H!M59)</f>
        <v>-1.5546079380420554E-2</v>
      </c>
      <c r="O59" s="15">
        <f>LN(V!O59/V!N59)-LN(H!O59/H!N59)</f>
        <v>-1.28051548362324E-2</v>
      </c>
      <c r="P59" s="15">
        <f>LN(V!P59/V!O59)-LN(H!P59/H!O59)</f>
        <v>7.9783154546483923E-2</v>
      </c>
      <c r="Q59" s="15">
        <f>LN(V!Q59/V!P59)-LN(H!Q59/H!P59)</f>
        <v>2.3390361795407072E-2</v>
      </c>
      <c r="R59" s="15">
        <f>LN(V!R59/V!Q59)-LN(H!R59/H!Q59)</f>
        <v>-0.23380733843390145</v>
      </c>
      <c r="S59" s="15">
        <f>LN(V!S59/V!R59)-LN(H!S59/H!R59)</f>
        <v>9.9694804077833828E-3</v>
      </c>
      <c r="T59" s="15">
        <f>LN(V!T59/V!S59)-LN(H!T59/H!S59)</f>
        <v>0.10900557132630383</v>
      </c>
      <c r="U59" s="15">
        <f>LN(V!U59/V!T59)-LN(H!U59/H!T59)</f>
        <v>-9.2341602363809755E-2</v>
      </c>
      <c r="V59" s="15">
        <f>LN(V!V59/V!U59)-LN(H!V59/H!U59)</f>
        <v>9.3546627401830063E-2</v>
      </c>
      <c r="W59" s="15">
        <f>LN(V!W59/V!V59)-LN(H!W59/H!V59)</f>
        <v>2.0298456743792066E-2</v>
      </c>
      <c r="X59" s="15">
        <f>LN(V!X59/V!W59)-LN(H!X59/H!W59)</f>
        <v>4.9625648117031428E-2</v>
      </c>
      <c r="Y59" s="15">
        <f>LN(V!Y59/V!X59)-LN(H!Y59/H!X59)</f>
        <v>-0.3119748081439091</v>
      </c>
      <c r="Z59" s="15">
        <f>LN(V!Z59/V!Y59)-LN(H!Z59/H!Y59)</f>
        <v>9.3290374173838161E-2</v>
      </c>
      <c r="AA59" s="15">
        <f>LN(V!AA59/V!Z59)-LN(H!AA59/H!Z59)</f>
        <v>-8.2207677502013451E-2</v>
      </c>
      <c r="AB59" s="15">
        <f>LN(V!AB59/V!AA59)-LN(H!AB59/H!AA59)</f>
        <v>7.0227897995427113E-2</v>
      </c>
      <c r="AC59" s="15">
        <f>LN(V!AC59/V!AB59)-LN(H!AC59/H!AB59)</f>
        <v>4.5775772405337922E-2</v>
      </c>
      <c r="AD59" s="15">
        <f>LN(V!AD59/V!AC59)-LN(H!AD59/H!AC59)</f>
        <v>-0.13349184150910884</v>
      </c>
      <c r="AE59" s="15">
        <f>LN(V!AE59/V!AD59)-LN(H!AE59/H!AD59)</f>
        <v>-0.252039686984456</v>
      </c>
      <c r="AF59" s="15">
        <f>LN(V!AF59/V!AE59)-LN(H!AF59/H!AE59)</f>
        <v>-0.19958058073301407</v>
      </c>
      <c r="AH59" s="64">
        <f t="shared" si="0"/>
        <v>-1.3322077162376721E-2</v>
      </c>
      <c r="AI59" s="64">
        <f t="shared" si="1"/>
        <v>5.1182659116828415E-3</v>
      </c>
      <c r="AJ59" s="64">
        <f t="shared" si="2"/>
        <v>-2.6693899304091894E-2</v>
      </c>
      <c r="AK59" s="64">
        <f t="shared" si="3"/>
        <v>3.6026940245029525E-2</v>
      </c>
      <c r="AL59" s="64">
        <f t="shared" si="4"/>
        <v>-3.6977688214263872E-2</v>
      </c>
      <c r="AM59" s="64">
        <f t="shared" si="5"/>
        <v>-0.19276576424678243</v>
      </c>
      <c r="AN59" s="64">
        <f t="shared" si="6"/>
        <v>-1.0787816696204527E-2</v>
      </c>
      <c r="AO59" s="64">
        <f t="shared" si="7"/>
        <v>-3.2523772361644714E-2</v>
      </c>
      <c r="AP59" s="64">
        <f t="shared" si="8"/>
        <v>-5.6143902501677384E-3</v>
      </c>
      <c r="AQ59" s="64">
        <f t="shared" si="9"/>
        <v>-5.7666053369164319E-2</v>
      </c>
      <c r="AR59" s="64">
        <f t="shared" si="10"/>
        <v>-0.11325191869607565</v>
      </c>
      <c r="AS59" s="64">
        <f t="shared" si="11"/>
        <v>-2.0917548930135754E-2</v>
      </c>
      <c r="AU59" s="64">
        <f t="shared" si="12"/>
        <v>-2.7298371494524267E-2</v>
      </c>
      <c r="AV59" s="64">
        <f t="shared" si="13"/>
        <v>-4.5374296082519278E-2</v>
      </c>
      <c r="AW59" s="64">
        <f t="shared" si="14"/>
        <v>-0.13483408420531026</v>
      </c>
      <c r="AX59" s="64">
        <f t="shared" si="15"/>
        <v>-0.19503736974219299</v>
      </c>
    </row>
    <row r="60" spans="1:50" x14ac:dyDescent="0.2">
      <c r="A60" s="4">
        <v>58</v>
      </c>
      <c r="B60" s="6" t="s">
        <v>94</v>
      </c>
      <c r="C60" s="15"/>
      <c r="D60" s="15">
        <f>LN(V!D60/V!C60)-LN(H!D60/H!C60)</f>
        <v>-1.6770772422628505E-2</v>
      </c>
      <c r="E60" s="15">
        <f>LN(V!E60/V!D60)-LN(H!E60/H!D60)</f>
        <v>0.10269630689924965</v>
      </c>
      <c r="F60" s="15">
        <f>LN(V!F60/V!E60)-LN(H!F60/H!E60)</f>
        <v>6.9396073922239482E-2</v>
      </c>
      <c r="G60" s="15">
        <f>LN(V!G60/V!F60)-LN(H!G60/H!F60)</f>
        <v>3.6848753016896517E-2</v>
      </c>
      <c r="H60" s="15">
        <f>LN(V!H60/V!G60)-LN(H!H60/H!G60)</f>
        <v>-8.2653704375773573E-4</v>
      </c>
      <c r="I60" s="15">
        <f>LN(V!I60/V!H60)-LN(H!I60/H!H60)</f>
        <v>-3.1645008754416781E-2</v>
      </c>
      <c r="J60" s="15">
        <f>LN(V!J60/V!I60)-LN(H!J60/H!I60)</f>
        <v>-0.23976407525760074</v>
      </c>
      <c r="K60" s="15">
        <f>LN(V!K60/V!J60)-LN(H!K60/H!J60)</f>
        <v>0.12931482465487235</v>
      </c>
      <c r="L60" s="15">
        <f>LN(V!L60/V!K60)-LN(H!L60/H!K60)</f>
        <v>0.11095453224207301</v>
      </c>
      <c r="M60" s="15">
        <f>LN(V!M60/V!L60)-LN(H!M60/H!L60)</f>
        <v>0.33171166210373015</v>
      </c>
      <c r="N60" s="15">
        <f>LN(V!N60/V!M60)-LN(H!N60/H!M60)</f>
        <v>0.15614992103728034</v>
      </c>
      <c r="O60" s="15">
        <f>LN(V!O60/V!N60)-LN(H!O60/H!N60)</f>
        <v>-0.14352757418086101</v>
      </c>
      <c r="P60" s="15">
        <f>LN(V!P60/V!O60)-LN(H!P60/H!O60)</f>
        <v>0.16566657122437606</v>
      </c>
      <c r="Q60" s="15">
        <f>LN(V!Q60/V!P60)-LN(H!Q60/H!P60)</f>
        <v>4.0103262600879042E-3</v>
      </c>
      <c r="R60" s="15">
        <f>LN(V!R60/V!Q60)-LN(H!R60/H!Q60)</f>
        <v>-0.15533615080609142</v>
      </c>
      <c r="S60" s="15">
        <f>LN(V!S60/V!R60)-LN(H!S60/H!R60)</f>
        <v>0.27043100603626224</v>
      </c>
      <c r="T60" s="15">
        <f>LN(V!T60/V!S60)-LN(H!T60/H!S60)</f>
        <v>-0.12370054248550436</v>
      </c>
      <c r="U60" s="15">
        <f>LN(V!U60/V!T60)-LN(H!U60/H!T60)</f>
        <v>0.21813322958545028</v>
      </c>
      <c r="V60" s="15">
        <f>LN(V!V60/V!U60)-LN(H!V60/H!U60)</f>
        <v>-0.1076392957356046</v>
      </c>
      <c r="W60" s="15">
        <f>LN(V!W60/V!V60)-LN(H!W60/H!V60)</f>
        <v>2.1942875213227506E-2</v>
      </c>
      <c r="X60" s="15">
        <f>LN(V!X60/V!W60)-LN(H!X60/H!W60)</f>
        <v>-8.8336663857659328E-2</v>
      </c>
      <c r="Y60" s="15">
        <f>LN(V!Y60/V!X60)-LN(H!Y60/H!X60)</f>
        <v>-0.23068435382858185</v>
      </c>
      <c r="Z60" s="15">
        <f>LN(V!Z60/V!Y60)-LN(H!Z60/H!Y60)</f>
        <v>2.6476451380242884E-2</v>
      </c>
      <c r="AA60" s="15">
        <f>LN(V!AA60/V!Z60)-LN(H!AA60/H!Z60)</f>
        <v>7.9542474419866033E-2</v>
      </c>
      <c r="AB60" s="15">
        <f>LN(V!AB60/V!AA60)-LN(H!AB60/H!AA60)</f>
        <v>2.6177570981675786E-2</v>
      </c>
      <c r="AC60" s="15">
        <f>LN(V!AC60/V!AB60)-LN(H!AC60/H!AB60)</f>
        <v>-0.29767394619862847</v>
      </c>
      <c r="AD60" s="15">
        <f>LN(V!AD60/V!AC60)-LN(H!AD60/H!AC60)</f>
        <v>-2.9996254347264245E-2</v>
      </c>
      <c r="AE60" s="15">
        <f>LN(V!AE60/V!AD60)-LN(H!AE60/H!AD60)</f>
        <v>-0.22360405832861388</v>
      </c>
      <c r="AF60" s="15">
        <f>LN(V!AF60/V!AE60)-LN(H!AF60/H!AE60)</f>
        <v>-0.30745786993805962</v>
      </c>
      <c r="AH60" s="64">
        <f t="shared" si="0"/>
        <v>3.5293917608042229E-2</v>
      </c>
      <c r="AI60" s="64">
        <f t="shared" si="1"/>
        <v>9.7673372956071008E-2</v>
      </c>
      <c r="AJ60" s="64">
        <f t="shared" si="2"/>
        <v>2.8248835706754755E-2</v>
      </c>
      <c r="AK60" s="64">
        <f t="shared" si="3"/>
        <v>-1.5920079456018098E-2</v>
      </c>
      <c r="AL60" s="64">
        <f t="shared" si="4"/>
        <v>-7.9232360649085121E-2</v>
      </c>
      <c r="AM60" s="64">
        <f t="shared" si="5"/>
        <v>-0.12680015633793906</v>
      </c>
      <c r="AN60" s="64">
        <f t="shared" si="6"/>
        <v>6.2961104331412873E-2</v>
      </c>
      <c r="AO60" s="64">
        <f t="shared" si="7"/>
        <v>-6.0780209433449521E-2</v>
      </c>
      <c r="AP60" s="64">
        <f t="shared" si="8"/>
        <v>-1.978758381409863E-2</v>
      </c>
      <c r="AQ60" s="64">
        <f t="shared" si="9"/>
        <v>-2.462196426169929E-2</v>
      </c>
      <c r="AR60" s="64">
        <f t="shared" si="10"/>
        <v>-0.18375808629150217</v>
      </c>
      <c r="AS60" s="64">
        <f t="shared" si="11"/>
        <v>2.8414117834424371E-3</v>
      </c>
      <c r="AU60" s="64">
        <f t="shared" si="12"/>
        <v>-8.2407054208969224E-3</v>
      </c>
      <c r="AV60" s="64">
        <f t="shared" si="13"/>
        <v>-7.9755414087650287E-2</v>
      </c>
      <c r="AW60" s="64">
        <f t="shared" si="14"/>
        <v>-0.21468303220314155</v>
      </c>
      <c r="AX60" s="64">
        <f t="shared" si="15"/>
        <v>-0.18701939420464594</v>
      </c>
    </row>
    <row r="61" spans="1:50" x14ac:dyDescent="0.2">
      <c r="A61" s="4">
        <v>59</v>
      </c>
      <c r="B61" s="6" t="s">
        <v>95</v>
      </c>
      <c r="C61" s="15"/>
      <c r="D61" s="15">
        <f>LN(V!D61/V!C61)-LN(H!D61/H!C61)</f>
        <v>-2.4722799808901595E-2</v>
      </c>
      <c r="E61" s="15">
        <f>LN(V!E61/V!D61)-LN(H!E61/H!D61)</f>
        <v>-6.5935485853815465E-3</v>
      </c>
      <c r="F61" s="15">
        <f>LN(V!F61/V!E61)-LN(H!F61/H!E61)</f>
        <v>4.2866071971635653E-2</v>
      </c>
      <c r="G61" s="15">
        <f>LN(V!G61/V!F61)-LN(H!G61/H!F61)</f>
        <v>7.4049533255978434E-2</v>
      </c>
      <c r="H61" s="15">
        <f>LN(V!H61/V!G61)-LN(H!H61/H!G61)</f>
        <v>1.5155109611429844E-2</v>
      </c>
      <c r="I61" s="15">
        <f>LN(V!I61/V!H61)-LN(H!I61/H!H61)</f>
        <v>7.0211048012622901E-2</v>
      </c>
      <c r="J61" s="15">
        <f>LN(V!J61/V!I61)-LN(H!J61/H!I61)</f>
        <v>-5.2322749423681793E-2</v>
      </c>
      <c r="K61" s="15">
        <f>LN(V!K61/V!J61)-LN(H!K61/H!J61)</f>
        <v>7.4520186131292368E-2</v>
      </c>
      <c r="L61" s="15">
        <f>LN(V!L61/V!K61)-LN(H!L61/H!K61)</f>
        <v>8.2214420024151816E-3</v>
      </c>
      <c r="M61" s="15">
        <f>LN(V!M61/V!L61)-LN(H!M61/H!L61)</f>
        <v>5.8184900436745964E-2</v>
      </c>
      <c r="N61" s="15">
        <f>LN(V!N61/V!M61)-LN(H!N61/H!M61)</f>
        <v>8.2497904759426144E-2</v>
      </c>
      <c r="O61" s="15">
        <f>LN(V!O61/V!N61)-LN(H!O61/H!N61)</f>
        <v>-7.2511906046220181E-2</v>
      </c>
      <c r="P61" s="15">
        <f>LN(V!P61/V!O61)-LN(H!P61/H!O61)</f>
        <v>3.3901943956522254E-3</v>
      </c>
      <c r="Q61" s="15">
        <f>LN(V!Q61/V!P61)-LN(H!Q61/H!P61)</f>
        <v>6.1197437333774238E-2</v>
      </c>
      <c r="R61" s="15">
        <f>LN(V!R61/V!Q61)-LN(H!R61/H!Q61)</f>
        <v>-0.16222707568813699</v>
      </c>
      <c r="S61" s="15">
        <f>LN(V!S61/V!R61)-LN(H!S61/H!R61)</f>
        <v>8.9311485485567443E-2</v>
      </c>
      <c r="T61" s="15">
        <f>LN(V!T61/V!S61)-LN(H!T61/H!S61)</f>
        <v>-0.11512777923823778</v>
      </c>
      <c r="U61" s="15">
        <f>LN(V!U61/V!T61)-LN(H!U61/H!T61)</f>
        <v>-1.5571655346147517E-2</v>
      </c>
      <c r="V61" s="15">
        <f>LN(V!V61/V!U61)-LN(H!V61/H!U61)</f>
        <v>8.4643935335552811E-2</v>
      </c>
      <c r="W61" s="15">
        <f>LN(V!W61/V!V61)-LN(H!W61/H!V61)</f>
        <v>4.4639619422712343E-2</v>
      </c>
      <c r="X61" s="15">
        <f>LN(V!X61/V!W61)-LN(H!X61/H!W61)</f>
        <v>5.5154584693087219E-2</v>
      </c>
      <c r="Y61" s="15">
        <f>LN(V!Y61/V!X61)-LN(H!Y61/H!X61)</f>
        <v>-3.5373611195946605E-2</v>
      </c>
      <c r="Z61" s="15">
        <f>LN(V!Z61/V!Y61)-LN(H!Z61/H!Y61)</f>
        <v>0.14866785099109209</v>
      </c>
      <c r="AA61" s="15">
        <f>LN(V!AA61/V!Z61)-LN(H!AA61/H!Z61)</f>
        <v>0.12562083563006046</v>
      </c>
      <c r="AB61" s="15">
        <f>LN(V!AB61/V!AA61)-LN(H!AB61/H!AA61)</f>
        <v>4.3323510423044914E-2</v>
      </c>
      <c r="AC61" s="15">
        <f>LN(V!AC61/V!AB61)-LN(H!AC61/H!AB61)</f>
        <v>8.3246866009980713E-2</v>
      </c>
      <c r="AD61" s="15">
        <f>LN(V!AD61/V!AC61)-LN(H!AD61/H!AC61)</f>
        <v>6.7097939682774541E-2</v>
      </c>
      <c r="AE61" s="15">
        <f>LN(V!AE61/V!AD61)-LN(H!AE61/H!AD61)</f>
        <v>1.6407562020079543E-2</v>
      </c>
      <c r="AF61" s="15">
        <f>LN(V!AF61/V!AE61)-LN(H!AF61/H!AE61)</f>
        <v>-2.5482126958243808E-2</v>
      </c>
      <c r="AH61" s="64">
        <f t="shared" si="0"/>
        <v>3.9137642853257062E-2</v>
      </c>
      <c r="AI61" s="64">
        <f t="shared" si="1"/>
        <v>3.4220336781239577E-2</v>
      </c>
      <c r="AJ61" s="64">
        <f t="shared" si="2"/>
        <v>-1.6167972903872653E-2</v>
      </c>
      <c r="AK61" s="64">
        <f t="shared" si="3"/>
        <v>1.0747740973393417E-2</v>
      </c>
      <c r="AL61" s="64">
        <f t="shared" si="4"/>
        <v>7.3097090371646328E-2</v>
      </c>
      <c r="AM61" s="64">
        <f t="shared" si="5"/>
        <v>4.1752750851427045E-2</v>
      </c>
      <c r="AN61" s="64">
        <f t="shared" si="6"/>
        <v>9.0261819386834585E-3</v>
      </c>
      <c r="AO61" s="64">
        <f t="shared" si="7"/>
        <v>4.1894138202337734E-2</v>
      </c>
      <c r="AP61" s="64">
        <f t="shared" si="8"/>
        <v>3.7330810079468667E-2</v>
      </c>
      <c r="AQ61" s="64">
        <f t="shared" si="9"/>
        <v>7.0559646462062725E-2</v>
      </c>
      <c r="AR61" s="64">
        <f t="shared" si="10"/>
        <v>5.5584122570944937E-2</v>
      </c>
      <c r="AS61" s="64">
        <f t="shared" si="11"/>
        <v>2.9210358965969359E-2</v>
      </c>
      <c r="AU61" s="64">
        <f t="shared" si="12"/>
        <v>2.7257055897247463E-2</v>
      </c>
      <c r="AV61" s="64">
        <f t="shared" si="13"/>
        <v>3.6711348574600691E-2</v>
      </c>
      <c r="AW61" s="64">
        <f t="shared" si="14"/>
        <v>3.5317560188647748E-2</v>
      </c>
      <c r="AX61" s="64">
        <f t="shared" si="15"/>
        <v>1.9341124914870094E-2</v>
      </c>
    </row>
    <row r="62" spans="1:50" x14ac:dyDescent="0.2">
      <c r="A62" s="4">
        <v>60</v>
      </c>
      <c r="B62" s="6" t="s">
        <v>96</v>
      </c>
      <c r="C62" s="15"/>
      <c r="D62" s="15">
        <f>LN(V!D62/V!C62)-LN(H!D62/H!C62)</f>
        <v>-4.3436095633157701E-2</v>
      </c>
      <c r="E62" s="15">
        <f>LN(V!E62/V!D62)-LN(H!E62/H!D62)</f>
        <v>0.20764359414231384</v>
      </c>
      <c r="F62" s="15">
        <f>LN(V!F62/V!E62)-LN(H!F62/H!E62)</f>
        <v>0.1154262119024155</v>
      </c>
      <c r="G62" s="15">
        <f>LN(V!G62/V!F62)-LN(H!G62/H!F62)</f>
        <v>2.3386473659821938E-2</v>
      </c>
      <c r="H62" s="15">
        <f>LN(V!H62/V!G62)-LN(H!H62/H!G62)</f>
        <v>2.2733566411385117E-2</v>
      </c>
      <c r="I62" s="15">
        <f>LN(V!I62/V!H62)-LN(H!I62/H!H62)</f>
        <v>6.283648037248897E-2</v>
      </c>
      <c r="J62" s="15">
        <f>LN(V!J62/V!I62)-LN(H!J62/H!I62)</f>
        <v>6.1289406659884221E-2</v>
      </c>
      <c r="K62" s="15">
        <f>LN(V!K62/V!J62)-LN(H!K62/H!J62)</f>
        <v>5.0833540453516842E-3</v>
      </c>
      <c r="L62" s="15">
        <f>LN(V!L62/V!K62)-LN(H!L62/H!K62)</f>
        <v>5.9324919167012921E-2</v>
      </c>
      <c r="M62" s="15">
        <f>LN(V!M62/V!L62)-LN(H!M62/H!L62)</f>
        <v>2.2139397667708303E-2</v>
      </c>
      <c r="N62" s="15">
        <f>LN(V!N62/V!M62)-LN(H!N62/H!M62)</f>
        <v>-4.4057866171719876E-2</v>
      </c>
      <c r="O62" s="15">
        <f>LN(V!O62/V!N62)-LN(H!O62/H!N62)</f>
        <v>-4.8712588790705356E-2</v>
      </c>
      <c r="P62" s="15">
        <f>LN(V!P62/V!O62)-LN(H!P62/H!O62)</f>
        <v>2.2921224887235761E-2</v>
      </c>
      <c r="Q62" s="15">
        <f>LN(V!Q62/V!P62)-LN(H!Q62/H!P62)</f>
        <v>7.9979231731999736E-2</v>
      </c>
      <c r="R62" s="15">
        <f>LN(V!R62/V!Q62)-LN(H!R62/H!Q62)</f>
        <v>-0.40542222627133978</v>
      </c>
      <c r="S62" s="15">
        <f>LN(V!S62/V!R62)-LN(H!S62/H!R62)</f>
        <v>0.14033701150694253</v>
      </c>
      <c r="T62" s="15">
        <f>LN(V!T62/V!S62)-LN(H!T62/H!S62)</f>
        <v>-0.2058325370904826</v>
      </c>
      <c r="U62" s="15">
        <f>LN(V!U62/V!T62)-LN(H!U62/H!T62)</f>
        <v>-0.4757955535485644</v>
      </c>
      <c r="V62" s="15">
        <f>LN(V!V62/V!U62)-LN(H!V62/H!U62)</f>
        <v>0.29146928150500884</v>
      </c>
      <c r="W62" s="15">
        <f>LN(V!W62/V!V62)-LN(H!W62/H!V62)</f>
        <v>0.14522955188457254</v>
      </c>
      <c r="X62" s="15">
        <f>LN(V!X62/V!W62)-LN(H!X62/H!W62)</f>
        <v>-5.3694262826794709E-2</v>
      </c>
      <c r="Y62" s="15">
        <f>LN(V!Y62/V!X62)-LN(H!Y62/H!X62)</f>
        <v>-4.6969206939142874E-2</v>
      </c>
      <c r="Z62" s="15">
        <f>LN(V!Z62/V!Y62)-LN(H!Z62/H!Y62)</f>
        <v>0.19204615503140471</v>
      </c>
      <c r="AA62" s="15">
        <f>LN(V!AA62/V!Z62)-LN(H!AA62/H!Z62)</f>
        <v>1.6764137672712995E-2</v>
      </c>
      <c r="AB62" s="15">
        <f>LN(V!AB62/V!AA62)-LN(H!AB62/H!AA62)</f>
        <v>2.3833068569398728E-2</v>
      </c>
      <c r="AC62" s="15">
        <f>LN(V!AC62/V!AB62)-LN(H!AC62/H!AB62)</f>
        <v>-0.20371066586902359</v>
      </c>
      <c r="AD62" s="15">
        <f>LN(V!AD62/V!AC62)-LN(H!AD62/H!AC62)</f>
        <v>-0.16545125912127964</v>
      </c>
      <c r="AE62" s="15">
        <f>LN(V!AE62/V!AD62)-LN(H!AE62/H!AD62)</f>
        <v>0.16253999739526731</v>
      </c>
      <c r="AF62" s="15">
        <f>LN(V!AF62/V!AE62)-LN(H!AF62/H!AE62)</f>
        <v>0.23832771032190186</v>
      </c>
      <c r="AH62" s="64">
        <f t="shared" si="0"/>
        <v>8.640526529768508E-2</v>
      </c>
      <c r="AI62" s="64">
        <f t="shared" si="1"/>
        <v>2.0755842273647455E-2</v>
      </c>
      <c r="AJ62" s="64">
        <f t="shared" si="2"/>
        <v>-4.2179469387173422E-2</v>
      </c>
      <c r="AK62" s="64">
        <f t="shared" si="3"/>
        <v>-5.9724704015252074E-2</v>
      </c>
      <c r="AL62" s="64">
        <f t="shared" si="4"/>
        <v>-3.6073023069299994E-3</v>
      </c>
      <c r="AM62" s="64">
        <f t="shared" si="5"/>
        <v>-1.455630863006166E-3</v>
      </c>
      <c r="AN62" s="64">
        <f t="shared" si="6"/>
        <v>-1.0711813556762987E-2</v>
      </c>
      <c r="AO62" s="64">
        <f t="shared" si="7"/>
        <v>-2.663094111141023E-2</v>
      </c>
      <c r="AP62" s="64">
        <f t="shared" si="8"/>
        <v>-1.2549929526876308E-2</v>
      </c>
      <c r="AQ62" s="64">
        <f t="shared" si="9"/>
        <v>4.6418538583593398E-2</v>
      </c>
      <c r="AR62" s="64">
        <f t="shared" si="10"/>
        <v>-6.8873975865011969E-2</v>
      </c>
      <c r="AS62" s="64">
        <f t="shared" si="11"/>
        <v>1.9766287347677003E-4</v>
      </c>
      <c r="AU62" s="64">
        <f t="shared" si="12"/>
        <v>8.7023074252062377E-3</v>
      </c>
      <c r="AV62" s="64">
        <f t="shared" si="13"/>
        <v>-6.2495063857708373E-3</v>
      </c>
      <c r="AW62" s="64">
        <f t="shared" si="14"/>
        <v>7.926445681716493E-3</v>
      </c>
      <c r="AX62" s="64">
        <f t="shared" si="15"/>
        <v>7.8472149531963173E-2</v>
      </c>
    </row>
    <row r="63" spans="1:50" x14ac:dyDescent="0.2">
      <c r="A63" s="4">
        <v>61</v>
      </c>
      <c r="B63" s="6" t="s">
        <v>97</v>
      </c>
      <c r="C63" s="15"/>
      <c r="D63" s="15">
        <f>LN(V!D63/V!C63)-LN(H!D63/H!C63)</f>
        <v>4.3617308051297959E-2</v>
      </c>
      <c r="E63" s="15">
        <f>LN(V!E63/V!D63)-LN(H!E63/H!D63)</f>
        <v>0.21124670897621095</v>
      </c>
      <c r="F63" s="15">
        <f>LN(V!F63/V!E63)-LN(H!F63/H!E63)</f>
        <v>7.7442153417641893E-2</v>
      </c>
      <c r="G63" s="15">
        <f>LN(V!G63/V!F63)-LN(H!G63/H!F63)</f>
        <v>-6.8178193786333829E-2</v>
      </c>
      <c r="H63" s="15">
        <f>LN(V!H63/V!G63)-LN(H!H63/H!G63)</f>
        <v>8.7656776373949821E-2</v>
      </c>
      <c r="I63" s="15">
        <f>LN(V!I63/V!H63)-LN(H!I63/H!H63)</f>
        <v>0.15462732778175481</v>
      </c>
      <c r="J63" s="15">
        <f>LN(V!J63/V!I63)-LN(H!J63/H!I63)</f>
        <v>-1.9081511996336765E-2</v>
      </c>
      <c r="K63" s="15">
        <f>LN(V!K63/V!J63)-LN(H!K63/H!J63)</f>
        <v>7.1697042777230019E-2</v>
      </c>
      <c r="L63" s="15">
        <f>LN(V!L63/V!K63)-LN(H!L63/H!K63)</f>
        <v>7.3750031411803099E-2</v>
      </c>
      <c r="M63" s="15">
        <f>LN(V!M63/V!L63)-LN(H!M63/H!L63)</f>
        <v>0.10508646885389175</v>
      </c>
      <c r="N63" s="15">
        <f>LN(V!N63/V!M63)-LN(H!N63/H!M63)</f>
        <v>2.7461333213254377E-2</v>
      </c>
      <c r="O63" s="15">
        <f>LN(V!O63/V!N63)-LN(H!O63/H!N63)</f>
        <v>1.4895766412227514E-2</v>
      </c>
      <c r="P63" s="15">
        <f>LN(V!P63/V!O63)-LN(H!P63/H!O63)</f>
        <v>6.765308918962476E-2</v>
      </c>
      <c r="Q63" s="15">
        <f>LN(V!Q63/V!P63)-LN(H!Q63/H!P63)</f>
        <v>0.12642447582879979</v>
      </c>
      <c r="R63" s="15">
        <f>LN(V!R63/V!Q63)-LN(H!R63/H!Q63)</f>
        <v>-1.0916848895206155</v>
      </c>
      <c r="S63" s="15">
        <f>LN(V!S63/V!R63)-LN(H!S63/H!R63)</f>
        <v>0.26913830595354543</v>
      </c>
      <c r="T63" s="15">
        <f>LN(V!T63/V!S63)-LN(H!T63/H!S63)</f>
        <v>3.7990965245309483E-3</v>
      </c>
      <c r="U63" s="15">
        <f>LN(V!U63/V!T63)-LN(H!U63/H!T63)</f>
        <v>-5.4856542403415032E-2</v>
      </c>
      <c r="V63" s="15">
        <f>LN(V!V63/V!U63)-LN(H!V63/H!U63)</f>
        <v>0.11711609625382777</v>
      </c>
      <c r="W63" s="15">
        <f>LN(V!W63/V!V63)-LN(H!W63/H!V63)</f>
        <v>8.0220152668255718E-2</v>
      </c>
      <c r="X63" s="15">
        <f>LN(V!X63/V!W63)-LN(H!X63/H!W63)</f>
        <v>-8.3343967468673841E-2</v>
      </c>
      <c r="Y63" s="15">
        <f>LN(V!Y63/V!X63)-LN(H!Y63/H!X63)</f>
        <v>-7.6075533418478836E-2</v>
      </c>
      <c r="Z63" s="15">
        <f>LN(V!Z63/V!Y63)-LN(H!Z63/H!Y63)</f>
        <v>0.16205880424635483</v>
      </c>
      <c r="AA63" s="15">
        <f>LN(V!AA63/V!Z63)-LN(H!AA63/H!Z63)</f>
        <v>-4.1549809183388894E-2</v>
      </c>
      <c r="AB63" s="15">
        <f>LN(V!AB63/V!AA63)-LN(H!AB63/H!AA63)</f>
        <v>-0.1326307012056426</v>
      </c>
      <c r="AC63" s="15">
        <f>LN(V!AC63/V!AB63)-LN(H!AC63/H!AB63)</f>
        <v>-0.24221117365825745</v>
      </c>
      <c r="AD63" s="15">
        <f>LN(V!AD63/V!AC63)-LN(H!AD63/H!AC63)</f>
        <v>0.1777103120575747</v>
      </c>
      <c r="AE63" s="15">
        <f>LN(V!AE63/V!AD63)-LN(H!AE63/H!AD63)</f>
        <v>-0.10366282392608846</v>
      </c>
      <c r="AF63" s="15">
        <f>LN(V!AF63/V!AE63)-LN(H!AF63/H!AE63)</f>
        <v>-0.16722107087240451</v>
      </c>
      <c r="AH63" s="64">
        <f t="shared" si="0"/>
        <v>9.255895455264472E-2</v>
      </c>
      <c r="AI63" s="64">
        <f t="shared" si="1"/>
        <v>5.1782672851968491E-2</v>
      </c>
      <c r="AJ63" s="64">
        <f t="shared" si="2"/>
        <v>-0.12271465042728358</v>
      </c>
      <c r="AK63" s="64">
        <f t="shared" si="3"/>
        <v>1.2586967114905112E-2</v>
      </c>
      <c r="AL63" s="64">
        <f t="shared" si="4"/>
        <v>-6.6081682643882589E-2</v>
      </c>
      <c r="AM63" s="64">
        <f t="shared" si="5"/>
        <v>3.7023744065743124E-2</v>
      </c>
      <c r="AN63" s="64">
        <f t="shared" si="6"/>
        <v>-3.5465988787657547E-2</v>
      </c>
      <c r="AO63" s="64">
        <f t="shared" si="7"/>
        <v>-1.6118840792783428E-2</v>
      </c>
      <c r="AP63" s="64">
        <f t="shared" si="8"/>
        <v>-2.8069337762922164E-3</v>
      </c>
      <c r="AQ63" s="64">
        <f t="shared" si="9"/>
        <v>-2.2049309890288877E-2</v>
      </c>
      <c r="AR63" s="64">
        <f t="shared" si="10"/>
        <v>-5.6054561842257065E-2</v>
      </c>
      <c r="AS63" s="64">
        <f t="shared" si="11"/>
        <v>-3.1589335046945549E-3</v>
      </c>
      <c r="AU63" s="64">
        <f t="shared" si="12"/>
        <v>-9.0182955535413386E-3</v>
      </c>
      <c r="AV63" s="64">
        <f t="shared" si="13"/>
        <v>-2.7742089260446585E-2</v>
      </c>
      <c r="AW63" s="64">
        <f t="shared" si="14"/>
        <v>-8.3846189099793925E-2</v>
      </c>
      <c r="AX63" s="64">
        <f t="shared" si="15"/>
        <v>-3.1057860913639421E-2</v>
      </c>
    </row>
    <row r="64" spans="1:50" x14ac:dyDescent="0.2">
      <c r="A64" s="4">
        <v>62</v>
      </c>
      <c r="B64" s="6" t="s">
        <v>98</v>
      </c>
      <c r="C64" s="15"/>
      <c r="D64" s="15">
        <f>LN(V!D64/V!C64)-LN(H!D64/H!C64)</f>
        <v>-2.8436109918570929E-3</v>
      </c>
      <c r="E64" s="15">
        <f>LN(V!E64/V!D64)-LN(H!E64/H!D64)</f>
        <v>0.11030678184519421</v>
      </c>
      <c r="F64" s="15">
        <f>LN(V!F64/V!E64)-LN(H!F64/H!E64)</f>
        <v>1.1696180017006549E-2</v>
      </c>
      <c r="G64" s="15">
        <f>LN(V!G64/V!F64)-LN(H!G64/H!F64)</f>
        <v>-5.4784252964303337E-2</v>
      </c>
      <c r="H64" s="15">
        <f>LN(V!H64/V!G64)-LN(H!H64/H!G64)</f>
        <v>-1.8534656966059486E-2</v>
      </c>
      <c r="I64" s="15">
        <f>LN(V!I64/V!H64)-LN(H!I64/H!H64)</f>
        <v>5.1332389113458603E-2</v>
      </c>
      <c r="J64" s="15">
        <f>LN(V!J64/V!I64)-LN(H!J64/H!I64)</f>
        <v>2.0007733489822273E-2</v>
      </c>
      <c r="K64" s="15">
        <f>LN(V!K64/V!J64)-LN(H!K64/H!J64)</f>
        <v>-1.6313859400038558E-2</v>
      </c>
      <c r="L64" s="15">
        <f>LN(V!L64/V!K64)-LN(H!L64/H!K64)</f>
        <v>3.8520259832903997E-2</v>
      </c>
      <c r="M64" s="15">
        <f>LN(V!M64/V!L64)-LN(H!M64/H!L64)</f>
        <v>-2.1934794908241781E-3</v>
      </c>
      <c r="N64" s="15">
        <f>LN(V!N64/V!M64)-LN(H!N64/H!M64)</f>
        <v>-9.2383361578179959E-2</v>
      </c>
      <c r="O64" s="15">
        <f>LN(V!O64/V!N64)-LN(H!O64/H!N64)</f>
        <v>-3.6914316422520278E-2</v>
      </c>
      <c r="P64" s="15">
        <f>LN(V!P64/V!O64)-LN(H!P64/H!O64)</f>
        <v>0.12644595850462889</v>
      </c>
      <c r="Q64" s="15">
        <f>LN(V!Q64/V!P64)-LN(H!Q64/H!P64)</f>
        <v>-2.2451292465372884E-2</v>
      </c>
      <c r="R64" s="15">
        <f>LN(V!R64/V!Q64)-LN(H!R64/H!Q64)</f>
        <v>-8.2996054816318512E-2</v>
      </c>
      <c r="S64" s="15">
        <f>LN(V!S64/V!R64)-LN(H!S64/H!R64)</f>
        <v>2.467690391050046E-2</v>
      </c>
      <c r="T64" s="15">
        <f>LN(V!T64/V!S64)-LN(H!T64/H!S64)</f>
        <v>5.2805894251624685E-2</v>
      </c>
      <c r="U64" s="15">
        <f>LN(V!U64/V!T64)-LN(H!U64/H!T64)</f>
        <v>-2.7692310163669409E-2</v>
      </c>
      <c r="V64" s="15">
        <f>LN(V!V64/V!U64)-LN(H!V64/H!U64)</f>
        <v>6.7797670212856237E-2</v>
      </c>
      <c r="W64" s="15">
        <f>LN(V!W64/V!V64)-LN(H!W64/H!V64)</f>
        <v>5.3000709007946477E-3</v>
      </c>
      <c r="X64" s="15">
        <f>LN(V!X64/V!W64)-LN(H!X64/H!W64)</f>
        <v>-3.7474949256954999E-3</v>
      </c>
      <c r="Y64" s="15">
        <f>LN(V!Y64/V!X64)-LN(H!Y64/H!X64)</f>
        <v>-4.179192124260106E-2</v>
      </c>
      <c r="Z64" s="15">
        <f>LN(V!Z64/V!Y64)-LN(H!Z64/H!Y64)</f>
        <v>5.2937406884367127E-2</v>
      </c>
      <c r="AA64" s="15">
        <f>LN(V!AA64/V!Z64)-LN(H!AA64/H!Z64)</f>
        <v>1.2273677424675684E-2</v>
      </c>
      <c r="AB64" s="15">
        <f>LN(V!AB64/V!AA64)-LN(H!AB64/H!AA64)</f>
        <v>4.4065293783590538E-2</v>
      </c>
      <c r="AC64" s="15">
        <f>LN(V!AC64/V!AB64)-LN(H!AC64/H!AB64)</f>
        <v>-0.1685598302845242</v>
      </c>
      <c r="AD64" s="15">
        <f>LN(V!AD64/V!AC64)-LN(H!AD64/H!AC64)</f>
        <v>-0.15650063624336355</v>
      </c>
      <c r="AE64" s="15">
        <f>LN(V!AE64/V!AD64)-LN(H!AE64/H!AD64)</f>
        <v>8.5201210190761989E-2</v>
      </c>
      <c r="AF64" s="15">
        <f>LN(V!AF64/V!AE64)-LN(H!AF64/H!AE64)</f>
        <v>4.6735675511385182E-2</v>
      </c>
      <c r="AH64" s="64">
        <f t="shared" si="0"/>
        <v>2.0003288209059309E-2</v>
      </c>
      <c r="AI64" s="64">
        <f t="shared" si="1"/>
        <v>-1.0472541429263285E-2</v>
      </c>
      <c r="AJ64" s="64">
        <f t="shared" si="2"/>
        <v>1.7522397421835354E-3</v>
      </c>
      <c r="AK64" s="64">
        <f t="shared" si="3"/>
        <v>1.8892766055182135E-2</v>
      </c>
      <c r="AL64" s="64">
        <f t="shared" si="4"/>
        <v>-2.0215074686898381E-2</v>
      </c>
      <c r="AM64" s="64">
        <f t="shared" si="5"/>
        <v>-3.5649713026300781E-2</v>
      </c>
      <c r="AN64" s="64">
        <f t="shared" si="6"/>
        <v>-4.3601508435398752E-3</v>
      </c>
      <c r="AO64" s="64">
        <f t="shared" si="7"/>
        <v>-6.4925807675985684E-3</v>
      </c>
      <c r="AP64" s="64">
        <f t="shared" si="8"/>
        <v>1.7994254125104771E-2</v>
      </c>
      <c r="AQ64" s="64">
        <f t="shared" si="9"/>
        <v>1.6871114212508073E-2</v>
      </c>
      <c r="AR64" s="64">
        <f t="shared" si="10"/>
        <v>-7.9953085445708602E-2</v>
      </c>
      <c r="AS64" s="64">
        <f t="shared" si="11"/>
        <v>-7.9614950375129796E-4</v>
      </c>
      <c r="AU64" s="64">
        <f t="shared" si="12"/>
        <v>9.0141567536071909E-4</v>
      </c>
      <c r="AV64" s="64">
        <f t="shared" si="13"/>
        <v>-2.398099515369049E-3</v>
      </c>
      <c r="AW64" s="64">
        <f t="shared" si="14"/>
        <v>-4.8280895206435151E-2</v>
      </c>
      <c r="AX64" s="64">
        <f t="shared" si="15"/>
        <v>-8.1879168470721259E-3</v>
      </c>
    </row>
    <row r="65" spans="1:50" x14ac:dyDescent="0.2">
      <c r="A65" s="4">
        <v>63</v>
      </c>
      <c r="B65" s="6" t="s">
        <v>99</v>
      </c>
      <c r="C65" s="15"/>
      <c r="D65" s="15">
        <f>LN(V!D65/V!C65)-LN(H!D65/H!C65)</f>
        <v>-6.7610927400889573E-2</v>
      </c>
      <c r="E65" s="15">
        <f>LN(V!E65/V!D65)-LN(H!E65/H!D65)</f>
        <v>0.12164844353086132</v>
      </c>
      <c r="F65" s="15">
        <f>LN(V!F65/V!E65)-LN(H!F65/H!E65)</f>
        <v>1.1787508700453114E-2</v>
      </c>
      <c r="G65" s="15">
        <f>LN(V!G65/V!F65)-LN(H!G65/H!F65)</f>
        <v>-5.6260268659698298E-2</v>
      </c>
      <c r="H65" s="15">
        <f>LN(V!H65/V!G65)-LN(H!H65/H!G65)</f>
        <v>-3.8893335785108216E-2</v>
      </c>
      <c r="I65" s="15">
        <f>LN(V!I65/V!H65)-LN(H!I65/H!H65)</f>
        <v>1.6973936239018408E-2</v>
      </c>
      <c r="J65" s="15">
        <f>LN(V!J65/V!I65)-LN(H!J65/H!I65)</f>
        <v>7.9551014863907712E-2</v>
      </c>
      <c r="K65" s="15">
        <f>LN(V!K65/V!J65)-LN(H!K65/H!J65)</f>
        <v>1.4506314049456043E-2</v>
      </c>
      <c r="L65" s="15">
        <f>LN(V!L65/V!K65)-LN(H!L65/H!K65)</f>
        <v>6.6230952936718351E-2</v>
      </c>
      <c r="M65" s="15">
        <f>LN(V!M65/V!L65)-LN(H!M65/H!L65)</f>
        <v>-2.3310494787188673E-2</v>
      </c>
      <c r="N65" s="15">
        <f>LN(V!N65/V!M65)-LN(H!N65/H!M65)</f>
        <v>-4.9769517567318552E-2</v>
      </c>
      <c r="O65" s="15">
        <f>LN(V!O65/V!N65)-LN(H!O65/H!N65)</f>
        <v>-3.6598205161745702E-2</v>
      </c>
      <c r="P65" s="15">
        <f>LN(V!P65/V!O65)-LN(H!P65/H!O65)</f>
        <v>0.14015473359146666</v>
      </c>
      <c r="Q65" s="15">
        <f>LN(V!Q65/V!P65)-LN(H!Q65/H!P65)</f>
        <v>1.6197995188558058E-2</v>
      </c>
      <c r="R65" s="15">
        <f>LN(V!R65/V!Q65)-LN(H!R65/H!Q65)</f>
        <v>-5.7885375235749249E-2</v>
      </c>
      <c r="S65" s="15">
        <f>LN(V!S65/V!R65)-LN(H!S65/H!R65)</f>
        <v>2.3101338573618627E-2</v>
      </c>
      <c r="T65" s="15">
        <f>LN(V!T65/V!S65)-LN(H!T65/H!S65)</f>
        <v>5.3162692440326495E-2</v>
      </c>
      <c r="U65" s="15">
        <f>LN(V!U65/V!T65)-LN(H!U65/H!T65)</f>
        <v>-6.8286512998799828E-2</v>
      </c>
      <c r="V65" s="15">
        <f>LN(V!V65/V!U65)-LN(H!V65/H!U65)</f>
        <v>4.2813668001589832E-2</v>
      </c>
      <c r="W65" s="15">
        <f>LN(V!W65/V!V65)-LN(H!W65/H!V65)</f>
        <v>2.0396435013242488E-2</v>
      </c>
      <c r="X65" s="15">
        <f>LN(V!X65/V!W65)-LN(H!X65/H!W65)</f>
        <v>5.7185937567294509E-3</v>
      </c>
      <c r="Y65" s="15">
        <f>LN(V!Y65/V!X65)-LN(H!Y65/H!X65)</f>
        <v>-5.14896811845168E-2</v>
      </c>
      <c r="Z65" s="15">
        <f>LN(V!Z65/V!Y65)-LN(H!Z65/H!Y65)</f>
        <v>6.0571976221480119E-2</v>
      </c>
      <c r="AA65" s="15">
        <f>LN(V!AA65/V!Z65)-LN(H!AA65/H!Z65)</f>
        <v>2.5183887496716954E-2</v>
      </c>
      <c r="AB65" s="15">
        <f>LN(V!AB65/V!AA65)-LN(H!AB65/H!AA65)</f>
        <v>6.1279516411575738E-2</v>
      </c>
      <c r="AC65" s="15">
        <f>LN(V!AC65/V!AB65)-LN(H!AC65/H!AB65)</f>
        <v>-0.15494026385788554</v>
      </c>
      <c r="AD65" s="15">
        <f>LN(V!AD65/V!AC65)-LN(H!AD65/H!AC65)</f>
        <v>-0.11998083321251246</v>
      </c>
      <c r="AE65" s="15">
        <f>LN(V!AE65/V!AD65)-LN(H!AE65/H!AD65)</f>
        <v>6.1095697954716199E-2</v>
      </c>
      <c r="AF65" s="15">
        <f>LN(V!AF65/V!AE65)-LN(H!AF65/H!AE65)</f>
        <v>4.6581700826455248E-2</v>
      </c>
      <c r="AH65" s="64">
        <f t="shared" si="0"/>
        <v>1.1051256805105266E-2</v>
      </c>
      <c r="AI65" s="64">
        <f t="shared" si="1"/>
        <v>1.7441653899114975E-2</v>
      </c>
      <c r="AJ65" s="64">
        <f t="shared" si="2"/>
        <v>1.699409739122968E-2</v>
      </c>
      <c r="AK65" s="64">
        <f t="shared" si="3"/>
        <v>1.0760975242617687E-2</v>
      </c>
      <c r="AL65" s="64">
        <f t="shared" si="4"/>
        <v>-1.1878912982525905E-2</v>
      </c>
      <c r="AM65" s="64">
        <f t="shared" si="5"/>
        <v>-2.9442567628898131E-2</v>
      </c>
      <c r="AN65" s="64">
        <f t="shared" si="6"/>
        <v>1.7217875645172326E-2</v>
      </c>
      <c r="AO65" s="64">
        <f t="shared" si="7"/>
        <v>-5.3729019964447802E-3</v>
      </c>
      <c r="AP65" s="64">
        <f t="shared" si="8"/>
        <v>1.659450835092716E-2</v>
      </c>
      <c r="AQ65" s="64">
        <f t="shared" si="9"/>
        <v>2.3886424736314003E-2</v>
      </c>
      <c r="AR65" s="64">
        <f t="shared" si="10"/>
        <v>-7.1275133038560604E-2</v>
      </c>
      <c r="AS65" s="64">
        <f t="shared" si="11"/>
        <v>6.0355635748115663E-3</v>
      </c>
      <c r="AU65" s="64">
        <f t="shared" si="12"/>
        <v>7.4836399052274124E-3</v>
      </c>
      <c r="AV65" s="64">
        <f t="shared" si="13"/>
        <v>-1.3763940869909318E-3</v>
      </c>
      <c r="AW65" s="64">
        <f t="shared" si="14"/>
        <v>-4.1810924572306646E-2</v>
      </c>
      <c r="AX65" s="64">
        <f t="shared" si="15"/>
        <v>-4.1011448104470048E-3</v>
      </c>
    </row>
    <row r="66" spans="1:50" x14ac:dyDescent="0.2">
      <c r="A66" s="4">
        <v>64</v>
      </c>
      <c r="B66" s="6" t="s">
        <v>100</v>
      </c>
      <c r="C66" s="15"/>
      <c r="D66" s="15">
        <f>LN(V!D66/V!C66)-LN(H!D66/H!C66)</f>
        <v>9.9593357866347848E-3</v>
      </c>
      <c r="E66" s="15">
        <f>LN(V!E66/V!D66)-LN(H!E66/H!D66)</f>
        <v>0.20497212112620739</v>
      </c>
      <c r="F66" s="15">
        <f>LN(V!F66/V!E66)-LN(H!F66/H!E66)</f>
        <v>0.15055271720501107</v>
      </c>
      <c r="G66" s="15">
        <f>LN(V!G66/V!F66)-LN(H!G66/H!F66)</f>
        <v>2.9862511780510283E-2</v>
      </c>
      <c r="H66" s="15">
        <f>LN(V!H66/V!G66)-LN(H!H66/H!G66)</f>
        <v>3.2361536568002822E-2</v>
      </c>
      <c r="I66" s="15">
        <f>LN(V!I66/V!H66)-LN(H!I66/H!H66)</f>
        <v>7.2794231318472485E-2</v>
      </c>
      <c r="J66" s="15">
        <f>LN(V!J66/V!I66)-LN(H!J66/H!I66)</f>
        <v>1.9737833849096918E-2</v>
      </c>
      <c r="K66" s="15">
        <f>LN(V!K66/V!J66)-LN(H!K66/H!J66)</f>
        <v>1.6597860809602259E-2</v>
      </c>
      <c r="L66" s="15">
        <f>LN(V!L66/V!K66)-LN(H!L66/H!K66)</f>
        <v>7.1018599747551453E-2</v>
      </c>
      <c r="M66" s="15">
        <f>LN(V!M66/V!L66)-LN(H!M66/H!L66)</f>
        <v>-2.4482679080015439E-2</v>
      </c>
      <c r="N66" s="15">
        <f>LN(V!N66/V!M66)-LN(H!N66/H!M66)</f>
        <v>-8.917564640630421E-2</v>
      </c>
      <c r="O66" s="15">
        <f>LN(V!O66/V!N66)-LN(H!O66/H!N66)</f>
        <v>-1.3030304578799883E-2</v>
      </c>
      <c r="P66" s="15">
        <f>LN(V!P66/V!O66)-LN(H!P66/H!O66)</f>
        <v>0.15233422309554687</v>
      </c>
      <c r="Q66" s="15">
        <f>LN(V!Q66/V!P66)-LN(H!Q66/H!P66)</f>
        <v>4.5179155103259594E-3</v>
      </c>
      <c r="R66" s="15">
        <f>LN(V!R66/V!Q66)-LN(H!R66/H!Q66)</f>
        <v>-6.9297673336012541E-2</v>
      </c>
      <c r="S66" s="15">
        <f>LN(V!S66/V!R66)-LN(H!S66/H!R66)</f>
        <v>3.4521131768620823E-2</v>
      </c>
      <c r="T66" s="15">
        <f>LN(V!T66/V!S66)-LN(H!T66/H!S66)</f>
        <v>0.14097878185074067</v>
      </c>
      <c r="U66" s="15">
        <f>LN(V!U66/V!T66)-LN(H!U66/H!T66)</f>
        <v>6.2353616413529121E-2</v>
      </c>
      <c r="V66" s="15">
        <f>LN(V!V66/V!U66)-LN(H!V66/H!U66)</f>
        <v>0.15352524775782131</v>
      </c>
      <c r="W66" s="15">
        <f>LN(V!W66/V!V66)-LN(H!W66/H!V66)</f>
        <v>0.12404951955418891</v>
      </c>
      <c r="X66" s="15">
        <f>LN(V!X66/V!W66)-LN(H!X66/H!W66)</f>
        <v>6.5036063557168872E-2</v>
      </c>
      <c r="Y66" s="15">
        <f>LN(V!Y66/V!X66)-LN(H!Y66/H!X66)</f>
        <v>-3.6072551133997655E-2</v>
      </c>
      <c r="Z66" s="15">
        <f>LN(V!Z66/V!Y66)-LN(H!Z66/H!Y66)</f>
        <v>9.9772930912533531E-2</v>
      </c>
      <c r="AA66" s="15">
        <f>LN(V!AA66/V!Z66)-LN(H!AA66/H!Z66)</f>
        <v>6.4436392372947127E-2</v>
      </c>
      <c r="AB66" s="15">
        <f>LN(V!AB66/V!AA66)-LN(H!AB66/H!AA66)</f>
        <v>9.3479887327111655E-2</v>
      </c>
      <c r="AC66" s="15">
        <f>LN(V!AC66/V!AB66)-LN(H!AC66/H!AB66)</f>
        <v>-8.7163960287365061E-2</v>
      </c>
      <c r="AD66" s="15">
        <f>LN(V!AD66/V!AC66)-LN(H!AD66/H!AC66)</f>
        <v>-9.0437115732384554E-2</v>
      </c>
      <c r="AE66" s="15">
        <f>LN(V!AE66/V!AD66)-LN(H!AE66/H!AD66)</f>
        <v>9.7394939280540826E-2</v>
      </c>
      <c r="AF66" s="15">
        <f>LN(V!AF66/V!AE66)-LN(H!AF66/H!AE66)</f>
        <v>7.2537520109595452E-2</v>
      </c>
      <c r="AH66" s="64">
        <f t="shared" si="0"/>
        <v>9.8108623599640815E-2</v>
      </c>
      <c r="AI66" s="64">
        <f t="shared" si="1"/>
        <v>-1.2608062160138044E-3</v>
      </c>
      <c r="AJ66" s="64">
        <f t="shared" si="2"/>
        <v>2.1809058491936244E-2</v>
      </c>
      <c r="AK66" s="64">
        <f t="shared" si="3"/>
        <v>0.10918864582668979</v>
      </c>
      <c r="AL66" s="64">
        <f t="shared" si="4"/>
        <v>2.6890539838245919E-2</v>
      </c>
      <c r="AM66" s="64">
        <f t="shared" si="5"/>
        <v>3.4789117740781361E-3</v>
      </c>
      <c r="AN66" s="64">
        <f t="shared" si="6"/>
        <v>1.027412613796122E-2</v>
      </c>
      <c r="AO66" s="64">
        <f t="shared" si="7"/>
        <v>5.7279479322736228E-2</v>
      </c>
      <c r="AP66" s="64">
        <f t="shared" si="8"/>
        <v>8.5284432068004845E-2</v>
      </c>
      <c r="AQ66" s="64">
        <f t="shared" si="9"/>
        <v>5.5404164869648664E-2</v>
      </c>
      <c r="AR66" s="64">
        <f t="shared" si="10"/>
        <v>-2.6735378913069596E-2</v>
      </c>
      <c r="AS66" s="64">
        <f t="shared" si="11"/>
        <v>4.7431041898172259E-2</v>
      </c>
      <c r="AU66" s="64">
        <f t="shared" si="12"/>
        <v>4.8327701834294516E-2</v>
      </c>
      <c r="AV66" s="64">
        <f t="shared" si="13"/>
        <v>5.845317476787925E-2</v>
      </c>
      <c r="AW66" s="64">
        <f t="shared" si="14"/>
        <v>-1.9171541574033342E-3</v>
      </c>
      <c r="AX66" s="64">
        <f t="shared" si="15"/>
        <v>2.649844788591724E-2</v>
      </c>
    </row>
    <row r="67" spans="1:50" x14ac:dyDescent="0.2">
      <c r="A67" s="4">
        <v>65</v>
      </c>
      <c r="B67" s="6" t="s">
        <v>101</v>
      </c>
      <c r="C67" s="15"/>
      <c r="D67" s="15">
        <f>LN(V!D67/V!C67)-LN(H!D67/H!C67)</f>
        <v>-3.9820600925621563E-2</v>
      </c>
      <c r="E67" s="15">
        <f>LN(V!E67/V!D67)-LN(H!E67/H!D67)</f>
        <v>3.6960056246250546E-2</v>
      </c>
      <c r="F67" s="15">
        <f>LN(V!F67/V!E67)-LN(H!F67/H!E67)</f>
        <v>-4.2274731640611282E-3</v>
      </c>
      <c r="G67" s="15">
        <f>LN(V!G67/V!F67)-LN(H!G67/H!F67)</f>
        <v>6.3677634481946015E-3</v>
      </c>
      <c r="H67" s="15">
        <f>LN(V!H67/V!G67)-LN(H!H67/H!G67)</f>
        <v>7.4058163101065597E-2</v>
      </c>
      <c r="I67" s="15">
        <f>LN(V!I67/V!H67)-LN(H!I67/H!H67)</f>
        <v>-4.2323436294394161E-2</v>
      </c>
      <c r="J67" s="15">
        <f>LN(V!J67/V!I67)-LN(H!J67/H!I67)</f>
        <v>2.1127524966550286E-2</v>
      </c>
      <c r="K67" s="15">
        <f>LN(V!K67/V!J67)-LN(H!K67/H!J67)</f>
        <v>-2.5996577321704576E-2</v>
      </c>
      <c r="L67" s="15">
        <f>LN(V!L67/V!K67)-LN(H!L67/H!K67)</f>
        <v>-3.8327992125833647E-2</v>
      </c>
      <c r="M67" s="15">
        <f>LN(V!M67/V!L67)-LN(H!M67/H!L67)</f>
        <v>-5.3963408485602229E-2</v>
      </c>
      <c r="N67" s="15">
        <f>LN(V!N67/V!M67)-LN(H!N67/H!M67)</f>
        <v>-2.3585629183826954E-2</v>
      </c>
      <c r="O67" s="15">
        <f>LN(V!O67/V!N67)-LN(H!O67/H!N67)</f>
        <v>-4.0996811572344437E-2</v>
      </c>
      <c r="P67" s="15">
        <f>LN(V!P67/V!O67)-LN(H!P67/H!O67)</f>
        <v>2.3592545170761762E-2</v>
      </c>
      <c r="Q67" s="15">
        <f>LN(V!Q67/V!P67)-LN(H!Q67/H!P67)</f>
        <v>-2.9499156089666669E-2</v>
      </c>
      <c r="R67" s="15">
        <f>LN(V!R67/V!Q67)-LN(H!R67/H!Q67)</f>
        <v>-3.0516454149822958E-2</v>
      </c>
      <c r="S67" s="15">
        <f>LN(V!S67/V!R67)-LN(H!S67/H!R67)</f>
        <v>-6.6461937474606769E-2</v>
      </c>
      <c r="T67" s="15">
        <f>LN(V!T67/V!S67)-LN(H!T67/H!S67)</f>
        <v>3.229903293743111E-2</v>
      </c>
      <c r="U67" s="15">
        <f>LN(V!U67/V!T67)-LN(H!U67/H!T67)</f>
        <v>-7.7988406530631535E-3</v>
      </c>
      <c r="V67" s="15">
        <f>LN(V!V67/V!U67)-LN(H!V67/H!U67)</f>
        <v>2.0830686879961143E-2</v>
      </c>
      <c r="W67" s="15">
        <f>LN(V!W67/V!V67)-LN(H!W67/H!V67)</f>
        <v>4.6589907772071879E-2</v>
      </c>
      <c r="X67" s="15">
        <f>LN(V!X67/V!W67)-LN(H!X67/H!W67)</f>
        <v>6.2107608147709643E-3</v>
      </c>
      <c r="Y67" s="15">
        <f>LN(V!Y67/V!X67)-LN(H!Y67/H!X67)</f>
        <v>1.9638996814743846E-3</v>
      </c>
      <c r="Z67" s="15">
        <f>LN(V!Z67/V!Y67)-LN(H!Z67/H!Y67)</f>
        <v>9.4833436009205616E-2</v>
      </c>
      <c r="AA67" s="15">
        <f>LN(V!AA67/V!Z67)-LN(H!AA67/H!Z67)</f>
        <v>2.6066570277934371E-2</v>
      </c>
      <c r="AB67" s="15">
        <f>LN(V!AB67/V!AA67)-LN(H!AB67/H!AA67)</f>
        <v>4.0556288064695425E-3</v>
      </c>
      <c r="AC67" s="15">
        <f>LN(V!AC67/V!AB67)-LN(H!AC67/H!AB67)</f>
        <v>3.3174605507887679E-2</v>
      </c>
      <c r="AD67" s="15">
        <f>LN(V!AD67/V!AC67)-LN(H!AD67/H!AC67)</f>
        <v>6.5266482038187787E-2</v>
      </c>
      <c r="AE67" s="15">
        <f>LN(V!AE67/V!AD67)-LN(H!AE67/H!AD67)</f>
        <v>-2.6755074612280119E-2</v>
      </c>
      <c r="AF67" s="15">
        <f>LN(V!AF67/V!AE67)-LN(H!AF67/H!AE67)</f>
        <v>-1.6737735543840091E-2</v>
      </c>
      <c r="AH67" s="64">
        <f t="shared" si="0"/>
        <v>1.4167014667411094E-2</v>
      </c>
      <c r="AI67" s="64">
        <f t="shared" si="1"/>
        <v>-2.4149216430083421E-2</v>
      </c>
      <c r="AJ67" s="64">
        <f t="shared" si="2"/>
        <v>-2.8776362823135816E-2</v>
      </c>
      <c r="AK67" s="64">
        <f t="shared" si="3"/>
        <v>1.9626309550234387E-2</v>
      </c>
      <c r="AL67" s="64">
        <f t="shared" si="4"/>
        <v>3.2018828056594319E-2</v>
      </c>
      <c r="AM67" s="64">
        <f t="shared" si="5"/>
        <v>1.9255703712953834E-2</v>
      </c>
      <c r="AN67" s="64">
        <f t="shared" si="6"/>
        <v>-2.6462789626609619E-2</v>
      </c>
      <c r="AO67" s="64">
        <f t="shared" si="7"/>
        <v>2.4728091288337601E-2</v>
      </c>
      <c r="AP67" s="64">
        <f t="shared" si="8"/>
        <v>2.500567583625065E-2</v>
      </c>
      <c r="AQ67" s="64">
        <f t="shared" si="9"/>
        <v>3.1729883693770979E-2</v>
      </c>
      <c r="AR67" s="64">
        <f t="shared" si="10"/>
        <v>2.389533764459845E-2</v>
      </c>
      <c r="AS67" s="64">
        <f t="shared" si="11"/>
        <v>3.8127508344818705E-3</v>
      </c>
      <c r="AU67" s="64">
        <f t="shared" si="12"/>
        <v>3.0788048923989435E-3</v>
      </c>
      <c r="AV67" s="64">
        <f t="shared" si="13"/>
        <v>2.153841230124701E-2</v>
      </c>
      <c r="AW67" s="64">
        <f t="shared" si="14"/>
        <v>1.3737069347488817E-2</v>
      </c>
      <c r="AX67" s="64">
        <f t="shared" si="15"/>
        <v>7.2578906273558586E-3</v>
      </c>
    </row>
    <row r="68" spans="1:50" x14ac:dyDescent="0.2">
      <c r="A68" s="4">
        <v>66</v>
      </c>
      <c r="B68" s="6" t="s">
        <v>102</v>
      </c>
      <c r="C68" s="15"/>
      <c r="D68" s="15">
        <f>LN(V!D68/V!C68)-LN(H!D68/H!C68)</f>
        <v>-8.6122746104406178E-2</v>
      </c>
      <c r="E68" s="15">
        <f>LN(V!E68/V!D68)-LN(H!E68/H!D68)</f>
        <v>6.4322137541844251E-2</v>
      </c>
      <c r="F68" s="15">
        <f>LN(V!F68/V!E68)-LN(H!F68/H!E68)</f>
        <v>-8.4370952671347643E-2</v>
      </c>
      <c r="G68" s="15">
        <f>LN(V!G68/V!F68)-LN(H!G68/H!F68)</f>
        <v>-7.1796158408787447E-2</v>
      </c>
      <c r="H68" s="15">
        <f>LN(V!H68/V!G68)-LN(H!H68/H!G68)</f>
        <v>6.8653560966264711E-3</v>
      </c>
      <c r="I68" s="15">
        <f>LN(V!I68/V!H68)-LN(H!I68/H!H68)</f>
        <v>-3.0535397381508986E-2</v>
      </c>
      <c r="J68" s="15">
        <f>LN(V!J68/V!I68)-LN(H!J68/H!I68)</f>
        <v>1.3312756054909544E-2</v>
      </c>
      <c r="K68" s="15">
        <f>LN(V!K68/V!J68)-LN(H!K68/H!J68)</f>
        <v>-2.4941074337937033E-2</v>
      </c>
      <c r="L68" s="15">
        <f>LN(V!L68/V!K68)-LN(H!L68/H!K68)</f>
        <v>-2.2309354018165688E-2</v>
      </c>
      <c r="M68" s="15">
        <f>LN(V!M68/V!L68)-LN(H!M68/H!L68)</f>
        <v>-5.1573743935238364E-2</v>
      </c>
      <c r="N68" s="15">
        <f>LN(V!N68/V!M68)-LN(H!N68/H!M68)</f>
        <v>2.7123476127498575E-2</v>
      </c>
      <c r="O68" s="15">
        <f>LN(V!O68/V!N68)-LN(H!O68/H!N68)</f>
        <v>2.0777132345566225E-2</v>
      </c>
      <c r="P68" s="15">
        <f>LN(V!P68/V!O68)-LN(H!P68/H!O68)</f>
        <v>-7.5245278152853243E-2</v>
      </c>
      <c r="Q68" s="15">
        <f>LN(V!Q68/V!P68)-LN(H!Q68/H!P68)</f>
        <v>-4.0364695040678938E-2</v>
      </c>
      <c r="R68" s="15">
        <f>LN(V!R68/V!Q68)-LN(H!R68/H!Q68)</f>
        <v>1.8380207142852489E-2</v>
      </c>
      <c r="S68" s="15">
        <f>LN(V!S68/V!R68)-LN(H!S68/H!R68)</f>
        <v>-4.2291275857705715E-2</v>
      </c>
      <c r="T68" s="15">
        <f>LN(V!T68/V!S68)-LN(H!T68/H!S68)</f>
        <v>1.4187903971346085E-2</v>
      </c>
      <c r="U68" s="15">
        <f>LN(V!U68/V!T68)-LN(H!U68/H!T68)</f>
        <v>1.9813582847393141E-2</v>
      </c>
      <c r="V68" s="15">
        <f>LN(V!V68/V!U68)-LN(H!V68/H!U68)</f>
        <v>9.8628990751540302E-2</v>
      </c>
      <c r="W68" s="15">
        <f>LN(V!W68/V!V68)-LN(H!W68/H!V68)</f>
        <v>-5.5883522451110786E-3</v>
      </c>
      <c r="X68" s="15">
        <f>LN(V!X68/V!W68)-LN(H!X68/H!W68)</f>
        <v>5.4627594078663612E-2</v>
      </c>
      <c r="Y68" s="15">
        <f>LN(V!Y68/V!X68)-LN(H!Y68/H!X68)</f>
        <v>6.4543784073831142E-2</v>
      </c>
      <c r="Z68" s="15">
        <f>LN(V!Z68/V!Y68)-LN(H!Z68/H!Y68)</f>
        <v>1.8918098074737828E-2</v>
      </c>
      <c r="AA68" s="15">
        <f>LN(V!AA68/V!Z68)-LN(H!AA68/H!Z68)</f>
        <v>-6.469261187141237E-3</v>
      </c>
      <c r="AB68" s="15">
        <f>LN(V!AB68/V!AA68)-LN(H!AB68/H!AA68)</f>
        <v>-5.7760495203036492E-3</v>
      </c>
      <c r="AC68" s="15">
        <f>LN(V!AC68/V!AB68)-LN(H!AC68/H!AB68)</f>
        <v>8.5079158154195006E-3</v>
      </c>
      <c r="AD68" s="15">
        <f>LN(V!AD68/V!AC68)-LN(H!AD68/H!AC68)</f>
        <v>-5.1552721126616958E-3</v>
      </c>
      <c r="AE68" s="15">
        <f>LN(V!AE68/V!AD68)-LN(H!AE68/H!AD68)</f>
        <v>-2.5795196225140447E-2</v>
      </c>
      <c r="AF68" s="15">
        <f>LN(V!AF68/V!AE68)-LN(H!AF68/H!AE68)</f>
        <v>1.8036256421687206E-2</v>
      </c>
      <c r="AH68" s="64">
        <f t="shared" ref="AH68:AH102" si="16">AVERAGE(E68:I68)</f>
        <v>-2.3103002964634668E-2</v>
      </c>
      <c r="AI68" s="64">
        <f t="shared" ref="AI68:AI102" si="17">AVERAGE(J68:N68)</f>
        <v>-1.1677588021786594E-2</v>
      </c>
      <c r="AJ68" s="64">
        <f t="shared" ref="AJ68:AJ102" si="18">AVERAGE(O68:S68)</f>
        <v>-2.3748781912563834E-2</v>
      </c>
      <c r="AK68" s="64">
        <f t="shared" ref="AK68:AK102" si="19">AVERAGE(T68:X68)</f>
        <v>3.6333943880766405E-2</v>
      </c>
      <c r="AL68" s="64">
        <f t="shared" ref="AL68:AL102" si="20">AVERAGE(Y68:AC68)</f>
        <v>1.5944897451308719E-2</v>
      </c>
      <c r="AM68" s="64">
        <f t="shared" ref="AM68:AM102" si="21">AVERAGE(AD68:AE68)</f>
        <v>-1.5475234168901071E-2</v>
      </c>
      <c r="AN68" s="64">
        <f t="shared" ref="AN68:AN102" si="22">AVERAGE(J68:S68)</f>
        <v>-1.7713184967175215E-2</v>
      </c>
      <c r="AO68" s="64">
        <f t="shared" ref="AO68:AO102" si="23">AVERAGE(T68:AE68)</f>
        <v>1.9203644860214454E-2</v>
      </c>
      <c r="AP68" s="64">
        <f t="shared" ref="AP68:AP102" si="24">AVERAGE(T68:AB68)</f>
        <v>2.8098476760550679E-2</v>
      </c>
      <c r="AQ68" s="64">
        <f t="shared" ref="AQ68:AQ102" si="25">AVERAGE(Y68:AB68)</f>
        <v>1.7804142860281022E-2</v>
      </c>
      <c r="AR68" s="64">
        <f t="shared" ref="AR68:AR102" si="26">AVERAGE(AC68:AE68)</f>
        <v>-7.4808508407942136E-3</v>
      </c>
      <c r="AS68" s="64">
        <f t="shared" ref="AS68:AS102" si="27">AVERAGE(E68:AE68)</f>
        <v>-2.3038194878648916E-3</v>
      </c>
      <c r="AU68" s="64">
        <f t="shared" ref="AU68:AU102" si="28">AVERAGE(E68:AF68)</f>
        <v>-1.5773882053808882E-3</v>
      </c>
      <c r="AV68" s="64">
        <f t="shared" ref="AV68:AV102" si="29">AVERAGE(T68:AF68)</f>
        <v>1.9113845749558513E-2</v>
      </c>
      <c r="AW68" s="64">
        <f t="shared" ref="AW68:AW102" si="30">AVERAGE(AC68:AF68)</f>
        <v>-1.1015740251738588E-3</v>
      </c>
      <c r="AX68" s="64">
        <f t="shared" ref="AX68:AX102" si="31">AVERAGE(AD68:AF68)</f>
        <v>-4.304737305371645E-3</v>
      </c>
    </row>
    <row r="69" spans="1:50" x14ac:dyDescent="0.2">
      <c r="A69" s="4">
        <v>67</v>
      </c>
      <c r="B69" s="6" t="s">
        <v>103</v>
      </c>
      <c r="C69" s="15"/>
      <c r="D69" s="15">
        <f>LN(V!D69/V!C69)-LN(H!D69/H!C69)</f>
        <v>2.5033243317059521E-2</v>
      </c>
      <c r="E69" s="15">
        <f>LN(V!E69/V!D69)-LN(H!E69/H!D69)</f>
        <v>-4.4682129454154375E-2</v>
      </c>
      <c r="F69" s="15">
        <f>LN(V!F69/V!E69)-LN(H!F69/H!E69)</f>
        <v>-6.1404695024768578E-2</v>
      </c>
      <c r="G69" s="15">
        <f>LN(V!G69/V!F69)-LN(H!G69/H!F69)</f>
        <v>0.12376110389956246</v>
      </c>
      <c r="H69" s="15">
        <f>LN(V!H69/V!G69)-LN(H!H69/H!G69)</f>
        <v>-1.5558408612106372E-2</v>
      </c>
      <c r="I69" s="15">
        <f>LN(V!I69/V!H69)-LN(H!I69/H!H69)</f>
        <v>-8.0286843261518637E-2</v>
      </c>
      <c r="J69" s="15">
        <f>LN(V!J69/V!I69)-LN(H!J69/H!I69)</f>
        <v>4.0830776315980602E-2</v>
      </c>
      <c r="K69" s="15">
        <f>LN(V!K69/V!J69)-LN(H!K69/H!J69)</f>
        <v>-1.3157960829000177E-2</v>
      </c>
      <c r="L69" s="15">
        <f>LN(V!L69/V!K69)-LN(H!L69/H!K69)</f>
        <v>-5.461723930997494E-2</v>
      </c>
      <c r="M69" s="15">
        <f>LN(V!M69/V!L69)-LN(H!M69/H!L69)</f>
        <v>-7.79691828860479E-2</v>
      </c>
      <c r="N69" s="15">
        <f>LN(V!N69/V!M69)-LN(H!N69/H!M69)</f>
        <v>1.298695252635261E-2</v>
      </c>
      <c r="O69" s="15">
        <f>LN(V!O69/V!N69)-LN(H!O69/H!N69)</f>
        <v>-1.841616293566857E-2</v>
      </c>
      <c r="P69" s="15">
        <f>LN(V!P69/V!O69)-LN(H!P69/H!O69)</f>
        <v>-8.1859929305739362E-2</v>
      </c>
      <c r="Q69" s="15">
        <f>LN(V!Q69/V!P69)-LN(H!Q69/H!P69)</f>
        <v>-4.4824351081441387E-2</v>
      </c>
      <c r="R69" s="15">
        <f>LN(V!R69/V!Q69)-LN(H!R69/H!Q69)</f>
        <v>0.11125224722783054</v>
      </c>
      <c r="S69" s="15">
        <f>LN(V!S69/V!R69)-LN(H!S69/H!R69)</f>
        <v>4.9197427726305164E-3</v>
      </c>
      <c r="T69" s="15">
        <f>LN(V!T69/V!S69)-LN(H!T69/H!S69)</f>
        <v>-1.3537577524995067E-2</v>
      </c>
      <c r="U69" s="15">
        <f>LN(V!U69/V!T69)-LN(H!U69/H!T69)</f>
        <v>-5.8761285118901802E-2</v>
      </c>
      <c r="V69" s="15">
        <f>LN(V!V69/V!U69)-LN(H!V69/H!U69)</f>
        <v>9.6915632451019154E-2</v>
      </c>
      <c r="W69" s="15">
        <f>LN(V!W69/V!V69)-LN(H!W69/H!V69)</f>
        <v>-1.2837242970482159E-3</v>
      </c>
      <c r="X69" s="15">
        <f>LN(V!X69/V!W69)-LN(H!X69/H!W69)</f>
        <v>3.2178647205379038E-2</v>
      </c>
      <c r="Y69" s="15">
        <f>LN(V!Y69/V!X69)-LN(H!Y69/H!X69)</f>
        <v>6.5257951016790411E-2</v>
      </c>
      <c r="Z69" s="15">
        <f>LN(V!Z69/V!Y69)-LN(H!Z69/H!Y69)</f>
        <v>-1.4107701290065574E-2</v>
      </c>
      <c r="AA69" s="15">
        <f>LN(V!AA69/V!Z69)-LN(H!AA69/H!Z69)</f>
        <v>2.5316497591155625E-2</v>
      </c>
      <c r="AB69" s="15">
        <f>LN(V!AB69/V!AA69)-LN(H!AB69/H!AA69)</f>
        <v>1.8472448660365959E-2</v>
      </c>
      <c r="AC69" s="15">
        <f>LN(V!AC69/V!AB69)-LN(H!AC69/H!AB69)</f>
        <v>7.1690763694230525E-2</v>
      </c>
      <c r="AD69" s="15">
        <f>LN(V!AD69/V!AC69)-LN(H!AD69/H!AC69)</f>
        <v>7.0840626665082439E-3</v>
      </c>
      <c r="AE69" s="15">
        <f>LN(V!AE69/V!AD69)-LN(H!AE69/H!AD69)</f>
        <v>-2.8398378869979094E-2</v>
      </c>
      <c r="AF69" s="15">
        <f>LN(V!AF69/V!AE69)-LN(H!AF69/H!AE69)</f>
        <v>-3.8473182466929226E-2</v>
      </c>
      <c r="AH69" s="64">
        <f t="shared" si="16"/>
        <v>-1.5634194490597102E-2</v>
      </c>
      <c r="AI69" s="64">
        <f t="shared" si="17"/>
        <v>-1.8385330836537962E-2</v>
      </c>
      <c r="AJ69" s="64">
        <f t="shared" si="18"/>
        <v>-5.785690664477653E-3</v>
      </c>
      <c r="AK69" s="64">
        <f t="shared" si="19"/>
        <v>1.1102338543090621E-2</v>
      </c>
      <c r="AL69" s="64">
        <f t="shared" si="20"/>
        <v>3.332599193449539E-2</v>
      </c>
      <c r="AM69" s="64">
        <f t="shared" si="21"/>
        <v>-1.0657158101735426E-2</v>
      </c>
      <c r="AN69" s="64">
        <f t="shared" si="22"/>
        <v>-1.2085510750507806E-2</v>
      </c>
      <c r="AO69" s="64">
        <f t="shared" si="23"/>
        <v>1.6735611348704934E-2</v>
      </c>
      <c r="AP69" s="64">
        <f t="shared" si="24"/>
        <v>1.6716765410411057E-2</v>
      </c>
      <c r="AQ69" s="64">
        <f t="shared" si="25"/>
        <v>2.3734798994561605E-2</v>
      </c>
      <c r="AR69" s="64">
        <f t="shared" si="26"/>
        <v>1.6792149163586557E-2</v>
      </c>
      <c r="AS69" s="64">
        <f t="shared" si="27"/>
        <v>6.6713193570211438E-5</v>
      </c>
      <c r="AU69" s="64">
        <f t="shared" si="28"/>
        <v>-1.3097116514476255E-3</v>
      </c>
      <c r="AV69" s="64">
        <f t="shared" si="29"/>
        <v>1.2488781055194614E-2</v>
      </c>
      <c r="AW69" s="64">
        <f t="shared" si="30"/>
        <v>2.9758162559576119E-3</v>
      </c>
      <c r="AX69" s="64">
        <f t="shared" si="31"/>
        <v>-1.9929166223466691E-2</v>
      </c>
    </row>
    <row r="70" spans="1:50" x14ac:dyDescent="0.2">
      <c r="A70" s="4">
        <v>68</v>
      </c>
      <c r="B70" s="6" t="s">
        <v>104</v>
      </c>
      <c r="C70" s="15"/>
      <c r="D70" s="15">
        <f>LN(V!D70/V!C70)-LN(H!D70/H!C70)</f>
        <v>5.6508179084082934E-2</v>
      </c>
      <c r="E70" s="15">
        <f>LN(V!E70/V!D70)-LN(H!E70/H!D70)</f>
        <v>3.9744643996124415E-2</v>
      </c>
      <c r="F70" s="15">
        <f>LN(V!F70/V!E70)-LN(H!F70/H!E70)</f>
        <v>7.5467065173499978E-2</v>
      </c>
      <c r="G70" s="15">
        <f>LN(V!G70/V!F70)-LN(H!G70/H!F70)</f>
        <v>1.3937618686077817E-2</v>
      </c>
      <c r="H70" s="15">
        <f>LN(V!H70/V!G70)-LN(H!H70/H!G70)</f>
        <v>1.5539615334357776E-2</v>
      </c>
      <c r="I70" s="15">
        <f>LN(V!I70/V!H70)-LN(H!I70/H!H70)</f>
        <v>1.016639770714782E-2</v>
      </c>
      <c r="J70" s="15">
        <f>LN(V!J70/V!I70)-LN(H!J70/H!I70)</f>
        <v>5.5252150025849031E-2</v>
      </c>
      <c r="K70" s="15">
        <f>LN(V!K70/V!J70)-LN(H!K70/H!J70)</f>
        <v>6.3075500322631706E-2</v>
      </c>
      <c r="L70" s="15">
        <f>LN(V!L70/V!K70)-LN(H!L70/H!K70)</f>
        <v>1.0628904325810512E-2</v>
      </c>
      <c r="M70" s="15">
        <f>LN(V!M70/V!L70)-LN(H!M70/H!L70)</f>
        <v>7.3057820043281069E-2</v>
      </c>
      <c r="N70" s="15">
        <f>LN(V!N70/V!M70)-LN(H!N70/H!M70)</f>
        <v>7.6601285069314934E-2</v>
      </c>
      <c r="O70" s="15">
        <f>LN(V!O70/V!N70)-LN(H!O70/H!N70)</f>
        <v>-3.7966405136526826E-2</v>
      </c>
      <c r="P70" s="15">
        <f>LN(V!P70/V!O70)-LN(H!P70/H!O70)</f>
        <v>-5.9009509095768423E-2</v>
      </c>
      <c r="Q70" s="15">
        <f>LN(V!Q70/V!P70)-LN(H!Q70/H!P70)</f>
        <v>-9.6096857667126306E-3</v>
      </c>
      <c r="R70" s="15">
        <f>LN(V!R70/V!Q70)-LN(H!R70/H!Q70)</f>
        <v>-6.8656340419867207E-2</v>
      </c>
      <c r="S70" s="15">
        <f>LN(V!S70/V!R70)-LN(H!S70/H!R70)</f>
        <v>2.6702585841907007E-2</v>
      </c>
      <c r="T70" s="15">
        <f>LN(V!T70/V!S70)-LN(H!T70/H!S70)</f>
        <v>2.638625297073666E-2</v>
      </c>
      <c r="U70" s="15">
        <f>LN(V!U70/V!T70)-LN(H!U70/H!T70)</f>
        <v>1.7430148256823083E-2</v>
      </c>
      <c r="V70" s="15">
        <f>LN(V!V70/V!U70)-LN(H!V70/H!U70)</f>
        <v>-9.9206573086264484E-3</v>
      </c>
      <c r="W70" s="15">
        <f>LN(V!W70/V!V70)-LN(H!W70/H!V70)</f>
        <v>-9.2162033731647108E-2</v>
      </c>
      <c r="X70" s="15">
        <f>LN(V!X70/V!W70)-LN(H!X70/H!W70)</f>
        <v>-4.3235795106523776E-2</v>
      </c>
      <c r="Y70" s="15">
        <f>LN(V!Y70/V!X70)-LN(H!Y70/H!X70)</f>
        <v>-1.6683058377193985E-2</v>
      </c>
      <c r="Z70" s="15">
        <f>LN(V!Z70/V!Y70)-LN(H!Z70/H!Y70)</f>
        <v>4.1117566285324925E-2</v>
      </c>
      <c r="AA70" s="15">
        <f>LN(V!AA70/V!Z70)-LN(H!AA70/H!Z70)</f>
        <v>-7.9494480844562281E-3</v>
      </c>
      <c r="AB70" s="15">
        <f>LN(V!AB70/V!AA70)-LN(H!AB70/H!AA70)</f>
        <v>-3.3621528454405476E-2</v>
      </c>
      <c r="AC70" s="15">
        <f>LN(V!AC70/V!AB70)-LN(H!AC70/H!AB70)</f>
        <v>-4.1412409061498179E-2</v>
      </c>
      <c r="AD70" s="15">
        <f>LN(V!AD70/V!AC70)-LN(H!AD70/H!AC70)</f>
        <v>4.009522459924067E-2</v>
      </c>
      <c r="AE70" s="15">
        <f>LN(V!AE70/V!AD70)-LN(H!AE70/H!AD70)</f>
        <v>-4.224789832976486E-3</v>
      </c>
      <c r="AF70" s="15">
        <f>LN(V!AF70/V!AE70)-LN(H!AF70/H!AE70)</f>
        <v>-7.9949851384610957E-2</v>
      </c>
      <c r="AH70" s="64">
        <f t="shared" si="16"/>
        <v>3.0971068179441563E-2</v>
      </c>
      <c r="AI70" s="64">
        <f t="shared" si="17"/>
        <v>5.572313195737745E-2</v>
      </c>
      <c r="AJ70" s="64">
        <f t="shared" si="18"/>
        <v>-2.9707870915393612E-2</v>
      </c>
      <c r="AK70" s="64">
        <f t="shared" si="19"/>
        <v>-2.0300416983847519E-2</v>
      </c>
      <c r="AL70" s="64">
        <f t="shared" si="20"/>
        <v>-1.1709775538445788E-2</v>
      </c>
      <c r="AM70" s="64">
        <f t="shared" si="21"/>
        <v>1.7935217383132092E-2</v>
      </c>
      <c r="AN70" s="64">
        <f t="shared" si="22"/>
        <v>1.3007630520991919E-2</v>
      </c>
      <c r="AO70" s="64">
        <f t="shared" si="23"/>
        <v>-1.0348377320433529E-2</v>
      </c>
      <c r="AP70" s="64">
        <f t="shared" si="24"/>
        <v>-1.318206150555204E-2</v>
      </c>
      <c r="AQ70" s="64">
        <f t="shared" si="25"/>
        <v>-4.2841171576826912E-3</v>
      </c>
      <c r="AR70" s="64">
        <f t="shared" si="26"/>
        <v>-1.8473247650779984E-3</v>
      </c>
      <c r="AS70" s="64">
        <f t="shared" si="27"/>
        <v>5.9537451208120269E-3</v>
      </c>
      <c r="AU70" s="64">
        <f t="shared" si="28"/>
        <v>2.8857595313326349E-3</v>
      </c>
      <c r="AV70" s="64">
        <f t="shared" si="29"/>
        <v>-1.5702336863831792E-2</v>
      </c>
      <c r="AW70" s="64">
        <f t="shared" si="30"/>
        <v>-2.1372956419961238E-2</v>
      </c>
      <c r="AX70" s="64">
        <f t="shared" si="31"/>
        <v>-1.4693138872782258E-2</v>
      </c>
    </row>
    <row r="71" spans="1:50" x14ac:dyDescent="0.2">
      <c r="A71" s="4">
        <v>69</v>
      </c>
      <c r="B71" s="6" t="s">
        <v>105</v>
      </c>
      <c r="C71" s="15"/>
      <c r="D71" s="15">
        <f>LN(V!D71/V!C71)-LN(H!D71/H!C71)</f>
        <v>4.3852822226741854E-2</v>
      </c>
      <c r="E71" s="15">
        <f>LN(V!E71/V!D71)-LN(H!E71/H!D71)</f>
        <v>1.0035715395305253E-3</v>
      </c>
      <c r="F71" s="15">
        <f>LN(V!F71/V!E71)-LN(H!F71/H!E71)</f>
        <v>-1.3583190007303868E-2</v>
      </c>
      <c r="G71" s="15">
        <f>LN(V!G71/V!F71)-LN(H!G71/H!F71)</f>
        <v>-7.3482431352067487E-2</v>
      </c>
      <c r="H71" s="15">
        <f>LN(V!H71/V!G71)-LN(H!H71/H!G71)</f>
        <v>-2.9344806262302545E-2</v>
      </c>
      <c r="I71" s="15">
        <f>LN(V!I71/V!H71)-LN(H!I71/H!H71)</f>
        <v>-9.5912780749090806E-3</v>
      </c>
      <c r="J71" s="15">
        <f>LN(V!J71/V!I71)-LN(H!J71/H!I71)</f>
        <v>8.241371160187809E-2</v>
      </c>
      <c r="K71" s="15">
        <f>LN(V!K71/V!J71)-LN(H!K71/H!J71)</f>
        <v>6.1423838300844628E-2</v>
      </c>
      <c r="L71" s="15">
        <f>LN(V!L71/V!K71)-LN(H!L71/H!K71)</f>
        <v>2.4195245528865539E-2</v>
      </c>
      <c r="M71" s="15">
        <f>LN(V!M71/V!L71)-LN(H!M71/H!L71)</f>
        <v>-2.6702394900133913E-2</v>
      </c>
      <c r="N71" s="15">
        <f>LN(V!N71/V!M71)-LN(H!N71/H!M71)</f>
        <v>-4.6913066514174796E-2</v>
      </c>
      <c r="O71" s="15">
        <f>LN(V!O71/V!N71)-LN(H!O71/H!N71)</f>
        <v>-2.8871553244603589E-2</v>
      </c>
      <c r="P71" s="15">
        <f>LN(V!P71/V!O71)-LN(H!P71/H!O71)</f>
        <v>4.2643125314236641E-2</v>
      </c>
      <c r="Q71" s="15">
        <f>LN(V!Q71/V!P71)-LN(H!Q71/H!P71)</f>
        <v>1.940119172651138E-2</v>
      </c>
      <c r="R71" s="15">
        <f>LN(V!R71/V!Q71)-LN(H!R71/H!Q71)</f>
        <v>9.2432642984396601E-2</v>
      </c>
      <c r="S71" s="15">
        <f>LN(V!S71/V!R71)-LN(H!S71/H!R71)</f>
        <v>6.9040830483647758E-3</v>
      </c>
      <c r="T71" s="15">
        <f>LN(V!T71/V!S71)-LN(H!T71/H!S71)</f>
        <v>1.274137353393087E-2</v>
      </c>
      <c r="U71" s="15">
        <f>LN(V!U71/V!T71)-LN(H!U71/H!T71)</f>
        <v>0.10398238766521978</v>
      </c>
      <c r="V71" s="15">
        <f>LN(V!V71/V!U71)-LN(H!V71/H!U71)</f>
        <v>8.0434134938373592E-2</v>
      </c>
      <c r="W71" s="15">
        <f>LN(V!W71/V!V71)-LN(H!W71/H!V71)</f>
        <v>3.6748974327517073E-2</v>
      </c>
      <c r="X71" s="15">
        <f>LN(V!X71/V!W71)-LN(H!X71/H!W71)</f>
        <v>2.6998038005565023E-2</v>
      </c>
      <c r="Y71" s="15">
        <f>LN(V!Y71/V!X71)-LN(H!Y71/H!X71)</f>
        <v>-2.6215306230289281E-2</v>
      </c>
      <c r="Z71" s="15">
        <f>LN(V!Z71/V!Y71)-LN(H!Z71/H!Y71)</f>
        <v>-2.9162740058977961E-3</v>
      </c>
      <c r="AA71" s="15">
        <f>LN(V!AA71/V!Z71)-LN(H!AA71/H!Z71)</f>
        <v>-1.6359716267680659E-2</v>
      </c>
      <c r="AB71" s="15">
        <f>LN(V!AB71/V!AA71)-LN(H!AB71/H!AA71)</f>
        <v>1.6592137719179743E-2</v>
      </c>
      <c r="AC71" s="15">
        <f>LN(V!AC71/V!AB71)-LN(H!AC71/H!AB71)</f>
        <v>3.7608913257160204E-2</v>
      </c>
      <c r="AD71" s="15">
        <f>LN(V!AD71/V!AC71)-LN(H!AD71/H!AC71)</f>
        <v>-8.4184742519249241E-3</v>
      </c>
      <c r="AE71" s="15">
        <f>LN(V!AE71/V!AD71)-LN(H!AE71/H!AD71)</f>
        <v>-1.5414036809983307E-2</v>
      </c>
      <c r="AF71" s="15">
        <f>LN(V!AF71/V!AE71)-LN(H!AF71/H!AE71)</f>
        <v>1.648382260884388E-2</v>
      </c>
      <c r="AH71" s="64">
        <f t="shared" si="16"/>
        <v>-2.4999626831410493E-2</v>
      </c>
      <c r="AI71" s="64">
        <f t="shared" si="17"/>
        <v>1.8883466803455911E-2</v>
      </c>
      <c r="AJ71" s="64">
        <f t="shared" si="18"/>
        <v>2.6501897965781163E-2</v>
      </c>
      <c r="AK71" s="64">
        <f t="shared" si="19"/>
        <v>5.2180981694121262E-2</v>
      </c>
      <c r="AL71" s="64">
        <f t="shared" si="20"/>
        <v>1.7419508944944415E-3</v>
      </c>
      <c r="AM71" s="64">
        <f t="shared" si="21"/>
        <v>-1.1916255530954115E-2</v>
      </c>
      <c r="AN71" s="64">
        <f t="shared" si="22"/>
        <v>2.2692682384618541E-2</v>
      </c>
      <c r="AO71" s="64">
        <f t="shared" si="23"/>
        <v>2.0481845990097527E-2</v>
      </c>
      <c r="AP71" s="64">
        <f t="shared" si="24"/>
        <v>2.5778416631768705E-2</v>
      </c>
      <c r="AQ71" s="64">
        <f t="shared" si="25"/>
        <v>-7.2247896961719991E-3</v>
      </c>
      <c r="AR71" s="64">
        <f t="shared" si="26"/>
        <v>4.5921340650839906E-3</v>
      </c>
      <c r="AS71" s="64">
        <f t="shared" si="27"/>
        <v>1.2878179317418637E-2</v>
      </c>
      <c r="AU71" s="64">
        <f t="shared" si="28"/>
        <v>1.3006952292112395E-2</v>
      </c>
      <c r="AV71" s="64">
        <f t="shared" si="29"/>
        <v>2.0174305730001094E-2</v>
      </c>
      <c r="AW71" s="64">
        <f t="shared" si="30"/>
        <v>7.5650562010239637E-3</v>
      </c>
      <c r="AX71" s="64">
        <f t="shared" si="31"/>
        <v>-2.4495628176881162E-3</v>
      </c>
    </row>
    <row r="72" spans="1:50" x14ac:dyDescent="0.2">
      <c r="A72" s="4">
        <v>70</v>
      </c>
      <c r="B72" s="6" t="s">
        <v>106</v>
      </c>
      <c r="C72" s="15"/>
      <c r="D72" s="15">
        <f>LN(V!D72/V!C72)-LN(H!D72/H!C72)</f>
        <v>1.5632019149004056E-2</v>
      </c>
      <c r="E72" s="15">
        <f>LN(V!E72/V!D72)-LN(H!E72/H!D72)</f>
        <v>2.3161285673752908E-2</v>
      </c>
      <c r="F72" s="15">
        <f>LN(V!F72/V!E72)-LN(H!F72/H!E72)</f>
        <v>1.4519702676874543E-2</v>
      </c>
      <c r="G72" s="15">
        <f>LN(V!G72/V!F72)-LN(H!G72/H!F72)</f>
        <v>-1.7706960824940127E-2</v>
      </c>
      <c r="H72" s="15">
        <f>LN(V!H72/V!G72)-LN(H!H72/H!G72)</f>
        <v>3.1539947663258204E-2</v>
      </c>
      <c r="I72" s="15">
        <f>LN(V!I72/V!H72)-LN(H!I72/H!H72)</f>
        <v>-8.5519020313466823E-3</v>
      </c>
      <c r="J72" s="15">
        <f>LN(V!J72/V!I72)-LN(H!J72/H!I72)</f>
        <v>6.7633995594284596E-2</v>
      </c>
      <c r="K72" s="15">
        <f>LN(V!K72/V!J72)-LN(H!K72/H!J72)</f>
        <v>2.946507067944322E-2</v>
      </c>
      <c r="L72" s="15">
        <f>LN(V!L72/V!K72)-LN(H!L72/H!K72)</f>
        <v>-9.1477971220405799E-3</v>
      </c>
      <c r="M72" s="15">
        <f>LN(V!M72/V!L72)-LN(H!M72/H!L72)</f>
        <v>5.8064087143397031E-2</v>
      </c>
      <c r="N72" s="15">
        <f>LN(V!N72/V!M72)-LN(H!N72/H!M72)</f>
        <v>6.9739407354546507E-2</v>
      </c>
      <c r="O72" s="15">
        <f>LN(V!O72/V!N72)-LN(H!O72/H!N72)</f>
        <v>6.1863899490083264E-3</v>
      </c>
      <c r="P72" s="15">
        <f>LN(V!P72/V!O72)-LN(H!P72/H!O72)</f>
        <v>-2.2175612336999863E-2</v>
      </c>
      <c r="Q72" s="15">
        <f>LN(V!Q72/V!P72)-LN(H!Q72/H!P72)</f>
        <v>2.7887196922092426E-2</v>
      </c>
      <c r="R72" s="15">
        <f>LN(V!R72/V!Q72)-LN(H!R72/H!Q72)</f>
        <v>-2.8897321748179442E-2</v>
      </c>
      <c r="S72" s="15">
        <f>LN(V!S72/V!R72)-LN(H!S72/H!R72)</f>
        <v>-3.719294855887862E-2</v>
      </c>
      <c r="T72" s="15">
        <f>LN(V!T72/V!S72)-LN(H!T72/H!S72)</f>
        <v>3.3444255679189322E-2</v>
      </c>
      <c r="U72" s="15">
        <f>LN(V!U72/V!T72)-LN(H!U72/H!T72)</f>
        <v>3.1627663380081425E-2</v>
      </c>
      <c r="V72" s="15">
        <f>LN(V!V72/V!U72)-LN(H!V72/H!U72)</f>
        <v>2.8584339271032155E-2</v>
      </c>
      <c r="W72" s="15">
        <f>LN(V!W72/V!V72)-LN(H!W72/H!V72)</f>
        <v>8.7150671132965769E-3</v>
      </c>
      <c r="X72" s="15">
        <f>LN(V!X72/V!W72)-LN(H!X72/H!W72)</f>
        <v>8.7313696868456067E-2</v>
      </c>
      <c r="Y72" s="15">
        <f>LN(V!Y72/V!X72)-LN(H!Y72/H!X72)</f>
        <v>-1.0541826444370229E-2</v>
      </c>
      <c r="Z72" s="15">
        <f>LN(V!Z72/V!Y72)-LN(H!Z72/H!Y72)</f>
        <v>3.3834771621677487E-2</v>
      </c>
      <c r="AA72" s="15">
        <f>LN(V!AA72/V!Z72)-LN(H!AA72/H!Z72)</f>
        <v>3.0718956826002279E-2</v>
      </c>
      <c r="AB72" s="15">
        <f>LN(V!AB72/V!AA72)-LN(H!AB72/H!AA72)</f>
        <v>-5.0820100968675778E-3</v>
      </c>
      <c r="AC72" s="15">
        <f>LN(V!AC72/V!AB72)-LN(H!AC72/H!AB72)</f>
        <v>-0.72950726139837385</v>
      </c>
      <c r="AD72" s="15">
        <f>LN(V!AD72/V!AC72)-LN(H!AD72/H!AC72)</f>
        <v>-2.9563530729328179E-3</v>
      </c>
      <c r="AE72" s="15">
        <f>LN(V!AE72/V!AD72)-LN(H!AE72/H!AD72)</f>
        <v>0.37209365437819436</v>
      </c>
      <c r="AF72" s="15">
        <f>LN(V!AF72/V!AE72)-LN(H!AF72/H!AE72)</f>
        <v>0.21880360743942162</v>
      </c>
      <c r="AH72" s="64">
        <f t="shared" si="16"/>
        <v>8.5924146315197701E-3</v>
      </c>
      <c r="AI72" s="64">
        <f t="shared" si="17"/>
        <v>4.3150952729926154E-2</v>
      </c>
      <c r="AJ72" s="64">
        <f t="shared" si="18"/>
        <v>-1.0838459154591435E-2</v>
      </c>
      <c r="AK72" s="64">
        <f t="shared" si="19"/>
        <v>3.7937004462411106E-2</v>
      </c>
      <c r="AL72" s="64">
        <f t="shared" si="20"/>
        <v>-0.13611547389838638</v>
      </c>
      <c r="AM72" s="64">
        <f t="shared" si="21"/>
        <v>0.18456865065263078</v>
      </c>
      <c r="AN72" s="64">
        <f t="shared" si="22"/>
        <v>1.6156246787667364E-2</v>
      </c>
      <c r="AO72" s="64">
        <f t="shared" si="23"/>
        <v>-1.0146253822884569E-2</v>
      </c>
      <c r="AP72" s="64">
        <f t="shared" si="24"/>
        <v>2.6512768246499719E-2</v>
      </c>
      <c r="AQ72" s="64">
        <f t="shared" si="25"/>
        <v>1.2232472976610488E-2</v>
      </c>
      <c r="AR72" s="64">
        <f t="shared" si="26"/>
        <v>-0.12012332003103744</v>
      </c>
      <c r="AS72" s="64">
        <f t="shared" si="27"/>
        <v>3.0655368577650961E-3</v>
      </c>
      <c r="AU72" s="64">
        <f t="shared" si="28"/>
        <v>1.0770467949967114E-2</v>
      </c>
      <c r="AV72" s="64">
        <f t="shared" si="29"/>
        <v>7.4652739665235996E-3</v>
      </c>
      <c r="AW72" s="64">
        <f t="shared" si="30"/>
        <v>-3.539158816342268E-2</v>
      </c>
      <c r="AX72" s="64">
        <f t="shared" si="31"/>
        <v>0.19598030291489441</v>
      </c>
    </row>
    <row r="73" spans="1:50" x14ac:dyDescent="0.2">
      <c r="A73" s="4">
        <v>71</v>
      </c>
      <c r="B73" s="6" t="s">
        <v>107</v>
      </c>
      <c r="C73" s="15"/>
      <c r="D73" s="15">
        <f>LN(V!D73/V!C73)-LN(H!D73/H!C73)</f>
        <v>3.2678941196654168E-3</v>
      </c>
      <c r="E73" s="15">
        <f>LN(V!E73/V!D73)-LN(H!E73/H!D73)</f>
        <v>-0.1140917289880011</v>
      </c>
      <c r="F73" s="15">
        <f>LN(V!F73/V!E73)-LN(H!F73/H!E73)</f>
        <v>2.3381014549789723E-2</v>
      </c>
      <c r="G73" s="15">
        <f>LN(V!G73/V!F73)-LN(H!G73/H!F73)</f>
        <v>-3.2702607195308819E-2</v>
      </c>
      <c r="H73" s="15">
        <f>LN(V!H73/V!G73)-LN(H!H73/H!G73)</f>
        <v>-2.8586206195970482E-3</v>
      </c>
      <c r="I73" s="15">
        <f>LN(V!I73/V!H73)-LN(H!I73/H!H73)</f>
        <v>2.8157429679698972E-2</v>
      </c>
      <c r="J73" s="15">
        <f>LN(V!J73/V!I73)-LN(H!J73/H!I73)</f>
        <v>5.730449327422199E-2</v>
      </c>
      <c r="K73" s="15">
        <f>LN(V!K73/V!J73)-LN(H!K73/H!J73)</f>
        <v>3.3435186042035187E-2</v>
      </c>
      <c r="L73" s="15">
        <f>LN(V!L73/V!K73)-LN(H!L73/H!K73)</f>
        <v>2.6818006092409055E-2</v>
      </c>
      <c r="M73" s="15">
        <f>LN(V!M73/V!L73)-LN(H!M73/H!L73)</f>
        <v>3.4253457187951732E-2</v>
      </c>
      <c r="N73" s="15">
        <f>LN(V!N73/V!M73)-LN(H!N73/H!M73)</f>
        <v>2.0982221034813345E-2</v>
      </c>
      <c r="O73" s="15">
        <f>LN(V!O73/V!N73)-LN(H!O73/H!N73)</f>
        <v>2.9208072339392786E-2</v>
      </c>
      <c r="P73" s="15">
        <f>LN(V!P73/V!O73)-LN(H!P73/H!O73)</f>
        <v>3.4389733456424959E-2</v>
      </c>
      <c r="Q73" s="15">
        <f>LN(V!Q73/V!P73)-LN(H!Q73/H!P73)</f>
        <v>7.4423169911059447E-3</v>
      </c>
      <c r="R73" s="15">
        <f>LN(V!R73/V!Q73)-LN(H!R73/H!Q73)</f>
        <v>-8.7220181896902615E-2</v>
      </c>
      <c r="S73" s="15">
        <f>LN(V!S73/V!R73)-LN(H!S73/H!R73)</f>
        <v>1.2926249881161325E-2</v>
      </c>
      <c r="T73" s="15">
        <f>LN(V!T73/V!S73)-LN(H!T73/H!S73)</f>
        <v>-1.5883116346885287E-2</v>
      </c>
      <c r="U73" s="15">
        <f>LN(V!U73/V!T73)-LN(H!U73/H!T73)</f>
        <v>2.4830367236777909E-2</v>
      </c>
      <c r="V73" s="15">
        <f>LN(V!V73/V!U73)-LN(H!V73/H!U73)</f>
        <v>-9.7244765896850362E-3</v>
      </c>
      <c r="W73" s="15">
        <f>LN(V!W73/V!V73)-LN(H!W73/H!V73)</f>
        <v>2.4622421491922196E-2</v>
      </c>
      <c r="X73" s="15">
        <f>LN(V!X73/V!W73)-LN(H!X73/H!W73)</f>
        <v>-3.914448842805951E-3</v>
      </c>
      <c r="Y73" s="15">
        <f>LN(V!Y73/V!X73)-LN(H!Y73/H!X73)</f>
        <v>1.9595306717098216E-3</v>
      </c>
      <c r="Z73" s="15">
        <f>LN(V!Z73/V!Y73)-LN(H!Z73/H!Y73)</f>
        <v>1.3590269706949078E-2</v>
      </c>
      <c r="AA73" s="15">
        <f>LN(V!AA73/V!Z73)-LN(H!AA73/H!Z73)</f>
        <v>1.6179337396012558E-2</v>
      </c>
      <c r="AB73" s="15">
        <f>LN(V!AB73/V!AA73)-LN(H!AB73/H!AA73)</f>
        <v>2.8389167226402914E-2</v>
      </c>
      <c r="AC73" s="15">
        <f>LN(V!AC73/V!AB73)-LN(H!AC73/H!AB73)</f>
        <v>-0.15507362796017848</v>
      </c>
      <c r="AD73" s="15">
        <f>LN(V!AD73/V!AC73)-LN(H!AD73/H!AC73)</f>
        <v>1.7913303364474553E-2</v>
      </c>
      <c r="AE73" s="15">
        <f>LN(V!AE73/V!AD73)-LN(H!AE73/H!AD73)</f>
        <v>4.0974403562563912E-2</v>
      </c>
      <c r="AF73" s="15">
        <f>LN(V!AF73/V!AE73)-LN(H!AF73/H!AE73)</f>
        <v>-9.061176082332683E-3</v>
      </c>
      <c r="AH73" s="64">
        <f t="shared" si="16"/>
        <v>-1.9622902514683654E-2</v>
      </c>
      <c r="AI73" s="64">
        <f t="shared" si="17"/>
        <v>3.4558672726286259E-2</v>
      </c>
      <c r="AJ73" s="64">
        <f t="shared" si="18"/>
        <v>-6.507618457635173E-4</v>
      </c>
      <c r="AK73" s="64">
        <f t="shared" si="19"/>
        <v>3.9861493898647659E-3</v>
      </c>
      <c r="AL73" s="64">
        <f t="shared" si="20"/>
        <v>-1.8991064591820823E-2</v>
      </c>
      <c r="AM73" s="64">
        <f t="shared" si="21"/>
        <v>2.9443853463519232E-2</v>
      </c>
      <c r="AN73" s="64">
        <f t="shared" si="22"/>
        <v>1.6953955440261369E-2</v>
      </c>
      <c r="AO73" s="64">
        <f t="shared" si="23"/>
        <v>-1.3447390902284848E-3</v>
      </c>
      <c r="AP73" s="64">
        <f t="shared" si="24"/>
        <v>8.8943391055998008E-3</v>
      </c>
      <c r="AQ73" s="64">
        <f t="shared" si="25"/>
        <v>1.5029576250268593E-2</v>
      </c>
      <c r="AR73" s="64">
        <f t="shared" si="26"/>
        <v>-3.2061973677713344E-2</v>
      </c>
      <c r="AS73" s="64">
        <f t="shared" si="27"/>
        <v>2.0477101017205047E-3</v>
      </c>
      <c r="AU73" s="64">
        <f t="shared" si="28"/>
        <v>1.650964166575748E-3</v>
      </c>
      <c r="AV73" s="64">
        <f t="shared" si="29"/>
        <v>-1.9383111665441924E-3</v>
      </c>
      <c r="AW73" s="64">
        <f t="shared" si="30"/>
        <v>-2.6311774278868178E-2</v>
      </c>
      <c r="AX73" s="64">
        <f t="shared" si="31"/>
        <v>1.660884361490193E-2</v>
      </c>
    </row>
    <row r="74" spans="1:50" x14ac:dyDescent="0.2">
      <c r="A74" s="4">
        <v>72</v>
      </c>
      <c r="B74" s="6" t="s">
        <v>108</v>
      </c>
      <c r="C74" s="15"/>
      <c r="D74" s="15">
        <f>LN(V!D74/V!C74)-LN(H!D74/H!C74)</f>
        <v>9.1869293550508352E-2</v>
      </c>
      <c r="E74" s="15">
        <f>LN(V!E74/V!D74)-LN(H!E74/H!D74)</f>
        <v>-0.18395395630128225</v>
      </c>
      <c r="F74" s="15">
        <f>LN(V!F74/V!E74)-LN(H!F74/H!E74)</f>
        <v>0.18343146093839796</v>
      </c>
      <c r="G74" s="15">
        <f>LN(V!G74/V!F74)-LN(H!G74/H!F74)</f>
        <v>0.1225010568728714</v>
      </c>
      <c r="H74" s="15">
        <f>LN(V!H74/V!G74)-LN(H!H74/H!G74)</f>
        <v>-1.6202472780992447E-2</v>
      </c>
      <c r="I74" s="15">
        <f>LN(V!I74/V!H74)-LN(H!I74/H!H74)</f>
        <v>-6.1116002056499488E-2</v>
      </c>
      <c r="J74" s="15">
        <f>LN(V!J74/V!I74)-LN(H!J74/H!I74)</f>
        <v>4.9672047007919724E-2</v>
      </c>
      <c r="K74" s="15">
        <f>LN(V!K74/V!J74)-LN(H!K74/H!J74)</f>
        <v>3.5891126807734049E-2</v>
      </c>
      <c r="L74" s="15">
        <f>LN(V!L74/V!K74)-LN(H!L74/H!K74)</f>
        <v>0.10292678768780786</v>
      </c>
      <c r="M74" s="15">
        <f>LN(V!M74/V!L74)-LN(H!M74/H!L74)</f>
        <v>0.15227370042553739</v>
      </c>
      <c r="N74" s="15">
        <f>LN(V!N74/V!M74)-LN(H!N74/H!M74)</f>
        <v>-3.1863701596426833E-2</v>
      </c>
      <c r="O74" s="15">
        <f>LN(V!O74/V!N74)-LN(H!O74/H!N74)</f>
        <v>5.5314935293381412E-3</v>
      </c>
      <c r="P74" s="15">
        <f>LN(V!P74/V!O74)-LN(H!P74/H!O74)</f>
        <v>0.11741446328369401</v>
      </c>
      <c r="Q74" s="15">
        <f>LN(V!Q74/V!P74)-LN(H!Q74/H!P74)</f>
        <v>3.7599886156988574E-2</v>
      </c>
      <c r="R74" s="15">
        <f>LN(V!R74/V!Q74)-LN(H!R74/H!Q74)</f>
        <v>-0.35697319980078623</v>
      </c>
      <c r="S74" s="15">
        <f>LN(V!S74/V!R74)-LN(H!S74/H!R74)</f>
        <v>0.11209993895863124</v>
      </c>
      <c r="T74" s="15">
        <f>LN(V!T74/V!S74)-LN(H!T74/H!S74)</f>
        <v>-5.6326830050768412E-2</v>
      </c>
      <c r="U74" s="15">
        <f>LN(V!U74/V!T74)-LN(H!U74/H!T74)</f>
        <v>-7.3149090368917827E-2</v>
      </c>
      <c r="V74" s="15">
        <f>LN(V!V74/V!U74)-LN(H!V74/H!U74)</f>
        <v>-0.15424892884181682</v>
      </c>
      <c r="W74" s="15">
        <f>LN(V!W74/V!V74)-LN(H!W74/H!V74)</f>
        <v>-8.6931140295900232E-3</v>
      </c>
      <c r="X74" s="15">
        <f>LN(V!X74/V!W74)-LN(H!X74/H!W74)</f>
        <v>9.5958188693533591E-3</v>
      </c>
      <c r="Y74" s="15">
        <f>LN(V!Y74/V!X74)-LN(H!Y74/H!X74)</f>
        <v>6.753728515442621E-2</v>
      </c>
      <c r="Z74" s="15">
        <f>LN(V!Z74/V!Y74)-LN(H!Z74/H!Y74)</f>
        <v>1.97978228578468E-3</v>
      </c>
      <c r="AA74" s="15">
        <f>LN(V!AA74/V!Z74)-LN(H!AA74/H!Z74)</f>
        <v>-0.28069901888237281</v>
      </c>
      <c r="AB74" s="15">
        <f>LN(V!AB74/V!AA74)-LN(H!AB74/H!AA74)</f>
        <v>-6.458153342487917E-2</v>
      </c>
      <c r="AC74" s="15">
        <f>LN(V!AC74/V!AB74)-LN(H!AC74/H!AB74)</f>
        <v>8.7922574514582436E-3</v>
      </c>
      <c r="AD74" s="15">
        <f>LN(V!AD74/V!AC74)-LN(H!AD74/H!AC74)</f>
        <v>0.23256197025887573</v>
      </c>
      <c r="AE74" s="15">
        <f>LN(V!AE74/V!AD74)-LN(H!AE74/H!AD74)</f>
        <v>-0.3174181575005815</v>
      </c>
      <c r="AF74" s="15">
        <f>LN(V!AF74/V!AE74)-LN(H!AF74/H!AE74)</f>
        <v>7.6021545749492755E-2</v>
      </c>
      <c r="AH74" s="64">
        <f t="shared" si="16"/>
        <v>8.9320173344990348E-3</v>
      </c>
      <c r="AI74" s="64">
        <f t="shared" si="17"/>
        <v>6.1779992066514446E-2</v>
      </c>
      <c r="AJ74" s="64">
        <f t="shared" si="18"/>
        <v>-1.6865483574426854E-2</v>
      </c>
      <c r="AK74" s="64">
        <f t="shared" si="19"/>
        <v>-5.6564428884347949E-2</v>
      </c>
      <c r="AL74" s="64">
        <f t="shared" si="20"/>
        <v>-5.3394245483116574E-2</v>
      </c>
      <c r="AM74" s="64">
        <f t="shared" si="21"/>
        <v>-4.2428093620852883E-2</v>
      </c>
      <c r="AN74" s="64">
        <f t="shared" si="22"/>
        <v>2.2457254246043796E-2</v>
      </c>
      <c r="AO74" s="64">
        <f t="shared" si="23"/>
        <v>-5.28874632565857E-2</v>
      </c>
      <c r="AP74" s="64">
        <f t="shared" si="24"/>
        <v>-6.206506992097565E-2</v>
      </c>
      <c r="AQ74" s="64">
        <f t="shared" si="25"/>
        <v>-6.8940871216760277E-2</v>
      </c>
      <c r="AR74" s="64">
        <f t="shared" si="26"/>
        <v>-2.5354643263415837E-2</v>
      </c>
      <c r="AS74" s="64">
        <f t="shared" si="27"/>
        <v>-1.3533960368373897E-2</v>
      </c>
      <c r="AU74" s="64">
        <f t="shared" si="28"/>
        <v>-1.0335549435592945E-2</v>
      </c>
      <c r="AV74" s="64">
        <f t="shared" si="29"/>
        <v>-4.2971385640733516E-2</v>
      </c>
      <c r="AW74" s="64">
        <f t="shared" si="30"/>
        <v>-1.0596010188688304E-5</v>
      </c>
      <c r="AX74" s="64">
        <f t="shared" si="31"/>
        <v>-2.9448804974043369E-3</v>
      </c>
    </row>
    <row r="75" spans="1:50" x14ac:dyDescent="0.2">
      <c r="A75" s="4">
        <v>73</v>
      </c>
      <c r="B75" s="6" t="s">
        <v>109</v>
      </c>
      <c r="C75" s="15"/>
      <c r="D75" s="15">
        <f>LN(V!D75/V!C75)-LN(H!D75/H!C75)</f>
        <v>8.9249970752086225E-2</v>
      </c>
      <c r="E75" s="15">
        <f>LN(V!E75/V!D75)-LN(H!E75/H!D75)</f>
        <v>7.8279847747953921E-2</v>
      </c>
      <c r="F75" s="15">
        <f>LN(V!F75/V!E75)-LN(H!F75/H!E75)</f>
        <v>9.2040362119765309E-2</v>
      </c>
      <c r="G75" s="15">
        <f>LN(V!G75/V!F75)-LN(H!G75/H!F75)</f>
        <v>-1.1656922650975551E-2</v>
      </c>
      <c r="H75" s="15">
        <f>LN(V!H75/V!G75)-LN(H!H75/H!G75)</f>
        <v>6.6135110261447486E-2</v>
      </c>
      <c r="I75" s="15">
        <f>LN(V!I75/V!H75)-LN(H!I75/H!H75)</f>
        <v>3.878190179113182E-2</v>
      </c>
      <c r="J75" s="15">
        <f>LN(V!J75/V!I75)-LN(H!J75/H!I75)</f>
        <v>-0.12897442306177065</v>
      </c>
      <c r="K75" s="15">
        <f>LN(V!K75/V!J75)-LN(H!K75/H!J75)</f>
        <v>-2.6712722033948054E-2</v>
      </c>
      <c r="L75" s="15">
        <f>LN(V!L75/V!K75)-LN(H!L75/H!K75)</f>
        <v>-9.3328464868426525E-2</v>
      </c>
      <c r="M75" s="15">
        <f>LN(V!M75/V!L75)-LN(H!M75/H!L75)</f>
        <v>9.8182985241724488E-2</v>
      </c>
      <c r="N75" s="15">
        <f>LN(V!N75/V!M75)-LN(H!N75/H!M75)</f>
        <v>2.077582865467803E-3</v>
      </c>
      <c r="O75" s="15">
        <f>LN(V!O75/V!N75)-LN(H!O75/H!N75)</f>
        <v>6.9731511889367909E-2</v>
      </c>
      <c r="P75" s="15">
        <f>LN(V!P75/V!O75)-LN(H!P75/H!O75)</f>
        <v>-8.6701234822546602E-2</v>
      </c>
      <c r="Q75" s="15">
        <f>LN(V!Q75/V!P75)-LN(H!Q75/H!P75)</f>
        <v>-0.20479861298478816</v>
      </c>
      <c r="R75" s="15">
        <f>LN(V!R75/V!Q75)-LN(H!R75/H!Q75)</f>
        <v>-0.47161055756728082</v>
      </c>
      <c r="S75" s="15">
        <f>LN(V!S75/V!R75)-LN(H!S75/H!R75)</f>
        <v>5.6620514106616476E-2</v>
      </c>
      <c r="T75" s="15">
        <f>LN(V!T75/V!S75)-LN(H!T75/H!S75)</f>
        <v>-9.023368175034692E-3</v>
      </c>
      <c r="U75" s="15">
        <f>LN(V!U75/V!T75)-LN(H!U75/H!T75)</f>
        <v>-7.6481632866045091E-2</v>
      </c>
      <c r="V75" s="15">
        <f>LN(V!V75/V!U75)-LN(H!V75/H!U75)</f>
        <v>0.23317076365636225</v>
      </c>
      <c r="W75" s="15">
        <f>LN(V!W75/V!V75)-LN(H!W75/H!V75)</f>
        <v>8.9180570240103063E-2</v>
      </c>
      <c r="X75" s="15">
        <f>LN(V!X75/V!W75)-LN(H!X75/H!W75)</f>
        <v>-0.1097158031677736</v>
      </c>
      <c r="Y75" s="15">
        <f>LN(V!Y75/V!X75)-LN(H!Y75/H!X75)</f>
        <v>-1.4268609923487507E-2</v>
      </c>
      <c r="Z75" s="15">
        <f>LN(V!Z75/V!Y75)-LN(H!Z75/H!Y75)</f>
        <v>6.2744761053827869E-2</v>
      </c>
      <c r="AA75" s="15">
        <f>LN(V!AA75/V!Z75)-LN(H!AA75/H!Z75)</f>
        <v>1.7974273924568542E-2</v>
      </c>
      <c r="AB75" s="15">
        <f>LN(V!AB75/V!AA75)-LN(H!AB75/H!AA75)</f>
        <v>-1.0654788299671918E-2</v>
      </c>
      <c r="AC75" s="15">
        <f>LN(V!AC75/V!AB75)-LN(H!AC75/H!AB75)</f>
        <v>-1.3066722706777925</v>
      </c>
      <c r="AD75" s="15">
        <f>LN(V!AD75/V!AC75)-LN(H!AD75/H!AC75)</f>
        <v>-1.2072648622866864</v>
      </c>
      <c r="AE75" s="15">
        <f>LN(V!AE75/V!AD75)-LN(H!AE75/H!AD75)</f>
        <v>2.1783935568433083E-3</v>
      </c>
      <c r="AF75" s="15">
        <f>LN(V!AF75/V!AE75)-LN(H!AF75/H!AE75)</f>
        <v>0.70671303129331453</v>
      </c>
      <c r="AH75" s="64">
        <f t="shared" si="16"/>
        <v>5.2716059853864593E-2</v>
      </c>
      <c r="AI75" s="64">
        <f t="shared" si="17"/>
        <v>-2.9751008371390591E-2</v>
      </c>
      <c r="AJ75" s="64">
        <f t="shared" si="18"/>
        <v>-0.12735167587572621</v>
      </c>
      <c r="AK75" s="64">
        <f t="shared" si="19"/>
        <v>2.5426105937522387E-2</v>
      </c>
      <c r="AL75" s="64">
        <f t="shared" si="20"/>
        <v>-0.2501753267845111</v>
      </c>
      <c r="AM75" s="64">
        <f t="shared" si="21"/>
        <v>-0.60254323436492152</v>
      </c>
      <c r="AN75" s="64">
        <f t="shared" si="22"/>
        <v>-7.855134212355841E-2</v>
      </c>
      <c r="AO75" s="64">
        <f t="shared" si="23"/>
        <v>-0.19406938108039887</v>
      </c>
      <c r="AP75" s="64">
        <f t="shared" si="24"/>
        <v>2.0325129604760989E-2</v>
      </c>
      <c r="AQ75" s="64">
        <f t="shared" si="25"/>
        <v>1.3948909188809247E-2</v>
      </c>
      <c r="AR75" s="64">
        <f t="shared" si="26"/>
        <v>-0.83725291313587846</v>
      </c>
      <c r="AS75" s="64">
        <f t="shared" si="27"/>
        <v>-0.10558391462707585</v>
      </c>
      <c r="AU75" s="64">
        <f t="shared" si="28"/>
        <v>-7.6573309415633339E-2</v>
      </c>
      <c r="AV75" s="64">
        <f t="shared" si="29"/>
        <v>-0.12477842628242092</v>
      </c>
      <c r="AW75" s="64">
        <f t="shared" si="30"/>
        <v>-0.45126142702858024</v>
      </c>
      <c r="AX75" s="64">
        <f t="shared" si="31"/>
        <v>-0.16612447914550951</v>
      </c>
    </row>
    <row r="76" spans="1:50" x14ac:dyDescent="0.2">
      <c r="A76" s="4">
        <v>74</v>
      </c>
      <c r="B76" s="6" t="s">
        <v>110</v>
      </c>
      <c r="C76" s="15"/>
      <c r="D76" s="15">
        <f>LN(V!D76/V!C76)-LN(H!D76/H!C76)</f>
        <v>-1.3738008762743495E-2</v>
      </c>
      <c r="E76" s="15">
        <f>LN(V!E76/V!D76)-LN(H!E76/H!D76)</f>
        <v>0.12657666702232742</v>
      </c>
      <c r="F76" s="15">
        <f>LN(V!F76/V!E76)-LN(H!F76/H!E76)</f>
        <v>-0.14920840509724459</v>
      </c>
      <c r="G76" s="15">
        <f>LN(V!G76/V!F76)-LN(H!G76/H!F76)</f>
        <v>-0.2892497972661261</v>
      </c>
      <c r="H76" s="15">
        <f>LN(V!H76/V!G76)-LN(H!H76/H!G76)</f>
        <v>-0.20672435694188909</v>
      </c>
      <c r="I76" s="15">
        <f>LN(V!I76/V!H76)-LN(H!I76/H!H76)</f>
        <v>-0.24557708450494029</v>
      </c>
      <c r="J76" s="15">
        <f>LN(V!J76/V!I76)-LN(H!J76/H!I76)</f>
        <v>6.1921359657994647E-2</v>
      </c>
      <c r="K76" s="15">
        <f>LN(V!K76/V!J76)-LN(H!K76/H!J76)</f>
        <v>0.16904834929963158</v>
      </c>
      <c r="L76" s="15">
        <f>LN(V!L76/V!K76)-LN(H!L76/H!K76)</f>
        <v>0.11784863743112535</v>
      </c>
      <c r="M76" s="15">
        <f>LN(V!M76/V!L76)-LN(H!M76/H!L76)</f>
        <v>0.28439380005935933</v>
      </c>
      <c r="N76" s="15">
        <f>LN(V!N76/V!M76)-LN(H!N76/H!M76)</f>
        <v>0.14102502241196954</v>
      </c>
      <c r="O76" s="15">
        <f>LN(V!O76/V!N76)-LN(H!O76/H!N76)</f>
        <v>-2.4943691739729566E-2</v>
      </c>
      <c r="P76" s="15">
        <f>LN(V!P76/V!O76)-LN(H!P76/H!O76)</f>
        <v>-4.7979038244890221E-2</v>
      </c>
      <c r="Q76" s="15">
        <f>LN(V!Q76/V!P76)-LN(H!Q76/H!P76)</f>
        <v>9.2987234345578179E-2</v>
      </c>
      <c r="R76" s="15">
        <f>LN(V!R76/V!Q76)-LN(H!R76/H!Q76)</f>
        <v>-0.16556407355314356</v>
      </c>
      <c r="S76" s="15">
        <f>LN(V!S76/V!R76)-LN(H!S76/H!R76)</f>
        <v>0.12047611535006701</v>
      </c>
      <c r="T76" s="15">
        <f>LN(V!T76/V!S76)-LN(H!T76/H!S76)</f>
        <v>3.5842191330520835E-2</v>
      </c>
      <c r="U76" s="15">
        <f>LN(V!U76/V!T76)-LN(H!U76/H!T76)</f>
        <v>0.29146080286100678</v>
      </c>
      <c r="V76" s="15">
        <f>LN(V!V76/V!U76)-LN(H!V76/H!U76)</f>
        <v>6.7442344003319082E-2</v>
      </c>
      <c r="W76" s="15">
        <f>LN(V!W76/V!V76)-LN(H!W76/H!V76)</f>
        <v>1.4735390460780727E-2</v>
      </c>
      <c r="X76" s="15">
        <f>LN(V!X76/V!W76)-LN(H!X76/H!W76)</f>
        <v>4.4576582469999342E-2</v>
      </c>
      <c r="Y76" s="15">
        <f>LN(V!Y76/V!X76)-LN(H!Y76/H!X76)</f>
        <v>-0.12963618348785139</v>
      </c>
      <c r="Z76" s="15">
        <f>LN(V!Z76/V!Y76)-LN(H!Z76/H!Y76)</f>
        <v>4.4008074872830455E-2</v>
      </c>
      <c r="AA76" s="15">
        <f>LN(V!AA76/V!Z76)-LN(H!AA76/H!Z76)</f>
        <v>1.8659813931905571E-2</v>
      </c>
      <c r="AB76" s="15">
        <f>LN(V!AB76/V!AA76)-LN(H!AB76/H!AA76)</f>
        <v>-0.11329969697602185</v>
      </c>
      <c r="AC76" s="15">
        <f>LN(V!AC76/V!AB76)-LN(H!AC76/H!AB76)</f>
        <v>-0.50615407356487441</v>
      </c>
      <c r="AD76" s="15">
        <f>LN(V!AD76/V!AC76)-LN(H!AD76/H!AC76)</f>
        <v>0.13907560046352785</v>
      </c>
      <c r="AE76" s="15">
        <f>LN(V!AE76/V!AD76)-LN(H!AE76/H!AD76)</f>
        <v>0.13564701377199734</v>
      </c>
      <c r="AF76" s="15">
        <f>LN(V!AF76/V!AE76)-LN(H!AF76/H!AE76)</f>
        <v>0.15593785597427706</v>
      </c>
      <c r="AH76" s="64">
        <f t="shared" si="16"/>
        <v>-0.15283659535757452</v>
      </c>
      <c r="AI76" s="64">
        <f t="shared" si="17"/>
        <v>0.1548474337720161</v>
      </c>
      <c r="AJ76" s="64">
        <f t="shared" si="18"/>
        <v>-5.0046907684236338E-3</v>
      </c>
      <c r="AK76" s="64">
        <f t="shared" si="19"/>
        <v>9.0811462225125344E-2</v>
      </c>
      <c r="AL76" s="64">
        <f t="shared" si="20"/>
        <v>-0.13728441304480232</v>
      </c>
      <c r="AM76" s="64">
        <f t="shared" si="21"/>
        <v>0.13736130711776259</v>
      </c>
      <c r="AN76" s="64">
        <f t="shared" si="22"/>
        <v>7.4921371501796216E-2</v>
      </c>
      <c r="AO76" s="64">
        <f t="shared" si="23"/>
        <v>3.529821678095027E-3</v>
      </c>
      <c r="AP76" s="64">
        <f t="shared" si="24"/>
        <v>3.0421035496276616E-2</v>
      </c>
      <c r="AQ76" s="64">
        <f t="shared" si="25"/>
        <v>-4.5066997914784301E-2</v>
      </c>
      <c r="AR76" s="64">
        <f t="shared" si="26"/>
        <v>-7.714381977644974E-2</v>
      </c>
      <c r="AS76" s="64">
        <f t="shared" si="27"/>
        <v>1.0143925321196301E-3</v>
      </c>
      <c r="AU76" s="64">
        <f t="shared" si="28"/>
        <v>6.5473733693395385E-3</v>
      </c>
      <c r="AV76" s="64">
        <f t="shared" si="29"/>
        <v>1.5253516623955184E-2</v>
      </c>
      <c r="AW76" s="64">
        <f t="shared" si="30"/>
        <v>-1.887340083876804E-2</v>
      </c>
      <c r="AX76" s="64">
        <f t="shared" si="31"/>
        <v>0.14355349006993409</v>
      </c>
    </row>
    <row r="77" spans="1:50" x14ac:dyDescent="0.2">
      <c r="A77" s="4">
        <v>75</v>
      </c>
      <c r="B77" s="6" t="s">
        <v>111</v>
      </c>
      <c r="C77" s="15"/>
      <c r="D77" s="15">
        <f>LN(V!D77/V!C77)-LN(H!D77/H!C77)</f>
        <v>2.7522710789509137E-2</v>
      </c>
      <c r="E77" s="15">
        <f>LN(V!E77/V!D77)-LN(H!E77/H!D77)</f>
        <v>4.0886967923499627E-2</v>
      </c>
      <c r="F77" s="15">
        <f>LN(V!F77/V!E77)-LN(H!F77/H!E77)</f>
        <v>-2.6076639560523012E-2</v>
      </c>
      <c r="G77" s="15">
        <f>LN(V!G77/V!F77)-LN(H!G77/H!F77)</f>
        <v>-3.653720346174219E-2</v>
      </c>
      <c r="H77" s="15">
        <f>LN(V!H77/V!G77)-LN(H!H77/H!G77)</f>
        <v>-2.8922848414715204E-2</v>
      </c>
      <c r="I77" s="15">
        <f>LN(V!I77/V!H77)-LN(H!I77/H!H77)</f>
        <v>-2.785082746540371E-2</v>
      </c>
      <c r="J77" s="15">
        <f>LN(V!J77/V!I77)-LN(H!J77/H!I77)</f>
        <v>1.2115280406815192E-2</v>
      </c>
      <c r="K77" s="15">
        <f>LN(V!K77/V!J77)-LN(H!K77/H!J77)</f>
        <v>-2.5036995464577137E-2</v>
      </c>
      <c r="L77" s="15">
        <f>LN(V!L77/V!K77)-LN(H!L77/H!K77)</f>
        <v>-2.5471641330206383E-2</v>
      </c>
      <c r="M77" s="15">
        <f>LN(V!M77/V!L77)-LN(H!M77/H!L77)</f>
        <v>1.2069481990201549E-2</v>
      </c>
      <c r="N77" s="15">
        <f>LN(V!N77/V!M77)-LN(H!N77/H!M77)</f>
        <v>4.4877230764281371E-3</v>
      </c>
      <c r="O77" s="15">
        <f>LN(V!O77/V!N77)-LN(H!O77/H!N77)</f>
        <v>-2.2670457078050866E-2</v>
      </c>
      <c r="P77" s="15">
        <f>LN(V!P77/V!O77)-LN(H!P77/H!O77)</f>
        <v>-3.1259100250128652E-2</v>
      </c>
      <c r="Q77" s="15">
        <f>LN(V!Q77/V!P77)-LN(H!Q77/H!P77)</f>
        <v>-2.1395116173602471E-2</v>
      </c>
      <c r="R77" s="15">
        <f>LN(V!R77/V!Q77)-LN(H!R77/H!Q77)</f>
        <v>-3.2735369876815745E-2</v>
      </c>
      <c r="S77" s="15">
        <f>LN(V!S77/V!R77)-LN(H!S77/H!R77)</f>
        <v>-0.11900313280346386</v>
      </c>
      <c r="T77" s="15">
        <f>LN(V!T77/V!S77)-LN(H!T77/H!S77)</f>
        <v>4.2048491640189908E-2</v>
      </c>
      <c r="U77" s="15">
        <f>LN(V!U77/V!T77)-LN(H!U77/H!T77)</f>
        <v>-2.6665786245816184E-2</v>
      </c>
      <c r="V77" s="15">
        <f>LN(V!V77/V!U77)-LN(H!V77/H!U77)</f>
        <v>-4.0151454642634752E-3</v>
      </c>
      <c r="W77" s="15">
        <f>LN(V!W77/V!V77)-LN(H!W77/H!V77)</f>
        <v>-5.5713071929534785E-2</v>
      </c>
      <c r="X77" s="15">
        <f>LN(V!X77/V!W77)-LN(H!X77/H!W77)</f>
        <v>-1.2591354763889425E-2</v>
      </c>
      <c r="Y77" s="15">
        <f>LN(V!Y77/V!X77)-LN(H!Y77/H!X77)</f>
        <v>-2.1774863265173673E-2</v>
      </c>
      <c r="Z77" s="15">
        <f>LN(V!Z77/V!Y77)-LN(H!Z77/H!Y77)</f>
        <v>2.1396478105624138E-2</v>
      </c>
      <c r="AA77" s="15">
        <f>LN(V!AA77/V!Z77)-LN(H!AA77/H!Z77)</f>
        <v>5.6559052043704539E-2</v>
      </c>
      <c r="AB77" s="15">
        <f>LN(V!AB77/V!AA77)-LN(H!AB77/H!AA77)</f>
        <v>4.3919143188519152E-2</v>
      </c>
      <c r="AC77" s="15">
        <f>LN(V!AC77/V!AB77)-LN(H!AC77/H!AB77)</f>
        <v>2.4245591494134796E-2</v>
      </c>
      <c r="AD77" s="15">
        <f>LN(V!AD77/V!AC77)-LN(H!AD77/H!AC77)</f>
        <v>-8.5598550738592502E-3</v>
      </c>
      <c r="AE77" s="15">
        <f>LN(V!AE77/V!AD77)-LN(H!AE77/H!AD77)</f>
        <v>3.9586870761070397E-2</v>
      </c>
      <c r="AF77" s="15">
        <f>LN(V!AF77/V!AE77)-LN(H!AF77/H!AE77)</f>
        <v>-3.902288221741803E-2</v>
      </c>
      <c r="AH77" s="64">
        <f t="shared" si="16"/>
        <v>-1.5700110195776898E-2</v>
      </c>
      <c r="AI77" s="64">
        <f t="shared" si="17"/>
        <v>-4.3672302642677281E-3</v>
      </c>
      <c r="AJ77" s="64">
        <f t="shared" si="18"/>
        <v>-4.541263523641232E-2</v>
      </c>
      <c r="AK77" s="64">
        <f t="shared" si="19"/>
        <v>-1.1387373352662791E-2</v>
      </c>
      <c r="AL77" s="64">
        <f t="shared" si="20"/>
        <v>2.486908031336179E-2</v>
      </c>
      <c r="AM77" s="64">
        <f t="shared" si="21"/>
        <v>1.5513507843605574E-2</v>
      </c>
      <c r="AN77" s="64">
        <f t="shared" si="22"/>
        <v>-2.4889932750340023E-2</v>
      </c>
      <c r="AO77" s="64">
        <f t="shared" si="23"/>
        <v>8.2029625408921777E-3</v>
      </c>
      <c r="AP77" s="64">
        <f t="shared" si="24"/>
        <v>4.79588258992891E-3</v>
      </c>
      <c r="AQ77" s="64">
        <f t="shared" si="25"/>
        <v>2.5024952518168539E-2</v>
      </c>
      <c r="AR77" s="64">
        <f t="shared" si="26"/>
        <v>1.842420239378198E-2</v>
      </c>
      <c r="AS77" s="64">
        <f t="shared" si="27"/>
        <v>-8.480160295984392E-3</v>
      </c>
      <c r="AU77" s="64">
        <f t="shared" si="28"/>
        <v>-9.570971793178451E-3</v>
      </c>
      <c r="AV77" s="64">
        <f t="shared" si="29"/>
        <v>4.5702052517913924E-3</v>
      </c>
      <c r="AW77" s="64">
        <f t="shared" si="30"/>
        <v>4.0624312409819775E-3</v>
      </c>
      <c r="AX77" s="64">
        <f t="shared" si="31"/>
        <v>-2.6652888434022942E-3</v>
      </c>
    </row>
    <row r="78" spans="1:50" x14ac:dyDescent="0.2">
      <c r="A78" s="4">
        <v>76</v>
      </c>
      <c r="B78" s="6" t="s">
        <v>112</v>
      </c>
      <c r="C78" s="15"/>
      <c r="D78" s="15">
        <f>LN(V!D78/V!C78)-LN(H!D78/H!C78)</f>
        <v>-5.2395498163343393E-2</v>
      </c>
      <c r="E78" s="15">
        <f>LN(V!E78/V!D78)-LN(H!E78/H!D78)</f>
        <v>7.7381808574545366E-2</v>
      </c>
      <c r="F78" s="15">
        <f>LN(V!F78/V!E78)-LN(H!F78/H!E78)</f>
        <v>-4.882003777082547E-4</v>
      </c>
      <c r="G78" s="15">
        <f>LN(V!G78/V!F78)-LN(H!G78/H!F78)</f>
        <v>4.5045587661130197E-2</v>
      </c>
      <c r="H78" s="15">
        <f>LN(V!H78/V!G78)-LN(H!H78/H!G78)</f>
        <v>4.5894068080043926E-2</v>
      </c>
      <c r="I78" s="15">
        <f>LN(V!I78/V!H78)-LN(H!I78/H!H78)</f>
        <v>3.2878610765641664E-2</v>
      </c>
      <c r="J78" s="15">
        <f>LN(V!J78/V!I78)-LN(H!J78/H!I78)</f>
        <v>-1.750772890476987E-2</v>
      </c>
      <c r="K78" s="15">
        <f>LN(V!K78/V!J78)-LN(H!K78/H!J78)</f>
        <v>-2.6325539836001506E-2</v>
      </c>
      <c r="L78" s="15">
        <f>LN(V!L78/V!K78)-LN(H!L78/H!K78)</f>
        <v>-0.11403306931903885</v>
      </c>
      <c r="M78" s="15">
        <f>LN(V!M78/V!L78)-LN(H!M78/H!L78)</f>
        <v>-4.5784358146753967E-2</v>
      </c>
      <c r="N78" s="15">
        <f>LN(V!N78/V!M78)-LN(H!N78/H!M78)</f>
        <v>-8.2609130921087376E-2</v>
      </c>
      <c r="O78" s="15">
        <f>LN(V!O78/V!N78)-LN(H!O78/H!N78)</f>
        <v>-2.3315756983994403E-2</v>
      </c>
      <c r="P78" s="15">
        <f>LN(V!P78/V!O78)-LN(H!P78/H!O78)</f>
        <v>3.610681237765534E-2</v>
      </c>
      <c r="Q78" s="15">
        <f>LN(V!Q78/V!P78)-LN(H!Q78/H!P78)</f>
        <v>-6.8735505351239096E-3</v>
      </c>
      <c r="R78" s="15">
        <f>LN(V!R78/V!Q78)-LN(H!R78/H!Q78)</f>
        <v>-0.10575269425553679</v>
      </c>
      <c r="S78" s="15">
        <f>LN(V!S78/V!R78)-LN(H!S78/H!R78)</f>
        <v>4.660833602042859E-2</v>
      </c>
      <c r="T78" s="15">
        <f>LN(V!T78/V!S78)-LN(H!T78/H!S78)</f>
        <v>8.6813667199147071E-2</v>
      </c>
      <c r="U78" s="15">
        <f>LN(V!U78/V!T78)-LN(H!U78/H!T78)</f>
        <v>-9.9723674283628397E-2</v>
      </c>
      <c r="V78" s="15">
        <f>LN(V!V78/V!U78)-LN(H!V78/H!U78)</f>
        <v>0.12093557401811582</v>
      </c>
      <c r="W78" s="15">
        <f>LN(V!W78/V!V78)-LN(H!W78/H!V78)</f>
        <v>-9.8285584206850046E-2</v>
      </c>
      <c r="X78" s="15">
        <f>LN(V!X78/V!W78)-LN(H!X78/H!W78)</f>
        <v>5.015731037431774E-2</v>
      </c>
      <c r="Y78" s="15">
        <f>LN(V!Y78/V!X78)-LN(H!Y78/H!X78)</f>
        <v>4.9882221753393879E-2</v>
      </c>
      <c r="Z78" s="15">
        <f>LN(V!Z78/V!Y78)-LN(H!Z78/H!Y78)</f>
        <v>-1.5227366280872005E-2</v>
      </c>
      <c r="AA78" s="15">
        <f>LN(V!AA78/V!Z78)-LN(H!AA78/H!Z78)</f>
        <v>-7.2428111512749485E-2</v>
      </c>
      <c r="AB78" s="15">
        <f>LN(V!AB78/V!AA78)-LN(H!AB78/H!AA78)</f>
        <v>-6.1030516274361422E-2</v>
      </c>
      <c r="AC78" s="15">
        <f>LN(V!AC78/V!AB78)-LN(H!AC78/H!AB78)</f>
        <v>-0.48815711367328196</v>
      </c>
      <c r="AD78" s="15">
        <f>LN(V!AD78/V!AC78)-LN(H!AD78/H!AC78)</f>
        <v>7.6479599124902514E-2</v>
      </c>
      <c r="AE78" s="15">
        <f>LN(V!AE78/V!AD78)-LN(H!AE78/H!AD78)</f>
        <v>0.68548933881674756</v>
      </c>
      <c r="AF78" s="15">
        <f>LN(V!AF78/V!AE78)-LN(H!AF78/H!AE78)</f>
        <v>0.18103975559420971</v>
      </c>
      <c r="AH78" s="64">
        <f t="shared" si="16"/>
        <v>4.0142374940730578E-2</v>
      </c>
      <c r="AI78" s="64">
        <f t="shared" si="17"/>
        <v>-5.7251965425530314E-2</v>
      </c>
      <c r="AJ78" s="64">
        <f t="shared" si="18"/>
        <v>-1.0645370675314236E-2</v>
      </c>
      <c r="AK78" s="64">
        <f t="shared" si="19"/>
        <v>1.1979458620220438E-2</v>
      </c>
      <c r="AL78" s="64">
        <f t="shared" si="20"/>
        <v>-0.11739217719757419</v>
      </c>
      <c r="AM78" s="64">
        <f t="shared" si="21"/>
        <v>0.38098446897082505</v>
      </c>
      <c r="AN78" s="64">
        <f t="shared" si="22"/>
        <v>-3.3948668050422279E-2</v>
      </c>
      <c r="AO78" s="64">
        <f t="shared" si="23"/>
        <v>1.9575445421240106E-2</v>
      </c>
      <c r="AP78" s="64">
        <f t="shared" si="24"/>
        <v>-4.3229421348318711E-3</v>
      </c>
      <c r="AQ78" s="64">
        <f t="shared" si="25"/>
        <v>-2.4700943078647258E-2</v>
      </c>
      <c r="AR78" s="64">
        <f t="shared" si="26"/>
        <v>9.1270608089456043E-2</v>
      </c>
      <c r="AS78" s="64">
        <f t="shared" si="27"/>
        <v>3.5603903427522767E-3</v>
      </c>
      <c r="AU78" s="64">
        <f t="shared" si="28"/>
        <v>9.8989391017328988E-3</v>
      </c>
      <c r="AV78" s="64">
        <f t="shared" si="29"/>
        <v>3.1995776973006998E-2</v>
      </c>
      <c r="AW78" s="64">
        <f t="shared" si="30"/>
        <v>0.11371289496564446</v>
      </c>
      <c r="AX78" s="64">
        <f t="shared" si="31"/>
        <v>0.31433623117861992</v>
      </c>
    </row>
    <row r="79" spans="1:50" x14ac:dyDescent="0.2">
      <c r="A79" s="4">
        <v>77</v>
      </c>
      <c r="B79" s="6" t="s">
        <v>113</v>
      </c>
      <c r="C79" s="15"/>
      <c r="D79" s="15">
        <f>LN(V!D79/V!C79)-LN(H!D79/H!C79)</f>
        <v>-1.2431795412366359E-3</v>
      </c>
      <c r="E79" s="15">
        <f>LN(V!E79/V!D79)-LN(H!E79/H!D79)</f>
        <v>-2.0330216665476325E-2</v>
      </c>
      <c r="F79" s="15">
        <f>LN(V!F79/V!E79)-LN(H!F79/H!E79)</f>
        <v>4.1015340340814055E-2</v>
      </c>
      <c r="G79" s="15">
        <f>LN(V!G79/V!F79)-LN(H!G79/H!F79)</f>
        <v>-8.3553365051658446E-3</v>
      </c>
      <c r="H79" s="15">
        <f>LN(V!H79/V!G79)-LN(H!H79/H!G79)</f>
        <v>-4.2708209154187646E-2</v>
      </c>
      <c r="I79" s="15">
        <f>LN(V!I79/V!H79)-LN(H!I79/H!H79)</f>
        <v>-7.0682340433942226E-2</v>
      </c>
      <c r="J79" s="15">
        <f>LN(V!J79/V!I79)-LN(H!J79/H!I79)</f>
        <v>3.0067530692058794E-2</v>
      </c>
      <c r="K79" s="15">
        <f>LN(V!K79/V!J79)-LN(H!K79/H!J79)</f>
        <v>-2.1976037699759518E-2</v>
      </c>
      <c r="L79" s="15">
        <f>LN(V!L79/V!K79)-LN(H!L79/H!K79)</f>
        <v>2.748262108072734E-2</v>
      </c>
      <c r="M79" s="15">
        <f>LN(V!M79/V!L79)-LN(H!M79/H!L79)</f>
        <v>-6.2435548327818502E-2</v>
      </c>
      <c r="N79" s="15">
        <f>LN(V!N79/V!M79)-LN(H!N79/H!M79)</f>
        <v>-1.0702800424182639E-2</v>
      </c>
      <c r="O79" s="15">
        <f>LN(V!O79/V!N79)-LN(H!O79/H!N79)</f>
        <v>3.4410310430306791E-3</v>
      </c>
      <c r="P79" s="15">
        <f>LN(V!P79/V!O79)-LN(H!P79/H!O79)</f>
        <v>2.8344364333207604E-2</v>
      </c>
      <c r="Q79" s="15">
        <f>LN(V!Q79/V!P79)-LN(H!Q79/H!P79)</f>
        <v>-4.2592361893563489E-2</v>
      </c>
      <c r="R79" s="15">
        <f>LN(V!R79/V!Q79)-LN(H!R79/H!Q79)</f>
        <v>-6.2747574070837087E-2</v>
      </c>
      <c r="S79" s="15">
        <f>LN(V!S79/V!R79)-LN(H!S79/H!R79)</f>
        <v>-4.1234632227789288E-2</v>
      </c>
      <c r="T79" s="15">
        <f>LN(V!T79/V!S79)-LN(H!T79/H!S79)</f>
        <v>8.1785123220787341E-3</v>
      </c>
      <c r="U79" s="15">
        <f>LN(V!U79/V!T79)-LN(H!U79/H!T79)</f>
        <v>-2.1893614302097429E-2</v>
      </c>
      <c r="V79" s="15">
        <f>LN(V!V79/V!U79)-LN(H!V79/H!U79)</f>
        <v>4.8941411864507386E-2</v>
      </c>
      <c r="W79" s="15">
        <f>LN(V!W79/V!V79)-LN(H!W79/H!V79)</f>
        <v>6.1479648669219664E-2</v>
      </c>
      <c r="X79" s="15">
        <f>LN(V!X79/V!W79)-LN(H!X79/H!W79)</f>
        <v>-7.3509363037348147E-2</v>
      </c>
      <c r="Y79" s="15">
        <f>LN(V!Y79/V!X79)-LN(H!Y79/H!X79)</f>
        <v>1.3179210634949486E-2</v>
      </c>
      <c r="Z79" s="15">
        <f>LN(V!Z79/V!Y79)-LN(H!Z79/H!Y79)</f>
        <v>8.0519133178875726E-2</v>
      </c>
      <c r="AA79" s="15">
        <f>LN(V!AA79/V!Z79)-LN(H!AA79/H!Z79)</f>
        <v>1.2263697724866971E-2</v>
      </c>
      <c r="AB79" s="15">
        <f>LN(V!AB79/V!AA79)-LN(H!AB79/H!AA79)</f>
        <v>-6.2917641440188174E-2</v>
      </c>
      <c r="AC79" s="15">
        <f>LN(V!AC79/V!AB79)-LN(H!AC79/H!AB79)</f>
        <v>-0.24172285797228588</v>
      </c>
      <c r="AD79" s="15">
        <f>LN(V!AD79/V!AC79)-LN(H!AD79/H!AC79)</f>
        <v>-0.18960783100953177</v>
      </c>
      <c r="AE79" s="15">
        <f>LN(V!AE79/V!AD79)-LN(H!AE79/H!AD79)</f>
        <v>-2.6625460945358261E-2</v>
      </c>
      <c r="AF79" s="15">
        <f>LN(V!AF79/V!AE79)-LN(H!AF79/H!AE79)</f>
        <v>0.10185418963514867</v>
      </c>
      <c r="AH79" s="64">
        <f t="shared" si="16"/>
        <v>-2.0212152483591598E-2</v>
      </c>
      <c r="AI79" s="64">
        <f t="shared" si="17"/>
        <v>-7.5128469357949052E-3</v>
      </c>
      <c r="AJ79" s="64">
        <f t="shared" si="18"/>
        <v>-2.2957834563190317E-2</v>
      </c>
      <c r="AK79" s="64">
        <f t="shared" si="19"/>
        <v>4.6393191032720413E-3</v>
      </c>
      <c r="AL79" s="64">
        <f t="shared" si="20"/>
        <v>-3.9735691574756371E-2</v>
      </c>
      <c r="AM79" s="64">
        <f t="shared" si="21"/>
        <v>-0.10811664597744501</v>
      </c>
      <c r="AN79" s="64">
        <f t="shared" si="22"/>
        <v>-1.523534074949261E-2</v>
      </c>
      <c r="AO79" s="64">
        <f t="shared" si="23"/>
        <v>-3.2642929526025981E-2</v>
      </c>
      <c r="AP79" s="64">
        <f t="shared" si="24"/>
        <v>7.3601106238737994E-3</v>
      </c>
      <c r="AQ79" s="64">
        <f t="shared" si="25"/>
        <v>1.0761100024626005E-2</v>
      </c>
      <c r="AR79" s="64">
        <f t="shared" si="26"/>
        <v>-0.15265204997572532</v>
      </c>
      <c r="AS79" s="64">
        <f t="shared" si="27"/>
        <v>-2.3893678675007246E-2</v>
      </c>
      <c r="AU79" s="64">
        <f t="shared" si="28"/>
        <v>-1.9402683378215962E-2</v>
      </c>
      <c r="AV79" s="64">
        <f t="shared" si="29"/>
        <v>-2.2296997282858697E-2</v>
      </c>
      <c r="AW79" s="64">
        <f t="shared" si="30"/>
        <v>-8.9025490073006808E-2</v>
      </c>
      <c r="AX79" s="64">
        <f t="shared" si="31"/>
        <v>-3.8126367439913787E-2</v>
      </c>
    </row>
    <row r="80" spans="1:50" x14ac:dyDescent="0.2">
      <c r="A80" s="4">
        <v>78</v>
      </c>
      <c r="B80" s="6" t="s">
        <v>114</v>
      </c>
      <c r="C80" s="15"/>
      <c r="D80" s="15">
        <f>LN(V!D80/V!C80)-LN(H!D80/H!C80)</f>
        <v>0.14580404796163726</v>
      </c>
      <c r="E80" s="15">
        <f>LN(V!E80/V!D80)-LN(H!E80/H!D80)</f>
        <v>0.1559028740308202</v>
      </c>
      <c r="F80" s="15">
        <f>LN(V!F80/V!E80)-LN(H!F80/H!E80)</f>
        <v>0.24834990473817761</v>
      </c>
      <c r="G80" s="15">
        <f>LN(V!G80/V!F80)-LN(H!G80/H!F80)</f>
        <v>0.1415715653516581</v>
      </c>
      <c r="H80" s="15">
        <f>LN(V!H80/V!G80)-LN(H!H80/H!G80)</f>
        <v>3.3180608809329909E-2</v>
      </c>
      <c r="I80" s="15">
        <f>LN(V!I80/V!H80)-LN(H!I80/H!H80)</f>
        <v>-9.0566322036794947E-2</v>
      </c>
      <c r="J80" s="15">
        <f>LN(V!J80/V!I80)-LN(H!J80/H!I80)</f>
        <v>7.9434225074161174E-2</v>
      </c>
      <c r="K80" s="15">
        <f>LN(V!K80/V!J80)-LN(H!K80/H!J80)</f>
        <v>0.15110557622617635</v>
      </c>
      <c r="L80" s="15">
        <f>LN(V!L80/V!K80)-LN(H!L80/H!K80)</f>
        <v>5.5991581762697959E-2</v>
      </c>
      <c r="M80" s="15">
        <f>LN(V!M80/V!L80)-LN(H!M80/H!L80)</f>
        <v>2.6680350785864095E-2</v>
      </c>
      <c r="N80" s="15">
        <f>LN(V!N80/V!M80)-LN(H!N80/H!M80)</f>
        <v>-0.13607879177672588</v>
      </c>
      <c r="O80" s="15">
        <f>LN(V!O80/V!N80)-LN(H!O80/H!N80)</f>
        <v>-7.8344421231527434E-2</v>
      </c>
      <c r="P80" s="15">
        <f>LN(V!P80/V!O80)-LN(H!P80/H!O80)</f>
        <v>3.695721833117558E-2</v>
      </c>
      <c r="Q80" s="15">
        <f>LN(V!Q80/V!P80)-LN(H!Q80/H!P80)</f>
        <v>4.8964880617318504E-2</v>
      </c>
      <c r="R80" s="15">
        <f>LN(V!R80/V!Q80)-LN(H!R80/H!Q80)</f>
        <v>5.167039433075634E-2</v>
      </c>
      <c r="S80" s="15">
        <f>LN(V!S80/V!R80)-LN(H!S80/H!R80)</f>
        <v>0.1066393271408711</v>
      </c>
      <c r="T80" s="15">
        <f>LN(V!T80/V!S80)-LN(H!T80/H!S80)</f>
        <v>7.9951898691705436E-2</v>
      </c>
      <c r="U80" s="15">
        <f>LN(V!U80/V!T80)-LN(H!U80/H!T80)</f>
        <v>-0.10543286091059521</v>
      </c>
      <c r="V80" s="15">
        <f>LN(V!V80/V!U80)-LN(H!V80/H!U80)</f>
        <v>5.2983131188118621E-2</v>
      </c>
      <c r="W80" s="15">
        <f>LN(V!W80/V!V80)-LN(H!W80/H!V80)</f>
        <v>-1.1419766863468793E-2</v>
      </c>
      <c r="X80" s="15">
        <f>LN(V!X80/V!W80)-LN(H!X80/H!W80)</f>
        <v>4.2909412797507117E-2</v>
      </c>
      <c r="Y80" s="15">
        <f>LN(V!Y80/V!X80)-LN(H!Y80/H!X80)</f>
        <v>9.828615961404108E-3</v>
      </c>
      <c r="Z80" s="15">
        <f>LN(V!Z80/V!Y80)-LN(H!Z80/H!Y80)</f>
        <v>-0.11286682830451776</v>
      </c>
      <c r="AA80" s="15">
        <f>LN(V!AA80/V!Z80)-LN(H!AA80/H!Z80)</f>
        <v>-3.5261507522671216E-2</v>
      </c>
      <c r="AB80" s="15">
        <f>LN(V!AB80/V!AA80)-LN(H!AB80/H!AA80)</f>
        <v>-1.2015687328825053E-2</v>
      </c>
      <c r="AC80" s="15">
        <f>LN(V!AC80/V!AB80)-LN(H!AC80/H!AB80)</f>
        <v>-4.6454043762994973E-3</v>
      </c>
      <c r="AD80" s="15">
        <f>LN(V!AD80/V!AC80)-LN(H!AD80/H!AC80)</f>
        <v>-0.1040695871819621</v>
      </c>
      <c r="AE80" s="15">
        <f>LN(V!AE80/V!AD80)-LN(H!AE80/H!AD80)</f>
        <v>1.1671714436059598E-2</v>
      </c>
      <c r="AF80" s="15">
        <f>LN(V!AF80/V!AE80)-LN(H!AF80/H!AE80)</f>
        <v>-7.5691236958013372E-2</v>
      </c>
      <c r="AH80" s="64">
        <f t="shared" si="16"/>
        <v>9.7687726178638162E-2</v>
      </c>
      <c r="AI80" s="64">
        <f t="shared" si="17"/>
        <v>3.5426588414434745E-2</v>
      </c>
      <c r="AJ80" s="64">
        <f t="shared" si="18"/>
        <v>3.3177479837718814E-2</v>
      </c>
      <c r="AK80" s="64">
        <f t="shared" si="19"/>
        <v>1.1798362980653433E-2</v>
      </c>
      <c r="AL80" s="64">
        <f t="shared" si="20"/>
        <v>-3.0992162314181882E-2</v>
      </c>
      <c r="AM80" s="64">
        <f t="shared" si="21"/>
        <v>-4.6198936372951249E-2</v>
      </c>
      <c r="AN80" s="64">
        <f t="shared" si="22"/>
        <v>3.4302034126076783E-2</v>
      </c>
      <c r="AO80" s="64">
        <f t="shared" si="23"/>
        <v>-1.5697239117795397E-2</v>
      </c>
      <c r="AP80" s="64">
        <f t="shared" si="24"/>
        <v>-1.0147065810149196E-2</v>
      </c>
      <c r="AQ80" s="64">
        <f t="shared" si="25"/>
        <v>-3.7578851798652481E-2</v>
      </c>
      <c r="AR80" s="64">
        <f t="shared" si="26"/>
        <v>-3.2347759040734003E-2</v>
      </c>
      <c r="AS80" s="64">
        <f t="shared" si="27"/>
        <v>2.3818226027422736E-2</v>
      </c>
      <c r="AU80" s="64">
        <f t="shared" si="28"/>
        <v>2.0264316635085731E-2</v>
      </c>
      <c r="AV80" s="64">
        <f t="shared" si="29"/>
        <v>-2.0312162028581396E-2</v>
      </c>
      <c r="AW80" s="64">
        <f t="shared" si="30"/>
        <v>-4.3183628520053849E-2</v>
      </c>
      <c r="AX80" s="64">
        <f t="shared" si="31"/>
        <v>-5.6029703234638628E-2</v>
      </c>
    </row>
    <row r="81" spans="1:50" x14ac:dyDescent="0.2">
      <c r="A81" s="4">
        <v>79</v>
      </c>
      <c r="B81" s="6" t="s">
        <v>115</v>
      </c>
      <c r="C81" s="15"/>
      <c r="D81" s="15">
        <f>LN(V!D81/V!C81)-LN(H!D81/H!C81)</f>
        <v>0.16648599429429425</v>
      </c>
      <c r="E81" s="15">
        <f>LN(V!E81/V!D81)-LN(H!E81/H!D81)</f>
        <v>0.13917410915347234</v>
      </c>
      <c r="F81" s="15">
        <f>LN(V!F81/V!E81)-LN(H!F81/H!E81)</f>
        <v>-1.1975712488278417E-3</v>
      </c>
      <c r="G81" s="15">
        <f>LN(V!G81/V!F81)-LN(H!G81/H!F81)</f>
        <v>-1.8235977219802406E-2</v>
      </c>
      <c r="H81" s="15">
        <f>LN(V!H81/V!G81)-LN(H!H81/H!G81)</f>
        <v>2.4439884768912446E-2</v>
      </c>
      <c r="I81" s="15">
        <f>LN(V!I81/V!H81)-LN(H!I81/H!H81)</f>
        <v>-6.0023370549460026E-2</v>
      </c>
      <c r="J81" s="15">
        <f>LN(V!J81/V!I81)-LN(H!J81/H!I81)</f>
        <v>3.7808992677045072E-2</v>
      </c>
      <c r="K81" s="15">
        <f>LN(V!K81/V!J81)-LN(H!K81/H!J81)</f>
        <v>9.7760856318753309E-2</v>
      </c>
      <c r="L81" s="15">
        <f>LN(V!L81/V!K81)-LN(H!L81/H!K81)</f>
        <v>3.7023175373484915E-2</v>
      </c>
      <c r="M81" s="15">
        <f>LN(V!M81/V!L81)-LN(H!M81/H!L81)</f>
        <v>-1.7376647359019892E-2</v>
      </c>
      <c r="N81" s="15">
        <f>LN(V!N81/V!M81)-LN(H!N81/H!M81)</f>
        <v>2.7142694364714882E-2</v>
      </c>
      <c r="O81" s="15">
        <f>LN(V!O81/V!N81)-LN(H!O81/H!N81)</f>
        <v>-5.6031159198098382E-2</v>
      </c>
      <c r="P81" s="15">
        <f>LN(V!P81/V!O81)-LN(H!P81/H!O81)</f>
        <v>3.6070949604978544E-2</v>
      </c>
      <c r="Q81" s="15">
        <f>LN(V!Q81/V!P81)-LN(H!Q81/H!P81)</f>
        <v>-0.11202629717508464</v>
      </c>
      <c r="R81" s="15">
        <f>LN(V!R81/V!Q81)-LN(H!R81/H!Q81)</f>
        <v>3.1802002374685723E-2</v>
      </c>
      <c r="S81" s="15">
        <f>LN(V!S81/V!R81)-LN(H!S81/H!R81)</f>
        <v>0.10538729618557295</v>
      </c>
      <c r="T81" s="15">
        <f>LN(V!T81/V!S81)-LN(H!T81/H!S81)</f>
        <v>-3.2145128202807904E-2</v>
      </c>
      <c r="U81" s="15">
        <f>LN(V!U81/V!T81)-LN(H!U81/H!T81)</f>
        <v>4.867987448325227E-2</v>
      </c>
      <c r="V81" s="15">
        <f>LN(V!V81/V!U81)-LN(H!V81/H!U81)</f>
        <v>6.3481457147213108E-2</v>
      </c>
      <c r="W81" s="15">
        <f>LN(V!W81/V!V81)-LN(H!W81/H!V81)</f>
        <v>1.2960012311064169E-2</v>
      </c>
      <c r="X81" s="15">
        <f>LN(V!X81/V!W81)-LN(H!X81/H!W81)</f>
        <v>1.8109879737743126E-2</v>
      </c>
      <c r="Y81" s="15">
        <f>LN(V!Y81/V!X81)-LN(H!Y81/H!X81)</f>
        <v>-9.4031477123942941E-2</v>
      </c>
      <c r="Z81" s="15">
        <f>LN(V!Z81/V!Y81)-LN(H!Z81/H!Y81)</f>
        <v>7.3879694257069611E-2</v>
      </c>
      <c r="AA81" s="15">
        <f>LN(V!AA81/V!Z81)-LN(H!AA81/H!Z81)</f>
        <v>3.7371401574636906E-2</v>
      </c>
      <c r="AB81" s="15">
        <f>LN(V!AB81/V!AA81)-LN(H!AB81/H!AA81)</f>
        <v>8.3571524734840724E-2</v>
      </c>
      <c r="AC81" s="15">
        <f>LN(V!AC81/V!AB81)-LN(H!AC81/H!AB81)</f>
        <v>5.5941661003686131E-2</v>
      </c>
      <c r="AD81" s="15">
        <f>LN(V!AD81/V!AC81)-LN(H!AD81/H!AC81)</f>
        <v>-6.430488917675542E-2</v>
      </c>
      <c r="AE81" s="15">
        <f>LN(V!AE81/V!AD81)-LN(H!AE81/H!AD81)</f>
        <v>-8.109779063370931E-2</v>
      </c>
      <c r="AF81" s="15">
        <f>LN(V!AF81/V!AE81)-LN(H!AF81/H!AE81)</f>
        <v>5.7566280124702274E-2</v>
      </c>
      <c r="AH81" s="64">
        <f t="shared" si="16"/>
        <v>1.68314149808589E-2</v>
      </c>
      <c r="AI81" s="64">
        <f t="shared" si="17"/>
        <v>3.6471814274995663E-2</v>
      </c>
      <c r="AJ81" s="64">
        <f t="shared" si="18"/>
        <v>1.0405583584108397E-3</v>
      </c>
      <c r="AK81" s="64">
        <f t="shared" si="19"/>
        <v>2.2217219095292954E-2</v>
      </c>
      <c r="AL81" s="64">
        <f t="shared" si="20"/>
        <v>3.1346560889258086E-2</v>
      </c>
      <c r="AM81" s="64">
        <f t="shared" si="21"/>
        <v>-7.2701339905232365E-2</v>
      </c>
      <c r="AN81" s="64">
        <f t="shared" si="22"/>
        <v>1.8756186316703248E-2</v>
      </c>
      <c r="AO81" s="64">
        <f t="shared" si="23"/>
        <v>1.0201351676024206E-2</v>
      </c>
      <c r="AP81" s="64">
        <f t="shared" si="24"/>
        <v>2.3541915435452119E-2</v>
      </c>
      <c r="AQ81" s="64">
        <f t="shared" si="25"/>
        <v>2.5197785860651075E-2</v>
      </c>
      <c r="AR81" s="64">
        <f t="shared" si="26"/>
        <v>-2.9820339602259532E-2</v>
      </c>
      <c r="AS81" s="64">
        <f t="shared" si="27"/>
        <v>1.4597598451245095E-2</v>
      </c>
      <c r="AU81" s="64">
        <f t="shared" si="28"/>
        <v>1.6132194225297138E-2</v>
      </c>
      <c r="AV81" s="64">
        <f t="shared" si="29"/>
        <v>1.3844807710537903E-2</v>
      </c>
      <c r="AW81" s="64">
        <f t="shared" si="30"/>
        <v>-7.9736846705190795E-3</v>
      </c>
      <c r="AX81" s="64">
        <f t="shared" si="31"/>
        <v>-2.9278799895254153E-2</v>
      </c>
    </row>
    <row r="82" spans="1:50" x14ac:dyDescent="0.2">
      <c r="A82" s="4">
        <v>80</v>
      </c>
      <c r="B82" s="6" t="s">
        <v>116</v>
      </c>
      <c r="C82" s="15"/>
      <c r="D82" s="15">
        <f>LN(V!D82/V!C82)-LN(H!D82/H!C82)</f>
        <v>4.3828577219868894E-2</v>
      </c>
      <c r="E82" s="15">
        <f>LN(V!E82/V!D82)-LN(H!E82/H!D82)</f>
        <v>0.18040177509449987</v>
      </c>
      <c r="F82" s="15">
        <f>LN(V!F82/V!E82)-LN(H!F82/H!E82)</f>
        <v>5.4591734294039122E-2</v>
      </c>
      <c r="G82" s="15">
        <f>LN(V!G82/V!F82)-LN(H!G82/H!F82)</f>
        <v>0.11381929140258241</v>
      </c>
      <c r="H82" s="15">
        <f>LN(V!H82/V!G82)-LN(H!H82/H!G82)</f>
        <v>7.653048127634042E-2</v>
      </c>
      <c r="I82" s="15">
        <f>LN(V!I82/V!H82)-LN(H!I82/H!H82)</f>
        <v>6.5801411836862722E-3</v>
      </c>
      <c r="J82" s="15">
        <f>LN(V!J82/V!I82)-LN(H!J82/H!I82)</f>
        <v>7.0158830742803685E-2</v>
      </c>
      <c r="K82" s="15">
        <f>LN(V!K82/V!J82)-LN(H!K82/H!J82)</f>
        <v>6.6823858059710889E-2</v>
      </c>
      <c r="L82" s="15">
        <f>LN(V!L82/V!K82)-LN(H!L82/H!K82)</f>
        <v>-5.4846790987308491E-3</v>
      </c>
      <c r="M82" s="15">
        <f>LN(V!M82/V!L82)-LN(H!M82/H!L82)</f>
        <v>-2.9029040254084822E-3</v>
      </c>
      <c r="N82" s="15">
        <f>LN(V!N82/V!M82)-LN(H!N82/H!M82)</f>
        <v>-9.434809889417882E-3</v>
      </c>
      <c r="O82" s="15">
        <f>LN(V!O82/V!N82)-LN(H!O82/H!N82)</f>
        <v>-2.1623829795936987E-2</v>
      </c>
      <c r="P82" s="15">
        <f>LN(V!P82/V!O82)-LN(H!P82/H!O82)</f>
        <v>2.2342136913497908E-2</v>
      </c>
      <c r="Q82" s="15">
        <f>LN(V!Q82/V!P82)-LN(H!Q82/H!P82)</f>
        <v>-1.1576605221243003E-2</v>
      </c>
      <c r="R82" s="15">
        <f>LN(V!R82/V!Q82)-LN(H!R82/H!Q82)</f>
        <v>-2.396263548327696E-2</v>
      </c>
      <c r="S82" s="15">
        <f>LN(V!S82/V!R82)-LN(H!S82/H!R82)</f>
        <v>-8.5922107950674925E-2</v>
      </c>
      <c r="T82" s="15">
        <f>LN(V!T82/V!S82)-LN(H!T82/H!S82)</f>
        <v>1.4046384061482868E-2</v>
      </c>
      <c r="U82" s="15">
        <f>LN(V!U82/V!T82)-LN(H!U82/H!T82)</f>
        <v>7.0082035742846605E-2</v>
      </c>
      <c r="V82" s="15">
        <f>LN(V!V82/V!U82)-LN(H!V82/H!U82)</f>
        <v>9.5427057746752583E-3</v>
      </c>
      <c r="W82" s="15">
        <f>LN(V!W82/V!V82)-LN(H!W82/H!V82)</f>
        <v>-4.9442373150482465E-2</v>
      </c>
      <c r="X82" s="15">
        <f>LN(V!X82/V!W82)-LN(H!X82/H!W82)</f>
        <v>4.7950068368995388E-2</v>
      </c>
      <c r="Y82" s="15">
        <f>LN(V!Y82/V!X82)-LN(H!Y82/H!X82)</f>
        <v>-3.8080219335145445E-2</v>
      </c>
      <c r="Z82" s="15">
        <f>LN(V!Z82/V!Y82)-LN(H!Z82/H!Y82)</f>
        <v>-3.8606691122157206E-2</v>
      </c>
      <c r="AA82" s="15">
        <f>LN(V!AA82/V!Z82)-LN(H!AA82/H!Z82)</f>
        <v>-3.4038668437741545E-2</v>
      </c>
      <c r="AB82" s="15">
        <f>LN(V!AB82/V!AA82)-LN(H!AB82/H!AA82)</f>
        <v>1.6532473422172324E-2</v>
      </c>
      <c r="AC82" s="15">
        <f>LN(V!AC82/V!AB82)-LN(H!AC82/H!AB82)</f>
        <v>-8.6947058559075682E-2</v>
      </c>
      <c r="AD82" s="15">
        <f>LN(V!AD82/V!AC82)-LN(H!AD82/H!AC82)</f>
        <v>-1.1443694557928288E-2</v>
      </c>
      <c r="AE82" s="15">
        <f>LN(V!AE82/V!AD82)-LN(H!AE82/H!AD82)</f>
        <v>-6.56555520560934E-2</v>
      </c>
      <c r="AF82" s="15">
        <f>LN(V!AF82/V!AE82)-LN(H!AF82/H!AE82)</f>
        <v>-3.3154270071708361E-3</v>
      </c>
      <c r="AH82" s="64">
        <f t="shared" si="16"/>
        <v>8.6384684650229623E-2</v>
      </c>
      <c r="AI82" s="64">
        <f t="shared" si="17"/>
        <v>2.383205915779147E-2</v>
      </c>
      <c r="AJ82" s="64">
        <f t="shared" si="18"/>
        <v>-2.4148608307526791E-2</v>
      </c>
      <c r="AK82" s="64">
        <f t="shared" si="19"/>
        <v>1.8435764159503532E-2</v>
      </c>
      <c r="AL82" s="64">
        <f t="shared" si="20"/>
        <v>-3.6228032806389511E-2</v>
      </c>
      <c r="AM82" s="64">
        <f t="shared" si="21"/>
        <v>-3.8549623307010845E-2</v>
      </c>
      <c r="AN82" s="64">
        <f t="shared" si="22"/>
        <v>-1.582745748676631E-4</v>
      </c>
      <c r="AO82" s="64">
        <f t="shared" si="23"/>
        <v>-1.3838382487370965E-2</v>
      </c>
      <c r="AP82" s="64">
        <f t="shared" si="24"/>
        <v>-2.2380940837269056E-4</v>
      </c>
      <c r="AQ82" s="64">
        <f t="shared" si="25"/>
        <v>-2.354827636821797E-2</v>
      </c>
      <c r="AR82" s="64">
        <f t="shared" si="26"/>
        <v>-5.4682101724365793E-2</v>
      </c>
      <c r="AS82" s="64">
        <f t="shared" si="27"/>
        <v>9.7881513945933286E-3</v>
      </c>
      <c r="AU82" s="64">
        <f t="shared" si="28"/>
        <v>9.3201664516731793E-3</v>
      </c>
      <c r="AV82" s="64">
        <f t="shared" si="29"/>
        <v>-1.3028924373509415E-2</v>
      </c>
      <c r="AW82" s="64">
        <f t="shared" si="30"/>
        <v>-4.1840433045067051E-2</v>
      </c>
      <c r="AX82" s="64">
        <f t="shared" si="31"/>
        <v>-2.6804891207064179E-2</v>
      </c>
    </row>
    <row r="83" spans="1:50" x14ac:dyDescent="0.2">
      <c r="A83" s="4">
        <v>81</v>
      </c>
      <c r="B83" s="6" t="s">
        <v>117</v>
      </c>
      <c r="C83" s="15"/>
      <c r="D83" s="15">
        <f>LN(V!D83/V!C83)-LN(H!D83/H!C83)</f>
        <v>6.4975049644548782E-3</v>
      </c>
      <c r="E83" s="15">
        <f>LN(V!E83/V!D83)-LN(H!E83/H!D83)</f>
        <v>3.1769541405062177E-2</v>
      </c>
      <c r="F83" s="15">
        <f>LN(V!F83/V!E83)-LN(H!F83/H!E83)</f>
        <v>-9.9802508792420693E-3</v>
      </c>
      <c r="G83" s="15">
        <f>LN(V!G83/V!F83)-LN(H!G83/H!F83)</f>
        <v>3.6524993741954934E-2</v>
      </c>
      <c r="H83" s="15">
        <f>LN(V!H83/V!G83)-LN(H!H83/H!G83)</f>
        <v>-5.0565594002662466E-2</v>
      </c>
      <c r="I83" s="15">
        <f>LN(V!I83/V!H83)-LN(H!I83/H!H83)</f>
        <v>3.7193519903943935E-2</v>
      </c>
      <c r="J83" s="15">
        <f>LN(V!J83/V!I83)-LN(H!J83/H!I83)</f>
        <v>-2.5682224193088254E-2</v>
      </c>
      <c r="K83" s="15">
        <f>LN(V!K83/V!J83)-LN(H!K83/H!J83)</f>
        <v>-1.7184808912334145E-2</v>
      </c>
      <c r="L83" s="15">
        <f>LN(V!L83/V!K83)-LN(H!L83/H!K83)</f>
        <v>-1.172455614000156E-2</v>
      </c>
      <c r="M83" s="15">
        <f>LN(V!M83/V!L83)-LN(H!M83/H!L83)</f>
        <v>2.697420169450318E-2</v>
      </c>
      <c r="N83" s="15">
        <f>LN(V!N83/V!M83)-LN(H!N83/H!M83)</f>
        <v>3.9363090004662211E-2</v>
      </c>
      <c r="O83" s="15">
        <f>LN(V!O83/V!N83)-LN(H!O83/H!N83)</f>
        <v>-6.000283296262432E-2</v>
      </c>
      <c r="P83" s="15">
        <f>LN(V!P83/V!O83)-LN(H!P83/H!O83)</f>
        <v>-4.6941045534282841E-2</v>
      </c>
      <c r="Q83" s="15">
        <f>LN(V!Q83/V!P83)-LN(H!Q83/H!P83)</f>
        <v>-5.3304310160093772E-2</v>
      </c>
      <c r="R83" s="15">
        <f>LN(V!R83/V!Q83)-LN(H!R83/H!Q83)</f>
        <v>-5.6204577000545139E-2</v>
      </c>
      <c r="S83" s="15">
        <f>LN(V!S83/V!R83)-LN(H!S83/H!R83)</f>
        <v>-0.12513129007694129</v>
      </c>
      <c r="T83" s="15">
        <f>LN(V!T83/V!S83)-LN(H!T83/H!S83)</f>
        <v>-6.2609716501040677E-2</v>
      </c>
      <c r="U83" s="15">
        <f>LN(V!U83/V!T83)-LN(H!U83/H!T83)</f>
        <v>2.8064089176005613E-2</v>
      </c>
      <c r="V83" s="15">
        <f>LN(V!V83/V!U83)-LN(H!V83/H!U83)</f>
        <v>8.2946585976953174E-2</v>
      </c>
      <c r="W83" s="15">
        <f>LN(V!W83/V!V83)-LN(H!W83/H!V83)</f>
        <v>5.0971087467277673E-2</v>
      </c>
      <c r="X83" s="15">
        <f>LN(V!X83/V!W83)-LN(H!X83/H!W83)</f>
        <v>0.12406361539523741</v>
      </c>
      <c r="Y83" s="15">
        <f>LN(V!Y83/V!X83)-LN(H!Y83/H!X83)</f>
        <v>-3.3228124004448703E-2</v>
      </c>
      <c r="Z83" s="15">
        <f>LN(V!Z83/V!Y83)-LN(H!Z83/H!Y83)</f>
        <v>-0.10936317506246279</v>
      </c>
      <c r="AA83" s="15">
        <f>LN(V!AA83/V!Z83)-LN(H!AA83/H!Z83)</f>
        <v>-3.984349269278803E-2</v>
      </c>
      <c r="AB83" s="15">
        <f>LN(V!AB83/V!AA83)-LN(H!AB83/H!AA83)</f>
        <v>-3.7667631107288255E-2</v>
      </c>
      <c r="AC83" s="15">
        <f>LN(V!AC83/V!AB83)-LN(H!AC83/H!AB83)</f>
        <v>-5.761801563711489E-2</v>
      </c>
      <c r="AD83" s="15">
        <f>LN(V!AD83/V!AC83)-LN(H!AD83/H!AC83)</f>
        <v>7.5709575809860707E-2</v>
      </c>
      <c r="AE83" s="15">
        <f>LN(V!AE83/V!AD83)-LN(H!AE83/H!AD83)</f>
        <v>-5.9955968475759833E-2</v>
      </c>
      <c r="AF83" s="15">
        <f>LN(V!AF83/V!AE83)-LN(H!AF83/H!AE83)</f>
        <v>3.7498019079274136E-2</v>
      </c>
      <c r="AH83" s="64">
        <f t="shared" si="16"/>
        <v>8.988442033811302E-3</v>
      </c>
      <c r="AI83" s="64">
        <f t="shared" si="17"/>
        <v>2.3491404907482875E-3</v>
      </c>
      <c r="AJ83" s="64">
        <f t="shared" si="18"/>
        <v>-6.8316811146897471E-2</v>
      </c>
      <c r="AK83" s="64">
        <f t="shared" si="19"/>
        <v>4.4687132302886637E-2</v>
      </c>
      <c r="AL83" s="64">
        <f t="shared" si="20"/>
        <v>-5.5544087700820532E-2</v>
      </c>
      <c r="AM83" s="64">
        <f t="shared" si="21"/>
        <v>7.8768036670504374E-3</v>
      </c>
      <c r="AN83" s="64">
        <f t="shared" si="22"/>
        <v>-3.2983835328074591E-2</v>
      </c>
      <c r="AO83" s="64">
        <f t="shared" si="23"/>
        <v>-3.2109308046307174E-3</v>
      </c>
      <c r="AP83" s="64">
        <f t="shared" si="24"/>
        <v>3.7035984971615612E-4</v>
      </c>
      <c r="AQ83" s="64">
        <f t="shared" si="25"/>
        <v>-5.5025605716746945E-2</v>
      </c>
      <c r="AR83" s="64">
        <f t="shared" si="26"/>
        <v>-1.3954802767671338E-2</v>
      </c>
      <c r="AS83" s="64">
        <f t="shared" si="27"/>
        <v>-1.1978789361750298E-2</v>
      </c>
      <c r="AU83" s="64">
        <f t="shared" si="28"/>
        <v>-1.0211760488856568E-2</v>
      </c>
      <c r="AV83" s="64">
        <f t="shared" si="29"/>
        <v>-7.9473121253421071E-5</v>
      </c>
      <c r="AW83" s="64">
        <f t="shared" si="30"/>
        <v>-1.0915973059349698E-3</v>
      </c>
      <c r="AX83" s="64">
        <f t="shared" si="31"/>
        <v>1.7750542137791672E-2</v>
      </c>
    </row>
    <row r="84" spans="1:50" x14ac:dyDescent="0.2">
      <c r="A84" s="4">
        <v>82</v>
      </c>
      <c r="B84" s="6" t="s">
        <v>118</v>
      </c>
      <c r="C84" s="15"/>
      <c r="D84" s="15">
        <f>LN(V!D84/V!C84)-LN(H!D84/H!C84)</f>
        <v>-3.6308677593900138E-3</v>
      </c>
      <c r="E84" s="15">
        <f>LN(V!E84/V!D84)-LN(H!E84/H!D84)</f>
        <v>8.0465763399464429E-2</v>
      </c>
      <c r="F84" s="15">
        <f>LN(V!F84/V!E84)-LN(H!F84/H!E84)</f>
        <v>8.3372536961283814E-2</v>
      </c>
      <c r="G84" s="15">
        <f>LN(V!G84/V!F84)-LN(H!G84/H!F84)</f>
        <v>-1.9367256529748286E-2</v>
      </c>
      <c r="H84" s="15">
        <f>LN(V!H84/V!G84)-LN(H!H84/H!G84)</f>
        <v>9.623589519998918E-2</v>
      </c>
      <c r="I84" s="15">
        <f>LN(V!I84/V!H84)-LN(H!I84/H!H84)</f>
        <v>3.8246557760728828E-2</v>
      </c>
      <c r="J84" s="15">
        <f>LN(V!J84/V!I84)-LN(H!J84/H!I84)</f>
        <v>7.636866664711732E-2</v>
      </c>
      <c r="K84" s="15">
        <f>LN(V!K84/V!J84)-LN(H!K84/H!J84)</f>
        <v>-5.9398332920519714E-4</v>
      </c>
      <c r="L84" s="15">
        <f>LN(V!L84/V!K84)-LN(H!L84/H!K84)</f>
        <v>3.0874439083341237E-2</v>
      </c>
      <c r="M84" s="15">
        <f>LN(V!M84/V!L84)-LN(H!M84/H!L84)</f>
        <v>3.3593185666380636E-2</v>
      </c>
      <c r="N84" s="15">
        <f>LN(V!N84/V!M84)-LN(H!N84/H!M84)</f>
        <v>3.9170061241931162E-2</v>
      </c>
      <c r="O84" s="15">
        <f>LN(V!O84/V!N84)-LN(H!O84/H!N84)</f>
        <v>-6.0148104530321704E-2</v>
      </c>
      <c r="P84" s="15">
        <f>LN(V!P84/V!O84)-LN(H!P84/H!O84)</f>
        <v>-1.7276586887380149E-3</v>
      </c>
      <c r="Q84" s="15">
        <f>LN(V!Q84/V!P84)-LN(H!Q84/H!P84)</f>
        <v>-0.10286446019721714</v>
      </c>
      <c r="R84" s="15">
        <f>LN(V!R84/V!Q84)-LN(H!R84/H!Q84)</f>
        <v>4.9744481852467284E-2</v>
      </c>
      <c r="S84" s="15">
        <f>LN(V!S84/V!R84)-LN(H!S84/H!R84)</f>
        <v>3.0975198057675785E-4</v>
      </c>
      <c r="T84" s="15">
        <f>LN(V!T84/V!S84)-LN(H!T84/H!S84)</f>
        <v>1.5319800444424778E-2</v>
      </c>
      <c r="U84" s="15">
        <f>LN(V!U84/V!T84)-LN(H!U84/H!T84)</f>
        <v>-3.082686548331684E-2</v>
      </c>
      <c r="V84" s="15">
        <f>LN(V!V84/V!U84)-LN(H!V84/H!U84)</f>
        <v>0.13382589714318574</v>
      </c>
      <c r="W84" s="15">
        <f>LN(V!W84/V!V84)-LN(H!W84/H!V84)</f>
        <v>2.8872817700220554E-2</v>
      </c>
      <c r="X84" s="15">
        <f>LN(V!X84/V!W84)-LN(H!X84/H!W84)</f>
        <v>9.6319075752825042E-3</v>
      </c>
      <c r="Y84" s="15">
        <f>LN(V!Y84/V!X84)-LN(H!Y84/H!X84)</f>
        <v>-3.5984882393447201E-2</v>
      </c>
      <c r="Z84" s="15">
        <f>LN(V!Z84/V!Y84)-LN(H!Z84/H!Y84)</f>
        <v>-2.2477594423433653E-4</v>
      </c>
      <c r="AA84" s="15">
        <f>LN(V!AA84/V!Z84)-LN(H!AA84/H!Z84)</f>
        <v>2.9861442018161148E-2</v>
      </c>
      <c r="AB84" s="15">
        <f>LN(V!AB84/V!AA84)-LN(H!AB84/H!AA84)</f>
        <v>3.5899164140639379E-2</v>
      </c>
      <c r="AC84" s="15">
        <f>LN(V!AC84/V!AB84)-LN(H!AC84/H!AB84)</f>
        <v>0.10116474879148873</v>
      </c>
      <c r="AD84" s="15">
        <f>LN(V!AD84/V!AC84)-LN(H!AD84/H!AC84)</f>
        <v>0.10948667542337485</v>
      </c>
      <c r="AE84" s="15">
        <f>LN(V!AE84/V!AD84)-LN(H!AE84/H!AD84)</f>
        <v>0.11965012705875772</v>
      </c>
      <c r="AF84" s="15">
        <f>LN(V!AF84/V!AE84)-LN(H!AF84/H!AE84)</f>
        <v>5.140838432016788E-2</v>
      </c>
      <c r="AH84" s="64">
        <f t="shared" si="16"/>
        <v>5.5790699358343597E-2</v>
      </c>
      <c r="AI84" s="64">
        <f t="shared" si="17"/>
        <v>3.5882473861913032E-2</v>
      </c>
      <c r="AJ84" s="64">
        <f t="shared" si="18"/>
        <v>-2.2937197916646564E-2</v>
      </c>
      <c r="AK84" s="64">
        <f t="shared" si="19"/>
        <v>3.1364711475959352E-2</v>
      </c>
      <c r="AL84" s="64">
        <f t="shared" si="20"/>
        <v>2.6143139322521547E-2</v>
      </c>
      <c r="AM84" s="64">
        <f t="shared" si="21"/>
        <v>0.11456840124106629</v>
      </c>
      <c r="AN84" s="64">
        <f t="shared" si="22"/>
        <v>6.4726379726332342E-3</v>
      </c>
      <c r="AO84" s="64">
        <f t="shared" si="23"/>
        <v>4.3056338039544749E-2</v>
      </c>
      <c r="AP84" s="64">
        <f t="shared" si="24"/>
        <v>2.0708278355657302E-2</v>
      </c>
      <c r="AQ84" s="64">
        <f t="shared" si="25"/>
        <v>7.3877369552797466E-3</v>
      </c>
      <c r="AR84" s="64">
        <f t="shared" si="26"/>
        <v>0.11010051709120711</v>
      </c>
      <c r="AS84" s="64">
        <f t="shared" si="27"/>
        <v>3.1865034555281016E-2</v>
      </c>
      <c r="AU84" s="64">
        <f t="shared" si="28"/>
        <v>3.2563011332598403E-2</v>
      </c>
      <c r="AV84" s="64">
        <f t="shared" si="29"/>
        <v>4.3698803138054222E-2</v>
      </c>
      <c r="AW84" s="64">
        <f t="shared" si="30"/>
        <v>9.5427483898447296E-2</v>
      </c>
      <c r="AX84" s="64">
        <f t="shared" si="31"/>
        <v>9.3515062267433488E-2</v>
      </c>
    </row>
    <row r="85" spans="1:50" x14ac:dyDescent="0.2">
      <c r="A85" s="4">
        <v>83</v>
      </c>
      <c r="B85" s="6" t="s">
        <v>119</v>
      </c>
      <c r="C85" s="15"/>
      <c r="D85" s="15">
        <f>LN(V!D85/V!C85)-LN(H!D85/H!C85)</f>
        <v>-0.143786161655788</v>
      </c>
      <c r="E85" s="15">
        <f>LN(V!E85/V!D85)-LN(H!E85/H!D85)</f>
        <v>3.1051592161947243E-2</v>
      </c>
      <c r="F85" s="15">
        <f>LN(V!F85/V!E85)-LN(H!F85/H!E85)</f>
        <v>2.4770458844842646E-2</v>
      </c>
      <c r="G85" s="15">
        <f>LN(V!G85/V!F85)-LN(H!G85/H!F85)</f>
        <v>-0.13274685102645331</v>
      </c>
      <c r="H85" s="15">
        <f>LN(V!H85/V!G85)-LN(H!H85/H!G85)</f>
        <v>-9.6165951350834916E-2</v>
      </c>
      <c r="I85" s="15">
        <f>LN(V!I85/V!H85)-LN(H!I85/H!H85)</f>
        <v>-3.909891904651764E-2</v>
      </c>
      <c r="J85" s="15">
        <f>LN(V!J85/V!I85)-LN(H!J85/H!I85)</f>
        <v>-4.9842878670601061E-2</v>
      </c>
      <c r="K85" s="15">
        <f>LN(V!K85/V!J85)-LN(H!K85/H!J85)</f>
        <v>4.0129665801304365E-2</v>
      </c>
      <c r="L85" s="15">
        <f>LN(V!L85/V!K85)-LN(H!L85/H!K85)</f>
        <v>0.10301188167764948</v>
      </c>
      <c r="M85" s="15">
        <f>LN(V!M85/V!L85)-LN(H!M85/H!L85)</f>
        <v>2.0723380178835894E-2</v>
      </c>
      <c r="N85" s="15">
        <f>LN(V!N85/V!M85)-LN(H!N85/H!M85)</f>
        <v>2.3572688500123676E-2</v>
      </c>
      <c r="O85" s="15">
        <f>LN(V!O85/V!N85)-LN(H!O85/H!N85)</f>
        <v>7.1128698242390473E-2</v>
      </c>
      <c r="P85" s="15">
        <f>LN(V!P85/V!O85)-LN(H!P85/H!O85)</f>
        <v>8.6235585687329738E-2</v>
      </c>
      <c r="Q85" s="15">
        <f>LN(V!Q85/V!P85)-LN(H!Q85/H!P85)</f>
        <v>-0.35072550982712425</v>
      </c>
      <c r="R85" s="15">
        <f>LN(V!R85/V!Q85)-LN(H!R85/H!Q85)</f>
        <v>1.1775898217221031E-2</v>
      </c>
      <c r="S85" s="15">
        <f>LN(V!S85/V!R85)-LN(H!S85/H!R85)</f>
        <v>1.1699591414027767E-2</v>
      </c>
      <c r="T85" s="15">
        <f>LN(V!T85/V!S85)-LN(H!T85/H!S85)</f>
        <v>-3.7712447593576087E-2</v>
      </c>
      <c r="U85" s="15">
        <f>LN(V!U85/V!T85)-LN(H!U85/H!T85)</f>
        <v>9.5810332107310603E-2</v>
      </c>
      <c r="V85" s="15">
        <f>LN(V!V85/V!U85)-LN(H!V85/H!U85)</f>
        <v>0.14884579804797166</v>
      </c>
      <c r="W85" s="15">
        <f>LN(V!W85/V!V85)-LN(H!W85/H!V85)</f>
        <v>9.2253296504373611E-2</v>
      </c>
      <c r="X85" s="15">
        <f>LN(V!X85/V!W85)-LN(H!X85/H!W85)</f>
        <v>6.5028024027115466E-3</v>
      </c>
      <c r="Y85" s="15">
        <f>LN(V!Y85/V!X85)-LN(H!Y85/H!X85)</f>
        <v>-5.8551178237118744E-2</v>
      </c>
      <c r="Z85" s="15">
        <f>LN(V!Z85/V!Y85)-LN(H!Z85/H!Y85)</f>
        <v>1.1484024720133709E-2</v>
      </c>
      <c r="AA85" s="15">
        <f>LN(V!AA85/V!Z85)-LN(H!AA85/H!Z85)</f>
        <v>6.7870013328110226E-4</v>
      </c>
      <c r="AB85" s="15">
        <f>LN(V!AB85/V!AA85)-LN(H!AB85/H!AA85)</f>
        <v>-3.6629288193234688E-2</v>
      </c>
      <c r="AC85" s="15">
        <f>LN(V!AC85/V!AB85)-LN(H!AC85/H!AB85)</f>
        <v>-6.6027887023935389E-2</v>
      </c>
      <c r="AD85" s="15">
        <f>LN(V!AD85/V!AC85)-LN(H!AD85/H!AC85)</f>
        <v>2.5118248228181501E-2</v>
      </c>
      <c r="AE85" s="15">
        <f>LN(V!AE85/V!AD85)-LN(H!AE85/H!AD85)</f>
        <v>0.12863524893571493</v>
      </c>
      <c r="AF85" s="15">
        <f>LN(V!AF85/V!AE85)-LN(H!AF85/H!AE85)</f>
        <v>4.6692522600341763E-2</v>
      </c>
      <c r="AH85" s="64">
        <f t="shared" si="16"/>
        <v>-4.2437934083403198E-2</v>
      </c>
      <c r="AI85" s="64">
        <f t="shared" si="17"/>
        <v>2.7518947497462469E-2</v>
      </c>
      <c r="AJ85" s="64">
        <f t="shared" si="18"/>
        <v>-3.3977147253231046E-2</v>
      </c>
      <c r="AK85" s="64">
        <f t="shared" si="19"/>
        <v>6.113995629375827E-2</v>
      </c>
      <c r="AL85" s="64">
        <f t="shared" si="20"/>
        <v>-2.9809125720174801E-2</v>
      </c>
      <c r="AM85" s="64">
        <f t="shared" si="21"/>
        <v>7.687674858194822E-2</v>
      </c>
      <c r="AN85" s="64">
        <f t="shared" si="22"/>
        <v>-3.2290998778842887E-3</v>
      </c>
      <c r="AO85" s="64">
        <f t="shared" si="23"/>
        <v>2.5867304169317814E-2</v>
      </c>
      <c r="AP85" s="64">
        <f t="shared" si="24"/>
        <v>2.4742448876872523E-2</v>
      </c>
      <c r="AQ85" s="64">
        <f t="shared" si="25"/>
        <v>-2.0754435394234657E-2</v>
      </c>
      <c r="AR85" s="64">
        <f t="shared" si="26"/>
        <v>2.9241870046653681E-2</v>
      </c>
      <c r="AS85" s="64">
        <f t="shared" si="27"/>
        <v>2.4417400309612925E-3</v>
      </c>
      <c r="AU85" s="64">
        <f t="shared" si="28"/>
        <v>4.0221251227248811E-3</v>
      </c>
      <c r="AV85" s="64">
        <f t="shared" si="29"/>
        <v>2.7469244048627349E-2</v>
      </c>
      <c r="AW85" s="64">
        <f t="shared" si="30"/>
        <v>3.3604533185075697E-2</v>
      </c>
      <c r="AX85" s="64">
        <f t="shared" si="31"/>
        <v>6.6815339921412739E-2</v>
      </c>
    </row>
    <row r="86" spans="1:50" x14ac:dyDescent="0.2">
      <c r="A86" s="4">
        <v>84</v>
      </c>
      <c r="B86" s="6" t="s">
        <v>120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U86" s="64"/>
      <c r="AV86" s="64"/>
      <c r="AW86" s="64"/>
      <c r="AX86" s="64"/>
    </row>
    <row r="87" spans="1:50" x14ac:dyDescent="0.2">
      <c r="A87" s="4">
        <v>85</v>
      </c>
      <c r="B87" s="6" t="s">
        <v>121</v>
      </c>
      <c r="C87" s="15"/>
      <c r="D87" s="15">
        <f>LN(V!D87/V!C87)-LN(H!D87/H!C87)</f>
        <v>-8.4068423870004363E-2</v>
      </c>
      <c r="E87" s="15">
        <f>LN(V!E87/V!D87)-LN(H!E87/H!D87)</f>
        <v>-1.0386638785452965E-2</v>
      </c>
      <c r="F87" s="15">
        <f>LN(V!F87/V!E87)-LN(H!F87/H!E87)</f>
        <v>-2.9704511583000193E-2</v>
      </c>
      <c r="G87" s="15">
        <f>LN(V!G87/V!F87)-LN(H!G87/H!F87)</f>
        <v>-0.11508697233450604</v>
      </c>
      <c r="H87" s="15">
        <f>LN(V!H87/V!G87)-LN(H!H87/H!G87)</f>
        <v>-7.6263342410678794E-3</v>
      </c>
      <c r="I87" s="15">
        <f>LN(V!I87/V!H87)-LN(H!I87/H!H87)</f>
        <v>-1.0922105784273512E-2</v>
      </c>
      <c r="J87" s="15">
        <f>LN(V!J87/V!I87)-LN(H!J87/H!I87)</f>
        <v>2.2543167498206281E-2</v>
      </c>
      <c r="K87" s="15">
        <f>LN(V!K87/V!J87)-LN(H!K87/H!J87)</f>
        <v>-4.0409511231336945E-2</v>
      </c>
      <c r="L87" s="15">
        <f>LN(V!L87/V!K87)-LN(H!L87/H!K87)</f>
        <v>1.3021085423927558E-2</v>
      </c>
      <c r="M87" s="15">
        <f>LN(V!M87/V!L87)-LN(H!M87/H!L87)</f>
        <v>-9.20532607297944E-3</v>
      </c>
      <c r="N87" s="15">
        <f>LN(V!N87/V!M87)-LN(H!N87/H!M87)</f>
        <v>1.5604912993220296E-3</v>
      </c>
      <c r="O87" s="15">
        <f>LN(V!O87/V!N87)-LN(H!O87/H!N87)</f>
        <v>-2.9802675661283334E-2</v>
      </c>
      <c r="P87" s="15">
        <f>LN(V!P87/V!O87)-LN(H!P87/H!O87)</f>
        <v>-5.9655014238169858E-2</v>
      </c>
      <c r="Q87" s="15">
        <f>LN(V!Q87/V!P87)-LN(H!Q87/H!P87)</f>
        <v>-8.0485183016826542E-2</v>
      </c>
      <c r="R87" s="15">
        <f>LN(V!R87/V!Q87)-LN(H!R87/H!Q87)</f>
        <v>-2.4069258922880903E-2</v>
      </c>
      <c r="S87" s="15">
        <f>LN(V!S87/V!R87)-LN(H!S87/H!R87)</f>
        <v>3.0281770799045593E-2</v>
      </c>
      <c r="T87" s="15">
        <f>LN(V!T87/V!S87)-LN(H!T87/H!S87)</f>
        <v>5.4922745523012628E-2</v>
      </c>
      <c r="U87" s="15">
        <f>LN(V!U87/V!T87)-LN(H!U87/H!T87)</f>
        <v>-3.9190996361848356E-2</v>
      </c>
      <c r="V87" s="15">
        <f>LN(V!V87/V!U87)-LN(H!V87/H!U87)</f>
        <v>8.7216227341418595E-2</v>
      </c>
      <c r="W87" s="15">
        <f>LN(V!W87/V!V87)-LN(H!W87/H!V87)</f>
        <v>6.2120861441680768E-2</v>
      </c>
      <c r="X87" s="15">
        <f>LN(V!X87/V!W87)-LN(H!X87/H!W87)</f>
        <v>-1.605412978101858E-2</v>
      </c>
      <c r="Y87" s="15">
        <f>LN(V!Y87/V!X87)-LN(H!Y87/H!X87)</f>
        <v>-1.9959456813130813E-2</v>
      </c>
      <c r="Z87" s="15">
        <f>LN(V!Z87/V!Y87)-LN(H!Z87/H!Y87)</f>
        <v>-7.5395251351850379E-2</v>
      </c>
      <c r="AA87" s="15">
        <f>LN(V!AA87/V!Z87)-LN(H!AA87/H!Z87)</f>
        <v>-3.2739735985126223E-2</v>
      </c>
      <c r="AB87" s="15">
        <f>LN(V!AB87/V!AA87)-LN(H!AB87/H!AA87)</f>
        <v>7.0632503198295154E-3</v>
      </c>
      <c r="AC87" s="15">
        <f>LN(V!AC87/V!AB87)-LN(H!AC87/H!AB87)</f>
        <v>-4.2659431033261384E-2</v>
      </c>
      <c r="AD87" s="15">
        <f>LN(V!AD87/V!AC87)-LN(H!AD87/H!AC87)</f>
        <v>-6.9149027701342278E-2</v>
      </c>
      <c r="AE87" s="15">
        <f>LN(V!AE87/V!AD87)-LN(H!AE87/H!AD87)</f>
        <v>-6.0491676810666382E-3</v>
      </c>
      <c r="AF87" s="15">
        <f>LN(V!AF87/V!AE87)-LN(H!AF87/H!AE87)</f>
        <v>1.8902705990130886E-3</v>
      </c>
      <c r="AH87" s="64">
        <f t="shared" si="16"/>
        <v>-3.4745312545660115E-2</v>
      </c>
      <c r="AI87" s="64">
        <f t="shared" si="17"/>
        <v>-2.4980186165721031E-3</v>
      </c>
      <c r="AJ87" s="64">
        <f t="shared" si="18"/>
        <v>-3.274607220802301E-2</v>
      </c>
      <c r="AK87" s="64">
        <f t="shared" si="19"/>
        <v>2.9802941632649009E-2</v>
      </c>
      <c r="AL87" s="64">
        <f t="shared" si="20"/>
        <v>-3.2738124972707852E-2</v>
      </c>
      <c r="AM87" s="64">
        <f t="shared" si="21"/>
        <v>-3.759909769120446E-2</v>
      </c>
      <c r="AN87" s="64">
        <f t="shared" si="22"/>
        <v>-1.7622045412297557E-2</v>
      </c>
      <c r="AO87" s="64">
        <f t="shared" si="23"/>
        <v>-7.4895093402252604E-3</v>
      </c>
      <c r="AP87" s="64">
        <f t="shared" si="24"/>
        <v>3.1092793703296853E-3</v>
      </c>
      <c r="AQ87" s="64">
        <f t="shared" si="25"/>
        <v>-3.0257798457569471E-2</v>
      </c>
      <c r="AR87" s="64">
        <f t="shared" si="26"/>
        <v>-3.9285875471890101E-2</v>
      </c>
      <c r="AS87" s="64">
        <f t="shared" si="27"/>
        <v>-1.6289671441999234E-2</v>
      </c>
      <c r="AU87" s="64">
        <f t="shared" si="28"/>
        <v>-1.5640387797677364E-2</v>
      </c>
      <c r="AV87" s="64">
        <f t="shared" si="29"/>
        <v>-6.7679878064376957E-3</v>
      </c>
      <c r="AW87" s="64">
        <f t="shared" si="30"/>
        <v>-2.8991838954164302E-2</v>
      </c>
      <c r="AX87" s="64">
        <f t="shared" si="31"/>
        <v>-2.4435974927798611E-2</v>
      </c>
    </row>
    <row r="88" spans="1:50" x14ac:dyDescent="0.2">
      <c r="A88" s="4">
        <v>86</v>
      </c>
      <c r="B88" s="6" t="s">
        <v>122</v>
      </c>
      <c r="C88" s="15"/>
      <c r="D88" s="15">
        <f>LN(V!D88/V!C88)-LN(H!D88/H!C88)</f>
        <v>3.0850094102396752E-3</v>
      </c>
      <c r="E88" s="15">
        <f>LN(V!E88/V!D88)-LN(H!E88/H!D88)</f>
        <v>3.1182907006072812E-2</v>
      </c>
      <c r="F88" s="15">
        <f>LN(V!F88/V!E88)-LN(H!F88/H!E88)</f>
        <v>-3.479239241379796E-2</v>
      </c>
      <c r="G88" s="15">
        <f>LN(V!G88/V!F88)-LN(H!G88/H!F88)</f>
        <v>1.6358833274838268E-3</v>
      </c>
      <c r="H88" s="15">
        <f>LN(V!H88/V!G88)-LN(H!H88/H!G88)</f>
        <v>3.0311613873267775E-3</v>
      </c>
      <c r="I88" s="15">
        <f>LN(V!I88/V!H88)-LN(H!I88/H!H88)</f>
        <v>9.1700312083084524E-3</v>
      </c>
      <c r="J88" s="15">
        <f>LN(V!J88/V!I88)-LN(H!J88/H!I88)</f>
        <v>1.2739096299584286E-2</v>
      </c>
      <c r="K88" s="15">
        <f>LN(V!K88/V!J88)-LN(H!K88/H!J88)</f>
        <v>4.7172882612469609E-2</v>
      </c>
      <c r="L88" s="15">
        <f>LN(V!L88/V!K88)-LN(H!L88/H!K88)</f>
        <v>2.6663256859320118E-2</v>
      </c>
      <c r="M88" s="15">
        <f>LN(V!M88/V!L88)-LN(H!M88/H!L88)</f>
        <v>-5.1469563131140775E-2</v>
      </c>
      <c r="N88" s="15">
        <f>LN(V!N88/V!M88)-LN(H!N88/H!M88)</f>
        <v>-1.7252191131207181E-2</v>
      </c>
      <c r="O88" s="15">
        <f>LN(V!O88/V!N88)-LN(H!O88/H!N88)</f>
        <v>1.9798205802322791E-3</v>
      </c>
      <c r="P88" s="15">
        <f>LN(V!P88/V!O88)-LN(H!P88/H!O88)</f>
        <v>3.2222117802423372E-2</v>
      </c>
      <c r="Q88" s="15">
        <f>LN(V!Q88/V!P88)-LN(H!Q88/H!P88)</f>
        <v>-3.0990620451816654E-3</v>
      </c>
      <c r="R88" s="15">
        <f>LN(V!R88/V!Q88)-LN(H!R88/H!Q88)</f>
        <v>-3.4567467411190503E-2</v>
      </c>
      <c r="S88" s="15">
        <f>LN(V!S88/V!R88)-LN(H!S88/H!R88)</f>
        <v>-6.0600380873276696E-2</v>
      </c>
      <c r="T88" s="15">
        <f>LN(V!T88/V!S88)-LN(H!T88/H!S88)</f>
        <v>-1.9179063366284613E-2</v>
      </c>
      <c r="U88" s="15">
        <f>LN(V!U88/V!T88)-LN(H!U88/H!T88)</f>
        <v>6.4188179836785486E-2</v>
      </c>
      <c r="V88" s="15">
        <f>LN(V!V88/V!U88)-LN(H!V88/H!U88)</f>
        <v>3.1922584217876589E-2</v>
      </c>
      <c r="W88" s="15">
        <f>LN(V!W88/V!V88)-LN(H!W88/H!V88)</f>
        <v>2.3696228720086011E-2</v>
      </c>
      <c r="X88" s="15">
        <f>LN(V!X88/V!W88)-LN(H!X88/H!W88)</f>
        <v>-3.1040143931904272E-2</v>
      </c>
      <c r="Y88" s="15">
        <f>LN(V!Y88/V!X88)-LN(H!Y88/H!X88)</f>
        <v>-1.2495367623406084E-2</v>
      </c>
      <c r="Z88" s="15">
        <f>LN(V!Z88/V!Y88)-LN(H!Z88/H!Y88)</f>
        <v>-3.400694321719766E-2</v>
      </c>
      <c r="AA88" s="15">
        <f>LN(V!AA88/V!Z88)-LN(H!AA88/H!Z88)</f>
        <v>-3.1982413553978156E-2</v>
      </c>
      <c r="AB88" s="15">
        <f>LN(V!AB88/V!AA88)-LN(H!AB88/H!AA88)</f>
        <v>-2.5018248611056452E-2</v>
      </c>
      <c r="AC88" s="15">
        <f>LN(V!AC88/V!AB88)-LN(H!AC88/H!AB88)</f>
        <v>-6.4612176544644684E-2</v>
      </c>
      <c r="AD88" s="15">
        <f>LN(V!AD88/V!AC88)-LN(H!AD88/H!AC88)</f>
        <v>-4.224297172555759E-2</v>
      </c>
      <c r="AE88" s="15">
        <f>LN(V!AE88/V!AD88)-LN(H!AE88/H!AD88)</f>
        <v>-7.093387225247573E-2</v>
      </c>
      <c r="AF88" s="15">
        <f>LN(V!AF88/V!AE88)-LN(H!AF88/H!AE88)</f>
        <v>-3.7811280399465519E-2</v>
      </c>
      <c r="AH88" s="64">
        <f t="shared" si="16"/>
        <v>2.0455181030787821E-3</v>
      </c>
      <c r="AI88" s="64">
        <f t="shared" si="17"/>
        <v>3.5706963018052131E-3</v>
      </c>
      <c r="AJ88" s="64">
        <f t="shared" si="18"/>
        <v>-1.2812994389398641E-2</v>
      </c>
      <c r="AK88" s="64">
        <f t="shared" si="19"/>
        <v>1.3917557095311839E-2</v>
      </c>
      <c r="AL88" s="64">
        <f t="shared" si="20"/>
        <v>-3.3623029910056605E-2</v>
      </c>
      <c r="AM88" s="64">
        <f t="shared" si="21"/>
        <v>-5.658842198901666E-2</v>
      </c>
      <c r="AN88" s="64">
        <f t="shared" si="22"/>
        <v>-4.6211490437967143E-3</v>
      </c>
      <c r="AO88" s="64">
        <f t="shared" si="23"/>
        <v>-1.7642017337646431E-2</v>
      </c>
      <c r="AP88" s="64">
        <f t="shared" si="24"/>
        <v>-3.7683541698976838E-3</v>
      </c>
      <c r="AQ88" s="64">
        <f t="shared" si="25"/>
        <v>-2.5875743251409587E-2</v>
      </c>
      <c r="AR88" s="64">
        <f t="shared" si="26"/>
        <v>-5.9263006840892668E-2</v>
      </c>
      <c r="AS88" s="64">
        <f t="shared" si="27"/>
        <v>-9.1736336286789028E-3</v>
      </c>
      <c r="AU88" s="64">
        <f t="shared" si="28"/>
        <v>-1.0196406727635568E-2</v>
      </c>
      <c r="AV88" s="64">
        <f t="shared" si="29"/>
        <v>-1.9193499111632515E-2</v>
      </c>
      <c r="AW88" s="64">
        <f t="shared" si="30"/>
        <v>-5.3900075230535881E-2</v>
      </c>
      <c r="AX88" s="64">
        <f t="shared" si="31"/>
        <v>-5.0329374792499611E-2</v>
      </c>
    </row>
    <row r="89" spans="1:50" x14ac:dyDescent="0.2">
      <c r="A89" s="4">
        <v>87</v>
      </c>
      <c r="B89" s="6" t="s">
        <v>123</v>
      </c>
      <c r="C89" s="15"/>
      <c r="D89" s="15">
        <f>LN(V!D89/V!C89)-LN(H!D89/H!C89)</f>
        <v>2.2831498778125736E-2</v>
      </c>
      <c r="E89" s="15">
        <f>LN(V!E89/V!D89)-LN(H!E89/H!D89)</f>
        <v>0.13631170053350528</v>
      </c>
      <c r="F89" s="15">
        <f>LN(V!F89/V!E89)-LN(H!F89/H!E89)</f>
        <v>-2.1860146529550789E-3</v>
      </c>
      <c r="G89" s="15">
        <f>LN(V!G89/V!F89)-LN(H!G89/H!F89)</f>
        <v>0.19158568868084447</v>
      </c>
      <c r="H89" s="15">
        <f>LN(V!H89/V!G89)-LN(H!H89/H!G89)</f>
        <v>1.9729357091678085E-2</v>
      </c>
      <c r="I89" s="15">
        <f>LN(V!I89/V!H89)-LN(H!I89/H!H89)</f>
        <v>4.5441785915102291E-2</v>
      </c>
      <c r="J89" s="15">
        <f>LN(V!J89/V!I89)-LN(H!J89/H!I89)</f>
        <v>-5.5952415880058642E-2</v>
      </c>
      <c r="K89" s="15">
        <f>LN(V!K89/V!J89)-LN(H!K89/H!J89)</f>
        <v>-2.6334267744383692E-2</v>
      </c>
      <c r="L89" s="15">
        <f>LN(V!L89/V!K89)-LN(H!L89/H!K89)</f>
        <v>-2.103881450158088E-2</v>
      </c>
      <c r="M89" s="15">
        <f>LN(V!M89/V!L89)-LN(H!M89/H!L89)</f>
        <v>4.8970585418946888E-2</v>
      </c>
      <c r="N89" s="15">
        <f>LN(V!N89/V!M89)-LN(H!N89/H!M89)</f>
        <v>-0.2023296483505625</v>
      </c>
      <c r="O89" s="15">
        <f>LN(V!O89/V!N89)-LN(H!O89/H!N89)</f>
        <v>-3.5576682049972275E-2</v>
      </c>
      <c r="P89" s="15">
        <f>LN(V!P89/V!O89)-LN(H!P89/H!O89)</f>
        <v>-2.235727526192953E-2</v>
      </c>
      <c r="Q89" s="15">
        <f>LN(V!Q89/V!P89)-LN(H!Q89/H!P89)</f>
        <v>-0.12863323435155691</v>
      </c>
      <c r="R89" s="15">
        <f>LN(V!R89/V!Q89)-LN(H!R89/H!Q89)</f>
        <v>-0.15961021198723016</v>
      </c>
      <c r="S89" s="15">
        <f>LN(V!S89/V!R89)-LN(H!S89/H!R89)</f>
        <v>-9.2046901207866488E-2</v>
      </c>
      <c r="T89" s="15">
        <f>LN(V!T89/V!S89)-LN(H!T89/H!S89)</f>
        <v>-5.0091476672800471E-2</v>
      </c>
      <c r="U89" s="15">
        <f>LN(V!U89/V!T89)-LN(H!U89/H!T89)</f>
        <v>0.23275738569397869</v>
      </c>
      <c r="V89" s="15">
        <f>LN(V!V89/V!U89)-LN(H!V89/H!U89)</f>
        <v>-0.14233527781690761</v>
      </c>
      <c r="W89" s="15">
        <f>LN(V!W89/V!V89)-LN(H!W89/H!V89)</f>
        <v>8.0994362933560826E-2</v>
      </c>
      <c r="X89" s="15">
        <f>LN(V!X89/V!W89)-LN(H!X89/H!W89)</f>
        <v>8.9651960206205472E-2</v>
      </c>
      <c r="Y89" s="15">
        <f>LN(V!Y89/V!X89)-LN(H!Y89/H!X89)</f>
        <v>1.9267239021556488E-2</v>
      </c>
      <c r="Z89" s="15">
        <f>LN(V!Z89/V!Y89)-LN(H!Z89/H!Y89)</f>
        <v>-0.21275946627067466</v>
      </c>
      <c r="AA89" s="15">
        <f>LN(V!AA89/V!Z89)-LN(H!AA89/H!Z89)</f>
        <v>-1.1961839402297995E-2</v>
      </c>
      <c r="AB89" s="15">
        <f>LN(V!AB89/V!AA89)-LN(H!AB89/H!AA89)</f>
        <v>-3.7929669475573094E-2</v>
      </c>
      <c r="AC89" s="15">
        <f>LN(V!AC89/V!AB89)-LN(H!AC89/H!AB89)</f>
        <v>-8.1217696403918863E-2</v>
      </c>
      <c r="AD89" s="15">
        <f>LN(V!AD89/V!AC89)-LN(H!AD89/H!AC89)</f>
        <v>-6.073878733134104E-2</v>
      </c>
      <c r="AE89" s="15">
        <f>LN(V!AE89/V!AD89)-LN(H!AE89/H!AD89)</f>
        <v>-0.1449428313332872</v>
      </c>
      <c r="AF89" s="15">
        <f>LN(V!AF89/V!AE89)-LN(H!AF89/H!AE89)</f>
        <v>1.0019630079674949E-2</v>
      </c>
      <c r="AH89" s="64">
        <f t="shared" si="16"/>
        <v>7.8176503513635004E-2</v>
      </c>
      <c r="AI89" s="64">
        <f t="shared" si="17"/>
        <v>-5.1336912211527766E-2</v>
      </c>
      <c r="AJ89" s="64">
        <f t="shared" si="18"/>
        <v>-8.7644860971711064E-2</v>
      </c>
      <c r="AK89" s="64">
        <f t="shared" si="19"/>
        <v>4.2195390868807379E-2</v>
      </c>
      <c r="AL89" s="64">
        <f t="shared" si="20"/>
        <v>-6.4920286506181618E-2</v>
      </c>
      <c r="AM89" s="64">
        <f t="shared" si="21"/>
        <v>-0.10284080933231413</v>
      </c>
      <c r="AN89" s="64">
        <f t="shared" si="22"/>
        <v>-6.9490886591619422E-2</v>
      </c>
      <c r="AO89" s="64">
        <f t="shared" si="23"/>
        <v>-2.6608841404291622E-2</v>
      </c>
      <c r="AP89" s="64">
        <f t="shared" si="24"/>
        <v>-3.6007535314391496E-3</v>
      </c>
      <c r="AQ89" s="64">
        <f t="shared" si="25"/>
        <v>-6.0845934031747317E-2</v>
      </c>
      <c r="AR89" s="64">
        <f t="shared" si="26"/>
        <v>-9.5633105022849038E-2</v>
      </c>
      <c r="AS89" s="64">
        <f t="shared" si="27"/>
        <v>-2.3086386859241428E-2</v>
      </c>
      <c r="AU89" s="64">
        <f t="shared" si="28"/>
        <v>-2.1904029111422984E-2</v>
      </c>
      <c r="AV89" s="64">
        <f t="shared" si="29"/>
        <v>-2.3791266674755732E-2</v>
      </c>
      <c r="AW89" s="64">
        <f t="shared" si="30"/>
        <v>-6.9219921247218041E-2</v>
      </c>
      <c r="AX89" s="64">
        <f t="shared" si="31"/>
        <v>-6.522066286165111E-2</v>
      </c>
    </row>
    <row r="90" spans="1:50" x14ac:dyDescent="0.2">
      <c r="A90" s="4">
        <v>88</v>
      </c>
      <c r="B90" s="6" t="s">
        <v>124</v>
      </c>
      <c r="C90" s="15"/>
      <c r="D90" s="15">
        <f>LN(V!D90/V!C90)-LN(H!D90/H!C90)</f>
        <v>-8.6414851349390469E-3</v>
      </c>
      <c r="E90" s="15">
        <f>LN(V!E90/V!D90)-LN(H!E90/H!D90)</f>
        <v>0.21495831006309579</v>
      </c>
      <c r="F90" s="15">
        <f>LN(V!F90/V!E90)-LN(H!F90/H!E90)</f>
        <v>0.14860516819091937</v>
      </c>
      <c r="G90" s="15">
        <f>LN(V!G90/V!F90)-LN(H!G90/H!F90)</f>
        <v>0.1160495924241727</v>
      </c>
      <c r="H90" s="15">
        <f>LN(V!H90/V!G90)-LN(H!H90/H!G90)</f>
        <v>0.1568049671049197</v>
      </c>
      <c r="I90" s="15">
        <f>LN(V!I90/V!H90)-LN(H!I90/H!H90)</f>
        <v>0.21707899857555119</v>
      </c>
      <c r="J90" s="15">
        <f>LN(V!J90/V!I90)-LN(H!J90/H!I90)</f>
        <v>0.16586264881411414</v>
      </c>
      <c r="K90" s="15">
        <f>LN(V!K90/V!J90)-LN(H!K90/H!J90)</f>
        <v>0.22038795342702167</v>
      </c>
      <c r="L90" s="15">
        <f>LN(V!L90/V!K90)-LN(H!L90/H!K90)</f>
        <v>0.11264026152489649</v>
      </c>
      <c r="M90" s="15">
        <f>LN(V!M90/V!L90)-LN(H!M90/H!L90)</f>
        <v>0.12888346474031423</v>
      </c>
      <c r="N90" s="15">
        <f>LN(V!N90/V!M90)-LN(H!N90/H!M90)</f>
        <v>4.9659957751823948E-2</v>
      </c>
      <c r="O90" s="15">
        <f>LN(V!O90/V!N90)-LN(H!O90/H!N90)</f>
        <v>-6.7508611387443893E-2</v>
      </c>
      <c r="P90" s="15">
        <f>LN(V!P90/V!O90)-LN(H!P90/H!O90)</f>
        <v>1.7606322012287706E-2</v>
      </c>
      <c r="Q90" s="15">
        <f>LN(V!Q90/V!P90)-LN(H!Q90/H!P90)</f>
        <v>-3.6397065488737827E-3</v>
      </c>
      <c r="R90" s="15">
        <f>LN(V!R90/V!Q90)-LN(H!R90/H!Q90)</f>
        <v>4.3505978325927841E-2</v>
      </c>
      <c r="S90" s="15">
        <f>LN(V!S90/V!R90)-LN(H!S90/H!R90)</f>
        <v>-8.878176986462474E-3</v>
      </c>
      <c r="T90" s="15">
        <f>LN(V!T90/V!S90)-LN(H!T90/H!S90)</f>
        <v>0.11146198755246207</v>
      </c>
      <c r="U90" s="15">
        <f>LN(V!U90/V!T90)-LN(H!U90/H!T90)</f>
        <v>7.6275783090938409E-2</v>
      </c>
      <c r="V90" s="15">
        <f>LN(V!V90/V!U90)-LN(H!V90/H!U90)</f>
        <v>-1.6186265803805326E-2</v>
      </c>
      <c r="W90" s="15">
        <f>LN(V!W90/V!V90)-LN(H!W90/H!V90)</f>
        <v>-5.5686457705820397E-2</v>
      </c>
      <c r="X90" s="15">
        <f>LN(V!X90/V!W90)-LN(H!X90/H!W90)</f>
        <v>-1.8356257138288368E-3</v>
      </c>
      <c r="Y90" s="15">
        <f>LN(V!Y90/V!X90)-LN(H!Y90/H!X90)</f>
        <v>0.16483739434238615</v>
      </c>
      <c r="Z90" s="15">
        <f>LN(V!Z90/V!Y90)-LN(H!Z90/H!Y90)</f>
        <v>-7.7689244545388961E-2</v>
      </c>
      <c r="AA90" s="15">
        <f>LN(V!AA90/V!Z90)-LN(H!AA90/H!Z90)</f>
        <v>2.7593782758070402E-2</v>
      </c>
      <c r="AB90" s="15">
        <f>LN(V!AB90/V!AA90)-LN(H!AB90/H!AA90)</f>
        <v>1.4797694025828683E-2</v>
      </c>
      <c r="AC90" s="15">
        <f>LN(V!AC90/V!AB90)-LN(H!AC90/H!AB90)</f>
        <v>0.14630379296912105</v>
      </c>
      <c r="AD90" s="15">
        <f>LN(V!AD90/V!AC90)-LN(H!AD90/H!AC90)</f>
        <v>-0.15959080236732526</v>
      </c>
      <c r="AE90" s="15">
        <f>LN(V!AE90/V!AD90)-LN(H!AE90/H!AD90)</f>
        <v>-0.2002632723727982</v>
      </c>
      <c r="AF90" s="15">
        <f>LN(V!AF90/V!AE90)-LN(H!AF90/H!AE90)</f>
        <v>-8.6856598908491733E-2</v>
      </c>
      <c r="AH90" s="64">
        <f t="shared" si="16"/>
        <v>0.17069940727173175</v>
      </c>
      <c r="AI90" s="64">
        <f t="shared" si="17"/>
        <v>0.13548685725163409</v>
      </c>
      <c r="AJ90" s="64">
        <f t="shared" si="18"/>
        <v>-3.7828389169129216E-3</v>
      </c>
      <c r="AK90" s="64">
        <f t="shared" si="19"/>
        <v>2.2805884283989181E-2</v>
      </c>
      <c r="AL90" s="64">
        <f t="shared" si="20"/>
        <v>5.5168683910003471E-2</v>
      </c>
      <c r="AM90" s="64">
        <f t="shared" si="21"/>
        <v>-0.17992703737006172</v>
      </c>
      <c r="AN90" s="64">
        <f t="shared" si="22"/>
        <v>6.5852009167360587E-2</v>
      </c>
      <c r="AO90" s="64">
        <f t="shared" si="23"/>
        <v>2.5015638524866469E-3</v>
      </c>
      <c r="AP90" s="64">
        <f t="shared" si="24"/>
        <v>2.7063227555649133E-2</v>
      </c>
      <c r="AQ90" s="64">
        <f t="shared" si="25"/>
        <v>3.2384906645224067E-2</v>
      </c>
      <c r="AR90" s="64">
        <f t="shared" si="26"/>
        <v>-7.1183427257000803E-2</v>
      </c>
      <c r="AS90" s="64">
        <f t="shared" si="27"/>
        <v>5.7112440528226095E-2</v>
      </c>
      <c r="AU90" s="64">
        <f t="shared" si="28"/>
        <v>5.1970689119771887E-2</v>
      </c>
      <c r="AV90" s="64">
        <f t="shared" si="29"/>
        <v>-4.3721409752809212E-3</v>
      </c>
      <c r="AW90" s="64">
        <f t="shared" si="30"/>
        <v>-7.5101720169873543E-2</v>
      </c>
      <c r="AX90" s="64">
        <f t="shared" si="31"/>
        <v>-0.14890355788287171</v>
      </c>
    </row>
    <row r="91" spans="1:50" x14ac:dyDescent="0.2">
      <c r="A91" s="4">
        <v>89</v>
      </c>
      <c r="B91" s="6" t="s">
        <v>125</v>
      </c>
      <c r="C91" s="15"/>
      <c r="D91" s="15">
        <f>LN(V!D91/V!C91)-LN(H!D91/H!C91)</f>
        <v>3.4638856965756824E-2</v>
      </c>
      <c r="E91" s="15">
        <f>LN(V!E91/V!D91)-LN(H!E91/H!D91)</f>
        <v>9.6534323550130016E-2</v>
      </c>
      <c r="F91" s="15">
        <f>LN(V!F91/V!E91)-LN(H!F91/H!E91)</f>
        <v>1.8726034890987509E-2</v>
      </c>
      <c r="G91" s="15">
        <f>LN(V!G91/V!F91)-LN(H!G91/H!F91)</f>
        <v>4.4215089855026337E-3</v>
      </c>
      <c r="H91" s="15">
        <f>LN(V!H91/V!G91)-LN(H!H91/H!G91)</f>
        <v>8.5600718959184779E-2</v>
      </c>
      <c r="I91" s="15">
        <f>LN(V!I91/V!H91)-LN(H!I91/H!H91)</f>
        <v>0.10511544981346949</v>
      </c>
      <c r="J91" s="15">
        <f>LN(V!J91/V!I91)-LN(H!J91/H!I91)</f>
        <v>-9.8703824925129066E-2</v>
      </c>
      <c r="K91" s="15">
        <f>LN(V!K91/V!J91)-LN(H!K91/H!J91)</f>
        <v>-7.2454270267934863E-3</v>
      </c>
      <c r="L91" s="15">
        <f>LN(V!L91/V!K91)-LN(H!L91/H!K91)</f>
        <v>-3.0248740663513282E-2</v>
      </c>
      <c r="M91" s="15">
        <f>LN(V!M91/V!L91)-LN(H!M91/H!L91)</f>
        <v>8.6384464982520517E-3</v>
      </c>
      <c r="N91" s="15">
        <f>LN(V!N91/V!M91)-LN(H!N91/H!M91)</f>
        <v>-0.20715743534725398</v>
      </c>
      <c r="O91" s="15">
        <f>LN(V!O91/V!N91)-LN(H!O91/H!N91)</f>
        <v>-0.12928505262445009</v>
      </c>
      <c r="P91" s="15">
        <f>LN(V!P91/V!O91)-LN(H!P91/H!O91)</f>
        <v>-7.9841918768748174E-2</v>
      </c>
      <c r="Q91" s="15">
        <f>LN(V!Q91/V!P91)-LN(H!Q91/H!P91)</f>
        <v>-0.13397107116837889</v>
      </c>
      <c r="R91" s="15">
        <f>LN(V!R91/V!Q91)-LN(H!R91/H!Q91)</f>
        <v>-0.24859679323628964</v>
      </c>
      <c r="S91" s="15">
        <f>LN(V!S91/V!R91)-LN(H!S91/H!R91)</f>
        <v>-8.309230545965228E-2</v>
      </c>
      <c r="T91" s="15">
        <f>LN(V!T91/V!S91)-LN(H!T91/H!S91)</f>
        <v>-0.26152459639108089</v>
      </c>
      <c r="U91" s="15">
        <f>LN(V!U91/V!T91)-LN(H!U91/H!T91)</f>
        <v>7.2668563312362128E-2</v>
      </c>
      <c r="V91" s="15">
        <f>LN(V!V91/V!U91)-LN(H!V91/H!U91)</f>
        <v>9.5080430829880658E-2</v>
      </c>
      <c r="W91" s="15">
        <f>LN(V!W91/V!V91)-LN(H!W91/H!V91)</f>
        <v>0.13289106775024168</v>
      </c>
      <c r="X91" s="15">
        <f>LN(V!X91/V!W91)-LN(H!X91/H!W91)</f>
        <v>7.2356699606084235E-2</v>
      </c>
      <c r="Y91" s="15">
        <f>LN(V!Y91/V!X91)-LN(H!Y91/H!X91)</f>
        <v>1.5373125993164753E-2</v>
      </c>
      <c r="Z91" s="15">
        <f>LN(V!Z91/V!Y91)-LN(H!Z91/H!Y91)</f>
        <v>7.8476025550623871E-2</v>
      </c>
      <c r="AA91" s="15">
        <f>LN(V!AA91/V!Z91)-LN(H!AA91/H!Z91)</f>
        <v>-1.4967036961771697E-2</v>
      </c>
      <c r="AB91" s="15">
        <f>LN(V!AB91/V!AA91)-LN(H!AB91/H!AA91)</f>
        <v>3.0481473036436928E-3</v>
      </c>
      <c r="AC91" s="15">
        <f>LN(V!AC91/V!AB91)-LN(H!AC91/H!AB91)</f>
        <v>4.117916323492439E-2</v>
      </c>
      <c r="AD91" s="15">
        <f>LN(V!AD91/V!AC91)-LN(H!AD91/H!AC91)</f>
        <v>1.4591426547061866E-2</v>
      </c>
      <c r="AE91" s="15">
        <f>LN(V!AE91/V!AD91)-LN(H!AE91/H!AD91)</f>
        <v>-8.6769693353797722E-3</v>
      </c>
      <c r="AF91" s="15">
        <f>LN(V!AF91/V!AE91)-LN(H!AF91/H!AE91)</f>
        <v>-5.5425535352928434E-2</v>
      </c>
      <c r="AH91" s="64">
        <f t="shared" si="16"/>
        <v>6.2079607239854881E-2</v>
      </c>
      <c r="AI91" s="64">
        <f t="shared" si="17"/>
        <v>-6.694339629288755E-2</v>
      </c>
      <c r="AJ91" s="64">
        <f t="shared" si="18"/>
        <v>-0.13495742825150384</v>
      </c>
      <c r="AK91" s="64">
        <f t="shared" si="19"/>
        <v>2.2294433021497563E-2</v>
      </c>
      <c r="AL91" s="64">
        <f t="shared" si="20"/>
        <v>2.4621885024117003E-2</v>
      </c>
      <c r="AM91" s="64">
        <f t="shared" si="21"/>
        <v>2.9572286058410467E-3</v>
      </c>
      <c r="AN91" s="64">
        <f t="shared" si="22"/>
        <v>-0.10095041227219567</v>
      </c>
      <c r="AO91" s="64">
        <f t="shared" si="23"/>
        <v>2.0041337286646244E-2</v>
      </c>
      <c r="AP91" s="64">
        <f t="shared" si="24"/>
        <v>2.1489158554794271E-2</v>
      </c>
      <c r="AQ91" s="64">
        <f t="shared" si="25"/>
        <v>2.0482565471415155E-2</v>
      </c>
      <c r="AR91" s="64">
        <f t="shared" si="26"/>
        <v>1.5697873482202161E-2</v>
      </c>
      <c r="AS91" s="64">
        <f t="shared" si="27"/>
        <v>-1.6985557003071389E-2</v>
      </c>
      <c r="AU91" s="64">
        <f t="shared" si="28"/>
        <v>-1.8358413372709142E-2</v>
      </c>
      <c r="AV91" s="64">
        <f t="shared" si="29"/>
        <v>1.4236193237448192E-2</v>
      </c>
      <c r="AW91" s="64">
        <f t="shared" si="30"/>
        <v>-2.0829787265804877E-3</v>
      </c>
      <c r="AX91" s="64">
        <f t="shared" si="31"/>
        <v>-1.6503692713748779E-2</v>
      </c>
    </row>
    <row r="92" spans="1:50" x14ac:dyDescent="0.2">
      <c r="A92" s="4">
        <v>90</v>
      </c>
      <c r="B92" s="6" t="s">
        <v>126</v>
      </c>
      <c r="C92" s="15"/>
      <c r="D92" s="15">
        <f>LN(V!D92/V!C92)-LN(H!D92/H!C92)</f>
        <v>-3.4415308496195028E-2</v>
      </c>
      <c r="E92" s="15">
        <f>LN(V!E92/V!D92)-LN(H!E92/H!D92)</f>
        <v>1.5425544917234826E-2</v>
      </c>
      <c r="F92" s="15">
        <f>LN(V!F92/V!E92)-LN(H!F92/H!E92)</f>
        <v>-1.7217478601634605E-2</v>
      </c>
      <c r="G92" s="15">
        <f>LN(V!G92/V!F92)-LN(H!G92/H!F92)</f>
        <v>-2.3694246012343673E-2</v>
      </c>
      <c r="H92" s="15">
        <f>LN(V!H92/V!G92)-LN(H!H92/H!G92)</f>
        <v>-2.2272809640275212E-2</v>
      </c>
      <c r="I92" s="15">
        <f>LN(V!I92/V!H92)-LN(H!I92/H!H92)</f>
        <v>6.4348842950888288E-2</v>
      </c>
      <c r="J92" s="15">
        <f>LN(V!J92/V!I92)-LN(H!J92/H!I92)</f>
        <v>1.3661593004383885E-2</v>
      </c>
      <c r="K92" s="15">
        <f>LN(V!K92/V!J92)-LN(H!K92/H!J92)</f>
        <v>-5.2548681181181778E-4</v>
      </c>
      <c r="L92" s="15">
        <f>LN(V!L92/V!K92)-LN(H!L92/H!K92)</f>
        <v>-1.6474274688324964E-2</v>
      </c>
      <c r="M92" s="15">
        <f>LN(V!M92/V!L92)-LN(H!M92/H!L92)</f>
        <v>-1.2693594568233039E-2</v>
      </c>
      <c r="N92" s="15">
        <f>LN(V!N92/V!M92)-LN(H!N92/H!M92)</f>
        <v>9.4725308764817662E-2</v>
      </c>
      <c r="O92" s="15">
        <f>LN(V!O92/V!N92)-LN(H!O92/H!N92)</f>
        <v>4.2627826366022477E-2</v>
      </c>
      <c r="P92" s="15">
        <f>LN(V!P92/V!O92)-LN(H!P92/H!O92)</f>
        <v>9.8177590757234187E-2</v>
      </c>
      <c r="Q92" s="15">
        <f>LN(V!Q92/V!P92)-LN(H!Q92/H!P92)</f>
        <v>6.8560464954445025E-2</v>
      </c>
      <c r="R92" s="15">
        <f>LN(V!R92/V!Q92)-LN(H!R92/H!Q92)</f>
        <v>2.6926854751047932E-2</v>
      </c>
      <c r="S92" s="15">
        <f>LN(V!S92/V!R92)-LN(H!S92/H!R92)</f>
        <v>2.2428460977277607E-2</v>
      </c>
      <c r="T92" s="15">
        <f>LN(V!T92/V!S92)-LN(H!T92/H!S92)</f>
        <v>1.3025978598462284E-2</v>
      </c>
      <c r="U92" s="15">
        <f>LN(V!U92/V!T92)-LN(H!U92/H!T92)</f>
        <v>-0.15588631324098018</v>
      </c>
      <c r="V92" s="15">
        <f>LN(V!V92/V!U92)-LN(H!V92/H!U92)</f>
        <v>5.0783913008440137E-2</v>
      </c>
      <c r="W92" s="15">
        <f>LN(V!W92/V!V92)-LN(H!W92/H!V92)</f>
        <v>-1.2296620105222054E-2</v>
      </c>
      <c r="X92" s="15">
        <f>LN(V!X92/V!W92)-LN(H!X92/H!W92)</f>
        <v>1.0268358086255661E-2</v>
      </c>
      <c r="Y92" s="15">
        <f>LN(V!Y92/V!X92)-LN(H!Y92/H!X92)</f>
        <v>-5.3115100020111293E-3</v>
      </c>
      <c r="Z92" s="15">
        <f>LN(V!Z92/V!Y92)-LN(H!Z92/H!Y92)</f>
        <v>-1.7832426890992785E-2</v>
      </c>
      <c r="AA92" s="15">
        <f>LN(V!AA92/V!Z92)-LN(H!AA92/H!Z92)</f>
        <v>-2.4402295891532408E-2</v>
      </c>
      <c r="AB92" s="15">
        <f>LN(V!AB92/V!AA92)-LN(H!AB92/H!AA92)</f>
        <v>1.2677411925342495E-2</v>
      </c>
      <c r="AC92" s="15">
        <f>LN(V!AC92/V!AB92)-LN(H!AC92/H!AB92)</f>
        <v>3.9256451908260277E-2</v>
      </c>
      <c r="AD92" s="15">
        <f>LN(V!AD92/V!AC92)-LN(H!AD92/H!AC92)</f>
        <v>-1.2706061930552445E-2</v>
      </c>
      <c r="AE92" s="15">
        <f>LN(V!AE92/V!AD92)-LN(H!AE92/H!AD92)</f>
        <v>-6.1519937842571024E-2</v>
      </c>
      <c r="AF92" s="15">
        <f>LN(V!AF92/V!AE92)-LN(H!AF92/H!AE92)</f>
        <v>1.5597767068781247E-2</v>
      </c>
      <c r="AH92" s="64">
        <f t="shared" si="16"/>
        <v>3.3179707227739249E-3</v>
      </c>
      <c r="AI92" s="64">
        <f t="shared" si="17"/>
        <v>1.5738709140166347E-2</v>
      </c>
      <c r="AJ92" s="64">
        <f t="shared" si="18"/>
        <v>5.1744239561205455E-2</v>
      </c>
      <c r="AK92" s="64">
        <f t="shared" si="19"/>
        <v>-1.882093673060883E-2</v>
      </c>
      <c r="AL92" s="64">
        <f t="shared" si="20"/>
        <v>8.7752620981329109E-4</v>
      </c>
      <c r="AM92" s="64">
        <f t="shared" si="21"/>
        <v>-3.7112999886561734E-2</v>
      </c>
      <c r="AN92" s="64">
        <f t="shared" si="22"/>
        <v>3.3741474350685897E-2</v>
      </c>
      <c r="AO92" s="64">
        <f t="shared" si="23"/>
        <v>-1.3661921031425099E-2</v>
      </c>
      <c r="AP92" s="64">
        <f t="shared" si="24"/>
        <v>-1.4330389390248666E-2</v>
      </c>
      <c r="AQ92" s="64">
        <f t="shared" si="25"/>
        <v>-8.7172052147984555E-3</v>
      </c>
      <c r="AR92" s="64">
        <f t="shared" si="26"/>
        <v>-1.1656515954954398E-2</v>
      </c>
      <c r="AS92" s="64">
        <f t="shared" si="27"/>
        <v>7.0393164719862004E-3</v>
      </c>
      <c r="AU92" s="64">
        <f t="shared" si="28"/>
        <v>7.3449754218717373E-3</v>
      </c>
      <c r="AV92" s="64">
        <f t="shared" si="29"/>
        <v>-1.1411175792947688E-2</v>
      </c>
      <c r="AW92" s="64">
        <f t="shared" si="30"/>
        <v>-4.8429451990204863E-3</v>
      </c>
      <c r="AX92" s="64">
        <f t="shared" si="31"/>
        <v>-1.9542744234780741E-2</v>
      </c>
    </row>
    <row r="93" spans="1:50" x14ac:dyDescent="0.2">
      <c r="A93" s="4">
        <v>91</v>
      </c>
      <c r="B93" s="6" t="s">
        <v>127</v>
      </c>
      <c r="C93" s="15"/>
      <c r="D93" s="15">
        <f>LN(V!D93/V!C93)-LN(H!D93/H!C93)</f>
        <v>-9.9711699037408827E-3</v>
      </c>
      <c r="E93" s="15">
        <f>LN(V!E93/V!D93)-LN(H!E93/H!D93)</f>
        <v>8.2447358588736336E-2</v>
      </c>
      <c r="F93" s="15">
        <f>LN(V!F93/V!E93)-LN(H!F93/H!E93)</f>
        <v>4.3823761367573211E-2</v>
      </c>
      <c r="G93" s="15">
        <f>LN(V!G93/V!F93)-LN(H!G93/H!F93)</f>
        <v>8.1167459482958046E-3</v>
      </c>
      <c r="H93" s="15">
        <f>LN(V!H93/V!G93)-LN(H!H93/H!G93)</f>
        <v>3.4108866402896884E-2</v>
      </c>
      <c r="I93" s="15">
        <f>LN(V!I93/V!H93)-LN(H!I93/H!H93)</f>
        <v>6.3702772732658064E-3</v>
      </c>
      <c r="J93" s="15">
        <f>LN(V!J93/V!I93)-LN(H!J93/H!I93)</f>
        <v>3.947040180909632E-2</v>
      </c>
      <c r="K93" s="15">
        <f>LN(V!K93/V!J93)-LN(H!K93/H!J93)</f>
        <v>-2.5526803264249508E-2</v>
      </c>
      <c r="L93" s="15">
        <f>LN(V!L93/V!K93)-LN(H!L93/H!K93)</f>
        <v>-3.0002254721775597E-2</v>
      </c>
      <c r="M93" s="15">
        <f>LN(V!M93/V!L93)-LN(H!M93/H!L93)</f>
        <v>-2.4519111202394778E-2</v>
      </c>
      <c r="N93" s="15">
        <f>LN(V!N93/V!M93)-LN(H!N93/H!M93)</f>
        <v>2.4431085479774711E-2</v>
      </c>
      <c r="O93" s="15">
        <f>LN(V!O93/V!N93)-LN(H!O93/H!N93)</f>
        <v>2.6380636137740932E-2</v>
      </c>
      <c r="P93" s="15">
        <f>LN(V!P93/V!O93)-LN(H!P93/H!O93)</f>
        <v>2.6142259894491596E-2</v>
      </c>
      <c r="Q93" s="15">
        <f>LN(V!Q93/V!P93)-LN(H!Q93/H!P93)</f>
        <v>5.166263140177161E-2</v>
      </c>
      <c r="R93" s="15">
        <f>LN(V!R93/V!Q93)-LN(H!R93/H!Q93)</f>
        <v>-2.3629079368194298E-3</v>
      </c>
      <c r="S93" s="15">
        <f>LN(V!S93/V!R93)-LN(H!S93/H!R93)</f>
        <v>1.6948462879519097E-2</v>
      </c>
      <c r="T93" s="15">
        <f>LN(V!T93/V!S93)-LN(H!T93/H!S93)</f>
        <v>2.6890728683094736E-2</v>
      </c>
      <c r="U93" s="15">
        <f>LN(V!U93/V!T93)-LN(H!U93/H!T93)</f>
        <v>1.0495059204275632E-3</v>
      </c>
      <c r="V93" s="15">
        <f>LN(V!V93/V!U93)-LN(H!V93/H!U93)</f>
        <v>2.1050123494196115E-2</v>
      </c>
      <c r="W93" s="15">
        <f>LN(V!W93/V!V93)-LN(H!W93/H!V93)</f>
        <v>1.3465882543225265E-2</v>
      </c>
      <c r="X93" s="15">
        <f>LN(V!X93/V!W93)-LN(H!X93/H!W93)</f>
        <v>2.6608976743370035E-2</v>
      </c>
      <c r="Y93" s="15">
        <f>LN(V!Y93/V!X93)-LN(H!Y93/H!X93)</f>
        <v>2.3129242024973681E-2</v>
      </c>
      <c r="Z93" s="15">
        <f>LN(V!Z93/V!Y93)-LN(H!Z93/H!Y93)</f>
        <v>9.4776756627033797E-3</v>
      </c>
      <c r="AA93" s="15">
        <f>LN(V!AA93/V!Z93)-LN(H!AA93/H!Z93)</f>
        <v>4.2184422301959554E-2</v>
      </c>
      <c r="AB93" s="15">
        <f>LN(V!AB93/V!AA93)-LN(H!AB93/H!AA93)</f>
        <v>-2.4186680502711312E-2</v>
      </c>
      <c r="AC93" s="15">
        <f>LN(V!AC93/V!AB93)-LN(H!AC93/H!AB93)</f>
        <v>2.6598679258593733E-2</v>
      </c>
      <c r="AD93" s="15">
        <f>LN(V!AD93/V!AC93)-LN(H!AD93/H!AC93)</f>
        <v>1.582815372965074E-2</v>
      </c>
      <c r="AE93" s="15">
        <f>LN(V!AE93/V!AD93)-LN(H!AE93/H!AD93)</f>
        <v>1.8200952831647018E-2</v>
      </c>
      <c r="AF93" s="15">
        <f>LN(V!AF93/V!AE93)-LN(H!AF93/H!AE93)</f>
        <v>-4.457952424429322E-2</v>
      </c>
      <c r="AH93" s="64">
        <f t="shared" si="16"/>
        <v>3.4973401916153606E-2</v>
      </c>
      <c r="AI93" s="64">
        <f t="shared" si="17"/>
        <v>-3.2293363799097696E-3</v>
      </c>
      <c r="AJ93" s="64">
        <f t="shared" si="18"/>
        <v>2.3754216475340761E-2</v>
      </c>
      <c r="AK93" s="64">
        <f t="shared" si="19"/>
        <v>1.7813043476862744E-2</v>
      </c>
      <c r="AL93" s="64">
        <f t="shared" si="20"/>
        <v>1.5440667749103807E-2</v>
      </c>
      <c r="AM93" s="64">
        <f t="shared" si="21"/>
        <v>1.7014553280648881E-2</v>
      </c>
      <c r="AN93" s="64">
        <f t="shared" si="22"/>
        <v>1.0262440047715496E-2</v>
      </c>
      <c r="AO93" s="64">
        <f t="shared" si="23"/>
        <v>1.6691471890927543E-2</v>
      </c>
      <c r="AP93" s="64">
        <f t="shared" si="24"/>
        <v>1.5518875207915447E-2</v>
      </c>
      <c r="AQ93" s="64">
        <f t="shared" si="25"/>
        <v>1.2651164871731324E-2</v>
      </c>
      <c r="AR93" s="64">
        <f t="shared" si="26"/>
        <v>2.0209261939963832E-2</v>
      </c>
      <c r="AS93" s="64">
        <f t="shared" si="27"/>
        <v>1.769589158329828E-2</v>
      </c>
      <c r="AU93" s="64">
        <f t="shared" si="28"/>
        <v>1.5471769589455725E-2</v>
      </c>
      <c r="AV93" s="64">
        <f t="shared" si="29"/>
        <v>1.1978318342064408E-2</v>
      </c>
      <c r="AW93" s="64">
        <f t="shared" si="30"/>
        <v>4.0120653938995679E-3</v>
      </c>
      <c r="AX93" s="64">
        <f t="shared" si="31"/>
        <v>-3.5168058943318196E-3</v>
      </c>
    </row>
    <row r="94" spans="1:50" x14ac:dyDescent="0.2">
      <c r="A94" s="4">
        <v>92</v>
      </c>
      <c r="B94" s="6" t="s">
        <v>128</v>
      </c>
      <c r="C94" s="15"/>
      <c r="D94" s="15">
        <f>LN(V!D94/V!C94)-LN(H!D94/H!C94)</f>
        <v>1.9582725595119248E-2</v>
      </c>
      <c r="E94" s="15">
        <f>LN(V!E94/V!D94)-LN(H!E94/H!D94)</f>
        <v>3.6413986172870033E-2</v>
      </c>
      <c r="F94" s="15">
        <f>LN(V!F94/V!E94)-LN(H!F94/H!E94)</f>
        <v>-1.5954331984915048E-2</v>
      </c>
      <c r="G94" s="15">
        <f>LN(V!G94/V!F94)-LN(H!G94/H!F94)</f>
        <v>-2.2575878665753217E-2</v>
      </c>
      <c r="H94" s="15">
        <f>LN(V!H94/V!G94)-LN(H!H94/H!G94)</f>
        <v>1.8743123243800196E-2</v>
      </c>
      <c r="I94" s="15">
        <f>LN(V!I94/V!H94)-LN(H!I94/H!H94)</f>
        <v>2.1290386257310334E-2</v>
      </c>
      <c r="J94" s="15">
        <f>LN(V!J94/V!I94)-LN(H!J94/H!I94)</f>
        <v>2.9712636216599867E-2</v>
      </c>
      <c r="K94" s="15">
        <f>LN(V!K94/V!J94)-LN(H!K94/H!J94)</f>
        <v>2.6622238263947409E-2</v>
      </c>
      <c r="L94" s="15">
        <f>LN(V!L94/V!K94)-LN(H!L94/H!K94)</f>
        <v>-4.6398530957544842E-2</v>
      </c>
      <c r="M94" s="15">
        <f>LN(V!M94/V!L94)-LN(H!M94/H!L94)</f>
        <v>-5.0145632022987219E-2</v>
      </c>
      <c r="N94" s="15">
        <f>LN(V!N94/V!M94)-LN(H!N94/H!M94)</f>
        <v>1.2828071275957295E-2</v>
      </c>
      <c r="O94" s="15">
        <f>LN(V!O94/V!N94)-LN(H!O94/H!N94)</f>
        <v>-1.5481746153234548E-3</v>
      </c>
      <c r="P94" s="15">
        <f>LN(V!P94/V!O94)-LN(H!P94/H!O94)</f>
        <v>4.6750930803706979E-2</v>
      </c>
      <c r="Q94" s="15">
        <f>LN(V!Q94/V!P94)-LN(H!Q94/H!P94)</f>
        <v>-1.7564327575793522E-3</v>
      </c>
      <c r="R94" s="15">
        <f>LN(V!R94/V!Q94)-LN(H!R94/H!Q94)</f>
        <v>-1.5600432446300482E-2</v>
      </c>
      <c r="S94" s="15">
        <f>LN(V!S94/V!R94)-LN(H!S94/H!R94)</f>
        <v>-1.6293172630556525E-2</v>
      </c>
      <c r="T94" s="15">
        <f>LN(V!T94/V!S94)-LN(H!T94/H!S94)</f>
        <v>2.8116026036430701E-2</v>
      </c>
      <c r="U94" s="15">
        <f>LN(V!U94/V!T94)-LN(H!U94/H!T94)</f>
        <v>1.9493325544383485E-2</v>
      </c>
      <c r="V94" s="15">
        <f>LN(V!V94/V!U94)-LN(H!V94/H!U94)</f>
        <v>1.2663360370970772E-2</v>
      </c>
      <c r="W94" s="15">
        <f>LN(V!W94/V!V94)-LN(H!W94/H!V94)</f>
        <v>-8.1537718572683889E-3</v>
      </c>
      <c r="X94" s="15">
        <f>LN(V!X94/V!W94)-LN(H!X94/H!W94)</f>
        <v>-1.7289560552252524E-2</v>
      </c>
      <c r="Y94" s="15">
        <f>LN(V!Y94/V!X94)-LN(H!Y94/H!X94)</f>
        <v>-1.4188533032510577E-2</v>
      </c>
      <c r="Z94" s="15">
        <f>LN(V!Z94/V!Y94)-LN(H!Z94/H!Y94)</f>
        <v>-8.6255556638884425E-3</v>
      </c>
      <c r="AA94" s="15">
        <f>LN(V!AA94/V!Z94)-LN(H!AA94/H!Z94)</f>
        <v>1.7790196173569544E-3</v>
      </c>
      <c r="AB94" s="15">
        <f>LN(V!AB94/V!AA94)-LN(H!AB94/H!AA94)</f>
        <v>3.0825611375748296E-2</v>
      </c>
      <c r="AC94" s="15">
        <f>LN(V!AC94/V!AB94)-LN(H!AC94/H!AB94)</f>
        <v>3.582912361432667E-2</v>
      </c>
      <c r="AD94" s="15">
        <f>LN(V!AD94/V!AC94)-LN(H!AD94/H!AC94)</f>
        <v>-2.1846755135250577E-2</v>
      </c>
      <c r="AE94" s="15">
        <f>LN(V!AE94/V!AD94)-LN(H!AE94/H!AD94)</f>
        <v>-5.7377395430630113E-2</v>
      </c>
      <c r="AF94" s="15">
        <f>LN(V!AF94/V!AE94)-LN(H!AF94/H!AE94)</f>
        <v>-1.4179916394601135E-2</v>
      </c>
      <c r="AH94" s="64">
        <f t="shared" si="16"/>
        <v>7.5834570046624597E-3</v>
      </c>
      <c r="AI94" s="64">
        <f t="shared" si="17"/>
        <v>-5.4762434448054984E-3</v>
      </c>
      <c r="AJ94" s="64">
        <f t="shared" si="18"/>
        <v>2.3105436707894348E-3</v>
      </c>
      <c r="AK94" s="64">
        <f t="shared" si="19"/>
        <v>6.9658759084528076E-3</v>
      </c>
      <c r="AL94" s="64">
        <f t="shared" si="20"/>
        <v>9.1239331822065804E-3</v>
      </c>
      <c r="AM94" s="64">
        <f t="shared" si="21"/>
        <v>-3.9612075282940348E-2</v>
      </c>
      <c r="AN94" s="64">
        <f t="shared" si="22"/>
        <v>-1.5828498870080325E-3</v>
      </c>
      <c r="AO94" s="64">
        <f t="shared" si="23"/>
        <v>1.0207457395135522E-4</v>
      </c>
      <c r="AP94" s="64">
        <f t="shared" si="24"/>
        <v>4.9577690932189195E-3</v>
      </c>
      <c r="AQ94" s="64">
        <f t="shared" si="25"/>
        <v>2.447635574176558E-3</v>
      </c>
      <c r="AR94" s="64">
        <f t="shared" si="26"/>
        <v>-1.446500898385134E-2</v>
      </c>
      <c r="AS94" s="64">
        <f t="shared" si="27"/>
        <v>8.6346966817215699E-4</v>
      </c>
      <c r="AU94" s="64">
        <f t="shared" si="28"/>
        <v>3.2620588021596791E-4</v>
      </c>
      <c r="AV94" s="64">
        <f t="shared" si="29"/>
        <v>-9.9654011593729793E-4</v>
      </c>
      <c r="AW94" s="64">
        <f t="shared" si="30"/>
        <v>-1.4393735836538789E-2</v>
      </c>
      <c r="AX94" s="64">
        <f t="shared" si="31"/>
        <v>-3.1134688986827277E-2</v>
      </c>
    </row>
    <row r="95" spans="1:50" x14ac:dyDescent="0.2">
      <c r="A95" s="4">
        <v>93</v>
      </c>
      <c r="B95" s="6" t="s">
        <v>129</v>
      </c>
      <c r="C95" s="15"/>
      <c r="D95" s="15">
        <f>LN(V!D95/V!C95)-LN(H!D95/H!C95)</f>
        <v>1.1061095392458795E-2</v>
      </c>
      <c r="E95" s="15">
        <f>LN(V!E95/V!D95)-LN(H!E95/H!D95)</f>
        <v>7.7434609524959959E-3</v>
      </c>
      <c r="F95" s="15">
        <f>LN(V!F95/V!E95)-LN(H!F95/H!E95)</f>
        <v>1.2929328364809024E-2</v>
      </c>
      <c r="G95" s="15">
        <f>LN(V!G95/V!F95)-LN(H!G95/H!F95)</f>
        <v>-2.0572688271626827E-2</v>
      </c>
      <c r="H95" s="15">
        <f>LN(V!H95/V!G95)-LN(H!H95/H!G95)</f>
        <v>3.6854427796592301E-2</v>
      </c>
      <c r="I95" s="15">
        <f>LN(V!I95/V!H95)-LN(H!I95/H!H95)</f>
        <v>-3.0142926678944089E-2</v>
      </c>
      <c r="J95" s="15">
        <f>LN(V!J95/V!I95)-LN(H!J95/H!I95)</f>
        <v>-2.5465150267046158E-2</v>
      </c>
      <c r="K95" s="15">
        <f>LN(V!K95/V!J95)-LN(H!K95/H!J95)</f>
        <v>-2.3904072374106841E-2</v>
      </c>
      <c r="L95" s="15">
        <f>LN(V!L95/V!K95)-LN(H!L95/H!K95)</f>
        <v>-1.35292178634994E-2</v>
      </c>
      <c r="M95" s="15">
        <f>LN(V!M95/V!L95)-LN(H!M95/H!L95)</f>
        <v>-1.7980249923250105E-2</v>
      </c>
      <c r="N95" s="15">
        <f>LN(V!N95/V!M95)-LN(H!N95/H!M95)</f>
        <v>6.674890337384165E-3</v>
      </c>
      <c r="O95" s="15">
        <f>LN(V!O95/V!N95)-LN(H!O95/H!N95)</f>
        <v>-4.4326764546676535E-2</v>
      </c>
      <c r="P95" s="15">
        <f>LN(V!P95/V!O95)-LN(H!P95/H!O95)</f>
        <v>5.9730793832095834E-2</v>
      </c>
      <c r="Q95" s="15">
        <f>LN(V!Q95/V!P95)-LN(H!Q95/H!P95)</f>
        <v>-2.3788273897727402E-3</v>
      </c>
      <c r="R95" s="15">
        <f>LN(V!R95/V!Q95)-LN(H!R95/H!Q95)</f>
        <v>-1.9022183101419302E-2</v>
      </c>
      <c r="S95" s="15">
        <f>LN(V!S95/V!R95)-LN(H!S95/H!R95)</f>
        <v>-2.0907592120284677E-2</v>
      </c>
      <c r="T95" s="15">
        <f>LN(V!T95/V!S95)-LN(H!T95/H!S95)</f>
        <v>-3.1982722662545156E-2</v>
      </c>
      <c r="U95" s="15">
        <f>LN(V!U95/V!T95)-LN(H!U95/H!T95)</f>
        <v>9.835246690465569E-3</v>
      </c>
      <c r="V95" s="15">
        <f>LN(V!V95/V!U95)-LN(H!V95/H!U95)</f>
        <v>5.2185381348194074E-4</v>
      </c>
      <c r="W95" s="15">
        <f>LN(V!W95/V!V95)-LN(H!W95/H!V95)</f>
        <v>3.134047554594413E-5</v>
      </c>
      <c r="X95" s="15">
        <f>LN(V!X95/V!W95)-LN(H!X95/H!W95)</f>
        <v>3.1187981807878976E-2</v>
      </c>
      <c r="Y95" s="15">
        <f>LN(V!Y95/V!X95)-LN(H!Y95/H!X95)</f>
        <v>3.1169528210301597E-2</v>
      </c>
      <c r="Z95" s="15">
        <f>LN(V!Z95/V!Y95)-LN(H!Z95/H!Y95)</f>
        <v>-4.0771396768322803E-2</v>
      </c>
      <c r="AA95" s="15">
        <f>LN(V!AA95/V!Z95)-LN(H!AA95/H!Z95)</f>
        <v>2.69464940157816E-2</v>
      </c>
      <c r="AB95" s="15">
        <f>LN(V!AB95/V!AA95)-LN(H!AB95/H!AA95)</f>
        <v>1.9609367306231258E-2</v>
      </c>
      <c r="AC95" s="15">
        <f>LN(V!AC95/V!AB95)-LN(H!AC95/H!AB95)</f>
        <v>1.5214163972136811E-2</v>
      </c>
      <c r="AD95" s="15">
        <f>LN(V!AD95/V!AC95)-LN(H!AD95/H!AC95)</f>
        <v>2.3282054508253151E-2</v>
      </c>
      <c r="AE95" s="15">
        <f>LN(V!AE95/V!AD95)-LN(H!AE95/H!AD95)</f>
        <v>-6.2025043983359646E-2</v>
      </c>
      <c r="AF95" s="15">
        <f>LN(V!AF95/V!AE95)-LN(H!AF95/H!AE95)</f>
        <v>4.7386716465203163E-3</v>
      </c>
      <c r="AH95" s="64">
        <f t="shared" si="16"/>
        <v>1.3623204326652801E-3</v>
      </c>
      <c r="AI95" s="64">
        <f t="shared" si="17"/>
        <v>-1.4840760018103669E-2</v>
      </c>
      <c r="AJ95" s="64">
        <f t="shared" si="18"/>
        <v>-5.3809146652114836E-3</v>
      </c>
      <c r="AK95" s="64">
        <f t="shared" si="19"/>
        <v>1.9187400249654548E-3</v>
      </c>
      <c r="AL95" s="64">
        <f t="shared" si="20"/>
        <v>1.0433631347225693E-2</v>
      </c>
      <c r="AM95" s="64">
        <f t="shared" si="21"/>
        <v>-1.9371494737553247E-2</v>
      </c>
      <c r="AN95" s="64">
        <f t="shared" si="22"/>
        <v>-1.0110837341657578E-2</v>
      </c>
      <c r="AO95" s="64">
        <f t="shared" si="23"/>
        <v>1.9182389488207701E-3</v>
      </c>
      <c r="AP95" s="64">
        <f t="shared" si="24"/>
        <v>5.171965876535436E-3</v>
      </c>
      <c r="AQ95" s="64">
        <f t="shared" si="25"/>
        <v>9.2384981909979132E-3</v>
      </c>
      <c r="AR95" s="64">
        <f t="shared" si="26"/>
        <v>-7.8429418343232277E-3</v>
      </c>
      <c r="AS95" s="64">
        <f t="shared" si="27"/>
        <v>-2.6399223654592638E-3</v>
      </c>
      <c r="AU95" s="64">
        <f t="shared" si="28"/>
        <v>-2.3764011507457078E-3</v>
      </c>
      <c r="AV95" s="64">
        <f t="shared" si="29"/>
        <v>2.1351953101822734E-3</v>
      </c>
      <c r="AW95" s="64">
        <f t="shared" si="30"/>
        <v>-4.6975384641123417E-3</v>
      </c>
      <c r="AX95" s="64">
        <f t="shared" si="31"/>
        <v>-1.1334772609528726E-2</v>
      </c>
    </row>
    <row r="96" spans="1:50" x14ac:dyDescent="0.2">
      <c r="A96" s="4">
        <v>94</v>
      </c>
      <c r="B96" s="6" t="s">
        <v>130</v>
      </c>
      <c r="C96" s="15"/>
      <c r="D96" s="15">
        <f>LN(V!D96/V!C96)-LN(H!D96/H!C96)</f>
        <v>1.6403292759236361E-2</v>
      </c>
      <c r="E96" s="15">
        <f>LN(V!E96/V!D96)-LN(H!E96/H!D96)</f>
        <v>-8.5779616759187036E-2</v>
      </c>
      <c r="F96" s="15">
        <f>LN(V!F96/V!E96)-LN(H!F96/H!E96)</f>
        <v>-8.9196720257135598E-2</v>
      </c>
      <c r="G96" s="15">
        <f>LN(V!G96/V!F96)-LN(H!G96/H!F96)</f>
        <v>-1.770290785093441E-2</v>
      </c>
      <c r="H96" s="15">
        <f>LN(V!H96/V!G96)-LN(H!H96/H!G96)</f>
        <v>-5.0714739957202923E-2</v>
      </c>
      <c r="I96" s="15">
        <f>LN(V!I96/V!H96)-LN(H!I96/H!H96)</f>
        <v>0.37331747222724798</v>
      </c>
      <c r="J96" s="15">
        <f>LN(V!J96/V!I96)-LN(H!J96/H!I96)</f>
        <v>6.8121487625574812E-3</v>
      </c>
      <c r="K96" s="15">
        <f>LN(V!K96/V!J96)-LN(H!K96/H!J96)</f>
        <v>-8.8933311147701061E-2</v>
      </c>
      <c r="L96" s="15">
        <f>LN(V!L96/V!K96)-LN(H!L96/H!K96)</f>
        <v>-7.5971242540959355E-2</v>
      </c>
      <c r="M96" s="15">
        <f>LN(V!M96/V!L96)-LN(H!M96/H!L96)</f>
        <v>-0.10185299315928333</v>
      </c>
      <c r="N96" s="15">
        <f>LN(V!N96/V!M96)-LN(H!N96/H!M96)</f>
        <v>-3.3404819834003036E-2</v>
      </c>
      <c r="O96" s="15">
        <f>LN(V!O96/V!N96)-LN(H!O96/H!N96)</f>
        <v>2.6554892508018735E-2</v>
      </c>
      <c r="P96" s="15">
        <f>LN(V!P96/V!O96)-LN(H!P96/H!O96)</f>
        <v>-2.5703557123271471E-2</v>
      </c>
      <c r="Q96" s="15">
        <f>LN(V!Q96/V!P96)-LN(H!Q96/H!P96)</f>
        <v>-5.5746870969400203E-2</v>
      </c>
      <c r="R96" s="15">
        <f>LN(V!R96/V!Q96)-LN(H!R96/H!Q96)</f>
        <v>3.5686545095341415E-2</v>
      </c>
      <c r="S96" s="15">
        <f>LN(V!S96/V!R96)-LN(H!S96/H!R96)</f>
        <v>-2.7360418454959907E-2</v>
      </c>
      <c r="T96" s="15">
        <f>LN(V!T96/V!S96)-LN(H!T96/H!S96)</f>
        <v>3.3529508792093647E-2</v>
      </c>
      <c r="U96" s="15">
        <f>LN(V!U96/V!T96)-LN(H!U96/H!T96)</f>
        <v>2.1438963330833311E-3</v>
      </c>
      <c r="V96" s="15">
        <f>LN(V!V96/V!U96)-LN(H!V96/H!U96)</f>
        <v>-7.7465480664788838E-2</v>
      </c>
      <c r="W96" s="15">
        <f>LN(V!W96/V!V96)-LN(H!W96/H!V96)</f>
        <v>-0.10780984646548106</v>
      </c>
      <c r="X96" s="15">
        <f>LN(V!X96/V!W96)-LN(H!X96/H!W96)</f>
        <v>5.7939734776179155E-2</v>
      </c>
      <c r="Y96" s="15">
        <f>LN(V!Y96/V!X96)-LN(H!Y96/H!X96)</f>
        <v>2.5731201434777369E-2</v>
      </c>
      <c r="Z96" s="15">
        <f>LN(V!Z96/V!Y96)-LN(H!Z96/H!Y96)</f>
        <v>-3.6085028488713367E-2</v>
      </c>
      <c r="AA96" s="15">
        <f>LN(V!AA96/V!Z96)-LN(H!AA96/H!Z96)</f>
        <v>4.2449983940890147E-2</v>
      </c>
      <c r="AB96" s="15">
        <f>LN(V!AB96/V!AA96)-LN(H!AB96/H!AA96)</f>
        <v>2.355575831533991E-2</v>
      </c>
      <c r="AC96" s="15">
        <f>LN(V!AC96/V!AB96)-LN(H!AC96/H!AB96)</f>
        <v>0.10226865406730105</v>
      </c>
      <c r="AD96" s="15">
        <f>LN(V!AD96/V!AC96)-LN(H!AD96/H!AC96)</f>
        <v>-5.5338638319139752E-2</v>
      </c>
      <c r="AE96" s="15">
        <f>LN(V!AE96/V!AD96)-LN(H!AE96/H!AD96)</f>
        <v>-9.3918426702670879E-2</v>
      </c>
      <c r="AF96" s="15">
        <f>LN(V!AF96/V!AE96)-LN(H!AF96/H!AE96)</f>
        <v>-3.8594395483639174E-2</v>
      </c>
      <c r="AH96" s="64">
        <f t="shared" si="16"/>
        <v>2.5984697480557595E-2</v>
      </c>
      <c r="AI96" s="64">
        <f t="shared" si="17"/>
        <v>-5.8670043583877861E-2</v>
      </c>
      <c r="AJ96" s="64">
        <f t="shared" si="18"/>
        <v>-9.313881788854287E-3</v>
      </c>
      <c r="AK96" s="64">
        <f t="shared" si="19"/>
        <v>-1.8332437445782754E-2</v>
      </c>
      <c r="AL96" s="64">
        <f t="shared" si="20"/>
        <v>3.1584113853919023E-2</v>
      </c>
      <c r="AM96" s="64">
        <f t="shared" si="21"/>
        <v>-7.4628532510905315E-2</v>
      </c>
      <c r="AN96" s="64">
        <f t="shared" si="22"/>
        <v>-3.3991962686366076E-2</v>
      </c>
      <c r="AO96" s="64">
        <f t="shared" si="23"/>
        <v>-6.9165569150941063E-3</v>
      </c>
      <c r="AP96" s="64">
        <f t="shared" si="24"/>
        <v>-4.001141336291078E-3</v>
      </c>
      <c r="AQ96" s="64">
        <f t="shared" si="25"/>
        <v>1.3912978800573515E-2</v>
      </c>
      <c r="AR96" s="64">
        <f t="shared" si="26"/>
        <v>-1.5662803651503191E-2</v>
      </c>
      <c r="AS96" s="64">
        <f t="shared" si="27"/>
        <v>-1.0851660090444517E-2</v>
      </c>
      <c r="AU96" s="64">
        <f t="shared" si="28"/>
        <v>-1.1842472068772899E-2</v>
      </c>
      <c r="AV96" s="64">
        <f t="shared" si="29"/>
        <v>-9.3533137280591115E-3</v>
      </c>
      <c r="AW96" s="64">
        <f t="shared" si="30"/>
        <v>-2.1395701609537188E-2</v>
      </c>
      <c r="AX96" s="64">
        <f t="shared" si="31"/>
        <v>-6.2617153501816611E-2</v>
      </c>
    </row>
    <row r="97" spans="1:79" x14ac:dyDescent="0.2">
      <c r="A97" s="4">
        <v>95</v>
      </c>
      <c r="B97" s="6" t="s">
        <v>131</v>
      </c>
      <c r="C97" s="15"/>
      <c r="D97" s="15"/>
      <c r="E97" s="15"/>
      <c r="F97" s="15"/>
      <c r="G97" s="15"/>
      <c r="H97" s="15"/>
      <c r="I97" s="15"/>
      <c r="J97" s="15">
        <f>LN(V!J97/V!I97)-LN(H!J97/H!I97)</f>
        <v>0.3137704996549262</v>
      </c>
      <c r="K97" s="15">
        <f>LN(V!K97/V!J97)-LN(H!K97/H!J97)</f>
        <v>4.7254482363000463E-2</v>
      </c>
      <c r="L97" s="15">
        <f>LN(V!L97/V!K97)-LN(H!L97/H!K97)</f>
        <v>-3.5739935437431702E-2</v>
      </c>
      <c r="M97" s="15">
        <f>LN(V!M97/V!L97)-LN(H!M97/H!L97)</f>
        <v>-1.0343537258852842E-2</v>
      </c>
      <c r="N97" s="15">
        <f>LN(V!N97/V!M97)-LN(H!N97/H!M97)</f>
        <v>-5.8047590968000044E-2</v>
      </c>
      <c r="O97" s="15">
        <f>LN(V!O97/V!N97)-LN(H!O97/H!N97)</f>
        <v>-6.0240510258914741E-2</v>
      </c>
      <c r="P97" s="15">
        <f>LN(V!P97/V!O97)-LN(H!P97/H!O97)</f>
        <v>5.418472341799347E-2</v>
      </c>
      <c r="Q97" s="15">
        <f>LN(V!Q97/V!P97)-LN(H!Q97/H!P97)</f>
        <v>4.5711874187956095E-2</v>
      </c>
      <c r="R97" s="15">
        <f>LN(V!R97/V!Q97)-LN(H!R97/H!Q97)</f>
        <v>-4.7662293900302452E-2</v>
      </c>
      <c r="S97" s="15">
        <f>LN(V!S97/V!R97)-LN(H!S97/H!R97)</f>
        <v>-2.5943092285561908E-3</v>
      </c>
      <c r="T97" s="15">
        <f>LN(V!T97/V!S97)-LN(H!T97/H!S97)</f>
        <v>1.1071163558791536E-2</v>
      </c>
      <c r="U97" s="15">
        <f>LN(V!U97/V!T97)-LN(H!U97/H!T97)</f>
        <v>3.9865812930340916E-2</v>
      </c>
      <c r="V97" s="15">
        <f>LN(V!V97/V!U97)-LN(H!V97/H!U97)</f>
        <v>5.3617311335805329E-2</v>
      </c>
      <c r="W97" s="15">
        <f>LN(V!W97/V!V97)-LN(H!W97/H!V97)</f>
        <v>4.8585092626698516E-2</v>
      </c>
      <c r="X97" s="15">
        <f>LN(V!X97/V!W97)-LN(H!X97/H!W97)</f>
        <v>5.2277617659726675E-2</v>
      </c>
      <c r="Y97" s="15">
        <f>LN(V!Y97/V!X97)-LN(H!Y97/H!X97)</f>
        <v>-1.1364663337333228E-2</v>
      </c>
      <c r="Z97" s="15">
        <f>LN(V!Z97/V!Y97)-LN(H!Z97/H!Y97)</f>
        <v>-1.233464738267773E-2</v>
      </c>
      <c r="AA97" s="15">
        <f>LN(V!AA97/V!Z97)-LN(H!AA97/H!Z97)</f>
        <v>-2.0453813077298509E-2</v>
      </c>
      <c r="AB97" s="15">
        <f>LN(V!AB97/V!AA97)-LN(H!AB97/H!AA97)</f>
        <v>-1.8545273994407901E-2</v>
      </c>
      <c r="AC97" s="15">
        <f>LN(V!AC97/V!AB97)-LN(H!AC97/H!AB97)</f>
        <v>2.4502005594348203E-2</v>
      </c>
      <c r="AD97" s="15">
        <f>LN(V!AD97/V!AC97)-LN(H!AD97/H!AC97)</f>
        <v>-1.5962546735009825E-3</v>
      </c>
      <c r="AE97" s="15">
        <f>LN(V!AE97/V!AD97)-LN(H!AE97/H!AD97)</f>
        <v>-5.4490979088825421E-2</v>
      </c>
      <c r="AF97" s="15">
        <f>LN(V!AF97/V!AE97)-LN(H!AF97/H!AE97)</f>
        <v>1.4293878732048938E-2</v>
      </c>
      <c r="AH97" s="64"/>
      <c r="AI97" s="64">
        <f t="shared" si="17"/>
        <v>5.1378783670728415E-2</v>
      </c>
      <c r="AJ97" s="64">
        <f t="shared" si="18"/>
        <v>-2.1201031563647639E-3</v>
      </c>
      <c r="AK97" s="64">
        <f t="shared" si="19"/>
        <v>4.1083399622272601E-2</v>
      </c>
      <c r="AL97" s="64">
        <f t="shared" si="20"/>
        <v>-7.6392784394738343E-3</v>
      </c>
      <c r="AM97" s="64">
        <f t="shared" si="21"/>
        <v>-2.8043616881163202E-2</v>
      </c>
      <c r="AN97" s="64">
        <f t="shared" si="22"/>
        <v>2.4629340257181821E-2</v>
      </c>
      <c r="AO97" s="64">
        <f t="shared" si="23"/>
        <v>9.2611143459722864E-3</v>
      </c>
      <c r="AP97" s="64">
        <f t="shared" si="24"/>
        <v>1.5857622257738405E-2</v>
      </c>
      <c r="AQ97" s="64">
        <f t="shared" si="25"/>
        <v>-1.5674599447929344E-2</v>
      </c>
      <c r="AR97" s="64">
        <f t="shared" si="26"/>
        <v>-1.0528409389326067E-2</v>
      </c>
      <c r="AS97" s="64">
        <f t="shared" si="27"/>
        <v>1.6246671578340251E-2</v>
      </c>
      <c r="AU97" s="64">
        <f t="shared" si="28"/>
        <v>1.6161767541544979E-2</v>
      </c>
      <c r="AV97" s="64">
        <f t="shared" si="29"/>
        <v>9.6482500679781827E-3</v>
      </c>
      <c r="AW97" s="64">
        <f t="shared" si="30"/>
        <v>-4.3228373589823156E-3</v>
      </c>
      <c r="AX97" s="64">
        <f t="shared" si="31"/>
        <v>-1.3931118343425822E-2</v>
      </c>
    </row>
    <row r="98" spans="1:79" x14ac:dyDescent="0.2">
      <c r="A98" s="4">
        <v>96</v>
      </c>
      <c r="B98" s="6" t="s">
        <v>132</v>
      </c>
      <c r="C98" s="15"/>
      <c r="D98" s="15">
        <f>LN(V!D98/V!C98)-LN(H!D98/H!C98)</f>
        <v>-0.1168839525993749</v>
      </c>
      <c r="E98" s="15">
        <f>LN(V!E98/V!D98)-LN(H!E98/H!D98)</f>
        <v>-5.5832237958430703E-2</v>
      </c>
      <c r="F98" s="15">
        <f>LN(V!F98/V!E98)-LN(H!F98/H!E98)</f>
        <v>1.3173663427967969E-2</v>
      </c>
      <c r="G98" s="15">
        <f>LN(V!G98/V!F98)-LN(H!G98/H!F98)</f>
        <v>2.0299775651478266E-2</v>
      </c>
      <c r="H98" s="15">
        <f>LN(V!H98/V!G98)-LN(H!H98/H!G98)</f>
        <v>-2.5072400973267329E-2</v>
      </c>
      <c r="I98" s="15">
        <f>LN(V!I98/V!H98)-LN(H!I98/H!H98)</f>
        <v>4.1398946508461168E-2</v>
      </c>
      <c r="J98" s="15">
        <f>LN(V!J98/V!I98)-LN(H!J98/H!I98)</f>
        <v>-2.2564451993495511E-2</v>
      </c>
      <c r="K98" s="15">
        <f>LN(V!K98/V!J98)-LN(H!K98/H!J98)</f>
        <v>4.2016160194890975E-2</v>
      </c>
      <c r="L98" s="15">
        <f>LN(V!L98/V!K98)-LN(H!L98/H!K98)</f>
        <v>-1.0969392185914962E-2</v>
      </c>
      <c r="M98" s="15">
        <f>LN(V!M98/V!L98)-LN(H!M98/H!L98)</f>
        <v>-2.0577063378047593E-2</v>
      </c>
      <c r="N98" s="15">
        <f>LN(V!N98/V!M98)-LN(H!N98/H!M98)</f>
        <v>8.3092182140565601E-2</v>
      </c>
      <c r="O98" s="15">
        <f>LN(V!O98/V!N98)-LN(H!O98/H!N98)</f>
        <v>-5.542207062719972E-3</v>
      </c>
      <c r="P98" s="15">
        <f>LN(V!P98/V!O98)-LN(H!P98/H!O98)</f>
        <v>1.0287707675466301E-2</v>
      </c>
      <c r="Q98" s="15">
        <f>LN(V!Q98/V!P98)-LN(H!Q98/H!P98)</f>
        <v>-3.8001943701695136E-2</v>
      </c>
      <c r="R98" s="15">
        <f>LN(V!R98/V!Q98)-LN(H!R98/H!Q98)</f>
        <v>-4.1770541183613306E-2</v>
      </c>
      <c r="S98" s="15">
        <f>LN(V!S98/V!R98)-LN(H!S98/H!R98)</f>
        <v>-3.8672575410059286E-2</v>
      </c>
      <c r="T98" s="15">
        <f>LN(V!T98/V!S98)-LN(H!T98/H!S98)</f>
        <v>1.8814229534417158E-2</v>
      </c>
      <c r="U98" s="15">
        <f>LN(V!U98/V!T98)-LN(H!U98/H!T98)</f>
        <v>6.5245602843037501E-2</v>
      </c>
      <c r="V98" s="15">
        <f>LN(V!V98/V!U98)-LN(H!V98/H!U98)</f>
        <v>7.4130935623944211E-2</v>
      </c>
      <c r="W98" s="15">
        <f>LN(V!W98/V!V98)-LN(H!W98/H!V98)</f>
        <v>1.0705474531770971E-2</v>
      </c>
      <c r="X98" s="15">
        <f>LN(V!X98/V!W98)-LN(H!X98/H!W98)</f>
        <v>1.5873668971716666E-3</v>
      </c>
      <c r="Y98" s="15">
        <f>LN(V!Y98/V!X98)-LN(H!Y98/H!X98)</f>
        <v>-9.8213173317163449E-2</v>
      </c>
      <c r="Z98" s="15">
        <f>LN(V!Z98/V!Y98)-LN(H!Z98/H!Y98)</f>
        <v>-2.4908645229517575E-2</v>
      </c>
      <c r="AA98" s="15">
        <f>LN(V!AA98/V!Z98)-LN(H!AA98/H!Z98)</f>
        <v>6.192731951311297E-3</v>
      </c>
      <c r="AB98" s="15">
        <f>LN(V!AB98/V!AA98)-LN(H!AB98/H!AA98)</f>
        <v>3.4066229383010183E-3</v>
      </c>
      <c r="AC98" s="15">
        <f>LN(V!AC98/V!AB98)-LN(H!AC98/H!AB98)</f>
        <v>-0.12090049978429188</v>
      </c>
      <c r="AD98" s="15">
        <f>LN(V!AD98/V!AC98)-LN(H!AD98/H!AC98)</f>
        <v>0.10703453162378684</v>
      </c>
      <c r="AE98" s="15">
        <f>LN(V!AE98/V!AD98)-LN(H!AE98/H!AD98)</f>
        <v>8.2823861700762183E-2</v>
      </c>
      <c r="AF98" s="15">
        <f>LN(V!AF98/V!AE98)-LN(H!AF98/H!AE98)</f>
        <v>3.1228626061481073E-2</v>
      </c>
      <c r="AH98" s="64">
        <f t="shared" si="16"/>
        <v>-1.2064506687581259E-3</v>
      </c>
      <c r="AI98" s="64">
        <f t="shared" si="17"/>
        <v>1.4199486955599703E-2</v>
      </c>
      <c r="AJ98" s="64">
        <f t="shared" si="18"/>
        <v>-2.2739911936524276E-2</v>
      </c>
      <c r="AK98" s="64">
        <f t="shared" si="19"/>
        <v>3.4096721886068306E-2</v>
      </c>
      <c r="AL98" s="64">
        <f t="shared" si="20"/>
        <v>-4.6884592688272123E-2</v>
      </c>
      <c r="AM98" s="64">
        <f t="shared" si="21"/>
        <v>9.4929196662274506E-2</v>
      </c>
      <c r="AN98" s="64">
        <f t="shared" si="22"/>
        <v>-4.2702124904622895E-3</v>
      </c>
      <c r="AO98" s="64">
        <f t="shared" si="23"/>
        <v>1.0493253276127497E-2</v>
      </c>
      <c r="AP98" s="64">
        <f t="shared" si="24"/>
        <v>6.329016197030312E-3</v>
      </c>
      <c r="AQ98" s="64">
        <f t="shared" si="25"/>
        <v>-2.8380615914267177E-2</v>
      </c>
      <c r="AR98" s="64">
        <f t="shared" si="26"/>
        <v>2.2985964513419051E-2</v>
      </c>
      <c r="AS98" s="64">
        <f t="shared" si="27"/>
        <v>2.8586911505598671E-3</v>
      </c>
      <c r="AU98" s="64">
        <f t="shared" si="28"/>
        <v>3.8719031116641956E-3</v>
      </c>
      <c r="AV98" s="64">
        <f t="shared" si="29"/>
        <v>1.2088281951923926E-2</v>
      </c>
      <c r="AW98" s="64">
        <f t="shared" si="30"/>
        <v>2.5046629900434554E-2</v>
      </c>
      <c r="AX98" s="64">
        <f t="shared" si="31"/>
        <v>7.3695673128676698E-2</v>
      </c>
    </row>
    <row r="99" spans="1:79" x14ac:dyDescent="0.2">
      <c r="A99" s="4">
        <v>97</v>
      </c>
      <c r="B99" s="6" t="s">
        <v>133</v>
      </c>
      <c r="C99" s="15"/>
      <c r="D99" s="15">
        <f>LN(V!D99/V!C99)-LN(H!D99/H!C99)</f>
        <v>-5.1889618118816989E-2</v>
      </c>
      <c r="E99" s="15">
        <f>LN(V!E99/V!D99)-LN(H!E99/H!D99)</f>
        <v>6.105261907893518E-2</v>
      </c>
      <c r="F99" s="15">
        <f>LN(V!F99/V!E99)-LN(H!F99/H!E99)</f>
        <v>9.3630009397779518E-2</v>
      </c>
      <c r="G99" s="15">
        <f>LN(V!G99/V!F99)-LN(H!G99/H!F99)</f>
        <v>4.1835033585168838E-2</v>
      </c>
      <c r="H99" s="15">
        <f>LN(V!H99/V!G99)-LN(H!H99/H!G99)</f>
        <v>8.349542641635703E-2</v>
      </c>
      <c r="I99" s="15">
        <f>LN(V!I99/V!H99)-LN(H!I99/H!H99)</f>
        <v>2.3639255591452829E-2</v>
      </c>
      <c r="J99" s="15">
        <f>LN(V!J99/V!I99)-LN(H!J99/H!I99)</f>
        <v>-1.5907304520363028E-2</v>
      </c>
      <c r="K99" s="15">
        <f>LN(V!K99/V!J99)-LN(H!K99/H!J99)</f>
        <v>-1.0042593721189551E-2</v>
      </c>
      <c r="L99" s="15">
        <f>LN(V!L99/V!K99)-LN(H!L99/H!K99)</f>
        <v>-5.8103265824465365E-4</v>
      </c>
      <c r="M99" s="15">
        <f>LN(V!M99/V!L99)-LN(H!M99/H!L99)</f>
        <v>-6.9379890913914638E-2</v>
      </c>
      <c r="N99" s="15">
        <f>LN(V!N99/V!M99)-LN(H!N99/H!M99)</f>
        <v>4.0314558605662694E-2</v>
      </c>
      <c r="O99" s="15">
        <f>LN(V!O99/V!N99)-LN(H!O99/H!N99)</f>
        <v>-8.7693160088482908E-2</v>
      </c>
      <c r="P99" s="15">
        <f>LN(V!P99/V!O99)-LN(H!P99/H!O99)</f>
        <v>0.10703589828704634</v>
      </c>
      <c r="Q99" s="15">
        <f>LN(V!Q99/V!P99)-LN(H!Q99/H!P99)</f>
        <v>1.28829825754964E-2</v>
      </c>
      <c r="R99" s="15">
        <f>LN(V!R99/V!Q99)-LN(H!R99/H!Q99)</f>
        <v>-5.4308070487251191E-2</v>
      </c>
      <c r="S99" s="15">
        <f>LN(V!S99/V!R99)-LN(H!S99/H!R99)</f>
        <v>-1.1683186868975473E-2</v>
      </c>
      <c r="T99" s="15">
        <f>LN(V!T99/V!S99)-LN(H!T99/H!S99)</f>
        <v>-1.2446830525470565E-2</v>
      </c>
      <c r="U99" s="15">
        <f>LN(V!U99/V!T99)-LN(H!U99/H!T99)</f>
        <v>-1.8169270091430243E-2</v>
      </c>
      <c r="V99" s="15">
        <f>LN(V!V99/V!U99)-LN(H!V99/H!U99)</f>
        <v>-2.8408410771031591E-2</v>
      </c>
      <c r="W99" s="15">
        <f>LN(V!W99/V!V99)-LN(H!W99/H!V99)</f>
        <v>-1.1479551485479394E-2</v>
      </c>
      <c r="X99" s="15">
        <f>LN(V!X99/V!W99)-LN(H!X99/H!W99)</f>
        <v>-5.0622994971508642E-2</v>
      </c>
      <c r="Y99" s="15">
        <f>LN(V!Y99/V!X99)-LN(H!Y99/H!X99)</f>
        <v>-4.8623992202156754E-3</v>
      </c>
      <c r="Z99" s="15">
        <f>LN(V!Z99/V!Y99)-LN(H!Z99/H!Y99)</f>
        <v>-3.5735432622755938E-3</v>
      </c>
      <c r="AA99" s="15">
        <f>LN(V!AA99/V!Z99)-LN(H!AA99/H!Z99)</f>
        <v>-1.6492952040331854E-2</v>
      </c>
      <c r="AB99" s="15">
        <f>LN(V!AB99/V!AA99)-LN(H!AB99/H!AA99)</f>
        <v>4.2302464982787454E-2</v>
      </c>
      <c r="AC99" s="15">
        <f>LN(V!AC99/V!AB99)-LN(H!AC99/H!AB99)</f>
        <v>-0.16285083371745102</v>
      </c>
      <c r="AD99" s="15">
        <f>LN(V!AD99/V!AC99)-LN(H!AD99/H!AC99)</f>
        <v>2.0067158489825345E-2</v>
      </c>
      <c r="AE99" s="15">
        <f>LN(V!AE99/V!AD99)-LN(H!AE99/H!AD99)</f>
        <v>-5.2958012561603478E-2</v>
      </c>
      <c r="AF99" s="15">
        <f>LN(V!AF99/V!AE99)-LN(H!AF99/H!AE99)</f>
        <v>-6.2560142443594244E-2</v>
      </c>
      <c r="AH99" s="64">
        <f t="shared" si="16"/>
        <v>6.073046881393869E-2</v>
      </c>
      <c r="AI99" s="64">
        <f t="shared" si="17"/>
        <v>-1.1119252641609834E-2</v>
      </c>
      <c r="AJ99" s="64">
        <f t="shared" si="18"/>
        <v>-6.7531073164333669E-3</v>
      </c>
      <c r="AK99" s="64">
        <f t="shared" si="19"/>
        <v>-2.4225411568984088E-2</v>
      </c>
      <c r="AL99" s="64">
        <f t="shared" si="20"/>
        <v>-2.909545265149734E-2</v>
      </c>
      <c r="AM99" s="64">
        <f t="shared" si="21"/>
        <v>-1.6445427035889068E-2</v>
      </c>
      <c r="AN99" s="64">
        <f t="shared" si="22"/>
        <v>-8.9361799790216006E-3</v>
      </c>
      <c r="AO99" s="64">
        <f t="shared" si="23"/>
        <v>-2.495793126451544E-2</v>
      </c>
      <c r="AP99" s="64">
        <f t="shared" si="24"/>
        <v>-1.1528165264995125E-2</v>
      </c>
      <c r="AQ99" s="64">
        <f t="shared" si="25"/>
        <v>4.3433926149910821E-3</v>
      </c>
      <c r="AR99" s="64">
        <f t="shared" si="26"/>
        <v>-6.5247229263076384E-2</v>
      </c>
      <c r="AS99" s="64">
        <f t="shared" si="27"/>
        <v>-3.1557270701743642E-3</v>
      </c>
      <c r="AU99" s="64">
        <f t="shared" si="28"/>
        <v>-5.2773133335107881E-3</v>
      </c>
      <c r="AV99" s="64">
        <f t="shared" si="29"/>
        <v>-2.7850409047521504E-2</v>
      </c>
      <c r="AW99" s="64">
        <f t="shared" si="30"/>
        <v>-6.4575457558205845E-2</v>
      </c>
      <c r="AX99" s="64">
        <f t="shared" si="31"/>
        <v>-3.1816998838457462E-2</v>
      </c>
    </row>
    <row r="100" spans="1:79" x14ac:dyDescent="0.2">
      <c r="A100" s="4">
        <v>98</v>
      </c>
      <c r="B100" s="6" t="s">
        <v>134</v>
      </c>
      <c r="C100" s="15"/>
      <c r="D100" s="15">
        <f>LN(V!D100/V!C100)-LN(H!D100/H!C100)</f>
        <v>-4.3726613078048426E-2</v>
      </c>
      <c r="E100" s="15">
        <f>LN(V!E100/V!D100)-LN(H!E100/H!D100)</f>
        <v>5.2468291688050499E-2</v>
      </c>
      <c r="F100" s="15">
        <f>LN(V!F100/V!E100)-LN(H!F100/H!E100)</f>
        <v>4.9185656595966451E-2</v>
      </c>
      <c r="G100" s="15">
        <f>LN(V!G100/V!F100)-LN(H!G100/H!F100)</f>
        <v>6.107118016814804E-2</v>
      </c>
      <c r="H100" s="15">
        <f>LN(V!H100/V!G100)-LN(H!H100/H!G100)</f>
        <v>6.6213199469423126E-2</v>
      </c>
      <c r="I100" s="15">
        <f>LN(V!I100/V!H100)-LN(H!I100/H!H100)</f>
        <v>7.8165486241879981E-2</v>
      </c>
      <c r="J100" s="15">
        <f>LN(V!J100/V!I100)-LN(H!J100/H!I100)</f>
        <v>-2.5960311995008631E-2</v>
      </c>
      <c r="K100" s="15">
        <f>LN(V!K100/V!J100)-LN(H!K100/H!J100)</f>
        <v>1.8948686225675863E-2</v>
      </c>
      <c r="L100" s="15">
        <f>LN(V!L100/V!K100)-LN(H!L100/H!K100)</f>
        <v>2.5749523452358695E-3</v>
      </c>
      <c r="M100" s="15">
        <f>LN(V!M100/V!L100)-LN(H!M100/H!L100)</f>
        <v>1.4144464069021156E-2</v>
      </c>
      <c r="N100" s="15">
        <f>LN(V!N100/V!M100)-LN(H!N100/H!M100)</f>
        <v>-3.4381439085608256E-2</v>
      </c>
      <c r="O100" s="15">
        <f>LN(V!O100/V!N100)-LN(H!O100/H!N100)</f>
        <v>-6.9973105088300958E-2</v>
      </c>
      <c r="P100" s="15">
        <f>LN(V!P100/V!O100)-LN(H!P100/H!O100)</f>
        <v>1.0955637316338317E-2</v>
      </c>
      <c r="Q100" s="15">
        <f>LN(V!Q100/V!P100)-LN(H!Q100/H!P100)</f>
        <v>-8.7365028287922034E-3</v>
      </c>
      <c r="R100" s="15">
        <f>LN(V!R100/V!Q100)-LN(H!R100/H!Q100)</f>
        <v>-3.6997702435146627E-2</v>
      </c>
      <c r="S100" s="15">
        <f>LN(V!S100/V!R100)-LN(H!S100/H!R100)</f>
        <v>-3.2996050088294718E-2</v>
      </c>
      <c r="T100" s="15">
        <f>LN(V!T100/V!S100)-LN(H!T100/H!S100)</f>
        <v>1.3494301581417361E-2</v>
      </c>
      <c r="U100" s="15">
        <f>LN(V!U100/V!T100)-LN(H!U100/H!T100)</f>
        <v>-3.0805423966811719E-2</v>
      </c>
      <c r="V100" s="15">
        <f>LN(V!V100/V!U100)-LN(H!V100/H!U100)</f>
        <v>-5.4328686606953176E-2</v>
      </c>
      <c r="W100" s="15">
        <f>LN(V!W100/V!V100)-LN(H!W100/H!V100)</f>
        <v>-5.1565811830283408E-2</v>
      </c>
      <c r="X100" s="15">
        <f>LN(V!X100/V!W100)-LN(H!X100/H!W100)</f>
        <v>5.7169409301136183E-3</v>
      </c>
      <c r="Y100" s="15">
        <f>LN(V!Y100/V!X100)-LN(H!Y100/H!X100)</f>
        <v>1.6118060354574117E-3</v>
      </c>
      <c r="Z100" s="15">
        <f>LN(V!Z100/V!Y100)-LN(H!Z100/H!Y100)</f>
        <v>-6.3103255686756121E-3</v>
      </c>
      <c r="AA100" s="15">
        <f>LN(V!AA100/V!Z100)-LN(H!AA100/H!Z100)</f>
        <v>-3.8324337145475514E-2</v>
      </c>
      <c r="AB100" s="15">
        <f>LN(V!AB100/V!AA100)-LN(H!AB100/H!AA100)</f>
        <v>-2.4449635064675044E-2</v>
      </c>
      <c r="AC100" s="15">
        <f>LN(V!AC100/V!AB100)-LN(H!AC100/H!AB100)</f>
        <v>-6.3863263117208746E-2</v>
      </c>
      <c r="AD100" s="15">
        <f>LN(V!AD100/V!AC100)-LN(H!AD100/H!AC100)</f>
        <v>-1.7245392449534179E-2</v>
      </c>
      <c r="AE100" s="15">
        <f>LN(V!AE100/V!AD100)-LN(H!AE100/H!AD100)</f>
        <v>-4.7768079255003794E-2</v>
      </c>
      <c r="AF100" s="15">
        <f>LN(V!AF100/V!AE100)-LN(H!AF100/H!AE100)</f>
        <v>-2.6000442200070313E-2</v>
      </c>
      <c r="AH100" s="64">
        <f t="shared" si="16"/>
        <v>6.1420762832693612E-2</v>
      </c>
      <c r="AI100" s="64">
        <f t="shared" si="17"/>
        <v>-4.9347296881367998E-3</v>
      </c>
      <c r="AJ100" s="64">
        <f t="shared" si="18"/>
        <v>-2.7549544624839238E-2</v>
      </c>
      <c r="AK100" s="64">
        <f t="shared" si="19"/>
        <v>-2.3497735978503468E-2</v>
      </c>
      <c r="AL100" s="64">
        <f t="shared" si="20"/>
        <v>-2.6267150972115499E-2</v>
      </c>
      <c r="AM100" s="64">
        <f t="shared" si="21"/>
        <v>-3.2506735852268986E-2</v>
      </c>
      <c r="AN100" s="64">
        <f t="shared" si="22"/>
        <v>-1.6242137156488017E-2</v>
      </c>
      <c r="AO100" s="64">
        <f t="shared" si="23"/>
        <v>-2.6153158871469403E-2</v>
      </c>
      <c r="AP100" s="64">
        <f t="shared" si="24"/>
        <v>-2.0551241292876235E-2</v>
      </c>
      <c r="AQ100" s="64">
        <f t="shared" si="25"/>
        <v>-1.6868122935842188E-2</v>
      </c>
      <c r="AR100" s="64">
        <f t="shared" si="26"/>
        <v>-4.2958911607248906E-2</v>
      </c>
      <c r="AS100" s="64">
        <f t="shared" si="27"/>
        <v>-6.2650171799646277E-3</v>
      </c>
      <c r="AU100" s="64">
        <f t="shared" si="28"/>
        <v>-6.9698537878255451E-3</v>
      </c>
      <c r="AV100" s="64">
        <f t="shared" si="29"/>
        <v>-2.6141411435207932E-2</v>
      </c>
      <c r="AW100" s="64">
        <f t="shared" si="30"/>
        <v>-3.8719294255454256E-2</v>
      </c>
      <c r="AX100" s="64">
        <f t="shared" si="31"/>
        <v>-3.0337971301536093E-2</v>
      </c>
    </row>
    <row r="101" spans="1:79" x14ac:dyDescent="0.2">
      <c r="A101" s="4">
        <v>99</v>
      </c>
      <c r="B101" s="6" t="s">
        <v>135</v>
      </c>
      <c r="C101" s="15"/>
      <c r="D101" s="15">
        <f>LN(V!D101/V!C101)-LN(H!D101/H!C101)</f>
        <v>-1.7492166172270465E-2</v>
      </c>
      <c r="E101" s="15">
        <f>LN(V!E101/V!D101)-LN(H!E101/H!D101)</f>
        <v>2.3573745595067006E-2</v>
      </c>
      <c r="F101" s="15">
        <f>LN(V!F101/V!E101)-LN(H!F101/H!E101)</f>
        <v>7.5314171877668562E-3</v>
      </c>
      <c r="G101" s="15">
        <f>LN(V!G101/V!F101)-LN(H!G101/H!F101)</f>
        <v>7.5961018531403746E-2</v>
      </c>
      <c r="H101" s="15">
        <f>LN(V!H101/V!G101)-LN(H!H101/H!G101)</f>
        <v>-3.3324172318677042E-2</v>
      </c>
      <c r="I101" s="15">
        <f>LN(V!I101/V!H101)-LN(H!I101/H!H101)</f>
        <v>-6.6136615907974927E-2</v>
      </c>
      <c r="J101" s="15">
        <f>LN(V!J101/V!I101)-LN(H!J101/H!I101)</f>
        <v>-5.7698709274689217E-2</v>
      </c>
      <c r="K101" s="15">
        <f>LN(V!K101/V!J101)-LN(H!K101/H!J101)</f>
        <v>0.14295959867470215</v>
      </c>
      <c r="L101" s="15">
        <f>LN(V!L101/V!K101)-LN(H!L101/H!K101)</f>
        <v>0.10127678140308735</v>
      </c>
      <c r="M101" s="15">
        <f>LN(V!M101/V!L101)-LN(H!M101/H!L101)</f>
        <v>8.3937630445482872E-3</v>
      </c>
      <c r="N101" s="15">
        <f>LN(V!N101/V!M101)-LN(H!N101/H!M101)</f>
        <v>-1.5078674351838394E-2</v>
      </c>
      <c r="O101" s="15">
        <f>LN(V!O101/V!N101)-LN(H!O101/H!N101)</f>
        <v>-1.4469277454402192E-2</v>
      </c>
      <c r="P101" s="15">
        <f>LN(V!P101/V!O101)-LN(H!P101/H!O101)</f>
        <v>0.10240573160342853</v>
      </c>
      <c r="Q101" s="15">
        <f>LN(V!Q101/V!P101)-LN(H!Q101/H!P101)</f>
        <v>-7.2464017157619687E-2</v>
      </c>
      <c r="R101" s="15">
        <f>LN(V!R101/V!Q101)-LN(H!R101/H!Q101)</f>
        <v>-5.0946003199094272E-2</v>
      </c>
      <c r="S101" s="15">
        <f>LN(V!S101/V!R101)-LN(H!S101/H!R101)</f>
        <v>-5.9287227094692183E-2</v>
      </c>
      <c r="T101" s="15">
        <f>LN(V!T101/V!S101)-LN(H!T101/H!S101)</f>
        <v>8.5363513392058915E-2</v>
      </c>
      <c r="U101" s="15">
        <f>LN(V!U101/V!T101)-LN(H!U101/H!T101)</f>
        <v>-8.2269473311432764E-2</v>
      </c>
      <c r="V101" s="15">
        <f>LN(V!V101/V!U101)-LN(H!V101/H!U101)</f>
        <v>4.7649275551262249E-3</v>
      </c>
      <c r="W101" s="15">
        <f>LN(V!W101/V!V101)-LN(H!W101/H!V101)</f>
        <v>4.7011703712991161E-2</v>
      </c>
      <c r="X101" s="15">
        <f>LN(V!X101/V!W101)-LN(H!X101/H!W101)</f>
        <v>4.3996686468494278E-2</v>
      </c>
      <c r="Y101" s="15">
        <f>LN(V!Y101/V!X101)-LN(H!Y101/H!X101)</f>
        <v>-6.1168305592045863E-2</v>
      </c>
      <c r="Z101" s="15">
        <f>LN(V!Z101/V!Y101)-LN(H!Z101/H!Y101)</f>
        <v>6.3942788575276008E-2</v>
      </c>
      <c r="AA101" s="15">
        <f>LN(V!AA101/V!Z101)-LN(H!AA101/H!Z101)</f>
        <v>-4.0695947855265042E-3</v>
      </c>
      <c r="AB101" s="15">
        <f>LN(V!AB101/V!AA101)-LN(H!AB101/H!AA101)</f>
        <v>9.8672667972152475E-2</v>
      </c>
      <c r="AC101" s="15">
        <f>LN(V!AC101/V!AB101)-LN(H!AC101/H!AB101)</f>
        <v>3.4949251726371616E-2</v>
      </c>
      <c r="AD101" s="15">
        <f>LN(V!AD101/V!AC101)-LN(H!AD101/H!AC101)</f>
        <v>5.3788160481215491E-3</v>
      </c>
      <c r="AE101" s="15">
        <f>LN(V!AE101/V!AD101)-LN(H!AE101/H!AD101)</f>
        <v>-7.502126768626019E-2</v>
      </c>
      <c r="AF101" s="15">
        <f>LN(V!AF101/V!AE101)-LN(H!AF101/H!AE101)</f>
        <v>2.522498378063898E-2</v>
      </c>
      <c r="AH101" s="64">
        <f t="shared" si="16"/>
        <v>1.521078617517127E-3</v>
      </c>
      <c r="AI101" s="64">
        <f t="shared" si="17"/>
        <v>3.5970551899162033E-2</v>
      </c>
      <c r="AJ101" s="64">
        <f t="shared" si="18"/>
        <v>-1.8952158660475959E-2</v>
      </c>
      <c r="AK101" s="64">
        <f t="shared" si="19"/>
        <v>1.9773471563447564E-2</v>
      </c>
      <c r="AL101" s="64">
        <f t="shared" si="20"/>
        <v>2.6465361579245551E-2</v>
      </c>
      <c r="AM101" s="64">
        <f t="shared" si="21"/>
        <v>-3.4821225819069324E-2</v>
      </c>
      <c r="AN101" s="64">
        <f t="shared" si="22"/>
        <v>8.5091966193430423E-3</v>
      </c>
      <c r="AO101" s="64">
        <f t="shared" si="23"/>
        <v>1.3462642839610574E-2</v>
      </c>
      <c r="AP101" s="64">
        <f t="shared" si="24"/>
        <v>2.1804990443010437E-2</v>
      </c>
      <c r="AQ101" s="64">
        <f t="shared" si="25"/>
        <v>2.434438904246403E-2</v>
      </c>
      <c r="AR101" s="64">
        <f t="shared" si="26"/>
        <v>-1.1564399970589008E-2</v>
      </c>
      <c r="AS101" s="64">
        <f t="shared" si="27"/>
        <v>9.4166323465312198E-3</v>
      </c>
      <c r="AU101" s="64">
        <f t="shared" si="28"/>
        <v>9.9812163263207822E-3</v>
      </c>
      <c r="AV101" s="64">
        <f t="shared" si="29"/>
        <v>1.436743829661276E-2</v>
      </c>
      <c r="AW101" s="64">
        <f t="shared" si="30"/>
        <v>-2.367054032782011E-3</v>
      </c>
      <c r="AX101" s="64">
        <f t="shared" si="31"/>
        <v>-1.4805822619166556E-2</v>
      </c>
    </row>
    <row r="102" spans="1:79" x14ac:dyDescent="0.2">
      <c r="A102" s="4">
        <v>100</v>
      </c>
      <c r="B102" s="6" t="s">
        <v>136</v>
      </c>
      <c r="C102" s="15"/>
      <c r="D102" s="15">
        <f>LN(V!D102/V!C102)-LN(H!D102/H!C102)</f>
        <v>-2.1612276779130378E-2</v>
      </c>
      <c r="E102" s="15">
        <f>LN(V!E102/V!D102)-LN(H!E102/H!D102)</f>
        <v>-6.684142330601496E-2</v>
      </c>
      <c r="F102" s="15">
        <f>LN(V!F102/V!E102)-LN(H!F102/H!E102)</f>
        <v>-7.0131771453557701E-2</v>
      </c>
      <c r="G102" s="15">
        <f>LN(V!G102/V!F102)-LN(H!G102/H!F102)</f>
        <v>-0.12130521307544134</v>
      </c>
      <c r="H102" s="15">
        <f>LN(V!H102/V!G102)-LN(H!H102/H!G102)</f>
        <v>-3.8623243238189969E-2</v>
      </c>
      <c r="I102" s="15">
        <f>LN(V!I102/V!H102)-LN(H!I102/H!H102)</f>
        <v>-6.7350766470343659E-2</v>
      </c>
      <c r="J102" s="15">
        <f>LN(V!J102/V!I102)-LN(H!J102/H!I102)</f>
        <v>-5.7231654623486582E-2</v>
      </c>
      <c r="K102" s="15">
        <f>LN(V!K102/V!J102)-LN(H!K102/H!J102)</f>
        <v>2.4391598178199553E-2</v>
      </c>
      <c r="L102" s="15">
        <f>LN(V!L102/V!K102)-LN(H!L102/H!K102)</f>
        <v>2.0317180365988053E-2</v>
      </c>
      <c r="M102" s="15">
        <f>LN(V!M102/V!L102)-LN(H!M102/H!L102)</f>
        <v>8.3741087166605041E-2</v>
      </c>
      <c r="N102" s="15">
        <f>LN(V!N102/V!M102)-LN(H!N102/H!M102)</f>
        <v>-0.15748283510227101</v>
      </c>
      <c r="O102" s="15">
        <f>LN(V!O102/V!N102)-LN(H!O102/H!N102)</f>
        <v>-5.6336631390486377E-3</v>
      </c>
      <c r="P102" s="15">
        <f>LN(V!P102/V!O102)-LN(H!P102/H!O102)</f>
        <v>9.0164574188122806E-2</v>
      </c>
      <c r="Q102" s="15">
        <f>LN(V!Q102/V!P102)-LN(H!Q102/H!P102)</f>
        <v>0.22456089757554015</v>
      </c>
      <c r="R102" s="15">
        <f>LN(V!R102/V!Q102)-LN(H!R102/H!Q102)</f>
        <v>9.0975231641965651E-2</v>
      </c>
      <c r="S102" s="15">
        <f>LN(V!S102/V!R102)-LN(H!S102/H!R102)</f>
        <v>8.4165567419964948E-2</v>
      </c>
      <c r="T102" s="15">
        <f>LN(V!T102/V!S102)-LN(H!T102/H!S102)</f>
        <v>6.7903984869266854E-2</v>
      </c>
      <c r="U102" s="15">
        <f>LN(V!U102/V!T102)-LN(H!U102/H!T102)</f>
        <v>-1.2581328196205943E-2</v>
      </c>
      <c r="V102" s="15">
        <f>LN(V!V102/V!U102)-LN(H!V102/H!U102)</f>
        <v>-0.2588240532045068</v>
      </c>
      <c r="W102" s="15">
        <f>LN(V!W102/V!V102)-LN(H!W102/H!V102)</f>
        <v>-9.8309425749615126E-2</v>
      </c>
      <c r="X102" s="15">
        <f>LN(V!X102/V!W102)-LN(H!X102/H!W102)</f>
        <v>-9.5089302097459763E-3</v>
      </c>
      <c r="Y102" s="15">
        <f>LN(V!Y102/V!X102)-LN(H!Y102/H!X102)</f>
        <v>0.23984513739789171</v>
      </c>
      <c r="Z102" s="15">
        <f>LN(V!Z102/V!Y102)-LN(H!Z102/H!Y102)</f>
        <v>-0.11547637878614539</v>
      </c>
      <c r="AA102" s="15">
        <f>LN(V!AA102/V!Z102)-LN(H!AA102/H!Z102)</f>
        <v>-2.4115998910473488E-2</v>
      </c>
      <c r="AB102" s="15">
        <f>LN(V!AB102/V!AA102)-LN(H!AB102/H!AA102)</f>
        <v>8.711671516166769E-2</v>
      </c>
      <c r="AC102" s="15">
        <f>LN(V!AC102/V!AB102)-LN(H!AC102/H!AB102)</f>
        <v>9.9934437795380637E-2</v>
      </c>
      <c r="AD102" s="15">
        <f>LN(V!AD102/V!AC102)-LN(H!AD102/H!AC102)</f>
        <v>-0.15201439846306206</v>
      </c>
      <c r="AE102" s="15">
        <f>LN(V!AE102/V!AD102)-LN(H!AE102/H!AD102)</f>
        <v>-0.32753553078181052</v>
      </c>
      <c r="AF102" s="15">
        <f>LN(V!AF102/V!AE102)-LN(H!AF102/H!AE102)</f>
        <v>-5.5625472253938352E-2</v>
      </c>
      <c r="AH102" s="64">
        <f t="shared" si="16"/>
        <v>-7.2850483508709526E-2</v>
      </c>
      <c r="AI102" s="64">
        <f t="shared" si="17"/>
        <v>-1.7252924802992987E-2</v>
      </c>
      <c r="AJ102" s="64">
        <f t="shared" si="18"/>
        <v>9.684652153730898E-2</v>
      </c>
      <c r="AK102" s="64">
        <f t="shared" si="19"/>
        <v>-6.2263950498161399E-2</v>
      </c>
      <c r="AL102" s="64">
        <f t="shared" si="20"/>
        <v>5.7460782531664235E-2</v>
      </c>
      <c r="AM102" s="64">
        <f t="shared" si="21"/>
        <v>-0.2397749646224363</v>
      </c>
      <c r="AN102" s="64">
        <f t="shared" si="22"/>
        <v>3.9796798367158E-2</v>
      </c>
      <c r="AO102" s="64">
        <f t="shared" si="23"/>
        <v>-4.1963814089779866E-2</v>
      </c>
      <c r="AP102" s="64">
        <f t="shared" si="24"/>
        <v>-1.3772253069762942E-2</v>
      </c>
      <c r="AQ102" s="64">
        <f t="shared" si="25"/>
        <v>4.6842368715735133E-2</v>
      </c>
      <c r="AR102" s="64">
        <f t="shared" si="26"/>
        <v>-0.12653849714983065</v>
      </c>
      <c r="AS102" s="64">
        <f t="shared" si="27"/>
        <v>-1.7401859368493557E-2</v>
      </c>
      <c r="AU102" s="64">
        <f t="shared" si="28"/>
        <v>-1.8766988400116584E-2</v>
      </c>
      <c r="AV102" s="64">
        <f t="shared" si="29"/>
        <v>-4.3014710871638211E-2</v>
      </c>
      <c r="AW102" s="64">
        <f t="shared" si="30"/>
        <v>-0.10881024092585756</v>
      </c>
      <c r="AX102" s="64">
        <f t="shared" si="31"/>
        <v>-0.17839180049960365</v>
      </c>
    </row>
    <row r="103" spans="1:79" x14ac:dyDescent="0.2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U103" s="15"/>
      <c r="AV103" s="15"/>
      <c r="AW103" s="15"/>
      <c r="AX103" s="15"/>
    </row>
    <row r="104" spans="1:79" x14ac:dyDescent="0.2">
      <c r="A104" s="4"/>
      <c r="B104" s="12" t="s">
        <v>140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4"/>
      <c r="AT104" s="14"/>
      <c r="AU104" s="15"/>
      <c r="AV104" s="15"/>
      <c r="AW104" s="15"/>
      <c r="AX104" s="15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</row>
    <row r="105" spans="1:79" x14ac:dyDescent="0.2">
      <c r="A105" s="4">
        <v>201</v>
      </c>
      <c r="B105" s="9" t="s">
        <v>9</v>
      </c>
      <c r="C105" s="14"/>
      <c r="D105" s="15">
        <f>LN(V!D105/V!C105)-LN(H!D105/H!C105)</f>
        <v>1.5990695398916392E-2</v>
      </c>
      <c r="E105" s="15">
        <f>LN(V!E105/V!D105)-LN(H!E105/H!D105)</f>
        <v>3.2071602252098964E-2</v>
      </c>
      <c r="F105" s="15">
        <f>LN(V!F105/V!E105)-LN(H!F105/H!E105)</f>
        <v>2.6220462516316694E-2</v>
      </c>
      <c r="G105" s="15">
        <f>LN(V!G105/V!F105)-LN(H!G105/H!F105)</f>
        <v>2.8826670962725127E-3</v>
      </c>
      <c r="H105" s="15">
        <f>LN(V!H105/V!G105)-LN(H!H105/H!G105)</f>
        <v>9.7011831674855935E-3</v>
      </c>
      <c r="I105" s="15">
        <f>LN(V!I105/V!H105)-LN(H!I105/H!H105)</f>
        <v>1.3833845901622049E-2</v>
      </c>
      <c r="J105" s="15">
        <f>LN(V!J105/V!I105)-LN(H!J105/H!I105)</f>
        <v>2.1184734583019931E-2</v>
      </c>
      <c r="K105" s="15">
        <f>LN(V!K105/V!J105)-LN(H!K105/H!J105)</f>
        <v>2.4156128228569645E-2</v>
      </c>
      <c r="L105" s="15">
        <f>LN(V!L105/V!K105)-LN(H!L105/H!K105)</f>
        <v>1.3816700417458295E-2</v>
      </c>
      <c r="M105" s="15">
        <f>LN(V!M105/V!L105)-LN(H!M105/H!L105)</f>
        <v>8.1472454533900555E-3</v>
      </c>
      <c r="N105" s="15">
        <f>LN(V!N105/V!M105)-LN(H!N105/H!M105)</f>
        <v>2.8785684959442965E-2</v>
      </c>
      <c r="O105" s="15">
        <f>LN(V!O105/V!N105)-LN(H!O105/H!N105)</f>
        <v>-3.4800433830414635E-3</v>
      </c>
      <c r="P105" s="15">
        <f>LN(V!P105/V!O105)-LN(H!P105/H!O105)</f>
        <v>2.4367442608780723E-2</v>
      </c>
      <c r="Q105" s="15">
        <f>LN(V!Q105/V!P105)-LN(H!Q105/H!P105)</f>
        <v>3.5025578534572371E-3</v>
      </c>
      <c r="R105" s="15">
        <f>LN(V!R105/V!Q105)-LN(H!R105/H!Q105)</f>
        <v>-3.3546612894092671E-2</v>
      </c>
      <c r="S105" s="15">
        <f>LN(V!S105/V!R105)-LN(H!S105/H!R105)</f>
        <v>2.9813986405674106E-2</v>
      </c>
      <c r="T105" s="15">
        <f>LN(V!T105/V!S105)-LN(H!T105/H!S105)</f>
        <v>2.7826808747762857E-3</v>
      </c>
      <c r="U105" s="15">
        <f>LN(V!U105/V!T105)-LN(H!U105/H!T105)</f>
        <v>3.771551713866058E-3</v>
      </c>
      <c r="V105" s="15">
        <f>LN(V!V105/V!U105)-LN(H!V105/H!U105)</f>
        <v>3.6065859223750434E-2</v>
      </c>
      <c r="W105" s="15">
        <f>LN(V!W105/V!V105)-LN(H!W105/H!V105)</f>
        <v>3.4072313667680024E-3</v>
      </c>
      <c r="X105" s="15">
        <f>LN(V!X105/V!W105)-LN(H!X105/H!W105)</f>
        <v>1.6142608736771098E-2</v>
      </c>
      <c r="Y105" s="15">
        <f>LN(V!Y105/V!X105)-LN(H!Y105/H!X105)</f>
        <v>2.902646479309651E-4</v>
      </c>
      <c r="Z105" s="15">
        <f>LN(V!Z105/V!Y105)-LN(H!Z105/H!Y105)</f>
        <v>7.6539726320911019E-3</v>
      </c>
      <c r="AA105" s="15">
        <f>LN(V!AA105/V!Z105)-LN(H!AA105/H!Z105)</f>
        <v>6.709086009090392E-3</v>
      </c>
      <c r="AB105" s="15">
        <f>LN(V!AB105/V!AA105)-LN(H!AB105/H!AA105)</f>
        <v>9.37489894810138E-4</v>
      </c>
      <c r="AC105" s="15">
        <f>LN(V!AC105/V!AB105)-LN(H!AC105/H!AB105)</f>
        <v>-3.3936605346660126E-3</v>
      </c>
      <c r="AD105" s="15">
        <f>LN(V!AD105/V!AC105)-LN(H!AD105/H!AC105)</f>
        <v>1.7337825501173389E-2</v>
      </c>
      <c r="AE105" s="15">
        <f>LN(V!AE105/V!AD105)-LN(H!AE105/H!AD105)</f>
        <v>-1.5777575085858551E-2</v>
      </c>
      <c r="AF105" s="15">
        <f>LN(V!AF105/V!AE105)-LN(H!AF105/H!AE105)</f>
        <v>-1.9006140345160169E-3</v>
      </c>
      <c r="AG105" s="15"/>
      <c r="AH105" s="64">
        <f t="shared" ref="AH105:AH111" si="32">AVERAGE(E105:I105)</f>
        <v>1.6941952186759163E-2</v>
      </c>
      <c r="AI105" s="64">
        <f t="shared" ref="AI105:AI111" si="33">AVERAGE(J105:N105)</f>
        <v>1.9218098728376178E-2</v>
      </c>
      <c r="AJ105" s="64">
        <f t="shared" ref="AJ105:AJ111" si="34">AVERAGE(O105:S105)</f>
        <v>4.1314661181555872E-3</v>
      </c>
      <c r="AK105" s="64">
        <f t="shared" ref="AK105:AK111" si="35">AVERAGE(T105:X105)</f>
        <v>1.2433986383186376E-2</v>
      </c>
      <c r="AL105" s="64">
        <f t="shared" ref="AL105:AL111" si="36">AVERAGE(Y105:AC105)</f>
        <v>2.4394305298513171E-3</v>
      </c>
      <c r="AM105" s="64">
        <f t="shared" ref="AM105:AM111" si="37">AVERAGE(AD105:AE105)</f>
        <v>7.8012520765741861E-4</v>
      </c>
      <c r="AN105" s="64">
        <f t="shared" ref="AN105:AN111" si="38">AVERAGE(J105:S105)</f>
        <v>1.1674782423265882E-2</v>
      </c>
      <c r="AO105" s="64">
        <f t="shared" ref="AO105:AO111" si="39">AVERAGE(T105:AE105)</f>
        <v>6.3272779150419416E-3</v>
      </c>
      <c r="AP105" s="64">
        <f t="shared" ref="AP105:AP111" si="40">AVERAGE(T105:AB105)</f>
        <v>8.6400827888727192E-3</v>
      </c>
      <c r="AQ105" s="64">
        <f t="shared" ref="AQ105:AQ111" si="41">AVERAGE(Y105:AB105)</f>
        <v>3.8977032959806495E-3</v>
      </c>
      <c r="AR105" s="64">
        <f t="shared" ref="AR105:AR111" si="42">AVERAGE(AC105:AE105)</f>
        <v>-6.1113670645039175E-4</v>
      </c>
      <c r="AS105" s="64">
        <f t="shared" ref="AS105:AS111" si="43">AVERAGE(E105:AE105)</f>
        <v>1.0273515560998444E-2</v>
      </c>
      <c r="AT105" s="15"/>
      <c r="AU105" s="64">
        <f t="shared" ref="AU105:AU111" si="44">AVERAGE(E105:AF105)</f>
        <v>9.838725218301498E-3</v>
      </c>
      <c r="AV105" s="64">
        <f t="shared" ref="AV105:AV111" si="45">AVERAGE(T105:AF105)</f>
        <v>5.6943631496913288E-3</v>
      </c>
      <c r="AW105" s="64">
        <f t="shared" ref="AW105:AW111" si="46">AVERAGE(AC105:AF105)</f>
        <v>-9.3350603846679807E-4</v>
      </c>
      <c r="AX105" s="64">
        <f t="shared" ref="AX105:AX111" si="47">AVERAGE(AD105:AF105)</f>
        <v>-1.1345453973372656E-4</v>
      </c>
      <c r="AY105" s="15"/>
      <c r="AZ105" s="15"/>
      <c r="BA105" s="15"/>
      <c r="BB105" s="15"/>
      <c r="BC105" s="15"/>
      <c r="BD105" s="15"/>
      <c r="BE105" s="15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</row>
    <row r="106" spans="1:79" x14ac:dyDescent="0.2">
      <c r="A106" s="4">
        <v>202</v>
      </c>
      <c r="B106" s="9" t="s">
        <v>10</v>
      </c>
      <c r="C106" s="14"/>
      <c r="D106" s="15">
        <f>LN(V!D106/V!C106)-LN(H!D106/H!C106)</f>
        <v>1.7082622047935953E-2</v>
      </c>
      <c r="E106" s="15">
        <f>LN(V!E106/V!D106)-LN(H!E106/H!D106)</f>
        <v>3.2172541243101337E-2</v>
      </c>
      <c r="F106" s="15">
        <f>LN(V!F106/V!E106)-LN(H!F106/H!E106)</f>
        <v>2.8667602456299748E-2</v>
      </c>
      <c r="G106" s="15">
        <f>LN(V!G106/V!F106)-LN(H!G106/H!F106)</f>
        <v>3.8190726553759442E-3</v>
      </c>
      <c r="H106" s="15">
        <f>LN(V!H106/V!G106)-LN(H!H106/H!G106)</f>
        <v>7.7435074695063047E-3</v>
      </c>
      <c r="I106" s="15">
        <f>LN(V!I106/V!H106)-LN(H!I106/H!H106)</f>
        <v>2.0547545038804609E-2</v>
      </c>
      <c r="J106" s="15">
        <f>LN(V!J106/V!I106)-LN(H!J106/H!I106)</f>
        <v>2.2102465480522498E-2</v>
      </c>
      <c r="K106" s="15">
        <f>LN(V!K106/V!J106)-LN(H!K106/H!J106)</f>
        <v>2.9771482953855781E-2</v>
      </c>
      <c r="L106" s="15">
        <f>LN(V!L106/V!K106)-LN(H!L106/H!K106)</f>
        <v>2.0908780905615879E-2</v>
      </c>
      <c r="M106" s="15">
        <f>LN(V!M106/V!L106)-LN(H!M106/H!L106)</f>
        <v>1.6709958328441785E-2</v>
      </c>
      <c r="N106" s="15">
        <f>LN(V!N106/V!M106)-LN(H!N106/H!M106)</f>
        <v>3.4840141268459114E-2</v>
      </c>
      <c r="O106" s="15">
        <f>LN(V!O106/V!N106)-LN(H!O106/H!N106)</f>
        <v>-1.6429774457706447E-3</v>
      </c>
      <c r="P106" s="15">
        <f>LN(V!P106/V!O106)-LN(H!P106/H!O106)</f>
        <v>2.1020130193894593E-2</v>
      </c>
      <c r="Q106" s="15">
        <f>LN(V!Q106/V!P106)-LN(H!Q106/H!P106)</f>
        <v>2.3624455454265524E-3</v>
      </c>
      <c r="R106" s="15">
        <f>LN(V!R106/V!Q106)-LN(H!R106/H!Q106)</f>
        <v>-3.7256992370225339E-2</v>
      </c>
      <c r="S106" s="15">
        <f>LN(V!S106/V!R106)-LN(H!S106/H!R106)</f>
        <v>3.9892406090531012E-2</v>
      </c>
      <c r="T106" s="15">
        <f>LN(V!T106/V!S106)-LN(H!T106/H!S106)</f>
        <v>1.6741303326807816E-3</v>
      </c>
      <c r="U106" s="15">
        <f>LN(V!U106/V!T106)-LN(H!U106/H!T106)</f>
        <v>3.9955452591456421E-3</v>
      </c>
      <c r="V106" s="15">
        <f>LN(V!V106/V!U106)-LN(H!V106/H!U106)</f>
        <v>4.3056091561461909E-2</v>
      </c>
      <c r="W106" s="15">
        <f>LN(V!W106/V!V106)-LN(H!W106/H!V106)</f>
        <v>4.655239506809389E-3</v>
      </c>
      <c r="X106" s="15">
        <f>LN(V!X106/V!W106)-LN(H!X106/H!W106)</f>
        <v>1.5217262748918197E-2</v>
      </c>
      <c r="Y106" s="15">
        <f>LN(V!Y106/V!X106)-LN(H!Y106/H!X106)</f>
        <v>-1.2562358725181763E-3</v>
      </c>
      <c r="Z106" s="15">
        <f>LN(V!Z106/V!Y106)-LN(H!Z106/H!Y106)</f>
        <v>1.3130768163771211E-2</v>
      </c>
      <c r="AA106" s="15">
        <f>LN(V!AA106/V!Z106)-LN(H!AA106/H!Z106)</f>
        <v>3.5474862671520651E-3</v>
      </c>
      <c r="AB106" s="15">
        <f>LN(V!AB106/V!AA106)-LN(H!AB106/H!AA106)</f>
        <v>-5.717819691090191E-4</v>
      </c>
      <c r="AC106" s="15">
        <f>LN(V!AC106/V!AB106)-LN(H!AC106/H!AB106)</f>
        <v>-1.0686828392717576E-2</v>
      </c>
      <c r="AD106" s="15">
        <f>LN(V!AD106/V!AC106)-LN(H!AD106/H!AC106)</f>
        <v>2.1702327757563658E-2</v>
      </c>
      <c r="AE106" s="15">
        <f>LN(V!AE106/V!AD106)-LN(H!AE106/H!AD106)</f>
        <v>-7.5168806843209854E-3</v>
      </c>
      <c r="AF106" s="15">
        <f>LN(V!AF106/V!AE106)-LN(H!AF106/H!AE106)</f>
        <v>1.2762200143911148E-3</v>
      </c>
      <c r="AG106" s="15"/>
      <c r="AH106" s="64">
        <f t="shared" si="32"/>
        <v>1.859005377261759E-2</v>
      </c>
      <c r="AI106" s="64">
        <f t="shared" si="33"/>
        <v>2.4866565787379013E-2</v>
      </c>
      <c r="AJ106" s="64">
        <f t="shared" si="34"/>
        <v>4.8750024027712346E-3</v>
      </c>
      <c r="AK106" s="64">
        <f t="shared" si="35"/>
        <v>1.3719653881803184E-2</v>
      </c>
      <c r="AL106" s="64">
        <f t="shared" si="36"/>
        <v>8.3268163931570112E-4</v>
      </c>
      <c r="AM106" s="64">
        <f t="shared" si="37"/>
        <v>7.0927235366213363E-3</v>
      </c>
      <c r="AN106" s="64">
        <f t="shared" si="38"/>
        <v>1.4870784095075126E-2</v>
      </c>
      <c r="AO106" s="64">
        <f t="shared" si="39"/>
        <v>7.2455937232364237E-3</v>
      </c>
      <c r="AP106" s="64">
        <f t="shared" si="40"/>
        <v>9.2720562220346657E-3</v>
      </c>
      <c r="AQ106" s="64">
        <f t="shared" si="41"/>
        <v>3.7125591473240204E-3</v>
      </c>
      <c r="AR106" s="64">
        <f t="shared" si="42"/>
        <v>1.1662062268416988E-3</v>
      </c>
      <c r="AS106" s="64">
        <f t="shared" si="43"/>
        <v>1.2170564240469493E-2</v>
      </c>
      <c r="AT106" s="15"/>
      <c r="AU106" s="64">
        <f t="shared" si="44"/>
        <v>1.178148051810955E-2</v>
      </c>
      <c r="AV106" s="64">
        <f t="shared" si="45"/>
        <v>6.7864111302483234E-3</v>
      </c>
      <c r="AW106" s="64">
        <f t="shared" si="46"/>
        <v>1.1937096737290528E-3</v>
      </c>
      <c r="AX106" s="64">
        <f t="shared" si="47"/>
        <v>5.1538890292112628E-3</v>
      </c>
      <c r="AY106" s="15"/>
      <c r="AZ106" s="15"/>
      <c r="BA106" s="15"/>
      <c r="BB106" s="15"/>
      <c r="BC106" s="15"/>
      <c r="BD106" s="15"/>
      <c r="BE106" s="15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</row>
    <row r="107" spans="1:79" x14ac:dyDescent="0.2">
      <c r="A107" s="4">
        <v>203</v>
      </c>
      <c r="B107" s="9" t="s">
        <v>285</v>
      </c>
      <c r="C107" s="14"/>
      <c r="D107" s="15">
        <f>LN(V!D107/V!C107)-LN(H!D107/H!C107)</f>
        <v>1.7915339318782472E-2</v>
      </c>
      <c r="E107" s="15">
        <f>LN(V!E107/V!D107)-LN(H!E107/H!D107)</f>
        <v>3.0042944128017626E-2</v>
      </c>
      <c r="F107" s="15">
        <f>LN(V!F107/V!E107)-LN(H!F107/H!E107)</f>
        <v>2.5511444371297265E-2</v>
      </c>
      <c r="G107" s="15">
        <f>LN(V!G107/V!F107)-LN(H!G107/H!F107)</f>
        <v>3.5915800949915082E-3</v>
      </c>
      <c r="H107" s="15">
        <f>LN(V!H107/V!G107)-LN(H!H107/H!G107)</f>
        <v>6.0957202277803612E-3</v>
      </c>
      <c r="I107" s="15">
        <f>LN(V!I107/V!H107)-LN(H!I107/H!H107)</f>
        <v>1.6625432150235125E-2</v>
      </c>
      <c r="J107" s="15">
        <f>LN(V!J107/V!I107)-LN(H!J107/H!I107)</f>
        <v>2.4108578813933145E-2</v>
      </c>
      <c r="K107" s="15">
        <f>LN(V!K107/V!J107)-LN(H!K107/H!J107)</f>
        <v>2.4883763324854969E-2</v>
      </c>
      <c r="L107" s="15">
        <f>LN(V!L107/V!K107)-LN(H!L107/H!K107)</f>
        <v>2.3015460596074143E-2</v>
      </c>
      <c r="M107" s="15">
        <f>LN(V!M107/V!L107)-LN(H!M107/H!L107)</f>
        <v>1.7792988561083852E-2</v>
      </c>
      <c r="N107" s="15">
        <f>LN(V!N107/V!M107)-LN(H!N107/H!M107)</f>
        <v>3.5732691904865263E-2</v>
      </c>
      <c r="O107" s="15">
        <f>LN(V!O107/V!N107)-LN(H!O107/H!N107)</f>
        <v>-6.0083535868450614E-3</v>
      </c>
      <c r="P107" s="15">
        <f>LN(V!P107/V!O107)-LN(H!P107/H!O107)</f>
        <v>2.0271030442037579E-2</v>
      </c>
      <c r="Q107" s="15">
        <f>LN(V!Q107/V!P107)-LN(H!Q107/H!P107)</f>
        <v>2.4437278827607947E-4</v>
      </c>
      <c r="R107" s="15">
        <f>LN(V!R107/V!Q107)-LN(H!R107/H!Q107)</f>
        <v>-3.5615543373399519E-2</v>
      </c>
      <c r="S107" s="15">
        <f>LN(V!S107/V!R107)-LN(H!S107/H!R107)</f>
        <v>3.7607946521280675E-2</v>
      </c>
      <c r="T107" s="15">
        <f>LN(V!T107/V!S107)-LN(H!T107/H!S107)</f>
        <v>2.6757233412817022E-4</v>
      </c>
      <c r="U107" s="15">
        <f>LN(V!U107/V!T107)-LN(H!U107/H!T107)</f>
        <v>1.9075230605771851E-3</v>
      </c>
      <c r="V107" s="15">
        <f>LN(V!V107/V!U107)-LN(H!V107/H!U107)</f>
        <v>4.2383084712389357E-2</v>
      </c>
      <c r="W107" s="15">
        <f>LN(V!W107/V!V107)-LN(H!W107/H!V107)</f>
        <v>5.1049992901184725E-3</v>
      </c>
      <c r="X107" s="15">
        <f>LN(V!X107/V!W107)-LN(H!X107/H!W107)</f>
        <v>1.5919116931653151E-2</v>
      </c>
      <c r="Y107" s="15">
        <f>LN(V!Y107/V!X107)-LN(H!Y107/H!X107)</f>
        <v>-3.0718679124010443E-3</v>
      </c>
      <c r="Z107" s="15">
        <f>LN(V!Z107/V!Y107)-LN(H!Z107/H!Y107)</f>
        <v>1.3810656419665099E-2</v>
      </c>
      <c r="AA107" s="15">
        <f>LN(V!AA107/V!Z107)-LN(H!AA107/H!Z107)</f>
        <v>4.5939140956320007E-3</v>
      </c>
      <c r="AB107" s="15">
        <f>LN(V!AB107/V!AA107)-LN(H!AB107/H!AA107)</f>
        <v>-2.4834823698998455E-3</v>
      </c>
      <c r="AC107" s="15">
        <f>LN(V!AC107/V!AB107)-LN(H!AC107/H!AB107)</f>
        <v>-1.1582064837600867E-2</v>
      </c>
      <c r="AD107" s="15">
        <f>LN(V!AD107/V!AC107)-LN(H!AD107/H!AC107)</f>
        <v>2.1147398062665183E-2</v>
      </c>
      <c r="AE107" s="15">
        <f>LN(V!AE107/V!AD107)-LN(H!AE107/H!AD107)</f>
        <v>-1.2888838870122349E-2</v>
      </c>
      <c r="AF107" s="15">
        <f>LN(V!AF107/V!AE107)-LN(H!AF107/H!AE107)</f>
        <v>-6.1339315659453969E-4</v>
      </c>
      <c r="AG107" s="15"/>
      <c r="AH107" s="64">
        <f t="shared" si="32"/>
        <v>1.637342419446438E-2</v>
      </c>
      <c r="AI107" s="64">
        <f t="shared" si="33"/>
        <v>2.5106696640162275E-2</v>
      </c>
      <c r="AJ107" s="64">
        <f t="shared" si="34"/>
        <v>3.2998905582699509E-3</v>
      </c>
      <c r="AK107" s="64">
        <f t="shared" si="35"/>
        <v>1.3116459265773267E-2</v>
      </c>
      <c r="AL107" s="64">
        <f t="shared" si="36"/>
        <v>2.5343107907906879E-4</v>
      </c>
      <c r="AM107" s="64">
        <f t="shared" si="37"/>
        <v>4.1292795962714172E-3</v>
      </c>
      <c r="AN107" s="64">
        <f t="shared" si="38"/>
        <v>1.420329359921611E-2</v>
      </c>
      <c r="AO107" s="64">
        <f t="shared" si="39"/>
        <v>6.25900090973371E-3</v>
      </c>
      <c r="AP107" s="64">
        <f t="shared" si="40"/>
        <v>8.7146129513180608E-3</v>
      </c>
      <c r="AQ107" s="64">
        <f t="shared" si="41"/>
        <v>3.2123050582490527E-3</v>
      </c>
      <c r="AR107" s="64">
        <f t="shared" si="42"/>
        <v>-1.1078352150193441E-3</v>
      </c>
      <c r="AS107" s="64">
        <f t="shared" si="43"/>
        <v>1.1074372884492126E-2</v>
      </c>
      <c r="AT107" s="15"/>
      <c r="AU107" s="64">
        <f t="shared" si="44"/>
        <v>1.0656952668739032E-2</v>
      </c>
      <c r="AV107" s="64">
        <f t="shared" si="45"/>
        <v>5.7303552123238455E-3</v>
      </c>
      <c r="AW107" s="64">
        <f t="shared" si="46"/>
        <v>-9.8422470041314297E-4</v>
      </c>
      <c r="AX107" s="64">
        <f t="shared" si="47"/>
        <v>2.5483886786494317E-3</v>
      </c>
      <c r="AY107" s="15"/>
      <c r="AZ107" s="15"/>
      <c r="BA107" s="15"/>
      <c r="BB107" s="15"/>
      <c r="BC107" s="15"/>
      <c r="BD107" s="15"/>
      <c r="BE107" s="15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</row>
    <row r="108" spans="1:79" x14ac:dyDescent="0.2">
      <c r="A108" s="4">
        <v>204</v>
      </c>
      <c r="B108" s="9" t="s">
        <v>11</v>
      </c>
      <c r="C108" s="14"/>
      <c r="D108" s="15">
        <f>LN(V!D108/V!C108)-LN(H!D108/H!C108)</f>
        <v>6.5610763596838317E-2</v>
      </c>
      <c r="E108" s="15">
        <f>LN(V!E108/V!D108)-LN(H!E108/H!D108)</f>
        <v>4.3963581320306158E-2</v>
      </c>
      <c r="F108" s="15">
        <f>LN(V!F108/V!E108)-LN(H!F108/H!E108)</f>
        <v>3.6349028210083824E-2</v>
      </c>
      <c r="G108" s="15">
        <f>LN(V!G108/V!F108)-LN(H!G108/H!F108)</f>
        <v>2.0564279139164428E-2</v>
      </c>
      <c r="H108" s="15">
        <f>LN(V!H108/V!G108)-LN(H!H108/H!G108)</f>
        <v>1.8245654311207924E-2</v>
      </c>
      <c r="I108" s="15">
        <f>LN(V!I108/V!H108)-LN(H!I108/H!H108)</f>
        <v>4.4923482250683065E-2</v>
      </c>
      <c r="J108" s="15">
        <f>LN(V!J108/V!I108)-LN(H!J108/H!I108)</f>
        <v>-8.00110225570419E-3</v>
      </c>
      <c r="K108" s="15">
        <f>LN(V!K108/V!J108)-LN(H!K108/H!J108)</f>
        <v>3.6249274588043563E-2</v>
      </c>
      <c r="L108" s="15">
        <f>LN(V!L108/V!K108)-LN(H!L108/H!K108)</f>
        <v>6.5357853966318658E-2</v>
      </c>
      <c r="M108" s="15">
        <f>LN(V!M108/V!L108)-LN(H!M108/H!L108)</f>
        <v>6.9548077978308975E-2</v>
      </c>
      <c r="N108" s="15">
        <f>LN(V!N108/V!M108)-LN(H!N108/H!M108)</f>
        <v>5.7180594857082025E-2</v>
      </c>
      <c r="O108" s="15">
        <f>LN(V!O108/V!N108)-LN(H!O108/H!N108)</f>
        <v>4.7594780748137708E-3</v>
      </c>
      <c r="P108" s="15">
        <f>LN(V!P108/V!O108)-LN(H!P108/H!O108)</f>
        <v>5.2705377257545663E-2</v>
      </c>
      <c r="Q108" s="15">
        <f>LN(V!Q108/V!P108)-LN(H!Q108/H!P108)</f>
        <v>3.2990321927350713E-2</v>
      </c>
      <c r="R108" s="15">
        <f>LN(V!R108/V!Q108)-LN(H!R108/H!Q108)</f>
        <v>-6.3921861605193198E-2</v>
      </c>
      <c r="S108" s="15">
        <f>LN(V!S108/V!R108)-LN(H!S108/H!R108)</f>
        <v>0.11408136252708947</v>
      </c>
      <c r="T108" s="15">
        <f>LN(V!T108/V!S108)-LN(H!T108/H!S108)</f>
        <v>-2.2035421697607187E-2</v>
      </c>
      <c r="U108" s="15">
        <f>LN(V!U108/V!T108)-LN(H!U108/H!T108)</f>
        <v>2.0335748570910344E-2</v>
      </c>
      <c r="V108" s="15">
        <f>LN(V!V108/V!U108)-LN(H!V108/H!U108)</f>
        <v>3.4195716892211611E-2</v>
      </c>
      <c r="W108" s="15">
        <f>LN(V!W108/V!V108)-LN(H!W108/H!V108)</f>
        <v>2.4089439902985597E-2</v>
      </c>
      <c r="X108" s="15">
        <f>LN(V!X108/V!W108)-LN(H!X108/H!W108)</f>
        <v>3.2593482590925135E-2</v>
      </c>
      <c r="Y108" s="15">
        <f>LN(V!Y108/V!X108)-LN(H!Y108/H!X108)</f>
        <v>-5.3491314182645064E-3</v>
      </c>
      <c r="Z108" s="15">
        <f>LN(V!Z108/V!Y108)-LN(H!Z108/H!Y108)</f>
        <v>2.557722324406464E-2</v>
      </c>
      <c r="AA108" s="15">
        <f>LN(V!AA108/V!Z108)-LN(H!AA108/H!Z108)</f>
        <v>2.7796342674916263E-2</v>
      </c>
      <c r="AB108" s="15">
        <f>LN(V!AB108/V!AA108)-LN(H!AB108/H!AA108)</f>
        <v>6.552883070492857E-4</v>
      </c>
      <c r="AC108" s="15">
        <f>LN(V!AC108/V!AB108)-LN(H!AC108/H!AB108)</f>
        <v>5.8832043481329213E-3</v>
      </c>
      <c r="AD108" s="15">
        <f>LN(V!AD108/V!AC108)-LN(H!AD108/H!AC108)</f>
        <v>7.1233967302815046E-2</v>
      </c>
      <c r="AE108" s="15">
        <f>LN(V!AE108/V!AD108)-LN(H!AE108/H!AD108)</f>
        <v>-2.6140969541476829E-2</v>
      </c>
      <c r="AF108" s="15">
        <f>LN(V!AF108/V!AE108)-LN(H!AF108/H!AE108)</f>
        <v>-1.1210742035415749E-2</v>
      </c>
      <c r="AG108" s="15"/>
      <c r="AH108" s="64">
        <f t="shared" si="32"/>
        <v>3.2809205046289078E-2</v>
      </c>
      <c r="AI108" s="64">
        <f t="shared" si="33"/>
        <v>4.4066939826809801E-2</v>
      </c>
      <c r="AJ108" s="64">
        <f t="shared" si="34"/>
        <v>2.8122935636321282E-2</v>
      </c>
      <c r="AK108" s="64">
        <f t="shared" si="35"/>
        <v>1.7835793251885099E-2</v>
      </c>
      <c r="AL108" s="64">
        <f t="shared" si="36"/>
        <v>1.0912585431179721E-2</v>
      </c>
      <c r="AM108" s="64">
        <f t="shared" si="37"/>
        <v>2.2546498880669109E-2</v>
      </c>
      <c r="AN108" s="64">
        <f t="shared" si="38"/>
        <v>3.6094937731565545E-2</v>
      </c>
      <c r="AO108" s="64">
        <f t="shared" si="39"/>
        <v>1.5736240931388524E-2</v>
      </c>
      <c r="AP108" s="64">
        <f t="shared" si="40"/>
        <v>1.5317632118576797E-2</v>
      </c>
      <c r="AQ108" s="64">
        <f t="shared" si="41"/>
        <v>1.2169930701941421E-2</v>
      </c>
      <c r="AR108" s="64">
        <f t="shared" si="42"/>
        <v>1.6992067369823716E-2</v>
      </c>
      <c r="AS108" s="64">
        <f t="shared" si="43"/>
        <v>2.6438159026806039E-2</v>
      </c>
      <c r="AT108" s="15"/>
      <c r="AU108" s="64">
        <f t="shared" si="44"/>
        <v>2.5093555417440978E-2</v>
      </c>
      <c r="AV108" s="64">
        <f t="shared" si="45"/>
        <v>1.3663396087788196E-2</v>
      </c>
      <c r="AW108" s="64">
        <f t="shared" si="46"/>
        <v>9.9413650185138491E-3</v>
      </c>
      <c r="AX108" s="64">
        <f t="shared" si="47"/>
        <v>1.1294085241974157E-2</v>
      </c>
      <c r="AY108" s="15"/>
      <c r="AZ108" s="15"/>
      <c r="BA108" s="15"/>
      <c r="BB108" s="15"/>
      <c r="BC108" s="15"/>
      <c r="BD108" s="15"/>
      <c r="BE108" s="15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</row>
    <row r="109" spans="1:79" x14ac:dyDescent="0.2">
      <c r="A109" s="4">
        <v>205</v>
      </c>
      <c r="B109" s="9" t="s">
        <v>12</v>
      </c>
      <c r="C109" s="14"/>
      <c r="D109" s="15">
        <f>LN(V!D109/V!C109)-LN(H!D109/H!C109)</f>
        <v>-5.8288172322163573E-5</v>
      </c>
      <c r="E109" s="15">
        <f>LN(V!E109/V!D109)-LN(H!E109/H!D109)</f>
        <v>2.8218105960236196E-2</v>
      </c>
      <c r="F109" s="15">
        <f>LN(V!F109/V!E109)-LN(H!F109/H!E109)</f>
        <v>2.2802691840082427E-2</v>
      </c>
      <c r="G109" s="15">
        <f>LN(V!G109/V!F109)-LN(H!G109/H!F109)</f>
        <v>-8.6755115152746011E-4</v>
      </c>
      <c r="H109" s="15">
        <f>LN(V!H109/V!G109)-LN(H!H109/H!G109)</f>
        <v>7.7770129997983065E-3</v>
      </c>
      <c r="I109" s="15">
        <f>LN(V!I109/V!H109)-LN(H!I109/H!H109)</f>
        <v>3.8518631922894331E-3</v>
      </c>
      <c r="J109" s="15">
        <f>LN(V!J109/V!I109)-LN(H!J109/H!I109)</f>
        <v>3.1175167371542568E-2</v>
      </c>
      <c r="K109" s="15">
        <f>LN(V!K109/V!J109)-LN(H!K109/H!J109)</f>
        <v>2.1624788562177921E-2</v>
      </c>
      <c r="L109" s="15">
        <f>LN(V!L109/V!K109)-LN(H!L109/H!K109)</f>
        <v>-3.6700580568551321E-4</v>
      </c>
      <c r="M109" s="15">
        <f>LN(V!M109/V!L109)-LN(H!M109/H!L109)</f>
        <v>-8.5322378493047028E-3</v>
      </c>
      <c r="N109" s="15">
        <f>LN(V!N109/V!M109)-LN(H!N109/H!M109)</f>
        <v>2.0441547930162257E-2</v>
      </c>
      <c r="O109" s="15">
        <f>LN(V!O109/V!N109)-LN(H!O109/H!N109)</f>
        <v>-7.0672157936087247E-3</v>
      </c>
      <c r="P109" s="15">
        <f>LN(V!P109/V!O109)-LN(H!P109/H!O109)</f>
        <v>1.5137514494082599E-2</v>
      </c>
      <c r="Q109" s="15">
        <f>LN(V!Q109/V!P109)-LN(H!Q109/H!P109)</f>
        <v>-4.4374674134725831E-3</v>
      </c>
      <c r="R109" s="15">
        <f>LN(V!R109/V!Q109)-LN(H!R109/H!Q109)</f>
        <v>-1.9884152389818034E-2</v>
      </c>
      <c r="S109" s="15">
        <f>LN(V!S109/V!R109)-LN(H!S109/H!R109)</f>
        <v>3.8298169476759236E-3</v>
      </c>
      <c r="T109" s="15">
        <f>LN(V!T109/V!S109)-LN(H!T109/H!S109)</f>
        <v>1.0230896533365674E-2</v>
      </c>
      <c r="U109" s="15">
        <f>LN(V!U109/V!T109)-LN(H!U109/H!T109)</f>
        <v>-3.2114712288356349E-4</v>
      </c>
      <c r="V109" s="15">
        <f>LN(V!V109/V!U109)-LN(H!V109/H!U109)</f>
        <v>3.8173157834119821E-2</v>
      </c>
      <c r="W109" s="15">
        <f>LN(V!W109/V!V109)-LN(H!W109/H!V109)</f>
        <v>-2.1673166544221014E-3</v>
      </c>
      <c r="X109" s="15">
        <f>LN(V!X109/V!W109)-LN(H!X109/H!W109)</f>
        <v>1.201155328427507E-2</v>
      </c>
      <c r="Y109" s="15">
        <f>LN(V!Y109/V!X109)-LN(H!Y109/H!X109)</f>
        <v>1.993877142825987E-3</v>
      </c>
      <c r="Z109" s="15">
        <f>LN(V!Z109/V!Y109)-LN(H!Z109/H!Y109)</f>
        <v>2.4844615595322559E-3</v>
      </c>
      <c r="AA109" s="15">
        <f>LN(V!AA109/V!Z109)-LN(H!AA109/H!Z109)</f>
        <v>1.1672310829529946E-4</v>
      </c>
      <c r="AB109" s="15">
        <f>LN(V!AB109/V!AA109)-LN(H!AB109/H!AA109)</f>
        <v>2.0345486150327762E-3</v>
      </c>
      <c r="AC109" s="15">
        <f>LN(V!AC109/V!AB109)-LN(H!AC109/H!AB109)</f>
        <v>-4.4647013247058817E-3</v>
      </c>
      <c r="AD109" s="15">
        <f>LN(V!AD109/V!AC109)-LN(H!AD109/H!AC109)</f>
        <v>1.7753389637823469E-3</v>
      </c>
      <c r="AE109" s="15">
        <f>LN(V!AE109/V!AD109)-LN(H!AE109/H!AD109)</f>
        <v>-1.2313378168927219E-2</v>
      </c>
      <c r="AF109" s="15">
        <f>LN(V!AF109/V!AE109)-LN(H!AF109/H!AE109)</f>
        <v>5.5439144075271687E-4</v>
      </c>
      <c r="AG109" s="15"/>
      <c r="AH109" s="64">
        <f t="shared" si="32"/>
        <v>1.235642456817578E-2</v>
      </c>
      <c r="AI109" s="64">
        <f t="shared" si="33"/>
        <v>1.2868452041778505E-2</v>
      </c>
      <c r="AJ109" s="64">
        <f t="shared" si="34"/>
        <v>-2.4843008310281639E-3</v>
      </c>
      <c r="AK109" s="64">
        <f t="shared" si="35"/>
        <v>1.158542877489098E-2</v>
      </c>
      <c r="AL109" s="64">
        <f t="shared" si="36"/>
        <v>4.3298182019608741E-4</v>
      </c>
      <c r="AM109" s="64">
        <f t="shared" si="37"/>
        <v>-5.2690196025724362E-3</v>
      </c>
      <c r="AN109" s="64">
        <f t="shared" si="38"/>
        <v>5.1920756053751701E-3</v>
      </c>
      <c r="AO109" s="64">
        <f t="shared" si="39"/>
        <v>4.1295011475242045E-3</v>
      </c>
      <c r="AP109" s="64">
        <f t="shared" si="40"/>
        <v>7.1729727000156901E-3</v>
      </c>
      <c r="AQ109" s="64">
        <f t="shared" si="41"/>
        <v>1.6574026064215797E-3</v>
      </c>
      <c r="AR109" s="64">
        <f t="shared" si="42"/>
        <v>-5.0009135099502514E-3</v>
      </c>
      <c r="AS109" s="64">
        <f t="shared" si="43"/>
        <v>6.0465515801822614E-3</v>
      </c>
      <c r="AT109" s="15"/>
      <c r="AU109" s="64">
        <f t="shared" si="44"/>
        <v>5.8504030037740632E-3</v>
      </c>
      <c r="AV109" s="64">
        <f t="shared" si="45"/>
        <v>3.8544927085417827E-3</v>
      </c>
      <c r="AW109" s="64">
        <f t="shared" si="46"/>
        <v>-3.6120872722745093E-3</v>
      </c>
      <c r="AX109" s="64">
        <f t="shared" si="47"/>
        <v>-3.3278825881307185E-3</v>
      </c>
      <c r="AY109" s="15"/>
      <c r="AZ109" s="15"/>
      <c r="BA109" s="15"/>
      <c r="BB109" s="15"/>
      <c r="BC109" s="15"/>
      <c r="BD109" s="15"/>
      <c r="BE109" s="15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</row>
    <row r="110" spans="1:79" x14ac:dyDescent="0.2">
      <c r="A110" s="4">
        <v>206</v>
      </c>
      <c r="B110" s="9" t="s">
        <v>13</v>
      </c>
      <c r="C110" s="14"/>
      <c r="D110" s="15">
        <f>LN(V!D110/V!C110)-LN(H!D110/H!C110)</f>
        <v>-2.050513455363983E-3</v>
      </c>
      <c r="E110" s="15">
        <f>LN(V!E110/V!D110)-LN(H!E110/H!D110)</f>
        <v>2.7585649982930515E-2</v>
      </c>
      <c r="F110" s="15">
        <f>LN(V!F110/V!E110)-LN(H!F110/H!E110)</f>
        <v>2.5188173566260387E-2</v>
      </c>
      <c r="G110" s="15">
        <f>LN(V!G110/V!F110)-LN(H!G110/H!F110)</f>
        <v>-3.8395100540880057E-4</v>
      </c>
      <c r="H110" s="15">
        <f>LN(V!H110/V!G110)-LN(H!H110/H!G110)</f>
        <v>4.5906606021305155E-3</v>
      </c>
      <c r="I110" s="15">
        <f>LN(V!I110/V!H110)-LN(H!I110/H!H110)</f>
        <v>1.0513860868012485E-2</v>
      </c>
      <c r="J110" s="15">
        <f>LN(V!J110/V!I110)-LN(H!J110/H!I110)</f>
        <v>3.4971398168690063E-2</v>
      </c>
      <c r="K110" s="15">
        <f>LN(V!K110/V!J110)-LN(H!K110/H!J110)</f>
        <v>2.8548519405684578E-2</v>
      </c>
      <c r="L110" s="15">
        <f>LN(V!L110/V!K110)-LN(H!L110/H!K110)</f>
        <v>5.2270843738324605E-3</v>
      </c>
      <c r="M110" s="15">
        <f>LN(V!M110/V!L110)-LN(H!M110/H!L110)</f>
        <v>-1.6048401057752407E-3</v>
      </c>
      <c r="N110" s="15">
        <f>LN(V!N110/V!M110)-LN(H!N110/H!M110)</f>
        <v>2.6233411567068415E-2</v>
      </c>
      <c r="O110" s="15">
        <f>LN(V!O110/V!N110)-LN(H!O110/H!N110)</f>
        <v>-5.7353868295971369E-3</v>
      </c>
      <c r="P110" s="15">
        <f>LN(V!P110/V!O110)-LN(H!P110/H!O110)</f>
        <v>8.0572299451062753E-3</v>
      </c>
      <c r="Q110" s="15">
        <f>LN(V!Q110/V!P110)-LN(H!Q110/H!P110)</f>
        <v>-8.443942460954857E-3</v>
      </c>
      <c r="R110" s="15">
        <f>LN(V!R110/V!Q110)-LN(H!R110/H!Q110)</f>
        <v>-2.1744864901654497E-2</v>
      </c>
      <c r="S110" s="15">
        <f>LN(V!S110/V!R110)-LN(H!S110/H!R110)</f>
        <v>9.5301127254517944E-3</v>
      </c>
      <c r="T110" s="15">
        <f>LN(V!T110/V!S110)-LN(H!T110/H!S110)</f>
        <v>1.054005480804774E-2</v>
      </c>
      <c r="U110" s="15">
        <f>LN(V!U110/V!T110)-LN(H!U110/H!T110)</f>
        <v>-1.511873079591935E-3</v>
      </c>
      <c r="V110" s="15">
        <f>LN(V!V110/V!U110)-LN(H!V110/H!U110)</f>
        <v>4.7896077857905894E-2</v>
      </c>
      <c r="W110" s="15">
        <f>LN(V!W110/V!V110)-LN(H!W110/H!V110)</f>
        <v>-2.4147757788622205E-3</v>
      </c>
      <c r="X110" s="15">
        <f>LN(V!X110/V!W110)-LN(H!X110/H!W110)</f>
        <v>9.3040825324306603E-3</v>
      </c>
      <c r="Y110" s="15">
        <f>LN(V!Y110/V!X110)-LN(H!Y110/H!X110)</f>
        <v>1.809997978193742E-4</v>
      </c>
      <c r="Z110" s="15">
        <f>LN(V!Z110/V!Y110)-LN(H!Z110/H!Y110)</f>
        <v>8.1821941566862389E-3</v>
      </c>
      <c r="AA110" s="15">
        <f>LN(V!AA110/V!Z110)-LN(H!AA110/H!Z110)</f>
        <v>-6.2161155953180027E-3</v>
      </c>
      <c r="AB110" s="15">
        <f>LN(V!AB110/V!AA110)-LN(H!AB110/H!AA110)</f>
        <v>-2.287898526279683E-4</v>
      </c>
      <c r="AC110" s="15">
        <f>LN(V!AC110/V!AB110)-LN(H!AC110/H!AB110)</f>
        <v>-1.5612203471401728E-2</v>
      </c>
      <c r="AD110" s="15">
        <f>LN(V!AD110/V!AC110)-LN(H!AD110/H!AC110)</f>
        <v>2.5221169720972027E-3</v>
      </c>
      <c r="AE110" s="15">
        <f>LN(V!AE110/V!AD110)-LN(H!AE110/H!AD110)</f>
        <v>-5.7605059314679366E-4</v>
      </c>
      <c r="AF110" s="15">
        <f>LN(V!AF110/V!AE110)-LN(H!AF110/H!AE110)</f>
        <v>5.4785054993030935E-3</v>
      </c>
      <c r="AG110" s="15"/>
      <c r="AH110" s="64">
        <f t="shared" si="32"/>
        <v>1.349887880278502E-2</v>
      </c>
      <c r="AI110" s="64">
        <f t="shared" si="33"/>
        <v>1.8675114681900053E-2</v>
      </c>
      <c r="AJ110" s="64">
        <f t="shared" si="34"/>
        <v>-3.6673703043296839E-3</v>
      </c>
      <c r="AK110" s="64">
        <f t="shared" si="35"/>
        <v>1.2762713267986028E-2</v>
      </c>
      <c r="AL110" s="64">
        <f t="shared" si="36"/>
        <v>-2.7387829929684171E-3</v>
      </c>
      <c r="AM110" s="64">
        <f t="shared" si="37"/>
        <v>9.7303318947520451E-4</v>
      </c>
      <c r="AN110" s="64">
        <f t="shared" si="38"/>
        <v>7.5038721887851854E-3</v>
      </c>
      <c r="AO110" s="64">
        <f t="shared" si="39"/>
        <v>4.3388098128365376E-3</v>
      </c>
      <c r="AP110" s="64">
        <f t="shared" si="40"/>
        <v>7.3035394273877523E-3</v>
      </c>
      <c r="AQ110" s="64">
        <f t="shared" si="41"/>
        <v>4.7957212663991052E-4</v>
      </c>
      <c r="AR110" s="64">
        <f t="shared" si="42"/>
        <v>-4.5553790308171067E-3</v>
      </c>
      <c r="AS110" s="64">
        <f t="shared" si="43"/>
        <v>7.2073642094746416E-3</v>
      </c>
      <c r="AT110" s="15"/>
      <c r="AU110" s="64">
        <f t="shared" si="44"/>
        <v>7.1456192555399431E-3</v>
      </c>
      <c r="AV110" s="64">
        <f t="shared" si="45"/>
        <v>4.4264787117955038E-3</v>
      </c>
      <c r="AW110" s="64">
        <f t="shared" si="46"/>
        <v>-2.0469078982870564E-3</v>
      </c>
      <c r="AX110" s="64">
        <f t="shared" si="47"/>
        <v>2.4748572927511675E-3</v>
      </c>
      <c r="AY110" s="15"/>
      <c r="AZ110" s="15"/>
      <c r="BA110" s="15"/>
      <c r="BB110" s="15"/>
      <c r="BC110" s="15"/>
      <c r="BD110" s="15"/>
      <c r="BE110" s="15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</row>
    <row r="111" spans="1:79" x14ac:dyDescent="0.2">
      <c r="A111" s="4">
        <v>207</v>
      </c>
      <c r="B111" s="9" t="s">
        <v>15</v>
      </c>
      <c r="C111" s="14"/>
      <c r="D111" s="15">
        <f>LN(V!D111/V!C111)-LN(H!D111/H!C111)</f>
        <v>1.5995595805510583E-2</v>
      </c>
      <c r="E111" s="15">
        <f>LN(V!E111/V!D111)-LN(H!E111/H!D111)</f>
        <v>3.123564435921013E-2</v>
      </c>
      <c r="F111" s="15">
        <f>LN(V!F111/V!E111)-LN(H!F111/H!E111)</f>
        <v>2.6520151859239855E-2</v>
      </c>
      <c r="G111" s="15">
        <f>LN(V!G111/V!F111)-LN(H!G111/H!F111)</f>
        <v>4.5029133562236711E-3</v>
      </c>
      <c r="H111" s="15">
        <f>LN(V!H111/V!G111)-LN(H!H111/H!G111)</f>
        <v>1.1515179174440766E-2</v>
      </c>
      <c r="I111" s="15">
        <f>LN(V!I111/V!H111)-LN(H!I111/H!H111)</f>
        <v>1.3997305238628551E-2</v>
      </c>
      <c r="J111" s="15">
        <f>LN(V!J111/V!I111)-LN(H!J111/H!I111)</f>
        <v>2.2746464634330985E-2</v>
      </c>
      <c r="K111" s="15">
        <f>LN(V!K111/V!J111)-LN(H!K111/H!J111)</f>
        <v>2.536238137441775E-2</v>
      </c>
      <c r="L111" s="15">
        <f>LN(V!L111/V!K111)-LN(H!L111/H!K111)</f>
        <v>1.4004306698160036E-2</v>
      </c>
      <c r="M111" s="15">
        <f>LN(V!M111/V!L111)-LN(H!M111/H!L111)</f>
        <v>7.7722726580737971E-3</v>
      </c>
      <c r="N111" s="15">
        <f>LN(V!N111/V!M111)-LN(H!N111/H!M111)</f>
        <v>2.7892268911450274E-2</v>
      </c>
      <c r="O111" s="15">
        <f>LN(V!O111/V!N111)-LN(H!O111/H!N111)</f>
        <v>-3.3307261374503176E-3</v>
      </c>
      <c r="P111" s="15">
        <f>LN(V!P111/V!O111)-LN(H!P111/H!O111)</f>
        <v>2.3972883347287248E-2</v>
      </c>
      <c r="Q111" s="15">
        <f>LN(V!Q111/V!P111)-LN(H!Q111/H!P111)</f>
        <v>6.4989931486235733E-3</v>
      </c>
      <c r="R111" s="15">
        <f>LN(V!R111/V!Q111)-LN(H!R111/H!Q111)</f>
        <v>-2.546738062147736E-2</v>
      </c>
      <c r="S111" s="15">
        <f>LN(V!S111/V!R111)-LN(H!S111/H!R111)</f>
        <v>2.7535168400513545E-2</v>
      </c>
      <c r="T111" s="15">
        <f>LN(V!T111/V!S111)-LN(H!T111/H!S111)</f>
        <v>3.8867271915335533E-3</v>
      </c>
      <c r="U111" s="15">
        <f>LN(V!U111/V!T111)-LN(H!U111/H!T111)</f>
        <v>3.0050143895859367E-3</v>
      </c>
      <c r="V111" s="15">
        <f>LN(V!V111/V!U111)-LN(H!V111/H!U111)</f>
        <v>3.40869223258502E-2</v>
      </c>
      <c r="W111" s="15">
        <f>LN(V!W111/V!V111)-LN(H!W111/H!V111)</f>
        <v>3.683863817753541E-3</v>
      </c>
      <c r="X111" s="15">
        <f>LN(V!X111/V!W111)-LN(H!X111/H!W111)</f>
        <v>1.4543823539994635E-2</v>
      </c>
      <c r="Y111" s="15">
        <f>LN(V!Y111/V!X111)-LN(H!Y111/H!X111)</f>
        <v>5.2685775807217138E-4</v>
      </c>
      <c r="Z111" s="15">
        <f>LN(V!Z111/V!Y111)-LN(H!Z111/H!Y111)</f>
        <v>6.1027292690352761E-3</v>
      </c>
      <c r="AA111" s="15">
        <f>LN(V!AA111/V!Z111)-LN(H!AA111/H!Z111)</f>
        <v>6.6554394888339585E-3</v>
      </c>
      <c r="AB111" s="15">
        <f>LN(V!AB111/V!AA111)-LN(H!AB111/H!AA111)</f>
        <v>2.32963700222877E-3</v>
      </c>
      <c r="AC111" s="15">
        <f>LN(V!AC111/V!AB111)-LN(H!AC111/H!AB111)</f>
        <v>8.797383791995933E-4</v>
      </c>
      <c r="AD111" s="15">
        <f>LN(V!AD111/V!AC111)-LN(H!AD111/H!AC111)</f>
        <v>1.3445054428586092E-2</v>
      </c>
      <c r="AE111" s="15">
        <f>LN(V!AE111/V!AD111)-LN(H!AE111/H!AD111)</f>
        <v>-1.8280425271293661E-2</v>
      </c>
      <c r="AF111" s="15">
        <f>LN(V!AF111/V!AE111)-LN(H!AF111/H!AE111)</f>
        <v>-2.7708439034731039E-3</v>
      </c>
      <c r="AG111" s="15"/>
      <c r="AH111" s="64">
        <f t="shared" si="32"/>
        <v>1.7554238797548593E-2</v>
      </c>
      <c r="AI111" s="64">
        <f t="shared" si="33"/>
        <v>1.9555538855286568E-2</v>
      </c>
      <c r="AJ111" s="64">
        <f t="shared" si="34"/>
        <v>5.8417876274993374E-3</v>
      </c>
      <c r="AK111" s="64">
        <f t="shared" si="35"/>
        <v>1.1841270252943573E-2</v>
      </c>
      <c r="AL111" s="64">
        <f t="shared" si="36"/>
        <v>3.2988803794739537E-3</v>
      </c>
      <c r="AM111" s="64">
        <f t="shared" si="37"/>
        <v>-2.4176854213537845E-3</v>
      </c>
      <c r="AN111" s="64">
        <f t="shared" si="38"/>
        <v>1.2698663241392951E-2</v>
      </c>
      <c r="AO111" s="64">
        <f t="shared" si="39"/>
        <v>5.9054485266150066E-3</v>
      </c>
      <c r="AP111" s="64">
        <f t="shared" si="40"/>
        <v>8.3134460869875616E-3</v>
      </c>
      <c r="AQ111" s="64">
        <f t="shared" si="41"/>
        <v>3.903665879542544E-3</v>
      </c>
      <c r="AR111" s="64">
        <f t="shared" si="42"/>
        <v>-1.3185441545026585E-3</v>
      </c>
      <c r="AS111" s="64">
        <f t="shared" si="43"/>
        <v>1.0578637360038981E-2</v>
      </c>
      <c r="AT111" s="15"/>
      <c r="AU111" s="64">
        <f t="shared" si="44"/>
        <v>1.0101870172056408E-2</v>
      </c>
      <c r="AV111" s="64">
        <f t="shared" si="45"/>
        <v>5.2380414166082294E-3</v>
      </c>
      <c r="AW111" s="64">
        <f t="shared" si="46"/>
        <v>-1.6816190917452699E-3</v>
      </c>
      <c r="AX111" s="64">
        <f t="shared" si="47"/>
        <v>-2.5354049153935576E-3</v>
      </c>
      <c r="AY111" s="15"/>
      <c r="AZ111" s="15"/>
      <c r="BA111" s="15"/>
      <c r="BB111" s="15"/>
      <c r="BC111" s="15"/>
      <c r="BD111" s="15"/>
      <c r="BE111" s="15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</row>
    <row r="112" spans="1:79" x14ac:dyDescent="0.2"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U112" s="15"/>
      <c r="AV112" s="15"/>
      <c r="AW112" s="15"/>
      <c r="AX112" s="15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autoPageBreaks="0"/>
  </sheetPr>
  <dimension ref="A1:CA112"/>
  <sheetViews>
    <sheetView zoomScaleNormal="100" workbookViewId="0">
      <pane xSplit="2" ySplit="2" topLeftCell="C3" activePane="bottomRight" state="frozen"/>
      <selection activeCell="AQ102" sqref="AQ102"/>
      <selection pane="topRight" activeCell="AQ102" sqref="AQ102"/>
      <selection pane="bottomLeft" activeCell="AQ102" sqref="AQ102"/>
      <selection pane="bottomRight" activeCell="C3" sqref="C3"/>
    </sheetView>
  </sheetViews>
  <sheetFormatPr defaultColWidth="9" defaultRowHeight="13" x14ac:dyDescent="0.2"/>
  <cols>
    <col min="1" max="1" width="4.453125" customWidth="1"/>
    <col min="2" max="2" width="34.6328125" bestFit="1" customWidth="1"/>
    <col min="3" max="32" width="12.6328125" customWidth="1"/>
  </cols>
  <sheetData>
    <row r="1" spans="1:50" x14ac:dyDescent="0.2">
      <c r="A1" s="1"/>
      <c r="C1" s="1" t="s">
        <v>217</v>
      </c>
    </row>
    <row r="2" spans="1:50" x14ac:dyDescent="0.2">
      <c r="A2" s="79" t="s">
        <v>36</v>
      </c>
      <c r="B2" s="7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E2" s="11">
        <v>2022</v>
      </c>
      <c r="AF2" s="11">
        <v>2023</v>
      </c>
      <c r="AH2" s="61" t="s">
        <v>143</v>
      </c>
      <c r="AI2" s="61" t="s">
        <v>144</v>
      </c>
      <c r="AJ2" s="62" t="s">
        <v>145</v>
      </c>
      <c r="AK2" s="62" t="s">
        <v>146</v>
      </c>
      <c r="AL2" s="62" t="s">
        <v>263</v>
      </c>
      <c r="AM2" s="62" t="s">
        <v>308</v>
      </c>
      <c r="AN2" s="61" t="s">
        <v>147</v>
      </c>
      <c r="AO2" s="62" t="s">
        <v>309</v>
      </c>
      <c r="AP2" s="62" t="s">
        <v>320</v>
      </c>
      <c r="AQ2" s="62" t="s">
        <v>329</v>
      </c>
      <c r="AR2" s="62" t="s">
        <v>325</v>
      </c>
      <c r="AS2" s="61" t="s">
        <v>310</v>
      </c>
      <c r="AU2" s="72" t="s">
        <v>314</v>
      </c>
      <c r="AV2" s="72" t="s">
        <v>315</v>
      </c>
      <c r="AW2" s="72" t="s">
        <v>322</v>
      </c>
      <c r="AX2" s="72" t="s">
        <v>316</v>
      </c>
    </row>
    <row r="3" spans="1:50" x14ac:dyDescent="0.2">
      <c r="A3" s="4">
        <v>1</v>
      </c>
      <c r="B3" s="3" t="s">
        <v>40</v>
      </c>
      <c r="C3" s="15"/>
      <c r="D3" s="15">
        <f>LN(H!D3/H!C3)</f>
        <v>-1.1553177878637513E-2</v>
      </c>
      <c r="E3" s="15">
        <f>LN(H!E3/H!D3)</f>
        <v>-2.1994661728996744E-2</v>
      </c>
      <c r="F3" s="15">
        <f>LN(H!F3/H!E3)</f>
        <v>-7.0807724766961316E-2</v>
      </c>
      <c r="G3" s="15">
        <f>LN(H!G3/H!F3)</f>
        <v>-2.6834820555563913E-2</v>
      </c>
      <c r="H3" s="15">
        <f>LN(H!H3/H!G3)</f>
        <v>-4.7146250368451291E-2</v>
      </c>
      <c r="I3" s="15">
        <f>LN(H!I3/H!H3)</f>
        <v>-5.5295739425668337E-2</v>
      </c>
      <c r="J3" s="15">
        <f>LN(H!J3/H!I3)</f>
        <v>-1.000311302842411E-2</v>
      </c>
      <c r="K3" s="15">
        <f>LN(H!K3/H!J3)</f>
        <v>-0.10309581263936657</v>
      </c>
      <c r="L3" s="15">
        <f>LN(H!L3/H!K3)</f>
        <v>-5.0458850854661653E-3</v>
      </c>
      <c r="M3" s="15">
        <f>LN(H!M3/H!L3)</f>
        <v>1.1628710983954044E-2</v>
      </c>
      <c r="N3" s="15">
        <f>LN(H!N3/H!M3)</f>
        <v>-1.3482930054778013E-2</v>
      </c>
      <c r="O3" s="15">
        <f>LN(H!O3/H!N3)</f>
        <v>-7.6377929850046766E-2</v>
      </c>
      <c r="P3" s="15">
        <f>LN(H!P3/H!O3)</f>
        <v>-1.113035870526888E-2</v>
      </c>
      <c r="Q3" s="15">
        <f>LN(H!Q3/H!P3)</f>
        <v>-4.694179847582005E-2</v>
      </c>
      <c r="R3" s="15">
        <f>LN(H!R3/H!Q3)</f>
        <v>-1.3852856790882561E-2</v>
      </c>
      <c r="S3" s="15">
        <f>LN(H!S3/H!R3)</f>
        <v>-6.2599027860741355E-2</v>
      </c>
      <c r="T3" s="15">
        <f>LN(H!T3/H!S3)</f>
        <v>-2.9064651912364303E-2</v>
      </c>
      <c r="U3" s="15">
        <f>LN(H!U3/H!T3)</f>
        <v>-4.4790872884997536E-2</v>
      </c>
      <c r="V3" s="15">
        <f>LN(H!V3/H!U3)</f>
        <v>-3.9746197833441452E-2</v>
      </c>
      <c r="W3" s="15">
        <f>LN(H!W3/H!V3)</f>
        <v>-3.6016900951581138E-2</v>
      </c>
      <c r="X3" s="15">
        <f>LN(H!X3/H!W3)</f>
        <v>2.383175529181104E-4</v>
      </c>
      <c r="Y3" s="15">
        <f>LN(H!Y3/H!X3)</f>
        <v>-7.2568411081572609E-2</v>
      </c>
      <c r="Z3" s="15">
        <f>LN(H!Z3/H!Y3)</f>
        <v>1.8085769958405044E-2</v>
      </c>
      <c r="AA3" s="15">
        <f>LN(H!AA3/H!Z3)</f>
        <v>9.8562525262137646E-3</v>
      </c>
      <c r="AB3" s="15">
        <f>LN(H!AB3/H!AA3)</f>
        <v>-2.9469241532434999E-2</v>
      </c>
      <c r="AC3" s="15">
        <f>LN(H!AC3/H!AB3)</f>
        <v>-6.1494768771144168E-2</v>
      </c>
      <c r="AD3" s="15">
        <f>LN(H!AD3/H!AC3)</f>
        <v>2.2745302193591031E-2</v>
      </c>
      <c r="AE3" s="15">
        <f>LN(H!AE3/H!AD3)</f>
        <v>-0.1029295529300488</v>
      </c>
      <c r="AF3" s="15">
        <f>LN(H!AF3/H!AE3)</f>
        <v>-3.9923593201385187E-2</v>
      </c>
      <c r="AH3" s="64">
        <f>AVERAGE(E3:I3)</f>
        <v>-4.4415839369128324E-2</v>
      </c>
      <c r="AI3" s="64">
        <f>AVERAGE(J3:N3)</f>
        <v>-2.3999805964816164E-2</v>
      </c>
      <c r="AJ3" s="64">
        <f>AVERAGE(O3:S3)</f>
        <v>-4.2180394336551921E-2</v>
      </c>
      <c r="AK3" s="64">
        <f>AVERAGE(T3:X3)</f>
        <v>-2.9876061205893263E-2</v>
      </c>
      <c r="AL3" s="64">
        <f>AVERAGE(Y3:AC3)</f>
        <v>-2.7118079780106597E-2</v>
      </c>
      <c r="AM3" s="64">
        <f>AVERAGE(AD3:AE3)</f>
        <v>-4.0092125368228884E-2</v>
      </c>
      <c r="AN3" s="64">
        <f>AVERAGE(J3:S3)</f>
        <v>-3.3090100150684039E-2</v>
      </c>
      <c r="AO3" s="64">
        <f>AVERAGE(T3:AE3)</f>
        <v>-3.0429579638871416E-2</v>
      </c>
      <c r="AP3" s="64">
        <f>AVERAGE(T3:AB3)</f>
        <v>-2.4830659573206119E-2</v>
      </c>
      <c r="AQ3" s="64">
        <f>AVERAGE(Y3:AB3)</f>
        <v>-1.85239075323472E-2</v>
      </c>
      <c r="AR3" s="64">
        <f>AVERAGE(AC3:AE3)</f>
        <v>-4.7226339835867305E-2</v>
      </c>
      <c r="AS3" s="64">
        <f>AVERAGE(E3:AE3)</f>
        <v>-3.400500570440515E-2</v>
      </c>
      <c r="AU3" s="64">
        <f>AVERAGE(E3:AF3)</f>
        <v>-3.4216383829297294E-2</v>
      </c>
      <c r="AV3" s="64">
        <f>AVERAGE(T3:AF3)</f>
        <v>-3.1159888374449399E-2</v>
      </c>
      <c r="AW3" s="64">
        <f>AVERAGE(AC3:AF3)</f>
        <v>-4.5400653177246779E-2</v>
      </c>
      <c r="AX3" s="64">
        <f>AVERAGE(AD3:AF3)</f>
        <v>-4.0035947979280985E-2</v>
      </c>
    </row>
    <row r="4" spans="1:50" x14ac:dyDescent="0.2">
      <c r="A4" s="4">
        <v>2</v>
      </c>
      <c r="B4" s="3" t="s">
        <v>41</v>
      </c>
      <c r="C4" s="15"/>
      <c r="D4" s="15">
        <f>LN(H!D4/H!C4)</f>
        <v>-3.7238219356717183E-4</v>
      </c>
      <c r="E4" s="15">
        <f>LN(H!E4/H!D4)</f>
        <v>2.9499976807928513E-2</v>
      </c>
      <c r="F4" s="15">
        <f>LN(H!F4/H!E4)</f>
        <v>8.5346655002320367E-3</v>
      </c>
      <c r="G4" s="15">
        <f>LN(H!G4/H!F4)</f>
        <v>2.9708326578790207E-2</v>
      </c>
      <c r="H4" s="15">
        <f>LN(H!H4/H!G4)</f>
        <v>9.1402070241203594E-3</v>
      </c>
      <c r="I4" s="15">
        <f>LN(H!I4/H!H4)</f>
        <v>5.0869123710600664E-2</v>
      </c>
      <c r="J4" s="15">
        <f>LN(H!J4/H!I4)</f>
        <v>-4.6973500673214118E-3</v>
      </c>
      <c r="K4" s="15">
        <f>LN(H!K4/H!J4)</f>
        <v>1.5405888926330132E-2</v>
      </c>
      <c r="L4" s="15">
        <f>LN(H!L4/H!K4)</f>
        <v>1.2760742550345041E-2</v>
      </c>
      <c r="M4" s="15">
        <f>LN(H!M4/H!L4)</f>
        <v>2.2555478946432065E-2</v>
      </c>
      <c r="N4" s="15">
        <f>LN(H!N4/H!M4)</f>
        <v>1.2895800788695776E-2</v>
      </c>
      <c r="O4" s="15">
        <f>LN(H!O4/H!N4)</f>
        <v>3.0324391105037707E-2</v>
      </c>
      <c r="P4" s="15">
        <f>LN(H!P4/H!O4)</f>
        <v>2.9260828440855475E-3</v>
      </c>
      <c r="Q4" s="15">
        <f>LN(H!Q4/H!P4)</f>
        <v>8.9004166565740551E-3</v>
      </c>
      <c r="R4" s="15">
        <f>LN(H!R4/H!Q4)</f>
        <v>-2.1582149659606368E-2</v>
      </c>
      <c r="S4" s="15">
        <f>LN(H!S4/H!R4)</f>
        <v>-9.1595914072640765E-3</v>
      </c>
      <c r="T4" s="15">
        <f>LN(H!T4/H!S4)</f>
        <v>4.9784923535636325E-3</v>
      </c>
      <c r="U4" s="15">
        <f>LN(H!U4/H!T4)</f>
        <v>-1.827051458354511E-2</v>
      </c>
      <c r="V4" s="15">
        <f>LN(H!V4/H!U4)</f>
        <v>-3.6030166016382766E-2</v>
      </c>
      <c r="W4" s="15">
        <f>LN(H!W4/H!V4)</f>
        <v>-2.8650731761910107E-2</v>
      </c>
      <c r="X4" s="15">
        <f>LN(H!X4/H!W4)</f>
        <v>1.8916794340027566E-2</v>
      </c>
      <c r="Y4" s="15">
        <f>LN(H!Y4/H!X4)</f>
        <v>-9.5071652244270409E-3</v>
      </c>
      <c r="Z4" s="15">
        <f>LN(H!Z4/H!Y4)</f>
        <v>2.042280576793138E-2</v>
      </c>
      <c r="AA4" s="15">
        <f>LN(H!AA4/H!Z4)</f>
        <v>5.6917817634953509E-2</v>
      </c>
      <c r="AB4" s="15">
        <f>LN(H!AB4/H!AA4)</f>
        <v>1.6697351300919163E-4</v>
      </c>
      <c r="AC4" s="15">
        <f>LN(H!AC4/H!AB4)</f>
        <v>-2.0152779566698122E-2</v>
      </c>
      <c r="AD4" s="15">
        <f>LN(H!AD4/H!AC4)</f>
        <v>-1.6375107450956228E-3</v>
      </c>
      <c r="AE4" s="15">
        <f>LN(H!AE4/H!AD4)</f>
        <v>-2.0944101420615771E-2</v>
      </c>
      <c r="AF4" s="15">
        <f>LN(H!AF4/H!AE4)</f>
        <v>-2.9722047482461645E-2</v>
      </c>
      <c r="AH4" s="64">
        <f t="shared" ref="AH4:AH67" si="0">AVERAGE(E4:I4)</f>
        <v>2.5550459924334357E-2</v>
      </c>
      <c r="AI4" s="64">
        <f t="shared" ref="AI4:AI67" si="1">AVERAGE(J4:N4)</f>
        <v>1.1784112228896321E-2</v>
      </c>
      <c r="AJ4" s="64">
        <f t="shared" ref="AJ4:AJ67" si="2">AVERAGE(O4:S4)</f>
        <v>2.2818299077653728E-3</v>
      </c>
      <c r="AK4" s="64">
        <f t="shared" ref="AK4:AK67" si="3">AVERAGE(T4:X4)</f>
        <v>-1.1811225133649359E-2</v>
      </c>
      <c r="AL4" s="64">
        <f t="shared" ref="AL4:AL67" si="4">AVERAGE(Y4:AC4)</f>
        <v>9.5695304249537837E-3</v>
      </c>
      <c r="AM4" s="64">
        <f t="shared" ref="AM4:AM67" si="5">AVERAGE(AD4:AE4)</f>
        <v>-1.1290806082855697E-2</v>
      </c>
      <c r="AN4" s="64">
        <f t="shared" ref="AN4:AN67" si="6">AVERAGE(J4:S4)</f>
        <v>7.0329710683308469E-3</v>
      </c>
      <c r="AO4" s="64">
        <f t="shared" ref="AO4:AO67" si="7">AVERAGE(T4:AE4)</f>
        <v>-2.8158404757657727E-3</v>
      </c>
      <c r="AP4" s="64">
        <f t="shared" ref="AP4:AP67" si="8">AVERAGE(T4:AB4)</f>
        <v>9.9381178035780489E-4</v>
      </c>
      <c r="AQ4" s="64">
        <f t="shared" ref="AQ4:AQ67" si="9">AVERAGE(Y4:AB4)</f>
        <v>1.7000107922866759E-2</v>
      </c>
      <c r="AR4" s="64">
        <f t="shared" ref="AR4:AR67" si="10">AVERAGE(AC4:AE4)</f>
        <v>-1.4244797244136506E-2</v>
      </c>
      <c r="AS4" s="64">
        <f t="shared" ref="AS4:AS67" si="11">AVERAGE(E4:AE4)</f>
        <v>6.0848860961404076E-3</v>
      </c>
      <c r="AU4" s="64">
        <f t="shared" ref="AU4:AU67" si="12">AVERAGE(E4:AF4)</f>
        <v>4.8060670397617623E-3</v>
      </c>
      <c r="AV4" s="64">
        <f t="shared" ref="AV4:AV67" si="13">AVERAGE(T4:AF4)</f>
        <v>-4.8855487070500704E-3</v>
      </c>
      <c r="AW4" s="64">
        <f t="shared" ref="AW4:AW67" si="14">AVERAGE(AC4:AF4)</f>
        <v>-1.811410980371779E-2</v>
      </c>
      <c r="AX4" s="64">
        <f t="shared" ref="AX4:AX67" si="15">AVERAGE(AD4:AF4)</f>
        <v>-1.7434553216057681E-2</v>
      </c>
    </row>
    <row r="5" spans="1:50" x14ac:dyDescent="0.2">
      <c r="A5" s="4">
        <v>3</v>
      </c>
      <c r="B5" s="3" t="s">
        <v>0</v>
      </c>
      <c r="C5" s="15"/>
      <c r="D5" s="15">
        <f>LN(H!D5/H!C5)</f>
        <v>-1.6829941510617175E-3</v>
      </c>
      <c r="E5" s="15">
        <f>LN(H!E5/H!D5)</f>
        <v>-3.7154166131347179E-2</v>
      </c>
      <c r="F5" s="15">
        <f>LN(H!F5/H!E5)</f>
        <v>-7.5122918200063935E-2</v>
      </c>
      <c r="G5" s="15">
        <f>LN(H!G5/H!F5)</f>
        <v>-4.8929930342013962E-2</v>
      </c>
      <c r="H5" s="15">
        <f>LN(H!H5/H!G5)</f>
        <v>-7.6361012187689231E-2</v>
      </c>
      <c r="I5" s="15">
        <f>LN(H!I5/H!H5)</f>
        <v>-3.4897365366723276E-2</v>
      </c>
      <c r="J5" s="15">
        <f>LN(H!J5/H!I5)</f>
        <v>-9.2937859297172687E-2</v>
      </c>
      <c r="K5" s="15">
        <f>LN(H!K5/H!J5)</f>
        <v>-7.7791301698765442E-2</v>
      </c>
      <c r="L5" s="15">
        <f>LN(H!L5/H!K5)</f>
        <v>-6.9786157292187984E-2</v>
      </c>
      <c r="M5" s="15">
        <f>LN(H!M5/H!L5)</f>
        <v>-6.0857825148048168E-2</v>
      </c>
      <c r="N5" s="15">
        <f>LN(H!N5/H!M5)</f>
        <v>-7.592097668790232E-2</v>
      </c>
      <c r="O5" s="15">
        <f>LN(H!O5/H!N5)</f>
        <v>0.13824965786781737</v>
      </c>
      <c r="P5" s="15">
        <f>LN(H!P5/H!O5)</f>
        <v>9.2403551401806533E-2</v>
      </c>
      <c r="Q5" s="15">
        <f>LN(H!Q5/H!P5)</f>
        <v>8.8592125517446552E-2</v>
      </c>
      <c r="R5" s="15">
        <f>LN(H!R5/H!Q5)</f>
        <v>6.0958362187205947E-2</v>
      </c>
      <c r="S5" s="15">
        <f>LN(H!S5/H!R5)</f>
        <v>7.4488846340444781E-2</v>
      </c>
      <c r="T5" s="15">
        <f>LN(H!T5/H!S5)</f>
        <v>7.8912115060307351E-3</v>
      </c>
      <c r="U5" s="15">
        <f>LN(H!U5/H!T5)</f>
        <v>-2.642321128371929E-2</v>
      </c>
      <c r="V5" s="15">
        <f>LN(H!V5/H!U5)</f>
        <v>-6.8327010633620552E-2</v>
      </c>
      <c r="W5" s="15">
        <f>LN(H!W5/H!V5)</f>
        <v>-5.7301103882299989E-2</v>
      </c>
      <c r="X5" s="15">
        <f>LN(H!X5/H!W5)</f>
        <v>2.1102099913487916E-2</v>
      </c>
      <c r="Y5" s="15">
        <f>LN(H!Y5/H!X5)</f>
        <v>-2.3135432818867468E-2</v>
      </c>
      <c r="Z5" s="15">
        <f>LN(H!Z5/H!Y5)</f>
        <v>3.6629487410495595E-3</v>
      </c>
      <c r="AA5" s="15">
        <f>LN(H!AA5/H!Z5)</f>
        <v>3.7670980018776251E-2</v>
      </c>
      <c r="AB5" s="15">
        <f>LN(H!AB5/H!AA5)</f>
        <v>-2.457854229597017E-2</v>
      </c>
      <c r="AC5" s="15">
        <f>LN(H!AC5/H!AB5)</f>
        <v>-4.2600622634858226E-2</v>
      </c>
      <c r="AD5" s="15">
        <f>LN(H!AD5/H!AC5)</f>
        <v>-1.3653774331887825E-3</v>
      </c>
      <c r="AE5" s="15">
        <f>LN(H!AE5/H!AD5)</f>
        <v>-6.1271933174621575E-2</v>
      </c>
      <c r="AF5" s="15">
        <f>LN(H!AF5/H!AE5)</f>
        <v>-2.4916123775760628E-2</v>
      </c>
      <c r="AH5" s="64">
        <f t="shared" si="0"/>
        <v>-5.4493078445567521E-2</v>
      </c>
      <c r="AI5" s="64">
        <f t="shared" si="1"/>
        <v>-7.5458824024815324E-2</v>
      </c>
      <c r="AJ5" s="64">
        <f t="shared" si="2"/>
        <v>9.0938508662944242E-2</v>
      </c>
      <c r="AK5" s="64">
        <f t="shared" si="3"/>
        <v>-2.4611602876024236E-2</v>
      </c>
      <c r="AL5" s="64">
        <f t="shared" si="4"/>
        <v>-9.7961337979740101E-3</v>
      </c>
      <c r="AM5" s="64">
        <f t="shared" si="5"/>
        <v>-3.131865530390518E-2</v>
      </c>
      <c r="AN5" s="64">
        <f t="shared" si="6"/>
        <v>7.7398423190644591E-3</v>
      </c>
      <c r="AO5" s="64">
        <f t="shared" si="7"/>
        <v>-1.9556332831483465E-2</v>
      </c>
      <c r="AP5" s="64">
        <f t="shared" si="8"/>
        <v>-1.4382006748348112E-2</v>
      </c>
      <c r="AQ5" s="64">
        <f t="shared" si="9"/>
        <v>-1.5950115887529573E-3</v>
      </c>
      <c r="AR5" s="64">
        <f t="shared" si="10"/>
        <v>-3.5079311080889526E-2</v>
      </c>
      <c r="AS5" s="64">
        <f t="shared" si="11"/>
        <v>-1.5916406037592392E-2</v>
      </c>
      <c r="AU5" s="64">
        <f t="shared" si="12"/>
        <v>-1.6237824528241258E-2</v>
      </c>
      <c r="AV5" s="64">
        <f t="shared" si="13"/>
        <v>-1.9968624442581708E-2</v>
      </c>
      <c r="AW5" s="64">
        <f t="shared" si="14"/>
        <v>-3.2538514254607305E-2</v>
      </c>
      <c r="AX5" s="64">
        <f t="shared" si="15"/>
        <v>-2.9184478127856999E-2</v>
      </c>
    </row>
    <row r="6" spans="1:50" x14ac:dyDescent="0.2">
      <c r="A6" s="4">
        <v>4</v>
      </c>
      <c r="B6" s="6" t="s">
        <v>1</v>
      </c>
      <c r="C6" s="15"/>
      <c r="D6" s="15">
        <f>LN(H!D6/H!C6)</f>
        <v>-4.4686290866944645E-2</v>
      </c>
      <c r="E6" s="15">
        <f>LN(H!E6/H!D6)</f>
        <v>-1.0733828306620138E-2</v>
      </c>
      <c r="F6" s="15">
        <f>LN(H!F6/H!E6)</f>
        <v>-0.10040829214747395</v>
      </c>
      <c r="G6" s="15">
        <f>LN(H!G6/H!F6)</f>
        <v>7.9843359628001209E-2</v>
      </c>
      <c r="H6" s="15">
        <f>LN(H!H6/H!G6)</f>
        <v>5.6806980687856723E-2</v>
      </c>
      <c r="I6" s="15">
        <f>LN(H!I6/H!H6)</f>
        <v>4.5885709719395901E-2</v>
      </c>
      <c r="J6" s="15">
        <f>LN(H!J6/H!I6)</f>
        <v>-0.11567698371213671</v>
      </c>
      <c r="K6" s="15">
        <f>LN(H!K6/H!J6)</f>
        <v>-2.2539646351653543E-2</v>
      </c>
      <c r="L6" s="15">
        <f>LN(H!L6/H!K6)</f>
        <v>-5.040546872259629E-3</v>
      </c>
      <c r="M6" s="15">
        <f>LN(H!M6/H!L6)</f>
        <v>-0.26172792220987368</v>
      </c>
      <c r="N6" s="15">
        <f>LN(H!N6/H!M6)</f>
        <v>0.12719267031569709</v>
      </c>
      <c r="O6" s="15">
        <f>LN(H!O6/H!N6)</f>
        <v>-8.2784964793111968E-2</v>
      </c>
      <c r="P6" s="15">
        <f>LN(H!P6/H!O6)</f>
        <v>-1.5782484228673586E-2</v>
      </c>
      <c r="Q6" s="15">
        <f>LN(H!Q6/H!P6)</f>
        <v>2.4392475103727454E-2</v>
      </c>
      <c r="R6" s="15">
        <f>LN(H!R6/H!Q6)</f>
        <v>-0.16202006370707275</v>
      </c>
      <c r="S6" s="15">
        <f>LN(H!S6/H!R6)</f>
        <v>-0.14139211006249844</v>
      </c>
      <c r="T6" s="15">
        <f>LN(H!T6/H!S6)</f>
        <v>-9.9766874919186968E-2</v>
      </c>
      <c r="U6" s="15">
        <f>LN(H!U6/H!T6)</f>
        <v>-1.0244962659564595E-2</v>
      </c>
      <c r="V6" s="15">
        <f>LN(H!V6/H!U6)</f>
        <v>-0.10934341448323133</v>
      </c>
      <c r="W6" s="15">
        <f>LN(H!W6/H!V6)</f>
        <v>0.34879089641121042</v>
      </c>
      <c r="X6" s="15">
        <f>LN(H!X6/H!W6)</f>
        <v>-4.9081014704312684E-2</v>
      </c>
      <c r="Y6" s="15">
        <f>LN(H!Y6/H!X6)</f>
        <v>2.0079008932783003E-2</v>
      </c>
      <c r="Z6" s="15">
        <f>LN(H!Z6/H!Y6)</f>
        <v>5.9704613166725345E-2</v>
      </c>
      <c r="AA6" s="15">
        <f>LN(H!AA6/H!Z6)</f>
        <v>-0.19291675826527557</v>
      </c>
      <c r="AB6" s="15">
        <f>LN(H!AB6/H!AA6)</f>
        <v>-0.14945529087002102</v>
      </c>
      <c r="AC6" s="15">
        <f>LN(H!AC6/H!AB6)</f>
        <v>-0.15176116019906338</v>
      </c>
      <c r="AD6" s="15">
        <f>LN(H!AD6/H!AC6)</f>
        <v>-0.10123725571676044</v>
      </c>
      <c r="AE6" s="15">
        <f>LN(H!AE6/H!AD6)</f>
        <v>-9.1398671962404379E-2</v>
      </c>
      <c r="AF6" s="15">
        <f>LN(H!AF6/H!AE6)</f>
        <v>6.2012504940562894E-2</v>
      </c>
      <c r="AH6" s="64">
        <f t="shared" si="0"/>
        <v>1.427878591623195E-2</v>
      </c>
      <c r="AI6" s="64">
        <f t="shared" si="1"/>
        <v>-5.5558485766045294E-2</v>
      </c>
      <c r="AJ6" s="64">
        <f t="shared" si="2"/>
        <v>-7.5517429537525854E-2</v>
      </c>
      <c r="AK6" s="64">
        <f t="shared" si="3"/>
        <v>1.6070925928982967E-2</v>
      </c>
      <c r="AL6" s="64">
        <f t="shared" si="4"/>
        <v>-8.2869917446970323E-2</v>
      </c>
      <c r="AM6" s="64">
        <f t="shared" si="5"/>
        <v>-9.631796383958241E-2</v>
      </c>
      <c r="AN6" s="64">
        <f t="shared" si="6"/>
        <v>-6.5537957651785578E-2</v>
      </c>
      <c r="AO6" s="64">
        <f t="shared" si="7"/>
        <v>-4.3885907105758466E-2</v>
      </c>
      <c r="AP6" s="64">
        <f t="shared" si="8"/>
        <v>-2.0248199710097045E-2</v>
      </c>
      <c r="AQ6" s="64">
        <f t="shared" si="9"/>
        <v>-6.5647106758947055E-2</v>
      </c>
      <c r="AR6" s="64">
        <f t="shared" si="10"/>
        <v>-0.11479902929274273</v>
      </c>
      <c r="AS6" s="64">
        <f t="shared" si="11"/>
        <v>-4.1133945637251763E-2</v>
      </c>
      <c r="AU6" s="64">
        <f t="shared" si="12"/>
        <v>-3.7450143830901242E-2</v>
      </c>
      <c r="AV6" s="64">
        <f t="shared" si="13"/>
        <v>-3.5739875409887593E-2</v>
      </c>
      <c r="AW6" s="64">
        <f t="shared" si="14"/>
        <v>-7.0596145734416332E-2</v>
      </c>
      <c r="AX6" s="64">
        <f t="shared" si="15"/>
        <v>-4.3541140912867309E-2</v>
      </c>
    </row>
    <row r="7" spans="1:50" x14ac:dyDescent="0.2">
      <c r="A7" s="4">
        <v>5</v>
      </c>
      <c r="B7" s="6" t="s">
        <v>2</v>
      </c>
      <c r="C7" s="15"/>
      <c r="D7" s="15">
        <f>LN(H!D7/H!C7)</f>
        <v>-1.188848044533641E-2</v>
      </c>
      <c r="E7" s="15">
        <f>LN(H!E7/H!D7)</f>
        <v>5.7841362052709943E-3</v>
      </c>
      <c r="F7" s="15">
        <f>LN(H!F7/H!E7)</f>
        <v>9.7656811846796004E-2</v>
      </c>
      <c r="G7" s="15">
        <f>LN(H!G7/H!F7)</f>
        <v>-0.10282426345235041</v>
      </c>
      <c r="H7" s="15">
        <f>LN(H!H7/H!G7)</f>
        <v>-3.8041719952173751E-2</v>
      </c>
      <c r="I7" s="15">
        <f>LN(H!I7/H!H7)</f>
        <v>-1.6069857353334965E-2</v>
      </c>
      <c r="J7" s="15">
        <f>LN(H!J7/H!I7)</f>
        <v>-3.6778926469267691E-2</v>
      </c>
      <c r="K7" s="15">
        <f>LN(H!K7/H!J7)</f>
        <v>-0.17063303290437803</v>
      </c>
      <c r="L7" s="15">
        <f>LN(H!L7/H!K7)</f>
        <v>-1.7285530415061987E-3</v>
      </c>
      <c r="M7" s="15">
        <f>LN(H!M7/H!L7)</f>
        <v>-0.22773494983617393</v>
      </c>
      <c r="N7" s="15">
        <f>LN(H!N7/H!M7)</f>
        <v>-1.1279824696028253E-2</v>
      </c>
      <c r="O7" s="15">
        <f>LN(H!O7/H!N7)</f>
        <v>2.4144897472611529E-4</v>
      </c>
      <c r="P7" s="15">
        <f>LN(H!P7/H!O7)</f>
        <v>8.301777033841648E-3</v>
      </c>
      <c r="Q7" s="15">
        <f>LN(H!Q7/H!P7)</f>
        <v>-0.23435444562192026</v>
      </c>
      <c r="R7" s="15">
        <f>LN(H!R7/H!Q7)</f>
        <v>0.15891824115015946</v>
      </c>
      <c r="S7" s="15">
        <f>LN(H!S7/H!R7)</f>
        <v>-1.2661346747165625E-2</v>
      </c>
      <c r="T7" s="15">
        <f>LN(H!T7/H!S7)</f>
        <v>-0.14197097704390604</v>
      </c>
      <c r="U7" s="15">
        <f>LN(H!U7/H!T7)</f>
        <v>1.5609215442567579E-2</v>
      </c>
      <c r="V7" s="15">
        <f>LN(H!V7/H!U7)</f>
        <v>5.5150109880824796E-4</v>
      </c>
      <c r="W7" s="15">
        <f>LN(H!W7/H!V7)</f>
        <v>0.2515333883829996</v>
      </c>
      <c r="X7" s="15">
        <f>LN(H!X7/H!W7)</f>
        <v>-1.8687766633311696E-2</v>
      </c>
      <c r="Y7" s="15">
        <f>LN(H!Y7/H!X7)</f>
        <v>-0.24046579789947148</v>
      </c>
      <c r="Z7" s="15">
        <f>LN(H!Z7/H!Y7)</f>
        <v>0.19273489415794198</v>
      </c>
      <c r="AA7" s="15">
        <f>LN(H!AA7/H!Z7)</f>
        <v>-0.24061156077799897</v>
      </c>
      <c r="AB7" s="15">
        <f>LN(H!AB7/H!AA7)</f>
        <v>1.9040518740569209E-3</v>
      </c>
      <c r="AC7" s="15">
        <f>LN(H!AC7/H!AB7)</f>
        <v>-2.3321260690472179E-2</v>
      </c>
      <c r="AD7" s="15">
        <f>LN(H!AD7/H!AC7)</f>
        <v>1.3387837573984927E-2</v>
      </c>
      <c r="AE7" s="15">
        <f>LN(H!AE7/H!AD7)</f>
        <v>1.7918324909283322E-2</v>
      </c>
      <c r="AF7" s="15">
        <f>LN(H!AF7/H!AE7)</f>
        <v>1.0481377251976723E-2</v>
      </c>
      <c r="AH7" s="64">
        <f t="shared" si="0"/>
        <v>-1.0698978541158425E-2</v>
      </c>
      <c r="AI7" s="64">
        <f t="shared" si="1"/>
        <v>-8.9631057389470831E-2</v>
      </c>
      <c r="AJ7" s="64">
        <f t="shared" si="2"/>
        <v>-1.5910865042071731E-2</v>
      </c>
      <c r="AK7" s="64">
        <f t="shared" si="3"/>
        <v>2.1407072249431537E-2</v>
      </c>
      <c r="AL7" s="64">
        <f t="shared" si="4"/>
        <v>-6.1951934667188756E-2</v>
      </c>
      <c r="AM7" s="64">
        <f t="shared" si="5"/>
        <v>1.5653081241634125E-2</v>
      </c>
      <c r="AN7" s="64">
        <f t="shared" si="6"/>
        <v>-5.2770961215771274E-2</v>
      </c>
      <c r="AO7" s="64">
        <f t="shared" si="7"/>
        <v>-1.4284845800459816E-2</v>
      </c>
      <c r="AP7" s="64">
        <f t="shared" si="8"/>
        <v>-1.9933672377590431E-2</v>
      </c>
      <c r="AQ7" s="64">
        <f t="shared" si="9"/>
        <v>-7.1609603161367899E-2</v>
      </c>
      <c r="AR7" s="64">
        <f t="shared" si="10"/>
        <v>2.6616339309320229E-3</v>
      </c>
      <c r="AS7" s="64">
        <f t="shared" si="11"/>
        <v>-2.7874913128482323E-2</v>
      </c>
      <c r="AU7" s="64">
        <f t="shared" si="12"/>
        <v>-2.6505045614894501E-2</v>
      </c>
      <c r="AV7" s="64">
        <f t="shared" si="13"/>
        <v>-1.2379751719503158E-2</v>
      </c>
      <c r="AW7" s="64">
        <f t="shared" si="14"/>
        <v>4.6165697611931979E-3</v>
      </c>
      <c r="AX7" s="64">
        <f t="shared" si="15"/>
        <v>1.3929179911748324E-2</v>
      </c>
    </row>
    <row r="8" spans="1:50" x14ac:dyDescent="0.2">
      <c r="A8" s="4">
        <v>6</v>
      </c>
      <c r="B8" s="6" t="s">
        <v>42</v>
      </c>
      <c r="C8" s="15"/>
      <c r="D8" s="15">
        <f>LN(H!D8/H!C8)</f>
        <v>-1.8458819277328748E-2</v>
      </c>
      <c r="E8" s="15">
        <f>LN(H!E8/H!D8)</f>
        <v>-5.617573322983592E-3</v>
      </c>
      <c r="F8" s="15">
        <f>LN(H!F8/H!E8)</f>
        <v>-2.3358325852458742E-2</v>
      </c>
      <c r="G8" s="15">
        <f>LN(H!G8/H!F8)</f>
        <v>-3.1851412261214578E-3</v>
      </c>
      <c r="H8" s="15">
        <f>LN(H!H8/H!G8)</f>
        <v>-1.3675670561369434E-2</v>
      </c>
      <c r="I8" s="15">
        <f>LN(H!I8/H!H8)</f>
        <v>1.6669997729888211E-2</v>
      </c>
      <c r="J8" s="15">
        <f>LN(H!J8/H!I8)</f>
        <v>-2.797864249420369E-2</v>
      </c>
      <c r="K8" s="15">
        <f>LN(H!K8/H!J8)</f>
        <v>-7.1209322098662597E-3</v>
      </c>
      <c r="L8" s="15">
        <f>LN(H!L8/H!K8)</f>
        <v>-7.4921609861791898E-3</v>
      </c>
      <c r="M8" s="15">
        <f>LN(H!M8/H!L8)</f>
        <v>-2.379217043933169E-2</v>
      </c>
      <c r="N8" s="15">
        <f>LN(H!N8/H!M8)</f>
        <v>-9.837367395775249E-3</v>
      </c>
      <c r="O8" s="15">
        <f>LN(H!O8/H!N8)</f>
        <v>1.031699545799992E-2</v>
      </c>
      <c r="P8" s="15">
        <f>LN(H!P8/H!O8)</f>
        <v>-3.4487667386529003E-2</v>
      </c>
      <c r="Q8" s="15">
        <f>LN(H!Q8/H!P8)</f>
        <v>-6.7555017878781678E-3</v>
      </c>
      <c r="R8" s="15">
        <f>LN(H!R8/H!Q8)</f>
        <v>-4.9585426785182532E-2</v>
      </c>
      <c r="S8" s="15">
        <f>LN(H!S8/H!R8)</f>
        <v>5.3558571016231425E-2</v>
      </c>
      <c r="T8" s="15">
        <f>LN(H!T8/H!S8)</f>
        <v>-4.8454089362015553E-3</v>
      </c>
      <c r="U8" s="15">
        <f>LN(H!U8/H!T8)</f>
        <v>4.0343820546672529E-2</v>
      </c>
      <c r="V8" s="15">
        <f>LN(H!V8/H!U8)</f>
        <v>8.5160326614908619E-3</v>
      </c>
      <c r="W8" s="15">
        <f>LN(H!W8/H!V8)</f>
        <v>7.6714734125120521E-3</v>
      </c>
      <c r="X8" s="15">
        <f>LN(H!X8/H!W8)</f>
        <v>3.6103311229115927E-2</v>
      </c>
      <c r="Y8" s="15">
        <f>LN(H!Y8/H!X8)</f>
        <v>-1.7615003053159729E-3</v>
      </c>
      <c r="Z8" s="15">
        <f>LN(H!Z8/H!Y8)</f>
        <v>1.9984184338410756E-2</v>
      </c>
      <c r="AA8" s="15">
        <f>LN(H!AA8/H!Z8)</f>
        <v>-2.6129832832197104E-3</v>
      </c>
      <c r="AB8" s="15">
        <f>LN(H!AB8/H!AA8)</f>
        <v>-1.9618276908929588E-2</v>
      </c>
      <c r="AC8" s="15">
        <f>LN(H!AC8/H!AB8)</f>
        <v>-3.1754687255154415E-2</v>
      </c>
      <c r="AD8" s="15">
        <f>LN(H!AD8/H!AC8)</f>
        <v>3.4305437587253281E-3</v>
      </c>
      <c r="AE8" s="15">
        <f>LN(H!AE8/H!AD8)</f>
        <v>3.3070355549988863E-2</v>
      </c>
      <c r="AF8" s="15">
        <f>LN(H!AF8/H!AE8)</f>
        <v>2.4482409975379548E-2</v>
      </c>
      <c r="AH8" s="64">
        <f t="shared" si="0"/>
        <v>-5.8333426466090025E-3</v>
      </c>
      <c r="AI8" s="64">
        <f t="shared" si="1"/>
        <v>-1.5244254705071217E-2</v>
      </c>
      <c r="AJ8" s="64">
        <f t="shared" si="2"/>
        <v>-5.3906058970716719E-3</v>
      </c>
      <c r="AK8" s="64">
        <f t="shared" si="3"/>
        <v>1.7557845782717962E-2</v>
      </c>
      <c r="AL8" s="64">
        <f t="shared" si="4"/>
        <v>-7.1526526828417872E-3</v>
      </c>
      <c r="AM8" s="64">
        <f t="shared" si="5"/>
        <v>1.8250449654357095E-2</v>
      </c>
      <c r="AN8" s="64">
        <f t="shared" si="6"/>
        <v>-1.0317430301071443E-2</v>
      </c>
      <c r="AO8" s="64">
        <f t="shared" si="7"/>
        <v>7.3772387340079225E-3</v>
      </c>
      <c r="AP8" s="64">
        <f t="shared" si="8"/>
        <v>9.308961417170589E-3</v>
      </c>
      <c r="AQ8" s="64">
        <f t="shared" si="9"/>
        <v>-1.002144039763629E-3</v>
      </c>
      <c r="AR8" s="64">
        <f t="shared" si="10"/>
        <v>1.5820706845199248E-3</v>
      </c>
      <c r="AS8" s="64">
        <f t="shared" si="11"/>
        <v>-1.6227463494690518E-3</v>
      </c>
      <c r="AU8" s="64">
        <f t="shared" si="12"/>
        <v>-6.90419337867316E-4</v>
      </c>
      <c r="AV8" s="64">
        <f t="shared" si="13"/>
        <v>8.693021137190355E-3</v>
      </c>
      <c r="AW8" s="64">
        <f t="shared" si="14"/>
        <v>7.3071555072348306E-3</v>
      </c>
      <c r="AX8" s="64">
        <f t="shared" si="15"/>
        <v>2.0327769761364578E-2</v>
      </c>
    </row>
    <row r="9" spans="1:50" x14ac:dyDescent="0.2">
      <c r="A9" s="4">
        <v>7</v>
      </c>
      <c r="B9" s="6" t="s">
        <v>43</v>
      </c>
      <c r="C9" s="15"/>
      <c r="D9" s="15">
        <f>LN(H!D9/H!C9)</f>
        <v>-2.0891939654051225E-2</v>
      </c>
      <c r="E9" s="15">
        <f>LN(H!E9/H!D9)</f>
        <v>-3.7625749823235514E-3</v>
      </c>
      <c r="F9" s="15">
        <f>LN(H!F9/H!E9)</f>
        <v>-3.3808228194804703E-2</v>
      </c>
      <c r="G9" s="15">
        <f>LN(H!G9/H!F9)</f>
        <v>-2.5670522158460503E-2</v>
      </c>
      <c r="H9" s="15">
        <f>LN(H!H9/H!G9)</f>
        <v>-1.9056834817818419E-2</v>
      </c>
      <c r="I9" s="15">
        <f>LN(H!I9/H!H9)</f>
        <v>-2.9955109645308569E-3</v>
      </c>
      <c r="J9" s="15">
        <f>LN(H!J9/H!I9)</f>
        <v>-2.8968492497314299E-2</v>
      </c>
      <c r="K9" s="15">
        <f>LN(H!K9/H!J9)</f>
        <v>-2.139729500852491E-2</v>
      </c>
      <c r="L9" s="15">
        <f>LN(H!L9/H!K9)</f>
        <v>-5.1545835413443791E-2</v>
      </c>
      <c r="M9" s="15">
        <f>LN(H!M9/H!L9)</f>
        <v>-2.0428412073917542E-2</v>
      </c>
      <c r="N9" s="15">
        <f>LN(H!N9/H!M9)</f>
        <v>-1.8762365390698723E-2</v>
      </c>
      <c r="O9" s="15">
        <f>LN(H!O9/H!N9)</f>
        <v>-3.1285825516666828E-3</v>
      </c>
      <c r="P9" s="15">
        <f>LN(H!P9/H!O9)</f>
        <v>-3.6027261146876551E-2</v>
      </c>
      <c r="Q9" s="15">
        <f>LN(H!Q9/H!P9)</f>
        <v>-2.5411607593678571E-2</v>
      </c>
      <c r="R9" s="15">
        <f>LN(H!R9/H!Q9)</f>
        <v>-5.6790152302784877E-2</v>
      </c>
      <c r="S9" s="15">
        <f>LN(H!S9/H!R9)</f>
        <v>2.8537937543322414E-2</v>
      </c>
      <c r="T9" s="15">
        <f>LN(H!T9/H!S9)</f>
        <v>-9.611643501430242E-2</v>
      </c>
      <c r="U9" s="15">
        <f>LN(H!U9/H!T9)</f>
        <v>5.4899083773037899E-2</v>
      </c>
      <c r="V9" s="15">
        <f>LN(H!V9/H!U9)</f>
        <v>-5.8096806133060744E-2</v>
      </c>
      <c r="W9" s="15">
        <f>LN(H!W9/H!V9)</f>
        <v>-1.9578243752547093E-2</v>
      </c>
      <c r="X9" s="15">
        <f>LN(H!X9/H!W9)</f>
        <v>-5.9142470902067146E-3</v>
      </c>
      <c r="Y9" s="15">
        <f>LN(H!Y9/H!X9)</f>
        <v>-2.0587413271396484E-2</v>
      </c>
      <c r="Z9" s="15">
        <f>LN(H!Z9/H!Y9)</f>
        <v>-7.908784679069884E-3</v>
      </c>
      <c r="AA9" s="15">
        <f>LN(H!AA9/H!Z9)</f>
        <v>-1.9015841768360502E-2</v>
      </c>
      <c r="AB9" s="15">
        <f>LN(H!AB9/H!AA9)</f>
        <v>-1.5128512277912513E-2</v>
      </c>
      <c r="AC9" s="15">
        <f>LN(H!AC9/H!AB9)</f>
        <v>-7.7934975239456292E-2</v>
      </c>
      <c r="AD9" s="15">
        <f>LN(H!AD9/H!AC9)</f>
        <v>-8.2138697271965308E-3</v>
      </c>
      <c r="AE9" s="15">
        <f>LN(H!AE9/H!AD9)</f>
        <v>3.5856617283869942E-2</v>
      </c>
      <c r="AF9" s="15">
        <f>LN(H!AF9/H!AE9)</f>
        <v>3.1034487957892692E-2</v>
      </c>
      <c r="AH9" s="64">
        <f t="shared" si="0"/>
        <v>-1.7058734223587606E-2</v>
      </c>
      <c r="AI9" s="64">
        <f t="shared" si="1"/>
        <v>-2.8220480076779852E-2</v>
      </c>
      <c r="AJ9" s="64">
        <f t="shared" si="2"/>
        <v>-1.8563933210336853E-2</v>
      </c>
      <c r="AK9" s="64">
        <f t="shared" si="3"/>
        <v>-2.4961329643415815E-2</v>
      </c>
      <c r="AL9" s="64">
        <f t="shared" si="4"/>
        <v>-2.8115105447239129E-2</v>
      </c>
      <c r="AM9" s="64">
        <f t="shared" si="5"/>
        <v>1.3821373778336705E-2</v>
      </c>
      <c r="AN9" s="64">
        <f t="shared" si="6"/>
        <v>-2.3392206643558355E-2</v>
      </c>
      <c r="AO9" s="64">
        <f t="shared" si="7"/>
        <v>-1.9811618991383444E-2</v>
      </c>
      <c r="AP9" s="64">
        <f t="shared" si="8"/>
        <v>-2.0827466690424273E-2</v>
      </c>
      <c r="AQ9" s="64">
        <f t="shared" si="9"/>
        <v>-1.5660137999184844E-2</v>
      </c>
      <c r="AR9" s="64">
        <f t="shared" si="10"/>
        <v>-1.6764075894260957E-2</v>
      </c>
      <c r="AS9" s="64">
        <f t="shared" si="11"/>
        <v>-2.0627969090745289E-2</v>
      </c>
      <c r="AU9" s="64">
        <f t="shared" si="12"/>
        <v>-1.8782881339008219E-2</v>
      </c>
      <c r="AV9" s="64">
        <f t="shared" si="13"/>
        <v>-1.590037999528528E-2</v>
      </c>
      <c r="AW9" s="64">
        <f t="shared" si="14"/>
        <v>-4.8144349312225455E-3</v>
      </c>
      <c r="AX9" s="64">
        <f t="shared" si="15"/>
        <v>1.955907850485537E-2</v>
      </c>
    </row>
    <row r="10" spans="1:50" x14ac:dyDescent="0.2">
      <c r="A10" s="4">
        <v>8</v>
      </c>
      <c r="B10" s="6" t="s">
        <v>44</v>
      </c>
      <c r="C10" s="15"/>
      <c r="D10" s="15">
        <f>LN(H!D10/H!C10)</f>
        <v>-3.1438860470328012E-2</v>
      </c>
      <c r="E10" s="15">
        <f>LN(H!E10/H!D10)</f>
        <v>-7.3764417652465823E-3</v>
      </c>
      <c r="F10" s="15">
        <f>LN(H!F10/H!E10)</f>
        <v>-4.8179201169543835E-2</v>
      </c>
      <c r="G10" s="15">
        <f>LN(H!G10/H!F10)</f>
        <v>-1.2408783069442384E-2</v>
      </c>
      <c r="H10" s="15">
        <f>LN(H!H10/H!G10)</f>
        <v>-7.0722468404529309E-2</v>
      </c>
      <c r="I10" s="15">
        <f>LN(H!I10/H!H10)</f>
        <v>-3.8513447240299273E-2</v>
      </c>
      <c r="J10" s="15">
        <f>LN(H!J10/H!I10)</f>
        <v>-2.5157726162638998E-2</v>
      </c>
      <c r="K10" s="15">
        <f>LN(H!K10/H!J10)</f>
        <v>4.9140725586003632E-3</v>
      </c>
      <c r="L10" s="15">
        <f>LN(H!L10/H!K10)</f>
        <v>-5.7359034278284704E-2</v>
      </c>
      <c r="M10" s="15">
        <f>LN(H!M10/H!L10)</f>
        <v>1.3131590032354172E-2</v>
      </c>
      <c r="N10" s="15">
        <f>LN(H!N10/H!M10)</f>
        <v>4.7506140468828598E-3</v>
      </c>
      <c r="O10" s="15">
        <f>LN(H!O10/H!N10)</f>
        <v>1.5335461238923117E-2</v>
      </c>
      <c r="P10" s="15">
        <f>LN(H!P10/H!O10)</f>
        <v>-3.7721291675557288E-2</v>
      </c>
      <c r="Q10" s="15">
        <f>LN(H!Q10/H!P10)</f>
        <v>2.9125006263374078E-2</v>
      </c>
      <c r="R10" s="15">
        <f>LN(H!R10/H!Q10)</f>
        <v>-4.7832087150107699E-2</v>
      </c>
      <c r="S10" s="15">
        <f>LN(H!S10/H!R10)</f>
        <v>2.1084853449316151E-2</v>
      </c>
      <c r="T10" s="15">
        <f>LN(H!T10/H!S10)</f>
        <v>6.5071734547667015E-2</v>
      </c>
      <c r="U10" s="15">
        <f>LN(H!U10/H!T10)</f>
        <v>8.5227091713706904E-2</v>
      </c>
      <c r="V10" s="15">
        <f>LN(H!V10/H!U10)</f>
        <v>-8.7066312912601709E-2</v>
      </c>
      <c r="W10" s="15">
        <f>LN(H!W10/H!V10)</f>
        <v>-9.6546057757071185E-3</v>
      </c>
      <c r="X10" s="15">
        <f>LN(H!X10/H!W10)</f>
        <v>-1.1516529690931457E-2</v>
      </c>
      <c r="Y10" s="15">
        <f>LN(H!Y10/H!X10)</f>
        <v>-1.9477239090058062E-2</v>
      </c>
      <c r="Z10" s="15">
        <f>LN(H!Z10/H!Y10)</f>
        <v>-1.224295277851376E-2</v>
      </c>
      <c r="AA10" s="15">
        <f>LN(H!AA10/H!Z10)</f>
        <v>4.6508536785211674E-5</v>
      </c>
      <c r="AB10" s="15">
        <f>LN(H!AB10/H!AA10)</f>
        <v>-9.1262830049858613E-3</v>
      </c>
      <c r="AC10" s="15">
        <f>LN(H!AC10/H!AB10)</f>
        <v>-3.8608715042507749E-2</v>
      </c>
      <c r="AD10" s="15">
        <f>LN(H!AD10/H!AC10)</f>
        <v>3.278692504928872E-2</v>
      </c>
      <c r="AE10" s="15">
        <f>LN(H!AE10/H!AD10)</f>
        <v>5.4225514914893767E-2</v>
      </c>
      <c r="AF10" s="15">
        <f>LN(H!AF10/H!AE10)</f>
        <v>2.2703306180530274E-2</v>
      </c>
      <c r="AH10" s="64">
        <f t="shared" si="0"/>
        <v>-3.544006832981228E-2</v>
      </c>
      <c r="AI10" s="64">
        <f t="shared" si="1"/>
        <v>-1.1944096760617261E-2</v>
      </c>
      <c r="AJ10" s="64">
        <f t="shared" si="2"/>
        <v>-4.0016115748103273E-3</v>
      </c>
      <c r="AK10" s="64">
        <f t="shared" si="3"/>
        <v>8.4122755764267261E-3</v>
      </c>
      <c r="AL10" s="64">
        <f t="shared" si="4"/>
        <v>-1.5881736275856043E-2</v>
      </c>
      <c r="AM10" s="64">
        <f t="shared" si="5"/>
        <v>4.350621998209124E-2</v>
      </c>
      <c r="AN10" s="64">
        <f t="shared" si="6"/>
        <v>-7.9728541677137939E-3</v>
      </c>
      <c r="AO10" s="64">
        <f t="shared" si="7"/>
        <v>4.1387613722529918E-3</v>
      </c>
      <c r="AP10" s="64">
        <f t="shared" si="8"/>
        <v>1.4015683837346256E-4</v>
      </c>
      <c r="AQ10" s="64">
        <f t="shared" si="9"/>
        <v>-1.0199991584193116E-2</v>
      </c>
      <c r="AR10" s="64">
        <f t="shared" si="10"/>
        <v>1.6134574973891581E-2</v>
      </c>
      <c r="AS10" s="64">
        <f t="shared" si="11"/>
        <v>-7.6764350688579043E-3</v>
      </c>
      <c r="AU10" s="64">
        <f t="shared" si="12"/>
        <v>-6.5914443099511838E-3</v>
      </c>
      <c r="AV10" s="64">
        <f t="shared" si="13"/>
        <v>5.5668032805820129E-3</v>
      </c>
      <c r="AW10" s="64">
        <f t="shared" si="14"/>
        <v>1.7776757775551252E-2</v>
      </c>
      <c r="AX10" s="64">
        <f t="shared" si="15"/>
        <v>3.6571915381570917E-2</v>
      </c>
    </row>
    <row r="11" spans="1:50" x14ac:dyDescent="0.2">
      <c r="A11" s="4">
        <v>9</v>
      </c>
      <c r="B11" s="6" t="s">
        <v>45</v>
      </c>
      <c r="C11" s="15"/>
      <c r="D11" s="15">
        <f>LN(H!D11/H!C11)</f>
        <v>7.6580234909102403E-3</v>
      </c>
      <c r="E11" s="15">
        <f>LN(H!E11/H!D11)</f>
        <v>1.1145613837881912E-2</v>
      </c>
      <c r="F11" s="15">
        <f>LN(H!F11/H!E11)</f>
        <v>-3.7622763726171911E-2</v>
      </c>
      <c r="G11" s="15">
        <f>LN(H!G11/H!F11)</f>
        <v>-1.9954961501631598E-2</v>
      </c>
      <c r="H11" s="15">
        <f>LN(H!H11/H!G11)</f>
        <v>-4.0982073545526012E-3</v>
      </c>
      <c r="I11" s="15">
        <f>LN(H!I11/H!H11)</f>
        <v>8.5077920808454034E-3</v>
      </c>
      <c r="J11" s="15">
        <f>LN(H!J11/H!I11)</f>
        <v>-7.1620822064098245E-4</v>
      </c>
      <c r="K11" s="15">
        <f>LN(H!K11/H!J11)</f>
        <v>-2.2798771387450606E-4</v>
      </c>
      <c r="L11" s="15">
        <f>LN(H!L11/H!K11)</f>
        <v>-1.1332204754775844E-2</v>
      </c>
      <c r="M11" s="15">
        <f>LN(H!M11/H!L11)</f>
        <v>-2.8212237731790307E-3</v>
      </c>
      <c r="N11" s="15">
        <f>LN(H!N11/H!M11)</f>
        <v>-3.8442042334868691E-3</v>
      </c>
      <c r="O11" s="15">
        <f>LN(H!O11/H!N11)</f>
        <v>1.7170434838204848E-2</v>
      </c>
      <c r="P11" s="15">
        <f>LN(H!P11/H!O11)</f>
        <v>-3.1937239933363851E-2</v>
      </c>
      <c r="Q11" s="15">
        <f>LN(H!Q11/H!P11)</f>
        <v>-2.4039838820155736E-2</v>
      </c>
      <c r="R11" s="15">
        <f>LN(H!R11/H!Q11)</f>
        <v>-5.8979510106055885E-2</v>
      </c>
      <c r="S11" s="15">
        <f>LN(H!S11/H!R11)</f>
        <v>4.1153991036889222E-2</v>
      </c>
      <c r="T11" s="15">
        <f>LN(H!T11/H!S11)</f>
        <v>-4.7422248344126068E-2</v>
      </c>
      <c r="U11" s="15">
        <f>LN(H!U11/H!T11)</f>
        <v>5.1900494794380879E-2</v>
      </c>
      <c r="V11" s="15">
        <f>LN(H!V11/H!U11)</f>
        <v>-2.041211275837496E-2</v>
      </c>
      <c r="W11" s="15">
        <f>LN(H!W11/H!V11)</f>
        <v>4.1117049078918519E-3</v>
      </c>
      <c r="X11" s="15">
        <f>LN(H!X11/H!W11)</f>
        <v>-8.520978174534264E-3</v>
      </c>
      <c r="Y11" s="15">
        <f>LN(H!Y11/H!X11)</f>
        <v>9.1539175956690602E-3</v>
      </c>
      <c r="Z11" s="15">
        <f>LN(H!Z11/H!Y11)</f>
        <v>2.7835859762410525E-2</v>
      </c>
      <c r="AA11" s="15">
        <f>LN(H!AA11/H!Z11)</f>
        <v>-3.4180907847028165E-3</v>
      </c>
      <c r="AB11" s="15">
        <f>LN(H!AB11/H!AA11)</f>
        <v>-1.2269056526728135E-2</v>
      </c>
      <c r="AC11" s="15">
        <f>LN(H!AC11/H!AB11)</f>
        <v>-5.8717130009362392E-2</v>
      </c>
      <c r="AD11" s="15">
        <f>LN(H!AD11/H!AC11)</f>
        <v>-2.4922026825353041E-3</v>
      </c>
      <c r="AE11" s="15">
        <f>LN(H!AE11/H!AD11)</f>
        <v>2.9585934323421985E-2</v>
      </c>
      <c r="AF11" s="15">
        <f>LN(H!AF11/H!AE11)</f>
        <v>2.9419956227663274E-2</v>
      </c>
      <c r="AH11" s="64">
        <f t="shared" si="0"/>
        <v>-8.4045053327257598E-3</v>
      </c>
      <c r="AI11" s="64">
        <f t="shared" si="1"/>
        <v>-3.788365739191446E-3</v>
      </c>
      <c r="AJ11" s="64">
        <f t="shared" si="2"/>
        <v>-1.1326432596896282E-2</v>
      </c>
      <c r="AK11" s="64">
        <f t="shared" si="3"/>
        <v>-4.0686279149525122E-3</v>
      </c>
      <c r="AL11" s="64">
        <f t="shared" si="4"/>
        <v>-7.4828999925427523E-3</v>
      </c>
      <c r="AM11" s="64">
        <f t="shared" si="5"/>
        <v>1.354686582044334E-2</v>
      </c>
      <c r="AN11" s="64">
        <f t="shared" si="6"/>
        <v>-7.5573991680438629E-3</v>
      </c>
      <c r="AO11" s="64">
        <f t="shared" si="7"/>
        <v>-2.5553256580491367E-3</v>
      </c>
      <c r="AP11" s="64">
        <f t="shared" si="8"/>
        <v>1.066100524317858E-4</v>
      </c>
      <c r="AQ11" s="64">
        <f t="shared" si="9"/>
        <v>5.3256575116621581E-3</v>
      </c>
      <c r="AR11" s="64">
        <f t="shared" si="10"/>
        <v>-1.0541132789491904E-2</v>
      </c>
      <c r="AS11" s="64">
        <f t="shared" si="11"/>
        <v>-5.4911268978021129E-3</v>
      </c>
      <c r="AU11" s="64">
        <f t="shared" si="12"/>
        <v>-4.2443025004640636E-3</v>
      </c>
      <c r="AV11" s="64">
        <f t="shared" si="13"/>
        <v>-9.5688589917412753E-5</v>
      </c>
      <c r="AW11" s="64">
        <f t="shared" si="14"/>
        <v>-5.508605352031095E-4</v>
      </c>
      <c r="AX11" s="64">
        <f t="shared" si="15"/>
        <v>1.8837895956183317E-2</v>
      </c>
    </row>
    <row r="12" spans="1:50" x14ac:dyDescent="0.2">
      <c r="A12" s="4">
        <v>10</v>
      </c>
      <c r="B12" s="6" t="s">
        <v>46</v>
      </c>
      <c r="C12" s="15"/>
      <c r="D12" s="15">
        <f>LN(H!D12/H!C12)</f>
        <v>1.2222280761596314E-2</v>
      </c>
      <c r="E12" s="15">
        <f>LN(H!E12/H!D12)</f>
        <v>-1.2159306587772714E-2</v>
      </c>
      <c r="F12" s="15">
        <f>LN(H!F12/H!E12)</f>
        <v>1.0474679195860322E-3</v>
      </c>
      <c r="G12" s="15">
        <f>LN(H!G12/H!F12)</f>
        <v>-3.563819819771219E-2</v>
      </c>
      <c r="H12" s="15">
        <f>LN(H!H12/H!G12)</f>
        <v>-2.7906316029248195E-2</v>
      </c>
      <c r="I12" s="15">
        <f>LN(H!I12/H!H12)</f>
        <v>-1.5762724146083415E-2</v>
      </c>
      <c r="J12" s="15">
        <f>LN(H!J12/H!I12)</f>
        <v>1.041789649813326E-4</v>
      </c>
      <c r="K12" s="15">
        <f>LN(H!K12/H!J12)</f>
        <v>-1.1971320320187016E-2</v>
      </c>
      <c r="L12" s="15">
        <f>LN(H!L12/H!K12)</f>
        <v>-5.1218494676040532E-2</v>
      </c>
      <c r="M12" s="15">
        <f>LN(H!M12/H!L12)</f>
        <v>-2.3775217954287744E-2</v>
      </c>
      <c r="N12" s="15">
        <f>LN(H!N12/H!M12)</f>
        <v>-1.4806829191845809E-2</v>
      </c>
      <c r="O12" s="15">
        <f>LN(H!O12/H!N12)</f>
        <v>1.2187994710142447E-2</v>
      </c>
      <c r="P12" s="15">
        <f>LN(H!P12/H!O12)</f>
        <v>-1.3278088223885915E-2</v>
      </c>
      <c r="Q12" s="15">
        <f>LN(H!Q12/H!P12)</f>
        <v>1.2201092191306839E-2</v>
      </c>
      <c r="R12" s="15">
        <f>LN(H!R12/H!Q12)</f>
        <v>-5.0680736345837606E-2</v>
      </c>
      <c r="S12" s="15">
        <f>LN(H!S12/H!R12)</f>
        <v>2.407351932230848E-2</v>
      </c>
      <c r="T12" s="15">
        <f>LN(H!T12/H!S12)</f>
        <v>-8.1949252431219553E-3</v>
      </c>
      <c r="U12" s="15">
        <f>LN(H!U12/H!T12)</f>
        <v>4.9679686100459884E-2</v>
      </c>
      <c r="V12" s="15">
        <f>LN(H!V12/H!U12)</f>
        <v>-4.891088866162261E-2</v>
      </c>
      <c r="W12" s="15">
        <f>LN(H!W12/H!V12)</f>
        <v>5.6509421305431856E-3</v>
      </c>
      <c r="X12" s="15">
        <f>LN(H!X12/H!W12)</f>
        <v>6.9858934809071812E-3</v>
      </c>
      <c r="Y12" s="15">
        <f>LN(H!Y12/H!X12)</f>
        <v>-1.8152287437554062E-2</v>
      </c>
      <c r="Z12" s="15">
        <f>LN(H!Z12/H!Y12)</f>
        <v>2.2044625116025684E-2</v>
      </c>
      <c r="AA12" s="15">
        <f>LN(H!AA12/H!Z12)</f>
        <v>-1.0044729018803392E-2</v>
      </c>
      <c r="AB12" s="15">
        <f>LN(H!AB12/H!AA12)</f>
        <v>-1.8025783841821751E-2</v>
      </c>
      <c r="AC12" s="15">
        <f>LN(H!AC12/H!AB12)</f>
        <v>-5.6367314864880849E-2</v>
      </c>
      <c r="AD12" s="15">
        <f>LN(H!AD12/H!AC12)</f>
        <v>3.2750807785651551E-2</v>
      </c>
      <c r="AE12" s="15">
        <f>LN(H!AE12/H!AD12)</f>
        <v>2.0771364809551975E-2</v>
      </c>
      <c r="AF12" s="15">
        <f>LN(H!AF12/H!AE12)</f>
        <v>2.3653975203851332E-2</v>
      </c>
      <c r="AH12" s="64">
        <f t="shared" si="0"/>
        <v>-1.80838154082461E-2</v>
      </c>
      <c r="AI12" s="64">
        <f t="shared" si="1"/>
        <v>-2.0333536635475956E-2</v>
      </c>
      <c r="AJ12" s="64">
        <f t="shared" si="2"/>
        <v>-3.0992436691931512E-3</v>
      </c>
      <c r="AK12" s="64">
        <f t="shared" si="3"/>
        <v>1.0421415614331377E-3</v>
      </c>
      <c r="AL12" s="64">
        <f t="shared" si="4"/>
        <v>-1.6109098009406873E-2</v>
      </c>
      <c r="AM12" s="64">
        <f t="shared" si="5"/>
        <v>2.6761086297601763E-2</v>
      </c>
      <c r="AN12" s="64">
        <f t="shared" si="6"/>
        <v>-1.1716390152334551E-2</v>
      </c>
      <c r="AO12" s="64">
        <f t="shared" si="7"/>
        <v>-1.8177174703887633E-3</v>
      </c>
      <c r="AP12" s="64">
        <f t="shared" si="8"/>
        <v>-2.1074963749986484E-3</v>
      </c>
      <c r="AQ12" s="64">
        <f t="shared" si="9"/>
        <v>-6.0445437955383803E-3</v>
      </c>
      <c r="AR12" s="64">
        <f t="shared" si="10"/>
        <v>-9.4838075655910797E-4</v>
      </c>
      <c r="AS12" s="64">
        <f t="shared" si="11"/>
        <v>-8.496132896638562E-3</v>
      </c>
      <c r="AU12" s="64">
        <f t="shared" si="12"/>
        <v>-7.3479147501924946E-3</v>
      </c>
      <c r="AV12" s="64">
        <f t="shared" si="13"/>
        <v>1.4164350455278264E-4</v>
      </c>
      <c r="AW12" s="64">
        <f t="shared" si="14"/>
        <v>5.2022082335435021E-3</v>
      </c>
      <c r="AX12" s="64">
        <f t="shared" si="15"/>
        <v>2.5725382599684949E-2</v>
      </c>
    </row>
    <row r="13" spans="1:50" x14ac:dyDescent="0.2">
      <c r="A13" s="4">
        <v>11</v>
      </c>
      <c r="B13" s="6" t="s">
        <v>47</v>
      </c>
      <c r="C13" s="15"/>
      <c r="D13" s="15">
        <f>LN(H!D13/H!C13)</f>
        <v>-4.3518479636624072E-2</v>
      </c>
      <c r="E13" s="15">
        <f>LN(H!E13/H!D13)</f>
        <v>3.8068722034764517E-2</v>
      </c>
      <c r="F13" s="15">
        <f>LN(H!F13/H!E13)</f>
        <v>-1.0474206895871807E-2</v>
      </c>
      <c r="G13" s="15">
        <f>LN(H!G13/H!F13)</f>
        <v>2.3774566529341526E-2</v>
      </c>
      <c r="H13" s="15">
        <f>LN(H!H13/H!G13)</f>
        <v>1.2750705790718813E-2</v>
      </c>
      <c r="I13" s="15">
        <f>LN(H!I13/H!H13)</f>
        <v>1.8051898866064422E-2</v>
      </c>
      <c r="J13" s="15">
        <f>LN(H!J13/H!I13)</f>
        <v>-3.4071021149585455E-2</v>
      </c>
      <c r="K13" s="15">
        <f>LN(H!K13/H!J13)</f>
        <v>4.0355726033188804E-3</v>
      </c>
      <c r="L13" s="15">
        <f>LN(H!L13/H!K13)</f>
        <v>-3.1861077663545533E-2</v>
      </c>
      <c r="M13" s="15">
        <f>LN(H!M13/H!L13)</f>
        <v>-1.1323990566508816E-2</v>
      </c>
      <c r="N13" s="15">
        <f>LN(H!N13/H!M13)</f>
        <v>-1.3695795798789179E-2</v>
      </c>
      <c r="O13" s="15">
        <f>LN(H!O13/H!N13)</f>
        <v>2.6277522528740237E-2</v>
      </c>
      <c r="P13" s="15">
        <f>LN(H!P13/H!O13)</f>
        <v>3.8859386596802076E-2</v>
      </c>
      <c r="Q13" s="15">
        <f>LN(H!Q13/H!P13)</f>
        <v>1.1981443450644107E-2</v>
      </c>
      <c r="R13" s="15">
        <f>LN(H!R13/H!Q13)</f>
        <v>-1.1691411055323227E-2</v>
      </c>
      <c r="S13" s="15">
        <f>LN(H!S13/H!R13)</f>
        <v>1.1773956109336419E-2</v>
      </c>
      <c r="T13" s="15">
        <f>LN(H!T13/H!S13)</f>
        <v>6.2666258304015163E-3</v>
      </c>
      <c r="U13" s="15">
        <f>LN(H!U13/H!T13)</f>
        <v>5.9935517139972656E-3</v>
      </c>
      <c r="V13" s="15">
        <f>LN(H!V13/H!U13)</f>
        <v>-6.6866351053684284E-2</v>
      </c>
      <c r="W13" s="15">
        <f>LN(H!W13/H!V13)</f>
        <v>-2.5381554987395787E-2</v>
      </c>
      <c r="X13" s="15">
        <f>LN(H!X13/H!W13)</f>
        <v>6.0682478517578679E-2</v>
      </c>
      <c r="Y13" s="15">
        <f>LN(H!Y13/H!X13)</f>
        <v>-2.8407127880343452E-2</v>
      </c>
      <c r="Z13" s="15">
        <f>LN(H!Z13/H!Y13)</f>
        <v>-1.2697888207073934E-2</v>
      </c>
      <c r="AA13" s="15">
        <f>LN(H!AA13/H!Z13)</f>
        <v>-1.6327943654857499E-2</v>
      </c>
      <c r="AB13" s="15">
        <f>LN(H!AB13/H!AA13)</f>
        <v>-4.2662884982390481E-3</v>
      </c>
      <c r="AC13" s="15">
        <f>LN(H!AC13/H!AB13)</f>
        <v>2.7706163081125602E-2</v>
      </c>
      <c r="AD13" s="15">
        <f>LN(H!AD13/H!AC13)</f>
        <v>2.3227242848864297E-2</v>
      </c>
      <c r="AE13" s="15">
        <f>LN(H!AE13/H!AD13)</f>
        <v>1.8545872514293914E-2</v>
      </c>
      <c r="AF13" s="15">
        <f>LN(H!AF13/H!AE13)</f>
        <v>3.7877797615356569E-2</v>
      </c>
      <c r="AH13" s="64">
        <f t="shared" si="0"/>
        <v>1.6434337265003495E-2</v>
      </c>
      <c r="AI13" s="64">
        <f t="shared" si="1"/>
        <v>-1.7383262515022022E-2</v>
      </c>
      <c r="AJ13" s="64">
        <f t="shared" si="2"/>
        <v>1.5440179526039923E-2</v>
      </c>
      <c r="AK13" s="64">
        <f t="shared" si="3"/>
        <v>-3.8610499958205216E-3</v>
      </c>
      <c r="AL13" s="64">
        <f t="shared" si="4"/>
        <v>-6.7986170318776653E-3</v>
      </c>
      <c r="AM13" s="64">
        <f t="shared" si="5"/>
        <v>2.0886557681579106E-2</v>
      </c>
      <c r="AN13" s="64">
        <f t="shared" si="6"/>
        <v>-9.715414944910497E-4</v>
      </c>
      <c r="AO13" s="64">
        <f t="shared" si="7"/>
        <v>-9.6043498127772761E-4</v>
      </c>
      <c r="AP13" s="64">
        <f t="shared" si="8"/>
        <v>-9.0004998021796165E-3</v>
      </c>
      <c r="AQ13" s="64">
        <f t="shared" si="9"/>
        <v>-1.5424812060128483E-2</v>
      </c>
      <c r="AR13" s="64">
        <f t="shared" si="10"/>
        <v>2.3159759481427938E-2</v>
      </c>
      <c r="AS13" s="64">
        <f t="shared" si="11"/>
        <v>2.2567056149916387E-3</v>
      </c>
      <c r="AU13" s="64">
        <f t="shared" si="12"/>
        <v>3.5288874721475286E-3</v>
      </c>
      <c r="AV13" s="64">
        <f t="shared" si="13"/>
        <v>2.0271213723095259E-3</v>
      </c>
      <c r="AW13" s="64">
        <f t="shared" si="14"/>
        <v>2.6839269014910093E-2</v>
      </c>
      <c r="AX13" s="64">
        <f t="shared" si="15"/>
        <v>2.6550304326171597E-2</v>
      </c>
    </row>
    <row r="14" spans="1:50" x14ac:dyDescent="0.2">
      <c r="A14" s="4">
        <v>12</v>
      </c>
      <c r="B14" s="6" t="s">
        <v>48</v>
      </c>
      <c r="C14" s="15"/>
      <c r="D14" s="15">
        <f>LN(H!D14/H!C14)</f>
        <v>-5.3708616858745298E-2</v>
      </c>
      <c r="E14" s="15">
        <f>LN(H!E14/H!D14)</f>
        <v>-1.2212116146562927E-2</v>
      </c>
      <c r="F14" s="15">
        <f>LN(H!F14/H!E14)</f>
        <v>2.2112189848172139E-3</v>
      </c>
      <c r="G14" s="15">
        <f>LN(H!G14/H!F14)</f>
        <v>-4.6041396814513524E-2</v>
      </c>
      <c r="H14" s="15">
        <f>LN(H!H14/H!G14)</f>
        <v>1.7846758346494736E-2</v>
      </c>
      <c r="I14" s="15">
        <f>LN(H!I14/H!H14)</f>
        <v>3.6808444281104961E-2</v>
      </c>
      <c r="J14" s="15">
        <f>LN(H!J14/H!I14)</f>
        <v>-8.4328113977689342E-2</v>
      </c>
      <c r="K14" s="15">
        <f>LN(H!K14/H!J14)</f>
        <v>-6.754531746184976E-2</v>
      </c>
      <c r="L14" s="15">
        <f>LN(H!L14/H!K14)</f>
        <v>-4.8891388064872622E-2</v>
      </c>
      <c r="M14" s="15">
        <f>LN(H!M14/H!L14)</f>
        <v>-8.0431344160740062E-2</v>
      </c>
      <c r="N14" s="15">
        <f>LN(H!N14/H!M14)</f>
        <v>-0.23893641692302942</v>
      </c>
      <c r="O14" s="15">
        <f>LN(H!O14/H!N14)</f>
        <v>-0.10134821540331612</v>
      </c>
      <c r="P14" s="15">
        <f>LN(H!P14/H!O14)</f>
        <v>-8.3735021543596022E-2</v>
      </c>
      <c r="Q14" s="15">
        <f>LN(H!Q14/H!P14)</f>
        <v>-0.26072698724605542</v>
      </c>
      <c r="R14" s="15">
        <f>LN(H!R14/H!Q14)</f>
        <v>-0.27212995080141561</v>
      </c>
      <c r="S14" s="15">
        <f>LN(H!S14/H!R14)</f>
        <v>-4.7236021933345883E-2</v>
      </c>
      <c r="T14" s="15">
        <f>LN(H!T14/H!S14)</f>
        <v>-5.3171788554312968E-2</v>
      </c>
      <c r="U14" s="15">
        <f>LN(H!U14/H!T14)</f>
        <v>2.975179333082003E-2</v>
      </c>
      <c r="V14" s="15">
        <f>LN(H!V14/H!U14)</f>
        <v>-0.12055193596667758</v>
      </c>
      <c r="W14" s="15">
        <f>LN(H!W14/H!V14)</f>
        <v>-3.8826178948192982E-3</v>
      </c>
      <c r="X14" s="15">
        <f>LN(H!X14/H!W14)</f>
        <v>-0.18486059845120861</v>
      </c>
      <c r="Y14" s="15">
        <f>LN(H!Y14/H!X14)</f>
        <v>-0.12837937054120482</v>
      </c>
      <c r="Z14" s="15">
        <f>LN(H!Z14/H!Y14)</f>
        <v>1.9992056835007339E-3</v>
      </c>
      <c r="AA14" s="15">
        <f>LN(H!AA14/H!Z14)</f>
        <v>-2.2007061975482518E-3</v>
      </c>
      <c r="AB14" s="15">
        <f>LN(H!AB14/H!AA14)</f>
        <v>-8.5511852926184212E-2</v>
      </c>
      <c r="AC14" s="15">
        <f>LN(H!AC14/H!AB14)</f>
        <v>-5.1054069096518988E-2</v>
      </c>
      <c r="AD14" s="15">
        <f>LN(H!AD14/H!AC14)</f>
        <v>-0.16373555374839985</v>
      </c>
      <c r="AE14" s="15">
        <f>LN(H!AE14/H!AD14)</f>
        <v>-0.15482903831634193</v>
      </c>
      <c r="AF14" s="15">
        <f>LN(H!AF14/H!AE14)</f>
        <v>9.0575879817334278E-3</v>
      </c>
      <c r="AH14" s="64">
        <f t="shared" si="0"/>
        <v>-2.7741826973190639E-4</v>
      </c>
      <c r="AI14" s="64">
        <f t="shared" si="1"/>
        <v>-0.10402651611763622</v>
      </c>
      <c r="AJ14" s="64">
        <f t="shared" si="2"/>
        <v>-0.15303523938554581</v>
      </c>
      <c r="AK14" s="64">
        <f t="shared" si="3"/>
        <v>-6.6543029507239698E-2</v>
      </c>
      <c r="AL14" s="64">
        <f t="shared" si="4"/>
        <v>-5.3029358615591105E-2</v>
      </c>
      <c r="AM14" s="64">
        <f t="shared" si="5"/>
        <v>-0.15928229603237087</v>
      </c>
      <c r="AN14" s="64">
        <f t="shared" si="6"/>
        <v>-0.12853087775159103</v>
      </c>
      <c r="AO14" s="64">
        <f t="shared" si="7"/>
        <v>-7.6368877723241316E-2</v>
      </c>
      <c r="AP14" s="64">
        <f t="shared" si="8"/>
        <v>-6.0756430168626113E-2</v>
      </c>
      <c r="AQ14" s="64">
        <f t="shared" si="9"/>
        <v>-5.3523180995359139E-2</v>
      </c>
      <c r="AR14" s="64">
        <f t="shared" si="10"/>
        <v>-0.12320622038708691</v>
      </c>
      <c r="AS14" s="64">
        <f t="shared" si="11"/>
        <v>-8.1597125983091323E-2</v>
      </c>
      <c r="AU14" s="64">
        <f t="shared" si="12"/>
        <v>-7.8359457627204726E-2</v>
      </c>
      <c r="AV14" s="64">
        <f t="shared" si="13"/>
        <v>-6.9797611130550954E-2</v>
      </c>
      <c r="AW14" s="64">
        <f t="shared" si="14"/>
        <v>-9.0140268294881823E-2</v>
      </c>
      <c r="AX14" s="64">
        <f t="shared" si="15"/>
        <v>-0.10316900136100277</v>
      </c>
    </row>
    <row r="15" spans="1:50" x14ac:dyDescent="0.2">
      <c r="A15" s="4">
        <v>13</v>
      </c>
      <c r="B15" s="6" t="s">
        <v>49</v>
      </c>
      <c r="C15" s="15"/>
      <c r="D15" s="15">
        <f>LN(H!D15/H!C15)</f>
        <v>-7.8736232310486653E-2</v>
      </c>
      <c r="E15" s="15">
        <f>LN(H!E15/H!D15)</f>
        <v>-4.2353358293676285E-2</v>
      </c>
      <c r="F15" s="15">
        <f>LN(H!F15/H!E15)</f>
        <v>-6.9614407245179408E-2</v>
      </c>
      <c r="G15" s="15">
        <f>LN(H!G15/H!F15)</f>
        <v>-0.12148123139585815</v>
      </c>
      <c r="H15" s="15">
        <f>LN(H!H15/H!G15)</f>
        <v>-8.0391388020980725E-2</v>
      </c>
      <c r="I15" s="15">
        <f>LN(H!I15/H!H15)</f>
        <v>-9.8738549318440366E-2</v>
      </c>
      <c r="J15" s="15">
        <f>LN(H!J15/H!I15)</f>
        <v>-9.1443570703204524E-2</v>
      </c>
      <c r="K15" s="15">
        <f>LN(H!K15/H!J15)</f>
        <v>-0.10734670280297047</v>
      </c>
      <c r="L15" s="15">
        <f>LN(H!L15/H!K15)</f>
        <v>-6.4544682112696608E-2</v>
      </c>
      <c r="M15" s="15">
        <f>LN(H!M15/H!L15)</f>
        <v>-7.7502628270662996E-2</v>
      </c>
      <c r="N15" s="15">
        <f>LN(H!N15/H!M15)</f>
        <v>-7.4081438560613944E-2</v>
      </c>
      <c r="O15" s="15">
        <f>LN(H!O15/H!N15)</f>
        <v>1.0878267184646557E-2</v>
      </c>
      <c r="P15" s="15">
        <f>LN(H!P15/H!O15)</f>
        <v>-4.6097802901649935E-2</v>
      </c>
      <c r="Q15" s="15">
        <f>LN(H!Q15/H!P15)</f>
        <v>-7.1263951586386182E-2</v>
      </c>
      <c r="R15" s="15">
        <f>LN(H!R15/H!Q15)</f>
        <v>-0.13969960308842672</v>
      </c>
      <c r="S15" s="15">
        <f>LN(H!S15/H!R15)</f>
        <v>-1.3112687618450884E-2</v>
      </c>
      <c r="T15" s="15">
        <f>LN(H!T15/H!S15)</f>
        <v>-1.2376285387529421E-2</v>
      </c>
      <c r="U15" s="15">
        <f>LN(H!U15/H!T15)</f>
        <v>-5.2834950395694736E-3</v>
      </c>
      <c r="V15" s="15">
        <f>LN(H!V15/H!U15)</f>
        <v>-7.6596201623348084E-2</v>
      </c>
      <c r="W15" s="15">
        <f>LN(H!W15/H!V15)</f>
        <v>-3.8893353416389082E-2</v>
      </c>
      <c r="X15" s="15">
        <f>LN(H!X15/H!W15)</f>
        <v>-5.9559143303248255E-2</v>
      </c>
      <c r="Y15" s="15">
        <f>LN(H!Y15/H!X15)</f>
        <v>7.4726312574944212E-3</v>
      </c>
      <c r="Z15" s="15">
        <f>LN(H!Z15/H!Y15)</f>
        <v>-1.8683500697021214E-2</v>
      </c>
      <c r="AA15" s="15">
        <f>LN(H!AA15/H!Z15)</f>
        <v>-2.7182143653943551E-2</v>
      </c>
      <c r="AB15" s="15">
        <f>LN(H!AB15/H!AA15)</f>
        <v>-3.7520064851261241E-2</v>
      </c>
      <c r="AC15" s="15">
        <f>LN(H!AC15/H!AB15)</f>
        <v>-0.15984818148096597</v>
      </c>
      <c r="AD15" s="15">
        <f>LN(H!AD15/H!AC15)</f>
        <v>1.438697451220384E-2</v>
      </c>
      <c r="AE15" s="15">
        <f>LN(H!AE15/H!AD15)</f>
        <v>4.5829055372761565E-2</v>
      </c>
      <c r="AF15" s="15">
        <f>LN(H!AF15/H!AE15)</f>
        <v>1.7974001218143784E-2</v>
      </c>
      <c r="AH15" s="64">
        <f t="shared" si="0"/>
        <v>-8.2515786854826995E-2</v>
      </c>
      <c r="AI15" s="64">
        <f t="shared" si="1"/>
        <v>-8.2983804490029706E-2</v>
      </c>
      <c r="AJ15" s="64">
        <f t="shared" si="2"/>
        <v>-5.1859155602053432E-2</v>
      </c>
      <c r="AK15" s="64">
        <f t="shared" si="3"/>
        <v>-3.8541695754016857E-2</v>
      </c>
      <c r="AL15" s="64">
        <f t="shared" si="4"/>
        <v>-4.7152251885139509E-2</v>
      </c>
      <c r="AM15" s="64">
        <f t="shared" si="5"/>
        <v>3.0108014942482702E-2</v>
      </c>
      <c r="AN15" s="64">
        <f t="shared" si="6"/>
        <v>-6.7421480046041565E-2</v>
      </c>
      <c r="AO15" s="64">
        <f t="shared" si="7"/>
        <v>-3.0687809025901371E-2</v>
      </c>
      <c r="AP15" s="64">
        <f t="shared" si="8"/>
        <v>-2.9846839634979541E-2</v>
      </c>
      <c r="AQ15" s="64">
        <f t="shared" si="9"/>
        <v>-1.8978269486182898E-2</v>
      </c>
      <c r="AR15" s="64">
        <f t="shared" si="10"/>
        <v>-3.3210717198666855E-2</v>
      </c>
      <c r="AS15" s="64">
        <f t="shared" si="11"/>
        <v>-5.3890646038717301E-2</v>
      </c>
      <c r="AU15" s="64">
        <f t="shared" si="12"/>
        <v>-5.1324051493829403E-2</v>
      </c>
      <c r="AV15" s="64">
        <f t="shared" si="13"/>
        <v>-2.694459285328251E-2</v>
      </c>
      <c r="AW15" s="64">
        <f t="shared" si="14"/>
        <v>-2.0414537594464197E-2</v>
      </c>
      <c r="AX15" s="64">
        <f t="shared" si="15"/>
        <v>2.6063343701036395E-2</v>
      </c>
    </row>
    <row r="16" spans="1:50" x14ac:dyDescent="0.2">
      <c r="A16" s="4">
        <v>14</v>
      </c>
      <c r="B16" s="6" t="s">
        <v>50</v>
      </c>
      <c r="C16" s="15"/>
      <c r="D16" s="15">
        <f>LN(H!D16/H!C16)</f>
        <v>-8.8093563497153179E-2</v>
      </c>
      <c r="E16" s="15">
        <f>LN(H!E16/H!D16)</f>
        <v>-1.7061272033651195E-2</v>
      </c>
      <c r="F16" s="15">
        <f>LN(H!F16/H!E16)</f>
        <v>-1.7834952882409029E-2</v>
      </c>
      <c r="G16" s="15">
        <f>LN(H!G16/H!F16)</f>
        <v>-7.274911514335991E-2</v>
      </c>
      <c r="H16" s="15">
        <f>LN(H!H16/H!G16)</f>
        <v>4.306831885941035E-2</v>
      </c>
      <c r="I16" s="15">
        <f>LN(H!I16/H!H16)</f>
        <v>-1.7280935372529446E-2</v>
      </c>
      <c r="J16" s="15">
        <f>LN(H!J16/H!I16)</f>
        <v>-0.12347402210657379</v>
      </c>
      <c r="K16" s="15">
        <f>LN(H!K16/H!J16)</f>
        <v>-4.9587437773421145E-2</v>
      </c>
      <c r="L16" s="15">
        <f>LN(H!L16/H!K16)</f>
        <v>-0.32728471399115133</v>
      </c>
      <c r="M16" s="15">
        <f>LN(H!M16/H!L16)</f>
        <v>-0.17590823277478132</v>
      </c>
      <c r="N16" s="15">
        <f>LN(H!N16/H!M16)</f>
        <v>-0.17276883753468836</v>
      </c>
      <c r="O16" s="15">
        <f>LN(H!O16/H!N16)</f>
        <v>2.1450010384521555E-2</v>
      </c>
      <c r="P16" s="15">
        <f>LN(H!P16/H!O16)</f>
        <v>-0.20772480496605111</v>
      </c>
      <c r="Q16" s="15">
        <f>LN(H!Q16/H!P16)</f>
        <v>4.6551430559222819E-2</v>
      </c>
      <c r="R16" s="15">
        <f>LN(H!R16/H!Q16)</f>
        <v>-6.4276831816502025E-2</v>
      </c>
      <c r="S16" s="15">
        <f>LN(H!S16/H!R16)</f>
        <v>-9.9508693192539105E-2</v>
      </c>
      <c r="T16" s="15">
        <f>LN(H!T16/H!S16)</f>
        <v>5.3212013588770278E-2</v>
      </c>
      <c r="U16" s="15">
        <f>LN(H!U16/H!T16)</f>
        <v>0.16731737940878053</v>
      </c>
      <c r="V16" s="15">
        <f>LN(H!V16/H!U16)</f>
        <v>-4.1606656058602594E-2</v>
      </c>
      <c r="W16" s="15">
        <f>LN(H!W16/H!V16)</f>
        <v>-0.27635224594273461</v>
      </c>
      <c r="X16" s="15">
        <f>LN(H!X16/H!W16)</f>
        <v>4.8580381822178102E-2</v>
      </c>
      <c r="Y16" s="15">
        <f>LN(H!Y16/H!X16)</f>
        <v>-2.3836432299752967E-2</v>
      </c>
      <c r="Z16" s="15">
        <f>LN(H!Z16/H!Y16)</f>
        <v>-3.4791651692296623E-2</v>
      </c>
      <c r="AA16" s="15">
        <f>LN(H!AA16/H!Z16)</f>
        <v>6.18523389411436E-2</v>
      </c>
      <c r="AB16" s="15">
        <f>LN(H!AB16/H!AA16)</f>
        <v>-7.7960353553398068E-3</v>
      </c>
      <c r="AC16" s="15">
        <f>LN(H!AC16/H!AB16)</f>
        <v>1.061218806484103E-2</v>
      </c>
      <c r="AD16" s="15">
        <f>LN(H!AD16/H!AC16)</f>
        <v>-1.9579642391099435E-2</v>
      </c>
      <c r="AE16" s="15">
        <f>LN(H!AE16/H!AD16)</f>
        <v>-5.2833815324509606E-2</v>
      </c>
      <c r="AF16" s="15">
        <f>LN(H!AF16/H!AE16)</f>
        <v>1.3185926200432872E-2</v>
      </c>
      <c r="AH16" s="64">
        <f t="shared" si="0"/>
        <v>-1.6371591314507848E-2</v>
      </c>
      <c r="AI16" s="64">
        <f t="shared" si="1"/>
        <v>-0.1698046488361232</v>
      </c>
      <c r="AJ16" s="64">
        <f t="shared" si="2"/>
        <v>-6.0701777806269577E-2</v>
      </c>
      <c r="AK16" s="64">
        <f t="shared" si="3"/>
        <v>-9.769825436321657E-3</v>
      </c>
      <c r="AL16" s="64">
        <f t="shared" si="4"/>
        <v>1.2080815317190461E-3</v>
      </c>
      <c r="AM16" s="64">
        <f t="shared" si="5"/>
        <v>-3.6206728857804522E-2</v>
      </c>
      <c r="AN16" s="64">
        <f t="shared" si="6"/>
        <v>-0.11525321332119638</v>
      </c>
      <c r="AO16" s="64">
        <f t="shared" si="7"/>
        <v>-9.601848103218508E-3</v>
      </c>
      <c r="AP16" s="64">
        <f t="shared" si="8"/>
        <v>-5.9356563986504539E-3</v>
      </c>
      <c r="AQ16" s="64">
        <f t="shared" si="9"/>
        <v>-1.1429451015614498E-3</v>
      </c>
      <c r="AR16" s="64">
        <f t="shared" si="10"/>
        <v>-2.060042321692267E-2</v>
      </c>
      <c r="AS16" s="64">
        <f t="shared" si="11"/>
        <v>-4.9985639519375007E-2</v>
      </c>
      <c r="AU16" s="64">
        <f t="shared" si="12"/>
        <v>-4.7729512172239016E-2</v>
      </c>
      <c r="AV16" s="64">
        <f t="shared" si="13"/>
        <v>-7.8489423875530168E-3</v>
      </c>
      <c r="AW16" s="64">
        <f t="shared" si="14"/>
        <v>-1.2153835862583786E-2</v>
      </c>
      <c r="AX16" s="64">
        <f t="shared" si="15"/>
        <v>-1.9742510505058725E-2</v>
      </c>
    </row>
    <row r="17" spans="1:50" x14ac:dyDescent="0.2">
      <c r="A17" s="4">
        <v>15</v>
      </c>
      <c r="B17" s="6" t="s">
        <v>51</v>
      </c>
      <c r="C17" s="15"/>
      <c r="D17" s="15">
        <f>LN(H!D17/H!C17)</f>
        <v>-1.8570378822947028E-2</v>
      </c>
      <c r="E17" s="15">
        <f>LN(H!E17/H!D17)</f>
        <v>1.0105173259825654E-3</v>
      </c>
      <c r="F17" s="15">
        <f>LN(H!F17/H!E17)</f>
        <v>-4.5221101148499041E-3</v>
      </c>
      <c r="G17" s="15">
        <f>LN(H!G17/H!F17)</f>
        <v>-5.8024495464683155E-2</v>
      </c>
      <c r="H17" s="15">
        <f>LN(H!H17/H!G17)</f>
        <v>-1.1504829061365336E-2</v>
      </c>
      <c r="I17" s="15">
        <f>LN(H!I17/H!H17)</f>
        <v>-2.9245234888036421E-2</v>
      </c>
      <c r="J17" s="15">
        <f>LN(H!J17/H!I17)</f>
        <v>-1.8665882406340095E-2</v>
      </c>
      <c r="K17" s="15">
        <f>LN(H!K17/H!J17)</f>
        <v>-5.9302734936707721E-2</v>
      </c>
      <c r="L17" s="15">
        <f>LN(H!L17/H!K17)</f>
        <v>-3.8903073442961851E-2</v>
      </c>
      <c r="M17" s="15">
        <f>LN(H!M17/H!L17)</f>
        <v>-6.0521873486121675E-2</v>
      </c>
      <c r="N17" s="15">
        <f>LN(H!N17/H!M17)</f>
        <v>-2.5231906399627895E-2</v>
      </c>
      <c r="O17" s="15">
        <f>LN(H!O17/H!N17)</f>
        <v>2.0932122382213973E-2</v>
      </c>
      <c r="P17" s="15">
        <f>LN(H!P17/H!O17)</f>
        <v>-7.0764406074720856E-2</v>
      </c>
      <c r="Q17" s="15">
        <f>LN(H!Q17/H!P17)</f>
        <v>-7.6352291387283874E-2</v>
      </c>
      <c r="R17" s="15">
        <f>LN(H!R17/H!Q17)</f>
        <v>-0.12413522470192287</v>
      </c>
      <c r="S17" s="15">
        <f>LN(H!S17/H!R17)</f>
        <v>-4.2561478299101271E-2</v>
      </c>
      <c r="T17" s="15">
        <f>LN(H!T17/H!S17)</f>
        <v>1.6942091491492405E-2</v>
      </c>
      <c r="U17" s="15">
        <f>LN(H!U17/H!T17)</f>
        <v>-2.2652368919193967E-2</v>
      </c>
      <c r="V17" s="15">
        <f>LN(H!V17/H!U17)</f>
        <v>-0.10920874570539714</v>
      </c>
      <c r="W17" s="15">
        <f>LN(H!W17/H!V17)</f>
        <v>-1.7372651464896853E-2</v>
      </c>
      <c r="X17" s="15">
        <f>LN(H!X17/H!W17)</f>
        <v>-2.8838837152543432E-2</v>
      </c>
      <c r="Y17" s="15">
        <f>LN(H!Y17/H!X17)</f>
        <v>-2.9412191683685689E-2</v>
      </c>
      <c r="Z17" s="15">
        <f>LN(H!Z17/H!Y17)</f>
        <v>-1.5079447247182383E-2</v>
      </c>
      <c r="AA17" s="15">
        <f>LN(H!AA17/H!Z17)</f>
        <v>-2.8994056999627212E-2</v>
      </c>
      <c r="AB17" s="15">
        <f>LN(H!AB17/H!AA17)</f>
        <v>-1.7104959910053848E-2</v>
      </c>
      <c r="AC17" s="15">
        <f>LN(H!AC17/H!AB17)</f>
        <v>-7.4564649385363779E-2</v>
      </c>
      <c r="AD17" s="15">
        <f>LN(H!AD17/H!AC17)</f>
        <v>3.4693752974456708E-3</v>
      </c>
      <c r="AE17" s="15">
        <f>LN(H!AE17/H!AD17)</f>
        <v>1.7984765577471654E-2</v>
      </c>
      <c r="AF17" s="15">
        <f>LN(H!AF17/H!AE17)</f>
        <v>-3.7271614300585921E-3</v>
      </c>
      <c r="AH17" s="64">
        <f t="shared" si="0"/>
        <v>-2.0457230440590449E-2</v>
      </c>
      <c r="AI17" s="64">
        <f t="shared" si="1"/>
        <v>-4.0525094134351847E-2</v>
      </c>
      <c r="AJ17" s="64">
        <f t="shared" si="2"/>
        <v>-5.8576255616162975E-2</v>
      </c>
      <c r="AK17" s="64">
        <f t="shared" si="3"/>
        <v>-3.2226102350107796E-2</v>
      </c>
      <c r="AL17" s="64">
        <f t="shared" si="4"/>
        <v>-3.303106104518258E-2</v>
      </c>
      <c r="AM17" s="64">
        <f t="shared" si="5"/>
        <v>1.0727070437458661E-2</v>
      </c>
      <c r="AN17" s="64">
        <f t="shared" si="6"/>
        <v>-4.9550674875257418E-2</v>
      </c>
      <c r="AO17" s="64">
        <f t="shared" si="7"/>
        <v>-2.5402639675127885E-2</v>
      </c>
      <c r="AP17" s="64">
        <f t="shared" si="8"/>
        <v>-2.7969018621232015E-2</v>
      </c>
      <c r="AQ17" s="64">
        <f t="shared" si="9"/>
        <v>-2.2647663960137281E-2</v>
      </c>
      <c r="AR17" s="64">
        <f t="shared" si="10"/>
        <v>-1.7703502836815484E-2</v>
      </c>
      <c r="AS17" s="64">
        <f t="shared" si="11"/>
        <v>-3.343053989100226E-2</v>
      </c>
      <c r="AU17" s="64">
        <f t="shared" si="12"/>
        <v>-3.236970494596856E-2</v>
      </c>
      <c r="AV17" s="64">
        <f t="shared" si="13"/>
        <v>-2.3735295194737938E-2</v>
      </c>
      <c r="AW17" s="64">
        <f t="shared" si="14"/>
        <v>-1.4209417485126261E-2</v>
      </c>
      <c r="AX17" s="64">
        <f t="shared" si="15"/>
        <v>5.9089931482862431E-3</v>
      </c>
    </row>
    <row r="18" spans="1:50" x14ac:dyDescent="0.2">
      <c r="A18" s="4">
        <v>16</v>
      </c>
      <c r="B18" s="6" t="s">
        <v>52</v>
      </c>
      <c r="C18" s="15"/>
      <c r="D18" s="15">
        <f>LN(H!D18/H!C18)</f>
        <v>-1.233295726546795E-2</v>
      </c>
      <c r="E18" s="15">
        <f>LN(H!E18/H!D18)</f>
        <v>-1.1695389137636187E-4</v>
      </c>
      <c r="F18" s="15">
        <f>LN(H!F18/H!E18)</f>
        <v>-1.998193388397964E-2</v>
      </c>
      <c r="G18" s="15">
        <f>LN(H!G18/H!F18)</f>
        <v>-3.1755427977814256E-2</v>
      </c>
      <c r="H18" s="15">
        <f>LN(H!H18/H!G18)</f>
        <v>-1.7387400129678467E-2</v>
      </c>
      <c r="I18" s="15">
        <f>LN(H!I18/H!H18)</f>
        <v>-2.614634516067743E-3</v>
      </c>
      <c r="J18" s="15">
        <f>LN(H!J18/H!I18)</f>
        <v>-3.1952924626313044E-2</v>
      </c>
      <c r="K18" s="15">
        <f>LN(H!K18/H!J18)</f>
        <v>-3.9528503992587186E-2</v>
      </c>
      <c r="L18" s="15">
        <f>LN(H!L18/H!K18)</f>
        <v>-2.3719668583626934E-2</v>
      </c>
      <c r="M18" s="15">
        <f>LN(H!M18/H!L18)</f>
        <v>-1.8350859821387112E-2</v>
      </c>
      <c r="N18" s="15">
        <f>LN(H!N18/H!M18)</f>
        <v>-1.0346239609769367E-2</v>
      </c>
      <c r="O18" s="15">
        <f>LN(H!O18/H!N18)</f>
        <v>2.043450995131638E-2</v>
      </c>
      <c r="P18" s="15">
        <f>LN(H!P18/H!O18)</f>
        <v>-2.7775842979291754E-2</v>
      </c>
      <c r="Q18" s="15">
        <f>LN(H!Q18/H!P18)</f>
        <v>-2.4374506052872696E-2</v>
      </c>
      <c r="R18" s="15">
        <f>LN(H!R18/H!Q18)</f>
        <v>-7.813246714741795E-2</v>
      </c>
      <c r="S18" s="15">
        <f>LN(H!S18/H!R18)</f>
        <v>2.107063650022209E-2</v>
      </c>
      <c r="T18" s="15">
        <f>LN(H!T18/H!S18)</f>
        <v>-1.0996069543271939E-2</v>
      </c>
      <c r="U18" s="15">
        <f>LN(H!U18/H!T18)</f>
        <v>1.4312692496819423E-2</v>
      </c>
      <c r="V18" s="15">
        <f>LN(H!V18/H!U18)</f>
        <v>-4.6320884636426793E-2</v>
      </c>
      <c r="W18" s="15">
        <f>LN(H!W18/H!V18)</f>
        <v>1.439647014607786E-2</v>
      </c>
      <c r="X18" s="15">
        <f>LN(H!X18/H!W18)</f>
        <v>-5.1060952909092287E-3</v>
      </c>
      <c r="Y18" s="15">
        <f>LN(H!Y18/H!X18)</f>
        <v>2.9451246928496759E-2</v>
      </c>
      <c r="Z18" s="15">
        <f>LN(H!Z18/H!Y18)</f>
        <v>2.7422647729102325E-2</v>
      </c>
      <c r="AA18" s="15">
        <f>LN(H!AA18/H!Z18)</f>
        <v>-5.3296640485785965E-3</v>
      </c>
      <c r="AB18" s="15">
        <f>LN(H!AB18/H!AA18)</f>
        <v>1.4207378109269867E-2</v>
      </c>
      <c r="AC18" s="15">
        <f>LN(H!AC18/H!AB18)</f>
        <v>-7.0495578151634264E-2</v>
      </c>
      <c r="AD18" s="15">
        <f>LN(H!AD18/H!AC18)</f>
        <v>-3.0514862311383181E-3</v>
      </c>
      <c r="AE18" s="15">
        <f>LN(H!AE18/H!AD18)</f>
        <v>3.3579890756741629E-2</v>
      </c>
      <c r="AF18" s="15">
        <f>LN(H!AF18/H!AE18)</f>
        <v>3.3210690844503628E-2</v>
      </c>
      <c r="AH18" s="64">
        <f t="shared" si="0"/>
        <v>-1.4371270079783293E-2</v>
      </c>
      <c r="AI18" s="64">
        <f t="shared" si="1"/>
        <v>-2.4779639326736727E-2</v>
      </c>
      <c r="AJ18" s="64">
        <f t="shared" si="2"/>
        <v>-1.7755533945608786E-2</v>
      </c>
      <c r="AK18" s="64">
        <f t="shared" si="3"/>
        <v>-6.7427773655421349E-3</v>
      </c>
      <c r="AL18" s="64">
        <f t="shared" si="4"/>
        <v>-9.4879388666878339E-4</v>
      </c>
      <c r="AM18" s="64">
        <f t="shared" si="5"/>
        <v>1.5264202262801655E-2</v>
      </c>
      <c r="AN18" s="64">
        <f t="shared" si="6"/>
        <v>-2.1267586636172758E-2</v>
      </c>
      <c r="AO18" s="64">
        <f t="shared" si="7"/>
        <v>-6.6078764462093945E-4</v>
      </c>
      <c r="AP18" s="64">
        <f t="shared" si="8"/>
        <v>3.5597468767310752E-3</v>
      </c>
      <c r="AQ18" s="64">
        <f t="shared" si="9"/>
        <v>1.6437902179572587E-2</v>
      </c>
      <c r="AR18" s="64">
        <f t="shared" si="10"/>
        <v>-1.3322391208676987E-2</v>
      </c>
      <c r="AS18" s="64">
        <f t="shared" si="11"/>
        <v>-1.083191364800353E-2</v>
      </c>
      <c r="AU18" s="64">
        <f t="shared" si="12"/>
        <v>-9.2589634875568459E-3</v>
      </c>
      <c r="AV18" s="64">
        <f t="shared" si="13"/>
        <v>1.944710700696335E-3</v>
      </c>
      <c r="AW18" s="64">
        <f t="shared" si="14"/>
        <v>-1.6891206953818325E-3</v>
      </c>
      <c r="AX18" s="64">
        <f t="shared" si="15"/>
        <v>2.1246365123368981E-2</v>
      </c>
    </row>
    <row r="19" spans="1:50" x14ac:dyDescent="0.2">
      <c r="A19" s="4">
        <v>17</v>
      </c>
      <c r="B19" s="6" t="s">
        <v>53</v>
      </c>
      <c r="C19" s="15"/>
      <c r="D19" s="15">
        <f>LN(H!D19/H!C19)</f>
        <v>-5.0091389168649324E-2</v>
      </c>
      <c r="E19" s="15">
        <f>LN(H!E19/H!D19)</f>
        <v>3.3343140544453442E-3</v>
      </c>
      <c r="F19" s="15">
        <f>LN(H!F19/H!E19)</f>
        <v>-2.9251669964427376E-2</v>
      </c>
      <c r="G19" s="15">
        <f>LN(H!G19/H!F19)</f>
        <v>-3.9358034833831351E-2</v>
      </c>
      <c r="H19" s="15">
        <f>LN(H!H19/H!G19)</f>
        <v>-1.9101090295779558E-2</v>
      </c>
      <c r="I19" s="15">
        <f>LN(H!I19/H!H19)</f>
        <v>-1.3570251512900052E-2</v>
      </c>
      <c r="J19" s="15">
        <f>LN(H!J19/H!I19)</f>
        <v>3.3172374527410523E-2</v>
      </c>
      <c r="K19" s="15">
        <f>LN(H!K19/H!J19)</f>
        <v>-0.15550448661404254</v>
      </c>
      <c r="L19" s="15">
        <f>LN(H!L19/H!K19)</f>
        <v>0.38670795832797877</v>
      </c>
      <c r="M19" s="15">
        <f>LN(H!M19/H!L19)</f>
        <v>-0.1339212584533411</v>
      </c>
      <c r="N19" s="15">
        <f>LN(H!N19/H!M19)</f>
        <v>-6.9772095148853769E-2</v>
      </c>
      <c r="O19" s="15">
        <f>LN(H!O19/H!N19)</f>
        <v>-8.9343404635801177E-2</v>
      </c>
      <c r="P19" s="15">
        <f>LN(H!P19/H!O19)</f>
        <v>-6.7438446064739407E-2</v>
      </c>
      <c r="Q19" s="15">
        <f>LN(H!Q19/H!P19)</f>
        <v>-0.20436802264033074</v>
      </c>
      <c r="R19" s="15">
        <f>LN(H!R19/H!Q19)</f>
        <v>-0.20980635872779807</v>
      </c>
      <c r="S19" s="15">
        <f>LN(H!S19/H!R19)</f>
        <v>6.234435109620199E-2</v>
      </c>
      <c r="T19" s="15">
        <f>LN(H!T19/H!S19)</f>
        <v>7.0950784592401506E-2</v>
      </c>
      <c r="U19" s="15">
        <f>LN(H!U19/H!T19)</f>
        <v>1.4426368609991979E-2</v>
      </c>
      <c r="V19" s="15">
        <f>LN(H!V19/H!U19)</f>
        <v>-4.3072621369289028E-2</v>
      </c>
      <c r="W19" s="15">
        <f>LN(H!W19/H!V19)</f>
        <v>1.8942436926606427E-3</v>
      </c>
      <c r="X19" s="15">
        <f>LN(H!X19/H!W19)</f>
        <v>-0.10987591329024038</v>
      </c>
      <c r="Y19" s="15">
        <f>LN(H!Y19/H!X19)</f>
        <v>-2.6346622222214879E-2</v>
      </c>
      <c r="Z19" s="15">
        <f>LN(H!Z19/H!Y19)</f>
        <v>2.8062550454597247E-2</v>
      </c>
      <c r="AA19" s="15">
        <f>LN(H!AA19/H!Z19)</f>
        <v>-2.7386580255519483E-3</v>
      </c>
      <c r="AB19" s="15">
        <f>LN(H!AB19/H!AA19)</f>
        <v>-2.195016655773642E-2</v>
      </c>
      <c r="AC19" s="15">
        <f>LN(H!AC19/H!AB19)</f>
        <v>0.12038736611888949</v>
      </c>
      <c r="AD19" s="15">
        <f>LN(H!AD19/H!AC19)</f>
        <v>6.2902645634426227E-2</v>
      </c>
      <c r="AE19" s="15">
        <f>LN(H!AE19/H!AD19)</f>
        <v>3.4460654299769883E-2</v>
      </c>
      <c r="AF19" s="15">
        <f>LN(H!AF19/H!AE19)</f>
        <v>5.395245555867028E-2</v>
      </c>
      <c r="AH19" s="64">
        <f t="shared" si="0"/>
        <v>-1.9589346510498599E-2</v>
      </c>
      <c r="AI19" s="64">
        <f t="shared" si="1"/>
        <v>1.2136498527830376E-2</v>
      </c>
      <c r="AJ19" s="64">
        <f t="shared" si="2"/>
        <v>-0.10172237619449349</v>
      </c>
      <c r="AK19" s="64">
        <f t="shared" si="3"/>
        <v>-1.3135427552895058E-2</v>
      </c>
      <c r="AL19" s="64">
        <f t="shared" si="4"/>
        <v>1.9482893953596696E-2</v>
      </c>
      <c r="AM19" s="64">
        <f t="shared" si="5"/>
        <v>4.8681649967098055E-2</v>
      </c>
      <c r="AN19" s="64">
        <f t="shared" si="6"/>
        <v>-4.4792938833331561E-2</v>
      </c>
      <c r="AO19" s="64">
        <f t="shared" si="7"/>
        <v>1.0758385994808694E-2</v>
      </c>
      <c r="AP19" s="64">
        <f t="shared" si="8"/>
        <v>-9.8500037905979217E-3</v>
      </c>
      <c r="AQ19" s="64">
        <f t="shared" si="9"/>
        <v>-5.7432240877264996E-3</v>
      </c>
      <c r="AR19" s="64">
        <f t="shared" si="10"/>
        <v>7.2583555351028534E-2</v>
      </c>
      <c r="AS19" s="64">
        <f t="shared" si="11"/>
        <v>-1.5436129220300153E-2</v>
      </c>
      <c r="AU19" s="64">
        <f t="shared" si="12"/>
        <v>-1.2957965478194066E-2</v>
      </c>
      <c r="AV19" s="64">
        <f t="shared" si="13"/>
        <v>1.4081006730490354E-2</v>
      </c>
      <c r="AW19" s="64">
        <f t="shared" si="14"/>
        <v>6.7925780402938965E-2</v>
      </c>
      <c r="AX19" s="64">
        <f t="shared" si="15"/>
        <v>5.0438585164288792E-2</v>
      </c>
    </row>
    <row r="20" spans="1:50" x14ac:dyDescent="0.2">
      <c r="A20" s="4">
        <v>18</v>
      </c>
      <c r="B20" s="6" t="s">
        <v>54</v>
      </c>
      <c r="C20" s="15"/>
      <c r="D20" s="15">
        <f>LN(H!D20/H!C20)</f>
        <v>-2.3589358016673327E-2</v>
      </c>
      <c r="E20" s="15">
        <f>LN(H!E20/H!D20)</f>
        <v>-4.1781258823162998E-2</v>
      </c>
      <c r="F20" s="15">
        <f>LN(H!F20/H!E20)</f>
        <v>-2.0763980136343729E-2</v>
      </c>
      <c r="G20" s="15">
        <f>LN(H!G20/H!F20)</f>
        <v>6.5054334525808267E-3</v>
      </c>
      <c r="H20" s="15">
        <f>LN(H!H20/H!G20)</f>
        <v>-1.3265713259940536E-2</v>
      </c>
      <c r="I20" s="15">
        <f>LN(H!I20/H!H20)</f>
        <v>-1.9677613227754805E-2</v>
      </c>
      <c r="J20" s="15">
        <f>LN(H!J20/H!I20)</f>
        <v>1.7172900943507249E-2</v>
      </c>
      <c r="K20" s="15">
        <f>LN(H!K20/H!J20)</f>
        <v>-7.2593476412259033E-3</v>
      </c>
      <c r="L20" s="15">
        <f>LN(H!L20/H!K20)</f>
        <v>-3.8618879462778893E-2</v>
      </c>
      <c r="M20" s="15">
        <f>LN(H!M20/H!L20)</f>
        <v>3.485620580765006E-3</v>
      </c>
      <c r="N20" s="15">
        <f>LN(H!N20/H!M20)</f>
        <v>-3.5652840854937515E-2</v>
      </c>
      <c r="O20" s="15">
        <f>LN(H!O20/H!N20)</f>
        <v>8.5879800158095501E-3</v>
      </c>
      <c r="P20" s="15">
        <f>LN(H!P20/H!O20)</f>
        <v>4.5103830237160365E-2</v>
      </c>
      <c r="Q20" s="15">
        <f>LN(H!Q20/H!P20)</f>
        <v>6.047310356576592E-2</v>
      </c>
      <c r="R20" s="15">
        <f>LN(H!R20/H!Q20)</f>
        <v>-4.0440532756456038E-2</v>
      </c>
      <c r="S20" s="15">
        <f>LN(H!S20/H!R20)</f>
        <v>-1.4731877760916121E-2</v>
      </c>
      <c r="T20" s="15">
        <f>LN(H!T20/H!S20)</f>
        <v>9.7047602003173708E-2</v>
      </c>
      <c r="U20" s="15">
        <f>LN(H!U20/H!T20)</f>
        <v>-0.12560467091065369</v>
      </c>
      <c r="V20" s="15">
        <f>LN(H!V20/H!U20)</f>
        <v>-9.2583092476485065E-2</v>
      </c>
      <c r="W20" s="15">
        <f>LN(H!W20/H!V20)</f>
        <v>-4.0930845160399611E-2</v>
      </c>
      <c r="X20" s="15">
        <f>LN(H!X20/H!W20)</f>
        <v>-1.5821218630638706E-2</v>
      </c>
      <c r="Y20" s="15">
        <f>LN(H!Y20/H!X20)</f>
        <v>2.5483237929396049E-2</v>
      </c>
      <c r="Z20" s="15">
        <f>LN(H!Z20/H!Y20)</f>
        <v>3.4457909699712755E-2</v>
      </c>
      <c r="AA20" s="15">
        <f>LN(H!AA20/H!Z20)</f>
        <v>6.170565716083304E-3</v>
      </c>
      <c r="AB20" s="15">
        <f>LN(H!AB20/H!AA20)</f>
        <v>-1.7228381656636399E-2</v>
      </c>
      <c r="AC20" s="15">
        <f>LN(H!AC20/H!AB20)</f>
        <v>-1.3054694187616503E-2</v>
      </c>
      <c r="AD20" s="15">
        <f>LN(H!AD20/H!AC20)</f>
        <v>-3.6131631325313954E-2</v>
      </c>
      <c r="AE20" s="15">
        <f>LN(H!AE20/H!AD20)</f>
        <v>2.8069795213087501E-2</v>
      </c>
      <c r="AF20" s="15">
        <f>LN(H!AF20/H!AE20)</f>
        <v>1.8771501302871991E-2</v>
      </c>
      <c r="AH20" s="64">
        <f t="shared" si="0"/>
        <v>-1.7796626398924247E-2</v>
      </c>
      <c r="AI20" s="64">
        <f t="shared" si="1"/>
        <v>-1.2174509286934011E-2</v>
      </c>
      <c r="AJ20" s="64">
        <f t="shared" si="2"/>
        <v>1.1798500660272736E-2</v>
      </c>
      <c r="AK20" s="64">
        <f t="shared" si="3"/>
        <v>-3.5578445035000669E-2</v>
      </c>
      <c r="AL20" s="64">
        <f t="shared" si="4"/>
        <v>7.1657275001878419E-3</v>
      </c>
      <c r="AM20" s="64">
        <f t="shared" si="5"/>
        <v>-4.0309180561132266E-3</v>
      </c>
      <c r="AN20" s="64">
        <f t="shared" si="6"/>
        <v>-1.8800431333063794E-4</v>
      </c>
      <c r="AO20" s="64">
        <f t="shared" si="7"/>
        <v>-1.2510451982190885E-2</v>
      </c>
      <c r="AP20" s="64">
        <f t="shared" si="8"/>
        <v>-1.4334321498494182E-2</v>
      </c>
      <c r="AQ20" s="64">
        <f t="shared" si="9"/>
        <v>1.2220832922138929E-2</v>
      </c>
      <c r="AR20" s="64">
        <f t="shared" si="10"/>
        <v>-7.0388434332809861E-3</v>
      </c>
      <c r="AS20" s="64">
        <f t="shared" si="11"/>
        <v>-8.9255036634895649E-3</v>
      </c>
      <c r="AU20" s="64">
        <f t="shared" si="12"/>
        <v>-7.9363249146909374E-3</v>
      </c>
      <c r="AV20" s="64">
        <f t="shared" si="13"/>
        <v>-1.0104147883339893E-2</v>
      </c>
      <c r="AW20" s="64">
        <f t="shared" si="14"/>
        <v>-5.8625724924274165E-4</v>
      </c>
      <c r="AX20" s="64">
        <f t="shared" si="15"/>
        <v>3.5698883968818458E-3</v>
      </c>
    </row>
    <row r="21" spans="1:50" x14ac:dyDescent="0.2">
      <c r="A21" s="4">
        <v>19</v>
      </c>
      <c r="B21" s="6" t="s">
        <v>55</v>
      </c>
      <c r="C21" s="15"/>
      <c r="D21" s="15">
        <f>LN(H!D21/H!C21)</f>
        <v>-8.1799804314979463E-2</v>
      </c>
      <c r="E21" s="15">
        <f>LN(H!E21/H!D21)</f>
        <v>0.12579485011151864</v>
      </c>
      <c r="F21" s="15">
        <f>LN(H!F21/H!E21)</f>
        <v>-0.20885961671878644</v>
      </c>
      <c r="G21" s="15">
        <f>LN(H!G21/H!F21)</f>
        <v>0.18306946807731805</v>
      </c>
      <c r="H21" s="15">
        <f>LN(H!H21/H!G21)</f>
        <v>0.25840577204436482</v>
      </c>
      <c r="I21" s="15">
        <f>LN(H!I21/H!H21)</f>
        <v>-0.17658088402002892</v>
      </c>
      <c r="J21" s="15">
        <f>LN(H!J21/H!I21)</f>
        <v>0.28411315354472716</v>
      </c>
      <c r="K21" s="15">
        <f>LN(H!K21/H!J21)</f>
        <v>5.1216601979110467E-2</v>
      </c>
      <c r="L21" s="15">
        <f>LN(H!L21/H!K21)</f>
        <v>-0.29977716165655954</v>
      </c>
      <c r="M21" s="15">
        <f>LN(H!M21/H!L21)</f>
        <v>0.17528269735952465</v>
      </c>
      <c r="N21" s="15">
        <f>LN(H!N21/H!M21)</f>
        <v>8.2498719479803029E-2</v>
      </c>
      <c r="O21" s="15">
        <f>LN(H!O21/H!N21)</f>
        <v>0.38773688356469582</v>
      </c>
      <c r="P21" s="15">
        <f>LN(H!P21/H!O21)</f>
        <v>-0.10364131733603131</v>
      </c>
      <c r="Q21" s="15">
        <f>LN(H!Q21/H!P21)</f>
        <v>-0.21400902432810945</v>
      </c>
      <c r="R21" s="15">
        <f>LN(H!R21/H!Q21)</f>
        <v>-0.38961784731441096</v>
      </c>
      <c r="S21" s="15">
        <f>LN(H!S21/H!R21)</f>
        <v>0.42272053132560139</v>
      </c>
      <c r="T21" s="15">
        <f>LN(H!T21/H!S21)</f>
        <v>0.32982036792064434</v>
      </c>
      <c r="U21" s="15">
        <f>LN(H!U21/H!T21)</f>
        <v>-9.3319191990971329E-2</v>
      </c>
      <c r="V21" s="15">
        <f>LN(H!V21/H!U21)</f>
        <v>0.12352678724879777</v>
      </c>
      <c r="W21" s="15">
        <f>LN(H!W21/H!V21)</f>
        <v>-0.1062335030287674</v>
      </c>
      <c r="X21" s="15">
        <f>LN(H!X21/H!W21)</f>
        <v>-3.400932521460194E-2</v>
      </c>
      <c r="Y21" s="15">
        <f>LN(H!Y21/H!X21)</f>
        <v>6.4866009797793127E-3</v>
      </c>
      <c r="Z21" s="15">
        <f>LN(H!Z21/H!Y21)</f>
        <v>-3.0229570979982648E-2</v>
      </c>
      <c r="AA21" s="15">
        <f>LN(H!AA21/H!Z21)</f>
        <v>-5.2504025829922009E-2</v>
      </c>
      <c r="AB21" s="15">
        <f>LN(H!AB21/H!AA21)</f>
        <v>5.8146045671187328E-2</v>
      </c>
      <c r="AC21" s="15">
        <f>LN(H!AC21/H!AB21)</f>
        <v>8.6679890130622855E-2</v>
      </c>
      <c r="AD21" s="15">
        <f>LN(H!AD21/H!AC21)</f>
        <v>-4.6493877954014814E-2</v>
      </c>
      <c r="AE21" s="15">
        <f>LN(H!AE21/H!AD21)</f>
        <v>-0.15079915070858366</v>
      </c>
      <c r="AF21" s="15">
        <f>LN(H!AF21/H!AE21)</f>
        <v>-9.8107942664922607E-2</v>
      </c>
      <c r="AH21" s="64">
        <f t="shared" si="0"/>
        <v>3.6365917898877234E-2</v>
      </c>
      <c r="AI21" s="64">
        <f t="shared" si="1"/>
        <v>5.866680214132116E-2</v>
      </c>
      <c r="AJ21" s="64">
        <f t="shared" si="2"/>
        <v>2.0637845182349103E-2</v>
      </c>
      <c r="AK21" s="64">
        <f t="shared" si="3"/>
        <v>4.3957026987020295E-2</v>
      </c>
      <c r="AL21" s="64">
        <f t="shared" si="4"/>
        <v>1.3715787994336971E-2</v>
      </c>
      <c r="AM21" s="64">
        <f t="shared" si="5"/>
        <v>-9.8646514331299229E-2</v>
      </c>
      <c r="AN21" s="64">
        <f t="shared" si="6"/>
        <v>3.9652323661835132E-2</v>
      </c>
      <c r="AO21" s="64">
        <f t="shared" si="7"/>
        <v>7.589253853682326E-3</v>
      </c>
      <c r="AP21" s="64">
        <f t="shared" si="8"/>
        <v>2.2409353864018169E-2</v>
      </c>
      <c r="AQ21" s="64">
        <f t="shared" si="9"/>
        <v>-4.5252375397345033E-3</v>
      </c>
      <c r="AR21" s="64">
        <f t="shared" si="10"/>
        <v>-3.6871046177325208E-2</v>
      </c>
      <c r="AS21" s="64">
        <f t="shared" si="11"/>
        <v>2.4793476753960184E-2</v>
      </c>
      <c r="AU21" s="64">
        <f t="shared" si="12"/>
        <v>2.0404140346142942E-2</v>
      </c>
      <c r="AV21" s="64">
        <f t="shared" si="13"/>
        <v>-5.4129972467189982E-4</v>
      </c>
      <c r="AW21" s="64">
        <f t="shared" si="14"/>
        <v>-5.2180270299224556E-2</v>
      </c>
      <c r="AX21" s="64">
        <f t="shared" si="15"/>
        <v>-9.8466990442507021E-2</v>
      </c>
    </row>
    <row r="22" spans="1:50" x14ac:dyDescent="0.2">
      <c r="A22" s="4">
        <v>20</v>
      </c>
      <c r="B22" s="6" t="s">
        <v>56</v>
      </c>
      <c r="C22" s="15"/>
      <c r="D22" s="15">
        <f>LN(H!D22/H!C22)</f>
        <v>-5.4691808023804224E-2</v>
      </c>
      <c r="E22" s="15">
        <f>LN(H!E22/H!D22)</f>
        <v>3.6138692215615942E-3</v>
      </c>
      <c r="F22" s="15">
        <f>LN(H!F22/H!E22)</f>
        <v>2.853752866355384E-2</v>
      </c>
      <c r="G22" s="15">
        <f>LN(H!G22/H!F22)</f>
        <v>-3.3736999301456523E-2</v>
      </c>
      <c r="H22" s="15">
        <f>LN(H!H22/H!G22)</f>
        <v>-8.7223138416865856E-3</v>
      </c>
      <c r="I22" s="15">
        <f>LN(H!I22/H!H22)</f>
        <v>-5.4575620495161273E-3</v>
      </c>
      <c r="J22" s="15">
        <f>LN(H!J22/H!I22)</f>
        <v>-3.701122692883331E-2</v>
      </c>
      <c r="K22" s="15">
        <f>LN(H!K22/H!J22)</f>
        <v>-6.4902137850955652E-2</v>
      </c>
      <c r="L22" s="15">
        <f>LN(H!L22/H!K22)</f>
        <v>-1.3624595680144441E-2</v>
      </c>
      <c r="M22" s="15">
        <f>LN(H!M22/H!L22)</f>
        <v>-4.9255378824390461E-2</v>
      </c>
      <c r="N22" s="15">
        <f>LN(H!N22/H!M22)</f>
        <v>3.1520127286850858E-2</v>
      </c>
      <c r="O22" s="15">
        <f>LN(H!O22/H!N22)</f>
        <v>1.4762412195080387E-2</v>
      </c>
      <c r="P22" s="15">
        <f>LN(H!P22/H!O22)</f>
        <v>-1.2777614856304775E-2</v>
      </c>
      <c r="Q22" s="15">
        <f>LN(H!Q22/H!P22)</f>
        <v>2.7149946138358982E-2</v>
      </c>
      <c r="R22" s="15">
        <f>LN(H!R22/H!Q22)</f>
        <v>-5.4825687406640622E-2</v>
      </c>
      <c r="S22" s="15">
        <f>LN(H!S22/H!R22)</f>
        <v>5.6158736633281983E-3</v>
      </c>
      <c r="T22" s="15">
        <f>LN(H!T22/H!S22)</f>
        <v>-3.0243942546002388E-2</v>
      </c>
      <c r="U22" s="15">
        <f>LN(H!U22/H!T22)</f>
        <v>5.1364511033941011E-2</v>
      </c>
      <c r="V22" s="15">
        <f>LN(H!V22/H!U22)</f>
        <v>-3.916012972009042E-2</v>
      </c>
      <c r="W22" s="15">
        <f>LN(H!W22/H!V22)</f>
        <v>1.9141193586061651E-2</v>
      </c>
      <c r="X22" s="15">
        <f>LN(H!X22/H!W22)</f>
        <v>2.8729744796486791E-2</v>
      </c>
      <c r="Y22" s="15">
        <f>LN(H!Y22/H!X22)</f>
        <v>-1.7749735894505916E-2</v>
      </c>
      <c r="Z22" s="15">
        <f>LN(H!Z22/H!Y22)</f>
        <v>-8.1255948886752999E-3</v>
      </c>
      <c r="AA22" s="15">
        <f>LN(H!AA22/H!Z22)</f>
        <v>2.3487652953121711E-2</v>
      </c>
      <c r="AB22" s="15">
        <f>LN(H!AB22/H!AA22)</f>
        <v>-1.8041267534363928E-2</v>
      </c>
      <c r="AC22" s="15">
        <f>LN(H!AC22/H!AB22)</f>
        <v>4.2214865583138856E-3</v>
      </c>
      <c r="AD22" s="15">
        <f>LN(H!AD22/H!AC22)</f>
        <v>1.4316739157418516E-2</v>
      </c>
      <c r="AE22" s="15">
        <f>LN(H!AE22/H!AD22)</f>
        <v>5.7084139880330814E-2</v>
      </c>
      <c r="AF22" s="15">
        <f>LN(H!AF22/H!AE22)</f>
        <v>1.1000248047840078E-2</v>
      </c>
      <c r="AH22" s="64">
        <f t="shared" si="0"/>
        <v>-3.1530954615087599E-3</v>
      </c>
      <c r="AI22" s="64">
        <f t="shared" si="1"/>
        <v>-2.6654642399494603E-2</v>
      </c>
      <c r="AJ22" s="64">
        <f t="shared" si="2"/>
        <v>-4.015014053235566E-3</v>
      </c>
      <c r="AK22" s="64">
        <f t="shared" si="3"/>
        <v>5.966275430079329E-3</v>
      </c>
      <c r="AL22" s="64">
        <f t="shared" si="4"/>
        <v>-3.2414917612219097E-3</v>
      </c>
      <c r="AM22" s="64">
        <f t="shared" si="5"/>
        <v>3.5700439518874666E-2</v>
      </c>
      <c r="AN22" s="64">
        <f t="shared" si="6"/>
        <v>-1.5334828226365085E-2</v>
      </c>
      <c r="AO22" s="64">
        <f t="shared" si="7"/>
        <v>7.0853997818363691E-3</v>
      </c>
      <c r="AP22" s="64">
        <f t="shared" si="8"/>
        <v>1.0447146428859124E-3</v>
      </c>
      <c r="AQ22" s="64">
        <f t="shared" si="9"/>
        <v>-5.1072363411058582E-3</v>
      </c>
      <c r="AR22" s="64">
        <f t="shared" si="10"/>
        <v>2.520745519868774E-2</v>
      </c>
      <c r="AS22" s="64">
        <f t="shared" si="11"/>
        <v>-3.1144060070058565E-3</v>
      </c>
      <c r="AU22" s="64">
        <f t="shared" si="12"/>
        <v>-2.6103112193327873E-3</v>
      </c>
      <c r="AV22" s="64">
        <f t="shared" si="13"/>
        <v>7.3865419561443468E-3</v>
      </c>
      <c r="AW22" s="64">
        <f t="shared" si="14"/>
        <v>2.1655653410975827E-2</v>
      </c>
      <c r="AX22" s="64">
        <f t="shared" si="15"/>
        <v>2.7467042361863137E-2</v>
      </c>
    </row>
    <row r="23" spans="1:50" x14ac:dyDescent="0.2">
      <c r="A23" s="4">
        <v>21</v>
      </c>
      <c r="B23" s="6" t="s">
        <v>57</v>
      </c>
      <c r="C23" s="15"/>
      <c r="D23" s="15">
        <f>LN(H!D23/H!C23)</f>
        <v>-2.1850573711386032E-2</v>
      </c>
      <c r="E23" s="15">
        <f>LN(H!E23/H!D23)</f>
        <v>1.7017536776909249E-2</v>
      </c>
      <c r="F23" s="15">
        <f>LN(H!F23/H!E23)</f>
        <v>-8.6121748854288659E-3</v>
      </c>
      <c r="G23" s="15">
        <f>LN(H!G23/H!F23)</f>
        <v>-4.1795069054163962E-2</v>
      </c>
      <c r="H23" s="15">
        <f>LN(H!H23/H!G23)</f>
        <v>2.3323855600116385E-2</v>
      </c>
      <c r="I23" s="15">
        <f>LN(H!I23/H!H23)</f>
        <v>8.8289921776353187E-3</v>
      </c>
      <c r="J23" s="15">
        <f>LN(H!J23/H!I23)</f>
        <v>2.0406436077505682E-2</v>
      </c>
      <c r="K23" s="15">
        <f>LN(H!K23/H!J23)</f>
        <v>-4.0517830084770036E-3</v>
      </c>
      <c r="L23" s="15">
        <f>LN(H!L23/H!K23)</f>
        <v>-3.912210119357909E-2</v>
      </c>
      <c r="M23" s="15">
        <f>LN(H!M23/H!L23)</f>
        <v>1.0799643162838393E-2</v>
      </c>
      <c r="N23" s="15">
        <f>LN(H!N23/H!M23)</f>
        <v>7.5463907719212891E-3</v>
      </c>
      <c r="O23" s="15">
        <f>LN(H!O23/H!N23)</f>
        <v>2.3661269373586164E-2</v>
      </c>
      <c r="P23" s="15">
        <f>LN(H!P23/H!O23)</f>
        <v>-9.1330433143922946E-2</v>
      </c>
      <c r="Q23" s="15">
        <f>LN(H!Q23/H!P23)</f>
        <v>-2.7140846433622055E-2</v>
      </c>
      <c r="R23" s="15">
        <f>LN(H!R23/H!Q23)</f>
        <v>-4.3457387014848574E-2</v>
      </c>
      <c r="S23" s="15">
        <f>LN(H!S23/H!R23)</f>
        <v>3.9246880261143757E-2</v>
      </c>
      <c r="T23" s="15">
        <f>LN(H!T23/H!S23)</f>
        <v>-1.2987377796287058E-2</v>
      </c>
      <c r="U23" s="15">
        <f>LN(H!U23/H!T23)</f>
        <v>3.1791087258553043E-2</v>
      </c>
      <c r="V23" s="15">
        <f>LN(H!V23/H!U23)</f>
        <v>-2.9134979568611812E-2</v>
      </c>
      <c r="W23" s="15">
        <f>LN(H!W23/H!V23)</f>
        <v>2.7998297938777061E-2</v>
      </c>
      <c r="X23" s="15">
        <f>LN(H!X23/H!W23)</f>
        <v>-4.3717485056411097E-3</v>
      </c>
      <c r="Y23" s="15">
        <f>LN(H!Y23/H!X23)</f>
        <v>-2.6633878906362653E-4</v>
      </c>
      <c r="Z23" s="15">
        <f>LN(H!Z23/H!Y23)</f>
        <v>-9.7376862557674547E-3</v>
      </c>
      <c r="AA23" s="15">
        <f>LN(H!AA23/H!Z23)</f>
        <v>-8.7476381774689513E-3</v>
      </c>
      <c r="AB23" s="15">
        <f>LN(H!AB23/H!AA23)</f>
        <v>-8.376419671651418E-3</v>
      </c>
      <c r="AC23" s="15">
        <f>LN(H!AC23/H!AB23)</f>
        <v>4.9011557976577367E-3</v>
      </c>
      <c r="AD23" s="15">
        <f>LN(H!AD23/H!AC23)</f>
        <v>-7.677037561167197E-4</v>
      </c>
      <c r="AE23" s="15">
        <f>LN(H!AE23/H!AD23)</f>
        <v>4.3024450248734102E-2</v>
      </c>
      <c r="AF23" s="15">
        <f>LN(H!AF23/H!AE23)</f>
        <v>2.5535931998838073E-2</v>
      </c>
      <c r="AH23" s="64">
        <f t="shared" si="0"/>
        <v>-2.4737187698637526E-4</v>
      </c>
      <c r="AI23" s="64">
        <f t="shared" si="1"/>
        <v>-8.842828379581457E-4</v>
      </c>
      <c r="AJ23" s="64">
        <f t="shared" si="2"/>
        <v>-1.980410339153273E-2</v>
      </c>
      <c r="AK23" s="64">
        <f t="shared" si="3"/>
        <v>2.6590558653580244E-3</v>
      </c>
      <c r="AL23" s="64">
        <f t="shared" si="4"/>
        <v>-4.4453854192587437E-3</v>
      </c>
      <c r="AM23" s="64">
        <f t="shared" si="5"/>
        <v>2.1128373246308691E-2</v>
      </c>
      <c r="AN23" s="64">
        <f t="shared" si="6"/>
        <v>-1.0344193114745437E-2</v>
      </c>
      <c r="AO23" s="64">
        <f t="shared" si="7"/>
        <v>2.7770915602594822E-3</v>
      </c>
      <c r="AP23" s="64">
        <f t="shared" si="8"/>
        <v>-1.5369781741290363E-3</v>
      </c>
      <c r="AQ23" s="64">
        <f t="shared" si="9"/>
        <v>-6.7820207234878631E-3</v>
      </c>
      <c r="AR23" s="64">
        <f t="shared" si="10"/>
        <v>1.571930076342504E-2</v>
      </c>
      <c r="AS23" s="64">
        <f t="shared" si="11"/>
        <v>-2.6427293262693522E-3</v>
      </c>
      <c r="AU23" s="64">
        <f t="shared" si="12"/>
        <v>-1.6363485646583727E-3</v>
      </c>
      <c r="AV23" s="64">
        <f t="shared" si="13"/>
        <v>4.5277715939962973E-3</v>
      </c>
      <c r="AW23" s="64">
        <f t="shared" si="14"/>
        <v>1.8173458572278298E-2</v>
      </c>
      <c r="AX23" s="64">
        <f t="shared" si="15"/>
        <v>2.2597559497151819E-2</v>
      </c>
    </row>
    <row r="24" spans="1:50" x14ac:dyDescent="0.2">
      <c r="A24" s="4">
        <v>22</v>
      </c>
      <c r="B24" s="6" t="s">
        <v>58</v>
      </c>
      <c r="C24" s="15"/>
      <c r="D24" s="15">
        <f>LN(H!D24/H!C24)</f>
        <v>-2.6472413227380396E-2</v>
      </c>
      <c r="E24" s="15">
        <f>LN(H!E24/H!D24)</f>
        <v>1.9020861017081982E-2</v>
      </c>
      <c r="F24" s="15">
        <f>LN(H!F24/H!E24)</f>
        <v>-7.2596108160954383E-3</v>
      </c>
      <c r="G24" s="15">
        <f>LN(H!G24/H!F24)</f>
        <v>-4.1777901745326571E-2</v>
      </c>
      <c r="H24" s="15">
        <f>LN(H!H24/H!G24)</f>
        <v>-9.3468571263857839E-3</v>
      </c>
      <c r="I24" s="15">
        <f>LN(H!I24/H!H24)</f>
        <v>2.2225373898098921E-2</v>
      </c>
      <c r="J24" s="15">
        <f>LN(H!J24/H!I24)</f>
        <v>1.0573176950977387E-2</v>
      </c>
      <c r="K24" s="15">
        <f>LN(H!K24/H!J24)</f>
        <v>-6.6962459223934689E-3</v>
      </c>
      <c r="L24" s="15">
        <f>LN(H!L24/H!K24)</f>
        <v>-3.7067383697733502E-3</v>
      </c>
      <c r="M24" s="15">
        <f>LN(H!M24/H!L24)</f>
        <v>2.9473191322992719E-2</v>
      </c>
      <c r="N24" s="15">
        <f>LN(H!N24/H!M24)</f>
        <v>5.4628202272463233E-2</v>
      </c>
      <c r="O24" s="15">
        <f>LN(H!O24/H!N24)</f>
        <v>2.6480584927726526E-2</v>
      </c>
      <c r="P24" s="15">
        <f>LN(H!P24/H!O24)</f>
        <v>-4.5859154263576583E-2</v>
      </c>
      <c r="Q24" s="15">
        <f>LN(H!Q24/H!P24)</f>
        <v>-4.2830416793664269E-2</v>
      </c>
      <c r="R24" s="15">
        <f>LN(H!R24/H!Q24)</f>
        <v>-8.8697219912793182E-2</v>
      </c>
      <c r="S24" s="15">
        <f>LN(H!S24/H!R24)</f>
        <v>3.75780267841569E-2</v>
      </c>
      <c r="T24" s="15">
        <f>LN(H!T24/H!S24)</f>
        <v>8.8772694107897947E-3</v>
      </c>
      <c r="U24" s="15">
        <f>LN(H!U24/H!T24)</f>
        <v>-3.9847328342994974E-2</v>
      </c>
      <c r="V24" s="15">
        <f>LN(H!V24/H!U24)</f>
        <v>-4.2744330888960312E-2</v>
      </c>
      <c r="W24" s="15">
        <f>LN(H!W24/H!V24)</f>
        <v>4.4160592693926462E-3</v>
      </c>
      <c r="X24" s="15">
        <f>LN(H!X24/H!W24)</f>
        <v>1.1586851431834952E-2</v>
      </c>
      <c r="Y24" s="15">
        <f>LN(H!Y24/H!X24)</f>
        <v>3.8623670273899437E-2</v>
      </c>
      <c r="Z24" s="15">
        <f>LN(H!Z24/H!Y24)</f>
        <v>5.2191004734657022E-2</v>
      </c>
      <c r="AA24" s="15">
        <f>LN(H!AA24/H!Z24)</f>
        <v>1.9975009960151693E-2</v>
      </c>
      <c r="AB24" s="15">
        <f>LN(H!AB24/H!AA24)</f>
        <v>-5.00556217250299E-3</v>
      </c>
      <c r="AC24" s="15">
        <f>LN(H!AC24/H!AB24)</f>
        <v>1.1045122534098036E-2</v>
      </c>
      <c r="AD24" s="15">
        <f>LN(H!AD24/H!AC24)</f>
        <v>-5.9621678008293299E-3</v>
      </c>
      <c r="AE24" s="15">
        <f>LN(H!AE24/H!AD24)</f>
        <v>2.371175705251697E-2</v>
      </c>
      <c r="AF24" s="15">
        <f>LN(H!AF24/H!AE24)</f>
        <v>2.7104643912313788E-2</v>
      </c>
      <c r="AH24" s="64">
        <f t="shared" si="0"/>
        <v>-3.4276269545253785E-3</v>
      </c>
      <c r="AI24" s="64">
        <f t="shared" si="1"/>
        <v>1.6854317250853304E-2</v>
      </c>
      <c r="AJ24" s="64">
        <f t="shared" si="2"/>
        <v>-2.2665635851630124E-2</v>
      </c>
      <c r="AK24" s="64">
        <f t="shared" si="3"/>
        <v>-1.1542295823987577E-2</v>
      </c>
      <c r="AL24" s="64">
        <f t="shared" si="4"/>
        <v>2.3365849066060641E-2</v>
      </c>
      <c r="AM24" s="64">
        <f t="shared" si="5"/>
        <v>8.8747946258438196E-3</v>
      </c>
      <c r="AN24" s="64">
        <f t="shared" si="6"/>
        <v>-2.90565930038841E-3</v>
      </c>
      <c r="AO24" s="64">
        <f t="shared" si="7"/>
        <v>6.4056129551710791E-3</v>
      </c>
      <c r="AP24" s="64">
        <f t="shared" si="8"/>
        <v>5.3414048529185866E-3</v>
      </c>
      <c r="AQ24" s="64">
        <f t="shared" si="9"/>
        <v>2.6446030699051291E-2</v>
      </c>
      <c r="AR24" s="64">
        <f t="shared" si="10"/>
        <v>9.5982372619285595E-3</v>
      </c>
      <c r="AS24" s="64">
        <f t="shared" si="11"/>
        <v>1.1360232476126655E-3</v>
      </c>
      <c r="AU24" s="64">
        <f t="shared" si="12"/>
        <v>2.0634739856377057E-3</v>
      </c>
      <c r="AV24" s="64">
        <f t="shared" si="13"/>
        <v>7.9978461057205186E-3</v>
      </c>
      <c r="AW24" s="64">
        <f t="shared" si="14"/>
        <v>1.3974838924524866E-2</v>
      </c>
      <c r="AX24" s="64">
        <f t="shared" si="15"/>
        <v>1.4951411054667144E-2</v>
      </c>
    </row>
    <row r="25" spans="1:50" x14ac:dyDescent="0.2">
      <c r="A25" s="4">
        <v>23</v>
      </c>
      <c r="B25" s="6" t="s">
        <v>59</v>
      </c>
      <c r="C25" s="15"/>
      <c r="D25" s="15">
        <f>LN(H!D25/H!C25)</f>
        <v>-5.2127923469653357E-2</v>
      </c>
      <c r="E25" s="15">
        <f>LN(H!E25/H!D25)</f>
        <v>-1.3410440305941912E-2</v>
      </c>
      <c r="F25" s="15">
        <f>LN(H!F25/H!E25)</f>
        <v>-3.3135536654858987E-2</v>
      </c>
      <c r="G25" s="15">
        <f>LN(H!G25/H!F25)</f>
        <v>-8.3678362741422832E-2</v>
      </c>
      <c r="H25" s="15">
        <f>LN(H!H25/H!G25)</f>
        <v>-8.1535906465238353E-2</v>
      </c>
      <c r="I25" s="15">
        <f>LN(H!I25/H!H25)</f>
        <v>-8.5601483250049779E-2</v>
      </c>
      <c r="J25" s="15">
        <f>LN(H!J25/H!I25)</f>
        <v>-3.8912251460018053E-2</v>
      </c>
      <c r="K25" s="15">
        <f>LN(H!K25/H!J25)</f>
        <v>-3.1791991432475825E-2</v>
      </c>
      <c r="L25" s="15">
        <f>LN(H!L25/H!K25)</f>
        <v>1.9444196478891101E-2</v>
      </c>
      <c r="M25" s="15">
        <f>LN(H!M25/H!L25)</f>
        <v>-2.7298341595870031E-2</v>
      </c>
      <c r="N25" s="15">
        <f>LN(H!N25/H!M25)</f>
        <v>1.6382094823256914E-2</v>
      </c>
      <c r="O25" s="15">
        <f>LN(H!O25/H!N25)</f>
        <v>3.8021230753591616E-2</v>
      </c>
      <c r="P25" s="15">
        <f>LN(H!P25/H!O25)</f>
        <v>-3.4809114118960274E-2</v>
      </c>
      <c r="Q25" s="15">
        <f>LN(H!Q25/H!P25)</f>
        <v>2.4112108833465425E-2</v>
      </c>
      <c r="R25" s="15">
        <f>LN(H!R25/H!Q25)</f>
        <v>-6.1584987036967971E-2</v>
      </c>
      <c r="S25" s="15">
        <f>LN(H!S25/H!R25)</f>
        <v>3.9950505548051178E-2</v>
      </c>
      <c r="T25" s="15">
        <f>LN(H!T25/H!S25)</f>
        <v>2.7153433697083229E-2</v>
      </c>
      <c r="U25" s="15">
        <f>LN(H!U25/H!T25)</f>
        <v>-4.1544199818315593E-2</v>
      </c>
      <c r="V25" s="15">
        <f>LN(H!V25/H!U25)</f>
        <v>-5.3397694715632577E-2</v>
      </c>
      <c r="W25" s="15">
        <f>LN(H!W25/H!V25)</f>
        <v>1.2161782397493553E-2</v>
      </c>
      <c r="X25" s="15">
        <f>LN(H!X25/H!W25)</f>
        <v>-3.2856721682189977E-2</v>
      </c>
      <c r="Y25" s="15">
        <f>LN(H!Y25/H!X25)</f>
        <v>-7.1444656031539244E-3</v>
      </c>
      <c r="Z25" s="15">
        <f>LN(H!Z25/H!Y25)</f>
        <v>-1.4537808352091484E-2</v>
      </c>
      <c r="AA25" s="15">
        <f>LN(H!AA25/H!Z25)</f>
        <v>9.9902658946937929E-3</v>
      </c>
      <c r="AB25" s="15">
        <f>LN(H!AB25/H!AA25)</f>
        <v>-1.1552195208114526E-3</v>
      </c>
      <c r="AC25" s="15">
        <f>LN(H!AC25/H!AB25)</f>
        <v>3.5779653467666928E-2</v>
      </c>
      <c r="AD25" s="15">
        <f>LN(H!AD25/H!AC25)</f>
        <v>-7.4435663041010503E-3</v>
      </c>
      <c r="AE25" s="15">
        <f>LN(H!AE25/H!AD25)</f>
        <v>2.2507390708100304E-3</v>
      </c>
      <c r="AF25" s="15">
        <f>LN(H!AF25/H!AE25)</f>
        <v>5.3719073558914114E-3</v>
      </c>
      <c r="AH25" s="64">
        <f t="shared" si="0"/>
        <v>-5.9472345883502378E-2</v>
      </c>
      <c r="AI25" s="64">
        <f t="shared" si="1"/>
        <v>-1.2435258637243181E-2</v>
      </c>
      <c r="AJ25" s="64">
        <f t="shared" si="2"/>
        <v>1.1379487958359954E-3</v>
      </c>
      <c r="AK25" s="64">
        <f t="shared" si="3"/>
        <v>-1.7696680024312274E-2</v>
      </c>
      <c r="AL25" s="64">
        <f t="shared" si="4"/>
        <v>4.5864851772607716E-3</v>
      </c>
      <c r="AM25" s="64">
        <f t="shared" si="5"/>
        <v>-2.5964136166455099E-3</v>
      </c>
      <c r="AN25" s="64">
        <f t="shared" si="6"/>
        <v>-5.6486549207035918E-3</v>
      </c>
      <c r="AO25" s="64">
        <f t="shared" si="7"/>
        <v>-5.8953167890457093E-3</v>
      </c>
      <c r="AP25" s="64">
        <f t="shared" si="8"/>
        <v>-1.1258958633658269E-2</v>
      </c>
      <c r="AQ25" s="64">
        <f t="shared" si="9"/>
        <v>-3.211806895340767E-3</v>
      </c>
      <c r="AR25" s="64">
        <f t="shared" si="10"/>
        <v>1.019560874479197E-2</v>
      </c>
      <c r="AS25" s="64">
        <f t="shared" si="11"/>
        <v>-1.5725632596040602E-2</v>
      </c>
      <c r="AU25" s="64">
        <f t="shared" si="12"/>
        <v>-1.4972149026328744E-2</v>
      </c>
      <c r="AV25" s="64">
        <f t="shared" si="13"/>
        <v>-5.0286072394351618E-3</v>
      </c>
      <c r="AW25" s="64">
        <f t="shared" si="14"/>
        <v>8.9896833975668302E-3</v>
      </c>
      <c r="AX25" s="64">
        <f t="shared" si="15"/>
        <v>5.9693374200130503E-5</v>
      </c>
    </row>
    <row r="26" spans="1:50" x14ac:dyDescent="0.2">
      <c r="A26" s="4">
        <v>24</v>
      </c>
      <c r="B26" s="6" t="s">
        <v>60</v>
      </c>
      <c r="C26" s="15"/>
      <c r="D26" s="15">
        <f>LN(H!D26/H!C26)</f>
        <v>-4.7495783663532333E-2</v>
      </c>
      <c r="E26" s="15">
        <f>LN(H!E26/H!D26)</f>
        <v>9.131395882602299E-3</v>
      </c>
      <c r="F26" s="15">
        <f>LN(H!F26/H!E26)</f>
        <v>5.0589508793563429E-2</v>
      </c>
      <c r="G26" s="15">
        <f>LN(H!G26/H!F26)</f>
        <v>9.1752233164183572E-2</v>
      </c>
      <c r="H26" s="15">
        <f>LN(H!H26/H!G26)</f>
        <v>1.9181313956536949E-2</v>
      </c>
      <c r="I26" s="15">
        <f>LN(H!I26/H!H26)</f>
        <v>3.6261108518592378E-2</v>
      </c>
      <c r="J26" s="15">
        <f>LN(H!J26/H!I26)</f>
        <v>-5.7038967042015226E-3</v>
      </c>
      <c r="K26" s="15">
        <f>LN(H!K26/H!J26)</f>
        <v>-7.8834665067903792E-2</v>
      </c>
      <c r="L26" s="15">
        <f>LN(H!L26/H!K26)</f>
        <v>-0.10278483141426918</v>
      </c>
      <c r="M26" s="15">
        <f>LN(H!M26/H!L26)</f>
        <v>-6.8362970254890368E-2</v>
      </c>
      <c r="N26" s="15">
        <f>LN(H!N26/H!M26)</f>
        <v>-8.3735958704837674E-2</v>
      </c>
      <c r="O26" s="15">
        <f>LN(H!O26/H!N26)</f>
        <v>-6.8823647407859387E-2</v>
      </c>
      <c r="P26" s="15">
        <f>LN(H!P26/H!O26)</f>
        <v>-7.507828258332673E-2</v>
      </c>
      <c r="Q26" s="15"/>
      <c r="R26" s="15"/>
      <c r="S26" s="15">
        <f>LN(H!S26/H!R26)</f>
        <v>8.0331604477731217E-2</v>
      </c>
      <c r="T26" s="15">
        <f>LN(H!T26/H!S26)</f>
        <v>0.17280707401626022</v>
      </c>
      <c r="U26" s="15">
        <f>LN(H!U26/H!T26)</f>
        <v>-9.1577824703235999E-2</v>
      </c>
      <c r="V26" s="15">
        <f>LN(H!V26/H!U26)</f>
        <v>-3.7455017146356601E-3</v>
      </c>
      <c r="W26" s="15">
        <f>LN(H!W26/H!V26)</f>
        <v>6.2007602158366835E-2</v>
      </c>
      <c r="X26" s="15">
        <f>LN(H!X26/H!W26)</f>
        <v>-5.6514446361929496E-2</v>
      </c>
      <c r="Y26" s="15">
        <f>LN(H!Y26/H!X26)</f>
        <v>4.8504604016251104E-2</v>
      </c>
      <c r="Z26" s="15">
        <f>LN(H!Z26/H!Y26)</f>
        <v>4.4663640366691681E-2</v>
      </c>
      <c r="AA26" s="15">
        <f>LN(H!AA26/H!Z26)</f>
        <v>-2.6517054327598131E-2</v>
      </c>
      <c r="AB26" s="15">
        <f>LN(H!AB26/H!AA26)</f>
        <v>-2.0335687911665342E-2</v>
      </c>
      <c r="AC26" s="15">
        <f>LN(H!AC26/H!AB26)</f>
        <v>1.748376053352264E-2</v>
      </c>
      <c r="AD26" s="15">
        <f>LN(H!AD26/H!AC26)</f>
        <v>-2.1815877172183647E-2</v>
      </c>
      <c r="AE26" s="15">
        <f>LN(H!AE26/H!AD26)</f>
        <v>2.5263641534927949E-2</v>
      </c>
      <c r="AF26" s="15"/>
      <c r="AH26" s="64">
        <f t="shared" si="0"/>
        <v>4.1383112063095723E-2</v>
      </c>
      <c r="AI26" s="64">
        <f t="shared" si="1"/>
        <v>-6.7884464429220498E-2</v>
      </c>
      <c r="AJ26" s="64">
        <f t="shared" si="2"/>
        <v>-2.1190108504484967E-2</v>
      </c>
      <c r="AK26" s="64">
        <f t="shared" si="3"/>
        <v>1.6595380678965179E-2</v>
      </c>
      <c r="AL26" s="64">
        <f t="shared" si="4"/>
        <v>1.2759852535440392E-2</v>
      </c>
      <c r="AM26" s="64">
        <f t="shared" si="5"/>
        <v>1.7238821813721512E-3</v>
      </c>
      <c r="AN26" s="64">
        <f t="shared" si="6"/>
        <v>-5.0374080957444681E-2</v>
      </c>
      <c r="AO26" s="64">
        <f t="shared" si="7"/>
        <v>1.2518660869564345E-2</v>
      </c>
      <c r="AP26" s="64">
        <f t="shared" si="8"/>
        <v>1.436582283761169E-2</v>
      </c>
      <c r="AQ26" s="64">
        <f t="shared" si="9"/>
        <v>1.1578875535919828E-2</v>
      </c>
      <c r="AR26" s="64">
        <f t="shared" si="10"/>
        <v>6.9771749654223142E-3</v>
      </c>
      <c r="AS26" s="64">
        <f t="shared" si="11"/>
        <v>-1.8341262763722659E-3</v>
      </c>
      <c r="AU26" s="64">
        <f t="shared" si="12"/>
        <v>-1.8341262763722659E-3</v>
      </c>
      <c r="AV26" s="64">
        <f t="shared" si="13"/>
        <v>1.2518660869564345E-2</v>
      </c>
      <c r="AW26" s="64">
        <f t="shared" si="14"/>
        <v>6.9771749654223142E-3</v>
      </c>
      <c r="AX26" s="64">
        <f t="shared" si="15"/>
        <v>1.7238821813721512E-3</v>
      </c>
    </row>
    <row r="27" spans="1:50" x14ac:dyDescent="0.2">
      <c r="A27" s="4">
        <v>25</v>
      </c>
      <c r="B27" s="6" t="s">
        <v>61</v>
      </c>
      <c r="C27" s="15"/>
      <c r="D27" s="15">
        <f>LN(H!D27/H!C27)</f>
        <v>-2.4954157783082607E-2</v>
      </c>
      <c r="E27" s="15">
        <f>LN(H!E27/H!D27)</f>
        <v>-1.9294704515112292E-2</v>
      </c>
      <c r="F27" s="15">
        <f>LN(H!F27/H!E27)</f>
        <v>-1.706288351575486E-2</v>
      </c>
      <c r="G27" s="15">
        <f>LN(H!G27/H!F27)</f>
        <v>-5.8461360555436978E-2</v>
      </c>
      <c r="H27" s="15">
        <f>LN(H!H27/H!G27)</f>
        <v>-4.7107089563979007E-2</v>
      </c>
      <c r="I27" s="15">
        <f>LN(H!I27/H!H27)</f>
        <v>1.8422439360027423E-2</v>
      </c>
      <c r="J27" s="15">
        <f>LN(H!J27/H!I27)</f>
        <v>-3.1536216737016204E-2</v>
      </c>
      <c r="K27" s="15">
        <f>LN(H!K27/H!J27)</f>
        <v>-4.4488399466975623E-2</v>
      </c>
      <c r="L27" s="15">
        <f>LN(H!L27/H!K27)</f>
        <v>-2.2533380894720508E-2</v>
      </c>
      <c r="M27" s="15">
        <f>LN(H!M27/H!L27)</f>
        <v>-1.5169925691981926E-2</v>
      </c>
      <c r="N27" s="15">
        <f>LN(H!N27/H!M27)</f>
        <v>-5.1338530424747494E-2</v>
      </c>
      <c r="O27" s="15">
        <f>LN(H!O27/H!N27)</f>
        <v>6.2519350821862579E-3</v>
      </c>
      <c r="P27" s="15">
        <f>LN(H!P27/H!O27)</f>
        <v>3.0240506341995349E-2</v>
      </c>
      <c r="Q27" s="15">
        <f>LN(H!Q27/H!P27)</f>
        <v>-2.7454860997944853E-2</v>
      </c>
      <c r="R27" s="15">
        <f>LN(H!R27/H!Q27)</f>
        <v>-0.13077877199958732</v>
      </c>
      <c r="S27" s="15">
        <f>LN(H!S27/H!R27)</f>
        <v>3.3599173763473829E-2</v>
      </c>
      <c r="T27" s="15">
        <f>LN(H!T27/H!S27)</f>
        <v>3.1697023397742725E-2</v>
      </c>
      <c r="U27" s="15">
        <f>LN(H!U27/H!T27)</f>
        <v>-3.768183749966366E-2</v>
      </c>
      <c r="V27" s="15">
        <f>LN(H!V27/H!U27)</f>
        <v>-3.4195708568900897E-2</v>
      </c>
      <c r="W27" s="15">
        <f>LN(H!W27/H!V27)</f>
        <v>-4.255477049027083E-2</v>
      </c>
      <c r="X27" s="15">
        <f>LN(H!X27/H!W27)</f>
        <v>6.5326068226105524E-3</v>
      </c>
      <c r="Y27" s="15">
        <f>LN(H!Y27/H!X27)</f>
        <v>-1.7047224934991695E-2</v>
      </c>
      <c r="Z27" s="15">
        <f>LN(H!Z27/H!Y27)</f>
        <v>-2.0627368981767796E-2</v>
      </c>
      <c r="AA27" s="15">
        <f>LN(H!AA27/H!Z27)</f>
        <v>1.3279566088357397E-2</v>
      </c>
      <c r="AB27" s="15">
        <f>LN(H!AB27/H!AA27)</f>
        <v>-1.8466752349012381E-2</v>
      </c>
      <c r="AC27" s="15">
        <f>LN(H!AC27/H!AB27)</f>
        <v>-2.3523225910025959E-2</v>
      </c>
      <c r="AD27" s="15">
        <f>LN(H!AD27/H!AC27)</f>
        <v>-1.1112869010924387E-2</v>
      </c>
      <c r="AE27" s="15">
        <f>LN(H!AE27/H!AD27)</f>
        <v>3.3596551852076349E-2</v>
      </c>
      <c r="AF27" s="15">
        <f>LN(H!AF27/H!AE27)</f>
        <v>3.8474817758970208E-2</v>
      </c>
      <c r="AH27" s="64">
        <f t="shared" si="0"/>
        <v>-2.4700719758051146E-2</v>
      </c>
      <c r="AI27" s="64">
        <f t="shared" si="1"/>
        <v>-3.3013290643088354E-2</v>
      </c>
      <c r="AJ27" s="64">
        <f t="shared" si="2"/>
        <v>-1.7628403561975349E-2</v>
      </c>
      <c r="AK27" s="64">
        <f t="shared" si="3"/>
        <v>-1.5240537267696419E-2</v>
      </c>
      <c r="AL27" s="64">
        <f t="shared" si="4"/>
        <v>-1.3277001217488088E-2</v>
      </c>
      <c r="AM27" s="64">
        <f t="shared" si="5"/>
        <v>1.1241841420575981E-2</v>
      </c>
      <c r="AN27" s="64">
        <f t="shared" si="6"/>
        <v>-2.5320847102531858E-2</v>
      </c>
      <c r="AO27" s="64">
        <f t="shared" si="7"/>
        <v>-1.0008667465397547E-2</v>
      </c>
      <c r="AP27" s="64">
        <f t="shared" si="8"/>
        <v>-1.3229385168432951E-2</v>
      </c>
      <c r="AQ27" s="64">
        <f t="shared" si="9"/>
        <v>-1.0715445044353619E-2</v>
      </c>
      <c r="AR27" s="64">
        <f t="shared" si="10"/>
        <v>-3.4651435629133354E-4</v>
      </c>
      <c r="AS27" s="64">
        <f t="shared" si="11"/>
        <v>-1.8400595533346106E-2</v>
      </c>
      <c r="AU27" s="64">
        <f t="shared" si="12"/>
        <v>-1.6369330772906237E-2</v>
      </c>
      <c r="AV27" s="64">
        <f t="shared" si="13"/>
        <v>-6.2791686019846435E-3</v>
      </c>
      <c r="AW27" s="64">
        <f t="shared" si="14"/>
        <v>9.3588186725240517E-3</v>
      </c>
      <c r="AX27" s="64">
        <f t="shared" si="15"/>
        <v>2.0319500200040724E-2</v>
      </c>
    </row>
    <row r="28" spans="1:50" x14ac:dyDescent="0.2">
      <c r="A28" s="4">
        <v>26</v>
      </c>
      <c r="B28" s="6" t="s">
        <v>62</v>
      </c>
      <c r="C28" s="15"/>
      <c r="D28" s="15">
        <f>LN(H!D28/H!C28)</f>
        <v>-2.4689669095987382E-2</v>
      </c>
      <c r="E28" s="15">
        <f>LN(H!E28/H!D28)</f>
        <v>-8.3275145866240213E-3</v>
      </c>
      <c r="F28" s="15">
        <f>LN(H!F28/H!E28)</f>
        <v>-4.6676403360406016E-2</v>
      </c>
      <c r="G28" s="15">
        <f>LN(H!G28/H!F28)</f>
        <v>-7.5842981623151048E-2</v>
      </c>
      <c r="H28" s="15">
        <f>LN(H!H28/H!G28)</f>
        <v>-4.6243241550541402E-2</v>
      </c>
      <c r="I28" s="15">
        <f>LN(H!I28/H!H28)</f>
        <v>-3.373149853453792E-2</v>
      </c>
      <c r="J28" s="15">
        <f>LN(H!J28/H!I28)</f>
        <v>-4.5115679585282849E-2</v>
      </c>
      <c r="K28" s="15">
        <f>LN(H!K28/H!J28)</f>
        <v>-9.0301086533309219E-2</v>
      </c>
      <c r="L28" s="15">
        <f>LN(H!L28/H!K28)</f>
        <v>-5.465339761135149E-2</v>
      </c>
      <c r="M28" s="15">
        <f>LN(H!M28/H!L28)</f>
        <v>-7.4286092387658861E-2</v>
      </c>
      <c r="N28" s="15">
        <f>LN(H!N28/H!M28)</f>
        <v>-3.8758713900671683E-2</v>
      </c>
      <c r="O28" s="15">
        <f>LN(H!O28/H!N28)</f>
        <v>-3.9394692373028433E-3</v>
      </c>
      <c r="P28" s="15">
        <f>LN(H!P28/H!O28)</f>
        <v>-4.8654668178452772E-2</v>
      </c>
      <c r="Q28" s="15">
        <f>LN(H!Q28/H!P28)</f>
        <v>-5.5292201207811746E-2</v>
      </c>
      <c r="R28" s="15">
        <f>LN(H!R28/H!Q28)</f>
        <v>-0.10040129816986697</v>
      </c>
      <c r="S28" s="15">
        <f>LN(H!S28/H!R28)</f>
        <v>-2.9740223467829108E-2</v>
      </c>
      <c r="T28" s="15">
        <f>LN(H!T28/H!S28)</f>
        <v>-8.4272033885328841E-3</v>
      </c>
      <c r="U28" s="15">
        <f>LN(H!U28/H!T28)</f>
        <v>1.4232522119761925E-2</v>
      </c>
      <c r="V28" s="15">
        <f>LN(H!V28/H!U28)</f>
        <v>-6.882965579312064E-3</v>
      </c>
      <c r="W28" s="15">
        <f>LN(H!W28/H!V28)</f>
        <v>-1.1391609055689908E-2</v>
      </c>
      <c r="X28" s="15">
        <f>LN(H!X28/H!W28)</f>
        <v>-1.0463289558228122E-2</v>
      </c>
      <c r="Y28" s="15">
        <f>LN(H!Y28/H!X28)</f>
        <v>-1.1542022690374552E-2</v>
      </c>
      <c r="Z28" s="15">
        <f>LN(H!Z28/H!Y28)</f>
        <v>1.7544325952434728E-3</v>
      </c>
      <c r="AA28" s="15">
        <f>LN(H!AA28/H!Z28)</f>
        <v>4.6324526283852653E-3</v>
      </c>
      <c r="AB28" s="15">
        <f>LN(H!AB28/H!AA28)</f>
        <v>-2.5070992393139063E-2</v>
      </c>
      <c r="AC28" s="15">
        <f>LN(H!AC28/H!AB28)</f>
        <v>-4.0044787709156163E-2</v>
      </c>
      <c r="AD28" s="15">
        <f>LN(H!AD28/H!AC28)</f>
        <v>-3.0171840069438918E-2</v>
      </c>
      <c r="AE28" s="15">
        <f>LN(H!AE28/H!AD28)</f>
        <v>4.5855016958937712E-2</v>
      </c>
      <c r="AF28" s="15">
        <f>LN(H!AF28/H!AE28)</f>
        <v>7.3683463054144659E-3</v>
      </c>
      <c r="AH28" s="64">
        <f t="shared" si="0"/>
        <v>-4.2164327931052084E-2</v>
      </c>
      <c r="AI28" s="64">
        <f t="shared" si="1"/>
        <v>-6.0622994003654826E-2</v>
      </c>
      <c r="AJ28" s="64">
        <f t="shared" si="2"/>
        <v>-4.7605572052252687E-2</v>
      </c>
      <c r="AK28" s="64">
        <f t="shared" si="3"/>
        <v>-4.5865090924002106E-3</v>
      </c>
      <c r="AL28" s="64">
        <f t="shared" si="4"/>
        <v>-1.4054183513808207E-2</v>
      </c>
      <c r="AM28" s="64">
        <f t="shared" si="5"/>
        <v>7.8415884447493971E-3</v>
      </c>
      <c r="AN28" s="64">
        <f t="shared" si="6"/>
        <v>-5.4114283027953756E-2</v>
      </c>
      <c r="AO28" s="64">
        <f t="shared" si="7"/>
        <v>-6.4600238451286082E-3</v>
      </c>
      <c r="AP28" s="64">
        <f t="shared" si="8"/>
        <v>-5.9065194802095482E-3</v>
      </c>
      <c r="AQ28" s="64">
        <f t="shared" si="9"/>
        <v>-7.556532464971219E-3</v>
      </c>
      <c r="AR28" s="64">
        <f t="shared" si="10"/>
        <v>-8.1205369398857901E-3</v>
      </c>
      <c r="AS28" s="64">
        <f t="shared" si="11"/>
        <v>-3.072165763245709E-2</v>
      </c>
      <c r="AU28" s="64">
        <f t="shared" si="12"/>
        <v>-2.9361300348961675E-2</v>
      </c>
      <c r="AV28" s="64">
        <f t="shared" si="13"/>
        <v>-5.3963030643176023E-3</v>
      </c>
      <c r="AW28" s="64">
        <f t="shared" si="14"/>
        <v>-4.2483161285607257E-3</v>
      </c>
      <c r="AX28" s="64">
        <f t="shared" si="15"/>
        <v>7.683841064971087E-3</v>
      </c>
    </row>
    <row r="29" spans="1:50" x14ac:dyDescent="0.2">
      <c r="A29" s="4">
        <v>27</v>
      </c>
      <c r="B29" s="6" t="s">
        <v>63</v>
      </c>
      <c r="C29" s="15"/>
      <c r="D29" s="15">
        <f>LN(H!D29/H!C29)</f>
        <v>1.2837046822087804E-2</v>
      </c>
      <c r="E29" s="15">
        <f>LN(H!E29/H!D29)</f>
        <v>-1.1861189129597396E-2</v>
      </c>
      <c r="F29" s="15">
        <f>LN(H!F29/H!E29)</f>
        <v>-2.5303947686025733E-2</v>
      </c>
      <c r="G29" s="15">
        <f>LN(H!G29/H!F29)</f>
        <v>-0.12447568795087165</v>
      </c>
      <c r="H29" s="15">
        <f>LN(H!H29/H!G29)</f>
        <v>-7.9125938397164267E-2</v>
      </c>
      <c r="I29" s="15">
        <f>LN(H!I29/H!H29)</f>
        <v>-1.7877506653742097E-2</v>
      </c>
      <c r="J29" s="15">
        <f>LN(H!J29/H!I29)</f>
        <v>-5.6757421521535963E-2</v>
      </c>
      <c r="K29" s="15">
        <f>LN(H!K29/H!J29)</f>
        <v>-0.12976769386032799</v>
      </c>
      <c r="L29" s="15">
        <f>LN(H!L29/H!K29)</f>
        <v>-1.4133444069745232E-2</v>
      </c>
      <c r="M29" s="15">
        <f>LN(H!M29/H!L29)</f>
        <v>-7.4222452160393165E-2</v>
      </c>
      <c r="N29" s="15">
        <f>LN(H!N29/H!M29)</f>
        <v>-1.8297461916648466E-2</v>
      </c>
      <c r="O29" s="15">
        <f>LN(H!O29/H!N29)</f>
        <v>4.8041132689529788E-2</v>
      </c>
      <c r="P29" s="15">
        <f>LN(H!P29/H!O29)</f>
        <v>1.9649799831900062E-2</v>
      </c>
      <c r="Q29" s="15">
        <f>LN(H!Q29/H!P29)</f>
        <v>-6.0906641973735222E-2</v>
      </c>
      <c r="R29" s="15">
        <f>LN(H!R29/H!Q29)</f>
        <v>-0.1099351931268161</v>
      </c>
      <c r="S29" s="15">
        <f>LN(H!S29/H!R29)</f>
        <v>-7.1617267760315274E-3</v>
      </c>
      <c r="T29" s="15">
        <f>LN(H!T29/H!S29)</f>
        <v>-3.2750674808527946E-2</v>
      </c>
      <c r="U29" s="15">
        <f>LN(H!U29/H!T29)</f>
        <v>-1.606878974522493E-2</v>
      </c>
      <c r="V29" s="15">
        <f>LN(H!V29/H!U29)</f>
        <v>-6.0640217286035157E-2</v>
      </c>
      <c r="W29" s="15">
        <f>LN(H!W29/H!V29)</f>
        <v>-5.0038983062315467E-2</v>
      </c>
      <c r="X29" s="15">
        <f>LN(H!X29/H!W29)</f>
        <v>-3.0400764132026598E-2</v>
      </c>
      <c r="Y29" s="15">
        <f>LN(H!Y29/H!X29)</f>
        <v>-1.5389565933833881E-2</v>
      </c>
      <c r="Z29" s="15">
        <f>LN(H!Z29/H!Y29)</f>
        <v>4.5002705758209541E-3</v>
      </c>
      <c r="AA29" s="15">
        <f>LN(H!AA29/H!Z29)</f>
        <v>1.641808161844446E-2</v>
      </c>
      <c r="AB29" s="15">
        <f>LN(H!AB29/H!AA29)</f>
        <v>-5.3644237104350859E-2</v>
      </c>
      <c r="AC29" s="15">
        <f>LN(H!AC29/H!AB29)</f>
        <v>-0.13621119179753549</v>
      </c>
      <c r="AD29" s="15">
        <f>LN(H!AD29/H!AC29)</f>
        <v>5.4816561292843013E-2</v>
      </c>
      <c r="AE29" s="15">
        <f>LN(H!AE29/H!AD29)</f>
        <v>1.8685463267488722E-2</v>
      </c>
      <c r="AF29" s="15">
        <f>LN(H!AF29/H!AE29)</f>
        <v>9.4711627368239768E-3</v>
      </c>
      <c r="AH29" s="64">
        <f t="shared" si="0"/>
        <v>-5.1728853963480224E-2</v>
      </c>
      <c r="AI29" s="64">
        <f t="shared" si="1"/>
        <v>-5.8635694705730157E-2</v>
      </c>
      <c r="AJ29" s="64">
        <f t="shared" si="2"/>
        <v>-2.2062525871030598E-2</v>
      </c>
      <c r="AK29" s="64">
        <f t="shared" si="3"/>
        <v>-3.7979885806826028E-2</v>
      </c>
      <c r="AL29" s="64">
        <f t="shared" si="4"/>
        <v>-3.6865328528290962E-2</v>
      </c>
      <c r="AM29" s="64">
        <f t="shared" si="5"/>
        <v>3.6751012280165869E-2</v>
      </c>
      <c r="AN29" s="64">
        <f t="shared" si="6"/>
        <v>-4.0349110288380383E-2</v>
      </c>
      <c r="AO29" s="64">
        <f t="shared" si="7"/>
        <v>-2.5060337259604437E-2</v>
      </c>
      <c r="AP29" s="64">
        <f t="shared" si="8"/>
        <v>-2.6446097764227721E-2</v>
      </c>
      <c r="AQ29" s="64">
        <f t="shared" si="9"/>
        <v>-1.2028862710979832E-2</v>
      </c>
      <c r="AR29" s="64">
        <f t="shared" si="10"/>
        <v>-2.0903055745734585E-2</v>
      </c>
      <c r="AS29" s="64">
        <f t="shared" si="11"/>
        <v>-3.5661459993202152E-2</v>
      </c>
      <c r="AU29" s="64">
        <f t="shared" si="12"/>
        <v>-3.4049580609986932E-2</v>
      </c>
      <c r="AV29" s="64">
        <f t="shared" si="13"/>
        <v>-2.2404068029109943E-2</v>
      </c>
      <c r="AW29" s="64">
        <f t="shared" si="14"/>
        <v>-1.3309501125094944E-2</v>
      </c>
      <c r="AX29" s="64">
        <f t="shared" si="15"/>
        <v>2.7657729099051908E-2</v>
      </c>
    </row>
    <row r="30" spans="1:50" x14ac:dyDescent="0.2">
      <c r="A30" s="4">
        <v>28</v>
      </c>
      <c r="B30" s="6" t="s">
        <v>64</v>
      </c>
      <c r="C30" s="15"/>
      <c r="D30" s="15">
        <f>LN(H!D30/H!C30)</f>
        <v>-1.15667833191725E-2</v>
      </c>
      <c r="E30" s="15">
        <f>LN(H!E30/H!D30)</f>
        <v>-2.6366638717906336E-2</v>
      </c>
      <c r="F30" s="15">
        <f>LN(H!F30/H!E30)</f>
        <v>-4.4284486441731219E-2</v>
      </c>
      <c r="G30" s="15">
        <f>LN(H!G30/H!F30)</f>
        <v>-5.1236082947545274E-2</v>
      </c>
      <c r="H30" s="15">
        <f>LN(H!H30/H!G30)</f>
        <v>-7.0508193592264568E-2</v>
      </c>
      <c r="I30" s="15">
        <f>LN(H!I30/H!H30)</f>
        <v>-5.6780693073574902E-3</v>
      </c>
      <c r="J30" s="15">
        <f>LN(H!J30/H!I30)</f>
        <v>-3.8371518001379855E-2</v>
      </c>
      <c r="K30" s="15">
        <f>LN(H!K30/H!J30)</f>
        <v>-7.4106507934433755E-2</v>
      </c>
      <c r="L30" s="15">
        <f>LN(H!L30/H!K30)</f>
        <v>-9.2231710315061281E-3</v>
      </c>
      <c r="M30" s="15">
        <f>LN(H!M30/H!L30)</f>
        <v>-2.872422174093955E-2</v>
      </c>
      <c r="N30" s="15">
        <f>LN(H!N30/H!M30)</f>
        <v>-6.9448814643692271E-3</v>
      </c>
      <c r="O30" s="15">
        <f>LN(H!O30/H!N30)</f>
        <v>2.0042465332819646E-2</v>
      </c>
      <c r="P30" s="15">
        <f>LN(H!P30/H!O30)</f>
        <v>2.788441825085444E-3</v>
      </c>
      <c r="Q30" s="15">
        <f>LN(H!Q30/H!P30)</f>
        <v>-4.3471761947989927E-2</v>
      </c>
      <c r="R30" s="15">
        <f>LN(H!R30/H!Q30)</f>
        <v>-0.12236395259326885</v>
      </c>
      <c r="S30" s="15">
        <f>LN(H!S30/H!R30)</f>
        <v>4.5804473481367715E-2</v>
      </c>
      <c r="T30" s="15">
        <f>LN(H!T30/H!S30)</f>
        <v>-1.0485634636860607E-2</v>
      </c>
      <c r="U30" s="15">
        <f>LN(H!U30/H!T30)</f>
        <v>2.7944919023148444E-2</v>
      </c>
      <c r="V30" s="15">
        <f>LN(H!V30/H!U30)</f>
        <v>-1.9898543263638824E-2</v>
      </c>
      <c r="W30" s="15">
        <f>LN(H!W30/H!V30)</f>
        <v>9.2812228637461098E-3</v>
      </c>
      <c r="X30" s="15">
        <f>LN(H!X30/H!W30)</f>
        <v>-1.1839222425252302E-2</v>
      </c>
      <c r="Y30" s="15">
        <f>LN(H!Y30/H!X30)</f>
        <v>3.1834006519913154E-3</v>
      </c>
      <c r="Z30" s="15">
        <f>LN(H!Z30/H!Y30)</f>
        <v>1.3223748361385949E-2</v>
      </c>
      <c r="AA30" s="15">
        <f>LN(H!AA30/H!Z30)</f>
        <v>5.7528253693321148E-3</v>
      </c>
      <c r="AB30" s="15">
        <f>LN(H!AB30/H!AA30)</f>
        <v>-4.0548823017818571E-2</v>
      </c>
      <c r="AC30" s="15">
        <f>LN(H!AC30/H!AB30)</f>
        <v>-4.7114635958042023E-2</v>
      </c>
      <c r="AD30" s="15">
        <f>LN(H!AD30/H!AC30)</f>
        <v>-9.0085532751414885E-3</v>
      </c>
      <c r="AE30" s="15">
        <f>LN(H!AE30/H!AD30)</f>
        <v>4.4197779305074819E-2</v>
      </c>
      <c r="AF30" s="15">
        <f>LN(H!AF30/H!AE30)</f>
        <v>3.1265499577095235E-2</v>
      </c>
      <c r="AH30" s="64">
        <f t="shared" si="0"/>
        <v>-3.9614694201360975E-2</v>
      </c>
      <c r="AI30" s="64">
        <f t="shared" si="1"/>
        <v>-3.14740600345257E-2</v>
      </c>
      <c r="AJ30" s="64">
        <f t="shared" si="2"/>
        <v>-1.9440066780397197E-2</v>
      </c>
      <c r="AK30" s="64">
        <f t="shared" si="3"/>
        <v>-9.9945168777143588E-4</v>
      </c>
      <c r="AL30" s="64">
        <f t="shared" si="4"/>
        <v>-1.3100696918630245E-2</v>
      </c>
      <c r="AM30" s="64">
        <f t="shared" si="5"/>
        <v>1.7594613014966665E-2</v>
      </c>
      <c r="AN30" s="64">
        <f t="shared" si="6"/>
        <v>-2.5457063407461445E-2</v>
      </c>
      <c r="AO30" s="64">
        <f t="shared" si="7"/>
        <v>-2.9426264168395896E-3</v>
      </c>
      <c r="AP30" s="64">
        <f t="shared" si="8"/>
        <v>-2.5984563415518188E-3</v>
      </c>
      <c r="AQ30" s="64">
        <f t="shared" si="9"/>
        <v>-4.5972121587772984E-3</v>
      </c>
      <c r="AR30" s="64">
        <f t="shared" si="10"/>
        <v>-3.9751366427028976E-3</v>
      </c>
      <c r="AS30" s="64">
        <f t="shared" si="11"/>
        <v>-1.8072430447536827E-2</v>
      </c>
      <c r="AU30" s="64">
        <f t="shared" si="12"/>
        <v>-1.6310361518085681E-2</v>
      </c>
      <c r="AV30" s="64">
        <f t="shared" si="13"/>
        <v>-3.1123210961383401E-4</v>
      </c>
      <c r="AW30" s="64">
        <f t="shared" si="14"/>
        <v>4.8350224122466357E-3</v>
      </c>
      <c r="AX30" s="64">
        <f t="shared" si="15"/>
        <v>2.2151575202342854E-2</v>
      </c>
    </row>
    <row r="31" spans="1:50" x14ac:dyDescent="0.2">
      <c r="A31" s="4">
        <v>29</v>
      </c>
      <c r="B31" s="6" t="s">
        <v>65</v>
      </c>
      <c r="C31" s="15"/>
      <c r="D31" s="15">
        <f>LN(H!D31/H!C31)</f>
        <v>-7.3857612476915663E-2</v>
      </c>
      <c r="E31" s="15">
        <f>LN(H!E31/H!D31)</f>
        <v>-5.2164738956402258E-2</v>
      </c>
      <c r="F31" s="15">
        <f>LN(H!F31/H!E31)</f>
        <v>-4.1170808624589866E-3</v>
      </c>
      <c r="G31" s="15">
        <f>LN(H!G31/H!F31)</f>
        <v>-0.1050121268863537</v>
      </c>
      <c r="H31" s="15">
        <f>LN(H!H31/H!G31)</f>
        <v>-7.2680365143105663E-2</v>
      </c>
      <c r="I31" s="15">
        <f>LN(H!I31/H!H31)</f>
        <v>1.7124551387332824E-2</v>
      </c>
      <c r="J31" s="15">
        <f>LN(H!J31/H!I31)</f>
        <v>-5.8302329456040962E-2</v>
      </c>
      <c r="K31" s="15">
        <f>LN(H!K31/H!J31)</f>
        <v>-7.7068912093650077E-2</v>
      </c>
      <c r="L31" s="15">
        <f>LN(H!L31/H!K31)</f>
        <v>-4.9784904306803657E-2</v>
      </c>
      <c r="M31" s="15">
        <f>LN(H!M31/H!L31)</f>
        <v>-3.5198279021649563E-2</v>
      </c>
      <c r="N31" s="15">
        <f>LN(H!N31/H!M31)</f>
        <v>-5.1355289836716974E-3</v>
      </c>
      <c r="O31" s="15">
        <f>LN(H!O31/H!N31)</f>
        <v>2.0053015121619479E-2</v>
      </c>
      <c r="P31" s="15">
        <f>LN(H!P31/H!O31)</f>
        <v>-4.465680668037237E-2</v>
      </c>
      <c r="Q31" s="15">
        <f>LN(H!Q31/H!P31)</f>
        <v>-6.3488932250743702E-2</v>
      </c>
      <c r="R31" s="15">
        <f>LN(H!R31/H!Q31)</f>
        <v>-0.21188419763383515</v>
      </c>
      <c r="S31" s="15">
        <f>LN(H!S31/H!R31)</f>
        <v>6.2996510764370656E-2</v>
      </c>
      <c r="T31" s="15">
        <f>LN(H!T31/H!S31)</f>
        <v>5.7649231231976572E-2</v>
      </c>
      <c r="U31" s="15">
        <f>LN(H!U31/H!T31)</f>
        <v>1.6040048720632982E-2</v>
      </c>
      <c r="V31" s="15">
        <f>LN(H!V31/H!U31)</f>
        <v>-9.8229399325915519E-3</v>
      </c>
      <c r="W31" s="15">
        <f>LN(H!W31/H!V31)</f>
        <v>2.0287774828992067E-2</v>
      </c>
      <c r="X31" s="15">
        <f>LN(H!X31/H!W31)</f>
        <v>-2.752875322385008E-2</v>
      </c>
      <c r="Y31" s="15">
        <f>LN(H!Y31/H!X31)</f>
        <v>-3.3919092071699264E-3</v>
      </c>
      <c r="Z31" s="15">
        <f>LN(H!Z31/H!Y31)</f>
        <v>3.6272082316110024E-2</v>
      </c>
      <c r="AA31" s="15">
        <f>LN(H!AA31/H!Z31)</f>
        <v>9.0643459728180949E-3</v>
      </c>
      <c r="AB31" s="15">
        <f>LN(H!AB31/H!AA31)</f>
        <v>1.2727899370687277E-4</v>
      </c>
      <c r="AC31" s="15">
        <f>LN(H!AC31/H!AB31)</f>
        <v>-9.7936425627363558E-2</v>
      </c>
      <c r="AD31" s="15">
        <f>LN(H!AD31/H!AC31)</f>
        <v>-6.6979265506347307E-2</v>
      </c>
      <c r="AE31" s="15">
        <f>LN(H!AE31/H!AD31)</f>
        <v>1.6330064862530056E-2</v>
      </c>
      <c r="AF31" s="15">
        <f>LN(H!AF31/H!AE31)</f>
        <v>1.7393691781175773E-2</v>
      </c>
      <c r="AH31" s="64">
        <f t="shared" si="0"/>
        <v>-4.3369952092197558E-2</v>
      </c>
      <c r="AI31" s="64">
        <f t="shared" si="1"/>
        <v>-4.5097990772363192E-2</v>
      </c>
      <c r="AJ31" s="64">
        <f t="shared" si="2"/>
        <v>-4.7396082135792224E-2</v>
      </c>
      <c r="AK31" s="64">
        <f t="shared" si="3"/>
        <v>1.1325072325031998E-2</v>
      </c>
      <c r="AL31" s="64">
        <f t="shared" si="4"/>
        <v>-1.1172925510379697E-2</v>
      </c>
      <c r="AM31" s="64">
        <f t="shared" si="5"/>
        <v>-2.5324600321908627E-2</v>
      </c>
      <c r="AN31" s="64">
        <f t="shared" si="6"/>
        <v>-4.6247036454077704E-2</v>
      </c>
      <c r="AO31" s="64">
        <f t="shared" si="7"/>
        <v>-4.1573722142129801E-3</v>
      </c>
      <c r="AP31" s="64">
        <f t="shared" si="8"/>
        <v>1.0966351077847228E-2</v>
      </c>
      <c r="AQ31" s="64">
        <f t="shared" si="9"/>
        <v>1.0517949518866268E-2</v>
      </c>
      <c r="AR31" s="64">
        <f t="shared" si="10"/>
        <v>-4.9528542090393597E-2</v>
      </c>
      <c r="AS31" s="64">
        <f t="shared" si="11"/>
        <v>-2.7007725613789644E-2</v>
      </c>
      <c r="AU31" s="64">
        <f t="shared" si="12"/>
        <v>-2.5421960706826594E-2</v>
      </c>
      <c r="AV31" s="64">
        <f t="shared" si="13"/>
        <v>-2.4995980607215376E-3</v>
      </c>
      <c r="AW31" s="64">
        <f t="shared" si="14"/>
        <v>-3.2797983622501255E-2</v>
      </c>
      <c r="AX31" s="64">
        <f t="shared" si="15"/>
        <v>-1.1085169620880493E-2</v>
      </c>
    </row>
    <row r="32" spans="1:50" x14ac:dyDescent="0.2">
      <c r="A32" s="4">
        <v>30</v>
      </c>
      <c r="B32" s="6" t="s">
        <v>66</v>
      </c>
      <c r="C32" s="15"/>
      <c r="D32" s="15">
        <f>LN(H!D32/H!C32)</f>
        <v>-2.7178450531533411E-3</v>
      </c>
      <c r="E32" s="15">
        <f>LN(H!E32/H!D32)</f>
        <v>3.1505256508759598E-3</v>
      </c>
      <c r="F32" s="15">
        <f>LN(H!F32/H!E32)</f>
        <v>2.4056913983354403E-3</v>
      </c>
      <c r="G32" s="15">
        <f>LN(H!G32/H!F32)</f>
        <v>-8.7452031124781768E-2</v>
      </c>
      <c r="H32" s="15">
        <f>LN(H!H32/H!G32)</f>
        <v>-4.8761678722111491E-2</v>
      </c>
      <c r="I32" s="15">
        <f>LN(H!I32/H!H32)</f>
        <v>2.7275779223386802E-2</v>
      </c>
      <c r="J32" s="15">
        <f>LN(H!J32/H!I32)</f>
        <v>-3.044282629958011E-2</v>
      </c>
      <c r="K32" s="15">
        <f>LN(H!K32/H!J32)</f>
        <v>-6.9156833517230495E-2</v>
      </c>
      <c r="L32" s="15">
        <f>LN(H!L32/H!K32)</f>
        <v>2.8250570208693802E-4</v>
      </c>
      <c r="M32" s="15">
        <f>LN(H!M32/H!L32)</f>
        <v>2.3992822678204129E-2</v>
      </c>
      <c r="N32" s="15">
        <f>LN(H!N32/H!M32)</f>
        <v>2.2796822082523937E-2</v>
      </c>
      <c r="O32" s="15">
        <f>LN(H!O32/H!N32)</f>
        <v>5.160020358601284E-2</v>
      </c>
      <c r="P32" s="15">
        <f>LN(H!P32/H!O32)</f>
        <v>1.2974345826888447E-2</v>
      </c>
      <c r="Q32" s="15">
        <f>LN(H!Q32/H!P32)</f>
        <v>-1.4406591502357832E-2</v>
      </c>
      <c r="R32" s="15">
        <f>LN(H!R32/H!Q32)</f>
        <v>-0.20299756383763334</v>
      </c>
      <c r="S32" s="15">
        <f>LN(H!S32/H!R32)</f>
        <v>0.11914241894932734</v>
      </c>
      <c r="T32" s="15">
        <f>LN(H!T32/H!S32)</f>
        <v>7.8513349059307042E-2</v>
      </c>
      <c r="U32" s="15">
        <f>LN(H!U32/H!T32)</f>
        <v>5.3063312923166111E-3</v>
      </c>
      <c r="V32" s="15">
        <f>LN(H!V32/H!U32)</f>
        <v>-1.6810287854707767E-2</v>
      </c>
      <c r="W32" s="15">
        <f>LN(H!W32/H!V32)</f>
        <v>3.6004254368333558E-2</v>
      </c>
      <c r="X32" s="15">
        <f>LN(H!X32/H!W32)</f>
        <v>-1.3691479285265446E-2</v>
      </c>
      <c r="Y32" s="15">
        <f>LN(H!Y32/H!X32)</f>
        <v>2.852535603444522E-3</v>
      </c>
      <c r="Z32" s="15">
        <f>LN(H!Z32/H!Y32)</f>
        <v>2.9159516884906041E-2</v>
      </c>
      <c r="AA32" s="15">
        <f>LN(H!AA32/H!Z32)</f>
        <v>1.4777927828997272E-2</v>
      </c>
      <c r="AB32" s="15">
        <f>LN(H!AB32/H!AA32)</f>
        <v>-1.7829591658899909E-2</v>
      </c>
      <c r="AC32" s="15">
        <f>LN(H!AC32/H!AB32)</f>
        <v>-7.224905880554916E-2</v>
      </c>
      <c r="AD32" s="15">
        <f>LN(H!AD32/H!AC32)</f>
        <v>5.0968157900532343E-2</v>
      </c>
      <c r="AE32" s="15">
        <f>LN(H!AE32/H!AD32)</f>
        <v>5.1190116771281761E-2</v>
      </c>
      <c r="AF32" s="15">
        <f>LN(H!AF32/H!AE32)</f>
        <v>1.0139164029701794E-2</v>
      </c>
      <c r="AH32" s="64">
        <f t="shared" si="0"/>
        <v>-2.0676342714859009E-2</v>
      </c>
      <c r="AI32" s="64">
        <f t="shared" si="1"/>
        <v>-1.0505501870799119E-2</v>
      </c>
      <c r="AJ32" s="64">
        <f t="shared" si="2"/>
        <v>-6.7374373955525089E-3</v>
      </c>
      <c r="AK32" s="64">
        <f t="shared" si="3"/>
        <v>1.78644335159968E-2</v>
      </c>
      <c r="AL32" s="64">
        <f t="shared" si="4"/>
        <v>-8.6577340294202478E-3</v>
      </c>
      <c r="AM32" s="64">
        <f t="shared" si="5"/>
        <v>5.1079137335907049E-2</v>
      </c>
      <c r="AN32" s="64">
        <f t="shared" si="6"/>
        <v>-8.6214696331758153E-3</v>
      </c>
      <c r="AO32" s="64">
        <f t="shared" si="7"/>
        <v>1.2349314342058071E-2</v>
      </c>
      <c r="AP32" s="64">
        <f t="shared" si="8"/>
        <v>1.3142506248714658E-2</v>
      </c>
      <c r="AQ32" s="64">
        <f t="shared" si="9"/>
        <v>7.2400971646119803E-3</v>
      </c>
      <c r="AR32" s="64">
        <f t="shared" si="10"/>
        <v>9.9697386220883154E-3</v>
      </c>
      <c r="AS32" s="64">
        <f t="shared" si="11"/>
        <v>-1.5335051037539402E-3</v>
      </c>
      <c r="AU32" s="64">
        <f t="shared" si="12"/>
        <v>-1.1166240632733782E-3</v>
      </c>
      <c r="AV32" s="64">
        <f t="shared" si="13"/>
        <v>1.2179302779569127E-2</v>
      </c>
      <c r="AW32" s="64">
        <f t="shared" si="14"/>
        <v>1.0012094973991685E-2</v>
      </c>
      <c r="AX32" s="64">
        <f t="shared" si="15"/>
        <v>3.743247956717196E-2</v>
      </c>
    </row>
    <row r="33" spans="1:50" x14ac:dyDescent="0.2">
      <c r="A33" s="4">
        <v>31</v>
      </c>
      <c r="B33" s="6" t="s">
        <v>67</v>
      </c>
      <c r="C33" s="15"/>
      <c r="D33" s="15">
        <f>LN(H!D33/H!C33)</f>
        <v>6.9854626433633091E-2</v>
      </c>
      <c r="E33" s="15">
        <f>LN(H!E33/H!D33)</f>
        <v>5.1955520947816934E-2</v>
      </c>
      <c r="F33" s="15">
        <f>LN(H!F33/H!E33)</f>
        <v>-2.9638709523666085E-2</v>
      </c>
      <c r="G33" s="15">
        <f>LN(H!G33/H!F33)</f>
        <v>-0.29444022940412828</v>
      </c>
      <c r="H33" s="15">
        <f>LN(H!H33/H!G33)</f>
        <v>1.9252757561957434E-2</v>
      </c>
      <c r="I33" s="15">
        <f>LN(H!I33/H!H33)</f>
        <v>6.8387450639478542E-2</v>
      </c>
      <c r="J33" s="15">
        <f>LN(H!J33/H!I33)</f>
        <v>4.4553128159132843E-3</v>
      </c>
      <c r="K33" s="15">
        <f>LN(H!K33/H!J33)</f>
        <v>9.3115137733917625E-3</v>
      </c>
      <c r="L33" s="15">
        <f>LN(H!L33/H!K33)</f>
        <v>-4.8422204552027753E-2</v>
      </c>
      <c r="M33" s="15">
        <f>LN(H!M33/H!L33)</f>
        <v>-0.11435175638543255</v>
      </c>
      <c r="N33" s="15">
        <f>LN(H!N33/H!M33)</f>
        <v>0.13067934435614856</v>
      </c>
      <c r="O33" s="15">
        <f>LN(H!O33/H!N33)</f>
        <v>5.0463111525421822E-2</v>
      </c>
      <c r="P33" s="15">
        <f>LN(H!P33/H!O33)</f>
        <v>9.0292889975352123E-3</v>
      </c>
      <c r="Q33" s="15">
        <f>LN(H!Q33/H!P33)</f>
        <v>-5.357570011579886E-2</v>
      </c>
      <c r="R33" s="15">
        <f>LN(H!R33/H!Q33)</f>
        <v>-0.23734830881444044</v>
      </c>
      <c r="S33" s="15">
        <f>LN(H!S33/H!R33)</f>
        <v>0.10990557863192041</v>
      </c>
      <c r="T33" s="15">
        <f>LN(H!T33/H!S33)</f>
        <v>6.5092419945919451E-3</v>
      </c>
      <c r="U33" s="15">
        <f>LN(H!U33/H!T33)</f>
        <v>-1.7002490034323747E-2</v>
      </c>
      <c r="V33" s="15">
        <f>LN(H!V33/H!U33)</f>
        <v>-0.1141563752059363</v>
      </c>
      <c r="W33" s="15">
        <f>LN(H!W33/H!V33)</f>
        <v>1.9872767154105377E-2</v>
      </c>
      <c r="X33" s="15">
        <f>LN(H!X33/H!W33)</f>
        <v>-5.9057670858309756E-2</v>
      </c>
      <c r="Y33" s="15">
        <f>LN(H!Y33/H!X33)</f>
        <v>-1.8309188006520431E-2</v>
      </c>
      <c r="Z33" s="15">
        <f>LN(H!Z33/H!Y33)</f>
        <v>3.8142174598921101E-2</v>
      </c>
      <c r="AA33" s="15">
        <f>LN(H!AA33/H!Z33)</f>
        <v>3.4567120011090524E-2</v>
      </c>
      <c r="AB33" s="15">
        <f>LN(H!AB33/H!AA33)</f>
        <v>3.3146687713527167E-3</v>
      </c>
      <c r="AC33" s="15">
        <f>LN(H!AC33/H!AB33)</f>
        <v>-4.3038809123675026E-2</v>
      </c>
      <c r="AD33" s="15">
        <f>LN(H!AD33/H!AC33)</f>
        <v>4.2864243825564356E-2</v>
      </c>
      <c r="AE33" s="15">
        <f>LN(H!AE33/H!AD33)</f>
        <v>6.5815618557187316E-2</v>
      </c>
      <c r="AF33" s="15">
        <f>LN(H!AF33/H!AE33)</f>
        <v>4.2032249905144842E-2</v>
      </c>
      <c r="AH33" s="64">
        <f t="shared" si="0"/>
        <v>-3.6896641955708284E-2</v>
      </c>
      <c r="AI33" s="64">
        <f t="shared" si="1"/>
        <v>-3.6655579984013419E-3</v>
      </c>
      <c r="AJ33" s="64">
        <f t="shared" si="2"/>
        <v>-2.4305205955072372E-2</v>
      </c>
      <c r="AK33" s="64">
        <f t="shared" si="3"/>
        <v>-3.2766905389974496E-2</v>
      </c>
      <c r="AL33" s="64">
        <f t="shared" si="4"/>
        <v>2.9351932502337764E-3</v>
      </c>
      <c r="AM33" s="64">
        <f t="shared" si="5"/>
        <v>5.433993119137584E-2</v>
      </c>
      <c r="AN33" s="64">
        <f t="shared" si="6"/>
        <v>-1.3985381976736858E-2</v>
      </c>
      <c r="AO33" s="64">
        <f t="shared" si="7"/>
        <v>-3.3732248596626594E-3</v>
      </c>
      <c r="AP33" s="64">
        <f t="shared" si="8"/>
        <v>-1.1791083508336506E-2</v>
      </c>
      <c r="AQ33" s="64">
        <f t="shared" si="9"/>
        <v>1.4428693843710977E-2</v>
      </c>
      <c r="AR33" s="64">
        <f t="shared" si="10"/>
        <v>2.1880351086358885E-2</v>
      </c>
      <c r="AS33" s="64">
        <f t="shared" si="11"/>
        <v>-1.3511693624513406E-2</v>
      </c>
      <c r="AU33" s="64">
        <f t="shared" si="12"/>
        <v>-1.1527981355597041E-2</v>
      </c>
      <c r="AV33" s="64">
        <f t="shared" si="13"/>
        <v>1.1950396839945622E-4</v>
      </c>
      <c r="AW33" s="64">
        <f t="shared" si="14"/>
        <v>2.6918325791055374E-2</v>
      </c>
      <c r="AX33" s="64">
        <f t="shared" si="15"/>
        <v>5.0237370762632176E-2</v>
      </c>
    </row>
    <row r="34" spans="1:50" x14ac:dyDescent="0.2">
      <c r="A34" s="4">
        <v>32</v>
      </c>
      <c r="B34" s="6" t="s">
        <v>68</v>
      </c>
      <c r="C34" s="15"/>
      <c r="D34" s="15">
        <f>LN(H!D34/H!C34)</f>
        <v>-1.4965433698772351E-2</v>
      </c>
      <c r="E34" s="15">
        <f>LN(H!E34/H!D34)</f>
        <v>-9.7510846388054566E-3</v>
      </c>
      <c r="F34" s="15">
        <f>LN(H!F34/H!E34)</f>
        <v>2.8472581935199567E-2</v>
      </c>
      <c r="G34" s="15">
        <f>LN(H!G34/H!F34)</f>
        <v>-9.1696612306787884E-2</v>
      </c>
      <c r="H34" s="15">
        <f>LN(H!H34/H!G34)</f>
        <v>-4.2121426983968313E-2</v>
      </c>
      <c r="I34" s="15">
        <f>LN(H!I34/H!H34)</f>
        <v>4.9800917083359458E-2</v>
      </c>
      <c r="J34" s="15">
        <f>LN(H!J34/H!I34)</f>
        <v>-6.6960610263563689E-2</v>
      </c>
      <c r="K34" s="15">
        <f>LN(H!K34/H!J34)</f>
        <v>-3.0413926483739882E-2</v>
      </c>
      <c r="L34" s="15">
        <f>LN(H!L34/H!K34)</f>
        <v>-7.7968317975661311E-2</v>
      </c>
      <c r="M34" s="15">
        <f>LN(H!M34/H!L34)</f>
        <v>-2.4075015413265448E-2</v>
      </c>
      <c r="N34" s="15">
        <f>LN(H!N34/H!M34)</f>
        <v>-2.1877411304160399E-3</v>
      </c>
      <c r="O34" s="15">
        <f>LN(H!O34/H!N34)</f>
        <v>4.6409045275389763E-2</v>
      </c>
      <c r="P34" s="15">
        <f>LN(H!P34/H!O34)</f>
        <v>1.2029386188755457E-2</v>
      </c>
      <c r="Q34" s="15">
        <f>LN(H!Q34/H!P34)</f>
        <v>-4.3012214371107652E-2</v>
      </c>
      <c r="R34" s="15">
        <f>LN(H!R34/H!Q34)</f>
        <v>-0.19715311315505735</v>
      </c>
      <c r="S34" s="15">
        <f>LN(H!S34/H!R34)</f>
        <v>5.9047407576742331E-2</v>
      </c>
      <c r="T34" s="15">
        <f>LN(H!T34/H!S34)</f>
        <v>-6.073507224416682E-3</v>
      </c>
      <c r="U34" s="15">
        <f>LN(H!U34/H!T34)</f>
        <v>4.939525862195502E-2</v>
      </c>
      <c r="V34" s="15">
        <f>LN(H!V34/H!U34)</f>
        <v>-4.25165262492362E-2</v>
      </c>
      <c r="W34" s="15">
        <f>LN(H!W34/H!V34)</f>
        <v>-5.3434885933744498E-3</v>
      </c>
      <c r="X34" s="15">
        <f>LN(H!X34/H!W34)</f>
        <v>-3.6527007841831834E-2</v>
      </c>
      <c r="Y34" s="15">
        <f>LN(H!Y34/H!X34)</f>
        <v>2.065322104113311E-2</v>
      </c>
      <c r="Z34" s="15">
        <f>LN(H!Z34/H!Y34)</f>
        <v>5.1198791550332003E-2</v>
      </c>
      <c r="AA34" s="15">
        <f>LN(H!AA34/H!Z34)</f>
        <v>-5.9031665631884703E-3</v>
      </c>
      <c r="AB34" s="15">
        <f>LN(H!AB34/H!AA34)</f>
        <v>-2.1368444614997335E-2</v>
      </c>
      <c r="AC34" s="15">
        <f>LN(H!AC34/H!AB34)</f>
        <v>-3.4856180250220713E-2</v>
      </c>
      <c r="AD34" s="15">
        <f>LN(H!AD34/H!AC34)</f>
        <v>6.728023751325235E-2</v>
      </c>
      <c r="AE34" s="15">
        <f>LN(H!AE34/H!AD34)</f>
        <v>3.1917602678444332E-2</v>
      </c>
      <c r="AF34" s="15">
        <f>LN(H!AF34/H!AE34)</f>
        <v>1.6212014278892933E-3</v>
      </c>
      <c r="AH34" s="64">
        <f t="shared" si="0"/>
        <v>-1.3059124982200526E-2</v>
      </c>
      <c r="AI34" s="64">
        <f t="shared" si="1"/>
        <v>-4.0321122253329275E-2</v>
      </c>
      <c r="AJ34" s="64">
        <f t="shared" si="2"/>
        <v>-2.4535897697055491E-2</v>
      </c>
      <c r="AK34" s="64">
        <f t="shared" si="3"/>
        <v>-8.2130542573808276E-3</v>
      </c>
      <c r="AL34" s="64">
        <f t="shared" si="4"/>
        <v>1.9448442326117214E-3</v>
      </c>
      <c r="AM34" s="64">
        <f t="shared" si="5"/>
        <v>4.9598920095848341E-2</v>
      </c>
      <c r="AN34" s="64">
        <f t="shared" si="6"/>
        <v>-3.2428509975192379E-2</v>
      </c>
      <c r="AO34" s="64">
        <f t="shared" si="7"/>
        <v>5.6547325056542615E-3</v>
      </c>
      <c r="AP34" s="64">
        <f t="shared" si="8"/>
        <v>3.9057001404168543E-4</v>
      </c>
      <c r="AQ34" s="64">
        <f t="shared" si="9"/>
        <v>1.114510035331983E-2</v>
      </c>
      <c r="AR34" s="64">
        <f t="shared" si="10"/>
        <v>2.1447219980491993E-2</v>
      </c>
      <c r="AS34" s="64">
        <f t="shared" si="11"/>
        <v>-1.1915701281299084E-2</v>
      </c>
      <c r="AU34" s="64">
        <f t="shared" si="12"/>
        <v>-1.1432240470256641E-2</v>
      </c>
      <c r="AV34" s="64">
        <f t="shared" si="13"/>
        <v>5.344460884287726E-3</v>
      </c>
      <c r="AW34" s="64">
        <f t="shared" si="14"/>
        <v>1.6490715342341318E-2</v>
      </c>
      <c r="AX34" s="64">
        <f t="shared" si="15"/>
        <v>3.3606347206528657E-2</v>
      </c>
    </row>
    <row r="35" spans="1:50" x14ac:dyDescent="0.2">
      <c r="A35" s="4">
        <v>33</v>
      </c>
      <c r="B35" s="6" t="s">
        <v>69</v>
      </c>
      <c r="C35" s="15"/>
      <c r="D35" s="15">
        <f>LN(H!D35/H!C35)</f>
        <v>-5.2340952421570369E-3</v>
      </c>
      <c r="E35" s="15">
        <f>LN(H!E35/H!D35)</f>
        <v>3.7500921690812234E-3</v>
      </c>
      <c r="F35" s="15">
        <f>LN(H!F35/H!E35)</f>
        <v>-2.6439954831142341E-2</v>
      </c>
      <c r="G35" s="15">
        <f>LN(H!G35/H!F35)</f>
        <v>-8.6859131153116997E-2</v>
      </c>
      <c r="H35" s="15">
        <f>LN(H!H35/H!G35)</f>
        <v>-7.5347752318471767E-2</v>
      </c>
      <c r="I35" s="15">
        <f>LN(H!I35/H!H35)</f>
        <v>5.0547150012984566E-3</v>
      </c>
      <c r="J35" s="15">
        <f>LN(H!J35/H!I35)</f>
        <v>-4.1578156063013197E-2</v>
      </c>
      <c r="K35" s="15">
        <f>LN(H!K35/H!J35)</f>
        <v>-3.178397226269055E-2</v>
      </c>
      <c r="L35" s="15">
        <f>LN(H!L35/H!K35)</f>
        <v>-4.4801246514273266E-2</v>
      </c>
      <c r="M35" s="15">
        <f>LN(H!M35/H!L35)</f>
        <v>-4.7399754637240034E-2</v>
      </c>
      <c r="N35" s="15">
        <f>LN(H!N35/H!M35)</f>
        <v>-1.3607462970078801E-2</v>
      </c>
      <c r="O35" s="15">
        <f>LN(H!O35/H!N35)</f>
        <v>3.6132098014162277E-2</v>
      </c>
      <c r="P35" s="15">
        <f>LN(H!P35/H!O35)</f>
        <v>4.6141955677772113E-3</v>
      </c>
      <c r="Q35" s="15">
        <f>LN(H!Q35/H!P35)</f>
        <v>-4.9960494634195508E-3</v>
      </c>
      <c r="R35" s="15">
        <f>LN(H!R35/H!Q35)</f>
        <v>-0.13152230509754789</v>
      </c>
      <c r="S35" s="15">
        <f>LN(H!S35/H!R35)</f>
        <v>9.3149921653625685E-3</v>
      </c>
      <c r="T35" s="15">
        <f>LN(H!T35/H!S35)</f>
        <v>-7.1565146985546821E-2</v>
      </c>
      <c r="U35" s="15">
        <f>LN(H!U35/H!T35)</f>
        <v>7.8096446246516321E-2</v>
      </c>
      <c r="V35" s="15">
        <f>LN(H!V35/H!U35)</f>
        <v>-6.2985284717650154E-3</v>
      </c>
      <c r="W35" s="15">
        <f>LN(H!W35/H!V35)</f>
        <v>1.2265529088965579E-2</v>
      </c>
      <c r="X35" s="15">
        <f>LN(H!X35/H!W35)</f>
        <v>-2.739341750430363E-2</v>
      </c>
      <c r="Y35" s="15">
        <f>LN(H!Y35/H!X35)</f>
        <v>3.904003015807752E-2</v>
      </c>
      <c r="Z35" s="15">
        <f>LN(H!Z35/H!Y35)</f>
        <v>1.4882532889908337E-2</v>
      </c>
      <c r="AA35" s="15">
        <f>LN(H!AA35/H!Z35)</f>
        <v>2.6152203297404208E-2</v>
      </c>
      <c r="AB35" s="15">
        <f>LN(H!AB35/H!AA35)</f>
        <v>-6.8764919302310651E-3</v>
      </c>
      <c r="AC35" s="15">
        <f>LN(H!AC35/H!AB35)</f>
        <v>-9.9901987787631069E-2</v>
      </c>
      <c r="AD35" s="15">
        <f>LN(H!AD35/H!AC35)</f>
        <v>-4.5963443448254751E-3</v>
      </c>
      <c r="AE35" s="15">
        <f>LN(H!AE35/H!AD35)</f>
        <v>3.0877634402872618E-2</v>
      </c>
      <c r="AF35" s="15">
        <f>LN(H!AF35/H!AE35)</f>
        <v>2.2092583106163369E-2</v>
      </c>
      <c r="AH35" s="64">
        <f t="shared" si="0"/>
        <v>-3.5968406226470281E-2</v>
      </c>
      <c r="AI35" s="64">
        <f t="shared" si="1"/>
        <v>-3.5834118489459173E-2</v>
      </c>
      <c r="AJ35" s="64">
        <f t="shared" si="2"/>
        <v>-1.729141376273308E-2</v>
      </c>
      <c r="AK35" s="64">
        <f t="shared" si="3"/>
        <v>-2.9790235252267132E-3</v>
      </c>
      <c r="AL35" s="64">
        <f t="shared" si="4"/>
        <v>-5.3407426744944142E-3</v>
      </c>
      <c r="AM35" s="64">
        <f t="shared" si="5"/>
        <v>1.3140645029023571E-2</v>
      </c>
      <c r="AN35" s="64">
        <f t="shared" si="6"/>
        <v>-2.6562766126096128E-2</v>
      </c>
      <c r="AO35" s="64">
        <f t="shared" si="7"/>
        <v>-1.2764617450465414E-3</v>
      </c>
      <c r="AP35" s="64">
        <f t="shared" si="8"/>
        <v>6.4781285321139368E-3</v>
      </c>
      <c r="AQ35" s="64">
        <f t="shared" si="9"/>
        <v>1.829956860378975E-2</v>
      </c>
      <c r="AR35" s="64">
        <f t="shared" si="10"/>
        <v>-2.4540232576527977E-2</v>
      </c>
      <c r="AS35" s="64">
        <f t="shared" si="11"/>
        <v>-1.7066193827180415E-2</v>
      </c>
      <c r="AU35" s="64">
        <f t="shared" si="12"/>
        <v>-1.5667666079560993E-2</v>
      </c>
      <c r="AV35" s="64">
        <f t="shared" si="13"/>
        <v>5.2115708966191327E-4</v>
      </c>
      <c r="AW35" s="64">
        <f t="shared" si="14"/>
        <v>-1.2882028655855141E-2</v>
      </c>
      <c r="AX35" s="64">
        <f t="shared" si="15"/>
        <v>1.612462438807017E-2</v>
      </c>
    </row>
    <row r="36" spans="1:50" x14ac:dyDescent="0.2">
      <c r="A36" s="4">
        <v>34</v>
      </c>
      <c r="B36" s="6" t="s">
        <v>70</v>
      </c>
      <c r="C36" s="15"/>
      <c r="D36" s="15">
        <f>LN(H!D36/H!C36)</f>
        <v>7.2413678656941052E-4</v>
      </c>
      <c r="E36" s="15">
        <f>LN(H!E36/H!D36)</f>
        <v>7.7371268688040116E-4</v>
      </c>
      <c r="F36" s="15">
        <f>LN(H!F36/H!E36)</f>
        <v>-7.04286375687279E-3</v>
      </c>
      <c r="G36" s="15">
        <f>LN(H!G36/H!F36)</f>
        <v>-8.9559800806107412E-2</v>
      </c>
      <c r="H36" s="15">
        <f>LN(H!H36/H!G36)</f>
        <v>-4.2841561492059893E-2</v>
      </c>
      <c r="I36" s="15">
        <f>LN(H!I36/H!H36)</f>
        <v>4.4552248247819337E-2</v>
      </c>
      <c r="J36" s="15">
        <f>LN(H!J36/H!I36)</f>
        <v>-4.5716234752230085E-2</v>
      </c>
      <c r="K36" s="15">
        <f>LN(H!K36/H!J36)</f>
        <v>-4.1280423604354265E-2</v>
      </c>
      <c r="L36" s="15">
        <f>LN(H!L36/H!K36)</f>
        <v>-1.2398567136203709E-2</v>
      </c>
      <c r="M36" s="15">
        <f>LN(H!M36/H!L36)</f>
        <v>-2.4539272741546238E-2</v>
      </c>
      <c r="N36" s="15">
        <f>LN(H!N36/H!M36)</f>
        <v>6.2105909874075214E-3</v>
      </c>
      <c r="O36" s="15">
        <f>LN(H!O36/H!N36)</f>
        <v>5.2475063094453871E-2</v>
      </c>
      <c r="P36" s="15">
        <f>LN(H!P36/H!O36)</f>
        <v>3.3290398607323697E-3</v>
      </c>
      <c r="Q36" s="15">
        <f>LN(H!Q36/H!P36)</f>
        <v>-4.0469993731758767E-2</v>
      </c>
      <c r="R36" s="15">
        <f>LN(H!R36/H!Q36)</f>
        <v>-0.16161736613009459</v>
      </c>
      <c r="S36" s="15">
        <f>LN(H!S36/H!R36)</f>
        <v>3.9921387670479404E-2</v>
      </c>
      <c r="T36" s="15">
        <f>LN(H!T36/H!S36)</f>
        <v>-4.3975437971679318E-3</v>
      </c>
      <c r="U36" s="15">
        <f>LN(H!U36/H!T36)</f>
        <v>1.732932624479714E-2</v>
      </c>
      <c r="V36" s="15">
        <f>LN(H!V36/H!U36)</f>
        <v>-3.7859342845465743E-2</v>
      </c>
      <c r="W36" s="15">
        <f>LN(H!W36/H!V36)</f>
        <v>1.0981065603284608E-4</v>
      </c>
      <c r="X36" s="15">
        <f>LN(H!X36/H!W36)</f>
        <v>-4.4688731549420609E-2</v>
      </c>
      <c r="Y36" s="15">
        <f>LN(H!Y36/H!X36)</f>
        <v>2.77573916954083E-2</v>
      </c>
      <c r="Z36" s="15">
        <f>LN(H!Z36/H!Y36)</f>
        <v>1.6772982931519433E-2</v>
      </c>
      <c r="AA36" s="15">
        <f>LN(H!AA36/H!Z36)</f>
        <v>2.9067943869218911E-2</v>
      </c>
      <c r="AB36" s="15">
        <f>LN(H!AB36/H!AA36)</f>
        <v>-1.3764131396906609E-2</v>
      </c>
      <c r="AC36" s="15">
        <f>LN(H!AC36/H!AB36)</f>
        <v>-0.10598059669381481</v>
      </c>
      <c r="AD36" s="15">
        <f>LN(H!AD36/H!AC36)</f>
        <v>2.3349629275999064E-2</v>
      </c>
      <c r="AE36" s="15">
        <f>LN(H!AE36/H!AD36)</f>
        <v>2.6900649066853025E-2</v>
      </c>
      <c r="AF36" s="15">
        <f>LN(H!AF36/H!AE36)</f>
        <v>6.5127665679315539E-3</v>
      </c>
      <c r="AH36" s="64">
        <f t="shared" si="0"/>
        <v>-1.882365302406807E-2</v>
      </c>
      <c r="AI36" s="64">
        <f t="shared" si="1"/>
        <v>-2.3544781449385356E-2</v>
      </c>
      <c r="AJ36" s="64">
        <f t="shared" si="2"/>
        <v>-2.1272373847237541E-2</v>
      </c>
      <c r="AK36" s="64">
        <f t="shared" si="3"/>
        <v>-1.390129625824486E-2</v>
      </c>
      <c r="AL36" s="64">
        <f t="shared" si="4"/>
        <v>-9.2292819189149534E-3</v>
      </c>
      <c r="AM36" s="64">
        <f t="shared" si="5"/>
        <v>2.5125139171426045E-2</v>
      </c>
      <c r="AN36" s="64">
        <f t="shared" si="6"/>
        <v>-2.2408577648311452E-2</v>
      </c>
      <c r="AO36" s="64">
        <f t="shared" si="7"/>
        <v>-5.450217711912249E-3</v>
      </c>
      <c r="AP36" s="64">
        <f t="shared" si="8"/>
        <v>-1.0746993546649187E-3</v>
      </c>
      <c r="AQ36" s="64">
        <f t="shared" si="9"/>
        <v>1.4958546774810009E-2</v>
      </c>
      <c r="AR36" s="64">
        <f t="shared" si="10"/>
        <v>-1.8576772783654241E-2</v>
      </c>
      <c r="AS36" s="64">
        <f t="shared" si="11"/>
        <v>-1.4207653857274143E-2</v>
      </c>
      <c r="AU36" s="64">
        <f t="shared" si="12"/>
        <v>-1.3467638842088226E-2</v>
      </c>
      <c r="AV36" s="64">
        <f t="shared" si="13"/>
        <v>-4.5299881519242644E-3</v>
      </c>
      <c r="AW36" s="64">
        <f t="shared" si="14"/>
        <v>-1.2304387945757791E-2</v>
      </c>
      <c r="AX36" s="64">
        <f t="shared" si="15"/>
        <v>1.8921014970261215E-2</v>
      </c>
    </row>
    <row r="37" spans="1:50" x14ac:dyDescent="0.2">
      <c r="A37" s="4">
        <v>35</v>
      </c>
      <c r="B37" s="6" t="s">
        <v>71</v>
      </c>
      <c r="C37" s="15"/>
      <c r="D37" s="15">
        <f>LN(H!D37/H!C37)</f>
        <v>1.8779937233491473E-2</v>
      </c>
      <c r="E37" s="15">
        <f>LN(H!E37/H!D37)</f>
        <v>1.8755264798361659E-2</v>
      </c>
      <c r="F37" s="15">
        <f>LN(H!F37/H!E37)</f>
        <v>3.0133716150423785E-3</v>
      </c>
      <c r="G37" s="15">
        <f>LN(H!G37/H!F37)</f>
        <v>-5.2719163731621534E-2</v>
      </c>
      <c r="H37" s="15">
        <f>LN(H!H37/H!G37)</f>
        <v>-5.1384944308698673E-2</v>
      </c>
      <c r="I37" s="15">
        <f>LN(H!I37/H!H37)</f>
        <v>3.5747282365726454E-2</v>
      </c>
      <c r="J37" s="15">
        <f>LN(H!J37/H!I37)</f>
        <v>-4.1113951244515258E-2</v>
      </c>
      <c r="K37" s="15">
        <f>LN(H!K37/H!J37)</f>
        <v>-6.23171646162251E-2</v>
      </c>
      <c r="L37" s="15">
        <f>LN(H!L37/H!K37)</f>
        <v>2.9370739886515566E-3</v>
      </c>
      <c r="M37" s="15">
        <f>LN(H!M37/H!L37)</f>
        <v>1.7468299825142291E-2</v>
      </c>
      <c r="N37" s="15">
        <f>LN(H!N37/H!M37)</f>
        <v>2.5619372788518752E-2</v>
      </c>
      <c r="O37" s="15">
        <f>LN(H!O37/H!N37)</f>
        <v>5.8746338717356406E-2</v>
      </c>
      <c r="P37" s="15">
        <f>LN(H!P37/H!O37)</f>
        <v>4.3976451221744005E-2</v>
      </c>
      <c r="Q37" s="15">
        <f>LN(H!Q37/H!P37)</f>
        <v>-4.1707119910407792E-2</v>
      </c>
      <c r="R37" s="15">
        <f>LN(H!R37/H!Q37)</f>
        <v>-0.19914817715944538</v>
      </c>
      <c r="S37" s="15">
        <f>LN(H!S37/H!R37)</f>
        <v>5.4815771247325132E-2</v>
      </c>
      <c r="T37" s="15">
        <f>LN(H!T37/H!S37)</f>
        <v>-1.3726537911973783E-2</v>
      </c>
      <c r="U37" s="15">
        <f>LN(H!U37/H!T37)</f>
        <v>5.1673437670077234E-3</v>
      </c>
      <c r="V37" s="15">
        <f>LN(H!V37/H!U37)</f>
        <v>-6.0041106939290524E-2</v>
      </c>
      <c r="W37" s="15">
        <f>LN(H!W37/H!V37)</f>
        <v>-2.0006757357802135E-2</v>
      </c>
      <c r="X37" s="15">
        <f>LN(H!X37/H!W37)</f>
        <v>-2.538038805606185E-2</v>
      </c>
      <c r="Y37" s="15">
        <f>LN(H!Y37/H!X37)</f>
        <v>-5.9395427054606993E-3</v>
      </c>
      <c r="Z37" s="15">
        <f>LN(H!Z37/H!Y37)</f>
        <v>3.2829216247412404E-2</v>
      </c>
      <c r="AA37" s="15">
        <f>LN(H!AA37/H!Z37)</f>
        <v>7.6933893990250865E-3</v>
      </c>
      <c r="AB37" s="15">
        <f>LN(H!AB37/H!AA37)</f>
        <v>-3.1724178475049131E-2</v>
      </c>
      <c r="AC37" s="15">
        <f>LN(H!AC37/H!AB37)</f>
        <v>-6.7187856385973271E-2</v>
      </c>
      <c r="AD37" s="15">
        <f>LN(H!AD37/H!AC37)</f>
        <v>3.0882776962455838E-2</v>
      </c>
      <c r="AE37" s="15">
        <f>LN(H!AE37/H!AD37)</f>
        <v>1.5211769936977008E-2</v>
      </c>
      <c r="AF37" s="15">
        <f>LN(H!AF37/H!AE37)</f>
        <v>-1.638083783052403E-2</v>
      </c>
      <c r="AH37" s="64">
        <f t="shared" si="0"/>
        <v>-9.3176378522379418E-3</v>
      </c>
      <c r="AI37" s="64">
        <f t="shared" si="1"/>
        <v>-1.148127385168555E-2</v>
      </c>
      <c r="AJ37" s="64">
        <f t="shared" si="2"/>
        <v>-1.6663347176685526E-2</v>
      </c>
      <c r="AK37" s="64">
        <f t="shared" si="3"/>
        <v>-2.2797489299624114E-2</v>
      </c>
      <c r="AL37" s="64">
        <f t="shared" si="4"/>
        <v>-1.2865794384009121E-2</v>
      </c>
      <c r="AM37" s="64">
        <f t="shared" si="5"/>
        <v>2.3047273449716424E-2</v>
      </c>
      <c r="AN37" s="64">
        <f t="shared" si="6"/>
        <v>-1.4072310514185537E-2</v>
      </c>
      <c r="AO37" s="64">
        <f t="shared" si="7"/>
        <v>-1.1018489293227776E-2</v>
      </c>
      <c r="AP37" s="64">
        <f t="shared" si="8"/>
        <v>-1.2347618003576989E-2</v>
      </c>
      <c r="AQ37" s="64">
        <f t="shared" si="9"/>
        <v>7.1472111648191589E-4</v>
      </c>
      <c r="AR37" s="64">
        <f t="shared" si="10"/>
        <v>-7.0311031621801412E-3</v>
      </c>
      <c r="AS37" s="64">
        <f t="shared" si="11"/>
        <v>-1.1834561700806608E-2</v>
      </c>
      <c r="AU37" s="64">
        <f t="shared" si="12"/>
        <v>-1.1996928705439372E-2</v>
      </c>
      <c r="AV37" s="64">
        <f t="shared" si="13"/>
        <v>-1.1430977642250565E-2</v>
      </c>
      <c r="AW37" s="64">
        <f t="shared" si="14"/>
        <v>-9.3685368292661143E-3</v>
      </c>
      <c r="AX37" s="64">
        <f t="shared" si="15"/>
        <v>9.9045696896362719E-3</v>
      </c>
    </row>
    <row r="38" spans="1:50" x14ac:dyDescent="0.2">
      <c r="A38" s="4">
        <v>36</v>
      </c>
      <c r="B38" s="6" t="s">
        <v>72</v>
      </c>
      <c r="C38" s="15"/>
      <c r="D38" s="15">
        <f>LN(H!D38/H!C38)</f>
        <v>4.5024183768683935E-3</v>
      </c>
      <c r="E38" s="15">
        <f>LN(H!E38/H!D38)</f>
        <v>4.1789735606591161E-2</v>
      </c>
      <c r="F38" s="15">
        <f>LN(H!F38/H!E38)</f>
        <v>4.9126623897476247E-5</v>
      </c>
      <c r="G38" s="15">
        <f>LN(H!G38/H!F38)</f>
        <v>-6.8258048316620454E-2</v>
      </c>
      <c r="H38" s="15">
        <f>LN(H!H38/H!G38)</f>
        <v>-1.5185185651876515E-2</v>
      </c>
      <c r="I38" s="15">
        <f>LN(H!I38/H!H38)</f>
        <v>5.0054499155529994E-2</v>
      </c>
      <c r="J38" s="15">
        <f>LN(H!J38/H!I38)</f>
        <v>-4.969296449687443E-2</v>
      </c>
      <c r="K38" s="15">
        <f>LN(H!K38/H!J38)</f>
        <v>-7.1301669832866052E-2</v>
      </c>
      <c r="L38" s="15">
        <f>LN(H!L38/H!K38)</f>
        <v>-2.6118203745587747E-2</v>
      </c>
      <c r="M38" s="15">
        <f>LN(H!M38/H!L38)</f>
        <v>1.2568487233121066E-2</v>
      </c>
      <c r="N38" s="15">
        <f>LN(H!N38/H!M38)</f>
        <v>-1.2021475235071567E-2</v>
      </c>
      <c r="O38" s="15">
        <f>LN(H!O38/H!N38)</f>
        <v>5.4737279311659344E-2</v>
      </c>
      <c r="P38" s="15">
        <f>LN(H!P38/H!O38)</f>
        <v>5.4216128353137785E-2</v>
      </c>
      <c r="Q38" s="15">
        <f>LN(H!Q38/H!P38)</f>
        <v>5.0605145358261036E-2</v>
      </c>
      <c r="R38" s="15">
        <f>LN(H!R38/H!Q38)</f>
        <v>-0.18261681184399634</v>
      </c>
      <c r="S38" s="15">
        <f>LN(H!S38/H!R38)</f>
        <v>8.3263206292575762E-2</v>
      </c>
      <c r="T38" s="15">
        <f>LN(H!T38/H!S38)</f>
        <v>2.5407589114404373E-2</v>
      </c>
      <c r="U38" s="15">
        <f>LN(H!U38/H!T38)</f>
        <v>3.1695034205424149E-3</v>
      </c>
      <c r="V38" s="15">
        <f>LN(H!V38/H!U38)</f>
        <v>-5.9311887493527053E-2</v>
      </c>
      <c r="W38" s="15">
        <f>LN(H!W38/H!V38)</f>
        <v>2.4984947223674614E-2</v>
      </c>
      <c r="X38" s="15">
        <f>LN(H!X38/H!W38)</f>
        <v>1.0429274341313029E-2</v>
      </c>
      <c r="Y38" s="15">
        <f>LN(H!Y38/H!X38)</f>
        <v>8.5819124604691426E-3</v>
      </c>
      <c r="Z38" s="15">
        <f>LN(H!Z38/H!Y38)</f>
        <v>5.5274667837629472E-2</v>
      </c>
      <c r="AA38" s="15">
        <f>LN(H!AA38/H!Z38)</f>
        <v>2.519327330511743E-2</v>
      </c>
      <c r="AB38" s="15">
        <f>LN(H!AB38/H!AA38)</f>
        <v>-2.1638900495768248E-2</v>
      </c>
      <c r="AC38" s="15">
        <f>LN(H!AC38/H!AB38)</f>
        <v>-5.5934578726186214E-2</v>
      </c>
      <c r="AD38" s="15">
        <f>LN(H!AD38/H!AC38)</f>
        <v>5.0975083699880359E-2</v>
      </c>
      <c r="AE38" s="15">
        <f>LN(H!AE38/H!AD38)</f>
        <v>5.527517954350171E-2</v>
      </c>
      <c r="AF38" s="15">
        <f>LN(H!AF38/H!AE38)</f>
        <v>1.2903789109702248E-2</v>
      </c>
      <c r="AH38" s="64">
        <f t="shared" si="0"/>
        <v>1.6900254835043329E-3</v>
      </c>
      <c r="AI38" s="64">
        <f t="shared" si="1"/>
        <v>-2.9313165215455746E-2</v>
      </c>
      <c r="AJ38" s="64">
        <f t="shared" si="2"/>
        <v>1.2040989494327517E-2</v>
      </c>
      <c r="AK38" s="64">
        <f t="shared" si="3"/>
        <v>9.3588532128147518E-4</v>
      </c>
      <c r="AL38" s="64">
        <f t="shared" si="4"/>
        <v>2.2952748762523163E-3</v>
      </c>
      <c r="AM38" s="64">
        <f t="shared" si="5"/>
        <v>5.3125131621691038E-2</v>
      </c>
      <c r="AN38" s="64">
        <f t="shared" si="6"/>
        <v>-8.6360878605641136E-3</v>
      </c>
      <c r="AO38" s="64">
        <f t="shared" si="7"/>
        <v>1.0200505352587586E-2</v>
      </c>
      <c r="AP38" s="64">
        <f t="shared" si="8"/>
        <v>8.0100421904283538E-3</v>
      </c>
      <c r="AQ38" s="64">
        <f t="shared" si="9"/>
        <v>1.6852738276861949E-2</v>
      </c>
      <c r="AR38" s="64">
        <f t="shared" si="10"/>
        <v>1.6771894839065285E-2</v>
      </c>
      <c r="AS38" s="64">
        <f t="shared" si="11"/>
        <v>1.6479745571456128E-3</v>
      </c>
      <c r="AU38" s="64">
        <f t="shared" si="12"/>
        <v>2.0499679340226355E-3</v>
      </c>
      <c r="AV38" s="64">
        <f t="shared" si="13"/>
        <v>1.0408450256981023E-2</v>
      </c>
      <c r="AW38" s="64">
        <f t="shared" si="14"/>
        <v>1.5804868406724525E-2</v>
      </c>
      <c r="AX38" s="64">
        <f t="shared" si="15"/>
        <v>3.9718017451028105E-2</v>
      </c>
    </row>
    <row r="39" spans="1:50" x14ac:dyDescent="0.2">
      <c r="A39" s="4">
        <v>37</v>
      </c>
      <c r="B39" s="6" t="s">
        <v>73</v>
      </c>
      <c r="C39" s="15"/>
      <c r="D39" s="15">
        <f>LN(H!D39/H!C39)</f>
        <v>1.8536632938931576E-2</v>
      </c>
      <c r="E39" s="15">
        <f>LN(H!E39/H!D39)</f>
        <v>-1.635567711386916E-2</v>
      </c>
      <c r="F39" s="15">
        <f>LN(H!F39/H!E39)</f>
        <v>-1.047766257417102E-2</v>
      </c>
      <c r="G39" s="15">
        <f>LN(H!G39/H!F39)</f>
        <v>-5.1549913821591145E-2</v>
      </c>
      <c r="H39" s="15">
        <f>LN(H!H39/H!G39)</f>
        <v>-4.4643477354894545E-2</v>
      </c>
      <c r="I39" s="15">
        <f>LN(H!I39/H!H39)</f>
        <v>-7.8738336305949792E-3</v>
      </c>
      <c r="J39" s="15">
        <f>LN(H!J39/H!I39)</f>
        <v>-5.6216432904476553E-2</v>
      </c>
      <c r="K39" s="15">
        <f>LN(H!K39/H!J39)</f>
        <v>1.2232393588397223E-2</v>
      </c>
      <c r="L39" s="15">
        <f>LN(H!L39/H!K39)</f>
        <v>-5.6032819356947143E-3</v>
      </c>
      <c r="M39" s="15">
        <f>LN(H!M39/H!L39)</f>
        <v>-2.2707774502883249E-2</v>
      </c>
      <c r="N39" s="15">
        <f>LN(H!N39/H!M39)</f>
        <v>2.720381167338581E-2</v>
      </c>
      <c r="O39" s="15">
        <f>LN(H!O39/H!N39)</f>
        <v>4.7823398064545726E-2</v>
      </c>
      <c r="P39" s="15">
        <f>LN(H!P39/H!O39)</f>
        <v>-3.2158493468583162E-2</v>
      </c>
      <c r="Q39" s="15">
        <f>LN(H!Q39/H!P39)</f>
        <v>-7.9220957017720001E-2</v>
      </c>
      <c r="R39" s="15">
        <f>LN(H!R39/H!Q39)</f>
        <v>-0.33221055157703872</v>
      </c>
      <c r="S39" s="15">
        <f>LN(H!S39/H!R39)</f>
        <v>2.8105151747541066E-2</v>
      </c>
      <c r="T39" s="15">
        <f>LN(H!T39/H!S39)</f>
        <v>1.2891454593991632E-2</v>
      </c>
      <c r="U39" s="15">
        <f>LN(H!U39/H!T39)</f>
        <v>-7.0932923743235949E-3</v>
      </c>
      <c r="V39" s="15">
        <f>LN(H!V39/H!U39)</f>
        <v>4.2118274163478193E-2</v>
      </c>
      <c r="W39" s="15">
        <f>LN(H!W39/H!V39)</f>
        <v>4.665482202155407E-2</v>
      </c>
      <c r="X39" s="15">
        <f>LN(H!X39/H!W39)</f>
        <v>-4.6720515161630921E-2</v>
      </c>
      <c r="Y39" s="15">
        <f>LN(H!Y39/H!X39)</f>
        <v>-6.2902983315952898E-2</v>
      </c>
      <c r="Z39" s="15">
        <f>LN(H!Z39/H!Y39)</f>
        <v>-4.0229217667439629E-2</v>
      </c>
      <c r="AA39" s="15">
        <f>LN(H!AA39/H!Z39)</f>
        <v>-2.5028712444257781E-2</v>
      </c>
      <c r="AB39" s="15">
        <f>LN(H!AB39/H!AA39)</f>
        <v>-3.0814029037024463E-2</v>
      </c>
      <c r="AC39" s="15">
        <f>LN(H!AC39/H!AB39)</f>
        <v>-3.7204117480722089E-2</v>
      </c>
      <c r="AD39" s="15">
        <f>LN(H!AD39/H!AC39)</f>
        <v>3.0324232428471168E-3</v>
      </c>
      <c r="AE39" s="15">
        <f>LN(H!AE39/H!AD39)</f>
        <v>5.928185814066117E-2</v>
      </c>
      <c r="AF39" s="15">
        <f>LN(H!AF39/H!AE39)</f>
        <v>7.6554757427304016E-3</v>
      </c>
      <c r="AH39" s="64">
        <f t="shared" si="0"/>
        <v>-2.6180112899024173E-2</v>
      </c>
      <c r="AI39" s="64">
        <f t="shared" si="1"/>
        <v>-9.0182568162542973E-3</v>
      </c>
      <c r="AJ39" s="64">
        <f t="shared" si="2"/>
        <v>-7.3532290450251017E-2</v>
      </c>
      <c r="AK39" s="64">
        <f t="shared" si="3"/>
        <v>9.570148648613875E-3</v>
      </c>
      <c r="AL39" s="64">
        <f t="shared" si="4"/>
        <v>-3.9235811989079369E-2</v>
      </c>
      <c r="AM39" s="64">
        <f t="shared" si="5"/>
        <v>3.1157140691754143E-2</v>
      </c>
      <c r="AN39" s="64">
        <f t="shared" si="6"/>
        <v>-4.127527363325266E-2</v>
      </c>
      <c r="AO39" s="64">
        <f t="shared" si="7"/>
        <v>-7.1678362765682678E-3</v>
      </c>
      <c r="AP39" s="64">
        <f t="shared" si="8"/>
        <v>-1.2347133246845044E-2</v>
      </c>
      <c r="AQ39" s="64">
        <f t="shared" si="9"/>
        <v>-3.9743735616168695E-2</v>
      </c>
      <c r="AR39" s="64">
        <f t="shared" si="10"/>
        <v>8.3700546342620665E-3</v>
      </c>
      <c r="AS39" s="64">
        <f t="shared" si="11"/>
        <v>-2.3321012449869127E-2</v>
      </c>
      <c r="AU39" s="64">
        <f t="shared" si="12"/>
        <v>-2.2214709300133428E-2</v>
      </c>
      <c r="AV39" s="64">
        <f t="shared" si="13"/>
        <v>-6.0275815058529851E-3</v>
      </c>
      <c r="AW39" s="64">
        <f t="shared" si="14"/>
        <v>8.1914099113791494E-3</v>
      </c>
      <c r="AX39" s="64">
        <f t="shared" si="15"/>
        <v>2.3323252375412898E-2</v>
      </c>
    </row>
    <row r="40" spans="1:50" x14ac:dyDescent="0.2">
      <c r="A40" s="4">
        <v>38</v>
      </c>
      <c r="B40" s="6" t="s">
        <v>74</v>
      </c>
      <c r="C40" s="15"/>
      <c r="D40" s="15">
        <f>LN(H!D40/H!C40)</f>
        <v>-2.7860120447936971E-2</v>
      </c>
      <c r="E40" s="15">
        <f>LN(H!E40/H!D40)</f>
        <v>-1.9727553812983464E-2</v>
      </c>
      <c r="F40" s="15">
        <f>LN(H!F40/H!E40)</f>
        <v>2.3772723115036837E-2</v>
      </c>
      <c r="G40" s="15">
        <f>LN(H!G40/H!F40)</f>
        <v>-5.0346568951570671E-2</v>
      </c>
      <c r="H40" s="15">
        <f>LN(H!H40/H!G40)</f>
        <v>-6.0109433923187079E-2</v>
      </c>
      <c r="I40" s="15">
        <f>LN(H!I40/H!H40)</f>
        <v>4.8081584433659844E-3</v>
      </c>
      <c r="J40" s="15">
        <f>LN(H!J40/H!I40)</f>
        <v>-2.7374001889215141E-2</v>
      </c>
      <c r="K40" s="15">
        <f>LN(H!K40/H!J40)</f>
        <v>-5.7983939577416078E-2</v>
      </c>
      <c r="L40" s="15">
        <f>LN(H!L40/H!K40)</f>
        <v>1.0088349798659102E-2</v>
      </c>
      <c r="M40" s="15">
        <f>LN(H!M40/H!L40)</f>
        <v>1.7418570556282608E-2</v>
      </c>
      <c r="N40" s="15">
        <f>LN(H!N40/H!M40)</f>
        <v>-2.6053550710364151E-2</v>
      </c>
      <c r="O40" s="15">
        <f>LN(H!O40/H!N40)</f>
        <v>8.3309782349830927E-2</v>
      </c>
      <c r="P40" s="15">
        <f>LN(H!P40/H!O40)</f>
        <v>-2.1388560628529323E-2</v>
      </c>
      <c r="Q40" s="15">
        <f>LN(H!Q40/H!P40)</f>
        <v>-3.38543905606771E-2</v>
      </c>
      <c r="R40" s="15">
        <f>LN(H!R40/H!Q40)</f>
        <v>-0.17109816273026204</v>
      </c>
      <c r="S40" s="15">
        <f>LN(H!S40/H!R40)</f>
        <v>-1.2339417789785805E-3</v>
      </c>
      <c r="T40" s="15">
        <f>LN(H!T40/H!S40)</f>
        <v>-1.2267961568468629E-2</v>
      </c>
      <c r="U40" s="15">
        <f>LN(H!U40/H!T40)</f>
        <v>-4.7748495940278544E-2</v>
      </c>
      <c r="V40" s="15">
        <f>LN(H!V40/H!U40)</f>
        <v>-6.1680073042988698E-2</v>
      </c>
      <c r="W40" s="15">
        <f>LN(H!W40/H!V40)</f>
        <v>-2.2431825637517579E-2</v>
      </c>
      <c r="X40" s="15">
        <f>LN(H!X40/H!W40)</f>
        <v>3.3097077568968229E-2</v>
      </c>
      <c r="Y40" s="15">
        <f>LN(H!Y40/H!X40)</f>
        <v>2.5256298143233888E-3</v>
      </c>
      <c r="Z40" s="15">
        <f>LN(H!Z40/H!Y40)</f>
        <v>2.0856896795519678E-2</v>
      </c>
      <c r="AA40" s="15">
        <f>LN(H!AA40/H!Z40)</f>
        <v>1.0056037056185048E-2</v>
      </c>
      <c r="AB40" s="15">
        <f>LN(H!AB40/H!AA40)</f>
        <v>-1.3295865371185768E-2</v>
      </c>
      <c r="AC40" s="15">
        <f>LN(H!AC40/H!AB40)</f>
        <v>-3.4855087591254996E-2</v>
      </c>
      <c r="AD40" s="15">
        <f>LN(H!AD40/H!AC40)</f>
        <v>-2.3887974508554854E-2</v>
      </c>
      <c r="AE40" s="15">
        <f>LN(H!AE40/H!AD40)</f>
        <v>5.83662285290854E-2</v>
      </c>
      <c r="AF40" s="15">
        <f>LN(H!AF40/H!AE40)</f>
        <v>1.0383291672322565E-2</v>
      </c>
      <c r="AH40" s="64">
        <f t="shared" si="0"/>
        <v>-2.0320535025867677E-2</v>
      </c>
      <c r="AI40" s="64">
        <f t="shared" si="1"/>
        <v>-1.6780914364410732E-2</v>
      </c>
      <c r="AJ40" s="64">
        <f t="shared" si="2"/>
        <v>-2.8853054669723228E-2</v>
      </c>
      <c r="AK40" s="64">
        <f t="shared" si="3"/>
        <v>-2.2206255724057045E-2</v>
      </c>
      <c r="AL40" s="64">
        <f t="shared" si="4"/>
        <v>-2.9424778592825303E-3</v>
      </c>
      <c r="AM40" s="64">
        <f t="shared" si="5"/>
        <v>1.7239127010265275E-2</v>
      </c>
      <c r="AN40" s="64">
        <f t="shared" si="6"/>
        <v>-2.2816984517066978E-2</v>
      </c>
      <c r="AO40" s="64">
        <f t="shared" si="7"/>
        <v>-7.605451158013944E-3</v>
      </c>
      <c r="AP40" s="64">
        <f t="shared" si="8"/>
        <v>-1.0098731147271431E-2</v>
      </c>
      <c r="AQ40" s="64">
        <f t="shared" si="9"/>
        <v>5.0356745737105864E-3</v>
      </c>
      <c r="AR40" s="64">
        <f t="shared" si="10"/>
        <v>-1.2561119024148462E-4</v>
      </c>
      <c r="AS40" s="64">
        <f t="shared" si="11"/>
        <v>-1.5593997562821312E-2</v>
      </c>
      <c r="AU40" s="64">
        <f t="shared" si="12"/>
        <v>-1.4666237232994745E-2</v>
      </c>
      <c r="AV40" s="64">
        <f t="shared" si="13"/>
        <v>-6.2217017095265205E-3</v>
      </c>
      <c r="AW40" s="64">
        <f t="shared" si="14"/>
        <v>2.5016145253995278E-3</v>
      </c>
      <c r="AX40" s="64">
        <f t="shared" si="15"/>
        <v>1.495384856428437E-2</v>
      </c>
    </row>
    <row r="41" spans="1:50" x14ac:dyDescent="0.2">
      <c r="A41" s="4">
        <v>39</v>
      </c>
      <c r="B41" s="6" t="s">
        <v>75</v>
      </c>
      <c r="C41" s="15"/>
      <c r="D41" s="15">
        <f>LN(H!D41/H!C41)</f>
        <v>-4.4155568078314451E-2</v>
      </c>
      <c r="E41" s="15">
        <f>LN(H!E41/H!D41)</f>
        <v>1.7200527399112639E-2</v>
      </c>
      <c r="F41" s="15">
        <f>LN(H!F41/H!E41)</f>
        <v>6.3655633618389593E-2</v>
      </c>
      <c r="G41" s="15">
        <f>LN(H!G41/H!F41)</f>
        <v>-1.4250560826821751E-2</v>
      </c>
      <c r="H41" s="15">
        <f>LN(H!H41/H!G41)</f>
        <v>-0.24778743363724851</v>
      </c>
      <c r="I41" s="15">
        <f>LN(H!I41/H!H41)</f>
        <v>0.40186068934187807</v>
      </c>
      <c r="J41" s="15">
        <f>LN(H!J41/H!I41)</f>
        <v>-0.2952344402940778</v>
      </c>
      <c r="K41" s="15">
        <f>LN(H!K41/H!J41)</f>
        <v>0.38880023520683915</v>
      </c>
      <c r="L41" s="15">
        <f>LN(H!L41/H!K41)</f>
        <v>-0.8735503046187163</v>
      </c>
      <c r="M41" s="15">
        <f>LN(H!M41/H!L41)</f>
        <v>0.75217965301428136</v>
      </c>
      <c r="N41" s="15">
        <f>LN(H!N41/H!M41)</f>
        <v>-5.0126938429946963E-2</v>
      </c>
      <c r="O41" s="15">
        <f>LN(H!O41/H!N41)</f>
        <v>-0.11625499426775182</v>
      </c>
      <c r="P41" s="15">
        <f>LN(H!P41/H!O41)</f>
        <v>-0.37022828798617241</v>
      </c>
      <c r="Q41" s="15">
        <f>LN(H!Q41/H!P41)</f>
        <v>0.42380526260585932</v>
      </c>
      <c r="R41" s="15">
        <f>LN(H!R41/H!Q41)</f>
        <v>-3.9329693052083919E-2</v>
      </c>
      <c r="S41" s="15">
        <f>LN(H!S41/H!R41)</f>
        <v>0.16599567157024153</v>
      </c>
      <c r="T41" s="15">
        <f>LN(H!T41/H!S41)</f>
        <v>0.22198213686938498</v>
      </c>
      <c r="U41" s="15">
        <f>LN(H!U41/H!T41)</f>
        <v>6.3324244120751605E-2</v>
      </c>
      <c r="V41" s="15">
        <f>LN(H!V41/H!U41)</f>
        <v>0.13881816837727515</v>
      </c>
      <c r="W41" s="15">
        <f>LN(H!W41/H!V41)</f>
        <v>7.9334368310653006E-2</v>
      </c>
      <c r="X41" s="15">
        <f>LN(H!X41/H!W41)</f>
        <v>5.3908561456712904E-2</v>
      </c>
      <c r="Y41" s="15">
        <f>LN(H!Y41/H!X41)</f>
        <v>-7.2442911714385896E-2</v>
      </c>
      <c r="Z41" s="15">
        <f>LN(H!Z41/H!Y41)</f>
        <v>6.1930131747675466E-3</v>
      </c>
      <c r="AA41" s="15">
        <f>LN(H!AA41/H!Z41)</f>
        <v>-8.5993530216577671E-2</v>
      </c>
      <c r="AB41" s="15">
        <f>LN(H!AB41/H!AA41)</f>
        <v>2.5391222889904384E-2</v>
      </c>
      <c r="AC41" s="15">
        <f>LN(H!AC41/H!AB41)</f>
        <v>0.23446353103115361</v>
      </c>
      <c r="AD41" s="15">
        <f>LN(H!AD41/H!AC41)</f>
        <v>-1.010735656420602E-2</v>
      </c>
      <c r="AE41" s="15">
        <f>LN(H!AE41/H!AD41)</f>
        <v>-6.4541688852359433E-2</v>
      </c>
      <c r="AF41" s="15">
        <f>LN(H!AF41/H!AE41)</f>
        <v>3.4937622922524133E-3</v>
      </c>
      <c r="AH41" s="64">
        <f t="shared" si="0"/>
        <v>4.4135771179062012E-2</v>
      </c>
      <c r="AI41" s="64">
        <f t="shared" si="1"/>
        <v>-1.5586359024324124E-2</v>
      </c>
      <c r="AJ41" s="64">
        <f t="shared" si="2"/>
        <v>1.2797591774018541E-2</v>
      </c>
      <c r="AK41" s="64">
        <f t="shared" si="3"/>
        <v>0.11147349582695551</v>
      </c>
      <c r="AL41" s="64">
        <f t="shared" si="4"/>
        <v>2.1522265032972398E-2</v>
      </c>
      <c r="AM41" s="64">
        <f t="shared" si="5"/>
        <v>-3.7324522708282723E-2</v>
      </c>
      <c r="AN41" s="64">
        <f t="shared" si="6"/>
        <v>-1.3943836251527925E-3</v>
      </c>
      <c r="AO41" s="64">
        <f t="shared" si="7"/>
        <v>4.9194146573589503E-2</v>
      </c>
      <c r="AP41" s="64">
        <f t="shared" si="8"/>
        <v>4.7835030363165103E-2</v>
      </c>
      <c r="AQ41" s="64">
        <f t="shared" si="9"/>
        <v>-3.1713051466572904E-2</v>
      </c>
      <c r="AR41" s="64">
        <f t="shared" si="10"/>
        <v>5.3271495204862719E-2</v>
      </c>
      <c r="AS41" s="64">
        <f t="shared" si="11"/>
        <v>2.9520917723216897E-2</v>
      </c>
      <c r="AU41" s="64">
        <f t="shared" si="12"/>
        <v>2.8591376457825307E-2</v>
      </c>
      <c r="AV41" s="64">
        <f t="shared" si="13"/>
        <v>4.5678732398102037E-2</v>
      </c>
      <c r="AW41" s="64">
        <f t="shared" si="14"/>
        <v>4.0827061976710141E-2</v>
      </c>
      <c r="AX41" s="64">
        <f t="shared" si="15"/>
        <v>-2.3718427708104343E-2</v>
      </c>
    </row>
    <row r="42" spans="1:50" x14ac:dyDescent="0.2">
      <c r="A42" s="4">
        <v>40</v>
      </c>
      <c r="B42" s="6" t="s">
        <v>76</v>
      </c>
      <c r="C42" s="15"/>
      <c r="D42" s="15">
        <f>LN(H!D42/H!C42)</f>
        <v>2.2745135837475713E-2</v>
      </c>
      <c r="E42" s="15">
        <f>LN(H!E42/H!D42)</f>
        <v>-1.6251024269674605E-2</v>
      </c>
      <c r="F42" s="15">
        <f>LN(H!F42/H!E42)</f>
        <v>2.1346060406036132E-2</v>
      </c>
      <c r="G42" s="15">
        <f>LN(H!G42/H!F42)</f>
        <v>-1.489599003542497E-2</v>
      </c>
      <c r="H42" s="15">
        <f>LN(H!H42/H!G42)</f>
        <v>2.977414358938836E-2</v>
      </c>
      <c r="I42" s="15">
        <f>LN(H!I42/H!H42)</f>
        <v>2.6572463859288232E-2</v>
      </c>
      <c r="J42" s="15">
        <f>LN(H!J42/H!I42)</f>
        <v>-7.887512816818712E-2</v>
      </c>
      <c r="K42" s="15">
        <f>LN(H!K42/H!J42)</f>
        <v>-0.11579608640223386</v>
      </c>
      <c r="L42" s="15">
        <f>LN(H!L42/H!K42)</f>
        <v>-5.9963982038166871E-2</v>
      </c>
      <c r="M42" s="15">
        <f>LN(H!M42/H!L42)</f>
        <v>-5.8102118054790715E-2</v>
      </c>
      <c r="N42" s="15">
        <f>LN(H!N42/H!M42)</f>
        <v>-6.8504218681238835E-2</v>
      </c>
      <c r="O42" s="15">
        <f>LN(H!O42/H!N42)</f>
        <v>-2.1455626178100737E-2</v>
      </c>
      <c r="P42" s="15">
        <f>LN(H!P42/H!O42)</f>
        <v>5.341619848495309E-2</v>
      </c>
      <c r="Q42" s="15">
        <f>LN(H!Q42/H!P42)</f>
        <v>-4.0259924709101693E-3</v>
      </c>
      <c r="R42" s="15">
        <f>LN(H!R42/H!Q42)</f>
        <v>-0.1233174885931624</v>
      </c>
      <c r="S42" s="15">
        <f>LN(H!S42/H!R42)</f>
        <v>3.4999736863105813E-2</v>
      </c>
      <c r="T42" s="15">
        <f>LN(H!T42/H!S42)</f>
        <v>-5.9029959859373773E-2</v>
      </c>
      <c r="U42" s="15">
        <f>LN(H!U42/H!T42)</f>
        <v>-0.15720515799168222</v>
      </c>
      <c r="V42" s="15">
        <f>LN(H!V42/H!U42)</f>
        <v>-5.3445638367945192E-2</v>
      </c>
      <c r="W42" s="15">
        <f>LN(H!W42/H!V42)</f>
        <v>-6.319220797389162E-2</v>
      </c>
      <c r="X42" s="15">
        <f>LN(H!X42/H!W42)</f>
        <v>-7.7410785537041948E-2</v>
      </c>
      <c r="Y42" s="15">
        <f>LN(H!Y42/H!X42)</f>
        <v>-5.5724790531837209E-2</v>
      </c>
      <c r="Z42" s="15">
        <f>LN(H!Z42/H!Y42)</f>
        <v>-2.1581330718591685E-2</v>
      </c>
      <c r="AA42" s="15">
        <f>LN(H!AA42/H!Z42)</f>
        <v>1.4075733738806648E-2</v>
      </c>
      <c r="AB42" s="15">
        <f>LN(H!AB42/H!AA42)</f>
        <v>-2.406265916499329E-2</v>
      </c>
      <c r="AC42" s="15">
        <f>LN(H!AC42/H!AB42)</f>
        <v>-4.0534855665567887E-2</v>
      </c>
      <c r="AD42" s="15">
        <f>LN(H!AD42/H!AC42)</f>
        <v>-4.609507019966811E-2</v>
      </c>
      <c r="AE42" s="15">
        <f>LN(H!AE42/H!AD42)</f>
        <v>1.6891616619425256E-2</v>
      </c>
      <c r="AF42" s="15">
        <f>LN(H!AF42/H!AE42)</f>
        <v>-7.1257342730971741E-3</v>
      </c>
      <c r="AH42" s="64">
        <f t="shared" si="0"/>
        <v>9.3091307099226299E-3</v>
      </c>
      <c r="AI42" s="64">
        <f t="shared" si="1"/>
        <v>-7.6248306668923488E-2</v>
      </c>
      <c r="AJ42" s="64">
        <f t="shared" si="2"/>
        <v>-1.2076634378822882E-2</v>
      </c>
      <c r="AK42" s="64">
        <f t="shared" si="3"/>
        <v>-8.2056749945986954E-2</v>
      </c>
      <c r="AL42" s="64">
        <f t="shared" si="4"/>
        <v>-2.5565580468436683E-2</v>
      </c>
      <c r="AM42" s="64">
        <f t="shared" si="5"/>
        <v>-1.4601726790121427E-2</v>
      </c>
      <c r="AN42" s="64">
        <f t="shared" si="6"/>
        <v>-4.4162470523873183E-2</v>
      </c>
      <c r="AO42" s="64">
        <f t="shared" si="7"/>
        <v>-4.7276258804363418E-2</v>
      </c>
      <c r="AP42" s="64">
        <f t="shared" si="8"/>
        <v>-5.5286310711838919E-2</v>
      </c>
      <c r="AQ42" s="64">
        <f t="shared" si="9"/>
        <v>-2.1823261669153882E-2</v>
      </c>
      <c r="AR42" s="64">
        <f t="shared" si="10"/>
        <v>-2.3246103081936909E-2</v>
      </c>
      <c r="AS42" s="64">
        <f t="shared" si="11"/>
        <v>-3.564422804968443E-2</v>
      </c>
      <c r="AU42" s="64">
        <f t="shared" si="12"/>
        <v>-3.4625710414806311E-2</v>
      </c>
      <c r="AV42" s="64">
        <f t="shared" si="13"/>
        <v>-4.4187756917342932E-2</v>
      </c>
      <c r="AW42" s="64">
        <f t="shared" si="14"/>
        <v>-1.9216010879726977E-2</v>
      </c>
      <c r="AX42" s="64">
        <f t="shared" si="15"/>
        <v>-1.2109729284446676E-2</v>
      </c>
    </row>
    <row r="43" spans="1:50" x14ac:dyDescent="0.2">
      <c r="A43" s="4">
        <v>41</v>
      </c>
      <c r="B43" s="6" t="s">
        <v>77</v>
      </c>
      <c r="C43" s="15"/>
      <c r="D43" s="15">
        <f>LN(H!D43/H!C43)</f>
        <v>2.3959578160304165E-2</v>
      </c>
      <c r="E43" s="15">
        <f>LN(H!E43/H!D43)</f>
        <v>9.2935044250680356E-3</v>
      </c>
      <c r="F43" s="15">
        <f>LN(H!F43/H!E43)</f>
        <v>3.1366037224490405E-2</v>
      </c>
      <c r="G43" s="15">
        <f>LN(H!G43/H!F43)</f>
        <v>-3.7883483080233024E-2</v>
      </c>
      <c r="H43" s="15">
        <f>LN(H!H43/H!G43)</f>
        <v>1.6997017180666106E-3</v>
      </c>
      <c r="I43" s="15">
        <f>LN(H!I43/H!H43)</f>
        <v>4.1485841909631532E-2</v>
      </c>
      <c r="J43" s="15">
        <f>LN(H!J43/H!I43)</f>
        <v>-0.12093954493898254</v>
      </c>
      <c r="K43" s="15">
        <f>LN(H!K43/H!J43)</f>
        <v>-4.8367716158417721E-2</v>
      </c>
      <c r="L43" s="15">
        <f>LN(H!L43/H!K43)</f>
        <v>-2.4810326301984002E-3</v>
      </c>
      <c r="M43" s="15">
        <f>LN(H!M43/H!L43)</f>
        <v>2.0733539471408796E-2</v>
      </c>
      <c r="N43" s="15">
        <f>LN(H!N43/H!M43)</f>
        <v>-2.8849006239383745E-2</v>
      </c>
      <c r="O43" s="15">
        <f>LN(H!O43/H!N43)</f>
        <v>7.1989716757598132E-2</v>
      </c>
      <c r="P43" s="15">
        <f>LN(H!P43/H!O43)</f>
        <v>-2.3183957533636897E-2</v>
      </c>
      <c r="Q43" s="15">
        <f>LN(H!Q43/H!P43)</f>
        <v>-6.1433561272926485E-2</v>
      </c>
      <c r="R43" s="15">
        <f>LN(H!R43/H!Q43)</f>
        <v>-0.24298405148555635</v>
      </c>
      <c r="S43" s="15">
        <f>LN(H!S43/H!R43)</f>
        <v>3.9192305784951781E-2</v>
      </c>
      <c r="T43" s="15">
        <f>LN(H!T43/H!S43)</f>
        <v>3.4477979551035889E-2</v>
      </c>
      <c r="U43" s="15">
        <f>LN(H!U43/H!T43)</f>
        <v>-0.13272363556585925</v>
      </c>
      <c r="V43" s="15">
        <f>LN(H!V43/H!U43)</f>
        <v>-5.3121813760587472E-2</v>
      </c>
      <c r="W43" s="15">
        <f>LN(H!W43/H!V43)</f>
        <v>2.0651003515878102E-2</v>
      </c>
      <c r="X43" s="15">
        <f>LN(H!X43/H!W43)</f>
        <v>1.3731706386131933E-2</v>
      </c>
      <c r="Y43" s="15">
        <f>LN(H!Y43/H!X43)</f>
        <v>1.4286817782229034E-2</v>
      </c>
      <c r="Z43" s="15">
        <f>LN(H!Z43/H!Y43)</f>
        <v>1.5921799492827134E-2</v>
      </c>
      <c r="AA43" s="15">
        <f>LN(H!AA43/H!Z43)</f>
        <v>1.0206028237195418E-2</v>
      </c>
      <c r="AB43" s="15">
        <f>LN(H!AB43/H!AA43)</f>
        <v>-3.5252468662773082E-2</v>
      </c>
      <c r="AC43" s="15">
        <f>LN(H!AC43/H!AB43)</f>
        <v>-2.1648324735379636E-2</v>
      </c>
      <c r="AD43" s="15">
        <f>LN(H!AD43/H!AC43)</f>
        <v>1.2143599458826199E-2</v>
      </c>
      <c r="AE43" s="15">
        <f>LN(H!AE43/H!AD43)</f>
        <v>5.7150240757595583E-3</v>
      </c>
      <c r="AF43" s="15">
        <f>LN(H!AF43/H!AE43)</f>
        <v>5.2241779727700711E-3</v>
      </c>
      <c r="AH43" s="64">
        <f t="shared" si="0"/>
        <v>9.1923204394047126E-3</v>
      </c>
      <c r="AI43" s="64">
        <f t="shared" si="1"/>
        <v>-3.5980752099114721E-2</v>
      </c>
      <c r="AJ43" s="64">
        <f t="shared" si="2"/>
        <v>-4.3283909549913964E-2</v>
      </c>
      <c r="AK43" s="64">
        <f t="shared" si="3"/>
        <v>-2.3396951974680162E-2</v>
      </c>
      <c r="AL43" s="64">
        <f t="shared" si="4"/>
        <v>-3.297229577180226E-3</v>
      </c>
      <c r="AM43" s="64">
        <f t="shared" si="5"/>
        <v>8.9293117672928791E-3</v>
      </c>
      <c r="AN43" s="64">
        <f t="shared" si="6"/>
        <v>-3.9632330824514339E-2</v>
      </c>
      <c r="AO43" s="64">
        <f t="shared" si="7"/>
        <v>-9.6343570187263465E-3</v>
      </c>
      <c r="AP43" s="64">
        <f t="shared" si="8"/>
        <v>-1.2424731447102476E-2</v>
      </c>
      <c r="AQ43" s="64">
        <f t="shared" si="9"/>
        <v>1.2905442123696265E-3</v>
      </c>
      <c r="AR43" s="64">
        <f t="shared" si="10"/>
        <v>-1.2632337335979594E-3</v>
      </c>
      <c r="AS43" s="64">
        <f t="shared" si="11"/>
        <v>-1.7258295936030968E-2</v>
      </c>
      <c r="AU43" s="64">
        <f t="shared" si="12"/>
        <v>-1.6455350439288072E-2</v>
      </c>
      <c r="AV43" s="64">
        <f t="shared" si="13"/>
        <v>-8.4913927886112375E-3</v>
      </c>
      <c r="AW43" s="64">
        <f t="shared" si="14"/>
        <v>3.5861919299404817E-4</v>
      </c>
      <c r="AX43" s="64">
        <f t="shared" si="15"/>
        <v>7.69426716911861E-3</v>
      </c>
    </row>
    <row r="44" spans="1:50" x14ac:dyDescent="0.2">
      <c r="A44" s="4">
        <v>42</v>
      </c>
      <c r="B44" s="6" t="s">
        <v>78</v>
      </c>
      <c r="C44" s="15"/>
      <c r="D44" s="15">
        <f>LN(H!D44/H!C44)</f>
        <v>-1.4689921495213979E-2</v>
      </c>
      <c r="E44" s="15">
        <f>LN(H!E44/H!D44)</f>
        <v>-3.0904812046783543E-2</v>
      </c>
      <c r="F44" s="15">
        <f>LN(H!F44/H!E44)</f>
        <v>-6.3142919901020586E-4</v>
      </c>
      <c r="G44" s="15">
        <f>LN(H!G44/H!F44)</f>
        <v>-7.5953406100287599E-2</v>
      </c>
      <c r="H44" s="15">
        <f>LN(H!H44/H!G44)</f>
        <v>-3.7174997639022614E-2</v>
      </c>
      <c r="I44" s="15">
        <f>LN(H!I44/H!H44)</f>
        <v>1.659877086858879E-2</v>
      </c>
      <c r="J44" s="15">
        <f>LN(H!J44/H!I44)</f>
        <v>-6.6047462841061319E-2</v>
      </c>
      <c r="K44" s="15">
        <f>LN(H!K44/H!J44)</f>
        <v>-6.1512142507319699E-2</v>
      </c>
      <c r="L44" s="15">
        <f>LN(H!L44/H!K44)</f>
        <v>-3.4262793617634846E-2</v>
      </c>
      <c r="M44" s="15">
        <f>LN(H!M44/H!L44)</f>
        <v>-2.0951665878725736E-2</v>
      </c>
      <c r="N44" s="15">
        <f>LN(H!N44/H!M44)</f>
        <v>2.5240456714319959E-2</v>
      </c>
      <c r="O44" s="15">
        <f>LN(H!O44/H!N44)</f>
        <v>3.6013154527539393E-2</v>
      </c>
      <c r="P44" s="15">
        <f>LN(H!P44/H!O44)</f>
        <v>-1.9313267780091639E-2</v>
      </c>
      <c r="Q44" s="15">
        <f>LN(H!Q44/H!P44)</f>
        <v>-5.2315230425490557E-2</v>
      </c>
      <c r="R44" s="15">
        <f>LN(H!R44/H!Q44)</f>
        <v>-0.13876071312346344</v>
      </c>
      <c r="S44" s="15">
        <f>LN(H!S44/H!R44)</f>
        <v>5.083215299952324E-2</v>
      </c>
      <c r="T44" s="15">
        <f>LN(H!T44/H!S44)</f>
        <v>3.1840515822636924E-2</v>
      </c>
      <c r="U44" s="15">
        <f>LN(H!U44/H!T44)</f>
        <v>-2.908429291662774E-2</v>
      </c>
      <c r="V44" s="15">
        <f>LN(H!V44/H!U44)</f>
        <v>-3.2895980533654362E-2</v>
      </c>
      <c r="W44" s="15">
        <f>LN(H!W44/H!V44)</f>
        <v>7.8932396845004318E-3</v>
      </c>
      <c r="X44" s="15">
        <f>LN(H!X44/H!W44)</f>
        <v>6.1550971250214246E-3</v>
      </c>
      <c r="Y44" s="15">
        <f>LN(H!Y44/H!X44)</f>
        <v>2.0963854359150897E-3</v>
      </c>
      <c r="Z44" s="15">
        <f>LN(H!Z44/H!Y44)</f>
        <v>1.1092384512026369E-3</v>
      </c>
      <c r="AA44" s="15">
        <f>LN(H!AA44/H!Z44)</f>
        <v>3.3154230702711382E-2</v>
      </c>
      <c r="AB44" s="15">
        <f>LN(H!AB44/H!AA44)</f>
        <v>-1.8099318322473618E-3</v>
      </c>
      <c r="AC44" s="15">
        <f>LN(H!AC44/H!AB44)</f>
        <v>-4.8576357842386036E-2</v>
      </c>
      <c r="AD44" s="15">
        <f>LN(H!AD44/H!AC44)</f>
        <v>2.1091235426351919E-2</v>
      </c>
      <c r="AE44" s="15">
        <f>LN(H!AE44/H!AD44)</f>
        <v>5.7673258137735675E-2</v>
      </c>
      <c r="AF44" s="15">
        <f>LN(H!AF44/H!AE44)</f>
        <v>1.6988372326692522E-2</v>
      </c>
      <c r="AH44" s="64">
        <f t="shared" si="0"/>
        <v>-2.5613174823303032E-2</v>
      </c>
      <c r="AI44" s="64">
        <f t="shared" si="1"/>
        <v>-3.1506721626084325E-2</v>
      </c>
      <c r="AJ44" s="64">
        <f t="shared" si="2"/>
        <v>-2.4708780760396603E-2</v>
      </c>
      <c r="AK44" s="64">
        <f t="shared" si="3"/>
        <v>-3.2182841636246642E-3</v>
      </c>
      <c r="AL44" s="64">
        <f t="shared" si="4"/>
        <v>-2.8052870169608586E-3</v>
      </c>
      <c r="AM44" s="64">
        <f t="shared" si="5"/>
        <v>3.93822467820438E-2</v>
      </c>
      <c r="AN44" s="64">
        <f t="shared" si="6"/>
        <v>-2.8107751193240459E-2</v>
      </c>
      <c r="AO44" s="64">
        <f t="shared" si="7"/>
        <v>4.053886471763332E-3</v>
      </c>
      <c r="AP44" s="64">
        <f t="shared" si="8"/>
        <v>2.0509446599398249E-3</v>
      </c>
      <c r="AQ44" s="64">
        <f t="shared" si="9"/>
        <v>8.637480689395436E-3</v>
      </c>
      <c r="AR44" s="64">
        <f t="shared" si="10"/>
        <v>1.0062711907233853E-2</v>
      </c>
      <c r="AS44" s="64">
        <f t="shared" si="11"/>
        <v>-1.3351731421768879E-2</v>
      </c>
      <c r="AU44" s="64">
        <f t="shared" si="12"/>
        <v>-1.2268156287895257E-2</v>
      </c>
      <c r="AV44" s="64">
        <f t="shared" si="13"/>
        <v>5.0488469221425004E-3</v>
      </c>
      <c r="AW44" s="64">
        <f t="shared" si="14"/>
        <v>1.179412701209852E-2</v>
      </c>
      <c r="AX44" s="64">
        <f t="shared" si="15"/>
        <v>3.1917621963593372E-2</v>
      </c>
    </row>
    <row r="45" spans="1:50" x14ac:dyDescent="0.2">
      <c r="A45" s="4">
        <v>43</v>
      </c>
      <c r="B45" s="6" t="s">
        <v>79</v>
      </c>
      <c r="C45" s="15"/>
      <c r="D45" s="15">
        <f>LN(H!D45/H!C45)</f>
        <v>-1.7649515211297494E-2</v>
      </c>
      <c r="E45" s="15">
        <f>LN(H!E45/H!D45)</f>
        <v>-1.3433598153707701E-2</v>
      </c>
      <c r="F45" s="15">
        <f>LN(H!F45/H!E45)</f>
        <v>-5.9887593923510594E-4</v>
      </c>
      <c r="G45" s="15">
        <f>LN(H!G45/H!F45)</f>
        <v>-8.042225318535845E-2</v>
      </c>
      <c r="H45" s="15">
        <f>LN(H!H45/H!G45)</f>
        <v>-2.4504022374044768E-2</v>
      </c>
      <c r="I45" s="15">
        <f>LN(H!I45/H!H45)</f>
        <v>-4.2750801848016183E-2</v>
      </c>
      <c r="J45" s="15">
        <f>LN(H!J45/H!I45)</f>
        <v>-4.7522164775332471E-2</v>
      </c>
      <c r="K45" s="15">
        <f>LN(H!K45/H!J45)</f>
        <v>-6.9208848852890428E-2</v>
      </c>
      <c r="L45" s="15">
        <f>LN(H!L45/H!K45)</f>
        <v>-0.14689158720085924</v>
      </c>
      <c r="M45" s="15">
        <f>LN(H!M45/H!L45)</f>
        <v>-6.9276551463907113E-2</v>
      </c>
      <c r="N45" s="15">
        <f>LN(H!N45/H!M45)</f>
        <v>-1.4878966835559063E-2</v>
      </c>
      <c r="O45" s="15">
        <f>LN(H!O45/H!N45)</f>
        <v>5.2334565131783153E-2</v>
      </c>
      <c r="P45" s="15">
        <f>LN(H!P45/H!O45)</f>
        <v>-5.6411858358061548E-2</v>
      </c>
      <c r="Q45" s="15">
        <f>LN(H!Q45/H!P45)</f>
        <v>-5.9090338337672993E-2</v>
      </c>
      <c r="R45" s="15">
        <f>LN(H!R45/H!Q45)</f>
        <v>-0.15758960596572671</v>
      </c>
      <c r="S45" s="15">
        <f>LN(H!S45/H!R45)</f>
        <v>0.10462785751475408</v>
      </c>
      <c r="T45" s="15">
        <f>LN(H!T45/H!S45)</f>
        <v>-5.8273914171481318E-2</v>
      </c>
      <c r="U45" s="15">
        <f>LN(H!U45/H!T45)</f>
        <v>-7.63060204189141E-2</v>
      </c>
      <c r="V45" s="15">
        <f>LN(H!V45/H!U45)</f>
        <v>-3.119971057929982E-3</v>
      </c>
      <c r="W45" s="15">
        <f>LN(H!W45/H!V45)</f>
        <v>2.3135766769649662E-2</v>
      </c>
      <c r="X45" s="15">
        <f>LN(H!X45/H!W45)</f>
        <v>3.5336780760874986E-2</v>
      </c>
      <c r="Y45" s="15">
        <f>LN(H!Y45/H!X45)</f>
        <v>-2.7418015981141614E-3</v>
      </c>
      <c r="Z45" s="15">
        <f>LN(H!Z45/H!Y45)</f>
        <v>-1.8018825694819274E-2</v>
      </c>
      <c r="AA45" s="15">
        <f>LN(H!AA45/H!Z45)</f>
        <v>-9.4757260099889175E-4</v>
      </c>
      <c r="AB45" s="15">
        <f>LN(H!AB45/H!AA45)</f>
        <v>-4.8703248951424714E-2</v>
      </c>
      <c r="AC45" s="15">
        <f>LN(H!AC45/H!AB45)</f>
        <v>-7.7053401944703254E-2</v>
      </c>
      <c r="AD45" s="15">
        <f>LN(H!AD45/H!AC45)</f>
        <v>1.3552444452223098E-2</v>
      </c>
      <c r="AE45" s="15">
        <f>LN(H!AE45/H!AD45)</f>
        <v>3.8082677618172786E-2</v>
      </c>
      <c r="AF45" s="15">
        <f>LN(H!AF45/H!AE45)</f>
        <v>1.3579839719739641E-2</v>
      </c>
      <c r="AH45" s="64">
        <f t="shared" si="0"/>
        <v>-3.2341910300072441E-2</v>
      </c>
      <c r="AI45" s="64">
        <f t="shared" si="1"/>
        <v>-6.955562382570965E-2</v>
      </c>
      <c r="AJ45" s="64">
        <f t="shared" si="2"/>
        <v>-2.3225876002984806E-2</v>
      </c>
      <c r="AK45" s="64">
        <f t="shared" si="3"/>
        <v>-1.5845471623560151E-2</v>
      </c>
      <c r="AL45" s="64">
        <f t="shared" si="4"/>
        <v>-2.9492970158012055E-2</v>
      </c>
      <c r="AM45" s="64">
        <f t="shared" si="5"/>
        <v>2.5817561035197941E-2</v>
      </c>
      <c r="AN45" s="64">
        <f t="shared" si="6"/>
        <v>-4.6390749914347232E-2</v>
      </c>
      <c r="AO45" s="64">
        <f t="shared" si="7"/>
        <v>-1.4588090569788765E-2</v>
      </c>
      <c r="AP45" s="64">
        <f t="shared" si="8"/>
        <v>-1.6626534107017532E-2</v>
      </c>
      <c r="AQ45" s="64">
        <f t="shared" si="9"/>
        <v>-1.7602862211339259E-2</v>
      </c>
      <c r="AR45" s="64">
        <f t="shared" si="10"/>
        <v>-8.4727599581024549E-3</v>
      </c>
      <c r="AS45" s="64">
        <f t="shared" si="11"/>
        <v>-2.9654597684492575E-2</v>
      </c>
      <c r="AU45" s="64">
        <f t="shared" si="12"/>
        <v>-2.8110510634341425E-2</v>
      </c>
      <c r="AV45" s="64">
        <f t="shared" si="13"/>
        <v>-1.2421326701363504E-2</v>
      </c>
      <c r="AW45" s="64">
        <f t="shared" si="14"/>
        <v>-2.9596100386419309E-3</v>
      </c>
      <c r="AX45" s="64">
        <f t="shared" si="15"/>
        <v>2.1738320596711842E-2</v>
      </c>
    </row>
    <row r="46" spans="1:50" x14ac:dyDescent="0.2">
      <c r="A46" s="4">
        <v>44</v>
      </c>
      <c r="B46" s="6" t="s">
        <v>80</v>
      </c>
      <c r="C46" s="15"/>
      <c r="D46" s="15">
        <f>LN(H!D46/H!C46)</f>
        <v>-4.4917080920464286E-2</v>
      </c>
      <c r="E46" s="15">
        <f>LN(H!E46/H!D46)</f>
        <v>-6.4163861557638337E-3</v>
      </c>
      <c r="F46" s="15">
        <f>LN(H!F46/H!E46)</f>
        <v>8.2531465358432303E-3</v>
      </c>
      <c r="G46" s="15">
        <f>LN(H!G46/H!F46)</f>
        <v>-4.6703833295441262E-2</v>
      </c>
      <c r="H46" s="15">
        <f>LN(H!H46/H!G46)</f>
        <v>-1.948218291712088E-2</v>
      </c>
      <c r="I46" s="15">
        <f>LN(H!I46/H!H46)</f>
        <v>5.9890453146648648E-2</v>
      </c>
      <c r="J46" s="15">
        <f>LN(H!J46/H!I46)</f>
        <v>-7.7732918741108381E-2</v>
      </c>
      <c r="K46" s="15">
        <f>LN(H!K46/H!J46)</f>
        <v>-2.4894947311713954E-2</v>
      </c>
      <c r="L46" s="15">
        <f>LN(H!L46/H!K46)</f>
        <v>-9.0407391194029338E-2</v>
      </c>
      <c r="M46" s="15">
        <f>LN(H!M46/H!L46)</f>
        <v>7.3832443510556733E-2</v>
      </c>
      <c r="N46" s="15">
        <f>LN(H!N46/H!M46)</f>
        <v>8.6985830783656265E-2</v>
      </c>
      <c r="O46" s="15">
        <f>LN(H!O46/H!N46)</f>
        <v>7.2772693266834124E-2</v>
      </c>
      <c r="P46" s="15">
        <f>LN(H!P46/H!O46)</f>
        <v>-1.9493907405391E-2</v>
      </c>
      <c r="Q46" s="15">
        <f>LN(H!Q46/H!P46)</f>
        <v>-0.13866288175981795</v>
      </c>
      <c r="R46" s="15">
        <f>LN(H!R46/H!Q46)</f>
        <v>-0.26295760122820477</v>
      </c>
      <c r="S46" s="15">
        <f>LN(H!S46/H!R46)</f>
        <v>0.13461129850039252</v>
      </c>
      <c r="T46" s="15">
        <f>LN(H!T46/H!S46)</f>
        <v>2.283682382452604E-2</v>
      </c>
      <c r="U46" s="15">
        <f>LN(H!U46/H!T46)</f>
        <v>-1.9000615680392921E-2</v>
      </c>
      <c r="V46" s="15">
        <f>LN(H!V46/H!U46)</f>
        <v>-3.409233523814939E-2</v>
      </c>
      <c r="W46" s="15">
        <f>LN(H!W46/H!V46)</f>
        <v>3.6450248733440563E-2</v>
      </c>
      <c r="X46" s="15">
        <f>LN(H!X46/H!W46)</f>
        <v>-3.3085271781661381E-2</v>
      </c>
      <c r="Y46" s="15">
        <f>LN(H!Y46/H!X46)</f>
        <v>-6.3841588418857929E-3</v>
      </c>
      <c r="Z46" s="15">
        <f>LN(H!Z46/H!Y46)</f>
        <v>-1.8078810532880045E-3</v>
      </c>
      <c r="AA46" s="15">
        <f>LN(H!AA46/H!Z46)</f>
        <v>1.7777343935065405E-2</v>
      </c>
      <c r="AB46" s="15">
        <f>LN(H!AB46/H!AA46)</f>
        <v>4.9180911421906224E-3</v>
      </c>
      <c r="AC46" s="15">
        <f>LN(H!AC46/H!AB46)</f>
        <v>2.8309827499067592E-4</v>
      </c>
      <c r="AD46" s="15">
        <f>LN(H!AD46/H!AC46)</f>
        <v>2.5608387888282517E-2</v>
      </c>
      <c r="AE46" s="15">
        <f>LN(H!AE46/H!AD46)</f>
        <v>5.8883026014718107E-2</v>
      </c>
      <c r="AF46" s="15">
        <f>LN(H!AF46/H!AE46)</f>
        <v>1.9794948544022833E-2</v>
      </c>
      <c r="AH46" s="64">
        <f t="shared" si="0"/>
        <v>-8.9176053716681918E-4</v>
      </c>
      <c r="AI46" s="64">
        <f t="shared" si="1"/>
        <v>-6.4433965905277332E-3</v>
      </c>
      <c r="AJ46" s="64">
        <f t="shared" si="2"/>
        <v>-4.2746079725237411E-2</v>
      </c>
      <c r="AK46" s="64">
        <f t="shared" si="3"/>
        <v>-5.3782300284474175E-3</v>
      </c>
      <c r="AL46" s="64">
        <f t="shared" si="4"/>
        <v>2.9572986914145811E-3</v>
      </c>
      <c r="AM46" s="64">
        <f t="shared" si="5"/>
        <v>4.224570695150031E-2</v>
      </c>
      <c r="AN46" s="64">
        <f t="shared" si="6"/>
        <v>-2.4594738157882576E-2</v>
      </c>
      <c r="AO46" s="64">
        <f t="shared" si="7"/>
        <v>6.0322297681530369E-3</v>
      </c>
      <c r="AP46" s="64">
        <f t="shared" si="8"/>
        <v>-1.3764172177949843E-3</v>
      </c>
      <c r="AQ46" s="64">
        <f t="shared" si="9"/>
        <v>3.6258487955205575E-3</v>
      </c>
      <c r="AR46" s="64">
        <f t="shared" si="10"/>
        <v>2.8258170725997098E-2</v>
      </c>
      <c r="AS46" s="64">
        <f t="shared" si="11"/>
        <v>-6.5933121128453126E-3</v>
      </c>
      <c r="AU46" s="64">
        <f t="shared" si="12"/>
        <v>-5.6508742322428787E-3</v>
      </c>
      <c r="AV46" s="64">
        <f t="shared" si="13"/>
        <v>7.0909004432199441E-3</v>
      </c>
      <c r="AW46" s="64">
        <f t="shared" si="14"/>
        <v>2.6142365180503533E-2</v>
      </c>
      <c r="AX46" s="64">
        <f t="shared" si="15"/>
        <v>3.4762120815674487E-2</v>
      </c>
    </row>
    <row r="47" spans="1:50" x14ac:dyDescent="0.2">
      <c r="A47" s="4">
        <v>45</v>
      </c>
      <c r="B47" s="6" t="s">
        <v>81</v>
      </c>
      <c r="C47" s="15"/>
      <c r="D47" s="15">
        <f>LN(H!D47/H!C47)</f>
        <v>-1.0676805345069653E-2</v>
      </c>
      <c r="E47" s="15">
        <f>LN(H!E47/H!D47)</f>
        <v>-2.3080260457399309E-3</v>
      </c>
      <c r="F47" s="15">
        <f>LN(H!F47/H!E47)</f>
        <v>1.1881224366713751E-2</v>
      </c>
      <c r="G47" s="15">
        <f>LN(H!G47/H!F47)</f>
        <v>-7.2303626194369877E-2</v>
      </c>
      <c r="H47" s="15">
        <f>LN(H!H47/H!G47)</f>
        <v>7.1812791440303128E-2</v>
      </c>
      <c r="I47" s="15">
        <f>LN(H!I47/H!H47)</f>
        <v>3.953126586159509E-2</v>
      </c>
      <c r="J47" s="15">
        <f>LN(H!J47/H!I47)</f>
        <v>-7.8773137879809843E-2</v>
      </c>
      <c r="K47" s="15">
        <f>LN(H!K47/H!J47)</f>
        <v>-0.13884119663265551</v>
      </c>
      <c r="L47" s="15">
        <f>LN(H!L47/H!K47)</f>
        <v>-7.9910004618985314E-2</v>
      </c>
      <c r="M47" s="15">
        <f>LN(H!M47/H!L47)</f>
        <v>4.9161000330548146E-3</v>
      </c>
      <c r="N47" s="15">
        <f>LN(H!N47/H!M47)</f>
        <v>2.9964886495066042E-3</v>
      </c>
      <c r="O47" s="15">
        <f>LN(H!O47/H!N47)</f>
        <v>9.0181973008594249E-2</v>
      </c>
      <c r="P47" s="15">
        <f>LN(H!P47/H!O47)</f>
        <v>8.4274682608529453E-2</v>
      </c>
      <c r="Q47" s="15">
        <f>LN(H!Q47/H!P47)</f>
        <v>-0.16030889376598481</v>
      </c>
      <c r="R47" s="15">
        <f>LN(H!R47/H!Q47)</f>
        <v>-6.2258647070602538E-2</v>
      </c>
      <c r="S47" s="15">
        <f>LN(H!S47/H!R47)</f>
        <v>5.6153213406305004E-2</v>
      </c>
      <c r="T47" s="15">
        <f>LN(H!T47/H!S47)</f>
        <v>-0.13907071329059209</v>
      </c>
      <c r="U47" s="15">
        <f>LN(H!U47/H!T47)</f>
        <v>1.9338326239048773E-2</v>
      </c>
      <c r="V47" s="15">
        <f>LN(H!V47/H!U47)</f>
        <v>-0.11217162185854243</v>
      </c>
      <c r="W47" s="15">
        <f>LN(H!W47/H!V47)</f>
        <v>-4.8045456199577542E-2</v>
      </c>
      <c r="X47" s="15">
        <f>LN(H!X47/H!W47)</f>
        <v>1.4335653865550628E-2</v>
      </c>
      <c r="Y47" s="15">
        <f>LN(H!Y47/H!X47)</f>
        <v>-1.7094688835485726E-2</v>
      </c>
      <c r="Z47" s="15">
        <f>LN(H!Z47/H!Y47)</f>
        <v>-4.6233767694463954E-2</v>
      </c>
      <c r="AA47" s="15">
        <f>LN(H!AA47/H!Z47)</f>
        <v>6.9797673236409643E-3</v>
      </c>
      <c r="AB47" s="15">
        <f>LN(H!AB47/H!AA47)</f>
        <v>6.3041857083049485E-4</v>
      </c>
      <c r="AC47" s="15">
        <f>LN(H!AC47/H!AB47)</f>
        <v>-3.5821744207773197E-2</v>
      </c>
      <c r="AD47" s="15">
        <f>LN(H!AD47/H!AC47)</f>
        <v>1.527954797721554E-2</v>
      </c>
      <c r="AE47" s="15">
        <f>LN(H!AE47/H!AD47)</f>
        <v>7.3612591061491761E-2</v>
      </c>
      <c r="AF47" s="15">
        <f>LN(H!AF47/H!AE47)</f>
        <v>1.9601289558459273E-2</v>
      </c>
      <c r="AH47" s="64">
        <f t="shared" si="0"/>
        <v>9.7227258857004329E-3</v>
      </c>
      <c r="AI47" s="64">
        <f t="shared" si="1"/>
        <v>-5.7922350089777863E-2</v>
      </c>
      <c r="AJ47" s="64">
        <f t="shared" si="2"/>
        <v>1.6084656373682713E-3</v>
      </c>
      <c r="AK47" s="64">
        <f t="shared" si="3"/>
        <v>-5.3122762248822529E-2</v>
      </c>
      <c r="AL47" s="64">
        <f t="shared" si="4"/>
        <v>-1.8308002968650282E-2</v>
      </c>
      <c r="AM47" s="64">
        <f t="shared" si="5"/>
        <v>4.4446069519353648E-2</v>
      </c>
      <c r="AN47" s="64">
        <f t="shared" si="6"/>
        <v>-2.8156942226204788E-2</v>
      </c>
      <c r="AO47" s="64">
        <f t="shared" si="7"/>
        <v>-2.2355140587388061E-2</v>
      </c>
      <c r="AP47" s="64">
        <f t="shared" si="8"/>
        <v>-3.5703564653287868E-2</v>
      </c>
      <c r="AQ47" s="64">
        <f t="shared" si="9"/>
        <v>-1.3929567658869553E-2</v>
      </c>
      <c r="AR47" s="64">
        <f t="shared" si="10"/>
        <v>1.7690131610311369E-2</v>
      </c>
      <c r="AS47" s="64">
        <f t="shared" si="11"/>
        <v>-1.8563610366007503E-2</v>
      </c>
      <c r="AU47" s="64">
        <f t="shared" si="12"/>
        <v>-1.7200578225847973E-2</v>
      </c>
      <c r="AV47" s="64">
        <f t="shared" si="13"/>
        <v>-1.9127722883861342E-2</v>
      </c>
      <c r="AW47" s="64">
        <f t="shared" si="14"/>
        <v>1.8167921097348345E-2</v>
      </c>
      <c r="AX47" s="64">
        <f t="shared" si="15"/>
        <v>3.6164476199055523E-2</v>
      </c>
    </row>
    <row r="48" spans="1:50" x14ac:dyDescent="0.2">
      <c r="A48" s="4">
        <v>46</v>
      </c>
      <c r="B48" s="6" t="s">
        <v>82</v>
      </c>
      <c r="C48" s="15"/>
      <c r="D48" s="15">
        <f>LN(H!D48/H!C48)</f>
        <v>-7.085937147841409E-2</v>
      </c>
      <c r="E48" s="15">
        <f>LN(H!E48/H!D48)</f>
        <v>-0.13371108485841016</v>
      </c>
      <c r="F48" s="15">
        <f>LN(H!F48/H!E48)</f>
        <v>-1.1145884791242944E-2</v>
      </c>
      <c r="G48" s="15">
        <f>LN(H!G48/H!F48)</f>
        <v>-6.3771343479130577E-2</v>
      </c>
      <c r="H48" s="15">
        <f>LN(H!H48/H!G48)</f>
        <v>3.4033246394354136E-2</v>
      </c>
      <c r="I48" s="15">
        <f>LN(H!I48/H!H48)</f>
        <v>-2.5108020803748465E-2</v>
      </c>
      <c r="J48" s="15">
        <f>LN(H!J48/H!I48)</f>
        <v>-0.23433490190219963</v>
      </c>
      <c r="K48" s="15">
        <f>LN(H!K48/H!J48)</f>
        <v>-5.3954433128342416E-2</v>
      </c>
      <c r="L48" s="15">
        <f>LN(H!L48/H!K48)</f>
        <v>-7.7936310662015118E-2</v>
      </c>
      <c r="M48" s="15">
        <f>LN(H!M48/H!L48)</f>
        <v>-0.17243059578753953</v>
      </c>
      <c r="N48" s="15">
        <f>LN(H!N48/H!M48)</f>
        <v>-0.24819996299826652</v>
      </c>
      <c r="O48" s="15">
        <f>LN(H!O48/H!N48)</f>
        <v>-0.13152945592375714</v>
      </c>
      <c r="P48" s="15">
        <f>LN(H!P48/H!O48)</f>
        <v>0.11819446842227008</v>
      </c>
      <c r="Q48" s="15">
        <f>LN(H!Q48/H!P48)</f>
        <v>5.5582183137475429E-3</v>
      </c>
      <c r="R48" s="15">
        <f>LN(H!R48/H!Q48)</f>
        <v>-6.0528076029758973E-2</v>
      </c>
      <c r="S48" s="15">
        <f>LN(H!S48/H!R48)</f>
        <v>4.8547985897598345E-2</v>
      </c>
      <c r="T48" s="15">
        <f>LN(H!T48/H!S48)</f>
        <v>1.1513381397806232E-2</v>
      </c>
      <c r="U48" s="15">
        <f>LN(H!U48/H!T48)</f>
        <v>-0.19350212352400994</v>
      </c>
      <c r="V48" s="15">
        <f>LN(H!V48/H!U48)</f>
        <v>-0.16346734839887575</v>
      </c>
      <c r="W48" s="15">
        <f>LN(H!W48/H!V48)</f>
        <v>-5.9009247873990069E-2</v>
      </c>
      <c r="X48" s="15">
        <f>LN(H!X48/H!W48)</f>
        <v>-0.10985370319061971</v>
      </c>
      <c r="Y48" s="15">
        <f>LN(H!Y48/H!X48)</f>
        <v>-9.7739637895813525E-2</v>
      </c>
      <c r="Z48" s="15">
        <f>LN(H!Z48/H!Y48)</f>
        <v>-6.1001478535416286E-2</v>
      </c>
      <c r="AA48" s="15">
        <f>LN(H!AA48/H!Z48)</f>
        <v>-2.1546527979478913E-3</v>
      </c>
      <c r="AB48" s="15">
        <f>LN(H!AB48/H!AA48)</f>
        <v>-3.0987703475846669E-2</v>
      </c>
      <c r="AC48" s="15">
        <f>LN(H!AC48/H!AB48)</f>
        <v>-0.10657745519842968</v>
      </c>
      <c r="AD48" s="15">
        <f>LN(H!AD48/H!AC48)</f>
        <v>-2.9919333260232259E-2</v>
      </c>
      <c r="AE48" s="15">
        <f>LN(H!AE48/H!AD48)</f>
        <v>4.7144791761347268E-2</v>
      </c>
      <c r="AF48" s="15">
        <f>LN(H!AF48/H!AE48)</f>
        <v>-1.4798015884242288E-2</v>
      </c>
      <c r="AH48" s="64">
        <f t="shared" si="0"/>
        <v>-3.9940617507635598E-2</v>
      </c>
      <c r="AI48" s="64">
        <f t="shared" si="1"/>
        <v>-0.15737124089567264</v>
      </c>
      <c r="AJ48" s="64">
        <f t="shared" si="2"/>
        <v>-3.9513718639800303E-3</v>
      </c>
      <c r="AK48" s="64">
        <f t="shared" si="3"/>
        <v>-0.10286380831793784</v>
      </c>
      <c r="AL48" s="64">
        <f t="shared" si="4"/>
        <v>-5.9692185580690803E-2</v>
      </c>
      <c r="AM48" s="64">
        <f t="shared" si="5"/>
        <v>8.6127292505575048E-3</v>
      </c>
      <c r="AN48" s="64">
        <f t="shared" si="6"/>
        <v>-8.0661306379826325E-2</v>
      </c>
      <c r="AO48" s="64">
        <f t="shared" si="7"/>
        <v>-6.6296209249335686E-2</v>
      </c>
      <c r="AP48" s="64">
        <f t="shared" si="8"/>
        <v>-7.8466946032745954E-2</v>
      </c>
      <c r="AQ48" s="64">
        <f t="shared" si="9"/>
        <v>-4.7970868176256093E-2</v>
      </c>
      <c r="AR48" s="64">
        <f t="shared" si="10"/>
        <v>-2.9783998899104883E-2</v>
      </c>
      <c r="AS48" s="64">
        <f t="shared" si="11"/>
        <v>-6.6735950456609988E-2</v>
      </c>
      <c r="AU48" s="64">
        <f t="shared" si="12"/>
        <v>-6.4881024221882563E-2</v>
      </c>
      <c r="AV48" s="64">
        <f t="shared" si="13"/>
        <v>-6.2334809759713124E-2</v>
      </c>
      <c r="AW48" s="64">
        <f t="shared" si="14"/>
        <v>-2.6037503145389235E-2</v>
      </c>
      <c r="AX48" s="64">
        <f t="shared" si="15"/>
        <v>8.0914753895757385E-4</v>
      </c>
    </row>
    <row r="49" spans="1:50" x14ac:dyDescent="0.2">
      <c r="A49" s="4">
        <v>47</v>
      </c>
      <c r="B49" s="6" t="s">
        <v>83</v>
      </c>
      <c r="C49" s="15"/>
      <c r="D49" s="15">
        <f>LN(H!D49/H!C49)</f>
        <v>1.497025142784103E-2</v>
      </c>
      <c r="E49" s="15">
        <f>LN(H!E49/H!D49)</f>
        <v>2.9336320275528655E-2</v>
      </c>
      <c r="F49" s="15">
        <f>LN(H!F49/H!E49)</f>
        <v>-2.5411111513806449E-2</v>
      </c>
      <c r="G49" s="15">
        <f>LN(H!G49/H!F49)</f>
        <v>-1.6291079325441297E-3</v>
      </c>
      <c r="H49" s="15">
        <f>LN(H!H49/H!G49)</f>
        <v>2.8436608362932016E-2</v>
      </c>
      <c r="I49" s="15">
        <f>LN(H!I49/H!H49)</f>
        <v>1.1814624354562825E-2</v>
      </c>
      <c r="J49" s="15">
        <f>LN(H!J49/H!I49)</f>
        <v>4.3783214376166397E-2</v>
      </c>
      <c r="K49" s="15">
        <f>LN(H!K49/H!J49)</f>
        <v>-0.1177530848212158</v>
      </c>
      <c r="L49" s="15">
        <f>LN(H!L49/H!K49)</f>
        <v>-1.7099636569104345E-2</v>
      </c>
      <c r="M49" s="15">
        <f>LN(H!M49/H!L49)</f>
        <v>-5.3712399415533213E-2</v>
      </c>
      <c r="N49" s="15">
        <f>LN(H!N49/H!M49)</f>
        <v>-1.3944602882842189E-2</v>
      </c>
      <c r="O49" s="15">
        <f>LN(H!O49/H!N49)</f>
        <v>0.11394613645842859</v>
      </c>
      <c r="P49" s="15">
        <f>LN(H!P49/H!O49)</f>
        <v>5.2656980729788985E-2</v>
      </c>
      <c r="Q49" s="15">
        <f>LN(H!Q49/H!P49)</f>
        <v>-0.12309344178312388</v>
      </c>
      <c r="R49" s="15">
        <f>LN(H!R49/H!Q49)</f>
        <v>-8.6561723295116022E-2</v>
      </c>
      <c r="S49" s="15">
        <f>LN(H!S49/H!R49)</f>
        <v>6.0033755392081944E-2</v>
      </c>
      <c r="T49" s="15">
        <f>LN(H!T49/H!S49)</f>
        <v>-6.1336764059013914E-2</v>
      </c>
      <c r="U49" s="15">
        <f>LN(H!U49/H!T49)</f>
        <v>-0.12350703015116353</v>
      </c>
      <c r="V49" s="15">
        <f>LN(H!V49/H!U49)</f>
        <v>-0.16466033639042998</v>
      </c>
      <c r="W49" s="15">
        <f>LN(H!W49/H!V49)</f>
        <v>-2.3023259999845207E-2</v>
      </c>
      <c r="X49" s="15">
        <f>LN(H!X49/H!W49)</f>
        <v>-0.12117501592469195</v>
      </c>
      <c r="Y49" s="15">
        <f>LN(H!Y49/H!X49)</f>
        <v>-3.507070004748112E-2</v>
      </c>
      <c r="Z49" s="15">
        <f>LN(H!Z49/H!Y49)</f>
        <v>1.3781395234633948E-2</v>
      </c>
      <c r="AA49" s="15">
        <f>LN(H!AA49/H!Z49)</f>
        <v>3.1950897406461875E-3</v>
      </c>
      <c r="AB49" s="15">
        <f>LN(H!AB49/H!AA49)</f>
        <v>-2.3002579786902188E-2</v>
      </c>
      <c r="AC49" s="15">
        <f>LN(H!AC49/H!AB49)</f>
        <v>-7.3327975496274497E-2</v>
      </c>
      <c r="AD49" s="15">
        <f>LN(H!AD49/H!AC49)</f>
        <v>-4.7140723189737457E-2</v>
      </c>
      <c r="AE49" s="15">
        <f>LN(H!AE49/H!AD49)</f>
        <v>2.3418360763378481E-2</v>
      </c>
      <c r="AF49" s="15">
        <f>LN(H!AF49/H!AE49)</f>
        <v>7.4058038223952889E-3</v>
      </c>
      <c r="AH49" s="64">
        <f t="shared" si="0"/>
        <v>8.5094667093345826E-3</v>
      </c>
      <c r="AI49" s="64">
        <f t="shared" si="1"/>
        <v>-3.1745301862505834E-2</v>
      </c>
      <c r="AJ49" s="64">
        <f t="shared" si="2"/>
        <v>3.396341500411923E-3</v>
      </c>
      <c r="AK49" s="64">
        <f t="shared" si="3"/>
        <v>-9.874048130502891E-2</v>
      </c>
      <c r="AL49" s="64">
        <f t="shared" si="4"/>
        <v>-2.2884954071075533E-2</v>
      </c>
      <c r="AM49" s="64">
        <f t="shared" si="5"/>
        <v>-1.1861181213179488E-2</v>
      </c>
      <c r="AN49" s="64">
        <f t="shared" si="6"/>
        <v>-1.4174480181046955E-2</v>
      </c>
      <c r="AO49" s="64">
        <f t="shared" si="7"/>
        <v>-5.265412827557344E-2</v>
      </c>
      <c r="AP49" s="64">
        <f t="shared" si="8"/>
        <v>-5.9422133487138637E-2</v>
      </c>
      <c r="AQ49" s="64">
        <f t="shared" si="9"/>
        <v>-1.0274198714775792E-2</v>
      </c>
      <c r="AR49" s="64">
        <f t="shared" si="10"/>
        <v>-3.2350112640877823E-2</v>
      </c>
      <c r="AS49" s="64">
        <f t="shared" si="11"/>
        <v>-2.7075815095210294E-2</v>
      </c>
      <c r="AU49" s="64">
        <f t="shared" si="12"/>
        <v>-2.5844328705295811E-2</v>
      </c>
      <c r="AV49" s="64">
        <f t="shared" si="13"/>
        <v>-4.8034133498806614E-2</v>
      </c>
      <c r="AW49" s="64">
        <f t="shared" si="14"/>
        <v>-2.2411133525059544E-2</v>
      </c>
      <c r="AX49" s="64">
        <f t="shared" si="15"/>
        <v>-5.4388528679878952E-3</v>
      </c>
    </row>
    <row r="50" spans="1:50" x14ac:dyDescent="0.2">
      <c r="A50" s="4">
        <v>48</v>
      </c>
      <c r="B50" s="6" t="s">
        <v>84</v>
      </c>
      <c r="C50" s="15"/>
      <c r="D50" s="15">
        <f>LN(H!D50/H!C50)</f>
        <v>-1.8887563839445797E-2</v>
      </c>
      <c r="E50" s="15">
        <f>LN(H!E50/H!D50)</f>
        <v>-1.6008897522137141E-3</v>
      </c>
      <c r="F50" s="15">
        <f>LN(H!F50/H!E50)</f>
        <v>2.0551003559111981E-2</v>
      </c>
      <c r="G50" s="15">
        <f>LN(H!G50/H!F50)</f>
        <v>-7.9326062532315573E-3</v>
      </c>
      <c r="H50" s="15">
        <f>LN(H!H50/H!G50)</f>
        <v>2.4575104792171794E-2</v>
      </c>
      <c r="I50" s="15">
        <f>LN(H!I50/H!H50)</f>
        <v>7.6620479754294602E-3</v>
      </c>
      <c r="J50" s="15">
        <f>LN(H!J50/H!I50)</f>
        <v>-0.10903819723839109</v>
      </c>
      <c r="K50" s="15">
        <f>LN(H!K50/H!J50)</f>
        <v>-0.23759608588937986</v>
      </c>
      <c r="L50" s="15">
        <f>LN(H!L50/H!K50)</f>
        <v>-2.6331758172730826E-2</v>
      </c>
      <c r="M50" s="15">
        <f>LN(H!M50/H!L50)</f>
        <v>3.5119900216805004E-4</v>
      </c>
      <c r="N50" s="15">
        <f>LN(H!N50/H!M50)</f>
        <v>-9.2834034642956739E-2</v>
      </c>
      <c r="O50" s="15">
        <f>LN(H!O50/H!N50)</f>
        <v>8.8571844260883034E-2</v>
      </c>
      <c r="P50" s="15">
        <f>LN(H!P50/H!O50)</f>
        <v>0.18243006600920747</v>
      </c>
      <c r="Q50" s="15">
        <f>LN(H!Q50/H!P50)</f>
        <v>-4.6937391875332295E-2</v>
      </c>
      <c r="R50" s="15">
        <f>LN(H!R50/H!Q50)</f>
        <v>-0.11297778590412241</v>
      </c>
      <c r="S50" s="15">
        <f>LN(H!S50/H!R50)</f>
        <v>-5.0132659923238253E-2</v>
      </c>
      <c r="T50" s="15">
        <f>LN(H!T50/H!S50)</f>
        <v>-6.7528759662014881E-2</v>
      </c>
      <c r="U50" s="15">
        <f>LN(H!U50/H!T50)</f>
        <v>-0.12066608061663023</v>
      </c>
      <c r="V50" s="15">
        <f>LN(H!V50/H!U50)</f>
        <v>-3.1097949688149787E-2</v>
      </c>
      <c r="W50" s="15">
        <f>LN(H!W50/H!V50)</f>
        <v>-9.0021616864793111E-2</v>
      </c>
      <c r="X50" s="15">
        <f>LN(H!X50/H!W50)</f>
        <v>-7.6303735320290611E-2</v>
      </c>
      <c r="Y50" s="15">
        <f>LN(H!Y50/H!X50)</f>
        <v>-5.2649255810587395E-2</v>
      </c>
      <c r="Z50" s="15">
        <f>LN(H!Z50/H!Y50)</f>
        <v>-4.9428582819092383E-2</v>
      </c>
      <c r="AA50" s="15">
        <f>LN(H!AA50/H!Z50)</f>
        <v>-5.0978299936466479E-2</v>
      </c>
      <c r="AB50" s="15">
        <f>LN(H!AB50/H!AA50)</f>
        <v>-6.792711472226319E-2</v>
      </c>
      <c r="AC50" s="15">
        <f>LN(H!AC50/H!AB50)</f>
        <v>-6.6470296842613255E-2</v>
      </c>
      <c r="AD50" s="15">
        <f>LN(H!AD50/H!AC50)</f>
        <v>-5.4658657735230487E-2</v>
      </c>
      <c r="AE50" s="15">
        <f>LN(H!AE50/H!AD50)</f>
        <v>-3.5602470176839446E-4</v>
      </c>
      <c r="AF50" s="15">
        <f>LN(H!AF50/H!AE50)</f>
        <v>4.6743233980164351E-3</v>
      </c>
      <c r="AH50" s="64">
        <f t="shared" si="0"/>
        <v>8.6509320642535921E-3</v>
      </c>
      <c r="AI50" s="64">
        <f t="shared" si="1"/>
        <v>-9.3089775388258092E-2</v>
      </c>
      <c r="AJ50" s="64">
        <f t="shared" si="2"/>
        <v>1.219081451347951E-2</v>
      </c>
      <c r="AK50" s="64">
        <f t="shared" si="3"/>
        <v>-7.7123628430375721E-2</v>
      </c>
      <c r="AL50" s="64">
        <f t="shared" si="4"/>
        <v>-5.7490710026204539E-2</v>
      </c>
      <c r="AM50" s="64">
        <f t="shared" si="5"/>
        <v>-2.7507341218499442E-2</v>
      </c>
      <c r="AN50" s="64">
        <f t="shared" si="6"/>
        <v>-4.0449480437389287E-2</v>
      </c>
      <c r="AO50" s="64">
        <f t="shared" si="7"/>
        <v>-6.0673864559991693E-2</v>
      </c>
      <c r="AP50" s="64">
        <f t="shared" si="8"/>
        <v>-6.7400155048920898E-2</v>
      </c>
      <c r="AQ50" s="64">
        <f t="shared" si="9"/>
        <v>-5.5245813322102363E-2</v>
      </c>
      <c r="AR50" s="64">
        <f t="shared" si="10"/>
        <v>-4.0494993093204042E-2</v>
      </c>
      <c r="AS50" s="64">
        <f t="shared" si="11"/>
        <v>-4.0345426621204647E-2</v>
      </c>
      <c r="AU50" s="64">
        <f t="shared" si="12"/>
        <v>-3.8737578406232466E-2</v>
      </c>
      <c r="AV50" s="64">
        <f t="shared" si="13"/>
        <v>-5.5647080870914148E-2</v>
      </c>
      <c r="AW50" s="64">
        <f t="shared" si="14"/>
        <v>-2.9202663970398925E-2</v>
      </c>
      <c r="AX50" s="64">
        <f t="shared" si="15"/>
        <v>-1.6780119679660817E-2</v>
      </c>
    </row>
    <row r="51" spans="1:50" x14ac:dyDescent="0.2">
      <c r="A51" s="4">
        <v>49</v>
      </c>
      <c r="B51" s="6" t="s">
        <v>85</v>
      </c>
      <c r="C51" s="15"/>
      <c r="D51" s="15">
        <f>LN(H!D51/H!C51)</f>
        <v>-1.3713927901931931E-2</v>
      </c>
      <c r="E51" s="15">
        <f>LN(H!E51/H!D51)</f>
        <v>-8.1469515743917923E-3</v>
      </c>
      <c r="F51" s="15">
        <f>LN(H!F51/H!E51)</f>
        <v>5.9294901955229184E-2</v>
      </c>
      <c r="G51" s="15">
        <f>LN(H!G51/H!F51)</f>
        <v>-5.226750740411247E-2</v>
      </c>
      <c r="H51" s="15">
        <f>LN(H!H51/H!G51)</f>
        <v>-1.9937565314445037E-2</v>
      </c>
      <c r="I51" s="15">
        <f>LN(H!I51/H!H51)</f>
        <v>1.1466030781065943E-2</v>
      </c>
      <c r="J51" s="15">
        <f>LN(H!J51/H!I51)</f>
        <v>-5.4130033892608127E-2</v>
      </c>
      <c r="K51" s="15">
        <f>LN(H!K51/H!J51)</f>
        <v>-5.452690471153538E-2</v>
      </c>
      <c r="L51" s="15">
        <f>LN(H!L51/H!K51)</f>
        <v>2.5913638585471556E-2</v>
      </c>
      <c r="M51" s="15">
        <f>LN(H!M51/H!L51)</f>
        <v>-2.8649197825557665E-2</v>
      </c>
      <c r="N51" s="15">
        <f>LN(H!N51/H!M51)</f>
        <v>3.2813880910031443E-2</v>
      </c>
      <c r="O51" s="15">
        <f>LN(H!O51/H!N51)</f>
        <v>1.8018344045148814E-2</v>
      </c>
      <c r="P51" s="15">
        <f>LN(H!P51/H!O51)</f>
        <v>-0.11878757196541911</v>
      </c>
      <c r="Q51" s="15">
        <f>LN(H!Q51/H!P51)</f>
        <v>-7.5663362996517087E-3</v>
      </c>
      <c r="R51" s="15">
        <f>LN(H!R51/H!Q51)</f>
        <v>-0.19356032163777731</v>
      </c>
      <c r="S51" s="15">
        <f>LN(H!S51/H!R51)</f>
        <v>1.7079931703867984E-2</v>
      </c>
      <c r="T51" s="15">
        <f>LN(H!T51/H!S51)</f>
        <v>-2.0632616733055078E-2</v>
      </c>
      <c r="U51" s="15">
        <f>LN(H!U51/H!T51)</f>
        <v>7.2549176406211155E-2</v>
      </c>
      <c r="V51" s="15">
        <f>LN(H!V51/H!U51)</f>
        <v>2.9653241320733176E-2</v>
      </c>
      <c r="W51" s="15">
        <f>LN(H!W51/H!V51)</f>
        <v>7.6094083288055975E-2</v>
      </c>
      <c r="X51" s="15">
        <f>LN(H!X51/H!W51)</f>
        <v>2.3676185005730134E-2</v>
      </c>
      <c r="Y51" s="15">
        <f>LN(H!Y51/H!X51)</f>
        <v>3.2531412734303093E-2</v>
      </c>
      <c r="Z51" s="15">
        <f>LN(H!Z51/H!Y51)</f>
        <v>4.0602593930957651E-2</v>
      </c>
      <c r="AA51" s="15">
        <f>LN(H!AA51/H!Z51)</f>
        <v>-5.4472569776296579E-3</v>
      </c>
      <c r="AB51" s="15">
        <f>LN(H!AB51/H!AA51)</f>
        <v>-2.5492977892713202E-2</v>
      </c>
      <c r="AC51" s="15">
        <f>LN(H!AC51/H!AB51)</f>
        <v>-4.9536735539825419E-2</v>
      </c>
      <c r="AD51" s="15">
        <f>LN(H!AD51/H!AC51)</f>
        <v>8.5907394206314776E-3</v>
      </c>
      <c r="AE51" s="15">
        <f>LN(H!AE51/H!AD51)</f>
        <v>1.0270721890570031E-2</v>
      </c>
      <c r="AF51" s="15">
        <f>LN(H!AF51/H!AE51)</f>
        <v>6.8134444106271799E-2</v>
      </c>
      <c r="AH51" s="64">
        <f t="shared" si="0"/>
        <v>-1.9182183113308341E-3</v>
      </c>
      <c r="AI51" s="64">
        <f t="shared" si="1"/>
        <v>-1.5715723386839634E-2</v>
      </c>
      <c r="AJ51" s="64">
        <f t="shared" si="2"/>
        <v>-5.6963190830766265E-2</v>
      </c>
      <c r="AK51" s="64">
        <f t="shared" si="3"/>
        <v>3.6268013857535072E-2</v>
      </c>
      <c r="AL51" s="64">
        <f t="shared" si="4"/>
        <v>-1.4685927489815078E-3</v>
      </c>
      <c r="AM51" s="64">
        <f t="shared" si="5"/>
        <v>9.4307306556007543E-3</v>
      </c>
      <c r="AN51" s="64">
        <f t="shared" si="6"/>
        <v>-3.6339457108802951E-2</v>
      </c>
      <c r="AO51" s="64">
        <f t="shared" si="7"/>
        <v>1.6071547237830778E-2</v>
      </c>
      <c r="AP51" s="64">
        <f t="shared" si="8"/>
        <v>2.4837093453621468E-2</v>
      </c>
      <c r="AQ51" s="64">
        <f t="shared" si="9"/>
        <v>1.054844294872947E-2</v>
      </c>
      <c r="AR51" s="64">
        <f t="shared" si="10"/>
        <v>-1.0225091409541304E-2</v>
      </c>
      <c r="AS51" s="64">
        <f t="shared" si="11"/>
        <v>-6.6713739181746036E-3</v>
      </c>
      <c r="AU51" s="64">
        <f t="shared" si="12"/>
        <v>-3.9997375601586605E-3</v>
      </c>
      <c r="AV51" s="64">
        <f t="shared" si="13"/>
        <v>2.0076385458480086E-2</v>
      </c>
      <c r="AW51" s="64">
        <f t="shared" si="14"/>
        <v>9.3647924694119714E-3</v>
      </c>
      <c r="AX51" s="64">
        <f t="shared" si="15"/>
        <v>2.8998635139157767E-2</v>
      </c>
    </row>
    <row r="52" spans="1:50" x14ac:dyDescent="0.2">
      <c r="A52" s="4">
        <v>50</v>
      </c>
      <c r="B52" s="6" t="s">
        <v>86</v>
      </c>
      <c r="C52" s="15"/>
      <c r="D52" s="15">
        <f>LN(H!D52/H!C52)</f>
        <v>-2.6484700300302619E-2</v>
      </c>
      <c r="E52" s="15">
        <f>LN(H!E52/H!D52)</f>
        <v>8.9262084139341002E-3</v>
      </c>
      <c r="F52" s="15">
        <f>LN(H!F52/H!E52)</f>
        <v>2.8484247316873417E-2</v>
      </c>
      <c r="G52" s="15">
        <f>LN(H!G52/H!F52)</f>
        <v>-7.329793795914992E-2</v>
      </c>
      <c r="H52" s="15">
        <f>LN(H!H52/H!G52)</f>
        <v>-1.248359150036934E-2</v>
      </c>
      <c r="I52" s="15">
        <f>LN(H!I52/H!H52)</f>
        <v>2.5657316133898801E-2</v>
      </c>
      <c r="J52" s="15">
        <f>LN(H!J52/H!I52)</f>
        <v>-1.7931013787884705E-3</v>
      </c>
      <c r="K52" s="15">
        <f>LN(H!K52/H!J52)</f>
        <v>1.0049768967967922E-2</v>
      </c>
      <c r="L52" s="15">
        <f>LN(H!L52/H!K52)</f>
        <v>1.7692322383028106E-2</v>
      </c>
      <c r="M52" s="15">
        <f>LN(H!M52/H!L52)</f>
        <v>3.9550118830201701E-2</v>
      </c>
      <c r="N52" s="15">
        <f>LN(H!N52/H!M52)</f>
        <v>3.2552429207216967E-2</v>
      </c>
      <c r="O52" s="15">
        <f>LN(H!O52/H!N52)</f>
        <v>2.5639527601958326E-2</v>
      </c>
      <c r="P52" s="15">
        <f>LN(H!P52/H!O52)</f>
        <v>3.4088717648155908E-2</v>
      </c>
      <c r="Q52" s="15">
        <f>LN(H!Q52/H!P52)</f>
        <v>-5.4762504621871259E-2</v>
      </c>
      <c r="R52" s="15">
        <f>LN(H!R52/H!Q52)</f>
        <v>-0.18386901247233092</v>
      </c>
      <c r="S52" s="15">
        <f>LN(H!S52/H!R52)</f>
        <v>8.0193952773003244E-2</v>
      </c>
      <c r="T52" s="15">
        <f>LN(H!T52/H!S52)</f>
        <v>1.451073439977707E-2</v>
      </c>
      <c r="U52" s="15">
        <f>LN(H!U52/H!T52)</f>
        <v>-5.7121102885367868E-3</v>
      </c>
      <c r="V52" s="15">
        <f>LN(H!V52/H!U52)</f>
        <v>-2.5416144509398737E-2</v>
      </c>
      <c r="W52" s="15">
        <f>LN(H!W52/H!V52)</f>
        <v>2.3772886913258112E-2</v>
      </c>
      <c r="X52" s="15">
        <f>LN(H!X52/H!W52)</f>
        <v>7.1407232151254843E-2</v>
      </c>
      <c r="Y52" s="15">
        <f>LN(H!Y52/H!X52)</f>
        <v>2.8948904968030036E-2</v>
      </c>
      <c r="Z52" s="15">
        <f>LN(H!Z52/H!Y52)</f>
        <v>2.4832731215296732E-2</v>
      </c>
      <c r="AA52" s="15">
        <f>LN(H!AA52/H!Z52)</f>
        <v>1.0094043423953911E-2</v>
      </c>
      <c r="AB52" s="15">
        <f>LN(H!AB52/H!AA52)</f>
        <v>-2.896958818441045E-2</v>
      </c>
      <c r="AC52" s="15">
        <f>LN(H!AC52/H!AB52)</f>
        <v>-7.5168501070062552E-2</v>
      </c>
      <c r="AD52" s="15">
        <f>LN(H!AD52/H!AC52)</f>
        <v>4.1785823245995786E-2</v>
      </c>
      <c r="AE52" s="15">
        <f>LN(H!AE52/H!AD52)</f>
        <v>2.8809236992409757E-2</v>
      </c>
      <c r="AF52" s="15">
        <f>LN(H!AF52/H!AE52)</f>
        <v>3.7461449697493723E-2</v>
      </c>
      <c r="AH52" s="64">
        <f t="shared" si="0"/>
        <v>-4.5427515189625876E-3</v>
      </c>
      <c r="AI52" s="64">
        <f t="shared" si="1"/>
        <v>1.9610307601925243E-2</v>
      </c>
      <c r="AJ52" s="64">
        <f t="shared" si="2"/>
        <v>-1.9741863814216939E-2</v>
      </c>
      <c r="AK52" s="64">
        <f t="shared" si="3"/>
        <v>1.57125197332709E-2</v>
      </c>
      <c r="AL52" s="64">
        <f t="shared" si="4"/>
        <v>-8.0524819294384656E-3</v>
      </c>
      <c r="AM52" s="64">
        <f t="shared" si="5"/>
        <v>3.5297530119202773E-2</v>
      </c>
      <c r="AN52" s="64">
        <f t="shared" si="6"/>
        <v>-6.5778106145848722E-5</v>
      </c>
      <c r="AO52" s="64">
        <f t="shared" si="7"/>
        <v>9.074604104797308E-3</v>
      </c>
      <c r="AP52" s="64">
        <f t="shared" si="8"/>
        <v>1.2607632232136077E-2</v>
      </c>
      <c r="AQ52" s="64">
        <f t="shared" si="9"/>
        <v>8.7265228557175563E-3</v>
      </c>
      <c r="AR52" s="64">
        <f t="shared" si="10"/>
        <v>-1.5244802772190029E-3</v>
      </c>
      <c r="AS52" s="64">
        <f t="shared" si="11"/>
        <v>3.1675448370850488E-3</v>
      </c>
      <c r="AU52" s="64">
        <f t="shared" si="12"/>
        <v>4.3923271535282159E-3</v>
      </c>
      <c r="AV52" s="64">
        <f t="shared" si="13"/>
        <v>1.1258207611927803E-2</v>
      </c>
      <c r="AW52" s="64">
        <f t="shared" si="14"/>
        <v>8.2220022164591795E-3</v>
      </c>
      <c r="AX52" s="64">
        <f t="shared" si="15"/>
        <v>3.6018836645299757E-2</v>
      </c>
    </row>
    <row r="53" spans="1:50" x14ac:dyDescent="0.2">
      <c r="A53" s="4">
        <v>51</v>
      </c>
      <c r="B53" s="6" t="s">
        <v>87</v>
      </c>
      <c r="C53" s="15"/>
      <c r="D53" s="15">
        <f>LN(H!D53/H!C53)</f>
        <v>-4.47353490131982E-2</v>
      </c>
      <c r="E53" s="15">
        <f>LN(H!E53/H!D53)</f>
        <v>-3.8369411458381242E-2</v>
      </c>
      <c r="F53" s="15">
        <f>LN(H!F53/H!E53)</f>
        <v>7.7612146350367955E-3</v>
      </c>
      <c r="G53" s="15">
        <f>LN(H!G53/H!F53)</f>
        <v>-6.0504221671060912E-2</v>
      </c>
      <c r="H53" s="15">
        <f>LN(H!H53/H!G53)</f>
        <v>-4.1733150416053737E-2</v>
      </c>
      <c r="I53" s="15">
        <f>LN(H!I53/H!H53)</f>
        <v>-4.973940410148589E-2</v>
      </c>
      <c r="J53" s="15">
        <f>LN(H!J53/H!I53)</f>
        <v>-3.2812977428104871E-2</v>
      </c>
      <c r="K53" s="15">
        <f>LN(H!K53/H!J53)</f>
        <v>-9.8119062296962711E-3</v>
      </c>
      <c r="L53" s="15">
        <f>LN(H!L53/H!K53)</f>
        <v>1.9509659117745288E-2</v>
      </c>
      <c r="M53" s="15">
        <f>LN(H!M53/H!L53)</f>
        <v>-1.9505622642534831E-2</v>
      </c>
      <c r="N53" s="15">
        <f>LN(H!N53/H!M53)</f>
        <v>-3.3072180493935998E-4</v>
      </c>
      <c r="O53" s="15">
        <f>LN(H!O53/H!N53)</f>
        <v>2.9001443317898286E-2</v>
      </c>
      <c r="P53" s="15">
        <f>LN(H!P53/H!O53)</f>
        <v>7.3098690865114127E-2</v>
      </c>
      <c r="Q53" s="15">
        <f>LN(H!Q53/H!P53)</f>
        <v>6.7486979760723598E-2</v>
      </c>
      <c r="R53" s="15">
        <f>LN(H!R53/H!Q53)</f>
        <v>-8.5516744373115017E-2</v>
      </c>
      <c r="S53" s="15">
        <f>LN(H!S53/H!R53)</f>
        <v>4.5403078215180748E-2</v>
      </c>
      <c r="T53" s="15">
        <f>LN(H!T53/H!S53)</f>
        <v>1.7392822927484008E-2</v>
      </c>
      <c r="U53" s="15">
        <f>LN(H!U53/H!T53)</f>
        <v>-5.8639481495323213E-2</v>
      </c>
      <c r="V53" s="15">
        <f>LN(H!V53/H!U53)</f>
        <v>-4.2695357876196931E-2</v>
      </c>
      <c r="W53" s="15">
        <f>LN(H!W53/H!V53)</f>
        <v>6.9361560858706341E-3</v>
      </c>
      <c r="X53" s="15">
        <f>LN(H!X53/H!W53)</f>
        <v>7.8556507157372474E-2</v>
      </c>
      <c r="Y53" s="15">
        <f>LN(H!Y53/H!X53)</f>
        <v>2.8394050022255844E-2</v>
      </c>
      <c r="Z53" s="15">
        <f>LN(H!Z53/H!Y53)</f>
        <v>-1.2908020632542903E-2</v>
      </c>
      <c r="AA53" s="15">
        <f>LN(H!AA53/H!Z53)</f>
        <v>-2.4857828783547236E-2</v>
      </c>
      <c r="AB53" s="15">
        <f>LN(H!AB53/H!AA53)</f>
        <v>5.0149962600365503E-3</v>
      </c>
      <c r="AC53" s="15">
        <f>LN(H!AC53/H!AB53)</f>
        <v>-4.4547740600547593E-2</v>
      </c>
      <c r="AD53" s="15">
        <f>LN(H!AD53/H!AC53)</f>
        <v>2.7826323849741371E-2</v>
      </c>
      <c r="AE53" s="15">
        <f>LN(H!AE53/H!AD53)</f>
        <v>3.5392147106067043E-2</v>
      </c>
      <c r="AF53" s="15">
        <f>LN(H!AF53/H!AE53)</f>
        <v>5.3241978801794355E-2</v>
      </c>
      <c r="AH53" s="64">
        <f t="shared" si="0"/>
        <v>-3.6516994602388997E-2</v>
      </c>
      <c r="AI53" s="64">
        <f t="shared" si="1"/>
        <v>-8.5903137975060079E-3</v>
      </c>
      <c r="AJ53" s="64">
        <f t="shared" si="2"/>
        <v>2.5894689557160351E-2</v>
      </c>
      <c r="AK53" s="64">
        <f t="shared" si="3"/>
        <v>3.1012935984139347E-4</v>
      </c>
      <c r="AL53" s="64">
        <f t="shared" si="4"/>
        <v>-9.7809087468690679E-3</v>
      </c>
      <c r="AM53" s="64">
        <f t="shared" si="5"/>
        <v>3.1609235477904209E-2</v>
      </c>
      <c r="AN53" s="64">
        <f t="shared" si="6"/>
        <v>8.6521878798271699E-3</v>
      </c>
      <c r="AO53" s="64">
        <f t="shared" si="7"/>
        <v>1.322047835055837E-3</v>
      </c>
      <c r="AP53" s="64">
        <f t="shared" si="8"/>
        <v>-3.1179514828786416E-4</v>
      </c>
      <c r="AQ53" s="64">
        <f t="shared" si="9"/>
        <v>-1.0892007834494362E-3</v>
      </c>
      <c r="AR53" s="64">
        <f t="shared" si="10"/>
        <v>6.2235767850869405E-3</v>
      </c>
      <c r="AS53" s="64">
        <f t="shared" si="11"/>
        <v>-2.9703155627038244E-3</v>
      </c>
      <c r="AU53" s="64">
        <f t="shared" si="12"/>
        <v>-9.6273362111460377E-4</v>
      </c>
      <c r="AV53" s="64">
        <f t="shared" si="13"/>
        <v>5.3158886786511079E-3</v>
      </c>
      <c r="AW53" s="64">
        <f t="shared" si="14"/>
        <v>1.7978177289263795E-2</v>
      </c>
      <c r="AX53" s="64">
        <f t="shared" si="15"/>
        <v>3.8820149919200929E-2</v>
      </c>
    </row>
    <row r="54" spans="1:50" x14ac:dyDescent="0.2">
      <c r="A54" s="4">
        <v>52</v>
      </c>
      <c r="B54" s="6" t="s">
        <v>88</v>
      </c>
      <c r="C54" s="15"/>
      <c r="D54" s="15">
        <f>LN(H!D54/H!C54)</f>
        <v>1.0894795330679127E-3</v>
      </c>
      <c r="E54" s="15">
        <f>LN(H!E54/H!D54)</f>
        <v>-2.4571707408740477E-3</v>
      </c>
      <c r="F54" s="15">
        <f>LN(H!F54/H!E54)</f>
        <v>-3.0900014910356429E-2</v>
      </c>
      <c r="G54" s="15">
        <f>LN(H!G54/H!F54)</f>
        <v>-2.8200424589972701E-2</v>
      </c>
      <c r="H54" s="15">
        <f>LN(H!H54/H!G54)</f>
        <v>-4.6453778822845911E-2</v>
      </c>
      <c r="I54" s="15">
        <f>LN(H!I54/H!H54)</f>
        <v>-6.6689956386262158E-3</v>
      </c>
      <c r="J54" s="15">
        <f>LN(H!J54/H!I54)</f>
        <v>-2.0842440844706298E-2</v>
      </c>
      <c r="K54" s="15">
        <f>LN(H!K54/H!J54)</f>
        <v>-3.148394228834131E-2</v>
      </c>
      <c r="L54" s="15">
        <f>LN(H!L54/H!K54)</f>
        <v>-2.4613761878001125E-2</v>
      </c>
      <c r="M54" s="15">
        <f>LN(H!M54/H!L54)</f>
        <v>-2.5177022563000875E-2</v>
      </c>
      <c r="N54" s="15">
        <f>LN(H!N54/H!M54)</f>
        <v>-2.3629267781892747E-2</v>
      </c>
      <c r="O54" s="15">
        <f>LN(H!O54/H!N54)</f>
        <v>1.0744796546697701E-3</v>
      </c>
      <c r="P54" s="15">
        <f>LN(H!P54/H!O54)</f>
        <v>-5.324005379676422E-2</v>
      </c>
      <c r="Q54" s="15">
        <f>LN(H!Q54/H!P54)</f>
        <v>-4.3187213156501918E-2</v>
      </c>
      <c r="R54" s="15">
        <f>LN(H!R54/H!Q54)</f>
        <v>-6.3115289789863679E-2</v>
      </c>
      <c r="S54" s="15">
        <f>LN(H!S54/H!R54)</f>
        <v>-1.9531442963582172E-2</v>
      </c>
      <c r="T54" s="15">
        <f>LN(H!T54/H!S54)</f>
        <v>-5.6152534034150096E-2</v>
      </c>
      <c r="U54" s="15">
        <f>LN(H!U54/H!T54)</f>
        <v>3.0089545915930872E-2</v>
      </c>
      <c r="V54" s="15">
        <f>LN(H!V54/H!U54)</f>
        <v>-6.6430847681413052E-2</v>
      </c>
      <c r="W54" s="15">
        <f>LN(H!W54/H!V54)</f>
        <v>-4.3024436729766344E-2</v>
      </c>
      <c r="X54" s="15">
        <f>LN(H!X54/H!W54)</f>
        <v>-2.9719317896275726E-2</v>
      </c>
      <c r="Y54" s="15">
        <f>LN(H!Y54/H!X54)</f>
        <v>-8.6161481998328453E-3</v>
      </c>
      <c r="Z54" s="15">
        <f>LN(H!Z54/H!Y54)</f>
        <v>-1.1146795479032441E-2</v>
      </c>
      <c r="AA54" s="15">
        <f>LN(H!AA54/H!Z54)</f>
        <v>-1.5316583091211993E-2</v>
      </c>
      <c r="AB54" s="15">
        <f>LN(H!AB54/H!AA54)</f>
        <v>-2.6803034649945216E-2</v>
      </c>
      <c r="AC54" s="15">
        <f>LN(H!AC54/H!AB54)</f>
        <v>-9.5470481840108243E-2</v>
      </c>
      <c r="AD54" s="15">
        <f>LN(H!AD54/H!AC54)</f>
        <v>-7.2869333874927391E-3</v>
      </c>
      <c r="AE54" s="15">
        <f>LN(H!AE54/H!AD54)</f>
        <v>4.5672457927708951E-2</v>
      </c>
      <c r="AF54" s="15">
        <f>LN(H!AF54/H!AE54)</f>
        <v>1.3761815535062238E-2</v>
      </c>
      <c r="AH54" s="64">
        <f t="shared" si="0"/>
        <v>-2.2936076940535059E-2</v>
      </c>
      <c r="AI54" s="64">
        <f t="shared" si="1"/>
        <v>-2.5149287071188471E-2</v>
      </c>
      <c r="AJ54" s="64">
        <f t="shared" si="2"/>
        <v>-3.5599904010408447E-2</v>
      </c>
      <c r="AK54" s="64">
        <f t="shared" si="3"/>
        <v>-3.3047518085134869E-2</v>
      </c>
      <c r="AL54" s="64">
        <f t="shared" si="4"/>
        <v>-3.1470608652026145E-2</v>
      </c>
      <c r="AM54" s="64">
        <f t="shared" si="5"/>
        <v>1.9192762270108105E-2</v>
      </c>
      <c r="AN54" s="64">
        <f t="shared" si="6"/>
        <v>-3.0374595540798459E-2</v>
      </c>
      <c r="AO54" s="64">
        <f t="shared" si="7"/>
        <v>-2.3683759095465742E-2</v>
      </c>
      <c r="AP54" s="64">
        <f t="shared" si="8"/>
        <v>-2.5235572427299648E-2</v>
      </c>
      <c r="AQ54" s="64">
        <f t="shared" si="9"/>
        <v>-1.5470640355005623E-2</v>
      </c>
      <c r="AR54" s="64">
        <f t="shared" si="10"/>
        <v>-1.9028319099964011E-2</v>
      </c>
      <c r="AS54" s="64">
        <f t="shared" si="11"/>
        <v>-2.6023387009490691E-2</v>
      </c>
      <c r="AU54" s="64">
        <f t="shared" si="12"/>
        <v>-2.4602486918613799E-2</v>
      </c>
      <c r="AV54" s="64">
        <f t="shared" si="13"/>
        <v>-2.0803330277732821E-2</v>
      </c>
      <c r="AW54" s="64">
        <f t="shared" si="14"/>
        <v>-1.0830785441207448E-2</v>
      </c>
      <c r="AX54" s="64">
        <f t="shared" si="15"/>
        <v>1.7382446691759482E-2</v>
      </c>
    </row>
    <row r="55" spans="1:50" x14ac:dyDescent="0.2">
      <c r="A55" s="4">
        <v>53</v>
      </c>
      <c r="B55" s="6" t="s">
        <v>89</v>
      </c>
      <c r="C55" s="15"/>
      <c r="D55" s="15">
        <f>LN(H!D55/H!C55)</f>
        <v>-4.3981205334445814E-2</v>
      </c>
      <c r="E55" s="15">
        <f>LN(H!E55/H!D55)</f>
        <v>1.6522021167139203E-2</v>
      </c>
      <c r="F55" s="15">
        <f>LN(H!F55/H!E55)</f>
        <v>-7.4376553726753156E-2</v>
      </c>
      <c r="G55" s="15">
        <f>LN(H!G55/H!F55)</f>
        <v>-0.13115082810956122</v>
      </c>
      <c r="H55" s="15">
        <f>LN(H!H55/H!G55)</f>
        <v>-1.6141713963400736E-2</v>
      </c>
      <c r="I55" s="15">
        <f>LN(H!I55/H!H55)</f>
        <v>-3.2822048266207958E-2</v>
      </c>
      <c r="J55" s="15">
        <f>LN(H!J55/H!I55)</f>
        <v>-6.4205778745326778E-2</v>
      </c>
      <c r="K55" s="15">
        <f>LN(H!K55/H!J55)</f>
        <v>-5.6145261409179859E-2</v>
      </c>
      <c r="L55" s="15">
        <f>LN(H!L55/H!K55)</f>
        <v>-3.6779567607150433E-2</v>
      </c>
      <c r="M55" s="15">
        <f>LN(H!M55/H!L55)</f>
        <v>-5.0800759816457035E-2</v>
      </c>
      <c r="N55" s="15">
        <f>LN(H!N55/H!M55)</f>
        <v>-4.7390011038517324E-2</v>
      </c>
      <c r="O55" s="15">
        <f>LN(H!O55/H!N55)</f>
        <v>2.238975939781488E-2</v>
      </c>
      <c r="P55" s="15">
        <f>LN(H!P55/H!O55)</f>
        <v>-4.7646835113337678E-2</v>
      </c>
      <c r="Q55" s="15">
        <f>LN(H!Q55/H!P55)</f>
        <v>-9.3759039220998888E-2</v>
      </c>
      <c r="R55" s="15">
        <f>LN(H!R55/H!Q55)</f>
        <v>-0.15658418037342545</v>
      </c>
      <c r="S55" s="15">
        <f>LN(H!S55/H!R55)</f>
        <v>2.0024709193224698E-2</v>
      </c>
      <c r="T55" s="15">
        <f>LN(H!T55/H!S55)</f>
        <v>-1.2917892642315824E-3</v>
      </c>
      <c r="U55" s="15">
        <f>LN(H!U55/H!T55)</f>
        <v>3.7500032568913849E-2</v>
      </c>
      <c r="V55" s="15">
        <f>LN(H!V55/H!U55)</f>
        <v>-3.5050809793149236E-2</v>
      </c>
      <c r="W55" s="15">
        <f>LN(H!W55/H!V55)</f>
        <v>-2.0923870994212244E-2</v>
      </c>
      <c r="X55" s="15">
        <f>LN(H!X55/H!W55)</f>
        <v>-1.3127150360855603E-2</v>
      </c>
      <c r="Y55" s="15">
        <f>LN(H!Y55/H!X55)</f>
        <v>-1.2781987649068256E-2</v>
      </c>
      <c r="Z55" s="15">
        <f>LN(H!Z55/H!Y55)</f>
        <v>-7.4227443046529402E-3</v>
      </c>
      <c r="AA55" s="15">
        <f>LN(H!AA55/H!Z55)</f>
        <v>-1.6684757850577277E-2</v>
      </c>
      <c r="AB55" s="15">
        <f>LN(H!AB55/H!AA55)</f>
        <v>-4.7078402934664157E-2</v>
      </c>
      <c r="AC55" s="15">
        <f>LN(H!AC55/H!AB55)</f>
        <v>-0.10203756303331915</v>
      </c>
      <c r="AD55" s="15">
        <f>LN(H!AD55/H!AC55)</f>
        <v>2.025554382637041E-2</v>
      </c>
      <c r="AE55" s="15">
        <f>LN(H!AE55/H!AD55)</f>
        <v>4.8299235084202891E-2</v>
      </c>
      <c r="AF55" s="15">
        <f>LN(H!AF55/H!AE55)</f>
        <v>1.6483605114447891E-2</v>
      </c>
      <c r="AH55" s="64">
        <f t="shared" si="0"/>
        <v>-4.7593824579756777E-2</v>
      </c>
      <c r="AI55" s="64">
        <f t="shared" si="1"/>
        <v>-5.1064275723326294E-2</v>
      </c>
      <c r="AJ55" s="64">
        <f t="shared" si="2"/>
        <v>-5.1115117223344483E-2</v>
      </c>
      <c r="AK55" s="64">
        <f t="shared" si="3"/>
        <v>-6.578717568706963E-3</v>
      </c>
      <c r="AL55" s="64">
        <f t="shared" si="4"/>
        <v>-3.7201091154456356E-2</v>
      </c>
      <c r="AM55" s="64">
        <f t="shared" si="5"/>
        <v>3.4277389455286647E-2</v>
      </c>
      <c r="AN55" s="64">
        <f t="shared" si="6"/>
        <v>-5.1089696473335389E-2</v>
      </c>
      <c r="AO55" s="64">
        <f t="shared" si="7"/>
        <v>-1.2528688725436941E-2</v>
      </c>
      <c r="AP55" s="64">
        <f t="shared" si="8"/>
        <v>-1.2984608953610827E-2</v>
      </c>
      <c r="AQ55" s="64">
        <f t="shared" si="9"/>
        <v>-2.0991973184740657E-2</v>
      </c>
      <c r="AR55" s="64">
        <f t="shared" si="10"/>
        <v>-1.1160928040915286E-2</v>
      </c>
      <c r="AS55" s="64">
        <f t="shared" si="11"/>
        <v>-3.3304087123606711E-2</v>
      </c>
      <c r="AU55" s="64">
        <f t="shared" si="12"/>
        <v>-3.1525955257961903E-2</v>
      </c>
      <c r="AV55" s="64">
        <f t="shared" si="13"/>
        <v>-1.029697381467657E-2</v>
      </c>
      <c r="AW55" s="64">
        <f t="shared" si="14"/>
        <v>-4.2497947520744915E-3</v>
      </c>
      <c r="AX55" s="64">
        <f t="shared" si="15"/>
        <v>2.8346128008340396E-2</v>
      </c>
    </row>
    <row r="56" spans="1:50" x14ac:dyDescent="0.2">
      <c r="A56" s="4">
        <v>54</v>
      </c>
      <c r="B56" s="6" t="s">
        <v>90</v>
      </c>
      <c r="C56" s="15"/>
      <c r="D56" s="15">
        <f>LN(H!D56/H!C56)</f>
        <v>-5.1758346363079209E-2</v>
      </c>
      <c r="E56" s="15">
        <f>LN(H!E56/H!D56)</f>
        <v>2.2029414438451644E-2</v>
      </c>
      <c r="F56" s="15">
        <f>LN(H!F56/H!E56)</f>
        <v>-3.3551457633559878E-2</v>
      </c>
      <c r="G56" s="15">
        <f>LN(H!G56/H!F56)</f>
        <v>-0.11082080812433563</v>
      </c>
      <c r="H56" s="15">
        <f>LN(H!H56/H!G56)</f>
        <v>-4.6857568823174184E-2</v>
      </c>
      <c r="I56" s="15">
        <f>LN(H!I56/H!H56)</f>
        <v>-2.8090202514981628E-2</v>
      </c>
      <c r="J56" s="15">
        <f>LN(H!J56/H!I56)</f>
        <v>-4.4749068098311764E-2</v>
      </c>
      <c r="K56" s="15">
        <f>LN(H!K56/H!J56)</f>
        <v>-9.2624181678864562E-2</v>
      </c>
      <c r="L56" s="15">
        <f>LN(H!L56/H!K56)</f>
        <v>-1.3306361247732558E-2</v>
      </c>
      <c r="M56" s="15">
        <f>LN(H!M56/H!L56)</f>
        <v>-5.7532424191088088E-2</v>
      </c>
      <c r="N56" s="15">
        <f>LN(H!N56/H!M56)</f>
        <v>-1.6124112474407745E-2</v>
      </c>
      <c r="O56" s="15">
        <f>LN(H!O56/H!N56)</f>
        <v>1.9041370509853866E-2</v>
      </c>
      <c r="P56" s="15">
        <f>LN(H!P56/H!O56)</f>
        <v>-1.1083805709716767E-2</v>
      </c>
      <c r="Q56" s="15">
        <f>LN(H!Q56/H!P56)</f>
        <v>-5.8128750190716283E-2</v>
      </c>
      <c r="R56" s="15">
        <f>LN(H!R56/H!Q56)</f>
        <v>-9.4103246919124819E-2</v>
      </c>
      <c r="S56" s="15">
        <f>LN(H!S56/H!R56)</f>
        <v>-3.4118143043044592E-2</v>
      </c>
      <c r="T56" s="15">
        <f>LN(H!T56/H!S56)</f>
        <v>-3.5377621897879165E-2</v>
      </c>
      <c r="U56" s="15">
        <f>LN(H!U56/H!T56)</f>
        <v>2.3956756002859028E-2</v>
      </c>
      <c r="V56" s="15">
        <f>LN(H!V56/H!U56)</f>
        <v>-4.5268793437984456E-2</v>
      </c>
      <c r="W56" s="15">
        <f>LN(H!W56/H!V56)</f>
        <v>-3.023397540818375E-2</v>
      </c>
      <c r="X56" s="15">
        <f>LN(H!X56/H!W56)</f>
        <v>-3.5191123604457732E-2</v>
      </c>
      <c r="Y56" s="15">
        <f>LN(H!Y56/H!X56)</f>
        <v>7.6061886284317409E-4</v>
      </c>
      <c r="Z56" s="15">
        <f>LN(H!Z56/H!Y56)</f>
        <v>-1.6449089007868456E-2</v>
      </c>
      <c r="AA56" s="15">
        <f>LN(H!AA56/H!Z56)</f>
        <v>-3.3520412225182636E-2</v>
      </c>
      <c r="AB56" s="15">
        <f>LN(H!AB56/H!AA56)</f>
        <v>-3.7705638077240103E-2</v>
      </c>
      <c r="AC56" s="15">
        <f>LN(H!AC56/H!AB56)</f>
        <v>-0.16343363807786587</v>
      </c>
      <c r="AD56" s="15">
        <f>LN(H!AD56/H!AC56)</f>
        <v>4.2608716538161444E-2</v>
      </c>
      <c r="AE56" s="15">
        <f>LN(H!AE56/H!AD56)</f>
        <v>2.3052865352531128E-2</v>
      </c>
      <c r="AF56" s="15">
        <f>LN(H!AF56/H!AE56)</f>
        <v>2.1591906589858375E-2</v>
      </c>
      <c r="AH56" s="64">
        <f t="shared" si="0"/>
        <v>-3.9458124531519936E-2</v>
      </c>
      <c r="AI56" s="64">
        <f t="shared" si="1"/>
        <v>-4.4867229538080942E-2</v>
      </c>
      <c r="AJ56" s="64">
        <f t="shared" si="2"/>
        <v>-3.5678515070549713E-2</v>
      </c>
      <c r="AK56" s="64">
        <f t="shared" si="3"/>
        <v>-2.4422951669129216E-2</v>
      </c>
      <c r="AL56" s="64">
        <f t="shared" si="4"/>
        <v>-5.0069631705062775E-2</v>
      </c>
      <c r="AM56" s="64">
        <f t="shared" si="5"/>
        <v>3.2830790945346286E-2</v>
      </c>
      <c r="AN56" s="64">
        <f t="shared" si="6"/>
        <v>-4.0272872304315331E-2</v>
      </c>
      <c r="AO56" s="64">
        <f t="shared" si="7"/>
        <v>-2.5566777915022279E-2</v>
      </c>
      <c r="AP56" s="64">
        <f t="shared" si="8"/>
        <v>-2.3225475421454898E-2</v>
      </c>
      <c r="AQ56" s="64">
        <f t="shared" si="9"/>
        <v>-2.1728630111862005E-2</v>
      </c>
      <c r="AR56" s="64">
        <f t="shared" si="10"/>
        <v>-3.2590685395724434E-2</v>
      </c>
      <c r="AS56" s="64">
        <f t="shared" si="11"/>
        <v>-3.3585951136334093E-2</v>
      </c>
      <c r="AU56" s="64">
        <f t="shared" si="12"/>
        <v>-3.1615313360398647E-2</v>
      </c>
      <c r="AV56" s="64">
        <f t="shared" si="13"/>
        <v>-2.1939186799262229E-2</v>
      </c>
      <c r="AW56" s="64">
        <f t="shared" si="14"/>
        <v>-1.9045037399328731E-2</v>
      </c>
      <c r="AX56" s="64">
        <f t="shared" si="15"/>
        <v>2.9084496160183649E-2</v>
      </c>
    </row>
    <row r="57" spans="1:50" x14ac:dyDescent="0.2">
      <c r="A57" s="4">
        <v>55</v>
      </c>
      <c r="B57" s="6" t="s">
        <v>91</v>
      </c>
      <c r="C57" s="15"/>
      <c r="D57" s="15">
        <f>LN(H!D57/H!C57)</f>
        <v>3.2534045660934795E-3</v>
      </c>
      <c r="E57" s="15">
        <f>LN(H!E57/H!D57)</f>
        <v>-3.4918319133000891E-3</v>
      </c>
      <c r="F57" s="15">
        <f>LN(H!F57/H!E57)</f>
        <v>-7.5499083519337453E-3</v>
      </c>
      <c r="G57" s="15">
        <f>LN(H!G57/H!F57)</f>
        <v>-5.5579676058802159E-2</v>
      </c>
      <c r="H57" s="15">
        <f>LN(H!H57/H!G57)</f>
        <v>5.5893736401247509E-3</v>
      </c>
      <c r="I57" s="15">
        <f>LN(H!I57/H!H57)</f>
        <v>3.2745036222802976E-2</v>
      </c>
      <c r="J57" s="15">
        <f>LN(H!J57/H!I57)</f>
        <v>-3.0172022679104602E-2</v>
      </c>
      <c r="K57" s="15">
        <f>LN(H!K57/H!J57)</f>
        <v>-3.3551992236269701E-2</v>
      </c>
      <c r="L57" s="15">
        <f>LN(H!L57/H!K57)</f>
        <v>-4.0444073758093696E-3</v>
      </c>
      <c r="M57" s="15">
        <f>LN(H!M57/H!L57)</f>
        <v>-9.6005669917499439E-3</v>
      </c>
      <c r="N57" s="15">
        <f>LN(H!N57/H!M57)</f>
        <v>-2.0208524157693194E-2</v>
      </c>
      <c r="O57" s="15">
        <f>LN(H!O57/H!N57)</f>
        <v>2.9547842648429887E-2</v>
      </c>
      <c r="P57" s="15">
        <f>LN(H!P57/H!O57)</f>
        <v>2.5801316312736806E-2</v>
      </c>
      <c r="Q57" s="15">
        <f>LN(H!Q57/H!P57)</f>
        <v>-4.6877977943674216E-2</v>
      </c>
      <c r="R57" s="15">
        <f>LN(H!R57/H!Q57)</f>
        <v>-0.12783197992448225</v>
      </c>
      <c r="S57" s="15">
        <f>LN(H!S57/H!R57)</f>
        <v>6.221329352018521E-2</v>
      </c>
      <c r="T57" s="15">
        <f>LN(H!T57/H!S57)</f>
        <v>1.1354515627078794E-2</v>
      </c>
      <c r="U57" s="15">
        <f>LN(H!U57/H!T57)</f>
        <v>4.1415682518903874E-2</v>
      </c>
      <c r="V57" s="15">
        <f>LN(H!V57/H!U57)</f>
        <v>1.1036517174476089E-2</v>
      </c>
      <c r="W57" s="15">
        <f>LN(H!W57/H!V57)</f>
        <v>-1.3564534961317327E-2</v>
      </c>
      <c r="X57" s="15">
        <f>LN(H!X57/H!W57)</f>
        <v>8.9160558591847607E-3</v>
      </c>
      <c r="Y57" s="15">
        <f>LN(H!Y57/H!X57)</f>
        <v>1.3101092391911682E-2</v>
      </c>
      <c r="Z57" s="15">
        <f>LN(H!Z57/H!Y57)</f>
        <v>3.161907466117591E-2</v>
      </c>
      <c r="AA57" s="15">
        <f>LN(H!AA57/H!Z57)</f>
        <v>3.0269525027257892E-2</v>
      </c>
      <c r="AB57" s="15">
        <f>LN(H!AB57/H!AA57)</f>
        <v>4.4068266360324654E-3</v>
      </c>
      <c r="AC57" s="15">
        <f>LN(H!AC57/H!AB57)</f>
        <v>-6.0862517503411165E-2</v>
      </c>
      <c r="AD57" s="15">
        <f>LN(H!AD57/H!AC57)</f>
        <v>5.4088010580959824E-3</v>
      </c>
      <c r="AE57" s="15">
        <f>LN(H!AE57/H!AD57)</f>
        <v>1.377067956542212E-2</v>
      </c>
      <c r="AF57" s="15">
        <f>LN(H!AF57/H!AE57)</f>
        <v>4.3824259522139031E-2</v>
      </c>
      <c r="AH57" s="64">
        <f t="shared" si="0"/>
        <v>-5.6574012922216534E-3</v>
      </c>
      <c r="AI57" s="64">
        <f t="shared" si="1"/>
        <v>-1.9515502688125363E-2</v>
      </c>
      <c r="AJ57" s="64">
        <f t="shared" si="2"/>
        <v>-1.1429501077360914E-2</v>
      </c>
      <c r="AK57" s="64">
        <f t="shared" si="3"/>
        <v>1.1831647243665238E-2</v>
      </c>
      <c r="AL57" s="64">
        <f t="shared" si="4"/>
        <v>3.7068002425933583E-3</v>
      </c>
      <c r="AM57" s="64">
        <f t="shared" si="5"/>
        <v>9.589740311759052E-3</v>
      </c>
      <c r="AN57" s="64">
        <f t="shared" si="6"/>
        <v>-1.5472501882743139E-2</v>
      </c>
      <c r="AO57" s="64">
        <f t="shared" si="7"/>
        <v>8.0726431712342568E-3</v>
      </c>
      <c r="AP57" s="64">
        <f t="shared" si="8"/>
        <v>1.5394972770522684E-2</v>
      </c>
      <c r="AQ57" s="64">
        <f t="shared" si="9"/>
        <v>1.9849129679094489E-2</v>
      </c>
      <c r="AR57" s="64">
        <f t="shared" si="10"/>
        <v>-1.389434562663102E-2</v>
      </c>
      <c r="AS57" s="64">
        <f t="shared" si="11"/>
        <v>-3.1903817493973549E-3</v>
      </c>
      <c r="AU57" s="64">
        <f t="shared" si="12"/>
        <v>-1.5112874182710552E-3</v>
      </c>
      <c r="AV57" s="64">
        <f t="shared" si="13"/>
        <v>1.0822767505919241E-2</v>
      </c>
      <c r="AW57" s="64">
        <f t="shared" si="14"/>
        <v>5.3530566056149247E-4</v>
      </c>
      <c r="AX57" s="64">
        <f t="shared" si="15"/>
        <v>2.1001246715219041E-2</v>
      </c>
    </row>
    <row r="58" spans="1:50" x14ac:dyDescent="0.2">
      <c r="A58" s="4">
        <v>56</v>
      </c>
      <c r="B58" s="6" t="s">
        <v>92</v>
      </c>
      <c r="C58" s="15"/>
      <c r="D58" s="15">
        <f>LN(H!D58/H!C58)</f>
        <v>-4.5498107872256791E-2</v>
      </c>
      <c r="E58" s="15">
        <f>LN(H!E58/H!D58)</f>
        <v>-1.0245911151667363E-2</v>
      </c>
      <c r="F58" s="15">
        <f>LN(H!F58/H!E58)</f>
        <v>-1.932413992337087E-2</v>
      </c>
      <c r="G58" s="15">
        <f>LN(H!G58/H!F58)</f>
        <v>-7.5881130456833229E-2</v>
      </c>
      <c r="H58" s="15">
        <f>LN(H!H58/H!G58)</f>
        <v>-1.4317860440127402E-2</v>
      </c>
      <c r="I58" s="15">
        <f>LN(H!I58/H!H58)</f>
        <v>5.4471064695798379E-3</v>
      </c>
      <c r="J58" s="15">
        <f>LN(H!J58/H!I58)</f>
        <v>-4.380492466624495E-2</v>
      </c>
      <c r="K58" s="15">
        <f>LN(H!K58/H!J58)</f>
        <v>-3.7609338964303518E-2</v>
      </c>
      <c r="L58" s="15">
        <f>LN(H!L58/H!K58)</f>
        <v>-6.3339569572462093E-3</v>
      </c>
      <c r="M58" s="15">
        <f>LN(H!M58/H!L58)</f>
        <v>5.1461841324953843E-3</v>
      </c>
      <c r="N58" s="15">
        <f>LN(H!N58/H!M58)</f>
        <v>1.2808134829326814E-2</v>
      </c>
      <c r="O58" s="15">
        <f>LN(H!O58/H!N58)</f>
        <v>3.4179981217280303E-2</v>
      </c>
      <c r="P58" s="15">
        <f>LN(H!P58/H!O58)</f>
        <v>3.9843237849347846E-2</v>
      </c>
      <c r="Q58" s="15">
        <f>LN(H!Q58/H!P58)</f>
        <v>-7.2480421262231073E-2</v>
      </c>
      <c r="R58" s="15">
        <f>LN(H!R58/H!Q58)</f>
        <v>-0.13648796962402548</v>
      </c>
      <c r="S58" s="15">
        <f>LN(H!S58/H!R58)</f>
        <v>8.0495027702521843E-2</v>
      </c>
      <c r="T58" s="15">
        <f>LN(H!T58/H!S58)</f>
        <v>-3.7509534702167258E-3</v>
      </c>
      <c r="U58" s="15">
        <f>LN(H!U58/H!T58)</f>
        <v>-3.4588097916126395E-2</v>
      </c>
      <c r="V58" s="15">
        <f>LN(H!V58/H!U58)</f>
        <v>-4.0092798108728213E-2</v>
      </c>
      <c r="W58" s="15">
        <f>LN(H!W58/H!V58)</f>
        <v>-2.3586915375863608E-2</v>
      </c>
      <c r="X58" s="15">
        <f>LN(H!X58/H!W58)</f>
        <v>7.3765277536075192E-3</v>
      </c>
      <c r="Y58" s="15">
        <f>LN(H!Y58/H!X58)</f>
        <v>3.9232186001603893E-3</v>
      </c>
      <c r="Z58" s="15">
        <f>LN(H!Z58/H!Y58)</f>
        <v>3.3095718747783875E-4</v>
      </c>
      <c r="AA58" s="15">
        <f>LN(H!AA58/H!Z58)</f>
        <v>2.3595626437605381E-2</v>
      </c>
      <c r="AB58" s="15">
        <f>LN(H!AB58/H!AA58)</f>
        <v>-2.4024029263265832E-2</v>
      </c>
      <c r="AC58" s="15">
        <f>LN(H!AC58/H!AB58)</f>
        <v>-9.7821449266597263E-2</v>
      </c>
      <c r="AD58" s="15">
        <f>LN(H!AD58/H!AC58)</f>
        <v>3.6611387080336004E-2</v>
      </c>
      <c r="AE58" s="15">
        <f>LN(H!AE58/H!AD58)</f>
        <v>2.9846174041724662E-2</v>
      </c>
      <c r="AF58" s="15">
        <f>LN(H!AF58/H!AE58)</f>
        <v>2.1629106547600297E-2</v>
      </c>
      <c r="AH58" s="64">
        <f t="shared" si="0"/>
        <v>-2.2864387100483805E-2</v>
      </c>
      <c r="AI58" s="64">
        <f t="shared" si="1"/>
        <v>-1.3958780325194495E-2</v>
      </c>
      <c r="AJ58" s="64">
        <f t="shared" si="2"/>
        <v>-1.089002882342131E-2</v>
      </c>
      <c r="AK58" s="64">
        <f t="shared" si="3"/>
        <v>-1.8928447423465486E-2</v>
      </c>
      <c r="AL58" s="64">
        <f t="shared" si="4"/>
        <v>-1.8799135260923895E-2</v>
      </c>
      <c r="AM58" s="64">
        <f t="shared" si="5"/>
        <v>3.3228780561030333E-2</v>
      </c>
      <c r="AN58" s="64">
        <f t="shared" si="6"/>
        <v>-1.2424404574307903E-2</v>
      </c>
      <c r="AO58" s="64">
        <f t="shared" si="7"/>
        <v>-1.0181696024990521E-2</v>
      </c>
      <c r="AP58" s="64">
        <f t="shared" si="8"/>
        <v>-1.0090718239483295E-2</v>
      </c>
      <c r="AQ58" s="64">
        <f t="shared" si="9"/>
        <v>9.564432404944442E-4</v>
      </c>
      <c r="AR58" s="64">
        <f t="shared" si="10"/>
        <v>-1.0454629381512199E-2</v>
      </c>
      <c r="AS58" s="64">
        <f t="shared" si="11"/>
        <v>-1.3360975316495716E-2</v>
      </c>
      <c r="AU58" s="64">
        <f t="shared" si="12"/>
        <v>-1.2111329535635143E-2</v>
      </c>
      <c r="AV58" s="64">
        <f t="shared" si="13"/>
        <v>-7.7347112117143041E-3</v>
      </c>
      <c r="AW58" s="64">
        <f t="shared" si="14"/>
        <v>-2.4336953992340751E-3</v>
      </c>
      <c r="AX58" s="64">
        <f t="shared" si="15"/>
        <v>2.9362222556553654E-2</v>
      </c>
    </row>
    <row r="59" spans="1:50" x14ac:dyDescent="0.2">
      <c r="A59" s="4">
        <v>57</v>
      </c>
      <c r="B59" s="6" t="s">
        <v>93</v>
      </c>
      <c r="C59" s="15"/>
      <c r="D59" s="15">
        <f>LN(H!D59/H!C59)</f>
        <v>-8.1913176065879376E-2</v>
      </c>
      <c r="E59" s="15">
        <f>LN(H!E59/H!D59)</f>
        <v>-1.2872898305486068E-2</v>
      </c>
      <c r="F59" s="15">
        <f>LN(H!F59/H!E59)</f>
        <v>-7.6561346950720949E-2</v>
      </c>
      <c r="G59" s="15">
        <f>LN(H!G59/H!F59)</f>
        <v>-0.10093489398854519</v>
      </c>
      <c r="H59" s="15">
        <f>LN(H!H59/H!G59)</f>
        <v>-6.8702943530177349E-2</v>
      </c>
      <c r="I59" s="15">
        <f>LN(H!I59/H!H59)</f>
        <v>-4.3267170873205252E-2</v>
      </c>
      <c r="J59" s="15">
        <f>LN(H!J59/H!I59)</f>
        <v>-7.4635767098271286E-2</v>
      </c>
      <c r="K59" s="15">
        <f>LN(H!K59/H!J59)</f>
        <v>-0.12081074113834729</v>
      </c>
      <c r="L59" s="15">
        <f>LN(H!L59/H!K59)</f>
        <v>-4.3671575938316935E-2</v>
      </c>
      <c r="M59" s="15">
        <f>LN(H!M59/H!L59)</f>
        <v>-6.3980467811336442E-2</v>
      </c>
      <c r="N59" s="15">
        <f>LN(H!N59/H!M59)</f>
        <v>-4.7070992845856453E-2</v>
      </c>
      <c r="O59" s="15">
        <f>LN(H!O59/H!N59)</f>
        <v>2.0421658842503135E-3</v>
      </c>
      <c r="P59" s="15">
        <f>LN(H!P59/H!O59)</f>
        <v>-2.9535826813455752E-2</v>
      </c>
      <c r="Q59" s="15">
        <f>LN(H!Q59/H!P59)</f>
        <v>-5.8783844443966476E-2</v>
      </c>
      <c r="R59" s="15">
        <f>LN(H!R59/H!Q59)</f>
        <v>-0.10749437172712149</v>
      </c>
      <c r="S59" s="15">
        <f>LN(H!S59/H!R59)</f>
        <v>-4.0473875850715345E-2</v>
      </c>
      <c r="T59" s="15">
        <f>LN(H!T59/H!S59)</f>
        <v>-5.303252529803943E-2</v>
      </c>
      <c r="U59" s="15">
        <f>LN(H!U59/H!T59)</f>
        <v>1.5548467045828076E-2</v>
      </c>
      <c r="V59" s="15">
        <f>LN(H!V59/H!U59)</f>
        <v>-8.5047546809897234E-2</v>
      </c>
      <c r="W59" s="15">
        <f>LN(H!W59/H!V59)</f>
        <v>-2.6527629831730723E-2</v>
      </c>
      <c r="X59" s="15">
        <f>LN(H!X59/H!W59)</f>
        <v>-5.236700762180365E-2</v>
      </c>
      <c r="Y59" s="15">
        <f>LN(H!Y59/H!X59)</f>
        <v>-6.6985736926682546E-3</v>
      </c>
      <c r="Z59" s="15">
        <f>LN(H!Z59/H!Y59)</f>
        <v>8.5759201380106297E-3</v>
      </c>
      <c r="AA59" s="15">
        <f>LN(H!AA59/H!Z59)</f>
        <v>-1.177695527672098E-2</v>
      </c>
      <c r="AB59" s="15">
        <f>LN(H!AB59/H!AA59)</f>
        <v>-4.7438394684787784E-2</v>
      </c>
      <c r="AC59" s="15">
        <f>LN(H!AC59/H!AB59)</f>
        <v>-0.22661330073409638</v>
      </c>
      <c r="AD59" s="15">
        <f>LN(H!AD59/H!AC59)</f>
        <v>6.0201594979875109E-2</v>
      </c>
      <c r="AE59" s="15">
        <f>LN(H!AE59/H!AD59)</f>
        <v>5.376607094827783E-2</v>
      </c>
      <c r="AF59" s="15">
        <f>LN(H!AF59/H!AE59)</f>
        <v>3.6682990322773272E-2</v>
      </c>
      <c r="AH59" s="64">
        <f t="shared" si="0"/>
        <v>-6.046785072962696E-2</v>
      </c>
      <c r="AI59" s="64">
        <f t="shared" si="1"/>
        <v>-7.0033908966425681E-2</v>
      </c>
      <c r="AJ59" s="64">
        <f t="shared" si="2"/>
        <v>-4.6849150590201755E-2</v>
      </c>
      <c r="AK59" s="64">
        <f t="shared" si="3"/>
        <v>-4.0285248503128597E-2</v>
      </c>
      <c r="AL59" s="64">
        <f t="shared" si="4"/>
        <v>-5.6790260850052551E-2</v>
      </c>
      <c r="AM59" s="64">
        <f t="shared" si="5"/>
        <v>5.698383296407647E-2</v>
      </c>
      <c r="AN59" s="64">
        <f t="shared" si="6"/>
        <v>-5.8441529778313718E-2</v>
      </c>
      <c r="AO59" s="64">
        <f t="shared" si="7"/>
        <v>-3.0950823403146064E-2</v>
      </c>
      <c r="AP59" s="64">
        <f t="shared" si="8"/>
        <v>-2.8751582892423262E-2</v>
      </c>
      <c r="AQ59" s="64">
        <f t="shared" si="9"/>
        <v>-1.4334500879041596E-2</v>
      </c>
      <c r="AR59" s="64">
        <f t="shared" si="10"/>
        <v>-3.7548544935314475E-2</v>
      </c>
      <c r="AS59" s="64">
        <f t="shared" si="11"/>
        <v>-4.659868267663056E-2</v>
      </c>
      <c r="AU59" s="64">
        <f t="shared" si="12"/>
        <v>-4.3624337212366138E-2</v>
      </c>
      <c r="AV59" s="64">
        <f t="shared" si="13"/>
        <v>-2.5748222347306116E-2</v>
      </c>
      <c r="AW59" s="64">
        <f t="shared" si="14"/>
        <v>-1.8990661120792542E-2</v>
      </c>
      <c r="AX59" s="64">
        <f t="shared" si="15"/>
        <v>5.0216885416975408E-2</v>
      </c>
    </row>
    <row r="60" spans="1:50" x14ac:dyDescent="0.2">
      <c r="A60" s="4">
        <v>58</v>
      </c>
      <c r="B60" s="6" t="s">
        <v>94</v>
      </c>
      <c r="C60" s="15"/>
      <c r="D60" s="15">
        <f>LN(H!D60/H!C60)</f>
        <v>-9.0987527737801319E-2</v>
      </c>
      <c r="E60" s="15">
        <f>LN(H!E60/H!D60)</f>
        <v>-0.10385872674279983</v>
      </c>
      <c r="F60" s="15">
        <f>LN(H!F60/H!E60)</f>
        <v>-8.7401591685602256E-3</v>
      </c>
      <c r="G60" s="15">
        <f>LN(H!G60/H!F60)</f>
        <v>-3.4005739937653205E-2</v>
      </c>
      <c r="H60" s="15">
        <f>LN(H!H60/H!G60)</f>
        <v>-0.13868185222731777</v>
      </c>
      <c r="I60" s="15">
        <f>LN(H!I60/H!H60)</f>
        <v>-4.6956901213424204E-2</v>
      </c>
      <c r="J60" s="15">
        <f>LN(H!J60/H!I60)</f>
        <v>-0.18614553810175144</v>
      </c>
      <c r="K60" s="15">
        <f>LN(H!K60/H!J60)</f>
        <v>-0.14384377293559164</v>
      </c>
      <c r="L60" s="15">
        <f>LN(H!L60/H!K60)</f>
        <v>7.584946885252181E-3</v>
      </c>
      <c r="M60" s="15">
        <f>LN(H!M60/H!L60)</f>
        <v>-0.12754399046198417</v>
      </c>
      <c r="N60" s="15">
        <f>LN(H!N60/H!M60)</f>
        <v>-4.099094451761625E-2</v>
      </c>
      <c r="O60" s="15">
        <f>LN(H!O60/H!N60)</f>
        <v>6.4413509922022522E-2</v>
      </c>
      <c r="P60" s="15">
        <f>LN(H!P60/H!O60)</f>
        <v>-0.23651501559494836</v>
      </c>
      <c r="Q60" s="15">
        <f>LN(H!Q60/H!P60)</f>
        <v>-7.5625420758157466E-2</v>
      </c>
      <c r="R60" s="15">
        <f>LN(H!R60/H!Q60)</f>
        <v>-0.35325408233605748</v>
      </c>
      <c r="S60" s="15">
        <f>LN(H!S60/H!R60)</f>
        <v>0.11825273757581622</v>
      </c>
      <c r="T60" s="15">
        <f>LN(H!T60/H!S60)</f>
        <v>-9.1744634620185228E-2</v>
      </c>
      <c r="U60" s="15">
        <f>LN(H!U60/H!T60)</f>
        <v>1.6951006961113634E-2</v>
      </c>
      <c r="V60" s="15">
        <f>LN(H!V60/H!U60)</f>
        <v>-0.24756885194307804</v>
      </c>
      <c r="W60" s="15">
        <f>LN(H!W60/H!V60)</f>
        <v>-0.10583397955831703</v>
      </c>
      <c r="X60" s="15">
        <f>LN(H!X60/H!W60)</f>
        <v>6.9832680755496937E-2</v>
      </c>
      <c r="Y60" s="15">
        <f>LN(H!Y60/H!X60)</f>
        <v>1.8163719878865569E-2</v>
      </c>
      <c r="Z60" s="15">
        <f>LN(H!Z60/H!Y60)</f>
        <v>5.2674161873611687E-2</v>
      </c>
      <c r="AA60" s="15">
        <f>LN(H!AA60/H!Z60)</f>
        <v>1.3854013969718349E-2</v>
      </c>
      <c r="AB60" s="15">
        <f>LN(H!AB60/H!AA60)</f>
        <v>-5.2258134561677064E-2</v>
      </c>
      <c r="AC60" s="15">
        <f>LN(H!AC60/H!AB60)</f>
        <v>-0.11708010432563927</v>
      </c>
      <c r="AD60" s="15">
        <f>LN(H!AD60/H!AC60)</f>
        <v>-0.12513978616514301</v>
      </c>
      <c r="AE60" s="15">
        <f>LN(H!AE60/H!AD60)</f>
        <v>2.5305718985418214E-2</v>
      </c>
      <c r="AF60" s="15">
        <f>LN(H!AF60/H!AE60)</f>
        <v>5.4176811735741563E-2</v>
      </c>
      <c r="AH60" s="64">
        <f t="shared" si="0"/>
        <v>-6.6448675857951042E-2</v>
      </c>
      <c r="AI60" s="64">
        <f t="shared" si="1"/>
        <v>-9.8187859826338264E-2</v>
      </c>
      <c r="AJ60" s="64">
        <f t="shared" si="2"/>
        <v>-9.6545654238264916E-2</v>
      </c>
      <c r="AK60" s="64">
        <f t="shared" si="3"/>
        <v>-7.1672755680993946E-2</v>
      </c>
      <c r="AL60" s="64">
        <f t="shared" si="4"/>
        <v>-1.6929268633024148E-2</v>
      </c>
      <c r="AM60" s="64">
        <f t="shared" si="5"/>
        <v>-4.9917033589862402E-2</v>
      </c>
      <c r="AN60" s="64">
        <f t="shared" si="6"/>
        <v>-9.7366757032301604E-2</v>
      </c>
      <c r="AO60" s="64">
        <f t="shared" si="7"/>
        <v>-4.5237015729151266E-2</v>
      </c>
      <c r="AP60" s="64">
        <f t="shared" si="8"/>
        <v>-3.6214446360494576E-2</v>
      </c>
      <c r="AQ60" s="64">
        <f t="shared" si="9"/>
        <v>8.1084402901296336E-3</v>
      </c>
      <c r="AR60" s="64">
        <f t="shared" si="10"/>
        <v>-7.2304723835121362E-2</v>
      </c>
      <c r="AS60" s="64">
        <f t="shared" si="11"/>
        <v>-6.8472412531947635E-2</v>
      </c>
      <c r="AU60" s="64">
        <f t="shared" si="12"/>
        <v>-6.409208309381588E-2</v>
      </c>
      <c r="AV60" s="64">
        <f t="shared" si="13"/>
        <v>-3.7589798231851816E-2</v>
      </c>
      <c r="AW60" s="64">
        <f t="shared" si="14"/>
        <v>-4.0684339942405626E-2</v>
      </c>
      <c r="AX60" s="64">
        <f t="shared" si="15"/>
        <v>-1.5219085147994414E-2</v>
      </c>
    </row>
    <row r="61" spans="1:50" x14ac:dyDescent="0.2">
      <c r="A61" s="4">
        <v>59</v>
      </c>
      <c r="B61" s="6" t="s">
        <v>95</v>
      </c>
      <c r="C61" s="15"/>
      <c r="D61" s="15">
        <f>LN(H!D61/H!C61)</f>
        <v>-1.8322489001858205E-2</v>
      </c>
      <c r="E61" s="15">
        <f>LN(H!E61/H!D61)</f>
        <v>-2.4143156294509277E-2</v>
      </c>
      <c r="F61" s="15">
        <f>LN(H!F61/H!E61)</f>
        <v>-3.5707059153624682E-2</v>
      </c>
      <c r="G61" s="15">
        <f>LN(H!G61/H!F61)</f>
        <v>-3.8676375341293305E-2</v>
      </c>
      <c r="H61" s="15">
        <f>LN(H!H61/H!G61)</f>
        <v>-5.9153583498702866E-2</v>
      </c>
      <c r="I61" s="15">
        <f>LN(H!I61/H!H61)</f>
        <v>-1.0983891133563024E-2</v>
      </c>
      <c r="J61" s="15">
        <f>LN(H!J61/H!I61)</f>
        <v>-4.9726343277904449E-2</v>
      </c>
      <c r="K61" s="15">
        <f>LN(H!K61/H!J61)</f>
        <v>-7.8446728769717117E-2</v>
      </c>
      <c r="L61" s="15">
        <f>LN(H!L61/H!K61)</f>
        <v>-2.5220959551097689E-2</v>
      </c>
      <c r="M61" s="15">
        <f>LN(H!M61/H!L61)</f>
        <v>-5.5186625880510272E-2</v>
      </c>
      <c r="N61" s="15">
        <f>LN(H!N61/H!M61)</f>
        <v>-1.2461001970512902E-2</v>
      </c>
      <c r="O61" s="15">
        <f>LN(H!O61/H!N61)</f>
        <v>4.5410657524353186E-2</v>
      </c>
      <c r="P61" s="15">
        <f>LN(H!P61/H!O61)</f>
        <v>3.6078362612675059E-2</v>
      </c>
      <c r="Q61" s="15">
        <f>LN(H!Q61/H!P61)</f>
        <v>-4.3784201458409867E-2</v>
      </c>
      <c r="R61" s="15">
        <f>LN(H!R61/H!Q61)</f>
        <v>-5.8019170865706245E-2</v>
      </c>
      <c r="S61" s="15">
        <f>LN(H!S61/H!R61)</f>
        <v>-2.3774941994776956E-2</v>
      </c>
      <c r="T61" s="15">
        <f>LN(H!T61/H!S61)</f>
        <v>2.8889071707304658E-2</v>
      </c>
      <c r="U61" s="15">
        <f>LN(H!U61/H!T61)</f>
        <v>1.396182372779744E-2</v>
      </c>
      <c r="V61" s="15">
        <f>LN(H!V61/H!U61)</f>
        <v>-5.4766091166188656E-2</v>
      </c>
      <c r="W61" s="15">
        <f>LN(H!W61/H!V61)</f>
        <v>-1.3930330719588721E-2</v>
      </c>
      <c r="X61" s="15">
        <f>LN(H!X61/H!W61)</f>
        <v>-2.7601741252757481E-2</v>
      </c>
      <c r="Y61" s="15">
        <f>LN(H!Y61/H!X61)</f>
        <v>7.2812183878852993E-3</v>
      </c>
      <c r="Z61" s="15">
        <f>LN(H!Z61/H!Y61)</f>
        <v>-2.8877840617111055E-2</v>
      </c>
      <c r="AA61" s="15">
        <f>LN(H!AA61/H!Z61)</f>
        <v>-1.3487067280665109E-2</v>
      </c>
      <c r="AB61" s="15">
        <f>LN(H!AB61/H!AA61)</f>
        <v>-3.058590635762563E-2</v>
      </c>
      <c r="AC61" s="15">
        <f>LN(H!AC61/H!AB61)</f>
        <v>-0.10981680229294072</v>
      </c>
      <c r="AD61" s="15">
        <f>LN(H!AD61/H!AC61)</f>
        <v>5.7417651448686047E-2</v>
      </c>
      <c r="AE61" s="15">
        <f>LN(H!AE61/H!AD61)</f>
        <v>2.5951900265874191E-2</v>
      </c>
      <c r="AF61" s="15">
        <f>LN(H!AF61/H!AE61)</f>
        <v>1.7510738952679534E-2</v>
      </c>
      <c r="AH61" s="64">
        <f t="shared" si="0"/>
        <v>-3.3732813084338634E-2</v>
      </c>
      <c r="AI61" s="64">
        <f t="shared" si="1"/>
        <v>-4.420833188994848E-2</v>
      </c>
      <c r="AJ61" s="64">
        <f t="shared" si="2"/>
        <v>-8.8178588363729653E-3</v>
      </c>
      <c r="AK61" s="64">
        <f t="shared" si="3"/>
        <v>-1.0689453540686551E-2</v>
      </c>
      <c r="AL61" s="64">
        <f t="shared" si="4"/>
        <v>-3.5097279632091444E-2</v>
      </c>
      <c r="AM61" s="64">
        <f t="shared" si="5"/>
        <v>4.1684775857280115E-2</v>
      </c>
      <c r="AN61" s="64">
        <f t="shared" si="6"/>
        <v>-2.6513095363160721E-2</v>
      </c>
      <c r="AO61" s="64">
        <f t="shared" si="7"/>
        <v>-1.2130342845777478E-2</v>
      </c>
      <c r="AP61" s="64">
        <f t="shared" si="8"/>
        <v>-1.3235207063438805E-2</v>
      </c>
      <c r="AQ61" s="64">
        <f t="shared" si="9"/>
        <v>-1.6417398966879125E-2</v>
      </c>
      <c r="AR61" s="64">
        <f t="shared" si="10"/>
        <v>-8.8157501927934936E-3</v>
      </c>
      <c r="AS61" s="64">
        <f t="shared" si="11"/>
        <v>-2.1457745674171483E-2</v>
      </c>
      <c r="AU61" s="64">
        <f t="shared" si="12"/>
        <v>-2.0066014080355375E-2</v>
      </c>
      <c r="AV61" s="64">
        <f t="shared" si="13"/>
        <v>-9.8502596305115528E-3</v>
      </c>
      <c r="AW61" s="64">
        <f t="shared" si="14"/>
        <v>-2.2341279064252368E-3</v>
      </c>
      <c r="AX61" s="64">
        <f t="shared" si="15"/>
        <v>3.3626763555746585E-2</v>
      </c>
    </row>
    <row r="62" spans="1:50" x14ac:dyDescent="0.2">
      <c r="A62" s="4">
        <v>60</v>
      </c>
      <c r="B62" s="6" t="s">
        <v>96</v>
      </c>
      <c r="C62" s="15"/>
      <c r="D62" s="15">
        <f>LN(H!D62/H!C62)</f>
        <v>8.110107080480039E-2</v>
      </c>
      <c r="E62" s="15">
        <f>LN(H!E62/H!D62)</f>
        <v>-0.11943830837804642</v>
      </c>
      <c r="F62" s="15">
        <f>LN(H!F62/H!E62)</f>
        <v>-7.1677126457140444E-2</v>
      </c>
      <c r="G62" s="15">
        <f>LN(H!G62/H!F62)</f>
        <v>2.9957871603432364E-2</v>
      </c>
      <c r="H62" s="15">
        <f>LN(H!H62/H!G62)</f>
        <v>-1.6481900525100946E-2</v>
      </c>
      <c r="I62" s="15">
        <f>LN(H!I62/H!H62)</f>
        <v>-4.3879265220759606E-2</v>
      </c>
      <c r="J62" s="15">
        <f>LN(H!J62/H!I62)</f>
        <v>-1.9649058518929497E-2</v>
      </c>
      <c r="K62" s="15">
        <f>LN(H!K62/H!J62)</f>
        <v>-7.5575652696314565E-3</v>
      </c>
      <c r="L62" s="15">
        <f>LN(H!L62/H!K62)</f>
        <v>-6.0708326460103816E-2</v>
      </c>
      <c r="M62" s="15">
        <f>LN(H!M62/H!L62)</f>
        <v>1.0426646042282474E-2</v>
      </c>
      <c r="N62" s="15">
        <f>LN(H!N62/H!M62)</f>
        <v>0.13288235211034946</v>
      </c>
      <c r="O62" s="15">
        <f>LN(H!O62/H!N62)</f>
        <v>4.173877721378233E-2</v>
      </c>
      <c r="P62" s="15">
        <f>LN(H!P62/H!O62)</f>
        <v>-0.11778064220637954</v>
      </c>
      <c r="Q62" s="15">
        <f>LN(H!Q62/H!P62)</f>
        <v>4.7550759223407733E-3</v>
      </c>
      <c r="R62" s="15">
        <f>LN(H!R62/H!Q62)</f>
        <v>5.1716042621008075E-2</v>
      </c>
      <c r="S62" s="15">
        <f>LN(H!S62/H!R62)</f>
        <v>1.498784927767908E-2</v>
      </c>
      <c r="T62" s="15">
        <f>LN(H!T62/H!S62)</f>
        <v>-7.0556292120217315E-2</v>
      </c>
      <c r="U62" s="15">
        <f>LN(H!U62/H!T62)</f>
        <v>2.6715131950067566E-2</v>
      </c>
      <c r="V62" s="15">
        <f>LN(H!V62/H!U62)</f>
        <v>-7.0550009105437336E-2</v>
      </c>
      <c r="W62" s="15">
        <f>LN(H!W62/H!V62)</f>
        <v>-1.3561483357804827E-2</v>
      </c>
      <c r="X62" s="15">
        <f>LN(H!X62/H!W62)</f>
        <v>1.0648129535672457E-2</v>
      </c>
      <c r="Y62" s="15">
        <f>LN(H!Y62/H!X62)</f>
        <v>3.6877058968934305E-2</v>
      </c>
      <c r="Z62" s="15">
        <f>LN(H!Z62/H!Y62)</f>
        <v>-7.6052506205544712E-2</v>
      </c>
      <c r="AA62" s="15">
        <f>LN(H!AA62/H!Z62)</f>
        <v>9.3232686462119945E-3</v>
      </c>
      <c r="AB62" s="15">
        <f>LN(H!AB62/H!AA62)</f>
        <v>-5.7770037043846111E-2</v>
      </c>
      <c r="AC62" s="15">
        <f>LN(H!AC62/H!AB62)</f>
        <v>0.1521447907984822</v>
      </c>
      <c r="AD62" s="15">
        <f>LN(H!AD62/H!AC62)</f>
        <v>0.11630335470499446</v>
      </c>
      <c r="AE62" s="15">
        <f>LN(H!AE62/H!AD62)</f>
        <v>-6.8017173798118835E-2</v>
      </c>
      <c r="AF62" s="15">
        <f>LN(H!AF62/H!AE62)</f>
        <v>-6.1597233472857921E-2</v>
      </c>
      <c r="AH62" s="64">
        <f t="shared" si="0"/>
        <v>-4.4303745795523014E-2</v>
      </c>
      <c r="AI62" s="64">
        <f t="shared" si="1"/>
        <v>1.1078809580793431E-2</v>
      </c>
      <c r="AJ62" s="64">
        <f t="shared" si="2"/>
        <v>-9.165794343138575E-4</v>
      </c>
      <c r="AK62" s="64">
        <f t="shared" si="3"/>
        <v>-2.3460904619543886E-2</v>
      </c>
      <c r="AL62" s="64">
        <f t="shared" si="4"/>
        <v>1.2904515032847536E-2</v>
      </c>
      <c r="AM62" s="64">
        <f t="shared" si="5"/>
        <v>2.4143090453437814E-2</v>
      </c>
      <c r="AN62" s="64">
        <f t="shared" si="6"/>
        <v>5.0811150732397873E-3</v>
      </c>
      <c r="AO62" s="64">
        <f t="shared" si="7"/>
        <v>-3.7464725221717762E-4</v>
      </c>
      <c r="AP62" s="64">
        <f t="shared" si="8"/>
        <v>-2.2769637636884884E-2</v>
      </c>
      <c r="AQ62" s="64">
        <f t="shared" si="9"/>
        <v>-2.190555390856113E-2</v>
      </c>
      <c r="AR62" s="64">
        <f t="shared" si="10"/>
        <v>6.6810323901785942E-2</v>
      </c>
      <c r="AS62" s="64">
        <f t="shared" si="11"/>
        <v>-6.4890127878453096E-3</v>
      </c>
      <c r="AU62" s="64">
        <f t="shared" si="12"/>
        <v>-8.4571635265957602E-3</v>
      </c>
      <c r="AV62" s="64">
        <f t="shared" si="13"/>
        <v>-5.084076961497235E-3</v>
      </c>
      <c r="AW62" s="64">
        <f t="shared" si="14"/>
        <v>3.470843455812498E-2</v>
      </c>
      <c r="AX62" s="64">
        <f t="shared" si="15"/>
        <v>-4.4370175219940978E-3</v>
      </c>
    </row>
    <row r="63" spans="1:50" x14ac:dyDescent="0.2">
      <c r="A63" s="4">
        <v>61</v>
      </c>
      <c r="B63" s="6" t="s">
        <v>97</v>
      </c>
      <c r="C63" s="15"/>
      <c r="D63" s="15">
        <f>LN(H!D63/H!C63)</f>
        <v>7.8778186438192885E-2</v>
      </c>
      <c r="E63" s="15">
        <f>LN(H!E63/H!D63)</f>
        <v>-0.12369369204029897</v>
      </c>
      <c r="F63" s="15">
        <f>LN(H!F63/H!E63)</f>
        <v>-7.0207480293140195E-2</v>
      </c>
      <c r="G63" s="15">
        <f>LN(H!G63/H!F63)</f>
        <v>9.1142153972146017E-3</v>
      </c>
      <c r="H63" s="15">
        <f>LN(H!H63/H!G63)</f>
        <v>-9.315334092435039E-4</v>
      </c>
      <c r="I63" s="15">
        <f>LN(H!I63/H!H63)</f>
        <v>-5.8142281416658267E-2</v>
      </c>
      <c r="J63" s="15">
        <f>LN(H!J63/H!I63)</f>
        <v>-4.5321061048566334E-2</v>
      </c>
      <c r="K63" s="15">
        <f>LN(H!K63/H!J63)</f>
        <v>-3.6971475331499061E-2</v>
      </c>
      <c r="L63" s="15">
        <f>LN(H!L63/H!K63)</f>
        <v>-7.3156999628724489E-2</v>
      </c>
      <c r="M63" s="15">
        <f>LN(H!M63/H!L63)</f>
        <v>-3.021353092894824E-2</v>
      </c>
      <c r="N63" s="15">
        <f>LN(H!N63/H!M63)</f>
        <v>8.1079228549609583E-2</v>
      </c>
      <c r="O63" s="15">
        <f>LN(H!O63/H!N63)</f>
        <v>5.215388086991115E-2</v>
      </c>
      <c r="P63" s="15">
        <f>LN(H!P63/H!O63)</f>
        <v>-0.12785829222761078</v>
      </c>
      <c r="Q63" s="15">
        <f>LN(H!Q63/H!P63)</f>
        <v>-6.449925954418287E-3</v>
      </c>
      <c r="R63" s="15">
        <f>LN(H!R63/H!Q63)</f>
        <v>8.8157595986291439E-3</v>
      </c>
      <c r="S63" s="15">
        <f>LN(H!S63/H!R63)</f>
        <v>-1.6382863565690704E-2</v>
      </c>
      <c r="T63" s="15">
        <f>LN(H!T63/H!S63)</f>
        <v>-7.671831452927684E-2</v>
      </c>
      <c r="U63" s="15">
        <f>LN(H!U63/H!T63)</f>
        <v>4.2889561310907723E-2</v>
      </c>
      <c r="V63" s="15">
        <f>LN(H!V63/H!U63)</f>
        <v>-6.2583565033927785E-2</v>
      </c>
      <c r="W63" s="15">
        <f>LN(H!W63/H!V63)</f>
        <v>-4.6541849143919796E-2</v>
      </c>
      <c r="X63" s="15">
        <f>LN(H!X63/H!W63)</f>
        <v>-4.404642026076621E-2</v>
      </c>
      <c r="Y63" s="15">
        <f>LN(H!Y63/H!X63)</f>
        <v>6.5512978548817477E-2</v>
      </c>
      <c r="Z63" s="15">
        <f>LN(H!Z63/H!Y63)</f>
        <v>-7.8197388830170078E-2</v>
      </c>
      <c r="AA63" s="15">
        <f>LN(H!AA63/H!Z63)</f>
        <v>2.1632648018040353E-3</v>
      </c>
      <c r="AB63" s="15">
        <f>LN(H!AB63/H!AA63)</f>
        <v>-5.8275860283734278E-2</v>
      </c>
      <c r="AC63" s="15">
        <f>LN(H!AC63/H!AB63)</f>
        <v>0.14695030416958299</v>
      </c>
      <c r="AD63" s="15">
        <f>LN(H!AD63/H!AC63)</f>
        <v>9.6459785686459451E-2</v>
      </c>
      <c r="AE63" s="15">
        <f>LN(H!AE63/H!AD63)</f>
        <v>-4.9140320171612115E-2</v>
      </c>
      <c r="AF63" s="15">
        <f>LN(H!AF63/H!AE63)</f>
        <v>-4.6516105665993922E-2</v>
      </c>
      <c r="AH63" s="64">
        <f t="shared" si="0"/>
        <v>-4.8772154352425268E-2</v>
      </c>
      <c r="AI63" s="64">
        <f t="shared" si="1"/>
        <v>-2.0916767677625708E-2</v>
      </c>
      <c r="AJ63" s="64">
        <f t="shared" si="2"/>
        <v>-1.7944288255835893E-2</v>
      </c>
      <c r="AK63" s="64">
        <f t="shared" si="3"/>
        <v>-3.7400117531396583E-2</v>
      </c>
      <c r="AL63" s="64">
        <f t="shared" si="4"/>
        <v>1.5630659681260029E-2</v>
      </c>
      <c r="AM63" s="64">
        <f t="shared" si="5"/>
        <v>2.3659732757423668E-2</v>
      </c>
      <c r="AN63" s="64">
        <f t="shared" si="6"/>
        <v>-1.9430527966730803E-2</v>
      </c>
      <c r="AO63" s="64">
        <f t="shared" si="7"/>
        <v>-5.1273186446529522E-3</v>
      </c>
      <c r="AP63" s="64">
        <f t="shared" si="8"/>
        <v>-2.8421954824473974E-2</v>
      </c>
      <c r="AQ63" s="64">
        <f t="shared" si="9"/>
        <v>-1.7199251440820712E-2</v>
      </c>
      <c r="AR63" s="64">
        <f t="shared" si="10"/>
        <v>6.4756589894810104E-2</v>
      </c>
      <c r="AS63" s="64">
        <f t="shared" si="11"/>
        <v>-1.8507180561676665E-2</v>
      </c>
      <c r="AU63" s="64">
        <f t="shared" si="12"/>
        <v>-1.9507499315402282E-2</v>
      </c>
      <c r="AV63" s="64">
        <f t="shared" si="13"/>
        <v>-8.3110714924484116E-3</v>
      </c>
      <c r="AW63" s="64">
        <f t="shared" si="14"/>
        <v>3.69384160046091E-2</v>
      </c>
      <c r="AX63" s="64">
        <f t="shared" si="15"/>
        <v>2.6778661628447154E-4</v>
      </c>
    </row>
    <row r="64" spans="1:50" x14ac:dyDescent="0.2">
      <c r="A64" s="4">
        <v>62</v>
      </c>
      <c r="B64" s="6" t="s">
        <v>98</v>
      </c>
      <c r="C64" s="15"/>
      <c r="D64" s="15">
        <f>LN(H!D64/H!C64)</f>
        <v>8.1429460719034771E-2</v>
      </c>
      <c r="E64" s="15">
        <f>LN(H!E64/H!D64)</f>
        <v>-0.12380017498750344</v>
      </c>
      <c r="F64" s="15">
        <f>LN(H!F64/H!E64)</f>
        <v>-6.7303998356215464E-2</v>
      </c>
      <c r="G64" s="15">
        <f>LN(H!G64/H!F64)</f>
        <v>3.1217395966409458E-2</v>
      </c>
      <c r="H64" s="15">
        <f>LN(H!H64/H!G64)</f>
        <v>3.1138376309929761E-3</v>
      </c>
      <c r="I64" s="15">
        <f>LN(H!I64/H!H64)</f>
        <v>-4.6580912459829683E-2</v>
      </c>
      <c r="J64" s="15">
        <f>LN(H!J64/H!I64)</f>
        <v>-3.6400164361820496E-2</v>
      </c>
      <c r="K64" s="15">
        <f>LN(H!K64/H!J64)</f>
        <v>-1.8065041982635928E-2</v>
      </c>
      <c r="L64" s="15">
        <f>LN(H!L64/H!K64)</f>
        <v>-5.5279616472023882E-2</v>
      </c>
      <c r="M64" s="15">
        <f>LN(H!M64/H!L64)</f>
        <v>3.1016132709493514E-2</v>
      </c>
      <c r="N64" s="15">
        <f>LN(H!N64/H!M64)</f>
        <v>8.8342475153646183E-2</v>
      </c>
      <c r="O64" s="15">
        <f>LN(H!O64/H!N64)</f>
        <v>3.1891661206068976E-2</v>
      </c>
      <c r="P64" s="15">
        <f>LN(H!P64/H!O64)</f>
        <v>-0.12418865009679024</v>
      </c>
      <c r="Q64" s="15">
        <f>LN(H!Q64/H!P64)</f>
        <v>8.8383878581015426E-3</v>
      </c>
      <c r="R64" s="15">
        <f>LN(H!R64/H!Q64)</f>
        <v>5.7426045520951575E-2</v>
      </c>
      <c r="S64" s="15">
        <f>LN(H!S64/H!R64)</f>
        <v>-2.5725346880529801E-2</v>
      </c>
      <c r="T64" s="15">
        <f>LN(H!T64/H!S64)</f>
        <v>-7.5057188726277244E-2</v>
      </c>
      <c r="U64" s="15">
        <f>LN(H!U64/H!T64)</f>
        <v>7.3721647901501368E-3</v>
      </c>
      <c r="V64" s="15">
        <f>LN(H!V64/H!U64)</f>
        <v>-7.2483251543638411E-2</v>
      </c>
      <c r="W64" s="15">
        <f>LN(H!W64/H!V64)</f>
        <v>-3.1251546042685686E-2</v>
      </c>
      <c r="X64" s="15">
        <f>LN(H!X64/H!W64)</f>
        <v>-1.277182113357753E-2</v>
      </c>
      <c r="Y64" s="15">
        <f>LN(H!Y64/H!X64)</f>
        <v>3.7097724514543885E-2</v>
      </c>
      <c r="Z64" s="15">
        <f>LN(H!Z64/H!Y64)</f>
        <v>-5.1849783952571324E-2</v>
      </c>
      <c r="AA64" s="15">
        <f>LN(H!AA64/H!Z64)</f>
        <v>-1.7673092554848231E-2</v>
      </c>
      <c r="AB64" s="15">
        <f>LN(H!AB64/H!AA64)</f>
        <v>-4.5249820558931161E-2</v>
      </c>
      <c r="AC64" s="15">
        <f>LN(H!AC64/H!AB64)</f>
        <v>0.15275922180792292</v>
      </c>
      <c r="AD64" s="15">
        <f>LN(H!AD64/H!AC64)</f>
        <v>0.12805831410859261</v>
      </c>
      <c r="AE64" s="15">
        <f>LN(H!AE64/H!AD64)</f>
        <v>-8.016319598269174E-2</v>
      </c>
      <c r="AF64" s="15">
        <f>LN(H!AF64/H!AE64)</f>
        <v>-5.2622088838491489E-2</v>
      </c>
      <c r="AH64" s="64">
        <f t="shared" si="0"/>
        <v>-4.0670770441229229E-2</v>
      </c>
      <c r="AI64" s="64">
        <f t="shared" si="1"/>
        <v>1.9227570093318768E-3</v>
      </c>
      <c r="AJ64" s="64">
        <f t="shared" si="2"/>
        <v>-1.0351580478439593E-2</v>
      </c>
      <c r="AK64" s="64">
        <f t="shared" si="3"/>
        <v>-3.6838328531205743E-2</v>
      </c>
      <c r="AL64" s="64">
        <f t="shared" si="4"/>
        <v>1.5016849851223219E-2</v>
      </c>
      <c r="AM64" s="64">
        <f t="shared" si="5"/>
        <v>2.3947559062950437E-2</v>
      </c>
      <c r="AN64" s="64">
        <f t="shared" si="6"/>
        <v>-4.2144117345538582E-3</v>
      </c>
      <c r="AO64" s="64">
        <f t="shared" si="7"/>
        <v>-5.1010229395009798E-3</v>
      </c>
      <c r="AP64" s="64">
        <f t="shared" si="8"/>
        <v>-2.9096290578648393E-2</v>
      </c>
      <c r="AQ64" s="64">
        <f t="shared" si="9"/>
        <v>-1.9418743137951708E-2</v>
      </c>
      <c r="AR64" s="64">
        <f t="shared" si="10"/>
        <v>6.6884779977941275E-2</v>
      </c>
      <c r="AS64" s="64">
        <f t="shared" si="11"/>
        <v>-1.135963869724802E-2</v>
      </c>
      <c r="AU64" s="64">
        <f t="shared" si="12"/>
        <v>-1.2833297630863858E-2</v>
      </c>
      <c r="AV64" s="64">
        <f t="shared" si="13"/>
        <v>-8.756489547115635E-3</v>
      </c>
      <c r="AW64" s="64">
        <f t="shared" si="14"/>
        <v>3.7008062773833082E-2</v>
      </c>
      <c r="AX64" s="64">
        <f t="shared" si="15"/>
        <v>-1.5756569041968718E-3</v>
      </c>
    </row>
    <row r="65" spans="1:50" x14ac:dyDescent="0.2">
      <c r="A65" s="4">
        <v>63</v>
      </c>
      <c r="B65" s="6" t="s">
        <v>99</v>
      </c>
      <c r="C65" s="15"/>
      <c r="D65" s="15">
        <f>LN(H!D65/H!C65)</f>
        <v>8.1154265663940142E-2</v>
      </c>
      <c r="E65" s="15">
        <f>LN(H!E65/H!D65)</f>
        <v>-0.1036446098799912</v>
      </c>
      <c r="F65" s="15">
        <f>LN(H!F65/H!E65)</f>
        <v>-3.9158793310883247E-2</v>
      </c>
      <c r="G65" s="15">
        <f>LN(H!G65/H!F65)</f>
        <v>5.9135281617764164E-2</v>
      </c>
      <c r="H65" s="15">
        <f>LN(H!H65/H!G65)</f>
        <v>2.6268152794146328E-2</v>
      </c>
      <c r="I65" s="15">
        <f>LN(H!I65/H!H65)</f>
        <v>-2.2231828396490339E-2</v>
      </c>
      <c r="J65" s="15">
        <f>LN(H!J65/H!I65)</f>
        <v>-5.2261069045695774E-2</v>
      </c>
      <c r="K65" s="15">
        <f>LN(H!K65/H!J65)</f>
        <v>-4.1234557121626721E-2</v>
      </c>
      <c r="L65" s="15">
        <f>LN(H!L65/H!K65)</f>
        <v>-8.1030258377073422E-2</v>
      </c>
      <c r="M65" s="15">
        <f>LN(H!M65/H!L65)</f>
        <v>5.7722602420524497E-3</v>
      </c>
      <c r="N65" s="15">
        <f>LN(H!N65/H!M65)</f>
        <v>6.0402077907125658E-2</v>
      </c>
      <c r="O65" s="15">
        <f>LN(H!O65/H!N65)</f>
        <v>2.9136437251305956E-2</v>
      </c>
      <c r="P65" s="15">
        <f>LN(H!P65/H!O65)</f>
        <v>-0.12883472432122925</v>
      </c>
      <c r="Q65" s="15">
        <f>LN(H!Q65/H!P65)</f>
        <v>3.9270894527514552E-3</v>
      </c>
      <c r="R65" s="15">
        <f>LN(H!R65/H!Q65)</f>
        <v>5.1906902758143511E-2</v>
      </c>
      <c r="S65" s="15">
        <f>LN(H!S65/H!R65)</f>
        <v>-2.7433206674879921E-2</v>
      </c>
      <c r="T65" s="15">
        <f>LN(H!T65/H!S65)</f>
        <v>-7.5774251102198487E-2</v>
      </c>
      <c r="U65" s="15">
        <f>LN(H!U65/H!T65)</f>
        <v>7.3151600429256624E-3</v>
      </c>
      <c r="V65" s="15">
        <f>LN(H!V65/H!U65)</f>
        <v>-7.4455010290417845E-2</v>
      </c>
      <c r="W65" s="15">
        <f>LN(H!W65/H!V65)</f>
        <v>-3.0612968099505252E-2</v>
      </c>
      <c r="X65" s="15">
        <f>LN(H!X65/H!W65)</f>
        <v>-1.7531624396675164E-2</v>
      </c>
      <c r="Y65" s="15">
        <f>LN(H!Y65/H!X65)</f>
        <v>3.4463343580100989E-2</v>
      </c>
      <c r="Z65" s="15">
        <f>LN(H!Z65/H!Y65)</f>
        <v>-4.8580474235400607E-2</v>
      </c>
      <c r="AA65" s="15">
        <f>LN(H!AA65/H!Z65)</f>
        <v>-2.1866432539604189E-2</v>
      </c>
      <c r="AB65" s="15">
        <f>LN(H!AB65/H!AA65)</f>
        <v>-4.3221110935756181E-2</v>
      </c>
      <c r="AC65" s="15">
        <f>LN(H!AC65/H!AB65)</f>
        <v>0.15431173469675816</v>
      </c>
      <c r="AD65" s="15">
        <f>LN(H!AD65/H!AC65)</f>
        <v>0.12970283847239397</v>
      </c>
      <c r="AE65" s="15">
        <f>LN(H!AE65/H!AD65)</f>
        <v>-8.0391805320540466E-2</v>
      </c>
      <c r="AF65" s="15">
        <f>LN(H!AF65/H!AE65)</f>
        <v>-5.131333446421301E-2</v>
      </c>
      <c r="AH65" s="64">
        <f t="shared" si="0"/>
        <v>-1.592635943509086E-2</v>
      </c>
      <c r="AI65" s="64">
        <f t="shared" si="1"/>
        <v>-2.1670309279043558E-2</v>
      </c>
      <c r="AJ65" s="64">
        <f t="shared" si="2"/>
        <v>-1.4259500306781647E-2</v>
      </c>
      <c r="AK65" s="64">
        <f t="shared" si="3"/>
        <v>-3.8211738769174219E-2</v>
      </c>
      <c r="AL65" s="64">
        <f t="shared" si="4"/>
        <v>1.5021412113219635E-2</v>
      </c>
      <c r="AM65" s="64">
        <f t="shared" si="5"/>
        <v>2.4655516575926753E-2</v>
      </c>
      <c r="AN65" s="64">
        <f t="shared" si="6"/>
        <v>-1.7964904792912607E-2</v>
      </c>
      <c r="AO65" s="64">
        <f t="shared" si="7"/>
        <v>-5.5533833439932829E-3</v>
      </c>
      <c r="AP65" s="64">
        <f t="shared" si="8"/>
        <v>-3.002926310850345E-2</v>
      </c>
      <c r="AQ65" s="64">
        <f t="shared" si="9"/>
        <v>-1.9801168532664996E-2</v>
      </c>
      <c r="AR65" s="64">
        <f t="shared" si="10"/>
        <v>6.7874255949537221E-2</v>
      </c>
      <c r="AS65" s="64">
        <f t="shared" si="11"/>
        <v>-1.2071164638240732E-2</v>
      </c>
      <c r="AU65" s="64">
        <f t="shared" si="12"/>
        <v>-1.3472670703454027E-2</v>
      </c>
      <c r="AV65" s="64">
        <f t="shared" si="13"/>
        <v>-9.0733795840101852E-3</v>
      </c>
      <c r="AW65" s="64">
        <f t="shared" si="14"/>
        <v>3.8077358346099661E-2</v>
      </c>
      <c r="AX65" s="64">
        <f t="shared" si="15"/>
        <v>-6.674337707865014E-4</v>
      </c>
    </row>
    <row r="66" spans="1:50" x14ac:dyDescent="0.2">
      <c r="A66" s="4">
        <v>64</v>
      </c>
      <c r="B66" s="6" t="s">
        <v>100</v>
      </c>
      <c r="C66" s="15"/>
      <c r="D66" s="15">
        <f>LN(H!D66/H!C66)</f>
        <v>8.2949755103630216E-2</v>
      </c>
      <c r="E66" s="15">
        <f>LN(H!E66/H!D66)</f>
        <v>-0.10575080098389264</v>
      </c>
      <c r="F66" s="15">
        <f>LN(H!F66/H!E66)</f>
        <v>-4.8226295446379602E-2</v>
      </c>
      <c r="G66" s="15">
        <f>LN(H!G66/H!F66)</f>
        <v>4.957352510311492E-2</v>
      </c>
      <c r="H66" s="15">
        <f>LN(H!H66/H!G66)</f>
        <v>1.9393604731368707E-2</v>
      </c>
      <c r="I66" s="15">
        <f>LN(H!I66/H!H66)</f>
        <v>-2.9367848852344697E-2</v>
      </c>
      <c r="J66" s="15">
        <f>LN(H!J66/H!I66)</f>
        <v>-2.1391945178465224E-2</v>
      </c>
      <c r="K66" s="15">
        <f>LN(H!K66/H!J66)</f>
        <v>-2.9276503838974676E-3</v>
      </c>
      <c r="L66" s="15">
        <f>LN(H!L66/H!K66)</f>
        <v>-4.3680057066001997E-2</v>
      </c>
      <c r="M66" s="15">
        <f>LN(H!M66/H!L66)</f>
        <v>4.5469995136685669E-2</v>
      </c>
      <c r="N66" s="15">
        <f>LN(H!N66/H!M66)</f>
        <v>0.10224622462476637</v>
      </c>
      <c r="O66" s="15">
        <f>LN(H!O66/H!N66)</f>
        <v>2.861209661344721E-2</v>
      </c>
      <c r="P66" s="15">
        <f>LN(H!P66/H!O66)</f>
        <v>-0.1281404423900282</v>
      </c>
      <c r="Q66" s="15">
        <f>LN(H!Q66/H!P66)</f>
        <v>5.0858509458977363E-3</v>
      </c>
      <c r="R66" s="15">
        <f>LN(H!R66/H!Q66)</f>
        <v>5.328953474370246E-2</v>
      </c>
      <c r="S66" s="15">
        <f>LN(H!S66/H!R66)</f>
        <v>-2.9197700494604042E-2</v>
      </c>
      <c r="T66" s="15">
        <f>LN(H!T66/H!S66)</f>
        <v>-0.11343036910406198</v>
      </c>
      <c r="U66" s="15">
        <f>LN(H!U66/H!T66)</f>
        <v>-3.2526739344786219E-2</v>
      </c>
      <c r="V66" s="15">
        <f>LN(H!V66/H!U66)</f>
        <v>-0.11535200676524882</v>
      </c>
      <c r="W66" s="15">
        <f>LN(H!W66/H!V66)</f>
        <v>-7.5399321706832848E-2</v>
      </c>
      <c r="X66" s="15">
        <f>LN(H!X66/H!W66)</f>
        <v>-4.6331834107255582E-2</v>
      </c>
      <c r="Y66" s="15">
        <f>LN(H!Y66/H!X66)</f>
        <v>4.8265707563670601E-2</v>
      </c>
      <c r="Z66" s="15">
        <f>LN(H!Z66/H!Y66)</f>
        <v>-5.7337779589436526E-2</v>
      </c>
      <c r="AA66" s="15">
        <f>LN(H!AA66/H!Z66)</f>
        <v>-2.0202684312333765E-2</v>
      </c>
      <c r="AB66" s="15">
        <f>LN(H!AB66/H!AA66)</f>
        <v>-5.1896438973971025E-2</v>
      </c>
      <c r="AC66" s="15">
        <f>LN(H!AC66/H!AB66)</f>
        <v>0.14524337132478571</v>
      </c>
      <c r="AD66" s="15">
        <f>LN(H!AD66/H!AC66)</f>
        <v>0.12507222976125354</v>
      </c>
      <c r="AE66" s="15">
        <f>LN(H!AE66/H!AD66)</f>
        <v>-7.9914346099790118E-2</v>
      </c>
      <c r="AF66" s="15">
        <f>LN(H!AF66/H!AE66)</f>
        <v>-5.2693287088330397E-2</v>
      </c>
      <c r="AH66" s="64">
        <f t="shared" si="0"/>
        <v>-2.2875563089626662E-2</v>
      </c>
      <c r="AI66" s="64">
        <f t="shared" si="1"/>
        <v>1.5943313426617471E-2</v>
      </c>
      <c r="AJ66" s="64">
        <f t="shared" si="2"/>
        <v>-1.4070132116316966E-2</v>
      </c>
      <c r="AK66" s="64">
        <f t="shared" si="3"/>
        <v>-7.6608054205637099E-2</v>
      </c>
      <c r="AL66" s="64">
        <f t="shared" si="4"/>
        <v>1.2814435202542999E-2</v>
      </c>
      <c r="AM66" s="64">
        <f t="shared" si="5"/>
        <v>2.2578941830731711E-2</v>
      </c>
      <c r="AN66" s="64">
        <f t="shared" si="6"/>
        <v>9.3659065515025344E-4</v>
      </c>
      <c r="AO66" s="64">
        <f t="shared" si="7"/>
        <v>-2.2817517612833921E-2</v>
      </c>
      <c r="AP66" s="64">
        <f t="shared" si="8"/>
        <v>-5.1579051815584018E-2</v>
      </c>
      <c r="AQ66" s="64">
        <f t="shared" si="9"/>
        <v>-2.029279882801768E-2</v>
      </c>
      <c r="AR66" s="64">
        <f t="shared" si="10"/>
        <v>6.3467084995416381E-2</v>
      </c>
      <c r="AS66" s="64">
        <f t="shared" si="11"/>
        <v>-1.4030448898171769E-2</v>
      </c>
      <c r="AU66" s="64">
        <f t="shared" si="12"/>
        <v>-1.5411264547820292E-2</v>
      </c>
      <c r="AV66" s="64">
        <f t="shared" si="13"/>
        <v>-2.5115653726333651E-2</v>
      </c>
      <c r="AW66" s="64">
        <f t="shared" si="14"/>
        <v>3.4426991974479682E-2</v>
      </c>
      <c r="AX66" s="64">
        <f t="shared" si="15"/>
        <v>-2.5118011422889919E-3</v>
      </c>
    </row>
    <row r="67" spans="1:50" x14ac:dyDescent="0.2">
      <c r="A67" s="4">
        <v>65</v>
      </c>
      <c r="B67" s="6" t="s">
        <v>101</v>
      </c>
      <c r="C67" s="15"/>
      <c r="D67" s="15">
        <f>LN(H!D67/H!C67)</f>
        <v>2.3477192902411407E-2</v>
      </c>
      <c r="E67" s="15">
        <f>LN(H!E67/H!D67)</f>
        <v>9.0673019271402967E-3</v>
      </c>
      <c r="F67" s="15">
        <f>LN(H!F67/H!E67)</f>
        <v>2.4537645290403476E-2</v>
      </c>
      <c r="G67" s="15">
        <f>LN(H!G67/H!F67)</f>
        <v>1.9069801233027355E-2</v>
      </c>
      <c r="H67" s="15">
        <f>LN(H!H67/H!G67)</f>
        <v>-1.0951125026550544E-2</v>
      </c>
      <c r="I67" s="15">
        <f>LN(H!I67/H!H67)</f>
        <v>4.5851586435452204E-3</v>
      </c>
      <c r="J67" s="15">
        <f>LN(H!J67/H!I67)</f>
        <v>1.5754805511707208E-2</v>
      </c>
      <c r="K67" s="15">
        <f>LN(H!K67/H!J67)</f>
        <v>1.4363590806518101E-2</v>
      </c>
      <c r="L67" s="15">
        <f>LN(H!L67/H!K67)</f>
        <v>2.8906816116349193E-2</v>
      </c>
      <c r="M67" s="15">
        <f>LN(H!M67/H!L67)</f>
        <v>3.5392079760243354E-2</v>
      </c>
      <c r="N67" s="15">
        <f>LN(H!N67/H!M67)</f>
        <v>4.1388270497573813E-2</v>
      </c>
      <c r="O67" s="15">
        <f>LN(H!O67/H!N67)</f>
        <v>4.1474128384884991E-2</v>
      </c>
      <c r="P67" s="15">
        <f>LN(H!P67/H!O67)</f>
        <v>-9.3220455373361523E-3</v>
      </c>
      <c r="Q67" s="15">
        <f>LN(H!Q67/H!P67)</f>
        <v>2.7828971177924898E-2</v>
      </c>
      <c r="R67" s="15">
        <f>LN(H!R67/H!Q67)</f>
        <v>2.4742587919884822E-3</v>
      </c>
      <c r="S67" s="15">
        <f>LN(H!S67/H!R67)</f>
        <v>2.6210466625408942E-2</v>
      </c>
      <c r="T67" s="15">
        <f>LN(H!T67/H!S67)</f>
        <v>7.3889440948440438E-3</v>
      </c>
      <c r="U67" s="15">
        <f>LN(H!U67/H!T67)</f>
        <v>6.5455962925842631E-3</v>
      </c>
      <c r="V67" s="15">
        <f>LN(H!V67/H!U67)</f>
        <v>-1.4573369347049862E-2</v>
      </c>
      <c r="W67" s="15">
        <f>LN(H!W67/H!V67)</f>
        <v>-1.7476023943660966E-3</v>
      </c>
      <c r="X67" s="15">
        <f>LN(H!X67/H!W67)</f>
        <v>6.93077938234878E-3</v>
      </c>
      <c r="Y67" s="15">
        <f>LN(H!Y67/H!X67)</f>
        <v>1.3964617133150694E-3</v>
      </c>
      <c r="Z67" s="15">
        <f>LN(H!Z67/H!Y67)</f>
        <v>-1.7550811982817879E-2</v>
      </c>
      <c r="AA67" s="15">
        <f>LN(H!AA67/H!Z67)</f>
        <v>2.8270542278073133E-2</v>
      </c>
      <c r="AB67" s="15">
        <f>LN(H!AB67/H!AA67)</f>
        <v>1.7454526557798118E-2</v>
      </c>
      <c r="AC67" s="15">
        <f>LN(H!AC67/H!AB67)</f>
        <v>-4.5158424482187022E-2</v>
      </c>
      <c r="AD67" s="15">
        <f>LN(H!AD67/H!AC67)</f>
        <v>9.9623015904465873E-3</v>
      </c>
      <c r="AE67" s="15">
        <f>LN(H!AE67/H!AD67)</f>
        <v>8.3533099552411588E-2</v>
      </c>
      <c r="AF67" s="15">
        <f>LN(H!AF67/H!AE67)</f>
        <v>2.0175136842610158E-2</v>
      </c>
      <c r="AH67" s="64">
        <f t="shared" si="0"/>
        <v>9.2617564135131607E-3</v>
      </c>
      <c r="AI67" s="64">
        <f t="shared" si="1"/>
        <v>2.7161112538478333E-2</v>
      </c>
      <c r="AJ67" s="64">
        <f t="shared" si="2"/>
        <v>1.7733155888574232E-2</v>
      </c>
      <c r="AK67" s="64">
        <f t="shared" si="3"/>
        <v>9.0886960567222556E-4</v>
      </c>
      <c r="AL67" s="64">
        <f t="shared" si="4"/>
        <v>-3.1175411831637161E-3</v>
      </c>
      <c r="AM67" s="64">
        <f t="shared" si="5"/>
        <v>4.6747700571429088E-2</v>
      </c>
      <c r="AN67" s="64">
        <f t="shared" si="6"/>
        <v>2.2447134213526281E-2</v>
      </c>
      <c r="AO67" s="64">
        <f t="shared" si="7"/>
        <v>6.8710036046167279E-3</v>
      </c>
      <c r="AP67" s="64">
        <f t="shared" si="8"/>
        <v>3.7905629549699524E-3</v>
      </c>
      <c r="AQ67" s="64">
        <f t="shared" si="9"/>
        <v>7.3926796415921103E-3</v>
      </c>
      <c r="AR67" s="64">
        <f t="shared" si="10"/>
        <v>1.6112325553557051E-2</v>
      </c>
      <c r="AS67" s="64">
        <f t="shared" si="11"/>
        <v>1.308267286882331E-2</v>
      </c>
      <c r="AU67" s="64">
        <f t="shared" si="12"/>
        <v>1.3335975153601413E-2</v>
      </c>
      <c r="AV67" s="64">
        <f t="shared" si="13"/>
        <v>7.8943984690777614E-3</v>
      </c>
      <c r="AW67" s="64">
        <f t="shared" si="14"/>
        <v>1.712802837582033E-2</v>
      </c>
      <c r="AX67" s="64">
        <f t="shared" si="15"/>
        <v>3.7890179328489447E-2</v>
      </c>
    </row>
    <row r="68" spans="1:50" x14ac:dyDescent="0.2">
      <c r="A68" s="4">
        <v>66</v>
      </c>
      <c r="B68" s="6" t="s">
        <v>102</v>
      </c>
      <c r="C68" s="15"/>
      <c r="D68" s="15">
        <f>LN(H!D68/H!C68)</f>
        <v>1.7637807480994229E-2</v>
      </c>
      <c r="E68" s="15">
        <f>LN(H!E68/H!D68)</f>
        <v>9.1580681807709348E-3</v>
      </c>
      <c r="F68" s="15">
        <f>LN(H!F68/H!E68)</f>
        <v>1.1240250768048467E-2</v>
      </c>
      <c r="G68" s="15">
        <f>LN(H!G68/H!F68)</f>
        <v>-3.023141094019844E-2</v>
      </c>
      <c r="H68" s="15">
        <f>LN(H!H68/H!G68)</f>
        <v>-5.5124016081823405E-3</v>
      </c>
      <c r="I68" s="15">
        <f>LN(H!I68/H!H68)</f>
        <v>2.1561204493175234E-2</v>
      </c>
      <c r="J68" s="15">
        <f>LN(H!J68/H!I68)</f>
        <v>-4.9693896361721258E-2</v>
      </c>
      <c r="K68" s="15">
        <f>LN(H!K68/H!J68)</f>
        <v>-1.1176094885782915E-2</v>
      </c>
      <c r="L68" s="15">
        <f>LN(H!L68/H!K68)</f>
        <v>6.3667171976167529E-3</v>
      </c>
      <c r="M68" s="15">
        <f>LN(H!M68/H!L68)</f>
        <v>4.5649813141612872E-2</v>
      </c>
      <c r="N68" s="15">
        <f>LN(H!N68/H!M68)</f>
        <v>-3.7511011632365539E-2</v>
      </c>
      <c r="O68" s="15">
        <f>LN(H!O68/H!N68)</f>
        <v>5.1616183501202589E-3</v>
      </c>
      <c r="P68" s="15">
        <f>LN(H!P68/H!O68)</f>
        <v>5.2662620144818297E-3</v>
      </c>
      <c r="Q68" s="15">
        <f>LN(H!Q68/H!P68)</f>
        <v>-3.0630142754367002E-2</v>
      </c>
      <c r="R68" s="15">
        <f>LN(H!R68/H!Q68)</f>
        <v>-6.8602285143376865E-2</v>
      </c>
      <c r="S68" s="15">
        <f>LN(H!S68/H!R68)</f>
        <v>-2.7898557718201957E-2</v>
      </c>
      <c r="T68" s="15">
        <f>LN(H!T68/H!S68)</f>
        <v>4.0172008733151202E-3</v>
      </c>
      <c r="U68" s="15">
        <f>LN(H!U68/H!T68)</f>
        <v>3.8988253646754542E-3</v>
      </c>
      <c r="V68" s="15">
        <f>LN(H!V68/H!U68)</f>
        <v>-2.2259115644992781E-2</v>
      </c>
      <c r="W68" s="15">
        <f>LN(H!W68/H!V68)</f>
        <v>2.2745434563519278E-2</v>
      </c>
      <c r="X68" s="15">
        <f>LN(H!X68/H!W68)</f>
        <v>-1.3537998097508969E-2</v>
      </c>
      <c r="Y68" s="15">
        <f>LN(H!Y68/H!X68)</f>
        <v>-2.0211292480391146E-2</v>
      </c>
      <c r="Z68" s="15">
        <f>LN(H!Z68/H!Y68)</f>
        <v>1.4299023492777015E-2</v>
      </c>
      <c r="AA68" s="15">
        <f>LN(H!AA68/H!Z68)</f>
        <v>-1.1333863768726943E-2</v>
      </c>
      <c r="AB68" s="15">
        <f>LN(H!AB68/H!AA68)</f>
        <v>-1.1924221017526111E-2</v>
      </c>
      <c r="AC68" s="15">
        <f>LN(H!AC68/H!AB68)</f>
        <v>-3.447836304645506E-2</v>
      </c>
      <c r="AD68" s="15">
        <f>LN(H!AD68/H!AC68)</f>
        <v>-5.9778173591120828E-3</v>
      </c>
      <c r="AE68" s="15">
        <f>LN(H!AE68/H!AD68)</f>
        <v>-4.4567813889940921E-3</v>
      </c>
      <c r="AF68" s="15">
        <f>LN(H!AF68/H!AE68)</f>
        <v>2.271146885482745E-2</v>
      </c>
      <c r="AH68" s="64">
        <f t="shared" ref="AH68:AH101" si="16">AVERAGE(E68:I68)</f>
        <v>1.2431421787227712E-3</v>
      </c>
      <c r="AI68" s="64">
        <f t="shared" ref="AI68:AI101" si="17">AVERAGE(J68:N68)</f>
        <v>-9.2728945081280191E-3</v>
      </c>
      <c r="AJ68" s="64">
        <f t="shared" ref="AJ68:AJ101" si="18">AVERAGE(O68:S68)</f>
        <v>-2.3340621050268746E-2</v>
      </c>
      <c r="AK68" s="64">
        <f t="shared" ref="AK68:AK101" si="19">AVERAGE(T68:X68)</f>
        <v>-1.0271305881983793E-3</v>
      </c>
      <c r="AL68" s="64">
        <f t="shared" ref="AL68:AL101" si="20">AVERAGE(Y68:AC68)</f>
        <v>-1.272974336406445E-2</v>
      </c>
      <c r="AM68" s="64">
        <f t="shared" ref="AM68:AM101" si="21">AVERAGE(AD68:AE68)</f>
        <v>-5.217299374053087E-3</v>
      </c>
      <c r="AN68" s="64">
        <f t="shared" ref="AN68:AN101" si="22">AVERAGE(J68:S68)</f>
        <v>-1.6306757779198384E-2</v>
      </c>
      <c r="AO68" s="64">
        <f t="shared" ref="AO68:AO101" si="23">AVERAGE(T68:AE68)</f>
        <v>-6.6015807091183596E-3</v>
      </c>
      <c r="AP68" s="64">
        <f t="shared" ref="AP68:AP101" si="24">AVERAGE(T68:AB68)</f>
        <v>-3.8117785238732313E-3</v>
      </c>
      <c r="AQ68" s="64">
        <f t="shared" ref="AQ68:AQ102" si="25">AVERAGE(Y68:AB68)</f>
        <v>-7.2925884434667963E-3</v>
      </c>
      <c r="AR68" s="64">
        <f t="shared" ref="AR68:AR101" si="26">AVERAGE(AC68:AE68)</f>
        <v>-1.4970987264853746E-2</v>
      </c>
      <c r="AS68" s="64">
        <f t="shared" ref="AS68:AS101" si="27">AVERAGE(E68:AE68)</f>
        <v>-8.7433642743626038E-3</v>
      </c>
      <c r="AU68" s="64">
        <f t="shared" ref="AU68:AU102" si="28">AVERAGE(E68:AF68)</f>
        <v>-7.6199773768915301E-3</v>
      </c>
      <c r="AV68" s="64">
        <f t="shared" ref="AV68:AV102" si="29">AVERAGE(T68:AF68)</f>
        <v>-4.3467307426609892E-3</v>
      </c>
      <c r="AW68" s="64">
        <f t="shared" ref="AW68:AW102" si="30">AVERAGE(AC68:AF68)</f>
        <v>-5.5503732349334468E-3</v>
      </c>
      <c r="AX68" s="64">
        <f t="shared" ref="AX68:AX102" si="31">AVERAGE(AD68:AF68)</f>
        <v>4.0922900355737585E-3</v>
      </c>
    </row>
    <row r="69" spans="1:50" x14ac:dyDescent="0.2">
      <c r="A69" s="4">
        <v>67</v>
      </c>
      <c r="B69" s="6" t="s">
        <v>103</v>
      </c>
      <c r="C69" s="15"/>
      <c r="D69" s="15">
        <f>LN(H!D69/H!C69)</f>
        <v>1.7637807480993792E-2</v>
      </c>
      <c r="E69" s="15">
        <f>LN(H!E69/H!D69)</f>
        <v>9.1580681807737953E-3</v>
      </c>
      <c r="F69" s="15">
        <f>LN(H!F69/H!E69)</f>
        <v>-5.8387059167786621E-3</v>
      </c>
      <c r="G69" s="15">
        <f>LN(H!G69/H!F69)</f>
        <v>-4.8398158144648568E-2</v>
      </c>
      <c r="H69" s="15">
        <f>LN(H!H69/H!G69)</f>
        <v>-2.4877590074941485E-2</v>
      </c>
      <c r="I69" s="15">
        <f>LN(H!I69/H!H69)</f>
        <v>8.7091948492748093E-4</v>
      </c>
      <c r="J69" s="15">
        <f>LN(H!J69/H!I69)</f>
        <v>-7.1855026760250781E-2</v>
      </c>
      <c r="K69" s="15">
        <f>LN(H!K69/H!J69)</f>
        <v>-4.7718109504572025E-2</v>
      </c>
      <c r="L69" s="15">
        <f>LN(H!L69/H!K69)</f>
        <v>-3.2996125756700502E-2</v>
      </c>
      <c r="M69" s="15">
        <f>LN(H!M69/H!L69)</f>
        <v>3.0920082803455105E-3</v>
      </c>
      <c r="N69" s="15">
        <f>LN(H!N69/H!M69)</f>
        <v>-8.3712970320804825E-2</v>
      </c>
      <c r="O69" s="15">
        <f>LN(H!O69/H!N69)</f>
        <v>-4.5229884487715186E-2</v>
      </c>
      <c r="P69" s="15">
        <f>LN(H!P69/H!O69)</f>
        <v>6.3006196714658624E-4</v>
      </c>
      <c r="Q69" s="15">
        <f>LN(H!Q69/H!P69)</f>
        <v>-3.5144238420942019E-2</v>
      </c>
      <c r="R69" s="15">
        <f>LN(H!R69/H!Q69)</f>
        <v>-7.2999081787499226E-2</v>
      </c>
      <c r="S69" s="15">
        <f>LN(H!S69/H!R69)</f>
        <v>-2.8000377767517636E-2</v>
      </c>
      <c r="T69" s="15">
        <f>LN(H!T69/H!S69)</f>
        <v>3.9101165459645764E-3</v>
      </c>
      <c r="U69" s="15">
        <f>LN(H!U69/H!T69)</f>
        <v>3.7860576658666017E-3</v>
      </c>
      <c r="V69" s="15">
        <f>LN(H!V69/H!U69)</f>
        <v>-2.2378031507274184E-2</v>
      </c>
      <c r="W69" s="15">
        <f>LN(H!W69/H!V69)</f>
        <v>2.2619853643769245E-2</v>
      </c>
      <c r="X69" s="15">
        <f>LN(H!X69/H!W69)</f>
        <v>-1.2032362978392925E-2</v>
      </c>
      <c r="Y69" s="15">
        <f>LN(H!Y69/H!X69)</f>
        <v>-1.8660544311585935E-2</v>
      </c>
      <c r="Z69" s="15">
        <f>LN(H!Z69/H!Y69)</f>
        <v>1.353691194792832E-2</v>
      </c>
      <c r="AA69" s="15">
        <f>LN(H!AA69/H!Z69)</f>
        <v>-1.2092230391227664E-2</v>
      </c>
      <c r="AB69" s="15">
        <f>LN(H!AB69/H!AA69)</f>
        <v>-1.2678870469629346E-2</v>
      </c>
      <c r="AC69" s="15">
        <f>LN(H!AC69/H!AB69)</f>
        <v>-3.5229322804498989E-2</v>
      </c>
      <c r="AD69" s="15">
        <f>LN(H!AD69/H!AC69)</f>
        <v>-6.7251146272391113E-3</v>
      </c>
      <c r="AE69" s="15">
        <f>LN(H!AE69/H!AD69)</f>
        <v>-4.456781388992196E-3</v>
      </c>
      <c r="AF69" s="15">
        <f>LN(H!AF69/H!AE69)</f>
        <v>2.2711468854824411E-2</v>
      </c>
      <c r="AH69" s="64">
        <f t="shared" si="16"/>
        <v>-1.3817093294133487E-2</v>
      </c>
      <c r="AI69" s="64">
        <f t="shared" si="17"/>
        <v>-4.6638044812396522E-2</v>
      </c>
      <c r="AJ69" s="64">
        <f t="shared" si="18"/>
        <v>-3.6148704099305498E-2</v>
      </c>
      <c r="AK69" s="64">
        <f t="shared" si="19"/>
        <v>-8.1887332601333733E-4</v>
      </c>
      <c r="AL69" s="64">
        <f t="shared" si="20"/>
        <v>-1.3024811205802723E-2</v>
      </c>
      <c r="AM69" s="64">
        <f t="shared" si="21"/>
        <v>-5.5909480081156541E-3</v>
      </c>
      <c r="AN69" s="64">
        <f t="shared" si="22"/>
        <v>-4.1393374455851006E-2</v>
      </c>
      <c r="AO69" s="64">
        <f t="shared" si="23"/>
        <v>-6.7000265562759667E-3</v>
      </c>
      <c r="AP69" s="64">
        <f t="shared" si="24"/>
        <v>-3.7765666505090345E-3</v>
      </c>
      <c r="AQ69" s="64">
        <f t="shared" si="25"/>
        <v>-7.4736833061286555E-3</v>
      </c>
      <c r="AR69" s="64">
        <f t="shared" si="26"/>
        <v>-1.5470406273576764E-2</v>
      </c>
      <c r="AS69" s="64">
        <f t="shared" si="27"/>
        <v>-2.0867389989055157E-2</v>
      </c>
      <c r="AU69" s="64">
        <f t="shared" si="28"/>
        <v>-1.9311002173202314E-2</v>
      </c>
      <c r="AV69" s="64">
        <f t="shared" si="29"/>
        <v>-4.4376038323451685E-3</v>
      </c>
      <c r="AW69" s="64">
        <f t="shared" si="30"/>
        <v>-5.9249374914764705E-3</v>
      </c>
      <c r="AX69" s="64">
        <f t="shared" si="31"/>
        <v>3.8431909461977012E-3</v>
      </c>
    </row>
    <row r="70" spans="1:50" x14ac:dyDescent="0.2">
      <c r="A70" s="4">
        <v>68</v>
      </c>
      <c r="B70" s="6" t="s">
        <v>104</v>
      </c>
      <c r="C70" s="15"/>
      <c r="D70" s="15">
        <f>LN(H!D70/H!C70)</f>
        <v>7.9804543407284466E-4</v>
      </c>
      <c r="E70" s="15">
        <f>LN(H!E70/H!D70)</f>
        <v>-1.1845611977917041E-2</v>
      </c>
      <c r="F70" s="15">
        <f>LN(H!F70/H!E70)</f>
        <v>-2.1504989113259484E-2</v>
      </c>
      <c r="G70" s="15">
        <f>LN(H!G70/H!F70)</f>
        <v>-2.0263697598482365E-2</v>
      </c>
      <c r="H70" s="15">
        <f>LN(H!H70/H!G70)</f>
        <v>-1.300147980929766E-2</v>
      </c>
      <c r="I70" s="15">
        <f>LN(H!I70/H!H70)</f>
        <v>-4.6316188935140661E-2</v>
      </c>
      <c r="J70" s="15">
        <f>LN(H!J70/H!I70)</f>
        <v>-3.7204587364499934E-2</v>
      </c>
      <c r="K70" s="15">
        <f>LN(H!K70/H!J70)</f>
        <v>-6.3041218791637321E-2</v>
      </c>
      <c r="L70" s="15">
        <f>LN(H!L70/H!K70)</f>
        <v>-1.4844450740838367E-2</v>
      </c>
      <c r="M70" s="15">
        <f>LN(H!M70/H!L70)</f>
        <v>4.4819825176724152E-3</v>
      </c>
      <c r="N70" s="15">
        <f>LN(H!N70/H!M70)</f>
        <v>-1.3761667633046879E-2</v>
      </c>
      <c r="O70" s="15">
        <f>LN(H!O70/H!N70)</f>
        <v>-1.0272857729800454E-2</v>
      </c>
      <c r="P70" s="15">
        <f>LN(H!P70/H!O70)</f>
        <v>1.14451114741744E-4</v>
      </c>
      <c r="Q70" s="15">
        <f>LN(H!Q70/H!P70)</f>
        <v>-1.5877582855929585E-2</v>
      </c>
      <c r="R70" s="15">
        <f>LN(H!R70/H!Q70)</f>
        <v>-3.3597931985584778E-2</v>
      </c>
      <c r="S70" s="15">
        <f>LN(H!S70/H!R70)</f>
        <v>1.6379689152270728E-3</v>
      </c>
      <c r="T70" s="15">
        <f>LN(H!T70/H!S70)</f>
        <v>6.105152530552947E-3</v>
      </c>
      <c r="U70" s="15">
        <f>LN(H!U70/H!T70)</f>
        <v>-2.9963614917860971E-2</v>
      </c>
      <c r="V70" s="15">
        <f>LN(H!V70/H!U70)</f>
        <v>-1.2062574826960505E-2</v>
      </c>
      <c r="W70" s="15">
        <f>LN(H!W70/H!V70)</f>
        <v>-7.9935639280554367E-3</v>
      </c>
      <c r="X70" s="15">
        <f>LN(H!X70/H!W70)</f>
        <v>3.5893253432737068E-2</v>
      </c>
      <c r="Y70" s="15">
        <f>LN(H!Y70/H!X70)</f>
        <v>1.530410321066975E-2</v>
      </c>
      <c r="Z70" s="15">
        <f>LN(H!Z70/H!Y70)</f>
        <v>1.5504102175900003E-2</v>
      </c>
      <c r="AA70" s="15">
        <f>LN(H!AA70/H!Z70)</f>
        <v>-3.9227831402327317E-3</v>
      </c>
      <c r="AB70" s="15">
        <f>LN(H!AB70/H!AA70)</f>
        <v>-3.3405846599362528E-2</v>
      </c>
      <c r="AC70" s="15">
        <f>LN(H!AC70/H!AB70)</f>
        <v>-1.0220788692013667E-2</v>
      </c>
      <c r="AD70" s="15">
        <f>LN(H!AD70/H!AC70)</f>
        <v>5.2164047607341493E-3</v>
      </c>
      <c r="AE70" s="15">
        <f>LN(H!AE70/H!AD70)</f>
        <v>3.6978409368480819E-2</v>
      </c>
      <c r="AF70" s="15">
        <f>LN(H!AF70/H!AE70)</f>
        <v>1.6345807414802491E-2</v>
      </c>
      <c r="AH70" s="64">
        <f t="shared" si="16"/>
        <v>-2.2586393486819446E-2</v>
      </c>
      <c r="AI70" s="64">
        <f t="shared" si="17"/>
        <v>-2.4873988402470022E-2</v>
      </c>
      <c r="AJ70" s="64">
        <f t="shared" si="18"/>
        <v>-1.1599190508269202E-2</v>
      </c>
      <c r="AK70" s="64">
        <f t="shared" si="19"/>
        <v>-1.6042695419173803E-3</v>
      </c>
      <c r="AL70" s="64">
        <f t="shared" si="20"/>
        <v>-3.3482426090078342E-3</v>
      </c>
      <c r="AM70" s="64">
        <f t="shared" si="21"/>
        <v>2.1097407064607485E-2</v>
      </c>
      <c r="AN70" s="64">
        <f t="shared" si="22"/>
        <v>-1.8236589455369611E-2</v>
      </c>
      <c r="AO70" s="64">
        <f t="shared" si="23"/>
        <v>1.4526877812157414E-3</v>
      </c>
      <c r="AP70" s="64">
        <f t="shared" si="24"/>
        <v>-1.6157524514013785E-3</v>
      </c>
      <c r="AQ70" s="64">
        <f t="shared" si="25"/>
        <v>-1.6301060882563763E-3</v>
      </c>
      <c r="AR70" s="64">
        <f t="shared" si="26"/>
        <v>1.06580084790671E-2</v>
      </c>
      <c r="AS70" s="64">
        <f t="shared" si="27"/>
        <v>-1.0291318837526094E-2</v>
      </c>
      <c r="AU70" s="64">
        <f t="shared" si="28"/>
        <v>-9.3399928999429293E-3</v>
      </c>
      <c r="AV70" s="64">
        <f t="shared" si="29"/>
        <v>2.5983123684147217E-3</v>
      </c>
      <c r="AW70" s="64">
        <f t="shared" si="30"/>
        <v>1.2079958213000948E-2</v>
      </c>
      <c r="AX70" s="64">
        <f t="shared" si="31"/>
        <v>1.9513540514672485E-2</v>
      </c>
    </row>
    <row r="71" spans="1:50" x14ac:dyDescent="0.2">
      <c r="A71" s="4">
        <v>69</v>
      </c>
      <c r="B71" s="6" t="s">
        <v>105</v>
      </c>
      <c r="C71" s="15"/>
      <c r="D71" s="15">
        <f>LN(H!D71/H!C71)</f>
        <v>5.6011708180614102E-3</v>
      </c>
      <c r="E71" s="15">
        <f>LN(H!E71/H!D71)</f>
        <v>6.9982768334556225E-3</v>
      </c>
      <c r="F71" s="15">
        <f>LN(H!F71/H!E71)</f>
        <v>-2.0057827540970991E-2</v>
      </c>
      <c r="G71" s="15">
        <f>LN(H!G71/H!F71)</f>
        <v>1.1044329779121261E-2</v>
      </c>
      <c r="H71" s="15">
        <f>LN(H!H71/H!G71)</f>
        <v>2.1553674155710231E-2</v>
      </c>
      <c r="I71" s="15">
        <f>LN(H!I71/H!H71)</f>
        <v>6.2073326773851804E-3</v>
      </c>
      <c r="J71" s="15">
        <f>LN(H!J71/H!I71)</f>
        <v>-2.4889415821288629E-2</v>
      </c>
      <c r="K71" s="15">
        <f>LN(H!K71/H!J71)</f>
        <v>-2.4250634848680355E-2</v>
      </c>
      <c r="L71" s="15">
        <f>LN(H!L71/H!K71)</f>
        <v>-6.0375961185947877E-3</v>
      </c>
      <c r="M71" s="15">
        <f>LN(H!M71/H!L71)</f>
        <v>1.8325161043474689E-2</v>
      </c>
      <c r="N71" s="15">
        <f>LN(H!N71/H!M71)</f>
        <v>-2.2044578672992761E-2</v>
      </c>
      <c r="O71" s="15">
        <f>LN(H!O71/H!N71)</f>
        <v>-1.855431317927049E-2</v>
      </c>
      <c r="P71" s="15">
        <f>LN(H!P71/H!O71)</f>
        <v>-2.4059323857286073E-2</v>
      </c>
      <c r="Q71" s="15">
        <f>LN(H!Q71/H!P71)</f>
        <v>-2.6216535965201081E-2</v>
      </c>
      <c r="R71" s="15">
        <f>LN(H!R71/H!Q71)</f>
        <v>-3.792073177233931E-2</v>
      </c>
      <c r="S71" s="15">
        <f>LN(H!S71/H!R71)</f>
        <v>1.7291625542226415E-2</v>
      </c>
      <c r="T71" s="15">
        <f>LN(H!T71/H!S71)</f>
        <v>-1.4567269367137484E-2</v>
      </c>
      <c r="U71" s="15">
        <f>LN(H!U71/H!T71)</f>
        <v>-1.8026912625679244E-2</v>
      </c>
      <c r="V71" s="15">
        <f>LN(H!V71/H!U71)</f>
        <v>-1.5026680831039717E-2</v>
      </c>
      <c r="W71" s="15">
        <f>LN(H!W71/H!V71)</f>
        <v>-1.6523839051654835E-2</v>
      </c>
      <c r="X71" s="15">
        <f>LN(H!X71/H!W71)</f>
        <v>1.4373032365129023E-2</v>
      </c>
      <c r="Y71" s="15">
        <f>LN(H!Y71/H!X71)</f>
        <v>1.2378979771135916E-2</v>
      </c>
      <c r="Z71" s="15">
        <f>LN(H!Z71/H!Y71)</f>
        <v>2.8024540599180916E-3</v>
      </c>
      <c r="AA71" s="15">
        <f>LN(H!AA71/H!Z71)</f>
        <v>-2.4342760005025499E-2</v>
      </c>
      <c r="AB71" s="15">
        <f>LN(H!AB71/H!AA71)</f>
        <v>-7.1256239676140941E-3</v>
      </c>
      <c r="AC71" s="15">
        <f>LN(H!AC71/H!AB71)</f>
        <v>-6.9966235669291443E-2</v>
      </c>
      <c r="AD71" s="15">
        <f>LN(H!AD71/H!AC71)</f>
        <v>3.7295435836434278E-2</v>
      </c>
      <c r="AE71" s="15">
        <f>LN(H!AE71/H!AD71)</f>
        <v>2.9483813583902969E-2</v>
      </c>
      <c r="AF71" s="15">
        <f>LN(H!AF71/H!AE71)</f>
        <v>4.8184785656746843E-3</v>
      </c>
      <c r="AH71" s="64">
        <f t="shared" si="16"/>
        <v>5.1491571809402599E-3</v>
      </c>
      <c r="AI71" s="64">
        <f t="shared" si="17"/>
        <v>-1.1779412883616369E-2</v>
      </c>
      <c r="AJ71" s="64">
        <f t="shared" si="18"/>
        <v>-1.7891855846374111E-2</v>
      </c>
      <c r="AK71" s="64">
        <f t="shared" si="19"/>
        <v>-9.9543339020764527E-3</v>
      </c>
      <c r="AL71" s="64">
        <f t="shared" si="20"/>
        <v>-1.7250637162175404E-2</v>
      </c>
      <c r="AM71" s="64">
        <f t="shared" si="21"/>
        <v>3.3389624710168625E-2</v>
      </c>
      <c r="AN71" s="64">
        <f t="shared" si="22"/>
        <v>-1.4835634364995239E-2</v>
      </c>
      <c r="AO71" s="64">
        <f t="shared" si="23"/>
        <v>-5.7704671584101717E-3</v>
      </c>
      <c r="AP71" s="64">
        <f t="shared" si="24"/>
        <v>-7.3398466279964263E-3</v>
      </c>
      <c r="AQ71" s="64">
        <f t="shared" si="25"/>
        <v>-4.0717375353963962E-3</v>
      </c>
      <c r="AR71" s="64">
        <f t="shared" si="26"/>
        <v>-1.0623287496513989E-3</v>
      </c>
      <c r="AS71" s="64">
        <f t="shared" si="27"/>
        <v>-7.1057838387471534E-3</v>
      </c>
      <c r="AU71" s="64">
        <f t="shared" si="28"/>
        <v>-6.679917324303516E-3</v>
      </c>
      <c r="AV71" s="64">
        <f t="shared" si="29"/>
        <v>-4.9559328719421059E-3</v>
      </c>
      <c r="AW71" s="64">
        <f t="shared" si="30"/>
        <v>4.0787307918012188E-4</v>
      </c>
      <c r="AX71" s="64">
        <f t="shared" si="31"/>
        <v>2.3865909328670647E-2</v>
      </c>
    </row>
    <row r="72" spans="1:50" x14ac:dyDescent="0.2">
      <c r="A72" s="4">
        <v>70</v>
      </c>
      <c r="B72" s="6" t="s">
        <v>106</v>
      </c>
      <c r="C72" s="15"/>
      <c r="D72" s="15">
        <f>LN(H!D72/H!C72)</f>
        <v>-1.1035650991301929E-2</v>
      </c>
      <c r="E72" s="15">
        <f>LN(H!E72/H!D72)</f>
        <v>-2.3768718460667027E-2</v>
      </c>
      <c r="F72" s="15">
        <f>LN(H!F72/H!E72)</f>
        <v>-2.3124800086809828E-2</v>
      </c>
      <c r="G72" s="15">
        <f>LN(H!G72/H!F72)</f>
        <v>-9.7331279119230356E-4</v>
      </c>
      <c r="H72" s="15">
        <f>LN(H!H72/H!G72)</f>
        <v>-2.9165957549646022E-2</v>
      </c>
      <c r="I72" s="15">
        <f>LN(H!I72/H!H72)</f>
        <v>-1.9617063243439682E-2</v>
      </c>
      <c r="J72" s="15">
        <f>LN(H!J72/H!I72)</f>
        <v>-7.0808372585639004E-2</v>
      </c>
      <c r="K72" s="15">
        <f>LN(H!K72/H!J72)</f>
        <v>-3.367300532983681E-2</v>
      </c>
      <c r="L72" s="15">
        <f>LN(H!L72/H!K72)</f>
        <v>1.4712602989764293E-2</v>
      </c>
      <c r="M72" s="15">
        <f>LN(H!M72/H!L72)</f>
        <v>-5.8321772250847843E-2</v>
      </c>
      <c r="N72" s="15">
        <f>LN(H!N72/H!M72)</f>
        <v>-4.4347672680827926E-2</v>
      </c>
      <c r="O72" s="15">
        <f>LN(H!O72/H!N72)</f>
        <v>2.8166723512446359E-3</v>
      </c>
      <c r="P72" s="15">
        <f>LN(H!P72/H!O72)</f>
        <v>3.5567538624855718E-2</v>
      </c>
      <c r="Q72" s="15">
        <f>LN(H!Q72/H!P72)</f>
        <v>-2.0307108414527257E-2</v>
      </c>
      <c r="R72" s="15">
        <f>LN(H!R72/H!Q72)</f>
        <v>-2.7308256014420992E-2</v>
      </c>
      <c r="S72" s="15">
        <f>LN(H!S72/H!R72)</f>
        <v>2.293236334270567E-2</v>
      </c>
      <c r="T72" s="15">
        <f>LN(H!T72/H!S72)</f>
        <v>-1.5414582569025054E-2</v>
      </c>
      <c r="U72" s="15">
        <f>LN(H!U72/H!T72)</f>
        <v>-5.27106850240698E-3</v>
      </c>
      <c r="V72" s="15">
        <f>LN(H!V72/H!U72)</f>
        <v>-7.3459470048945538E-3</v>
      </c>
      <c r="W72" s="15">
        <f>LN(H!W72/H!V72)</f>
        <v>9.0537874766891333E-3</v>
      </c>
      <c r="X72" s="15">
        <f>LN(H!X72/H!W72)</f>
        <v>-6.5542821077733029E-2</v>
      </c>
      <c r="Y72" s="15">
        <f>LN(H!Y72/H!X72)</f>
        <v>2.6450816236392661E-2</v>
      </c>
      <c r="Z72" s="15">
        <f>LN(H!Z72/H!Y72)</f>
        <v>-3.519203630853957E-3</v>
      </c>
      <c r="AA72" s="15">
        <f>LN(H!AA72/H!Z72)</f>
        <v>-2.2262499115331812E-2</v>
      </c>
      <c r="AB72" s="15">
        <f>LN(H!AB72/H!AA72)</f>
        <v>-2.3107594321652186E-2</v>
      </c>
      <c r="AC72" s="15">
        <f>LN(H!AC72/H!AB72)</f>
        <v>-4.9293311978582208E-2</v>
      </c>
      <c r="AD72" s="15">
        <f>LN(H!AD72/H!AC72)</f>
        <v>8.1802433832218677E-3</v>
      </c>
      <c r="AE72" s="15">
        <f>LN(H!AE72/H!AD72)</f>
        <v>1.1121523691659573E-2</v>
      </c>
      <c r="AF72" s="15">
        <f>LN(H!AF72/H!AE72)</f>
        <v>5.4121355218101049E-3</v>
      </c>
      <c r="AH72" s="64">
        <f t="shared" si="16"/>
        <v>-1.9329970426350974E-2</v>
      </c>
      <c r="AI72" s="64">
        <f t="shared" si="17"/>
        <v>-3.8487643971477456E-2</v>
      </c>
      <c r="AJ72" s="64">
        <f t="shared" si="18"/>
        <v>2.7402419779715553E-3</v>
      </c>
      <c r="AK72" s="64">
        <f t="shared" si="19"/>
        <v>-1.6904126335474095E-2</v>
      </c>
      <c r="AL72" s="64">
        <f t="shared" si="20"/>
        <v>-1.4346358562005501E-2</v>
      </c>
      <c r="AM72" s="64">
        <f t="shared" si="21"/>
        <v>9.6508835374407194E-3</v>
      </c>
      <c r="AN72" s="64">
        <f t="shared" si="22"/>
        <v>-1.7873700996752954E-2</v>
      </c>
      <c r="AO72" s="64">
        <f t="shared" si="23"/>
        <v>-1.1412554784376376E-2</v>
      </c>
      <c r="AP72" s="64">
        <f t="shared" si="24"/>
        <v>-1.1884345834312865E-2</v>
      </c>
      <c r="AQ72" s="64">
        <f t="shared" si="25"/>
        <v>-5.6096202078613237E-3</v>
      </c>
      <c r="AR72" s="64">
        <f t="shared" si="26"/>
        <v>-9.9971816345669224E-3</v>
      </c>
      <c r="AS72" s="64">
        <f t="shared" si="27"/>
        <v>-1.5271759981918553E-2</v>
      </c>
      <c r="AU72" s="64">
        <f t="shared" si="28"/>
        <v>-1.4533049428213958E-2</v>
      </c>
      <c r="AV72" s="64">
        <f t="shared" si="29"/>
        <v>-1.0118347837746648E-2</v>
      </c>
      <c r="AW72" s="64">
        <f t="shared" si="30"/>
        <v>-6.1448523454726662E-3</v>
      </c>
      <c r="AX72" s="64">
        <f t="shared" si="31"/>
        <v>8.2379675322305137E-3</v>
      </c>
    </row>
    <row r="73" spans="1:50" x14ac:dyDescent="0.2">
      <c r="A73" s="4">
        <v>71</v>
      </c>
      <c r="B73" s="6" t="s">
        <v>107</v>
      </c>
      <c r="C73" s="15"/>
      <c r="D73" s="15">
        <f>LN(H!D73/H!C73)</f>
        <v>3.5095318599235349E-2</v>
      </c>
      <c r="E73" s="15">
        <f>LN(H!E73/H!D73)</f>
        <v>3.3600833808160278E-2</v>
      </c>
      <c r="F73" s="15">
        <f>LN(H!F73/H!E73)</f>
        <v>-1.9253622223673928E-2</v>
      </c>
      <c r="G73" s="15">
        <f>LN(H!G73/H!F73)</f>
        <v>-1.591926886363253E-2</v>
      </c>
      <c r="H73" s="15">
        <f>LN(H!H73/H!G73)</f>
        <v>3.6207494043660922E-3</v>
      </c>
      <c r="I73" s="15">
        <f>LN(H!I73/H!H73)</f>
        <v>1.8553877398593804E-2</v>
      </c>
      <c r="J73" s="15">
        <f>LN(H!J73/H!I73)</f>
        <v>-3.5541073477355613E-2</v>
      </c>
      <c r="K73" s="15">
        <f>LN(H!K73/H!J73)</f>
        <v>-1.2221646561912698E-2</v>
      </c>
      <c r="L73" s="15">
        <f>LN(H!L73/H!K73)</f>
        <v>4.3877362948695721E-3</v>
      </c>
      <c r="M73" s="15">
        <f>LN(H!M73/H!L73)</f>
        <v>-9.4580700847706894E-3</v>
      </c>
      <c r="N73" s="15">
        <f>LN(H!N73/H!M73)</f>
        <v>-2.6052901389240331E-2</v>
      </c>
      <c r="O73" s="15">
        <f>LN(H!O73/H!N73)</f>
        <v>3.5079616383416896E-2</v>
      </c>
      <c r="P73" s="15">
        <f>LN(H!P73/H!O73)</f>
        <v>5.0361186158508521E-3</v>
      </c>
      <c r="Q73" s="15">
        <f>LN(H!Q73/H!P73)</f>
        <v>-3.9989056041899354E-2</v>
      </c>
      <c r="R73" s="15">
        <f>LN(H!R73/H!Q73)</f>
        <v>-2.0438129300110401E-2</v>
      </c>
      <c r="S73" s="15">
        <f>LN(H!S73/H!R73)</f>
        <v>1.2540439139516191E-2</v>
      </c>
      <c r="T73" s="15">
        <f>LN(H!T73/H!S73)</f>
        <v>-7.3044575686436134E-3</v>
      </c>
      <c r="U73" s="15">
        <f>LN(H!U73/H!T73)</f>
        <v>2.1335336213688633E-2</v>
      </c>
      <c r="V73" s="15">
        <f>LN(H!V73/H!U73)</f>
        <v>5.2899280690288531E-3</v>
      </c>
      <c r="W73" s="15">
        <f>LN(H!W73/H!V73)</f>
        <v>1.036724140581193E-2</v>
      </c>
      <c r="X73" s="15">
        <f>LN(H!X73/H!W73)</f>
        <v>-2.1813758504982871E-2</v>
      </c>
      <c r="Y73" s="15">
        <f>LN(H!Y73/H!X73)</f>
        <v>-4.4449345837765768E-3</v>
      </c>
      <c r="Z73" s="15">
        <f>LN(H!Z73/H!Y73)</f>
        <v>1.9546265139921415E-2</v>
      </c>
      <c r="AA73" s="15">
        <f>LN(H!AA73/H!Z73)</f>
        <v>-1.6244888215308052E-2</v>
      </c>
      <c r="AB73" s="15">
        <f>LN(H!AB73/H!AA73)</f>
        <v>-1.6053195526519671E-2</v>
      </c>
      <c r="AC73" s="15">
        <f>LN(H!AC73/H!AB73)</f>
        <v>-4.3825873831741767E-2</v>
      </c>
      <c r="AD73" s="15">
        <f>LN(H!AD73/H!AC73)</f>
        <v>3.3774686923301586E-2</v>
      </c>
      <c r="AE73" s="15">
        <f>LN(H!AE73/H!AD73)</f>
        <v>3.2497336662988062E-2</v>
      </c>
      <c r="AF73" s="15">
        <f>LN(H!AF73/H!AE73)</f>
        <v>3.9941468917677149E-3</v>
      </c>
      <c r="AH73" s="64">
        <f t="shared" si="16"/>
        <v>4.1205139047627432E-3</v>
      </c>
      <c r="AI73" s="64">
        <f t="shared" si="17"/>
        <v>-1.5777191043681953E-2</v>
      </c>
      <c r="AJ73" s="64">
        <f t="shared" si="18"/>
        <v>-1.5542022406451624E-3</v>
      </c>
      <c r="AK73" s="64">
        <f t="shared" si="19"/>
        <v>1.5748579229805867E-3</v>
      </c>
      <c r="AL73" s="64">
        <f t="shared" si="20"/>
        <v>-1.220452540348493E-2</v>
      </c>
      <c r="AM73" s="64">
        <f t="shared" si="21"/>
        <v>3.3136011793144821E-2</v>
      </c>
      <c r="AN73" s="64">
        <f t="shared" si="22"/>
        <v>-8.6656966421635589E-3</v>
      </c>
      <c r="AO73" s="64">
        <f t="shared" si="23"/>
        <v>1.0936405153139945E-3</v>
      </c>
      <c r="AP73" s="64">
        <f t="shared" si="24"/>
        <v>-1.0358292856422167E-3</v>
      </c>
      <c r="AQ73" s="64">
        <f t="shared" si="25"/>
        <v>-4.2991882964207211E-3</v>
      </c>
      <c r="AR73" s="64">
        <f t="shared" si="26"/>
        <v>7.4820499181826273E-3</v>
      </c>
      <c r="AS73" s="64">
        <f t="shared" si="27"/>
        <v>-1.9603966931131087E-3</v>
      </c>
      <c r="AU73" s="64">
        <f t="shared" si="28"/>
        <v>-1.7477344222245081E-3</v>
      </c>
      <c r="AV73" s="64">
        <f t="shared" si="29"/>
        <v>1.3167563904258192E-3</v>
      </c>
      <c r="AW73" s="64">
        <f t="shared" si="30"/>
        <v>6.6100741615788992E-3</v>
      </c>
      <c r="AX73" s="64">
        <f t="shared" si="31"/>
        <v>2.3422056826019121E-2</v>
      </c>
    </row>
    <row r="74" spans="1:50" x14ac:dyDescent="0.2">
      <c r="A74" s="4">
        <v>72</v>
      </c>
      <c r="B74" s="6" t="s">
        <v>108</v>
      </c>
      <c r="C74" s="15"/>
      <c r="D74" s="15">
        <f>LN(H!D74/H!C74)</f>
        <v>1.4628782064302338E-2</v>
      </c>
      <c r="E74" s="15">
        <f>LN(H!E74/H!D74)</f>
        <v>-9.8084033770787678E-3</v>
      </c>
      <c r="F74" s="15">
        <f>LN(H!F74/H!E74)</f>
        <v>-7.057899213617902E-2</v>
      </c>
      <c r="G74" s="15">
        <f>LN(H!G74/H!F74)</f>
        <v>-5.9755527563866651E-2</v>
      </c>
      <c r="H74" s="15">
        <f>LN(H!H74/H!G74)</f>
        <v>-6.6903560285154567E-2</v>
      </c>
      <c r="I74" s="15">
        <f>LN(H!I74/H!H74)</f>
        <v>5.9272695147233826E-3</v>
      </c>
      <c r="J74" s="15">
        <f>LN(H!J74/H!I74)</f>
        <v>-4.0382519519488791E-2</v>
      </c>
      <c r="K74" s="15">
        <f>LN(H!K74/H!J74)</f>
        <v>-3.8168142126155262E-2</v>
      </c>
      <c r="L74" s="15">
        <f>LN(H!L74/H!K74)</f>
        <v>-1.8291686283524723E-2</v>
      </c>
      <c r="M74" s="15">
        <f>LN(H!M74/H!L74)</f>
        <v>-4.4412720960095131E-2</v>
      </c>
      <c r="N74" s="15">
        <f>LN(H!N74/H!M74)</f>
        <v>-1.6169716338571036E-2</v>
      </c>
      <c r="O74" s="15">
        <f>LN(H!O74/H!N74)</f>
        <v>6.5725360671130356E-2</v>
      </c>
      <c r="P74" s="15">
        <f>LN(H!P74/H!O74)</f>
        <v>1.4039937158468543E-2</v>
      </c>
      <c r="Q74" s="15">
        <f>LN(H!Q74/H!P74)</f>
        <v>-2.2870809647022268E-2</v>
      </c>
      <c r="R74" s="15">
        <f>LN(H!R74/H!Q74)</f>
        <v>-2.1312792789859595E-2</v>
      </c>
      <c r="S74" s="15">
        <f>LN(H!S74/H!R74)</f>
        <v>-2.4331892137038789E-3</v>
      </c>
      <c r="T74" s="15">
        <f>LN(H!T74/H!S74)</f>
        <v>-1.4949154930776977E-2</v>
      </c>
      <c r="U74" s="15">
        <f>LN(H!U74/H!T74)</f>
        <v>-1.6588378167141853E-2</v>
      </c>
      <c r="V74" s="15">
        <f>LN(H!V74/H!U74)</f>
        <v>6.1125872664346055E-2</v>
      </c>
      <c r="W74" s="15">
        <f>LN(H!W74/H!V74)</f>
        <v>1.6960745991408396E-2</v>
      </c>
      <c r="X74" s="15">
        <f>LN(H!X74/H!W74)</f>
        <v>-5.5314722811582707E-2</v>
      </c>
      <c r="Y74" s="15">
        <f>LN(H!Y74/H!X74)</f>
        <v>-2.1829351832923699E-2</v>
      </c>
      <c r="Z74" s="15">
        <f>LN(H!Z74/H!Y74)</f>
        <v>3.4186347451682086E-2</v>
      </c>
      <c r="AA74" s="15">
        <f>LN(H!AA74/H!Z74)</f>
        <v>4.8726258981212502E-2</v>
      </c>
      <c r="AB74" s="15">
        <f>LN(H!AB74/H!AA74)</f>
        <v>6.1330566612415706E-3</v>
      </c>
      <c r="AC74" s="15">
        <f>LN(H!AC74/H!AB74)</f>
        <v>-9.0868147288234988E-2</v>
      </c>
      <c r="AD74" s="15">
        <f>LN(H!AD74/H!AC74)</f>
        <v>-1.7225190459010352E-2</v>
      </c>
      <c r="AE74" s="15">
        <f>LN(H!AE74/H!AD74)</f>
        <v>5.282536997532223E-2</v>
      </c>
      <c r="AF74" s="15">
        <f>LN(H!AF74/H!AE74)</f>
        <v>4.2877795735037444E-2</v>
      </c>
      <c r="AH74" s="64">
        <f t="shared" si="16"/>
        <v>-4.0223842769511124E-2</v>
      </c>
      <c r="AI74" s="64">
        <f t="shared" si="17"/>
        <v>-3.1484957045566989E-2</v>
      </c>
      <c r="AJ74" s="64">
        <f t="shared" si="18"/>
        <v>6.6297012358026318E-3</v>
      </c>
      <c r="AK74" s="64">
        <f t="shared" si="19"/>
        <v>-1.7531274507494184E-3</v>
      </c>
      <c r="AL74" s="64">
        <f t="shared" si="20"/>
        <v>-4.7303672054045069E-3</v>
      </c>
      <c r="AM74" s="64">
        <f t="shared" si="21"/>
        <v>1.7800089758155939E-2</v>
      </c>
      <c r="AN74" s="64">
        <f t="shared" si="22"/>
        <v>-1.2427627904882178E-2</v>
      </c>
      <c r="AO74" s="64">
        <f t="shared" si="23"/>
        <v>2.6522551962852164E-4</v>
      </c>
      <c r="AP74" s="64">
        <f t="shared" si="24"/>
        <v>6.4945193341628188E-3</v>
      </c>
      <c r="AQ74" s="64">
        <f t="shared" si="25"/>
        <v>1.6804077815303114E-2</v>
      </c>
      <c r="AR74" s="64">
        <f t="shared" si="26"/>
        <v>-1.8422655923974369E-2</v>
      </c>
      <c r="AS74" s="64">
        <f t="shared" si="27"/>
        <v>-1.1933806913364266E-2</v>
      </c>
      <c r="AU74" s="64">
        <f t="shared" si="28"/>
        <v>-9.9762496759213479E-3</v>
      </c>
      <c r="AV74" s="64">
        <f t="shared" si="29"/>
        <v>3.5431155361984388E-3</v>
      </c>
      <c r="AW74" s="64">
        <f t="shared" si="30"/>
        <v>-3.0975430092214148E-3</v>
      </c>
      <c r="AX74" s="64">
        <f t="shared" si="31"/>
        <v>2.6159325083783106E-2</v>
      </c>
    </row>
    <row r="75" spans="1:50" x14ac:dyDescent="0.2">
      <c r="A75" s="4">
        <v>73</v>
      </c>
      <c r="B75" s="6" t="s">
        <v>109</v>
      </c>
      <c r="C75" s="15"/>
      <c r="D75" s="15">
        <f>LN(H!D75/H!C75)</f>
        <v>1.0703439428160223E-2</v>
      </c>
      <c r="E75" s="15">
        <f>LN(H!E75/H!D75)</f>
        <v>-6.1228891737811868E-3</v>
      </c>
      <c r="F75" s="15">
        <f>LN(H!F75/H!E75)</f>
        <v>-6.4620091004116587E-2</v>
      </c>
      <c r="G75" s="15">
        <f>LN(H!G75/H!F75)</f>
        <v>-6.3409129094671321E-2</v>
      </c>
      <c r="H75" s="15">
        <f>LN(H!H75/H!G75)</f>
        <v>-6.2475549847339981E-2</v>
      </c>
      <c r="I75" s="15">
        <f>LN(H!I75/H!H75)</f>
        <v>3.3798919489119394E-2</v>
      </c>
      <c r="J75" s="15">
        <f>LN(H!J75/H!I75)</f>
        <v>2.598312568080114E-3</v>
      </c>
      <c r="K75" s="15">
        <f>LN(H!K75/H!J75)</f>
        <v>-1.8029358405614766E-2</v>
      </c>
      <c r="L75" s="15">
        <f>LN(H!L75/H!K75)</f>
        <v>-1.9772121964218296E-2</v>
      </c>
      <c r="M75" s="15">
        <f>LN(H!M75/H!L75)</f>
        <v>-5.1230202241522638E-2</v>
      </c>
      <c r="N75" s="15">
        <f>LN(H!N75/H!M75)</f>
        <v>-2.7700116547675648E-2</v>
      </c>
      <c r="O75" s="15">
        <f>LN(H!O75/H!N75)</f>
        <v>3.2152757570065887E-2</v>
      </c>
      <c r="P75" s="15">
        <f>LN(H!P75/H!O75)</f>
        <v>9.1256108490235979E-2</v>
      </c>
      <c r="Q75" s="15">
        <f>LN(H!Q75/H!P75)</f>
        <v>4.4694551646279251E-2</v>
      </c>
      <c r="R75" s="15">
        <f>LN(H!R75/H!Q75)</f>
        <v>2.3709438757178469E-2</v>
      </c>
      <c r="S75" s="15">
        <f>LN(H!S75/H!R75)</f>
        <v>6.6182153297662541E-2</v>
      </c>
      <c r="T75" s="15">
        <f>LN(H!T75/H!S75)</f>
        <v>4.8563476160101912E-2</v>
      </c>
      <c r="U75" s="15">
        <f>LN(H!U75/H!T75)</f>
        <v>5.7692913953929698E-2</v>
      </c>
      <c r="V75" s="15">
        <f>LN(H!V75/H!U75)</f>
        <v>-8.1217489007291505E-2</v>
      </c>
      <c r="W75" s="15">
        <f>LN(H!W75/H!V75)</f>
        <v>-0.13914294080394884</v>
      </c>
      <c r="X75" s="15">
        <f>LN(H!X75/H!W75)</f>
        <v>-2.7183512669828745E-2</v>
      </c>
      <c r="Y75" s="15">
        <f>LN(H!Y75/H!X75)</f>
        <v>-2.9181943983766574E-2</v>
      </c>
      <c r="Z75" s="15">
        <f>LN(H!Z75/H!Y75)</f>
        <v>-5.0684343378087429E-2</v>
      </c>
      <c r="AA75" s="15">
        <f>LN(H!AA75/H!Z75)</f>
        <v>-4.4634022428944618E-2</v>
      </c>
      <c r="AB75" s="15">
        <f>LN(H!AB75/H!AA75)</f>
        <v>-4.8591653581869627E-2</v>
      </c>
      <c r="AC75" s="15">
        <f>LN(H!AC75/H!AB75)</f>
        <v>-5.7296181491846718E-2</v>
      </c>
      <c r="AD75" s="15">
        <f>LN(H!AD75/H!AC75)</f>
        <v>-3.8637342168796857E-2</v>
      </c>
      <c r="AE75" s="15">
        <f>LN(H!AE75/H!AD75)</f>
        <v>3.1509416926190269E-2</v>
      </c>
      <c r="AF75" s="15">
        <f>LN(H!AF75/H!AE75)</f>
        <v>3.559173672129886E-2</v>
      </c>
      <c r="AH75" s="64">
        <f t="shared" si="16"/>
        <v>-3.2565747926157941E-2</v>
      </c>
      <c r="AI75" s="64">
        <f t="shared" si="17"/>
        <v>-2.2826697318190248E-2</v>
      </c>
      <c r="AJ75" s="64">
        <f t="shared" si="18"/>
        <v>5.1599001952284416E-2</v>
      </c>
      <c r="AK75" s="64">
        <f t="shared" si="19"/>
        <v>-2.82575104734075E-2</v>
      </c>
      <c r="AL75" s="64">
        <f t="shared" si="20"/>
        <v>-4.6077628972902997E-2</v>
      </c>
      <c r="AM75" s="64">
        <f t="shared" si="21"/>
        <v>-3.5639626213032939E-3</v>
      </c>
      <c r="AN75" s="64">
        <f t="shared" si="22"/>
        <v>1.4386152317047091E-2</v>
      </c>
      <c r="AO75" s="64">
        <f t="shared" si="23"/>
        <v>-3.1566968539513261E-2</v>
      </c>
      <c r="AP75" s="64">
        <f t="shared" si="24"/>
        <v>-3.4931057304411747E-2</v>
      </c>
      <c r="AQ75" s="64">
        <f t="shared" si="25"/>
        <v>-4.3272990843167061E-2</v>
      </c>
      <c r="AR75" s="64">
        <f t="shared" si="26"/>
        <v>-2.1474702244817772E-2</v>
      </c>
      <c r="AS75" s="64">
        <f t="shared" si="27"/>
        <v>-1.4732253293869549E-2</v>
      </c>
      <c r="AU75" s="64">
        <f t="shared" si="28"/>
        <v>-1.2934967936184965E-2</v>
      </c>
      <c r="AV75" s="64">
        <f t="shared" si="29"/>
        <v>-2.6400914288681559E-2</v>
      </c>
      <c r="AW75" s="64">
        <f t="shared" si="30"/>
        <v>-7.2080925032886132E-3</v>
      </c>
      <c r="AX75" s="64">
        <f t="shared" si="31"/>
        <v>9.4879371595640912E-3</v>
      </c>
    </row>
    <row r="76" spans="1:50" x14ac:dyDescent="0.2">
      <c r="A76" s="4">
        <v>74</v>
      </c>
      <c r="B76" s="6" t="s">
        <v>110</v>
      </c>
      <c r="C76" s="15"/>
      <c r="D76" s="15">
        <f>LN(H!D76/H!C76)</f>
        <v>1.0605993171165133E-2</v>
      </c>
      <c r="E76" s="15">
        <f>LN(H!E76/H!D76)</f>
        <v>5.7070672199764736E-4</v>
      </c>
      <c r="F76" s="15">
        <f>LN(H!F76/H!E76)</f>
        <v>-3.3966826606449348E-2</v>
      </c>
      <c r="G76" s="15">
        <f>LN(H!G76/H!F76)</f>
        <v>-2.7550469631765304E-2</v>
      </c>
      <c r="H76" s="15">
        <f>LN(H!H76/H!G76)</f>
        <v>-1.0491598850778085E-2</v>
      </c>
      <c r="I76" s="15">
        <f>LN(H!I76/H!H76)</f>
        <v>4.7048475396036633E-2</v>
      </c>
      <c r="J76" s="15">
        <f>LN(H!J76/H!I76)</f>
        <v>-9.0715056870887736E-3</v>
      </c>
      <c r="K76" s="15">
        <f>LN(H!K76/H!J76)</f>
        <v>-1.5332644567523665E-2</v>
      </c>
      <c r="L76" s="15">
        <f>LN(H!L76/H!K76)</f>
        <v>-1.6392305010177868E-2</v>
      </c>
      <c r="M76" s="15">
        <f>LN(H!M76/H!L76)</f>
        <v>-1.2314739398020729E-2</v>
      </c>
      <c r="N76" s="15">
        <f>LN(H!N76/H!M76)</f>
        <v>-1.9689132498183409E-2</v>
      </c>
      <c r="O76" s="15">
        <f>LN(H!O76/H!N76)</f>
        <v>6.8011642488039176E-2</v>
      </c>
      <c r="P76" s="15">
        <f>LN(H!P76/H!O76)</f>
        <v>4.4289405204477154E-2</v>
      </c>
      <c r="Q76" s="15">
        <f>LN(H!Q76/H!P76)</f>
        <v>-2.2631724607828651E-2</v>
      </c>
      <c r="R76" s="15">
        <f>LN(H!R76/H!Q76)</f>
        <v>-2.7693266545538863E-3</v>
      </c>
      <c r="S76" s="15">
        <f>LN(H!S76/H!R76)</f>
        <v>2.1764819798344177E-2</v>
      </c>
      <c r="T76" s="15">
        <f>LN(H!T76/H!S76)</f>
        <v>-2.9549796960641236E-2</v>
      </c>
      <c r="U76" s="15">
        <f>LN(H!U76/H!T76)</f>
        <v>-1.2342051056878241E-2</v>
      </c>
      <c r="V76" s="15">
        <f>LN(H!V76/H!U76)</f>
        <v>1.7294387389970689E-2</v>
      </c>
      <c r="W76" s="15">
        <f>LN(H!W76/H!V76)</f>
        <v>4.3931142862989207E-2</v>
      </c>
      <c r="X76" s="15">
        <f>LN(H!X76/H!W76)</f>
        <v>-1.0253651835688002E-2</v>
      </c>
      <c r="Y76" s="15">
        <f>LN(H!Y76/H!X76)</f>
        <v>1.8110635298636608E-2</v>
      </c>
      <c r="Z76" s="15">
        <f>LN(H!Z76/H!Y76)</f>
        <v>1.2364747140914864E-2</v>
      </c>
      <c r="AA76" s="15">
        <f>LN(H!AA76/H!Z76)</f>
        <v>-2.9489585123396705E-2</v>
      </c>
      <c r="AB76" s="15">
        <f>LN(H!AB76/H!AA76)</f>
        <v>5.6068845677050033E-2</v>
      </c>
      <c r="AC76" s="15">
        <f>LN(H!AC76/H!AB76)</f>
        <v>-6.8209950705950553E-2</v>
      </c>
      <c r="AD76" s="15">
        <f>LN(H!AD76/H!AC76)</f>
        <v>-2.681233075624322E-2</v>
      </c>
      <c r="AE76" s="15">
        <f>LN(H!AE76/H!AD76)</f>
        <v>7.3857876507017375E-2</v>
      </c>
      <c r="AF76" s="15">
        <f>LN(H!AF76/H!AE76)</f>
        <v>5.750020330209811E-2</v>
      </c>
      <c r="AH76" s="64">
        <f t="shared" si="16"/>
        <v>-4.8779425941916903E-3</v>
      </c>
      <c r="AI76" s="64">
        <f t="shared" si="17"/>
        <v>-1.456006543219889E-2</v>
      </c>
      <c r="AJ76" s="64">
        <f t="shared" si="18"/>
        <v>2.1732963245695593E-2</v>
      </c>
      <c r="AK76" s="64">
        <f t="shared" si="19"/>
        <v>1.8160060799504826E-3</v>
      </c>
      <c r="AL76" s="64">
        <f t="shared" si="20"/>
        <v>-2.2310615425491509E-3</v>
      </c>
      <c r="AM76" s="64">
        <f t="shared" si="21"/>
        <v>2.352277287538708E-2</v>
      </c>
      <c r="AN76" s="64">
        <f t="shared" si="22"/>
        <v>3.5864489067483516E-3</v>
      </c>
      <c r="AO76" s="64">
        <f t="shared" si="23"/>
        <v>3.7475223698150684E-3</v>
      </c>
      <c r="AP76" s="64">
        <f t="shared" si="24"/>
        <v>7.3482970436619128E-3</v>
      </c>
      <c r="AQ76" s="64">
        <f t="shared" si="25"/>
        <v>1.42636607483012E-2</v>
      </c>
      <c r="AR76" s="64">
        <f t="shared" si="26"/>
        <v>-7.0548016517254647E-3</v>
      </c>
      <c r="AS76" s="64">
        <f t="shared" si="27"/>
        <v>2.0905572049742917E-3</v>
      </c>
      <c r="AU76" s="64">
        <f t="shared" si="28"/>
        <v>4.0694731370144281E-3</v>
      </c>
      <c r="AV76" s="64">
        <f t="shared" si="29"/>
        <v>7.8823439799906875E-3</v>
      </c>
      <c r="AW76" s="64">
        <f t="shared" si="30"/>
        <v>9.083949586730429E-3</v>
      </c>
      <c r="AX76" s="64">
        <f t="shared" si="31"/>
        <v>3.4848583017624092E-2</v>
      </c>
    </row>
    <row r="77" spans="1:50" x14ac:dyDescent="0.2">
      <c r="A77" s="4">
        <v>75</v>
      </c>
      <c r="B77" s="6" t="s">
        <v>111</v>
      </c>
      <c r="C77" s="15"/>
      <c r="D77" s="15">
        <f>LN(H!D77/H!C77)</f>
        <v>9.7527019747544446E-3</v>
      </c>
      <c r="E77" s="15">
        <f>LN(H!E77/H!D77)</f>
        <v>-2.8579220835747779E-2</v>
      </c>
      <c r="F77" s="15">
        <f>LN(H!F77/H!E77)</f>
        <v>2.370069098579063E-2</v>
      </c>
      <c r="G77" s="15">
        <f>LN(H!G77/H!F77)</f>
        <v>2.4039591116539964E-2</v>
      </c>
      <c r="H77" s="15">
        <f>LN(H!H77/H!G77)</f>
        <v>1.7908275651221231E-2</v>
      </c>
      <c r="I77" s="15">
        <f>LN(H!I77/H!H77)</f>
        <v>3.699196245928188E-2</v>
      </c>
      <c r="J77" s="15">
        <f>LN(H!J77/H!I77)</f>
        <v>-9.0462168404960609E-3</v>
      </c>
      <c r="K77" s="15">
        <f>LN(H!K77/H!J77)</f>
        <v>4.0899329478780678E-3</v>
      </c>
      <c r="L77" s="15">
        <f>LN(H!L77/H!K77)</f>
        <v>7.5418002492949469E-4</v>
      </c>
      <c r="M77" s="15">
        <f>LN(H!M77/H!L77)</f>
        <v>-1.1372971697074994E-3</v>
      </c>
      <c r="N77" s="15">
        <f>LN(H!N77/H!M77)</f>
        <v>-1.4165905444448956E-2</v>
      </c>
      <c r="O77" s="15">
        <f>LN(H!O77/H!N77)</f>
        <v>4.7825344451551746E-2</v>
      </c>
      <c r="P77" s="15">
        <f>LN(H!P77/H!O77)</f>
        <v>1.4181632594840702E-2</v>
      </c>
      <c r="Q77" s="15">
        <f>LN(H!Q77/H!P77)</f>
        <v>-6.1329084485109334E-2</v>
      </c>
      <c r="R77" s="15">
        <f>LN(H!R77/H!Q77)</f>
        <v>1.4947820307315772E-2</v>
      </c>
      <c r="S77" s="15">
        <f>LN(H!S77/H!R77)</f>
        <v>7.190826253885893E-2</v>
      </c>
      <c r="T77" s="15">
        <f>LN(H!T77/H!S77)</f>
        <v>-1.5915949684872401E-2</v>
      </c>
      <c r="U77" s="15">
        <f>LN(H!U77/H!T77)</f>
        <v>-4.3671082391383079E-3</v>
      </c>
      <c r="V77" s="15">
        <f>LN(H!V77/H!U77)</f>
        <v>5.8702915353059746E-3</v>
      </c>
      <c r="W77" s="15">
        <f>LN(H!W77/H!V77)</f>
        <v>3.7841105005489158E-2</v>
      </c>
      <c r="X77" s="15">
        <f>LN(H!X77/H!W77)</f>
        <v>6.239457817502481E-3</v>
      </c>
      <c r="Y77" s="15">
        <f>LN(H!Y77/H!X77)</f>
        <v>1.8681239425675299E-2</v>
      </c>
      <c r="Z77" s="15">
        <f>LN(H!Z77/H!Y77)</f>
        <v>-1.7935248691013921E-2</v>
      </c>
      <c r="AA77" s="15">
        <f>LN(H!AA77/H!Z77)</f>
        <v>-3.7854487559554589E-2</v>
      </c>
      <c r="AB77" s="15">
        <f>LN(H!AB77/H!AA77)</f>
        <v>-3.7357002821778652E-2</v>
      </c>
      <c r="AC77" s="15">
        <f>LN(H!AC77/H!AB77)</f>
        <v>-3.6657191921453447E-2</v>
      </c>
      <c r="AD77" s="15">
        <f>LN(H!AD77/H!AC77)</f>
        <v>-1.2687868525525633E-3</v>
      </c>
      <c r="AE77" s="15">
        <f>LN(H!AE77/H!AD77)</f>
        <v>-5.7032470759477559E-2</v>
      </c>
      <c r="AF77" s="15">
        <f>LN(H!AF77/H!AE77)</f>
        <v>5.7395648919837828E-3</v>
      </c>
      <c r="AH77" s="64">
        <f t="shared" si="16"/>
        <v>1.4812259875417186E-2</v>
      </c>
      <c r="AI77" s="64">
        <f t="shared" si="17"/>
        <v>-3.9010612963689905E-3</v>
      </c>
      <c r="AJ77" s="64">
        <f t="shared" si="18"/>
        <v>1.7506795081491562E-2</v>
      </c>
      <c r="AK77" s="64">
        <f t="shared" si="19"/>
        <v>5.9335592868573804E-3</v>
      </c>
      <c r="AL77" s="64">
        <f t="shared" si="20"/>
        <v>-2.2224538313625065E-2</v>
      </c>
      <c r="AM77" s="64">
        <f t="shared" si="21"/>
        <v>-2.9150628806015062E-2</v>
      </c>
      <c r="AN77" s="64">
        <f t="shared" si="22"/>
        <v>6.8028668925612865E-3</v>
      </c>
      <c r="AO77" s="64">
        <f t="shared" si="23"/>
        <v>-1.1646346062155711E-2</v>
      </c>
      <c r="AP77" s="64">
        <f t="shared" si="24"/>
        <v>-4.9775225791538853E-3</v>
      </c>
      <c r="AQ77" s="64">
        <f t="shared" si="25"/>
        <v>-1.8616374911667968E-2</v>
      </c>
      <c r="AR77" s="64">
        <f t="shared" si="26"/>
        <v>-3.165281651116119E-2</v>
      </c>
      <c r="AS77" s="64">
        <f t="shared" si="27"/>
        <v>8.6437613215936524E-5</v>
      </c>
      <c r="AU77" s="64">
        <f t="shared" si="28"/>
        <v>2.8833501602907387E-4</v>
      </c>
      <c r="AV77" s="64">
        <f t="shared" si="29"/>
        <v>-1.0308968296452671E-2</v>
      </c>
      <c r="AW77" s="64">
        <f t="shared" si="30"/>
        <v>-2.2304721160374946E-2</v>
      </c>
      <c r="AX77" s="64">
        <f t="shared" si="31"/>
        <v>-1.7520564240015447E-2</v>
      </c>
    </row>
    <row r="78" spans="1:50" x14ac:dyDescent="0.2">
      <c r="A78" s="4">
        <v>76</v>
      </c>
      <c r="B78" s="6" t="s">
        <v>112</v>
      </c>
      <c r="C78" s="15"/>
      <c r="D78" s="15">
        <f>LN(H!D78/H!C78)</f>
        <v>3.5873118325832815E-2</v>
      </c>
      <c r="E78" s="15">
        <f>LN(H!E78/H!D78)</f>
        <v>1.6467801233347585E-2</v>
      </c>
      <c r="F78" s="15">
        <f>LN(H!F78/H!E78)</f>
        <v>-4.2723482306808419E-2</v>
      </c>
      <c r="G78" s="15">
        <f>LN(H!G78/H!F78)</f>
        <v>-3.5395420342699845E-2</v>
      </c>
      <c r="H78" s="15">
        <f>LN(H!H78/H!G78)</f>
        <v>-5.7360625791078236E-2</v>
      </c>
      <c r="I78" s="15">
        <f>LN(H!I78/H!H78)</f>
        <v>-3.4277592215424453E-3</v>
      </c>
      <c r="J78" s="15">
        <f>LN(H!J78/H!I78)</f>
        <v>-2.6051213080540855E-3</v>
      </c>
      <c r="K78" s="15">
        <f>LN(H!K78/H!J78)</f>
        <v>6.7151659249709255E-4</v>
      </c>
      <c r="L78" s="15">
        <f>LN(H!L78/H!K78)</f>
        <v>2.3203857664811343E-2</v>
      </c>
      <c r="M78" s="15">
        <f>LN(H!M78/H!L78)</f>
        <v>-7.9496263271333755E-3</v>
      </c>
      <c r="N78" s="15">
        <f>LN(H!N78/H!M78)</f>
        <v>-1.7705833886163466E-2</v>
      </c>
      <c r="O78" s="15">
        <f>LN(H!O78/H!N78)</f>
        <v>1.8227934570286975E-2</v>
      </c>
      <c r="P78" s="15">
        <f>LN(H!P78/H!O78)</f>
        <v>-3.5634970847794295E-2</v>
      </c>
      <c r="Q78" s="15">
        <f>LN(H!Q78/H!P78)</f>
        <v>-2.1875019075411707E-2</v>
      </c>
      <c r="R78" s="15">
        <f>LN(H!R78/H!Q78)</f>
        <v>1.7138983858074424E-3</v>
      </c>
      <c r="S78" s="15">
        <f>LN(H!S78/H!R78)</f>
        <v>-1.0440798921307027E-3</v>
      </c>
      <c r="T78" s="15">
        <f>LN(H!T78/H!S78)</f>
        <v>-4.669427916143639E-2</v>
      </c>
      <c r="U78" s="15">
        <f>LN(H!U78/H!T78)</f>
        <v>9.4668374471688493E-3</v>
      </c>
      <c r="V78" s="15">
        <f>LN(H!V78/H!U78)</f>
        <v>-1.4177495031621457E-2</v>
      </c>
      <c r="W78" s="15">
        <f>LN(H!W78/H!V78)</f>
        <v>-2.4642612131780477E-2</v>
      </c>
      <c r="X78" s="15">
        <f>LN(H!X78/H!W78)</f>
        <v>-2.478333422326584E-2</v>
      </c>
      <c r="Y78" s="15">
        <f>LN(H!Y78/H!X78)</f>
        <v>9.1520808402369373E-3</v>
      </c>
      <c r="Z78" s="15">
        <f>LN(H!Z78/H!Y78)</f>
        <v>8.8850800102454781E-3</v>
      </c>
      <c r="AA78" s="15">
        <f>LN(H!AA78/H!Z78)</f>
        <v>9.2611756231130663E-3</v>
      </c>
      <c r="AB78" s="15">
        <f>LN(H!AB78/H!AA78)</f>
        <v>2.0201384592225619E-2</v>
      </c>
      <c r="AC78" s="15">
        <f>LN(H!AC78/H!AB78)</f>
        <v>-0.16455021863950214</v>
      </c>
      <c r="AD78" s="15">
        <f>LN(H!AD78/H!AC78)</f>
        <v>-5.9406327168324238E-2</v>
      </c>
      <c r="AE78" s="15">
        <f>LN(H!AE78/H!AD78)</f>
        <v>5.2221842437214595E-2</v>
      </c>
      <c r="AF78" s="15">
        <f>LN(H!AF78/H!AE78)</f>
        <v>0.10204144063893088</v>
      </c>
      <c r="AH78" s="64">
        <f t="shared" si="16"/>
        <v>-2.4487897285756267E-2</v>
      </c>
      <c r="AI78" s="64">
        <f t="shared" si="17"/>
        <v>-8.7704145280849866E-4</v>
      </c>
      <c r="AJ78" s="64">
        <f t="shared" si="18"/>
        <v>-7.7224473718484577E-3</v>
      </c>
      <c r="AK78" s="64">
        <f t="shared" si="19"/>
        <v>-2.0166176620187066E-2</v>
      </c>
      <c r="AL78" s="64">
        <f t="shared" si="20"/>
        <v>-2.3410099514736209E-2</v>
      </c>
      <c r="AM78" s="64">
        <f t="shared" si="21"/>
        <v>-3.5922423655548215E-3</v>
      </c>
      <c r="AN78" s="64">
        <f t="shared" si="22"/>
        <v>-4.299744412328479E-3</v>
      </c>
      <c r="AO78" s="64">
        <f t="shared" si="23"/>
        <v>-1.87554887838105E-2</v>
      </c>
      <c r="AP78" s="64">
        <f t="shared" si="24"/>
        <v>-5.9256846705682464E-3</v>
      </c>
      <c r="AQ78" s="64">
        <f t="shared" si="25"/>
        <v>1.1874930266455275E-2</v>
      </c>
      <c r="AR78" s="64">
        <f t="shared" si="26"/>
        <v>-5.7244901123537258E-2</v>
      </c>
      <c r="AS78" s="64">
        <f t="shared" si="27"/>
        <v>-1.4463066516955265E-2</v>
      </c>
      <c r="AU78" s="64">
        <f t="shared" si="28"/>
        <v>-1.0302191261387901E-2</v>
      </c>
      <c r="AV78" s="64">
        <f t="shared" si="29"/>
        <v>-9.4634172897534712E-3</v>
      </c>
      <c r="AW78" s="64">
        <f t="shared" si="30"/>
        <v>-1.7423315682920226E-2</v>
      </c>
      <c r="AX78" s="64">
        <f t="shared" si="31"/>
        <v>3.1618985302607074E-2</v>
      </c>
    </row>
    <row r="79" spans="1:50" x14ac:dyDescent="0.2">
      <c r="A79" s="4">
        <v>77</v>
      </c>
      <c r="B79" s="6" t="s">
        <v>113</v>
      </c>
      <c r="C79" s="15"/>
      <c r="D79" s="15">
        <f>LN(H!D79/H!C79)</f>
        <v>1.5947271323318364E-2</v>
      </c>
      <c r="E79" s="15">
        <f>LN(H!E79/H!D79)</f>
        <v>2.8304365077078814E-2</v>
      </c>
      <c r="F79" s="15">
        <f>LN(H!F79/H!E79)</f>
        <v>-1.4380104282990367E-2</v>
      </c>
      <c r="G79" s="15">
        <f>LN(H!G79/H!F79)</f>
        <v>-3.0531048628328655E-3</v>
      </c>
      <c r="H79" s="15">
        <f>LN(H!H79/H!G79)</f>
        <v>1.5485176286212998E-2</v>
      </c>
      <c r="I79" s="15">
        <f>LN(H!I79/H!H79)</f>
        <v>5.0257479189483503E-3</v>
      </c>
      <c r="J79" s="15">
        <f>LN(H!J79/H!I79)</f>
        <v>-2.9916304804485431E-2</v>
      </c>
      <c r="K79" s="15">
        <f>LN(H!K79/H!J79)</f>
        <v>7.7104257261154108E-3</v>
      </c>
      <c r="L79" s="15">
        <f>LN(H!L79/H!K79)</f>
        <v>-4.7650961786801435E-2</v>
      </c>
      <c r="M79" s="15">
        <f>LN(H!M79/H!L79)</f>
        <v>3.0254414700496078E-2</v>
      </c>
      <c r="N79" s="15">
        <f>LN(H!N79/H!M79)</f>
        <v>-1.6868616134139734E-2</v>
      </c>
      <c r="O79" s="15">
        <f>LN(H!O79/H!N79)</f>
        <v>-2.6659382075440996E-3</v>
      </c>
      <c r="P79" s="15">
        <f>LN(H!P79/H!O79)</f>
        <v>-1.4223314919164466E-2</v>
      </c>
      <c r="Q79" s="15">
        <f>LN(H!Q79/H!P79)</f>
        <v>-2.380408677782047E-2</v>
      </c>
      <c r="R79" s="15">
        <f>LN(H!R79/H!Q79)</f>
        <v>-1.7739169501451671E-2</v>
      </c>
      <c r="S79" s="15">
        <f>LN(H!S79/H!R79)</f>
        <v>4.3532473746029287E-3</v>
      </c>
      <c r="T79" s="15">
        <f>LN(H!T79/H!S79)</f>
        <v>-3.6818667272986959E-2</v>
      </c>
      <c r="U79" s="15">
        <f>LN(H!U79/H!T79)</f>
        <v>-5.0984251704474359E-3</v>
      </c>
      <c r="V79" s="15">
        <f>LN(H!V79/H!U79)</f>
        <v>1.4604486403956425E-2</v>
      </c>
      <c r="W79" s="15">
        <f>LN(H!W79/H!V79)</f>
        <v>-1.2708141371145069E-2</v>
      </c>
      <c r="X79" s="15">
        <f>LN(H!X79/H!W79)</f>
        <v>-8.7745221931527992E-3</v>
      </c>
      <c r="Y79" s="15">
        <f>LN(H!Y79/H!X79)</f>
        <v>1.9871158059952279E-2</v>
      </c>
      <c r="Z79" s="15">
        <f>LN(H!Z79/H!Y79)</f>
        <v>-3.9919949942585735E-2</v>
      </c>
      <c r="AA79" s="15">
        <f>LN(H!AA79/H!Z79)</f>
        <v>6.6333773595728136E-3</v>
      </c>
      <c r="AB79" s="15">
        <f>LN(H!AB79/H!AA79)</f>
        <v>-8.4927209791594988E-3</v>
      </c>
      <c r="AC79" s="15">
        <f>LN(H!AC79/H!AB79)</f>
        <v>-0.13962564047435305</v>
      </c>
      <c r="AD79" s="15">
        <f>LN(H!AD79/H!AC79)</f>
        <v>-6.3865523876187769E-2</v>
      </c>
      <c r="AE79" s="15">
        <f>LN(H!AE79/H!AD79)</f>
        <v>6.430985154439639E-2</v>
      </c>
      <c r="AF79" s="15">
        <f>LN(H!AF79/H!AE79)</f>
        <v>3.8151808370723385E-2</v>
      </c>
      <c r="AH79" s="64">
        <f t="shared" si="16"/>
        <v>6.2764160272833864E-3</v>
      </c>
      <c r="AI79" s="64">
        <f t="shared" si="17"/>
        <v>-1.1294208459763023E-2</v>
      </c>
      <c r="AJ79" s="64">
        <f t="shared" si="18"/>
        <v>-1.0815852406275556E-2</v>
      </c>
      <c r="AK79" s="64">
        <f t="shared" si="19"/>
        <v>-9.7590539207551685E-3</v>
      </c>
      <c r="AL79" s="64">
        <f t="shared" si="20"/>
        <v>-3.2306755195314639E-2</v>
      </c>
      <c r="AM79" s="64">
        <f t="shared" si="21"/>
        <v>2.2216383410431084E-4</v>
      </c>
      <c r="AN79" s="64">
        <f t="shared" si="22"/>
        <v>-1.1055030433019289E-2</v>
      </c>
      <c r="AO79" s="64">
        <f t="shared" si="23"/>
        <v>-1.7490393159345034E-2</v>
      </c>
      <c r="AP79" s="64">
        <f t="shared" si="24"/>
        <v>-7.8559339006662211E-3</v>
      </c>
      <c r="AQ79" s="64">
        <f t="shared" si="25"/>
        <v>-5.4770338755550357E-3</v>
      </c>
      <c r="AR79" s="64">
        <f t="shared" si="26"/>
        <v>-4.6393770935381475E-2</v>
      </c>
      <c r="AS79" s="64">
        <f t="shared" si="27"/>
        <v>-1.0705664522441347E-2</v>
      </c>
      <c r="AU79" s="64">
        <f t="shared" si="28"/>
        <v>-8.9607547762568917E-3</v>
      </c>
      <c r="AV79" s="64">
        <f t="shared" si="29"/>
        <v>-1.3210223810878234E-2</v>
      </c>
      <c r="AW79" s="64">
        <f t="shared" si="30"/>
        <v>-2.5257376108855263E-2</v>
      </c>
      <c r="AX79" s="64">
        <f t="shared" si="31"/>
        <v>1.2865378679644003E-2</v>
      </c>
    </row>
    <row r="80" spans="1:50" x14ac:dyDescent="0.2">
      <c r="A80" s="4">
        <v>78</v>
      </c>
      <c r="B80" s="6" t="s">
        <v>114</v>
      </c>
      <c r="C80" s="15"/>
      <c r="D80" s="15">
        <f>LN(H!D80/H!C80)</f>
        <v>-1.8445582783963944E-2</v>
      </c>
      <c r="E80" s="15">
        <f>LN(H!E80/H!D80)</f>
        <v>7.2819036247132665E-2</v>
      </c>
      <c r="F80" s="15">
        <f>LN(H!F80/H!E80)</f>
        <v>-2.693155337986965E-2</v>
      </c>
      <c r="G80" s="15">
        <f>LN(H!G80/H!F80)</f>
        <v>-2.0663877107308243E-2</v>
      </c>
      <c r="H80" s="15">
        <f>LN(H!H80/H!G80)</f>
        <v>2.9774123606906636E-2</v>
      </c>
      <c r="I80" s="15">
        <f>LN(H!I80/H!H80)</f>
        <v>0.18715787884550783</v>
      </c>
      <c r="J80" s="15">
        <f>LN(H!J80/H!I80)</f>
        <v>1.5263509165220792E-2</v>
      </c>
      <c r="K80" s="15">
        <f>LN(H!K80/H!J80)</f>
        <v>-0.11733655619284301</v>
      </c>
      <c r="L80" s="15">
        <f>LN(H!L80/H!K80)</f>
        <v>-3.7819164327770417E-2</v>
      </c>
      <c r="M80" s="15">
        <f>LN(H!M80/H!L80)</f>
        <v>-6.6345181712615761E-2</v>
      </c>
      <c r="N80" s="15">
        <f>LN(H!N80/H!M80)</f>
        <v>0.12781493447493311</v>
      </c>
      <c r="O80" s="15">
        <f>LN(H!O80/H!N80)</f>
        <v>0.11960324270656551</v>
      </c>
      <c r="P80" s="15">
        <f>LN(H!P80/H!O80)</f>
        <v>6.587815878843749E-3</v>
      </c>
      <c r="Q80" s="15">
        <f>LN(H!Q80/H!P80)</f>
        <v>1.5753328888092426E-2</v>
      </c>
      <c r="R80" s="15">
        <f>LN(H!R80/H!Q80)</f>
        <v>-4.3227922316631709E-2</v>
      </c>
      <c r="S80" s="15">
        <f>LN(H!S80/H!R80)</f>
        <v>-5.8971151723241681E-2</v>
      </c>
      <c r="T80" s="15">
        <f>LN(H!T80/H!S80)</f>
        <v>-5.7229657952580157E-2</v>
      </c>
      <c r="U80" s="15">
        <f>LN(H!U80/H!T80)</f>
        <v>0.11545601091480949</v>
      </c>
      <c r="V80" s="15">
        <f>LN(H!V80/H!U80)</f>
        <v>-1.2339879886726336E-2</v>
      </c>
      <c r="W80" s="15">
        <f>LN(H!W80/H!V80)</f>
        <v>1.9674463033052071E-2</v>
      </c>
      <c r="X80" s="15">
        <f>LN(H!X80/H!W80)</f>
        <v>-2.9310007070425985E-3</v>
      </c>
      <c r="Y80" s="15">
        <f>LN(H!Y80/H!X80)</f>
        <v>3.7520141773042297E-2</v>
      </c>
      <c r="Z80" s="15">
        <f>LN(H!Z80/H!Y80)</f>
        <v>0.12048529748341044</v>
      </c>
      <c r="AA80" s="15">
        <f>LN(H!AA80/H!Z80)</f>
        <v>6.8318588249572904E-2</v>
      </c>
      <c r="AB80" s="15">
        <f>LN(H!AB80/H!AA80)</f>
        <v>5.6981531819701656E-3</v>
      </c>
      <c r="AC80" s="15">
        <f>LN(H!AC80/H!AB80)</f>
        <v>9.2687957384279387E-2</v>
      </c>
      <c r="AD80" s="15">
        <f>LN(H!AD80/H!AC80)</f>
        <v>0.12146103438561405</v>
      </c>
      <c r="AE80" s="15">
        <f>LN(H!AE80/H!AD80)</f>
        <v>3.0494144897324549E-2</v>
      </c>
      <c r="AF80" s="15">
        <f>LN(H!AF80/H!AE80)</f>
        <v>3.0025931001118531E-2</v>
      </c>
      <c r="AH80" s="64">
        <f t="shared" si="16"/>
        <v>4.8431121642473852E-2</v>
      </c>
      <c r="AI80" s="64">
        <f t="shared" si="17"/>
        <v>-1.5684491718615062E-2</v>
      </c>
      <c r="AJ80" s="64">
        <f t="shared" si="18"/>
        <v>7.9490626867256588E-3</v>
      </c>
      <c r="AK80" s="64">
        <f t="shared" si="19"/>
        <v>1.2525987080302494E-2</v>
      </c>
      <c r="AL80" s="64">
        <f t="shared" si="20"/>
        <v>6.4942027614455042E-2</v>
      </c>
      <c r="AM80" s="64">
        <f t="shared" si="21"/>
        <v>7.5977589641469306E-2</v>
      </c>
      <c r="AN80" s="64">
        <f t="shared" si="22"/>
        <v>-3.8677145159447014E-3</v>
      </c>
      <c r="AO80" s="64">
        <f t="shared" si="23"/>
        <v>4.4941271063060527E-2</v>
      </c>
      <c r="AP80" s="64">
        <f t="shared" si="24"/>
        <v>3.2739124009945358E-2</v>
      </c>
      <c r="AQ80" s="64">
        <f t="shared" si="25"/>
        <v>5.8005545171998955E-2</v>
      </c>
      <c r="AR80" s="64">
        <f t="shared" si="26"/>
        <v>8.1547712222405991E-2</v>
      </c>
      <c r="AS80" s="64">
        <f t="shared" si="27"/>
        <v>2.7510137622579575E-2</v>
      </c>
      <c r="AU80" s="64">
        <f t="shared" si="28"/>
        <v>2.7599987386098822E-2</v>
      </c>
      <c r="AV80" s="64">
        <f t="shared" si="29"/>
        <v>4.3793937212141906E-2</v>
      </c>
      <c r="AW80" s="64">
        <f t="shared" si="30"/>
        <v>6.8667266917084135E-2</v>
      </c>
      <c r="AX80" s="64">
        <f t="shared" si="31"/>
        <v>6.0660370094685716E-2</v>
      </c>
    </row>
    <row r="81" spans="1:50" x14ac:dyDescent="0.2">
      <c r="A81" s="4">
        <v>79</v>
      </c>
      <c r="B81" s="6" t="s">
        <v>115</v>
      </c>
      <c r="C81" s="15"/>
      <c r="D81" s="15">
        <f>LN(H!D81/H!C81)</f>
        <v>1.9384027758450266E-2</v>
      </c>
      <c r="E81" s="15">
        <f>LN(H!E81/H!D81)</f>
        <v>-1.2589452455195685E-3</v>
      </c>
      <c r="F81" s="15">
        <f>LN(H!F81/H!E81)</f>
        <v>1.1277521396726253E-2</v>
      </c>
      <c r="G81" s="15">
        <f>LN(H!G81/H!F81)</f>
        <v>3.0262658326121882E-3</v>
      </c>
      <c r="H81" s="15">
        <f>LN(H!H81/H!G81)</f>
        <v>-2.8231812244596678E-2</v>
      </c>
      <c r="I81" s="15">
        <f>LN(H!I81/H!H81)</f>
        <v>1.2975426887244219E-2</v>
      </c>
      <c r="J81" s="15">
        <f>LN(H!J81/H!I81)</f>
        <v>-2.0628646964799324E-2</v>
      </c>
      <c r="K81" s="15">
        <f>LN(H!K81/H!J81)</f>
        <v>-3.9892439191460939E-2</v>
      </c>
      <c r="L81" s="15">
        <f>LN(H!L81/H!K81)</f>
        <v>5.182201000960604E-3</v>
      </c>
      <c r="M81" s="15">
        <f>LN(H!M81/H!L81)</f>
        <v>-8.1367387569489594E-3</v>
      </c>
      <c r="N81" s="15">
        <f>LN(H!N81/H!M81)</f>
        <v>2.8556684193397307E-2</v>
      </c>
      <c r="O81" s="15">
        <f>LN(H!O81/H!N81)</f>
        <v>6.0152593322037484E-2</v>
      </c>
      <c r="P81" s="15">
        <f>LN(H!P81/H!O81)</f>
        <v>-1.4717605113341321E-2</v>
      </c>
      <c r="Q81" s="15">
        <f>LN(H!Q81/H!P81)</f>
        <v>2.2298628130343424E-2</v>
      </c>
      <c r="R81" s="15">
        <f>LN(H!R81/H!Q81)</f>
        <v>1.235410092614053E-2</v>
      </c>
      <c r="S81" s="15">
        <f>LN(H!S81/H!R81)</f>
        <v>6.1085056801096311E-3</v>
      </c>
      <c r="T81" s="15">
        <f>LN(H!T81/H!S81)</f>
        <v>-2.9312785409260005E-2</v>
      </c>
      <c r="U81" s="15">
        <f>LN(H!U81/H!T81)</f>
        <v>-2.5525726264093308E-2</v>
      </c>
      <c r="V81" s="15">
        <f>LN(H!V81/H!U81)</f>
        <v>-8.4403927645214268E-3</v>
      </c>
      <c r="W81" s="15">
        <f>LN(H!W81/H!V81)</f>
        <v>-1.3463228597325705E-2</v>
      </c>
      <c r="X81" s="15">
        <f>LN(H!X81/H!W81)</f>
        <v>1.7397683589521769E-2</v>
      </c>
      <c r="Y81" s="15">
        <f>LN(H!Y81/H!X81)</f>
        <v>6.1545270963717987E-2</v>
      </c>
      <c r="Z81" s="15">
        <f>LN(H!Z81/H!Y81)</f>
        <v>-4.6881842222714021E-2</v>
      </c>
      <c r="AA81" s="15">
        <f>LN(H!AA81/H!Z81)</f>
        <v>7.3284760125633761E-3</v>
      </c>
      <c r="AB81" s="15">
        <f>LN(H!AB81/H!AA81)</f>
        <v>-7.6436660936643974E-2</v>
      </c>
      <c r="AC81" s="15">
        <f>LN(H!AC81/H!AB81)</f>
        <v>-2.7138926099748956E-2</v>
      </c>
      <c r="AD81" s="15">
        <f>LN(H!AD81/H!AC81)</f>
        <v>-2.6405953442244601E-2</v>
      </c>
      <c r="AE81" s="15">
        <f>LN(H!AE81/H!AD81)</f>
        <v>5.0841110555424868E-2</v>
      </c>
      <c r="AF81" s="15">
        <f>LN(H!AF81/H!AE81)</f>
        <v>-3.9934745368601206E-2</v>
      </c>
      <c r="AH81" s="64">
        <f t="shared" si="16"/>
        <v>-4.4230867470671751E-4</v>
      </c>
      <c r="AI81" s="64">
        <f t="shared" si="17"/>
        <v>-6.9837879437702616E-3</v>
      </c>
      <c r="AJ81" s="64">
        <f t="shared" si="18"/>
        <v>1.7239244589057953E-2</v>
      </c>
      <c r="AK81" s="64">
        <f t="shared" si="19"/>
        <v>-1.1868889889135734E-2</v>
      </c>
      <c r="AL81" s="64">
        <f t="shared" si="20"/>
        <v>-1.6316736456565117E-2</v>
      </c>
      <c r="AM81" s="64">
        <f t="shared" si="21"/>
        <v>1.2217578556590133E-2</v>
      </c>
      <c r="AN81" s="64">
        <f t="shared" si="22"/>
        <v>5.1277283226438437E-3</v>
      </c>
      <c r="AO81" s="64">
        <f t="shared" si="23"/>
        <v>-9.7077478846103338E-3</v>
      </c>
      <c r="AP81" s="64">
        <f t="shared" si="24"/>
        <v>-1.2643245069861701E-2</v>
      </c>
      <c r="AQ81" s="64">
        <f t="shared" si="25"/>
        <v>-1.3611189045769159E-2</v>
      </c>
      <c r="AR81" s="64">
        <f t="shared" si="26"/>
        <v>-9.0125632885623003E-4</v>
      </c>
      <c r="AS81" s="64">
        <f t="shared" si="27"/>
        <v>-2.4973049912007097E-3</v>
      </c>
      <c r="AU81" s="64">
        <f t="shared" si="28"/>
        <v>-3.8343564332507271E-3</v>
      </c>
      <c r="AV81" s="64">
        <f t="shared" si="29"/>
        <v>-1.2032901537225017E-2</v>
      </c>
      <c r="AW81" s="64">
        <f t="shared" si="30"/>
        <v>-1.0659628588792474E-2</v>
      </c>
      <c r="AX81" s="64">
        <f t="shared" si="31"/>
        <v>-5.1665294184736468E-3</v>
      </c>
    </row>
    <row r="82" spans="1:50" x14ac:dyDescent="0.2">
      <c r="A82" s="4">
        <v>80</v>
      </c>
      <c r="B82" s="6" t="s">
        <v>116</v>
      </c>
      <c r="C82" s="15"/>
      <c r="D82" s="15">
        <f>LN(H!D82/H!C82)</f>
        <v>3.4477431220533789E-2</v>
      </c>
      <c r="E82" s="15">
        <f>LN(H!E82/H!D82)</f>
        <v>-7.1368571974700845E-3</v>
      </c>
      <c r="F82" s="15">
        <f>LN(H!F82/H!E82)</f>
        <v>4.2576136426547638E-2</v>
      </c>
      <c r="G82" s="15">
        <f>LN(H!G82/H!F82)</f>
        <v>8.8497688715407793E-2</v>
      </c>
      <c r="H82" s="15">
        <f>LN(H!H82/H!G82)</f>
        <v>3.536438837853859E-3</v>
      </c>
      <c r="I82" s="15">
        <f>LN(H!I82/H!H82)</f>
        <v>8.8229201444886385E-2</v>
      </c>
      <c r="J82" s="15">
        <f>LN(H!J82/H!I82)</f>
        <v>4.2662775275418501E-2</v>
      </c>
      <c r="K82" s="15">
        <f>LN(H!K82/H!J82)</f>
        <v>3.6259525957775944E-3</v>
      </c>
      <c r="L82" s="15">
        <f>LN(H!L82/H!K82)</f>
        <v>5.5077275265670571E-2</v>
      </c>
      <c r="M82" s="15">
        <f>LN(H!M82/H!L82)</f>
        <v>2.5267766692150462E-2</v>
      </c>
      <c r="N82" s="15">
        <f>LN(H!N82/H!M82)</f>
        <v>5.9135960850435987E-2</v>
      </c>
      <c r="O82" s="15">
        <f>LN(H!O82/H!N82)</f>
        <v>5.4783043395423961E-2</v>
      </c>
      <c r="P82" s="15">
        <f>LN(H!P82/H!O82)</f>
        <v>-6.5715207190046952E-3</v>
      </c>
      <c r="Q82" s="15">
        <f>LN(H!Q82/H!P82)</f>
        <v>1.7116993448801784E-2</v>
      </c>
      <c r="R82" s="15">
        <f>LN(H!R82/H!Q82)</f>
        <v>-2.1563087883026955E-2</v>
      </c>
      <c r="S82" s="15">
        <f>LN(H!S82/H!R82)</f>
        <v>4.0583375468194093E-2</v>
      </c>
      <c r="T82" s="15">
        <f>LN(H!T82/H!S82)</f>
        <v>-2.2728177289740206E-2</v>
      </c>
      <c r="U82" s="15">
        <f>LN(H!U82/H!T82)</f>
        <v>-5.3710239925649134E-2</v>
      </c>
      <c r="V82" s="15">
        <f>LN(H!V82/H!U82)</f>
        <v>1.3306964535148133E-2</v>
      </c>
      <c r="W82" s="15">
        <f>LN(H!W82/H!V82)</f>
        <v>3.8813265370621602E-2</v>
      </c>
      <c r="X82" s="15">
        <f>LN(H!X82/H!W82)</f>
        <v>-2.8856360343580304E-2</v>
      </c>
      <c r="Y82" s="15">
        <f>LN(H!Y82/H!X82)</f>
        <v>3.3182411955362721E-2</v>
      </c>
      <c r="Z82" s="15">
        <f>LN(H!Z82/H!Y82)</f>
        <v>6.0049236839549283E-2</v>
      </c>
      <c r="AA82" s="15">
        <f>LN(H!AA82/H!Z82)</f>
        <v>5.1177612939050272E-2</v>
      </c>
      <c r="AB82" s="15">
        <f>LN(H!AB82/H!AA82)</f>
        <v>1.2509375853713619E-2</v>
      </c>
      <c r="AC82" s="15">
        <f>LN(H!AC82/H!AB82)</f>
        <v>4.4558039015498534E-2</v>
      </c>
      <c r="AD82" s="15">
        <f>LN(H!AD82/H!AC82)</f>
        <v>4.1588410715184987E-2</v>
      </c>
      <c r="AE82" s="15">
        <f>LN(H!AE82/H!AD82)</f>
        <v>7.8654977895292508E-2</v>
      </c>
      <c r="AF82" s="15">
        <f>LN(H!AF82/H!AE82)</f>
        <v>2.7479551642593445E-2</v>
      </c>
      <c r="AH82" s="64">
        <f t="shared" si="16"/>
        <v>4.3140521645445115E-2</v>
      </c>
      <c r="AI82" s="64">
        <f t="shared" si="17"/>
        <v>3.7153946135890625E-2</v>
      </c>
      <c r="AJ82" s="64">
        <f t="shared" si="18"/>
        <v>1.686976074207764E-2</v>
      </c>
      <c r="AK82" s="64">
        <f t="shared" si="19"/>
        <v>-1.063490953063998E-2</v>
      </c>
      <c r="AL82" s="64">
        <f t="shared" si="20"/>
        <v>4.0295335320634881E-2</v>
      </c>
      <c r="AM82" s="64">
        <f t="shared" si="21"/>
        <v>6.0121694305238747E-2</v>
      </c>
      <c r="AN82" s="64">
        <f t="shared" si="22"/>
        <v>2.7011853438984129E-2</v>
      </c>
      <c r="AO82" s="64">
        <f t="shared" si="23"/>
        <v>2.2378793130037669E-2</v>
      </c>
      <c r="AP82" s="64">
        <f t="shared" si="24"/>
        <v>1.1527121103830666E-2</v>
      </c>
      <c r="AQ82" s="64">
        <f t="shared" si="25"/>
        <v>3.922965939691897E-2</v>
      </c>
      <c r="AR82" s="64">
        <f t="shared" si="26"/>
        <v>5.4933809208658681E-2</v>
      </c>
      <c r="AS82" s="64">
        <f t="shared" si="27"/>
        <v>2.7939505932500695E-2</v>
      </c>
      <c r="AU82" s="64">
        <f t="shared" si="28"/>
        <v>2.7923078993575434E-2</v>
      </c>
      <c r="AV82" s="64">
        <f t="shared" si="29"/>
        <v>2.2771159169465038E-2</v>
      </c>
      <c r="AW82" s="64">
        <f t="shared" si="30"/>
        <v>4.8070244817142373E-2</v>
      </c>
      <c r="AX82" s="64">
        <f t="shared" si="31"/>
        <v>4.9240980084356983E-2</v>
      </c>
    </row>
    <row r="83" spans="1:50" x14ac:dyDescent="0.2">
      <c r="A83" s="4">
        <v>81</v>
      </c>
      <c r="B83" s="6" t="s">
        <v>117</v>
      </c>
      <c r="C83" s="15"/>
      <c r="D83" s="15">
        <f>LN(H!D83/H!C83)</f>
        <v>2.0215882861672887E-2</v>
      </c>
      <c r="E83" s="15">
        <f>LN(H!E83/H!D83)</f>
        <v>7.9935944502042104E-3</v>
      </c>
      <c r="F83" s="15">
        <f>LN(H!F83/H!E83)</f>
        <v>-5.3672886894212141E-3</v>
      </c>
      <c r="G83" s="15">
        <f>LN(H!G83/H!F83)</f>
        <v>-2.6321173807139369E-2</v>
      </c>
      <c r="H83" s="15">
        <f>LN(H!H83/H!G83)</f>
        <v>6.2550035717194924E-3</v>
      </c>
      <c r="I83" s="15">
        <f>LN(H!I83/H!H83)</f>
        <v>1.331859327727805E-2</v>
      </c>
      <c r="J83" s="15">
        <f>LN(H!J83/H!I83)</f>
        <v>-9.7620831098939136E-4</v>
      </c>
      <c r="K83" s="15">
        <f>LN(H!K83/H!J83)</f>
        <v>-7.6788666725081736E-3</v>
      </c>
      <c r="L83" s="15">
        <f>LN(H!L83/H!K83)</f>
        <v>7.1883789450434372E-3</v>
      </c>
      <c r="M83" s="15">
        <f>LN(H!M83/H!L83)</f>
        <v>-3.8068969340216169E-2</v>
      </c>
      <c r="N83" s="15">
        <f>LN(H!N83/H!M83)</f>
        <v>4.563233078264326E-4</v>
      </c>
      <c r="O83" s="15">
        <f>LN(H!O83/H!N83)</f>
        <v>9.816490994436591E-3</v>
      </c>
      <c r="P83" s="15">
        <f>LN(H!P83/H!O83)</f>
        <v>-2.1000687270455866E-3</v>
      </c>
      <c r="Q83" s="15">
        <f>LN(H!Q83/H!P83)</f>
        <v>8.5698161113930815E-3</v>
      </c>
      <c r="R83" s="15">
        <f>LN(H!R83/H!Q83)</f>
        <v>-3.3012480970555994E-2</v>
      </c>
      <c r="S83" s="15">
        <f>LN(H!S83/H!R83)</f>
        <v>3.6900120217217648E-2</v>
      </c>
      <c r="T83" s="15">
        <f>LN(H!T83/H!S83)</f>
        <v>-2.1078837038924821E-2</v>
      </c>
      <c r="U83" s="15">
        <f>LN(H!U83/H!T83)</f>
        <v>-0.11750880588689808</v>
      </c>
      <c r="V83" s="15">
        <f>LN(H!V83/H!U83)</f>
        <v>-4.8736791741333864E-2</v>
      </c>
      <c r="W83" s="15">
        <f>LN(H!W83/H!V83)</f>
        <v>1.1574856262661469E-2</v>
      </c>
      <c r="X83" s="15">
        <f>LN(H!X83/H!W83)</f>
        <v>-1.1655385810538654E-2</v>
      </c>
      <c r="Y83" s="15">
        <f>LN(H!Y83/H!X83)</f>
        <v>-5.7190131221623031E-3</v>
      </c>
      <c r="Z83" s="15">
        <f>LN(H!Z83/H!Y83)</f>
        <v>2.0254989624298246E-2</v>
      </c>
      <c r="AA83" s="15">
        <f>LN(H!AA83/H!Z83)</f>
        <v>1.7640155987517898E-2</v>
      </c>
      <c r="AB83" s="15">
        <f>LN(H!AB83/H!AA83)</f>
        <v>2.07248791810263E-2</v>
      </c>
      <c r="AC83" s="15">
        <f>LN(H!AC83/H!AB83)</f>
        <v>-1.4194516240164705E-2</v>
      </c>
      <c r="AD83" s="15">
        <f>LN(H!AD83/H!AC83)</f>
        <v>-2.7180295041504592E-2</v>
      </c>
      <c r="AE83" s="15">
        <f>LN(H!AE83/H!AD83)</f>
        <v>5.8174794675240206E-2</v>
      </c>
      <c r="AF83" s="15">
        <f>LN(H!AF83/H!AE83)</f>
        <v>-1.2942419294312991E-2</v>
      </c>
      <c r="AH83" s="64">
        <f t="shared" si="16"/>
        <v>-8.2425423947176562E-4</v>
      </c>
      <c r="AI83" s="64">
        <f t="shared" si="17"/>
        <v>-7.8158684141687723E-3</v>
      </c>
      <c r="AJ83" s="64">
        <f t="shared" si="18"/>
        <v>4.0347755250891484E-3</v>
      </c>
      <c r="AK83" s="64">
        <f t="shared" si="19"/>
        <v>-3.7480992843006787E-2</v>
      </c>
      <c r="AL83" s="64">
        <f t="shared" si="20"/>
        <v>7.7412990861030874E-3</v>
      </c>
      <c r="AM83" s="64">
        <f t="shared" si="21"/>
        <v>1.5497249816867807E-2</v>
      </c>
      <c r="AN83" s="64">
        <f t="shared" si="22"/>
        <v>-1.8905464445398118E-3</v>
      </c>
      <c r="AO83" s="64">
        <f t="shared" si="23"/>
        <v>-9.8086640958985755E-3</v>
      </c>
      <c r="AP83" s="64">
        <f t="shared" si="24"/>
        <v>-1.4944883616039311E-2</v>
      </c>
      <c r="AQ83" s="64">
        <f t="shared" si="25"/>
        <v>1.3225252917670035E-2</v>
      </c>
      <c r="AR83" s="64">
        <f t="shared" si="26"/>
        <v>5.5999944645236362E-3</v>
      </c>
      <c r="AS83" s="64">
        <f t="shared" si="27"/>
        <v>-5.2122483256866617E-3</v>
      </c>
      <c r="AU83" s="64">
        <f t="shared" si="28"/>
        <v>-5.4883258602804593E-3</v>
      </c>
      <c r="AV83" s="64">
        <f t="shared" si="29"/>
        <v>-1.00497221880843E-2</v>
      </c>
      <c r="AW83" s="64">
        <f t="shared" si="30"/>
        <v>9.6439102481447967E-4</v>
      </c>
      <c r="AX83" s="64">
        <f t="shared" si="31"/>
        <v>6.0173601131408745E-3</v>
      </c>
    </row>
    <row r="84" spans="1:50" x14ac:dyDescent="0.2">
      <c r="A84" s="4">
        <v>82</v>
      </c>
      <c r="B84" s="6" t="s">
        <v>118</v>
      </c>
      <c r="C84" s="15"/>
      <c r="D84" s="15">
        <f>LN(H!D84/H!C84)</f>
        <v>4.716474320696897E-3</v>
      </c>
      <c r="E84" s="15">
        <f>LN(H!E84/H!D84)</f>
        <v>-8.3371436909605412E-2</v>
      </c>
      <c r="F84" s="15">
        <f>LN(H!F84/H!E84)</f>
        <v>-4.3199683449276403E-2</v>
      </c>
      <c r="G84" s="15">
        <f>LN(H!G84/H!F84)</f>
        <v>1.8281767502592045E-2</v>
      </c>
      <c r="H84" s="15">
        <f>LN(H!H84/H!G84)</f>
        <v>-5.4367194268314351E-2</v>
      </c>
      <c r="I84" s="15">
        <f>LN(H!I84/H!H84)</f>
        <v>-7.6400100295398064E-3</v>
      </c>
      <c r="J84" s="15">
        <f>LN(H!J84/H!I84)</f>
        <v>-6.5034511871556858E-2</v>
      </c>
      <c r="K84" s="15">
        <f>LN(H!K84/H!J84)</f>
        <v>-1.5765317681846282E-2</v>
      </c>
      <c r="L84" s="15">
        <f>LN(H!L84/H!K84)</f>
        <v>-3.6391135996810965E-2</v>
      </c>
      <c r="M84" s="15">
        <f>LN(H!M84/H!L84)</f>
        <v>-2.7525851461740705E-2</v>
      </c>
      <c r="N84" s="15">
        <f>LN(H!N84/H!M84)</f>
        <v>-2.5044796963231461E-2</v>
      </c>
      <c r="O84" s="15">
        <f>LN(H!O84/H!N84)</f>
        <v>4.8170011714004694E-2</v>
      </c>
      <c r="P84" s="15">
        <f>LN(H!P84/H!O84)</f>
        <v>-1.3872057887727818E-3</v>
      </c>
      <c r="Q84" s="15">
        <f>LN(H!Q84/H!P84)</f>
        <v>4.3789135285451086E-3</v>
      </c>
      <c r="R84" s="15">
        <f>LN(H!R84/H!Q84)</f>
        <v>-5.2462025101579442E-2</v>
      </c>
      <c r="S84" s="15">
        <f>LN(H!S84/H!R84)</f>
        <v>-2.1728319071615165E-3</v>
      </c>
      <c r="T84" s="15">
        <f>LN(H!T84/H!S84)</f>
        <v>-2.8732168407637027E-2</v>
      </c>
      <c r="U84" s="15">
        <f>LN(H!U84/H!T84)</f>
        <v>1.4928812114989488E-2</v>
      </c>
      <c r="V84" s="15">
        <f>LN(H!V84/H!U84)</f>
        <v>-4.4877126118091651E-2</v>
      </c>
      <c r="W84" s="15">
        <f>LN(H!W84/H!V84)</f>
        <v>-4.9632675428598061E-2</v>
      </c>
      <c r="X84" s="15">
        <f>LN(H!X84/H!W84)</f>
        <v>9.919018760067063E-3</v>
      </c>
      <c r="Y84" s="15">
        <f>LN(H!Y84/H!X84)</f>
        <v>2.1089882320297654E-2</v>
      </c>
      <c r="Z84" s="15">
        <f>LN(H!Z84/H!Y84)</f>
        <v>2.1011355885432209E-2</v>
      </c>
      <c r="AA84" s="15">
        <f>LN(H!AA84/H!Z84)</f>
        <v>-1.0964347840196864E-2</v>
      </c>
      <c r="AB84" s="15">
        <f>LN(H!AB84/H!AA84)</f>
        <v>-4.1047338467806518E-2</v>
      </c>
      <c r="AC84" s="15">
        <f>LN(H!AC84/H!AB84)</f>
        <v>-1.6856839841669492E-3</v>
      </c>
      <c r="AD84" s="15">
        <f>LN(H!AD84/H!AC84)</f>
        <v>-1.0006961790406926E-2</v>
      </c>
      <c r="AE84" s="15">
        <f>LN(H!AE84/H!AD84)</f>
        <v>-6.6510508175230756E-2</v>
      </c>
      <c r="AF84" s="15">
        <f>LN(H!AF84/H!AE84)</f>
        <v>-1.2104646910096911E-2</v>
      </c>
      <c r="AH84" s="64">
        <f t="shared" si="16"/>
        <v>-3.4059311430828791E-2</v>
      </c>
      <c r="AI84" s="64">
        <f t="shared" si="17"/>
        <v>-3.3952322795037258E-2</v>
      </c>
      <c r="AJ84" s="64">
        <f t="shared" si="18"/>
        <v>-6.9462751099278678E-4</v>
      </c>
      <c r="AK84" s="64">
        <f t="shared" si="19"/>
        <v>-1.967882781585404E-2</v>
      </c>
      <c r="AL84" s="64">
        <f t="shared" si="20"/>
        <v>-2.3192264172880936E-3</v>
      </c>
      <c r="AM84" s="64">
        <f t="shared" si="21"/>
        <v>-3.8258734982818843E-2</v>
      </c>
      <c r="AN84" s="64">
        <f t="shared" si="22"/>
        <v>-1.7323475153015026E-2</v>
      </c>
      <c r="AO84" s="64">
        <f t="shared" si="23"/>
        <v>-1.5542311760945697E-2</v>
      </c>
      <c r="AP84" s="64">
        <f t="shared" si="24"/>
        <v>-1.2033843020171525E-2</v>
      </c>
      <c r="AQ84" s="64">
        <f t="shared" si="25"/>
        <v>-2.4776120255683796E-3</v>
      </c>
      <c r="AR84" s="64">
        <f t="shared" si="26"/>
        <v>-2.6067717983268211E-2</v>
      </c>
      <c r="AS84" s="64">
        <f t="shared" si="27"/>
        <v>-1.9631075919097872E-2</v>
      </c>
      <c r="AU84" s="64">
        <f t="shared" si="28"/>
        <v>-1.9362274883062126E-2</v>
      </c>
      <c r="AV84" s="64">
        <f t="shared" si="29"/>
        <v>-1.5277876003188097E-2</v>
      </c>
      <c r="AW84" s="64">
        <f t="shared" si="30"/>
        <v>-2.2576950214975387E-2</v>
      </c>
      <c r="AX84" s="64">
        <f t="shared" si="31"/>
        <v>-2.9540705625244867E-2</v>
      </c>
    </row>
    <row r="85" spans="1:50" x14ac:dyDescent="0.2">
      <c r="A85" s="4">
        <v>83</v>
      </c>
      <c r="B85" s="6" t="s">
        <v>119</v>
      </c>
      <c r="C85" s="15"/>
      <c r="D85" s="15">
        <f>LN(H!D85/H!C85)</f>
        <v>1.4817876198674989E-2</v>
      </c>
      <c r="E85" s="15">
        <f>LN(H!E85/H!D85)</f>
        <v>2.1207253990753183E-2</v>
      </c>
      <c r="F85" s="15">
        <f>LN(H!F85/H!E85)</f>
        <v>-4.2760801893903605E-2</v>
      </c>
      <c r="G85" s="15">
        <f>LN(H!G85/H!F85)</f>
        <v>8.6525716467162912E-3</v>
      </c>
      <c r="H85" s="15">
        <f>LN(H!H85/H!G85)</f>
        <v>-4.851139741059194E-2</v>
      </c>
      <c r="I85" s="15">
        <f>LN(H!I85/H!H85)</f>
        <v>-2.7266309375511506E-2</v>
      </c>
      <c r="J85" s="15">
        <f>LN(H!J85/H!I85)</f>
        <v>-6.2078337845680766E-2</v>
      </c>
      <c r="K85" s="15">
        <f>LN(H!K85/H!J85)</f>
        <v>-1.2728239172692765E-2</v>
      </c>
      <c r="L85" s="15">
        <f>LN(H!L85/H!K85)</f>
        <v>-4.5783410506492532E-2</v>
      </c>
      <c r="M85" s="15">
        <f>LN(H!M85/H!L85)</f>
        <v>-4.8439227944950751E-2</v>
      </c>
      <c r="N85" s="15">
        <f>LN(H!N85/H!M85)</f>
        <v>2.8111873809708868E-2</v>
      </c>
      <c r="O85" s="15">
        <f>LN(H!O85/H!N85)</f>
        <v>-4.8519706287356426E-2</v>
      </c>
      <c r="P85" s="15">
        <f>LN(H!P85/H!O85)</f>
        <v>4.2688305944919416E-2</v>
      </c>
      <c r="Q85" s="15">
        <f>LN(H!Q85/H!P85)</f>
        <v>6.7698851739425275E-2</v>
      </c>
      <c r="R85" s="15">
        <f>LN(H!R85/H!Q85)</f>
        <v>3.7687165710511817E-3</v>
      </c>
      <c r="S85" s="15">
        <f>LN(H!S85/H!R85)</f>
        <v>-2.4003274285101599E-3</v>
      </c>
      <c r="T85" s="15">
        <f>LN(H!T85/H!S85)</f>
        <v>1.6273931411299722E-2</v>
      </c>
      <c r="U85" s="15">
        <f>LN(H!U85/H!T85)</f>
        <v>-2.7158582299294264E-4</v>
      </c>
      <c r="V85" s="15">
        <f>LN(H!V85/H!U85)</f>
        <v>-7.9772002582433499E-2</v>
      </c>
      <c r="W85" s="15">
        <f>LN(H!W85/H!V85)</f>
        <v>-6.4230603702634281E-2</v>
      </c>
      <c r="X85" s="15">
        <f>LN(H!X85/H!W85)</f>
        <v>4.76343736750479E-2</v>
      </c>
      <c r="Y85" s="15">
        <f>LN(H!Y85/H!X85)</f>
        <v>3.5350712443820001E-2</v>
      </c>
      <c r="Z85" s="15">
        <f>LN(H!Z85/H!Y85)</f>
        <v>6.551177520231273E-3</v>
      </c>
      <c r="AA85" s="15">
        <f>LN(H!AA85/H!Z85)</f>
        <v>-2.1814443558002237E-2</v>
      </c>
      <c r="AB85" s="15">
        <f>LN(H!AB85/H!AA85)</f>
        <v>7.275751960098103E-3</v>
      </c>
      <c r="AC85" s="15">
        <f>LN(H!AC85/H!AB85)</f>
        <v>2.076998308740291E-2</v>
      </c>
      <c r="AD85" s="15">
        <f>LN(H!AD85/H!AC85)</f>
        <v>1.2524399706764045E-2</v>
      </c>
      <c r="AE85" s="15">
        <f>LN(H!AE85/H!AD85)</f>
        <v>-1.9180145148843256E-2</v>
      </c>
      <c r="AF85" s="15">
        <f>LN(H!AF85/H!AE85)</f>
        <v>8.5503211951364292E-3</v>
      </c>
      <c r="AH85" s="64">
        <f t="shared" si="16"/>
        <v>-1.7735736608507517E-2</v>
      </c>
      <c r="AI85" s="64">
        <f t="shared" si="17"/>
        <v>-2.8183468332021594E-2</v>
      </c>
      <c r="AJ85" s="64">
        <f t="shared" si="18"/>
        <v>1.2647168107905856E-2</v>
      </c>
      <c r="AK85" s="64">
        <f t="shared" si="19"/>
        <v>-1.6073177404342623E-2</v>
      </c>
      <c r="AL85" s="64">
        <f t="shared" si="20"/>
        <v>9.6266362907100091E-3</v>
      </c>
      <c r="AM85" s="64">
        <f t="shared" si="21"/>
        <v>-3.3278727210396056E-3</v>
      </c>
      <c r="AN85" s="64">
        <f t="shared" si="22"/>
        <v>-7.7681501120578714E-3</v>
      </c>
      <c r="AO85" s="64">
        <f t="shared" si="23"/>
        <v>-3.2407042508535229E-3</v>
      </c>
      <c r="AP85" s="64">
        <f t="shared" si="24"/>
        <v>-5.8891876283962193E-3</v>
      </c>
      <c r="AQ85" s="64">
        <f t="shared" si="25"/>
        <v>6.8407995915367847E-3</v>
      </c>
      <c r="AR85" s="64">
        <f t="shared" si="26"/>
        <v>4.7047458817745655E-3</v>
      </c>
      <c r="AS85" s="64">
        <f t="shared" si="27"/>
        <v>-7.6018013027169809E-3</v>
      </c>
      <c r="AU85" s="64">
        <f t="shared" si="28"/>
        <v>-7.0249397849365012E-3</v>
      </c>
      <c r="AV85" s="64">
        <f t="shared" si="29"/>
        <v>-2.3337022934696808E-3</v>
      </c>
      <c r="AW85" s="64">
        <f t="shared" si="30"/>
        <v>5.6661397101150316E-3</v>
      </c>
      <c r="AX85" s="64">
        <f t="shared" si="31"/>
        <v>6.3152525101907268E-4</v>
      </c>
    </row>
    <row r="86" spans="1:50" x14ac:dyDescent="0.2">
      <c r="A86" s="4">
        <v>84</v>
      </c>
      <c r="B86" s="6" t="s">
        <v>120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U86" s="64"/>
      <c r="AV86" s="64"/>
      <c r="AW86" s="64"/>
      <c r="AX86" s="64"/>
    </row>
    <row r="87" spans="1:50" x14ac:dyDescent="0.2">
      <c r="A87" s="4">
        <v>85</v>
      </c>
      <c r="B87" s="6" t="s">
        <v>121</v>
      </c>
      <c r="C87" s="15"/>
      <c r="D87" s="15">
        <f>LN(H!D87/H!C87)</f>
        <v>6.9355134927503434E-2</v>
      </c>
      <c r="E87" s="15">
        <f>LN(H!E87/H!D87)</f>
        <v>-5.3040478539854528E-3</v>
      </c>
      <c r="F87" s="15">
        <f>LN(H!F87/H!E87)</f>
        <v>-1.0623884420752036E-2</v>
      </c>
      <c r="G87" s="15">
        <f>LN(H!G87/H!F87)</f>
        <v>4.2836288966396206E-2</v>
      </c>
      <c r="H87" s="15">
        <f>LN(H!H87/H!G87)</f>
        <v>-2.709241564325704E-2</v>
      </c>
      <c r="I87" s="15">
        <f>LN(H!I87/H!H87)</f>
        <v>2.8863529163169113E-2</v>
      </c>
      <c r="J87" s="15">
        <f>LN(H!J87/H!I87)</f>
        <v>-2.7558378870590438E-2</v>
      </c>
      <c r="K87" s="15">
        <f>LN(H!K87/H!J87)</f>
        <v>3.0673732366868749E-2</v>
      </c>
      <c r="L87" s="15">
        <f>LN(H!L87/H!K87)</f>
        <v>-1.0118937152081682E-2</v>
      </c>
      <c r="M87" s="15">
        <f>LN(H!M87/H!L87)</f>
        <v>2.1647416678037254E-2</v>
      </c>
      <c r="N87" s="15">
        <f>LN(H!N87/H!M87)</f>
        <v>2.0827666200022844E-2</v>
      </c>
      <c r="O87" s="15">
        <f>LN(H!O87/H!N87)</f>
        <v>6.4642847327618935E-2</v>
      </c>
      <c r="P87" s="15">
        <f>LN(H!P87/H!O87)</f>
        <v>3.847008874824278E-2</v>
      </c>
      <c r="Q87" s="15">
        <f>LN(H!Q87/H!P87)</f>
        <v>6.8061284721427903E-2</v>
      </c>
      <c r="R87" s="15">
        <f>LN(H!R87/H!Q87)</f>
        <v>-5.9215076641131619E-4</v>
      </c>
      <c r="S87" s="15">
        <f>LN(H!S87/H!R87)</f>
        <v>-7.1828689576079853E-3</v>
      </c>
      <c r="T87" s="15">
        <f>LN(H!T87/H!S87)</f>
        <v>-3.2185301828070008E-2</v>
      </c>
      <c r="U87" s="15">
        <f>LN(H!U87/H!T87)</f>
        <v>5.1614503703640541E-2</v>
      </c>
      <c r="V87" s="15">
        <f>LN(H!V87/H!U87)</f>
        <v>-5.0269036852997932E-2</v>
      </c>
      <c r="W87" s="15">
        <f>LN(H!W87/H!V87)</f>
        <v>-3.561779938280453E-2</v>
      </c>
      <c r="X87" s="15">
        <f>LN(H!X87/H!W87)</f>
        <v>4.0111237606936065E-2</v>
      </c>
      <c r="Y87" s="15">
        <f>LN(H!Y87/H!X87)</f>
        <v>2.7905462634374992E-2</v>
      </c>
      <c r="Z87" s="15">
        <f>LN(H!Z87/H!Y87)</f>
        <v>8.074177313615559E-2</v>
      </c>
      <c r="AA87" s="15">
        <f>LN(H!AA87/H!Z87)</f>
        <v>2.6341877721302403E-2</v>
      </c>
      <c r="AB87" s="15">
        <f>LN(H!AB87/H!AA87)</f>
        <v>9.6633406077796229E-3</v>
      </c>
      <c r="AC87" s="15">
        <f>LN(H!AC87/H!AB87)</f>
        <v>2.9839928930448338E-2</v>
      </c>
      <c r="AD87" s="15">
        <f>LN(H!AD87/H!AC87)</f>
        <v>3.8399324079093688E-2</v>
      </c>
      <c r="AE87" s="15">
        <f>LN(H!AE87/H!AD87)</f>
        <v>3.4784409398464764E-3</v>
      </c>
      <c r="AF87" s="15">
        <f>LN(H!AF87/H!AE87)</f>
        <v>1.817880473338495E-2</v>
      </c>
      <c r="AH87" s="64">
        <f t="shared" si="16"/>
        <v>5.7358940423141583E-3</v>
      </c>
      <c r="AI87" s="64">
        <f t="shared" si="17"/>
        <v>7.0942998444513457E-3</v>
      </c>
      <c r="AJ87" s="64">
        <f t="shared" si="18"/>
        <v>3.2679840214654067E-2</v>
      </c>
      <c r="AK87" s="64">
        <f t="shared" si="19"/>
        <v>-5.2692793506591727E-3</v>
      </c>
      <c r="AL87" s="64">
        <f t="shared" si="20"/>
        <v>3.489847660601219E-2</v>
      </c>
      <c r="AM87" s="64">
        <f t="shared" si="21"/>
        <v>2.0938882509470083E-2</v>
      </c>
      <c r="AN87" s="64">
        <f t="shared" si="22"/>
        <v>1.9887070029552707E-2</v>
      </c>
      <c r="AO87" s="64">
        <f t="shared" si="23"/>
        <v>1.5835312607975438E-2</v>
      </c>
      <c r="AP87" s="64">
        <f t="shared" si="24"/>
        <v>1.3145117482924082E-2</v>
      </c>
      <c r="AQ87" s="64">
        <f t="shared" si="25"/>
        <v>3.6163113524903152E-2</v>
      </c>
      <c r="AR87" s="64">
        <f t="shared" si="26"/>
        <v>2.3905897983129504E-2</v>
      </c>
      <c r="AS87" s="64">
        <f t="shared" si="27"/>
        <v>1.5465700807511227E-2</v>
      </c>
      <c r="AU87" s="64">
        <f t="shared" si="28"/>
        <v>1.556259737629243E-2</v>
      </c>
      <c r="AV87" s="64">
        <f t="shared" si="29"/>
        <v>1.6015581233006941E-2</v>
      </c>
      <c r="AW87" s="64">
        <f t="shared" si="30"/>
        <v>2.2474124670693367E-2</v>
      </c>
      <c r="AX87" s="64">
        <f t="shared" si="31"/>
        <v>2.0018856584108371E-2</v>
      </c>
    </row>
    <row r="88" spans="1:50" x14ac:dyDescent="0.2">
      <c r="A88" s="4">
        <v>86</v>
      </c>
      <c r="B88" s="6" t="s">
        <v>122</v>
      </c>
      <c r="C88" s="15"/>
      <c r="D88" s="15">
        <f>LN(H!D88/H!C88)</f>
        <v>2.4904892823716142E-2</v>
      </c>
      <c r="E88" s="15">
        <f>LN(H!E88/H!D88)</f>
        <v>-3.4315387826854629E-3</v>
      </c>
      <c r="F88" s="15">
        <f>LN(H!F88/H!E88)</f>
        <v>4.8765641775599888E-2</v>
      </c>
      <c r="G88" s="15">
        <f>LN(H!G88/H!F88)</f>
        <v>4.6415561750461866E-3</v>
      </c>
      <c r="H88" s="15">
        <f>LN(H!H88/H!G88)</f>
        <v>4.3725780854804676E-3</v>
      </c>
      <c r="I88" s="15">
        <f>LN(H!I88/H!H88)</f>
        <v>1.2503448813405711E-2</v>
      </c>
      <c r="J88" s="15">
        <f>LN(H!J88/H!I88)</f>
        <v>8.2508858265999581E-3</v>
      </c>
      <c r="K88" s="15">
        <f>LN(H!K88/H!J88)</f>
        <v>-3.5183258295041861E-2</v>
      </c>
      <c r="L88" s="15">
        <f>LN(H!L88/H!K88)</f>
        <v>4.6736534117832584E-3</v>
      </c>
      <c r="M88" s="15">
        <f>LN(H!M88/H!L88)</f>
        <v>3.117045964225653E-2</v>
      </c>
      <c r="N88" s="15">
        <f>LN(H!N88/H!M88)</f>
        <v>2.7676712051601129E-2</v>
      </c>
      <c r="O88" s="15">
        <f>LN(H!O88/H!N88)</f>
        <v>3.0353637514074605E-2</v>
      </c>
      <c r="P88" s="15">
        <f>LN(H!P88/H!O88)</f>
        <v>-1.6713340357296165E-2</v>
      </c>
      <c r="Q88" s="15">
        <f>LN(H!Q88/H!P88)</f>
        <v>1.5071624930172972E-2</v>
      </c>
      <c r="R88" s="15">
        <f>LN(H!R88/H!Q88)</f>
        <v>2.6700873239745886E-2</v>
      </c>
      <c r="S88" s="15">
        <f>LN(H!S88/H!R88)</f>
        <v>5.2062432132918376E-2</v>
      </c>
      <c r="T88" s="15">
        <f>LN(H!T88/H!S88)</f>
        <v>9.8364398031213253E-3</v>
      </c>
      <c r="U88" s="15">
        <f>LN(H!U88/H!T88)</f>
        <v>-6.7482902941913045E-2</v>
      </c>
      <c r="V88" s="15">
        <f>LN(H!V88/H!U88)</f>
        <v>-2.7198837988601315E-2</v>
      </c>
      <c r="W88" s="15">
        <f>LN(H!W88/H!V88)</f>
        <v>1.6966145152580242E-2</v>
      </c>
      <c r="X88" s="15">
        <f>LN(H!X88/H!W88)</f>
        <v>4.18128873886792E-2</v>
      </c>
      <c r="Y88" s="15">
        <f>LN(H!Y88/H!X88)</f>
        <v>2.1213401913731077E-3</v>
      </c>
      <c r="Z88" s="15">
        <f>LN(H!Z88/H!Y88)</f>
        <v>1.7263805209367464E-2</v>
      </c>
      <c r="AA88" s="15">
        <f>LN(H!AA88/H!Z88)</f>
        <v>9.3695970805737121E-4</v>
      </c>
      <c r="AB88" s="15">
        <f>LN(H!AB88/H!AA88)</f>
        <v>-1.5781180957604998E-2</v>
      </c>
      <c r="AC88" s="15">
        <f>LN(H!AC88/H!AB88)</f>
        <v>1.5311187058165402E-2</v>
      </c>
      <c r="AD88" s="15">
        <f>LN(H!AD88/H!AC88)</f>
        <v>1.5700021531004776E-2</v>
      </c>
      <c r="AE88" s="15">
        <f>LN(H!AE88/H!AD88)</f>
        <v>6.4948773382571698E-2</v>
      </c>
      <c r="AF88" s="15">
        <f>LN(H!AF88/H!AE88)</f>
        <v>1.6416615824323459E-2</v>
      </c>
      <c r="AH88" s="64">
        <f t="shared" si="16"/>
        <v>1.3370337213369356E-2</v>
      </c>
      <c r="AI88" s="64">
        <f t="shared" si="17"/>
        <v>7.3176905274398019E-3</v>
      </c>
      <c r="AJ88" s="64">
        <f t="shared" si="18"/>
        <v>2.1495045491923135E-2</v>
      </c>
      <c r="AK88" s="64">
        <f t="shared" si="19"/>
        <v>-5.2132537172267191E-3</v>
      </c>
      <c r="AL88" s="64">
        <f t="shared" si="20"/>
        <v>3.9704222418716698E-3</v>
      </c>
      <c r="AM88" s="64">
        <f t="shared" si="21"/>
        <v>4.0324397456788237E-2</v>
      </c>
      <c r="AN88" s="64">
        <f t="shared" si="22"/>
        <v>1.440636800968147E-2</v>
      </c>
      <c r="AO88" s="64">
        <f t="shared" si="23"/>
        <v>6.2028864614001025E-3</v>
      </c>
      <c r="AP88" s="64">
        <f t="shared" si="24"/>
        <v>-2.3917049372156277E-3</v>
      </c>
      <c r="AQ88" s="64">
        <f t="shared" si="25"/>
        <v>1.1352310377982363E-3</v>
      </c>
      <c r="AR88" s="64">
        <f t="shared" si="26"/>
        <v>3.1986660657247291E-2</v>
      </c>
      <c r="AS88" s="64">
        <f t="shared" si="27"/>
        <v>1.0568518655572691E-2</v>
      </c>
      <c r="AU88" s="64">
        <f t="shared" si="28"/>
        <v>1.0777379268742362E-2</v>
      </c>
      <c r="AV88" s="64">
        <f t="shared" si="29"/>
        <v>6.9885579508557442E-3</v>
      </c>
      <c r="AW88" s="64">
        <f t="shared" si="30"/>
        <v>2.8094149449016337E-2</v>
      </c>
      <c r="AX88" s="64">
        <f t="shared" si="31"/>
        <v>3.2355136912633309E-2</v>
      </c>
    </row>
    <row r="89" spans="1:50" x14ac:dyDescent="0.2">
      <c r="A89" s="4">
        <v>87</v>
      </c>
      <c r="B89" s="6" t="s">
        <v>123</v>
      </c>
      <c r="C89" s="15"/>
      <c r="D89" s="15">
        <f>LN(H!D89/H!C89)</f>
        <v>3.7696801358915264E-3</v>
      </c>
      <c r="E89" s="15">
        <f>LN(H!E89/H!D89)</f>
        <v>3.6269600172321101E-2</v>
      </c>
      <c r="F89" s="15">
        <f>LN(H!F89/H!E89)</f>
        <v>2.6319642706332306E-2</v>
      </c>
      <c r="G89" s="15">
        <f>LN(H!G89/H!F89)</f>
        <v>-5.365562157801361E-2</v>
      </c>
      <c r="H89" s="15">
        <f>LN(H!H89/H!G89)</f>
        <v>-9.1015941904649539E-2</v>
      </c>
      <c r="I89" s="15">
        <f>LN(H!I89/H!H89)</f>
        <v>-1.7442450221772425E-2</v>
      </c>
      <c r="J89" s="15">
        <f>LN(H!J89/H!I89)</f>
        <v>5.5059129626915837E-2</v>
      </c>
      <c r="K89" s="15">
        <f>LN(H!K89/H!J89)</f>
        <v>-2.4155497903692823E-2</v>
      </c>
      <c r="L89" s="15">
        <f>LN(H!L89/H!K89)</f>
        <v>2.5452042483808578E-2</v>
      </c>
      <c r="M89" s="15">
        <f>LN(H!M89/H!L89)</f>
        <v>-1.4171066217975599E-2</v>
      </c>
      <c r="N89" s="15">
        <f>LN(H!N89/H!M89)</f>
        <v>4.5457083897352674E-2</v>
      </c>
      <c r="O89" s="15">
        <f>LN(H!O89/H!N89)</f>
        <v>2.7834815159966993E-2</v>
      </c>
      <c r="P89" s="15">
        <f>LN(H!P89/H!O89)</f>
        <v>-2.291407634025884E-2</v>
      </c>
      <c r="Q89" s="15">
        <f>LN(H!Q89/H!P89)</f>
        <v>-7.3990132891919693E-3</v>
      </c>
      <c r="R89" s="15">
        <f>LN(H!R89/H!Q89)</f>
        <v>-2.3751333101361679E-2</v>
      </c>
      <c r="S89" s="15">
        <f>LN(H!S89/H!R89)</f>
        <v>6.4988536141509165E-2</v>
      </c>
      <c r="T89" s="15">
        <f>LN(H!T89/H!S89)</f>
        <v>2.7446801854200221E-2</v>
      </c>
      <c r="U89" s="15">
        <f>LN(H!U89/H!T89)</f>
        <v>-0.1855835976614284</v>
      </c>
      <c r="V89" s="15">
        <f>LN(H!V89/H!U89)</f>
        <v>3.3751352004172099E-2</v>
      </c>
      <c r="W89" s="15">
        <f>LN(H!W89/H!V89)</f>
        <v>4.6380954653798901E-3</v>
      </c>
      <c r="X89" s="15">
        <f>LN(H!X89/H!W89)</f>
        <v>1.7095686918664178E-2</v>
      </c>
      <c r="Y89" s="15">
        <f>LN(H!Y89/H!X89)</f>
        <v>1.9683842736652978E-2</v>
      </c>
      <c r="Z89" s="15">
        <f>LN(H!Z89/H!Y89)</f>
        <v>0.12699867231043635</v>
      </c>
      <c r="AA89" s="15">
        <f>LN(H!AA89/H!Z89)</f>
        <v>-2.7410305238132544E-2</v>
      </c>
      <c r="AB89" s="15">
        <f>LN(H!AB89/H!AA89)</f>
        <v>-1.2757108265069591E-2</v>
      </c>
      <c r="AC89" s="15">
        <f>LN(H!AC89/H!AB89)</f>
        <v>1.6050070842682354E-2</v>
      </c>
      <c r="AD89" s="15">
        <f>LN(H!AD89/H!AC89)</f>
        <v>-5.7550635503356038E-3</v>
      </c>
      <c r="AE89" s="15">
        <f>LN(H!AE89/H!AD89)</f>
        <v>9.7957584525270563E-2</v>
      </c>
      <c r="AF89" s="15">
        <f>LN(H!AF89/H!AE89)</f>
        <v>3.8804710207561194E-3</v>
      </c>
      <c r="AH89" s="64">
        <f t="shared" si="16"/>
        <v>-1.9904954165156436E-2</v>
      </c>
      <c r="AI89" s="64">
        <f t="shared" si="17"/>
        <v>1.7528338377281731E-2</v>
      </c>
      <c r="AJ89" s="64">
        <f t="shared" si="18"/>
        <v>7.7517857141327336E-3</v>
      </c>
      <c r="AK89" s="64">
        <f t="shared" si="19"/>
        <v>-2.05303322838024E-2</v>
      </c>
      <c r="AL89" s="64">
        <f t="shared" si="20"/>
        <v>2.4513034477313907E-2</v>
      </c>
      <c r="AM89" s="64">
        <f t="shared" si="21"/>
        <v>4.6101260487467481E-2</v>
      </c>
      <c r="AN89" s="64">
        <f t="shared" si="22"/>
        <v>1.2640062045707234E-2</v>
      </c>
      <c r="AO89" s="64">
        <f t="shared" si="23"/>
        <v>9.343002661874376E-3</v>
      </c>
      <c r="AP89" s="64">
        <f t="shared" si="24"/>
        <v>4.2927112498613332E-4</v>
      </c>
      <c r="AQ89" s="64">
        <f t="shared" si="25"/>
        <v>2.6628775385971797E-2</v>
      </c>
      <c r="AR89" s="64">
        <f t="shared" si="26"/>
        <v>3.6084197272539108E-2</v>
      </c>
      <c r="AS89" s="64">
        <f t="shared" si="27"/>
        <v>5.1478474656956544E-3</v>
      </c>
      <c r="AU89" s="64">
        <f t="shared" si="28"/>
        <v>5.1025840212335282E-3</v>
      </c>
      <c r="AV89" s="64">
        <f t="shared" si="29"/>
        <v>8.9228079202498933E-3</v>
      </c>
      <c r="AW89" s="64">
        <f t="shared" si="30"/>
        <v>2.8033265709593358E-2</v>
      </c>
      <c r="AX89" s="64">
        <f t="shared" si="31"/>
        <v>3.2027663998563695E-2</v>
      </c>
    </row>
    <row r="90" spans="1:50" x14ac:dyDescent="0.2">
      <c r="A90" s="4">
        <v>88</v>
      </c>
      <c r="B90" s="6" t="s">
        <v>124</v>
      </c>
      <c r="C90" s="15"/>
      <c r="D90" s="15">
        <f>LN(H!D90/H!C90)</f>
        <v>2.3089265120771411E-2</v>
      </c>
      <c r="E90" s="15">
        <f>LN(H!E90/H!D90)</f>
        <v>-9.0405522547074672E-3</v>
      </c>
      <c r="F90" s="15">
        <f>LN(H!F90/H!E90)</f>
        <v>-1.7157010535518675E-2</v>
      </c>
      <c r="G90" s="15">
        <f>LN(H!G90/H!F90)</f>
        <v>-3.3532951845305366E-2</v>
      </c>
      <c r="H90" s="15">
        <f>LN(H!H90/H!G90)</f>
        <v>-2.3792641810039091E-2</v>
      </c>
      <c r="I90" s="15">
        <f>LN(H!I90/H!H90)</f>
        <v>1.8114074991578594E-2</v>
      </c>
      <c r="J90" s="15">
        <f>LN(H!J90/H!I90)</f>
        <v>-8.7953860296987509E-3</v>
      </c>
      <c r="K90" s="15">
        <f>LN(H!K90/H!J90)</f>
        <v>-6.9815894867196374E-2</v>
      </c>
      <c r="L90" s="15">
        <f>LN(H!L90/H!K90)</f>
        <v>1.2389477994723435E-2</v>
      </c>
      <c r="M90" s="15">
        <f>LN(H!M90/H!L90)</f>
        <v>-1.0846922559345022E-2</v>
      </c>
      <c r="N90" s="15">
        <f>LN(H!N90/H!M90)</f>
        <v>-4.5080057884746899E-3</v>
      </c>
      <c r="O90" s="15">
        <f>LN(H!O90/H!N90)</f>
        <v>5.7281856683806989E-2</v>
      </c>
      <c r="P90" s="15">
        <f>LN(H!P90/H!O90)</f>
        <v>-2.7447492473213653E-2</v>
      </c>
      <c r="Q90" s="15">
        <f>LN(H!Q90/H!P90)</f>
        <v>3.4443131503177585E-2</v>
      </c>
      <c r="R90" s="15">
        <f>LN(H!R90/H!Q90)</f>
        <v>2.522712707129652E-3</v>
      </c>
      <c r="S90" s="15">
        <f>LN(H!S90/H!R90)</f>
        <v>1.2235677478543981E-2</v>
      </c>
      <c r="T90" s="15">
        <f>LN(H!T90/H!S90)</f>
        <v>-1.2289416164551117E-2</v>
      </c>
      <c r="U90" s="15">
        <f>LN(H!U90/H!T90)</f>
        <v>9.7920929215909169E-3</v>
      </c>
      <c r="V90" s="15">
        <f>LN(H!V90/H!U90)</f>
        <v>-5.3213904002871032E-4</v>
      </c>
      <c r="W90" s="15">
        <f>LN(H!W90/H!V90)</f>
        <v>4.4411561095809519E-3</v>
      </c>
      <c r="X90" s="15">
        <f>LN(H!X90/H!W90)</f>
        <v>-1.3032077124732947E-2</v>
      </c>
      <c r="Y90" s="15">
        <f>LN(H!Y90/H!X90)</f>
        <v>-2.8454965318874873E-2</v>
      </c>
      <c r="Z90" s="15">
        <f>LN(H!Z90/H!Y90)</f>
        <v>1.9645087241220143E-3</v>
      </c>
      <c r="AA90" s="15">
        <f>LN(H!AA90/H!Z90)</f>
        <v>4.9954427529360357E-3</v>
      </c>
      <c r="AB90" s="15">
        <f>LN(H!AB90/H!AA90)</f>
        <v>-1.7188583785205692E-2</v>
      </c>
      <c r="AC90" s="15">
        <f>LN(H!AC90/H!AB90)</f>
        <v>-6.2316296080497345E-2</v>
      </c>
      <c r="AD90" s="15">
        <f>LN(H!AD90/H!AC90)</f>
        <v>4.0488895372255154E-2</v>
      </c>
      <c r="AE90" s="15">
        <f>LN(H!AE90/H!AD90)</f>
        <v>9.5889633415157022E-2</v>
      </c>
      <c r="AF90" s="15">
        <f>LN(H!AF90/H!AE90)</f>
        <v>3.9691055249731981E-2</v>
      </c>
      <c r="AH90" s="64">
        <f t="shared" si="16"/>
        <v>-1.3081816290798401E-2</v>
      </c>
      <c r="AI90" s="64">
        <f t="shared" si="17"/>
        <v>-1.6315346249998277E-2</v>
      </c>
      <c r="AJ90" s="64">
        <f t="shared" si="18"/>
        <v>1.5807177179888911E-2</v>
      </c>
      <c r="AK90" s="64">
        <f t="shared" si="19"/>
        <v>-2.3240766596281811E-3</v>
      </c>
      <c r="AL90" s="64">
        <f t="shared" si="20"/>
        <v>-2.019997874150397E-2</v>
      </c>
      <c r="AM90" s="64">
        <f t="shared" si="21"/>
        <v>6.8189264393706095E-2</v>
      </c>
      <c r="AN90" s="64">
        <f t="shared" si="22"/>
        <v>-2.5408453505468346E-4</v>
      </c>
      <c r="AO90" s="64">
        <f t="shared" si="23"/>
        <v>1.9798543151459506E-3</v>
      </c>
      <c r="AP90" s="64">
        <f t="shared" si="24"/>
        <v>-5.5893312139070469E-3</v>
      </c>
      <c r="AQ90" s="64">
        <f t="shared" si="25"/>
        <v>-9.6708994067556293E-3</v>
      </c>
      <c r="AR90" s="64">
        <f t="shared" si="26"/>
        <v>2.4687410902304946E-2</v>
      </c>
      <c r="AS90" s="64">
        <f t="shared" si="27"/>
        <v>-1.6367287045476813E-3</v>
      </c>
      <c r="AU90" s="64">
        <f t="shared" si="28"/>
        <v>-1.6073642046626483E-4</v>
      </c>
      <c r="AV90" s="64">
        <f t="shared" si="29"/>
        <v>4.8807159254987218E-3</v>
      </c>
      <c r="AW90" s="64">
        <f t="shared" si="30"/>
        <v>2.8438321989161706E-2</v>
      </c>
      <c r="AX90" s="64">
        <f t="shared" si="31"/>
        <v>5.8689861345714724E-2</v>
      </c>
    </row>
    <row r="91" spans="1:50" x14ac:dyDescent="0.2">
      <c r="A91" s="4">
        <v>89</v>
      </c>
      <c r="B91" s="6" t="s">
        <v>125</v>
      </c>
      <c r="C91" s="15"/>
      <c r="D91" s="15">
        <f>LN(H!D91/H!C91)</f>
        <v>2.766514319462407E-2</v>
      </c>
      <c r="E91" s="15">
        <f>LN(H!E91/H!D91)</f>
        <v>1.3145985167883489E-2</v>
      </c>
      <c r="F91" s="15">
        <f>LN(H!F91/H!E91)</f>
        <v>2.6189366826779498E-2</v>
      </c>
      <c r="G91" s="15">
        <f>LN(H!G91/H!F91)</f>
        <v>-1.1409544135565207E-2</v>
      </c>
      <c r="H91" s="15">
        <f>LN(H!H91/H!G91)</f>
        <v>-1.0806568702650744E-2</v>
      </c>
      <c r="I91" s="15">
        <f>LN(H!I91/H!H91)</f>
        <v>-3.6792105193528594E-2</v>
      </c>
      <c r="J91" s="15">
        <f>LN(H!J91/H!I91)</f>
        <v>-7.7296744407506441E-3</v>
      </c>
      <c r="K91" s="15">
        <f>LN(H!K91/H!J91)</f>
        <v>-2.7352961107784898E-2</v>
      </c>
      <c r="L91" s="15">
        <f>LN(H!L91/H!K91)</f>
        <v>1.8399004565833942E-2</v>
      </c>
      <c r="M91" s="15">
        <f>LN(H!M91/H!L91)</f>
        <v>1.6538363196027769E-3</v>
      </c>
      <c r="N91" s="15">
        <f>LN(H!N91/H!M91)</f>
        <v>1.4096186780020769E-2</v>
      </c>
      <c r="O91" s="15">
        <f>LN(H!O91/H!N91)</f>
        <v>4.2139818289812121E-2</v>
      </c>
      <c r="P91" s="15">
        <f>LN(H!P91/H!O91)</f>
        <v>-2.7195406596844978E-2</v>
      </c>
      <c r="Q91" s="15">
        <f>LN(H!Q91/H!P91)</f>
        <v>-4.1375794919363135E-2</v>
      </c>
      <c r="R91" s="15">
        <f>LN(H!R91/H!Q91)</f>
        <v>-2.2680749622981278E-2</v>
      </c>
      <c r="S91" s="15">
        <f>LN(H!S91/H!R91)</f>
        <v>1.8451774847423556E-2</v>
      </c>
      <c r="T91" s="15">
        <f>LN(H!T91/H!S91)</f>
        <v>-4.6998912562252228E-3</v>
      </c>
      <c r="U91" s="15">
        <f>LN(H!U91/H!T91)</f>
        <v>-1.5337409822618891E-2</v>
      </c>
      <c r="V91" s="15">
        <f>LN(H!V91/H!U91)</f>
        <v>-1.5917360629702445E-2</v>
      </c>
      <c r="W91" s="15">
        <f>LN(H!W91/H!V91)</f>
        <v>-3.6454982106387715E-2</v>
      </c>
      <c r="X91" s="15">
        <f>LN(H!X91/H!W91)</f>
        <v>-1.2549004191836417E-2</v>
      </c>
      <c r="Y91" s="15">
        <f>LN(H!Y91/H!X91)</f>
        <v>-2.6609416243733058E-2</v>
      </c>
      <c r="Z91" s="15">
        <f>LN(H!Z91/H!Y91)</f>
        <v>-1.4929003554351073E-2</v>
      </c>
      <c r="AA91" s="15">
        <f>LN(H!AA91/H!Z91)</f>
        <v>2.0130154322402453E-2</v>
      </c>
      <c r="AB91" s="15">
        <f>LN(H!AB91/H!AA91)</f>
        <v>-6.7759362796424643E-3</v>
      </c>
      <c r="AC91" s="15">
        <f>LN(H!AC91/H!AB91)</f>
        <v>-7.2017269392813554E-2</v>
      </c>
      <c r="AD91" s="15">
        <f>LN(H!AD91/H!AC91)</f>
        <v>8.5845044011903396E-4</v>
      </c>
      <c r="AE91" s="15">
        <f>LN(H!AE91/H!AD91)</f>
        <v>7.0053815291384644E-2</v>
      </c>
      <c r="AF91" s="15">
        <f>LN(H!AF91/H!AE91)</f>
        <v>2.4896980216322692E-2</v>
      </c>
      <c r="AH91" s="64">
        <f t="shared" si="16"/>
        <v>-3.9345732074163118E-3</v>
      </c>
      <c r="AI91" s="64">
        <f t="shared" si="17"/>
        <v>-1.8672157661561126E-4</v>
      </c>
      <c r="AJ91" s="64">
        <f t="shared" si="18"/>
        <v>-6.1320716003907417E-3</v>
      </c>
      <c r="AK91" s="64">
        <f t="shared" si="19"/>
        <v>-1.6991729601354137E-2</v>
      </c>
      <c r="AL91" s="64">
        <f t="shared" si="20"/>
        <v>-2.0040294229627539E-2</v>
      </c>
      <c r="AM91" s="64">
        <f t="shared" si="21"/>
        <v>3.545613286575184E-2</v>
      </c>
      <c r="AN91" s="64">
        <f t="shared" si="22"/>
        <v>-3.1593965885031773E-3</v>
      </c>
      <c r="AO91" s="64">
        <f t="shared" si="23"/>
        <v>-9.520654451950392E-3</v>
      </c>
      <c r="AP91" s="64">
        <f t="shared" si="24"/>
        <v>-1.2571427751343869E-2</v>
      </c>
      <c r="AQ91" s="64">
        <f t="shared" si="25"/>
        <v>-7.0460504388310365E-3</v>
      </c>
      <c r="AR91" s="64">
        <f t="shared" si="26"/>
        <v>-3.6833455376995838E-4</v>
      </c>
      <c r="AS91" s="64">
        <f t="shared" si="27"/>
        <v>-6.1301735313154812E-3</v>
      </c>
      <c r="AU91" s="64">
        <f t="shared" si="28"/>
        <v>-5.0220608974712606E-3</v>
      </c>
      <c r="AV91" s="64">
        <f t="shared" si="29"/>
        <v>-6.8731440928524613E-3</v>
      </c>
      <c r="AW91" s="64">
        <f t="shared" si="30"/>
        <v>5.9479941387532041E-3</v>
      </c>
      <c r="AX91" s="64">
        <f t="shared" si="31"/>
        <v>3.1936415315942122E-2</v>
      </c>
    </row>
    <row r="92" spans="1:50" x14ac:dyDescent="0.2">
      <c r="A92" s="4">
        <v>90</v>
      </c>
      <c r="B92" s="6" t="s">
        <v>126</v>
      </c>
      <c r="C92" s="15"/>
      <c r="D92" s="15">
        <f>LN(H!D92/H!C92)</f>
        <v>4.7547447616983145E-2</v>
      </c>
      <c r="E92" s="15">
        <f>LN(H!E92/H!D92)</f>
        <v>1.6829999289245733E-2</v>
      </c>
      <c r="F92" s="15">
        <f>LN(H!F92/H!E92)</f>
        <v>2.8085498075713526E-2</v>
      </c>
      <c r="G92" s="15">
        <f>LN(H!G92/H!F92)</f>
        <v>1.87339882952531E-2</v>
      </c>
      <c r="H92" s="15">
        <f>LN(H!H92/H!G92)</f>
        <v>3.797669087885606E-3</v>
      </c>
      <c r="I92" s="15">
        <f>LN(H!I92/H!H92)</f>
        <v>4.2319130453938161E-2</v>
      </c>
      <c r="J92" s="15">
        <f>LN(H!J92/H!I92)</f>
        <v>1.5908760075991867E-2</v>
      </c>
      <c r="K92" s="15">
        <f>LN(H!K92/H!J92)</f>
        <v>2.4142864284541841E-2</v>
      </c>
      <c r="L92" s="15">
        <f>LN(H!L92/H!K92)</f>
        <v>6.283144163642107E-2</v>
      </c>
      <c r="M92" s="15">
        <f>LN(H!M92/H!L92)</f>
        <v>6.5102554437538929E-2</v>
      </c>
      <c r="N92" s="15">
        <f>LN(H!N92/H!M92)</f>
        <v>3.3741299261087605E-2</v>
      </c>
      <c r="O92" s="15">
        <f>LN(H!O92/H!N92)</f>
        <v>4.983106973342618E-2</v>
      </c>
      <c r="P92" s="15">
        <f>LN(H!P92/H!O92)</f>
        <v>3.0441829714500743E-3</v>
      </c>
      <c r="Q92" s="15">
        <f>LN(H!Q92/H!P92)</f>
        <v>7.6044206656602576E-3</v>
      </c>
      <c r="R92" s="15">
        <f>LN(H!R92/H!Q92)</f>
        <v>-8.8521355156026285E-2</v>
      </c>
      <c r="S92" s="15">
        <f>LN(H!S92/H!R92)</f>
        <v>-2.3367953955929863E-2</v>
      </c>
      <c r="T92" s="15">
        <f>LN(H!T92/H!S92)</f>
        <v>2.9114540499321103E-2</v>
      </c>
      <c r="U92" s="15">
        <f>LN(H!U92/H!T92)</f>
        <v>0.15002861714027163</v>
      </c>
      <c r="V92" s="15">
        <f>LN(H!V92/H!U92)</f>
        <v>-5.8344831232388077E-3</v>
      </c>
      <c r="W92" s="15">
        <f>LN(H!W92/H!V92)</f>
        <v>9.5012087324150962E-3</v>
      </c>
      <c r="X92" s="15">
        <f>LN(H!X92/H!W92)</f>
        <v>2.003882953876358E-2</v>
      </c>
      <c r="Y92" s="15">
        <f>LN(H!Y92/H!X92)</f>
        <v>3.282589071302059E-2</v>
      </c>
      <c r="Z92" s="15">
        <f>LN(H!Z92/H!Y92)</f>
        <v>2.2956213009355957E-2</v>
      </c>
      <c r="AA92" s="15">
        <f>LN(H!AA92/H!Z92)</f>
        <v>3.2305819936946152E-2</v>
      </c>
      <c r="AB92" s="15">
        <f>LN(H!AB92/H!AA92)</f>
        <v>1.1574219123767387E-2</v>
      </c>
      <c r="AC92" s="15">
        <f>LN(H!AC92/H!AB92)</f>
        <v>-5.5807447072890551E-2</v>
      </c>
      <c r="AD92" s="15">
        <f>LN(H!AD92/H!AC92)</f>
        <v>5.9204223812134374E-2</v>
      </c>
      <c r="AE92" s="15">
        <f>LN(H!AE92/H!AD92)</f>
        <v>7.9722939698213244E-2</v>
      </c>
      <c r="AF92" s="15">
        <f>LN(H!AF92/H!AE92)</f>
        <v>2.4906021970547688E-2</v>
      </c>
      <c r="AH92" s="64">
        <f t="shared" si="16"/>
        <v>2.1953257040407227E-2</v>
      </c>
      <c r="AI92" s="64">
        <f t="shared" si="17"/>
        <v>4.0345383939116262E-2</v>
      </c>
      <c r="AJ92" s="64">
        <f t="shared" si="18"/>
        <v>-1.0281927148283928E-2</v>
      </c>
      <c r="AK92" s="64">
        <f t="shared" si="19"/>
        <v>4.0569742557506519E-2</v>
      </c>
      <c r="AL92" s="64">
        <f t="shared" si="20"/>
        <v>8.7709391420399043E-3</v>
      </c>
      <c r="AM92" s="64">
        <f t="shared" si="21"/>
        <v>6.9463581755173809E-2</v>
      </c>
      <c r="AN92" s="64">
        <f t="shared" si="22"/>
        <v>1.503172839541617E-2</v>
      </c>
      <c r="AO92" s="64">
        <f t="shared" si="23"/>
        <v>3.2135881000673307E-2</v>
      </c>
      <c r="AP92" s="64">
        <f t="shared" si="24"/>
        <v>3.3612317285624735E-2</v>
      </c>
      <c r="AQ92" s="64">
        <f t="shared" si="25"/>
        <v>2.4915535695772519E-2</v>
      </c>
      <c r="AR92" s="64">
        <f t="shared" si="26"/>
        <v>2.7706572145819022E-2</v>
      </c>
      <c r="AS92" s="64">
        <f t="shared" si="27"/>
        <v>2.3915338561639913E-2</v>
      </c>
      <c r="AU92" s="64">
        <f t="shared" si="28"/>
        <v>2.3950720111958045E-2</v>
      </c>
      <c r="AV92" s="64">
        <f t="shared" si="29"/>
        <v>3.1579737998355957E-2</v>
      </c>
      <c r="AW92" s="64">
        <f t="shared" si="30"/>
        <v>2.7006434602001188E-2</v>
      </c>
      <c r="AX92" s="64">
        <f t="shared" si="31"/>
        <v>5.4611061826965103E-2</v>
      </c>
    </row>
    <row r="93" spans="1:50" x14ac:dyDescent="0.2">
      <c r="A93" s="4">
        <v>91</v>
      </c>
      <c r="B93" s="6" t="s">
        <v>127</v>
      </c>
      <c r="C93" s="15"/>
      <c r="D93" s="15">
        <f>LN(H!D93/H!C93)</f>
        <v>4.3144205690697719E-2</v>
      </c>
      <c r="E93" s="15">
        <f>LN(H!E93/H!D93)</f>
        <v>-4.9606846519505574E-2</v>
      </c>
      <c r="F93" s="15">
        <f>LN(H!F93/H!E93)</f>
        <v>-9.6743625920377822E-3</v>
      </c>
      <c r="G93" s="15">
        <f>LN(H!G93/H!F93)</f>
        <v>1.5273487511395484E-2</v>
      </c>
      <c r="H93" s="15">
        <f>LN(H!H93/H!G93)</f>
        <v>-1.4995781255824209E-2</v>
      </c>
      <c r="I93" s="15">
        <f>LN(H!I93/H!H93)</f>
        <v>2.8564077537431044E-2</v>
      </c>
      <c r="J93" s="15">
        <f>LN(H!J93/H!I93)</f>
        <v>-4.1823194723629553E-2</v>
      </c>
      <c r="K93" s="15">
        <f>LN(H!K93/H!J93)</f>
        <v>2.6922624927444832E-2</v>
      </c>
      <c r="L93" s="15">
        <f>LN(H!L93/H!K93)</f>
        <v>5.0697005404694954E-2</v>
      </c>
      <c r="M93" s="15">
        <f>LN(H!M93/H!L93)</f>
        <v>3.1430160072169415E-2</v>
      </c>
      <c r="N93" s="15">
        <f>LN(H!N93/H!M93)</f>
        <v>-2.2127203329769921E-2</v>
      </c>
      <c r="O93" s="15">
        <f>LN(H!O93/H!N93)</f>
        <v>-7.0907933199369742E-3</v>
      </c>
      <c r="P93" s="15">
        <f>LN(H!P93/H!O93)</f>
        <v>-1.0311976733113929E-3</v>
      </c>
      <c r="Q93" s="15">
        <f>LN(H!Q93/H!P93)</f>
        <v>-3.6120278104412061E-2</v>
      </c>
      <c r="R93" s="15">
        <f>LN(H!R93/H!Q93)</f>
        <v>-5.0175770922515281E-4</v>
      </c>
      <c r="S93" s="15">
        <f>LN(H!S93/H!R93)</f>
        <v>-1.7195179123132329E-2</v>
      </c>
      <c r="T93" s="15">
        <f>LN(H!T93/H!S93)</f>
        <v>-6.7387277158598407E-4</v>
      </c>
      <c r="U93" s="15">
        <f>LN(H!U93/H!T93)</f>
        <v>1.2966151141566948E-2</v>
      </c>
      <c r="V93" s="15">
        <f>LN(H!V93/H!U93)</f>
        <v>-7.2226522367462766E-3</v>
      </c>
      <c r="W93" s="15">
        <f>LN(H!W93/H!V93)</f>
        <v>3.7472978149534833E-3</v>
      </c>
      <c r="X93" s="15">
        <f>LN(H!X93/H!W93)</f>
        <v>-1.4899139932632612E-2</v>
      </c>
      <c r="Y93" s="15">
        <f>LN(H!Y93/H!X93)</f>
        <v>-1.1313259470223221E-2</v>
      </c>
      <c r="Z93" s="15">
        <f>LN(H!Z93/H!Y93)</f>
        <v>1.6133183119825964E-2</v>
      </c>
      <c r="AA93" s="15">
        <f>LN(H!AA93/H!Z93)</f>
        <v>-1.8133358313707475E-2</v>
      </c>
      <c r="AB93" s="15">
        <f>LN(H!AB93/H!AA93)</f>
        <v>4.4827613093237656E-2</v>
      </c>
      <c r="AC93" s="15">
        <f>LN(H!AC93/H!AB93)</f>
        <v>-2.1417515485333103E-3</v>
      </c>
      <c r="AD93" s="15">
        <f>LN(H!AD93/H!AC93)</f>
        <v>6.9409747060450288E-3</v>
      </c>
      <c r="AE93" s="15">
        <f>LN(H!AE93/H!AD93)</f>
        <v>5.0476325209413151E-3</v>
      </c>
      <c r="AF93" s="15">
        <f>LN(H!AF93/H!AE93)</f>
        <v>3.5445447500854189E-2</v>
      </c>
      <c r="AH93" s="64">
        <f t="shared" si="16"/>
        <v>-6.0878850637082083E-3</v>
      </c>
      <c r="AI93" s="64">
        <f t="shared" si="17"/>
        <v>9.0198784701819475E-3</v>
      </c>
      <c r="AJ93" s="64">
        <f t="shared" si="18"/>
        <v>-1.2387841186003581E-2</v>
      </c>
      <c r="AK93" s="64">
        <f t="shared" si="19"/>
        <v>-1.2164431968888882E-3</v>
      </c>
      <c r="AL93" s="64">
        <f t="shared" si="20"/>
        <v>5.8744853761199239E-3</v>
      </c>
      <c r="AM93" s="64">
        <f t="shared" si="21"/>
        <v>5.9943036134931724E-3</v>
      </c>
      <c r="AN93" s="64">
        <f t="shared" si="22"/>
        <v>-1.6839813579108177E-3</v>
      </c>
      <c r="AO93" s="64">
        <f t="shared" si="23"/>
        <v>2.9399015102617929E-3</v>
      </c>
      <c r="AP93" s="64">
        <f t="shared" si="24"/>
        <v>2.825773604965387E-3</v>
      </c>
      <c r="AQ93" s="64">
        <f t="shared" si="25"/>
        <v>7.8785446072832319E-3</v>
      </c>
      <c r="AR93" s="64">
        <f t="shared" si="26"/>
        <v>3.2822852261510118E-3</v>
      </c>
      <c r="AS93" s="64">
        <f t="shared" si="27"/>
        <v>-4.4446002868547108E-4</v>
      </c>
      <c r="AU93" s="64">
        <f t="shared" si="28"/>
        <v>8.3732238308380246E-4</v>
      </c>
      <c r="AV93" s="64">
        <f t="shared" si="29"/>
        <v>5.4403281249227461E-3</v>
      </c>
      <c r="AW93" s="64">
        <f t="shared" si="30"/>
        <v>1.1323075794826807E-2</v>
      </c>
      <c r="AX93" s="64">
        <f t="shared" si="31"/>
        <v>1.5811351575946844E-2</v>
      </c>
    </row>
    <row r="94" spans="1:50" x14ac:dyDescent="0.2">
      <c r="A94" s="4">
        <v>92</v>
      </c>
      <c r="B94" s="6" t="s">
        <v>128</v>
      </c>
      <c r="C94" s="15"/>
      <c r="D94" s="15">
        <f>LN(H!D94/H!C94)</f>
        <v>6.8941627006922895E-3</v>
      </c>
      <c r="E94" s="15">
        <f>LN(H!E94/H!D94)</f>
        <v>-2.1171528620845967E-2</v>
      </c>
      <c r="F94" s="15">
        <f>LN(H!F94/H!E94)</f>
        <v>2.5014543964683212E-2</v>
      </c>
      <c r="G94" s="15">
        <f>LN(H!G94/H!F94)</f>
        <v>2.7256597649971046E-2</v>
      </c>
      <c r="H94" s="15">
        <f>LN(H!H94/H!G94)</f>
        <v>-6.4268875243603711E-3</v>
      </c>
      <c r="I94" s="15">
        <f>LN(H!I94/H!H94)</f>
        <v>-1.3323187745609375E-2</v>
      </c>
      <c r="J94" s="15">
        <f>LN(H!J94/H!I94)</f>
        <v>-2.407689862706645E-2</v>
      </c>
      <c r="K94" s="15">
        <f>LN(H!K94/H!J94)</f>
        <v>-1.4411083416002949E-2</v>
      </c>
      <c r="L94" s="15">
        <f>LN(H!L94/H!K94)</f>
        <v>5.8724799302497868E-2</v>
      </c>
      <c r="M94" s="15">
        <f>LN(H!M94/H!L94)</f>
        <v>5.5916468365222939E-2</v>
      </c>
      <c r="N94" s="15">
        <f>LN(H!N94/H!M94)</f>
        <v>-2.2975114713509118E-3</v>
      </c>
      <c r="O94" s="15">
        <f>LN(H!O94/H!N94)</f>
        <v>1.5573066218638274E-2</v>
      </c>
      <c r="P94" s="15">
        <f>LN(H!P94/H!O94)</f>
        <v>-3.2684962996079932E-2</v>
      </c>
      <c r="Q94" s="15">
        <f>LN(H!Q94/H!P94)</f>
        <v>1.3361753767146035E-2</v>
      </c>
      <c r="R94" s="15">
        <f>LN(H!R94/H!Q94)</f>
        <v>2.649199249637544E-2</v>
      </c>
      <c r="S94" s="15">
        <f>LN(H!S94/H!R94)</f>
        <v>2.2788962297506241E-2</v>
      </c>
      <c r="T94" s="15">
        <f>LN(H!T94/H!S94)</f>
        <v>-9.7560590239328905E-4</v>
      </c>
      <c r="U94" s="15">
        <f>LN(H!U94/H!T94)</f>
        <v>-1.5045548918509143E-2</v>
      </c>
      <c r="V94" s="15">
        <f>LN(H!V94/H!U94)</f>
        <v>-1.7199934480905978E-2</v>
      </c>
      <c r="W94" s="15">
        <f>LN(H!W94/H!V94)</f>
        <v>8.8579623672617579E-3</v>
      </c>
      <c r="X94" s="15">
        <f>LN(H!X94/H!W94)</f>
        <v>1.8354462986808269E-2</v>
      </c>
      <c r="Y94" s="15">
        <f>LN(H!Y94/H!X94)</f>
        <v>2.0321786197655366E-2</v>
      </c>
      <c r="Z94" s="15">
        <f>LN(H!Z94/H!Y94)</f>
        <v>1.7837213556989254E-2</v>
      </c>
      <c r="AA94" s="15">
        <f>LN(H!AA94/H!Z94)</f>
        <v>5.0312442243698853E-3</v>
      </c>
      <c r="AB94" s="15">
        <f>LN(H!AB94/H!AA94)</f>
        <v>-1.7153139504173697E-2</v>
      </c>
      <c r="AC94" s="15">
        <f>LN(H!AC94/H!AB94)</f>
        <v>-2.9076834770258089E-2</v>
      </c>
      <c r="AD94" s="15">
        <f>LN(H!AD94/H!AC94)</f>
        <v>2.3140556983978124E-2</v>
      </c>
      <c r="AE94" s="15">
        <f>LN(H!AE94/H!AD94)</f>
        <v>6.4664359240292665E-2</v>
      </c>
      <c r="AF94" s="15">
        <f>LN(H!AF94/H!AE94)</f>
        <v>2.29434065904871E-2</v>
      </c>
      <c r="AH94" s="64">
        <f t="shared" si="16"/>
        <v>2.2699075447677091E-3</v>
      </c>
      <c r="AI94" s="64">
        <f t="shared" si="17"/>
        <v>1.47711548306601E-2</v>
      </c>
      <c r="AJ94" s="64">
        <f t="shared" si="18"/>
        <v>9.1061623567172123E-3</v>
      </c>
      <c r="AK94" s="64">
        <f t="shared" si="19"/>
        <v>-1.2017327895476756E-3</v>
      </c>
      <c r="AL94" s="64">
        <f t="shared" si="20"/>
        <v>-6.0794605908345498E-4</v>
      </c>
      <c r="AM94" s="64">
        <f t="shared" si="21"/>
        <v>4.3902458112135397E-2</v>
      </c>
      <c r="AN94" s="64">
        <f t="shared" si="22"/>
        <v>1.1938658593688655E-2</v>
      </c>
      <c r="AO94" s="64">
        <f t="shared" si="23"/>
        <v>6.5630434984262605E-3</v>
      </c>
      <c r="AP94" s="64">
        <f t="shared" si="24"/>
        <v>2.225382280789159E-3</v>
      </c>
      <c r="AQ94" s="64">
        <f t="shared" si="25"/>
        <v>6.5092761187102036E-3</v>
      </c>
      <c r="AR94" s="64">
        <f t="shared" si="26"/>
        <v>1.9576027151337567E-2</v>
      </c>
      <c r="AS94" s="64">
        <f t="shared" si="27"/>
        <v>7.7589868756237123E-3</v>
      </c>
      <c r="AU94" s="64">
        <f t="shared" si="28"/>
        <v>8.3012875797259765E-3</v>
      </c>
      <c r="AV94" s="64">
        <f t="shared" si="29"/>
        <v>7.8230714285847866E-3</v>
      </c>
      <c r="AW94" s="64">
        <f t="shared" si="30"/>
        <v>2.0417872011124952E-2</v>
      </c>
      <c r="AX94" s="64">
        <f t="shared" si="31"/>
        <v>3.6916107604919299E-2</v>
      </c>
    </row>
    <row r="95" spans="1:50" x14ac:dyDescent="0.2">
      <c r="A95" s="4">
        <v>93</v>
      </c>
      <c r="B95" s="6" t="s">
        <v>129</v>
      </c>
      <c r="C95" s="15"/>
      <c r="D95" s="15">
        <f>LN(H!D95/H!C95)</f>
        <v>3.8608452344845334E-2</v>
      </c>
      <c r="E95" s="15">
        <f>LN(H!E95/H!D95)</f>
        <v>2.8148700998934604E-2</v>
      </c>
      <c r="F95" s="15">
        <f>LN(H!F95/H!E95)</f>
        <v>1.6325399426188016E-2</v>
      </c>
      <c r="G95" s="15">
        <f>LN(H!G95/H!F95)</f>
        <v>2.5122978310155659E-2</v>
      </c>
      <c r="H95" s="15">
        <f>LN(H!H95/H!G95)</f>
        <v>2.6731039410487806E-3</v>
      </c>
      <c r="I95" s="15">
        <f>LN(H!I95/H!H95)</f>
        <v>3.8471663042689563E-2</v>
      </c>
      <c r="J95" s="15">
        <f>LN(H!J95/H!I95)</f>
        <v>2.6042207979233772E-2</v>
      </c>
      <c r="K95" s="15">
        <f>LN(H!K95/H!J95)</f>
        <v>2.1578081838486252E-2</v>
      </c>
      <c r="L95" s="15">
        <f>LN(H!L95/H!K95)</f>
        <v>3.787941120506795E-2</v>
      </c>
      <c r="M95" s="15">
        <f>LN(H!M95/H!L95)</f>
        <v>3.5729047694581642E-2</v>
      </c>
      <c r="N95" s="15">
        <f>LN(H!N95/H!M95)</f>
        <v>2.3666144932180441E-2</v>
      </c>
      <c r="O95" s="15">
        <f>LN(H!O95/H!N95)</f>
        <v>5.2707247084771723E-2</v>
      </c>
      <c r="P95" s="15">
        <f>LN(H!P95/H!O95)</f>
        <v>-1.2995376539649899E-2</v>
      </c>
      <c r="Q95" s="15">
        <f>LN(H!Q95/H!P95)</f>
        <v>2.6636086429343278E-3</v>
      </c>
      <c r="R95" s="15">
        <f>LN(H!R95/H!Q95)</f>
        <v>5.1229894465782307E-2</v>
      </c>
      <c r="S95" s="15">
        <f>LN(H!S95/H!R95)</f>
        <v>4.4582129885038888E-2</v>
      </c>
      <c r="T95" s="15">
        <f>LN(H!T95/H!S95)</f>
        <v>2.6778333241414418E-2</v>
      </c>
      <c r="U95" s="15">
        <f>LN(H!U95/H!T95)</f>
        <v>2.3040921532353157E-2</v>
      </c>
      <c r="V95" s="15">
        <f>LN(H!V95/H!U95)</f>
        <v>2.4253423381208557E-2</v>
      </c>
      <c r="W95" s="15">
        <f>LN(H!W95/H!V95)</f>
        <v>7.9309973553664207E-3</v>
      </c>
      <c r="X95" s="15">
        <f>LN(H!X95/H!W95)</f>
        <v>2.1678558426521284E-2</v>
      </c>
      <c r="Y95" s="15">
        <f>LN(H!Y95/H!X95)</f>
        <v>1.0705698557109405E-2</v>
      </c>
      <c r="Z95" s="15">
        <f>LN(H!Z95/H!Y95)</f>
        <v>2.5312729452607829E-2</v>
      </c>
      <c r="AA95" s="15">
        <f>LN(H!AA95/H!Z95)</f>
        <v>9.9465478514355488E-3</v>
      </c>
      <c r="AB95" s="15">
        <f>LN(H!AB95/H!AA95)</f>
        <v>-4.2214010773380436E-3</v>
      </c>
      <c r="AC95" s="15">
        <f>LN(H!AC95/H!AB95)</f>
        <v>-4.3886888506457764E-2</v>
      </c>
      <c r="AD95" s="15">
        <f>LN(H!AD95/H!AC95)</f>
        <v>2.1099516952256425E-2</v>
      </c>
      <c r="AE95" s="15">
        <f>LN(H!AE95/H!AD95)</f>
        <v>9.5188107509531369E-2</v>
      </c>
      <c r="AF95" s="15">
        <f>LN(H!AF95/H!AE95)</f>
        <v>3.2415317037842235E-2</v>
      </c>
      <c r="AH95" s="64">
        <f t="shared" si="16"/>
        <v>2.2148369143803324E-2</v>
      </c>
      <c r="AI95" s="64">
        <f t="shared" si="17"/>
        <v>2.897897872991001E-2</v>
      </c>
      <c r="AJ95" s="64">
        <f t="shared" si="18"/>
        <v>2.7637500707775469E-2</v>
      </c>
      <c r="AK95" s="64">
        <f t="shared" si="19"/>
        <v>2.073644678737277E-2</v>
      </c>
      <c r="AL95" s="64">
        <f t="shared" si="20"/>
        <v>-4.2866274452860593E-4</v>
      </c>
      <c r="AM95" s="64">
        <f t="shared" si="21"/>
        <v>5.8143812230893897E-2</v>
      </c>
      <c r="AN95" s="64">
        <f t="shared" si="22"/>
        <v>2.8308239718842738E-2</v>
      </c>
      <c r="AO95" s="64">
        <f t="shared" si="23"/>
        <v>1.8152212056334053E-2</v>
      </c>
      <c r="AP95" s="64">
        <f t="shared" si="24"/>
        <v>1.6158423191186509E-2</v>
      </c>
      <c r="AQ95" s="64">
        <f t="shared" si="25"/>
        <v>1.0435893695953683E-2</v>
      </c>
      <c r="AR95" s="64">
        <f t="shared" si="26"/>
        <v>2.4133578651776677E-2</v>
      </c>
      <c r="AS95" s="64">
        <f t="shared" si="27"/>
        <v>2.2653732873461212E-2</v>
      </c>
      <c r="AU95" s="64">
        <f t="shared" si="28"/>
        <v>2.3002360879331964E-2</v>
      </c>
      <c r="AV95" s="64">
        <f t="shared" si="29"/>
        <v>1.9249373977988531E-2</v>
      </c>
      <c r="AW95" s="64">
        <f t="shared" si="30"/>
        <v>2.6204013248293065E-2</v>
      </c>
      <c r="AX95" s="64">
        <f t="shared" si="31"/>
        <v>4.9567647166543348E-2</v>
      </c>
    </row>
    <row r="96" spans="1:50" x14ac:dyDescent="0.2">
      <c r="A96" s="4">
        <v>94</v>
      </c>
      <c r="B96" s="6" t="s">
        <v>130</v>
      </c>
      <c r="C96" s="15"/>
      <c r="D96" s="15">
        <f>LN(H!D96/H!C96)</f>
        <v>3.9405318423149822E-2</v>
      </c>
      <c r="E96" s="15">
        <f>LN(H!E96/H!D96)</f>
        <v>0.12433758337796998</v>
      </c>
      <c r="F96" s="15">
        <f>LN(H!F96/H!E96)</f>
        <v>0.13751137740640254</v>
      </c>
      <c r="G96" s="15">
        <f>LN(H!G96/H!F96)</f>
        <v>0.1261272519846412</v>
      </c>
      <c r="H96" s="15">
        <f>LN(H!H96/H!G96)</f>
        <v>9.5413029236275676E-2</v>
      </c>
      <c r="I96" s="15">
        <f>LN(H!I96/H!H96)</f>
        <v>-0.46924140744581389</v>
      </c>
      <c r="J96" s="15">
        <f>LN(H!J96/H!I96)</f>
        <v>-2.1360089056677887E-2</v>
      </c>
      <c r="K96" s="15">
        <f>LN(H!K96/H!J96)</f>
        <v>6.8520551027595675E-2</v>
      </c>
      <c r="L96" s="15">
        <f>LN(H!L96/H!K96)</f>
        <v>6.8677583355612082E-2</v>
      </c>
      <c r="M96" s="15">
        <f>LN(H!M96/H!L96)</f>
        <v>0.11131886178456543</v>
      </c>
      <c r="N96" s="15">
        <f>LN(H!N96/H!M96)</f>
        <v>4.6330052145969643E-2</v>
      </c>
      <c r="O96" s="15">
        <f>LN(H!O96/H!N96)</f>
        <v>3.2603754251789005E-2</v>
      </c>
      <c r="P96" s="15">
        <f>LN(H!P96/H!O96)</f>
        <v>-2.8330571045522661E-2</v>
      </c>
      <c r="Q96" s="15">
        <f>LN(H!Q96/H!P96)</f>
        <v>2.2270825951310122E-2</v>
      </c>
      <c r="R96" s="15">
        <f>LN(H!R96/H!Q96)</f>
        <v>-6.6318306088848172E-2</v>
      </c>
      <c r="S96" s="15">
        <f>LN(H!S96/H!R96)</f>
        <v>3.6219533047979036E-2</v>
      </c>
      <c r="T96" s="15">
        <f>LN(H!T96/H!S96)</f>
        <v>8.4505824019176171E-3</v>
      </c>
      <c r="U96" s="15">
        <f>LN(H!U96/H!T96)</f>
        <v>0.10405357163522479</v>
      </c>
      <c r="V96" s="15">
        <f>LN(H!V96/H!U96)</f>
        <v>0.1239126950253108</v>
      </c>
      <c r="W96" s="15">
        <f>LN(H!W96/H!V96)</f>
        <v>0.10315043428394051</v>
      </c>
      <c r="X96" s="15">
        <f>LN(H!X96/H!W96)</f>
        <v>2.6786724661773297E-2</v>
      </c>
      <c r="Y96" s="15">
        <f>LN(H!Y96/H!X96)</f>
        <v>3.3944863118860212E-2</v>
      </c>
      <c r="Z96" s="15">
        <f>LN(H!Z96/H!Y96)</f>
        <v>5.1553890575910137E-2</v>
      </c>
      <c r="AA96" s="15">
        <f>LN(H!AA96/H!Z96)</f>
        <v>-4.8460860712757903E-2</v>
      </c>
      <c r="AB96" s="15">
        <f>LN(H!AB96/H!AA96)</f>
        <v>1.9860361169361337E-2</v>
      </c>
      <c r="AC96" s="15">
        <f>LN(H!AC96/H!AB96)</f>
        <v>-2.8718994337093842E-3</v>
      </c>
      <c r="AD96" s="15">
        <f>LN(H!AD96/H!AC96)</f>
        <v>8.4074774629761526E-2</v>
      </c>
      <c r="AE96" s="15">
        <f>LN(H!AE96/H!AD96)</f>
        <v>9.3201305614545454E-2</v>
      </c>
      <c r="AF96" s="15">
        <f>LN(H!AF96/H!AE96)</f>
        <v>5.0983658051976168E-2</v>
      </c>
      <c r="AH96" s="64">
        <f t="shared" si="16"/>
        <v>2.8295669118951093E-3</v>
      </c>
      <c r="AI96" s="64">
        <f t="shared" si="17"/>
        <v>5.4697391851412994E-2</v>
      </c>
      <c r="AJ96" s="64">
        <f t="shared" si="18"/>
        <v>-7.1095277665853408E-4</v>
      </c>
      <c r="AK96" s="64">
        <f t="shared" si="19"/>
        <v>7.3270801601633392E-2</v>
      </c>
      <c r="AL96" s="64">
        <f t="shared" si="20"/>
        <v>1.0805270943532879E-2</v>
      </c>
      <c r="AM96" s="64">
        <f t="shared" si="21"/>
        <v>8.8638040122153483E-2</v>
      </c>
      <c r="AN96" s="64">
        <f t="shared" si="22"/>
        <v>2.6993219537377232E-2</v>
      </c>
      <c r="AO96" s="64">
        <f t="shared" si="23"/>
        <v>4.9804703580844857E-2</v>
      </c>
      <c r="AP96" s="64">
        <f t="shared" si="24"/>
        <v>4.7028029128837863E-2</v>
      </c>
      <c r="AQ96" s="64">
        <f t="shared" si="25"/>
        <v>1.4224563537843446E-2</v>
      </c>
      <c r="AR96" s="64">
        <f t="shared" si="26"/>
        <v>5.8134726936865867E-2</v>
      </c>
      <c r="AS96" s="64">
        <f t="shared" si="27"/>
        <v>3.2656906403829122E-2</v>
      </c>
      <c r="AU96" s="64">
        <f t="shared" si="28"/>
        <v>3.3311433248405804E-2</v>
      </c>
      <c r="AV96" s="64">
        <f t="shared" si="29"/>
        <v>4.9895392386316496E-2</v>
      </c>
      <c r="AW96" s="64">
        <f t="shared" si="30"/>
        <v>5.6346959715643442E-2</v>
      </c>
      <c r="AX96" s="64">
        <f t="shared" si="31"/>
        <v>7.6086579432094376E-2</v>
      </c>
    </row>
    <row r="97" spans="1:79" x14ac:dyDescent="0.2">
      <c r="A97" s="4">
        <v>95</v>
      </c>
      <c r="B97" s="6" t="s">
        <v>131</v>
      </c>
      <c r="C97" s="15"/>
      <c r="D97" s="15"/>
      <c r="E97" s="15"/>
      <c r="F97" s="15"/>
      <c r="G97" s="15"/>
      <c r="H97" s="15"/>
      <c r="I97" s="15"/>
      <c r="J97" s="15">
        <f>LN(H!J97/H!I97)</f>
        <v>0.12633942743556165</v>
      </c>
      <c r="K97" s="15">
        <f>LN(H!K97/H!J97)</f>
        <v>9.5981679550049506E-2</v>
      </c>
      <c r="L97" s="15">
        <f>LN(H!L97/H!K97)</f>
        <v>0.17215450391214904</v>
      </c>
      <c r="M97" s="15">
        <f>LN(H!M97/H!L97)</f>
        <v>0.13070530793277396</v>
      </c>
      <c r="N97" s="15">
        <f>LN(H!N97/H!M97)</f>
        <v>0.11582396708984263</v>
      </c>
      <c r="O97" s="15">
        <f>LN(H!O97/H!N97)</f>
        <v>8.2873630457606456E-2</v>
      </c>
      <c r="P97" s="15">
        <f>LN(H!P97/H!O97)</f>
        <v>5.2337965295391016E-3</v>
      </c>
      <c r="Q97" s="15">
        <f>LN(H!Q97/H!P97)</f>
        <v>1.2971591529335899E-2</v>
      </c>
      <c r="R97" s="15">
        <f>LN(H!R97/H!Q97)</f>
        <v>9.0830029887825833E-2</v>
      </c>
      <c r="S97" s="15">
        <f>LN(H!S97/H!R97)</f>
        <v>5.9046724059769601E-2</v>
      </c>
      <c r="T97" s="15">
        <f>LN(H!T97/H!S97)</f>
        <v>4.0199769882018024E-2</v>
      </c>
      <c r="U97" s="15">
        <f>LN(H!U97/H!T97)</f>
        <v>4.7228219413177688E-2</v>
      </c>
      <c r="V97" s="15">
        <f>LN(H!V97/H!U97)</f>
        <v>1.0699742280696091E-2</v>
      </c>
      <c r="W97" s="15">
        <f>LN(H!W97/H!V97)</f>
        <v>-1.648045589706556E-3</v>
      </c>
      <c r="X97" s="15">
        <f>LN(H!X97/H!W97)</f>
        <v>5.8686472710082994E-3</v>
      </c>
      <c r="Y97" s="15">
        <f>LN(H!Y97/H!X97)</f>
        <v>4.3172818168237079E-2</v>
      </c>
      <c r="Z97" s="15">
        <f>LN(H!Z97/H!Y97)</f>
        <v>3.7331301093332971E-2</v>
      </c>
      <c r="AA97" s="15">
        <f>LN(H!AA97/H!Z97)</f>
        <v>4.50768599141083E-2</v>
      </c>
      <c r="AB97" s="15">
        <f>LN(H!AB97/H!AA97)</f>
        <v>3.8828105020007275E-2</v>
      </c>
      <c r="AC97" s="15">
        <f>LN(H!AC97/H!AB97)</f>
        <v>-3.7548562304088929E-3</v>
      </c>
      <c r="AD97" s="15">
        <f>LN(H!AD97/H!AC97)</f>
        <v>1.7706665999509312E-2</v>
      </c>
      <c r="AE97" s="15">
        <f>LN(H!AE97/H!AD97)</f>
        <v>6.4623512260588156E-2</v>
      </c>
      <c r="AF97" s="15">
        <f>LN(H!AF97/H!AE97)</f>
        <v>2.0239647680704222E-2</v>
      </c>
      <c r="AH97" s="64"/>
      <c r="AI97" s="64">
        <f t="shared" si="17"/>
        <v>0.12820097718407536</v>
      </c>
      <c r="AJ97" s="64">
        <f t="shared" si="18"/>
        <v>5.0191154492815374E-2</v>
      </c>
      <c r="AK97" s="64">
        <f t="shared" si="19"/>
        <v>2.0469666651438709E-2</v>
      </c>
      <c r="AL97" s="64">
        <f t="shared" si="20"/>
        <v>3.2130845593055346E-2</v>
      </c>
      <c r="AM97" s="64">
        <f t="shared" si="21"/>
        <v>4.1165089130048738E-2</v>
      </c>
      <c r="AN97" s="64">
        <f t="shared" si="22"/>
        <v>8.9196065838445374E-2</v>
      </c>
      <c r="AO97" s="64">
        <f t="shared" si="23"/>
        <v>2.877772829021398E-2</v>
      </c>
      <c r="AP97" s="64">
        <f t="shared" si="24"/>
        <v>2.963971305031991E-2</v>
      </c>
      <c r="AQ97" s="64">
        <f t="shared" si="25"/>
        <v>4.1102271048921404E-2</v>
      </c>
      <c r="AR97" s="64">
        <f t="shared" si="26"/>
        <v>2.6191774009896193E-2</v>
      </c>
      <c r="AS97" s="64">
        <f t="shared" si="27"/>
        <v>5.6240608993955513E-2</v>
      </c>
      <c r="AU97" s="64">
        <f t="shared" si="28"/>
        <v>5.467534980642285E-2</v>
      </c>
      <c r="AV97" s="64">
        <f t="shared" si="29"/>
        <v>2.812095285871323E-2</v>
      </c>
      <c r="AW97" s="64">
        <f t="shared" si="30"/>
        <v>2.4703742427598201E-2</v>
      </c>
      <c r="AX97" s="64">
        <f t="shared" si="31"/>
        <v>3.418994198026723E-2</v>
      </c>
    </row>
    <row r="98" spans="1:79" x14ac:dyDescent="0.2">
      <c r="A98" s="4">
        <v>96</v>
      </c>
      <c r="B98" s="6" t="s">
        <v>132</v>
      </c>
      <c r="C98" s="15"/>
      <c r="D98" s="15">
        <f>LN(H!D98/H!C98)</f>
        <v>6.5070453785916957E-2</v>
      </c>
      <c r="E98" s="15">
        <f>LN(H!E98/H!D98)</f>
        <v>3.3226384896579413E-2</v>
      </c>
      <c r="F98" s="15">
        <f>LN(H!F98/H!E98)</f>
        <v>-5.1276495062205489E-2</v>
      </c>
      <c r="G98" s="15">
        <f>LN(H!G98/H!F98)</f>
        <v>-5.1735853791285098E-2</v>
      </c>
      <c r="H98" s="15">
        <f>LN(H!H98/H!G98)</f>
        <v>-1.9015038398969564E-2</v>
      </c>
      <c r="I98" s="15">
        <f>LN(H!I98/H!H98)</f>
        <v>6.5280946045850616E-3</v>
      </c>
      <c r="J98" s="15">
        <f>LN(H!J98/H!I98)</f>
        <v>-2.9906317492852674E-2</v>
      </c>
      <c r="K98" s="15">
        <f>LN(H!K98/H!J98)</f>
        <v>1.5046578790684618E-2</v>
      </c>
      <c r="L98" s="15">
        <f>LN(H!L98/H!K98)</f>
        <v>-8.9249494394826427E-3</v>
      </c>
      <c r="M98" s="15">
        <f>LN(H!M98/H!L98)</f>
        <v>3.7702556936400869E-3</v>
      </c>
      <c r="N98" s="15">
        <f>LN(H!N98/H!M98)</f>
        <v>-5.1976749504117091E-2</v>
      </c>
      <c r="O98" s="15">
        <f>LN(H!O98/H!N98)</f>
        <v>2.6665691262801331E-2</v>
      </c>
      <c r="P98" s="15">
        <f>LN(H!P98/H!O98)</f>
        <v>-4.0017584339870266E-2</v>
      </c>
      <c r="Q98" s="15">
        <f>LN(H!Q98/H!P98)</f>
        <v>1.6551245548871739E-2</v>
      </c>
      <c r="R98" s="15">
        <f>LN(H!R98/H!Q98)</f>
        <v>2.4036897455494109E-2</v>
      </c>
      <c r="S98" s="15">
        <f>LN(H!S98/H!R98)</f>
        <v>7.100677625483387E-3</v>
      </c>
      <c r="T98" s="15">
        <f>LN(H!T98/H!S98)</f>
        <v>-3.6679968981902213E-2</v>
      </c>
      <c r="U98" s="15">
        <f>LN(H!U98/H!T98)</f>
        <v>-4.0266740465208697E-3</v>
      </c>
      <c r="V98" s="15">
        <f>LN(H!V98/H!U98)</f>
        <v>-3.6210910634015728E-2</v>
      </c>
      <c r="W98" s="15">
        <f>LN(H!W98/H!V98)</f>
        <v>-1.5177672212397081E-2</v>
      </c>
      <c r="X98" s="15">
        <f>LN(H!X98/H!W98)</f>
        <v>-1.7864053521779562E-2</v>
      </c>
      <c r="Y98" s="15">
        <f>LN(H!Y98/H!X98)</f>
        <v>2.510406179676853E-2</v>
      </c>
      <c r="Z98" s="15">
        <f>LN(H!Z98/H!Y98)</f>
        <v>2.6314468539358903E-3</v>
      </c>
      <c r="AA98" s="15">
        <f>LN(H!AA98/H!Z98)</f>
        <v>-1.9275001157567338E-2</v>
      </c>
      <c r="AB98" s="15">
        <f>LN(H!AB98/H!AA98)</f>
        <v>-3.8506169123646426E-2</v>
      </c>
      <c r="AC98" s="15">
        <f>LN(H!AC98/H!AB98)</f>
        <v>-0.12522692064187999</v>
      </c>
      <c r="AD98" s="15">
        <f>LN(H!AD98/H!AC98)</f>
        <v>-3.4266894976263874E-2</v>
      </c>
      <c r="AE98" s="15">
        <f>LN(H!AE98/H!AD98)</f>
        <v>1.6519223117418037E-2</v>
      </c>
      <c r="AF98" s="15">
        <f>LN(H!AF98/H!AE98)</f>
        <v>4.1755461141618398E-2</v>
      </c>
      <c r="AH98" s="64">
        <f t="shared" si="16"/>
        <v>-1.6454581550259133E-2</v>
      </c>
      <c r="AI98" s="64">
        <f t="shared" si="17"/>
        <v>-1.4398236390425539E-2</v>
      </c>
      <c r="AJ98" s="64">
        <f t="shared" si="18"/>
        <v>6.8673855105560594E-3</v>
      </c>
      <c r="AK98" s="64">
        <f t="shared" si="19"/>
        <v>-2.1991855879323091E-2</v>
      </c>
      <c r="AL98" s="64">
        <f t="shared" si="20"/>
        <v>-3.1054516454477866E-2</v>
      </c>
      <c r="AM98" s="64">
        <f t="shared" si="21"/>
        <v>-8.8738359294229189E-3</v>
      </c>
      <c r="AN98" s="64">
        <f t="shared" si="22"/>
        <v>-3.7654254399347394E-3</v>
      </c>
      <c r="AO98" s="64">
        <f t="shared" si="23"/>
        <v>-2.3581627793987554E-2</v>
      </c>
      <c r="AP98" s="64">
        <f t="shared" si="24"/>
        <v>-1.5556104558569421E-2</v>
      </c>
      <c r="AQ98" s="64">
        <f t="shared" si="25"/>
        <v>-7.511415407627336E-3</v>
      </c>
      <c r="AR98" s="64">
        <f t="shared" si="26"/>
        <v>-4.7658197500241938E-2</v>
      </c>
      <c r="AS98" s="64">
        <f t="shared" si="27"/>
        <v>-1.492247021031458E-2</v>
      </c>
      <c r="AU98" s="64">
        <f t="shared" si="28"/>
        <v>-1.2898258376316975E-2</v>
      </c>
      <c r="AV98" s="64">
        <f t="shared" si="29"/>
        <v>-1.855569787586402E-2</v>
      </c>
      <c r="AW98" s="64">
        <f t="shared" si="30"/>
        <v>-2.530478283977685E-2</v>
      </c>
      <c r="AX98" s="64">
        <f t="shared" si="31"/>
        <v>8.0025964275908541E-3</v>
      </c>
      <c r="BA98" s="13"/>
    </row>
    <row r="99" spans="1:79" x14ac:dyDescent="0.2">
      <c r="A99" s="4">
        <v>97</v>
      </c>
      <c r="B99" s="6" t="s">
        <v>133</v>
      </c>
      <c r="C99" s="15"/>
      <c r="D99" s="15">
        <f>LN(H!D99/H!C99)</f>
        <v>1.3000578331889711E-2</v>
      </c>
      <c r="E99" s="15">
        <f>LN(H!E99/H!D99)</f>
        <v>8.8684720864302818E-3</v>
      </c>
      <c r="F99" s="15">
        <f>LN(H!F99/H!E99)</f>
        <v>-1.6338481281616524E-2</v>
      </c>
      <c r="G99" s="15">
        <f>LN(H!G99/H!F99)</f>
        <v>-1.9942617871163096E-2</v>
      </c>
      <c r="H99" s="15">
        <f>LN(H!H99/H!G99)</f>
        <v>-2.1623477289669561E-2</v>
      </c>
      <c r="I99" s="15">
        <f>LN(H!I99/H!H99)</f>
        <v>2.540938350400633E-2</v>
      </c>
      <c r="J99" s="15">
        <f>LN(H!J99/H!I99)</f>
        <v>1.0528894713682993E-2</v>
      </c>
      <c r="K99" s="15">
        <f>LN(H!K99/H!J99)</f>
        <v>1.6236762015947612E-3</v>
      </c>
      <c r="L99" s="15">
        <f>LN(H!L99/H!K99)</f>
        <v>1.5690313439529115E-2</v>
      </c>
      <c r="M99" s="15">
        <f>LN(H!M99/H!L99)</f>
        <v>7.5192526207131264E-4</v>
      </c>
      <c r="N99" s="15">
        <f>LN(H!N99/H!M99)</f>
        <v>5.1097154686001066E-3</v>
      </c>
      <c r="O99" s="15">
        <f>LN(H!O99/H!N99)</f>
        <v>6.9184461349985862E-2</v>
      </c>
      <c r="P99" s="15">
        <f>LN(H!P99/H!O99)</f>
        <v>-6.6693691816218606E-2</v>
      </c>
      <c r="Q99" s="15">
        <f>LN(H!Q99/H!P99)</f>
        <v>-1.4747474274594713E-2</v>
      </c>
      <c r="R99" s="15">
        <f>LN(H!R99/H!Q99)</f>
        <v>-2.1562250806648552E-2</v>
      </c>
      <c r="S99" s="15">
        <f>LN(H!S99/H!R99)</f>
        <v>-5.3272527110260195E-3</v>
      </c>
      <c r="T99" s="15">
        <f>LN(H!T99/H!S99)</f>
        <v>-1.8046026154889559E-2</v>
      </c>
      <c r="U99" s="15">
        <f>LN(H!U99/H!T99)</f>
        <v>-1.5960629309880642E-2</v>
      </c>
      <c r="V99" s="15">
        <f>LN(H!V99/H!U99)</f>
        <v>-3.8992571081453054E-3</v>
      </c>
      <c r="W99" s="15">
        <f>LN(H!W99/H!V99)</f>
        <v>-2.0922809381565172E-2</v>
      </c>
      <c r="X99" s="15">
        <f>LN(H!X99/H!W99)</f>
        <v>-2.129422609577147E-2</v>
      </c>
      <c r="Y99" s="15">
        <f>LN(H!Y99/H!X99)</f>
        <v>-3.4025502542781839E-2</v>
      </c>
      <c r="Z99" s="15">
        <f>LN(H!Z99/H!Y99)</f>
        <v>-8.6489056256780095E-3</v>
      </c>
      <c r="AA99" s="15">
        <f>LN(H!AA99/H!Z99)</f>
        <v>-1.0881468295369455E-3</v>
      </c>
      <c r="AB99" s="15">
        <f>LN(H!AB99/H!AA99)</f>
        <v>-2.2369080103135316E-2</v>
      </c>
      <c r="AC99" s="15">
        <f>LN(H!AC99/H!AB99)</f>
        <v>-9.9835074571698212E-2</v>
      </c>
      <c r="AD99" s="15">
        <f>LN(H!AD99/H!AC99)</f>
        <v>1.6200054829342832E-2</v>
      </c>
      <c r="AE99" s="15">
        <f>LN(H!AE99/H!AD99)</f>
        <v>5.7626462639106896E-2</v>
      </c>
      <c r="AF99" s="15">
        <f>LN(H!AF99/H!AE99)</f>
        <v>-9.8489598955510457E-3</v>
      </c>
      <c r="AH99" s="64">
        <f t="shared" si="16"/>
        <v>-4.7253441704025135E-3</v>
      </c>
      <c r="AI99" s="64">
        <f t="shared" si="17"/>
        <v>6.7409050170956584E-3</v>
      </c>
      <c r="AJ99" s="64">
        <f t="shared" si="18"/>
        <v>-7.8292416517004061E-3</v>
      </c>
      <c r="AK99" s="64">
        <f t="shared" si="19"/>
        <v>-1.6024589610050433E-2</v>
      </c>
      <c r="AL99" s="64">
        <f t="shared" si="20"/>
        <v>-3.3193341934566065E-2</v>
      </c>
      <c r="AM99" s="64">
        <f t="shared" si="21"/>
        <v>3.6913258734224866E-2</v>
      </c>
      <c r="AN99" s="64">
        <f t="shared" si="22"/>
        <v>-5.4416831730237365E-4</v>
      </c>
      <c r="AO99" s="64">
        <f t="shared" si="23"/>
        <v>-1.4355261687886062E-2</v>
      </c>
      <c r="AP99" s="64">
        <f t="shared" si="24"/>
        <v>-1.6250509239042695E-2</v>
      </c>
      <c r="AQ99" s="64">
        <f t="shared" si="25"/>
        <v>-1.6532908775283028E-2</v>
      </c>
      <c r="AR99" s="64">
        <f t="shared" si="26"/>
        <v>-8.6695190344161597E-3</v>
      </c>
      <c r="AS99" s="64">
        <f t="shared" si="27"/>
        <v>-7.4567238622099651E-3</v>
      </c>
      <c r="AU99" s="64">
        <f t="shared" si="28"/>
        <v>-7.5421608634007181E-3</v>
      </c>
      <c r="AV99" s="64">
        <f t="shared" si="29"/>
        <v>-1.4008623088475676E-2</v>
      </c>
      <c r="AW99" s="64">
        <f t="shared" si="30"/>
        <v>-8.964379249699882E-3</v>
      </c>
      <c r="AX99" s="64">
        <f t="shared" si="31"/>
        <v>2.1325852524299565E-2</v>
      </c>
      <c r="BA99" s="13"/>
    </row>
    <row r="100" spans="1:79" x14ac:dyDescent="0.2">
      <c r="A100" s="4">
        <v>98</v>
      </c>
      <c r="B100" s="6" t="s">
        <v>134</v>
      </c>
      <c r="C100" s="15"/>
      <c r="D100" s="15">
        <f>LN(H!D100/H!C100)</f>
        <v>2.5314775648859464E-2</v>
      </c>
      <c r="E100" s="15">
        <f>LN(H!E100/H!D100)</f>
        <v>-8.7892627657470083E-3</v>
      </c>
      <c r="F100" s="15">
        <f>LN(H!F100/H!E100)</f>
        <v>-4.0637332161566495E-2</v>
      </c>
      <c r="G100" s="15">
        <f>LN(H!G100/H!F100)</f>
        <v>-4.2398244062842101E-2</v>
      </c>
      <c r="H100" s="15">
        <f>LN(H!H100/H!G100)</f>
        <v>-3.5105522409692808E-2</v>
      </c>
      <c r="I100" s="15">
        <f>LN(H!I100/H!H100)</f>
        <v>4.9041194848271311E-2</v>
      </c>
      <c r="J100" s="15">
        <f>LN(H!J100/H!I100)</f>
        <v>3.3289765786047275E-2</v>
      </c>
      <c r="K100" s="15">
        <f>LN(H!K100/H!J100)</f>
        <v>-1.0830850244220171E-2</v>
      </c>
      <c r="L100" s="15">
        <f>LN(H!L100/H!K100)</f>
        <v>3.0410593906066746E-2</v>
      </c>
      <c r="M100" s="15">
        <f>LN(H!M100/H!L100)</f>
        <v>7.6561352431354984E-3</v>
      </c>
      <c r="N100" s="15">
        <f>LN(H!N100/H!M100)</f>
        <v>4.6751761687529411E-2</v>
      </c>
      <c r="O100" s="15">
        <f>LN(H!O100/H!N100)</f>
        <v>8.9031672790474192E-2</v>
      </c>
      <c r="P100" s="15">
        <f>LN(H!P100/H!O100)</f>
        <v>-2.9845117335832106E-2</v>
      </c>
      <c r="Q100" s="15">
        <f>LN(H!Q100/H!P100)</f>
        <v>3.1925153643522232E-3</v>
      </c>
      <c r="R100" s="15">
        <f>LN(H!R100/H!Q100)</f>
        <v>1.8147103414751719E-3</v>
      </c>
      <c r="S100" s="15">
        <f>LN(H!S100/H!R100)</f>
        <v>1.0777238098019511E-2</v>
      </c>
      <c r="T100" s="15">
        <f>LN(H!T100/H!S100)</f>
        <v>-1.7523706904783838E-2</v>
      </c>
      <c r="U100" s="15">
        <f>LN(H!U100/H!T100)</f>
        <v>-3.7394034270700607E-4</v>
      </c>
      <c r="V100" s="15">
        <f>LN(H!V100/H!U100)</f>
        <v>1.8970655482236726E-2</v>
      </c>
      <c r="W100" s="15">
        <f>LN(H!W100/H!V100)</f>
        <v>9.6357353628938863E-3</v>
      </c>
      <c r="X100" s="15">
        <f>LN(H!X100/H!W100)</f>
        <v>-3.1375514236953929E-2</v>
      </c>
      <c r="Y100" s="15">
        <f>LN(H!Y100/H!X100)</f>
        <v>-1.0507648356207469E-2</v>
      </c>
      <c r="Z100" s="15">
        <f>LN(H!Z100/H!Y100)</f>
        <v>1.7718380398638708E-2</v>
      </c>
      <c r="AA100" s="15">
        <f>LN(H!AA100/H!Z100)</f>
        <v>3.2652260196865089E-2</v>
      </c>
      <c r="AB100" s="15">
        <f>LN(H!AB100/H!AA100)</f>
        <v>1.7775327120939859E-2</v>
      </c>
      <c r="AC100" s="15">
        <f>LN(H!AC100/H!AB100)</f>
        <v>-0.10495056932346652</v>
      </c>
      <c r="AD100" s="15">
        <f>LN(H!AD100/H!AC100)</f>
        <v>-2.9340579305113692E-3</v>
      </c>
      <c r="AE100" s="15">
        <f>LN(H!AE100/H!AD100)</f>
        <v>3.9718014840511059E-2</v>
      </c>
      <c r="AF100" s="15">
        <f>LN(H!AF100/H!AE100)</f>
        <v>3.0930929634259505E-2</v>
      </c>
      <c r="AH100" s="64">
        <f t="shared" si="16"/>
        <v>-1.5577833310315422E-2</v>
      </c>
      <c r="AI100" s="64">
        <f t="shared" si="17"/>
        <v>2.1455481275711751E-2</v>
      </c>
      <c r="AJ100" s="64">
        <f t="shared" si="18"/>
        <v>1.4994203851697802E-2</v>
      </c>
      <c r="AK100" s="64">
        <f t="shared" si="19"/>
        <v>-4.133354127862832E-3</v>
      </c>
      <c r="AL100" s="64">
        <f t="shared" si="20"/>
        <v>-9.462449992646069E-3</v>
      </c>
      <c r="AM100" s="64">
        <f t="shared" si="21"/>
        <v>1.8391978454999847E-2</v>
      </c>
      <c r="AN100" s="64">
        <f t="shared" si="22"/>
        <v>1.8224842563704775E-2</v>
      </c>
      <c r="AO100" s="64">
        <f t="shared" si="23"/>
        <v>-2.5995886410453994E-3</v>
      </c>
      <c r="AP100" s="64">
        <f t="shared" si="24"/>
        <v>4.1079498578802257E-3</v>
      </c>
      <c r="AQ100" s="64">
        <f t="shared" si="25"/>
        <v>1.4409579840059045E-2</v>
      </c>
      <c r="AR100" s="64">
        <f t="shared" si="26"/>
        <v>-2.2722204137822277E-2</v>
      </c>
      <c r="AS100" s="64">
        <f t="shared" si="27"/>
        <v>2.7097850145528079E-3</v>
      </c>
      <c r="AU100" s="64">
        <f t="shared" si="28"/>
        <v>3.7176830366851899E-3</v>
      </c>
      <c r="AV100" s="64">
        <f t="shared" si="29"/>
        <v>-2.0318004483483769E-5</v>
      </c>
      <c r="AW100" s="64">
        <f t="shared" si="30"/>
        <v>-9.3089206948018324E-3</v>
      </c>
      <c r="AX100" s="64">
        <f t="shared" si="31"/>
        <v>2.25716288480864E-2</v>
      </c>
      <c r="BA100" s="13"/>
    </row>
    <row r="101" spans="1:79" x14ac:dyDescent="0.2">
      <c r="A101" s="4">
        <v>99</v>
      </c>
      <c r="B101" s="6" t="s">
        <v>135</v>
      </c>
      <c r="C101" s="15"/>
      <c r="D101" s="15">
        <f>LN(H!D101/H!C101)</f>
        <v>-4.8720885641849905E-3</v>
      </c>
      <c r="E101" s="15">
        <f>LN(H!E101/H!D101)</f>
        <v>-5.2718090856172725E-2</v>
      </c>
      <c r="F101" s="15">
        <f>LN(H!F101/H!E101)</f>
        <v>-4.4024101273190307E-2</v>
      </c>
      <c r="G101" s="15">
        <f>LN(H!G101/H!F101)</f>
        <v>2.3008207910223829E-3</v>
      </c>
      <c r="H101" s="15">
        <f>LN(H!H101/H!G101)</f>
        <v>-5.854186170835575E-2</v>
      </c>
      <c r="I101" s="15">
        <f>LN(H!I101/H!H101)</f>
        <v>2.8120544913495815E-2</v>
      </c>
      <c r="J101" s="15">
        <f>LN(H!J101/H!I101)</f>
        <v>1.7893565251389954E-2</v>
      </c>
      <c r="K101" s="15">
        <f>LN(H!K101/H!J101)</f>
        <v>1.2916379306664584E-3</v>
      </c>
      <c r="L101" s="15">
        <f>LN(H!L101/H!K101)</f>
        <v>-5.9038429161670486E-2</v>
      </c>
      <c r="M101" s="15">
        <f>LN(H!M101/H!L101)</f>
        <v>4.3713360421167323E-2</v>
      </c>
      <c r="N101" s="15">
        <f>LN(H!N101/H!M101)</f>
        <v>1.1398309415591024E-2</v>
      </c>
      <c r="O101" s="15">
        <f>LN(H!O101/H!N101)</f>
        <v>2.3693370018731411E-2</v>
      </c>
      <c r="P101" s="15">
        <f>LN(H!P101/H!O101)</f>
        <v>-3.6704631355208121E-2</v>
      </c>
      <c r="Q101" s="15">
        <f>LN(H!Q101/H!P101)</f>
        <v>-3.5370923337763129E-2</v>
      </c>
      <c r="R101" s="15">
        <f>LN(H!R101/H!Q101)</f>
        <v>-6.0211135522010937E-3</v>
      </c>
      <c r="S101" s="15">
        <f>LN(H!S101/H!R101)</f>
        <v>4.5127199247146241E-2</v>
      </c>
      <c r="T101" s="15">
        <f>LN(H!T101/H!S101)</f>
        <v>-2.3266643778202204E-3</v>
      </c>
      <c r="U101" s="15">
        <f>LN(H!U101/H!T101)</f>
        <v>5.2559525626341159E-3</v>
      </c>
      <c r="V101" s="15">
        <f>LN(H!V101/H!U101)</f>
        <v>-9.8504203406458879E-2</v>
      </c>
      <c r="W101" s="15">
        <f>LN(H!W101/H!V101)</f>
        <v>-4.9572759189651532E-2</v>
      </c>
      <c r="X101" s="15">
        <f>LN(H!X101/H!W101)</f>
        <v>-2.2280405827874088E-2</v>
      </c>
      <c r="Y101" s="15">
        <f>LN(H!Y101/H!X101)</f>
        <v>5.6243631186567427E-3</v>
      </c>
      <c r="Z101" s="15">
        <f>LN(H!Z101/H!Y101)</f>
        <v>9.5274945852136684E-3</v>
      </c>
      <c r="AA101" s="15">
        <f>LN(H!AA101/H!Z101)</f>
        <v>-2.921280457450089E-2</v>
      </c>
      <c r="AB101" s="15">
        <f>LN(H!AB101/H!AA101)</f>
        <v>-9.2025607641605094E-3</v>
      </c>
      <c r="AC101" s="15">
        <f>LN(H!AC101/H!AB101)</f>
        <v>1.7328993939338115E-2</v>
      </c>
      <c r="AD101" s="15">
        <f>LN(H!AD101/H!AC101)</f>
        <v>-6.3173446053500781E-3</v>
      </c>
      <c r="AE101" s="15">
        <f>LN(H!AE101/H!AD101)</f>
        <v>5.6220759137575096E-3</v>
      </c>
      <c r="AF101" s="15">
        <f>LN(H!AF101/H!AE101)</f>
        <v>-5.6308435605470983E-2</v>
      </c>
      <c r="AH101" s="64">
        <f t="shared" si="16"/>
        <v>-2.4972537626640114E-2</v>
      </c>
      <c r="AI101" s="64">
        <f t="shared" si="17"/>
        <v>3.0516887714288543E-3</v>
      </c>
      <c r="AJ101" s="64">
        <f t="shared" si="18"/>
        <v>-1.8552197958589382E-3</v>
      </c>
      <c r="AK101" s="64">
        <f t="shared" si="19"/>
        <v>-3.3485616047834121E-2</v>
      </c>
      <c r="AL101" s="64">
        <f t="shared" si="20"/>
        <v>-1.1869027390905742E-3</v>
      </c>
      <c r="AM101" s="64">
        <f t="shared" si="21"/>
        <v>-3.4763434579628428E-4</v>
      </c>
      <c r="AN101" s="64">
        <f t="shared" si="22"/>
        <v>5.9823448778495783E-4</v>
      </c>
      <c r="AO101" s="64">
        <f t="shared" si="23"/>
        <v>-1.4504821885518002E-2</v>
      </c>
      <c r="AP101" s="64">
        <f t="shared" si="24"/>
        <v>-2.1187954208217955E-2</v>
      </c>
      <c r="AQ101" s="64">
        <f t="shared" si="25"/>
        <v>-5.8158769086977466E-3</v>
      </c>
      <c r="AR101" s="64">
        <f t="shared" si="26"/>
        <v>5.5445750825818497E-3</v>
      </c>
      <c r="AS101" s="64">
        <f t="shared" si="27"/>
        <v>-1.084956318079878E-2</v>
      </c>
      <c r="AU101" s="64">
        <f t="shared" si="28"/>
        <v>-1.2473094338822788E-2</v>
      </c>
      <c r="AV101" s="64">
        <f t="shared" si="29"/>
        <v>-1.7720484479360539E-2</v>
      </c>
      <c r="AW101" s="64">
        <f t="shared" si="30"/>
        <v>-9.9186775894313586E-3</v>
      </c>
      <c r="AX101" s="64">
        <f t="shared" si="31"/>
        <v>-1.9001234765687849E-2</v>
      </c>
      <c r="BA101" s="13"/>
    </row>
    <row r="102" spans="1:79" x14ac:dyDescent="0.2">
      <c r="A102" s="4">
        <v>100</v>
      </c>
      <c r="B102" s="6" t="s">
        <v>136</v>
      </c>
      <c r="C102" s="15"/>
      <c r="D102" s="15">
        <f>LN(H!D102/H!C102)</f>
        <v>1.7293183847099523E-2</v>
      </c>
      <c r="E102" s="15">
        <f>LN(H!E102/H!D102)</f>
        <v>-9.8154074206956068E-3</v>
      </c>
      <c r="F102" s="15">
        <f>LN(H!F102/H!E102)</f>
        <v>-1.6736842271568055E-2</v>
      </c>
      <c r="G102" s="15">
        <f>LN(H!G102/H!F102)</f>
        <v>-9.7444657837707782E-3</v>
      </c>
      <c r="H102" s="15">
        <f>LN(H!H102/H!G102)</f>
        <v>-3.3248499536098972E-2</v>
      </c>
      <c r="I102" s="15">
        <f>LN(H!I102/H!H102)</f>
        <v>-2.27569166405596E-2</v>
      </c>
      <c r="J102" s="15">
        <f>LN(H!J102/H!I102)</f>
        <v>-3.302804761083724E-2</v>
      </c>
      <c r="K102" s="15">
        <f>LN(H!K102/H!J102)</f>
        <v>-8.6876766912145797E-2</v>
      </c>
      <c r="L102" s="15">
        <f>LN(H!L102/H!K102)</f>
        <v>-4.8277171569364917E-2</v>
      </c>
      <c r="M102" s="15">
        <f>LN(H!M102/H!L102)</f>
        <v>-6.6109656183853865E-2</v>
      </c>
      <c r="N102" s="15">
        <f>LN(H!N102/H!M102)</f>
        <v>1.7840372202287222E-2</v>
      </c>
      <c r="O102" s="15">
        <f>LN(H!O102/H!N102)</f>
        <v>3.8826328347423777E-2</v>
      </c>
      <c r="P102" s="15">
        <f>LN(H!P102/H!O102)</f>
        <v>-4.2645789045712694E-2</v>
      </c>
      <c r="Q102" s="15">
        <f>LN(H!Q102/H!P102)</f>
        <v>-1.7695597086467372E-2</v>
      </c>
      <c r="R102" s="15">
        <f>LN(H!R102/H!Q102)</f>
        <v>-5.9254835915586576E-3</v>
      </c>
      <c r="S102" s="15">
        <f>LN(H!S102/H!R102)</f>
        <v>3.2410177700915033E-2</v>
      </c>
      <c r="T102" s="15">
        <f>LN(H!T102/H!S102)</f>
        <v>1.2679046380122877E-2</v>
      </c>
      <c r="U102" s="15">
        <f>LN(H!U102/H!T102)</f>
        <v>1.4069874261186549E-2</v>
      </c>
      <c r="V102" s="15">
        <f>LN(H!V102/H!U102)</f>
        <v>3.3363669185098054E-2</v>
      </c>
      <c r="W102" s="15">
        <f>LN(H!W102/H!V102)</f>
        <v>3.6128602228801397E-2</v>
      </c>
      <c r="X102" s="15">
        <f>LN(H!X102/H!W102)</f>
        <v>-5.9253063198456669E-2</v>
      </c>
      <c r="Y102" s="15">
        <f>LN(H!Y102/H!X102)</f>
        <v>-4.9811835480726249E-2</v>
      </c>
      <c r="Z102" s="15">
        <f>LN(H!Z102/H!Y102)</f>
        <v>4.0957954900576084E-2</v>
      </c>
      <c r="AA102" s="15">
        <f>LN(H!AA102/H!Z102)</f>
        <v>4.0205496436132165E-2</v>
      </c>
      <c r="AB102" s="15">
        <f>LN(H!AB102/H!AA102)</f>
        <v>1.4575165345545611E-2</v>
      </c>
      <c r="AC102" s="15">
        <f>LN(H!AC102/H!AB102)</f>
        <v>-2.3927705527650993E-2</v>
      </c>
      <c r="AD102" s="15">
        <f>LN(H!AD102/H!AC102)</f>
        <v>4.3749234990152146E-2</v>
      </c>
      <c r="AE102" s="15">
        <f>LN(H!AE102/H!AD102)</f>
        <v>6.0878488966759646E-2</v>
      </c>
      <c r="AF102" s="15">
        <f>LN(H!AF102/H!AE102)</f>
        <v>9.6773312105016222E-3</v>
      </c>
      <c r="AH102" s="64">
        <f t="shared" ref="AH102" si="32">AVERAGE(E102:I102)</f>
        <v>-1.8460426330538605E-2</v>
      </c>
      <c r="AI102" s="64">
        <f t="shared" ref="AI102" si="33">AVERAGE(J102:N102)</f>
        <v>-4.3290254014782925E-2</v>
      </c>
      <c r="AJ102" s="64">
        <f t="shared" ref="AJ102" si="34">AVERAGE(O102:S102)</f>
        <v>9.9392726492001727E-4</v>
      </c>
      <c r="AK102" s="64">
        <f t="shared" ref="AK102" si="35">AVERAGE(T102:X102)</f>
        <v>7.3976257713504398E-3</v>
      </c>
      <c r="AL102" s="64">
        <f t="shared" ref="AL102" si="36">AVERAGE(Y102:AC102)</f>
        <v>4.3998151347753242E-3</v>
      </c>
      <c r="AM102" s="64">
        <f t="shared" ref="AM102" si="37">AVERAGE(AD102:AE102)</f>
        <v>5.2313861978455896E-2</v>
      </c>
      <c r="AN102" s="64">
        <f t="shared" ref="AN102" si="38">AVERAGE(J102:S102)</f>
        <v>-2.1148163374931452E-2</v>
      </c>
      <c r="AO102" s="64">
        <f t="shared" ref="AO102" si="39">AVERAGE(T102:AE102)</f>
        <v>1.3634577373961718E-2</v>
      </c>
      <c r="AP102" s="64">
        <f t="shared" ref="AP102" si="40">AVERAGE(T102:AB102)</f>
        <v>9.2127677842533118E-3</v>
      </c>
      <c r="AQ102" s="64">
        <f t="shared" si="25"/>
        <v>1.1481695300381903E-2</v>
      </c>
      <c r="AR102" s="64">
        <f t="shared" ref="AR102" si="41">AVERAGE(AC102:AE102)</f>
        <v>2.6900006143086935E-2</v>
      </c>
      <c r="AS102" s="64">
        <f t="shared" ref="AS102" si="42">AVERAGE(E102:AE102)</f>
        <v>-5.1914384042395182E-3</v>
      </c>
      <c r="AU102" s="64">
        <f t="shared" si="28"/>
        <v>-4.6604109179987632E-3</v>
      </c>
      <c r="AV102" s="64">
        <f t="shared" si="29"/>
        <v>1.3330173822926327E-2</v>
      </c>
      <c r="AW102" s="64">
        <f t="shared" si="30"/>
        <v>2.2594337409940608E-2</v>
      </c>
      <c r="AX102" s="64">
        <f t="shared" si="31"/>
        <v>3.8101685055804475E-2</v>
      </c>
      <c r="BA102" s="13"/>
    </row>
    <row r="103" spans="1:79" x14ac:dyDescent="0.2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U103" s="15"/>
      <c r="AV103" s="15"/>
      <c r="AW103" s="15"/>
      <c r="AX103" s="15"/>
      <c r="BA103" s="13"/>
    </row>
    <row r="104" spans="1:79" x14ac:dyDescent="0.2">
      <c r="A104" s="4"/>
      <c r="B104" s="12" t="s">
        <v>140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4"/>
      <c r="AT104" s="14"/>
      <c r="AU104" s="15"/>
      <c r="AV104" s="15"/>
      <c r="AW104" s="15"/>
      <c r="AX104" s="15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</row>
    <row r="105" spans="1:79" x14ac:dyDescent="0.2">
      <c r="A105" s="4">
        <v>201</v>
      </c>
      <c r="B105" s="9" t="s">
        <v>9</v>
      </c>
      <c r="C105" s="14"/>
      <c r="D105" s="15">
        <f>LN(H!D105/H!C105)</f>
        <v>9.7566631725721168E-3</v>
      </c>
      <c r="E105" s="15">
        <f>LN(H!E105/H!D105)</f>
        <v>3.9234836116654106E-4</v>
      </c>
      <c r="F105" s="15">
        <f>LN(H!F105/H!E105)</f>
        <v>-1.1864693577199027E-2</v>
      </c>
      <c r="G105" s="15">
        <f>LN(H!G105/H!F105)</f>
        <v>-1.5719061099177738E-2</v>
      </c>
      <c r="H105" s="15">
        <f>LN(H!H105/H!G105)</f>
        <v>-1.0743621834164763E-2</v>
      </c>
      <c r="I105" s="15">
        <f>LN(H!I105/H!H105)</f>
        <v>8.5899245431019684E-3</v>
      </c>
      <c r="J105" s="15">
        <f>LN(H!J105/H!I105)</f>
        <v>-2.5941878870928772E-2</v>
      </c>
      <c r="K105" s="15">
        <f>LN(H!K105/H!J105)</f>
        <v>-2.128619821265515E-2</v>
      </c>
      <c r="L105" s="15">
        <f>LN(H!L105/H!K105)</f>
        <v>1.8193410537321771E-3</v>
      </c>
      <c r="M105" s="15">
        <f>LN(H!M105/H!L105)</f>
        <v>1.3999181808711014E-2</v>
      </c>
      <c r="N105" s="15">
        <f>LN(H!N105/H!M105)</f>
        <v>-5.5116707363979146E-3</v>
      </c>
      <c r="O105" s="15">
        <f>LN(H!O105/H!N105)</f>
        <v>1.7315396814845792E-2</v>
      </c>
      <c r="P105" s="15">
        <f>LN(H!P105/H!O105)</f>
        <v>-8.3896350298642754E-3</v>
      </c>
      <c r="Q105" s="15">
        <f>LN(H!Q105/H!P105)</f>
        <v>-1.7036912538225406E-2</v>
      </c>
      <c r="R105" s="15">
        <f>LN(H!R105/H!Q105)</f>
        <v>-4.2173243366554029E-2</v>
      </c>
      <c r="S105" s="15">
        <f>LN(H!S105/H!R105)</f>
        <v>1.0227372525357291E-2</v>
      </c>
      <c r="T105" s="15">
        <f>LN(H!T105/H!S105)</f>
        <v>-5.3679072298048478E-3</v>
      </c>
      <c r="U105" s="15">
        <f>LN(H!U105/H!T105)</f>
        <v>9.3651660573115334E-3</v>
      </c>
      <c r="V105" s="15">
        <f>LN(H!V105/H!U105)</f>
        <v>-1.3594344330052004E-2</v>
      </c>
      <c r="W105" s="15">
        <f>LN(H!W105/H!V105)</f>
        <v>8.3582491594193123E-4</v>
      </c>
      <c r="X105" s="15">
        <f>LN(H!X105/H!W105)</f>
        <v>2.1997180694842016E-3</v>
      </c>
      <c r="Y105" s="15">
        <f>LN(H!Y105/H!X105)</f>
        <v>7.1533911049704727E-3</v>
      </c>
      <c r="Z105" s="15">
        <f>LN(H!Z105/H!Y105)</f>
        <v>1.5177030100795777E-2</v>
      </c>
      <c r="AA105" s="15">
        <f>LN(H!AA105/H!Z105)</f>
        <v>1.0740201082311588E-3</v>
      </c>
      <c r="AB105" s="15">
        <f>LN(H!AB105/H!AA105)</f>
        <v>-6.7395943875040261E-3</v>
      </c>
      <c r="AC105" s="15">
        <f>LN(H!AC105/H!AB105)</f>
        <v>-4.6144171505715183E-2</v>
      </c>
      <c r="AD105" s="15">
        <f>LN(H!AD105/H!AC105)</f>
        <v>1.7470781080061566E-2</v>
      </c>
      <c r="AE105" s="15">
        <f>LN(H!AE105/H!AD105)</f>
        <v>3.7677184361001231E-2</v>
      </c>
      <c r="AF105" s="15">
        <f>LN(H!AF105/H!AE105)</f>
        <v>1.937017046307948E-2</v>
      </c>
      <c r="AG105" s="15"/>
      <c r="AH105" s="64">
        <f t="shared" ref="AH105:AH111" si="43">AVERAGE(E105:I105)</f>
        <v>-5.8690207212546038E-3</v>
      </c>
      <c r="AI105" s="64">
        <f t="shared" ref="AI105:AI111" si="44">AVERAGE(J105:N105)</f>
        <v>-7.38424499150773E-3</v>
      </c>
      <c r="AJ105" s="64">
        <f t="shared" ref="AJ105:AJ111" si="45">AVERAGE(O105:S105)</f>
        <v>-8.0114043188881257E-3</v>
      </c>
      <c r="AK105" s="64">
        <f t="shared" ref="AK105:AK111" si="46">AVERAGE(T105:X105)</f>
        <v>-1.3123085034238377E-3</v>
      </c>
      <c r="AL105" s="64">
        <f t="shared" ref="AL105:AL111" si="47">AVERAGE(Y105:AC105)</f>
        <v>-5.8958649158443602E-3</v>
      </c>
      <c r="AM105" s="64">
        <f t="shared" ref="AM105:AM111" si="48">AVERAGE(AD105:AE105)</f>
        <v>2.7573982720531399E-2</v>
      </c>
      <c r="AN105" s="64">
        <f t="shared" ref="AN105:AN111" si="49">AVERAGE(J105:S105)</f>
        <v>-7.697824655197927E-3</v>
      </c>
      <c r="AO105" s="64">
        <f t="shared" ref="AO105:AO111" si="50">AVERAGE(T105:AE105)</f>
        <v>1.5922581953934842E-3</v>
      </c>
      <c r="AP105" s="64">
        <f t="shared" ref="AP105:AP111" si="51">AVERAGE(T105:AB105)</f>
        <v>1.122589378819355E-3</v>
      </c>
      <c r="AQ105" s="64">
        <f t="shared" ref="AQ105:AQ111" si="52">AVERAGE(Y105:AB105)</f>
        <v>4.1662117316233456E-3</v>
      </c>
      <c r="AR105" s="64">
        <f t="shared" ref="AR105:AR111" si="53">AVERAGE(AC105:AE105)</f>
        <v>3.0012646451158718E-3</v>
      </c>
      <c r="AS105" s="64">
        <f t="shared" ref="AS105:AS111" si="54">AVERAGE(E105:AE105)</f>
        <v>-3.2302315486492771E-3</v>
      </c>
      <c r="AT105" s="15"/>
      <c r="AU105" s="64">
        <f t="shared" ref="AU105:AU111" si="55">AVERAGE(E105:AF105)</f>
        <v>-2.4230743339446787E-3</v>
      </c>
      <c r="AV105" s="64">
        <f t="shared" ref="AV105:AV111" si="56">AVERAGE(T105:AF105)</f>
        <v>2.959789908292407E-3</v>
      </c>
      <c r="AW105" s="64">
        <f t="shared" ref="AW105:AW111" si="57">AVERAGE(AC105:AF105)</f>
        <v>7.0934910996067737E-3</v>
      </c>
      <c r="AX105" s="64">
        <f t="shared" ref="AX105:AX111" si="58">AVERAGE(AD105:AF105)</f>
        <v>2.4839378634714093E-2</v>
      </c>
      <c r="AY105" s="15"/>
      <c r="AZ105" s="15"/>
      <c r="BA105" s="15"/>
      <c r="BB105" s="15"/>
      <c r="BC105" s="15"/>
      <c r="BD105" s="15"/>
      <c r="BE105" s="15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</row>
    <row r="106" spans="1:79" x14ac:dyDescent="0.2">
      <c r="A106" s="4">
        <v>202</v>
      </c>
      <c r="B106" s="9" t="s">
        <v>10</v>
      </c>
      <c r="C106" s="14"/>
      <c r="D106" s="15">
        <f>LN(H!D106/H!C106)</f>
        <v>7.2423165821400995E-3</v>
      </c>
      <c r="E106" s="15">
        <f>LN(H!E106/H!D106)</f>
        <v>1.2625467752256185E-3</v>
      </c>
      <c r="F106" s="15">
        <f>LN(H!F106/H!E106)</f>
        <v>-1.6016322208714181E-2</v>
      </c>
      <c r="G106" s="15">
        <f>LN(H!G106/H!F106)</f>
        <v>-2.2883509539711487E-2</v>
      </c>
      <c r="H106" s="15">
        <f>LN(H!H106/H!G106)</f>
        <v>-1.2645567919017343E-2</v>
      </c>
      <c r="I106" s="15">
        <f>LN(H!I106/H!H106)</f>
        <v>4.6053818356462028E-3</v>
      </c>
      <c r="J106" s="15">
        <f>LN(H!J106/H!I106)</f>
        <v>-3.0208689929287273E-2</v>
      </c>
      <c r="K106" s="15">
        <f>LN(H!K106/H!J106)</f>
        <v>-2.8781976524869732E-2</v>
      </c>
      <c r="L106" s="15">
        <f>LN(H!L106/H!K106)</f>
        <v>-6.8857033196079017E-3</v>
      </c>
      <c r="M106" s="15">
        <f>LN(H!M106/H!L106)</f>
        <v>6.3749468956100924E-3</v>
      </c>
      <c r="N106" s="15">
        <f>LN(H!N106/H!M106)</f>
        <v>-9.9882153095768658E-3</v>
      </c>
      <c r="O106" s="15">
        <f>LN(H!O106/H!N106)</f>
        <v>1.468509104125835E-2</v>
      </c>
      <c r="P106" s="15">
        <f>LN(H!P106/H!O106)</f>
        <v>-6.9793989336789089E-3</v>
      </c>
      <c r="Q106" s="15">
        <f>LN(H!Q106/H!P106)</f>
        <v>-1.9646494976145668E-2</v>
      </c>
      <c r="R106" s="15">
        <f>LN(H!R106/H!Q106)</f>
        <v>-5.6451264729467862E-2</v>
      </c>
      <c r="S106" s="15">
        <f>LN(H!S106/H!R106)</f>
        <v>6.2152008714161057E-3</v>
      </c>
      <c r="T106" s="15">
        <f>LN(H!T106/H!S106)</f>
        <v>-9.7161154135598209E-3</v>
      </c>
      <c r="U106" s="15">
        <f>LN(H!U106/H!T106)</f>
        <v>6.3063304543853633E-3</v>
      </c>
      <c r="V106" s="15">
        <f>LN(H!V106/H!U106)</f>
        <v>-1.9100011170314193E-2</v>
      </c>
      <c r="W106" s="15">
        <f>LN(H!W106/H!V106)</f>
        <v>-1.9880647904519026E-3</v>
      </c>
      <c r="X106" s="15">
        <f>LN(H!X106/H!W106)</f>
        <v>3.2937186923484986E-4</v>
      </c>
      <c r="Y106" s="15">
        <f>LN(H!Y106/H!X106)</f>
        <v>5.2581981153205712E-3</v>
      </c>
      <c r="Z106" s="15">
        <f>LN(H!Z106/H!Y106)</f>
        <v>1.2472497309515907E-2</v>
      </c>
      <c r="AA106" s="15">
        <f>LN(H!AA106/H!Z106)</f>
        <v>1.4336409882627259E-3</v>
      </c>
      <c r="AB106" s="15">
        <f>LN(H!AB106/H!AA106)</f>
        <v>-1.1306965185105166E-2</v>
      </c>
      <c r="AC106" s="15">
        <f>LN(H!AC106/H!AB106)</f>
        <v>-5.3199075026268486E-2</v>
      </c>
      <c r="AD106" s="15">
        <f>LN(H!AD106/H!AC106)</f>
        <v>1.5677293562766044E-2</v>
      </c>
      <c r="AE106" s="15">
        <f>LN(H!AE106/H!AD106)</f>
        <v>3.0539701949658892E-2</v>
      </c>
      <c r="AF106" s="15">
        <f>LN(H!AF106/H!AE106)</f>
        <v>1.7104701870654389E-2</v>
      </c>
      <c r="AG106" s="15"/>
      <c r="AH106" s="64">
        <f t="shared" si="43"/>
        <v>-9.1354942113142379E-3</v>
      </c>
      <c r="AI106" s="64">
        <f t="shared" si="44"/>
        <v>-1.3897927637546336E-2</v>
      </c>
      <c r="AJ106" s="64">
        <f t="shared" si="45"/>
        <v>-1.2435373345323599E-2</v>
      </c>
      <c r="AK106" s="64">
        <f t="shared" si="46"/>
        <v>-4.8336978101411413E-3</v>
      </c>
      <c r="AL106" s="64">
        <f t="shared" si="47"/>
        <v>-9.0683407596548905E-3</v>
      </c>
      <c r="AM106" s="64">
        <f t="shared" si="48"/>
        <v>2.3108497756212466E-2</v>
      </c>
      <c r="AN106" s="64">
        <f t="shared" si="49"/>
        <v>-1.3166650491434968E-2</v>
      </c>
      <c r="AO106" s="64">
        <f t="shared" si="50"/>
        <v>-1.9410997780462678E-3</v>
      </c>
      <c r="AP106" s="64">
        <f t="shared" si="51"/>
        <v>-1.8123464247457406E-3</v>
      </c>
      <c r="AQ106" s="64">
        <f t="shared" si="52"/>
        <v>1.9643428069985088E-3</v>
      </c>
      <c r="AR106" s="64">
        <f t="shared" si="53"/>
        <v>-2.3273598379478498E-3</v>
      </c>
      <c r="AS106" s="64">
        <f t="shared" si="54"/>
        <v>-7.4310064187954094E-3</v>
      </c>
      <c r="AT106" s="15"/>
      <c r="AU106" s="64">
        <f t="shared" si="55"/>
        <v>-6.5547311227436306E-3</v>
      </c>
      <c r="AV106" s="64">
        <f t="shared" si="56"/>
        <v>-4.7603811276160184E-4</v>
      </c>
      <c r="AW106" s="64">
        <f t="shared" si="57"/>
        <v>2.5306555892027098E-3</v>
      </c>
      <c r="AX106" s="64">
        <f t="shared" si="58"/>
        <v>2.1107232461026443E-2</v>
      </c>
      <c r="AY106" s="15"/>
      <c r="AZ106" s="15"/>
      <c r="BA106" s="15"/>
      <c r="BB106" s="15"/>
      <c r="BC106" s="15"/>
      <c r="BD106" s="15"/>
      <c r="BE106" s="15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</row>
    <row r="107" spans="1:79" x14ac:dyDescent="0.2">
      <c r="A107" s="4">
        <v>203</v>
      </c>
      <c r="B107" s="9" t="s">
        <v>283</v>
      </c>
      <c r="C107" s="14"/>
      <c r="D107" s="15">
        <f>LN(H!D107/H!C107)</f>
        <v>8.8282189675188694E-3</v>
      </c>
      <c r="E107" s="15">
        <f>LN(H!E107/H!D107)</f>
        <v>2.8024759469842406E-3</v>
      </c>
      <c r="F107" s="15">
        <f>LN(H!F107/H!E107)</f>
        <v>-1.2158168981661712E-2</v>
      </c>
      <c r="G107" s="15">
        <f>LN(H!G107/H!F107)</f>
        <v>-2.334675690171864E-2</v>
      </c>
      <c r="H107" s="15">
        <f>LN(H!H107/H!G107)</f>
        <v>-1.0977742820394126E-2</v>
      </c>
      <c r="I107" s="15">
        <f>LN(H!I107/H!H107)</f>
        <v>7.5975696622041207E-3</v>
      </c>
      <c r="J107" s="15">
        <f>LN(H!J107/H!I107)</f>
        <v>-3.0855350060325273E-2</v>
      </c>
      <c r="K107" s="15">
        <f>LN(H!K107/H!J107)</f>
        <v>-2.496764535142507E-2</v>
      </c>
      <c r="L107" s="15">
        <f>LN(H!L107/H!K107)</f>
        <v>-7.003877381405052E-3</v>
      </c>
      <c r="M107" s="15">
        <f>LN(H!M107/H!L107)</f>
        <v>7.4118771577553868E-3</v>
      </c>
      <c r="N107" s="15">
        <f>LN(H!N107/H!M107)</f>
        <v>-1.047127092345158E-2</v>
      </c>
      <c r="O107" s="15">
        <f>LN(H!O107/H!N107)</f>
        <v>1.9405060440187649E-2</v>
      </c>
      <c r="P107" s="15">
        <f>LN(H!P107/H!O107)</f>
        <v>-6.9303060873940623E-3</v>
      </c>
      <c r="Q107" s="15">
        <f>LN(H!Q107/H!P107)</f>
        <v>-1.8893774258844656E-2</v>
      </c>
      <c r="R107" s="15">
        <f>LN(H!R107/H!Q107)</f>
        <v>-5.8366151243421149E-2</v>
      </c>
      <c r="S107" s="15">
        <f>LN(H!S107/H!R107)</f>
        <v>9.9013795448558671E-3</v>
      </c>
      <c r="T107" s="15">
        <f>LN(H!T107/H!S107)</f>
        <v>-8.6784521084658645E-3</v>
      </c>
      <c r="U107" s="15">
        <f>LN(H!U107/H!T107)</f>
        <v>8.7158821967542547E-3</v>
      </c>
      <c r="V107" s="15">
        <f>LN(H!V107/H!U107)</f>
        <v>-1.7807478099213136E-2</v>
      </c>
      <c r="W107" s="15">
        <f>LN(H!W107/H!V107)</f>
        <v>-1.6187990326071518E-3</v>
      </c>
      <c r="X107" s="15">
        <f>LN(H!X107/H!W107)</f>
        <v>3.9820398310157792E-4</v>
      </c>
      <c r="Y107" s="15">
        <f>LN(H!Y107/H!X107)</f>
        <v>8.2325193464673502E-3</v>
      </c>
      <c r="Z107" s="15">
        <f>LN(H!Z107/H!Y107)</f>
        <v>1.20525950322047E-2</v>
      </c>
      <c r="AA107" s="15">
        <f>LN(H!AA107/H!Z107)</f>
        <v>1.5001882750213765E-3</v>
      </c>
      <c r="AB107" s="15">
        <f>LN(H!AB107/H!AA107)</f>
        <v>-1.0254741597642237E-2</v>
      </c>
      <c r="AC107" s="15">
        <f>LN(H!AC107/H!AB107)</f>
        <v>-5.2831777087009563E-2</v>
      </c>
      <c r="AD107" s="15">
        <f>LN(H!AD107/H!AC107)</f>
        <v>1.5849991253360424E-2</v>
      </c>
      <c r="AE107" s="15">
        <f>LN(H!AE107/H!AD107)</f>
        <v>3.5683107039562234E-2</v>
      </c>
      <c r="AF107" s="15">
        <f>LN(H!AF107/H!AE107)</f>
        <v>1.9033270992860785E-2</v>
      </c>
      <c r="AG107" s="15"/>
      <c r="AH107" s="64">
        <f t="shared" si="43"/>
        <v>-7.2165246189172224E-3</v>
      </c>
      <c r="AI107" s="64">
        <f t="shared" si="44"/>
        <v>-1.3177253311770318E-2</v>
      </c>
      <c r="AJ107" s="64">
        <f t="shared" si="45"/>
        <v>-1.0976758320923269E-2</v>
      </c>
      <c r="AK107" s="64">
        <f t="shared" si="46"/>
        <v>-3.7981286120860628E-3</v>
      </c>
      <c r="AL107" s="64">
        <f t="shared" si="47"/>
        <v>-8.2602432061916736E-3</v>
      </c>
      <c r="AM107" s="64">
        <f t="shared" si="48"/>
        <v>2.5766549146461329E-2</v>
      </c>
      <c r="AN107" s="64">
        <f t="shared" si="49"/>
        <v>-1.2077005816346792E-2</v>
      </c>
      <c r="AO107" s="64">
        <f t="shared" si="50"/>
        <v>-7.2989673320550277E-4</v>
      </c>
      <c r="AP107" s="64">
        <f t="shared" si="51"/>
        <v>-8.2889800048656945E-4</v>
      </c>
      <c r="AQ107" s="64">
        <f t="shared" si="52"/>
        <v>2.8826402640127979E-3</v>
      </c>
      <c r="AR107" s="64">
        <f t="shared" si="53"/>
        <v>-4.3289293136230161E-4</v>
      </c>
      <c r="AS107" s="64">
        <f t="shared" si="54"/>
        <v>-6.1337571132044459E-3</v>
      </c>
      <c r="AT107" s="15"/>
      <c r="AU107" s="64">
        <f t="shared" si="55"/>
        <v>-5.2349346808449734E-3</v>
      </c>
      <c r="AV107" s="64">
        <f t="shared" si="56"/>
        <v>7.9034693803036544E-4</v>
      </c>
      <c r="AW107" s="64">
        <f t="shared" si="57"/>
        <v>4.4336480496934699E-3</v>
      </c>
      <c r="AX107" s="64">
        <f t="shared" si="58"/>
        <v>2.3522123095261149E-2</v>
      </c>
      <c r="AY107" s="15"/>
      <c r="AZ107" s="15"/>
      <c r="BA107" s="15"/>
      <c r="BB107" s="15"/>
      <c r="BC107" s="15"/>
      <c r="BD107" s="15"/>
      <c r="BE107" s="15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</row>
    <row r="108" spans="1:79" x14ac:dyDescent="0.2">
      <c r="A108" s="4">
        <v>204</v>
      </c>
      <c r="B108" s="9" t="s">
        <v>11</v>
      </c>
      <c r="C108" s="14"/>
      <c r="D108" s="15">
        <f>LN(H!D108/H!C108)</f>
        <v>-1.7658869969061061E-2</v>
      </c>
      <c r="E108" s="15">
        <f>LN(H!E108/H!D108)</f>
        <v>-4.9462761053517233E-3</v>
      </c>
      <c r="F108" s="15">
        <f>LN(H!F108/H!E108)</f>
        <v>-1.3314050330477162E-2</v>
      </c>
      <c r="G108" s="15">
        <f>LN(H!G108/H!F108)</f>
        <v>-6.2040148677359797E-2</v>
      </c>
      <c r="H108" s="15">
        <f>LN(H!H108/H!G108)</f>
        <v>-2.7544933914704094E-2</v>
      </c>
      <c r="I108" s="15">
        <f>LN(H!I108/H!H108)</f>
        <v>5.1274671578262496E-3</v>
      </c>
      <c r="J108" s="15">
        <f>LN(H!J108/H!I108)</f>
        <v>-4.5150761675226747E-2</v>
      </c>
      <c r="K108" s="15">
        <f>LN(H!K108/H!J108)</f>
        <v>-5.0004257553956925E-2</v>
      </c>
      <c r="L108" s="15">
        <f>LN(H!L108/H!K108)</f>
        <v>-2.2972427619847031E-2</v>
      </c>
      <c r="M108" s="15">
        <f>LN(H!M108/H!L108)</f>
        <v>-1.7034046486005646E-2</v>
      </c>
      <c r="N108" s="15">
        <f>LN(H!N108/H!M108)</f>
        <v>-9.5181667060210487E-3</v>
      </c>
      <c r="O108" s="15">
        <f>LN(H!O108/H!N108)</f>
        <v>3.2798878801057967E-2</v>
      </c>
      <c r="P108" s="15">
        <f>LN(H!P108/H!O108)</f>
        <v>-2.3817191858686903E-3</v>
      </c>
      <c r="Q108" s="15">
        <f>LN(H!Q108/H!P108)</f>
        <v>-3.5396791316771675E-2</v>
      </c>
      <c r="R108" s="15">
        <f>LN(H!R108/H!Q108)</f>
        <v>-0.13322847342687552</v>
      </c>
      <c r="S108" s="15">
        <f>LN(H!S108/H!R108)</f>
        <v>3.7208073350124098E-2</v>
      </c>
      <c r="T108" s="15">
        <f>LN(H!T108/H!S108)</f>
        <v>-8.1923370310516309E-3</v>
      </c>
      <c r="U108" s="15">
        <f>LN(H!U108/H!T108)</f>
        <v>6.7872883723402242E-4</v>
      </c>
      <c r="V108" s="15">
        <f>LN(H!V108/H!U108)</f>
        <v>-3.9776625851190295E-2</v>
      </c>
      <c r="W108" s="15">
        <f>LN(H!W108/H!V108)</f>
        <v>-1.3594891112033948E-3</v>
      </c>
      <c r="X108" s="15">
        <f>LN(H!X108/H!W108)</f>
        <v>-4.4543257719687418E-3</v>
      </c>
      <c r="Y108" s="15">
        <f>LN(H!Y108/H!X108)</f>
        <v>6.3394935686303258E-3</v>
      </c>
      <c r="Z108" s="15">
        <f>LN(H!Z108/H!Y108)</f>
        <v>1.4831410365783665E-2</v>
      </c>
      <c r="AA108" s="15">
        <f>LN(H!AA108/H!Z108)</f>
        <v>5.6255901309487533E-3</v>
      </c>
      <c r="AB108" s="15">
        <f>LN(H!AB108/H!AA108)</f>
        <v>-1.9007980291422571E-2</v>
      </c>
      <c r="AC108" s="15">
        <f>LN(H!AC108/H!AB108)</f>
        <v>-6.5677304514841453E-2</v>
      </c>
      <c r="AD108" s="15">
        <f>LN(H!AD108/H!AC108)</f>
        <v>1.5514996352747243E-2</v>
      </c>
      <c r="AE108" s="15">
        <f>LN(H!AE108/H!AD108)</f>
        <v>3.3137381893308226E-2</v>
      </c>
      <c r="AF108" s="15">
        <f>LN(H!AF108/H!AE108)</f>
        <v>2.1063132263127678E-2</v>
      </c>
      <c r="AG108" s="15"/>
      <c r="AH108" s="64">
        <f t="shared" si="43"/>
        <v>-2.0543588374013308E-2</v>
      </c>
      <c r="AI108" s="64">
        <f t="shared" si="44"/>
        <v>-2.8935932008211478E-2</v>
      </c>
      <c r="AJ108" s="64">
        <f t="shared" si="45"/>
        <v>-2.0200006355666759E-2</v>
      </c>
      <c r="AK108" s="64">
        <f t="shared" si="46"/>
        <v>-1.0620809785636006E-2</v>
      </c>
      <c r="AL108" s="64">
        <f t="shared" si="47"/>
        <v>-1.1577758148180257E-2</v>
      </c>
      <c r="AM108" s="64">
        <f t="shared" si="48"/>
        <v>2.4326189123027735E-2</v>
      </c>
      <c r="AN108" s="64">
        <f t="shared" si="49"/>
        <v>-2.4567969181939119E-2</v>
      </c>
      <c r="AO108" s="64">
        <f t="shared" si="50"/>
        <v>-5.1950384519188209E-3</v>
      </c>
      <c r="AP108" s="64">
        <f t="shared" si="51"/>
        <v>-5.0350594615822071E-3</v>
      </c>
      <c r="AQ108" s="64">
        <f t="shared" si="52"/>
        <v>1.9471284434850441E-3</v>
      </c>
      <c r="AR108" s="64">
        <f t="shared" si="53"/>
        <v>-5.6749754229286605E-3</v>
      </c>
      <c r="AS108" s="64">
        <f t="shared" si="54"/>
        <v>-1.5212522041203096E-2</v>
      </c>
      <c r="AT108" s="15"/>
      <c r="AU108" s="64">
        <f t="shared" si="55"/>
        <v>-1.3916962958905569E-2</v>
      </c>
      <c r="AV108" s="64">
        <f t="shared" si="56"/>
        <v>-3.1751791661460134E-3</v>
      </c>
      <c r="AW108" s="64">
        <f t="shared" si="57"/>
        <v>1.0095514985854238E-3</v>
      </c>
      <c r="AX108" s="64">
        <f t="shared" si="58"/>
        <v>2.3238503503061048E-2</v>
      </c>
      <c r="AY108" s="15"/>
      <c r="AZ108" s="15"/>
      <c r="BA108" s="15"/>
      <c r="BB108" s="15"/>
      <c r="BC108" s="15"/>
      <c r="BD108" s="15"/>
      <c r="BE108" s="15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</row>
    <row r="109" spans="1:79" x14ac:dyDescent="0.2">
      <c r="A109" s="4">
        <v>205</v>
      </c>
      <c r="B109" s="9" t="s">
        <v>12</v>
      </c>
      <c r="C109" s="14"/>
      <c r="D109" s="15">
        <f>LN(H!D109/H!C109)</f>
        <v>1.8092570378637179E-2</v>
      </c>
      <c r="E109" s="15">
        <f>LN(H!E109/H!D109)</f>
        <v>1.981283054821936E-3</v>
      </c>
      <c r="F109" s="15">
        <f>LN(H!F109/H!E109)</f>
        <v>-1.1435217226132379E-2</v>
      </c>
      <c r="G109" s="15">
        <f>LN(H!G109/H!F109)</f>
        <v>-2.4077359622780032E-3</v>
      </c>
      <c r="H109" s="15">
        <f>LN(H!H109/H!G109)</f>
        <v>-6.1075435792015869E-3</v>
      </c>
      <c r="I109" s="15">
        <f>LN(H!I109/H!H109)</f>
        <v>9.5330636315929685E-3</v>
      </c>
      <c r="J109" s="15">
        <f>LN(H!J109/H!I109)</f>
        <v>-2.0784231793086541E-2</v>
      </c>
      <c r="K109" s="15">
        <f>LN(H!K109/H!J109)</f>
        <v>-1.3805180823408087E-2</v>
      </c>
      <c r="L109" s="15">
        <f>LN(H!L109/H!K109)</f>
        <v>8.064012376485909E-3</v>
      </c>
      <c r="M109" s="15">
        <f>LN(H!M109/H!L109)</f>
        <v>2.1548668124713354E-2</v>
      </c>
      <c r="N109" s="15">
        <f>LN(H!N109/H!M109)</f>
        <v>-4.5580321288637973E-3</v>
      </c>
      <c r="O109" s="15">
        <f>LN(H!O109/H!N109)</f>
        <v>1.3603612926767173E-2</v>
      </c>
      <c r="P109" s="15">
        <f>LN(H!P109/H!O109)</f>
        <v>-9.8492024406422914E-3</v>
      </c>
      <c r="Q109" s="15">
        <f>LN(H!Q109/H!P109)</f>
        <v>-1.2610531190782707E-2</v>
      </c>
      <c r="R109" s="15">
        <f>LN(H!R109/H!Q109)</f>
        <v>-2.1640753275676959E-2</v>
      </c>
      <c r="S109" s="15">
        <f>LN(H!S109/H!R109)</f>
        <v>4.3800417132215195E-3</v>
      </c>
      <c r="T109" s="15">
        <f>LN(H!T109/H!S109)</f>
        <v>-4.74674774195653E-3</v>
      </c>
      <c r="U109" s="15">
        <f>LN(H!U109/H!T109)</f>
        <v>1.1262172563052394E-2</v>
      </c>
      <c r="V109" s="15">
        <f>LN(H!V109/H!U109)</f>
        <v>-7.9961759357452793E-3</v>
      </c>
      <c r="W109" s="15">
        <f>LN(H!W109/H!V109)</f>
        <v>1.2971907606633959E-3</v>
      </c>
      <c r="X109" s="15">
        <f>LN(H!X109/H!W109)</f>
        <v>3.5906673362227433E-3</v>
      </c>
      <c r="Y109" s="15">
        <f>LN(H!Y109/H!X109)</f>
        <v>7.3227601931201772E-3</v>
      </c>
      <c r="Z109" s="15">
        <f>LN(H!Z109/H!Y109)</f>
        <v>1.5248901941586275E-2</v>
      </c>
      <c r="AA109" s="15">
        <f>LN(H!AA109/H!Z109)</f>
        <v>1.2510889771662968E-4</v>
      </c>
      <c r="AB109" s="15">
        <f>LN(H!AB109/H!AA109)</f>
        <v>-4.1937516631332739E-3</v>
      </c>
      <c r="AC109" s="15">
        <f>LN(H!AC109/H!AB109)</f>
        <v>-4.2167697514902742E-2</v>
      </c>
      <c r="AD109" s="15">
        <f>LN(H!AD109/H!AC109)</f>
        <v>1.786381103595187E-2</v>
      </c>
      <c r="AE109" s="15">
        <f>LN(H!AE109/H!AD109)</f>
        <v>3.8585943249498746E-2</v>
      </c>
      <c r="AF109" s="15">
        <f>LN(H!AF109/H!AE109)</f>
        <v>1.9031859157626917E-2</v>
      </c>
      <c r="AG109" s="15"/>
      <c r="AH109" s="64">
        <f t="shared" si="43"/>
        <v>-1.6872300162394129E-3</v>
      </c>
      <c r="AI109" s="64">
        <f t="shared" si="44"/>
        <v>-1.9069528488318325E-3</v>
      </c>
      <c r="AJ109" s="64">
        <f t="shared" si="45"/>
        <v>-5.2233664534226537E-3</v>
      </c>
      <c r="AK109" s="64">
        <f t="shared" si="46"/>
        <v>6.8142139644734466E-4</v>
      </c>
      <c r="AL109" s="64">
        <f t="shared" si="47"/>
        <v>-4.7329356291225862E-3</v>
      </c>
      <c r="AM109" s="64">
        <f t="shared" si="48"/>
        <v>2.8224877142725306E-2</v>
      </c>
      <c r="AN109" s="64">
        <f t="shared" si="49"/>
        <v>-3.5651596511272429E-3</v>
      </c>
      <c r="AO109" s="64">
        <f t="shared" si="50"/>
        <v>3.0160152601728676E-3</v>
      </c>
      <c r="AP109" s="64">
        <f t="shared" si="51"/>
        <v>2.4344584835029482E-3</v>
      </c>
      <c r="AQ109" s="64">
        <f t="shared" si="52"/>
        <v>4.6257548423224524E-3</v>
      </c>
      <c r="AR109" s="64">
        <f t="shared" si="53"/>
        <v>4.7606855901826247E-3</v>
      </c>
      <c r="AS109" s="64">
        <f t="shared" si="54"/>
        <v>-2.9242827668129947E-4</v>
      </c>
      <c r="AT109" s="15"/>
      <c r="AU109" s="64">
        <f t="shared" si="55"/>
        <v>3.977248459725654E-4</v>
      </c>
      <c r="AV109" s="64">
        <f t="shared" si="56"/>
        <v>4.2480032522847176E-3</v>
      </c>
      <c r="AW109" s="64">
        <f t="shared" si="57"/>
        <v>8.3284789820436966E-3</v>
      </c>
      <c r="AX109" s="64">
        <f t="shared" si="58"/>
        <v>2.5160537814359174E-2</v>
      </c>
      <c r="AY109" s="15"/>
      <c r="AZ109" s="15"/>
      <c r="BA109" s="15"/>
      <c r="BB109" s="15"/>
      <c r="BC109" s="15"/>
      <c r="BD109" s="15"/>
      <c r="BE109" s="15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</row>
    <row r="110" spans="1:79" x14ac:dyDescent="0.2">
      <c r="A110" s="4">
        <v>206</v>
      </c>
      <c r="B110" s="9" t="s">
        <v>13</v>
      </c>
      <c r="C110" s="14"/>
      <c r="D110" s="15">
        <f>LN(H!D110/H!C110)</f>
        <v>1.6266683813850283E-2</v>
      </c>
      <c r="E110" s="15">
        <f>LN(H!E110/H!D110)</f>
        <v>3.4654905837073107E-3</v>
      </c>
      <c r="F110" s="15">
        <f>LN(H!F110/H!E110)</f>
        <v>-1.6972834596938484E-2</v>
      </c>
      <c r="G110" s="15">
        <f>LN(H!G110/H!F110)</f>
        <v>-9.3582362897380277E-3</v>
      </c>
      <c r="H110" s="15">
        <f>LN(H!H110/H!G110)</f>
        <v>-7.682676216590645E-3</v>
      </c>
      <c r="I110" s="15">
        <f>LN(H!I110/H!H110)</f>
        <v>4.4331384062830078E-3</v>
      </c>
      <c r="J110" s="15">
        <f>LN(H!J110/H!I110)</f>
        <v>-2.5325973808853298E-2</v>
      </c>
      <c r="K110" s="15">
        <f>LN(H!K110/H!J110)</f>
        <v>-2.2010820283340057E-2</v>
      </c>
      <c r="L110" s="15">
        <f>LN(H!L110/H!K110)</f>
        <v>-1.8775696326444682E-3</v>
      </c>
      <c r="M110" s="15">
        <f>LN(H!M110/H!L110)</f>
        <v>1.3477094718776707E-2</v>
      </c>
      <c r="N110" s="15">
        <f>LN(H!N110/H!M110)</f>
        <v>-1.01287061150893E-2</v>
      </c>
      <c r="O110" s="15">
        <f>LN(H!O110/H!N110)</f>
        <v>9.2051524678267056E-3</v>
      </c>
      <c r="P110" s="15">
        <f>LN(H!P110/H!O110)</f>
        <v>-8.3910530800042505E-3</v>
      </c>
      <c r="Q110" s="15">
        <f>LN(H!Q110/H!P110)</f>
        <v>-1.484557666326319E-2</v>
      </c>
      <c r="R110" s="15">
        <f>LN(H!R110/H!Q110)</f>
        <v>-3.4399737567897007E-2</v>
      </c>
      <c r="S110" s="15">
        <f>LN(H!S110/H!R110)</f>
        <v>-2.4251665326042522E-3</v>
      </c>
      <c r="T110" s="15">
        <f>LN(H!T110/H!S110)</f>
        <v>-1.0149833477040914E-2</v>
      </c>
      <c r="U110" s="15">
        <f>LN(H!U110/H!T110)</f>
        <v>7.9039216934895708E-3</v>
      </c>
      <c r="V110" s="15">
        <f>LN(H!V110/H!U110)</f>
        <v>-1.3328145431179491E-2</v>
      </c>
      <c r="W110" s="15">
        <f>LN(H!W110/H!V110)</f>
        <v>-2.1612928047959586E-3</v>
      </c>
      <c r="X110" s="15">
        <f>LN(H!X110/H!W110)</f>
        <v>1.6442166284953057E-3</v>
      </c>
      <c r="Y110" s="15">
        <f>LN(H!Y110/H!X110)</f>
        <v>4.9616947171754111E-3</v>
      </c>
      <c r="Z110" s="15">
        <f>LN(H!Z110/H!Y110)</f>
        <v>1.1824236912994278E-2</v>
      </c>
      <c r="AA110" s="15">
        <f>LN(H!AA110/H!Z110)</f>
        <v>2.768144755663811E-4</v>
      </c>
      <c r="AB110" s="15">
        <f>LN(H!AB110/H!AA110)</f>
        <v>-9.1865072193200829E-3</v>
      </c>
      <c r="AC110" s="15">
        <f>LN(H!AC110/H!AB110)</f>
        <v>-4.9807062919766443E-2</v>
      </c>
      <c r="AD110" s="15">
        <f>LN(H!AD110/H!AC110)</f>
        <v>1.5721058060173383E-2</v>
      </c>
      <c r="AE110" s="15">
        <f>LN(H!AE110/H!AD110)</f>
        <v>2.9838136292199082E-2</v>
      </c>
      <c r="AF110" s="15">
        <f>LN(H!AF110/H!AE110)</f>
        <v>1.6031170002639709E-2</v>
      </c>
      <c r="AG110" s="15"/>
      <c r="AH110" s="64">
        <f t="shared" si="43"/>
        <v>-5.2230236226553676E-3</v>
      </c>
      <c r="AI110" s="64">
        <f t="shared" si="44"/>
        <v>-9.1731950242300818E-3</v>
      </c>
      <c r="AJ110" s="64">
        <f t="shared" si="45"/>
        <v>-1.0171276275188398E-2</v>
      </c>
      <c r="AK110" s="64">
        <f t="shared" si="46"/>
        <v>-3.2182266782062978E-3</v>
      </c>
      <c r="AL110" s="64">
        <f t="shared" si="47"/>
        <v>-8.3861648066700899E-3</v>
      </c>
      <c r="AM110" s="64">
        <f t="shared" si="48"/>
        <v>2.2779597176186231E-2</v>
      </c>
      <c r="AN110" s="64">
        <f t="shared" si="49"/>
        <v>-9.6722356497092425E-3</v>
      </c>
      <c r="AO110" s="64">
        <f t="shared" si="50"/>
        <v>-1.0385635893341233E-3</v>
      </c>
      <c r="AP110" s="64">
        <f t="shared" si="51"/>
        <v>-9.1276605606838894E-4</v>
      </c>
      <c r="AQ110" s="64">
        <f t="shared" si="52"/>
        <v>1.9690597216039966E-3</v>
      </c>
      <c r="AR110" s="64">
        <f t="shared" si="53"/>
        <v>-1.4159561891313257E-3</v>
      </c>
      <c r="AS110" s="64">
        <f t="shared" si="54"/>
        <v>-5.0111199141621744E-3</v>
      </c>
      <c r="AT110" s="15"/>
      <c r="AU110" s="64">
        <f t="shared" si="55"/>
        <v>-4.2596095599906781E-3</v>
      </c>
      <c r="AV110" s="64">
        <f t="shared" si="56"/>
        <v>2.7449284081770993E-4</v>
      </c>
      <c r="AW110" s="64">
        <f t="shared" si="57"/>
        <v>2.9458253588114328E-3</v>
      </c>
      <c r="AX110" s="64">
        <f t="shared" si="58"/>
        <v>2.0530121451670724E-2</v>
      </c>
      <c r="AY110" s="15"/>
      <c r="AZ110" s="15"/>
      <c r="BA110" s="15"/>
      <c r="BB110" s="15"/>
      <c r="BC110" s="15"/>
      <c r="BD110" s="15"/>
      <c r="BE110" s="15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</row>
    <row r="111" spans="1:79" x14ac:dyDescent="0.2">
      <c r="A111" s="4">
        <v>207</v>
      </c>
      <c r="B111" s="9" t="s">
        <v>15</v>
      </c>
      <c r="C111" s="14"/>
      <c r="D111" s="15">
        <f>LN(H!D111/H!C111)</f>
        <v>9.7581052278712978E-3</v>
      </c>
      <c r="E111" s="15">
        <f>LN(H!E111/H!D111)</f>
        <v>3.9039778816913283E-4</v>
      </c>
      <c r="F111" s="15">
        <f>LN(H!F111/H!E111)</f>
        <v>-1.1865617588067576E-2</v>
      </c>
      <c r="G111" s="15">
        <f>LN(H!G111/H!F111)</f>
        <v>-1.5717927382322746E-2</v>
      </c>
      <c r="H111" s="15">
        <f>LN(H!H111/H!G111)</f>
        <v>-1.0747857214869814E-2</v>
      </c>
      <c r="I111" s="15">
        <f>LN(H!I111/H!H111)</f>
        <v>8.5841817044999564E-3</v>
      </c>
      <c r="J111" s="15">
        <f>LN(H!J111/H!I111)</f>
        <v>-2.5943152325176199E-2</v>
      </c>
      <c r="K111" s="15">
        <f>LN(H!K111/H!J111)</f>
        <v>-2.1297566927754648E-2</v>
      </c>
      <c r="L111" s="15">
        <f>LN(H!L111/H!K111)</f>
        <v>1.8111464460819438E-3</v>
      </c>
      <c r="M111" s="15">
        <f>LN(H!M111/H!L111)</f>
        <v>1.3986901691157547E-2</v>
      </c>
      <c r="N111" s="15">
        <f>LN(H!N111/H!M111)</f>
        <v>-5.5081920278114904E-3</v>
      </c>
      <c r="O111" s="15">
        <f>LN(H!O111/H!N111)</f>
        <v>1.7318673926934171E-2</v>
      </c>
      <c r="P111" s="15">
        <f>LN(H!P111/H!O111)</f>
        <v>-8.3948208370681239E-3</v>
      </c>
      <c r="Q111" s="15">
        <f>LN(H!Q111/H!P111)</f>
        <v>-1.7037010521849697E-2</v>
      </c>
      <c r="R111" s="15">
        <f>LN(H!R111/H!Q111)</f>
        <v>-4.2167754181637408E-2</v>
      </c>
      <c r="S111" s="15">
        <f>LN(H!S111/H!R111)</f>
        <v>1.023083123716903E-2</v>
      </c>
      <c r="T111" s="15">
        <f>LN(H!T111/H!S111)</f>
        <v>-5.3650362296896294E-3</v>
      </c>
      <c r="U111" s="15">
        <f>LN(H!U111/H!T111)</f>
        <v>9.3659230578361594E-3</v>
      </c>
      <c r="V111" s="15">
        <f>LN(H!V111/H!U111)</f>
        <v>-1.3586590267966239E-2</v>
      </c>
      <c r="W111" s="15">
        <f>LN(H!W111/H!V111)</f>
        <v>8.4189710886849547E-4</v>
      </c>
      <c r="X111" s="15">
        <f>LN(H!X111/H!W111)</f>
        <v>2.1892812675988528E-3</v>
      </c>
      <c r="Y111" s="15">
        <f>LN(H!Y111/H!X111)</f>
        <v>7.1442727559264821E-3</v>
      </c>
      <c r="Z111" s="15">
        <f>LN(H!Z111/H!Y111)</f>
        <v>1.5181092547685631E-2</v>
      </c>
      <c r="AA111" s="15">
        <f>LN(H!AA111/H!Z111)</f>
        <v>1.0803898877835354E-3</v>
      </c>
      <c r="AB111" s="15">
        <f>LN(H!AB111/H!AA111)</f>
        <v>-6.7360185094757063E-3</v>
      </c>
      <c r="AC111" s="15">
        <f>LN(H!AC111/H!AB111)</f>
        <v>-4.6140362347396636E-2</v>
      </c>
      <c r="AD111" s="15">
        <f>LN(H!AD111/H!AC111)</f>
        <v>1.7475397296152707E-2</v>
      </c>
      <c r="AE111" s="15">
        <f>LN(H!AE111/H!AD111)</f>
        <v>3.7681362072589104E-2</v>
      </c>
      <c r="AF111" s="15">
        <f>LN(H!AF111/H!AE111)</f>
        <v>1.9368413341473874E-2</v>
      </c>
      <c r="AG111" s="15"/>
      <c r="AH111" s="64">
        <f t="shared" si="43"/>
        <v>-5.8713645385182105E-3</v>
      </c>
      <c r="AI111" s="64">
        <f t="shared" si="44"/>
        <v>-7.3901726287005686E-3</v>
      </c>
      <c r="AJ111" s="64">
        <f t="shared" si="45"/>
        <v>-8.0100160752904041E-3</v>
      </c>
      <c r="AK111" s="64">
        <f t="shared" si="46"/>
        <v>-1.3109050126704723E-3</v>
      </c>
      <c r="AL111" s="64">
        <f t="shared" si="47"/>
        <v>-5.8941251330953386E-3</v>
      </c>
      <c r="AM111" s="64">
        <f t="shared" si="48"/>
        <v>2.7578379684370907E-2</v>
      </c>
      <c r="AN111" s="64">
        <f t="shared" si="49"/>
        <v>-7.7000943519954877E-3</v>
      </c>
      <c r="AO111" s="64">
        <f t="shared" si="50"/>
        <v>1.5943007199927294E-3</v>
      </c>
      <c r="AP111" s="64">
        <f t="shared" si="51"/>
        <v>1.1239124020630644E-3</v>
      </c>
      <c r="AQ111" s="64">
        <f t="shared" si="52"/>
        <v>4.1674341704799854E-3</v>
      </c>
      <c r="AR111" s="64">
        <f t="shared" si="53"/>
        <v>3.005465673781725E-3</v>
      </c>
      <c r="AS111" s="64">
        <f t="shared" si="54"/>
        <v>-3.2305984286160432E-3</v>
      </c>
      <c r="AT111" s="15"/>
      <c r="AU111" s="64">
        <f t="shared" si="55"/>
        <v>-2.4234908653985457E-3</v>
      </c>
      <c r="AV111" s="64">
        <f t="shared" si="56"/>
        <v>2.9615401524143558E-3</v>
      </c>
      <c r="AW111" s="64">
        <f t="shared" si="57"/>
        <v>7.0962025907047623E-3</v>
      </c>
      <c r="AX111" s="64">
        <f t="shared" si="58"/>
        <v>2.4841724236738565E-2</v>
      </c>
      <c r="AY111" s="15"/>
      <c r="AZ111" s="15"/>
      <c r="BA111" s="15"/>
      <c r="BB111" s="15"/>
      <c r="BC111" s="15"/>
      <c r="BD111" s="15"/>
      <c r="BE111" s="15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</row>
    <row r="112" spans="1:79" x14ac:dyDescent="0.2"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U112" s="15"/>
      <c r="AV112" s="15"/>
      <c r="AW112" s="15"/>
      <c r="AX112" s="15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autoPageBreaks="0"/>
  </sheetPr>
  <dimension ref="A1:CA112"/>
  <sheetViews>
    <sheetView zoomScaleNormal="100" workbookViewId="0">
      <pane xSplit="2" ySplit="2" topLeftCell="C3" activePane="bottomRight" state="frozen"/>
      <selection activeCell="AQ102" sqref="AQ102"/>
      <selection pane="topRight" activeCell="AQ102" sqref="AQ102"/>
      <selection pane="bottomLeft" activeCell="AQ102" sqref="AQ102"/>
      <selection pane="bottomRight" activeCell="C3" sqref="C3"/>
    </sheetView>
  </sheetViews>
  <sheetFormatPr defaultColWidth="9" defaultRowHeight="13" x14ac:dyDescent="0.2"/>
  <cols>
    <col min="1" max="1" width="4.453125" customWidth="1"/>
    <col min="2" max="2" width="34.6328125" bestFit="1" customWidth="1"/>
    <col min="3" max="32" width="12.6328125" customWidth="1"/>
  </cols>
  <sheetData>
    <row r="1" spans="1:50" x14ac:dyDescent="0.2">
      <c r="A1" s="1"/>
      <c r="C1" s="1" t="s">
        <v>218</v>
      </c>
    </row>
    <row r="2" spans="1:50" x14ac:dyDescent="0.2">
      <c r="A2" s="79" t="s">
        <v>36</v>
      </c>
      <c r="B2" s="7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E2" s="11">
        <v>2022</v>
      </c>
      <c r="AF2" s="11">
        <v>2023</v>
      </c>
      <c r="AH2" s="61" t="s">
        <v>143</v>
      </c>
      <c r="AI2" s="61" t="s">
        <v>144</v>
      </c>
      <c r="AJ2" s="62" t="s">
        <v>145</v>
      </c>
      <c r="AK2" s="62" t="s">
        <v>146</v>
      </c>
      <c r="AL2" s="62" t="s">
        <v>263</v>
      </c>
      <c r="AM2" s="62" t="s">
        <v>308</v>
      </c>
      <c r="AN2" s="61" t="s">
        <v>147</v>
      </c>
      <c r="AO2" s="62" t="s">
        <v>309</v>
      </c>
      <c r="AP2" s="62" t="s">
        <v>320</v>
      </c>
      <c r="AQ2" s="62" t="s">
        <v>329</v>
      </c>
      <c r="AR2" s="62" t="s">
        <v>325</v>
      </c>
      <c r="AS2" s="61" t="s">
        <v>310</v>
      </c>
      <c r="AU2" s="72" t="s">
        <v>314</v>
      </c>
      <c r="AV2" s="72" t="s">
        <v>315</v>
      </c>
      <c r="AW2" s="72" t="s">
        <v>322</v>
      </c>
      <c r="AX2" s="72" t="s">
        <v>316</v>
      </c>
    </row>
    <row r="3" spans="1:50" x14ac:dyDescent="0.2">
      <c r="A3" s="4">
        <v>1</v>
      </c>
      <c r="B3" s="3" t="s">
        <v>40</v>
      </c>
      <c r="C3" s="15"/>
      <c r="D3" s="15">
        <f>0.5*(Cv!C3+Cv!D3)*LN(LC!D3/LC!C3)</f>
        <v>1.6017597904451758E-3</v>
      </c>
      <c r="E3" s="15">
        <f>0.5*(Cv!D3+Cv!E3)*LN(LC!E3/LC!D3)</f>
        <v>2.8586993002864577E-3</v>
      </c>
      <c r="F3" s="15">
        <f>0.5*(Cv!E3+Cv!F3)*LN(LC!F3/LC!E3)</f>
        <v>4.9241178647761322E-3</v>
      </c>
      <c r="G3" s="15">
        <f>0.5*(Cv!F3+Cv!G3)*LN(LC!G3/LC!F3)</f>
        <v>1.8584675836410122E-3</v>
      </c>
      <c r="H3" s="15">
        <f>0.5*(Cv!G3+Cv!H3)*LN(LC!H3/LC!G3)</f>
        <v>1.7899946731870515E-3</v>
      </c>
      <c r="I3" s="15">
        <f>0.5*(Cv!H3+Cv!I3)*LN(LC!I3/LC!H3)</f>
        <v>8.741276426607018E-3</v>
      </c>
      <c r="J3" s="15">
        <f>0.5*(Cv!I3+Cv!J3)*LN(LC!J3/LC!I3)</f>
        <v>-1.803011805526661E-3</v>
      </c>
      <c r="K3" s="15">
        <f>0.5*(Cv!J3+Cv!K3)*LN(LC!K3/LC!J3)</f>
        <v>1.2977294955639979E-2</v>
      </c>
      <c r="L3" s="15">
        <f>0.5*(Cv!K3+Cv!L3)*LN(LC!L3/LC!K3)</f>
        <v>1.835645323507534E-3</v>
      </c>
      <c r="M3" s="15">
        <f>0.5*(Cv!L3+Cv!M3)*LN(LC!M3/LC!L3)</f>
        <v>2.9907106387253015E-3</v>
      </c>
      <c r="N3" s="15">
        <f>0.5*(Cv!M3+Cv!N3)*LN(LC!N3/LC!M3)</f>
        <v>4.2569875720507768E-3</v>
      </c>
      <c r="O3" s="15">
        <f>0.5*(Cv!N3+Cv!O3)*LN(LC!O3/LC!N3)</f>
        <v>2.4867128897696031E-2</v>
      </c>
      <c r="P3" s="15">
        <f>0.5*(Cv!O3+Cv!P3)*LN(LC!P3/LC!O3)</f>
        <v>7.3688705689067789E-3</v>
      </c>
      <c r="Q3" s="15">
        <f>0.5*(Cv!P3+Cv!Q3)*LN(LC!Q3/LC!P3)</f>
        <v>1.1796624284969926E-2</v>
      </c>
      <c r="R3" s="15">
        <f>0.5*(Cv!Q3+Cv!R3)*LN(LC!R3/LC!Q3)</f>
        <v>3.5033932915718145E-3</v>
      </c>
      <c r="S3" s="15">
        <f>0.5*(Cv!R3+Cv!S3)*LN(LC!S3/LC!R3)</f>
        <v>1.3439557742379817E-2</v>
      </c>
      <c r="T3" s="15">
        <f>0.5*(Cv!S3+Cv!T3)*LN(LC!T3/LC!S3)</f>
        <v>1.1452612782826357E-2</v>
      </c>
      <c r="U3" s="15">
        <f>0.5*(Cv!T3+Cv!U3)*LN(LC!U3/LC!T3)</f>
        <v>9.7143097102775165E-3</v>
      </c>
      <c r="V3" s="15">
        <f>0.5*(Cv!U3+Cv!V3)*LN(LC!V3/LC!U3)</f>
        <v>-1.5620786405047193E-3</v>
      </c>
      <c r="W3" s="15">
        <f>0.5*(Cv!V3+Cv!W3)*LN(LC!W3/LC!V3)</f>
        <v>-5.2613227493518823E-4</v>
      </c>
      <c r="X3" s="15">
        <f>0.5*(Cv!W3+Cv!X3)*LN(LC!X3/LC!W3)</f>
        <v>1.0859704408746979E-2</v>
      </c>
      <c r="Y3" s="15">
        <f>0.5*(Cv!X3+Cv!Y3)*LN(LC!Y3/LC!X3)</f>
        <v>1.6975991989173187E-2</v>
      </c>
      <c r="Z3" s="15">
        <f>0.5*(Cv!Y3+Cv!Z3)*LN(LC!Z3/LC!Y3)</f>
        <v>3.9713752208491229E-3</v>
      </c>
      <c r="AA3" s="15">
        <f>0.5*(Cv!Z3+Cv!AA3)*LN(LC!AA3/LC!Z3)</f>
        <v>1.4425217844529679E-2</v>
      </c>
      <c r="AB3" s="15">
        <f>0.5*(Cv!AA3+Cv!AB3)*LN(LC!AB3/LC!AA3)</f>
        <v>4.0331577593296477E-3</v>
      </c>
      <c r="AC3" s="15">
        <f>0.5*(Cv!AB3+Cv!AC3)*LN(LC!AC3/LC!AB3)</f>
        <v>1.0710843324852311E-2</v>
      </c>
      <c r="AD3" s="15">
        <f>0.5*(Cv!AC3+Cv!AD3)*LN(LC!AD3/LC!AC3)</f>
        <v>-5.7667111018088616E-3</v>
      </c>
      <c r="AE3" s="15">
        <f>0.5*(Cv!AD3+Cv!AE3)*LN(LC!AE3/LC!AD3)</f>
        <v>1.0499285484285041E-2</v>
      </c>
      <c r="AF3" s="15">
        <f>0.5*(Cv!AE3+Cv!AF3)*LN(LC!AF3/LC!AE3)</f>
        <v>-2.4472485793621051E-3</v>
      </c>
      <c r="AH3" s="64">
        <f>AVERAGE(E3:I3)</f>
        <v>4.0345111696995341E-3</v>
      </c>
      <c r="AI3" s="64">
        <f>AVERAGE(J3:N3)</f>
        <v>4.0515253368793858E-3</v>
      </c>
      <c r="AJ3" s="64">
        <f>AVERAGE(O3:S3)</f>
        <v>1.2195114957104874E-2</v>
      </c>
      <c r="AK3" s="64">
        <f>AVERAGE(T3:X3)</f>
        <v>5.9876831972821894E-3</v>
      </c>
      <c r="AL3" s="64">
        <f>AVERAGE(Y3:AC3)</f>
        <v>1.0023317227746789E-2</v>
      </c>
      <c r="AM3" s="64">
        <f>AVERAGE(AD3:AE3)</f>
        <v>2.3662871912380899E-3</v>
      </c>
      <c r="AN3" s="64">
        <f>AVERAGE(J3:S3)</f>
        <v>8.1233201469921301E-3</v>
      </c>
      <c r="AO3" s="64">
        <f>AVERAGE(T3:AE3)</f>
        <v>7.0656313756350892E-3</v>
      </c>
      <c r="AP3" s="64">
        <f>AVERAGE(T3:AB3)</f>
        <v>7.7049065333658429E-3</v>
      </c>
      <c r="AQ3" s="64">
        <f>AVERAGE(Y3:AB3)</f>
        <v>9.8514357034704091E-3</v>
      </c>
      <c r="AR3" s="64">
        <f>AVERAGE(AC3:AE3)</f>
        <v>5.1478059024428306E-3</v>
      </c>
      <c r="AS3" s="64">
        <f>AVERAGE(E3:AE3)</f>
        <v>6.896049400964447E-3</v>
      </c>
      <c r="AU3" s="64">
        <f>AVERAGE(E3:AF3)</f>
        <v>6.5623601873813558E-3</v>
      </c>
      <c r="AV3" s="64">
        <f>AVERAGE(T3:AF3)</f>
        <v>6.3338713790968438E-3</v>
      </c>
      <c r="AW3" s="64">
        <f>AVERAGE(AC3:AF3)</f>
        <v>3.2490422819915965E-3</v>
      </c>
      <c r="AX3" s="64">
        <f>AVERAGE(AD3:AF3)</f>
        <v>7.6177526770469155E-4</v>
      </c>
    </row>
    <row r="4" spans="1:50" x14ac:dyDescent="0.2">
      <c r="A4" s="4">
        <v>2</v>
      </c>
      <c r="B4" s="3" t="s">
        <v>41</v>
      </c>
      <c r="C4" s="15"/>
      <c r="D4" s="15">
        <f>0.5*(Cv!C4+Cv!D4)*LN(LC!D4/LC!C4)</f>
        <v>8.2024246693564052E-3</v>
      </c>
      <c r="E4" s="15">
        <f>0.5*(Cv!D4+Cv!E4)*LN(LC!E4/LC!D4)</f>
        <v>-1.7743459838216499E-3</v>
      </c>
      <c r="F4" s="15">
        <f>0.5*(Cv!E4+Cv!F4)*LN(LC!F4/LC!E4)</f>
        <v>2.8033605676872674E-3</v>
      </c>
      <c r="G4" s="15">
        <f>0.5*(Cv!F4+Cv!G4)*LN(LC!G4/LC!F4)</f>
        <v>6.9165427058197988E-3</v>
      </c>
      <c r="H4" s="15">
        <f>0.5*(Cv!G4+Cv!H4)*LN(LC!H4/LC!G4)</f>
        <v>-1.0799563774499029E-3</v>
      </c>
      <c r="I4" s="15">
        <f>0.5*(Cv!H4+Cv!I4)*LN(LC!I4/LC!H4)</f>
        <v>2.0533214429219165E-2</v>
      </c>
      <c r="J4" s="15">
        <f>0.5*(Cv!I4+Cv!J4)*LN(LC!J4/LC!I4)</f>
        <v>-7.9784866971250659E-3</v>
      </c>
      <c r="K4" s="15">
        <f>0.5*(Cv!J4+Cv!K4)*LN(LC!K4/LC!J4)</f>
        <v>1.8554281239888185E-2</v>
      </c>
      <c r="L4" s="15">
        <f>0.5*(Cv!K4+Cv!L4)*LN(LC!L4/LC!K4)</f>
        <v>-6.4509616931748186E-3</v>
      </c>
      <c r="M4" s="15">
        <f>0.5*(Cv!L4+Cv!M4)*LN(LC!M4/LC!L4)</f>
        <v>-9.9942332546471241E-4</v>
      </c>
      <c r="N4" s="15">
        <f>0.5*(Cv!M4+Cv!N4)*LN(LC!N4/LC!M4)</f>
        <v>3.426187804532888E-3</v>
      </c>
      <c r="O4" s="15">
        <f>0.5*(Cv!N4+Cv!O4)*LN(LC!O4/LC!N4)</f>
        <v>2.8078789606078666E-2</v>
      </c>
      <c r="P4" s="15">
        <f>0.5*(Cv!O4+Cv!P4)*LN(LC!P4/LC!O4)</f>
        <v>-3.5325339830548043E-3</v>
      </c>
      <c r="Q4" s="15">
        <f>0.5*(Cv!P4+Cv!Q4)*LN(LC!Q4/LC!P4)</f>
        <v>2.6459204521817516E-3</v>
      </c>
      <c r="R4" s="15">
        <f>0.5*(Cv!Q4+Cv!R4)*LN(LC!R4/LC!Q4)</f>
        <v>1.8532692801377681E-3</v>
      </c>
      <c r="S4" s="15">
        <f>0.5*(Cv!R4+Cv!S4)*LN(LC!S4/LC!R4)</f>
        <v>6.1379032190116674E-3</v>
      </c>
      <c r="T4" s="15">
        <f>0.5*(Cv!S4+Cv!T4)*LN(LC!T4/LC!S4)</f>
        <v>1.1486047968349801E-2</v>
      </c>
      <c r="U4" s="15">
        <f>0.5*(Cv!T4+Cv!U4)*LN(LC!U4/LC!T4)</f>
        <v>-1.3225403837346247E-3</v>
      </c>
      <c r="V4" s="15">
        <f>0.5*(Cv!U4+Cv!V4)*LN(LC!V4/LC!U4)</f>
        <v>-7.5621242370976739E-3</v>
      </c>
      <c r="W4" s="15">
        <f>0.5*(Cv!V4+Cv!W4)*LN(LC!W4/LC!V4)</f>
        <v>-5.6083072101207774E-3</v>
      </c>
      <c r="X4" s="15">
        <f>0.5*(Cv!W4+Cv!X4)*LN(LC!X4/LC!W4)</f>
        <v>4.265954545130052E-3</v>
      </c>
      <c r="Y4" s="15">
        <f>0.5*(Cv!X4+Cv!Y4)*LN(LC!Y4/LC!X4)</f>
        <v>6.7187970816485398E-3</v>
      </c>
      <c r="Z4" s="15">
        <f>0.5*(Cv!Y4+Cv!Z4)*LN(LC!Z4/LC!Y4)</f>
        <v>4.5485262558183151E-4</v>
      </c>
      <c r="AA4" s="15">
        <f>0.5*(Cv!Z4+Cv!AA4)*LN(LC!AA4/LC!Z4)</f>
        <v>1.3632272810762292E-3</v>
      </c>
      <c r="AB4" s="15">
        <f>0.5*(Cv!AA4+Cv!AB4)*LN(LC!AB4/LC!AA4)</f>
        <v>4.3125397547650587E-4</v>
      </c>
      <c r="AC4" s="15">
        <f>0.5*(Cv!AB4+Cv!AC4)*LN(LC!AC4/LC!AB4)</f>
        <v>7.8989244575742076E-3</v>
      </c>
      <c r="AD4" s="15">
        <f>0.5*(Cv!AC4+Cv!AD4)*LN(LC!AD4/LC!AC4)</f>
        <v>-5.2800683654003562E-4</v>
      </c>
      <c r="AE4" s="15">
        <f>0.5*(Cv!AD4+Cv!AE4)*LN(LC!AE4/LC!AD4)</f>
        <v>1.1164594867042224E-2</v>
      </c>
      <c r="AF4" s="15">
        <f>0.5*(Cv!AE4+Cv!AF4)*LN(LC!AF4/LC!AE4)</f>
        <v>1.5863651009707645E-4</v>
      </c>
      <c r="AH4" s="64">
        <f t="shared" ref="AH4:AH67" si="0">AVERAGE(E4:I4)</f>
        <v>5.4797630682909357E-3</v>
      </c>
      <c r="AI4" s="64">
        <f t="shared" ref="AI4:AI67" si="1">AVERAGE(J4:N4)</f>
        <v>1.310319465731295E-3</v>
      </c>
      <c r="AJ4" s="64">
        <f t="shared" ref="AJ4:AJ67" si="2">AVERAGE(O4:S4)</f>
        <v>7.0366697148710093E-3</v>
      </c>
      <c r="AK4" s="64">
        <f t="shared" ref="AK4:AK67" si="3">AVERAGE(T4:X4)</f>
        <v>2.5180613650535534E-4</v>
      </c>
      <c r="AL4" s="64">
        <f t="shared" ref="AL4:AL67" si="4">AVERAGE(Y4:AC4)</f>
        <v>3.3734110842714633E-3</v>
      </c>
      <c r="AM4" s="64">
        <f t="shared" ref="AM4:AM67" si="5">AVERAGE(AD4:AE4)</f>
        <v>5.3182940152510941E-3</v>
      </c>
      <c r="AN4" s="64">
        <f t="shared" ref="AN4:AN67" si="6">AVERAGE(J4:S4)</f>
        <v>4.1734945903011524E-3</v>
      </c>
      <c r="AO4" s="64">
        <f t="shared" ref="AO4:AO67" si="7">AVERAGE(T4:AE4)</f>
        <v>2.3968895111988568E-3</v>
      </c>
      <c r="AP4" s="64">
        <f t="shared" ref="AP4:AP67" si="8">AVERAGE(T4:AB4)</f>
        <v>1.1363512940344316E-3</v>
      </c>
      <c r="AQ4" s="64">
        <f t="shared" ref="AQ4:AQ67" si="9">AVERAGE(Y4:AB4)</f>
        <v>2.2420327409457767E-3</v>
      </c>
      <c r="AR4" s="64">
        <f t="shared" ref="AR4:AR67" si="10">AVERAGE(AC4:AE4)</f>
        <v>6.1785041626921319E-3</v>
      </c>
      <c r="AS4" s="64">
        <f t="shared" ref="AS4:AS67" si="11">AVERAGE(E4:AE4)</f>
        <v>3.6257939029204623E-3</v>
      </c>
      <c r="AU4" s="64">
        <f t="shared" ref="AU4:AU67" si="12">AVERAGE(E4:AF4)</f>
        <v>3.5019668531767701E-3</v>
      </c>
      <c r="AV4" s="64">
        <f t="shared" ref="AV4:AV67" si="13">AVERAGE(T4:AF4)</f>
        <v>2.2247162034217966E-3</v>
      </c>
      <c r="AW4" s="64">
        <f t="shared" ref="AW4:AW67" si="14">AVERAGE(AC4:AF4)</f>
        <v>4.6735372495433679E-3</v>
      </c>
      <c r="AX4" s="64">
        <f t="shared" ref="AX4:AX67" si="15">AVERAGE(AD4:AF4)</f>
        <v>3.5984081801997548E-3</v>
      </c>
    </row>
    <row r="5" spans="1:50" x14ac:dyDescent="0.2">
      <c r="A5" s="4">
        <v>3</v>
      </c>
      <c r="B5" s="3" t="s">
        <v>0</v>
      </c>
      <c r="C5" s="15"/>
      <c r="D5" s="15">
        <f>0.5*(Cv!C5+Cv!D5)*LN(LC!D5/LC!C5)</f>
        <v>1.84414813085878E-2</v>
      </c>
      <c r="E5" s="15">
        <f>0.5*(Cv!D5+Cv!E5)*LN(LC!E5/LC!D5)</f>
        <v>-1.0907926087313988E-2</v>
      </c>
      <c r="F5" s="15">
        <f>0.5*(Cv!E5+Cv!F5)*LN(LC!F5/LC!E5)</f>
        <v>-2.4741003782113124E-3</v>
      </c>
      <c r="G5" s="15">
        <f>0.5*(Cv!F5+Cv!G5)*LN(LC!G5/LC!F5)</f>
        <v>-3.6838512501310588E-3</v>
      </c>
      <c r="H5" s="15">
        <f>0.5*(Cv!G5+Cv!H5)*LN(LC!H5/LC!G5)</f>
        <v>-1.7574066642630261E-2</v>
      </c>
      <c r="I5" s="15">
        <f>0.5*(Cv!H5+Cv!I5)*LN(LC!I5/LC!H5)</f>
        <v>1.2988303376256245E-2</v>
      </c>
      <c r="J5" s="15">
        <f>0.5*(Cv!I5+Cv!J5)*LN(LC!J5/LC!I5)</f>
        <v>-3.1034183902272573E-2</v>
      </c>
      <c r="K5" s="15">
        <f>0.5*(Cv!J5+Cv!K5)*LN(LC!K5/LC!J5)</f>
        <v>1.9024194803274892E-2</v>
      </c>
      <c r="L5" s="15">
        <f>0.5*(Cv!K5+Cv!L5)*LN(LC!L5/LC!K5)</f>
        <v>-1.9457074229070146E-2</v>
      </c>
      <c r="M5" s="15">
        <f>0.5*(Cv!L5+Cv!M5)*LN(LC!M5/LC!L5)</f>
        <v>-8.9365070775917453E-3</v>
      </c>
      <c r="N5" s="15">
        <f>0.5*(Cv!M5+Cv!N5)*LN(LC!N5/LC!M5)</f>
        <v>3.3891231162310096E-3</v>
      </c>
      <c r="O5" s="15">
        <f>0.5*(Cv!N5+Cv!O5)*LN(LC!O5/LC!N5)</f>
        <v>6.0763059554474363E-2</v>
      </c>
      <c r="P5" s="15">
        <f>0.5*(Cv!O5+Cv!P5)*LN(LC!P5/LC!O5)</f>
        <v>2.1511547736553912E-3</v>
      </c>
      <c r="Q5" s="15">
        <f>0.5*(Cv!P5+Cv!Q5)*LN(LC!Q5/LC!P5)</f>
        <v>1.6092009179477992E-2</v>
      </c>
      <c r="R5" s="15">
        <f>0.5*(Cv!Q5+Cv!R5)*LN(LC!R5/LC!Q5)</f>
        <v>7.0164115351860424E-3</v>
      </c>
      <c r="S5" s="15">
        <f>0.5*(Cv!R5+Cv!S5)*LN(LC!S5/LC!R5)</f>
        <v>8.6630168817933093E-3</v>
      </c>
      <c r="T5" s="15">
        <f>0.5*(Cv!S5+Cv!T5)*LN(LC!T5/LC!S5)</f>
        <v>1.9252897545696906E-2</v>
      </c>
      <c r="U5" s="15">
        <f>0.5*(Cv!T5+Cv!U5)*LN(LC!U5/LC!T5)</f>
        <v>1.9057440898240111E-3</v>
      </c>
      <c r="V5" s="15">
        <f>0.5*(Cv!U5+Cv!V5)*LN(LC!V5/LC!U5)</f>
        <v>-2.2281717229875236E-2</v>
      </c>
      <c r="W5" s="15">
        <f>0.5*(Cv!V5+Cv!W5)*LN(LC!W5/LC!V5)</f>
        <v>-1.3172479598512948E-2</v>
      </c>
      <c r="X5" s="15">
        <f>0.5*(Cv!W5+Cv!X5)*LN(LC!X5/LC!W5)</f>
        <v>1.3114436951121647E-2</v>
      </c>
      <c r="Y5" s="15">
        <f>0.5*(Cv!X5+Cv!Y5)*LN(LC!Y5/LC!X5)</f>
        <v>1.531805890978701E-3</v>
      </c>
      <c r="Z5" s="15">
        <f>0.5*(Cv!Y5+Cv!Z5)*LN(LC!Z5/LC!Y5)</f>
        <v>9.2073460246859789E-3</v>
      </c>
      <c r="AA5" s="15">
        <f>0.5*(Cv!Z5+Cv!AA5)*LN(LC!AA5/LC!Z5)</f>
        <v>1.5573368271174317E-3</v>
      </c>
      <c r="AB5" s="15">
        <f>0.5*(Cv!AA5+Cv!AB5)*LN(LC!AB5/LC!AA5)</f>
        <v>-1.4958031024878153E-2</v>
      </c>
      <c r="AC5" s="15">
        <f>0.5*(Cv!AB5+Cv!AC5)*LN(LC!AC5/LC!AB5)</f>
        <v>3.3481214655966471E-3</v>
      </c>
      <c r="AD5" s="15">
        <f>0.5*(Cv!AC5+Cv!AD5)*LN(LC!AD5/LC!AC5)</f>
        <v>3.3829612973403462E-3</v>
      </c>
      <c r="AE5" s="15">
        <f>0.5*(Cv!AD5+Cv!AE5)*LN(LC!AE5/LC!AD5)</f>
        <v>1.1470571203454238E-2</v>
      </c>
      <c r="AF5" s="15">
        <f>0.5*(Cv!AE5+Cv!AF5)*LN(LC!AF5/LC!AE5)</f>
        <v>-8.3131228841309465E-3</v>
      </c>
      <c r="AH5" s="64">
        <f t="shared" si="0"/>
        <v>-4.330328196406075E-3</v>
      </c>
      <c r="AI5" s="64">
        <f t="shared" si="1"/>
        <v>-7.402889457885713E-3</v>
      </c>
      <c r="AJ5" s="64">
        <f t="shared" si="2"/>
        <v>1.8937130384917421E-2</v>
      </c>
      <c r="AK5" s="64">
        <f t="shared" si="3"/>
        <v>-2.3622364834912437E-4</v>
      </c>
      <c r="AL5" s="64">
        <f t="shared" si="4"/>
        <v>1.3731583670012099E-4</v>
      </c>
      <c r="AM5" s="64">
        <f t="shared" si="5"/>
        <v>7.4267662503972928E-3</v>
      </c>
      <c r="AN5" s="64">
        <f t="shared" si="6"/>
        <v>5.767120463515853E-3</v>
      </c>
      <c r="AO5" s="64">
        <f t="shared" si="7"/>
        <v>1.1965827868791305E-3</v>
      </c>
      <c r="AP5" s="64">
        <f t="shared" si="8"/>
        <v>-4.2696228042685158E-4</v>
      </c>
      <c r="AQ5" s="64">
        <f t="shared" si="9"/>
        <v>-6.6538557052401052E-4</v>
      </c>
      <c r="AR5" s="64">
        <f t="shared" si="10"/>
        <v>6.0672179887970778E-3</v>
      </c>
      <c r="AS5" s="64">
        <f t="shared" si="11"/>
        <v>1.8658724850251008E-3</v>
      </c>
      <c r="AU5" s="64">
        <f t="shared" si="12"/>
        <v>1.5023369361266705E-3</v>
      </c>
      <c r="AV5" s="64">
        <f t="shared" si="13"/>
        <v>4.6506696603220159E-4</v>
      </c>
      <c r="AW5" s="64">
        <f t="shared" si="14"/>
        <v>2.4721327705650715E-3</v>
      </c>
      <c r="AX5" s="64">
        <f t="shared" si="15"/>
        <v>2.1801365388878797E-3</v>
      </c>
    </row>
    <row r="6" spans="1:50" x14ac:dyDescent="0.2">
      <c r="A6" s="4">
        <v>4</v>
      </c>
      <c r="B6" s="6" t="s">
        <v>1</v>
      </c>
      <c r="C6" s="15"/>
      <c r="D6" s="15">
        <f>0.5*(Cv!C6+Cv!D6)*LN(LC!D6/LC!C6)</f>
        <v>-1.9265234143540379E-3</v>
      </c>
      <c r="E6" s="15">
        <f>0.5*(Cv!D6+Cv!E6)*LN(LC!E6/LC!D6)</f>
        <v>-3.2962561130435611E-3</v>
      </c>
      <c r="F6" s="15">
        <f>0.5*(Cv!E6+Cv!F6)*LN(LC!F6/LC!E6)</f>
        <v>-7.2552188284798714E-3</v>
      </c>
      <c r="G6" s="15">
        <f>0.5*(Cv!F6+Cv!G6)*LN(LC!G6/LC!F6)</f>
        <v>-4.8764459694843089E-3</v>
      </c>
      <c r="H6" s="15">
        <f>0.5*(Cv!G6+Cv!H6)*LN(LC!H6/LC!G6)</f>
        <v>-1.5955561009872443E-2</v>
      </c>
      <c r="I6" s="15">
        <f>0.5*(Cv!H6+Cv!I6)*LN(LC!I6/LC!H6)</f>
        <v>1.9813555328022773E-3</v>
      </c>
      <c r="J6" s="15">
        <f>0.5*(Cv!I6+Cv!J6)*LN(LC!J6/LC!I6)</f>
        <v>9.9897223913337149E-3</v>
      </c>
      <c r="K6" s="15">
        <f>0.5*(Cv!J6+Cv!K6)*LN(LC!K6/LC!J6)</f>
        <v>-1.6973427210381319E-2</v>
      </c>
      <c r="L6" s="15">
        <f>0.5*(Cv!K6+Cv!L6)*LN(LC!L6/LC!K6)</f>
        <v>-6.1048545035233739E-3</v>
      </c>
      <c r="M6" s="15">
        <f>0.5*(Cv!L6+Cv!M6)*LN(LC!M6/LC!L6)</f>
        <v>2.9750297609042305E-2</v>
      </c>
      <c r="N6" s="15">
        <f>0.5*(Cv!M6+Cv!N6)*LN(LC!N6/LC!M6)</f>
        <v>-1.6974253532755085E-2</v>
      </c>
      <c r="O6" s="15">
        <f>0.5*(Cv!N6+Cv!O6)*LN(LC!O6/LC!N6)</f>
        <v>-1.0409507042766686E-2</v>
      </c>
      <c r="P6" s="15">
        <f>0.5*(Cv!O6+Cv!P6)*LN(LC!P6/LC!O6)</f>
        <v>3.0585473356913643E-2</v>
      </c>
      <c r="Q6" s="15">
        <f>0.5*(Cv!P6+Cv!Q6)*LN(LC!Q6/LC!P6)</f>
        <v>-1.8225161885506033E-2</v>
      </c>
      <c r="R6" s="15">
        <f>0.5*(Cv!Q6+Cv!R6)*LN(LC!R6/LC!Q6)</f>
        <v>-1.0330291311142796E-2</v>
      </c>
      <c r="S6" s="15">
        <f>0.5*(Cv!R6+Cv!S6)*LN(LC!S6/LC!R6)</f>
        <v>-1.0232462943030607E-3</v>
      </c>
      <c r="T6" s="15">
        <f>0.5*(Cv!S6+Cv!T6)*LN(LC!T6/LC!S6)</f>
        <v>1.1171846399002658E-2</v>
      </c>
      <c r="U6" s="15">
        <f>0.5*(Cv!T6+Cv!U6)*LN(LC!U6/LC!T6)</f>
        <v>1.2050350458482854E-2</v>
      </c>
      <c r="V6" s="15">
        <f>0.5*(Cv!U6+Cv!V6)*LN(LC!V6/LC!U6)</f>
        <v>-1.6497853117141792E-3</v>
      </c>
      <c r="W6" s="15">
        <f>0.5*(Cv!V6+Cv!W6)*LN(LC!W6/LC!V6)</f>
        <v>-1.4817420275627123E-2</v>
      </c>
      <c r="X6" s="15">
        <f>0.5*(Cv!W6+Cv!X6)*LN(LC!X6/LC!W6)</f>
        <v>-9.2832212128096669E-3</v>
      </c>
      <c r="Y6" s="15">
        <f>0.5*(Cv!X6+Cv!Y6)*LN(LC!Y6/LC!X6)</f>
        <v>1.9326012700666799E-2</v>
      </c>
      <c r="Z6" s="15">
        <f>0.5*(Cv!Y6+Cv!Z6)*LN(LC!Z6/LC!Y6)</f>
        <v>1.4010615988737015E-2</v>
      </c>
      <c r="AA6" s="15">
        <f>0.5*(Cv!Z6+Cv!AA6)*LN(LC!AA6/LC!Z6)</f>
        <v>-1.0959975461600982E-2</v>
      </c>
      <c r="AB6" s="15">
        <f>0.5*(Cv!AA6+Cv!AB6)*LN(LC!AB6/LC!AA6)</f>
        <v>3.9682829862777415E-2</v>
      </c>
      <c r="AC6" s="15">
        <f>0.5*(Cv!AB6+Cv!AC6)*LN(LC!AC6/LC!AB6)</f>
        <v>1.507368873304472E-2</v>
      </c>
      <c r="AD6" s="15">
        <f>0.5*(Cv!AC6+Cv!AD6)*LN(LC!AD6/LC!AC6)</f>
        <v>-4.8956236093591114E-2</v>
      </c>
      <c r="AE6" s="15">
        <f>0.5*(Cv!AD6+Cv!AE6)*LN(LC!AE6/LC!AD6)</f>
        <v>3.3076862174421594E-2</v>
      </c>
      <c r="AF6" s="15">
        <f>0.5*(Cv!AE6+Cv!AF6)*LN(LC!AF6/LC!AE6)</f>
        <v>-1.1952505449187162E-2</v>
      </c>
      <c r="AH6" s="64">
        <f t="shared" si="0"/>
        <v>-5.8804252776155806E-3</v>
      </c>
      <c r="AI6" s="64">
        <f t="shared" si="1"/>
        <v>-6.2503049256751314E-5</v>
      </c>
      <c r="AJ6" s="64">
        <f t="shared" si="2"/>
        <v>-1.880546635360987E-3</v>
      </c>
      <c r="AK6" s="64">
        <f t="shared" si="3"/>
        <v>-5.056459885330912E-4</v>
      </c>
      <c r="AL6" s="64">
        <f t="shared" si="4"/>
        <v>1.5426634364724991E-2</v>
      </c>
      <c r="AM6" s="64">
        <f t="shared" si="5"/>
        <v>-7.9396869595847602E-3</v>
      </c>
      <c r="AN6" s="64">
        <f t="shared" si="6"/>
        <v>-9.7152484230886922E-4</v>
      </c>
      <c r="AO6" s="64">
        <f t="shared" si="7"/>
        <v>4.8937973301491659E-3</v>
      </c>
      <c r="AP6" s="64">
        <f t="shared" si="8"/>
        <v>6.6145836831016432E-3</v>
      </c>
      <c r="AQ6" s="64">
        <f t="shared" si="9"/>
        <v>1.5514870772645061E-2</v>
      </c>
      <c r="AR6" s="64">
        <f t="shared" si="10"/>
        <v>-2.6856172870826783E-4</v>
      </c>
      <c r="AS6" s="64">
        <f t="shared" si="11"/>
        <v>7.2622937594901476E-4</v>
      </c>
      <c r="AU6" s="64">
        <f t="shared" si="12"/>
        <v>2.7341741790843705E-4</v>
      </c>
      <c r="AV6" s="64">
        <f t="shared" si="13"/>
        <v>3.5979278855848328E-3</v>
      </c>
      <c r="AW6" s="64">
        <f t="shared" si="14"/>
        <v>-3.1895476588279913E-3</v>
      </c>
      <c r="AX6" s="64">
        <f t="shared" si="15"/>
        <v>-9.2772931227855602E-3</v>
      </c>
    </row>
    <row r="7" spans="1:50" x14ac:dyDescent="0.2">
      <c r="A7" s="4">
        <v>5</v>
      </c>
      <c r="B7" s="6" t="s">
        <v>2</v>
      </c>
      <c r="C7" s="15"/>
      <c r="D7" s="15">
        <f>0.5*(Cv!C7+Cv!D7)*LN(LC!D7/LC!C7)</f>
        <v>3.7519375957077647E-3</v>
      </c>
      <c r="E7" s="15">
        <f>0.5*(Cv!D7+Cv!E7)*LN(LC!E7/LC!D7)</f>
        <v>-1.9283682838717332E-3</v>
      </c>
      <c r="F7" s="15">
        <f>0.5*(Cv!E7+Cv!F7)*LN(LC!F7/LC!E7)</f>
        <v>7.2760410826331629E-3</v>
      </c>
      <c r="G7" s="15">
        <f>0.5*(Cv!F7+Cv!G7)*LN(LC!G7/LC!F7)</f>
        <v>5.1532730676931697E-4</v>
      </c>
      <c r="H7" s="15">
        <f>0.5*(Cv!G7+Cv!H7)*LN(LC!H7/LC!G7)</f>
        <v>3.0423564456314132E-3</v>
      </c>
      <c r="I7" s="15">
        <f>0.5*(Cv!H7+Cv!I7)*LN(LC!I7/LC!H7)</f>
        <v>-1.0249196453009928E-3</v>
      </c>
      <c r="J7" s="15">
        <f>0.5*(Cv!I7+Cv!J7)*LN(LC!J7/LC!I7)</f>
        <v>-1.6802389412835543E-3</v>
      </c>
      <c r="K7" s="15">
        <f>0.5*(Cv!J7+Cv!K7)*LN(LC!K7/LC!J7)</f>
        <v>4.8696071309035751E-3</v>
      </c>
      <c r="L7" s="15">
        <f>0.5*(Cv!K7+Cv!L7)*LN(LC!L7/LC!K7)</f>
        <v>7.5145693655449342E-4</v>
      </c>
      <c r="M7" s="15">
        <f>0.5*(Cv!L7+Cv!M7)*LN(LC!M7/LC!L7)</f>
        <v>3.2547456096233625E-3</v>
      </c>
      <c r="N7" s="15">
        <f>0.5*(Cv!M7+Cv!N7)*LN(LC!N7/LC!M7)</f>
        <v>2.4816588648532462E-3</v>
      </c>
      <c r="O7" s="15">
        <f>0.5*(Cv!N7+Cv!O7)*LN(LC!O7/LC!N7)</f>
        <v>3.5145035999895086E-3</v>
      </c>
      <c r="P7" s="15">
        <f>0.5*(Cv!O7+Cv!P7)*LN(LC!P7/LC!O7)</f>
        <v>5.6467726602081603E-3</v>
      </c>
      <c r="Q7" s="15">
        <f>0.5*(Cv!P7+Cv!Q7)*LN(LC!Q7/LC!P7)</f>
        <v>-9.2005478137899225E-3</v>
      </c>
      <c r="R7" s="15">
        <f>0.5*(Cv!Q7+Cv!R7)*LN(LC!R7/LC!Q7)</f>
        <v>2.1401833454931261E-2</v>
      </c>
      <c r="S7" s="15">
        <f>0.5*(Cv!R7+Cv!S7)*LN(LC!S7/LC!R7)</f>
        <v>-2.1012743099415492E-3</v>
      </c>
      <c r="T7" s="15">
        <f>0.5*(Cv!S7+Cv!T7)*LN(LC!T7/LC!S7)</f>
        <v>4.6006492274580004E-3</v>
      </c>
      <c r="U7" s="15">
        <f>0.5*(Cv!T7+Cv!U7)*LN(LC!U7/LC!T7)</f>
        <v>8.3755824799420836E-4</v>
      </c>
      <c r="V7" s="15">
        <f>0.5*(Cv!U7+Cv!V7)*LN(LC!V7/LC!U7)</f>
        <v>-5.4680926307142247E-3</v>
      </c>
      <c r="W7" s="15">
        <f>0.5*(Cv!V7+Cv!W7)*LN(LC!W7/LC!V7)</f>
        <v>-3.3806847430361059E-3</v>
      </c>
      <c r="X7" s="15">
        <f>0.5*(Cv!W7+Cv!X7)*LN(LC!X7/LC!W7)</f>
        <v>-3.9359273374272663E-3</v>
      </c>
      <c r="Y7" s="15">
        <f>0.5*(Cv!X7+Cv!Y7)*LN(LC!Y7/LC!X7)</f>
        <v>1.0546787011724901E-2</v>
      </c>
      <c r="Z7" s="15">
        <f>0.5*(Cv!Y7+Cv!Z7)*LN(LC!Z7/LC!Y7)</f>
        <v>-5.1183272312693377E-3</v>
      </c>
      <c r="AA7" s="15">
        <f>0.5*(Cv!Z7+Cv!AA7)*LN(LC!AA7/LC!Z7)</f>
        <v>5.574189460481869E-3</v>
      </c>
      <c r="AB7" s="15">
        <f>0.5*(Cv!AA7+Cv!AB7)*LN(LC!AB7/LC!AA7)</f>
        <v>2.2128596970442962E-3</v>
      </c>
      <c r="AC7" s="15">
        <f>0.5*(Cv!AB7+Cv!AC7)*LN(LC!AC7/LC!AB7)</f>
        <v>-1.4371987167249436E-2</v>
      </c>
      <c r="AD7" s="15">
        <f>0.5*(Cv!AC7+Cv!AD7)*LN(LC!AD7/LC!AC7)</f>
        <v>5.4985709062251456E-3</v>
      </c>
      <c r="AE7" s="15">
        <f>0.5*(Cv!AD7+Cv!AE7)*LN(LC!AE7/LC!AD7)</f>
        <v>-1.0033483311730218E-3</v>
      </c>
      <c r="AF7" s="15">
        <f>0.5*(Cv!AE7+Cv!AF7)*LN(LC!AF7/LC!AE7)</f>
        <v>7.2098806721863631E-3</v>
      </c>
      <c r="AH7" s="64">
        <f t="shared" si="0"/>
        <v>1.5760873811722336E-3</v>
      </c>
      <c r="AI7" s="64">
        <f t="shared" si="1"/>
        <v>1.9354459201302242E-3</v>
      </c>
      <c r="AJ7" s="64">
        <f t="shared" si="2"/>
        <v>3.8522575182794914E-3</v>
      </c>
      <c r="AK7" s="64">
        <f t="shared" si="3"/>
        <v>-1.4692994471450778E-3</v>
      </c>
      <c r="AL7" s="64">
        <f t="shared" si="4"/>
        <v>-2.3129564585354123E-4</v>
      </c>
      <c r="AM7" s="64">
        <f t="shared" si="5"/>
        <v>2.247611287526062E-3</v>
      </c>
      <c r="AN7" s="64">
        <f t="shared" si="6"/>
        <v>2.8938517192048578E-3</v>
      </c>
      <c r="AO7" s="64">
        <f t="shared" si="7"/>
        <v>-3.3397940749508095E-4</v>
      </c>
      <c r="AP7" s="64">
        <f t="shared" si="8"/>
        <v>6.5211241136181554E-4</v>
      </c>
      <c r="AQ7" s="64">
        <f t="shared" si="9"/>
        <v>3.3038772344954324E-3</v>
      </c>
      <c r="AR7" s="64">
        <f t="shared" si="10"/>
        <v>-3.2922548640657713E-3</v>
      </c>
      <c r="AS7" s="64">
        <f t="shared" si="11"/>
        <v>1.2152296743692141E-3</v>
      </c>
      <c r="AU7" s="64">
        <f t="shared" si="12"/>
        <v>1.4293243528626838E-3</v>
      </c>
      <c r="AV7" s="64">
        <f t="shared" si="13"/>
        <v>2.4631752171118399E-4</v>
      </c>
      <c r="AW7" s="64">
        <f t="shared" si="14"/>
        <v>-6.6672098000273758E-4</v>
      </c>
      <c r="AX7" s="64">
        <f t="shared" si="15"/>
        <v>3.9017010824128292E-3</v>
      </c>
    </row>
    <row r="8" spans="1:50" x14ac:dyDescent="0.2">
      <c r="A8" s="4">
        <v>6</v>
      </c>
      <c r="B8" s="6" t="s">
        <v>42</v>
      </c>
      <c r="C8" s="15"/>
      <c r="D8" s="15">
        <f>0.5*(Cv!C8+Cv!D8)*LN(LC!D8/LC!C8)</f>
        <v>1.6008854942388594E-2</v>
      </c>
      <c r="E8" s="15">
        <f>0.5*(Cv!D8+Cv!E8)*LN(LC!E8/LC!D8)</f>
        <v>-5.5056870695020165E-3</v>
      </c>
      <c r="F8" s="15">
        <f>0.5*(Cv!E8+Cv!F8)*LN(LC!F8/LC!E8)</f>
        <v>-3.161766255800729E-3</v>
      </c>
      <c r="G8" s="15">
        <f>0.5*(Cv!F8+Cv!G8)*LN(LC!G8/LC!F8)</f>
        <v>9.4093918977542438E-3</v>
      </c>
      <c r="H8" s="15">
        <f>0.5*(Cv!G8+Cv!H8)*LN(LC!H8/LC!G8)</f>
        <v>-4.4820329114516784E-3</v>
      </c>
      <c r="I8" s="15">
        <f>0.5*(Cv!H8+Cv!I8)*LN(LC!I8/LC!H8)</f>
        <v>1.3129541432289863E-3</v>
      </c>
      <c r="J8" s="15">
        <f>0.5*(Cv!I8+Cv!J8)*LN(LC!J8/LC!I8)</f>
        <v>-1.4213270770450861E-2</v>
      </c>
      <c r="K8" s="15">
        <f>0.5*(Cv!J8+Cv!K8)*LN(LC!K8/LC!J8)</f>
        <v>6.0274300633350979E-3</v>
      </c>
      <c r="L8" s="15">
        <f>0.5*(Cv!K8+Cv!L8)*LN(LC!L8/LC!K8)</f>
        <v>3.0087288901789792E-3</v>
      </c>
      <c r="M8" s="15">
        <f>0.5*(Cv!L8+Cv!M8)*LN(LC!M8/LC!L8)</f>
        <v>6.8603367364475209E-3</v>
      </c>
      <c r="N8" s="15">
        <f>0.5*(Cv!M8+Cv!N8)*LN(LC!N8/LC!M8)</f>
        <v>4.1265245021926611E-3</v>
      </c>
      <c r="O8" s="15">
        <f>0.5*(Cv!N8+Cv!O8)*LN(LC!O8/LC!N8)</f>
        <v>1.3230047445064638E-2</v>
      </c>
      <c r="P8" s="15">
        <f>0.5*(Cv!O8+Cv!P8)*LN(LC!P8/LC!O8)</f>
        <v>-8.7529925233534034E-3</v>
      </c>
      <c r="Q8" s="15">
        <f>0.5*(Cv!P8+Cv!Q8)*LN(LC!Q8/LC!P8)</f>
        <v>-1.4052463742267778E-2</v>
      </c>
      <c r="R8" s="15">
        <f>0.5*(Cv!Q8+Cv!R8)*LN(LC!R8/LC!Q8)</f>
        <v>-1.3757375130254903E-2</v>
      </c>
      <c r="S8" s="15">
        <f>0.5*(Cv!R8+Cv!S8)*LN(LC!S8/LC!R8)</f>
        <v>1.4718409609108023E-2</v>
      </c>
      <c r="T8" s="15">
        <f>0.5*(Cv!S8+Cv!T8)*LN(LC!T8/LC!S8)</f>
        <v>-2.6329836703932927E-3</v>
      </c>
      <c r="U8" s="15">
        <f>0.5*(Cv!T8+Cv!U8)*LN(LC!U8/LC!T8)</f>
        <v>1.7307077920675873E-2</v>
      </c>
      <c r="V8" s="15">
        <f>0.5*(Cv!U8+Cv!V8)*LN(LC!V8/LC!U8)</f>
        <v>-1.1677790183546734E-2</v>
      </c>
      <c r="W8" s="15">
        <f>0.5*(Cv!V8+Cv!W8)*LN(LC!W8/LC!V8)</f>
        <v>-6.4425352514399592E-3</v>
      </c>
      <c r="X8" s="15">
        <f>0.5*(Cv!W8+Cv!X8)*LN(LC!X8/LC!W8)</f>
        <v>7.9388875423777421E-3</v>
      </c>
      <c r="Y8" s="15">
        <f>0.5*(Cv!X8+Cv!Y8)*LN(LC!Y8/LC!X8)</f>
        <v>-4.7739494720072332E-3</v>
      </c>
      <c r="Z8" s="15">
        <f>0.5*(Cv!Y8+Cv!Z8)*LN(LC!Z8/LC!Y8)</f>
        <v>1.4667450286785363E-2</v>
      </c>
      <c r="AA8" s="15">
        <f>0.5*(Cv!Z8+Cv!AA8)*LN(LC!AA8/LC!Z8)</f>
        <v>-1.7355964344908461E-2</v>
      </c>
      <c r="AB8" s="15">
        <f>0.5*(Cv!AA8+Cv!AB8)*LN(LC!AB8/LC!AA8)</f>
        <v>6.5515111370295026E-3</v>
      </c>
      <c r="AC8" s="15">
        <f>0.5*(Cv!AB8+Cv!AC8)*LN(LC!AC8/LC!AB8)</f>
        <v>-2.5046489100528757E-2</v>
      </c>
      <c r="AD8" s="15">
        <f>0.5*(Cv!AC8+Cv!AD8)*LN(LC!AD8/LC!AC8)</f>
        <v>2.4767368621714952E-2</v>
      </c>
      <c r="AE8" s="15">
        <f>0.5*(Cv!AD8+Cv!AE8)*LN(LC!AE8/LC!AD8)</f>
        <v>1.6536733368177885E-2</v>
      </c>
      <c r="AF8" s="15">
        <f>0.5*(Cv!AE8+Cv!AF8)*LN(LC!AF8/LC!AE8)</f>
        <v>9.2678012563146145E-3</v>
      </c>
      <c r="AH8" s="64">
        <f t="shared" si="0"/>
        <v>-4.854280391542387E-4</v>
      </c>
      <c r="AI8" s="64">
        <f t="shared" si="1"/>
        <v>1.1619498843406797E-3</v>
      </c>
      <c r="AJ8" s="64">
        <f t="shared" si="2"/>
        <v>-1.7228748683406846E-3</v>
      </c>
      <c r="AK8" s="64">
        <f t="shared" si="3"/>
        <v>8.9853127153472574E-4</v>
      </c>
      <c r="AL8" s="64">
        <f t="shared" si="4"/>
        <v>-5.1914882987259174E-3</v>
      </c>
      <c r="AM8" s="64">
        <f t="shared" si="5"/>
        <v>2.0652050994946419E-2</v>
      </c>
      <c r="AN8" s="64">
        <f t="shared" si="6"/>
        <v>-2.8046249200000263E-4</v>
      </c>
      <c r="AO8" s="64">
        <f t="shared" si="7"/>
        <v>1.65327640449474E-3</v>
      </c>
      <c r="AP8" s="64">
        <f t="shared" si="8"/>
        <v>3.979671071747555E-4</v>
      </c>
      <c r="AQ8" s="64">
        <f t="shared" si="9"/>
        <v>-2.277380982752071E-4</v>
      </c>
      <c r="AR8" s="64">
        <f t="shared" si="10"/>
        <v>5.4192042964546936E-3</v>
      </c>
      <c r="AS8" s="64">
        <f t="shared" si="11"/>
        <v>5.4102043474687632E-4</v>
      </c>
      <c r="AU8" s="64">
        <f t="shared" si="12"/>
        <v>8.5269117837429552E-4</v>
      </c>
      <c r="AV8" s="64">
        <f t="shared" si="13"/>
        <v>2.239009085403961E-3</v>
      </c>
      <c r="AW8" s="64">
        <f t="shared" si="14"/>
        <v>6.3813535364196736E-3</v>
      </c>
      <c r="AX8" s="64">
        <f t="shared" si="15"/>
        <v>1.6857301082069152E-2</v>
      </c>
    </row>
    <row r="9" spans="1:50" x14ac:dyDescent="0.2">
      <c r="A9" s="4">
        <v>7</v>
      </c>
      <c r="B9" s="6" t="s">
        <v>43</v>
      </c>
      <c r="C9" s="15"/>
      <c r="D9" s="15">
        <f>0.5*(Cv!C9+Cv!D9)*LN(LC!D9/LC!C9)</f>
        <v>1.7634358682836596E-2</v>
      </c>
      <c r="E9" s="15">
        <f>0.5*(Cv!D9+Cv!E9)*LN(LC!E9/LC!D9)</f>
        <v>-7.7963184072835151E-3</v>
      </c>
      <c r="F9" s="15">
        <f>0.5*(Cv!E9+Cv!F9)*LN(LC!F9/LC!E9)</f>
        <v>1.4200039091780074E-4</v>
      </c>
      <c r="G9" s="15">
        <f>0.5*(Cv!F9+Cv!G9)*LN(LC!G9/LC!F9)</f>
        <v>1.4364702124831645E-2</v>
      </c>
      <c r="H9" s="15">
        <f>0.5*(Cv!G9+Cv!H9)*LN(LC!H9/LC!G9)</f>
        <v>-1.1289181584914392E-3</v>
      </c>
      <c r="I9" s="15">
        <f>0.5*(Cv!H9+Cv!I9)*LN(LC!I9/LC!H9)</f>
        <v>7.1926650715358241E-3</v>
      </c>
      <c r="J9" s="15">
        <f>0.5*(Cv!I9+Cv!J9)*LN(LC!J9/LC!I9)</f>
        <v>-1.2896976403761494E-2</v>
      </c>
      <c r="K9" s="15">
        <f>0.5*(Cv!J9+Cv!K9)*LN(LC!K9/LC!J9)</f>
        <v>7.2739655449557371E-3</v>
      </c>
      <c r="L9" s="15">
        <f>0.5*(Cv!K9+Cv!L9)*LN(LC!L9/LC!K9)</f>
        <v>3.9228302188808063E-3</v>
      </c>
      <c r="M9" s="15">
        <f>0.5*(Cv!L9+Cv!M9)*LN(LC!M9/LC!L9)</f>
        <v>7.5803284249055108E-3</v>
      </c>
      <c r="N9" s="15">
        <f>0.5*(Cv!M9+Cv!N9)*LN(LC!N9/LC!M9)</f>
        <v>4.9682868136763005E-3</v>
      </c>
      <c r="O9" s="15">
        <f>0.5*(Cv!N9+Cv!O9)*LN(LC!O9/LC!N9)</f>
        <v>1.68604011051262E-2</v>
      </c>
      <c r="P9" s="15">
        <f>0.5*(Cv!O9+Cv!P9)*LN(LC!P9/LC!O9)</f>
        <v>-8.0342144072578642E-3</v>
      </c>
      <c r="Q9" s="15">
        <f>0.5*(Cv!P9+Cv!Q9)*LN(LC!Q9/LC!P9)</f>
        <v>-1.0434061806885971E-2</v>
      </c>
      <c r="R9" s="15">
        <f>0.5*(Cv!Q9+Cv!R9)*LN(LC!R9/LC!Q9)</f>
        <v>-1.2041334411167389E-2</v>
      </c>
      <c r="S9" s="15">
        <f>0.5*(Cv!R9+Cv!S9)*LN(LC!S9/LC!R9)</f>
        <v>2.1214741097685119E-2</v>
      </c>
      <c r="T9" s="15">
        <f>0.5*(Cv!S9+Cv!T9)*LN(LC!T9/LC!S9)</f>
        <v>-1.0637784602038818E-3</v>
      </c>
      <c r="U9" s="15">
        <f>0.5*(Cv!T9+Cv!U9)*LN(LC!U9/LC!T9)</f>
        <v>2.1449239831198133E-2</v>
      </c>
      <c r="V9" s="15">
        <f>0.5*(Cv!U9+Cv!V9)*LN(LC!V9/LC!U9)</f>
        <v>-8.1290516035360944E-3</v>
      </c>
      <c r="W9" s="15">
        <f>0.5*(Cv!V9+Cv!W9)*LN(LC!W9/LC!V9)</f>
        <v>-5.8565136185733703E-3</v>
      </c>
      <c r="X9" s="15">
        <f>0.5*(Cv!W9+Cv!X9)*LN(LC!X9/LC!W9)</f>
        <v>8.9960646077524246E-3</v>
      </c>
      <c r="Y9" s="15">
        <f>0.5*(Cv!X9+Cv!Y9)*LN(LC!Y9/LC!X9)</f>
        <v>-2.5975745738263749E-3</v>
      </c>
      <c r="Z9" s="15">
        <f>0.5*(Cv!Y9+Cv!Z9)*LN(LC!Z9/LC!Y9)</f>
        <v>1.763196419896081E-2</v>
      </c>
      <c r="AA9" s="15">
        <f>0.5*(Cv!Z9+Cv!AA9)*LN(LC!AA9/LC!Z9)</f>
        <v>-1.2143724279546178E-2</v>
      </c>
      <c r="AB9" s="15">
        <f>0.5*(Cv!AA9+Cv!AB9)*LN(LC!AB9/LC!AA9)</f>
        <v>1.0506944512491475E-2</v>
      </c>
      <c r="AC9" s="15">
        <f>0.5*(Cv!AB9+Cv!AC9)*LN(LC!AC9/LC!AB9)</f>
        <v>-2.7630615577415019E-2</v>
      </c>
      <c r="AD9" s="15">
        <f>0.5*(Cv!AC9+Cv!AD9)*LN(LC!AD9/LC!AC9)</f>
        <v>8.7519799676647695E-3</v>
      </c>
      <c r="AE9" s="15">
        <f>0.5*(Cv!AD9+Cv!AE9)*LN(LC!AE9/LC!AD9)</f>
        <v>1.8479198327611857E-2</v>
      </c>
      <c r="AF9" s="15">
        <f>0.5*(Cv!AE9+Cv!AF9)*LN(LC!AF9/LC!AE9)</f>
        <v>1.0193893824867033E-2</v>
      </c>
      <c r="AH9" s="64">
        <f t="shared" si="0"/>
        <v>2.5548262043020632E-3</v>
      </c>
      <c r="AI9" s="64">
        <f t="shared" si="1"/>
        <v>2.1696869197313723E-3</v>
      </c>
      <c r="AJ9" s="64">
        <f t="shared" si="2"/>
        <v>1.5131063155000191E-3</v>
      </c>
      <c r="AK9" s="64">
        <f t="shared" si="3"/>
        <v>3.079192151327442E-3</v>
      </c>
      <c r="AL9" s="64">
        <f t="shared" si="4"/>
        <v>-2.8466011438670574E-3</v>
      </c>
      <c r="AM9" s="64">
        <f t="shared" si="5"/>
        <v>1.3615589147638312E-2</v>
      </c>
      <c r="AN9" s="64">
        <f t="shared" si="6"/>
        <v>1.8413966176156955E-3</v>
      </c>
      <c r="AO9" s="64">
        <f t="shared" si="7"/>
        <v>2.3661777777148792E-3</v>
      </c>
      <c r="AP9" s="64">
        <f t="shared" si="8"/>
        <v>3.199285623857438E-3</v>
      </c>
      <c r="AQ9" s="64">
        <f t="shared" si="9"/>
        <v>3.349402464519933E-3</v>
      </c>
      <c r="AR9" s="64">
        <f t="shared" si="10"/>
        <v>-1.3314576071279718E-4</v>
      </c>
      <c r="AS9" s="64">
        <f t="shared" si="11"/>
        <v>2.2067492788979937E-3</v>
      </c>
      <c r="AU9" s="64">
        <f t="shared" si="12"/>
        <v>2.4920044412540311E-3</v>
      </c>
      <c r="AV9" s="64">
        <f t="shared" si="13"/>
        <v>2.9683097813419678E-3</v>
      </c>
      <c r="AW9" s="64">
        <f t="shared" si="14"/>
        <v>2.4486141356821604E-3</v>
      </c>
      <c r="AX9" s="64">
        <f t="shared" si="15"/>
        <v>1.2475024040047885E-2</v>
      </c>
    </row>
    <row r="10" spans="1:50" x14ac:dyDescent="0.2">
      <c r="A10" s="4">
        <v>8</v>
      </c>
      <c r="B10" s="6" t="s">
        <v>44</v>
      </c>
      <c r="C10" s="15"/>
      <c r="D10" s="15">
        <f>0.5*(Cv!C10+Cv!D10)*LN(LC!D10/LC!C10)</f>
        <v>1.2609439365401959E-2</v>
      </c>
      <c r="E10" s="15">
        <f>0.5*(Cv!D10+Cv!E10)*LN(LC!E10/LC!D10)</f>
        <v>-1.1659704590210455E-3</v>
      </c>
      <c r="F10" s="15">
        <f>0.5*(Cv!E10+Cv!F10)*LN(LC!F10/LC!E10)</f>
        <v>2.458522209739447E-3</v>
      </c>
      <c r="G10" s="15">
        <f>0.5*(Cv!F10+Cv!G10)*LN(LC!G10/LC!F10)</f>
        <v>1.0300724655366309E-2</v>
      </c>
      <c r="H10" s="15">
        <f>0.5*(Cv!G10+Cv!H10)*LN(LC!H10/LC!G10)</f>
        <v>-2.6416972211324065E-4</v>
      </c>
      <c r="I10" s="15">
        <f>0.5*(Cv!H10+Cv!I10)*LN(LC!I10/LC!H10)</f>
        <v>4.1391592724885143E-4</v>
      </c>
      <c r="J10" s="15">
        <f>0.5*(Cv!I10+Cv!J10)*LN(LC!J10/LC!I10)</f>
        <v>2.4733420921316082E-3</v>
      </c>
      <c r="K10" s="15">
        <f>0.5*(Cv!J10+Cv!K10)*LN(LC!K10/LC!J10)</f>
        <v>7.2466700855697667E-3</v>
      </c>
      <c r="L10" s="15">
        <f>0.5*(Cv!K10+Cv!L10)*LN(LC!L10/LC!K10)</f>
        <v>6.447522422487824E-3</v>
      </c>
      <c r="M10" s="15">
        <f>0.5*(Cv!L10+Cv!M10)*LN(LC!M10/LC!L10)</f>
        <v>7.8985327826945166E-3</v>
      </c>
      <c r="N10" s="15">
        <f>0.5*(Cv!M10+Cv!N10)*LN(LC!N10/LC!M10)</f>
        <v>4.5982803323816818E-3</v>
      </c>
      <c r="O10" s="15">
        <f>0.5*(Cv!N10+Cv!O10)*LN(LC!O10/LC!N10)</f>
        <v>1.4177702572330338E-2</v>
      </c>
      <c r="P10" s="15">
        <f>0.5*(Cv!O10+Cv!P10)*LN(LC!P10/LC!O10)</f>
        <v>-5.1563371334493006E-3</v>
      </c>
      <c r="Q10" s="15">
        <f>0.5*(Cv!P10+Cv!Q10)*LN(LC!Q10/LC!P10)</f>
        <v>-1.4374587230052891E-2</v>
      </c>
      <c r="R10" s="15">
        <f>0.5*(Cv!Q10+Cv!R10)*LN(LC!R10/LC!Q10)</f>
        <v>-1.0340365790263291E-2</v>
      </c>
      <c r="S10" s="15">
        <f>0.5*(Cv!R10+Cv!S10)*LN(LC!S10/LC!R10)</f>
        <v>1.3514303889678786E-2</v>
      </c>
      <c r="T10" s="15">
        <f>0.5*(Cv!S10+Cv!T10)*LN(LC!T10/LC!S10)</f>
        <v>-3.9507691675839656E-3</v>
      </c>
      <c r="U10" s="15">
        <f>0.5*(Cv!T10+Cv!U10)*LN(LC!U10/LC!T10)</f>
        <v>1.3292645468599342E-2</v>
      </c>
      <c r="V10" s="15">
        <f>0.5*(Cv!U10+Cv!V10)*LN(LC!V10/LC!U10)</f>
        <v>-8.246213325913342E-3</v>
      </c>
      <c r="W10" s="15">
        <f>0.5*(Cv!V10+Cv!W10)*LN(LC!W10/LC!V10)</f>
        <v>-2.9158950952310721E-3</v>
      </c>
      <c r="X10" s="15">
        <f>0.5*(Cv!W10+Cv!X10)*LN(LC!X10/LC!W10)</f>
        <v>8.6740647949863758E-3</v>
      </c>
      <c r="Y10" s="15">
        <f>0.5*(Cv!X10+Cv!Y10)*LN(LC!Y10/LC!X10)</f>
        <v>-6.8358698960175124E-3</v>
      </c>
      <c r="Z10" s="15">
        <f>0.5*(Cv!Y10+Cv!Z10)*LN(LC!Z10/LC!Y10)</f>
        <v>1.05794079077413E-2</v>
      </c>
      <c r="AA10" s="15">
        <f>0.5*(Cv!Z10+Cv!AA10)*LN(LC!AA10/LC!Z10)</f>
        <v>-9.7012709081091258E-3</v>
      </c>
      <c r="AB10" s="15">
        <f>0.5*(Cv!AA10+Cv!AB10)*LN(LC!AB10/LC!AA10)</f>
        <v>5.1854581680775376E-3</v>
      </c>
      <c r="AC10" s="15">
        <f>0.5*(Cv!AB10+Cv!AC10)*LN(LC!AC10/LC!AB10)</f>
        <v>-2.3045412746821019E-2</v>
      </c>
      <c r="AD10" s="15">
        <f>0.5*(Cv!AC10+Cv!AD10)*LN(LC!AD10/LC!AC10)</f>
        <v>-2.1580225814972821E-3</v>
      </c>
      <c r="AE10" s="15">
        <f>0.5*(Cv!AD10+Cv!AE10)*LN(LC!AE10/LC!AD10)</f>
        <v>1.4192278164540953E-2</v>
      </c>
      <c r="AF10" s="15">
        <f>0.5*(Cv!AE10+Cv!AF10)*LN(LC!AF10/LC!AE10)</f>
        <v>1.1889886603628818E-2</v>
      </c>
      <c r="AH10" s="64">
        <f t="shared" si="0"/>
        <v>2.3486045222440642E-3</v>
      </c>
      <c r="AI10" s="64">
        <f t="shared" si="1"/>
        <v>5.7328695430530789E-3</v>
      </c>
      <c r="AJ10" s="64">
        <f t="shared" si="2"/>
        <v>-4.3585673835127187E-4</v>
      </c>
      <c r="AK10" s="64">
        <f t="shared" si="3"/>
        <v>1.3707665349714676E-3</v>
      </c>
      <c r="AL10" s="64">
        <f t="shared" si="4"/>
        <v>-4.7635374950257643E-3</v>
      </c>
      <c r="AM10" s="64">
        <f t="shared" si="5"/>
        <v>6.0171277915218356E-3</v>
      </c>
      <c r="AN10" s="64">
        <f t="shared" si="6"/>
        <v>2.6485064023509032E-3</v>
      </c>
      <c r="AO10" s="64">
        <f t="shared" si="7"/>
        <v>-4.1079993476898433E-4</v>
      </c>
      <c r="AP10" s="64">
        <f t="shared" si="8"/>
        <v>6.7572866072772633E-4</v>
      </c>
      <c r="AQ10" s="64">
        <f t="shared" si="9"/>
        <v>-1.9306868207695027E-4</v>
      </c>
      <c r="AR10" s="64">
        <f t="shared" si="10"/>
        <v>-3.6703857212591166E-3</v>
      </c>
      <c r="AS10" s="64">
        <f t="shared" si="11"/>
        <v>1.2332773117593166E-3</v>
      </c>
      <c r="AU10" s="64">
        <f t="shared" si="12"/>
        <v>1.6138705007546559E-3</v>
      </c>
      <c r="AV10" s="64">
        <f t="shared" si="13"/>
        <v>5.3540672203084656E-4</v>
      </c>
      <c r="AW10" s="64">
        <f t="shared" si="14"/>
        <v>2.1968235996286693E-4</v>
      </c>
      <c r="AX10" s="64">
        <f t="shared" si="15"/>
        <v>7.9747140622241624E-3</v>
      </c>
    </row>
    <row r="11" spans="1:50" x14ac:dyDescent="0.2">
      <c r="A11" s="4">
        <v>9</v>
      </c>
      <c r="B11" s="6" t="s">
        <v>45</v>
      </c>
      <c r="C11" s="15"/>
      <c r="D11" s="15">
        <f>0.5*(Cv!C11+Cv!D11)*LN(LC!D11/LC!C11)</f>
        <v>1.5978325728969234E-2</v>
      </c>
      <c r="E11" s="15">
        <f>0.5*(Cv!D11+Cv!E11)*LN(LC!E11/LC!D11)</f>
        <v>-6.2016431719091117E-3</v>
      </c>
      <c r="F11" s="15">
        <f>0.5*(Cv!E11+Cv!F11)*LN(LC!F11/LC!E11)</f>
        <v>-4.3380607636067806E-3</v>
      </c>
      <c r="G11" s="15">
        <f>0.5*(Cv!F11+Cv!G11)*LN(LC!G11/LC!F11)</f>
        <v>9.1278358737610452E-3</v>
      </c>
      <c r="H11" s="15">
        <f>0.5*(Cv!G11+Cv!H11)*LN(LC!H11/LC!G11)</f>
        <v>-5.1131354551213065E-3</v>
      </c>
      <c r="I11" s="15">
        <f>0.5*(Cv!H11+Cv!I11)*LN(LC!I11/LC!H11)</f>
        <v>3.3526478151747344E-3</v>
      </c>
      <c r="J11" s="15">
        <f>0.5*(Cv!I11+Cv!J11)*LN(LC!J11/LC!I11)</f>
        <v>-1.5167979702254718E-2</v>
      </c>
      <c r="K11" s="15">
        <f>0.5*(Cv!J11+Cv!K11)*LN(LC!K11/LC!J11)</f>
        <v>7.4342919895898146E-3</v>
      </c>
      <c r="L11" s="15">
        <f>0.5*(Cv!K11+Cv!L11)*LN(LC!L11/LC!K11)</f>
        <v>3.9505570716504707E-3</v>
      </c>
      <c r="M11" s="15">
        <f>0.5*(Cv!L11+Cv!M11)*LN(LC!M11/LC!L11)</f>
        <v>7.9883513860825369E-3</v>
      </c>
      <c r="N11" s="15">
        <f>0.5*(Cv!M11+Cv!N11)*LN(LC!N11/LC!M11)</f>
        <v>4.8538012679790934E-3</v>
      </c>
      <c r="O11" s="15">
        <f>0.5*(Cv!N11+Cv!O11)*LN(LC!O11/LC!N11)</f>
        <v>1.4295704501090741E-2</v>
      </c>
      <c r="P11" s="15">
        <f>0.5*(Cv!O11+Cv!P11)*LN(LC!P11/LC!O11)</f>
        <v>-1.1415931894129367E-2</v>
      </c>
      <c r="Q11" s="15">
        <f>0.5*(Cv!P11+Cv!Q11)*LN(LC!Q11/LC!P11)</f>
        <v>-1.3482874069534787E-2</v>
      </c>
      <c r="R11" s="15">
        <f>0.5*(Cv!Q11+Cv!R11)*LN(LC!R11/LC!Q11)</f>
        <v>-1.4672592090587432E-2</v>
      </c>
      <c r="S11" s="15">
        <f>0.5*(Cv!R11+Cv!S11)*LN(LC!S11/LC!R11)</f>
        <v>1.7340973135926439E-2</v>
      </c>
      <c r="T11" s="15">
        <f>0.5*(Cv!S11+Cv!T11)*LN(LC!T11/LC!S11)</f>
        <v>-3.3006049644865145E-3</v>
      </c>
      <c r="U11" s="15">
        <f>0.5*(Cv!T11+Cv!U11)*LN(LC!U11/LC!T11)</f>
        <v>2.0334233371363707E-2</v>
      </c>
      <c r="V11" s="15">
        <f>0.5*(Cv!U11+Cv!V11)*LN(LC!V11/LC!U11)</f>
        <v>-1.3802123289062012E-2</v>
      </c>
      <c r="W11" s="15">
        <f>0.5*(Cv!V11+Cv!W11)*LN(LC!W11/LC!V11)</f>
        <v>-9.2254082436214763E-3</v>
      </c>
      <c r="X11" s="15">
        <f>0.5*(Cv!W11+Cv!X11)*LN(LC!X11/LC!W11)</f>
        <v>9.2845050605032224E-3</v>
      </c>
      <c r="Y11" s="15">
        <f>0.5*(Cv!X11+Cv!Y11)*LN(LC!Y11/LC!X11)</f>
        <v>-5.7560441167262286E-3</v>
      </c>
      <c r="Z11" s="15">
        <f>0.5*(Cv!Y11+Cv!Z11)*LN(LC!Z11/LC!Y11)</f>
        <v>1.4633307728036353E-2</v>
      </c>
      <c r="AA11" s="15">
        <f>0.5*(Cv!Z11+Cv!AA11)*LN(LC!AA11/LC!Z11)</f>
        <v>-1.6562608708620103E-2</v>
      </c>
      <c r="AB11" s="15">
        <f>0.5*(Cv!AA11+Cv!AB11)*LN(LC!AB11/LC!AA11)</f>
        <v>8.5304171069300345E-3</v>
      </c>
      <c r="AC11" s="15">
        <f>0.5*(Cv!AB11+Cv!AC11)*LN(LC!AC11/LC!AB11)</f>
        <v>-2.9092007817749416E-2</v>
      </c>
      <c r="AD11" s="15">
        <f>0.5*(Cv!AC11+Cv!AD11)*LN(LC!AD11/LC!AC11)</f>
        <v>2.8960106142309316E-2</v>
      </c>
      <c r="AE11" s="15">
        <f>0.5*(Cv!AD11+Cv!AE11)*LN(LC!AE11/LC!AD11)</f>
        <v>2.2975371050629963E-2</v>
      </c>
      <c r="AF11" s="15">
        <f>0.5*(Cv!AE11+Cv!AF11)*LN(LC!AF11/LC!AE11)</f>
        <v>1.2036110788065085E-2</v>
      </c>
      <c r="AH11" s="64">
        <f t="shared" si="0"/>
        <v>-6.3447114034028361E-4</v>
      </c>
      <c r="AI11" s="64">
        <f t="shared" si="1"/>
        <v>1.8118044026094397E-3</v>
      </c>
      <c r="AJ11" s="64">
        <f t="shared" si="2"/>
        <v>-1.5869440834468812E-3</v>
      </c>
      <c r="AK11" s="64">
        <f t="shared" si="3"/>
        <v>6.5812038693938558E-4</v>
      </c>
      <c r="AL11" s="64">
        <f t="shared" si="4"/>
        <v>-5.6493871616258729E-3</v>
      </c>
      <c r="AM11" s="64">
        <f t="shared" si="5"/>
        <v>2.5967738596469642E-2</v>
      </c>
      <c r="AN11" s="64">
        <f t="shared" si="6"/>
        <v>1.1243015958127961E-4</v>
      </c>
      <c r="AO11" s="64">
        <f t="shared" si="7"/>
        <v>2.248261943292237E-3</v>
      </c>
      <c r="AP11" s="64">
        <f t="shared" si="8"/>
        <v>4.5951932714633148E-4</v>
      </c>
      <c r="AQ11" s="64">
        <f t="shared" si="9"/>
        <v>2.1126800240501382E-4</v>
      </c>
      <c r="AR11" s="64">
        <f t="shared" si="10"/>
        <v>7.6144897917299545E-3</v>
      </c>
      <c r="AS11" s="64">
        <f t="shared" si="11"/>
        <v>9.2337367457845257E-4</v>
      </c>
      <c r="AU11" s="64">
        <f t="shared" si="12"/>
        <v>1.320257142917261E-3</v>
      </c>
      <c r="AV11" s="64">
        <f t="shared" si="13"/>
        <v>3.0011733928901486E-3</v>
      </c>
      <c r="AW11" s="64">
        <f t="shared" si="14"/>
        <v>8.7198950408137361E-3</v>
      </c>
      <c r="AX11" s="64">
        <f t="shared" si="15"/>
        <v>2.1323862660334789E-2</v>
      </c>
    </row>
    <row r="12" spans="1:50" x14ac:dyDescent="0.2">
      <c r="A12" s="4">
        <v>10</v>
      </c>
      <c r="B12" s="6" t="s">
        <v>46</v>
      </c>
      <c r="C12" s="15"/>
      <c r="D12" s="15">
        <f>0.5*(Cv!C12+Cv!D12)*LN(LC!D12/LC!C12)</f>
        <v>1.8386619101587599E-2</v>
      </c>
      <c r="E12" s="15">
        <f>0.5*(Cv!D12+Cv!E12)*LN(LC!E12/LC!D12)</f>
        <v>-5.2995367816668255E-3</v>
      </c>
      <c r="F12" s="15">
        <f>0.5*(Cv!E12+Cv!F12)*LN(LC!F12/LC!E12)</f>
        <v>-7.6226812441129363E-4</v>
      </c>
      <c r="G12" s="15">
        <f>0.5*(Cv!F12+Cv!G12)*LN(LC!G12/LC!F12)</f>
        <v>1.2086084918443716E-2</v>
      </c>
      <c r="H12" s="15">
        <f>0.5*(Cv!G12+Cv!H12)*LN(LC!H12/LC!G12)</f>
        <v>5.0594964243897642E-5</v>
      </c>
      <c r="I12" s="15">
        <f>0.5*(Cv!H12+Cv!I12)*LN(LC!I12/LC!H12)</f>
        <v>5.5875759481785097E-3</v>
      </c>
      <c r="J12" s="15">
        <f>0.5*(Cv!I12+Cv!J12)*LN(LC!J12/LC!I12)</f>
        <v>-6.6842218505167869E-3</v>
      </c>
      <c r="K12" s="15">
        <f>0.5*(Cv!J12+Cv!K12)*LN(LC!K12/LC!J12)</f>
        <v>3.5154613335666432E-3</v>
      </c>
      <c r="L12" s="15">
        <f>0.5*(Cv!K12+Cv!L12)*LN(LC!L12/LC!K12)</f>
        <v>7.1572686073963325E-3</v>
      </c>
      <c r="M12" s="15">
        <f>0.5*(Cv!L12+Cv!M12)*LN(LC!M12/LC!L12)</f>
        <v>2.2541006593011993E-3</v>
      </c>
      <c r="N12" s="15">
        <f>0.5*(Cv!M12+Cv!N12)*LN(LC!N12/LC!M12)</f>
        <v>1.0234796779509526E-2</v>
      </c>
      <c r="O12" s="15">
        <f>0.5*(Cv!N12+Cv!O12)*LN(LC!O12/LC!N12)</f>
        <v>1.255889567243358E-3</v>
      </c>
      <c r="P12" s="15">
        <f>0.5*(Cv!O12+Cv!P12)*LN(LC!P12/LC!O12)</f>
        <v>1.8251106219505884E-4</v>
      </c>
      <c r="Q12" s="15">
        <f>0.5*(Cv!P12+Cv!Q12)*LN(LC!Q12/LC!P12)</f>
        <v>-1.3117249517243463E-2</v>
      </c>
      <c r="R12" s="15">
        <f>0.5*(Cv!Q12+Cv!R12)*LN(LC!R12/LC!Q12)</f>
        <v>-9.7989402478648822E-3</v>
      </c>
      <c r="S12" s="15">
        <f>0.5*(Cv!R12+Cv!S12)*LN(LC!S12/LC!R12)</f>
        <v>1.1875342098051037E-2</v>
      </c>
      <c r="T12" s="15">
        <f>0.5*(Cv!S12+Cv!T12)*LN(LC!T12/LC!S12)</f>
        <v>2.3053480552532365E-3</v>
      </c>
      <c r="U12" s="15">
        <f>0.5*(Cv!T12+Cv!U12)*LN(LC!U12/LC!T12)</f>
        <v>6.576514704089099E-3</v>
      </c>
      <c r="V12" s="15">
        <f>0.5*(Cv!U12+Cv!V12)*LN(LC!V12/LC!U12)</f>
        <v>-4.5666032855589834E-3</v>
      </c>
      <c r="W12" s="15">
        <f>0.5*(Cv!V12+Cv!W12)*LN(LC!W12/LC!V12)</f>
        <v>-7.2909901941742294E-3</v>
      </c>
      <c r="X12" s="15">
        <f>0.5*(Cv!W12+Cv!X12)*LN(LC!X12/LC!W12)</f>
        <v>2.9995543684751456E-3</v>
      </c>
      <c r="Y12" s="15">
        <f>0.5*(Cv!X12+Cv!Y12)*LN(LC!Y12/LC!X12)</f>
        <v>-1.0547367618332624E-3</v>
      </c>
      <c r="Z12" s="15">
        <f>0.5*(Cv!Y12+Cv!Z12)*LN(LC!Z12/LC!Y12)</f>
        <v>1.835807499688832E-2</v>
      </c>
      <c r="AA12" s="15">
        <f>0.5*(Cv!Z12+Cv!AA12)*LN(LC!AA12/LC!Z12)</f>
        <v>-4.2071284581330888E-3</v>
      </c>
      <c r="AB12" s="15">
        <f>0.5*(Cv!AA12+Cv!AB12)*LN(LC!AB12/LC!AA12)</f>
        <v>6.4295818720121092E-4</v>
      </c>
      <c r="AC12" s="15">
        <f>0.5*(Cv!AB12+Cv!AC12)*LN(LC!AC12/LC!AB12)</f>
        <v>-8.6795363753810126E-3</v>
      </c>
      <c r="AD12" s="15">
        <f>0.5*(Cv!AC12+Cv!AD12)*LN(LC!AD12/LC!AC12)</f>
        <v>1.700075409739871E-2</v>
      </c>
      <c r="AE12" s="15">
        <f>0.5*(Cv!AD12+Cv!AE12)*LN(LC!AE12/LC!AD12)</f>
        <v>-2.6534702125833145E-3</v>
      </c>
      <c r="AF12" s="15">
        <f>0.5*(Cv!AE12+Cv!AF12)*LN(LC!AF12/LC!AE12)</f>
        <v>9.9500381758274477E-3</v>
      </c>
      <c r="AH12" s="64">
        <f t="shared" si="0"/>
        <v>2.3324901849576009E-3</v>
      </c>
      <c r="AI12" s="64">
        <f t="shared" si="1"/>
        <v>3.2954811058513826E-3</v>
      </c>
      <c r="AJ12" s="64">
        <f t="shared" si="2"/>
        <v>-1.9204894075237782E-3</v>
      </c>
      <c r="AK12" s="64">
        <f t="shared" si="3"/>
        <v>4.7647296168538102E-6</v>
      </c>
      <c r="AL12" s="64">
        <f t="shared" si="4"/>
        <v>1.0119263177484333E-3</v>
      </c>
      <c r="AM12" s="64">
        <f t="shared" si="5"/>
        <v>7.1736419424076985E-3</v>
      </c>
      <c r="AN12" s="64">
        <f t="shared" si="6"/>
        <v>6.874958491638022E-4</v>
      </c>
      <c r="AO12" s="64">
        <f t="shared" si="7"/>
        <v>1.6192282601368195E-3</v>
      </c>
      <c r="AP12" s="64">
        <f t="shared" si="8"/>
        <v>1.5292212902452721E-3</v>
      </c>
      <c r="AQ12" s="64">
        <f t="shared" si="9"/>
        <v>3.4347919910307947E-3</v>
      </c>
      <c r="AR12" s="64">
        <f t="shared" si="10"/>
        <v>1.8892491698114611E-3</v>
      </c>
      <c r="AS12" s="64">
        <f t="shared" si="11"/>
        <v>1.4062277236321431E-3</v>
      </c>
      <c r="AU12" s="64">
        <f t="shared" si="12"/>
        <v>1.7113638112105467E-3</v>
      </c>
      <c r="AV12" s="64">
        <f t="shared" si="13"/>
        <v>2.2600597921130219E-3</v>
      </c>
      <c r="AW12" s="64">
        <f t="shared" si="14"/>
        <v>3.904446421315458E-3</v>
      </c>
      <c r="AX12" s="64">
        <f t="shared" si="15"/>
        <v>8.0991073535476143E-3</v>
      </c>
    </row>
    <row r="13" spans="1:50" x14ac:dyDescent="0.2">
      <c r="A13" s="4">
        <v>11</v>
      </c>
      <c r="B13" s="6" t="s">
        <v>47</v>
      </c>
      <c r="C13" s="15"/>
      <c r="D13" s="15">
        <f>0.5*(Cv!C13+Cv!D13)*LN(LC!D13/LC!C13)</f>
        <v>1.1373219282142162E-2</v>
      </c>
      <c r="E13" s="15">
        <f>0.5*(Cv!D13+Cv!E13)*LN(LC!E13/LC!D13)</f>
        <v>-3.0382109193084488E-3</v>
      </c>
      <c r="F13" s="15">
        <f>0.5*(Cv!E13+Cv!F13)*LN(LC!F13/LC!E13)</f>
        <v>-1.390734744854321E-3</v>
      </c>
      <c r="G13" s="15">
        <f>0.5*(Cv!F13+Cv!G13)*LN(LC!G13/LC!F13)</f>
        <v>8.3180791590945317E-3</v>
      </c>
      <c r="H13" s="15">
        <f>0.5*(Cv!G13+Cv!H13)*LN(LC!H13/LC!G13)</f>
        <v>-9.6372079071193142E-4</v>
      </c>
      <c r="I13" s="15">
        <f>0.5*(Cv!H13+Cv!I13)*LN(LC!I13/LC!H13)</f>
        <v>2.1878589371385013E-3</v>
      </c>
      <c r="J13" s="15">
        <f>0.5*(Cv!I13+Cv!J13)*LN(LC!J13/LC!I13)</f>
        <v>-4.5596497228087588E-3</v>
      </c>
      <c r="K13" s="15">
        <f>0.5*(Cv!J13+Cv!K13)*LN(LC!K13/LC!J13)</f>
        <v>2.1163937849052834E-3</v>
      </c>
      <c r="L13" s="15">
        <f>0.5*(Cv!K13+Cv!L13)*LN(LC!L13/LC!K13)</f>
        <v>6.64589931074391E-3</v>
      </c>
      <c r="M13" s="15">
        <f>0.5*(Cv!L13+Cv!M13)*LN(LC!M13/LC!L13)</f>
        <v>1.2569144122060063E-3</v>
      </c>
      <c r="N13" s="15">
        <f>0.5*(Cv!M13+Cv!N13)*LN(LC!N13/LC!M13)</f>
        <v>8.1138168751352536E-3</v>
      </c>
      <c r="O13" s="15">
        <f>0.5*(Cv!N13+Cv!O13)*LN(LC!O13/LC!N13)</f>
        <v>-1.0144910359254067E-3</v>
      </c>
      <c r="P13" s="15">
        <f>0.5*(Cv!O13+Cv!P13)*LN(LC!P13/LC!O13)</f>
        <v>1.2118135745516573E-3</v>
      </c>
      <c r="Q13" s="15">
        <f>0.5*(Cv!P13+Cv!Q13)*LN(LC!Q13/LC!P13)</f>
        <v>-1.6122198834041167E-2</v>
      </c>
      <c r="R13" s="15">
        <f>0.5*(Cv!Q13+Cv!R13)*LN(LC!R13/LC!Q13)</f>
        <v>-7.2174822867751877E-3</v>
      </c>
      <c r="S13" s="15">
        <f>0.5*(Cv!R13+Cv!S13)*LN(LC!S13/LC!R13)</f>
        <v>6.9604230417398133E-3</v>
      </c>
      <c r="T13" s="15">
        <f>0.5*(Cv!S13+Cv!T13)*LN(LC!T13/LC!S13)</f>
        <v>3.6782149573011977E-4</v>
      </c>
      <c r="U13" s="15">
        <f>0.5*(Cv!T13+Cv!U13)*LN(LC!U13/LC!T13)</f>
        <v>4.7742686625470545E-3</v>
      </c>
      <c r="V13" s="15">
        <f>0.5*(Cv!U13+Cv!V13)*LN(LC!V13/LC!U13)</f>
        <v>-5.4068534531619868E-3</v>
      </c>
      <c r="W13" s="15">
        <f>0.5*(Cv!V13+Cv!W13)*LN(LC!W13/LC!V13)</f>
        <v>-9.051621967206238E-3</v>
      </c>
      <c r="X13" s="15">
        <f>0.5*(Cv!W13+Cv!X13)*LN(LC!X13/LC!W13)</f>
        <v>7.3609327016898943E-3</v>
      </c>
      <c r="Y13" s="15">
        <f>0.5*(Cv!X13+Cv!Y13)*LN(LC!Y13/LC!X13)</f>
        <v>-2.3627641104570288E-3</v>
      </c>
      <c r="Z13" s="15">
        <f>0.5*(Cv!Y13+Cv!Z13)*LN(LC!Z13/LC!Y13)</f>
        <v>1.1223993548325741E-2</v>
      </c>
      <c r="AA13" s="15">
        <f>0.5*(Cv!Z13+Cv!AA13)*LN(LC!AA13/LC!Z13)</f>
        <v>-1.0760427192848086E-2</v>
      </c>
      <c r="AB13" s="15">
        <f>0.5*(Cv!AA13+Cv!AB13)*LN(LC!AB13/LC!AA13)</f>
        <v>2.3935079468361715E-3</v>
      </c>
      <c r="AC13" s="15">
        <f>0.5*(Cv!AB13+Cv!AC13)*LN(LC!AC13/LC!AB13)</f>
        <v>-1.2917320181467075E-2</v>
      </c>
      <c r="AD13" s="15">
        <f>0.5*(Cv!AC13+Cv!AD13)*LN(LC!AD13/LC!AC13)</f>
        <v>-1.3005547493968673E-2</v>
      </c>
      <c r="AE13" s="15">
        <f>0.5*(Cv!AD13+Cv!AE13)*LN(LC!AE13/LC!AD13)</f>
        <v>3.9921190394200242E-4</v>
      </c>
      <c r="AF13" s="15">
        <f>0.5*(Cv!AE13+Cv!AF13)*LN(LC!AF13/LC!AE13)</f>
        <v>1.578932111990549E-2</v>
      </c>
      <c r="AH13" s="64">
        <f t="shared" si="0"/>
        <v>1.0226543282716664E-3</v>
      </c>
      <c r="AI13" s="64">
        <f t="shared" si="1"/>
        <v>2.714674932036339E-3</v>
      </c>
      <c r="AJ13" s="64">
        <f t="shared" si="2"/>
        <v>-3.236387108090058E-3</v>
      </c>
      <c r="AK13" s="64">
        <f t="shared" si="3"/>
        <v>-3.9109051208023116E-4</v>
      </c>
      <c r="AL13" s="64">
        <f t="shared" si="4"/>
        <v>-2.4846019979220557E-3</v>
      </c>
      <c r="AM13" s="64">
        <f t="shared" si="5"/>
        <v>-6.3031677950133348E-3</v>
      </c>
      <c r="AN13" s="64">
        <f t="shared" si="6"/>
        <v>-2.6085608802685952E-4</v>
      </c>
      <c r="AO13" s="64">
        <f t="shared" si="7"/>
        <v>-2.2487331783365085E-3</v>
      </c>
      <c r="AP13" s="64">
        <f t="shared" si="8"/>
        <v>-1.6234915206048429E-4</v>
      </c>
      <c r="AQ13" s="64">
        <f t="shared" si="9"/>
        <v>1.2357754796419934E-4</v>
      </c>
      <c r="AR13" s="64">
        <f t="shared" si="10"/>
        <v>-8.5078852571645828E-3</v>
      </c>
      <c r="AS13" s="64">
        <f t="shared" si="11"/>
        <v>-9.0666990292401369E-4</v>
      </c>
      <c r="AU13" s="64">
        <f t="shared" si="12"/>
        <v>-3.1038450925153144E-4</v>
      </c>
      <c r="AV13" s="64">
        <f t="shared" si="13"/>
        <v>-8.6119054001020101E-4</v>
      </c>
      <c r="AW13" s="64">
        <f t="shared" si="14"/>
        <v>-2.4335836628970641E-3</v>
      </c>
      <c r="AX13" s="64">
        <f t="shared" si="15"/>
        <v>1.0609951766262736E-3</v>
      </c>
    </row>
    <row r="14" spans="1:50" x14ac:dyDescent="0.2">
      <c r="A14" s="4">
        <v>12</v>
      </c>
      <c r="B14" s="6" t="s">
        <v>48</v>
      </c>
      <c r="C14" s="15"/>
      <c r="D14" s="15">
        <f>0.5*(Cv!C14+Cv!D14)*LN(LC!D14/LC!C14)</f>
        <v>1.1536432235027326E-3</v>
      </c>
      <c r="E14" s="15">
        <f>0.5*(Cv!D14+Cv!E14)*LN(LC!E14/LC!D14)</f>
        <v>3.5054535965141054E-3</v>
      </c>
      <c r="F14" s="15">
        <f>0.5*(Cv!E14+Cv!F14)*LN(LC!F14/LC!E14)</f>
        <v>3.1316191896622425E-3</v>
      </c>
      <c r="G14" s="15">
        <f>0.5*(Cv!F14+Cv!G14)*LN(LC!G14/LC!F14)</f>
        <v>8.0546557371960984E-3</v>
      </c>
      <c r="H14" s="15">
        <f>0.5*(Cv!G14+Cv!H14)*LN(LC!H14/LC!G14)</f>
        <v>3.8635880970396977E-3</v>
      </c>
      <c r="I14" s="15">
        <f>0.5*(Cv!H14+Cv!I14)*LN(LC!I14/LC!H14)</f>
        <v>3.2834213461825014E-3</v>
      </c>
      <c r="J14" s="15">
        <f>0.5*(Cv!I14+Cv!J14)*LN(LC!J14/LC!I14)</f>
        <v>3.2583760590405102E-3</v>
      </c>
      <c r="K14" s="15">
        <f>0.5*(Cv!J14+Cv!K14)*LN(LC!K14/LC!J14)</f>
        <v>7.3990245285089997E-4</v>
      </c>
      <c r="L14" s="15">
        <f>0.5*(Cv!K14+Cv!L14)*LN(LC!L14/LC!K14)</f>
        <v>3.0404261041248864E-3</v>
      </c>
      <c r="M14" s="15">
        <f>0.5*(Cv!L14+Cv!M14)*LN(LC!M14/LC!L14)</f>
        <v>-1.0434815926826835E-3</v>
      </c>
      <c r="N14" s="15">
        <f>0.5*(Cv!M14+Cv!N14)*LN(LC!N14/LC!M14)</f>
        <v>3.5532190622738374E-3</v>
      </c>
      <c r="O14" s="15">
        <f>0.5*(Cv!N14+Cv!O14)*LN(LC!O14/LC!N14)</f>
        <v>-2.5293041777470502E-3</v>
      </c>
      <c r="P14" s="15">
        <f>0.5*(Cv!O14+Cv!P14)*LN(LC!P14/LC!O14)</f>
        <v>6.5010439606137437E-3</v>
      </c>
      <c r="Q14" s="15">
        <f>0.5*(Cv!P14+Cv!Q14)*LN(LC!Q14/LC!P14)</f>
        <v>-2.1540439000625471E-3</v>
      </c>
      <c r="R14" s="15">
        <f>0.5*(Cv!Q14+Cv!R14)*LN(LC!R14/LC!Q14)</f>
        <v>2.6789190121784519E-3</v>
      </c>
      <c r="S14" s="15">
        <f>0.5*(Cv!R14+Cv!S14)*LN(LC!S14/LC!R14)</f>
        <v>1.8298409502207477E-3</v>
      </c>
      <c r="T14" s="15">
        <f>0.5*(Cv!S14+Cv!T14)*LN(LC!T14/LC!S14)</f>
        <v>-1.5311576413238044E-3</v>
      </c>
      <c r="U14" s="15">
        <f>0.5*(Cv!T14+Cv!U14)*LN(LC!U14/LC!T14)</f>
        <v>-1.4932223397191948E-3</v>
      </c>
      <c r="V14" s="15">
        <f>0.5*(Cv!U14+Cv!V14)*LN(LC!V14/LC!U14)</f>
        <v>4.090233613204183E-4</v>
      </c>
      <c r="W14" s="15">
        <f>0.5*(Cv!V14+Cv!W14)*LN(LC!W14/LC!V14)</f>
        <v>-2.1929907290675621E-3</v>
      </c>
      <c r="X14" s="15">
        <f>0.5*(Cv!W14+Cv!X14)*LN(LC!X14/LC!W14)</f>
        <v>1.3625569310981389E-3</v>
      </c>
      <c r="Y14" s="15">
        <f>0.5*(Cv!X14+Cv!Y14)*LN(LC!Y14/LC!X14)</f>
        <v>-1.2224175019668448E-3</v>
      </c>
      <c r="Z14" s="15">
        <f>0.5*(Cv!Y14+Cv!Z14)*LN(LC!Z14/LC!Y14)</f>
        <v>-2.439430200915354E-3</v>
      </c>
      <c r="AA14" s="15">
        <f>0.5*(Cv!Z14+Cv!AA14)*LN(LC!AA14/LC!Z14)</f>
        <v>-2.8361340381571048E-3</v>
      </c>
      <c r="AB14" s="15">
        <f>0.5*(Cv!AA14+Cv!AB14)*LN(LC!AB14/LC!AA14)</f>
        <v>-3.1319111726361534E-3</v>
      </c>
      <c r="AC14" s="15">
        <f>0.5*(Cv!AB14+Cv!AC14)*LN(LC!AC14/LC!AB14)</f>
        <v>2.1680251812415258E-3</v>
      </c>
      <c r="AD14" s="15">
        <f>0.5*(Cv!AC14+Cv!AD14)*LN(LC!AD14/LC!AC14)</f>
        <v>-2.9060434746678962E-3</v>
      </c>
      <c r="AE14" s="15">
        <f>0.5*(Cv!AD14+Cv!AE14)*LN(LC!AE14/LC!AD14)</f>
        <v>-1.8025888210678111E-3</v>
      </c>
      <c r="AF14" s="15">
        <f>0.5*(Cv!AE14+Cv!AF14)*LN(LC!AF14/LC!AE14)</f>
        <v>-1.32042120259371E-3</v>
      </c>
      <c r="AH14" s="64">
        <f t="shared" si="0"/>
        <v>4.3677475933189287E-3</v>
      </c>
      <c r="AI14" s="64">
        <f t="shared" si="1"/>
        <v>1.9096884171214902E-3</v>
      </c>
      <c r="AJ14" s="64">
        <f t="shared" si="2"/>
        <v>1.265291169040669E-3</v>
      </c>
      <c r="AK14" s="64">
        <f t="shared" si="3"/>
        <v>-6.8915808353840096E-4</v>
      </c>
      <c r="AL14" s="64">
        <f t="shared" si="4"/>
        <v>-1.4923735464867863E-3</v>
      </c>
      <c r="AM14" s="64">
        <f t="shared" si="5"/>
        <v>-2.3543161478678538E-3</v>
      </c>
      <c r="AN14" s="64">
        <f t="shared" si="6"/>
        <v>1.5874897930810798E-3</v>
      </c>
      <c r="AO14" s="64">
        <f t="shared" si="7"/>
        <v>-1.3013575371551369E-3</v>
      </c>
      <c r="AP14" s="64">
        <f t="shared" si="8"/>
        <v>-1.4528537034852736E-3</v>
      </c>
      <c r="AQ14" s="64">
        <f t="shared" si="9"/>
        <v>-2.4074732284188644E-3</v>
      </c>
      <c r="AR14" s="64">
        <f t="shared" si="10"/>
        <v>-8.4686903816472722E-4</v>
      </c>
      <c r="AS14" s="64">
        <f t="shared" si="11"/>
        <v>8.184202019090299E-4</v>
      </c>
      <c r="AU14" s="64">
        <f t="shared" si="12"/>
        <v>7.4203300889107485E-4</v>
      </c>
      <c r="AV14" s="64">
        <f t="shared" si="13"/>
        <v>-1.3028239729581043E-3</v>
      </c>
      <c r="AW14" s="64">
        <f t="shared" si="14"/>
        <v>-9.6525707927197296E-4</v>
      </c>
      <c r="AX14" s="64">
        <f t="shared" si="15"/>
        <v>-2.0096844994431391E-3</v>
      </c>
    </row>
    <row r="15" spans="1:50" x14ac:dyDescent="0.2">
      <c r="A15" s="4">
        <v>13</v>
      </c>
      <c r="B15" s="6" t="s">
        <v>49</v>
      </c>
      <c r="C15" s="15"/>
      <c r="D15" s="15">
        <f>0.5*(Cv!C15+Cv!D15)*LN(LC!D15/LC!C15)</f>
        <v>8.8066709452478183E-3</v>
      </c>
      <c r="E15" s="15">
        <f>0.5*(Cv!D15+Cv!E15)*LN(LC!E15/LC!D15)</f>
        <v>3.6648032135327482E-3</v>
      </c>
      <c r="F15" s="15">
        <f>0.5*(Cv!E15+Cv!F15)*LN(LC!F15/LC!E15)</f>
        <v>2.9426102938159577E-3</v>
      </c>
      <c r="G15" s="15">
        <f>0.5*(Cv!F15+Cv!G15)*LN(LC!G15/LC!F15)</f>
        <v>9.7034721386262991E-3</v>
      </c>
      <c r="H15" s="15">
        <f>0.5*(Cv!G15+Cv!H15)*LN(LC!H15/LC!G15)</f>
        <v>-4.5464443604113173E-4</v>
      </c>
      <c r="I15" s="15">
        <f>0.5*(Cv!H15+Cv!I15)*LN(LC!I15/LC!H15)</f>
        <v>5.7044178434638802E-3</v>
      </c>
      <c r="J15" s="15">
        <f>0.5*(Cv!I15+Cv!J15)*LN(LC!J15/LC!I15)</f>
        <v>4.7529548975500952E-3</v>
      </c>
      <c r="K15" s="15">
        <f>0.5*(Cv!J15+Cv!K15)*LN(LC!K15/LC!J15)</f>
        <v>5.6511270936414277E-3</v>
      </c>
      <c r="L15" s="15">
        <f>0.5*(Cv!K15+Cv!L15)*LN(LC!L15/LC!K15)</f>
        <v>6.066010162730057E-3</v>
      </c>
      <c r="M15" s="15">
        <f>0.5*(Cv!L15+Cv!M15)*LN(LC!M15/LC!L15)</f>
        <v>1.1929662667346368E-2</v>
      </c>
      <c r="N15" s="15">
        <f>0.5*(Cv!M15+Cv!N15)*LN(LC!N15/LC!M15)</f>
        <v>1.072403612842018E-2</v>
      </c>
      <c r="O15" s="15">
        <f>0.5*(Cv!N15+Cv!O15)*LN(LC!O15/LC!N15)</f>
        <v>5.4082013388745409E-3</v>
      </c>
      <c r="P15" s="15">
        <f>0.5*(Cv!O15+Cv!P15)*LN(LC!P15/LC!O15)</f>
        <v>-9.4325579183726494E-5</v>
      </c>
      <c r="Q15" s="15">
        <f>0.5*(Cv!P15+Cv!Q15)*LN(LC!Q15/LC!P15)</f>
        <v>1.2369517579203883E-2</v>
      </c>
      <c r="R15" s="15">
        <f>0.5*(Cv!Q15+Cv!R15)*LN(LC!R15/LC!Q15)</f>
        <v>5.4910078317810416E-3</v>
      </c>
      <c r="S15" s="15">
        <f>0.5*(Cv!R15+Cv!S15)*LN(LC!S15/LC!R15)</f>
        <v>1.9135685030373783E-2</v>
      </c>
      <c r="T15" s="15">
        <f>0.5*(Cv!S15+Cv!T15)*LN(LC!T15/LC!S15)</f>
        <v>-8.411054390199629E-3</v>
      </c>
      <c r="U15" s="15">
        <f>0.5*(Cv!T15+Cv!U15)*LN(LC!U15/LC!T15)</f>
        <v>1.4736399361092679E-2</v>
      </c>
      <c r="V15" s="15">
        <f>0.5*(Cv!U15+Cv!V15)*LN(LC!V15/LC!U15)</f>
        <v>-5.9895371695854131E-4</v>
      </c>
      <c r="W15" s="15">
        <f>0.5*(Cv!V15+Cv!W15)*LN(LC!W15/LC!V15)</f>
        <v>-1.4651186371218894E-2</v>
      </c>
      <c r="X15" s="15">
        <f>0.5*(Cv!W15+Cv!X15)*LN(LC!X15/LC!W15)</f>
        <v>3.4988751903577545E-3</v>
      </c>
      <c r="Y15" s="15">
        <f>0.5*(Cv!X15+Cv!Y15)*LN(LC!Y15/LC!X15)</f>
        <v>4.9030255557840074E-3</v>
      </c>
      <c r="Z15" s="15">
        <f>0.5*(Cv!Y15+Cv!Z15)*LN(LC!Z15/LC!Y15)</f>
        <v>6.4736823381947748E-3</v>
      </c>
      <c r="AA15" s="15">
        <f>0.5*(Cv!Z15+Cv!AA15)*LN(LC!AA15/LC!Z15)</f>
        <v>-3.618280878702025E-3</v>
      </c>
      <c r="AB15" s="15">
        <f>0.5*(Cv!AA15+Cv!AB15)*LN(LC!AB15/LC!AA15)</f>
        <v>1.1358335408135849E-2</v>
      </c>
      <c r="AC15" s="15">
        <f>0.5*(Cv!AB15+Cv!AC15)*LN(LC!AC15/LC!AB15)</f>
        <v>-1.9222436888663846E-2</v>
      </c>
      <c r="AD15" s="15">
        <f>0.5*(Cv!AC15+Cv!AD15)*LN(LC!AD15/LC!AC15)</f>
        <v>-5.7227771536492913E-4</v>
      </c>
      <c r="AE15" s="15">
        <f>0.5*(Cv!AD15+Cv!AE15)*LN(LC!AE15/LC!AD15)</f>
        <v>5.0507528429762144E-3</v>
      </c>
      <c r="AF15" s="15">
        <f>0.5*(Cv!AE15+Cv!AF15)*LN(LC!AF15/LC!AE15)</f>
        <v>5.0608696245477945E-3</v>
      </c>
      <c r="AH15" s="64">
        <f t="shared" si="0"/>
        <v>4.3121318106795507E-3</v>
      </c>
      <c r="AI15" s="64">
        <f t="shared" si="1"/>
        <v>7.8247581899376258E-3</v>
      </c>
      <c r="AJ15" s="64">
        <f t="shared" si="2"/>
        <v>8.4620172402099045E-3</v>
      </c>
      <c r="AK15" s="64">
        <f t="shared" si="3"/>
        <v>-1.0851839853853265E-3</v>
      </c>
      <c r="AL15" s="64">
        <f t="shared" si="4"/>
        <v>-2.1134893050248072E-5</v>
      </c>
      <c r="AM15" s="64">
        <f t="shared" si="5"/>
        <v>2.2392375638056426E-3</v>
      </c>
      <c r="AN15" s="64">
        <f t="shared" si="6"/>
        <v>8.1433877150737643E-3</v>
      </c>
      <c r="AO15" s="64">
        <f t="shared" si="7"/>
        <v>-8.7759938713882272E-5</v>
      </c>
      <c r="AP15" s="64">
        <f t="shared" si="8"/>
        <v>1.5212047218317749E-3</v>
      </c>
      <c r="AQ15" s="64">
        <f t="shared" si="9"/>
        <v>4.7791906058531515E-3</v>
      </c>
      <c r="AR15" s="64">
        <f t="shared" si="10"/>
        <v>-4.9146539203508534E-3</v>
      </c>
      <c r="AS15" s="64">
        <f t="shared" si="11"/>
        <v>3.7756080347988445E-3</v>
      </c>
      <c r="AU15" s="64">
        <f t="shared" si="12"/>
        <v>3.821510234432736E-3</v>
      </c>
      <c r="AV15" s="64">
        <f t="shared" si="13"/>
        <v>3.0828848922932365E-4</v>
      </c>
      <c r="AW15" s="64">
        <f t="shared" si="14"/>
        <v>-2.4207730341261917E-3</v>
      </c>
      <c r="AX15" s="64">
        <f t="shared" si="15"/>
        <v>3.1797815840530264E-3</v>
      </c>
    </row>
    <row r="16" spans="1:50" x14ac:dyDescent="0.2">
      <c r="A16" s="4">
        <v>14</v>
      </c>
      <c r="B16" s="6" t="s">
        <v>50</v>
      </c>
      <c r="C16" s="15"/>
      <c r="D16" s="15">
        <f>0.5*(Cv!C16+Cv!D16)*LN(LC!D16/LC!C16)</f>
        <v>3.6068487999731409E-3</v>
      </c>
      <c r="E16" s="15">
        <f>0.5*(Cv!D16+Cv!E16)*LN(LC!E16/LC!D16)</f>
        <v>4.5204469034097784E-3</v>
      </c>
      <c r="F16" s="15">
        <f>0.5*(Cv!E16+Cv!F16)*LN(LC!F16/LC!E16)</f>
        <v>2.7948395150732943E-3</v>
      </c>
      <c r="G16" s="15">
        <f>0.5*(Cv!F16+Cv!G16)*LN(LC!G16/LC!F16)</f>
        <v>3.3093520368308866E-3</v>
      </c>
      <c r="H16" s="15">
        <f>0.5*(Cv!G16+Cv!H16)*LN(LC!H16/LC!G16)</f>
        <v>2.7173497320952087E-3</v>
      </c>
      <c r="I16" s="15">
        <f>0.5*(Cv!H16+Cv!I16)*LN(LC!I16/LC!H16)</f>
        <v>4.3414129979640927E-3</v>
      </c>
      <c r="J16" s="15">
        <f>0.5*(Cv!I16+Cv!J16)*LN(LC!J16/LC!I16)</f>
        <v>3.0602058119094701E-3</v>
      </c>
      <c r="K16" s="15">
        <f>0.5*(Cv!J16+Cv!K16)*LN(LC!K16/LC!J16)</f>
        <v>-1.9552839564416784E-3</v>
      </c>
      <c r="L16" s="15">
        <f>0.5*(Cv!K16+Cv!L16)*LN(LC!L16/LC!K16)</f>
        <v>2.7718812878134137E-4</v>
      </c>
      <c r="M16" s="15">
        <f>0.5*(Cv!L16+Cv!M16)*LN(LC!M16/LC!L16)</f>
        <v>3.0935527785195681E-3</v>
      </c>
      <c r="N16" s="15">
        <f>0.5*(Cv!M16+Cv!N16)*LN(LC!N16/LC!M16)</f>
        <v>1.2807908828794772E-3</v>
      </c>
      <c r="O16" s="15">
        <f>0.5*(Cv!N16+Cv!O16)*LN(LC!O16/LC!N16)</f>
        <v>-9.6942032721903998E-4</v>
      </c>
      <c r="P16" s="15">
        <f>0.5*(Cv!O16+Cv!P16)*LN(LC!P16/LC!O16)</f>
        <v>-2.9034745087274988E-4</v>
      </c>
      <c r="Q16" s="15">
        <f>0.5*(Cv!P16+Cv!Q16)*LN(LC!Q16/LC!P16)</f>
        <v>2.1220469637039268E-3</v>
      </c>
      <c r="R16" s="15">
        <f>0.5*(Cv!Q16+Cv!R16)*LN(LC!R16/LC!Q16)</f>
        <v>6.1931202357603356E-3</v>
      </c>
      <c r="S16" s="15">
        <f>0.5*(Cv!R16+Cv!S16)*LN(LC!S16/LC!R16)</f>
        <v>9.2769345864326654E-4</v>
      </c>
      <c r="T16" s="15">
        <f>0.5*(Cv!S16+Cv!T16)*LN(LC!T16/LC!S16)</f>
        <v>-4.0764681073653273E-3</v>
      </c>
      <c r="U16" s="15">
        <f>0.5*(Cv!T16+Cv!U16)*LN(LC!U16/LC!T16)</f>
        <v>7.2730248760944667E-5</v>
      </c>
      <c r="V16" s="15">
        <f>0.5*(Cv!U16+Cv!V16)*LN(LC!V16/LC!U16)</f>
        <v>-5.2786613894292389E-4</v>
      </c>
      <c r="W16" s="15">
        <f>0.5*(Cv!V16+Cv!W16)*LN(LC!W16/LC!V16)</f>
        <v>-1.0431271122656903E-2</v>
      </c>
      <c r="X16" s="15">
        <f>0.5*(Cv!W16+Cv!X16)*LN(LC!X16/LC!W16)</f>
        <v>-6.5642008489534571E-3</v>
      </c>
      <c r="Y16" s="15">
        <f>0.5*(Cv!X16+Cv!Y16)*LN(LC!Y16/LC!X16)</f>
        <v>2.2042986587231216E-3</v>
      </c>
      <c r="Z16" s="15">
        <f>0.5*(Cv!Y16+Cv!Z16)*LN(LC!Z16/LC!Y16)</f>
        <v>3.6551010078497309E-3</v>
      </c>
      <c r="AA16" s="15">
        <f>0.5*(Cv!Z16+Cv!AA16)*LN(LC!AA16/LC!Z16)</f>
        <v>1.0335151129668377E-3</v>
      </c>
      <c r="AB16" s="15">
        <f>0.5*(Cv!AA16+Cv!AB16)*LN(LC!AB16/LC!AA16)</f>
        <v>3.627508219670797E-3</v>
      </c>
      <c r="AC16" s="15">
        <f>0.5*(Cv!AB16+Cv!AC16)*LN(LC!AC16/LC!AB16)</f>
        <v>-2.8386809658331306E-3</v>
      </c>
      <c r="AD16" s="15">
        <f>0.5*(Cv!AC16+Cv!AD16)*LN(LC!AD16/LC!AC16)</f>
        <v>-4.7813909686370759E-3</v>
      </c>
      <c r="AE16" s="15">
        <f>0.5*(Cv!AD16+Cv!AE16)*LN(LC!AE16/LC!AD16)</f>
        <v>-2.4121615472546022E-3</v>
      </c>
      <c r="AF16" s="15">
        <f>0.5*(Cv!AE16+Cv!AF16)*LN(LC!AF16/LC!AE16)</f>
        <v>3.2785978195433592E-3</v>
      </c>
      <c r="AH16" s="64">
        <f t="shared" si="0"/>
        <v>3.536680237074652E-3</v>
      </c>
      <c r="AI16" s="64">
        <f t="shared" si="1"/>
        <v>1.1512907291296357E-3</v>
      </c>
      <c r="AJ16" s="64">
        <f t="shared" si="2"/>
        <v>1.5966185760031477E-3</v>
      </c>
      <c r="AK16" s="64">
        <f t="shared" si="3"/>
        <v>-4.3054151938315324E-3</v>
      </c>
      <c r="AL16" s="64">
        <f t="shared" si="4"/>
        <v>1.5363484066754714E-3</v>
      </c>
      <c r="AM16" s="64">
        <f t="shared" si="5"/>
        <v>-3.596776257945839E-3</v>
      </c>
      <c r="AN16" s="64">
        <f t="shared" si="6"/>
        <v>1.3739546525663917E-3</v>
      </c>
      <c r="AO16" s="64">
        <f t="shared" si="7"/>
        <v>-1.753240537639332E-3</v>
      </c>
      <c r="AP16" s="64">
        <f t="shared" si="8"/>
        <v>-1.2229614411052416E-3</v>
      </c>
      <c r="AQ16" s="64">
        <f t="shared" si="9"/>
        <v>2.6301057498026217E-3</v>
      </c>
      <c r="AR16" s="64">
        <f t="shared" si="10"/>
        <v>-3.3440778272416029E-3</v>
      </c>
      <c r="AS16" s="64">
        <f t="shared" si="11"/>
        <v>3.845948614579701E-4</v>
      </c>
      <c r="AU16" s="64">
        <f t="shared" si="12"/>
        <v>4.8795210996101972E-4</v>
      </c>
      <c r="AV16" s="64">
        <f t="shared" si="13"/>
        <v>-1.3661760486252789E-3</v>
      </c>
      <c r="AW16" s="64">
        <f t="shared" si="14"/>
        <v>-1.6884089155453624E-3</v>
      </c>
      <c r="AX16" s="64">
        <f t="shared" si="15"/>
        <v>-1.3049848987827732E-3</v>
      </c>
    </row>
    <row r="17" spans="1:50" x14ac:dyDescent="0.2">
      <c r="A17" s="4">
        <v>15</v>
      </c>
      <c r="B17" s="6" t="s">
        <v>51</v>
      </c>
      <c r="C17" s="15"/>
      <c r="D17" s="15">
        <f>0.5*(Cv!C17+Cv!D17)*LN(LC!D17/LC!C17)</f>
        <v>3.8543479489861255E-3</v>
      </c>
      <c r="E17" s="15">
        <f>0.5*(Cv!D17+Cv!E17)*LN(LC!E17/LC!D17)</f>
        <v>3.8589159019295199E-4</v>
      </c>
      <c r="F17" s="15">
        <f>0.5*(Cv!E17+Cv!F17)*LN(LC!F17/LC!E17)</f>
        <v>-1.7269359367416551E-3</v>
      </c>
      <c r="G17" s="15">
        <f>0.5*(Cv!F17+Cv!G17)*LN(LC!G17/LC!F17)</f>
        <v>4.2270888235886074E-3</v>
      </c>
      <c r="H17" s="15">
        <f>0.5*(Cv!G17+Cv!H17)*LN(LC!H17/LC!G17)</f>
        <v>1.9704861655822918E-3</v>
      </c>
      <c r="I17" s="15">
        <f>0.5*(Cv!H17+Cv!I17)*LN(LC!I17/LC!H17)</f>
        <v>-2.8635004742432406E-4</v>
      </c>
      <c r="J17" s="15">
        <f>0.5*(Cv!I17+Cv!J17)*LN(LC!J17/LC!I17)</f>
        <v>1.1394164623182814E-3</v>
      </c>
      <c r="K17" s="15">
        <f>0.5*(Cv!J17+Cv!K17)*LN(LC!K17/LC!J17)</f>
        <v>2.8066298043563668E-3</v>
      </c>
      <c r="L17" s="15">
        <f>0.5*(Cv!K17+Cv!L17)*LN(LC!L17/LC!K17)</f>
        <v>2.5433196875368131E-3</v>
      </c>
      <c r="M17" s="15">
        <f>0.5*(Cv!L17+Cv!M17)*LN(LC!M17/LC!L17)</f>
        <v>4.6741368639511447E-3</v>
      </c>
      <c r="N17" s="15">
        <f>0.5*(Cv!M17+Cv!N17)*LN(LC!N17/LC!M17)</f>
        <v>4.8928262673015822E-3</v>
      </c>
      <c r="O17" s="15">
        <f>0.5*(Cv!N17+Cv!O17)*LN(LC!O17/LC!N17)</f>
        <v>2.5110549842480177E-3</v>
      </c>
      <c r="P17" s="15">
        <f>0.5*(Cv!O17+Cv!P17)*LN(LC!P17/LC!O17)</f>
        <v>5.5431836481470908E-4</v>
      </c>
      <c r="Q17" s="15">
        <f>0.5*(Cv!P17+Cv!Q17)*LN(LC!Q17/LC!P17)</f>
        <v>3.3096013495139856E-3</v>
      </c>
      <c r="R17" s="15">
        <f>0.5*(Cv!Q17+Cv!R17)*LN(LC!R17/LC!Q17)</f>
        <v>-2.4476018953070943E-3</v>
      </c>
      <c r="S17" s="15">
        <f>0.5*(Cv!R17+Cv!S17)*LN(LC!S17/LC!R17)</f>
        <v>5.3280912292662979E-3</v>
      </c>
      <c r="T17" s="15">
        <f>0.5*(Cv!S17+Cv!T17)*LN(LC!T17/LC!S17)</f>
        <v>1.8205798520189883E-3</v>
      </c>
      <c r="U17" s="15">
        <f>0.5*(Cv!T17+Cv!U17)*LN(LC!U17/LC!T17)</f>
        <v>4.247289724168434E-3</v>
      </c>
      <c r="V17" s="15">
        <f>0.5*(Cv!U17+Cv!V17)*LN(LC!V17/LC!U17)</f>
        <v>6.9423268071398781E-4</v>
      </c>
      <c r="W17" s="15">
        <f>0.5*(Cv!V17+Cv!W17)*LN(LC!W17/LC!V17)</f>
        <v>1.1791311263629543E-3</v>
      </c>
      <c r="X17" s="15">
        <f>0.5*(Cv!W17+Cv!X17)*LN(LC!X17/LC!W17)</f>
        <v>2.9253690314456999E-3</v>
      </c>
      <c r="Y17" s="15">
        <f>0.5*(Cv!X17+Cv!Y17)*LN(LC!Y17/LC!X17)</f>
        <v>-2.3870898947570785E-3</v>
      </c>
      <c r="Z17" s="15">
        <f>0.5*(Cv!Y17+Cv!Z17)*LN(LC!Z17/LC!Y17)</f>
        <v>5.4598080534346387E-3</v>
      </c>
      <c r="AA17" s="15">
        <f>0.5*(Cv!Z17+Cv!AA17)*LN(LC!AA17/LC!Z17)</f>
        <v>-2.3720383959730694E-3</v>
      </c>
      <c r="AB17" s="15">
        <f>0.5*(Cv!AA17+Cv!AB17)*LN(LC!AB17/LC!AA17)</f>
        <v>5.2513174848591677E-3</v>
      </c>
      <c r="AC17" s="15">
        <f>0.5*(Cv!AB17+Cv!AC17)*LN(LC!AC17/LC!AB17)</f>
        <v>-5.1535541331109904E-3</v>
      </c>
      <c r="AD17" s="15">
        <f>0.5*(Cv!AC17+Cv!AD17)*LN(LC!AD17/LC!AC17)</f>
        <v>5.1677257261220715E-5</v>
      </c>
      <c r="AE17" s="15">
        <f>0.5*(Cv!AD17+Cv!AE17)*LN(LC!AE17/LC!AD17)</f>
        <v>5.4522469552880891E-3</v>
      </c>
      <c r="AF17" s="15">
        <f>0.5*(Cv!AE17+Cv!AF17)*LN(LC!AF17/LC!AE17)</f>
        <v>1.4792206852562947E-3</v>
      </c>
      <c r="AH17" s="64">
        <f t="shared" si="0"/>
        <v>9.1403611903957444E-4</v>
      </c>
      <c r="AI17" s="64">
        <f t="shared" si="1"/>
        <v>3.2112658170928379E-3</v>
      </c>
      <c r="AJ17" s="64">
        <f t="shared" si="2"/>
        <v>1.8510928065071832E-3</v>
      </c>
      <c r="AK17" s="64">
        <f t="shared" si="3"/>
        <v>2.1733204829420131E-3</v>
      </c>
      <c r="AL17" s="64">
        <f t="shared" si="4"/>
        <v>1.5968862289053362E-4</v>
      </c>
      <c r="AM17" s="64">
        <f t="shared" si="5"/>
        <v>2.751962106274655E-3</v>
      </c>
      <c r="AN17" s="64">
        <f t="shared" si="6"/>
        <v>2.5311793118000104E-3</v>
      </c>
      <c r="AO17" s="64">
        <f t="shared" si="7"/>
        <v>1.4307474784760034E-3</v>
      </c>
      <c r="AP17" s="64">
        <f t="shared" si="8"/>
        <v>1.8687332958081913E-3</v>
      </c>
      <c r="AQ17" s="64">
        <f t="shared" si="9"/>
        <v>1.4879993118909146E-3</v>
      </c>
      <c r="AR17" s="64">
        <f t="shared" si="10"/>
        <v>1.1679002647943988E-4</v>
      </c>
      <c r="AS17" s="64">
        <f t="shared" si="11"/>
        <v>1.7426275353670374E-3</v>
      </c>
      <c r="AU17" s="64">
        <f t="shared" si="12"/>
        <v>1.7332201478630822E-3</v>
      </c>
      <c r="AV17" s="64">
        <f t="shared" si="13"/>
        <v>1.4344761866898722E-3</v>
      </c>
      <c r="AW17" s="64">
        <f t="shared" si="14"/>
        <v>4.5739769117365359E-4</v>
      </c>
      <c r="AX17" s="64">
        <f t="shared" si="15"/>
        <v>2.3277149659352014E-3</v>
      </c>
    </row>
    <row r="18" spans="1:50" x14ac:dyDescent="0.2">
      <c r="A18" s="4">
        <v>16</v>
      </c>
      <c r="B18" s="6" t="s">
        <v>52</v>
      </c>
      <c r="C18" s="15"/>
      <c r="D18" s="15">
        <f>0.5*(Cv!C18+Cv!D18)*LN(LC!D18/LC!C18)</f>
        <v>8.3812236447153941E-3</v>
      </c>
      <c r="E18" s="15">
        <f>0.5*(Cv!D18+Cv!E18)*LN(LC!E18/LC!D18)</f>
        <v>6.2323175474793236E-4</v>
      </c>
      <c r="F18" s="15">
        <f>0.5*(Cv!E18+Cv!F18)*LN(LC!F18/LC!E18)</f>
        <v>-3.1320109064246183E-3</v>
      </c>
      <c r="G18" s="15">
        <f>0.5*(Cv!F18+Cv!G18)*LN(LC!G18/LC!F18)</f>
        <v>7.8929440501912598E-3</v>
      </c>
      <c r="H18" s="15">
        <f>0.5*(Cv!G18+Cv!H18)*LN(LC!H18/LC!G18)</f>
        <v>1.9541593811716793E-3</v>
      </c>
      <c r="I18" s="15">
        <f>0.5*(Cv!H18+Cv!I18)*LN(LC!I18/LC!H18)</f>
        <v>2.3248723502566596E-3</v>
      </c>
      <c r="J18" s="15">
        <f>0.5*(Cv!I18+Cv!J18)*LN(LC!J18/LC!I18)</f>
        <v>-2.1294321199136156E-3</v>
      </c>
      <c r="K18" s="15">
        <f>0.5*(Cv!J18+Cv!K18)*LN(LC!K18/LC!J18)</f>
        <v>3.9773624054631291E-3</v>
      </c>
      <c r="L18" s="15">
        <f>0.5*(Cv!K18+Cv!L18)*LN(LC!L18/LC!K18)</f>
        <v>4.0245703636820453E-3</v>
      </c>
      <c r="M18" s="15">
        <f>0.5*(Cv!L18+Cv!M18)*LN(LC!M18/LC!L18)</f>
        <v>7.964584648318852E-3</v>
      </c>
      <c r="N18" s="15">
        <f>0.5*(Cv!M18+Cv!N18)*LN(LC!N18/LC!M18)</f>
        <v>6.413356420376594E-3</v>
      </c>
      <c r="O18" s="15">
        <f>0.5*(Cv!N18+Cv!O18)*LN(LC!O18/LC!N18)</f>
        <v>3.8444562514917233E-3</v>
      </c>
      <c r="P18" s="15">
        <f>0.5*(Cv!O18+Cv!P18)*LN(LC!P18/LC!O18)</f>
        <v>-3.4618417968000146E-3</v>
      </c>
      <c r="Q18" s="15">
        <f>0.5*(Cv!P18+Cv!Q18)*LN(LC!Q18/LC!P18)</f>
        <v>4.5580887492445241E-3</v>
      </c>
      <c r="R18" s="15">
        <f>0.5*(Cv!Q18+Cv!R18)*LN(LC!R18/LC!Q18)</f>
        <v>-4.9208483630035242E-3</v>
      </c>
      <c r="S18" s="15">
        <f>0.5*(Cv!R18+Cv!S18)*LN(LC!S18/LC!R18)</f>
        <v>7.1484966435508271E-3</v>
      </c>
      <c r="T18" s="15">
        <f>0.5*(Cv!S18+Cv!T18)*LN(LC!T18/LC!S18)</f>
        <v>1.0223462780859255E-3</v>
      </c>
      <c r="U18" s="15">
        <f>0.5*(Cv!T18+Cv!U18)*LN(LC!U18/LC!T18)</f>
        <v>1.1152184057195523E-2</v>
      </c>
      <c r="V18" s="15">
        <f>0.5*(Cv!U18+Cv!V18)*LN(LC!V18/LC!U18)</f>
        <v>-2.0289343567189201E-3</v>
      </c>
      <c r="W18" s="15">
        <f>0.5*(Cv!V18+Cv!W18)*LN(LC!W18/LC!V18)</f>
        <v>-4.1735788679499791E-3</v>
      </c>
      <c r="X18" s="15">
        <f>0.5*(Cv!W18+Cv!X18)*LN(LC!X18/LC!W18)</f>
        <v>8.4979995674035278E-3</v>
      </c>
      <c r="Y18" s="15">
        <f>0.5*(Cv!X18+Cv!Y18)*LN(LC!Y18/LC!X18)</f>
        <v>-2.4586932436860536E-3</v>
      </c>
      <c r="Z18" s="15">
        <f>0.5*(Cv!Y18+Cv!Z18)*LN(LC!Z18/LC!Y18)</f>
        <v>1.1830131777203845E-2</v>
      </c>
      <c r="AA18" s="15">
        <f>0.5*(Cv!Z18+Cv!AA18)*LN(LC!AA18/LC!Z18)</f>
        <v>-5.4593082815264761E-3</v>
      </c>
      <c r="AB18" s="15">
        <f>0.5*(Cv!AA18+Cv!AB18)*LN(LC!AB18/LC!AA18)</f>
        <v>1.2570829464764555E-2</v>
      </c>
      <c r="AC18" s="15">
        <f>0.5*(Cv!AB18+Cv!AC18)*LN(LC!AC18/LC!AB18)</f>
        <v>-1.6953002286283079E-2</v>
      </c>
      <c r="AD18" s="15">
        <f>0.5*(Cv!AC18+Cv!AD18)*LN(LC!AD18/LC!AC18)</f>
        <v>2.2191142461775873E-3</v>
      </c>
      <c r="AE18" s="15">
        <f>0.5*(Cv!AD18+Cv!AE18)*LN(LC!AE18/LC!AD18)</f>
        <v>1.3609636054413388E-2</v>
      </c>
      <c r="AF18" s="15">
        <f>0.5*(Cv!AE18+Cv!AF18)*LN(LC!AF18/LC!AE18)</f>
        <v>2.9081120979757499E-3</v>
      </c>
      <c r="AH18" s="64">
        <f t="shared" si="0"/>
        <v>1.9326393259885826E-3</v>
      </c>
      <c r="AI18" s="64">
        <f t="shared" si="1"/>
        <v>4.0500883435854009E-3</v>
      </c>
      <c r="AJ18" s="64">
        <f t="shared" si="2"/>
        <v>1.433670296896707E-3</v>
      </c>
      <c r="AK18" s="64">
        <f t="shared" si="3"/>
        <v>2.8940033356032158E-3</v>
      </c>
      <c r="AL18" s="64">
        <f t="shared" si="4"/>
        <v>-9.4008513905441407E-5</v>
      </c>
      <c r="AM18" s="64">
        <f t="shared" si="5"/>
        <v>7.9143751502954874E-3</v>
      </c>
      <c r="AN18" s="64">
        <f t="shared" si="6"/>
        <v>2.7418793202410542E-3</v>
      </c>
      <c r="AO18" s="64">
        <f t="shared" si="7"/>
        <v>2.4857270340899874E-3</v>
      </c>
      <c r="AP18" s="64">
        <f t="shared" si="8"/>
        <v>3.4392195994191058E-3</v>
      </c>
      <c r="AQ18" s="64">
        <f t="shared" si="9"/>
        <v>4.120739929188968E-3</v>
      </c>
      <c r="AR18" s="64">
        <f t="shared" si="10"/>
        <v>-3.74750661897368E-4</v>
      </c>
      <c r="AS18" s="64">
        <f t="shared" si="11"/>
        <v>2.4781746015345657E-3</v>
      </c>
      <c r="AU18" s="64">
        <f t="shared" si="12"/>
        <v>2.4935295121217512E-3</v>
      </c>
      <c r="AV18" s="64">
        <f t="shared" si="13"/>
        <v>2.5182181928504305E-3</v>
      </c>
      <c r="AW18" s="64">
        <f t="shared" si="14"/>
        <v>4.4596502807091147E-4</v>
      </c>
      <c r="AX18" s="64">
        <f t="shared" si="15"/>
        <v>6.2456207995222413E-3</v>
      </c>
    </row>
    <row r="19" spans="1:50" x14ac:dyDescent="0.2">
      <c r="A19" s="4">
        <v>17</v>
      </c>
      <c r="B19" s="6" t="s">
        <v>53</v>
      </c>
      <c r="C19" s="15"/>
      <c r="D19" s="15">
        <f>0.5*(Cv!C19+Cv!D19)*LN(LC!D19/LC!C19)</f>
        <v>2.593562732156874E-3</v>
      </c>
      <c r="E19" s="15">
        <f>0.5*(Cv!D19+Cv!E19)*LN(LC!E19/LC!D19)</f>
        <v>-8.4381063464242982E-4</v>
      </c>
      <c r="F19" s="15">
        <f>0.5*(Cv!E19+Cv!F19)*LN(LC!F19/LC!E19)</f>
        <v>1.5187460725712557E-3</v>
      </c>
      <c r="G19" s="15">
        <f>0.5*(Cv!F19+Cv!G19)*LN(LC!G19/LC!F19)</f>
        <v>2.6751893430056852E-3</v>
      </c>
      <c r="H19" s="15">
        <f>0.5*(Cv!G19+Cv!H19)*LN(LC!H19/LC!G19)</f>
        <v>2.714403917963694E-3</v>
      </c>
      <c r="I19" s="15">
        <f>0.5*(Cv!H19+Cv!I19)*LN(LC!I19/LC!H19)</f>
        <v>1.8997211281437871E-3</v>
      </c>
      <c r="J19" s="15">
        <f>0.5*(Cv!I19+Cv!J19)*LN(LC!J19/LC!I19)</f>
        <v>7.8224150269257618E-4</v>
      </c>
      <c r="K19" s="15">
        <f>0.5*(Cv!J19+Cv!K19)*LN(LC!K19/LC!J19)</f>
        <v>1.9383128474447643E-3</v>
      </c>
      <c r="L19" s="15">
        <f>0.5*(Cv!K19+Cv!L19)*LN(LC!L19/LC!K19)</f>
        <v>2.4592861685453033E-3</v>
      </c>
      <c r="M19" s="15">
        <f>0.5*(Cv!L19+Cv!M19)*LN(LC!M19/LC!L19)</f>
        <v>6.4112105126235743E-3</v>
      </c>
      <c r="N19" s="15">
        <f>0.5*(Cv!M19+Cv!N19)*LN(LC!N19/LC!M19)</f>
        <v>1.9552112059378264E-3</v>
      </c>
      <c r="O19" s="15">
        <f>0.5*(Cv!N19+Cv!O19)*LN(LC!O19/LC!N19)</f>
        <v>2.2492042026868806E-3</v>
      </c>
      <c r="P19" s="15">
        <f>0.5*(Cv!O19+Cv!P19)*LN(LC!P19/LC!O19)</f>
        <v>-3.8073350566838137E-4</v>
      </c>
      <c r="Q19" s="15">
        <f>0.5*(Cv!P19+Cv!Q19)*LN(LC!Q19/LC!P19)</f>
        <v>-6.7389718149001247E-3</v>
      </c>
      <c r="R19" s="15">
        <f>0.5*(Cv!Q19+Cv!R19)*LN(LC!R19/LC!Q19)</f>
        <v>-4.8018414913067377E-3</v>
      </c>
      <c r="S19" s="15">
        <f>0.5*(Cv!R19+Cv!S19)*LN(LC!S19/LC!R19)</f>
        <v>3.7071620031853729E-3</v>
      </c>
      <c r="T19" s="15">
        <f>0.5*(Cv!S19+Cv!T19)*LN(LC!T19/LC!S19)</f>
        <v>-2.7445814482281033E-3</v>
      </c>
      <c r="U19" s="15">
        <f>0.5*(Cv!T19+Cv!U19)*LN(LC!U19/LC!T19)</f>
        <v>7.3523472812359221E-3</v>
      </c>
      <c r="V19" s="15">
        <f>0.5*(Cv!U19+Cv!V19)*LN(LC!V19/LC!U19)</f>
        <v>-1.1539549683955028E-2</v>
      </c>
      <c r="W19" s="15">
        <f>0.5*(Cv!V19+Cv!W19)*LN(LC!W19/LC!V19)</f>
        <v>-4.6778727705084301E-3</v>
      </c>
      <c r="X19" s="15">
        <f>0.5*(Cv!W19+Cv!X19)*LN(LC!X19/LC!W19)</f>
        <v>6.804694598079111E-4</v>
      </c>
      <c r="Y19" s="15">
        <f>0.5*(Cv!X19+Cv!Y19)*LN(LC!Y19/LC!X19)</f>
        <v>1.0273808517907185E-2</v>
      </c>
      <c r="Z19" s="15">
        <f>0.5*(Cv!Y19+Cv!Z19)*LN(LC!Z19/LC!Y19)</f>
        <v>-4.5600938932402555E-4</v>
      </c>
      <c r="AA19" s="15">
        <f>0.5*(Cv!Z19+Cv!AA19)*LN(LC!AA19/LC!Z19)</f>
        <v>-2.5480745304386288E-3</v>
      </c>
      <c r="AB19" s="15">
        <f>0.5*(Cv!AA19+Cv!AB19)*LN(LC!AB19/LC!AA19)</f>
        <v>-9.5136165035570892E-4</v>
      </c>
      <c r="AC19" s="15">
        <f>0.5*(Cv!AB19+Cv!AC19)*LN(LC!AC19/LC!AB19)</f>
        <v>-1.412437098514827E-3</v>
      </c>
      <c r="AD19" s="15">
        <f>0.5*(Cv!AC19+Cv!AD19)*LN(LC!AD19/LC!AC19)</f>
        <v>2.9276670268494519E-4</v>
      </c>
      <c r="AE19" s="15">
        <f>0.5*(Cv!AD19+Cv!AE19)*LN(LC!AE19/LC!AD19)</f>
        <v>8.0167132502243898E-4</v>
      </c>
      <c r="AF19" s="15">
        <f>0.5*(Cv!AE19+Cv!AF19)*LN(LC!AF19/LC!AE19)</f>
        <v>1.9976084428547525E-3</v>
      </c>
      <c r="AH19" s="64">
        <f t="shared" si="0"/>
        <v>1.5928499654083983E-3</v>
      </c>
      <c r="AI19" s="64">
        <f t="shared" si="1"/>
        <v>2.7092524474488086E-3</v>
      </c>
      <c r="AJ19" s="64">
        <f t="shared" si="2"/>
        <v>-1.1930361212005981E-3</v>
      </c>
      <c r="AK19" s="64">
        <f t="shared" si="3"/>
        <v>-2.1858374323295458E-3</v>
      </c>
      <c r="AL19" s="64">
        <f t="shared" si="4"/>
        <v>9.8118516985479893E-4</v>
      </c>
      <c r="AM19" s="64">
        <f t="shared" si="5"/>
        <v>5.4721901385369211E-4</v>
      </c>
      <c r="AN19" s="64">
        <f t="shared" si="6"/>
        <v>7.5810816312410555E-4</v>
      </c>
      <c r="AO19" s="64">
        <f t="shared" si="7"/>
        <v>-4.1073527372219586E-4</v>
      </c>
      <c r="AP19" s="64">
        <f t="shared" si="8"/>
        <v>-5.1231380153987855E-4</v>
      </c>
      <c r="AQ19" s="64">
        <f t="shared" si="9"/>
        <v>1.5795907369472056E-3</v>
      </c>
      <c r="AR19" s="64">
        <f t="shared" si="10"/>
        <v>-1.0599969026914761E-4</v>
      </c>
      <c r="AS19" s="64">
        <f t="shared" si="11"/>
        <v>3.9320400643024807E-4</v>
      </c>
      <c r="AU19" s="64">
        <f t="shared" si="12"/>
        <v>4.5050416487398036E-4</v>
      </c>
      <c r="AV19" s="64">
        <f t="shared" si="13"/>
        <v>-2.2547806475473829E-4</v>
      </c>
      <c r="AW19" s="64">
        <f t="shared" si="14"/>
        <v>4.1990234301182743E-4</v>
      </c>
      <c r="AX19" s="64">
        <f t="shared" si="15"/>
        <v>1.0306821568540456E-3</v>
      </c>
    </row>
    <row r="20" spans="1:50" x14ac:dyDescent="0.2">
      <c r="A20" s="4">
        <v>18</v>
      </c>
      <c r="B20" s="6" t="s">
        <v>54</v>
      </c>
      <c r="C20" s="15"/>
      <c r="D20" s="15">
        <f>0.5*(Cv!C20+Cv!D20)*LN(LC!D20/LC!C20)</f>
        <v>6.0687984962001559E-3</v>
      </c>
      <c r="E20" s="15">
        <f>0.5*(Cv!D20+Cv!E20)*LN(LC!E20/LC!D20)</f>
        <v>-2.9387243959883265E-3</v>
      </c>
      <c r="F20" s="15">
        <f>0.5*(Cv!E20+Cv!F20)*LN(LC!F20/LC!E20)</f>
        <v>2.4555180090826906E-3</v>
      </c>
      <c r="G20" s="15">
        <f>0.5*(Cv!F20+Cv!G20)*LN(LC!G20/LC!F20)</f>
        <v>5.2631860616792637E-3</v>
      </c>
      <c r="H20" s="15">
        <f>0.5*(Cv!G20+Cv!H20)*LN(LC!H20/LC!G20)</f>
        <v>4.7673863660814596E-3</v>
      </c>
      <c r="I20" s="15">
        <f>0.5*(Cv!H20+Cv!I20)*LN(LC!I20/LC!H20)</f>
        <v>3.8788509287984319E-3</v>
      </c>
      <c r="J20" s="15">
        <f>0.5*(Cv!I20+Cv!J20)*LN(LC!J20/LC!I20)</f>
        <v>2.2224614462688012E-3</v>
      </c>
      <c r="K20" s="15">
        <f>0.5*(Cv!J20+Cv!K20)*LN(LC!K20/LC!J20)</f>
        <v>1.5271183166795398E-3</v>
      </c>
      <c r="L20" s="15">
        <f>0.5*(Cv!K20+Cv!L20)*LN(LC!L20/LC!K20)</f>
        <v>2.3560095411903062E-3</v>
      </c>
      <c r="M20" s="15">
        <f>0.5*(Cv!L20+Cv!M20)*LN(LC!M20/LC!L20)</f>
        <v>8.8709175641651962E-3</v>
      </c>
      <c r="N20" s="15">
        <f>0.5*(Cv!M20+Cv!N20)*LN(LC!N20/LC!M20)</f>
        <v>1.1321589513377521E-3</v>
      </c>
      <c r="O20" s="15">
        <f>0.5*(Cv!N20+Cv!O20)*LN(LC!O20/LC!N20)</f>
        <v>2.4178613781908262E-3</v>
      </c>
      <c r="P20" s="15">
        <f>0.5*(Cv!O20+Cv!P20)*LN(LC!P20/LC!O20)</f>
        <v>2.991991344323246E-3</v>
      </c>
      <c r="Q20" s="15">
        <f>0.5*(Cv!P20+Cv!Q20)*LN(LC!Q20/LC!P20)</f>
        <v>-1.231364161956809E-2</v>
      </c>
      <c r="R20" s="15">
        <f>0.5*(Cv!Q20+Cv!R20)*LN(LC!R20/LC!Q20)</f>
        <v>-1.0793430672213274E-2</v>
      </c>
      <c r="S20" s="15">
        <f>0.5*(Cv!R20+Cv!S20)*LN(LC!S20/LC!R20)</f>
        <v>1.3947764777893132E-2</v>
      </c>
      <c r="T20" s="15">
        <f>0.5*(Cv!S20+Cv!T20)*LN(LC!T20/LC!S20)</f>
        <v>-5.4180030966499895E-3</v>
      </c>
      <c r="U20" s="15">
        <f>0.5*(Cv!T20+Cv!U20)*LN(LC!U20/LC!T20)</f>
        <v>2.4177798290343909E-2</v>
      </c>
      <c r="V20" s="15">
        <f>0.5*(Cv!U20+Cv!V20)*LN(LC!V20/LC!U20)</f>
        <v>-2.5246333610151179E-2</v>
      </c>
      <c r="W20" s="15">
        <f>0.5*(Cv!V20+Cv!W20)*LN(LC!W20/LC!V20)</f>
        <v>-7.0155376405522151E-3</v>
      </c>
      <c r="X20" s="15">
        <f>0.5*(Cv!W20+Cv!X20)*LN(LC!X20/LC!W20)</f>
        <v>-8.7681077566488736E-4</v>
      </c>
      <c r="Y20" s="15">
        <f>0.5*(Cv!X20+Cv!Y20)*LN(LC!Y20/LC!X20)</f>
        <v>2.3821237989700431E-2</v>
      </c>
      <c r="Z20" s="15">
        <f>0.5*(Cv!Y20+Cv!Z20)*LN(LC!Z20/LC!Y20)</f>
        <v>-2.3629947841828217E-3</v>
      </c>
      <c r="AA20" s="15">
        <f>0.5*(Cv!Z20+Cv!AA20)*LN(LC!AA20/LC!Z20)</f>
        <v>-9.7601812699215102E-3</v>
      </c>
      <c r="AB20" s="15">
        <f>0.5*(Cv!AA20+Cv!AB20)*LN(LC!AB20/LC!AA20)</f>
        <v>-9.0210986567515515E-4</v>
      </c>
      <c r="AC20" s="15">
        <f>0.5*(Cv!AB20+Cv!AC20)*LN(LC!AC20/LC!AB20)</f>
        <v>1.3242722531330209E-3</v>
      </c>
      <c r="AD20" s="15">
        <f>0.5*(Cv!AC20+Cv!AD20)*LN(LC!AD20/LC!AC20)</f>
        <v>3.4398565707197239E-3</v>
      </c>
      <c r="AE20" s="15">
        <f>0.5*(Cv!AD20+Cv!AE20)*LN(LC!AE20/LC!AD20)</f>
        <v>-2.7485381444130685E-4</v>
      </c>
      <c r="AF20" s="15">
        <f>0.5*(Cv!AE20+Cv!AF20)*LN(LC!AF20/LC!AE20)</f>
        <v>2.5837412958520907E-3</v>
      </c>
      <c r="AH20" s="64">
        <f t="shared" si="0"/>
        <v>2.6852433939307039E-3</v>
      </c>
      <c r="AI20" s="64">
        <f t="shared" si="1"/>
        <v>3.2217331639283189E-3</v>
      </c>
      <c r="AJ20" s="64">
        <f t="shared" si="2"/>
        <v>-7.4989095827483233E-4</v>
      </c>
      <c r="AK20" s="64">
        <f t="shared" si="3"/>
        <v>-2.8757773665348723E-3</v>
      </c>
      <c r="AL20" s="64">
        <f t="shared" si="4"/>
        <v>2.4240448646107929E-3</v>
      </c>
      <c r="AM20" s="64">
        <f t="shared" si="5"/>
        <v>1.5825013781392086E-3</v>
      </c>
      <c r="AN20" s="64">
        <f t="shared" si="6"/>
        <v>1.2359211028267435E-3</v>
      </c>
      <c r="AO20" s="64">
        <f t="shared" si="7"/>
        <v>7.5528353888168348E-5</v>
      </c>
      <c r="AP20" s="64">
        <f t="shared" si="8"/>
        <v>-3.9810386252815753E-4</v>
      </c>
      <c r="AQ20" s="64">
        <f t="shared" si="9"/>
        <v>2.6989880174802358E-3</v>
      </c>
      <c r="AR20" s="64">
        <f t="shared" si="10"/>
        <v>1.4964250031371459E-3</v>
      </c>
      <c r="AS20" s="64">
        <f t="shared" si="11"/>
        <v>9.8858400905848035E-4</v>
      </c>
      <c r="AU20" s="64">
        <f t="shared" si="12"/>
        <v>1.0455539121582522E-3</v>
      </c>
      <c r="AV20" s="64">
        <f t="shared" si="13"/>
        <v>2.6846781096231622E-4</v>
      </c>
      <c r="AW20" s="64">
        <f t="shared" si="14"/>
        <v>1.7682540763158821E-3</v>
      </c>
      <c r="AX20" s="64">
        <f t="shared" si="15"/>
        <v>1.916248017376836E-3</v>
      </c>
    </row>
    <row r="21" spans="1:50" x14ac:dyDescent="0.2">
      <c r="A21" s="4">
        <v>19</v>
      </c>
      <c r="B21" s="6" t="s">
        <v>55</v>
      </c>
      <c r="C21" s="15"/>
      <c r="D21" s="15">
        <f>0.5*(Cv!C21+Cv!D21)*LN(LC!D21/LC!C21)</f>
        <v>1.5537994439602103E-4</v>
      </c>
      <c r="E21" s="15">
        <f>0.5*(Cv!D21+Cv!E21)*LN(LC!E21/LC!D21)</f>
        <v>-3.0191324340926915E-4</v>
      </c>
      <c r="F21" s="15">
        <f>0.5*(Cv!E21+Cv!F21)*LN(LC!F21/LC!E21)</f>
        <v>1.8412067816829533E-4</v>
      </c>
      <c r="G21" s="15">
        <f>0.5*(Cv!F21+Cv!G21)*LN(LC!G21/LC!F21)</f>
        <v>2.3072161379138938E-4</v>
      </c>
      <c r="H21" s="15">
        <f>0.5*(Cv!G21+Cv!H21)*LN(LC!H21/LC!G21)</f>
        <v>8.4502358648204498E-4</v>
      </c>
      <c r="I21" s="15">
        <f>0.5*(Cv!H21+Cv!I21)*LN(LC!I21/LC!H21)</f>
        <v>6.689986192277176E-5</v>
      </c>
      <c r="J21" s="15">
        <f>0.5*(Cv!I21+Cv!J21)*LN(LC!J21/LC!I21)</f>
        <v>1.6411142691819018E-3</v>
      </c>
      <c r="K21" s="15">
        <f>0.5*(Cv!J21+Cv!K21)*LN(LC!K21/LC!J21)</f>
        <v>9.297992054876173E-4</v>
      </c>
      <c r="L21" s="15">
        <f>0.5*(Cv!K21+Cv!L21)*LN(LC!L21/LC!K21)</f>
        <v>1.3577692896056973E-3</v>
      </c>
      <c r="M21" s="15">
        <f>0.5*(Cv!L21+Cv!M21)*LN(LC!M21/LC!L21)</f>
        <v>2.7917840924787485E-3</v>
      </c>
      <c r="N21" s="15">
        <f>0.5*(Cv!M21+Cv!N21)*LN(LC!N21/LC!M21)</f>
        <v>2.5049012454660623E-4</v>
      </c>
      <c r="O21" s="15">
        <f>0.5*(Cv!N21+Cv!O21)*LN(LC!O21/LC!N21)</f>
        <v>8.2841520783967027E-4</v>
      </c>
      <c r="P21" s="15">
        <f>0.5*(Cv!O21+Cv!P21)*LN(LC!P21/LC!O21)</f>
        <v>1.9662076538696917E-3</v>
      </c>
      <c r="Q21" s="15">
        <f>0.5*(Cv!P21+Cv!Q21)*LN(LC!Q21/LC!P21)</f>
        <v>-3.5091972198692443E-3</v>
      </c>
      <c r="R21" s="15">
        <f>0.5*(Cv!Q21+Cv!R21)*LN(LC!R21/LC!Q21)</f>
        <v>-1.2440098845681229E-3</v>
      </c>
      <c r="S21" s="15">
        <f>0.5*(Cv!R21+Cv!S21)*LN(LC!S21/LC!R21)</f>
        <v>1.0099429886568109E-3</v>
      </c>
      <c r="T21" s="15">
        <f>0.5*(Cv!S21+Cv!T21)*LN(LC!T21/LC!S21)</f>
        <v>-2.6604178551036953E-3</v>
      </c>
      <c r="U21" s="15">
        <f>0.5*(Cv!T21+Cv!U21)*LN(LC!U21/LC!T21)</f>
        <v>6.5303876314363454E-3</v>
      </c>
      <c r="V21" s="15">
        <f>0.5*(Cv!U21+Cv!V21)*LN(LC!V21/LC!U21)</f>
        <v>-9.556462566042024E-3</v>
      </c>
      <c r="W21" s="15">
        <f>0.5*(Cv!V21+Cv!W21)*LN(LC!W21/LC!V21)</f>
        <v>-3.0076866996098421E-3</v>
      </c>
      <c r="X21" s="15">
        <f>0.5*(Cv!W21+Cv!X21)*LN(LC!X21/LC!W21)</f>
        <v>-3.0314970688685742E-3</v>
      </c>
      <c r="Y21" s="15">
        <f>0.5*(Cv!X21+Cv!Y21)*LN(LC!Y21/LC!X21)</f>
        <v>5.6510336759720359E-3</v>
      </c>
      <c r="Z21" s="15">
        <f>0.5*(Cv!Y21+Cv!Z21)*LN(LC!Z21/LC!Y21)</f>
        <v>-8.3645513335700514E-3</v>
      </c>
      <c r="AA21" s="15">
        <f>0.5*(Cv!Z21+Cv!AA21)*LN(LC!AA21/LC!Z21)</f>
        <v>-4.6816716390402418E-3</v>
      </c>
      <c r="AB21" s="15">
        <f>0.5*(Cv!AA21+Cv!AB21)*LN(LC!AB21/LC!AA21)</f>
        <v>-4.3905521913141484E-3</v>
      </c>
      <c r="AC21" s="15">
        <f>0.5*(Cv!AB21+Cv!AC21)*LN(LC!AC21/LC!AB21)</f>
        <v>-7.1231329151550337E-4</v>
      </c>
      <c r="AD21" s="15">
        <f>0.5*(Cv!AC21+Cv!AD21)*LN(LC!AD21/LC!AC21)</f>
        <v>1.5190611989504351E-2</v>
      </c>
      <c r="AE21" s="15">
        <f>0.5*(Cv!AD21+Cv!AE21)*LN(LC!AE21/LC!AD21)</f>
        <v>-1.2134573742932954E-3</v>
      </c>
      <c r="AF21" s="15">
        <f>0.5*(Cv!AE21+Cv!AF21)*LN(LC!AF21/LC!AE21)</f>
        <v>3.784555331472852E-3</v>
      </c>
      <c r="AH21" s="64">
        <f t="shared" si="0"/>
        <v>2.0497049939104646E-4</v>
      </c>
      <c r="AI21" s="64">
        <f t="shared" si="1"/>
        <v>1.3941913962601141E-3</v>
      </c>
      <c r="AJ21" s="64">
        <f t="shared" si="2"/>
        <v>-1.8972825081423891E-4</v>
      </c>
      <c r="AK21" s="64">
        <f t="shared" si="3"/>
        <v>-2.3451353116375586E-3</v>
      </c>
      <c r="AL21" s="64">
        <f t="shared" si="4"/>
        <v>-2.4996109558935819E-3</v>
      </c>
      <c r="AM21" s="64">
        <f t="shared" si="5"/>
        <v>6.988577307605528E-3</v>
      </c>
      <c r="AN21" s="64">
        <f t="shared" si="6"/>
        <v>6.022315727229376E-4</v>
      </c>
      <c r="AO21" s="64">
        <f t="shared" si="7"/>
        <v>-8.5388139353705366E-4</v>
      </c>
      <c r="AP21" s="64">
        <f t="shared" si="8"/>
        <v>-2.6123797829044667E-3</v>
      </c>
      <c r="AQ21" s="64">
        <f t="shared" si="9"/>
        <v>-2.9464353719881016E-3</v>
      </c>
      <c r="AR21" s="64">
        <f t="shared" si="10"/>
        <v>4.4216137745651841E-3</v>
      </c>
      <c r="AS21" s="64">
        <f t="shared" si="11"/>
        <v>-1.1849661104666789E-4</v>
      </c>
      <c r="AU21" s="64">
        <f t="shared" si="12"/>
        <v>2.0898101186172107E-5</v>
      </c>
      <c r="AV21" s="64">
        <f t="shared" si="13"/>
        <v>-4.9707856853629169E-4</v>
      </c>
      <c r="AW21" s="64">
        <f t="shared" si="14"/>
        <v>4.2623491637921009E-3</v>
      </c>
      <c r="AX21" s="64">
        <f t="shared" si="15"/>
        <v>5.9205699822279696E-3</v>
      </c>
    </row>
    <row r="22" spans="1:50" x14ac:dyDescent="0.2">
      <c r="A22" s="4">
        <v>20</v>
      </c>
      <c r="B22" s="6" t="s">
        <v>56</v>
      </c>
      <c r="C22" s="15"/>
      <c r="D22" s="15">
        <f>0.5*(Cv!C22+Cv!D22)*LN(LC!D22/LC!C22)</f>
        <v>2.1818610861156127E-3</v>
      </c>
      <c r="E22" s="15">
        <f>0.5*(Cv!D22+Cv!E22)*LN(LC!E22/LC!D22)</f>
        <v>-2.8868368811787814E-4</v>
      </c>
      <c r="F22" s="15">
        <f>0.5*(Cv!E22+Cv!F22)*LN(LC!F22/LC!E22)</f>
        <v>1.7213321450265748E-3</v>
      </c>
      <c r="G22" s="15">
        <f>0.5*(Cv!F22+Cv!G22)*LN(LC!G22/LC!F22)</f>
        <v>2.8301106866069369E-3</v>
      </c>
      <c r="H22" s="15">
        <f>0.5*(Cv!G22+Cv!H22)*LN(LC!H22/LC!G22)</f>
        <v>3.2829545661063899E-3</v>
      </c>
      <c r="I22" s="15">
        <f>0.5*(Cv!H22+Cv!I22)*LN(LC!I22/LC!H22)</f>
        <v>1.6291697867541015E-3</v>
      </c>
      <c r="J22" s="15">
        <f>0.5*(Cv!I22+Cv!J22)*LN(LC!J22/LC!I22)</f>
        <v>1.3983803839105865E-3</v>
      </c>
      <c r="K22" s="15">
        <f>0.5*(Cv!J22+Cv!K22)*LN(LC!K22/LC!J22)</f>
        <v>1.0746356888930173E-3</v>
      </c>
      <c r="L22" s="15">
        <f>0.5*(Cv!K22+Cv!L22)*LN(LC!L22/LC!K22)</f>
        <v>1.9289551940929949E-3</v>
      </c>
      <c r="M22" s="15">
        <f>0.5*(Cv!L22+Cv!M22)*LN(LC!M22/LC!L22)</f>
        <v>6.0496021241860619E-3</v>
      </c>
      <c r="N22" s="15">
        <f>0.5*(Cv!M22+Cv!N22)*LN(LC!N22/LC!M22)</f>
        <v>5.2012710460092775E-4</v>
      </c>
      <c r="O22" s="15">
        <f>0.5*(Cv!N22+Cv!O22)*LN(LC!O22/LC!N22)</f>
        <v>1.7533796302234823E-3</v>
      </c>
      <c r="P22" s="15">
        <f>0.5*(Cv!O22+Cv!P22)*LN(LC!P22/LC!O22)</f>
        <v>1.087213091757197E-3</v>
      </c>
      <c r="Q22" s="15">
        <f>0.5*(Cv!P22+Cv!Q22)*LN(LC!Q22/LC!P22)</f>
        <v>-9.5707144980695918E-3</v>
      </c>
      <c r="R22" s="15">
        <f>0.5*(Cv!Q22+Cv!R22)*LN(LC!R22/LC!Q22)</f>
        <v>-8.1778818030511392E-3</v>
      </c>
      <c r="S22" s="15">
        <f>0.5*(Cv!R22+Cv!S22)*LN(LC!S22/LC!R22)</f>
        <v>8.4661671660883342E-3</v>
      </c>
      <c r="T22" s="15">
        <f>0.5*(Cv!S22+Cv!T22)*LN(LC!T22/LC!S22)</f>
        <v>-2.2411323868661249E-3</v>
      </c>
      <c r="U22" s="15">
        <f>0.5*(Cv!T22+Cv!U22)*LN(LC!U22/LC!T22)</f>
        <v>1.5303348332292849E-2</v>
      </c>
      <c r="V22" s="15">
        <f>0.5*(Cv!U22+Cv!V22)*LN(LC!V22/LC!U22)</f>
        <v>-1.5447506584249499E-2</v>
      </c>
      <c r="W22" s="15">
        <f>0.5*(Cv!V22+Cv!W22)*LN(LC!W22/LC!V22)</f>
        <v>-3.5542541226432846E-3</v>
      </c>
      <c r="X22" s="15">
        <f>0.5*(Cv!W22+Cv!X22)*LN(LC!X22/LC!W22)</f>
        <v>1.0371714657146237E-3</v>
      </c>
      <c r="Y22" s="15">
        <f>0.5*(Cv!X22+Cv!Y22)*LN(LC!Y22/LC!X22)</f>
        <v>1.7287585533923344E-2</v>
      </c>
      <c r="Z22" s="15">
        <f>0.5*(Cv!Y22+Cv!Z22)*LN(LC!Z22/LC!Y22)</f>
        <v>-3.0541170298577108E-3</v>
      </c>
      <c r="AA22" s="15">
        <f>0.5*(Cv!Z22+Cv!AA22)*LN(LC!AA22/LC!Z22)</f>
        <v>-5.2284701282714488E-3</v>
      </c>
      <c r="AB22" s="15">
        <f>0.5*(Cv!AA22+Cv!AB22)*LN(LC!AB22/LC!AA22)</f>
        <v>-2.4104502213363175E-3</v>
      </c>
      <c r="AC22" s="15">
        <f>0.5*(Cv!AB22+Cv!AC22)*LN(LC!AC22/LC!AB22)</f>
        <v>1.0767509670449051E-3</v>
      </c>
      <c r="AD22" s="15">
        <f>0.5*(Cv!AC22+Cv!AD22)*LN(LC!AD22/LC!AC22)</f>
        <v>-3.7019183275697637E-5</v>
      </c>
      <c r="AE22" s="15">
        <f>0.5*(Cv!AD22+Cv!AE22)*LN(LC!AE22/LC!AD22)</f>
        <v>-9.9946456131730729E-5</v>
      </c>
      <c r="AF22" s="15">
        <f>0.5*(Cv!AE22+Cv!AF22)*LN(LC!AF22/LC!AE22)</f>
        <v>3.8219895280479661E-3</v>
      </c>
      <c r="AH22" s="64">
        <f t="shared" si="0"/>
        <v>1.8349766992752248E-3</v>
      </c>
      <c r="AI22" s="64">
        <f t="shared" si="1"/>
        <v>2.1943400991367179E-3</v>
      </c>
      <c r="AJ22" s="64">
        <f t="shared" si="2"/>
        <v>-1.2883672826103434E-3</v>
      </c>
      <c r="AK22" s="64">
        <f t="shared" si="3"/>
        <v>-9.8047465915028693E-4</v>
      </c>
      <c r="AL22" s="64">
        <f t="shared" si="4"/>
        <v>1.5342598243005545E-3</v>
      </c>
      <c r="AM22" s="64">
        <f t="shared" si="5"/>
        <v>-6.8482819703714179E-5</v>
      </c>
      <c r="AN22" s="64">
        <f t="shared" si="6"/>
        <v>4.5298640826318715E-4</v>
      </c>
      <c r="AO22" s="64">
        <f t="shared" si="7"/>
        <v>2.1933001552865909E-4</v>
      </c>
      <c r="AP22" s="64">
        <f t="shared" si="8"/>
        <v>1.8801942874515913E-4</v>
      </c>
      <c r="AQ22" s="64">
        <f t="shared" si="9"/>
        <v>1.6486370386144668E-3</v>
      </c>
      <c r="AR22" s="64">
        <f t="shared" si="10"/>
        <v>3.1326177587915889E-4</v>
      </c>
      <c r="AS22" s="64">
        <f t="shared" si="11"/>
        <v>6.0506325056858897E-4</v>
      </c>
      <c r="AU22" s="64">
        <f t="shared" si="12"/>
        <v>7.1995347476428112E-4</v>
      </c>
      <c r="AV22" s="64">
        <f t="shared" si="13"/>
        <v>4.9645767033783652E-4</v>
      </c>
      <c r="AW22" s="64">
        <f t="shared" si="14"/>
        <v>1.1904437139213606E-3</v>
      </c>
      <c r="AX22" s="64">
        <f t="shared" si="15"/>
        <v>1.2283412962135127E-3</v>
      </c>
    </row>
    <row r="23" spans="1:50" x14ac:dyDescent="0.2">
      <c r="A23" s="4">
        <v>21</v>
      </c>
      <c r="B23" s="6" t="s">
        <v>57</v>
      </c>
      <c r="C23" s="15"/>
      <c r="D23" s="15">
        <f>0.5*(Cv!C23+Cv!D23)*LN(LC!D23/LC!C23)</f>
        <v>3.2705319800738972E-3</v>
      </c>
      <c r="E23" s="15">
        <f>0.5*(Cv!D23+Cv!E23)*LN(LC!E23/LC!D23)</f>
        <v>1.5455138225067611E-3</v>
      </c>
      <c r="F23" s="15">
        <f>0.5*(Cv!E23+Cv!F23)*LN(LC!F23/LC!E23)</f>
        <v>3.6117064722638145E-3</v>
      </c>
      <c r="G23" s="15">
        <f>0.5*(Cv!F23+Cv!G23)*LN(LC!G23/LC!F23)</f>
        <v>6.4033463843907509E-3</v>
      </c>
      <c r="H23" s="15">
        <f>0.5*(Cv!G23+Cv!H23)*LN(LC!H23/LC!G23)</f>
        <v>5.2875791301154034E-3</v>
      </c>
      <c r="I23" s="15">
        <f>0.5*(Cv!H23+Cv!I23)*LN(LC!I23/LC!H23)</f>
        <v>4.4670751194223436E-3</v>
      </c>
      <c r="J23" s="15">
        <f>0.5*(Cv!I23+Cv!J23)*LN(LC!J23/LC!I23)</f>
        <v>-1.6342813513008461E-3</v>
      </c>
      <c r="K23" s="15">
        <f>0.5*(Cv!J23+Cv!K23)*LN(LC!K23/LC!J23)</f>
        <v>2.6907257471619202E-3</v>
      </c>
      <c r="L23" s="15">
        <f>0.5*(Cv!K23+Cv!L23)*LN(LC!L23/LC!K23)</f>
        <v>5.5123819003520687E-4</v>
      </c>
      <c r="M23" s="15">
        <f>0.5*(Cv!L23+Cv!M23)*LN(LC!M23/LC!L23)</f>
        <v>5.3148755460608972E-3</v>
      </c>
      <c r="N23" s="15">
        <f>0.5*(Cv!M23+Cv!N23)*LN(LC!N23/LC!M23)</f>
        <v>2.0195885686547796E-3</v>
      </c>
      <c r="O23" s="15">
        <f>0.5*(Cv!N23+Cv!O23)*LN(LC!O23/LC!N23)</f>
        <v>1.343056290849496E-3</v>
      </c>
      <c r="P23" s="15">
        <f>0.5*(Cv!O23+Cv!P23)*LN(LC!P23/LC!O23)</f>
        <v>4.3774668234690273E-3</v>
      </c>
      <c r="Q23" s="15">
        <f>0.5*(Cv!P23+Cv!Q23)*LN(LC!Q23/LC!P23)</f>
        <v>-5.0912188055993266E-3</v>
      </c>
      <c r="R23" s="15">
        <f>0.5*(Cv!Q23+Cv!R23)*LN(LC!R23/LC!Q23)</f>
        <v>-8.9082584289630479E-3</v>
      </c>
      <c r="S23" s="15">
        <f>0.5*(Cv!R23+Cv!S23)*LN(LC!S23/LC!R23)</f>
        <v>1.0949348590829607E-2</v>
      </c>
      <c r="T23" s="15">
        <f>0.5*(Cv!S23+Cv!T23)*LN(LC!T23/LC!S23)</f>
        <v>-2.3650461789217212E-3</v>
      </c>
      <c r="U23" s="15">
        <f>0.5*(Cv!T23+Cv!U23)*LN(LC!U23/LC!T23)</f>
        <v>1.7452725044983693E-2</v>
      </c>
      <c r="V23" s="15">
        <f>0.5*(Cv!U23+Cv!V23)*LN(LC!V23/LC!U23)</f>
        <v>-1.4328575786274358E-2</v>
      </c>
      <c r="W23" s="15">
        <f>0.5*(Cv!V23+Cv!W23)*LN(LC!W23/LC!V23)</f>
        <v>-3.5946448553881658E-3</v>
      </c>
      <c r="X23" s="15">
        <f>0.5*(Cv!W23+Cv!X23)*LN(LC!X23/LC!W23)</f>
        <v>-1.6304421817706989E-3</v>
      </c>
      <c r="Y23" s="15">
        <f>0.5*(Cv!X23+Cv!Y23)*LN(LC!Y23/LC!X23)</f>
        <v>1.4337015967619413E-2</v>
      </c>
      <c r="Z23" s="15">
        <f>0.5*(Cv!Y23+Cv!Z23)*LN(LC!Z23/LC!Y23)</f>
        <v>-2.1513984682015831E-3</v>
      </c>
      <c r="AA23" s="15">
        <f>0.5*(Cv!Z23+Cv!AA23)*LN(LC!AA23/LC!Z23)</f>
        <v>-4.6245337900109795E-3</v>
      </c>
      <c r="AB23" s="15">
        <f>0.5*(Cv!AA23+Cv!AB23)*LN(LC!AB23/LC!AA23)</f>
        <v>-8.1229706691773873E-4</v>
      </c>
      <c r="AC23" s="15">
        <f>0.5*(Cv!AB23+Cv!AC23)*LN(LC!AC23/LC!AB23)</f>
        <v>6.1491485098044197E-4</v>
      </c>
      <c r="AD23" s="15">
        <f>0.5*(Cv!AC23+Cv!AD23)*LN(LC!AD23/LC!AC23)</f>
        <v>7.2982028758672738E-3</v>
      </c>
      <c r="AE23" s="15">
        <f>0.5*(Cv!AD23+Cv!AE23)*LN(LC!AE23/LC!AD23)</f>
        <v>1.2825844257525728E-3</v>
      </c>
      <c r="AF23" s="15">
        <f>0.5*(Cv!AE23+Cv!AF23)*LN(LC!AF23/LC!AE23)</f>
        <v>1.9730442357536329E-3</v>
      </c>
      <c r="AH23" s="64">
        <f t="shared" si="0"/>
        <v>4.2630441857398147E-3</v>
      </c>
      <c r="AI23" s="64">
        <f t="shared" si="1"/>
        <v>1.7884293401223919E-3</v>
      </c>
      <c r="AJ23" s="64">
        <f t="shared" si="2"/>
        <v>5.3407889411715109E-4</v>
      </c>
      <c r="AK23" s="64">
        <f t="shared" si="3"/>
        <v>-8.9319679147424993E-4</v>
      </c>
      <c r="AL23" s="64">
        <f t="shared" si="4"/>
        <v>1.4727402986939105E-3</v>
      </c>
      <c r="AM23" s="64">
        <f t="shared" si="5"/>
        <v>4.2903936508099233E-3</v>
      </c>
      <c r="AN23" s="64">
        <f t="shared" si="6"/>
        <v>1.1612541171197714E-3</v>
      </c>
      <c r="AO23" s="64">
        <f t="shared" si="7"/>
        <v>9.5654206980984573E-4</v>
      </c>
      <c r="AP23" s="64">
        <f t="shared" si="8"/>
        <v>2.5364474279087359E-4</v>
      </c>
      <c r="AQ23" s="64">
        <f t="shared" si="9"/>
        <v>1.6871966606222778E-3</v>
      </c>
      <c r="AR23" s="64">
        <f t="shared" si="10"/>
        <v>3.0652340508667635E-3</v>
      </c>
      <c r="AS23" s="64">
        <f t="shared" si="11"/>
        <v>1.6446765532449976E-3</v>
      </c>
      <c r="AU23" s="64">
        <f t="shared" si="12"/>
        <v>1.6564039704774489E-3</v>
      </c>
      <c r="AV23" s="64">
        <f t="shared" si="13"/>
        <v>1.0347345441132139E-3</v>
      </c>
      <c r="AW23" s="64">
        <f t="shared" si="14"/>
        <v>2.7921865970884805E-3</v>
      </c>
      <c r="AX23" s="64">
        <f t="shared" si="15"/>
        <v>3.5179438457911597E-3</v>
      </c>
    </row>
    <row r="24" spans="1:50" x14ac:dyDescent="0.2">
      <c r="A24" s="4">
        <v>22</v>
      </c>
      <c r="B24" s="6" t="s">
        <v>58</v>
      </c>
      <c r="C24" s="15"/>
      <c r="D24" s="15">
        <f>0.5*(Cv!C24+Cv!D24)*LN(LC!D24/LC!C24)</f>
        <v>4.7814670908260439E-3</v>
      </c>
      <c r="E24" s="15">
        <f>0.5*(Cv!D24+Cv!E24)*LN(LC!E24/LC!D24)</f>
        <v>-3.3687605751297248E-3</v>
      </c>
      <c r="F24" s="15">
        <f>0.5*(Cv!E24+Cv!F24)*LN(LC!F24/LC!E24)</f>
        <v>-7.3450228334183214E-4</v>
      </c>
      <c r="G24" s="15">
        <f>0.5*(Cv!F24+Cv!G24)*LN(LC!G24/LC!F24)</f>
        <v>3.5062291412572702E-3</v>
      </c>
      <c r="H24" s="15">
        <f>0.5*(Cv!G24+Cv!H24)*LN(LC!H24/LC!G24)</f>
        <v>1.4266813745753061E-3</v>
      </c>
      <c r="I24" s="15">
        <f>0.5*(Cv!H24+Cv!I24)*LN(LC!I24/LC!H24)</f>
        <v>9.569188357562104E-4</v>
      </c>
      <c r="J24" s="15">
        <f>0.5*(Cv!I24+Cv!J24)*LN(LC!J24/LC!I24)</f>
        <v>-4.2091999708391888E-3</v>
      </c>
      <c r="K24" s="15">
        <f>0.5*(Cv!J24+Cv!K24)*LN(LC!K24/LC!J24)</f>
        <v>4.6108348214614582E-3</v>
      </c>
      <c r="L24" s="15">
        <f>0.5*(Cv!K24+Cv!L24)*LN(LC!L24/LC!K24)</f>
        <v>2.5903804245574783E-3</v>
      </c>
      <c r="M24" s="15">
        <f>0.5*(Cv!L24+Cv!M24)*LN(LC!M24/LC!L24)</f>
        <v>8.9770422056765203E-3</v>
      </c>
      <c r="N24" s="15">
        <f>0.5*(Cv!M24+Cv!N24)*LN(LC!N24/LC!M24)</f>
        <v>4.7813799245550606E-3</v>
      </c>
      <c r="O24" s="15">
        <f>0.5*(Cv!N24+Cv!O24)*LN(LC!O24/LC!N24)</f>
        <v>3.0033436959146591E-3</v>
      </c>
      <c r="P24" s="15">
        <f>0.5*(Cv!O24+Cv!P24)*LN(LC!P24/LC!O24)</f>
        <v>2.8203751468728762E-3</v>
      </c>
      <c r="Q24" s="15">
        <f>0.5*(Cv!P24+Cv!Q24)*LN(LC!Q24/LC!P24)</f>
        <v>-9.2627312940327285E-3</v>
      </c>
      <c r="R24" s="15">
        <f>0.5*(Cv!Q24+Cv!R24)*LN(LC!R24/LC!Q24)</f>
        <v>-1.3213702249287713E-2</v>
      </c>
      <c r="S24" s="15">
        <f>0.5*(Cv!R24+Cv!S24)*LN(LC!S24/LC!R24)</f>
        <v>1.2923244754496554E-2</v>
      </c>
      <c r="T24" s="15">
        <f>0.5*(Cv!S24+Cv!T24)*LN(LC!T24/LC!S24)</f>
        <v>-4.3997071253500265E-3</v>
      </c>
      <c r="U24" s="15">
        <f>0.5*(Cv!T24+Cv!U24)*LN(LC!U24/LC!T24)</f>
        <v>2.3145396242789218E-2</v>
      </c>
      <c r="V24" s="15">
        <f>0.5*(Cv!U24+Cv!V24)*LN(LC!V24/LC!U24)</f>
        <v>-2.1638101187098933E-2</v>
      </c>
      <c r="W24" s="15">
        <f>0.5*(Cv!V24+Cv!W24)*LN(LC!W24/LC!V24)</f>
        <v>-6.8808302571958932E-3</v>
      </c>
      <c r="X24" s="15">
        <f>0.5*(Cv!W24+Cv!X24)*LN(LC!X24/LC!W24)</f>
        <v>2.3243208184681088E-3</v>
      </c>
      <c r="Y24" s="15">
        <f>0.5*(Cv!X24+Cv!Y24)*LN(LC!Y24/LC!X24)</f>
        <v>2.1500348812332648E-2</v>
      </c>
      <c r="Z24" s="15">
        <f>0.5*(Cv!Y24+Cv!Z24)*LN(LC!Z24/LC!Y24)</f>
        <v>-4.2445784161072425E-4</v>
      </c>
      <c r="AA24" s="15">
        <f>0.5*(Cv!Z24+Cv!AA24)*LN(LC!AA24/LC!Z24)</f>
        <v>-1.0500439186651361E-2</v>
      </c>
      <c r="AB24" s="15">
        <f>0.5*(Cv!AA24+Cv!AB24)*LN(LC!AB24/LC!AA24)</f>
        <v>-1.6106936595131878E-3</v>
      </c>
      <c r="AC24" s="15">
        <f>0.5*(Cv!AB24+Cv!AC24)*LN(LC!AC24/LC!AB24)</f>
        <v>2.8186872725459887E-5</v>
      </c>
      <c r="AD24" s="15">
        <f>0.5*(Cv!AC24+Cv!AD24)*LN(LC!AD24/LC!AC24)</f>
        <v>3.3148049134583179E-3</v>
      </c>
      <c r="AE24" s="15">
        <f>0.5*(Cv!AD24+Cv!AE24)*LN(LC!AE24/LC!AD24)</f>
        <v>4.4790036059411441E-3</v>
      </c>
      <c r="AF24" s="15">
        <f>0.5*(Cv!AE24+Cv!AF24)*LN(LC!AF24/LC!AE24)</f>
        <v>6.8414799621273987E-3</v>
      </c>
      <c r="AH24" s="64">
        <f t="shared" si="0"/>
        <v>3.5731329862344601E-4</v>
      </c>
      <c r="AI24" s="64">
        <f t="shared" si="1"/>
        <v>3.3500874810822659E-3</v>
      </c>
      <c r="AJ24" s="64">
        <f t="shared" si="2"/>
        <v>-7.4589398920727021E-4</v>
      </c>
      <c r="AK24" s="64">
        <f t="shared" si="3"/>
        <v>-1.4897843016775051E-3</v>
      </c>
      <c r="AL24" s="64">
        <f t="shared" si="4"/>
        <v>1.7985889994565668E-3</v>
      </c>
      <c r="AM24" s="64">
        <f t="shared" si="5"/>
        <v>3.896904259699731E-3</v>
      </c>
      <c r="AN24" s="64">
        <f t="shared" si="6"/>
        <v>1.3020967459374975E-3</v>
      </c>
      <c r="AO24" s="64">
        <f t="shared" si="7"/>
        <v>7.7815266735789762E-4</v>
      </c>
      <c r="AP24" s="64">
        <f t="shared" si="8"/>
        <v>1.6842629068553888E-4</v>
      </c>
      <c r="AQ24" s="64">
        <f t="shared" si="9"/>
        <v>2.2411895311393436E-3</v>
      </c>
      <c r="AR24" s="64">
        <f t="shared" si="10"/>
        <v>2.6073317973749738E-3</v>
      </c>
      <c r="AS24" s="64">
        <f t="shared" si="11"/>
        <v>8.9427281336248044E-4</v>
      </c>
      <c r="AU24" s="64">
        <f t="shared" si="12"/>
        <v>1.1066730686755133E-3</v>
      </c>
      <c r="AV24" s="64">
        <f t="shared" si="13"/>
        <v>1.244562459263244E-3</v>
      </c>
      <c r="AW24" s="64">
        <f t="shared" si="14"/>
        <v>3.6658688385630802E-3</v>
      </c>
      <c r="AX24" s="64">
        <f t="shared" si="15"/>
        <v>4.8784294938422866E-3</v>
      </c>
    </row>
    <row r="25" spans="1:50" x14ac:dyDescent="0.2">
      <c r="A25" s="4">
        <v>23</v>
      </c>
      <c r="B25" s="6" t="s">
        <v>59</v>
      </c>
      <c r="C25" s="15"/>
      <c r="D25" s="15">
        <f>0.5*(Cv!C25+Cv!D25)*LN(LC!D25/LC!C25)</f>
        <v>2.2336193552302489E-3</v>
      </c>
      <c r="E25" s="15">
        <f>0.5*(Cv!D25+Cv!E25)*LN(LC!E25/LC!D25)</f>
        <v>1.9643164869245795E-3</v>
      </c>
      <c r="F25" s="15">
        <f>0.5*(Cv!E25+Cv!F25)*LN(LC!F25/LC!E25)</f>
        <v>5.7488054726556029E-4</v>
      </c>
      <c r="G25" s="15">
        <f>0.5*(Cv!F25+Cv!G25)*LN(LC!G25/LC!F25)</f>
        <v>1.4099357773875779E-3</v>
      </c>
      <c r="H25" s="15">
        <f>0.5*(Cv!G25+Cv!H25)*LN(LC!H25/LC!G25)</f>
        <v>2.7254358121828709E-3</v>
      </c>
      <c r="I25" s="15">
        <f>0.5*(Cv!H25+Cv!I25)*LN(LC!I25/LC!H25)</f>
        <v>4.6078943359398111E-3</v>
      </c>
      <c r="J25" s="15">
        <f>0.5*(Cv!I25+Cv!J25)*LN(LC!J25/LC!I25)</f>
        <v>4.5020202153201565E-3</v>
      </c>
      <c r="K25" s="15">
        <f>0.5*(Cv!J25+Cv!K25)*LN(LC!K25/LC!J25)</f>
        <v>5.6911817748122925E-3</v>
      </c>
      <c r="L25" s="15">
        <f>0.5*(Cv!K25+Cv!L25)*LN(LC!L25/LC!K25)</f>
        <v>8.054685958874536E-3</v>
      </c>
      <c r="M25" s="15">
        <f>0.5*(Cv!L25+Cv!M25)*LN(LC!M25/LC!L25)</f>
        <v>3.1357059810713339E-3</v>
      </c>
      <c r="N25" s="15">
        <f>0.5*(Cv!M25+Cv!N25)*LN(LC!N25/LC!M25)</f>
        <v>3.2232402067471754E-3</v>
      </c>
      <c r="O25" s="15">
        <f>0.5*(Cv!N25+Cv!O25)*LN(LC!O25/LC!N25)</f>
        <v>1.171676308671199E-3</v>
      </c>
      <c r="P25" s="15">
        <f>0.5*(Cv!O25+Cv!P25)*LN(LC!P25/LC!O25)</f>
        <v>-1.7823179279260954E-3</v>
      </c>
      <c r="Q25" s="15">
        <f>0.5*(Cv!P25+Cv!Q25)*LN(LC!Q25/LC!P25)</f>
        <v>-1.2608728231809793E-2</v>
      </c>
      <c r="R25" s="15">
        <f>0.5*(Cv!Q25+Cv!R25)*LN(LC!R25/LC!Q25)</f>
        <v>-6.697606733625211E-3</v>
      </c>
      <c r="S25" s="15">
        <f>0.5*(Cv!R25+Cv!S25)*LN(LC!S25/LC!R25)</f>
        <v>9.8273482616879106E-3</v>
      </c>
      <c r="T25" s="15">
        <f>0.5*(Cv!S25+Cv!T25)*LN(LC!T25/LC!S25)</f>
        <v>-3.2525149108058272E-3</v>
      </c>
      <c r="U25" s="15">
        <f>0.5*(Cv!T25+Cv!U25)*LN(LC!U25/LC!T25)</f>
        <v>5.9749399129646781E-3</v>
      </c>
      <c r="V25" s="15">
        <f>0.5*(Cv!U25+Cv!V25)*LN(LC!V25/LC!U25)</f>
        <v>-1.5561049611549417E-2</v>
      </c>
      <c r="W25" s="15">
        <f>0.5*(Cv!V25+Cv!W25)*LN(LC!W25/LC!V25)</f>
        <v>-6.6498175422629599E-3</v>
      </c>
      <c r="X25" s="15">
        <f>0.5*(Cv!W25+Cv!X25)*LN(LC!X25/LC!W25)</f>
        <v>-8.1303246752457495E-3</v>
      </c>
      <c r="Y25" s="15">
        <f>0.5*(Cv!X25+Cv!Y25)*LN(LC!Y25/LC!X25)</f>
        <v>1.4774243269113561E-2</v>
      </c>
      <c r="Z25" s="15">
        <f>0.5*(Cv!Y25+Cv!Z25)*LN(LC!Z25/LC!Y25)</f>
        <v>-1.004939135497801E-2</v>
      </c>
      <c r="AA25" s="15">
        <f>0.5*(Cv!Z25+Cv!AA25)*LN(LC!AA25/LC!Z25)</f>
        <v>-4.2998671064890795E-3</v>
      </c>
      <c r="AB25" s="15">
        <f>0.5*(Cv!AA25+Cv!AB25)*LN(LC!AB25/LC!AA25)</f>
        <v>-2.3680983880596685E-3</v>
      </c>
      <c r="AC25" s="15">
        <f>0.5*(Cv!AB25+Cv!AC25)*LN(LC!AC25/LC!AB25)</f>
        <v>-8.6140586643581353E-3</v>
      </c>
      <c r="AD25" s="15">
        <f>0.5*(Cv!AC25+Cv!AD25)*LN(LC!AD25/LC!AC25)</f>
        <v>3.6228273864041378E-3</v>
      </c>
      <c r="AE25" s="15">
        <f>0.5*(Cv!AD25+Cv!AE25)*LN(LC!AE25/LC!AD25)</f>
        <v>-9.0730614259720375E-3</v>
      </c>
      <c r="AF25" s="15">
        <f>0.5*(Cv!AE25+Cv!AF25)*LN(LC!AF25/LC!AE25)</f>
        <v>6.1630206440449267E-3</v>
      </c>
      <c r="AH25" s="64">
        <f t="shared" si="0"/>
        <v>2.25649259194008E-3</v>
      </c>
      <c r="AI25" s="64">
        <f t="shared" si="1"/>
        <v>4.9213668273650991E-3</v>
      </c>
      <c r="AJ25" s="64">
        <f t="shared" si="2"/>
        <v>-2.017925664600398E-3</v>
      </c>
      <c r="AK25" s="64">
        <f t="shared" si="3"/>
        <v>-5.523753365379855E-3</v>
      </c>
      <c r="AL25" s="64">
        <f t="shared" si="4"/>
        <v>-2.1114344489542663E-3</v>
      </c>
      <c r="AM25" s="64">
        <f t="shared" si="5"/>
        <v>-2.7251170197839496E-3</v>
      </c>
      <c r="AN25" s="64">
        <f t="shared" si="6"/>
        <v>1.4517205813823508E-3</v>
      </c>
      <c r="AO25" s="64">
        <f t="shared" si="7"/>
        <v>-3.635514425936542E-3</v>
      </c>
      <c r="AP25" s="64">
        <f t="shared" si="8"/>
        <v>-3.2846533785902748E-3</v>
      </c>
      <c r="AQ25" s="64">
        <f t="shared" si="9"/>
        <v>-4.8577839510329933E-4</v>
      </c>
      <c r="AR25" s="64">
        <f t="shared" si="10"/>
        <v>-4.6880975679753452E-3</v>
      </c>
      <c r="AS25" s="64">
        <f t="shared" si="11"/>
        <v>-6.6024090139683736E-4</v>
      </c>
      <c r="AU25" s="64">
        <f t="shared" si="12"/>
        <v>-4.1655298905963155E-4</v>
      </c>
      <c r="AV25" s="64">
        <f t="shared" si="13"/>
        <v>-2.8817809590148905E-3</v>
      </c>
      <c r="AW25" s="64">
        <f t="shared" si="14"/>
        <v>-1.975318014970277E-3</v>
      </c>
      <c r="AX25" s="64">
        <f t="shared" si="15"/>
        <v>2.375955348256758E-4</v>
      </c>
    </row>
    <row r="26" spans="1:50" x14ac:dyDescent="0.2">
      <c r="A26" s="4">
        <v>24</v>
      </c>
      <c r="B26" s="6" t="s">
        <v>60</v>
      </c>
      <c r="C26" s="15"/>
      <c r="D26" s="15">
        <f>0.5*(Cv!C26+Cv!D26)*LN(LC!D26/LC!C26)</f>
        <v>8.7767175415036265E-3</v>
      </c>
      <c r="E26" s="15">
        <f>0.5*(Cv!D26+Cv!E26)*LN(LC!E26/LC!D26)</f>
        <v>-2.931182282508701E-3</v>
      </c>
      <c r="F26" s="15">
        <f>0.5*(Cv!E26+Cv!F26)*LN(LC!F26/LC!E26)</f>
        <v>-5.5237506049621889E-3</v>
      </c>
      <c r="G26" s="15">
        <f>0.5*(Cv!F26+Cv!G26)*LN(LC!G26/LC!F26)</f>
        <v>7.1206160300312221E-4</v>
      </c>
      <c r="H26" s="15">
        <f>0.5*(Cv!G26+Cv!H26)*LN(LC!H26/LC!G26)</f>
        <v>1.0317240126957855E-4</v>
      </c>
      <c r="I26" s="15">
        <f>0.5*(Cv!H26+Cv!I26)*LN(LC!I26/LC!H26)</f>
        <v>4.5151315293367059E-3</v>
      </c>
      <c r="J26" s="15">
        <f>0.5*(Cv!I26+Cv!J26)*LN(LC!J26/LC!I26)</f>
        <v>-1.050646643217989E-2</v>
      </c>
      <c r="K26" s="15">
        <f>0.5*(Cv!J26+Cv!K26)*LN(LC!K26/LC!J26)</f>
        <v>1.1628874836353935E-2</v>
      </c>
      <c r="L26" s="15">
        <f>0.5*(Cv!K26+Cv!L26)*LN(LC!L26/LC!K26)</f>
        <v>1.4313321601812824E-2</v>
      </c>
      <c r="M26" s="15">
        <f>0.5*(Cv!L26+Cv!M26)*LN(LC!M26/LC!L26)</f>
        <v>6.6843004774382589E-3</v>
      </c>
      <c r="N26" s="15">
        <f>0.5*(Cv!M26+Cv!N26)*LN(LC!N26/LC!M26)</f>
        <v>6.3671056573883777E-3</v>
      </c>
      <c r="O26" s="15">
        <f>0.5*(Cv!N26+Cv!O26)*LN(LC!O26/LC!N26)</f>
        <v>6.8134760954948349E-3</v>
      </c>
      <c r="P26" s="15">
        <f>0.5*(Cv!O26+Cv!P26)*LN(LC!P26/LC!O26)</f>
        <v>-1.9247712759074297E-2</v>
      </c>
      <c r="Q26" s="15"/>
      <c r="R26" s="15"/>
      <c r="S26" s="15">
        <f>0.5*(Cv!R26+Cv!S26)*LN(LC!S26/LC!R26)</f>
        <v>3.1178364454164175E-2</v>
      </c>
      <c r="T26" s="15">
        <f>0.5*(Cv!S26+Cv!T26)*LN(LC!T26/LC!S26)</f>
        <v>1.137093191921653E-2</v>
      </c>
      <c r="U26" s="15">
        <f>0.5*(Cv!T26+Cv!U26)*LN(LC!U26/LC!T26)</f>
        <v>2.7759216010381508E-2</v>
      </c>
      <c r="V26" s="15">
        <f>0.5*(Cv!U26+Cv!V26)*LN(LC!V26/LC!U26)</f>
        <v>-2.1676038758010607E-2</v>
      </c>
      <c r="W26" s="15">
        <f>0.5*(Cv!V26+Cv!W26)*LN(LC!W26/LC!V26)</f>
        <v>7.8890000909361945E-3</v>
      </c>
      <c r="X26" s="15">
        <f>0.5*(Cv!W26+Cv!X26)*LN(LC!X26/LC!W26)</f>
        <v>-1.0678899855045656E-2</v>
      </c>
      <c r="Y26" s="15">
        <f>0.5*(Cv!X26+Cv!Y26)*LN(LC!Y26/LC!X26)</f>
        <v>2.892396450924526E-2</v>
      </c>
      <c r="Z26" s="15">
        <f>0.5*(Cv!Y26+Cv!Z26)*LN(LC!Z26/LC!Y26)</f>
        <v>9.6362385003829557E-3</v>
      </c>
      <c r="AA26" s="15">
        <f>0.5*(Cv!Z26+Cv!AA26)*LN(LC!AA26/LC!Z26)</f>
        <v>-2.4101529800204177E-3</v>
      </c>
      <c r="AB26" s="15">
        <f>0.5*(Cv!AA26+Cv!AB26)*LN(LC!AB26/LC!AA26)</f>
        <v>2.1839233052896503E-3</v>
      </c>
      <c r="AC26" s="15">
        <f>0.5*(Cv!AB26+Cv!AC26)*LN(LC!AC26/LC!AB26)</f>
        <v>-1.4297100726817238E-2</v>
      </c>
      <c r="AD26" s="15">
        <f>0.5*(Cv!AC26+Cv!AD26)*LN(LC!AD26/LC!AC26)</f>
        <v>4.8052419612743943E-3</v>
      </c>
      <c r="AE26" s="15">
        <f>0.5*(Cv!AD26+Cv!AE26)*LN(LC!AE26/LC!AD26)</f>
        <v>-3.3992528824180429E-3</v>
      </c>
      <c r="AF26" s="15"/>
      <c r="AH26" s="64">
        <f t="shared" si="0"/>
        <v>-6.2491347077229674E-4</v>
      </c>
      <c r="AI26" s="64">
        <f t="shared" si="1"/>
        <v>5.6974272281627011E-3</v>
      </c>
      <c r="AJ26" s="64">
        <f t="shared" si="2"/>
        <v>6.248042596861572E-3</v>
      </c>
      <c r="AK26" s="64">
        <f t="shared" si="3"/>
        <v>2.9328418814955947E-3</v>
      </c>
      <c r="AL26" s="64">
        <f t="shared" si="4"/>
        <v>4.8073745216160426E-3</v>
      </c>
      <c r="AM26" s="64">
        <f t="shared" si="5"/>
        <v>7.0299453942817571E-4</v>
      </c>
      <c r="AN26" s="64">
        <f t="shared" si="6"/>
        <v>5.9039079914247772E-3</v>
      </c>
      <c r="AO26" s="64">
        <f t="shared" si="7"/>
        <v>3.342255924534545E-3</v>
      </c>
      <c r="AP26" s="64">
        <f t="shared" si="8"/>
        <v>5.888686971375047E-3</v>
      </c>
      <c r="AQ26" s="64">
        <f t="shared" si="9"/>
        <v>9.5834933337243626E-3</v>
      </c>
      <c r="AR26" s="64">
        <f t="shared" si="10"/>
        <v>-4.2970372159869619E-3</v>
      </c>
      <c r="AS26" s="64">
        <f t="shared" si="11"/>
        <v>3.3685507068780501E-3</v>
      </c>
      <c r="AU26" s="64">
        <f t="shared" si="12"/>
        <v>3.3685507068780501E-3</v>
      </c>
      <c r="AV26" s="64">
        <f t="shared" si="13"/>
        <v>3.342255924534545E-3</v>
      </c>
      <c r="AW26" s="64">
        <f t="shared" si="14"/>
        <v>-4.2970372159869619E-3</v>
      </c>
      <c r="AX26" s="64">
        <f t="shared" si="15"/>
        <v>7.0299453942817571E-4</v>
      </c>
    </row>
    <row r="27" spans="1:50" x14ac:dyDescent="0.2">
      <c r="A27" s="4">
        <v>25</v>
      </c>
      <c r="B27" s="6" t="s">
        <v>61</v>
      </c>
      <c r="C27" s="15"/>
      <c r="D27" s="15">
        <f>0.5*(Cv!C27+Cv!D27)*LN(LC!D27/LC!C27)</f>
        <v>7.3786367111270922E-3</v>
      </c>
      <c r="E27" s="15">
        <f>0.5*(Cv!D27+Cv!E27)*LN(LC!E27/LC!D27)</f>
        <v>-1.0367740354056917E-4</v>
      </c>
      <c r="F27" s="15">
        <f>0.5*(Cv!E27+Cv!F27)*LN(LC!F27/LC!E27)</f>
        <v>1.3566931691916884E-3</v>
      </c>
      <c r="G27" s="15">
        <f>0.5*(Cv!F27+Cv!G27)*LN(LC!G27/LC!F27)</f>
        <v>4.1001663182356953E-3</v>
      </c>
      <c r="H27" s="15">
        <f>0.5*(Cv!G27+Cv!H27)*LN(LC!H27/LC!G27)</f>
        <v>1.1045692532965915E-3</v>
      </c>
      <c r="I27" s="15">
        <f>0.5*(Cv!H27+Cv!I27)*LN(LC!I27/LC!H27)</f>
        <v>4.1492080761469366E-3</v>
      </c>
      <c r="J27" s="15">
        <f>0.5*(Cv!I27+Cv!J27)*LN(LC!J27/LC!I27)</f>
        <v>-2.9633690708427162E-3</v>
      </c>
      <c r="K27" s="15">
        <f>0.5*(Cv!J27+Cv!K27)*LN(LC!K27/LC!J27)</f>
        <v>4.7561653402375306E-3</v>
      </c>
      <c r="L27" s="15">
        <f>0.5*(Cv!K27+Cv!L27)*LN(LC!L27/LC!K27)</f>
        <v>4.1826033921559033E-3</v>
      </c>
      <c r="M27" s="15">
        <f>0.5*(Cv!L27+Cv!M27)*LN(LC!M27/LC!L27)</f>
        <v>1.7091587599835727E-3</v>
      </c>
      <c r="N27" s="15">
        <f>0.5*(Cv!M27+Cv!N27)*LN(LC!N27/LC!M27)</f>
        <v>4.4977506599098588E-5</v>
      </c>
      <c r="O27" s="15">
        <f>0.5*(Cv!N27+Cv!O27)*LN(LC!O27/LC!N27)</f>
        <v>4.9153795428477365E-3</v>
      </c>
      <c r="P27" s="15">
        <f>0.5*(Cv!O27+Cv!P27)*LN(LC!P27/LC!O27)</f>
        <v>3.57892906682574E-5</v>
      </c>
      <c r="Q27" s="15">
        <f>0.5*(Cv!P27+Cv!Q27)*LN(LC!Q27/LC!P27)</f>
        <v>-3.3046813566391647E-3</v>
      </c>
      <c r="R27" s="15">
        <f>0.5*(Cv!Q27+Cv!R27)*LN(LC!R27/LC!Q27)</f>
        <v>5.0595824799141396E-3</v>
      </c>
      <c r="S27" s="15">
        <f>0.5*(Cv!R27+Cv!S27)*LN(LC!S27/LC!R27)</f>
        <v>3.4983345080304472E-3</v>
      </c>
      <c r="T27" s="15">
        <f>0.5*(Cv!S27+Cv!T27)*LN(LC!T27/LC!S27)</f>
        <v>4.6131767079043984E-3</v>
      </c>
      <c r="U27" s="15">
        <f>0.5*(Cv!T27+Cv!U27)*LN(LC!U27/LC!T27)</f>
        <v>1.1604697604941511E-2</v>
      </c>
      <c r="V27" s="15">
        <f>0.5*(Cv!U27+Cv!V27)*LN(LC!V27/LC!U27)</f>
        <v>-3.8006348357650394E-3</v>
      </c>
      <c r="W27" s="15">
        <f>0.5*(Cv!V27+Cv!W27)*LN(LC!W27/LC!V27)</f>
        <v>-4.8745802690927705E-3</v>
      </c>
      <c r="X27" s="15">
        <f>0.5*(Cv!W27+Cv!X27)*LN(LC!X27/LC!W27)</f>
        <v>1.275643602266328E-2</v>
      </c>
      <c r="Y27" s="15">
        <f>0.5*(Cv!X27+Cv!Y27)*LN(LC!Y27/LC!X27)</f>
        <v>-2.6533591671402583E-3</v>
      </c>
      <c r="Z27" s="15">
        <f>0.5*(Cv!Y27+Cv!Z27)*LN(LC!Z27/LC!Y27)</f>
        <v>1.4268505213409321E-3</v>
      </c>
      <c r="AA27" s="15">
        <f>0.5*(Cv!Z27+Cv!AA27)*LN(LC!AA27/LC!Z27)</f>
        <v>-1.4013886507118292E-3</v>
      </c>
      <c r="AB27" s="15">
        <f>0.5*(Cv!AA27+Cv!AB27)*LN(LC!AB27/LC!AA27)</f>
        <v>-1.1540758933616716E-4</v>
      </c>
      <c r="AC27" s="15">
        <f>0.5*(Cv!AB27+Cv!AC27)*LN(LC!AC27/LC!AB27)</f>
        <v>-1.4776051577037942E-2</v>
      </c>
      <c r="AD27" s="15">
        <f>0.5*(Cv!AC27+Cv!AD27)*LN(LC!AD27/LC!AC27)</f>
        <v>8.5216829099167765E-3</v>
      </c>
      <c r="AE27" s="15">
        <f>0.5*(Cv!AD27+Cv!AE27)*LN(LC!AE27/LC!AD27)</f>
        <v>6.9352747303919214E-3</v>
      </c>
      <c r="AF27" s="15">
        <f>0.5*(Cv!AE27+Cv!AF27)*LN(LC!AF27/LC!AE27)</f>
        <v>2.8867252255483367E-3</v>
      </c>
      <c r="AH27" s="64">
        <f t="shared" si="0"/>
        <v>2.1213918826660685E-3</v>
      </c>
      <c r="AI27" s="64">
        <f t="shared" si="1"/>
        <v>1.5459071856266779E-3</v>
      </c>
      <c r="AJ27" s="64">
        <f t="shared" si="2"/>
        <v>2.0408808929642834E-3</v>
      </c>
      <c r="AK27" s="64">
        <f t="shared" si="3"/>
        <v>4.0598190461302759E-3</v>
      </c>
      <c r="AL27" s="64">
        <f t="shared" si="4"/>
        <v>-3.5038712925770528E-3</v>
      </c>
      <c r="AM27" s="64">
        <f t="shared" si="5"/>
        <v>7.7284788201543494E-3</v>
      </c>
      <c r="AN27" s="64">
        <f t="shared" si="6"/>
        <v>1.7933940392954807E-3</v>
      </c>
      <c r="AO27" s="64">
        <f t="shared" si="7"/>
        <v>1.5197247006729011E-3</v>
      </c>
      <c r="AP27" s="64">
        <f t="shared" si="8"/>
        <v>1.9506433716448954E-3</v>
      </c>
      <c r="AQ27" s="64">
        <f t="shared" si="9"/>
        <v>-6.858262214618307E-4</v>
      </c>
      <c r="AR27" s="64">
        <f t="shared" si="10"/>
        <v>2.2696868775691869E-4</v>
      </c>
      <c r="AS27" s="64">
        <f t="shared" si="11"/>
        <v>1.7325035634948127E-3</v>
      </c>
      <c r="AU27" s="64">
        <f t="shared" si="12"/>
        <v>1.7737257657110101E-3</v>
      </c>
      <c r="AV27" s="64">
        <f t="shared" si="13"/>
        <v>1.6248785872017809E-3</v>
      </c>
      <c r="AW27" s="64">
        <f t="shared" si="14"/>
        <v>8.9190782220477318E-4</v>
      </c>
      <c r="AX27" s="64">
        <f t="shared" si="15"/>
        <v>6.1145609552856785E-3</v>
      </c>
    </row>
    <row r="28" spans="1:50" x14ac:dyDescent="0.2">
      <c r="A28" s="4">
        <v>26</v>
      </c>
      <c r="B28" s="6" t="s">
        <v>62</v>
      </c>
      <c r="C28" s="15"/>
      <c r="D28" s="15">
        <f>0.5*(Cv!C28+Cv!D28)*LN(LC!D28/LC!C28)</f>
        <v>1.0100853741898626E-2</v>
      </c>
      <c r="E28" s="15">
        <f>0.5*(Cv!D28+Cv!E28)*LN(LC!E28/LC!D28)</f>
        <v>2.2676651661220572E-4</v>
      </c>
      <c r="F28" s="15">
        <f>0.5*(Cv!E28+Cv!F28)*LN(LC!F28/LC!E28)</f>
        <v>3.9772543204771998E-3</v>
      </c>
      <c r="G28" s="15">
        <f>0.5*(Cv!F28+Cv!G28)*LN(LC!G28/LC!F28)</f>
        <v>5.4203953758157272E-3</v>
      </c>
      <c r="H28" s="15">
        <f>0.5*(Cv!G28+Cv!H28)*LN(LC!H28/LC!G28)</f>
        <v>3.3737436572591688E-3</v>
      </c>
      <c r="I28" s="15">
        <f>0.5*(Cv!H28+Cv!I28)*LN(LC!I28/LC!H28)</f>
        <v>7.8714246002627459E-3</v>
      </c>
      <c r="J28" s="15">
        <f>0.5*(Cv!I28+Cv!J28)*LN(LC!J28/LC!I28)</f>
        <v>-1.5126132540688017E-3</v>
      </c>
      <c r="K28" s="15">
        <f>0.5*(Cv!J28+Cv!K28)*LN(LC!K28/LC!J28)</f>
        <v>7.8684423473286084E-3</v>
      </c>
      <c r="L28" s="15">
        <f>0.5*(Cv!K28+Cv!L28)*LN(LC!L28/LC!K28)</f>
        <v>5.9623220149105536E-3</v>
      </c>
      <c r="M28" s="15">
        <f>0.5*(Cv!L28+Cv!M28)*LN(LC!M28/LC!L28)</f>
        <v>2.9305295009607857E-3</v>
      </c>
      <c r="N28" s="15">
        <f>0.5*(Cv!M28+Cv!N28)*LN(LC!N28/LC!M28)</f>
        <v>3.5322129340812163E-3</v>
      </c>
      <c r="O28" s="15">
        <f>0.5*(Cv!N28+Cv!O28)*LN(LC!O28/LC!N28)</f>
        <v>4.1579242231116025E-3</v>
      </c>
      <c r="P28" s="15">
        <f>0.5*(Cv!O28+Cv!P28)*LN(LC!P28/LC!O28)</f>
        <v>-3.925426312966441E-3</v>
      </c>
      <c r="Q28" s="15">
        <f>0.5*(Cv!P28+Cv!Q28)*LN(LC!Q28/LC!P28)</f>
        <v>-8.3540502811939917E-3</v>
      </c>
      <c r="R28" s="15">
        <f>0.5*(Cv!Q28+Cv!R28)*LN(LC!R28/LC!Q28)</f>
        <v>2.5413271276666519E-3</v>
      </c>
      <c r="S28" s="15">
        <f>0.5*(Cv!R28+Cv!S28)*LN(LC!S28/LC!R28)</f>
        <v>3.1426525519823848E-3</v>
      </c>
      <c r="T28" s="15">
        <f>0.5*(Cv!S28+Cv!T28)*LN(LC!T28/LC!S28)</f>
        <v>5.0389494141166525E-3</v>
      </c>
      <c r="U28" s="15">
        <f>0.5*(Cv!T28+Cv!U28)*LN(LC!U28/LC!T28)</f>
        <v>1.0877582924610248E-2</v>
      </c>
      <c r="V28" s="15">
        <f>0.5*(Cv!U28+Cv!V28)*LN(LC!V28/LC!U28)</f>
        <v>-9.8607828451695561E-3</v>
      </c>
      <c r="W28" s="15">
        <f>0.5*(Cv!V28+Cv!W28)*LN(LC!W28/LC!V28)</f>
        <v>-9.5005690366467745E-3</v>
      </c>
      <c r="X28" s="15">
        <f>0.5*(Cv!W28+Cv!X28)*LN(LC!X28/LC!W28)</f>
        <v>7.8001790849014669E-3</v>
      </c>
      <c r="Y28" s="15">
        <f>0.5*(Cv!X28+Cv!Y28)*LN(LC!Y28/LC!X28)</f>
        <v>-3.8984433443178287E-3</v>
      </c>
      <c r="Z28" s="15">
        <f>0.5*(Cv!Y28+Cv!Z28)*LN(LC!Z28/LC!Y28)</f>
        <v>4.8980528630975005E-3</v>
      </c>
      <c r="AA28" s="15">
        <f>0.5*(Cv!Z28+Cv!AA28)*LN(LC!AA28/LC!Z28)</f>
        <v>-2.5853126872740291E-3</v>
      </c>
      <c r="AB28" s="15">
        <f>0.5*(Cv!AA28+Cv!AB28)*LN(LC!AB28/LC!AA28)</f>
        <v>-2.2662644064326133E-3</v>
      </c>
      <c r="AC28" s="15">
        <f>0.5*(Cv!AB28+Cv!AC28)*LN(LC!AC28/LC!AB28)</f>
        <v>-2.1497811804616088E-2</v>
      </c>
      <c r="AD28" s="15">
        <f>0.5*(Cv!AC28+Cv!AD28)*LN(LC!AD28/LC!AC28)</f>
        <v>6.8604677181475547E-3</v>
      </c>
      <c r="AE28" s="15">
        <f>0.5*(Cv!AD28+Cv!AE28)*LN(LC!AE28/LC!AD28)</f>
        <v>8.437023169937375E-3</v>
      </c>
      <c r="AF28" s="15">
        <f>0.5*(Cv!AE28+Cv!AF28)*LN(LC!AF28/LC!AE28)</f>
        <v>-5.7848313008922051E-3</v>
      </c>
      <c r="AH28" s="64">
        <f t="shared" si="0"/>
        <v>4.1739168940854096E-3</v>
      </c>
      <c r="AI28" s="64">
        <f t="shared" si="1"/>
        <v>3.7561787086424726E-3</v>
      </c>
      <c r="AJ28" s="64">
        <f t="shared" si="2"/>
        <v>-4.8751453827995889E-4</v>
      </c>
      <c r="AK28" s="64">
        <f t="shared" si="3"/>
        <v>8.7107190836240749E-4</v>
      </c>
      <c r="AL28" s="64">
        <f t="shared" si="4"/>
        <v>-5.0699558759086123E-3</v>
      </c>
      <c r="AM28" s="64">
        <f t="shared" si="5"/>
        <v>7.6487454440424645E-3</v>
      </c>
      <c r="AN28" s="64">
        <f t="shared" si="6"/>
        <v>1.6343320851812573E-3</v>
      </c>
      <c r="AO28" s="64">
        <f t="shared" si="7"/>
        <v>-4.7474407913717428E-4</v>
      </c>
      <c r="AP28" s="64">
        <f t="shared" si="8"/>
        <v>5.5932440765007492E-5</v>
      </c>
      <c r="AQ28" s="64">
        <f t="shared" si="9"/>
        <v>-9.6299189373174265E-4</v>
      </c>
      <c r="AR28" s="64">
        <f t="shared" si="10"/>
        <v>-2.0667736388437197E-3</v>
      </c>
      <c r="AS28" s="64">
        <f t="shared" si="11"/>
        <v>1.1672583841701306E-3</v>
      </c>
      <c r="AU28" s="64">
        <f t="shared" si="12"/>
        <v>9.1896946684647581E-4</v>
      </c>
      <c r="AV28" s="64">
        <f t="shared" si="13"/>
        <v>-8.8321232696448432E-4</v>
      </c>
      <c r="AW28" s="64">
        <f t="shared" si="14"/>
        <v>-2.9962880543558407E-3</v>
      </c>
      <c r="AX28" s="64">
        <f t="shared" si="15"/>
        <v>3.1708865290642416E-3</v>
      </c>
    </row>
    <row r="29" spans="1:50" x14ac:dyDescent="0.2">
      <c r="A29" s="4">
        <v>27</v>
      </c>
      <c r="B29" s="6" t="s">
        <v>63</v>
      </c>
      <c r="C29" s="15"/>
      <c r="D29" s="15">
        <f>0.5*(Cv!C29+Cv!D29)*LN(LC!D29/LC!C29)</f>
        <v>9.7770328799337784E-3</v>
      </c>
      <c r="E29" s="15">
        <f>0.5*(Cv!D29+Cv!E29)*LN(LC!E29/LC!D29)</f>
        <v>3.0513997642861242E-3</v>
      </c>
      <c r="F29" s="15">
        <f>0.5*(Cv!E29+Cv!F29)*LN(LC!F29/LC!E29)</f>
        <v>1.9282273784872821E-3</v>
      </c>
      <c r="G29" s="15">
        <f>0.5*(Cv!F29+Cv!G29)*LN(LC!G29/LC!F29)</f>
        <v>9.3692597779794218E-3</v>
      </c>
      <c r="H29" s="15">
        <f>0.5*(Cv!G29+Cv!H29)*LN(LC!H29/LC!G29)</f>
        <v>2.0857529368381537E-3</v>
      </c>
      <c r="I29" s="15">
        <f>0.5*(Cv!H29+Cv!I29)*LN(LC!I29/LC!H29)</f>
        <v>6.5479250971167812E-3</v>
      </c>
      <c r="J29" s="15">
        <f>0.5*(Cv!I29+Cv!J29)*LN(LC!J29/LC!I29)</f>
        <v>1.3501681388807146E-3</v>
      </c>
      <c r="K29" s="15">
        <f>0.5*(Cv!J29+Cv!K29)*LN(LC!K29/LC!J29)</f>
        <v>1.3721961705737622E-2</v>
      </c>
      <c r="L29" s="15">
        <f>0.5*(Cv!K29+Cv!L29)*LN(LC!L29/LC!K29)</f>
        <v>5.5508412004467364E-3</v>
      </c>
      <c r="M29" s="15">
        <f>0.5*(Cv!L29+Cv!M29)*LN(LC!M29/LC!L29)</f>
        <v>5.438826667517156E-3</v>
      </c>
      <c r="N29" s="15">
        <f>0.5*(Cv!M29+Cv!N29)*LN(LC!N29/LC!M29)</f>
        <v>3.7457531710537117E-3</v>
      </c>
      <c r="O29" s="15">
        <f>0.5*(Cv!N29+Cv!O29)*LN(LC!O29/LC!N29)</f>
        <v>8.7295813830227942E-3</v>
      </c>
      <c r="P29" s="15">
        <f>0.5*(Cv!O29+Cv!P29)*LN(LC!P29/LC!O29)</f>
        <v>-1.7276620839089569E-3</v>
      </c>
      <c r="Q29" s="15">
        <f>0.5*(Cv!P29+Cv!Q29)*LN(LC!Q29/LC!P29)</f>
        <v>-5.2372894252195479E-3</v>
      </c>
      <c r="R29" s="15">
        <f>0.5*(Cv!Q29+Cv!R29)*LN(LC!R29/LC!Q29)</f>
        <v>4.1211753013344204E-3</v>
      </c>
      <c r="S29" s="15">
        <f>0.5*(Cv!R29+Cv!S29)*LN(LC!S29/LC!R29)</f>
        <v>8.6805759602143484E-3</v>
      </c>
      <c r="T29" s="15">
        <f>0.5*(Cv!S29+Cv!T29)*LN(LC!T29/LC!S29)</f>
        <v>2.6429771806375404E-3</v>
      </c>
      <c r="U29" s="15">
        <f>0.5*(Cv!T29+Cv!U29)*LN(LC!U29/LC!T29)</f>
        <v>1.5916570957173051E-2</v>
      </c>
      <c r="V29" s="15">
        <f>0.5*(Cv!U29+Cv!V29)*LN(LC!V29/LC!U29)</f>
        <v>-7.3435846537165065E-3</v>
      </c>
      <c r="W29" s="15">
        <f>0.5*(Cv!V29+Cv!W29)*LN(LC!W29/LC!V29)</f>
        <v>-1.2246860076308284E-2</v>
      </c>
      <c r="X29" s="15">
        <f>0.5*(Cv!W29+Cv!X29)*LN(LC!X29/LC!W29)</f>
        <v>1.7482249696410372E-2</v>
      </c>
      <c r="Y29" s="15">
        <f>0.5*(Cv!X29+Cv!Y29)*LN(LC!Y29/LC!X29)</f>
        <v>-7.8684359339839405E-3</v>
      </c>
      <c r="Z29" s="15">
        <f>0.5*(Cv!Y29+Cv!Z29)*LN(LC!Z29/LC!Y29)</f>
        <v>9.7898124282708218E-3</v>
      </c>
      <c r="AA29" s="15">
        <f>0.5*(Cv!Z29+Cv!AA29)*LN(LC!AA29/LC!Z29)</f>
        <v>-5.9866529614248116E-4</v>
      </c>
      <c r="AB29" s="15">
        <f>0.5*(Cv!AA29+Cv!AB29)*LN(LC!AB29/LC!AA29)</f>
        <v>3.1392292702663981E-3</v>
      </c>
      <c r="AC29" s="15">
        <f>0.5*(Cv!AB29+Cv!AC29)*LN(LC!AC29/LC!AB29)</f>
        <v>-2.0709399144266113E-2</v>
      </c>
      <c r="AD29" s="15">
        <f>0.5*(Cv!AC29+Cv!AD29)*LN(LC!AD29/LC!AC29)</f>
        <v>1.1314379287911456E-2</v>
      </c>
      <c r="AE29" s="15">
        <f>0.5*(Cv!AD29+Cv!AE29)*LN(LC!AE29/LC!AD29)</f>
        <v>1.7307746311661606E-3</v>
      </c>
      <c r="AF29" s="15">
        <f>0.5*(Cv!AE29+Cv!AF29)*LN(LC!AF29/LC!AE29)</f>
        <v>1.1466662824587668E-2</v>
      </c>
      <c r="AH29" s="64">
        <f t="shared" si="0"/>
        <v>4.5965129909415524E-3</v>
      </c>
      <c r="AI29" s="64">
        <f t="shared" si="1"/>
        <v>5.9615101767271882E-3</v>
      </c>
      <c r="AJ29" s="64">
        <f t="shared" si="2"/>
        <v>2.913276227088612E-3</v>
      </c>
      <c r="AK29" s="64">
        <f t="shared" si="3"/>
        <v>3.2902706208392347E-3</v>
      </c>
      <c r="AL29" s="64">
        <f t="shared" si="4"/>
        <v>-3.2494917351710631E-3</v>
      </c>
      <c r="AM29" s="64">
        <f t="shared" si="5"/>
        <v>6.5225769595388082E-3</v>
      </c>
      <c r="AN29" s="64">
        <f t="shared" si="6"/>
        <v>4.4373932019079005E-3</v>
      </c>
      <c r="AO29" s="64">
        <f t="shared" si="7"/>
        <v>1.1040873622848732E-3</v>
      </c>
      <c r="AP29" s="64">
        <f t="shared" si="8"/>
        <v>2.3236992858452193E-3</v>
      </c>
      <c r="AQ29" s="64">
        <f t="shared" si="9"/>
        <v>1.1154851171026995E-3</v>
      </c>
      <c r="AR29" s="64">
        <f t="shared" si="10"/>
        <v>-2.5547484083961653E-3</v>
      </c>
      <c r="AS29" s="64">
        <f t="shared" si="11"/>
        <v>2.9853905674520459E-3</v>
      </c>
      <c r="AU29" s="64">
        <f t="shared" si="12"/>
        <v>3.2882931480640322E-3</v>
      </c>
      <c r="AV29" s="64">
        <f t="shared" si="13"/>
        <v>1.9012085516927806E-3</v>
      </c>
      <c r="AW29" s="64">
        <f t="shared" si="14"/>
        <v>9.5060439984979289E-4</v>
      </c>
      <c r="AX29" s="64">
        <f t="shared" si="15"/>
        <v>8.1706055812217609E-3</v>
      </c>
    </row>
    <row r="30" spans="1:50" x14ac:dyDescent="0.2">
      <c r="A30" s="4">
        <v>28</v>
      </c>
      <c r="B30" s="6" t="s">
        <v>64</v>
      </c>
      <c r="C30" s="15"/>
      <c r="D30" s="15">
        <f>0.5*(Cv!C30+Cv!D30)*LN(LC!D30/LC!C30)</f>
        <v>1.0406323703443337E-2</v>
      </c>
      <c r="E30" s="15">
        <f>0.5*(Cv!D30+Cv!E30)*LN(LC!E30/LC!D30)</f>
        <v>2.7611747341092364E-3</v>
      </c>
      <c r="F30" s="15">
        <f>0.5*(Cv!E30+Cv!F30)*LN(LC!F30/LC!E30)</f>
        <v>3.1378043971497988E-3</v>
      </c>
      <c r="G30" s="15">
        <f>0.5*(Cv!F30+Cv!G30)*LN(LC!G30/LC!F30)</f>
        <v>8.7134589627338149E-3</v>
      </c>
      <c r="H30" s="15">
        <f>0.5*(Cv!G30+Cv!H30)*LN(LC!H30/LC!G30)</f>
        <v>3.787286835192946E-3</v>
      </c>
      <c r="I30" s="15">
        <f>0.5*(Cv!H30+Cv!I30)*LN(LC!I30/LC!H30)</f>
        <v>7.58535144305261E-3</v>
      </c>
      <c r="J30" s="15">
        <f>0.5*(Cv!I30+Cv!J30)*LN(LC!J30/LC!I30)</f>
        <v>-3.1994651315828636E-4</v>
      </c>
      <c r="K30" s="15">
        <f>0.5*(Cv!J30+Cv!K30)*LN(LC!K30/LC!J30)</f>
        <v>1.0274581121077471E-2</v>
      </c>
      <c r="L30" s="15">
        <f>0.5*(Cv!K30+Cv!L30)*LN(LC!L30/LC!K30)</f>
        <v>5.9209394525413491E-3</v>
      </c>
      <c r="M30" s="15">
        <f>0.5*(Cv!L30+Cv!M30)*LN(LC!M30/LC!L30)</f>
        <v>2.8296048031551174E-3</v>
      </c>
      <c r="N30" s="15">
        <f>0.5*(Cv!M30+Cv!N30)*LN(LC!N30/LC!M30)</f>
        <v>3.0896978706014696E-3</v>
      </c>
      <c r="O30" s="15">
        <f>0.5*(Cv!N30+Cv!O30)*LN(LC!O30/LC!N30)</f>
        <v>8.0414202834103339E-3</v>
      </c>
      <c r="P30" s="15">
        <f>0.5*(Cv!O30+Cv!P30)*LN(LC!P30/LC!O30)</f>
        <v>8.792266311425423E-4</v>
      </c>
      <c r="Q30" s="15">
        <f>0.5*(Cv!P30+Cv!Q30)*LN(LC!Q30/LC!P30)</f>
        <v>-2.6442057174045162E-3</v>
      </c>
      <c r="R30" s="15">
        <f>0.5*(Cv!Q30+Cv!R30)*LN(LC!R30/LC!Q30)</f>
        <v>8.8250825281339339E-3</v>
      </c>
      <c r="S30" s="15">
        <f>0.5*(Cv!R30+Cv!S30)*LN(LC!S30/LC!R30)</f>
        <v>6.6910121368744134E-3</v>
      </c>
      <c r="T30" s="15">
        <f>0.5*(Cv!S30+Cv!T30)*LN(LC!T30/LC!S30)</f>
        <v>4.5997417715726791E-3</v>
      </c>
      <c r="U30" s="15">
        <f>0.5*(Cv!T30+Cv!U30)*LN(LC!U30/LC!T30)</f>
        <v>1.2899411341697996E-2</v>
      </c>
      <c r="V30" s="15">
        <f>0.5*(Cv!U30+Cv!V30)*LN(LC!V30/LC!U30)</f>
        <v>-5.5185573721663527E-3</v>
      </c>
      <c r="W30" s="15">
        <f>0.5*(Cv!V30+Cv!W30)*LN(LC!W30/LC!V30)</f>
        <v>-8.3417576628480004E-3</v>
      </c>
      <c r="X30" s="15">
        <f>0.5*(Cv!W30+Cv!X30)*LN(LC!X30/LC!W30)</f>
        <v>1.1255033963400706E-2</v>
      </c>
      <c r="Y30" s="15">
        <f>0.5*(Cv!X30+Cv!Y30)*LN(LC!Y30/LC!X30)</f>
        <v>-5.2014788473216328E-3</v>
      </c>
      <c r="Z30" s="15">
        <f>0.5*(Cv!Y30+Cv!Z30)*LN(LC!Z30/LC!Y30)</f>
        <v>7.8893706282719151E-3</v>
      </c>
      <c r="AA30" s="15">
        <f>0.5*(Cv!Z30+Cv!AA30)*LN(LC!AA30/LC!Z30)</f>
        <v>-3.866447257245582E-4</v>
      </c>
      <c r="AB30" s="15">
        <f>0.5*(Cv!AA30+Cv!AB30)*LN(LC!AB30/LC!AA30)</f>
        <v>-1.4367283203753183E-4</v>
      </c>
      <c r="AC30" s="15">
        <f>0.5*(Cv!AB30+Cv!AC30)*LN(LC!AC30/LC!AB30)</f>
        <v>-1.7689736597856488E-2</v>
      </c>
      <c r="AD30" s="15">
        <f>0.5*(Cv!AC30+Cv!AD30)*LN(LC!AD30/LC!AC30)</f>
        <v>5.4883737971616244E-3</v>
      </c>
      <c r="AE30" s="15">
        <f>0.5*(Cv!AD30+Cv!AE30)*LN(LC!AE30/LC!AD30)</f>
        <v>2.1981398984964617E-3</v>
      </c>
      <c r="AF30" s="15">
        <f>0.5*(Cv!AE30+Cv!AF30)*LN(LC!AF30/LC!AE30)</f>
        <v>8.4483377530349974E-3</v>
      </c>
      <c r="AH30" s="64">
        <f t="shared" si="0"/>
        <v>5.1970152744476809E-3</v>
      </c>
      <c r="AI30" s="64">
        <f t="shared" si="1"/>
        <v>4.3589753468434239E-3</v>
      </c>
      <c r="AJ30" s="64">
        <f t="shared" si="2"/>
        <v>4.358507172431342E-3</v>
      </c>
      <c r="AK30" s="64">
        <f t="shared" si="3"/>
        <v>2.9787744083314052E-3</v>
      </c>
      <c r="AL30" s="64">
        <f t="shared" si="4"/>
        <v>-3.1064324749336589E-3</v>
      </c>
      <c r="AM30" s="64">
        <f t="shared" si="5"/>
        <v>3.8432568478290428E-3</v>
      </c>
      <c r="AN30" s="64">
        <f t="shared" si="6"/>
        <v>4.3587412596373821E-3</v>
      </c>
      <c r="AO30" s="64">
        <f t="shared" si="7"/>
        <v>5.8735194688723481E-4</v>
      </c>
      <c r="AP30" s="64">
        <f t="shared" si="8"/>
        <v>1.8946051405383578E-3</v>
      </c>
      <c r="AQ30" s="64">
        <f t="shared" si="9"/>
        <v>5.3939355579704802E-4</v>
      </c>
      <c r="AR30" s="64">
        <f t="shared" si="10"/>
        <v>-3.334407634066134E-3</v>
      </c>
      <c r="AS30" s="64">
        <f t="shared" si="11"/>
        <v>2.8378041604170019E-3</v>
      </c>
      <c r="AU30" s="64">
        <f t="shared" si="12"/>
        <v>3.0381803601533591E-3</v>
      </c>
      <c r="AV30" s="64">
        <f t="shared" si="13"/>
        <v>1.192043162744755E-3</v>
      </c>
      <c r="AW30" s="64">
        <f t="shared" si="14"/>
        <v>-3.8872128729085112E-4</v>
      </c>
      <c r="AX30" s="64">
        <f t="shared" si="15"/>
        <v>5.3782838162310274E-3</v>
      </c>
    </row>
    <row r="31" spans="1:50" x14ac:dyDescent="0.2">
      <c r="A31" s="4">
        <v>29</v>
      </c>
      <c r="B31" s="6" t="s">
        <v>65</v>
      </c>
      <c r="C31" s="15"/>
      <c r="D31" s="15">
        <f>0.5*(Cv!C31+Cv!D31)*LN(LC!D31/LC!C31)</f>
        <v>3.8271693929804716E-3</v>
      </c>
      <c r="E31" s="15">
        <f>0.5*(Cv!D31+Cv!E31)*LN(LC!E31/LC!D31)</f>
        <v>-3.3464927557028926E-3</v>
      </c>
      <c r="F31" s="15">
        <f>0.5*(Cv!E31+Cv!F31)*LN(LC!F31/LC!E31)</f>
        <v>9.4109176402767264E-4</v>
      </c>
      <c r="G31" s="15">
        <f>0.5*(Cv!F31+Cv!G31)*LN(LC!G31/LC!F31)</f>
        <v>1.8226912153929858E-4</v>
      </c>
      <c r="H31" s="15">
        <f>0.5*(Cv!G31+Cv!H31)*LN(LC!H31/LC!G31)</f>
        <v>9.2668179137726033E-6</v>
      </c>
      <c r="I31" s="15">
        <f>0.5*(Cv!H31+Cv!I31)*LN(LC!I31/LC!H31)</f>
        <v>-1.6048158139292217E-3</v>
      </c>
      <c r="J31" s="15">
        <f>0.5*(Cv!I31+Cv!J31)*LN(LC!J31/LC!I31)</f>
        <v>1.6372570006763058E-3</v>
      </c>
      <c r="K31" s="15">
        <f>0.5*(Cv!J31+Cv!K31)*LN(LC!K31/LC!J31)</f>
        <v>-1.4245278744350904E-3</v>
      </c>
      <c r="L31" s="15">
        <f>0.5*(Cv!K31+Cv!L31)*LN(LC!L31/LC!K31)</f>
        <v>-3.6716224484876971E-4</v>
      </c>
      <c r="M31" s="15">
        <f>0.5*(Cv!L31+Cv!M31)*LN(LC!M31/LC!L31)</f>
        <v>-1.0758357485773566E-3</v>
      </c>
      <c r="N31" s="15">
        <f>0.5*(Cv!M31+Cv!N31)*LN(LC!N31/LC!M31)</f>
        <v>-2.6141048119688098E-3</v>
      </c>
      <c r="O31" s="15">
        <f>0.5*(Cv!N31+Cv!O31)*LN(LC!O31/LC!N31)</f>
        <v>2.2677583873379819E-3</v>
      </c>
      <c r="P31" s="15">
        <f>0.5*(Cv!O31+Cv!P31)*LN(LC!P31/LC!O31)</f>
        <v>-5.229320968296744E-3</v>
      </c>
      <c r="Q31" s="15">
        <f>0.5*(Cv!P31+Cv!Q31)*LN(LC!Q31/LC!P31)</f>
        <v>-1.341919372189995E-3</v>
      </c>
      <c r="R31" s="15">
        <f>0.5*(Cv!Q31+Cv!R31)*LN(LC!R31/LC!Q31)</f>
        <v>-3.1070297781984097E-3</v>
      </c>
      <c r="S31" s="15">
        <f>0.5*(Cv!R31+Cv!S31)*LN(LC!S31/LC!R31)</f>
        <v>-3.3504163456480351E-3</v>
      </c>
      <c r="T31" s="15">
        <f>0.5*(Cv!S31+Cv!T31)*LN(LC!T31/LC!S31)</f>
        <v>2.7900575304054591E-4</v>
      </c>
      <c r="U31" s="15">
        <f>0.5*(Cv!T31+Cv!U31)*LN(LC!U31/LC!T31)</f>
        <v>1.8812626254144627E-3</v>
      </c>
      <c r="V31" s="15">
        <f>0.5*(Cv!U31+Cv!V31)*LN(LC!V31/LC!U31)</f>
        <v>-6.8688643618294446E-3</v>
      </c>
      <c r="W31" s="15">
        <f>0.5*(Cv!V31+Cv!W31)*LN(LC!W31/LC!V31)</f>
        <v>-1.1999662525473045E-3</v>
      </c>
      <c r="X31" s="15">
        <f>0.5*(Cv!W31+Cv!X31)*LN(LC!X31/LC!W31)</f>
        <v>2.623074818828855E-3</v>
      </c>
      <c r="Y31" s="15">
        <f>0.5*(Cv!X31+Cv!Y31)*LN(LC!Y31/LC!X31)</f>
        <v>5.9134728664046439E-4</v>
      </c>
      <c r="Z31" s="15">
        <f>0.5*(Cv!Y31+Cv!Z31)*LN(LC!Z31/LC!Y31)</f>
        <v>7.5751290102622239E-4</v>
      </c>
      <c r="AA31" s="15">
        <f>0.5*(Cv!Z31+Cv!AA31)*LN(LC!AA31/LC!Z31)</f>
        <v>-4.9963817318202427E-3</v>
      </c>
      <c r="AB31" s="15">
        <f>0.5*(Cv!AA31+Cv!AB31)*LN(LC!AB31/LC!AA31)</f>
        <v>5.7852990265113849E-3</v>
      </c>
      <c r="AC31" s="15">
        <f>0.5*(Cv!AB31+Cv!AC31)*LN(LC!AC31/LC!AB31)</f>
        <v>-7.0781765490324595E-3</v>
      </c>
      <c r="AD31" s="15">
        <f>0.5*(Cv!AC31+Cv!AD31)*LN(LC!AD31/LC!AC31)</f>
        <v>3.3382181910237348E-4</v>
      </c>
      <c r="AE31" s="15">
        <f>0.5*(Cv!AD31+Cv!AE31)*LN(LC!AE31/LC!AD31)</f>
        <v>2.4281280127692009E-3</v>
      </c>
      <c r="AF31" s="15">
        <f>0.5*(Cv!AE31+Cv!AF31)*LN(LC!AF31/LC!AE31)</f>
        <v>3.2450072307422923E-3</v>
      </c>
      <c r="AH31" s="64">
        <f t="shared" si="0"/>
        <v>-7.6373617323027409E-4</v>
      </c>
      <c r="AI31" s="64">
        <f t="shared" si="1"/>
        <v>-7.6887473583074411E-4</v>
      </c>
      <c r="AJ31" s="64">
        <f t="shared" si="2"/>
        <v>-2.1521856153990404E-3</v>
      </c>
      <c r="AK31" s="64">
        <f t="shared" si="3"/>
        <v>-6.5709748341857713E-4</v>
      </c>
      <c r="AL31" s="64">
        <f t="shared" si="4"/>
        <v>-9.880798133349261E-4</v>
      </c>
      <c r="AM31" s="64">
        <f t="shared" si="5"/>
        <v>1.3809749159357872E-3</v>
      </c>
      <c r="AN31" s="64">
        <f t="shared" si="6"/>
        <v>-1.460530175614892E-3</v>
      </c>
      <c r="AO31" s="64">
        <f t="shared" si="7"/>
        <v>-4.5532805432466175E-4</v>
      </c>
      <c r="AP31" s="64">
        <f t="shared" si="8"/>
        <v>-1.2752332608167289E-4</v>
      </c>
      <c r="AQ31" s="64">
        <f t="shared" si="9"/>
        <v>5.3444437058945725E-4</v>
      </c>
      <c r="AR31" s="64">
        <f t="shared" si="10"/>
        <v>-1.4387422390536285E-3</v>
      </c>
      <c r="AS31" s="64">
        <f t="shared" si="11"/>
        <v>-8.8473775089615691E-4</v>
      </c>
      <c r="AU31" s="64">
        <f t="shared" si="12"/>
        <v>-7.3724685869478378E-4</v>
      </c>
      <c r="AV31" s="64">
        <f t="shared" si="13"/>
        <v>-1.7068687855028065E-4</v>
      </c>
      <c r="AW31" s="64">
        <f t="shared" si="14"/>
        <v>-2.6780487160464833E-4</v>
      </c>
      <c r="AX31" s="64">
        <f t="shared" si="15"/>
        <v>2.0023190208712889E-3</v>
      </c>
    </row>
    <row r="32" spans="1:50" x14ac:dyDescent="0.2">
      <c r="A32" s="4">
        <v>30</v>
      </c>
      <c r="B32" s="6" t="s">
        <v>66</v>
      </c>
      <c r="C32" s="15"/>
      <c r="D32" s="15">
        <f>0.5*(Cv!C32+Cv!D32)*LN(LC!D32/LC!C32)</f>
        <v>7.4308328164788863E-3</v>
      </c>
      <c r="E32" s="15">
        <f>0.5*(Cv!D32+Cv!E32)*LN(LC!E32/LC!D32)</f>
        <v>-4.8100706489664505E-3</v>
      </c>
      <c r="F32" s="15">
        <f>0.5*(Cv!E32+Cv!F32)*LN(LC!F32/LC!E32)</f>
        <v>4.3609478720315833E-4</v>
      </c>
      <c r="G32" s="15">
        <f>0.5*(Cv!F32+Cv!G32)*LN(LC!G32/LC!F32)</f>
        <v>1.3694105502518701E-3</v>
      </c>
      <c r="H32" s="15">
        <f>0.5*(Cv!G32+Cv!H32)*LN(LC!H32/LC!G32)</f>
        <v>-9.6661633759172953E-4</v>
      </c>
      <c r="I32" s="15">
        <f>0.5*(Cv!H32+Cv!I32)*LN(LC!I32/LC!H32)</f>
        <v>-2.0694345485567419E-4</v>
      </c>
      <c r="J32" s="15">
        <f>0.5*(Cv!I32+Cv!J32)*LN(LC!J32/LC!I32)</f>
        <v>-1.5680923107157015E-3</v>
      </c>
      <c r="K32" s="15">
        <f>0.5*(Cv!J32+Cv!K32)*LN(LC!K32/LC!J32)</f>
        <v>-4.7224578754257113E-4</v>
      </c>
      <c r="L32" s="15">
        <f>0.5*(Cv!K32+Cv!L32)*LN(LC!L32/LC!K32)</f>
        <v>3.7154364041234669E-4</v>
      </c>
      <c r="M32" s="15">
        <f>0.5*(Cv!L32+Cv!M32)*LN(LC!M32/LC!L32)</f>
        <v>-8.782466163691718E-4</v>
      </c>
      <c r="N32" s="15">
        <f>0.5*(Cv!M32+Cv!N32)*LN(LC!N32/LC!M32)</f>
        <v>-1.6695327882730285E-3</v>
      </c>
      <c r="O32" s="15">
        <f>0.5*(Cv!N32+Cv!O32)*LN(LC!O32/LC!N32)</f>
        <v>4.8950316974706873E-3</v>
      </c>
      <c r="P32" s="15">
        <f>0.5*(Cv!O32+Cv!P32)*LN(LC!P32/LC!O32)</f>
        <v>-8.2145707403685209E-3</v>
      </c>
      <c r="Q32" s="15">
        <f>0.5*(Cv!P32+Cv!Q32)*LN(LC!Q32/LC!P32)</f>
        <v>-9.5997224803330127E-4</v>
      </c>
      <c r="R32" s="15">
        <f>0.5*(Cv!Q32+Cv!R32)*LN(LC!R32/LC!Q32)</f>
        <v>-6.6906899726498787E-3</v>
      </c>
      <c r="S32" s="15">
        <f>0.5*(Cv!R32+Cv!S32)*LN(LC!S32/LC!R32)</f>
        <v>-1.9390149775957267E-4</v>
      </c>
      <c r="T32" s="15">
        <f>0.5*(Cv!S32+Cv!T32)*LN(LC!T32/LC!S32)</f>
        <v>2.2453429570944458E-3</v>
      </c>
      <c r="U32" s="15">
        <f>0.5*(Cv!T32+Cv!U32)*LN(LC!U32/LC!T32)</f>
        <v>5.4451392330592567E-3</v>
      </c>
      <c r="V32" s="15">
        <f>0.5*(Cv!U32+Cv!V32)*LN(LC!V32/LC!U32)</f>
        <v>-1.1191581979470983E-2</v>
      </c>
      <c r="W32" s="15">
        <f>0.5*(Cv!V32+Cv!W32)*LN(LC!W32/LC!V32)</f>
        <v>-2.5034662198937497E-3</v>
      </c>
      <c r="X32" s="15">
        <f>0.5*(Cv!W32+Cv!X32)*LN(LC!X32/LC!W32)</f>
        <v>4.3470624660964536E-3</v>
      </c>
      <c r="Y32" s="15">
        <f>0.5*(Cv!X32+Cv!Y32)*LN(LC!Y32/LC!X32)</f>
        <v>-1.8877351572251376E-3</v>
      </c>
      <c r="Z32" s="15">
        <f>0.5*(Cv!Y32+Cv!Z32)*LN(LC!Z32/LC!Y32)</f>
        <v>4.0699485678747874E-3</v>
      </c>
      <c r="AA32" s="15">
        <f>0.5*(Cv!Z32+Cv!AA32)*LN(LC!AA32/LC!Z32)</f>
        <v>-1.0725411221260587E-2</v>
      </c>
      <c r="AB32" s="15">
        <f>0.5*(Cv!AA32+Cv!AB32)*LN(LC!AB32/LC!AA32)</f>
        <v>9.234856880640397E-3</v>
      </c>
      <c r="AC32" s="15">
        <f>0.5*(Cv!AB32+Cv!AC32)*LN(LC!AC32/LC!AB32)</f>
        <v>-1.3939334281656295E-2</v>
      </c>
      <c r="AD32" s="15">
        <f>0.5*(Cv!AC32+Cv!AD32)*LN(LC!AD32/LC!AC32)</f>
        <v>1.1881514770266876E-2</v>
      </c>
      <c r="AE32" s="15">
        <f>0.5*(Cv!AD32+Cv!AE32)*LN(LC!AE32/LC!AD32)</f>
        <v>7.0871882524114306E-3</v>
      </c>
      <c r="AF32" s="15">
        <f>0.5*(Cv!AE32+Cv!AF32)*LN(LC!AF32/LC!AE32)</f>
        <v>-1.9020964948287901E-4</v>
      </c>
      <c r="AH32" s="64">
        <f t="shared" si="0"/>
        <v>-8.3562502079176522E-4</v>
      </c>
      <c r="AI32" s="64">
        <f t="shared" si="1"/>
        <v>-8.4331477249762529E-4</v>
      </c>
      <c r="AJ32" s="64">
        <f t="shared" si="2"/>
        <v>-2.2328205522681175E-3</v>
      </c>
      <c r="AK32" s="64">
        <f t="shared" si="3"/>
        <v>-3.3150070862291543E-4</v>
      </c>
      <c r="AL32" s="64">
        <f t="shared" si="4"/>
        <v>-2.6495350423253669E-3</v>
      </c>
      <c r="AM32" s="64">
        <f t="shared" si="5"/>
        <v>9.4843515113391536E-3</v>
      </c>
      <c r="AN32" s="64">
        <f t="shared" si="6"/>
        <v>-1.5380676623828712E-3</v>
      </c>
      <c r="AO32" s="64">
        <f t="shared" si="7"/>
        <v>3.3862702232807454E-4</v>
      </c>
      <c r="AP32" s="64">
        <f t="shared" si="8"/>
        <v>-1.0731605256501296E-4</v>
      </c>
      <c r="AQ32" s="64">
        <f t="shared" si="9"/>
        <v>1.7291476750736509E-4</v>
      </c>
      <c r="AR32" s="64">
        <f t="shared" si="10"/>
        <v>1.6764562470073371E-3</v>
      </c>
      <c r="AS32" s="64">
        <f t="shared" si="11"/>
        <v>-5.7389916517965338E-4</v>
      </c>
      <c r="AU32" s="64">
        <f t="shared" si="12"/>
        <v>-5.6019596819048285E-4</v>
      </c>
      <c r="AV32" s="64">
        <f t="shared" si="13"/>
        <v>2.979472783426166E-4</v>
      </c>
      <c r="AW32" s="64">
        <f t="shared" si="14"/>
        <v>1.209789772884783E-3</v>
      </c>
      <c r="AX32" s="64">
        <f t="shared" si="15"/>
        <v>6.2594977910651432E-3</v>
      </c>
    </row>
    <row r="33" spans="1:50" x14ac:dyDescent="0.2">
      <c r="A33" s="4">
        <v>31</v>
      </c>
      <c r="B33" s="6" t="s">
        <v>67</v>
      </c>
      <c r="C33" s="15"/>
      <c r="D33" s="15">
        <f>0.5*(Cv!C33+Cv!D33)*LN(LC!D33/LC!C33)</f>
        <v>6.7165534398773074E-3</v>
      </c>
      <c r="E33" s="15">
        <f>0.5*(Cv!D33+Cv!E33)*LN(LC!E33/LC!D33)</f>
        <v>-1.0276506839547179E-3</v>
      </c>
      <c r="F33" s="15">
        <f>0.5*(Cv!E33+Cv!F33)*LN(LC!F33/LC!E33)</f>
        <v>-1.2049705915889619E-3</v>
      </c>
      <c r="G33" s="15">
        <f>0.5*(Cv!F33+Cv!G33)*LN(LC!G33/LC!F33)</f>
        <v>5.6330557047798826E-3</v>
      </c>
      <c r="H33" s="15">
        <f>0.5*(Cv!G33+Cv!H33)*LN(LC!H33/LC!G33)</f>
        <v>1.2928557654742379E-3</v>
      </c>
      <c r="I33" s="15">
        <f>0.5*(Cv!H33+Cv!I33)*LN(LC!I33/LC!H33)</f>
        <v>1.1002728333799324E-4</v>
      </c>
      <c r="J33" s="15">
        <f>0.5*(Cv!I33+Cv!J33)*LN(LC!J33/LC!I33)</f>
        <v>1.6970119850601643E-3</v>
      </c>
      <c r="K33" s="15">
        <f>0.5*(Cv!J33+Cv!K33)*LN(LC!K33/LC!J33)</f>
        <v>7.3468318095954409E-3</v>
      </c>
      <c r="L33" s="15">
        <f>0.5*(Cv!K33+Cv!L33)*LN(LC!L33/LC!K33)</f>
        <v>2.2323916810062195E-3</v>
      </c>
      <c r="M33" s="15">
        <f>0.5*(Cv!L33+Cv!M33)*LN(LC!M33/LC!L33)</f>
        <v>6.1807861960372747E-3</v>
      </c>
      <c r="N33" s="15">
        <f>0.5*(Cv!M33+Cv!N33)*LN(LC!N33/LC!M33)</f>
        <v>8.522729992143133E-3</v>
      </c>
      <c r="O33" s="15">
        <f>0.5*(Cv!N33+Cv!O33)*LN(LC!O33/LC!N33)</f>
        <v>6.8211713314352542E-3</v>
      </c>
      <c r="P33" s="15">
        <f>0.5*(Cv!O33+Cv!P33)*LN(LC!P33/LC!O33)</f>
        <v>-1.103170662095934E-3</v>
      </c>
      <c r="Q33" s="15">
        <f>0.5*(Cv!P33+Cv!Q33)*LN(LC!Q33/LC!P33)</f>
        <v>-1.0480060316069583E-2</v>
      </c>
      <c r="R33" s="15">
        <f>0.5*(Cv!Q33+Cv!R33)*LN(LC!R33/LC!Q33)</f>
        <v>-2.3598680040605611E-3</v>
      </c>
      <c r="S33" s="15">
        <f>0.5*(Cv!R33+Cv!S33)*LN(LC!S33/LC!R33)</f>
        <v>4.5106255332307554E-3</v>
      </c>
      <c r="T33" s="15">
        <f>0.5*(Cv!S33+Cv!T33)*LN(LC!T33/LC!S33)</f>
        <v>-4.0017335948940518E-4</v>
      </c>
      <c r="U33" s="15">
        <f>0.5*(Cv!T33+Cv!U33)*LN(LC!U33/LC!T33)</f>
        <v>1.5799385966055467E-2</v>
      </c>
      <c r="V33" s="15">
        <f>0.5*(Cv!U33+Cv!V33)*LN(LC!V33/LC!U33)</f>
        <v>-8.381609717380804E-3</v>
      </c>
      <c r="W33" s="15">
        <f>0.5*(Cv!V33+Cv!W33)*LN(LC!W33/LC!V33)</f>
        <v>1.7501943498454567E-3</v>
      </c>
      <c r="X33" s="15">
        <f>0.5*(Cv!W33+Cv!X33)*LN(LC!X33/LC!W33)</f>
        <v>2.6221953750546942E-3</v>
      </c>
      <c r="Y33" s="15">
        <f>0.5*(Cv!X33+Cv!Y33)*LN(LC!Y33/LC!X33)</f>
        <v>5.9798259120067169E-3</v>
      </c>
      <c r="Z33" s="15">
        <f>0.5*(Cv!Y33+Cv!Z33)*LN(LC!Z33/LC!Y33)</f>
        <v>5.6382901060430916E-4</v>
      </c>
      <c r="AA33" s="15">
        <f>0.5*(Cv!Z33+Cv!AA33)*LN(LC!AA33/LC!Z33)</f>
        <v>-3.9112764302944858E-3</v>
      </c>
      <c r="AB33" s="15">
        <f>0.5*(Cv!AA33+Cv!AB33)*LN(LC!AB33/LC!AA33)</f>
        <v>5.2522222936520367E-3</v>
      </c>
      <c r="AC33" s="15">
        <f>0.5*(Cv!AB33+Cv!AC33)*LN(LC!AC33/LC!AB33)</f>
        <v>-5.2667308798705322E-3</v>
      </c>
      <c r="AD33" s="15">
        <f>0.5*(Cv!AC33+Cv!AD33)*LN(LC!AD33/LC!AC33)</f>
        <v>-6.2744492266615355E-3</v>
      </c>
      <c r="AE33" s="15">
        <f>0.5*(Cv!AD33+Cv!AE33)*LN(LC!AE33/LC!AD33)</f>
        <v>3.622212052096065E-3</v>
      </c>
      <c r="AF33" s="15">
        <f>0.5*(Cv!AE33+Cv!AF33)*LN(LC!AF33/LC!AE33)</f>
        <v>7.9889360429190107E-3</v>
      </c>
      <c r="AH33" s="64">
        <f t="shared" si="0"/>
        <v>9.6066349560968681E-4</v>
      </c>
      <c r="AI33" s="64">
        <f t="shared" si="1"/>
        <v>5.1959503327684469E-3</v>
      </c>
      <c r="AJ33" s="64">
        <f t="shared" si="2"/>
        <v>-5.2226042351201374E-4</v>
      </c>
      <c r="AK33" s="64">
        <f t="shared" si="3"/>
        <v>2.277998522817082E-3</v>
      </c>
      <c r="AL33" s="64">
        <f t="shared" si="4"/>
        <v>5.2357398121960898E-4</v>
      </c>
      <c r="AM33" s="64">
        <f t="shared" si="5"/>
        <v>-1.3261185872827353E-3</v>
      </c>
      <c r="AN33" s="64">
        <f t="shared" si="6"/>
        <v>2.3368449546282166E-3</v>
      </c>
      <c r="AO33" s="64">
        <f t="shared" si="7"/>
        <v>9.463021121348319E-4</v>
      </c>
      <c r="AP33" s="64">
        <f t="shared" si="8"/>
        <v>2.1416214888948875E-3</v>
      </c>
      <c r="AQ33" s="64">
        <f t="shared" si="9"/>
        <v>1.9711501964921442E-3</v>
      </c>
      <c r="AR33" s="64">
        <f t="shared" si="10"/>
        <v>-2.6396560181453344E-3</v>
      </c>
      <c r="AS33" s="64">
        <f t="shared" si="11"/>
        <v>1.4639774951832804E-3</v>
      </c>
      <c r="AU33" s="64">
        <f t="shared" si="12"/>
        <v>1.6970117290309851E-3</v>
      </c>
      <c r="AV33" s="64">
        <f t="shared" si="13"/>
        <v>1.488043183733615E-3</v>
      </c>
      <c r="AW33" s="64">
        <f t="shared" si="14"/>
        <v>1.7491997120751973E-5</v>
      </c>
      <c r="AX33" s="64">
        <f t="shared" si="15"/>
        <v>1.7788996227845134E-3</v>
      </c>
    </row>
    <row r="34" spans="1:50" x14ac:dyDescent="0.2">
      <c r="A34" s="4">
        <v>32</v>
      </c>
      <c r="B34" s="6" t="s">
        <v>68</v>
      </c>
      <c r="C34" s="15"/>
      <c r="D34" s="15">
        <f>0.5*(Cv!C34+Cv!D34)*LN(LC!D34/LC!C34)</f>
        <v>1.0677557127795799E-2</v>
      </c>
      <c r="E34" s="15">
        <f>0.5*(Cv!D34+Cv!E34)*LN(LC!E34/LC!D34)</f>
        <v>-1.4813031424569354E-3</v>
      </c>
      <c r="F34" s="15">
        <f>0.5*(Cv!E34+Cv!F34)*LN(LC!F34/LC!E34)</f>
        <v>-3.5858027584459581E-4</v>
      </c>
      <c r="G34" s="15">
        <f>0.5*(Cv!F34+Cv!G34)*LN(LC!G34/LC!F34)</f>
        <v>9.2206302728552372E-3</v>
      </c>
      <c r="H34" s="15">
        <f>0.5*(Cv!G34+Cv!H34)*LN(LC!H34/LC!G34)</f>
        <v>2.7709096597433526E-3</v>
      </c>
      <c r="I34" s="15">
        <f>0.5*(Cv!H34+Cv!I34)*LN(LC!I34/LC!H34)</f>
        <v>2.1504591241649613E-3</v>
      </c>
      <c r="J34" s="15">
        <f>0.5*(Cv!I34+Cv!J34)*LN(LC!J34/LC!I34)</f>
        <v>-1.0604477419128002E-3</v>
      </c>
      <c r="K34" s="15">
        <f>0.5*(Cv!J34+Cv!K34)*LN(LC!K34/LC!J34)</f>
        <v>5.4250985242568694E-3</v>
      </c>
      <c r="L34" s="15">
        <f>0.5*(Cv!K34+Cv!L34)*LN(LC!L34/LC!K34)</f>
        <v>-2.4297180799246203E-3</v>
      </c>
      <c r="M34" s="15">
        <f>0.5*(Cv!L34+Cv!M34)*LN(LC!M34/LC!L34)</f>
        <v>3.6984415569087721E-4</v>
      </c>
      <c r="N34" s="15">
        <f>0.5*(Cv!M34+Cv!N34)*LN(LC!N34/LC!M34)</f>
        <v>-1.5933910745695313E-4</v>
      </c>
      <c r="O34" s="15">
        <f>0.5*(Cv!N34+Cv!O34)*LN(LC!O34/LC!N34)</f>
        <v>7.8564600767772729E-3</v>
      </c>
      <c r="P34" s="15">
        <f>0.5*(Cv!O34+Cv!P34)*LN(LC!P34/LC!O34)</f>
        <v>8.4274792570322927E-4</v>
      </c>
      <c r="Q34" s="15">
        <f>0.5*(Cv!P34+Cv!Q34)*LN(LC!Q34/LC!P34)</f>
        <v>-1.1362537569625131E-2</v>
      </c>
      <c r="R34" s="15">
        <f>0.5*(Cv!Q34+Cv!R34)*LN(LC!R34/LC!Q34)</f>
        <v>-2.5822414468611487E-3</v>
      </c>
      <c r="S34" s="15">
        <f>0.5*(Cv!R34+Cv!S34)*LN(LC!S34/LC!R34)</f>
        <v>7.1047404053167038E-3</v>
      </c>
      <c r="T34" s="15">
        <f>0.5*(Cv!S34+Cv!T34)*LN(LC!T34/LC!S34)</f>
        <v>-1.9645697204720753E-4</v>
      </c>
      <c r="U34" s="15">
        <f>0.5*(Cv!T34+Cv!U34)*LN(LC!U34/LC!T34)</f>
        <v>2.2470180752815899E-2</v>
      </c>
      <c r="V34" s="15">
        <f>0.5*(Cv!U34+Cv!V34)*LN(LC!V34/LC!U34)</f>
        <v>-1.2474226538744212E-2</v>
      </c>
      <c r="W34" s="15">
        <f>0.5*(Cv!V34+Cv!W34)*LN(LC!W34/LC!V34)</f>
        <v>8.4470495756322863E-4</v>
      </c>
      <c r="X34" s="15">
        <f>0.5*(Cv!W34+Cv!X34)*LN(LC!X34/LC!W34)</f>
        <v>4.4379885427854142E-3</v>
      </c>
      <c r="Y34" s="15">
        <f>0.5*(Cv!X34+Cv!Y34)*LN(LC!Y34/LC!X34)</f>
        <v>8.7314295420993487E-3</v>
      </c>
      <c r="Z34" s="15">
        <f>0.5*(Cv!Y34+Cv!Z34)*LN(LC!Z34/LC!Y34)</f>
        <v>4.0774257249498284E-3</v>
      </c>
      <c r="AA34" s="15">
        <f>0.5*(Cv!Z34+Cv!AA34)*LN(LC!AA34/LC!Z34)</f>
        <v>-7.689697364777425E-3</v>
      </c>
      <c r="AB34" s="15">
        <f>0.5*(Cv!AA34+Cv!AB34)*LN(LC!AB34/LC!AA34)</f>
        <v>2.363597804945309E-3</v>
      </c>
      <c r="AC34" s="15">
        <f>0.5*(Cv!AB34+Cv!AC34)*LN(LC!AC34/LC!AB34)</f>
        <v>-1.0874782493849676E-2</v>
      </c>
      <c r="AD34" s="15">
        <f>0.5*(Cv!AC34+Cv!AD34)*LN(LC!AD34/LC!AC34)</f>
        <v>6.1945330719300222E-3</v>
      </c>
      <c r="AE34" s="15">
        <f>0.5*(Cv!AD34+Cv!AE34)*LN(LC!AE34/LC!AD34)</f>
        <v>8.5794455010118099E-3</v>
      </c>
      <c r="AF34" s="15">
        <f>0.5*(Cv!AE34+Cv!AF34)*LN(LC!AF34/LC!AE34)</f>
        <v>5.4757814143943859E-3</v>
      </c>
      <c r="AH34" s="64">
        <f t="shared" si="0"/>
        <v>2.4604231276924042E-3</v>
      </c>
      <c r="AI34" s="64">
        <f t="shared" si="1"/>
        <v>4.2908755013067456E-4</v>
      </c>
      <c r="AJ34" s="64">
        <f t="shared" si="2"/>
        <v>3.7183387826218527E-4</v>
      </c>
      <c r="AK34" s="64">
        <f t="shared" si="3"/>
        <v>3.0164381484746243E-3</v>
      </c>
      <c r="AL34" s="64">
        <f t="shared" si="4"/>
        <v>-6.7840535732652284E-4</v>
      </c>
      <c r="AM34" s="64">
        <f t="shared" si="5"/>
        <v>7.3869892864709165E-3</v>
      </c>
      <c r="AN34" s="64">
        <f t="shared" si="6"/>
        <v>4.0046071419642991E-4</v>
      </c>
      <c r="AO34" s="64">
        <f t="shared" si="7"/>
        <v>2.2053452107235285E-3</v>
      </c>
      <c r="AP34" s="64">
        <f t="shared" si="8"/>
        <v>2.507216272176687E-3</v>
      </c>
      <c r="AQ34" s="64">
        <f t="shared" si="9"/>
        <v>1.8706889268042654E-3</v>
      </c>
      <c r="AR34" s="64">
        <f t="shared" si="10"/>
        <v>1.2997320263640521E-3</v>
      </c>
      <c r="AS34" s="64">
        <f t="shared" si="11"/>
        <v>1.5841061225595795E-3</v>
      </c>
      <c r="AU34" s="64">
        <f t="shared" si="12"/>
        <v>1.723094525839394E-3</v>
      </c>
      <c r="AV34" s="64">
        <f t="shared" si="13"/>
        <v>2.4569172263905173E-3</v>
      </c>
      <c r="AW34" s="64">
        <f t="shared" si="14"/>
        <v>2.3437443733716357E-3</v>
      </c>
      <c r="AX34" s="64">
        <f t="shared" si="15"/>
        <v>6.7499199957787399E-3</v>
      </c>
    </row>
    <row r="35" spans="1:50" x14ac:dyDescent="0.2">
      <c r="A35" s="4">
        <v>33</v>
      </c>
      <c r="B35" s="6" t="s">
        <v>69</v>
      </c>
      <c r="C35" s="15"/>
      <c r="D35" s="15">
        <f>0.5*(Cv!C35+Cv!D35)*LN(LC!D35/LC!C35)</f>
        <v>1.4277735026108084E-2</v>
      </c>
      <c r="E35" s="15">
        <f>0.5*(Cv!D35+Cv!E35)*LN(LC!E35/LC!D35)</f>
        <v>-3.4994009438740767E-3</v>
      </c>
      <c r="F35" s="15">
        <f>0.5*(Cv!E35+Cv!F35)*LN(LC!F35/LC!E35)</f>
        <v>-2.0279928772365089E-3</v>
      </c>
      <c r="G35" s="15">
        <f>0.5*(Cv!F35+Cv!G35)*LN(LC!G35/LC!F35)</f>
        <v>7.4805988888176659E-3</v>
      </c>
      <c r="H35" s="15">
        <f>0.5*(Cv!G35+Cv!H35)*LN(LC!H35/LC!G35)</f>
        <v>7.2971987011079455E-3</v>
      </c>
      <c r="I35" s="15">
        <f>0.5*(Cv!H35+Cv!I35)*LN(LC!I35/LC!H35)</f>
        <v>4.3585618669153454E-3</v>
      </c>
      <c r="J35" s="15">
        <f>0.5*(Cv!I35+Cv!J35)*LN(LC!J35/LC!I35)</f>
        <v>-8.610791340427729E-3</v>
      </c>
      <c r="K35" s="15">
        <f>0.5*(Cv!J35+Cv!K35)*LN(LC!K35/LC!J35)</f>
        <v>5.4293298205079568E-3</v>
      </c>
      <c r="L35" s="15">
        <f>0.5*(Cv!K35+Cv!L35)*LN(LC!L35/LC!K35)</f>
        <v>5.7874546215337941E-3</v>
      </c>
      <c r="M35" s="15">
        <f>0.5*(Cv!L35+Cv!M35)*LN(LC!M35/LC!L35)</f>
        <v>-1.4948234772602194E-3</v>
      </c>
      <c r="N35" s="15">
        <f>0.5*(Cv!M35+Cv!N35)*LN(LC!N35/LC!M35)</f>
        <v>8.1631515826778075E-3</v>
      </c>
      <c r="O35" s="15">
        <f>0.5*(Cv!N35+Cv!O35)*LN(LC!O35/LC!N35)</f>
        <v>2.7952102933936651E-3</v>
      </c>
      <c r="P35" s="15">
        <f>0.5*(Cv!O35+Cv!P35)*LN(LC!P35/LC!O35)</f>
        <v>5.1919775088485305E-3</v>
      </c>
      <c r="Q35" s="15">
        <f>0.5*(Cv!P35+Cv!Q35)*LN(LC!Q35/LC!P35)</f>
        <v>-6.6356594660729011E-3</v>
      </c>
      <c r="R35" s="15">
        <f>0.5*(Cv!Q35+Cv!R35)*LN(LC!R35/LC!Q35)</f>
        <v>-4.7979949534844774E-4</v>
      </c>
      <c r="S35" s="15">
        <f>0.5*(Cv!R35+Cv!S35)*LN(LC!S35/LC!R35)</f>
        <v>1.7337242153982153E-2</v>
      </c>
      <c r="T35" s="15">
        <f>0.5*(Cv!S35+Cv!T35)*LN(LC!T35/LC!S35)</f>
        <v>-8.3543116385835208E-3</v>
      </c>
      <c r="U35" s="15">
        <f>0.5*(Cv!T35+Cv!U35)*LN(LC!U35/LC!T35)</f>
        <v>1.0474329825691896E-2</v>
      </c>
      <c r="V35" s="15">
        <f>0.5*(Cv!U35+Cv!V35)*LN(LC!V35/LC!U35)</f>
        <v>-1.7188970118705684E-3</v>
      </c>
      <c r="W35" s="15">
        <f>0.5*(Cv!V35+Cv!W35)*LN(LC!W35/LC!V35)</f>
        <v>-7.0425802101508356E-3</v>
      </c>
      <c r="X35" s="15">
        <f>0.5*(Cv!W35+Cv!X35)*LN(LC!X35/LC!W35)</f>
        <v>6.874985610835666E-3</v>
      </c>
      <c r="Y35" s="15">
        <f>0.5*(Cv!X35+Cv!Y35)*LN(LC!Y35/LC!X35)</f>
        <v>6.671957922432188E-3</v>
      </c>
      <c r="Z35" s="15">
        <f>0.5*(Cv!Y35+Cv!Z35)*LN(LC!Z35/LC!Y35)</f>
        <v>4.4760171403205179E-3</v>
      </c>
      <c r="AA35" s="15">
        <f>0.5*(Cv!Z35+Cv!AA35)*LN(LC!AA35/LC!Z35)</f>
        <v>-3.0736434151964207E-3</v>
      </c>
      <c r="AB35" s="15">
        <f>0.5*(Cv!AA35+Cv!AB35)*LN(LC!AB35/LC!AA35)</f>
        <v>3.5814331104100086E-3</v>
      </c>
      <c r="AC35" s="15">
        <f>0.5*(Cv!AB35+Cv!AC35)*LN(LC!AC35/LC!AB35)</f>
        <v>-1.3775419610459708E-2</v>
      </c>
      <c r="AD35" s="15">
        <f>0.5*(Cv!AC35+Cv!AD35)*LN(LC!AD35/LC!AC35)</f>
        <v>-5.8051429205551973E-3</v>
      </c>
      <c r="AE35" s="15">
        <f>0.5*(Cv!AD35+Cv!AE35)*LN(LC!AE35/LC!AD35)</f>
        <v>2.0528376320347146E-2</v>
      </c>
      <c r="AF35" s="15">
        <f>0.5*(Cv!AE35+Cv!AF35)*LN(LC!AF35/LC!AE35)</f>
        <v>-3.9243639791346537E-3</v>
      </c>
      <c r="AH35" s="64">
        <f t="shared" si="0"/>
        <v>2.7217931271460742E-3</v>
      </c>
      <c r="AI35" s="64">
        <f t="shared" si="1"/>
        <v>1.8548642414063219E-3</v>
      </c>
      <c r="AJ35" s="64">
        <f t="shared" si="2"/>
        <v>3.6417941989605996E-3</v>
      </c>
      <c r="AK35" s="64">
        <f t="shared" si="3"/>
        <v>4.6705315184527445E-5</v>
      </c>
      <c r="AL35" s="64">
        <f t="shared" si="4"/>
        <v>-4.2393097049868227E-4</v>
      </c>
      <c r="AM35" s="64">
        <f t="shared" si="5"/>
        <v>7.3616166998959742E-3</v>
      </c>
      <c r="AN35" s="64">
        <f t="shared" si="6"/>
        <v>2.7483292201834612E-3</v>
      </c>
      <c r="AO35" s="64">
        <f t="shared" si="7"/>
        <v>1.0697587602684312E-3</v>
      </c>
      <c r="AP35" s="64">
        <f t="shared" si="8"/>
        <v>1.3210323704321038E-3</v>
      </c>
      <c r="AQ35" s="64">
        <f t="shared" si="9"/>
        <v>2.9139411894915741E-3</v>
      </c>
      <c r="AR35" s="64">
        <f t="shared" si="10"/>
        <v>3.1593792977741356E-4</v>
      </c>
      <c r="AS35" s="64">
        <f t="shared" si="11"/>
        <v>1.99738381336245E-3</v>
      </c>
      <c r="AU35" s="64">
        <f t="shared" si="12"/>
        <v>1.7858928207732676E-3</v>
      </c>
      <c r="AV35" s="64">
        <f t="shared" si="13"/>
        <v>6.8559547262204003E-4</v>
      </c>
      <c r="AW35" s="64">
        <f t="shared" si="14"/>
        <v>-7.4413754745060326E-4</v>
      </c>
      <c r="AX35" s="64">
        <f t="shared" si="15"/>
        <v>3.5996231402190982E-3</v>
      </c>
    </row>
    <row r="36" spans="1:50" x14ac:dyDescent="0.2">
      <c r="A36" s="4">
        <v>34</v>
      </c>
      <c r="B36" s="6" t="s">
        <v>70</v>
      </c>
      <c r="C36" s="15"/>
      <c r="D36" s="15">
        <f>0.5*(Cv!C36+Cv!D36)*LN(LC!D36/LC!C36)</f>
        <v>1.5197766153562664E-2</v>
      </c>
      <c r="E36" s="15">
        <f>0.5*(Cv!D36+Cv!E36)*LN(LC!E36/LC!D36)</f>
        <v>-1.6533508865080116E-3</v>
      </c>
      <c r="F36" s="15">
        <f>0.5*(Cv!E36+Cv!F36)*LN(LC!F36/LC!E36)</f>
        <v>-6.6386627555115637E-4</v>
      </c>
      <c r="G36" s="15">
        <f>0.5*(Cv!F36+Cv!G36)*LN(LC!G36/LC!F36)</f>
        <v>1.010505172697674E-2</v>
      </c>
      <c r="H36" s="15">
        <f>0.5*(Cv!G36+Cv!H36)*LN(LC!H36/LC!G36)</f>
        <v>8.7577676244580682E-3</v>
      </c>
      <c r="I36" s="15">
        <f>0.5*(Cv!H36+Cv!I36)*LN(LC!I36/LC!H36)</f>
        <v>6.5588802060744088E-3</v>
      </c>
      <c r="J36" s="15">
        <f>0.5*(Cv!I36+Cv!J36)*LN(LC!J36/LC!I36)</f>
        <v>-8.343169082770505E-3</v>
      </c>
      <c r="K36" s="15">
        <f>0.5*(Cv!J36+Cv!K36)*LN(LC!K36/LC!J36)</f>
        <v>6.5456712382365185E-3</v>
      </c>
      <c r="L36" s="15">
        <f>0.5*(Cv!K36+Cv!L36)*LN(LC!L36/LC!K36)</f>
        <v>6.3745412700033886E-3</v>
      </c>
      <c r="M36" s="15">
        <f>0.5*(Cv!L36+Cv!M36)*LN(LC!M36/LC!L36)</f>
        <v>-1.294120601089861E-3</v>
      </c>
      <c r="N36" s="15">
        <f>0.5*(Cv!M36+Cv!N36)*LN(LC!N36/LC!M36)</f>
        <v>8.91430429236683E-3</v>
      </c>
      <c r="O36" s="15">
        <f>0.5*(Cv!N36+Cv!O36)*LN(LC!O36/LC!N36)</f>
        <v>3.6615548911712653E-3</v>
      </c>
      <c r="P36" s="15">
        <f>0.5*(Cv!O36+Cv!P36)*LN(LC!P36/LC!O36)</f>
        <v>6.2720790793484157E-3</v>
      </c>
      <c r="Q36" s="15">
        <f>0.5*(Cv!P36+Cv!Q36)*LN(LC!Q36/LC!P36)</f>
        <v>-6.5397469869852808E-3</v>
      </c>
      <c r="R36" s="15">
        <f>0.5*(Cv!Q36+Cv!R36)*LN(LC!R36/LC!Q36)</f>
        <v>-3.7167646883264766E-4</v>
      </c>
      <c r="S36" s="15">
        <f>0.5*(Cv!R36+Cv!S36)*LN(LC!S36/LC!R36)</f>
        <v>1.9497107329965124E-2</v>
      </c>
      <c r="T36" s="15">
        <f>0.5*(Cv!S36+Cv!T36)*LN(LC!T36/LC!S36)</f>
        <v>-8.4493119751294626E-3</v>
      </c>
      <c r="U36" s="15">
        <f>0.5*(Cv!T36+Cv!U36)*LN(LC!U36/LC!T36)</f>
        <v>1.3919331056306208E-2</v>
      </c>
      <c r="V36" s="15">
        <f>0.5*(Cv!U36+Cv!V36)*LN(LC!V36/LC!U36)</f>
        <v>-1.5287960828880708E-3</v>
      </c>
      <c r="W36" s="15">
        <f>0.5*(Cv!V36+Cv!W36)*LN(LC!W36/LC!V36)</f>
        <v>-7.5011871939212353E-3</v>
      </c>
      <c r="X36" s="15">
        <f>0.5*(Cv!W36+Cv!X36)*LN(LC!X36/LC!W36)</f>
        <v>8.3562115945203762E-3</v>
      </c>
      <c r="Y36" s="15">
        <f>0.5*(Cv!X36+Cv!Y36)*LN(LC!Y36/LC!X36)</f>
        <v>7.6332196473500929E-3</v>
      </c>
      <c r="Z36" s="15">
        <f>0.5*(Cv!Y36+Cv!Z36)*LN(LC!Z36/LC!Y36)</f>
        <v>3.473163184783302E-3</v>
      </c>
      <c r="AA36" s="15">
        <f>0.5*(Cv!Z36+Cv!AA36)*LN(LC!AA36/LC!Z36)</f>
        <v>-4.102583612901934E-3</v>
      </c>
      <c r="AB36" s="15">
        <f>0.5*(Cv!AA36+Cv!AB36)*LN(LC!AB36/LC!AA36)</f>
        <v>4.9229438365019614E-3</v>
      </c>
      <c r="AC36" s="15">
        <f>0.5*(Cv!AB36+Cv!AC36)*LN(LC!AC36/LC!AB36)</f>
        <v>-1.6524522495930342E-2</v>
      </c>
      <c r="AD36" s="15">
        <f>0.5*(Cv!AC36+Cv!AD36)*LN(LC!AD36/LC!AC36)</f>
        <v>9.0946396299319606E-3</v>
      </c>
      <c r="AE36" s="15">
        <f>0.5*(Cv!AD36+Cv!AE36)*LN(LC!AE36/LC!AD36)</f>
        <v>1.8520139606960345E-2</v>
      </c>
      <c r="AF36" s="15">
        <f>0.5*(Cv!AE36+Cv!AF36)*LN(LC!AF36/LC!AE36)</f>
        <v>-2.6822617417760855E-3</v>
      </c>
      <c r="AH36" s="64">
        <f t="shared" si="0"/>
        <v>4.6208964790900101E-3</v>
      </c>
      <c r="AI36" s="64">
        <f t="shared" si="1"/>
        <v>2.4394454233492742E-3</v>
      </c>
      <c r="AJ36" s="64">
        <f t="shared" si="2"/>
        <v>4.5038635689333747E-3</v>
      </c>
      <c r="AK36" s="64">
        <f t="shared" si="3"/>
        <v>9.5924947977756318E-4</v>
      </c>
      <c r="AL36" s="64">
        <f t="shared" si="4"/>
        <v>-9.1955588803938407E-4</v>
      </c>
      <c r="AM36" s="64">
        <f t="shared" si="5"/>
        <v>1.3807389618446152E-2</v>
      </c>
      <c r="AN36" s="64">
        <f t="shared" si="6"/>
        <v>3.4716544961413249E-3</v>
      </c>
      <c r="AO36" s="64">
        <f t="shared" si="7"/>
        <v>2.3177705996319333E-3</v>
      </c>
      <c r="AP36" s="64">
        <f t="shared" si="8"/>
        <v>1.8581100505134706E-3</v>
      </c>
      <c r="AQ36" s="64">
        <f t="shared" si="9"/>
        <v>2.9816857639333554E-3</v>
      </c>
      <c r="AR36" s="64">
        <f t="shared" si="10"/>
        <v>3.696752246987321E-3</v>
      </c>
      <c r="AS36" s="64">
        <f t="shared" si="11"/>
        <v>3.1716397982387598E-3</v>
      </c>
      <c r="AU36" s="64">
        <f t="shared" si="12"/>
        <v>2.9625718860953722E-3</v>
      </c>
      <c r="AV36" s="64">
        <f t="shared" si="13"/>
        <v>1.9331527272159318E-3</v>
      </c>
      <c r="AW36" s="64">
        <f t="shared" si="14"/>
        <v>2.1019987497964696E-3</v>
      </c>
      <c r="AX36" s="64">
        <f t="shared" si="15"/>
        <v>8.3108391650387383E-3</v>
      </c>
    </row>
    <row r="37" spans="1:50" x14ac:dyDescent="0.2">
      <c r="A37" s="4">
        <v>35</v>
      </c>
      <c r="B37" s="6" t="s">
        <v>71</v>
      </c>
      <c r="C37" s="15"/>
      <c r="D37" s="15">
        <f>0.5*(Cv!C37+Cv!D37)*LN(LC!D37/LC!C37)</f>
        <v>1.0724494252024527E-2</v>
      </c>
      <c r="E37" s="15">
        <f>0.5*(Cv!D37+Cv!E37)*LN(LC!E37/LC!D37)</f>
        <v>-3.4361156772293416E-3</v>
      </c>
      <c r="F37" s="15">
        <f>0.5*(Cv!E37+Cv!F37)*LN(LC!F37/LC!E37)</f>
        <v>1.5468043436332002E-3</v>
      </c>
      <c r="G37" s="15">
        <f>0.5*(Cv!F37+Cv!G37)*LN(LC!G37/LC!F37)</f>
        <v>6.9491568692497214E-3</v>
      </c>
      <c r="H37" s="15">
        <f>0.5*(Cv!G37+Cv!H37)*LN(LC!H37/LC!G37)</f>
        <v>1.0709511128914996E-3</v>
      </c>
      <c r="I37" s="15">
        <f>0.5*(Cv!H37+Cv!I37)*LN(LC!I37/LC!H37)</f>
        <v>3.8183131813329875E-3</v>
      </c>
      <c r="J37" s="15">
        <f>0.5*(Cv!I37+Cv!J37)*LN(LC!J37/LC!I37)</f>
        <v>1.6614214088764567E-3</v>
      </c>
      <c r="K37" s="15">
        <f>0.5*(Cv!J37+Cv!K37)*LN(LC!K37/LC!J37)</f>
        <v>4.0177406551075044E-3</v>
      </c>
      <c r="L37" s="15">
        <f>0.5*(Cv!K37+Cv!L37)*LN(LC!L37/LC!K37)</f>
        <v>3.8671364920250901E-3</v>
      </c>
      <c r="M37" s="15">
        <f>0.5*(Cv!L37+Cv!M37)*LN(LC!M37/LC!L37)</f>
        <v>6.0624800239281618E-3</v>
      </c>
      <c r="N37" s="15">
        <f>0.5*(Cv!M37+Cv!N37)*LN(LC!N37/LC!M37)</f>
        <v>5.7545765549680151E-3</v>
      </c>
      <c r="O37" s="15">
        <f>0.5*(Cv!N37+Cv!O37)*LN(LC!O37/LC!N37)</f>
        <v>4.4046479501342288E-4</v>
      </c>
      <c r="P37" s="15">
        <f>0.5*(Cv!O37+Cv!P37)*LN(LC!P37/LC!O37)</f>
        <v>-9.9636947934755938E-5</v>
      </c>
      <c r="Q37" s="15">
        <f>0.5*(Cv!P37+Cv!Q37)*LN(LC!Q37/LC!P37)</f>
        <v>-7.5123663428401264E-4</v>
      </c>
      <c r="R37" s="15">
        <f>0.5*(Cv!Q37+Cv!R37)*LN(LC!R37/LC!Q37)</f>
        <v>-6.9922051067698139E-3</v>
      </c>
      <c r="S37" s="15">
        <f>0.5*(Cv!R37+Cv!S37)*LN(LC!S37/LC!R37)</f>
        <v>-1.416645440468415E-3</v>
      </c>
      <c r="T37" s="15">
        <f>0.5*(Cv!S37+Cv!T37)*LN(LC!T37/LC!S37)</f>
        <v>3.6258564091320071E-3</v>
      </c>
      <c r="U37" s="15">
        <f>0.5*(Cv!T37+Cv!U37)*LN(LC!U37/LC!T37)</f>
        <v>1.0410148720023271E-2</v>
      </c>
      <c r="V37" s="15">
        <f>0.5*(Cv!U37+Cv!V37)*LN(LC!V37/LC!U37)</f>
        <v>-1.1678848970137956E-2</v>
      </c>
      <c r="W37" s="15">
        <f>0.5*(Cv!V37+Cv!W37)*LN(LC!W37/LC!V37)</f>
        <v>2.8334001953216614E-3</v>
      </c>
      <c r="X37" s="15">
        <f>0.5*(Cv!W37+Cv!X37)*LN(LC!X37/LC!W37)</f>
        <v>9.85218548064936E-3</v>
      </c>
      <c r="Y37" s="15">
        <f>0.5*(Cv!X37+Cv!Y37)*LN(LC!Y37/LC!X37)</f>
        <v>-1.8077217615045525E-3</v>
      </c>
      <c r="Z37" s="15">
        <f>0.5*(Cv!Y37+Cv!Z37)*LN(LC!Z37/LC!Y37)</f>
        <v>8.146700002125612E-3</v>
      </c>
      <c r="AA37" s="15">
        <f>0.5*(Cv!Z37+Cv!AA37)*LN(LC!AA37/LC!Z37)</f>
        <v>-5.8837404175922402E-4</v>
      </c>
      <c r="AB37" s="15">
        <f>0.5*(Cv!AA37+Cv!AB37)*LN(LC!AB37/LC!AA37)</f>
        <v>-2.5924293382684257E-3</v>
      </c>
      <c r="AC37" s="15">
        <f>0.5*(Cv!AB37+Cv!AC37)*LN(LC!AC37/LC!AB37)</f>
        <v>-3.4944187571250805E-3</v>
      </c>
      <c r="AD37" s="15">
        <f>0.5*(Cv!AC37+Cv!AD37)*LN(LC!AD37/LC!AC37)</f>
        <v>1.8856710929127552E-3</v>
      </c>
      <c r="AE37" s="15">
        <f>0.5*(Cv!AD37+Cv!AE37)*LN(LC!AE37/LC!AD37)</f>
        <v>6.8235943597118485E-3</v>
      </c>
      <c r="AF37" s="15">
        <f>0.5*(Cv!AE37+Cv!AF37)*LN(LC!AF37/LC!AE37)</f>
        <v>9.0018168665337416E-3</v>
      </c>
      <c r="AH37" s="64">
        <f t="shared" si="0"/>
        <v>1.9898219659756134E-3</v>
      </c>
      <c r="AI37" s="64">
        <f t="shared" si="1"/>
        <v>4.2726710269810455E-3</v>
      </c>
      <c r="AJ37" s="64">
        <f t="shared" si="2"/>
        <v>-1.763851866888715E-3</v>
      </c>
      <c r="AK37" s="64">
        <f t="shared" si="3"/>
        <v>3.0085483669976686E-3</v>
      </c>
      <c r="AL37" s="64">
        <f t="shared" si="4"/>
        <v>-6.7248779306334014E-5</v>
      </c>
      <c r="AM37" s="64">
        <f t="shared" si="5"/>
        <v>4.3546327263123017E-3</v>
      </c>
      <c r="AN37" s="64">
        <f t="shared" si="6"/>
        <v>1.2544095800461651E-3</v>
      </c>
      <c r="AO37" s="64">
        <f t="shared" si="7"/>
        <v>1.9513136159234395E-3</v>
      </c>
      <c r="AP37" s="64">
        <f t="shared" si="8"/>
        <v>2.0223240772868612E-3</v>
      </c>
      <c r="AQ37" s="64">
        <f t="shared" si="9"/>
        <v>7.8954371514835262E-4</v>
      </c>
      <c r="AR37" s="64">
        <f t="shared" si="10"/>
        <v>1.7382822318331743E-3</v>
      </c>
      <c r="AS37" s="64">
        <f t="shared" si="11"/>
        <v>1.700332185978555E-3</v>
      </c>
      <c r="AU37" s="64">
        <f t="shared" si="12"/>
        <v>1.961099495998383E-3</v>
      </c>
      <c r="AV37" s="64">
        <f t="shared" si="13"/>
        <v>2.4936600198165394E-3</v>
      </c>
      <c r="AW37" s="64">
        <f t="shared" si="14"/>
        <v>3.5541658905083161E-3</v>
      </c>
      <c r="AX37" s="64">
        <f t="shared" si="15"/>
        <v>5.9036941063861153E-3</v>
      </c>
    </row>
    <row r="38" spans="1:50" x14ac:dyDescent="0.2">
      <c r="A38" s="4">
        <v>36</v>
      </c>
      <c r="B38" s="6" t="s">
        <v>72</v>
      </c>
      <c r="C38" s="15"/>
      <c r="D38" s="15">
        <f>0.5*(Cv!C38+Cv!D38)*LN(LC!D38/LC!C38)</f>
        <v>1.0751668176287317E-2</v>
      </c>
      <c r="E38" s="15">
        <f>0.5*(Cv!D38+Cv!E38)*LN(LC!E38/LC!D38)</f>
        <v>-3.1036288694004763E-3</v>
      </c>
      <c r="F38" s="15">
        <f>0.5*(Cv!E38+Cv!F38)*LN(LC!F38/LC!E38)</f>
        <v>5.5094886946855802E-4</v>
      </c>
      <c r="G38" s="15">
        <f>0.5*(Cv!F38+Cv!G38)*LN(LC!G38/LC!F38)</f>
        <v>6.7458174839368423E-3</v>
      </c>
      <c r="H38" s="15">
        <f>0.5*(Cv!G38+Cv!H38)*LN(LC!H38/LC!G38)</f>
        <v>9.6217044543951073E-4</v>
      </c>
      <c r="I38" s="15">
        <f>0.5*(Cv!H38+Cv!I38)*LN(LC!I38/LC!H38)</f>
        <v>2.7666718159893083E-3</v>
      </c>
      <c r="J38" s="15">
        <f>0.5*(Cv!I38+Cv!J38)*LN(LC!J38/LC!I38)</f>
        <v>1.2053823649060935E-4</v>
      </c>
      <c r="K38" s="15">
        <f>0.5*(Cv!J38+Cv!K38)*LN(LC!K38/LC!J38)</f>
        <v>1.6323614118045622E-4</v>
      </c>
      <c r="L38" s="15">
        <f>0.5*(Cv!K38+Cv!L38)*LN(LC!L38/LC!K38)</f>
        <v>-1.7481687664060199E-4</v>
      </c>
      <c r="M38" s="15">
        <f>0.5*(Cv!L38+Cv!M38)*LN(LC!M38/LC!L38)</f>
        <v>3.1150564522024718E-3</v>
      </c>
      <c r="N38" s="15">
        <f>0.5*(Cv!M38+Cv!N38)*LN(LC!N38/LC!M38)</f>
        <v>1.5753904155695615E-3</v>
      </c>
      <c r="O38" s="15">
        <f>0.5*(Cv!N38+Cv!O38)*LN(LC!O38/LC!N38)</f>
        <v>2.7727146043847939E-3</v>
      </c>
      <c r="P38" s="15">
        <f>0.5*(Cv!O38+Cv!P38)*LN(LC!P38/LC!O38)</f>
        <v>2.3937093309788749E-3</v>
      </c>
      <c r="Q38" s="15">
        <f>0.5*(Cv!P38+Cv!Q38)*LN(LC!Q38/LC!P38)</f>
        <v>2.935244143680708E-3</v>
      </c>
      <c r="R38" s="15">
        <f>0.5*(Cv!Q38+Cv!R38)*LN(LC!R38/LC!Q38)</f>
        <v>-2.6923425100004983E-3</v>
      </c>
      <c r="S38" s="15">
        <f>0.5*(Cv!R38+Cv!S38)*LN(LC!S38/LC!R38)</f>
        <v>1.3160170482342227E-2</v>
      </c>
      <c r="T38" s="15">
        <f>0.5*(Cv!S38+Cv!T38)*LN(LC!T38/LC!S38)</f>
        <v>-3.319791886992665E-3</v>
      </c>
      <c r="U38" s="15">
        <f>0.5*(Cv!T38+Cv!U38)*LN(LC!U38/LC!T38)</f>
        <v>7.5420349751478847E-3</v>
      </c>
      <c r="V38" s="15">
        <f>0.5*(Cv!U38+Cv!V38)*LN(LC!V38/LC!U38)</f>
        <v>-3.5246995718565132E-3</v>
      </c>
      <c r="W38" s="15">
        <f>0.5*(Cv!V38+Cv!W38)*LN(LC!W38/LC!V38)</f>
        <v>-2.536547778405983E-3</v>
      </c>
      <c r="X38" s="15">
        <f>0.5*(Cv!W38+Cv!X38)*LN(LC!X38/LC!W38)</f>
        <v>8.1407920373555327E-3</v>
      </c>
      <c r="Y38" s="15">
        <f>0.5*(Cv!X38+Cv!Y38)*LN(LC!Y38/LC!X38)</f>
        <v>2.2645899789769403E-3</v>
      </c>
      <c r="Z38" s="15">
        <f>0.5*(Cv!Y38+Cv!Z38)*LN(LC!Z38/LC!Y38)</f>
        <v>4.008846266754588E-3</v>
      </c>
      <c r="AA38" s="15">
        <f>0.5*(Cv!Z38+Cv!AA38)*LN(LC!AA38/LC!Z38)</f>
        <v>-3.3175235073784671E-3</v>
      </c>
      <c r="AB38" s="15">
        <f>0.5*(Cv!AA38+Cv!AB38)*LN(LC!AB38/LC!AA38)</f>
        <v>-4.4545383959824301E-3</v>
      </c>
      <c r="AC38" s="15">
        <f>0.5*(Cv!AB38+Cv!AC38)*LN(LC!AC38/LC!AB38)</f>
        <v>-7.9771123939830178E-3</v>
      </c>
      <c r="AD38" s="15">
        <f>0.5*(Cv!AC38+Cv!AD38)*LN(LC!AD38/LC!AC38)</f>
        <v>1.1474311832231037E-2</v>
      </c>
      <c r="AE38" s="15">
        <f>0.5*(Cv!AD38+Cv!AE38)*LN(LC!AE38/LC!AD38)</f>
        <v>9.6056462487814145E-3</v>
      </c>
      <c r="AF38" s="15">
        <f>0.5*(Cv!AE38+Cv!AF38)*LN(LC!AF38/LC!AE38)</f>
        <v>-1.321430828815327E-4</v>
      </c>
      <c r="AH38" s="64">
        <f t="shared" si="0"/>
        <v>1.5843959490867486E-3</v>
      </c>
      <c r="AI38" s="64">
        <f t="shared" si="1"/>
        <v>9.5988087376049926E-4</v>
      </c>
      <c r="AJ38" s="64">
        <f t="shared" si="2"/>
        <v>3.7138992102772211E-3</v>
      </c>
      <c r="AK38" s="64">
        <f t="shared" si="3"/>
        <v>1.2603575550496511E-3</v>
      </c>
      <c r="AL38" s="64">
        <f t="shared" si="4"/>
        <v>-1.8951476103224775E-3</v>
      </c>
      <c r="AM38" s="64">
        <f t="shared" si="5"/>
        <v>1.0539979040506225E-2</v>
      </c>
      <c r="AN38" s="64">
        <f t="shared" si="6"/>
        <v>2.3368900420188605E-3</v>
      </c>
      <c r="AO38" s="64">
        <f t="shared" si="7"/>
        <v>1.4921673170540269E-3</v>
      </c>
      <c r="AP38" s="64">
        <f t="shared" si="8"/>
        <v>5.3368467973543188E-4</v>
      </c>
      <c r="AQ38" s="64">
        <f t="shared" si="9"/>
        <v>-3.7465641440734222E-4</v>
      </c>
      <c r="AR38" s="64">
        <f t="shared" si="10"/>
        <v>4.3676152290098112E-3</v>
      </c>
      <c r="AS38" s="64">
        <f t="shared" si="11"/>
        <v>1.8221069618618764E-3</v>
      </c>
      <c r="AU38" s="64">
        <f t="shared" si="12"/>
        <v>1.7523123174067548E-3</v>
      </c>
      <c r="AV38" s="64">
        <f t="shared" si="13"/>
        <v>1.36722036321283E-3</v>
      </c>
      <c r="AW38" s="64">
        <f t="shared" si="14"/>
        <v>3.2426756510369752E-3</v>
      </c>
      <c r="AX38" s="64">
        <f t="shared" si="15"/>
        <v>6.9826049993769726E-3</v>
      </c>
    </row>
    <row r="39" spans="1:50" x14ac:dyDescent="0.2">
      <c r="A39" s="4">
        <v>37</v>
      </c>
      <c r="B39" s="6" t="s">
        <v>73</v>
      </c>
      <c r="C39" s="15"/>
      <c r="D39" s="15">
        <f>0.5*(Cv!C39+Cv!D39)*LN(LC!D39/LC!C39)</f>
        <v>9.6775379642322617E-3</v>
      </c>
      <c r="E39" s="15">
        <f>0.5*(Cv!D39+Cv!E39)*LN(LC!E39/LC!D39)</f>
        <v>-2.1908461028374974E-3</v>
      </c>
      <c r="F39" s="15">
        <f>0.5*(Cv!E39+Cv!F39)*LN(LC!F39/LC!E39)</f>
        <v>2.0689841226232165E-3</v>
      </c>
      <c r="G39" s="15">
        <f>0.5*(Cv!F39+Cv!G39)*LN(LC!G39/LC!F39)</f>
        <v>6.8039662678836864E-3</v>
      </c>
      <c r="H39" s="15">
        <f>0.5*(Cv!G39+Cv!H39)*LN(LC!H39/LC!G39)</f>
        <v>2.0187405624528822E-3</v>
      </c>
      <c r="I39" s="15">
        <f>0.5*(Cv!H39+Cv!I39)*LN(LC!I39/LC!H39)</f>
        <v>4.4365030068855013E-3</v>
      </c>
      <c r="J39" s="15">
        <f>0.5*(Cv!I39+Cv!J39)*LN(LC!J39/LC!I39)</f>
        <v>-3.7247574925400431E-4</v>
      </c>
      <c r="K39" s="15">
        <f>0.5*(Cv!J39+Cv!K39)*LN(LC!K39/LC!J39)</f>
        <v>5.3028553728250733E-3</v>
      </c>
      <c r="L39" s="15">
        <f>0.5*(Cv!K39+Cv!L39)*LN(LC!L39/LC!K39)</f>
        <v>4.1889424577998321E-3</v>
      </c>
      <c r="M39" s="15">
        <f>0.5*(Cv!L39+Cv!M39)*LN(LC!M39/LC!L39)</f>
        <v>5.3066241603767416E-3</v>
      </c>
      <c r="N39" s="15">
        <f>0.5*(Cv!M39+Cv!N39)*LN(LC!N39/LC!M39)</f>
        <v>5.7836087052367379E-3</v>
      </c>
      <c r="O39" s="15">
        <f>0.5*(Cv!N39+Cv!O39)*LN(LC!O39/LC!N39)</f>
        <v>3.797678554262514E-3</v>
      </c>
      <c r="P39" s="15">
        <f>0.5*(Cv!O39+Cv!P39)*LN(LC!P39/LC!O39)</f>
        <v>3.3078119132192488E-3</v>
      </c>
      <c r="Q39" s="15">
        <f>0.5*(Cv!P39+Cv!Q39)*LN(LC!Q39/LC!P39)</f>
        <v>3.1892283555531669E-3</v>
      </c>
      <c r="R39" s="15">
        <f>0.5*(Cv!Q39+Cv!R39)*LN(LC!R39/LC!Q39)</f>
        <v>1.0369649906616102E-2</v>
      </c>
      <c r="S39" s="15">
        <f>0.5*(Cv!R39+Cv!S39)*LN(LC!S39/LC!R39)</f>
        <v>7.1657638544229763E-3</v>
      </c>
      <c r="T39" s="15">
        <f>0.5*(Cv!S39+Cv!T39)*LN(LC!T39/LC!S39)</f>
        <v>5.1980764050641335E-3</v>
      </c>
      <c r="U39" s="15">
        <f>0.5*(Cv!T39+Cv!U39)*LN(LC!U39/LC!T39)</f>
        <v>1.0638836785779284E-2</v>
      </c>
      <c r="V39" s="15">
        <f>0.5*(Cv!U39+Cv!V39)*LN(LC!V39/LC!U39)</f>
        <v>-2.0070321242216917E-3</v>
      </c>
      <c r="W39" s="15">
        <f>0.5*(Cv!V39+Cv!W39)*LN(LC!W39/LC!V39)</f>
        <v>-1.7300490894272809E-3</v>
      </c>
      <c r="X39" s="15">
        <f>0.5*(Cv!W39+Cv!X39)*LN(LC!X39/LC!W39)</f>
        <v>-8.5969352138150782E-5</v>
      </c>
      <c r="Y39" s="15">
        <f>0.5*(Cv!X39+Cv!Y39)*LN(LC!Y39/LC!X39)</f>
        <v>6.4950742387260667E-3</v>
      </c>
      <c r="Z39" s="15">
        <f>0.5*(Cv!Y39+Cv!Z39)*LN(LC!Z39/LC!Y39)</f>
        <v>5.133340126284947E-3</v>
      </c>
      <c r="AA39" s="15">
        <f>0.5*(Cv!Z39+Cv!AA39)*LN(LC!AA39/LC!Z39)</f>
        <v>1.1811757021945575E-3</v>
      </c>
      <c r="AB39" s="15">
        <f>0.5*(Cv!AA39+Cv!AB39)*LN(LC!AB39/LC!AA39)</f>
        <v>-5.0055638134164351E-3</v>
      </c>
      <c r="AC39" s="15">
        <f>0.5*(Cv!AB39+Cv!AC39)*LN(LC!AC39/LC!AB39)</f>
        <v>5.4920892097426509E-4</v>
      </c>
      <c r="AD39" s="15">
        <f>0.5*(Cv!AC39+Cv!AD39)*LN(LC!AD39/LC!AC39)</f>
        <v>7.1734751504761865E-3</v>
      </c>
      <c r="AE39" s="15">
        <f>0.5*(Cv!AD39+Cv!AE39)*LN(LC!AE39/LC!AD39)</f>
        <v>1.0127118465789401E-3</v>
      </c>
      <c r="AF39" s="15">
        <f>0.5*(Cv!AE39+Cv!AF39)*LN(LC!AF39/LC!AE39)</f>
        <v>6.8393210438649227E-3</v>
      </c>
      <c r="AH39" s="64">
        <f t="shared" si="0"/>
        <v>2.6274695714015575E-3</v>
      </c>
      <c r="AI39" s="64">
        <f t="shared" si="1"/>
        <v>4.041910989396877E-3</v>
      </c>
      <c r="AJ39" s="64">
        <f t="shared" si="2"/>
        <v>5.566026516814801E-3</v>
      </c>
      <c r="AK39" s="64">
        <f t="shared" si="3"/>
        <v>2.4027725250112594E-3</v>
      </c>
      <c r="AL39" s="64">
        <f t="shared" si="4"/>
        <v>1.6706470349526804E-3</v>
      </c>
      <c r="AM39" s="64">
        <f t="shared" si="5"/>
        <v>4.0930934985275638E-3</v>
      </c>
      <c r="AN39" s="64">
        <f t="shared" si="6"/>
        <v>4.8039687531058386E-3</v>
      </c>
      <c r="AO39" s="64">
        <f t="shared" si="7"/>
        <v>2.3794403997395683E-3</v>
      </c>
      <c r="AP39" s="64">
        <f t="shared" si="8"/>
        <v>2.2019876532050481E-3</v>
      </c>
      <c r="AQ39" s="64">
        <f t="shared" si="9"/>
        <v>1.9510065634472842E-3</v>
      </c>
      <c r="AR39" s="64">
        <f t="shared" si="10"/>
        <v>2.9117986393431307E-3</v>
      </c>
      <c r="AS39" s="64">
        <f t="shared" si="11"/>
        <v>3.3233451920348517E-3</v>
      </c>
      <c r="AU39" s="64">
        <f t="shared" si="12"/>
        <v>3.4489157581716399E-3</v>
      </c>
      <c r="AV39" s="64">
        <f t="shared" si="13"/>
        <v>2.722508141595365E-3</v>
      </c>
      <c r="AW39" s="64">
        <f t="shared" si="14"/>
        <v>3.8936792404735787E-3</v>
      </c>
      <c r="AX39" s="64">
        <f t="shared" si="15"/>
        <v>5.0085026803066831E-3</v>
      </c>
    </row>
    <row r="40" spans="1:50" x14ac:dyDescent="0.2">
      <c r="A40" s="4">
        <v>38</v>
      </c>
      <c r="B40" s="6" t="s">
        <v>74</v>
      </c>
      <c r="C40" s="15"/>
      <c r="D40" s="15">
        <f>0.5*(Cv!C40+Cv!D40)*LN(LC!D40/LC!C40)</f>
        <v>4.689356093769882E-3</v>
      </c>
      <c r="E40" s="15">
        <f>0.5*(Cv!D40+Cv!E40)*LN(LC!E40/LC!D40)</f>
        <v>3.8687095100429021E-3</v>
      </c>
      <c r="F40" s="15">
        <f>0.5*(Cv!E40+Cv!F40)*LN(LC!F40/LC!E40)</f>
        <v>2.9333269020453978E-4</v>
      </c>
      <c r="G40" s="15">
        <f>0.5*(Cv!F40+Cv!G40)*LN(LC!G40/LC!F40)</f>
        <v>7.0721296733229052E-3</v>
      </c>
      <c r="H40" s="15">
        <f>0.5*(Cv!G40+Cv!H40)*LN(LC!H40/LC!G40)</f>
        <v>3.6984007315057016E-3</v>
      </c>
      <c r="I40" s="15">
        <f>0.5*(Cv!H40+Cv!I40)*LN(LC!I40/LC!H40)</f>
        <v>4.3902378729771844E-3</v>
      </c>
      <c r="J40" s="15">
        <f>0.5*(Cv!I40+Cv!J40)*LN(LC!J40/LC!I40)</f>
        <v>-1.4423728634830864E-5</v>
      </c>
      <c r="K40" s="15">
        <f>0.5*(Cv!J40+Cv!K40)*LN(LC!K40/LC!J40)</f>
        <v>7.9497051703416952E-3</v>
      </c>
      <c r="L40" s="15">
        <f>0.5*(Cv!K40+Cv!L40)*LN(LC!L40/LC!K40)</f>
        <v>8.0204206255473486E-3</v>
      </c>
      <c r="M40" s="15">
        <f>0.5*(Cv!L40+Cv!M40)*LN(LC!M40/LC!L40)</f>
        <v>3.1919832130347563E-3</v>
      </c>
      <c r="N40" s="15">
        <f>0.5*(Cv!M40+Cv!N40)*LN(LC!N40/LC!M40)</f>
        <v>1.0626772123226725E-2</v>
      </c>
      <c r="O40" s="15">
        <f>0.5*(Cv!N40+Cv!O40)*LN(LC!O40/LC!N40)</f>
        <v>9.1598902693981591E-4</v>
      </c>
      <c r="P40" s="15">
        <f>0.5*(Cv!O40+Cv!P40)*LN(LC!P40/LC!O40)</f>
        <v>1.2449366760650788E-3</v>
      </c>
      <c r="Q40" s="15">
        <f>0.5*(Cv!P40+Cv!Q40)*LN(LC!Q40/LC!P40)</f>
        <v>1.3185387400150822E-3</v>
      </c>
      <c r="R40" s="15">
        <f>0.5*(Cv!Q40+Cv!R40)*LN(LC!R40/LC!Q40)</f>
        <v>-3.5883255248455297E-3</v>
      </c>
      <c r="S40" s="15">
        <f>0.5*(Cv!R40+Cv!S40)*LN(LC!S40/LC!R40)</f>
        <v>2.4107433344215607E-3</v>
      </c>
      <c r="T40" s="15">
        <f>0.5*(Cv!S40+Cv!T40)*LN(LC!T40/LC!S40)</f>
        <v>7.4496384106344333E-3</v>
      </c>
      <c r="U40" s="15">
        <f>0.5*(Cv!T40+Cv!U40)*LN(LC!U40/LC!T40)</f>
        <v>1.7623703006911559E-2</v>
      </c>
      <c r="V40" s="15">
        <f>0.5*(Cv!U40+Cv!V40)*LN(LC!V40/LC!U40)</f>
        <v>-4.0524786391332767E-3</v>
      </c>
      <c r="W40" s="15">
        <f>0.5*(Cv!V40+Cv!W40)*LN(LC!W40/LC!V40)</f>
        <v>-3.4513666344469676E-3</v>
      </c>
      <c r="X40" s="15">
        <f>0.5*(Cv!W40+Cv!X40)*LN(LC!X40/LC!W40)</f>
        <v>2.3916788596435841E-3</v>
      </c>
      <c r="Y40" s="15">
        <f>0.5*(Cv!X40+Cv!Y40)*LN(LC!Y40/LC!X40)</f>
        <v>9.291908966079853E-3</v>
      </c>
      <c r="Z40" s="15">
        <f>0.5*(Cv!Y40+Cv!Z40)*LN(LC!Z40/LC!Y40)</f>
        <v>5.6920569706559575E-3</v>
      </c>
      <c r="AA40" s="15">
        <f>0.5*(Cv!Z40+Cv!AA40)*LN(LC!AA40/LC!Z40)</f>
        <v>-1.8820175285469564E-4</v>
      </c>
      <c r="AB40" s="15">
        <f>0.5*(Cv!AA40+Cv!AB40)*LN(LC!AB40/LC!AA40)</f>
        <v>-4.9806073259670049E-3</v>
      </c>
      <c r="AC40" s="15">
        <f>0.5*(Cv!AB40+Cv!AC40)*LN(LC!AC40/LC!AB40)</f>
        <v>-2.4026022624434144E-3</v>
      </c>
      <c r="AD40" s="15">
        <f>0.5*(Cv!AC40+Cv!AD40)*LN(LC!AD40/LC!AC40)</f>
        <v>2.4834466250548332E-3</v>
      </c>
      <c r="AE40" s="15">
        <f>0.5*(Cv!AD40+Cv!AE40)*LN(LC!AE40/LC!AD40)</f>
        <v>2.7477299022049041E-3</v>
      </c>
      <c r="AF40" s="15">
        <f>0.5*(Cv!AE40+Cv!AF40)*LN(LC!AF40/LC!AE40)</f>
        <v>1.0290555148252511E-2</v>
      </c>
      <c r="AH40" s="64">
        <f t="shared" si="0"/>
        <v>3.8645620956106472E-3</v>
      </c>
      <c r="AI40" s="64">
        <f t="shared" si="1"/>
        <v>5.9548914807031382E-3</v>
      </c>
      <c r="AJ40" s="64">
        <f t="shared" si="2"/>
        <v>4.6037645051920167E-4</v>
      </c>
      <c r="AK40" s="64">
        <f t="shared" si="3"/>
        <v>3.9922350007218664E-3</v>
      </c>
      <c r="AL40" s="64">
        <f t="shared" si="4"/>
        <v>1.4825109190941392E-3</v>
      </c>
      <c r="AM40" s="64">
        <f t="shared" si="5"/>
        <v>2.6155882636298687E-3</v>
      </c>
      <c r="AN40" s="64">
        <f t="shared" si="6"/>
        <v>3.2076339656111701E-3</v>
      </c>
      <c r="AO40" s="64">
        <f t="shared" si="7"/>
        <v>2.7170755105283139E-3</v>
      </c>
      <c r="AP40" s="64">
        <f t="shared" si="8"/>
        <v>3.3084813179470492E-3</v>
      </c>
      <c r="AQ40" s="64">
        <f t="shared" si="9"/>
        <v>2.4537892144785274E-3</v>
      </c>
      <c r="AR40" s="64">
        <f t="shared" si="10"/>
        <v>9.4285808827210759E-4</v>
      </c>
      <c r="AS40" s="64">
        <f t="shared" si="11"/>
        <v>3.1112613429816558E-3</v>
      </c>
      <c r="AU40" s="64">
        <f t="shared" si="12"/>
        <v>3.3676646931699006E-3</v>
      </c>
      <c r="AV40" s="64">
        <f t="shared" si="13"/>
        <v>3.2996508672763288E-3</v>
      </c>
      <c r="AW40" s="64">
        <f t="shared" si="14"/>
        <v>3.2797823532672082E-3</v>
      </c>
      <c r="AX40" s="64">
        <f t="shared" si="15"/>
        <v>5.1739105585040827E-3</v>
      </c>
    </row>
    <row r="41" spans="1:50" x14ac:dyDescent="0.2">
      <c r="A41" s="4">
        <v>39</v>
      </c>
      <c r="B41" s="6" t="s">
        <v>75</v>
      </c>
      <c r="C41" s="15"/>
      <c r="D41" s="15">
        <f>0.5*(Cv!C41+Cv!D41)*LN(LC!D41/LC!C41)</f>
        <v>1.5788665796683022E-3</v>
      </c>
      <c r="E41" s="15">
        <f>0.5*(Cv!D41+Cv!E41)*LN(LC!E41/LC!D41)</f>
        <v>3.3769956921024091E-4</v>
      </c>
      <c r="F41" s="15">
        <f>0.5*(Cv!E41+Cv!F41)*LN(LC!F41/LC!E41)</f>
        <v>1.4221517375751817E-3</v>
      </c>
      <c r="G41" s="15">
        <f>0.5*(Cv!F41+Cv!G41)*LN(LC!G41/LC!F41)</f>
        <v>2.8296169977870787E-3</v>
      </c>
      <c r="H41" s="15">
        <f>0.5*(Cv!G41+Cv!H41)*LN(LC!H41/LC!G41)</f>
        <v>1.7090221568471977E-3</v>
      </c>
      <c r="I41" s="15">
        <f>0.5*(Cv!H41+Cv!I41)*LN(LC!I41/LC!H41)</f>
        <v>2.1408957532195213E-3</v>
      </c>
      <c r="J41" s="15">
        <f>0.5*(Cv!I41+Cv!J41)*LN(LC!J41/LC!I41)</f>
        <v>3.2953016491158588E-3</v>
      </c>
      <c r="K41" s="15">
        <f>0.5*(Cv!J41+Cv!K41)*LN(LC!K41/LC!J41)</f>
        <v>1.4694095389301365E-3</v>
      </c>
      <c r="L41" s="15">
        <f>0.5*(Cv!K41+Cv!L41)*LN(LC!L41/LC!K41)</f>
        <v>5.3259775936211182E-4</v>
      </c>
      <c r="M41" s="15">
        <f>0.5*(Cv!L41+Cv!M41)*LN(LC!M41/LC!L41)</f>
        <v>1.0487197627126899E-3</v>
      </c>
      <c r="N41" s="15">
        <f>0.5*(Cv!M41+Cv!N41)*LN(LC!N41/LC!M41)</f>
        <v>1.5853454356581549E-3</v>
      </c>
      <c r="O41" s="15">
        <f>0.5*(Cv!N41+Cv!O41)*LN(LC!O41/LC!N41)</f>
        <v>-9.9020759656030338E-5</v>
      </c>
      <c r="P41" s="15">
        <f>0.5*(Cv!O41+Cv!P41)*LN(LC!P41/LC!O41)</f>
        <v>2.9863531091060017E-4</v>
      </c>
      <c r="Q41" s="15">
        <f>0.5*(Cv!P41+Cv!Q41)*LN(LC!Q41/LC!P41)</f>
        <v>-3.2465174209984058E-4</v>
      </c>
      <c r="R41" s="15">
        <f>0.5*(Cv!Q41+Cv!R41)*LN(LC!R41/LC!Q41)</f>
        <v>4.3544961875744111E-3</v>
      </c>
      <c r="S41" s="15">
        <f>0.5*(Cv!R41+Cv!S41)*LN(LC!S41/LC!R41)</f>
        <v>-1.0763682273325331E-3</v>
      </c>
      <c r="T41" s="15">
        <f>0.5*(Cv!S41+Cv!T41)*LN(LC!T41/LC!S41)</f>
        <v>2.4330068222841402E-3</v>
      </c>
      <c r="U41" s="15">
        <f>0.5*(Cv!T41+Cv!U41)*LN(LC!U41/LC!T41)</f>
        <v>6.571365306181012E-3</v>
      </c>
      <c r="V41" s="15">
        <f>0.5*(Cv!U41+Cv!V41)*LN(LC!V41/LC!U41)</f>
        <v>-3.1265322800110721E-3</v>
      </c>
      <c r="W41" s="15">
        <f>0.5*(Cv!V41+Cv!W41)*LN(LC!W41/LC!V41)</f>
        <v>-1.5244180848222922E-3</v>
      </c>
      <c r="X41" s="15">
        <f>0.5*(Cv!W41+Cv!X41)*LN(LC!X41/LC!W41)</f>
        <v>-1.1255989810109699E-3</v>
      </c>
      <c r="Y41" s="15">
        <f>0.5*(Cv!X41+Cv!Y41)*LN(LC!Y41/LC!X41)</f>
        <v>3.6007049285818097E-3</v>
      </c>
      <c r="Z41" s="15">
        <f>0.5*(Cv!Y41+Cv!Z41)*LN(LC!Z41/LC!Y41)</f>
        <v>6.7112091257858723E-3</v>
      </c>
      <c r="AA41" s="15">
        <f>0.5*(Cv!Z41+Cv!AA41)*LN(LC!AA41/LC!Z41)</f>
        <v>-3.5750578483257204E-3</v>
      </c>
      <c r="AB41" s="15">
        <f>0.5*(Cv!AA41+Cv!AB41)*LN(LC!AB41/LC!AA41)</f>
        <v>-4.2533742183452827E-4</v>
      </c>
      <c r="AC41" s="15">
        <f>0.5*(Cv!AB41+Cv!AC41)*LN(LC!AC41/LC!AB41)</f>
        <v>-1.5729109967945738E-3</v>
      </c>
      <c r="AD41" s="15">
        <f>0.5*(Cv!AC41+Cv!AD41)*LN(LC!AD41/LC!AC41)</f>
        <v>-6.1530475775701653E-3</v>
      </c>
      <c r="AE41" s="15">
        <f>0.5*(Cv!AD41+Cv!AE41)*LN(LC!AE41/LC!AD41)</f>
        <v>-1.2804825386198107E-2</v>
      </c>
      <c r="AF41" s="15">
        <f>0.5*(Cv!AE41+Cv!AF41)*LN(LC!AF41/LC!AE41)</f>
        <v>1.7736516261133241E-2</v>
      </c>
      <c r="AH41" s="64">
        <f t="shared" si="0"/>
        <v>1.687877242927844E-3</v>
      </c>
      <c r="AI41" s="64">
        <f t="shared" si="1"/>
        <v>1.5862748291557902E-3</v>
      </c>
      <c r="AJ41" s="64">
        <f t="shared" si="2"/>
        <v>6.3061815387932139E-4</v>
      </c>
      <c r="AK41" s="64">
        <f t="shared" si="3"/>
        <v>6.4556455652416361E-4</v>
      </c>
      <c r="AL41" s="64">
        <f t="shared" si="4"/>
        <v>9.4772155748257193E-4</v>
      </c>
      <c r="AM41" s="64">
        <f t="shared" si="5"/>
        <v>-9.4789364818841371E-3</v>
      </c>
      <c r="AN41" s="64">
        <f t="shared" si="6"/>
        <v>1.108446491517556E-3</v>
      </c>
      <c r="AO41" s="64">
        <f t="shared" si="7"/>
        <v>-9.1595353281121632E-4</v>
      </c>
      <c r="AP41" s="64">
        <f t="shared" si="8"/>
        <v>1.0599268407586945E-3</v>
      </c>
      <c r="AQ41" s="64">
        <f t="shared" si="9"/>
        <v>1.5778796960518584E-3</v>
      </c>
      <c r="AR41" s="64">
        <f t="shared" si="10"/>
        <v>-6.8435946535209497E-3</v>
      </c>
      <c r="AS41" s="64">
        <f t="shared" si="11"/>
        <v>3.1601513837334029E-4</v>
      </c>
      <c r="AU41" s="64">
        <f t="shared" si="12"/>
        <v>9.3817589275762246E-4</v>
      </c>
      <c r="AV41" s="64">
        <f t="shared" si="13"/>
        <v>5.1885183595374196E-4</v>
      </c>
      <c r="AW41" s="64">
        <f t="shared" si="14"/>
        <v>-6.9856692485740189E-4</v>
      </c>
      <c r="AX41" s="64">
        <f t="shared" si="15"/>
        <v>-4.0711890087834446E-4</v>
      </c>
    </row>
    <row r="42" spans="1:50" x14ac:dyDescent="0.2">
      <c r="A42" s="4">
        <v>40</v>
      </c>
      <c r="B42" s="6" t="s">
        <v>76</v>
      </c>
      <c r="C42" s="15"/>
      <c r="D42" s="15">
        <f>0.5*(Cv!C42+Cv!D42)*LN(LC!D42/LC!C42)</f>
        <v>4.5040431142672199E-3</v>
      </c>
      <c r="E42" s="15">
        <f>0.5*(Cv!D42+Cv!E42)*LN(LC!E42/LC!D42)</f>
        <v>1.5111287026099006E-3</v>
      </c>
      <c r="F42" s="15">
        <f>0.5*(Cv!E42+Cv!F42)*LN(LC!F42/LC!E42)</f>
        <v>1.8493786015619342E-3</v>
      </c>
      <c r="G42" s="15">
        <f>0.5*(Cv!F42+Cv!G42)*LN(LC!G42/LC!F42)</f>
        <v>6.5043352178743045E-3</v>
      </c>
      <c r="H42" s="15">
        <f>0.5*(Cv!G42+Cv!H42)*LN(LC!H42/LC!G42)</f>
        <v>4.9274087064952636E-3</v>
      </c>
      <c r="I42" s="15">
        <f>0.5*(Cv!H42+Cv!I42)*LN(LC!I42/LC!H42)</f>
        <v>4.7466262388989465E-4</v>
      </c>
      <c r="J42" s="15">
        <f>0.5*(Cv!I42+Cv!J42)*LN(LC!J42/LC!I42)</f>
        <v>4.0067742313224432E-3</v>
      </c>
      <c r="K42" s="15">
        <f>0.5*(Cv!J42+Cv!K42)*LN(LC!K42/LC!J42)</f>
        <v>3.5477215307123545E-3</v>
      </c>
      <c r="L42" s="15">
        <f>0.5*(Cv!K42+Cv!L42)*LN(LC!L42/LC!K42)</f>
        <v>1.6821339454248373E-3</v>
      </c>
      <c r="M42" s="15">
        <f>0.5*(Cv!L42+Cv!M42)*LN(LC!M42/LC!L42)</f>
        <v>2.8879730407323874E-3</v>
      </c>
      <c r="N42" s="15">
        <f>0.5*(Cv!M42+Cv!N42)*LN(LC!N42/LC!M42)</f>
        <v>3.9703045418685509E-3</v>
      </c>
      <c r="O42" s="15">
        <f>0.5*(Cv!N42+Cv!O42)*LN(LC!O42/LC!N42)</f>
        <v>5.4695114179311036E-3</v>
      </c>
      <c r="P42" s="15">
        <f>0.5*(Cv!O42+Cv!P42)*LN(LC!P42/LC!O42)</f>
        <v>4.1664409298059566E-3</v>
      </c>
      <c r="Q42" s="15">
        <f>0.5*(Cv!P42+Cv!Q42)*LN(LC!Q42/LC!P42)</f>
        <v>2.3666418495440554E-3</v>
      </c>
      <c r="R42" s="15">
        <f>0.5*(Cv!Q42+Cv!R42)*LN(LC!R42/LC!Q42)</f>
        <v>2.5089750451499941E-3</v>
      </c>
      <c r="S42" s="15">
        <f>0.5*(Cv!R42+Cv!S42)*LN(LC!S42/LC!R42)</f>
        <v>5.3048661349213572E-3</v>
      </c>
      <c r="T42" s="15">
        <f>0.5*(Cv!S42+Cv!T42)*LN(LC!T42/LC!S42)</f>
        <v>2.8305664247087721E-3</v>
      </c>
      <c r="U42" s="15">
        <f>0.5*(Cv!T42+Cv!U42)*LN(LC!U42/LC!T42)</f>
        <v>5.8058457355994308E-3</v>
      </c>
      <c r="V42" s="15">
        <f>0.5*(Cv!U42+Cv!V42)*LN(LC!V42/LC!U42)</f>
        <v>7.187823097082352E-3</v>
      </c>
      <c r="W42" s="15">
        <f>0.5*(Cv!V42+Cv!W42)*LN(LC!W42/LC!V42)</f>
        <v>-2.0296065865872174E-3</v>
      </c>
      <c r="X42" s="15">
        <f>0.5*(Cv!W42+Cv!X42)*LN(LC!X42/LC!W42)</f>
        <v>5.7336335846392191E-3</v>
      </c>
      <c r="Y42" s="15">
        <f>0.5*(Cv!X42+Cv!Y42)*LN(LC!Y42/LC!X42)</f>
        <v>2.5046884606593715E-3</v>
      </c>
      <c r="Z42" s="15">
        <f>0.5*(Cv!Y42+Cv!Z42)*LN(LC!Z42/LC!Y42)</f>
        <v>5.0568997708643083E-3</v>
      </c>
      <c r="AA42" s="15">
        <f>0.5*(Cv!Z42+Cv!AA42)*LN(LC!AA42/LC!Z42)</f>
        <v>1.9960516888172667E-3</v>
      </c>
      <c r="AB42" s="15">
        <f>0.5*(Cv!AA42+Cv!AB42)*LN(LC!AB42/LC!AA42)</f>
        <v>9.401790539149278E-5</v>
      </c>
      <c r="AC42" s="15">
        <f>0.5*(Cv!AB42+Cv!AC42)*LN(LC!AC42/LC!AB42)</f>
        <v>-4.8258441692071155E-3</v>
      </c>
      <c r="AD42" s="15">
        <f>0.5*(Cv!AC42+Cv!AD42)*LN(LC!AD42/LC!AC42)</f>
        <v>-2.2525444400654673E-4</v>
      </c>
      <c r="AE42" s="15">
        <f>0.5*(Cv!AD42+Cv!AE42)*LN(LC!AE42/LC!AD42)</f>
        <v>-8.8840566368371572E-4</v>
      </c>
      <c r="AF42" s="15">
        <f>0.5*(Cv!AE42+Cv!AF42)*LN(LC!AF42/LC!AE42)</f>
        <v>2.8662332463403393E-3</v>
      </c>
      <c r="AH42" s="64">
        <f t="shared" si="0"/>
        <v>3.0533827704862597E-3</v>
      </c>
      <c r="AI42" s="64">
        <f t="shared" si="1"/>
        <v>3.2189814580121149E-3</v>
      </c>
      <c r="AJ42" s="64">
        <f t="shared" si="2"/>
        <v>3.9632870754704938E-3</v>
      </c>
      <c r="AK42" s="64">
        <f t="shared" si="3"/>
        <v>3.9056524510885115E-3</v>
      </c>
      <c r="AL42" s="64">
        <f t="shared" si="4"/>
        <v>9.6516273130506456E-4</v>
      </c>
      <c r="AM42" s="64">
        <f t="shared" si="5"/>
        <v>-5.5683005384513117E-4</v>
      </c>
      <c r="AN42" s="64">
        <f t="shared" si="6"/>
        <v>3.5911342667413041E-3</v>
      </c>
      <c r="AO42" s="64">
        <f t="shared" si="7"/>
        <v>1.9367013170231348E-3</v>
      </c>
      <c r="AP42" s="64">
        <f t="shared" si="8"/>
        <v>3.2422133423527771E-3</v>
      </c>
      <c r="AQ42" s="64">
        <f t="shared" si="9"/>
        <v>2.4129144564331096E-3</v>
      </c>
      <c r="AR42" s="64">
        <f t="shared" si="10"/>
        <v>-1.9798347589657928E-3</v>
      </c>
      <c r="AS42" s="64">
        <f t="shared" si="11"/>
        <v>2.7562471231156287E-3</v>
      </c>
      <c r="AU42" s="64">
        <f t="shared" si="12"/>
        <v>2.7601751989450823E-3</v>
      </c>
      <c r="AV42" s="64">
        <f t="shared" si="13"/>
        <v>2.0082037731244582E-3</v>
      </c>
      <c r="AW42" s="64">
        <f t="shared" si="14"/>
        <v>-7.6831775763925973E-4</v>
      </c>
      <c r="AX42" s="64">
        <f t="shared" si="15"/>
        <v>5.8419104621669233E-4</v>
      </c>
    </row>
    <row r="43" spans="1:50" x14ac:dyDescent="0.2">
      <c r="A43" s="4">
        <v>41</v>
      </c>
      <c r="B43" s="6" t="s">
        <v>77</v>
      </c>
      <c r="C43" s="15"/>
      <c r="D43" s="15">
        <f>0.5*(Cv!C43+Cv!D43)*LN(LC!D43/LC!C43)</f>
        <v>1.258805201499826E-2</v>
      </c>
      <c r="E43" s="15">
        <f>0.5*(Cv!D43+Cv!E43)*LN(LC!E43/LC!D43)</f>
        <v>4.22860499564039E-3</v>
      </c>
      <c r="F43" s="15">
        <f>0.5*(Cv!E43+Cv!F43)*LN(LC!F43/LC!E43)</f>
        <v>6.3551365316028658E-3</v>
      </c>
      <c r="G43" s="15">
        <f>0.5*(Cv!F43+Cv!G43)*LN(LC!G43/LC!F43)</f>
        <v>1.7555125064426188E-2</v>
      </c>
      <c r="H43" s="15">
        <f>0.5*(Cv!G43+Cv!H43)*LN(LC!H43/LC!G43)</f>
        <v>1.0283658518620651E-2</v>
      </c>
      <c r="I43" s="15">
        <f>0.5*(Cv!H43+Cv!I43)*LN(LC!I43/LC!H43)</f>
        <v>9.0990489412382195E-3</v>
      </c>
      <c r="J43" s="15">
        <f>0.5*(Cv!I43+Cv!J43)*LN(LC!J43/LC!I43)</f>
        <v>4.3353118799510144E-4</v>
      </c>
      <c r="K43" s="15">
        <f>0.5*(Cv!J43+Cv!K43)*LN(LC!K43/LC!J43)</f>
        <v>1.1443953243550783E-2</v>
      </c>
      <c r="L43" s="15">
        <f>0.5*(Cv!K43+Cv!L43)*LN(LC!L43/LC!K43)</f>
        <v>6.9899995982254035E-3</v>
      </c>
      <c r="M43" s="15">
        <f>0.5*(Cv!L43+Cv!M43)*LN(LC!M43/LC!L43)</f>
        <v>1.1672649100959508E-2</v>
      </c>
      <c r="N43" s="15">
        <f>0.5*(Cv!M43+Cv!N43)*LN(LC!N43/LC!M43)</f>
        <v>1.2274776275989699E-2</v>
      </c>
      <c r="O43" s="15">
        <f>0.5*(Cv!N43+Cv!O43)*LN(LC!O43/LC!N43)</f>
        <v>1.3638691094226833E-2</v>
      </c>
      <c r="P43" s="15">
        <f>0.5*(Cv!O43+Cv!P43)*LN(LC!P43/LC!O43)</f>
        <v>8.9635367418361873E-3</v>
      </c>
      <c r="Q43" s="15">
        <f>0.5*(Cv!P43+Cv!Q43)*LN(LC!Q43/LC!P43)</f>
        <v>8.9076315500985388E-3</v>
      </c>
      <c r="R43" s="15">
        <f>0.5*(Cv!Q43+Cv!R43)*LN(LC!R43/LC!Q43)</f>
        <v>7.0564728009656448E-3</v>
      </c>
      <c r="S43" s="15">
        <f>0.5*(Cv!R43+Cv!S43)*LN(LC!S43/LC!R43)</f>
        <v>1.2449992053579995E-2</v>
      </c>
      <c r="T43" s="15">
        <f>0.5*(Cv!S43+Cv!T43)*LN(LC!T43/LC!S43)</f>
        <v>3.6939243084658617E-3</v>
      </c>
      <c r="U43" s="15">
        <f>0.5*(Cv!T43+Cv!U43)*LN(LC!U43/LC!T43)</f>
        <v>1.248923068028345E-2</v>
      </c>
      <c r="V43" s="15">
        <f>0.5*(Cv!U43+Cv!V43)*LN(LC!V43/LC!U43)</f>
        <v>8.1514396185205906E-3</v>
      </c>
      <c r="W43" s="15">
        <f>0.5*(Cv!V43+Cv!W43)*LN(LC!W43/LC!V43)</f>
        <v>-4.0127196272793713E-3</v>
      </c>
      <c r="X43" s="15">
        <f>0.5*(Cv!W43+Cv!X43)*LN(LC!X43/LC!W43)</f>
        <v>9.7516535482633452E-3</v>
      </c>
      <c r="Y43" s="15">
        <f>0.5*(Cv!X43+Cv!Y43)*LN(LC!Y43/LC!X43)</f>
        <v>2.8581102705755664E-3</v>
      </c>
      <c r="Z43" s="15">
        <f>0.5*(Cv!Y43+Cv!Z43)*LN(LC!Z43/LC!Y43)</f>
        <v>8.9025077710407751E-3</v>
      </c>
      <c r="AA43" s="15">
        <f>0.5*(Cv!Z43+Cv!AA43)*LN(LC!AA43/LC!Z43)</f>
        <v>1.4146299913147785E-3</v>
      </c>
      <c r="AB43" s="15">
        <f>0.5*(Cv!AA43+Cv!AB43)*LN(LC!AB43/LC!AA43)</f>
        <v>1.9804256672567217E-3</v>
      </c>
      <c r="AC43" s="15">
        <f>0.5*(Cv!AB43+Cv!AC43)*LN(LC!AC43/LC!AB43)</f>
        <v>-1.2713489863087003E-2</v>
      </c>
      <c r="AD43" s="15">
        <f>0.5*(Cv!AC43+Cv!AD43)*LN(LC!AD43/LC!AC43)</f>
        <v>1.7718134753748088E-2</v>
      </c>
      <c r="AE43" s="15">
        <f>0.5*(Cv!AD43+Cv!AE43)*LN(LC!AE43/LC!AD43)</f>
        <v>-2.7110724603252549E-4</v>
      </c>
      <c r="AF43" s="15">
        <f>0.5*(Cv!AE43+Cv!AF43)*LN(LC!AF43/LC!AE43)</f>
        <v>8.4788497255349482E-3</v>
      </c>
      <c r="AH43" s="64">
        <f t="shared" si="0"/>
        <v>9.5043148103056627E-3</v>
      </c>
      <c r="AI43" s="64">
        <f t="shared" si="1"/>
        <v>8.5629818813440992E-3</v>
      </c>
      <c r="AJ43" s="64">
        <f t="shared" si="2"/>
        <v>1.0203264848141439E-2</v>
      </c>
      <c r="AK43" s="64">
        <f t="shared" si="3"/>
        <v>6.0147057056507743E-3</v>
      </c>
      <c r="AL43" s="64">
        <f t="shared" si="4"/>
        <v>4.8843676742016775E-4</v>
      </c>
      <c r="AM43" s="64">
        <f t="shared" si="5"/>
        <v>8.7235137538577822E-3</v>
      </c>
      <c r="AN43" s="64">
        <f t="shared" si="6"/>
        <v>9.3831233647427691E-3</v>
      </c>
      <c r="AO43" s="64">
        <f t="shared" si="7"/>
        <v>4.1635616560891904E-3</v>
      </c>
      <c r="AP43" s="64">
        <f t="shared" si="8"/>
        <v>5.025466914271302E-3</v>
      </c>
      <c r="AQ43" s="64">
        <f t="shared" si="9"/>
        <v>3.7889184250469604E-3</v>
      </c>
      <c r="AR43" s="64">
        <f t="shared" si="10"/>
        <v>1.5778458815428533E-3</v>
      </c>
      <c r="AS43" s="64">
        <f t="shared" si="11"/>
        <v>7.0857610211861582E-3</v>
      </c>
      <c r="AU43" s="64">
        <f t="shared" si="12"/>
        <v>7.135514189198615E-3</v>
      </c>
      <c r="AV43" s="64">
        <f t="shared" si="13"/>
        <v>4.4955068922004019E-3</v>
      </c>
      <c r="AW43" s="64">
        <f t="shared" si="14"/>
        <v>3.3030968425408771E-3</v>
      </c>
      <c r="AX43" s="64">
        <f t="shared" si="15"/>
        <v>8.6419590777501703E-3</v>
      </c>
    </row>
    <row r="44" spans="1:50" x14ac:dyDescent="0.2">
      <c r="A44" s="4">
        <v>42</v>
      </c>
      <c r="B44" s="6" t="s">
        <v>78</v>
      </c>
      <c r="C44" s="15"/>
      <c r="D44" s="15">
        <f>0.5*(Cv!C44+Cv!D44)*LN(LC!D44/LC!C44)</f>
        <v>8.6032035766681666E-3</v>
      </c>
      <c r="E44" s="15">
        <f>0.5*(Cv!D44+Cv!E44)*LN(LC!E44/LC!D44)</f>
        <v>1.1565628678892759E-3</v>
      </c>
      <c r="F44" s="15">
        <f>0.5*(Cv!E44+Cv!F44)*LN(LC!F44/LC!E44)</f>
        <v>3.0178967601326482E-3</v>
      </c>
      <c r="G44" s="15">
        <f>0.5*(Cv!F44+Cv!G44)*LN(LC!G44/LC!F44)</f>
        <v>8.6424909081396634E-3</v>
      </c>
      <c r="H44" s="15">
        <f>0.5*(Cv!G44+Cv!H44)*LN(LC!H44/LC!G44)</f>
        <v>7.9843778515094593E-3</v>
      </c>
      <c r="I44" s="15">
        <f>0.5*(Cv!H44+Cv!I44)*LN(LC!I44/LC!H44)</f>
        <v>2.9796019162268974E-3</v>
      </c>
      <c r="J44" s="15">
        <f>0.5*(Cv!I44+Cv!J44)*LN(LC!J44/LC!I44)</f>
        <v>-2.4864635635640488E-4</v>
      </c>
      <c r="K44" s="15">
        <f>0.5*(Cv!J44+Cv!K44)*LN(LC!K44/LC!J44)</f>
        <v>4.117076907064322E-3</v>
      </c>
      <c r="L44" s="15">
        <f>0.5*(Cv!K44+Cv!L44)*LN(LC!L44/LC!K44)</f>
        <v>-1.4968410407442997E-3</v>
      </c>
      <c r="M44" s="15">
        <f>0.5*(Cv!L44+Cv!M44)*LN(LC!M44/LC!L44)</f>
        <v>4.5841870647719976E-3</v>
      </c>
      <c r="N44" s="15">
        <f>0.5*(Cv!M44+Cv!N44)*LN(LC!N44/LC!M44)</f>
        <v>5.7196223972585556E-3</v>
      </c>
      <c r="O44" s="15">
        <f>0.5*(Cv!N44+Cv!O44)*LN(LC!O44/LC!N44)</f>
        <v>2.7263283548825738E-2</v>
      </c>
      <c r="P44" s="15">
        <f>0.5*(Cv!O44+Cv!P44)*LN(LC!P44/LC!O44)</f>
        <v>-1.881696408290778E-2</v>
      </c>
      <c r="Q44" s="15">
        <f>0.5*(Cv!P44+Cv!Q44)*LN(LC!Q44/LC!P44)</f>
        <v>7.8181131480931556E-3</v>
      </c>
      <c r="R44" s="15">
        <f>0.5*(Cv!Q44+Cv!R44)*LN(LC!R44/LC!Q44)</f>
        <v>5.9850979578493805E-3</v>
      </c>
      <c r="S44" s="15">
        <f>0.5*(Cv!R44+Cv!S44)*LN(LC!S44/LC!R44)</f>
        <v>3.5197558696844497E-3</v>
      </c>
      <c r="T44" s="15">
        <f>0.5*(Cv!S44+Cv!T44)*LN(LC!T44/LC!S44)</f>
        <v>-1.4891678485645321E-4</v>
      </c>
      <c r="U44" s="15">
        <f>0.5*(Cv!T44+Cv!U44)*LN(LC!U44/LC!T44)</f>
        <v>5.2885884707466451E-3</v>
      </c>
      <c r="V44" s="15">
        <f>0.5*(Cv!U44+Cv!V44)*LN(LC!V44/LC!U44)</f>
        <v>-2.2963549327826632E-3</v>
      </c>
      <c r="W44" s="15">
        <f>0.5*(Cv!V44+Cv!W44)*LN(LC!W44/LC!V44)</f>
        <v>-3.0531586796805799E-3</v>
      </c>
      <c r="X44" s="15">
        <f>0.5*(Cv!W44+Cv!X44)*LN(LC!X44/LC!W44)</f>
        <v>1.1234509154197918E-2</v>
      </c>
      <c r="Y44" s="15">
        <f>0.5*(Cv!X44+Cv!Y44)*LN(LC!Y44/LC!X44)</f>
        <v>-6.2761137038100368E-4</v>
      </c>
      <c r="Z44" s="15">
        <f>0.5*(Cv!Y44+Cv!Z44)*LN(LC!Z44/LC!Y44)</f>
        <v>5.3712609711095627E-3</v>
      </c>
      <c r="AA44" s="15">
        <f>0.5*(Cv!Z44+Cv!AA44)*LN(LC!AA44/LC!Z44)</f>
        <v>5.768950996954153E-3</v>
      </c>
      <c r="AB44" s="15">
        <f>0.5*(Cv!AA44+Cv!AB44)*LN(LC!AB44/LC!AA44)</f>
        <v>-2.7011202674388111E-3</v>
      </c>
      <c r="AC44" s="15">
        <f>0.5*(Cv!AB44+Cv!AC44)*LN(LC!AC44/LC!AB44)</f>
        <v>-5.3264410184265289E-3</v>
      </c>
      <c r="AD44" s="15">
        <f>0.5*(Cv!AC44+Cv!AD44)*LN(LC!AD44/LC!AC44)</f>
        <v>9.5686328820529954E-3</v>
      </c>
      <c r="AE44" s="15">
        <f>0.5*(Cv!AD44+Cv!AE44)*LN(LC!AE44/LC!AD44)</f>
        <v>5.2026583902479717E-3</v>
      </c>
      <c r="AF44" s="15">
        <f>0.5*(Cv!AE44+Cv!AF44)*LN(LC!AF44/LC!AE44)</f>
        <v>1.7943347357437451E-3</v>
      </c>
      <c r="AH44" s="64">
        <f t="shared" si="0"/>
        <v>4.7561860607795896E-3</v>
      </c>
      <c r="AI44" s="64">
        <f t="shared" si="1"/>
        <v>2.535079794398834E-3</v>
      </c>
      <c r="AJ44" s="64">
        <f t="shared" si="2"/>
        <v>5.1538572883089891E-3</v>
      </c>
      <c r="AK44" s="64">
        <f t="shared" si="3"/>
        <v>2.2049334455249733E-3</v>
      </c>
      <c r="AL44" s="64">
        <f t="shared" si="4"/>
        <v>4.9700786236347451E-4</v>
      </c>
      <c r="AM44" s="64">
        <f t="shared" si="5"/>
        <v>7.3856456361504836E-3</v>
      </c>
      <c r="AN44" s="64">
        <f t="shared" si="6"/>
        <v>3.8444685413539107E-3</v>
      </c>
      <c r="AO44" s="64">
        <f t="shared" si="7"/>
        <v>2.356749817645267E-3</v>
      </c>
      <c r="AP44" s="64">
        <f t="shared" si="8"/>
        <v>2.0929052842076409E-3</v>
      </c>
      <c r="AQ44" s="64">
        <f t="shared" si="9"/>
        <v>1.9528700825609754E-3</v>
      </c>
      <c r="AR44" s="64">
        <f t="shared" si="10"/>
        <v>3.1482834179581459E-3</v>
      </c>
      <c r="AS44" s="64">
        <f t="shared" si="11"/>
        <v>3.3520967973770465E-3</v>
      </c>
      <c r="AU44" s="64">
        <f t="shared" si="12"/>
        <v>3.2964624380329996E-3</v>
      </c>
      <c r="AV44" s="64">
        <f t="shared" si="13"/>
        <v>2.3134871190374573E-3</v>
      </c>
      <c r="AW44" s="64">
        <f t="shared" si="14"/>
        <v>2.8097962474045459E-3</v>
      </c>
      <c r="AX44" s="64">
        <f t="shared" si="15"/>
        <v>5.5218753360149033E-3</v>
      </c>
    </row>
    <row r="45" spans="1:50" x14ac:dyDescent="0.2">
      <c r="A45" s="4">
        <v>43</v>
      </c>
      <c r="B45" s="6" t="s">
        <v>79</v>
      </c>
      <c r="C45" s="15"/>
      <c r="D45" s="15">
        <f>0.5*(Cv!C45+Cv!D45)*LN(LC!D45/LC!C45)</f>
        <v>6.9628978960592849E-3</v>
      </c>
      <c r="E45" s="15">
        <f>0.5*(Cv!D45+Cv!E45)*LN(LC!E45/LC!D45)</f>
        <v>1.284379779487836E-3</v>
      </c>
      <c r="F45" s="15">
        <f>0.5*(Cv!E45+Cv!F45)*LN(LC!F45/LC!E45)</f>
        <v>3.1764630396694943E-3</v>
      </c>
      <c r="G45" s="15">
        <f>0.5*(Cv!F45+Cv!G45)*LN(LC!G45/LC!F45)</f>
        <v>7.7780145080211952E-3</v>
      </c>
      <c r="H45" s="15">
        <f>0.5*(Cv!G45+Cv!H45)*LN(LC!H45/LC!G45)</f>
        <v>7.0614883866412228E-3</v>
      </c>
      <c r="I45" s="15">
        <f>0.5*(Cv!H45+Cv!I45)*LN(LC!I45/LC!H45)</f>
        <v>5.1058914768500122E-3</v>
      </c>
      <c r="J45" s="15">
        <f>0.5*(Cv!I45+Cv!J45)*LN(LC!J45/LC!I45)</f>
        <v>-8.6078366957078581E-4</v>
      </c>
      <c r="K45" s="15">
        <f>0.5*(Cv!J45+Cv!K45)*LN(LC!K45/LC!J45)</f>
        <v>5.8088401500169381E-3</v>
      </c>
      <c r="L45" s="15">
        <f>0.5*(Cv!K45+Cv!L45)*LN(LC!L45/LC!K45)</f>
        <v>1.6493338894389004E-3</v>
      </c>
      <c r="M45" s="15">
        <f>0.5*(Cv!L45+Cv!M45)*LN(LC!M45/LC!L45)</f>
        <v>6.1695239391640804E-3</v>
      </c>
      <c r="N45" s="15">
        <f>0.5*(Cv!M45+Cv!N45)*LN(LC!N45/LC!M45)</f>
        <v>7.7426718316759022E-3</v>
      </c>
      <c r="O45" s="15">
        <f>0.5*(Cv!N45+Cv!O45)*LN(LC!O45/LC!N45)</f>
        <v>2.0983689252635003E-2</v>
      </c>
      <c r="P45" s="15">
        <f>0.5*(Cv!O45+Cv!P45)*LN(LC!P45/LC!O45)</f>
        <v>-1.6677063327561536E-2</v>
      </c>
      <c r="Q45" s="15">
        <f>0.5*(Cv!P45+Cv!Q45)*LN(LC!Q45/LC!P45)</f>
        <v>5.4823415791473342E-3</v>
      </c>
      <c r="R45" s="15">
        <f>0.5*(Cv!Q45+Cv!R45)*LN(LC!R45/LC!Q45)</f>
        <v>1.4541618101953431E-3</v>
      </c>
      <c r="S45" s="15">
        <f>0.5*(Cv!R45+Cv!S45)*LN(LC!S45/LC!R45)</f>
        <v>5.9785421135214404E-3</v>
      </c>
      <c r="T45" s="15">
        <f>0.5*(Cv!S45+Cv!T45)*LN(LC!T45/LC!S45)</f>
        <v>-2.523367660494053E-3</v>
      </c>
      <c r="U45" s="15">
        <f>0.5*(Cv!T45+Cv!U45)*LN(LC!U45/LC!T45)</f>
        <v>2.3560823965462713E-3</v>
      </c>
      <c r="V45" s="15">
        <f>0.5*(Cv!U45+Cv!V45)*LN(LC!V45/LC!U45)</f>
        <v>-7.665850479798203E-3</v>
      </c>
      <c r="W45" s="15">
        <f>0.5*(Cv!V45+Cv!W45)*LN(LC!W45/LC!V45)</f>
        <v>-7.0412917764320054E-3</v>
      </c>
      <c r="X45" s="15">
        <f>0.5*(Cv!W45+Cv!X45)*LN(LC!X45/LC!W45)</f>
        <v>3.3735439100639948E-3</v>
      </c>
      <c r="Y45" s="15">
        <f>0.5*(Cv!X45+Cv!Y45)*LN(LC!Y45/LC!X45)</f>
        <v>-4.7590212336033706E-3</v>
      </c>
      <c r="Z45" s="15">
        <f>0.5*(Cv!Y45+Cv!Z45)*LN(LC!Z45/LC!Y45)</f>
        <v>4.9510394727780432E-3</v>
      </c>
      <c r="AA45" s="15">
        <f>0.5*(Cv!Z45+Cv!AA45)*LN(LC!AA45/LC!Z45)</f>
        <v>5.4711439590708752E-3</v>
      </c>
      <c r="AB45" s="15">
        <f>0.5*(Cv!AA45+Cv!AB45)*LN(LC!AB45/LC!AA45)</f>
        <v>-8.5081419968566149E-3</v>
      </c>
      <c r="AC45" s="15">
        <f>0.5*(Cv!AB45+Cv!AC45)*LN(LC!AC45/LC!AB45)</f>
        <v>-8.3264174942736524E-3</v>
      </c>
      <c r="AD45" s="15">
        <f>0.5*(Cv!AC45+Cv!AD45)*LN(LC!AD45/LC!AC45)</f>
        <v>3.4605589182311665E-2</v>
      </c>
      <c r="AE45" s="15">
        <f>0.5*(Cv!AD45+Cv!AE45)*LN(LC!AE45/LC!AD45)</f>
        <v>2.6276500026356717E-3</v>
      </c>
      <c r="AF45" s="15">
        <f>0.5*(Cv!AE45+Cv!AF45)*LN(LC!AF45/LC!AE45)</f>
        <v>3.6152173286537357E-3</v>
      </c>
      <c r="AH45" s="64">
        <f t="shared" si="0"/>
        <v>4.8812474381339527E-3</v>
      </c>
      <c r="AI45" s="64">
        <f t="shared" si="1"/>
        <v>4.1019172281450073E-3</v>
      </c>
      <c r="AJ45" s="64">
        <f t="shared" si="2"/>
        <v>3.444334285587517E-3</v>
      </c>
      <c r="AK45" s="64">
        <f t="shared" si="3"/>
        <v>-2.3001767220227993E-3</v>
      </c>
      <c r="AL45" s="64">
        <f t="shared" si="4"/>
        <v>-2.2342794585769438E-3</v>
      </c>
      <c r="AM45" s="64">
        <f t="shared" si="5"/>
        <v>1.8616619592473668E-2</v>
      </c>
      <c r="AN45" s="64">
        <f t="shared" si="6"/>
        <v>3.7731257568662615E-3</v>
      </c>
      <c r="AO45" s="64">
        <f t="shared" si="7"/>
        <v>1.2134131901623852E-3</v>
      </c>
      <c r="AP45" s="64">
        <f t="shared" si="8"/>
        <v>-1.5939848231916734E-3</v>
      </c>
      <c r="AQ45" s="64">
        <f t="shared" si="9"/>
        <v>-7.1124494965276678E-4</v>
      </c>
      <c r="AR45" s="64">
        <f t="shared" si="10"/>
        <v>9.6356072302245608E-3</v>
      </c>
      <c r="AS45" s="64">
        <f t="shared" si="11"/>
        <v>2.8406834459733707E-3</v>
      </c>
      <c r="AU45" s="64">
        <f t="shared" si="12"/>
        <v>2.8683453703548119E-3</v>
      </c>
      <c r="AV45" s="64">
        <f t="shared" si="13"/>
        <v>1.39816735466172E-3</v>
      </c>
      <c r="AW45" s="64">
        <f t="shared" si="14"/>
        <v>8.1305097548318543E-3</v>
      </c>
      <c r="AX45" s="64">
        <f t="shared" si="15"/>
        <v>1.3616152171200357E-2</v>
      </c>
    </row>
    <row r="46" spans="1:50" x14ac:dyDescent="0.2">
      <c r="A46" s="4">
        <v>44</v>
      </c>
      <c r="B46" s="6" t="s">
        <v>80</v>
      </c>
      <c r="C46" s="15"/>
      <c r="D46" s="15">
        <f>0.5*(Cv!C46+Cv!D46)*LN(LC!D46/LC!C46)</f>
        <v>5.0607380001644851E-3</v>
      </c>
      <c r="E46" s="15">
        <f>0.5*(Cv!D46+Cv!E46)*LN(LC!E46/LC!D46)</f>
        <v>6.7189089599776607E-3</v>
      </c>
      <c r="F46" s="15">
        <f>0.5*(Cv!E46+Cv!F46)*LN(LC!F46/LC!E46)</f>
        <v>8.8340447359181173E-3</v>
      </c>
      <c r="G46" s="15">
        <f>0.5*(Cv!F46+Cv!G46)*LN(LC!G46/LC!F46)</f>
        <v>1.1698360282890844E-2</v>
      </c>
      <c r="H46" s="15">
        <f>0.5*(Cv!G46+Cv!H46)*LN(LC!H46/LC!G46)</f>
        <v>1.3291995132871864E-2</v>
      </c>
      <c r="I46" s="15">
        <f>0.5*(Cv!H46+Cv!I46)*LN(LC!I46/LC!H46)</f>
        <v>7.1236943362170202E-3</v>
      </c>
      <c r="J46" s="15">
        <f>0.5*(Cv!I46+Cv!J46)*LN(LC!J46/LC!I46)</f>
        <v>4.3273549775044136E-3</v>
      </c>
      <c r="K46" s="15">
        <f>0.5*(Cv!J46+Cv!K46)*LN(LC!K46/LC!J46)</f>
        <v>5.3132699805175671E-3</v>
      </c>
      <c r="L46" s="15">
        <f>0.5*(Cv!K46+Cv!L46)*LN(LC!L46/LC!K46)</f>
        <v>-2.6958795437702766E-4</v>
      </c>
      <c r="M46" s="15">
        <f>0.5*(Cv!L46+Cv!M46)*LN(LC!M46/LC!L46)</f>
        <v>4.3882664763014619E-3</v>
      </c>
      <c r="N46" s="15">
        <f>0.5*(Cv!M46+Cv!N46)*LN(LC!N46/LC!M46)</f>
        <v>6.6222032402653581E-3</v>
      </c>
      <c r="O46" s="15">
        <f>0.5*(Cv!N46+Cv!O46)*LN(LC!O46/LC!N46)</f>
        <v>2.4285237774117886E-2</v>
      </c>
      <c r="P46" s="15">
        <f>0.5*(Cv!O46+Cv!P46)*LN(LC!P46/LC!O46)</f>
        <v>-2.1021885796178547E-2</v>
      </c>
      <c r="Q46" s="15">
        <f>0.5*(Cv!P46+Cv!Q46)*LN(LC!Q46/LC!P46)</f>
        <v>7.499513452113353E-3</v>
      </c>
      <c r="R46" s="15">
        <f>0.5*(Cv!Q46+Cv!R46)*LN(LC!R46/LC!Q46)</f>
        <v>6.3772910652461368E-3</v>
      </c>
      <c r="S46" s="15">
        <f>0.5*(Cv!R46+Cv!S46)*LN(LC!S46/LC!R46)</f>
        <v>7.7472281723868161E-4</v>
      </c>
      <c r="T46" s="15">
        <f>0.5*(Cv!S46+Cv!T46)*LN(LC!T46/LC!S46)</f>
        <v>1.5677480035068765E-4</v>
      </c>
      <c r="U46" s="15">
        <f>0.5*(Cv!T46+Cv!U46)*LN(LC!U46/LC!T46)</f>
        <v>1.4409204391502661E-3</v>
      </c>
      <c r="V46" s="15">
        <f>0.5*(Cv!U46+Cv!V46)*LN(LC!V46/LC!U46)</f>
        <v>-4.3580806628490051E-3</v>
      </c>
      <c r="W46" s="15">
        <f>0.5*(Cv!V46+Cv!W46)*LN(LC!W46/LC!V46)</f>
        <v>-5.9223774787707951E-3</v>
      </c>
      <c r="X46" s="15">
        <f>0.5*(Cv!W46+Cv!X46)*LN(LC!X46/LC!W46)</f>
        <v>9.2998143383738567E-3</v>
      </c>
      <c r="Y46" s="15">
        <f>0.5*(Cv!X46+Cv!Y46)*LN(LC!Y46/LC!X46)</f>
        <v>8.4431153226959514E-5</v>
      </c>
      <c r="Z46" s="15">
        <f>0.5*(Cv!Y46+Cv!Z46)*LN(LC!Z46/LC!Y46)</f>
        <v>2.6340350054371935E-3</v>
      </c>
      <c r="AA46" s="15">
        <f>0.5*(Cv!Z46+Cv!AA46)*LN(LC!AA46/LC!Z46)</f>
        <v>7.3614492911474446E-3</v>
      </c>
      <c r="AB46" s="15">
        <f>0.5*(Cv!AA46+Cv!AB46)*LN(LC!AB46/LC!AA46)</f>
        <v>-4.034151678695203E-3</v>
      </c>
      <c r="AC46" s="15">
        <f>0.5*(Cv!AB46+Cv!AC46)*LN(LC!AC46/LC!AB46)</f>
        <v>-4.0993343050298994E-3</v>
      </c>
      <c r="AD46" s="15">
        <f>0.5*(Cv!AC46+Cv!AD46)*LN(LC!AD46/LC!AC46)</f>
        <v>3.8684896547129047E-3</v>
      </c>
      <c r="AE46" s="15">
        <f>0.5*(Cv!AD46+Cv!AE46)*LN(LC!AE46/LC!AD46)</f>
        <v>8.0074991399950897E-3</v>
      </c>
      <c r="AF46" s="15">
        <f>0.5*(Cv!AE46+Cv!AF46)*LN(LC!AF46/LC!AE46)</f>
        <v>2.9949086078090025E-4</v>
      </c>
      <c r="AH46" s="64">
        <f t="shared" si="0"/>
        <v>9.533400689575101E-3</v>
      </c>
      <c r="AI46" s="64">
        <f t="shared" si="1"/>
        <v>4.0763013440423546E-3</v>
      </c>
      <c r="AJ46" s="64">
        <f t="shared" si="2"/>
        <v>3.5829758625075016E-3</v>
      </c>
      <c r="AK46" s="64">
        <f t="shared" si="3"/>
        <v>1.23410287251002E-4</v>
      </c>
      <c r="AL46" s="64">
        <f t="shared" si="4"/>
        <v>3.8928589321729907E-4</v>
      </c>
      <c r="AM46" s="64">
        <f t="shared" si="5"/>
        <v>5.9379943973539972E-3</v>
      </c>
      <c r="AN46" s="64">
        <f t="shared" si="6"/>
        <v>3.8296386032749285E-3</v>
      </c>
      <c r="AO46" s="64">
        <f t="shared" si="7"/>
        <v>1.2032891414207917E-3</v>
      </c>
      <c r="AP46" s="64">
        <f t="shared" si="8"/>
        <v>7.40312800819045E-4</v>
      </c>
      <c r="AQ46" s="64">
        <f t="shared" si="9"/>
        <v>1.5114409427790987E-3</v>
      </c>
      <c r="AR46" s="64">
        <f t="shared" si="10"/>
        <v>2.5922181632260315E-3</v>
      </c>
      <c r="AS46" s="64">
        <f t="shared" si="11"/>
        <v>3.7186244139879366E-3</v>
      </c>
      <c r="AU46" s="64">
        <f t="shared" si="12"/>
        <v>3.5965125013733999E-3</v>
      </c>
      <c r="AV46" s="64">
        <f t="shared" si="13"/>
        <v>1.1337661967561847E-3</v>
      </c>
      <c r="AW46" s="64">
        <f t="shared" si="14"/>
        <v>2.0190363376147488E-3</v>
      </c>
      <c r="AX46" s="64">
        <f t="shared" si="15"/>
        <v>4.0584932184962981E-3</v>
      </c>
    </row>
    <row r="47" spans="1:50" x14ac:dyDescent="0.2">
      <c r="A47" s="4">
        <v>45</v>
      </c>
      <c r="B47" s="6" t="s">
        <v>81</v>
      </c>
      <c r="C47" s="15"/>
      <c r="D47" s="15">
        <f>0.5*(Cv!C47+Cv!D47)*LN(LC!D47/LC!C47)</f>
        <v>9.573964257713518E-3</v>
      </c>
      <c r="E47" s="15">
        <f>0.5*(Cv!D47+Cv!E47)*LN(LC!E47/LC!D47)</f>
        <v>1.7688324109558357E-3</v>
      </c>
      <c r="F47" s="15">
        <f>0.5*(Cv!E47+Cv!F47)*LN(LC!F47/LC!E47)</f>
        <v>4.0008021778625167E-3</v>
      </c>
      <c r="G47" s="15">
        <f>0.5*(Cv!F47+Cv!G47)*LN(LC!G47/LC!F47)</f>
        <v>9.2522542793452688E-3</v>
      </c>
      <c r="H47" s="15">
        <f>0.5*(Cv!G47+Cv!H47)*LN(LC!H47/LC!G47)</f>
        <v>8.5069016816475551E-3</v>
      </c>
      <c r="I47" s="15">
        <f>0.5*(Cv!H47+Cv!I47)*LN(LC!I47/LC!H47)</f>
        <v>4.6293574350140289E-3</v>
      </c>
      <c r="J47" s="15">
        <f>0.5*(Cv!I47+Cv!J47)*LN(LC!J47/LC!I47)</f>
        <v>2.3167927692181144E-3</v>
      </c>
      <c r="K47" s="15">
        <f>0.5*(Cv!J47+Cv!K47)*LN(LC!K47/LC!J47)</f>
        <v>6.9744140393119833E-3</v>
      </c>
      <c r="L47" s="15">
        <f>0.5*(Cv!K47+Cv!L47)*LN(LC!L47/LC!K47)</f>
        <v>2.6492559971673965E-3</v>
      </c>
      <c r="M47" s="15">
        <f>0.5*(Cv!L47+Cv!M47)*LN(LC!M47/LC!L47)</f>
        <v>7.1656080062125335E-3</v>
      </c>
      <c r="N47" s="15">
        <f>0.5*(Cv!M47+Cv!N47)*LN(LC!N47/LC!M47)</f>
        <v>8.5171889518726902E-3</v>
      </c>
      <c r="O47" s="15">
        <f>0.5*(Cv!N47+Cv!O47)*LN(LC!O47/LC!N47)</f>
        <v>2.3946396781239707E-2</v>
      </c>
      <c r="P47" s="15">
        <f>0.5*(Cv!O47+Cv!P47)*LN(LC!P47/LC!O47)</f>
        <v>-1.6142472057010027E-2</v>
      </c>
      <c r="Q47" s="15">
        <f>0.5*(Cv!P47+Cv!Q47)*LN(LC!Q47/LC!P47)</f>
        <v>6.9915319347490954E-3</v>
      </c>
      <c r="R47" s="15">
        <f>0.5*(Cv!Q47+Cv!R47)*LN(LC!R47/LC!Q47)</f>
        <v>5.1767145522222998E-3</v>
      </c>
      <c r="S47" s="15">
        <f>0.5*(Cv!R47+Cv!S47)*LN(LC!S47/LC!R47)</f>
        <v>3.6302903920867177E-3</v>
      </c>
      <c r="T47" s="15">
        <f>0.5*(Cv!S47+Cv!T47)*LN(LC!T47/LC!S47)</f>
        <v>5.3139672983258852E-4</v>
      </c>
      <c r="U47" s="15">
        <f>0.5*(Cv!T47+Cv!U47)*LN(LC!U47/LC!T47)</f>
        <v>5.2072469836634983E-3</v>
      </c>
      <c r="V47" s="15">
        <f>0.5*(Cv!U47+Cv!V47)*LN(LC!V47/LC!U47)</f>
        <v>-2.5294594759483987E-3</v>
      </c>
      <c r="W47" s="15">
        <f>0.5*(Cv!V47+Cv!W47)*LN(LC!W47/LC!V47)</f>
        <v>-2.3599182806646499E-3</v>
      </c>
      <c r="X47" s="15">
        <f>0.5*(Cv!W47+Cv!X47)*LN(LC!X47/LC!W47)</f>
        <v>1.2954480057560964E-2</v>
      </c>
      <c r="Y47" s="15">
        <f>0.5*(Cv!X47+Cv!Y47)*LN(LC!Y47/LC!X47)</f>
        <v>5.6092862129332845E-4</v>
      </c>
      <c r="Z47" s="15">
        <f>0.5*(Cv!Y47+Cv!Z47)*LN(LC!Z47/LC!Y47)</f>
        <v>7.3098157265307894E-3</v>
      </c>
      <c r="AA47" s="15">
        <f>0.5*(Cv!Z47+Cv!AA47)*LN(LC!AA47/LC!Z47)</f>
        <v>8.2262886089373675E-3</v>
      </c>
      <c r="AB47" s="15">
        <f>0.5*(Cv!AA47+Cv!AB47)*LN(LC!AB47/LC!AA47)</f>
        <v>-2.7316573813261674E-3</v>
      </c>
      <c r="AC47" s="15">
        <f>0.5*(Cv!AB47+Cv!AC47)*LN(LC!AC47/LC!AB47)</f>
        <v>-1.5555095550959467E-3</v>
      </c>
      <c r="AD47" s="15">
        <f>0.5*(Cv!AC47+Cv!AD47)*LN(LC!AD47/LC!AC47)</f>
        <v>6.3365475186201647E-3</v>
      </c>
      <c r="AE47" s="15">
        <f>0.5*(Cv!AD47+Cv!AE47)*LN(LC!AE47/LC!AD47)</f>
        <v>8.7438241546094388E-3</v>
      </c>
      <c r="AF47" s="15">
        <f>0.5*(Cv!AE47+Cv!AF47)*LN(LC!AF47/LC!AE47)</f>
        <v>1.8450167784096795E-3</v>
      </c>
      <c r="AH47" s="64">
        <f t="shared" si="0"/>
        <v>5.6316295969650407E-3</v>
      </c>
      <c r="AI47" s="64">
        <f t="shared" si="1"/>
        <v>5.524651952756544E-3</v>
      </c>
      <c r="AJ47" s="64">
        <f t="shared" si="2"/>
        <v>4.7204923206575584E-3</v>
      </c>
      <c r="AK47" s="64">
        <f t="shared" si="3"/>
        <v>2.7607492028888002E-3</v>
      </c>
      <c r="AL47" s="64">
        <f t="shared" si="4"/>
        <v>2.3619732040678744E-3</v>
      </c>
      <c r="AM47" s="64">
        <f t="shared" si="5"/>
        <v>7.5401858366148013E-3</v>
      </c>
      <c r="AN47" s="64">
        <f t="shared" si="6"/>
        <v>5.1225721367070508E-3</v>
      </c>
      <c r="AO47" s="64">
        <f t="shared" si="7"/>
        <v>3.3911653090010815E-3</v>
      </c>
      <c r="AP47" s="64">
        <f t="shared" si="8"/>
        <v>3.018791287764369E-3</v>
      </c>
      <c r="AQ47" s="64">
        <f t="shared" si="9"/>
        <v>3.3413438938588299E-3</v>
      </c>
      <c r="AR47" s="64">
        <f t="shared" si="10"/>
        <v>4.5082873727112192E-3</v>
      </c>
      <c r="AS47" s="64">
        <f t="shared" si="11"/>
        <v>4.4473278911077285E-3</v>
      </c>
      <c r="AU47" s="64">
        <f t="shared" si="12"/>
        <v>4.3543882085113695E-3</v>
      </c>
      <c r="AV47" s="64">
        <f t="shared" si="13"/>
        <v>3.272230806647897E-3</v>
      </c>
      <c r="AW47" s="64">
        <f t="shared" si="14"/>
        <v>3.8424697241358345E-3</v>
      </c>
      <c r="AX47" s="64">
        <f t="shared" si="15"/>
        <v>5.641796150546427E-3</v>
      </c>
    </row>
    <row r="48" spans="1:50" x14ac:dyDescent="0.2">
      <c r="A48" s="4">
        <v>46</v>
      </c>
      <c r="B48" s="6" t="s">
        <v>82</v>
      </c>
      <c r="C48" s="15"/>
      <c r="D48" s="15">
        <f>0.5*(Cv!C48+Cv!D48)*LN(LC!D48/LC!C48)</f>
        <v>8.082675347978378E-3</v>
      </c>
      <c r="E48" s="15">
        <f>0.5*(Cv!D48+Cv!E48)*LN(LC!E48/LC!D48)</f>
        <v>2.1004220464728475E-3</v>
      </c>
      <c r="F48" s="15">
        <f>0.5*(Cv!E48+Cv!F48)*LN(LC!F48/LC!E48)</f>
        <v>2.5022619382959045E-3</v>
      </c>
      <c r="G48" s="15">
        <f>0.5*(Cv!F48+Cv!G48)*LN(LC!G48/LC!F48)</f>
        <v>8.8379542245229665E-3</v>
      </c>
      <c r="H48" s="15">
        <f>0.5*(Cv!G48+Cv!H48)*LN(LC!H48/LC!G48)</f>
        <v>5.7110090077856319E-3</v>
      </c>
      <c r="I48" s="15">
        <f>0.5*(Cv!H48+Cv!I48)*LN(LC!I48/LC!H48)</f>
        <v>3.206225522459799E-3</v>
      </c>
      <c r="J48" s="15">
        <f>0.5*(Cv!I48+Cv!J48)*LN(LC!J48/LC!I48)</f>
        <v>4.2147875344483166E-3</v>
      </c>
      <c r="K48" s="15">
        <f>0.5*(Cv!J48+Cv!K48)*LN(LC!K48/LC!J48)</f>
        <v>9.319186153680584E-3</v>
      </c>
      <c r="L48" s="15">
        <f>0.5*(Cv!K48+Cv!L48)*LN(LC!L48/LC!K48)</f>
        <v>8.1713954617804053E-3</v>
      </c>
      <c r="M48" s="15">
        <f>0.5*(Cv!L48+Cv!M48)*LN(LC!M48/LC!L48)</f>
        <v>2.2907932909334055E-2</v>
      </c>
      <c r="N48" s="15">
        <f>0.5*(Cv!M48+Cv!N48)*LN(LC!N48/LC!M48)</f>
        <v>1.9561958789782102E-2</v>
      </c>
      <c r="O48" s="15">
        <f>0.5*(Cv!N48+Cv!O48)*LN(LC!O48/LC!N48)</f>
        <v>9.0251540959062435E-3</v>
      </c>
      <c r="P48" s="15">
        <f>0.5*(Cv!O48+Cv!P48)*LN(LC!P48/LC!O48)</f>
        <v>1.7017848657865484E-3</v>
      </c>
      <c r="Q48" s="15">
        <f>0.5*(Cv!P48+Cv!Q48)*LN(LC!Q48/LC!P48)</f>
        <v>-3.3953421371273902E-3</v>
      </c>
      <c r="R48" s="15">
        <f>0.5*(Cv!Q48+Cv!R48)*LN(LC!R48/LC!Q48)</f>
        <v>6.5529657519691684E-3</v>
      </c>
      <c r="S48" s="15">
        <f>0.5*(Cv!R48+Cv!S48)*LN(LC!S48/LC!R48)</f>
        <v>-1.1090495271869507E-4</v>
      </c>
      <c r="T48" s="15">
        <f>0.5*(Cv!S48+Cv!T48)*LN(LC!T48/LC!S48)</f>
        <v>1.0047711600932853E-2</v>
      </c>
      <c r="U48" s="15">
        <f>0.5*(Cv!T48+Cv!U48)*LN(LC!U48/LC!T48)</f>
        <v>8.8740038846863468E-3</v>
      </c>
      <c r="V48" s="15">
        <f>0.5*(Cv!U48+Cv!V48)*LN(LC!V48/LC!U48)</f>
        <v>2.8473674400095422E-3</v>
      </c>
      <c r="W48" s="15">
        <f>0.5*(Cv!V48+Cv!W48)*LN(LC!W48/LC!V48)</f>
        <v>5.2739116420966376E-4</v>
      </c>
      <c r="X48" s="15">
        <f>0.5*(Cv!W48+Cv!X48)*LN(LC!X48/LC!W48)</f>
        <v>7.2139678872417392E-3</v>
      </c>
      <c r="Y48" s="15">
        <f>0.5*(Cv!X48+Cv!Y48)*LN(LC!Y48/LC!X48)</f>
        <v>-6.5566525749051973E-4</v>
      </c>
      <c r="Z48" s="15">
        <f>0.5*(Cv!Y48+Cv!Z48)*LN(LC!Z48/LC!Y48)</f>
        <v>9.244583368066703E-4</v>
      </c>
      <c r="AA48" s="15">
        <f>0.5*(Cv!Z48+Cv!AA48)*LN(LC!AA48/LC!Z48)</f>
        <v>-2.1578874440207722E-3</v>
      </c>
      <c r="AB48" s="15">
        <f>0.5*(Cv!AA48+Cv!AB48)*LN(LC!AB48/LC!AA48)</f>
        <v>2.6812407890089438E-3</v>
      </c>
      <c r="AC48" s="15">
        <f>0.5*(Cv!AB48+Cv!AC48)*LN(LC!AC48/LC!AB48)</f>
        <v>-1.1867137580130187E-3</v>
      </c>
      <c r="AD48" s="15">
        <f>0.5*(Cv!AC48+Cv!AD48)*LN(LC!AD48/LC!AC48)</f>
        <v>1.7288266658201583E-3</v>
      </c>
      <c r="AE48" s="15">
        <f>0.5*(Cv!AD48+Cv!AE48)*LN(LC!AE48/LC!AD48)</f>
        <v>9.2017560355810634E-4</v>
      </c>
      <c r="AF48" s="15">
        <f>0.5*(Cv!AE48+Cv!AF48)*LN(LC!AF48/LC!AE48)</f>
        <v>3.2994900617515721E-3</v>
      </c>
      <c r="AH48" s="64">
        <f t="shared" si="0"/>
        <v>4.4715745479074294E-3</v>
      </c>
      <c r="AI48" s="64">
        <f t="shared" si="1"/>
        <v>1.2835052169805091E-2</v>
      </c>
      <c r="AJ48" s="64">
        <f t="shared" si="2"/>
        <v>2.7547315247631746E-3</v>
      </c>
      <c r="AK48" s="64">
        <f t="shared" si="3"/>
        <v>5.9020883954160296E-3</v>
      </c>
      <c r="AL48" s="64">
        <f t="shared" si="4"/>
        <v>-7.8913466741739301E-5</v>
      </c>
      <c r="AM48" s="64">
        <f t="shared" si="5"/>
        <v>1.3245011346891323E-3</v>
      </c>
      <c r="AN48" s="64">
        <f t="shared" si="6"/>
        <v>7.7948918472841343E-3</v>
      </c>
      <c r="AO48" s="64">
        <f t="shared" si="7"/>
        <v>2.647073076062476E-3</v>
      </c>
      <c r="AP48" s="64">
        <f t="shared" si="8"/>
        <v>3.3669542668204964E-3</v>
      </c>
      <c r="AQ48" s="64">
        <f t="shared" si="9"/>
        <v>1.9803660607608056E-4</v>
      </c>
      <c r="AR48" s="64">
        <f t="shared" si="10"/>
        <v>4.8742950378841528E-4</v>
      </c>
      <c r="AS48" s="64">
        <f t="shared" si="11"/>
        <v>4.8915432638936386E-3</v>
      </c>
      <c r="AU48" s="64">
        <f t="shared" si="12"/>
        <v>4.834684220959993E-3</v>
      </c>
      <c r="AV48" s="64">
        <f t="shared" si="13"/>
        <v>2.6972589980385603E-3</v>
      </c>
      <c r="AW48" s="64">
        <f t="shared" si="14"/>
        <v>1.1904446432792046E-3</v>
      </c>
      <c r="AX48" s="64">
        <f t="shared" si="15"/>
        <v>1.9828307770432788E-3</v>
      </c>
    </row>
    <row r="49" spans="1:50" x14ac:dyDescent="0.2">
      <c r="A49" s="4">
        <v>47</v>
      </c>
      <c r="B49" s="6" t="s">
        <v>83</v>
      </c>
      <c r="C49" s="15"/>
      <c r="D49" s="15">
        <f>0.5*(Cv!C49+Cv!D49)*LN(LC!D49/LC!C49)</f>
        <v>5.6813004103662421E-3</v>
      </c>
      <c r="E49" s="15">
        <f>0.5*(Cv!D49+Cv!E49)*LN(LC!E49/LC!D49)</f>
        <v>3.6713679644041698E-3</v>
      </c>
      <c r="F49" s="15">
        <f>0.5*(Cv!E49+Cv!F49)*LN(LC!F49/LC!E49)</f>
        <v>4.3129738086018759E-3</v>
      </c>
      <c r="G49" s="15">
        <f>0.5*(Cv!F49+Cv!G49)*LN(LC!G49/LC!F49)</f>
        <v>9.0297422016647009E-3</v>
      </c>
      <c r="H49" s="15">
        <f>0.5*(Cv!G49+Cv!H49)*LN(LC!H49/LC!G49)</f>
        <v>7.4621622428329938E-3</v>
      </c>
      <c r="I49" s="15">
        <f>0.5*(Cv!H49+Cv!I49)*LN(LC!I49/LC!H49)</f>
        <v>3.2946012101515388E-3</v>
      </c>
      <c r="J49" s="15">
        <f>0.5*(Cv!I49+Cv!J49)*LN(LC!J49/LC!I49)</f>
        <v>3.0205969046041112E-3</v>
      </c>
      <c r="K49" s="15">
        <f>0.5*(Cv!J49+Cv!K49)*LN(LC!K49/LC!J49)</f>
        <v>3.7001499000097293E-3</v>
      </c>
      <c r="L49" s="15">
        <f>0.5*(Cv!K49+Cv!L49)*LN(LC!L49/LC!K49)</f>
        <v>2.5926271098774033E-3</v>
      </c>
      <c r="M49" s="15">
        <f>0.5*(Cv!L49+Cv!M49)*LN(LC!M49/LC!L49)</f>
        <v>2.16260957071828E-2</v>
      </c>
      <c r="N49" s="15">
        <f>0.5*(Cv!M49+Cv!N49)*LN(LC!N49/LC!M49)</f>
        <v>1.901835363447868E-2</v>
      </c>
      <c r="O49" s="15">
        <f>0.5*(Cv!N49+Cv!O49)*LN(LC!O49/LC!N49)</f>
        <v>1.2605670470766599E-2</v>
      </c>
      <c r="P49" s="15">
        <f>0.5*(Cv!O49+Cv!P49)*LN(LC!P49/LC!O49)</f>
        <v>4.0946575288515717E-3</v>
      </c>
      <c r="Q49" s="15">
        <f>0.5*(Cv!P49+Cv!Q49)*LN(LC!Q49/LC!P49)</f>
        <v>-4.6172985097800738E-3</v>
      </c>
      <c r="R49" s="15">
        <f>0.5*(Cv!Q49+Cv!R49)*LN(LC!R49/LC!Q49)</f>
        <v>1.1685997957522865E-2</v>
      </c>
      <c r="S49" s="15">
        <f>0.5*(Cv!R49+Cv!S49)*LN(LC!S49/LC!R49)</f>
        <v>-2.2859114331287415E-3</v>
      </c>
      <c r="T49" s="15">
        <f>0.5*(Cv!S49+Cv!T49)*LN(LC!T49/LC!S49)</f>
        <v>1.4088787205808768E-2</v>
      </c>
      <c r="U49" s="15">
        <f>0.5*(Cv!T49+Cv!U49)*LN(LC!U49/LC!T49)</f>
        <v>1.12734590042521E-2</v>
      </c>
      <c r="V49" s="15">
        <f>0.5*(Cv!U49+Cv!V49)*LN(LC!V49/LC!U49)</f>
        <v>3.5429061362665013E-3</v>
      </c>
      <c r="W49" s="15">
        <f>0.5*(Cv!V49+Cv!W49)*LN(LC!W49/LC!V49)</f>
        <v>-9.6250719092818725E-4</v>
      </c>
      <c r="X49" s="15">
        <f>0.5*(Cv!W49+Cv!X49)*LN(LC!X49/LC!W49)</f>
        <v>8.4216463642186132E-3</v>
      </c>
      <c r="Y49" s="15">
        <f>0.5*(Cv!X49+Cv!Y49)*LN(LC!Y49/LC!X49)</f>
        <v>-1.0427288036107792E-3</v>
      </c>
      <c r="Z49" s="15">
        <f>0.5*(Cv!Y49+Cv!Z49)*LN(LC!Z49/LC!Y49)</f>
        <v>4.7089362818827562E-3</v>
      </c>
      <c r="AA49" s="15">
        <f>0.5*(Cv!Z49+Cv!AA49)*LN(LC!AA49/LC!Z49)</f>
        <v>-2.33046825586183E-3</v>
      </c>
      <c r="AB49" s="15">
        <f>0.5*(Cv!AA49+Cv!AB49)*LN(LC!AB49/LC!AA49)</f>
        <v>2.3040947121796634E-4</v>
      </c>
      <c r="AC49" s="15">
        <f>0.5*(Cv!AB49+Cv!AC49)*LN(LC!AC49/LC!AB49)</f>
        <v>-4.3578524450874475E-3</v>
      </c>
      <c r="AD49" s="15">
        <f>0.5*(Cv!AC49+Cv!AD49)*LN(LC!AD49/LC!AC49)</f>
        <v>3.2135150571729631E-3</v>
      </c>
      <c r="AE49" s="15">
        <f>0.5*(Cv!AD49+Cv!AE49)*LN(LC!AE49/LC!AD49)</f>
        <v>3.5733097971488029E-3</v>
      </c>
      <c r="AF49" s="15">
        <f>0.5*(Cv!AE49+Cv!AF49)*LN(LC!AF49/LC!AE49)</f>
        <v>3.8465143595802155E-3</v>
      </c>
      <c r="AH49" s="64">
        <f t="shared" si="0"/>
        <v>5.5541694855310558E-3</v>
      </c>
      <c r="AI49" s="64">
        <f t="shared" si="1"/>
        <v>9.9915646512305448E-3</v>
      </c>
      <c r="AJ49" s="64">
        <f t="shared" si="2"/>
        <v>4.2966232028464431E-3</v>
      </c>
      <c r="AK49" s="64">
        <f t="shared" si="3"/>
        <v>7.2728583039235583E-3</v>
      </c>
      <c r="AL49" s="64">
        <f t="shared" si="4"/>
        <v>-5.5834075029186688E-4</v>
      </c>
      <c r="AM49" s="64">
        <f t="shared" si="5"/>
        <v>3.3934124271608832E-3</v>
      </c>
      <c r="AN49" s="64">
        <f t="shared" si="6"/>
        <v>7.1440939270384961E-3</v>
      </c>
      <c r="AO49" s="64">
        <f t="shared" si="7"/>
        <v>3.3632843852066854E-3</v>
      </c>
      <c r="AP49" s="64">
        <f t="shared" si="8"/>
        <v>4.2144933570273232E-3</v>
      </c>
      <c r="AQ49" s="64">
        <f t="shared" si="9"/>
        <v>3.9153717340702834E-4</v>
      </c>
      <c r="AR49" s="64">
        <f t="shared" si="10"/>
        <v>8.0965746974477279E-4</v>
      </c>
      <c r="AS49" s="64">
        <f t="shared" si="11"/>
        <v>5.1693036785377955E-3</v>
      </c>
      <c r="AU49" s="64">
        <f t="shared" si="12"/>
        <v>5.1220612028607393E-3</v>
      </c>
      <c r="AV49" s="64">
        <f t="shared" si="13"/>
        <v>3.4004559216969567E-3</v>
      </c>
      <c r="AW49" s="64">
        <f t="shared" si="14"/>
        <v>1.5688716922036335E-3</v>
      </c>
      <c r="AX49" s="64">
        <f t="shared" si="15"/>
        <v>3.544446404633994E-3</v>
      </c>
    </row>
    <row r="50" spans="1:50" x14ac:dyDescent="0.2">
      <c r="A50" s="4">
        <v>48</v>
      </c>
      <c r="B50" s="6" t="s">
        <v>84</v>
      </c>
      <c r="C50" s="15"/>
      <c r="D50" s="15">
        <f>0.5*(Cv!C50+Cv!D50)*LN(LC!D50/LC!C50)</f>
        <v>4.123447701372295E-3</v>
      </c>
      <c r="E50" s="15">
        <f>0.5*(Cv!D50+Cv!E50)*LN(LC!E50/LC!D50)</f>
        <v>1.6648828455218525E-3</v>
      </c>
      <c r="F50" s="15">
        <f>0.5*(Cv!E50+Cv!F50)*LN(LC!F50/LC!E50)</f>
        <v>2.8607535892916816E-3</v>
      </c>
      <c r="G50" s="15">
        <f>0.5*(Cv!F50+Cv!G50)*LN(LC!G50/LC!F50)</f>
        <v>7.2551056522950847E-3</v>
      </c>
      <c r="H50" s="15">
        <f>0.5*(Cv!G50+Cv!H50)*LN(LC!H50/LC!G50)</f>
        <v>6.1211274567453539E-3</v>
      </c>
      <c r="I50" s="15">
        <f>0.5*(Cv!H50+Cv!I50)*LN(LC!I50/LC!H50)</f>
        <v>3.395922660801329E-3</v>
      </c>
      <c r="J50" s="15">
        <f>0.5*(Cv!I50+Cv!J50)*LN(LC!J50/LC!I50)</f>
        <v>2.7896292782833426E-3</v>
      </c>
      <c r="K50" s="15">
        <f>0.5*(Cv!J50+Cv!K50)*LN(LC!K50/LC!J50)</f>
        <v>3.3293918147469311E-3</v>
      </c>
      <c r="L50" s="15">
        <f>0.5*(Cv!K50+Cv!L50)*LN(LC!L50/LC!K50)</f>
        <v>2.2346210552034325E-3</v>
      </c>
      <c r="M50" s="15">
        <f>0.5*(Cv!L50+Cv!M50)*LN(LC!M50/LC!L50)</f>
        <v>1.7318632435760626E-2</v>
      </c>
      <c r="N50" s="15">
        <f>0.5*(Cv!M50+Cv!N50)*LN(LC!N50/LC!M50)</f>
        <v>1.8674525532008952E-2</v>
      </c>
      <c r="O50" s="15">
        <f>0.5*(Cv!N50+Cv!O50)*LN(LC!O50/LC!N50)</f>
        <v>1.3289344828843204E-2</v>
      </c>
      <c r="P50" s="15">
        <f>0.5*(Cv!O50+Cv!P50)*LN(LC!P50/LC!O50)</f>
        <v>4.7238068359179821E-3</v>
      </c>
      <c r="Q50" s="15">
        <f>0.5*(Cv!P50+Cv!Q50)*LN(LC!Q50/LC!P50)</f>
        <v>-4.2638412453606528E-3</v>
      </c>
      <c r="R50" s="15">
        <f>0.5*(Cv!Q50+Cv!R50)*LN(LC!R50/LC!Q50)</f>
        <v>1.0419365530117639E-2</v>
      </c>
      <c r="S50" s="15">
        <f>0.5*(Cv!R50+Cv!S50)*LN(LC!S50/LC!R50)</f>
        <v>2.4913158459202167E-3</v>
      </c>
      <c r="T50" s="15">
        <f>0.5*(Cv!S50+Cv!T50)*LN(LC!T50/LC!S50)</f>
        <v>1.5137999973696394E-2</v>
      </c>
      <c r="U50" s="15">
        <f>0.5*(Cv!T50+Cv!U50)*LN(LC!U50/LC!T50)</f>
        <v>1.2427170504744891E-2</v>
      </c>
      <c r="V50" s="15">
        <f>0.5*(Cv!U50+Cv!V50)*LN(LC!V50/LC!U50)</f>
        <v>5.0373937081544294E-3</v>
      </c>
      <c r="W50" s="15">
        <f>0.5*(Cv!V50+Cv!W50)*LN(LC!W50/LC!V50)</f>
        <v>1.2607966057279645E-3</v>
      </c>
      <c r="X50" s="15">
        <f>0.5*(Cv!W50+Cv!X50)*LN(LC!X50/LC!W50)</f>
        <v>6.9404323188736235E-3</v>
      </c>
      <c r="Y50" s="15">
        <f>0.5*(Cv!X50+Cv!Y50)*LN(LC!Y50/LC!X50)</f>
        <v>-5.6289260087401902E-3</v>
      </c>
      <c r="Z50" s="15">
        <f>0.5*(Cv!Y50+Cv!Z50)*LN(LC!Z50/LC!Y50)</f>
        <v>5.9471876465927269E-4</v>
      </c>
      <c r="AA50" s="15">
        <f>0.5*(Cv!Z50+Cv!AA50)*LN(LC!AA50/LC!Z50)</f>
        <v>2.7668660002693656E-4</v>
      </c>
      <c r="AB50" s="15">
        <f>0.5*(Cv!AA50+Cv!AB50)*LN(LC!AB50/LC!AA50)</f>
        <v>1.2897395433474387E-3</v>
      </c>
      <c r="AC50" s="15">
        <f>0.5*(Cv!AB50+Cv!AC50)*LN(LC!AC50/LC!AB50)</f>
        <v>-6.6574480919881097E-3</v>
      </c>
      <c r="AD50" s="15">
        <f>0.5*(Cv!AC50+Cv!AD50)*LN(LC!AD50/LC!AC50)</f>
        <v>7.5755375719310731E-3</v>
      </c>
      <c r="AE50" s="15">
        <f>0.5*(Cv!AD50+Cv!AE50)*LN(LC!AE50/LC!AD50)</f>
        <v>3.567864129532904E-3</v>
      </c>
      <c r="AF50" s="15">
        <f>0.5*(Cv!AE50+Cv!AF50)*LN(LC!AF50/LC!AE50)</f>
        <v>3.1177540225982192E-3</v>
      </c>
      <c r="AH50" s="64">
        <f t="shared" si="0"/>
        <v>4.2595584409310609E-3</v>
      </c>
      <c r="AI50" s="64">
        <f t="shared" si="1"/>
        <v>8.8693600232006564E-3</v>
      </c>
      <c r="AJ50" s="64">
        <f t="shared" si="2"/>
        <v>5.3319983590876781E-3</v>
      </c>
      <c r="AK50" s="64">
        <f t="shared" si="3"/>
        <v>8.1607586222394619E-3</v>
      </c>
      <c r="AL50" s="64">
        <f t="shared" si="4"/>
        <v>-2.0250458385389302E-3</v>
      </c>
      <c r="AM50" s="64">
        <f t="shared" si="5"/>
        <v>5.5717008507319889E-3</v>
      </c>
      <c r="AN50" s="64">
        <f t="shared" si="6"/>
        <v>7.1006791911441668E-3</v>
      </c>
      <c r="AO50" s="64">
        <f t="shared" si="7"/>
        <v>3.4851638016638862E-3</v>
      </c>
      <c r="AP50" s="64">
        <f t="shared" si="8"/>
        <v>4.1484457789434191E-3</v>
      </c>
      <c r="AQ50" s="64">
        <f t="shared" si="9"/>
        <v>-8.6694527517663543E-4</v>
      </c>
      <c r="AR50" s="64">
        <f t="shared" si="10"/>
        <v>1.4953178698252892E-3</v>
      </c>
      <c r="AS50" s="64">
        <f t="shared" si="11"/>
        <v>4.9676499902245779E-3</v>
      </c>
      <c r="AU50" s="64">
        <f t="shared" si="12"/>
        <v>4.9015822770950655E-3</v>
      </c>
      <c r="AV50" s="64">
        <f t="shared" si="13"/>
        <v>3.4569015109665274E-3</v>
      </c>
      <c r="AW50" s="64">
        <f t="shared" si="14"/>
        <v>1.9009269080185217E-3</v>
      </c>
      <c r="AX50" s="64">
        <f t="shared" si="15"/>
        <v>4.7537185746873989E-3</v>
      </c>
    </row>
    <row r="51" spans="1:50" x14ac:dyDescent="0.2">
      <c r="A51" s="4">
        <v>49</v>
      </c>
      <c r="B51" s="6" t="s">
        <v>85</v>
      </c>
      <c r="C51" s="15"/>
      <c r="D51" s="15">
        <f>0.5*(Cv!C51+Cv!D51)*LN(LC!D51/LC!C51)</f>
        <v>4.5136943058460425E-3</v>
      </c>
      <c r="E51" s="15">
        <f>0.5*(Cv!D51+Cv!E51)*LN(LC!E51/LC!D51)</f>
        <v>-1.0886726597056431E-3</v>
      </c>
      <c r="F51" s="15">
        <f>0.5*(Cv!E51+Cv!F51)*LN(LC!F51/LC!E51)</f>
        <v>-2.867458836891043E-5</v>
      </c>
      <c r="G51" s="15">
        <f>0.5*(Cv!F51+Cv!G51)*LN(LC!G51/LC!F51)</f>
        <v>6.3638293077170572E-3</v>
      </c>
      <c r="H51" s="15">
        <f>0.5*(Cv!G51+Cv!H51)*LN(LC!H51/LC!G51)</f>
        <v>2.1054859527575983E-3</v>
      </c>
      <c r="I51" s="15">
        <f>0.5*(Cv!H51+Cv!I51)*LN(LC!I51/LC!H51)</f>
        <v>1.6352152538354273E-3</v>
      </c>
      <c r="J51" s="15">
        <f>0.5*(Cv!I51+Cv!J51)*LN(LC!J51/LC!I51)</f>
        <v>-1.0259202270432577E-3</v>
      </c>
      <c r="K51" s="15">
        <f>0.5*(Cv!J51+Cv!K51)*LN(LC!K51/LC!J51)</f>
        <v>-2.093455308087847E-3</v>
      </c>
      <c r="L51" s="15">
        <f>0.5*(Cv!K51+Cv!L51)*LN(LC!L51/LC!K51)</f>
        <v>-3.9591151852812575E-4</v>
      </c>
      <c r="M51" s="15">
        <f>0.5*(Cv!L51+Cv!M51)*LN(LC!M51/LC!L51)</f>
        <v>-1.8214695122160418E-3</v>
      </c>
      <c r="N51" s="15">
        <f>0.5*(Cv!M51+Cv!N51)*LN(LC!N51/LC!M51)</f>
        <v>1.2988958506074679E-3</v>
      </c>
      <c r="O51" s="15">
        <f>0.5*(Cv!N51+Cv!O51)*LN(LC!O51/LC!N51)</f>
        <v>1.0173411109422705E-3</v>
      </c>
      <c r="P51" s="15">
        <f>0.5*(Cv!O51+Cv!P51)*LN(LC!P51/LC!O51)</f>
        <v>-4.3952514071424122E-4</v>
      </c>
      <c r="Q51" s="15">
        <f>0.5*(Cv!P51+Cv!Q51)*LN(LC!Q51/LC!P51)</f>
        <v>4.8024736990913116E-3</v>
      </c>
      <c r="R51" s="15">
        <f>0.5*(Cv!Q51+Cv!R51)*LN(LC!R51/LC!Q51)</f>
        <v>3.1775444796204744E-3</v>
      </c>
      <c r="S51" s="15">
        <f>0.5*(Cv!R51+Cv!S51)*LN(LC!S51/LC!R51)</f>
        <v>-1.0552631757481023E-3</v>
      </c>
      <c r="T51" s="15">
        <f>0.5*(Cv!S51+Cv!T51)*LN(LC!T51/LC!S51)</f>
        <v>-1.3845626714745769E-3</v>
      </c>
      <c r="U51" s="15">
        <f>0.5*(Cv!T51+Cv!U51)*LN(LC!U51/LC!T51)</f>
        <v>2.3840092451205097E-3</v>
      </c>
      <c r="V51" s="15">
        <f>0.5*(Cv!U51+Cv!V51)*LN(LC!V51/LC!U51)</f>
        <v>-1.6637644452924573E-3</v>
      </c>
      <c r="W51" s="15">
        <f>0.5*(Cv!V51+Cv!W51)*LN(LC!W51/LC!V51)</f>
        <v>-7.9303027524730996E-3</v>
      </c>
      <c r="X51" s="15">
        <f>0.5*(Cv!W51+Cv!X51)*LN(LC!X51/LC!W51)</f>
        <v>7.6705680949004772E-3</v>
      </c>
      <c r="Y51" s="15">
        <f>0.5*(Cv!X51+Cv!Y51)*LN(LC!Y51/LC!X51)</f>
        <v>7.1372139990546818E-4</v>
      </c>
      <c r="Z51" s="15">
        <f>0.5*(Cv!Y51+Cv!Z51)*LN(LC!Z51/LC!Y51)</f>
        <v>-1.0026716610158596E-3</v>
      </c>
      <c r="AA51" s="15">
        <f>0.5*(Cv!Z51+Cv!AA51)*LN(LC!AA51/LC!Z51)</f>
        <v>-6.0723710544318766E-3</v>
      </c>
      <c r="AB51" s="15">
        <f>0.5*(Cv!AA51+Cv!AB51)*LN(LC!AB51/LC!AA51)</f>
        <v>1.8356034898803857E-3</v>
      </c>
      <c r="AC51" s="15">
        <f>0.5*(Cv!AB51+Cv!AC51)*LN(LC!AC51/LC!AB51)</f>
        <v>-1.3599419663038494E-3</v>
      </c>
      <c r="AD51" s="15">
        <f>0.5*(Cv!AC51+Cv!AD51)*LN(LC!AD51/LC!AC51)</f>
        <v>1.3380776491844484E-2</v>
      </c>
      <c r="AE51" s="15">
        <f>0.5*(Cv!AD51+Cv!AE51)*LN(LC!AE51/LC!AD51)</f>
        <v>3.4438801760158532E-3</v>
      </c>
      <c r="AF51" s="15">
        <f>0.5*(Cv!AE51+Cv!AF51)*LN(LC!AF51/LC!AE51)</f>
        <v>8.1571386547124331E-3</v>
      </c>
      <c r="AH51" s="64">
        <f t="shared" si="0"/>
        <v>1.7974366532471058E-3</v>
      </c>
      <c r="AI51" s="64">
        <f t="shared" si="1"/>
        <v>-8.0757214305356097E-4</v>
      </c>
      <c r="AJ51" s="64">
        <f t="shared" si="2"/>
        <v>1.5005141946383427E-3</v>
      </c>
      <c r="AK51" s="64">
        <f t="shared" si="3"/>
        <v>-1.8481050584382951E-4</v>
      </c>
      <c r="AL51" s="64">
        <f t="shared" si="4"/>
        <v>-1.1771319583931464E-3</v>
      </c>
      <c r="AM51" s="64">
        <f t="shared" si="5"/>
        <v>8.4123283339301684E-3</v>
      </c>
      <c r="AN51" s="64">
        <f t="shared" si="6"/>
        <v>3.4647102579239079E-4</v>
      </c>
      <c r="AO51" s="64">
        <f t="shared" si="7"/>
        <v>8.3457869555628812E-4</v>
      </c>
      <c r="AP51" s="64">
        <f t="shared" si="8"/>
        <v>-6.055300394312256E-4</v>
      </c>
      <c r="AQ51" s="64">
        <f t="shared" si="9"/>
        <v>-1.1314294564154707E-3</v>
      </c>
      <c r="AR51" s="64">
        <f t="shared" si="10"/>
        <v>5.1549049005188289E-3</v>
      </c>
      <c r="AS51" s="64">
        <f t="shared" si="11"/>
        <v>8.3210510632721849E-4</v>
      </c>
      <c r="AU51" s="64">
        <f t="shared" si="12"/>
        <v>1.0937134473409762E-3</v>
      </c>
      <c r="AV51" s="64">
        <f t="shared" si="13"/>
        <v>1.3978525385682991E-3</v>
      </c>
      <c r="AW51" s="64">
        <f t="shared" si="14"/>
        <v>5.9054633390672306E-3</v>
      </c>
      <c r="AX51" s="64">
        <f t="shared" si="15"/>
        <v>8.3272651075242555E-3</v>
      </c>
    </row>
    <row r="52" spans="1:50" x14ac:dyDescent="0.2">
      <c r="A52" s="4">
        <v>50</v>
      </c>
      <c r="B52" s="6" t="s">
        <v>86</v>
      </c>
      <c r="C52" s="15"/>
      <c r="D52" s="15">
        <f>0.5*(Cv!C52+Cv!D52)*LN(LC!D52/LC!C52)</f>
        <v>1.1177402730695701E-2</v>
      </c>
      <c r="E52" s="15">
        <f>0.5*(Cv!D52+Cv!E52)*LN(LC!E52/LC!D52)</f>
        <v>-2.8934100210424316E-3</v>
      </c>
      <c r="F52" s="15">
        <f>0.5*(Cv!E52+Cv!F52)*LN(LC!F52/LC!E52)</f>
        <v>1.2185714057242041E-3</v>
      </c>
      <c r="G52" s="15">
        <f>0.5*(Cv!F52+Cv!G52)*LN(LC!G52/LC!F52)</f>
        <v>1.2928721993760696E-2</v>
      </c>
      <c r="H52" s="15">
        <f>0.5*(Cv!G52+Cv!H52)*LN(LC!H52/LC!G52)</f>
        <v>3.1586946010291076E-3</v>
      </c>
      <c r="I52" s="15">
        <f>0.5*(Cv!H52+Cv!I52)*LN(LC!I52/LC!H52)</f>
        <v>4.6124189950832156E-3</v>
      </c>
      <c r="J52" s="15">
        <f>0.5*(Cv!I52+Cv!J52)*LN(LC!J52/LC!I52)</f>
        <v>-5.1348231824407337E-3</v>
      </c>
      <c r="K52" s="15">
        <f>0.5*(Cv!J52+Cv!K52)*LN(LC!K52/LC!J52)</f>
        <v>1.3172020505536077E-3</v>
      </c>
      <c r="L52" s="15">
        <f>0.5*(Cv!K52+Cv!L52)*LN(LC!L52/LC!K52)</f>
        <v>3.6054679096859136E-3</v>
      </c>
      <c r="M52" s="15">
        <f>0.5*(Cv!L52+Cv!M52)*LN(LC!M52/LC!L52)</f>
        <v>2.4101085941121494E-3</v>
      </c>
      <c r="N52" s="15">
        <f>0.5*(Cv!M52+Cv!N52)*LN(LC!N52/LC!M52)</f>
        <v>6.0416666806741596E-3</v>
      </c>
      <c r="O52" s="15">
        <f>0.5*(Cv!N52+Cv!O52)*LN(LC!O52/LC!N52)</f>
        <v>2.8809879815841709E-3</v>
      </c>
      <c r="P52" s="15">
        <f>0.5*(Cv!O52+Cv!P52)*LN(LC!P52/LC!O52)</f>
        <v>6.7629332471188771E-4</v>
      </c>
      <c r="Q52" s="15">
        <f>0.5*(Cv!P52+Cv!Q52)*LN(LC!Q52/LC!P52)</f>
        <v>1.0888019783992103E-2</v>
      </c>
      <c r="R52" s="15">
        <f>0.5*(Cv!Q52+Cv!R52)*LN(LC!R52/LC!Q52)</f>
        <v>4.4308690882895454E-3</v>
      </c>
      <c r="S52" s="15">
        <f>0.5*(Cv!R52+Cv!S52)*LN(LC!S52/LC!R52)</f>
        <v>4.3902457293134431E-3</v>
      </c>
      <c r="T52" s="15">
        <f>0.5*(Cv!S52+Cv!T52)*LN(LC!T52/LC!S52)</f>
        <v>-2.6986843721894488E-3</v>
      </c>
      <c r="U52" s="15">
        <f>0.5*(Cv!T52+Cv!U52)*LN(LC!U52/LC!T52)</f>
        <v>8.0237365011862072E-3</v>
      </c>
      <c r="V52" s="15">
        <f>0.5*(Cv!U52+Cv!V52)*LN(LC!V52/LC!U52)</f>
        <v>-3.0956716162248649E-3</v>
      </c>
      <c r="W52" s="15">
        <f>0.5*(Cv!V52+Cv!W52)*LN(LC!W52/LC!V52)</f>
        <v>-1.0693494152541333E-2</v>
      </c>
      <c r="X52" s="15">
        <f>0.5*(Cv!W52+Cv!X52)*LN(LC!X52/LC!W52)</f>
        <v>1.5785035652091214E-2</v>
      </c>
      <c r="Y52" s="15">
        <f>0.5*(Cv!X52+Cv!Y52)*LN(LC!Y52/LC!X52)</f>
        <v>3.9276154058104371E-3</v>
      </c>
      <c r="Z52" s="15">
        <f>0.5*(Cv!Y52+Cv!Z52)*LN(LC!Z52/LC!Y52)</f>
        <v>4.2574052574547135E-3</v>
      </c>
      <c r="AA52" s="15">
        <f>0.5*(Cv!Z52+Cv!AA52)*LN(LC!AA52/LC!Z52)</f>
        <v>-5.5065876974941313E-3</v>
      </c>
      <c r="AB52" s="15">
        <f>0.5*(Cv!AA52+Cv!AB52)*LN(LC!AB52/LC!AA52)</f>
        <v>7.4533759057573902E-4</v>
      </c>
      <c r="AC52" s="15">
        <f>0.5*(Cv!AB52+Cv!AC52)*LN(LC!AC52/LC!AB52)</f>
        <v>-3.1092870479794759E-3</v>
      </c>
      <c r="AD52" s="15">
        <f>0.5*(Cv!AC52+Cv!AD52)*LN(LC!AD52/LC!AC52)</f>
        <v>9.3558266594431488E-3</v>
      </c>
      <c r="AE52" s="15">
        <f>0.5*(Cv!AD52+Cv!AE52)*LN(LC!AE52/LC!AD52)</f>
        <v>4.5078951769595144E-3</v>
      </c>
      <c r="AF52" s="15">
        <f>0.5*(Cv!AE52+Cv!AF52)*LN(LC!AF52/LC!AE52)</f>
        <v>1.1233604840279543E-2</v>
      </c>
      <c r="AH52" s="64">
        <f t="shared" si="0"/>
        <v>3.8049993949109589E-3</v>
      </c>
      <c r="AI52" s="64">
        <f t="shared" si="1"/>
        <v>1.6479244105170193E-3</v>
      </c>
      <c r="AJ52" s="64">
        <f t="shared" si="2"/>
        <v>4.6532831815782301E-3</v>
      </c>
      <c r="AK52" s="64">
        <f t="shared" si="3"/>
        <v>1.4641844024643545E-3</v>
      </c>
      <c r="AL52" s="64">
        <f t="shared" si="4"/>
        <v>6.2896701673456455E-5</v>
      </c>
      <c r="AM52" s="64">
        <f t="shared" si="5"/>
        <v>6.9318609182013316E-3</v>
      </c>
      <c r="AN52" s="64">
        <f t="shared" si="6"/>
        <v>3.1506037960476246E-3</v>
      </c>
      <c r="AO52" s="64">
        <f t="shared" si="7"/>
        <v>1.7915939464243098E-3</v>
      </c>
      <c r="AP52" s="64">
        <f t="shared" si="8"/>
        <v>1.1938547298520588E-3</v>
      </c>
      <c r="AQ52" s="64">
        <f t="shared" si="9"/>
        <v>8.5594263908668955E-4</v>
      </c>
      <c r="AR52" s="64">
        <f t="shared" si="10"/>
        <v>3.5848115961410625E-3</v>
      </c>
      <c r="AS52" s="64">
        <f t="shared" si="11"/>
        <v>2.6677837885971394E-3</v>
      </c>
      <c r="AU52" s="64">
        <f t="shared" si="12"/>
        <v>2.9737059690143684E-3</v>
      </c>
      <c r="AV52" s="64">
        <f t="shared" si="13"/>
        <v>2.5179024767208662E-3</v>
      </c>
      <c r="AW52" s="64">
        <f t="shared" si="14"/>
        <v>5.4970099071756824E-3</v>
      </c>
      <c r="AX52" s="64">
        <f t="shared" si="15"/>
        <v>8.3657755588940688E-3</v>
      </c>
    </row>
    <row r="53" spans="1:50" x14ac:dyDescent="0.2">
      <c r="A53" s="4">
        <v>51</v>
      </c>
      <c r="B53" s="6" t="s">
        <v>87</v>
      </c>
      <c r="C53" s="15"/>
      <c r="D53" s="15">
        <f>0.5*(Cv!C53+Cv!D53)*LN(LC!D53/LC!C53)</f>
        <v>9.8428074649642011E-3</v>
      </c>
      <c r="E53" s="15">
        <f>0.5*(Cv!D53+Cv!E53)*LN(LC!E53/LC!D53)</f>
        <v>-5.5951519055806387E-3</v>
      </c>
      <c r="F53" s="15">
        <f>0.5*(Cv!E53+Cv!F53)*LN(LC!F53/LC!E53)</f>
        <v>-1.3295876258885909E-3</v>
      </c>
      <c r="G53" s="15">
        <f>0.5*(Cv!F53+Cv!G53)*LN(LC!G53/LC!F53)</f>
        <v>1.0663490814780829E-2</v>
      </c>
      <c r="H53" s="15">
        <f>0.5*(Cv!G53+Cv!H53)*LN(LC!H53/LC!G53)</f>
        <v>-1.4950637426009022E-4</v>
      </c>
      <c r="I53" s="15">
        <f>0.5*(Cv!H53+Cv!I53)*LN(LC!I53/LC!H53)</f>
        <v>1.9334603825071578E-3</v>
      </c>
      <c r="J53" s="15">
        <f>0.5*(Cv!I53+Cv!J53)*LN(LC!J53/LC!I53)</f>
        <v>-6.0884402886897393E-3</v>
      </c>
      <c r="K53" s="15">
        <f>0.5*(Cv!J53+Cv!K53)*LN(LC!K53/LC!J53)</f>
        <v>-3.3130032224014212E-3</v>
      </c>
      <c r="L53" s="15">
        <f>0.5*(Cv!K53+Cv!L53)*LN(LC!L53/LC!K53)</f>
        <v>1.4089424545111258E-4</v>
      </c>
      <c r="M53" s="15">
        <f>0.5*(Cv!L53+Cv!M53)*LN(LC!M53/LC!L53)</f>
        <v>-3.6387386902089081E-3</v>
      </c>
      <c r="N53" s="15">
        <f>0.5*(Cv!M53+Cv!N53)*LN(LC!N53/LC!M53)</f>
        <v>1.4995931610437656E-3</v>
      </c>
      <c r="O53" s="15">
        <f>0.5*(Cv!N53+Cv!O53)*LN(LC!O53/LC!N53)</f>
        <v>-4.349536004704134E-3</v>
      </c>
      <c r="P53" s="15">
        <f>0.5*(Cv!O53+Cv!P53)*LN(LC!P53/LC!O53)</f>
        <v>-1.0881516787532009E-2</v>
      </c>
      <c r="Q53" s="15">
        <f>0.5*(Cv!P53+Cv!Q53)*LN(LC!Q53/LC!P53)</f>
        <v>-4.15034234736073E-3</v>
      </c>
      <c r="R53" s="15">
        <f>0.5*(Cv!Q53+Cv!R53)*LN(LC!R53/LC!Q53)</f>
        <v>-1.009170052771796E-2</v>
      </c>
      <c r="S53" s="15">
        <f>0.5*(Cv!R53+Cv!S53)*LN(LC!S53/LC!R53)</f>
        <v>-6.8211186936487827E-4</v>
      </c>
      <c r="T53" s="15">
        <f>0.5*(Cv!S53+Cv!T53)*LN(LC!T53/LC!S53)</f>
        <v>-3.532434493800328E-3</v>
      </c>
      <c r="U53" s="15">
        <f>0.5*(Cv!T53+Cv!U53)*LN(LC!U53/LC!T53)</f>
        <v>5.7464655419896503E-3</v>
      </c>
      <c r="V53" s="15">
        <f>0.5*(Cv!U53+Cv!V53)*LN(LC!V53/LC!U53)</f>
        <v>-3.5019740898921824E-3</v>
      </c>
      <c r="W53" s="15">
        <f>0.5*(Cv!V53+Cv!W53)*LN(LC!W53/LC!V53)</f>
        <v>-1.0475616397891815E-2</v>
      </c>
      <c r="X53" s="15">
        <f>0.5*(Cv!W53+Cv!X53)*LN(LC!X53/LC!W53)</f>
        <v>8.4978108549508824E-3</v>
      </c>
      <c r="Y53" s="15">
        <f>0.5*(Cv!X53+Cv!Y53)*LN(LC!Y53/LC!X53)</f>
        <v>3.46194334917909E-3</v>
      </c>
      <c r="Z53" s="15">
        <f>0.5*(Cv!Y53+Cv!Z53)*LN(LC!Z53/LC!Y53)</f>
        <v>6.7197343466610217E-3</v>
      </c>
      <c r="AA53" s="15">
        <f>0.5*(Cv!Z53+Cv!AA53)*LN(LC!AA53/LC!Z53)</f>
        <v>-2.4288873106341584E-3</v>
      </c>
      <c r="AB53" s="15">
        <f>0.5*(Cv!AA53+Cv!AB53)*LN(LC!AB53/LC!AA53)</f>
        <v>7.8965673507884731E-3</v>
      </c>
      <c r="AC53" s="15">
        <f>0.5*(Cv!AB53+Cv!AC53)*LN(LC!AC53/LC!AB53)</f>
        <v>-1.3169461774540404E-3</v>
      </c>
      <c r="AD53" s="15">
        <f>0.5*(Cv!AC53+Cv!AD53)*LN(LC!AD53/LC!AC53)</f>
        <v>7.2781217471047698E-4</v>
      </c>
      <c r="AE53" s="15">
        <f>0.5*(Cv!AD53+Cv!AE53)*LN(LC!AE53/LC!AD53)</f>
        <v>4.4096169317084403E-3</v>
      </c>
      <c r="AF53" s="15">
        <f>0.5*(Cv!AE53+Cv!AF53)*LN(LC!AF53/LC!AE53)</f>
        <v>1.8177226604401887E-2</v>
      </c>
      <c r="AH53" s="64">
        <f t="shared" si="0"/>
        <v>1.1045410583117334E-3</v>
      </c>
      <c r="AI53" s="64">
        <f t="shared" si="1"/>
        <v>-2.2799389589610382E-3</v>
      </c>
      <c r="AJ53" s="64">
        <f t="shared" si="2"/>
        <v>-6.0310415073359424E-3</v>
      </c>
      <c r="AK53" s="64">
        <f t="shared" si="3"/>
        <v>-6.5314971692875844E-4</v>
      </c>
      <c r="AL53" s="64">
        <f t="shared" si="4"/>
        <v>2.8664823117080774E-3</v>
      </c>
      <c r="AM53" s="64">
        <f t="shared" si="5"/>
        <v>2.5687145532094589E-3</v>
      </c>
      <c r="AN53" s="64">
        <f t="shared" si="6"/>
        <v>-4.1554902331484896E-3</v>
      </c>
      <c r="AO53" s="64">
        <f t="shared" si="7"/>
        <v>1.3503410066929592E-3</v>
      </c>
      <c r="AP53" s="64">
        <f t="shared" si="8"/>
        <v>1.3759565723722926E-3</v>
      </c>
      <c r="AQ53" s="64">
        <f t="shared" si="9"/>
        <v>3.9123394339986069E-3</v>
      </c>
      <c r="AR53" s="64">
        <f t="shared" si="10"/>
        <v>1.273494309654959E-3</v>
      </c>
      <c r="AS53" s="64">
        <f t="shared" si="11"/>
        <v>-7.3437425776336012E-4</v>
      </c>
      <c r="AU53" s="64">
        <f t="shared" si="12"/>
        <v>-5.8959941257458432E-5</v>
      </c>
      <c r="AV53" s="64">
        <f t="shared" si="13"/>
        <v>2.6447168219013387E-3</v>
      </c>
      <c r="AW53" s="64">
        <f t="shared" si="14"/>
        <v>5.4994273833416912E-3</v>
      </c>
      <c r="AX53" s="64">
        <f t="shared" si="15"/>
        <v>7.7715519036069347E-3</v>
      </c>
    </row>
    <row r="54" spans="1:50" x14ac:dyDescent="0.2">
      <c r="A54" s="4">
        <v>52</v>
      </c>
      <c r="B54" s="6" t="s">
        <v>88</v>
      </c>
      <c r="C54" s="15"/>
      <c r="D54" s="15">
        <f>0.5*(Cv!C54+Cv!D54)*LN(LC!D54/LC!C54)</f>
        <v>1.6624389673476531E-2</v>
      </c>
      <c r="E54" s="15">
        <f>0.5*(Cv!D54+Cv!E54)*LN(LC!E54/LC!D54)</f>
        <v>3.9360142322145009E-3</v>
      </c>
      <c r="F54" s="15">
        <f>0.5*(Cv!E54+Cv!F54)*LN(LC!F54/LC!E54)</f>
        <v>-3.9999667306215465E-3</v>
      </c>
      <c r="G54" s="15">
        <f>0.5*(Cv!F54+Cv!G54)*LN(LC!G54/LC!F54)</f>
        <v>1.8823622199128576E-2</v>
      </c>
      <c r="H54" s="15">
        <f>0.5*(Cv!G54+Cv!H54)*LN(LC!H54/LC!G54)</f>
        <v>1.300702334066425E-2</v>
      </c>
      <c r="I54" s="15">
        <f>0.5*(Cv!H54+Cv!I54)*LN(LC!I54/LC!H54)</f>
        <v>7.1403031160108743E-3</v>
      </c>
      <c r="J54" s="15">
        <f>0.5*(Cv!I54+Cv!J54)*LN(LC!J54/LC!I54)</f>
        <v>-1.0515075239781244E-2</v>
      </c>
      <c r="K54" s="15">
        <f>0.5*(Cv!J54+Cv!K54)*LN(LC!K54/LC!J54)</f>
        <v>5.7939774035770828E-3</v>
      </c>
      <c r="L54" s="15">
        <f>0.5*(Cv!K54+Cv!L54)*LN(LC!L54/LC!K54)</f>
        <v>8.4418969367579689E-3</v>
      </c>
      <c r="M54" s="15">
        <f>0.5*(Cv!L54+Cv!M54)*LN(LC!M54/LC!L54)</f>
        <v>3.4015782322274132E-3</v>
      </c>
      <c r="N54" s="15">
        <f>0.5*(Cv!M54+Cv!N54)*LN(LC!N54/LC!M54)</f>
        <v>8.6602244399195602E-3</v>
      </c>
      <c r="O54" s="15">
        <f>0.5*(Cv!N54+Cv!O54)*LN(LC!O54/LC!N54)</f>
        <v>2.6095907540341716E-3</v>
      </c>
      <c r="P54" s="15">
        <f>0.5*(Cv!O54+Cv!P54)*LN(LC!P54/LC!O54)</f>
        <v>2.4169670612590378E-2</v>
      </c>
      <c r="Q54" s="15">
        <f>0.5*(Cv!P54+Cv!Q54)*LN(LC!Q54/LC!P54)</f>
        <v>-6.5379749730872941E-3</v>
      </c>
      <c r="R54" s="15">
        <f>0.5*(Cv!Q54+Cv!R54)*LN(LC!R54/LC!Q54)</f>
        <v>-6.8894102123717733E-3</v>
      </c>
      <c r="S54" s="15">
        <f>0.5*(Cv!R54+Cv!S54)*LN(LC!S54/LC!R54)</f>
        <v>1.782718677450432E-2</v>
      </c>
      <c r="T54" s="15">
        <f>0.5*(Cv!S54+Cv!T54)*LN(LC!T54/LC!S54)</f>
        <v>-1.0835921964150988E-2</v>
      </c>
      <c r="U54" s="15">
        <f>0.5*(Cv!T54+Cv!U54)*LN(LC!U54/LC!T54)</f>
        <v>2.5297206579252721E-2</v>
      </c>
      <c r="V54" s="15">
        <f>0.5*(Cv!U54+Cv!V54)*LN(LC!V54/LC!U54)</f>
        <v>-8.8708136032081379E-3</v>
      </c>
      <c r="W54" s="15">
        <f>0.5*(Cv!V54+Cv!W54)*LN(LC!W54/LC!V54)</f>
        <v>-4.7108762997220121E-3</v>
      </c>
      <c r="X54" s="15">
        <f>0.5*(Cv!W54+Cv!X54)*LN(LC!X54/LC!W54)</f>
        <v>3.0323927035991474E-2</v>
      </c>
      <c r="Y54" s="15">
        <f>0.5*(Cv!X54+Cv!Y54)*LN(LC!Y54/LC!X54)</f>
        <v>-1.6309940478761855E-2</v>
      </c>
      <c r="Z54" s="15">
        <f>0.5*(Cv!Y54+Cv!Z54)*LN(LC!Z54/LC!Y54)</f>
        <v>4.419139721040282E-3</v>
      </c>
      <c r="AA54" s="15">
        <f>0.5*(Cv!Z54+Cv!AA54)*LN(LC!AA54/LC!Z54)</f>
        <v>-2.4415419393399801E-3</v>
      </c>
      <c r="AB54" s="15">
        <f>0.5*(Cv!AA54+Cv!AB54)*LN(LC!AB54/LC!AA54)</f>
        <v>8.2881236237094275E-3</v>
      </c>
      <c r="AC54" s="15">
        <f>0.5*(Cv!AB54+Cv!AC54)*LN(LC!AC54/LC!AB54)</f>
        <v>-1.6773739790682852E-2</v>
      </c>
      <c r="AD54" s="15">
        <f>0.5*(Cv!AC54+Cv!AD54)*LN(LC!AD54/LC!AC54)</f>
        <v>-6.119421770666017E-4</v>
      </c>
      <c r="AE54" s="15">
        <f>0.5*(Cv!AD54+Cv!AE54)*LN(LC!AE54/LC!AD54)</f>
        <v>1.5245843394103238E-2</v>
      </c>
      <c r="AF54" s="15">
        <f>0.5*(Cv!AE54+Cv!AF54)*LN(LC!AF54/LC!AE54)</f>
        <v>6.9240902686176966E-3</v>
      </c>
      <c r="AH54" s="64">
        <f t="shared" si="0"/>
        <v>7.7813992314793318E-3</v>
      </c>
      <c r="AI54" s="64">
        <f t="shared" si="1"/>
        <v>3.1565203545401562E-3</v>
      </c>
      <c r="AJ54" s="64">
        <f t="shared" si="2"/>
        <v>6.2358125911339598E-3</v>
      </c>
      <c r="AK54" s="64">
        <f t="shared" si="3"/>
        <v>6.2407043496326116E-3</v>
      </c>
      <c r="AL54" s="64">
        <f t="shared" si="4"/>
        <v>-4.5635917728069951E-3</v>
      </c>
      <c r="AM54" s="64">
        <f t="shared" si="5"/>
        <v>7.3169506085183182E-3</v>
      </c>
      <c r="AN54" s="64">
        <f t="shared" si="6"/>
        <v>4.6961664728370585E-3</v>
      </c>
      <c r="AO54" s="64">
        <f t="shared" si="7"/>
        <v>1.9182886750970596E-3</v>
      </c>
      <c r="AP54" s="64">
        <f t="shared" si="8"/>
        <v>2.7954780749789923E-3</v>
      </c>
      <c r="AQ54" s="64">
        <f t="shared" si="9"/>
        <v>-1.5110547683380312E-3</v>
      </c>
      <c r="AR54" s="64">
        <f t="shared" si="10"/>
        <v>-7.1327952454873847E-4</v>
      </c>
      <c r="AS54" s="64">
        <f t="shared" si="11"/>
        <v>4.0328935180345155E-3</v>
      </c>
      <c r="AU54" s="64">
        <f t="shared" si="12"/>
        <v>4.1361505448410576E-3</v>
      </c>
      <c r="AV54" s="64">
        <f t="shared" si="13"/>
        <v>2.3033503361371086E-3</v>
      </c>
      <c r="AW54" s="64">
        <f t="shared" si="14"/>
        <v>1.1960629237428703E-3</v>
      </c>
      <c r="AX54" s="64">
        <f t="shared" si="15"/>
        <v>7.1859971618847785E-3</v>
      </c>
    </row>
    <row r="55" spans="1:50" x14ac:dyDescent="0.2">
      <c r="A55" s="4">
        <v>53</v>
      </c>
      <c r="B55" s="6" t="s">
        <v>89</v>
      </c>
      <c r="C55" s="15"/>
      <c r="D55" s="15">
        <f>0.5*(Cv!C55+Cv!D55)*LN(LC!D55/LC!C55)</f>
        <v>1.3159484870735552E-2</v>
      </c>
      <c r="E55" s="15">
        <f>0.5*(Cv!D55+Cv!E55)*LN(LC!E55/LC!D55)</f>
        <v>3.2545416052470588E-3</v>
      </c>
      <c r="F55" s="15">
        <f>0.5*(Cv!E55+Cv!F55)*LN(LC!F55/LC!E55)</f>
        <v>1.0955470578721367E-3</v>
      </c>
      <c r="G55" s="15">
        <f>0.5*(Cv!F55+Cv!G55)*LN(LC!G55/LC!F55)</f>
        <v>6.5842285463154245E-3</v>
      </c>
      <c r="H55" s="15">
        <f>0.5*(Cv!G55+Cv!H55)*LN(LC!H55/LC!G55)</f>
        <v>4.0204324744832366E-3</v>
      </c>
      <c r="I55" s="15">
        <f>0.5*(Cv!H55+Cv!I55)*LN(LC!I55/LC!H55)</f>
        <v>1.0649078162043963E-2</v>
      </c>
      <c r="J55" s="15">
        <f>0.5*(Cv!I55+Cv!J55)*LN(LC!J55/LC!I55)</f>
        <v>-3.42440480254634E-3</v>
      </c>
      <c r="K55" s="15">
        <f>0.5*(Cv!J55+Cv!K55)*LN(LC!K55/LC!J55)</f>
        <v>5.5942083944887974E-3</v>
      </c>
      <c r="L55" s="15">
        <f>0.5*(Cv!K55+Cv!L55)*LN(LC!L55/LC!K55)</f>
        <v>7.8470251240981247E-3</v>
      </c>
      <c r="M55" s="15">
        <f>0.5*(Cv!L55+Cv!M55)*LN(LC!M55/LC!L55)</f>
        <v>3.5069560322559599E-3</v>
      </c>
      <c r="N55" s="15">
        <f>0.5*(Cv!M55+Cv!N55)*LN(LC!N55/LC!M55)</f>
        <v>-5.023318182296981E-3</v>
      </c>
      <c r="O55" s="15">
        <f>0.5*(Cv!N55+Cv!O55)*LN(LC!O55/LC!N55)</f>
        <v>1.737597260598072E-2</v>
      </c>
      <c r="P55" s="15">
        <f>0.5*(Cv!O55+Cv!P55)*LN(LC!P55/LC!O55)</f>
        <v>-1.4593693547109879E-3</v>
      </c>
      <c r="Q55" s="15">
        <f>0.5*(Cv!P55+Cv!Q55)*LN(LC!Q55/LC!P55)</f>
        <v>2.3676727131916298E-3</v>
      </c>
      <c r="R55" s="15">
        <f>0.5*(Cv!Q55+Cv!R55)*LN(LC!R55/LC!Q55)</f>
        <v>-9.2020076448718867E-3</v>
      </c>
      <c r="S55" s="15">
        <f>0.5*(Cv!R55+Cv!S55)*LN(LC!S55/LC!R55)</f>
        <v>9.6113147475184839E-3</v>
      </c>
      <c r="T55" s="15">
        <f>0.5*(Cv!S55+Cv!T55)*LN(LC!T55/LC!S55)</f>
        <v>9.4900585075718144E-4</v>
      </c>
      <c r="U55" s="15">
        <f>0.5*(Cv!T55+Cv!U55)*LN(LC!U55/LC!T55)</f>
        <v>1.3820063127284725E-2</v>
      </c>
      <c r="V55" s="15">
        <f>0.5*(Cv!U55+Cv!V55)*LN(LC!V55/LC!U55)</f>
        <v>2.853943106151868E-3</v>
      </c>
      <c r="W55" s="15">
        <f>0.5*(Cv!V55+Cv!W55)*LN(LC!W55/LC!V55)</f>
        <v>-5.8824445889574598E-3</v>
      </c>
      <c r="X55" s="15">
        <f>0.5*(Cv!W55+Cv!X55)*LN(LC!X55/LC!W55)</f>
        <v>8.4888958318173457E-3</v>
      </c>
      <c r="Y55" s="15">
        <f>0.5*(Cv!X55+Cv!Y55)*LN(LC!Y55/LC!X55)</f>
        <v>-2.3207088310472444E-3</v>
      </c>
      <c r="Z55" s="15">
        <f>0.5*(Cv!Y55+Cv!Z55)*LN(LC!Z55/LC!Y55)</f>
        <v>1.023899013209232E-2</v>
      </c>
      <c r="AA55" s="15">
        <f>0.5*(Cv!Z55+Cv!AA55)*LN(LC!AA55/LC!Z55)</f>
        <v>-6.8106030826184773E-3</v>
      </c>
      <c r="AB55" s="15">
        <f>0.5*(Cv!AA55+Cv!AB55)*LN(LC!AB55/LC!AA55)</f>
        <v>5.5054708904601346E-3</v>
      </c>
      <c r="AC55" s="15">
        <f>0.5*(Cv!AB55+Cv!AC55)*LN(LC!AC55/LC!AB55)</f>
        <v>-1.3079833188139173E-2</v>
      </c>
      <c r="AD55" s="15">
        <f>0.5*(Cv!AC55+Cv!AD55)*LN(LC!AD55/LC!AC55)</f>
        <v>5.5780233360061375E-4</v>
      </c>
      <c r="AE55" s="15">
        <f>0.5*(Cv!AD55+Cv!AE55)*LN(LC!AE55/LC!AD55)</f>
        <v>8.4203261434433845E-3</v>
      </c>
      <c r="AF55" s="15">
        <f>0.5*(Cv!AE55+Cv!AF55)*LN(LC!AF55/LC!AE55)</f>
        <v>7.1923264785854176E-3</v>
      </c>
      <c r="AH55" s="64">
        <f t="shared" si="0"/>
        <v>5.1207655691923636E-3</v>
      </c>
      <c r="AI55" s="64">
        <f t="shared" si="1"/>
        <v>1.7000933131999124E-3</v>
      </c>
      <c r="AJ55" s="64">
        <f t="shared" si="2"/>
        <v>3.7387166134215917E-3</v>
      </c>
      <c r="AK55" s="64">
        <f t="shared" si="3"/>
        <v>4.0458926654107314E-3</v>
      </c>
      <c r="AL55" s="64">
        <f t="shared" si="4"/>
        <v>-1.2933368158504883E-3</v>
      </c>
      <c r="AM55" s="64">
        <f t="shared" si="5"/>
        <v>4.4890642385219991E-3</v>
      </c>
      <c r="AN55" s="64">
        <f t="shared" si="6"/>
        <v>2.7194049633107518E-3</v>
      </c>
      <c r="AO55" s="64">
        <f t="shared" si="7"/>
        <v>1.8950756437371014E-3</v>
      </c>
      <c r="AP55" s="64">
        <f t="shared" si="8"/>
        <v>2.9825124928822659E-3</v>
      </c>
      <c r="AQ55" s="64">
        <f t="shared" si="9"/>
        <v>1.6532872772216831E-3</v>
      </c>
      <c r="AR55" s="64">
        <f t="shared" si="10"/>
        <v>-1.3672349036983917E-3</v>
      </c>
      <c r="AS55" s="64">
        <f t="shared" si="11"/>
        <v>2.7977327853301692E-3</v>
      </c>
      <c r="AU55" s="64">
        <f t="shared" si="12"/>
        <v>2.954682560089285E-3</v>
      </c>
      <c r="AV55" s="64">
        <f t="shared" si="13"/>
        <v>2.3025564771869717E-3</v>
      </c>
      <c r="AW55" s="64">
        <f t="shared" si="14"/>
        <v>7.7265544187256059E-4</v>
      </c>
      <c r="AX55" s="64">
        <f t="shared" si="15"/>
        <v>5.3901516518764722E-3</v>
      </c>
    </row>
    <row r="56" spans="1:50" x14ac:dyDescent="0.2">
      <c r="A56" s="4">
        <v>54</v>
      </c>
      <c r="B56" s="6" t="s">
        <v>90</v>
      </c>
      <c r="C56" s="15"/>
      <c r="D56" s="15">
        <f>0.5*(Cv!C56+Cv!D56)*LN(LC!D56/LC!C56)</f>
        <v>9.1087353431079151E-3</v>
      </c>
      <c r="E56" s="15">
        <f>0.5*(Cv!D56+Cv!E56)*LN(LC!E56/LC!D56)</f>
        <v>-2.0170589121876913E-4</v>
      </c>
      <c r="F56" s="15">
        <f>0.5*(Cv!E56+Cv!F56)*LN(LC!F56/LC!E56)</f>
        <v>-2.6256732164017414E-3</v>
      </c>
      <c r="G56" s="15">
        <f>0.5*(Cv!F56+Cv!G56)*LN(LC!G56/LC!F56)</f>
        <v>1.4519821333970707E-2</v>
      </c>
      <c r="H56" s="15">
        <f>0.5*(Cv!G56+Cv!H56)*LN(LC!H56/LC!G56)</f>
        <v>7.0850370386415899E-4</v>
      </c>
      <c r="I56" s="15">
        <f>0.5*(Cv!H56+Cv!I56)*LN(LC!I56/LC!H56)</f>
        <v>7.8650212436478083E-3</v>
      </c>
      <c r="J56" s="15">
        <f>0.5*(Cv!I56+Cv!J56)*LN(LC!J56/LC!I56)</f>
        <v>-2.3888293925740179E-3</v>
      </c>
      <c r="K56" s="15">
        <f>0.5*(Cv!J56+Cv!K56)*LN(LC!K56/LC!J56)</f>
        <v>2.7739494025884544E-2</v>
      </c>
      <c r="L56" s="15">
        <f>0.5*(Cv!K56+Cv!L56)*LN(LC!L56/LC!K56)</f>
        <v>-9.0695365429029635E-3</v>
      </c>
      <c r="M56" s="15">
        <f>0.5*(Cv!L56+Cv!M56)*LN(LC!M56/LC!L56)</f>
        <v>3.872475649036596E-3</v>
      </c>
      <c r="N56" s="15">
        <f>0.5*(Cv!M56+Cv!N56)*LN(LC!N56/LC!M56)</f>
        <v>6.1123366192617178E-3</v>
      </c>
      <c r="O56" s="15">
        <f>0.5*(Cv!N56+Cv!O56)*LN(LC!O56/LC!N56)</f>
        <v>1.5000383069730571E-2</v>
      </c>
      <c r="P56" s="15">
        <f>0.5*(Cv!O56+Cv!P56)*LN(LC!P56/LC!O56)</f>
        <v>-1.7182683738999411E-2</v>
      </c>
      <c r="Q56" s="15">
        <f>0.5*(Cv!P56+Cv!Q56)*LN(LC!Q56/LC!P56)</f>
        <v>9.9084627616428406E-3</v>
      </c>
      <c r="R56" s="15">
        <f>0.5*(Cv!Q56+Cv!R56)*LN(LC!R56/LC!Q56)</f>
        <v>1.3427851701056981E-2</v>
      </c>
      <c r="S56" s="15">
        <f>0.5*(Cv!R56+Cv!S56)*LN(LC!S56/LC!R56)</f>
        <v>1.3152695415185678E-2</v>
      </c>
      <c r="T56" s="15">
        <f>0.5*(Cv!S56+Cv!T56)*LN(LC!T56/LC!S56)</f>
        <v>-5.3287269322359471E-3</v>
      </c>
      <c r="U56" s="15">
        <f>0.5*(Cv!T56+Cv!U56)*LN(LC!U56/LC!T56)</f>
        <v>1.4153831640252777E-2</v>
      </c>
      <c r="V56" s="15">
        <f>0.5*(Cv!U56+Cv!V56)*LN(LC!V56/LC!U56)</f>
        <v>-1.3962529695704004E-2</v>
      </c>
      <c r="W56" s="15">
        <f>0.5*(Cv!V56+Cv!W56)*LN(LC!W56/LC!V56)</f>
        <v>4.0992441499879857E-3</v>
      </c>
      <c r="X56" s="15">
        <f>0.5*(Cv!W56+Cv!X56)*LN(LC!X56/LC!W56)</f>
        <v>9.1354362191558795E-3</v>
      </c>
      <c r="Y56" s="15">
        <f>0.5*(Cv!X56+Cv!Y56)*LN(LC!Y56/LC!X56)</f>
        <v>-3.0345909259833154E-3</v>
      </c>
      <c r="Z56" s="15">
        <f>0.5*(Cv!Y56+Cv!Z56)*LN(LC!Z56/LC!Y56)</f>
        <v>2.5249014608797707E-2</v>
      </c>
      <c r="AA56" s="15">
        <f>0.5*(Cv!Z56+Cv!AA56)*LN(LC!AA56/LC!Z56)</f>
        <v>-1.9071727818432445E-4</v>
      </c>
      <c r="AB56" s="15">
        <f>0.5*(Cv!AA56+Cv!AB56)*LN(LC!AB56/LC!AA56)</f>
        <v>-2.3671274365790924E-3</v>
      </c>
      <c r="AC56" s="15">
        <f>0.5*(Cv!AB56+Cv!AC56)*LN(LC!AC56/LC!AB56)</f>
        <v>-1.2753339078976892E-2</v>
      </c>
      <c r="AD56" s="15">
        <f>0.5*(Cv!AC56+Cv!AD56)*LN(LC!AD56/LC!AC56)</f>
        <v>2.1021799677700403E-3</v>
      </c>
      <c r="AE56" s="15">
        <f>0.5*(Cv!AD56+Cv!AE56)*LN(LC!AE56/LC!AD56)</f>
        <v>7.707153776674797E-3</v>
      </c>
      <c r="AF56" s="15">
        <f>0.5*(Cv!AE56+Cv!AF56)*LN(LC!AF56/LC!AE56)</f>
        <v>1.6208339235315249E-2</v>
      </c>
      <c r="AH56" s="64">
        <f t="shared" si="0"/>
        <v>4.0531934347724325E-3</v>
      </c>
      <c r="AI56" s="64">
        <f t="shared" si="1"/>
        <v>5.2531880717411753E-3</v>
      </c>
      <c r="AJ56" s="64">
        <f t="shared" si="2"/>
        <v>6.8613418417233316E-3</v>
      </c>
      <c r="AK56" s="64">
        <f t="shared" si="3"/>
        <v>1.6194510762913381E-3</v>
      </c>
      <c r="AL56" s="64">
        <f t="shared" si="4"/>
        <v>1.380647977814817E-3</v>
      </c>
      <c r="AM56" s="64">
        <f t="shared" si="5"/>
        <v>4.9046668722224187E-3</v>
      </c>
      <c r="AN56" s="64">
        <f t="shared" si="6"/>
        <v>6.0572649567322539E-3</v>
      </c>
      <c r="AO56" s="64">
        <f t="shared" si="7"/>
        <v>2.0674857512479675E-3</v>
      </c>
      <c r="AP56" s="64">
        <f t="shared" si="8"/>
        <v>3.0837593721675187E-3</v>
      </c>
      <c r="AQ56" s="64">
        <f t="shared" si="9"/>
        <v>4.9141447420127443E-3</v>
      </c>
      <c r="AR56" s="64">
        <f t="shared" si="10"/>
        <v>-9.8133511151068486E-4</v>
      </c>
      <c r="AS56" s="64">
        <f t="shared" si="11"/>
        <v>3.912905398376308E-3</v>
      </c>
      <c r="AU56" s="64">
        <f t="shared" si="12"/>
        <v>4.3520280354098417E-3</v>
      </c>
      <c r="AV56" s="64">
        <f t="shared" si="13"/>
        <v>3.1552437115608353E-3</v>
      </c>
      <c r="AW56" s="64">
        <f t="shared" si="14"/>
        <v>3.3160834751957986E-3</v>
      </c>
      <c r="AX56" s="64">
        <f t="shared" si="15"/>
        <v>8.6725576599200275E-3</v>
      </c>
    </row>
    <row r="57" spans="1:50" x14ac:dyDescent="0.2">
      <c r="A57" s="4">
        <v>55</v>
      </c>
      <c r="B57" s="6" t="s">
        <v>91</v>
      </c>
      <c r="C57" s="15"/>
      <c r="D57" s="15">
        <f>0.5*(Cv!C57+Cv!D57)*LN(LC!D57/LC!C57)</f>
        <v>1.1868406962251164E-2</v>
      </c>
      <c r="E57" s="15">
        <f>0.5*(Cv!D57+Cv!E57)*LN(LC!E57/LC!D57)</f>
        <v>-4.256587251234251E-5</v>
      </c>
      <c r="F57" s="15">
        <f>0.5*(Cv!E57+Cv!F57)*LN(LC!F57/LC!E57)</f>
        <v>8.7694061201421133E-5</v>
      </c>
      <c r="G57" s="15">
        <f>0.5*(Cv!F57+Cv!G57)*LN(LC!G57/LC!F57)</f>
        <v>8.58281030033985E-3</v>
      </c>
      <c r="H57" s="15">
        <f>0.5*(Cv!G57+Cv!H57)*LN(LC!H57/LC!G57)</f>
        <v>1.2855097000983159E-3</v>
      </c>
      <c r="I57" s="15">
        <f>0.5*(Cv!H57+Cv!I57)*LN(LC!I57/LC!H57)</f>
        <v>2.810621905330928E-3</v>
      </c>
      <c r="J57" s="15">
        <f>0.5*(Cv!I57+Cv!J57)*LN(LC!J57/LC!I57)</f>
        <v>-4.5016960158061701E-3</v>
      </c>
      <c r="K57" s="15">
        <f>0.5*(Cv!J57+Cv!K57)*LN(LC!K57/LC!J57)</f>
        <v>8.167305114643978E-3</v>
      </c>
      <c r="L57" s="15">
        <f>0.5*(Cv!K57+Cv!L57)*LN(LC!L57/LC!K57)</f>
        <v>3.8926326092004171E-3</v>
      </c>
      <c r="M57" s="15">
        <f>0.5*(Cv!L57+Cv!M57)*LN(LC!M57/LC!L57)</f>
        <v>2.6293067755790772E-3</v>
      </c>
      <c r="N57" s="15">
        <f>0.5*(Cv!M57+Cv!N57)*LN(LC!N57/LC!M57)</f>
        <v>6.0589937118033736E-3</v>
      </c>
      <c r="O57" s="15">
        <f>0.5*(Cv!N57+Cv!O57)*LN(LC!O57/LC!N57)</f>
        <v>6.8990438880380126E-3</v>
      </c>
      <c r="P57" s="15">
        <f>0.5*(Cv!O57+Cv!P57)*LN(LC!P57/LC!O57)</f>
        <v>4.9944084518148161E-3</v>
      </c>
      <c r="Q57" s="15">
        <f>0.5*(Cv!P57+Cv!Q57)*LN(LC!Q57/LC!P57)</f>
        <v>3.5381547682512104E-3</v>
      </c>
      <c r="R57" s="15">
        <f>0.5*(Cv!Q57+Cv!R57)*LN(LC!R57/LC!Q57)</f>
        <v>-1.3475466155581348E-2</v>
      </c>
      <c r="S57" s="15">
        <f>0.5*(Cv!R57+Cv!S57)*LN(LC!S57/LC!R57)</f>
        <v>1.5022887291001936E-2</v>
      </c>
      <c r="T57" s="15">
        <f>0.5*(Cv!S57+Cv!T57)*LN(LC!T57/LC!S57)</f>
        <v>4.7643390606775726E-3</v>
      </c>
      <c r="U57" s="15">
        <f>0.5*(Cv!T57+Cv!U57)*LN(LC!U57/LC!T57)</f>
        <v>8.4965726269315891E-3</v>
      </c>
      <c r="V57" s="15">
        <f>0.5*(Cv!U57+Cv!V57)*LN(LC!V57/LC!U57)</f>
        <v>2.8433135126220788E-4</v>
      </c>
      <c r="W57" s="15">
        <f>0.5*(Cv!V57+Cv!W57)*LN(LC!W57/LC!V57)</f>
        <v>2.1209898789744182E-3</v>
      </c>
      <c r="X57" s="15">
        <f>0.5*(Cv!W57+Cv!X57)*LN(LC!X57/LC!W57)</f>
        <v>5.4414252912398601E-4</v>
      </c>
      <c r="Y57" s="15">
        <f>0.5*(Cv!X57+Cv!Y57)*LN(LC!Y57/LC!X57)</f>
        <v>1.0679623568213381E-3</v>
      </c>
      <c r="Z57" s="15">
        <f>0.5*(Cv!Y57+Cv!Z57)*LN(LC!Z57/LC!Y57)</f>
        <v>9.0958516443658526E-3</v>
      </c>
      <c r="AA57" s="15">
        <f>0.5*(Cv!Z57+Cv!AA57)*LN(LC!AA57/LC!Z57)</f>
        <v>-4.4024273923295608E-3</v>
      </c>
      <c r="AB57" s="15">
        <f>0.5*(Cv!AA57+Cv!AB57)*LN(LC!AB57/LC!AA57)</f>
        <v>2.7350777118145706E-3</v>
      </c>
      <c r="AC57" s="15">
        <f>0.5*(Cv!AB57+Cv!AC57)*LN(LC!AC57/LC!AB57)</f>
        <v>-1.5957353918969595E-2</v>
      </c>
      <c r="AD57" s="15">
        <f>0.5*(Cv!AC57+Cv!AD57)*LN(LC!AD57/LC!AC57)</f>
        <v>1.1362111102064098E-2</v>
      </c>
      <c r="AE57" s="15">
        <f>0.5*(Cv!AD57+Cv!AE57)*LN(LC!AE57/LC!AD57)</f>
        <v>4.3619205021113092E-3</v>
      </c>
      <c r="AF57" s="15">
        <f>0.5*(Cv!AE57+Cv!AF57)*LN(LC!AF57/LC!AE57)</f>
        <v>5.4046936400257532E-3</v>
      </c>
      <c r="AH57" s="64">
        <f t="shared" si="0"/>
        <v>2.5448140188916342E-3</v>
      </c>
      <c r="AI57" s="64">
        <f t="shared" si="1"/>
        <v>3.2493084390841352E-3</v>
      </c>
      <c r="AJ57" s="64">
        <f t="shared" si="2"/>
        <v>3.3958056487049257E-3</v>
      </c>
      <c r="AK57" s="64">
        <f t="shared" si="3"/>
        <v>3.2420750893939546E-3</v>
      </c>
      <c r="AL57" s="64">
        <f t="shared" si="4"/>
        <v>-1.4921779196594789E-3</v>
      </c>
      <c r="AM57" s="64">
        <f t="shared" si="5"/>
        <v>7.8620158020877035E-3</v>
      </c>
      <c r="AN57" s="64">
        <f t="shared" si="6"/>
        <v>3.3225570438945307E-3</v>
      </c>
      <c r="AO57" s="64">
        <f t="shared" si="7"/>
        <v>2.0394597877373155E-3</v>
      </c>
      <c r="AP57" s="64">
        <f t="shared" si="8"/>
        <v>2.745204418626886E-3</v>
      </c>
      <c r="AQ57" s="64">
        <f t="shared" si="9"/>
        <v>2.1241160801680503E-3</v>
      </c>
      <c r="AR57" s="64">
        <f t="shared" si="10"/>
        <v>-7.777410493139611E-5</v>
      </c>
      <c r="AS57" s="64">
        <f t="shared" si="11"/>
        <v>2.6082651106018985E-3</v>
      </c>
      <c r="AU57" s="64">
        <f t="shared" si="12"/>
        <v>2.7081375580813223E-3</v>
      </c>
      <c r="AV57" s="64">
        <f t="shared" si="13"/>
        <v>2.2983239302210414E-3</v>
      </c>
      <c r="AW57" s="64">
        <f t="shared" si="14"/>
        <v>1.2928428313078912E-3</v>
      </c>
      <c r="AX57" s="64">
        <f t="shared" si="15"/>
        <v>7.0429084147337201E-3</v>
      </c>
    </row>
    <row r="58" spans="1:50" x14ac:dyDescent="0.2">
      <c r="A58" s="4">
        <v>56</v>
      </c>
      <c r="B58" s="6" t="s">
        <v>92</v>
      </c>
      <c r="C58" s="15"/>
      <c r="D58" s="15">
        <f>0.5*(Cv!C58+Cv!D58)*LN(LC!D58/LC!C58)</f>
        <v>1.4050296265191654E-2</v>
      </c>
      <c r="E58" s="15">
        <f>0.5*(Cv!D58+Cv!E58)*LN(LC!E58/LC!D58)</f>
        <v>-4.7684226003531208E-4</v>
      </c>
      <c r="F58" s="15">
        <f>0.5*(Cv!E58+Cv!F58)*LN(LC!F58/LC!E58)</f>
        <v>6.5140703887228289E-4</v>
      </c>
      <c r="G58" s="15">
        <f>0.5*(Cv!F58+Cv!G58)*LN(LC!G58/LC!F58)</f>
        <v>4.6171702752099359E-3</v>
      </c>
      <c r="H58" s="15">
        <f>0.5*(Cv!G58+Cv!H58)*LN(LC!H58/LC!G58)</f>
        <v>7.2815845184682915E-5</v>
      </c>
      <c r="I58" s="15">
        <f>0.5*(Cv!H58+Cv!I58)*LN(LC!I58/LC!H58)</f>
        <v>3.4643536610134436E-4</v>
      </c>
      <c r="J58" s="15">
        <f>0.5*(Cv!I58+Cv!J58)*LN(LC!J58/LC!I58)</f>
        <v>-1.224322975817028E-2</v>
      </c>
      <c r="K58" s="15">
        <f>0.5*(Cv!J58+Cv!K58)*LN(LC!K58/LC!J58)</f>
        <v>4.0691308977783254E-3</v>
      </c>
      <c r="L58" s="15">
        <f>0.5*(Cv!K58+Cv!L58)*LN(LC!L58/LC!K58)</f>
        <v>2.5881159931887936E-3</v>
      </c>
      <c r="M58" s="15">
        <f>0.5*(Cv!L58+Cv!M58)*LN(LC!M58/LC!L58)</f>
        <v>-6.04330408215212E-4</v>
      </c>
      <c r="N58" s="15">
        <f>0.5*(Cv!M58+Cv!N58)*LN(LC!N58/LC!M58)</f>
        <v>3.2410958958777811E-3</v>
      </c>
      <c r="O58" s="15">
        <f>0.5*(Cv!N58+Cv!O58)*LN(LC!O58/LC!N58)</f>
        <v>8.0987245859852949E-3</v>
      </c>
      <c r="P58" s="15">
        <f>0.5*(Cv!O58+Cv!P58)*LN(LC!P58/LC!O58)</f>
        <v>7.6363220677086419E-4</v>
      </c>
      <c r="Q58" s="15">
        <f>0.5*(Cv!P58+Cv!Q58)*LN(LC!Q58/LC!P58)</f>
        <v>2.0260723591677791E-3</v>
      </c>
      <c r="R58" s="15">
        <f>0.5*(Cv!Q58+Cv!R58)*LN(LC!R58/LC!Q58)</f>
        <v>-4.8248848176215067E-3</v>
      </c>
      <c r="S58" s="15">
        <f>0.5*(Cv!R58+Cv!S58)*LN(LC!S58/LC!R58)</f>
        <v>1.5511244922471518E-2</v>
      </c>
      <c r="T58" s="15">
        <f>0.5*(Cv!S58+Cv!T58)*LN(LC!T58/LC!S58)</f>
        <v>-2.3789671315063632E-3</v>
      </c>
      <c r="U58" s="15">
        <f>0.5*(Cv!T58+Cv!U58)*LN(LC!U58/LC!T58)</f>
        <v>6.0015522583032593E-3</v>
      </c>
      <c r="V58" s="15">
        <f>0.5*(Cv!U58+Cv!V58)*LN(LC!V58/LC!U58)</f>
        <v>-1.4098623144887291E-3</v>
      </c>
      <c r="W58" s="15">
        <f>0.5*(Cv!V58+Cv!W58)*LN(LC!W58/LC!V58)</f>
        <v>-7.1071596832270332E-3</v>
      </c>
      <c r="X58" s="15">
        <f>0.5*(Cv!W58+Cv!X58)*LN(LC!X58/LC!W58)</f>
        <v>9.9881304022316104E-3</v>
      </c>
      <c r="Y58" s="15">
        <f>0.5*(Cv!X58+Cv!Y58)*LN(LC!Y58/LC!X58)</f>
        <v>2.4059477893835247E-4</v>
      </c>
      <c r="Z58" s="15">
        <f>0.5*(Cv!Y58+Cv!Z58)*LN(LC!Z58/LC!Y58)</f>
        <v>1.6679154168171985E-2</v>
      </c>
      <c r="AA58" s="15">
        <f>0.5*(Cv!Z58+Cv!AA58)*LN(LC!AA58/LC!Z58)</f>
        <v>-8.321004762267924E-3</v>
      </c>
      <c r="AB58" s="15">
        <f>0.5*(Cv!AA58+Cv!AB58)*LN(LC!AB58/LC!AA58)</f>
        <v>1.7605912813781308E-3</v>
      </c>
      <c r="AC58" s="15">
        <f>0.5*(Cv!AB58+Cv!AC58)*LN(LC!AC58/LC!AB58)</f>
        <v>9.0912211144801266E-4</v>
      </c>
      <c r="AD58" s="15">
        <f>0.5*(Cv!AC58+Cv!AD58)*LN(LC!AD58/LC!AC58)</f>
        <v>8.2383503353623301E-3</v>
      </c>
      <c r="AE58" s="15">
        <f>0.5*(Cv!AD58+Cv!AE58)*LN(LC!AE58/LC!AD58)</f>
        <v>6.4845599227093256E-3</v>
      </c>
      <c r="AF58" s="15">
        <f>0.5*(Cv!AE58+Cv!AF58)*LN(LC!AF58/LC!AE58)</f>
        <v>3.2099623284466659E-3</v>
      </c>
      <c r="AH58" s="64">
        <f t="shared" si="0"/>
        <v>1.0421972530665869E-3</v>
      </c>
      <c r="AI58" s="64">
        <f t="shared" si="1"/>
        <v>-5.8984347590811809E-4</v>
      </c>
      <c r="AJ58" s="64">
        <f t="shared" si="2"/>
        <v>4.31495785135479E-3</v>
      </c>
      <c r="AK58" s="64">
        <f t="shared" si="3"/>
        <v>1.0187387062625488E-3</v>
      </c>
      <c r="AL58" s="64">
        <f t="shared" si="4"/>
        <v>2.2536915155337111E-3</v>
      </c>
      <c r="AM58" s="64">
        <f t="shared" si="5"/>
        <v>7.3614551290358283E-3</v>
      </c>
      <c r="AN58" s="64">
        <f t="shared" si="6"/>
        <v>1.8625571877233359E-3</v>
      </c>
      <c r="AO58" s="64">
        <f t="shared" si="7"/>
        <v>2.5904217805877467E-3</v>
      </c>
      <c r="AP58" s="64">
        <f t="shared" si="8"/>
        <v>1.717003221948143E-3</v>
      </c>
      <c r="AQ58" s="64">
        <f t="shared" si="9"/>
        <v>2.589833866555136E-3</v>
      </c>
      <c r="AR58" s="64">
        <f t="shared" si="10"/>
        <v>5.210677456506556E-3</v>
      </c>
      <c r="AS58" s="64">
        <f t="shared" si="11"/>
        <v>2.0341340559118242E-3</v>
      </c>
      <c r="AU58" s="64">
        <f t="shared" si="12"/>
        <v>2.0761279227880687E-3</v>
      </c>
      <c r="AV58" s="64">
        <f t="shared" si="13"/>
        <v>2.6380787458076633E-3</v>
      </c>
      <c r="AW58" s="64">
        <f t="shared" si="14"/>
        <v>4.7104986744915837E-3</v>
      </c>
      <c r="AX58" s="64">
        <f t="shared" si="15"/>
        <v>5.9776241955061078E-3</v>
      </c>
    </row>
    <row r="59" spans="1:50" x14ac:dyDescent="0.2">
      <c r="A59" s="4">
        <v>57</v>
      </c>
      <c r="B59" s="6" t="s">
        <v>93</v>
      </c>
      <c r="C59" s="15"/>
      <c r="D59" s="15">
        <f>0.5*(Cv!C59+Cv!D59)*LN(LC!D59/LC!C59)</f>
        <v>1.3085174328447829E-2</v>
      </c>
      <c r="E59" s="15">
        <f>0.5*(Cv!D59+Cv!E59)*LN(LC!E59/LC!D59)</f>
        <v>2.3335324972484466E-3</v>
      </c>
      <c r="F59" s="15">
        <f>0.5*(Cv!E59+Cv!F59)*LN(LC!F59/LC!E59)</f>
        <v>-1.3376851858864249E-3</v>
      </c>
      <c r="G59" s="15">
        <f>0.5*(Cv!F59+Cv!G59)*LN(LC!G59/LC!F59)</f>
        <v>1.1059425424967746E-2</v>
      </c>
      <c r="H59" s="15">
        <f>0.5*(Cv!G59+Cv!H59)*LN(LC!H59/LC!G59)</f>
        <v>1.0651795137256188E-3</v>
      </c>
      <c r="I59" s="15">
        <f>0.5*(Cv!H59+Cv!I59)*LN(LC!I59/LC!H59)</f>
        <v>8.6810545933521752E-3</v>
      </c>
      <c r="J59" s="15">
        <f>0.5*(Cv!I59+Cv!J59)*LN(LC!J59/LC!I59)</f>
        <v>-3.7407682831222021E-3</v>
      </c>
      <c r="K59" s="15">
        <f>0.5*(Cv!J59+Cv!K59)*LN(LC!K59/LC!J59)</f>
        <v>9.3770200141024187E-3</v>
      </c>
      <c r="L59" s="15">
        <f>0.5*(Cv!K59+Cv!L59)*LN(LC!L59/LC!K59)</f>
        <v>7.4857209004562828E-3</v>
      </c>
      <c r="M59" s="15">
        <f>0.5*(Cv!L59+Cv!M59)*LN(LC!M59/LC!L59)</f>
        <v>5.7364559609365878E-3</v>
      </c>
      <c r="N59" s="15">
        <f>0.5*(Cv!M59+Cv!N59)*LN(LC!N59/LC!M59)</f>
        <v>7.2582860459463171E-3</v>
      </c>
      <c r="O59" s="15">
        <f>0.5*(Cv!N59+Cv!O59)*LN(LC!O59/LC!N59)</f>
        <v>1.042608422271322E-2</v>
      </c>
      <c r="P59" s="15">
        <f>0.5*(Cv!O59+Cv!P59)*LN(LC!P59/LC!O59)</f>
        <v>-4.692965983575062E-3</v>
      </c>
      <c r="Q59" s="15">
        <f>0.5*(Cv!P59+Cv!Q59)*LN(LC!Q59/LC!P59)</f>
        <v>7.7553246861653046E-4</v>
      </c>
      <c r="R59" s="15">
        <f>0.5*(Cv!Q59+Cv!R59)*LN(LC!R59/LC!Q59)</f>
        <v>-4.0912338774348718E-3</v>
      </c>
      <c r="S59" s="15">
        <f>0.5*(Cv!R59+Cv!S59)*LN(LC!S59/LC!R59)</f>
        <v>1.1194376497686344E-2</v>
      </c>
      <c r="T59" s="15">
        <f>0.5*(Cv!S59+Cv!T59)*LN(LC!T59/LC!S59)</f>
        <v>-3.1071612409781196E-3</v>
      </c>
      <c r="U59" s="15">
        <f>0.5*(Cv!T59+Cv!U59)*LN(LC!U59/LC!T59)</f>
        <v>9.5772182339962167E-3</v>
      </c>
      <c r="V59" s="15">
        <f>0.5*(Cv!U59+Cv!V59)*LN(LC!V59/LC!U59)</f>
        <v>-5.8988783314893242E-4</v>
      </c>
      <c r="W59" s="15">
        <f>0.5*(Cv!V59+Cv!W59)*LN(LC!W59/LC!V59)</f>
        <v>-6.0599802327228891E-3</v>
      </c>
      <c r="X59" s="15">
        <f>0.5*(Cv!W59+Cv!X59)*LN(LC!X59/LC!W59)</f>
        <v>1.3888820266935843E-2</v>
      </c>
      <c r="Y59" s="15">
        <f>0.5*(Cv!X59+Cv!Y59)*LN(LC!Y59/LC!X59)</f>
        <v>-8.3372171901217266E-3</v>
      </c>
      <c r="Z59" s="15">
        <f>0.5*(Cv!Y59+Cv!Z59)*LN(LC!Z59/LC!Y59)</f>
        <v>2.4165979264211542E-2</v>
      </c>
      <c r="AA59" s="15">
        <f>0.5*(Cv!Z59+Cv!AA59)*LN(LC!AA59/LC!Z59)</f>
        <v>-1.1396425686538749E-4</v>
      </c>
      <c r="AB59" s="15">
        <f>0.5*(Cv!AA59+Cv!AB59)*LN(LC!AB59/LC!AA59)</f>
        <v>4.485755359528964E-3</v>
      </c>
      <c r="AC59" s="15">
        <f>0.5*(Cv!AB59+Cv!AC59)*LN(LC!AC59/LC!AB59)</f>
        <v>-1.2468987204040582E-2</v>
      </c>
      <c r="AD59" s="15">
        <f>0.5*(Cv!AC59+Cv!AD59)*LN(LC!AD59/LC!AC59)</f>
        <v>-1.6378552282002461E-2</v>
      </c>
      <c r="AE59" s="15">
        <f>0.5*(Cv!AD59+Cv!AE59)*LN(LC!AE59/LC!AD59)</f>
        <v>2.0458021058716684E-2</v>
      </c>
      <c r="AF59" s="15">
        <f>0.5*(Cv!AE59+Cv!AF59)*LN(LC!AF59/LC!AE59)</f>
        <v>7.711703841466651E-3</v>
      </c>
      <c r="AH59" s="64">
        <f t="shared" si="0"/>
        <v>4.3603013686815129E-3</v>
      </c>
      <c r="AI59" s="64">
        <f t="shared" si="1"/>
        <v>5.2233429276638804E-3</v>
      </c>
      <c r="AJ59" s="64">
        <f t="shared" si="2"/>
        <v>2.7223586656012324E-3</v>
      </c>
      <c r="AK59" s="64">
        <f t="shared" si="3"/>
        <v>2.7418018388164237E-3</v>
      </c>
      <c r="AL59" s="64">
        <f t="shared" si="4"/>
        <v>1.5463131945425614E-3</v>
      </c>
      <c r="AM59" s="64">
        <f t="shared" si="5"/>
        <v>2.0397343883571117E-3</v>
      </c>
      <c r="AN59" s="64">
        <f t="shared" si="6"/>
        <v>3.9728507966325568E-3</v>
      </c>
      <c r="AO59" s="64">
        <f t="shared" si="7"/>
        <v>2.1266703286257627E-3</v>
      </c>
      <c r="AP59" s="64">
        <f t="shared" si="8"/>
        <v>3.7677291523150569E-3</v>
      </c>
      <c r="AQ59" s="64">
        <f t="shared" si="9"/>
        <v>5.0501382941883473E-3</v>
      </c>
      <c r="AR59" s="64">
        <f t="shared" si="10"/>
        <v>-2.79650614244212E-3</v>
      </c>
      <c r="AS59" s="64">
        <f t="shared" si="11"/>
        <v>3.2240762501200846E-3</v>
      </c>
      <c r="AU59" s="64">
        <f t="shared" si="12"/>
        <v>3.3843486640967478E-3</v>
      </c>
      <c r="AV59" s="64">
        <f t="shared" si="13"/>
        <v>2.5562882911519852E-3</v>
      </c>
      <c r="AW59" s="64">
        <f t="shared" si="14"/>
        <v>-1.6945364646492734E-4</v>
      </c>
      <c r="AX59" s="64">
        <f t="shared" si="15"/>
        <v>3.9303908727269582E-3</v>
      </c>
    </row>
    <row r="60" spans="1:50" x14ac:dyDescent="0.2">
      <c r="A60" s="4">
        <v>58</v>
      </c>
      <c r="B60" s="6" t="s">
        <v>94</v>
      </c>
      <c r="C60" s="15"/>
      <c r="D60" s="15">
        <f>0.5*(Cv!C60+Cv!D60)*LN(LC!D60/LC!C60)</f>
        <v>7.7910167203972926E-3</v>
      </c>
      <c r="E60" s="15">
        <f>0.5*(Cv!D60+Cv!E60)*LN(LC!E60/LC!D60)</f>
        <v>4.5500663899276875E-3</v>
      </c>
      <c r="F60" s="15">
        <f>0.5*(Cv!E60+Cv!F60)*LN(LC!F60/LC!E60)</f>
        <v>3.0776143467497697E-3</v>
      </c>
      <c r="G60" s="15">
        <f>0.5*(Cv!F60+Cv!G60)*LN(LC!G60/LC!F60)</f>
        <v>1.1198087643652091E-2</v>
      </c>
      <c r="H60" s="15">
        <f>0.5*(Cv!G60+Cv!H60)*LN(LC!H60/LC!G60)</f>
        <v>8.0956084089227158E-3</v>
      </c>
      <c r="I60" s="15">
        <f>0.5*(Cv!H60+Cv!I60)*LN(LC!I60/LC!H60)</f>
        <v>9.4735112183458418E-3</v>
      </c>
      <c r="J60" s="15">
        <f>0.5*(Cv!I60+Cv!J60)*LN(LC!J60/LC!I60)</f>
        <v>1.14274246519677E-3</v>
      </c>
      <c r="K60" s="15">
        <f>0.5*(Cv!J60+Cv!K60)*LN(LC!K60/LC!J60)</f>
        <v>7.2117825436959935E-3</v>
      </c>
      <c r="L60" s="15">
        <f>0.5*(Cv!K60+Cv!L60)*LN(LC!L60/LC!K60)</f>
        <v>8.3781527385973931E-3</v>
      </c>
      <c r="M60" s="15">
        <f>0.5*(Cv!L60+Cv!M60)*LN(LC!M60/LC!L60)</f>
        <v>4.5410699927963529E-3</v>
      </c>
      <c r="N60" s="15">
        <f>0.5*(Cv!M60+Cv!N60)*LN(LC!N60/LC!M60)</f>
        <v>1.2150137374917852E-2</v>
      </c>
      <c r="O60" s="15">
        <f>0.5*(Cv!N60+Cv!O60)*LN(LC!O60/LC!N60)</f>
        <v>1.5251209728228551E-3</v>
      </c>
      <c r="P60" s="15">
        <f>0.5*(Cv!O60+Cv!P60)*LN(LC!P60/LC!O60)</f>
        <v>3.7486710043152478E-4</v>
      </c>
      <c r="Q60" s="15">
        <f>0.5*(Cv!P60+Cv!Q60)*LN(LC!Q60/LC!P60)</f>
        <v>5.882330640772078E-4</v>
      </c>
      <c r="R60" s="15">
        <f>0.5*(Cv!Q60+Cv!R60)*LN(LC!R60/LC!Q60)</f>
        <v>-3.8959659479198493E-3</v>
      </c>
      <c r="S60" s="15">
        <f>0.5*(Cv!R60+Cv!S60)*LN(LC!S60/LC!R60)</f>
        <v>2.3897742015674107E-3</v>
      </c>
      <c r="T60" s="15">
        <f>0.5*(Cv!S60+Cv!T60)*LN(LC!T60/LC!S60)</f>
        <v>3.0536028235035421E-3</v>
      </c>
      <c r="U60" s="15">
        <f>0.5*(Cv!T60+Cv!U60)*LN(LC!U60/LC!T60)</f>
        <v>1.1321647275598984E-2</v>
      </c>
      <c r="V60" s="15">
        <f>0.5*(Cv!U60+Cv!V60)*LN(LC!V60/LC!U60)</f>
        <v>-1.0031761439140908E-2</v>
      </c>
      <c r="W60" s="15">
        <f>0.5*(Cv!V60+Cv!W60)*LN(LC!W60/LC!V60)</f>
        <v>-1.0244806730652952E-2</v>
      </c>
      <c r="X60" s="15">
        <f>0.5*(Cv!W60+Cv!X60)*LN(LC!X60/LC!W60)</f>
        <v>-7.1209574581433425E-3</v>
      </c>
      <c r="Y60" s="15">
        <f>0.5*(Cv!X60+Cv!Y60)*LN(LC!Y60/LC!X60)</f>
        <v>8.217235354559935E-3</v>
      </c>
      <c r="Z60" s="15">
        <f>0.5*(Cv!Y60+Cv!Z60)*LN(LC!Z60/LC!Y60)</f>
        <v>1.2905003152364121E-2</v>
      </c>
      <c r="AA60" s="15">
        <f>0.5*(Cv!Z60+Cv!AA60)*LN(LC!AA60/LC!Z60)</f>
        <v>3.0011457652033393E-3</v>
      </c>
      <c r="AB60" s="15">
        <f>0.5*(Cv!AA60+Cv!AB60)*LN(LC!AB60/LC!AA60)</f>
        <v>-4.3411941214757336E-3</v>
      </c>
      <c r="AC60" s="15">
        <f>0.5*(Cv!AB60+Cv!AC60)*LN(LC!AC60/LC!AB60)</f>
        <v>-5.8524517163793398E-4</v>
      </c>
      <c r="AD60" s="15">
        <f>0.5*(Cv!AC60+Cv!AD60)*LN(LC!AD60/LC!AC60)</f>
        <v>1.746277345490151E-2</v>
      </c>
      <c r="AE60" s="15">
        <f>0.5*(Cv!AD60+Cv!AE60)*LN(LC!AE60/LC!AD60)</f>
        <v>-2.4115352913964298E-3</v>
      </c>
      <c r="AF60" s="15">
        <f>0.5*(Cv!AE60+Cv!AF60)*LN(LC!AF60/LC!AE60)</f>
        <v>1.2919236614800374E-2</v>
      </c>
      <c r="AH60" s="64">
        <f t="shared" si="0"/>
        <v>7.2789776015196204E-3</v>
      </c>
      <c r="AI60" s="64">
        <f t="shared" si="1"/>
        <v>6.6847770230408724E-3</v>
      </c>
      <c r="AJ60" s="64">
        <f t="shared" si="2"/>
        <v>1.9640587819582978E-4</v>
      </c>
      <c r="AK60" s="64">
        <f t="shared" si="3"/>
        <v>-2.6044551057669355E-3</v>
      </c>
      <c r="AL60" s="64">
        <f t="shared" si="4"/>
        <v>3.8393889958027458E-3</v>
      </c>
      <c r="AM60" s="64">
        <f t="shared" si="5"/>
        <v>7.5256190817525395E-3</v>
      </c>
      <c r="AN60" s="64">
        <f t="shared" si="6"/>
        <v>3.4405914506183514E-3</v>
      </c>
      <c r="AO60" s="64">
        <f t="shared" si="7"/>
        <v>1.7688256344736775E-3</v>
      </c>
      <c r="AP60" s="64">
        <f t="shared" si="8"/>
        <v>7.5110162464633152E-4</v>
      </c>
      <c r="AQ60" s="64">
        <f t="shared" si="9"/>
        <v>4.9455475376629157E-3</v>
      </c>
      <c r="AR60" s="64">
        <f t="shared" si="10"/>
        <v>4.8219976639557148E-3</v>
      </c>
      <c r="AS60" s="64">
        <f t="shared" si="11"/>
        <v>3.4083966713876201E-3</v>
      </c>
      <c r="AU60" s="64">
        <f t="shared" si="12"/>
        <v>3.7480695265095045E-3</v>
      </c>
      <c r="AV60" s="64">
        <f t="shared" si="13"/>
        <v>2.6265495560372698E-3</v>
      </c>
      <c r="AW60" s="64">
        <f t="shared" si="14"/>
        <v>6.8463074016668797E-3</v>
      </c>
      <c r="AX60" s="64">
        <f t="shared" si="15"/>
        <v>9.3234915927684851E-3</v>
      </c>
    </row>
    <row r="61" spans="1:50" x14ac:dyDescent="0.2">
      <c r="A61" s="4">
        <v>59</v>
      </c>
      <c r="B61" s="6" t="s">
        <v>95</v>
      </c>
      <c r="C61" s="15"/>
      <c r="D61" s="15">
        <f>0.5*(Cv!C61+Cv!D61)*LN(LC!D61/LC!C61)</f>
        <v>1.2511535856134235E-2</v>
      </c>
      <c r="E61" s="15">
        <f>0.5*(Cv!D61+Cv!E61)*LN(LC!E61/LC!D61)</f>
        <v>-5.0093196335525827E-3</v>
      </c>
      <c r="F61" s="15">
        <f>0.5*(Cv!E61+Cv!F61)*LN(LC!F61/LC!E61)</f>
        <v>-1.0921076731173548E-3</v>
      </c>
      <c r="G61" s="15">
        <f>0.5*(Cv!F61+Cv!G61)*LN(LC!G61/LC!F61)</f>
        <v>1.732392205292084E-2</v>
      </c>
      <c r="H61" s="15">
        <f>0.5*(Cv!G61+Cv!H61)*LN(LC!H61/LC!G61)</f>
        <v>-7.2122892530203948E-3</v>
      </c>
      <c r="I61" s="15">
        <f>0.5*(Cv!H61+Cv!I61)*LN(LC!I61/LC!H61)</f>
        <v>3.0011190757242346E-3</v>
      </c>
      <c r="J61" s="15">
        <f>0.5*(Cv!I61+Cv!J61)*LN(LC!J61/LC!I61)</f>
        <v>1.3169188538849413E-3</v>
      </c>
      <c r="K61" s="15">
        <f>0.5*(Cv!J61+Cv!K61)*LN(LC!K61/LC!J61)</f>
        <v>1.3696028442712923E-2</v>
      </c>
      <c r="L61" s="15">
        <f>0.5*(Cv!K61+Cv!L61)*LN(LC!L61/LC!K61)</f>
        <v>8.0972486877142653E-3</v>
      </c>
      <c r="M61" s="15">
        <f>0.5*(Cv!L61+Cv!M61)*LN(LC!M61/LC!L61)</f>
        <v>4.2557351010165806E-3</v>
      </c>
      <c r="N61" s="15">
        <f>0.5*(Cv!M61+Cv!N61)*LN(LC!N61/LC!M61)</f>
        <v>2.0071127666886273E-2</v>
      </c>
      <c r="O61" s="15">
        <f>0.5*(Cv!N61+Cv!O61)*LN(LC!O61/LC!N61)</f>
        <v>6.3817874697093911E-3</v>
      </c>
      <c r="P61" s="15">
        <f>0.5*(Cv!O61+Cv!P61)*LN(LC!P61/LC!O61)</f>
        <v>1.8137336022018592E-3</v>
      </c>
      <c r="Q61" s="15">
        <f>0.5*(Cv!P61+Cv!Q61)*LN(LC!Q61/LC!P61)</f>
        <v>5.4203806515996033E-4</v>
      </c>
      <c r="R61" s="15">
        <f>0.5*(Cv!Q61+Cv!R61)*LN(LC!R61/LC!Q61)</f>
        <v>-1.0646923615441519E-3</v>
      </c>
      <c r="S61" s="15">
        <f>0.5*(Cv!R61+Cv!S61)*LN(LC!S61/LC!R61)</f>
        <v>5.1134948381349309E-3</v>
      </c>
      <c r="T61" s="15">
        <f>0.5*(Cv!S61+Cv!T61)*LN(LC!T61/LC!S61)</f>
        <v>1.6467889800085044E-3</v>
      </c>
      <c r="U61" s="15">
        <f>0.5*(Cv!T61+Cv!U61)*LN(LC!U61/LC!T61)</f>
        <v>2.3634878812200819E-2</v>
      </c>
      <c r="V61" s="15">
        <f>0.5*(Cv!U61+Cv!V61)*LN(LC!V61/LC!U61)</f>
        <v>-5.905108110216219E-3</v>
      </c>
      <c r="W61" s="15">
        <f>0.5*(Cv!V61+Cv!W61)*LN(LC!W61/LC!V61)</f>
        <v>-6.8974045475151055E-3</v>
      </c>
      <c r="X61" s="15">
        <f>0.5*(Cv!W61+Cv!X61)*LN(LC!X61/LC!W61)</f>
        <v>2.5595305585978355E-2</v>
      </c>
      <c r="Y61" s="15">
        <f>0.5*(Cv!X61+Cv!Y61)*LN(LC!Y61/LC!X61)</f>
        <v>-9.4410437090052066E-3</v>
      </c>
      <c r="Z61" s="15">
        <f>0.5*(Cv!Y61+Cv!Z61)*LN(LC!Z61/LC!Y61)</f>
        <v>1.3977759186354808E-2</v>
      </c>
      <c r="AA61" s="15">
        <f>0.5*(Cv!Z61+Cv!AA61)*LN(LC!AA61/LC!Z61)</f>
        <v>2.9026399034044406E-4</v>
      </c>
      <c r="AB61" s="15">
        <f>0.5*(Cv!AA61+Cv!AB61)*LN(LC!AB61/LC!AA61)</f>
        <v>-2.7762276488030313E-3</v>
      </c>
      <c r="AC61" s="15">
        <f>0.5*(Cv!AB61+Cv!AC61)*LN(LC!AC61/LC!AB61)</f>
        <v>-2.315165294700413E-2</v>
      </c>
      <c r="AD61" s="15">
        <f>0.5*(Cv!AC61+Cv!AD61)*LN(LC!AD61/LC!AC61)</f>
        <v>4.9675600938503929E-3</v>
      </c>
      <c r="AE61" s="15">
        <f>0.5*(Cv!AD61+Cv!AE61)*LN(LC!AE61/LC!AD61)</f>
        <v>1.6891420353661403E-2</v>
      </c>
      <c r="AF61" s="15">
        <f>0.5*(Cv!AE61+Cv!AF61)*LN(LC!AF61/LC!AE61)</f>
        <v>9.0378120184547144E-3</v>
      </c>
      <c r="AH61" s="64">
        <f t="shared" si="0"/>
        <v>1.4022649137909484E-3</v>
      </c>
      <c r="AI61" s="64">
        <f t="shared" si="1"/>
        <v>9.4874117504429971E-3</v>
      </c>
      <c r="AJ61" s="64">
        <f t="shared" si="2"/>
        <v>2.5572723227323979E-3</v>
      </c>
      <c r="AK61" s="64">
        <f t="shared" si="3"/>
        <v>7.61489214409127E-3</v>
      </c>
      <c r="AL61" s="64">
        <f t="shared" si="4"/>
        <v>-4.2201802256234232E-3</v>
      </c>
      <c r="AM61" s="64">
        <f t="shared" si="5"/>
        <v>1.0929490223755898E-2</v>
      </c>
      <c r="AN61" s="64">
        <f t="shared" si="6"/>
        <v>6.0223420365876964E-3</v>
      </c>
      <c r="AO61" s="64">
        <f t="shared" si="7"/>
        <v>3.2360450033209198E-3</v>
      </c>
      <c r="AP61" s="64">
        <f t="shared" si="8"/>
        <v>4.4583569488159296E-3</v>
      </c>
      <c r="AQ61" s="64">
        <f t="shared" si="9"/>
        <v>5.1268795472175343E-4</v>
      </c>
      <c r="AR61" s="64">
        <f t="shared" si="10"/>
        <v>-4.308908331641115E-4</v>
      </c>
      <c r="AS61" s="64">
        <f t="shared" si="11"/>
        <v>3.9284179620252876E-3</v>
      </c>
      <c r="AU61" s="64">
        <f t="shared" si="12"/>
        <v>4.110896321183481E-3</v>
      </c>
      <c r="AV61" s="64">
        <f t="shared" si="13"/>
        <v>3.6823347737158273E-3</v>
      </c>
      <c r="AW61" s="64">
        <f t="shared" si="14"/>
        <v>1.936284879740595E-3</v>
      </c>
      <c r="AX61" s="64">
        <f t="shared" si="15"/>
        <v>1.0298930821988836E-2</v>
      </c>
    </row>
    <row r="62" spans="1:50" x14ac:dyDescent="0.2">
      <c r="A62" s="4">
        <v>60</v>
      </c>
      <c r="B62" s="6" t="s">
        <v>96</v>
      </c>
      <c r="C62" s="15"/>
      <c r="D62" s="15">
        <f>0.5*(Cv!C62+Cv!D62)*LN(LC!D62/LC!C62)</f>
        <v>1.5100452608730096E-3</v>
      </c>
      <c r="E62" s="15">
        <f>0.5*(Cv!D62+Cv!E62)*LN(LC!E62/LC!D62)</f>
        <v>-2.1828015668303685E-3</v>
      </c>
      <c r="F62" s="15">
        <f>0.5*(Cv!E62+Cv!F62)*LN(LC!F62/LC!E62)</f>
        <v>5.2522280204250792E-4</v>
      </c>
      <c r="G62" s="15">
        <f>0.5*(Cv!F62+Cv!G62)*LN(LC!G62/LC!F62)</f>
        <v>4.9949101255850024E-3</v>
      </c>
      <c r="H62" s="15">
        <f>0.5*(Cv!G62+Cv!H62)*LN(LC!H62/LC!G62)</f>
        <v>1.1755524038638374E-4</v>
      </c>
      <c r="I62" s="15">
        <f>0.5*(Cv!H62+Cv!I62)*LN(LC!I62/LC!H62)</f>
        <v>1.7013667448605647E-3</v>
      </c>
      <c r="J62" s="15">
        <f>0.5*(Cv!I62+Cv!J62)*LN(LC!J62/LC!I62)</f>
        <v>3.5042116403930916E-3</v>
      </c>
      <c r="K62" s="15">
        <f>0.5*(Cv!J62+Cv!K62)*LN(LC!K62/LC!J62)</f>
        <v>9.2295746000416905E-4</v>
      </c>
      <c r="L62" s="15">
        <f>0.5*(Cv!K62+Cv!L62)*LN(LC!L62/LC!K62)</f>
        <v>3.2785240991099192E-3</v>
      </c>
      <c r="M62" s="15">
        <f>0.5*(Cv!L62+Cv!M62)*LN(LC!M62/LC!L62)</f>
        <v>2.3153875488688223E-3</v>
      </c>
      <c r="N62" s="15">
        <f>0.5*(Cv!M62+Cv!N62)*LN(LC!N62/LC!M62)</f>
        <v>4.4239580574715887E-3</v>
      </c>
      <c r="O62" s="15">
        <f>0.5*(Cv!N62+Cv!O62)*LN(LC!O62/LC!N62)</f>
        <v>1.8934886629468168E-3</v>
      </c>
      <c r="P62" s="15">
        <f>0.5*(Cv!O62+Cv!P62)*LN(LC!P62/LC!O62)</f>
        <v>4.0972696062315786E-3</v>
      </c>
      <c r="Q62" s="15">
        <f>0.5*(Cv!P62+Cv!Q62)*LN(LC!Q62/LC!P62)</f>
        <v>-3.3867854677155341E-4</v>
      </c>
      <c r="R62" s="15">
        <f>0.5*(Cv!Q62+Cv!R62)*LN(LC!R62/LC!Q62)</f>
        <v>6.1604941030041097E-4</v>
      </c>
      <c r="S62" s="15">
        <f>0.5*(Cv!R62+Cv!S62)*LN(LC!S62/LC!R62)</f>
        <v>2.0883544054687408E-3</v>
      </c>
      <c r="T62" s="15">
        <f>0.5*(Cv!S62+Cv!T62)*LN(LC!T62/LC!S62)</f>
        <v>-2.9129857504869074E-4</v>
      </c>
      <c r="U62" s="15">
        <f>0.5*(Cv!T62+Cv!U62)*LN(LC!U62/LC!T62)</f>
        <v>8.5208264902873288E-4</v>
      </c>
      <c r="V62" s="15">
        <f>0.5*(Cv!U62+Cv!V62)*LN(LC!V62/LC!U62)</f>
        <v>1.0009022710291545E-3</v>
      </c>
      <c r="W62" s="15">
        <f>0.5*(Cv!V62+Cv!W62)*LN(LC!W62/LC!V62)</f>
        <v>1.0355014157995208E-3</v>
      </c>
      <c r="X62" s="15">
        <f>0.5*(Cv!W62+Cv!X62)*LN(LC!X62/LC!W62)</f>
        <v>7.032935447665973E-4</v>
      </c>
      <c r="Y62" s="15">
        <f>0.5*(Cv!X62+Cv!Y62)*LN(LC!Y62/LC!X62)</f>
        <v>-1.8818483107075909E-3</v>
      </c>
      <c r="Z62" s="15">
        <f>0.5*(Cv!Y62+Cv!Z62)*LN(LC!Z62/LC!Y62)</f>
        <v>-1.4502573225134781E-3</v>
      </c>
      <c r="AA62" s="15">
        <f>0.5*(Cv!Z62+Cv!AA62)*LN(LC!AA62/LC!Z62)</f>
        <v>-1.7752080496199517E-3</v>
      </c>
      <c r="AB62" s="15">
        <f>0.5*(Cv!AA62+Cv!AB62)*LN(LC!AB62/LC!AA62)</f>
        <v>4.8252609636144422E-3</v>
      </c>
      <c r="AC62" s="15">
        <f>0.5*(Cv!AB62+Cv!AC62)*LN(LC!AC62/LC!AB62)</f>
        <v>-6.7453252224552972E-3</v>
      </c>
      <c r="AD62" s="15">
        <f>0.5*(Cv!AC62+Cv!AD62)*LN(LC!AD62/LC!AC62)</f>
        <v>-1.7710149848497107E-3</v>
      </c>
      <c r="AE62" s="15">
        <f>0.5*(Cv!AD62+Cv!AE62)*LN(LC!AE62/LC!AD62)</f>
        <v>-1.5565451928461049E-3</v>
      </c>
      <c r="AF62" s="15">
        <f>0.5*(Cv!AE62+Cv!AF62)*LN(LC!AF62/LC!AE62)</f>
        <v>3.8362496737736318E-3</v>
      </c>
      <c r="AH62" s="64">
        <f t="shared" si="0"/>
        <v>1.0312506692088182E-3</v>
      </c>
      <c r="AI62" s="64">
        <f t="shared" si="1"/>
        <v>2.8890077611695179E-3</v>
      </c>
      <c r="AJ62" s="64">
        <f t="shared" si="2"/>
        <v>1.671296707635199E-3</v>
      </c>
      <c r="AK62" s="64">
        <f t="shared" si="3"/>
        <v>6.6009626111506283E-4</v>
      </c>
      <c r="AL62" s="64">
        <f t="shared" si="4"/>
        <v>-1.4054755883363751E-3</v>
      </c>
      <c r="AM62" s="64">
        <f t="shared" si="5"/>
        <v>-1.6637800888479079E-3</v>
      </c>
      <c r="AN62" s="64">
        <f t="shared" si="6"/>
        <v>2.2801522344023583E-3</v>
      </c>
      <c r="AO62" s="64">
        <f t="shared" si="7"/>
        <v>-5.8787140115019803E-4</v>
      </c>
      <c r="AP62" s="64">
        <f t="shared" si="8"/>
        <v>3.3538095403874842E-4</v>
      </c>
      <c r="AQ62" s="64">
        <f t="shared" si="9"/>
        <v>-7.0513179806644529E-5</v>
      </c>
      <c r="AR62" s="64">
        <f t="shared" si="10"/>
        <v>-3.3576284667170375E-3</v>
      </c>
      <c r="AS62" s="64">
        <f t="shared" si="11"/>
        <v>7.7419699541723334E-4</v>
      </c>
      <c r="AU62" s="64">
        <f t="shared" si="12"/>
        <v>8.8355601964424757E-4</v>
      </c>
      <c r="AV62" s="64">
        <f t="shared" si="13"/>
        <v>-2.4755439538682656E-4</v>
      </c>
      <c r="AW62" s="64">
        <f t="shared" si="14"/>
        <v>-1.5591589315943699E-3</v>
      </c>
      <c r="AX62" s="64">
        <f t="shared" si="15"/>
        <v>1.6956316535927203E-4</v>
      </c>
    </row>
    <row r="63" spans="1:50" x14ac:dyDescent="0.2">
      <c r="A63" s="4">
        <v>61</v>
      </c>
      <c r="B63" s="6" t="s">
        <v>97</v>
      </c>
      <c r="C63" s="15"/>
      <c r="D63" s="15">
        <f>0.5*(Cv!C63+Cv!D63)*LN(LC!D63/LC!C63)</f>
        <v>5.5371469959382344E-3</v>
      </c>
      <c r="E63" s="15">
        <f>0.5*(Cv!D63+Cv!E63)*LN(LC!E63/LC!D63)</f>
        <v>-1.1561493341775714E-2</v>
      </c>
      <c r="F63" s="15">
        <f>0.5*(Cv!E63+Cv!F63)*LN(LC!F63/LC!E63)</f>
        <v>6.4600577004620687E-4</v>
      </c>
      <c r="G63" s="15">
        <f>0.5*(Cv!F63+Cv!G63)*LN(LC!G63/LC!F63)</f>
        <v>1.6348512525704559E-2</v>
      </c>
      <c r="H63" s="15">
        <f>0.5*(Cv!G63+Cv!H63)*LN(LC!H63/LC!G63)</f>
        <v>-6.6625495951597767E-3</v>
      </c>
      <c r="I63" s="15">
        <f>0.5*(Cv!H63+Cv!I63)*LN(LC!I63/LC!H63)</f>
        <v>-5.7133962844540097E-5</v>
      </c>
      <c r="J63" s="15">
        <f>0.5*(Cv!I63+Cv!J63)*LN(LC!J63/LC!I63)</f>
        <v>8.1631885674089254E-3</v>
      </c>
      <c r="K63" s="15">
        <f>0.5*(Cv!J63+Cv!K63)*LN(LC!K63/LC!J63)</f>
        <v>1.6158930134798366E-4</v>
      </c>
      <c r="L63" s="15">
        <f>0.5*(Cv!K63+Cv!L63)*LN(LC!L63/LC!K63)</f>
        <v>3.2706446570473025E-3</v>
      </c>
      <c r="M63" s="15">
        <f>0.5*(Cv!L63+Cv!M63)*LN(LC!M63/LC!L63)</f>
        <v>5.1510694214290942E-3</v>
      </c>
      <c r="N63" s="15">
        <f>0.5*(Cv!M63+Cv!N63)*LN(LC!N63/LC!M63)</f>
        <v>5.9876355276643643E-3</v>
      </c>
      <c r="O63" s="15">
        <f>0.5*(Cv!N63+Cv!O63)*LN(LC!O63/LC!N63)</f>
        <v>9.4461145507470784E-3</v>
      </c>
      <c r="P63" s="15">
        <f>0.5*(Cv!O63+Cv!P63)*LN(LC!P63/LC!O63)</f>
        <v>8.841011310905594E-3</v>
      </c>
      <c r="Q63" s="15">
        <f>0.5*(Cv!P63+Cv!Q63)*LN(LC!Q63/LC!P63)</f>
        <v>-9.1828636561631424E-3</v>
      </c>
      <c r="R63" s="15">
        <f>0.5*(Cv!Q63+Cv!R63)*LN(LC!R63/LC!Q63)</f>
        <v>-4.0572023849216659E-3</v>
      </c>
      <c r="S63" s="15">
        <f>0.5*(Cv!R63+Cv!S63)*LN(LC!S63/LC!R63)</f>
        <v>-2.097891889578078E-3</v>
      </c>
      <c r="T63" s="15">
        <f>0.5*(Cv!S63+Cv!T63)*LN(LC!T63/LC!S63)</f>
        <v>1.7599808588982114E-3</v>
      </c>
      <c r="U63" s="15">
        <f>0.5*(Cv!T63+Cv!U63)*LN(LC!U63/LC!T63)</f>
        <v>-1.9245873658061588E-3</v>
      </c>
      <c r="V63" s="15">
        <f>0.5*(Cv!U63+Cv!V63)*LN(LC!V63/LC!U63)</f>
        <v>-2.7066751186738736E-3</v>
      </c>
      <c r="W63" s="15">
        <f>0.5*(Cv!V63+Cv!W63)*LN(LC!W63/LC!V63)</f>
        <v>-9.8352349918407649E-4</v>
      </c>
      <c r="X63" s="15">
        <f>0.5*(Cv!W63+Cv!X63)*LN(LC!X63/LC!W63)</f>
        <v>-1.7528598281628387E-3</v>
      </c>
      <c r="Y63" s="15">
        <f>0.5*(Cv!X63+Cv!Y63)*LN(LC!Y63/LC!X63)</f>
        <v>9.6003869490289117E-4</v>
      </c>
      <c r="Z63" s="15">
        <f>0.5*(Cv!Y63+Cv!Z63)*LN(LC!Z63/LC!Y63)</f>
        <v>-1.6034915152971478E-4</v>
      </c>
      <c r="AA63" s="15">
        <f>0.5*(Cv!Z63+Cv!AA63)*LN(LC!AA63/LC!Z63)</f>
        <v>2.7063517831963273E-3</v>
      </c>
      <c r="AB63" s="15">
        <f>0.5*(Cv!AA63+Cv!AB63)*LN(LC!AB63/LC!AA63)</f>
        <v>4.5961172148088784E-3</v>
      </c>
      <c r="AC63" s="15">
        <f>0.5*(Cv!AB63+Cv!AC63)*LN(LC!AC63/LC!AB63)</f>
        <v>-1.4995878479522611E-3</v>
      </c>
      <c r="AD63" s="15">
        <f>0.5*(Cv!AC63+Cv!AD63)*LN(LC!AD63/LC!AC63)</f>
        <v>-3.2378319453682516E-3</v>
      </c>
      <c r="AE63" s="15">
        <f>0.5*(Cv!AD63+Cv!AE63)*LN(LC!AE63/LC!AD63)</f>
        <v>-1.7488779754928384E-3</v>
      </c>
      <c r="AF63" s="15">
        <f>0.5*(Cv!AE63+Cv!AF63)*LN(LC!AF63/LC!AE63)</f>
        <v>3.3891172638772279E-3</v>
      </c>
      <c r="AH63" s="64">
        <f t="shared" si="0"/>
        <v>-2.5733172080585301E-4</v>
      </c>
      <c r="AI63" s="64">
        <f t="shared" si="1"/>
        <v>4.5468254949795339E-3</v>
      </c>
      <c r="AJ63" s="64">
        <f t="shared" si="2"/>
        <v>5.8983358619795758E-4</v>
      </c>
      <c r="AK63" s="64">
        <f t="shared" si="3"/>
        <v>-1.1215329905857473E-3</v>
      </c>
      <c r="AL63" s="64">
        <f t="shared" si="4"/>
        <v>1.3205141386852242E-3</v>
      </c>
      <c r="AM63" s="64">
        <f t="shared" si="5"/>
        <v>-2.4933549604305451E-3</v>
      </c>
      <c r="AN63" s="64">
        <f t="shared" si="6"/>
        <v>2.5683295405887455E-3</v>
      </c>
      <c r="AO63" s="64">
        <f t="shared" si="7"/>
        <v>-3.3265034836364206E-4</v>
      </c>
      <c r="AP63" s="64">
        <f t="shared" si="8"/>
        <v>2.7716595427218293E-4</v>
      </c>
      <c r="AQ63" s="64">
        <f t="shared" si="9"/>
        <v>2.0255396353445953E-3</v>
      </c>
      <c r="AR63" s="64">
        <f t="shared" si="10"/>
        <v>-2.1620992562711174E-3</v>
      </c>
      <c r="AS63" s="64">
        <f t="shared" si="11"/>
        <v>7.5573454153683251E-4</v>
      </c>
      <c r="AU63" s="64">
        <f t="shared" si="12"/>
        <v>8.4978392447756102E-4</v>
      </c>
      <c r="AV63" s="64">
        <f t="shared" si="13"/>
        <v>-4.6360532037421298E-5</v>
      </c>
      <c r="AW63" s="64">
        <f t="shared" si="14"/>
        <v>-7.7429512623403097E-4</v>
      </c>
      <c r="AX63" s="64">
        <f t="shared" si="15"/>
        <v>-5.325308856612875E-4</v>
      </c>
    </row>
    <row r="64" spans="1:50" x14ac:dyDescent="0.2">
      <c r="A64" s="4">
        <v>62</v>
      </c>
      <c r="B64" s="6" t="s">
        <v>98</v>
      </c>
      <c r="C64" s="15"/>
      <c r="D64" s="15">
        <f>0.5*(Cv!C64+Cv!D64)*LN(LC!D64/LC!C64)</f>
        <v>1.5286413779090518E-3</v>
      </c>
      <c r="E64" s="15">
        <f>0.5*(Cv!D64+Cv!E64)*LN(LC!E64/LC!D64)</f>
        <v>-1.8197939384027061E-3</v>
      </c>
      <c r="F64" s="15">
        <f>0.5*(Cv!E64+Cv!F64)*LN(LC!F64/LC!E64)</f>
        <v>-1.2543142156592052E-3</v>
      </c>
      <c r="G64" s="15">
        <f>0.5*(Cv!F64+Cv!G64)*LN(LC!G64/LC!F64)</f>
        <v>4.8299430041418125E-3</v>
      </c>
      <c r="H64" s="15">
        <f>0.5*(Cv!G64+Cv!H64)*LN(LC!H64/LC!G64)</f>
        <v>7.1919637824160033E-4</v>
      </c>
      <c r="I64" s="15">
        <f>0.5*(Cv!H64+Cv!I64)*LN(LC!I64/LC!H64)</f>
        <v>1.2451577198638883E-3</v>
      </c>
      <c r="J64" s="15">
        <f>0.5*(Cv!I64+Cv!J64)*LN(LC!J64/LC!I64)</f>
        <v>8.2641237737545283E-4</v>
      </c>
      <c r="K64" s="15">
        <f>0.5*(Cv!J64+Cv!K64)*LN(LC!K64/LC!J64)</f>
        <v>1.4701284330870946E-3</v>
      </c>
      <c r="L64" s="15">
        <f>0.5*(Cv!K64+Cv!L64)*LN(LC!L64/LC!K64)</f>
        <v>1.1546471193188651E-3</v>
      </c>
      <c r="M64" s="15">
        <f>0.5*(Cv!L64+Cv!M64)*LN(LC!M64/LC!L64)</f>
        <v>1.7451170512571619E-3</v>
      </c>
      <c r="N64" s="15">
        <f>0.5*(Cv!M64+Cv!N64)*LN(LC!N64/LC!M64)</f>
        <v>2.6003998894224981E-3</v>
      </c>
      <c r="O64" s="15">
        <f>0.5*(Cv!N64+Cv!O64)*LN(LC!O64/LC!N64)</f>
        <v>2.0610123308048762E-3</v>
      </c>
      <c r="P64" s="15">
        <f>0.5*(Cv!O64+Cv!P64)*LN(LC!P64/LC!O64)</f>
        <v>2.270480349166167E-3</v>
      </c>
      <c r="Q64" s="15">
        <f>0.5*(Cv!P64+Cv!Q64)*LN(LC!Q64/LC!P64)</f>
        <v>-1.0713203030212647E-3</v>
      </c>
      <c r="R64" s="15">
        <f>0.5*(Cv!Q64+Cv!R64)*LN(LC!R64/LC!Q64)</f>
        <v>-2.6154831799138334E-3</v>
      </c>
      <c r="S64" s="15">
        <f>0.5*(Cv!R64+Cv!S64)*LN(LC!S64/LC!R64)</f>
        <v>-2.2958855563274482E-3</v>
      </c>
      <c r="T64" s="15">
        <f>0.5*(Cv!S64+Cv!T64)*LN(LC!T64/LC!S64)</f>
        <v>-1.5684362782699345E-3</v>
      </c>
      <c r="U64" s="15">
        <f>0.5*(Cv!T64+Cv!U64)*LN(LC!U64/LC!T64)</f>
        <v>-4.9179897769726193E-3</v>
      </c>
      <c r="V64" s="15">
        <f>0.5*(Cv!U64+Cv!V64)*LN(LC!V64/LC!U64)</f>
        <v>-2.4152497479095624E-3</v>
      </c>
      <c r="W64" s="15">
        <f>0.5*(Cv!V64+Cv!W64)*LN(LC!W64/LC!V64)</f>
        <v>-3.8769247332597081E-3</v>
      </c>
      <c r="X64" s="15">
        <f>0.5*(Cv!W64+Cv!X64)*LN(LC!X64/LC!W64)</f>
        <v>-5.2608136815140427E-3</v>
      </c>
      <c r="Y64" s="15">
        <f>0.5*(Cv!X64+Cv!Y64)*LN(LC!Y64/LC!X64)</f>
        <v>-3.9912191493479375E-3</v>
      </c>
      <c r="Z64" s="15">
        <f>0.5*(Cv!Y64+Cv!Z64)*LN(LC!Z64/LC!Y64)</f>
        <v>-4.0502834479234856E-3</v>
      </c>
      <c r="AA64" s="15">
        <f>0.5*(Cv!Z64+Cv!AA64)*LN(LC!AA64/LC!Z64)</f>
        <v>5.2490822893587518E-3</v>
      </c>
      <c r="AB64" s="15">
        <f>0.5*(Cv!AA64+Cv!AB64)*LN(LC!AB64/LC!AA64)</f>
        <v>3.3188967108924105E-3</v>
      </c>
      <c r="AC64" s="15">
        <f>0.5*(Cv!AB64+Cv!AC64)*LN(LC!AC64/LC!AB64)</f>
        <v>2.324310102538175E-3</v>
      </c>
      <c r="AD64" s="15">
        <f>0.5*(Cv!AC64+Cv!AD64)*LN(LC!AD64/LC!AC64)</f>
        <v>1.8145459132800034E-3</v>
      </c>
      <c r="AE64" s="15">
        <f>0.5*(Cv!AD64+Cv!AE64)*LN(LC!AE64/LC!AD64)</f>
        <v>1.8456530824969913E-4</v>
      </c>
      <c r="AF64" s="15">
        <f>0.5*(Cv!AE64+Cv!AF64)*LN(LC!AF64/LC!AE64)</f>
        <v>2.0991913961178566E-3</v>
      </c>
      <c r="AH64" s="64">
        <f t="shared" si="0"/>
        <v>7.4403778963707797E-4</v>
      </c>
      <c r="AI64" s="64">
        <f t="shared" si="1"/>
        <v>1.5593409740922146E-3</v>
      </c>
      <c r="AJ64" s="64">
        <f t="shared" si="2"/>
        <v>-3.302392718583007E-4</v>
      </c>
      <c r="AK64" s="64">
        <f t="shared" si="3"/>
        <v>-3.6078828435851737E-3</v>
      </c>
      <c r="AL64" s="64">
        <f t="shared" si="4"/>
        <v>5.7015730110358299E-4</v>
      </c>
      <c r="AM64" s="64">
        <f t="shared" si="5"/>
        <v>9.995556107648513E-4</v>
      </c>
      <c r="AN64" s="64">
        <f t="shared" si="6"/>
        <v>6.1455085111695681E-4</v>
      </c>
      <c r="AO64" s="64">
        <f t="shared" si="7"/>
        <v>-1.0991263742398543E-3</v>
      </c>
      <c r="AP64" s="64">
        <f t="shared" si="8"/>
        <v>-1.9458819794384589E-3</v>
      </c>
      <c r="AQ64" s="64">
        <f t="shared" si="9"/>
        <v>1.3161910074493499E-4</v>
      </c>
      <c r="AR64" s="64">
        <f t="shared" si="10"/>
        <v>1.4411404413559592E-3</v>
      </c>
      <c r="AS64" s="64">
        <f t="shared" si="11"/>
        <v>-1.2310440857493671E-4</v>
      </c>
      <c r="AU64" s="64">
        <f t="shared" si="12"/>
        <v>-4.3736701264479797E-5</v>
      </c>
      <c r="AV64" s="64">
        <f t="shared" si="13"/>
        <v>-8.5310193036618426E-4</v>
      </c>
      <c r="AW64" s="64">
        <f t="shared" si="14"/>
        <v>1.6056531800464336E-3</v>
      </c>
      <c r="AX64" s="64">
        <f t="shared" si="15"/>
        <v>1.3661008725491866E-3</v>
      </c>
    </row>
    <row r="65" spans="1:50" x14ac:dyDescent="0.2">
      <c r="A65" s="4">
        <v>63</v>
      </c>
      <c r="B65" s="6" t="s">
        <v>99</v>
      </c>
      <c r="C65" s="15"/>
      <c r="D65" s="15">
        <f>0.5*(Cv!C65+Cv!D65)*LN(LC!D65/LC!C65)</f>
        <v>6.5850652853620243E-4</v>
      </c>
      <c r="E65" s="15">
        <f>0.5*(Cv!D65+Cv!E65)*LN(LC!E65/LC!D65)</f>
        <v>-9.2035178826845574E-4</v>
      </c>
      <c r="F65" s="15">
        <f>0.5*(Cv!E65+Cv!F65)*LN(LC!F65/LC!E65)</f>
        <v>-3.5422531032491047E-4</v>
      </c>
      <c r="G65" s="15">
        <f>0.5*(Cv!F65+Cv!G65)*LN(LC!G65/LC!F65)</f>
        <v>3.0591528635467761E-3</v>
      </c>
      <c r="H65" s="15">
        <f>0.5*(Cv!G65+Cv!H65)*LN(LC!H65/LC!G65)</f>
        <v>1.6419517021628639E-4</v>
      </c>
      <c r="I65" s="15">
        <f>0.5*(Cv!H65+Cv!I65)*LN(LC!I65/LC!H65)</f>
        <v>7.2746098639689188E-4</v>
      </c>
      <c r="J65" s="15">
        <f>0.5*(Cv!I65+Cv!J65)*LN(LC!J65/LC!I65)</f>
        <v>1.3513229937268392E-3</v>
      </c>
      <c r="K65" s="15">
        <f>0.5*(Cv!J65+Cv!K65)*LN(LC!K65/LC!J65)</f>
        <v>-1.0967428253910937E-4</v>
      </c>
      <c r="L65" s="15">
        <f>0.5*(Cv!K65+Cv!L65)*LN(LC!L65/LC!K65)</f>
        <v>2.4021573740595721E-4</v>
      </c>
      <c r="M65" s="15">
        <f>0.5*(Cv!L65+Cv!M65)*LN(LC!M65/LC!L65)</f>
        <v>7.5685431695677252E-4</v>
      </c>
      <c r="N65" s="15">
        <f>0.5*(Cv!M65+Cv!N65)*LN(LC!N65/LC!M65)</f>
        <v>1.0177616519422708E-3</v>
      </c>
      <c r="O65" s="15">
        <f>0.5*(Cv!N65+Cv!O65)*LN(LC!O65/LC!N65)</f>
        <v>7.5022188810157874E-4</v>
      </c>
      <c r="P65" s="15">
        <f>0.5*(Cv!O65+Cv!P65)*LN(LC!P65/LC!O65)</f>
        <v>6.1376669398132983E-4</v>
      </c>
      <c r="Q65" s="15">
        <f>0.5*(Cv!P65+Cv!Q65)*LN(LC!Q65/LC!P65)</f>
        <v>-9.0004384816029981E-4</v>
      </c>
      <c r="R65" s="15">
        <f>0.5*(Cv!Q65+Cv!R65)*LN(LC!R65/LC!Q65)</f>
        <v>-2.0350720763092287E-3</v>
      </c>
      <c r="S65" s="15">
        <f>0.5*(Cv!R65+Cv!S65)*LN(LC!S65/LC!R65)</f>
        <v>-1.1409661951107726E-3</v>
      </c>
      <c r="T65" s="15">
        <f>0.5*(Cv!S65+Cv!T65)*LN(LC!T65/LC!S65)</f>
        <v>-6.0910265304510382E-4</v>
      </c>
      <c r="U65" s="15">
        <f>0.5*(Cv!T65+Cv!U65)*LN(LC!U65/LC!T65)</f>
        <v>-2.5479239605153731E-3</v>
      </c>
      <c r="V65" s="15">
        <f>0.5*(Cv!U65+Cv!V65)*LN(LC!V65/LC!U65)</f>
        <v>-1.2399773867844521E-3</v>
      </c>
      <c r="W65" s="15">
        <f>0.5*(Cv!V65+Cv!W65)*LN(LC!W65/LC!V65)</f>
        <v>-2.0895941392175149E-3</v>
      </c>
      <c r="X65" s="15">
        <f>0.5*(Cv!W65+Cv!X65)*LN(LC!X65/LC!W65)</f>
        <v>-3.8645728740095897E-3</v>
      </c>
      <c r="Y65" s="15">
        <f>0.5*(Cv!X65+Cv!Y65)*LN(LC!Y65/LC!X65)</f>
        <v>-3.278245658258668E-3</v>
      </c>
      <c r="Z65" s="15">
        <f>0.5*(Cv!Y65+Cv!Z65)*LN(LC!Z65/LC!Y65)</f>
        <v>-2.2011154899379284E-3</v>
      </c>
      <c r="AA65" s="15">
        <f>0.5*(Cv!Z65+Cv!AA65)*LN(LC!AA65/LC!Z65)</f>
        <v>3.7432871560285959E-3</v>
      </c>
      <c r="AB65" s="15">
        <f>0.5*(Cv!AA65+Cv!AB65)*LN(LC!AB65/LC!AA65)</f>
        <v>2.4635630715245543E-3</v>
      </c>
      <c r="AC65" s="15">
        <f>0.5*(Cv!AB65+Cv!AC65)*LN(LC!AC65/LC!AB65)</f>
        <v>1.5271873130587388E-3</v>
      </c>
      <c r="AD65" s="15">
        <f>0.5*(Cv!AC65+Cv!AD65)*LN(LC!AD65/LC!AC65)</f>
        <v>9.2447738176100176E-4</v>
      </c>
      <c r="AE65" s="15">
        <f>0.5*(Cv!AD65+Cv!AE65)*LN(LC!AE65/LC!AD65)</f>
        <v>-3.1857705217818252E-4</v>
      </c>
      <c r="AF65" s="15">
        <f>0.5*(Cv!AE65+Cv!AF65)*LN(LC!AF65/LC!AE65)</f>
        <v>1.4649174801584402E-3</v>
      </c>
      <c r="AH65" s="64">
        <f t="shared" si="0"/>
        <v>5.3524638431331757E-4</v>
      </c>
      <c r="AI65" s="64">
        <f t="shared" si="1"/>
        <v>6.5129608349854607E-4</v>
      </c>
      <c r="AJ65" s="64">
        <f t="shared" si="2"/>
        <v>-5.4241870749947851E-4</v>
      </c>
      <c r="AK65" s="64">
        <f t="shared" si="3"/>
        <v>-2.0702342027144071E-3</v>
      </c>
      <c r="AL65" s="64">
        <f t="shared" si="4"/>
        <v>4.5093527848305863E-4</v>
      </c>
      <c r="AM65" s="64">
        <f t="shared" si="5"/>
        <v>3.0295016479140965E-4</v>
      </c>
      <c r="AN65" s="64">
        <f t="shared" si="6"/>
        <v>5.4438687999533812E-5</v>
      </c>
      <c r="AO65" s="64">
        <f t="shared" si="7"/>
        <v>-6.242161909644936E-4</v>
      </c>
      <c r="AP65" s="64">
        <f t="shared" si="8"/>
        <v>-1.0692979926906091E-3</v>
      </c>
      <c r="AQ65" s="64">
        <f t="shared" si="9"/>
        <v>1.8187226983913858E-4</v>
      </c>
      <c r="AR65" s="64">
        <f t="shared" si="10"/>
        <v>7.1102921421385267E-4</v>
      </c>
      <c r="AS65" s="64">
        <f t="shared" si="11"/>
        <v>-1.5814724037081462E-4</v>
      </c>
      <c r="AU65" s="64">
        <f t="shared" si="12"/>
        <v>-1.0018064320905552E-4</v>
      </c>
      <c r="AV65" s="64">
        <f t="shared" si="13"/>
        <v>-4.6351360087811412E-4</v>
      </c>
      <c r="AW65" s="64">
        <f t="shared" si="14"/>
        <v>8.9950128069999952E-4</v>
      </c>
      <c r="AX65" s="64">
        <f t="shared" si="15"/>
        <v>6.9027260324708642E-4</v>
      </c>
    </row>
    <row r="66" spans="1:50" x14ac:dyDescent="0.2">
      <c r="A66" s="4">
        <v>64</v>
      </c>
      <c r="B66" s="6" t="s">
        <v>100</v>
      </c>
      <c r="C66" s="15"/>
      <c r="D66" s="15">
        <f>0.5*(Cv!C66+Cv!D66)*LN(LC!D66/LC!C66)</f>
        <v>2.8368329493253189E-3</v>
      </c>
      <c r="E66" s="15">
        <f>0.5*(Cv!D66+Cv!E66)*LN(LC!E66/LC!D66)</f>
        <v>-3.3392906851296305E-3</v>
      </c>
      <c r="F66" s="15">
        <f>0.5*(Cv!E66+Cv!F66)*LN(LC!F66/LC!E66)</f>
        <v>-2.8229118813550186E-4</v>
      </c>
      <c r="G66" s="15">
        <f>0.5*(Cv!F66+Cv!G66)*LN(LC!G66/LC!F66)</f>
        <v>8.2428495676962615E-3</v>
      </c>
      <c r="H66" s="15">
        <f>0.5*(Cv!G66+Cv!H66)*LN(LC!H66/LC!G66)</f>
        <v>2.5987192830788901E-4</v>
      </c>
      <c r="I66" s="15">
        <f>0.5*(Cv!H66+Cv!I66)*LN(LC!I66/LC!H66)</f>
        <v>1.2463597120576325E-3</v>
      </c>
      <c r="J66" s="15">
        <f>0.5*(Cv!I66+Cv!J66)*LN(LC!J66/LC!I66)</f>
        <v>3.2787821233572728E-3</v>
      </c>
      <c r="K66" s="15">
        <f>0.5*(Cv!J66+Cv!K66)*LN(LC!K66/LC!J66)</f>
        <v>7.1322561293140599E-4</v>
      </c>
      <c r="L66" s="15">
        <f>0.5*(Cv!K66+Cv!L66)*LN(LC!L66/LC!K66)</f>
        <v>1.6251284439674984E-3</v>
      </c>
      <c r="M66" s="15">
        <f>0.5*(Cv!L66+Cv!M66)*LN(LC!M66/LC!L66)</f>
        <v>2.6081198683877743E-3</v>
      </c>
      <c r="N66" s="15">
        <f>0.5*(Cv!M66+Cv!N66)*LN(LC!N66/LC!M66)</f>
        <v>3.7515740530261214E-3</v>
      </c>
      <c r="O66" s="15">
        <f>0.5*(Cv!N66+Cv!O66)*LN(LC!O66/LC!N66)</f>
        <v>2.363211775437597E-3</v>
      </c>
      <c r="P66" s="15">
        <f>0.5*(Cv!O66+Cv!P66)*LN(LC!P66/LC!O66)</f>
        <v>1.8209400936065661E-3</v>
      </c>
      <c r="Q66" s="15">
        <f>0.5*(Cv!P66+Cv!Q66)*LN(LC!Q66/LC!P66)</f>
        <v>-2.2374330406668228E-3</v>
      </c>
      <c r="R66" s="15">
        <f>0.5*(Cv!Q66+Cv!R66)*LN(LC!R66/LC!Q66)</f>
        <v>-4.3248975710348395E-3</v>
      </c>
      <c r="S66" s="15">
        <f>0.5*(Cv!R66+Cv!S66)*LN(LC!S66/LC!R66)</f>
        <v>-4.0735091120718114E-3</v>
      </c>
      <c r="T66" s="15">
        <f>0.5*(Cv!S66+Cv!T66)*LN(LC!T66/LC!S66)</f>
        <v>-3.153420115462594E-3</v>
      </c>
      <c r="U66" s="15">
        <f>0.5*(Cv!T66+Cv!U66)*LN(LC!U66/LC!T66)</f>
        <v>-7.2503734864384157E-3</v>
      </c>
      <c r="V66" s="15">
        <f>0.5*(Cv!U66+Cv!V66)*LN(LC!V66/LC!U66)</f>
        <v>-3.8973859795782178E-3</v>
      </c>
      <c r="W66" s="15">
        <f>0.5*(Cv!V66+Cv!W66)*LN(LC!W66/LC!V66)</f>
        <v>-6.1150107386579939E-3</v>
      </c>
      <c r="X66" s="15">
        <f>0.5*(Cv!W66+Cv!X66)*LN(LC!X66/LC!W66)</f>
        <v>5.8993707857138466E-4</v>
      </c>
      <c r="Y66" s="15">
        <f>0.5*(Cv!X66+Cv!Y66)*LN(LC!Y66/LC!X66)</f>
        <v>3.1090464373451266E-3</v>
      </c>
      <c r="Z66" s="15">
        <f>0.5*(Cv!Y66+Cv!Z66)*LN(LC!Z66/LC!Y66)</f>
        <v>-5.9971549200630104E-3</v>
      </c>
      <c r="AA66" s="15">
        <f>0.5*(Cv!Z66+Cv!AA66)*LN(LC!AA66/LC!Z66)</f>
        <v>1.4260446292679153E-3</v>
      </c>
      <c r="AB66" s="15">
        <f>0.5*(Cv!AA66+Cv!AB66)*LN(LC!AB66/LC!AA66)</f>
        <v>6.2392018419044667E-4</v>
      </c>
      <c r="AC66" s="15">
        <f>0.5*(Cv!AB66+Cv!AC66)*LN(LC!AC66/LC!AB66)</f>
        <v>-3.4887461580843408E-4</v>
      </c>
      <c r="AD66" s="15">
        <f>0.5*(Cv!AC66+Cv!AD66)*LN(LC!AD66/LC!AC66)</f>
        <v>2.9249726181813349E-4</v>
      </c>
      <c r="AE66" s="15">
        <f>0.5*(Cv!AD66+Cv!AE66)*LN(LC!AE66/LC!AD66)</f>
        <v>6.2767765897687327E-4</v>
      </c>
      <c r="AF66" s="15">
        <f>0.5*(Cv!AE66+Cv!AF66)*LN(LC!AF66/LC!AE66)</f>
        <v>2.2837166376994972E-3</v>
      </c>
      <c r="AH66" s="64">
        <f t="shared" si="0"/>
        <v>1.22549986695933E-3</v>
      </c>
      <c r="AI66" s="64">
        <f t="shared" si="1"/>
        <v>2.3953660203340143E-3</v>
      </c>
      <c r="AJ66" s="64">
        <f t="shared" si="2"/>
        <v>-1.2903375709458621E-3</v>
      </c>
      <c r="AK66" s="64">
        <f t="shared" si="3"/>
        <v>-3.9652506483131671E-3</v>
      </c>
      <c r="AL66" s="64">
        <f t="shared" si="4"/>
        <v>-2.374036570135912E-4</v>
      </c>
      <c r="AM66" s="64">
        <f t="shared" si="5"/>
        <v>4.6008746039750341E-4</v>
      </c>
      <c r="AN66" s="64">
        <f t="shared" si="6"/>
        <v>5.5251422469407611E-4</v>
      </c>
      <c r="AO66" s="64">
        <f t="shared" si="7"/>
        <v>-1.6744247171532319E-3</v>
      </c>
      <c r="AP66" s="64">
        <f t="shared" si="8"/>
        <v>-2.2960441012028171E-3</v>
      </c>
      <c r="AQ66" s="64">
        <f t="shared" si="9"/>
        <v>-2.0953591731488045E-4</v>
      </c>
      <c r="AR66" s="64">
        <f t="shared" si="10"/>
        <v>1.9043343499552425E-4</v>
      </c>
      <c r="AS66" s="64">
        <f t="shared" si="11"/>
        <v>-3.1260944533708783E-4</v>
      </c>
      <c r="AU66" s="64">
        <f t="shared" si="12"/>
        <v>-2.1988351380006693E-4</v>
      </c>
      <c r="AV66" s="64">
        <f t="shared" si="13"/>
        <v>-1.3699523052414834E-3</v>
      </c>
      <c r="AW66" s="64">
        <f t="shared" si="14"/>
        <v>7.137542356715175E-4</v>
      </c>
      <c r="AX66" s="64">
        <f t="shared" si="15"/>
        <v>1.0679638528315013E-3</v>
      </c>
    </row>
    <row r="67" spans="1:50" x14ac:dyDescent="0.2">
      <c r="A67" s="4">
        <v>65</v>
      </c>
      <c r="B67" s="6" t="s">
        <v>101</v>
      </c>
      <c r="C67" s="15"/>
      <c r="D67" s="15">
        <f>0.5*(Cv!C67+Cv!D67)*LN(LC!D67/LC!C67)</f>
        <v>2.8232222909069793E-3</v>
      </c>
      <c r="E67" s="15">
        <f>0.5*(Cv!D67+Cv!E67)*LN(LC!E67/LC!D67)</f>
        <v>-1.4920903169507419E-3</v>
      </c>
      <c r="F67" s="15">
        <f>0.5*(Cv!E67+Cv!F67)*LN(LC!F67/LC!E67)</f>
        <v>-1.4219260818779513E-3</v>
      </c>
      <c r="G67" s="15">
        <f>0.5*(Cv!F67+Cv!G67)*LN(LC!G67/LC!F67)</f>
        <v>1.8722573973386882E-3</v>
      </c>
      <c r="H67" s="15">
        <f>0.5*(Cv!G67+Cv!H67)*LN(LC!H67/LC!G67)</f>
        <v>4.1011904132400354E-5</v>
      </c>
      <c r="I67" s="15">
        <f>0.5*(Cv!H67+Cv!I67)*LN(LC!I67/LC!H67)</f>
        <v>1.3399846821385802E-3</v>
      </c>
      <c r="J67" s="15">
        <f>0.5*(Cv!I67+Cv!J67)*LN(LC!J67/LC!I67)</f>
        <v>1.1613274745992561E-3</v>
      </c>
      <c r="K67" s="15">
        <f>0.5*(Cv!J67+Cv!K67)*LN(LC!K67/LC!J67)</f>
        <v>-1.1802343568801019E-3</v>
      </c>
      <c r="L67" s="15">
        <f>0.5*(Cv!K67+Cv!L67)*LN(LC!L67/LC!K67)</f>
        <v>1.6845383190369962E-3</v>
      </c>
      <c r="M67" s="15">
        <f>0.5*(Cv!L67+Cv!M67)*LN(LC!M67/LC!L67)</f>
        <v>1.0505780289988565E-2</v>
      </c>
      <c r="N67" s="15">
        <f>0.5*(Cv!M67+Cv!N67)*LN(LC!N67/LC!M67)</f>
        <v>-5.5053211573255715E-3</v>
      </c>
      <c r="O67" s="15">
        <f>0.5*(Cv!N67+Cv!O67)*LN(LC!O67/LC!N67)</f>
        <v>2.1469668886928413E-2</v>
      </c>
      <c r="P67" s="15">
        <f>0.5*(Cv!O67+Cv!P67)*LN(LC!P67/LC!O67)</f>
        <v>-3.6731733844079335E-3</v>
      </c>
      <c r="Q67" s="15">
        <f>0.5*(Cv!P67+Cv!Q67)*LN(LC!Q67/LC!P67)</f>
        <v>-6.4960332594672654E-3</v>
      </c>
      <c r="R67" s="15">
        <f>0.5*(Cv!Q67+Cv!R67)*LN(LC!R67/LC!Q67)</f>
        <v>5.6427654557570676E-3</v>
      </c>
      <c r="S67" s="15">
        <f>0.5*(Cv!R67+Cv!S67)*LN(LC!S67/LC!R67)</f>
        <v>2.4224611905486566E-3</v>
      </c>
      <c r="T67" s="15">
        <f>0.5*(Cv!S67+Cv!T67)*LN(LC!T67/LC!S67)</f>
        <v>-1.5096036136591617E-3</v>
      </c>
      <c r="U67" s="15">
        <f>0.5*(Cv!T67+Cv!U67)*LN(LC!U67/LC!T67)</f>
        <v>8.7303681594147421E-4</v>
      </c>
      <c r="V67" s="15">
        <f>0.5*(Cv!U67+Cv!V67)*LN(LC!V67/LC!U67)</f>
        <v>-2.3457368732558649E-3</v>
      </c>
      <c r="W67" s="15">
        <f>0.5*(Cv!V67+Cv!W67)*LN(LC!W67/LC!V67)</f>
        <v>-1.0786175214126997E-3</v>
      </c>
      <c r="X67" s="15">
        <f>0.5*(Cv!W67+Cv!X67)*LN(LC!X67/LC!W67)</f>
        <v>1.0229558270849958E-3</v>
      </c>
      <c r="Y67" s="15">
        <f>0.5*(Cv!X67+Cv!Y67)*LN(LC!Y67/LC!X67)</f>
        <v>3.0099270379412993E-3</v>
      </c>
      <c r="Z67" s="15">
        <f>0.5*(Cv!Y67+Cv!Z67)*LN(LC!Z67/LC!Y67)</f>
        <v>9.7556331668002501E-4</v>
      </c>
      <c r="AA67" s="15">
        <f>0.5*(Cv!Z67+Cv!AA67)*LN(LC!AA67/LC!Z67)</f>
        <v>-4.0304542289143408E-3</v>
      </c>
      <c r="AB67" s="15">
        <f>0.5*(Cv!AA67+Cv!AB67)*LN(LC!AB67/LC!AA67)</f>
        <v>9.4328122488934636E-3</v>
      </c>
      <c r="AC67" s="15">
        <f>0.5*(Cv!AB67+Cv!AC67)*LN(LC!AC67/LC!AB67)</f>
        <v>-1.0092399598943893E-2</v>
      </c>
      <c r="AD67" s="15">
        <f>0.5*(Cv!AC67+Cv!AD67)*LN(LC!AD67/LC!AC67)</f>
        <v>1.3129944624452046E-3</v>
      </c>
      <c r="AE67" s="15">
        <f>0.5*(Cv!AD67+Cv!AE67)*LN(LC!AE67/LC!AD67)</f>
        <v>4.1261355800175613E-3</v>
      </c>
      <c r="AF67" s="15">
        <f>0.5*(Cv!AE67+Cv!AF67)*LN(LC!AF67/LC!AE67)</f>
        <v>2.75561085628239E-3</v>
      </c>
      <c r="AH67" s="64">
        <f t="shared" si="0"/>
        <v>6.7847516956195085E-5</v>
      </c>
      <c r="AI67" s="64">
        <f t="shared" si="1"/>
        <v>1.333218113883829E-3</v>
      </c>
      <c r="AJ67" s="64">
        <f t="shared" si="2"/>
        <v>3.8731377778717878E-3</v>
      </c>
      <c r="AK67" s="64">
        <f t="shared" si="3"/>
        <v>-6.0759307306025123E-4</v>
      </c>
      <c r="AL67" s="64">
        <f t="shared" si="4"/>
        <v>-1.4091024486868921E-4</v>
      </c>
      <c r="AM67" s="64">
        <f t="shared" si="5"/>
        <v>2.7195650212313831E-3</v>
      </c>
      <c r="AN67" s="64">
        <f t="shared" si="6"/>
        <v>2.6031779458778087E-3</v>
      </c>
      <c r="AO67" s="64">
        <f t="shared" si="7"/>
        <v>1.4138445440150529E-4</v>
      </c>
      <c r="AP67" s="64">
        <f t="shared" si="8"/>
        <v>7.055425565887989E-4</v>
      </c>
      <c r="AQ67" s="64">
        <f t="shared" si="9"/>
        <v>2.3469620936501117E-3</v>
      </c>
      <c r="AR67" s="64">
        <f t="shared" si="10"/>
        <v>-1.5510898521603755E-3</v>
      </c>
      <c r="AS67" s="64">
        <f t="shared" si="11"/>
        <v>1.0395418702361899E-3</v>
      </c>
      <c r="AU67" s="64">
        <f t="shared" si="12"/>
        <v>1.1008300483092686E-3</v>
      </c>
      <c r="AV67" s="64">
        <f t="shared" si="13"/>
        <v>3.4247879300772715E-4</v>
      </c>
      <c r="AW67" s="64">
        <f t="shared" si="14"/>
        <v>-4.7441467504968416E-4</v>
      </c>
      <c r="AX67" s="64">
        <f t="shared" si="15"/>
        <v>2.7315802995817192E-3</v>
      </c>
    </row>
    <row r="68" spans="1:50" x14ac:dyDescent="0.2">
      <c r="A68" s="4">
        <v>66</v>
      </c>
      <c r="B68" s="6" t="s">
        <v>102</v>
      </c>
      <c r="C68" s="15"/>
      <c r="D68" s="15">
        <f>0.5*(Cv!C68+Cv!D68)*LN(LC!D68/LC!C68)</f>
        <v>1.3332719429518341E-2</v>
      </c>
      <c r="E68" s="15">
        <f>0.5*(Cv!D68+Cv!E68)*LN(LC!E68/LC!D68)</f>
        <v>-1.5324405351711736E-3</v>
      </c>
      <c r="F68" s="15">
        <f>0.5*(Cv!E68+Cv!F68)*LN(LC!F68/LC!E68)</f>
        <v>1.7663096452201811E-3</v>
      </c>
      <c r="G68" s="15">
        <f>0.5*(Cv!F68+Cv!G68)*LN(LC!G68/LC!F68)</f>
        <v>8.8981670017846837E-3</v>
      </c>
      <c r="H68" s="15">
        <f>0.5*(Cv!G68+Cv!H68)*LN(LC!H68/LC!G68)</f>
        <v>4.3166096052985594E-3</v>
      </c>
      <c r="I68" s="15">
        <f>0.5*(Cv!H68+Cv!I68)*LN(LC!I68/LC!H68)</f>
        <v>1.5469941418689789E-2</v>
      </c>
      <c r="J68" s="15">
        <f>0.5*(Cv!I68+Cv!J68)*LN(LC!J68/LC!I68)</f>
        <v>7.1753599435817562E-3</v>
      </c>
      <c r="K68" s="15">
        <f>0.5*(Cv!J68+Cv!K68)*LN(LC!K68/LC!J68)</f>
        <v>6.205344621984743E-3</v>
      </c>
      <c r="L68" s="15">
        <f>0.5*(Cv!K68+Cv!L68)*LN(LC!L68/LC!K68)</f>
        <v>6.7175714884820563E-3</v>
      </c>
      <c r="M68" s="15">
        <f>0.5*(Cv!L68+Cv!M68)*LN(LC!M68/LC!L68)</f>
        <v>-1.3025271486647075E-2</v>
      </c>
      <c r="N68" s="15">
        <f>0.5*(Cv!M68+Cv!N68)*LN(LC!N68/LC!M68)</f>
        <v>2.3276732540314506E-2</v>
      </c>
      <c r="O68" s="15">
        <f>0.5*(Cv!N68+Cv!O68)*LN(LC!O68/LC!N68)</f>
        <v>8.9988191536812135E-3</v>
      </c>
      <c r="P68" s="15">
        <f>0.5*(Cv!O68+Cv!P68)*LN(LC!P68/LC!O68)</f>
        <v>-1.2009036558523513E-2</v>
      </c>
      <c r="Q68" s="15">
        <f>0.5*(Cv!P68+Cv!Q68)*LN(LC!Q68/LC!P68)</f>
        <v>-9.3096022818200247E-4</v>
      </c>
      <c r="R68" s="15">
        <f>0.5*(Cv!Q68+Cv!R68)*LN(LC!R68/LC!Q68)</f>
        <v>1.3082185520171678E-2</v>
      </c>
      <c r="S68" s="15">
        <f>0.5*(Cv!R68+Cv!S68)*LN(LC!S68/LC!R68)</f>
        <v>1.3166720907278613E-3</v>
      </c>
      <c r="T68" s="15">
        <f>0.5*(Cv!S68+Cv!T68)*LN(LC!T68/LC!S68)</f>
        <v>2.7682479407552486E-3</v>
      </c>
      <c r="U68" s="15">
        <f>0.5*(Cv!T68+Cv!U68)*LN(LC!U68/LC!T68)</f>
        <v>-2.8720256324832162E-3</v>
      </c>
      <c r="V68" s="15">
        <f>0.5*(Cv!U68+Cv!V68)*LN(LC!V68/LC!U68)</f>
        <v>1.0481972957147704E-2</v>
      </c>
      <c r="W68" s="15">
        <f>0.5*(Cv!V68+Cv!W68)*LN(LC!W68/LC!V68)</f>
        <v>-1.1862280317477276E-3</v>
      </c>
      <c r="X68" s="15">
        <f>0.5*(Cv!W68+Cv!X68)*LN(LC!X68/LC!W68)</f>
        <v>3.2467469479145511E-3</v>
      </c>
      <c r="Y68" s="15">
        <f>0.5*(Cv!X68+Cv!Y68)*LN(LC!Y68/LC!X68)</f>
        <v>8.6823578013640861E-3</v>
      </c>
      <c r="Z68" s="15">
        <f>0.5*(Cv!Y68+Cv!Z68)*LN(LC!Z68/LC!Y68)</f>
        <v>9.6988110922179656E-4</v>
      </c>
      <c r="AA68" s="15">
        <f>0.5*(Cv!Z68+Cv!AA68)*LN(LC!AA68/LC!Z68)</f>
        <v>3.4636287483606879E-3</v>
      </c>
      <c r="AB68" s="15">
        <f>0.5*(Cv!AA68+Cv!AB68)*LN(LC!AB68/LC!AA68)</f>
        <v>-5.1081633697573504E-3</v>
      </c>
      <c r="AC68" s="15">
        <f>0.5*(Cv!AB68+Cv!AC68)*LN(LC!AC68/LC!AB68)</f>
        <v>-1.4706748799462106E-2</v>
      </c>
      <c r="AD68" s="15">
        <f>0.5*(Cv!AC68+Cv!AD68)*LN(LC!AD68/LC!AC68)</f>
        <v>3.3173718276402232E-3</v>
      </c>
      <c r="AE68" s="15">
        <f>0.5*(Cv!AD68+Cv!AE68)*LN(LC!AE68/LC!AD68)</f>
        <v>1.0191029554077359E-2</v>
      </c>
      <c r="AF68" s="15">
        <f>0.5*(Cv!AE68+Cv!AF68)*LN(LC!AF68/LC!AE68)</f>
        <v>-1.5597289908858623E-3</v>
      </c>
      <c r="AH68" s="64">
        <f t="shared" ref="AH68:AH101" si="16">AVERAGE(E68:I68)</f>
        <v>5.7837174271644079E-3</v>
      </c>
      <c r="AI68" s="64">
        <f t="shared" ref="AI68:AI101" si="17">AVERAGE(J68:N68)</f>
        <v>6.0699474215431971E-3</v>
      </c>
      <c r="AJ68" s="64">
        <f t="shared" ref="AJ68:AJ101" si="18">AVERAGE(O68:S68)</f>
        <v>2.0915359955750472E-3</v>
      </c>
      <c r="AK68" s="64">
        <f t="shared" ref="AK68:AK101" si="19">AVERAGE(T68:X68)</f>
        <v>2.4877428363173121E-3</v>
      </c>
      <c r="AL68" s="64">
        <f t="shared" ref="AL68:AL101" si="20">AVERAGE(Y68:AC68)</f>
        <v>-1.3398089020545771E-3</v>
      </c>
      <c r="AM68" s="64">
        <f t="shared" ref="AM68:AM101" si="21">AVERAGE(AD68:AE68)</f>
        <v>6.7542006908587913E-3</v>
      </c>
      <c r="AN68" s="64">
        <f t="shared" ref="AN68:AN101" si="22">AVERAGE(J68:S68)</f>
        <v>4.0807417085591225E-3</v>
      </c>
      <c r="AO68" s="64">
        <f t="shared" ref="AO68:AO101" si="23">AVERAGE(T68:AE68)</f>
        <v>1.6040059210859381E-3</v>
      </c>
      <c r="AP68" s="64">
        <f t="shared" ref="AP68:AP101" si="24">AVERAGE(T68:AB68)</f>
        <v>2.2718242745306421E-3</v>
      </c>
      <c r="AQ68" s="64">
        <f t="shared" ref="AQ68:AQ102" si="25">AVERAGE(Y68:AB68)</f>
        <v>2.0019260722973051E-3</v>
      </c>
      <c r="AR68" s="64">
        <f t="shared" ref="AR68:AR101" si="26">AVERAGE(AC68:AE68)</f>
        <v>-3.9944913924817453E-4</v>
      </c>
      <c r="AS68" s="64">
        <f t="shared" ref="AS68:AS101" si="27">AVERAGE(E68:AE68)</f>
        <v>3.2953361212757224E-3</v>
      </c>
      <c r="AU68" s="64">
        <f t="shared" ref="AU68:AU102" si="28">AVERAGE(E68:AF68)</f>
        <v>3.1219409386985231E-3</v>
      </c>
      <c r="AV68" s="64">
        <f t="shared" ref="AV68:AV102" si="29">AVERAGE(T68:AF68)</f>
        <v>1.3606416970881074E-3</v>
      </c>
      <c r="AW68" s="64">
        <f t="shared" ref="AW68:AW102" si="30">AVERAGE(AC68:AF68)</f>
        <v>-6.8951910215759649E-4</v>
      </c>
      <c r="AX68" s="64">
        <f t="shared" ref="AX68:AX102" si="31">AVERAGE(AD68:AF68)</f>
        <v>3.9828907969439069E-3</v>
      </c>
    </row>
    <row r="69" spans="1:50" x14ac:dyDescent="0.2">
      <c r="A69" s="4">
        <v>67</v>
      </c>
      <c r="B69" s="6" t="s">
        <v>103</v>
      </c>
      <c r="C69" s="15"/>
      <c r="D69" s="15">
        <f>0.5*(Cv!C69+Cv!D69)*LN(LC!D69/LC!C69)</f>
        <v>1.3400483636736267E-2</v>
      </c>
      <c r="E69" s="15">
        <f>0.5*(Cv!D69+Cv!E69)*LN(LC!E69/LC!D69)</f>
        <v>-1.5519940697071098E-3</v>
      </c>
      <c r="F69" s="15">
        <f>0.5*(Cv!E69+Cv!F69)*LN(LC!F69/LC!E69)</f>
        <v>1.7999644609190497E-3</v>
      </c>
      <c r="G69" s="15">
        <f>0.5*(Cv!F69+Cv!G69)*LN(LC!G69/LC!F69)</f>
        <v>8.9055470132909705E-3</v>
      </c>
      <c r="H69" s="15">
        <f>0.5*(Cv!G69+Cv!H69)*LN(LC!H69/LC!G69)</f>
        <v>4.3041683616336767E-3</v>
      </c>
      <c r="I69" s="15">
        <f>0.5*(Cv!H69+Cv!I69)*LN(LC!I69/LC!H69)</f>
        <v>1.5403535586348967E-2</v>
      </c>
      <c r="J69" s="15">
        <f>0.5*(Cv!I69+Cv!J69)*LN(LC!J69/LC!I69)</f>
        <v>7.1192556015423E-3</v>
      </c>
      <c r="K69" s="15">
        <f>0.5*(Cv!J69+Cv!K69)*LN(LC!K69/LC!J69)</f>
        <v>6.0903170784954164E-3</v>
      </c>
      <c r="L69" s="15">
        <f>0.5*(Cv!K69+Cv!L69)*LN(LC!L69/LC!K69)</f>
        <v>6.5530952866190316E-3</v>
      </c>
      <c r="M69" s="15">
        <f>0.5*(Cv!L69+Cv!M69)*LN(LC!M69/LC!L69)</f>
        <v>-1.2777618388970288E-2</v>
      </c>
      <c r="N69" s="15">
        <f>0.5*(Cv!M69+Cv!N69)*LN(LC!N69/LC!M69)</f>
        <v>2.2507178183147201E-2</v>
      </c>
      <c r="O69" s="15">
        <f>0.5*(Cv!N69+Cv!O69)*LN(LC!O69/LC!N69)</f>
        <v>8.8451162389374775E-3</v>
      </c>
      <c r="P69" s="15">
        <f>0.5*(Cv!O69+Cv!P69)*LN(LC!P69/LC!O69)</f>
        <v>-1.1574601297727811E-2</v>
      </c>
      <c r="Q69" s="15">
        <f>0.5*(Cv!P69+Cv!Q69)*LN(LC!Q69/LC!P69)</f>
        <v>-8.8315926900281601E-4</v>
      </c>
      <c r="R69" s="15">
        <f>0.5*(Cv!Q69+Cv!R69)*LN(LC!R69/LC!Q69)</f>
        <v>1.2765035516056469E-2</v>
      </c>
      <c r="S69" s="15">
        <f>0.5*(Cv!R69+Cv!S69)*LN(LC!S69/LC!R69)</f>
        <v>1.2099238691090583E-3</v>
      </c>
      <c r="T69" s="15">
        <f>0.5*(Cv!S69+Cv!T69)*LN(LC!T69/LC!S69)</f>
        <v>2.642426500423691E-3</v>
      </c>
      <c r="U69" s="15">
        <f>0.5*(Cv!T69+Cv!U69)*LN(LC!U69/LC!T69)</f>
        <v>-2.7962451883596991E-3</v>
      </c>
      <c r="V69" s="15">
        <f>0.5*(Cv!U69+Cv!V69)*LN(LC!V69/LC!U69)</f>
        <v>1.0154415338831121E-2</v>
      </c>
      <c r="W69" s="15">
        <f>0.5*(Cv!V69+Cv!W69)*LN(LC!W69/LC!V69)</f>
        <v>-1.1569325819711582E-3</v>
      </c>
      <c r="X69" s="15">
        <f>0.5*(Cv!W69+Cv!X69)*LN(LC!X69/LC!W69)</f>
        <v>3.2192138342961476E-3</v>
      </c>
      <c r="Y69" s="15">
        <f>0.5*(Cv!X69+Cv!Y69)*LN(LC!Y69/LC!X69)</f>
        <v>8.5102845884962395E-3</v>
      </c>
      <c r="Z69" s="15">
        <f>0.5*(Cv!Y69+Cv!Z69)*LN(LC!Z69/LC!Y69)</f>
        <v>9.2061660238490148E-4</v>
      </c>
      <c r="AA69" s="15">
        <f>0.5*(Cv!Z69+Cv!AA69)*LN(LC!AA69/LC!Z69)</f>
        <v>3.429042322746499E-3</v>
      </c>
      <c r="AB69" s="15">
        <f>0.5*(Cv!AA69+Cv!AB69)*LN(LC!AB69/LC!AA69)</f>
        <v>-5.0100366386472365E-3</v>
      </c>
      <c r="AC69" s="15">
        <f>0.5*(Cv!AB69+Cv!AC69)*LN(LC!AC69/LC!AB69)</f>
        <v>-1.4398931350451024E-2</v>
      </c>
      <c r="AD69" s="15">
        <f>0.5*(Cv!AC69+Cv!AD69)*LN(LC!AD69/LC!AC69)</f>
        <v>3.2443241146732187E-3</v>
      </c>
      <c r="AE69" s="15">
        <f>0.5*(Cv!AD69+Cv!AE69)*LN(LC!AE69/LC!AD69)</f>
        <v>1.0048246979917181E-2</v>
      </c>
      <c r="AF69" s="15">
        <f>0.5*(Cv!AE69+Cv!AF69)*LN(LC!AF69/LC!AE69)</f>
        <v>-1.5063509222824299E-3</v>
      </c>
      <c r="AH69" s="64">
        <f t="shared" si="16"/>
        <v>5.772244270497111E-3</v>
      </c>
      <c r="AI69" s="64">
        <f t="shared" si="17"/>
        <v>5.8984455521667329E-3</v>
      </c>
      <c r="AJ69" s="64">
        <f t="shared" si="18"/>
        <v>2.0724630114744755E-3</v>
      </c>
      <c r="AK69" s="64">
        <f t="shared" si="19"/>
        <v>2.4125755806440204E-3</v>
      </c>
      <c r="AL69" s="64">
        <f t="shared" si="20"/>
        <v>-1.3098048950941244E-3</v>
      </c>
      <c r="AM69" s="64">
        <f t="shared" si="21"/>
        <v>6.6462855472951997E-3</v>
      </c>
      <c r="AN69" s="64">
        <f t="shared" si="22"/>
        <v>3.9854542818206036E-3</v>
      </c>
      <c r="AO69" s="64">
        <f t="shared" si="23"/>
        <v>1.5672020435283235E-3</v>
      </c>
      <c r="AP69" s="64">
        <f t="shared" si="24"/>
        <v>2.2125316420222784E-3</v>
      </c>
      <c r="AQ69" s="64">
        <f t="shared" si="25"/>
        <v>1.9624767187451007E-3</v>
      </c>
      <c r="AR69" s="64">
        <f t="shared" si="26"/>
        <v>-3.6878675195354166E-4</v>
      </c>
      <c r="AS69" s="64">
        <f t="shared" si="27"/>
        <v>3.2415625441863513E-3</v>
      </c>
      <c r="AU69" s="64">
        <f t="shared" si="28"/>
        <v>3.0719942060981804E-3</v>
      </c>
      <c r="AV69" s="64">
        <f t="shared" si="29"/>
        <v>1.3307748923121116E-3</v>
      </c>
      <c r="AW69" s="64">
        <f t="shared" si="30"/>
        <v>-6.531777945357638E-4</v>
      </c>
      <c r="AX69" s="64">
        <f t="shared" si="31"/>
        <v>3.92874005743599E-3</v>
      </c>
    </row>
    <row r="70" spans="1:50" x14ac:dyDescent="0.2">
      <c r="A70" s="4">
        <v>68</v>
      </c>
      <c r="B70" s="6" t="s">
        <v>104</v>
      </c>
      <c r="C70" s="15"/>
      <c r="D70" s="15">
        <f>0.5*(Cv!C70+Cv!D70)*LN(LC!D70/LC!C70)</f>
        <v>9.0366903404371316E-3</v>
      </c>
      <c r="E70" s="15">
        <f>0.5*(Cv!D70+Cv!E70)*LN(LC!E70/LC!D70)</f>
        <v>3.4482112935672383E-3</v>
      </c>
      <c r="F70" s="15">
        <f>0.5*(Cv!E70+Cv!F70)*LN(LC!F70/LC!E70)</f>
        <v>6.8209486720419849E-3</v>
      </c>
      <c r="G70" s="15">
        <f>0.5*(Cv!F70+Cv!G70)*LN(LC!G70/LC!F70)</f>
        <v>1.3903259853042405E-2</v>
      </c>
      <c r="H70" s="15">
        <f>0.5*(Cv!G70+Cv!H70)*LN(LC!H70/LC!G70)</f>
        <v>9.4071288308346743E-3</v>
      </c>
      <c r="I70" s="15">
        <f>0.5*(Cv!H70+Cv!I70)*LN(LC!I70/LC!H70)</f>
        <v>1.5242640339557759E-2</v>
      </c>
      <c r="J70" s="15">
        <f>0.5*(Cv!I70+Cv!J70)*LN(LC!J70/LC!I70)</f>
        <v>6.86766346096827E-3</v>
      </c>
      <c r="K70" s="15">
        <f>0.5*(Cv!J70+Cv!K70)*LN(LC!K70/LC!J70)</f>
        <v>-1.8599410099860111E-3</v>
      </c>
      <c r="L70" s="15">
        <f>0.5*(Cv!K70+Cv!L70)*LN(LC!L70/LC!K70)</f>
        <v>3.8177165690176469E-3</v>
      </c>
      <c r="M70" s="15">
        <f>0.5*(Cv!L70+Cv!M70)*LN(LC!M70/LC!L70)</f>
        <v>1.4780522771102466E-2</v>
      </c>
      <c r="N70" s="15">
        <f>0.5*(Cv!M70+Cv!N70)*LN(LC!N70/LC!M70)</f>
        <v>1.7191995540601801E-2</v>
      </c>
      <c r="O70" s="15">
        <f>0.5*(Cv!N70+Cv!O70)*LN(LC!O70/LC!N70)</f>
        <v>-5.3939776426267273E-3</v>
      </c>
      <c r="P70" s="15">
        <f>0.5*(Cv!O70+Cv!P70)*LN(LC!P70/LC!O70)</f>
        <v>1.1154777709678509E-3</v>
      </c>
      <c r="Q70" s="15">
        <f>0.5*(Cv!P70+Cv!Q70)*LN(LC!Q70/LC!P70)</f>
        <v>1.2919158981835056E-2</v>
      </c>
      <c r="R70" s="15">
        <f>0.5*(Cv!Q70+Cv!R70)*LN(LC!R70/LC!Q70)</f>
        <v>3.2964062366952706E-3</v>
      </c>
      <c r="S70" s="15">
        <f>0.5*(Cv!R70+Cv!S70)*LN(LC!S70/LC!R70)</f>
        <v>2.1542260003562254E-3</v>
      </c>
      <c r="T70" s="15">
        <f>0.5*(Cv!S70+Cv!T70)*LN(LC!T70/LC!S70)</f>
        <v>-2.2810523062930096E-3</v>
      </c>
      <c r="U70" s="15">
        <f>0.5*(Cv!T70+Cv!U70)*LN(LC!U70/LC!T70)</f>
        <v>1.3298853035682264E-2</v>
      </c>
      <c r="V70" s="15">
        <f>0.5*(Cv!U70+Cv!V70)*LN(LC!V70/LC!U70)</f>
        <v>-8.3382757957371732E-3</v>
      </c>
      <c r="W70" s="15">
        <f>0.5*(Cv!V70+Cv!W70)*LN(LC!W70/LC!V70)</f>
        <v>2.1846359136867083E-2</v>
      </c>
      <c r="X70" s="15">
        <f>0.5*(Cv!W70+Cv!X70)*LN(LC!X70/LC!W70)</f>
        <v>1.372251424092478E-2</v>
      </c>
      <c r="Y70" s="15">
        <f>0.5*(Cv!X70+Cv!Y70)*LN(LC!Y70/LC!X70)</f>
        <v>1.8957914485419043E-3</v>
      </c>
      <c r="Z70" s="15">
        <f>0.5*(Cv!Y70+Cv!Z70)*LN(LC!Z70/LC!Y70)</f>
        <v>3.1916646629893846E-3</v>
      </c>
      <c r="AA70" s="15">
        <f>0.5*(Cv!Z70+Cv!AA70)*LN(LC!AA70/LC!Z70)</f>
        <v>-6.6208178596097317E-3</v>
      </c>
      <c r="AB70" s="15">
        <f>0.5*(Cv!AA70+Cv!AB70)*LN(LC!AB70/LC!AA70)</f>
        <v>1.6849392011469013E-3</v>
      </c>
      <c r="AC70" s="15">
        <f>0.5*(Cv!AB70+Cv!AC70)*LN(LC!AC70/LC!AB70)</f>
        <v>4.2314516071682096E-3</v>
      </c>
      <c r="AD70" s="15">
        <f>0.5*(Cv!AC70+Cv!AD70)*LN(LC!AD70/LC!AC70)</f>
        <v>7.3241491968324933E-3</v>
      </c>
      <c r="AE70" s="15">
        <f>0.5*(Cv!AD70+Cv!AE70)*LN(LC!AE70/LC!AD70)</f>
        <v>8.5939854420575869E-3</v>
      </c>
      <c r="AF70" s="15">
        <f>0.5*(Cv!AE70+Cv!AF70)*LN(LC!AF70/LC!AE70)</f>
        <v>-9.0826830183629303E-3</v>
      </c>
      <c r="AH70" s="64">
        <f t="shared" si="16"/>
        <v>9.7644377978088111E-3</v>
      </c>
      <c r="AI70" s="64">
        <f t="shared" si="17"/>
        <v>8.1595914663408348E-3</v>
      </c>
      <c r="AJ70" s="64">
        <f t="shared" si="18"/>
        <v>2.818258269445535E-3</v>
      </c>
      <c r="AK70" s="64">
        <f t="shared" si="19"/>
        <v>7.6496796622887884E-3</v>
      </c>
      <c r="AL70" s="64">
        <f t="shared" si="20"/>
        <v>8.7660581204733359E-4</v>
      </c>
      <c r="AM70" s="64">
        <f t="shared" si="21"/>
        <v>7.9590673194450401E-3</v>
      </c>
      <c r="AN70" s="64">
        <f t="shared" si="22"/>
        <v>5.4889248678931853E-3</v>
      </c>
      <c r="AO70" s="64">
        <f t="shared" si="23"/>
        <v>4.8791301675475572E-3</v>
      </c>
      <c r="AP70" s="64">
        <f t="shared" si="24"/>
        <v>4.2666639738347112E-3</v>
      </c>
      <c r="AQ70" s="64">
        <f t="shared" si="25"/>
        <v>3.7894363267114699E-5</v>
      </c>
      <c r="AR70" s="64">
        <f t="shared" si="26"/>
        <v>6.716528748686096E-3</v>
      </c>
      <c r="AS70" s="64">
        <f t="shared" si="27"/>
        <v>6.0096666547609853E-3</v>
      </c>
      <c r="AU70" s="64">
        <f t="shared" si="28"/>
        <v>5.4706541664351306E-3</v>
      </c>
      <c r="AV70" s="64">
        <f t="shared" si="29"/>
        <v>3.8051445378621349E-3</v>
      </c>
      <c r="AW70" s="64">
        <f t="shared" si="30"/>
        <v>2.7667258069238396E-3</v>
      </c>
      <c r="AX70" s="64">
        <f t="shared" si="31"/>
        <v>2.2784838735090498E-3</v>
      </c>
    </row>
    <row r="71" spans="1:50" x14ac:dyDescent="0.2">
      <c r="A71" s="4">
        <v>69</v>
      </c>
      <c r="B71" s="6" t="s">
        <v>105</v>
      </c>
      <c r="C71" s="15"/>
      <c r="D71" s="15">
        <f>0.5*(Cv!C71+Cv!D71)*LN(LC!D71/LC!C71)</f>
        <v>9.7532773792687513E-3</v>
      </c>
      <c r="E71" s="15">
        <f>0.5*(Cv!D71+Cv!E71)*LN(LC!E71/LC!D71)</f>
        <v>2.4328031679359116E-3</v>
      </c>
      <c r="F71" s="15">
        <f>0.5*(Cv!E71+Cv!F71)*LN(LC!F71/LC!E71)</f>
        <v>-2.4285480318083502E-3</v>
      </c>
      <c r="G71" s="15">
        <f>0.5*(Cv!F71+Cv!G71)*LN(LC!G71/LC!F71)</f>
        <v>4.7815907268689483E-3</v>
      </c>
      <c r="H71" s="15">
        <f>0.5*(Cv!G71+Cv!H71)*LN(LC!H71/LC!G71)</f>
        <v>3.4689698916083862E-3</v>
      </c>
      <c r="I71" s="15">
        <f>0.5*(Cv!H71+Cv!I71)*LN(LC!I71/LC!H71)</f>
        <v>1.2661564057810461E-2</v>
      </c>
      <c r="J71" s="15">
        <f>0.5*(Cv!I71+Cv!J71)*LN(LC!J71/LC!I71)</f>
        <v>1.2795446483232069E-2</v>
      </c>
      <c r="K71" s="15">
        <f>0.5*(Cv!J71+Cv!K71)*LN(LC!K71/LC!J71)</f>
        <v>9.3765222555766553E-3</v>
      </c>
      <c r="L71" s="15">
        <f>0.5*(Cv!K71+Cv!L71)*LN(LC!L71/LC!K71)</f>
        <v>7.4036797438059168E-3</v>
      </c>
      <c r="M71" s="15">
        <f>0.5*(Cv!L71+Cv!M71)*LN(LC!M71/LC!L71)</f>
        <v>9.7109679076076653E-3</v>
      </c>
      <c r="N71" s="15">
        <f>0.5*(Cv!M71+Cv!N71)*LN(LC!N71/LC!M71)</f>
        <v>2.0130308877171852E-3</v>
      </c>
      <c r="O71" s="15">
        <f>0.5*(Cv!N71+Cv!O71)*LN(LC!O71/LC!N71)</f>
        <v>1.4295827555208824E-2</v>
      </c>
      <c r="P71" s="15">
        <f>0.5*(Cv!O71+Cv!P71)*LN(LC!P71/LC!O71)</f>
        <v>2.3194802935111395E-3</v>
      </c>
      <c r="Q71" s="15">
        <f>0.5*(Cv!P71+Cv!Q71)*LN(LC!Q71/LC!P71)</f>
        <v>-5.7086682086277798E-4</v>
      </c>
      <c r="R71" s="15">
        <f>0.5*(Cv!Q71+Cv!R71)*LN(LC!R71/LC!Q71)</f>
        <v>6.2404184775560912E-3</v>
      </c>
      <c r="S71" s="15">
        <f>0.5*(Cv!R71+Cv!S71)*LN(LC!S71/LC!R71)</f>
        <v>7.0471777174818447E-3</v>
      </c>
      <c r="T71" s="15">
        <f>0.5*(Cv!S71+Cv!T71)*LN(LC!T71/LC!S71)</f>
        <v>-5.2132351554714683E-4</v>
      </c>
      <c r="U71" s="15">
        <f>0.5*(Cv!T71+Cv!U71)*LN(LC!U71/LC!T71)</f>
        <v>9.022395564027173E-3</v>
      </c>
      <c r="V71" s="15">
        <f>0.5*(Cv!U71+Cv!V71)*LN(LC!V71/LC!U71)</f>
        <v>-5.6007375029037383E-3</v>
      </c>
      <c r="W71" s="15">
        <f>0.5*(Cv!V71+Cv!W71)*LN(LC!W71/LC!V71)</f>
        <v>-4.3995605141225313E-3</v>
      </c>
      <c r="X71" s="15">
        <f>0.5*(Cv!W71+Cv!X71)*LN(LC!X71/LC!W71)</f>
        <v>9.604893112921193E-3</v>
      </c>
      <c r="Y71" s="15">
        <f>0.5*(Cv!X71+Cv!Y71)*LN(LC!Y71/LC!X71)</f>
        <v>-5.6304358433296097E-3</v>
      </c>
      <c r="Z71" s="15">
        <f>0.5*(Cv!Y71+Cv!Z71)*LN(LC!Z71/LC!Y71)</f>
        <v>1.5920031048090231E-2</v>
      </c>
      <c r="AA71" s="15">
        <f>0.5*(Cv!Z71+Cv!AA71)*LN(LC!AA71/LC!Z71)</f>
        <v>-1.6151171604278695E-2</v>
      </c>
      <c r="AB71" s="15">
        <f>0.5*(Cv!AA71+Cv!AB71)*LN(LC!AB71/LC!AA71)</f>
        <v>-4.9334409690638423E-4</v>
      </c>
      <c r="AC71" s="15">
        <f>0.5*(Cv!AB71+Cv!AC71)*LN(LC!AC71/LC!AB71)</f>
        <v>-7.1543504826406916E-3</v>
      </c>
      <c r="AD71" s="15">
        <f>0.5*(Cv!AC71+Cv!AD71)*LN(LC!AD71/LC!AC71)</f>
        <v>6.6937925179505675E-3</v>
      </c>
      <c r="AE71" s="15">
        <f>0.5*(Cv!AD71+Cv!AE71)*LN(LC!AE71/LC!AD71)</f>
        <v>1.7916114616711925E-2</v>
      </c>
      <c r="AF71" s="15">
        <f>0.5*(Cv!AE71+Cv!AF71)*LN(LC!AF71/LC!AE71)</f>
        <v>2.6388843535809481E-3</v>
      </c>
      <c r="AH71" s="64">
        <f t="shared" si="16"/>
        <v>4.1832759624830709E-3</v>
      </c>
      <c r="AI71" s="64">
        <f t="shared" si="17"/>
        <v>8.2599294555878965E-3</v>
      </c>
      <c r="AJ71" s="64">
        <f t="shared" si="18"/>
        <v>5.8664074445790252E-3</v>
      </c>
      <c r="AK71" s="64">
        <f t="shared" si="19"/>
        <v>1.6211334288749901E-3</v>
      </c>
      <c r="AL71" s="64">
        <f t="shared" si="20"/>
        <v>-2.7018541958130303E-3</v>
      </c>
      <c r="AM71" s="64">
        <f t="shared" si="21"/>
        <v>1.2304953567331247E-2</v>
      </c>
      <c r="AN71" s="64">
        <f t="shared" si="22"/>
        <v>7.06316845008346E-3</v>
      </c>
      <c r="AO71" s="64">
        <f t="shared" si="23"/>
        <v>1.6005252749976908E-3</v>
      </c>
      <c r="AP71" s="64">
        <f t="shared" si="24"/>
        <v>1.9452740532783228E-4</v>
      </c>
      <c r="AQ71" s="64">
        <f t="shared" si="25"/>
        <v>-1.5887301241061149E-3</v>
      </c>
      <c r="AR71" s="64">
        <f t="shared" si="26"/>
        <v>5.8185188840072675E-3</v>
      </c>
      <c r="AS71" s="64">
        <f t="shared" si="27"/>
        <v>4.1020136153045268E-3</v>
      </c>
      <c r="AU71" s="64">
        <f t="shared" si="28"/>
        <v>4.0497589988143989E-3</v>
      </c>
      <c r="AV71" s="64">
        <f t="shared" si="29"/>
        <v>1.680399050273326E-3</v>
      </c>
      <c r="AW71" s="64">
        <f t="shared" si="30"/>
        <v>5.0236102514006871E-3</v>
      </c>
      <c r="AX71" s="64">
        <f t="shared" si="31"/>
        <v>9.0829304960811461E-3</v>
      </c>
    </row>
    <row r="72" spans="1:50" x14ac:dyDescent="0.2">
      <c r="A72" s="4">
        <v>70</v>
      </c>
      <c r="B72" s="6" t="s">
        <v>106</v>
      </c>
      <c r="C72" s="15"/>
      <c r="D72" s="15">
        <f>0.5*(Cv!C72+Cv!D72)*LN(LC!D72/LC!C72)</f>
        <v>3.4800275953602607E-4</v>
      </c>
      <c r="E72" s="15">
        <f>0.5*(Cv!D72+Cv!E72)*LN(LC!E72/LC!D72)</f>
        <v>1.7506462533043016E-3</v>
      </c>
      <c r="F72" s="15">
        <f>0.5*(Cv!E72+Cv!F72)*LN(LC!F72/LC!E72)</f>
        <v>-5.5310129132621843E-4</v>
      </c>
      <c r="G72" s="15">
        <f>0.5*(Cv!F72+Cv!G72)*LN(LC!G72/LC!F72)</f>
        <v>7.0512759013577526E-4</v>
      </c>
      <c r="H72" s="15">
        <f>0.5*(Cv!G72+Cv!H72)*LN(LC!H72/LC!G72)</f>
        <v>1.2880509295336848E-3</v>
      </c>
      <c r="I72" s="15">
        <f>0.5*(Cv!H72+Cv!I72)*LN(LC!I72/LC!H72)</f>
        <v>2.0997377873247531E-3</v>
      </c>
      <c r="J72" s="15">
        <f>0.5*(Cv!I72+Cv!J72)*LN(LC!J72/LC!I72)</f>
        <v>-1.9868859611023157E-3</v>
      </c>
      <c r="K72" s="15">
        <f>0.5*(Cv!J72+Cv!K72)*LN(LC!K72/LC!J72)</f>
        <v>-1.7103603188051028E-4</v>
      </c>
      <c r="L72" s="15">
        <f>0.5*(Cv!K72+Cv!L72)*LN(LC!L72/LC!K72)</f>
        <v>-1.6704323946479351E-3</v>
      </c>
      <c r="M72" s="15">
        <f>0.5*(Cv!L72+Cv!M72)*LN(LC!M72/LC!L72)</f>
        <v>-2.3974794103432274E-3</v>
      </c>
      <c r="N72" s="15">
        <f>0.5*(Cv!M72+Cv!N72)*LN(LC!N72/LC!M72)</f>
        <v>-2.373211311197109E-4</v>
      </c>
      <c r="O72" s="15">
        <f>0.5*(Cv!N72+Cv!O72)*LN(LC!O72/LC!N72)</f>
        <v>8.3573007776088922E-4</v>
      </c>
      <c r="P72" s="15">
        <f>0.5*(Cv!O72+Cv!P72)*LN(LC!P72/LC!O72)</f>
        <v>5.258876197748875E-4</v>
      </c>
      <c r="Q72" s="15">
        <f>0.5*(Cv!P72+Cv!Q72)*LN(LC!Q72/LC!P72)</f>
        <v>-3.0749729577150219E-3</v>
      </c>
      <c r="R72" s="15">
        <f>0.5*(Cv!Q72+Cv!R72)*LN(LC!R72/LC!Q72)</f>
        <v>-4.9231119709603E-3</v>
      </c>
      <c r="S72" s="15">
        <f>0.5*(Cv!R72+Cv!S72)*LN(LC!S72/LC!R72)</f>
        <v>-4.4051850902774668E-3</v>
      </c>
      <c r="T72" s="15">
        <f>0.5*(Cv!S72+Cv!T72)*LN(LC!T72/LC!S72)</f>
        <v>3.0188605628524452E-3</v>
      </c>
      <c r="U72" s="15">
        <f>0.5*(Cv!T72+Cv!U72)*LN(LC!U72/LC!T72)</f>
        <v>-2.5733804053202709E-3</v>
      </c>
      <c r="V72" s="15">
        <f>0.5*(Cv!U72+Cv!V72)*LN(LC!V72/LC!U72)</f>
        <v>-3.7361777123836675E-3</v>
      </c>
      <c r="W72" s="15">
        <f>0.5*(Cv!V72+Cv!W72)*LN(LC!W72/LC!V72)</f>
        <v>-6.5345462768184631E-5</v>
      </c>
      <c r="X72" s="15">
        <f>0.5*(Cv!W72+Cv!X72)*LN(LC!X72/LC!W72)</f>
        <v>9.8676239423533792E-4</v>
      </c>
      <c r="Y72" s="15">
        <f>0.5*(Cv!X72+Cv!Y72)*LN(LC!Y72/LC!X72)</f>
        <v>-4.0547998712768384E-3</v>
      </c>
      <c r="Z72" s="15">
        <f>0.5*(Cv!Y72+Cv!Z72)*LN(LC!Z72/LC!Y72)</f>
        <v>-2.226321469498845E-3</v>
      </c>
      <c r="AA72" s="15">
        <f>0.5*(Cv!Z72+Cv!AA72)*LN(LC!AA72/LC!Z72)</f>
        <v>-3.3549207569028719E-3</v>
      </c>
      <c r="AB72" s="15">
        <f>0.5*(Cv!AA72+Cv!AB72)*LN(LC!AB72/LC!AA72)</f>
        <v>2.0885620193821174E-3</v>
      </c>
      <c r="AC72" s="15">
        <f>0.5*(Cv!AB72+Cv!AC72)*LN(LC!AC72/LC!AB72)</f>
        <v>-7.6102175141063199E-3</v>
      </c>
      <c r="AD72" s="15">
        <f>0.5*(Cv!AC72+Cv!AD72)*LN(LC!AD72/LC!AC72)</f>
        <v>-9.6833413354571849E-4</v>
      </c>
      <c r="AE72" s="15">
        <f>0.5*(Cv!AD72+Cv!AE72)*LN(LC!AE72/LC!AD72)</f>
        <v>2.2482201658315611E-3</v>
      </c>
      <c r="AF72" s="15">
        <f>0.5*(Cv!AE72+Cv!AF72)*LN(LC!AF72/LC!AE72)</f>
        <v>1.4715206451022496E-3</v>
      </c>
      <c r="AH72" s="64">
        <f t="shared" si="16"/>
        <v>1.0580922537944593E-3</v>
      </c>
      <c r="AI72" s="64">
        <f t="shared" si="17"/>
        <v>-1.2926309858187399E-3</v>
      </c>
      <c r="AJ72" s="64">
        <f t="shared" si="18"/>
        <v>-2.2083304642834022E-3</v>
      </c>
      <c r="AK72" s="64">
        <f t="shared" si="19"/>
        <v>-4.7385612467686799E-4</v>
      </c>
      <c r="AL72" s="64">
        <f t="shared" si="20"/>
        <v>-3.0315395184805512E-3</v>
      </c>
      <c r="AM72" s="64">
        <f t="shared" si="21"/>
        <v>6.3994301614292133E-4</v>
      </c>
      <c r="AN72" s="64">
        <f t="shared" si="22"/>
        <v>-1.7504807250510713E-3</v>
      </c>
      <c r="AO72" s="64">
        <f t="shared" si="23"/>
        <v>-1.3539243486251045E-3</v>
      </c>
      <c r="AP72" s="64">
        <f t="shared" si="24"/>
        <v>-1.1018623001867532E-3</v>
      </c>
      <c r="AQ72" s="64">
        <f t="shared" si="25"/>
        <v>-1.8868700195741094E-3</v>
      </c>
      <c r="AR72" s="64">
        <f t="shared" si="26"/>
        <v>-2.1101104939401593E-3</v>
      </c>
      <c r="AS72" s="64">
        <f t="shared" si="27"/>
        <v>-1.0541273394459136E-3</v>
      </c>
      <c r="AU72" s="64">
        <f t="shared" si="28"/>
        <v>-9.6392562571205067E-4</v>
      </c>
      <c r="AV72" s="64">
        <f t="shared" si="29"/>
        <v>-1.1365824260306926E-3</v>
      </c>
      <c r="AW72" s="64">
        <f t="shared" si="30"/>
        <v>-1.2147027091795569E-3</v>
      </c>
      <c r="AX72" s="64">
        <f t="shared" si="31"/>
        <v>9.1713555912936414E-4</v>
      </c>
    </row>
    <row r="73" spans="1:50" x14ac:dyDescent="0.2">
      <c r="A73" s="4">
        <v>71</v>
      </c>
      <c r="B73" s="6" t="s">
        <v>107</v>
      </c>
      <c r="C73" s="15"/>
      <c r="D73" s="15">
        <f>0.5*(Cv!C73+Cv!D73)*LN(LC!D73/LC!C73)</f>
        <v>3.6677345066087699E-3</v>
      </c>
      <c r="E73" s="15">
        <f>0.5*(Cv!D73+Cv!E73)*LN(LC!E73/LC!D73)</f>
        <v>2.1714678326974468E-4</v>
      </c>
      <c r="F73" s="15">
        <f>0.5*(Cv!E73+Cv!F73)*LN(LC!F73/LC!E73)</f>
        <v>-1.9618728225854775E-3</v>
      </c>
      <c r="G73" s="15">
        <f>0.5*(Cv!F73+Cv!G73)*LN(LC!G73/LC!F73)</f>
        <v>-1.2531724022873231E-3</v>
      </c>
      <c r="H73" s="15">
        <f>0.5*(Cv!G73+Cv!H73)*LN(LC!H73/LC!G73)</f>
        <v>1.1976583136322548E-3</v>
      </c>
      <c r="I73" s="15">
        <f>0.5*(Cv!H73+Cv!I73)*LN(LC!I73/LC!H73)</f>
        <v>2.8010480298192742E-3</v>
      </c>
      <c r="J73" s="15">
        <f>0.5*(Cv!I73+Cv!J73)*LN(LC!J73/LC!I73)</f>
        <v>-1.897092987490352E-3</v>
      </c>
      <c r="K73" s="15">
        <f>0.5*(Cv!J73+Cv!K73)*LN(LC!K73/LC!J73)</f>
        <v>5.4048528876668249E-4</v>
      </c>
      <c r="L73" s="15">
        <f>0.5*(Cv!K73+Cv!L73)*LN(LC!L73/LC!K73)</f>
        <v>3.5480540244479063E-4</v>
      </c>
      <c r="M73" s="15">
        <f>0.5*(Cv!L73+Cv!M73)*LN(LC!M73/LC!L73)</f>
        <v>-3.48405896870041E-5</v>
      </c>
      <c r="N73" s="15">
        <f>0.5*(Cv!M73+Cv!N73)*LN(LC!N73/LC!M73)</f>
        <v>1.3107821057395295E-3</v>
      </c>
      <c r="O73" s="15">
        <f>0.5*(Cv!N73+Cv!O73)*LN(LC!O73/LC!N73)</f>
        <v>7.7179392249803859E-3</v>
      </c>
      <c r="P73" s="15">
        <f>0.5*(Cv!O73+Cv!P73)*LN(LC!P73/LC!O73)</f>
        <v>-2.3751824509934223E-3</v>
      </c>
      <c r="Q73" s="15">
        <f>0.5*(Cv!P73+Cv!Q73)*LN(LC!Q73/LC!P73)</f>
        <v>-1.8513000745334833E-4</v>
      </c>
      <c r="R73" s="15">
        <f>0.5*(Cv!Q73+Cv!R73)*LN(LC!R73/LC!Q73)</f>
        <v>3.0973140631649727E-3</v>
      </c>
      <c r="S73" s="15">
        <f>0.5*(Cv!R73+Cv!S73)*LN(LC!S73/LC!R73)</f>
        <v>1.679088532215999E-4</v>
      </c>
      <c r="T73" s="15">
        <f>0.5*(Cv!S73+Cv!T73)*LN(LC!T73/LC!S73)</f>
        <v>-1.5925273429769208E-3</v>
      </c>
      <c r="U73" s="15">
        <f>0.5*(Cv!T73+Cv!U73)*LN(LC!U73/LC!T73)</f>
        <v>1.4799289590630561E-3</v>
      </c>
      <c r="V73" s="15">
        <f>0.5*(Cv!U73+Cv!V73)*LN(LC!V73/LC!U73)</f>
        <v>-4.4020937682640623E-4</v>
      </c>
      <c r="W73" s="15">
        <f>0.5*(Cv!V73+Cv!W73)*LN(LC!W73/LC!V73)</f>
        <v>-9.9511510921392499E-4</v>
      </c>
      <c r="X73" s="15">
        <f>0.5*(Cv!W73+Cv!X73)*LN(LC!X73/LC!W73)</f>
        <v>1.0556348268246649E-3</v>
      </c>
      <c r="Y73" s="15">
        <f>0.5*(Cv!X73+Cv!Y73)*LN(LC!Y73/LC!X73)</f>
        <v>-2.5488836696933555E-3</v>
      </c>
      <c r="Z73" s="15">
        <f>0.5*(Cv!Y73+Cv!Z73)*LN(LC!Z73/LC!Y73)</f>
        <v>7.6256614022571559E-4</v>
      </c>
      <c r="AA73" s="15">
        <f>0.5*(Cv!Z73+Cv!AA73)*LN(LC!AA73/LC!Z73)</f>
        <v>-3.2663546181489647E-4</v>
      </c>
      <c r="AB73" s="15">
        <f>0.5*(Cv!AA73+Cv!AB73)*LN(LC!AB73/LC!AA73)</f>
        <v>-5.2003626557524437E-3</v>
      </c>
      <c r="AC73" s="15">
        <f>0.5*(Cv!AB73+Cv!AC73)*LN(LC!AC73/LC!AB73)</f>
        <v>-7.2394094525419566E-3</v>
      </c>
      <c r="AD73" s="15">
        <f>0.5*(Cv!AC73+Cv!AD73)*LN(LC!AD73/LC!AC73)</f>
        <v>5.3455356149885976E-3</v>
      </c>
      <c r="AE73" s="15">
        <f>0.5*(Cv!AD73+Cv!AE73)*LN(LC!AE73/LC!AD73)</f>
        <v>5.0632644973250106E-3</v>
      </c>
      <c r="AF73" s="15">
        <f>0.5*(Cv!AE73+Cv!AF73)*LN(LC!AF73/LC!AE73)</f>
        <v>-3.7672894875590121E-4</v>
      </c>
      <c r="AH73" s="64">
        <f t="shared" si="16"/>
        <v>2.0016158036969463E-4</v>
      </c>
      <c r="AI73" s="64">
        <f t="shared" si="17"/>
        <v>5.4827843954729278E-5</v>
      </c>
      <c r="AJ73" s="64">
        <f t="shared" si="18"/>
        <v>1.6845699365840377E-3</v>
      </c>
      <c r="AK73" s="64">
        <f t="shared" si="19"/>
        <v>-9.8457608625906193E-5</v>
      </c>
      <c r="AL73" s="64">
        <f t="shared" si="20"/>
        <v>-2.9105450199153871E-3</v>
      </c>
      <c r="AM73" s="64">
        <f t="shared" si="21"/>
        <v>5.2044000561568046E-3</v>
      </c>
      <c r="AN73" s="64">
        <f t="shared" si="22"/>
        <v>8.6969889026938341E-4</v>
      </c>
      <c r="AO73" s="64">
        <f t="shared" si="23"/>
        <v>-3.8635108586607169E-4</v>
      </c>
      <c r="AP73" s="64">
        <f t="shared" si="24"/>
        <v>-8.6728929890716793E-4</v>
      </c>
      <c r="AQ73" s="64">
        <f t="shared" si="25"/>
        <v>-1.8283289117587451E-3</v>
      </c>
      <c r="AR73" s="64">
        <f t="shared" si="26"/>
        <v>1.0564635532572173E-3</v>
      </c>
      <c r="AS73" s="64">
        <f t="shared" si="27"/>
        <v>1.8746606570923887E-4</v>
      </c>
      <c r="AU73" s="64">
        <f t="shared" si="28"/>
        <v>1.6731624376405528E-4</v>
      </c>
      <c r="AV73" s="64">
        <f t="shared" si="29"/>
        <v>-3.8561092147298162E-4</v>
      </c>
      <c r="AW73" s="64">
        <f t="shared" si="30"/>
        <v>6.9816542775393757E-4</v>
      </c>
      <c r="AX73" s="64">
        <f t="shared" si="31"/>
        <v>3.3440237211859025E-3</v>
      </c>
    </row>
    <row r="74" spans="1:50" x14ac:dyDescent="0.2">
      <c r="A74" s="4">
        <v>72</v>
      </c>
      <c r="B74" s="6" t="s">
        <v>108</v>
      </c>
      <c r="C74" s="15"/>
      <c r="D74" s="15">
        <f>0.5*(Cv!C74+Cv!D74)*LN(LC!D74/LC!C74)</f>
        <v>-1.6426432981527983E-3</v>
      </c>
      <c r="E74" s="15">
        <f>0.5*(Cv!D74+Cv!E74)*LN(LC!E74/LC!D74)</f>
        <v>3.942675691645945E-3</v>
      </c>
      <c r="F74" s="15">
        <f>0.5*(Cv!E74+Cv!F74)*LN(LC!F74/LC!E74)</f>
        <v>4.4886023581284622E-3</v>
      </c>
      <c r="G74" s="15">
        <f>0.5*(Cv!F74+Cv!G74)*LN(LC!G74/LC!F74)</f>
        <v>4.6877231262324251E-3</v>
      </c>
      <c r="H74" s="15">
        <f>0.5*(Cv!G74+Cv!H74)*LN(LC!H74/LC!G74)</f>
        <v>7.3993721639362504E-3</v>
      </c>
      <c r="I74" s="15">
        <f>0.5*(Cv!H74+Cv!I74)*LN(LC!I74/LC!H74)</f>
        <v>1.6311370269941811E-2</v>
      </c>
      <c r="J74" s="15">
        <f>0.5*(Cv!I74+Cv!J74)*LN(LC!J74/LC!I74)</f>
        <v>1.2908027684665459E-2</v>
      </c>
      <c r="K74" s="15">
        <f>0.5*(Cv!J74+Cv!K74)*LN(LC!K74/LC!J74)</f>
        <v>1.2165243821037407E-2</v>
      </c>
      <c r="L74" s="15">
        <f>0.5*(Cv!K74+Cv!L74)*LN(LC!L74/LC!K74)</f>
        <v>-3.7997414700633335E-3</v>
      </c>
      <c r="M74" s="15">
        <f>0.5*(Cv!L74+Cv!M74)*LN(LC!M74/LC!L74)</f>
        <v>2.618188211496046E-3</v>
      </c>
      <c r="N74" s="15">
        <f>0.5*(Cv!M74+Cv!N74)*LN(LC!N74/LC!M74)</f>
        <v>5.9073924344024689E-3</v>
      </c>
      <c r="O74" s="15">
        <f>0.5*(Cv!N74+Cv!O74)*LN(LC!O74/LC!N74)</f>
        <v>9.7918021036760613E-3</v>
      </c>
      <c r="P74" s="15">
        <f>0.5*(Cv!O74+Cv!P74)*LN(LC!P74/LC!O74)</f>
        <v>1.0566346408896518E-2</v>
      </c>
      <c r="Q74" s="15">
        <f>0.5*(Cv!P74+Cv!Q74)*LN(LC!Q74/LC!P74)</f>
        <v>-2.752977423709075E-2</v>
      </c>
      <c r="R74" s="15">
        <f>0.5*(Cv!Q74+Cv!R74)*LN(LC!R74/LC!Q74)</f>
        <v>3.0019624472817804E-2</v>
      </c>
      <c r="S74" s="15">
        <f>0.5*(Cv!R74+Cv!S74)*LN(LC!S74/LC!R74)</f>
        <v>3.2759536563706018E-2</v>
      </c>
      <c r="T74" s="15">
        <f>0.5*(Cv!S74+Cv!T74)*LN(LC!T74/LC!S74)</f>
        <v>-7.310262286256812E-2</v>
      </c>
      <c r="U74" s="15">
        <f>0.5*(Cv!T74+Cv!U74)*LN(LC!U74/LC!T74)</f>
        <v>2.735549410578203E-2</v>
      </c>
      <c r="V74" s="15">
        <f>0.5*(Cv!U74+Cv!V74)*LN(LC!V74/LC!U74)</f>
        <v>-2.7971997561621175E-2</v>
      </c>
      <c r="W74" s="15">
        <f>0.5*(Cv!V74+Cv!W74)*LN(LC!W74/LC!V74)</f>
        <v>1.7048679582741411E-2</v>
      </c>
      <c r="X74" s="15">
        <f>0.5*(Cv!W74+Cv!X74)*LN(LC!X74/LC!W74)</f>
        <v>-1.5491956837669602E-2</v>
      </c>
      <c r="Y74" s="15">
        <f>0.5*(Cv!X74+Cv!Y74)*LN(LC!Y74/LC!X74)</f>
        <v>1.4996481704203896E-2</v>
      </c>
      <c r="Z74" s="15">
        <f>0.5*(Cv!Y74+Cv!Z74)*LN(LC!Z74/LC!Y74)</f>
        <v>3.4402502183094033E-3</v>
      </c>
      <c r="AA74" s="15">
        <f>0.5*(Cv!Z74+Cv!AA74)*LN(LC!AA74/LC!Z74)</f>
        <v>4.1016115431789608E-3</v>
      </c>
      <c r="AB74" s="15">
        <f>0.5*(Cv!AA74+Cv!AB74)*LN(LC!AB74/LC!AA74)</f>
        <v>-2.8234090929744625E-2</v>
      </c>
      <c r="AC74" s="15">
        <f>0.5*(Cv!AB74+Cv!AC74)*LN(LC!AC74/LC!AB74)</f>
        <v>-2.4914714041078138E-2</v>
      </c>
      <c r="AD74" s="15">
        <f>0.5*(Cv!AC74+Cv!AD74)*LN(LC!AD74/LC!AC74)</f>
        <v>5.9663165235810944E-2</v>
      </c>
      <c r="AE74" s="15">
        <f>0.5*(Cv!AD74+Cv!AE74)*LN(LC!AE74/LC!AD74)</f>
        <v>4.9343756931505972E-3</v>
      </c>
      <c r="AF74" s="15">
        <f>0.5*(Cv!AE74+Cv!AF74)*LN(LC!AF74/LC!AE74)</f>
        <v>-1.8334212534606341E-2</v>
      </c>
      <c r="AH74" s="64">
        <f t="shared" si="16"/>
        <v>7.365948721976978E-3</v>
      </c>
      <c r="AI74" s="64">
        <f t="shared" si="17"/>
        <v>5.9598221363076093E-3</v>
      </c>
      <c r="AJ74" s="64">
        <f t="shared" si="18"/>
        <v>1.1121507062401132E-2</v>
      </c>
      <c r="AK74" s="64">
        <f t="shared" si="19"/>
        <v>-1.4432480714667092E-2</v>
      </c>
      <c r="AL74" s="64">
        <f t="shared" si="20"/>
        <v>-6.1220923010261007E-3</v>
      </c>
      <c r="AM74" s="64">
        <f t="shared" si="21"/>
        <v>3.2298770464480771E-2</v>
      </c>
      <c r="AN74" s="64">
        <f t="shared" si="22"/>
        <v>8.5406645993543698E-3</v>
      </c>
      <c r="AO74" s="64">
        <f t="shared" si="23"/>
        <v>-3.1812770124587026E-3</v>
      </c>
      <c r="AP74" s="64">
        <f t="shared" si="24"/>
        <v>-8.6509056708208697E-3</v>
      </c>
      <c r="AQ74" s="64">
        <f t="shared" si="25"/>
        <v>-1.4239368660130909E-3</v>
      </c>
      <c r="AR74" s="64">
        <f t="shared" si="26"/>
        <v>1.32276089626278E-2</v>
      </c>
      <c r="AS74" s="64">
        <f t="shared" si="27"/>
        <v>3.1133727945897834E-3</v>
      </c>
      <c r="AU74" s="64">
        <f t="shared" si="28"/>
        <v>2.3473876042613508E-3</v>
      </c>
      <c r="AV74" s="64">
        <f t="shared" si="29"/>
        <v>-4.3468874372392906E-3</v>
      </c>
      <c r="AW74" s="64">
        <f t="shared" si="30"/>
        <v>5.3371535883192656E-3</v>
      </c>
      <c r="AX74" s="64">
        <f t="shared" si="31"/>
        <v>1.5421109464785067E-2</v>
      </c>
    </row>
    <row r="75" spans="1:50" x14ac:dyDescent="0.2">
      <c r="A75" s="4">
        <v>73</v>
      </c>
      <c r="B75" s="6" t="s">
        <v>109</v>
      </c>
      <c r="C75" s="15"/>
      <c r="D75" s="15">
        <f>0.5*(Cv!C75+Cv!D75)*LN(LC!D75/LC!C75)</f>
        <v>-3.2541500378436916E-3</v>
      </c>
      <c r="E75" s="15">
        <f>0.5*(Cv!D75+Cv!E75)*LN(LC!E75/LC!D75)</f>
        <v>2.6773107617600938E-3</v>
      </c>
      <c r="F75" s="15">
        <f>0.5*(Cv!E75+Cv!F75)*LN(LC!F75/LC!E75)</f>
        <v>-1.6691923952705824E-3</v>
      </c>
      <c r="G75" s="15">
        <f>0.5*(Cv!F75+Cv!G75)*LN(LC!G75/LC!F75)</f>
        <v>1.1326643884707974E-2</v>
      </c>
      <c r="H75" s="15">
        <f>0.5*(Cv!G75+Cv!H75)*LN(LC!H75/LC!G75)</f>
        <v>1.1241114202072737E-2</v>
      </c>
      <c r="I75" s="15">
        <f>0.5*(Cv!H75+Cv!I75)*LN(LC!I75/LC!H75)</f>
        <v>1.2941396155454659E-2</v>
      </c>
      <c r="J75" s="15">
        <f>0.5*(Cv!I75+Cv!J75)*LN(LC!J75/LC!I75)</f>
        <v>6.0206369928105579E-3</v>
      </c>
      <c r="K75" s="15">
        <f>0.5*(Cv!J75+Cv!K75)*LN(LC!K75/LC!J75)</f>
        <v>1.4205045038799996E-2</v>
      </c>
      <c r="L75" s="15">
        <f>0.5*(Cv!K75+Cv!L75)*LN(LC!L75/LC!K75)</f>
        <v>3.2954630597256851E-3</v>
      </c>
      <c r="M75" s="15">
        <f>0.5*(Cv!L75+Cv!M75)*LN(LC!M75/LC!L75)</f>
        <v>-9.689727612449253E-4</v>
      </c>
      <c r="N75" s="15">
        <f>0.5*(Cv!M75+Cv!N75)*LN(LC!N75/LC!M75)</f>
        <v>5.0282203197526999E-3</v>
      </c>
      <c r="O75" s="15">
        <f>0.5*(Cv!N75+Cv!O75)*LN(LC!O75/LC!N75)</f>
        <v>8.3269918962507669E-3</v>
      </c>
      <c r="P75" s="15">
        <f>0.5*(Cv!O75+Cv!P75)*LN(LC!P75/LC!O75)</f>
        <v>1.3293539077406713E-2</v>
      </c>
      <c r="Q75" s="15">
        <f>0.5*(Cv!P75+Cv!Q75)*LN(LC!Q75/LC!P75)</f>
        <v>-1.2863718887081472E-2</v>
      </c>
      <c r="R75" s="15">
        <f>0.5*(Cv!Q75+Cv!R75)*LN(LC!R75/LC!Q75)</f>
        <v>3.7437974900005169E-4</v>
      </c>
      <c r="S75" s="15">
        <f>0.5*(Cv!R75+Cv!S75)*LN(LC!S75/LC!R75)</f>
        <v>1.3200375188166419E-2</v>
      </c>
      <c r="T75" s="15">
        <f>0.5*(Cv!S75+Cv!T75)*LN(LC!T75/LC!S75)</f>
        <v>-1.0932948128984144E-2</v>
      </c>
      <c r="U75" s="15">
        <f>0.5*(Cv!T75+Cv!U75)*LN(LC!U75/LC!T75)</f>
        <v>9.4398861593433434E-4</v>
      </c>
      <c r="V75" s="15">
        <f>0.5*(Cv!U75+Cv!V75)*LN(LC!V75/LC!U75)</f>
        <v>1.0078142250275595E-2</v>
      </c>
      <c r="W75" s="15">
        <f>0.5*(Cv!V75+Cv!W75)*LN(LC!W75/LC!V75)</f>
        <v>-2.065609440357261E-3</v>
      </c>
      <c r="X75" s="15">
        <f>0.5*(Cv!W75+Cv!X75)*LN(LC!X75/LC!W75)</f>
        <v>-7.5374021812586907E-3</v>
      </c>
      <c r="Y75" s="15">
        <f>0.5*(Cv!X75+Cv!Y75)*LN(LC!Y75/LC!X75)</f>
        <v>5.7193950620559979E-3</v>
      </c>
      <c r="Z75" s="15">
        <f>0.5*(Cv!Y75+Cv!Z75)*LN(LC!Z75/LC!Y75)</f>
        <v>-7.0601271162878945E-3</v>
      </c>
      <c r="AA75" s="15">
        <f>0.5*(Cv!Z75+Cv!AA75)*LN(LC!AA75/LC!Z75)</f>
        <v>-1.5888458310834373E-4</v>
      </c>
      <c r="AB75" s="15">
        <f>0.5*(Cv!AA75+Cv!AB75)*LN(LC!AB75/LC!AA75)</f>
        <v>4.4332489621678912E-3</v>
      </c>
      <c r="AC75" s="15">
        <f>0.5*(Cv!AB75+Cv!AC75)*LN(LC!AC75/LC!AB75)</f>
        <v>-1.8762461804056545E-2</v>
      </c>
      <c r="AD75" s="15">
        <f>0.5*(Cv!AC75+Cv!AD75)*LN(LC!AD75/LC!AC75)</f>
        <v>-1.8254689686591024E-3</v>
      </c>
      <c r="AE75" s="15">
        <f>0.5*(Cv!AD75+Cv!AE75)*LN(LC!AE75/LC!AD75)</f>
        <v>3.3225702017324436E-3</v>
      </c>
      <c r="AF75" s="15">
        <f>0.5*(Cv!AE75+Cv!AF75)*LN(LC!AF75/LC!AE75)</f>
        <v>-1.3417711653962439E-2</v>
      </c>
      <c r="AH75" s="64">
        <f t="shared" si="16"/>
        <v>7.3034545217449762E-3</v>
      </c>
      <c r="AI75" s="64">
        <f t="shared" si="17"/>
        <v>5.5160785299688021E-3</v>
      </c>
      <c r="AJ75" s="64">
        <f t="shared" si="18"/>
        <v>4.4663134047484955E-3</v>
      </c>
      <c r="AK75" s="64">
        <f t="shared" si="19"/>
        <v>-1.9027657768780331E-3</v>
      </c>
      <c r="AL75" s="64">
        <f t="shared" si="20"/>
        <v>-3.1657658958457791E-3</v>
      </c>
      <c r="AM75" s="64">
        <f t="shared" si="21"/>
        <v>7.4855061653667063E-4</v>
      </c>
      <c r="AN75" s="64">
        <f t="shared" si="22"/>
        <v>4.9911959673586493E-3</v>
      </c>
      <c r="AO75" s="64">
        <f t="shared" si="23"/>
        <v>-1.9871297608788098E-3</v>
      </c>
      <c r="AP75" s="64">
        <f t="shared" si="24"/>
        <v>-7.3113295106250155E-4</v>
      </c>
      <c r="AQ75" s="64">
        <f t="shared" si="25"/>
        <v>7.3340808120691279E-4</v>
      </c>
      <c r="AR75" s="64">
        <f t="shared" si="26"/>
        <v>-5.7551201903277343E-3</v>
      </c>
      <c r="AS75" s="64">
        <f t="shared" si="27"/>
        <v>2.3179138945098395E-3</v>
      </c>
      <c r="AU75" s="64">
        <f t="shared" si="28"/>
        <v>1.7559272677786866E-3</v>
      </c>
      <c r="AV75" s="64">
        <f t="shared" si="29"/>
        <v>-2.8664052911160118E-3</v>
      </c>
      <c r="AW75" s="64">
        <f t="shared" si="30"/>
        <v>-7.6707680562364102E-3</v>
      </c>
      <c r="AX75" s="64">
        <f t="shared" si="31"/>
        <v>-3.9735368069630326E-3</v>
      </c>
    </row>
    <row r="76" spans="1:50" x14ac:dyDescent="0.2">
      <c r="A76" s="4">
        <v>74</v>
      </c>
      <c r="B76" s="6" t="s">
        <v>110</v>
      </c>
      <c r="C76" s="15"/>
      <c r="D76" s="15">
        <f>0.5*(Cv!C76+Cv!D76)*LN(LC!D76/LC!C76)</f>
        <v>5.6752805856648139E-3</v>
      </c>
      <c r="E76" s="15">
        <f>0.5*(Cv!D76+Cv!E76)*LN(LC!E76/LC!D76)</f>
        <v>-9.2280368029529171E-4</v>
      </c>
      <c r="F76" s="15">
        <f>0.5*(Cv!E76+Cv!F76)*LN(LC!F76/LC!E76)</f>
        <v>-4.6537509748598724E-3</v>
      </c>
      <c r="G76" s="15">
        <f>0.5*(Cv!F76+Cv!G76)*LN(LC!G76/LC!F76)</f>
        <v>-1.1672974321462568E-3</v>
      </c>
      <c r="H76" s="15">
        <f>0.5*(Cv!G76+Cv!H76)*LN(LC!H76/LC!G76)</f>
        <v>5.6991512420397185E-3</v>
      </c>
      <c r="I76" s="15">
        <f>0.5*(Cv!H76+Cv!I76)*LN(LC!I76/LC!H76)</f>
        <v>-6.7056874609086798E-4</v>
      </c>
      <c r="J76" s="15">
        <f>0.5*(Cv!I76+Cv!J76)*LN(LC!J76/LC!I76)</f>
        <v>8.5592658562917053E-5</v>
      </c>
      <c r="K76" s="15">
        <f>0.5*(Cv!J76+Cv!K76)*LN(LC!K76/LC!J76)</f>
        <v>-4.4080585627562588E-4</v>
      </c>
      <c r="L76" s="15">
        <f>0.5*(Cv!K76+Cv!L76)*LN(LC!L76/LC!K76)</f>
        <v>2.3721354702657691E-3</v>
      </c>
      <c r="M76" s="15">
        <f>0.5*(Cv!L76+Cv!M76)*LN(LC!M76/LC!L76)</f>
        <v>3.5254517094313858E-3</v>
      </c>
      <c r="N76" s="15">
        <f>0.5*(Cv!M76+Cv!N76)*LN(LC!N76/LC!M76)</f>
        <v>-9.2503105118751719E-3</v>
      </c>
      <c r="O76" s="15">
        <f>0.5*(Cv!N76+Cv!O76)*LN(LC!O76/LC!N76)</f>
        <v>6.9282312562464893E-3</v>
      </c>
      <c r="P76" s="15">
        <f>0.5*(Cv!O76+Cv!P76)*LN(LC!P76/LC!O76)</f>
        <v>-5.6032429370659999E-3</v>
      </c>
      <c r="Q76" s="15">
        <f>0.5*(Cv!P76+Cv!Q76)*LN(LC!Q76/LC!P76)</f>
        <v>-2.802083492089298E-3</v>
      </c>
      <c r="R76" s="15">
        <f>0.5*(Cv!Q76+Cv!R76)*LN(LC!R76/LC!Q76)</f>
        <v>2.9854228221314091E-3</v>
      </c>
      <c r="S76" s="15">
        <f>0.5*(Cv!R76+Cv!S76)*LN(LC!S76/LC!R76)</f>
        <v>3.225508988296039E-3</v>
      </c>
      <c r="T76" s="15">
        <f>0.5*(Cv!S76+Cv!T76)*LN(LC!T76/LC!S76)</f>
        <v>-7.8792229812442004E-4</v>
      </c>
      <c r="U76" s="15">
        <f>0.5*(Cv!T76+Cv!U76)*LN(LC!U76/LC!T76)</f>
        <v>-3.039765688096907E-3</v>
      </c>
      <c r="V76" s="15">
        <f>0.5*(Cv!U76+Cv!V76)*LN(LC!V76/LC!U76)</f>
        <v>-6.1041813306216509E-3</v>
      </c>
      <c r="W76" s="15">
        <f>0.5*(Cv!V76+Cv!W76)*LN(LC!W76/LC!V76)</f>
        <v>-1.9414418992328058E-3</v>
      </c>
      <c r="X76" s="15">
        <f>0.5*(Cv!W76+Cv!X76)*LN(LC!X76/LC!W76)</f>
        <v>5.8986971855759449E-3</v>
      </c>
      <c r="Y76" s="15">
        <f>0.5*(Cv!X76+Cv!Y76)*LN(LC!Y76/LC!X76)</f>
        <v>1.7637556038000777E-3</v>
      </c>
      <c r="Z76" s="15">
        <f>0.5*(Cv!Y76+Cv!Z76)*LN(LC!Z76/LC!Y76)</f>
        <v>1.3104930803394673E-3</v>
      </c>
      <c r="AA76" s="15">
        <f>0.5*(Cv!Z76+Cv!AA76)*LN(LC!AA76/LC!Z76)</f>
        <v>-2.5886837394234691E-3</v>
      </c>
      <c r="AB76" s="15">
        <f>0.5*(Cv!AA76+Cv!AB76)*LN(LC!AB76/LC!AA76)</f>
        <v>8.6185089056784164E-3</v>
      </c>
      <c r="AC76" s="15">
        <f>0.5*(Cv!AB76+Cv!AC76)*LN(LC!AC76/LC!AB76)</f>
        <v>-8.3623333515150233E-3</v>
      </c>
      <c r="AD76" s="15">
        <f>0.5*(Cv!AC76+Cv!AD76)*LN(LC!AD76/LC!AC76)</f>
        <v>-1.4288867029382446E-2</v>
      </c>
      <c r="AE76" s="15">
        <f>0.5*(Cv!AD76+Cv!AE76)*LN(LC!AE76/LC!AD76)</f>
        <v>8.5971916338985297E-3</v>
      </c>
      <c r="AF76" s="15">
        <f>0.5*(Cv!AE76+Cv!AF76)*LN(LC!AF76/LC!AE76)</f>
        <v>1.2470668927440687E-2</v>
      </c>
      <c r="AH76" s="64">
        <f t="shared" si="16"/>
        <v>-3.4305391827051395E-4</v>
      </c>
      <c r="AI76" s="64">
        <f t="shared" si="17"/>
        <v>-7.415873059781451E-4</v>
      </c>
      <c r="AJ76" s="64">
        <f t="shared" si="18"/>
        <v>9.4676732750372786E-4</v>
      </c>
      <c r="AK76" s="64">
        <f t="shared" si="19"/>
        <v>-1.1949228060999678E-3</v>
      </c>
      <c r="AL76" s="64">
        <f t="shared" si="20"/>
        <v>1.4834809977589368E-4</v>
      </c>
      <c r="AM76" s="64">
        <f t="shared" si="21"/>
        <v>-2.8458376977419583E-3</v>
      </c>
      <c r="AN76" s="64">
        <f t="shared" si="22"/>
        <v>1.0259001076279146E-4</v>
      </c>
      <c r="AO76" s="64">
        <f t="shared" si="23"/>
        <v>-9.1037907725869055E-4</v>
      </c>
      <c r="AP76" s="64">
        <f t="shared" si="24"/>
        <v>3.477177577660727E-4</v>
      </c>
      <c r="AQ76" s="64">
        <f t="shared" si="25"/>
        <v>2.2760184625986229E-3</v>
      </c>
      <c r="AR76" s="64">
        <f t="shared" si="26"/>
        <v>-4.6846695823329803E-3</v>
      </c>
      <c r="AS76" s="64">
        <f t="shared" si="27"/>
        <v>-4.301451263269979E-4</v>
      </c>
      <c r="AU76" s="64">
        <f t="shared" si="28"/>
        <v>3.0598232736133738E-5</v>
      </c>
      <c r="AV76" s="64">
        <f t="shared" si="29"/>
        <v>1.1893230771818468E-4</v>
      </c>
      <c r="AW76" s="64">
        <f t="shared" si="30"/>
        <v>-3.9583495488956311E-4</v>
      </c>
      <c r="AX76" s="64">
        <f t="shared" si="31"/>
        <v>2.2596645106522568E-3</v>
      </c>
    </row>
    <row r="77" spans="1:50" x14ac:dyDescent="0.2">
      <c r="A77" s="4">
        <v>75</v>
      </c>
      <c r="B77" s="6" t="s">
        <v>111</v>
      </c>
      <c r="C77" s="15"/>
      <c r="D77" s="15">
        <f>0.5*(Cv!C77+Cv!D77)*LN(LC!D77/LC!C77)</f>
        <v>1.1209970805787161E-2</v>
      </c>
      <c r="E77" s="15">
        <f>0.5*(Cv!D77+Cv!E77)*LN(LC!E77/LC!D77)</f>
        <v>-1.9129679989716653E-2</v>
      </c>
      <c r="F77" s="15">
        <f>0.5*(Cv!E77+Cv!F77)*LN(LC!F77/LC!E77)</f>
        <v>-1.0540254783452085E-2</v>
      </c>
      <c r="G77" s="15">
        <f>0.5*(Cv!F77+Cv!G77)*LN(LC!G77/LC!F77)</f>
        <v>-6.9028951789619573E-3</v>
      </c>
      <c r="H77" s="15">
        <f>0.5*(Cv!G77+Cv!H77)*LN(LC!H77/LC!G77)</f>
        <v>-9.8198473638562396E-5</v>
      </c>
      <c r="I77" s="15">
        <f>0.5*(Cv!H77+Cv!I77)*LN(LC!I77/LC!H77)</f>
        <v>-1.4889398331658511E-3</v>
      </c>
      <c r="J77" s="15">
        <f>0.5*(Cv!I77+Cv!J77)*LN(LC!J77/LC!I77)</f>
        <v>-5.4235078257726631E-3</v>
      </c>
      <c r="K77" s="15">
        <f>0.5*(Cv!J77+Cv!K77)*LN(LC!K77/LC!J77)</f>
        <v>-1.2273292633239952E-2</v>
      </c>
      <c r="L77" s="15">
        <f>0.5*(Cv!K77+Cv!L77)*LN(LC!L77/LC!K77)</f>
        <v>-6.9269232440547033E-3</v>
      </c>
      <c r="M77" s="15">
        <f>0.5*(Cv!L77+Cv!M77)*LN(LC!M77/LC!L77)</f>
        <v>4.86784233127427E-3</v>
      </c>
      <c r="N77" s="15">
        <f>0.5*(Cv!M77+Cv!N77)*LN(LC!N77/LC!M77)</f>
        <v>1.8312740981298658E-4</v>
      </c>
      <c r="O77" s="15">
        <f>0.5*(Cv!N77+Cv!O77)*LN(LC!O77/LC!N77)</f>
        <v>6.0670906616926883E-3</v>
      </c>
      <c r="P77" s="15">
        <f>0.5*(Cv!O77+Cv!P77)*LN(LC!P77/LC!O77)</f>
        <v>-1.0891943053631307E-2</v>
      </c>
      <c r="Q77" s="15">
        <f>0.5*(Cv!P77+Cv!Q77)*LN(LC!Q77/LC!P77)</f>
        <v>-1.4433155097780112E-2</v>
      </c>
      <c r="R77" s="15">
        <f>0.5*(Cv!Q77+Cv!R77)*LN(LC!R77/LC!Q77)</f>
        <v>-6.8306237091064984E-3</v>
      </c>
      <c r="S77" s="15">
        <f>0.5*(Cv!R77+Cv!S77)*LN(LC!S77/LC!R77)</f>
        <v>-2.5172988493527438E-4</v>
      </c>
      <c r="T77" s="15">
        <f>0.5*(Cv!S77+Cv!T77)*LN(LC!T77/LC!S77)</f>
        <v>-2.1216500826312041E-3</v>
      </c>
      <c r="U77" s="15">
        <f>0.5*(Cv!T77+Cv!U77)*LN(LC!U77/LC!T77)</f>
        <v>-1.7563008742981232E-3</v>
      </c>
      <c r="V77" s="15">
        <f>0.5*(Cv!U77+Cv!V77)*LN(LC!V77/LC!U77)</f>
        <v>-1.6082066139326542E-2</v>
      </c>
      <c r="W77" s="15">
        <f>0.5*(Cv!V77+Cv!W77)*LN(LC!W77/LC!V77)</f>
        <v>-2.2956369223916724E-3</v>
      </c>
      <c r="X77" s="15">
        <f>0.5*(Cv!W77+Cv!X77)*LN(LC!X77/LC!W77)</f>
        <v>9.5224650222855874E-3</v>
      </c>
      <c r="Y77" s="15">
        <f>0.5*(Cv!X77+Cv!Y77)*LN(LC!Y77/LC!X77)</f>
        <v>1.255133288716073E-3</v>
      </c>
      <c r="Z77" s="15">
        <f>0.5*(Cv!Y77+Cv!Z77)*LN(LC!Z77/LC!Y77)</f>
        <v>1.4352210499183215E-2</v>
      </c>
      <c r="AA77" s="15">
        <f>0.5*(Cv!Z77+Cv!AA77)*LN(LC!AA77/LC!Z77)</f>
        <v>-7.4555913195231268E-3</v>
      </c>
      <c r="AB77" s="15">
        <f>0.5*(Cv!AA77+Cv!AB77)*LN(LC!AB77/LC!AA77)</f>
        <v>1.3286533617337113E-2</v>
      </c>
      <c r="AC77" s="15">
        <f>0.5*(Cv!AB77+Cv!AC77)*LN(LC!AC77/LC!AB77)</f>
        <v>-1.4409785174111673E-2</v>
      </c>
      <c r="AD77" s="15">
        <f>0.5*(Cv!AC77+Cv!AD77)*LN(LC!AD77/LC!AC77)</f>
        <v>-1.7944823211560889E-2</v>
      </c>
      <c r="AE77" s="15">
        <f>0.5*(Cv!AD77+Cv!AE77)*LN(LC!AE77/LC!AD77)</f>
        <v>1.392168141119272E-2</v>
      </c>
      <c r="AF77" s="15">
        <f>0.5*(Cv!AE77+Cv!AF77)*LN(LC!AF77/LC!AE77)</f>
        <v>2.8675030818868175E-2</v>
      </c>
      <c r="AH77" s="64">
        <f t="shared" si="16"/>
        <v>-7.6319936517870212E-3</v>
      </c>
      <c r="AI77" s="64">
        <f t="shared" si="17"/>
        <v>-3.9145507923960127E-3</v>
      </c>
      <c r="AJ77" s="64">
        <f t="shared" si="18"/>
        <v>-5.2680722167521002E-3</v>
      </c>
      <c r="AK77" s="64">
        <f t="shared" si="19"/>
        <v>-2.5466377992723909E-3</v>
      </c>
      <c r="AL77" s="64">
        <f t="shared" si="20"/>
        <v>1.4057001823203196E-3</v>
      </c>
      <c r="AM77" s="64">
        <f t="shared" si="21"/>
        <v>-2.0115709001840842E-3</v>
      </c>
      <c r="AN77" s="64">
        <f t="shared" si="22"/>
        <v>-4.5913115045740568E-3</v>
      </c>
      <c r="AO77" s="64">
        <f t="shared" si="23"/>
        <v>-8.1065249042737691E-4</v>
      </c>
      <c r="AP77" s="64">
        <f t="shared" si="24"/>
        <v>9.6723300992792444E-4</v>
      </c>
      <c r="AQ77" s="64">
        <f t="shared" si="25"/>
        <v>5.3595715214283177E-3</v>
      </c>
      <c r="AR77" s="64">
        <f t="shared" si="26"/>
        <v>-6.1443089914932809E-3</v>
      </c>
      <c r="AS77" s="64">
        <f t="shared" si="27"/>
        <v>-3.474107895918674E-3</v>
      </c>
      <c r="AU77" s="64">
        <f t="shared" si="28"/>
        <v>-2.3259243703905724E-3</v>
      </c>
      <c r="AV77" s="64">
        <f t="shared" si="29"/>
        <v>1.4574769949030502E-3</v>
      </c>
      <c r="AW77" s="64">
        <f t="shared" si="30"/>
        <v>2.5605259610970831E-3</v>
      </c>
      <c r="AX77" s="64">
        <f t="shared" si="31"/>
        <v>8.2172963395000017E-3</v>
      </c>
    </row>
    <row r="78" spans="1:50" x14ac:dyDescent="0.2">
      <c r="A78" s="4">
        <v>76</v>
      </c>
      <c r="B78" s="6" t="s">
        <v>112</v>
      </c>
      <c r="C78" s="15"/>
      <c r="D78" s="15">
        <f>0.5*(Cv!C78+Cv!D78)*LN(LC!D78/LC!C78)</f>
        <v>5.1775919984618432E-3</v>
      </c>
      <c r="E78" s="15">
        <f>0.5*(Cv!D78+Cv!E78)*LN(LC!E78/LC!D78)</f>
        <v>4.9017680406872426E-3</v>
      </c>
      <c r="F78" s="15">
        <f>0.5*(Cv!E78+Cv!F78)*LN(LC!F78/LC!E78)</f>
        <v>1.9407619081882601E-3</v>
      </c>
      <c r="G78" s="15">
        <f>0.5*(Cv!F78+Cv!G78)*LN(LC!G78/LC!F78)</f>
        <v>5.4211968028643996E-3</v>
      </c>
      <c r="H78" s="15">
        <f>0.5*(Cv!G78+Cv!H78)*LN(LC!H78/LC!G78)</f>
        <v>2.0969962657842226E-3</v>
      </c>
      <c r="I78" s="15">
        <f>0.5*(Cv!H78+Cv!I78)*LN(LC!I78/LC!H78)</f>
        <v>6.680357404433475E-3</v>
      </c>
      <c r="J78" s="15">
        <f>0.5*(Cv!I78+Cv!J78)*LN(LC!J78/LC!I78)</f>
        <v>1.669323415344811E-3</v>
      </c>
      <c r="K78" s="15">
        <f>0.5*(Cv!J78+Cv!K78)*LN(LC!K78/LC!J78)</f>
        <v>3.2204206338587124E-3</v>
      </c>
      <c r="L78" s="15">
        <f>0.5*(Cv!K78+Cv!L78)*LN(LC!L78/LC!K78)</f>
        <v>4.6948734279282783E-3</v>
      </c>
      <c r="M78" s="15">
        <f>0.5*(Cv!L78+Cv!M78)*LN(LC!M78/LC!L78)</f>
        <v>6.8519264286452239E-3</v>
      </c>
      <c r="N78" s="15">
        <f>0.5*(Cv!M78+Cv!N78)*LN(LC!N78/LC!M78)</f>
        <v>-1.1466980037103773E-5</v>
      </c>
      <c r="O78" s="15">
        <f>0.5*(Cv!N78+Cv!O78)*LN(LC!O78/LC!N78)</f>
        <v>7.0301927913728962E-3</v>
      </c>
      <c r="P78" s="15">
        <f>0.5*(Cv!O78+Cv!P78)*LN(LC!P78/LC!O78)</f>
        <v>-6.8377390787503593E-3</v>
      </c>
      <c r="Q78" s="15">
        <f>0.5*(Cv!P78+Cv!Q78)*LN(LC!Q78/LC!P78)</f>
        <v>-1.3693918844439677E-3</v>
      </c>
      <c r="R78" s="15">
        <f>0.5*(Cv!Q78+Cv!R78)*LN(LC!R78/LC!Q78)</f>
        <v>4.2728062310587612E-3</v>
      </c>
      <c r="S78" s="15">
        <f>0.5*(Cv!R78+Cv!S78)*LN(LC!S78/LC!R78)</f>
        <v>-7.2527476423923562E-4</v>
      </c>
      <c r="T78" s="15">
        <f>0.5*(Cv!S78+Cv!T78)*LN(LC!T78/LC!S78)</f>
        <v>3.0836963935431115E-4</v>
      </c>
      <c r="U78" s="15">
        <f>0.5*(Cv!T78+Cv!U78)*LN(LC!U78/LC!T78)</f>
        <v>2.0689458797715082E-3</v>
      </c>
      <c r="V78" s="15">
        <f>0.5*(Cv!U78+Cv!V78)*LN(LC!V78/LC!U78)</f>
        <v>-4.4695263227343832E-3</v>
      </c>
      <c r="W78" s="15">
        <f>0.5*(Cv!V78+Cv!W78)*LN(LC!W78/LC!V78)</f>
        <v>-3.2710301222303138E-3</v>
      </c>
      <c r="X78" s="15">
        <f>0.5*(Cv!W78+Cv!X78)*LN(LC!X78/LC!W78)</f>
        <v>1.0378462316697902E-2</v>
      </c>
      <c r="Y78" s="15">
        <f>0.5*(Cv!X78+Cv!Y78)*LN(LC!Y78/LC!X78)</f>
        <v>-3.8664938698881228E-3</v>
      </c>
      <c r="Z78" s="15">
        <f>0.5*(Cv!Y78+Cv!Z78)*LN(LC!Z78/LC!Y78)</f>
        <v>6.3007079627243378E-3</v>
      </c>
      <c r="AA78" s="15">
        <f>0.5*(Cv!Z78+Cv!AA78)*LN(LC!AA78/LC!Z78)</f>
        <v>-5.8681662679105897E-3</v>
      </c>
      <c r="AB78" s="15">
        <f>0.5*(Cv!AA78+Cv!AB78)*LN(LC!AB78/LC!AA78)</f>
        <v>6.163077787575231E-3</v>
      </c>
      <c r="AC78" s="15">
        <f>0.5*(Cv!AB78+Cv!AC78)*LN(LC!AC78/LC!AB78)</f>
        <v>-3.6224101263872689E-2</v>
      </c>
      <c r="AD78" s="15">
        <f>0.5*(Cv!AC78+Cv!AD78)*LN(LC!AD78/LC!AC78)</f>
        <v>1.8412467740044035E-4</v>
      </c>
      <c r="AE78" s="15">
        <f>0.5*(Cv!AD78+Cv!AE78)*LN(LC!AE78/LC!AD78)</f>
        <v>6.8190496912341686E-3</v>
      </c>
      <c r="AF78" s="15">
        <f>0.5*(Cv!AE78+Cv!AF78)*LN(LC!AF78/LC!AE78)</f>
        <v>4.6519723812200146E-3</v>
      </c>
      <c r="AH78" s="64">
        <f t="shared" si="16"/>
        <v>4.2082160843915205E-3</v>
      </c>
      <c r="AI78" s="64">
        <f t="shared" si="17"/>
        <v>3.2850153851479839E-3</v>
      </c>
      <c r="AJ78" s="64">
        <f t="shared" si="18"/>
        <v>4.7411865899961886E-4</v>
      </c>
      <c r="AK78" s="64">
        <f t="shared" si="19"/>
        <v>1.0030442781718048E-3</v>
      </c>
      <c r="AL78" s="64">
        <f t="shared" si="20"/>
        <v>-6.6989951302743669E-3</v>
      </c>
      <c r="AM78" s="64">
        <f t="shared" si="21"/>
        <v>3.5015871843173045E-3</v>
      </c>
      <c r="AN78" s="64">
        <f t="shared" si="22"/>
        <v>1.8795670220738015E-3</v>
      </c>
      <c r="AO78" s="64">
        <f t="shared" si="23"/>
        <v>-1.7897149909898498E-3</v>
      </c>
      <c r="AP78" s="64">
        <f t="shared" si="24"/>
        <v>8.6048300037332008E-4</v>
      </c>
      <c r="AQ78" s="64">
        <f t="shared" si="25"/>
        <v>6.8228140312521406E-4</v>
      </c>
      <c r="AR78" s="64">
        <f t="shared" si="26"/>
        <v>-9.7403089650793598E-3</v>
      </c>
      <c r="AS78" s="64">
        <f t="shared" si="27"/>
        <v>6.8000632410434875E-4</v>
      </c>
      <c r="AU78" s="64">
        <f t="shared" si="28"/>
        <v>8.2186225471562254E-4</v>
      </c>
      <c r="AV78" s="64">
        <f t="shared" si="29"/>
        <v>-1.2942005777429372E-3</v>
      </c>
      <c r="AW78" s="64">
        <f t="shared" si="30"/>
        <v>-6.1422386285045162E-3</v>
      </c>
      <c r="AX78" s="64">
        <f t="shared" si="31"/>
        <v>3.8850489166182083E-3</v>
      </c>
    </row>
    <row r="79" spans="1:50" x14ac:dyDescent="0.2">
      <c r="A79" s="4">
        <v>77</v>
      </c>
      <c r="B79" s="6" t="s">
        <v>113</v>
      </c>
      <c r="C79" s="15"/>
      <c r="D79" s="15">
        <f>0.5*(Cv!C79+Cv!D79)*LN(LC!D79/LC!C79)</f>
        <v>1.3544694080436162E-2</v>
      </c>
      <c r="E79" s="15">
        <f>0.5*(Cv!D79+Cv!E79)*LN(LC!E79/LC!D79)</f>
        <v>1.5820386879895249E-2</v>
      </c>
      <c r="F79" s="15">
        <f>0.5*(Cv!E79+Cv!F79)*LN(LC!F79/LC!E79)</f>
        <v>-9.5153215007499035E-3</v>
      </c>
      <c r="G79" s="15">
        <f>0.5*(Cv!F79+Cv!G79)*LN(LC!G79/LC!F79)</f>
        <v>-2.3554265632504566E-3</v>
      </c>
      <c r="H79" s="15">
        <f>0.5*(Cv!G79+Cv!H79)*LN(LC!H79/LC!G79)</f>
        <v>-5.2231481453591348E-3</v>
      </c>
      <c r="I79" s="15">
        <f>0.5*(Cv!H79+Cv!I79)*LN(LC!I79/LC!H79)</f>
        <v>2.5103352393054029E-2</v>
      </c>
      <c r="J79" s="15">
        <f>0.5*(Cv!I79+Cv!J79)*LN(LC!J79/LC!I79)</f>
        <v>1.0831579403765735E-2</v>
      </c>
      <c r="K79" s="15">
        <f>0.5*(Cv!J79+Cv!K79)*LN(LC!K79/LC!J79)</f>
        <v>-1.3424027829671119E-3</v>
      </c>
      <c r="L79" s="15">
        <f>0.5*(Cv!K79+Cv!L79)*LN(LC!L79/LC!K79)</f>
        <v>-1.4483511237205204E-2</v>
      </c>
      <c r="M79" s="15">
        <f>0.5*(Cv!L79+Cv!M79)*LN(LC!M79/LC!L79)</f>
        <v>1.3048770947033658E-2</v>
      </c>
      <c r="N79" s="15">
        <f>0.5*(Cv!M79+Cv!N79)*LN(LC!N79/LC!M79)</f>
        <v>-1.9054881484590646E-3</v>
      </c>
      <c r="O79" s="15">
        <f>0.5*(Cv!N79+Cv!O79)*LN(LC!O79/LC!N79)</f>
        <v>1.5672555985740369E-2</v>
      </c>
      <c r="P79" s="15">
        <f>0.5*(Cv!O79+Cv!P79)*LN(LC!P79/LC!O79)</f>
        <v>-1.7972553589392843E-3</v>
      </c>
      <c r="Q79" s="15">
        <f>0.5*(Cv!P79+Cv!Q79)*LN(LC!Q79/LC!P79)</f>
        <v>4.0572001024458751E-3</v>
      </c>
      <c r="R79" s="15">
        <f>0.5*(Cv!Q79+Cv!R79)*LN(LC!R79/LC!Q79)</f>
        <v>7.2103370472838008E-4</v>
      </c>
      <c r="S79" s="15">
        <f>0.5*(Cv!R79+Cv!S79)*LN(LC!S79/LC!R79)</f>
        <v>2.9573961756473623E-3</v>
      </c>
      <c r="T79" s="15">
        <f>0.5*(Cv!S79+Cv!T79)*LN(LC!T79/LC!S79)</f>
        <v>-4.9372794786917834E-3</v>
      </c>
      <c r="U79" s="15">
        <f>0.5*(Cv!T79+Cv!U79)*LN(LC!U79/LC!T79)</f>
        <v>9.4473277175032688E-3</v>
      </c>
      <c r="V79" s="15">
        <f>0.5*(Cv!U79+Cv!V79)*LN(LC!V79/LC!U79)</f>
        <v>-9.7113138594763851E-3</v>
      </c>
      <c r="W79" s="15">
        <f>0.5*(Cv!V79+Cv!W79)*LN(LC!W79/LC!V79)</f>
        <v>1.1371168423324517E-2</v>
      </c>
      <c r="X79" s="15">
        <f>0.5*(Cv!W79+Cv!X79)*LN(LC!X79/LC!W79)</f>
        <v>-6.0390444506233758E-3</v>
      </c>
      <c r="Y79" s="15">
        <f>0.5*(Cv!X79+Cv!Y79)*LN(LC!Y79/LC!X79)</f>
        <v>-9.3604995407679144E-3</v>
      </c>
      <c r="Z79" s="15">
        <f>0.5*(Cv!Y79+Cv!Z79)*LN(LC!Z79/LC!Y79)</f>
        <v>-1.366862791696194E-2</v>
      </c>
      <c r="AA79" s="15">
        <f>0.5*(Cv!Z79+Cv!AA79)*LN(LC!AA79/LC!Z79)</f>
        <v>-1.611537987226952E-2</v>
      </c>
      <c r="AB79" s="15">
        <f>0.5*(Cv!AA79+Cv!AB79)*LN(LC!AB79/LC!AA79)</f>
        <v>9.4338160824286067E-3</v>
      </c>
      <c r="AC79" s="15">
        <f>0.5*(Cv!AB79+Cv!AC79)*LN(LC!AC79/LC!AB79)</f>
        <v>-1.7098915395759223E-2</v>
      </c>
      <c r="AD79" s="15">
        <f>0.5*(Cv!AC79+Cv!AD79)*LN(LC!AD79/LC!AC79)</f>
        <v>2.0958347308210942E-3</v>
      </c>
      <c r="AE79" s="15">
        <f>0.5*(Cv!AD79+Cv!AE79)*LN(LC!AE79/LC!AD79)</f>
        <v>2.151385084306209E-2</v>
      </c>
      <c r="AF79" s="15">
        <f>0.5*(Cv!AE79+Cv!AF79)*LN(LC!AF79/LC!AE79)</f>
        <v>3.7251054721657018E-3</v>
      </c>
      <c r="AH79" s="64">
        <f t="shared" si="16"/>
        <v>4.7659686127179569E-3</v>
      </c>
      <c r="AI79" s="64">
        <f t="shared" si="17"/>
        <v>1.2297896364336022E-3</v>
      </c>
      <c r="AJ79" s="64">
        <f t="shared" si="18"/>
        <v>4.3221861219245403E-3</v>
      </c>
      <c r="AK79" s="64">
        <f t="shared" si="19"/>
        <v>2.6171670407248298E-5</v>
      </c>
      <c r="AL79" s="64">
        <f t="shared" si="20"/>
        <v>-9.3619213286659977E-3</v>
      </c>
      <c r="AM79" s="64">
        <f t="shared" si="21"/>
        <v>1.1804842786941591E-2</v>
      </c>
      <c r="AN79" s="64">
        <f t="shared" si="22"/>
        <v>2.7759878791790713E-3</v>
      </c>
      <c r="AO79" s="64">
        <f t="shared" si="23"/>
        <v>-1.9224218931175466E-3</v>
      </c>
      <c r="AP79" s="64">
        <f t="shared" si="24"/>
        <v>-3.2866480995038362E-3</v>
      </c>
      <c r="AQ79" s="64">
        <f t="shared" si="25"/>
        <v>-7.4276728118926908E-3</v>
      </c>
      <c r="AR79" s="64">
        <f t="shared" si="26"/>
        <v>2.1702567260413201E-3</v>
      </c>
      <c r="AS79" s="64">
        <f t="shared" si="27"/>
        <v>1.0563207088137014E-3</v>
      </c>
      <c r="AU79" s="64">
        <f t="shared" si="28"/>
        <v>1.1516344503619872E-3</v>
      </c>
      <c r="AV79" s="64">
        <f t="shared" si="29"/>
        <v>-1.4879967111726814E-3</v>
      </c>
      <c r="AW79" s="64">
        <f t="shared" si="30"/>
        <v>2.5589689125724156E-3</v>
      </c>
      <c r="AX79" s="64">
        <f t="shared" si="31"/>
        <v>9.1115970153496286E-3</v>
      </c>
    </row>
    <row r="80" spans="1:50" x14ac:dyDescent="0.2">
      <c r="A80" s="4">
        <v>78</v>
      </c>
      <c r="B80" s="6" t="s">
        <v>114</v>
      </c>
      <c r="C80" s="15"/>
      <c r="D80" s="15">
        <f>0.5*(Cv!C80+Cv!D80)*LN(LC!D80/LC!C80)</f>
        <v>-7.6732394082183065E-3</v>
      </c>
      <c r="E80" s="15">
        <f>0.5*(Cv!D80+Cv!E80)*LN(LC!E80/LC!D80)</f>
        <v>-6.183402795420549E-3</v>
      </c>
      <c r="F80" s="15">
        <f>0.5*(Cv!E80+Cv!F80)*LN(LC!F80/LC!E80)</f>
        <v>-1.3410737792549934E-2</v>
      </c>
      <c r="G80" s="15">
        <f>0.5*(Cv!F80+Cv!G80)*LN(LC!G80/LC!F80)</f>
        <v>-5.7511437605888178E-4</v>
      </c>
      <c r="H80" s="15">
        <f>0.5*(Cv!G80+Cv!H80)*LN(LC!H80/LC!G80)</f>
        <v>7.278269494877831E-4</v>
      </c>
      <c r="I80" s="15">
        <f>0.5*(Cv!H80+Cv!I80)*LN(LC!I80/LC!H80)</f>
        <v>-9.1262302006047992E-3</v>
      </c>
      <c r="J80" s="15">
        <f>0.5*(Cv!I80+Cv!J80)*LN(LC!J80/LC!I80)</f>
        <v>-4.1589881334308416E-3</v>
      </c>
      <c r="K80" s="15">
        <f>0.5*(Cv!J80+Cv!K80)*LN(LC!K80/LC!J80)</f>
        <v>-6.7452183104760328E-3</v>
      </c>
      <c r="L80" s="15">
        <f>0.5*(Cv!K80+Cv!L80)*LN(LC!L80/LC!K80)</f>
        <v>-1.9977808810225065E-3</v>
      </c>
      <c r="M80" s="15">
        <f>0.5*(Cv!L80+Cv!M80)*LN(LC!M80/LC!L80)</f>
        <v>-1.0116657883452815E-2</v>
      </c>
      <c r="N80" s="15">
        <f>0.5*(Cv!M80+Cv!N80)*LN(LC!N80/LC!M80)</f>
        <v>5.3034431687221046E-3</v>
      </c>
      <c r="O80" s="15">
        <f>0.5*(Cv!N80+Cv!O80)*LN(LC!O80/LC!N80)</f>
        <v>3.8167093450717539E-3</v>
      </c>
      <c r="P80" s="15">
        <f>0.5*(Cv!O80+Cv!P80)*LN(LC!P80/LC!O80)</f>
        <v>-1.3906291871467462E-3</v>
      </c>
      <c r="Q80" s="15">
        <f>0.5*(Cv!P80+Cv!Q80)*LN(LC!Q80/LC!P80)</f>
        <v>-5.2079575818108686E-3</v>
      </c>
      <c r="R80" s="15">
        <f>0.5*(Cv!Q80+Cv!R80)*LN(LC!R80/LC!Q80)</f>
        <v>6.4528703462843322E-3</v>
      </c>
      <c r="S80" s="15">
        <f>0.5*(Cv!R80+Cv!S80)*LN(LC!S80/LC!R80)</f>
        <v>-1.9120579971314182E-3</v>
      </c>
      <c r="T80" s="15">
        <f>0.5*(Cv!S80+Cv!T80)*LN(LC!T80/LC!S80)</f>
        <v>8.775387086497926E-3</v>
      </c>
      <c r="U80" s="15">
        <f>0.5*(Cv!T80+Cv!U80)*LN(LC!U80/LC!T80)</f>
        <v>-5.9282776660701843E-3</v>
      </c>
      <c r="V80" s="15">
        <f>0.5*(Cv!U80+Cv!V80)*LN(LC!V80/LC!U80)</f>
        <v>5.583912029287437E-3</v>
      </c>
      <c r="W80" s="15">
        <f>0.5*(Cv!V80+Cv!W80)*LN(LC!W80/LC!V80)</f>
        <v>-3.1633178122015813E-3</v>
      </c>
      <c r="X80" s="15">
        <f>0.5*(Cv!W80+Cv!X80)*LN(LC!X80/LC!W80)</f>
        <v>1.603402515032051E-2</v>
      </c>
      <c r="Y80" s="15">
        <f>0.5*(Cv!X80+Cv!Y80)*LN(LC!Y80/LC!X80)</f>
        <v>-6.5556064964613617E-4</v>
      </c>
      <c r="Z80" s="15">
        <f>0.5*(Cv!Y80+Cv!Z80)*LN(LC!Z80/LC!Y80)</f>
        <v>-1.147640775286966E-2</v>
      </c>
      <c r="AA80" s="15">
        <f>0.5*(Cv!Z80+Cv!AA80)*LN(LC!AA80/LC!Z80)</f>
        <v>3.4815628820498447E-3</v>
      </c>
      <c r="AB80" s="15">
        <f>0.5*(Cv!AA80+Cv!AB80)*LN(LC!AB80/LC!AA80)</f>
        <v>6.2827392669322999E-3</v>
      </c>
      <c r="AC80" s="15">
        <f>0.5*(Cv!AB80+Cv!AC80)*LN(LC!AC80/LC!AB80)</f>
        <v>8.12315850440248E-3</v>
      </c>
      <c r="AD80" s="15">
        <f>0.5*(Cv!AC80+Cv!AD80)*LN(LC!AD80/LC!AC80)</f>
        <v>-9.1689958115922718E-4</v>
      </c>
      <c r="AE80" s="15">
        <f>0.5*(Cv!AD80+Cv!AE80)*LN(LC!AE80/LC!AD80)</f>
        <v>1.2883366954119744E-2</v>
      </c>
      <c r="AF80" s="15">
        <f>0.5*(Cv!AE80+Cv!AF80)*LN(LC!AF80/LC!AE80)</f>
        <v>-6.0605449059742706E-3</v>
      </c>
      <c r="AH80" s="64">
        <f t="shared" si="16"/>
        <v>-5.7135316430292765E-3</v>
      </c>
      <c r="AI80" s="64">
        <f t="shared" si="17"/>
        <v>-3.5430404079320188E-3</v>
      </c>
      <c r="AJ80" s="64">
        <f t="shared" si="18"/>
        <v>3.5178698505341068E-4</v>
      </c>
      <c r="AK80" s="64">
        <f t="shared" si="19"/>
        <v>4.2603457575668222E-3</v>
      </c>
      <c r="AL80" s="64">
        <f t="shared" si="20"/>
        <v>1.1510984501737656E-3</v>
      </c>
      <c r="AM80" s="64">
        <f t="shared" si="21"/>
        <v>5.9832336864802582E-3</v>
      </c>
      <c r="AN80" s="64">
        <f t="shared" si="22"/>
        <v>-1.5956267114393043E-3</v>
      </c>
      <c r="AO80" s="64">
        <f t="shared" si="23"/>
        <v>3.2519740343052877E-3</v>
      </c>
      <c r="AP80" s="64">
        <f t="shared" si="24"/>
        <v>2.1037847260333845E-3</v>
      </c>
      <c r="AQ80" s="64">
        <f t="shared" si="25"/>
        <v>-5.9191656338341289E-4</v>
      </c>
      <c r="AR80" s="64">
        <f t="shared" si="26"/>
        <v>6.6965419591209982E-3</v>
      </c>
      <c r="AS80" s="64">
        <f t="shared" si="27"/>
        <v>-2.0371247843985036E-4</v>
      </c>
      <c r="AU80" s="64">
        <f t="shared" si="28"/>
        <v>-4.1288506513750822E-4</v>
      </c>
      <c r="AV80" s="64">
        <f t="shared" si="29"/>
        <v>2.5356264235145529E-3</v>
      </c>
      <c r="AW80" s="64">
        <f t="shared" si="30"/>
        <v>3.507270242847181E-3</v>
      </c>
      <c r="AX80" s="64">
        <f t="shared" si="31"/>
        <v>1.9686408223287487E-3</v>
      </c>
    </row>
    <row r="81" spans="1:50" x14ac:dyDescent="0.2">
      <c r="A81" s="4">
        <v>79</v>
      </c>
      <c r="B81" s="6" t="s">
        <v>115</v>
      </c>
      <c r="C81" s="15"/>
      <c r="D81" s="15">
        <f>0.5*(Cv!C81+Cv!D81)*LN(LC!D81/LC!C81)</f>
        <v>4.9890517894961668E-3</v>
      </c>
      <c r="E81" s="15">
        <f>0.5*(Cv!D81+Cv!E81)*LN(LC!E81/LC!D81)</f>
        <v>-5.7135063578118879E-3</v>
      </c>
      <c r="F81" s="15">
        <f>0.5*(Cv!E81+Cv!F81)*LN(LC!F81/LC!E81)</f>
        <v>-9.8266484882486238E-5</v>
      </c>
      <c r="G81" s="15">
        <f>0.5*(Cv!F81+Cv!G81)*LN(LC!G81/LC!F81)</f>
        <v>2.3503518955411236E-3</v>
      </c>
      <c r="H81" s="15">
        <f>0.5*(Cv!G81+Cv!H81)*LN(LC!H81/LC!G81)</f>
        <v>8.8999453618055261E-4</v>
      </c>
      <c r="I81" s="15">
        <f>0.5*(Cv!H81+Cv!I81)*LN(LC!I81/LC!H81)</f>
        <v>3.8524510705576268E-3</v>
      </c>
      <c r="J81" s="15">
        <f>0.5*(Cv!I81+Cv!J81)*LN(LC!J81/LC!I81)</f>
        <v>-3.5472113692340108E-3</v>
      </c>
      <c r="K81" s="15">
        <f>0.5*(Cv!J81+Cv!K81)*LN(LC!K81/LC!J81)</f>
        <v>1.0126719226479695E-2</v>
      </c>
      <c r="L81" s="15">
        <f>0.5*(Cv!K81+Cv!L81)*LN(LC!L81/LC!K81)</f>
        <v>5.4695582065393189E-3</v>
      </c>
      <c r="M81" s="15">
        <f>0.5*(Cv!L81+Cv!M81)*LN(LC!M81/LC!L81)</f>
        <v>3.0628013021071401E-3</v>
      </c>
      <c r="N81" s="15">
        <f>0.5*(Cv!M81+Cv!N81)*LN(LC!N81/LC!M81)</f>
        <v>8.0098800169854812E-3</v>
      </c>
      <c r="O81" s="15">
        <f>0.5*(Cv!N81+Cv!O81)*LN(LC!O81/LC!N81)</f>
        <v>1.4252553254845549E-2</v>
      </c>
      <c r="P81" s="15">
        <f>0.5*(Cv!O81+Cv!P81)*LN(LC!P81/LC!O81)</f>
        <v>-1.5008511232652844E-3</v>
      </c>
      <c r="Q81" s="15">
        <f>0.5*(Cv!P81+Cv!Q81)*LN(LC!Q81/LC!P81)</f>
        <v>-2.6446811247392405E-3</v>
      </c>
      <c r="R81" s="15">
        <f>0.5*(Cv!Q81+Cv!R81)*LN(LC!R81/LC!Q81)</f>
        <v>9.9884469704039618E-3</v>
      </c>
      <c r="S81" s="15">
        <f>0.5*(Cv!R81+Cv!S81)*LN(LC!S81/LC!R81)</f>
        <v>3.2683106287748598E-3</v>
      </c>
      <c r="T81" s="15">
        <f>0.5*(Cv!S81+Cv!T81)*LN(LC!T81/LC!S81)</f>
        <v>6.3568921300596742E-3</v>
      </c>
      <c r="U81" s="15">
        <f>0.5*(Cv!T81+Cv!U81)*LN(LC!U81/LC!T81)</f>
        <v>-1.2617967490687306E-3</v>
      </c>
      <c r="V81" s="15">
        <f>0.5*(Cv!U81+Cv!V81)*LN(LC!V81/LC!U81)</f>
        <v>-8.1079988592144977E-4</v>
      </c>
      <c r="W81" s="15">
        <f>0.5*(Cv!V81+Cv!W81)*LN(LC!W81/LC!V81)</f>
        <v>1.4850418838451005E-2</v>
      </c>
      <c r="X81" s="15">
        <f>0.5*(Cv!W81+Cv!X81)*LN(LC!X81/LC!W81)</f>
        <v>1.7542120391633456E-2</v>
      </c>
      <c r="Y81" s="15">
        <f>0.5*(Cv!X81+Cv!Y81)*LN(LC!Y81/LC!X81)</f>
        <v>1.1023219926569773E-3</v>
      </c>
      <c r="Z81" s="15">
        <f>0.5*(Cv!Y81+Cv!Z81)*LN(LC!Z81/LC!Y81)</f>
        <v>5.0486360910152019E-3</v>
      </c>
      <c r="AA81" s="15">
        <f>0.5*(Cv!Z81+Cv!AA81)*LN(LC!AA81/LC!Z81)</f>
        <v>6.4601269272688451E-3</v>
      </c>
      <c r="AB81" s="15">
        <f>0.5*(Cv!AA81+Cv!AB81)*LN(LC!AB81/LC!AA81)</f>
        <v>-8.5592210240087851E-3</v>
      </c>
      <c r="AC81" s="15">
        <f>0.5*(Cv!AB81+Cv!AC81)*LN(LC!AC81/LC!AB81)</f>
        <v>1.574322595479245E-2</v>
      </c>
      <c r="AD81" s="15">
        <f>0.5*(Cv!AC81+Cv!AD81)*LN(LC!AD81/LC!AC81)</f>
        <v>3.1723945844370962E-3</v>
      </c>
      <c r="AE81" s="15">
        <f>0.5*(Cv!AD81+Cv!AE81)*LN(LC!AE81/LC!AD81)</f>
        <v>6.3273040806053433E-3</v>
      </c>
      <c r="AF81" s="15">
        <f>0.5*(Cv!AE81+Cv!AF81)*LN(LC!AF81/LC!AE81)</f>
        <v>2.6969400481974016E-4</v>
      </c>
      <c r="AH81" s="64">
        <f t="shared" si="16"/>
        <v>2.5620493191698575E-4</v>
      </c>
      <c r="AI81" s="64">
        <f t="shared" si="17"/>
        <v>4.6243494765755245E-3</v>
      </c>
      <c r="AJ81" s="64">
        <f t="shared" si="18"/>
        <v>4.6727557212039687E-3</v>
      </c>
      <c r="AK81" s="64">
        <f t="shared" si="19"/>
        <v>7.3353669450307909E-3</v>
      </c>
      <c r="AL81" s="64">
        <f t="shared" si="20"/>
        <v>3.9590179883449376E-3</v>
      </c>
      <c r="AM81" s="64">
        <f t="shared" si="21"/>
        <v>4.7498493325212193E-3</v>
      </c>
      <c r="AN81" s="64">
        <f t="shared" si="22"/>
        <v>4.6485525988897471E-3</v>
      </c>
      <c r="AO81" s="64">
        <f t="shared" si="23"/>
        <v>5.4976352776600901E-3</v>
      </c>
      <c r="AP81" s="64">
        <f t="shared" si="24"/>
        <v>4.5254109680095767E-3</v>
      </c>
      <c r="AQ81" s="64">
        <f t="shared" si="25"/>
        <v>1.0129659967330596E-3</v>
      </c>
      <c r="AR81" s="64">
        <f t="shared" si="26"/>
        <v>8.4143082066116294E-3</v>
      </c>
      <c r="AS81" s="64">
        <f t="shared" si="27"/>
        <v>4.2125249622371663E-3</v>
      </c>
      <c r="AU81" s="64">
        <f t="shared" si="28"/>
        <v>4.071709570900829E-3</v>
      </c>
      <c r="AV81" s="64">
        <f t="shared" si="29"/>
        <v>5.0954859489800632E-3</v>
      </c>
      <c r="AW81" s="64">
        <f t="shared" si="30"/>
        <v>6.3781546561636569E-3</v>
      </c>
      <c r="AX81" s="64">
        <f t="shared" si="31"/>
        <v>3.2564642232873931E-3</v>
      </c>
    </row>
    <row r="82" spans="1:50" x14ac:dyDescent="0.2">
      <c r="A82" s="4">
        <v>80</v>
      </c>
      <c r="B82" s="6" t="s">
        <v>116</v>
      </c>
      <c r="C82" s="15"/>
      <c r="D82" s="15">
        <f>0.5*(Cv!C82+Cv!D82)*LN(LC!D82/LC!C82)</f>
        <v>3.5197845183782168E-3</v>
      </c>
      <c r="E82" s="15">
        <f>0.5*(Cv!D82+Cv!E82)*LN(LC!E82/LC!D82)</f>
        <v>5.7114636263379251E-3</v>
      </c>
      <c r="F82" s="15">
        <f>0.5*(Cv!E82+Cv!F82)*LN(LC!F82/LC!E82)</f>
        <v>9.2280644501395986E-3</v>
      </c>
      <c r="G82" s="15">
        <f>0.5*(Cv!F82+Cv!G82)*LN(LC!G82/LC!F82)</f>
        <v>1.6634596373193936E-2</v>
      </c>
      <c r="H82" s="15">
        <f>0.5*(Cv!G82+Cv!H82)*LN(LC!H82/LC!G82)</f>
        <v>9.6688933730087741E-4</v>
      </c>
      <c r="I82" s="15">
        <f>0.5*(Cv!H82+Cv!I82)*LN(LC!I82/LC!H82)</f>
        <v>1.1055420692099915E-2</v>
      </c>
      <c r="J82" s="15">
        <f>0.5*(Cv!I82+Cv!J82)*LN(LC!J82/LC!I82)</f>
        <v>1.0414209189542417E-2</v>
      </c>
      <c r="K82" s="15">
        <f>0.5*(Cv!J82+Cv!K82)*LN(LC!K82/LC!J82)</f>
        <v>1.33602633939194E-2</v>
      </c>
      <c r="L82" s="15">
        <f>0.5*(Cv!K82+Cv!L82)*LN(LC!L82/LC!K82)</f>
        <v>1.464764412706978E-2</v>
      </c>
      <c r="M82" s="15">
        <f>0.5*(Cv!L82+Cv!M82)*LN(LC!M82/LC!L82)</f>
        <v>8.5377683193002853E-3</v>
      </c>
      <c r="N82" s="15">
        <f>0.5*(Cv!M82+Cv!N82)*LN(LC!N82/LC!M82)</f>
        <v>1.4128755541343281E-2</v>
      </c>
      <c r="O82" s="15">
        <f>0.5*(Cv!N82+Cv!O82)*LN(LC!O82/LC!N82)</f>
        <v>6.8443391171281089E-3</v>
      </c>
      <c r="P82" s="15">
        <f>0.5*(Cv!O82+Cv!P82)*LN(LC!P82/LC!O82)</f>
        <v>8.1118658915797764E-3</v>
      </c>
      <c r="Q82" s="15">
        <f>0.5*(Cv!P82+Cv!Q82)*LN(LC!Q82/LC!P82)</f>
        <v>1.2097229947871734E-2</v>
      </c>
      <c r="R82" s="15">
        <f>0.5*(Cv!Q82+Cv!R82)*LN(LC!R82/LC!Q82)</f>
        <v>1.6492810103256948E-2</v>
      </c>
      <c r="S82" s="15">
        <f>0.5*(Cv!R82+Cv!S82)*LN(LC!S82/LC!R82)</f>
        <v>-4.3004342243789458E-4</v>
      </c>
      <c r="T82" s="15">
        <f>0.5*(Cv!S82+Cv!T82)*LN(LC!T82/LC!S82)</f>
        <v>1.1085378632655605E-2</v>
      </c>
      <c r="U82" s="15">
        <f>0.5*(Cv!T82+Cv!U82)*LN(LC!U82/LC!T82)</f>
        <v>6.9368543273681657E-3</v>
      </c>
      <c r="V82" s="15">
        <f>0.5*(Cv!U82+Cv!V82)*LN(LC!V82/LC!U82)</f>
        <v>1.1197163578269227E-2</v>
      </c>
      <c r="W82" s="15">
        <f>0.5*(Cv!V82+Cv!W82)*LN(LC!W82/LC!V82)</f>
        <v>9.3017084958656807E-3</v>
      </c>
      <c r="X82" s="15">
        <f>0.5*(Cv!W82+Cv!X82)*LN(LC!X82/LC!W82)</f>
        <v>1.0345639892446546E-2</v>
      </c>
      <c r="Y82" s="15">
        <f>0.5*(Cv!X82+Cv!Y82)*LN(LC!Y82/LC!X82)</f>
        <v>2.0355114092895322E-3</v>
      </c>
      <c r="Z82" s="15">
        <f>0.5*(Cv!Y82+Cv!Z82)*LN(LC!Z82/LC!Y82)</f>
        <v>-4.9686622270257946E-4</v>
      </c>
      <c r="AA82" s="15">
        <f>0.5*(Cv!Z82+Cv!AA82)*LN(LC!AA82/LC!Z82)</f>
        <v>-1.1824664518254359E-3</v>
      </c>
      <c r="AB82" s="15">
        <f>0.5*(Cv!AA82+Cv!AB82)*LN(LC!AB82/LC!AA82)</f>
        <v>-1.5256259997670951E-3</v>
      </c>
      <c r="AC82" s="15">
        <f>0.5*(Cv!AB82+Cv!AC82)*LN(LC!AC82/LC!AB82)</f>
        <v>4.0709443174967447E-4</v>
      </c>
      <c r="AD82" s="15">
        <f>0.5*(Cv!AC82+Cv!AD82)*LN(LC!AD82/LC!AC82)</f>
        <v>1.2814476144964785E-3</v>
      </c>
      <c r="AE82" s="15">
        <f>0.5*(Cv!AD82+Cv!AE82)*LN(LC!AE82/LC!AD82)</f>
        <v>4.2228790404854775E-3</v>
      </c>
      <c r="AF82" s="15">
        <f>0.5*(Cv!AE82+Cv!AF82)*LN(LC!AF82/LC!AE82)</f>
        <v>1.3677831895191998E-3</v>
      </c>
      <c r="AH82" s="64">
        <f t="shared" si="16"/>
        <v>8.7192868958144518E-3</v>
      </c>
      <c r="AI82" s="64">
        <f t="shared" si="17"/>
        <v>1.2217728114235032E-2</v>
      </c>
      <c r="AJ82" s="64">
        <f t="shared" si="18"/>
        <v>8.6232403274797333E-3</v>
      </c>
      <c r="AK82" s="64">
        <f t="shared" si="19"/>
        <v>9.7733489853210447E-3</v>
      </c>
      <c r="AL82" s="64">
        <f t="shared" si="20"/>
        <v>-1.5247056665118074E-4</v>
      </c>
      <c r="AM82" s="64">
        <f t="shared" si="21"/>
        <v>2.7521633274909781E-3</v>
      </c>
      <c r="AN82" s="64">
        <f t="shared" si="22"/>
        <v>1.0420484220857383E-2</v>
      </c>
      <c r="AO82" s="64">
        <f t="shared" si="23"/>
        <v>4.4673932290276051E-3</v>
      </c>
      <c r="AP82" s="64">
        <f t="shared" si="24"/>
        <v>5.2996997401777374E-3</v>
      </c>
      <c r="AQ82" s="64">
        <f t="shared" si="25"/>
        <v>-2.9236181625139453E-4</v>
      </c>
      <c r="AR82" s="64">
        <f t="shared" si="26"/>
        <v>1.9704736955772103E-3</v>
      </c>
      <c r="AS82" s="64">
        <f t="shared" si="27"/>
        <v>7.4596294605917546E-3</v>
      </c>
      <c r="AU82" s="64">
        <f t="shared" si="28"/>
        <v>7.2420635223391632E-3</v>
      </c>
      <c r="AV82" s="64">
        <f t="shared" si="29"/>
        <v>4.2289616875269588E-3</v>
      </c>
      <c r="AW82" s="64">
        <f t="shared" si="30"/>
        <v>1.8198010690627076E-3</v>
      </c>
      <c r="AX82" s="64">
        <f t="shared" si="31"/>
        <v>2.2907032815003853E-3</v>
      </c>
    </row>
    <row r="83" spans="1:50" x14ac:dyDescent="0.2">
      <c r="A83" s="4">
        <v>81</v>
      </c>
      <c r="B83" s="6" t="s">
        <v>117</v>
      </c>
      <c r="C83" s="15"/>
      <c r="D83" s="15">
        <f>0.5*(Cv!C83+Cv!D83)*LN(LC!D83/LC!C83)</f>
        <v>1.1258431315642796E-2</v>
      </c>
      <c r="E83" s="15">
        <f>0.5*(Cv!D83+Cv!E83)*LN(LC!E83/LC!D83)</f>
        <v>-4.7845902201082603E-4</v>
      </c>
      <c r="F83" s="15">
        <f>0.5*(Cv!E83+Cv!F83)*LN(LC!F83/LC!E83)</f>
        <v>-3.7684540536697844E-3</v>
      </c>
      <c r="G83" s="15">
        <f>0.5*(Cv!F83+Cv!G83)*LN(LC!G83/LC!F83)</f>
        <v>2.9226505984125115E-2</v>
      </c>
      <c r="H83" s="15">
        <f>0.5*(Cv!G83+Cv!H83)*LN(LC!H83/LC!G83)</f>
        <v>-1.4931005928394724E-3</v>
      </c>
      <c r="I83" s="15">
        <f>0.5*(Cv!H83+Cv!I83)*LN(LC!I83/LC!H83)</f>
        <v>-3.4986099341367768E-3</v>
      </c>
      <c r="J83" s="15">
        <f>0.5*(Cv!I83+Cv!J83)*LN(LC!J83/LC!I83)</f>
        <v>-1.0271627276242529E-2</v>
      </c>
      <c r="K83" s="15">
        <f>0.5*(Cv!J83+Cv!K83)*LN(LC!K83/LC!J83)</f>
        <v>2.4365020838554699E-2</v>
      </c>
      <c r="L83" s="15">
        <f>0.5*(Cv!K83+Cv!L83)*LN(LC!L83/LC!K83)</f>
        <v>-6.3114301202631343E-3</v>
      </c>
      <c r="M83" s="15">
        <f>0.5*(Cv!L83+Cv!M83)*LN(LC!M83/LC!L83)</f>
        <v>2.7077419338840458E-2</v>
      </c>
      <c r="N83" s="15">
        <f>0.5*(Cv!M83+Cv!N83)*LN(LC!N83/LC!M83)</f>
        <v>7.7092858462627957E-3</v>
      </c>
      <c r="O83" s="15">
        <f>0.5*(Cv!N83+Cv!O83)*LN(LC!O83/LC!N83)</f>
        <v>9.0822044268183671E-3</v>
      </c>
      <c r="P83" s="15">
        <f>0.5*(Cv!O83+Cv!P83)*LN(LC!P83/LC!O83)</f>
        <v>2.5397884407908399E-3</v>
      </c>
      <c r="Q83" s="15">
        <f>0.5*(Cv!P83+Cv!Q83)*LN(LC!Q83/LC!P83)</f>
        <v>-1.0044091959030568E-2</v>
      </c>
      <c r="R83" s="15">
        <f>0.5*(Cv!Q83+Cv!R83)*LN(LC!R83/LC!Q83)</f>
        <v>5.6750122203719213E-3</v>
      </c>
      <c r="S83" s="15">
        <f>0.5*(Cv!R83+Cv!S83)*LN(LC!S83/LC!R83)</f>
        <v>1.2887668641354511E-3</v>
      </c>
      <c r="T83" s="15">
        <f>0.5*(Cv!S83+Cv!T83)*LN(LC!T83/LC!S83)</f>
        <v>1.0702367372750118E-2</v>
      </c>
      <c r="U83" s="15">
        <f>0.5*(Cv!T83+Cv!U83)*LN(LC!U83/LC!T83)</f>
        <v>-1.1574797055590794E-2</v>
      </c>
      <c r="V83" s="15">
        <f>0.5*(Cv!U83+Cv!V83)*LN(LC!V83/LC!U83)</f>
        <v>1.6620240126867761E-2</v>
      </c>
      <c r="W83" s="15">
        <f>0.5*(Cv!V83+Cv!W83)*LN(LC!W83/LC!V83)</f>
        <v>-7.1236130842883905E-3</v>
      </c>
      <c r="X83" s="15">
        <f>0.5*(Cv!W83+Cv!X83)*LN(LC!X83/LC!W83)</f>
        <v>2.1094853733401192E-3</v>
      </c>
      <c r="Y83" s="15">
        <f>0.5*(Cv!X83+Cv!Y83)*LN(LC!Y83/LC!X83)</f>
        <v>5.5417670184348651E-3</v>
      </c>
      <c r="Z83" s="15">
        <f>0.5*(Cv!Y83+Cv!Z83)*LN(LC!Z83/LC!Y83)</f>
        <v>8.6298525404858335E-3</v>
      </c>
      <c r="AA83" s="15">
        <f>0.5*(Cv!Z83+Cv!AA83)*LN(LC!AA83/LC!Z83)</f>
        <v>-2.4046711349972234E-2</v>
      </c>
      <c r="AB83" s="15">
        <f>0.5*(Cv!AA83+Cv!AB83)*LN(LC!AB83/LC!AA83)</f>
        <v>3.110357558341601E-3</v>
      </c>
      <c r="AC83" s="15">
        <f>0.5*(Cv!AB83+Cv!AC83)*LN(LC!AC83/LC!AB83)</f>
        <v>5.0017796255593186E-4</v>
      </c>
      <c r="AD83" s="15">
        <f>0.5*(Cv!AC83+Cv!AD83)*LN(LC!AD83/LC!AC83)</f>
        <v>6.1160465571088497E-4</v>
      </c>
      <c r="AE83" s="15">
        <f>0.5*(Cv!AD83+Cv!AE83)*LN(LC!AE83/LC!AD83)</f>
        <v>9.898174642068009E-3</v>
      </c>
      <c r="AF83" s="15">
        <f>0.5*(Cv!AE83+Cv!AF83)*LN(LC!AF83/LC!AE83)</f>
        <v>-1.5163054609811203E-4</v>
      </c>
      <c r="AH83" s="64">
        <f t="shared" si="16"/>
        <v>3.9975764762936504E-3</v>
      </c>
      <c r="AI83" s="64">
        <f t="shared" si="17"/>
        <v>8.5137337254304578E-3</v>
      </c>
      <c r="AJ83" s="64">
        <f t="shared" si="18"/>
        <v>1.7083359986172024E-3</v>
      </c>
      <c r="AK83" s="64">
        <f t="shared" si="19"/>
        <v>2.1467365466157633E-3</v>
      </c>
      <c r="AL83" s="64">
        <f t="shared" si="20"/>
        <v>-1.2529112540308005E-3</v>
      </c>
      <c r="AM83" s="64">
        <f t="shared" si="21"/>
        <v>5.254889648889447E-3</v>
      </c>
      <c r="AN83" s="64">
        <f t="shared" si="22"/>
        <v>5.1110348620238312E-3</v>
      </c>
      <c r="AO83" s="64">
        <f t="shared" si="23"/>
        <v>1.2482421467253091E-3</v>
      </c>
      <c r="AP83" s="64">
        <f t="shared" si="24"/>
        <v>4.4099427781876485E-4</v>
      </c>
      <c r="AQ83" s="64">
        <f t="shared" si="25"/>
        <v>-1.6911835581774836E-3</v>
      </c>
      <c r="AR83" s="64">
        <f t="shared" si="26"/>
        <v>3.669985753444942E-3</v>
      </c>
      <c r="AS83" s="64">
        <f t="shared" si="27"/>
        <v>3.1880421023114907E-3</v>
      </c>
      <c r="AU83" s="64">
        <f t="shared" si="28"/>
        <v>3.0687680791540049E-3</v>
      </c>
      <c r="AV83" s="64">
        <f t="shared" si="29"/>
        <v>1.1405596318927382E-3</v>
      </c>
      <c r="AW83" s="64">
        <f t="shared" si="30"/>
        <v>2.7145816785591782E-3</v>
      </c>
      <c r="AX83" s="64">
        <f t="shared" si="31"/>
        <v>3.4527162505602602E-3</v>
      </c>
    </row>
    <row r="84" spans="1:50" x14ac:dyDescent="0.2">
      <c r="A84" s="4">
        <v>82</v>
      </c>
      <c r="B84" s="6" t="s">
        <v>118</v>
      </c>
      <c r="C84" s="15"/>
      <c r="D84" s="15">
        <f>0.5*(Cv!C84+Cv!D84)*LN(LC!D84/LC!C84)</f>
        <v>1.4440017165205248E-2</v>
      </c>
      <c r="E84" s="15">
        <f>0.5*(Cv!D84+Cv!E84)*LN(LC!E84/LC!D84)</f>
        <v>3.8133994310733909E-4</v>
      </c>
      <c r="F84" s="15">
        <f>0.5*(Cv!E84+Cv!F84)*LN(LC!F84/LC!E84)</f>
        <v>2.3106369995343598E-3</v>
      </c>
      <c r="G84" s="15">
        <f>0.5*(Cv!F84+Cv!G84)*LN(LC!G84/LC!F84)</f>
        <v>2.0015797451901664E-2</v>
      </c>
      <c r="H84" s="15">
        <f>0.5*(Cv!G84+Cv!H84)*LN(LC!H84/LC!G84)</f>
        <v>8.9303968148225291E-3</v>
      </c>
      <c r="I84" s="15">
        <f>0.5*(Cv!H84+Cv!I84)*LN(LC!I84/LC!H84)</f>
        <v>1.4441825156389058E-2</v>
      </c>
      <c r="J84" s="15">
        <f>0.5*(Cv!I84+Cv!J84)*LN(LC!J84/LC!I84)</f>
        <v>-1.4604187469886421E-2</v>
      </c>
      <c r="K84" s="15">
        <f>0.5*(Cv!J84+Cv!K84)*LN(LC!K84/LC!J84)</f>
        <v>4.2072159614635141E-3</v>
      </c>
      <c r="L84" s="15">
        <f>0.5*(Cv!K84+Cv!L84)*LN(LC!L84/LC!K84)</f>
        <v>1.0526586179992322E-2</v>
      </c>
      <c r="M84" s="15">
        <f>0.5*(Cv!L84+Cv!M84)*LN(LC!M84/LC!L84)</f>
        <v>2.1413690905273477E-2</v>
      </c>
      <c r="N84" s="15">
        <f>0.5*(Cv!M84+Cv!N84)*LN(LC!N84/LC!M84)</f>
        <v>-1.2916513887745415E-2</v>
      </c>
      <c r="O84" s="15">
        <f>0.5*(Cv!N84+Cv!O84)*LN(LC!O84/LC!N84)</f>
        <v>1.7130093548112523E-2</v>
      </c>
      <c r="P84" s="15">
        <f>0.5*(Cv!O84+Cv!P84)*LN(LC!P84/LC!O84)</f>
        <v>-1.6348619866794648E-2</v>
      </c>
      <c r="Q84" s="15">
        <f>0.5*(Cv!P84+Cv!Q84)*LN(LC!Q84/LC!P84)</f>
        <v>-8.8665864311235198E-3</v>
      </c>
      <c r="R84" s="15">
        <f>0.5*(Cv!Q84+Cv!R84)*LN(LC!R84/LC!Q84)</f>
        <v>6.8048452869836351E-3</v>
      </c>
      <c r="S84" s="15">
        <f>0.5*(Cv!R84+Cv!S84)*LN(LC!S84/LC!R84)</f>
        <v>-6.0221423873838935E-3</v>
      </c>
      <c r="T84" s="15">
        <f>0.5*(Cv!S84+Cv!T84)*LN(LC!T84/LC!S84)</f>
        <v>2.3016571110659658E-3</v>
      </c>
      <c r="U84" s="15">
        <f>0.5*(Cv!T84+Cv!U84)*LN(LC!U84/LC!T84)</f>
        <v>4.9861551145703922E-3</v>
      </c>
      <c r="V84" s="15">
        <f>0.5*(Cv!U84+Cv!V84)*LN(LC!V84/LC!U84)</f>
        <v>-1.0856905314506747E-2</v>
      </c>
      <c r="W84" s="15">
        <f>0.5*(Cv!V84+Cv!W84)*LN(LC!W84/LC!V84)</f>
        <v>-1.0287035524007459E-2</v>
      </c>
      <c r="X84" s="15">
        <f>0.5*(Cv!W84+Cv!X84)*LN(LC!X84/LC!W84)</f>
        <v>-1.5318352996156316E-3</v>
      </c>
      <c r="Y84" s="15">
        <f>0.5*(Cv!X84+Cv!Y84)*LN(LC!Y84/LC!X84)</f>
        <v>-8.0519580489993702E-3</v>
      </c>
      <c r="Z84" s="15">
        <f>0.5*(Cv!Y84+Cv!Z84)*LN(LC!Z84/LC!Y84)</f>
        <v>5.9898188035624285E-3</v>
      </c>
      <c r="AA84" s="15">
        <f>0.5*(Cv!Z84+Cv!AA84)*LN(LC!AA84/LC!Z84)</f>
        <v>-9.7168653332345232E-3</v>
      </c>
      <c r="AB84" s="15">
        <f>0.5*(Cv!AA84+Cv!AB84)*LN(LC!AB84/LC!AA84)</f>
        <v>4.3492379667216157E-3</v>
      </c>
      <c r="AC84" s="15">
        <f>0.5*(Cv!AB84+Cv!AC84)*LN(LC!AC84/LC!AB84)</f>
        <v>-1.1596586469891087E-2</v>
      </c>
      <c r="AD84" s="15">
        <f>0.5*(Cv!AC84+Cv!AD84)*LN(LC!AD84/LC!AC84)</f>
        <v>1.8941798772032805E-2</v>
      </c>
      <c r="AE84" s="15">
        <f>0.5*(Cv!AD84+Cv!AE84)*LN(LC!AE84/LC!AD84)</f>
        <v>-2.5485257219618903E-3</v>
      </c>
      <c r="AF84" s="15">
        <f>0.5*(Cv!AE84+Cv!AF84)*LN(LC!AF84/LC!AE84)</f>
        <v>3.5345739063664749E-4</v>
      </c>
      <c r="AH84" s="64">
        <f t="shared" si="16"/>
        <v>9.2159992731509904E-3</v>
      </c>
      <c r="AI84" s="64">
        <f t="shared" si="17"/>
        <v>1.7253583378194954E-3</v>
      </c>
      <c r="AJ84" s="64">
        <f t="shared" si="18"/>
        <v>-1.4604819700411806E-3</v>
      </c>
      <c r="AK84" s="64">
        <f t="shared" si="19"/>
        <v>-3.0775927824986957E-3</v>
      </c>
      <c r="AL84" s="64">
        <f t="shared" si="20"/>
        <v>-3.8052706163681873E-3</v>
      </c>
      <c r="AM84" s="64">
        <f t="shared" si="21"/>
        <v>8.196636525035458E-3</v>
      </c>
      <c r="AN84" s="64">
        <f t="shared" si="22"/>
        <v>1.3243818388915756E-4</v>
      </c>
      <c r="AO84" s="64">
        <f t="shared" si="23"/>
        <v>-1.5017536620219581E-3</v>
      </c>
      <c r="AP84" s="64">
        <f t="shared" si="24"/>
        <v>-2.5353033916048142E-3</v>
      </c>
      <c r="AQ84" s="64">
        <f t="shared" si="25"/>
        <v>-1.8574416529874621E-3</v>
      </c>
      <c r="AR84" s="64">
        <f t="shared" si="26"/>
        <v>1.5988955267266091E-3</v>
      </c>
      <c r="AS84" s="64">
        <f t="shared" si="27"/>
        <v>1.0882716392734452E-3</v>
      </c>
      <c r="AU84" s="64">
        <f t="shared" si="28"/>
        <v>1.0620282732507022E-3</v>
      </c>
      <c r="AV84" s="64">
        <f t="shared" si="29"/>
        <v>-1.3590451195097579E-3</v>
      </c>
      <c r="AW84" s="64">
        <f t="shared" si="30"/>
        <v>1.2875359927041188E-3</v>
      </c>
      <c r="AX84" s="64">
        <f t="shared" si="31"/>
        <v>5.5822434802358543E-3</v>
      </c>
    </row>
    <row r="85" spans="1:50" x14ac:dyDescent="0.2">
      <c r="A85" s="4">
        <v>83</v>
      </c>
      <c r="B85" s="6" t="s">
        <v>119</v>
      </c>
      <c r="C85" s="15"/>
      <c r="D85" s="15">
        <f>0.5*(Cv!C85+Cv!D85)*LN(LC!D85/LC!C85)</f>
        <v>1.7873583810627969E-2</v>
      </c>
      <c r="E85" s="15">
        <f>0.5*(Cv!D85+Cv!E85)*LN(LC!E85/LC!D85)</f>
        <v>-2.5105743784836973E-3</v>
      </c>
      <c r="F85" s="15">
        <f>0.5*(Cv!E85+Cv!F85)*LN(LC!F85/LC!E85)</f>
        <v>4.2507799145167155E-3</v>
      </c>
      <c r="G85" s="15">
        <f>0.5*(Cv!F85+Cv!G85)*LN(LC!G85/LC!F85)</f>
        <v>2.4807511008498009E-2</v>
      </c>
      <c r="H85" s="15">
        <f>0.5*(Cv!G85+Cv!H85)*LN(LC!H85/LC!G85)</f>
        <v>8.0610267678364982E-3</v>
      </c>
      <c r="I85" s="15">
        <f>0.5*(Cv!H85+Cv!I85)*LN(LC!I85/LC!H85)</f>
        <v>1.7672402237040561E-2</v>
      </c>
      <c r="J85" s="15">
        <f>0.5*(Cv!I85+Cv!J85)*LN(LC!J85/LC!I85)</f>
        <v>-1.039294113656644E-2</v>
      </c>
      <c r="K85" s="15">
        <f>0.5*(Cv!J85+Cv!K85)*LN(LC!K85/LC!J85)</f>
        <v>3.6300680548458568E-3</v>
      </c>
      <c r="L85" s="15">
        <f>0.5*(Cv!K85+Cv!L85)*LN(LC!L85/LC!K85)</f>
        <v>1.8025657374492254E-2</v>
      </c>
      <c r="M85" s="15">
        <f>0.5*(Cv!L85+Cv!M85)*LN(LC!M85/LC!L85)</f>
        <v>5.6285520284040987E-3</v>
      </c>
      <c r="N85" s="15">
        <f>0.5*(Cv!M85+Cv!N85)*LN(LC!N85/LC!M85)</f>
        <v>2.6441620360217789E-2</v>
      </c>
      <c r="O85" s="15">
        <f>0.5*(Cv!N85+Cv!O85)*LN(LC!O85/LC!N85)</f>
        <v>-4.0965887431275282E-3</v>
      </c>
      <c r="P85" s="15">
        <f>0.5*(Cv!O85+Cv!P85)*LN(LC!P85/LC!O85)</f>
        <v>-3.9596941325581777E-3</v>
      </c>
      <c r="Q85" s="15">
        <f>0.5*(Cv!P85+Cv!Q85)*LN(LC!Q85/LC!P85)</f>
        <v>-9.9526411637425993E-3</v>
      </c>
      <c r="R85" s="15">
        <f>0.5*(Cv!Q85+Cv!R85)*LN(LC!R85/LC!Q85)</f>
        <v>7.118345595425693E-3</v>
      </c>
      <c r="S85" s="15">
        <f>0.5*(Cv!R85+Cv!S85)*LN(LC!S85/LC!R85)</f>
        <v>-4.6371668292426033E-3</v>
      </c>
      <c r="T85" s="15">
        <f>0.5*(Cv!S85+Cv!T85)*LN(LC!T85/LC!S85)</f>
        <v>-1.4481800977895918E-3</v>
      </c>
      <c r="U85" s="15">
        <f>0.5*(Cv!T85+Cv!U85)*LN(LC!U85/LC!T85)</f>
        <v>7.3303123457729427E-3</v>
      </c>
      <c r="V85" s="15">
        <f>0.5*(Cv!U85+Cv!V85)*LN(LC!V85/LC!U85)</f>
        <v>-8.2629496575159535E-3</v>
      </c>
      <c r="W85" s="15">
        <f>0.5*(Cv!V85+Cv!W85)*LN(LC!W85/LC!V85)</f>
        <v>-1.9954146016470569E-3</v>
      </c>
      <c r="X85" s="15">
        <f>0.5*(Cv!W85+Cv!X85)*LN(LC!X85/LC!W85)</f>
        <v>-1.3656683654899421E-4</v>
      </c>
      <c r="Y85" s="15">
        <f>0.5*(Cv!X85+Cv!Y85)*LN(LC!Y85/LC!X85)</f>
        <v>3.2169049450951467E-3</v>
      </c>
      <c r="Z85" s="15">
        <f>0.5*(Cv!Y85+Cv!Z85)*LN(LC!Z85/LC!Y85)</f>
        <v>1.4269413668183783E-3</v>
      </c>
      <c r="AA85" s="15">
        <f>0.5*(Cv!Z85+Cv!AA85)*LN(LC!AA85/LC!Z85)</f>
        <v>-1.7739277753934E-2</v>
      </c>
      <c r="AB85" s="15">
        <f>0.5*(Cv!AA85+Cv!AB85)*LN(LC!AB85/LC!AA85)</f>
        <v>1.0687131813352783E-2</v>
      </c>
      <c r="AC85" s="15">
        <f>0.5*(Cv!AB85+Cv!AC85)*LN(LC!AC85/LC!AB85)</f>
        <v>-1.3839824014673947E-2</v>
      </c>
      <c r="AD85" s="15">
        <f>0.5*(Cv!AC85+Cv!AD85)*LN(LC!AD85/LC!AC85)</f>
        <v>3.1790771938038531E-2</v>
      </c>
      <c r="AE85" s="15">
        <f>0.5*(Cv!AD85+Cv!AE85)*LN(LC!AE85/LC!AD85)</f>
        <v>-6.4081204296848032E-3</v>
      </c>
      <c r="AF85" s="15">
        <f>0.5*(Cv!AE85+Cv!AF85)*LN(LC!AF85/LC!AE85)</f>
        <v>1.6376528053459187E-3</v>
      </c>
      <c r="AH85" s="64">
        <f t="shared" si="16"/>
        <v>1.0456229109881619E-2</v>
      </c>
      <c r="AI85" s="64">
        <f t="shared" si="17"/>
        <v>8.666591336278711E-3</v>
      </c>
      <c r="AJ85" s="64">
        <f t="shared" si="18"/>
        <v>-3.1055490546490427E-3</v>
      </c>
      <c r="AK85" s="64">
        <f t="shared" si="19"/>
        <v>-9.0255976954573078E-4</v>
      </c>
      <c r="AL85" s="64">
        <f t="shared" si="20"/>
        <v>-3.2496247286683279E-3</v>
      </c>
      <c r="AM85" s="64">
        <f t="shared" si="21"/>
        <v>1.2691325754176863E-2</v>
      </c>
      <c r="AN85" s="64">
        <f t="shared" si="22"/>
        <v>2.780521140814834E-3</v>
      </c>
      <c r="AO85" s="64">
        <f t="shared" si="23"/>
        <v>3.8514408477361957E-4</v>
      </c>
      <c r="AP85" s="64">
        <f t="shared" si="24"/>
        <v>-7.6901094182181627E-4</v>
      </c>
      <c r="AQ85" s="64">
        <f t="shared" si="25"/>
        <v>-6.0207490716692293E-4</v>
      </c>
      <c r="AR85" s="64">
        <f t="shared" si="26"/>
        <v>3.847609164559927E-3</v>
      </c>
      <c r="AS85" s="64">
        <f t="shared" si="27"/>
        <v>3.137336517586662E-3</v>
      </c>
      <c r="AU85" s="64">
        <f t="shared" si="28"/>
        <v>3.0837763850066354E-3</v>
      </c>
      <c r="AV85" s="64">
        <f t="shared" si="29"/>
        <v>4.8149090943302715E-4</v>
      </c>
      <c r="AW85" s="64">
        <f t="shared" si="30"/>
        <v>3.2951200747564249E-3</v>
      </c>
      <c r="AX85" s="64">
        <f t="shared" si="31"/>
        <v>9.0067681045665482E-3</v>
      </c>
    </row>
    <row r="86" spans="1:50" x14ac:dyDescent="0.2">
      <c r="A86" s="4">
        <v>84</v>
      </c>
      <c r="B86" s="6" t="s">
        <v>120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  <c r="AU86" s="64"/>
      <c r="AV86" s="64"/>
      <c r="AW86" s="64"/>
      <c r="AX86" s="64"/>
    </row>
    <row r="87" spans="1:50" x14ac:dyDescent="0.2">
      <c r="A87" s="4">
        <v>85</v>
      </c>
      <c r="B87" s="6" t="s">
        <v>121</v>
      </c>
      <c r="C87" s="15"/>
      <c r="D87" s="15">
        <f>0.5*(Cv!C87+Cv!D87)*LN(LC!D87/LC!C87)</f>
        <v>6.6833604277472293E-3</v>
      </c>
      <c r="E87" s="15">
        <f>0.5*(Cv!D87+Cv!E87)*LN(LC!E87/LC!D87)</f>
        <v>-5.0527070754252066E-5</v>
      </c>
      <c r="F87" s="15">
        <f>0.5*(Cv!E87+Cv!F87)*LN(LC!F87/LC!E87)</f>
        <v>-5.1571647927838183E-3</v>
      </c>
      <c r="G87" s="15">
        <f>0.5*(Cv!F87+Cv!G87)*LN(LC!G87/LC!F87)</f>
        <v>9.8950392758839333E-3</v>
      </c>
      <c r="H87" s="15">
        <f>0.5*(Cv!G87+Cv!H87)*LN(LC!H87/LC!G87)</f>
        <v>3.4251065490025471E-4</v>
      </c>
      <c r="I87" s="15">
        <f>0.5*(Cv!H87+Cv!I87)*LN(LC!I87/LC!H87)</f>
        <v>4.740224053368383E-3</v>
      </c>
      <c r="J87" s="15">
        <f>0.5*(Cv!I87+Cv!J87)*LN(LC!J87/LC!I87)</f>
        <v>-9.2492426116985091E-3</v>
      </c>
      <c r="K87" s="15">
        <f>0.5*(Cv!J87+Cv!K87)*LN(LC!K87/LC!J87)</f>
        <v>1.1087937245128309E-3</v>
      </c>
      <c r="L87" s="15">
        <f>0.5*(Cv!K87+Cv!L87)*LN(LC!L87/LC!K87)</f>
        <v>-7.0256170402456807E-5</v>
      </c>
      <c r="M87" s="15">
        <f>0.5*(Cv!L87+Cv!M87)*LN(LC!M87/LC!L87)</f>
        <v>4.5508966950901439E-3</v>
      </c>
      <c r="N87" s="15">
        <f>0.5*(Cv!M87+Cv!N87)*LN(LC!N87/LC!M87)</f>
        <v>-6.7055324565466149E-3</v>
      </c>
      <c r="O87" s="15">
        <f>0.5*(Cv!N87+Cv!O87)*LN(LC!O87/LC!N87)</f>
        <v>1.4148055954632265E-2</v>
      </c>
      <c r="P87" s="15">
        <f>0.5*(Cv!O87+Cv!P87)*LN(LC!P87/LC!O87)</f>
        <v>-1.8324546675143557E-3</v>
      </c>
      <c r="Q87" s="15">
        <f>0.5*(Cv!P87+Cv!Q87)*LN(LC!Q87/LC!P87)</f>
        <v>-1.8403306165321289E-2</v>
      </c>
      <c r="R87" s="15">
        <f>0.5*(Cv!Q87+Cv!R87)*LN(LC!R87/LC!Q87)</f>
        <v>1.7951423843085155E-2</v>
      </c>
      <c r="S87" s="15">
        <f>0.5*(Cv!R87+Cv!S87)*LN(LC!S87/LC!R87)</f>
        <v>-1.0277154069769836E-2</v>
      </c>
      <c r="T87" s="15">
        <f>0.5*(Cv!S87+Cv!T87)*LN(LC!T87/LC!S87)</f>
        <v>1.4777040577971018E-2</v>
      </c>
      <c r="U87" s="15">
        <f>0.5*(Cv!T87+Cv!U87)*LN(LC!U87/LC!T87)</f>
        <v>6.0057215925690462E-3</v>
      </c>
      <c r="V87" s="15">
        <f>0.5*(Cv!U87+Cv!V87)*LN(LC!V87/LC!U87)</f>
        <v>4.693954609936341E-6</v>
      </c>
      <c r="W87" s="15">
        <f>0.5*(Cv!V87+Cv!W87)*LN(LC!W87/LC!V87)</f>
        <v>-1.1315707667977706E-2</v>
      </c>
      <c r="X87" s="15">
        <f>0.5*(Cv!W87+Cv!X87)*LN(LC!X87/LC!W87)</f>
        <v>7.0340174349224835E-3</v>
      </c>
      <c r="Y87" s="15">
        <f>0.5*(Cv!X87+Cv!Y87)*LN(LC!Y87/LC!X87)</f>
        <v>1.7487809402338943E-3</v>
      </c>
      <c r="Z87" s="15">
        <f>0.5*(Cv!Y87+Cv!Z87)*LN(LC!Z87/LC!Y87)</f>
        <v>9.2346490368836118E-3</v>
      </c>
      <c r="AA87" s="15">
        <f>0.5*(Cv!Z87+Cv!AA87)*LN(LC!AA87/LC!Z87)</f>
        <v>-2.9360736169958901E-3</v>
      </c>
      <c r="AB87" s="15">
        <f>0.5*(Cv!AA87+Cv!AB87)*LN(LC!AB87/LC!AA87)</f>
        <v>-1.3958402755718468E-3</v>
      </c>
      <c r="AC87" s="15">
        <f>0.5*(Cv!AB87+Cv!AC87)*LN(LC!AC87/LC!AB87)</f>
        <v>3.9481113084532662E-3</v>
      </c>
      <c r="AD87" s="15">
        <f>0.5*(Cv!AC87+Cv!AD87)*LN(LC!AD87/LC!AC87)</f>
        <v>1.853954787814157E-2</v>
      </c>
      <c r="AE87" s="15">
        <f>0.5*(Cv!AD87+Cv!AE87)*LN(LC!AE87/LC!AD87)</f>
        <v>-2.7143041051211613E-4</v>
      </c>
      <c r="AF87" s="15">
        <f>0.5*(Cv!AE87+Cv!AF87)*LN(LC!AF87/LC!AE87)</f>
        <v>-6.6870592114853279E-3</v>
      </c>
      <c r="AH87" s="64">
        <f t="shared" si="16"/>
        <v>1.9540164241229003E-3</v>
      </c>
      <c r="AI87" s="64">
        <f t="shared" si="17"/>
        <v>-2.0730681638089212E-3</v>
      </c>
      <c r="AJ87" s="64">
        <f t="shared" si="18"/>
        <v>3.1731297902238794E-4</v>
      </c>
      <c r="AK87" s="64">
        <f t="shared" si="19"/>
        <v>3.3011531784189556E-3</v>
      </c>
      <c r="AL87" s="64">
        <f t="shared" si="20"/>
        <v>2.1199254786006066E-3</v>
      </c>
      <c r="AM87" s="64">
        <f t="shared" si="21"/>
        <v>9.1340587338147265E-3</v>
      </c>
      <c r="AN87" s="64">
        <f t="shared" si="22"/>
        <v>-8.7787759239326693E-4</v>
      </c>
      <c r="AO87" s="64">
        <f t="shared" si="23"/>
        <v>3.7811258960606061E-3</v>
      </c>
      <c r="AP87" s="64">
        <f t="shared" si="24"/>
        <v>2.5730313307382835E-3</v>
      </c>
      <c r="AQ87" s="64">
        <f t="shared" si="25"/>
        <v>1.662879021137442E-3</v>
      </c>
      <c r="AR87" s="64">
        <f t="shared" si="26"/>
        <v>7.4054095920275736E-3</v>
      </c>
      <c r="AS87" s="64">
        <f t="shared" si="27"/>
        <v>1.7172154425707077E-3</v>
      </c>
      <c r="AU87" s="64">
        <f t="shared" si="28"/>
        <v>1.4170627763544208E-3</v>
      </c>
      <c r="AV87" s="64">
        <f t="shared" si="29"/>
        <v>2.9758808877878426E-3</v>
      </c>
      <c r="AW87" s="64">
        <f t="shared" si="30"/>
        <v>3.882292391149348E-3</v>
      </c>
      <c r="AX87" s="64">
        <f t="shared" si="31"/>
        <v>3.8603527520480415E-3</v>
      </c>
    </row>
    <row r="88" spans="1:50" x14ac:dyDescent="0.2">
      <c r="A88" s="4">
        <v>86</v>
      </c>
      <c r="B88" s="6" t="s">
        <v>122</v>
      </c>
      <c r="C88" s="15"/>
      <c r="D88" s="15">
        <f>0.5*(Cv!C88+Cv!D88)*LN(LC!D88/LC!C88)</f>
        <v>8.5194792633803054E-3</v>
      </c>
      <c r="E88" s="15">
        <f>0.5*(Cv!D88+Cv!E88)*LN(LC!E88/LC!D88)</f>
        <v>-1.1736881354894033E-3</v>
      </c>
      <c r="F88" s="15">
        <f>0.5*(Cv!E88+Cv!F88)*LN(LC!F88/LC!E88)</f>
        <v>9.0458994428999865E-4</v>
      </c>
      <c r="G88" s="15">
        <f>0.5*(Cv!F88+Cv!G88)*LN(LC!G88/LC!F88)</f>
        <v>1.1007733144850023E-2</v>
      </c>
      <c r="H88" s="15">
        <f>0.5*(Cv!G88+Cv!H88)*LN(LC!H88/LC!G88)</f>
        <v>-9.2164322818496939E-4</v>
      </c>
      <c r="I88" s="15">
        <f>0.5*(Cv!H88+Cv!I88)*LN(LC!I88/LC!H88)</f>
        <v>3.4305899799991456E-3</v>
      </c>
      <c r="J88" s="15">
        <f>0.5*(Cv!I88+Cv!J88)*LN(LC!J88/LC!I88)</f>
        <v>3.66500628178125E-3</v>
      </c>
      <c r="K88" s="15">
        <f>0.5*(Cv!J88+Cv!K88)*LN(LC!K88/LC!J88)</f>
        <v>2.9934509321123759E-3</v>
      </c>
      <c r="L88" s="15">
        <f>0.5*(Cv!K88+Cv!L88)*LN(LC!L88/LC!K88)</f>
        <v>4.8189181125243103E-3</v>
      </c>
      <c r="M88" s="15">
        <f>0.5*(Cv!L88+Cv!M88)*LN(LC!M88/LC!L88)</f>
        <v>1.3025559582596189E-2</v>
      </c>
      <c r="N88" s="15">
        <f>0.5*(Cv!M88+Cv!N88)*LN(LC!N88/LC!M88)</f>
        <v>6.4805965533538791E-3</v>
      </c>
      <c r="O88" s="15">
        <f>0.5*(Cv!N88+Cv!O88)*LN(LC!O88/LC!N88)</f>
        <v>5.8202420895332304E-3</v>
      </c>
      <c r="P88" s="15">
        <f>0.5*(Cv!O88+Cv!P88)*LN(LC!P88/LC!O88)</f>
        <v>-3.864604916846238E-3</v>
      </c>
      <c r="Q88" s="15">
        <f>0.5*(Cv!P88+Cv!Q88)*LN(LC!Q88/LC!P88)</f>
        <v>2.7044069145903816E-3</v>
      </c>
      <c r="R88" s="15">
        <f>0.5*(Cv!Q88+Cv!R88)*LN(LC!R88/LC!Q88)</f>
        <v>4.20457747096849E-3</v>
      </c>
      <c r="S88" s="15">
        <f>0.5*(Cv!R88+Cv!S88)*LN(LC!S88/LC!R88)</f>
        <v>2.8206115838885232E-3</v>
      </c>
      <c r="T88" s="15">
        <f>0.5*(Cv!S88+Cv!T88)*LN(LC!T88/LC!S88)</f>
        <v>-1.8317890291300906E-3</v>
      </c>
      <c r="U88" s="15">
        <f>0.5*(Cv!T88+Cv!U88)*LN(LC!U88/LC!T88)</f>
        <v>2.8804960411636864E-3</v>
      </c>
      <c r="V88" s="15">
        <f>0.5*(Cv!U88+Cv!V88)*LN(LC!V88/LC!U88)</f>
        <v>-7.8363345168675196E-4</v>
      </c>
      <c r="W88" s="15">
        <f>0.5*(Cv!V88+Cv!W88)*LN(LC!W88/LC!V88)</f>
        <v>-1.3970160483783754E-3</v>
      </c>
      <c r="X88" s="15">
        <f>0.5*(Cv!W88+Cv!X88)*LN(LC!X88/LC!W88)</f>
        <v>7.8485453524178572E-3</v>
      </c>
      <c r="Y88" s="15">
        <f>0.5*(Cv!X88+Cv!Y88)*LN(LC!Y88/LC!X88)</f>
        <v>-2.5795421477543655E-4</v>
      </c>
      <c r="Z88" s="15">
        <f>0.5*(Cv!Y88+Cv!Z88)*LN(LC!Z88/LC!Y88)</f>
        <v>7.8496296265797311E-3</v>
      </c>
      <c r="AA88" s="15">
        <f>0.5*(Cv!Z88+Cv!AA88)*LN(LC!AA88/LC!Z88)</f>
        <v>2.4961170731981758E-4</v>
      </c>
      <c r="AB88" s="15">
        <f>0.5*(Cv!AA88+Cv!AB88)*LN(LC!AB88/LC!AA88)</f>
        <v>-1.0159427538699134E-2</v>
      </c>
      <c r="AC88" s="15">
        <f>0.5*(Cv!AB88+Cv!AC88)*LN(LC!AC88/LC!AB88)</f>
        <v>-6.6672081446792824E-3</v>
      </c>
      <c r="AD88" s="15">
        <f>0.5*(Cv!AC88+Cv!AD88)*LN(LC!AD88/LC!AC88)</f>
        <v>6.5537152808769648E-4</v>
      </c>
      <c r="AE88" s="15">
        <f>0.5*(Cv!AD88+Cv!AE88)*LN(LC!AE88/LC!AD88)</f>
        <v>9.2959491714127967E-3</v>
      </c>
      <c r="AF88" s="15">
        <f>0.5*(Cv!AE88+Cv!AF88)*LN(LC!AF88/LC!AE88)</f>
        <v>-1.9414069444353068E-3</v>
      </c>
      <c r="AH88" s="64">
        <f t="shared" si="16"/>
        <v>2.6495163410929592E-3</v>
      </c>
      <c r="AI88" s="64">
        <f t="shared" si="17"/>
        <v>6.1967062924736006E-3</v>
      </c>
      <c r="AJ88" s="64">
        <f t="shared" si="18"/>
        <v>2.3370466284268776E-3</v>
      </c>
      <c r="AK88" s="64">
        <f t="shared" si="19"/>
        <v>1.3433205728772652E-3</v>
      </c>
      <c r="AL88" s="64">
        <f t="shared" si="20"/>
        <v>-1.7970697128508607E-3</v>
      </c>
      <c r="AM88" s="64">
        <f t="shared" si="21"/>
        <v>4.9756603497502468E-3</v>
      </c>
      <c r="AN88" s="64">
        <f t="shared" si="22"/>
        <v>4.266876460450238E-3</v>
      </c>
      <c r="AO88" s="64">
        <f t="shared" si="23"/>
        <v>6.4021458330270947E-4</v>
      </c>
      <c r="AP88" s="64">
        <f t="shared" si="24"/>
        <v>4.8871804942347808E-4</v>
      </c>
      <c r="AQ88" s="64">
        <f t="shared" si="25"/>
        <v>-5.7953510489375552E-4</v>
      </c>
      <c r="AR88" s="64">
        <f t="shared" si="26"/>
        <v>1.0947041849404034E-3</v>
      </c>
      <c r="AS88" s="64">
        <f t="shared" si="27"/>
        <v>2.3555156040592478E-3</v>
      </c>
      <c r="AU88" s="64">
        <f t="shared" si="28"/>
        <v>2.2020540844701567E-3</v>
      </c>
      <c r="AV88" s="64">
        <f t="shared" si="29"/>
        <v>4.4162831193824667E-4</v>
      </c>
      <c r="AW88" s="64">
        <f t="shared" si="30"/>
        <v>3.3567640259647588E-4</v>
      </c>
      <c r="AX88" s="64">
        <f t="shared" si="31"/>
        <v>2.6699712516883955E-3</v>
      </c>
    </row>
    <row r="89" spans="1:50" x14ac:dyDescent="0.2">
      <c r="A89" s="4">
        <v>87</v>
      </c>
      <c r="B89" s="6" t="s">
        <v>123</v>
      </c>
      <c r="C89" s="15"/>
      <c r="D89" s="15">
        <f>0.5*(Cv!C89+Cv!D89)*LN(LC!D89/LC!C89)</f>
        <v>2.8980985785230454E-3</v>
      </c>
      <c r="E89" s="15">
        <f>0.5*(Cv!D89+Cv!E89)*LN(LC!E89/LC!D89)</f>
        <v>3.9388906924310513E-3</v>
      </c>
      <c r="F89" s="15">
        <f>0.5*(Cv!E89+Cv!F89)*LN(LC!F89/LC!E89)</f>
        <v>1.0886274292862005E-2</v>
      </c>
      <c r="G89" s="15">
        <f>0.5*(Cv!F89+Cv!G89)*LN(LC!G89/LC!F89)</f>
        <v>-3.7293100724923472E-3</v>
      </c>
      <c r="H89" s="15">
        <f>0.5*(Cv!G89+Cv!H89)*LN(LC!H89/LC!G89)</f>
        <v>3.6322165899439871E-4</v>
      </c>
      <c r="I89" s="15">
        <f>0.5*(Cv!H89+Cv!I89)*LN(LC!I89/LC!H89)</f>
        <v>-3.8845246654499316E-3</v>
      </c>
      <c r="J89" s="15">
        <f>0.5*(Cv!I89+Cv!J89)*LN(LC!J89/LC!I89)</f>
        <v>5.1486594128572856E-3</v>
      </c>
      <c r="K89" s="15">
        <f>0.5*(Cv!J89+Cv!K89)*LN(LC!K89/LC!J89)</f>
        <v>2.7594336587321938E-2</v>
      </c>
      <c r="L89" s="15">
        <f>0.5*(Cv!K89+Cv!L89)*LN(LC!L89/LC!K89)</f>
        <v>2.1096499516039019E-4</v>
      </c>
      <c r="M89" s="15">
        <f>0.5*(Cv!L89+Cv!M89)*LN(LC!M89/LC!L89)</f>
        <v>-1.0878566450553816E-2</v>
      </c>
      <c r="N89" s="15">
        <f>0.5*(Cv!M89+Cv!N89)*LN(LC!N89/LC!M89)</f>
        <v>1.6018720721982516E-2</v>
      </c>
      <c r="O89" s="15">
        <f>0.5*(Cv!N89+Cv!O89)*LN(LC!O89/LC!N89)</f>
        <v>3.5527506837200941E-2</v>
      </c>
      <c r="P89" s="15">
        <f>0.5*(Cv!O89+Cv!P89)*LN(LC!P89/LC!O89)</f>
        <v>4.8844374165967278E-4</v>
      </c>
      <c r="Q89" s="15">
        <f>0.5*(Cv!P89+Cv!Q89)*LN(LC!Q89/LC!P89)</f>
        <v>1.3937248278420125E-2</v>
      </c>
      <c r="R89" s="15">
        <f>0.5*(Cv!Q89+Cv!R89)*LN(LC!R89/LC!Q89)</f>
        <v>2.277592570425362E-2</v>
      </c>
      <c r="S89" s="15">
        <f>0.5*(Cv!R89+Cv!S89)*LN(LC!S89/LC!R89)</f>
        <v>5.2184926017355649E-3</v>
      </c>
      <c r="T89" s="15">
        <f>0.5*(Cv!S89+Cv!T89)*LN(LC!T89/LC!S89)</f>
        <v>-1.4141719131595648E-3</v>
      </c>
      <c r="U89" s="15">
        <f>0.5*(Cv!T89+Cv!U89)*LN(LC!U89/LC!T89)</f>
        <v>-5.2439950551441067E-3</v>
      </c>
      <c r="V89" s="15">
        <f>0.5*(Cv!U89+Cv!V89)*LN(LC!V89/LC!U89)</f>
        <v>1.4267758993757205E-2</v>
      </c>
      <c r="W89" s="15">
        <f>0.5*(Cv!V89+Cv!W89)*LN(LC!W89/LC!V89)</f>
        <v>-2.0751651632160416E-4</v>
      </c>
      <c r="X89" s="15">
        <f>0.5*(Cv!W89+Cv!X89)*LN(LC!X89/LC!W89)</f>
        <v>2.7723317869966606E-2</v>
      </c>
      <c r="Y89" s="15">
        <f>0.5*(Cv!X89+Cv!Y89)*LN(LC!Y89/LC!X89)</f>
        <v>-2.3040017597828318E-2</v>
      </c>
      <c r="Z89" s="15">
        <f>0.5*(Cv!Y89+Cv!Z89)*LN(LC!Z89/LC!Y89)</f>
        <v>7.144315317818375E-3</v>
      </c>
      <c r="AA89" s="15">
        <f>0.5*(Cv!Z89+Cv!AA89)*LN(LC!AA89/LC!Z89)</f>
        <v>-1.776864500710526E-2</v>
      </c>
      <c r="AB89" s="15">
        <f>0.5*(Cv!AA89+Cv!AB89)*LN(LC!AB89/LC!AA89)</f>
        <v>-9.7902652082074281E-3</v>
      </c>
      <c r="AC89" s="15">
        <f>0.5*(Cv!AB89+Cv!AC89)*LN(LC!AC89/LC!AB89)</f>
        <v>1.2834817173236578E-2</v>
      </c>
      <c r="AD89" s="15">
        <f>0.5*(Cv!AC89+Cv!AD89)*LN(LC!AD89/LC!AC89)</f>
        <v>-1.1139977019355813E-3</v>
      </c>
      <c r="AE89" s="15">
        <f>0.5*(Cv!AD89+Cv!AE89)*LN(LC!AE89/LC!AD89)</f>
        <v>1.7216725273198692E-2</v>
      </c>
      <c r="AF89" s="15">
        <f>0.5*(Cv!AE89+Cv!AF89)*LN(LC!AF89/LC!AE89)</f>
        <v>-9.3539248256139813E-3</v>
      </c>
      <c r="AH89" s="64">
        <f t="shared" si="16"/>
        <v>1.5149103812690356E-3</v>
      </c>
      <c r="AI89" s="64">
        <f t="shared" si="17"/>
        <v>7.6188230533536629E-3</v>
      </c>
      <c r="AJ89" s="64">
        <f t="shared" si="18"/>
        <v>1.5589523432653987E-2</v>
      </c>
      <c r="AK89" s="64">
        <f t="shared" si="19"/>
        <v>7.0250786758197072E-3</v>
      </c>
      <c r="AL89" s="64">
        <f t="shared" si="20"/>
        <v>-6.1239590644172111E-3</v>
      </c>
      <c r="AM89" s="64">
        <f t="shared" si="21"/>
        <v>8.0513637856315552E-3</v>
      </c>
      <c r="AN89" s="64">
        <f t="shared" si="22"/>
        <v>1.1604173243003823E-2</v>
      </c>
      <c r="AO89" s="64">
        <f t="shared" si="23"/>
        <v>1.7173604690229659E-3</v>
      </c>
      <c r="AP89" s="64">
        <f t="shared" si="24"/>
        <v>-9.254687906915663E-4</v>
      </c>
      <c r="AQ89" s="64">
        <f t="shared" si="25"/>
        <v>-1.0863653123830658E-2</v>
      </c>
      <c r="AR89" s="64">
        <f t="shared" si="26"/>
        <v>9.6458482481665622E-3</v>
      </c>
      <c r="AS89" s="64">
        <f t="shared" si="27"/>
        <v>5.341652220913296E-3</v>
      </c>
      <c r="AU89" s="64">
        <f t="shared" si="28"/>
        <v>4.816810183537322E-3</v>
      </c>
      <c r="AV89" s="64">
        <f t="shared" si="29"/>
        <v>8.6572313866627767E-4</v>
      </c>
      <c r="AW89" s="64">
        <f t="shared" si="30"/>
        <v>4.8959049797214268E-3</v>
      </c>
      <c r="AX89" s="64">
        <f t="shared" si="31"/>
        <v>2.2496009152163762E-3</v>
      </c>
    </row>
    <row r="90" spans="1:50" x14ac:dyDescent="0.2">
      <c r="A90" s="4">
        <v>88</v>
      </c>
      <c r="B90" s="6" t="s">
        <v>124</v>
      </c>
      <c r="C90" s="15"/>
      <c r="D90" s="15">
        <f>0.5*(Cv!C90+Cv!D90)*LN(LC!D90/LC!C90)</f>
        <v>4.5770141469467533E-3</v>
      </c>
      <c r="E90" s="15">
        <f>0.5*(Cv!D90+Cv!E90)*LN(LC!E90/LC!D90)</f>
        <v>3.9021620391424354E-4</v>
      </c>
      <c r="F90" s="15">
        <f>0.5*(Cv!E90+Cv!F90)*LN(LC!F90/LC!E90)</f>
        <v>2.1259867640986436E-4</v>
      </c>
      <c r="G90" s="15">
        <f>0.5*(Cv!F90+Cv!G90)*LN(LC!G90/LC!F90)</f>
        <v>8.6115999970905882E-3</v>
      </c>
      <c r="H90" s="15">
        <f>0.5*(Cv!G90+Cv!H90)*LN(LC!H90/LC!G90)</f>
        <v>2.1717627501109085E-3</v>
      </c>
      <c r="I90" s="15">
        <f>0.5*(Cv!H90+Cv!I90)*LN(LC!I90/LC!H90)</f>
        <v>4.4038709266026313E-4</v>
      </c>
      <c r="J90" s="15">
        <f>0.5*(Cv!I90+Cv!J90)*LN(LC!J90/LC!I90)</f>
        <v>-4.0688434438574761E-4</v>
      </c>
      <c r="K90" s="15">
        <f>0.5*(Cv!J90+Cv!K90)*LN(LC!K90/LC!J90)</f>
        <v>5.4868493564178278E-3</v>
      </c>
      <c r="L90" s="15">
        <f>0.5*(Cv!K90+Cv!L90)*LN(LC!L90/LC!K90)</f>
        <v>5.7936483247521845E-3</v>
      </c>
      <c r="M90" s="15">
        <f>0.5*(Cv!L90+Cv!M90)*LN(LC!M90/LC!L90)</f>
        <v>5.4899592184234529E-3</v>
      </c>
      <c r="N90" s="15">
        <f>0.5*(Cv!M90+Cv!N90)*LN(LC!N90/LC!M90)</f>
        <v>-1.7372341254471664E-3</v>
      </c>
      <c r="O90" s="15">
        <f>0.5*(Cv!N90+Cv!O90)*LN(LC!O90/LC!N90)</f>
        <v>4.5202586758665763E-3</v>
      </c>
      <c r="P90" s="15">
        <f>0.5*(Cv!O90+Cv!P90)*LN(LC!P90/LC!O90)</f>
        <v>3.5529537010626383E-3</v>
      </c>
      <c r="Q90" s="15">
        <f>0.5*(Cv!P90+Cv!Q90)*LN(LC!Q90/LC!P90)</f>
        <v>-2.5638583510390828E-3</v>
      </c>
      <c r="R90" s="15">
        <f>0.5*(Cv!Q90+Cv!R90)*LN(LC!R90/LC!Q90)</f>
        <v>8.3531238803462638E-5</v>
      </c>
      <c r="S90" s="15">
        <f>0.5*(Cv!R90+Cv!S90)*LN(LC!S90/LC!R90)</f>
        <v>5.9455318724118203E-3</v>
      </c>
      <c r="T90" s="15">
        <f>0.5*(Cv!S90+Cv!T90)*LN(LC!T90/LC!S90)</f>
        <v>4.3813609231045623E-3</v>
      </c>
      <c r="U90" s="15">
        <f>0.5*(Cv!T90+Cv!U90)*LN(LC!U90/LC!T90)</f>
        <v>4.4823089057193649E-3</v>
      </c>
      <c r="V90" s="15">
        <f>0.5*(Cv!U90+Cv!V90)*LN(LC!V90/LC!U90)</f>
        <v>-5.4394775541884719E-3</v>
      </c>
      <c r="W90" s="15">
        <f>0.5*(Cv!V90+Cv!W90)*LN(LC!W90/LC!V90)</f>
        <v>-6.2163037172843294E-4</v>
      </c>
      <c r="X90" s="15">
        <f>0.5*(Cv!W90+Cv!X90)*LN(LC!X90/LC!W90)</f>
        <v>9.4335402027006191E-3</v>
      </c>
      <c r="Y90" s="15">
        <f>0.5*(Cv!X90+Cv!Y90)*LN(LC!Y90/LC!X90)</f>
        <v>5.3500513475680973E-3</v>
      </c>
      <c r="Z90" s="15">
        <f>0.5*(Cv!Y90+Cv!Z90)*LN(LC!Z90/LC!Y90)</f>
        <v>3.4479446673949168E-3</v>
      </c>
      <c r="AA90" s="15">
        <f>0.5*(Cv!Z90+Cv!AA90)*LN(LC!AA90/LC!Z90)</f>
        <v>-5.35867588133056E-3</v>
      </c>
      <c r="AB90" s="15">
        <f>0.5*(Cv!AA90+Cv!AB90)*LN(LC!AB90/LC!AA90)</f>
        <v>7.4252626008375225E-4</v>
      </c>
      <c r="AC90" s="15">
        <f>0.5*(Cv!AB90+Cv!AC90)*LN(LC!AC90/LC!AB90)</f>
        <v>2.5935603918803862E-3</v>
      </c>
      <c r="AD90" s="15">
        <f>0.5*(Cv!AC90+Cv!AD90)*LN(LC!AD90/LC!AC90)</f>
        <v>8.2741256116074021E-3</v>
      </c>
      <c r="AE90" s="15">
        <f>0.5*(Cv!AD90+Cv!AE90)*LN(LC!AE90/LC!AD90)</f>
        <v>9.3944661139719798E-4</v>
      </c>
      <c r="AF90" s="15">
        <f>0.5*(Cv!AE90+Cv!AF90)*LN(LC!AF90/LC!AE90)</f>
        <v>7.7586240063799387E-3</v>
      </c>
      <c r="AH90" s="64">
        <f t="shared" si="16"/>
        <v>2.3653129440371736E-3</v>
      </c>
      <c r="AI90" s="64">
        <f t="shared" si="17"/>
        <v>2.9252676859521098E-3</v>
      </c>
      <c r="AJ90" s="64">
        <f t="shared" si="18"/>
        <v>2.3076834274210834E-3</v>
      </c>
      <c r="AK90" s="64">
        <f t="shared" si="19"/>
        <v>2.4472204211215282E-3</v>
      </c>
      <c r="AL90" s="64">
        <f t="shared" si="20"/>
        <v>1.3550813571193184E-3</v>
      </c>
      <c r="AM90" s="64">
        <f t="shared" si="21"/>
        <v>4.6067861115023003E-3</v>
      </c>
      <c r="AN90" s="64">
        <f t="shared" si="22"/>
        <v>2.6164755566865966E-3</v>
      </c>
      <c r="AO90" s="64">
        <f t="shared" si="23"/>
        <v>2.3520900928507365E-3</v>
      </c>
      <c r="AP90" s="64">
        <f t="shared" si="24"/>
        <v>1.8242164999248724E-3</v>
      </c>
      <c r="AQ90" s="64">
        <f t="shared" si="25"/>
        <v>1.0454615984290517E-3</v>
      </c>
      <c r="AR90" s="64">
        <f t="shared" si="26"/>
        <v>3.9357108716283288E-3</v>
      </c>
      <c r="AS90" s="64">
        <f t="shared" si="27"/>
        <v>2.4524593111578028E-3</v>
      </c>
      <c r="AU90" s="64">
        <f t="shared" si="28"/>
        <v>2.641965193130022E-3</v>
      </c>
      <c r="AV90" s="64">
        <f t="shared" si="29"/>
        <v>2.7679773169683678E-3</v>
      </c>
      <c r="AW90" s="64">
        <f t="shared" si="30"/>
        <v>4.8914391553162313E-3</v>
      </c>
      <c r="AX90" s="64">
        <f t="shared" si="31"/>
        <v>5.6573987431281806E-3</v>
      </c>
    </row>
    <row r="91" spans="1:50" x14ac:dyDescent="0.2">
      <c r="A91" s="4">
        <v>89</v>
      </c>
      <c r="B91" s="6" t="s">
        <v>125</v>
      </c>
      <c r="C91" s="15"/>
      <c r="D91" s="15">
        <f>0.5*(Cv!C91+Cv!D91)*LN(LC!D91/LC!C91)</f>
        <v>9.9104889588038734E-3</v>
      </c>
      <c r="E91" s="15">
        <f>0.5*(Cv!D91+Cv!E91)*LN(LC!E91/LC!D91)</f>
        <v>8.0928882189114943E-3</v>
      </c>
      <c r="F91" s="15">
        <f>0.5*(Cv!E91+Cv!F91)*LN(LC!F91/LC!E91)</f>
        <v>2.5514151237752097E-3</v>
      </c>
      <c r="G91" s="15">
        <f>0.5*(Cv!F91+Cv!G91)*LN(LC!G91/LC!F91)</f>
        <v>1.4695274873411431E-2</v>
      </c>
      <c r="H91" s="15">
        <f>0.5*(Cv!G91+Cv!H91)*LN(LC!H91/LC!G91)</f>
        <v>1.1634246830999864E-2</v>
      </c>
      <c r="I91" s="15">
        <f>0.5*(Cv!H91+Cv!I91)*LN(LC!I91/LC!H91)</f>
        <v>6.2479843519238892E-3</v>
      </c>
      <c r="J91" s="15">
        <f>0.5*(Cv!I91+Cv!J91)*LN(LC!J91/LC!I91)</f>
        <v>8.4273937723573725E-3</v>
      </c>
      <c r="K91" s="15">
        <f>0.5*(Cv!J91+Cv!K91)*LN(LC!K91/LC!J91)</f>
        <v>1.1917055970282781E-2</v>
      </c>
      <c r="L91" s="15">
        <f>0.5*(Cv!K91+Cv!L91)*LN(LC!L91/LC!K91)</f>
        <v>6.7702626836567241E-3</v>
      </c>
      <c r="M91" s="15">
        <f>0.5*(Cv!L91+Cv!M91)*LN(LC!M91/LC!L91)</f>
        <v>1.147295774561671E-2</v>
      </c>
      <c r="N91" s="15">
        <f>0.5*(Cv!M91+Cv!N91)*LN(LC!N91/LC!M91)</f>
        <v>-6.7498531556687939E-3</v>
      </c>
      <c r="O91" s="15">
        <f>0.5*(Cv!N91+Cv!O91)*LN(LC!O91/LC!N91)</f>
        <v>1.1948397506748585E-2</v>
      </c>
      <c r="P91" s="15">
        <f>0.5*(Cv!O91+Cv!P91)*LN(LC!P91/LC!O91)</f>
        <v>1.1944564407948749E-2</v>
      </c>
      <c r="Q91" s="15">
        <f>0.5*(Cv!P91+Cv!Q91)*LN(LC!Q91/LC!P91)</f>
        <v>-1.3521016879956746E-3</v>
      </c>
      <c r="R91" s="15">
        <f>0.5*(Cv!Q91+Cv!R91)*LN(LC!R91/LC!Q91)</f>
        <v>8.5573773765499229E-3</v>
      </c>
      <c r="S91" s="15">
        <f>0.5*(Cv!R91+Cv!S91)*LN(LC!S91/LC!R91)</f>
        <v>6.4148931197005842E-3</v>
      </c>
      <c r="T91" s="15">
        <f>0.5*(Cv!S91+Cv!T91)*LN(LC!T91/LC!S91)</f>
        <v>2.8639149693917183E-3</v>
      </c>
      <c r="U91" s="15">
        <f>0.5*(Cv!T91+Cv!U91)*LN(LC!U91/LC!T91)</f>
        <v>-1.6624625897145575E-3</v>
      </c>
      <c r="V91" s="15">
        <f>0.5*(Cv!U91+Cv!V91)*LN(LC!V91/LC!U91)</f>
        <v>1.310924001761367E-2</v>
      </c>
      <c r="W91" s="15">
        <f>0.5*(Cv!V91+Cv!W91)*LN(LC!W91/LC!V91)</f>
        <v>-5.3529482438945649E-3</v>
      </c>
      <c r="X91" s="15">
        <f>0.5*(Cv!W91+Cv!X91)*LN(LC!X91/LC!W91)</f>
        <v>3.9831018383127024E-3</v>
      </c>
      <c r="Y91" s="15">
        <f>0.5*(Cv!X91+Cv!Y91)*LN(LC!Y91/LC!X91)</f>
        <v>4.6148629158768301E-3</v>
      </c>
      <c r="Z91" s="15">
        <f>0.5*(Cv!Y91+Cv!Z91)*LN(LC!Z91/LC!Y91)</f>
        <v>3.468894876475065E-3</v>
      </c>
      <c r="AA91" s="15">
        <f>0.5*(Cv!Z91+Cv!AA91)*LN(LC!AA91/LC!Z91)</f>
        <v>-4.7476122445275389E-3</v>
      </c>
      <c r="AB91" s="15">
        <f>0.5*(Cv!AA91+Cv!AB91)*LN(LC!AB91/LC!AA91)</f>
        <v>6.2177857629057394E-3</v>
      </c>
      <c r="AC91" s="15">
        <f>0.5*(Cv!AB91+Cv!AC91)*LN(LC!AC91/LC!AB91)</f>
        <v>-5.5670407647715227E-3</v>
      </c>
      <c r="AD91" s="15">
        <f>0.5*(Cv!AC91+Cv!AD91)*LN(LC!AD91/LC!AC91)</f>
        <v>8.053003694814289E-3</v>
      </c>
      <c r="AE91" s="15">
        <f>0.5*(Cv!AD91+Cv!AE91)*LN(LC!AE91/LC!AD91)</f>
        <v>-3.5918028107047762E-3</v>
      </c>
      <c r="AF91" s="15">
        <f>0.5*(Cv!AE91+Cv!AF91)*LN(LC!AF91/LC!AE91)</f>
        <v>5.7645775266820043E-3</v>
      </c>
      <c r="AH91" s="64">
        <f t="shared" si="16"/>
        <v>8.6443618798043766E-3</v>
      </c>
      <c r="AI91" s="64">
        <f t="shared" si="17"/>
        <v>6.3675634032489574E-3</v>
      </c>
      <c r="AJ91" s="64">
        <f t="shared" si="18"/>
        <v>7.5026261445904326E-3</v>
      </c>
      <c r="AK91" s="64">
        <f t="shared" si="19"/>
        <v>2.5881691983417944E-3</v>
      </c>
      <c r="AL91" s="64">
        <f t="shared" si="20"/>
        <v>7.9737810919171465E-4</v>
      </c>
      <c r="AM91" s="64">
        <f t="shared" si="21"/>
        <v>2.2306004420547566E-3</v>
      </c>
      <c r="AN91" s="64">
        <f t="shared" si="22"/>
        <v>6.9350947739196967E-3</v>
      </c>
      <c r="AO91" s="64">
        <f t="shared" si="23"/>
        <v>1.7824114518147549E-3</v>
      </c>
      <c r="AP91" s="64">
        <f t="shared" si="24"/>
        <v>2.4994197002710075E-3</v>
      </c>
      <c r="AQ91" s="64">
        <f t="shared" si="25"/>
        <v>2.388482827682524E-3</v>
      </c>
      <c r="AR91" s="64">
        <f t="shared" si="26"/>
        <v>-3.6861329355400327E-4</v>
      </c>
      <c r="AS91" s="64">
        <f t="shared" si="27"/>
        <v>4.9615442429628105E-3</v>
      </c>
      <c r="AU91" s="64">
        <f t="shared" si="28"/>
        <v>4.990224003095638E-3</v>
      </c>
      <c r="AV91" s="64">
        <f t="shared" si="29"/>
        <v>2.0887319191122355E-3</v>
      </c>
      <c r="AW91" s="64">
        <f t="shared" si="30"/>
        <v>1.1646844115049985E-3</v>
      </c>
      <c r="AX91" s="64">
        <f t="shared" si="31"/>
        <v>3.4085928035971721E-3</v>
      </c>
    </row>
    <row r="92" spans="1:50" x14ac:dyDescent="0.2">
      <c r="A92" s="4">
        <v>90</v>
      </c>
      <c r="B92" s="6" t="s">
        <v>126</v>
      </c>
      <c r="C92" s="15"/>
      <c r="D92" s="15">
        <f>0.5*(Cv!C92+Cv!D92)*LN(LC!D92/LC!C92)</f>
        <v>1.1287335304702939E-2</v>
      </c>
      <c r="E92" s="15">
        <f>0.5*(Cv!D92+Cv!E92)*LN(LC!E92/LC!D92)</f>
        <v>-6.7279678655997478E-3</v>
      </c>
      <c r="F92" s="15">
        <f>0.5*(Cv!E92+Cv!F92)*LN(LC!F92/LC!E92)</f>
        <v>5.1284526778868399E-3</v>
      </c>
      <c r="G92" s="15">
        <f>0.5*(Cv!F92+Cv!G92)*LN(LC!G92/LC!F92)</f>
        <v>-3.0934073273746431E-4</v>
      </c>
      <c r="H92" s="15">
        <f>0.5*(Cv!G92+Cv!H92)*LN(LC!H92/LC!G92)</f>
        <v>-7.4648998455296414E-4</v>
      </c>
      <c r="I92" s="15">
        <f>0.5*(Cv!H92+Cv!I92)*LN(LC!I92/LC!H92)</f>
        <v>1.410745489405581E-2</v>
      </c>
      <c r="J92" s="15">
        <f>0.5*(Cv!I92+Cv!J92)*LN(LC!J92/LC!I92)</f>
        <v>4.6437896240300279E-3</v>
      </c>
      <c r="K92" s="15">
        <f>0.5*(Cv!J92+Cv!K92)*LN(LC!K92/LC!J92)</f>
        <v>-2.1658763509249807E-3</v>
      </c>
      <c r="L92" s="15">
        <f>0.5*(Cv!K92+Cv!L92)*LN(LC!L92/LC!K92)</f>
        <v>4.1950126033234196E-3</v>
      </c>
      <c r="M92" s="15">
        <f>0.5*(Cv!L92+Cv!M92)*LN(LC!M92/LC!L92)</f>
        <v>1.2047133482918807E-2</v>
      </c>
      <c r="N92" s="15">
        <f>0.5*(Cv!M92+Cv!N92)*LN(LC!N92/LC!M92)</f>
        <v>4.2786943719639618E-3</v>
      </c>
      <c r="O92" s="15">
        <f>0.5*(Cv!N92+Cv!O92)*LN(LC!O92/LC!N92)</f>
        <v>4.3875950692688036E-3</v>
      </c>
      <c r="P92" s="15">
        <f>0.5*(Cv!O92+Cv!P92)*LN(LC!P92/LC!O92)</f>
        <v>-1.1103180751761553E-2</v>
      </c>
      <c r="Q92" s="15">
        <f>0.5*(Cv!P92+Cv!Q92)*LN(LC!Q92/LC!P92)</f>
        <v>-1.8017243960955429E-2</v>
      </c>
      <c r="R92" s="15">
        <f>0.5*(Cv!Q92+Cv!R92)*LN(LC!R92/LC!Q92)</f>
        <v>1.610042158269398E-2</v>
      </c>
      <c r="S92" s="15">
        <f>0.5*(Cv!R92+Cv!S92)*LN(LC!S92/LC!R92)</f>
        <v>7.699773332588671E-3</v>
      </c>
      <c r="T92" s="15">
        <f>0.5*(Cv!S92+Cv!T92)*LN(LC!T92/LC!S92)</f>
        <v>2.6305629479942994E-4</v>
      </c>
      <c r="U92" s="15">
        <f>0.5*(Cv!T92+Cv!U92)*LN(LC!U92/LC!T92)</f>
        <v>-2.955286673559101E-3</v>
      </c>
      <c r="V92" s="15">
        <f>0.5*(Cv!U92+Cv!V92)*LN(LC!V92/LC!U92)</f>
        <v>-1.0539248815766577E-3</v>
      </c>
      <c r="W92" s="15">
        <f>0.5*(Cv!V92+Cv!W92)*LN(LC!W92/LC!V92)</f>
        <v>-3.6686007439824904E-3</v>
      </c>
      <c r="X92" s="15">
        <f>0.5*(Cv!W92+Cv!X92)*LN(LC!X92/LC!W92)</f>
        <v>1.6862181288512135E-2</v>
      </c>
      <c r="Y92" s="15">
        <f>0.5*(Cv!X92+Cv!Y92)*LN(LC!Y92/LC!X92)</f>
        <v>1.2432730856841792E-3</v>
      </c>
      <c r="Z92" s="15">
        <f>0.5*(Cv!Y92+Cv!Z92)*LN(LC!Z92/LC!Y92)</f>
        <v>2.7425253553429729E-3</v>
      </c>
      <c r="AA92" s="15">
        <f>0.5*(Cv!Z92+Cv!AA92)*LN(LC!AA92/LC!Z92)</f>
        <v>-1.3014402140337758E-2</v>
      </c>
      <c r="AB92" s="15">
        <f>0.5*(Cv!AA92+Cv!AB92)*LN(LC!AB92/LC!AA92)</f>
        <v>7.0176424274378188E-3</v>
      </c>
      <c r="AC92" s="15">
        <f>0.5*(Cv!AB92+Cv!AC92)*LN(LC!AC92/LC!AB92)</f>
        <v>-1.8379555666896866E-3</v>
      </c>
      <c r="AD92" s="15">
        <f>0.5*(Cv!AC92+Cv!AD92)*LN(LC!AD92/LC!AC92)</f>
        <v>1.8710427156356225E-2</v>
      </c>
      <c r="AE92" s="15">
        <f>0.5*(Cv!AD92+Cv!AE92)*LN(LC!AE92/LC!AD92)</f>
        <v>1.4436814039093757E-2</v>
      </c>
      <c r="AF92" s="15">
        <f>0.5*(Cv!AE92+Cv!AF92)*LN(LC!AF92/LC!AE92)</f>
        <v>1.0651387564567806E-2</v>
      </c>
      <c r="AH92" s="64">
        <f t="shared" si="16"/>
        <v>2.2904217978104947E-3</v>
      </c>
      <c r="AI92" s="64">
        <f t="shared" si="17"/>
        <v>4.5997507462622478E-3</v>
      </c>
      <c r="AJ92" s="64">
        <f t="shared" si="18"/>
        <v>-1.8652694563310539E-4</v>
      </c>
      <c r="AK92" s="64">
        <f t="shared" si="19"/>
        <v>1.8894850568386631E-3</v>
      </c>
      <c r="AL92" s="64">
        <f t="shared" si="20"/>
        <v>-7.6978336771249469E-4</v>
      </c>
      <c r="AM92" s="64">
        <f t="shared" si="21"/>
        <v>1.6573620597724992E-2</v>
      </c>
      <c r="AN92" s="64">
        <f t="shared" si="22"/>
        <v>2.206611900314571E-3</v>
      </c>
      <c r="AO92" s="64">
        <f t="shared" si="23"/>
        <v>3.2288124700900686E-3</v>
      </c>
      <c r="AP92" s="64">
        <f t="shared" si="24"/>
        <v>8.2627377914672542E-4</v>
      </c>
      <c r="AQ92" s="64">
        <f t="shared" si="25"/>
        <v>-5.027403179681967E-4</v>
      </c>
      <c r="AR92" s="64">
        <f t="shared" si="26"/>
        <v>1.0436428542920097E-2</v>
      </c>
      <c r="AS92" s="64">
        <f t="shared" si="27"/>
        <v>2.6764436160473712E-3</v>
      </c>
      <c r="AU92" s="64">
        <f t="shared" si="28"/>
        <v>2.9612630427802438E-3</v>
      </c>
      <c r="AV92" s="64">
        <f t="shared" si="29"/>
        <v>3.7997797850498945E-3</v>
      </c>
      <c r="AW92" s="64">
        <f t="shared" si="30"/>
        <v>1.0490168298332025E-2</v>
      </c>
      <c r="AX92" s="64">
        <f t="shared" si="31"/>
        <v>1.4599542920005931E-2</v>
      </c>
    </row>
    <row r="93" spans="1:50" x14ac:dyDescent="0.2">
      <c r="A93" s="4">
        <v>91</v>
      </c>
      <c r="B93" s="6" t="s">
        <v>127</v>
      </c>
      <c r="C93" s="15"/>
      <c r="D93" s="15">
        <f>0.5*(Cv!C93+Cv!D93)*LN(LC!D93/LC!C93)</f>
        <v>1.382914626730772E-2</v>
      </c>
      <c r="E93" s="15">
        <f>0.5*(Cv!D93+Cv!E93)*LN(LC!E93/LC!D93)</f>
        <v>-5.9824385677196409E-3</v>
      </c>
      <c r="F93" s="15">
        <f>0.5*(Cv!E93+Cv!F93)*LN(LC!F93/LC!E93)</f>
        <v>-1.2049464176983949E-3</v>
      </c>
      <c r="G93" s="15">
        <f>0.5*(Cv!F93+Cv!G93)*LN(LC!G93/LC!F93)</f>
        <v>9.4707289932051252E-3</v>
      </c>
      <c r="H93" s="15">
        <f>0.5*(Cv!G93+Cv!H93)*LN(LC!H93/LC!G93)</f>
        <v>3.7746993426428727E-3</v>
      </c>
      <c r="I93" s="15">
        <f>0.5*(Cv!H93+Cv!I93)*LN(LC!I93/LC!H93)</f>
        <v>1.1654250855558556E-2</v>
      </c>
      <c r="J93" s="15">
        <f>0.5*(Cv!I93+Cv!J93)*LN(LC!J93/LC!I93)</f>
        <v>-9.7894840722809184E-3</v>
      </c>
      <c r="K93" s="15">
        <f>0.5*(Cv!J93+Cv!K93)*LN(LC!K93/LC!J93)</f>
        <v>4.7652590930674617E-3</v>
      </c>
      <c r="L93" s="15">
        <f>0.5*(Cv!K93+Cv!L93)*LN(LC!L93/LC!K93)</f>
        <v>2.4113179784760836E-3</v>
      </c>
      <c r="M93" s="15">
        <f>0.5*(Cv!L93+Cv!M93)*LN(LC!M93/LC!L93)</f>
        <v>5.5404082377983567E-3</v>
      </c>
      <c r="N93" s="15">
        <f>0.5*(Cv!M93+Cv!N93)*LN(LC!N93/LC!M93)</f>
        <v>1.3103795693777886E-3</v>
      </c>
      <c r="O93" s="15">
        <f>0.5*(Cv!N93+Cv!O93)*LN(LC!O93/LC!N93)</f>
        <v>9.677373518286389E-3</v>
      </c>
      <c r="P93" s="15">
        <f>0.5*(Cv!O93+Cv!P93)*LN(LC!P93/LC!O93)</f>
        <v>-9.9731755272228998E-3</v>
      </c>
      <c r="Q93" s="15">
        <f>0.5*(Cv!P93+Cv!Q93)*LN(LC!Q93/LC!P93)</f>
        <v>-6.5828379688402513E-3</v>
      </c>
      <c r="R93" s="15">
        <f>0.5*(Cv!Q93+Cv!R93)*LN(LC!R93/LC!Q93)</f>
        <v>7.2733433248893123E-3</v>
      </c>
      <c r="S93" s="15">
        <f>0.5*(Cv!R93+Cv!S93)*LN(LC!S93/LC!R93)</f>
        <v>-1.9947397969187096E-3</v>
      </c>
      <c r="T93" s="15">
        <f>0.5*(Cv!S93+Cv!T93)*LN(LC!T93/LC!S93)</f>
        <v>-6.6449423228206557E-3</v>
      </c>
      <c r="U93" s="15">
        <f>0.5*(Cv!T93+Cv!U93)*LN(LC!U93/LC!T93)</f>
        <v>-2.2425645247441087E-3</v>
      </c>
      <c r="V93" s="15">
        <f>0.5*(Cv!U93+Cv!V93)*LN(LC!V93/LC!U93)</f>
        <v>-1.3377599244590357E-2</v>
      </c>
      <c r="W93" s="15">
        <f>0.5*(Cv!V93+Cv!W93)*LN(LC!W93/LC!V93)</f>
        <v>-1.3631054016422688E-2</v>
      </c>
      <c r="X93" s="15">
        <f>0.5*(Cv!W93+Cv!X93)*LN(LC!X93/LC!W93)</f>
        <v>7.0035830032530288E-3</v>
      </c>
      <c r="Y93" s="15">
        <f>0.5*(Cv!X93+Cv!Y93)*LN(LC!Y93/LC!X93)</f>
        <v>-4.0378272533620968E-3</v>
      </c>
      <c r="Z93" s="15">
        <f>0.5*(Cv!Y93+Cv!Z93)*LN(LC!Z93/LC!Y93)</f>
        <v>8.7366947945035824E-3</v>
      </c>
      <c r="AA93" s="15">
        <f>0.5*(Cv!Z93+Cv!AA93)*LN(LC!AA93/LC!Z93)</f>
        <v>-1.4074976590092679E-2</v>
      </c>
      <c r="AB93" s="15">
        <f>0.5*(Cv!AA93+Cv!AB93)*LN(LC!AB93/LC!AA93)</f>
        <v>1.0287159642908548E-2</v>
      </c>
      <c r="AC93" s="15">
        <f>0.5*(Cv!AB93+Cv!AC93)*LN(LC!AC93/LC!AB93)</f>
        <v>9.1125596608845276E-4</v>
      </c>
      <c r="AD93" s="15">
        <f>0.5*(Cv!AC93+Cv!AD93)*LN(LC!AD93/LC!AC93)</f>
        <v>5.9755145758154816E-4</v>
      </c>
      <c r="AE93" s="15">
        <f>0.5*(Cv!AD93+Cv!AE93)*LN(LC!AE93/LC!AD93)</f>
        <v>3.446974543971049E-3</v>
      </c>
      <c r="AF93" s="15">
        <f>0.5*(Cv!AE93+Cv!AF93)*LN(LC!AF93/LC!AE93)</f>
        <v>9.618612994942816E-3</v>
      </c>
      <c r="AH93" s="64">
        <f t="shared" si="16"/>
        <v>3.5424588411977036E-3</v>
      </c>
      <c r="AI93" s="64">
        <f t="shared" si="17"/>
        <v>8.4757616128775437E-4</v>
      </c>
      <c r="AJ93" s="64">
        <f t="shared" si="18"/>
        <v>-3.2000728996123187E-4</v>
      </c>
      <c r="AK93" s="64">
        <f t="shared" si="19"/>
        <v>-5.778515421064956E-3</v>
      </c>
      <c r="AL93" s="64">
        <f t="shared" si="20"/>
        <v>3.6446131200916135E-4</v>
      </c>
      <c r="AM93" s="64">
        <f t="shared" si="21"/>
        <v>2.0222630007762986E-3</v>
      </c>
      <c r="AN93" s="64">
        <f t="shared" si="22"/>
        <v>2.6378443566326136E-4</v>
      </c>
      <c r="AO93" s="64">
        <f t="shared" si="23"/>
        <v>-1.9188120453105309E-3</v>
      </c>
      <c r="AP93" s="64">
        <f t="shared" si="24"/>
        <v>-3.1090585012630467E-3</v>
      </c>
      <c r="AQ93" s="64">
        <f t="shared" si="25"/>
        <v>2.2776264848933846E-4</v>
      </c>
      <c r="AR93" s="64">
        <f t="shared" si="26"/>
        <v>1.6519273225470167E-3</v>
      </c>
      <c r="AS93" s="64">
        <f t="shared" si="27"/>
        <v>-9.9096517818712782E-5</v>
      </c>
      <c r="AU93" s="64">
        <f t="shared" si="28"/>
        <v>2.4796453620848466E-4</v>
      </c>
      <c r="AV93" s="64">
        <f t="shared" si="29"/>
        <v>-1.0313178114448888E-3</v>
      </c>
      <c r="AW93" s="64">
        <f t="shared" si="30"/>
        <v>3.6435987406459665E-3</v>
      </c>
      <c r="AX93" s="64">
        <f t="shared" si="31"/>
        <v>4.5543796654984705E-3</v>
      </c>
    </row>
    <row r="94" spans="1:50" x14ac:dyDescent="0.2">
      <c r="A94" s="4">
        <v>92</v>
      </c>
      <c r="B94" s="6" t="s">
        <v>128</v>
      </c>
      <c r="C94" s="15"/>
      <c r="D94" s="15">
        <f>0.5*(Cv!C94+Cv!D94)*LN(LC!D94/LC!C94)</f>
        <v>1.1109620504794545E-2</v>
      </c>
      <c r="E94" s="15">
        <f>0.5*(Cv!D94+Cv!E94)*LN(LC!E94/LC!D94)</f>
        <v>3.7293787255335497E-3</v>
      </c>
      <c r="F94" s="15">
        <f>0.5*(Cv!E94+Cv!F94)*LN(LC!F94/LC!E94)</f>
        <v>5.0961249436672672E-3</v>
      </c>
      <c r="G94" s="15">
        <f>0.5*(Cv!F94+Cv!G94)*LN(LC!G94/LC!F94)</f>
        <v>1.5183055131642208E-2</v>
      </c>
      <c r="H94" s="15">
        <f>0.5*(Cv!G94+Cv!H94)*LN(LC!H94/LC!G94)</f>
        <v>2.7582544048188563E-3</v>
      </c>
      <c r="I94" s="15">
        <f>0.5*(Cv!H94+Cv!I94)*LN(LC!I94/LC!H94)</f>
        <v>6.4077558229752333E-3</v>
      </c>
      <c r="J94" s="15">
        <f>0.5*(Cv!I94+Cv!J94)*LN(LC!J94/LC!I94)</f>
        <v>-4.6432411528309434E-3</v>
      </c>
      <c r="K94" s="15">
        <f>0.5*(Cv!J94+Cv!K94)*LN(LC!K94/LC!J94)</f>
        <v>8.7143188030142926E-3</v>
      </c>
      <c r="L94" s="15">
        <f>0.5*(Cv!K94+Cv!L94)*LN(LC!L94/LC!K94)</f>
        <v>2.0678541117532773E-3</v>
      </c>
      <c r="M94" s="15">
        <f>0.5*(Cv!L94+Cv!M94)*LN(LC!M94/LC!L94)</f>
        <v>1.4177160649747535E-2</v>
      </c>
      <c r="N94" s="15">
        <f>0.5*(Cv!M94+Cv!N94)*LN(LC!N94/LC!M94)</f>
        <v>1.0137915093897326E-2</v>
      </c>
      <c r="O94" s="15">
        <f>0.5*(Cv!N94+Cv!O94)*LN(LC!O94/LC!N94)</f>
        <v>6.4736737043746065E-3</v>
      </c>
      <c r="P94" s="15">
        <f>0.5*(Cv!O94+Cv!P94)*LN(LC!P94/LC!O94)</f>
        <v>-5.792693667480738E-3</v>
      </c>
      <c r="Q94" s="15">
        <f>0.5*(Cv!P94+Cv!Q94)*LN(LC!Q94/LC!P94)</f>
        <v>-5.2693352488240777E-3</v>
      </c>
      <c r="R94" s="15">
        <f>0.5*(Cv!Q94+Cv!R94)*LN(LC!R94/LC!Q94)</f>
        <v>1.1099060997136147E-2</v>
      </c>
      <c r="S94" s="15">
        <f>0.5*(Cv!R94+Cv!S94)*LN(LC!S94/LC!R94)</f>
        <v>-4.248513075348374E-3</v>
      </c>
      <c r="T94" s="15">
        <f>0.5*(Cv!S94+Cv!T94)*LN(LC!T94/LC!S94)</f>
        <v>-4.0048626534446045E-3</v>
      </c>
      <c r="U94" s="15">
        <f>0.5*(Cv!T94+Cv!U94)*LN(LC!U94/LC!T94)</f>
        <v>1.041053980530121E-3</v>
      </c>
      <c r="V94" s="15">
        <f>0.5*(Cv!U94+Cv!V94)*LN(LC!V94/LC!U94)</f>
        <v>-2.3982380845979031E-2</v>
      </c>
      <c r="W94" s="15">
        <f>0.5*(Cv!V94+Cv!W94)*LN(LC!W94/LC!V94)</f>
        <v>-8.0450182898009256E-3</v>
      </c>
      <c r="X94" s="15">
        <f>0.5*(Cv!W94+Cv!X94)*LN(LC!X94/LC!W94)</f>
        <v>6.024206466713763E-3</v>
      </c>
      <c r="Y94" s="15">
        <f>0.5*(Cv!X94+Cv!Y94)*LN(LC!Y94/LC!X94)</f>
        <v>-1.6829147864656377E-2</v>
      </c>
      <c r="Z94" s="15">
        <f>0.5*(Cv!Y94+Cv!Z94)*LN(LC!Z94/LC!Y94)</f>
        <v>1.4023790331729936E-2</v>
      </c>
      <c r="AA94" s="15">
        <f>0.5*(Cv!Z94+Cv!AA94)*LN(LC!AA94/LC!Z94)</f>
        <v>-2.4420875312184575E-2</v>
      </c>
      <c r="AB94" s="15">
        <f>0.5*(Cv!AA94+Cv!AB94)*LN(LC!AB94/LC!AA94)</f>
        <v>-7.4850558333089097E-4</v>
      </c>
      <c r="AC94" s="15">
        <f>0.5*(Cv!AB94+Cv!AC94)*LN(LC!AC94/LC!AB94)</f>
        <v>-3.0440376885947713E-2</v>
      </c>
      <c r="AD94" s="15">
        <f>0.5*(Cv!AC94+Cv!AD94)*LN(LC!AD94/LC!AC94)</f>
        <v>1.0453444173164352E-3</v>
      </c>
      <c r="AE94" s="15">
        <f>0.5*(Cv!AD94+Cv!AE94)*LN(LC!AE94/LC!AD94)</f>
        <v>1.6843895963066177E-2</v>
      </c>
      <c r="AF94" s="15">
        <f>0.5*(Cv!AE94+Cv!AF94)*LN(LC!AF94/LC!AE94)</f>
        <v>7.6596548713563032E-3</v>
      </c>
      <c r="AH94" s="64">
        <f t="shared" si="16"/>
        <v>6.6349138057274232E-3</v>
      </c>
      <c r="AI94" s="64">
        <f t="shared" si="17"/>
        <v>6.0908015011162967E-3</v>
      </c>
      <c r="AJ94" s="64">
        <f t="shared" si="18"/>
        <v>4.524385419715128E-4</v>
      </c>
      <c r="AK94" s="64">
        <f t="shared" si="19"/>
        <v>-5.7934002683961358E-3</v>
      </c>
      <c r="AL94" s="64">
        <f t="shared" si="20"/>
        <v>-1.1683023062877922E-2</v>
      </c>
      <c r="AM94" s="64">
        <f t="shared" si="21"/>
        <v>8.9446201901913058E-3</v>
      </c>
      <c r="AN94" s="64">
        <f t="shared" si="22"/>
        <v>3.2716200215439041E-3</v>
      </c>
      <c r="AO94" s="64">
        <f t="shared" si="23"/>
        <v>-5.7910730229989741E-3</v>
      </c>
      <c r="AP94" s="64">
        <f t="shared" si="24"/>
        <v>-6.3268599744913988E-3</v>
      </c>
      <c r="AQ94" s="64">
        <f t="shared" si="25"/>
        <v>-6.9936846071104765E-3</v>
      </c>
      <c r="AR94" s="64">
        <f t="shared" si="26"/>
        <v>-4.1837121685217001E-3</v>
      </c>
      <c r="AS94" s="64">
        <f t="shared" si="27"/>
        <v>-1.3341137155227885E-4</v>
      </c>
      <c r="AU94" s="64">
        <f t="shared" si="28"/>
        <v>1.4491242283731336E-4</v>
      </c>
      <c r="AV94" s="64">
        <f t="shared" si="29"/>
        <v>-4.7564016465101062E-3</v>
      </c>
      <c r="AW94" s="64">
        <f t="shared" si="30"/>
        <v>-1.2228704085521995E-3</v>
      </c>
      <c r="AX94" s="64">
        <f t="shared" si="31"/>
        <v>8.5162984172463055E-3</v>
      </c>
    </row>
    <row r="95" spans="1:50" x14ac:dyDescent="0.2">
      <c r="A95" s="4">
        <v>93</v>
      </c>
      <c r="B95" s="6" t="s">
        <v>129</v>
      </c>
      <c r="C95" s="15"/>
      <c r="D95" s="15">
        <f>0.5*(Cv!C95+Cv!D95)*LN(LC!D95/LC!C95)</f>
        <v>9.3367164427991776E-3</v>
      </c>
      <c r="E95" s="15">
        <f>0.5*(Cv!D95+Cv!E95)*LN(LC!E95/LC!D95)</f>
        <v>1.7797056052272638E-3</v>
      </c>
      <c r="F95" s="15">
        <f>0.5*(Cv!E95+Cv!F95)*LN(LC!F95/LC!E95)</f>
        <v>7.5221421803449264E-3</v>
      </c>
      <c r="G95" s="15">
        <f>0.5*(Cv!F95+Cv!G95)*LN(LC!G95/LC!F95)</f>
        <v>7.6277911104044964E-3</v>
      </c>
      <c r="H95" s="15">
        <f>0.5*(Cv!G95+Cv!H95)*LN(LC!H95/LC!G95)</f>
        <v>5.365819469139466E-3</v>
      </c>
      <c r="I95" s="15">
        <f>0.5*(Cv!H95+Cv!I95)*LN(LC!I95/LC!H95)</f>
        <v>5.4626069041908473E-3</v>
      </c>
      <c r="J95" s="15">
        <f>0.5*(Cv!I95+Cv!J95)*LN(LC!J95/LC!I95)</f>
        <v>-3.5355904329154443E-3</v>
      </c>
      <c r="K95" s="15">
        <f>0.5*(Cv!J95+Cv!K95)*LN(LC!K95/LC!J95)</f>
        <v>1.2430887173257899E-2</v>
      </c>
      <c r="L95" s="15">
        <f>0.5*(Cv!K95+Cv!L95)*LN(LC!L95/LC!K95)</f>
        <v>6.3882432623045323E-3</v>
      </c>
      <c r="M95" s="15">
        <f>0.5*(Cv!L95+Cv!M95)*LN(LC!M95/LC!L95)</f>
        <v>1.0209922429825847E-2</v>
      </c>
      <c r="N95" s="15">
        <f>0.5*(Cv!M95+Cv!N95)*LN(LC!N95/LC!M95)</f>
        <v>6.7256536985665482E-3</v>
      </c>
      <c r="O95" s="15">
        <f>0.5*(Cv!N95+Cv!O95)*LN(LC!O95/LC!N95)</f>
        <v>1.0086888696691628E-2</v>
      </c>
      <c r="P95" s="15">
        <f>0.5*(Cv!O95+Cv!P95)*LN(LC!P95/LC!O95)</f>
        <v>-9.6921043138091141E-3</v>
      </c>
      <c r="Q95" s="15">
        <f>0.5*(Cv!P95+Cv!Q95)*LN(LC!Q95/LC!P95)</f>
        <v>1.6879874714003801E-3</v>
      </c>
      <c r="R95" s="15">
        <f>0.5*(Cv!Q95+Cv!R95)*LN(LC!R95/LC!Q95)</f>
        <v>1.8359499306786698E-2</v>
      </c>
      <c r="S95" s="15">
        <f>0.5*(Cv!R95+Cv!S95)*LN(LC!S95/LC!R95)</f>
        <v>2.7057851189336204E-3</v>
      </c>
      <c r="T95" s="15">
        <f>0.5*(Cv!S95+Cv!T95)*LN(LC!T95/LC!S95)</f>
        <v>3.605967755577616E-3</v>
      </c>
      <c r="U95" s="15">
        <f>0.5*(Cv!T95+Cv!U95)*LN(LC!U95/LC!T95)</f>
        <v>1.1920467364475683E-2</v>
      </c>
      <c r="V95" s="15">
        <f>0.5*(Cv!U95+Cv!V95)*LN(LC!V95/LC!U95)</f>
        <v>-1.8133169877414299E-2</v>
      </c>
      <c r="W95" s="15">
        <f>0.5*(Cv!V95+Cv!W95)*LN(LC!W95/LC!V95)</f>
        <v>-9.7787146245969063E-3</v>
      </c>
      <c r="X95" s="15">
        <f>0.5*(Cv!W95+Cv!X95)*LN(LC!X95/LC!W95)</f>
        <v>2.1873300371615449E-2</v>
      </c>
      <c r="Y95" s="15">
        <f>0.5*(Cv!X95+Cv!Y95)*LN(LC!Y95/LC!X95)</f>
        <v>-4.9077303198138316E-3</v>
      </c>
      <c r="Z95" s="15">
        <f>0.5*(Cv!Y95+Cv!Z95)*LN(LC!Z95/LC!Y95)</f>
        <v>1.281868920011477E-2</v>
      </c>
      <c r="AA95" s="15">
        <f>0.5*(Cv!Z95+Cv!AA95)*LN(LC!AA95/LC!Z95)</f>
        <v>-1.5677260648740012E-2</v>
      </c>
      <c r="AB95" s="15">
        <f>0.5*(Cv!AA95+Cv!AB95)*LN(LC!AB95/LC!AA95)</f>
        <v>1.153677881669668E-2</v>
      </c>
      <c r="AC95" s="15">
        <f>0.5*(Cv!AB95+Cv!AC95)*LN(LC!AC95/LC!AB95)</f>
        <v>-5.7728734441002589E-4</v>
      </c>
      <c r="AD95" s="15">
        <f>0.5*(Cv!AC95+Cv!AD95)*LN(LC!AD95/LC!AC95)</f>
        <v>5.204763286391619E-3</v>
      </c>
      <c r="AE95" s="15">
        <f>0.5*(Cv!AD95+Cv!AE95)*LN(LC!AE95/LC!AD95)</f>
        <v>2.5376971035835787E-2</v>
      </c>
      <c r="AF95" s="15">
        <f>0.5*(Cv!AE95+Cv!AF95)*LN(LC!AF95/LC!AE95)</f>
        <v>1.16680687956252E-2</v>
      </c>
      <c r="AH95" s="64">
        <f t="shared" si="16"/>
        <v>5.5516130538614001E-3</v>
      </c>
      <c r="AI95" s="64">
        <f t="shared" si="17"/>
        <v>6.4438232262078758E-3</v>
      </c>
      <c r="AJ95" s="64">
        <f t="shared" si="18"/>
        <v>4.629611256000643E-3</v>
      </c>
      <c r="AK95" s="64">
        <f t="shared" si="19"/>
        <v>1.8975701979315085E-3</v>
      </c>
      <c r="AL95" s="64">
        <f t="shared" si="20"/>
        <v>6.3863794076951638E-4</v>
      </c>
      <c r="AM95" s="64">
        <f t="shared" si="21"/>
        <v>1.5290867161113704E-2</v>
      </c>
      <c r="AN95" s="64">
        <f t="shared" si="22"/>
        <v>5.536717241104259E-3</v>
      </c>
      <c r="AO95" s="64">
        <f t="shared" si="23"/>
        <v>3.605231251311044E-3</v>
      </c>
      <c r="AP95" s="64">
        <f t="shared" si="24"/>
        <v>1.4731475597683499E-3</v>
      </c>
      <c r="AQ95" s="64">
        <f t="shared" si="25"/>
        <v>9.4261926206440187E-4</v>
      </c>
      <c r="AR95" s="64">
        <f t="shared" si="26"/>
        <v>1.0001482325939127E-2</v>
      </c>
      <c r="AS95" s="64">
        <f t="shared" si="27"/>
        <v>4.6810375072622997E-3</v>
      </c>
      <c r="AU95" s="64">
        <f t="shared" si="28"/>
        <v>4.9305743389895466E-3</v>
      </c>
      <c r="AV95" s="64">
        <f t="shared" si="29"/>
        <v>4.2254495239505948E-3</v>
      </c>
      <c r="AW95" s="64">
        <f t="shared" si="30"/>
        <v>1.0418128943360645E-2</v>
      </c>
      <c r="AX95" s="64">
        <f t="shared" si="31"/>
        <v>1.4083267705950869E-2</v>
      </c>
    </row>
    <row r="96" spans="1:50" x14ac:dyDescent="0.2">
      <c r="A96" s="4">
        <v>94</v>
      </c>
      <c r="B96" s="6" t="s">
        <v>130</v>
      </c>
      <c r="C96" s="15"/>
      <c r="D96" s="15">
        <f>0.5*(Cv!C96+Cv!D96)*LN(LC!D96/LC!C96)</f>
        <v>7.8877828219139929E-3</v>
      </c>
      <c r="E96" s="15">
        <f>0.5*(Cv!D96+Cv!E96)*LN(LC!E96/LC!D96)</f>
        <v>-4.4573256884859001E-3</v>
      </c>
      <c r="F96" s="15">
        <f>0.5*(Cv!E96+Cv!F96)*LN(LC!F96/LC!E96)</f>
        <v>4.9357403830490058E-4</v>
      </c>
      <c r="G96" s="15">
        <f>0.5*(Cv!F96+Cv!G96)*LN(LC!G96/LC!F96)</f>
        <v>3.9970395206607792E-3</v>
      </c>
      <c r="H96" s="15">
        <f>0.5*(Cv!G96+Cv!H96)*LN(LC!H96/LC!G96)</f>
        <v>-6.9151062703135598E-4</v>
      </c>
      <c r="I96" s="15">
        <f>0.5*(Cv!H96+Cv!I96)*LN(LC!I96/LC!H96)</f>
        <v>-5.7005731013022882E-3</v>
      </c>
      <c r="J96" s="15">
        <f>0.5*(Cv!I96+Cv!J96)*LN(LC!J96/LC!I96)</f>
        <v>-5.1851899353578066E-3</v>
      </c>
      <c r="K96" s="15">
        <f>0.5*(Cv!J96+Cv!K96)*LN(LC!K96/LC!J96)</f>
        <v>2.8543861893652427E-3</v>
      </c>
      <c r="L96" s="15">
        <f>0.5*(Cv!K96+Cv!L96)*LN(LC!L96/LC!K96)</f>
        <v>5.5636421777575462E-3</v>
      </c>
      <c r="M96" s="15">
        <f>0.5*(Cv!L96+Cv!M96)*LN(LC!M96/LC!L96)</f>
        <v>1.0140626654853959E-2</v>
      </c>
      <c r="N96" s="15">
        <f>0.5*(Cv!M96+Cv!N96)*LN(LC!N96/LC!M96)</f>
        <v>-9.6638117210784448E-3</v>
      </c>
      <c r="O96" s="15">
        <f>0.5*(Cv!N96+Cv!O96)*LN(LC!O96/LC!N96)</f>
        <v>7.2307861667730562E-4</v>
      </c>
      <c r="P96" s="15">
        <f>0.5*(Cv!O96+Cv!P96)*LN(LC!P96/LC!O96)</f>
        <v>-1.0351236396075585E-2</v>
      </c>
      <c r="Q96" s="15">
        <f>0.5*(Cv!P96+Cv!Q96)*LN(LC!Q96/LC!P96)</f>
        <v>-4.0622086171991176E-3</v>
      </c>
      <c r="R96" s="15">
        <f>0.5*(Cv!Q96+Cv!R96)*LN(LC!R96/LC!Q96)</f>
        <v>1.9454301455175329E-3</v>
      </c>
      <c r="S96" s="15">
        <f>0.5*(Cv!R96+Cv!S96)*LN(LC!S96/LC!R96)</f>
        <v>-3.5258007054443123E-3</v>
      </c>
      <c r="T96" s="15">
        <f>0.5*(Cv!S96+Cv!T96)*LN(LC!T96/LC!S96)</f>
        <v>-4.0850060386628737E-3</v>
      </c>
      <c r="U96" s="15">
        <f>0.5*(Cv!T96+Cv!U96)*LN(LC!U96/LC!T96)</f>
        <v>3.3454501735827474E-3</v>
      </c>
      <c r="V96" s="15">
        <f>0.5*(Cv!U96+Cv!V96)*LN(LC!V96/LC!U96)</f>
        <v>-9.8494972771671525E-3</v>
      </c>
      <c r="W96" s="15">
        <f>0.5*(Cv!V96+Cv!W96)*LN(LC!W96/LC!V96)</f>
        <v>-9.3268623857307512E-3</v>
      </c>
      <c r="X96" s="15">
        <f>0.5*(Cv!W96+Cv!X96)*LN(LC!X96/LC!W96)</f>
        <v>1.2298280073096779E-2</v>
      </c>
      <c r="Y96" s="15">
        <f>0.5*(Cv!X96+Cv!Y96)*LN(LC!Y96/LC!X96)</f>
        <v>3.35750510529156E-6</v>
      </c>
      <c r="Z96" s="15">
        <f>0.5*(Cv!Y96+Cv!Z96)*LN(LC!Z96/LC!Y96)</f>
        <v>6.3854720245973291E-3</v>
      </c>
      <c r="AA96" s="15">
        <f>0.5*(Cv!Z96+Cv!AA96)*LN(LC!AA96/LC!Z96)</f>
        <v>-1.2107387782920965E-2</v>
      </c>
      <c r="AB96" s="15">
        <f>0.5*(Cv!AA96+Cv!AB96)*LN(LC!AB96/LC!AA96)</f>
        <v>3.7770364514095405E-3</v>
      </c>
      <c r="AC96" s="15">
        <f>0.5*(Cv!AB96+Cv!AC96)*LN(LC!AC96/LC!AB96)</f>
        <v>-2.0811867853674285E-2</v>
      </c>
      <c r="AD96" s="15">
        <f>0.5*(Cv!AC96+Cv!AD96)*LN(LC!AD96/LC!AC96)</f>
        <v>-2.4041971767665792E-4</v>
      </c>
      <c r="AE96" s="15">
        <f>0.5*(Cv!AD96+Cv!AE96)*LN(LC!AE96/LC!AD96)</f>
        <v>1.90405911284399E-2</v>
      </c>
      <c r="AF96" s="15">
        <f>0.5*(Cv!AE96+Cv!AF96)*LN(LC!AF96/LC!AE96)</f>
        <v>4.8814981509919198E-4</v>
      </c>
      <c r="AH96" s="64">
        <f t="shared" si="16"/>
        <v>-1.2717591715707727E-3</v>
      </c>
      <c r="AI96" s="64">
        <f t="shared" si="17"/>
        <v>7.4193067310809944E-4</v>
      </c>
      <c r="AJ96" s="64">
        <f t="shared" si="18"/>
        <v>-3.054147391304835E-3</v>
      </c>
      <c r="AK96" s="64">
        <f t="shared" si="19"/>
        <v>-1.52352709097625E-3</v>
      </c>
      <c r="AL96" s="64">
        <f t="shared" si="20"/>
        <v>-4.5506779310966177E-3</v>
      </c>
      <c r="AM96" s="64">
        <f t="shared" si="21"/>
        <v>9.4000857053816219E-3</v>
      </c>
      <c r="AN96" s="64">
        <f t="shared" si="22"/>
        <v>-1.1561083590983679E-3</v>
      </c>
      <c r="AO96" s="64">
        <f t="shared" si="23"/>
        <v>-9.642378083000912E-4</v>
      </c>
      <c r="AP96" s="64">
        <f t="shared" si="24"/>
        <v>-1.0621285840766725E-3</v>
      </c>
      <c r="AQ96" s="64">
        <f t="shared" si="25"/>
        <v>-4.8538045045220092E-4</v>
      </c>
      <c r="AR96" s="64">
        <f t="shared" si="26"/>
        <v>-6.7056548097034713E-4</v>
      </c>
      <c r="AS96" s="64">
        <f t="shared" si="27"/>
        <v>-1.0922493758680981E-3</v>
      </c>
      <c r="AU96" s="64">
        <f t="shared" si="28"/>
        <v>-1.0358065476192663E-3</v>
      </c>
      <c r="AV96" s="64">
        <f t="shared" si="29"/>
        <v>-8.5251568342322337E-4</v>
      </c>
      <c r="AW96" s="64">
        <f t="shared" si="30"/>
        <v>-3.8088665695296239E-4</v>
      </c>
      <c r="AX96" s="64">
        <f t="shared" si="31"/>
        <v>6.4294404086208123E-3</v>
      </c>
    </row>
    <row r="97" spans="1:79" x14ac:dyDescent="0.2">
      <c r="A97" s="4">
        <v>95</v>
      </c>
      <c r="B97" s="6" t="s">
        <v>131</v>
      </c>
      <c r="C97" s="15"/>
      <c r="D97" s="15"/>
      <c r="E97" s="15"/>
      <c r="F97" s="15"/>
      <c r="G97" s="15"/>
      <c r="H97" s="15"/>
      <c r="I97" s="15"/>
      <c r="J97" s="15">
        <f>0.5*(Cv!I97+Cv!J97)*LN(LC!J97/LC!I97)</f>
        <v>-6.0088855956989462E-3</v>
      </c>
      <c r="K97" s="15">
        <f>0.5*(Cv!J97+Cv!K97)*LN(LC!K97/LC!J97)</f>
        <v>-9.2344993949297638E-4</v>
      </c>
      <c r="L97" s="15">
        <f>0.5*(Cv!K97+Cv!L97)*LN(LC!L97/LC!K97)</f>
        <v>2.2373216677128611E-3</v>
      </c>
      <c r="M97" s="15">
        <f>0.5*(Cv!L97+Cv!M97)*LN(LC!M97/LC!L97)</f>
        <v>8.3037420322131048E-3</v>
      </c>
      <c r="N97" s="15">
        <f>0.5*(Cv!M97+Cv!N97)*LN(LC!N97/LC!M97)</f>
        <v>-1.2701284472601555E-2</v>
      </c>
      <c r="O97" s="15">
        <f>0.5*(Cv!N97+Cv!O97)*LN(LC!O97/LC!N97)</f>
        <v>9.492148614177907E-3</v>
      </c>
      <c r="P97" s="15">
        <f>0.5*(Cv!O97+Cv!P97)*LN(LC!P97/LC!O97)</f>
        <v>-2.6441287285351436E-3</v>
      </c>
      <c r="Q97" s="15">
        <f>0.5*(Cv!P97+Cv!Q97)*LN(LC!Q97/LC!P97)</f>
        <v>5.2317805845273563E-3</v>
      </c>
      <c r="R97" s="15">
        <f>0.5*(Cv!Q97+Cv!R97)*LN(LC!R97/LC!Q97)</f>
        <v>1.0447577063340995E-2</v>
      </c>
      <c r="S97" s="15">
        <f>0.5*(Cv!R97+Cv!S97)*LN(LC!S97/LC!R97)</f>
        <v>2.6750048004009789E-3</v>
      </c>
      <c r="T97" s="15">
        <f>0.5*(Cv!S97+Cv!T97)*LN(LC!T97/LC!S97)</f>
        <v>1.7943444163546845E-3</v>
      </c>
      <c r="U97" s="15">
        <f>0.5*(Cv!T97+Cv!U97)*LN(LC!U97/LC!T97)</f>
        <v>7.3663984690210214E-3</v>
      </c>
      <c r="V97" s="15">
        <f>0.5*(Cv!U97+Cv!V97)*LN(LC!V97/LC!U97)</f>
        <v>-6.1763887548889193E-3</v>
      </c>
      <c r="W97" s="15">
        <f>0.5*(Cv!V97+Cv!W97)*LN(LC!W97/LC!V97)</f>
        <v>-5.7000816447072356E-3</v>
      </c>
      <c r="X97" s="15">
        <f>0.5*(Cv!W97+Cv!X97)*LN(LC!X97/LC!W97)</f>
        <v>1.4914392463479909E-2</v>
      </c>
      <c r="Y97" s="15">
        <f>0.5*(Cv!X97+Cv!Y97)*LN(LC!Y97/LC!X97)</f>
        <v>2.2906511552929737E-3</v>
      </c>
      <c r="Z97" s="15">
        <f>0.5*(Cv!Y97+Cv!Z97)*LN(LC!Z97/LC!Y97)</f>
        <v>1.4287590387550043E-2</v>
      </c>
      <c r="AA97" s="15">
        <f>0.5*(Cv!Z97+Cv!AA97)*LN(LC!AA97/LC!Z97)</f>
        <v>-8.2332303859215181E-3</v>
      </c>
      <c r="AB97" s="15">
        <f>0.5*(Cv!AA97+Cv!AB97)*LN(LC!AB97/LC!AA97)</f>
        <v>1.8894493395785725E-2</v>
      </c>
      <c r="AC97" s="15">
        <f>0.5*(Cv!AB97+Cv!AC97)*LN(LC!AC97/LC!AB97)</f>
        <v>1.2688601747042635E-2</v>
      </c>
      <c r="AD97" s="15">
        <f>0.5*(Cv!AC97+Cv!AD97)*LN(LC!AD97/LC!AC97)</f>
        <v>-2.9193172133133993E-3</v>
      </c>
      <c r="AE97" s="15">
        <f>0.5*(Cv!AD97+Cv!AE97)*LN(LC!AE97/LC!AD97)</f>
        <v>1.550699139058782E-2</v>
      </c>
      <c r="AF97" s="15">
        <f>0.5*(Cv!AE97+Cv!AF97)*LN(LC!AF97/LC!AE97)</f>
        <v>6.8045124573850478E-3</v>
      </c>
      <c r="AH97" s="64"/>
      <c r="AI97" s="64">
        <f t="shared" si="17"/>
        <v>-1.8185112615735021E-3</v>
      </c>
      <c r="AJ97" s="64">
        <f t="shared" si="18"/>
        <v>5.0404764667824186E-3</v>
      </c>
      <c r="AK97" s="64">
        <f t="shared" si="19"/>
        <v>2.4397329898518923E-3</v>
      </c>
      <c r="AL97" s="64">
        <f t="shared" si="20"/>
        <v>7.985621259949973E-3</v>
      </c>
      <c r="AM97" s="64">
        <f t="shared" si="21"/>
        <v>6.2938370886372105E-3</v>
      </c>
      <c r="AN97" s="64">
        <f t="shared" si="22"/>
        <v>1.6109826026044585E-3</v>
      </c>
      <c r="AO97" s="64">
        <f t="shared" si="23"/>
        <v>5.3928704521903114E-3</v>
      </c>
      <c r="AP97" s="64">
        <f t="shared" si="24"/>
        <v>4.382018833551854E-3</v>
      </c>
      <c r="AQ97" s="64">
        <f t="shared" si="25"/>
        <v>6.8098761381768062E-3</v>
      </c>
      <c r="AR97" s="64">
        <f t="shared" si="26"/>
        <v>8.4254253081056853E-3</v>
      </c>
      <c r="AS97" s="64">
        <f t="shared" si="27"/>
        <v>3.6738305205603781E-3</v>
      </c>
      <c r="AU97" s="64">
        <f t="shared" si="28"/>
        <v>3.8099471265092767E-3</v>
      </c>
      <c r="AV97" s="64">
        <f t="shared" si="29"/>
        <v>5.5014582987437527E-3</v>
      </c>
      <c r="AW97" s="64">
        <f t="shared" si="30"/>
        <v>8.0201970954255249E-3</v>
      </c>
      <c r="AX97" s="64">
        <f t="shared" si="31"/>
        <v>6.4640622115531565E-3</v>
      </c>
    </row>
    <row r="98" spans="1:79" x14ac:dyDescent="0.2">
      <c r="A98" s="4">
        <v>96</v>
      </c>
      <c r="B98" s="6" t="s">
        <v>132</v>
      </c>
      <c r="C98" s="15"/>
      <c r="D98" s="15">
        <f>0.5*(Cv!C98+Cv!D98)*LN(LC!D98/LC!C98)</f>
        <v>1.2374444377829389E-2</v>
      </c>
      <c r="E98" s="15">
        <f>0.5*(Cv!D98+Cv!E98)*LN(LC!E98/LC!D98)</f>
        <v>-5.8585164867962112E-3</v>
      </c>
      <c r="F98" s="15">
        <f>0.5*(Cv!E98+Cv!F98)*LN(LC!F98/LC!E98)</f>
        <v>-4.0652992306431024E-3</v>
      </c>
      <c r="G98" s="15">
        <f>0.5*(Cv!F98+Cv!G98)*LN(LC!G98/LC!F98)</f>
        <v>-1.1531685642221978E-4</v>
      </c>
      <c r="H98" s="15">
        <f>0.5*(Cv!G98+Cv!H98)*LN(LC!H98/LC!G98)</f>
        <v>3.1395004291677134E-3</v>
      </c>
      <c r="I98" s="15">
        <f>0.5*(Cv!H98+Cv!I98)*LN(LC!I98/LC!H98)</f>
        <v>-4.0848558748924794E-4</v>
      </c>
      <c r="J98" s="15">
        <f>0.5*(Cv!I98+Cv!J98)*LN(LC!J98/LC!I98)</f>
        <v>-1.0825644531736313E-3</v>
      </c>
      <c r="K98" s="15">
        <f>0.5*(Cv!J98+Cv!K98)*LN(LC!K98/LC!J98)</f>
        <v>2.1383603979946652E-3</v>
      </c>
      <c r="L98" s="15">
        <f>0.5*(Cv!K98+Cv!L98)*LN(LC!L98/LC!K98)</f>
        <v>1.5238034177044604E-3</v>
      </c>
      <c r="M98" s="15">
        <f>0.5*(Cv!L98+Cv!M98)*LN(LC!M98/LC!L98)</f>
        <v>4.7125202867427463E-3</v>
      </c>
      <c r="N98" s="15">
        <f>0.5*(Cv!M98+Cv!N98)*LN(LC!N98/LC!M98)</f>
        <v>-8.9420633610767068E-3</v>
      </c>
      <c r="O98" s="15">
        <f>0.5*(Cv!N98+Cv!O98)*LN(LC!O98/LC!N98)</f>
        <v>4.9647611891665729E-3</v>
      </c>
      <c r="P98" s="15">
        <f>0.5*(Cv!O98+Cv!P98)*LN(LC!P98/LC!O98)</f>
        <v>-6.4628324888526458E-3</v>
      </c>
      <c r="Q98" s="15">
        <f>0.5*(Cv!P98+Cv!Q98)*LN(LC!Q98/LC!P98)</f>
        <v>-6.104251316861019E-3</v>
      </c>
      <c r="R98" s="15">
        <f>0.5*(Cv!Q98+Cv!R98)*LN(LC!R98/LC!Q98)</f>
        <v>6.4081254699013442E-3</v>
      </c>
      <c r="S98" s="15">
        <f>0.5*(Cv!R98+Cv!S98)*LN(LC!S98/LC!R98)</f>
        <v>-9.2812494880745817E-4</v>
      </c>
      <c r="T98" s="15">
        <f>0.5*(Cv!S98+Cv!T98)*LN(LC!T98/LC!S98)</f>
        <v>-4.4883252874812387E-4</v>
      </c>
      <c r="U98" s="15">
        <f>0.5*(Cv!T98+Cv!U98)*LN(LC!U98/LC!T98)</f>
        <v>8.0807450440047879E-3</v>
      </c>
      <c r="V98" s="15">
        <f>0.5*(Cv!U98+Cv!V98)*LN(LC!V98/LC!U98)</f>
        <v>-6.7146962491091968E-3</v>
      </c>
      <c r="W98" s="15">
        <f>0.5*(Cv!V98+Cv!W98)*LN(LC!W98/LC!V98)</f>
        <v>-2.1043996249009056E-3</v>
      </c>
      <c r="X98" s="15">
        <f>0.5*(Cv!W98+Cv!X98)*LN(LC!X98/LC!W98)</f>
        <v>7.55728706200716E-3</v>
      </c>
      <c r="Y98" s="15">
        <f>0.5*(Cv!X98+Cv!Y98)*LN(LC!Y98/LC!X98)</f>
        <v>-1.0161882317498391E-3</v>
      </c>
      <c r="Z98" s="15">
        <f>0.5*(Cv!Y98+Cv!Z98)*LN(LC!Z98/LC!Y98)</f>
        <v>4.4272716375642514E-3</v>
      </c>
      <c r="AA98" s="15">
        <f>0.5*(Cv!Z98+Cv!AA98)*LN(LC!AA98/LC!Z98)</f>
        <v>-7.8791228401159253E-3</v>
      </c>
      <c r="AB98" s="15">
        <f>0.5*(Cv!AA98+Cv!AB98)*LN(LC!AB98/LC!AA98)</f>
        <v>-1.1329487472159032E-3</v>
      </c>
      <c r="AC98" s="15">
        <f>0.5*(Cv!AB98+Cv!AC98)*LN(LC!AC98/LC!AB98)</f>
        <v>-7.0858766304216954E-3</v>
      </c>
      <c r="AD98" s="15">
        <f>0.5*(Cv!AC98+Cv!AD98)*LN(LC!AD98/LC!AC98)</f>
        <v>5.810143322282987E-3</v>
      </c>
      <c r="AE98" s="15">
        <f>0.5*(Cv!AD98+Cv!AE98)*LN(LC!AE98/LC!AD98)</f>
        <v>6.9225770305513931E-3</v>
      </c>
      <c r="AF98" s="15">
        <f>0.5*(Cv!AE98+Cv!AF98)*LN(LC!AF98/LC!AE98)</f>
        <v>4.9081662799345177E-3</v>
      </c>
      <c r="AH98" s="64">
        <f t="shared" si="16"/>
        <v>-1.4616235464366138E-3</v>
      </c>
      <c r="AI98" s="64">
        <f t="shared" si="17"/>
        <v>-3.299887423616933E-4</v>
      </c>
      <c r="AJ98" s="64">
        <f t="shared" si="18"/>
        <v>-4.244644190906412E-4</v>
      </c>
      <c r="AK98" s="64">
        <f t="shared" si="19"/>
        <v>1.2740207406507441E-3</v>
      </c>
      <c r="AL98" s="64">
        <f t="shared" si="20"/>
        <v>-2.5373729623878226E-3</v>
      </c>
      <c r="AM98" s="64">
        <f t="shared" si="21"/>
        <v>6.3663601764171896E-3</v>
      </c>
      <c r="AN98" s="64">
        <f t="shared" si="22"/>
        <v>-3.7722658072616722E-4</v>
      </c>
      <c r="AO98" s="64">
        <f t="shared" si="23"/>
        <v>5.3466327034574904E-4</v>
      </c>
      <c r="AP98" s="64">
        <f t="shared" si="24"/>
        <v>8.5457280192922743E-5</v>
      </c>
      <c r="AQ98" s="64">
        <f t="shared" si="25"/>
        <v>-1.4002470453793542E-3</v>
      </c>
      <c r="AR98" s="64">
        <f t="shared" si="26"/>
        <v>1.8822812408042283E-3</v>
      </c>
      <c r="AS98" s="64">
        <f t="shared" si="27"/>
        <v>-1.7275645538132405E-4</v>
      </c>
      <c r="AU98" s="64">
        <f t="shared" si="28"/>
        <v>8.7050708799560188E-6</v>
      </c>
      <c r="AV98" s="64">
        <f t="shared" si="29"/>
        <v>8.7108657877565433E-4</v>
      </c>
      <c r="AW98" s="64">
        <f t="shared" si="30"/>
        <v>2.6387525005868006E-3</v>
      </c>
      <c r="AX98" s="64">
        <f t="shared" si="31"/>
        <v>5.8802955442562995E-3</v>
      </c>
    </row>
    <row r="99" spans="1:79" x14ac:dyDescent="0.2">
      <c r="A99" s="4">
        <v>97</v>
      </c>
      <c r="B99" s="6" t="s">
        <v>133</v>
      </c>
      <c r="C99" s="15"/>
      <c r="D99" s="15">
        <f>0.5*(Cv!C99+Cv!D99)*LN(LC!D99/LC!C99)</f>
        <v>-2.5786853660591255E-5</v>
      </c>
      <c r="E99" s="15">
        <f>0.5*(Cv!D99+Cv!E99)*LN(LC!E99/LC!D99)</f>
        <v>4.2263335250794431E-3</v>
      </c>
      <c r="F99" s="15">
        <f>0.5*(Cv!E99+Cv!F99)*LN(LC!F99/LC!E99)</f>
        <v>2.2900451300497614E-3</v>
      </c>
      <c r="G99" s="15">
        <f>0.5*(Cv!F99+Cv!G99)*LN(LC!G99/LC!F99)</f>
        <v>7.1258249834532487E-3</v>
      </c>
      <c r="H99" s="15">
        <f>0.5*(Cv!G99+Cv!H99)*LN(LC!H99/LC!G99)</f>
        <v>1.9881039956210567E-3</v>
      </c>
      <c r="I99" s="15">
        <f>0.5*(Cv!H99+Cv!I99)*LN(LC!I99/LC!H99)</f>
        <v>1.113449211356303E-2</v>
      </c>
      <c r="J99" s="15">
        <f>0.5*(Cv!I99+Cv!J99)*LN(LC!J99/LC!I99)</f>
        <v>2.0207469300367084E-2</v>
      </c>
      <c r="K99" s="15">
        <f>0.5*(Cv!J99+Cv!K99)*LN(LC!K99/LC!J99)</f>
        <v>2.534358719824588E-3</v>
      </c>
      <c r="L99" s="15">
        <f>0.5*(Cv!K99+Cv!L99)*LN(LC!L99/LC!K99)</f>
        <v>1.1591058072906626E-2</v>
      </c>
      <c r="M99" s="15">
        <f>0.5*(Cv!L99+Cv!M99)*LN(LC!M99/LC!L99)</f>
        <v>2.0583907057275988E-2</v>
      </c>
      <c r="N99" s="15">
        <f>0.5*(Cv!M99+Cv!N99)*LN(LC!N99/LC!M99)</f>
        <v>-2.5422087279498067E-2</v>
      </c>
      <c r="O99" s="15">
        <f>0.5*(Cv!N99+Cv!O99)*LN(LC!O99/LC!N99)</f>
        <v>1.9671172392878519E-2</v>
      </c>
      <c r="P99" s="15">
        <f>0.5*(Cv!O99+Cv!P99)*LN(LC!P99/LC!O99)</f>
        <v>2.9779427697674407E-3</v>
      </c>
      <c r="Q99" s="15">
        <f>0.5*(Cv!P99+Cv!Q99)*LN(LC!Q99/LC!P99)</f>
        <v>-4.715944075290604E-4</v>
      </c>
      <c r="R99" s="15">
        <f>0.5*(Cv!Q99+Cv!R99)*LN(LC!R99/LC!Q99)</f>
        <v>1.79358127766098E-2</v>
      </c>
      <c r="S99" s="15">
        <f>0.5*(Cv!R99+Cv!S99)*LN(LC!S99/LC!R99)</f>
        <v>2.9192620403164577E-2</v>
      </c>
      <c r="T99" s="15">
        <f>0.5*(Cv!S99+Cv!T99)*LN(LC!T99/LC!S99)</f>
        <v>-1.1366853801155369E-2</v>
      </c>
      <c r="U99" s="15">
        <f>0.5*(Cv!T99+Cv!U99)*LN(LC!U99/LC!T99)</f>
        <v>-8.2237253674867367E-3</v>
      </c>
      <c r="V99" s="15">
        <f>0.5*(Cv!U99+Cv!V99)*LN(LC!V99/LC!U99)</f>
        <v>-2.6367539908914157E-3</v>
      </c>
      <c r="W99" s="15">
        <f>0.5*(Cv!V99+Cv!W99)*LN(LC!W99/LC!V99)</f>
        <v>-2.9631449337568605E-3</v>
      </c>
      <c r="X99" s="15">
        <f>0.5*(Cv!W99+Cv!X99)*LN(LC!X99/LC!W99)</f>
        <v>1.658941064668349E-2</v>
      </c>
      <c r="Y99" s="15">
        <f>0.5*(Cv!X99+Cv!Y99)*LN(LC!Y99/LC!X99)</f>
        <v>-2.4563359807241733E-3</v>
      </c>
      <c r="Z99" s="15">
        <f>0.5*(Cv!Y99+Cv!Z99)*LN(LC!Z99/LC!Y99)</f>
        <v>6.439828027104377E-4</v>
      </c>
      <c r="AA99" s="15">
        <f>0.5*(Cv!Z99+Cv!AA99)*LN(LC!AA99/LC!Z99)</f>
        <v>-2.7254696446359066E-3</v>
      </c>
      <c r="AB99" s="15">
        <f>0.5*(Cv!AA99+Cv!AB99)*LN(LC!AB99/LC!AA99)</f>
        <v>9.1513703308495759E-3</v>
      </c>
      <c r="AC99" s="15">
        <f>0.5*(Cv!AB99+Cv!AC99)*LN(LC!AC99/LC!AB99)</f>
        <v>-3.9080987467023855E-2</v>
      </c>
      <c r="AD99" s="15">
        <f>0.5*(Cv!AC99+Cv!AD99)*LN(LC!AD99/LC!AC99)</f>
        <v>1.1298726639868049E-2</v>
      </c>
      <c r="AE99" s="15">
        <f>0.5*(Cv!AD99+Cv!AE99)*LN(LC!AE99/LC!AD99)</f>
        <v>6.8123965099029147E-5</v>
      </c>
      <c r="AF99" s="15">
        <f>0.5*(Cv!AE99+Cv!AF99)*LN(LC!AF99/LC!AE99)</f>
        <v>-4.1192904467655337E-3</v>
      </c>
      <c r="AH99" s="64">
        <f t="shared" si="16"/>
        <v>5.3529599495533075E-3</v>
      </c>
      <c r="AI99" s="64">
        <f t="shared" si="17"/>
        <v>5.8989411741752441E-3</v>
      </c>
      <c r="AJ99" s="64">
        <f t="shared" si="18"/>
        <v>1.3861190786978256E-2</v>
      </c>
      <c r="AK99" s="64">
        <f t="shared" si="19"/>
        <v>-1.7202134893213781E-3</v>
      </c>
      <c r="AL99" s="64">
        <f t="shared" si="20"/>
        <v>-6.8934879917647834E-3</v>
      </c>
      <c r="AM99" s="64">
        <f t="shared" si="21"/>
        <v>5.6834253024835397E-3</v>
      </c>
      <c r="AN99" s="64">
        <f t="shared" si="22"/>
        <v>9.8800659805767486E-3</v>
      </c>
      <c r="AO99" s="64">
        <f t="shared" si="23"/>
        <v>-2.6418047333719775E-3</v>
      </c>
      <c r="AP99" s="64">
        <f t="shared" si="24"/>
        <v>-4.4305777093410628E-4</v>
      </c>
      <c r="AQ99" s="64">
        <f t="shared" si="25"/>
        <v>1.1533868770499834E-3</v>
      </c>
      <c r="AR99" s="64">
        <f t="shared" si="26"/>
        <v>-9.2380456206855917E-3</v>
      </c>
      <c r="AS99" s="64">
        <f t="shared" si="27"/>
        <v>3.4764371390026035E-3</v>
      </c>
      <c r="AU99" s="64">
        <f t="shared" si="28"/>
        <v>3.2051611537965985E-3</v>
      </c>
      <c r="AV99" s="64">
        <f t="shared" si="29"/>
        <v>-2.7554574805560973E-3</v>
      </c>
      <c r="AW99" s="64">
        <f t="shared" si="30"/>
        <v>-7.9583568272055781E-3</v>
      </c>
      <c r="AX99" s="64">
        <f t="shared" si="31"/>
        <v>2.4158533860671821E-3</v>
      </c>
    </row>
    <row r="100" spans="1:79" x14ac:dyDescent="0.2">
      <c r="A100" s="4">
        <v>98</v>
      </c>
      <c r="B100" s="6" t="s">
        <v>134</v>
      </c>
      <c r="C100" s="15"/>
      <c r="D100" s="15">
        <f>0.5*(Cv!C100+Cv!D100)*LN(LC!D100/LC!C100)</f>
        <v>1.9153010087083557E-2</v>
      </c>
      <c r="E100" s="15">
        <f>0.5*(Cv!D100+Cv!E100)*LN(LC!E100/LC!D100)</f>
        <v>-8.6655648133627926E-3</v>
      </c>
      <c r="F100" s="15">
        <f>0.5*(Cv!E100+Cv!F100)*LN(LC!F100/LC!E100)</f>
        <v>-5.7744163280709707E-3</v>
      </c>
      <c r="G100" s="15">
        <f>0.5*(Cv!F100+Cv!G100)*LN(LC!G100/LC!F100)</f>
        <v>2.5970215570550025E-3</v>
      </c>
      <c r="H100" s="15">
        <f>0.5*(Cv!G100+Cv!H100)*LN(LC!H100/LC!G100)</f>
        <v>1.9974489256148159E-3</v>
      </c>
      <c r="I100" s="15">
        <f>0.5*(Cv!H100+Cv!I100)*LN(LC!I100/LC!H100)</f>
        <v>8.608836233146875E-3</v>
      </c>
      <c r="J100" s="15">
        <f>0.5*(Cv!I100+Cv!J100)*LN(LC!J100/LC!I100)</f>
        <v>6.210366313674812E-3</v>
      </c>
      <c r="K100" s="15">
        <f>0.5*(Cv!J100+Cv!K100)*LN(LC!K100/LC!J100)</f>
        <v>1.7248064156795188E-2</v>
      </c>
      <c r="L100" s="15">
        <f>0.5*(Cv!K100+Cv!L100)*LN(LC!L100/LC!K100)</f>
        <v>-4.2171033015824932E-3</v>
      </c>
      <c r="M100" s="15">
        <f>0.5*(Cv!L100+Cv!M100)*LN(LC!M100/LC!L100)</f>
        <v>6.6836937965361679E-3</v>
      </c>
      <c r="N100" s="15">
        <f>0.5*(Cv!M100+Cv!N100)*LN(LC!N100/LC!M100)</f>
        <v>4.9120350496424615E-3</v>
      </c>
      <c r="O100" s="15">
        <f>0.5*(Cv!N100+Cv!O100)*LN(LC!O100/LC!N100)</f>
        <v>6.2103798054471389E-3</v>
      </c>
      <c r="P100" s="15">
        <f>0.5*(Cv!O100+Cv!P100)*LN(LC!P100/LC!O100)</f>
        <v>-9.3616410204091175E-3</v>
      </c>
      <c r="Q100" s="15">
        <f>0.5*(Cv!P100+Cv!Q100)*LN(LC!Q100/LC!P100)</f>
        <v>6.5263610196129923E-3</v>
      </c>
      <c r="R100" s="15">
        <f>0.5*(Cv!Q100+Cv!R100)*LN(LC!R100/LC!Q100)</f>
        <v>7.5939591889576507E-3</v>
      </c>
      <c r="S100" s="15">
        <f>0.5*(Cv!R100+Cv!S100)*LN(LC!S100/LC!R100)</f>
        <v>3.0963420378724441E-3</v>
      </c>
      <c r="T100" s="15">
        <f>0.5*(Cv!S100+Cv!T100)*LN(LC!T100/LC!S100)</f>
        <v>-4.2494263488158613E-3</v>
      </c>
      <c r="U100" s="15">
        <f>0.5*(Cv!T100+Cv!U100)*LN(LC!U100/LC!T100)</f>
        <v>-1.0054349993980887E-3</v>
      </c>
      <c r="V100" s="15">
        <f>0.5*(Cv!U100+Cv!V100)*LN(LC!V100/LC!U100)</f>
        <v>-7.4395798836123482E-3</v>
      </c>
      <c r="W100" s="15">
        <f>0.5*(Cv!V100+Cv!W100)*LN(LC!W100/LC!V100)</f>
        <v>-4.142236373423645E-3</v>
      </c>
      <c r="X100" s="15">
        <f>0.5*(Cv!W100+Cv!X100)*LN(LC!X100/LC!W100)</f>
        <v>1.1892145469482791E-2</v>
      </c>
      <c r="Y100" s="15">
        <f>0.5*(Cv!X100+Cv!Y100)*LN(LC!Y100/LC!X100)</f>
        <v>-3.3129568934462759E-3</v>
      </c>
      <c r="Z100" s="15">
        <f>0.5*(Cv!Y100+Cv!Z100)*LN(LC!Z100/LC!Y100)</f>
        <v>1.0438198573709867E-2</v>
      </c>
      <c r="AA100" s="15">
        <f>0.5*(Cv!Z100+Cv!AA100)*LN(LC!AA100/LC!Z100)</f>
        <v>-1.9887931388843261E-2</v>
      </c>
      <c r="AB100" s="15">
        <f>0.5*(Cv!AA100+Cv!AB100)*LN(LC!AB100/LC!AA100)</f>
        <v>6.4235790557710315E-3</v>
      </c>
      <c r="AC100" s="15">
        <f>0.5*(Cv!AB100+Cv!AC100)*LN(LC!AC100/LC!AB100)</f>
        <v>-1.859476554951156E-2</v>
      </c>
      <c r="AD100" s="15">
        <f>0.5*(Cv!AC100+Cv!AD100)*LN(LC!AD100/LC!AC100)</f>
        <v>2.3510732705975647E-3</v>
      </c>
      <c r="AE100" s="15">
        <f>0.5*(Cv!AD100+Cv!AE100)*LN(LC!AE100/LC!AD100)</f>
        <v>1.9013305687784633E-2</v>
      </c>
      <c r="AF100" s="15">
        <f>0.5*(Cv!AE100+Cv!AF100)*LN(LC!AF100/LC!AE100)</f>
        <v>1.0533162976548145E-2</v>
      </c>
      <c r="AH100" s="64">
        <f t="shared" si="16"/>
        <v>-2.4733488512341389E-4</v>
      </c>
      <c r="AI100" s="64">
        <f t="shared" si="17"/>
        <v>6.1674112030132271E-3</v>
      </c>
      <c r="AJ100" s="64">
        <f t="shared" si="18"/>
        <v>2.8130802062962213E-3</v>
      </c>
      <c r="AK100" s="64">
        <f t="shared" si="19"/>
        <v>-9.8890642715343015E-4</v>
      </c>
      <c r="AL100" s="64">
        <f t="shared" si="20"/>
        <v>-4.9867752404640399E-3</v>
      </c>
      <c r="AM100" s="64">
        <f t="shared" si="21"/>
        <v>1.0682189479191098E-2</v>
      </c>
      <c r="AN100" s="64">
        <f t="shared" si="22"/>
        <v>4.4902457046547247E-3</v>
      </c>
      <c r="AO100" s="64">
        <f t="shared" si="23"/>
        <v>-7.0950244830876271E-4</v>
      </c>
      <c r="AP100" s="64">
        <f t="shared" si="24"/>
        <v>-1.253738087619532E-3</v>
      </c>
      <c r="AQ100" s="64">
        <f t="shared" si="25"/>
        <v>-1.5847776632021595E-3</v>
      </c>
      <c r="AR100" s="64">
        <f t="shared" si="26"/>
        <v>9.232044696235453E-4</v>
      </c>
      <c r="AS100" s="64">
        <f t="shared" si="27"/>
        <v>1.3019167867120379E-3</v>
      </c>
      <c r="AU100" s="64">
        <f t="shared" si="28"/>
        <v>1.6316041506347562E-3</v>
      </c>
      <c r="AV100" s="64">
        <f t="shared" si="29"/>
        <v>1.5531796898792251E-4</v>
      </c>
      <c r="AW100" s="64">
        <f t="shared" si="30"/>
        <v>3.3256940963546952E-3</v>
      </c>
      <c r="AX100" s="64">
        <f t="shared" si="31"/>
        <v>1.0632513978310115E-2</v>
      </c>
    </row>
    <row r="101" spans="1:79" x14ac:dyDescent="0.2">
      <c r="A101" s="4">
        <v>99</v>
      </c>
      <c r="B101" s="6" t="s">
        <v>135</v>
      </c>
      <c r="C101" s="15"/>
      <c r="D101" s="15">
        <f>0.5*(Cv!C101+Cv!D101)*LN(LC!D101/LC!C101)</f>
        <v>5.2885525862870477E-3</v>
      </c>
      <c r="E101" s="15">
        <f>0.5*(Cv!D101+Cv!E101)*LN(LC!E101/LC!D101)</f>
        <v>1.0715579198361328E-2</v>
      </c>
      <c r="F101" s="15">
        <f>0.5*(Cv!E101+Cv!F101)*LN(LC!F101/LC!E101)</f>
        <v>1.0398573517200931E-3</v>
      </c>
      <c r="G101" s="15">
        <f>0.5*(Cv!F101+Cv!G101)*LN(LC!G101/LC!F101)</f>
        <v>1.2210869049232107E-2</v>
      </c>
      <c r="H101" s="15">
        <f>0.5*(Cv!G101+Cv!H101)*LN(LC!H101/LC!G101)</f>
        <v>5.5271715850525698E-3</v>
      </c>
      <c r="I101" s="15">
        <f>0.5*(Cv!H101+Cv!I101)*LN(LC!I101/LC!H101)</f>
        <v>1.1362270546059289E-2</v>
      </c>
      <c r="J101" s="15">
        <f>0.5*(Cv!I101+Cv!J101)*LN(LC!J101/LC!I101)</f>
        <v>5.4068933318857405E-3</v>
      </c>
      <c r="K101" s="15">
        <f>0.5*(Cv!J101+Cv!K101)*LN(LC!K101/LC!J101)</f>
        <v>8.6887078468301203E-3</v>
      </c>
      <c r="L101" s="15">
        <f>0.5*(Cv!K101+Cv!L101)*LN(LC!L101/LC!K101)</f>
        <v>2.233480236259387E-3</v>
      </c>
      <c r="M101" s="15">
        <f>0.5*(Cv!L101+Cv!M101)*LN(LC!M101/LC!L101)</f>
        <v>1.0573181388368883E-2</v>
      </c>
      <c r="N101" s="15">
        <f>0.5*(Cv!M101+Cv!N101)*LN(LC!N101/LC!M101)</f>
        <v>4.2759471645848861E-3</v>
      </c>
      <c r="O101" s="15">
        <f>0.5*(Cv!N101+Cv!O101)*LN(LC!O101/LC!N101)</f>
        <v>1.5566270695560148E-2</v>
      </c>
      <c r="P101" s="15">
        <f>0.5*(Cv!O101+Cv!P101)*LN(LC!P101/LC!O101)</f>
        <v>-1.6003059452101398E-2</v>
      </c>
      <c r="Q101" s="15">
        <f>0.5*(Cv!P101+Cv!Q101)*LN(LC!Q101/LC!P101)</f>
        <v>2.8103595779099969E-3</v>
      </c>
      <c r="R101" s="15">
        <f>0.5*(Cv!Q101+Cv!R101)*LN(LC!R101/LC!Q101)</f>
        <v>-5.7595059976294925E-4</v>
      </c>
      <c r="S101" s="15">
        <f>0.5*(Cv!R101+Cv!S101)*LN(LC!S101/LC!R101)</f>
        <v>3.4562889001018612E-3</v>
      </c>
      <c r="T101" s="15">
        <f>0.5*(Cv!S101+Cv!T101)*LN(LC!T101/LC!S101)</f>
        <v>-8.8665700204486643E-3</v>
      </c>
      <c r="U101" s="15">
        <f>0.5*(Cv!T101+Cv!U101)*LN(LC!U101/LC!T101)</f>
        <v>1.2694262587950854E-2</v>
      </c>
      <c r="V101" s="15">
        <f>0.5*(Cv!U101+Cv!V101)*LN(LC!V101/LC!U101)</f>
        <v>-9.9645591327327931E-3</v>
      </c>
      <c r="W101" s="15">
        <f>0.5*(Cv!V101+Cv!W101)*LN(LC!W101/LC!V101)</f>
        <v>4.0926712184956573E-3</v>
      </c>
      <c r="X101" s="15">
        <f>0.5*(Cv!W101+Cv!X101)*LN(LC!X101/LC!W101)</f>
        <v>6.7482500697722643E-3</v>
      </c>
      <c r="Y101" s="15">
        <f>0.5*(Cv!X101+Cv!Y101)*LN(LC!Y101/LC!X101)</f>
        <v>-4.9316997294480787E-3</v>
      </c>
      <c r="Z101" s="15">
        <f>0.5*(Cv!Y101+Cv!Z101)*LN(LC!Z101/LC!Y101)</f>
        <v>7.4441186931201034E-3</v>
      </c>
      <c r="AA101" s="15">
        <f>0.5*(Cv!Z101+Cv!AA101)*LN(LC!AA101/LC!Z101)</f>
        <v>-8.0492105659420287E-3</v>
      </c>
      <c r="AB101" s="15">
        <f>0.5*(Cv!AA101+Cv!AB101)*LN(LC!AB101/LC!AA101)</f>
        <v>9.7923602202139165E-3</v>
      </c>
      <c r="AC101" s="15">
        <f>0.5*(Cv!AB101+Cv!AC101)*LN(LC!AC101/LC!AB101)</f>
        <v>4.6061005912039201E-3</v>
      </c>
      <c r="AD101" s="15">
        <f>0.5*(Cv!AC101+Cv!AD101)*LN(LC!AD101/LC!AC101)</f>
        <v>3.6347429817139036E-3</v>
      </c>
      <c r="AE101" s="15">
        <f>0.5*(Cv!AD101+Cv!AE101)*LN(LC!AE101/LC!AD101)</f>
        <v>1.0478243237552127E-2</v>
      </c>
      <c r="AF101" s="15">
        <f>0.5*(Cv!AE101+Cv!AF101)*LN(LC!AF101/LC!AE101)</f>
        <v>7.5282206729247942E-4</v>
      </c>
      <c r="AH101" s="64">
        <f t="shared" si="16"/>
        <v>8.1711495460850773E-3</v>
      </c>
      <c r="AI101" s="64">
        <f t="shared" si="17"/>
        <v>6.2356419935858031E-3</v>
      </c>
      <c r="AJ101" s="64">
        <f t="shared" si="18"/>
        <v>1.0507818243415319E-3</v>
      </c>
      <c r="AK101" s="64">
        <f t="shared" si="19"/>
        <v>9.4081094460746369E-4</v>
      </c>
      <c r="AL101" s="64">
        <f t="shared" si="20"/>
        <v>1.7723338418295666E-3</v>
      </c>
      <c r="AM101" s="64">
        <f t="shared" si="21"/>
        <v>7.056493109633015E-3</v>
      </c>
      <c r="AN101" s="64">
        <f t="shared" si="22"/>
        <v>3.6432119089636677E-3</v>
      </c>
      <c r="AO101" s="64">
        <f t="shared" si="23"/>
        <v>2.3065591792875983E-3</v>
      </c>
      <c r="AP101" s="64">
        <f t="shared" si="24"/>
        <v>9.9551370455347021E-4</v>
      </c>
      <c r="AQ101" s="64">
        <f t="shared" si="25"/>
        <v>1.0638921544859781E-3</v>
      </c>
      <c r="AR101" s="64">
        <f t="shared" si="26"/>
        <v>6.2396956034899836E-3</v>
      </c>
      <c r="AS101" s="64">
        <f t="shared" si="27"/>
        <v>3.8876509989449349E-3</v>
      </c>
      <c r="AU101" s="64">
        <f t="shared" si="28"/>
        <v>3.7756928228144899E-3</v>
      </c>
      <c r="AV101" s="64">
        <f t="shared" si="29"/>
        <v>2.1870409399033586E-3</v>
      </c>
      <c r="AW101" s="64">
        <f t="shared" si="30"/>
        <v>4.8679772194406079E-3</v>
      </c>
      <c r="AX101" s="64">
        <f t="shared" si="31"/>
        <v>4.955269428852836E-3</v>
      </c>
    </row>
    <row r="102" spans="1:79" x14ac:dyDescent="0.2">
      <c r="A102" s="4">
        <v>100</v>
      </c>
      <c r="B102" s="6" t="s">
        <v>136</v>
      </c>
      <c r="C102" s="15"/>
      <c r="D102" s="15">
        <f>0.5*(Cv!C102+Cv!D102)*LN(LC!D102/LC!C102)</f>
        <v>1.8137460658577451E-2</v>
      </c>
      <c r="E102" s="15">
        <f>0.5*(Cv!D102+Cv!E102)*LN(LC!E102/LC!D102)</f>
        <v>-6.6657848623252426E-3</v>
      </c>
      <c r="F102" s="15">
        <f>0.5*(Cv!E102+Cv!F102)*LN(LC!F102/LC!E102)</f>
        <v>7.2520545474908348E-3</v>
      </c>
      <c r="G102" s="15">
        <f>0.5*(Cv!F102+Cv!G102)*LN(LC!G102/LC!F102)</f>
        <v>8.2659268053295858E-3</v>
      </c>
      <c r="H102" s="15">
        <f>0.5*(Cv!G102+Cv!H102)*LN(LC!H102/LC!G102)</f>
        <v>8.089574479842699E-3</v>
      </c>
      <c r="I102" s="15">
        <f>0.5*(Cv!H102+Cv!I102)*LN(LC!I102/LC!H102)</f>
        <v>1.0605521869236655E-2</v>
      </c>
      <c r="J102" s="15">
        <f>0.5*(Cv!I102+Cv!J102)*LN(LC!J102/LC!I102)</f>
        <v>9.0423108387926616E-3</v>
      </c>
      <c r="K102" s="15">
        <f>0.5*(Cv!J102+Cv!K102)*LN(LC!K102/LC!J102)</f>
        <v>8.4595681628515367E-3</v>
      </c>
      <c r="L102" s="15">
        <f>0.5*(Cv!K102+Cv!L102)*LN(LC!L102/LC!K102)</f>
        <v>3.294206398066228E-3</v>
      </c>
      <c r="M102" s="15">
        <f>0.5*(Cv!L102+Cv!M102)*LN(LC!M102/LC!L102)</f>
        <v>9.8015382623084478E-3</v>
      </c>
      <c r="N102" s="15">
        <f>0.5*(Cv!M102+Cv!N102)*LN(LC!N102/LC!M102)</f>
        <v>1.5566346949236464E-2</v>
      </c>
      <c r="O102" s="15">
        <f>0.5*(Cv!N102+Cv!O102)*LN(LC!O102/LC!N102)</f>
        <v>-1.4063200560637392E-2</v>
      </c>
      <c r="P102" s="15">
        <f>0.5*(Cv!O102+Cv!P102)*LN(LC!P102/LC!O102)</f>
        <v>-1.796989586777413E-2</v>
      </c>
      <c r="Q102" s="15">
        <f>0.5*(Cv!P102+Cv!Q102)*LN(LC!Q102/LC!P102)</f>
        <v>-2.3760492257610216E-2</v>
      </c>
      <c r="R102" s="15">
        <f>0.5*(Cv!Q102+Cv!R102)*LN(LC!R102/LC!Q102)</f>
        <v>3.1817208979544199E-3</v>
      </c>
      <c r="S102" s="15">
        <f>0.5*(Cv!R102+Cv!S102)*LN(LC!S102/LC!R102)</f>
        <v>1.2100461762589514E-3</v>
      </c>
      <c r="T102" s="15">
        <f>0.5*(Cv!S102+Cv!T102)*LN(LC!T102/LC!S102)</f>
        <v>-1.0467931207346872E-2</v>
      </c>
      <c r="U102" s="15">
        <f>0.5*(Cv!T102+Cv!U102)*LN(LC!U102/LC!T102)</f>
        <v>-1.1115727303974305E-2</v>
      </c>
      <c r="V102" s="15">
        <f>0.5*(Cv!U102+Cv!V102)*LN(LC!V102/LC!U102)</f>
        <v>-1.4325991870107652E-2</v>
      </c>
      <c r="W102" s="15">
        <f>0.5*(Cv!V102+Cv!W102)*LN(LC!W102/LC!V102)</f>
        <v>-8.7949015160572394E-3</v>
      </c>
      <c r="X102" s="15">
        <f>0.5*(Cv!W102+Cv!X102)*LN(LC!X102/LC!W102)</f>
        <v>2.1974426066474841E-2</v>
      </c>
      <c r="Y102" s="15">
        <f>0.5*(Cv!X102+Cv!Y102)*LN(LC!Y102/LC!X102)</f>
        <v>9.3187290109556279E-4</v>
      </c>
      <c r="Z102" s="15">
        <f>0.5*(Cv!Y102+Cv!Z102)*LN(LC!Z102/LC!Y102)</f>
        <v>3.4457317320397297E-3</v>
      </c>
      <c r="AA102" s="15">
        <f>0.5*(Cv!Z102+Cv!AA102)*LN(LC!AA102/LC!Z102)</f>
        <v>-2.339681956712765E-2</v>
      </c>
      <c r="AB102" s="15">
        <f>0.5*(Cv!AA102+Cv!AB102)*LN(LC!AB102/LC!AA102)</f>
        <v>-1.6718559756374511E-3</v>
      </c>
      <c r="AC102" s="15">
        <f>0.5*(Cv!AB102+Cv!AC102)*LN(LC!AC102/LC!AB102)</f>
        <v>-1.3577123214536522E-2</v>
      </c>
      <c r="AD102" s="15">
        <f>0.5*(Cv!AC102+Cv!AD102)*LN(LC!AD102/LC!AC102)</f>
        <v>6.6676922421126461E-3</v>
      </c>
      <c r="AE102" s="15">
        <f>0.5*(Cv!AD102+Cv!AE102)*LN(LC!AE102/LC!AD102)</f>
        <v>1.4988469817662881E-2</v>
      </c>
      <c r="AF102" s="15">
        <f>0.5*(Cv!AE102+Cv!AF102)*LN(LC!AF102/LC!AE102)</f>
        <v>1.0340402572840801E-2</v>
      </c>
      <c r="AH102" s="64">
        <f t="shared" ref="AH102" si="32">AVERAGE(E102:I102)</f>
        <v>5.5094585679149061E-3</v>
      </c>
      <c r="AI102" s="64">
        <f t="shared" ref="AI102" si="33">AVERAGE(J102:N102)</f>
        <v>9.2327941222510677E-3</v>
      </c>
      <c r="AJ102" s="64">
        <f t="shared" ref="AJ102" si="34">AVERAGE(O102:S102)</f>
        <v>-1.0280364322361676E-2</v>
      </c>
      <c r="AK102" s="64">
        <f t="shared" ref="AK102" si="35">AVERAGE(T102:X102)</f>
        <v>-4.5460251662022468E-3</v>
      </c>
      <c r="AL102" s="64">
        <f t="shared" ref="AL102" si="36">AVERAGE(Y102:AC102)</f>
        <v>-6.8536388248332664E-3</v>
      </c>
      <c r="AM102" s="64">
        <f t="shared" ref="AM102" si="37">AVERAGE(AD102:AE102)</f>
        <v>1.0828081029887764E-2</v>
      </c>
      <c r="AN102" s="64">
        <f t="shared" ref="AN102" si="38">AVERAGE(J102:S102)</f>
        <v>-5.2378510005530337E-4</v>
      </c>
      <c r="AO102" s="64">
        <f t="shared" ref="AO102" si="39">AVERAGE(T102:AE102)</f>
        <v>-2.9451798246168371E-3</v>
      </c>
      <c r="AP102" s="64">
        <f t="shared" ref="AP102" si="40">AVERAGE(T102:AB102)</f>
        <v>-4.824577415626783E-3</v>
      </c>
      <c r="AQ102" s="64">
        <f t="shared" si="25"/>
        <v>-5.172767727407452E-3</v>
      </c>
      <c r="AR102" s="64">
        <f t="shared" ref="AR102" si="41">AVERAGE(AC102:AE102)</f>
        <v>2.6930129484130012E-3</v>
      </c>
      <c r="AS102" s="64">
        <f t="shared" ref="AS102" si="42">AVERAGE(E102:AE102)</f>
        <v>-4.8269318727335299E-4</v>
      </c>
      <c r="AU102" s="64">
        <f t="shared" si="28"/>
        <v>-9.6154052983561753E-5</v>
      </c>
      <c r="AV102" s="64">
        <f t="shared" si="29"/>
        <v>-1.9232119478893262E-3</v>
      </c>
      <c r="AW102" s="64">
        <f t="shared" si="30"/>
        <v>4.6048603545199513E-3</v>
      </c>
      <c r="AX102" s="64">
        <f t="shared" si="31"/>
        <v>1.0665521544205442E-2</v>
      </c>
    </row>
    <row r="103" spans="1:79" x14ac:dyDescent="0.2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  <c r="AU103" s="15"/>
      <c r="AV103" s="15"/>
      <c r="AW103" s="15"/>
      <c r="AX103" s="15"/>
    </row>
    <row r="104" spans="1:79" x14ac:dyDescent="0.2">
      <c r="A104" s="4"/>
      <c r="B104" s="12" t="s">
        <v>140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4"/>
      <c r="AT104" s="14"/>
      <c r="AU104" s="15"/>
      <c r="AV104" s="15"/>
      <c r="AW104" s="15"/>
      <c r="AX104" s="15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</row>
    <row r="105" spans="1:79" x14ac:dyDescent="0.2">
      <c r="A105" s="4">
        <v>201</v>
      </c>
      <c r="B105" s="9" t="s">
        <v>9</v>
      </c>
      <c r="C105" s="14"/>
      <c r="D105" s="15">
        <f>0.5*(Cv!C105+Cv!D105)*LN(LC!D105/LC!C105)</f>
        <v>9.3190548406520118E-3</v>
      </c>
      <c r="E105" s="15">
        <f>0.5*(Cv!D105+Cv!E105)*LN(LC!E105/LC!D105)</f>
        <v>-2.5024458124412575E-4</v>
      </c>
      <c r="F105" s="15">
        <f>0.5*(Cv!E105+Cv!F105)*LN(LC!F105/LC!E105)</f>
        <v>9.5015818479258411E-4</v>
      </c>
      <c r="G105" s="15">
        <f>0.5*(Cv!F105+Cv!G105)*LN(LC!G105/LC!F105)</f>
        <v>8.146148508525828E-3</v>
      </c>
      <c r="H105" s="15">
        <f>0.5*(Cv!G105+Cv!H105)*LN(LC!H105/LC!G105)</f>
        <v>3.2646562332726494E-3</v>
      </c>
      <c r="I105" s="15">
        <f>0.5*(Cv!H105+Cv!I105)*LN(LC!I105/LC!H105)</f>
        <v>7.9273809174268683E-3</v>
      </c>
      <c r="J105" s="15">
        <f>0.5*(Cv!I105+Cv!J105)*LN(LC!J105/LC!I105)</f>
        <v>7.5297377970439541E-5</v>
      </c>
      <c r="K105" s="15">
        <f>0.5*(Cv!J105+Cv!K105)*LN(LC!K105/LC!J105)</f>
        <v>4.7360216624676241E-3</v>
      </c>
      <c r="L105" s="15">
        <f>0.5*(Cv!K105+Cv!L105)*LN(LC!L105/LC!K105)</f>
        <v>3.5689080140384687E-3</v>
      </c>
      <c r="M105" s="15">
        <f>0.5*(Cv!L105+Cv!M105)*LN(LC!M105/LC!L105)</f>
        <v>6.0679915239079136E-3</v>
      </c>
      <c r="N105" s="15">
        <f>0.5*(Cv!M105+Cv!N105)*LN(LC!N105/LC!M105)</f>
        <v>5.5359734183153585E-3</v>
      </c>
      <c r="O105" s="15">
        <f>0.5*(Cv!N105+Cv!O105)*LN(LC!O105/LC!N105)</f>
        <v>7.7658425226208565E-3</v>
      </c>
      <c r="P105" s="15">
        <f>0.5*(Cv!O105+Cv!P105)*LN(LC!P105/LC!O105)</f>
        <v>-3.5868195635526184E-3</v>
      </c>
      <c r="Q105" s="15">
        <f>0.5*(Cv!P105+Cv!Q105)*LN(LC!Q105/LC!P105)</f>
        <v>-1.7256361312755577E-3</v>
      </c>
      <c r="R105" s="15">
        <f>0.5*(Cv!Q105+Cv!R105)*LN(LC!R105/LC!Q105)</f>
        <v>6.2032838646472136E-3</v>
      </c>
      <c r="S105" s="15">
        <f>0.5*(Cv!R105+Cv!S105)*LN(LC!S105/LC!R105)</f>
        <v>2.7922988945514584E-3</v>
      </c>
      <c r="T105" s="15">
        <f>0.5*(Cv!S105+Cv!T105)*LN(LC!T105/LC!S105)</f>
        <v>-3.2929637585228411E-4</v>
      </c>
      <c r="U105" s="15">
        <f>0.5*(Cv!T105+Cv!U105)*LN(LC!U105/LC!T105)</f>
        <v>5.3453781844577351E-3</v>
      </c>
      <c r="V105" s="15">
        <f>0.5*(Cv!U105+Cv!V105)*LN(LC!V105/LC!U105)</f>
        <v>-6.0569123562218066E-3</v>
      </c>
      <c r="W105" s="15">
        <f>0.5*(Cv!V105+Cv!W105)*LN(LC!W105/LC!V105)</f>
        <v>-2.9941641364081887E-3</v>
      </c>
      <c r="X105" s="15">
        <f>0.5*(Cv!W105+Cv!X105)*LN(LC!X105/LC!W105)</f>
        <v>8.5845847110069644E-3</v>
      </c>
      <c r="Y105" s="15">
        <f>0.5*(Cv!X105+Cv!Y105)*LN(LC!Y105/LC!X105)</f>
        <v>-7.3136966769457362E-4</v>
      </c>
      <c r="Z105" s="15">
        <f>0.5*(Cv!Y105+Cv!Z105)*LN(LC!Z105/LC!Y105)</f>
        <v>5.8035354979840649E-3</v>
      </c>
      <c r="AA105" s="15">
        <f>0.5*(Cv!Z105+Cv!AA105)*LN(LC!AA105/LC!Z105)</f>
        <v>-7.9805117314121696E-3</v>
      </c>
      <c r="AB105" s="15">
        <f>0.5*(Cv!AA105+Cv!AB105)*LN(LC!AB105/LC!AA105)</f>
        <v>2.9744455834962123E-3</v>
      </c>
      <c r="AC105" s="15">
        <f>0.5*(Cv!AB105+Cv!AC105)*LN(LC!AC105/LC!AB105)</f>
        <v>-6.8574642063238015E-3</v>
      </c>
      <c r="AD105" s="15">
        <f>0.5*(Cv!AC105+Cv!AD105)*LN(LC!AD105/LC!AC105)</f>
        <v>6.1299114347993866E-3</v>
      </c>
      <c r="AE105" s="15">
        <f>0.5*(Cv!AD105+Cv!AE105)*LN(LC!AE105/LC!AD105)</f>
        <v>1.0026820598433175E-2</v>
      </c>
      <c r="AF105" s="15">
        <f>0.5*(Cv!AE105+Cv!AF105)*LN(LC!AF105/LC!AE105)</f>
        <v>3.8881263876876624E-3</v>
      </c>
      <c r="AG105" s="15"/>
      <c r="AH105" s="64">
        <f t="shared" ref="AH105:AH111" si="43">AVERAGE(E105:I105)</f>
        <v>4.0076198525547608E-3</v>
      </c>
      <c r="AI105" s="64">
        <f t="shared" ref="AI105:AI111" si="44">AVERAGE(J105:N105)</f>
        <v>3.9968383993399612E-3</v>
      </c>
      <c r="AJ105" s="64">
        <f t="shared" ref="AJ105:AJ111" si="45">AVERAGE(O105:S105)</f>
        <v>2.2897939173982702E-3</v>
      </c>
      <c r="AK105" s="64">
        <f t="shared" ref="AK105:AK111" si="46">AVERAGE(T105:X105)</f>
        <v>9.0991800539648416E-4</v>
      </c>
      <c r="AL105" s="64">
        <f t="shared" ref="AL105:AL111" si="47">AVERAGE(Y105:AC105)</f>
        <v>-1.3582729047900534E-3</v>
      </c>
      <c r="AM105" s="64">
        <f t="shared" ref="AM105:AM111" si="48">AVERAGE(AD105:AE105)</f>
        <v>8.0783660166162813E-3</v>
      </c>
      <c r="AN105" s="64">
        <f t="shared" ref="AN105:AN111" si="49">AVERAGE(J105:S105)</f>
        <v>3.1433161583691157E-3</v>
      </c>
      <c r="AO105" s="64">
        <f t="shared" ref="AO105:AO111" si="50">AVERAGE(T105:AE105)</f>
        <v>1.1595797946887263E-3</v>
      </c>
      <c r="AP105" s="64">
        <f t="shared" ref="AP105:AP111" si="51">AVERAGE(T105:AB105)</f>
        <v>5.1285441215066167E-4</v>
      </c>
      <c r="AQ105" s="64">
        <f t="shared" ref="AQ105:AQ111" si="52">AVERAGE(Y105:AB105)</f>
        <v>1.6524920593383608E-5</v>
      </c>
      <c r="AR105" s="64">
        <f t="shared" ref="AR105:AR111" si="53">AVERAGE(AC105:AE105)</f>
        <v>3.0997559423029202E-3</v>
      </c>
      <c r="AS105" s="64">
        <f t="shared" ref="AS105:AS111" si="54">AVERAGE(E105:AE105)</f>
        <v>2.4217117919529511E-3</v>
      </c>
      <c r="AT105" s="15"/>
      <c r="AU105" s="64">
        <f t="shared" ref="AU105:AU111" si="55">AVERAGE(E105:AF105)</f>
        <v>2.4740837418006194E-3</v>
      </c>
      <c r="AV105" s="64">
        <f t="shared" ref="AV105:AV111" si="56">AVERAGE(T105:AF105)</f>
        <v>1.3694679941501828E-3</v>
      </c>
      <c r="AW105" s="64">
        <f t="shared" ref="AW105:AW111" si="57">AVERAGE(AC105:AF105)</f>
        <v>3.2968485536491055E-3</v>
      </c>
      <c r="AX105" s="64">
        <f t="shared" ref="AX105:AX111" si="58">AVERAGE(AD105:AF105)</f>
        <v>6.6816194736400748E-3</v>
      </c>
      <c r="AY105" s="15"/>
      <c r="AZ105" s="15"/>
      <c r="BA105" s="15"/>
      <c r="BB105" s="15"/>
      <c r="BC105" s="15"/>
      <c r="BD105" s="15"/>
      <c r="BE105" s="15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</row>
    <row r="106" spans="1:79" x14ac:dyDescent="0.2">
      <c r="A106" s="4">
        <v>202</v>
      </c>
      <c r="B106" s="9" t="s">
        <v>10</v>
      </c>
      <c r="C106" s="14"/>
      <c r="D106" s="15">
        <f>0.5*(Cv!C106+Cv!D106)*LN(LC!D106/LC!C106)</f>
        <v>8.8299216120041723E-3</v>
      </c>
      <c r="E106" s="15">
        <f>0.5*(Cv!D106+Cv!E106)*LN(LC!E106/LC!D106)</f>
        <v>-1.0655691400346821E-4</v>
      </c>
      <c r="F106" s="15">
        <f>0.5*(Cv!E106+Cv!F106)*LN(LC!F106/LC!E106)</f>
        <v>5.6714293419802251E-4</v>
      </c>
      <c r="G106" s="15">
        <f>0.5*(Cv!F106+Cv!G106)*LN(LC!G106/LC!F106)</f>
        <v>7.6223573414407495E-3</v>
      </c>
      <c r="H106" s="15">
        <f>0.5*(Cv!G106+Cv!H106)*LN(LC!H106/LC!G106)</f>
        <v>3.163967429858998E-3</v>
      </c>
      <c r="I106" s="15">
        <f>0.5*(Cv!H106+Cv!I106)*LN(LC!I106/LC!H106)</f>
        <v>8.0077020335275074E-3</v>
      </c>
      <c r="J106" s="15">
        <f>0.5*(Cv!I106+Cv!J106)*LN(LC!J106/LC!I106)</f>
        <v>1.6176125912220722E-3</v>
      </c>
      <c r="K106" s="15">
        <f>0.5*(Cv!J106+Cv!K106)*LN(LC!K106/LC!J106)</f>
        <v>3.9885907854673381E-3</v>
      </c>
      <c r="L106" s="15">
        <f>0.5*(Cv!K106+Cv!L106)*LN(LC!L106/LC!K106)</f>
        <v>3.6198771909132991E-3</v>
      </c>
      <c r="M106" s="15">
        <f>0.5*(Cv!L106+Cv!M106)*LN(LC!M106/LC!L106)</f>
        <v>5.1239693020558351E-3</v>
      </c>
      <c r="N106" s="15">
        <f>0.5*(Cv!M106+Cv!N106)*LN(LC!N106/LC!M106)</f>
        <v>6.0861854963424949E-3</v>
      </c>
      <c r="O106" s="15">
        <f>0.5*(Cv!N106+Cv!O106)*LN(LC!O106/LC!N106)</f>
        <v>7.4394414743099062E-3</v>
      </c>
      <c r="P106" s="15">
        <f>0.5*(Cv!O106+Cv!P106)*LN(LC!P106/LC!O106)</f>
        <v>-1.9946034398281953E-3</v>
      </c>
      <c r="Q106" s="15">
        <f>0.5*(Cv!P106+Cv!Q106)*LN(LC!Q106/LC!P106)</f>
        <v>-1.3394631974148138E-3</v>
      </c>
      <c r="R106" s="15">
        <f>0.5*(Cv!Q106+Cv!R106)*LN(LC!R106/LC!Q106)</f>
        <v>4.8917678130099736E-3</v>
      </c>
      <c r="S106" s="15">
        <f>0.5*(Cv!R106+Cv!S106)*LN(LC!S106/LC!R106)</f>
        <v>3.9838207311578017E-3</v>
      </c>
      <c r="T106" s="15">
        <f>0.5*(Cv!S106+Cv!T106)*LN(LC!T106/LC!S106)</f>
        <v>4.9838632068238047E-4</v>
      </c>
      <c r="U106" s="15">
        <f>0.5*(Cv!T106+Cv!U106)*LN(LC!U106/LC!T106)</f>
        <v>5.7519605448147753E-3</v>
      </c>
      <c r="V106" s="15">
        <f>0.5*(Cv!U106+Cv!V106)*LN(LC!V106/LC!U106)</f>
        <v>-2.6417263016754742E-3</v>
      </c>
      <c r="W106" s="15">
        <f>0.5*(Cv!V106+Cv!W106)*LN(LC!W106/LC!V106)</f>
        <v>-8.1233229118004148E-4</v>
      </c>
      <c r="X106" s="15">
        <f>0.5*(Cv!W106+Cv!X106)*LN(LC!X106/LC!W106)</f>
        <v>7.4725677304784965E-3</v>
      </c>
      <c r="Y106" s="15">
        <f>0.5*(Cv!X106+Cv!Y106)*LN(LC!Y106/LC!X106)</f>
        <v>1.0838685067381224E-3</v>
      </c>
      <c r="Z106" s="15">
        <f>0.5*(Cv!Y106+Cv!Z106)*LN(LC!Z106/LC!Y106)</f>
        <v>4.0365923659167096E-3</v>
      </c>
      <c r="AA106" s="15">
        <f>0.5*(Cv!Z106+Cv!AA106)*LN(LC!AA106/LC!Z106)</f>
        <v>-5.4046375193723007E-3</v>
      </c>
      <c r="AB106" s="15">
        <f>0.5*(Cv!AA106+Cv!AB106)*LN(LC!AB106/LC!AA106)</f>
        <v>1.2955420819365513E-3</v>
      </c>
      <c r="AC106" s="15">
        <f>0.5*(Cv!AB106+Cv!AC106)*LN(LC!AC106/LC!AB106)</f>
        <v>-6.7654279668643317E-3</v>
      </c>
      <c r="AD106" s="15">
        <f>0.5*(Cv!AC106+Cv!AD106)*LN(LC!AD106/LC!AC106)</f>
        <v>7.5787337928654788E-3</v>
      </c>
      <c r="AE106" s="15">
        <f>0.5*(Cv!AD106+Cv!AE106)*LN(LC!AE106/LC!AD106)</f>
        <v>8.3409845202348128E-3</v>
      </c>
      <c r="AF106" s="15">
        <f>0.5*(Cv!AE106+Cv!AF106)*LN(LC!AF106/LC!AE106)</f>
        <v>2.423157435047776E-3</v>
      </c>
      <c r="AG106" s="15"/>
      <c r="AH106" s="64">
        <f t="shared" si="43"/>
        <v>3.8509225650043616E-3</v>
      </c>
      <c r="AI106" s="64">
        <f t="shared" si="44"/>
        <v>4.0872470732002076E-3</v>
      </c>
      <c r="AJ106" s="64">
        <f t="shared" si="45"/>
        <v>2.5961926762469345E-3</v>
      </c>
      <c r="AK106" s="64">
        <f t="shared" si="46"/>
        <v>2.0537712006240272E-3</v>
      </c>
      <c r="AL106" s="64">
        <f t="shared" si="47"/>
        <v>-1.1508125063290496E-3</v>
      </c>
      <c r="AM106" s="64">
        <f t="shared" si="48"/>
        <v>7.9598591565501458E-3</v>
      </c>
      <c r="AN106" s="64">
        <f t="shared" si="49"/>
        <v>3.3417198747235713E-3</v>
      </c>
      <c r="AO106" s="64">
        <f t="shared" si="50"/>
        <v>1.7028759820479314E-3</v>
      </c>
      <c r="AP106" s="64">
        <f t="shared" si="51"/>
        <v>1.2533579375932464E-3</v>
      </c>
      <c r="AQ106" s="64">
        <f t="shared" si="52"/>
        <v>2.5284135880477074E-4</v>
      </c>
      <c r="AR106" s="64">
        <f t="shared" si="53"/>
        <v>3.0514301154119863E-3</v>
      </c>
      <c r="AS106" s="64">
        <f t="shared" si="54"/>
        <v>2.7076416058086192E-3</v>
      </c>
      <c r="AT106" s="15"/>
      <c r="AU106" s="64">
        <f t="shared" si="55"/>
        <v>2.6974814568528744E-3</v>
      </c>
      <c r="AV106" s="64">
        <f t="shared" si="56"/>
        <v>1.7582822476633043E-3</v>
      </c>
      <c r="AW106" s="64">
        <f t="shared" si="57"/>
        <v>2.8943619453209338E-3</v>
      </c>
      <c r="AX106" s="64">
        <f t="shared" si="58"/>
        <v>6.1142919160493553E-3</v>
      </c>
      <c r="AY106" s="15"/>
      <c r="AZ106" s="15"/>
      <c r="BA106" s="15"/>
      <c r="BB106" s="15"/>
      <c r="BC106" s="15"/>
      <c r="BD106" s="15"/>
      <c r="BE106" s="15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</row>
    <row r="107" spans="1:79" x14ac:dyDescent="0.2">
      <c r="A107" s="4">
        <v>203</v>
      </c>
      <c r="B107" s="9" t="s">
        <v>283</v>
      </c>
      <c r="C107" s="14"/>
      <c r="D107" s="15">
        <f>0.5*(Cv!C107+Cv!D107)*LN(LC!D107/LC!C107)</f>
        <v>8.9597511834025902E-3</v>
      </c>
      <c r="E107" s="15">
        <f>0.5*(Cv!D107+Cv!E107)*LN(LC!E107/LC!D107)</f>
        <v>-1.2402883838935768E-4</v>
      </c>
      <c r="F107" s="15">
        <f>0.5*(Cv!E107+Cv!F107)*LN(LC!F107/LC!E107)</f>
        <v>5.2559488015939794E-4</v>
      </c>
      <c r="G107" s="15">
        <f>0.5*(Cv!F107+Cv!G107)*LN(LC!G107/LC!F107)</f>
        <v>7.7442019050329124E-3</v>
      </c>
      <c r="H107" s="15">
        <f>0.5*(Cv!G107+Cv!H107)*LN(LC!H107/LC!G107)</f>
        <v>3.2659478068874943E-3</v>
      </c>
      <c r="I107" s="15">
        <f>0.5*(Cv!H107+Cv!I107)*LN(LC!I107/LC!H107)</f>
        <v>7.9711455172359041E-3</v>
      </c>
      <c r="J107" s="15">
        <f>0.5*(Cv!I107+Cv!J107)*LN(LC!J107/LC!I107)</f>
        <v>1.6909000625436237E-3</v>
      </c>
      <c r="K107" s="15">
        <f>0.5*(Cv!J107+Cv!K107)*LN(LC!K107/LC!J107)</f>
        <v>3.8816449184608131E-3</v>
      </c>
      <c r="L107" s="15">
        <f>0.5*(Cv!K107+Cv!L107)*LN(LC!L107/LC!K107)</f>
        <v>3.7157437867390676E-3</v>
      </c>
      <c r="M107" s="15">
        <f>0.5*(Cv!L107+Cv!M107)*LN(LC!M107/LC!L107)</f>
        <v>5.1175985983799507E-3</v>
      </c>
      <c r="N107" s="15">
        <f>0.5*(Cv!M107+Cv!N107)*LN(LC!N107/LC!M107)</f>
        <v>6.1689749511075181E-3</v>
      </c>
      <c r="O107" s="15">
        <f>0.5*(Cv!N107+Cv!O107)*LN(LC!O107/LC!N107)</f>
        <v>7.1829565708810316E-3</v>
      </c>
      <c r="P107" s="15">
        <f>0.5*(Cv!O107+Cv!P107)*LN(LC!P107/LC!O107)</f>
        <v>-2.1624026487298089E-3</v>
      </c>
      <c r="Q107" s="15">
        <f>0.5*(Cv!P107+Cv!Q107)*LN(LC!Q107/LC!P107)</f>
        <v>-1.4689505157595801E-3</v>
      </c>
      <c r="R107" s="15">
        <f>0.5*(Cv!Q107+Cv!R107)*LN(LC!R107/LC!Q107)</f>
        <v>4.9463764556422285E-3</v>
      </c>
      <c r="S107" s="15">
        <f>0.5*(Cv!R107+Cv!S107)*LN(LC!S107/LC!R107)</f>
        <v>3.8844021837807011E-3</v>
      </c>
      <c r="T107" s="15">
        <f>0.5*(Cv!S107+Cv!T107)*LN(LC!T107/LC!S107)</f>
        <v>3.0758068014287567E-4</v>
      </c>
      <c r="U107" s="15">
        <f>0.5*(Cv!T107+Cv!U107)*LN(LC!U107/LC!T107)</f>
        <v>5.7295322135729994E-3</v>
      </c>
      <c r="V107" s="15">
        <f>0.5*(Cv!U107+Cv!V107)*LN(LC!V107/LC!U107)</f>
        <v>-2.6147145191244307E-3</v>
      </c>
      <c r="W107" s="15">
        <f>0.5*(Cv!V107+Cv!W107)*LN(LC!W107/LC!V107)</f>
        <v>-7.5554690316558611E-4</v>
      </c>
      <c r="X107" s="15">
        <f>0.5*(Cv!W107+Cv!X107)*LN(LC!X107/LC!W107)</f>
        <v>7.4758018575099274E-3</v>
      </c>
      <c r="Y107" s="15">
        <f>0.5*(Cv!X107+Cv!Y107)*LN(LC!Y107/LC!X107)</f>
        <v>8.4615000996155387E-4</v>
      </c>
      <c r="Z107" s="15">
        <f>0.5*(Cv!Y107+Cv!Z107)*LN(LC!Z107/LC!Y107)</f>
        <v>4.0217199072041469E-3</v>
      </c>
      <c r="AA107" s="15">
        <f>0.5*(Cv!Z107+Cv!AA107)*LN(LC!AA107/LC!Z107)</f>
        <v>-5.6483194864579787E-3</v>
      </c>
      <c r="AB107" s="15">
        <f>0.5*(Cv!AA107+Cv!AB107)*LN(LC!AB107/LC!AA107)</f>
        <v>1.2114335953811247E-3</v>
      </c>
      <c r="AC107" s="15">
        <f>0.5*(Cv!AB107+Cv!AC107)*LN(LC!AC107/LC!AB107)</f>
        <v>-7.0494137688270281E-3</v>
      </c>
      <c r="AD107" s="15">
        <f>0.5*(Cv!AC107+Cv!AD107)*LN(LC!AD107/LC!AC107)</f>
        <v>7.8353767566148869E-3</v>
      </c>
      <c r="AE107" s="15">
        <f>0.5*(Cv!AD107+Cv!AE107)*LN(LC!AE107/LC!AD107)</f>
        <v>8.274495532495655E-3</v>
      </c>
      <c r="AF107" s="15">
        <f>0.5*(Cv!AE107+Cv!AF107)*LN(LC!AF107/LC!AE107)</f>
        <v>2.5049579829512602E-3</v>
      </c>
      <c r="AG107" s="15"/>
      <c r="AH107" s="64">
        <f t="shared" si="43"/>
        <v>3.8765722541852705E-3</v>
      </c>
      <c r="AI107" s="64">
        <f t="shared" si="44"/>
        <v>4.1149724634461943E-3</v>
      </c>
      <c r="AJ107" s="64">
        <f t="shared" si="45"/>
        <v>2.4764764091629145E-3</v>
      </c>
      <c r="AK107" s="64">
        <f t="shared" si="46"/>
        <v>2.0285306657871574E-3</v>
      </c>
      <c r="AL107" s="64">
        <f t="shared" si="47"/>
        <v>-1.3236859485476365E-3</v>
      </c>
      <c r="AM107" s="64">
        <f t="shared" si="48"/>
        <v>8.0549361445552709E-3</v>
      </c>
      <c r="AN107" s="64">
        <f t="shared" si="49"/>
        <v>3.295724436304554E-3</v>
      </c>
      <c r="AO107" s="64">
        <f t="shared" si="50"/>
        <v>1.6361746562756788E-3</v>
      </c>
      <c r="AP107" s="64">
        <f t="shared" si="51"/>
        <v>1.174848595002737E-3</v>
      </c>
      <c r="AQ107" s="64">
        <f t="shared" si="52"/>
        <v>1.0774600652221163E-4</v>
      </c>
      <c r="AR107" s="64">
        <f t="shared" si="53"/>
        <v>3.0201528400945047E-3</v>
      </c>
      <c r="AS107" s="64">
        <f t="shared" si="54"/>
        <v>2.6657111670103724E-3</v>
      </c>
      <c r="AT107" s="15"/>
      <c r="AU107" s="64">
        <f t="shared" si="55"/>
        <v>2.659969981865404E-3</v>
      </c>
      <c r="AV107" s="64">
        <f t="shared" si="56"/>
        <v>1.7030041429430313E-3</v>
      </c>
      <c r="AW107" s="64">
        <f t="shared" si="57"/>
        <v>2.8913541258086938E-3</v>
      </c>
      <c r="AX107" s="64">
        <f t="shared" si="58"/>
        <v>6.2049434240206008E-3</v>
      </c>
      <c r="AY107" s="15"/>
      <c r="AZ107" s="15"/>
      <c r="BA107" s="15"/>
      <c r="BB107" s="15"/>
      <c r="BC107" s="15"/>
      <c r="BD107" s="15"/>
      <c r="BE107" s="15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</row>
    <row r="108" spans="1:79" x14ac:dyDescent="0.2">
      <c r="A108" s="4">
        <v>203</v>
      </c>
      <c r="B108" s="9" t="s">
        <v>11</v>
      </c>
      <c r="C108" s="14"/>
      <c r="D108" s="15">
        <f>0.5*(Cv!C108+Cv!D108)*LN(LC!D108/LC!C108)</f>
        <v>9.489440509523217E-3</v>
      </c>
      <c r="E108" s="15">
        <f>0.5*(Cv!D108+Cv!E108)*LN(LC!E108/LC!D108)</f>
        <v>-6.8431622237706351E-4</v>
      </c>
      <c r="F108" s="15">
        <f>0.5*(Cv!E108+Cv!F108)*LN(LC!F108/LC!E108)</f>
        <v>8.1158983084723003E-4</v>
      </c>
      <c r="G108" s="15">
        <f>0.5*(Cv!F108+Cv!G108)*LN(LC!G108/LC!F108)</f>
        <v>8.6875624785508702E-3</v>
      </c>
      <c r="H108" s="15">
        <f>0.5*(Cv!G108+Cv!H108)*LN(LC!H108/LC!G108)</f>
        <v>3.2865690754943712E-3</v>
      </c>
      <c r="I108" s="15">
        <f>0.5*(Cv!H108+Cv!I108)*LN(LC!I108/LC!H108)</f>
        <v>3.9055327764193977E-3</v>
      </c>
      <c r="J108" s="15">
        <f>0.5*(Cv!I108+Cv!J108)*LN(LC!J108/LC!I108)</f>
        <v>-2.253858013109259E-3</v>
      </c>
      <c r="K108" s="15">
        <f>0.5*(Cv!J108+Cv!K108)*LN(LC!K108/LC!J108)</f>
        <v>4.6671503524200854E-3</v>
      </c>
      <c r="L108" s="15">
        <f>0.5*(Cv!K108+Cv!L108)*LN(LC!L108/LC!K108)</f>
        <v>3.2251861842710916E-3</v>
      </c>
      <c r="M108" s="15">
        <f>0.5*(Cv!L108+Cv!M108)*LN(LC!M108/LC!L108)</f>
        <v>4.8756061194208588E-3</v>
      </c>
      <c r="N108" s="15">
        <f>0.5*(Cv!M108+Cv!N108)*LN(LC!N108/LC!M108)</f>
        <v>6.1617989124097307E-3</v>
      </c>
      <c r="O108" s="15">
        <f>0.5*(Cv!N108+Cv!O108)*LN(LC!O108/LC!N108)</f>
        <v>6.9348123935024852E-3</v>
      </c>
      <c r="P108" s="15">
        <f>0.5*(Cv!O108+Cv!P108)*LN(LC!P108/LC!O108)</f>
        <v>-5.3106042434430283E-4</v>
      </c>
      <c r="Q108" s="15">
        <f>0.5*(Cv!P108+Cv!Q108)*LN(LC!Q108/LC!P108)</f>
        <v>-6.9540365021124738E-5</v>
      </c>
      <c r="R108" s="15">
        <f>0.5*(Cv!Q108+Cv!R108)*LN(LC!R108/LC!Q108)</f>
        <v>-1.4224365014405566E-3</v>
      </c>
      <c r="S108" s="15">
        <f>0.5*(Cv!R108+Cv!S108)*LN(LC!S108/LC!R108)</f>
        <v>7.7941542701482382E-3</v>
      </c>
      <c r="T108" s="15">
        <f>0.5*(Cv!S108+Cv!T108)*LN(LC!T108/LC!S108)</f>
        <v>-2.4710525099529748E-4</v>
      </c>
      <c r="U108" s="15">
        <f>0.5*(Cv!T108+Cv!U108)*LN(LC!U108/LC!T108)</f>
        <v>1.1097189510830307E-2</v>
      </c>
      <c r="V108" s="15">
        <f>0.5*(Cv!U108+Cv!V108)*LN(LC!V108/LC!U108)</f>
        <v>-5.0044197885109314E-3</v>
      </c>
      <c r="W108" s="15">
        <f>0.5*(Cv!V108+Cv!W108)*LN(LC!W108/LC!V108)</f>
        <v>-4.729542945148507E-3</v>
      </c>
      <c r="X108" s="15">
        <f>0.5*(Cv!W108+Cv!X108)*LN(LC!X108/LC!W108)</f>
        <v>8.0294798535277667E-3</v>
      </c>
      <c r="Y108" s="15">
        <f>0.5*(Cv!X108+Cv!Y108)*LN(LC!Y108/LC!X108)</f>
        <v>2.1477149512837356E-3</v>
      </c>
      <c r="Z108" s="15">
        <f>0.5*(Cv!Y108+Cv!Z108)*LN(LC!Z108/LC!Y108)</f>
        <v>5.5858249412589255E-3</v>
      </c>
      <c r="AA108" s="15">
        <f>0.5*(Cv!Z108+Cv!AA108)*LN(LC!AA108/LC!Z108)</f>
        <v>-3.7882285173352591E-3</v>
      </c>
      <c r="AB108" s="15">
        <f>0.5*(Cv!AA108+Cv!AB108)*LN(LC!AB108/LC!AA108)</f>
        <v>1.2865833733236554E-3</v>
      </c>
      <c r="AC108" s="15">
        <f>0.5*(Cv!AB108+Cv!AC108)*LN(LC!AC108/LC!AB108)</f>
        <v>-8.8743605253979556E-3</v>
      </c>
      <c r="AD108" s="15">
        <f>0.5*(Cv!AC108+Cv!AD108)*LN(LC!AD108/LC!AC108)</f>
        <v>8.6337640484771081E-3</v>
      </c>
      <c r="AE108" s="15">
        <f>0.5*(Cv!AD108+Cv!AE108)*LN(LC!AE108/LC!AD108)</f>
        <v>7.0593700536715894E-3</v>
      </c>
      <c r="AF108" s="15">
        <f>0.5*(Cv!AE108+Cv!AF108)*LN(LC!AF108/LC!AE108)</f>
        <v>5.755544879323813E-3</v>
      </c>
      <c r="AG108" s="15"/>
      <c r="AH108" s="64">
        <f t="shared" si="43"/>
        <v>3.2013875877869614E-3</v>
      </c>
      <c r="AI108" s="64">
        <f t="shared" si="44"/>
        <v>3.3351767110825015E-3</v>
      </c>
      <c r="AJ108" s="64">
        <f t="shared" si="45"/>
        <v>2.5411858745689477E-3</v>
      </c>
      <c r="AK108" s="64">
        <f t="shared" si="46"/>
        <v>1.8291202759406675E-3</v>
      </c>
      <c r="AL108" s="64">
        <f t="shared" si="47"/>
        <v>-7.2849315537337961E-4</v>
      </c>
      <c r="AM108" s="64">
        <f t="shared" si="48"/>
        <v>7.8465670510743483E-3</v>
      </c>
      <c r="AN108" s="64">
        <f t="shared" si="49"/>
        <v>2.9381812928257244E-3</v>
      </c>
      <c r="AO108" s="64">
        <f t="shared" si="50"/>
        <v>1.7663558087487616E-3</v>
      </c>
      <c r="AP108" s="64">
        <f t="shared" si="51"/>
        <v>1.5974995698038218E-3</v>
      </c>
      <c r="AQ108" s="64">
        <f t="shared" si="52"/>
        <v>1.3079736871327644E-3</v>
      </c>
      <c r="AR108" s="64">
        <f t="shared" si="53"/>
        <v>2.2729245255835805E-3</v>
      </c>
      <c r="AS108" s="64">
        <f t="shared" si="54"/>
        <v>2.4661118730435997E-3</v>
      </c>
      <c r="AT108" s="15"/>
      <c r="AU108" s="64">
        <f t="shared" si="55"/>
        <v>2.5835916232678927E-3</v>
      </c>
      <c r="AV108" s="64">
        <f t="shared" si="56"/>
        <v>2.0732165064853039E-3</v>
      </c>
      <c r="AW108" s="64">
        <f t="shared" si="57"/>
        <v>3.1435796140186385E-3</v>
      </c>
      <c r="AX108" s="64">
        <f t="shared" si="58"/>
        <v>7.1495596604908363E-3</v>
      </c>
      <c r="AY108" s="15"/>
      <c r="AZ108" s="15"/>
      <c r="BA108" s="15"/>
      <c r="BB108" s="15"/>
      <c r="BC108" s="15"/>
      <c r="BD108" s="15"/>
      <c r="BE108" s="15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</row>
    <row r="109" spans="1:79" x14ac:dyDescent="0.2">
      <c r="A109" s="4">
        <v>204</v>
      </c>
      <c r="B109" s="9" t="s">
        <v>12</v>
      </c>
      <c r="C109" s="14"/>
      <c r="D109" s="15">
        <f>0.5*(Cv!C109+Cv!D109)*LN(LC!D109/LC!C109)</f>
        <v>9.2633404603898548E-3</v>
      </c>
      <c r="E109" s="15">
        <f>0.5*(Cv!D109+Cv!E109)*LN(LC!E109/LC!D109)</f>
        <v>-1.0936819586096329E-4</v>
      </c>
      <c r="F109" s="15">
        <f>0.5*(Cv!E109+Cv!F109)*LN(LC!F109/LC!E109)</f>
        <v>9.9547434405698222E-4</v>
      </c>
      <c r="G109" s="15">
        <f>0.5*(Cv!F109+Cv!G109)*LN(LC!G109/LC!F109)</f>
        <v>7.9691196520898198E-3</v>
      </c>
      <c r="H109" s="15">
        <f>0.5*(Cv!G109+Cv!H109)*LN(LC!H109/LC!G109)</f>
        <v>3.2576287882186842E-3</v>
      </c>
      <c r="I109" s="15">
        <f>0.5*(Cv!H109+Cv!I109)*LN(LC!I109/LC!H109)</f>
        <v>9.2371415694006004E-3</v>
      </c>
      <c r="J109" s="15">
        <f>0.5*(Cv!I109+Cv!J109)*LN(LC!J109/LC!I109)</f>
        <v>8.345760266191231E-4</v>
      </c>
      <c r="K109" s="15">
        <f>0.5*(Cv!J109+Cv!K109)*LN(LC!K109/LC!J109)</f>
        <v>4.7575040278163717E-3</v>
      </c>
      <c r="L109" s="15">
        <f>0.5*(Cv!K109+Cv!L109)*LN(LC!L109/LC!K109)</f>
        <v>3.6751389723823141E-3</v>
      </c>
      <c r="M109" s="15">
        <f>0.5*(Cv!L109+Cv!M109)*LN(LC!M109/LC!L109)</f>
        <v>6.4277047294247934E-3</v>
      </c>
      <c r="N109" s="15">
        <f>0.5*(Cv!M109+Cv!N109)*LN(LC!N109/LC!M109)</f>
        <v>5.3488040180395121E-3</v>
      </c>
      <c r="O109" s="15">
        <f>0.5*(Cv!N109+Cv!O109)*LN(LC!O109/LC!N109)</f>
        <v>8.0163086610203146E-3</v>
      </c>
      <c r="P109" s="15">
        <f>0.5*(Cv!O109+Cv!P109)*LN(LC!P109/LC!O109)</f>
        <v>-4.5208206238972525E-3</v>
      </c>
      <c r="Q109" s="15">
        <f>0.5*(Cv!P109+Cv!Q109)*LN(LC!Q109/LC!P109)</f>
        <v>-2.239298848960809E-3</v>
      </c>
      <c r="R109" s="15">
        <f>0.5*(Cv!Q109+Cv!R109)*LN(LC!R109/LC!Q109)</f>
        <v>8.4777516598102311E-3</v>
      </c>
      <c r="S109" s="15">
        <f>0.5*(Cv!R109+Cv!S109)*LN(LC!S109/LC!R109)</f>
        <v>1.3547537390881067E-3</v>
      </c>
      <c r="T109" s="15">
        <f>0.5*(Cv!S109+Cv!T109)*LN(LC!T109/LC!S109)</f>
        <v>-3.5293591268721895E-4</v>
      </c>
      <c r="U109" s="15">
        <f>0.5*(Cv!T109+Cv!U109)*LN(LC!U109/LC!T109)</f>
        <v>3.6940453401776443E-3</v>
      </c>
      <c r="V109" s="15">
        <f>0.5*(Cv!U109+Cv!V109)*LN(LC!V109/LC!U109)</f>
        <v>-6.353157122492287E-3</v>
      </c>
      <c r="W109" s="15">
        <f>0.5*(Cv!V109+Cv!W109)*LN(LC!W109/LC!V109)</f>
        <v>-2.5132780306098179E-3</v>
      </c>
      <c r="X109" s="15">
        <f>0.5*(Cv!W109+Cv!X109)*LN(LC!X109/LC!W109)</f>
        <v>8.7370652916708025E-3</v>
      </c>
      <c r="Y109" s="15">
        <f>0.5*(Cv!X109+Cv!Y109)*LN(LC!Y109/LC!X109)</f>
        <v>-1.5151680758082743E-3</v>
      </c>
      <c r="Z109" s="15">
        <f>0.5*(Cv!Y109+Cv!Z109)*LN(LC!Z109/LC!Y109)</f>
        <v>5.8628207764117738E-3</v>
      </c>
      <c r="AA109" s="15">
        <f>0.5*(Cv!Z109+Cv!AA109)*LN(LC!AA109/LC!Z109)</f>
        <v>-9.1177785763974072E-3</v>
      </c>
      <c r="AB109" s="15">
        <f>0.5*(Cv!AA109+Cv!AB109)*LN(LC!AB109/LC!AA109)</f>
        <v>3.4283880079050118E-3</v>
      </c>
      <c r="AC109" s="15">
        <f>0.5*(Cv!AB109+Cv!AC109)*LN(LC!AC109/LC!AB109)</f>
        <v>-6.3259576737484096E-3</v>
      </c>
      <c r="AD109" s="15">
        <f>0.5*(Cv!AC109+Cv!AD109)*LN(LC!AD109/LC!AC109)</f>
        <v>5.4801596647940922E-3</v>
      </c>
      <c r="AE109" s="15">
        <f>0.5*(Cv!AD109+Cv!AE109)*LN(LC!AE109/LC!AD109)</f>
        <v>1.0791689351387874E-2</v>
      </c>
      <c r="AF109" s="15">
        <f>0.5*(Cv!AE109+Cv!AF109)*LN(LC!AF109/LC!AE109)</f>
        <v>3.4071191073206781E-3</v>
      </c>
      <c r="AG109" s="15"/>
      <c r="AH109" s="64">
        <f t="shared" si="43"/>
        <v>4.2699992315810243E-3</v>
      </c>
      <c r="AI109" s="64">
        <f t="shared" si="44"/>
        <v>4.2087455548564228E-3</v>
      </c>
      <c r="AJ109" s="64">
        <f t="shared" si="45"/>
        <v>2.217738917412118E-3</v>
      </c>
      <c r="AK109" s="64">
        <f t="shared" si="46"/>
        <v>6.4234791321182466E-4</v>
      </c>
      <c r="AL109" s="64">
        <f t="shared" si="47"/>
        <v>-1.5335391083274611E-3</v>
      </c>
      <c r="AM109" s="64">
        <f t="shared" si="48"/>
        <v>8.1359245080909835E-3</v>
      </c>
      <c r="AN109" s="64">
        <f t="shared" si="49"/>
        <v>3.2132422361342708E-3</v>
      </c>
      <c r="AO109" s="64">
        <f t="shared" si="50"/>
        <v>9.8465775338364855E-4</v>
      </c>
      <c r="AP109" s="64">
        <f t="shared" si="51"/>
        <v>2.0777796646335856E-4</v>
      </c>
      <c r="AQ109" s="64">
        <f t="shared" si="52"/>
        <v>-3.3543446697222403E-4</v>
      </c>
      <c r="AR109" s="64">
        <f t="shared" si="53"/>
        <v>3.3152971141445185E-3</v>
      </c>
      <c r="AS109" s="64">
        <f t="shared" si="54"/>
        <v>2.4184559836982079E-3</v>
      </c>
      <c r="AT109" s="15"/>
      <c r="AU109" s="64">
        <f t="shared" si="55"/>
        <v>2.4537653809704389E-3</v>
      </c>
      <c r="AV109" s="64">
        <f t="shared" si="56"/>
        <v>1.1710009344557278E-3</v>
      </c>
      <c r="AW109" s="64">
        <f t="shared" si="57"/>
        <v>3.3382526124385585E-3</v>
      </c>
      <c r="AX109" s="64">
        <f t="shared" si="58"/>
        <v>6.5596560411675482E-3</v>
      </c>
      <c r="AY109" s="15"/>
      <c r="AZ109" s="15"/>
      <c r="BA109" s="15"/>
      <c r="BB109" s="15"/>
      <c r="BC109" s="15"/>
      <c r="BD109" s="15"/>
      <c r="BE109" s="15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</row>
    <row r="110" spans="1:79" x14ac:dyDescent="0.2">
      <c r="A110" s="4">
        <v>205</v>
      </c>
      <c r="B110" s="9" t="s">
        <v>13</v>
      </c>
      <c r="C110" s="14"/>
      <c r="D110" s="15">
        <f>0.5*(Cv!C110+Cv!D110)*LN(LC!D110/LC!C110)</f>
        <v>8.5416965992379315E-3</v>
      </c>
      <c r="E110" s="15">
        <f>0.5*(Cv!D110+Cv!E110)*LN(LC!E110/LC!D110)</f>
        <v>1.4466648764204857E-4</v>
      </c>
      <c r="F110" s="15">
        <f>0.5*(Cv!E110+Cv!F110)*LN(LC!F110/LC!E110)</f>
        <v>4.5982897628331864E-4</v>
      </c>
      <c r="G110" s="15">
        <f>0.5*(Cv!F110+Cv!G110)*LN(LC!G110/LC!F110)</f>
        <v>7.1510443059750991E-3</v>
      </c>
      <c r="H110" s="15">
        <f>0.5*(Cv!G110+Cv!H110)*LN(LC!H110/LC!G110)</f>
        <v>3.1095913891639217E-3</v>
      </c>
      <c r="I110" s="15">
        <f>0.5*(Cv!H110+Cv!I110)*LN(LC!I110/LC!H110)</f>
        <v>9.8443410677266918E-3</v>
      </c>
      <c r="J110" s="15">
        <f>0.5*(Cv!I110+Cv!J110)*LN(LC!J110/LC!I110)</f>
        <v>3.3562360588163375E-3</v>
      </c>
      <c r="K110" s="15">
        <f>0.5*(Cv!J110+Cv!K110)*LN(LC!K110/LC!J110)</f>
        <v>3.6878261083170168E-3</v>
      </c>
      <c r="L110" s="15">
        <f>0.5*(Cv!K110+Cv!L110)*LN(LC!L110/LC!K110)</f>
        <v>3.79096183880778E-3</v>
      </c>
      <c r="M110" s="15">
        <f>0.5*(Cv!L110+Cv!M110)*LN(LC!M110/LC!L110)</f>
        <v>5.2296579781951243E-3</v>
      </c>
      <c r="N110" s="15">
        <f>0.5*(Cv!M110+Cv!N110)*LN(LC!N110/LC!M110)</f>
        <v>6.0542502296267236E-3</v>
      </c>
      <c r="O110" s="15">
        <f>0.5*(Cv!N110+Cv!O110)*LN(LC!O110/LC!N110)</f>
        <v>7.6558316135675996E-3</v>
      </c>
      <c r="P110" s="15">
        <f>0.5*(Cv!O110+Cv!P110)*LN(LC!P110/LC!O110)</f>
        <v>-2.6317938239047898E-3</v>
      </c>
      <c r="Q110" s="15">
        <f>0.5*(Cv!P110+Cv!Q110)*LN(LC!Q110/LC!P110)</f>
        <v>-1.9037468815802723E-3</v>
      </c>
      <c r="R110" s="15">
        <f>0.5*(Cv!Q110+Cv!R110)*LN(LC!R110/LC!Q110)</f>
        <v>7.6206509061544827E-3</v>
      </c>
      <c r="S110" s="15">
        <f>0.5*(Cv!R110+Cv!S110)*LN(LC!S110/LC!R110)</f>
        <v>2.3786380162443338E-3</v>
      </c>
      <c r="T110" s="15">
        <f>0.5*(Cv!S110+Cv!T110)*LN(LC!T110/LC!S110)</f>
        <v>8.1735738286297082E-4</v>
      </c>
      <c r="U110" s="15">
        <f>0.5*(Cv!T110+Cv!U110)*LN(LC!U110/LC!T110)</f>
        <v>3.478792426924436E-3</v>
      </c>
      <c r="V110" s="15">
        <f>0.5*(Cv!U110+Cv!V110)*LN(LC!V110/LC!U110)</f>
        <v>-1.6629906895546244E-3</v>
      </c>
      <c r="W110" s="15">
        <f>0.5*(Cv!V110+Cv!W110)*LN(LC!W110/LC!V110)</f>
        <v>7.7842933475974192E-4</v>
      </c>
      <c r="X110" s="15">
        <f>0.5*(Cv!W110+Cv!X110)*LN(LC!X110/LC!W110)</f>
        <v>7.2497820445337228E-3</v>
      </c>
      <c r="Y110" s="15">
        <f>0.5*(Cv!X110+Cv!Y110)*LN(LC!Y110/LC!X110)</f>
        <v>6.6381170428559603E-4</v>
      </c>
      <c r="Z110" s="15">
        <f>0.5*(Cv!Y110+Cv!Z110)*LN(LC!Z110/LC!Y110)</f>
        <v>3.4249524864977936E-3</v>
      </c>
      <c r="AA110" s="15">
        <f>0.5*(Cv!Z110+Cv!AA110)*LN(LC!AA110/LC!Z110)</f>
        <v>-6.0384651993306455E-3</v>
      </c>
      <c r="AB110" s="15">
        <f>0.5*(Cv!AA110+Cv!AB110)*LN(LC!AB110/LC!AA110)</f>
        <v>1.2990318548331509E-3</v>
      </c>
      <c r="AC110" s="15">
        <f>0.5*(Cv!AB110+Cv!AC110)*LN(LC!AC110/LC!AB110)</f>
        <v>-5.9598682676035766E-3</v>
      </c>
      <c r="AD110" s="15">
        <f>0.5*(Cv!AC110+Cv!AD110)*LN(LC!AD110/LC!AC110)</f>
        <v>7.1819855417590743E-3</v>
      </c>
      <c r="AE110" s="15">
        <f>0.5*(Cv!AD110+Cv!AE110)*LN(LC!AE110/LC!AD110)</f>
        <v>8.8208570399137091E-3</v>
      </c>
      <c r="AF110" s="15">
        <f>0.5*(Cv!AE110+Cv!AF110)*LN(LC!AF110/LC!AE110)</f>
        <v>1.1760510692187896E-3</v>
      </c>
      <c r="AG110" s="15"/>
      <c r="AH110" s="64">
        <f t="shared" si="43"/>
        <v>4.1418944453582157E-3</v>
      </c>
      <c r="AI110" s="64">
        <f t="shared" si="44"/>
        <v>4.4237864427525966E-3</v>
      </c>
      <c r="AJ110" s="64">
        <f t="shared" si="45"/>
        <v>2.6239159660962708E-3</v>
      </c>
      <c r="AK110" s="64">
        <f t="shared" si="46"/>
        <v>2.1322740999052494E-3</v>
      </c>
      <c r="AL110" s="64">
        <f t="shared" si="47"/>
        <v>-1.3221074842635363E-3</v>
      </c>
      <c r="AM110" s="64">
        <f t="shared" si="48"/>
        <v>8.0014212908363913E-3</v>
      </c>
      <c r="AN110" s="64">
        <f t="shared" si="49"/>
        <v>3.5238512044244337E-3</v>
      </c>
      <c r="AO110" s="64">
        <f t="shared" si="50"/>
        <v>1.6711396383234456E-3</v>
      </c>
      <c r="AP110" s="64">
        <f t="shared" si="51"/>
        <v>1.1123001495346825E-3</v>
      </c>
      <c r="AQ110" s="64">
        <f t="shared" si="52"/>
        <v>-1.626672884285262E-4</v>
      </c>
      <c r="AR110" s="64">
        <f t="shared" si="53"/>
        <v>3.3476581046897359E-3</v>
      </c>
      <c r="AS110" s="64">
        <f t="shared" si="54"/>
        <v>2.8148762937376588E-3</v>
      </c>
      <c r="AT110" s="15"/>
      <c r="AU110" s="64">
        <f t="shared" si="55"/>
        <v>2.7563468214334137E-3</v>
      </c>
      <c r="AV110" s="64">
        <f t="shared" si="56"/>
        <v>1.6330559022384723E-3</v>
      </c>
      <c r="AW110" s="64">
        <f t="shared" si="57"/>
        <v>2.8047563458219993E-3</v>
      </c>
      <c r="AX110" s="64">
        <f t="shared" si="58"/>
        <v>5.7262978836305238E-3</v>
      </c>
      <c r="AY110" s="15"/>
      <c r="AZ110" s="15"/>
      <c r="BA110" s="15"/>
      <c r="BB110" s="15"/>
      <c r="BC110" s="15"/>
      <c r="BD110" s="15"/>
      <c r="BE110" s="15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</row>
    <row r="111" spans="1:79" x14ac:dyDescent="0.2">
      <c r="A111" s="4">
        <v>206</v>
      </c>
      <c r="B111" s="9" t="s">
        <v>15</v>
      </c>
      <c r="C111" s="14"/>
      <c r="D111" s="15">
        <f>0.5*(Cv!C111+Cv!D111)*LN(LC!D111/LC!C111)</f>
        <v>8.6146197732080414E-3</v>
      </c>
      <c r="E111" s="15">
        <f>0.5*(Cv!D111+Cv!E111)*LN(LC!E111/LC!D111)</f>
        <v>-2.3134874848048569E-4</v>
      </c>
      <c r="F111" s="15">
        <f>0.5*(Cv!E111+Cv!F111)*LN(LC!F111/LC!E111)</f>
        <v>8.7808434817891442E-4</v>
      </c>
      <c r="G111" s="15">
        <f>0.5*(Cv!F111+Cv!G111)*LN(LC!G111/LC!F111)</f>
        <v>7.5350550432040425E-3</v>
      </c>
      <c r="H111" s="15">
        <f>0.5*(Cv!G111+Cv!H111)*LN(LC!H111/LC!G111)</f>
        <v>3.0081920093066924E-3</v>
      </c>
      <c r="I111" s="15">
        <f>0.5*(Cv!H111+Cv!I111)*LN(LC!I111/LC!H111)</f>
        <v>7.3070385803126079E-3</v>
      </c>
      <c r="J111" s="15">
        <f>0.5*(Cv!I111+Cv!J111)*LN(LC!J111/LC!I111)</f>
        <v>7.0676920952430567E-5</v>
      </c>
      <c r="K111" s="15">
        <f>0.5*(Cv!J111+Cv!K111)*LN(LC!K111/LC!J111)</f>
        <v>4.3935661796315776E-3</v>
      </c>
      <c r="L111" s="15">
        <f>0.5*(Cv!K111+Cv!L111)*LN(LC!L111/LC!K111)</f>
        <v>3.3221899346458869E-3</v>
      </c>
      <c r="M111" s="15">
        <f>0.5*(Cv!L111+Cv!M111)*LN(LC!M111/LC!L111)</f>
        <v>5.6942466720971228E-3</v>
      </c>
      <c r="N111" s="15">
        <f>0.5*(Cv!M111+Cv!N111)*LN(LC!N111/LC!M111)</f>
        <v>5.2358740786198517E-3</v>
      </c>
      <c r="O111" s="15">
        <f>0.5*(Cv!N111+Cv!O111)*LN(LC!O111/LC!N111)</f>
        <v>7.3410296240992235E-3</v>
      </c>
      <c r="P111" s="15">
        <f>0.5*(Cv!O111+Cv!P111)*LN(LC!P111/LC!O111)</f>
        <v>-3.3750331381053487E-3</v>
      </c>
      <c r="Q111" s="15">
        <f>0.5*(Cv!P111+Cv!Q111)*LN(LC!Q111/LC!P111)</f>
        <v>-1.6194688986488025E-3</v>
      </c>
      <c r="R111" s="15">
        <f>0.5*(Cv!Q111+Cv!R111)*LN(LC!R111/LC!Q111)</f>
        <v>5.7824128722357713E-3</v>
      </c>
      <c r="S111" s="15">
        <f>0.5*(Cv!R111+Cv!S111)*LN(LC!S111/LC!R111)</f>
        <v>2.5923858625180444E-3</v>
      </c>
      <c r="T111" s="15">
        <f>0.5*(Cv!S111+Cv!T111)*LN(LC!T111/LC!S111)</f>
        <v>-3.0922865227897323E-4</v>
      </c>
      <c r="U111" s="15">
        <f>0.5*(Cv!T111+Cv!U111)*LN(LC!U111/LC!T111)</f>
        <v>5.0566091954581203E-3</v>
      </c>
      <c r="V111" s="15">
        <f>0.5*(Cv!U111+Cv!V111)*LN(LC!V111/LC!U111)</f>
        <v>-5.7494445174147008E-3</v>
      </c>
      <c r="W111" s="15">
        <f>0.5*(Cv!V111+Cv!W111)*LN(LC!W111/LC!V111)</f>
        <v>-2.8537747777028629E-3</v>
      </c>
      <c r="X111" s="15">
        <f>0.5*(Cv!W111+Cv!X111)*LN(LC!X111/LC!W111)</f>
        <v>8.2226314044403902E-3</v>
      </c>
      <c r="Y111" s="15">
        <f>0.5*(Cv!X111+Cv!Y111)*LN(LC!Y111/LC!X111)</f>
        <v>-6.9920765086526118E-4</v>
      </c>
      <c r="Z111" s="15">
        <f>0.5*(Cv!Y111+Cv!Z111)*LN(LC!Z111/LC!Y111)</f>
        <v>5.5453285448529652E-3</v>
      </c>
      <c r="AA111" s="15">
        <f>0.5*(Cv!Z111+Cv!AA111)*LN(LC!AA111/LC!Z111)</f>
        <v>-7.6991561080442866E-3</v>
      </c>
      <c r="AB111" s="15">
        <f>0.5*(Cv!AA111+Cv!AB111)*LN(LC!AB111/LC!AA111)</f>
        <v>2.9126015409074706E-3</v>
      </c>
      <c r="AC111" s="15">
        <f>0.5*(Cv!AB111+Cv!AC111)*LN(LC!AC111/LC!AB111)</f>
        <v>-6.7466550022243143E-3</v>
      </c>
      <c r="AD111" s="15">
        <f>0.5*(Cv!AC111+Cv!AD111)*LN(LC!AD111/LC!AC111)</f>
        <v>5.9976097738900702E-3</v>
      </c>
      <c r="AE111" s="15">
        <f>0.5*(Cv!AD111+Cv!AE111)*LN(LC!AE111/LC!AD111)</f>
        <v>9.8136244200368612E-3</v>
      </c>
      <c r="AF111" s="15">
        <f>0.5*(Cv!AE111+Cv!AF111)*LN(LC!AF111/LC!AE111)</f>
        <v>3.8144676189236985E-3</v>
      </c>
      <c r="AG111" s="15"/>
      <c r="AH111" s="64">
        <f t="shared" si="43"/>
        <v>3.6994042465043541E-3</v>
      </c>
      <c r="AI111" s="64">
        <f t="shared" si="44"/>
        <v>3.7433107571893734E-3</v>
      </c>
      <c r="AJ111" s="64">
        <f t="shared" si="45"/>
        <v>2.1442652644197775E-3</v>
      </c>
      <c r="AK111" s="64">
        <f t="shared" si="46"/>
        <v>8.7335853050039478E-4</v>
      </c>
      <c r="AL111" s="64">
        <f t="shared" si="47"/>
        <v>-1.3374177350746852E-3</v>
      </c>
      <c r="AM111" s="64">
        <f t="shared" si="48"/>
        <v>7.9056170969634652E-3</v>
      </c>
      <c r="AN111" s="64">
        <f t="shared" si="49"/>
        <v>2.9437880108045753E-3</v>
      </c>
      <c r="AO111" s="64">
        <f t="shared" si="50"/>
        <v>1.1242448475879566E-3</v>
      </c>
      <c r="AP111" s="64">
        <f t="shared" si="51"/>
        <v>4.9181766437254024E-4</v>
      </c>
      <c r="AQ111" s="64">
        <f t="shared" si="52"/>
        <v>1.4891581712721995E-5</v>
      </c>
      <c r="AR111" s="64">
        <f t="shared" si="53"/>
        <v>3.0215263972342057E-3</v>
      </c>
      <c r="AS111" s="64">
        <f t="shared" si="54"/>
        <v>2.2750310930230743E-3</v>
      </c>
      <c r="AT111" s="15"/>
      <c r="AU111" s="64">
        <f t="shared" si="55"/>
        <v>2.3300109689480967E-3</v>
      </c>
      <c r="AV111" s="64">
        <f t="shared" si="56"/>
        <v>1.3311850607676291E-3</v>
      </c>
      <c r="AW111" s="64">
        <f t="shared" si="57"/>
        <v>3.219761702656579E-3</v>
      </c>
      <c r="AX111" s="64">
        <f t="shared" si="58"/>
        <v>6.5419006042835431E-3</v>
      </c>
      <c r="AY111" s="15"/>
      <c r="AZ111" s="15"/>
      <c r="BA111" s="15"/>
      <c r="BB111" s="15"/>
      <c r="BC111" s="15"/>
      <c r="BD111" s="15"/>
      <c r="BE111" s="15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</row>
    <row r="112" spans="1:79" x14ac:dyDescent="0.2">
      <c r="AU112" s="15"/>
      <c r="AV112" s="15"/>
      <c r="AW112" s="15"/>
      <c r="AX112" s="15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autoPageBreaks="0"/>
  </sheetPr>
  <dimension ref="A1:BV111"/>
  <sheetViews>
    <sheetView zoomScaleNormal="100" workbookViewId="0">
      <pane xSplit="2" ySplit="2" topLeftCell="C3" activePane="bottomRight" state="frozen"/>
      <selection activeCell="AQ102" sqref="AQ102"/>
      <selection pane="topRight" activeCell="AQ102" sqref="AQ102"/>
      <selection pane="bottomLeft" activeCell="AQ102" sqref="AQ102"/>
      <selection pane="bottomRight" activeCell="C3" sqref="C3"/>
    </sheetView>
  </sheetViews>
  <sheetFormatPr defaultColWidth="9" defaultRowHeight="13" x14ac:dyDescent="0.2"/>
  <cols>
    <col min="1" max="1" width="4.453125" customWidth="1"/>
    <col min="2" max="2" width="34.6328125" bestFit="1" customWidth="1"/>
    <col min="3" max="32" width="12.6328125" customWidth="1"/>
  </cols>
  <sheetData>
    <row r="1" spans="1:45" x14ac:dyDescent="0.2">
      <c r="A1" s="1"/>
      <c r="C1" s="1" t="s">
        <v>232</v>
      </c>
    </row>
    <row r="2" spans="1:45" x14ac:dyDescent="0.2">
      <c r="A2" s="79" t="s">
        <v>36</v>
      </c>
      <c r="B2" s="7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E2" s="11">
        <v>2022</v>
      </c>
      <c r="AF2" s="11">
        <v>2023</v>
      </c>
      <c r="AH2" s="61" t="s">
        <v>143</v>
      </c>
      <c r="AI2" s="61" t="s">
        <v>144</v>
      </c>
      <c r="AJ2" s="62" t="s">
        <v>145</v>
      </c>
      <c r="AK2" s="62" t="s">
        <v>146</v>
      </c>
      <c r="AL2" s="62" t="s">
        <v>263</v>
      </c>
      <c r="AM2" s="62" t="s">
        <v>308</v>
      </c>
      <c r="AN2" s="61" t="s">
        <v>147</v>
      </c>
      <c r="AO2" s="62" t="s">
        <v>309</v>
      </c>
      <c r="AP2" s="62" t="s">
        <v>320</v>
      </c>
      <c r="AQ2" s="62" t="s">
        <v>329</v>
      </c>
      <c r="AR2" s="62" t="s">
        <v>325</v>
      </c>
      <c r="AS2" s="61" t="s">
        <v>310</v>
      </c>
    </row>
    <row r="3" spans="1:45" x14ac:dyDescent="0.2">
      <c r="A3" s="4">
        <v>1</v>
      </c>
      <c r="B3" s="3" t="s">
        <v>40</v>
      </c>
      <c r="C3" s="15"/>
      <c r="D3" s="15">
        <f>0.5*(Cv!AG3+Cv!AH3)*(LN(K_T!D3/K_T!C3)-LN(H!D3/H!C3))</f>
        <v>-9.641710438659308E-3</v>
      </c>
      <c r="E3" s="15">
        <f>0.5*(Cv!AH3+Cv!AI3)*(LN(K_T!E3/K_T!D3)-LN(H!E3/H!D3))</f>
        <v>-4.3532867790028913E-3</v>
      </c>
      <c r="F3" s="15">
        <f>0.5*(Cv!AI3+Cv!AJ3)*(LN(K_T!F3/K_T!E3)-LN(H!F3/H!E3))</f>
        <v>4.3036244554725364E-2</v>
      </c>
      <c r="G3" s="15">
        <f>0.5*(Cv!AJ3+Cv!AK3)*(LN(K_T!G3/K_T!F3)-LN(H!G3/H!F3))</f>
        <v>1.8266399098048204E-2</v>
      </c>
      <c r="H3" s="15">
        <f>0.5*(Cv!AK3+Cv!AL3)*(LN(K_T!H3/K_T!G3)-LN(H!H3/H!G3))</f>
        <v>3.0588731564226673E-2</v>
      </c>
      <c r="I3" s="15">
        <f>0.5*(Cv!AL3+Cv!AM3)*(LN(K_T!I3/K_T!H3)-LN(H!I3/H!H3))</f>
        <v>1.5692098454729842E-2</v>
      </c>
      <c r="J3" s="15">
        <f>0.5*(Cv!AM3+Cv!AN3)*(LN(K_T!J3/K_T!I3)-LN(H!J3/H!I3))</f>
        <v>-2.8220110643265576E-2</v>
      </c>
      <c r="K3" s="15">
        <f>0.5*(Cv!AN3+Cv!AO3)*(LN(K_T!K3/K_T!J3)-LN(H!K3/H!J3))</f>
        <v>5.2164200922980894E-2</v>
      </c>
      <c r="L3" s="15">
        <f>0.5*(Cv!AO3+Cv!AP3)*(LN(K_T!L3/K_T!K3)-LN(H!L3/H!K3))</f>
        <v>-2.4529011150160849E-2</v>
      </c>
      <c r="M3" s="15">
        <f>0.5*(Cv!AP3+Cv!AQ3)*(LN(K_T!M3/K_T!L3)-LN(H!M3/H!L3))</f>
        <v>-3.9310614408140626E-2</v>
      </c>
      <c r="N3" s="15">
        <f>0.5*(Cv!AQ3+Cv!AR3)*(LN(K_T!N3/K_T!M3)-LN(H!N3/H!M3))</f>
        <v>-1.6020970340836552E-2</v>
      </c>
      <c r="O3" s="15">
        <f>0.5*(Cv!AR3+Cv!AS3)*(LN(K_T!O3/K_T!N3)-LN(H!O3/H!N3))</f>
        <v>1.8411047047233078E-2</v>
      </c>
      <c r="P3" s="15">
        <f>0.5*(Cv!AS3+Cv!AT3)*(LN(K_T!P3/K_T!O3)-LN(H!P3/H!O3))</f>
        <v>-2.8087067745872728E-2</v>
      </c>
      <c r="Q3" s="15">
        <f>0.5*(Cv!AT3+Cv!AU3)*(LN(K_T!Q3/K_T!P3)-LN(H!Q3/H!P3))</f>
        <v>1.717516584034124E-4</v>
      </c>
      <c r="R3" s="15">
        <f>0.5*(Cv!AU3+Cv!AV3)*(LN(K_T!R3/K_T!Q3)-LN(H!R3/H!Q3))</f>
        <v>-2.5441184708033731E-2</v>
      </c>
      <c r="S3" s="15">
        <f>0.5*(Cv!AV3+Cv!AW3)*(LN(K_T!S3/K_T!R3)-LN(H!S3/H!R3))</f>
        <v>1.0730634039430765E-2</v>
      </c>
      <c r="T3" s="15">
        <f>0.5*(Cv!AW3+Cv!AX3)*(LN(K_T!T3/K_T!S3)-LN(H!T3/H!S3))</f>
        <v>-1.4011502767748306E-2</v>
      </c>
      <c r="U3" s="15">
        <f>0.5*(Cv!AX3+Cv!AY3)*(LN(K_T!U3/K_T!T3)-LN(H!U3/H!T3))</f>
        <v>5.0567991362773504E-3</v>
      </c>
      <c r="V3" s="15">
        <f>0.5*(Cv!AY3+Cv!AZ3)*(LN(K_T!V3/K_T!U3)-LN(H!V3/H!U3))</f>
        <v>1.0054822944349919E-2</v>
      </c>
      <c r="W3" s="15">
        <f>0.5*(Cv!AZ3+Cv!BA3)*(LN(K_T!W3/K_T!V3)-LN(H!W3/H!V3))</f>
        <v>4.6002451615774756E-3</v>
      </c>
      <c r="X3" s="15">
        <f>0.5*(Cv!BA3+Cv!BB3)*(LN(K_T!X3/K_T!W3)-LN(H!X3/H!W3))</f>
        <v>-9.5077507338638765E-3</v>
      </c>
      <c r="Y3" s="15">
        <f>0.5*(Cv!BB3+Cv!BC3)*(LN(K_T!Y3/K_T!X3)-LN(H!Y3/H!X3))</f>
        <v>2.0071763954450077E-2</v>
      </c>
      <c r="Z3" s="15">
        <f>0.5*(Cv!BC3+Cv!BD3)*(LN(K_T!Z3/K_T!Y3)-LN(H!Z3/H!Y3))</f>
        <v>-1.3638944953551506E-3</v>
      </c>
      <c r="AA3" s="15">
        <f>0.5*(Cv!BD3+Cv!BE3)*(LN(K_T!AA3/K_T!Z3)-LN(H!AA3/H!Z3))</f>
        <v>-1.9251775177752412E-2</v>
      </c>
      <c r="AB3" s="15">
        <f>0.5*(Cv!BE3+Cv!BF3)*(LN(K_T!AB3/K_T!AA3)-LN(H!AB3/H!AA3))</f>
        <v>-2.0707206718766671E-4</v>
      </c>
      <c r="AC3" s="15">
        <f>0.5*(Cv!BF3+Cv!BG3)*(LN(K_T!AC3/K_T!AB3)-LN(H!AC3/H!AB3))</f>
        <v>1.5859093779614E-2</v>
      </c>
      <c r="AD3" s="15">
        <f>0.5*(Cv!BG3+Cv!BH3)*(LN(K_T!AD3/K_T!AC3)-LN(H!AD3/H!AC3))</f>
        <v>-1.6919794753997335E-2</v>
      </c>
      <c r="AE3" s="15">
        <f>0.5*(Cv!BH3+Cv!BI3)*(LN(K_T!AE3/K_T!AD3)-LN(H!AE3/H!AD3))</f>
        <v>3.5813107574403459E-2</v>
      </c>
      <c r="AF3" s="15"/>
      <c r="AH3" s="64">
        <f>AVERAGE(E3:I3)</f>
        <v>2.0646037378545437E-2</v>
      </c>
      <c r="AI3" s="64">
        <f>AVERAGE(J3:N3)</f>
        <v>-1.1183301123884543E-2</v>
      </c>
      <c r="AJ3" s="64">
        <f>AVERAGE(O3:S3)</f>
        <v>-4.8429639417678404E-3</v>
      </c>
      <c r="AK3" s="64">
        <f>AVERAGE(T3:X3)</f>
        <v>-7.6147725188148766E-4</v>
      </c>
      <c r="AL3" s="64">
        <f>AVERAGE(Y3:AC3)</f>
        <v>3.0216231987537697E-3</v>
      </c>
      <c r="AM3" s="64">
        <f>AVERAGE(AD3:AE3)</f>
        <v>9.4466564102030619E-3</v>
      </c>
      <c r="AN3" s="64">
        <f>AVERAGE(J3:S3)</f>
        <v>-8.0131325328261921E-3</v>
      </c>
      <c r="AO3" s="64">
        <f>AVERAGE(T3:AE3)</f>
        <v>2.5161702128972943E-3</v>
      </c>
      <c r="AP3" s="64">
        <f>AVERAGE(T3:AB3)</f>
        <v>-5.0648489391695454E-4</v>
      </c>
      <c r="AQ3" s="64">
        <f>AVERAGE(Y3:AB3)</f>
        <v>-1.8774444646128791E-4</v>
      </c>
      <c r="AR3" s="64">
        <f>AVERAGE(AC3:AE3)</f>
        <v>1.1584135533340041E-2</v>
      </c>
      <c r="AS3" s="64">
        <f>AVERAGE(E3:AE3)</f>
        <v>1.9738112636752897E-3</v>
      </c>
    </row>
    <row r="4" spans="1:45" x14ac:dyDescent="0.2">
      <c r="A4" s="4">
        <v>2</v>
      </c>
      <c r="B4" s="3" t="s">
        <v>41</v>
      </c>
      <c r="C4" s="15"/>
      <c r="D4" s="15">
        <f>0.5*(Cv!AG4+Cv!AH4)*(LN(K_T!D4/K_T!C4)-LN(H!D4/H!C4))</f>
        <v>-2.4753142504112396E-2</v>
      </c>
      <c r="E4" s="15">
        <f>0.5*(Cv!AH4+Cv!AI4)*(LN(K_T!E4/K_T!D4)-LN(H!E4/H!D4))</f>
        <v>-4.1255089509781781E-2</v>
      </c>
      <c r="F4" s="15">
        <f>0.5*(Cv!AI4+Cv!AJ4)*(LN(K_T!F4/K_T!E4)-LN(H!F4/H!E4))</f>
        <v>-2.8536558543912096E-2</v>
      </c>
      <c r="G4" s="15">
        <f>0.5*(Cv!AJ4+Cv!AK4)*(LN(K_T!G4/K_T!F4)-LN(H!G4/H!F4))</f>
        <v>-3.079394867072368E-2</v>
      </c>
      <c r="H4" s="15">
        <f>0.5*(Cv!AK4+Cv!AL4)*(LN(K_T!H4/K_T!G4)-LN(H!H4/H!G4))</f>
        <v>-2.2162664931197368E-2</v>
      </c>
      <c r="I4" s="15">
        <f>0.5*(Cv!AL4+Cv!AM4)*(LN(K_T!I4/K_T!H4)-LN(H!I4/H!H4))</f>
        <v>-3.924287230269511E-2</v>
      </c>
      <c r="J4" s="15">
        <f>0.5*(Cv!AM4+Cv!AN4)*(LN(K_T!J4/K_T!I4)-LN(H!J4/H!I4))</f>
        <v>-1.9703250067051988E-2</v>
      </c>
      <c r="K4" s="15">
        <f>0.5*(Cv!AN4+Cv!AO4)*(LN(K_T!K4/K_T!J4)-LN(H!K4/H!J4))</f>
        <v>-2.5022819260404974E-2</v>
      </c>
      <c r="L4" s="15">
        <f>0.5*(Cv!AO4+Cv!AP4)*(LN(K_T!L4/K_T!K4)-LN(H!L4/H!K4))</f>
        <v>-1.9995047589266325E-2</v>
      </c>
      <c r="M4" s="15">
        <f>0.5*(Cv!AP4+Cv!AQ4)*(LN(K_T!M4/K_T!L4)-LN(H!M4/H!L4))</f>
        <v>-2.1956804057858208E-2</v>
      </c>
      <c r="N4" s="15">
        <f>0.5*(Cv!AQ4+Cv!AR4)*(LN(K_T!N4/K_T!M4)-LN(H!N4/H!M4))</f>
        <v>-1.5860648308500855E-2</v>
      </c>
      <c r="O4" s="15">
        <f>0.5*(Cv!AR4+Cv!AS4)*(LN(K_T!O4/K_T!N4)-LN(H!O4/H!N4))</f>
        <v>-1.841280869469903E-2</v>
      </c>
      <c r="P4" s="15">
        <f>0.5*(Cv!AS4+Cv!AT4)*(LN(K_T!P4/K_T!O4)-LN(H!P4/H!O4))</f>
        <v>-1.091654617338121E-2</v>
      </c>
      <c r="Q4" s="15">
        <f>0.5*(Cv!AT4+Cv!AU4)*(LN(K_T!Q4/K_T!P4)-LN(H!Q4/H!P4))</f>
        <v>-1.1349353136148727E-2</v>
      </c>
      <c r="R4" s="15">
        <f>0.5*(Cv!AU4+Cv!AV4)*(LN(K_T!R4/K_T!Q4)-LN(H!R4/H!Q4))</f>
        <v>-5.6400302602622335E-3</v>
      </c>
      <c r="S4" s="15">
        <f>0.5*(Cv!AV4+Cv!AW4)*(LN(K_T!S4/K_T!R4)-LN(H!S4/H!R4))</f>
        <v>-7.7131635811583882E-3</v>
      </c>
      <c r="T4" s="15">
        <f>0.5*(Cv!AW4+Cv!AX4)*(LN(K_T!T4/K_T!S4)-LN(H!T4/H!S4))</f>
        <v>-6.9390781560218972E-3</v>
      </c>
      <c r="U4" s="15">
        <f>0.5*(Cv!AX4+Cv!AY4)*(LN(K_T!U4/K_T!T4)-LN(H!U4/H!T4))</f>
        <v>-2.2021536629216417E-3</v>
      </c>
      <c r="V4" s="15">
        <f>0.5*(Cv!AY4+Cv!AZ4)*(LN(K_T!V4/K_T!U4)-LN(H!V4/H!U4))</f>
        <v>5.88127636878341E-4</v>
      </c>
      <c r="W4" s="15">
        <f>0.5*(Cv!AZ4+Cv!BA4)*(LN(K_T!W4/K_T!V4)-LN(H!W4/H!V4))</f>
        <v>-2.533020875578051E-3</v>
      </c>
      <c r="X4" s="15">
        <f>0.5*(Cv!BA4+Cv!BB4)*(LN(K_T!X4/K_T!W4)-LN(H!X4/H!W4))</f>
        <v>-4.5513893674747861E-3</v>
      </c>
      <c r="Y4" s="15">
        <f>0.5*(Cv!BB4+Cv!BC4)*(LN(K_T!Y4/K_T!X4)-LN(H!Y4/H!X4))</f>
        <v>-4.134651710099412E-3</v>
      </c>
      <c r="Z4" s="15">
        <f>0.5*(Cv!BC4+Cv!BD4)*(LN(K_T!Z4/K_T!Y4)-LN(H!Z4/H!Y4))</f>
        <v>-5.7103754796249771E-3</v>
      </c>
      <c r="AA4" s="15">
        <f>0.5*(Cv!BD4+Cv!BE4)*(LN(K_T!AA4/K_T!Z4)-LN(H!AA4/H!Z4))</f>
        <v>-4.82966790511622E-3</v>
      </c>
      <c r="AB4" s="15">
        <f>0.5*(Cv!BE4+Cv!BF4)*(LN(K_T!AB4/K_T!AA4)-LN(H!AB4/H!AA4))</f>
        <v>-3.1617684849011823E-3</v>
      </c>
      <c r="AC4" s="15">
        <f>0.5*(Cv!BF4+Cv!BG4)*(LN(K_T!AC4/K_T!AB4)-LN(H!AC4/H!AB4))</f>
        <v>3.748215742024381E-4</v>
      </c>
      <c r="AD4" s="15">
        <f>0.5*(Cv!BG4+Cv!BH4)*(LN(K_T!AD4/K_T!AC4)-LN(H!AD4/H!AC4))</f>
        <v>-6.7485862470491906E-4</v>
      </c>
      <c r="AE4" s="15">
        <f>0.5*(Cv!BH4+Cv!BI4)*(LN(K_T!AE4/K_T!AD4)-LN(H!AE4/H!AD4))</f>
        <v>-1.21980400102966E-3</v>
      </c>
      <c r="AF4" s="15"/>
      <c r="AH4" s="64">
        <f t="shared" ref="AH4:AH67" si="0">AVERAGE(E4:I4)</f>
        <v>-3.2398226791662002E-2</v>
      </c>
      <c r="AI4" s="64">
        <f t="shared" ref="AI4:AI67" si="1">AVERAGE(J4:N4)</f>
        <v>-2.0507713856616469E-2</v>
      </c>
      <c r="AJ4" s="64">
        <f t="shared" ref="AJ4:AJ67" si="2">AVERAGE(O4:S4)</f>
        <v>-1.0806380369129918E-2</v>
      </c>
      <c r="AK4" s="64">
        <f t="shared" ref="AK4:AK67" si="3">AVERAGE(T4:X4)</f>
        <v>-3.1275028850236072E-3</v>
      </c>
      <c r="AL4" s="64">
        <f t="shared" ref="AL4:AL67" si="4">AVERAGE(Y4:AC4)</f>
        <v>-3.4923284011078711E-3</v>
      </c>
      <c r="AM4" s="64">
        <f t="shared" ref="AM4:AM67" si="5">AVERAGE(AD4:AE4)</f>
        <v>-9.4733131286728952E-4</v>
      </c>
      <c r="AN4" s="64">
        <f t="shared" ref="AN4:AN67" si="6">AVERAGE(J4:S4)</f>
        <v>-1.5657047112873197E-2</v>
      </c>
      <c r="AO4" s="64">
        <f t="shared" ref="AO4:AO67" si="7">AVERAGE(T4:AE4)</f>
        <v>-2.9161515880326643E-3</v>
      </c>
      <c r="AP4" s="64">
        <f t="shared" ref="AP4:AP67" si="8">AVERAGE(T4:AB4)</f>
        <v>-3.7193308894288698E-3</v>
      </c>
      <c r="AQ4" s="64">
        <f t="shared" ref="AQ4:AQ67" si="9">AVERAGE(Y4:AB4)</f>
        <v>-4.4591158949354483E-3</v>
      </c>
      <c r="AR4" s="64">
        <f t="shared" ref="AR4:AR67" si="10">AVERAGE(AC4:AE4)</f>
        <v>-5.0661368384404698E-4</v>
      </c>
      <c r="AS4" s="64">
        <f t="shared" ref="AS4:AS67" si="11">AVERAGE(E4:AE4)</f>
        <v>-1.3094645338645702E-2</v>
      </c>
    </row>
    <row r="5" spans="1:45" x14ac:dyDescent="0.2">
      <c r="A5" s="4">
        <v>3</v>
      </c>
      <c r="B5" s="3" t="s">
        <v>0</v>
      </c>
      <c r="C5" s="15"/>
      <c r="D5" s="15">
        <f>0.5*(Cv!AG5+Cv!AH5)*(LN(K_T!D5/K_T!C5)-LN(H!D5/H!C5))</f>
        <v>-8.5201775214178502E-3</v>
      </c>
      <c r="E5" s="15">
        <f>0.5*(Cv!AH5+Cv!AI5)*(LN(K_T!E5/K_T!D5)-LN(H!E5/H!D5))</f>
        <v>-4.6949637150550541E-3</v>
      </c>
      <c r="F5" s="15">
        <f>0.5*(Cv!AI5+Cv!AJ5)*(LN(K_T!F5/K_T!E5)-LN(H!F5/H!E5))</f>
        <v>1.7804277382537575E-2</v>
      </c>
      <c r="G5" s="15">
        <f>0.5*(Cv!AJ5+Cv!AK5)*(LN(K_T!G5/K_T!F5)-LN(H!G5/H!F5))</f>
        <v>-4.263652618406979E-3</v>
      </c>
      <c r="H5" s="15">
        <f>0.5*(Cv!AK5+Cv!AL5)*(LN(K_T!H5/K_T!G5)-LN(H!H5/H!G5))</f>
        <v>1.7333736070063041E-2</v>
      </c>
      <c r="I5" s="15">
        <f>0.5*(Cv!AL5+Cv!AM5)*(LN(K_T!I5/K_T!H5)-LN(H!I5/H!H5))</f>
        <v>-7.8017258282088026E-3</v>
      </c>
      <c r="J5" s="15">
        <f>0.5*(Cv!AM5+Cv!AN5)*(LN(K_T!J5/K_T!I5)-LN(H!J5/H!I5))</f>
        <v>3.8817319666697367E-2</v>
      </c>
      <c r="K5" s="15">
        <f>0.5*(Cv!AN5+Cv!AO5)*(LN(K_T!K5/K_T!J5)-LN(H!K5/H!J5))</f>
        <v>3.438477963226929E-2</v>
      </c>
      <c r="L5" s="15">
        <f>0.5*(Cv!AO5+Cv!AP5)*(LN(K_T!L5/K_T!K5)-LN(H!L5/H!K5))</f>
        <v>1.8884323391616008E-2</v>
      </c>
      <c r="M5" s="15">
        <f>0.5*(Cv!AP5+Cv!AQ5)*(LN(K_T!M5/K_T!L5)-LN(H!M5/H!L5))</f>
        <v>2.7258867484421724E-2</v>
      </c>
      <c r="N5" s="15">
        <f>0.5*(Cv!AQ5+Cv!AR5)*(LN(K_T!N5/K_T!M5)-LN(H!N5/H!M5))</f>
        <v>2.0532455001228713E-2</v>
      </c>
      <c r="O5" s="15">
        <f>0.5*(Cv!AR5+Cv!AS5)*(LN(K_T!O5/K_T!N5)-LN(H!O5/H!N5))</f>
        <v>-5.0941816938463627E-2</v>
      </c>
      <c r="P5" s="15">
        <f>0.5*(Cv!AS5+Cv!AT5)*(LN(K_T!P5/K_T!O5)-LN(H!P5/H!O5))</f>
        <v>-2.8263745382593852E-2</v>
      </c>
      <c r="Q5" s="15">
        <f>0.5*(Cv!AT5+Cv!AU5)*(LN(K_T!Q5/K_T!P5)-LN(H!Q5/H!P5))</f>
        <v>-2.8420029574415334E-2</v>
      </c>
      <c r="R5" s="15">
        <f>0.5*(Cv!AU5+Cv!AV5)*(LN(K_T!R5/K_T!Q5)-LN(H!R5/H!Q5))</f>
        <v>-2.0445456002194145E-2</v>
      </c>
      <c r="S5" s="15">
        <f>0.5*(Cv!AV5+Cv!AW5)*(LN(K_T!S5/K_T!R5)-LN(H!S5/H!R5))</f>
        <v>-2.0766528702721519E-2</v>
      </c>
      <c r="T5" s="15">
        <f>0.5*(Cv!AW5+Cv!AX5)*(LN(K_T!T5/K_T!S5)-LN(H!T5/H!S5))</f>
        <v>-9.7786041110706177E-3</v>
      </c>
      <c r="U5" s="15">
        <f>0.5*(Cv!AX5+Cv!AY5)*(LN(K_T!U5/K_T!T5)-LN(H!U5/H!T5))</f>
        <v>-5.4902646555098848E-4</v>
      </c>
      <c r="V5" s="15">
        <f>0.5*(Cv!AY5+Cv!AZ5)*(LN(K_T!V5/K_T!U5)-LN(H!V5/H!U5))</f>
        <v>6.9207065176821979E-3</v>
      </c>
      <c r="W5" s="15">
        <f>0.5*(Cv!AZ5+Cv!BA5)*(LN(K_T!W5/K_T!V5)-LN(H!W5/H!V5))</f>
        <v>8.5964808991564673E-4</v>
      </c>
      <c r="X5" s="15">
        <f>0.5*(Cv!BA5+Cv!BB5)*(LN(K_T!X5/K_T!W5)-LN(H!X5/H!W5))</f>
        <v>-4.4752948293611773E-3</v>
      </c>
      <c r="Y5" s="15">
        <f>0.5*(Cv!BB5+Cv!BC5)*(LN(K_T!Y5/K_T!X5)-LN(H!Y5/H!X5))</f>
        <v>-8.042360696917872E-5</v>
      </c>
      <c r="Z5" s="15">
        <f>0.5*(Cv!BC5+Cv!BD5)*(LN(K_T!Z5/K_T!Y5)-LN(H!Z5/H!Y5))</f>
        <v>8.5504666924474972E-4</v>
      </c>
      <c r="AA5" s="15">
        <f>0.5*(Cv!BD5+Cv!BE5)*(LN(K_T!AA5/K_T!Z5)-LN(H!AA5/H!Z5))</f>
        <v>1.6877521488098015E-3</v>
      </c>
      <c r="AB5" s="15">
        <f>0.5*(Cv!BE5+Cv!BF5)*(LN(K_T!AB5/K_T!AA5)-LN(H!AB5/H!AA5))</f>
        <v>5.9244670285531317E-4</v>
      </c>
      <c r="AC5" s="15">
        <f>0.5*(Cv!BF5+Cv!BG5)*(LN(K_T!AC5/K_T!AB5)-LN(H!AC5/H!AB5))</f>
        <v>1.5623838159976784E-3</v>
      </c>
      <c r="AD5" s="15">
        <f>0.5*(Cv!BG5+Cv!BH5)*(LN(K_T!AD5/K_T!AC5)-LN(H!AD5/H!AC5))</f>
        <v>-4.2621966439327051E-3</v>
      </c>
      <c r="AE5" s="15">
        <f>0.5*(Cv!BH5+Cv!BI5)*(LN(K_T!AE5/K_T!AD5)-LN(H!AE5/H!AD5))</f>
        <v>6.4736650143950494E-3</v>
      </c>
      <c r="AF5" s="15"/>
      <c r="AH5" s="64">
        <f t="shared" si="0"/>
        <v>3.6755342581859564E-3</v>
      </c>
      <c r="AI5" s="64">
        <f t="shared" si="1"/>
        <v>2.797554903524662E-2</v>
      </c>
      <c r="AJ5" s="64">
        <f t="shared" si="2"/>
        <v>-2.9767515320077698E-2</v>
      </c>
      <c r="AK5" s="64">
        <f t="shared" si="3"/>
        <v>-1.4045141596769877E-3</v>
      </c>
      <c r="AL5" s="64">
        <f t="shared" si="4"/>
        <v>9.2344114598767279E-4</v>
      </c>
      <c r="AM5" s="64">
        <f t="shared" si="5"/>
        <v>1.1057341852311721E-3</v>
      </c>
      <c r="AN5" s="64">
        <f t="shared" si="6"/>
        <v>-8.9598314241553687E-4</v>
      </c>
      <c r="AO5" s="64">
        <f t="shared" si="7"/>
        <v>-1.6158058165352512E-5</v>
      </c>
      <c r="AP5" s="64">
        <f t="shared" si="8"/>
        <v>-4.4086098716047256E-4</v>
      </c>
      <c r="AQ5" s="64">
        <f t="shared" si="9"/>
        <v>7.6370547848517135E-4</v>
      </c>
      <c r="AR5" s="64">
        <f t="shared" si="10"/>
        <v>1.2579507288200075E-3</v>
      </c>
      <c r="AS5" s="64">
        <f t="shared" si="11"/>
        <v>3.4162752477000718E-4</v>
      </c>
    </row>
    <row r="6" spans="1:45" x14ac:dyDescent="0.2">
      <c r="A6" s="4">
        <v>4</v>
      </c>
      <c r="B6" s="6" t="s">
        <v>1</v>
      </c>
      <c r="C6" s="15"/>
      <c r="D6" s="15">
        <f>0.5*(Cv!AG6+Cv!AH6)*(LN(K_T!D6/K_T!C6)-LN(H!D6/H!C6))</f>
        <v>5.4262662021114058E-2</v>
      </c>
      <c r="E6" s="15">
        <f>0.5*(Cv!AH6+Cv!AI6)*(LN(K_T!E6/K_T!D6)-LN(H!E6/H!D6))</f>
        <v>5.998757206792809E-3</v>
      </c>
      <c r="F6" s="15">
        <f>0.5*(Cv!AI6+Cv!AJ6)*(LN(K_T!F6/K_T!E6)-LN(H!F6/H!E6))</f>
        <v>5.937834452875549E-2</v>
      </c>
      <c r="G6" s="15">
        <f>0.5*(Cv!AJ6+Cv!AK6)*(LN(K_T!G6/K_T!F6)-LN(H!G6/H!F6))</f>
        <v>-7.673944292546557E-2</v>
      </c>
      <c r="H6" s="15">
        <f>0.5*(Cv!AK6+Cv!AL6)*(LN(K_T!H6/K_T!G6)-LN(H!H6/H!G6))</f>
        <v>-7.6670867883750674E-2</v>
      </c>
      <c r="I6" s="15">
        <f>0.5*(Cv!AL6+Cv!AM6)*(LN(K_T!I6/K_T!H6)-LN(H!I6/H!H6))</f>
        <v>-3.3530152222050524E-2</v>
      </c>
      <c r="J6" s="15">
        <f>0.5*(Cv!AM6+Cv!AN6)*(LN(K_T!J6/K_T!I6)-LN(H!J6/H!I6))</f>
        <v>5.2303298234457743E-2</v>
      </c>
      <c r="K6" s="15">
        <f>0.5*(Cv!AN6+Cv!AO6)*(LN(K_T!K6/K_T!J6)-LN(H!K6/H!J6))</f>
        <v>-1.2748432870401486E-2</v>
      </c>
      <c r="L6" s="15">
        <f>0.5*(Cv!AO6+Cv!AP6)*(LN(K_T!L6/K_T!K6)-LN(H!L6/H!K6))</f>
        <v>-3.6757187974911322E-2</v>
      </c>
      <c r="M6" s="15">
        <f>0.5*(Cv!AP6+Cv!AQ6)*(LN(K_T!M6/K_T!L6)-LN(H!M6/H!L6))</f>
        <v>0.11626488265987199</v>
      </c>
      <c r="N6" s="15">
        <f>0.5*(Cv!AQ6+Cv!AR6)*(LN(K_T!N6/K_T!M6)-LN(H!N6/H!M6))</f>
        <v>-8.5341622141816328E-2</v>
      </c>
      <c r="O6" s="15">
        <f>0.5*(Cv!AR6+Cv!AS6)*(LN(K_T!O6/K_T!N6)-LN(H!O6/H!N6))</f>
        <v>1.3391221495202364E-2</v>
      </c>
      <c r="P6" s="15">
        <f>0.5*(Cv!AS6+Cv!AT6)*(LN(K_T!P6/K_T!O6)-LN(H!P6/H!O6))</f>
        <v>-2.5839032839379394E-2</v>
      </c>
      <c r="Q6" s="15">
        <f>0.5*(Cv!AT6+Cv!AU6)*(LN(K_T!Q6/K_T!P6)-LN(H!Q6/H!P6))</f>
        <v>-3.6495032305572939E-2</v>
      </c>
      <c r="R6" s="15">
        <f>0.5*(Cv!AU6+Cv!AV6)*(LN(K_T!R6/K_T!Q6)-LN(H!R6/H!Q6))</f>
        <v>4.7571267943991954E-2</v>
      </c>
      <c r="S6" s="15">
        <f>0.5*(Cv!AV6+Cv!AW6)*(LN(K_T!S6/K_T!R6)-LN(H!S6/H!R6))</f>
        <v>4.3661165903387242E-2</v>
      </c>
      <c r="T6" s="15">
        <f>0.5*(Cv!AW6+Cv!AX6)*(LN(K_T!T6/K_T!S6)-LN(H!T6/H!S6))</f>
        <v>2.463954163682738E-2</v>
      </c>
      <c r="U6" s="15">
        <f>0.5*(Cv!AX6+Cv!AY6)*(LN(K_T!U6/K_T!T6)-LN(H!U6/H!T6))</f>
        <v>-6.6853999147407726E-3</v>
      </c>
      <c r="V6" s="15">
        <f>0.5*(Cv!AY6+Cv!AZ6)*(LN(K_T!V6/K_T!U6)-LN(H!V6/H!U6))</f>
        <v>3.8882299054836915E-2</v>
      </c>
      <c r="W6" s="15">
        <f>0.5*(Cv!AZ6+Cv!BA6)*(LN(K_T!W6/K_T!V6)-LN(H!W6/H!V6))</f>
        <v>-0.15647476412500758</v>
      </c>
      <c r="X6" s="15">
        <f>0.5*(Cv!BA6+Cv!BB6)*(LN(K_T!X6/K_T!W6)-LN(H!X6/H!W6))</f>
        <v>1.1938192105747456E-2</v>
      </c>
      <c r="Y6" s="15">
        <f>0.5*(Cv!BB6+Cv!BC6)*(LN(K_T!Y6/K_T!X6)-LN(H!Y6/H!X6))</f>
        <v>-1.6812827525486747E-2</v>
      </c>
      <c r="Z6" s="15">
        <f>0.5*(Cv!BC6+Cv!BD6)*(LN(K_T!Z6/K_T!Y6)-LN(H!Z6/H!Y6))</f>
        <v>-1.7442737538543283E-2</v>
      </c>
      <c r="AA6" s="15">
        <f>0.5*(Cv!BD6+Cv!BE6)*(LN(K_T!AA6/K_T!Z6)-LN(H!AA6/H!Z6))</f>
        <v>7.8825842511614536E-2</v>
      </c>
      <c r="AB6" s="15">
        <f>0.5*(Cv!BE6+Cv!BF6)*(LN(K_T!AB6/K_T!AA6)-LN(H!AB6/H!AA6))</f>
        <v>4.1109391557987013E-2</v>
      </c>
      <c r="AC6" s="15">
        <f>0.5*(Cv!BF6+Cv!BG6)*(LN(K_T!AC6/K_T!AB6)-LN(H!AC6/H!AB6))</f>
        <v>3.7354486435146869E-2</v>
      </c>
      <c r="AD6" s="15">
        <f>0.5*(Cv!BG6+Cv!BH6)*(LN(K_T!AD6/K_T!AC6)-LN(H!AD6/H!AC6))</f>
        <v>2.330280895955452E-2</v>
      </c>
      <c r="AE6" s="15">
        <f>0.5*(Cv!BH6+Cv!BI6)*(LN(K_T!AE6/K_T!AD6)-LN(H!AE6/H!AD6))</f>
        <v>2.2143587388333875E-2</v>
      </c>
      <c r="AF6" s="15"/>
      <c r="AH6" s="64">
        <f t="shared" si="0"/>
        <v>-2.4312672259143693E-2</v>
      </c>
      <c r="AI6" s="64">
        <f t="shared" si="1"/>
        <v>6.7441875814401196E-3</v>
      </c>
      <c r="AJ6" s="64">
        <f t="shared" si="2"/>
        <v>8.4579180395258462E-3</v>
      </c>
      <c r="AK6" s="64">
        <f t="shared" si="3"/>
        <v>-1.7540026248467323E-2</v>
      </c>
      <c r="AL6" s="64">
        <f t="shared" si="4"/>
        <v>2.4606831088143676E-2</v>
      </c>
      <c r="AM6" s="64">
        <f t="shared" si="5"/>
        <v>2.2723198173944199E-2</v>
      </c>
      <c r="AN6" s="64">
        <f t="shared" si="6"/>
        <v>7.6010528104829816E-3</v>
      </c>
      <c r="AO6" s="64">
        <f t="shared" si="7"/>
        <v>6.7317017121891823E-3</v>
      </c>
      <c r="AP6" s="64">
        <f t="shared" si="8"/>
        <v>-2.2449580408500893E-4</v>
      </c>
      <c r="AQ6" s="64">
        <f t="shared" si="9"/>
        <v>2.1419917251392879E-2</v>
      </c>
      <c r="AR6" s="64">
        <f t="shared" si="10"/>
        <v>2.7600294261011755E-2</v>
      </c>
      <c r="AS6" s="64">
        <f t="shared" si="11"/>
        <v>1.3047254576067225E-3</v>
      </c>
    </row>
    <row r="7" spans="1:45" x14ac:dyDescent="0.2">
      <c r="A7" s="4">
        <v>5</v>
      </c>
      <c r="B7" s="6" t="s">
        <v>2</v>
      </c>
      <c r="C7" s="15"/>
      <c r="D7" s="15">
        <f>0.5*(Cv!AG7+Cv!AH7)*(LN(K_T!D7/K_T!C7)-LN(H!D7/H!C7))</f>
        <v>6.1355452602463603E-5</v>
      </c>
      <c r="E7" s="15">
        <f>0.5*(Cv!AH7+Cv!AI7)*(LN(K_T!E7/K_T!D7)-LN(H!E7/H!D7))</f>
        <v>-1.7232220041236344E-2</v>
      </c>
      <c r="F7" s="15">
        <f>0.5*(Cv!AI7+Cv!AJ7)*(LN(K_T!F7/K_T!E7)-LN(H!F7/H!E7))</f>
        <v>-5.5631140568195743E-2</v>
      </c>
      <c r="G7" s="15">
        <f>0.5*(Cv!AJ7+Cv!AK7)*(LN(K_T!G7/K_T!F7)-LN(H!G7/H!F7))</f>
        <v>3.2903402515452145E-2</v>
      </c>
      <c r="H7" s="15">
        <f>0.5*(Cv!AK7+Cv!AL7)*(LN(K_T!H7/K_T!G7)-LN(H!H7/H!G7))</f>
        <v>1.2724682258019229E-3</v>
      </c>
      <c r="I7" s="15">
        <f>0.5*(Cv!AL7+Cv!AM7)*(LN(K_T!I7/K_T!H7)-LN(H!I7/H!H7))</f>
        <v>-2.1430636802962214E-3</v>
      </c>
      <c r="J7" s="15">
        <f>0.5*(Cv!AM7+Cv!AN7)*(LN(K_T!J7/K_T!I7)-LN(H!J7/H!I7))</f>
        <v>3.6848601828340486E-3</v>
      </c>
      <c r="K7" s="15">
        <f>0.5*(Cv!AN7+Cv!AO7)*(LN(K_T!K7/K_T!J7)-LN(H!K7/H!J7))</f>
        <v>6.5066641655430357E-2</v>
      </c>
      <c r="L7" s="15">
        <f>0.5*(Cv!AO7+Cv!AP7)*(LN(K_T!L7/K_T!K7)-LN(H!L7/H!K7))</f>
        <v>-1.332781178513763E-2</v>
      </c>
      <c r="M7" s="15">
        <f>0.5*(Cv!AP7+Cv!AQ7)*(LN(K_T!M7/K_T!L7)-LN(H!M7/H!L7))</f>
        <v>8.5508628413099905E-2</v>
      </c>
      <c r="N7" s="15">
        <f>0.5*(Cv!AQ7+Cv!AR7)*(LN(K_T!N7/K_T!M7)-LN(H!N7/H!M7))</f>
        <v>-6.4856253530844142E-3</v>
      </c>
      <c r="O7" s="15">
        <f>0.5*(Cv!AR7+Cv!AS7)*(LN(K_T!O7/K_T!N7)-LN(H!O7/H!N7))</f>
        <v>-7.4550734633148305E-3</v>
      </c>
      <c r="P7" s="15">
        <f>0.5*(Cv!AS7+Cv!AT7)*(LN(K_T!P7/K_T!O7)-LN(H!P7/H!O7))</f>
        <v>-6.3009356442631712E-3</v>
      </c>
      <c r="Q7" s="15">
        <f>0.5*(Cv!AT7+Cv!AU7)*(LN(K_T!Q7/K_T!P7)-LN(H!Q7/H!P7))</f>
        <v>0.11366086324491213</v>
      </c>
      <c r="R7" s="15">
        <f>0.5*(Cv!AU7+Cv!AV7)*(LN(K_T!R7/K_T!Q7)-LN(H!R7/H!Q7))</f>
        <v>-8.3720084601295791E-2</v>
      </c>
      <c r="S7" s="15">
        <f>0.5*(Cv!AV7+Cv!AW7)*(LN(K_T!S7/K_T!R7)-LN(H!S7/H!R7))</f>
        <v>-2.8459213827972635E-3</v>
      </c>
      <c r="T7" s="15">
        <f>0.5*(Cv!AW7+Cv!AX7)*(LN(K_T!T7/K_T!S7)-LN(H!T7/H!S7))</f>
        <v>5.9524316236338283E-2</v>
      </c>
      <c r="U7" s="15">
        <f>0.5*(Cv!AX7+Cv!AY7)*(LN(K_T!U7/K_T!T7)-LN(H!U7/H!T7))</f>
        <v>-1.3205864089779423E-2</v>
      </c>
      <c r="V7" s="15">
        <f>0.5*(Cv!AY7+Cv!AZ7)*(LN(K_T!V7/K_T!U7)-LN(H!V7/H!U7))</f>
        <v>8.8142135164817892E-3</v>
      </c>
      <c r="W7" s="15">
        <f>0.5*(Cv!AZ7+Cv!BA7)*(LN(K_T!W7/K_T!V7)-LN(H!W7/H!V7))</f>
        <v>-9.8590156738272192E-2</v>
      </c>
      <c r="X7" s="15">
        <f>0.5*(Cv!BA7+Cv!BB7)*(LN(K_T!X7/K_T!W7)-LN(H!X7/H!W7))</f>
        <v>1.5446470929942944E-2</v>
      </c>
      <c r="Y7" s="15">
        <f>0.5*(Cv!BB7+Cv!BC7)*(LN(K_T!Y7/K_T!X7)-LN(H!Y7/H!X7))</f>
        <v>0.10621655159463059</v>
      </c>
      <c r="Z7" s="15">
        <f>0.5*(Cv!BC7+Cv!BD7)*(LN(K_T!Z7/K_T!Y7)-LN(H!Z7/H!Y7))</f>
        <v>-6.8310556410420414E-2</v>
      </c>
      <c r="AA7" s="15">
        <f>0.5*(Cv!BD7+Cv!BE7)*(LN(K_T!AA7/K_T!Z7)-LN(H!AA7/H!Z7))</f>
        <v>9.8214318229006586E-2</v>
      </c>
      <c r="AB7" s="15">
        <f>0.5*(Cv!BE7+Cv!BF7)*(LN(K_T!AB7/K_T!AA7)-LN(H!AB7/H!AA7))</f>
        <v>-9.1244453285028813E-3</v>
      </c>
      <c r="AC7" s="15">
        <f>0.5*(Cv!BF7+Cv!BG7)*(LN(K_T!AC7/K_T!AB7)-LN(H!AC7/H!AB7))</f>
        <v>-1.4812479656703787E-3</v>
      </c>
      <c r="AD7" s="15">
        <f>0.5*(Cv!BG7+Cv!BH7)*(LN(K_T!AD7/K_T!AC7)-LN(H!AD7/H!AC7))</f>
        <v>-1.1389239298093738E-2</v>
      </c>
      <c r="AE7" s="15">
        <f>0.5*(Cv!BH7+Cv!BI7)*(LN(K_T!AE7/K_T!AD7)-LN(H!AE7/H!AD7))</f>
        <v>-1.1962680537081131E-2</v>
      </c>
      <c r="AF7" s="15"/>
      <c r="AH7" s="64">
        <f t="shared" si="0"/>
        <v>-8.1661107096948488E-3</v>
      </c>
      <c r="AI7" s="64">
        <f t="shared" si="1"/>
        <v>2.6889338622628451E-2</v>
      </c>
      <c r="AJ7" s="64">
        <f t="shared" si="2"/>
        <v>2.6677696306482155E-3</v>
      </c>
      <c r="AK7" s="64">
        <f t="shared" si="3"/>
        <v>-5.6022040290577193E-3</v>
      </c>
      <c r="AL7" s="64">
        <f t="shared" si="4"/>
        <v>2.5102924023808704E-2</v>
      </c>
      <c r="AM7" s="64">
        <f t="shared" si="5"/>
        <v>-1.1675959917587434E-2</v>
      </c>
      <c r="AN7" s="64">
        <f t="shared" si="6"/>
        <v>1.4778554126638329E-2</v>
      </c>
      <c r="AO7" s="64">
        <f t="shared" si="7"/>
        <v>6.1793066782150014E-3</v>
      </c>
      <c r="AP7" s="64">
        <f t="shared" si="8"/>
        <v>1.099831643771392E-2</v>
      </c>
      <c r="AQ7" s="64">
        <f t="shared" si="9"/>
        <v>3.1748967021178472E-2</v>
      </c>
      <c r="AR7" s="64">
        <f t="shared" si="10"/>
        <v>-8.2777226002817492E-3</v>
      </c>
      <c r="AS7" s="64">
        <f t="shared" si="11"/>
        <v>6.7076543650551532E-3</v>
      </c>
    </row>
    <row r="8" spans="1:45" x14ac:dyDescent="0.2">
      <c r="A8" s="4">
        <v>6</v>
      </c>
      <c r="B8" s="6" t="s">
        <v>42</v>
      </c>
      <c r="C8" s="15"/>
      <c r="D8" s="15">
        <f>0.5*(Cv!AG8+Cv!AH8)*(LN(K_T!D8/K_T!C8)-LN(H!D8/H!C8))</f>
        <v>1.8281865763107061E-2</v>
      </c>
      <c r="E8" s="15">
        <f>0.5*(Cv!AH8+Cv!AI8)*(LN(K_T!E8/K_T!D8)-LN(H!E8/H!D8))</f>
        <v>1.0312366201976926E-2</v>
      </c>
      <c r="F8" s="15">
        <f>0.5*(Cv!AI8+Cv!AJ8)*(LN(K_T!F8/K_T!E8)-LN(H!F8/H!E8))</f>
        <v>1.2985017746537391E-2</v>
      </c>
      <c r="G8" s="15">
        <f>0.5*(Cv!AJ8+Cv!AK8)*(LN(K_T!G8/K_T!F8)-LN(H!G8/H!F8))</f>
        <v>1.1227238167658252E-2</v>
      </c>
      <c r="H8" s="15">
        <f>0.5*(Cv!AK8+Cv!AL8)*(LN(K_T!H8/K_T!G8)-LN(H!H8/H!G8))</f>
        <v>1.5788207983918345E-2</v>
      </c>
      <c r="I8" s="15">
        <f>0.5*(Cv!AL8+Cv!AM8)*(LN(K_T!I8/K_T!H8)-LN(H!I8/H!H8))</f>
        <v>7.7185227060885342E-3</v>
      </c>
      <c r="J8" s="15">
        <f>0.5*(Cv!AM8+Cv!AN8)*(LN(K_T!J8/K_T!I8)-LN(H!J8/H!I8))</f>
        <v>2.4141249698646089E-2</v>
      </c>
      <c r="K8" s="15">
        <f>0.5*(Cv!AN8+Cv!AO8)*(LN(K_T!K8/K_T!J8)-LN(H!K8/H!J8))</f>
        <v>1.3434826026519209E-2</v>
      </c>
      <c r="L8" s="15">
        <f>0.5*(Cv!AO8+Cv!AP8)*(LN(K_T!L8/K_T!K8)-LN(H!L8/H!K8))</f>
        <v>7.5329537206494362E-3</v>
      </c>
      <c r="M8" s="15">
        <f>0.5*(Cv!AP8+Cv!AQ8)*(LN(K_T!M8/K_T!L8)-LN(H!M8/H!L8))</f>
        <v>1.3013941025795872E-2</v>
      </c>
      <c r="N8" s="15">
        <f>0.5*(Cv!AQ8+Cv!AR8)*(LN(K_T!N8/K_T!M8)-LN(H!N8/H!M8))</f>
        <v>7.8915996752070526E-3</v>
      </c>
      <c r="O8" s="15">
        <f>0.5*(Cv!AR8+Cv!AS8)*(LN(K_T!O8/K_T!N8)-LN(H!O8/H!N8))</f>
        <v>1.1189161246131681E-2</v>
      </c>
      <c r="P8" s="15">
        <f>0.5*(Cv!AS8+Cv!AT8)*(LN(K_T!P8/K_T!O8)-LN(H!P8/H!O8))</f>
        <v>2.1225806362249314E-2</v>
      </c>
      <c r="Q8" s="15">
        <f>0.5*(Cv!AT8+Cv!AU8)*(LN(K_T!Q8/K_T!P8)-LN(H!Q8/H!P8))</f>
        <v>1.1050408047885683E-3</v>
      </c>
      <c r="R8" s="15">
        <f>0.5*(Cv!AU8+Cv!AV8)*(LN(K_T!R8/K_T!Q8)-LN(H!R8/H!Q8))</f>
        <v>1.5325794102917987E-2</v>
      </c>
      <c r="S8" s="15">
        <f>0.5*(Cv!AV8+Cv!AW8)*(LN(K_T!S8/K_T!R8)-LN(H!S8/H!R8))</f>
        <v>-2.010683486247139E-2</v>
      </c>
      <c r="T8" s="15">
        <f>0.5*(Cv!AW8+Cv!AX8)*(LN(K_T!T8/K_T!S8)-LN(H!T8/H!S8))</f>
        <v>5.6145244651199418E-3</v>
      </c>
      <c r="U8" s="15">
        <f>0.5*(Cv!AX8+Cv!AY8)*(LN(K_T!U8/K_T!T8)-LN(H!U8/H!T8))</f>
        <v>-9.9723802330932785E-3</v>
      </c>
      <c r="V8" s="15">
        <f>0.5*(Cv!AY8+Cv!AZ8)*(LN(K_T!V8/K_T!U8)-LN(H!V8/H!U8))</f>
        <v>1.4900471751731397E-3</v>
      </c>
      <c r="W8" s="15">
        <f>0.5*(Cv!AZ8+Cv!BA8)*(LN(K_T!W8/K_T!V8)-LN(H!W8/H!V8))</f>
        <v>3.3580562326310367E-4</v>
      </c>
      <c r="X8" s="15">
        <f>0.5*(Cv!BA8+Cv!BB8)*(LN(K_T!X8/K_T!W8)-LN(H!X8/H!W8))</f>
        <v>-2.9532750279502831E-3</v>
      </c>
      <c r="Y8" s="15">
        <f>0.5*(Cv!BB8+Cv!BC8)*(LN(K_T!Y8/K_T!X8)-LN(H!Y8/H!X8))</f>
        <v>8.6275068852010323E-3</v>
      </c>
      <c r="Z8" s="15">
        <f>0.5*(Cv!BC8+Cv!BD8)*(LN(K_T!Z8/K_T!Y8)-LN(H!Z8/H!Y8))</f>
        <v>2.6995708324715267E-3</v>
      </c>
      <c r="AA8" s="15">
        <f>0.5*(Cv!BD8+Cv!BE8)*(LN(K_T!AA8/K_T!Z8)-LN(H!AA8/H!Z8))</f>
        <v>7.4103656794995629E-3</v>
      </c>
      <c r="AB8" s="15">
        <f>0.5*(Cv!BE8+Cv!BF8)*(LN(K_T!AB8/K_T!AA8)-LN(H!AB8/H!AA8))</f>
        <v>1.2123162249638986E-2</v>
      </c>
      <c r="AC8" s="15">
        <f>0.5*(Cv!BF8+Cv!BG8)*(LN(K_T!AC8/K_T!AB8)-LN(H!AC8/H!AB8))</f>
        <v>9.8571777347420675E-3</v>
      </c>
      <c r="AD8" s="15">
        <f>0.5*(Cv!BG8+Cv!BH8)*(LN(K_T!AD8/K_T!AC8)-LN(H!AD8/H!AC8))</f>
        <v>1.747824393035866E-3</v>
      </c>
      <c r="AE8" s="15">
        <f>0.5*(Cv!BH8+Cv!BI8)*(LN(K_T!AE8/K_T!AD8)-LN(H!AE8/H!AD8))</f>
        <v>-9.0982065817125472E-3</v>
      </c>
      <c r="AF8" s="15"/>
      <c r="AH8" s="64">
        <f t="shared" si="0"/>
        <v>1.1606270561235889E-2</v>
      </c>
      <c r="AI8" s="64">
        <f t="shared" si="1"/>
        <v>1.3202914029363532E-2</v>
      </c>
      <c r="AJ8" s="64">
        <f t="shared" si="2"/>
        <v>5.7477935307232329E-3</v>
      </c>
      <c r="AK8" s="64">
        <f t="shared" si="3"/>
        <v>-1.0970555994974753E-3</v>
      </c>
      <c r="AL8" s="64">
        <f t="shared" si="4"/>
        <v>8.1435566763106339E-3</v>
      </c>
      <c r="AM8" s="64">
        <f t="shared" si="5"/>
        <v>-3.6751910943383405E-3</v>
      </c>
      <c r="AN8" s="64">
        <f t="shared" si="6"/>
        <v>9.4753537800433812E-3</v>
      </c>
      <c r="AO8" s="64">
        <f t="shared" si="7"/>
        <v>2.3235102662824262E-3</v>
      </c>
      <c r="AP8" s="64">
        <f t="shared" si="8"/>
        <v>2.8194808499248589E-3</v>
      </c>
      <c r="AQ8" s="64">
        <f t="shared" si="9"/>
        <v>7.7151514117027769E-3</v>
      </c>
      <c r="AR8" s="64">
        <f t="shared" si="10"/>
        <v>8.355985153551288E-4</v>
      </c>
      <c r="AS8" s="64">
        <f t="shared" si="11"/>
        <v>6.6913708815556439E-3</v>
      </c>
    </row>
    <row r="9" spans="1:45" x14ac:dyDescent="0.2">
      <c r="A9" s="4">
        <v>7</v>
      </c>
      <c r="B9" s="6" t="s">
        <v>43</v>
      </c>
      <c r="C9" s="15"/>
      <c r="D9" s="15">
        <f>0.5*(Cv!AG9+Cv!AH9)*(LN(K_T!D9/K_T!C9)-LN(H!D9/H!C9))</f>
        <v>1.3026294026249522E-2</v>
      </c>
      <c r="E9" s="15">
        <f>0.5*(Cv!AH9+Cv!AI9)*(LN(K_T!E9/K_T!D9)-LN(H!E9/H!D9))</f>
        <v>6.333302171992768E-3</v>
      </c>
      <c r="F9" s="15">
        <f>0.5*(Cv!AI9+Cv!AJ9)*(LN(K_T!F9/K_T!E9)-LN(H!F9/H!E9))</f>
        <v>1.0852265182422091E-2</v>
      </c>
      <c r="G9" s="15">
        <f>0.5*(Cv!AJ9+Cv!AK9)*(LN(K_T!G9/K_T!F9)-LN(H!G9/H!F9))</f>
        <v>5.1717552641554016E-3</v>
      </c>
      <c r="H9" s="15">
        <f>0.5*(Cv!AK9+Cv!AL9)*(LN(K_T!H9/K_T!G9)-LN(H!H9/H!G9))</f>
        <v>2.9041984283260302E-3</v>
      </c>
      <c r="I9" s="15">
        <f>0.5*(Cv!AL9+Cv!AM9)*(LN(K_T!I9/K_T!H9)-LN(H!I9/H!H9))</f>
        <v>5.5051052521076815E-4</v>
      </c>
      <c r="J9" s="15">
        <f>0.5*(Cv!AM9+Cv!AN9)*(LN(K_T!J9/K_T!I9)-LN(H!J9/H!I9))</f>
        <v>3.0726004636268188E-3</v>
      </c>
      <c r="K9" s="15">
        <f>0.5*(Cv!AN9+Cv!AO9)*(LN(K_T!K9/K_T!J9)-LN(H!K9/H!J9))</f>
        <v>1.1552874914364565E-3</v>
      </c>
      <c r="L9" s="15">
        <f>0.5*(Cv!AO9+Cv!AP9)*(LN(K_T!L9/K_T!K9)-LN(H!L9/H!K9))</f>
        <v>5.0443842401951631E-3</v>
      </c>
      <c r="M9" s="15">
        <f>0.5*(Cv!AP9+Cv!AQ9)*(LN(K_T!M9/K_T!L9)-LN(H!M9/H!L9))</f>
        <v>3.787997918643279E-3</v>
      </c>
      <c r="N9" s="15">
        <f>0.5*(Cv!AQ9+Cv!AR9)*(LN(K_T!N9/K_T!M9)-LN(H!N9/H!M9))</f>
        <v>7.1368907889935111E-3</v>
      </c>
      <c r="O9" s="15">
        <f>0.5*(Cv!AR9+Cv!AS9)*(LN(K_T!O9/K_T!N9)-LN(H!O9/H!N9))</f>
        <v>2.3827582459927422E-3</v>
      </c>
      <c r="P9" s="15">
        <f>0.5*(Cv!AS9+Cv!AT9)*(LN(K_T!P9/K_T!O9)-LN(H!P9/H!O9))</f>
        <v>8.7498068014473102E-3</v>
      </c>
      <c r="Q9" s="15">
        <f>0.5*(Cv!AT9+Cv!AU9)*(LN(K_T!Q9/K_T!P9)-LN(H!Q9/H!P9))</f>
        <v>3.5779070021614459E-3</v>
      </c>
      <c r="R9" s="15">
        <f>0.5*(Cv!AU9+Cv!AV9)*(LN(K_T!R9/K_T!Q9)-LN(H!R9/H!Q9))</f>
        <v>7.2450396064196359E-3</v>
      </c>
      <c r="S9" s="15">
        <f>0.5*(Cv!AV9+Cv!AW9)*(LN(K_T!S9/K_T!R9)-LN(H!S9/H!R9))</f>
        <v>-4.9902825593219208E-3</v>
      </c>
      <c r="T9" s="15">
        <f>0.5*(Cv!AW9+Cv!AX9)*(LN(K_T!T9/K_T!S9)-LN(H!T9/H!S9))</f>
        <v>1.5380651772307189E-2</v>
      </c>
      <c r="U9" s="15">
        <f>0.5*(Cv!AX9+Cv!AY9)*(LN(K_T!U9/K_T!T9)-LN(H!U9/H!T9))</f>
        <v>-4.5400820197670846E-3</v>
      </c>
      <c r="V9" s="15">
        <f>0.5*(Cv!AY9+Cv!AZ9)*(LN(K_T!V9/K_T!U9)-LN(H!V9/H!U9))</f>
        <v>1.1089688327610592E-2</v>
      </c>
      <c r="W9" s="15">
        <f>0.5*(Cv!AZ9+Cv!BA9)*(LN(K_T!W9/K_T!V9)-LN(H!W9/H!V9))</f>
        <v>4.8199293582190592E-3</v>
      </c>
      <c r="X9" s="15">
        <f>0.5*(Cv!BA9+Cv!BB9)*(LN(K_T!X9/K_T!W9)-LN(H!X9/H!W9))</f>
        <v>2.2399207192164024E-3</v>
      </c>
      <c r="Y9" s="15">
        <f>0.5*(Cv!BB9+Cv!BC9)*(LN(K_T!Y9/K_T!X9)-LN(H!Y9/H!X9))</f>
        <v>8.6210507477519054E-3</v>
      </c>
      <c r="Z9" s="15">
        <f>0.5*(Cv!BC9+Cv!BD9)*(LN(K_T!Z9/K_T!Y9)-LN(H!Z9/H!Y9))</f>
        <v>5.2182735082233036E-3</v>
      </c>
      <c r="AA9" s="15">
        <f>0.5*(Cv!BD9+Cv!BE9)*(LN(K_T!AA9/K_T!Z9)-LN(H!AA9/H!Z9))</f>
        <v>4.6801028237496035E-3</v>
      </c>
      <c r="AB9" s="15">
        <f>0.5*(Cv!BE9+Cv!BF9)*(LN(K_T!AB9/K_T!AA9)-LN(H!AB9/H!AA9))</f>
        <v>5.5781764779649641E-4</v>
      </c>
      <c r="AC9" s="15">
        <f>0.5*(Cv!BF9+Cv!BG9)*(LN(K_T!AC9/K_T!AB9)-LN(H!AC9/H!AB9))</f>
        <v>1.1021532559470353E-2</v>
      </c>
      <c r="AD9" s="15">
        <f>0.5*(Cv!BG9+Cv!BH9)*(LN(K_T!AD9/K_T!AC9)-LN(H!AD9/H!AC9))</f>
        <v>3.9030261063539647E-3</v>
      </c>
      <c r="AE9" s="15">
        <f>0.5*(Cv!BH9+Cv!BI9)*(LN(K_T!AE9/K_T!AD9)-LN(H!AE9/H!AD9))</f>
        <v>-3.6757507911564982E-3</v>
      </c>
      <c r="AF9" s="15"/>
      <c r="AH9" s="64">
        <f t="shared" si="0"/>
        <v>5.1624063144214121E-3</v>
      </c>
      <c r="AI9" s="64">
        <f t="shared" si="1"/>
        <v>4.0394321805790456E-3</v>
      </c>
      <c r="AJ9" s="64">
        <f t="shared" si="2"/>
        <v>3.3930458193398424E-3</v>
      </c>
      <c r="AK9" s="64">
        <f t="shared" si="3"/>
        <v>5.7980216315172313E-3</v>
      </c>
      <c r="AL9" s="64">
        <f t="shared" si="4"/>
        <v>6.0197554573983326E-3</v>
      </c>
      <c r="AM9" s="64">
        <f t="shared" si="5"/>
        <v>1.1363765759873326E-4</v>
      </c>
      <c r="AN9" s="64">
        <f t="shared" si="6"/>
        <v>3.7162389999594444E-3</v>
      </c>
      <c r="AO9" s="64">
        <f t="shared" si="7"/>
        <v>4.9430133966479406E-3</v>
      </c>
      <c r="AP9" s="64">
        <f t="shared" si="8"/>
        <v>5.3408169872341633E-3</v>
      </c>
      <c r="AQ9" s="64">
        <f t="shared" si="9"/>
        <v>4.7693111818803277E-3</v>
      </c>
      <c r="AR9" s="64">
        <f t="shared" si="10"/>
        <v>3.749602624889273E-3</v>
      </c>
      <c r="AS9" s="64">
        <f t="shared" si="11"/>
        <v>4.5292808270917329E-3</v>
      </c>
    </row>
    <row r="10" spans="1:45" x14ac:dyDescent="0.2">
      <c r="A10" s="4">
        <v>8</v>
      </c>
      <c r="B10" s="6" t="s">
        <v>44</v>
      </c>
      <c r="C10" s="15"/>
      <c r="D10" s="15">
        <f>0.5*(Cv!AG10+Cv!AH10)*(LN(K_T!D10/K_T!C10)-LN(H!D10/H!C10))</f>
        <v>6.0269891712174485E-2</v>
      </c>
      <c r="E10" s="15">
        <f>0.5*(Cv!AH10+Cv!AI10)*(LN(K_T!E10/K_T!D10)-LN(H!E10/H!D10))</f>
        <v>6.116585913400243E-2</v>
      </c>
      <c r="F10" s="15">
        <f>0.5*(Cv!AI10+Cv!AJ10)*(LN(K_T!F10/K_T!E10)-LN(H!F10/H!E10))</f>
        <v>4.5996915192668089E-2</v>
      </c>
      <c r="G10" s="15">
        <f>0.5*(Cv!AJ10+Cv!AK10)*(LN(K_T!G10/K_T!F10)-LN(H!G10/H!F10))</f>
        <v>2.8287017206918928E-2</v>
      </c>
      <c r="H10" s="15">
        <f>0.5*(Cv!AK10+Cv!AL10)*(LN(K_T!H10/K_T!G10)-LN(H!H10/H!G10))</f>
        <v>3.5369884061816771E-2</v>
      </c>
      <c r="I10" s="15">
        <f>0.5*(Cv!AL10+Cv!AM10)*(LN(K_T!I10/K_T!H10)-LN(H!I10/H!H10))</f>
        <v>3.5674008862782276E-2</v>
      </c>
      <c r="J10" s="15">
        <f>0.5*(Cv!AM10+Cv!AN10)*(LN(K_T!J10/K_T!I10)-LN(H!J10/H!I10))</f>
        <v>1.9732125490626886E-2</v>
      </c>
      <c r="K10" s="15">
        <f>0.5*(Cv!AN10+Cv!AO10)*(LN(K_T!K10/K_T!J10)-LN(H!K10/H!J10))</f>
        <v>2.9324336205949705E-2</v>
      </c>
      <c r="L10" s="15">
        <f>0.5*(Cv!AO10+Cv!AP10)*(LN(K_T!L10/K_T!K10)-LN(H!L10/H!K10))</f>
        <v>3.2632547913018888E-2</v>
      </c>
      <c r="M10" s="15">
        <f>0.5*(Cv!AP10+Cv!AQ10)*(LN(K_T!M10/K_T!L10)-LN(H!M10/H!L10))</f>
        <v>3.138064687432154E-3</v>
      </c>
      <c r="N10" s="15">
        <f>0.5*(Cv!AQ10+Cv!AR10)*(LN(K_T!N10/K_T!M10)-LN(H!N10/H!M10))</f>
        <v>1.1336741894752693E-2</v>
      </c>
      <c r="O10" s="15">
        <f>0.5*(Cv!AR10+Cv!AS10)*(LN(K_T!O10/K_T!N10)-LN(H!O10/H!N10))</f>
        <v>1.6831651523781816E-2</v>
      </c>
      <c r="P10" s="15">
        <f>0.5*(Cv!AS10+Cv!AT10)*(LN(K_T!P10/K_T!O10)-LN(H!P10/H!O10))</f>
        <v>1.2688123883007604E-2</v>
      </c>
      <c r="Q10" s="15">
        <f>0.5*(Cv!AT10+Cv!AU10)*(LN(K_T!Q10/K_T!P10)-LN(H!Q10/H!P10))</f>
        <v>-8.8468974810587478E-3</v>
      </c>
      <c r="R10" s="15">
        <f>0.5*(Cv!AU10+Cv!AV10)*(LN(K_T!R10/K_T!Q10)-LN(H!R10/H!Q10))</f>
        <v>4.4725758293110022E-3</v>
      </c>
      <c r="S10" s="15">
        <f>0.5*(Cv!AV10+Cv!AW10)*(LN(K_T!S10/K_T!R10)-LN(H!S10/H!R10))</f>
        <v>-1.2533475172813269E-2</v>
      </c>
      <c r="T10" s="15">
        <f>0.5*(Cv!AW10+Cv!AX10)*(LN(K_T!T10/K_T!S10)-LN(H!T10/H!S10))</f>
        <v>-1.3788685533814533E-2</v>
      </c>
      <c r="U10" s="15">
        <f>0.5*(Cv!AX10+Cv!AY10)*(LN(K_T!U10/K_T!T10)-LN(H!U10/H!T10))</f>
        <v>-2.1006835979102131E-2</v>
      </c>
      <c r="V10" s="15">
        <f>0.5*(Cv!AY10+Cv!AZ10)*(LN(K_T!V10/K_T!U10)-LN(H!V10/H!U10))</f>
        <v>1.6925119451507348E-2</v>
      </c>
      <c r="W10" s="15">
        <f>0.5*(Cv!AZ10+Cv!BA10)*(LN(K_T!W10/K_T!V10)-LN(H!W10/H!V10))</f>
        <v>-4.6418379352449251E-3</v>
      </c>
      <c r="X10" s="15">
        <f>0.5*(Cv!BA10+Cv!BB10)*(LN(K_T!X10/K_T!W10)-LN(H!X10/H!W10))</f>
        <v>-2.1763788935483387E-3</v>
      </c>
      <c r="Y10" s="15">
        <f>0.5*(Cv!BB10+Cv!BC10)*(LN(K_T!Y10/K_T!X10)-LN(H!Y10/H!X10))</f>
        <v>5.8000882581577765E-3</v>
      </c>
      <c r="Z10" s="15">
        <f>0.5*(Cv!BC10+Cv!BD10)*(LN(K_T!Z10/K_T!Y10)-LN(H!Z10/H!Y10))</f>
        <v>1.1897266011687202E-3</v>
      </c>
      <c r="AA10" s="15">
        <f>0.5*(Cv!BD10+Cv!BE10)*(LN(K_T!AA10/K_T!Z10)-LN(H!AA10/H!Z10))</f>
        <v>-1.1572948151790425E-4</v>
      </c>
      <c r="AB10" s="15">
        <f>0.5*(Cv!BE10+Cv!BF10)*(LN(K_T!AB10/K_T!AA10)-LN(H!AB10/H!AA10))</f>
        <v>-2.1224564286106782E-3</v>
      </c>
      <c r="AC10" s="15">
        <f>0.5*(Cv!BF10+Cv!BG10)*(LN(K_T!AC10/K_T!AB10)-LN(H!AC10/H!AB10))</f>
        <v>1.1311959481744399E-2</v>
      </c>
      <c r="AD10" s="15">
        <f>0.5*(Cv!BG10+Cv!BH10)*(LN(K_T!AD10/K_T!AC10)-LN(H!AD10/H!AC10))</f>
        <v>-2.6697663379079868E-3</v>
      </c>
      <c r="AE10" s="15">
        <f>0.5*(Cv!BH10+Cv!BI10)*(LN(K_T!AE10/K_T!AD10)-LN(H!AE10/H!AD10))</f>
        <v>-1.1571586296806947E-2</v>
      </c>
      <c r="AF10" s="15"/>
      <c r="AH10" s="64">
        <f t="shared" si="0"/>
        <v>4.1298736891637697E-2</v>
      </c>
      <c r="AI10" s="64">
        <f t="shared" si="1"/>
        <v>1.9232763238356064E-2</v>
      </c>
      <c r="AJ10" s="64">
        <f t="shared" si="2"/>
        <v>2.5223957164456808E-3</v>
      </c>
      <c r="AK10" s="64">
        <f t="shared" si="3"/>
        <v>-4.9377237780405163E-3</v>
      </c>
      <c r="AL10" s="64">
        <f t="shared" si="4"/>
        <v>3.2127176861884627E-3</v>
      </c>
      <c r="AM10" s="64">
        <f t="shared" si="5"/>
        <v>-7.120676317357467E-3</v>
      </c>
      <c r="AN10" s="64">
        <f t="shared" si="6"/>
        <v>1.0877579477400872E-2</v>
      </c>
      <c r="AO10" s="64">
        <f t="shared" si="7"/>
        <v>-1.9055319244979333E-3</v>
      </c>
      <c r="AP10" s="64">
        <f t="shared" si="8"/>
        <v>-2.2152211045560737E-3</v>
      </c>
      <c r="AQ10" s="64">
        <f t="shared" si="9"/>
        <v>1.1879072372994787E-3</v>
      </c>
      <c r="AR10" s="64">
        <f t="shared" si="10"/>
        <v>-9.7646438432351151E-4</v>
      </c>
      <c r="AS10" s="64">
        <f t="shared" si="11"/>
        <v>1.0829744301415629E-2</v>
      </c>
    </row>
    <row r="11" spans="1:45" x14ac:dyDescent="0.2">
      <c r="A11" s="4">
        <v>9</v>
      </c>
      <c r="B11" s="6" t="s">
        <v>45</v>
      </c>
      <c r="C11" s="15"/>
      <c r="D11" s="15">
        <f>0.5*(Cv!AG11+Cv!AH11)*(LN(K_T!D11/K_T!C11)-LN(H!D11/H!C11))</f>
        <v>-1.4329737187280058E-2</v>
      </c>
      <c r="E11" s="15">
        <f>0.5*(Cv!AH11+Cv!AI11)*(LN(K_T!E11/K_T!D11)-LN(H!E11/H!D11))</f>
        <v>-1.2202173159272169E-2</v>
      </c>
      <c r="F11" s="15">
        <f>0.5*(Cv!AI11+Cv!AJ11)*(LN(K_T!F11/K_T!E11)-LN(H!F11/H!E11))</f>
        <v>3.1952766976271595E-3</v>
      </c>
      <c r="G11" s="15">
        <f>0.5*(Cv!AJ11+Cv!AK11)*(LN(K_T!G11/K_T!F11)-LN(H!G11/H!F11))</f>
        <v>2.3833005025115998E-5</v>
      </c>
      <c r="H11" s="15">
        <f>0.5*(Cv!AK11+Cv!AL11)*(LN(K_T!H11/K_T!G11)-LN(H!H11/H!G11))</f>
        <v>-4.4269406634051787E-3</v>
      </c>
      <c r="I11" s="15">
        <f>0.5*(Cv!AL11+Cv!AM11)*(LN(K_T!I11/K_T!H11)-LN(H!I11/H!H11))</f>
        <v>-4.9261636446274234E-3</v>
      </c>
      <c r="J11" s="15">
        <f>0.5*(Cv!AM11+Cv!AN11)*(LN(K_T!J11/K_T!I11)-LN(H!J11/H!I11))</f>
        <v>-1.169331824295849E-3</v>
      </c>
      <c r="K11" s="15">
        <f>0.5*(Cv!AN11+Cv!AO11)*(LN(K_T!K11/K_T!J11)-LN(H!K11/H!J11))</f>
        <v>-1.67968845264407E-4</v>
      </c>
      <c r="L11" s="15">
        <f>0.5*(Cv!AO11+Cv!AP11)*(LN(K_T!L11/K_T!K11)-LN(H!L11/H!K11))</f>
        <v>1.9141904215665174E-3</v>
      </c>
      <c r="M11" s="15">
        <f>0.5*(Cv!AP11+Cv!AQ11)*(LN(K_T!M11/K_T!L11)-LN(H!M11/H!L11))</f>
        <v>2.0580757091615081E-3</v>
      </c>
      <c r="N11" s="15">
        <f>0.5*(Cv!AQ11+Cv!AR11)*(LN(K_T!N11/K_T!M11)-LN(H!N11/H!M11))</f>
        <v>3.3197581661322719E-3</v>
      </c>
      <c r="O11" s="15">
        <f>0.5*(Cv!AR11+Cv!AS11)*(LN(K_T!O11/K_T!N11)-LN(H!O11/H!N11))</f>
        <v>1.2559346930008457E-3</v>
      </c>
      <c r="P11" s="15">
        <f>0.5*(Cv!AS11+Cv!AT11)*(LN(K_T!P11/K_T!O11)-LN(H!P11/H!O11))</f>
        <v>1.1500378547971793E-2</v>
      </c>
      <c r="Q11" s="15">
        <f>0.5*(Cv!AT11+Cv!AU11)*(LN(K_T!Q11/K_T!P11)-LN(H!Q11/H!P11))</f>
        <v>4.4777059270710261E-3</v>
      </c>
      <c r="R11" s="15">
        <f>0.5*(Cv!AU11+Cv!AV11)*(LN(K_T!R11/K_T!Q11)-LN(H!R11/H!Q11))</f>
        <v>1.4346959552188315E-2</v>
      </c>
      <c r="S11" s="15">
        <f>0.5*(Cv!AV11+Cv!AW11)*(LN(K_T!S11/K_T!R11)-LN(H!S11/H!R11))</f>
        <v>-1.2090006214622516E-2</v>
      </c>
      <c r="T11" s="15">
        <f>0.5*(Cv!AW11+Cv!AX11)*(LN(K_T!T11/K_T!S11)-LN(H!T11/H!S11))</f>
        <v>1.5008802316777148E-2</v>
      </c>
      <c r="U11" s="15">
        <f>0.5*(Cv!AX11+Cv!AY11)*(LN(K_T!U11/K_T!T11)-LN(H!U11/H!T11))</f>
        <v>-1.0708835391351855E-2</v>
      </c>
      <c r="V11" s="15">
        <f>0.5*(Cv!AY11+Cv!AZ11)*(LN(K_T!V11/K_T!U11)-LN(H!V11/H!U11))</f>
        <v>4.1186486080147279E-3</v>
      </c>
      <c r="W11" s="15">
        <f>0.5*(Cv!AZ11+Cv!BA11)*(LN(K_T!W11/K_T!V11)-LN(H!W11/H!V11))</f>
        <v>-2.9464579732826007E-4</v>
      </c>
      <c r="X11" s="15">
        <f>0.5*(Cv!BA11+Cv!BB11)*(LN(K_T!X11/K_T!W11)-LN(H!X11/H!W11))</f>
        <v>1.5680427501449127E-3</v>
      </c>
      <c r="Y11" s="15">
        <f>0.5*(Cv!BB11+Cv!BC11)*(LN(K_T!Y11/K_T!X11)-LN(H!Y11/H!X11))</f>
        <v>2.9754462124700685E-3</v>
      </c>
      <c r="Z11" s="15">
        <f>0.5*(Cv!BC11+Cv!BD11)*(LN(K_T!Z11/K_T!Y11)-LN(H!Z11/H!Y11))</f>
        <v>-1.537656656766085E-4</v>
      </c>
      <c r="AA11" s="15">
        <f>0.5*(Cv!BD11+Cv!BE11)*(LN(K_T!AA11/K_T!Z11)-LN(H!AA11/H!Z11))</f>
        <v>5.0087113020009831E-3</v>
      </c>
      <c r="AB11" s="15">
        <f>0.5*(Cv!BE11+Cv!BF11)*(LN(K_T!AB11/K_T!AA11)-LN(H!AB11/H!AA11))</f>
        <v>3.7528107592961985E-3</v>
      </c>
      <c r="AC11" s="15">
        <f>0.5*(Cv!BF11+Cv!BG11)*(LN(K_T!AC11/K_T!AB11)-LN(H!AC11/H!AB11))</f>
        <v>1.0727216224646938E-2</v>
      </c>
      <c r="AD11" s="15">
        <f>0.5*(Cv!BG11+Cv!BH11)*(LN(K_T!AD11/K_T!AC11)-LN(H!AD11/H!AC11))</f>
        <v>8.3844138558116085E-4</v>
      </c>
      <c r="AE11" s="15">
        <f>0.5*(Cv!BH11+Cv!BI11)*(LN(K_T!AE11/K_T!AD11)-LN(H!AE11/H!AD11))</f>
        <v>-7.6835802569516715E-3</v>
      </c>
      <c r="AF11" s="15"/>
      <c r="AH11" s="64">
        <f t="shared" si="0"/>
        <v>-3.6672335529304989E-3</v>
      </c>
      <c r="AI11" s="64">
        <f t="shared" si="1"/>
        <v>1.1909447254600082E-3</v>
      </c>
      <c r="AJ11" s="64">
        <f t="shared" si="2"/>
        <v>3.8981945011218933E-3</v>
      </c>
      <c r="AK11" s="64">
        <f t="shared" si="3"/>
        <v>1.9384024972513348E-3</v>
      </c>
      <c r="AL11" s="64">
        <f t="shared" si="4"/>
        <v>4.4620837665475159E-3</v>
      </c>
      <c r="AM11" s="64">
        <f t="shared" si="5"/>
        <v>-3.4225694356852555E-3</v>
      </c>
      <c r="AN11" s="64">
        <f t="shared" si="6"/>
        <v>2.5445696132909506E-3</v>
      </c>
      <c r="AO11" s="64">
        <f t="shared" si="7"/>
        <v>2.0964410373019784E-3</v>
      </c>
      <c r="AP11" s="64">
        <f t="shared" si="8"/>
        <v>2.3639127882608127E-3</v>
      </c>
      <c r="AQ11" s="64">
        <f t="shared" si="9"/>
        <v>2.8958006520226603E-3</v>
      </c>
      <c r="AR11" s="64">
        <f t="shared" si="10"/>
        <v>1.2940257844254758E-3</v>
      </c>
      <c r="AS11" s="64">
        <f t="shared" si="11"/>
        <v>1.1950674376252132E-3</v>
      </c>
    </row>
    <row r="12" spans="1:45" x14ac:dyDescent="0.2">
      <c r="A12" s="4">
        <v>10</v>
      </c>
      <c r="B12" s="6" t="s">
        <v>46</v>
      </c>
      <c r="C12" s="15"/>
      <c r="D12" s="15">
        <f>0.5*(Cv!AG12+Cv!AH12)*(LN(K_T!D12/K_T!C12)-LN(H!D12/H!C12))</f>
        <v>0.10007432301243092</v>
      </c>
      <c r="E12" s="15">
        <f>0.5*(Cv!AH12+Cv!AI12)*(LN(K_T!E12/K_T!D12)-LN(H!E12/H!D12))</f>
        <v>7.9023954054835199E-2</v>
      </c>
      <c r="F12" s="15">
        <f>0.5*(Cv!AI12+Cv!AJ12)*(LN(K_T!F12/K_T!E12)-LN(H!F12/H!E12))</f>
        <v>9.342332619104711E-2</v>
      </c>
      <c r="G12" s="15">
        <f>0.5*(Cv!AJ12+Cv!AK12)*(LN(K_T!G12/K_T!F12)-LN(H!G12/H!F12))</f>
        <v>9.56209762471837E-2</v>
      </c>
      <c r="H12" s="15">
        <f>0.5*(Cv!AK12+Cv!AL12)*(LN(K_T!H12/K_T!G12)-LN(H!H12/H!G12))</f>
        <v>5.7172168175333292E-2</v>
      </c>
      <c r="I12" s="15">
        <f>0.5*(Cv!AL12+Cv!AM12)*(LN(K_T!I12/K_T!H12)-LN(H!I12/H!H12))</f>
        <v>4.3120304628098322E-2</v>
      </c>
      <c r="J12" s="15">
        <f>0.5*(Cv!AM12+Cv!AN12)*(LN(K_T!J12/K_T!I12)-LN(H!J12/H!I12))</f>
        <v>1.9699519082781506E-2</v>
      </c>
      <c r="K12" s="15">
        <f>0.5*(Cv!AN12+Cv!AO12)*(LN(K_T!K12/K_T!J12)-LN(H!K12/H!J12))</f>
        <v>2.4667418617605578E-2</v>
      </c>
      <c r="L12" s="15">
        <f>0.5*(Cv!AO12+Cv!AP12)*(LN(K_T!L12/K_T!K12)-LN(H!L12/H!K12))</f>
        <v>3.2761569425906648E-2</v>
      </c>
      <c r="M12" s="15">
        <f>0.5*(Cv!AP12+Cv!AQ12)*(LN(K_T!M12/K_T!L12)-LN(H!M12/H!L12))</f>
        <v>1.0657837370944796E-2</v>
      </c>
      <c r="N12" s="15">
        <f>0.5*(Cv!AQ12+Cv!AR12)*(LN(K_T!N12/K_T!M12)-LN(H!N12/H!M12))</f>
        <v>2.3308119624488019E-2</v>
      </c>
      <c r="O12" s="15">
        <f>0.5*(Cv!AR12+Cv!AS12)*(LN(K_T!O12/K_T!N12)-LN(H!O12/H!N12))</f>
        <v>5.5901317646071054E-6</v>
      </c>
      <c r="P12" s="15">
        <f>0.5*(Cv!AS12+Cv!AT12)*(LN(K_T!P12/K_T!O12)-LN(H!P12/H!O12))</f>
        <v>1.7779474051406348E-2</v>
      </c>
      <c r="Q12" s="15">
        <f>0.5*(Cv!AT12+Cv!AU12)*(LN(K_T!Q12/K_T!P12)-LN(H!Q12/H!P12))</f>
        <v>-5.5328587148926458E-3</v>
      </c>
      <c r="R12" s="15">
        <f>0.5*(Cv!AU12+Cv!AV12)*(LN(K_T!R12/K_T!Q12)-LN(H!R12/H!Q12))</f>
        <v>1.9479631409353687E-2</v>
      </c>
      <c r="S12" s="15">
        <f>0.5*(Cv!AV12+Cv!AW12)*(LN(K_T!S12/K_T!R12)-LN(H!S12/H!R12))</f>
        <v>-1.8477229400804724E-2</v>
      </c>
      <c r="T12" s="15">
        <f>0.5*(Cv!AW12+Cv!AX12)*(LN(K_T!T12/K_T!S12)-LN(H!T12/H!S12))</f>
        <v>1.2846306102803812E-2</v>
      </c>
      <c r="U12" s="15">
        <f>0.5*(Cv!AX12+Cv!AY12)*(LN(K_T!U12/K_T!T12)-LN(H!U12/H!T12))</f>
        <v>-1.862565342470808E-2</v>
      </c>
      <c r="V12" s="15">
        <f>0.5*(Cv!AY12+Cv!AZ12)*(LN(K_T!V12/K_T!U12)-LN(H!V12/H!U12))</f>
        <v>1.4241834871134814E-2</v>
      </c>
      <c r="W12" s="15">
        <f>0.5*(Cv!AZ12+Cv!BA12)*(LN(K_T!W12/K_T!V12)-LN(H!W12/H!V12))</f>
        <v>-5.6481858559707778E-3</v>
      </c>
      <c r="X12" s="15">
        <f>0.5*(Cv!BA12+Cv!BB12)*(LN(K_T!X12/K_T!W12)-LN(H!X12/H!W12))</f>
        <v>-9.0593271390450279E-3</v>
      </c>
      <c r="Y12" s="15">
        <f>0.5*(Cv!BB12+Cv!BC12)*(LN(K_T!Y12/K_T!X12)-LN(H!Y12/H!X12))</f>
        <v>4.5663090321257094E-3</v>
      </c>
      <c r="Z12" s="15">
        <f>0.5*(Cv!BC12+Cv!BD12)*(LN(K_T!Z12/K_T!Y12)-LN(H!Z12/H!Y12))</f>
        <v>-3.5578704640748578E-3</v>
      </c>
      <c r="AA12" s="15">
        <f>0.5*(Cv!BD12+Cv!BE12)*(LN(K_T!AA12/K_T!Z12)-LN(H!AA12/H!Z12))</f>
        <v>4.5037224993801396E-3</v>
      </c>
      <c r="AB12" s="15">
        <f>0.5*(Cv!BE12+Cv!BF12)*(LN(K_T!AB12/K_T!AA12)-LN(H!AB12/H!AA12))</f>
        <v>1.8693466517429983E-2</v>
      </c>
      <c r="AC12" s="15">
        <f>0.5*(Cv!BF12+Cv!BG12)*(LN(K_T!AC12/K_T!AB12)-LN(H!AC12/H!AB12))</f>
        <v>1.6104278117573402E-2</v>
      </c>
      <c r="AD12" s="15">
        <f>0.5*(Cv!BG12+Cv!BH12)*(LN(K_T!AD12/K_T!AC12)-LN(H!AD12/H!AC12))</f>
        <v>-8.9237370728695049E-3</v>
      </c>
      <c r="AE12" s="15">
        <f>0.5*(Cv!BH12+Cv!BI12)*(LN(K_T!AE12/K_T!AD12)-LN(H!AE12/H!AD12))</f>
        <v>-1.0368179971523927E-2</v>
      </c>
      <c r="AF12" s="15"/>
      <c r="AH12" s="64">
        <f t="shared" si="0"/>
        <v>7.3672145859299515E-2</v>
      </c>
      <c r="AI12" s="64">
        <f t="shared" si="1"/>
        <v>2.2218892824345311E-2</v>
      </c>
      <c r="AJ12" s="64">
        <f t="shared" si="2"/>
        <v>2.650921495365454E-3</v>
      </c>
      <c r="AK12" s="64">
        <f t="shared" si="3"/>
        <v>-1.249005089157052E-3</v>
      </c>
      <c r="AL12" s="64">
        <f t="shared" si="4"/>
        <v>8.0619811404868749E-3</v>
      </c>
      <c r="AM12" s="64">
        <f t="shared" si="5"/>
        <v>-9.645958522196716E-3</v>
      </c>
      <c r="AN12" s="64">
        <f t="shared" si="6"/>
        <v>1.2434907159855384E-2</v>
      </c>
      <c r="AO12" s="64">
        <f t="shared" si="7"/>
        <v>1.2310802676879738E-3</v>
      </c>
      <c r="AP12" s="64">
        <f t="shared" si="8"/>
        <v>1.9956224598973015E-3</v>
      </c>
      <c r="AQ12" s="64">
        <f t="shared" si="9"/>
        <v>6.0514068962152431E-3</v>
      </c>
      <c r="AR12" s="64">
        <f t="shared" si="10"/>
        <v>-1.06254630894001E-3</v>
      </c>
      <c r="AS12" s="64">
        <f t="shared" si="11"/>
        <v>1.8795657929900261E-2</v>
      </c>
    </row>
    <row r="13" spans="1:45" x14ac:dyDescent="0.2">
      <c r="A13" s="4">
        <v>11</v>
      </c>
      <c r="B13" s="6" t="s">
        <v>47</v>
      </c>
      <c r="C13" s="15"/>
      <c r="D13" s="15">
        <f>0.5*(Cv!AG13+Cv!AH13)*(LN(K_T!D13/K_T!C13)-LN(H!D13/H!C13))</f>
        <v>6.3555482289073553E-2</v>
      </c>
      <c r="E13" s="15">
        <f>0.5*(Cv!AH13+Cv!AI13)*(LN(K_T!E13/K_T!D13)-LN(H!E13/H!D13))</f>
        <v>3.9931684768432486E-2</v>
      </c>
      <c r="F13" s="15">
        <f>0.5*(Cv!AI13+Cv!AJ13)*(LN(K_T!F13/K_T!E13)-LN(H!F13/H!E13))</f>
        <v>3.9006115260687348E-2</v>
      </c>
      <c r="G13" s="15">
        <f>0.5*(Cv!AJ13+Cv!AK13)*(LN(K_T!G13/K_T!F13)-LN(H!G13/H!F13))</f>
        <v>3.7466171080120812E-2</v>
      </c>
      <c r="H13" s="15">
        <f>0.5*(Cv!AK13+Cv!AL13)*(LN(K_T!H13/K_T!G13)-LN(H!H13/H!G13))</f>
        <v>2.7511402902321572E-2</v>
      </c>
      <c r="I13" s="15">
        <f>0.5*(Cv!AL13+Cv!AM13)*(LN(K_T!I13/K_T!H13)-LN(H!I13/H!H13))</f>
        <v>1.7597583593366491E-2</v>
      </c>
      <c r="J13" s="15">
        <f>0.5*(Cv!AM13+Cv!AN13)*(LN(K_T!J13/K_T!I13)-LN(H!J13/H!I13))</f>
        <v>1.247962144449556E-2</v>
      </c>
      <c r="K13" s="15">
        <f>0.5*(Cv!AN13+Cv!AO13)*(LN(K_T!K13/K_T!J13)-LN(H!K13/H!J13))</f>
        <v>-9.6466964813455847E-3</v>
      </c>
      <c r="L13" s="15">
        <f>0.5*(Cv!AO13+Cv!AP13)*(LN(K_T!L13/K_T!K13)-LN(H!L13/H!K13))</f>
        <v>8.8401324762430837E-3</v>
      </c>
      <c r="M13" s="15">
        <f>0.5*(Cv!AP13+Cv!AQ13)*(LN(K_T!M13/K_T!L13)-LN(H!M13/H!L13))</f>
        <v>-1.0291981252158173E-2</v>
      </c>
      <c r="N13" s="15">
        <f>0.5*(Cv!AQ13+Cv!AR13)*(LN(K_T!N13/K_T!M13)-LN(H!N13/H!M13))</f>
        <v>-1.1391013158727337E-2</v>
      </c>
      <c r="O13" s="15">
        <f>0.5*(Cv!AR13+Cv!AS13)*(LN(K_T!O13/K_T!N13)-LN(H!O13/H!N13))</f>
        <v>-3.4254282601915376E-2</v>
      </c>
      <c r="P13" s="15">
        <f>0.5*(Cv!AS13+Cv!AT13)*(LN(K_T!P13/K_T!O13)-LN(H!P13/H!O13))</f>
        <v>-3.2562235864278352E-2</v>
      </c>
      <c r="Q13" s="15">
        <f>0.5*(Cv!AT13+Cv!AU13)*(LN(K_T!Q13/K_T!P13)-LN(H!Q13/H!P13))</f>
        <v>-1.5111155680251518E-2</v>
      </c>
      <c r="R13" s="15">
        <f>0.5*(Cv!AU13+Cv!AV13)*(LN(K_T!R13/K_T!Q13)-LN(H!R13/H!Q13))</f>
        <v>1.0175073095272274E-2</v>
      </c>
      <c r="S13" s="15">
        <f>0.5*(Cv!AV13+Cv!AW13)*(LN(K_T!S13/K_T!R13)-LN(H!S13/H!R13))</f>
        <v>-1.315987733385462E-2</v>
      </c>
      <c r="T13" s="15">
        <f>0.5*(Cv!AW13+Cv!AX13)*(LN(K_T!T13/K_T!S13)-LN(H!T13/H!S13))</f>
        <v>3.0789158854479283E-3</v>
      </c>
      <c r="U13" s="15">
        <f>0.5*(Cv!AX13+Cv!AY13)*(LN(K_T!U13/K_T!T13)-LN(H!U13/H!T13))</f>
        <v>1.0297108686654103E-2</v>
      </c>
      <c r="V13" s="15">
        <f>0.5*(Cv!AY13+Cv!AZ13)*(LN(K_T!V13/K_T!U13)-LN(H!V13/H!U13))</f>
        <v>1.3886842502157657E-2</v>
      </c>
      <c r="W13" s="15">
        <f>0.5*(Cv!AZ13+Cv!BA13)*(LN(K_T!W13/K_T!V13)-LN(H!W13/H!V13))</f>
        <v>6.1938923830281633E-3</v>
      </c>
      <c r="X13" s="15">
        <f>0.5*(Cv!BA13+Cv!BB13)*(LN(K_T!X13/K_T!W13)-LN(H!X13/H!W13))</f>
        <v>-1.7283105168352877E-2</v>
      </c>
      <c r="Y13" s="15">
        <f>0.5*(Cv!BB13+Cv!BC13)*(LN(K_T!Y13/K_T!X13)-LN(H!Y13/H!X13))</f>
        <v>6.523724791406337E-3</v>
      </c>
      <c r="Z13" s="15">
        <f>0.5*(Cv!BC13+Cv!BD13)*(LN(K_T!Z13/K_T!Y13)-LN(H!Z13/H!Y13))</f>
        <v>9.4451050722377215E-3</v>
      </c>
      <c r="AA13" s="15">
        <f>0.5*(Cv!BD13+Cv!BE13)*(LN(K_T!AA13/K_T!Z13)-LN(H!AA13/H!Z13))</f>
        <v>5.1238468311600224E-3</v>
      </c>
      <c r="AB13" s="15">
        <f>0.5*(Cv!BE13+Cv!BF13)*(LN(K_T!AB13/K_T!AA13)-LN(H!AB13/H!AA13))</f>
        <v>-1.7770487889460639E-3</v>
      </c>
      <c r="AC13" s="15">
        <f>0.5*(Cv!BF13+Cv!BG13)*(LN(K_T!AC13/K_T!AB13)-LN(H!AC13/H!AB13))</f>
        <v>-6.3646614685922897E-3</v>
      </c>
      <c r="AD13" s="15">
        <f>0.5*(Cv!BG13+Cv!BH13)*(LN(K_T!AD13/K_T!AC13)-LN(H!AD13/H!AC13))</f>
        <v>-8.4849805707130962E-3</v>
      </c>
      <c r="AE13" s="15">
        <f>0.5*(Cv!BH13+Cv!BI13)*(LN(K_T!AE13/K_T!AD13)-LN(H!AE13/H!AD13))</f>
        <v>-1.0427337401320706E-2</v>
      </c>
      <c r="AF13" s="15"/>
      <c r="AH13" s="64">
        <f t="shared" si="0"/>
        <v>3.2302591520985739E-2</v>
      </c>
      <c r="AI13" s="64">
        <f t="shared" si="1"/>
        <v>-2.0019873942984903E-3</v>
      </c>
      <c r="AJ13" s="64">
        <f t="shared" si="2"/>
        <v>-1.6982495677005521E-2</v>
      </c>
      <c r="AK13" s="64">
        <f t="shared" si="3"/>
        <v>3.2347308577869945E-3</v>
      </c>
      <c r="AL13" s="64">
        <f t="shared" si="4"/>
        <v>2.5901932874531448E-3</v>
      </c>
      <c r="AM13" s="64">
        <f t="shared" si="5"/>
        <v>-9.456158986016901E-3</v>
      </c>
      <c r="AN13" s="64">
        <f t="shared" si="6"/>
        <v>-9.4922415356520056E-3</v>
      </c>
      <c r="AO13" s="64">
        <f t="shared" si="7"/>
        <v>8.5102522951390803E-4</v>
      </c>
      <c r="AP13" s="64">
        <f t="shared" si="8"/>
        <v>3.9432535771992214E-3</v>
      </c>
      <c r="AQ13" s="64">
        <f t="shared" si="9"/>
        <v>4.8289069764645039E-3</v>
      </c>
      <c r="AR13" s="64">
        <f t="shared" si="10"/>
        <v>-8.4256598135420292E-3</v>
      </c>
      <c r="AS13" s="64">
        <f t="shared" si="11"/>
        <v>2.8445498149102049E-3</v>
      </c>
    </row>
    <row r="14" spans="1:45" x14ac:dyDescent="0.2">
      <c r="A14" s="4">
        <v>12</v>
      </c>
      <c r="B14" s="6" t="s">
        <v>48</v>
      </c>
      <c r="C14" s="15"/>
      <c r="D14" s="15">
        <f>0.5*(Cv!AG14+Cv!AH14)*(LN(K_T!D14/K_T!C14)-LN(H!D14/H!C14))</f>
        <v>2.6092543970616906E-2</v>
      </c>
      <c r="E14" s="15">
        <f>0.5*(Cv!AH14+Cv!AI14)*(LN(K_T!E14/K_T!D14)-LN(H!E14/H!D14))</f>
        <v>4.3833340771194662E-2</v>
      </c>
      <c r="F14" s="15">
        <f>0.5*(Cv!AI14+Cv!AJ14)*(LN(K_T!F14/K_T!E14)-LN(H!F14/H!E14))</f>
        <v>-1.9214035307301071E-2</v>
      </c>
      <c r="G14" s="15">
        <f>0.5*(Cv!AJ14+Cv!AK14)*(LN(K_T!G14/K_T!F14)-LN(H!G14/H!F14))</f>
        <v>2.239658229737199E-2</v>
      </c>
      <c r="H14" s="15">
        <f>0.5*(Cv!AK14+Cv!AL14)*(LN(K_T!H14/K_T!G14)-LN(H!H14/H!G14))</f>
        <v>-7.8199466392292281E-3</v>
      </c>
      <c r="I14" s="15">
        <f>0.5*(Cv!AL14+Cv!AM14)*(LN(K_T!I14/K_T!H14)-LN(H!I14/H!H14))</f>
        <v>-3.3783990340922358E-3</v>
      </c>
      <c r="J14" s="15">
        <f>0.5*(Cv!AM14+Cv!AN14)*(LN(K_T!J14/K_T!I14)-LN(H!J14/H!I14))</f>
        <v>0.11115003017659138</v>
      </c>
      <c r="K14" s="15">
        <f>0.5*(Cv!AN14+Cv!AO14)*(LN(K_T!K14/K_T!J14)-LN(H!K14/H!J14))</f>
        <v>6.2568727429195517E-2</v>
      </c>
      <c r="L14" s="15">
        <f>0.5*(Cv!AO14+Cv!AP14)*(LN(K_T!L14/K_T!K14)-LN(H!L14/H!K14))</f>
        <v>3.411805942925903E-2</v>
      </c>
      <c r="M14" s="15">
        <f>0.5*(Cv!AP14+Cv!AQ14)*(LN(K_T!M14/K_T!L14)-LN(H!M14/H!L14))</f>
        <v>6.7703456942768123E-2</v>
      </c>
      <c r="N14" s="15">
        <f>0.5*(Cv!AQ14+Cv!AR14)*(LN(K_T!N14/K_T!M14)-LN(H!N14/H!M14))</f>
        <v>0.20939363188303159</v>
      </c>
      <c r="O14" s="15">
        <f>0.5*(Cv!AR14+Cv!AS14)*(LN(K_T!O14/K_T!N14)-LN(H!O14/H!N14))</f>
        <v>5.3886238254868477E-2</v>
      </c>
      <c r="P14" s="15">
        <f>0.5*(Cv!AS14+Cv!AT14)*(LN(K_T!P14/K_T!O14)-LN(H!P14/H!O14))</f>
        <v>6.913264139398044E-2</v>
      </c>
      <c r="Q14" s="15">
        <f>0.5*(Cv!AT14+Cv!AU14)*(LN(K_T!Q14/K_T!P14)-LN(H!Q14/H!P14))</f>
        <v>0.21668637665215204</v>
      </c>
      <c r="R14" s="15">
        <f>0.5*(Cv!AU14+Cv!AV14)*(LN(K_T!R14/K_T!Q14)-LN(H!R14/H!Q14))</f>
        <v>0.2215543333382276</v>
      </c>
      <c r="S14" s="15">
        <f>0.5*(Cv!AV14+Cv!AW14)*(LN(K_T!S14/K_T!R14)-LN(H!S14/H!R14))</f>
        <v>4.8031810154749575E-2</v>
      </c>
      <c r="T14" s="15">
        <f>0.5*(Cv!AW14+Cv!AX14)*(LN(K_T!T14/K_T!S14)-LN(H!T14/H!S14))</f>
        <v>4.1185726974810224E-2</v>
      </c>
      <c r="U14" s="15">
        <f>0.5*(Cv!AX14+Cv!AY14)*(LN(K_T!U14/K_T!T14)-LN(H!U14/H!T14))</f>
        <v>-4.4167350749911051E-2</v>
      </c>
      <c r="V14" s="15">
        <f>0.5*(Cv!AY14+Cv!AZ14)*(LN(K_T!V14/K_T!U14)-LN(H!V14/H!U14))</f>
        <v>8.8795918453560052E-2</v>
      </c>
      <c r="W14" s="15">
        <f>0.5*(Cv!AZ14+Cv!BA14)*(LN(K_T!W14/K_T!V14)-LN(H!W14/H!V14))</f>
        <v>7.0879533822948921E-3</v>
      </c>
      <c r="X14" s="15">
        <f>0.5*(Cv!BA14+Cv!BB14)*(LN(K_T!X14/K_T!W14)-LN(H!X14/H!W14))</f>
        <v>0.14547231234751468</v>
      </c>
      <c r="Y14" s="15">
        <f>0.5*(Cv!BB14+Cv!BC14)*(LN(K_T!Y14/K_T!X14)-LN(H!Y14/H!X14))</f>
        <v>8.1274935433795936E-2</v>
      </c>
      <c r="Z14" s="15">
        <f>0.5*(Cv!BC14+Cv!BD14)*(LN(K_T!Z14/K_T!Y14)-LN(H!Z14/H!Y14))</f>
        <v>-8.8939203954924249E-3</v>
      </c>
      <c r="AA14" s="15">
        <f>0.5*(Cv!BD14+Cv!BE14)*(LN(K_T!AA14/K_T!Z14)-LN(H!AA14/H!Z14))</f>
        <v>4.3374511018528406E-2</v>
      </c>
      <c r="AB14" s="15">
        <f>0.5*(Cv!BE14+Cv!BF14)*(LN(K_T!AB14/K_T!AA14)-LN(H!AB14/H!AA14))</f>
        <v>5.9314555786342246E-2</v>
      </c>
      <c r="AC14" s="15">
        <f>0.5*(Cv!BF14+Cv!BG14)*(LN(K_T!AC14/K_T!AB14)-LN(H!AC14/H!AB14))</f>
        <v>3.8627187248765883E-2</v>
      </c>
      <c r="AD14" s="15">
        <f>0.5*(Cv!BG14+Cv!BH14)*(LN(K_T!AD14/K_T!AC14)-LN(H!AD14/H!AC14))</f>
        <v>0.12854272657938368</v>
      </c>
      <c r="AE14" s="15">
        <f>0.5*(Cv!BH14+Cv!BI14)*(LN(K_T!AE14/K_T!AD14)-LN(H!AE14/H!AD14))</f>
        <v>0.12199239281075173</v>
      </c>
      <c r="AF14" s="15"/>
      <c r="AH14" s="64">
        <f t="shared" si="0"/>
        <v>7.1635084175888254E-3</v>
      </c>
      <c r="AI14" s="64">
        <f t="shared" si="1"/>
        <v>9.698678117216912E-2</v>
      </c>
      <c r="AJ14" s="64">
        <f t="shared" si="2"/>
        <v>0.12185827995879561</v>
      </c>
      <c r="AK14" s="64">
        <f t="shared" si="3"/>
        <v>4.767491208165376E-2</v>
      </c>
      <c r="AL14" s="64">
        <f t="shared" si="4"/>
        <v>4.2739453818388007E-2</v>
      </c>
      <c r="AM14" s="64">
        <f t="shared" si="5"/>
        <v>0.1252675596950677</v>
      </c>
      <c r="AN14" s="64">
        <f t="shared" si="6"/>
        <v>0.10942253056548239</v>
      </c>
      <c r="AO14" s="64">
        <f t="shared" si="7"/>
        <v>5.8550579074195357E-2</v>
      </c>
      <c r="AP14" s="64">
        <f t="shared" si="8"/>
        <v>4.5938293583493661E-2</v>
      </c>
      <c r="AQ14" s="64">
        <f t="shared" si="9"/>
        <v>4.3767520460793539E-2</v>
      </c>
      <c r="AR14" s="64">
        <f t="shared" si="10"/>
        <v>9.6387435546300429E-2</v>
      </c>
      <c r="AS14" s="64">
        <f t="shared" si="11"/>
        <v>6.7875918393818971E-2</v>
      </c>
    </row>
    <row r="15" spans="1:45" x14ac:dyDescent="0.2">
      <c r="A15" s="4">
        <v>13</v>
      </c>
      <c r="B15" s="6" t="s">
        <v>49</v>
      </c>
      <c r="C15" s="15"/>
      <c r="D15" s="15">
        <f>0.5*(Cv!AG15+Cv!AH15)*(LN(K_T!D15/K_T!C15)-LN(H!D15/H!C15))</f>
        <v>6.0069036587371404E-3</v>
      </c>
      <c r="E15" s="15">
        <f>0.5*(Cv!AH15+Cv!AI15)*(LN(K_T!E15/K_T!D15)-LN(H!E15/H!D15))</f>
        <v>-3.6480117968090741E-3</v>
      </c>
      <c r="F15" s="15">
        <f>0.5*(Cv!AI15+Cv!AJ15)*(LN(K_T!F15/K_T!E15)-LN(H!F15/H!E15))</f>
        <v>6.2136901559328274E-3</v>
      </c>
      <c r="G15" s="15">
        <f>0.5*(Cv!AJ15+Cv!AK15)*(LN(K_T!G15/K_T!F15)-LN(H!G15/H!F15))</f>
        <v>1.9329458508634548E-2</v>
      </c>
      <c r="H15" s="15">
        <f>0.5*(Cv!AK15+Cv!AL15)*(LN(K_T!H15/K_T!G15)-LN(H!H15/H!G15))</f>
        <v>5.8898387730181327E-3</v>
      </c>
      <c r="I15" s="15">
        <f>0.5*(Cv!AL15+Cv!AM15)*(LN(K_T!I15/K_T!H15)-LN(H!I15/H!H15))</f>
        <v>1.1294278004588982E-2</v>
      </c>
      <c r="J15" s="15">
        <f>0.5*(Cv!AM15+Cv!AN15)*(LN(K_T!J15/K_T!I15)-LN(H!J15/H!I15))</f>
        <v>1.0852451887331237E-2</v>
      </c>
      <c r="K15" s="15">
        <f>0.5*(Cv!AN15+Cv!AO15)*(LN(K_T!K15/K_T!J15)-LN(H!K15/H!J15))</f>
        <v>1.4457758047367729E-2</v>
      </c>
      <c r="L15" s="15">
        <f>0.5*(Cv!AO15+Cv!AP15)*(LN(K_T!L15/K_T!K15)-LN(H!L15/H!K15))</f>
        <v>1.0023692967869168E-3</v>
      </c>
      <c r="M15" s="15">
        <f>0.5*(Cv!AP15+Cv!AQ15)*(LN(K_T!M15/K_T!L15)-LN(H!M15/H!L15))</f>
        <v>5.7980808116372979E-3</v>
      </c>
      <c r="N15" s="15">
        <f>0.5*(Cv!AQ15+Cv!AR15)*(LN(K_T!N15/K_T!M15)-LN(H!N15/H!M15))</f>
        <v>9.2871246089212631E-3</v>
      </c>
      <c r="O15" s="15">
        <f>0.5*(Cv!AR15+Cv!AS15)*(LN(K_T!O15/K_T!N15)-LN(H!O15/H!N15))</f>
        <v>-1.3013071637228082E-2</v>
      </c>
      <c r="P15" s="15">
        <f>0.5*(Cv!AS15+Cv!AT15)*(LN(K_T!P15/K_T!O15)-LN(H!P15/H!O15))</f>
        <v>2.8652916622621621E-3</v>
      </c>
      <c r="Q15" s="15">
        <f>0.5*(Cv!AT15+Cv!AU15)*(LN(K_T!Q15/K_T!P15)-LN(H!Q15/H!P15))</f>
        <v>9.8027984132859642E-3</v>
      </c>
      <c r="R15" s="15">
        <f>0.5*(Cv!AU15+Cv!AV15)*(LN(K_T!R15/K_T!Q15)-LN(H!R15/H!Q15))</f>
        <v>1.9109763436118296E-2</v>
      </c>
      <c r="S15" s="15">
        <f>0.5*(Cv!AV15+Cv!AW15)*(LN(K_T!S15/K_T!R15)-LN(H!S15/H!R15))</f>
        <v>-7.9916428688752532E-3</v>
      </c>
      <c r="T15" s="15">
        <f>0.5*(Cv!AW15+Cv!AX15)*(LN(K_T!T15/K_T!S15)-LN(H!T15/H!S15))</f>
        <v>-3.4764425765432109E-3</v>
      </c>
      <c r="U15" s="15">
        <f>0.5*(Cv!AX15+Cv!AY15)*(LN(K_T!U15/K_T!T15)-LN(H!U15/H!T15))</f>
        <v>-6.6751590328480159E-3</v>
      </c>
      <c r="V15" s="15">
        <f>0.5*(Cv!AY15+Cv!AZ15)*(LN(K_T!V15/K_T!U15)-LN(H!V15/H!U15))</f>
        <v>9.2005646788903411E-3</v>
      </c>
      <c r="W15" s="15">
        <f>0.5*(Cv!AZ15+Cv!BA15)*(LN(K_T!W15/K_T!V15)-LN(H!W15/H!V15))</f>
        <v>2.4059729550637452E-3</v>
      </c>
      <c r="X15" s="15">
        <f>0.5*(Cv!BA15+Cv!BB15)*(LN(K_T!X15/K_T!W15)-LN(H!X15/H!W15))</f>
        <v>9.4278744007851856E-3</v>
      </c>
      <c r="Y15" s="15">
        <f>0.5*(Cv!BB15+Cv!BC15)*(LN(K_T!Y15/K_T!X15)-LN(H!Y15/H!X15))</f>
        <v>-6.8370407079102165E-3</v>
      </c>
      <c r="Z15" s="15">
        <f>0.5*(Cv!BC15+Cv!BD15)*(LN(K_T!Z15/K_T!Y15)-LN(H!Z15/H!Y15))</f>
        <v>-3.2345135152570724E-4</v>
      </c>
      <c r="AA15" s="15">
        <f>0.5*(Cv!BD15+Cv!BE15)*(LN(K_T!AA15/K_T!Z15)-LN(H!AA15/H!Z15))</f>
        <v>1.5274216029873154E-3</v>
      </c>
      <c r="AB15" s="15">
        <f>0.5*(Cv!BE15+Cv!BF15)*(LN(K_T!AB15/K_T!AA15)-LN(H!AB15/H!AA15))</f>
        <v>5.8092160992814128E-3</v>
      </c>
      <c r="AC15" s="15">
        <f>0.5*(Cv!BF15+Cv!BG15)*(LN(K_T!AC15/K_T!AB15)-LN(H!AC15/H!AB15))</f>
        <v>2.8811635039078538E-2</v>
      </c>
      <c r="AD15" s="15">
        <f>0.5*(Cv!BG15+Cv!BH15)*(LN(K_T!AD15/K_T!AC15)-LN(H!AD15/H!AC15))</f>
        <v>-7.1435028593917569E-3</v>
      </c>
      <c r="AE15" s="15">
        <f>0.5*(Cv!BH15+Cv!BI15)*(LN(K_T!AE15/K_T!AD15)-LN(H!AE15/H!AD15))</f>
        <v>-1.1375934457228195E-2</v>
      </c>
      <c r="AF15" s="15"/>
      <c r="AH15" s="64">
        <f t="shared" si="0"/>
        <v>7.8158507290730823E-3</v>
      </c>
      <c r="AI15" s="64">
        <f t="shared" si="1"/>
        <v>8.2795569304088875E-3</v>
      </c>
      <c r="AJ15" s="64">
        <f t="shared" si="2"/>
        <v>2.1546278011126178E-3</v>
      </c>
      <c r="AK15" s="64">
        <f t="shared" si="3"/>
        <v>2.1765620850696089E-3</v>
      </c>
      <c r="AL15" s="64">
        <f t="shared" si="4"/>
        <v>5.797556136382268E-3</v>
      </c>
      <c r="AM15" s="64">
        <f t="shared" si="5"/>
        <v>-9.2597186583099761E-3</v>
      </c>
      <c r="AN15" s="64">
        <f t="shared" si="6"/>
        <v>5.217092365760752E-3</v>
      </c>
      <c r="AO15" s="64">
        <f t="shared" si="7"/>
        <v>1.7792628158866195E-3</v>
      </c>
      <c r="AP15" s="64">
        <f t="shared" si="8"/>
        <v>1.2287728964645386E-3</v>
      </c>
      <c r="AQ15" s="64">
        <f t="shared" si="9"/>
        <v>4.4036410708201074E-5</v>
      </c>
      <c r="AR15" s="64">
        <f t="shared" si="10"/>
        <v>3.4307325741528612E-3</v>
      </c>
      <c r="AS15" s="64">
        <f t="shared" si="11"/>
        <v>4.1704196701337912E-3</v>
      </c>
    </row>
    <row r="16" spans="1:45" x14ac:dyDescent="0.2">
      <c r="A16" s="4">
        <v>14</v>
      </c>
      <c r="B16" s="6" t="s">
        <v>50</v>
      </c>
      <c r="C16" s="15"/>
      <c r="D16" s="15">
        <f>0.5*(Cv!AG16+Cv!AH16)*(LN(K_T!D16/K_T!C16)-LN(H!D16/H!C16))</f>
        <v>5.5449563366671055E-2</v>
      </c>
      <c r="E16" s="15">
        <f>0.5*(Cv!AH16+Cv!AI16)*(LN(K_T!E16/K_T!D16)-LN(H!E16/H!D16))</f>
        <v>1.6113609276813868E-2</v>
      </c>
      <c r="F16" s="15">
        <f>0.5*(Cv!AI16+Cv!AJ16)*(LN(K_T!F16/K_T!E16)-LN(H!F16/H!E16))</f>
        <v>1.1806516077497192E-2</v>
      </c>
      <c r="G16" s="15">
        <f>0.5*(Cv!AJ16+Cv!AK16)*(LN(K_T!G16/K_T!F16)-LN(H!G16/H!F16))</f>
        <v>5.2346149049825381E-2</v>
      </c>
      <c r="H16" s="15">
        <f>0.5*(Cv!AK16+Cv!AL16)*(LN(K_T!H16/K_T!G16)-LN(H!H16/H!G16))</f>
        <v>-2.6321459764939339E-2</v>
      </c>
      <c r="I16" s="15">
        <f>0.5*(Cv!AL16+Cv!AM16)*(LN(K_T!I16/K_T!H16)-LN(H!I16/H!H16))</f>
        <v>3.5344392373998046E-3</v>
      </c>
      <c r="J16" s="15">
        <f>0.5*(Cv!AM16+Cv!AN16)*(LN(K_T!J16/K_T!I16)-LN(H!J16/H!I16))</f>
        <v>6.0834982644614358E-2</v>
      </c>
      <c r="K16" s="15">
        <f>0.5*(Cv!AN16+Cv!AO16)*(LN(K_T!K16/K_T!J16)-LN(H!K16/H!J16))</f>
        <v>3.1452496455800186E-2</v>
      </c>
      <c r="L16" s="15">
        <f>0.5*(Cv!AO16+Cv!AP16)*(LN(K_T!L16/K_T!K16)-LN(H!L16/H!K16))</f>
        <v>0.18854211013778802</v>
      </c>
      <c r="M16" s="15">
        <f>0.5*(Cv!AP16+Cv!AQ16)*(LN(K_T!M16/K_T!L16)-LN(H!M16/H!L16))</f>
        <v>9.6358352660608479E-2</v>
      </c>
      <c r="N16" s="15">
        <f>0.5*(Cv!AQ16+Cv!AR16)*(LN(K_T!N16/K_T!M16)-LN(H!N16/H!M16))</f>
        <v>9.2310864635278045E-2</v>
      </c>
      <c r="O16" s="15">
        <f>0.5*(Cv!AR16+Cv!AS16)*(LN(K_T!O16/K_T!N16)-LN(H!O16/H!N16))</f>
        <v>-4.015225491658956E-2</v>
      </c>
      <c r="P16" s="15">
        <f>0.5*(Cv!AS16+Cv!AT16)*(LN(K_T!P16/K_T!O16)-LN(H!P16/H!O16))</f>
        <v>0.15836824891657711</v>
      </c>
      <c r="Q16" s="15">
        <f>0.5*(Cv!AT16+Cv!AU16)*(LN(K_T!Q16/K_T!P16)-LN(H!Q16/H!P16))</f>
        <v>-6.0449196725937349E-2</v>
      </c>
      <c r="R16" s="15">
        <f>0.5*(Cv!AU16+Cv!AV16)*(LN(K_T!R16/K_T!Q16)-LN(H!R16/H!Q16))</f>
        <v>2.3784683391099098E-2</v>
      </c>
      <c r="S16" s="15">
        <f>0.5*(Cv!AV16+Cv!AW16)*(LN(K_T!S16/K_T!R16)-LN(H!S16/H!R16))</f>
        <v>4.6081378131098395E-2</v>
      </c>
      <c r="T16" s="15">
        <f>0.5*(Cv!AW16+Cv!AX16)*(LN(K_T!T16/K_T!S16)-LN(H!T16/H!S16))</f>
        <v>-6.7193047473461942E-2</v>
      </c>
      <c r="U16" s="15">
        <f>0.5*(Cv!AX16+Cv!AY16)*(LN(K_T!U16/K_T!T16)-LN(H!U16/H!T16))</f>
        <v>-0.12832966569352808</v>
      </c>
      <c r="V16" s="15">
        <f>0.5*(Cv!AY16+Cv!AZ16)*(LN(K_T!V16/K_T!U16)-LN(H!V16/H!U16))</f>
        <v>3.2866634737949575E-2</v>
      </c>
      <c r="W16" s="15">
        <f>0.5*(Cv!AZ16+Cv!BA16)*(LN(K_T!W16/K_T!V16)-LN(H!W16/H!V16))</f>
        <v>0.176264160113518</v>
      </c>
      <c r="X16" s="15">
        <f>0.5*(Cv!BA16+Cv!BB16)*(LN(K_T!X16/K_T!W16)-LN(H!X16/H!W16))</f>
        <v>-5.2031300581300413E-2</v>
      </c>
      <c r="Y16" s="15">
        <f>0.5*(Cv!BB16+Cv!BC16)*(LN(K_T!Y16/K_T!X16)-LN(H!Y16/H!X16))</f>
        <v>1.2835204109877044E-3</v>
      </c>
      <c r="Z16" s="15">
        <f>0.5*(Cv!BC16+Cv!BD16)*(LN(K_T!Z16/K_T!Y16)-LN(H!Z16/H!Y16))</f>
        <v>2.2559401732390318E-2</v>
      </c>
      <c r="AA16" s="15">
        <f>0.5*(Cv!BD16+Cv!BE16)*(LN(K_T!AA16/K_T!Z16)-LN(H!AA16/H!Z16))</f>
        <v>-4.7288614085809685E-2</v>
      </c>
      <c r="AB16" s="15">
        <f>0.5*(Cv!BE16+Cv!BF16)*(LN(K_T!AB16/K_T!AA16)-LN(H!AB16/H!AA16))</f>
        <v>7.7946314110725152E-3</v>
      </c>
      <c r="AC16" s="15">
        <f>0.5*(Cv!BF16+Cv!BG16)*(LN(K_T!AC16/K_T!AB16)-LN(H!AC16/H!AB16))</f>
        <v>-3.0458629879564929E-2</v>
      </c>
      <c r="AD16" s="15">
        <f>0.5*(Cv!BG16+Cv!BH16)*(LN(K_T!AD16/K_T!AC16)-LN(H!AD16/H!AC16))</f>
        <v>-1.7824929514386838E-2</v>
      </c>
      <c r="AE16" s="15">
        <f>0.5*(Cv!BH16+Cv!BI16)*(LN(K_T!AE16/K_T!AD16)-LN(H!AE16/H!AD16))</f>
        <v>1.1790930338843566E-2</v>
      </c>
      <c r="AF16" s="15"/>
      <c r="AH16" s="64">
        <f t="shared" si="0"/>
        <v>1.1495850775319382E-2</v>
      </c>
      <c r="AI16" s="64">
        <f t="shared" si="1"/>
        <v>9.3899761306817819E-2</v>
      </c>
      <c r="AJ16" s="64">
        <f t="shared" si="2"/>
        <v>2.552657175924954E-2</v>
      </c>
      <c r="AK16" s="64">
        <f t="shared" si="3"/>
        <v>-7.6846437793645726E-3</v>
      </c>
      <c r="AL16" s="64">
        <f t="shared" si="4"/>
        <v>-9.2219380821848152E-3</v>
      </c>
      <c r="AM16" s="64">
        <f t="shared" si="5"/>
        <v>-3.0169995877716363E-3</v>
      </c>
      <c r="AN16" s="64">
        <f t="shared" si="6"/>
        <v>5.9713166533033678E-2</v>
      </c>
      <c r="AO16" s="64">
        <f t="shared" si="7"/>
        <v>-7.5472423736075182E-3</v>
      </c>
      <c r="AP16" s="64">
        <f t="shared" si="8"/>
        <v>-6.0082532697980015E-3</v>
      </c>
      <c r="AQ16" s="64">
        <f t="shared" si="9"/>
        <v>-3.9127651328397864E-3</v>
      </c>
      <c r="AR16" s="64">
        <f t="shared" si="10"/>
        <v>-1.2164209685036065E-2</v>
      </c>
      <c r="AS16" s="64">
        <f t="shared" si="11"/>
        <v>2.0890518915690489E-2</v>
      </c>
    </row>
    <row r="17" spans="1:45" x14ac:dyDescent="0.2">
      <c r="A17" s="4">
        <v>15</v>
      </c>
      <c r="B17" s="6" t="s">
        <v>51</v>
      </c>
      <c r="C17" s="15"/>
      <c r="D17" s="15">
        <f>0.5*(Cv!AG17+Cv!AH17)*(LN(K_T!D17/K_T!C17)-LN(H!D17/H!C17))</f>
        <v>-6.9209293104905486E-4</v>
      </c>
      <c r="E17" s="15">
        <f>0.5*(Cv!AH17+Cv!AI17)*(LN(K_T!E17/K_T!D17)-LN(H!E17/H!D17))</f>
        <v>-6.9487551891836744E-4</v>
      </c>
      <c r="F17" s="15">
        <f>0.5*(Cv!AI17+Cv!AJ17)*(LN(K_T!F17/K_T!E17)-LN(H!F17/H!E17))</f>
        <v>4.5677482144342117E-3</v>
      </c>
      <c r="G17" s="15">
        <f>0.5*(Cv!AJ17+Cv!AK17)*(LN(K_T!G17/K_T!F17)-LN(H!G17/H!F17))</f>
        <v>3.1135067737305476E-2</v>
      </c>
      <c r="H17" s="15">
        <f>0.5*(Cv!AK17+Cv!AL17)*(LN(K_T!H17/K_T!G17)-LN(H!H17/H!G17))</f>
        <v>-5.7331618343154827E-3</v>
      </c>
      <c r="I17" s="15">
        <f>0.5*(Cv!AL17+Cv!AM17)*(LN(K_T!I17/K_T!H17)-LN(H!I17/H!H17))</f>
        <v>1.0054917291283575E-2</v>
      </c>
      <c r="J17" s="15">
        <f>0.5*(Cv!AM17+Cv!AN17)*(LN(K_T!J17/K_T!I17)-LN(H!J17/H!I17))</f>
        <v>7.1297859450258133E-3</v>
      </c>
      <c r="K17" s="15">
        <f>0.5*(Cv!AN17+Cv!AO17)*(LN(K_T!K17/K_T!J17)-LN(H!K17/H!J17))</f>
        <v>2.1093756629389834E-2</v>
      </c>
      <c r="L17" s="15">
        <f>0.5*(Cv!AO17+Cv!AP17)*(LN(K_T!L17/K_T!K17)-LN(H!L17/H!K17))</f>
        <v>5.1435466313655342E-3</v>
      </c>
      <c r="M17" s="15">
        <f>0.5*(Cv!AP17+Cv!AQ17)*(LN(K_T!M17/K_T!L17)-LN(H!M17/H!L17))</f>
        <v>1.7761524671658983E-2</v>
      </c>
      <c r="N17" s="15">
        <f>0.5*(Cv!AQ17+Cv!AR17)*(LN(K_T!N17/K_T!M17)-LN(H!N17/H!M17))</f>
        <v>1.2854464889678516E-2</v>
      </c>
      <c r="O17" s="15">
        <f>0.5*(Cv!AR17+Cv!AS17)*(LN(K_T!O17/K_T!N17)-LN(H!O17/H!N17))</f>
        <v>-7.3505754518316056E-4</v>
      </c>
      <c r="P17" s="15">
        <f>0.5*(Cv!AS17+Cv!AT17)*(LN(K_T!P17/K_T!O17)-LN(H!P17/H!O17))</f>
        <v>4.8602338291916729E-2</v>
      </c>
      <c r="Q17" s="15">
        <f>0.5*(Cv!AT17+Cv!AU17)*(LN(K_T!Q17/K_T!P17)-LN(H!Q17/H!P17))</f>
        <v>4.2137812022652821E-2</v>
      </c>
      <c r="R17" s="15">
        <f>0.5*(Cv!AU17+Cv!AV17)*(LN(K_T!R17/K_T!Q17)-LN(H!R17/H!Q17))</f>
        <v>4.8056462722691921E-2</v>
      </c>
      <c r="S17" s="15">
        <f>0.5*(Cv!AV17+Cv!AW17)*(LN(K_T!S17/K_T!R17)-LN(H!S17/H!R17))</f>
        <v>1.4218462021619914E-3</v>
      </c>
      <c r="T17" s="15">
        <f>0.5*(Cv!AW17+Cv!AX17)*(LN(K_T!T17/K_T!S17)-LN(H!T17/H!S17))</f>
        <v>-2.110993762118182E-2</v>
      </c>
      <c r="U17" s="15">
        <f>0.5*(Cv!AX17+Cv!AY17)*(LN(K_T!U17/K_T!T17)-LN(H!U17/H!T17))</f>
        <v>-4.1137999920737439E-3</v>
      </c>
      <c r="V17" s="15">
        <f>0.5*(Cv!AY17+Cv!AZ17)*(LN(K_T!V17/K_T!U17)-LN(H!V17/H!U17))</f>
        <v>3.8714503906743074E-2</v>
      </c>
      <c r="W17" s="15">
        <f>0.5*(Cv!AZ17+Cv!BA17)*(LN(K_T!W17/K_T!V17)-LN(H!W17/H!V17))</f>
        <v>2.6054041244264786E-3</v>
      </c>
      <c r="X17" s="15">
        <f>0.5*(Cv!BA17+Cv!BB17)*(LN(K_T!X17/K_T!W17)-LN(H!X17/H!W17))</f>
        <v>7.0983986535924706E-3</v>
      </c>
      <c r="Y17" s="15">
        <f>0.5*(Cv!BB17+Cv!BC17)*(LN(K_T!Y17/K_T!X17)-LN(H!Y17/H!X17))</f>
        <v>1.2912037837777154E-2</v>
      </c>
      <c r="Z17" s="15">
        <f>0.5*(Cv!BC17+Cv!BD17)*(LN(K_T!Z17/K_T!Y17)-LN(H!Z17/H!Y17))</f>
        <v>6.1574267648171884E-3</v>
      </c>
      <c r="AA17" s="15">
        <f>0.5*(Cv!BD17+Cv!BE17)*(LN(K_T!AA17/K_T!Z17)-LN(H!AA17/H!Z17))</f>
        <v>1.2533552922876759E-2</v>
      </c>
      <c r="AB17" s="15">
        <f>0.5*(Cv!BE17+Cv!BF17)*(LN(K_T!AB17/K_T!AA17)-LN(H!AB17/H!AA17))</f>
        <v>-6.6863419733092188E-4</v>
      </c>
      <c r="AC17" s="15">
        <f>0.5*(Cv!BF17+Cv!BG17)*(LN(K_T!AC17/K_T!AB17)-LN(H!AC17/H!AB17))</f>
        <v>2.9693563899477173E-2</v>
      </c>
      <c r="AD17" s="15">
        <f>0.5*(Cv!BG17+Cv!BH17)*(LN(K_T!AD17/K_T!AC17)-LN(H!AD17/H!AC17))</f>
        <v>3.3127289092917691E-3</v>
      </c>
      <c r="AE17" s="15">
        <f>0.5*(Cv!BH17+Cv!BI17)*(LN(K_T!AE17/K_T!AD17)-LN(H!AE17/H!AD17))</f>
        <v>-1.3241507953559434E-2</v>
      </c>
      <c r="AF17" s="15"/>
      <c r="AH17" s="64">
        <f t="shared" si="0"/>
        <v>7.8659391779578834E-3</v>
      </c>
      <c r="AI17" s="64">
        <f t="shared" si="1"/>
        <v>1.2796615753423737E-2</v>
      </c>
      <c r="AJ17" s="64">
        <f t="shared" si="2"/>
        <v>2.7896680338848061E-2</v>
      </c>
      <c r="AK17" s="64">
        <f t="shared" si="3"/>
        <v>4.6389138143012919E-3</v>
      </c>
      <c r="AL17" s="64">
        <f t="shared" si="4"/>
        <v>1.2125589445523471E-2</v>
      </c>
      <c r="AM17" s="64">
        <f t="shared" si="5"/>
        <v>-4.9643895221338323E-3</v>
      </c>
      <c r="AN17" s="64">
        <f t="shared" si="6"/>
        <v>2.0346648046135899E-2</v>
      </c>
      <c r="AO17" s="64">
        <f t="shared" si="7"/>
        <v>6.1578114379046778E-3</v>
      </c>
      <c r="AP17" s="64">
        <f t="shared" si="8"/>
        <v>6.014328044405182E-3</v>
      </c>
      <c r="AQ17" s="64">
        <f t="shared" si="9"/>
        <v>7.7335958320350453E-3</v>
      </c>
      <c r="AR17" s="64">
        <f t="shared" si="10"/>
        <v>6.5882616184031696E-3</v>
      </c>
      <c r="AS17" s="64">
        <f t="shared" si="11"/>
        <v>1.1729256059481653E-2</v>
      </c>
    </row>
    <row r="18" spans="1:45" x14ac:dyDescent="0.2">
      <c r="A18" s="4">
        <v>16</v>
      </c>
      <c r="B18" s="6" t="s">
        <v>52</v>
      </c>
      <c r="C18" s="15"/>
      <c r="D18" s="15">
        <f>0.5*(Cv!AG18+Cv!AH18)*(LN(K_T!D18/K_T!C18)-LN(H!D18/H!C18))</f>
        <v>4.7374640487952407E-3</v>
      </c>
      <c r="E18" s="15">
        <f>0.5*(Cv!AH18+Cv!AI18)*(LN(K_T!E18/K_T!D18)-LN(H!E18/H!D18))</f>
        <v>1.280568887923999E-4</v>
      </c>
      <c r="F18" s="15">
        <f>0.5*(Cv!AI18+Cv!AJ18)*(LN(K_T!F18/K_T!E18)-LN(H!F18/H!E18))</f>
        <v>4.2309809597336177E-3</v>
      </c>
      <c r="G18" s="15">
        <f>0.5*(Cv!AJ18+Cv!AK18)*(LN(K_T!G18/K_T!F18)-LN(H!G18/H!F18))</f>
        <v>8.9942006132441871E-3</v>
      </c>
      <c r="H18" s="15">
        <f>0.5*(Cv!AK18+Cv!AL18)*(LN(K_T!H18/K_T!G18)-LN(H!H18/H!G18))</f>
        <v>5.2269507006706874E-3</v>
      </c>
      <c r="I18" s="15">
        <f>0.5*(Cv!AL18+Cv!AM18)*(LN(K_T!I18/K_T!H18)-LN(H!I18/H!H18))</f>
        <v>1.6649752963336566E-3</v>
      </c>
      <c r="J18" s="15">
        <f>0.5*(Cv!AM18+Cv!AN18)*(LN(K_T!J18/K_T!I18)-LN(H!J18/H!I18))</f>
        <v>6.2312092068420128E-3</v>
      </c>
      <c r="K18" s="15">
        <f>0.5*(Cv!AN18+Cv!AO18)*(LN(K_T!K18/K_T!J18)-LN(H!K18/H!J18))</f>
        <v>5.0004325481413014E-3</v>
      </c>
      <c r="L18" s="15">
        <f>0.5*(Cv!AO18+Cv!AP18)*(LN(K_T!L18/K_T!K18)-LN(H!L18/H!K18))</f>
        <v>1.3821698195446883E-3</v>
      </c>
      <c r="M18" s="15">
        <f>0.5*(Cv!AP18+Cv!AQ18)*(LN(K_T!M18/K_T!L18)-LN(H!M18/H!L18))</f>
        <v>4.1489112865579475E-4</v>
      </c>
      <c r="N18" s="15">
        <f>0.5*(Cv!AQ18+Cv!AR18)*(LN(K_T!N18/K_T!M18)-LN(H!N18/H!M18))</f>
        <v>3.8099787707694143E-3</v>
      </c>
      <c r="O18" s="15">
        <f>0.5*(Cv!AR18+Cv!AS18)*(LN(K_T!O18/K_T!N18)-LN(H!O18/H!N18))</f>
        <v>-4.316694188964818E-3</v>
      </c>
      <c r="P18" s="15">
        <f>0.5*(Cv!AS18+Cv!AT18)*(LN(K_T!P18/K_T!O18)-LN(H!P18/H!O18))</f>
        <v>4.717188929101516E-3</v>
      </c>
      <c r="Q18" s="15">
        <f>0.5*(Cv!AT18+Cv!AU18)*(LN(K_T!Q18/K_T!P18)-LN(H!Q18/H!P18))</f>
        <v>-3.7056257187593957E-4</v>
      </c>
      <c r="R18" s="15">
        <f>0.5*(Cv!AU18+Cv!AV18)*(LN(K_T!R18/K_T!Q18)-LN(H!R18/H!Q18))</f>
        <v>1.0478211736727168E-2</v>
      </c>
      <c r="S18" s="15">
        <f>0.5*(Cv!AV18+Cv!AW18)*(LN(K_T!S18/K_T!R18)-LN(H!S18/H!R18))</f>
        <v>-7.5705601594071035E-3</v>
      </c>
      <c r="T18" s="15">
        <f>0.5*(Cv!AW18+Cv!AX18)*(LN(K_T!T18/K_T!S18)-LN(H!T18/H!S18))</f>
        <v>-6.4348959217066213E-4</v>
      </c>
      <c r="U18" s="15">
        <f>0.5*(Cv!AX18+Cv!AY18)*(LN(K_T!U18/K_T!T18)-LN(H!U18/H!T18))</f>
        <v>-7.2720756162069156E-3</v>
      </c>
      <c r="V18" s="15">
        <f>0.5*(Cv!AY18+Cv!AZ18)*(LN(K_T!V18/K_T!U18)-LN(H!V18/H!U18))</f>
        <v>7.3512656754342546E-3</v>
      </c>
      <c r="W18" s="15">
        <f>0.5*(Cv!AZ18+Cv!BA18)*(LN(K_T!W18/K_T!V18)-LN(H!W18/H!V18))</f>
        <v>-1.6768368534966042E-3</v>
      </c>
      <c r="X18" s="15">
        <f>0.5*(Cv!BA18+Cv!BB18)*(LN(K_T!X18/K_T!W18)-LN(H!X18/H!W18))</f>
        <v>2.8214270055946433E-3</v>
      </c>
      <c r="Y18" s="15">
        <f>0.5*(Cv!BB18+Cv!BC18)*(LN(K_T!Y18/K_T!X18)-LN(H!Y18/H!X18))</f>
        <v>-1.3423953841927392E-3</v>
      </c>
      <c r="Z18" s="15">
        <f>0.5*(Cv!BC18+Cv!BD18)*(LN(K_T!Z18/K_T!Y18)-LN(H!Z18/H!Y18))</f>
        <v>-1.7314407003737636E-3</v>
      </c>
      <c r="AA18" s="15">
        <f>0.5*(Cv!BD18+Cv!BE18)*(LN(K_T!AA18/K_T!Z18)-LN(H!AA18/H!Z18))</f>
        <v>2.909698983404548E-3</v>
      </c>
      <c r="AB18" s="15">
        <f>0.5*(Cv!BE18+Cv!BF18)*(LN(K_T!AB18/K_T!AA18)-LN(H!AB18/H!AA18))</f>
        <v>-2.3640896449821235E-4</v>
      </c>
      <c r="AC18" s="15">
        <f>0.5*(Cv!BF18+Cv!BG18)*(LN(K_T!AC18/K_T!AB18)-LN(H!AC18/H!AB18))</f>
        <v>1.2843724839134466E-2</v>
      </c>
      <c r="AD18" s="15">
        <f>0.5*(Cv!BG18+Cv!BH18)*(LN(K_T!AD18/K_T!AC18)-LN(H!AD18/H!AC18))</f>
        <v>1.0855261343128834E-3</v>
      </c>
      <c r="AE18" s="15">
        <f>0.5*(Cv!BH18+Cv!BI18)*(LN(K_T!AE18/K_T!AD18)-LN(H!AE18/H!AD18))</f>
        <v>-4.2979681605096846E-3</v>
      </c>
      <c r="AF18" s="15"/>
      <c r="AH18" s="64">
        <f t="shared" si="0"/>
        <v>4.0490328917549097E-3</v>
      </c>
      <c r="AI18" s="64">
        <f t="shared" si="1"/>
        <v>3.3677362947906421E-3</v>
      </c>
      <c r="AJ18" s="64">
        <f t="shared" si="2"/>
        <v>5.8751674911616445E-4</v>
      </c>
      <c r="AK18" s="64">
        <f t="shared" si="3"/>
        <v>1.1605812383094302E-4</v>
      </c>
      <c r="AL18" s="64">
        <f t="shared" si="4"/>
        <v>2.4886357546948594E-3</v>
      </c>
      <c r="AM18" s="64">
        <f t="shared" si="5"/>
        <v>-1.6062210130984005E-3</v>
      </c>
      <c r="AN18" s="64">
        <f t="shared" si="6"/>
        <v>1.9776265219534029E-3</v>
      </c>
      <c r="AO18" s="64">
        <f t="shared" si="7"/>
        <v>8.1758561386935109E-4</v>
      </c>
      <c r="AP18" s="64">
        <f t="shared" si="8"/>
        <v>1.9971617054949745E-5</v>
      </c>
      <c r="AQ18" s="64">
        <f t="shared" si="9"/>
        <v>-1.0013651641504185E-4</v>
      </c>
      <c r="AR18" s="64">
        <f t="shared" si="10"/>
        <v>3.2104276043125549E-3</v>
      </c>
      <c r="AS18" s="64">
        <f t="shared" si="11"/>
        <v>1.8456465572126218E-3</v>
      </c>
    </row>
    <row r="19" spans="1:45" x14ac:dyDescent="0.2">
      <c r="A19" s="4">
        <v>17</v>
      </c>
      <c r="B19" s="6" t="s">
        <v>53</v>
      </c>
      <c r="C19" s="15"/>
      <c r="D19" s="15">
        <f>0.5*(Cv!AG19+Cv!AH19)*(LN(K_T!D19/K_T!C19)-LN(H!D19/H!C19))</f>
        <v>4.4734484633128908E-2</v>
      </c>
      <c r="E19" s="15">
        <f>0.5*(Cv!AH19+Cv!AI19)*(LN(K_T!E19/K_T!D19)-LN(H!E19/H!D19))</f>
        <v>4.7274540466322942E-3</v>
      </c>
      <c r="F19" s="15">
        <f>0.5*(Cv!AI19+Cv!AJ19)*(LN(K_T!F19/K_T!E19)-LN(H!F19/H!E19))</f>
        <v>2.1169417180762626E-2</v>
      </c>
      <c r="G19" s="15">
        <f>0.5*(Cv!AJ19+Cv!AK19)*(LN(K_T!G19/K_T!F19)-LN(H!G19/H!F19))</f>
        <v>3.405960460985042E-2</v>
      </c>
      <c r="H19" s="15">
        <f>0.5*(Cv!AK19+Cv!AL19)*(LN(K_T!H19/K_T!G19)-LN(H!H19/H!G19))</f>
        <v>1.3283251833572107E-2</v>
      </c>
      <c r="I19" s="15">
        <f>0.5*(Cv!AL19+Cv!AM19)*(LN(K_T!I19/K_T!H19)-LN(H!I19/H!H19))</f>
        <v>7.4163708383421598E-3</v>
      </c>
      <c r="J19" s="15">
        <f>0.5*(Cv!AM19+Cv!AN19)*(LN(K_T!J19/K_T!I19)-LN(H!J19/H!I19))</f>
        <v>-2.7375889326162757E-2</v>
      </c>
      <c r="K19" s="15">
        <f>0.5*(Cv!AN19+Cv!AO19)*(LN(K_T!K19/K_T!J19)-LN(H!K19/H!J19))</f>
        <v>9.7859237573155219E-2</v>
      </c>
      <c r="L19" s="15">
        <f>0.5*(Cv!AO19+Cv!AP19)*(LN(K_T!L19/K_T!K19)-LN(H!L19/H!K19))</f>
        <v>-0.25889024765537527</v>
      </c>
      <c r="M19" s="15">
        <f>0.5*(Cv!AP19+Cv!AQ19)*(LN(K_T!M19/K_T!L19)-LN(H!M19/H!L19))</f>
        <v>9.1818821344368196E-2</v>
      </c>
      <c r="N19" s="15">
        <f>0.5*(Cv!AQ19+Cv!AR19)*(LN(K_T!N19/K_T!M19)-LN(H!N19/H!M19))</f>
        <v>4.7781110103563951E-2</v>
      </c>
      <c r="O19" s="15">
        <f>0.5*(Cv!AR19+Cv!AS19)*(LN(K_T!O19/K_T!N19)-LN(H!O19/H!N19))</f>
        <v>4.5939340937586171E-2</v>
      </c>
      <c r="P19" s="15">
        <f>0.5*(Cv!AS19+Cv!AT19)*(LN(K_T!P19/K_T!O19)-LN(H!P19/H!O19))</f>
        <v>4.275584407788726E-2</v>
      </c>
      <c r="Q19" s="15">
        <f>0.5*(Cv!AT19+Cv!AU19)*(LN(K_T!Q19/K_T!P19)-LN(H!Q19/H!P19))</f>
        <v>0.16835582201682525</v>
      </c>
      <c r="R19" s="15">
        <f>0.5*(Cv!AU19+Cv!AV19)*(LN(K_T!R19/K_T!Q19)-LN(H!R19/H!Q19))</f>
        <v>0.17036371791389479</v>
      </c>
      <c r="S19" s="15">
        <f>0.5*(Cv!AV19+Cv!AW19)*(LN(K_T!S19/K_T!R19)-LN(H!S19/H!R19))</f>
        <v>-6.3838261604477781E-2</v>
      </c>
      <c r="T19" s="15">
        <f>0.5*(Cv!AW19+Cv!AX19)*(LN(K_T!T19/K_T!S19)-LN(H!T19/H!S19))</f>
        <v>-5.877479232273037E-2</v>
      </c>
      <c r="U19" s="15">
        <f>0.5*(Cv!AX19+Cv!AY19)*(LN(K_T!U19/K_T!T19)-LN(H!U19/H!T19))</f>
        <v>-2.8086962931152086E-2</v>
      </c>
      <c r="V19" s="15">
        <f>0.5*(Cv!AY19+Cv!AZ19)*(LN(K_T!V19/K_T!U19)-LN(H!V19/H!U19))</f>
        <v>1.851801009352573E-2</v>
      </c>
      <c r="W19" s="15">
        <f>0.5*(Cv!AZ19+Cv!BA19)*(LN(K_T!W19/K_T!V19)-LN(H!W19/H!V19))</f>
        <v>-1.4436501293718405E-2</v>
      </c>
      <c r="X19" s="15">
        <f>0.5*(Cv!BA19+Cv!BB19)*(LN(K_T!X19/K_T!W19)-LN(H!X19/H!W19))</f>
        <v>7.0333914194973465E-2</v>
      </c>
      <c r="Y19" s="15">
        <f>0.5*(Cv!BB19+Cv!BC19)*(LN(K_T!Y19/K_T!X19)-LN(H!Y19/H!X19))</f>
        <v>1.6585771940756937E-2</v>
      </c>
      <c r="Z19" s="15">
        <f>0.5*(Cv!BC19+Cv!BD19)*(LN(K_T!Z19/K_T!Y19)-LN(H!Z19/H!Y19))</f>
        <v>-2.4937456708128712E-2</v>
      </c>
      <c r="AA19" s="15">
        <f>0.5*(Cv!BD19+Cv!BE19)*(LN(K_T!AA19/K_T!Z19)-LN(H!AA19/H!Z19))</f>
        <v>1.6579979271709459E-2</v>
      </c>
      <c r="AB19" s="15">
        <f>0.5*(Cv!BE19+Cv!BF19)*(LN(K_T!AB19/K_T!AA19)-LN(H!AB19/H!AA19))</f>
        <v>1.730412550264639E-2</v>
      </c>
      <c r="AC19" s="15">
        <f>0.5*(Cv!BF19+Cv!BG19)*(LN(K_T!AC19/K_T!AB19)-LN(H!AC19/H!AB19))</f>
        <v>-8.6212808910512112E-2</v>
      </c>
      <c r="AD19" s="15">
        <f>0.5*(Cv!BG19+Cv!BH19)*(LN(K_T!AD19/K_T!AC19)-LN(H!AD19/H!AC19))</f>
        <v>-3.2701732534772925E-2</v>
      </c>
      <c r="AE19" s="15">
        <f>0.5*(Cv!BH19+Cv!BI19)*(LN(K_T!AE19/K_T!AD19)-LN(H!AE19/H!AD19))</f>
        <v>-9.8701548835782617E-3</v>
      </c>
      <c r="AF19" s="15"/>
      <c r="AH19" s="64">
        <f t="shared" si="0"/>
        <v>1.6131219701831921E-2</v>
      </c>
      <c r="AI19" s="64">
        <f t="shared" si="1"/>
        <v>-9.761393592090134E-3</v>
      </c>
      <c r="AJ19" s="64">
        <f t="shared" si="2"/>
        <v>7.2715292668343132E-2</v>
      </c>
      <c r="AK19" s="64">
        <f t="shared" si="3"/>
        <v>-2.4892664518203324E-3</v>
      </c>
      <c r="AL19" s="64">
        <f t="shared" si="4"/>
        <v>-1.2136077780705608E-2</v>
      </c>
      <c r="AM19" s="64">
        <f t="shared" si="5"/>
        <v>-2.1285943709175595E-2</v>
      </c>
      <c r="AN19" s="64">
        <f t="shared" si="6"/>
        <v>3.1476949538126499E-2</v>
      </c>
      <c r="AO19" s="64">
        <f t="shared" si="7"/>
        <v>-9.6415507150817408E-3</v>
      </c>
      <c r="AP19" s="64">
        <f t="shared" si="8"/>
        <v>1.4540097497647124E-3</v>
      </c>
      <c r="AQ19" s="64">
        <f t="shared" si="9"/>
        <v>6.3831050017460183E-3</v>
      </c>
      <c r="AR19" s="64">
        <f t="shared" si="10"/>
        <v>-4.2928232109621101E-2</v>
      </c>
      <c r="AS19" s="64">
        <f t="shared" si="11"/>
        <v>1.0360258715164581E-2</v>
      </c>
    </row>
    <row r="20" spans="1:45" x14ac:dyDescent="0.2">
      <c r="A20" s="4">
        <v>18</v>
      </c>
      <c r="B20" s="6" t="s">
        <v>54</v>
      </c>
      <c r="C20" s="15"/>
      <c r="D20" s="15">
        <f>0.5*(Cv!AG20+Cv!AH20)*(LN(K_T!D20/K_T!C20)-LN(H!D20/H!C20))</f>
        <v>9.5585239418798911E-3</v>
      </c>
      <c r="E20" s="15">
        <f>0.5*(Cv!AH20+Cv!AI20)*(LN(K_T!E20/K_T!D20)-LN(H!E20/H!D20))</f>
        <v>2.1591511397581864E-2</v>
      </c>
      <c r="F20" s="15">
        <f>0.5*(Cv!AI20+Cv!AJ20)*(LN(K_T!F20/K_T!E20)-LN(H!F20/H!E20))</f>
        <v>9.9303156491849145E-3</v>
      </c>
      <c r="G20" s="15">
        <f>0.5*(Cv!AJ20+Cv!AK20)*(LN(K_T!G20/K_T!F20)-LN(H!G20/H!F20))</f>
        <v>2.216530010573519E-3</v>
      </c>
      <c r="H20" s="15">
        <f>0.5*(Cv!AK20+Cv!AL20)*(LN(K_T!H20/K_T!G20)-LN(H!H20/H!G20))</f>
        <v>-3.2050564446943729E-3</v>
      </c>
      <c r="I20" s="15">
        <f>0.5*(Cv!AL20+Cv!AM20)*(LN(K_T!I20/K_T!H20)-LN(H!I20/H!H20))</f>
        <v>1.0161510188165725E-2</v>
      </c>
      <c r="J20" s="15">
        <f>0.5*(Cv!AM20+Cv!AN20)*(LN(K_T!J20/K_T!I20)-LN(H!J20/H!I20))</f>
        <v>-7.6607293823084026E-3</v>
      </c>
      <c r="K20" s="15">
        <f>0.5*(Cv!AN20+Cv!AO20)*(LN(K_T!K20/K_T!J20)-LN(H!K20/H!J20))</f>
        <v>-3.004179160371413E-4</v>
      </c>
      <c r="L20" s="15">
        <f>0.5*(Cv!AO20+Cv!AP20)*(LN(K_T!L20/K_T!K20)-LN(H!L20/H!K20))</f>
        <v>7.7064959890801796E-3</v>
      </c>
      <c r="M20" s="15">
        <f>0.5*(Cv!AP20+Cv!AQ20)*(LN(K_T!M20/K_T!L20)-LN(H!M20/H!L20))</f>
        <v>-1.5774296100749842E-3</v>
      </c>
      <c r="N20" s="15">
        <f>0.5*(Cv!AQ20+Cv!AR20)*(LN(K_T!N20/K_T!M20)-LN(H!N20/H!M20))</f>
        <v>1.9082886739287722E-2</v>
      </c>
      <c r="O20" s="15">
        <f>0.5*(Cv!AR20+Cv!AS20)*(LN(K_T!O20/K_T!N20)-LN(H!O20/H!N20))</f>
        <v>-6.0962751432233515E-3</v>
      </c>
      <c r="P20" s="15">
        <f>0.5*(Cv!AS20+Cv!AT20)*(LN(K_T!P20/K_T!O20)-LN(H!P20/H!O20))</f>
        <v>-1.2173901951969551E-2</v>
      </c>
      <c r="Q20" s="15">
        <f>0.5*(Cv!AT20+Cv!AU20)*(LN(K_T!Q20/K_T!P20)-LN(H!Q20/H!P20))</f>
        <v>-1.9162772949013036E-2</v>
      </c>
      <c r="R20" s="15">
        <f>0.5*(Cv!AU20+Cv!AV20)*(LN(K_T!R20/K_T!Q20)-LN(H!R20/H!Q20))</f>
        <v>8.6800754984061989E-3</v>
      </c>
      <c r="S20" s="15">
        <f>0.5*(Cv!AV20+Cv!AW20)*(LN(K_T!S20/K_T!R20)-LN(H!S20/H!R20))</f>
        <v>-3.2939959292139108E-3</v>
      </c>
      <c r="T20" s="15">
        <f>0.5*(Cv!AW20+Cv!AX20)*(LN(K_T!T20/K_T!S20)-LN(H!T20/H!S20))</f>
        <v>-2.4487571146292342E-2</v>
      </c>
      <c r="U20" s="15">
        <f>0.5*(Cv!AX20+Cv!AY20)*(LN(K_T!U20/K_T!T20)-LN(H!U20/H!T20))</f>
        <v>3.8567342914932481E-2</v>
      </c>
      <c r="V20" s="15">
        <f>0.5*(Cv!AY20+Cv!AZ20)*(LN(K_T!V20/K_T!U20)-LN(H!V20/H!U20))</f>
        <v>2.5651775511377917E-2</v>
      </c>
      <c r="W20" s="15">
        <f>0.5*(Cv!AZ20+Cv!BA20)*(LN(K_T!W20/K_T!V20)-LN(H!W20/H!V20))</f>
        <v>9.0821178086932398E-3</v>
      </c>
      <c r="X20" s="15">
        <f>0.5*(Cv!BA20+Cv!BB20)*(LN(K_T!X20/K_T!W20)-LN(H!X20/H!W20))</f>
        <v>-8.8376564303582381E-4</v>
      </c>
      <c r="Y20" s="15">
        <f>0.5*(Cv!BB20+Cv!BC20)*(LN(K_T!Y20/K_T!X20)-LN(H!Y20/H!X20))</f>
        <v>-1.4954779873780664E-2</v>
      </c>
      <c r="Z20" s="15">
        <f>0.5*(Cv!BC20+Cv!BD20)*(LN(K_T!Z20/K_T!Y20)-LN(H!Z20/H!Y20))</f>
        <v>-4.8316136995710983E-3</v>
      </c>
      <c r="AA20" s="15">
        <f>0.5*(Cv!BD20+Cv!BE20)*(LN(K_T!AA20/K_T!Z20)-LN(H!AA20/H!Z20))</f>
        <v>1.0114717353812849E-2</v>
      </c>
      <c r="AB20" s="15">
        <f>0.5*(Cv!BE20+Cv!BF20)*(LN(K_T!AB20/K_T!AA20)-LN(H!AB20/H!AA20))</f>
        <v>1.900817235980197E-2</v>
      </c>
      <c r="AC20" s="15">
        <f>0.5*(Cv!BF20+Cv!BG20)*(LN(K_T!AC20/K_T!AB20)-LN(H!AC20/H!AB20))</f>
        <v>7.6875607589861972E-3</v>
      </c>
      <c r="AD20" s="15">
        <f>0.5*(Cv!BG20+Cv!BH20)*(LN(K_T!AD20/K_T!AC20)-LN(H!AD20/H!AC20))</f>
        <v>1.4944555609813771E-2</v>
      </c>
      <c r="AE20" s="15">
        <f>0.5*(Cv!BH20+Cv!BI20)*(LN(K_T!AE20/K_T!AD20)-LN(H!AE20/H!AD20))</f>
        <v>-5.1204841848731478E-3</v>
      </c>
      <c r="AF20" s="15"/>
      <c r="AH20" s="64">
        <f t="shared" si="0"/>
        <v>8.1389621601623309E-3</v>
      </c>
      <c r="AI20" s="64">
        <f t="shared" si="1"/>
        <v>3.4501611639894741E-3</v>
      </c>
      <c r="AJ20" s="64">
        <f t="shared" si="2"/>
        <v>-6.4093740950027286E-3</v>
      </c>
      <c r="AK20" s="64">
        <f t="shared" si="3"/>
        <v>9.5859798891350951E-3</v>
      </c>
      <c r="AL20" s="64">
        <f t="shared" si="4"/>
        <v>3.404811379849851E-3</v>
      </c>
      <c r="AM20" s="64">
        <f t="shared" si="5"/>
        <v>4.9120357124703114E-3</v>
      </c>
      <c r="AN20" s="64">
        <f t="shared" si="6"/>
        <v>-1.4796064655066281E-3</v>
      </c>
      <c r="AO20" s="64">
        <f t="shared" si="7"/>
        <v>6.2315023141554455E-3</v>
      </c>
      <c r="AP20" s="64">
        <f t="shared" si="8"/>
        <v>6.3629328428820593E-3</v>
      </c>
      <c r="AQ20" s="64">
        <f t="shared" si="9"/>
        <v>2.3341240350657644E-3</v>
      </c>
      <c r="AR20" s="64">
        <f t="shared" si="10"/>
        <v>5.8372107279756058E-3</v>
      </c>
      <c r="AS20" s="64">
        <f t="shared" si="11"/>
        <v>3.7287694042818782E-3</v>
      </c>
    </row>
    <row r="21" spans="1:45" x14ac:dyDescent="0.2">
      <c r="A21" s="4">
        <v>19</v>
      </c>
      <c r="B21" s="6" t="s">
        <v>55</v>
      </c>
      <c r="C21" s="15"/>
      <c r="D21" s="15">
        <f>0.5*(Cv!AG21+Cv!AH21)*(LN(K_T!D21/K_T!C21)-LN(H!D21/H!C21))</f>
        <v>7.9695805269287684E-3</v>
      </c>
      <c r="E21" s="15">
        <f>0.5*(Cv!AH21+Cv!AI21)*(LN(K_T!E21/K_T!D21)-LN(H!E21/H!D21))</f>
        <v>-0.16576036101773428</v>
      </c>
      <c r="F21" s="15">
        <f>0.5*(Cv!AI21+Cv!AJ21)*(LN(K_T!F21/K_T!E21)-LN(H!F21/H!E21))</f>
        <v>0.15537601988826771</v>
      </c>
      <c r="G21" s="15">
        <f>0.5*(Cv!AJ21+Cv!AK21)*(LN(K_T!G21/K_T!F21)-LN(H!G21/H!F21))</f>
        <v>-0.13952299736046078</v>
      </c>
      <c r="H21" s="15">
        <f>0.5*(Cv!AK21+Cv!AL21)*(LN(K_T!H21/K_T!G21)-LN(H!H21/H!G21))</f>
        <v>-0.17894609360956598</v>
      </c>
      <c r="I21" s="15">
        <f>0.5*(Cv!AL21+Cv!AM21)*(LN(K_T!I21/K_T!H21)-LN(H!I21/H!H21))</f>
        <v>0.12292601819082513</v>
      </c>
      <c r="J21" s="15">
        <f>0.5*(Cv!AM21+Cv!AN21)*(LN(K_T!J21/K_T!I21)-LN(H!J21/H!I21))</f>
        <v>-0.21974388497449707</v>
      </c>
      <c r="K21" s="15">
        <f>0.5*(Cv!AN21+Cv!AO21)*(LN(K_T!K21/K_T!J21)-LN(H!K21/H!J21))</f>
        <v>-3.3651336214205865E-2</v>
      </c>
      <c r="L21" s="15">
        <f>0.5*(Cv!AO21+Cv!AP21)*(LN(K_T!L21/K_T!K21)-LN(H!L21/H!K21))</f>
        <v>0.28075679592516278</v>
      </c>
      <c r="M21" s="15">
        <f>0.5*(Cv!AP21+Cv!AQ21)*(LN(K_T!M21/K_T!L21)-LN(H!M21/H!L21))</f>
        <v>-0.13659876570430943</v>
      </c>
      <c r="N21" s="15">
        <f>0.5*(Cv!AQ21+Cv!AR21)*(LN(K_T!N21/K_T!M21)-LN(H!N21/H!M21))</f>
        <v>-4.2819692319670526E-2</v>
      </c>
      <c r="O21" s="15">
        <f>0.5*(Cv!AR21+Cv!AS21)*(LN(K_T!O21/K_T!N21)-LN(H!O21/H!N21))</f>
        <v>-0.20910676142722132</v>
      </c>
      <c r="P21" s="15">
        <f>0.5*(Cv!AS21+Cv!AT21)*(LN(K_T!P21/K_T!O21)-LN(H!P21/H!O21))</f>
        <v>0.10018484147479126</v>
      </c>
      <c r="Q21" s="15">
        <f>0.5*(Cv!AT21+Cv!AU21)*(LN(K_T!Q21/K_T!P21)-LN(H!Q21/H!P21))</f>
        <v>0.22053572567326901</v>
      </c>
      <c r="R21" s="15">
        <f>0.5*(Cv!AU21+Cv!AV21)*(LN(K_T!R21/K_T!Q21)-LN(H!R21/H!Q21))</f>
        <v>0.30460565157178876</v>
      </c>
      <c r="S21" s="15">
        <f>0.5*(Cv!AV21+Cv!AW21)*(LN(K_T!S21/K_T!R21)-LN(H!S21/H!R21))</f>
        <v>-0.32630249801839428</v>
      </c>
      <c r="T21" s="15">
        <f>0.5*(Cv!AW21+Cv!AX21)*(LN(K_T!T21/K_T!S21)-LN(H!T21/H!S21))</f>
        <v>-0.2758008277080049</v>
      </c>
      <c r="U21" s="15">
        <f>0.5*(Cv!AX21+Cv!AY21)*(LN(K_T!U21/K_T!T21)-LN(H!U21/H!T21))</f>
        <v>5.5007837509781041E-2</v>
      </c>
      <c r="V21" s="15">
        <f>0.5*(Cv!AY21+Cv!AZ21)*(LN(K_T!V21/K_T!U21)-LN(H!V21/H!U21))</f>
        <v>-0.11733386241246523</v>
      </c>
      <c r="W21" s="15">
        <f>0.5*(Cv!AZ21+Cv!BA21)*(LN(K_T!W21/K_T!V21)-LN(H!W21/H!V21))</f>
        <v>5.0047862331359494E-2</v>
      </c>
      <c r="X21" s="15">
        <f>0.5*(Cv!BA21+Cv!BB21)*(LN(K_T!X21/K_T!W21)-LN(H!X21/H!W21))</f>
        <v>-2.5155474082055283E-3</v>
      </c>
      <c r="Y21" s="15">
        <f>0.5*(Cv!BB21+Cv!BC21)*(LN(K_T!Y21/K_T!X21)-LN(H!Y21/H!X21))</f>
        <v>-2.215026230678253E-2</v>
      </c>
      <c r="Z21" s="15">
        <f>0.5*(Cv!BC21+Cv!BD21)*(LN(K_T!Z21/K_T!Y21)-LN(H!Z21/H!Y21))</f>
        <v>-5.0790603609313124E-3</v>
      </c>
      <c r="AA21" s="15">
        <f>0.5*(Cv!BD21+Cv!BE21)*(LN(K_T!AA21/K_T!Z21)-LN(H!AA21/H!Z21))</f>
        <v>3.7226152892620074E-2</v>
      </c>
      <c r="AB21" s="15">
        <f>0.5*(Cv!BE21+Cv!BF21)*(LN(K_T!AB21/K_T!AA21)-LN(H!AB21/H!AA21))</f>
        <v>-5.1403958955712578E-2</v>
      </c>
      <c r="AC21" s="15">
        <f>0.5*(Cv!BF21+Cv!BG21)*(LN(K_T!AC21/K_T!AB21)-LN(H!AC21/H!AB21))</f>
        <v>-4.9272391891587171E-2</v>
      </c>
      <c r="AD21" s="15">
        <f>0.5*(Cv!BG21+Cv!BH21)*(LN(K_T!AD21/K_T!AC21)-LN(H!AD21/H!AC21))</f>
        <v>2.1863622063408129E-2</v>
      </c>
      <c r="AE21" s="15">
        <f>0.5*(Cv!BH21+Cv!BI21)*(LN(K_T!AE21/K_T!AD21)-LN(H!AE21/H!AD21))</f>
        <v>0.12868926224900445</v>
      </c>
      <c r="AF21" s="15"/>
      <c r="AH21" s="64">
        <f t="shared" si="0"/>
        <v>-4.1185482781733646E-2</v>
      </c>
      <c r="AI21" s="64">
        <f t="shared" si="1"/>
        <v>-3.0411376657504024E-2</v>
      </c>
      <c r="AJ21" s="64">
        <f t="shared" si="2"/>
        <v>1.7983391854846688E-2</v>
      </c>
      <c r="AK21" s="64">
        <f t="shared" si="3"/>
        <v>-5.8118907537507022E-2</v>
      </c>
      <c r="AL21" s="64">
        <f t="shared" si="4"/>
        <v>-1.8135904124478703E-2</v>
      </c>
      <c r="AM21" s="64">
        <f t="shared" si="5"/>
        <v>7.5276442156206297E-2</v>
      </c>
      <c r="AN21" s="64">
        <f t="shared" si="6"/>
        <v>-6.2139924013286663E-3</v>
      </c>
      <c r="AO21" s="64">
        <f t="shared" si="7"/>
        <v>-1.9226764499793006E-2</v>
      </c>
      <c r="AP21" s="64">
        <f t="shared" si="8"/>
        <v>-3.6889074046482388E-2</v>
      </c>
      <c r="AQ21" s="64">
        <f t="shared" si="9"/>
        <v>-1.0351782182701587E-2</v>
      </c>
      <c r="AR21" s="64">
        <f t="shared" si="10"/>
        <v>3.3760164140275141E-2</v>
      </c>
      <c r="AS21" s="64">
        <f t="shared" si="11"/>
        <v>-1.847364858961003E-2</v>
      </c>
    </row>
    <row r="22" spans="1:45" x14ac:dyDescent="0.2">
      <c r="A22" s="4">
        <v>20</v>
      </c>
      <c r="B22" s="6" t="s">
        <v>56</v>
      </c>
      <c r="C22" s="15"/>
      <c r="D22" s="15">
        <f>0.5*(Cv!AG22+Cv!AH22)*(LN(K_T!D22/K_T!C22)-LN(H!D22/H!C22))</f>
        <v>5.0682441125390942E-2</v>
      </c>
      <c r="E22" s="15">
        <f>0.5*(Cv!AH22+Cv!AI22)*(LN(K_T!E22/K_T!D22)-LN(H!E22/H!D22))</f>
        <v>1.9847694653714512E-2</v>
      </c>
      <c r="F22" s="15">
        <f>0.5*(Cv!AI22+Cv!AJ22)*(LN(K_T!F22/K_T!E22)-LN(H!F22/H!E22))</f>
        <v>6.7204549102880626E-3</v>
      </c>
      <c r="G22" s="15">
        <f>0.5*(Cv!AJ22+Cv!AK22)*(LN(K_T!G22/K_T!F22)-LN(H!G22/H!F22))</f>
        <v>3.4475435231258379E-2</v>
      </c>
      <c r="H22" s="15">
        <f>0.5*(Cv!AK22+Cv!AL22)*(LN(K_T!H22/K_T!G22)-LN(H!H22/H!G22))</f>
        <v>1.3472980731085169E-2</v>
      </c>
      <c r="I22" s="15">
        <f>0.5*(Cv!AL22+Cv!AM22)*(LN(K_T!I22/K_T!H22)-LN(H!I22/H!H22))</f>
        <v>7.9811429179107198E-3</v>
      </c>
      <c r="J22" s="15">
        <f>0.5*(Cv!AM22+Cv!AN22)*(LN(K_T!J22/K_T!I22)-LN(H!J22/H!I22))</f>
        <v>3.0517219655018649E-2</v>
      </c>
      <c r="K22" s="15">
        <f>0.5*(Cv!AN22+Cv!AO22)*(LN(K_T!K22/K_T!J22)-LN(H!K22/H!J22))</f>
        <v>4.069560611289226E-2</v>
      </c>
      <c r="L22" s="15">
        <f>0.5*(Cv!AO22+Cv!AP22)*(LN(K_T!L22/K_T!K22)-LN(H!L22/H!K22))</f>
        <v>8.6450340996675062E-3</v>
      </c>
      <c r="M22" s="15">
        <f>0.5*(Cv!AP22+Cv!AQ22)*(LN(K_T!M22/K_T!L22)-LN(H!M22/H!L22))</f>
        <v>2.441624358662153E-2</v>
      </c>
      <c r="N22" s="15">
        <f>0.5*(Cv!AQ22+Cv!AR22)*(LN(K_T!N22/K_T!M22)-LN(H!N22/H!M22))</f>
        <v>-7.1947667393342926E-3</v>
      </c>
      <c r="O22" s="15">
        <f>0.5*(Cv!AR22+Cv!AS22)*(LN(K_T!O22/K_T!N22)-LN(H!O22/H!N22))</f>
        <v>-1.099129887628183E-2</v>
      </c>
      <c r="P22" s="15">
        <f>0.5*(Cv!AS22+Cv!AT22)*(LN(K_T!P22/K_T!O22)-LN(H!P22/H!O22))</f>
        <v>1.1806483571948833E-2</v>
      </c>
      <c r="Q22" s="15">
        <f>0.5*(Cv!AT22+Cv!AU22)*(LN(K_T!Q22/K_T!P22)-LN(H!Q22/H!P22))</f>
        <v>5.9279402548847457E-3</v>
      </c>
      <c r="R22" s="15">
        <f>0.5*(Cv!AU22+Cv!AV22)*(LN(K_T!R22/K_T!Q22)-LN(H!R22/H!Q22))</f>
        <v>4.201983786858389E-2</v>
      </c>
      <c r="S22" s="15">
        <f>0.5*(Cv!AV22+Cv!AW22)*(LN(K_T!S22/K_T!R22)-LN(H!S22/H!R22))</f>
        <v>-4.673523851516371E-3</v>
      </c>
      <c r="T22" s="15">
        <f>0.5*(Cv!AW22+Cv!AX22)*(LN(K_T!T22/K_T!S22)-LN(H!T22/H!S22))</f>
        <v>1.5046902967004274E-2</v>
      </c>
      <c r="U22" s="15">
        <f>0.5*(Cv!AX22+Cv!AY22)*(LN(K_T!U22/K_T!T22)-LN(H!U22/H!T22))</f>
        <v>-3.8030811373087607E-2</v>
      </c>
      <c r="V22" s="15">
        <f>0.5*(Cv!AY22+Cv!AZ22)*(LN(K_T!V22/K_T!U22)-LN(H!V22/H!U22))</f>
        <v>1.2992752494664675E-2</v>
      </c>
      <c r="W22" s="15">
        <f>0.5*(Cv!AZ22+Cv!BA22)*(LN(K_T!W22/K_T!V22)-LN(H!W22/H!V22))</f>
        <v>-1.813531572204935E-2</v>
      </c>
      <c r="X22" s="15">
        <f>0.5*(Cv!BA22+Cv!BB22)*(LN(K_T!X22/K_T!W22)-LN(H!X22/H!W22))</f>
        <v>-2.1536248378045669E-2</v>
      </c>
      <c r="Y22" s="15">
        <f>0.5*(Cv!BB22+Cv!BC22)*(LN(K_T!Y22/K_T!X22)-LN(H!Y22/H!X22))</f>
        <v>1.2938743231769548E-3</v>
      </c>
      <c r="Z22" s="15">
        <f>0.5*(Cv!BC22+Cv!BD22)*(LN(K_T!Z22/K_T!Y22)-LN(H!Z22/H!Y22))</f>
        <v>-1.9693074990427282E-3</v>
      </c>
      <c r="AA22" s="15">
        <f>0.5*(Cv!BD22+Cv!BE22)*(LN(K_T!AA22/K_T!Z22)-LN(H!AA22/H!Z22))</f>
        <v>-1.0234362191630895E-2</v>
      </c>
      <c r="AB22" s="15">
        <f>0.5*(Cv!BE22+Cv!BF22)*(LN(K_T!AB22/K_T!AA22)-LN(H!AB22/H!AA22))</f>
        <v>1.449412049475848E-2</v>
      </c>
      <c r="AC22" s="15">
        <f>0.5*(Cv!BF22+Cv!BG22)*(LN(K_T!AC22/K_T!AB22)-LN(H!AC22/H!AB22))</f>
        <v>-3.6820095471843696E-4</v>
      </c>
      <c r="AD22" s="15">
        <f>0.5*(Cv!BG22+Cv!BH22)*(LN(K_T!AD22/K_T!AC22)-LN(H!AD22/H!AC22))</f>
        <v>-1.1573571816716128E-3</v>
      </c>
      <c r="AE22" s="15">
        <f>0.5*(Cv!BH22+Cv!BI22)*(LN(K_T!AE22/K_T!AD22)-LN(H!AE22/H!AD22))</f>
        <v>-2.228033675980591E-2</v>
      </c>
      <c r="AF22" s="15"/>
      <c r="AH22" s="64">
        <f t="shared" si="0"/>
        <v>1.6499541688851368E-2</v>
      </c>
      <c r="AI22" s="64">
        <f t="shared" si="1"/>
        <v>1.9415867342973132E-2</v>
      </c>
      <c r="AJ22" s="64">
        <f t="shared" si="2"/>
        <v>8.8178877935238542E-3</v>
      </c>
      <c r="AK22" s="64">
        <f t="shared" si="3"/>
        <v>-9.9325440023027341E-3</v>
      </c>
      <c r="AL22" s="64">
        <f t="shared" si="4"/>
        <v>6.4322483450867491E-4</v>
      </c>
      <c r="AM22" s="64">
        <f t="shared" si="5"/>
        <v>-1.1718846970738762E-2</v>
      </c>
      <c r="AN22" s="64">
        <f t="shared" si="6"/>
        <v>1.4116877568248493E-2</v>
      </c>
      <c r="AO22" s="64">
        <f t="shared" si="7"/>
        <v>-5.8236908150373183E-3</v>
      </c>
      <c r="AP22" s="64">
        <f t="shared" si="8"/>
        <v>-5.1198216538057622E-3</v>
      </c>
      <c r="AQ22" s="64">
        <f t="shared" si="9"/>
        <v>8.9608128181545288E-4</v>
      </c>
      <c r="AR22" s="64">
        <f t="shared" si="10"/>
        <v>-7.9352982987319857E-3</v>
      </c>
      <c r="AS22" s="64">
        <f t="shared" si="11"/>
        <v>5.6956368276405156E-3</v>
      </c>
    </row>
    <row r="23" spans="1:45" x14ac:dyDescent="0.2">
      <c r="A23" s="4">
        <v>21</v>
      </c>
      <c r="B23" s="6" t="s">
        <v>57</v>
      </c>
      <c r="C23" s="15"/>
      <c r="D23" s="15">
        <f>0.5*(Cv!AG23+Cv!AH23)*(LN(K_T!D23/K_T!C23)-LN(H!D23/H!C23))</f>
        <v>1.2121088734205972E-2</v>
      </c>
      <c r="E23" s="15">
        <f>0.5*(Cv!AH23+Cv!AI23)*(LN(K_T!E23/K_T!D23)-LN(H!E23/H!D23))</f>
        <v>-9.3289424661656059E-3</v>
      </c>
      <c r="F23" s="15">
        <f>0.5*(Cv!AI23+Cv!AJ23)*(LN(K_T!F23/K_T!E23)-LN(H!F23/H!E23))</f>
        <v>1.4675824995157722E-2</v>
      </c>
      <c r="G23" s="15">
        <f>0.5*(Cv!AJ23+Cv!AK23)*(LN(K_T!G23/K_T!F23)-LN(H!G23/H!F23))</f>
        <v>3.8495103263834839E-2</v>
      </c>
      <c r="H23" s="15">
        <f>0.5*(Cv!AK23+Cv!AL23)*(LN(K_T!H23/K_T!G23)-LN(H!H23/H!G23))</f>
        <v>-7.528774695438719E-3</v>
      </c>
      <c r="I23" s="15">
        <f>0.5*(Cv!AL23+Cv!AM23)*(LN(K_T!I23/K_T!H23)-LN(H!I23/H!H23))</f>
        <v>1.6082626049017411E-2</v>
      </c>
      <c r="J23" s="15">
        <f>0.5*(Cv!AM23+Cv!AN23)*(LN(K_T!J23/K_T!I23)-LN(H!J23/H!I23))</f>
        <v>8.1305474661525091E-3</v>
      </c>
      <c r="K23" s="15">
        <f>0.5*(Cv!AN23+Cv!AO23)*(LN(K_T!K23/K_T!J23)-LN(H!K23/H!J23))</f>
        <v>2.519005414935092E-2</v>
      </c>
      <c r="L23" s="15">
        <f>0.5*(Cv!AO23+Cv!AP23)*(LN(K_T!L23/K_T!K23)-LN(H!L23/H!K23))</f>
        <v>4.2466168442393738E-2</v>
      </c>
      <c r="M23" s="15">
        <f>0.5*(Cv!AP23+Cv!AQ23)*(LN(K_T!M23/K_T!L23)-LN(H!M23/H!L23))</f>
        <v>5.9654897741967319E-3</v>
      </c>
      <c r="N23" s="15">
        <f>0.5*(Cv!AQ23+Cv!AR23)*(LN(K_T!N23/K_T!M23)-LN(H!N23/H!M23))</f>
        <v>1.1239303191015683E-2</v>
      </c>
      <c r="O23" s="15">
        <f>0.5*(Cv!AR23+Cv!AS23)*(LN(K_T!O23/K_T!N23)-LN(H!O23/H!N23))</f>
        <v>7.5735196811013133E-3</v>
      </c>
      <c r="P23" s="15">
        <f>0.5*(Cv!AS23+Cv!AT23)*(LN(K_T!P23/K_T!O23)-LN(H!P23/H!O23))</f>
        <v>7.0118871339671027E-2</v>
      </c>
      <c r="Q23" s="15">
        <f>0.5*(Cv!AT23+Cv!AU23)*(LN(K_T!Q23/K_T!P23)-LN(H!Q23/H!P23))</f>
        <v>2.8028025445596228E-2</v>
      </c>
      <c r="R23" s="15">
        <f>0.5*(Cv!AU23+Cv!AV23)*(LN(K_T!R23/K_T!Q23)-LN(H!R23/H!Q23))</f>
        <v>4.1119792666237415E-2</v>
      </c>
      <c r="S23" s="15">
        <f>0.5*(Cv!AV23+Cv!AW23)*(LN(K_T!S23/K_T!R23)-LN(H!S23/H!R23))</f>
        <v>-1.6717210525889207E-2</v>
      </c>
      <c r="T23" s="15">
        <f>0.5*(Cv!AW23+Cv!AX23)*(LN(K_T!T23/K_T!S23)-LN(H!T23/H!S23))</f>
        <v>2.0607035091305136E-2</v>
      </c>
      <c r="U23" s="15">
        <f>0.5*(Cv!AX23+Cv!AY23)*(LN(K_T!U23/K_T!T23)-LN(H!U23/H!T23))</f>
        <v>1.0727937610041847E-2</v>
      </c>
      <c r="V23" s="15">
        <f>0.5*(Cv!AY23+Cv!AZ23)*(LN(K_T!V23/K_T!U23)-LN(H!V23/H!U23))</f>
        <v>4.8754640392898986E-2</v>
      </c>
      <c r="W23" s="15">
        <f>0.5*(Cv!AZ23+Cv!BA23)*(LN(K_T!W23/K_T!V23)-LN(H!W23/H!V23))</f>
        <v>2.7008571861321267E-3</v>
      </c>
      <c r="X23" s="15">
        <f>0.5*(Cv!BA23+Cv!BB23)*(LN(K_T!X23/K_T!W23)-LN(H!X23/H!W23))</f>
        <v>1.5531933005028002E-2</v>
      </c>
      <c r="Y23" s="15">
        <f>0.5*(Cv!BB23+Cv!BC23)*(LN(K_T!Y23/K_T!X23)-LN(H!Y23/H!X23))</f>
        <v>2.6973821568929E-2</v>
      </c>
      <c r="Z23" s="15">
        <f>0.5*(Cv!BC23+Cv!BD23)*(LN(K_T!Z23/K_T!Y23)-LN(H!Z23/H!Y23))</f>
        <v>2.462549433848631E-2</v>
      </c>
      <c r="AA23" s="15">
        <f>0.5*(Cv!BD23+Cv!BE23)*(LN(K_T!AA23/K_T!Z23)-LN(H!AA23/H!Z23))</f>
        <v>1.7841321597168138E-2</v>
      </c>
      <c r="AB23" s="15">
        <f>0.5*(Cv!BE23+Cv!BF23)*(LN(K_T!AB23/K_T!AA23)-LN(H!AB23/H!AA23))</f>
        <v>1.0795843564538077E-2</v>
      </c>
      <c r="AC23" s="15">
        <f>0.5*(Cv!BF23+Cv!BG23)*(LN(K_T!AC23/K_T!AB23)-LN(H!AC23/H!AB23))</f>
        <v>1.4760916967663236E-3</v>
      </c>
      <c r="AD23" s="15">
        <f>0.5*(Cv!BG23+Cv!BH23)*(LN(K_T!AD23/K_T!AC23)-LN(H!AD23/H!AC23))</f>
        <v>5.1394145056375389E-3</v>
      </c>
      <c r="AE23" s="15">
        <f>0.5*(Cv!BH23+Cv!BI23)*(LN(K_T!AE23/K_T!AD23)-LN(H!AE23/H!AD23))</f>
        <v>-1.9423835443241732E-2</v>
      </c>
      <c r="AF23" s="15"/>
      <c r="AH23" s="64">
        <f t="shared" si="0"/>
        <v>1.0479167429281129E-2</v>
      </c>
      <c r="AI23" s="64">
        <f t="shared" si="1"/>
        <v>1.8598312604621914E-2</v>
      </c>
      <c r="AJ23" s="64">
        <f t="shared" si="2"/>
        <v>2.6024599721343356E-2</v>
      </c>
      <c r="AK23" s="64">
        <f t="shared" si="3"/>
        <v>1.9664480657081221E-2</v>
      </c>
      <c r="AL23" s="64">
        <f t="shared" si="4"/>
        <v>1.6342514553177569E-2</v>
      </c>
      <c r="AM23" s="64">
        <f t="shared" si="5"/>
        <v>-7.1422104688020965E-3</v>
      </c>
      <c r="AN23" s="64">
        <f t="shared" si="6"/>
        <v>2.2311456162982638E-2</v>
      </c>
      <c r="AO23" s="64">
        <f t="shared" si="7"/>
        <v>1.3812546259474151E-2</v>
      </c>
      <c r="AP23" s="64">
        <f t="shared" si="8"/>
        <v>1.9839876039391961E-2</v>
      </c>
      <c r="AQ23" s="64">
        <f t="shared" si="9"/>
        <v>2.0059120267280382E-2</v>
      </c>
      <c r="AR23" s="64">
        <f t="shared" si="10"/>
        <v>-4.2694430802792897E-3</v>
      </c>
      <c r="AS23" s="64">
        <f t="shared" si="11"/>
        <v>1.6342998292219326E-2</v>
      </c>
    </row>
    <row r="24" spans="1:45" x14ac:dyDescent="0.2">
      <c r="A24" s="4">
        <v>22</v>
      </c>
      <c r="B24" s="6" t="s">
        <v>58</v>
      </c>
      <c r="C24" s="15"/>
      <c r="D24" s="15">
        <f>0.5*(Cv!AG24+Cv!AH24)*(LN(K_T!D24/K_T!C24)-LN(H!D24/H!C24))</f>
        <v>-1.5081494289818436E-3</v>
      </c>
      <c r="E24" s="15">
        <f>0.5*(Cv!AH24+Cv!AI24)*(LN(K_T!E24/K_T!D24)-LN(H!E24/H!D24))</f>
        <v>-2.1564968312571847E-2</v>
      </c>
      <c r="F24" s="15">
        <f>0.5*(Cv!AI24+Cv!AJ24)*(LN(K_T!F24/K_T!E24)-LN(H!F24/H!E24))</f>
        <v>-4.0306003793662247E-3</v>
      </c>
      <c r="G24" s="15">
        <f>0.5*(Cv!AJ24+Cv!AK24)*(LN(K_T!G24/K_T!F24)-LN(H!G24/H!F24))</f>
        <v>1.6826105567601751E-2</v>
      </c>
      <c r="H24" s="15">
        <f>0.5*(Cv!AK24+Cv!AL24)*(LN(K_T!H24/K_T!G24)-LN(H!H24/H!G24))</f>
        <v>-5.8658618223749086E-3</v>
      </c>
      <c r="I24" s="15">
        <f>0.5*(Cv!AL24+Cv!AM24)*(LN(K_T!I24/K_T!H24)-LN(H!I24/H!H24))</f>
        <v>-1.8359883942873322E-2</v>
      </c>
      <c r="J24" s="15">
        <f>0.5*(Cv!AM24+Cv!AN24)*(LN(K_T!J24/K_T!I24)-LN(H!J24/H!I24))</f>
        <v>-6.3912613117275072E-3</v>
      </c>
      <c r="K24" s="15">
        <f>0.5*(Cv!AN24+Cv!AO24)*(LN(K_T!K24/K_T!J24)-LN(H!K24/H!J24))</f>
        <v>1.6586807489717462E-3</v>
      </c>
      <c r="L24" s="15">
        <f>0.5*(Cv!AO24+Cv!AP24)*(LN(K_T!L24/K_T!K24)-LN(H!L24/H!K24))</f>
        <v>6.2106543873706281E-4</v>
      </c>
      <c r="M24" s="15">
        <f>0.5*(Cv!AP24+Cv!AQ24)*(LN(K_T!M24/K_T!L24)-LN(H!M24/H!L24))</f>
        <v>-1.7646361365799019E-2</v>
      </c>
      <c r="N24" s="15">
        <f>0.5*(Cv!AQ24+Cv!AR24)*(LN(K_T!N24/K_T!M24)-LN(H!N24/H!M24))</f>
        <v>-1.977895884547877E-2</v>
      </c>
      <c r="O24" s="15">
        <f>0.5*(Cv!AR24+Cv!AS24)*(LN(K_T!O24/K_T!N24)-LN(H!O24/H!N24))</f>
        <v>-7.9005551883896789E-3</v>
      </c>
      <c r="P24" s="15">
        <f>0.5*(Cv!AS24+Cv!AT24)*(LN(K_T!P24/K_T!O24)-LN(H!P24/H!O24))</f>
        <v>3.3493144895968732E-2</v>
      </c>
      <c r="Q24" s="15">
        <f>0.5*(Cv!AT24+Cv!AU24)*(LN(K_T!Q24/K_T!P24)-LN(H!Q24/H!P24))</f>
        <v>2.6758593195666092E-2</v>
      </c>
      <c r="R24" s="15">
        <f>0.5*(Cv!AU24+Cv!AV24)*(LN(K_T!R24/K_T!Q24)-LN(H!R24/H!Q24))</f>
        <v>3.8836368370301258E-2</v>
      </c>
      <c r="S24" s="15">
        <f>0.5*(Cv!AV24+Cv!AW24)*(LN(K_T!S24/K_T!R24)-LN(H!S24/H!R24))</f>
        <v>-2.5806711952985322E-2</v>
      </c>
      <c r="T24" s="15">
        <f>0.5*(Cv!AW24+Cv!AX24)*(LN(K_T!T24/K_T!S24)-LN(H!T24/H!S24))</f>
        <v>-2.4668906185629606E-3</v>
      </c>
      <c r="U24" s="15">
        <f>0.5*(Cv!AX24+Cv!AY24)*(LN(K_T!U24/K_T!T24)-LN(H!U24/H!T24))</f>
        <v>1.8448179131197697E-2</v>
      </c>
      <c r="V24" s="15">
        <f>0.5*(Cv!AY24+Cv!AZ24)*(LN(K_T!V24/K_T!U24)-LN(H!V24/H!U24))</f>
        <v>2.1624883701842085E-2</v>
      </c>
      <c r="W24" s="15">
        <f>0.5*(Cv!AZ24+Cv!BA24)*(LN(K_T!W24/K_T!V24)-LN(H!W24/H!V24))</f>
        <v>4.387481103854448E-3</v>
      </c>
      <c r="X24" s="15">
        <f>0.5*(Cv!BA24+Cv!BB24)*(LN(K_T!X24/K_T!W24)-LN(H!X24/H!W24))</f>
        <v>-1.3712109899494756E-3</v>
      </c>
      <c r="Y24" s="15">
        <f>0.5*(Cv!BB24+Cv!BC24)*(LN(K_T!Y24/K_T!X24)-LN(H!Y24/H!X24))</f>
        <v>-1.3483377201048469E-2</v>
      </c>
      <c r="Z24" s="15">
        <f>0.5*(Cv!BC24+Cv!BD24)*(LN(K_T!Z24/K_T!Y24)-LN(H!Z24/H!Y24))</f>
        <v>-1.9493132201333609E-2</v>
      </c>
      <c r="AA24" s="15">
        <f>0.5*(Cv!BD24+Cv!BE24)*(LN(K_T!AA24/K_T!Z24)-LN(H!AA24/H!Z24))</f>
        <v>-2.5196425354457081E-3</v>
      </c>
      <c r="AB24" s="15">
        <f>0.5*(Cv!BE24+Cv!BF24)*(LN(K_T!AB24/K_T!AA24)-LN(H!AB24/H!AA24))</f>
        <v>1.3664036332198263E-2</v>
      </c>
      <c r="AC24" s="15">
        <f>0.5*(Cv!BF24+Cv!BG24)*(LN(K_T!AC24/K_T!AB24)-LN(H!AC24/H!AB24))</f>
        <v>-2.8361391363978536E-3</v>
      </c>
      <c r="AD24" s="15">
        <f>0.5*(Cv!BG24+Cv!BH24)*(LN(K_T!AD24/K_T!AC24)-LN(H!AD24/H!AC24))</f>
        <v>7.3642522397457321E-5</v>
      </c>
      <c r="AE24" s="15">
        <f>0.5*(Cv!BH24+Cv!BI24)*(LN(K_T!AE24/K_T!AD24)-LN(H!AE24/H!AD24))</f>
        <v>-7.62489323033054E-3</v>
      </c>
      <c r="AF24" s="15"/>
      <c r="AH24" s="64">
        <f t="shared" si="0"/>
        <v>-6.5990417779169096E-3</v>
      </c>
      <c r="AI24" s="64">
        <f t="shared" si="1"/>
        <v>-8.3073670670592969E-3</v>
      </c>
      <c r="AJ24" s="64">
        <f t="shared" si="2"/>
        <v>1.3076167864112215E-2</v>
      </c>
      <c r="AK24" s="64">
        <f t="shared" si="3"/>
        <v>8.1244884656763595E-3</v>
      </c>
      <c r="AL24" s="64">
        <f t="shared" si="4"/>
        <v>-4.933650948405476E-3</v>
      </c>
      <c r="AM24" s="64">
        <f t="shared" si="5"/>
        <v>-3.7756253539665413E-3</v>
      </c>
      <c r="AN24" s="64">
        <f t="shared" si="6"/>
        <v>2.3844003985264597E-3</v>
      </c>
      <c r="AO24" s="64">
        <f t="shared" si="7"/>
        <v>7.0024473986844487E-4</v>
      </c>
      <c r="AP24" s="64">
        <f t="shared" si="8"/>
        <v>2.0878140803058083E-3</v>
      </c>
      <c r="AQ24" s="64">
        <f t="shared" si="9"/>
        <v>-5.4580289014073821E-3</v>
      </c>
      <c r="AR24" s="64">
        <f t="shared" si="10"/>
        <v>-3.4624632814436451E-3</v>
      </c>
      <c r="AS24" s="64">
        <f t="shared" si="11"/>
        <v>-2.7713630588837935E-5</v>
      </c>
    </row>
    <row r="25" spans="1:45" x14ac:dyDescent="0.2">
      <c r="A25" s="4">
        <v>23</v>
      </c>
      <c r="B25" s="6" t="s">
        <v>59</v>
      </c>
      <c r="C25" s="15"/>
      <c r="D25" s="15">
        <f>0.5*(Cv!AG25+Cv!AH25)*(LN(K_T!D25/K_T!C25)-LN(H!D25/H!C25))</f>
        <v>5.3434816068125716E-2</v>
      </c>
      <c r="E25" s="15">
        <f>0.5*(Cv!AH25+Cv!AI25)*(LN(K_T!E25/K_T!D25)-LN(H!E25/H!D25))</f>
        <v>1.540722560989862E-2</v>
      </c>
      <c r="F25" s="15">
        <f>0.5*(Cv!AI25+Cv!AJ25)*(LN(K_T!F25/K_T!E25)-LN(H!F25/H!E25))</f>
        <v>1.3340602595066838E-2</v>
      </c>
      <c r="G25" s="15">
        <f>0.5*(Cv!AJ25+Cv!AK25)*(LN(K_T!G25/K_T!F25)-LN(H!G25/H!F25))</f>
        <v>5.1781455628965439E-2</v>
      </c>
      <c r="H25" s="15">
        <f>0.5*(Cv!AK25+Cv!AL25)*(LN(K_T!H25/K_T!G25)-LN(H!H25/H!G25))</f>
        <v>4.0275233179447124E-2</v>
      </c>
      <c r="I25" s="15">
        <f>0.5*(Cv!AL25+Cv!AM25)*(LN(K_T!I25/K_T!H25)-LN(H!I25/H!H25))</f>
        <v>3.7052989670450343E-2</v>
      </c>
      <c r="J25" s="15">
        <f>0.5*(Cv!AM25+Cv!AN25)*(LN(K_T!J25/K_T!I25)-LN(H!J25/H!I25))</f>
        <v>6.3038847392536063E-3</v>
      </c>
      <c r="K25" s="15">
        <f>0.5*(Cv!AN25+Cv!AO25)*(LN(K_T!K25/K_T!J25)-LN(H!K25/H!J25))</f>
        <v>1.0966445787806324E-2</v>
      </c>
      <c r="L25" s="15">
        <f>0.5*(Cv!AO25+Cv!AP25)*(LN(K_T!L25/K_T!K25)-LN(H!L25/H!K25))</f>
        <v>-2.0269720888050714E-2</v>
      </c>
      <c r="M25" s="15">
        <f>0.5*(Cv!AP25+Cv!AQ25)*(LN(K_T!M25/K_T!L25)-LN(H!M25/H!L25))</f>
        <v>1.4162247320143005E-2</v>
      </c>
      <c r="N25" s="15">
        <f>0.5*(Cv!AQ25+Cv!AR25)*(LN(K_T!N25/K_T!M25)-LN(H!N25/H!M25))</f>
        <v>-1.543635969116036E-2</v>
      </c>
      <c r="O25" s="15">
        <f>0.5*(Cv!AR25+Cv!AS25)*(LN(K_T!O25/K_T!N25)-LN(H!O25/H!N25))</f>
        <v>-1.8817578267308795E-2</v>
      </c>
      <c r="P25" s="15">
        <f>0.5*(Cv!AS25+Cv!AT25)*(LN(K_T!P25/K_T!O25)-LN(H!P25/H!O25))</f>
        <v>2.5565828948908069E-2</v>
      </c>
      <c r="Q25" s="15">
        <f>0.5*(Cv!AT25+Cv!AU25)*(LN(K_T!Q25/K_T!P25)-LN(H!Q25/H!P25))</f>
        <v>-7.8638004637325409E-3</v>
      </c>
      <c r="R25" s="15">
        <f>0.5*(Cv!AU25+Cv!AV25)*(LN(K_T!R25/K_T!Q25)-LN(H!R25/H!Q25))</f>
        <v>3.9998171975967022E-2</v>
      </c>
      <c r="S25" s="15">
        <f>0.5*(Cv!AV25+Cv!AW25)*(LN(K_T!S25/K_T!R25)-LN(H!S25/H!R25))</f>
        <v>-4.0687280717566221E-2</v>
      </c>
      <c r="T25" s="15">
        <f>0.5*(Cv!AW25+Cv!AX25)*(LN(K_T!T25/K_T!S25)-LN(H!T25/H!S25))</f>
        <v>-4.3386186087789047E-2</v>
      </c>
      <c r="U25" s="15">
        <f>0.5*(Cv!AX25+Cv!AY25)*(LN(K_T!U25/K_T!T25)-LN(H!U25/H!T25))</f>
        <v>1.0074915683685058E-2</v>
      </c>
      <c r="V25" s="15">
        <f>0.5*(Cv!AY25+Cv!AZ25)*(LN(K_T!V25/K_T!U25)-LN(H!V25/H!U25))</f>
        <v>2.1364951268050953E-2</v>
      </c>
      <c r="W25" s="15">
        <f>0.5*(Cv!AZ25+Cv!BA25)*(LN(K_T!W25/K_T!V25)-LN(H!W25/H!V25))</f>
        <v>-1.7102391205115548E-2</v>
      </c>
      <c r="X25" s="15">
        <f>0.5*(Cv!BA25+Cv!BB25)*(LN(K_T!X25/K_T!W25)-LN(H!X25/H!W25))</f>
        <v>1.347762175114485E-2</v>
      </c>
      <c r="Y25" s="15">
        <f>0.5*(Cv!BB25+Cv!BC25)*(LN(K_T!Y25/K_T!X25)-LN(H!Y25/H!X25))</f>
        <v>-8.7187211014530096E-3</v>
      </c>
      <c r="Z25" s="15">
        <f>0.5*(Cv!BC25+Cv!BD25)*(LN(K_T!Z25/K_T!Y25)-LN(H!Z25/H!Y25))</f>
        <v>6.6656248273820845E-4</v>
      </c>
      <c r="AA25" s="15">
        <f>0.5*(Cv!BD25+Cv!BE25)*(LN(K_T!AA25/K_T!Z25)-LN(H!AA25/H!Z25))</f>
        <v>-1.7649309191023688E-2</v>
      </c>
      <c r="AB25" s="15">
        <f>0.5*(Cv!BE25+Cv!BF25)*(LN(K_T!AB25/K_T!AA25)-LN(H!AB25/H!AA25))</f>
        <v>-1.4981721264739361E-2</v>
      </c>
      <c r="AC25" s="15">
        <f>0.5*(Cv!BF25+Cv!BG25)*(LN(K_T!AC25/K_T!AB25)-LN(H!AC25/H!AB25))</f>
        <v>-2.9006028089752882E-2</v>
      </c>
      <c r="AD25" s="15">
        <f>0.5*(Cv!BG25+Cv!BH25)*(LN(K_T!AD25/K_T!AC25)-LN(H!AD25/H!AC25))</f>
        <v>-7.6995555514918412E-3</v>
      </c>
      <c r="AE25" s="15">
        <f>0.5*(Cv!BH25+Cv!BI25)*(LN(K_T!AE25/K_T!AD25)-LN(H!AE25/H!AD25))</f>
        <v>-1.7126621176983055E-2</v>
      </c>
      <c r="AF25" s="15"/>
      <c r="AH25" s="64">
        <f t="shared" si="0"/>
        <v>3.1571501336765673E-2</v>
      </c>
      <c r="AI25" s="64">
        <f t="shared" si="1"/>
        <v>-8.5470054640162762E-4</v>
      </c>
      <c r="AJ25" s="64">
        <f t="shared" si="2"/>
        <v>-3.6093170474649358E-4</v>
      </c>
      <c r="AK25" s="64">
        <f t="shared" si="3"/>
        <v>-3.1142177180047471E-3</v>
      </c>
      <c r="AL25" s="64">
        <f t="shared" si="4"/>
        <v>-1.3937843432846148E-2</v>
      </c>
      <c r="AM25" s="64">
        <f t="shared" si="5"/>
        <v>-1.2413088364237448E-2</v>
      </c>
      <c r="AN25" s="64">
        <f t="shared" si="6"/>
        <v>-6.0781612557406076E-4</v>
      </c>
      <c r="AO25" s="64">
        <f t="shared" si="7"/>
        <v>-9.1738735402274469E-3</v>
      </c>
      <c r="AP25" s="64">
        <f t="shared" si="8"/>
        <v>-6.2504752960557313E-3</v>
      </c>
      <c r="AQ25" s="64">
        <f t="shared" si="9"/>
        <v>-1.0170797268619462E-2</v>
      </c>
      <c r="AR25" s="64">
        <f t="shared" si="10"/>
        <v>-1.7944068272742593E-2</v>
      </c>
      <c r="AS25" s="64">
        <f t="shared" si="11"/>
        <v>1.5441801090873503E-3</v>
      </c>
    </row>
    <row r="26" spans="1:45" x14ac:dyDescent="0.2">
      <c r="A26" s="4">
        <v>24</v>
      </c>
      <c r="B26" s="6" t="s">
        <v>60</v>
      </c>
      <c r="C26" s="15"/>
      <c r="D26" s="15">
        <f>0.5*(Cv!AG26+Cv!AH26)*(LN(K_T!D26/K_T!C26)-LN(H!D26/H!C26))</f>
        <v>3.4447278233559059E-2</v>
      </c>
      <c r="E26" s="15">
        <f>0.5*(Cv!AH26+Cv!AI26)*(LN(K_T!E26/K_T!D26)-LN(H!E26/H!D26))</f>
        <v>-3.6614268291790715E-3</v>
      </c>
      <c r="F26" s="15">
        <f>0.5*(Cv!AI26+Cv!AJ26)*(LN(K_T!F26/K_T!E26)-LN(H!F26/H!E26))</f>
        <v>-3.3987043190505516E-2</v>
      </c>
      <c r="G26" s="15">
        <f>0.5*(Cv!AJ26+Cv!AK26)*(LN(K_T!G26/K_T!F26)-LN(H!G26/H!F26))</f>
        <v>-4.4894385390592956E-2</v>
      </c>
      <c r="H26" s="15">
        <f>0.5*(Cv!AK26+Cv!AL26)*(LN(K_T!H26/K_T!G26)-LN(H!H26/H!G26))</f>
        <v>-1.4396538378624564E-2</v>
      </c>
      <c r="I26" s="15">
        <f>0.5*(Cv!AL26+Cv!AM26)*(LN(K_T!I26/K_T!H26)-LN(H!I26/H!H26))</f>
        <v>-2.3682640787031323E-2</v>
      </c>
      <c r="J26" s="15">
        <f>0.5*(Cv!AM26+Cv!AN26)*(LN(K_T!J26/K_T!I26)-LN(H!J26/H!I26))</f>
        <v>-5.6839279778727958E-3</v>
      </c>
      <c r="K26" s="15">
        <f>0.5*(Cv!AN26+Cv!AO26)*(LN(K_T!K26/K_T!J26)-LN(H!K26/H!J26))</f>
        <v>2.6275184145064284E-2</v>
      </c>
      <c r="L26" s="15">
        <f>0.5*(Cv!AO26+Cv!AP26)*(LN(K_T!L26/K_T!K26)-LN(H!L26/H!K26))</f>
        <v>2.9936331786684589E-2</v>
      </c>
      <c r="M26" s="15">
        <f>0.5*(Cv!AP26+Cv!AQ26)*(LN(K_T!M26/K_T!L26)-LN(H!M26/H!L26))</f>
        <v>1.9126744190243801E-2</v>
      </c>
      <c r="N26" s="15">
        <f>0.5*(Cv!AQ26+Cv!AR26)*(LN(K_T!N26/K_T!M26)-LN(H!N26/H!M26))</f>
        <v>3.1486609350100066E-2</v>
      </c>
      <c r="O26" s="15">
        <f>0.5*(Cv!AR26+Cv!AS26)*(LN(K_T!O26/K_T!N26)-LN(H!O26/H!N26))</f>
        <v>3.6413658876201391E-2</v>
      </c>
      <c r="P26" s="15">
        <f>0.5*(Cv!AS26+Cv!AT26)*(LN(K_T!P26/K_T!O26)-LN(H!P26/H!O26))</f>
        <v>2.6132981796416724E-2</v>
      </c>
      <c r="Q26" s="15"/>
      <c r="R26" s="15"/>
      <c r="S26" s="15">
        <f>0.5*(Cv!AV26+Cv!AW26)*(LN(K_T!S26/K_T!R26)-LN(H!S26/H!R26))</f>
        <v>-5.7011739847417586E-2</v>
      </c>
      <c r="T26" s="15">
        <f>0.5*(Cv!AW26+Cv!AX26)*(LN(K_T!T26/K_T!S26)-LN(H!T26/H!S26))</f>
        <v>-9.1790456983410623E-2</v>
      </c>
      <c r="U26" s="15">
        <f>0.5*(Cv!AX26+Cv!AY26)*(LN(K_T!U26/K_T!T26)-LN(H!U26/H!T26))</f>
        <v>3.3439747369411112E-2</v>
      </c>
      <c r="V26" s="15">
        <f>0.5*(Cv!AY26+Cv!AZ26)*(LN(K_T!V26/K_T!U26)-LN(H!V26/H!U26))</f>
        <v>-2.8420874891622642E-3</v>
      </c>
      <c r="W26" s="15">
        <f>0.5*(Cv!AZ26+Cv!BA26)*(LN(K_T!W26/K_T!V26)-LN(H!W26/H!V26))</f>
        <v>-3.4751486903343891E-2</v>
      </c>
      <c r="X26" s="15">
        <f>0.5*(Cv!BA26+Cv!BB26)*(LN(K_T!X26/K_T!W26)-LN(H!X26/H!W26))</f>
        <v>1.2881428172252221E-2</v>
      </c>
      <c r="Y26" s="15">
        <f>0.5*(Cv!BB26+Cv!BC26)*(LN(K_T!Y26/K_T!X26)-LN(H!Y26/H!X26))</f>
        <v>-2.5617836722212888E-2</v>
      </c>
      <c r="Z26" s="15">
        <f>0.5*(Cv!BC26+Cv!BD26)*(LN(K_T!Z26/K_T!Y26)-LN(H!Z26/H!Y26))</f>
        <v>-1.9571781615309321E-2</v>
      </c>
      <c r="AA26" s="15">
        <f>0.5*(Cv!BD26+Cv!BE26)*(LN(K_T!AA26/K_T!Z26)-LN(H!AA26/H!Z26))</f>
        <v>1.6224098267516077E-3</v>
      </c>
      <c r="AB26" s="15">
        <f>0.5*(Cv!BE26+Cv!BF26)*(LN(K_T!AB26/K_T!AA26)-LN(H!AB26/H!AA26))</f>
        <v>1.8966321971034233E-3</v>
      </c>
      <c r="AC26" s="15">
        <f>0.5*(Cv!BF26+Cv!BG26)*(LN(K_T!AC26/K_T!AB26)-LN(H!AC26/H!AB26))</f>
        <v>-1.4458057703691624E-2</v>
      </c>
      <c r="AD26" s="15">
        <f>0.5*(Cv!BG26+Cv!BH26)*(LN(K_T!AD26/K_T!AC26)-LN(H!AD26/H!AC26))</f>
        <v>4.2378044236311323E-3</v>
      </c>
      <c r="AE26" s="15"/>
      <c r="AF26" s="15"/>
      <c r="AH26" s="64">
        <f t="shared" si="0"/>
        <v>-2.4124406915186684E-2</v>
      </c>
      <c r="AI26" s="64">
        <f t="shared" si="1"/>
        <v>2.0228188298843985E-2</v>
      </c>
      <c r="AJ26" s="64">
        <f t="shared" si="2"/>
        <v>1.8449669417335095E-3</v>
      </c>
      <c r="AK26" s="64">
        <f t="shared" si="3"/>
        <v>-1.6612571166850689E-2</v>
      </c>
      <c r="AL26" s="64">
        <f t="shared" si="4"/>
        <v>-1.1225726803471758E-2</v>
      </c>
      <c r="AM26" s="64">
        <f t="shared" si="5"/>
        <v>4.2378044236311323E-3</v>
      </c>
      <c r="AN26" s="64">
        <f t="shared" si="6"/>
        <v>1.3334480289927557E-2</v>
      </c>
      <c r="AO26" s="64">
        <f t="shared" si="7"/>
        <v>-1.2268516857089191E-2</v>
      </c>
      <c r="AP26" s="64">
        <f t="shared" si="8"/>
        <v>-1.3859270238657847E-2</v>
      </c>
      <c r="AQ26" s="64">
        <f t="shared" si="9"/>
        <v>-1.0417644078416792E-2</v>
      </c>
      <c r="AR26" s="64">
        <f t="shared" si="10"/>
        <v>-5.1101266400302454E-3</v>
      </c>
      <c r="AS26" s="64">
        <f t="shared" si="11"/>
        <v>-6.2041615701872522E-3</v>
      </c>
    </row>
    <row r="27" spans="1:45" x14ac:dyDescent="0.2">
      <c r="A27" s="4">
        <v>25</v>
      </c>
      <c r="B27" s="6" t="s">
        <v>61</v>
      </c>
      <c r="C27" s="15"/>
      <c r="D27" s="15">
        <f>0.5*(Cv!AG27+Cv!AH27)*(LN(K_T!D27/K_T!C27)-LN(H!D27/H!C27))</f>
        <v>7.2488839217186383E-3</v>
      </c>
      <c r="E27" s="15">
        <f>0.5*(Cv!AH27+Cv!AI27)*(LN(K_T!E27/K_T!D27)-LN(H!E27/H!D27))</f>
        <v>3.6340029112996958E-3</v>
      </c>
      <c r="F27" s="15">
        <f>0.5*(Cv!AI27+Cv!AJ27)*(LN(K_T!F27/K_T!E27)-LN(H!F27/H!E27))</f>
        <v>5.6188745513261985E-3</v>
      </c>
      <c r="G27" s="15">
        <f>0.5*(Cv!AJ27+Cv!AK27)*(LN(K_T!G27/K_T!F27)-LN(H!G27/H!F27))</f>
        <v>2.3489961314255764E-2</v>
      </c>
      <c r="H27" s="15">
        <f>0.5*(Cv!AK27+Cv!AL27)*(LN(K_T!H27/K_T!G27)-LN(H!H27/H!G27))</f>
        <v>1.1355915517307424E-2</v>
      </c>
      <c r="I27" s="15">
        <f>0.5*(Cv!AL27+Cv!AM27)*(LN(K_T!I27/K_T!H27)-LN(H!I27/H!H27))</f>
        <v>-6.2233775522574373E-3</v>
      </c>
      <c r="J27" s="15">
        <f>0.5*(Cv!AM27+Cv!AN27)*(LN(K_T!J27/K_T!I27)-LN(H!J27/H!I27))</f>
        <v>2.4980020806901676E-2</v>
      </c>
      <c r="K27" s="15">
        <f>0.5*(Cv!AN27+Cv!AO27)*(LN(K_T!K27/K_T!J27)-LN(H!K27/H!J27))</f>
        <v>8.7158453168791252E-3</v>
      </c>
      <c r="L27" s="15">
        <f>0.5*(Cv!AO27+Cv!AP27)*(LN(K_T!L27/K_T!K27)-LN(H!L27/H!K27))</f>
        <v>9.2658445548958798E-3</v>
      </c>
      <c r="M27" s="15">
        <f>0.5*(Cv!AP27+Cv!AQ27)*(LN(K_T!M27/K_T!L27)-LN(H!M27/H!L27))</f>
        <v>2.8345069886043073E-2</v>
      </c>
      <c r="N27" s="15">
        <f>0.5*(Cv!AQ27+Cv!AR27)*(LN(K_T!N27/K_T!M27)-LN(H!N27/H!M27))</f>
        <v>2.459769143701445E-2</v>
      </c>
      <c r="O27" s="15">
        <f>0.5*(Cv!AR27+Cv!AS27)*(LN(K_T!O27/K_T!N27)-LN(H!O27/H!N27))</f>
        <v>1.7090452711960039E-2</v>
      </c>
      <c r="P27" s="15">
        <f>0.5*(Cv!AS27+Cv!AT27)*(LN(K_T!P27/K_T!O27)-LN(H!P27/H!O27))</f>
        <v>-5.8357984318211974E-3</v>
      </c>
      <c r="Q27" s="15">
        <f>0.5*(Cv!AT27+Cv!AU27)*(LN(K_T!Q27/K_T!P27)-LN(H!Q27/H!P27))</f>
        <v>3.9499041933041767E-2</v>
      </c>
      <c r="R27" s="15">
        <f>0.5*(Cv!AU27+Cv!AV27)*(LN(K_T!R27/K_T!Q27)-LN(H!R27/H!Q27))</f>
        <v>7.5271743907082453E-2</v>
      </c>
      <c r="S27" s="15">
        <f>0.5*(Cv!AV27+Cv!AW27)*(LN(K_T!S27/K_T!R27)-LN(H!S27/H!R27))</f>
        <v>-2.4832834485059421E-2</v>
      </c>
      <c r="T27" s="15">
        <f>0.5*(Cv!AW27+Cv!AX27)*(LN(K_T!T27/K_T!S27)-LN(H!T27/H!S27))</f>
        <v>-2.6581569456685727E-2</v>
      </c>
      <c r="U27" s="15">
        <f>0.5*(Cv!AX27+Cv!AY27)*(LN(K_T!U27/K_T!T27)-LN(H!U27/H!T27))</f>
        <v>1.3749214118170492E-2</v>
      </c>
      <c r="V27" s="15">
        <f>0.5*(Cv!AY27+Cv!AZ27)*(LN(K_T!V27/K_T!U27)-LN(H!V27/H!U27))</f>
        <v>3.2778959805072148E-3</v>
      </c>
      <c r="W27" s="15">
        <f>0.5*(Cv!AZ27+Cv!BA27)*(LN(K_T!W27/K_T!V27)-LN(H!W27/H!V27))</f>
        <v>1.6224801995049724E-2</v>
      </c>
      <c r="X27" s="15">
        <f>0.5*(Cv!BA27+Cv!BB27)*(LN(K_T!X27/K_T!W27)-LN(H!X27/H!W27))</f>
        <v>-1.2886487405261989E-2</v>
      </c>
      <c r="Y27" s="15">
        <f>0.5*(Cv!BB27+Cv!BC27)*(LN(K_T!Y27/K_T!X27)-LN(H!Y27/H!X27))</f>
        <v>-2.1593113568964691E-3</v>
      </c>
      <c r="Z27" s="15">
        <f>0.5*(Cv!BC27+Cv!BD27)*(LN(K_T!Z27/K_T!Y27)-LN(H!Z27/H!Y27))</f>
        <v>9.5785709239927727E-3</v>
      </c>
      <c r="AA27" s="15">
        <f>0.5*(Cv!BD27+Cv!BE27)*(LN(K_T!AA27/K_T!Z27)-LN(H!AA27/H!Z27))</f>
        <v>-5.7073714159960407E-3</v>
      </c>
      <c r="AB27" s="15">
        <f>0.5*(Cv!BE27+Cv!BF27)*(LN(K_T!AB27/K_T!AA27)-LN(H!AB27/H!AA27))</f>
        <v>-2.3589489754213479E-3</v>
      </c>
      <c r="AC27" s="15">
        <f>0.5*(Cv!BF27+Cv!BG27)*(LN(K_T!AC27/K_T!AB27)-LN(H!AC27/H!AB27))</f>
        <v>1.9569972317090619E-3</v>
      </c>
      <c r="AD27" s="15">
        <f>0.5*(Cv!BG27+Cv!BH27)*(LN(K_T!AD27/K_T!AC27)-LN(H!AD27/H!AC27))</f>
        <v>-4.7297195191862628E-3</v>
      </c>
      <c r="AE27" s="15">
        <f>0.5*(Cv!BH27+Cv!BI27)*(LN(K_T!AE27/K_T!AD27)-LN(H!AE27/H!AD27))</f>
        <v>-1.4097159324406326E-2</v>
      </c>
      <c r="AF27" s="15"/>
      <c r="AH27" s="64">
        <f t="shared" si="0"/>
        <v>7.575075348386329E-3</v>
      </c>
      <c r="AI27" s="64">
        <f t="shared" si="1"/>
        <v>1.9180894400346843E-2</v>
      </c>
      <c r="AJ27" s="64">
        <f t="shared" si="2"/>
        <v>2.0238521127040728E-2</v>
      </c>
      <c r="AK27" s="64">
        <f t="shared" si="3"/>
        <v>-1.2432289536440573E-3</v>
      </c>
      <c r="AL27" s="64">
        <f t="shared" si="4"/>
        <v>2.6198728147759528E-4</v>
      </c>
      <c r="AM27" s="64">
        <f t="shared" si="5"/>
        <v>-9.4134394217962949E-3</v>
      </c>
      <c r="AN27" s="64">
        <f t="shared" si="6"/>
        <v>1.9709707763693789E-2</v>
      </c>
      <c r="AO27" s="64">
        <f t="shared" si="7"/>
        <v>-1.9777572670354082E-3</v>
      </c>
      <c r="AP27" s="64">
        <f t="shared" si="8"/>
        <v>-7.625783991712634E-4</v>
      </c>
      <c r="AQ27" s="64">
        <f t="shared" si="9"/>
        <v>-1.6176520608027136E-4</v>
      </c>
      <c r="AR27" s="64">
        <f t="shared" si="10"/>
        <v>-5.6232938706278421E-3</v>
      </c>
      <c r="AS27" s="64">
        <f t="shared" si="11"/>
        <v>7.8236802657201693E-3</v>
      </c>
    </row>
    <row r="28" spans="1:45" x14ac:dyDescent="0.2">
      <c r="A28" s="4">
        <v>26</v>
      </c>
      <c r="B28" s="6" t="s">
        <v>62</v>
      </c>
      <c r="C28" s="15"/>
      <c r="D28" s="15">
        <f>0.5*(Cv!AG28+Cv!AH28)*(LN(K_T!D28/K_T!C28)-LN(H!D28/H!C28))</f>
        <v>1.1568366023959258E-2</v>
      </c>
      <c r="E28" s="15">
        <f>0.5*(Cv!AH28+Cv!AI28)*(LN(K_T!E28/K_T!D28)-LN(H!E28/H!D28))</f>
        <v>8.5771327839446691E-3</v>
      </c>
      <c r="F28" s="15">
        <f>0.5*(Cv!AI28+Cv!AJ28)*(LN(K_T!F28/K_T!E28)-LN(H!F28/H!E28))</f>
        <v>2.1718423033313408E-2</v>
      </c>
      <c r="G28" s="15">
        <f>0.5*(Cv!AJ28+Cv!AK28)*(LN(K_T!G28/K_T!F28)-LN(H!G28/H!F28))</f>
        <v>2.7008779283989242E-2</v>
      </c>
      <c r="H28" s="15">
        <f>0.5*(Cv!AK28+Cv!AL28)*(LN(K_T!H28/K_T!G28)-LN(H!H28/H!G28))</f>
        <v>1.2074965085893298E-2</v>
      </c>
      <c r="I28" s="15">
        <f>0.5*(Cv!AL28+Cv!AM28)*(LN(K_T!I28/K_T!H28)-LN(H!I28/H!H28))</f>
        <v>1.1057437130870753E-2</v>
      </c>
      <c r="J28" s="15">
        <f>0.5*(Cv!AM28+Cv!AN28)*(LN(K_T!J28/K_T!I28)-LN(H!J28/H!I28))</f>
        <v>7.8759030573814209E-3</v>
      </c>
      <c r="K28" s="15">
        <f>0.5*(Cv!AN28+Cv!AO28)*(LN(K_T!K28/K_T!J28)-LN(H!K28/H!J28))</f>
        <v>1.9006680209994777E-2</v>
      </c>
      <c r="L28" s="15">
        <f>0.5*(Cv!AO28+Cv!AP28)*(LN(K_T!L28/K_T!K28)-LN(H!L28/H!K28))</f>
        <v>8.2242690749810849E-3</v>
      </c>
      <c r="M28" s="15">
        <f>0.5*(Cv!AP28+Cv!AQ28)*(LN(K_T!M28/K_T!L28)-LN(H!M28/H!L28))</f>
        <v>1.4639640628918685E-2</v>
      </c>
      <c r="N28" s="15">
        <f>0.5*(Cv!AQ28+Cv!AR28)*(LN(K_T!N28/K_T!M28)-LN(H!N28/H!M28))</f>
        <v>9.0559322610807517E-3</v>
      </c>
      <c r="O28" s="15">
        <f>0.5*(Cv!AR28+Cv!AS28)*(LN(K_T!O28/K_T!N28)-LN(H!O28/H!N28))</f>
        <v>-7.8766384833248923E-3</v>
      </c>
      <c r="P28" s="15">
        <f>0.5*(Cv!AS28+Cv!AT28)*(LN(K_T!P28/K_T!O28)-LN(H!P28/H!O28))</f>
        <v>8.0715162209068943E-3</v>
      </c>
      <c r="Q28" s="15">
        <f>0.5*(Cv!AT28+Cv!AU28)*(LN(K_T!Q28/K_T!P28)-LN(H!Q28/H!P28))</f>
        <v>1.3582780935199868E-2</v>
      </c>
      <c r="R28" s="15">
        <f>0.5*(Cv!AU28+Cv!AV28)*(LN(K_T!R28/K_T!Q28)-LN(H!R28/H!Q28))</f>
        <v>2.9049000538596249E-2</v>
      </c>
      <c r="S28" s="15">
        <f>0.5*(Cv!AV28+Cv!AW28)*(LN(K_T!S28/K_T!R28)-LN(H!S28/H!R28))</f>
        <v>-1.0684087113289179E-3</v>
      </c>
      <c r="T28" s="15">
        <f>0.5*(Cv!AW28+Cv!AX28)*(LN(K_T!T28/K_T!S28)-LN(H!T28/H!S28))</f>
        <v>2.9476948470795305E-3</v>
      </c>
      <c r="U28" s="15">
        <f>0.5*(Cv!AX28+Cv!AY28)*(LN(K_T!U28/K_T!T28)-LN(H!U28/H!T28))</f>
        <v>-1.523507428500853E-2</v>
      </c>
      <c r="V28" s="15">
        <f>0.5*(Cv!AY28+Cv!AZ28)*(LN(K_T!V28/K_T!U28)-LN(H!V28/H!U28))</f>
        <v>-6.2273525680522921E-3</v>
      </c>
      <c r="W28" s="15">
        <f>0.5*(Cv!AZ28+Cv!BA28)*(LN(K_T!W28/K_T!V28)-LN(H!W28/H!V28))</f>
        <v>-7.4049279389238882E-4</v>
      </c>
      <c r="X28" s="15">
        <f>0.5*(Cv!BA28+Cv!BB28)*(LN(K_T!X28/K_T!W28)-LN(H!X28/H!W28))</f>
        <v>2.0515236926673414E-3</v>
      </c>
      <c r="Y28" s="15">
        <f>0.5*(Cv!BB28+Cv!BC28)*(LN(K_T!Y28/K_T!X28)-LN(H!Y28/H!X28))</f>
        <v>-1.1154111523257997E-3</v>
      </c>
      <c r="Z28" s="15">
        <f>0.5*(Cv!BC28+Cv!BD28)*(LN(K_T!Z28/K_T!Y28)-LN(H!Z28/H!Y28))</f>
        <v>-4.339245617610437E-3</v>
      </c>
      <c r="AA28" s="15">
        <f>0.5*(Cv!BD28+Cv!BE28)*(LN(K_T!AA28/K_T!Z28)-LN(H!AA28/H!Z28))</f>
        <v>-6.7313319609181905E-5</v>
      </c>
      <c r="AB28" s="15">
        <f>0.5*(Cv!BE28+Cv!BF28)*(LN(K_T!AB28/K_T!AA28)-LN(H!AB28/H!AA28))</f>
        <v>5.0969976257547551E-3</v>
      </c>
      <c r="AC28" s="15">
        <f>0.5*(Cv!BF28+Cv!BG28)*(LN(K_T!AC28/K_T!AB28)-LN(H!AC28/H!AB28))</f>
        <v>8.1267753270971264E-3</v>
      </c>
      <c r="AD28" s="15">
        <f>0.5*(Cv!BG28+Cv!BH28)*(LN(K_T!AD28/K_T!AC28)-LN(H!AD28/H!AC28))</f>
        <v>8.2641532104569537E-3</v>
      </c>
      <c r="AE28" s="15">
        <f>0.5*(Cv!BH28+Cv!BI28)*(LN(K_T!AE28/K_T!AD28)-LN(H!AE28/H!AD28))</f>
        <v>-8.3613901205453513E-3</v>
      </c>
      <c r="AF28" s="15"/>
      <c r="AH28" s="64">
        <f t="shared" si="0"/>
        <v>1.6087347463602273E-2</v>
      </c>
      <c r="AI28" s="64">
        <f t="shared" si="1"/>
        <v>1.1760485046471343E-2</v>
      </c>
      <c r="AJ28" s="64">
        <f t="shared" si="2"/>
        <v>8.3516501000098393E-3</v>
      </c>
      <c r="AK28" s="64">
        <f t="shared" si="3"/>
        <v>-3.4407402214412671E-3</v>
      </c>
      <c r="AL28" s="64">
        <f t="shared" si="4"/>
        <v>1.5403605726612925E-3</v>
      </c>
      <c r="AM28" s="64">
        <f t="shared" si="5"/>
        <v>-4.8618455044198775E-5</v>
      </c>
      <c r="AN28" s="64">
        <f t="shared" si="6"/>
        <v>1.0056067573240592E-2</v>
      </c>
      <c r="AO28" s="64">
        <f t="shared" si="7"/>
        <v>-7.9992792949902265E-4</v>
      </c>
      <c r="AP28" s="64">
        <f t="shared" si="8"/>
        <v>-1.9587415078885558E-3</v>
      </c>
      <c r="AQ28" s="64">
        <f t="shared" si="9"/>
        <v>-1.0624311594766597E-4</v>
      </c>
      <c r="AR28" s="64">
        <f t="shared" si="10"/>
        <v>2.6765128056695764E-3</v>
      </c>
      <c r="AS28" s="64">
        <f t="shared" si="11"/>
        <v>6.3480843665344082E-3</v>
      </c>
    </row>
    <row r="29" spans="1:45" x14ac:dyDescent="0.2">
      <c r="A29" s="4">
        <v>27</v>
      </c>
      <c r="B29" s="6" t="s">
        <v>63</v>
      </c>
      <c r="C29" s="15"/>
      <c r="D29" s="15">
        <f>0.5*(Cv!AG29+Cv!AH29)*(LN(K_T!D29/K_T!C29)-LN(H!D29/H!C29))</f>
        <v>-3.1342167441194904E-2</v>
      </c>
      <c r="E29" s="15">
        <f>0.5*(Cv!AH29+Cv!AI29)*(LN(K_T!E29/K_T!D29)-LN(H!E29/H!D29))</f>
        <v>-1.4208097359026187E-2</v>
      </c>
      <c r="F29" s="15">
        <f>0.5*(Cv!AI29+Cv!AJ29)*(LN(K_T!F29/K_T!E29)-LN(H!F29/H!E29))</f>
        <v>-9.5332557695289172E-3</v>
      </c>
      <c r="G29" s="15">
        <f>0.5*(Cv!AJ29+Cv!AK29)*(LN(K_T!G29/K_T!F29)-LN(H!G29/H!F29))</f>
        <v>2.555884422707657E-2</v>
      </c>
      <c r="H29" s="15">
        <f>0.5*(Cv!AK29+Cv!AL29)*(LN(K_T!H29/K_T!G29)-LN(H!H29/H!G29))</f>
        <v>9.7518917956487591E-3</v>
      </c>
      <c r="I29" s="15">
        <f>0.5*(Cv!AL29+Cv!AM29)*(LN(K_T!I29/K_T!H29)-LN(H!I29/H!H29))</f>
        <v>-8.3296375733589046E-3</v>
      </c>
      <c r="J29" s="15">
        <f>0.5*(Cv!AM29+Cv!AN29)*(LN(K_T!J29/K_T!I29)-LN(H!J29/H!I29))</f>
        <v>6.496291421586288E-3</v>
      </c>
      <c r="K29" s="15">
        <f>0.5*(Cv!AN29+Cv!AO29)*(LN(K_T!K29/K_T!J29)-LN(H!K29/H!J29))</f>
        <v>2.1661770931795814E-2</v>
      </c>
      <c r="L29" s="15">
        <f>0.5*(Cv!AO29+Cv!AP29)*(LN(K_T!L29/K_T!K29)-LN(H!L29/H!K29))</f>
        <v>-9.374155412523311E-3</v>
      </c>
      <c r="M29" s="15">
        <f>0.5*(Cv!AP29+Cv!AQ29)*(LN(K_T!M29/K_T!L29)-LN(H!M29/H!L29))</f>
        <v>1.2500929949175177E-2</v>
      </c>
      <c r="N29" s="15">
        <f>0.5*(Cv!AQ29+Cv!AR29)*(LN(K_T!N29/K_T!M29)-LN(H!N29/H!M29))</f>
        <v>-6.7205355840766151E-4</v>
      </c>
      <c r="O29" s="15">
        <f>0.5*(Cv!AR29+Cv!AS29)*(LN(K_T!O29/K_T!N29)-LN(H!O29/H!N29))</f>
        <v>-1.6662904982149427E-2</v>
      </c>
      <c r="P29" s="15">
        <f>0.5*(Cv!AS29+Cv!AT29)*(LN(K_T!P29/K_T!O29)-LN(H!P29/H!O29))</f>
        <v>-7.611203834657701E-3</v>
      </c>
      <c r="Q29" s="15">
        <f>0.5*(Cv!AT29+Cv!AU29)*(LN(K_T!Q29/K_T!P29)-LN(H!Q29/H!P29))</f>
        <v>2.9015139393070991E-2</v>
      </c>
      <c r="R29" s="15">
        <f>0.5*(Cv!AU29+Cv!AV29)*(LN(K_T!R29/K_T!Q29)-LN(H!R29/H!Q29))</f>
        <v>3.0826926159182273E-2</v>
      </c>
      <c r="S29" s="15">
        <f>0.5*(Cv!AV29+Cv!AW29)*(LN(K_T!S29/K_T!R29)-LN(H!S29/H!R29))</f>
        <v>-1.1141168758716447E-2</v>
      </c>
      <c r="T29" s="15">
        <f>0.5*(Cv!AW29+Cv!AX29)*(LN(K_T!T29/K_T!S29)-LN(H!T29/H!S29))</f>
        <v>5.5123951002187897E-3</v>
      </c>
      <c r="U29" s="15">
        <f>0.5*(Cv!AX29+Cv!AY29)*(LN(K_T!U29/K_T!T29)-LN(H!U29/H!T29))</f>
        <v>-2.3987478946575348E-3</v>
      </c>
      <c r="V29" s="15">
        <f>0.5*(Cv!AY29+Cv!AZ29)*(LN(K_T!V29/K_T!U29)-LN(H!V29/H!U29))</f>
        <v>9.5306048578853633E-3</v>
      </c>
      <c r="W29" s="15">
        <f>0.5*(Cv!AZ29+Cv!BA29)*(LN(K_T!W29/K_T!V29)-LN(H!W29/H!V29))</f>
        <v>5.6513874344169294E-3</v>
      </c>
      <c r="X29" s="15">
        <f>0.5*(Cv!BA29+Cv!BB29)*(LN(K_T!X29/K_T!W29)-LN(H!X29/H!W29))</f>
        <v>6.5490569662063876E-3</v>
      </c>
      <c r="Y29" s="15">
        <f>0.5*(Cv!BB29+Cv!BC29)*(LN(K_T!Y29/K_T!X29)-LN(H!Y29/H!X29))</f>
        <v>5.8742008271885483E-4</v>
      </c>
      <c r="Z29" s="15">
        <f>0.5*(Cv!BC29+Cv!BD29)*(LN(K_T!Z29/K_T!Y29)-LN(H!Z29/H!Y29))</f>
        <v>6.4365273254748841E-3</v>
      </c>
      <c r="AA29" s="15">
        <f>0.5*(Cv!BD29+Cv!BE29)*(LN(K_T!AA29/K_T!Z29)-LN(H!AA29/H!Z29))</f>
        <v>7.4129828333332395E-3</v>
      </c>
      <c r="AB29" s="15">
        <f>0.5*(Cv!BE29+Cv!BF29)*(LN(K_T!AB29/K_T!AA29)-LN(H!AB29/H!AA29))</f>
        <v>1.2928189136747089E-2</v>
      </c>
      <c r="AC29" s="15">
        <f>0.5*(Cv!BF29+Cv!BG29)*(LN(K_T!AC29/K_T!AB29)-LN(H!AC29/H!AB29))</f>
        <v>4.1036269756314823E-2</v>
      </c>
      <c r="AD29" s="15">
        <f>0.5*(Cv!BG29+Cv!BH29)*(LN(K_T!AD29/K_T!AC29)-LN(H!AD29/H!AC29))</f>
        <v>-1.5438938561207675E-2</v>
      </c>
      <c r="AE29" s="15">
        <f>0.5*(Cv!BH29+Cv!BI29)*(LN(K_T!AE29/K_T!AD29)-LN(H!AE29/H!AD29))</f>
        <v>-9.2554003545851826E-4</v>
      </c>
      <c r="AF29" s="15"/>
      <c r="AH29" s="64">
        <f t="shared" si="0"/>
        <v>6.4794906416226414E-4</v>
      </c>
      <c r="AI29" s="64">
        <f t="shared" si="1"/>
        <v>6.1225566663252609E-3</v>
      </c>
      <c r="AJ29" s="64">
        <f t="shared" si="2"/>
        <v>4.8853575953459374E-3</v>
      </c>
      <c r="AK29" s="64">
        <f t="shared" si="3"/>
        <v>4.9689392928139869E-3</v>
      </c>
      <c r="AL29" s="64">
        <f t="shared" si="4"/>
        <v>1.3680277826917778E-2</v>
      </c>
      <c r="AM29" s="64">
        <f t="shared" si="5"/>
        <v>-8.1822392983330969E-3</v>
      </c>
      <c r="AN29" s="64">
        <f t="shared" si="6"/>
        <v>5.5039571308355987E-3</v>
      </c>
      <c r="AO29" s="64">
        <f t="shared" si="7"/>
        <v>6.4068005834993858E-3</v>
      </c>
      <c r="AP29" s="64">
        <f t="shared" si="8"/>
        <v>5.8010906491493342E-3</v>
      </c>
      <c r="AQ29" s="64">
        <f t="shared" si="9"/>
        <v>6.8412798445685171E-3</v>
      </c>
      <c r="AR29" s="64">
        <f t="shared" si="10"/>
        <v>8.2239303865495432E-3</v>
      </c>
      <c r="AS29" s="64">
        <f t="shared" si="11"/>
        <v>5.005960134487405E-3</v>
      </c>
    </row>
    <row r="30" spans="1:45" x14ac:dyDescent="0.2">
      <c r="A30" s="4">
        <v>28</v>
      </c>
      <c r="B30" s="6" t="s">
        <v>64</v>
      </c>
      <c r="C30" s="15"/>
      <c r="D30" s="15">
        <f>0.5*(Cv!AG30+Cv!AH30)*(LN(K_T!D30/K_T!C30)-LN(H!D30/H!C30))</f>
        <v>4.6928263108821731E-3</v>
      </c>
      <c r="E30" s="15">
        <f>0.5*(Cv!AH30+Cv!AI30)*(LN(K_T!E30/K_T!D30)-LN(H!E30/H!D30))</f>
        <v>8.2337636610300205E-3</v>
      </c>
      <c r="F30" s="15">
        <f>0.5*(Cv!AI30+Cv!AJ30)*(LN(K_T!F30/K_T!E30)-LN(H!F30/H!E30))</f>
        <v>1.8986709935723864E-2</v>
      </c>
      <c r="G30" s="15">
        <f>0.5*(Cv!AJ30+Cv!AK30)*(LN(K_T!G30/K_T!F30)-LN(H!G30/H!F30))</f>
        <v>1.7037729365965197E-2</v>
      </c>
      <c r="H30" s="15">
        <f>0.5*(Cv!AK30+Cv!AL30)*(LN(K_T!H30/K_T!G30)-LN(H!H30/H!G30))</f>
        <v>1.7563490187029695E-2</v>
      </c>
      <c r="I30" s="15">
        <f>0.5*(Cv!AL30+Cv!AM30)*(LN(K_T!I30/K_T!H30)-LN(H!I30/H!H30))</f>
        <v>2.3050941169758883E-3</v>
      </c>
      <c r="J30" s="15">
        <f>0.5*(Cv!AM30+Cv!AN30)*(LN(K_T!J30/K_T!I30)-LN(H!J30/H!I30))</f>
        <v>1.2596902739370181E-2</v>
      </c>
      <c r="K30" s="15">
        <f>0.5*(Cv!AN30+Cv!AO30)*(LN(K_T!K30/K_T!J30)-LN(H!K30/H!J30))</f>
        <v>1.5926277494921797E-2</v>
      </c>
      <c r="L30" s="15">
        <f>0.5*(Cv!AO30+Cv!AP30)*(LN(K_T!L30/K_T!K30)-LN(H!L30/H!K30))</f>
        <v>-3.4195742709488908E-3</v>
      </c>
      <c r="M30" s="15">
        <f>0.5*(Cv!AP30+Cv!AQ30)*(LN(K_T!M30/K_T!L30)-LN(H!M30/H!L30))</f>
        <v>7.8788508319281754E-3</v>
      </c>
      <c r="N30" s="15">
        <f>0.5*(Cv!AQ30+Cv!AR30)*(LN(K_T!N30/K_T!M30)-LN(H!N30/H!M30))</f>
        <v>3.5553017461197305E-3</v>
      </c>
      <c r="O30" s="15">
        <f>0.5*(Cv!AR30+Cv!AS30)*(LN(K_T!O30/K_T!N30)-LN(H!O30/H!N30))</f>
        <v>-5.1537402416465582E-3</v>
      </c>
      <c r="P30" s="15">
        <f>0.5*(Cv!AS30+Cv!AT30)*(LN(K_T!P30/K_T!O30)-LN(H!P30/H!O30))</f>
        <v>9.6073263638356658E-3</v>
      </c>
      <c r="Q30" s="15">
        <f>0.5*(Cv!AT30+Cv!AU30)*(LN(K_T!Q30/K_T!P30)-LN(H!Q30/H!P30))</f>
        <v>1.7222780695788833E-2</v>
      </c>
      <c r="R30" s="15">
        <f>0.5*(Cv!AU30+Cv!AV30)*(LN(K_T!R30/K_T!Q30)-LN(H!R30/H!Q30))</f>
        <v>3.558864427163741E-2</v>
      </c>
      <c r="S30" s="15">
        <f>0.5*(Cv!AV30+Cv!AW30)*(LN(K_T!S30/K_T!R30)-LN(H!S30/H!R30))</f>
        <v>-2.8767900260780924E-2</v>
      </c>
      <c r="T30" s="15">
        <f>0.5*(Cv!AW30+Cv!AX30)*(LN(K_T!T30/K_T!S30)-LN(H!T30/H!S30))</f>
        <v>3.2750530047403301E-3</v>
      </c>
      <c r="U30" s="15">
        <f>0.5*(Cv!AX30+Cv!AY30)*(LN(K_T!U30/K_T!T30)-LN(H!U30/H!T30))</f>
        <v>-2.077197652303453E-2</v>
      </c>
      <c r="V30" s="15">
        <f>0.5*(Cv!AY30+Cv!AZ30)*(LN(K_T!V30/K_T!U30)-LN(H!V30/H!U30))</f>
        <v>-4.1934655986985789E-3</v>
      </c>
      <c r="W30" s="15">
        <f>0.5*(Cv!AZ30+Cv!BA30)*(LN(K_T!W30/K_T!V30)-LN(H!W30/H!V30))</f>
        <v>-7.9845118048076889E-3</v>
      </c>
      <c r="X30" s="15">
        <f>0.5*(Cv!BA30+Cv!BB30)*(LN(K_T!X30/K_T!W30)-LN(H!X30/H!W30))</f>
        <v>4.550634717960308E-3</v>
      </c>
      <c r="Y30" s="15">
        <f>0.5*(Cv!BB30+Cv!BC30)*(LN(K_T!Y30/K_T!X30)-LN(H!Y30/H!X30))</f>
        <v>-5.0904711960593728E-3</v>
      </c>
      <c r="Z30" s="15">
        <f>0.5*(Cv!BC30+Cv!BD30)*(LN(K_T!Z30/K_T!Y30)-LN(H!Z30/H!Y30))</f>
        <v>-6.5494153595244756E-3</v>
      </c>
      <c r="AA30" s="15">
        <f>0.5*(Cv!BD30+Cv!BE30)*(LN(K_T!AA30/K_T!Z30)-LN(H!AA30/H!Z30))</f>
        <v>-3.7012824758595525E-3</v>
      </c>
      <c r="AB30" s="15">
        <f>0.5*(Cv!BE30+Cv!BF30)*(LN(K_T!AB30/K_T!AA30)-LN(H!AB30/H!AA30))</f>
        <v>7.7025776558057504E-3</v>
      </c>
      <c r="AC30" s="15">
        <f>0.5*(Cv!BF30+Cv!BG30)*(LN(K_T!AC30/K_T!AB30)-LN(H!AC30/H!AB30))</f>
        <v>9.3139025155684046E-3</v>
      </c>
      <c r="AD30" s="15">
        <f>0.5*(Cv!BG30+Cv!BH30)*(LN(K_T!AD30/K_T!AC30)-LN(H!AD30/H!AC30))</f>
        <v>-1.0450118291363611E-3</v>
      </c>
      <c r="AE30" s="15">
        <f>0.5*(Cv!BH30+Cv!BI30)*(LN(K_T!AE30/K_T!AD30)-LN(H!AE30/H!AD30))</f>
        <v>-1.3140641649313285E-2</v>
      </c>
      <c r="AF30" s="15"/>
      <c r="AH30" s="64">
        <f t="shared" si="0"/>
        <v>1.2825357453344935E-2</v>
      </c>
      <c r="AI30" s="64">
        <f t="shared" si="1"/>
        <v>7.307551708278198E-3</v>
      </c>
      <c r="AJ30" s="64">
        <f t="shared" si="2"/>
        <v>5.6994221657668846E-3</v>
      </c>
      <c r="AK30" s="64">
        <f t="shared" si="3"/>
        <v>-5.0248532407680324E-3</v>
      </c>
      <c r="AL30" s="64">
        <f t="shared" si="4"/>
        <v>3.3506222798615064E-4</v>
      </c>
      <c r="AM30" s="64">
        <f t="shared" si="5"/>
        <v>-7.0928267392248228E-3</v>
      </c>
      <c r="AN30" s="64">
        <f t="shared" si="6"/>
        <v>6.5034869370225413E-3</v>
      </c>
      <c r="AO30" s="64">
        <f t="shared" si="7"/>
        <v>-3.1362173785299211E-3</v>
      </c>
      <c r="AP30" s="64">
        <f t="shared" si="8"/>
        <v>-3.6403175088308682E-3</v>
      </c>
      <c r="AQ30" s="64">
        <f t="shared" si="9"/>
        <v>-1.9096478439094128E-3</v>
      </c>
      <c r="AR30" s="64">
        <f t="shared" si="10"/>
        <v>-1.6239169876270804E-3</v>
      </c>
      <c r="AS30" s="64">
        <f t="shared" si="11"/>
        <v>3.3898906701700393E-3</v>
      </c>
    </row>
    <row r="31" spans="1:45" x14ac:dyDescent="0.2">
      <c r="A31" s="4">
        <v>29</v>
      </c>
      <c r="B31" s="6" t="s">
        <v>65</v>
      </c>
      <c r="C31" s="15"/>
      <c r="D31" s="15">
        <f>0.5*(Cv!AG31+Cv!AH31)*(LN(K_T!D31/K_T!C31)-LN(H!D31/H!C31))</f>
        <v>3.6993804579364853E-2</v>
      </c>
      <c r="E31" s="15">
        <f>0.5*(Cv!AH31+Cv!AI31)*(LN(K_T!E31/K_T!D31)-LN(H!E31/H!D31))</f>
        <v>2.2762767365739858E-2</v>
      </c>
      <c r="F31" s="15">
        <f>0.5*(Cv!AI31+Cv!AJ31)*(LN(K_T!F31/K_T!E31)-LN(H!F31/H!E31))</f>
        <v>-9.7997004026250268E-3</v>
      </c>
      <c r="G31" s="15">
        <f>0.5*(Cv!AJ31+Cv!AK31)*(LN(K_T!G31/K_T!F31)-LN(H!G31/H!F31))</f>
        <v>4.6606134717735635E-2</v>
      </c>
      <c r="H31" s="15">
        <f>0.5*(Cv!AK31+Cv!AL31)*(LN(K_T!H31/K_T!G31)-LN(H!H31/H!G31))</f>
        <v>2.6986618658890987E-2</v>
      </c>
      <c r="I31" s="15">
        <f>0.5*(Cv!AL31+Cv!AM31)*(LN(K_T!I31/K_T!H31)-LN(H!I31/H!H31))</f>
        <v>-1.4840195079457734E-2</v>
      </c>
      <c r="J31" s="15">
        <f>0.5*(Cv!AM31+Cv!AN31)*(LN(K_T!J31/K_T!I31)-LN(H!J31/H!I31))</f>
        <v>2.5514477623056746E-2</v>
      </c>
      <c r="K31" s="15">
        <f>0.5*(Cv!AN31+Cv!AO31)*(LN(K_T!K31/K_T!J31)-LN(H!K31/H!J31))</f>
        <v>3.5848073738879209E-2</v>
      </c>
      <c r="L31" s="15">
        <f>0.5*(Cv!AO31+Cv!AP31)*(LN(K_T!L31/K_T!K31)-LN(H!L31/H!K31))</f>
        <v>1.9903278399570363E-2</v>
      </c>
      <c r="M31" s="15">
        <f>0.5*(Cv!AP31+Cv!AQ31)*(LN(K_T!M31/K_T!L31)-LN(H!M31/H!L31))</f>
        <v>1.6333685086419338E-2</v>
      </c>
      <c r="N31" s="15">
        <f>0.5*(Cv!AQ31+Cv!AR31)*(LN(K_T!N31/K_T!M31)-LN(H!N31/H!M31))</f>
        <v>5.2015846727178038E-3</v>
      </c>
      <c r="O31" s="15">
        <f>0.5*(Cv!AR31+Cv!AS31)*(LN(K_T!O31/K_T!N31)-LN(H!O31/H!N31))</f>
        <v>-5.3565896688109104E-3</v>
      </c>
      <c r="P31" s="15">
        <f>0.5*(Cv!AS31+Cv!AT31)*(LN(K_T!P31/K_T!O31)-LN(H!P31/H!O31))</f>
        <v>4.0226288757785396E-2</v>
      </c>
      <c r="Q31" s="15">
        <f>0.5*(Cv!AT31+Cv!AU31)*(LN(K_T!Q31/K_T!P31)-LN(H!Q31/H!P31))</f>
        <v>4.4000225910948126E-2</v>
      </c>
      <c r="R31" s="15">
        <f>0.5*(Cv!AU31+Cv!AV31)*(LN(K_T!R31/K_T!Q31)-LN(H!R31/H!Q31))</f>
        <v>0.13623292422513922</v>
      </c>
      <c r="S31" s="15">
        <f>0.5*(Cv!AV31+Cv!AW31)*(LN(K_T!S31/K_T!R31)-LN(H!S31/H!R31))</f>
        <v>-3.6157791203024897E-2</v>
      </c>
      <c r="T31" s="15">
        <f>0.5*(Cv!AW31+Cv!AX31)*(LN(K_T!T31/K_T!S31)-LN(H!T31/H!S31))</f>
        <v>-3.5249089667293322E-2</v>
      </c>
      <c r="U31" s="15">
        <f>0.5*(Cv!AX31+Cv!AY31)*(LN(K_T!U31/K_T!T31)-LN(H!U31/H!T31))</f>
        <v>-1.8486312041085914E-2</v>
      </c>
      <c r="V31" s="15">
        <f>0.5*(Cv!AY31+Cv!AZ31)*(LN(K_T!V31/K_T!U31)-LN(H!V31/H!U31))</f>
        <v>-6.6250714506001698E-3</v>
      </c>
      <c r="W31" s="15">
        <f>0.5*(Cv!AZ31+Cv!BA31)*(LN(K_T!W31/K_T!V31)-LN(H!W31/H!V31))</f>
        <v>-2.6486864079487742E-2</v>
      </c>
      <c r="X31" s="15">
        <f>0.5*(Cv!BA31+Cv!BB31)*(LN(K_T!X31/K_T!W31)-LN(H!X31/H!W31))</f>
        <v>8.5601679839217536E-3</v>
      </c>
      <c r="Y31" s="15">
        <f>0.5*(Cv!BB31+Cv!BC31)*(LN(K_T!Y31/K_T!X31)-LN(H!Y31/H!X31))</f>
        <v>-3.1440479363794012E-3</v>
      </c>
      <c r="Z31" s="15">
        <f>0.5*(Cv!BC31+Cv!BD31)*(LN(K_T!Z31/K_T!Y31)-LN(H!Z31/H!Y31))</f>
        <v>-1.4321549898344318E-2</v>
      </c>
      <c r="AA31" s="15">
        <f>0.5*(Cv!BD31+Cv!BE31)*(LN(K_T!AA31/K_T!Z31)-LN(H!AA31/H!Z31))</f>
        <v>-6.0012444962683339E-3</v>
      </c>
      <c r="AB31" s="15">
        <f>0.5*(Cv!BE31+Cv!BF31)*(LN(K_T!AB31/K_T!AA31)-LN(H!AB31/H!AA31))</f>
        <v>-6.2985769236925269E-4</v>
      </c>
      <c r="AC31" s="15">
        <f>0.5*(Cv!BF31+Cv!BG31)*(LN(K_T!AC31/K_T!AB31)-LN(H!AC31/H!AB31))</f>
        <v>5.1257210896377088E-2</v>
      </c>
      <c r="AD31" s="15">
        <f>0.5*(Cv!BG31+Cv!BH31)*(LN(K_T!AD31/K_T!AC31)-LN(H!AD31/H!AC31))</f>
        <v>4.4196421318093176E-2</v>
      </c>
      <c r="AE31" s="15">
        <f>0.5*(Cv!BH31+Cv!BI31)*(LN(K_T!AE31/K_T!AD31)-LN(H!AE31/H!AD31))</f>
        <v>-1.6844848537089976E-2</v>
      </c>
      <c r="AF31" s="15"/>
      <c r="AH31" s="64">
        <f t="shared" si="0"/>
        <v>1.4343125052056746E-2</v>
      </c>
      <c r="AI31" s="64">
        <f t="shared" si="1"/>
        <v>2.056021990412869E-2</v>
      </c>
      <c r="AJ31" s="64">
        <f t="shared" si="2"/>
        <v>3.5789011604407388E-2</v>
      </c>
      <c r="AK31" s="64">
        <f t="shared" si="3"/>
        <v>-1.5657433850909078E-2</v>
      </c>
      <c r="AL31" s="64">
        <f t="shared" si="4"/>
        <v>5.432102174603156E-3</v>
      </c>
      <c r="AM31" s="64">
        <f t="shared" si="5"/>
        <v>1.36757863905016E-2</v>
      </c>
      <c r="AN31" s="64">
        <f t="shared" si="6"/>
        <v>2.817461575426804E-2</v>
      </c>
      <c r="AO31" s="64">
        <f t="shared" si="7"/>
        <v>-1.9812571333772009E-3</v>
      </c>
      <c r="AP31" s="64">
        <f t="shared" si="8"/>
        <v>-1.1375985475322967E-2</v>
      </c>
      <c r="AQ31" s="64">
        <f t="shared" si="9"/>
        <v>-6.024175005840327E-3</v>
      </c>
      <c r="AR31" s="64">
        <f t="shared" si="10"/>
        <v>2.6202927892460093E-2</v>
      </c>
      <c r="AS31" s="64">
        <f t="shared" si="11"/>
        <v>1.2210618414905103E-2</v>
      </c>
    </row>
    <row r="32" spans="1:45" x14ac:dyDescent="0.2">
      <c r="A32" s="4">
        <v>30</v>
      </c>
      <c r="B32" s="6" t="s">
        <v>66</v>
      </c>
      <c r="C32" s="15"/>
      <c r="D32" s="15">
        <f>0.5*(Cv!AG32+Cv!AH32)*(LN(K_T!D32/K_T!C32)-LN(H!D32/H!C32))</f>
        <v>-1.913292384696828E-2</v>
      </c>
      <c r="E32" s="15">
        <f>0.5*(Cv!AH32+Cv!AI32)*(LN(K_T!E32/K_T!D32)-LN(H!E32/H!D32))</f>
        <v>-2.3960009589070637E-2</v>
      </c>
      <c r="F32" s="15">
        <f>0.5*(Cv!AI32+Cv!AJ32)*(LN(K_T!F32/K_T!E32)-LN(H!F32/H!E32))</f>
        <v>-2.2840336765468535E-2</v>
      </c>
      <c r="G32" s="15">
        <f>0.5*(Cv!AJ32+Cv!AK32)*(LN(K_T!G32/K_T!F32)-LN(H!G32/H!F32))</f>
        <v>2.4314425109533036E-2</v>
      </c>
      <c r="H32" s="15">
        <f>0.5*(Cv!AK32+Cv!AL32)*(LN(K_T!H32/K_T!G32)-LN(H!H32/H!G32))</f>
        <v>-1.8296237580278088E-3</v>
      </c>
      <c r="I32" s="15">
        <f>0.5*(Cv!AL32+Cv!AM32)*(LN(K_T!I32/K_T!H32)-LN(H!I32/H!H32))</f>
        <v>-2.7164326783639118E-2</v>
      </c>
      <c r="J32" s="15">
        <f>0.5*(Cv!AM32+Cv!AN32)*(LN(K_T!J32/K_T!I32)-LN(H!J32/H!I32))</f>
        <v>-9.7076157425686461E-4</v>
      </c>
      <c r="K32" s="15">
        <f>0.5*(Cv!AN32+Cv!AO32)*(LN(K_T!K32/K_T!J32)-LN(H!K32/H!J32))</f>
        <v>6.6156024029992858E-3</v>
      </c>
      <c r="L32" s="15">
        <f>0.5*(Cv!AO32+Cv!AP32)*(LN(K_T!L32/K_T!K32)-LN(H!L32/H!K32))</f>
        <v>-2.2298170008356537E-2</v>
      </c>
      <c r="M32" s="15">
        <f>0.5*(Cv!AP32+Cv!AQ32)*(LN(K_T!M32/K_T!L32)-LN(H!M32/H!L32))</f>
        <v>-2.9166835306894821E-2</v>
      </c>
      <c r="N32" s="15">
        <f>0.5*(Cv!AQ32+Cv!AR32)*(LN(K_T!N32/K_T!M32)-LN(H!N32/H!M32))</f>
        <v>-1.8604053654687095E-2</v>
      </c>
      <c r="O32" s="15">
        <f>0.5*(Cv!AR32+Cv!AS32)*(LN(K_T!O32/K_T!N32)-LN(H!O32/H!N32))</f>
        <v>-2.5554844099204076E-2</v>
      </c>
      <c r="P32" s="15">
        <f>0.5*(Cv!AS32+Cv!AT32)*(LN(K_T!P32/K_T!O32)-LN(H!P32/H!O32))</f>
        <v>-8.8685346962537864E-3</v>
      </c>
      <c r="Q32" s="15">
        <f>0.5*(Cv!AT32+Cv!AU32)*(LN(K_T!Q32/K_T!P32)-LN(H!Q32/H!P32))</f>
        <v>7.0760637142295345E-3</v>
      </c>
      <c r="R32" s="15">
        <f>0.5*(Cv!AU32+Cv!AV32)*(LN(K_T!R32/K_T!Q32)-LN(H!R32/H!Q32))</f>
        <v>7.5209167710227662E-2</v>
      </c>
      <c r="S32" s="15">
        <f>0.5*(Cv!AV32+Cv!AW32)*(LN(K_T!S32/K_T!R32)-LN(H!S32/H!R32))</f>
        <v>-5.7752850265813872E-2</v>
      </c>
      <c r="T32" s="15">
        <f>0.5*(Cv!AW32+Cv!AX32)*(LN(K_T!T32/K_T!S32)-LN(H!T32/H!S32))</f>
        <v>-3.5917749771106171E-2</v>
      </c>
      <c r="U32" s="15">
        <f>0.5*(Cv!AX32+Cv!AY32)*(LN(K_T!U32/K_T!T32)-LN(H!U32/H!T32))</f>
        <v>-9.1553372414787601E-3</v>
      </c>
      <c r="V32" s="15">
        <f>0.5*(Cv!AY32+Cv!AZ32)*(LN(K_T!V32/K_T!U32)-LN(H!V32/H!U32))</f>
        <v>-7.6139144040290319E-3</v>
      </c>
      <c r="W32" s="15">
        <f>0.5*(Cv!AZ32+Cv!BA32)*(LN(K_T!W32/K_T!V32)-LN(H!W32/H!V32))</f>
        <v>-1.9894084083082148E-2</v>
      </c>
      <c r="X32" s="15">
        <f>0.5*(Cv!BA32+Cv!BB32)*(LN(K_T!X32/K_T!W32)-LN(H!X32/H!W32))</f>
        <v>-3.0790875238037125E-3</v>
      </c>
      <c r="Y32" s="15">
        <f>0.5*(Cv!BB32+Cv!BC32)*(LN(K_T!Y32/K_T!X32)-LN(H!Y32/H!X32))</f>
        <v>-4.7376653581069931E-3</v>
      </c>
      <c r="Z32" s="15">
        <f>0.5*(Cv!BC32+Cv!BD32)*(LN(K_T!Z32/K_T!Y32)-LN(H!Z32/H!Y32))</f>
        <v>-9.5953372428595543E-3</v>
      </c>
      <c r="AA32" s="15">
        <f>0.5*(Cv!BD32+Cv!BE32)*(LN(K_T!AA32/K_T!Z32)-LN(H!AA32/H!Z32))</f>
        <v>-4.0472044767841239E-3</v>
      </c>
      <c r="AB32" s="15">
        <f>0.5*(Cv!BE32+Cv!BF32)*(LN(K_T!AB32/K_T!AA32)-LN(H!AB32/H!AA32))</f>
        <v>5.7386261679445794E-3</v>
      </c>
      <c r="AC32" s="15">
        <f>0.5*(Cv!BF32+Cv!BG32)*(LN(K_T!AC32/K_T!AB32)-LN(H!AC32/H!AB32))</f>
        <v>2.0272472246366035E-2</v>
      </c>
      <c r="AD32" s="15">
        <f>0.5*(Cv!BG32+Cv!BH32)*(LN(K_T!AD32/K_T!AC32)-LN(H!AD32/H!AC32))</f>
        <v>-1.6612292239192566E-2</v>
      </c>
      <c r="AE32" s="15">
        <f>0.5*(Cv!BH32+Cv!BI32)*(LN(K_T!AE32/K_T!AD32)-LN(H!AE32/H!AD32))</f>
        <v>-1.2375715489321098E-2</v>
      </c>
      <c r="AF32" s="15"/>
      <c r="AH32" s="64">
        <f t="shared" si="0"/>
        <v>-1.0295974357334611E-2</v>
      </c>
      <c r="AI32" s="64">
        <f t="shared" si="1"/>
        <v>-1.2884843628239207E-2</v>
      </c>
      <c r="AJ32" s="64">
        <f t="shared" si="2"/>
        <v>-1.9781995273629076E-3</v>
      </c>
      <c r="AK32" s="64">
        <f t="shared" si="3"/>
        <v>-1.5132034604699965E-2</v>
      </c>
      <c r="AL32" s="64">
        <f t="shared" si="4"/>
        <v>1.5261782673119881E-3</v>
      </c>
      <c r="AM32" s="64">
        <f t="shared" si="5"/>
        <v>-1.4494003864256831E-2</v>
      </c>
      <c r="AN32" s="64">
        <f t="shared" si="6"/>
        <v>-7.4315215778010587E-3</v>
      </c>
      <c r="AO32" s="64">
        <f t="shared" si="7"/>
        <v>-8.0847741179544616E-3</v>
      </c>
      <c r="AP32" s="64">
        <f t="shared" si="8"/>
        <v>-9.8113059925895463E-3</v>
      </c>
      <c r="AQ32" s="64">
        <f t="shared" si="9"/>
        <v>-3.1603952274515236E-3</v>
      </c>
      <c r="AR32" s="64">
        <f t="shared" si="10"/>
        <v>-2.9051784940492095E-3</v>
      </c>
      <c r="AS32" s="64">
        <f t="shared" si="11"/>
        <v>-8.2523102585235989E-3</v>
      </c>
    </row>
    <row r="33" spans="1:45" x14ac:dyDescent="0.2">
      <c r="A33" s="4">
        <v>31</v>
      </c>
      <c r="B33" s="6" t="s">
        <v>67</v>
      </c>
      <c r="C33" s="15"/>
      <c r="D33" s="15">
        <f>0.5*(Cv!AG33+Cv!AH33)*(LN(K_T!D33/K_T!C33)-LN(H!D33/H!C33))</f>
        <v>-8.8875120003553722E-3</v>
      </c>
      <c r="E33" s="15">
        <f>0.5*(Cv!AH33+Cv!AI33)*(LN(K_T!E33/K_T!D33)-LN(H!E33/H!D33))</f>
        <v>4.1442747614931774E-3</v>
      </c>
      <c r="F33" s="15">
        <f>0.5*(Cv!AI33+Cv!AJ33)*(LN(K_T!F33/K_T!E33)-LN(H!F33/H!E33))</f>
        <v>4.0651730682301303E-2</v>
      </c>
      <c r="G33" s="15">
        <f>0.5*(Cv!AJ33+Cv!AK33)*(LN(K_T!G33/K_T!F33)-LN(H!G33/H!F33))</f>
        <v>0.14528080257042725</v>
      </c>
      <c r="H33" s="15">
        <f>0.5*(Cv!AK33+Cv!AL33)*(LN(K_T!H33/K_T!G33)-LN(H!H33/H!G33))</f>
        <v>-1.1910188806233721E-2</v>
      </c>
      <c r="I33" s="15">
        <f>0.5*(Cv!AL33+Cv!AM33)*(LN(K_T!I33/K_T!H33)-LN(H!I33/H!H33))</f>
        <v>-1.9168036056421037E-2</v>
      </c>
      <c r="J33" s="15">
        <f>0.5*(Cv!AM33+Cv!AN33)*(LN(K_T!J33/K_T!I33)-LN(H!J33/H!I33))</f>
        <v>2.3216179168134839E-2</v>
      </c>
      <c r="K33" s="15">
        <f>0.5*(Cv!AN33+Cv!AO33)*(LN(K_T!K33/K_T!J33)-LN(H!K33/H!J33))</f>
        <v>7.7693263533220435E-3</v>
      </c>
      <c r="L33" s="15">
        <f>0.5*(Cv!AO33+Cv!AP33)*(LN(K_T!L33/K_T!K33)-LN(H!L33/H!K33))</f>
        <v>1.8108464089934669E-2</v>
      </c>
      <c r="M33" s="15">
        <f>0.5*(Cv!AP33+Cv!AQ33)*(LN(K_T!M33/K_T!L33)-LN(H!M33/H!L33))</f>
        <v>5.0619406811009883E-2</v>
      </c>
      <c r="N33" s="15">
        <f>0.5*(Cv!AQ33+Cv!AR33)*(LN(K_T!N33/K_T!M33)-LN(H!N33/H!M33))</f>
        <v>-5.0410531969211164E-2</v>
      </c>
      <c r="O33" s="15">
        <f>0.5*(Cv!AR33+Cv!AS33)*(LN(K_T!O33/K_T!N33)-LN(H!O33/H!N33))</f>
        <v>-1.0806815100960933E-2</v>
      </c>
      <c r="P33" s="15">
        <f>0.5*(Cv!AS33+Cv!AT33)*(LN(K_T!P33/K_T!O33)-LN(H!P33/H!O33))</f>
        <v>1.4633431084818443E-2</v>
      </c>
      <c r="Q33" s="15">
        <f>0.5*(Cv!AT33+Cv!AU33)*(LN(K_T!Q33/K_T!P33)-LN(H!Q33/H!P33))</f>
        <v>4.6835085977524483E-2</v>
      </c>
      <c r="R33" s="15">
        <f>0.5*(Cv!AU33+Cv!AV33)*(LN(K_T!R33/K_T!Q33)-LN(H!R33/H!Q33))</f>
        <v>0.1106690836544633</v>
      </c>
      <c r="S33" s="15">
        <f>0.5*(Cv!AV33+Cv!AW33)*(LN(K_T!S33/K_T!R33)-LN(H!S33/H!R33))</f>
        <v>-4.0056489003056694E-2</v>
      </c>
      <c r="T33" s="15">
        <f>0.5*(Cv!AW33+Cv!AX33)*(LN(K_T!T33/K_T!S33)-LN(H!T33/H!S33))</f>
        <v>7.3858903488295243E-3</v>
      </c>
      <c r="U33" s="15">
        <f>0.5*(Cv!AX33+Cv!AY33)*(LN(K_T!U33/K_T!T33)-LN(H!U33/H!T33))</f>
        <v>1.0333595272364745E-2</v>
      </c>
      <c r="V33" s="15">
        <f>0.5*(Cv!AY33+Cv!AZ33)*(LN(K_T!V33/K_T!U33)-LN(H!V33/H!U33))</f>
        <v>5.876023590343412E-2</v>
      </c>
      <c r="W33" s="15">
        <f>0.5*(Cv!AZ33+Cv!BA33)*(LN(K_T!W33/K_T!V33)-LN(H!W33/H!V33))</f>
        <v>1.644962431134743E-3</v>
      </c>
      <c r="X33" s="15">
        <f>0.5*(Cv!BA33+Cv!BB33)*(LN(K_T!X33/K_T!W33)-LN(H!X33/H!W33))</f>
        <v>3.6810553026648145E-2</v>
      </c>
      <c r="Y33" s="15">
        <f>0.5*(Cv!BB33+Cv!BC33)*(LN(K_T!Y33/K_T!X33)-LN(H!Y33/H!X33))</f>
        <v>1.2360404563809834E-2</v>
      </c>
      <c r="Z33" s="15">
        <f>0.5*(Cv!BC33+Cv!BD33)*(LN(K_T!Z33/K_T!Y33)-LN(H!Z33/H!Y33))</f>
        <v>-1.5637635291463396E-2</v>
      </c>
      <c r="AA33" s="15">
        <f>0.5*(Cv!BD33+Cv!BE33)*(LN(K_T!AA33/K_T!Z33)-LN(H!AA33/H!Z33))</f>
        <v>-1.7772938523549657E-2</v>
      </c>
      <c r="AB33" s="15">
        <f>0.5*(Cv!BE33+Cv!BF33)*(LN(K_T!AB33/K_T!AA33)-LN(H!AB33/H!AA33))</f>
        <v>-1.3410666279318169E-3</v>
      </c>
      <c r="AC33" s="15">
        <f>0.5*(Cv!BF33+Cv!BG33)*(LN(K_T!AC33/K_T!AB33)-LN(H!AC33/H!AB33))</f>
        <v>2.964226216528246E-2</v>
      </c>
      <c r="AD33" s="15">
        <f>0.5*(Cv!BG33+Cv!BH33)*(LN(K_T!AD33/K_T!AC33)-LN(H!AD33/H!AC33))</f>
        <v>-2.8567723348293442E-2</v>
      </c>
      <c r="AE33" s="15">
        <f>0.5*(Cv!BH33+Cv!BI33)*(LN(K_T!AE33/K_T!AD33)-LN(H!AE33/H!AD33))</f>
        <v>-2.8788581821871027E-2</v>
      </c>
      <c r="AF33" s="15"/>
      <c r="AH33" s="64">
        <f t="shared" si="0"/>
        <v>3.179971663031339E-2</v>
      </c>
      <c r="AI33" s="64">
        <f t="shared" si="1"/>
        <v>9.8605688906380547E-3</v>
      </c>
      <c r="AJ33" s="64">
        <f t="shared" si="2"/>
        <v>2.425485932255772E-2</v>
      </c>
      <c r="AK33" s="64">
        <f t="shared" si="3"/>
        <v>2.2987047396482257E-2</v>
      </c>
      <c r="AL33" s="64">
        <f t="shared" si="4"/>
        <v>1.4502052572294851E-3</v>
      </c>
      <c r="AM33" s="64">
        <f t="shared" si="5"/>
        <v>-2.8678152585082235E-2</v>
      </c>
      <c r="AN33" s="64">
        <f t="shared" si="6"/>
        <v>1.7057714106597888E-2</v>
      </c>
      <c r="AO33" s="64">
        <f t="shared" si="7"/>
        <v>5.4024965081995195E-3</v>
      </c>
      <c r="AP33" s="64">
        <f t="shared" si="8"/>
        <v>1.0282666789252916E-2</v>
      </c>
      <c r="AQ33" s="64">
        <f t="shared" si="9"/>
        <v>-5.5978089697837586E-3</v>
      </c>
      <c r="AR33" s="64">
        <f t="shared" si="10"/>
        <v>-9.2380143349606696E-3</v>
      </c>
      <c r="AS33" s="64">
        <f t="shared" si="11"/>
        <v>1.4607617863553336E-2</v>
      </c>
    </row>
    <row r="34" spans="1:45" x14ac:dyDescent="0.2">
      <c r="A34" s="4">
        <v>32</v>
      </c>
      <c r="B34" s="6" t="s">
        <v>68</v>
      </c>
      <c r="C34" s="15"/>
      <c r="D34" s="15">
        <f>0.5*(Cv!AG34+Cv!AH34)*(LN(K_T!D34/K_T!C34)-LN(H!D34/H!C34))</f>
        <v>3.619396454041296E-2</v>
      </c>
      <c r="E34" s="15">
        <f>0.5*(Cv!AH34+Cv!AI34)*(LN(K_T!E34/K_T!D34)-LN(H!E34/H!D34))</f>
        <v>2.353937990977234E-2</v>
      </c>
      <c r="F34" s="15">
        <f>0.5*(Cv!AI34+Cv!AJ34)*(LN(K_T!F34/K_T!E34)-LN(H!F34/H!E34))</f>
        <v>1.0805362900523648E-2</v>
      </c>
      <c r="G34" s="15">
        <f>0.5*(Cv!AJ34+Cv!AK34)*(LN(K_T!G34/K_T!F34)-LN(H!G34/H!F34))</f>
        <v>5.1408035851765468E-2</v>
      </c>
      <c r="H34" s="15">
        <f>0.5*(Cv!AK34+Cv!AL34)*(LN(K_T!H34/K_T!G34)-LN(H!H34/H!G34))</f>
        <v>3.9741813406272725E-2</v>
      </c>
      <c r="I34" s="15">
        <f>0.5*(Cv!AL34+Cv!AM34)*(LN(K_T!I34/K_T!H34)-LN(H!I34/H!H34))</f>
        <v>-8.8106438145525278E-3</v>
      </c>
      <c r="J34" s="15">
        <f>0.5*(Cv!AM34+Cv!AN34)*(LN(K_T!J34/K_T!I34)-LN(H!J34/H!I34))</f>
        <v>3.9653436248673256E-2</v>
      </c>
      <c r="K34" s="15">
        <f>0.5*(Cv!AN34+Cv!AO34)*(LN(K_T!K34/K_T!J34)-LN(H!K34/H!J34))</f>
        <v>1.0774812095866971E-2</v>
      </c>
      <c r="L34" s="15">
        <f>0.5*(Cv!AO34+Cv!AP34)*(LN(K_T!L34/K_T!K34)-LN(H!L34/H!K34))</f>
        <v>2.1733174251660131E-2</v>
      </c>
      <c r="M34" s="15">
        <f>0.5*(Cv!AP34+Cv!AQ34)*(LN(K_T!M34/K_T!L34)-LN(H!M34/H!L34))</f>
        <v>6.1053783952396716E-3</v>
      </c>
      <c r="N34" s="15">
        <f>0.5*(Cv!AQ34+Cv!AR34)*(LN(K_T!N34/K_T!M34)-LN(H!N34/H!M34))</f>
        <v>3.5755799008240492E-3</v>
      </c>
      <c r="O34" s="15">
        <f>0.5*(Cv!AR34+Cv!AS34)*(LN(K_T!O34/K_T!N34)-LN(H!O34/H!N34))</f>
        <v>-1.0233539040719344E-2</v>
      </c>
      <c r="P34" s="15">
        <f>0.5*(Cv!AS34+Cv!AT34)*(LN(K_T!P34/K_T!O34)-LN(H!P34/H!O34))</f>
        <v>3.9020360438098812E-4</v>
      </c>
      <c r="Q34" s="15">
        <f>0.5*(Cv!AT34+Cv!AU34)*(LN(K_T!Q34/K_T!P34)-LN(H!Q34/H!P34))</f>
        <v>1.934144373130078E-2</v>
      </c>
      <c r="R34" s="15">
        <f>0.5*(Cv!AU34+Cv!AV34)*(LN(K_T!R34/K_T!Q34)-LN(H!R34/H!Q34))</f>
        <v>6.6014701374453269E-2</v>
      </c>
      <c r="S34" s="15">
        <f>0.5*(Cv!AV34+Cv!AW34)*(LN(K_T!S34/K_T!R34)-LN(H!S34/H!R34))</f>
        <v>-2.2608980643191653E-2</v>
      </c>
      <c r="T34" s="15">
        <f>0.5*(Cv!AW34+Cv!AX34)*(LN(K_T!T34/K_T!S34)-LN(H!T34/H!S34))</f>
        <v>5.7877517146483299E-3</v>
      </c>
      <c r="U34" s="15">
        <f>0.5*(Cv!AX34+Cv!AY34)*(LN(K_T!U34/K_T!T34)-LN(H!U34/H!T34))</f>
        <v>-1.1224040144616663E-2</v>
      </c>
      <c r="V34" s="15">
        <f>0.5*(Cv!AY34+Cv!AZ34)*(LN(K_T!V34/K_T!U34)-LN(H!V34/H!U34))</f>
        <v>1.8205156950194604E-2</v>
      </c>
      <c r="W34" s="15">
        <f>0.5*(Cv!AZ34+Cv!BA34)*(LN(K_T!W34/K_T!V34)-LN(H!W34/H!V34))</f>
        <v>9.103006572542257E-3</v>
      </c>
      <c r="X34" s="15">
        <f>0.5*(Cv!BA34+Cv!BB34)*(LN(K_T!X34/K_T!W34)-LN(H!X34/H!W34))</f>
        <v>1.548230857293123E-2</v>
      </c>
      <c r="Y34" s="15">
        <f>0.5*(Cv!BB34+Cv!BC34)*(LN(K_T!Y34/K_T!X34)-LN(H!Y34/H!X34))</f>
        <v>1.1541225447787548E-5</v>
      </c>
      <c r="Z34" s="15">
        <f>0.5*(Cv!BC34+Cv!BD34)*(LN(K_T!Z34/K_T!Y34)-LN(H!Z34/H!Y34))</f>
        <v>-7.0478188306063953E-3</v>
      </c>
      <c r="AA34" s="15">
        <f>0.5*(Cv!BD34+Cv!BE34)*(LN(K_T!AA34/K_T!Z34)-LN(H!AA34/H!Z34))</f>
        <v>8.2194663460624581E-3</v>
      </c>
      <c r="AB34" s="15">
        <f>0.5*(Cv!BE34+Cv!BF34)*(LN(K_T!AB34/K_T!AA34)-LN(H!AB34/H!AA34))</f>
        <v>1.2194085344824693E-2</v>
      </c>
      <c r="AC34" s="15">
        <f>0.5*(Cv!BF34+Cv!BG34)*(LN(K_T!AC34/K_T!AB34)-LN(H!AC34/H!AB34))</f>
        <v>1.4378399572337651E-2</v>
      </c>
      <c r="AD34" s="15">
        <f>0.5*(Cv!BG34+Cv!BH34)*(LN(K_T!AD34/K_T!AC34)-LN(H!AD34/H!AC34))</f>
        <v>-2.2994677535377591E-2</v>
      </c>
      <c r="AE34" s="15">
        <f>0.5*(Cv!BH34+Cv!BI34)*(LN(K_T!AE34/K_T!AD34)-LN(H!AE34/H!AD34))</f>
        <v>-6.6454417572508516E-3</v>
      </c>
      <c r="AF34" s="15"/>
      <c r="AH34" s="64">
        <f t="shared" si="0"/>
        <v>2.3336789650756331E-2</v>
      </c>
      <c r="AI34" s="64">
        <f t="shared" si="1"/>
        <v>1.6368476178452815E-2</v>
      </c>
      <c r="AJ34" s="64">
        <f t="shared" si="2"/>
        <v>1.0580765805244807E-2</v>
      </c>
      <c r="AK34" s="64">
        <f t="shared" si="3"/>
        <v>7.4708367331399513E-3</v>
      </c>
      <c r="AL34" s="64">
        <f t="shared" si="4"/>
        <v>5.5511347316132388E-3</v>
      </c>
      <c r="AM34" s="64">
        <f t="shared" si="5"/>
        <v>-1.4820059646314221E-2</v>
      </c>
      <c r="AN34" s="64">
        <f t="shared" si="6"/>
        <v>1.3474620991848813E-2</v>
      </c>
      <c r="AO34" s="64">
        <f t="shared" si="7"/>
        <v>2.9558115025947918E-3</v>
      </c>
      <c r="AP34" s="64">
        <f t="shared" si="8"/>
        <v>5.6368286390475891E-3</v>
      </c>
      <c r="AQ34" s="64">
        <f t="shared" si="9"/>
        <v>3.344318521432136E-3</v>
      </c>
      <c r="AR34" s="64">
        <f t="shared" si="10"/>
        <v>-5.0872399067635977E-3</v>
      </c>
      <c r="AS34" s="64">
        <f t="shared" si="11"/>
        <v>1.0625922081607677E-2</v>
      </c>
    </row>
    <row r="35" spans="1:45" x14ac:dyDescent="0.2">
      <c r="A35" s="4">
        <v>33</v>
      </c>
      <c r="B35" s="6" t="s">
        <v>69</v>
      </c>
      <c r="C35" s="15"/>
      <c r="D35" s="15">
        <f>0.5*(Cv!AG35+Cv!AH35)*(LN(K_T!D35/K_T!C35)-LN(H!D35/H!C35))</f>
        <v>-7.4662045973331774E-3</v>
      </c>
      <c r="E35" s="15">
        <f>0.5*(Cv!AH35+Cv!AI35)*(LN(K_T!E35/K_T!D35)-LN(H!E35/H!D35))</f>
        <v>-4.3945855898775716E-3</v>
      </c>
      <c r="F35" s="15">
        <f>0.5*(Cv!AI35+Cv!AJ35)*(LN(K_T!F35/K_T!E35)-LN(H!F35/H!E35))</f>
        <v>8.1246496973639611E-3</v>
      </c>
      <c r="G35" s="15">
        <f>0.5*(Cv!AJ35+Cv!AK35)*(LN(K_T!G35/K_T!F35)-LN(H!G35/H!F35))</f>
        <v>1.1783525771886788E-2</v>
      </c>
      <c r="H35" s="15">
        <f>0.5*(Cv!AK35+Cv!AL35)*(LN(K_T!H35/K_T!G35)-LN(H!H35/H!G35))</f>
        <v>9.573632305071406E-3</v>
      </c>
      <c r="I35" s="15">
        <f>0.5*(Cv!AL35+Cv!AM35)*(LN(K_T!I35/K_T!H35)-LN(H!I35/H!H35))</f>
        <v>-6.5605457324847908E-3</v>
      </c>
      <c r="J35" s="15">
        <f>0.5*(Cv!AM35+Cv!AN35)*(LN(K_T!J35/K_T!I35)-LN(H!J35/H!I35))</f>
        <v>6.2961161741892785E-3</v>
      </c>
      <c r="K35" s="15">
        <f>0.5*(Cv!AN35+Cv!AO35)*(LN(K_T!K35/K_T!J35)-LN(H!K35/H!J35))</f>
        <v>-2.1902967698746666E-3</v>
      </c>
      <c r="L35" s="15">
        <f>0.5*(Cv!AO35+Cv!AP35)*(LN(K_T!L35/K_T!K35)-LN(H!L35/H!K35))</f>
        <v>1.2245469665484218E-3</v>
      </c>
      <c r="M35" s="15">
        <f>0.5*(Cv!AP35+Cv!AQ35)*(LN(K_T!M35/K_T!L35)-LN(H!M35/H!L35))</f>
        <v>5.8076115298702768E-3</v>
      </c>
      <c r="N35" s="15">
        <f>0.5*(Cv!AQ35+Cv!AR35)*(LN(K_T!N35/K_T!M35)-LN(H!N35/H!M35))</f>
        <v>-1.5555744878566037E-3</v>
      </c>
      <c r="O35" s="15">
        <f>0.5*(Cv!AR35+Cv!AS35)*(LN(K_T!O35/K_T!N35)-LN(H!O35/H!N35))</f>
        <v>-7.5996540940774238E-3</v>
      </c>
      <c r="P35" s="15">
        <f>0.5*(Cv!AS35+Cv!AT35)*(LN(K_T!P35/K_T!O35)-LN(H!P35/H!O35))</f>
        <v>9.819494559504446E-3</v>
      </c>
      <c r="Q35" s="15">
        <f>0.5*(Cv!AT35+Cv!AU35)*(LN(K_T!Q35/K_T!P35)-LN(H!Q35/H!P35))</f>
        <v>2.4945745056672423E-3</v>
      </c>
      <c r="R35" s="15">
        <f>0.5*(Cv!AU35+Cv!AV35)*(LN(K_T!R35/K_T!Q35)-LN(H!R35/H!Q35))</f>
        <v>2.1397380989557884E-2</v>
      </c>
      <c r="S35" s="15">
        <f>0.5*(Cv!AV35+Cv!AW35)*(LN(K_T!S35/K_T!R35)-LN(H!S35/H!R35))</f>
        <v>-1.3484120241213062E-2</v>
      </c>
      <c r="T35" s="15">
        <f>0.5*(Cv!AW35+Cv!AX35)*(LN(K_T!T35/K_T!S35)-LN(H!T35/H!S35))</f>
        <v>5.9946451061261598E-3</v>
      </c>
      <c r="U35" s="15">
        <f>0.5*(Cv!AX35+Cv!AY35)*(LN(K_T!U35/K_T!T35)-LN(H!U35/H!T35))</f>
        <v>-1.7400677931732545E-2</v>
      </c>
      <c r="V35" s="15">
        <f>0.5*(Cv!AY35+Cv!AZ35)*(LN(K_T!V35/K_T!U35)-LN(H!V35/H!U35))</f>
        <v>-1.0149926112861007E-3</v>
      </c>
      <c r="W35" s="15">
        <f>0.5*(Cv!AZ35+Cv!BA35)*(LN(K_T!W35/K_T!V35)-LN(H!W35/H!V35))</f>
        <v>-4.6726031640903802E-3</v>
      </c>
      <c r="X35" s="15">
        <f>0.5*(Cv!BA35+Cv!BB35)*(LN(K_T!X35/K_T!W35)-LN(H!X35/H!W35))</f>
        <v>6.5908598504426236E-3</v>
      </c>
      <c r="Y35" s="15">
        <f>0.5*(Cv!BB35+Cv!BC35)*(LN(K_T!Y35/K_T!X35)-LN(H!Y35/H!X35))</f>
        <v>-8.4784987254176419E-3</v>
      </c>
      <c r="Z35" s="15">
        <f>0.5*(Cv!BC35+Cv!BD35)*(LN(K_T!Z35/K_T!Y35)-LN(H!Z35/H!Y35))</f>
        <v>-8.2194163240017896E-4</v>
      </c>
      <c r="AA35" s="15">
        <f>0.5*(Cv!BD35+Cv!BE35)*(LN(K_T!AA35/K_T!Z35)-LN(H!AA35/H!Z35))</f>
        <v>-4.4607520142135272E-3</v>
      </c>
      <c r="AB35" s="15">
        <f>0.5*(Cv!BE35+Cv!BF35)*(LN(K_T!AB35/K_T!AA35)-LN(H!AB35/H!AA35))</f>
        <v>2.715700746577268E-3</v>
      </c>
      <c r="AC35" s="15">
        <f>0.5*(Cv!BF35+Cv!BG35)*(LN(K_T!AC35/K_T!AB35)-LN(H!AC35/H!AB35))</f>
        <v>1.0567421089333558E-2</v>
      </c>
      <c r="AD35" s="15">
        <f>0.5*(Cv!BG35+Cv!BH35)*(LN(K_T!AD35/K_T!AC35)-LN(H!AD35/H!AC35))</f>
        <v>-2.014630312968222E-3</v>
      </c>
      <c r="AE35" s="15">
        <f>0.5*(Cv!BH35+Cv!BI35)*(LN(K_T!AE35/K_T!AD35)-LN(H!AE35/H!AD35))</f>
        <v>-4.5223186903201361E-3</v>
      </c>
      <c r="AF35" s="15"/>
      <c r="AH35" s="64">
        <f t="shared" si="0"/>
        <v>3.7053352903919589E-3</v>
      </c>
      <c r="AI35" s="64">
        <f t="shared" si="1"/>
        <v>1.9164806825753417E-3</v>
      </c>
      <c r="AJ35" s="64">
        <f t="shared" si="2"/>
        <v>2.5255351438878172E-3</v>
      </c>
      <c r="AK35" s="64">
        <f t="shared" si="3"/>
        <v>-2.1005537501080488E-3</v>
      </c>
      <c r="AL35" s="64">
        <f t="shared" si="4"/>
        <v>-9.5614107224104361E-5</v>
      </c>
      <c r="AM35" s="64">
        <f t="shared" si="5"/>
        <v>-3.2684745016441788E-3</v>
      </c>
      <c r="AN35" s="64">
        <f t="shared" si="6"/>
        <v>2.2210079132315794E-3</v>
      </c>
      <c r="AO35" s="64">
        <f t="shared" si="7"/>
        <v>-1.4598156908290942E-3</v>
      </c>
      <c r="AP35" s="64">
        <f t="shared" si="8"/>
        <v>-2.3942511528882589E-3</v>
      </c>
      <c r="AQ35" s="64">
        <f t="shared" si="9"/>
        <v>-2.76137290636352E-3</v>
      </c>
      <c r="AR35" s="64">
        <f t="shared" si="10"/>
        <v>1.3434906953483999E-3</v>
      </c>
      <c r="AS35" s="64">
        <f t="shared" si="11"/>
        <v>8.5996175164172067E-4</v>
      </c>
    </row>
    <row r="36" spans="1:45" x14ac:dyDescent="0.2">
      <c r="A36" s="4">
        <v>34</v>
      </c>
      <c r="B36" s="6" t="s">
        <v>70</v>
      </c>
      <c r="C36" s="15"/>
      <c r="D36" s="15">
        <f>0.5*(Cv!AG36+Cv!AH36)*(LN(K_T!D36/K_T!C36)-LN(H!D36/H!C36))</f>
        <v>-5.7774722001412227E-3</v>
      </c>
      <c r="E36" s="15">
        <f>0.5*(Cv!AH36+Cv!AI36)*(LN(K_T!E36/K_T!D36)-LN(H!E36/H!D36))</f>
        <v>4.2676105644521715E-4</v>
      </c>
      <c r="F36" s="15">
        <f>0.5*(Cv!AI36+Cv!AJ36)*(LN(K_T!F36/K_T!E36)-LN(H!F36/H!E36))</f>
        <v>2.2072830610033898E-3</v>
      </c>
      <c r="G36" s="15">
        <f>0.5*(Cv!AJ36+Cv!AK36)*(LN(K_T!G36/K_T!F36)-LN(H!G36/H!F36))</f>
        <v>1.3394345985242263E-2</v>
      </c>
      <c r="H36" s="15">
        <f>0.5*(Cv!AK36+Cv!AL36)*(LN(K_T!H36/K_T!G36)-LN(H!H36/H!G36))</f>
        <v>2.4248065288451958E-3</v>
      </c>
      <c r="I36" s="15">
        <f>0.5*(Cv!AL36+Cv!AM36)*(LN(K_T!I36/K_T!H36)-LN(H!I36/H!H36))</f>
        <v>-9.5542073533428119E-3</v>
      </c>
      <c r="J36" s="15">
        <f>0.5*(Cv!AM36+Cv!AN36)*(LN(K_T!J36/K_T!I36)-LN(H!J36/H!I36))</f>
        <v>5.3772181264996506E-3</v>
      </c>
      <c r="K36" s="15">
        <f>0.5*(Cv!AN36+Cv!AO36)*(LN(K_T!K36/K_T!J36)-LN(H!K36/H!J36))</f>
        <v>1.1434186771153211E-3</v>
      </c>
      <c r="L36" s="15">
        <f>0.5*(Cv!AO36+Cv!AP36)*(LN(K_T!L36/K_T!K36)-LN(H!L36/H!K36))</f>
        <v>-5.6499132792649405E-3</v>
      </c>
      <c r="M36" s="15">
        <f>0.5*(Cv!AP36+Cv!AQ36)*(LN(K_T!M36/K_T!L36)-LN(H!M36/H!L36))</f>
        <v>3.8386196561778743E-5</v>
      </c>
      <c r="N36" s="15">
        <f>0.5*(Cv!AQ36+Cv!AR36)*(LN(K_T!N36/K_T!M36)-LN(H!N36/H!M36))</f>
        <v>-3.4032812229052686E-3</v>
      </c>
      <c r="O36" s="15">
        <f>0.5*(Cv!AR36+Cv!AS36)*(LN(K_T!O36/K_T!N36)-LN(H!O36/H!N36))</f>
        <v>-7.4096768532634864E-3</v>
      </c>
      <c r="P36" s="15">
        <f>0.5*(Cv!AS36+Cv!AT36)*(LN(K_T!P36/K_T!O36)-LN(H!P36/H!O36))</f>
        <v>4.5307843269478832E-3</v>
      </c>
      <c r="Q36" s="15">
        <f>0.5*(Cv!AT36+Cv!AU36)*(LN(K_T!Q36/K_T!P36)-LN(H!Q36/H!P36))</f>
        <v>1.0398673475484567E-2</v>
      </c>
      <c r="R36" s="15">
        <f>0.5*(Cv!AU36+Cv!AV36)*(LN(K_T!R36/K_T!Q36)-LN(H!R36/H!Q36))</f>
        <v>2.2470352202573114E-2</v>
      </c>
      <c r="S36" s="15">
        <f>0.5*(Cv!AV36+Cv!AW36)*(LN(K_T!S36/K_T!R36)-LN(H!S36/H!R36))</f>
        <v>-1.6246268056936783E-2</v>
      </c>
      <c r="T36" s="15">
        <f>0.5*(Cv!AW36+Cv!AX36)*(LN(K_T!T36/K_T!S36)-LN(H!T36/H!S36))</f>
        <v>-4.1845782381373358E-3</v>
      </c>
      <c r="U36" s="15">
        <f>0.5*(Cv!AX36+Cv!AY36)*(LN(K_T!U36/K_T!T36)-LN(H!U36/H!T36))</f>
        <v>-2.9628079929670593E-3</v>
      </c>
      <c r="V36" s="15">
        <f>0.5*(Cv!AY36+Cv!AZ36)*(LN(K_T!V36/K_T!U36)-LN(H!V36/H!U36))</f>
        <v>2.2366238241610542E-3</v>
      </c>
      <c r="W36" s="15">
        <f>0.5*(Cv!AZ36+Cv!BA36)*(LN(K_T!W36/K_T!V36)-LN(H!W36/H!V36))</f>
        <v>1.6030612521643109E-3</v>
      </c>
      <c r="X36" s="15">
        <f>0.5*(Cv!BA36+Cv!BB36)*(LN(K_T!X36/K_T!W36)-LN(H!X36/H!W36))</f>
        <v>1.1417687218110878E-2</v>
      </c>
      <c r="Y36" s="15">
        <f>0.5*(Cv!BB36+Cv!BC36)*(LN(K_T!Y36/K_T!X36)-LN(H!Y36/H!X36))</f>
        <v>-2.9377210915826767E-3</v>
      </c>
      <c r="Z36" s="15">
        <f>0.5*(Cv!BC36+Cv!BD36)*(LN(K_T!Z36/K_T!Y36)-LN(H!Z36/H!Y36))</f>
        <v>2.4771181373742612E-3</v>
      </c>
      <c r="AA36" s="15">
        <f>0.5*(Cv!BD36+Cv!BE36)*(LN(K_T!AA36/K_T!Z36)-LN(H!AA36/H!Z36))</f>
        <v>-1.2412039907106348E-3</v>
      </c>
      <c r="AB36" s="15">
        <f>0.5*(Cv!BE36+Cv!BF36)*(LN(K_T!AB36/K_T!AA36)-LN(H!AB36/H!AA36))</f>
        <v>3.8881981684447064E-3</v>
      </c>
      <c r="AC36" s="15">
        <f>0.5*(Cv!BF36+Cv!BG36)*(LN(K_T!AC36/K_T!AB36)-LN(H!AC36/H!AB36))</f>
        <v>1.2611945168857603E-2</v>
      </c>
      <c r="AD36" s="15">
        <f>0.5*(Cv!BG36+Cv!BH36)*(LN(K_T!AD36/K_T!AC36)-LN(H!AD36/H!AC36))</f>
        <v>-5.4138768123207798E-3</v>
      </c>
      <c r="AE36" s="15">
        <f>0.5*(Cv!BH36+Cv!BI36)*(LN(K_T!AE36/K_T!AD36)-LN(H!AE36/H!AD36))</f>
        <v>-2.9744455228799117E-3</v>
      </c>
      <c r="AF36" s="15"/>
      <c r="AH36" s="64">
        <f t="shared" si="0"/>
        <v>1.7797978556386505E-3</v>
      </c>
      <c r="AI36" s="64">
        <f t="shared" si="1"/>
        <v>-4.988343003986919E-4</v>
      </c>
      <c r="AJ36" s="64">
        <f t="shared" si="2"/>
        <v>2.7487730189610592E-3</v>
      </c>
      <c r="AK36" s="64">
        <f t="shared" si="3"/>
        <v>1.6219972126663696E-3</v>
      </c>
      <c r="AL36" s="64">
        <f t="shared" si="4"/>
        <v>2.9596672784766515E-3</v>
      </c>
      <c r="AM36" s="64">
        <f t="shared" si="5"/>
        <v>-4.194161167600346E-3</v>
      </c>
      <c r="AN36" s="64">
        <f t="shared" si="6"/>
        <v>1.1249693592811835E-3</v>
      </c>
      <c r="AO36" s="64">
        <f t="shared" si="7"/>
        <v>1.2100000100428679E-3</v>
      </c>
      <c r="AP36" s="64">
        <f t="shared" si="8"/>
        <v>1.1440419207619451E-3</v>
      </c>
      <c r="AQ36" s="64">
        <f t="shared" si="9"/>
        <v>5.4659780588141402E-4</v>
      </c>
      <c r="AR36" s="64">
        <f t="shared" si="10"/>
        <v>1.407874277885637E-3</v>
      </c>
      <c r="AS36" s="64">
        <f t="shared" si="11"/>
        <v>1.2840252959822039E-3</v>
      </c>
    </row>
    <row r="37" spans="1:45" x14ac:dyDescent="0.2">
      <c r="A37" s="4">
        <v>35</v>
      </c>
      <c r="B37" s="6" t="s">
        <v>71</v>
      </c>
      <c r="C37" s="15"/>
      <c r="D37" s="15">
        <f>0.5*(Cv!AG37+Cv!AH37)*(LN(K_T!D37/K_T!C37)-LN(H!D37/H!C37))</f>
        <v>6.1812038640326281E-3</v>
      </c>
      <c r="E37" s="15">
        <f>0.5*(Cv!AH37+Cv!AI37)*(LN(K_T!E37/K_T!D37)-LN(H!E37/H!D37))</f>
        <v>3.9775531069665164E-3</v>
      </c>
      <c r="F37" s="15">
        <f>0.5*(Cv!AI37+Cv!AJ37)*(LN(K_T!F37/K_T!E37)-LN(H!F37/H!E37))</f>
        <v>8.2090141976799737E-3</v>
      </c>
      <c r="G37" s="15">
        <f>0.5*(Cv!AJ37+Cv!AK37)*(LN(K_T!G37/K_T!F37)-LN(H!G37/H!F37))</f>
        <v>2.5807749797551193E-2</v>
      </c>
      <c r="H37" s="15">
        <f>0.5*(Cv!AK37+Cv!AL37)*(LN(K_T!H37/K_T!G37)-LN(H!H37/H!G37))</f>
        <v>2.0506217853123784E-2</v>
      </c>
      <c r="I37" s="15">
        <f>0.5*(Cv!AL37+Cv!AM37)*(LN(K_T!I37/K_T!H37)-LN(H!I37/H!H37))</f>
        <v>-1.7434878516583373E-3</v>
      </c>
      <c r="J37" s="15">
        <f>0.5*(Cv!AM37+Cv!AN37)*(LN(K_T!J37/K_T!I37)-LN(H!J37/H!I37))</f>
        <v>1.7134501675524147E-2</v>
      </c>
      <c r="K37" s="15">
        <f>0.5*(Cv!AN37+Cv!AO37)*(LN(K_T!K37/K_T!J37)-LN(H!K37/H!J37))</f>
        <v>1.6578791200949041E-2</v>
      </c>
      <c r="L37" s="15">
        <f>0.5*(Cv!AO37+Cv!AP37)*(LN(K_T!L37/K_T!K37)-LN(H!L37/H!K37))</f>
        <v>3.3868725031693169E-3</v>
      </c>
      <c r="M37" s="15">
        <f>0.5*(Cv!AP37+Cv!AQ37)*(LN(K_T!M37/K_T!L37)-LN(H!M37/H!L37))</f>
        <v>6.2745397550280141E-3</v>
      </c>
      <c r="N37" s="15">
        <f>0.5*(Cv!AQ37+Cv!AR37)*(LN(K_T!N37/K_T!M37)-LN(H!N37/H!M37))</f>
        <v>1.2458570810892978E-2</v>
      </c>
      <c r="O37" s="15">
        <f>0.5*(Cv!AR37+Cv!AS37)*(LN(K_T!O37/K_T!N37)-LN(H!O37/H!N37))</f>
        <v>-7.6978348148164909E-3</v>
      </c>
      <c r="P37" s="15">
        <f>0.5*(Cv!AS37+Cv!AT37)*(LN(K_T!P37/K_T!O37)-LN(H!P37/H!O37))</f>
        <v>3.3159546594188787E-3</v>
      </c>
      <c r="Q37" s="15">
        <f>0.5*(Cv!AT37+Cv!AU37)*(LN(K_T!Q37/K_T!P37)-LN(H!Q37/H!P37))</f>
        <v>3.009681841837138E-2</v>
      </c>
      <c r="R37" s="15">
        <f>0.5*(Cv!AU37+Cv!AV37)*(LN(K_T!R37/K_T!Q37)-LN(H!R37/H!Q37))</f>
        <v>6.150488989869534E-2</v>
      </c>
      <c r="S37" s="15">
        <f>0.5*(Cv!AV37+Cv!AW37)*(LN(K_T!S37/K_T!R37)-LN(H!S37/H!R37))</f>
        <v>-3.0387906855237994E-2</v>
      </c>
      <c r="T37" s="15">
        <f>0.5*(Cv!AW37+Cv!AX37)*(LN(K_T!T37/K_T!S37)-LN(H!T37/H!S37))</f>
        <v>6.3816593782645332E-4</v>
      </c>
      <c r="U37" s="15">
        <f>0.5*(Cv!AX37+Cv!AY37)*(LN(K_T!U37/K_T!T37)-LN(H!U37/H!T37))</f>
        <v>-1.6352738844454582E-4</v>
      </c>
      <c r="V37" s="15">
        <f>0.5*(Cv!AY37+Cv!AZ37)*(LN(K_T!V37/K_T!U37)-LN(H!V37/H!U37))</f>
        <v>1.5042192670297425E-2</v>
      </c>
      <c r="W37" s="15">
        <f>0.5*(Cv!AZ37+Cv!BA37)*(LN(K_T!W37/K_T!V37)-LN(H!W37/H!V37))</f>
        <v>3.1958870603029763E-3</v>
      </c>
      <c r="X37" s="15">
        <f>0.5*(Cv!BA37+Cv!BB37)*(LN(K_T!X37/K_T!W37)-LN(H!X37/H!W37))</f>
        <v>7.4477076387634098E-3</v>
      </c>
      <c r="Y37" s="15">
        <f>0.5*(Cv!BB37+Cv!BC37)*(LN(K_T!Y37/K_T!X37)-LN(H!Y37/H!X37))</f>
        <v>6.4099985916067836E-3</v>
      </c>
      <c r="Z37" s="15">
        <f>0.5*(Cv!BC37+Cv!BD37)*(LN(K_T!Z37/K_T!Y37)-LN(H!Z37/H!Y37))</f>
        <v>-1.1229794015934358E-2</v>
      </c>
      <c r="AA37" s="15">
        <f>0.5*(Cv!BD37+Cv!BE37)*(LN(K_T!AA37/K_T!Z37)-LN(H!AA37/H!Z37))</f>
        <v>2.5939921457638162E-3</v>
      </c>
      <c r="AB37" s="15">
        <f>0.5*(Cv!BE37+Cv!BF37)*(LN(K_T!AB37/K_T!AA37)-LN(H!AB37/H!AA37))</f>
        <v>1.4991204494493527E-2</v>
      </c>
      <c r="AC37" s="15">
        <f>0.5*(Cv!BF37+Cv!BG37)*(LN(K_T!AC37/K_T!AB37)-LN(H!AC37/H!AB37))</f>
        <v>1.2218728959529683E-2</v>
      </c>
      <c r="AD37" s="15">
        <f>0.5*(Cv!BG37+Cv!BH37)*(LN(K_T!AD37/K_T!AC37)-LN(H!AD37/H!AC37))</f>
        <v>-7.6433946773579895E-3</v>
      </c>
      <c r="AE37" s="15">
        <f>0.5*(Cv!BH37+Cv!BI37)*(LN(K_T!AE37/K_T!AD37)-LN(H!AE37/H!AD37))</f>
        <v>5.8666390588488951E-5</v>
      </c>
      <c r="AF37" s="15"/>
      <c r="AH37" s="64">
        <f t="shared" si="0"/>
        <v>1.1351409420732626E-2</v>
      </c>
      <c r="AI37" s="64">
        <f t="shared" si="1"/>
        <v>1.11666551891127E-2</v>
      </c>
      <c r="AJ37" s="64">
        <f t="shared" si="2"/>
        <v>1.1366384261286222E-2</v>
      </c>
      <c r="AK37" s="64">
        <f t="shared" si="3"/>
        <v>5.2320851837491435E-3</v>
      </c>
      <c r="AL37" s="64">
        <f t="shared" si="4"/>
        <v>4.9968260350918905E-3</v>
      </c>
      <c r="AM37" s="64">
        <f t="shared" si="5"/>
        <v>-3.7923641433847501E-3</v>
      </c>
      <c r="AN37" s="64">
        <f t="shared" si="6"/>
        <v>1.126651972519946E-2</v>
      </c>
      <c r="AO37" s="64">
        <f t="shared" si="7"/>
        <v>3.6299856506196398E-3</v>
      </c>
      <c r="AP37" s="64">
        <f t="shared" si="8"/>
        <v>4.3250919038528325E-3</v>
      </c>
      <c r="AQ37" s="64">
        <f t="shared" si="9"/>
        <v>3.1913503039824424E-3</v>
      </c>
      <c r="AR37" s="64">
        <f t="shared" si="10"/>
        <v>1.5446668909200609E-3</v>
      </c>
      <c r="AS37" s="64">
        <f t="shared" si="11"/>
        <v>7.888224894929385E-3</v>
      </c>
    </row>
    <row r="38" spans="1:45" x14ac:dyDescent="0.2">
      <c r="A38" s="4">
        <v>36</v>
      </c>
      <c r="B38" s="6" t="s">
        <v>72</v>
      </c>
      <c r="C38" s="15"/>
      <c r="D38" s="15">
        <f>0.5*(Cv!AG38+Cv!AH38)*(LN(K_T!D38/K_T!C38)-LN(H!D38/H!C38))</f>
        <v>-4.5288114850468867E-4</v>
      </c>
      <c r="E38" s="15">
        <f>0.5*(Cv!AH38+Cv!AI38)*(LN(K_T!E38/K_T!D38)-LN(H!E38/H!D38))</f>
        <v>-4.0939231412871193E-3</v>
      </c>
      <c r="F38" s="15">
        <f>0.5*(Cv!AI38+Cv!AJ38)*(LN(K_T!F38/K_T!E38)-LN(H!F38/H!E38))</f>
        <v>4.233207901770281E-3</v>
      </c>
      <c r="G38" s="15">
        <f>0.5*(Cv!AJ38+Cv!AK38)*(LN(K_T!G38/K_T!F38)-LN(H!G38/H!F38))</f>
        <v>1.9453317990653345E-2</v>
      </c>
      <c r="H38" s="15">
        <f>0.5*(Cv!AK38+Cv!AL38)*(LN(K_T!H38/K_T!G38)-LN(H!H38/H!G38))</f>
        <v>2.4095038124827819E-3</v>
      </c>
      <c r="I38" s="15">
        <f>0.5*(Cv!AL38+Cv!AM38)*(LN(K_T!I38/K_T!H38)-LN(H!I38/H!H38))</f>
        <v>-7.9774277555178467E-3</v>
      </c>
      <c r="J38" s="15">
        <f>0.5*(Cv!AM38+Cv!AN38)*(LN(K_T!J38/K_T!I38)-LN(H!J38/H!I38))</f>
        <v>1.3985612867450309E-2</v>
      </c>
      <c r="K38" s="15">
        <f>0.5*(Cv!AN38+Cv!AO38)*(LN(K_T!K38/K_T!J38)-LN(H!K38/H!J38))</f>
        <v>1.1529786801471214E-2</v>
      </c>
      <c r="L38" s="15">
        <f>0.5*(Cv!AO38+Cv!AP38)*(LN(K_T!L38/K_T!K38)-LN(H!L38/H!K38))</f>
        <v>5.3046439285212819E-3</v>
      </c>
      <c r="M38" s="15">
        <f>0.5*(Cv!AP38+Cv!AQ38)*(LN(K_T!M38/K_T!L38)-LN(H!M38/H!L38))</f>
        <v>6.483563896355779E-3</v>
      </c>
      <c r="N38" s="15">
        <f>0.5*(Cv!AQ38+Cv!AR38)*(LN(K_T!N38/K_T!M38)-LN(H!N38/H!M38))</f>
        <v>1.6452577856121007E-2</v>
      </c>
      <c r="O38" s="15">
        <f>0.5*(Cv!AR38+Cv!AS38)*(LN(K_T!O38/K_T!N38)-LN(H!O38/H!N38))</f>
        <v>-5.6057158722289079E-3</v>
      </c>
      <c r="P38" s="15">
        <f>0.5*(Cv!AS38+Cv!AT38)*(LN(K_T!P38/K_T!O38)-LN(H!P38/H!O38))</f>
        <v>4.7724841508412549E-3</v>
      </c>
      <c r="Q38" s="15">
        <f>0.5*(Cv!AT38+Cv!AU38)*(LN(K_T!Q38/K_T!P38)-LN(H!Q38/H!P38))</f>
        <v>7.4335093057440588E-4</v>
      </c>
      <c r="R38" s="15">
        <f>0.5*(Cv!AU38+Cv!AV38)*(LN(K_T!R38/K_T!Q38)-LN(H!R38/H!Q38))</f>
        <v>4.1418606422958498E-2</v>
      </c>
      <c r="S38" s="15">
        <f>0.5*(Cv!AV38+Cv!AW38)*(LN(K_T!S38/K_T!R38)-LN(H!S38/H!R38))</f>
        <v>-3.1102764697011731E-2</v>
      </c>
      <c r="T38" s="15">
        <f>0.5*(Cv!AW38+Cv!AX38)*(LN(K_T!T38/K_T!S38)-LN(H!T38/H!S38))</f>
        <v>-3.8896776469314826E-3</v>
      </c>
      <c r="U38" s="15">
        <f>0.5*(Cv!AX38+Cv!AY38)*(LN(K_T!U38/K_T!T38)-LN(H!U38/H!T38))</f>
        <v>-5.3850185948411521E-4</v>
      </c>
      <c r="V38" s="15">
        <f>0.5*(Cv!AY38+Cv!AZ38)*(LN(K_T!V38/K_T!U38)-LN(H!V38/H!U38))</f>
        <v>1.1779351950869208E-2</v>
      </c>
      <c r="W38" s="15">
        <f>0.5*(Cv!AZ38+Cv!BA38)*(LN(K_T!W38/K_T!V38)-LN(H!W38/H!V38))</f>
        <v>-5.7529081391873233E-3</v>
      </c>
      <c r="X38" s="15">
        <f>0.5*(Cv!BA38+Cv!BB38)*(LN(K_T!X38/K_T!W38)-LN(H!X38/H!W38))</f>
        <v>6.6962889367989092E-3</v>
      </c>
      <c r="Y38" s="15">
        <f>0.5*(Cv!BB38+Cv!BC38)*(LN(K_T!Y38/K_T!X38)-LN(H!Y38/H!X38))</f>
        <v>2.1128954610705824E-3</v>
      </c>
      <c r="Z38" s="15">
        <f>0.5*(Cv!BC38+Cv!BD38)*(LN(K_T!Z38/K_T!Y38)-LN(H!Z38/H!Y38))</f>
        <v>-1.1285805964161484E-2</v>
      </c>
      <c r="AA38" s="15">
        <f>0.5*(Cv!BD38+Cv!BE38)*(LN(K_T!AA38/K_T!Z38)-LN(H!AA38/H!Z38))</f>
        <v>5.0228512442239736E-3</v>
      </c>
      <c r="AB38" s="15">
        <f>0.5*(Cv!BE38+Cv!BF38)*(LN(K_T!AB38/K_T!AA38)-LN(H!AB38/H!AA38))</f>
        <v>1.0510831266252657E-2</v>
      </c>
      <c r="AC38" s="15">
        <f>0.5*(Cv!BF38+Cv!BG38)*(LN(K_T!AC38/K_T!AB38)-LN(H!AC38/H!AB38))</f>
        <v>1.303257180141029E-2</v>
      </c>
      <c r="AD38" s="15">
        <f>0.5*(Cv!BG38+Cv!BH38)*(LN(K_T!AD38/K_T!AC38)-LN(H!AD38/H!AC38))</f>
        <v>-4.6040643489612754E-3</v>
      </c>
      <c r="AE38" s="15">
        <f>0.5*(Cv!BH38+Cv!BI38)*(LN(K_T!AE38/K_T!AD38)-LN(H!AE38/H!AD38))</f>
        <v>-2.1970941929981432E-3</v>
      </c>
      <c r="AF38" s="15"/>
      <c r="AH38" s="64">
        <f t="shared" si="0"/>
        <v>2.8049357616202887E-3</v>
      </c>
      <c r="AI38" s="64">
        <f t="shared" si="1"/>
        <v>1.0751237069983918E-2</v>
      </c>
      <c r="AJ38" s="64">
        <f t="shared" si="2"/>
        <v>2.0451921870267035E-3</v>
      </c>
      <c r="AK38" s="64">
        <f t="shared" si="3"/>
        <v>1.6589106484130394E-3</v>
      </c>
      <c r="AL38" s="64">
        <f t="shared" si="4"/>
        <v>3.8786687617592039E-3</v>
      </c>
      <c r="AM38" s="64">
        <f t="shared" si="5"/>
        <v>-3.4005792709797091E-3</v>
      </c>
      <c r="AN38" s="64">
        <f t="shared" si="6"/>
        <v>6.3982146285053113E-3</v>
      </c>
      <c r="AO38" s="64">
        <f t="shared" si="7"/>
        <v>1.7405615424084832E-3</v>
      </c>
      <c r="AP38" s="64">
        <f t="shared" si="8"/>
        <v>1.6283694721612139E-3</v>
      </c>
      <c r="AQ38" s="64">
        <f t="shared" si="9"/>
        <v>1.5901930018464322E-3</v>
      </c>
      <c r="AR38" s="64">
        <f t="shared" si="10"/>
        <v>2.0771377531502901E-3</v>
      </c>
      <c r="AS38" s="64">
        <f t="shared" si="11"/>
        <v>3.6627245778539379E-3</v>
      </c>
    </row>
    <row r="39" spans="1:45" x14ac:dyDescent="0.2">
      <c r="A39" s="4">
        <v>37</v>
      </c>
      <c r="B39" s="6" t="s">
        <v>73</v>
      </c>
      <c r="C39" s="15"/>
      <c r="D39" s="15">
        <f>0.5*(Cv!AG39+Cv!AH39)*(LN(K_T!D39/K_T!C39)-LN(H!D39/H!C39))</f>
        <v>6.063825693313379E-3</v>
      </c>
      <c r="E39" s="15">
        <f>0.5*(Cv!AH39+Cv!AI39)*(LN(K_T!E39/K_T!D39)-LN(H!E39/H!D39))</f>
        <v>2.1103972063596221E-2</v>
      </c>
      <c r="F39" s="15">
        <f>0.5*(Cv!AI39+Cv!AJ39)*(LN(K_T!F39/K_T!E39)-LN(H!F39/H!E39))</f>
        <v>2.9722374785060384E-2</v>
      </c>
      <c r="G39" s="15">
        <f>0.5*(Cv!AJ39+Cv!AK39)*(LN(K_T!G39/K_T!F39)-LN(H!G39/H!F39))</f>
        <v>6.230304428550669E-2</v>
      </c>
      <c r="H39" s="15">
        <f>0.5*(Cv!AK39+Cv!AL39)*(LN(K_T!H39/K_T!G39)-LN(H!H39/H!G39))</f>
        <v>4.7941786510922076E-2</v>
      </c>
      <c r="I39" s="15">
        <f>0.5*(Cv!AL39+Cv!AM39)*(LN(K_T!I39/K_T!H39)-LN(H!I39/H!H39))</f>
        <v>2.5225896723419093E-2</v>
      </c>
      <c r="J39" s="15">
        <f>0.5*(Cv!AM39+Cv!AN39)*(LN(K_T!J39/K_T!I39)-LN(H!J39/H!I39))</f>
        <v>4.961166429600989E-2</v>
      </c>
      <c r="K39" s="15">
        <f>0.5*(Cv!AN39+Cv!AO39)*(LN(K_T!K39/K_T!J39)-LN(H!K39/H!J39))</f>
        <v>2.1386171880215861E-2</v>
      </c>
      <c r="L39" s="15">
        <f>0.5*(Cv!AO39+Cv!AP39)*(LN(K_T!L39/K_T!K39)-LN(H!L39/H!K39))</f>
        <v>2.2772462152335197E-2</v>
      </c>
      <c r="M39" s="15">
        <f>0.5*(Cv!AP39+Cv!AQ39)*(LN(K_T!M39/K_T!L39)-LN(H!M39/H!L39))</f>
        <v>2.6801567059982784E-2</v>
      </c>
      <c r="N39" s="15">
        <f>0.5*(Cv!AQ39+Cv!AR39)*(LN(K_T!N39/K_T!M39)-LN(H!N39/H!M39))</f>
        <v>7.5329318426624655E-3</v>
      </c>
      <c r="O39" s="15">
        <f>0.5*(Cv!AR39+Cv!AS39)*(LN(K_T!O39/K_T!N39)-LN(H!O39/H!N39))</f>
        <v>-1.9063829775193462E-2</v>
      </c>
      <c r="P39" s="15">
        <f>0.5*(Cv!AS39+Cv!AT39)*(LN(K_T!P39/K_T!O39)-LN(H!P39/H!O39))</f>
        <v>4.0521463241986577E-2</v>
      </c>
      <c r="Q39" s="15">
        <f>0.5*(Cv!AT39+Cv!AU39)*(LN(K_T!Q39/K_T!P39)-LN(H!Q39/H!P39))</f>
        <v>6.6890704001963924E-2</v>
      </c>
      <c r="R39" s="15">
        <f>0.5*(Cv!AU39+Cv!AV39)*(LN(K_T!R39/K_T!Q39)-LN(H!R39/H!Q39))</f>
        <v>0.2236691756464475</v>
      </c>
      <c r="S39" s="15">
        <f>0.5*(Cv!AV39+Cv!AW39)*(LN(K_T!S39/K_T!R39)-LN(H!S39/H!R39))</f>
        <v>-1.8087799757665446E-2</v>
      </c>
      <c r="T39" s="15">
        <f>0.5*(Cv!AW39+Cv!AX39)*(LN(K_T!T39/K_T!S39)-LN(H!T39/H!S39))</f>
        <v>-2.2938923028565424E-2</v>
      </c>
      <c r="U39" s="15">
        <f>0.5*(Cv!AX39+Cv!AY39)*(LN(K_T!U39/K_T!T39)-LN(H!U39/H!T39))</f>
        <v>1.1016220417675332E-2</v>
      </c>
      <c r="V39" s="15">
        <f>0.5*(Cv!AY39+Cv!AZ39)*(LN(K_T!V39/K_T!U39)-LN(H!V39/H!U39))</f>
        <v>-2.5966791319221538E-2</v>
      </c>
      <c r="W39" s="15">
        <f>0.5*(Cv!AZ39+Cv!BA39)*(LN(K_T!W39/K_T!V39)-LN(H!W39/H!V39))</f>
        <v>-2.0575279391766989E-2</v>
      </c>
      <c r="X39" s="15">
        <f>0.5*(Cv!BA39+Cv!BB39)*(LN(K_T!X39/K_T!W39)-LN(H!X39/H!W39))</f>
        <v>4.2844673803675307E-2</v>
      </c>
      <c r="Y39" s="15">
        <f>0.5*(Cv!BB39+Cv!BC39)*(LN(K_T!Y39/K_T!X39)-LN(H!Y39/H!X39))</f>
        <v>3.4456634835211546E-2</v>
      </c>
      <c r="Z39" s="15">
        <f>0.5*(Cv!BC39+Cv!BD39)*(LN(K_T!Z39/K_T!Y39)-LN(H!Z39/H!Y39))</f>
        <v>9.6988176765338604E-3</v>
      </c>
      <c r="AA39" s="15">
        <f>0.5*(Cv!BD39+Cv!BE39)*(LN(K_T!AA39/K_T!Z39)-LN(H!AA39/H!Z39))</f>
        <v>2.3027776423487712E-3</v>
      </c>
      <c r="AB39" s="15">
        <f>0.5*(Cv!BE39+Cv!BF39)*(LN(K_T!AB39/K_T!AA39)-LN(H!AB39/H!AA39))</f>
        <v>1.4801036559726453E-3</v>
      </c>
      <c r="AC39" s="15">
        <f>0.5*(Cv!BF39+Cv!BG39)*(LN(K_T!AC39/K_T!AB39)-LN(H!AC39/H!AB39))</f>
        <v>-5.9868724740904636E-4</v>
      </c>
      <c r="AD39" s="15">
        <f>0.5*(Cv!BG39+Cv!BH39)*(LN(K_T!AD39/K_T!AC39)-LN(H!AD39/H!AC39))</f>
        <v>-2.5834659655486276E-2</v>
      </c>
      <c r="AE39" s="15">
        <f>0.5*(Cv!BH39+Cv!BI39)*(LN(K_T!AE39/K_T!AD39)-LN(H!AE39/H!AD39))</f>
        <v>-5.1650321061215206E-2</v>
      </c>
      <c r="AF39" s="15"/>
      <c r="AH39" s="64">
        <f t="shared" si="0"/>
        <v>3.7259414873700894E-2</v>
      </c>
      <c r="AI39" s="64">
        <f t="shared" si="1"/>
        <v>2.5620959446241237E-2</v>
      </c>
      <c r="AJ39" s="64">
        <f t="shared" si="2"/>
        <v>5.8785942671507815E-2</v>
      </c>
      <c r="AK39" s="64">
        <f t="shared" si="3"/>
        <v>-3.1240199036406623E-3</v>
      </c>
      <c r="AL39" s="64">
        <f t="shared" si="4"/>
        <v>9.4679293125315561E-3</v>
      </c>
      <c r="AM39" s="64">
        <f t="shared" si="5"/>
        <v>-3.8742490358350742E-2</v>
      </c>
      <c r="AN39" s="64">
        <f t="shared" si="6"/>
        <v>4.2203451058874526E-2</v>
      </c>
      <c r="AO39" s="64">
        <f t="shared" si="7"/>
        <v>-3.8137861393539182E-3</v>
      </c>
      <c r="AP39" s="64">
        <f t="shared" si="8"/>
        <v>3.5909149213181682E-3</v>
      </c>
      <c r="AQ39" s="64">
        <f t="shared" si="9"/>
        <v>1.1984583452516706E-2</v>
      </c>
      <c r="AR39" s="64">
        <f t="shared" si="10"/>
        <v>-2.6027889321370175E-2</v>
      </c>
      <c r="AS39" s="64">
        <f t="shared" si="11"/>
        <v>2.0835783380926027E-2</v>
      </c>
    </row>
    <row r="40" spans="1:45" x14ac:dyDescent="0.2">
      <c r="A40" s="4">
        <v>38</v>
      </c>
      <c r="B40" s="6" t="s">
        <v>74</v>
      </c>
      <c r="C40" s="15"/>
      <c r="D40" s="15">
        <f>0.5*(Cv!AG40+Cv!AH40)*(LN(K_T!D40/K_T!C40)-LN(H!D40/H!C40))</f>
        <v>-4.4769015189281046E-3</v>
      </c>
      <c r="E40" s="15">
        <f>0.5*(Cv!AH40+Cv!AI40)*(LN(K_T!E40/K_T!D40)-LN(H!E40/H!D40))</f>
        <v>-4.6094734909303131E-3</v>
      </c>
      <c r="F40" s="15">
        <f>0.5*(Cv!AI40+Cv!AJ40)*(LN(K_T!F40/K_T!E40)-LN(H!F40/H!E40))</f>
        <v>-1.5322165264331809E-2</v>
      </c>
      <c r="G40" s="15">
        <f>0.5*(Cv!AJ40+Cv!AK40)*(LN(K_T!G40/K_T!F40)-LN(H!G40/H!F40))</f>
        <v>3.4396509354992659E-2</v>
      </c>
      <c r="H40" s="15">
        <f>0.5*(Cv!AK40+Cv!AL40)*(LN(K_T!H40/K_T!G40)-LN(H!H40/H!G40))</f>
        <v>2.2326954368323673E-2</v>
      </c>
      <c r="I40" s="15">
        <f>0.5*(Cv!AL40+Cv!AM40)*(LN(K_T!I40/K_T!H40)-LN(H!I40/H!H40))</f>
        <v>2.5454599252570952E-3</v>
      </c>
      <c r="J40" s="15">
        <f>0.5*(Cv!AM40+Cv!AN40)*(LN(K_T!J40/K_T!I40)-LN(H!J40/H!I40))</f>
        <v>1.42565222803603E-2</v>
      </c>
      <c r="K40" s="15">
        <f>0.5*(Cv!AN40+Cv!AO40)*(LN(K_T!K40/K_T!J40)-LN(H!K40/H!J40))</f>
        <v>2.3925151129439725E-2</v>
      </c>
      <c r="L40" s="15">
        <f>0.5*(Cv!AO40+Cv!AP40)*(LN(K_T!L40/K_T!K40)-LN(H!L40/H!K40))</f>
        <v>4.1337157223737134E-3</v>
      </c>
      <c r="M40" s="15">
        <f>0.5*(Cv!AP40+Cv!AQ40)*(LN(K_T!M40/K_T!L40)-LN(H!M40/H!L40))</f>
        <v>3.3896596525725994E-3</v>
      </c>
      <c r="N40" s="15">
        <f>0.5*(Cv!AQ40+Cv!AR40)*(LN(K_T!N40/K_T!M40)-LN(H!N40/H!M40))</f>
        <v>2.1295620850478446E-2</v>
      </c>
      <c r="O40" s="15">
        <f>0.5*(Cv!AR40+Cv!AS40)*(LN(K_T!O40/K_T!N40)-LN(H!O40/H!N40))</f>
        <v>-3.2045909847508894E-2</v>
      </c>
      <c r="P40" s="15">
        <f>0.5*(Cv!AS40+Cv!AT40)*(LN(K_T!P40/K_T!O40)-LN(H!P40/H!O40))</f>
        <v>1.8942278866080069E-2</v>
      </c>
      <c r="Q40" s="15">
        <f>0.5*(Cv!AT40+Cv!AU40)*(LN(K_T!Q40/K_T!P40)-LN(H!Q40/H!P40))</f>
        <v>2.7870999285737549E-2</v>
      </c>
      <c r="R40" s="15">
        <f>0.5*(Cv!AU40+Cv!AV40)*(LN(K_T!R40/K_T!Q40)-LN(H!R40/H!Q40))</f>
        <v>7.5746945677461902E-2</v>
      </c>
      <c r="S40" s="15">
        <f>0.5*(Cv!AV40+Cv!AW40)*(LN(K_T!S40/K_T!R40)-LN(H!S40/H!R40))</f>
        <v>-5.109685660885226E-3</v>
      </c>
      <c r="T40" s="15">
        <f>0.5*(Cv!AW40+Cv!AX40)*(LN(K_T!T40/K_T!S40)-LN(H!T40/H!S40))</f>
        <v>2.7136177172751336E-5</v>
      </c>
      <c r="U40" s="15">
        <f>0.5*(Cv!AX40+Cv!AY40)*(LN(K_T!U40/K_T!T40)-LN(H!U40/H!T40))</f>
        <v>2.229027854162657E-2</v>
      </c>
      <c r="V40" s="15">
        <f>0.5*(Cv!AY40+Cv!AZ40)*(LN(K_T!V40/K_T!U40)-LN(H!V40/H!U40))</f>
        <v>3.3471049493251151E-2</v>
      </c>
      <c r="W40" s="15">
        <f>0.5*(Cv!AZ40+Cv!BA40)*(LN(K_T!W40/K_T!V40)-LN(H!W40/H!V40))</f>
        <v>2.5562276706160663E-2</v>
      </c>
      <c r="X40" s="15">
        <f>0.5*(Cv!BA40+Cv!BB40)*(LN(K_T!X40/K_T!W40)-LN(H!X40/H!W40))</f>
        <v>4.0691066392867488E-3</v>
      </c>
      <c r="Y40" s="15">
        <f>0.5*(Cv!BB40+Cv!BC40)*(LN(K_T!Y40/K_T!X40)-LN(H!Y40/H!X40))</f>
        <v>1.601115302064228E-2</v>
      </c>
      <c r="Z40" s="15">
        <f>0.5*(Cv!BC40+Cv!BD40)*(LN(K_T!Z40/K_T!Y40)-LN(H!Z40/H!Y40))</f>
        <v>5.5079169395827578E-3</v>
      </c>
      <c r="AA40" s="15">
        <f>0.5*(Cv!BD40+Cv!BE40)*(LN(K_T!AA40/K_T!Z40)-LN(H!AA40/H!Z40))</f>
        <v>1.3105837882542519E-2</v>
      </c>
      <c r="AB40" s="15">
        <f>0.5*(Cv!BE40+Cv!BF40)*(LN(K_T!AB40/K_T!AA40)-LN(H!AB40/H!AA40))</f>
        <v>1.7251774269021969E-2</v>
      </c>
      <c r="AC40" s="15">
        <f>0.5*(Cv!BF40+Cv!BG40)*(LN(K_T!AC40/K_T!AB40)-LN(H!AC40/H!AB40))</f>
        <v>2.072945866493699E-2</v>
      </c>
      <c r="AD40" s="15">
        <f>0.5*(Cv!BG40+Cv!BH40)*(LN(K_T!AD40/K_T!AC40)-LN(H!AD40/H!AC40))</f>
        <v>3.8315276614086769E-3</v>
      </c>
      <c r="AE40" s="15">
        <f>0.5*(Cv!BH40+Cv!BI40)*(LN(K_T!AE40/K_T!AD40)-LN(H!AE40/H!AD40))</f>
        <v>-2.4475729290577269E-2</v>
      </c>
      <c r="AF40" s="15"/>
      <c r="AH40" s="64">
        <f t="shared" si="0"/>
        <v>7.8674569786622607E-3</v>
      </c>
      <c r="AI40" s="64">
        <f t="shared" si="1"/>
        <v>1.3400133927044955E-2</v>
      </c>
      <c r="AJ40" s="64">
        <f t="shared" si="2"/>
        <v>1.7080925664177078E-2</v>
      </c>
      <c r="AK40" s="64">
        <f t="shared" si="3"/>
        <v>1.7083969511499576E-2</v>
      </c>
      <c r="AL40" s="64">
        <f t="shared" si="4"/>
        <v>1.4521228155345303E-2</v>
      </c>
      <c r="AM40" s="64">
        <f t="shared" si="5"/>
        <v>-1.0322100814584297E-2</v>
      </c>
      <c r="AN40" s="64">
        <f t="shared" si="6"/>
        <v>1.5240529795611015E-2</v>
      </c>
      <c r="AO40" s="64">
        <f t="shared" si="7"/>
        <v>1.1448482225421318E-2</v>
      </c>
      <c r="AP40" s="64">
        <f t="shared" si="8"/>
        <v>1.5255169963254156E-2</v>
      </c>
      <c r="AQ40" s="64">
        <f t="shared" si="9"/>
        <v>1.2969170527947381E-2</v>
      </c>
      <c r="AR40" s="64">
        <f t="shared" si="10"/>
        <v>2.8419011922798988E-5</v>
      </c>
      <c r="AS40" s="64">
        <f t="shared" si="11"/>
        <v>1.2189791464980636E-2</v>
      </c>
    </row>
    <row r="41" spans="1:45" x14ac:dyDescent="0.2">
      <c r="A41" s="4">
        <v>39</v>
      </c>
      <c r="B41" s="6" t="s">
        <v>75</v>
      </c>
      <c r="C41" s="15"/>
      <c r="D41" s="15">
        <f>0.5*(Cv!AG41+Cv!AH41)*(LN(K_T!D41/K_T!C41)-LN(H!D41/H!C41))</f>
        <v>-1.1054643732882608E-2</v>
      </c>
      <c r="E41" s="15">
        <f>0.5*(Cv!AH41+Cv!AI41)*(LN(K_T!E41/K_T!D41)-LN(H!E41/H!D41))</f>
        <v>-7.5885583774218765E-2</v>
      </c>
      <c r="F41" s="15">
        <f>0.5*(Cv!AI41+Cv!AJ41)*(LN(K_T!F41/K_T!E41)-LN(H!F41/H!E41))</f>
        <v>-0.10547142433696595</v>
      </c>
      <c r="G41" s="15">
        <f>0.5*(Cv!AJ41+Cv!AK41)*(LN(K_T!G41/K_T!F41)-LN(H!G41/H!F41))</f>
        <v>1.4763548531889487E-2</v>
      </c>
      <c r="H41" s="15">
        <f>0.5*(Cv!AK41+Cv!AL41)*(LN(K_T!H41/K_T!G41)-LN(H!H41/H!G41))</f>
        <v>0.15360593687850951</v>
      </c>
      <c r="I41" s="15">
        <f>0.5*(Cv!AL41+Cv!AM41)*(LN(K_T!I41/K_T!H41)-LN(H!I41/H!H41))</f>
        <v>-0.31974042730168933</v>
      </c>
      <c r="J41" s="15">
        <f>0.5*(Cv!AM41+Cv!AN41)*(LN(K_T!J41/K_T!I41)-LN(H!J41/H!I41))</f>
        <v>0.17697634816468577</v>
      </c>
      <c r="K41" s="15">
        <f>0.5*(Cv!AN41+Cv!AO41)*(LN(K_T!K41/K_T!J41)-LN(H!K41/H!J41))</f>
        <v>-0.27872751208125734</v>
      </c>
      <c r="L41" s="15">
        <f>0.5*(Cv!AO41+Cv!AP41)*(LN(K_T!L41/K_T!K41)-LN(H!L41/H!K41))</f>
        <v>0.63380573682991026</v>
      </c>
      <c r="M41" s="15">
        <f>0.5*(Cv!AP41+Cv!AQ41)*(LN(K_T!M41/K_T!L41)-LN(H!M41/H!L41))</f>
        <v>-0.61318122676579945</v>
      </c>
      <c r="N41" s="15">
        <f>0.5*(Cv!AQ41+Cv!AR41)*(LN(K_T!N41/K_T!M41)-LN(H!N41/H!M41))</f>
        <v>8.0719582784153282E-2</v>
      </c>
      <c r="O41" s="15">
        <f>0.5*(Cv!AR41+Cv!AS41)*(LN(K_T!O41/K_T!N41)-LN(H!O41/H!N41))</f>
        <v>0.10349381700448312</v>
      </c>
      <c r="P41" s="15">
        <f>0.5*(Cv!AS41+Cv!AT41)*(LN(K_T!P41/K_T!O41)-LN(H!P41/H!O41))</f>
        <v>0.31471013181198276</v>
      </c>
      <c r="Q41" s="15">
        <f>0.5*(Cv!AT41+Cv!AU41)*(LN(K_T!Q41/K_T!P41)-LN(H!Q41/H!P41))</f>
        <v>-0.25969822707674561</v>
      </c>
      <c r="R41" s="15">
        <f>0.5*(Cv!AU41+Cv!AV41)*(LN(K_T!R41/K_T!Q41)-LN(H!R41/H!Q41))</f>
        <v>9.9957368586144277E-2</v>
      </c>
      <c r="S41" s="15">
        <f>0.5*(Cv!AV41+Cv!AW41)*(LN(K_T!S41/K_T!R41)-LN(H!S41/H!R41))</f>
        <v>-0.12751178980016781</v>
      </c>
      <c r="T41" s="15">
        <f>0.5*(Cv!AW41+Cv!AX41)*(LN(K_T!T41/K_T!S41)-LN(H!T41/H!S41))</f>
        <v>-0.15109330453622161</v>
      </c>
      <c r="U41" s="15">
        <f>0.5*(Cv!AX41+Cv!AY41)*(LN(K_T!U41/K_T!T41)-LN(H!U41/H!T41))</f>
        <v>1.4147045028707114E-2</v>
      </c>
      <c r="V41" s="15">
        <f>0.5*(Cv!AY41+Cv!AZ41)*(LN(K_T!V41/K_T!U41)-LN(H!V41/H!U41))</f>
        <v>-6.0826973747929919E-2</v>
      </c>
      <c r="W41" s="15">
        <f>0.5*(Cv!AZ41+Cv!BA41)*(LN(K_T!W41/K_T!V41)-LN(H!W41/H!V41))</f>
        <v>-9.0466040932704137E-3</v>
      </c>
      <c r="X41" s="15">
        <f>0.5*(Cv!BA41+Cv!BB41)*(LN(K_T!X41/K_T!W41)-LN(H!X41/H!W41))</f>
        <v>1.0189001220958158E-2</v>
      </c>
      <c r="Y41" s="15">
        <f>0.5*(Cv!BB41+Cv!BC41)*(LN(K_T!Y41/K_T!X41)-LN(H!Y41/H!X41))</f>
        <v>5.2056217582385239E-2</v>
      </c>
      <c r="Z41" s="15">
        <f>0.5*(Cv!BC41+Cv!BD41)*(LN(K_T!Z41/K_T!Y41)-LN(H!Z41/H!Y41))</f>
        <v>3.1608665373737987E-3</v>
      </c>
      <c r="AA41" s="15">
        <f>0.5*(Cv!BD41+Cv!BE41)*(LN(K_T!AA41/K_T!Z41)-LN(H!AA41/H!Z41))</f>
        <v>2.1341076576058174E-2</v>
      </c>
      <c r="AB41" s="15">
        <f>0.5*(Cv!BE41+Cv!BF41)*(LN(K_T!AB41/K_T!AA41)-LN(H!AB41/H!AA41))</f>
        <v>1.4978247828983502E-2</v>
      </c>
      <c r="AC41" s="15">
        <f>0.5*(Cv!BF41+Cv!BG41)*(LN(K_T!AC41/K_T!AB41)-LN(H!AC41/H!AB41))</f>
        <v>-0.15492766855497672</v>
      </c>
      <c r="AD41" s="15">
        <f>0.5*(Cv!BG41+Cv!BH41)*(LN(K_T!AD41/K_T!AC41)-LN(H!AD41/H!AC41))</f>
        <v>3.9650971634792214E-4</v>
      </c>
      <c r="AE41" s="15">
        <f>0.5*(Cv!BH41+Cv!BI41)*(LN(K_T!AE41/K_T!AD41)-LN(H!AE41/H!AD41))</f>
        <v>3.6921717242765925E-2</v>
      </c>
      <c r="AF41" s="15"/>
      <c r="AH41" s="64">
        <f t="shared" si="0"/>
        <v>-6.6545590000495008E-2</v>
      </c>
      <c r="AI41" s="64">
        <f t="shared" si="1"/>
        <v>-8.1414213661495929E-5</v>
      </c>
      <c r="AJ41" s="64">
        <f t="shared" si="2"/>
        <v>2.6190260105139352E-2</v>
      </c>
      <c r="AK41" s="64">
        <f t="shared" si="3"/>
        <v>-3.9326167225551337E-2</v>
      </c>
      <c r="AL41" s="64">
        <f t="shared" si="4"/>
        <v>-1.2678252006035201E-2</v>
      </c>
      <c r="AM41" s="64">
        <f t="shared" si="5"/>
        <v>1.8659113479556923E-2</v>
      </c>
      <c r="AN41" s="64">
        <f t="shared" si="6"/>
        <v>1.3054422945738931E-2</v>
      </c>
      <c r="AO41" s="64">
        <f t="shared" si="7"/>
        <v>-1.8558655766568236E-2</v>
      </c>
      <c r="AP41" s="64">
        <f t="shared" si="8"/>
        <v>-1.1677158622550662E-2</v>
      </c>
      <c r="AQ41" s="64">
        <f t="shared" si="9"/>
        <v>2.2884102131200179E-2</v>
      </c>
      <c r="AR41" s="64">
        <f t="shared" si="10"/>
        <v>-3.9203147198620961E-2</v>
      </c>
      <c r="AS41" s="64">
        <f t="shared" si="11"/>
        <v>-1.5736577397922391E-2</v>
      </c>
    </row>
    <row r="42" spans="1:45" x14ac:dyDescent="0.2">
      <c r="A42" s="4">
        <v>40</v>
      </c>
      <c r="B42" s="6" t="s">
        <v>76</v>
      </c>
      <c r="C42" s="15"/>
      <c r="D42" s="15">
        <f>0.5*(Cv!AG42+Cv!AH42)*(LN(K_T!D42/K_T!C42)-LN(H!D42/H!C42))</f>
        <v>3.3416762124783297E-2</v>
      </c>
      <c r="E42" s="15">
        <f>0.5*(Cv!AH42+Cv!AI42)*(LN(K_T!E42/K_T!D42)-LN(H!E42/H!D42))</f>
        <v>4.5497734839731359E-2</v>
      </c>
      <c r="F42" s="15">
        <f>0.5*(Cv!AI42+Cv!AJ42)*(LN(K_T!F42/K_T!E42)-LN(H!F42/H!E42))</f>
        <v>2.0823173962803088E-2</v>
      </c>
      <c r="G42" s="15">
        <f>0.5*(Cv!AJ42+Cv!AK42)*(LN(K_T!G42/K_T!F42)-LN(H!G42/H!F42))</f>
        <v>4.1071601161620244E-2</v>
      </c>
      <c r="H42" s="15">
        <f>0.5*(Cv!AK42+Cv!AL42)*(LN(K_T!H42/K_T!G42)-LN(H!H42/H!G42))</f>
        <v>7.3141686905402225E-3</v>
      </c>
      <c r="I42" s="15">
        <f>0.5*(Cv!AL42+Cv!AM42)*(LN(K_T!I42/K_T!H42)-LN(H!I42/H!H42))</f>
        <v>4.6217823619695668E-2</v>
      </c>
      <c r="J42" s="15">
        <f>0.5*(Cv!AM42+Cv!AN42)*(LN(K_T!J42/K_T!I42)-LN(H!J42/H!I42))</f>
        <v>9.017016370088779E-2</v>
      </c>
      <c r="K42" s="15">
        <f>0.5*(Cv!AN42+Cv!AO42)*(LN(K_T!K42/K_T!J42)-LN(H!K42/H!J42))</f>
        <v>5.9654181623663732E-2</v>
      </c>
      <c r="L42" s="15">
        <f>0.5*(Cv!AO42+Cv!AP42)*(LN(K_T!L42/K_T!K42)-LN(H!L42/H!K42))</f>
        <v>3.6444928065218679E-2</v>
      </c>
      <c r="M42" s="15">
        <f>0.5*(Cv!AP42+Cv!AQ42)*(LN(K_T!M42/K_T!L42)-LN(H!M42/H!L42))</f>
        <v>6.010859765669424E-2</v>
      </c>
      <c r="N42" s="15">
        <f>0.5*(Cv!AQ42+Cv!AR42)*(LN(K_T!N42/K_T!M42)-LN(H!N42/H!M42))</f>
        <v>5.5844549138363522E-2</v>
      </c>
      <c r="O42" s="15">
        <f>0.5*(Cv!AR42+Cv!AS42)*(LN(K_T!O42/K_T!N42)-LN(H!O42/H!N42))</f>
        <v>3.6044017387796258E-2</v>
      </c>
      <c r="P42" s="15">
        <f>0.5*(Cv!AS42+Cv!AT42)*(LN(K_T!P42/K_T!O42)-LN(H!P42/H!O42))</f>
        <v>-2.3280534993099851E-2</v>
      </c>
      <c r="Q42" s="15">
        <f>0.5*(Cv!AT42+Cv!AU42)*(LN(K_T!Q42/K_T!P42)-LN(H!Q42/H!P42))</f>
        <v>2.0908954937489451E-2</v>
      </c>
      <c r="R42" s="15">
        <f>0.5*(Cv!AU42+Cv!AV42)*(LN(K_T!R42/K_T!Q42)-LN(H!R42/H!Q42))</f>
        <v>4.2470528615255645E-2</v>
      </c>
      <c r="S42" s="15">
        <f>0.5*(Cv!AV42+Cv!AW42)*(LN(K_T!S42/K_T!R42)-LN(H!S42/H!R42))</f>
        <v>-5.0401570380282902E-2</v>
      </c>
      <c r="T42" s="15">
        <f>0.5*(Cv!AW42+Cv!AX42)*(LN(K_T!T42/K_T!S42)-LN(H!T42/H!S42))</f>
        <v>3.1978227278208482E-2</v>
      </c>
      <c r="U42" s="15">
        <f>0.5*(Cv!AX42+Cv!AY42)*(LN(K_T!U42/K_T!T42)-LN(H!U42/H!T42))</f>
        <v>7.253206000912564E-2</v>
      </c>
      <c r="V42" s="15">
        <f>0.5*(Cv!AY42+Cv!AZ42)*(LN(K_T!V42/K_T!U42)-LN(H!V42/H!U42))</f>
        <v>-4.0912549515643965E-4</v>
      </c>
      <c r="W42" s="15">
        <f>0.5*(Cv!AZ42+Cv!BA42)*(LN(K_T!W42/K_T!V42)-LN(H!W42/H!V42))</f>
        <v>2.2208656133055844E-2</v>
      </c>
      <c r="X42" s="15">
        <f>0.5*(Cv!BA42+Cv!BB42)*(LN(K_T!X42/K_T!W42)-LN(H!X42/H!W42))</f>
        <v>5.1537979046894632E-2</v>
      </c>
      <c r="Y42" s="15">
        <f>0.5*(Cv!BB42+Cv!BC42)*(LN(K_T!Y42/K_T!X42)-LN(H!Y42/H!X42))</f>
        <v>1.9793352143472998E-2</v>
      </c>
      <c r="Z42" s="15">
        <f>0.5*(Cv!BC42+Cv!BD42)*(LN(K_T!Z42/K_T!Y42)-LN(H!Z42/H!Y42))</f>
        <v>-4.1004531031389414E-3</v>
      </c>
      <c r="AA42" s="15">
        <f>0.5*(Cv!BD42+Cv!BE42)*(LN(K_T!AA42/K_T!Z42)-LN(H!AA42/H!Z42))</f>
        <v>1.8015343557080128E-2</v>
      </c>
      <c r="AB42" s="15">
        <f>0.5*(Cv!BE42+Cv!BF42)*(LN(K_T!AB42/K_T!AA42)-LN(H!AB42/H!AA42))</f>
        <v>2.5702861956331046E-2</v>
      </c>
      <c r="AC42" s="15">
        <f>0.5*(Cv!BF42+Cv!BG42)*(LN(K_T!AC42/K_T!AB42)-LN(H!AC42/H!AB42))</f>
        <v>4.4481762046308451E-2</v>
      </c>
      <c r="AD42" s="15">
        <f>0.5*(Cv!BG42+Cv!BH42)*(LN(K_T!AD42/K_T!AC42)-LN(H!AD42/H!AC42))</f>
        <v>4.5530750802639915E-2</v>
      </c>
      <c r="AE42" s="15">
        <f>0.5*(Cv!BH42+Cv!BI42)*(LN(K_T!AE42/K_T!AD42)-LN(H!AE42/H!AD42))</f>
        <v>5.2985064927716609E-3</v>
      </c>
      <c r="AF42" s="15"/>
      <c r="AH42" s="64">
        <f t="shared" si="0"/>
        <v>3.218490045487811E-2</v>
      </c>
      <c r="AI42" s="64">
        <f t="shared" si="1"/>
        <v>6.0444484036965597E-2</v>
      </c>
      <c r="AJ42" s="64">
        <f t="shared" si="2"/>
        <v>5.148279113431721E-3</v>
      </c>
      <c r="AK42" s="64">
        <f t="shared" si="3"/>
        <v>3.5569559394425632E-2</v>
      </c>
      <c r="AL42" s="64">
        <f t="shared" si="4"/>
        <v>2.0778573320010738E-2</v>
      </c>
      <c r="AM42" s="64">
        <f t="shared" si="5"/>
        <v>2.5414628647705786E-2</v>
      </c>
      <c r="AN42" s="64">
        <f t="shared" si="6"/>
        <v>3.2796381575198659E-2</v>
      </c>
      <c r="AO42" s="64">
        <f t="shared" si="7"/>
        <v>2.7714160072299446E-2</v>
      </c>
      <c r="AP42" s="64">
        <f t="shared" si="8"/>
        <v>2.6362100169541484E-2</v>
      </c>
      <c r="AQ42" s="64">
        <f t="shared" si="9"/>
        <v>1.4852776138436309E-2</v>
      </c>
      <c r="AR42" s="64">
        <f t="shared" si="10"/>
        <v>3.1770339780573344E-2</v>
      </c>
      <c r="AS42" s="64">
        <f t="shared" si="11"/>
        <v>3.0424379218295203E-2</v>
      </c>
    </row>
    <row r="43" spans="1:45" x14ac:dyDescent="0.2">
      <c r="A43" s="4">
        <v>41</v>
      </c>
      <c r="B43" s="6" t="s">
        <v>77</v>
      </c>
      <c r="C43" s="15"/>
      <c r="D43" s="15">
        <f>0.5*(Cv!AG43+Cv!AH43)*(LN(K_T!D43/K_T!C43)-LN(H!D43/H!C43))</f>
        <v>3.4889573541884347E-3</v>
      </c>
      <c r="E43" s="15">
        <f>0.5*(Cv!AH43+Cv!AI43)*(LN(K_T!E43/K_T!D43)-LN(H!E43/H!D43))</f>
        <v>9.0501222221494506E-3</v>
      </c>
      <c r="F43" s="15">
        <f>0.5*(Cv!AI43+Cv!AJ43)*(LN(K_T!F43/K_T!E43)-LN(H!F43/H!E43))</f>
        <v>1.7753717228475418E-3</v>
      </c>
      <c r="G43" s="15">
        <f>0.5*(Cv!AJ43+Cv!AK43)*(LN(K_T!G43/K_T!F43)-LN(H!G43/H!F43))</f>
        <v>1.919562809301819E-2</v>
      </c>
      <c r="H43" s="15">
        <f>0.5*(Cv!AK43+Cv!AL43)*(LN(K_T!H43/K_T!G43)-LN(H!H43/H!G43))</f>
        <v>2.2598456620831443E-3</v>
      </c>
      <c r="I43" s="15">
        <f>0.5*(Cv!AL43+Cv!AM43)*(LN(K_T!I43/K_T!H43)-LN(H!I43/H!H43))</f>
        <v>-5.7611011924749104E-3</v>
      </c>
      <c r="J43" s="15">
        <f>0.5*(Cv!AM43+Cv!AN43)*(LN(K_T!J43/K_T!I43)-LN(H!J43/H!I43))</f>
        <v>3.6585874936014229E-2</v>
      </c>
      <c r="K43" s="15">
        <f>0.5*(Cv!AN43+Cv!AO43)*(LN(K_T!K43/K_T!J43)-LN(H!K43/H!J43))</f>
        <v>1.5073512726382132E-2</v>
      </c>
      <c r="L43" s="15">
        <f>0.5*(Cv!AO43+Cv!AP43)*(LN(K_T!L43/K_T!K43)-LN(H!L43/H!K43))</f>
        <v>-1.5217127928441063E-3</v>
      </c>
      <c r="M43" s="15">
        <f>0.5*(Cv!AP43+Cv!AQ43)*(LN(K_T!M43/K_T!L43)-LN(H!M43/H!L43))</f>
        <v>-6.7166548048304929E-3</v>
      </c>
      <c r="N43" s="15">
        <f>0.5*(Cv!AQ43+Cv!AR43)*(LN(K_T!N43/K_T!M43)-LN(H!N43/H!M43))</f>
        <v>1.0843812732577007E-2</v>
      </c>
      <c r="O43" s="15">
        <f>0.5*(Cv!AR43+Cv!AS43)*(LN(K_T!O43/K_T!N43)-LN(H!O43/H!N43))</f>
        <v>-3.587265212042915E-3</v>
      </c>
      <c r="P43" s="15">
        <f>0.5*(Cv!AS43+Cv!AT43)*(LN(K_T!P43/K_T!O43)-LN(H!P43/H!O43))</f>
        <v>3.1434954453049863E-2</v>
      </c>
      <c r="Q43" s="15">
        <f>0.5*(Cv!AT43+Cv!AU43)*(LN(K_T!Q43/K_T!P43)-LN(H!Q43/H!P43))</f>
        <v>3.7503131896131796E-2</v>
      </c>
      <c r="R43" s="15">
        <f>0.5*(Cv!AU43+Cv!AV43)*(LN(K_T!R43/K_T!Q43)-LN(H!R43/H!Q43))</f>
        <v>8.7903246769969676E-2</v>
      </c>
      <c r="S43" s="15">
        <f>0.5*(Cv!AV43+Cv!AW43)*(LN(K_T!S43/K_T!R43)-LN(H!S43/H!R43))</f>
        <v>-1.6515117877616194E-2</v>
      </c>
      <c r="T43" s="15">
        <f>0.5*(Cv!AW43+Cv!AX43)*(LN(K_T!T43/K_T!S43)-LN(H!T43/H!S43))</f>
        <v>-1.2908844172050373E-2</v>
      </c>
      <c r="U43" s="15">
        <f>0.5*(Cv!AX43+Cv!AY43)*(LN(K_T!U43/K_T!T43)-LN(H!U43/H!T43))</f>
        <v>5.15378990859146E-2</v>
      </c>
      <c r="V43" s="15">
        <f>0.5*(Cv!AY43+Cv!AZ43)*(LN(K_T!V43/K_T!U43)-LN(H!V43/H!U43))</f>
        <v>1.7737009503074552E-2</v>
      </c>
      <c r="W43" s="15">
        <f>0.5*(Cv!AZ43+Cv!BA43)*(LN(K_T!W43/K_T!V43)-LN(H!W43/H!V43))</f>
        <v>-1.0207688237951981E-2</v>
      </c>
      <c r="X43" s="15">
        <f>0.5*(Cv!BA43+Cv!BB43)*(LN(K_T!X43/K_T!W43)-LN(H!X43/H!W43))</f>
        <v>3.248648093849451E-3</v>
      </c>
      <c r="Y43" s="15">
        <f>0.5*(Cv!BB43+Cv!BC43)*(LN(K_T!Y43/K_T!X43)-LN(H!Y43/H!X43))</f>
        <v>6.1421521464242006E-3</v>
      </c>
      <c r="Z43" s="15">
        <f>0.5*(Cv!BC43+Cv!BD43)*(LN(K_T!Z43/K_T!Y43)-LN(H!Z43/H!Y43))</f>
        <v>8.624436891411482E-3</v>
      </c>
      <c r="AA43" s="15">
        <f>0.5*(Cv!BD43+Cv!BE43)*(LN(K_T!AA43/K_T!Z43)-LN(H!AA43/H!Z43))</f>
        <v>1.6016950302229147E-2</v>
      </c>
      <c r="AB43" s="15">
        <f>0.5*(Cv!BE43+Cv!BF43)*(LN(K_T!AB43/K_T!AA43)-LN(H!AB43/H!AA43))</f>
        <v>1.7177032089900041E-2</v>
      </c>
      <c r="AC43" s="15">
        <f>0.5*(Cv!BF43+Cv!BG43)*(LN(K_T!AC43/K_T!AB43)-LN(H!AC43/H!AB43))</f>
        <v>1.3161850462627684E-2</v>
      </c>
      <c r="AD43" s="15">
        <f>0.5*(Cv!BG43+Cv!BH43)*(LN(K_T!AD43/K_T!AC43)-LN(H!AD43/H!AC43))</f>
        <v>-2.4933670573007837E-3</v>
      </c>
      <c r="AE43" s="15">
        <f>0.5*(Cv!BH43+Cv!BI43)*(LN(K_T!AE43/K_T!AD43)-LN(H!AE43/H!AD43))</f>
        <v>8.7364105285756832E-3</v>
      </c>
      <c r="AF43" s="15"/>
      <c r="AH43" s="64">
        <f t="shared" si="0"/>
        <v>5.3039733015246837E-3</v>
      </c>
      <c r="AI43" s="64">
        <f t="shared" si="1"/>
        <v>1.0852966559459753E-2</v>
      </c>
      <c r="AJ43" s="64">
        <f t="shared" si="2"/>
        <v>2.7347790005898449E-2</v>
      </c>
      <c r="AK43" s="64">
        <f t="shared" si="3"/>
        <v>9.8814048545672502E-3</v>
      </c>
      <c r="AL43" s="64">
        <f t="shared" si="4"/>
        <v>1.2224484378518511E-2</v>
      </c>
      <c r="AM43" s="64">
        <f t="shared" si="5"/>
        <v>3.1215217356374498E-3</v>
      </c>
      <c r="AN43" s="64">
        <f t="shared" si="6"/>
        <v>1.91003782826791E-2</v>
      </c>
      <c r="AO43" s="64">
        <f t="shared" si="7"/>
        <v>9.731040803058642E-3</v>
      </c>
      <c r="AP43" s="64">
        <f t="shared" si="8"/>
        <v>1.0818621744755681E-2</v>
      </c>
      <c r="AQ43" s="64">
        <f t="shared" si="9"/>
        <v>1.1990142857491217E-2</v>
      </c>
      <c r="AR43" s="64">
        <f t="shared" si="10"/>
        <v>6.4682979779675277E-3</v>
      </c>
      <c r="AS43" s="64">
        <f t="shared" si="11"/>
        <v>1.2381338480411782E-2</v>
      </c>
    </row>
    <row r="44" spans="1:45" x14ac:dyDescent="0.2">
      <c r="A44" s="4">
        <v>42</v>
      </c>
      <c r="B44" s="6" t="s">
        <v>78</v>
      </c>
      <c r="C44" s="15"/>
      <c r="D44" s="15">
        <f>0.5*(Cv!AG44+Cv!AH44)*(LN(K_T!D44/K_T!C44)-LN(H!D44/H!C44))</f>
        <v>4.0483548777057461E-2</v>
      </c>
      <c r="E44" s="15">
        <f>0.5*(Cv!AH44+Cv!AI44)*(LN(K_T!E44/K_T!D44)-LN(H!E44/H!D44))</f>
        <v>4.014132591554441E-2</v>
      </c>
      <c r="F44" s="15">
        <f>0.5*(Cv!AI44+Cv!AJ44)*(LN(K_T!F44/K_T!E44)-LN(H!F44/H!E44))</f>
        <v>3.203013472303947E-2</v>
      </c>
      <c r="G44" s="15">
        <f>0.5*(Cv!AJ44+Cv!AK44)*(LN(K_T!G44/K_T!F44)-LN(H!G44/H!F44))</f>
        <v>5.4157412624546132E-2</v>
      </c>
      <c r="H44" s="15">
        <f>0.5*(Cv!AK44+Cv!AL44)*(LN(K_T!H44/K_T!G44)-LN(H!H44/H!G44))</f>
        <v>3.7820483775626752E-2</v>
      </c>
      <c r="I44" s="15">
        <f>0.5*(Cv!AL44+Cv!AM44)*(LN(K_T!I44/K_T!H44)-LN(H!I44/H!H44))</f>
        <v>2.0384930595765547E-2</v>
      </c>
      <c r="J44" s="15">
        <f>0.5*(Cv!AM44+Cv!AN44)*(LN(K_T!J44/K_T!I44)-LN(H!J44/H!I44))</f>
        <v>4.9810728410731579E-2</v>
      </c>
      <c r="K44" s="15">
        <f>0.5*(Cv!AN44+Cv!AO44)*(LN(K_T!K44/K_T!J44)-LN(H!K44/H!J44))</f>
        <v>4.1322181090956631E-2</v>
      </c>
      <c r="L44" s="15">
        <f>0.5*(Cv!AO44+Cv!AP44)*(LN(K_T!L44/K_T!K44)-LN(H!L44/H!K44))</f>
        <v>3.2691156275265656E-2</v>
      </c>
      <c r="M44" s="15">
        <f>0.5*(Cv!AP44+Cv!AQ44)*(LN(K_T!M44/K_T!L44)-LN(H!M44/H!L44))</f>
        <v>2.2490599013269441E-2</v>
      </c>
      <c r="N44" s="15">
        <f>0.5*(Cv!AQ44+Cv!AR44)*(LN(K_T!N44/K_T!M44)-LN(H!N44/H!M44))</f>
        <v>7.4253823493783469E-3</v>
      </c>
      <c r="O44" s="15">
        <f>0.5*(Cv!AR44+Cv!AS44)*(LN(K_T!O44/K_T!N44)-LN(H!O44/H!N44))</f>
        <v>-1.6997149140470971E-3</v>
      </c>
      <c r="P44" s="15">
        <f>0.5*(Cv!AS44+Cv!AT44)*(LN(K_T!P44/K_T!O44)-LN(H!P44/H!O44))</f>
        <v>2.241748962426126E-2</v>
      </c>
      <c r="Q44" s="15">
        <f>0.5*(Cv!AT44+Cv!AU44)*(LN(K_T!Q44/K_T!P44)-LN(H!Q44/H!P44))</f>
        <v>3.7599507672092185E-2</v>
      </c>
      <c r="R44" s="15">
        <f>0.5*(Cv!AU44+Cv!AV44)*(LN(K_T!R44/K_T!Q44)-LN(H!R44/H!Q44))</f>
        <v>6.0755025345858346E-2</v>
      </c>
      <c r="S44" s="15">
        <f>0.5*(Cv!AV44+Cv!AW44)*(LN(K_T!S44/K_T!R44)-LN(H!S44/H!R44))</f>
        <v>-3.3137271317276215E-2</v>
      </c>
      <c r="T44" s="15">
        <f>0.5*(Cv!AW44+Cv!AX44)*(LN(K_T!T44/K_T!S44)-LN(H!T44/H!S44))</f>
        <v>-9.6849908325356247E-3</v>
      </c>
      <c r="U44" s="15">
        <f>0.5*(Cv!AX44+Cv!AY44)*(LN(K_T!U44/K_T!T44)-LN(H!U44/H!T44))</f>
        <v>2.190056691263988E-2</v>
      </c>
      <c r="V44" s="15">
        <f>0.5*(Cv!AY44+Cv!AZ44)*(LN(K_T!V44/K_T!U44)-LN(H!V44/H!U44))</f>
        <v>2.3638729720889512E-2</v>
      </c>
      <c r="W44" s="15">
        <f>0.5*(Cv!AZ44+Cv!BA44)*(LN(K_T!W44/K_T!V44)-LN(H!W44/H!V44))</f>
        <v>9.7042417090053186E-3</v>
      </c>
      <c r="X44" s="15">
        <f>0.5*(Cv!BA44+Cv!BB44)*(LN(K_T!X44/K_T!W44)-LN(H!X44/H!W44))</f>
        <v>1.1695244224862768E-2</v>
      </c>
      <c r="Y44" s="15">
        <f>0.5*(Cv!BB44+Cv!BC44)*(LN(K_T!Y44/K_T!X44)-LN(H!Y44/H!X44))</f>
        <v>1.2726519144687002E-2</v>
      </c>
      <c r="Z44" s="15">
        <f>0.5*(Cv!BC44+Cv!BD44)*(LN(K_T!Z44/K_T!Y44)-LN(H!Z44/H!Y44))</f>
        <v>1.1309380539511034E-2</v>
      </c>
      <c r="AA44" s="15">
        <f>0.5*(Cv!BD44+Cv!BE44)*(LN(K_T!AA44/K_T!Z44)-LN(H!AA44/H!Z44))</f>
        <v>2.5140262465530201E-3</v>
      </c>
      <c r="AB44" s="15">
        <f>0.5*(Cv!BE44+Cv!BF44)*(LN(K_T!AB44/K_T!AA44)-LN(H!AB44/H!AA44))</f>
        <v>1.0049589224870361E-2</v>
      </c>
      <c r="AC44" s="15">
        <f>0.5*(Cv!BF44+Cv!BG44)*(LN(K_T!AC44/K_T!AB44)-LN(H!AC44/H!AB44))</f>
        <v>1.8177549389400603E-2</v>
      </c>
      <c r="AD44" s="15">
        <f>0.5*(Cv!BG44+Cv!BH44)*(LN(K_T!AD44/K_T!AC44)-LN(H!AD44/H!AC44))</f>
        <v>-2.068293335065503E-2</v>
      </c>
      <c r="AE44" s="15">
        <f>0.5*(Cv!BH44+Cv!BI44)*(LN(K_T!AE44/K_T!AD44)-LN(H!AE44/H!AD44))</f>
        <v>-3.57115424593571E-2</v>
      </c>
      <c r="AF44" s="15"/>
      <c r="AH44" s="64">
        <f t="shared" si="0"/>
        <v>3.6906857526904459E-2</v>
      </c>
      <c r="AI44" s="64">
        <f t="shared" si="1"/>
        <v>3.0748009427920331E-2</v>
      </c>
      <c r="AJ44" s="64">
        <f t="shared" si="2"/>
        <v>1.7187007282177695E-2</v>
      </c>
      <c r="AK44" s="64">
        <f t="shared" si="3"/>
        <v>1.1450758346972371E-2</v>
      </c>
      <c r="AL44" s="64">
        <f t="shared" si="4"/>
        <v>1.0955412909004404E-2</v>
      </c>
      <c r="AM44" s="64">
        <f t="shared" si="5"/>
        <v>-2.8197237905006063E-2</v>
      </c>
      <c r="AN44" s="64">
        <f t="shared" si="6"/>
        <v>2.396750835504901E-2</v>
      </c>
      <c r="AO44" s="64">
        <f t="shared" si="7"/>
        <v>4.6363650391559787E-3</v>
      </c>
      <c r="AP44" s="64">
        <f t="shared" si="8"/>
        <v>1.0428145210053696E-2</v>
      </c>
      <c r="AQ44" s="64">
        <f t="shared" si="9"/>
        <v>9.1498787889053544E-3</v>
      </c>
      <c r="AR44" s="64">
        <f t="shared" si="10"/>
        <v>-1.2738975473537176E-2</v>
      </c>
      <c r="AS44" s="64">
        <f t="shared" si="11"/>
        <v>1.7772064876106823E-2</v>
      </c>
    </row>
    <row r="45" spans="1:45" x14ac:dyDescent="0.2">
      <c r="A45" s="4">
        <v>43</v>
      </c>
      <c r="B45" s="6" t="s">
        <v>79</v>
      </c>
      <c r="C45" s="15"/>
      <c r="D45" s="15">
        <f>0.5*(Cv!AG45+Cv!AH45)*(LN(K_T!D45/K_T!C45)-LN(H!D45/H!C45))</f>
        <v>-4.0637442844524019E-3</v>
      </c>
      <c r="E45" s="15">
        <f>0.5*(Cv!AH45+Cv!AI45)*(LN(K_T!E45/K_T!D45)-LN(H!E45/H!D45))</f>
        <v>-1.7377038350627817E-3</v>
      </c>
      <c r="F45" s="15">
        <f>0.5*(Cv!AI45+Cv!AJ45)*(LN(K_T!F45/K_T!E45)-LN(H!F45/H!E45))</f>
        <v>1.8426451560424619E-3</v>
      </c>
      <c r="G45" s="15">
        <f>0.5*(Cv!AJ45+Cv!AK45)*(LN(K_T!G45/K_T!F45)-LN(H!G45/H!F45))</f>
        <v>5.200922327652608E-2</v>
      </c>
      <c r="H45" s="15">
        <f>0.5*(Cv!AK45+Cv!AL45)*(LN(K_T!H45/K_T!G45)-LN(H!H45/H!G45))</f>
        <v>8.3250659138640656E-3</v>
      </c>
      <c r="I45" s="15">
        <f>0.5*(Cv!AL45+Cv!AM45)*(LN(K_T!I45/K_T!H45)-LN(H!I45/H!H45))</f>
        <v>3.1458035089570117E-2</v>
      </c>
      <c r="J45" s="15">
        <f>0.5*(Cv!AM45+Cv!AN45)*(LN(K_T!J45/K_T!I45)-LN(H!J45/H!I45))</f>
        <v>3.9197280924112753E-2</v>
      </c>
      <c r="K45" s="15">
        <f>0.5*(Cv!AN45+Cv!AO45)*(LN(K_T!K45/K_T!J45)-LN(H!K45/H!J45))</f>
        <v>2.8765495753419395E-2</v>
      </c>
      <c r="L45" s="15">
        <f>0.5*(Cv!AO45+Cv!AP45)*(LN(K_T!L45/K_T!K45)-LN(H!L45/H!K45))</f>
        <v>6.9410246649598079E-2</v>
      </c>
      <c r="M45" s="15">
        <f>0.5*(Cv!AP45+Cv!AQ45)*(LN(K_T!M45/K_T!L45)-LN(H!M45/H!L45))</f>
        <v>2.5691578453196019E-2</v>
      </c>
      <c r="N45" s="15">
        <f>0.5*(Cv!AQ45+Cv!AR45)*(LN(K_T!N45/K_T!M45)-LN(H!N45/H!M45))</f>
        <v>-1.4557569559795182E-2</v>
      </c>
      <c r="O45" s="15">
        <f>0.5*(Cv!AR45+Cv!AS45)*(LN(K_T!O45/K_T!N45)-LN(H!O45/H!N45))</f>
        <v>-3.8872789120143393E-2</v>
      </c>
      <c r="P45" s="15">
        <f>0.5*(Cv!AS45+Cv!AT45)*(LN(K_T!P45/K_T!O45)-LN(H!P45/H!O45))</f>
        <v>2.0004447639208289E-2</v>
      </c>
      <c r="Q45" s="15">
        <f>0.5*(Cv!AT45+Cv!AU45)*(LN(K_T!Q45/K_T!P45)-LN(H!Q45/H!P45))</f>
        <v>1.660365964868912E-2</v>
      </c>
      <c r="R45" s="15">
        <f>0.5*(Cv!AU45+Cv!AV45)*(LN(K_T!R45/K_T!Q45)-LN(H!R45/H!Q45))</f>
        <v>6.2126398861724295E-2</v>
      </c>
      <c r="S45" s="15">
        <f>0.5*(Cv!AV45+Cv!AW45)*(LN(K_T!S45/K_T!R45)-LN(H!S45/H!R45))</f>
        <v>-7.8847443915813678E-2</v>
      </c>
      <c r="T45" s="15">
        <f>0.5*(Cv!AW45+Cv!AX45)*(LN(K_T!T45/K_T!S45)-LN(H!T45/H!S45))</f>
        <v>1.3334768857358776E-2</v>
      </c>
      <c r="U45" s="15">
        <f>0.5*(Cv!AX45+Cv!AY45)*(LN(K_T!U45/K_T!T45)-LN(H!U45/H!T45))</f>
        <v>1.5748110945815807E-2</v>
      </c>
      <c r="V45" s="15">
        <f>0.5*(Cv!AY45+Cv!AZ45)*(LN(K_T!V45/K_T!U45)-LN(H!V45/H!U45))</f>
        <v>-2.4245168833952866E-2</v>
      </c>
      <c r="W45" s="15">
        <f>0.5*(Cv!AZ45+Cv!BA45)*(LN(K_T!W45/K_T!V45)-LN(H!W45/H!V45))</f>
        <v>-3.439877724995271E-2</v>
      </c>
      <c r="X45" s="15">
        <f>0.5*(Cv!BA45+Cv!BB45)*(LN(K_T!X45/K_T!W45)-LN(H!X45/H!W45))</f>
        <v>-4.1796915617779699E-2</v>
      </c>
      <c r="Y45" s="15">
        <f>0.5*(Cv!BB45+Cv!BC45)*(LN(K_T!Y45/K_T!X45)-LN(H!Y45/H!X45))</f>
        <v>-1.501619407060604E-2</v>
      </c>
      <c r="Z45" s="15">
        <f>0.5*(Cv!BC45+Cv!BD45)*(LN(K_T!Z45/K_T!Y45)-LN(H!Z45/H!Y45))</f>
        <v>-1.5885932285722606E-3</v>
      </c>
      <c r="AA45" s="15">
        <f>0.5*(Cv!BD45+Cv!BE45)*(LN(K_T!AA45/K_T!Z45)-LN(H!AA45/H!Z45))</f>
        <v>-4.6807025195912972E-3</v>
      </c>
      <c r="AB45" s="15">
        <f>0.5*(Cv!BE45+Cv!BF45)*(LN(K_T!AB45/K_T!AA45)-LN(H!AB45/H!AA45))</f>
        <v>1.7534472666366725E-2</v>
      </c>
      <c r="AC45" s="15">
        <f>0.5*(Cv!BF45+Cv!BG45)*(LN(K_T!AC45/K_T!AB45)-LN(H!AC45/H!AB45))</f>
        <v>2.0941023311790669E-2</v>
      </c>
      <c r="AD45" s="15">
        <f>0.5*(Cv!BG45+Cv!BH45)*(LN(K_T!AD45/K_T!AC45)-LN(H!AD45/H!AC45))</f>
        <v>-2.3712352351970497E-2</v>
      </c>
      <c r="AE45" s="15">
        <f>0.5*(Cv!BH45+Cv!BI45)*(LN(K_T!AE45/K_T!AD45)-LN(H!AE45/H!AD45))</f>
        <v>-1.156353934285446E-2</v>
      </c>
      <c r="AF45" s="15"/>
      <c r="AH45" s="64">
        <f t="shared" si="0"/>
        <v>1.8379453120187988E-2</v>
      </c>
      <c r="AI45" s="64">
        <f t="shared" si="1"/>
        <v>2.9701406444106217E-2</v>
      </c>
      <c r="AJ45" s="64">
        <f t="shared" si="2"/>
        <v>-3.7971453772670735E-3</v>
      </c>
      <c r="AK45" s="64">
        <f t="shared" si="3"/>
        <v>-1.4271596379702139E-2</v>
      </c>
      <c r="AL45" s="64">
        <f t="shared" si="4"/>
        <v>3.4380012318775592E-3</v>
      </c>
      <c r="AM45" s="64">
        <f t="shared" si="5"/>
        <v>-1.7637945847412479E-2</v>
      </c>
      <c r="AN45" s="64">
        <f t="shared" si="6"/>
        <v>1.295213053341957E-2</v>
      </c>
      <c r="AO45" s="64">
        <f t="shared" si="7"/>
        <v>-7.4536556194956562E-3</v>
      </c>
      <c r="AP45" s="64">
        <f t="shared" si="8"/>
        <v>-8.345444338990397E-3</v>
      </c>
      <c r="AQ45" s="64">
        <f t="shared" si="9"/>
        <v>-9.3775428810071847E-4</v>
      </c>
      <c r="AR45" s="64">
        <f t="shared" si="10"/>
        <v>-4.7782894610114294E-3</v>
      </c>
      <c r="AS45" s="64">
        <f t="shared" si="11"/>
        <v>4.8879519815254752E-3</v>
      </c>
    </row>
    <row r="46" spans="1:45" x14ac:dyDescent="0.2">
      <c r="A46" s="4">
        <v>44</v>
      </c>
      <c r="B46" s="6" t="s">
        <v>80</v>
      </c>
      <c r="C46" s="15"/>
      <c r="D46" s="15">
        <f>0.5*(Cv!AG46+Cv!AH46)*(LN(K_T!D46/K_T!C46)-LN(H!D46/H!C46))</f>
        <v>-1.6286536210684604E-3</v>
      </c>
      <c r="E46" s="15">
        <f>0.5*(Cv!AH46+Cv!AI46)*(LN(K_T!E46/K_T!D46)-LN(H!E46/H!D46))</f>
        <v>-6.5987926739923255E-3</v>
      </c>
      <c r="F46" s="15">
        <f>0.5*(Cv!AI46+Cv!AJ46)*(LN(K_T!F46/K_T!E46)-LN(H!F46/H!E46))</f>
        <v>-5.1328714534270396E-3</v>
      </c>
      <c r="G46" s="15">
        <f>0.5*(Cv!AJ46+Cv!AK46)*(LN(K_T!G46/K_T!F46)-LN(H!G46/H!F46))</f>
        <v>2.7365962844706548E-2</v>
      </c>
      <c r="H46" s="15">
        <f>0.5*(Cv!AK46+Cv!AL46)*(LN(K_T!H46/K_T!G46)-LN(H!H46/H!G46))</f>
        <v>8.494731101401953E-3</v>
      </c>
      <c r="I46" s="15">
        <f>0.5*(Cv!AL46+Cv!AM46)*(LN(K_T!I46/K_T!H46)-LN(H!I46/H!H46))</f>
        <v>-9.8705344076008821E-3</v>
      </c>
      <c r="J46" s="15">
        <f>0.5*(Cv!AM46+Cv!AN46)*(LN(K_T!J46/K_T!I46)-LN(H!J46/H!I46))</f>
        <v>5.2786934023072003E-2</v>
      </c>
      <c r="K46" s="15">
        <f>0.5*(Cv!AN46+Cv!AO46)*(LN(K_T!K46/K_T!J46)-LN(H!K46/H!J46))</f>
        <v>2.1270749843568887E-2</v>
      </c>
      <c r="L46" s="15">
        <f>0.5*(Cv!AO46+Cv!AP46)*(LN(K_T!L46/K_T!K46)-LN(H!L46/H!K46))</f>
        <v>4.3438202049048177E-2</v>
      </c>
      <c r="M46" s="15">
        <f>0.5*(Cv!AP46+Cv!AQ46)*(LN(K_T!M46/K_T!L46)-LN(H!M46/H!L46))</f>
        <v>-1.6452360955525824E-2</v>
      </c>
      <c r="N46" s="15">
        <f>0.5*(Cv!AQ46+Cv!AR46)*(LN(K_T!N46/K_T!M46)-LN(H!N46/H!M46))</f>
        <v>-1.7559169559851925E-2</v>
      </c>
      <c r="O46" s="15">
        <f>0.5*(Cv!AR46+Cv!AS46)*(LN(K_T!O46/K_T!N46)-LN(H!O46/H!N46))</f>
        <v>-1.2839531304553406E-2</v>
      </c>
      <c r="P46" s="15">
        <f>0.5*(Cv!AS46+Cv!AT46)*(LN(K_T!P46/K_T!O46)-LN(H!P46/H!O46))</f>
        <v>2.4789342983442347E-2</v>
      </c>
      <c r="Q46" s="15">
        <f>0.5*(Cv!AT46+Cv!AU46)*(LN(K_T!Q46/K_T!P46)-LN(H!Q46/H!P46))</f>
        <v>6.3692888487218532E-2</v>
      </c>
      <c r="R46" s="15">
        <f>0.5*(Cv!AU46+Cv!AV46)*(LN(K_T!R46/K_T!Q46)-LN(H!R46/H!Q46))</f>
        <v>0.10971040824596996</v>
      </c>
      <c r="S46" s="15">
        <f>0.5*(Cv!AV46+Cv!AW46)*(LN(K_T!S46/K_T!R46)-LN(H!S46/H!R46))</f>
        <v>-7.0100246758005899E-2</v>
      </c>
      <c r="T46" s="15">
        <f>0.5*(Cv!AW46+Cv!AX46)*(LN(K_T!T46/K_T!S46)-LN(H!T46/H!S46))</f>
        <v>-1.0122663334264464E-2</v>
      </c>
      <c r="U46" s="15">
        <f>0.5*(Cv!AX46+Cv!AY46)*(LN(K_T!U46/K_T!T46)-LN(H!U46/H!T46))</f>
        <v>4.1357793562501162E-3</v>
      </c>
      <c r="V46" s="15">
        <f>0.5*(Cv!AY46+Cv!AZ46)*(LN(K_T!V46/K_T!U46)-LN(H!V46/H!U46))</f>
        <v>1.5475556348329499E-2</v>
      </c>
      <c r="W46" s="15">
        <f>0.5*(Cv!AZ46+Cv!BA46)*(LN(K_T!W46/K_T!V46)-LN(H!W46/H!V46))</f>
        <v>-2.0416008705572176E-2</v>
      </c>
      <c r="X46" s="15">
        <f>0.5*(Cv!BA46+Cv!BB46)*(LN(K_T!X46/K_T!W46)-LN(H!X46/H!W46))</f>
        <v>1.7722394237755856E-2</v>
      </c>
      <c r="Y46" s="15">
        <f>0.5*(Cv!BB46+Cv!BC46)*(LN(K_T!Y46/K_T!X46)-LN(H!Y46/H!X46))</f>
        <v>2.2162287590311063E-2</v>
      </c>
      <c r="Z46" s="15">
        <f>0.5*(Cv!BC46+Cv!BD46)*(LN(K_T!Z46/K_T!Y46)-LN(H!Z46/H!Y46))</f>
        <v>3.7678911249381161E-3</v>
      </c>
      <c r="AA46" s="15">
        <f>0.5*(Cv!BD46+Cv!BE46)*(LN(K_T!AA46/K_T!Z46)-LN(H!AA46/H!Z46))</f>
        <v>-9.8589019591931101E-3</v>
      </c>
      <c r="AB46" s="15">
        <f>0.5*(Cv!BE46+Cv!BF46)*(LN(K_T!AB46/K_T!AA46)-LN(H!AB46/H!AA46))</f>
        <v>-3.0728739164967906E-3</v>
      </c>
      <c r="AC46" s="15">
        <f>0.5*(Cv!BF46+Cv!BG46)*(LN(K_T!AC46/K_T!AB46)-LN(H!AC46/H!AB46))</f>
        <v>-4.1439359197116043E-3</v>
      </c>
      <c r="AD46" s="15">
        <f>0.5*(Cv!BG46+Cv!BH46)*(LN(K_T!AD46/K_T!AC46)-LN(H!AD46/H!AC46))</f>
        <v>-1.1860890866973622E-2</v>
      </c>
      <c r="AE46" s="15">
        <f>0.5*(Cv!BH46+Cv!BI46)*(LN(K_T!AE46/K_T!AD46)-LN(H!AE46/H!AD46))</f>
        <v>-2.3507133522859582E-2</v>
      </c>
      <c r="AF46" s="15"/>
      <c r="AH46" s="64">
        <f t="shared" si="0"/>
        <v>2.8516990822176503E-3</v>
      </c>
      <c r="AI46" s="64">
        <f t="shared" si="1"/>
        <v>1.6696871080062261E-2</v>
      </c>
      <c r="AJ46" s="64">
        <f t="shared" si="2"/>
        <v>2.3050572330814305E-2</v>
      </c>
      <c r="AK46" s="64">
        <f t="shared" si="3"/>
        <v>1.3590115804997659E-3</v>
      </c>
      <c r="AL46" s="64">
        <f t="shared" si="4"/>
        <v>1.7708933839695345E-3</v>
      </c>
      <c r="AM46" s="64">
        <f t="shared" si="5"/>
        <v>-1.7684012194916603E-2</v>
      </c>
      <c r="AN46" s="64">
        <f t="shared" si="6"/>
        <v>1.9873721705438281E-2</v>
      </c>
      <c r="AO46" s="64">
        <f t="shared" si="7"/>
        <v>-1.643208297290558E-3</v>
      </c>
      <c r="AP46" s="64">
        <f t="shared" si="8"/>
        <v>2.1992734157842342E-3</v>
      </c>
      <c r="AQ46" s="64">
        <f t="shared" si="9"/>
        <v>3.2496007098898193E-3</v>
      </c>
      <c r="AR46" s="64">
        <f t="shared" si="10"/>
        <v>-1.3170653436514934E-2</v>
      </c>
      <c r="AS46" s="64">
        <f t="shared" si="11"/>
        <v>7.1584152925179391E-3</v>
      </c>
    </row>
    <row r="47" spans="1:45" x14ac:dyDescent="0.2">
      <c r="A47" s="4">
        <v>45</v>
      </c>
      <c r="B47" s="6" t="s">
        <v>81</v>
      </c>
      <c r="C47" s="15"/>
      <c r="D47" s="15">
        <f>0.5*(Cv!AG47+Cv!AH47)*(LN(K_T!D47/K_T!C47)-LN(H!D47/H!C47))</f>
        <v>6.4206013096794717E-2</v>
      </c>
      <c r="E47" s="15">
        <f>0.5*(Cv!AH47+Cv!AI47)*(LN(K_T!E47/K_T!D47)-LN(H!E47/H!D47))</f>
        <v>7.4910897621393635E-2</v>
      </c>
      <c r="F47" s="15">
        <f>0.5*(Cv!AI47+Cv!AJ47)*(LN(K_T!F47/K_T!E47)-LN(H!F47/H!E47))</f>
        <v>4.898363609161116E-2</v>
      </c>
      <c r="G47" s="15">
        <f>0.5*(Cv!AJ47+Cv!AK47)*(LN(K_T!G47/K_T!F47)-LN(H!G47/H!F47))</f>
        <v>6.5725047328141134E-2</v>
      </c>
      <c r="H47" s="15">
        <f>0.5*(Cv!AK47+Cv!AL47)*(LN(K_T!H47/K_T!G47)-LN(H!H47/H!G47))</f>
        <v>-3.094667875208093E-4</v>
      </c>
      <c r="I47" s="15">
        <f>0.5*(Cv!AL47+Cv!AM47)*(LN(K_T!I47/K_T!H47)-LN(H!I47/H!H47))</f>
        <v>1.2137730147802839E-2</v>
      </c>
      <c r="J47" s="15">
        <f>0.5*(Cv!AM47+Cv!AN47)*(LN(K_T!J47/K_T!I47)-LN(H!J47/H!I47))</f>
        <v>5.863018419075116E-2</v>
      </c>
      <c r="K47" s="15">
        <f>0.5*(Cv!AN47+Cv!AO47)*(LN(K_T!K47/K_T!J47)-LN(H!K47/H!J47))</f>
        <v>7.0773235690088143E-2</v>
      </c>
      <c r="L47" s="15">
        <f>0.5*(Cv!AO47+Cv!AP47)*(LN(K_T!L47/K_T!K47)-LN(H!L47/H!K47))</f>
        <v>5.2445688622507897E-2</v>
      </c>
      <c r="M47" s="15">
        <f>0.5*(Cv!AP47+Cv!AQ47)*(LN(K_T!M47/K_T!L47)-LN(H!M47/H!L47))</f>
        <v>1.3632414536471456E-2</v>
      </c>
      <c r="N47" s="15">
        <f>0.5*(Cv!AQ47+Cv!AR47)*(LN(K_T!N47/K_T!M47)-LN(H!N47/H!M47))</f>
        <v>1.8941789308998411E-2</v>
      </c>
      <c r="O47" s="15">
        <f>0.5*(Cv!AR47+Cv!AS47)*(LN(K_T!O47/K_T!N47)-LN(H!O47/H!N47))</f>
        <v>-3.2226148779328764E-2</v>
      </c>
      <c r="P47" s="15">
        <f>0.5*(Cv!AS47+Cv!AT47)*(LN(K_T!P47/K_T!O47)-LN(H!P47/H!O47))</f>
        <v>-2.090026397013147E-2</v>
      </c>
      <c r="Q47" s="15">
        <f>0.5*(Cv!AT47+Cv!AU47)*(LN(K_T!Q47/K_T!P47)-LN(H!Q47/H!P47))</f>
        <v>7.316592486240539E-2</v>
      </c>
      <c r="R47" s="15">
        <f>0.5*(Cv!AU47+Cv!AV47)*(LN(K_T!R47/K_T!Q47)-LN(H!R47/H!Q47))</f>
        <v>9.7439188584226184E-3</v>
      </c>
      <c r="S47" s="15">
        <f>0.5*(Cv!AV47+Cv!AW47)*(LN(K_T!S47/K_T!R47)-LN(H!S47/H!R47))</f>
        <v>-4.9737987120765062E-2</v>
      </c>
      <c r="T47" s="15">
        <f>0.5*(Cv!AW47+Cv!AX47)*(LN(K_T!T47/K_T!S47)-LN(H!T47/H!S47))</f>
        <v>5.4109024662330703E-2</v>
      </c>
      <c r="U47" s="15">
        <f>0.5*(Cv!AX47+Cv!AY47)*(LN(K_T!U47/K_T!T47)-LN(H!U47/H!T47))</f>
        <v>-2.1086956061030785E-2</v>
      </c>
      <c r="V47" s="15">
        <f>0.5*(Cv!AY47+Cv!AZ47)*(LN(K_T!V47/K_T!U47)-LN(H!V47/H!U47))</f>
        <v>4.7692194758201203E-2</v>
      </c>
      <c r="W47" s="15">
        <f>0.5*(Cv!AZ47+Cv!BA47)*(LN(K_T!W47/K_T!V47)-LN(H!W47/H!V47))</f>
        <v>1.1723360695502822E-2</v>
      </c>
      <c r="X47" s="15">
        <f>0.5*(Cv!BA47+Cv!BB47)*(LN(K_T!X47/K_T!W47)-LN(H!X47/H!W47))</f>
        <v>-1.5190401089529359E-2</v>
      </c>
      <c r="Y47" s="15">
        <f>0.5*(Cv!BB47+Cv!BC47)*(LN(K_T!Y47/K_T!X47)-LN(H!Y47/H!X47))</f>
        <v>-5.0233145125110382E-4</v>
      </c>
      <c r="Z47" s="15">
        <f>0.5*(Cv!BC47+Cv!BD47)*(LN(K_T!Z47/K_T!Y47)-LN(H!Z47/H!Y47))</f>
        <v>4.4921557416349636E-2</v>
      </c>
      <c r="AA47" s="15">
        <f>0.5*(Cv!BD47+Cv!BE47)*(LN(K_T!AA47/K_T!Z47)-LN(H!AA47/H!Z47))</f>
        <v>-1.4957576140280046E-2</v>
      </c>
      <c r="AB47" s="15">
        <f>0.5*(Cv!BE47+Cv!BF47)*(LN(K_T!AB47/K_T!AA47)-LN(H!AB47/H!AA47))</f>
        <v>-9.2165458096930726E-3</v>
      </c>
      <c r="AC47" s="15">
        <f>0.5*(Cv!BF47+Cv!BG47)*(LN(K_T!AC47/K_T!AB47)-LN(H!AC47/H!AB47))</f>
        <v>5.2316714594179336E-3</v>
      </c>
      <c r="AD47" s="15">
        <f>0.5*(Cv!BG47+Cv!BH47)*(LN(K_T!AD47/K_T!AC47)-LN(H!AD47/H!AC47))</f>
        <v>-1.9513480014540265E-2</v>
      </c>
      <c r="AE47" s="15">
        <f>0.5*(Cv!BH47+Cv!BI47)*(LN(K_T!AE47/K_T!AD47)-LN(H!AE47/H!AD47))</f>
        <v>-3.7409638184335327E-2</v>
      </c>
      <c r="AF47" s="15"/>
      <c r="AH47" s="64">
        <f t="shared" si="0"/>
        <v>4.0289568880285592E-2</v>
      </c>
      <c r="AI47" s="64">
        <f t="shared" si="1"/>
        <v>4.2884662469763413E-2</v>
      </c>
      <c r="AJ47" s="64">
        <f t="shared" si="2"/>
        <v>-3.9909112298794572E-3</v>
      </c>
      <c r="AK47" s="64">
        <f t="shared" si="3"/>
        <v>1.5449444593094917E-2</v>
      </c>
      <c r="AL47" s="64">
        <f t="shared" si="4"/>
        <v>5.0953550949086705E-3</v>
      </c>
      <c r="AM47" s="64">
        <f t="shared" si="5"/>
        <v>-2.8461559099437796E-2</v>
      </c>
      <c r="AN47" s="64">
        <f t="shared" si="6"/>
        <v>1.9446875619941979E-2</v>
      </c>
      <c r="AO47" s="64">
        <f t="shared" si="7"/>
        <v>3.8167400200951949E-3</v>
      </c>
      <c r="AP47" s="64">
        <f t="shared" si="8"/>
        <v>1.0832480775622221E-2</v>
      </c>
      <c r="AQ47" s="64">
        <f t="shared" si="9"/>
        <v>5.0612760037813545E-3</v>
      </c>
      <c r="AR47" s="64">
        <f t="shared" si="10"/>
        <v>-1.7230482246485886E-2</v>
      </c>
      <c r="AS47" s="64">
        <f t="shared" si="11"/>
        <v>1.6359906697851485E-2</v>
      </c>
    </row>
    <row r="48" spans="1:45" x14ac:dyDescent="0.2">
      <c r="A48" s="4">
        <v>46</v>
      </c>
      <c r="B48" s="6" t="s">
        <v>82</v>
      </c>
      <c r="C48" s="15"/>
      <c r="D48" s="15">
        <f>0.5*(Cv!AG48+Cv!AH48)*(LN(K_T!D48/K_T!C48)-LN(H!D48/H!C48))</f>
        <v>0.12781720343440933</v>
      </c>
      <c r="E48" s="15">
        <f>0.5*(Cv!AH48+Cv!AI48)*(LN(K_T!E48/K_T!D48)-LN(H!E48/H!D48))</f>
        <v>0.12460906363019304</v>
      </c>
      <c r="F48" s="15">
        <f>0.5*(Cv!AI48+Cv!AJ48)*(LN(K_T!F48/K_T!E48)-LN(H!F48/H!E48))</f>
        <v>6.9156473855986389E-2</v>
      </c>
      <c r="G48" s="15">
        <f>0.5*(Cv!AJ48+Cv!AK48)*(LN(K_T!G48/K_T!F48)-LN(H!G48/H!F48))</f>
        <v>9.0087076224778698E-2</v>
      </c>
      <c r="H48" s="15">
        <f>0.5*(Cv!AK48+Cv!AL48)*(LN(K_T!H48/K_T!G48)-LN(H!H48/H!G48))</f>
        <v>2.4942989229879649E-2</v>
      </c>
      <c r="I48" s="15">
        <f>0.5*(Cv!AL48+Cv!AM48)*(LN(K_T!I48/K_T!H48)-LN(H!I48/H!H48))</f>
        <v>5.6885403693003635E-2</v>
      </c>
      <c r="J48" s="15">
        <f>0.5*(Cv!AM48+Cv!AN48)*(LN(K_T!J48/K_T!I48)-LN(H!J48/H!I48))</f>
        <v>0.15325751312090288</v>
      </c>
      <c r="K48" s="15">
        <f>0.5*(Cv!AN48+Cv!AO48)*(LN(K_T!K48/K_T!J48)-LN(H!K48/H!J48))</f>
        <v>6.3627352990226649E-2</v>
      </c>
      <c r="L48" s="15">
        <f>0.5*(Cv!AO48+Cv!AP48)*(LN(K_T!L48/K_T!K48)-LN(H!L48/H!K48))</f>
        <v>6.3846774702515652E-2</v>
      </c>
      <c r="M48" s="15">
        <f>0.5*(Cv!AP48+Cv!AQ48)*(LN(K_T!M48/K_T!L48)-LN(H!M48/H!L48))</f>
        <v>0.15321516489546128</v>
      </c>
      <c r="N48" s="15">
        <f>0.5*(Cv!AQ48+Cv!AR48)*(LN(K_T!N48/K_T!M48)-LN(H!N48/H!M48))</f>
        <v>0.20670565048921594</v>
      </c>
      <c r="O48" s="15">
        <f>0.5*(Cv!AR48+Cv!AS48)*(LN(K_T!O48/K_T!N48)-LN(H!O48/H!N48))</f>
        <v>0.13331613332120884</v>
      </c>
      <c r="P48" s="15">
        <f>0.5*(Cv!AS48+Cv!AT48)*(LN(K_T!P48/K_T!O48)-LN(H!P48/H!O48))</f>
        <v>-7.6277265756970539E-2</v>
      </c>
      <c r="Q48" s="15">
        <f>0.5*(Cv!AT48+Cv!AU48)*(LN(K_T!Q48/K_T!P48)-LN(H!Q48/H!P48))</f>
        <v>1.4857523170074436E-2</v>
      </c>
      <c r="R48" s="15">
        <f>0.5*(Cv!AU48+Cv!AV48)*(LN(K_T!R48/K_T!Q48)-LN(H!R48/H!Q48))</f>
        <v>4.3335446624454523E-2</v>
      </c>
      <c r="S48" s="15">
        <f>0.5*(Cv!AV48+Cv!AW48)*(LN(K_T!S48/K_T!R48)-LN(H!S48/H!R48))</f>
        <v>-4.2649550298403109E-2</v>
      </c>
      <c r="T48" s="15">
        <f>0.5*(Cv!AW48+Cv!AX48)*(LN(K_T!T48/K_T!S48)-LN(H!T48/H!S48))</f>
        <v>-3.2434577345634867E-2</v>
      </c>
      <c r="U48" s="15">
        <f>0.5*(Cv!AX48+Cv!AY48)*(LN(K_T!U48/K_T!T48)-LN(H!U48/H!T48))</f>
        <v>9.8479625355341452E-2</v>
      </c>
      <c r="V48" s="15">
        <f>0.5*(Cv!AY48+Cv!AZ48)*(LN(K_T!V48/K_T!U48)-LN(H!V48/H!U48))</f>
        <v>5.9019564506904348E-2</v>
      </c>
      <c r="W48" s="15">
        <f>0.5*(Cv!AZ48+Cv!BA48)*(LN(K_T!W48/K_T!V48)-LN(H!W48/H!V48))</f>
        <v>3.0601625269863625E-3</v>
      </c>
      <c r="X48" s="15">
        <f>0.5*(Cv!BA48+Cv!BB48)*(LN(K_T!X48/K_T!W48)-LN(H!X48/H!W48))</f>
        <v>6.0453028773049894E-2</v>
      </c>
      <c r="Y48" s="15">
        <f>0.5*(Cv!BB48+Cv!BC48)*(LN(K_T!Y48/K_T!X48)-LN(H!Y48/H!X48))</f>
        <v>8.8061307523841035E-3</v>
      </c>
      <c r="Z48" s="15">
        <f>0.5*(Cv!BC48+Cv!BD48)*(LN(K_T!Z48/K_T!Y48)-LN(H!Z48/H!Y48))</f>
        <v>-1.7423768334676595E-2</v>
      </c>
      <c r="AA48" s="15">
        <f>0.5*(Cv!BD48+Cv!BE48)*(LN(K_T!AA48/K_T!Z48)-LN(H!AA48/H!Z48))</f>
        <v>-6.063481414902161E-2</v>
      </c>
      <c r="AB48" s="15">
        <f>0.5*(Cv!BE48+Cv!BF48)*(LN(K_T!AB48/K_T!AA48)-LN(H!AB48/H!AA48))</f>
        <v>-4.1990528715026822E-2</v>
      </c>
      <c r="AC48" s="15">
        <f>0.5*(Cv!BF48+Cv!BG48)*(LN(K_T!AC48/K_T!AB48)-LN(H!AC48/H!AB48))</f>
        <v>1.1022284819169502E-2</v>
      </c>
      <c r="AD48" s="15">
        <f>0.5*(Cv!BG48+Cv!BH48)*(LN(K_T!AD48/K_T!AC48)-LN(H!AD48/H!AC48))</f>
        <v>-4.1728707440551994E-2</v>
      </c>
      <c r="AE48" s="15">
        <f>0.5*(Cv!BH48+Cv!BI48)*(LN(K_T!AE48/K_T!AD48)-LN(H!AE48/H!AD48))</f>
        <v>-8.4013480896430348E-2</v>
      </c>
      <c r="AF48" s="15"/>
      <c r="AH48" s="64">
        <f t="shared" si="0"/>
        <v>7.3136201326768277E-2</v>
      </c>
      <c r="AI48" s="64">
        <f t="shared" si="1"/>
        <v>0.1281304912396645</v>
      </c>
      <c r="AJ48" s="64">
        <f t="shared" si="2"/>
        <v>1.4516457412072831E-2</v>
      </c>
      <c r="AK48" s="64">
        <f t="shared" si="3"/>
        <v>3.7715560763329443E-2</v>
      </c>
      <c r="AL48" s="64">
        <f t="shared" si="4"/>
        <v>-2.0044139125434283E-2</v>
      </c>
      <c r="AM48" s="64">
        <f t="shared" si="5"/>
        <v>-6.2871094168491168E-2</v>
      </c>
      <c r="AN48" s="64">
        <f t="shared" si="6"/>
        <v>7.1323474325868649E-2</v>
      </c>
      <c r="AO48" s="64">
        <f t="shared" si="7"/>
        <v>-3.1154233456255464E-3</v>
      </c>
      <c r="AP48" s="64">
        <f t="shared" si="8"/>
        <v>8.5927581522562534E-3</v>
      </c>
      <c r="AQ48" s="64">
        <f t="shared" si="9"/>
        <v>-2.7810745111585232E-2</v>
      </c>
      <c r="AR48" s="64">
        <f t="shared" si="10"/>
        <v>-3.8239967839270944E-2</v>
      </c>
      <c r="AS48" s="64">
        <f t="shared" si="11"/>
        <v>3.8575209990556351E-2</v>
      </c>
    </row>
    <row r="49" spans="1:45" x14ac:dyDescent="0.2">
      <c r="A49" s="4">
        <v>47</v>
      </c>
      <c r="B49" s="6" t="s">
        <v>83</v>
      </c>
      <c r="C49" s="15"/>
      <c r="D49" s="15">
        <f>0.5*(Cv!AG49+Cv!AH49)*(LN(K_T!D49/K_T!C49)-LN(H!D49/H!C49))</f>
        <v>5.8584471499871241E-2</v>
      </c>
      <c r="E49" s="15">
        <f>0.5*(Cv!AH49+Cv!AI49)*(LN(K_T!E49/K_T!D49)-LN(H!E49/H!D49))</f>
        <v>6.3805703354908039E-2</v>
      </c>
      <c r="F49" s="15">
        <f>0.5*(Cv!AI49+Cv!AJ49)*(LN(K_T!F49/K_T!E49)-LN(H!F49/H!E49))</f>
        <v>7.3547716132065719E-2</v>
      </c>
      <c r="G49" s="15">
        <f>0.5*(Cv!AJ49+Cv!AK49)*(LN(K_T!G49/K_T!F49)-LN(H!G49/H!F49))</f>
        <v>5.8837671928385592E-2</v>
      </c>
      <c r="H49" s="15">
        <f>0.5*(Cv!AK49+Cv!AL49)*(LN(K_T!H49/K_T!G49)-LN(H!H49/H!G49))</f>
        <v>2.9941828468405162E-2</v>
      </c>
      <c r="I49" s="15">
        <f>0.5*(Cv!AL49+Cv!AM49)*(LN(K_T!I49/K_T!H49)-LN(H!I49/H!H49))</f>
        <v>3.8291034588599462E-2</v>
      </c>
      <c r="J49" s="15">
        <f>0.5*(Cv!AM49+Cv!AN49)*(LN(K_T!J49/K_T!I49)-LN(H!J49/H!I49))</f>
        <v>1.5077821251007499E-2</v>
      </c>
      <c r="K49" s="15">
        <f>0.5*(Cv!AN49+Cv!AO49)*(LN(K_T!K49/K_T!J49)-LN(H!K49/H!J49))</f>
        <v>6.963694823257921E-2</v>
      </c>
      <c r="L49" s="15">
        <f>0.5*(Cv!AO49+Cv!AP49)*(LN(K_T!L49/K_T!K49)-LN(H!L49/H!K49))</f>
        <v>1.3909981312322147E-2</v>
      </c>
      <c r="M49" s="15">
        <f>0.5*(Cv!AP49+Cv!AQ49)*(LN(K_T!M49/K_T!L49)-LN(H!M49/H!L49))</f>
        <v>2.8923581523075215E-2</v>
      </c>
      <c r="N49" s="15">
        <f>0.5*(Cv!AQ49+Cv!AR49)*(LN(K_T!N49/K_T!M49)-LN(H!N49/H!M49))</f>
        <v>1.5105220233084984E-2</v>
      </c>
      <c r="O49" s="15">
        <f>0.5*(Cv!AR49+Cv!AS49)*(LN(K_T!O49/K_T!N49)-LN(H!O49/H!N49))</f>
        <v>-4.8272332348442311E-2</v>
      </c>
      <c r="P49" s="15">
        <f>0.5*(Cv!AS49+Cv!AT49)*(LN(K_T!P49/K_T!O49)-LN(H!P49/H!O49))</f>
        <v>-9.3862978644109404E-3</v>
      </c>
      <c r="Q49" s="15">
        <f>0.5*(Cv!AT49+Cv!AU49)*(LN(K_T!Q49/K_T!P49)-LN(H!Q49/H!P49))</f>
        <v>7.7341625956817789E-2</v>
      </c>
      <c r="R49" s="15">
        <f>0.5*(Cv!AU49+Cv!AV49)*(LN(K_T!R49/K_T!Q49)-LN(H!R49/H!Q49))</f>
        <v>3.9406098132124125E-2</v>
      </c>
      <c r="S49" s="15">
        <f>0.5*(Cv!AV49+Cv!AW49)*(LN(K_T!S49/K_T!R49)-LN(H!S49/H!R49))</f>
        <v>-4.7113372385756969E-2</v>
      </c>
      <c r="T49" s="15">
        <f>0.5*(Cv!AW49+Cv!AX49)*(LN(K_T!T49/K_T!S49)-LN(H!T49/H!S49))</f>
        <v>4.454154459030911E-2</v>
      </c>
      <c r="U49" s="15">
        <f>0.5*(Cv!AX49+Cv!AY49)*(LN(K_T!U49/K_T!T49)-LN(H!U49/H!T49))</f>
        <v>8.9130021007142624E-2</v>
      </c>
      <c r="V49" s="15">
        <f>0.5*(Cv!AY49+Cv!AZ49)*(LN(K_T!V49/K_T!U49)-LN(H!V49/H!U49))</f>
        <v>0.12293295790514594</v>
      </c>
      <c r="W49" s="15">
        <f>0.5*(Cv!AZ49+Cv!BA49)*(LN(K_T!W49/K_T!V49)-LN(H!W49/H!V49))</f>
        <v>2.3340178861080765E-2</v>
      </c>
      <c r="X49" s="15">
        <f>0.5*(Cv!BA49+Cv!BB49)*(LN(K_T!X49/K_T!W49)-LN(H!X49/H!W49))</f>
        <v>7.2436748868580425E-2</v>
      </c>
      <c r="Y49" s="15">
        <f>0.5*(Cv!BB49+Cv!BC49)*(LN(K_T!Y49/K_T!X49)-LN(H!Y49/H!X49))</f>
        <v>2.6392669655947283E-2</v>
      </c>
      <c r="Z49" s="15">
        <f>0.5*(Cv!BC49+Cv!BD49)*(LN(K_T!Z49/K_T!Y49)-LN(H!Z49/H!Y49))</f>
        <v>-1.2666318385802207E-2</v>
      </c>
      <c r="AA49" s="15">
        <f>0.5*(Cv!BD49+Cv!BE49)*(LN(K_T!AA49/K_T!Z49)-LN(H!AA49/H!Z49))</f>
        <v>-1.7071928484549272E-2</v>
      </c>
      <c r="AB49" s="15">
        <f>0.5*(Cv!BE49+Cv!BF49)*(LN(K_T!AB49/K_T!AA49)-LN(H!AB49/H!AA49))</f>
        <v>-4.1225634953534086E-3</v>
      </c>
      <c r="AC49" s="15">
        <f>0.5*(Cv!BF49+Cv!BG49)*(LN(K_T!AC49/K_T!AB49)-LN(H!AC49/H!AB49))</f>
        <v>2.9716387919910991E-2</v>
      </c>
      <c r="AD49" s="15">
        <f>0.5*(Cv!BG49+Cv!BH49)*(LN(K_T!AD49/K_T!AC49)-LN(H!AD49/H!AC49))</f>
        <v>3.0718947328429867E-3</v>
      </c>
      <c r="AE49" s="15">
        <f>0.5*(Cv!BH49+Cv!BI49)*(LN(K_T!AE49/K_T!AD49)-LN(H!AE49/H!AD49))</f>
        <v>-4.9075014924745655E-2</v>
      </c>
      <c r="AF49" s="15"/>
      <c r="AH49" s="64">
        <f t="shared" si="0"/>
        <v>5.2884790894472802E-2</v>
      </c>
      <c r="AI49" s="64">
        <f t="shared" si="1"/>
        <v>2.8530710510413816E-2</v>
      </c>
      <c r="AJ49" s="64">
        <f t="shared" si="2"/>
        <v>2.3951442980663386E-3</v>
      </c>
      <c r="AK49" s="64">
        <f t="shared" si="3"/>
        <v>7.0476290246451773E-2</v>
      </c>
      <c r="AL49" s="64">
        <f t="shared" si="4"/>
        <v>4.4496494420306777E-3</v>
      </c>
      <c r="AM49" s="64">
        <f t="shared" si="5"/>
        <v>-2.3001560095951334E-2</v>
      </c>
      <c r="AN49" s="64">
        <f t="shared" si="6"/>
        <v>1.5462927404240077E-2</v>
      </c>
      <c r="AO49" s="64">
        <f t="shared" si="7"/>
        <v>2.7385548187542463E-2</v>
      </c>
      <c r="AP49" s="64">
        <f t="shared" si="8"/>
        <v>3.8323701169166807E-2</v>
      </c>
      <c r="AQ49" s="64">
        <f t="shared" si="9"/>
        <v>-1.8670351774394012E-3</v>
      </c>
      <c r="AR49" s="64">
        <f t="shared" si="10"/>
        <v>-5.4289107573305588E-3</v>
      </c>
      <c r="AS49" s="64">
        <f t="shared" si="11"/>
        <v>2.7691844695010161E-2</v>
      </c>
    </row>
    <row r="50" spans="1:45" x14ac:dyDescent="0.2">
      <c r="A50" s="4">
        <v>48</v>
      </c>
      <c r="B50" s="6" t="s">
        <v>84</v>
      </c>
      <c r="C50" s="15"/>
      <c r="D50" s="15">
        <f>0.5*(Cv!AG50+Cv!AH50)*(LN(K_T!D50/K_T!C50)-LN(H!D50/H!C50))</f>
        <v>-1.8788765844129012E-2</v>
      </c>
      <c r="E50" s="15">
        <f>0.5*(Cv!AH50+Cv!AI50)*(LN(K_T!E50/K_T!D50)-LN(H!E50/H!D50))</f>
        <v>-2.2783011059318511E-2</v>
      </c>
      <c r="F50" s="15">
        <f>0.5*(Cv!AI50+Cv!AJ50)*(LN(K_T!F50/K_T!E50)-LN(H!F50/H!E50))</f>
        <v>-3.1084871655867482E-2</v>
      </c>
      <c r="G50" s="15">
        <f>0.5*(Cv!AJ50+Cv!AK50)*(LN(K_T!G50/K_T!F50)-LN(H!G50/H!F50))</f>
        <v>-1.471008271677582E-2</v>
      </c>
      <c r="H50" s="15">
        <f>0.5*(Cv!AK50+Cv!AL50)*(LN(K_T!H50/K_T!G50)-LN(H!H50/H!G50))</f>
        <v>-3.5384193608965789E-2</v>
      </c>
      <c r="I50" s="15">
        <f>0.5*(Cv!AL50+Cv!AM50)*(LN(K_T!I50/K_T!H50)-LN(H!I50/H!H50))</f>
        <v>-2.3006773865077362E-2</v>
      </c>
      <c r="J50" s="15">
        <f>0.5*(Cv!AM50+Cv!AN50)*(LN(K_T!J50/K_T!I50)-LN(H!J50/H!I50))</f>
        <v>5.5745061145008261E-2</v>
      </c>
      <c r="K50" s="15">
        <f>0.5*(Cv!AN50+Cv!AO50)*(LN(K_T!K50/K_T!J50)-LN(H!K50/H!J50))</f>
        <v>0.12720502570196923</v>
      </c>
      <c r="L50" s="15">
        <f>0.5*(Cv!AO50+Cv!AP50)*(LN(K_T!L50/K_T!K50)-LN(H!L50/H!K50))</f>
        <v>3.5621701891131842E-3</v>
      </c>
      <c r="M50" s="15">
        <f>0.5*(Cv!AP50+Cv!AQ50)*(LN(K_T!M50/K_T!L50)-LN(H!M50/H!L50))</f>
        <v>-1.8042760430053068E-2</v>
      </c>
      <c r="N50" s="15">
        <f>0.5*(Cv!AQ50+Cv!AR50)*(LN(K_T!N50/K_T!M50)-LN(H!N50/H!M50))</f>
        <v>4.0569841066217305E-2</v>
      </c>
      <c r="O50" s="15">
        <f>0.5*(Cv!AR50+Cv!AS50)*(LN(K_T!O50/K_T!N50)-LN(H!O50/H!N50))</f>
        <v>-6.5380113570162088E-2</v>
      </c>
      <c r="P50" s="15">
        <f>0.5*(Cv!AS50+Cv!AT50)*(LN(K_T!P50/K_T!O50)-LN(H!P50/H!O50))</f>
        <v>-0.10877235551020212</v>
      </c>
      <c r="Q50" s="15">
        <f>0.5*(Cv!AT50+Cv!AU50)*(LN(K_T!Q50/K_T!P50)-LN(H!Q50/H!P50))</f>
        <v>1.5469769360481686E-2</v>
      </c>
      <c r="R50" s="15">
        <f>0.5*(Cv!AU50+Cv!AV50)*(LN(K_T!R50/K_T!Q50)-LN(H!R50/H!Q50))</f>
        <v>4.2396202259777319E-2</v>
      </c>
      <c r="S50" s="15">
        <f>0.5*(Cv!AV50+Cv!AW50)*(LN(K_T!S50/K_T!R50)-LN(H!S50/H!R50))</f>
        <v>5.3885711373198534E-3</v>
      </c>
      <c r="T50" s="15">
        <f>0.5*(Cv!AW50+Cv!AX50)*(LN(K_T!T50/K_T!S50)-LN(H!T50/H!S50))</f>
        <v>1.7379520203364685E-2</v>
      </c>
      <c r="U50" s="15">
        <f>0.5*(Cv!AX50+Cv!AY50)*(LN(K_T!U50/K_T!T50)-LN(H!U50/H!T50))</f>
        <v>5.4772361125240462E-2</v>
      </c>
      <c r="V50" s="15">
        <f>0.5*(Cv!AY50+Cv!AZ50)*(LN(K_T!V50/K_T!U50)-LN(H!V50/H!U50))</f>
        <v>3.8588612687892344E-4</v>
      </c>
      <c r="W50" s="15">
        <f>0.5*(Cv!AZ50+Cv!BA50)*(LN(K_T!W50/K_T!V50)-LN(H!W50/H!V50))</f>
        <v>3.3411857952156884E-2</v>
      </c>
      <c r="X50" s="15">
        <f>0.5*(Cv!BA50+Cv!BB50)*(LN(K_T!X50/K_T!W50)-LN(H!X50/H!W50))</f>
        <v>2.810624754246948E-2</v>
      </c>
      <c r="Y50" s="15">
        <f>0.5*(Cv!BB50+Cv!BC50)*(LN(K_T!Y50/K_T!X50)-LN(H!Y50/H!X50))</f>
        <v>2.0831909004560414E-2</v>
      </c>
      <c r="Z50" s="15">
        <f>0.5*(Cv!BC50+Cv!BD50)*(LN(K_T!Z50/K_T!Y50)-LN(H!Z50/H!Y50))</f>
        <v>1.6924908945581647E-2</v>
      </c>
      <c r="AA50" s="15">
        <f>0.5*(Cv!BD50+Cv!BE50)*(LN(K_T!AA50/K_T!Z50)-LN(H!AA50/H!Z50))</f>
        <v>3.248626104941077E-2</v>
      </c>
      <c r="AB50" s="15">
        <f>0.5*(Cv!BE50+Cv!BF50)*(LN(K_T!AB50/K_T!AA50)-LN(H!AB50/H!AA50))</f>
        <v>4.5166827892622295E-2</v>
      </c>
      <c r="AC50" s="15">
        <f>0.5*(Cv!BF50+Cv!BG50)*(LN(K_T!AC50/K_T!AB50)-LN(H!AC50/H!AB50))</f>
        <v>2.6443183135509026E-2</v>
      </c>
      <c r="AD50" s="15">
        <f>0.5*(Cv!BG50+Cv!BH50)*(LN(K_T!AD50/K_T!AC50)-LN(H!AD50/H!AC50))</f>
        <v>1.7101579185365277E-2</v>
      </c>
      <c r="AE50" s="15">
        <f>0.5*(Cv!BH50+Cv!BI50)*(LN(K_T!AE50/K_T!AD50)-LN(H!AE50/H!AD50))</f>
        <v>-1.1827425142193614E-2</v>
      </c>
      <c r="AF50" s="15"/>
      <c r="AH50" s="64">
        <f t="shared" si="0"/>
        <v>-2.5393786581200995E-2</v>
      </c>
      <c r="AI50" s="64">
        <f t="shared" si="1"/>
        <v>4.1807867534450982E-2</v>
      </c>
      <c r="AJ50" s="64">
        <f t="shared" si="2"/>
        <v>-2.2179585264557065E-2</v>
      </c>
      <c r="AK50" s="64">
        <f t="shared" si="3"/>
        <v>2.6811174590022087E-2</v>
      </c>
      <c r="AL50" s="64">
        <f t="shared" si="4"/>
        <v>2.8370618005536828E-2</v>
      </c>
      <c r="AM50" s="64">
        <f t="shared" si="5"/>
        <v>2.6370770215858319E-3</v>
      </c>
      <c r="AN50" s="64">
        <f t="shared" si="6"/>
        <v>9.8141411349469548E-3</v>
      </c>
      <c r="AO50" s="64">
        <f t="shared" si="7"/>
        <v>2.3431926418413854E-2</v>
      </c>
      <c r="AP50" s="64">
        <f t="shared" si="8"/>
        <v>2.7718419982476174E-2</v>
      </c>
      <c r="AQ50" s="64">
        <f t="shared" si="9"/>
        <v>2.885247672304378E-2</v>
      </c>
      <c r="AR50" s="64">
        <f t="shared" si="10"/>
        <v>1.0572445726226896E-2</v>
      </c>
      <c r="AS50" s="64">
        <f t="shared" si="11"/>
        <v>9.3465035357196621E-3</v>
      </c>
    </row>
    <row r="51" spans="1:45" x14ac:dyDescent="0.2">
      <c r="A51" s="4">
        <v>49</v>
      </c>
      <c r="B51" s="6" t="s">
        <v>85</v>
      </c>
      <c r="C51" s="15"/>
      <c r="D51" s="15">
        <f>0.5*(Cv!AG51+Cv!AH51)*(LN(K_T!D51/K_T!C51)-LN(H!D51/H!C51))</f>
        <v>5.6054007743676663E-3</v>
      </c>
      <c r="E51" s="15">
        <f>0.5*(Cv!AH51+Cv!AI51)*(LN(K_T!E51/K_T!D51)-LN(H!E51/H!D51))</f>
        <v>1.1008422422024357E-2</v>
      </c>
      <c r="F51" s="15">
        <f>0.5*(Cv!AI51+Cv!AJ51)*(LN(K_T!F51/K_T!E51)-LN(H!F51/H!E51))</f>
        <v>-1.9070806023083677E-2</v>
      </c>
      <c r="G51" s="15">
        <f>0.5*(Cv!AJ51+Cv!AK51)*(LN(K_T!G51/K_T!F51)-LN(H!G51/H!F51))</f>
        <v>4.4566340082479144E-2</v>
      </c>
      <c r="H51" s="15">
        <f>0.5*(Cv!AK51+Cv!AL51)*(LN(K_T!H51/K_T!G51)-LN(H!H51/H!G51))</f>
        <v>1.7668394020370147E-2</v>
      </c>
      <c r="I51" s="15">
        <f>0.5*(Cv!AL51+Cv!AM51)*(LN(K_T!I51/K_T!H51)-LN(H!I51/H!H51))</f>
        <v>-3.8965957220601184E-3</v>
      </c>
      <c r="J51" s="15">
        <f>0.5*(Cv!AM51+Cv!AN51)*(LN(K_T!J51/K_T!I51)-LN(H!J51/H!I51))</f>
        <v>3.8154802870289321E-2</v>
      </c>
      <c r="K51" s="15">
        <f>0.5*(Cv!AN51+Cv!AO51)*(LN(K_T!K51/K_T!J51)-LN(H!K51/H!J51))</f>
        <v>3.8480453280550948E-2</v>
      </c>
      <c r="L51" s="15">
        <f>0.5*(Cv!AO51+Cv!AP51)*(LN(K_T!L51/K_T!K51)-LN(H!L51/H!K51))</f>
        <v>-1.1467078270786791E-6</v>
      </c>
      <c r="M51" s="15">
        <f>0.5*(Cv!AP51+Cv!AQ51)*(LN(K_T!M51/K_T!L51)-LN(H!M51/H!L51))</f>
        <v>2.0902683462503586E-2</v>
      </c>
      <c r="N51" s="15">
        <f>0.5*(Cv!AQ51+Cv!AR51)*(LN(K_T!N51/K_T!M51)-LN(H!N51/H!M51))</f>
        <v>5.2700206696779063E-3</v>
      </c>
      <c r="O51" s="15">
        <f>0.5*(Cv!AR51+Cv!AS51)*(LN(K_T!O51/K_T!N51)-LN(H!O51/H!N51))</f>
        <v>6.9288821531191336E-3</v>
      </c>
      <c r="P51" s="15">
        <f>0.5*(Cv!AS51+Cv!AT51)*(LN(K_T!P51/K_T!O51)-LN(H!P51/H!O51))</f>
        <v>7.9333782568584324E-2</v>
      </c>
      <c r="Q51" s="15">
        <f>0.5*(Cv!AT51+Cv!AU51)*(LN(K_T!Q51/K_T!P51)-LN(H!Q51/H!P51))</f>
        <v>1.9162795768791145E-2</v>
      </c>
      <c r="R51" s="15">
        <f>0.5*(Cv!AU51+Cv!AV51)*(LN(K_T!R51/K_T!Q51)-LN(H!R51/H!Q51))</f>
        <v>0.1117261289859631</v>
      </c>
      <c r="S51" s="15">
        <f>0.5*(Cv!AV51+Cv!AW51)*(LN(K_T!S51/K_T!R51)-LN(H!S51/H!R51))</f>
        <v>-2.8727994076495057E-2</v>
      </c>
      <c r="T51" s="15">
        <f>0.5*(Cv!AW51+Cv!AX51)*(LN(K_T!T51/K_T!S51)-LN(H!T51/H!S51))</f>
        <v>6.6629270626814875E-4</v>
      </c>
      <c r="U51" s="15">
        <f>0.5*(Cv!AX51+Cv!AY51)*(LN(K_T!U51/K_T!T51)-LN(H!U51/H!T51))</f>
        <v>-4.0891708813341754E-2</v>
      </c>
      <c r="V51" s="15">
        <f>0.5*(Cv!AY51+Cv!AZ51)*(LN(K_T!V51/K_T!U51)-LN(H!V51/H!U51))</f>
        <v>-1.16353771085794E-2</v>
      </c>
      <c r="W51" s="15">
        <f>0.5*(Cv!AZ51+Cv!BA51)*(LN(K_T!W51/K_T!V51)-LN(H!W51/H!V51))</f>
        <v>-3.7947196050353724E-2</v>
      </c>
      <c r="X51" s="15">
        <f>0.5*(Cv!BA51+Cv!BB51)*(LN(K_T!X51/K_T!W51)-LN(H!X51/H!W51))</f>
        <v>-9.2613588848385357E-4</v>
      </c>
      <c r="Y51" s="15">
        <f>0.5*(Cv!BB51+Cv!BC51)*(LN(K_T!Y51/K_T!X51)-LN(H!Y51/H!X51))</f>
        <v>-1.570371098181194E-3</v>
      </c>
      <c r="Z51" s="15">
        <f>0.5*(Cv!BC51+Cv!BD51)*(LN(K_T!Z51/K_T!Y51)-LN(H!Z51/H!Y51))</f>
        <v>-8.9375923643800724E-3</v>
      </c>
      <c r="AA51" s="15">
        <f>0.5*(Cv!BD51+Cv!BE51)*(LN(K_T!AA51/K_T!Z51)-LN(H!AA51/H!Z51))</f>
        <v>1.3404309696651292E-2</v>
      </c>
      <c r="AB51" s="15">
        <f>0.5*(Cv!BE51+Cv!BF51)*(LN(K_T!AB51/K_T!AA51)-LN(H!AB51/H!AA51))</f>
        <v>1.3489175580251636E-2</v>
      </c>
      <c r="AC51" s="15">
        <f>0.5*(Cv!BF51+Cv!BG51)*(LN(K_T!AC51/K_T!AB51)-LN(H!AC51/H!AB51))</f>
        <v>3.5063123082625818E-2</v>
      </c>
      <c r="AD51" s="15">
        <f>0.5*(Cv!BG51+Cv!BH51)*(LN(K_T!AD51/K_T!AC51)-LN(H!AD51/H!AC51))</f>
        <v>-4.9979272848242875E-3</v>
      </c>
      <c r="AE51" s="15">
        <f>0.5*(Cv!BH51+Cv!BI51)*(LN(K_T!AE51/K_T!AD51)-LN(H!AE51/H!AD51))</f>
        <v>2.4983516576627002E-4</v>
      </c>
      <c r="AF51" s="15"/>
      <c r="AH51" s="64">
        <f t="shared" si="0"/>
        <v>1.005515095594597E-2</v>
      </c>
      <c r="AI51" s="64">
        <f t="shared" si="1"/>
        <v>2.0561362715038937E-2</v>
      </c>
      <c r="AJ51" s="64">
        <f t="shared" si="2"/>
        <v>3.7684719079992532E-2</v>
      </c>
      <c r="AK51" s="64">
        <f t="shared" si="3"/>
        <v>-1.8146825030898116E-2</v>
      </c>
      <c r="AL51" s="64">
        <f t="shared" si="4"/>
        <v>1.0289728979393497E-2</v>
      </c>
      <c r="AM51" s="64">
        <f t="shared" si="5"/>
        <v>-2.3740460595290088E-3</v>
      </c>
      <c r="AN51" s="64">
        <f t="shared" si="6"/>
        <v>2.9123040897515728E-2</v>
      </c>
      <c r="AO51" s="64">
        <f t="shared" si="7"/>
        <v>-3.6694643647150935E-3</v>
      </c>
      <c r="AP51" s="64">
        <f t="shared" si="8"/>
        <v>-8.2609559266832132E-3</v>
      </c>
      <c r="AQ51" s="64">
        <f t="shared" si="9"/>
        <v>4.0963804535854159E-3</v>
      </c>
      <c r="AR51" s="64">
        <f t="shared" si="10"/>
        <v>1.0105010321189265E-2</v>
      </c>
      <c r="AS51" s="64">
        <f t="shared" si="11"/>
        <v>1.1017503384381707E-2</v>
      </c>
    </row>
    <row r="52" spans="1:45" x14ac:dyDescent="0.2">
      <c r="A52" s="4">
        <v>50</v>
      </c>
      <c r="B52" s="6" t="s">
        <v>86</v>
      </c>
      <c r="C52" s="15"/>
      <c r="D52" s="15">
        <f>0.5*(Cv!AG52+Cv!AH52)*(LN(K_T!D52/K_T!C52)-LN(H!D52/H!C52))</f>
        <v>7.9617942496559759E-3</v>
      </c>
      <c r="E52" s="15">
        <f>0.5*(Cv!AH52+Cv!AI52)*(LN(K_T!E52/K_T!D52)-LN(H!E52/H!D52))</f>
        <v>-7.9532685032416433E-4</v>
      </c>
      <c r="F52" s="15">
        <f>0.5*(Cv!AI52+Cv!AJ52)*(LN(K_T!F52/K_T!E52)-LN(H!F52/H!E52))</f>
        <v>1.3406827268302034E-3</v>
      </c>
      <c r="G52" s="15">
        <f>0.5*(Cv!AJ52+Cv!AK52)*(LN(K_T!G52/K_T!F52)-LN(H!G52/H!F52))</f>
        <v>3.9403101319195249E-2</v>
      </c>
      <c r="H52" s="15">
        <f>0.5*(Cv!AK52+Cv!AL52)*(LN(K_T!H52/K_T!G52)-LN(H!H52/H!G52))</f>
        <v>5.8278184062134294E-3</v>
      </c>
      <c r="I52" s="15">
        <f>0.5*(Cv!AL52+Cv!AM52)*(LN(K_T!I52/K_T!H52)-LN(H!I52/H!H52))</f>
        <v>-7.8761931899205967E-3</v>
      </c>
      <c r="J52" s="15">
        <f>0.5*(Cv!AM52+Cv!AN52)*(LN(K_T!J52/K_T!I52)-LN(H!J52/H!I52))</f>
        <v>6.6709703055727512E-3</v>
      </c>
      <c r="K52" s="15">
        <f>0.5*(Cv!AN52+Cv!AO52)*(LN(K_T!K52/K_T!J52)-LN(H!K52/H!J52))</f>
        <v>-1.8047399372140612E-3</v>
      </c>
      <c r="L52" s="15">
        <f>0.5*(Cv!AO52+Cv!AP52)*(LN(K_T!L52/K_T!K52)-LN(H!L52/H!K52))</f>
        <v>1.9446262006207289E-3</v>
      </c>
      <c r="M52" s="15">
        <f>0.5*(Cv!AP52+Cv!AQ52)*(LN(K_T!M52/K_T!L52)-LN(H!M52/H!L52))</f>
        <v>-4.4024722535305309E-3</v>
      </c>
      <c r="N52" s="15">
        <f>0.5*(Cv!AQ52+Cv!AR52)*(LN(K_T!N52/K_T!M52)-LN(H!N52/H!M52))</f>
        <v>6.1634829540874519E-3</v>
      </c>
      <c r="O52" s="15">
        <f>0.5*(Cv!AR52+Cv!AS52)*(LN(K_T!O52/K_T!N52)-LN(H!O52/H!N52))</f>
        <v>1.8524643476097601E-3</v>
      </c>
      <c r="P52" s="15">
        <f>0.5*(Cv!AS52+Cv!AT52)*(LN(K_T!P52/K_T!O52)-LN(H!P52/H!O52))</f>
        <v>7.2195438944274324E-3</v>
      </c>
      <c r="Q52" s="15">
        <f>0.5*(Cv!AT52+Cv!AU52)*(LN(K_T!Q52/K_T!P52)-LN(H!Q52/H!P52))</f>
        <v>3.1478505053061059E-2</v>
      </c>
      <c r="R52" s="15">
        <f>0.5*(Cv!AU52+Cv!AV52)*(LN(K_T!R52/K_T!Q52)-LN(H!R52/H!Q52))</f>
        <v>6.4759863068696341E-2</v>
      </c>
      <c r="S52" s="15">
        <f>0.5*(Cv!AV52+Cv!AW52)*(LN(K_T!S52/K_T!R52)-LN(H!S52/H!R52))</f>
        <v>-3.9984430775558251E-2</v>
      </c>
      <c r="T52" s="15">
        <f>0.5*(Cv!AW52+Cv!AX52)*(LN(K_T!T52/K_T!S52)-LN(H!T52/H!S52))</f>
        <v>-7.0330188223850692E-3</v>
      </c>
      <c r="U52" s="15">
        <f>0.5*(Cv!AX52+Cv!AY52)*(LN(K_T!U52/K_T!T52)-LN(H!U52/H!T52))</f>
        <v>1.0552266551248099E-3</v>
      </c>
      <c r="V52" s="15">
        <f>0.5*(Cv!AY52+Cv!AZ52)*(LN(K_T!V52/K_T!U52)-LN(H!V52/H!U52))</f>
        <v>1.3462146187135976E-2</v>
      </c>
      <c r="W52" s="15">
        <f>0.5*(Cv!AZ52+Cv!BA52)*(LN(K_T!W52/K_T!V52)-LN(H!W52/H!V52))</f>
        <v>1.319234867655767E-3</v>
      </c>
      <c r="X52" s="15">
        <f>0.5*(Cv!BA52+Cv!BB52)*(LN(K_T!X52/K_T!W52)-LN(H!X52/H!W52))</f>
        <v>-7.8505348302620407E-3</v>
      </c>
      <c r="Y52" s="15">
        <f>0.5*(Cv!BB52+Cv!BC52)*(LN(K_T!Y52/K_T!X52)-LN(H!Y52/H!X52))</f>
        <v>7.0639038062189595E-3</v>
      </c>
      <c r="Z52" s="15">
        <f>0.5*(Cv!BC52+Cv!BD52)*(LN(K_T!Z52/K_T!Y52)-LN(H!Z52/H!Y52))</f>
        <v>4.0990075939987972E-3</v>
      </c>
      <c r="AA52" s="15">
        <f>0.5*(Cv!BD52+Cv!BE52)*(LN(K_T!AA52/K_T!Z52)-LN(H!AA52/H!Z52))</f>
        <v>1.167117640270918E-2</v>
      </c>
      <c r="AB52" s="15">
        <f>0.5*(Cv!BE52+Cv!BF52)*(LN(K_T!AB52/K_T!AA52)-LN(H!AB52/H!AA52))</f>
        <v>2.4027173507415608E-2</v>
      </c>
      <c r="AC52" s="15">
        <f>0.5*(Cv!BF52+Cv!BG52)*(LN(K_T!AC52/K_T!AB52)-LN(H!AC52/H!AB52))</f>
        <v>3.718054548067027E-2</v>
      </c>
      <c r="AD52" s="15">
        <f>0.5*(Cv!BG52+Cv!BH52)*(LN(K_T!AD52/K_T!AC52)-LN(H!AD52/H!AC52))</f>
        <v>-1.1180545295599748E-2</v>
      </c>
      <c r="AE52" s="15">
        <f>0.5*(Cv!BH52+Cv!BI52)*(LN(K_T!AE52/K_T!AD52)-LN(H!AE52/H!AD52))</f>
        <v>-7.0680217501450683E-3</v>
      </c>
      <c r="AF52" s="15"/>
      <c r="AH52" s="64">
        <f t="shared" si="0"/>
        <v>7.5800164823988242E-3</v>
      </c>
      <c r="AI52" s="64">
        <f t="shared" si="1"/>
        <v>1.714373453907268E-3</v>
      </c>
      <c r="AJ52" s="64">
        <f t="shared" si="2"/>
        <v>1.3065189117647268E-2</v>
      </c>
      <c r="AK52" s="64">
        <f t="shared" si="3"/>
        <v>1.9061081145388853E-4</v>
      </c>
      <c r="AL52" s="64">
        <f t="shared" si="4"/>
        <v>1.6808361358202562E-2</v>
      </c>
      <c r="AM52" s="64">
        <f t="shared" si="5"/>
        <v>-9.124283522872409E-3</v>
      </c>
      <c r="AN52" s="64">
        <f t="shared" si="6"/>
        <v>7.3897812857772697E-3</v>
      </c>
      <c r="AO52" s="64">
        <f t="shared" si="7"/>
        <v>5.5621911502114528E-3</v>
      </c>
      <c r="AP52" s="64">
        <f t="shared" si="8"/>
        <v>5.312701707512444E-3</v>
      </c>
      <c r="AQ52" s="64">
        <f t="shared" si="9"/>
        <v>1.1715315327585636E-2</v>
      </c>
      <c r="AR52" s="64">
        <f t="shared" si="10"/>
        <v>6.3106594783084854E-3</v>
      </c>
      <c r="AS52" s="64">
        <f t="shared" si="11"/>
        <v>6.6127477434186751E-3</v>
      </c>
    </row>
    <row r="53" spans="1:45" x14ac:dyDescent="0.2">
      <c r="A53" s="4">
        <v>51</v>
      </c>
      <c r="B53" s="6" t="s">
        <v>87</v>
      </c>
      <c r="C53" s="15"/>
      <c r="D53" s="15">
        <f>0.5*(Cv!AG53+Cv!AH53)*(LN(K_T!D53/K_T!C53)-LN(H!D53/H!C53))</f>
        <v>2.8764207703525281E-3</v>
      </c>
      <c r="E53" s="15">
        <f>0.5*(Cv!AH53+Cv!AI53)*(LN(K_T!E53/K_T!D53)-LN(H!E53/H!D53))</f>
        <v>3.3308936122050893E-3</v>
      </c>
      <c r="F53" s="15">
        <f>0.5*(Cv!AI53+Cv!AJ53)*(LN(K_T!F53/K_T!E53)-LN(H!F53/H!E53))</f>
        <v>-5.3801383443376734E-3</v>
      </c>
      <c r="G53" s="15">
        <f>0.5*(Cv!AJ53+Cv!AK53)*(LN(K_T!G53/K_T!F53)-LN(H!G53/H!F53))</f>
        <v>1.7509414673118312E-2</v>
      </c>
      <c r="H53" s="15">
        <f>0.5*(Cv!AK53+Cv!AL53)*(LN(K_T!H53/K_T!G53)-LN(H!H53/H!G53))</f>
        <v>1.5216798162036207E-2</v>
      </c>
      <c r="I53" s="15">
        <f>0.5*(Cv!AL53+Cv!AM53)*(LN(K_T!I53/K_T!H53)-LN(H!I53/H!H53))</f>
        <v>1.4946004477611094E-2</v>
      </c>
      <c r="J53" s="15">
        <f>0.5*(Cv!AM53+Cv!AN53)*(LN(K_T!J53/K_T!I53)-LN(H!J53/H!I53))</f>
        <v>1.0263799505550064E-2</v>
      </c>
      <c r="K53" s="15">
        <f>0.5*(Cv!AN53+Cv!AO53)*(LN(K_T!K53/K_T!J53)-LN(H!K53/H!J53))</f>
        <v>9.8301431438680559E-3</v>
      </c>
      <c r="L53" s="15">
        <f>0.5*(Cv!AO53+Cv!AP53)*(LN(K_T!L53/K_T!K53)-LN(H!L53/H!K53))</f>
        <v>9.9790145891600268E-4</v>
      </c>
      <c r="M53" s="15">
        <f>0.5*(Cv!AP53+Cv!AQ53)*(LN(K_T!M53/K_T!L53)-LN(H!M53/H!L53))</f>
        <v>8.3488664616597711E-3</v>
      </c>
      <c r="N53" s="15">
        <f>0.5*(Cv!AQ53+Cv!AR53)*(LN(K_T!N53/K_T!M53)-LN(H!N53/H!M53))</f>
        <v>6.0145300076582054E-3</v>
      </c>
      <c r="O53" s="15">
        <f>0.5*(Cv!AR53+Cv!AS53)*(LN(K_T!O53/K_T!N53)-LN(H!O53/H!N53))</f>
        <v>-9.3018962137883976E-4</v>
      </c>
      <c r="P53" s="15">
        <f>0.5*(Cv!AS53+Cv!AT53)*(LN(K_T!P53/K_T!O53)-LN(H!P53/H!O53))</f>
        <v>-9.1444987143502222E-3</v>
      </c>
      <c r="Q53" s="15">
        <f>0.5*(Cv!AT53+Cv!AU53)*(LN(K_T!Q53/K_T!P53)-LN(H!Q53/H!P53))</f>
        <v>-1.3860228332447664E-2</v>
      </c>
      <c r="R53" s="15">
        <f>0.5*(Cv!AU53+Cv!AV53)*(LN(K_T!R53/K_T!Q53)-LN(H!R53/H!Q53))</f>
        <v>1.8119135293871082E-2</v>
      </c>
      <c r="S53" s="15">
        <f>0.5*(Cv!AV53+Cv!AW53)*(LN(K_T!S53/K_T!R53)-LN(H!S53/H!R53))</f>
        <v>-2.1092369790616017E-2</v>
      </c>
      <c r="T53" s="15">
        <f>0.5*(Cv!AW53+Cv!AX53)*(LN(K_T!T53/K_T!S53)-LN(H!T53/H!S53))</f>
        <v>-1.1350408528659544E-2</v>
      </c>
      <c r="U53" s="15">
        <f>0.5*(Cv!AX53+Cv!AY53)*(LN(K_T!U53/K_T!T53)-LN(H!U53/H!T53))</f>
        <v>6.241727217233338E-3</v>
      </c>
      <c r="V53" s="15">
        <f>0.5*(Cv!AY53+Cv!AZ53)*(LN(K_T!V53/K_T!U53)-LN(H!V53/H!U53))</f>
        <v>5.6563350142928605E-3</v>
      </c>
      <c r="W53" s="15">
        <f>0.5*(Cv!AZ53+Cv!BA53)*(LN(K_T!W53/K_T!V53)-LN(H!W53/H!V53))</f>
        <v>-4.3190296687381016E-3</v>
      </c>
      <c r="X53" s="15">
        <f>0.5*(Cv!BA53+Cv!BB53)*(LN(K_T!X53/K_T!W53)-LN(H!X53/H!W53))</f>
        <v>-1.5976813960454313E-2</v>
      </c>
      <c r="Y53" s="15">
        <f>0.5*(Cv!BB53+Cv!BC53)*(LN(K_T!Y53/K_T!X53)-LN(H!Y53/H!X53))</f>
        <v>5.9084741185036881E-3</v>
      </c>
      <c r="Z53" s="15">
        <f>0.5*(Cv!BC53+Cv!BD53)*(LN(K_T!Z53/K_T!Y53)-LN(H!Z53/H!Y53))</f>
        <v>9.9938714331083093E-3</v>
      </c>
      <c r="AA53" s="15">
        <f>0.5*(Cv!BD53+Cv!BE53)*(LN(K_T!AA53/K_T!Z53)-LN(H!AA53/H!Z53))</f>
        <v>5.4564985262781111E-3</v>
      </c>
      <c r="AB53" s="15">
        <f>0.5*(Cv!BE53+Cv!BF53)*(LN(K_T!AB53/K_T!AA53)-LN(H!AB53/H!AA53))</f>
        <v>-2.7352553422638629E-3</v>
      </c>
      <c r="AC53" s="15">
        <f>0.5*(Cv!BF53+Cv!BG53)*(LN(K_T!AC53/K_T!AB53)-LN(H!AC53/H!AB53))</f>
        <v>8.924076827707279E-3</v>
      </c>
      <c r="AD53" s="15">
        <f>0.5*(Cv!BG53+Cv!BH53)*(LN(K_T!AD53/K_T!AC53)-LN(H!AD53/H!AC53))</f>
        <v>-1.4795692030340339E-2</v>
      </c>
      <c r="AE53" s="15">
        <f>0.5*(Cv!BH53+Cv!BI53)*(LN(K_T!AE53/K_T!AD53)-LN(H!AE53/H!AD53))</f>
        <v>-1.3851674798803839E-2</v>
      </c>
      <c r="AF53" s="15"/>
      <c r="AH53" s="64">
        <f t="shared" si="0"/>
        <v>9.1245945161266065E-3</v>
      </c>
      <c r="AI53" s="64">
        <f t="shared" si="1"/>
        <v>7.0910481155304194E-3</v>
      </c>
      <c r="AJ53" s="64">
        <f t="shared" si="2"/>
        <v>-5.3816302329843324E-3</v>
      </c>
      <c r="AK53" s="64">
        <f t="shared" si="3"/>
        <v>-3.9496379852651513E-3</v>
      </c>
      <c r="AL53" s="64">
        <f t="shared" si="4"/>
        <v>5.5095331126667046E-3</v>
      </c>
      <c r="AM53" s="64">
        <f t="shared" si="5"/>
        <v>-1.4323683414572089E-2</v>
      </c>
      <c r="AN53" s="64">
        <f t="shared" si="6"/>
        <v>8.5470894127304337E-4</v>
      </c>
      <c r="AO53" s="64">
        <f t="shared" si="7"/>
        <v>-1.7373242660113676E-3</v>
      </c>
      <c r="AP53" s="64">
        <f t="shared" si="8"/>
        <v>-1.2495568785550142E-4</v>
      </c>
      <c r="AQ53" s="64">
        <f t="shared" si="9"/>
        <v>4.6558971839065618E-3</v>
      </c>
      <c r="AR53" s="64">
        <f t="shared" si="10"/>
        <v>-6.5744300004789659E-3</v>
      </c>
      <c r="AS53" s="64">
        <f t="shared" si="11"/>
        <v>1.2341544741195213E-3</v>
      </c>
    </row>
    <row r="54" spans="1:45" x14ac:dyDescent="0.2">
      <c r="A54" s="4">
        <v>52</v>
      </c>
      <c r="B54" s="6" t="s">
        <v>88</v>
      </c>
      <c r="C54" s="15"/>
      <c r="D54" s="15">
        <f>0.5*(Cv!AG54+Cv!AH54)*(LN(K_T!D54/K_T!C54)-LN(H!D54/H!C54))</f>
        <v>3.4506974568469257E-3</v>
      </c>
      <c r="E54" s="15">
        <f>0.5*(Cv!AH54+Cv!AI54)*(LN(K_T!E54/K_T!D54)-LN(H!E54/H!D54))</f>
        <v>5.4446022314831952E-3</v>
      </c>
      <c r="F54" s="15">
        <f>0.5*(Cv!AI54+Cv!AJ54)*(LN(K_T!F54/K_T!E54)-LN(H!F54/H!E54))</f>
        <v>1.5377105875698186E-2</v>
      </c>
      <c r="G54" s="15">
        <f>0.5*(Cv!AJ54+Cv!AK54)*(LN(K_T!G54/K_T!F54)-LN(H!G54/H!F54))</f>
        <v>9.8993694661931569E-3</v>
      </c>
      <c r="H54" s="15">
        <f>0.5*(Cv!AK54+Cv!AL54)*(LN(K_T!H54/K_T!G54)-LN(H!H54/H!G54))</f>
        <v>9.5690129917293601E-3</v>
      </c>
      <c r="I54" s="15">
        <f>0.5*(Cv!AL54+Cv!AM54)*(LN(K_T!I54/K_T!H54)-LN(H!I54/H!H54))</f>
        <v>1.9309515885777847E-4</v>
      </c>
      <c r="J54" s="15">
        <f>0.5*(Cv!AM54+Cv!AN54)*(LN(K_T!J54/K_T!I54)-LN(H!J54/H!I54))</f>
        <v>3.1276638695921246E-3</v>
      </c>
      <c r="K54" s="15">
        <f>0.5*(Cv!AN54+Cv!AO54)*(LN(K_T!K54/K_T!J54)-LN(H!K54/H!J54))</f>
        <v>4.1554061471162345E-3</v>
      </c>
      <c r="L54" s="15">
        <f>0.5*(Cv!AO54+Cv!AP54)*(LN(K_T!L54/K_T!K54)-LN(H!L54/H!K54))</f>
        <v>5.3439133577071786E-3</v>
      </c>
      <c r="M54" s="15">
        <f>0.5*(Cv!AP54+Cv!AQ54)*(LN(K_T!M54/K_T!L54)-LN(H!M54/H!L54))</f>
        <v>7.4168349849983877E-4</v>
      </c>
      <c r="N54" s="15">
        <f>0.5*(Cv!AQ54+Cv!AR54)*(LN(K_T!N54/K_T!M54)-LN(H!N54/H!M54))</f>
        <v>6.1899243040610353E-3</v>
      </c>
      <c r="O54" s="15">
        <f>0.5*(Cv!AR54+Cv!AS54)*(LN(K_T!O54/K_T!N54)-LN(H!O54/H!N54))</f>
        <v>-8.7972132908419558E-6</v>
      </c>
      <c r="P54" s="15">
        <f>0.5*(Cv!AS54+Cv!AT54)*(LN(K_T!P54/K_T!O54)-LN(H!P54/H!O54))</f>
        <v>1.1089811112368892E-2</v>
      </c>
      <c r="Q54" s="15">
        <f>0.5*(Cv!AT54+Cv!AU54)*(LN(K_T!Q54/K_T!P54)-LN(H!Q54/H!P54))</f>
        <v>5.6934194016241401E-3</v>
      </c>
      <c r="R54" s="15">
        <f>0.5*(Cv!AU54+Cv!AV54)*(LN(K_T!R54/K_T!Q54)-LN(H!R54/H!Q54))</f>
        <v>9.9527287548929737E-3</v>
      </c>
      <c r="S54" s="15">
        <f>0.5*(Cv!AV54+Cv!AW54)*(LN(K_T!S54/K_T!R54)-LN(H!S54/H!R54))</f>
        <v>4.4172246743395729E-3</v>
      </c>
      <c r="T54" s="15">
        <f>0.5*(Cv!AW54+Cv!AX54)*(LN(K_T!T54/K_T!S54)-LN(H!T54/H!S54))</f>
        <v>1.0834700408062718E-2</v>
      </c>
      <c r="U54" s="15">
        <f>0.5*(Cv!AX54+Cv!AY54)*(LN(K_T!U54/K_T!T54)-LN(H!U54/H!T54))</f>
        <v>-8.3777882645713619E-3</v>
      </c>
      <c r="V54" s="15">
        <f>0.5*(Cv!AY54+Cv!AZ54)*(LN(K_T!V54/K_T!U54)-LN(H!V54/H!U54))</f>
        <v>1.7053412874533939E-2</v>
      </c>
      <c r="W54" s="15">
        <f>0.5*(Cv!AZ54+Cv!BA54)*(LN(K_T!W54/K_T!V54)-LN(H!W54/H!V54))</f>
        <v>8.6335442377065939E-3</v>
      </c>
      <c r="X54" s="15">
        <f>0.5*(Cv!BA54+Cv!BB54)*(LN(K_T!X54/K_T!W54)-LN(H!X54/H!W54))</f>
        <v>6.4835096668635741E-3</v>
      </c>
      <c r="Y54" s="15">
        <f>0.5*(Cv!BB54+Cv!BC54)*(LN(K_T!Y54/K_T!X54)-LN(H!Y54/H!X54))</f>
        <v>2.1869707943096301E-3</v>
      </c>
      <c r="Z54" s="15">
        <f>0.5*(Cv!BC54+Cv!BD54)*(LN(K_T!Z54/K_T!Y54)-LN(H!Z54/H!Y54))</f>
        <v>-1.3159222628286098E-3</v>
      </c>
      <c r="AA54" s="15">
        <f>0.5*(Cv!BD54+Cv!BE54)*(LN(K_T!AA54/K_T!Z54)-LN(H!AA54/H!Z54))</f>
        <v>2.7966272551398505E-3</v>
      </c>
      <c r="AB54" s="15">
        <f>0.5*(Cv!BE54+Cv!BF54)*(LN(K_T!AB54/K_T!AA54)-LN(H!AB54/H!AA54))</f>
        <v>4.6027030572884323E-3</v>
      </c>
      <c r="AC54" s="15">
        <f>0.5*(Cv!BF54+Cv!BG54)*(LN(K_T!AC54/K_T!AB54)-LN(H!AC54/H!AB54))</f>
        <v>1.8450664901408353E-2</v>
      </c>
      <c r="AD54" s="15">
        <f>0.5*(Cv!BG54+Cv!BH54)*(LN(K_T!AD54/K_T!AC54)-LN(H!AD54/H!AC54))</f>
        <v>1.8320387612994725E-3</v>
      </c>
      <c r="AE54" s="15">
        <f>0.5*(Cv!BH54+Cv!BI54)*(LN(K_T!AE54/K_T!AD54)-LN(H!AE54/H!AD54))</f>
        <v>-3.527785667455065E-3</v>
      </c>
      <c r="AF54" s="15"/>
      <c r="AH54" s="64">
        <f t="shared" si="0"/>
        <v>8.0966371447923364E-3</v>
      </c>
      <c r="AI54" s="64">
        <f t="shared" si="1"/>
        <v>3.9117182353952829E-3</v>
      </c>
      <c r="AJ54" s="64">
        <f t="shared" si="2"/>
        <v>6.2288773459869481E-3</v>
      </c>
      <c r="AK54" s="64">
        <f t="shared" si="3"/>
        <v>6.9254757845190933E-3</v>
      </c>
      <c r="AL54" s="64">
        <f t="shared" si="4"/>
        <v>5.3442087490635313E-3</v>
      </c>
      <c r="AM54" s="64">
        <f t="shared" si="5"/>
        <v>-8.4787345307779627E-4</v>
      </c>
      <c r="AN54" s="64">
        <f t="shared" si="6"/>
        <v>5.0702977906911155E-3</v>
      </c>
      <c r="AO54" s="64">
        <f t="shared" si="7"/>
        <v>4.9710563134797939E-3</v>
      </c>
      <c r="AP54" s="64">
        <f t="shared" si="8"/>
        <v>4.7664175296116404E-3</v>
      </c>
      <c r="AQ54" s="64">
        <f t="shared" si="9"/>
        <v>2.0675947109773259E-3</v>
      </c>
      <c r="AR54" s="64">
        <f t="shared" si="10"/>
        <v>5.584972665084253E-3</v>
      </c>
      <c r="AS54" s="64">
        <f t="shared" si="11"/>
        <v>5.5866236812085303E-3</v>
      </c>
    </row>
    <row r="55" spans="1:45" x14ac:dyDescent="0.2">
      <c r="A55" s="4">
        <v>53</v>
      </c>
      <c r="B55" s="6" t="s">
        <v>89</v>
      </c>
      <c r="C55" s="15"/>
      <c r="D55" s="15">
        <f>0.5*(Cv!AG55+Cv!AH55)*(LN(K_T!D55/K_T!C55)-LN(H!D55/H!C55))</f>
        <v>1.0527980373855014E-2</v>
      </c>
      <c r="E55" s="15">
        <f>0.5*(Cv!AH55+Cv!AI55)*(LN(K_T!E55/K_T!D55)-LN(H!E55/H!D55))</f>
        <v>-1.4362665972058653E-3</v>
      </c>
      <c r="F55" s="15">
        <f>0.5*(Cv!AI55+Cv!AJ55)*(LN(K_T!F55/K_T!E55)-LN(H!F55/H!E55))</f>
        <v>1.3586745535282111E-2</v>
      </c>
      <c r="G55" s="15">
        <f>0.5*(Cv!AJ55+Cv!AK55)*(LN(K_T!G55/K_T!F55)-LN(H!G55/H!F55))</f>
        <v>1.9508418340100791E-2</v>
      </c>
      <c r="H55" s="15">
        <f>0.5*(Cv!AK55+Cv!AL55)*(LN(K_T!H55/K_T!G55)-LN(H!H55/H!G55))</f>
        <v>-4.3902541045355153E-3</v>
      </c>
      <c r="I55" s="15">
        <f>0.5*(Cv!AL55+Cv!AM55)*(LN(K_T!I55/K_T!H55)-LN(H!I55/H!H55))</f>
        <v>8.0180868949187678E-4</v>
      </c>
      <c r="J55" s="15">
        <f>0.5*(Cv!AM55+Cv!AN55)*(LN(K_T!J55/K_T!I55)-LN(H!J55/H!I55))</f>
        <v>5.9480056002172198E-3</v>
      </c>
      <c r="K55" s="15">
        <f>0.5*(Cv!AN55+Cv!AO55)*(LN(K_T!K55/K_T!J55)-LN(H!K55/H!J55))</f>
        <v>2.3771603860188997E-3</v>
      </c>
      <c r="L55" s="15">
        <f>0.5*(Cv!AO55+Cv!AP55)*(LN(K_T!L55/K_T!K55)-LN(H!L55/H!K55))</f>
        <v>8.4342420062227515E-4</v>
      </c>
      <c r="M55" s="15">
        <f>0.5*(Cv!AP55+Cv!AQ55)*(LN(K_T!M55/K_T!L55)-LN(H!M55/H!L55))</f>
        <v>5.5380718761198575E-3</v>
      </c>
      <c r="N55" s="15">
        <f>0.5*(Cv!AQ55+Cv!AR55)*(LN(K_T!N55/K_T!M55)-LN(H!N55/H!M55))</f>
        <v>9.1782558100482695E-3</v>
      </c>
      <c r="O55" s="15">
        <f>0.5*(Cv!AR55+Cv!AS55)*(LN(K_T!O55/K_T!N55)-LN(H!O55/H!N55))</f>
        <v>-5.2263191010377998E-3</v>
      </c>
      <c r="P55" s="15">
        <f>0.5*(Cv!AS55+Cv!AT55)*(LN(K_T!P55/K_T!O55)-LN(H!P55/H!O55))</f>
        <v>1.3732788159463128E-2</v>
      </c>
      <c r="Q55" s="15">
        <f>0.5*(Cv!AT55+Cv!AU55)*(LN(K_T!Q55/K_T!P55)-LN(H!Q55/H!P55))</f>
        <v>1.9977238092619292E-2</v>
      </c>
      <c r="R55" s="15">
        <f>0.5*(Cv!AU55+Cv!AV55)*(LN(K_T!R55/K_T!Q55)-LN(H!R55/H!Q55))</f>
        <v>2.635884887429182E-2</v>
      </c>
      <c r="S55" s="15">
        <f>0.5*(Cv!AV55+Cv!AW55)*(LN(K_T!S55/K_T!R55)-LN(H!S55/H!R55))</f>
        <v>-1.0107610544450401E-2</v>
      </c>
      <c r="T55" s="15">
        <f>0.5*(Cv!AW55+Cv!AX55)*(LN(K_T!T55/K_T!S55)-LN(H!T55/H!S55))</f>
        <v>-1.9578678806755778E-4</v>
      </c>
      <c r="U55" s="15">
        <f>0.5*(Cv!AX55+Cv!AY55)*(LN(K_T!U55/K_T!T55)-LN(H!U55/H!T55))</f>
        <v>-1.0435412944251104E-2</v>
      </c>
      <c r="V55" s="15">
        <f>0.5*(Cv!AY55+Cv!AZ55)*(LN(K_T!V55/K_T!U55)-LN(H!V55/H!U55))</f>
        <v>6.387767248921877E-3</v>
      </c>
      <c r="W55" s="15">
        <f>0.5*(Cv!AZ55+Cv!BA55)*(LN(K_T!W55/K_T!V55)-LN(H!W55/H!V55))</f>
        <v>2.1227412119265402E-3</v>
      </c>
      <c r="X55" s="15">
        <f>0.5*(Cv!BA55+Cv!BB55)*(LN(K_T!X55/K_T!W55)-LN(H!X55/H!W55))</f>
        <v>2.6823237594754789E-3</v>
      </c>
      <c r="Y55" s="15">
        <f>0.5*(Cv!BB55+Cv!BC55)*(LN(K_T!Y55/K_T!X55)-LN(H!Y55/H!X55))</f>
        <v>-2.1632617750593393E-3</v>
      </c>
      <c r="Z55" s="15">
        <f>0.5*(Cv!BC55+Cv!BD55)*(LN(K_T!Z55/K_T!Y55)-LN(H!Z55/H!Y55))</f>
        <v>-6.5441792453580939E-3</v>
      </c>
      <c r="AA55" s="15">
        <f>0.5*(Cv!BD55+Cv!BE55)*(LN(K_T!AA55/K_T!Z55)-LN(H!AA55/H!Z55))</f>
        <v>-2.6869903035622827E-3</v>
      </c>
      <c r="AB55" s="15">
        <f>0.5*(Cv!BE55+Cv!BF55)*(LN(K_T!AB55/K_T!AA55)-LN(H!AB55/H!AA55))</f>
        <v>8.0769383302032576E-3</v>
      </c>
      <c r="AC55" s="15">
        <f>0.5*(Cv!BF55+Cv!BG55)*(LN(K_T!AC55/K_T!AB55)-LN(H!AC55/H!AB55))</f>
        <v>1.8001173215804921E-2</v>
      </c>
      <c r="AD55" s="15">
        <f>0.5*(Cv!BG55+Cv!BH55)*(LN(K_T!AD55/K_T!AC55)-LN(H!AD55/H!AC55))</f>
        <v>-3.9678448346962712E-3</v>
      </c>
      <c r="AE55" s="15">
        <f>0.5*(Cv!BH55+Cv!BI55)*(LN(K_T!AE55/K_T!AD55)-LN(H!AE55/H!AD55))</f>
        <v>-9.6664615261192952E-3</v>
      </c>
      <c r="AF55" s="15"/>
      <c r="AH55" s="64">
        <f t="shared" si="0"/>
        <v>5.6140903726266799E-3</v>
      </c>
      <c r="AI55" s="64">
        <f t="shared" si="1"/>
        <v>4.7769835746053046E-3</v>
      </c>
      <c r="AJ55" s="64">
        <f t="shared" si="2"/>
        <v>8.9469890961772075E-3</v>
      </c>
      <c r="AK55" s="64">
        <f t="shared" si="3"/>
        <v>1.1232649760104692E-4</v>
      </c>
      <c r="AL55" s="64">
        <f t="shared" si="4"/>
        <v>2.9367360444056924E-3</v>
      </c>
      <c r="AM55" s="64">
        <f t="shared" si="5"/>
        <v>-6.8171531804077836E-3</v>
      </c>
      <c r="AN55" s="64">
        <f t="shared" si="6"/>
        <v>6.8619863353912552E-3</v>
      </c>
      <c r="AO55" s="64">
        <f t="shared" si="7"/>
        <v>1.3425052910151099E-4</v>
      </c>
      <c r="AP55" s="64">
        <f t="shared" si="8"/>
        <v>-3.0620672286346933E-4</v>
      </c>
      <c r="AQ55" s="64">
        <f t="shared" si="9"/>
        <v>-8.2937324844411468E-4</v>
      </c>
      <c r="AR55" s="64">
        <f t="shared" si="10"/>
        <v>1.4556222849964513E-3</v>
      </c>
      <c r="AS55" s="64">
        <f t="shared" si="11"/>
        <v>3.6407896876394109E-3</v>
      </c>
    </row>
    <row r="56" spans="1:45" x14ac:dyDescent="0.2">
      <c r="A56" s="4">
        <v>54</v>
      </c>
      <c r="B56" s="6" t="s">
        <v>90</v>
      </c>
      <c r="C56" s="15"/>
      <c r="D56" s="15">
        <f>0.5*(Cv!AG56+Cv!AH56)*(LN(K_T!D56/K_T!C56)-LN(H!D56/H!C56))</f>
        <v>8.6258014594986394E-3</v>
      </c>
      <c r="E56" s="15">
        <f>0.5*(Cv!AH56+Cv!AI56)*(LN(K_T!E56/K_T!D56)-LN(H!E56/H!D56))</f>
        <v>8.0190686707848227E-4</v>
      </c>
      <c r="F56" s="15">
        <f>0.5*(Cv!AI56+Cv!AJ56)*(LN(K_T!F56/K_T!E56)-LN(H!F56/H!E56))</f>
        <v>7.1046031392843654E-3</v>
      </c>
      <c r="G56" s="15">
        <f>0.5*(Cv!AJ56+Cv!AK56)*(LN(K_T!G56/K_T!F56)-LN(H!G56/H!F56))</f>
        <v>1.7243571819116236E-2</v>
      </c>
      <c r="H56" s="15">
        <f>0.5*(Cv!AK56+Cv!AL56)*(LN(K_T!H56/K_T!G56)-LN(H!H56/H!G56))</f>
        <v>3.9535876271450466E-3</v>
      </c>
      <c r="I56" s="15">
        <f>0.5*(Cv!AL56+Cv!AM56)*(LN(K_T!I56/K_T!H56)-LN(H!I56/H!H56))</f>
        <v>9.2223997885011128E-6</v>
      </c>
      <c r="J56" s="15">
        <f>0.5*(Cv!AM56+Cv!AN56)*(LN(K_T!J56/K_T!I56)-LN(H!J56/H!I56))</f>
        <v>5.4049504763259868E-3</v>
      </c>
      <c r="K56" s="15">
        <f>0.5*(Cv!AN56+Cv!AO56)*(LN(K_T!K56/K_T!J56)-LN(H!K56/H!J56))</f>
        <v>8.7472485176106601E-3</v>
      </c>
      <c r="L56" s="15">
        <f>0.5*(Cv!AO56+Cv!AP56)*(LN(K_T!L56/K_T!K56)-LN(H!L56/H!K56))</f>
        <v>1.5813114657902403E-4</v>
      </c>
      <c r="M56" s="15">
        <f>0.5*(Cv!AP56+Cv!AQ56)*(LN(K_T!M56/K_T!L56)-LN(H!M56/H!L56))</f>
        <v>4.8978786498348002E-3</v>
      </c>
      <c r="N56" s="15">
        <f>0.5*(Cv!AQ56+Cv!AR56)*(LN(K_T!N56/K_T!M56)-LN(H!N56/H!M56))</f>
        <v>2.260856980225376E-3</v>
      </c>
      <c r="O56" s="15">
        <f>0.5*(Cv!AR56+Cv!AS56)*(LN(K_T!O56/K_T!N56)-LN(H!O56/H!N56))</f>
        <v>-4.725137993893693E-3</v>
      </c>
      <c r="P56" s="15">
        <f>0.5*(Cv!AS56+Cv!AT56)*(LN(K_T!P56/K_T!O56)-LN(H!P56/H!O56))</f>
        <v>1.721133828614651E-3</v>
      </c>
      <c r="Q56" s="15">
        <f>0.5*(Cv!AT56+Cv!AU56)*(LN(K_T!Q56/K_T!P56)-LN(H!Q56/H!P56))</f>
        <v>7.528890093713673E-3</v>
      </c>
      <c r="R56" s="15">
        <f>0.5*(Cv!AU56+Cv!AV56)*(LN(K_T!R56/K_T!Q56)-LN(H!R56/H!Q56))</f>
        <v>1.2183045399750918E-2</v>
      </c>
      <c r="S56" s="15">
        <f>0.5*(Cv!AV56+Cv!AW56)*(LN(K_T!S56/K_T!R56)-LN(H!S56/H!R56))</f>
        <v>4.4112777263865238E-3</v>
      </c>
      <c r="T56" s="15">
        <f>0.5*(Cv!AW56+Cv!AX56)*(LN(K_T!T56/K_T!S56)-LN(H!T56/H!S56))</f>
        <v>4.7245349035721805E-3</v>
      </c>
      <c r="U56" s="15">
        <f>0.5*(Cv!AX56+Cv!AY56)*(LN(K_T!U56/K_T!T56)-LN(H!U56/H!T56))</f>
        <v>-7.0850134096520157E-3</v>
      </c>
      <c r="V56" s="15">
        <f>0.5*(Cv!AY56+Cv!AZ56)*(LN(K_T!V56/K_T!U56)-LN(H!V56/H!U56))</f>
        <v>7.3326791854198946E-3</v>
      </c>
      <c r="W56" s="15">
        <f>0.5*(Cv!AZ56+Cv!BA56)*(LN(K_T!W56/K_T!V56)-LN(H!W56/H!V56))</f>
        <v>1.6665024539347466E-3</v>
      </c>
      <c r="X56" s="15">
        <f>0.5*(Cv!BA56+Cv!BB56)*(LN(K_T!X56/K_T!W56)-LN(H!X56/H!W56))</f>
        <v>4.2762414235554659E-3</v>
      </c>
      <c r="Y56" s="15">
        <f>0.5*(Cv!BB56+Cv!BC56)*(LN(K_T!Y56/K_T!X56)-LN(H!Y56/H!X56))</f>
        <v>-4.3791381699095043E-3</v>
      </c>
      <c r="Z56" s="15">
        <f>0.5*(Cv!BC56+Cv!BD56)*(LN(K_T!Z56/K_T!Y56)-LN(H!Z56/H!Y56))</f>
        <v>-5.6187667347064263E-5</v>
      </c>
      <c r="AA56" s="15">
        <f>0.5*(Cv!BD56+Cv!BE56)*(LN(K_T!AA56/K_T!Z56)-LN(H!AA56/H!Z56))</f>
        <v>4.4113509532553935E-3</v>
      </c>
      <c r="AB56" s="15">
        <f>0.5*(Cv!BE56+Cv!BF56)*(LN(K_T!AB56/K_T!AA56)-LN(H!AB56/H!AA56))</f>
        <v>5.0338074661498899E-3</v>
      </c>
      <c r="AC56" s="15">
        <f>0.5*(Cv!BF56+Cv!BG56)*(LN(K_T!AC56/K_T!AB56)-LN(H!AC56/H!AB56))</f>
        <v>2.6493715848295223E-2</v>
      </c>
      <c r="AD56" s="15">
        <f>0.5*(Cv!BG56+Cv!BH56)*(LN(K_T!AD56/K_T!AC56)-LN(H!AD56/H!AC56))</f>
        <v>-5.4927124910571353E-3</v>
      </c>
      <c r="AE56" s="15">
        <f>0.5*(Cv!BH56+Cv!BI56)*(LN(K_T!AE56/K_T!AD56)-LN(H!AE56/H!AD56))</f>
        <v>-1.6780912779077268E-3</v>
      </c>
      <c r="AF56" s="15"/>
      <c r="AH56" s="64">
        <f t="shared" si="0"/>
        <v>5.8225783704825267E-3</v>
      </c>
      <c r="AI56" s="64">
        <f t="shared" si="1"/>
        <v>4.293813154115169E-3</v>
      </c>
      <c r="AJ56" s="64">
        <f t="shared" si="2"/>
        <v>4.2238418109144154E-3</v>
      </c>
      <c r="AK56" s="64">
        <f t="shared" si="3"/>
        <v>2.1829889113660545E-3</v>
      </c>
      <c r="AL56" s="64">
        <f t="shared" si="4"/>
        <v>6.3007096860887872E-3</v>
      </c>
      <c r="AM56" s="64">
        <f t="shared" si="5"/>
        <v>-3.5854018844824311E-3</v>
      </c>
      <c r="AN56" s="64">
        <f t="shared" si="6"/>
        <v>4.2588274825147918E-3</v>
      </c>
      <c r="AO56" s="64">
        <f t="shared" si="7"/>
        <v>2.9373074348591124E-3</v>
      </c>
      <c r="AP56" s="64">
        <f t="shared" si="8"/>
        <v>1.7694196821087765E-3</v>
      </c>
      <c r="AQ56" s="64">
        <f t="shared" si="9"/>
        <v>1.2524581455371788E-3</v>
      </c>
      <c r="AR56" s="64">
        <f t="shared" si="10"/>
        <v>6.4409706931101195E-3</v>
      </c>
      <c r="AS56" s="64">
        <f t="shared" si="11"/>
        <v>3.9610687368840701E-3</v>
      </c>
    </row>
    <row r="57" spans="1:45" x14ac:dyDescent="0.2">
      <c r="A57" s="4">
        <v>55</v>
      </c>
      <c r="B57" s="6" t="s">
        <v>91</v>
      </c>
      <c r="C57" s="15"/>
      <c r="D57" s="15">
        <f>0.5*(Cv!AG57+Cv!AH57)*(LN(K_T!D57/K_T!C57)-LN(H!D57/H!C57))</f>
        <v>9.6670644658952622E-4</v>
      </c>
      <c r="E57" s="15">
        <f>0.5*(Cv!AH57+Cv!AI57)*(LN(K_T!E57/K_T!D57)-LN(H!E57/H!D57))</f>
        <v>4.5397910987087821E-3</v>
      </c>
      <c r="F57" s="15">
        <f>0.5*(Cv!AI57+Cv!AJ57)*(LN(K_T!F57/K_T!E57)-LN(H!F57/H!E57))</f>
        <v>4.5920160913961996E-3</v>
      </c>
      <c r="G57" s="15">
        <f>0.5*(Cv!AJ57+Cv!AK57)*(LN(K_T!G57/K_T!F57)-LN(H!G57/H!F57))</f>
        <v>2.1196038354120369E-2</v>
      </c>
      <c r="H57" s="15">
        <f>0.5*(Cv!AK57+Cv!AL57)*(LN(K_T!H57/K_T!G57)-LN(H!H57/H!G57))</f>
        <v>-4.1813725467793328E-3</v>
      </c>
      <c r="I57" s="15">
        <f>0.5*(Cv!AL57+Cv!AM57)*(LN(K_T!I57/K_T!H57)-LN(H!I57/H!H57))</f>
        <v>-9.0262303796659442E-3</v>
      </c>
      <c r="J57" s="15">
        <f>0.5*(Cv!AM57+Cv!AN57)*(LN(K_T!J57/K_T!I57)-LN(H!J57/H!I57))</f>
        <v>1.3952773060488543E-2</v>
      </c>
      <c r="K57" s="15">
        <f>0.5*(Cv!AN57+Cv!AO57)*(LN(K_T!K57/K_T!J57)-LN(H!K57/H!J57))</f>
        <v>8.9741515754910572E-3</v>
      </c>
      <c r="L57" s="15">
        <f>0.5*(Cv!AO57+Cv!AP57)*(LN(K_T!L57/K_T!K57)-LN(H!L57/H!K57))</f>
        <v>8.0141246608589293E-3</v>
      </c>
      <c r="M57" s="15">
        <f>0.5*(Cv!AP57+Cv!AQ57)*(LN(K_T!M57/K_T!L57)-LN(H!M57/H!L57))</f>
        <v>6.2404327628702867E-3</v>
      </c>
      <c r="N57" s="15">
        <f>0.5*(Cv!AQ57+Cv!AR57)*(LN(K_T!N57/K_T!M57)-LN(H!N57/H!M57))</f>
        <v>1.6852417829612974E-2</v>
      </c>
      <c r="O57" s="15">
        <f>0.5*(Cv!AR57+Cv!AS57)*(LN(K_T!O57/K_T!N57)-LN(H!O57/H!N57))</f>
        <v>6.186664178496554E-3</v>
      </c>
      <c r="P57" s="15">
        <f>0.5*(Cv!AS57+Cv!AT57)*(LN(K_T!P57/K_T!O57)-LN(H!P57/H!O57))</f>
        <v>3.1036592945071378E-3</v>
      </c>
      <c r="Q57" s="15">
        <f>0.5*(Cv!AT57+Cv!AU57)*(LN(K_T!Q57/K_T!P57)-LN(H!Q57/H!P57))</f>
        <v>1.1994758291725341E-2</v>
      </c>
      <c r="R57" s="15">
        <f>0.5*(Cv!AU57+Cv!AV57)*(LN(K_T!R57/K_T!Q57)-LN(H!R57/H!Q57))</f>
        <v>3.4717271728038575E-2</v>
      </c>
      <c r="S57" s="15">
        <f>0.5*(Cv!AV57+Cv!AW57)*(LN(K_T!S57/K_T!R57)-LN(H!S57/H!R57))</f>
        <v>-2.5828107580607166E-2</v>
      </c>
      <c r="T57" s="15">
        <f>0.5*(Cv!AW57+Cv!AX57)*(LN(K_T!T57/K_T!S57)-LN(H!T57/H!S57))</f>
        <v>-1.0315914405833031E-2</v>
      </c>
      <c r="U57" s="15">
        <f>0.5*(Cv!AX57+Cv!AY57)*(LN(K_T!U57/K_T!T57)-LN(H!U57/H!T57))</f>
        <v>-1.2538292065917772E-2</v>
      </c>
      <c r="V57" s="15">
        <f>0.5*(Cv!AY57+Cv!AZ57)*(LN(K_T!V57/K_T!U57)-LN(H!V57/H!U57))</f>
        <v>-2.7363199652101263E-3</v>
      </c>
      <c r="W57" s="15">
        <f>0.5*(Cv!AZ57+Cv!BA57)*(LN(K_T!W57/K_T!V57)-LN(H!W57/H!V57))</f>
        <v>1.8858919112700865E-3</v>
      </c>
      <c r="X57" s="15">
        <f>0.5*(Cv!BA57+Cv!BB57)*(LN(K_T!X57/K_T!W57)-LN(H!X57/H!W57))</f>
        <v>-9.3046034446104067E-4</v>
      </c>
      <c r="Y57" s="15">
        <f>0.5*(Cv!BB57+Cv!BC57)*(LN(K_T!Y57/K_T!X57)-LN(H!Y57/H!X57))</f>
        <v>-7.1545531971727513E-3</v>
      </c>
      <c r="Z57" s="15">
        <f>0.5*(Cv!BC57+Cv!BD57)*(LN(K_T!Z57/K_T!Y57)-LN(H!Z57/H!Y57))</f>
        <v>-1.287163544970755E-2</v>
      </c>
      <c r="AA57" s="15">
        <f>0.5*(Cv!BD57+Cv!BE57)*(LN(K_T!AA57/K_T!Z57)-LN(H!AA57/H!Z57))</f>
        <v>-1.0016962703705921E-2</v>
      </c>
      <c r="AB57" s="15">
        <f>0.5*(Cv!BE57+Cv!BF57)*(LN(K_T!AB57/K_T!AA57)-LN(H!AB57/H!AA57))</f>
        <v>-2.2904071328805555E-3</v>
      </c>
      <c r="AC57" s="15">
        <f>0.5*(Cv!BF57+Cv!BG57)*(LN(K_T!AC57/K_T!AB57)-LN(H!AC57/H!AB57))</f>
        <v>1.3127717358928913E-2</v>
      </c>
      <c r="AD57" s="15">
        <f>0.5*(Cv!BG57+Cv!BH57)*(LN(K_T!AD57/K_T!AC57)-LN(H!AD57/H!AC57))</f>
        <v>-2.7850861437023161E-3</v>
      </c>
      <c r="AE57" s="15">
        <f>0.5*(Cv!BH57+Cv!BI57)*(LN(K_T!AE57/K_T!AD57)-LN(H!AE57/H!AD57))</f>
        <v>-5.0317188909983724E-3</v>
      </c>
      <c r="AF57" s="15"/>
      <c r="AH57" s="64">
        <f t="shared" si="0"/>
        <v>3.4240485235560148E-3</v>
      </c>
      <c r="AI57" s="64">
        <f t="shared" si="1"/>
        <v>1.0806779977864358E-2</v>
      </c>
      <c r="AJ57" s="64">
        <f t="shared" si="2"/>
        <v>6.0348491824320886E-3</v>
      </c>
      <c r="AK57" s="64">
        <f t="shared" si="3"/>
        <v>-4.9270189740303763E-3</v>
      </c>
      <c r="AL57" s="64">
        <f t="shared" si="4"/>
        <v>-3.8411682249075733E-3</v>
      </c>
      <c r="AM57" s="64">
        <f t="shared" si="5"/>
        <v>-3.908402517350344E-3</v>
      </c>
      <c r="AN57" s="64">
        <f t="shared" si="6"/>
        <v>8.420814580148225E-3</v>
      </c>
      <c r="AO57" s="64">
        <f t="shared" si="7"/>
        <v>-4.3048117524492032E-3</v>
      </c>
      <c r="AP57" s="64">
        <f t="shared" si="8"/>
        <v>-6.3298503726242957E-3</v>
      </c>
      <c r="AQ57" s="64">
        <f t="shared" si="9"/>
        <v>-8.0833896208666947E-3</v>
      </c>
      <c r="AR57" s="64">
        <f t="shared" si="10"/>
        <v>1.7703041080760747E-3</v>
      </c>
      <c r="AS57" s="64">
        <f t="shared" si="11"/>
        <v>1.8396536070322922E-3</v>
      </c>
    </row>
    <row r="58" spans="1:45" x14ac:dyDescent="0.2">
      <c r="A58" s="4">
        <v>56</v>
      </c>
      <c r="B58" s="6" t="s">
        <v>92</v>
      </c>
      <c r="C58" s="15"/>
      <c r="D58" s="15">
        <f>0.5*(Cv!AG58+Cv!AH58)*(LN(K_T!D58/K_T!C58)-LN(H!D58/H!C58))</f>
        <v>2.0685346305939864E-2</v>
      </c>
      <c r="E58" s="15">
        <f>0.5*(Cv!AH58+Cv!AI58)*(LN(K_T!E58/K_T!D58)-LN(H!E58/H!D58))</f>
        <v>1.0628677012666192E-2</v>
      </c>
      <c r="F58" s="15">
        <f>0.5*(Cv!AI58+Cv!AJ58)*(LN(K_T!F58/K_T!E58)-LN(H!F58/H!E58))</f>
        <v>1.163787800366777E-2</v>
      </c>
      <c r="G58" s="15">
        <f>0.5*(Cv!AJ58+Cv!AK58)*(LN(K_T!G58/K_T!F58)-LN(H!G58/H!F58))</f>
        <v>3.2779168057495083E-2</v>
      </c>
      <c r="H58" s="15">
        <f>0.5*(Cv!AK58+Cv!AL58)*(LN(K_T!H58/K_T!G58)-LN(H!H58/H!G58))</f>
        <v>7.0743638260147446E-3</v>
      </c>
      <c r="I58" s="15">
        <f>0.5*(Cv!AL58+Cv!AM58)*(LN(K_T!I58/K_T!H58)-LN(H!I58/H!H58))</f>
        <v>-7.1537103630919189E-4</v>
      </c>
      <c r="J58" s="15">
        <f>0.5*(Cv!AM58+Cv!AN58)*(LN(K_T!J58/K_T!I58)-LN(H!J58/H!I58))</f>
        <v>1.7337866255032426E-2</v>
      </c>
      <c r="K58" s="15">
        <f>0.5*(Cv!AN58+Cv!AO58)*(LN(K_T!K58/K_T!J58)-LN(H!K58/H!J58))</f>
        <v>1.2217106523009716E-2</v>
      </c>
      <c r="L58" s="15">
        <f>0.5*(Cv!AO58+Cv!AP58)*(LN(K_T!L58/K_T!K58)-LN(H!L58/H!K58))</f>
        <v>1.3718299193947287E-2</v>
      </c>
      <c r="M58" s="15">
        <f>0.5*(Cv!AP58+Cv!AQ58)*(LN(K_T!M58/K_T!L58)-LN(H!M58/H!L58))</f>
        <v>8.0779179514960959E-3</v>
      </c>
      <c r="N58" s="15">
        <f>0.5*(Cv!AQ58+Cv!AR58)*(LN(K_T!N58/K_T!M58)-LN(H!N58/H!M58))</f>
        <v>5.3534060835092514E-3</v>
      </c>
      <c r="O58" s="15">
        <f>0.5*(Cv!AR58+Cv!AS58)*(LN(K_T!O58/K_T!N58)-LN(H!O58/H!N58))</f>
        <v>-1.6780119429689775E-3</v>
      </c>
      <c r="P58" s="15">
        <f>0.5*(Cv!AS58+Cv!AT58)*(LN(K_T!P58/K_T!O58)-LN(H!P58/H!O58))</f>
        <v>-5.2826437208671776E-3</v>
      </c>
      <c r="Q58" s="15">
        <f>0.5*(Cv!AT58+Cv!AU58)*(LN(K_T!Q58/K_T!P58)-LN(H!Q58/H!P58))</f>
        <v>2.5105569070428827E-2</v>
      </c>
      <c r="R58" s="15">
        <f>0.5*(Cv!AU58+Cv!AV58)*(LN(K_T!R58/K_T!Q58)-LN(H!R58/H!Q58))</f>
        <v>3.9530836984019845E-2</v>
      </c>
      <c r="S58" s="15">
        <f>0.5*(Cv!AV58+Cv!AW58)*(LN(K_T!S58/K_T!R58)-LN(H!S58/H!R58))</f>
        <v>-3.5808919788621017E-2</v>
      </c>
      <c r="T58" s="15">
        <f>0.5*(Cv!AW58+Cv!AX58)*(LN(K_T!T58/K_T!S58)-LN(H!T58/H!S58))</f>
        <v>-4.6311431506121589E-3</v>
      </c>
      <c r="U58" s="15">
        <f>0.5*(Cv!AX58+Cv!AY58)*(LN(K_T!U58/K_T!T58)-LN(H!U58/H!T58))</f>
        <v>1.7981169802929044E-2</v>
      </c>
      <c r="V58" s="15">
        <f>0.5*(Cv!AY58+Cv!AZ58)*(LN(K_T!V58/K_T!U58)-LN(H!V58/H!U58))</f>
        <v>3.0492681938443855E-2</v>
      </c>
      <c r="W58" s="15">
        <f>0.5*(Cv!AZ58+Cv!BA58)*(LN(K_T!W58/K_T!V58)-LN(H!W58/H!V58))</f>
        <v>2.3786794962491625E-2</v>
      </c>
      <c r="X58" s="15">
        <f>0.5*(Cv!BA58+Cv!BB58)*(LN(K_T!X58/K_T!W58)-LN(H!X58/H!W58))</f>
        <v>3.9753745005721586E-3</v>
      </c>
      <c r="Y58" s="15">
        <f>0.5*(Cv!BB58+Cv!BC58)*(LN(K_T!Y58/K_T!X58)-LN(H!Y58/H!X58))</f>
        <v>1.3661420236086566E-2</v>
      </c>
      <c r="Z58" s="15">
        <f>0.5*(Cv!BC58+Cv!BD58)*(LN(K_T!Z58/K_T!Y58)-LN(H!Z58/H!Y58))</f>
        <v>7.505854872270349E-3</v>
      </c>
      <c r="AA58" s="15">
        <f>0.5*(Cv!BD58+Cv!BE58)*(LN(K_T!AA58/K_T!Z58)-LN(H!AA58/H!Z58))</f>
        <v>3.4023113398255829E-3</v>
      </c>
      <c r="AB58" s="15">
        <f>0.5*(Cv!BE58+Cv!BF58)*(LN(K_T!AB58/K_T!AA58)-LN(H!AB58/H!AA58))</f>
        <v>1.4199126656958324E-2</v>
      </c>
      <c r="AC58" s="15">
        <f>0.5*(Cv!BF58+Cv!BG58)*(LN(K_T!AC58/K_T!AB58)-LN(H!AC58/H!AB58))</f>
        <v>3.1588956920410104E-2</v>
      </c>
      <c r="AD58" s="15">
        <f>0.5*(Cv!BG58+Cv!BH58)*(LN(K_T!AD58/K_T!AC58)-LN(H!AD58/H!AC58))</f>
        <v>-3.0239521709572021E-4</v>
      </c>
      <c r="AE58" s="15">
        <f>0.5*(Cv!BH58+Cv!BI58)*(LN(K_T!AE58/K_T!AD58)-LN(H!AE58/H!AD58))</f>
        <v>1.1976313097700451E-3</v>
      </c>
      <c r="AF58" s="15"/>
      <c r="AH58" s="64">
        <f t="shared" si="0"/>
        <v>1.2280943172706919E-2</v>
      </c>
      <c r="AI58" s="64">
        <f t="shared" si="1"/>
        <v>1.1340919201398954E-2</v>
      </c>
      <c r="AJ58" s="64">
        <f t="shared" si="2"/>
        <v>4.373366120398299E-3</v>
      </c>
      <c r="AK58" s="64">
        <f t="shared" si="3"/>
        <v>1.4320975610764905E-2</v>
      </c>
      <c r="AL58" s="64">
        <f t="shared" si="4"/>
        <v>1.4071534005110187E-2</v>
      </c>
      <c r="AM58" s="64">
        <f t="shared" si="5"/>
        <v>4.4761804633716246E-4</v>
      </c>
      <c r="AN58" s="64">
        <f t="shared" si="6"/>
        <v>7.8571426608986285E-3</v>
      </c>
      <c r="AO58" s="64">
        <f t="shared" si="7"/>
        <v>1.1904815347670815E-2</v>
      </c>
      <c r="AP58" s="64">
        <f t="shared" si="8"/>
        <v>1.226373235099615E-2</v>
      </c>
      <c r="AQ58" s="64">
        <f t="shared" si="9"/>
        <v>9.6921782762852057E-3</v>
      </c>
      <c r="AR58" s="64">
        <f t="shared" si="10"/>
        <v>1.082806433769481E-2</v>
      </c>
      <c r="AS58" s="64">
        <f t="shared" si="11"/>
        <v>1.0475330616465576E-2</v>
      </c>
    </row>
    <row r="59" spans="1:45" x14ac:dyDescent="0.2">
      <c r="A59" s="4">
        <v>57</v>
      </c>
      <c r="B59" s="6" t="s">
        <v>93</v>
      </c>
      <c r="C59" s="15"/>
      <c r="D59" s="15">
        <f>0.5*(Cv!AG59+Cv!AH59)*(LN(K_T!D59/K_T!C59)-LN(H!D59/H!C59))</f>
        <v>8.946287987437818E-3</v>
      </c>
      <c r="E59" s="15">
        <f>0.5*(Cv!AH59+Cv!AI59)*(LN(K_T!E59/K_T!D59)-LN(H!E59/H!D59))</f>
        <v>2.8052340842609413E-3</v>
      </c>
      <c r="F59" s="15">
        <f>0.5*(Cv!AI59+Cv!AJ59)*(LN(K_T!F59/K_T!E59)-LN(H!F59/H!E59))</f>
        <v>1.0190919938156807E-2</v>
      </c>
      <c r="G59" s="15">
        <f>0.5*(Cv!AJ59+Cv!AK59)*(LN(K_T!G59/K_T!F59)-LN(H!G59/H!F59))</f>
        <v>2.2303048593777686E-2</v>
      </c>
      <c r="H59" s="15">
        <f>0.5*(Cv!AK59+Cv!AL59)*(LN(K_T!H59/K_T!G59)-LN(H!H59/H!G59))</f>
        <v>1.174703663697442E-2</v>
      </c>
      <c r="I59" s="15">
        <f>0.5*(Cv!AL59+Cv!AM59)*(LN(K_T!I59/K_T!H59)-LN(H!I59/H!H59))</f>
        <v>-1.9847683207093324E-3</v>
      </c>
      <c r="J59" s="15">
        <f>0.5*(Cv!AM59+Cv!AN59)*(LN(K_T!J59/K_T!I59)-LN(H!J59/H!I59))</f>
        <v>3.6328817193658539E-3</v>
      </c>
      <c r="K59" s="15">
        <f>0.5*(Cv!AN59+Cv!AO59)*(LN(K_T!K59/K_T!J59)-LN(H!K59/H!J59))</f>
        <v>1.4938754518403718E-2</v>
      </c>
      <c r="L59" s="15">
        <f>0.5*(Cv!AO59+Cv!AP59)*(LN(K_T!L59/K_T!K59)-LN(H!L59/H!K59))</f>
        <v>2.2779565653626506E-3</v>
      </c>
      <c r="M59" s="15">
        <f>0.5*(Cv!AP59+Cv!AQ59)*(LN(K_T!M59/K_T!L59)-LN(H!M59/H!L59))</f>
        <v>9.9296531708459382E-3</v>
      </c>
      <c r="N59" s="15">
        <f>0.5*(Cv!AQ59+Cv!AR59)*(LN(K_T!N59/K_T!M59)-LN(H!N59/H!M59))</f>
        <v>9.3464888731623359E-3</v>
      </c>
      <c r="O59" s="15">
        <f>0.5*(Cv!AR59+Cv!AS59)*(LN(K_T!O59/K_T!N59)-LN(H!O59/H!N59))</f>
        <v>-8.4011374320015959E-4</v>
      </c>
      <c r="P59" s="15">
        <f>0.5*(Cv!AS59+Cv!AT59)*(LN(K_T!P59/K_T!O59)-LN(H!P59/H!O59))</f>
        <v>1.9254530777130449E-2</v>
      </c>
      <c r="Q59" s="15">
        <f>0.5*(Cv!AT59+Cv!AU59)*(LN(K_T!Q59/K_T!P59)-LN(H!Q59/H!P59))</f>
        <v>5.5487758310630722E-3</v>
      </c>
      <c r="R59" s="15">
        <f>0.5*(Cv!AU59+Cv!AV59)*(LN(K_T!R59/K_T!Q59)-LN(H!R59/H!Q59))</f>
        <v>1.6336845858993275E-2</v>
      </c>
      <c r="S59" s="15">
        <f>0.5*(Cv!AV59+Cv!AW59)*(LN(K_T!S59/K_T!R59)-LN(H!S59/H!R59))</f>
        <v>6.1022191458875953E-3</v>
      </c>
      <c r="T59" s="15">
        <f>0.5*(Cv!AW59+Cv!AX59)*(LN(K_T!T59/K_T!S59)-LN(H!T59/H!S59))</f>
        <v>9.1893539045631214E-3</v>
      </c>
      <c r="U59" s="15">
        <f>0.5*(Cv!AX59+Cv!AY59)*(LN(K_T!U59/K_T!T59)-LN(H!U59/H!T59))</f>
        <v>-1.3002624813333875E-2</v>
      </c>
      <c r="V59" s="15">
        <f>0.5*(Cv!AY59+Cv!AZ59)*(LN(K_T!V59/K_T!U59)-LN(H!V59/H!U59))</f>
        <v>1.9012365373164527E-2</v>
      </c>
      <c r="W59" s="15">
        <f>0.5*(Cv!AZ59+Cv!BA59)*(LN(K_T!W59/K_T!V59)-LN(H!W59/H!V59))</f>
        <v>-1.8063673583417965E-3</v>
      </c>
      <c r="X59" s="15">
        <f>0.5*(Cv!BA59+Cv!BB59)*(LN(K_T!X59/K_T!W59)-LN(H!X59/H!W59))</f>
        <v>1.0920716475441553E-2</v>
      </c>
      <c r="Y59" s="15">
        <f>0.5*(Cv!BB59+Cv!BC59)*(LN(K_T!Y59/K_T!X59)-LN(H!Y59/H!X59))</f>
        <v>5.9235494871514921E-3</v>
      </c>
      <c r="Z59" s="15">
        <f>0.5*(Cv!BC59+Cv!BD59)*(LN(K_T!Z59/K_T!Y59)-LN(H!Z59/H!Y59))</f>
        <v>8.4654495535783809E-3</v>
      </c>
      <c r="AA59" s="15">
        <f>0.5*(Cv!BD59+Cv!BE59)*(LN(K_T!AA59/K_T!Z59)-LN(H!AA59/H!Z59))</f>
        <v>1.8816787100959934E-3</v>
      </c>
      <c r="AB59" s="15">
        <f>0.5*(Cv!BE59+Cv!BF59)*(LN(K_T!AB59/K_T!AA59)-LN(H!AB59/H!AA59))</f>
        <v>2.9609351422347368E-2</v>
      </c>
      <c r="AC59" s="15">
        <f>0.5*(Cv!BF59+Cv!BG59)*(LN(K_T!AC59/K_T!AB59)-LN(H!AC59/H!AB59))</f>
        <v>4.3838913536482491E-2</v>
      </c>
      <c r="AD59" s="15">
        <f>0.5*(Cv!BG59+Cv!BH59)*(LN(K_T!AD59/K_T!AC59)-LN(H!AD59/H!AC59))</f>
        <v>-1.3560561701923097E-2</v>
      </c>
      <c r="AE59" s="15">
        <f>0.5*(Cv!BH59+Cv!BI59)*(LN(K_T!AE59/K_T!AD59)-LN(H!AE59/H!AD59))</f>
        <v>7.1786897186060942E-3</v>
      </c>
      <c r="AF59" s="15"/>
      <c r="AH59" s="64">
        <f t="shared" si="0"/>
        <v>9.0122941864921036E-3</v>
      </c>
      <c r="AI59" s="64">
        <f t="shared" si="1"/>
        <v>8.0251469694280989E-3</v>
      </c>
      <c r="AJ59" s="64">
        <f t="shared" si="2"/>
        <v>9.2804515739748454E-3</v>
      </c>
      <c r="AK59" s="64">
        <f t="shared" si="3"/>
        <v>4.8626887162987065E-3</v>
      </c>
      <c r="AL59" s="64">
        <f t="shared" si="4"/>
        <v>1.7943788541931145E-2</v>
      </c>
      <c r="AM59" s="64">
        <f t="shared" si="5"/>
        <v>-3.1909359916585012E-3</v>
      </c>
      <c r="AN59" s="64">
        <f t="shared" si="6"/>
        <v>8.652799271701473E-3</v>
      </c>
      <c r="AO59" s="64">
        <f t="shared" si="7"/>
        <v>8.970876192319354E-3</v>
      </c>
      <c r="AP59" s="64">
        <f t="shared" si="8"/>
        <v>7.7992747505185294E-3</v>
      </c>
      <c r="AQ59" s="64">
        <f t="shared" si="9"/>
        <v>1.1470007293293309E-2</v>
      </c>
      <c r="AR59" s="64">
        <f t="shared" si="10"/>
        <v>1.248568051772183E-2</v>
      </c>
      <c r="AS59" s="64">
        <f t="shared" si="11"/>
        <v>8.8607399243447217E-3</v>
      </c>
    </row>
    <row r="60" spans="1:45" x14ac:dyDescent="0.2">
      <c r="A60" s="4">
        <v>58</v>
      </c>
      <c r="B60" s="6" t="s">
        <v>94</v>
      </c>
      <c r="C60" s="15"/>
      <c r="D60" s="15">
        <f>0.5*(Cv!AG60+Cv!AH60)*(LN(K_T!D60/K_T!C60)-LN(H!D60/H!C60))</f>
        <v>3.6469513712341022E-2</v>
      </c>
      <c r="E60" s="15">
        <f>0.5*(Cv!AH60+Cv!AI60)*(LN(K_T!E60/K_T!D60)-LN(H!E60/H!D60))</f>
        <v>3.5252224922350348E-2</v>
      </c>
      <c r="F60" s="15">
        <f>0.5*(Cv!AI60+Cv!AJ60)*(LN(K_T!F60/K_T!E60)-LN(H!F60/H!E60))</f>
        <v>6.2995291384732865E-3</v>
      </c>
      <c r="G60" s="15">
        <f>0.5*(Cv!AJ60+Cv!AK60)*(LN(K_T!G60/K_T!F60)-LN(H!G60/H!F60))</f>
        <v>3.0513166450183895E-2</v>
      </c>
      <c r="H60" s="15">
        <f>0.5*(Cv!AK60+Cv!AL60)*(LN(K_T!H60/K_T!G60)-LN(H!H60/H!G60))</f>
        <v>6.4769421100548438E-2</v>
      </c>
      <c r="I60" s="15">
        <f>0.5*(Cv!AL60+Cv!AM60)*(LN(K_T!I60/K_T!H60)-LN(H!I60/H!H60))</f>
        <v>9.4356463767490874E-3</v>
      </c>
      <c r="J60" s="15">
        <f>0.5*(Cv!AM60+Cv!AN60)*(LN(K_T!J60/K_T!I60)-LN(H!J60/H!I60))</f>
        <v>7.0010886715955303E-2</v>
      </c>
      <c r="K60" s="15">
        <f>0.5*(Cv!AN60+Cv!AO60)*(LN(K_T!K60/K_T!J60)-LN(H!K60/H!J60))</f>
        <v>4.1598261483487817E-2</v>
      </c>
      <c r="L60" s="15">
        <f>0.5*(Cv!AO60+Cv!AP60)*(LN(K_T!L60/K_T!K60)-LN(H!L60/H!K60))</f>
        <v>-2.2882059880205415E-2</v>
      </c>
      <c r="M60" s="15">
        <f>0.5*(Cv!AP60+Cv!AQ60)*(LN(K_T!M60/K_T!L60)-LN(H!M60/H!L60))</f>
        <v>5.5970931320513777E-2</v>
      </c>
      <c r="N60" s="15">
        <f>0.5*(Cv!AQ60+Cv!AR60)*(LN(K_T!N60/K_T!M60)-LN(H!N60/H!M60))</f>
        <v>1.4848614096587654E-2</v>
      </c>
      <c r="O60" s="15">
        <f>0.5*(Cv!AR60+Cv!AS60)*(LN(K_T!O60/K_T!N60)-LN(H!O60/H!N60))</f>
        <v>-2.6120843125866787E-2</v>
      </c>
      <c r="P60" s="15">
        <f>0.5*(Cv!AS60+Cv!AT60)*(LN(K_T!P60/K_T!O60)-LN(H!P60/H!O60))</f>
        <v>9.4172285200179312E-2</v>
      </c>
      <c r="Q60" s="15">
        <f>0.5*(Cv!AT60+Cv!AU60)*(LN(K_T!Q60/K_T!P60)-LN(H!Q60/H!P60))</f>
        <v>2.0973811096545732E-2</v>
      </c>
      <c r="R60" s="15">
        <f>0.5*(Cv!AU60+Cv!AV60)*(LN(K_T!R60/K_T!Q60)-LN(H!R60/H!Q60))</f>
        <v>0.15776497632262318</v>
      </c>
      <c r="S60" s="15">
        <f>0.5*(Cv!AV60+Cv!AW60)*(LN(K_T!S60/K_T!R60)-LN(H!S60/H!R60))</f>
        <v>-7.9787527376318085E-2</v>
      </c>
      <c r="T60" s="15">
        <f>0.5*(Cv!AW60+Cv!AX60)*(LN(K_T!T60/K_T!S60)-LN(H!T60/H!S60))</f>
        <v>4.1778960641961918E-2</v>
      </c>
      <c r="U60" s="15">
        <f>0.5*(Cv!AX60+Cv!AY60)*(LN(K_T!U60/K_T!T60)-LN(H!U60/H!T60))</f>
        <v>-1.9140977495255552E-2</v>
      </c>
      <c r="V60" s="15">
        <f>0.5*(Cv!AY60+Cv!AZ60)*(LN(K_T!V60/K_T!U60)-LN(H!V60/H!U60))</f>
        <v>0.1040981052289493</v>
      </c>
      <c r="W60" s="15">
        <f>0.5*(Cv!AZ60+Cv!BA60)*(LN(K_T!W60/K_T!V60)-LN(H!W60/H!V60))</f>
        <v>2.1229698924877752E-2</v>
      </c>
      <c r="X60" s="15">
        <f>0.5*(Cv!BA60+Cv!BB60)*(LN(K_T!X60/K_T!W60)-LN(H!X60/H!W60))</f>
        <v>-6.1115265107600819E-2</v>
      </c>
      <c r="Y60" s="15">
        <f>0.5*(Cv!BB60+Cv!BC60)*(LN(K_T!Y60/K_T!X60)-LN(H!Y60/H!X60))</f>
        <v>-6.4525907532259159E-3</v>
      </c>
      <c r="Z60" s="15">
        <f>0.5*(Cv!BC60+Cv!BD60)*(LN(K_T!Z60/K_T!Y60)-LN(H!Z60/H!Y60))</f>
        <v>-5.4469868690392588E-2</v>
      </c>
      <c r="AA60" s="15">
        <f>0.5*(Cv!BD60+Cv!BE60)*(LN(K_T!AA60/K_T!Z60)-LN(H!AA60/H!Z60))</f>
        <v>-1.2893984262444324E-2</v>
      </c>
      <c r="AB60" s="15">
        <f>0.5*(Cv!BE60+Cv!BF60)*(LN(K_T!AB60/K_T!AA60)-LN(H!AB60/H!AA60))</f>
        <v>4.812246702499904E-2</v>
      </c>
      <c r="AC60" s="15">
        <f>0.5*(Cv!BF60+Cv!BG60)*(LN(K_T!AC60/K_T!AB60)-LN(H!AC60/H!AB60))</f>
        <v>2.9059415436653444E-2</v>
      </c>
      <c r="AD60" s="15">
        <f>0.5*(Cv!BG60+Cv!BH60)*(LN(K_T!AD60/K_T!AC60)-LN(H!AD60/H!AC60))</f>
        <v>3.0719725420986752E-2</v>
      </c>
      <c r="AE60" s="15">
        <f>0.5*(Cv!BH60+Cv!BI60)*(LN(K_T!AE60/K_T!AD60)-LN(H!AE60/H!AD60))</f>
        <v>-2.6359990634022151E-2</v>
      </c>
      <c r="AF60" s="15"/>
      <c r="AH60" s="64">
        <f t="shared" si="0"/>
        <v>2.9253997597661015E-2</v>
      </c>
      <c r="AI60" s="64">
        <f t="shared" si="1"/>
        <v>3.1909326747267833E-2</v>
      </c>
      <c r="AJ60" s="64">
        <f t="shared" si="2"/>
        <v>3.340054042343267E-2</v>
      </c>
      <c r="AK60" s="64">
        <f t="shared" si="3"/>
        <v>1.7370104438586519E-2</v>
      </c>
      <c r="AL60" s="64">
        <f t="shared" si="4"/>
        <v>6.7308775111793104E-4</v>
      </c>
      <c r="AM60" s="64">
        <f t="shared" si="5"/>
        <v>2.1798673934823008E-3</v>
      </c>
      <c r="AN60" s="64">
        <f t="shared" si="6"/>
        <v>3.2654933585350245E-2</v>
      </c>
      <c r="AO60" s="64">
        <f t="shared" si="7"/>
        <v>7.8813079779572366E-3</v>
      </c>
      <c r="AP60" s="64">
        <f t="shared" si="8"/>
        <v>6.795171723540978E-3</v>
      </c>
      <c r="AQ60" s="64">
        <f t="shared" si="9"/>
        <v>-6.4234941702659473E-3</v>
      </c>
      <c r="AR60" s="64">
        <f t="shared" si="10"/>
        <v>1.1139716741206016E-2</v>
      </c>
      <c r="AS60" s="64">
        <f t="shared" si="11"/>
        <v>2.1014630354714618E-2</v>
      </c>
    </row>
    <row r="61" spans="1:45" x14ac:dyDescent="0.2">
      <c r="A61" s="4">
        <v>59</v>
      </c>
      <c r="B61" s="6" t="s">
        <v>95</v>
      </c>
      <c r="C61" s="15"/>
      <c r="D61" s="15">
        <f>0.5*(Cv!AG61+Cv!AH61)*(LN(K_T!D61/K_T!C61)-LN(H!D61/H!C61))</f>
        <v>2.478311324675147E-3</v>
      </c>
      <c r="E61" s="15">
        <f>0.5*(Cv!AH61+Cv!AI61)*(LN(K_T!E61/K_T!D61)-LN(H!E61/H!D61))</f>
        <v>1.0437865877745233E-2</v>
      </c>
      <c r="F61" s="15">
        <f>0.5*(Cv!AI61+Cv!AJ61)*(LN(K_T!F61/K_T!E61)-LN(H!F61/H!E61))</f>
        <v>1.7187730424959375E-2</v>
      </c>
      <c r="G61" s="15">
        <f>0.5*(Cv!AJ61+Cv!AK61)*(LN(K_T!G61/K_T!F61)-LN(H!G61/H!F61))</f>
        <v>2.2851562954264985E-2</v>
      </c>
      <c r="H61" s="15">
        <f>0.5*(Cv!AK61+Cv!AL61)*(LN(K_T!H61/K_T!G61)-LN(H!H61/H!G61))</f>
        <v>2.380940320846851E-2</v>
      </c>
      <c r="I61" s="15">
        <f>0.5*(Cv!AL61+Cv!AM61)*(LN(K_T!I61/K_T!H61)-LN(H!I61/H!H61))</f>
        <v>3.3994515838289582E-3</v>
      </c>
      <c r="J61" s="15">
        <f>0.5*(Cv!AM61+Cv!AN61)*(LN(K_T!J61/K_T!I61)-LN(H!J61/H!I61))</f>
        <v>2.3232157176141584E-2</v>
      </c>
      <c r="K61" s="15">
        <f>0.5*(Cv!AN61+Cv!AO61)*(LN(K_T!K61/K_T!J61)-LN(H!K61/H!J61))</f>
        <v>2.4017854789560877E-2</v>
      </c>
      <c r="L61" s="15">
        <f>0.5*(Cv!AO61+Cv!AP61)*(LN(K_T!L61/K_T!K61)-LN(H!L61/H!K61))</f>
        <v>1.5014557883450963E-2</v>
      </c>
      <c r="M61" s="15">
        <f>0.5*(Cv!AP61+Cv!AQ61)*(LN(K_T!M61/K_T!L61)-LN(H!M61/H!L61))</f>
        <v>1.83751483701028E-2</v>
      </c>
      <c r="N61" s="15">
        <f>0.5*(Cv!AQ61+Cv!AR61)*(LN(K_T!N61/K_T!M61)-LN(H!N61/H!M61))</f>
        <v>1.5178528156673613E-2</v>
      </c>
      <c r="O61" s="15">
        <f>0.5*(Cv!AR61+Cv!AS61)*(LN(K_T!O61/K_T!N61)-LN(H!O61/H!N61))</f>
        <v>-5.6382206225395323E-3</v>
      </c>
      <c r="P61" s="15">
        <f>0.5*(Cv!AS61+Cv!AT61)*(LN(K_T!P61/K_T!O61)-LN(H!P61/H!O61))</f>
        <v>-3.660295993184735E-3</v>
      </c>
      <c r="Q61" s="15">
        <f>0.5*(Cv!AT61+Cv!AU61)*(LN(K_T!Q61/K_T!P61)-LN(H!Q61/H!P61))</f>
        <v>1.7070652689644559E-2</v>
      </c>
      <c r="R61" s="15">
        <f>0.5*(Cv!AU61+Cv!AV61)*(LN(K_T!R61/K_T!Q61)-LN(H!R61/H!Q61))</f>
        <v>1.5998125625873386E-2</v>
      </c>
      <c r="S61" s="15">
        <f>0.5*(Cv!AV61+Cv!AW61)*(LN(K_T!S61/K_T!R61)-LN(H!S61/H!R61))</f>
        <v>4.923634854261622E-3</v>
      </c>
      <c r="T61" s="15">
        <f>0.5*(Cv!AW61+Cv!AX61)*(LN(K_T!T61/K_T!S61)-LN(H!T61/H!S61))</f>
        <v>-8.1918253153291671E-3</v>
      </c>
      <c r="U61" s="15">
        <f>0.5*(Cv!AX61+Cv!AY61)*(LN(K_T!U61/K_T!T61)-LN(H!U61/H!T61))</f>
        <v>-1.0127240790746624E-2</v>
      </c>
      <c r="V61" s="15">
        <f>0.5*(Cv!AY61+Cv!AZ61)*(LN(K_T!V61/K_T!U61)-LN(H!V61/H!U61))</f>
        <v>2.0820751820060282E-2</v>
      </c>
      <c r="W61" s="15">
        <f>0.5*(Cv!AZ61+Cv!BA61)*(LN(K_T!W61/K_T!V61)-LN(H!W61/H!V61))</f>
        <v>4.2695354239359554E-3</v>
      </c>
      <c r="X61" s="15">
        <f>0.5*(Cv!BA61+Cv!BB61)*(LN(K_T!X61/K_T!W61)-LN(H!X61/H!W61))</f>
        <v>1.6466913407167272E-2</v>
      </c>
      <c r="Y61" s="15">
        <f>0.5*(Cv!BB61+Cv!BC61)*(LN(K_T!Y61/K_T!X61)-LN(H!Y61/H!X61))</f>
        <v>2.6079711708416444E-3</v>
      </c>
      <c r="Z61" s="15">
        <f>0.5*(Cv!BC61+Cv!BD61)*(LN(K_T!Z61/K_T!Y61)-LN(H!Z61/H!Y61))</f>
        <v>5.9211631257635186E-3</v>
      </c>
      <c r="AA61" s="15">
        <f>0.5*(Cv!BD61+Cv!BE61)*(LN(K_T!AA61/K_T!Z61)-LN(H!AA61/H!Z61))</f>
        <v>5.2190375158866712E-3</v>
      </c>
      <c r="AB61" s="15">
        <f>0.5*(Cv!BE61+Cv!BF61)*(LN(K_T!AB61/K_T!AA61)-LN(H!AB61/H!AA61))</f>
        <v>1.75397579241892E-2</v>
      </c>
      <c r="AC61" s="15">
        <f>0.5*(Cv!BF61+Cv!BG61)*(LN(K_T!AC61/K_T!AB61)-LN(H!AC61/H!AB61))</f>
        <v>4.4160245075612108E-2</v>
      </c>
      <c r="AD61" s="15">
        <f>0.5*(Cv!BG61+Cv!BH61)*(LN(K_T!AD61/K_T!AC61)-LN(H!AD61/H!AC61))</f>
        <v>-5.0577562153585236E-3</v>
      </c>
      <c r="AE61" s="15">
        <f>0.5*(Cv!BH61+Cv!BI61)*(LN(K_T!AE61/K_T!AD61)-LN(H!AE61/H!AD61))</f>
        <v>-5.3622875186693274E-3</v>
      </c>
      <c r="AF61" s="15"/>
      <c r="AH61" s="64">
        <f t="shared" si="0"/>
        <v>1.5537202809853412E-2</v>
      </c>
      <c r="AI61" s="64">
        <f t="shared" si="1"/>
        <v>1.9163649275185969E-2</v>
      </c>
      <c r="AJ61" s="64">
        <f t="shared" si="2"/>
        <v>5.7387793108110603E-3</v>
      </c>
      <c r="AK61" s="64">
        <f t="shared" si="3"/>
        <v>4.6476269090175437E-3</v>
      </c>
      <c r="AL61" s="64">
        <f t="shared" si="4"/>
        <v>1.5089634962458628E-2</v>
      </c>
      <c r="AM61" s="64">
        <f t="shared" si="5"/>
        <v>-5.2100218670139255E-3</v>
      </c>
      <c r="AN61" s="64">
        <f t="shared" si="6"/>
        <v>1.2451214292998513E-2</v>
      </c>
      <c r="AO61" s="64">
        <f t="shared" si="7"/>
        <v>7.3555221352794185E-3</v>
      </c>
      <c r="AP61" s="64">
        <f t="shared" si="8"/>
        <v>6.0584515868631946E-3</v>
      </c>
      <c r="AQ61" s="64">
        <f t="shared" si="9"/>
        <v>7.8219824341702587E-3</v>
      </c>
      <c r="AR61" s="64">
        <f t="shared" si="10"/>
        <v>1.1246733780528083E-2</v>
      </c>
      <c r="AS61" s="64">
        <f t="shared" si="11"/>
        <v>1.0757941577874264E-2</v>
      </c>
    </row>
    <row r="62" spans="1:45" x14ac:dyDescent="0.2">
      <c r="A62" s="4">
        <v>60</v>
      </c>
      <c r="B62" s="6" t="s">
        <v>96</v>
      </c>
      <c r="C62" s="15"/>
      <c r="D62" s="15">
        <f>0.5*(Cv!AG62+Cv!AH62)*(LN(K_T!D62/K_T!C62)-LN(H!D62/H!C62))</f>
        <v>-2.6081278290291068E-2</v>
      </c>
      <c r="E62" s="15">
        <f>0.5*(Cv!AH62+Cv!AI62)*(LN(K_T!E62/K_T!D62)-LN(H!E62/H!D62))</f>
        <v>0.13258615227748033</v>
      </c>
      <c r="F62" s="15">
        <f>0.5*(Cv!AI62+Cv!AJ62)*(LN(K_T!F62/K_T!E62)-LN(H!F62/H!E62))</f>
        <v>8.7284526010203006E-2</v>
      </c>
      <c r="G62" s="15">
        <f>0.5*(Cv!AJ62+Cv!AK62)*(LN(K_T!G62/K_T!F62)-LN(H!G62/H!F62))</f>
        <v>-6.6784008498150225E-4</v>
      </c>
      <c r="H62" s="15">
        <f>0.5*(Cv!AK62+Cv!AL62)*(LN(K_T!H62/K_T!G62)-LN(H!H62/H!G62))</f>
        <v>3.573215593781244E-2</v>
      </c>
      <c r="I62" s="15">
        <f>0.5*(Cv!AL62+Cv!AM62)*(LN(K_T!I62/K_T!H62)-LN(H!I62/H!H62))</f>
        <v>5.1374901238531813E-2</v>
      </c>
      <c r="J62" s="15">
        <f>0.5*(Cv!AM62+Cv!AN62)*(LN(K_T!J62/K_T!I62)-LN(H!J62/H!I62))</f>
        <v>2.8299484004055703E-2</v>
      </c>
      <c r="K62" s="15">
        <f>0.5*(Cv!AN62+Cv!AO62)*(LN(K_T!K62/K_T!J62)-LN(H!K62/H!J62))</f>
        <v>1.2323396529598777E-2</v>
      </c>
      <c r="L62" s="15">
        <f>0.5*(Cv!AO62+Cv!AP62)*(LN(K_T!L62/K_T!K62)-LN(H!L62/H!K62))</f>
        <v>5.2559801806317294E-2</v>
      </c>
      <c r="M62" s="15">
        <f>0.5*(Cv!AP62+Cv!AQ62)*(LN(K_T!M62/K_T!L62)-LN(H!M62/H!L62))</f>
        <v>-1.2065977077914665E-2</v>
      </c>
      <c r="N62" s="15">
        <f>0.5*(Cv!AQ62+Cv!AR62)*(LN(K_T!N62/K_T!M62)-LN(H!N62/H!M62))</f>
        <v>-0.10917218367360892</v>
      </c>
      <c r="O62" s="15">
        <f>0.5*(Cv!AR62+Cv!AS62)*(LN(K_T!O62/K_T!N62)-LN(H!O62/H!N62))</f>
        <v>-3.7342684193870629E-2</v>
      </c>
      <c r="P62" s="15">
        <f>0.5*(Cv!AS62+Cv!AT62)*(LN(K_T!P62/K_T!O62)-LN(H!P62/H!O62))</f>
        <v>9.156169763486241E-2</v>
      </c>
      <c r="Q62" s="15">
        <f>0.5*(Cv!AT62+Cv!AU62)*(LN(K_T!Q62/K_T!P62)-LN(H!Q62/H!P62))</f>
        <v>-4.1325967845762205E-3</v>
      </c>
      <c r="R62" s="15">
        <f>0.5*(Cv!AU62+Cv!AV62)*(LN(K_T!R62/K_T!Q62)-LN(H!R62/H!Q62))</f>
        <v>-4.315060562513115E-2</v>
      </c>
      <c r="S62" s="15">
        <f>0.5*(Cv!AV62+Cv!AW62)*(LN(K_T!S62/K_T!R62)-LN(H!S62/H!R62))</f>
        <v>-1.3856216480138604E-2</v>
      </c>
      <c r="T62" s="15">
        <f>0.5*(Cv!AW62+Cv!AX62)*(LN(K_T!T62/K_T!S62)-LN(H!T62/H!S62))</f>
        <v>5.2011515979983616E-2</v>
      </c>
      <c r="U62" s="15">
        <f>0.5*(Cv!AX62+Cv!AY62)*(LN(K_T!U62/K_T!T62)-LN(H!U62/H!T62))</f>
        <v>-2.4135104171578266E-2</v>
      </c>
      <c r="V62" s="15">
        <f>0.5*(Cv!AY62+Cv!AZ62)*(LN(K_T!V62/K_T!U62)-LN(H!V62/H!U62))</f>
        <v>5.0707852521243345E-2</v>
      </c>
      <c r="W62" s="15">
        <f>0.5*(Cv!AZ62+Cv!BA62)*(LN(K_T!W62/K_T!V62)-LN(H!W62/H!V62))</f>
        <v>6.6045459219298257E-3</v>
      </c>
      <c r="X62" s="15">
        <f>0.5*(Cv!BA62+Cv!BB62)*(LN(K_T!X62/K_T!W62)-LN(H!X62/H!W62))</f>
        <v>-1.0604505160940999E-2</v>
      </c>
      <c r="Y62" s="15">
        <f>0.5*(Cv!BB62+Cv!BC62)*(LN(K_T!Y62/K_T!X62)-LN(H!Y62/H!X62))</f>
        <v>-2.892742486662183E-2</v>
      </c>
      <c r="Z62" s="15">
        <f>0.5*(Cv!BC62+Cv!BD62)*(LN(K_T!Z62/K_T!Y62)-LN(H!Z62/H!Y62))</f>
        <v>5.7589165577466128E-2</v>
      </c>
      <c r="AA62" s="15">
        <f>0.5*(Cv!BD62+Cv!BE62)*(LN(K_T!AA62/K_T!Z62)-LN(H!AA62/H!Z62))</f>
        <v>-2.7063037757282882E-3</v>
      </c>
      <c r="AB62" s="15">
        <f>0.5*(Cv!BE62+Cv!BF62)*(LN(K_T!AB62/K_T!AA62)-LN(H!AB62/H!AA62))</f>
        <v>4.3247746075564489E-2</v>
      </c>
      <c r="AC62" s="15">
        <f>0.5*(Cv!BF62+Cv!BG62)*(LN(K_T!AC62/K_T!AB62)-LN(H!AC62/H!AB62))</f>
        <v>-0.1099698784446773</v>
      </c>
      <c r="AD62" s="15">
        <f>0.5*(Cv!BG62+Cv!BH62)*(LN(K_T!AD62/K_T!AC62)-LN(H!AD62/H!AC62))</f>
        <v>-7.6709110671472527E-2</v>
      </c>
      <c r="AE62" s="15">
        <f>0.5*(Cv!BH62+Cv!BI62)*(LN(K_T!AE62/K_T!AD62)-LN(H!AE62/H!AD62))</f>
        <v>5.1300774625600003E-2</v>
      </c>
      <c r="AF62" s="15"/>
      <c r="AH62" s="64">
        <f t="shared" si="0"/>
        <v>6.1261979075809228E-2</v>
      </c>
      <c r="AI62" s="64">
        <f t="shared" si="1"/>
        <v>-5.6110956823103627E-3</v>
      </c>
      <c r="AJ62" s="64">
        <f t="shared" si="2"/>
        <v>-1.3840810897708382E-3</v>
      </c>
      <c r="AK62" s="64">
        <f t="shared" si="3"/>
        <v>1.4916861018127506E-2</v>
      </c>
      <c r="AL62" s="64">
        <f t="shared" si="4"/>
        <v>-8.1533390867993601E-3</v>
      </c>
      <c r="AM62" s="64">
        <f t="shared" si="5"/>
        <v>-1.2704168022936262E-2</v>
      </c>
      <c r="AN62" s="64">
        <f t="shared" si="6"/>
        <v>-3.4975883860406008E-3</v>
      </c>
      <c r="AO62" s="64">
        <f t="shared" si="7"/>
        <v>7.0077280089735018E-4</v>
      </c>
      <c r="AP62" s="64">
        <f t="shared" si="8"/>
        <v>1.5976387566813115E-2</v>
      </c>
      <c r="AQ62" s="64">
        <f t="shared" si="9"/>
        <v>1.7300795752670125E-2</v>
      </c>
      <c r="AR62" s="64">
        <f t="shared" si="10"/>
        <v>-4.512607149684994E-2</v>
      </c>
      <c r="AS62" s="64">
        <f t="shared" si="11"/>
        <v>1.0360862412200304E-2</v>
      </c>
    </row>
    <row r="63" spans="1:45" x14ac:dyDescent="0.2">
      <c r="A63" s="4">
        <v>61</v>
      </c>
      <c r="B63" s="6" t="s">
        <v>97</v>
      </c>
      <c r="C63" s="15"/>
      <c r="D63" s="15">
        <f>0.5*(Cv!AG63+Cv!AH63)*(LN(K_T!D63/K_T!C63)-LN(H!D63/H!C63))</f>
        <v>-1.1615553032209911E-2</v>
      </c>
      <c r="E63" s="15">
        <f>0.5*(Cv!AH63+Cv!AI63)*(LN(K_T!E63/K_T!D63)-LN(H!E63/H!D63))</f>
        <v>9.6539111513106013E-2</v>
      </c>
      <c r="F63" s="15">
        <f>0.5*(Cv!AI63+Cv!AJ63)*(LN(K_T!F63/K_T!E63)-LN(H!F63/H!E63))</f>
        <v>6.8747837967134962E-2</v>
      </c>
      <c r="G63" s="15">
        <f>0.5*(Cv!AJ63+Cv!AK63)*(LN(K_T!G63/K_T!F63)-LN(H!G63/H!F63))</f>
        <v>3.1072391341466027E-2</v>
      </c>
      <c r="H63" s="15">
        <f>0.5*(Cv!AK63+Cv!AL63)*(LN(K_T!H63/K_T!G63)-LN(H!H63/H!G63))</f>
        <v>3.7275809000019693E-2</v>
      </c>
      <c r="I63" s="15">
        <f>0.5*(Cv!AL63+Cv!AM63)*(LN(K_T!I63/K_T!H63)-LN(H!I63/H!H63))</f>
        <v>7.1171390166844956E-2</v>
      </c>
      <c r="J63" s="15">
        <f>0.5*(Cv!AM63+Cv!AN63)*(LN(K_T!J63/K_T!I63)-LN(H!J63/H!I63))</f>
        <v>6.197313281875818E-2</v>
      </c>
      <c r="K63" s="15">
        <f>0.5*(Cv!AN63+Cv!AO63)*(LN(K_T!K63/K_T!J63)-LN(H!K63/H!J63))</f>
        <v>5.3256277726296208E-2</v>
      </c>
      <c r="L63" s="15">
        <f>0.5*(Cv!AO63+Cv!AP63)*(LN(K_T!L63/K_T!K63)-LN(H!L63/H!K63))</f>
        <v>8.122747863513495E-2</v>
      </c>
      <c r="M63" s="15">
        <f>0.5*(Cv!AP63+Cv!AQ63)*(LN(K_T!M63/K_T!L63)-LN(H!M63/H!L63))</f>
        <v>4.5137029501560767E-2</v>
      </c>
      <c r="N63" s="15">
        <f>0.5*(Cv!AQ63+Cv!AR63)*(LN(K_T!N63/K_T!M63)-LN(H!N63/H!M63))</f>
        <v>-2.5331293797834654E-2</v>
      </c>
      <c r="O63" s="15">
        <f>0.5*(Cv!AR63+Cv!AS63)*(LN(K_T!O63/K_T!N63)-LN(H!O63/H!N63))</f>
        <v>-1.4042118510783618E-2</v>
      </c>
      <c r="P63" s="15">
        <f>0.5*(Cv!AS63+Cv!AT63)*(LN(K_T!P63/K_T!O63)-LN(H!P63/H!O63))</f>
        <v>8.891826174113647E-2</v>
      </c>
      <c r="Q63" s="15">
        <f>0.5*(Cv!AT63+Cv!AU63)*(LN(K_T!Q63/K_T!P63)-LN(H!Q63/H!P63))</f>
        <v>1.2083177337790539E-2</v>
      </c>
      <c r="R63" s="15">
        <f>0.5*(Cv!AU63+Cv!AV63)*(LN(K_T!R63/K_T!Q63)-LN(H!R63/H!Q63))</f>
        <v>2.0339120201014974E-3</v>
      </c>
      <c r="S63" s="15">
        <f>0.5*(Cv!AV63+Cv!AW63)*(LN(K_T!S63/K_T!R63)-LN(H!S63/H!R63))</f>
        <v>1.2515201644960908E-2</v>
      </c>
      <c r="T63" s="15">
        <f>0.5*(Cv!AW63+Cv!AX63)*(LN(K_T!T63/K_T!S63)-LN(H!T63/H!S63))</f>
        <v>5.265281523468391E-2</v>
      </c>
      <c r="U63" s="15">
        <f>0.5*(Cv!AX63+Cv!AY63)*(LN(K_T!U63/K_T!T63)-LN(H!U63/H!T63))</f>
        <v>-2.1415313994164919E-2</v>
      </c>
      <c r="V63" s="15">
        <f>0.5*(Cv!AY63+Cv!AZ63)*(LN(K_T!V63/K_T!U63)-LN(H!V63/H!U63))</f>
        <v>5.3742817956025653E-2</v>
      </c>
      <c r="W63" s="15">
        <f>0.5*(Cv!AZ63+Cv!BA63)*(LN(K_T!W63/K_T!V63)-LN(H!W63/H!V63))</f>
        <v>3.9317853515009514E-2</v>
      </c>
      <c r="X63" s="15">
        <f>0.5*(Cv!BA63+Cv!BB63)*(LN(K_T!X63/K_T!W63)-LN(H!X63/H!W63))</f>
        <v>4.0756201587165482E-2</v>
      </c>
      <c r="Y63" s="15">
        <f>0.5*(Cv!BB63+Cv!BC63)*(LN(K_T!Y63/K_T!X63)-LN(H!Y63/H!X63))</f>
        <v>-3.2096274188100064E-2</v>
      </c>
      <c r="Z63" s="15">
        <f>0.5*(Cv!BC63+Cv!BD63)*(LN(K_T!Z63/K_T!Y63)-LN(H!Z63/H!Y63))</f>
        <v>5.6850762216950394E-2</v>
      </c>
      <c r="AA63" s="15">
        <f>0.5*(Cv!BD63+Cv!BE63)*(LN(K_T!AA63/K_T!Z63)-LN(H!AA63/H!Z63))</f>
        <v>-6.6313015761858395E-3</v>
      </c>
      <c r="AB63" s="15">
        <f>0.5*(Cv!BE63+Cv!BF63)*(LN(K_T!AB63/K_T!AA63)-LN(H!AB63/H!AA63))</f>
        <v>3.3847946008695215E-2</v>
      </c>
      <c r="AC63" s="15">
        <f>0.5*(Cv!BF63+Cv!BG63)*(LN(K_T!AC63/K_T!AB63)-LN(H!AC63/H!AB63))</f>
        <v>-9.4240428524412695E-2</v>
      </c>
      <c r="AD63" s="15">
        <f>0.5*(Cv!BG63+Cv!BH63)*(LN(K_T!AD63/K_T!AC63)-LN(H!AD63/H!AC63))</f>
        <v>-5.7188590719510851E-2</v>
      </c>
      <c r="AE63" s="15">
        <f>0.5*(Cv!BH63+Cv!BI63)*(LN(K_T!AE63/K_T!AD63)-LN(H!AE63/H!AD63))</f>
        <v>3.0065444186984508E-2</v>
      </c>
      <c r="AF63" s="15"/>
      <c r="AH63" s="64">
        <f t="shared" si="0"/>
        <v>6.0961307997714334E-2</v>
      </c>
      <c r="AI63" s="64">
        <f t="shared" si="1"/>
        <v>4.3252524976783085E-2</v>
      </c>
      <c r="AJ63" s="64">
        <f t="shared" si="2"/>
        <v>2.0301686846641163E-2</v>
      </c>
      <c r="AK63" s="64">
        <f t="shared" si="3"/>
        <v>3.3010874859743924E-2</v>
      </c>
      <c r="AL63" s="64">
        <f t="shared" si="4"/>
        <v>-8.4538592126105986E-3</v>
      </c>
      <c r="AM63" s="64">
        <f t="shared" si="5"/>
        <v>-1.3561573266263172E-2</v>
      </c>
      <c r="AN63" s="64">
        <f t="shared" si="6"/>
        <v>3.1777105911712115E-2</v>
      </c>
      <c r="AO63" s="64">
        <f t="shared" si="7"/>
        <v>7.9718276419283602E-3</v>
      </c>
      <c r="AP63" s="64">
        <f t="shared" si="8"/>
        <v>2.4113945195564375E-2</v>
      </c>
      <c r="AQ63" s="64">
        <f t="shared" si="9"/>
        <v>1.2992783115339926E-2</v>
      </c>
      <c r="AR63" s="64">
        <f t="shared" si="10"/>
        <v>-4.0454525018979677E-2</v>
      </c>
      <c r="AS63" s="64">
        <f t="shared" si="11"/>
        <v>2.6601464104030859E-2</v>
      </c>
    </row>
    <row r="64" spans="1:45" x14ac:dyDescent="0.2">
      <c r="A64" s="4">
        <v>62</v>
      </c>
      <c r="B64" s="6" t="s">
        <v>98</v>
      </c>
      <c r="C64" s="15"/>
      <c r="D64" s="15">
        <f>0.5*(Cv!AG64+Cv!AH64)*(LN(K_T!D64/K_T!C64)-LN(H!D64/H!C64))</f>
        <v>-3.3061374049960519E-2</v>
      </c>
      <c r="E64" s="15">
        <f>0.5*(Cv!AH64+Cv!AI64)*(LN(K_T!E64/K_T!D64)-LN(H!E64/H!D64))</f>
        <v>0.12605753881463319</v>
      </c>
      <c r="F64" s="15">
        <f>0.5*(Cv!AI64+Cv!AJ64)*(LN(K_T!F64/K_T!E64)-LN(H!F64/H!E64))</f>
        <v>7.8269315258921349E-2</v>
      </c>
      <c r="G64" s="15">
        <f>0.5*(Cv!AJ64+Cv!AK64)*(LN(K_T!G64/K_T!F64)-LN(H!G64/H!F64))</f>
        <v>2.7004147343828795E-3</v>
      </c>
      <c r="H64" s="15">
        <f>0.5*(Cv!AK64+Cv!AL64)*(LN(K_T!H64/K_T!G64)-LN(H!H64/H!G64))</f>
        <v>2.0875308206520483E-2</v>
      </c>
      <c r="I64" s="15">
        <f>0.5*(Cv!AL64+Cv!AM64)*(LN(K_T!I64/K_T!H64)-LN(H!I64/H!H64))</f>
        <v>5.0970955174950157E-2</v>
      </c>
      <c r="J64" s="15">
        <f>0.5*(Cv!AM64+Cv!AN64)*(LN(K_T!J64/K_T!I64)-LN(H!J64/H!I64))</f>
        <v>3.7747157146169025E-2</v>
      </c>
      <c r="K64" s="15">
        <f>0.5*(Cv!AN64+Cv!AO64)*(LN(K_T!K64/K_T!J64)-LN(H!K64/H!J64))</f>
        <v>2.115607473789903E-2</v>
      </c>
      <c r="L64" s="15">
        <f>0.5*(Cv!AO64+Cv!AP64)*(LN(K_T!L64/K_T!K64)-LN(H!L64/H!K64))</f>
        <v>4.7398829946639014E-2</v>
      </c>
      <c r="M64" s="15">
        <f>0.5*(Cv!AP64+Cv!AQ64)*(LN(K_T!M64/K_T!L64)-LN(H!M64/H!L64))</f>
        <v>-2.0877536183655336E-2</v>
      </c>
      <c r="N64" s="15">
        <f>0.5*(Cv!AQ64+Cv!AR64)*(LN(K_T!N64/K_T!M64)-LN(H!N64/H!M64))</f>
        <v>-6.6743892808326488E-2</v>
      </c>
      <c r="O64" s="15">
        <f>0.5*(Cv!AR64+Cv!AS64)*(LN(K_T!O64/K_T!N64)-LN(H!O64/H!N64))</f>
        <v>-2.6821219650274508E-2</v>
      </c>
      <c r="P64" s="15">
        <f>0.5*(Cv!AS64+Cv!AT64)*(LN(K_T!P64/K_T!O64)-LN(H!P64/H!O64))</f>
        <v>8.4794100028890942E-2</v>
      </c>
      <c r="Q64" s="15">
        <f>0.5*(Cv!AT64+Cv!AU64)*(LN(K_T!Q64/K_T!P64)-LN(H!Q64/H!P64))</f>
        <v>-1.2710301107490224E-2</v>
      </c>
      <c r="R64" s="15">
        <f>0.5*(Cv!AU64+Cv!AV64)*(LN(K_T!R64/K_T!Q64)-LN(H!R64/H!Q64))</f>
        <v>-4.7160403448006115E-2</v>
      </c>
      <c r="S64" s="15">
        <f>0.5*(Cv!AV64+Cv!AW64)*(LN(K_T!S64/K_T!R64)-LN(H!S64/H!R64))</f>
        <v>1.2578179287758612E-2</v>
      </c>
      <c r="T64" s="15">
        <f>0.5*(Cv!AW64+Cv!AX64)*(LN(K_T!T64/K_T!S64)-LN(H!T64/H!S64))</f>
        <v>4.8954751525392984E-2</v>
      </c>
      <c r="U64" s="15">
        <f>0.5*(Cv!AX64+Cv!AY64)*(LN(K_T!U64/K_T!T64)-LN(H!U64/H!T64))</f>
        <v>-9.8270716663999783E-3</v>
      </c>
      <c r="V64" s="15">
        <f>0.5*(Cv!AY64+Cv!AZ64)*(LN(K_T!V64/K_T!U64)-LN(H!V64/H!U64))</f>
        <v>5.0185960273733211E-2</v>
      </c>
      <c r="W64" s="15">
        <f>0.5*(Cv!AZ64+Cv!BA64)*(LN(K_T!W64/K_T!V64)-LN(H!W64/H!V64))</f>
        <v>1.8724712151097677E-2</v>
      </c>
      <c r="X64" s="15">
        <f>0.5*(Cv!BA64+Cv!BB64)*(LN(K_T!X64/K_T!W64)-LN(H!X64/H!W64))</f>
        <v>5.5916866542392854E-3</v>
      </c>
      <c r="Y64" s="15">
        <f>0.5*(Cv!BB64+Cv!BC64)*(LN(K_T!Y64/K_T!X64)-LN(H!Y64/H!X64))</f>
        <v>-2.852431407367377E-2</v>
      </c>
      <c r="Z64" s="15">
        <f>0.5*(Cv!BC64+Cv!BD64)*(LN(K_T!Z64/K_T!Y64)-LN(H!Z64/H!Y64))</f>
        <v>3.1750793728883307E-2</v>
      </c>
      <c r="AA64" s="15">
        <f>0.5*(Cv!BD64+Cv!BE64)*(LN(K_T!AA64/K_T!Z64)-LN(H!AA64/H!Z64))</f>
        <v>6.4209211664487623E-3</v>
      </c>
      <c r="AB64" s="15">
        <f>0.5*(Cv!BE64+Cv!BF64)*(LN(K_T!AB64/K_T!AA64)-LN(H!AB64/H!AA64))</f>
        <v>2.589062048840712E-2</v>
      </c>
      <c r="AC64" s="15">
        <f>0.5*(Cv!BF64+Cv!BG64)*(LN(K_T!AC64/K_T!AB64)-LN(H!AC64/H!AB64))</f>
        <v>-0.11035521576074121</v>
      </c>
      <c r="AD64" s="15">
        <f>0.5*(Cv!BG64+Cv!BH64)*(LN(K_T!AD64/K_T!AC64)-LN(H!AD64/H!AC64))</f>
        <v>-9.1752263031599224E-2</v>
      </c>
      <c r="AE64" s="15">
        <f>0.5*(Cv!BH64+Cv!BI64)*(LN(K_T!AE64/K_T!AD64)-LN(H!AE64/H!AD64))</f>
        <v>4.8216671946516056E-2</v>
      </c>
      <c r="AF64" s="15"/>
      <c r="AH64" s="64">
        <f t="shared" si="0"/>
        <v>5.5774706437881613E-2</v>
      </c>
      <c r="AI64" s="64">
        <f t="shared" si="1"/>
        <v>3.7361265677450461E-3</v>
      </c>
      <c r="AJ64" s="64">
        <f t="shared" si="2"/>
        <v>2.1360710221757411E-3</v>
      </c>
      <c r="AK64" s="64">
        <f t="shared" si="3"/>
        <v>2.2726007787612638E-2</v>
      </c>
      <c r="AL64" s="64">
        <f t="shared" si="4"/>
        <v>-1.4963438890135159E-2</v>
      </c>
      <c r="AM64" s="64">
        <f t="shared" si="5"/>
        <v>-2.1767795542541584E-2</v>
      </c>
      <c r="AN64" s="64">
        <f t="shared" si="6"/>
        <v>2.9360987949603942E-3</v>
      </c>
      <c r="AO64" s="64">
        <f t="shared" si="7"/>
        <v>-3.9356221647464672E-4</v>
      </c>
      <c r="AP64" s="64">
        <f t="shared" si="8"/>
        <v>1.6574228916458735E-2</v>
      </c>
      <c r="AQ64" s="64">
        <f t="shared" si="9"/>
        <v>8.8845053275163552E-3</v>
      </c>
      <c r="AR64" s="64">
        <f t="shared" si="10"/>
        <v>-5.1296935615274791E-2</v>
      </c>
      <c r="AS64" s="64">
        <f t="shared" si="11"/>
        <v>1.1241176797826527E-2</v>
      </c>
    </row>
    <row r="65" spans="1:45" x14ac:dyDescent="0.2">
      <c r="A65" s="4">
        <v>63</v>
      </c>
      <c r="B65" s="6" t="s">
        <v>99</v>
      </c>
      <c r="C65" s="15"/>
      <c r="D65" s="15">
        <f>0.5*(Cv!AG65+Cv!AH65)*(LN(K_T!D65/K_T!C65)-LN(H!D65/H!C65))</f>
        <v>-6.6083558652746538E-2</v>
      </c>
      <c r="E65" s="15">
        <f>0.5*(Cv!AH65+Cv!AI65)*(LN(K_T!E65/K_T!D65)-LN(H!E65/H!D65))</f>
        <v>0.1038558390655933</v>
      </c>
      <c r="F65" s="15">
        <f>0.5*(Cv!AI65+Cv!AJ65)*(LN(K_T!F65/K_T!E65)-LN(H!F65/H!E65))</f>
        <v>4.0094994214327148E-2</v>
      </c>
      <c r="G65" s="15">
        <f>0.5*(Cv!AJ65+Cv!AK65)*(LN(K_T!G65/K_T!F65)-LN(H!G65/H!F65))</f>
        <v>-4.7167273197171601E-2</v>
      </c>
      <c r="H65" s="15">
        <f>0.5*(Cv!AK65+Cv!AL65)*(LN(K_T!H65/K_T!G65)-LN(H!H65/H!G65))</f>
        <v>-1.4929256413582028E-2</v>
      </c>
      <c r="I65" s="15">
        <f>0.5*(Cv!AL65+Cv!AM65)*(LN(K_T!I65/K_T!H65)-LN(H!I65/H!H65))</f>
        <v>2.2494668796376214E-2</v>
      </c>
      <c r="J65" s="15">
        <f>0.5*(Cv!AM65+Cv!AN65)*(LN(K_T!J65/K_T!I65)-LN(H!J65/H!I65))</f>
        <v>4.4242856996371274E-2</v>
      </c>
      <c r="K65" s="15">
        <f>0.5*(Cv!AN65+Cv!AO65)*(LN(K_T!K65/K_T!J65)-LN(H!K65/H!J65))</f>
        <v>3.2829251495201356E-2</v>
      </c>
      <c r="L65" s="15">
        <f>0.5*(Cv!AO65+Cv!AP65)*(LN(K_T!L65/K_T!K65)-LN(H!L65/H!K65))</f>
        <v>6.6798037017889209E-2</v>
      </c>
      <c r="M65" s="15">
        <f>0.5*(Cv!AP65+Cv!AQ65)*(LN(K_T!M65/K_T!L65)-LN(H!M65/H!L65))</f>
        <v>-1.1650858957561724E-2</v>
      </c>
      <c r="N65" s="15">
        <f>0.5*(Cv!AQ65+Cv!AR65)*(LN(K_T!N65/K_T!M65)-LN(H!N65/H!M65))</f>
        <v>-6.1820943855158877E-2</v>
      </c>
      <c r="O65" s="15">
        <f>0.5*(Cv!AR65+Cv!AS65)*(LN(K_T!O65/K_T!N65)-LN(H!O65/H!N65))</f>
        <v>-3.6086183798697394E-2</v>
      </c>
      <c r="P65" s="15">
        <f>0.5*(Cv!AS65+Cv!AT65)*(LN(K_T!P65/K_T!O65)-LN(H!P65/H!O65))</f>
        <v>0.10030465032748306</v>
      </c>
      <c r="Q65" s="15">
        <f>0.5*(Cv!AT65+Cv!AU65)*(LN(K_T!Q65/K_T!P65)-LN(H!Q65/H!P65))</f>
        <v>-1.4780451175403003E-2</v>
      </c>
      <c r="R65" s="15">
        <f>0.5*(Cv!AU65+Cv!AV65)*(LN(K_T!R65/K_T!Q65)-LN(H!R65/H!Q65))</f>
        <v>-5.6661067251294488E-2</v>
      </c>
      <c r="S65" s="15">
        <f>0.5*(Cv!AV65+Cv!AW65)*(LN(K_T!S65/K_T!R65)-LN(H!S65/H!R65))</f>
        <v>1.1769577992078711E-2</v>
      </c>
      <c r="T65" s="15">
        <f>0.5*(Cv!AW65+Cv!AX65)*(LN(K_T!T65/K_T!S65)-LN(H!T65/H!S65))</f>
        <v>5.4515371721548904E-2</v>
      </c>
      <c r="U65" s="15">
        <f>0.5*(Cv!AX65+Cv!AY65)*(LN(K_T!U65/K_T!T65)-LN(H!U65/H!T65))</f>
        <v>-1.6784883630677355E-2</v>
      </c>
      <c r="V65" s="15">
        <f>0.5*(Cv!AY65+Cv!AZ65)*(LN(K_T!V65/K_T!U65)-LN(H!V65/H!U65))</f>
        <v>5.5755627381223097E-2</v>
      </c>
      <c r="W65" s="15">
        <f>0.5*(Cv!AZ65+Cv!BA65)*(LN(K_T!W65/K_T!V65)-LN(H!W65/H!V65))</f>
        <v>1.6549936044210962E-2</v>
      </c>
      <c r="X65" s="15">
        <f>0.5*(Cv!BA65+Cv!BB65)*(LN(K_T!X65/K_T!W65)-LN(H!X65/H!W65))</f>
        <v>5.4469700636624015E-3</v>
      </c>
      <c r="Y65" s="15">
        <f>0.5*(Cv!BB65+Cv!BC65)*(LN(K_T!Y65/K_T!X65)-LN(H!Y65/H!X65))</f>
        <v>-3.7655619607181189E-2</v>
      </c>
      <c r="Z65" s="15">
        <f>0.5*(Cv!BC65+Cv!BD65)*(LN(K_T!Z65/K_T!Y65)-LN(H!Z65/H!Y65))</f>
        <v>3.0411972465873755E-2</v>
      </c>
      <c r="AA65" s="15">
        <f>0.5*(Cv!BD65+Cv!BE65)*(LN(K_T!AA65/K_T!Z65)-LN(H!AA65/H!Z65))</f>
        <v>6.5743695300424536E-3</v>
      </c>
      <c r="AB65" s="15">
        <f>0.5*(Cv!BE65+Cv!BF65)*(LN(K_T!AB65/K_T!AA65)-LN(H!AB65/H!AA65))</f>
        <v>2.561409881823435E-2</v>
      </c>
      <c r="AC65" s="15">
        <f>0.5*(Cv!BF65+Cv!BG65)*(LN(K_T!AC65/K_T!AB65)-LN(H!AC65/H!AB65))</f>
        <v>-0.13732103443748442</v>
      </c>
      <c r="AD65" s="15">
        <f>0.5*(Cv!BG65+Cv!BH65)*(LN(K_T!AD65/K_T!AC65)-LN(H!AD65/H!AC65))</f>
        <v>-0.11577391731041965</v>
      </c>
      <c r="AE65" s="15">
        <f>0.5*(Cv!BH65+Cv!BI65)*(LN(K_T!AE65/K_T!AD65)-LN(H!AE65/H!AD65))</f>
        <v>5.497258526650399E-2</v>
      </c>
      <c r="AF65" s="15"/>
      <c r="AH65" s="64">
        <f t="shared" si="0"/>
        <v>2.0869794493108607E-2</v>
      </c>
      <c r="AI65" s="64">
        <f t="shared" si="1"/>
        <v>1.407966853934825E-2</v>
      </c>
      <c r="AJ65" s="64">
        <f t="shared" si="2"/>
        <v>9.0930521883337764E-4</v>
      </c>
      <c r="AK65" s="64">
        <f t="shared" si="3"/>
        <v>2.3096604315993603E-2</v>
      </c>
      <c r="AL65" s="64">
        <f t="shared" si="4"/>
        <v>-2.2475242646103011E-2</v>
      </c>
      <c r="AM65" s="64">
        <f t="shared" si="5"/>
        <v>-3.0400666021957831E-2</v>
      </c>
      <c r="AN65" s="64">
        <f t="shared" si="6"/>
        <v>7.4944868790908156E-3</v>
      </c>
      <c r="AO65" s="64">
        <f t="shared" si="7"/>
        <v>-4.8078769745385592E-3</v>
      </c>
      <c r="AP65" s="64">
        <f t="shared" si="8"/>
        <v>1.5603093642993041E-2</v>
      </c>
      <c r="AQ65" s="64">
        <f t="shared" si="9"/>
        <v>6.2362053017423428E-3</v>
      </c>
      <c r="AR65" s="64">
        <f t="shared" si="10"/>
        <v>-6.6040788827133365E-2</v>
      </c>
      <c r="AS65" s="64">
        <f t="shared" si="11"/>
        <v>4.5036784282217945E-3</v>
      </c>
    </row>
    <row r="66" spans="1:45" x14ac:dyDescent="0.2">
      <c r="A66" s="4">
        <v>64</v>
      </c>
      <c r="B66" s="6" t="s">
        <v>100</v>
      </c>
      <c r="C66" s="15"/>
      <c r="D66" s="15">
        <f>0.5*(Cv!AG66+Cv!AH66)*(LN(K_T!D66/K_T!C66)-LN(H!D66/H!C66))</f>
        <v>3.5678377219474165E-2</v>
      </c>
      <c r="E66" s="15">
        <f>0.5*(Cv!AH66+Cv!AI66)*(LN(K_T!E66/K_T!D66)-LN(H!E66/H!D66))</f>
        <v>0.12146867880151296</v>
      </c>
      <c r="F66" s="15">
        <f>0.5*(Cv!AI66+Cv!AJ66)*(LN(K_T!F66/K_T!E66)-LN(H!F66/H!E66))</f>
        <v>8.0310731020376683E-2</v>
      </c>
      <c r="G66" s="15">
        <f>0.5*(Cv!AJ66+Cv!AK66)*(LN(K_T!G66/K_T!F66)-LN(H!G66/H!F66))</f>
        <v>2.9851054161759767E-2</v>
      </c>
      <c r="H66" s="15">
        <f>0.5*(Cv!AK66+Cv!AL66)*(LN(K_T!H66/K_T!G66)-LN(H!H66/H!G66))</f>
        <v>4.1303627959783921E-2</v>
      </c>
      <c r="I66" s="15">
        <f>0.5*(Cv!AL66+Cv!AM66)*(LN(K_T!I66/K_T!H66)-LN(H!I66/H!H66))</f>
        <v>5.3384276282250245E-2</v>
      </c>
      <c r="J66" s="15">
        <f>0.5*(Cv!AM66+Cv!AN66)*(LN(K_T!J66/K_T!I66)-LN(H!J66/H!I66))</f>
        <v>4.2477122171438043E-2</v>
      </c>
      <c r="K66" s="15">
        <f>0.5*(Cv!AN66+Cv!AO66)*(LN(K_T!K66/K_T!J66)-LN(H!K66/H!J66))</f>
        <v>2.9575152488092709E-2</v>
      </c>
      <c r="L66" s="15">
        <f>0.5*(Cv!AO66+Cv!AP66)*(LN(K_T!L66/K_T!K66)-LN(H!L66/H!K66))</f>
        <v>5.0749171578418351E-2</v>
      </c>
      <c r="M66" s="15">
        <f>0.5*(Cv!AP66+Cv!AQ66)*(LN(K_T!M66/K_T!L66)-LN(H!M66/H!L66))</f>
        <v>-7.5053768030299379E-3</v>
      </c>
      <c r="N66" s="15">
        <f>0.5*(Cv!AQ66+Cv!AR66)*(LN(K_T!N66/K_T!M66)-LN(H!N66/H!M66))</f>
        <v>-4.7007714037082288E-2</v>
      </c>
      <c r="O66" s="15">
        <f>0.5*(Cv!AR66+Cv!AS66)*(LN(K_T!O66/K_T!N66)-LN(H!O66/H!N66))</f>
        <v>-5.2523821589268846E-3</v>
      </c>
      <c r="P66" s="15">
        <f>0.5*(Cv!AS66+Cv!AT66)*(LN(K_T!P66/K_T!O66)-LN(H!P66/H!O66))</f>
        <v>8.5084612584104449E-2</v>
      </c>
      <c r="Q66" s="15">
        <f>0.5*(Cv!AT66+Cv!AU66)*(LN(K_T!Q66/K_T!P66)-LN(H!Q66/H!P66))</f>
        <v>5.1230139919707634E-3</v>
      </c>
      <c r="R66" s="15">
        <f>0.5*(Cv!AU66+Cv!AV66)*(LN(K_T!R66/K_T!Q66)-LN(H!R66/H!Q66))</f>
        <v>-2.3116974262911934E-2</v>
      </c>
      <c r="S66" s="15">
        <f>0.5*(Cv!AV66+Cv!AW66)*(LN(K_T!S66/K_T!R66)-LN(H!S66/H!R66))</f>
        <v>2.4795871649433924E-2</v>
      </c>
      <c r="T66" s="15">
        <f>0.5*(Cv!AW66+Cv!AX66)*(LN(K_T!T66/K_T!S66)-LN(H!T66/H!S66))</f>
        <v>7.7807546505308092E-2</v>
      </c>
      <c r="U66" s="15">
        <f>0.5*(Cv!AX66+Cv!AY66)*(LN(K_T!U66/K_T!T66)-LN(H!U66/H!T66))</f>
        <v>3.0514723702424355E-2</v>
      </c>
      <c r="V66" s="15">
        <f>0.5*(Cv!AY66+Cv!AZ66)*(LN(K_T!V66/K_T!U66)-LN(H!V66/H!U66))</f>
        <v>8.8346887453102277E-2</v>
      </c>
      <c r="W66" s="15">
        <f>0.5*(Cv!AZ66+Cv!BA66)*(LN(K_T!W66/K_T!V66)-LN(H!W66/H!V66))</f>
        <v>6.0118008820163611E-2</v>
      </c>
      <c r="X66" s="15">
        <f>0.5*(Cv!BA66+Cv!BB66)*(LN(K_T!X66/K_T!W66)-LN(H!X66/H!W66))</f>
        <v>4.146710593745729E-2</v>
      </c>
      <c r="Y66" s="15">
        <f>0.5*(Cv!BB66+Cv!BC66)*(LN(K_T!Y66/K_T!X66)-LN(H!Y66/H!X66))</f>
        <v>-1.8392205848458978E-2</v>
      </c>
      <c r="Z66" s="15">
        <f>0.5*(Cv!BC66+Cv!BD66)*(LN(K_T!Z66/K_T!Y66)-LN(H!Z66/H!Y66))</f>
        <v>4.3840509089824724E-2</v>
      </c>
      <c r="AA66" s="15">
        <f>0.5*(Cv!BD66+Cv!BE66)*(LN(K_T!AA66/K_T!Z66)-LN(H!AA66/H!Z66))</f>
        <v>1.8191958836998E-2</v>
      </c>
      <c r="AB66" s="15">
        <f>0.5*(Cv!BE66+Cv!BF66)*(LN(K_T!AB66/K_T!AA66)-LN(H!AB66/H!AA66))</f>
        <v>3.8628713429906543E-2</v>
      </c>
      <c r="AC66" s="15">
        <f>0.5*(Cv!BF66+Cv!BG66)*(LN(K_T!AC66/K_T!AB66)-LN(H!AC66/H!AB66))</f>
        <v>-8.1910115421375315E-2</v>
      </c>
      <c r="AD66" s="15">
        <f>0.5*(Cv!BG66+Cv!BH66)*(LN(K_T!AD66/K_T!AC66)-LN(H!AD66/H!AC66))</f>
        <v>-7.0141028203664732E-2</v>
      </c>
      <c r="AE66" s="15">
        <f>0.5*(Cv!BH66+Cv!BI66)*(LN(K_T!AE66/K_T!AD66)-LN(H!AE66/H!AD66))</f>
        <v>5.1905999802452911E-2</v>
      </c>
      <c r="AF66" s="15"/>
      <c r="AH66" s="64">
        <f t="shared" si="0"/>
        <v>6.5263673645136716E-2</v>
      </c>
      <c r="AI66" s="64">
        <f t="shared" si="1"/>
        <v>1.3657671079567373E-2</v>
      </c>
      <c r="AJ66" s="64">
        <f t="shared" si="2"/>
        <v>1.7326828360734063E-2</v>
      </c>
      <c r="AK66" s="64">
        <f t="shared" si="3"/>
        <v>5.9650854483691118E-2</v>
      </c>
      <c r="AL66" s="64">
        <f t="shared" si="4"/>
        <v>7.1772017378993186E-5</v>
      </c>
      <c r="AM66" s="64">
        <f t="shared" si="5"/>
        <v>-9.1175142006059105E-3</v>
      </c>
      <c r="AN66" s="64">
        <f t="shared" si="6"/>
        <v>1.549224972015072E-2</v>
      </c>
      <c r="AO66" s="64">
        <f t="shared" si="7"/>
        <v>2.3364842008678225E-2</v>
      </c>
      <c r="AP66" s="64">
        <f t="shared" si="8"/>
        <v>4.2280360880747318E-2</v>
      </c>
      <c r="AQ66" s="64">
        <f t="shared" si="9"/>
        <v>2.056724387706757E-2</v>
      </c>
      <c r="AR66" s="64">
        <f t="shared" si="10"/>
        <v>-3.3381714607529041E-2</v>
      </c>
      <c r="AS66" s="64">
        <f t="shared" si="11"/>
        <v>2.8208109982641835E-2</v>
      </c>
    </row>
    <row r="67" spans="1:45" x14ac:dyDescent="0.2">
      <c r="A67" s="4">
        <v>65</v>
      </c>
      <c r="B67" s="6" t="s">
        <v>101</v>
      </c>
      <c r="C67" s="15"/>
      <c r="D67" s="15">
        <f>0.5*(Cv!AG67+Cv!AH67)*(LN(K_T!D67/K_T!C67)-LN(H!D67/H!C67))</f>
        <v>8.0036267913112212E-3</v>
      </c>
      <c r="E67" s="15">
        <f>0.5*(Cv!AH67+Cv!AI67)*(LN(K_T!E67/K_T!D67)-LN(H!E67/H!D67))</f>
        <v>1.5780224122238621E-2</v>
      </c>
      <c r="F67" s="15">
        <f>0.5*(Cv!AI67+Cv!AJ67)*(LN(K_T!F67/K_T!E67)-LN(H!F67/H!E67))</f>
        <v>9.3564864243645789E-3</v>
      </c>
      <c r="G67" s="15">
        <f>0.5*(Cv!AJ67+Cv!AK67)*(LN(K_T!G67/K_T!F67)-LN(H!G67/H!F67))</f>
        <v>8.6792526514265049E-3</v>
      </c>
      <c r="H67" s="15">
        <f>0.5*(Cv!AK67+Cv!AL67)*(LN(K_T!H67/K_T!G67)-LN(H!H67/H!G67))</f>
        <v>1.3288119683320046E-2</v>
      </c>
      <c r="I67" s="15">
        <f>0.5*(Cv!AL67+Cv!AM67)*(LN(K_T!I67/K_T!H67)-LN(H!I67/H!H67))</f>
        <v>8.5747145898542737E-3</v>
      </c>
      <c r="J67" s="15">
        <f>0.5*(Cv!AM67+Cv!AN67)*(LN(K_T!J67/K_T!I67)-LN(H!J67/H!I67))</f>
        <v>1.3256681241449906E-2</v>
      </c>
      <c r="K67" s="15">
        <f>0.5*(Cv!AN67+Cv!AO67)*(LN(K_T!K67/K_T!J67)-LN(H!K67/H!J67))</f>
        <v>1.4913711365404255E-2</v>
      </c>
      <c r="L67" s="15">
        <f>0.5*(Cv!AO67+Cv!AP67)*(LN(K_T!L67/K_T!K67)-LN(H!L67/H!K67))</f>
        <v>4.1756633810669484E-3</v>
      </c>
      <c r="M67" s="15">
        <f>0.5*(Cv!AP67+Cv!AQ67)*(LN(K_T!M67/K_T!L67)-LN(H!M67/H!L67))</f>
        <v>-1.5036230733365629E-3</v>
      </c>
      <c r="N67" s="15">
        <f>0.5*(Cv!AQ67+Cv!AR67)*(LN(K_T!N67/K_T!M67)-LN(H!N67/H!M67))</f>
        <v>-2.5249385168894479E-3</v>
      </c>
      <c r="O67" s="15">
        <f>0.5*(Cv!AR67+Cv!AS67)*(LN(K_T!O67/K_T!N67)-LN(H!O67/H!N67))</f>
        <v>-3.6521583521675642E-3</v>
      </c>
      <c r="P67" s="15">
        <f>0.5*(Cv!AS67+Cv!AT67)*(LN(K_T!P67/K_T!O67)-LN(H!P67/H!O67))</f>
        <v>3.5702320907872883E-3</v>
      </c>
      <c r="Q67" s="15">
        <f>0.5*(Cv!AT67+Cv!AU67)*(LN(K_T!Q67/K_T!P67)-LN(H!Q67/H!P67))</f>
        <v>-3.8827192813586228E-3</v>
      </c>
      <c r="R67" s="15">
        <f>0.5*(Cv!AU67+Cv!AV67)*(LN(K_T!R67/K_T!Q67)-LN(H!R67/H!Q67))</f>
        <v>2.9372217583850534E-3</v>
      </c>
      <c r="S67" s="15">
        <f>0.5*(Cv!AV67+Cv!AW67)*(LN(K_T!S67/K_T!R67)-LN(H!S67/H!R67))</f>
        <v>-1.4802172510216458E-3</v>
      </c>
      <c r="T67" s="15">
        <f>0.5*(Cv!AW67+Cv!AX67)*(LN(K_T!T67/K_T!S67)-LN(H!T67/H!S67))</f>
        <v>3.9206966313619068E-3</v>
      </c>
      <c r="U67" s="15">
        <f>0.5*(Cv!AX67+Cv!AY67)*(LN(K_T!U67/K_T!T67)-LN(H!U67/H!T67))</f>
        <v>4.0049718404217109E-3</v>
      </c>
      <c r="V67" s="15">
        <f>0.5*(Cv!AY67+Cv!AZ67)*(LN(K_T!V67/K_T!U67)-LN(H!V67/H!U67))</f>
        <v>1.153290809143776E-2</v>
      </c>
      <c r="W67" s="15">
        <f>0.5*(Cv!AZ67+Cv!BA67)*(LN(K_T!W67/K_T!V67)-LN(H!W67/H!V67))</f>
        <v>7.9941251530613201E-3</v>
      </c>
      <c r="X67" s="15">
        <f>0.5*(Cv!BA67+Cv!BB67)*(LN(K_T!X67/K_T!W67)-LN(H!X67/H!W67))</f>
        <v>6.0359485100035274E-3</v>
      </c>
      <c r="Y67" s="15">
        <f>0.5*(Cv!BB67+Cv!BC67)*(LN(K_T!Y67/K_T!X67)-LN(H!Y67/H!X67))</f>
        <v>7.1625100607431878E-3</v>
      </c>
      <c r="Z67" s="15">
        <f>0.5*(Cv!BC67+Cv!BD67)*(LN(K_T!Z67/K_T!Y67)-LN(H!Z67/H!Y67))</f>
        <v>8.4906090824395895E-3</v>
      </c>
      <c r="AA67" s="15">
        <f>0.5*(Cv!BD67+Cv!BE67)*(LN(K_T!AA67/K_T!Z67)-LN(H!AA67/H!Z67))</f>
        <v>-2.6161843339786695E-3</v>
      </c>
      <c r="AB67" s="15">
        <f>0.5*(Cv!BE67+Cv!BF67)*(LN(K_T!AB67/K_T!AA67)-LN(H!AB67/H!AA67))</f>
        <v>-4.3272772133205923E-4</v>
      </c>
      <c r="AC67" s="15">
        <f>0.5*(Cv!BF67+Cv!BG67)*(LN(K_T!AC67/K_T!AB67)-LN(H!AC67/H!AB67))</f>
        <v>1.4202408899505142E-2</v>
      </c>
      <c r="AD67" s="15">
        <f>0.5*(Cv!BG67+Cv!BH67)*(LN(K_T!AD67/K_T!AC67)-LN(H!AD67/H!AC67))</f>
        <v>-7.1468784022676643E-5</v>
      </c>
      <c r="AE67" s="15">
        <f>0.5*(Cv!BH67+Cv!BI67)*(LN(K_T!AE67/K_T!AD67)-LN(H!AE67/H!AD67))</f>
        <v>-1.5939754438105594E-2</v>
      </c>
      <c r="AF67" s="15"/>
      <c r="AH67" s="64">
        <f t="shared" si="0"/>
        <v>1.1135759494240807E-2</v>
      </c>
      <c r="AI67" s="64">
        <f t="shared" si="1"/>
        <v>5.6634988795390192E-3</v>
      </c>
      <c r="AJ67" s="64">
        <f t="shared" si="2"/>
        <v>-5.0152820707509806E-4</v>
      </c>
      <c r="AK67" s="64">
        <f t="shared" si="3"/>
        <v>6.697730045257244E-3</v>
      </c>
      <c r="AL67" s="64">
        <f t="shared" si="4"/>
        <v>5.3613231974754382E-3</v>
      </c>
      <c r="AM67" s="64">
        <f t="shared" si="5"/>
        <v>-8.0056116110641361E-3</v>
      </c>
      <c r="AN67" s="64">
        <f t="shared" si="6"/>
        <v>2.5809853362319599E-3</v>
      </c>
      <c r="AO67" s="64">
        <f t="shared" si="7"/>
        <v>3.6903369159612619E-3</v>
      </c>
      <c r="AP67" s="64">
        <f t="shared" si="8"/>
        <v>5.1214285904620299E-3</v>
      </c>
      <c r="AQ67" s="64">
        <f t="shared" si="9"/>
        <v>3.1510517719680123E-3</v>
      </c>
      <c r="AR67" s="64">
        <f t="shared" si="10"/>
        <v>-6.0293810754104282E-4</v>
      </c>
      <c r="AS67" s="64">
        <f t="shared" si="11"/>
        <v>4.6582479194466194E-3</v>
      </c>
    </row>
    <row r="68" spans="1:45" x14ac:dyDescent="0.2">
      <c r="A68" s="4">
        <v>66</v>
      </c>
      <c r="B68" s="6" t="s">
        <v>102</v>
      </c>
      <c r="C68" s="15"/>
      <c r="D68" s="15">
        <f>0.5*(Cv!AG68+Cv!AH68)*(LN(K_T!D68/K_T!C68)-LN(H!D68/H!C68))</f>
        <v>9.8921933791458949E-4</v>
      </c>
      <c r="E68" s="15">
        <f>0.5*(Cv!AH68+Cv!AI68)*(LN(K_T!E68/K_T!D68)-LN(H!E68/H!D68))</f>
        <v>-1.5498370434943089E-4</v>
      </c>
      <c r="F68" s="15">
        <f>0.5*(Cv!AI68+Cv!AJ68)*(LN(K_T!F68/K_T!E68)-LN(H!F68/H!E68))</f>
        <v>-2.3821734446094083E-3</v>
      </c>
      <c r="G68" s="15">
        <f>0.5*(Cv!AJ68+Cv!AK68)*(LN(K_T!G68/K_T!F68)-LN(H!G68/H!F68))</f>
        <v>7.7017680750557913E-4</v>
      </c>
      <c r="H68" s="15">
        <f>0.5*(Cv!AK68+Cv!AL68)*(LN(K_T!H68/K_T!G68)-LN(H!H68/H!G68))</f>
        <v>-1.7107112568258212E-3</v>
      </c>
      <c r="I68" s="15">
        <f>0.5*(Cv!AL68+Cv!AM68)*(LN(K_T!I68/K_T!H68)-LN(H!I68/H!H68))</f>
        <v>-3.0347638585246856E-3</v>
      </c>
      <c r="J68" s="15">
        <f>0.5*(Cv!AM68+Cv!AN68)*(LN(K_T!J68/K_T!I68)-LN(H!J68/H!I68))</f>
        <v>2.9587724041657076E-3</v>
      </c>
      <c r="K68" s="15">
        <f>0.5*(Cv!AN68+Cv!AO68)*(LN(K_T!K68/K_T!J68)-LN(H!K68/H!J68))</f>
        <v>-1.949318855118615E-3</v>
      </c>
      <c r="L68" s="15">
        <f>0.5*(Cv!AO68+Cv!AP68)*(LN(K_T!L68/K_T!K68)-LN(H!L68/H!K68))</f>
        <v>-5.1272001444825363E-3</v>
      </c>
      <c r="M68" s="15">
        <f>0.5*(Cv!AP68+Cv!AQ68)*(LN(K_T!M68/K_T!L68)-LN(H!M68/H!L68))</f>
        <v>-7.7852935411935791E-3</v>
      </c>
      <c r="N68" s="15">
        <f>0.5*(Cv!AQ68+Cv!AR68)*(LN(K_T!N68/K_T!M68)-LN(H!N68/H!M68))</f>
        <v>7.5340496895228435E-4</v>
      </c>
      <c r="O68" s="15">
        <f>0.5*(Cv!AR68+Cv!AS68)*(LN(K_T!O68/K_T!N68)-LN(H!O68/H!N68))</f>
        <v>-2.3876469251243645E-3</v>
      </c>
      <c r="P68" s="15">
        <f>0.5*(Cv!AS68+Cv!AT68)*(LN(K_T!P68/K_T!O68)-LN(H!P68/H!O68))</f>
        <v>1.2670204744441643E-3</v>
      </c>
      <c r="Q68" s="15">
        <f>0.5*(Cv!AT68+Cv!AU68)*(LN(K_T!Q68/K_T!P68)-LN(H!Q68/H!P68))</f>
        <v>1.8597038501356783E-3</v>
      </c>
      <c r="R68" s="15">
        <f>0.5*(Cv!AU68+Cv!AV68)*(LN(K_T!R68/K_T!Q68)-LN(H!R68/H!Q68))</f>
        <v>3.7203388585778981E-3</v>
      </c>
      <c r="S68" s="15">
        <f>0.5*(Cv!AV68+Cv!AW68)*(LN(K_T!S68/K_T!R68)-LN(H!S68/H!R68))</f>
        <v>2.1638734831601926E-3</v>
      </c>
      <c r="T68" s="15">
        <f>0.5*(Cv!AW68+Cv!AX68)*(LN(K_T!T68/K_T!S68)-LN(H!T68/H!S68))</f>
        <v>-1.7341124257295882E-3</v>
      </c>
      <c r="U68" s="15">
        <f>0.5*(Cv!AX68+Cv!AY68)*(LN(K_T!U68/K_T!T68)-LN(H!U68/H!T68))</f>
        <v>-1.2225863084323596E-3</v>
      </c>
      <c r="V68" s="15">
        <f>0.5*(Cv!AY68+Cv!AZ68)*(LN(K_T!V68/K_T!U68)-LN(H!V68/H!U68))</f>
        <v>4.4010857151957471E-3</v>
      </c>
      <c r="W68" s="15">
        <f>0.5*(Cv!AZ68+Cv!BA68)*(LN(K_T!W68/K_T!V68)-LN(H!W68/H!V68))</f>
        <v>-1.0351347816144807E-3</v>
      </c>
      <c r="X68" s="15">
        <f>0.5*(Cv!BA68+Cv!BB68)*(LN(K_T!X68/K_T!W68)-LN(H!X68/H!W68))</f>
        <v>2.3224281863316234E-3</v>
      </c>
      <c r="Y68" s="15">
        <f>0.5*(Cv!BB68+Cv!BC68)*(LN(K_T!Y68/K_T!X68)-LN(H!Y68/H!X68))</f>
        <v>4.5002463218049675E-3</v>
      </c>
      <c r="Z68" s="15">
        <f>0.5*(Cv!BC68+Cv!BD68)*(LN(K_T!Z68/K_T!Y68)-LN(H!Z68/H!Y68))</f>
        <v>3.763905073527119E-3</v>
      </c>
      <c r="AA68" s="15">
        <f>0.5*(Cv!BD68+Cv!BE68)*(LN(K_T!AA68/K_T!Z68)-LN(H!AA68/H!Z68))</f>
        <v>3.8022909220660154E-3</v>
      </c>
      <c r="AB68" s="15">
        <f>0.5*(Cv!BE68+Cv!BF68)*(LN(K_T!AB68/K_T!AA68)-LN(H!AB68/H!AA68))</f>
        <v>3.1381278782923552E-3</v>
      </c>
      <c r="AC68" s="15">
        <f>0.5*(Cv!BF68+Cv!BG68)*(LN(K_T!AC68/K_T!AB68)-LN(H!AC68/H!AB68))</f>
        <v>4.8691323588098663E-3</v>
      </c>
      <c r="AD68" s="15">
        <f>0.5*(Cv!BG68+Cv!BH68)*(LN(K_T!AD68/K_T!AC68)-LN(H!AD68/H!AC68))</f>
        <v>3.8086932198960399E-3</v>
      </c>
      <c r="AE68" s="15">
        <f>0.5*(Cv!BH68+Cv!BI68)*(LN(K_T!AE68/K_T!AD68)-LN(H!AE68/H!AD68))</f>
        <v>4.2044222963192922E-3</v>
      </c>
      <c r="AF68" s="15"/>
      <c r="AH68" s="64">
        <f t="shared" ref="AH68:AH101" si="12">AVERAGE(E68:I68)</f>
        <v>-1.3024910913607534E-3</v>
      </c>
      <c r="AI68" s="64">
        <f t="shared" ref="AI68:AI101" si="13">AVERAGE(J68:N68)</f>
        <v>-2.2299270335353481E-3</v>
      </c>
      <c r="AJ68" s="64">
        <f t="shared" ref="AJ68:AJ101" si="14">AVERAGE(O68:S68)</f>
        <v>1.3246579482387138E-3</v>
      </c>
      <c r="AK68" s="64">
        <f t="shared" ref="AK68:AK101" si="15">AVERAGE(T68:X68)</f>
        <v>5.4633607715018839E-4</v>
      </c>
      <c r="AL68" s="64">
        <f t="shared" ref="AL68:AL101" si="16">AVERAGE(Y68:AC68)</f>
        <v>4.0147405109000646E-3</v>
      </c>
      <c r="AM68" s="64">
        <f t="shared" ref="AM68:AM101" si="17">AVERAGE(AD68:AE68)</f>
        <v>4.0065577581076661E-3</v>
      </c>
      <c r="AN68" s="64">
        <f t="shared" ref="AN68:AN101" si="18">AVERAGE(J68:S68)</f>
        <v>-4.5263454264831711E-4</v>
      </c>
      <c r="AO68" s="64">
        <f t="shared" ref="AO68:AO101" si="19">AVERAGE(T68:AE68)</f>
        <v>2.5682082047055496E-3</v>
      </c>
      <c r="AP68" s="64">
        <f t="shared" ref="AP68:AP101" si="20">AVERAGE(T68:AB68)</f>
        <v>1.9929167312712666E-3</v>
      </c>
      <c r="AQ68" s="64">
        <f t="shared" ref="AQ68:AQ101" si="21">AVERAGE(Y68:AB68)</f>
        <v>3.8011425489226144E-3</v>
      </c>
      <c r="AR68" s="64">
        <f t="shared" ref="AR68:AR101" si="22">AVERAGE(AC68:AE68)</f>
        <v>4.2940826250083995E-3</v>
      </c>
      <c r="AS68" s="64">
        <f t="shared" ref="AS68:AS101" si="23">AVERAGE(E68:AE68)</f>
        <v>7.325813915992469E-4</v>
      </c>
    </row>
    <row r="69" spans="1:45" x14ac:dyDescent="0.2">
      <c r="A69" s="4">
        <v>67</v>
      </c>
      <c r="B69" s="6" t="s">
        <v>103</v>
      </c>
      <c r="C69" s="15"/>
      <c r="D69" s="15">
        <f>0.5*(Cv!AG69+Cv!AH69)*(LN(K_T!D69/K_T!C69)-LN(H!D69/H!C69))</f>
        <v>3.7219096786195237E-3</v>
      </c>
      <c r="E69" s="15">
        <f>0.5*(Cv!AH69+Cv!AI69)*(LN(K_T!E69/K_T!D69)-LN(H!E69/H!D69))</f>
        <v>1.723019789388012E-4</v>
      </c>
      <c r="F69" s="15">
        <f>0.5*(Cv!AI69+Cv!AJ69)*(LN(K_T!F69/K_T!E69)-LN(H!F69/H!E69))</f>
        <v>9.8759886386331282E-4</v>
      </c>
      <c r="G69" s="15">
        <f>0.5*(Cv!AJ69+Cv!AK69)*(LN(K_T!G69/K_T!F69)-LN(H!G69/H!F69))</f>
        <v>5.8615216200369278E-3</v>
      </c>
      <c r="H69" s="15">
        <f>0.5*(Cv!AK69+Cv!AL69)*(LN(K_T!H69/K_T!G69)-LN(H!H69/H!G69))</f>
        <v>2.4091931981921424E-3</v>
      </c>
      <c r="I69" s="15">
        <f>0.5*(Cv!AL69+Cv!AM69)*(LN(K_T!I69/K_T!H69)-LN(H!I69/H!H69))</f>
        <v>6.3433487670302275E-4</v>
      </c>
      <c r="J69" s="15">
        <f>0.5*(Cv!AM69+Cv!AN69)*(LN(K_T!J69/K_T!I69)-LN(H!J69/H!I69))</f>
        <v>8.5355048463514344E-3</v>
      </c>
      <c r="K69" s="15">
        <f>0.5*(Cv!AN69+Cv!AO69)*(LN(K_T!K69/K_T!J69)-LN(H!K69/H!J69))</f>
        <v>5.007460380177609E-3</v>
      </c>
      <c r="L69" s="15">
        <f>0.5*(Cv!AO69+Cv!AP69)*(LN(K_T!L69/K_T!K69)-LN(H!L69/H!K69))</f>
        <v>5.7772402599913291E-4</v>
      </c>
      <c r="M69" s="15">
        <f>0.5*(Cv!AP69+Cv!AQ69)*(LN(K_T!M69/K_T!L69)-LN(H!M69/H!L69))</f>
        <v>-3.5674855018227782E-3</v>
      </c>
      <c r="N69" s="15">
        <f>0.5*(Cv!AQ69+Cv!AR69)*(LN(K_T!N69/K_T!M69)-LN(H!N69/H!M69))</f>
        <v>7.4716758518028285E-3</v>
      </c>
      <c r="O69" s="15">
        <f>0.5*(Cv!AR69+Cv!AS69)*(LN(K_T!O69/K_T!N69)-LN(H!O69/H!N69))</f>
        <v>2.0091248242735502E-3</v>
      </c>
      <c r="P69" s="15">
        <f>0.5*(Cv!AS69+Cv!AT69)*(LN(K_T!P69/K_T!O69)-LN(H!P69/H!O69))</f>
        <v>8.6996069830264826E-4</v>
      </c>
      <c r="Q69" s="15">
        <f>0.5*(Cv!AT69+Cv!AU69)*(LN(K_T!Q69/K_T!P69)-LN(H!Q69/H!P69))</f>
        <v>1.2716017869691296E-3</v>
      </c>
      <c r="R69" s="15">
        <f>0.5*(Cv!AU69+Cv!AV69)*(LN(K_T!R69/K_T!Q69)-LN(H!R69/H!Q69))</f>
        <v>6.5514525981526369E-3</v>
      </c>
      <c r="S69" s="15">
        <f>0.5*(Cv!AV69+Cv!AW69)*(LN(K_T!S69/K_T!R69)-LN(H!S69/H!R69))</f>
        <v>3.03685518834052E-3</v>
      </c>
      <c r="T69" s="15">
        <f>0.5*(Cv!AW69+Cv!AX69)*(LN(K_T!T69/K_T!S69)-LN(H!T69/H!S69))</f>
        <v>-2.3802791511244314E-3</v>
      </c>
      <c r="U69" s="15">
        <f>0.5*(Cv!AX69+Cv!AY69)*(LN(K_T!U69/K_T!T69)-LN(H!U69/H!T69))</f>
        <v>-1.6525226017723778E-3</v>
      </c>
      <c r="V69" s="15">
        <f>0.5*(Cv!AY69+Cv!AZ69)*(LN(K_T!V69/K_T!U69)-LN(H!V69/H!U69))</f>
        <v>5.1861348538117325E-3</v>
      </c>
      <c r="W69" s="15">
        <f>0.5*(Cv!AZ69+Cv!BA69)*(LN(K_T!W69/K_T!V69)-LN(H!W69/H!V69))</f>
        <v>-9.1421133725123579E-4</v>
      </c>
      <c r="X69" s="15">
        <f>0.5*(Cv!BA69+Cv!BB69)*(LN(K_T!X69/K_T!W69)-LN(H!X69/H!W69))</f>
        <v>2.4214199518946111E-3</v>
      </c>
      <c r="Y69" s="15">
        <f>0.5*(Cv!BB69+Cv!BC69)*(LN(K_T!Y69/K_T!X69)-LN(H!Y69/H!X69))</f>
        <v>-8.0102835177200016E-4</v>
      </c>
      <c r="Z69" s="15">
        <f>0.5*(Cv!BC69+Cv!BD69)*(LN(K_T!Z69/K_T!Y69)-LN(H!Z69/H!Y69))</f>
        <v>-2.4785872065597901E-3</v>
      </c>
      <c r="AA69" s="15">
        <f>0.5*(Cv!BD69+Cv!BE69)*(LN(K_T!AA69/K_T!Z69)-LN(H!AA69/H!Z69))</f>
        <v>4.2286937488970791E-4</v>
      </c>
      <c r="AB69" s="15">
        <f>0.5*(Cv!BE69+Cv!BF69)*(LN(K_T!AB69/K_T!AA69)-LN(H!AB69/H!AA69))</f>
        <v>1.170499611094623E-3</v>
      </c>
      <c r="AC69" s="15">
        <f>0.5*(Cv!BF69+Cv!BG69)*(LN(K_T!AC69/K_T!AB69)-LN(H!AC69/H!AB69))</f>
        <v>5.6149433844166355E-3</v>
      </c>
      <c r="AD69" s="15">
        <f>0.5*(Cv!BG69+Cv!BH69)*(LN(K_T!AD69/K_T!AC69)-LN(H!AD69/H!AC69))</f>
        <v>3.0308643451005587E-3</v>
      </c>
      <c r="AE69" s="15">
        <f>0.5*(Cv!BH69+Cv!BI69)*(LN(K_T!AE69/K_T!AD69)-LN(H!AE69/H!AD69))</f>
        <v>3.8085714137421848E-3</v>
      </c>
      <c r="AF69" s="15"/>
      <c r="AH69" s="64">
        <f t="shared" si="12"/>
        <v>2.0129901075468413E-3</v>
      </c>
      <c r="AI69" s="64">
        <f t="shared" si="13"/>
        <v>3.6049759205016448E-3</v>
      </c>
      <c r="AJ69" s="64">
        <f t="shared" si="14"/>
        <v>2.7477990192076971E-3</v>
      </c>
      <c r="AK69" s="64">
        <f t="shared" si="15"/>
        <v>5.3210834311165974E-4</v>
      </c>
      <c r="AL69" s="64">
        <f t="shared" si="16"/>
        <v>7.857393624138353E-4</v>
      </c>
      <c r="AM69" s="64">
        <f t="shared" si="17"/>
        <v>3.4197178794213717E-3</v>
      </c>
      <c r="AN69" s="64">
        <f t="shared" si="18"/>
        <v>3.1763874698546709E-3</v>
      </c>
      <c r="AO69" s="64">
        <f t="shared" si="19"/>
        <v>1.1190561905391849E-3</v>
      </c>
      <c r="AP69" s="64">
        <f t="shared" si="20"/>
        <v>1.0825501591231549E-4</v>
      </c>
      <c r="AQ69" s="64">
        <f t="shared" si="21"/>
        <v>-4.2156164308686478E-4</v>
      </c>
      <c r="AR69" s="64">
        <f t="shared" si="22"/>
        <v>4.151459714419793E-3</v>
      </c>
      <c r="AS69" s="64">
        <f t="shared" si="23"/>
        <v>2.0465740563981902E-3</v>
      </c>
    </row>
    <row r="70" spans="1:45" x14ac:dyDescent="0.2">
      <c r="A70" s="4">
        <v>68</v>
      </c>
      <c r="B70" s="6" t="s">
        <v>104</v>
      </c>
      <c r="C70" s="15"/>
      <c r="D70" s="15">
        <f>0.5*(Cv!AG70+Cv!AH70)*(LN(K_T!D70/K_T!C70)-LN(H!D70/H!C70))</f>
        <v>5.2392273115592315E-3</v>
      </c>
      <c r="E70" s="15">
        <f>0.5*(Cv!AH70+Cv!AI70)*(LN(K_T!E70/K_T!D70)-LN(H!E70/H!D70))</f>
        <v>5.8464789618649041E-3</v>
      </c>
      <c r="F70" s="15">
        <f>0.5*(Cv!AI70+Cv!AJ70)*(LN(K_T!F70/K_T!E70)-LN(H!F70/H!E70))</f>
        <v>9.1908027324958032E-3</v>
      </c>
      <c r="G70" s="15">
        <f>0.5*(Cv!AJ70+Cv!AK70)*(LN(K_T!G70/K_T!F70)-LN(H!G70/H!F70))</f>
        <v>5.3604555815964169E-3</v>
      </c>
      <c r="H70" s="15">
        <f>0.5*(Cv!AK70+Cv!AL70)*(LN(K_T!H70/K_T!G70)-LN(H!H70/H!G70))</f>
        <v>2.2146085822957453E-3</v>
      </c>
      <c r="I70" s="15">
        <f>0.5*(Cv!AL70+Cv!AM70)*(LN(K_T!I70/K_T!H70)-LN(H!I70/H!H70))</f>
        <v>8.8134601723429788E-3</v>
      </c>
      <c r="J70" s="15">
        <f>0.5*(Cv!AM70+Cv!AN70)*(LN(K_T!J70/K_T!I70)-LN(H!J70/H!I70))</f>
        <v>4.4196410472019491E-3</v>
      </c>
      <c r="K70" s="15">
        <f>0.5*(Cv!AN70+Cv!AO70)*(LN(K_T!K70/K_T!J70)-LN(H!K70/H!J70))</f>
        <v>1.0156889106224922E-2</v>
      </c>
      <c r="L70" s="15">
        <f>0.5*(Cv!AO70+Cv!AP70)*(LN(K_T!L70/K_T!K70)-LN(H!L70/H!K70))</f>
        <v>2.8515628516575777E-4</v>
      </c>
      <c r="M70" s="15">
        <f>0.5*(Cv!AP70+Cv!AQ70)*(LN(K_T!M70/K_T!L70)-LN(H!M70/H!L70))</f>
        <v>-2.8109898715483399E-3</v>
      </c>
      <c r="N70" s="15">
        <f>0.5*(Cv!AQ70+Cv!AR70)*(LN(K_T!N70/K_T!M70)-LN(H!N70/H!M70))</f>
        <v>1.6121411599256195E-3</v>
      </c>
      <c r="O70" s="15">
        <f>0.5*(Cv!AR70+Cv!AS70)*(LN(K_T!O70/K_T!N70)-LN(H!O70/H!N70))</f>
        <v>3.0408770799036306E-3</v>
      </c>
      <c r="P70" s="15">
        <f>0.5*(Cv!AS70+Cv!AT70)*(LN(K_T!P70/K_T!O70)-LN(H!P70/H!O70))</f>
        <v>7.2885817877655528E-4</v>
      </c>
      <c r="Q70" s="15">
        <f>0.5*(Cv!AT70+Cv!AU70)*(LN(K_T!Q70/K_T!P70)-LN(H!Q70/H!P70))</f>
        <v>3.7549823614491341E-3</v>
      </c>
      <c r="R70" s="15">
        <f>0.5*(Cv!AU70+Cv!AV70)*(LN(K_T!R70/K_T!Q70)-LN(H!R70/H!Q70))</f>
        <v>5.2989738362132759E-3</v>
      </c>
      <c r="S70" s="15">
        <f>0.5*(Cv!AV70+Cv!AW70)*(LN(K_T!S70/K_T!R70)-LN(H!S70/H!R70))</f>
        <v>-2.1506132769510676E-3</v>
      </c>
      <c r="T70" s="15">
        <f>0.5*(Cv!AW70+Cv!AX70)*(LN(K_T!T70/K_T!S70)-LN(H!T70/H!S70))</f>
        <v>-2.1039095638580195E-3</v>
      </c>
      <c r="U70" s="15">
        <f>0.5*(Cv!AX70+Cv!AY70)*(LN(K_T!U70/K_T!T70)-LN(H!U70/H!T70))</f>
        <v>4.9181084513923575E-3</v>
      </c>
      <c r="V70" s="15">
        <f>0.5*(Cv!AY70+Cv!AZ70)*(LN(K_T!V70/K_T!U70)-LN(H!V70/H!U70))</f>
        <v>1.8540874211389828E-3</v>
      </c>
      <c r="W70" s="15">
        <f>0.5*(Cv!AZ70+Cv!BA70)*(LN(K_T!W70/K_T!V70)-LN(H!W70/H!V70))</f>
        <v>8.2981831211432762E-4</v>
      </c>
      <c r="X70" s="15">
        <f>0.5*(Cv!BA70+Cv!BB70)*(LN(K_T!X70/K_T!W70)-LN(H!X70/H!W70))</f>
        <v>-5.3874098906930533E-3</v>
      </c>
      <c r="Y70" s="15">
        <f>0.5*(Cv!BB70+Cv!BC70)*(LN(K_T!Y70/K_T!X70)-LN(H!Y70/H!X70))</f>
        <v>-2.0199940698337479E-3</v>
      </c>
      <c r="Z70" s="15">
        <f>0.5*(Cv!BC70+Cv!BD70)*(LN(K_T!Z70/K_T!Y70)-LN(H!Z70/H!Y70))</f>
        <v>-1.2277740329355673E-3</v>
      </c>
      <c r="AA70" s="15">
        <f>0.5*(Cv!BD70+Cv!BE70)*(LN(K_T!AA70/K_T!Z70)-LN(H!AA70/H!Z70))</f>
        <v>-4.0221399753228752E-4</v>
      </c>
      <c r="AB70" s="15">
        <f>0.5*(Cv!BE70+Cv!BF70)*(LN(K_T!AB70/K_T!AA70)-LN(H!AB70/H!AA70))</f>
        <v>3.9387394358936763E-3</v>
      </c>
      <c r="AC70" s="15">
        <f>0.5*(Cv!BF70+Cv!BG70)*(LN(K_T!AC70/K_T!AB70)-LN(H!AC70/H!AB70))</f>
        <v>1.0909979137596621E-3</v>
      </c>
      <c r="AD70" s="15">
        <f>0.5*(Cv!BG70+Cv!BH70)*(LN(K_T!AD70/K_T!AC70)-LN(H!AD70/H!AC70))</f>
        <v>-1.9309418920954191E-3</v>
      </c>
      <c r="AE70" s="15">
        <f>0.5*(Cv!BH70+Cv!BI70)*(LN(K_T!AE70/K_T!AD70)-LN(H!AE70/H!AD70))</f>
        <v>-5.2949876791285834E-3</v>
      </c>
      <c r="AF70" s="15"/>
      <c r="AH70" s="64">
        <f t="shared" si="12"/>
        <v>6.2851612061191695E-3</v>
      </c>
      <c r="AI70" s="64">
        <f t="shared" si="13"/>
        <v>2.7325675453939813E-3</v>
      </c>
      <c r="AJ70" s="64">
        <f t="shared" si="14"/>
        <v>2.1346156358783056E-3</v>
      </c>
      <c r="AK70" s="64">
        <f t="shared" si="15"/>
        <v>2.2138946018919123E-5</v>
      </c>
      <c r="AL70" s="64">
        <f t="shared" si="16"/>
        <v>2.7595104987034708E-4</v>
      </c>
      <c r="AM70" s="64">
        <f t="shared" si="17"/>
        <v>-3.6129647856120014E-3</v>
      </c>
      <c r="AN70" s="64">
        <f t="shared" si="18"/>
        <v>2.4335915906361439E-3</v>
      </c>
      <c r="AO70" s="64">
        <f t="shared" si="19"/>
        <v>-4.7795663264813926E-4</v>
      </c>
      <c r="AP70" s="64">
        <f t="shared" si="20"/>
        <v>4.4383562854074335E-5</v>
      </c>
      <c r="AQ70" s="64">
        <f t="shared" si="21"/>
        <v>7.2189333898018348E-5</v>
      </c>
      <c r="AR70" s="64">
        <f t="shared" si="22"/>
        <v>-2.0449772191547802E-3</v>
      </c>
      <c r="AS70" s="64">
        <f t="shared" si="23"/>
        <v>1.8528237905622083E-3</v>
      </c>
    </row>
    <row r="71" spans="1:45" x14ac:dyDescent="0.2">
      <c r="A71" s="4">
        <v>69</v>
      </c>
      <c r="B71" s="6" t="s">
        <v>105</v>
      </c>
      <c r="C71" s="15"/>
      <c r="D71" s="15">
        <f>0.5*(Cv!AG71+Cv!AH71)*(LN(K_T!D71/K_T!C71)-LN(H!D71/H!C71))</f>
        <v>8.4530930743896646E-4</v>
      </c>
      <c r="E71" s="15">
        <f>0.5*(Cv!AH71+Cv!AI71)*(LN(K_T!E71/K_T!D71)-LN(H!E71/H!D71))</f>
        <v>6.2011338768097808E-4</v>
      </c>
      <c r="F71" s="15">
        <f>0.5*(Cv!AI71+Cv!AJ71)*(LN(K_T!F71/K_T!E71)-LN(H!F71/H!E71))</f>
        <v>3.8123591408671677E-3</v>
      </c>
      <c r="G71" s="15">
        <f>0.5*(Cv!AJ71+Cv!AK71)*(LN(K_T!G71/K_T!F71)-LN(H!G71/H!F71))</f>
        <v>-2.0318323485657348E-3</v>
      </c>
      <c r="H71" s="15">
        <f>0.5*(Cv!AK71+Cv!AL71)*(LN(K_T!H71/K_T!G71)-LN(H!H71/H!G71))</f>
        <v>-4.7979192436728331E-3</v>
      </c>
      <c r="I71" s="15">
        <f>0.5*(Cv!AL71+Cv!AM71)*(LN(K_T!I71/K_T!H71)-LN(H!I71/H!H71))</f>
        <v>6.5386949837088482E-3</v>
      </c>
      <c r="J71" s="15">
        <f>0.5*(Cv!AM71+Cv!AN71)*(LN(K_T!J71/K_T!I71)-LN(H!J71/H!I71))</f>
        <v>8.7755063547931798E-3</v>
      </c>
      <c r="K71" s="15">
        <f>0.5*(Cv!AN71+Cv!AO71)*(LN(K_T!K71/K_T!J71)-LN(H!K71/H!J71))</f>
        <v>6.6227159548968191E-3</v>
      </c>
      <c r="L71" s="15">
        <f>0.5*(Cv!AO71+Cv!AP71)*(LN(K_T!L71/K_T!K71)-LN(H!L71/H!K71))</f>
        <v>2.227260455838148E-3</v>
      </c>
      <c r="M71" s="15">
        <f>0.5*(Cv!AP71+Cv!AQ71)*(LN(K_T!M71/K_T!L71)-LN(H!M71/H!L71))</f>
        <v>1.2780343626537345E-3</v>
      </c>
      <c r="N71" s="15">
        <f>0.5*(Cv!AQ71+Cv!AR71)*(LN(K_T!N71/K_T!M71)-LN(H!N71/H!M71))</f>
        <v>9.8077630117739695E-3</v>
      </c>
      <c r="O71" s="15">
        <f>0.5*(Cv!AR71+Cv!AS71)*(LN(K_T!O71/K_T!N71)-LN(H!O71/H!N71))</f>
        <v>9.2317996527259312E-3</v>
      </c>
      <c r="P71" s="15">
        <f>0.5*(Cv!AS71+Cv!AT71)*(LN(K_T!P71/K_T!O71)-LN(H!P71/H!O71))</f>
        <v>6.9528142053739183E-3</v>
      </c>
      <c r="Q71" s="15">
        <f>0.5*(Cv!AT71+Cv!AU71)*(LN(K_T!Q71/K_T!P71)-LN(H!Q71/H!P71))</f>
        <v>4.7804319515287958E-3</v>
      </c>
      <c r="R71" s="15">
        <f>0.5*(Cv!AU71+Cv!AV71)*(LN(K_T!R71/K_T!Q71)-LN(H!R71/H!Q71))</f>
        <v>6.8840618879689019E-3</v>
      </c>
      <c r="S71" s="15">
        <f>0.5*(Cv!AV71+Cv!AW71)*(LN(K_T!S71/K_T!R71)-LN(H!S71/H!R71))</f>
        <v>-4.4334714258298892E-3</v>
      </c>
      <c r="T71" s="15">
        <f>0.5*(Cv!AW71+Cv!AX71)*(LN(K_T!T71/K_T!S71)-LN(H!T71/H!S71))</f>
        <v>4.5867554410754796E-3</v>
      </c>
      <c r="U71" s="15">
        <f>0.5*(Cv!AX71+Cv!AY71)*(LN(K_T!U71/K_T!T71)-LN(H!U71/H!T71))</f>
        <v>7.0027300368322625E-3</v>
      </c>
      <c r="V71" s="15">
        <f>0.5*(Cv!AY71+Cv!AZ71)*(LN(K_T!V71/K_T!U71)-LN(H!V71/H!U71))</f>
        <v>7.9598819052546753E-3</v>
      </c>
      <c r="W71" s="15">
        <f>0.5*(Cv!AZ71+Cv!BA71)*(LN(K_T!W71/K_T!V71)-LN(H!W71/H!V71))</f>
        <v>8.9405214482361946E-3</v>
      </c>
      <c r="X71" s="15">
        <f>0.5*(Cv!BA71+Cv!BB71)*(LN(K_T!X71/K_T!W71)-LN(H!X71/H!W71))</f>
        <v>2.7351642199097519E-3</v>
      </c>
      <c r="Y71" s="15">
        <f>0.5*(Cv!BB71+Cv!BC71)*(LN(K_T!Y71/K_T!X71)-LN(H!Y71/H!X71))</f>
        <v>2.181823868692779E-3</v>
      </c>
      <c r="Z71" s="15">
        <f>0.5*(Cv!BC71+Cv!BD71)*(LN(K_T!Z71/K_T!Y71)-LN(H!Z71/H!Y71))</f>
        <v>1.8465387745536352E-3</v>
      </c>
      <c r="AA71" s="15">
        <f>0.5*(Cv!BD71+Cv!BE71)*(LN(K_T!AA71/K_T!Z71)-LN(H!AA71/H!Z71))</f>
        <v>6.1056960552917441E-3</v>
      </c>
      <c r="AB71" s="15">
        <f>0.5*(Cv!BE71+Cv!BF71)*(LN(K_T!AB71/K_T!AA71)-LN(H!AB71/H!AA71))</f>
        <v>4.2614873350315568E-3</v>
      </c>
      <c r="AC71" s="15">
        <f>0.5*(Cv!BF71+Cv!BG71)*(LN(K_T!AC71/K_T!AB71)-LN(H!AC71/H!AB71))</f>
        <v>1.4450175014672058E-2</v>
      </c>
      <c r="AD71" s="15">
        <f>0.5*(Cv!BG71+Cv!BH71)*(LN(K_T!AD71/K_T!AC71)-LN(H!AD71/H!AC71))</f>
        <v>-4.7804570231951109E-3</v>
      </c>
      <c r="AE71" s="15">
        <f>0.5*(Cv!BH71+Cv!BI71)*(LN(K_T!AE71/K_T!AD71)-LN(H!AE71/H!AD71))</f>
        <v>-1.6192061073655496E-3</v>
      </c>
      <c r="AF71" s="15"/>
      <c r="AH71" s="64">
        <f t="shared" si="12"/>
        <v>8.2828318400368531E-4</v>
      </c>
      <c r="AI71" s="64">
        <f t="shared" si="13"/>
        <v>5.7422560279911704E-3</v>
      </c>
      <c r="AJ71" s="64">
        <f t="shared" si="14"/>
        <v>4.6831272543535318E-3</v>
      </c>
      <c r="AK71" s="64">
        <f t="shared" si="15"/>
        <v>6.2450106102616724E-3</v>
      </c>
      <c r="AL71" s="64">
        <f t="shared" si="16"/>
        <v>5.7691442096483546E-3</v>
      </c>
      <c r="AM71" s="64">
        <f t="shared" si="17"/>
        <v>-3.1998315652803301E-3</v>
      </c>
      <c r="AN71" s="64">
        <f t="shared" si="18"/>
        <v>5.2126916411723515E-3</v>
      </c>
      <c r="AO71" s="64">
        <f t="shared" si="19"/>
        <v>4.4725925807491225E-3</v>
      </c>
      <c r="AP71" s="64">
        <f t="shared" si="20"/>
        <v>5.0689554538753427E-3</v>
      </c>
      <c r="AQ71" s="64">
        <f t="shared" si="21"/>
        <v>3.5988865083924288E-3</v>
      </c>
      <c r="AR71" s="64">
        <f t="shared" si="22"/>
        <v>2.6835039613704657E-3</v>
      </c>
      <c r="AS71" s="64">
        <f t="shared" si="23"/>
        <v>4.0718312333604227E-3</v>
      </c>
    </row>
    <row r="72" spans="1:45" x14ac:dyDescent="0.2">
      <c r="A72" s="4">
        <v>70</v>
      </c>
      <c r="B72" s="6" t="s">
        <v>106</v>
      </c>
      <c r="C72" s="15"/>
      <c r="D72" s="15">
        <f>0.5*(Cv!AG72+Cv!AH72)*(LN(K_T!D72/K_T!C72)-LN(H!D72/H!C72))</f>
        <v>3.1029590551127251E-2</v>
      </c>
      <c r="E72" s="15">
        <f>0.5*(Cv!AH72+Cv!AI72)*(LN(K_T!E72/K_T!D72)-LN(H!E72/H!D72))</f>
        <v>3.1198274548598626E-2</v>
      </c>
      <c r="F72" s="15">
        <f>0.5*(Cv!AI72+Cv!AJ72)*(LN(K_T!F72/K_T!E72)-LN(H!F72/H!E72))</f>
        <v>3.279125624806379E-2</v>
      </c>
      <c r="G72" s="15">
        <f>0.5*(Cv!AJ72+Cv!AK72)*(LN(K_T!G72/K_T!F72)-LN(H!G72/H!F72))</f>
        <v>2.465319628387658E-3</v>
      </c>
      <c r="H72" s="15">
        <f>0.5*(Cv!AK72+Cv!AL72)*(LN(K_T!H72/K_T!G72)-LN(H!H72/H!G72))</f>
        <v>2.5669897767346586E-2</v>
      </c>
      <c r="I72" s="15">
        <f>0.5*(Cv!AL72+Cv!AM72)*(LN(K_T!I72/K_T!H72)-LN(H!I72/H!H72))</f>
        <v>1.7428048678653909E-2</v>
      </c>
      <c r="J72" s="15">
        <f>0.5*(Cv!AM72+Cv!AN72)*(LN(K_T!J72/K_T!I72)-LN(H!J72/H!I72))</f>
        <v>4.8692433717057865E-2</v>
      </c>
      <c r="K72" s="15">
        <f>0.5*(Cv!AN72+Cv!AO72)*(LN(K_T!K72/K_T!J72)-LN(H!K72/H!J72))</f>
        <v>2.5171459383991426E-2</v>
      </c>
      <c r="L72" s="15">
        <f>0.5*(Cv!AO72+Cv!AP72)*(LN(K_T!L72/K_T!K72)-LN(H!L72/H!K72))</f>
        <v>-4.5618925109385247E-3</v>
      </c>
      <c r="M72" s="15">
        <f>0.5*(Cv!AP72+Cv!AQ72)*(LN(K_T!M72/K_T!L72)-LN(H!M72/H!L72))</f>
        <v>3.898913140073397E-2</v>
      </c>
      <c r="N72" s="15">
        <f>0.5*(Cv!AQ72+Cv!AR72)*(LN(K_T!N72/K_T!M72)-LN(H!N72/H!M72))</f>
        <v>2.8031317579190966E-2</v>
      </c>
      <c r="O72" s="15">
        <f>0.5*(Cv!AR72+Cv!AS72)*(LN(K_T!O72/K_T!N72)-LN(H!O72/H!N72))</f>
        <v>-4.5086805338925007E-3</v>
      </c>
      <c r="P72" s="15">
        <f>0.5*(Cv!AS72+Cv!AT72)*(LN(K_T!P72/K_T!O72)-LN(H!P72/H!O72))</f>
        <v>-2.3583194018028192E-2</v>
      </c>
      <c r="Q72" s="15">
        <f>0.5*(Cv!AT72+Cv!AU72)*(LN(K_T!Q72/K_T!P72)-LN(H!Q72/H!P72))</f>
        <v>9.5921296613206124E-3</v>
      </c>
      <c r="R72" s="15">
        <f>0.5*(Cv!AU72+Cv!AV72)*(LN(K_T!R72/K_T!Q72)-LN(H!R72/H!Q72))</f>
        <v>1.3349246138427874E-2</v>
      </c>
      <c r="S72" s="15">
        <f>0.5*(Cv!AV72+Cv!AW72)*(LN(K_T!S72/K_T!R72)-LN(H!S72/H!R72))</f>
        <v>-1.1652131034174463E-2</v>
      </c>
      <c r="T72" s="15">
        <f>0.5*(Cv!AW72+Cv!AX72)*(LN(K_T!T72/K_T!S72)-LN(H!T72/H!S72))</f>
        <v>1.5014106597713442E-2</v>
      </c>
      <c r="U72" s="15">
        <f>0.5*(Cv!AX72+Cv!AY72)*(LN(K_T!U72/K_T!T72)-LN(H!U72/H!T72))</f>
        <v>8.0309355953834018E-3</v>
      </c>
      <c r="V72" s="15">
        <f>0.5*(Cv!AY72+Cv!AZ72)*(LN(K_T!V72/K_T!U72)-LN(H!V72/H!U72))</f>
        <v>1.2118679333446208E-2</v>
      </c>
      <c r="W72" s="15">
        <f>0.5*(Cv!AZ72+Cv!BA72)*(LN(K_T!W72/K_T!V72)-LN(H!W72/H!V72))</f>
        <v>-2.3180936653351209E-4</v>
      </c>
      <c r="X72" s="15">
        <f>0.5*(Cv!BA72+Cv!BB72)*(LN(K_T!X72/K_T!W72)-LN(H!X72/H!W72))</f>
        <v>4.3497082598586555E-2</v>
      </c>
      <c r="Y72" s="15">
        <f>0.5*(Cv!BB72+Cv!BC72)*(LN(K_T!Y72/K_T!X72)-LN(H!Y72/H!X72))</f>
        <v>-9.3341192515004438E-3</v>
      </c>
      <c r="Z72" s="15">
        <f>0.5*(Cv!BC72+Cv!BD72)*(LN(K_T!Z72/K_T!Y72)-LN(H!Z72/H!Y72))</f>
        <v>5.9120324476170071E-3</v>
      </c>
      <c r="AA72" s="15">
        <f>0.5*(Cv!BD72+Cv!BE72)*(LN(K_T!AA72/K_T!Z72)-LN(H!AA72/H!Z72))</f>
        <v>1.8441756460754473E-2</v>
      </c>
      <c r="AB72" s="15">
        <f>0.5*(Cv!BE72+Cv!BF72)*(LN(K_T!AB72/K_T!AA72)-LN(H!AB72/H!AA72))</f>
        <v>2.3233705096247743E-2</v>
      </c>
      <c r="AC72" s="15">
        <f>0.5*(Cv!BF72+Cv!BG72)*(LN(K_T!AC72/K_T!AB72)-LN(H!AC72/H!AB72))</f>
        <v>3.7693616972687034E-2</v>
      </c>
      <c r="AD72" s="15">
        <f>0.5*(Cv!BG72+Cv!BH72)*(LN(K_T!AD72/K_T!AC72)-LN(H!AD72/H!AC72))</f>
        <v>6.5960131833197244E-3</v>
      </c>
      <c r="AE72" s="15">
        <f>0.5*(Cv!BH72+Cv!BI72)*(LN(K_T!AE72/K_T!AD72)-LN(H!AE72/H!AD72))</f>
        <v>-9.6837581910613331E-5</v>
      </c>
      <c r="AF72" s="15"/>
      <c r="AH72" s="64">
        <f t="shared" si="12"/>
        <v>2.1910559374210114E-2</v>
      </c>
      <c r="AI72" s="64">
        <f t="shared" si="13"/>
        <v>2.726448991400714E-2</v>
      </c>
      <c r="AJ72" s="64">
        <f t="shared" si="14"/>
        <v>-3.3605259572693337E-3</v>
      </c>
      <c r="AK72" s="64">
        <f t="shared" si="15"/>
        <v>1.5685798951719222E-2</v>
      </c>
      <c r="AL72" s="64">
        <f t="shared" si="16"/>
        <v>1.5189398345161165E-2</v>
      </c>
      <c r="AM72" s="64">
        <f t="shared" si="17"/>
        <v>3.2495878007045556E-3</v>
      </c>
      <c r="AN72" s="64">
        <f t="shared" si="18"/>
        <v>1.1951981978368902E-2</v>
      </c>
      <c r="AO72" s="64">
        <f t="shared" si="19"/>
        <v>1.340626350715092E-2</v>
      </c>
      <c r="AP72" s="64">
        <f t="shared" si="20"/>
        <v>1.2964707723523877E-2</v>
      </c>
      <c r="AQ72" s="64">
        <f t="shared" si="21"/>
        <v>9.5633436882796956E-3</v>
      </c>
      <c r="AR72" s="64">
        <f t="shared" si="22"/>
        <v>1.473093085803205E-2</v>
      </c>
      <c r="AS72" s="64">
        <f t="shared" si="23"/>
        <v>1.4442510323724097E-2</v>
      </c>
    </row>
    <row r="73" spans="1:45" x14ac:dyDescent="0.2">
      <c r="A73" s="4">
        <v>71</v>
      </c>
      <c r="B73" s="6" t="s">
        <v>107</v>
      </c>
      <c r="C73" s="15"/>
      <c r="D73" s="15">
        <f>0.5*(Cv!AG73+Cv!AH73)*(LN(K_T!D73/K_T!C73)-LN(H!D73/H!C73))</f>
        <v>-2.8424264770498934E-3</v>
      </c>
      <c r="E73" s="15">
        <f>0.5*(Cv!AH73+Cv!AI73)*(LN(K_T!E73/K_T!D73)-LN(H!E73/H!D73))</f>
        <v>-2.4021680943583658E-3</v>
      </c>
      <c r="F73" s="15">
        <f>0.5*(Cv!AI73+Cv!AJ73)*(LN(K_T!F73/K_T!E73)-LN(H!F73/H!E73))</f>
        <v>6.6891217636137488E-3</v>
      </c>
      <c r="G73" s="15">
        <f>0.5*(Cv!AJ73+Cv!AK73)*(LN(K_T!G73/K_T!F73)-LN(H!G73/H!F73))</f>
        <v>1.6827515832798091E-3</v>
      </c>
      <c r="H73" s="15">
        <f>0.5*(Cv!AK73+Cv!AL73)*(LN(K_T!H73/K_T!G73)-LN(H!H73/H!G73))</f>
        <v>-3.7790923695774099E-3</v>
      </c>
      <c r="I73" s="15">
        <f>0.5*(Cv!AL73+Cv!AM73)*(LN(K_T!I73/K_T!H73)-LN(H!I73/H!H73))</f>
        <v>-4.5072514452499813E-3</v>
      </c>
      <c r="J73" s="15">
        <f>0.5*(Cv!AM73+Cv!AN73)*(LN(K_T!J73/K_T!I73)-LN(H!J73/H!I73))</f>
        <v>9.7905372199708096E-4</v>
      </c>
      <c r="K73" s="15">
        <f>0.5*(Cv!AN73+Cv!AO73)*(LN(K_T!K73/K_T!J73)-LN(H!K73/H!J73))</f>
        <v>-1.6308294139105652E-3</v>
      </c>
      <c r="L73" s="15">
        <f>0.5*(Cv!AO73+Cv!AP73)*(LN(K_T!L73/K_T!K73)-LN(H!L73/H!K73))</f>
        <v>-2.0211571816856843E-3</v>
      </c>
      <c r="M73" s="15">
        <f>0.5*(Cv!AP73+Cv!AQ73)*(LN(K_T!M73/K_T!L73)-LN(H!M73/H!L73))</f>
        <v>2.6858320638941757E-4</v>
      </c>
      <c r="N73" s="15">
        <f>0.5*(Cv!AQ73+Cv!AR73)*(LN(K_T!N73/K_T!M73)-LN(H!N73/H!M73))</f>
        <v>2.9212537761724813E-3</v>
      </c>
      <c r="O73" s="15">
        <f>0.5*(Cv!AR73+Cv!AS73)*(LN(K_T!O73/K_T!N73)-LN(H!O73/H!N73))</f>
        <v>-5.6580928158459593E-3</v>
      </c>
      <c r="P73" s="15">
        <f>0.5*(Cv!AS73+Cv!AT73)*(LN(K_T!P73/K_T!O73)-LN(H!P73/H!O73))</f>
        <v>-2.7731849923053925E-3</v>
      </c>
      <c r="Q73" s="15">
        <f>0.5*(Cv!AT73+Cv!AU73)*(LN(K_T!Q73/K_T!P73)-LN(H!Q73/H!P73))</f>
        <v>5.555788183204311E-3</v>
      </c>
      <c r="R73" s="15">
        <f>0.5*(Cv!AU73+Cv!AV73)*(LN(K_T!R73/K_T!Q73)-LN(H!R73/H!Q73))</f>
        <v>1.0737540562506757E-3</v>
      </c>
      <c r="S73" s="15">
        <f>0.5*(Cv!AV73+Cv!AW73)*(LN(K_T!S73/K_T!R73)-LN(H!S73/H!R73))</f>
        <v>-5.4809592641467328E-3</v>
      </c>
      <c r="T73" s="15">
        <f>0.5*(Cv!AW73+Cv!AX73)*(LN(K_T!T73/K_T!S73)-LN(H!T73/H!S73))</f>
        <v>-3.562352020918238E-3</v>
      </c>
      <c r="U73" s="15">
        <f>0.5*(Cv!AX73+Cv!AY73)*(LN(K_T!U73/K_T!T73)-LN(H!U73/H!T73))</f>
        <v>-5.3924003171578619E-3</v>
      </c>
      <c r="V73" s="15">
        <f>0.5*(Cv!AY73+Cv!AZ73)*(LN(K_T!V73/K_T!U73)-LN(H!V73/H!U73))</f>
        <v>-3.827265576812915E-3</v>
      </c>
      <c r="W73" s="15">
        <f>0.5*(Cv!AZ73+Cv!BA73)*(LN(K_T!W73/K_T!V73)-LN(H!W73/H!V73))</f>
        <v>-2.5557480260335343E-3</v>
      </c>
      <c r="X73" s="15">
        <f>0.5*(Cv!BA73+Cv!BB73)*(LN(K_T!X73/K_T!W73)-LN(H!X73/H!W73))</f>
        <v>-8.6464386941820044E-6</v>
      </c>
      <c r="Y73" s="15">
        <f>0.5*(Cv!BB73+Cv!BC73)*(LN(K_T!Y73/K_T!X73)-LN(H!Y73/H!X73))</f>
        <v>-2.3566379443619029E-3</v>
      </c>
      <c r="Z73" s="15">
        <f>0.5*(Cv!BC73+Cv!BD73)*(LN(K_T!Z73/K_T!Y73)-LN(H!Z73/H!Y73))</f>
        <v>-4.3120254273850004E-3</v>
      </c>
      <c r="AA73" s="15">
        <f>0.5*(Cv!BD73+Cv!BE73)*(LN(K_T!AA73/K_T!Z73)-LN(H!AA73/H!Z73))</f>
        <v>2.4756103438008121E-3</v>
      </c>
      <c r="AB73" s="15">
        <f>0.5*(Cv!BE73+Cv!BF73)*(LN(K_T!AB73/K_T!AA73)-LN(H!AB73/H!AA73))</f>
        <v>1.9516125328774034E-3</v>
      </c>
      <c r="AC73" s="15">
        <f>0.5*(Cv!BF73+Cv!BG73)*(LN(K_T!AC73/K_T!AB73)-LN(H!AC73/H!AB73))</f>
        <v>3.3797814130825505E-3</v>
      </c>
      <c r="AD73" s="15">
        <f>0.5*(Cv!BG73+Cv!BH73)*(LN(K_T!AD73/K_T!AC73)-LN(H!AD73/H!AC73))</f>
        <v>-3.1382854729721491E-3</v>
      </c>
      <c r="AE73" s="15">
        <f>0.5*(Cv!BH73+Cv!BI73)*(LN(K_T!AE73/K_T!AD73)-LN(H!AE73/H!AD73))</f>
        <v>-5.3648415736569652E-3</v>
      </c>
      <c r="AF73" s="15"/>
      <c r="AH73" s="64">
        <f t="shared" si="12"/>
        <v>-4.6332771245843966E-4</v>
      </c>
      <c r="AI73" s="64">
        <f t="shared" si="13"/>
        <v>1.0338082179254604E-4</v>
      </c>
      <c r="AJ73" s="64">
        <f t="shared" si="14"/>
        <v>-1.4565389665686197E-3</v>
      </c>
      <c r="AK73" s="64">
        <f t="shared" si="15"/>
        <v>-3.0692824759233463E-3</v>
      </c>
      <c r="AL73" s="64">
        <f t="shared" si="16"/>
        <v>2.2766818360277254E-4</v>
      </c>
      <c r="AM73" s="64">
        <f t="shared" si="17"/>
        <v>-4.2515635233145574E-3</v>
      </c>
      <c r="AN73" s="64">
        <f t="shared" si="18"/>
        <v>-6.7657907238803671E-4</v>
      </c>
      <c r="AO73" s="64">
        <f t="shared" si="19"/>
        <v>-1.8925998756859986E-3</v>
      </c>
      <c r="AP73" s="64">
        <f t="shared" si="20"/>
        <v>-1.9542058749650467E-3</v>
      </c>
      <c r="AQ73" s="64">
        <f t="shared" si="21"/>
        <v>-5.6036012376717195E-4</v>
      </c>
      <c r="AR73" s="64">
        <f t="shared" si="22"/>
        <v>-1.7077818778488546E-3</v>
      </c>
      <c r="AS73" s="64">
        <f t="shared" si="23"/>
        <v>-1.1775417701631315E-3</v>
      </c>
    </row>
    <row r="74" spans="1:45" x14ac:dyDescent="0.2">
      <c r="A74" s="4">
        <v>72</v>
      </c>
      <c r="B74" s="6" t="s">
        <v>108</v>
      </c>
      <c r="C74" s="15"/>
      <c r="D74" s="15">
        <f>0.5*(Cv!AG74+Cv!AH74)*(LN(K_T!D74/K_T!C74)-LN(H!D74/H!C74))</f>
        <v>-1.2880255234609962E-2</v>
      </c>
      <c r="E74" s="15">
        <f>0.5*(Cv!AH74+Cv!AI74)*(LN(K_T!E74/K_T!D74)-LN(H!E74/H!D74))</f>
        <v>1.2355629144268344E-2</v>
      </c>
      <c r="F74" s="15">
        <f>0.5*(Cv!AI74+Cv!AJ74)*(LN(K_T!F74/K_T!E74)-LN(H!F74/H!E74))</f>
        <v>2.5021788556844324E-2</v>
      </c>
      <c r="G74" s="15">
        <f>0.5*(Cv!AJ74+Cv!AK74)*(LN(K_T!G74/K_T!F74)-LN(H!G74/H!F74))</f>
        <v>3.1014736093188361E-2</v>
      </c>
      <c r="H74" s="15">
        <f>0.5*(Cv!AK74+Cv!AL74)*(LN(K_T!H74/K_T!G74)-LN(H!H74/H!G74))</f>
        <v>3.2279944209099007E-2</v>
      </c>
      <c r="I74" s="15">
        <f>0.5*(Cv!AL74+Cv!AM74)*(LN(K_T!I74/K_T!H74)-LN(H!I74/H!H74))</f>
        <v>-1.2653034830660201E-3</v>
      </c>
      <c r="J74" s="15">
        <f>0.5*(Cv!AM74+Cv!AN74)*(LN(K_T!J74/K_T!I74)-LN(H!J74/H!I74))</f>
        <v>2.7470775009999438E-2</v>
      </c>
      <c r="K74" s="15">
        <f>0.5*(Cv!AN74+Cv!AO74)*(LN(K_T!K74/K_T!J74)-LN(H!K74/H!J74))</f>
        <v>3.7267374452518667E-2</v>
      </c>
      <c r="L74" s="15">
        <f>0.5*(Cv!AO74+Cv!AP74)*(LN(K_T!L74/K_T!K74)-LN(H!L74/H!K74))</f>
        <v>3.3045654579924186E-2</v>
      </c>
      <c r="M74" s="15">
        <f>0.5*(Cv!AP74+Cv!AQ74)*(LN(K_T!M74/K_T!L74)-LN(H!M74/H!L74))</f>
        <v>3.6943304774567219E-2</v>
      </c>
      <c r="N74" s="15">
        <f>0.5*(Cv!AQ74+Cv!AR74)*(LN(K_T!N74/K_T!M74)-LN(H!N74/H!M74))</f>
        <v>9.7031586625660206E-4</v>
      </c>
      <c r="O74" s="15">
        <f>0.5*(Cv!AR74+Cv!AS74)*(LN(K_T!O74/K_T!N74)-LN(H!O74/H!N74))</f>
        <v>-3.4340740067091979E-2</v>
      </c>
      <c r="P74" s="15">
        <f>0.5*(Cv!AS74+Cv!AT74)*(LN(K_T!P74/K_T!O74)-LN(H!P74/H!O74))</f>
        <v>-1.3267138814339373E-2</v>
      </c>
      <c r="Q74" s="15">
        <f>0.5*(Cv!AT74+Cv!AU74)*(LN(K_T!Q74/K_T!P74)-LN(H!Q74/H!P74))</f>
        <v>1.0613257935991677E-2</v>
      </c>
      <c r="R74" s="15">
        <f>0.5*(Cv!AU74+Cv!AV74)*(LN(K_T!R74/K_T!Q74)-LN(H!R74/H!Q74))</f>
        <v>1.5643401872764726E-2</v>
      </c>
      <c r="S74" s="15">
        <f>0.5*(Cv!AV74+Cv!AW74)*(LN(K_T!S74/K_T!R74)-LN(H!S74/H!R74))</f>
        <v>-2.6390893459805193E-3</v>
      </c>
      <c r="T74" s="15">
        <f>0.5*(Cv!AW74+Cv!AX74)*(LN(K_T!T74/K_T!S74)-LN(H!T74/H!S74))</f>
        <v>7.0058258563772307E-3</v>
      </c>
      <c r="U74" s="15">
        <f>0.5*(Cv!AX74+Cv!AY74)*(LN(K_T!U74/K_T!T74)-LN(H!U74/H!T74))</f>
        <v>6.2786102292202699E-3</v>
      </c>
      <c r="V74" s="15">
        <f>0.5*(Cv!AY74+Cv!AZ74)*(LN(K_T!V74/K_T!U74)-LN(H!V74/H!U74))</f>
        <v>-2.3946552029549411E-2</v>
      </c>
      <c r="W74" s="15">
        <f>0.5*(Cv!AZ74+Cv!BA74)*(LN(K_T!W74/K_T!V74)-LN(H!W74/H!V74))</f>
        <v>-8.1938997557625612E-3</v>
      </c>
      <c r="X74" s="15">
        <f>0.5*(Cv!BA74+Cv!BB74)*(LN(K_T!X74/K_T!W74)-LN(H!X74/H!W74))</f>
        <v>2.3929014639384245E-2</v>
      </c>
      <c r="Y74" s="15">
        <f>0.5*(Cv!BB74+Cv!BC74)*(LN(K_T!Y74/K_T!X74)-LN(H!Y74/H!X74))</f>
        <v>2.0304587267905745E-2</v>
      </c>
      <c r="Z74" s="15">
        <f>0.5*(Cv!BC74+Cv!BD74)*(LN(K_T!Z74/K_T!Y74)-LN(H!Z74/H!Y74))</f>
        <v>1.7924567748567555E-4</v>
      </c>
      <c r="AA74" s="15">
        <f>0.5*(Cv!BD74+Cv!BE74)*(LN(K_T!AA74/K_T!Z74)-LN(H!AA74/H!Z74))</f>
        <v>-7.6932037169211336E-3</v>
      </c>
      <c r="AB74" s="15">
        <f>0.5*(Cv!BE74+Cv!BF74)*(LN(K_T!AB74/K_T!AA74)-LN(H!AB74/H!AA74))</f>
        <v>8.5709164934221046E-4</v>
      </c>
      <c r="AC74" s="15">
        <f>0.5*(Cv!BF74+Cv!BG74)*(LN(K_T!AC74/K_T!AB74)-LN(H!AC74/H!AB74))</f>
        <v>3.5348289262677544E-2</v>
      </c>
      <c r="AD74" s="15">
        <f>0.5*(Cv!BG74+Cv!BH74)*(LN(K_T!AD74/K_T!AC74)-LN(H!AD74/H!AC74))</f>
        <v>3.2141349454847994E-3</v>
      </c>
      <c r="AE74" s="15">
        <f>0.5*(Cv!BH74+Cv!BI74)*(LN(K_T!AE74/K_T!AD74)-LN(H!AE74/H!AD74))</f>
        <v>-2.4444652426363709E-2</v>
      </c>
      <c r="AF74" s="15"/>
      <c r="AH74" s="64">
        <f t="shared" si="12"/>
        <v>1.9881358904066802E-2</v>
      </c>
      <c r="AI74" s="64">
        <f t="shared" si="13"/>
        <v>2.7139484936653219E-2</v>
      </c>
      <c r="AJ74" s="64">
        <f t="shared" si="14"/>
        <v>-4.7980616837310936E-3</v>
      </c>
      <c r="AK74" s="64">
        <f t="shared" si="15"/>
        <v>1.014599787933955E-3</v>
      </c>
      <c r="AL74" s="64">
        <f t="shared" si="16"/>
        <v>9.7992020280980082E-3</v>
      </c>
      <c r="AM74" s="64">
        <f t="shared" si="17"/>
        <v>-1.0615258740439455E-2</v>
      </c>
      <c r="AN74" s="64">
        <f t="shared" si="18"/>
        <v>1.1170711626461062E-2</v>
      </c>
      <c r="AO74" s="64">
        <f t="shared" si="19"/>
        <v>2.736540966606743E-3</v>
      </c>
      <c r="AP74" s="64">
        <f t="shared" si="20"/>
        <v>2.0800799797202527E-3</v>
      </c>
      <c r="AQ74" s="64">
        <f t="shared" si="21"/>
        <v>3.411930219453125E-3</v>
      </c>
      <c r="AR74" s="64">
        <f t="shared" si="22"/>
        <v>4.7059239272662125E-3</v>
      </c>
      <c r="AS74" s="64">
        <f t="shared" si="23"/>
        <v>9.0352741623787244E-3</v>
      </c>
    </row>
    <row r="75" spans="1:45" x14ac:dyDescent="0.2">
      <c r="A75" s="4">
        <v>73</v>
      </c>
      <c r="B75" s="6" t="s">
        <v>109</v>
      </c>
      <c r="C75" s="15"/>
      <c r="D75" s="15">
        <f>0.5*(Cv!AG75+Cv!AH75)*(LN(K_T!D75/K_T!C75)-LN(H!D75/H!C75))</f>
        <v>-7.3470898968365948E-3</v>
      </c>
      <c r="E75" s="15">
        <f>0.5*(Cv!AH75+Cv!AI75)*(LN(K_T!E75/K_T!D75)-LN(H!E75/H!D75))</f>
        <v>7.4795671264107065E-4</v>
      </c>
      <c r="F75" s="15">
        <f>0.5*(Cv!AI75+Cv!AJ75)*(LN(K_T!F75/K_T!E75)-LN(H!F75/H!E75))</f>
        <v>4.6998211849049516E-2</v>
      </c>
      <c r="G75" s="15">
        <f>0.5*(Cv!AJ75+Cv!AK75)*(LN(K_T!G75/K_T!F75)-LN(H!G75/H!F75))</f>
        <v>2.9357390440925658E-2</v>
      </c>
      <c r="H75" s="15">
        <f>0.5*(Cv!AK75+Cv!AL75)*(LN(K_T!H75/K_T!G75)-LN(H!H75/H!G75))</f>
        <v>2.0664319251059819E-2</v>
      </c>
      <c r="I75" s="15">
        <f>0.5*(Cv!AL75+Cv!AM75)*(LN(K_T!I75/K_T!H75)-LN(H!I75/H!H75))</f>
        <v>-1.4180502112966484E-2</v>
      </c>
      <c r="J75" s="15">
        <f>0.5*(Cv!AM75+Cv!AN75)*(LN(K_T!J75/K_T!I75)-LN(H!J75/H!I75))</f>
        <v>-2.9788035114843132E-3</v>
      </c>
      <c r="K75" s="15">
        <f>0.5*(Cv!AN75+Cv!AO75)*(LN(K_T!K75/K_T!J75)-LN(H!K75/H!J75))</f>
        <v>3.3823495260071998E-3</v>
      </c>
      <c r="L75" s="15">
        <f>0.5*(Cv!AO75+Cv!AP75)*(LN(K_T!L75/K_T!K75)-LN(H!L75/H!K75))</f>
        <v>1.6223139442347944E-2</v>
      </c>
      <c r="M75" s="15">
        <f>0.5*(Cv!AP75+Cv!AQ75)*(LN(K_T!M75/K_T!L75)-LN(H!M75/H!L75))</f>
        <v>2.9472931179019102E-2</v>
      </c>
      <c r="N75" s="15">
        <f>0.5*(Cv!AQ75+Cv!AR75)*(LN(K_T!N75/K_T!M75)-LN(H!N75/H!M75))</f>
        <v>3.0323710505593578E-2</v>
      </c>
      <c r="O75" s="15">
        <f>0.5*(Cv!AR75+Cv!AS75)*(LN(K_T!O75/K_T!N75)-LN(H!O75/H!N75))</f>
        <v>-6.8055367093075895E-4</v>
      </c>
      <c r="P75" s="15">
        <f>0.5*(Cv!AS75+Cv!AT75)*(LN(K_T!P75/K_T!O75)-LN(H!P75/H!O75))</f>
        <v>-7.6636289827774935E-3</v>
      </c>
      <c r="Q75" s="15">
        <f>0.5*(Cv!AT75+Cv!AU75)*(LN(K_T!Q75/K_T!P75)-LN(H!Q75/H!P75))</f>
        <v>3.8167214684448718E-2</v>
      </c>
      <c r="R75" s="15">
        <f>0.5*(Cv!AU75+Cv!AV75)*(LN(K_T!R75/K_T!Q75)-LN(H!R75/H!Q75))</f>
        <v>2.049616283262469E-2</v>
      </c>
      <c r="S75" s="15">
        <f>0.5*(Cv!AV75+Cv!AW75)*(LN(K_T!S75/K_T!R75)-LN(H!S75/H!R75))</f>
        <v>-2.1858708727701785E-2</v>
      </c>
      <c r="T75" s="15">
        <f>0.5*(Cv!AW75+Cv!AX75)*(LN(K_T!T75/K_T!S75)-LN(H!T75/H!S75))</f>
        <v>-3.9390487130318501E-2</v>
      </c>
      <c r="U75" s="15">
        <f>0.5*(Cv!AX75+Cv!AY75)*(LN(K_T!U75/K_T!T75)-LN(H!U75/H!T75))</f>
        <v>-1.9366962177028012E-2</v>
      </c>
      <c r="V75" s="15">
        <f>0.5*(Cv!AY75+Cv!AZ75)*(LN(K_T!V75/K_T!U75)-LN(H!V75/H!U75))</f>
        <v>5.2771502858314695E-2</v>
      </c>
      <c r="W75" s="15">
        <f>0.5*(Cv!AZ75+Cv!BA75)*(LN(K_T!W75/K_T!V75)-LN(H!W75/H!V75))</f>
        <v>7.2591902477647116E-2</v>
      </c>
      <c r="X75" s="15">
        <f>0.5*(Cv!BA75+Cv!BB75)*(LN(K_T!X75/K_T!W75)-LN(H!X75/H!W75))</f>
        <v>1.5621911096629573E-2</v>
      </c>
      <c r="Y75" s="15">
        <f>0.5*(Cv!BB75+Cv!BC75)*(LN(K_T!Y75/K_T!X75)-LN(H!Y75/H!X75))</f>
        <v>1.813780715988152E-2</v>
      </c>
      <c r="Z75" s="15">
        <f>0.5*(Cv!BC75+Cv!BD75)*(LN(K_T!Z75/K_T!Y75)-LN(H!Z75/H!Y75))</f>
        <v>3.516641867637478E-2</v>
      </c>
      <c r="AA75" s="15">
        <f>0.5*(Cv!BD75+Cv!BE75)*(LN(K_T!AA75/K_T!Z75)-LN(H!AA75/H!Z75))</f>
        <v>2.3746619068633013E-2</v>
      </c>
      <c r="AB75" s="15">
        <f>0.5*(Cv!BE75+Cv!BF75)*(LN(K_T!AB75/K_T!AA75)-LN(H!AB75/H!AA75))</f>
        <v>1.9607953414364367E-2</v>
      </c>
      <c r="AC75" s="15">
        <f>0.5*(Cv!BF75+Cv!BG75)*(LN(K_T!AC75/K_T!AB75)-LN(H!AC75/H!AB75))</f>
        <v>4.0840331181004295E-2</v>
      </c>
      <c r="AD75" s="15">
        <f>0.5*(Cv!BG75+Cv!BH75)*(LN(K_T!AD75/K_T!AC75)-LN(H!AD75/H!AC75))</f>
        <v>-8.5726635483521496E-3</v>
      </c>
      <c r="AE75" s="15">
        <f>0.5*(Cv!BH75+Cv!BI75)*(LN(K_T!AE75/K_T!AD75)-LN(H!AE75/H!AD75))</f>
        <v>-2.5852045092321356E-2</v>
      </c>
      <c r="AF75" s="15"/>
      <c r="AH75" s="64">
        <f t="shared" si="12"/>
        <v>1.6717475228141914E-2</v>
      </c>
      <c r="AI75" s="64">
        <f t="shared" si="13"/>
        <v>1.5284665428296701E-2</v>
      </c>
      <c r="AJ75" s="64">
        <f t="shared" si="14"/>
        <v>5.6920972271326739E-3</v>
      </c>
      <c r="AK75" s="64">
        <f t="shared" si="15"/>
        <v>1.6445573425048973E-2</v>
      </c>
      <c r="AL75" s="64">
        <f t="shared" si="16"/>
        <v>2.7499825900051594E-2</v>
      </c>
      <c r="AM75" s="64">
        <f t="shared" si="17"/>
        <v>-1.7212354320336753E-2</v>
      </c>
      <c r="AN75" s="64">
        <f t="shared" si="18"/>
        <v>1.0488381327714685E-2</v>
      </c>
      <c r="AO75" s="64">
        <f t="shared" si="19"/>
        <v>1.544185733206911E-2</v>
      </c>
      <c r="AP75" s="64">
        <f t="shared" si="20"/>
        <v>1.9876296160499837E-2</v>
      </c>
      <c r="AQ75" s="64">
        <f t="shared" si="21"/>
        <v>2.4164699579813417E-2</v>
      </c>
      <c r="AR75" s="64">
        <f t="shared" si="22"/>
        <v>2.1385408467769298E-3</v>
      </c>
      <c r="AS75" s="64">
        <f t="shared" si="23"/>
        <v>1.3843462126025399E-2</v>
      </c>
    </row>
    <row r="76" spans="1:45" x14ac:dyDescent="0.2">
      <c r="A76" s="4">
        <v>74</v>
      </c>
      <c r="B76" s="6" t="s">
        <v>110</v>
      </c>
      <c r="C76" s="15"/>
      <c r="D76" s="15">
        <f>0.5*(Cv!AG76+Cv!AH76)*(LN(K_T!D76/K_T!C76)-LN(H!D76/H!C76))</f>
        <v>2.8911450368311904E-2</v>
      </c>
      <c r="E76" s="15">
        <f>0.5*(Cv!AH76+Cv!AI76)*(LN(K_T!E76/K_T!D76)-LN(H!E76/H!D76))</f>
        <v>3.1373858387646551E-2</v>
      </c>
      <c r="F76" s="15">
        <f>0.5*(Cv!AI76+Cv!AJ76)*(LN(K_T!F76/K_T!E76)-LN(H!F76/H!E76))</f>
        <v>3.6712893920796033E-2</v>
      </c>
      <c r="G76" s="15">
        <f>0.5*(Cv!AJ76+Cv!AK76)*(LN(K_T!G76/K_T!F76)-LN(H!G76/H!F76))</f>
        <v>3.7070155694403618E-2</v>
      </c>
      <c r="H76" s="15">
        <f>0.5*(Cv!AK76+Cv!AL76)*(LN(K_T!H76/K_T!G76)-LN(H!H76/H!G76))</f>
        <v>3.5404050299529519E-2</v>
      </c>
      <c r="I76" s="15">
        <f>0.5*(Cv!AL76+Cv!AM76)*(LN(K_T!I76/K_T!H76)-LN(H!I76/H!H76))</f>
        <v>-7.9614167871298793E-3</v>
      </c>
      <c r="J76" s="15">
        <f>0.5*(Cv!AM76+Cv!AN76)*(LN(K_T!J76/K_T!I76)-LN(H!J76/H!I76))</f>
        <v>2.1558927883424638E-2</v>
      </c>
      <c r="K76" s="15">
        <f>0.5*(Cv!AN76+Cv!AO76)*(LN(K_T!K76/K_T!J76)-LN(H!K76/H!J76))</f>
        <v>1.7898899988432325E-2</v>
      </c>
      <c r="L76" s="15">
        <f>0.5*(Cv!AO76+Cv!AP76)*(LN(K_T!L76/K_T!K76)-LN(H!L76/H!K76))</f>
        <v>2.2518456865883756E-2</v>
      </c>
      <c r="M76" s="15">
        <f>0.5*(Cv!AP76+Cv!AQ76)*(LN(K_T!M76/K_T!L76)-LN(H!M76/H!L76))</f>
        <v>1.5977201122138757E-2</v>
      </c>
      <c r="N76" s="15">
        <f>0.5*(Cv!AQ76+Cv!AR76)*(LN(K_T!N76/K_T!M76)-LN(H!N76/H!M76))</f>
        <v>1.4170374268271153E-2</v>
      </c>
      <c r="O76" s="15">
        <f>0.5*(Cv!AR76+Cv!AS76)*(LN(K_T!O76/K_T!N76)-LN(H!O76/H!N76))</f>
        <v>-3.4668045211696037E-2</v>
      </c>
      <c r="P76" s="15">
        <f>0.5*(Cv!AS76+Cv!AT76)*(LN(K_T!P76/K_T!O76)-LN(H!P76/H!O76))</f>
        <v>-2.0392954607896922E-2</v>
      </c>
      <c r="Q76" s="15">
        <f>0.5*(Cv!AT76+Cv!AU76)*(LN(K_T!Q76/K_T!P76)-LN(H!Q76/H!P76))</f>
        <v>1.6417010248591296E-2</v>
      </c>
      <c r="R76" s="15">
        <f>0.5*(Cv!AU76+Cv!AV76)*(LN(K_T!R76/K_T!Q76)-LN(H!R76/H!Q76))</f>
        <v>9.0946332542882272E-3</v>
      </c>
      <c r="S76" s="15">
        <f>0.5*(Cv!AV76+Cv!AW76)*(LN(K_T!S76/K_T!R76)-LN(H!S76/H!R76))</f>
        <v>-5.5292693155788112E-3</v>
      </c>
      <c r="T76" s="15">
        <f>0.5*(Cv!AW76+Cv!AX76)*(LN(K_T!T76/K_T!S76)-LN(H!T76/H!S76))</f>
        <v>2.0221270779637434E-2</v>
      </c>
      <c r="U76" s="15">
        <f>0.5*(Cv!AX76+Cv!AY76)*(LN(K_T!U76/K_T!T76)-LN(H!U76/H!T76))</f>
        <v>1.3355473483384365E-2</v>
      </c>
      <c r="V76" s="15">
        <f>0.5*(Cv!AY76+Cv!AZ76)*(LN(K_T!V76/K_T!U76)-LN(H!V76/H!U76))</f>
        <v>-6.5327204587463097E-3</v>
      </c>
      <c r="W76" s="15">
        <f>0.5*(Cv!AZ76+Cv!BA76)*(LN(K_T!W76/K_T!V76)-LN(H!W76/H!V76))</f>
        <v>-1.4426826084160042E-2</v>
      </c>
      <c r="X76" s="15">
        <f>0.5*(Cv!BA76+Cv!BB76)*(LN(K_T!X76/K_T!W76)-LN(H!X76/H!W76))</f>
        <v>9.4355970170880432E-3</v>
      </c>
      <c r="Y76" s="15">
        <f>0.5*(Cv!BB76+Cv!BC76)*(LN(K_T!Y76/K_T!X76)-LN(H!Y76/H!X76))</f>
        <v>-5.5546748658619064E-3</v>
      </c>
      <c r="Z76" s="15">
        <f>0.5*(Cv!BC76+Cv!BD76)*(LN(K_T!Z76/K_T!Y76)-LN(H!Z76/H!Y76))</f>
        <v>-1.0929119421116329E-3</v>
      </c>
      <c r="AA76" s="15">
        <f>0.5*(Cv!BD76+Cv!BE76)*(LN(K_T!AA76/K_T!Z76)-LN(H!AA76/H!Z76))</f>
        <v>2.1192532557174515E-2</v>
      </c>
      <c r="AB76" s="15">
        <f>0.5*(Cv!BE76+Cv!BF76)*(LN(K_T!AB76/K_T!AA76)-LN(H!AB76/H!AA76))</f>
        <v>-1.7856687258526713E-2</v>
      </c>
      <c r="AC76" s="15">
        <f>0.5*(Cv!BF76+Cv!BG76)*(LN(K_T!AC76/K_T!AB76)-LN(H!AC76/H!AB76))</f>
        <v>3.4285314285790396E-2</v>
      </c>
      <c r="AD76" s="15">
        <f>0.5*(Cv!BG76+Cv!BH76)*(LN(K_T!AD76/K_T!AC76)-LN(H!AD76/H!AC76))</f>
        <v>1.6745321706406132E-2</v>
      </c>
      <c r="AE76" s="15">
        <f>0.5*(Cv!BH76+Cv!BI76)*(LN(K_T!AE76/K_T!AD76)-LN(H!AE76/H!AD76))</f>
        <v>-3.2385971721131265E-2</v>
      </c>
      <c r="AF76" s="15"/>
      <c r="AH76" s="64">
        <f t="shared" si="12"/>
        <v>2.651990830304916E-2</v>
      </c>
      <c r="AI76" s="64">
        <f t="shared" si="13"/>
        <v>1.8424772025630125E-2</v>
      </c>
      <c r="AJ76" s="64">
        <f t="shared" si="14"/>
        <v>-7.01572512645845E-3</v>
      </c>
      <c r="AK76" s="64">
        <f t="shared" si="15"/>
        <v>4.4105589474406973E-3</v>
      </c>
      <c r="AL76" s="64">
        <f t="shared" si="16"/>
        <v>6.1947145552929319E-3</v>
      </c>
      <c r="AM76" s="64">
        <f t="shared" si="17"/>
        <v>-7.8203250073625667E-3</v>
      </c>
      <c r="AN76" s="64">
        <f t="shared" si="18"/>
        <v>5.7045234495858386E-3</v>
      </c>
      <c r="AO76" s="64">
        <f t="shared" si="19"/>
        <v>3.115476458245251E-3</v>
      </c>
      <c r="AP76" s="64">
        <f t="shared" si="20"/>
        <v>2.0823392475419721E-3</v>
      </c>
      <c r="AQ76" s="64">
        <f t="shared" si="21"/>
        <v>-8.2793537733143446E-4</v>
      </c>
      <c r="AR76" s="64">
        <f t="shared" si="22"/>
        <v>6.2148880903550863E-3</v>
      </c>
      <c r="AS76" s="64">
        <f t="shared" si="23"/>
        <v>8.408536796668413E-3</v>
      </c>
    </row>
    <row r="77" spans="1:45" x14ac:dyDescent="0.2">
      <c r="A77" s="4">
        <v>75</v>
      </c>
      <c r="B77" s="6" t="s">
        <v>111</v>
      </c>
      <c r="C77" s="15"/>
      <c r="D77" s="15">
        <f>0.5*(Cv!AG77+Cv!AH77)*(LN(K_T!D77/K_T!C77)-LN(H!D77/H!C77))</f>
        <v>1.7373701002884386E-2</v>
      </c>
      <c r="E77" s="15">
        <f>0.5*(Cv!AH77+Cv!AI77)*(LN(K_T!E77/K_T!D77)-LN(H!E77/H!D77))</f>
        <v>2.3413832319337448E-2</v>
      </c>
      <c r="F77" s="15">
        <f>0.5*(Cv!AI77+Cv!AJ77)*(LN(K_T!F77/K_T!E77)-LN(H!F77/H!E77))</f>
        <v>2.3506642560743588E-2</v>
      </c>
      <c r="G77" s="15">
        <f>0.5*(Cv!AJ77+Cv!AK77)*(LN(K_T!G77/K_T!F77)-LN(H!G77/H!F77))</f>
        <v>1.3535360045687296E-2</v>
      </c>
      <c r="H77" s="15">
        <f>0.5*(Cv!AK77+Cv!AL77)*(LN(K_T!H77/K_T!G77)-LN(H!H77/H!G77))</f>
        <v>2.0799637926089173E-2</v>
      </c>
      <c r="I77" s="15">
        <f>0.5*(Cv!AL77+Cv!AM77)*(LN(K_T!I77/K_T!H77)-LN(H!I77/H!H77))</f>
        <v>5.7130392932676927E-3</v>
      </c>
      <c r="J77" s="15">
        <f>0.5*(Cv!AM77+Cv!AN77)*(LN(K_T!J77/K_T!I77)-LN(H!J77/H!I77))</f>
        <v>1.6510392624655548E-2</v>
      </c>
      <c r="K77" s="15">
        <f>0.5*(Cv!AN77+Cv!AO77)*(LN(K_T!K77/K_T!J77)-LN(H!K77/H!J77))</f>
        <v>7.2732038527716716E-3</v>
      </c>
      <c r="L77" s="15">
        <f>0.5*(Cv!AO77+Cv!AP77)*(LN(K_T!L77/K_T!K77)-LN(H!L77/H!K77))</f>
        <v>1.9792013951786757E-3</v>
      </c>
      <c r="M77" s="15">
        <f>0.5*(Cv!AP77+Cv!AQ77)*(LN(K_T!M77/K_T!L77)-LN(H!M77/H!L77))</f>
        <v>3.767138127084777E-4</v>
      </c>
      <c r="N77" s="15">
        <f>0.5*(Cv!AQ77+Cv!AR77)*(LN(K_T!N77/K_T!M77)-LN(H!N77/H!M77))</f>
        <v>3.9487309191959018E-3</v>
      </c>
      <c r="O77" s="15">
        <f>0.5*(Cv!AR77+Cv!AS77)*(LN(K_T!O77/K_T!N77)-LN(H!O77/H!N77))</f>
        <v>1.7914605386325369E-3</v>
      </c>
      <c r="P77" s="15">
        <f>0.5*(Cv!AS77+Cv!AT77)*(LN(K_T!P77/K_T!O77)-LN(H!P77/H!O77))</f>
        <v>3.3253218166103507E-2</v>
      </c>
      <c r="Q77" s="15">
        <f>0.5*(Cv!AT77+Cv!AU77)*(LN(K_T!Q77/K_T!P77)-LN(H!Q77/H!P77))</f>
        <v>6.8023313445715701E-3</v>
      </c>
      <c r="R77" s="15">
        <f>0.5*(Cv!AU77+Cv!AV77)*(LN(K_T!R77/K_T!Q77)-LN(H!R77/H!Q77))</f>
        <v>-1.0011816610834308E-2</v>
      </c>
      <c r="S77" s="15">
        <f>0.5*(Cv!AV77+Cv!AW77)*(LN(K_T!S77/K_T!R77)-LN(H!S77/H!R77))</f>
        <v>-2.0096458693986779E-2</v>
      </c>
      <c r="T77" s="15">
        <f>0.5*(Cv!AW77+Cv!AX77)*(LN(K_T!T77/K_T!S77)-LN(H!T77/H!S77))</f>
        <v>-3.8424976169103751E-3</v>
      </c>
      <c r="U77" s="15">
        <f>0.5*(Cv!AX77+Cv!AY77)*(LN(K_T!U77/K_T!T77)-LN(H!U77/H!T77))</f>
        <v>-7.2695139977951774E-4</v>
      </c>
      <c r="V77" s="15">
        <f>0.5*(Cv!AY77+Cv!AZ77)*(LN(K_T!V77/K_T!U77)-LN(H!V77/H!U77))</f>
        <v>-6.5540285960470008E-3</v>
      </c>
      <c r="W77" s="15">
        <f>0.5*(Cv!AZ77+Cv!BA77)*(LN(K_T!W77/K_T!V77)-LN(H!W77/H!V77))</f>
        <v>-9.8903334324227394E-3</v>
      </c>
      <c r="X77" s="15">
        <f>0.5*(Cv!BA77+Cv!BB77)*(LN(K_T!X77/K_T!W77)-LN(H!X77/H!W77))</f>
        <v>-1.3803249213507911E-3</v>
      </c>
      <c r="Y77" s="15">
        <f>0.5*(Cv!BB77+Cv!BC77)*(LN(K_T!Y77/K_T!X77)-LN(H!Y77/H!X77))</f>
        <v>2.5811438893693006E-3</v>
      </c>
      <c r="Z77" s="15">
        <f>0.5*(Cv!BC77+Cv!BD77)*(LN(K_T!Z77/K_T!Y77)-LN(H!Z77/H!Y77))</f>
        <v>1.1360514071566919E-2</v>
      </c>
      <c r="AA77" s="15">
        <f>0.5*(Cv!BD77+Cv!BE77)*(LN(K_T!AA77/K_T!Z77)-LN(H!AA77/H!Z77))</f>
        <v>8.0683765106961368E-3</v>
      </c>
      <c r="AB77" s="15">
        <f>0.5*(Cv!BE77+Cv!BF77)*(LN(K_T!AB77/K_T!AA77)-LN(H!AB77/H!AA77))</f>
        <v>6.6385082014890316E-3</v>
      </c>
      <c r="AC77" s="15">
        <f>0.5*(Cv!BF77+Cv!BG77)*(LN(K_T!AC77/K_T!AB77)-LN(H!AC77/H!AB77))</f>
        <v>5.0361330183873159E-3</v>
      </c>
      <c r="AD77" s="15">
        <f>0.5*(Cv!BG77+Cv!BH77)*(LN(K_T!AD77/K_T!AC77)-LN(H!AD77/H!AC77))</f>
        <v>-5.1195220270401729E-4</v>
      </c>
      <c r="AE77" s="15">
        <f>0.5*(Cv!BH77+Cv!BI77)*(LN(K_T!AE77/K_T!AD77)-LN(H!AE77/H!AD77))</f>
        <v>2.0086829123092044E-2</v>
      </c>
      <c r="AF77" s="15"/>
      <c r="AH77" s="64">
        <f t="shared" si="12"/>
        <v>1.7393702429025042E-2</v>
      </c>
      <c r="AI77" s="64">
        <f t="shared" si="13"/>
        <v>6.0176485209020546E-3</v>
      </c>
      <c r="AJ77" s="64">
        <f t="shared" si="14"/>
        <v>2.3477469488973049E-3</v>
      </c>
      <c r="AK77" s="64">
        <f t="shared" si="15"/>
        <v>-4.4788271933020847E-3</v>
      </c>
      <c r="AL77" s="64">
        <f t="shared" si="16"/>
        <v>6.7369351383017402E-3</v>
      </c>
      <c r="AM77" s="64">
        <f t="shared" si="17"/>
        <v>9.7874384601940138E-3</v>
      </c>
      <c r="AN77" s="64">
        <f t="shared" si="18"/>
        <v>4.1826977348996802E-3</v>
      </c>
      <c r="AO77" s="64">
        <f t="shared" si="19"/>
        <v>2.5721180537821922E-3</v>
      </c>
      <c r="AP77" s="64">
        <f t="shared" si="20"/>
        <v>6.9493407851232958E-4</v>
      </c>
      <c r="AQ77" s="64">
        <f t="shared" si="21"/>
        <v>7.1621356682803469E-3</v>
      </c>
      <c r="AR77" s="64">
        <f t="shared" si="22"/>
        <v>8.2036699795917812E-3</v>
      </c>
      <c r="AS77" s="64">
        <f t="shared" si="23"/>
        <v>5.9133668940558621E-3</v>
      </c>
    </row>
    <row r="78" spans="1:45" x14ac:dyDescent="0.2">
      <c r="A78" s="4">
        <v>76</v>
      </c>
      <c r="B78" s="6" t="s">
        <v>112</v>
      </c>
      <c r="C78" s="15"/>
      <c r="D78" s="15">
        <f>0.5*(Cv!AG78+Cv!AH78)*(LN(K_T!D78/K_T!C78)-LN(H!D78/H!C78))</f>
        <v>-8.0808416550285315E-3</v>
      </c>
      <c r="E78" s="15">
        <f>0.5*(Cv!AH78+Cv!AI78)*(LN(K_T!E78/K_T!D78)-LN(H!E78/H!D78))</f>
        <v>1.3244712912881384E-3</v>
      </c>
      <c r="F78" s="15">
        <f>0.5*(Cv!AI78+Cv!AJ78)*(LN(K_T!F78/K_T!E78)-LN(H!F78/H!E78))</f>
        <v>1.7931642321892302E-2</v>
      </c>
      <c r="G78" s="15">
        <f>0.5*(Cv!AJ78+Cv!AK78)*(LN(K_T!G78/K_T!F78)-LN(H!G78/H!F78))</f>
        <v>4.6270942403313651E-3</v>
      </c>
      <c r="H78" s="15">
        <f>0.5*(Cv!AK78+Cv!AL78)*(LN(K_T!H78/K_T!G78)-LN(H!H78/H!G78))</f>
        <v>1.8059679423427018E-2</v>
      </c>
      <c r="I78" s="15">
        <f>0.5*(Cv!AL78+Cv!AM78)*(LN(K_T!I78/K_T!H78)-LN(H!I78/H!H78))</f>
        <v>2.2991180824035647E-4</v>
      </c>
      <c r="J78" s="15">
        <f>0.5*(Cv!AM78+Cv!AN78)*(LN(K_T!J78/K_T!I78)-LN(H!J78/H!I78))</f>
        <v>-3.8204755596116372E-3</v>
      </c>
      <c r="K78" s="15">
        <f>0.5*(Cv!AN78+Cv!AO78)*(LN(K_T!K78/K_T!J78)-LN(H!K78/H!J78))</f>
        <v>-1.3763911064662817E-2</v>
      </c>
      <c r="L78" s="15">
        <f>0.5*(Cv!AO78+Cv!AP78)*(LN(K_T!L78/K_T!K78)-LN(H!L78/H!K78))</f>
        <v>-2.4981314836694597E-2</v>
      </c>
      <c r="M78" s="15">
        <f>0.5*(Cv!AP78+Cv!AQ78)*(LN(K_T!M78/K_T!L78)-LN(H!M78/H!L78))</f>
        <v>-9.3561255675328383E-3</v>
      </c>
      <c r="N78" s="15">
        <f>0.5*(Cv!AQ78+Cv!AR78)*(LN(K_T!N78/K_T!M78)-LN(H!N78/H!M78))</f>
        <v>-6.251582569313489E-3</v>
      </c>
      <c r="O78" s="15">
        <f>0.5*(Cv!AR78+Cv!AS78)*(LN(K_T!O78/K_T!N78)-LN(H!O78/H!N78))</f>
        <v>4.213405390332812E-3</v>
      </c>
      <c r="P78" s="15">
        <f>0.5*(Cv!AS78+Cv!AT78)*(LN(K_T!P78/K_T!O78)-LN(H!P78/H!O78))</f>
        <v>2.2009403533550829E-2</v>
      </c>
      <c r="Q78" s="15">
        <f>0.5*(Cv!AT78+Cv!AU78)*(LN(K_T!Q78/K_T!P78)-LN(H!Q78/H!P78))</f>
        <v>4.750532781498327E-3</v>
      </c>
      <c r="R78" s="15">
        <f>0.5*(Cv!AU78+Cv!AV78)*(LN(K_T!R78/K_T!Q78)-LN(H!R78/H!Q78))</f>
        <v>-1.5196612360416726E-2</v>
      </c>
      <c r="S78" s="15">
        <f>0.5*(Cv!AV78+Cv!AW78)*(LN(K_T!S78/K_T!R78)-LN(H!S78/H!R78))</f>
        <v>-1.448385099406657E-2</v>
      </c>
      <c r="T78" s="15">
        <f>0.5*(Cv!AW78+Cv!AX78)*(LN(K_T!T78/K_T!S78)-LN(H!T78/H!S78))</f>
        <v>3.6235832532480572E-3</v>
      </c>
      <c r="U78" s="15">
        <f>0.5*(Cv!AX78+Cv!AY78)*(LN(K_T!U78/K_T!T78)-LN(H!U78/H!T78))</f>
        <v>-8.7059254188861998E-3</v>
      </c>
      <c r="V78" s="15">
        <f>0.5*(Cv!AY78+Cv!AZ78)*(LN(K_T!V78/K_T!U78)-LN(H!V78/H!U78))</f>
        <v>-8.8149736967074593E-3</v>
      </c>
      <c r="W78" s="15">
        <f>0.5*(Cv!AZ78+Cv!BA78)*(LN(K_T!W78/K_T!V78)-LN(H!W78/H!V78))</f>
        <v>-1.5915728799211E-3</v>
      </c>
      <c r="X78" s="15">
        <f>0.5*(Cv!BA78+Cv!BB78)*(LN(K_T!X78/K_T!W78)-LN(H!X78/H!W78))</f>
        <v>1.2932942296726621E-3</v>
      </c>
      <c r="Y78" s="15">
        <f>0.5*(Cv!BB78+Cv!BC78)*(LN(K_T!Y78/K_T!X78)-LN(H!Y78/H!X78))</f>
        <v>-1.019837711984139E-2</v>
      </c>
      <c r="Z78" s="15">
        <f>0.5*(Cv!BC78+Cv!BD78)*(LN(K_T!Z78/K_T!Y78)-LN(H!Z78/H!Y78))</f>
        <v>1.7107922737765659E-3</v>
      </c>
      <c r="AA78" s="15">
        <f>0.5*(Cv!BD78+Cv!BE78)*(LN(K_T!AA78/K_T!Z78)-LN(H!AA78/H!Z78))</f>
        <v>-1.5551036023508393E-3</v>
      </c>
      <c r="AB78" s="15">
        <f>0.5*(Cv!BE78+Cv!BF78)*(LN(K_T!AB78/K_T!AA78)-LN(H!AB78/H!AA78))</f>
        <v>-1.0353564302823933E-2</v>
      </c>
      <c r="AC78" s="15">
        <f>0.5*(Cv!BF78+Cv!BG78)*(LN(K_T!AC78/K_T!AB78)-LN(H!AC78/H!AB78))</f>
        <v>4.0036581737250165E-2</v>
      </c>
      <c r="AD78" s="15">
        <f>0.5*(Cv!BG78+Cv!BH78)*(LN(K_T!AD78/K_T!AC78)-LN(H!AD78/H!AC78))</f>
        <v>1.1903809301037231E-2</v>
      </c>
      <c r="AE78" s="15">
        <f>0.5*(Cv!BH78+Cv!BI78)*(LN(K_T!AE78/K_T!AD78)-LN(H!AE78/H!AD78))</f>
        <v>-2.2527625549088246E-2</v>
      </c>
      <c r="AF78" s="15"/>
      <c r="AH78" s="64">
        <f t="shared" si="12"/>
        <v>8.434559817035836E-3</v>
      </c>
      <c r="AI78" s="64">
        <f t="shared" si="13"/>
        <v>-1.1634681919563076E-2</v>
      </c>
      <c r="AJ78" s="64">
        <f t="shared" si="14"/>
        <v>2.5857567017973407E-4</v>
      </c>
      <c r="AK78" s="64">
        <f t="shared" si="15"/>
        <v>-2.8391189025188082E-3</v>
      </c>
      <c r="AL78" s="64">
        <f t="shared" si="16"/>
        <v>3.9280657972021139E-3</v>
      </c>
      <c r="AM78" s="64">
        <f t="shared" si="17"/>
        <v>-5.3119081240255075E-3</v>
      </c>
      <c r="AN78" s="64">
        <f t="shared" si="18"/>
        <v>-5.6880531246916704E-3</v>
      </c>
      <c r="AO78" s="64">
        <f t="shared" si="19"/>
        <v>-4.3159014788620727E-4</v>
      </c>
      <c r="AP78" s="64">
        <f t="shared" si="20"/>
        <v>-3.8435385848704044E-3</v>
      </c>
      <c r="AQ78" s="64">
        <f t="shared" si="21"/>
        <v>-5.0990631878098987E-3</v>
      </c>
      <c r="AR78" s="64">
        <f t="shared" si="22"/>
        <v>9.8042551630663829E-3</v>
      </c>
      <c r="AS78" s="64">
        <f t="shared" si="23"/>
        <v>-7.3654866431007457E-4</v>
      </c>
    </row>
    <row r="79" spans="1:45" x14ac:dyDescent="0.2">
      <c r="A79" s="4">
        <v>77</v>
      </c>
      <c r="B79" s="6" t="s">
        <v>113</v>
      </c>
      <c r="C79" s="15"/>
      <c r="D79" s="15">
        <f>0.5*(Cv!AG79+Cv!AH79)*(LN(K_T!D79/K_T!C79)-LN(H!D79/H!C79))</f>
        <v>-7.6966615475221659E-4</v>
      </c>
      <c r="E79" s="15">
        <f>0.5*(Cv!AH79+Cv!AI79)*(LN(K_T!E79/K_T!D79)-LN(H!E79/H!D79))</f>
        <v>1.2742741052088045E-3</v>
      </c>
      <c r="F79" s="15">
        <f>0.5*(Cv!AI79+Cv!AJ79)*(LN(K_T!F79/K_T!E79)-LN(H!F79/H!E79))</f>
        <v>4.2609257318368121E-3</v>
      </c>
      <c r="G79" s="15">
        <f>0.5*(Cv!AJ79+Cv!AK79)*(LN(K_T!G79/K_T!F79)-LN(H!G79/H!F79))</f>
        <v>3.6502843386954495E-3</v>
      </c>
      <c r="H79" s="15">
        <f>0.5*(Cv!AK79+Cv!AL79)*(LN(K_T!H79/K_T!G79)-LN(H!H79/H!G79))</f>
        <v>1.4327609898273455E-3</v>
      </c>
      <c r="I79" s="15">
        <f>0.5*(Cv!AL79+Cv!AM79)*(LN(K_T!I79/K_T!H79)-LN(H!I79/H!H79))</f>
        <v>1.9656640789935381E-3</v>
      </c>
      <c r="J79" s="15">
        <f>0.5*(Cv!AM79+Cv!AN79)*(LN(K_T!J79/K_T!I79)-LN(H!J79/H!I79))</f>
        <v>7.3915782792836936E-3</v>
      </c>
      <c r="K79" s="15">
        <f>0.5*(Cv!AN79+Cv!AO79)*(LN(K_T!K79/K_T!J79)-LN(H!K79/H!J79))</f>
        <v>2.7697132633536267E-3</v>
      </c>
      <c r="L79" s="15">
        <f>0.5*(Cv!AO79+Cv!AP79)*(LN(K_T!L79/K_T!K79)-LN(H!L79/H!K79))</f>
        <v>5.5803132994136414E-3</v>
      </c>
      <c r="M79" s="15">
        <f>0.5*(Cv!AP79+Cv!AQ79)*(LN(K_T!M79/K_T!L79)-LN(H!M79/H!L79))</f>
        <v>-3.7599589643349815E-3</v>
      </c>
      <c r="N79" s="15">
        <f>0.5*(Cv!AQ79+Cv!AR79)*(LN(K_T!N79/K_T!M79)-LN(H!N79/H!M79))</f>
        <v>1.7260947597550936E-4</v>
      </c>
      <c r="O79" s="15">
        <f>0.5*(Cv!AR79+Cv!AS79)*(LN(K_T!O79/K_T!N79)-LN(H!O79/H!N79))</f>
        <v>8.0958292845547918E-3</v>
      </c>
      <c r="P79" s="15">
        <f>0.5*(Cv!AS79+Cv!AT79)*(LN(K_T!P79/K_T!O79)-LN(H!P79/H!O79))</f>
        <v>9.3999141544126637E-3</v>
      </c>
      <c r="Q79" s="15">
        <f>0.5*(Cv!AT79+Cv!AU79)*(LN(K_T!Q79/K_T!P79)-LN(H!Q79/H!P79))</f>
        <v>4.5285400081582459E-3</v>
      </c>
      <c r="R79" s="15">
        <f>0.5*(Cv!AU79+Cv!AV79)*(LN(K_T!R79/K_T!Q79)-LN(H!R79/H!Q79))</f>
        <v>5.4970949033777072E-4</v>
      </c>
      <c r="S79" s="15">
        <f>0.5*(Cv!AV79+Cv!AW79)*(LN(K_T!S79/K_T!R79)-LN(H!S79/H!R79))</f>
        <v>-3.0351941998983103E-3</v>
      </c>
      <c r="T79" s="15">
        <f>0.5*(Cv!AW79+Cv!AX79)*(LN(K_T!T79/K_T!S79)-LN(H!T79/H!S79))</f>
        <v>2.541860994392576E-3</v>
      </c>
      <c r="U79" s="15">
        <f>0.5*(Cv!AX79+Cv!AY79)*(LN(K_T!U79/K_T!T79)-LN(H!U79/H!T79))</f>
        <v>-1.3142636614250808E-4</v>
      </c>
      <c r="V79" s="15">
        <f>0.5*(Cv!AY79+Cv!AZ79)*(LN(K_T!V79/K_T!U79)-LN(H!V79/H!U79))</f>
        <v>-6.4960004895973488E-3</v>
      </c>
      <c r="W79" s="15">
        <f>0.5*(Cv!AZ79+Cv!BA79)*(LN(K_T!W79/K_T!V79)-LN(H!W79/H!V79))</f>
        <v>1.4990873473417216E-3</v>
      </c>
      <c r="X79" s="15">
        <f>0.5*(Cv!BA79+Cv!BB79)*(LN(K_T!X79/K_T!W79)-LN(H!X79/H!W79))</f>
        <v>1.7038608966185413E-4</v>
      </c>
      <c r="Y79" s="15">
        <f>0.5*(Cv!BB79+Cv!BC79)*(LN(K_T!Y79/K_T!X79)-LN(H!Y79/H!X79))</f>
        <v>-6.4668398932196947E-3</v>
      </c>
      <c r="Z79" s="15">
        <f>0.5*(Cv!BC79+Cv!BD79)*(LN(K_T!Z79/K_T!Y79)-LN(H!Z79/H!Y79))</f>
        <v>-2.0707058039825463E-3</v>
      </c>
      <c r="AA79" s="15">
        <f>0.5*(Cv!BD79+Cv!BE79)*(LN(K_T!AA79/K_T!Z79)-LN(H!AA79/H!Z79))</f>
        <v>-6.1914508864987011E-3</v>
      </c>
      <c r="AB79" s="15">
        <f>0.5*(Cv!BE79+Cv!BF79)*(LN(K_T!AB79/K_T!AA79)-LN(H!AB79/H!AA79))</f>
        <v>-3.8138508859247929E-3</v>
      </c>
      <c r="AC79" s="15">
        <f>0.5*(Cv!BF79+Cv!BG79)*(LN(K_T!AC79/K_T!AB79)-LN(H!AC79/H!AB79))</f>
        <v>8.5860953732111982E-3</v>
      </c>
      <c r="AD79" s="15">
        <f>0.5*(Cv!BG79+Cv!BH79)*(LN(K_T!AD79/K_T!AC79)-LN(H!AD79/H!AC79))</f>
        <v>2.3471330784275565E-3</v>
      </c>
      <c r="AE79" s="15">
        <f>0.5*(Cv!BH79+Cv!BI79)*(LN(K_T!AE79/K_T!AD79)-LN(H!AE79/H!AD79))</f>
        <v>-3.0092384128601237E-3</v>
      </c>
      <c r="AF79" s="15"/>
      <c r="AH79" s="64">
        <f t="shared" si="12"/>
        <v>2.5167818489123897E-3</v>
      </c>
      <c r="AI79" s="64">
        <f t="shared" si="13"/>
        <v>2.4308510707382984E-3</v>
      </c>
      <c r="AJ79" s="64">
        <f t="shared" si="14"/>
        <v>3.9077597475130317E-3</v>
      </c>
      <c r="AK79" s="64">
        <f t="shared" si="15"/>
        <v>-4.8321848486874102E-4</v>
      </c>
      <c r="AL79" s="64">
        <f t="shared" si="16"/>
        <v>-1.9913504192829072E-3</v>
      </c>
      <c r="AM79" s="64">
        <f t="shared" si="17"/>
        <v>-3.3105266721628361E-4</v>
      </c>
      <c r="AN79" s="64">
        <f t="shared" si="18"/>
        <v>3.1693054091256659E-3</v>
      </c>
      <c r="AO79" s="64">
        <f t="shared" si="19"/>
        <v>-1.0862458212659008E-3</v>
      </c>
      <c r="AP79" s="64">
        <f t="shared" si="20"/>
        <v>-2.3287710993299378E-3</v>
      </c>
      <c r="AQ79" s="64">
        <f t="shared" si="21"/>
        <v>-4.6357118674064338E-3</v>
      </c>
      <c r="AR79" s="64">
        <f t="shared" si="22"/>
        <v>2.6413300129262099E-3</v>
      </c>
      <c r="AS79" s="64">
        <f t="shared" si="23"/>
        <v>1.1571116103936219E-3</v>
      </c>
    </row>
    <row r="80" spans="1:45" x14ac:dyDescent="0.2">
      <c r="A80" s="4">
        <v>78</v>
      </c>
      <c r="B80" s="6" t="s">
        <v>114</v>
      </c>
      <c r="C80" s="15"/>
      <c r="D80" s="15">
        <f>0.5*(Cv!AG80+Cv!AH80)*(LN(K_T!D80/K_T!C80)-LN(H!D80/H!C80))</f>
        <v>4.9004911578709363E-2</v>
      </c>
      <c r="E80" s="15">
        <f>0.5*(Cv!AH80+Cv!AI80)*(LN(K_T!E80/K_T!D80)-LN(H!E80/H!D80))</f>
        <v>-2.1778993542646745E-3</v>
      </c>
      <c r="F80" s="15">
        <f>0.5*(Cv!AI80+Cv!AJ80)*(LN(K_T!F80/K_T!E80)-LN(H!F80/H!E80))</f>
        <v>6.1668040937838897E-2</v>
      </c>
      <c r="G80" s="15">
        <f>0.5*(Cv!AJ80+Cv!AK80)*(LN(K_T!G80/K_T!F80)-LN(H!G80/H!F80))</f>
        <v>6.5167264880804432E-2</v>
      </c>
      <c r="H80" s="15">
        <f>0.5*(Cv!AK80+Cv!AL80)*(LN(K_T!H80/K_T!G80)-LN(H!H80/H!G80))</f>
        <v>2.4979393529097695E-2</v>
      </c>
      <c r="I80" s="15">
        <f>0.5*(Cv!AL80+Cv!AM80)*(LN(K_T!I80/K_T!H80)-LN(H!I80/H!H80))</f>
        <v>-6.8275462508605209E-2</v>
      </c>
      <c r="J80" s="15">
        <f>0.5*(Cv!AM80+Cv!AN80)*(LN(K_T!J80/K_T!I80)-LN(H!J80/H!I80))</f>
        <v>2.2385939869265306E-2</v>
      </c>
      <c r="K80" s="15">
        <f>0.5*(Cv!AN80+Cv!AO80)*(LN(K_T!K80/K_T!J80)-LN(H!K80/H!J80))</f>
        <v>9.734055161218709E-2</v>
      </c>
      <c r="L80" s="15">
        <f>0.5*(Cv!AO80+Cv!AP80)*(LN(K_T!L80/K_T!K80)-LN(H!L80/H!K80))</f>
        <v>3.9874280729942792E-2</v>
      </c>
      <c r="M80" s="15">
        <f>0.5*(Cv!AP80+Cv!AQ80)*(LN(K_T!M80/K_T!L80)-LN(H!M80/H!L80))</f>
        <v>5.4933829858438366E-2</v>
      </c>
      <c r="N80" s="15">
        <f>0.5*(Cv!AQ80+Cv!AR80)*(LN(K_T!N80/K_T!M80)-LN(H!N80/H!M80))</f>
        <v>-8.5308074039151763E-2</v>
      </c>
      <c r="O80" s="15">
        <f>0.5*(Cv!AR80+Cv!AS80)*(LN(K_T!O80/K_T!N80)-LN(H!O80/H!N80))</f>
        <v>-7.1456453161512196E-2</v>
      </c>
      <c r="P80" s="15">
        <f>0.5*(Cv!AS80+Cv!AT80)*(LN(K_T!P80/K_T!O80)-LN(H!P80/H!O80))</f>
        <v>4.2384228295991163E-3</v>
      </c>
      <c r="Q80" s="15">
        <f>0.5*(Cv!AT80+Cv!AU80)*(LN(K_T!Q80/K_T!P80)-LN(H!Q80/H!P80))</f>
        <v>-3.5305475311534075E-3</v>
      </c>
      <c r="R80" s="15">
        <f>0.5*(Cv!AU80+Cv!AV80)*(LN(K_T!R80/K_T!Q80)-LN(H!R80/H!Q80))</f>
        <v>4.1923453058131471E-2</v>
      </c>
      <c r="S80" s="15">
        <f>0.5*(Cv!AV80+Cv!AW80)*(LN(K_T!S80/K_T!R80)-LN(H!S80/H!R80))</f>
        <v>4.6190717082537136E-2</v>
      </c>
      <c r="T80" s="15">
        <f>0.5*(Cv!AW80+Cv!AX80)*(LN(K_T!T80/K_T!S80)-LN(H!T80/H!S80))</f>
        <v>5.0317954920626573E-2</v>
      </c>
      <c r="U80" s="15">
        <f>0.5*(Cv!AX80+Cv!AY80)*(LN(K_T!U80/K_T!T80)-LN(H!U80/H!T80))</f>
        <v>-6.8717335620083239E-2</v>
      </c>
      <c r="V80" s="15">
        <f>0.5*(Cv!AY80+Cv!AZ80)*(LN(K_T!V80/K_T!U80)-LN(H!V80/H!U80))</f>
        <v>1.9269627327853391E-2</v>
      </c>
      <c r="W80" s="15">
        <f>0.5*(Cv!AZ80+Cv!BA80)*(LN(K_T!W80/K_T!V80)-LN(H!W80/H!V80))</f>
        <v>-8.343666192641588E-3</v>
      </c>
      <c r="X80" s="15">
        <f>0.5*(Cv!BA80+Cv!BB80)*(LN(K_T!X80/K_T!W80)-LN(H!X80/H!W80))</f>
        <v>4.3076122073089085E-3</v>
      </c>
      <c r="Y80" s="15">
        <f>0.5*(Cv!BB80+Cv!BC80)*(LN(K_T!Y80/K_T!X80)-LN(H!Y80/H!X80))</f>
        <v>-2.2385037289125474E-2</v>
      </c>
      <c r="Z80" s="15">
        <f>0.5*(Cv!BC80+Cv!BD80)*(LN(K_T!Z80/K_T!Y80)-LN(H!Z80/H!Y80))</f>
        <v>-7.5842776632920078E-2</v>
      </c>
      <c r="AA80" s="15">
        <f>0.5*(Cv!BD80+Cv!BE80)*(LN(K_T!AA80/K_T!Z80)-LN(H!AA80/H!Z80))</f>
        <v>-4.6783620929799735E-2</v>
      </c>
      <c r="AB80" s="15">
        <f>0.5*(Cv!BE80+Cv!BF80)*(LN(K_T!AB80/K_T!AA80)-LN(H!AB80/H!AA80))</f>
        <v>-9.5753636561085164E-3</v>
      </c>
      <c r="AC80" s="15">
        <f>0.5*(Cv!BF80+Cv!BG80)*(LN(K_T!AC80/K_T!AB80)-LN(H!AC80/H!AB80))</f>
        <v>-5.2051299930668295E-2</v>
      </c>
      <c r="AD80" s="15">
        <f>0.5*(Cv!BG80+Cv!BH80)*(LN(K_T!AD80/K_T!AC80)-LN(H!AD80/H!AC80))</f>
        <v>-5.7380380133516401E-2</v>
      </c>
      <c r="AE80" s="15">
        <f>0.5*(Cv!BH80+Cv!BI80)*(LN(K_T!AE80/K_T!AD80)-LN(H!AE80/H!AD80))</f>
        <v>-1.2143443961863298E-2</v>
      </c>
      <c r="AF80" s="15"/>
      <c r="AH80" s="64">
        <f t="shared" si="12"/>
        <v>1.6272267496974226E-2</v>
      </c>
      <c r="AI80" s="64">
        <f t="shared" si="13"/>
        <v>2.5845305606136359E-2</v>
      </c>
      <c r="AJ80" s="64">
        <f t="shared" si="14"/>
        <v>3.4731184555204242E-3</v>
      </c>
      <c r="AK80" s="64">
        <f t="shared" si="15"/>
        <v>-6.3316147138719092E-4</v>
      </c>
      <c r="AL80" s="64">
        <f t="shared" si="16"/>
        <v>-4.1327619687724415E-2</v>
      </c>
      <c r="AM80" s="64">
        <f t="shared" si="17"/>
        <v>-3.4761912047689851E-2</v>
      </c>
      <c r="AN80" s="64">
        <f t="shared" si="18"/>
        <v>1.4659212030828392E-2</v>
      </c>
      <c r="AO80" s="64">
        <f t="shared" si="19"/>
        <v>-2.327731082424481E-2</v>
      </c>
      <c r="AP80" s="64">
        <f t="shared" si="20"/>
        <v>-1.7528067318321086E-2</v>
      </c>
      <c r="AQ80" s="64">
        <f t="shared" si="21"/>
        <v>-3.8646699626988447E-2</v>
      </c>
      <c r="AR80" s="64">
        <f t="shared" si="22"/>
        <v>-4.0525041342015997E-2</v>
      </c>
      <c r="AS80" s="64">
        <f t="shared" si="23"/>
        <v>-1.9027508184363963E-3</v>
      </c>
    </row>
    <row r="81" spans="1:45" x14ac:dyDescent="0.2">
      <c r="A81" s="4">
        <v>79</v>
      </c>
      <c r="B81" s="6" t="s">
        <v>115</v>
      </c>
      <c r="C81" s="15"/>
      <c r="D81" s="15">
        <f>0.5*(Cv!AG81+Cv!AH81)*(LN(K_T!D81/K_T!C81)-LN(H!D81/H!C81))</f>
        <v>1.3801232512263237E-2</v>
      </c>
      <c r="E81" s="15">
        <f>0.5*(Cv!AH81+Cv!AI81)*(LN(K_T!E81/K_T!D81)-LN(H!E81/H!D81))</f>
        <v>8.6892036712002435E-2</v>
      </c>
      <c r="F81" s="15">
        <f>0.5*(Cv!AI81+Cv!AJ81)*(LN(K_T!F81/K_T!E81)-LN(H!F81/H!E81))</f>
        <v>3.3962503604425459E-2</v>
      </c>
      <c r="G81" s="15">
        <f>0.5*(Cv!AJ81+Cv!AK81)*(LN(K_T!G81/K_T!F81)-LN(H!G81/H!F81))</f>
        <v>2.6026495981514498E-2</v>
      </c>
      <c r="H81" s="15">
        <f>0.5*(Cv!AK81+Cv!AL81)*(LN(K_T!H81/K_T!G81)-LN(H!H81/H!G81))</f>
        <v>4.0179530328150304E-2</v>
      </c>
      <c r="I81" s="15">
        <f>0.5*(Cv!AL81+Cv!AM81)*(LN(K_T!I81/K_T!H81)-LN(H!I81/H!H81))</f>
        <v>1.7098356477758141E-2</v>
      </c>
      <c r="J81" s="15">
        <f>0.5*(Cv!AM81+Cv!AN81)*(LN(K_T!J81/K_T!I81)-LN(H!J81/H!I81))</f>
        <v>2.8711563564970025E-2</v>
      </c>
      <c r="K81" s="15">
        <f>0.5*(Cv!AN81+Cv!AO81)*(LN(K_T!K81/K_T!J81)-LN(H!K81/H!J81))</f>
        <v>2.6767261741151949E-2</v>
      </c>
      <c r="L81" s="15">
        <f>0.5*(Cv!AO81+Cv!AP81)*(LN(K_T!L81/K_T!K81)-LN(H!L81/H!K81))</f>
        <v>3.4439972921566933E-2</v>
      </c>
      <c r="M81" s="15">
        <f>0.5*(Cv!AP81+Cv!AQ81)*(LN(K_T!M81/K_T!L81)-LN(H!M81/H!L81))</f>
        <v>1.4099036416478463E-2</v>
      </c>
      <c r="N81" s="15">
        <f>0.5*(Cv!AQ81+Cv!AR81)*(LN(K_T!N81/K_T!M81)-LN(H!N81/H!M81))</f>
        <v>1.2598858637621637E-3</v>
      </c>
      <c r="O81" s="15">
        <f>0.5*(Cv!AR81+Cv!AS81)*(LN(K_T!O81/K_T!N81)-LN(H!O81/H!N81))</f>
        <v>-6.6309784015623563E-3</v>
      </c>
      <c r="P81" s="15">
        <f>0.5*(Cv!AS81+Cv!AT81)*(LN(K_T!P81/K_T!O81)-LN(H!P81/H!O81))</f>
        <v>1.9854876357577662E-2</v>
      </c>
      <c r="Q81" s="15">
        <f>0.5*(Cv!AT81+Cv!AU81)*(LN(K_T!Q81/K_T!P81)-LN(H!Q81/H!P81))</f>
        <v>-1.148765498307644E-3</v>
      </c>
      <c r="R81" s="15">
        <f>0.5*(Cv!AU81+Cv!AV81)*(LN(K_T!R81/K_T!Q81)-LN(H!R81/H!Q81))</f>
        <v>1.4658182357443421E-2</v>
      </c>
      <c r="S81" s="15">
        <f>0.5*(Cv!AV81+Cv!AW81)*(LN(K_T!S81/K_T!R81)-LN(H!S81/H!R81))</f>
        <v>9.4990655351336363E-3</v>
      </c>
      <c r="T81" s="15">
        <f>0.5*(Cv!AW81+Cv!AX81)*(LN(K_T!T81/K_T!S81)-LN(H!T81/H!S81))</f>
        <v>2.5281936860965817E-2</v>
      </c>
      <c r="U81" s="15">
        <f>0.5*(Cv!AX81+Cv!AY81)*(LN(K_T!U81/K_T!T81)-LN(H!U81/H!T81))</f>
        <v>1.6679668474925913E-2</v>
      </c>
      <c r="V81" s="15">
        <f>0.5*(Cv!AY81+Cv!AZ81)*(LN(K_T!V81/K_T!U81)-LN(H!V81/H!U81))</f>
        <v>1.2540594369021408E-2</v>
      </c>
      <c r="W81" s="15">
        <f>0.5*(Cv!AZ81+Cv!BA81)*(LN(K_T!W81/K_T!V81)-LN(H!W81/H!V81))</f>
        <v>1.182930212807866E-2</v>
      </c>
      <c r="X81" s="15">
        <f>0.5*(Cv!BA81+Cv!BB81)*(LN(K_T!X81/K_T!W81)-LN(H!X81/H!W81))</f>
        <v>-3.0565742308337682E-3</v>
      </c>
      <c r="Y81" s="15">
        <f>0.5*(Cv!BB81+Cv!BC81)*(LN(K_T!Y81/K_T!X81)-LN(H!Y81/H!X81))</f>
        <v>-1.8138115535862996E-2</v>
      </c>
      <c r="Z81" s="15">
        <f>0.5*(Cv!BC81+Cv!BD81)*(LN(K_T!Z81/K_T!Y81)-LN(H!Z81/H!Y81))</f>
        <v>3.621961284672192E-2</v>
      </c>
      <c r="AA81" s="15">
        <f>0.5*(Cv!BD81+Cv!BE81)*(LN(K_T!AA81/K_T!Z81)-LN(H!AA81/H!Z81))</f>
        <v>8.8971276545057459E-3</v>
      </c>
      <c r="AB81" s="15">
        <f>0.5*(Cv!BE81+Cv!BF81)*(LN(K_T!AB81/K_T!AA81)-LN(H!AB81/H!AA81))</f>
        <v>6.9165888111470022E-2</v>
      </c>
      <c r="AC81" s="15">
        <f>0.5*(Cv!BF81+Cv!BG81)*(LN(K_T!AC81/K_T!AB81)-LN(H!AC81/H!AB81))</f>
        <v>2.7760490691028601E-2</v>
      </c>
      <c r="AD81" s="15">
        <f>0.5*(Cv!BG81+Cv!BH81)*(LN(K_T!AD81/K_T!AC81)-LN(H!AD81/H!AC81))</f>
        <v>1.9654248829711462E-2</v>
      </c>
      <c r="AE81" s="15">
        <f>0.5*(Cv!BH81+Cv!BI81)*(LN(K_T!AE81/K_T!AD81)-LN(H!AE81/H!AD81))</f>
        <v>-2.0749334522229549E-2</v>
      </c>
      <c r="AF81" s="15"/>
      <c r="AH81" s="64">
        <f t="shared" si="12"/>
        <v>4.0831784620770167E-2</v>
      </c>
      <c r="AI81" s="64">
        <f t="shared" si="13"/>
        <v>2.1055544101585905E-2</v>
      </c>
      <c r="AJ81" s="64">
        <f t="shared" si="14"/>
        <v>7.2464760700569437E-3</v>
      </c>
      <c r="AK81" s="64">
        <f t="shared" si="15"/>
        <v>1.2654985520431605E-2</v>
      </c>
      <c r="AL81" s="64">
        <f t="shared" si="16"/>
        <v>2.4781000753572657E-2</v>
      </c>
      <c r="AM81" s="64">
        <f t="shared" si="17"/>
        <v>-5.4754284625904356E-4</v>
      </c>
      <c r="AN81" s="64">
        <f t="shared" si="18"/>
        <v>1.4151010085821425E-2</v>
      </c>
      <c r="AO81" s="64">
        <f t="shared" si="19"/>
        <v>1.5507070473125268E-2</v>
      </c>
      <c r="AP81" s="64">
        <f t="shared" si="20"/>
        <v>1.7713271186554747E-2</v>
      </c>
      <c r="AQ81" s="64">
        <f t="shared" si="21"/>
        <v>2.4036128269208673E-2</v>
      </c>
      <c r="AR81" s="64">
        <f t="shared" si="22"/>
        <v>8.8884683328368363E-3</v>
      </c>
      <c r="AS81" s="64">
        <f t="shared" si="23"/>
        <v>1.9694587764428454E-2</v>
      </c>
    </row>
    <row r="82" spans="1:45" x14ac:dyDescent="0.2">
      <c r="A82" s="4">
        <v>80</v>
      </c>
      <c r="B82" s="6" t="s">
        <v>116</v>
      </c>
      <c r="C82" s="15"/>
      <c r="D82" s="15">
        <f>0.5*(Cv!AG82+Cv!AH82)*(LN(K_T!D82/K_T!C82)-LN(H!D82/H!C82))</f>
        <v>-1.9458572954563207E-3</v>
      </c>
      <c r="E82" s="15">
        <f>0.5*(Cv!AH82+Cv!AI82)*(LN(K_T!E82/K_T!D82)-LN(H!E82/H!D82))</f>
        <v>1.0879636495812322E-2</v>
      </c>
      <c r="F82" s="15">
        <f>0.5*(Cv!AI82+Cv!AJ82)*(LN(K_T!F82/K_T!E82)-LN(H!F82/H!E82))</f>
        <v>-3.2773384299820447E-4</v>
      </c>
      <c r="G82" s="15">
        <f>0.5*(Cv!AJ82+Cv!AK82)*(LN(K_T!G82/K_T!F82)-LN(H!G82/H!F82))</f>
        <v>-3.6435715213466941E-3</v>
      </c>
      <c r="H82" s="15">
        <f>0.5*(Cv!AK82+Cv!AL82)*(LN(K_T!H82/K_T!G82)-LN(H!H82/H!G82))</f>
        <v>1.1400143481018362E-2</v>
      </c>
      <c r="I82" s="15">
        <f>0.5*(Cv!AL82+Cv!AM82)*(LN(K_T!I82/K_T!H82)-LN(H!I82/H!H82))</f>
        <v>-7.0898000649899512E-3</v>
      </c>
      <c r="J82" s="15">
        <f>0.5*(Cv!AM82+Cv!AN82)*(LN(K_T!J82/K_T!I82)-LN(H!J82/H!I82))</f>
        <v>5.6476466067618344E-3</v>
      </c>
      <c r="K82" s="15">
        <f>0.5*(Cv!AN82+Cv!AO82)*(LN(K_T!K82/K_T!J82)-LN(H!K82/H!J82))</f>
        <v>2.0666105429153755E-2</v>
      </c>
      <c r="L82" s="15">
        <f>0.5*(Cv!AO82+Cv!AP82)*(LN(K_T!L82/K_T!K82)-LN(H!L82/H!K82))</f>
        <v>6.2276831205218307E-3</v>
      </c>
      <c r="M82" s="15">
        <f>0.5*(Cv!AP82+Cv!AQ82)*(LN(K_T!M82/K_T!L82)-LN(H!M82/H!L82))</f>
        <v>1.9388386907250626E-2</v>
      </c>
      <c r="N82" s="15">
        <f>0.5*(Cv!AQ82+Cv!AR82)*(LN(K_T!N82/K_T!M82)-LN(H!N82/H!M82))</f>
        <v>-1.4723788349300675E-3</v>
      </c>
      <c r="O82" s="15">
        <f>0.5*(Cv!AR82+Cv!AS82)*(LN(K_T!O82/K_T!N82)-LN(H!O82/H!N82))</f>
        <v>-6.9236503874647009E-3</v>
      </c>
      <c r="P82" s="15">
        <f>0.5*(Cv!AS82+Cv!AT82)*(LN(K_T!P82/K_T!O82)-LN(H!P82/H!O82))</f>
        <v>6.6144128203494718E-4</v>
      </c>
      <c r="Q82" s="15">
        <f>0.5*(Cv!AT82+Cv!AU82)*(LN(K_T!Q82/K_T!P82)-LN(H!Q82/H!P82))</f>
        <v>-2.5816145149305625E-3</v>
      </c>
      <c r="R82" s="15">
        <f>0.5*(Cv!AU82+Cv!AV82)*(LN(K_T!R82/K_T!Q82)-LN(H!R82/H!Q82))</f>
        <v>2.8875411597122146E-4</v>
      </c>
      <c r="S82" s="15">
        <f>0.5*(Cv!AV82+Cv!AW82)*(LN(K_T!S82/K_T!R82)-LN(H!S82/H!R82))</f>
        <v>-9.0419847742374687E-3</v>
      </c>
      <c r="T82" s="15">
        <f>0.5*(Cv!AW82+Cv!AX82)*(LN(K_T!T82/K_T!S82)-LN(H!T82/H!S82))</f>
        <v>4.3405769944220027E-3</v>
      </c>
      <c r="U82" s="15">
        <f>0.5*(Cv!AX82+Cv!AY82)*(LN(K_T!U82/K_T!T82)-LN(H!U82/H!T82))</f>
        <v>1.2788551555564156E-2</v>
      </c>
      <c r="V82" s="15">
        <f>0.5*(Cv!AY82+Cv!AZ82)*(LN(K_T!V82/K_T!U82)-LN(H!V82/H!U82))</f>
        <v>-2.7262493268399167E-3</v>
      </c>
      <c r="W82" s="15">
        <f>0.5*(Cv!AZ82+Cv!BA82)*(LN(K_T!W82/K_T!V82)-LN(H!W82/H!V82))</f>
        <v>-7.6955112950944883E-3</v>
      </c>
      <c r="X82" s="15">
        <f>0.5*(Cv!BA82+Cv!BB82)*(LN(K_T!X82/K_T!W82)-LN(H!X82/H!W82))</f>
        <v>1.603506997741001E-2</v>
      </c>
      <c r="Y82" s="15">
        <f>0.5*(Cv!BB82+Cv!BC82)*(LN(K_T!Y82/K_T!X82)-LN(H!Y82/H!X82))</f>
        <v>-6.888843744772645E-3</v>
      </c>
      <c r="Z82" s="15">
        <f>0.5*(Cv!BC82+Cv!BD82)*(LN(K_T!Z82/K_T!Y82)-LN(H!Z82/H!Y82))</f>
        <v>-1.3104005720140479E-2</v>
      </c>
      <c r="AA82" s="15">
        <f>0.5*(Cv!BD82+Cv!BE82)*(LN(K_T!AA82/K_T!Z82)-LN(H!AA82/H!Z82))</f>
        <v>-1.6451187282761329E-3</v>
      </c>
      <c r="AB82" s="15">
        <f>0.5*(Cv!BE82+Cv!BF82)*(LN(K_T!AB82/K_T!AA82)-LN(H!AB82/H!AA82))</f>
        <v>-1.1340590916616023E-3</v>
      </c>
      <c r="AC82" s="15">
        <f>0.5*(Cv!BF82+Cv!BG82)*(LN(K_T!AC82/K_T!AB82)-LN(H!AC82/H!AB82))</f>
        <v>-1.0478467300915038E-2</v>
      </c>
      <c r="AD82" s="15">
        <f>0.5*(Cv!BG82+Cv!BH82)*(LN(K_T!AD82/K_T!AC82)-LN(H!AD82/H!AC82))</f>
        <v>-7.9256062516416832E-3</v>
      </c>
      <c r="AE82" s="15">
        <f>0.5*(Cv!BH82+Cv!BI82)*(LN(K_T!AE82/K_T!AD82)-LN(H!AE82/H!AD82))</f>
        <v>-1.4031571623341852E-2</v>
      </c>
      <c r="AF82" s="15"/>
      <c r="AH82" s="64">
        <f t="shared" si="12"/>
        <v>2.2437349094991668E-3</v>
      </c>
      <c r="AI82" s="64">
        <f t="shared" si="13"/>
        <v>1.0091488645751595E-2</v>
      </c>
      <c r="AJ82" s="64">
        <f t="shared" si="14"/>
        <v>-3.5194108557253128E-3</v>
      </c>
      <c r="AK82" s="64">
        <f t="shared" si="15"/>
        <v>4.5484875810923526E-3</v>
      </c>
      <c r="AL82" s="64">
        <f t="shared" si="16"/>
        <v>-6.6500989171531782E-3</v>
      </c>
      <c r="AM82" s="64">
        <f t="shared" si="17"/>
        <v>-1.0978588937491767E-2</v>
      </c>
      <c r="AN82" s="64">
        <f t="shared" si="18"/>
        <v>3.2860388950131415E-3</v>
      </c>
      <c r="AO82" s="64">
        <f t="shared" si="19"/>
        <v>-2.7054362129406389E-3</v>
      </c>
      <c r="AP82" s="64">
        <f t="shared" si="20"/>
        <v>-3.2877088210107738E-6</v>
      </c>
      <c r="AQ82" s="64">
        <f t="shared" si="21"/>
        <v>-5.6930068212127137E-3</v>
      </c>
      <c r="AR82" s="64">
        <f t="shared" si="22"/>
        <v>-1.0811881725299524E-2</v>
      </c>
      <c r="AS82" s="64">
        <f t="shared" si="23"/>
        <v>4.3014181267924366E-4</v>
      </c>
    </row>
    <row r="83" spans="1:45" x14ac:dyDescent="0.2">
      <c r="A83" s="4">
        <v>81</v>
      </c>
      <c r="B83" s="6" t="s">
        <v>117</v>
      </c>
      <c r="C83" s="15"/>
      <c r="D83" s="15">
        <f>0.5*(Cv!AG83+Cv!AH83)*(LN(K_T!D83/K_T!C83)-LN(H!D83/H!C83))</f>
        <v>2.3605971330750281E-2</v>
      </c>
      <c r="E83" s="15">
        <f>0.5*(Cv!AH83+Cv!AI83)*(LN(K_T!E83/K_T!D83)-LN(H!E83/H!D83))</f>
        <v>2.142464037463384E-2</v>
      </c>
      <c r="F83" s="15">
        <f>0.5*(Cv!AI83+Cv!AJ83)*(LN(K_T!F83/K_T!E83)-LN(H!F83/H!E83))</f>
        <v>2.7356936641361358E-2</v>
      </c>
      <c r="G83" s="15">
        <f>0.5*(Cv!AJ83+Cv!AK83)*(LN(K_T!G83/K_T!F83)-LN(H!G83/H!F83))</f>
        <v>2.2442635588334998E-2</v>
      </c>
      <c r="H83" s="15">
        <f>0.5*(Cv!AK83+Cv!AL83)*(LN(K_T!H83/K_T!G83)-LN(H!H83/H!G83))</f>
        <v>1.6904039659386739E-2</v>
      </c>
      <c r="I83" s="15">
        <f>0.5*(Cv!AL83+Cv!AM83)*(LN(K_T!I83/K_T!H83)-LN(H!I83/H!H83))</f>
        <v>7.881733332823505E-3</v>
      </c>
      <c r="J83" s="15">
        <f>0.5*(Cv!AM83+Cv!AN83)*(LN(K_T!J83/K_T!I83)-LN(H!J83/H!I83))</f>
        <v>1.7765604345104036E-2</v>
      </c>
      <c r="K83" s="15">
        <f>0.5*(Cv!AN83+Cv!AO83)*(LN(K_T!K83/K_T!J83)-LN(H!K83/H!J83))</f>
        <v>2.4990203440043417E-2</v>
      </c>
      <c r="L83" s="15">
        <f>0.5*(Cv!AO83+Cv!AP83)*(LN(K_T!L83/K_T!K83)-LN(H!L83/H!K83))</f>
        <v>1.6730480666064675E-2</v>
      </c>
      <c r="M83" s="15">
        <f>0.5*(Cv!AP83+Cv!AQ83)*(LN(K_T!M83/K_T!L83)-LN(H!M83/H!L83))</f>
        <v>2.4752918876690067E-2</v>
      </c>
      <c r="N83" s="15">
        <f>0.5*(Cv!AQ83+Cv!AR83)*(LN(K_T!N83/K_T!M83)-LN(H!N83/H!M83))</f>
        <v>1.4099351005024047E-2</v>
      </c>
      <c r="O83" s="15">
        <f>0.5*(Cv!AR83+Cv!AS83)*(LN(K_T!O83/K_T!N83)-LN(H!O83/H!N83))</f>
        <v>5.6945652183534208E-3</v>
      </c>
      <c r="P83" s="15">
        <f>0.5*(Cv!AS83+Cv!AT83)*(LN(K_T!P83/K_T!O83)-LN(H!P83/H!O83))</f>
        <v>-2.1904011932961844E-3</v>
      </c>
      <c r="Q83" s="15">
        <f>0.5*(Cv!AT83+Cv!AU83)*(LN(K_T!Q83/K_T!P83)-LN(H!Q83/H!P83))</f>
        <v>-1.1043305631958157E-2</v>
      </c>
      <c r="R83" s="15">
        <f>0.5*(Cv!AU83+Cv!AV83)*(LN(K_T!R83/K_T!Q83)-LN(H!R83/H!Q83))</f>
        <v>-6.212347049150105E-4</v>
      </c>
      <c r="S83" s="15">
        <f>0.5*(Cv!AV83+Cv!AW83)*(LN(K_T!S83/K_T!R83)-LN(H!S83/H!R83))</f>
        <v>-1.3653787699552909E-2</v>
      </c>
      <c r="T83" s="15">
        <f>0.5*(Cv!AW83+Cv!AX83)*(LN(K_T!T83/K_T!S83)-LN(H!T83/H!S83))</f>
        <v>1.7006544103951233E-3</v>
      </c>
      <c r="U83" s="15">
        <f>0.5*(Cv!AX83+Cv!AY83)*(LN(K_T!U83/K_T!T83)-LN(H!U83/H!T83))</f>
        <v>3.8136030979651576E-2</v>
      </c>
      <c r="V83" s="15">
        <f>0.5*(Cv!AY83+Cv!AZ83)*(LN(K_T!V83/K_T!U83)-LN(H!V83/H!U83))</f>
        <v>1.4221254049657047E-2</v>
      </c>
      <c r="W83" s="15">
        <f>0.5*(Cv!AZ83+Cv!BA83)*(LN(K_T!W83/K_T!V83)-LN(H!W83/H!V83))</f>
        <v>-2.7846188562381576E-3</v>
      </c>
      <c r="X83" s="15">
        <f>0.5*(Cv!BA83+Cv!BB83)*(LN(K_T!X83/K_T!W83)-LN(H!X83/H!W83))</f>
        <v>-2.5979590836744202E-3</v>
      </c>
      <c r="Y83" s="15">
        <f>0.5*(Cv!BB83+Cv!BC83)*(LN(K_T!Y83/K_T!X83)-LN(H!Y83/H!X83))</f>
        <v>2.4702459947405749E-3</v>
      </c>
      <c r="Z83" s="15">
        <f>0.5*(Cv!BC83+Cv!BD83)*(LN(K_T!Z83/K_T!Y83)-LN(H!Z83/H!Y83))</f>
        <v>-8.5785611165581852E-3</v>
      </c>
      <c r="AA83" s="15">
        <f>0.5*(Cv!BD83+Cv!BE83)*(LN(K_T!AA83/K_T!Z83)-LN(H!AA83/H!Z83))</f>
        <v>-4.9311429891772465E-3</v>
      </c>
      <c r="AB83" s="15">
        <f>0.5*(Cv!BE83+Cv!BF83)*(LN(K_T!AB83/K_T!AA83)-LN(H!AB83/H!AA83))</f>
        <v>4.8838283057270459E-3</v>
      </c>
      <c r="AC83" s="15">
        <f>0.5*(Cv!BF83+Cv!BG83)*(LN(K_T!AC83/K_T!AB83)-LN(H!AC83/H!AB83))</f>
        <v>1.0116656936805536E-2</v>
      </c>
      <c r="AD83" s="15">
        <f>0.5*(Cv!BG83+Cv!BH83)*(LN(K_T!AD83/K_T!AC83)-LN(H!AD83/H!AC83))</f>
        <v>8.7417169800701397E-3</v>
      </c>
      <c r="AE83" s="15">
        <f>0.5*(Cv!BH83+Cv!BI83)*(LN(K_T!AE83/K_T!AD83)-LN(H!AE83/H!AD83))</f>
        <v>-2.6031988839210395E-2</v>
      </c>
      <c r="AF83" s="15"/>
      <c r="AH83" s="64">
        <f t="shared" si="12"/>
        <v>1.9201997119308086E-2</v>
      </c>
      <c r="AI83" s="64">
        <f t="shared" si="13"/>
        <v>1.9667711666585246E-2</v>
      </c>
      <c r="AJ83" s="64">
        <f t="shared" si="14"/>
        <v>-4.3628328022737679E-3</v>
      </c>
      <c r="AK83" s="64">
        <f t="shared" si="15"/>
        <v>9.7350722999582327E-3</v>
      </c>
      <c r="AL83" s="64">
        <f t="shared" si="16"/>
        <v>7.9220542630754486E-4</v>
      </c>
      <c r="AM83" s="64">
        <f t="shared" si="17"/>
        <v>-8.6451359295701274E-3</v>
      </c>
      <c r="AN83" s="64">
        <f t="shared" si="18"/>
        <v>7.6524394321557387E-3</v>
      </c>
      <c r="AO83" s="64">
        <f t="shared" si="19"/>
        <v>2.9455097310157204E-3</v>
      </c>
      <c r="AP83" s="64">
        <f t="shared" si="20"/>
        <v>4.7244146327248175E-3</v>
      </c>
      <c r="AQ83" s="64">
        <f t="shared" si="21"/>
        <v>-1.5389074513169529E-3</v>
      </c>
      <c r="AR83" s="64">
        <f t="shared" si="22"/>
        <v>-2.3912049741115723E-3</v>
      </c>
      <c r="AS83" s="64">
        <f t="shared" si="23"/>
        <v>7.6992776551957944E-3</v>
      </c>
    </row>
    <row r="84" spans="1:45" x14ac:dyDescent="0.2">
      <c r="A84" s="4">
        <v>82</v>
      </c>
      <c r="B84" s="6" t="s">
        <v>118</v>
      </c>
      <c r="C84" s="15"/>
      <c r="D84" s="15">
        <f>0.5*(Cv!AG84+Cv!AH84)*(LN(K_T!D84/K_T!C84)-LN(H!D84/H!C84))</f>
        <v>-1.6741508732090475E-3</v>
      </c>
      <c r="E84" s="15">
        <f>0.5*(Cv!AH84+Cv!AI84)*(LN(K_T!E84/K_T!D84)-LN(H!E84/H!D84))</f>
        <v>8.9250710924291994E-3</v>
      </c>
      <c r="F84" s="15">
        <f>0.5*(Cv!AI84+Cv!AJ84)*(LN(K_T!F84/K_T!E84)-LN(H!F84/H!E84))</f>
        <v>1.3872889125590999E-3</v>
      </c>
      <c r="G84" s="15">
        <f>0.5*(Cv!AJ84+Cv!AK84)*(LN(K_T!G84/K_T!F84)-LN(H!G84/H!F84))</f>
        <v>-6.1735015113375926E-3</v>
      </c>
      <c r="H84" s="15">
        <f>0.5*(Cv!AK84+Cv!AL84)*(LN(K_T!H84/K_T!G84)-LN(H!H84/H!G84))</f>
        <v>2.6483931614859134E-3</v>
      </c>
      <c r="I84" s="15">
        <f>0.5*(Cv!AL84+Cv!AM84)*(LN(K_T!I84/K_T!H84)-LN(H!I84/H!H84))</f>
        <v>7.4120961301892231E-3</v>
      </c>
      <c r="J84" s="15">
        <f>0.5*(Cv!AM84+Cv!AN84)*(LN(K_T!J84/K_T!I84)-LN(H!J84/H!I84))</f>
        <v>1.0008260960497669E-2</v>
      </c>
      <c r="K84" s="15">
        <f>0.5*(Cv!AN84+Cv!AO84)*(LN(K_T!K84/K_T!J84)-LN(H!K84/H!J84))</f>
        <v>6.9017942072345153E-3</v>
      </c>
      <c r="L84" s="15">
        <f>0.5*(Cv!AO84+Cv!AP84)*(LN(K_T!L84/K_T!K84)-LN(H!L84/H!K84))</f>
        <v>9.6296182566911019E-3</v>
      </c>
      <c r="M84" s="15">
        <f>0.5*(Cv!AP84+Cv!AQ84)*(LN(K_T!M84/K_T!L84)-LN(H!M84/H!L84))</f>
        <v>1.110107458879568E-2</v>
      </c>
      <c r="N84" s="15">
        <f>0.5*(Cv!AQ84+Cv!AR84)*(LN(K_T!N84/K_T!M84)-LN(H!N84/H!M84))</f>
        <v>1.1568500980904433E-2</v>
      </c>
      <c r="O84" s="15">
        <f>0.5*(Cv!AR84+Cv!AS84)*(LN(K_T!O84/K_T!N84)-LN(H!O84/H!N84))</f>
        <v>-3.7377394438174926E-3</v>
      </c>
      <c r="P84" s="15">
        <f>0.5*(Cv!AS84+Cv!AT84)*(LN(K_T!P84/K_T!O84)-LN(H!P84/H!O84))</f>
        <v>3.5831160103813754E-3</v>
      </c>
      <c r="Q84" s="15">
        <f>0.5*(Cv!AT84+Cv!AU84)*(LN(K_T!Q84/K_T!P84)-LN(H!Q84/H!P84))</f>
        <v>-1.1026564293424133E-5</v>
      </c>
      <c r="R84" s="15">
        <f>0.5*(Cv!AU84+Cv!AV84)*(LN(K_T!R84/K_T!Q84)-LN(H!R84/H!Q84))</f>
        <v>2.2129869206568155E-2</v>
      </c>
      <c r="S84" s="15">
        <f>0.5*(Cv!AV84+Cv!AW84)*(LN(K_T!S84/K_T!R84)-LN(H!S84/H!R84))</f>
        <v>6.7502527766879769E-3</v>
      </c>
      <c r="T84" s="15">
        <f>0.5*(Cv!AW84+Cv!AX84)*(LN(K_T!T84/K_T!S84)-LN(H!T84/H!S84))</f>
        <v>6.2046262226086481E-3</v>
      </c>
      <c r="U84" s="15">
        <f>0.5*(Cv!AX84+Cv!AY84)*(LN(K_T!U84/K_T!T84)-LN(H!U84/H!T84))</f>
        <v>-1.6521701760398319E-3</v>
      </c>
      <c r="V84" s="15">
        <f>0.5*(Cv!AY84+Cv!AZ84)*(LN(K_T!V84/K_T!U84)-LN(H!V84/H!U84))</f>
        <v>1.1592828945513998E-2</v>
      </c>
      <c r="W84" s="15">
        <f>0.5*(Cv!AZ84+Cv!BA84)*(LN(K_T!W84/K_T!V84)-LN(H!W84/H!V84))</f>
        <v>1.4597533962240127E-2</v>
      </c>
      <c r="X84" s="15">
        <f>0.5*(Cv!BA84+Cv!BB84)*(LN(K_T!X84/K_T!W84)-LN(H!X84/H!W84))</f>
        <v>1.7536613860274848E-3</v>
      </c>
      <c r="Y84" s="15">
        <f>0.5*(Cv!BB84+Cv!BC84)*(LN(K_T!Y84/K_T!X84)-LN(H!Y84/H!X84))</f>
        <v>-3.5363023707616474E-3</v>
      </c>
      <c r="Z84" s="15">
        <f>0.5*(Cv!BC84+Cv!BD84)*(LN(K_T!Z84/K_T!Y84)-LN(H!Z84/H!Y84))</f>
        <v>-2.3901776070946539E-3</v>
      </c>
      <c r="AA84" s="15">
        <f>0.5*(Cv!BD84+Cv!BE84)*(LN(K_T!AA84/K_T!Z84)-LN(H!AA84/H!Z84))</f>
        <v>2.6305863838380194E-3</v>
      </c>
      <c r="AB84" s="15">
        <f>0.5*(Cv!BE84+Cv!BF84)*(LN(K_T!AB84/K_T!AA84)-LN(H!AB84/H!AA84))</f>
        <v>9.2584839688462581E-3</v>
      </c>
      <c r="AC84" s="15">
        <f>0.5*(Cv!BF84+Cv!BG84)*(LN(K_T!AC84/K_T!AB84)-LN(H!AC84/H!AB84))</f>
        <v>1.7126010376258575E-3</v>
      </c>
      <c r="AD84" s="15">
        <f>0.5*(Cv!BG84+Cv!BH84)*(LN(K_T!AD84/K_T!AC84)-LN(H!AD84/H!AC84))</f>
        <v>5.3111601728412748E-3</v>
      </c>
      <c r="AE84" s="15">
        <f>0.5*(Cv!BH84+Cv!BI84)*(LN(K_T!AE84/K_T!AD84)-LN(H!AE84/H!AD84))</f>
        <v>1.6617918058917245E-2</v>
      </c>
      <c r="AF84" s="15"/>
      <c r="AH84" s="64">
        <f t="shared" si="12"/>
        <v>2.8398695570651688E-3</v>
      </c>
      <c r="AI84" s="64">
        <f t="shared" si="13"/>
        <v>9.841849798824678E-3</v>
      </c>
      <c r="AJ84" s="64">
        <f t="shared" si="14"/>
        <v>5.7428943971053175E-3</v>
      </c>
      <c r="AK84" s="64">
        <f t="shared" si="15"/>
        <v>6.4992960680700859E-3</v>
      </c>
      <c r="AL84" s="64">
        <f t="shared" si="16"/>
        <v>1.5350382824907667E-3</v>
      </c>
      <c r="AM84" s="64">
        <f t="shared" si="17"/>
        <v>1.096453911587926E-2</v>
      </c>
      <c r="AN84" s="64">
        <f t="shared" si="18"/>
        <v>7.7923720979649978E-3</v>
      </c>
      <c r="AO84" s="64">
        <f t="shared" si="19"/>
        <v>5.1750624987135646E-3</v>
      </c>
      <c r="AP84" s="64">
        <f t="shared" si="20"/>
        <v>4.2732300794642679E-3</v>
      </c>
      <c r="AQ84" s="64">
        <f t="shared" si="21"/>
        <v>1.4906475937069941E-3</v>
      </c>
      <c r="AR84" s="64">
        <f t="shared" si="22"/>
        <v>7.88055975646146E-3</v>
      </c>
      <c r="AS84" s="64">
        <f t="shared" si="23"/>
        <v>5.7119932870199489E-3</v>
      </c>
    </row>
    <row r="85" spans="1:45" x14ac:dyDescent="0.2">
      <c r="A85" s="4">
        <v>83</v>
      </c>
      <c r="B85" s="6" t="s">
        <v>119</v>
      </c>
      <c r="C85" s="15"/>
      <c r="D85" s="15">
        <f>0.5*(Cv!AG85+Cv!AH85)*(LN(K_T!D85/K_T!C85)-LN(H!D85/H!C85))</f>
        <v>-4.1457049863177732E-4</v>
      </c>
      <c r="E85" s="15">
        <f>0.5*(Cv!AH85+Cv!AI85)*(LN(K_T!E85/K_T!D85)-LN(H!E85/H!D85))</f>
        <v>1.3060125031104534E-2</v>
      </c>
      <c r="F85" s="15">
        <f>0.5*(Cv!AI85+Cv!AJ85)*(LN(K_T!F85/K_T!E85)-LN(H!F85/H!E85))</f>
        <v>2.3245149372930617E-2</v>
      </c>
      <c r="G85" s="15">
        <f>0.5*(Cv!AJ85+Cv!AK85)*(LN(K_T!G85/K_T!F85)-LN(H!G85/H!F85))</f>
        <v>2.6041056719639695E-2</v>
      </c>
      <c r="H85" s="15">
        <f>0.5*(Cv!AK85+Cv!AL85)*(LN(K_T!H85/K_T!G85)-LN(H!H85/H!G85))</f>
        <v>2.5596643462720371E-2</v>
      </c>
      <c r="I85" s="15">
        <f>0.5*(Cv!AL85+Cv!AM85)*(LN(K_T!I85/K_T!H85)-LN(H!I85/H!H85))</f>
        <v>1.5763385083164875E-3</v>
      </c>
      <c r="J85" s="15">
        <f>0.5*(Cv!AM85+Cv!AN85)*(LN(K_T!J85/K_T!I85)-LN(H!J85/H!I85))</f>
        <v>4.1589458786851073E-2</v>
      </c>
      <c r="K85" s="15">
        <f>0.5*(Cv!AN85+Cv!AO85)*(LN(K_T!K85/K_T!J85)-LN(H!K85/H!J85))</f>
        <v>1.896561744119921E-2</v>
      </c>
      <c r="L85" s="15">
        <f>0.5*(Cv!AO85+Cv!AP85)*(LN(K_T!L85/K_T!K85)-LN(H!L85/H!K85))</f>
        <v>3.5693064612436917E-2</v>
      </c>
      <c r="M85" s="15">
        <f>0.5*(Cv!AP85+Cv!AQ85)*(LN(K_T!M85/K_T!L85)-LN(H!M85/H!L85))</f>
        <v>2.6960592475228532E-2</v>
      </c>
      <c r="N85" s="15">
        <f>0.5*(Cv!AQ85+Cv!AR85)*(LN(K_T!N85/K_T!M85)-LN(H!N85/H!M85))</f>
        <v>-2.2326407093110102E-2</v>
      </c>
      <c r="O85" s="15">
        <f>0.5*(Cv!AR85+Cv!AS85)*(LN(K_T!O85/K_T!N85)-LN(H!O85/H!N85))</f>
        <v>1.4159152619394033E-3</v>
      </c>
      <c r="P85" s="15">
        <f>0.5*(Cv!AS85+Cv!AT85)*(LN(K_T!P85/K_T!O85)-LN(H!P85/H!O85))</f>
        <v>-1.7610999929900267E-2</v>
      </c>
      <c r="Q85" s="15">
        <f>0.5*(Cv!AT85+Cv!AU85)*(LN(K_T!Q85/K_T!P85)-LN(H!Q85/H!P85))</f>
        <v>-1.2524593962490642E-2</v>
      </c>
      <c r="R85" s="15">
        <f>0.5*(Cv!AU85+Cv!AV85)*(LN(K_T!R85/K_T!Q85)-LN(H!R85/H!Q85))</f>
        <v>7.1197347166094375E-3</v>
      </c>
      <c r="S85" s="15">
        <f>0.5*(Cv!AV85+Cv!AW85)*(LN(K_T!S85/K_T!R85)-LN(H!S85/H!R85))</f>
        <v>1.2620352304110155E-3</v>
      </c>
      <c r="T85" s="15">
        <f>0.5*(Cv!AW85+Cv!AX85)*(LN(K_T!T85/K_T!S85)-LN(H!T85/H!S85))</f>
        <v>-1.113679695369164E-2</v>
      </c>
      <c r="U85" s="15">
        <f>0.5*(Cv!AX85+Cv!AY85)*(LN(K_T!U85/K_T!T85)-LN(H!U85/H!T85))</f>
        <v>-3.717522446280487E-3</v>
      </c>
      <c r="V85" s="15">
        <f>0.5*(Cv!AY85+Cv!AZ85)*(LN(K_T!V85/K_T!U85)-LN(H!V85/H!U85))</f>
        <v>1.5270654646206519E-2</v>
      </c>
      <c r="W85" s="15">
        <f>0.5*(Cv!AZ85+Cv!BA85)*(LN(K_T!W85/K_T!V85)-LN(H!W85/H!V85))</f>
        <v>1.9429710337147882E-2</v>
      </c>
      <c r="X85" s="15">
        <f>0.5*(Cv!BA85+Cv!BB85)*(LN(K_T!X85/K_T!W85)-LN(H!X85/H!W85))</f>
        <v>-5.0343771155011274E-3</v>
      </c>
      <c r="Y85" s="15">
        <f>0.5*(Cv!BB85+Cv!BC85)*(LN(K_T!Y85/K_T!X85)-LN(H!Y85/H!X85))</f>
        <v>-4.7233360684070629E-3</v>
      </c>
      <c r="Z85" s="15">
        <f>0.5*(Cv!BC85+Cv!BD85)*(LN(K_T!Z85/K_T!Y85)-LN(H!Z85/H!Y85))</f>
        <v>1.232398379985857E-3</v>
      </c>
      <c r="AA85" s="15">
        <f>0.5*(Cv!BD85+Cv!BE85)*(LN(K_T!AA85/K_T!Z85)-LN(H!AA85/H!Z85))</f>
        <v>5.033937195325547E-3</v>
      </c>
      <c r="AB85" s="15">
        <f>0.5*(Cv!BE85+Cv!BF85)*(LN(K_T!AB85/K_T!AA85)-LN(H!AB85/H!AA85))</f>
        <v>-1.9622770761041569E-3</v>
      </c>
      <c r="AC85" s="15">
        <f>0.5*(Cv!BF85+Cv!BG85)*(LN(K_T!AC85/K_T!AB85)-LN(H!AC85/H!AB85))</f>
        <v>-5.4754818597224078E-3</v>
      </c>
      <c r="AD85" s="15">
        <f>0.5*(Cv!BG85+Cv!BH85)*(LN(K_T!AD85/K_T!AC85)-LN(H!AD85/H!AC85))</f>
        <v>-3.3026962118106332E-3</v>
      </c>
      <c r="AE85" s="15">
        <f>0.5*(Cv!BH85+Cv!BI85)*(LN(K_T!AE85/K_T!AD85)-LN(H!AE85/H!AD85))</f>
        <v>4.8006222712200387E-3</v>
      </c>
      <c r="AF85" s="15"/>
      <c r="AH85" s="64">
        <f t="shared" si="12"/>
        <v>1.7903862618942341E-2</v>
      </c>
      <c r="AI85" s="64">
        <f t="shared" si="13"/>
        <v>2.0176465244521123E-2</v>
      </c>
      <c r="AJ85" s="64">
        <f t="shared" si="14"/>
        <v>-4.0675817366862101E-3</v>
      </c>
      <c r="AK85" s="64">
        <f t="shared" si="15"/>
        <v>2.9623336935762292E-3</v>
      </c>
      <c r="AL85" s="64">
        <f t="shared" si="16"/>
        <v>-1.1789518857844446E-3</v>
      </c>
      <c r="AM85" s="64">
        <f t="shared" si="17"/>
        <v>7.4896302970470273E-4</v>
      </c>
      <c r="AN85" s="64">
        <f t="shared" si="18"/>
        <v>8.054441753917457E-3</v>
      </c>
      <c r="AO85" s="64">
        <f t="shared" si="19"/>
        <v>8.6790292486402709E-4</v>
      </c>
      <c r="AP85" s="64">
        <f t="shared" si="20"/>
        <v>1.5991545442979255E-3</v>
      </c>
      <c r="AQ85" s="64">
        <f t="shared" si="21"/>
        <v>-1.0481939229995394E-4</v>
      </c>
      <c r="AR85" s="64">
        <f t="shared" si="22"/>
        <v>-1.3258519334376675E-3</v>
      </c>
      <c r="AS85" s="64">
        <f t="shared" si="23"/>
        <v>6.684391323416838E-3</v>
      </c>
    </row>
    <row r="86" spans="1:45" x14ac:dyDescent="0.2">
      <c r="A86" s="4">
        <v>84</v>
      </c>
      <c r="B86" s="6" t="s">
        <v>120</v>
      </c>
      <c r="C86" s="15"/>
      <c r="D86" s="15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H86" s="64"/>
      <c r="AI86" s="64"/>
      <c r="AJ86" s="64"/>
      <c r="AK86" s="64"/>
      <c r="AL86" s="64"/>
      <c r="AM86" s="64"/>
      <c r="AN86" s="64"/>
      <c r="AO86" s="64"/>
      <c r="AP86" s="64"/>
      <c r="AQ86" s="64"/>
      <c r="AR86" s="64"/>
      <c r="AS86" s="64"/>
    </row>
    <row r="87" spans="1:45" x14ac:dyDescent="0.2">
      <c r="A87" s="4">
        <v>85</v>
      </c>
      <c r="B87" s="6" t="s">
        <v>121</v>
      </c>
      <c r="C87" s="15"/>
      <c r="D87" s="15">
        <f>0.5*(Cv!AG87+Cv!AH87)*(LN(K_T!D87/K_T!C87)-LN(H!D87/H!C87))</f>
        <v>-3.381681310809951E-2</v>
      </c>
      <c r="E87" s="15">
        <f>0.5*(Cv!AH87+Cv!AI87)*(LN(K_T!E87/K_T!D87)-LN(H!E87/H!D87))</f>
        <v>1.1125830831952687E-2</v>
      </c>
      <c r="F87" s="15">
        <f>0.5*(Cv!AI87+Cv!AJ87)*(LN(K_T!F87/K_T!E87)-LN(H!F87/H!E87))</f>
        <v>6.2809805360810348E-3</v>
      </c>
      <c r="G87" s="15">
        <f>0.5*(Cv!AJ87+Cv!AK87)*(LN(K_T!G87/K_T!F87)-LN(H!G87/H!F87))</f>
        <v>-2.4000873053970702E-2</v>
      </c>
      <c r="H87" s="15">
        <f>0.5*(Cv!AK87+Cv!AL87)*(LN(K_T!H87/K_T!G87)-LN(H!H87/H!G87))</f>
        <v>1.2209221748208578E-2</v>
      </c>
      <c r="I87" s="15">
        <f>0.5*(Cv!AL87+Cv!AM87)*(LN(K_T!I87/K_T!H87)-LN(H!I87/H!H87))</f>
        <v>-1.5520267543301342E-2</v>
      </c>
      <c r="J87" s="15">
        <f>0.5*(Cv!AM87+Cv!AN87)*(LN(K_T!J87/K_T!I87)-LN(H!J87/H!I87))</f>
        <v>1.130932072094218E-2</v>
      </c>
      <c r="K87" s="15">
        <f>0.5*(Cv!AN87+Cv!AO87)*(LN(K_T!K87/K_T!J87)-LN(H!K87/H!J87))</f>
        <v>-2.1065087128626179E-2</v>
      </c>
      <c r="L87" s="15">
        <f>0.5*(Cv!AO87+Cv!AP87)*(LN(K_T!L87/K_T!K87)-LN(H!L87/H!K87))</f>
        <v>-3.5156211091233363E-3</v>
      </c>
      <c r="M87" s="15">
        <f>0.5*(Cv!AP87+Cv!AQ87)*(LN(K_T!M87/K_T!L87)-LN(H!M87/H!L87))</f>
        <v>-2.0092881719693541E-2</v>
      </c>
      <c r="N87" s="15">
        <f>0.5*(Cv!AQ87+Cv!AR87)*(LN(K_T!N87/K_T!M87)-LN(H!N87/H!M87))</f>
        <v>-4.6217798876888863E-3</v>
      </c>
      <c r="O87" s="15">
        <f>0.5*(Cv!AR87+Cv!AS87)*(LN(K_T!O87/K_T!N87)-LN(H!O87/H!N87))</f>
        <v>-3.175929351046549E-2</v>
      </c>
      <c r="P87" s="15">
        <f>0.5*(Cv!AS87+Cv!AT87)*(LN(K_T!P87/K_T!O87)-LN(H!P87/H!O87))</f>
        <v>-2.3074558324539939E-2</v>
      </c>
      <c r="Q87" s="15">
        <f>0.5*(Cv!AT87+Cv!AU87)*(LN(K_T!Q87/K_T!P87)-LN(H!Q87/H!P87))</f>
        <v>-3.34327720391022E-2</v>
      </c>
      <c r="R87" s="15">
        <f>0.5*(Cv!AU87+Cv!AV87)*(LN(K_T!R87/K_T!Q87)-LN(H!R87/H!Q87))</f>
        <v>-3.8697064877515324E-3</v>
      </c>
      <c r="S87" s="15">
        <f>0.5*(Cv!AV87+Cv!AW87)*(LN(K_T!S87/K_T!R87)-LN(H!S87/H!R87))</f>
        <v>1.1894137896925722E-3</v>
      </c>
      <c r="T87" s="15">
        <f>0.5*(Cv!AW87+Cv!AX87)*(LN(K_T!T87/K_T!S87)-LN(H!T87/H!S87))</f>
        <v>6.4010340710535414E-3</v>
      </c>
      <c r="U87" s="15">
        <f>0.5*(Cv!AX87+Cv!AY87)*(LN(K_T!U87/K_T!T87)-LN(H!U87/H!T87))</f>
        <v>-2.5624629771128921E-2</v>
      </c>
      <c r="V87" s="15">
        <f>0.5*(Cv!AY87+Cv!AZ87)*(LN(K_T!V87/K_T!U87)-LN(H!V87/H!U87))</f>
        <v>1.4766028971173153E-2</v>
      </c>
      <c r="W87" s="15">
        <f>0.5*(Cv!AZ87+Cv!BA87)*(LN(K_T!W87/K_T!V87)-LN(H!W87/H!V87))</f>
        <v>1.6733170143697795E-2</v>
      </c>
      <c r="X87" s="15">
        <f>0.5*(Cv!BA87+Cv!BB87)*(LN(K_T!X87/K_T!W87)-LN(H!X87/H!W87))</f>
        <v>-1.1466678937023259E-2</v>
      </c>
      <c r="Y87" s="15">
        <f>0.5*(Cv!BB87+Cv!BC87)*(LN(K_T!Y87/K_T!X87)-LN(H!Y87/H!X87))</f>
        <v>-1.132909420913396E-2</v>
      </c>
      <c r="Z87" s="15">
        <f>0.5*(Cv!BC87+Cv!BD87)*(LN(K_T!Z87/K_T!Y87)-LN(H!Z87/H!Y87))</f>
        <v>-2.992260772797092E-2</v>
      </c>
      <c r="AA87" s="15">
        <f>0.5*(Cv!BD87+Cv!BE87)*(LN(K_T!AA87/K_T!Z87)-LN(H!AA87/H!Z87))</f>
        <v>-8.7225589835723469E-4</v>
      </c>
      <c r="AB87" s="15">
        <f>0.5*(Cv!BE87+Cv!BF87)*(LN(K_T!AB87/K_T!AA87)-LN(H!AB87/H!AA87))</f>
        <v>1.0136327735991728E-2</v>
      </c>
      <c r="AC87" s="15">
        <f>0.5*(Cv!BF87+Cv!BG87)*(LN(K_T!AC87/K_T!AB87)-LN(H!AC87/H!AB87))</f>
        <v>2.6894940722498244E-3</v>
      </c>
      <c r="AD87" s="15">
        <f>0.5*(Cv!BG87+Cv!BH87)*(LN(K_T!AD87/K_T!AC87)-LN(H!AD87/H!AC87))</f>
        <v>-1.6146641735985609E-2</v>
      </c>
      <c r="AE87" s="15">
        <f>0.5*(Cv!BH87+Cv!BI87)*(LN(K_T!AE87/K_T!AD87)-LN(H!AE87/H!AD87))</f>
        <v>5.8229834656564261E-3</v>
      </c>
      <c r="AF87" s="15"/>
      <c r="AH87" s="64">
        <f t="shared" si="12"/>
        <v>-1.9810214962059486E-3</v>
      </c>
      <c r="AI87" s="64">
        <f t="shared" si="13"/>
        <v>-7.5972098248379529E-3</v>
      </c>
      <c r="AJ87" s="64">
        <f t="shared" si="14"/>
        <v>-1.818938331443332E-2</v>
      </c>
      <c r="AK87" s="64">
        <f t="shared" si="15"/>
        <v>1.6178489555446207E-4</v>
      </c>
      <c r="AL87" s="64">
        <f t="shared" si="16"/>
        <v>-5.859627205444114E-3</v>
      </c>
      <c r="AM87" s="64">
        <f t="shared" si="17"/>
        <v>-5.161829135164591E-3</v>
      </c>
      <c r="AN87" s="64">
        <f t="shared" si="18"/>
        <v>-1.2893296569635638E-2</v>
      </c>
      <c r="AO87" s="64">
        <f t="shared" si="19"/>
        <v>-3.2344058183147867E-3</v>
      </c>
      <c r="AP87" s="64">
        <f t="shared" si="20"/>
        <v>-3.4643006246331204E-3</v>
      </c>
      <c r="AQ87" s="64">
        <f t="shared" si="21"/>
        <v>-7.9969075248675983E-3</v>
      </c>
      <c r="AR87" s="64">
        <f t="shared" si="22"/>
        <v>-2.5447213993597859E-3</v>
      </c>
      <c r="AS87" s="64">
        <f t="shared" si="23"/>
        <v>-6.5796645554505005E-3</v>
      </c>
    </row>
    <row r="88" spans="1:45" x14ac:dyDescent="0.2">
      <c r="A88" s="4">
        <v>86</v>
      </c>
      <c r="B88" s="6" t="s">
        <v>122</v>
      </c>
      <c r="C88" s="15"/>
      <c r="D88" s="15">
        <f>0.5*(Cv!AG88+Cv!AH88)*(LN(K_T!D88/K_T!C88)-LN(H!D88/H!C88))</f>
        <v>7.8820559219414665E-3</v>
      </c>
      <c r="E88" s="15">
        <f>0.5*(Cv!AH88+Cv!AI88)*(LN(K_T!E88/K_T!D88)-LN(H!E88/H!D88))</f>
        <v>2.3013367739438639E-2</v>
      </c>
      <c r="F88" s="15">
        <f>0.5*(Cv!AI88+Cv!AJ88)*(LN(K_T!F88/K_T!E88)-LN(H!F88/H!E88))</f>
        <v>-1.7381796108862175E-3</v>
      </c>
      <c r="G88" s="15">
        <f>0.5*(Cv!AJ88+Cv!AK88)*(LN(K_T!G88/K_T!F88)-LN(H!G88/H!F88))</f>
        <v>1.5993176548147338E-2</v>
      </c>
      <c r="H88" s="15">
        <f>0.5*(Cv!AK88+Cv!AL88)*(LN(K_T!H88/K_T!G88)-LN(H!H88/H!G88))</f>
        <v>1.4084902432715181E-2</v>
      </c>
      <c r="I88" s="15">
        <f>0.5*(Cv!AL88+Cv!AM88)*(LN(K_T!I88/K_T!H88)-LN(H!I88/H!H88))</f>
        <v>9.676543065342505E-3</v>
      </c>
      <c r="J88" s="15">
        <f>0.5*(Cv!AM88+Cv!AN88)*(LN(K_T!J88/K_T!I88)-LN(H!J88/H!I88))</f>
        <v>1.0246526756056631E-2</v>
      </c>
      <c r="K88" s="15">
        <f>0.5*(Cv!AN88+Cv!AO88)*(LN(K_T!K88/K_T!J88)-LN(H!K88/H!J88))</f>
        <v>2.9440986355500281E-2</v>
      </c>
      <c r="L88" s="15">
        <f>0.5*(Cv!AO88+Cv!AP88)*(LN(K_T!L88/K_T!K88)-LN(H!L88/H!K88))</f>
        <v>7.428835334277197E-3</v>
      </c>
      <c r="M88" s="15">
        <f>0.5*(Cv!AP88+Cv!AQ88)*(LN(K_T!M88/K_T!L88)-LN(H!M88/H!L88))</f>
        <v>-5.8328072018949684E-3</v>
      </c>
      <c r="N88" s="15">
        <f>0.5*(Cv!AQ88+Cv!AR88)*(LN(K_T!N88/K_T!M88)-LN(H!N88/H!M88))</f>
        <v>-7.0038529840845574E-3</v>
      </c>
      <c r="O88" s="15">
        <f>0.5*(Cv!AR88+Cv!AS88)*(LN(K_T!O88/K_T!N88)-LN(H!O88/H!N88))</f>
        <v>-6.6385478445261433E-3</v>
      </c>
      <c r="P88" s="15">
        <f>0.5*(Cv!AS88+Cv!AT88)*(LN(K_T!P88/K_T!O88)-LN(H!P88/H!O88))</f>
        <v>1.1194623971714866E-2</v>
      </c>
      <c r="Q88" s="15">
        <f>0.5*(Cv!AT88+Cv!AU88)*(LN(K_T!Q88/K_T!P88)-LN(H!Q88/H!P88))</f>
        <v>-7.1620376084517209E-3</v>
      </c>
      <c r="R88" s="15">
        <f>0.5*(Cv!AU88+Cv!AV88)*(LN(K_T!R88/K_T!Q88)-LN(H!R88/H!Q88))</f>
        <v>-1.325187663232035E-2</v>
      </c>
      <c r="S88" s="15">
        <f>0.5*(Cv!AV88+Cv!AW88)*(LN(K_T!S88/K_T!R88)-LN(H!S88/H!R88))</f>
        <v>-2.8622842001612372E-2</v>
      </c>
      <c r="T88" s="15">
        <f>0.5*(Cv!AW88+Cv!AX88)*(LN(K_T!T88/K_T!S88)-LN(H!T88/H!S88))</f>
        <v>-1.0889828927091194E-2</v>
      </c>
      <c r="U88" s="15">
        <f>0.5*(Cv!AX88+Cv!AY88)*(LN(K_T!U88/K_T!T88)-LN(H!U88/H!T88))</f>
        <v>2.7258041877840665E-2</v>
      </c>
      <c r="V88" s="15">
        <f>0.5*(Cv!AY88+Cv!AZ88)*(LN(K_T!V88/K_T!U88)-LN(H!V88/H!U88))</f>
        <v>1.4945781781372423E-2</v>
      </c>
      <c r="W88" s="15">
        <f>0.5*(Cv!AZ88+Cv!BA88)*(LN(K_T!W88/K_T!V88)-LN(H!W88/H!V88))</f>
        <v>-1.4009059142673752E-3</v>
      </c>
      <c r="X88" s="15">
        <f>0.5*(Cv!BA88+Cv!BB88)*(LN(K_T!X88/K_T!W88)-LN(H!X88/H!W88))</f>
        <v>-8.9169145852143021E-3</v>
      </c>
      <c r="Y88" s="15">
        <f>0.5*(Cv!BB88+Cv!BC88)*(LN(K_T!Y88/K_T!X88)-LN(H!Y88/H!X88))</f>
        <v>6.8499783842840486E-3</v>
      </c>
      <c r="Z88" s="15">
        <f>0.5*(Cv!BC88+Cv!BD88)*(LN(K_T!Z88/K_T!Y88)-LN(H!Z88/H!Y88))</f>
        <v>-1.4747972982274979E-3</v>
      </c>
      <c r="AA88" s="15">
        <f>0.5*(Cv!BD88+Cv!BE88)*(LN(K_T!AA88/K_T!Z88)-LN(H!AA88/H!Z88))</f>
        <v>7.8001531349732476E-3</v>
      </c>
      <c r="AB88" s="15">
        <f>0.5*(Cv!BE88+Cv!BF88)*(LN(K_T!AB88/K_T!AA88)-LN(H!AB88/H!AA88))</f>
        <v>1.5892127053855971E-2</v>
      </c>
      <c r="AC88" s="15">
        <f>0.5*(Cv!BF88+Cv!BG88)*(LN(K_T!AC88/K_T!AB88)-LN(H!AC88/H!AB88))</f>
        <v>-7.6596692271616962E-4</v>
      </c>
      <c r="AD88" s="15">
        <f>0.5*(Cv!BG88+Cv!BH88)*(LN(K_T!AD88/K_T!AC88)-LN(H!AD88/H!AC88))</f>
        <v>-2.246704696495121E-4</v>
      </c>
      <c r="AE88" s="15">
        <f>0.5*(Cv!BH88+Cv!BI88)*(LN(K_T!AE88/K_T!AD88)-LN(H!AE88/H!AD88))</f>
        <v>-2.4099508628151974E-2</v>
      </c>
      <c r="AF88" s="15"/>
      <c r="AH88" s="64">
        <f t="shared" si="12"/>
        <v>1.220596203495149E-2</v>
      </c>
      <c r="AI88" s="64">
        <f t="shared" si="13"/>
        <v>6.8559376519709168E-3</v>
      </c>
      <c r="AJ88" s="64">
        <f t="shared" si="14"/>
        <v>-8.8961360230391442E-3</v>
      </c>
      <c r="AK88" s="64">
        <f t="shared" si="15"/>
        <v>4.1992348465280434E-3</v>
      </c>
      <c r="AL88" s="64">
        <f t="shared" si="16"/>
        <v>5.6602988704339196E-3</v>
      </c>
      <c r="AM88" s="64">
        <f t="shared" si="17"/>
        <v>-1.2162089548900743E-2</v>
      </c>
      <c r="AN88" s="64">
        <f t="shared" si="18"/>
        <v>-1.0200991855341137E-3</v>
      </c>
      <c r="AO88" s="64">
        <f t="shared" si="19"/>
        <v>2.0811241239173613E-3</v>
      </c>
      <c r="AP88" s="64">
        <f t="shared" si="20"/>
        <v>5.5626261675028876E-3</v>
      </c>
      <c r="AQ88" s="64">
        <f t="shared" si="21"/>
        <v>7.2668653187214424E-3</v>
      </c>
      <c r="AR88" s="64">
        <f t="shared" si="22"/>
        <v>-8.3633820068392175E-3</v>
      </c>
      <c r="AS88" s="64">
        <f t="shared" si="23"/>
        <v>2.8074928817194318E-3</v>
      </c>
    </row>
    <row r="89" spans="1:45" x14ac:dyDescent="0.2">
      <c r="A89" s="4">
        <v>87</v>
      </c>
      <c r="B89" s="6" t="s">
        <v>123</v>
      </c>
      <c r="C89" s="15"/>
      <c r="D89" s="15">
        <f>0.5*(Cv!AG89+Cv!AH89)*(LN(K_T!D89/K_T!C89)-LN(H!D89/H!C89))</f>
        <v>-5.8313493930675094E-2</v>
      </c>
      <c r="E89" s="15">
        <f>0.5*(Cv!AH89+Cv!AI89)*(LN(K_T!E89/K_T!D89)-LN(H!E89/H!D89))</f>
        <v>-6.1210109960919114E-2</v>
      </c>
      <c r="F89" s="15">
        <f>0.5*(Cv!AI89+Cv!AJ89)*(LN(K_T!F89/K_T!E89)-LN(H!F89/H!E89))</f>
        <v>-3.9220318887729463E-2</v>
      </c>
      <c r="G89" s="15">
        <f>0.5*(Cv!AJ89+Cv!AK89)*(LN(K_T!G89/K_T!F89)-LN(H!G89/H!F89))</f>
        <v>-8.5888156100331035E-3</v>
      </c>
      <c r="H89" s="15">
        <f>0.5*(Cv!AK89+Cv!AL89)*(LN(K_T!H89/K_T!G89)-LN(H!H89/H!G89))</f>
        <v>9.0504087927046981E-3</v>
      </c>
      <c r="I89" s="15">
        <f>0.5*(Cv!AL89+Cv!AM89)*(LN(K_T!I89/K_T!H89)-LN(H!I89/H!H89))</f>
        <v>-2.7044173081414196E-2</v>
      </c>
      <c r="J89" s="15">
        <f>0.5*(Cv!AM89+Cv!AN89)*(LN(K_T!J89/K_T!I89)-LN(H!J89/H!I89))</f>
        <v>-3.054611403516547E-2</v>
      </c>
      <c r="K89" s="15">
        <f>0.5*(Cv!AN89+Cv!AO89)*(LN(K_T!K89/K_T!J89)-LN(H!K89/H!J89))</f>
        <v>3.495943243662894E-2</v>
      </c>
      <c r="L89" s="15">
        <f>0.5*(Cv!AO89+Cv!AP89)*(LN(K_T!L89/K_T!K89)-LN(H!L89/H!K89))</f>
        <v>2.7832728840996808E-2</v>
      </c>
      <c r="M89" s="15">
        <f>0.5*(Cv!AP89+Cv!AQ89)*(LN(K_T!M89/K_T!L89)-LN(H!M89/H!L89))</f>
        <v>5.1027597760399043E-3</v>
      </c>
      <c r="N89" s="15">
        <f>0.5*(Cv!AQ89+Cv!AR89)*(LN(K_T!N89/K_T!M89)-LN(H!N89/H!M89))</f>
        <v>-4.2586559807237585E-2</v>
      </c>
      <c r="O89" s="15">
        <f>0.5*(Cv!AR89+Cv!AS89)*(LN(K_T!O89/K_T!N89)-LN(H!O89/H!N89))</f>
        <v>-3.5572105559533801E-2</v>
      </c>
      <c r="P89" s="15">
        <f>0.5*(Cv!AS89+Cv!AT89)*(LN(K_T!P89/K_T!O89)-LN(H!P89/H!O89))</f>
        <v>-1.8849081293110401E-2</v>
      </c>
      <c r="Q89" s="15">
        <f>0.5*(Cv!AT89+Cv!AU89)*(LN(K_T!Q89/K_T!P89)-LN(H!Q89/H!P89))</f>
        <v>-1.9157503302295747E-2</v>
      </c>
      <c r="R89" s="15">
        <f>0.5*(Cv!AU89+Cv!AV89)*(LN(K_T!R89/K_T!Q89)-LN(H!R89/H!Q89))</f>
        <v>-1.4744143680515812E-2</v>
      </c>
      <c r="S89" s="15">
        <f>0.5*(Cv!AV89+Cv!AW89)*(LN(K_T!S89/K_T!R89)-LN(H!S89/H!R89))</f>
        <v>-3.2755418941113619E-2</v>
      </c>
      <c r="T89" s="15">
        <f>0.5*(Cv!AW89+Cv!AX89)*(LN(K_T!T89/K_T!S89)-LN(H!T89/H!S89))</f>
        <v>-1.5388787448077224E-2</v>
      </c>
      <c r="U89" s="15">
        <f>0.5*(Cv!AX89+Cv!AY89)*(LN(K_T!U89/K_T!T89)-LN(H!U89/H!T89))</f>
        <v>2.6862937389537076E-2</v>
      </c>
      <c r="V89" s="15">
        <f>0.5*(Cv!AY89+Cv!AZ89)*(LN(K_T!V89/K_T!U89)-LN(H!V89/H!U89))</f>
        <v>-1.2917346319009955E-2</v>
      </c>
      <c r="W89" s="15">
        <f>0.5*(Cv!AZ89+Cv!BA89)*(LN(K_T!W89/K_T!V89)-LN(H!W89/H!V89))</f>
        <v>-8.4662225786589339E-3</v>
      </c>
      <c r="X89" s="15">
        <f>0.5*(Cv!BA89+Cv!BB89)*(LN(K_T!X89/K_T!W89)-LN(H!X89/H!W89))</f>
        <v>-2.9846081160711723E-3</v>
      </c>
      <c r="Y89" s="15">
        <f>0.5*(Cv!BB89+Cv!BC89)*(LN(K_T!Y89/K_T!X89)-LN(H!Y89/H!X89))</f>
        <v>-6.0530908378919586E-3</v>
      </c>
      <c r="Z89" s="15">
        <f>0.5*(Cv!BC89+Cv!BD89)*(LN(K_T!Z89/K_T!Y89)-LN(H!Z89/H!Y89))</f>
        <v>-1.8626158654296114E-2</v>
      </c>
      <c r="AA89" s="15">
        <f>0.5*(Cv!BD89+Cv!BE89)*(LN(K_T!AA89/K_T!Z89)-LN(H!AA89/H!Z89))</f>
        <v>1.6954390763164837E-2</v>
      </c>
      <c r="AB89" s="15">
        <f>0.5*(Cv!BE89+Cv!BF89)*(LN(K_T!AB89/K_T!AA89)-LN(H!AB89/H!AA89))</f>
        <v>9.8480386028682552E-3</v>
      </c>
      <c r="AC89" s="15">
        <f>0.5*(Cv!BF89+Cv!BG89)*(LN(K_T!AC89/K_T!AB89)-LN(H!AC89/H!AB89))</f>
        <v>7.3439753067612206E-3</v>
      </c>
      <c r="AD89" s="15">
        <f>0.5*(Cv!BG89+Cv!BH89)*(LN(K_T!AD89/K_T!AC89)-LN(H!AD89/H!AC89))</f>
        <v>-4.2045842751900729E-3</v>
      </c>
      <c r="AE89" s="15">
        <f>0.5*(Cv!BH89+Cv!BI89)*(LN(K_T!AE89/K_T!AD89)-LN(H!AE89/H!AD89))</f>
        <v>-2.4331356735364393E-2</v>
      </c>
      <c r="AF89" s="15"/>
      <c r="AH89" s="64">
        <f t="shared" si="12"/>
        <v>-2.5402601749478237E-2</v>
      </c>
      <c r="AI89" s="64">
        <f t="shared" si="13"/>
        <v>-1.0475505577474814E-3</v>
      </c>
      <c r="AJ89" s="64">
        <f t="shared" si="14"/>
        <v>-2.4215650555313877E-2</v>
      </c>
      <c r="AK89" s="64">
        <f t="shared" si="15"/>
        <v>-2.5788054144560415E-3</v>
      </c>
      <c r="AL89" s="64">
        <f t="shared" si="16"/>
        <v>1.893431036121248E-3</v>
      </c>
      <c r="AM89" s="64">
        <f t="shared" si="17"/>
        <v>-1.4267970505277233E-2</v>
      </c>
      <c r="AN89" s="64">
        <f t="shared" si="18"/>
        <v>-1.2631600556530679E-2</v>
      </c>
      <c r="AO89" s="64">
        <f t="shared" si="19"/>
        <v>-2.6635677418523694E-3</v>
      </c>
      <c r="AP89" s="64">
        <f t="shared" si="20"/>
        <v>-1.196760799826132E-3</v>
      </c>
      <c r="AQ89" s="64">
        <f t="shared" si="21"/>
        <v>5.30794968461255E-4</v>
      </c>
      <c r="AR89" s="64">
        <f t="shared" si="22"/>
        <v>-7.0639885679310817E-3</v>
      </c>
      <c r="AS89" s="64">
        <f t="shared" si="23"/>
        <v>-1.0566363970923196E-2</v>
      </c>
    </row>
    <row r="90" spans="1:45" x14ac:dyDescent="0.2">
      <c r="A90" s="4">
        <v>88</v>
      </c>
      <c r="B90" s="6" t="s">
        <v>124</v>
      </c>
      <c r="C90" s="15"/>
      <c r="D90" s="15">
        <f>0.5*(Cv!AG90+Cv!AH90)*(LN(K_T!D90/K_T!C90)-LN(H!D90/H!C90))</f>
        <v>9.0453785128610104E-3</v>
      </c>
      <c r="E90" s="15">
        <f>0.5*(Cv!AH90+Cv!AI90)*(LN(K_T!E90/K_T!D90)-LN(H!E90/H!D90))</f>
        <v>3.81074217620593E-2</v>
      </c>
      <c r="F90" s="15">
        <f>0.5*(Cv!AI90+Cv!AJ90)*(LN(K_T!F90/K_T!E90)-LN(H!F90/H!E90))</f>
        <v>8.1339888905010704E-2</v>
      </c>
      <c r="G90" s="15">
        <f>0.5*(Cv!AJ90+Cv!AK90)*(LN(K_T!G90/K_T!F90)-LN(H!G90/H!F90))</f>
        <v>5.1014131015688122E-2</v>
      </c>
      <c r="H90" s="15">
        <f>0.5*(Cv!AK90+Cv!AL90)*(LN(K_T!H90/K_T!G90)-LN(H!H90/H!G90))</f>
        <v>4.0931986863450027E-3</v>
      </c>
      <c r="I90" s="15">
        <f>0.5*(Cv!AL90+Cv!AM90)*(LN(K_T!I90/K_T!H90)-LN(H!I90/H!H90))</f>
        <v>-1.9986935682187908E-2</v>
      </c>
      <c r="J90" s="15">
        <f>0.5*(Cv!AM90+Cv!AN90)*(LN(K_T!J90/K_T!I90)-LN(H!J90/H!I90))</f>
        <v>1.616713896336807E-2</v>
      </c>
      <c r="K90" s="15">
        <f>0.5*(Cv!AN90+Cv!AO90)*(LN(K_T!K90/K_T!J90)-LN(H!K90/H!J90))</f>
        <v>9.1592914968781733E-2</v>
      </c>
      <c r="L90" s="15">
        <f>0.5*(Cv!AO90+Cv!AP90)*(LN(K_T!L90/K_T!K90)-LN(H!L90/H!K90))</f>
        <v>3.7702451714107507E-2</v>
      </c>
      <c r="M90" s="15">
        <f>0.5*(Cv!AP90+Cv!AQ90)*(LN(K_T!M90/K_T!L90)-LN(H!M90/H!L90))</f>
        <v>6.775704126171489E-2</v>
      </c>
      <c r="N90" s="15">
        <f>0.5*(Cv!AQ90+Cv!AR90)*(LN(K_T!N90/K_T!M90)-LN(H!N90/H!M90))</f>
        <v>8.0951127044501886E-2</v>
      </c>
      <c r="O90" s="15">
        <f>0.5*(Cv!AR90+Cv!AS90)*(LN(K_T!O90/K_T!N90)-LN(H!O90/H!N90))</f>
        <v>9.8724331473839827E-2</v>
      </c>
      <c r="P90" s="15">
        <f>0.5*(Cv!AS90+Cv!AT90)*(LN(K_T!P90/K_T!O90)-LN(H!P90/H!O90))</f>
        <v>8.3799801528155513E-2</v>
      </c>
      <c r="Q90" s="15">
        <f>0.5*(Cv!AT90+Cv!AU90)*(LN(K_T!Q90/K_T!P90)-LN(H!Q90/H!P90))</f>
        <v>-1.1148116115354061E-2</v>
      </c>
      <c r="R90" s="15">
        <f>0.5*(Cv!AU90+Cv!AV90)*(LN(K_T!R90/K_T!Q90)-LN(H!R90/H!Q90))</f>
        <v>-3.0769005581638862E-3</v>
      </c>
      <c r="S90" s="15">
        <f>0.5*(Cv!AV90+Cv!AW90)*(LN(K_T!S90/K_T!R90)-LN(H!S90/H!R90))</f>
        <v>-8.9797901106707692E-5</v>
      </c>
      <c r="T90" s="15">
        <f>0.5*(Cv!AW90+Cv!AX90)*(LN(K_T!T90/K_T!S90)-LN(H!T90/H!S90))</f>
        <v>2.4389898032370166E-2</v>
      </c>
      <c r="U90" s="15">
        <f>0.5*(Cv!AX90+Cv!AY90)*(LN(K_T!U90/K_T!T90)-LN(H!U90/H!T90))</f>
        <v>6.2828717875622617E-3</v>
      </c>
      <c r="V90" s="15">
        <f>0.5*(Cv!AY90+Cv!AZ90)*(LN(K_T!V90/K_T!U90)-LN(H!V90/H!U90))</f>
        <v>2.1025768894047923E-2</v>
      </c>
      <c r="W90" s="15">
        <f>0.5*(Cv!AZ90+Cv!BA90)*(LN(K_T!W90/K_T!V90)-LN(H!W90/H!V90))</f>
        <v>-2.070679944666243E-3</v>
      </c>
      <c r="X90" s="15">
        <f>0.5*(Cv!BA90+Cv!BB90)*(LN(K_T!X90/K_T!W90)-LN(H!X90/H!W90))</f>
        <v>2.1527405991273549E-2</v>
      </c>
      <c r="Y90" s="15">
        <f>0.5*(Cv!BB90+Cv!BC90)*(LN(K_T!Y90/K_T!X90)-LN(H!Y90/H!X90))</f>
        <v>4.3076859129673843E-2</v>
      </c>
      <c r="Z90" s="15">
        <f>0.5*(Cv!BC90+Cv!BD90)*(LN(K_T!Z90/K_T!Y90)-LN(H!Z90/H!Y90))</f>
        <v>1.5874270262607175E-2</v>
      </c>
      <c r="AA90" s="15">
        <f>0.5*(Cv!BD90+Cv!BE90)*(LN(K_T!AA90/K_T!Z90)-LN(H!AA90/H!Z90))</f>
        <v>-5.0869725068493007E-3</v>
      </c>
      <c r="AB90" s="15">
        <f>0.5*(Cv!BE90+Cv!BF90)*(LN(K_T!AB90/K_T!AA90)-LN(H!AB90/H!AA90))</f>
        <v>3.6432707297124403E-2</v>
      </c>
      <c r="AC90" s="15">
        <f>0.5*(Cv!BF90+Cv!BG90)*(LN(K_T!AC90/K_T!AB90)-LN(H!AC90/H!AB90))</f>
        <v>3.5598077039166495E-2</v>
      </c>
      <c r="AD90" s="15">
        <f>0.5*(Cv!BG90+Cv!BH90)*(LN(K_T!AD90/K_T!AC90)-LN(H!AD90/H!AC90))</f>
        <v>-4.4134899445633473E-2</v>
      </c>
      <c r="AE90" s="15">
        <f>0.5*(Cv!BH90+Cv!BI90)*(LN(K_T!AE90/K_T!AD90)-LN(H!AE90/H!AD90))</f>
        <v>-7.5569250107669989E-2</v>
      </c>
      <c r="AF90" s="15"/>
      <c r="AH90" s="64">
        <f t="shared" si="12"/>
        <v>3.0913540937383042E-2</v>
      </c>
      <c r="AI90" s="64">
        <f t="shared" si="13"/>
        <v>5.8834134790494819E-2</v>
      </c>
      <c r="AJ90" s="64">
        <f t="shared" si="14"/>
        <v>3.364186368547413E-2</v>
      </c>
      <c r="AK90" s="64">
        <f t="shared" si="15"/>
        <v>1.4231052952117532E-2</v>
      </c>
      <c r="AL90" s="64">
        <f t="shared" si="16"/>
        <v>2.5178988244344523E-2</v>
      </c>
      <c r="AM90" s="64">
        <f t="shared" si="17"/>
        <v>-5.9852074776651734E-2</v>
      </c>
      <c r="AN90" s="64">
        <f t="shared" si="18"/>
        <v>4.6237999237984481E-2</v>
      </c>
      <c r="AO90" s="64">
        <f t="shared" si="19"/>
        <v>6.4455047024172332E-3</v>
      </c>
      <c r="AP90" s="64">
        <f t="shared" si="20"/>
        <v>1.7939125438127083E-2</v>
      </c>
      <c r="AQ90" s="64">
        <f t="shared" si="21"/>
        <v>2.2574216045639028E-2</v>
      </c>
      <c r="AR90" s="64">
        <f t="shared" si="22"/>
        <v>-2.8035357504712321E-2</v>
      </c>
      <c r="AS90" s="64">
        <f t="shared" si="23"/>
        <v>2.5714583462806178E-2</v>
      </c>
    </row>
    <row r="91" spans="1:45" x14ac:dyDescent="0.2">
      <c r="A91" s="4">
        <v>89</v>
      </c>
      <c r="B91" s="6" t="s">
        <v>125</v>
      </c>
      <c r="C91" s="15"/>
      <c r="D91" s="15">
        <f>0.5*(Cv!AG91+Cv!AH91)*(LN(K_T!D91/K_T!C91)-LN(H!D91/H!C91))</f>
        <v>1.220555295106778E-2</v>
      </c>
      <c r="E91" s="15">
        <f>0.5*(Cv!AH91+Cv!AI91)*(LN(K_T!E91/K_T!D91)-LN(H!E91/H!D91))</f>
        <v>1.9537871976951757E-2</v>
      </c>
      <c r="F91" s="15">
        <f>0.5*(Cv!AI91+Cv!AJ91)*(LN(K_T!F91/K_T!E91)-LN(H!F91/H!E91))</f>
        <v>1.3388182180243124E-2</v>
      </c>
      <c r="G91" s="15">
        <f>0.5*(Cv!AJ91+Cv!AK91)*(LN(K_T!G91/K_T!F91)-LN(H!G91/H!F91))</f>
        <v>-9.0254793563622417E-4</v>
      </c>
      <c r="H91" s="15">
        <f>0.5*(Cv!AK91+Cv!AL91)*(LN(K_T!H91/K_T!G91)-LN(H!H91/H!G91))</f>
        <v>9.1155754583235257E-3</v>
      </c>
      <c r="I91" s="15">
        <f>0.5*(Cv!AL91+Cv!AM91)*(LN(K_T!I91/K_T!H91)-LN(H!I91/H!H91))</f>
        <v>2.0570101149751049E-2</v>
      </c>
      <c r="J91" s="15">
        <f>0.5*(Cv!AM91+Cv!AN91)*(LN(K_T!J91/K_T!I91)-LN(H!J91/H!I91))</f>
        <v>1.0232958462232827E-2</v>
      </c>
      <c r="K91" s="15">
        <f>0.5*(Cv!AN91+Cv!AO91)*(LN(K_T!K91/K_T!J91)-LN(H!K91/H!J91))</f>
        <v>4.2707293137178937E-3</v>
      </c>
      <c r="L91" s="15">
        <f>0.5*(Cv!AO91+Cv!AP91)*(LN(K_T!L91/K_T!K91)-LN(H!L91/H!K91))</f>
        <v>5.6976772732242277E-4</v>
      </c>
      <c r="M91" s="15">
        <f>0.5*(Cv!AP91+Cv!AQ91)*(LN(K_T!M91/K_T!L91)-LN(H!M91/H!L91))</f>
        <v>7.7892064485511319E-3</v>
      </c>
      <c r="N91" s="15">
        <f>0.5*(Cv!AQ91+Cv!AR91)*(LN(K_T!N91/K_T!M91)-LN(H!N91/H!M91))</f>
        <v>7.750096420111042E-3</v>
      </c>
      <c r="O91" s="15">
        <f>0.5*(Cv!AR91+Cv!AS91)*(LN(K_T!O91/K_T!N91)-LN(H!O91/H!N91))</f>
        <v>-1.4850695724556054E-3</v>
      </c>
      <c r="P91" s="15">
        <f>0.5*(Cv!AS91+Cv!AT91)*(LN(K_T!P91/K_T!O91)-LN(H!P91/H!O91))</f>
        <v>2.3987591733895504E-3</v>
      </c>
      <c r="Q91" s="15">
        <f>0.5*(Cv!AT91+Cv!AU91)*(LN(K_T!Q91/K_T!P91)-LN(H!Q91/H!P91))</f>
        <v>1.8355831021224619E-2</v>
      </c>
      <c r="R91" s="15">
        <f>0.5*(Cv!AU91+Cv!AV91)*(LN(K_T!R91/K_T!Q91)-LN(H!R91/H!Q91))</f>
        <v>2.7968037685618887E-3</v>
      </c>
      <c r="S91" s="15">
        <f>0.5*(Cv!AV91+Cv!AW91)*(LN(K_T!S91/K_T!R91)-LN(H!S91/H!R91))</f>
        <v>-2.0102004663778497E-2</v>
      </c>
      <c r="T91" s="15">
        <f>0.5*(Cv!AW91+Cv!AX91)*(LN(K_T!T91/K_T!S91)-LN(H!T91/H!S91))</f>
        <v>-1.4909108941312971E-2</v>
      </c>
      <c r="U91" s="15">
        <f>0.5*(Cv!AX91+Cv!AY91)*(LN(K_T!U91/K_T!T91)-LN(H!U91/H!T91))</f>
        <v>-1.117506810889486E-2</v>
      </c>
      <c r="V91" s="15">
        <f>0.5*(Cv!AY91+Cv!AZ91)*(LN(K_T!V91/K_T!U91)-LN(H!V91/H!U91))</f>
        <v>-6.6523122734370643E-3</v>
      </c>
      <c r="W91" s="15">
        <f>0.5*(Cv!AZ91+Cv!BA91)*(LN(K_T!W91/K_T!V91)-LN(H!W91/H!V91))</f>
        <v>3.7827611078557629E-3</v>
      </c>
      <c r="X91" s="15">
        <f>0.5*(Cv!BA91+Cv!BB91)*(LN(K_T!X91/K_T!W91)-LN(H!X91/H!W91))</f>
        <v>-3.6964933033984612E-3</v>
      </c>
      <c r="Y91" s="15">
        <f>0.5*(Cv!BB91+Cv!BC91)*(LN(K_T!Y91/K_T!X91)-LN(H!Y91/H!X91))</f>
        <v>-4.4928196293340652E-3</v>
      </c>
      <c r="Z91" s="15">
        <f>0.5*(Cv!BC91+Cv!BD91)*(LN(K_T!Z91/K_T!Y91)-LN(H!Z91/H!Y91))</f>
        <v>-3.6566712814255151E-3</v>
      </c>
      <c r="AA91" s="15">
        <f>0.5*(Cv!BD91+Cv!BE91)*(LN(K_T!AA91/K_T!Z91)-LN(H!AA91/H!Z91))</f>
        <v>-1.0750835228343438E-2</v>
      </c>
      <c r="AB91" s="15">
        <f>0.5*(Cv!BE91+Cv!BF91)*(LN(K_T!AB91/K_T!AA91)-LN(H!AB91/H!AA91))</f>
        <v>5.5607424183535875E-3</v>
      </c>
      <c r="AC91" s="15">
        <f>0.5*(Cv!BF91+Cv!BG91)*(LN(K_T!AC91/K_T!AB91)-LN(H!AC91/H!AB91))</f>
        <v>4.6038457077480846E-3</v>
      </c>
      <c r="AD91" s="15">
        <f>0.5*(Cv!BG91+Cv!BH91)*(LN(K_T!AD91/K_T!AC91)-LN(H!AD91/H!AC91))</f>
        <v>2.667147048188431E-3</v>
      </c>
      <c r="AE91" s="15">
        <f>0.5*(Cv!BH91+Cv!BI91)*(LN(K_T!AE91/K_T!AD91)-LN(H!AE91/H!AD91))</f>
        <v>-1.0045065734407124E-2</v>
      </c>
      <c r="AF91" s="15"/>
      <c r="AH91" s="64">
        <f t="shared" si="12"/>
        <v>1.2341836565926644E-2</v>
      </c>
      <c r="AI91" s="64">
        <f t="shared" si="13"/>
        <v>6.1225516743870639E-3</v>
      </c>
      <c r="AJ91" s="64">
        <f t="shared" si="14"/>
        <v>3.9286394538839075E-4</v>
      </c>
      <c r="AK91" s="64">
        <f t="shared" si="15"/>
        <v>-6.530044303837519E-3</v>
      </c>
      <c r="AL91" s="64">
        <f t="shared" si="16"/>
        <v>-1.7471476026002693E-3</v>
      </c>
      <c r="AM91" s="64">
        <f t="shared" si="17"/>
        <v>-3.6889593431093468E-3</v>
      </c>
      <c r="AN91" s="64">
        <f t="shared" si="18"/>
        <v>3.2577078098877271E-3</v>
      </c>
      <c r="AO91" s="64">
        <f t="shared" si="19"/>
        <v>-4.0636565182006366E-3</v>
      </c>
      <c r="AP91" s="64">
        <f t="shared" si="20"/>
        <v>-5.1099783599930036E-3</v>
      </c>
      <c r="AQ91" s="64">
        <f t="shared" si="21"/>
        <v>-3.3348959301873577E-3</v>
      </c>
      <c r="AR91" s="64">
        <f t="shared" si="22"/>
        <v>-9.2469099282353631E-4</v>
      </c>
      <c r="AS91" s="64">
        <f t="shared" si="23"/>
        <v>1.6860141744482549E-3</v>
      </c>
    </row>
    <row r="92" spans="1:45" x14ac:dyDescent="0.2">
      <c r="A92" s="4">
        <v>90</v>
      </c>
      <c r="B92" s="6" t="s">
        <v>126</v>
      </c>
      <c r="C92" s="15"/>
      <c r="D92" s="15">
        <f>0.5*(Cv!AG92+Cv!AH92)*(LN(K_T!D92/K_T!C92)-LN(H!D92/H!C92))</f>
        <v>-4.5659398307346909E-3</v>
      </c>
      <c r="E92" s="15">
        <f>0.5*(Cv!AH92+Cv!AI92)*(LN(K_T!E92/K_T!D92)-LN(H!E92/H!D92))</f>
        <v>-1.2343133247043345E-3</v>
      </c>
      <c r="F92" s="15">
        <f>0.5*(Cv!AI92+Cv!AJ92)*(LN(K_T!F92/K_T!E92)-LN(H!F92/H!E92))</f>
        <v>1.1618466428908126E-3</v>
      </c>
      <c r="G92" s="15">
        <f>0.5*(Cv!AJ92+Cv!AK92)*(LN(K_T!G92/K_T!F92)-LN(H!G92/H!F92))</f>
        <v>-1.594876546307364E-3</v>
      </c>
      <c r="H92" s="15">
        <f>0.5*(Cv!AK92+Cv!AL92)*(LN(K_T!H92/K_T!G92)-LN(H!H92/H!G92))</f>
        <v>-1.9677872550690795E-3</v>
      </c>
      <c r="I92" s="15">
        <f>0.5*(Cv!AL92+Cv!AM92)*(LN(K_T!I92/K_T!H92)-LN(H!I92/H!H92))</f>
        <v>-2.5368783701732178E-3</v>
      </c>
      <c r="J92" s="15">
        <f>0.5*(Cv!AM92+Cv!AN92)*(LN(K_T!J92/K_T!I92)-LN(H!J92/H!I92))</f>
        <v>-8.9675428428903105E-4</v>
      </c>
      <c r="K92" s="15">
        <f>0.5*(Cv!AN92+Cv!AO92)*(LN(K_T!K92/K_T!J92)-LN(H!K92/H!J92))</f>
        <v>8.765630758561842E-4</v>
      </c>
      <c r="L92" s="15">
        <f>0.5*(Cv!AO92+Cv!AP92)*(LN(K_T!L92/K_T!K92)-LN(H!L92/H!K92))</f>
        <v>-7.0140109313143934E-4</v>
      </c>
      <c r="M92" s="15">
        <f>0.5*(Cv!AP92+Cv!AQ92)*(LN(K_T!M92/K_T!L92)-LN(H!M92/H!L92))</f>
        <v>5.01625670089467E-4</v>
      </c>
      <c r="N92" s="15">
        <f>0.5*(Cv!AQ92+Cv!AR92)*(LN(K_T!N92/K_T!M92)-LN(H!N92/H!M92))</f>
        <v>2.1908945013961087E-3</v>
      </c>
      <c r="O92" s="15">
        <f>0.5*(Cv!AR92+Cv!AS92)*(LN(K_T!O92/K_T!N92)-LN(H!O92/H!N92))</f>
        <v>4.9207854315375266E-3</v>
      </c>
      <c r="P92" s="15">
        <f>0.5*(Cv!AS92+Cv!AT92)*(LN(K_T!P92/K_T!O92)-LN(H!P92/H!O92))</f>
        <v>2.352050820739417E-3</v>
      </c>
      <c r="Q92" s="15">
        <f>0.5*(Cv!AT92+Cv!AU92)*(LN(K_T!Q92/K_T!P92)-LN(H!Q92/H!P92))</f>
        <v>2.9964541238805813E-4</v>
      </c>
      <c r="R92" s="15">
        <f>0.5*(Cv!AU92+Cv!AV92)*(LN(K_T!R92/K_T!Q92)-LN(H!R92/H!Q92))</f>
        <v>5.072809397804621E-3</v>
      </c>
      <c r="S92" s="15">
        <f>0.5*(Cv!AV92+Cv!AW92)*(LN(K_T!S92/K_T!R92)-LN(H!S92/H!R92))</f>
        <v>1.020121815086176E-3</v>
      </c>
      <c r="T92" s="15">
        <f>0.5*(Cv!AW92+Cv!AX92)*(LN(K_T!T92/K_T!S92)-LN(H!T92/H!S92))</f>
        <v>-1.0962808800878895E-4</v>
      </c>
      <c r="U92" s="15">
        <f>0.5*(Cv!AX92+Cv!AY92)*(LN(K_T!U92/K_T!T92)-LN(H!U92/H!T92))</f>
        <v>-5.100240469288103E-3</v>
      </c>
      <c r="V92" s="15">
        <f>0.5*(Cv!AY92+Cv!AZ92)*(LN(K_T!V92/K_T!U92)-LN(H!V92/H!U92))</f>
        <v>3.2093834238375685E-3</v>
      </c>
      <c r="W92" s="15">
        <f>0.5*(Cv!AZ92+Cv!BA92)*(LN(K_T!W92/K_T!V92)-LN(H!W92/H!V92))</f>
        <v>2.0325743181806937E-3</v>
      </c>
      <c r="X92" s="15">
        <f>0.5*(Cv!BA92+Cv!BB92)*(LN(K_T!X92/K_T!W92)-LN(H!X92/H!W92))</f>
        <v>3.7001274323968363E-3</v>
      </c>
      <c r="Y92" s="15">
        <f>0.5*(Cv!BB92+Cv!BC92)*(LN(K_T!Y92/K_T!X92)-LN(H!Y92/H!X92))</f>
        <v>2.1883838121103294E-3</v>
      </c>
      <c r="Z92" s="15">
        <f>0.5*(Cv!BC92+Cv!BD92)*(LN(K_T!Z92/K_T!Y92)-LN(H!Z92/H!Y92))</f>
        <v>6.0089870498442593E-3</v>
      </c>
      <c r="AA92" s="15">
        <f>0.5*(Cv!BD92+Cv!BE92)*(LN(K_T!AA92/K_T!Z92)-LN(H!AA92/H!Z92))</f>
        <v>6.1148318049060804E-3</v>
      </c>
      <c r="AB92" s="15">
        <f>0.5*(Cv!BE92+Cv!BF92)*(LN(K_T!AB92/K_T!AA92)-LN(H!AB92/H!AA92))</f>
        <v>3.4095021767566879E-3</v>
      </c>
      <c r="AC92" s="15">
        <f>0.5*(Cv!BF92+Cv!BG92)*(LN(K_T!AC92/K_T!AB92)-LN(H!AC92/H!AB92))</f>
        <v>5.9245670215341273E-3</v>
      </c>
      <c r="AD92" s="15">
        <f>0.5*(Cv!BG92+Cv!BH92)*(LN(K_T!AD92/K_T!AC92)-LN(H!AD92/H!AC92))</f>
        <v>1.9143234424066926E-3</v>
      </c>
      <c r="AE92" s="15">
        <f>0.5*(Cv!BH92+Cv!BI92)*(LN(K_T!AE92/K_T!AD92)-LN(H!AE92/H!AD92))</f>
        <v>-2.1496151195460234E-3</v>
      </c>
      <c r="AF92" s="15"/>
      <c r="AH92" s="64">
        <f t="shared" si="12"/>
        <v>-1.2344017706726368E-3</v>
      </c>
      <c r="AI92" s="64">
        <f t="shared" si="13"/>
        <v>3.9418557398425788E-4</v>
      </c>
      <c r="AJ92" s="64">
        <f t="shared" si="14"/>
        <v>2.73308257551116E-3</v>
      </c>
      <c r="AK92" s="64">
        <f t="shared" si="15"/>
        <v>7.4644332342364123E-4</v>
      </c>
      <c r="AL92" s="64">
        <f t="shared" si="16"/>
        <v>4.7292543730302972E-3</v>
      </c>
      <c r="AM92" s="64">
        <f t="shared" si="17"/>
        <v>-1.1764583856966541E-4</v>
      </c>
      <c r="AN92" s="64">
        <f t="shared" si="18"/>
        <v>1.5636340747477086E-3</v>
      </c>
      <c r="AO92" s="64">
        <f t="shared" si="19"/>
        <v>2.2619330670941968E-3</v>
      </c>
      <c r="AP92" s="64">
        <f t="shared" si="20"/>
        <v>2.3837690511928403E-3</v>
      </c>
      <c r="AQ92" s="64">
        <f t="shared" si="21"/>
        <v>4.4304262109043395E-3</v>
      </c>
      <c r="AR92" s="64">
        <f t="shared" si="22"/>
        <v>1.8964251147982655E-3</v>
      </c>
      <c r="AS92" s="64">
        <f t="shared" si="23"/>
        <v>1.3558343962683059E-3</v>
      </c>
    </row>
    <row r="93" spans="1:45" x14ac:dyDescent="0.2">
      <c r="A93" s="4">
        <v>91</v>
      </c>
      <c r="B93" s="6" t="s">
        <v>127</v>
      </c>
      <c r="C93" s="15"/>
      <c r="D93" s="15">
        <f>0.5*(Cv!AG93+Cv!AH93)*(LN(K_T!D93/K_T!C93)-LN(H!D93/H!C93))</f>
        <v>-2.1300659156460364E-3</v>
      </c>
      <c r="E93" s="15">
        <f>0.5*(Cv!AH93+Cv!AI93)*(LN(K_T!E93/K_T!D93)-LN(H!E93/H!D93))</f>
        <v>4.8345581691380465E-2</v>
      </c>
      <c r="F93" s="15">
        <f>0.5*(Cv!AI93+Cv!AJ93)*(LN(K_T!F93/K_T!E93)-LN(H!F93/H!E93))</f>
        <v>2.2168035721741319E-2</v>
      </c>
      <c r="G93" s="15">
        <f>0.5*(Cv!AJ93+Cv!AK93)*(LN(K_T!G93/K_T!F93)-LN(H!G93/H!F93))</f>
        <v>7.048953314806523E-3</v>
      </c>
      <c r="H93" s="15">
        <f>0.5*(Cv!AK93+Cv!AL93)*(LN(K_T!H93/K_T!G93)-LN(H!H93/H!G93))</f>
        <v>2.3151711627193476E-2</v>
      </c>
      <c r="I93" s="15">
        <f>0.5*(Cv!AL93+Cv!AM93)*(LN(K_T!I93/K_T!H93)-LN(H!I93/H!H93))</f>
        <v>-2.0109492412938171E-3</v>
      </c>
      <c r="J93" s="15">
        <f>0.5*(Cv!AM93+Cv!AN93)*(LN(K_T!J93/K_T!I93)-LN(H!J93/H!I93))</f>
        <v>3.0496119220699485E-2</v>
      </c>
      <c r="K93" s="15">
        <f>0.5*(Cv!AN93+Cv!AO93)*(LN(K_T!K93/K_T!J93)-LN(H!K93/H!J93))</f>
        <v>-3.8900524976929638E-3</v>
      </c>
      <c r="L93" s="15">
        <f>0.5*(Cv!AO93+Cv!AP93)*(LN(K_T!L93/K_T!K93)-LN(H!L93/H!K93))</f>
        <v>-1.6884371391042527E-2</v>
      </c>
      <c r="M93" s="15">
        <f>0.5*(Cv!AP93+Cv!AQ93)*(LN(K_T!M93/K_T!L93)-LN(H!M93/H!L93))</f>
        <v>-1.0040117230651426E-2</v>
      </c>
      <c r="N93" s="15">
        <f>0.5*(Cv!AQ93+Cv!AR93)*(LN(K_T!N93/K_T!M93)-LN(H!N93/H!M93))</f>
        <v>1.2918715811024785E-2</v>
      </c>
      <c r="O93" s="15">
        <f>0.5*(Cv!AR93+Cv!AS93)*(LN(K_T!O93/K_T!N93)-LN(H!O93/H!N93))</f>
        <v>5.2503428777425703E-3</v>
      </c>
      <c r="P93" s="15">
        <f>0.5*(Cv!AS93+Cv!AT93)*(LN(K_T!P93/K_T!O93)-LN(H!P93/H!O93))</f>
        <v>1.6506604243953877E-3</v>
      </c>
      <c r="Q93" s="15">
        <f>0.5*(Cv!AT93+Cv!AU93)*(LN(K_T!Q93/K_T!P93)-LN(H!Q93/H!P93))</f>
        <v>1.6704961039777182E-2</v>
      </c>
      <c r="R93" s="15">
        <f>0.5*(Cv!AU93+Cv!AV93)*(LN(K_T!R93/K_T!Q93)-LN(H!R93/H!Q93))</f>
        <v>1.3661834750552772E-3</v>
      </c>
      <c r="S93" s="15">
        <f>0.5*(Cv!AV93+Cv!AW93)*(LN(K_T!S93/K_T!R93)-LN(H!S93/H!R93))</f>
        <v>8.8072893832401942E-3</v>
      </c>
      <c r="T93" s="15">
        <f>0.5*(Cv!AW93+Cv!AX93)*(LN(K_T!T93/K_T!S93)-LN(H!T93/H!S93))</f>
        <v>6.6090836609402454E-4</v>
      </c>
      <c r="U93" s="15">
        <f>0.5*(Cv!AX93+Cv!AY93)*(LN(K_T!U93/K_T!T93)-LN(H!U93/H!T93))</f>
        <v>-5.1509101840672067E-3</v>
      </c>
      <c r="V93" s="15">
        <f>0.5*(Cv!AY93+Cv!AZ93)*(LN(K_T!V93/K_T!U93)-LN(H!V93/H!U93))</f>
        <v>4.4451347757765193E-3</v>
      </c>
      <c r="W93" s="15">
        <f>0.5*(Cv!AZ93+Cv!BA93)*(LN(K_T!W93/K_T!V93)-LN(H!W93/H!V93))</f>
        <v>3.6615947755612292E-4</v>
      </c>
      <c r="X93" s="15">
        <f>0.5*(Cv!BA93+Cv!BB93)*(LN(K_T!X93/K_T!W93)-LN(H!X93/H!W93))</f>
        <v>7.0934804125225136E-3</v>
      </c>
      <c r="Y93" s="15">
        <f>0.5*(Cv!BB93+Cv!BC93)*(LN(K_T!Y93/K_T!X93)-LN(H!Y93/H!X93))</f>
        <v>6.0439578298219455E-3</v>
      </c>
      <c r="Z93" s="15">
        <f>0.5*(Cv!BC93+Cv!BD93)*(LN(K_T!Z93/K_T!Y93)-LN(H!Z93/H!Y93))</f>
        <v>-4.5717026103952035E-3</v>
      </c>
      <c r="AA93" s="15">
        <f>0.5*(Cv!BD93+Cv!BE93)*(LN(K_T!AA93/K_T!Z93)-LN(H!AA93/H!Z93))</f>
        <v>8.4763202052110919E-3</v>
      </c>
      <c r="AB93" s="15">
        <f>0.5*(Cv!BE93+Cv!BF93)*(LN(K_T!AB93/K_T!AA93)-LN(H!AB93/H!AA93))</f>
        <v>-1.5056475625579799E-2</v>
      </c>
      <c r="AC93" s="15">
        <f>0.5*(Cv!BF93+Cv!BG93)*(LN(K_T!AC93/K_T!AB93)-LN(H!AC93/H!AB93))</f>
        <v>3.0456842597170811E-3</v>
      </c>
      <c r="AD93" s="15">
        <f>0.5*(Cv!BG93+Cv!BH93)*(LN(K_T!AD93/K_T!AC93)-LN(H!AD93/H!AC93))</f>
        <v>-6.3866408175002748E-4</v>
      </c>
      <c r="AE93" s="15">
        <f>0.5*(Cv!BH93+Cv!BI93)*(LN(K_T!AE93/K_T!AD93)-LN(H!AE93/H!AD93))</f>
        <v>-1.334785537907708E-3</v>
      </c>
      <c r="AF93" s="15"/>
      <c r="AH93" s="64">
        <f t="shared" si="12"/>
        <v>1.9740666622765593E-2</v>
      </c>
      <c r="AI93" s="64">
        <f t="shared" si="13"/>
        <v>2.5200587824674705E-3</v>
      </c>
      <c r="AJ93" s="64">
        <f t="shared" si="14"/>
        <v>6.7558874400421229E-3</v>
      </c>
      <c r="AK93" s="64">
        <f t="shared" si="15"/>
        <v>1.4829545695763948E-3</v>
      </c>
      <c r="AL93" s="64">
        <f t="shared" si="16"/>
        <v>-4.1244318824497708E-4</v>
      </c>
      <c r="AM93" s="64">
        <f t="shared" si="17"/>
        <v>-9.8672480982886761E-4</v>
      </c>
      <c r="AN93" s="64">
        <f t="shared" si="18"/>
        <v>4.6379731112547963E-3</v>
      </c>
      <c r="AO93" s="64">
        <f t="shared" si="19"/>
        <v>2.815922739166127E-4</v>
      </c>
      <c r="AP93" s="64">
        <f t="shared" si="20"/>
        <v>2.5631918299333405E-4</v>
      </c>
      <c r="AQ93" s="64">
        <f t="shared" si="21"/>
        <v>-1.2769750502354916E-3</v>
      </c>
      <c r="AR93" s="64">
        <f t="shared" si="22"/>
        <v>3.5741154668644852E-4</v>
      </c>
      <c r="AS93" s="64">
        <f t="shared" si="23"/>
        <v>5.4985989449398221E-3</v>
      </c>
    </row>
    <row r="94" spans="1:45" x14ac:dyDescent="0.2">
      <c r="A94" s="4">
        <v>92</v>
      </c>
      <c r="B94" s="6" t="s">
        <v>128</v>
      </c>
      <c r="C94" s="15"/>
      <c r="D94" s="15">
        <f>0.5*(Cv!AG94+Cv!AH94)*(LN(K_T!D94/K_T!C94)-LN(H!D94/H!C94))</f>
        <v>3.3412012186577983E-3</v>
      </c>
      <c r="E94" s="15">
        <f>0.5*(Cv!AH94+Cv!AI94)*(LN(K_T!E94/K_T!D94)-LN(H!E94/H!D94))</f>
        <v>9.4430174141821761E-3</v>
      </c>
      <c r="F94" s="15">
        <f>0.5*(Cv!AI94+Cv!AJ94)*(LN(K_T!F94/K_T!E94)-LN(H!F94/H!E94))</f>
        <v>-4.3890544396708751E-3</v>
      </c>
      <c r="G94" s="15">
        <f>0.5*(Cv!AJ94+Cv!AK94)*(LN(K_T!G94/K_T!F94)-LN(H!G94/H!F94))</f>
        <v>-4.1737698979970126E-3</v>
      </c>
      <c r="H94" s="15">
        <f>0.5*(Cv!AK94+Cv!AL94)*(LN(K_T!H94/K_T!G94)-LN(H!H94/H!G94))</f>
        <v>3.2916042730894313E-3</v>
      </c>
      <c r="I94" s="15">
        <f>0.5*(Cv!AL94+Cv!AM94)*(LN(K_T!I94/K_T!H94)-LN(H!I94/H!H94))</f>
        <v>2.8121702377572133E-3</v>
      </c>
      <c r="J94" s="15">
        <f>0.5*(Cv!AM94+Cv!AN94)*(LN(K_T!J94/K_T!I94)-LN(H!J94/H!I94))</f>
        <v>6.017002606569892E-3</v>
      </c>
      <c r="K94" s="15">
        <f>0.5*(Cv!AN94+Cv!AO94)*(LN(K_T!K94/K_T!J94)-LN(H!K94/H!J94))</f>
        <v>3.6232228862046281E-3</v>
      </c>
      <c r="L94" s="15">
        <f>0.5*(Cv!AO94+Cv!AP94)*(LN(K_T!L94/K_T!K94)-LN(H!L94/H!K94))</f>
        <v>-1.3671071991178141E-2</v>
      </c>
      <c r="M94" s="15">
        <f>0.5*(Cv!AP94+Cv!AQ94)*(LN(K_T!M94/K_T!L94)-LN(H!M94/H!L94))</f>
        <v>-1.2494195346634431E-2</v>
      </c>
      <c r="N94" s="15">
        <f>0.5*(Cv!AQ94+Cv!AR94)*(LN(K_T!N94/K_T!M94)-LN(H!N94/H!M94))</f>
        <v>1.26968792128522E-3</v>
      </c>
      <c r="O94" s="15">
        <f>0.5*(Cv!AR94+Cv!AS94)*(LN(K_T!O94/K_T!N94)-LN(H!O94/H!N94))</f>
        <v>-3.3930132101911369E-3</v>
      </c>
      <c r="P94" s="15">
        <f>0.5*(Cv!AS94+Cv!AT94)*(LN(K_T!P94/K_T!O94)-LN(H!P94/H!O94))</f>
        <v>6.3582425148785392E-3</v>
      </c>
      <c r="Q94" s="15">
        <f>0.5*(Cv!AT94+Cv!AU94)*(LN(K_T!Q94/K_T!P94)-LN(H!Q94/H!P94))</f>
        <v>-4.265072375471868E-3</v>
      </c>
      <c r="R94" s="15">
        <f>0.5*(Cv!AU94+Cv!AV94)*(LN(K_T!R94/K_T!Q94)-LN(H!R94/H!Q94))</f>
        <v>-4.0269938055484148E-3</v>
      </c>
      <c r="S94" s="15">
        <f>0.5*(Cv!AV94+Cv!AW94)*(LN(K_T!S94/K_T!R94)-LN(H!S94/H!R94))</f>
        <v>-3.4950659612224223E-3</v>
      </c>
      <c r="T94" s="15">
        <f>0.5*(Cv!AW94+Cv!AX94)*(LN(K_T!T94/K_T!S94)-LN(H!T94/H!S94))</f>
        <v>-1.665244972138611E-4</v>
      </c>
      <c r="U94" s="15">
        <f>0.5*(Cv!AX94+Cv!AY94)*(LN(K_T!U94/K_T!T94)-LN(H!U94/H!T94))</f>
        <v>3.1214337480630619E-3</v>
      </c>
      <c r="V94" s="15">
        <f>0.5*(Cv!AY94+Cv!AZ94)*(LN(K_T!V94/K_T!U94)-LN(H!V94/H!U94))</f>
        <v>6.2177897105216238E-3</v>
      </c>
      <c r="W94" s="15">
        <f>0.5*(Cv!AZ94+Cv!BA94)*(LN(K_T!W94/K_T!V94)-LN(H!W94/H!V94))</f>
        <v>-6.6260979006960337E-4</v>
      </c>
      <c r="X94" s="15">
        <f>0.5*(Cv!BA94+Cv!BB94)*(LN(K_T!X94/K_T!W94)-LN(H!X94/H!W94))</f>
        <v>-4.2997501564688715E-3</v>
      </c>
      <c r="Y94" s="15">
        <f>0.5*(Cv!BB94+Cv!BC94)*(LN(K_T!Y94/K_T!X94)-LN(H!Y94/H!X94))</f>
        <v>-5.8365654794365462E-3</v>
      </c>
      <c r="Z94" s="15">
        <f>0.5*(Cv!BC94+Cv!BD94)*(LN(K_T!Z94/K_T!Y94)-LN(H!Z94/H!Y94))</f>
        <v>-5.8101797802686947E-3</v>
      </c>
      <c r="AA94" s="15">
        <f>0.5*(Cv!BD94+Cv!BE94)*(LN(K_T!AA94/K_T!Z94)-LN(H!AA94/H!Z94))</f>
        <v>-3.1187432588731545E-3</v>
      </c>
      <c r="AB94" s="15">
        <f>0.5*(Cv!BE94+Cv!BF94)*(LN(K_T!AB94/K_T!AA94)-LN(H!AB94/H!AA94))</f>
        <v>2.1747404241041117E-3</v>
      </c>
      <c r="AC94" s="15">
        <f>0.5*(Cv!BF94+Cv!BG94)*(LN(K_T!AC94/K_T!AB94)-LN(H!AC94/H!AB94))</f>
        <v>5.29646196463468E-3</v>
      </c>
      <c r="AD94" s="15">
        <f>0.5*(Cv!BG94+Cv!BH94)*(LN(K_T!AD94/K_T!AC94)-LN(H!AD94/H!AC94))</f>
        <v>-5.4455683626538753E-3</v>
      </c>
      <c r="AE94" s="15">
        <f>0.5*(Cv!BH94+Cv!BI94)*(LN(K_T!AE94/K_T!AD94)-LN(H!AE94/H!AD94))</f>
        <v>-1.3942834321235477E-2</v>
      </c>
      <c r="AF94" s="15"/>
      <c r="AH94" s="64">
        <f t="shared" si="12"/>
        <v>1.3967935174721865E-3</v>
      </c>
      <c r="AI94" s="64">
        <f t="shared" si="13"/>
        <v>-3.0510707847505661E-3</v>
      </c>
      <c r="AJ94" s="64">
        <f t="shared" si="14"/>
        <v>-1.7643805675110606E-3</v>
      </c>
      <c r="AK94" s="64">
        <f t="shared" si="15"/>
        <v>8.4206780296647006E-4</v>
      </c>
      <c r="AL94" s="64">
        <f t="shared" si="16"/>
        <v>-1.4588572259679202E-3</v>
      </c>
      <c r="AM94" s="64">
        <f t="shared" si="17"/>
        <v>-9.6942013419446769E-3</v>
      </c>
      <c r="AN94" s="64">
        <f t="shared" si="18"/>
        <v>-2.4077256761308131E-3</v>
      </c>
      <c r="AO94" s="64">
        <f t="shared" si="19"/>
        <v>-1.8726958165747171E-3</v>
      </c>
      <c r="AP94" s="64">
        <f t="shared" si="20"/>
        <v>-9.3115656440465933E-4</v>
      </c>
      <c r="AQ94" s="64">
        <f t="shared" si="21"/>
        <v>-3.1476870236185703E-3</v>
      </c>
      <c r="AR94" s="64">
        <f t="shared" si="22"/>
        <v>-4.697313573084891E-3</v>
      </c>
      <c r="AS94" s="64">
        <f t="shared" si="23"/>
        <v>-1.4653940360312523E-3</v>
      </c>
    </row>
    <row r="95" spans="1:45" x14ac:dyDescent="0.2">
      <c r="A95" s="4">
        <v>93</v>
      </c>
      <c r="B95" s="6" t="s">
        <v>129</v>
      </c>
      <c r="C95" s="15"/>
      <c r="D95" s="15">
        <f>0.5*(Cv!AG95+Cv!AH95)*(LN(K_T!D95/K_T!C95)-LN(H!D95/H!C95))</f>
        <v>7.3803394420731538E-3</v>
      </c>
      <c r="E95" s="15">
        <f>0.5*(Cv!AH95+Cv!AI95)*(LN(K_T!E95/K_T!D95)-LN(H!E95/H!D95))</f>
        <v>1.1408601101645799E-2</v>
      </c>
      <c r="F95" s="15">
        <f>0.5*(Cv!AI95+Cv!AJ95)*(LN(K_T!F95/K_T!E95)-LN(H!F95/H!E95))</f>
        <v>9.9781245209727334E-3</v>
      </c>
      <c r="G95" s="15">
        <f>0.5*(Cv!AJ95+Cv!AK95)*(LN(K_T!G95/K_T!F95)-LN(H!G95/H!F95))</f>
        <v>7.8085255040511144E-3</v>
      </c>
      <c r="H95" s="15">
        <f>0.5*(Cv!AK95+Cv!AL95)*(LN(K_T!H95/K_T!G95)-LN(H!H95/H!G95))</f>
        <v>1.2646495123416E-2</v>
      </c>
      <c r="I95" s="15">
        <f>0.5*(Cv!AL95+Cv!AM95)*(LN(K_T!I95/K_T!H95)-LN(H!I95/H!H95))</f>
        <v>1.1904434666741655E-3</v>
      </c>
      <c r="J95" s="15">
        <f>0.5*(Cv!AM95+Cv!AN95)*(LN(K_T!J95/K_T!I95)-LN(H!J95/H!I95))</f>
        <v>8.8601666854201439E-4</v>
      </c>
      <c r="K95" s="15">
        <f>0.5*(Cv!AN95+Cv!AO95)*(LN(K_T!K95/K_T!J95)-LN(H!K95/H!J95))</f>
        <v>3.2618812642652194E-3</v>
      </c>
      <c r="L95" s="15">
        <f>0.5*(Cv!AO95+Cv!AP95)*(LN(K_T!L95/K_T!K95)-LN(H!L95/H!K95))</f>
        <v>-4.45155570285918E-3</v>
      </c>
      <c r="M95" s="15">
        <f>0.5*(Cv!AP95+Cv!AQ95)*(LN(K_T!M95/K_T!L95)-LN(H!M95/H!L95))</f>
        <v>-2.2788938382214945E-3</v>
      </c>
      <c r="N95" s="15">
        <f>0.5*(Cv!AQ95+Cv!AR95)*(LN(K_T!N95/K_T!M95)-LN(H!N95/H!M95))</f>
        <v>-7.5545386856312974E-4</v>
      </c>
      <c r="O95" s="15">
        <f>0.5*(Cv!AR95+Cv!AS95)*(LN(K_T!O95/K_T!N95)-LN(H!O95/H!N95))</f>
        <v>-9.9698203562745991E-3</v>
      </c>
      <c r="P95" s="15">
        <f>0.5*(Cv!AS95+Cv!AT95)*(LN(K_T!P95/K_T!O95)-LN(H!P95/H!O95))</f>
        <v>1.3434908749603489E-3</v>
      </c>
      <c r="Q95" s="15">
        <f>0.5*(Cv!AT95+Cv!AU95)*(LN(K_T!Q95/K_T!P95)-LN(H!Q95/H!P95))</f>
        <v>-3.3801331958431481E-3</v>
      </c>
      <c r="R95" s="15">
        <f>0.5*(Cv!AU95+Cv!AV95)*(LN(K_T!R95/K_T!Q95)-LN(H!R95/H!Q95))</f>
        <v>-1.144322632922248E-2</v>
      </c>
      <c r="S95" s="15">
        <f>0.5*(Cv!AV95+Cv!AW95)*(LN(K_T!S95/K_T!R95)-LN(H!S95/H!R95))</f>
        <v>-6.1645418914292619E-3</v>
      </c>
      <c r="T95" s="15">
        <f>0.5*(Cv!AW95+Cv!AX95)*(LN(K_T!T95/K_T!S95)-LN(H!T95/H!S95))</f>
        <v>-2.1853039576249433E-3</v>
      </c>
      <c r="U95" s="15">
        <f>0.5*(Cv!AX95+Cv!AY95)*(LN(K_T!U95/K_T!T95)-LN(H!U95/H!T95))</f>
        <v>-2.0097899754321601E-3</v>
      </c>
      <c r="V95" s="15">
        <f>0.5*(Cv!AY95+Cv!AZ95)*(LN(K_T!V95/K_T!U95)-LN(H!V95/H!U95))</f>
        <v>-1.1924522585809285E-3</v>
      </c>
      <c r="W95" s="15">
        <f>0.5*(Cv!AZ95+Cv!BA95)*(LN(K_T!W95/K_T!V95)-LN(H!W95/H!V95))</f>
        <v>1.1369672295335083E-3</v>
      </c>
      <c r="X95" s="15">
        <f>0.5*(Cv!BA95+Cv!BB95)*(LN(K_T!X95/K_T!W95)-LN(H!X95/H!W95))</f>
        <v>-4.2881352042070317E-3</v>
      </c>
      <c r="Y95" s="15">
        <f>0.5*(Cv!BB95+Cv!BC95)*(LN(K_T!Y95/K_T!X95)-LN(H!Y95/H!X95))</f>
        <v>-2.4000408709078723E-3</v>
      </c>
      <c r="Z95" s="15">
        <f>0.5*(Cv!BC95+Cv!BD95)*(LN(K_T!Z95/K_T!Y95)-LN(H!Z95/H!Y95))</f>
        <v>-3.2985779279391552E-3</v>
      </c>
      <c r="AA95" s="15">
        <f>0.5*(Cv!BD95+Cv!BE95)*(LN(K_T!AA95/K_T!Z95)-LN(H!AA95/H!Z95))</f>
        <v>-3.0163550373508833E-3</v>
      </c>
      <c r="AB95" s="15">
        <f>0.5*(Cv!BE95+Cv!BF95)*(LN(K_T!AB95/K_T!AA95)-LN(H!AB95/H!AA95))</f>
        <v>-6.291811631744731E-4</v>
      </c>
      <c r="AC95" s="15">
        <f>0.5*(Cv!BF95+Cv!BG95)*(LN(K_T!AC95/K_T!AB95)-LN(H!AC95/H!AB95))</f>
        <v>3.4897642336735183E-3</v>
      </c>
      <c r="AD95" s="15">
        <f>0.5*(Cv!BG95+Cv!BH95)*(LN(K_T!AD95/K_T!AC95)-LN(H!AD95/H!AC95))</f>
        <v>-3.3071520649838953E-3</v>
      </c>
      <c r="AE95" s="15">
        <f>0.5*(Cv!BH95+Cv!BI95)*(LN(K_T!AE95/K_T!AD95)-LN(H!AE95/H!AD95))</f>
        <v>-1.1127027071206027E-2</v>
      </c>
      <c r="AF95" s="15"/>
      <c r="AH95" s="64">
        <f t="shared" si="12"/>
        <v>8.6064379433519623E-3</v>
      </c>
      <c r="AI95" s="64">
        <f t="shared" si="13"/>
        <v>-6.6760109536731418E-4</v>
      </c>
      <c r="AJ95" s="64">
        <f t="shared" si="14"/>
        <v>-5.9228461795618279E-3</v>
      </c>
      <c r="AK95" s="64">
        <f t="shared" si="15"/>
        <v>-1.7077428332623109E-3</v>
      </c>
      <c r="AL95" s="64">
        <f t="shared" si="16"/>
        <v>-1.1708781531397732E-3</v>
      </c>
      <c r="AM95" s="64">
        <f t="shared" si="17"/>
        <v>-7.2170895680949611E-3</v>
      </c>
      <c r="AN95" s="64">
        <f t="shared" si="18"/>
        <v>-3.2952236374645706E-3</v>
      </c>
      <c r="AO95" s="64">
        <f t="shared" si="19"/>
        <v>-2.4022736723500284E-3</v>
      </c>
      <c r="AP95" s="64">
        <f t="shared" si="20"/>
        <v>-1.9869854628537711E-3</v>
      </c>
      <c r="AQ95" s="64">
        <f t="shared" si="21"/>
        <v>-2.336038749843096E-3</v>
      </c>
      <c r="AR95" s="64">
        <f t="shared" si="22"/>
        <v>-3.6481383008388009E-3</v>
      </c>
      <c r="AS95" s="64">
        <f t="shared" si="23"/>
        <v>-6.9434558244763848E-4</v>
      </c>
    </row>
    <row r="96" spans="1:45" x14ac:dyDescent="0.2">
      <c r="A96" s="4">
        <v>94</v>
      </c>
      <c r="B96" s="6" t="s">
        <v>130</v>
      </c>
      <c r="C96" s="15"/>
      <c r="D96" s="15">
        <f>0.5*(Cv!AG96+Cv!AH96)*(LN(K_T!D96/K_T!C96)-LN(H!D96/H!C96))</f>
        <v>3.9654605870194336E-3</v>
      </c>
      <c r="E96" s="15">
        <f>0.5*(Cv!AH96+Cv!AI96)*(LN(K_T!E96/K_T!D96)-LN(H!E96/H!D96))</f>
        <v>-5.9816514295245905E-3</v>
      </c>
      <c r="F96" s="15">
        <f>0.5*(Cv!AI96+Cv!AJ96)*(LN(K_T!F96/K_T!E96)-LN(H!F96/H!E96))</f>
        <v>-8.3856281299575664E-3</v>
      </c>
      <c r="G96" s="15">
        <f>0.5*(Cv!AJ96+Cv!AK96)*(LN(K_T!G96/K_T!F96)-LN(H!G96/H!F96))</f>
        <v>-6.2844050409660932E-3</v>
      </c>
      <c r="H96" s="15">
        <f>0.5*(Cv!AK96+Cv!AL96)*(LN(K_T!H96/K_T!G96)-LN(H!H96/H!G96))</f>
        <v>-2.5643336784243525E-3</v>
      </c>
      <c r="I96" s="15">
        <f>0.5*(Cv!AL96+Cv!AM96)*(LN(K_T!I96/K_T!H96)-LN(H!I96/H!H96))</f>
        <v>4.3247242127423514E-2</v>
      </c>
      <c r="J96" s="15">
        <f>0.5*(Cv!AM96+Cv!AN96)*(LN(K_T!J96/K_T!I96)-LN(H!J96/H!I96))</f>
        <v>2.7662462933650649E-3</v>
      </c>
      <c r="K96" s="15">
        <f>0.5*(Cv!AN96+Cv!AO96)*(LN(K_T!K96/K_T!J96)-LN(H!K96/H!J96))</f>
        <v>-5.7548090356666541E-3</v>
      </c>
      <c r="L96" s="15">
        <f>0.5*(Cv!AO96+Cv!AP96)*(LN(K_T!L96/K_T!K96)-LN(H!L96/H!K96))</f>
        <v>-5.7773371160934131E-3</v>
      </c>
      <c r="M96" s="15">
        <f>0.5*(Cv!AP96+Cv!AQ96)*(LN(K_T!M96/K_T!L96)-LN(H!M96/H!L96))</f>
        <v>-7.9719687171963555E-3</v>
      </c>
      <c r="N96" s="15">
        <f>0.5*(Cv!AQ96+Cv!AR96)*(LN(K_T!N96/K_T!M96)-LN(H!N96/H!M96))</f>
        <v>-4.2141688598148049E-4</v>
      </c>
      <c r="O96" s="15">
        <f>0.5*(Cv!AR96+Cv!AS96)*(LN(K_T!O96/K_T!N96)-LN(H!O96/H!N96))</f>
        <v>9.2994565525128666E-4</v>
      </c>
      <c r="P96" s="15">
        <f>0.5*(Cv!AS96+Cv!AT96)*(LN(K_T!P96/K_T!O96)-LN(H!P96/H!O96))</f>
        <v>4.1332019807086935E-3</v>
      </c>
      <c r="Q96" s="15">
        <f>0.5*(Cv!AT96+Cv!AU96)*(LN(K_T!Q96/K_T!P96)-LN(H!Q96/H!P96))</f>
        <v>-3.084937330349554E-3</v>
      </c>
      <c r="R96" s="15">
        <f>0.5*(Cv!AU96+Cv!AV96)*(LN(K_T!R96/K_T!Q96)-LN(H!R96/H!Q96))</f>
        <v>6.2170958086621179E-3</v>
      </c>
      <c r="S96" s="15">
        <f>0.5*(Cv!AV96+Cv!AW96)*(LN(K_T!S96/K_T!R96)-LN(H!S96/H!R96))</f>
        <v>1.3341732697132198E-3</v>
      </c>
      <c r="T96" s="15">
        <f>0.5*(Cv!AW96+Cv!AX96)*(LN(K_T!T96/K_T!S96)-LN(H!T96/H!S96))</f>
        <v>1.011785677929221E-2</v>
      </c>
      <c r="U96" s="15">
        <f>0.5*(Cv!AX96+Cv!AY96)*(LN(K_T!U96/K_T!T96)-LN(H!U96/H!T96))</f>
        <v>4.1794195515863037E-4</v>
      </c>
      <c r="V96" s="15">
        <f>0.5*(Cv!AY96+Cv!AZ96)*(LN(K_T!V96/K_T!U96)-LN(H!V96/H!U96))</f>
        <v>-1.9279036235489227E-3</v>
      </c>
      <c r="W96" s="15">
        <f>0.5*(Cv!AZ96+Cv!BA96)*(LN(K_T!W96/K_T!V96)-LN(H!W96/H!V96))</f>
        <v>-3.8410881945700887E-3</v>
      </c>
      <c r="X96" s="15">
        <f>0.5*(Cv!BA96+Cv!BB96)*(LN(K_T!X96/K_T!W96)-LN(H!X96/H!W96))</f>
        <v>5.5079751411823627E-3</v>
      </c>
      <c r="Y96" s="15">
        <f>0.5*(Cv!BB96+Cv!BC96)*(LN(K_T!Y96/K_T!X96)-LN(H!Y96/H!X96))</f>
        <v>4.9190355835259051E-3</v>
      </c>
      <c r="Z96" s="15">
        <f>0.5*(Cv!BC96+Cv!BD96)*(LN(K_T!Z96/K_T!Y96)-LN(H!Z96/H!Y96))</f>
        <v>2.7867926933888868E-3</v>
      </c>
      <c r="AA96" s="15">
        <f>0.5*(Cv!BD96+Cv!BE96)*(LN(K_T!AA96/K_T!Z96)-LN(H!AA96/H!Z96))</f>
        <v>8.0735422441488083E-3</v>
      </c>
      <c r="AB96" s="15">
        <f>0.5*(Cv!BE96+Cv!BF96)*(LN(K_T!AB96/K_T!AA96)-LN(H!AB96/H!AA96))</f>
        <v>3.9368750063684078E-4</v>
      </c>
      <c r="AC96" s="15">
        <f>0.5*(Cv!BF96+Cv!BG96)*(LN(K_T!AC96/K_T!AB96)-LN(H!AC96/H!AB96))</f>
        <v>2.2846380859586589E-3</v>
      </c>
      <c r="AD96" s="15">
        <f>0.5*(Cv!BG96+Cv!BH96)*(LN(K_T!AD96/K_T!AC96)-LN(H!AD96/H!AC96))</f>
        <v>-7.7113927538791536E-3</v>
      </c>
      <c r="AE96" s="15">
        <f>0.5*(Cv!BH96+Cv!BI96)*(LN(K_T!AE96/K_T!AD96)-LN(H!AE96/H!AD96))</f>
        <v>-1.0194621863469467E-2</v>
      </c>
      <c r="AF96" s="15"/>
      <c r="AH96" s="64">
        <f t="shared" si="12"/>
        <v>4.0062447697101818E-3</v>
      </c>
      <c r="AI96" s="64">
        <f t="shared" si="13"/>
        <v>-3.431857092314567E-3</v>
      </c>
      <c r="AJ96" s="64">
        <f t="shared" si="14"/>
        <v>1.9058958767971528E-3</v>
      </c>
      <c r="AK96" s="64">
        <f t="shared" si="15"/>
        <v>2.0549564115028385E-3</v>
      </c>
      <c r="AL96" s="64">
        <f t="shared" si="16"/>
        <v>3.69153922153182E-3</v>
      </c>
      <c r="AM96" s="64">
        <f t="shared" si="17"/>
        <v>-8.9530073086743107E-3</v>
      </c>
      <c r="AN96" s="64">
        <f t="shared" si="18"/>
        <v>-7.6298060775870731E-4</v>
      </c>
      <c r="AO96" s="64">
        <f t="shared" si="19"/>
        <v>9.02205295652056E-4</v>
      </c>
      <c r="AP96" s="64">
        <f t="shared" si="20"/>
        <v>2.9386488976905151E-3</v>
      </c>
      <c r="AQ96" s="64">
        <f t="shared" si="21"/>
        <v>4.0432645054251102E-3</v>
      </c>
      <c r="AR96" s="64">
        <f t="shared" si="22"/>
        <v>-5.2071255104633209E-3</v>
      </c>
      <c r="AS96" s="64">
        <f t="shared" si="23"/>
        <v>8.6029190069587076E-4</v>
      </c>
    </row>
    <row r="97" spans="1:74" x14ac:dyDescent="0.2">
      <c r="A97" s="4">
        <v>95</v>
      </c>
      <c r="B97" s="6" t="s">
        <v>131</v>
      </c>
      <c r="C97" s="15"/>
      <c r="D97" s="15"/>
      <c r="E97" s="15"/>
      <c r="F97" s="15"/>
      <c r="G97" s="15"/>
      <c r="H97" s="15"/>
      <c r="I97" s="15"/>
      <c r="J97" s="15">
        <f>0.5*(Cv!AM97+Cv!AN97)*(LN(K_T!J97/K_T!I97)-LN(H!J97/H!I97))</f>
        <v>7.2772024163804197E-3</v>
      </c>
      <c r="K97" s="15">
        <f>0.5*(Cv!AN97+Cv!AO97)*(LN(K_T!K97/K_T!J97)-LN(H!K97/H!J97))</f>
        <v>5.0073803513852955E-3</v>
      </c>
      <c r="L97" s="15">
        <f>0.5*(Cv!AO97+Cv!AP97)*(LN(K_T!L97/K_T!K97)-LN(H!L97/H!K97))</f>
        <v>1.1206687766033348E-3</v>
      </c>
      <c r="M97" s="15">
        <f>0.5*(Cv!AP97+Cv!AQ97)*(LN(K_T!M97/K_T!L97)-LN(H!M97/H!L97))</f>
        <v>1.8121278573343799E-3</v>
      </c>
      <c r="N97" s="15">
        <f>0.5*(Cv!AQ97+Cv!AR97)*(LN(K_T!N97/K_T!M97)-LN(H!N97/H!M97))</f>
        <v>1.2070358200487335E-3</v>
      </c>
      <c r="O97" s="15">
        <f>0.5*(Cv!AR97+Cv!AS97)*(LN(K_T!O97/K_T!N97)-LN(H!O97/H!N97))</f>
        <v>2.3341843729473644E-3</v>
      </c>
      <c r="P97" s="15">
        <f>0.5*(Cv!AS97+Cv!AT97)*(LN(K_T!P97/K_T!O97)-LN(H!P97/H!O97))</f>
        <v>4.4297170224261596E-3</v>
      </c>
      <c r="Q97" s="15">
        <f>0.5*(Cv!AT97+Cv!AU97)*(LN(K_T!Q97/K_T!P97)-LN(H!Q97/H!P97))</f>
        <v>3.4310916278030004E-3</v>
      </c>
      <c r="R97" s="15">
        <f>0.5*(Cv!AU97+Cv!AV97)*(LN(K_T!R97/K_T!Q97)-LN(H!R97/H!Q97))</f>
        <v>5.6011245020430134E-4</v>
      </c>
      <c r="S97" s="15">
        <f>0.5*(Cv!AV97+Cv!AW97)*(LN(K_T!S97/K_T!R97)-LN(H!S97/H!R97))</f>
        <v>3.7451775570580231E-3</v>
      </c>
      <c r="T97" s="15">
        <f>0.5*(Cv!AW97+Cv!AX97)*(LN(K_T!T97/K_T!S97)-LN(H!T97/H!S97))</f>
        <v>4.6413269521780849E-3</v>
      </c>
      <c r="U97" s="15">
        <f>0.5*(Cv!AX97+Cv!AY97)*(LN(K_T!U97/K_T!T97)-LN(H!U97/H!T97))</f>
        <v>2.8203035067524036E-3</v>
      </c>
      <c r="V97" s="15">
        <f>0.5*(Cv!AY97+Cv!AZ97)*(LN(K_T!V97/K_T!U97)-LN(H!V97/H!U97))</f>
        <v>4.0086183350753635E-3</v>
      </c>
      <c r="W97" s="15">
        <f>0.5*(Cv!AZ97+Cv!BA97)*(LN(K_T!W97/K_T!V97)-LN(H!W97/H!V97))</f>
        <v>3.5261817963939267E-3</v>
      </c>
      <c r="X97" s="15">
        <f>0.5*(Cv!BA97+Cv!BB97)*(LN(K_T!X97/K_T!W97)-LN(H!X97/H!W97))</f>
        <v>4.1247321491754644E-3</v>
      </c>
      <c r="Y97" s="15">
        <f>0.5*(Cv!BB97+Cv!BC97)*(LN(K_T!Y97/K_T!X97)-LN(H!Y97/H!X97))</f>
        <v>2.6833347202642608E-4</v>
      </c>
      <c r="Z97" s="15">
        <f>0.5*(Cv!BC97+Cv!BD97)*(LN(K_T!Z97/K_T!Y97)-LN(H!Z97/H!Y97))</f>
        <v>7.5301030435948599E-4</v>
      </c>
      <c r="AA97" s="15">
        <f>0.5*(Cv!BD97+Cv!BE97)*(LN(K_T!AA97/K_T!Z97)-LN(H!AA97/H!Z97))</f>
        <v>-6.6965453380302912E-4</v>
      </c>
      <c r="AB97" s="15">
        <f>0.5*(Cv!BE97+Cv!BF97)*(LN(K_T!AB97/K_T!AA97)-LN(H!AB97/H!AA97))</f>
        <v>-4.3819633871928865E-5</v>
      </c>
      <c r="AC97" s="15">
        <f>0.5*(Cv!BF97+Cv!BG97)*(LN(K_T!AC97/K_T!AB97)-LN(H!AC97/H!AB97))</f>
        <v>1.9624909292966963E-3</v>
      </c>
      <c r="AD97" s="15">
        <f>0.5*(Cv!BG97+Cv!BH97)*(LN(K_T!AD97/K_T!AC97)-LN(H!AD97/H!AC97))</f>
        <v>6.9882079516276556E-4</v>
      </c>
      <c r="AE97" s="15">
        <f>0.5*(Cv!BH97+Cv!BI97)*(LN(K_T!AE97/K_T!AD97)-LN(H!AE97/H!AD97))</f>
        <v>-1.8520121081332947E-3</v>
      </c>
      <c r="AF97" s="15"/>
      <c r="AH97" s="64"/>
      <c r="AI97" s="64">
        <f t="shared" si="13"/>
        <v>3.2848830443504328E-3</v>
      </c>
      <c r="AJ97" s="64">
        <f t="shared" si="14"/>
        <v>2.9000566060877696E-3</v>
      </c>
      <c r="AK97" s="64">
        <f t="shared" si="15"/>
        <v>3.8242325479150492E-3</v>
      </c>
      <c r="AL97" s="64">
        <f t="shared" si="16"/>
        <v>4.5407210760153009E-4</v>
      </c>
      <c r="AM97" s="64">
        <f t="shared" si="17"/>
        <v>-5.7659565648526465E-4</v>
      </c>
      <c r="AN97" s="64">
        <f t="shared" si="18"/>
        <v>3.092469825219101E-3</v>
      </c>
      <c r="AO97" s="64">
        <f t="shared" si="19"/>
        <v>1.6865276637176975E-3</v>
      </c>
      <c r="AP97" s="64">
        <f t="shared" si="20"/>
        <v>2.1587813720318006E-3</v>
      </c>
      <c r="AQ97" s="64">
        <f t="shared" si="21"/>
        <v>7.696740217773851E-5</v>
      </c>
      <c r="AR97" s="64">
        <f t="shared" si="22"/>
        <v>2.6976653877538911E-4</v>
      </c>
      <c r="AS97" s="64">
        <f t="shared" si="23"/>
        <v>2.3255922825819722E-3</v>
      </c>
    </row>
    <row r="98" spans="1:74" x14ac:dyDescent="0.2">
      <c r="A98" s="4">
        <v>96</v>
      </c>
      <c r="B98" s="6" t="s">
        <v>132</v>
      </c>
      <c r="C98" s="15"/>
      <c r="D98" s="15">
        <f>0.5*(Cv!AG98+Cv!AH98)*(LN(K_T!D98/K_T!C98)-LN(H!D98/H!C98))</f>
        <v>-1.5762432796379712E-2</v>
      </c>
      <c r="E98" s="15">
        <f>0.5*(Cv!AH98+Cv!AI98)*(LN(K_T!E98/K_T!D98)-LN(H!E98/H!D98))</f>
        <v>-2.0246135997573429E-3</v>
      </c>
      <c r="F98" s="15">
        <f>0.5*(Cv!AI98+Cv!AJ98)*(LN(K_T!F98/K_T!E98)-LN(H!F98/H!E98))</f>
        <v>3.978759093112464E-2</v>
      </c>
      <c r="G98" s="15">
        <f>0.5*(Cv!AJ98+Cv!AK98)*(LN(K_T!G98/K_T!F98)-LN(H!G98/H!F98))</f>
        <v>3.0502533170204783E-2</v>
      </c>
      <c r="H98" s="15">
        <f>0.5*(Cv!AK98+Cv!AL98)*(LN(K_T!H98/K_T!G98)-LN(H!H98/H!G98))</f>
        <v>1.3501186663333643E-2</v>
      </c>
      <c r="I98" s="15">
        <f>0.5*(Cv!AL98+Cv!AM98)*(LN(K_T!I98/K_T!H98)-LN(H!I98/H!H98))</f>
        <v>8.8431384742524311E-3</v>
      </c>
      <c r="J98" s="15">
        <f>0.5*(Cv!AM98+Cv!AN98)*(LN(K_T!J98/K_T!I98)-LN(H!J98/H!I98))</f>
        <v>3.5654587511003255E-2</v>
      </c>
      <c r="K98" s="15">
        <f>0.5*(Cv!AN98+Cv!AO98)*(LN(K_T!K98/K_T!J98)-LN(H!K98/H!J98))</f>
        <v>8.4590707103141883E-4</v>
      </c>
      <c r="L98" s="15">
        <f>0.5*(Cv!AO98+Cv!AP98)*(LN(K_T!L98/K_T!K98)-LN(H!L98/H!K98))</f>
        <v>1.855032018329842E-2</v>
      </c>
      <c r="M98" s="15">
        <f>0.5*(Cv!AP98+Cv!AQ98)*(LN(K_T!M98/K_T!L98)-LN(H!M98/H!L98))</f>
        <v>1.5207522204940913E-2</v>
      </c>
      <c r="N98" s="15">
        <f>0.5*(Cv!AQ98+Cv!AR98)*(LN(K_T!N98/K_T!M98)-LN(H!N98/H!M98))</f>
        <v>3.8930318151056804E-2</v>
      </c>
      <c r="O98" s="15">
        <f>0.5*(Cv!AR98+Cv!AS98)*(LN(K_T!O98/K_T!N98)-LN(H!O98/H!N98))</f>
        <v>-5.5194924964999158E-3</v>
      </c>
      <c r="P98" s="15">
        <f>0.5*(Cv!AS98+Cv!AT98)*(LN(K_T!P98/K_T!O98)-LN(H!P98/H!O98))</f>
        <v>1.3434834168351355E-2</v>
      </c>
      <c r="Q98" s="15">
        <f>0.5*(Cv!AT98+Cv!AU98)*(LN(K_T!Q98/K_T!P98)-LN(H!Q98/H!P98))</f>
        <v>-9.60814527716807E-3</v>
      </c>
      <c r="R98" s="15">
        <f>0.5*(Cv!AU98+Cv!AV98)*(LN(K_T!R98/K_T!Q98)-LN(H!R98/H!Q98))</f>
        <v>-2.7716694450009679E-2</v>
      </c>
      <c r="S98" s="15">
        <f>0.5*(Cv!AV98+Cv!AW98)*(LN(K_T!S98/K_T!R98)-LN(H!S98/H!R98))</f>
        <v>-1.94792572037981E-2</v>
      </c>
      <c r="T98" s="15">
        <f>0.5*(Cv!AW98+Cv!AX98)*(LN(K_T!T98/K_T!S98)-LN(H!T98/H!S98))</f>
        <v>2.1003227182853088E-3</v>
      </c>
      <c r="U98" s="15">
        <f>0.5*(Cv!AX98+Cv!AY98)*(LN(K_T!U98/K_T!T98)-LN(H!U98/H!T98))</f>
        <v>-1.3231929896474665E-2</v>
      </c>
      <c r="V98" s="15">
        <f>0.5*(Cv!AY98+Cv!AZ98)*(LN(K_T!V98/K_T!U98)-LN(H!V98/H!U98))</f>
        <v>6.9715058797125886E-3</v>
      </c>
      <c r="W98" s="15">
        <f>0.5*(Cv!AZ98+Cv!BA98)*(LN(K_T!W98/K_T!V98)-LN(H!W98/H!V98))</f>
        <v>-3.4536269966487397E-3</v>
      </c>
      <c r="X98" s="15">
        <f>0.5*(Cv!BA98+Cv!BB98)*(LN(K_T!X98/K_T!W98)-LN(H!X98/H!W98))</f>
        <v>8.3509397126617759E-4</v>
      </c>
      <c r="Y98" s="15">
        <f>0.5*(Cv!BB98+Cv!BC98)*(LN(K_T!Y98/K_T!X98)-LN(H!Y98/H!X98))</f>
        <v>-2.1817066246967734E-2</v>
      </c>
      <c r="Z98" s="15">
        <f>0.5*(Cv!BC98+Cv!BD98)*(LN(K_T!Z98/K_T!Y98)-LN(H!Z98/H!Y98))</f>
        <v>-8.7060772168586226E-3</v>
      </c>
      <c r="AA98" s="15">
        <f>0.5*(Cv!BD98+Cv!BE98)*(LN(K_T!AA98/K_T!Z98)-LN(H!AA98/H!Z98))</f>
        <v>1.0577381429152183E-2</v>
      </c>
      <c r="AB98" s="15">
        <f>0.5*(Cv!BE98+Cv!BF98)*(LN(K_T!AB98/K_T!AA98)-LN(H!AB98/H!AA98))</f>
        <v>1.7715309424265413E-2</v>
      </c>
      <c r="AC98" s="15">
        <f>0.5*(Cv!BF98+Cv!BG98)*(LN(K_T!AC98/K_T!AB98)-LN(H!AC98/H!AB98))</f>
        <v>4.0163196629806754E-2</v>
      </c>
      <c r="AD98" s="15">
        <f>0.5*(Cv!BG98+Cv!BH98)*(LN(K_T!AD98/K_T!AC98)-LN(H!AD98/H!AC98))</f>
        <v>1.8772575006048221E-2</v>
      </c>
      <c r="AE98" s="15">
        <f>0.5*(Cv!BH98+Cv!BI98)*(LN(K_T!AE98/K_T!AD98)-LN(H!AE98/H!AD98))</f>
        <v>-5.1289695657658479E-3</v>
      </c>
      <c r="AF98" s="15"/>
      <c r="AH98" s="64">
        <f t="shared" si="12"/>
        <v>1.812196712783163E-2</v>
      </c>
      <c r="AI98" s="64">
        <f t="shared" si="13"/>
        <v>2.1837731024266161E-2</v>
      </c>
      <c r="AJ98" s="64">
        <f t="shared" si="14"/>
        <v>-9.7777510518248824E-3</v>
      </c>
      <c r="AK98" s="64">
        <f t="shared" si="15"/>
        <v>-1.3557268647718661E-3</v>
      </c>
      <c r="AL98" s="64">
        <f t="shared" si="16"/>
        <v>7.5865488038795986E-3</v>
      </c>
      <c r="AM98" s="64">
        <f t="shared" si="17"/>
        <v>6.8218027201411863E-3</v>
      </c>
      <c r="AN98" s="64">
        <f t="shared" si="18"/>
        <v>6.0299899862206394E-3</v>
      </c>
      <c r="AO98" s="64">
        <f t="shared" si="19"/>
        <v>3.7331429279850864E-3</v>
      </c>
      <c r="AP98" s="64">
        <f t="shared" si="20"/>
        <v>-1.0010096593631214E-3</v>
      </c>
      <c r="AQ98" s="64">
        <f t="shared" si="21"/>
        <v>-5.5761315260218977E-4</v>
      </c>
      <c r="AR98" s="64">
        <f t="shared" si="22"/>
        <v>1.793560069002971E-2</v>
      </c>
      <c r="AS98" s="64">
        <f t="shared" si="23"/>
        <v>7.2484240976735401E-3</v>
      </c>
    </row>
    <row r="99" spans="1:74" x14ac:dyDescent="0.2">
      <c r="A99" s="4">
        <v>97</v>
      </c>
      <c r="B99" s="6" t="s">
        <v>133</v>
      </c>
      <c r="C99" s="15"/>
      <c r="D99" s="15">
        <f>0.5*(Cv!AG99+Cv!AH99)*(LN(K_T!D99/K_T!C99)-LN(H!D99/H!C99))</f>
        <v>-1.1125768269509638E-3</v>
      </c>
      <c r="E99" s="15">
        <f>0.5*(Cv!AH99+Cv!AI99)*(LN(K_T!E99/K_T!D99)-LN(H!E99/H!D99))</f>
        <v>8.2848897587720783E-3</v>
      </c>
      <c r="F99" s="15">
        <f>0.5*(Cv!AI99+Cv!AJ99)*(LN(K_T!F99/K_T!E99)-LN(H!F99/H!E99))</f>
        <v>5.5628485960043123E-3</v>
      </c>
      <c r="G99" s="15">
        <f>0.5*(Cv!AJ99+Cv!AK99)*(LN(K_T!G99/K_T!F99)-LN(H!G99/H!F99))</f>
        <v>-2.2307515274760004E-3</v>
      </c>
      <c r="H99" s="15">
        <f>0.5*(Cv!AK99+Cv!AL99)*(LN(K_T!H99/K_T!G99)-LN(H!H99/H!G99))</f>
        <v>4.1150951151096024E-3</v>
      </c>
      <c r="I99" s="15">
        <f>0.5*(Cv!AL99+Cv!AM99)*(LN(K_T!I99/K_T!H99)-LN(H!I99/H!H99))</f>
        <v>1.4006151375171127E-3</v>
      </c>
      <c r="J99" s="15">
        <f>0.5*(Cv!AM99+Cv!AN99)*(LN(K_T!J99/K_T!I99)-LN(H!J99/H!I99))</f>
        <v>1.3813990124535601E-3</v>
      </c>
      <c r="K99" s="15">
        <f>0.5*(Cv!AN99+Cv!AO99)*(LN(K_T!K99/K_T!J99)-LN(H!K99/H!J99))</f>
        <v>-2.8562634879916067E-3</v>
      </c>
      <c r="L99" s="15">
        <f>0.5*(Cv!AO99+Cv!AP99)*(LN(K_T!L99/K_T!K99)-LN(H!L99/H!K99))</f>
        <v>-2.2408078498874877E-3</v>
      </c>
      <c r="M99" s="15">
        <f>0.5*(Cv!AP99+Cv!AQ99)*(LN(K_T!M99/K_T!L99)-LN(H!M99/H!L99))</f>
        <v>3.2555454918066391E-3</v>
      </c>
      <c r="N99" s="15">
        <f>0.5*(Cv!AQ99+Cv!AR99)*(LN(K_T!N99/K_T!M99)-LN(H!N99/H!M99))</f>
        <v>-7.0655286041527965E-4</v>
      </c>
      <c r="O99" s="15">
        <f>0.5*(Cv!AR99+Cv!AS99)*(LN(K_T!O99/K_T!N99)-LN(H!O99/H!N99))</f>
        <v>-9.504984125358152E-3</v>
      </c>
      <c r="P99" s="15">
        <f>0.5*(Cv!AS99+Cv!AT99)*(LN(K_T!P99/K_T!O99)-LN(H!P99/H!O99))</f>
        <v>1.4120861845981953E-2</v>
      </c>
      <c r="Q99" s="15">
        <f>0.5*(Cv!AT99+Cv!AU99)*(LN(K_T!Q99/K_T!P99)-LN(H!Q99/H!P99))</f>
        <v>5.773046864761433E-3</v>
      </c>
      <c r="R99" s="15">
        <f>0.5*(Cv!AU99+Cv!AV99)*(LN(K_T!R99/K_T!Q99)-LN(H!R99/H!Q99))</f>
        <v>1.026687610867107E-3</v>
      </c>
      <c r="S99" s="15">
        <f>0.5*(Cv!AV99+Cv!AW99)*(LN(K_T!S99/K_T!R99)-LN(H!S99/H!R99))</f>
        <v>-1.164614914341911E-3</v>
      </c>
      <c r="T99" s="15">
        <f>0.5*(Cv!AW99+Cv!AX99)*(LN(K_T!T99/K_T!S99)-LN(H!T99/H!S99))</f>
        <v>-2.7737788232026013E-3</v>
      </c>
      <c r="U99" s="15">
        <f>0.5*(Cv!AX99+Cv!AY99)*(LN(K_T!U99/K_T!T99)-LN(H!U99/H!T99))</f>
        <v>-6.4380818265384783E-3</v>
      </c>
      <c r="V99" s="15">
        <f>0.5*(Cv!AY99+Cv!AZ99)*(LN(K_T!V99/K_T!U99)-LN(H!V99/H!U99))</f>
        <v>-1.5687914316717861E-3</v>
      </c>
      <c r="W99" s="15">
        <f>0.5*(Cv!AZ99+Cv!BA99)*(LN(K_T!W99/K_T!V99)-LN(H!W99/H!V99))</f>
        <v>-3.8483445853302232E-3</v>
      </c>
      <c r="X99" s="15">
        <f>0.5*(Cv!BA99+Cv!BB99)*(LN(K_T!X99/K_T!W99)-LN(H!X99/H!W99))</f>
        <v>-1.1878418919811754E-3</v>
      </c>
      <c r="Y99" s="15">
        <f>0.5*(Cv!BB99+Cv!BC99)*(LN(K_T!Y99/K_T!X99)-LN(H!Y99/H!X99))</f>
        <v>-3.2303869465528483E-3</v>
      </c>
      <c r="Z99" s="15">
        <f>0.5*(Cv!BC99+Cv!BD99)*(LN(K_T!Z99/K_T!Y99)-LN(H!Z99/H!Y99))</f>
        <v>-4.4717701595699448E-3</v>
      </c>
      <c r="AA99" s="15">
        <f>0.5*(Cv!BD99+Cv!BE99)*(LN(K_T!AA99/K_T!Z99)-LN(H!AA99/H!Z99))</f>
        <v>-5.084791592561584E-3</v>
      </c>
      <c r="AB99" s="15">
        <f>0.5*(Cv!BE99+Cv!BF99)*(LN(K_T!AB99/K_T!AA99)-LN(H!AB99/H!AA99))</f>
        <v>-3.2635967606501667E-3</v>
      </c>
      <c r="AC99" s="15">
        <f>0.5*(Cv!BF99+Cv!BG99)*(LN(K_T!AC99/K_T!AB99)-LN(H!AC99/H!AB99))</f>
        <v>6.6742636445880641E-3</v>
      </c>
      <c r="AD99" s="15">
        <f>0.5*(Cv!BG99+Cv!BH99)*(LN(K_T!AD99/K_T!AC99)-LN(H!AD99/H!AC99))</f>
        <v>-5.9571047619239557E-3</v>
      </c>
      <c r="AE99" s="15">
        <f>0.5*(Cv!BH99+Cv!BI99)*(LN(K_T!AE99/K_T!AD99)-LN(H!AE99/H!AD99))</f>
        <v>-7.4469560283419957E-3</v>
      </c>
      <c r="AF99" s="15"/>
      <c r="AH99" s="64">
        <f t="shared" si="12"/>
        <v>3.4265394159854212E-3</v>
      </c>
      <c r="AI99" s="64">
        <f t="shared" si="13"/>
        <v>-2.3333593880683497E-4</v>
      </c>
      <c r="AJ99" s="64">
        <f t="shared" si="14"/>
        <v>2.0501994563820861E-3</v>
      </c>
      <c r="AK99" s="64">
        <f t="shared" si="15"/>
        <v>-3.163367711744853E-3</v>
      </c>
      <c r="AL99" s="64">
        <f t="shared" si="16"/>
        <v>-1.8752563629492957E-3</v>
      </c>
      <c r="AM99" s="64">
        <f t="shared" si="17"/>
        <v>-6.7020303951329761E-3</v>
      </c>
      <c r="AN99" s="64">
        <f t="shared" si="18"/>
        <v>9.0843175878762563E-4</v>
      </c>
      <c r="AO99" s="64">
        <f t="shared" si="19"/>
        <v>-3.2164317636447248E-3</v>
      </c>
      <c r="AP99" s="64">
        <f t="shared" si="20"/>
        <v>-3.5408204464509787E-3</v>
      </c>
      <c r="AQ99" s="64">
        <f t="shared" si="21"/>
        <v>-4.0126363648336355E-3</v>
      </c>
      <c r="AR99" s="64">
        <f t="shared" si="22"/>
        <v>-2.2432657152259626E-3</v>
      </c>
      <c r="AS99" s="64">
        <f t="shared" si="23"/>
        <v>-4.5852468503456795E-4</v>
      </c>
    </row>
    <row r="100" spans="1:74" x14ac:dyDescent="0.2">
      <c r="A100" s="4">
        <v>98</v>
      </c>
      <c r="B100" s="6" t="s">
        <v>134</v>
      </c>
      <c r="C100" s="15"/>
      <c r="D100" s="15">
        <f>0.5*(Cv!AG100+Cv!AH100)*(LN(K_T!D100/K_T!C100)-LN(H!D100/H!C100))</f>
        <v>-8.3593822902990195E-3</v>
      </c>
      <c r="E100" s="15">
        <f>0.5*(Cv!AH100+Cv!AI100)*(LN(K_T!E100/K_T!D100)-LN(H!E100/H!D100))</f>
        <v>-9.8758242253364856E-3</v>
      </c>
      <c r="F100" s="15">
        <f>0.5*(Cv!AI100+Cv!AJ100)*(LN(K_T!F100/K_T!E100)-LN(H!F100/H!E100))</f>
        <v>1.8740035884541801E-3</v>
      </c>
      <c r="G100" s="15">
        <f>0.5*(Cv!AJ100+Cv!AK100)*(LN(K_T!G100/K_T!F100)-LN(H!G100/H!F100))</f>
        <v>2.5102077890325554E-3</v>
      </c>
      <c r="H100" s="15">
        <f>0.5*(Cv!AK100+Cv!AL100)*(LN(K_T!H100/K_T!G100)-LN(H!H100/H!G100))</f>
        <v>4.4979537020743447E-3</v>
      </c>
      <c r="I100" s="15">
        <f>0.5*(Cv!AL100+Cv!AM100)*(LN(K_T!I100/K_T!H100)-LN(H!I100/H!H100))</f>
        <v>-4.6982075528235138E-3</v>
      </c>
      <c r="J100" s="15">
        <f>0.5*(Cv!AM100+Cv!AN100)*(LN(K_T!J100/K_T!I100)-LN(H!J100/H!I100))</f>
        <v>-5.6786440529196522E-3</v>
      </c>
      <c r="K100" s="15">
        <f>0.5*(Cv!AN100+Cv!AO100)*(LN(K_T!K100/K_T!J100)-LN(H!K100/H!J100))</f>
        <v>-1.3106406097159204E-3</v>
      </c>
      <c r="L100" s="15">
        <f>0.5*(Cv!AO100+Cv!AP100)*(LN(K_T!L100/K_T!K100)-LN(H!L100/H!K100))</f>
        <v>-6.3058208804902417E-3</v>
      </c>
      <c r="M100" s="15">
        <f>0.5*(Cv!AP100+Cv!AQ100)*(LN(K_T!M100/K_T!L100)-LN(H!M100/H!L100))</f>
        <v>2.7281344379393876E-3</v>
      </c>
      <c r="N100" s="15">
        <f>0.5*(Cv!AQ100+Cv!AR100)*(LN(K_T!N100/K_T!M100)-LN(H!N100/H!M100))</f>
        <v>-5.1419727968194263E-3</v>
      </c>
      <c r="O100" s="15">
        <f>0.5*(Cv!AR100+Cv!AS100)*(LN(K_T!O100/K_T!N100)-LN(H!O100/H!N100))</f>
        <v>-1.3917621629333372E-2</v>
      </c>
      <c r="P100" s="15">
        <f>0.5*(Cv!AS100+Cv!AT100)*(LN(K_T!P100/K_T!O100)-LN(H!P100/H!O100))</f>
        <v>-1.5129273445707197E-3</v>
      </c>
      <c r="Q100" s="15">
        <f>0.5*(Cv!AT100+Cv!AU100)*(LN(K_T!Q100/K_T!P100)-LN(H!Q100/H!P100))</f>
        <v>-4.6092697138783627E-3</v>
      </c>
      <c r="R100" s="15">
        <f>0.5*(Cv!AU100+Cv!AV100)*(LN(K_T!R100/K_T!Q100)-LN(H!R100/H!Q100))</f>
        <v>-8.9543254845238663E-3</v>
      </c>
      <c r="S100" s="15">
        <f>0.5*(Cv!AV100+Cv!AW100)*(LN(K_T!S100/K_T!R100)-LN(H!S100/H!R100))</f>
        <v>-5.8843003713965874E-3</v>
      </c>
      <c r="T100" s="15">
        <f>0.5*(Cv!AW100+Cv!AX100)*(LN(K_T!T100/K_T!S100)-LN(H!T100/H!S100))</f>
        <v>-2.6768508766453806E-3</v>
      </c>
      <c r="U100" s="15">
        <f>0.5*(Cv!AX100+Cv!AY100)*(LN(K_T!U100/K_T!T100)-LN(H!U100/H!T100))</f>
        <v>-2.4012641863873766E-3</v>
      </c>
      <c r="V100" s="15">
        <f>0.5*(Cv!AY100+Cv!AZ100)*(LN(K_T!V100/K_T!U100)-LN(H!V100/H!U100))</f>
        <v>-1.9643989659366493E-3</v>
      </c>
      <c r="W100" s="15">
        <f>0.5*(Cv!AZ100+Cv!BA100)*(LN(K_T!W100/K_T!V100)-LN(H!W100/H!V100))</f>
        <v>-2.1733507040666757E-3</v>
      </c>
      <c r="X100" s="15">
        <f>0.5*(Cv!BA100+Cv!BB100)*(LN(K_T!X100/K_T!W100)-LN(H!X100/H!W100))</f>
        <v>1.8820923972756531E-3</v>
      </c>
      <c r="Y100" s="15">
        <f>0.5*(Cv!BB100+Cv!BC100)*(LN(K_T!Y100/K_T!X100)-LN(H!Y100/H!X100))</f>
        <v>-2.3621021501674705E-3</v>
      </c>
      <c r="Z100" s="15">
        <f>0.5*(Cv!BC100+Cv!BD100)*(LN(K_T!Z100/K_T!Y100)-LN(H!Z100/H!Y100))</f>
        <v>-5.9800868228540348E-3</v>
      </c>
      <c r="AA100" s="15">
        <f>0.5*(Cv!BD100+Cv!BE100)*(LN(K_T!AA100/K_T!Z100)-LN(H!AA100/H!Z100))</f>
        <v>-8.1439495888367512E-3</v>
      </c>
      <c r="AB100" s="15">
        <f>0.5*(Cv!BE100+Cv!BF100)*(LN(K_T!AB100/K_T!AA100)-LN(H!AB100/H!AA100))</f>
        <v>-6.698377370570629E-3</v>
      </c>
      <c r="AC100" s="15">
        <f>0.5*(Cv!BF100+Cv!BG100)*(LN(K_T!AC100/K_T!AB100)-LN(H!AC100/H!AB100))</f>
        <v>6.899810602783633E-3</v>
      </c>
      <c r="AD100" s="15">
        <f>0.5*(Cv!BG100+Cv!BH100)*(LN(K_T!AD100/K_T!AC100)-LN(H!AD100/H!AC100))</f>
        <v>-1.1836948773088589E-3</v>
      </c>
      <c r="AE100" s="15">
        <f>0.5*(Cv!BH100+Cv!BI100)*(LN(K_T!AE100/K_T!AD100)-LN(H!AE100/H!AD100))</f>
        <v>-5.5819238820227594E-3</v>
      </c>
      <c r="AF100" s="15"/>
      <c r="AH100" s="64">
        <f t="shared" si="12"/>
        <v>-1.1383733397197838E-3</v>
      </c>
      <c r="AI100" s="64">
        <f t="shared" si="13"/>
        <v>-3.1417887804011703E-3</v>
      </c>
      <c r="AJ100" s="64">
        <f t="shared" si="14"/>
        <v>-6.9756889087405818E-3</v>
      </c>
      <c r="AK100" s="64">
        <f t="shared" si="15"/>
        <v>-1.4667544671520857E-3</v>
      </c>
      <c r="AL100" s="64">
        <f t="shared" si="16"/>
        <v>-3.2569410659290506E-3</v>
      </c>
      <c r="AM100" s="64">
        <f t="shared" si="17"/>
        <v>-3.3828093796658093E-3</v>
      </c>
      <c r="AN100" s="64">
        <f t="shared" si="18"/>
        <v>-5.058738844570876E-3</v>
      </c>
      <c r="AO100" s="64">
        <f t="shared" si="19"/>
        <v>-2.5320080353947749E-3</v>
      </c>
      <c r="AP100" s="64">
        <f t="shared" si="20"/>
        <v>-3.3909209186877014E-3</v>
      </c>
      <c r="AQ100" s="64">
        <f t="shared" si="21"/>
        <v>-5.7961289831072217E-3</v>
      </c>
      <c r="AR100" s="64">
        <f t="shared" si="22"/>
        <v>4.4730614484004824E-5</v>
      </c>
      <c r="AS100" s="64">
        <f t="shared" si="23"/>
        <v>-3.2097537618164806E-3</v>
      </c>
    </row>
    <row r="101" spans="1:74" x14ac:dyDescent="0.2">
      <c r="A101" s="4">
        <v>99</v>
      </c>
      <c r="B101" s="6" t="s">
        <v>135</v>
      </c>
      <c r="C101" s="15"/>
      <c r="D101" s="15">
        <f>0.5*(Cv!AG101+Cv!AH101)*(LN(K_T!D101/K_T!C101)-LN(H!D101/H!C101))</f>
        <v>1.6610727774644517E-2</v>
      </c>
      <c r="E101" s="15">
        <f>0.5*(Cv!AH101+Cv!AI101)*(LN(K_T!E101/K_T!D101)-LN(H!E101/H!D101))</f>
        <v>2.2310999526921591E-2</v>
      </c>
      <c r="F101" s="15">
        <f>0.5*(Cv!AI101+Cv!AJ101)*(LN(K_T!F101/K_T!E101)-LN(H!F101/H!E101))</f>
        <v>1.7374162476738366E-2</v>
      </c>
      <c r="G101" s="15">
        <f>0.5*(Cv!AJ101+Cv!AK101)*(LN(K_T!G101/K_T!F101)-LN(H!G101/H!F101))</f>
        <v>1.304372647042948E-2</v>
      </c>
      <c r="H101" s="15">
        <f>0.5*(Cv!AK101+Cv!AL101)*(LN(K_T!H101/K_T!G101)-LN(H!H101/H!G101))</f>
        <v>2.0538919580256877E-2</v>
      </c>
      <c r="I101" s="15">
        <f>0.5*(Cv!AL101+Cv!AM101)*(LN(K_T!I101/K_T!H101)-LN(H!I101/H!H101))</f>
        <v>7.5997521609803649E-3</v>
      </c>
      <c r="J101" s="15">
        <f>0.5*(Cv!AM101+Cv!AN101)*(LN(K_T!J101/K_T!I101)-LN(H!J101/H!I101))</f>
        <v>4.6226620316610536E-3</v>
      </c>
      <c r="K101" s="15">
        <f>0.5*(Cv!AN101+Cv!AO101)*(LN(K_T!K101/K_T!J101)-LN(H!K101/H!J101))</f>
        <v>9.4799305820781319E-4</v>
      </c>
      <c r="L101" s="15">
        <f>0.5*(Cv!AO101+Cv!AP101)*(LN(K_T!L101/K_T!K101)-LN(H!L101/H!K101))</f>
        <v>1.1987568345487355E-2</v>
      </c>
      <c r="M101" s="15">
        <f>0.5*(Cv!AP101+Cv!AQ101)*(LN(K_T!M101/K_T!L101)-LN(H!M101/H!L101))</f>
        <v>5.4329512992766791E-3</v>
      </c>
      <c r="N101" s="15">
        <f>0.5*(Cv!AQ101+Cv!AR101)*(LN(K_T!N101/K_T!M101)-LN(H!N101/H!M101))</f>
        <v>6.1652523371660013E-3</v>
      </c>
      <c r="O101" s="15">
        <f>0.5*(Cv!AR101+Cv!AS101)*(LN(K_T!O101/K_T!N101)-LN(H!O101/H!N101))</f>
        <v>2.4608741460666977E-4</v>
      </c>
      <c r="P101" s="15">
        <f>0.5*(Cv!AS101+Cv!AT101)*(LN(K_T!P101/K_T!O101)-LN(H!P101/H!O101))</f>
        <v>5.0535213796180636E-3</v>
      </c>
      <c r="Q101" s="15">
        <f>0.5*(Cv!AT101+Cv!AU101)*(LN(K_T!Q101/K_T!P101)-LN(H!Q101/H!P101))</f>
        <v>9.9493755120349543E-3</v>
      </c>
      <c r="R101" s="15">
        <f>0.5*(Cv!AU101+Cv!AV101)*(LN(K_T!R101/K_T!Q101)-LN(H!R101/H!Q101))</f>
        <v>2.8951468847561528E-3</v>
      </c>
      <c r="S101" s="15">
        <f>0.5*(Cv!AV101+Cv!AW101)*(LN(K_T!S101/K_T!R101)-LN(H!S101/H!R101))</f>
        <v>-4.7455742600501271E-3</v>
      </c>
      <c r="T101" s="15">
        <f>0.5*(Cv!AW101+Cv!AX101)*(LN(K_T!T101/K_T!S101)-LN(H!T101/H!S101))</f>
        <v>-5.4868829718051845E-4</v>
      </c>
      <c r="U101" s="15">
        <f>0.5*(Cv!AX101+Cv!AY101)*(LN(K_T!U101/K_T!T101)-LN(H!U101/H!T101))</f>
        <v>-2.3189312004026565E-3</v>
      </c>
      <c r="V101" s="15">
        <f>0.5*(Cv!AY101+Cv!AZ101)*(LN(K_T!V101/K_T!U101)-LN(H!V101/H!U101))</f>
        <v>1.0376116456749228E-2</v>
      </c>
      <c r="W101" s="15">
        <f>0.5*(Cv!AZ101+Cv!BA101)*(LN(K_T!W101/K_T!V101)-LN(H!W101/H!V101))</f>
        <v>6.9852553889612912E-3</v>
      </c>
      <c r="X101" s="15">
        <f>0.5*(Cv!BA101+Cv!BB101)*(LN(K_T!X101/K_T!W101)-LN(H!X101/H!W101))</f>
        <v>2.5331604369580952E-3</v>
      </c>
      <c r="Y101" s="15">
        <f>0.5*(Cv!BB101+Cv!BC101)*(LN(K_T!Y101/K_T!X101)-LN(H!Y101/H!X101))</f>
        <v>-3.2859360801143242E-3</v>
      </c>
      <c r="Z101" s="15">
        <f>0.5*(Cv!BC101+Cv!BD101)*(LN(K_T!Z101/K_T!Y101)-LN(H!Z101/H!Y101))</f>
        <v>-3.5134504164342287E-3</v>
      </c>
      <c r="AA101" s="15">
        <f>0.5*(Cv!BD101+Cv!BE101)*(LN(K_T!AA101/K_T!Z101)-LN(H!AA101/H!Z101))</f>
        <v>7.7562532208068423E-4</v>
      </c>
      <c r="AB101" s="15">
        <f>0.5*(Cv!BE101+Cv!BF101)*(LN(K_T!AB101/K_T!AA101)-LN(H!AB101/H!AA101))</f>
        <v>-2.9629004039073833E-3</v>
      </c>
      <c r="AC101" s="15">
        <f>0.5*(Cv!BF101+Cv!BG101)*(LN(K_T!AC101/K_T!AB101)-LN(H!AC101/H!AB101))</f>
        <v>-6.1977661324707492E-3</v>
      </c>
      <c r="AD101" s="15">
        <f>0.5*(Cv!BG101+Cv!BH101)*(LN(K_T!AD101/K_T!AC101)-LN(H!AD101/H!AC101))</f>
        <v>-2.1936679283705196E-3</v>
      </c>
      <c r="AE101" s="15">
        <f>0.5*(Cv!BH101+Cv!BI101)*(LN(K_T!AE101/K_T!AD101)-LN(H!AE101/H!AD101))</f>
        <v>-2.3671950437522131E-3</v>
      </c>
      <c r="AF101" s="15"/>
      <c r="AH101" s="64">
        <f t="shared" si="12"/>
        <v>1.6173512043065337E-2</v>
      </c>
      <c r="AI101" s="64">
        <f t="shared" si="13"/>
        <v>5.8312854143597794E-3</v>
      </c>
      <c r="AJ101" s="64">
        <f t="shared" si="14"/>
        <v>2.6797113861931426E-3</v>
      </c>
      <c r="AK101" s="64">
        <f t="shared" si="15"/>
        <v>3.405382557017088E-3</v>
      </c>
      <c r="AL101" s="64">
        <f t="shared" si="16"/>
        <v>-3.0368855421692002E-3</v>
      </c>
      <c r="AM101" s="64">
        <f t="shared" si="17"/>
        <v>-2.2804314860613664E-3</v>
      </c>
      <c r="AN101" s="64">
        <f t="shared" si="18"/>
        <v>4.2554984002764603E-3</v>
      </c>
      <c r="AO101" s="64">
        <f t="shared" si="19"/>
        <v>-2.265314914902747E-4</v>
      </c>
      <c r="AP101" s="64">
        <f t="shared" si="20"/>
        <v>8.9336124519002059E-4</v>
      </c>
      <c r="AQ101" s="64">
        <f t="shared" si="21"/>
        <v>-2.246665394593813E-3</v>
      </c>
      <c r="AR101" s="64">
        <f t="shared" si="22"/>
        <v>-3.5862097015311608E-3</v>
      </c>
      <c r="AS101" s="64">
        <f t="shared" si="23"/>
        <v>4.4705246785262239E-3</v>
      </c>
    </row>
    <row r="102" spans="1:74" x14ac:dyDescent="0.2">
      <c r="A102" s="4">
        <v>100</v>
      </c>
      <c r="B102" s="6" t="s">
        <v>136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  <c r="AS102" s="64"/>
    </row>
    <row r="103" spans="1:74" x14ac:dyDescent="0.2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</row>
    <row r="104" spans="1:74" x14ac:dyDescent="0.2">
      <c r="A104" s="4"/>
      <c r="B104" s="12" t="s">
        <v>140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4"/>
      <c r="AT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</row>
    <row r="105" spans="1:74" x14ac:dyDescent="0.2">
      <c r="A105" s="4">
        <v>201</v>
      </c>
      <c r="B105" s="9" t="s">
        <v>9</v>
      </c>
      <c r="C105" s="14"/>
      <c r="D105" s="15">
        <f>0.5*(Cv!AG105+Cv!AH105)*(LN(K_T!D105/K_T!C105)-LN(H!D105/H!C105))</f>
        <v>6.1118225713185951E-3</v>
      </c>
      <c r="E105" s="15">
        <f>0.5*(Cv!AH105+Cv!AI105)*(LN(K_T!E105/K_T!D105)-LN(H!E105/H!D105))</f>
        <v>9.534909090434994E-3</v>
      </c>
      <c r="F105" s="15">
        <f>0.5*(Cv!AI105+Cv!AJ105)*(LN(K_T!F105/K_T!E105)-LN(H!F105/H!E105))</f>
        <v>1.2131577050229561E-2</v>
      </c>
      <c r="G105" s="15">
        <f>0.5*(Cv!AJ105+Cv!AK105)*(LN(K_T!G105/K_T!F105)-LN(H!G105/H!F105))</f>
        <v>1.2073022724831073E-2</v>
      </c>
      <c r="H105" s="15">
        <f>0.5*(Cv!AK105+Cv!AL105)*(LN(K_T!H105/K_T!G105)-LN(H!H105/H!G105))</f>
        <v>9.5075406912217969E-3</v>
      </c>
      <c r="I105" s="15">
        <f>0.5*(Cv!AL105+Cv!AM105)*(LN(K_T!I105/K_T!H105)-LN(H!I105/H!H105))</f>
        <v>3.1296118007882031E-3</v>
      </c>
      <c r="J105" s="15">
        <f>0.5*(Cv!AM105+Cv!AN105)*(LN(K_T!J105/K_T!I105)-LN(H!J105/H!I105))</f>
        <v>1.2996743531126009E-2</v>
      </c>
      <c r="K105" s="15">
        <f>0.5*(Cv!AN105+Cv!AO105)*(LN(K_T!K105/K_T!J105)-LN(H!K105/H!J105))</f>
        <v>9.9387453670220071E-3</v>
      </c>
      <c r="L105" s="15">
        <f>0.5*(Cv!AO105+Cv!AP105)*(LN(K_T!L105/K_T!K105)-LN(H!L105/H!K105))</f>
        <v>2.1134101963200475E-3</v>
      </c>
      <c r="M105" s="15">
        <f>0.5*(Cv!AP105+Cv!AQ105)*(LN(K_T!M105/K_T!L105)-LN(H!M105/H!L105))</f>
        <v>-2.0940255290404198E-3</v>
      </c>
      <c r="N105" s="15">
        <f>0.5*(Cv!AQ105+Cv!AR105)*(LN(K_T!N105/K_T!M105)-LN(H!N105/H!M105))</f>
        <v>4.4160491103991447E-3</v>
      </c>
      <c r="O105" s="15">
        <f>0.5*(Cv!AR105+Cv!AS105)*(LN(K_T!O105/K_T!N105)-LN(H!O105/H!N105))</f>
        <v>-2.8048303398099141E-3</v>
      </c>
      <c r="P105" s="15">
        <f>0.5*(Cv!AS105+Cv!AT105)*(LN(K_T!P105/K_T!O105)-LN(H!P105/H!O105))</f>
        <v>4.5602871096461512E-3</v>
      </c>
      <c r="Q105" s="15">
        <f>0.5*(Cv!AT105+Cv!AU105)*(LN(K_T!Q105/K_T!P105)-LN(H!Q105/H!P105))</f>
        <v>6.1925319560381309E-3</v>
      </c>
      <c r="R105" s="15">
        <f>0.5*(Cv!AU105+Cv!AV105)*(LN(K_T!R105/K_T!Q105)-LN(H!R105/H!Q105))</f>
        <v>1.2073775248567719E-2</v>
      </c>
      <c r="S105" s="15">
        <f>0.5*(Cv!AV105+Cv!AW105)*(LN(K_T!S105/K_T!R105)-LN(H!S105/H!R105))</f>
        <v>-4.5729514678459777E-3</v>
      </c>
      <c r="T105" s="15">
        <f>0.5*(Cv!AW105+Cv!AX105)*(LN(K_T!T105/K_T!S105)-LN(H!T105/H!S105))</f>
        <v>7.2480256576412736E-4</v>
      </c>
      <c r="U105" s="15">
        <f>0.5*(Cv!AX105+Cv!AY105)*(LN(K_T!U105/K_T!T105)-LN(H!U105/H!T105))</f>
        <v>-2.8628938819895925E-3</v>
      </c>
      <c r="V105" s="15">
        <f>0.5*(Cv!AY105+Cv!AZ105)*(LN(K_T!V105/K_T!U105)-LN(H!V105/H!U105))</f>
        <v>4.4603843665467777E-3</v>
      </c>
      <c r="W105" s="15">
        <f>0.5*(Cv!AZ105+Cv!BA105)*(LN(K_T!W105/K_T!V105)-LN(H!W105/H!V105))</f>
        <v>7.912512630060671E-4</v>
      </c>
      <c r="X105" s="15">
        <f>0.5*(Cv!BA105+Cv!BB105)*(LN(K_T!X105/K_T!W105)-LN(H!X105/H!W105))</f>
        <v>7.9409184593951334E-4</v>
      </c>
      <c r="Y105" s="15">
        <f>0.5*(Cv!BB105+Cv!BC105)*(LN(K_T!Y105/K_T!X105)-LN(H!Y105/H!X105))</f>
        <v>-7.1658404770820559E-4</v>
      </c>
      <c r="Z105" s="15">
        <f>0.5*(Cv!BC105+Cv!BD105)*(LN(K_T!Z105/K_T!Y105)-LN(H!Z105/H!Y105))</f>
        <v>-2.5244130640071161E-3</v>
      </c>
      <c r="AA105" s="15">
        <f>0.5*(Cv!BD105+Cv!BE105)*(LN(K_T!AA105/K_T!Z105)-LN(H!AA105/H!Z105))</f>
        <v>1.3793360710468538E-3</v>
      </c>
      <c r="AB105" s="15">
        <f>0.5*(Cv!BE105+Cv!BF105)*(LN(K_T!AB105/K_T!AA105)-LN(H!AB105/H!AA105))</f>
        <v>3.1735791637401635E-3</v>
      </c>
      <c r="AC105" s="15">
        <f>0.5*(Cv!BF105+Cv!BG105)*(LN(K_T!AC105/K_T!AB105)-LN(H!AC105/H!AB105))</f>
        <v>1.2338835079393998E-2</v>
      </c>
      <c r="AD105" s="15">
        <f>0.5*(Cv!BG105+Cv!BH105)*(LN(K_T!AD105/K_T!AC105)-LN(H!AD105/H!AC105))</f>
        <v>-3.5962668617960554E-3</v>
      </c>
      <c r="AE105" s="15">
        <f>0.5*(Cv!BH105+Cv!BI105)*(LN(K_T!AE105/K_T!AD105)-LN(H!AE105/H!AD105))</f>
        <v>-8.3754982387094848E-3</v>
      </c>
      <c r="AF105" s="15"/>
      <c r="AG105" s="15"/>
      <c r="AH105" s="64">
        <f t="shared" ref="AH105:AH111" si="24">AVERAGE(E105:I105)</f>
        <v>9.2753322715011261E-3</v>
      </c>
      <c r="AI105" s="64">
        <f t="shared" ref="AI105:AI111" si="25">AVERAGE(J105:N105)</f>
        <v>5.4741845351653582E-3</v>
      </c>
      <c r="AJ105" s="64">
        <f t="shared" ref="AJ105:AJ111" si="26">AVERAGE(O105:S105)</f>
        <v>3.089762501319222E-3</v>
      </c>
      <c r="AK105" s="64">
        <f t="shared" ref="AK105:AK111" si="27">AVERAGE(T105:X105)</f>
        <v>7.8152723185337858E-4</v>
      </c>
      <c r="AL105" s="64">
        <f t="shared" ref="AL105:AL111" si="28">AVERAGE(Y105:AC105)</f>
        <v>2.7301506404931388E-3</v>
      </c>
      <c r="AM105" s="64">
        <f t="shared" ref="AM105:AM111" si="29">AVERAGE(AD105:AE105)</f>
        <v>-5.9858825502527701E-3</v>
      </c>
      <c r="AN105" s="64">
        <f t="shared" ref="AN105:AN111" si="30">AVERAGE(J105:S105)</f>
        <v>4.2819735182422899E-3</v>
      </c>
      <c r="AO105" s="64">
        <f t="shared" ref="AO105:AO111" si="31">AVERAGE(T105:AE105)</f>
        <v>4.6555202176892042E-4</v>
      </c>
      <c r="AP105" s="64">
        <f t="shared" ref="AP105:AP111" si="32">AVERAGE(T105:AB105)</f>
        <v>5.7995047581539878E-4</v>
      </c>
      <c r="AQ105" s="64">
        <f t="shared" ref="AQ105:AQ111" si="33">AVERAGE(Y105:AB105)</f>
        <v>3.2797953076792391E-4</v>
      </c>
      <c r="AR105" s="64">
        <f t="shared" ref="AR105:AR111" si="34">AVERAGE(AC105:AE105)</f>
        <v>1.2235665962948583E-4</v>
      </c>
      <c r="AS105" s="64">
        <f t="shared" ref="AS105:AS111" si="35">AVERAGE(E105:AE105)</f>
        <v>3.5104822518946502E-3</v>
      </c>
      <c r="AT105" s="15"/>
      <c r="AY105" s="15"/>
      <c r="AZ105" s="15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</row>
    <row r="106" spans="1:74" x14ac:dyDescent="0.2">
      <c r="A106" s="4">
        <v>202</v>
      </c>
      <c r="B106" s="9" t="s">
        <v>10</v>
      </c>
      <c r="C106" s="14"/>
      <c r="D106" s="15">
        <f>0.5*(Cv!AG106+Cv!AH106)*(LN(K_T!D106/K_T!C106)-LN(H!D106/H!C106))</f>
        <v>5.1189183499099301E-3</v>
      </c>
      <c r="E106" s="15">
        <f>0.5*(Cv!AH106+Cv!AI106)*(LN(K_T!E106/K_T!D106)-LN(H!E106/H!D106))</f>
        <v>7.2645174856651598E-3</v>
      </c>
      <c r="F106" s="15">
        <f>0.5*(Cv!AI106+Cv!AJ106)*(LN(K_T!F106/K_T!E106)-LN(H!F106/H!E106))</f>
        <v>1.2298846650075104E-2</v>
      </c>
      <c r="G106" s="15">
        <f>0.5*(Cv!AJ106+Cv!AK106)*(LN(K_T!G106/K_T!F106)-LN(H!G106/H!F106))</f>
        <v>1.3166171549529933E-2</v>
      </c>
      <c r="H106" s="15">
        <f>0.5*(Cv!AK106+Cv!AL106)*(LN(K_T!H106/K_T!G106)-LN(H!H106/H!G106))</f>
        <v>8.1158849846857378E-3</v>
      </c>
      <c r="I106" s="15">
        <f>0.5*(Cv!AL106+Cv!AM106)*(LN(K_T!I106/K_T!H106)-LN(H!I106/H!H106))</f>
        <v>3.5267884644156855E-3</v>
      </c>
      <c r="J106" s="15">
        <f>0.5*(Cv!AM106+Cv!AN106)*(LN(K_T!J106/K_T!I106)-LN(H!J106/H!I106))</f>
        <v>1.3627015112722098E-2</v>
      </c>
      <c r="K106" s="15">
        <f>0.5*(Cv!AN106+Cv!AO106)*(LN(K_T!K106/K_T!J106)-LN(H!K106/H!J106))</f>
        <v>1.1147252969279984E-2</v>
      </c>
      <c r="L106" s="15">
        <f>0.5*(Cv!AO106+Cv!AP106)*(LN(K_T!L106/K_T!K106)-LN(H!L106/H!K106))</f>
        <v>4.1253044801466549E-3</v>
      </c>
      <c r="M106" s="15">
        <f>0.5*(Cv!AP106+Cv!AQ106)*(LN(K_T!M106/K_T!L106)-LN(H!M106/H!L106))</f>
        <v>-2.7801067967594669E-4</v>
      </c>
      <c r="N106" s="15">
        <f>0.5*(Cv!AQ106+Cv!AR106)*(LN(K_T!N106/K_T!M106)-LN(H!N106/H!M106))</f>
        <v>6.0103792116606106E-3</v>
      </c>
      <c r="O106" s="15">
        <f>0.5*(Cv!AR106+Cv!AS106)*(LN(K_T!O106/K_T!N106)-LN(H!O106/H!N106))</f>
        <v>-1.5145932096907219E-3</v>
      </c>
      <c r="P106" s="15">
        <f>0.5*(Cv!AS106+Cv!AT106)*(LN(K_T!P106/K_T!O106)-LN(H!P106/H!O106))</f>
        <v>4.9366378962253975E-3</v>
      </c>
      <c r="Q106" s="15">
        <f>0.5*(Cv!AT106+Cv!AU106)*(LN(K_T!Q106/K_T!P106)-LN(H!Q106/H!P106))</f>
        <v>7.7768160538858166E-3</v>
      </c>
      <c r="R106" s="15">
        <f>0.5*(Cv!AU106+Cv!AV106)*(LN(K_T!R106/K_T!Q106)-LN(H!R106/H!Q106))</f>
        <v>1.6341137702406999E-2</v>
      </c>
      <c r="S106" s="15">
        <f>0.5*(Cv!AV106+Cv!AW106)*(LN(K_T!S106/K_T!R106)-LN(H!S106/H!R106))</f>
        <v>-4.8561688150186707E-3</v>
      </c>
      <c r="T106" s="15">
        <f>0.5*(Cv!AW106+Cv!AX106)*(LN(K_T!T106/K_T!S106)-LN(H!T106/H!S106))</f>
        <v>1.2313341105813121E-3</v>
      </c>
      <c r="U106" s="15">
        <f>0.5*(Cv!AX106+Cv!AY106)*(LN(K_T!U106/K_T!T106)-LN(H!U106/H!T106))</f>
        <v>-2.5849950109822395E-3</v>
      </c>
      <c r="V106" s="15">
        <f>0.5*(Cv!AY106+Cv!AZ106)*(LN(K_T!V106/K_T!U106)-LN(H!V106/H!U106))</f>
        <v>5.7459498325023546E-3</v>
      </c>
      <c r="W106" s="15">
        <f>0.5*(Cv!AZ106+Cv!BA106)*(LN(K_T!W106/K_T!V106)-LN(H!W106/H!V106))</f>
        <v>1.2448045390758859E-3</v>
      </c>
      <c r="X106" s="15">
        <f>0.5*(Cv!BA106+Cv!BB106)*(LN(K_T!X106/K_T!W106)-LN(H!X106/H!W106))</f>
        <v>1.6772695370266232E-3</v>
      </c>
      <c r="Y106" s="15">
        <f>0.5*(Cv!BB106+Cv!BC106)*(LN(K_T!Y106/K_T!X106)-LN(H!Y106/H!X106))</f>
        <v>-6.8535591032406834E-5</v>
      </c>
      <c r="Z106" s="15">
        <f>0.5*(Cv!BC106+Cv!BD106)*(LN(K_T!Z106/K_T!Y106)-LN(H!Z106/H!Y106))</f>
        <v>-1.6829685937307436E-3</v>
      </c>
      <c r="AA106" s="15">
        <f>0.5*(Cv!BD106+Cv!BE106)*(LN(K_T!AA106/K_T!Z106)-LN(H!AA106/H!Z106))</f>
        <v>1.9812912033908515E-3</v>
      </c>
      <c r="AB106" s="15">
        <f>0.5*(Cv!BE106+Cv!BF106)*(LN(K_T!AB106/K_T!AA106)-LN(H!AB106/H!AA106))</f>
        <v>4.9467660491091577E-3</v>
      </c>
      <c r="AC106" s="15">
        <f>0.5*(Cv!BF106+Cv!BG106)*(LN(K_T!AC106/K_T!AB106)-LN(H!AC106/H!AB106))</f>
        <v>1.4828812466613304E-2</v>
      </c>
      <c r="AD106" s="15">
        <f>0.5*(Cv!BG106+Cv!BH106)*(LN(K_T!AD106/K_T!AC106)-LN(H!AD106/H!AC106))</f>
        <v>-3.4358619491160463E-3</v>
      </c>
      <c r="AE106" s="15">
        <f>0.5*(Cv!BH106+Cv!BI106)*(LN(K_T!AE106/K_T!AD106)-LN(H!AE106/H!AD106))</f>
        <v>-6.6729976491369516E-3</v>
      </c>
      <c r="AF106" s="15"/>
      <c r="AG106" s="15"/>
      <c r="AH106" s="64">
        <f t="shared" si="24"/>
        <v>8.8744418268743228E-3</v>
      </c>
      <c r="AI106" s="64">
        <f t="shared" si="25"/>
        <v>6.9263882188266802E-3</v>
      </c>
      <c r="AJ106" s="64">
        <f t="shared" si="26"/>
        <v>4.5367659255617643E-3</v>
      </c>
      <c r="AK106" s="64">
        <f t="shared" si="27"/>
        <v>1.4628726016407871E-3</v>
      </c>
      <c r="AL106" s="64">
        <f t="shared" si="28"/>
        <v>4.0010731068700327E-3</v>
      </c>
      <c r="AM106" s="64">
        <f t="shared" si="29"/>
        <v>-5.0544297991264985E-3</v>
      </c>
      <c r="AN106" s="64">
        <f t="shared" si="30"/>
        <v>5.7315770721942227E-3</v>
      </c>
      <c r="AO106" s="64">
        <f t="shared" si="31"/>
        <v>1.4342390786917583E-3</v>
      </c>
      <c r="AP106" s="64">
        <f t="shared" si="32"/>
        <v>1.3878795639934217E-3</v>
      </c>
      <c r="AQ106" s="64">
        <f t="shared" si="33"/>
        <v>1.2941382669342148E-3</v>
      </c>
      <c r="AR106" s="64">
        <f t="shared" si="34"/>
        <v>1.5733176227867686E-3</v>
      </c>
      <c r="AS106" s="64">
        <f t="shared" si="35"/>
        <v>4.4036610666894418E-3</v>
      </c>
      <c r="AT106" s="15"/>
      <c r="AY106" s="15"/>
      <c r="AZ106" s="15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</row>
    <row r="107" spans="1:74" x14ac:dyDescent="0.2">
      <c r="A107" s="4">
        <v>203</v>
      </c>
      <c r="B107" s="9" t="s">
        <v>283</v>
      </c>
      <c r="C107" s="14"/>
      <c r="D107" s="15">
        <f>0.5*(Cv!AG107+Cv!AH107)*(LN(K_T!D107/K_T!C107)-LN(H!D107/H!C107))</f>
        <v>4.9586947304149477E-3</v>
      </c>
      <c r="E107" s="15">
        <f>0.5*(Cv!AH107+Cv!AI107)*(LN(K_T!E107/K_T!D107)-LN(H!E107/H!D107))</f>
        <v>7.1534201928355632E-3</v>
      </c>
      <c r="F107" s="15">
        <f>0.5*(Cv!AI107+Cv!AJ107)*(LN(K_T!F107/K_T!E107)-LN(H!F107/H!E107))</f>
        <v>1.1280043678101589E-2</v>
      </c>
      <c r="G107" s="15">
        <f>0.5*(Cv!AJ107+Cv!AK107)*(LN(K_T!G107/K_T!F107)-LN(H!G107/H!F107))</f>
        <v>1.3295857911650433E-2</v>
      </c>
      <c r="H107" s="15">
        <f>0.5*(Cv!AK107+Cv!AL107)*(LN(K_T!H107/K_T!G107)-LN(H!H107/H!G107))</f>
        <v>7.7644960927256354E-3</v>
      </c>
      <c r="I107" s="15">
        <f>0.5*(Cv!AL107+Cv!AM107)*(LN(K_T!I107/K_T!H107)-LN(H!I107/H!H107))</f>
        <v>3.0438538877845134E-3</v>
      </c>
      <c r="J107" s="15">
        <f>0.5*(Cv!AM107+Cv!AN107)*(LN(K_T!J107/K_T!I107)-LN(H!J107/H!I107))</f>
        <v>1.3979853005696671E-2</v>
      </c>
      <c r="K107" s="15">
        <f>0.5*(Cv!AN107+Cv!AO107)*(LN(K_T!K107/K_T!J107)-LN(H!K107/H!J107))</f>
        <v>1.015060710418389E-2</v>
      </c>
      <c r="L107" s="15">
        <f>0.5*(Cv!AO107+Cv!AP107)*(LN(K_T!L107/K_T!K107)-LN(H!L107/H!K107))</f>
        <v>4.4738329295697238E-3</v>
      </c>
      <c r="M107" s="15">
        <f>0.5*(Cv!AP107+Cv!AQ107)*(LN(K_T!M107/K_T!L107)-LN(H!M107/H!L107))</f>
        <v>-2.5747864986060809E-4</v>
      </c>
      <c r="N107" s="15">
        <f>0.5*(Cv!AQ107+Cv!AR107)*(LN(K_T!N107/K_T!M107)-LN(H!N107/H!M107))</f>
        <v>6.3981936035446873E-3</v>
      </c>
      <c r="O107" s="15">
        <f>0.5*(Cv!AR107+Cv!AS107)*(LN(K_T!O107/K_T!N107)-LN(H!O107/H!N107))</f>
        <v>-2.5026446833026493E-3</v>
      </c>
      <c r="P107" s="15">
        <f>0.5*(Cv!AS107+Cv!AT107)*(LN(K_T!P107/K_T!O107)-LN(H!P107/H!O107))</f>
        <v>5.2764360634426268E-3</v>
      </c>
      <c r="Q107" s="15">
        <f>0.5*(Cv!AT107+Cv!AU107)*(LN(K_T!Q107/K_T!P107)-LN(H!Q107/H!P107))</f>
        <v>7.7982142877321857E-3</v>
      </c>
      <c r="R107" s="15">
        <f>0.5*(Cv!AU107+Cv!AV107)*(LN(K_T!R107/K_T!Q107)-LN(H!R107/H!Q107))</f>
        <v>1.7092842920512941E-2</v>
      </c>
      <c r="S107" s="15">
        <f>0.5*(Cv!AV107+Cv!AW107)*(LN(K_T!S107/K_T!R107)-LN(H!S107/H!R107))</f>
        <v>-5.7849907744962599E-3</v>
      </c>
      <c r="T107" s="15">
        <f>0.5*(Cv!AW107+Cv!AX107)*(LN(K_T!T107/K_T!S107)-LN(H!T107/H!S107))</f>
        <v>1.1440519960593605E-3</v>
      </c>
      <c r="U107" s="15">
        <f>0.5*(Cv!AX107+Cv!AY107)*(LN(K_T!U107/K_T!T107)-LN(H!U107/H!T107))</f>
        <v>-3.1347135507939689E-3</v>
      </c>
      <c r="V107" s="15">
        <f>0.5*(Cv!AY107+Cv!AZ107)*(LN(K_T!V107/K_T!U107)-LN(H!V107/H!U107))</f>
        <v>5.425607670233523E-3</v>
      </c>
      <c r="W107" s="15">
        <f>0.5*(Cv!AZ107+Cv!BA107)*(LN(K_T!W107/K_T!V107)-LN(H!W107/H!V107))</f>
        <v>1.2967614915689412E-3</v>
      </c>
      <c r="X107" s="15">
        <f>0.5*(Cv!BA107+Cv!BB107)*(LN(K_T!X107/K_T!W107)-LN(H!X107/H!W107))</f>
        <v>1.7616599869815681E-3</v>
      </c>
      <c r="Y107" s="15">
        <f>0.5*(Cv!BB107+Cv!BC107)*(LN(K_T!Y107/K_T!X107)-LN(H!Y107/H!X107))</f>
        <v>-7.582826807793322E-4</v>
      </c>
      <c r="Z107" s="15">
        <f>0.5*(Cv!BC107+Cv!BD107)*(LN(K_T!Z107/K_T!Y107)-LN(H!Z107/H!Y107))</f>
        <v>-1.5763132848301837E-3</v>
      </c>
      <c r="AA107" s="15">
        <f>0.5*(Cv!BD107+Cv!BE107)*(LN(K_T!AA107/K_T!Z107)-LN(H!AA107/H!Z107))</f>
        <v>2.0663629241794413E-3</v>
      </c>
      <c r="AB107" s="15">
        <f>0.5*(Cv!BE107+Cv!BF107)*(LN(K_T!AB107/K_T!AA107)-LN(H!AB107/H!AA107))</f>
        <v>4.782560552843834E-3</v>
      </c>
      <c r="AC107" s="15">
        <f>0.5*(Cv!BF107+Cv!BG107)*(LN(K_T!AC107/K_T!AB107)-LN(H!AC107/H!AB107))</f>
        <v>1.476235411924547E-2</v>
      </c>
      <c r="AD107" s="15">
        <f>0.5*(Cv!BG107+Cv!BH107)*(LN(K_T!AD107/K_T!AC107)-LN(H!AD107/H!AC107))</f>
        <v>-3.3840711948190765E-3</v>
      </c>
      <c r="AE107" s="15">
        <f>0.5*(Cv!BH107+Cv!BI107)*(LN(K_T!AE107/K_T!AD107)-LN(H!AE107/H!AD107))</f>
        <v>-7.8675896409130912E-3</v>
      </c>
      <c r="AF107" s="15"/>
      <c r="AG107" s="15"/>
      <c r="AH107" s="64">
        <f t="shared" si="24"/>
        <v>8.5075343526195453E-3</v>
      </c>
      <c r="AI107" s="64">
        <f t="shared" si="25"/>
        <v>6.9490015986268736E-3</v>
      </c>
      <c r="AJ107" s="64">
        <f t="shared" si="26"/>
        <v>4.375971562777769E-3</v>
      </c>
      <c r="AK107" s="64">
        <f t="shared" si="27"/>
        <v>1.2986735188098848E-3</v>
      </c>
      <c r="AL107" s="64">
        <f t="shared" si="28"/>
        <v>3.8553363261318459E-3</v>
      </c>
      <c r="AM107" s="64">
        <f t="shared" si="29"/>
        <v>-5.6258304178660838E-3</v>
      </c>
      <c r="AN107" s="64">
        <f t="shared" si="30"/>
        <v>5.6624865807023209E-3</v>
      </c>
      <c r="AO107" s="64">
        <f t="shared" si="31"/>
        <v>1.2098656990813738E-3</v>
      </c>
      <c r="AP107" s="64">
        <f t="shared" si="32"/>
        <v>1.2230772339403538E-3</v>
      </c>
      <c r="AQ107" s="64">
        <f t="shared" si="33"/>
        <v>1.1285818778534397E-3</v>
      </c>
      <c r="AR107" s="64">
        <f t="shared" si="34"/>
        <v>1.1702310945044339E-3</v>
      </c>
      <c r="AS107" s="64">
        <f t="shared" si="35"/>
        <v>4.2104046651517558E-3</v>
      </c>
      <c r="AT107" s="15"/>
      <c r="AY107" s="15"/>
      <c r="AZ107" s="15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</row>
    <row r="108" spans="1:74" x14ac:dyDescent="0.2">
      <c r="A108" s="4">
        <v>204</v>
      </c>
      <c r="B108" s="9" t="s">
        <v>11</v>
      </c>
      <c r="C108" s="14"/>
      <c r="D108" s="15">
        <f>0.5*(Cv!AG108+Cv!AH108)*(LN(K_T!D108/K_T!C108)-LN(H!D108/H!C108))</f>
        <v>9.16654028472123E-3</v>
      </c>
      <c r="E108" s="15">
        <f>0.5*(Cv!AH108+Cv!AI108)*(LN(K_T!E108/K_T!D108)-LN(H!E108/H!D108))</f>
        <v>6.1751275087988554E-3</v>
      </c>
      <c r="F108" s="15">
        <f>0.5*(Cv!AI108+Cv!AJ108)*(LN(K_T!F108/K_T!E108)-LN(H!F108/H!E108))</f>
        <v>1.0754820582239201E-2</v>
      </c>
      <c r="G108" s="15">
        <f>0.5*(Cv!AJ108+Cv!AK108)*(LN(K_T!G108/K_T!F108)-LN(H!G108/H!F108))</f>
        <v>2.9745111035722624E-2</v>
      </c>
      <c r="H108" s="15">
        <f>0.5*(Cv!AK108+Cv!AL108)*(LN(K_T!H108/K_T!G108)-LN(H!H108/H!G108))</f>
        <v>1.1424206832836481E-2</v>
      </c>
      <c r="I108" s="15">
        <f>0.5*(Cv!AL108+Cv!AM108)*(LN(K_T!I108/K_T!H108)-LN(H!I108/H!H108))</f>
        <v>2.1699723059569755E-3</v>
      </c>
      <c r="J108" s="15">
        <f>0.5*(Cv!AM108+Cv!AN108)*(LN(K_T!J108/K_T!I108)-LN(H!J108/H!I108))</f>
        <v>2.1838627598375248E-2</v>
      </c>
      <c r="K108" s="15">
        <f>0.5*(Cv!AN108+Cv!AO108)*(LN(K_T!K108/K_T!J108)-LN(H!K108/H!J108))</f>
        <v>1.8724857788754743E-2</v>
      </c>
      <c r="L108" s="15">
        <f>0.5*(Cv!AO108+Cv!AP108)*(LN(K_T!L108/K_T!K108)-LN(H!L108/H!K108))</f>
        <v>9.4151868994564614E-3</v>
      </c>
      <c r="M108" s="15">
        <f>0.5*(Cv!AP108+Cv!AQ108)*(LN(K_T!M108/K_T!L108)-LN(H!M108/H!L108))</f>
        <v>8.679796733486447E-3</v>
      </c>
      <c r="N108" s="15">
        <f>0.5*(Cv!AQ108+Cv!AR108)*(LN(K_T!N108/K_T!M108)-LN(H!N108/H!M108))</f>
        <v>1.1290428799930181E-2</v>
      </c>
      <c r="O108" s="15">
        <f>0.5*(Cv!AR108+Cv!AS108)*(LN(K_T!O108/K_T!N108)-LN(H!O108/H!N108))</f>
        <v>-5.4941910933929087E-3</v>
      </c>
      <c r="P108" s="15">
        <f>0.5*(Cv!AS108+Cv!AT108)*(LN(K_T!P108/K_T!O108)-LN(H!P108/H!O108))</f>
        <v>1.0490164925887988E-2</v>
      </c>
      <c r="Q108" s="15">
        <f>0.5*(Cv!AT108+Cv!AU108)*(LN(K_T!Q108/K_T!P108)-LN(H!Q108/H!P108))</f>
        <v>2.1151973038085334E-2</v>
      </c>
      <c r="R108" s="15">
        <f>0.5*(Cv!AU108+Cv!AV108)*(LN(K_T!R108/K_T!Q108)-LN(H!R108/H!Q108))</f>
        <v>5.0364839962324943E-2</v>
      </c>
      <c r="S108" s="15">
        <f>0.5*(Cv!AV108+Cv!AW108)*(LN(K_T!S108/K_T!R108)-LN(H!S108/H!R108))</f>
        <v>-2.3282897557419389E-2</v>
      </c>
      <c r="T108" s="15">
        <f>0.5*(Cv!AW108+Cv!AX108)*(LN(K_T!T108/K_T!S108)-LN(H!T108/H!S108))</f>
        <v>4.9660619673560006E-4</v>
      </c>
      <c r="U108" s="15">
        <f>0.5*(Cv!AX108+Cv!AY108)*(LN(K_T!U108/K_T!T108)-LN(H!U108/H!T108))</f>
        <v>-1.7963675475714579E-3</v>
      </c>
      <c r="V108" s="15">
        <f>0.5*(Cv!AY108+Cv!AZ108)*(LN(K_T!V108/K_T!U108)-LN(H!V108/H!U108))</f>
        <v>1.3672617203930232E-2</v>
      </c>
      <c r="W108" s="15">
        <f>0.5*(Cv!AZ108+Cv!BA108)*(LN(K_T!W108/K_T!V108)-LN(H!W108/H!V108))</f>
        <v>5.3613714069144873E-4</v>
      </c>
      <c r="X108" s="15">
        <f>0.5*(Cv!BA108+Cv!BB108)*(LN(K_T!X108/K_T!W108)-LN(H!X108/H!W108))</f>
        <v>5.0420692425807746E-3</v>
      </c>
      <c r="Y108" s="15">
        <f>0.5*(Cv!BB108+Cv!BC108)*(LN(K_T!Y108/K_T!X108)-LN(H!Y108/H!X108))</f>
        <v>1.2620836510412816E-3</v>
      </c>
      <c r="Z108" s="15">
        <f>0.5*(Cv!BC108+Cv!BD108)*(LN(K_T!Z108/K_T!Y108)-LN(H!Z108/H!Y108))</f>
        <v>-2.3573118762017157E-3</v>
      </c>
      <c r="AA108" s="15">
        <f>0.5*(Cv!BD108+Cv!BE108)*(LN(K_T!AA108/K_T!Z108)-LN(H!AA108/H!Z108))</f>
        <v>3.0173044433071867E-3</v>
      </c>
      <c r="AB108" s="15">
        <f>0.5*(Cv!BE108+Cv!BF108)*(LN(K_T!AB108/K_T!AA108)-LN(H!AB108/H!AA108))</f>
        <v>9.6075762441090885E-3</v>
      </c>
      <c r="AC108" s="15">
        <f>0.5*(Cv!BF108+Cv!BG108)*(LN(K_T!AC108/K_T!AB108)-LN(H!AC108/H!AB108))</f>
        <v>2.3996772996048285E-2</v>
      </c>
      <c r="AD108" s="15">
        <f>0.5*(Cv!BG108+Cv!BH108)*(LN(K_T!AD108/K_T!AC108)-LN(H!AD108/H!AC108))</f>
        <v>-6.2834606747254893E-3</v>
      </c>
      <c r="AE108" s="15">
        <f>0.5*(Cv!BH108+Cv!BI108)*(LN(K_T!AE108/K_T!AD108)-LN(H!AE108/H!AD108))</f>
        <v>-1.0699653530857544E-2</v>
      </c>
      <c r="AF108" s="15"/>
      <c r="AG108" s="15"/>
      <c r="AH108" s="64">
        <f t="shared" si="24"/>
        <v>1.2053847653110825E-2</v>
      </c>
      <c r="AI108" s="64">
        <f t="shared" si="25"/>
        <v>1.3989779564000614E-2</v>
      </c>
      <c r="AJ108" s="64">
        <f t="shared" si="26"/>
        <v>1.0645977855097194E-2</v>
      </c>
      <c r="AK108" s="64">
        <f t="shared" si="27"/>
        <v>3.5902124472733193E-3</v>
      </c>
      <c r="AL108" s="64">
        <f t="shared" si="28"/>
        <v>7.105285091660825E-3</v>
      </c>
      <c r="AM108" s="64">
        <f t="shared" si="29"/>
        <v>-8.4915571027915169E-3</v>
      </c>
      <c r="AN108" s="64">
        <f t="shared" si="30"/>
        <v>1.2317878709548905E-2</v>
      </c>
      <c r="AO108" s="64">
        <f t="shared" si="31"/>
        <v>3.0411977907573075E-3</v>
      </c>
      <c r="AP108" s="64">
        <f t="shared" si="32"/>
        <v>3.2756349665136039E-3</v>
      </c>
      <c r="AQ108" s="64">
        <f t="shared" si="33"/>
        <v>2.8824131155639602E-3</v>
      </c>
      <c r="AR108" s="64">
        <f t="shared" si="34"/>
        <v>2.3378862634884177E-3</v>
      </c>
      <c r="AS108" s="64">
        <f t="shared" si="35"/>
        <v>8.1460147722270688E-3</v>
      </c>
      <c r="AT108" s="15"/>
      <c r="AY108" s="15"/>
      <c r="AZ108" s="15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</row>
    <row r="109" spans="1:74" x14ac:dyDescent="0.2">
      <c r="A109" s="4">
        <v>205</v>
      </c>
      <c r="B109" s="9" t="s">
        <v>12</v>
      </c>
      <c r="C109" s="14"/>
      <c r="D109" s="15">
        <f>0.5*(Cv!AG109+Cv!AH109)*(LN(K_T!D109/K_T!C109)-LN(H!D109/H!C109))</f>
        <v>4.9176980666672011E-3</v>
      </c>
      <c r="E109" s="15">
        <f>0.5*(Cv!AH109+Cv!AI109)*(LN(K_T!E109/K_T!D109)-LN(H!E109/H!D109))</f>
        <v>9.9180738667501416E-3</v>
      </c>
      <c r="F109" s="15">
        <f>0.5*(Cv!AI109+Cv!AJ109)*(LN(K_T!F109/K_T!E109)-LN(H!F109/H!E109))</f>
        <v>1.2120493178746961E-2</v>
      </c>
      <c r="G109" s="15">
        <f>0.5*(Cv!AJ109+Cv!AK109)*(LN(K_T!G109/K_T!F109)-LN(H!G109/H!F109))</f>
        <v>7.7467851798387333E-3</v>
      </c>
      <c r="H109" s="15">
        <f>0.5*(Cv!AK109+Cv!AL109)*(LN(K_T!H109/K_T!G109)-LN(H!H109/H!G109))</f>
        <v>8.6831118362126827E-3</v>
      </c>
      <c r="I109" s="15">
        <f>0.5*(Cv!AL109+Cv!AM109)*(LN(K_T!I109/K_T!H109)-LN(H!I109/H!H109))</f>
        <v>3.1646136801200468E-3</v>
      </c>
      <c r="J109" s="15">
        <f>0.5*(Cv!AM109+Cv!AN109)*(LN(K_T!J109/K_T!I109)-LN(H!J109/H!I109))</f>
        <v>1.0810365661729321E-2</v>
      </c>
      <c r="K109" s="15">
        <f>0.5*(Cv!AN109+Cv!AO109)*(LN(K_T!K109/K_T!J109)-LN(H!K109/H!J109))</f>
        <v>7.8167978869243884E-3</v>
      </c>
      <c r="L109" s="15">
        <f>0.5*(Cv!AO109+Cv!AP109)*(LN(K_T!L109/K_T!K109)-LN(H!L109/H!K109))</f>
        <v>6.1416843017197725E-4</v>
      </c>
      <c r="M109" s="15">
        <f>0.5*(Cv!AP109+Cv!AQ109)*(LN(K_T!M109/K_T!L109)-LN(H!M109/H!L109))</f>
        <v>-3.998979086542463E-3</v>
      </c>
      <c r="N109" s="15">
        <f>0.5*(Cv!AQ109+Cv!AR109)*(LN(K_T!N109/K_T!M109)-LN(H!N109/H!M109))</f>
        <v>3.1102370727227268E-3</v>
      </c>
      <c r="O109" s="15">
        <f>0.5*(Cv!AR109+Cv!AS109)*(LN(K_T!O109/K_T!N109)-LN(H!O109/H!N109))</f>
        <v>-2.2035858022708276E-3</v>
      </c>
      <c r="P109" s="15">
        <f>0.5*(Cv!AS109+Cv!AT109)*(LN(K_T!P109/K_T!O109)-LN(H!P109/H!O109))</f>
        <v>3.4186621240457813E-3</v>
      </c>
      <c r="Q109" s="15">
        <f>0.5*(Cv!AT109+Cv!AU109)*(LN(K_T!Q109/K_T!P109)-LN(H!Q109/H!P109))</f>
        <v>3.3966917070225823E-3</v>
      </c>
      <c r="R109" s="15">
        <f>0.5*(Cv!AU109+Cv!AV109)*(LN(K_T!R109/K_T!Q109)-LN(H!R109/H!Q109))</f>
        <v>5.659206320573526E-3</v>
      </c>
      <c r="S109" s="15">
        <f>0.5*(Cv!AV109+Cv!AW109)*(LN(K_T!S109/K_T!R109)-LN(H!S109/H!R109))</f>
        <v>-1.6026439436052191E-3</v>
      </c>
      <c r="T109" s="15">
        <f>0.5*(Cv!AW109+Cv!AX109)*(LN(K_T!T109/K_T!S109)-LN(H!T109/H!S109))</f>
        <v>7.3503645152736303E-4</v>
      </c>
      <c r="U109" s="15">
        <f>0.5*(Cv!AX109+Cv!AY109)*(LN(K_T!U109/K_T!T109)-LN(H!U109/H!T109))</f>
        <v>-2.868927060897E-3</v>
      </c>
      <c r="V109" s="15">
        <f>0.5*(Cv!AY109+Cv!AZ109)*(LN(K_T!V109/K_T!U109)-LN(H!V109/H!U109))</f>
        <v>2.9708350738638762E-3</v>
      </c>
      <c r="W109" s="15">
        <f>0.5*(Cv!AZ109+Cv!BA109)*(LN(K_T!W109/K_T!V109)-LN(H!W109/H!V109))</f>
        <v>7.9321430059177596E-4</v>
      </c>
      <c r="X109" s="15">
        <f>0.5*(Cv!BA109+Cv!BB109)*(LN(K_T!X109/K_T!W109)-LN(H!X109/H!W109))</f>
        <v>1.823692397745641E-4</v>
      </c>
      <c r="Y109" s="15">
        <f>0.5*(Cv!BB109+Cv!BC109)*(LN(K_T!Y109/K_T!X109)-LN(H!Y109/H!X109))</f>
        <v>-9.4136981600618933E-4</v>
      </c>
      <c r="Z109" s="15">
        <f>0.5*(Cv!BC109+Cv!BD109)*(LN(K_T!Z109/K_T!Y109)-LN(H!Z109/H!Y109))</f>
        <v>-2.3828758429687677E-3</v>
      </c>
      <c r="AA109" s="15">
        <f>0.5*(Cv!BD109+Cv!BE109)*(LN(K_T!AA109/K_T!Z109)-LN(H!AA109/H!Z109))</f>
        <v>1.045098558881092E-3</v>
      </c>
      <c r="AB109" s="15">
        <f>0.5*(Cv!BE109+Cv!BF109)*(LN(K_T!AB109/K_T!AA109)-LN(H!AB109/H!AA109))</f>
        <v>2.1604999649593609E-3</v>
      </c>
      <c r="AC109" s="15">
        <f>0.5*(Cv!BF109+Cv!BG109)*(LN(K_T!AC109/K_T!AB109)-LN(H!AC109/H!AB109))</f>
        <v>1.0100722539737162E-2</v>
      </c>
      <c r="AD109" s="15">
        <f>0.5*(Cv!BG109+Cv!BH109)*(LN(K_T!AD109/K_T!AC109)-LN(H!AD109/H!AC109))</f>
        <v>-2.9992144800698342E-3</v>
      </c>
      <c r="AE109" s="15">
        <f>0.5*(Cv!BH109+Cv!BI109)*(LN(K_T!AE109/K_T!AD109)-LN(H!AE109/H!AD109))</f>
        <v>-7.5370986590065879E-3</v>
      </c>
      <c r="AF109" s="15"/>
      <c r="AG109" s="15"/>
      <c r="AH109" s="64">
        <f t="shared" si="24"/>
        <v>8.3266155483337125E-3</v>
      </c>
      <c r="AI109" s="64">
        <f t="shared" si="25"/>
        <v>3.670517993001189E-3</v>
      </c>
      <c r="AJ109" s="64">
        <f t="shared" si="26"/>
        <v>1.7336660811531686E-3</v>
      </c>
      <c r="AK109" s="64">
        <f t="shared" si="27"/>
        <v>3.6250560097211582E-4</v>
      </c>
      <c r="AL109" s="64">
        <f t="shared" si="28"/>
        <v>1.9964150809205316E-3</v>
      </c>
      <c r="AM109" s="64">
        <f t="shared" si="29"/>
        <v>-5.2681565695382113E-3</v>
      </c>
      <c r="AN109" s="64">
        <f t="shared" si="30"/>
        <v>2.7020920370771787E-3</v>
      </c>
      <c r="AO109" s="64">
        <f t="shared" si="31"/>
        <v>1.0485752253223451E-4</v>
      </c>
      <c r="AP109" s="64">
        <f t="shared" si="32"/>
        <v>1.8820898552511942E-4</v>
      </c>
      <c r="AQ109" s="64">
        <f t="shared" si="33"/>
        <v>-2.9661783783626054E-5</v>
      </c>
      <c r="AR109" s="64">
        <f t="shared" si="34"/>
        <v>-1.4519686644642003E-4</v>
      </c>
      <c r="AS109" s="64">
        <f t="shared" si="35"/>
        <v>2.5893440141787839E-3</v>
      </c>
      <c r="AT109" s="15"/>
      <c r="AY109" s="15"/>
      <c r="AZ109" s="15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</row>
    <row r="110" spans="1:74" x14ac:dyDescent="0.2">
      <c r="A110" s="4">
        <v>206</v>
      </c>
      <c r="B110" s="9" t="s">
        <v>13</v>
      </c>
      <c r="C110" s="14"/>
      <c r="D110" s="15">
        <f>0.5*(Cv!AG110+Cv!AH110)*(LN(K_T!D110/K_T!C110)-LN(H!D110/H!C110))</f>
        <v>4.0501157395687474E-3</v>
      </c>
      <c r="E110" s="15">
        <f>0.5*(Cv!AH110+Cv!AI110)*(LN(K_T!E110/K_T!D110)-LN(H!E110/H!D110))</f>
        <v>7.5227335063332871E-3</v>
      </c>
      <c r="F110" s="15">
        <f>0.5*(Cv!AI110+Cv!AJ110)*(LN(K_T!F110/K_T!E110)-LN(H!F110/H!E110))</f>
        <v>1.2469167822967567E-2</v>
      </c>
      <c r="G110" s="15">
        <f>0.5*(Cv!AJ110+Cv!AK110)*(LN(K_T!G110/K_T!F110)-LN(H!G110/H!F110))</f>
        <v>8.2929400058728842E-3</v>
      </c>
      <c r="H110" s="15">
        <f>0.5*(Cv!AK110+Cv!AL110)*(LN(K_T!H110/K_T!G110)-LN(H!H110/H!G110))</f>
        <v>7.1403397449306214E-3</v>
      </c>
      <c r="I110" s="15">
        <f>0.5*(Cv!AL110+Cv!AM110)*(LN(K_T!I110/K_T!H110)-LN(H!I110/H!H110))</f>
        <v>3.8138352181274716E-3</v>
      </c>
      <c r="J110" s="15">
        <f>0.5*(Cv!AM110+Cv!AN110)*(LN(K_T!J110/K_T!I110)-LN(H!J110/H!I110))</f>
        <v>1.1049131014997628E-2</v>
      </c>
      <c r="K110" s="15">
        <f>0.5*(Cv!AN110+Cv!AO110)*(LN(K_T!K110/K_T!J110)-LN(H!K110/H!J110))</f>
        <v>8.9994808625260842E-3</v>
      </c>
      <c r="L110" s="15">
        <f>0.5*(Cv!AO110+Cv!AP110)*(LN(K_T!L110/K_T!K110)-LN(H!L110/H!K110))</f>
        <v>2.8084034680651488E-3</v>
      </c>
      <c r="M110" s="15">
        <f>0.5*(Cv!AP110+Cv!AQ110)*(LN(K_T!M110/K_T!L110)-LN(H!M110/H!L110))</f>
        <v>-2.3038784724128776E-3</v>
      </c>
      <c r="N110" s="15">
        <f>0.5*(Cv!AQ110+Cv!AR110)*(LN(K_T!N110/K_T!M110)-LN(H!N110/H!M110))</f>
        <v>4.3139790328545376E-3</v>
      </c>
      <c r="O110" s="15">
        <f>0.5*(Cv!AR110+Cv!AS110)*(LN(K_T!O110/K_T!N110)-LN(H!O110/H!N110))</f>
        <v>-7.5662053654472266E-4</v>
      </c>
      <c r="P110" s="15">
        <f>0.5*(Cv!AS110+Cv!AT110)*(LN(K_T!P110/K_T!O110)-LN(H!P110/H!O110))</f>
        <v>3.0585036728367648E-3</v>
      </c>
      <c r="Q110" s="15">
        <f>0.5*(Cv!AT110+Cv!AU110)*(LN(K_T!Q110/K_T!P110)-LN(H!Q110/H!P110))</f>
        <v>4.0387182652675459E-3</v>
      </c>
      <c r="R110" s="15">
        <f>0.5*(Cv!AU110+Cv!AV110)*(LN(K_T!R110/K_T!Q110)-LN(H!R110/H!Q110))</f>
        <v>8.7111104583750681E-3</v>
      </c>
      <c r="S110" s="15">
        <f>0.5*(Cv!AV110+Cv!AW110)*(LN(K_T!S110/K_T!R110)-LN(H!S110/H!R110))</f>
        <v>-7.1160288679849096E-4</v>
      </c>
      <c r="T110" s="15">
        <f>0.5*(Cv!AW110+Cv!AX110)*(LN(K_T!T110/K_T!S110)-LN(H!T110/H!S110))</f>
        <v>1.3370097757442879E-3</v>
      </c>
      <c r="U110" s="15">
        <f>0.5*(Cv!AX110+Cv!AY110)*(LN(K_T!U110/K_T!T110)-LN(H!U110/H!T110))</f>
        <v>-2.5258160829927621E-3</v>
      </c>
      <c r="V110" s="15">
        <f>0.5*(Cv!AY110+Cv!AZ110)*(LN(K_T!V110/K_T!U110)-LN(H!V110/H!U110))</f>
        <v>4.0238615592821806E-3</v>
      </c>
      <c r="W110" s="15">
        <f>0.5*(Cv!AZ110+Cv!BA110)*(LN(K_T!W110/K_T!V110)-LN(H!W110/H!V110))</f>
        <v>1.3445585125650659E-3</v>
      </c>
      <c r="X110" s="15">
        <f>0.5*(Cv!BA110+Cv!BB110)*(LN(K_T!X110/K_T!W110)-LN(H!X110/H!W110))</f>
        <v>8.894112550517743E-4</v>
      </c>
      <c r="Y110" s="15">
        <f>0.5*(Cv!BB110+Cv!BC110)*(LN(K_T!Y110/K_T!X110)-LN(H!Y110/H!X110))</f>
        <v>-4.2302039703910317E-4</v>
      </c>
      <c r="Z110" s="15">
        <f>0.5*(Cv!BC110+Cv!BD110)*(LN(K_T!Z110/K_T!Y110)-LN(H!Z110/H!Y110))</f>
        <v>-1.4893885376395331E-3</v>
      </c>
      <c r="AA110" s="15">
        <f>0.5*(Cv!BD110+Cv!BE110)*(LN(K_T!AA110/K_T!Z110)-LN(H!AA110/H!Z110))</f>
        <v>1.4962343193520775E-3</v>
      </c>
      <c r="AB110" s="15">
        <f>0.5*(Cv!BE110+Cv!BF110)*(LN(K_T!AB110/K_T!AA110)-LN(H!AB110/H!AA110))</f>
        <v>3.7508697217889953E-3</v>
      </c>
      <c r="AC110" s="15">
        <f>0.5*(Cv!BF110+Cv!BG110)*(LN(K_T!AC110/K_T!AB110)-LN(H!AC110/H!AB110))</f>
        <v>1.2139894278532881E-2</v>
      </c>
      <c r="AD110" s="15">
        <f>0.5*(Cv!BG110+Cv!BH110)*(LN(K_T!AD110/K_T!AC110)-LN(H!AD110/H!AC110))</f>
        <v>-2.5609084890239973E-3</v>
      </c>
      <c r="AE110" s="15">
        <f>0.5*(Cv!BH110+Cv!BI110)*(LN(K_T!AE110/K_T!AD110)-LN(H!AE110/H!AD110))</f>
        <v>-5.4222101055816626E-3</v>
      </c>
      <c r="AF110" s="15"/>
      <c r="AG110" s="15"/>
      <c r="AH110" s="64">
        <f t="shared" si="24"/>
        <v>7.8478032596463656E-3</v>
      </c>
      <c r="AI110" s="64">
        <f t="shared" si="25"/>
        <v>4.9734231812061051E-3</v>
      </c>
      <c r="AJ110" s="64">
        <f t="shared" si="26"/>
        <v>2.868021794627233E-3</v>
      </c>
      <c r="AK110" s="64">
        <f t="shared" si="27"/>
        <v>1.0138050039301093E-3</v>
      </c>
      <c r="AL110" s="64">
        <f t="shared" si="28"/>
        <v>3.0949178769990636E-3</v>
      </c>
      <c r="AM110" s="64">
        <f t="shared" si="29"/>
        <v>-3.9915592973028304E-3</v>
      </c>
      <c r="AN110" s="64">
        <f t="shared" si="30"/>
        <v>3.9207224879166695E-3</v>
      </c>
      <c r="AO110" s="64">
        <f t="shared" si="31"/>
        <v>1.046707984170017E-3</v>
      </c>
      <c r="AP110" s="64">
        <f t="shared" si="32"/>
        <v>9.3374668067922029E-4</v>
      </c>
      <c r="AQ110" s="64">
        <f t="shared" si="33"/>
        <v>8.3367377661560911E-4</v>
      </c>
      <c r="AR110" s="64">
        <f t="shared" si="34"/>
        <v>1.3855918946424071E-3</v>
      </c>
      <c r="AS110" s="64">
        <f t="shared" si="35"/>
        <v>3.3706198884236554E-3</v>
      </c>
      <c r="AT110" s="15"/>
      <c r="AY110" s="15"/>
      <c r="AZ110" s="15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</row>
    <row r="111" spans="1:74" x14ac:dyDescent="0.2">
      <c r="A111" s="4">
        <v>207</v>
      </c>
      <c r="B111" s="9" t="s">
        <v>15</v>
      </c>
      <c r="C111" s="14"/>
      <c r="D111" s="15">
        <f>0.5*(Cv!AG111+Cv!AH111)*(LN(K_T!D111/K_T!C111)-LN(H!D111/H!C111))</f>
        <v>6.6928817387400721E-3</v>
      </c>
      <c r="E111" s="15">
        <f>0.5*(Cv!AH111+Cv!AI111)*(LN(K_T!E111/K_T!D111)-LN(H!E111/H!D111))</f>
        <v>1.1162515348006998E-2</v>
      </c>
      <c r="F111" s="15">
        <f>0.5*(Cv!AI111+Cv!AJ111)*(LN(K_T!F111/K_T!E111)-LN(H!F111/H!E111))</f>
        <v>1.3584361426221875E-2</v>
      </c>
      <c r="G111" s="15">
        <f>0.5*(Cv!AJ111+Cv!AK111)*(LN(K_T!G111/K_T!F111)-LN(H!G111/H!F111))</f>
        <v>1.2816446335910734E-2</v>
      </c>
      <c r="H111" s="15">
        <f>0.5*(Cv!AK111+Cv!AL111)*(LN(K_T!H111/K_T!G111)-LN(H!H111/H!G111))</f>
        <v>1.0134534043218828E-2</v>
      </c>
      <c r="I111" s="15">
        <f>0.5*(Cv!AL111+Cv!AM111)*(LN(K_T!I111/K_T!H111)-LN(H!I111/H!H111))</f>
        <v>2.7397081264441394E-3</v>
      </c>
      <c r="J111" s="15">
        <f>0.5*(Cv!AM111+Cv!AN111)*(LN(K_T!J111/K_T!I111)-LN(H!J111/H!I111))</f>
        <v>1.4214390308882047E-2</v>
      </c>
      <c r="K111" s="15">
        <f>0.5*(Cv!AN111+Cv!AO111)*(LN(K_T!K111/K_T!J111)-LN(H!K111/H!J111))</f>
        <v>1.0910237978143058E-2</v>
      </c>
      <c r="L111" s="15">
        <f>0.5*(Cv!AO111+Cv!AP111)*(LN(K_T!L111/K_T!K111)-LN(H!L111/H!K111))</f>
        <v>1.9308521276627756E-3</v>
      </c>
      <c r="M111" s="15">
        <f>0.5*(Cv!AP111+Cv!AQ111)*(LN(K_T!M111/K_T!L111)-LN(H!M111/H!L111))</f>
        <v>-2.6443467393139079E-3</v>
      </c>
      <c r="N111" s="15">
        <f>0.5*(Cv!AQ111+Cv!AR111)*(LN(K_T!N111/K_T!M111)-LN(H!N111/H!M111))</f>
        <v>4.5169522557776771E-3</v>
      </c>
      <c r="O111" s="15">
        <f>0.5*(Cv!AR111+Cv!AS111)*(LN(K_T!O111/K_T!N111)-LN(H!O111/H!N111))</f>
        <v>-3.543100829637426E-3</v>
      </c>
      <c r="P111" s="15">
        <f>0.5*(Cv!AS111+Cv!AT111)*(LN(K_T!P111/K_T!O111)-LN(H!P111/H!O111))</f>
        <v>4.4397222883529198E-3</v>
      </c>
      <c r="Q111" s="15">
        <f>0.5*(Cv!AT111+Cv!AU111)*(LN(K_T!Q111/K_T!P111)-LN(H!Q111/H!P111))</f>
        <v>6.3363420158173362E-3</v>
      </c>
      <c r="R111" s="15">
        <f>0.5*(Cv!AU111+Cv!AV111)*(LN(K_T!R111/K_T!Q111)-LN(H!R111/H!Q111))</f>
        <v>1.2974668404627798E-2</v>
      </c>
      <c r="S111" s="15">
        <f>0.5*(Cv!AV111+Cv!AW111)*(LN(K_T!S111/K_T!R111)-LN(H!S111/H!R111))</f>
        <v>-6.1204374807720214E-3</v>
      </c>
      <c r="T111" s="15">
        <f>0.5*(Cv!AW111+Cv!AX111)*(LN(K_T!T111/K_T!S111)-LN(H!T111/H!S111))</f>
        <v>1.9967339136310808E-4</v>
      </c>
      <c r="U111" s="15">
        <f>0.5*(Cv!AX111+Cv!AY111)*(LN(K_T!U111/K_T!T111)-LN(H!U111/H!T111))</f>
        <v>-3.9108372549178892E-3</v>
      </c>
      <c r="V111" s="15">
        <f>0.5*(Cv!AY111+Cv!AZ111)*(LN(K_T!V111/K_T!U111)-LN(H!V111/H!U111))</f>
        <v>4.5292815566515413E-3</v>
      </c>
      <c r="W111" s="15">
        <f>0.5*(Cv!AZ111+Cv!BA111)*(LN(K_T!W111/K_T!V111)-LN(H!W111/H!V111))</f>
        <v>2.1916722804185077E-4</v>
      </c>
      <c r="X111" s="15">
        <f>0.5*(Cv!BA111+Cv!BB111)*(LN(K_T!X111/K_T!W111)-LN(H!X111/H!W111))</f>
        <v>1.6147869935359367E-4</v>
      </c>
      <c r="Y111" s="15">
        <f>0.5*(Cv!BB111+Cv!BC111)*(LN(K_T!Y111/K_T!X111)-LN(H!Y111/H!X111))</f>
        <v>-1.3222357022284845E-3</v>
      </c>
      <c r="Z111" s="15">
        <f>0.5*(Cv!BC111+Cv!BD111)*(LN(K_T!Z111/K_T!Y111)-LN(H!Z111/H!Y111))</f>
        <v>-3.4172792216118335E-3</v>
      </c>
      <c r="AA111" s="15">
        <f>0.5*(Cv!BD111+Cv!BE111)*(LN(K_T!AA111/K_T!Z111)-LN(H!AA111/H!Z111))</f>
        <v>7.2165295410597449E-4</v>
      </c>
      <c r="AB111" s="15">
        <f>0.5*(Cv!BE111+Cv!BF111)*(LN(K_T!AB111/K_T!AA111)-LN(H!AB111/H!AA111))</f>
        <v>2.7799658737937168E-3</v>
      </c>
      <c r="AC111" s="15">
        <f>0.5*(Cv!BF111+Cv!BG111)*(LN(K_T!AC111/K_T!AB111)-LN(H!AC111/H!AB111))</f>
        <v>1.2328148151679598E-2</v>
      </c>
      <c r="AD111" s="15">
        <f>0.5*(Cv!BG111+Cv!BH111)*(LN(K_T!AD111/K_T!AC111)-LN(H!AD111/H!AC111))</f>
        <v>-4.4536337386566092E-3</v>
      </c>
      <c r="AE111" s="15">
        <f>0.5*(Cv!BH111+Cv!BI111)*(LN(K_T!AE111/K_T!AD111)-LN(H!AE111/H!AD111))</f>
        <v>-9.5837075764682294E-3</v>
      </c>
      <c r="AF111" s="15"/>
      <c r="AG111" s="15"/>
      <c r="AH111" s="64">
        <f t="shared" si="24"/>
        <v>1.0087513055960515E-2</v>
      </c>
      <c r="AI111" s="64">
        <f t="shared" si="25"/>
        <v>5.7856171862303305E-3</v>
      </c>
      <c r="AJ111" s="64">
        <f t="shared" si="26"/>
        <v>2.8174388796777215E-3</v>
      </c>
      <c r="AK111" s="64">
        <f t="shared" si="27"/>
        <v>2.3975272409844096E-4</v>
      </c>
      <c r="AL111" s="64">
        <f t="shared" si="28"/>
        <v>2.2180504111477943E-3</v>
      </c>
      <c r="AM111" s="64">
        <f t="shared" si="29"/>
        <v>-7.0186706575624189E-3</v>
      </c>
      <c r="AN111" s="64">
        <f t="shared" si="30"/>
        <v>4.3015280329540256E-3</v>
      </c>
      <c r="AO111" s="64">
        <f t="shared" si="31"/>
        <v>-1.4569380324113866E-4</v>
      </c>
      <c r="AP111" s="64">
        <f t="shared" si="32"/>
        <v>-4.3480528276024259E-6</v>
      </c>
      <c r="AQ111" s="64">
        <f t="shared" si="33"/>
        <v>-3.0947402398515665E-4</v>
      </c>
      <c r="AR111" s="64">
        <f t="shared" si="34"/>
        <v>-5.6973105448174645E-4</v>
      </c>
      <c r="AS111" s="64">
        <f t="shared" si="35"/>
        <v>3.3964637026092288E-3</v>
      </c>
      <c r="AT111" s="15"/>
      <c r="AY111" s="15"/>
      <c r="AZ111" s="15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autoPageBreaks="0"/>
  </sheetPr>
  <dimension ref="A1:BU113"/>
  <sheetViews>
    <sheetView zoomScaleNormal="100" workbookViewId="0">
      <pane xSplit="2" ySplit="2" topLeftCell="C3" activePane="bottomRight" state="frozen"/>
      <selection activeCell="AQ102" sqref="AQ102"/>
      <selection pane="topRight" activeCell="AQ102" sqref="AQ102"/>
      <selection pane="bottomLeft" activeCell="AQ102" sqref="AQ102"/>
      <selection pane="bottomRight" activeCell="C3" sqref="C3"/>
    </sheetView>
  </sheetViews>
  <sheetFormatPr defaultColWidth="9" defaultRowHeight="13" x14ac:dyDescent="0.2"/>
  <cols>
    <col min="1" max="1" width="4.453125" customWidth="1"/>
    <col min="2" max="2" width="34.6328125" bestFit="1" customWidth="1"/>
    <col min="3" max="32" width="12.6328125" customWidth="1"/>
  </cols>
  <sheetData>
    <row r="1" spans="1:45" x14ac:dyDescent="0.2">
      <c r="A1" s="1"/>
      <c r="C1" s="1" t="s">
        <v>214</v>
      </c>
    </row>
    <row r="2" spans="1:45" x14ac:dyDescent="0.2">
      <c r="A2" s="79" t="s">
        <v>36</v>
      </c>
      <c r="B2" s="7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E2" s="11">
        <v>2022</v>
      </c>
      <c r="AF2" s="11">
        <v>2023</v>
      </c>
      <c r="AH2" s="61" t="s">
        <v>143</v>
      </c>
      <c r="AI2" s="61" t="s">
        <v>144</v>
      </c>
      <c r="AJ2" s="62" t="s">
        <v>145</v>
      </c>
      <c r="AK2" s="62" t="s">
        <v>146</v>
      </c>
      <c r="AL2" s="62" t="s">
        <v>263</v>
      </c>
      <c r="AM2" s="62" t="s">
        <v>308</v>
      </c>
      <c r="AN2" s="61" t="s">
        <v>147</v>
      </c>
      <c r="AO2" s="62" t="s">
        <v>309</v>
      </c>
      <c r="AP2" s="62" t="s">
        <v>320</v>
      </c>
      <c r="AQ2" s="62" t="s">
        <v>329</v>
      </c>
      <c r="AR2" s="62" t="s">
        <v>325</v>
      </c>
      <c r="AS2" s="61" t="s">
        <v>310</v>
      </c>
    </row>
    <row r="3" spans="1:45" x14ac:dyDescent="0.2">
      <c r="A3" s="4">
        <v>1</v>
      </c>
      <c r="B3" s="3" t="s">
        <v>40</v>
      </c>
      <c r="C3" s="15"/>
      <c r="D3" s="15">
        <f>0.5*(Cv!AG3+Cv!AH3)*LN(KC!D3/KC!C3)</f>
        <v>-1.0477335289531828E-2</v>
      </c>
      <c r="E3" s="15">
        <f>0.5*(Cv!AH3+Cv!AI3)*LN(KC!E3/KC!D3)</f>
        <v>-4.8503319766207646E-3</v>
      </c>
      <c r="F3" s="15">
        <f>0.5*(Cv!AI3+Cv!AJ3)*LN(KC!F3/KC!E3)</f>
        <v>-6.121146614947939E-3</v>
      </c>
      <c r="G3" s="15">
        <f>0.5*(Cv!AJ3+Cv!AK3)*LN(KC!G3/KC!F3)</f>
        <v>-9.9061335807723444E-3</v>
      </c>
      <c r="H3" s="15">
        <f>0.5*(Cv!AK3+Cv!AL3)*LN(KC!H3/KC!G3)</f>
        <v>-3.2650174171122955E-3</v>
      </c>
      <c r="I3" s="15">
        <f>0.5*(Cv!AL3+Cv!AM3)*LN(KC!I3/KC!H3)</f>
        <v>-1.4329955962173551E-3</v>
      </c>
      <c r="J3" s="15">
        <f>0.5*(Cv!AM3+Cv!AN3)*LN(KC!J3/KC!I3)</f>
        <v>-2.7840772607314922E-3</v>
      </c>
      <c r="K3" s="15">
        <f>0.5*(Cv!AN3+Cv!AO3)*LN(KC!K3/KC!J3)</f>
        <v>-2.9383264663578566E-3</v>
      </c>
      <c r="L3" s="15">
        <f>0.5*(Cv!AO3+Cv!AP3)*LN(KC!L3/KC!K3)</f>
        <v>-3.1707596214668576E-3</v>
      </c>
      <c r="M3" s="15">
        <f>0.5*(Cv!AP3+Cv!AQ3)*LN(KC!M3/KC!L3)</f>
        <v>-3.7748332429739309E-3</v>
      </c>
      <c r="N3" s="15">
        <f>0.5*(Cv!AQ3+Cv!AR3)*LN(KC!N3/KC!M3)</f>
        <v>-2.3916252091149975E-3</v>
      </c>
      <c r="O3" s="15">
        <f>0.5*(Cv!AR3+Cv!AS3)*LN(KC!O3/KC!N3)</f>
        <v>-2.0101482746261172E-3</v>
      </c>
      <c r="P3" s="15">
        <f>0.5*(Cv!AS3+Cv!AT3)*LN(KC!P3/KC!O3)</f>
        <v>-7.6374389630522567E-4</v>
      </c>
      <c r="Q3" s="15">
        <f>0.5*(Cv!AT3+Cv!AU3)*LN(KC!Q3/KC!P3)</f>
        <v>1.8646270555101993E-4</v>
      </c>
      <c r="R3" s="15">
        <f>0.5*(Cv!AU3+Cv!AV3)*LN(KC!R3/KC!Q3)</f>
        <v>4.6366812981233821E-4</v>
      </c>
      <c r="S3" s="15">
        <f>0.5*(Cv!AV3+Cv!AW3)*LN(KC!S3/KC!R3)</f>
        <v>2.3105849601278462E-3</v>
      </c>
      <c r="T3" s="15">
        <f>0.5*(Cv!AW3+Cv!AX3)*LN(KC!T3/KC!S3)</f>
        <v>2.2567619333158477E-3</v>
      </c>
      <c r="U3" s="15">
        <f>0.5*(Cv!AX3+Cv!AY3)*LN(KC!U3/KC!T3)</f>
        <v>1.6847025485359941E-3</v>
      </c>
      <c r="V3" s="15">
        <f>0.5*(Cv!AY3+Cv!AZ3)*LN(KC!V3/KC!U3)</f>
        <v>1.63965434119018E-3</v>
      </c>
      <c r="W3" s="15">
        <f>0.5*(Cv!AZ3+Cv!BA3)*LN(KC!W3/KC!V3)</f>
        <v>2.1200638732374946E-3</v>
      </c>
      <c r="X3" s="15">
        <f>0.5*(Cv!BA3+Cv!BB3)*LN(KC!X3/KC!W3)</f>
        <v>-9.8777507682520379E-5</v>
      </c>
      <c r="Y3" s="15">
        <f>0.5*(Cv!BB3+Cv!BC3)*LN(KC!Y3/KC!X3)</f>
        <v>5.940948483924266E-4</v>
      </c>
      <c r="Z3" s="15">
        <f>0.5*(Cv!BC3+Cv!BD3)*LN(KC!Z3/KC!Y3)</f>
        <v>-8.5021434370553231E-4</v>
      </c>
      <c r="AA3" s="15">
        <f>0.5*(Cv!BD3+Cv!BE3)*LN(KC!AA3/KC!Z3)</f>
        <v>-1.8151456061932735E-5</v>
      </c>
      <c r="AB3" s="15">
        <f>0.5*(Cv!BE3+Cv!BF3)*LN(KC!AB3/KC!AA3)</f>
        <v>2.1547389571047694E-3</v>
      </c>
      <c r="AC3" s="15">
        <f>0.5*(Cv!BF3+Cv!BG3)*LN(KC!AC3/KC!AB3)</f>
        <v>2.8813455292013967E-3</v>
      </c>
      <c r="AD3" s="15">
        <f>0.5*(Cv!BG3+Cv!BH3)*LN(KC!AD3/KC!AC3)</f>
        <v>2.0310373957573295E-3</v>
      </c>
      <c r="AE3" s="15">
        <f>0.5*(Cv!BH3+Cv!BI3)*LN(KC!AE3/KC!AD3)</f>
        <v>2.8563685730414244E-3</v>
      </c>
      <c r="AF3" s="15"/>
      <c r="AH3" s="64">
        <f>AVERAGE(E3:I3)</f>
        <v>-5.1151250371341394E-3</v>
      </c>
      <c r="AI3" s="64">
        <f>AVERAGE(J3:N3)</f>
        <v>-3.0119243601290273E-3</v>
      </c>
      <c r="AJ3" s="64">
        <f>AVERAGE(O3:S3)</f>
        <v>3.7364724911972352E-5</v>
      </c>
      <c r="AK3" s="64">
        <f>AVERAGE(T3:X3)</f>
        <v>1.5204810377193992E-3</v>
      </c>
      <c r="AL3" s="64">
        <f>AVERAGE(Y3:AC3)</f>
        <v>9.5236270698622542E-4</v>
      </c>
      <c r="AM3" s="64">
        <f>AVERAGE(AD3:AE3)</f>
        <v>2.443702984399377E-3</v>
      </c>
      <c r="AN3" s="64">
        <f>AVERAGE(J3:S3)</f>
        <v>-1.4872798176085275E-3</v>
      </c>
      <c r="AO3" s="64">
        <f>AVERAGE(T3:AE3)</f>
        <v>1.4376353910272397E-3</v>
      </c>
      <c r="AP3" s="64">
        <f>AVERAGE(T3:AB3)</f>
        <v>1.0536525771474143E-3</v>
      </c>
      <c r="AQ3" s="64">
        <f>AVERAGE(Y3:AB3)</f>
        <v>4.7011700143243272E-4</v>
      </c>
      <c r="AR3" s="64">
        <f>AVERAGE(AC3:AE3)</f>
        <v>2.5895838326667167E-3</v>
      </c>
      <c r="AS3" s="64">
        <f>AVERAGE(E3:AE3)</f>
        <v>-8.5914069146033733E-4</v>
      </c>
    </row>
    <row r="4" spans="1:45" x14ac:dyDescent="0.2">
      <c r="A4" s="4">
        <v>2</v>
      </c>
      <c r="B4" s="3" t="s">
        <v>41</v>
      </c>
      <c r="C4" s="15"/>
      <c r="D4" s="15">
        <f>0.5*(Cv!AG4+Cv!AH4)*LN(KC!D4/KC!C4)</f>
        <v>2.1715333328083258E-2</v>
      </c>
      <c r="E4" s="15">
        <f>0.5*(Cv!AH4+Cv!AI4)*LN(KC!E4/KC!D4)</f>
        <v>1.5340222377519861E-2</v>
      </c>
      <c r="F4" s="15">
        <f>0.5*(Cv!AI4+Cv!AJ4)*LN(KC!F4/KC!E4)</f>
        <v>1.1782047661217106E-2</v>
      </c>
      <c r="G4" s="15">
        <f>0.5*(Cv!AJ4+Cv!AK4)*LN(KC!G4/KC!F4)</f>
        <v>1.0339947864854548E-2</v>
      </c>
      <c r="H4" s="15">
        <f>0.5*(Cv!AK4+Cv!AL4)*LN(KC!H4/KC!G4)</f>
        <v>4.0563264164723573E-3</v>
      </c>
      <c r="I4" s="15">
        <f>0.5*(Cv!AL4+Cv!AM4)*LN(KC!I4/KC!H4)</f>
        <v>-2.8340176199927415E-3</v>
      </c>
      <c r="J4" s="15">
        <f>0.5*(Cv!AM4+Cv!AN4)*LN(KC!J4/KC!I4)</f>
        <v>-2.2744516620353339E-3</v>
      </c>
      <c r="K4" s="15">
        <f>0.5*(Cv!AN4+Cv!AO4)*LN(KC!K4/KC!J4)</f>
        <v>-2.9029051836593519E-3</v>
      </c>
      <c r="L4" s="15">
        <f>0.5*(Cv!AO4+Cv!AP4)*LN(KC!L4/KC!K4)</f>
        <v>-3.82769430186241E-3</v>
      </c>
      <c r="M4" s="15">
        <f>0.5*(Cv!AP4+Cv!AQ4)*LN(KC!M4/KC!L4)</f>
        <v>-4.2183901310461703E-3</v>
      </c>
      <c r="N4" s="15">
        <f>0.5*(Cv!AQ4+Cv!AR4)*LN(KC!N4/KC!M4)</f>
        <v>-4.86205070165017E-3</v>
      </c>
      <c r="O4" s="15">
        <f>0.5*(Cv!AR4+Cv!AS4)*LN(KC!O4/KC!N4)</f>
        <v>-3.0384251987908726E-3</v>
      </c>
      <c r="P4" s="15">
        <f>0.5*(Cv!AS4+Cv!AT4)*LN(KC!P4/KC!O4)</f>
        <v>-1.4716630431002989E-3</v>
      </c>
      <c r="Q4" s="15">
        <f>0.5*(Cv!AT4+Cv!AU4)*LN(KC!Q4/KC!P4)</f>
        <v>-9.9701462626144836E-4</v>
      </c>
      <c r="R4" s="15">
        <f>0.5*(Cv!AU4+Cv!AV4)*LN(KC!R4/KC!Q4)</f>
        <v>-2.8675268583093385E-4</v>
      </c>
      <c r="S4" s="15">
        <f>0.5*(Cv!AV4+Cv!AW4)*LN(KC!S4/KC!R4)</f>
        <v>4.1959702461594433E-4</v>
      </c>
      <c r="T4" s="15">
        <f>0.5*(Cv!AW4+Cv!AX4)*LN(KC!T4/KC!S4)</f>
        <v>1.261645752962535E-3</v>
      </c>
      <c r="U4" s="15">
        <f>0.5*(Cv!AX4+Cv!AY4)*LN(KC!U4/KC!T4)</f>
        <v>7.6306910529868287E-4</v>
      </c>
      <c r="V4" s="15">
        <f>0.5*(Cv!AY4+Cv!AZ4)*LN(KC!V4/KC!U4)</f>
        <v>8.2493263780182048E-4</v>
      </c>
      <c r="W4" s="15">
        <f>0.5*(Cv!AZ4+Cv!BA4)*LN(KC!W4/KC!V4)</f>
        <v>2.4241818331932621E-4</v>
      </c>
      <c r="X4" s="15">
        <f>0.5*(Cv!BA4+Cv!BB4)*LN(KC!X4/KC!W4)</f>
        <v>5.1940730737093897E-4</v>
      </c>
      <c r="Y4" s="15">
        <f>0.5*(Cv!BB4+Cv!BC4)*LN(KC!Y4/KC!X4)</f>
        <v>-2.0632798761014581E-4</v>
      </c>
      <c r="Z4" s="15">
        <f>0.5*(Cv!BC4+Cv!BD4)*LN(KC!Z4/KC!Y4)</f>
        <v>9.9295872477364299E-5</v>
      </c>
      <c r="AA4" s="15">
        <f>0.5*(Cv!BD4+Cv!BE4)*LN(KC!AA4/KC!Z4)</f>
        <v>8.0369310921880508E-4</v>
      </c>
      <c r="AB4" s="15">
        <f>0.5*(Cv!BE4+Cv!BF4)*LN(KC!AB4/KC!AA4)</f>
        <v>4.4798588486804258E-4</v>
      </c>
      <c r="AC4" s="15">
        <f>0.5*(Cv!BF4+Cv!BG4)*LN(KC!AC4/KC!AB4)</f>
        <v>9.7150324946524455E-4</v>
      </c>
      <c r="AD4" s="15">
        <f>0.5*(Cv!BG4+Cv!BH4)*LN(KC!AD4/KC!AC4)</f>
        <v>7.7026457245656056E-4</v>
      </c>
      <c r="AE4" s="15">
        <f>0.5*(Cv!BH4+Cv!BI4)*LN(KC!AE4/KC!AD4)</f>
        <v>2.4860305105993099E-4</v>
      </c>
      <c r="AF4" s="15"/>
      <c r="AH4" s="64">
        <f t="shared" ref="AH4:AH67" si="0">AVERAGE(E4:I4)</f>
        <v>7.7369053400142256E-3</v>
      </c>
      <c r="AI4" s="64">
        <f t="shared" ref="AI4:AI67" si="1">AVERAGE(J4:N4)</f>
        <v>-3.6170983960506871E-3</v>
      </c>
      <c r="AJ4" s="64">
        <f t="shared" ref="AJ4:AJ67" si="2">AVERAGE(O4:S4)</f>
        <v>-1.0748517058735219E-3</v>
      </c>
      <c r="AK4" s="64">
        <f t="shared" ref="AK4:AK67" si="3">AVERAGE(T4:X4)</f>
        <v>7.2229459735066064E-4</v>
      </c>
      <c r="AL4" s="64">
        <f t="shared" ref="AL4:AL67" si="4">AVERAGE(Y4:AC4)</f>
        <v>4.2323002568386213E-4</v>
      </c>
      <c r="AM4" s="64">
        <f t="shared" ref="AM4:AM67" si="5">AVERAGE(AD4:AE4)</f>
        <v>5.094338117582458E-4</v>
      </c>
      <c r="AN4" s="64">
        <f t="shared" ref="AN4:AN67" si="6">AVERAGE(J4:S4)</f>
        <v>-2.3459750509621049E-3</v>
      </c>
      <c r="AO4" s="64">
        <f t="shared" ref="AO4:AO67" si="7">AVERAGE(T4:AE4)</f>
        <v>5.6220756155742546E-4</v>
      </c>
      <c r="AP4" s="64">
        <f t="shared" ref="AP4:AP67" si="8">AVERAGE(T4:AB4)</f>
        <v>5.284577628563744E-4</v>
      </c>
      <c r="AQ4" s="64">
        <f t="shared" ref="AQ4:AQ67" si="9">AVERAGE(Y4:AB4)</f>
        <v>2.8616171973851656E-4</v>
      </c>
      <c r="AR4" s="64">
        <f t="shared" ref="AR4:AR67" si="10">AVERAGE(AC4:AE4)</f>
        <v>6.6345695766057864E-4</v>
      </c>
      <c r="AS4" s="64">
        <f t="shared" ref="AS4:AS67" si="11">AVERAGE(E4:AE4)</f>
        <v>8.137506270051555E-4</v>
      </c>
    </row>
    <row r="5" spans="1:45" x14ac:dyDescent="0.2">
      <c r="A5" s="4">
        <v>3</v>
      </c>
      <c r="B5" s="3" t="s">
        <v>0</v>
      </c>
      <c r="C5" s="15"/>
      <c r="D5" s="15">
        <f>0.5*(Cv!AG5+Cv!AH5)*LN(KC!D5/KC!C5)</f>
        <v>3.9017737216726195E-3</v>
      </c>
      <c r="E5" s="15">
        <f>0.5*(Cv!AH5+Cv!AI5)*LN(KC!E5/KC!D5)</f>
        <v>-2.4229622938275572E-3</v>
      </c>
      <c r="F5" s="15">
        <f>0.5*(Cv!AI5+Cv!AJ5)*LN(KC!F5/KC!E5)</f>
        <v>1.9875286056202467E-4</v>
      </c>
      <c r="G5" s="15">
        <f>0.5*(Cv!AJ5+Cv!AK5)*LN(KC!G5/KC!F5)</f>
        <v>-6.1330921533833491E-3</v>
      </c>
      <c r="H5" s="15">
        <f>0.5*(Cv!AK5+Cv!AL5)*LN(KC!H5/KC!G5)</f>
        <v>2.0024013193806504E-3</v>
      </c>
      <c r="I5" s="15">
        <f>0.5*(Cv!AL5+Cv!AM5)*LN(KC!I5/KC!H5)</f>
        <v>-3.5744722175795217E-3</v>
      </c>
      <c r="J5" s="15">
        <f>0.5*(Cv!AM5+Cv!AN5)*LN(KC!J5/KC!I5)</f>
        <v>7.6049391004204888E-4</v>
      </c>
      <c r="K5" s="15">
        <f>0.5*(Cv!AN5+Cv!AO5)*LN(KC!K5/KC!J5)</f>
        <v>-2.0016910729734527E-3</v>
      </c>
      <c r="L5" s="15">
        <f>0.5*(Cv!AO5+Cv!AP5)*LN(KC!L5/KC!K5)</f>
        <v>-5.149991896611277E-3</v>
      </c>
      <c r="M5" s="15">
        <f>0.5*(Cv!AP5+Cv!AQ5)*LN(KC!M5/KC!L5)</f>
        <v>-3.1384364162055653E-3</v>
      </c>
      <c r="N5" s="15">
        <f>0.5*(Cv!AQ5+Cv!AR5)*LN(KC!N5/KC!M5)</f>
        <v>-3.317823387434111E-3</v>
      </c>
      <c r="O5" s="15">
        <f>0.5*(Cv!AR5+Cv!AS5)*LN(KC!O5/KC!N5)</f>
        <v>-2.6246154802145962E-3</v>
      </c>
      <c r="P5" s="15">
        <f>0.5*(Cv!AS5+Cv!AT5)*LN(KC!P5/KC!O5)</f>
        <v>-3.4796401451098533E-4</v>
      </c>
      <c r="Q5" s="15">
        <f>0.5*(Cv!AT5+Cv!AU5)*LN(KC!Q5/KC!P5)</f>
        <v>-5.0354031581838405E-4</v>
      </c>
      <c r="R5" s="15">
        <f>0.5*(Cv!AU5+Cv!AV5)*LN(KC!R5/KC!Q5)</f>
        <v>-1.1401370514915998E-5</v>
      </c>
      <c r="S5" s="15">
        <f>0.5*(Cv!AV5+Cv!AW5)*LN(KC!S5/KC!R5)</f>
        <v>1.1245061360007176E-3</v>
      </c>
      <c r="T5" s="15">
        <f>0.5*(Cv!AW5+Cv!AX5)*LN(KC!T5/KC!S5)</f>
        <v>8.4038606764512934E-4</v>
      </c>
      <c r="U5" s="15">
        <f>0.5*(Cv!AX5+Cv!AY5)*LN(KC!U5/KC!T5)</f>
        <v>7.7598511495482125E-4</v>
      </c>
      <c r="V5" s="15">
        <f>0.5*(Cv!AY5+Cv!AZ5)*LN(KC!V5/KC!U5)</f>
        <v>3.555310531719024E-4</v>
      </c>
      <c r="W5" s="15">
        <f>0.5*(Cv!AZ5+Cv!BA5)*LN(KC!W5/KC!V5)</f>
        <v>-3.4776180906944358E-4</v>
      </c>
      <c r="X5" s="15">
        <f>0.5*(Cv!BA5+Cv!BB5)*LN(KC!X5/KC!W5)</f>
        <v>5.4522782626919371E-5</v>
      </c>
      <c r="Y5" s="15">
        <f>0.5*(Cv!BB5+Cv!BC5)*LN(KC!Y5/KC!X5)</f>
        <v>1.7077210305083094E-4</v>
      </c>
      <c r="Z5" s="15">
        <f>0.5*(Cv!BC5+Cv!BD5)*LN(KC!Z5/KC!Y5)</f>
        <v>-1.3762305444571166E-4</v>
      </c>
      <c r="AA5" s="15">
        <f>0.5*(Cv!BD5+Cv!BE5)*LN(KC!AA5/KC!Z5)</f>
        <v>1.5723197768419122E-3</v>
      </c>
      <c r="AB5" s="15">
        <f>0.5*(Cv!BE5+Cv!BF5)*LN(KC!AB5/KC!AA5)</f>
        <v>5.8991944739441866E-4</v>
      </c>
      <c r="AC5" s="15">
        <f>0.5*(Cv!BF5+Cv!BG5)*LN(KC!AC5/KC!AB5)</f>
        <v>6.0466486721216235E-5</v>
      </c>
      <c r="AD5" s="15">
        <f>0.5*(Cv!BG5+Cv!BH5)*LN(KC!AD5/KC!AC5)</f>
        <v>-9.4208758699629601E-5</v>
      </c>
      <c r="AE5" s="15">
        <f>0.5*(Cv!BH5+Cv!BI5)*LN(KC!AE5/KC!AD5)</f>
        <v>9.2937955948642038E-6</v>
      </c>
      <c r="AF5" s="15"/>
      <c r="AH5" s="64">
        <f t="shared" si="0"/>
        <v>-1.9858744969695505E-3</v>
      </c>
      <c r="AI5" s="64">
        <f t="shared" si="1"/>
        <v>-2.5694897726364712E-3</v>
      </c>
      <c r="AJ5" s="64">
        <f t="shared" si="2"/>
        <v>-4.7260300901163284E-4</v>
      </c>
      <c r="AK5" s="64">
        <f t="shared" si="3"/>
        <v>3.3573264186586573E-4</v>
      </c>
      <c r="AL5" s="64">
        <f t="shared" si="4"/>
        <v>4.5117095191253331E-4</v>
      </c>
      <c r="AM5" s="64">
        <f t="shared" si="5"/>
        <v>-4.2457481552382697E-5</v>
      </c>
      <c r="AN5" s="64">
        <f t="shared" si="6"/>
        <v>-1.5210463908240518E-3</v>
      </c>
      <c r="AO5" s="64">
        <f t="shared" si="7"/>
        <v>3.2080025048226919E-4</v>
      </c>
      <c r="AP5" s="64">
        <f t="shared" si="8"/>
        <v>4.304501646856421E-4</v>
      </c>
      <c r="AQ5" s="64">
        <f t="shared" si="9"/>
        <v>5.4884706821036258E-4</v>
      </c>
      <c r="AR5" s="64">
        <f t="shared" si="10"/>
        <v>-8.1494921278497202E-6</v>
      </c>
      <c r="AS5" s="64">
        <f t="shared" si="11"/>
        <v>-7.8852716249263113E-4</v>
      </c>
    </row>
    <row r="6" spans="1:45" x14ac:dyDescent="0.2">
      <c r="A6" s="4">
        <v>4</v>
      </c>
      <c r="B6" s="6" t="s">
        <v>1</v>
      </c>
      <c r="C6" s="15"/>
      <c r="D6" s="15">
        <f>0.5*(Cv!AG6+Cv!AH6)*LN(KC!D6/KC!C6)</f>
        <v>-4.1229544799712657E-3</v>
      </c>
      <c r="E6" s="15">
        <f>0.5*(Cv!AH6+Cv!AI6)*LN(KC!E6/KC!D6)</f>
        <v>-1.1038190989069159E-3</v>
      </c>
      <c r="F6" s="15">
        <f>0.5*(Cv!AI6+Cv!AJ6)*LN(KC!F6/KC!E6)</f>
        <v>1.2519621377489836E-4</v>
      </c>
      <c r="G6" s="15">
        <f>0.5*(Cv!AJ6+Cv!AK6)*LN(KC!G6/KC!F6)</f>
        <v>-5.3253748460891249E-3</v>
      </c>
      <c r="H6" s="15">
        <f>0.5*(Cv!AK6+Cv!AL6)*LN(KC!H6/KC!G6)</f>
        <v>-6.859948844393747E-3</v>
      </c>
      <c r="I6" s="15">
        <f>0.5*(Cv!AL6+Cv!AM6)*LN(KC!I6/KC!H6)</f>
        <v>6.8517305195743916E-3</v>
      </c>
      <c r="J6" s="15">
        <f>0.5*(Cv!AM6+Cv!AN6)*LN(KC!J6/KC!I6)</f>
        <v>7.7335910698321164E-3</v>
      </c>
      <c r="K6" s="15">
        <f>0.5*(Cv!AN6+Cv!AO6)*LN(KC!K6/KC!J6)</f>
        <v>1.3237303424232952E-3</v>
      </c>
      <c r="L6" s="15">
        <f>0.5*(Cv!AO6+Cv!AP6)*LN(KC!L6/KC!K6)</f>
        <v>-3.8042044698178923E-3</v>
      </c>
      <c r="M6" s="15">
        <f>0.5*(Cv!AP6+Cv!AQ6)*LN(KC!M6/KC!L6)</f>
        <v>2.2915531877049596E-3</v>
      </c>
      <c r="N6" s="15">
        <f>0.5*(Cv!AQ6+Cv!AR6)*LN(KC!N6/KC!M6)</f>
        <v>1.3152886177059363E-3</v>
      </c>
      <c r="O6" s="15">
        <f>0.5*(Cv!AR6+Cv!AS6)*LN(KC!O6/KC!N6)</f>
        <v>-3.0635019102443227E-5</v>
      </c>
      <c r="P6" s="15">
        <f>0.5*(Cv!AS6+Cv!AT6)*LN(KC!P6/KC!O6)</f>
        <v>-1.51515527846527E-3</v>
      </c>
      <c r="Q6" s="15">
        <f>0.5*(Cv!AT6+Cv!AU6)*LN(KC!Q6/KC!P6)</f>
        <v>3.6631564645742658E-4</v>
      </c>
      <c r="R6" s="15">
        <f>0.5*(Cv!AU6+Cv!AV6)*LN(KC!R6/KC!Q6)</f>
        <v>8.9441765577136635E-4</v>
      </c>
      <c r="S6" s="15">
        <f>0.5*(Cv!AV6+Cv!AW6)*LN(KC!S6/KC!R6)</f>
        <v>3.215448387684497E-3</v>
      </c>
      <c r="T6" s="15">
        <f>0.5*(Cv!AW6+Cv!AX6)*LN(KC!T6/KC!S6)</f>
        <v>3.5380288687102725E-3</v>
      </c>
      <c r="U6" s="15">
        <f>0.5*(Cv!AX6+Cv!AY6)*LN(KC!U6/KC!T6)</f>
        <v>3.906320427644226E-3</v>
      </c>
      <c r="V6" s="15">
        <f>0.5*(Cv!AY6+Cv!AZ6)*LN(KC!V6/KC!U6)</f>
        <v>2.9918454349570031E-3</v>
      </c>
      <c r="W6" s="15">
        <f>0.5*(Cv!AZ6+Cv!BA6)*LN(KC!W6/KC!V6)</f>
        <v>-2.609320282566202E-4</v>
      </c>
      <c r="X6" s="15">
        <f>0.5*(Cv!BA6+Cv!BB6)*LN(KC!X6/KC!W6)</f>
        <v>1.9453605344870715E-3</v>
      </c>
      <c r="Y6" s="15">
        <f>0.5*(Cv!BB6+Cv!BC6)*LN(KC!Y6/KC!X6)</f>
        <v>1.2090850406070754E-3</v>
      </c>
      <c r="Z6" s="15">
        <f>0.5*(Cv!BC6+Cv!BD6)*LN(KC!Z6/KC!Y6)</f>
        <v>1.5133234559926172E-3</v>
      </c>
      <c r="AA6" s="15">
        <f>0.5*(Cv!BD6+Cv!BE6)*LN(KC!AA6/KC!Z6)</f>
        <v>4.2512218643716423E-3</v>
      </c>
      <c r="AB6" s="15">
        <f>0.5*(Cv!BE6+Cv!BF6)*LN(KC!AB6/KC!AA6)</f>
        <v>7.2362704050470551E-4</v>
      </c>
      <c r="AC6" s="15">
        <f>0.5*(Cv!BF6+Cv!BG6)*LN(KC!AC6/KC!AB6)</f>
        <v>-4.4022600582024765E-4</v>
      </c>
      <c r="AD6" s="15">
        <f>0.5*(Cv!BG6+Cv!BH6)*LN(KC!AD6/KC!AC6)</f>
        <v>-1.2249459919581795E-4</v>
      </c>
      <c r="AE6" s="15">
        <f>0.5*(Cv!BH6+Cv!BI6)*LN(KC!AE6/KC!AD6)</f>
        <v>1.0813292015763161E-4</v>
      </c>
      <c r="AF6" s="15"/>
      <c r="AH6" s="64">
        <f t="shared" si="0"/>
        <v>-1.2624432112080994E-3</v>
      </c>
      <c r="AI6" s="64">
        <f t="shared" si="1"/>
        <v>1.7719917495696833E-3</v>
      </c>
      <c r="AJ6" s="64">
        <f t="shared" si="2"/>
        <v>5.8607827846911536E-4</v>
      </c>
      <c r="AK6" s="64">
        <f t="shared" si="3"/>
        <v>2.4241246475083908E-3</v>
      </c>
      <c r="AL6" s="64">
        <f t="shared" si="4"/>
        <v>1.4514062791311586E-3</v>
      </c>
      <c r="AM6" s="64">
        <f t="shared" si="5"/>
        <v>-7.1808395190931684E-6</v>
      </c>
      <c r="AN6" s="64">
        <f t="shared" si="6"/>
        <v>1.1790350140193993E-3</v>
      </c>
      <c r="AO6" s="64">
        <f t="shared" si="7"/>
        <v>1.6136077461799631E-3</v>
      </c>
      <c r="AP6" s="64">
        <f t="shared" si="8"/>
        <v>2.2019867376686661E-3</v>
      </c>
      <c r="AQ6" s="64">
        <f t="shared" si="9"/>
        <v>1.9243143503690102E-3</v>
      </c>
      <c r="AR6" s="64">
        <f t="shared" si="10"/>
        <v>-1.5152922828614467E-4</v>
      </c>
      <c r="AS6" s="64">
        <f t="shared" si="11"/>
        <v>9.200528532708538E-4</v>
      </c>
    </row>
    <row r="7" spans="1:45" x14ac:dyDescent="0.2">
      <c r="A7" s="4">
        <v>5</v>
      </c>
      <c r="B7" s="6" t="s">
        <v>2</v>
      </c>
      <c r="C7" s="15"/>
      <c r="D7" s="15">
        <f>0.5*(Cv!AG7+Cv!AH7)*LN(KC!D7/KC!C7)</f>
        <v>3.0072809783296814E-3</v>
      </c>
      <c r="E7" s="15">
        <f>0.5*(Cv!AH7+Cv!AI7)*LN(KC!E7/KC!D7)</f>
        <v>-2.7785921813492671E-3</v>
      </c>
      <c r="F7" s="15">
        <f>0.5*(Cv!AI7+Cv!AJ7)*LN(KC!F7/KC!E7)</f>
        <v>-3.0192450049546481E-3</v>
      </c>
      <c r="G7" s="15">
        <f>0.5*(Cv!AJ7+Cv!AK7)*LN(KC!G7/KC!F7)</f>
        <v>-3.1694203223645127E-3</v>
      </c>
      <c r="H7" s="15">
        <f>0.5*(Cv!AK7+Cv!AL7)*LN(KC!H7/KC!G7)</f>
        <v>-5.7086276535021933E-3</v>
      </c>
      <c r="I7" s="15">
        <f>0.5*(Cv!AL7+Cv!AM7)*LN(KC!I7/KC!H7)</f>
        <v>1.2590411753091487E-3</v>
      </c>
      <c r="J7" s="15">
        <f>0.5*(Cv!AM7+Cv!AN7)*LN(KC!J7/KC!I7)</f>
        <v>-2.9679535082339399E-3</v>
      </c>
      <c r="K7" s="15">
        <f>0.5*(Cv!AN7+Cv!AO7)*LN(KC!K7/KC!J7)</f>
        <v>3.7786131262839545E-4</v>
      </c>
      <c r="L7" s="15">
        <f>0.5*(Cv!AO7+Cv!AP7)*LN(KC!L7/KC!K7)</f>
        <v>-9.3784219698839367E-3</v>
      </c>
      <c r="M7" s="15">
        <f>0.5*(Cv!AP7+Cv!AQ7)*LN(KC!M7/KC!L7)</f>
        <v>-1.293514848619572E-2</v>
      </c>
      <c r="N7" s="15">
        <f>0.5*(Cv!AQ7+Cv!AR7)*LN(KC!N7/KC!M7)</f>
        <v>-1.3290430650153831E-2</v>
      </c>
      <c r="O7" s="15">
        <f>0.5*(Cv!AR7+Cv!AS7)*LN(KC!O7/KC!N7)</f>
        <v>-8.7033657079032267E-3</v>
      </c>
      <c r="P7" s="15">
        <f>0.5*(Cv!AS7+Cv!AT7)*LN(KC!P7/KC!O7)</f>
        <v>1.5358506434697511E-3</v>
      </c>
      <c r="Q7" s="15">
        <f>0.5*(Cv!AT7+Cv!AU7)*LN(KC!Q7/KC!P7)</f>
        <v>4.5951449382038443E-3</v>
      </c>
      <c r="R7" s="15">
        <f>0.5*(Cv!AU7+Cv!AV7)*LN(KC!R7/KC!Q7)</f>
        <v>-4.4380355641860875E-3</v>
      </c>
      <c r="S7" s="15">
        <f>0.5*(Cv!AV7+Cv!AW7)*LN(KC!S7/KC!R7)</f>
        <v>-8.3168597182337704E-3</v>
      </c>
      <c r="T7" s="15">
        <f>0.5*(Cv!AW7+Cv!AX7)*LN(KC!T7/KC!S7)</f>
        <v>-9.9571835374792344E-3</v>
      </c>
      <c r="U7" s="15">
        <f>0.5*(Cv!AX7+Cv!AY7)*LN(KC!U7/KC!T7)</f>
        <v>-1.4579569337937305E-3</v>
      </c>
      <c r="V7" s="15">
        <f>0.5*(Cv!AY7+Cv!AZ7)*LN(KC!V7/KC!U7)</f>
        <v>5.3272385344628175E-3</v>
      </c>
      <c r="W7" s="15">
        <f>0.5*(Cv!AZ7+Cv!BA7)*LN(KC!W7/KC!V7)</f>
        <v>7.8378656157474039E-3</v>
      </c>
      <c r="X7" s="15">
        <f>0.5*(Cv!BA7+Cv!BB7)*LN(KC!X7/KC!W7)</f>
        <v>-2.1699604935431077E-3</v>
      </c>
      <c r="Y7" s="15">
        <f>0.5*(Cv!BB7+Cv!BC7)*LN(KC!Y7/KC!X7)</f>
        <v>-7.0422873424190327E-3</v>
      </c>
      <c r="Z7" s="15">
        <f>0.5*(Cv!BC7+Cv!BD7)*LN(KC!Z7/KC!Y7)</f>
        <v>2.7471728187878322E-3</v>
      </c>
      <c r="AA7" s="15">
        <f>0.5*(Cv!BD7+Cv!BE7)*LN(KC!AA7/KC!Z7)</f>
        <v>-9.1483332620476213E-3</v>
      </c>
      <c r="AB7" s="15">
        <f>0.5*(Cv!BE7+Cv!BF7)*LN(KC!AB7/KC!AA7)</f>
        <v>-1.0287858231668985E-2</v>
      </c>
      <c r="AC7" s="15">
        <f>0.5*(Cv!BF7+Cv!BG7)*LN(KC!AC7/KC!AB7)</f>
        <v>-1.2191061315043524E-2</v>
      </c>
      <c r="AD7" s="15">
        <f>0.5*(Cv!BG7+Cv!BH7)*LN(KC!AD7/KC!AC7)</f>
        <v>-7.3628922017252374E-3</v>
      </c>
      <c r="AE7" s="15">
        <f>0.5*(Cv!BH7+Cv!BI7)*LN(KC!AE7/KC!AD7)</f>
        <v>-6.1162640831357003E-3</v>
      </c>
      <c r="AF7" s="15"/>
      <c r="AH7" s="64">
        <f t="shared" si="0"/>
        <v>-2.6833687973722943E-3</v>
      </c>
      <c r="AI7" s="64">
        <f t="shared" si="1"/>
        <v>-7.6388186603678059E-3</v>
      </c>
      <c r="AJ7" s="64">
        <f t="shared" si="2"/>
        <v>-3.0654530817298977E-3</v>
      </c>
      <c r="AK7" s="64">
        <f t="shared" si="3"/>
        <v>-8.3999362921170431E-5</v>
      </c>
      <c r="AL7" s="64">
        <f t="shared" si="4"/>
        <v>-7.1844734664782651E-3</v>
      </c>
      <c r="AM7" s="64">
        <f t="shared" si="5"/>
        <v>-6.7395781424304689E-3</v>
      </c>
      <c r="AN7" s="64">
        <f t="shared" si="6"/>
        <v>-5.352135871048852E-3</v>
      </c>
      <c r="AO7" s="64">
        <f t="shared" si="7"/>
        <v>-4.15179336932151E-3</v>
      </c>
      <c r="AP7" s="64">
        <f t="shared" si="8"/>
        <v>-2.6834780924392954E-3</v>
      </c>
      <c r="AQ7" s="64">
        <f t="shared" si="9"/>
        <v>-5.9328265043369511E-3</v>
      </c>
      <c r="AR7" s="64">
        <f t="shared" si="10"/>
        <v>-8.5567391999681539E-3</v>
      </c>
      <c r="AS7" s="64">
        <f t="shared" si="11"/>
        <v>-4.3244341899706714E-3</v>
      </c>
    </row>
    <row r="8" spans="1:45" x14ac:dyDescent="0.2">
      <c r="A8" s="4">
        <v>6</v>
      </c>
      <c r="B8" s="6" t="s">
        <v>42</v>
      </c>
      <c r="C8" s="15"/>
      <c r="D8" s="15">
        <f>0.5*(Cv!AG8+Cv!AH8)*LN(KC!D8/KC!C8)</f>
        <v>3.7770273609812515E-3</v>
      </c>
      <c r="E8" s="15">
        <f>0.5*(Cv!AH8+Cv!AI8)*LN(KC!E8/KC!D8)</f>
        <v>1.9930317104552954E-3</v>
      </c>
      <c r="F8" s="15">
        <f>0.5*(Cv!AI8+Cv!AJ8)*LN(KC!F8/KC!E8)</f>
        <v>4.4538988988139581E-4</v>
      </c>
      <c r="G8" s="15">
        <f>0.5*(Cv!AJ8+Cv!AK8)*LN(KC!G8/KC!F8)</f>
        <v>-3.348563033717681E-4</v>
      </c>
      <c r="H8" s="15">
        <f>0.5*(Cv!AK8+Cv!AL8)*LN(KC!H8/KC!G8)</f>
        <v>1.996509042764035E-3</v>
      </c>
      <c r="I8" s="15">
        <f>0.5*(Cv!AL8+Cv!AM8)*LN(KC!I8/KC!H8)</f>
        <v>-1.0575120125391069E-3</v>
      </c>
      <c r="J8" s="15">
        <f>0.5*(Cv!AM8+Cv!AN8)*LN(KC!J8/KC!I8)</f>
        <v>3.2679683993400354E-3</v>
      </c>
      <c r="K8" s="15">
        <f>0.5*(Cv!AN8+Cv!AO8)*LN(KC!K8/KC!J8)</f>
        <v>2.7678215985318046E-3</v>
      </c>
      <c r="L8" s="15">
        <f>0.5*(Cv!AO8+Cv!AP8)*LN(KC!L8/KC!K8)</f>
        <v>8.5123541277712378E-4</v>
      </c>
      <c r="M8" s="15">
        <f>0.5*(Cv!AP8+Cv!AQ8)*LN(KC!M8/KC!L8)</f>
        <v>2.5645014044287499E-3</v>
      </c>
      <c r="N8" s="15">
        <f>0.5*(Cv!AQ8+Cv!AR8)*LN(KC!N8/KC!M8)</f>
        <v>4.2792828921903031E-3</v>
      </c>
      <c r="O8" s="15">
        <f>0.5*(Cv!AR8+Cv!AS8)*LN(KC!O8/KC!N8)</f>
        <v>2.5811633932411432E-3</v>
      </c>
      <c r="P8" s="15">
        <f>0.5*(Cv!AS8+Cv!AT8)*LN(KC!P8/KC!O8)</f>
        <v>3.1207603204974144E-3</v>
      </c>
      <c r="Q8" s="15">
        <f>0.5*(Cv!AT8+Cv!AU8)*LN(KC!Q8/KC!P8)</f>
        <v>-5.6962649433274883E-4</v>
      </c>
      <c r="R8" s="15">
        <f>0.5*(Cv!AU8+Cv!AV8)*LN(KC!R8/KC!Q8)</f>
        <v>-3.4051226097243682E-3</v>
      </c>
      <c r="S8" s="15">
        <f>0.5*(Cv!AV8+Cv!AW8)*LN(KC!S8/KC!R8)</f>
        <v>-2.3047394831547294E-3</v>
      </c>
      <c r="T8" s="15">
        <f>0.5*(Cv!AW8+Cv!AX8)*LN(KC!T8/KC!S8)</f>
        <v>-2.3886563834688759E-3</v>
      </c>
      <c r="U8" s="15">
        <f>0.5*(Cv!AX8+Cv!AY8)*LN(KC!U8/KC!T8)</f>
        <v>-1.0612156232637279E-3</v>
      </c>
      <c r="V8" s="15">
        <f>0.5*(Cv!AY8+Cv!AZ8)*LN(KC!V8/KC!U8)</f>
        <v>-6.6398503825147216E-4</v>
      </c>
      <c r="W8" s="15">
        <f>0.5*(Cv!AZ8+Cv!BA8)*LN(KC!W8/KC!V8)</f>
        <v>-5.7812447289643312E-4</v>
      </c>
      <c r="X8" s="15">
        <f>0.5*(Cv!BA8+Cv!BB8)*LN(KC!X8/KC!W8)</f>
        <v>1.3096814622860539E-3</v>
      </c>
      <c r="Y8" s="15">
        <f>0.5*(Cv!BB8+Cv!BC8)*LN(KC!Y8/KC!X8)</f>
        <v>6.9113343378337524E-4</v>
      </c>
      <c r="Z8" s="15">
        <f>0.5*(Cv!BC8+Cv!BD8)*LN(KC!Z8/KC!Y8)</f>
        <v>1.3022953913650632E-3</v>
      </c>
      <c r="AA8" s="15">
        <f>0.5*(Cv!BD8+Cv!BE8)*LN(KC!AA8/KC!Z8)</f>
        <v>5.5574950827224831E-4</v>
      </c>
      <c r="AB8" s="15">
        <f>0.5*(Cv!BE8+Cv!BF8)*LN(KC!AB8/KC!AA8)</f>
        <v>1.0879817614693455E-3</v>
      </c>
      <c r="AC8" s="15">
        <f>0.5*(Cv!BF8+Cv!BG8)*LN(KC!AC8/KC!AB8)</f>
        <v>-9.3533178960344824E-4</v>
      </c>
      <c r="AD8" s="15">
        <f>0.5*(Cv!BG8+Cv!BH8)*LN(KC!AD8/KC!AC8)</f>
        <v>-4.8682441758912941E-4</v>
      </c>
      <c r="AE8" s="15">
        <f>0.5*(Cv!BH8+Cv!BI8)*LN(KC!AE8/KC!AD8)</f>
        <v>-1.6048971140879104E-3</v>
      </c>
      <c r="AF8" s="15"/>
      <c r="AH8" s="64">
        <f t="shared" si="0"/>
        <v>6.0851246543797036E-4</v>
      </c>
      <c r="AI8" s="64">
        <f t="shared" si="1"/>
        <v>2.7461619414536034E-3</v>
      </c>
      <c r="AJ8" s="64">
        <f t="shared" si="2"/>
        <v>-1.1551297469465779E-4</v>
      </c>
      <c r="AK8" s="64">
        <f t="shared" si="3"/>
        <v>-6.76460011118891E-4</v>
      </c>
      <c r="AL8" s="64">
        <f t="shared" si="4"/>
        <v>5.4036566105731686E-4</v>
      </c>
      <c r="AM8" s="64">
        <f t="shared" si="5"/>
        <v>-1.04586076583852E-3</v>
      </c>
      <c r="AN8" s="64">
        <f t="shared" si="6"/>
        <v>1.3153244833794728E-3</v>
      </c>
      <c r="AO8" s="64">
        <f t="shared" si="7"/>
        <v>-2.3101610683207589E-4</v>
      </c>
      <c r="AP8" s="64">
        <f t="shared" si="8"/>
        <v>2.8317782143953032E-5</v>
      </c>
      <c r="AQ8" s="64">
        <f t="shared" si="9"/>
        <v>9.0929002372250811E-4</v>
      </c>
      <c r="AR8" s="64">
        <f t="shared" si="10"/>
        <v>-1.0090177737601628E-3</v>
      </c>
      <c r="AS8" s="64">
        <f t="shared" si="11"/>
        <v>4.971708844073951E-4</v>
      </c>
    </row>
    <row r="9" spans="1:45" x14ac:dyDescent="0.2">
      <c r="A9" s="4">
        <v>7</v>
      </c>
      <c r="B9" s="6" t="s">
        <v>43</v>
      </c>
      <c r="C9" s="15"/>
      <c r="D9" s="15">
        <f>0.5*(Cv!AG9+Cv!AH9)*LN(KC!D9/KC!C9)</f>
        <v>4.313284248290008E-3</v>
      </c>
      <c r="E9" s="15">
        <f>0.5*(Cv!AH9+Cv!AI9)*LN(KC!E9/KC!D9)</f>
        <v>1.9273982639281819E-3</v>
      </c>
      <c r="F9" s="15">
        <f>0.5*(Cv!AI9+Cv!AJ9)*LN(KC!F9/KC!E9)</f>
        <v>1.2142972165301333E-3</v>
      </c>
      <c r="G9" s="15">
        <f>0.5*(Cv!AJ9+Cv!AK9)*LN(KC!G9/KC!F9)</f>
        <v>-1.9952082122785984E-3</v>
      </c>
      <c r="H9" s="15">
        <f>0.5*(Cv!AK9+Cv!AL9)*LN(KC!H9/KC!G9)</f>
        <v>-1.5155824526261249E-3</v>
      </c>
      <c r="I9" s="15">
        <f>0.5*(Cv!AL9+Cv!AM9)*LN(KC!I9/KC!H9)</f>
        <v>-2.6539894446869911E-3</v>
      </c>
      <c r="J9" s="15">
        <f>0.5*(Cv!AM9+Cv!AN9)*LN(KC!J9/KC!I9)</f>
        <v>-1.4818811711681458E-3</v>
      </c>
      <c r="K9" s="15">
        <f>0.5*(Cv!AN9+Cv!AO9)*LN(KC!K9/KC!J9)</f>
        <v>-1.3495429328704476E-3</v>
      </c>
      <c r="L9" s="15">
        <f>0.5*(Cv!AO9+Cv!AP9)*LN(KC!L9/KC!K9)</f>
        <v>-7.9081842222307594E-4</v>
      </c>
      <c r="M9" s="15">
        <f>0.5*(Cv!AP9+Cv!AQ9)*LN(KC!M9/KC!L9)</f>
        <v>1.3901923998451344E-3</v>
      </c>
      <c r="N9" s="15">
        <f>0.5*(Cv!AQ9+Cv!AR9)*LN(KC!N9/KC!M9)</f>
        <v>4.3936266925292304E-3</v>
      </c>
      <c r="O9" s="15">
        <f>0.5*(Cv!AR9+Cv!AS9)*LN(KC!O9/KC!N9)</f>
        <v>-1.6033307575504899E-4</v>
      </c>
      <c r="P9" s="15">
        <f>0.5*(Cv!AS9+Cv!AT9)*LN(KC!P9/KC!O9)</f>
        <v>1.8174483968640186E-3</v>
      </c>
      <c r="Q9" s="15">
        <f>0.5*(Cv!AT9+Cv!AU9)*LN(KC!Q9/KC!P9)</f>
        <v>4.6864680592374058E-6</v>
      </c>
      <c r="R9" s="15">
        <f>0.5*(Cv!AU9+Cv!AV9)*LN(KC!R9/KC!Q9)</f>
        <v>-1.6600511060568823E-3</v>
      </c>
      <c r="S9" s="15">
        <f>0.5*(Cv!AV9+Cv!AW9)*LN(KC!S9/KC!R9)</f>
        <v>-1.1170463099362739E-3</v>
      </c>
      <c r="T9" s="15">
        <f>0.5*(Cv!AW9+Cv!AX9)*LN(KC!T9/KC!S9)</f>
        <v>-7.7477494856201723E-4</v>
      </c>
      <c r="U9" s="15">
        <f>0.5*(Cv!AX9+Cv!AY9)*LN(KC!U9/KC!T9)</f>
        <v>7.1790798087999284E-4</v>
      </c>
      <c r="V9" s="15">
        <f>0.5*(Cv!AY9+Cv!AZ9)*LN(KC!V9/KC!U9)</f>
        <v>1.9102376754527472E-4</v>
      </c>
      <c r="W9" s="15">
        <f>0.5*(Cv!AZ9+Cv!BA9)*LN(KC!W9/KC!V9)</f>
        <v>5.3793738466467451E-5</v>
      </c>
      <c r="X9" s="15">
        <f>0.5*(Cv!BA9+Cv!BB9)*LN(KC!X9/KC!W9)</f>
        <v>5.8384812705687251E-6</v>
      </c>
      <c r="Y9" s="15">
        <f>0.5*(Cv!BB9+Cv!BC9)*LN(KC!Y9/KC!X9)</f>
        <v>1.7569993742565324E-3</v>
      </c>
      <c r="Z9" s="15">
        <f>0.5*(Cv!BC9+Cv!BD9)*LN(KC!Z9/KC!Y9)</f>
        <v>1.1146154012892677E-3</v>
      </c>
      <c r="AA9" s="15">
        <f>0.5*(Cv!BD9+Cv!BE9)*LN(KC!AA9/KC!Z9)</f>
        <v>3.8339937505816648E-6</v>
      </c>
      <c r="AB9" s="15">
        <f>0.5*(Cv!BE9+Cv!BF9)*LN(KC!AB9/KC!AA9)</f>
        <v>-1.3385079308122212E-3</v>
      </c>
      <c r="AC9" s="15">
        <f>0.5*(Cv!BF9+Cv!BG9)*LN(KC!AC9/KC!AB9)</f>
        <v>-6.1222454488572603E-4</v>
      </c>
      <c r="AD9" s="15">
        <f>0.5*(Cv!BG9+Cv!BH9)*LN(KC!AD9/KC!AC9)</f>
        <v>9.5657241605423364E-4</v>
      </c>
      <c r="AE9" s="15">
        <f>0.5*(Cv!BH9+Cv!BI9)*LN(KC!AE9/KC!AD9)</f>
        <v>1.7825927974194391E-4</v>
      </c>
      <c r="AF9" s="15"/>
      <c r="AH9" s="64">
        <f t="shared" si="0"/>
        <v>-6.0461692582667974E-4</v>
      </c>
      <c r="AI9" s="64">
        <f t="shared" si="1"/>
        <v>4.3231531322253901E-4</v>
      </c>
      <c r="AJ9" s="64">
        <f t="shared" si="2"/>
        <v>-2.2305912536498985E-4</v>
      </c>
      <c r="AK9" s="64">
        <f t="shared" si="3"/>
        <v>3.8757803920057303E-5</v>
      </c>
      <c r="AL9" s="64">
        <f t="shared" si="4"/>
        <v>1.8494325871968692E-4</v>
      </c>
      <c r="AM9" s="64">
        <f t="shared" si="5"/>
        <v>5.674158478980888E-4</v>
      </c>
      <c r="AN9" s="64">
        <f t="shared" si="6"/>
        <v>1.0462809392877465E-4</v>
      </c>
      <c r="AO9" s="64">
        <f t="shared" si="7"/>
        <v>1.8777808408290824E-4</v>
      </c>
      <c r="AP9" s="64">
        <f t="shared" si="8"/>
        <v>1.9230331756493857E-4</v>
      </c>
      <c r="AQ9" s="64">
        <f t="shared" si="9"/>
        <v>3.8423520962104017E-4</v>
      </c>
      <c r="AR9" s="64">
        <f t="shared" si="10"/>
        <v>1.7420238363681715E-4</v>
      </c>
      <c r="AS9" s="64">
        <f t="shared" si="11"/>
        <v>1.0241974783305422E-5</v>
      </c>
    </row>
    <row r="10" spans="1:45" x14ac:dyDescent="0.2">
      <c r="A10" s="4">
        <v>8</v>
      </c>
      <c r="B10" s="6" t="s">
        <v>44</v>
      </c>
      <c r="C10" s="15"/>
      <c r="D10" s="15">
        <f>0.5*(Cv!AG10+Cv!AH10)*LN(KC!D10/KC!C10)</f>
        <v>3.8328862686756573E-2</v>
      </c>
      <c r="E10" s="15">
        <f>0.5*(Cv!AH10+Cv!AI10)*LN(KC!E10/KC!D10)</f>
        <v>1.3856720481483361E-2</v>
      </c>
      <c r="F10" s="15">
        <f>0.5*(Cv!AI10+Cv!AJ10)*LN(KC!F10/KC!E10)</f>
        <v>3.1277557766886573E-3</v>
      </c>
      <c r="G10" s="15">
        <f>0.5*(Cv!AJ10+Cv!AK10)*LN(KC!G10/KC!F10)</f>
        <v>-1.2037425819402447E-3</v>
      </c>
      <c r="H10" s="15">
        <f>0.5*(Cv!AK10+Cv!AL10)*LN(KC!H10/KC!G10)</f>
        <v>-6.5647514463819022E-7</v>
      </c>
      <c r="I10" s="15">
        <f>0.5*(Cv!AL10+Cv!AM10)*LN(KC!I10/KC!H10)</f>
        <v>-8.0350362020916929E-4</v>
      </c>
      <c r="J10" s="15">
        <f>0.5*(Cv!AM10+Cv!AN10)*LN(KC!J10/KC!I10)</f>
        <v>-1.7444629728744318E-3</v>
      </c>
      <c r="K10" s="15">
        <f>0.5*(Cv!AN10+Cv!AO10)*LN(KC!K10/KC!J10)</f>
        <v>6.4108842695529628E-3</v>
      </c>
      <c r="L10" s="15">
        <f>0.5*(Cv!AO10+Cv!AP10)*LN(KC!L10/KC!K10)</f>
        <v>6.9134960964406858E-4</v>
      </c>
      <c r="M10" s="15">
        <f>0.5*(Cv!AP10+Cv!AQ10)*LN(KC!M10/KC!L10)</f>
        <v>1.4830374498700663E-3</v>
      </c>
      <c r="N10" s="15">
        <f>0.5*(Cv!AQ10+Cv!AR10)*LN(KC!N10/KC!M10)</f>
        <v>5.3157198046002796E-3</v>
      </c>
      <c r="O10" s="15">
        <f>0.5*(Cv!AR10+Cv!AS10)*LN(KC!O10/KC!N10)</f>
        <v>1.6840484091926568E-4</v>
      </c>
      <c r="P10" s="15">
        <f>0.5*(Cv!AS10+Cv!AT10)*LN(KC!P10/KC!O10)</f>
        <v>-2.9263283226296454E-3</v>
      </c>
      <c r="Q10" s="15">
        <f>0.5*(Cv!AT10+Cv!AU10)*LN(KC!Q10/KC!P10)</f>
        <v>-1.9760099981292589E-3</v>
      </c>
      <c r="R10" s="15">
        <f>0.5*(Cv!AU10+Cv!AV10)*LN(KC!R10/KC!Q10)</f>
        <v>-7.4993360193028906E-3</v>
      </c>
      <c r="S10" s="15">
        <f>0.5*(Cv!AV10+Cv!AW10)*LN(KC!S10/KC!R10)</f>
        <v>-5.7230781804298025E-3</v>
      </c>
      <c r="T10" s="15">
        <f>0.5*(Cv!AW10+Cv!AX10)*LN(KC!T10/KC!S10)</f>
        <v>-4.8181870906022217E-3</v>
      </c>
      <c r="U10" s="15">
        <f>0.5*(Cv!AX10+Cv!AY10)*LN(KC!U10/KC!T10)</f>
        <v>-3.0025979303475387E-3</v>
      </c>
      <c r="V10" s="15">
        <f>0.5*(Cv!AY10+Cv!AZ10)*LN(KC!V10/KC!U10)</f>
        <v>-4.8037244145629305E-3</v>
      </c>
      <c r="W10" s="15">
        <f>0.5*(Cv!AZ10+Cv!BA10)*LN(KC!W10/KC!V10)</f>
        <v>-4.2513344696827864E-3</v>
      </c>
      <c r="X10" s="15">
        <f>0.5*(Cv!BA10+Cv!BB10)*LN(KC!X10/KC!W10)</f>
        <v>-3.5810638058184031E-3</v>
      </c>
      <c r="Y10" s="15">
        <f>0.5*(Cv!BB10+Cv!BC10)*LN(KC!Y10/KC!X10)</f>
        <v>-1.8735560262296269E-3</v>
      </c>
      <c r="Z10" s="15">
        <f>0.5*(Cv!BC10+Cv!BD10)*LN(KC!Z10/KC!Y10)</f>
        <v>-1.9535347425683582E-3</v>
      </c>
      <c r="AA10" s="15">
        <f>0.5*(Cv!BD10+Cv!BE10)*LN(KC!AA10/KC!Z10)</f>
        <v>-1.0794873085243544E-3</v>
      </c>
      <c r="AB10" s="15">
        <f>0.5*(Cv!BE10+Cv!BF10)*LN(KC!AB10/KC!AA10)</f>
        <v>-1.8983901828490311E-3</v>
      </c>
      <c r="AC10" s="15">
        <f>0.5*(Cv!BF10+Cv!BG10)*LN(KC!AC10/KC!AB10)</f>
        <v>8.8629132174809712E-4</v>
      </c>
      <c r="AD10" s="15">
        <f>0.5*(Cv!BG10+Cv!BH10)*LN(KC!AD10/KC!AC10)</f>
        <v>1.0992466915072947E-3</v>
      </c>
      <c r="AE10" s="15">
        <f>0.5*(Cv!BH10+Cv!BI10)*LN(KC!AE10/KC!AD10)</f>
        <v>-5.7893993660496329E-4</v>
      </c>
      <c r="AF10" s="15"/>
      <c r="AH10" s="64">
        <f t="shared" si="0"/>
        <v>2.9953147161755934E-3</v>
      </c>
      <c r="AI10" s="64">
        <f t="shared" si="1"/>
        <v>2.4313056321585889E-3</v>
      </c>
      <c r="AJ10" s="64">
        <f t="shared" si="2"/>
        <v>-3.5912695359144667E-3</v>
      </c>
      <c r="AK10" s="64">
        <f t="shared" si="3"/>
        <v>-4.0913815422027756E-3</v>
      </c>
      <c r="AL10" s="64">
        <f t="shared" si="4"/>
        <v>-1.1837353876846548E-3</v>
      </c>
      <c r="AM10" s="64">
        <f t="shared" si="5"/>
        <v>2.601533774511657E-4</v>
      </c>
      <c r="AN10" s="64">
        <f t="shared" si="6"/>
        <v>-5.799819518779388E-4</v>
      </c>
      <c r="AO10" s="64">
        <f t="shared" si="7"/>
        <v>-2.1546064912112352E-3</v>
      </c>
      <c r="AP10" s="64">
        <f t="shared" si="8"/>
        <v>-3.0290973301316947E-3</v>
      </c>
      <c r="AQ10" s="64">
        <f t="shared" si="9"/>
        <v>-1.7012420650428426E-3</v>
      </c>
      <c r="AR10" s="64">
        <f t="shared" si="10"/>
        <v>4.6886602555014281E-4</v>
      </c>
      <c r="AS10" s="64">
        <f t="shared" si="11"/>
        <v>-6.1772310490504606E-4</v>
      </c>
    </row>
    <row r="11" spans="1:45" x14ac:dyDescent="0.2">
      <c r="A11" s="4">
        <v>9</v>
      </c>
      <c r="B11" s="6" t="s">
        <v>45</v>
      </c>
      <c r="C11" s="15"/>
      <c r="D11" s="15">
        <f>0.5*(Cv!AG11+Cv!AH11)*LN(KC!D11/KC!C11)</f>
        <v>-5.842585853978885E-3</v>
      </c>
      <c r="E11" s="15">
        <f>0.5*(Cv!AH11+Cv!AI11)*LN(KC!E11/KC!D11)</f>
        <v>-3.6681912143973834E-3</v>
      </c>
      <c r="F11" s="15">
        <f>0.5*(Cv!AI11+Cv!AJ11)*LN(KC!F11/KC!E11)</f>
        <v>-3.2851812430765457E-3</v>
      </c>
      <c r="G11" s="15">
        <f>0.5*(Cv!AJ11+Cv!AK11)*LN(KC!G11/KC!F11)</f>
        <v>-3.8271964187406677E-3</v>
      </c>
      <c r="H11" s="15">
        <f>0.5*(Cv!AK11+Cv!AL11)*LN(KC!H11/KC!G11)</f>
        <v>-2.7343182280778907E-3</v>
      </c>
      <c r="I11" s="15">
        <f>0.5*(Cv!AL11+Cv!AM11)*LN(KC!I11/KC!H11)</f>
        <v>-3.0169898787036306E-3</v>
      </c>
      <c r="J11" s="15">
        <f>0.5*(Cv!AM11+Cv!AN11)*LN(KC!J11/KC!I11)</f>
        <v>-3.4156381988381267E-4</v>
      </c>
      <c r="K11" s="15">
        <f>0.5*(Cv!AN11+Cv!AO11)*LN(KC!K11/KC!J11)</f>
        <v>1.0339618487226815E-3</v>
      </c>
      <c r="L11" s="15">
        <f>0.5*(Cv!AO11+Cv!AP11)*LN(KC!L11/KC!K11)</f>
        <v>9.0432898440274002E-4</v>
      </c>
      <c r="M11" s="15">
        <f>0.5*(Cv!AP11+Cv!AQ11)*LN(KC!M11/KC!L11)</f>
        <v>2.7675180185827725E-3</v>
      </c>
      <c r="N11" s="15">
        <f>0.5*(Cv!AQ11+Cv!AR11)*LN(KC!N11/KC!M11)</f>
        <v>4.5254735178579617E-3</v>
      </c>
      <c r="O11" s="15">
        <f>0.5*(Cv!AR11+Cv!AS11)*LN(KC!O11/KC!N11)</f>
        <v>1.5109796324294718E-3</v>
      </c>
      <c r="P11" s="15">
        <f>0.5*(Cv!AS11+Cv!AT11)*LN(KC!P11/KC!O11)</f>
        <v>2.3721143115302927E-3</v>
      </c>
      <c r="Q11" s="15">
        <f>0.5*(Cv!AT11+Cv!AU11)*LN(KC!Q11/KC!P11)</f>
        <v>2.5481687092752681E-4</v>
      </c>
      <c r="R11" s="15">
        <f>0.5*(Cv!AU11+Cv!AV11)*LN(KC!R11/KC!Q11)</f>
        <v>-1.3627188255436364E-3</v>
      </c>
      <c r="S11" s="15">
        <f>0.5*(Cv!AV11+Cv!AW11)*LN(KC!S11/KC!R11)</f>
        <v>-1.0738166960851262E-3</v>
      </c>
      <c r="T11" s="15">
        <f>0.5*(Cv!AW11+Cv!AX11)*LN(KC!T11/KC!S11)</f>
        <v>-5.8163804662623682E-4</v>
      </c>
      <c r="U11" s="15">
        <f>0.5*(Cv!AX11+Cv!AY11)*LN(KC!U11/KC!T11)</f>
        <v>-1.605057523465413E-5</v>
      </c>
      <c r="V11" s="15">
        <f>0.5*(Cv!AY11+Cv!AZ11)*LN(KC!V11/KC!U11)</f>
        <v>-1.2625100881530371E-3</v>
      </c>
      <c r="W11" s="15">
        <f>0.5*(Cv!AZ11+Cv!BA11)*LN(KC!W11/KC!V11)</f>
        <v>-4.4361313661609938E-4</v>
      </c>
      <c r="X11" s="15">
        <f>0.5*(Cv!BA11+Cv!BB11)*LN(KC!X11/KC!W11)</f>
        <v>-8.8032967985090952E-4</v>
      </c>
      <c r="Y11" s="15">
        <f>0.5*(Cv!BB11+Cv!BC11)*LN(KC!Y11/KC!X11)</f>
        <v>1.2307207846288387E-3</v>
      </c>
      <c r="Z11" s="15">
        <f>0.5*(Cv!BC11+Cv!BD11)*LN(KC!Z11/KC!Y11)</f>
        <v>1.7566057809915E-3</v>
      </c>
      <c r="AA11" s="15">
        <f>0.5*(Cv!BD11+Cv!BE11)*LN(KC!AA11/KC!Z11)</f>
        <v>1.0889321903187706E-3</v>
      </c>
      <c r="AB11" s="15">
        <f>0.5*(Cv!BE11+Cv!BF11)*LN(KC!AB11/KC!AA11)</f>
        <v>1.6767136293114013E-4</v>
      </c>
      <c r="AC11" s="15">
        <f>0.5*(Cv!BF11+Cv!BG11)*LN(KC!AC11/KC!AB11)</f>
        <v>-7.1219227314708498E-4</v>
      </c>
      <c r="AD11" s="15">
        <f>0.5*(Cv!BG11+Cv!BH11)*LN(KC!AD11/KC!AC11)</f>
        <v>-2.8039307782232929E-4</v>
      </c>
      <c r="AE11" s="15">
        <f>0.5*(Cv!BH11+Cv!BI11)*LN(KC!AE11/KC!AD11)</f>
        <v>-1.4514208852269947E-3</v>
      </c>
      <c r="AF11" s="15"/>
      <c r="AH11" s="64">
        <f t="shared" si="0"/>
        <v>-3.3063753965992238E-3</v>
      </c>
      <c r="AI11" s="64">
        <f t="shared" si="1"/>
        <v>1.7779437099364685E-3</v>
      </c>
      <c r="AJ11" s="64">
        <f t="shared" si="2"/>
        <v>3.4027505865170569E-4</v>
      </c>
      <c r="AK11" s="64">
        <f t="shared" si="3"/>
        <v>-6.368283052961874E-4</v>
      </c>
      <c r="AL11" s="64">
        <f t="shared" si="4"/>
        <v>7.0634756914463286E-4</v>
      </c>
      <c r="AM11" s="64">
        <f t="shared" si="5"/>
        <v>-8.6590698152466195E-4</v>
      </c>
      <c r="AN11" s="64">
        <f t="shared" si="6"/>
        <v>1.0591093842940874E-3</v>
      </c>
      <c r="AO11" s="64">
        <f t="shared" si="7"/>
        <v>-1.1535147031725805E-4</v>
      </c>
      <c r="AP11" s="64">
        <f t="shared" si="8"/>
        <v>1.1775428804325693E-4</v>
      </c>
      <c r="AQ11" s="64">
        <f t="shared" si="9"/>
        <v>1.0609825297175624E-3</v>
      </c>
      <c r="AR11" s="64">
        <f t="shared" si="10"/>
        <v>-8.1466874539880307E-4</v>
      </c>
      <c r="AS11" s="64">
        <f t="shared" si="11"/>
        <v>-2.7129632532823497E-4</v>
      </c>
    </row>
    <row r="12" spans="1:45" x14ac:dyDescent="0.2">
      <c r="A12" s="4">
        <v>10</v>
      </c>
      <c r="B12" s="6" t="s">
        <v>46</v>
      </c>
      <c r="C12" s="15"/>
      <c r="D12" s="15">
        <f>0.5*(Cv!AG12+Cv!AH12)*LN(KC!D12/KC!C12)</f>
        <v>4.8689480305199317E-2</v>
      </c>
      <c r="E12" s="15">
        <f>0.5*(Cv!AH12+Cv!AI12)*LN(KC!E12/KC!D12)</f>
        <v>7.282329840881072E-3</v>
      </c>
      <c r="F12" s="15">
        <f>0.5*(Cv!AI12+Cv!AJ12)*LN(KC!F12/KC!E12)</f>
        <v>5.1656771155920451E-3</v>
      </c>
      <c r="G12" s="15">
        <f>0.5*(Cv!AJ12+Cv!AK12)*LN(KC!G12/KC!F12)</f>
        <v>-4.0721250259619542E-3</v>
      </c>
      <c r="H12" s="15">
        <f>0.5*(Cv!AK12+Cv!AL12)*LN(KC!H12/KC!G12)</f>
        <v>-3.7476621275508962E-3</v>
      </c>
      <c r="I12" s="15">
        <f>0.5*(Cv!AL12+Cv!AM12)*LN(KC!I12/KC!H12)</f>
        <v>-9.8090777883291652E-3</v>
      </c>
      <c r="J12" s="15">
        <f>0.5*(Cv!AM12+Cv!AN12)*LN(KC!J12/KC!I12)</f>
        <v>-4.1714349527020118E-3</v>
      </c>
      <c r="K12" s="15">
        <f>0.5*(Cv!AN12+Cv!AO12)*LN(KC!K12/KC!J12)</f>
        <v>-2.2182230258344336E-3</v>
      </c>
      <c r="L12" s="15">
        <f>0.5*(Cv!AO12+Cv!AP12)*LN(KC!L12/KC!K12)</f>
        <v>-3.0308805501524051E-3</v>
      </c>
      <c r="M12" s="15">
        <f>0.5*(Cv!AP12+Cv!AQ12)*LN(KC!M12/KC!L12)</f>
        <v>-2.5780915495795028E-3</v>
      </c>
      <c r="N12" s="15">
        <f>0.5*(Cv!AQ12+Cv!AR12)*LN(KC!N12/KC!M12)</f>
        <v>6.4778442530450172E-3</v>
      </c>
      <c r="O12" s="15">
        <f>0.5*(Cv!AR12+Cv!AS12)*LN(KC!O12/KC!N12)</f>
        <v>-2.8506335315875986E-3</v>
      </c>
      <c r="P12" s="15">
        <f>0.5*(Cv!AS12+Cv!AT12)*LN(KC!P12/KC!O12)</f>
        <v>1.469174215707788E-3</v>
      </c>
      <c r="Q12" s="15">
        <f>0.5*(Cv!AT12+Cv!AU12)*LN(KC!Q12/KC!P12)</f>
        <v>-8.7881486225189218E-4</v>
      </c>
      <c r="R12" s="15">
        <f>0.5*(Cv!AU12+Cv!AV12)*LN(KC!R12/KC!Q12)</f>
        <v>-5.6272385498260758E-3</v>
      </c>
      <c r="S12" s="15">
        <f>0.5*(Cv!AV12+Cv!AW12)*LN(KC!S12/KC!R12)</f>
        <v>-4.862063860727941E-3</v>
      </c>
      <c r="T12" s="15">
        <f>0.5*(Cv!AW12+Cv!AX12)*LN(KC!T12/KC!S12)</f>
        <v>-3.5151950702510086E-3</v>
      </c>
      <c r="U12" s="15">
        <f>0.5*(Cv!AX12+Cv!AY12)*LN(KC!U12/KC!T12)</f>
        <v>-1.4043254476736684E-3</v>
      </c>
      <c r="V12" s="15">
        <f>0.5*(Cv!AY12+Cv!AZ12)*LN(KC!V12/KC!U12)</f>
        <v>-5.0218741649601601E-3</v>
      </c>
      <c r="W12" s="15">
        <f>0.5*(Cv!AZ12+Cv!BA12)*LN(KC!W12/KC!V12)</f>
        <v>-2.9249931154214084E-3</v>
      </c>
      <c r="X12" s="15">
        <f>0.5*(Cv!BA12+Cv!BB12)*LN(KC!X12/KC!W12)</f>
        <v>-5.0312046637817683E-3</v>
      </c>
      <c r="Y12" s="15">
        <f>0.5*(Cv!BB12+Cv!BC12)*LN(KC!Y12/KC!X12)</f>
        <v>-4.5349109869064017E-3</v>
      </c>
      <c r="Z12" s="15">
        <f>0.5*(Cv!BC12+Cv!BD12)*LN(KC!Z12/KC!Y12)</f>
        <v>-5.330952259692205E-5</v>
      </c>
      <c r="AA12" s="15">
        <f>0.5*(Cv!BD12+Cv!BE12)*LN(KC!AA12/KC!Z12)</f>
        <v>-1.5664788413940749E-3</v>
      </c>
      <c r="AB12" s="15">
        <f>0.5*(Cv!BE12+Cv!BF12)*LN(KC!AB12/KC!AA12)</f>
        <v>3.093339891061603E-3</v>
      </c>
      <c r="AC12" s="15">
        <f>0.5*(Cv!BF12+Cv!BG12)*LN(KC!AC12/KC!AB12)</f>
        <v>-3.8828159741235982E-3</v>
      </c>
      <c r="AD12" s="15">
        <f>0.5*(Cv!BG12+Cv!BH12)*LN(KC!AD12/KC!AC12)</f>
        <v>7.4217373825622563E-4</v>
      </c>
      <c r="AE12" s="15">
        <f>0.5*(Cv!BH12+Cv!BI12)*LN(KC!AE12/KC!AD12)</f>
        <v>-1.0934054873661051E-3</v>
      </c>
      <c r="AF12" s="15"/>
      <c r="AH12" s="64">
        <f t="shared" si="0"/>
        <v>-1.0361715970737795E-3</v>
      </c>
      <c r="AI12" s="64">
        <f t="shared" si="1"/>
        <v>-1.1041571650446673E-3</v>
      </c>
      <c r="AJ12" s="64">
        <f t="shared" si="2"/>
        <v>-2.5499153177371441E-3</v>
      </c>
      <c r="AK12" s="64">
        <f t="shared" si="3"/>
        <v>-3.5795184924176035E-3</v>
      </c>
      <c r="AL12" s="64">
        <f t="shared" si="4"/>
        <v>-1.3888350867918785E-3</v>
      </c>
      <c r="AM12" s="64">
        <f t="shared" si="5"/>
        <v>-1.7561587455493976E-4</v>
      </c>
      <c r="AN12" s="64">
        <f t="shared" si="6"/>
        <v>-1.8270362413909055E-3</v>
      </c>
      <c r="AO12" s="64">
        <f t="shared" si="7"/>
        <v>-2.0994166370964409E-3</v>
      </c>
      <c r="AP12" s="64">
        <f t="shared" si="8"/>
        <v>-2.3287724357693123E-3</v>
      </c>
      <c r="AQ12" s="64">
        <f t="shared" si="9"/>
        <v>-7.6533986495894884E-4</v>
      </c>
      <c r="AR12" s="64">
        <f t="shared" si="10"/>
        <v>-1.411349241077826E-3</v>
      </c>
      <c r="AS12" s="64">
        <f t="shared" si="11"/>
        <v>-1.8016377794235277E-3</v>
      </c>
    </row>
    <row r="13" spans="1:45" x14ac:dyDescent="0.2">
      <c r="A13" s="4">
        <v>11</v>
      </c>
      <c r="B13" s="6" t="s">
        <v>47</v>
      </c>
      <c r="C13" s="15"/>
      <c r="D13" s="15">
        <f>0.5*(Cv!AG13+Cv!AH13)*LN(KC!D13/KC!C13)</f>
        <v>1.335600607845034E-2</v>
      </c>
      <c r="E13" s="15">
        <f>0.5*(Cv!AH13+Cv!AI13)*LN(KC!E13/KC!D13)</f>
        <v>1.330258938659966E-2</v>
      </c>
      <c r="F13" s="15">
        <f>0.5*(Cv!AI13+Cv!AJ13)*LN(KC!F13/KC!E13)</f>
        <v>5.7248430296597064E-3</v>
      </c>
      <c r="G13" s="15">
        <f>0.5*(Cv!AJ13+Cv!AK13)*LN(KC!G13/KC!F13)</f>
        <v>4.5673198210554539E-3</v>
      </c>
      <c r="H13" s="15">
        <f>0.5*(Cv!AK13+Cv!AL13)*LN(KC!H13/KC!G13)</f>
        <v>6.3432486913395699E-3</v>
      </c>
      <c r="I13" s="15">
        <f>0.5*(Cv!AL13+Cv!AM13)*LN(KC!I13/KC!H13)</f>
        <v>1.9695675582914376E-3</v>
      </c>
      <c r="J13" s="15">
        <f>0.5*(Cv!AM13+Cv!AN13)*LN(KC!J13/KC!I13)</f>
        <v>-1.6691111610583041E-3</v>
      </c>
      <c r="K13" s="15">
        <f>0.5*(Cv!AN13+Cv!AO13)*LN(KC!K13/KC!J13)</f>
        <v>3.2375012486310518E-3</v>
      </c>
      <c r="L13" s="15">
        <f>0.5*(Cv!AO13+Cv!AP13)*LN(KC!L13/KC!K13)</f>
        <v>2.1283793267454776E-3</v>
      </c>
      <c r="M13" s="15">
        <f>0.5*(Cv!AP13+Cv!AQ13)*LN(KC!M13/KC!L13)</f>
        <v>-3.8555546967597616E-3</v>
      </c>
      <c r="N13" s="15">
        <f>0.5*(Cv!AQ13+Cv!AR13)*LN(KC!N13/KC!M13)</f>
        <v>-8.1764826308683963E-3</v>
      </c>
      <c r="O13" s="15">
        <f>0.5*(Cv!AR13+Cv!AS13)*LN(KC!O13/KC!N13)</f>
        <v>-2.7274958355702791E-3</v>
      </c>
      <c r="P13" s="15">
        <f>0.5*(Cv!AS13+Cv!AT13)*LN(KC!P13/KC!O13)</f>
        <v>4.6460835848424108E-4</v>
      </c>
      <c r="Q13" s="15">
        <f>0.5*(Cv!AT13+Cv!AU13)*LN(KC!Q13/KC!P13)</f>
        <v>-3.4746456889870388E-4</v>
      </c>
      <c r="R13" s="15">
        <f>0.5*(Cv!AU13+Cv!AV13)*LN(KC!R13/KC!Q13)</f>
        <v>-3.3813623090280442E-4</v>
      </c>
      <c r="S13" s="15">
        <f>0.5*(Cv!AV13+Cv!AW13)*LN(KC!S13/KC!R13)</f>
        <v>-5.4493583438778364E-3</v>
      </c>
      <c r="T13" s="15">
        <f>0.5*(Cv!AW13+Cv!AX13)*LN(KC!T13/KC!S13)</f>
        <v>-5.1660758719247711E-3</v>
      </c>
      <c r="U13" s="15">
        <f>0.5*(Cv!AX13+Cv!AY13)*LN(KC!U13/KC!T13)</f>
        <v>-2.0241904090503447E-3</v>
      </c>
      <c r="V13" s="15">
        <f>0.5*(Cv!AY13+Cv!AZ13)*LN(KC!V13/KC!U13)</f>
        <v>-5.299073244847673E-3</v>
      </c>
      <c r="W13" s="15">
        <f>0.5*(Cv!AZ13+Cv!BA13)*LN(KC!W13/KC!V13)</f>
        <v>-3.1780599472467845E-3</v>
      </c>
      <c r="X13" s="15">
        <f>0.5*(Cv!BA13+Cv!BB13)*LN(KC!X13/KC!W13)</f>
        <v>-1.886767453614924E-3</v>
      </c>
      <c r="Y13" s="15">
        <f>0.5*(Cv!BB13+Cv!BC13)*LN(KC!Y13/KC!X13)</f>
        <v>-4.2216573082115355E-3</v>
      </c>
      <c r="Z13" s="15">
        <f>0.5*(Cv!BC13+Cv!BD13)*LN(KC!Z13/KC!Y13)</f>
        <v>-1.827494125149925E-3</v>
      </c>
      <c r="AA13" s="15">
        <f>0.5*(Cv!BD13+Cv!BE13)*LN(KC!AA13/KC!Z13)</f>
        <v>-2.3694171843647522E-3</v>
      </c>
      <c r="AB13" s="15">
        <f>0.5*(Cv!BE13+Cv!BF13)*LN(KC!AB13/KC!AA13)</f>
        <v>-2.1653786274929789E-3</v>
      </c>
      <c r="AC13" s="15">
        <f>0.5*(Cv!BF13+Cv!BG13)*LN(KC!AC13/KC!AB13)</f>
        <v>1.1853685072422398E-3</v>
      </c>
      <c r="AD13" s="15">
        <f>0.5*(Cv!BG13+Cv!BH13)*LN(KC!AD13/KC!AC13)</f>
        <v>-1.1468770049906004E-4</v>
      </c>
      <c r="AE13" s="15">
        <f>0.5*(Cv!BH13+Cv!BI13)*LN(KC!AE13/KC!AD13)</f>
        <v>-1.0897285913377133E-3</v>
      </c>
      <c r="AF13" s="15"/>
      <c r="AH13" s="64">
        <f t="shared" si="0"/>
        <v>6.3815136973891656E-3</v>
      </c>
      <c r="AI13" s="64">
        <f t="shared" si="1"/>
        <v>-1.6670535826619863E-3</v>
      </c>
      <c r="AJ13" s="64">
        <f t="shared" si="2"/>
        <v>-1.6795693241530765E-3</v>
      </c>
      <c r="AK13" s="64">
        <f t="shared" si="3"/>
        <v>-3.5108333853368992E-3</v>
      </c>
      <c r="AL13" s="64">
        <f t="shared" si="4"/>
        <v>-1.87971574759539E-3</v>
      </c>
      <c r="AM13" s="64">
        <f t="shared" si="5"/>
        <v>-6.0220814591838666E-4</v>
      </c>
      <c r="AN13" s="64">
        <f t="shared" si="6"/>
        <v>-1.6733114534075316E-3</v>
      </c>
      <c r="AO13" s="64">
        <f t="shared" si="7"/>
        <v>-2.3464301630415183E-3</v>
      </c>
      <c r="AP13" s="64">
        <f t="shared" si="8"/>
        <v>-3.1264571302115208E-3</v>
      </c>
      <c r="AQ13" s="64">
        <f t="shared" si="9"/>
        <v>-2.6459868113047976E-3</v>
      </c>
      <c r="AR13" s="64">
        <f t="shared" si="10"/>
        <v>-6.3492615315111859E-6</v>
      </c>
      <c r="AS13" s="64">
        <f t="shared" si="11"/>
        <v>-4.8084103717139668E-4</v>
      </c>
    </row>
    <row r="14" spans="1:45" x14ac:dyDescent="0.2">
      <c r="A14" s="4">
        <v>12</v>
      </c>
      <c r="B14" s="6" t="s">
        <v>48</v>
      </c>
      <c r="C14" s="15"/>
      <c r="D14" s="15">
        <f>0.5*(Cv!AG14+Cv!AH14)*LN(KC!D14/KC!C14)</f>
        <v>-3.3867402398203621E-4</v>
      </c>
      <c r="E14" s="15">
        <f>0.5*(Cv!AH14+Cv!AI14)*LN(KC!E14/KC!D14)</f>
        <v>1.7899948061701892E-2</v>
      </c>
      <c r="F14" s="15">
        <f>0.5*(Cv!AI14+Cv!AJ14)*LN(KC!F14/KC!E14)</f>
        <v>-2.3136902022894305E-2</v>
      </c>
      <c r="G14" s="15">
        <f>0.5*(Cv!AJ14+Cv!AK14)*LN(KC!G14/KC!F14)</f>
        <v>-2.486007246088813E-2</v>
      </c>
      <c r="H14" s="15">
        <f>0.5*(Cv!AK14+Cv!AL14)*LN(KC!H14/KC!G14)</f>
        <v>-1.9248682289596176E-2</v>
      </c>
      <c r="I14" s="15">
        <f>0.5*(Cv!AL14+Cv!AM14)*LN(KC!I14/KC!H14)</f>
        <v>-2.7914829529741086E-2</v>
      </c>
      <c r="J14" s="15">
        <f>0.5*(Cv!AM14+Cv!AN14)*LN(KC!J14/KC!I14)</f>
        <v>-1.2256202033411868E-2</v>
      </c>
      <c r="K14" s="15">
        <f>0.5*(Cv!AN14+Cv!AO14)*LN(KC!K14/KC!J14)</f>
        <v>-1.7791412686785225E-2</v>
      </c>
      <c r="L14" s="15">
        <f>0.5*(Cv!AO14+Cv!AP14)*LN(KC!L14/KC!K14)</f>
        <v>-1.9080299192445797E-2</v>
      </c>
      <c r="M14" s="15">
        <f>0.5*(Cv!AP14+Cv!AQ14)*LN(KC!M14/KC!L14)</f>
        <v>-1.8583452167905853E-2</v>
      </c>
      <c r="N14" s="15">
        <f>0.5*(Cv!AQ14+Cv!AR14)*LN(KC!N14/KC!M14)</f>
        <v>-1.6912134193990069E-2</v>
      </c>
      <c r="O14" s="15">
        <f>0.5*(Cv!AR14+Cv!AS14)*LN(KC!O14/KC!N14)</f>
        <v>-2.344846626944929E-2</v>
      </c>
      <c r="P14" s="15">
        <f>0.5*(Cv!AS14+Cv!AT14)*LN(KC!P14/KC!O14)</f>
        <v>3.5609255989848193E-4</v>
      </c>
      <c r="Q14" s="15">
        <f>0.5*(Cv!AT14+Cv!AU14)*LN(KC!Q14/KC!P14)</f>
        <v>1.8138368565851777E-2</v>
      </c>
      <c r="R14" s="15">
        <f>0.5*(Cv!AU14+Cv!AV14)*LN(KC!R14/KC!Q14)</f>
        <v>1.0669140404971406E-2</v>
      </c>
      <c r="S14" s="15">
        <f>0.5*(Cv!AV14+Cv!AW14)*LN(KC!S14/KC!R14)</f>
        <v>2.7253962213165912E-2</v>
      </c>
      <c r="T14" s="15">
        <f>0.5*(Cv!AW14+Cv!AX14)*LN(KC!T14/KC!S14)</f>
        <v>1.9190064527082974E-2</v>
      </c>
      <c r="U14" s="15">
        <f>0.5*(Cv!AX14+Cv!AY14)*LN(KC!U14/KC!T14)</f>
        <v>3.953920638112412E-5</v>
      </c>
      <c r="V14" s="15">
        <f>0.5*(Cv!AY14+Cv!AZ14)*LN(KC!V14/KC!U14)</f>
        <v>1.1326728459955707E-2</v>
      </c>
      <c r="W14" s="15">
        <f>0.5*(Cv!AZ14+Cv!BA14)*LN(KC!W14/KC!V14)</f>
        <v>2.1052864575393532E-2</v>
      </c>
      <c r="X14" s="15">
        <f>0.5*(Cv!BA14+Cv!BB14)*LN(KC!X14/KC!W14)</f>
        <v>1.0877885908855123E-2</v>
      </c>
      <c r="Y14" s="15">
        <f>0.5*(Cv!BB14+Cv!BC14)*LN(KC!Y14/KC!X14)</f>
        <v>-6.5535812985757511E-3</v>
      </c>
      <c r="Z14" s="15">
        <f>0.5*(Cv!BC14+Cv!BD14)*LN(KC!Z14/KC!Y14)</f>
        <v>9.8933964935938607E-3</v>
      </c>
      <c r="AA14" s="15">
        <f>0.5*(Cv!BD14+Cv!BE14)*LN(KC!AA14/KC!Z14)</f>
        <v>4.4211377016646278E-2</v>
      </c>
      <c r="AB14" s="15">
        <f>0.5*(Cv!BE14+Cv!BF14)*LN(KC!AB14/KC!AA14)</f>
        <v>2.2600712075855982E-3</v>
      </c>
      <c r="AC14" s="15">
        <f>0.5*(Cv!BF14+Cv!BG14)*LN(KC!AC14/KC!AB14)</f>
        <v>9.9100167926044758E-3</v>
      </c>
      <c r="AD14" s="15">
        <f>0.5*(Cv!BG14+Cv!BH14)*LN(KC!AD14/KC!AC14)</f>
        <v>2.5283908085602502E-3</v>
      </c>
      <c r="AE14" s="15">
        <f>0.5*(Cv!BH14+Cv!BI14)*LN(KC!AE14/KC!AD14)</f>
        <v>1.2078816556096719E-3</v>
      </c>
      <c r="AF14" s="15"/>
      <c r="AH14" s="64">
        <f t="shared" si="0"/>
        <v>-1.5452107648283562E-2</v>
      </c>
      <c r="AI14" s="64">
        <f t="shared" si="1"/>
        <v>-1.6924700054907763E-2</v>
      </c>
      <c r="AJ14" s="64">
        <f t="shared" si="2"/>
        <v>6.5938194948876568E-3</v>
      </c>
      <c r="AK14" s="64">
        <f t="shared" si="3"/>
        <v>1.2497416535533693E-2</v>
      </c>
      <c r="AL14" s="64">
        <f t="shared" si="4"/>
        <v>1.1944256042370892E-2</v>
      </c>
      <c r="AM14" s="64">
        <f t="shared" si="5"/>
        <v>1.8681362320849609E-3</v>
      </c>
      <c r="AN14" s="64">
        <f t="shared" si="6"/>
        <v>-5.1654402800100519E-3</v>
      </c>
      <c r="AO14" s="64">
        <f t="shared" si="7"/>
        <v>1.0495386279474404E-2</v>
      </c>
      <c r="AP14" s="64">
        <f t="shared" si="8"/>
        <v>1.2477594010768717E-2</v>
      </c>
      <c r="AQ14" s="64">
        <f t="shared" si="9"/>
        <v>1.2452815854812496E-2</v>
      </c>
      <c r="AR14" s="64">
        <f t="shared" si="10"/>
        <v>4.5487630855914661E-3</v>
      </c>
      <c r="AS14" s="64">
        <f t="shared" si="11"/>
        <v>-1.1001132177131452E-4</v>
      </c>
    </row>
    <row r="15" spans="1:45" x14ac:dyDescent="0.2">
      <c r="A15" s="4">
        <v>13</v>
      </c>
      <c r="B15" s="6" t="s">
        <v>49</v>
      </c>
      <c r="C15" s="15"/>
      <c r="D15" s="15">
        <f>0.5*(Cv!AG15+Cv!AH15)*LN(KC!D15/KC!C15)</f>
        <v>-8.804765960965721E-4</v>
      </c>
      <c r="E15" s="15">
        <f>0.5*(Cv!AH15+Cv!AI15)*LN(KC!E15/KC!D15)</f>
        <v>-1.0608244511858111E-3</v>
      </c>
      <c r="F15" s="15">
        <f>0.5*(Cv!AI15+Cv!AJ15)*LN(KC!F15/KC!E15)</f>
        <v>-6.0897177610073956E-5</v>
      </c>
      <c r="G15" s="15">
        <f>0.5*(Cv!AJ15+Cv!AK15)*LN(KC!G15/KC!F15)</f>
        <v>-9.0481788593577194E-4</v>
      </c>
      <c r="H15" s="15">
        <f>0.5*(Cv!AK15+Cv!AL15)*LN(KC!H15/KC!G15)</f>
        <v>-2.8037898492294776E-3</v>
      </c>
      <c r="I15" s="15">
        <f>0.5*(Cv!AL15+Cv!AM15)*LN(KC!I15/KC!H15)</f>
        <v>-2.2923613695251064E-3</v>
      </c>
      <c r="J15" s="15">
        <f>0.5*(Cv!AM15+Cv!AN15)*LN(KC!J15/KC!I15)</f>
        <v>-1.6060789276121919E-3</v>
      </c>
      <c r="K15" s="15">
        <f>0.5*(Cv!AN15+Cv!AO15)*LN(KC!K15/KC!J15)</f>
        <v>-2.3973132990087144E-3</v>
      </c>
      <c r="L15" s="15">
        <f>0.5*(Cv!AO15+Cv!AP15)*LN(KC!L15/KC!K15)</f>
        <v>-4.1508451404908856E-3</v>
      </c>
      <c r="M15" s="15">
        <f>0.5*(Cv!AP15+Cv!AQ15)*LN(KC!M15/KC!L15)</f>
        <v>-2.8355699529539345E-3</v>
      </c>
      <c r="N15" s="15">
        <f>0.5*(Cv!AQ15+Cv!AR15)*LN(KC!N15/KC!M15)</f>
        <v>5.8958678928428367E-4</v>
      </c>
      <c r="O15" s="15">
        <f>0.5*(Cv!AR15+Cv!AS15)*LN(KC!O15/KC!N15)</f>
        <v>-1.5390319674412859E-3</v>
      </c>
      <c r="P15" s="15">
        <f>0.5*(Cv!AS15+Cv!AT15)*LN(KC!P15/KC!O15)</f>
        <v>4.3733042628006831E-4</v>
      </c>
      <c r="Q15" s="15">
        <f>0.5*(Cv!AT15+Cv!AU15)*LN(KC!Q15/KC!P15)</f>
        <v>1.543019197772286E-3</v>
      </c>
      <c r="R15" s="15">
        <f>0.5*(Cv!AU15+Cv!AV15)*LN(KC!R15/KC!Q15)</f>
        <v>-3.581826119861446E-3</v>
      </c>
      <c r="S15" s="15">
        <f>0.5*(Cv!AV15+Cv!AW15)*LN(KC!S15/KC!R15)</f>
        <v>-2.1448986566539726E-3</v>
      </c>
      <c r="T15" s="15">
        <f>0.5*(Cv!AW15+Cv!AX15)*LN(KC!T15/KC!S15)</f>
        <v>-6.3798379055626016E-4</v>
      </c>
      <c r="U15" s="15">
        <f>0.5*(Cv!AX15+Cv!AY15)*LN(KC!U15/KC!T15)</f>
        <v>-1.9468316019355021E-3</v>
      </c>
      <c r="V15" s="15">
        <f>0.5*(Cv!AY15+Cv!AZ15)*LN(KC!V15/KC!U15)</f>
        <v>-8.7758137665525115E-4</v>
      </c>
      <c r="W15" s="15">
        <f>0.5*(Cv!AZ15+Cv!BA15)*LN(KC!W15/KC!V15)</f>
        <v>1.2903870165946113E-4</v>
      </c>
      <c r="X15" s="15">
        <f>0.5*(Cv!BA15+Cv!BB15)*LN(KC!X15/KC!W15)</f>
        <v>6.8516874778813252E-4</v>
      </c>
      <c r="Y15" s="15">
        <f>0.5*(Cv!BB15+Cv!BC15)*LN(KC!Y15/KC!X15)</f>
        <v>1.6602848863963099E-4</v>
      </c>
      <c r="Z15" s="15">
        <f>0.5*(Cv!BC15+Cv!BD15)*LN(KC!Z15/KC!Y15)</f>
        <v>7.4479934418542081E-4</v>
      </c>
      <c r="AA15" s="15">
        <f>0.5*(Cv!BD15+Cv!BE15)*LN(KC!AA15/KC!Z15)</f>
        <v>7.580358456059904E-4</v>
      </c>
      <c r="AB15" s="15">
        <f>0.5*(Cv!BE15+Cv!BF15)*LN(KC!AB15/KC!AA15)</f>
        <v>2.3564947556539116E-3</v>
      </c>
      <c r="AC15" s="15">
        <f>0.5*(Cv!BF15+Cv!BG15)*LN(KC!AC15/KC!AB15)</f>
        <v>-6.3870140355151684E-4</v>
      </c>
      <c r="AD15" s="15">
        <f>0.5*(Cv!BG15+Cv!BH15)*LN(KC!AD15/KC!AC15)</f>
        <v>1.2013715549630394E-3</v>
      </c>
      <c r="AE15" s="15">
        <f>0.5*(Cv!BH15+Cv!BI15)*LN(KC!AE15/KC!AD15)</f>
        <v>2.2770205442019407E-3</v>
      </c>
      <c r="AF15" s="15"/>
      <c r="AH15" s="64">
        <f t="shared" si="0"/>
        <v>-1.4245381466972482E-3</v>
      </c>
      <c r="AI15" s="64">
        <f t="shared" si="1"/>
        <v>-2.0800441061562883E-3</v>
      </c>
      <c r="AJ15" s="64">
        <f t="shared" si="2"/>
        <v>-1.05708142398087E-3</v>
      </c>
      <c r="AK15" s="64">
        <f t="shared" si="3"/>
        <v>-5.2963786393988384E-4</v>
      </c>
      <c r="AL15" s="64">
        <f t="shared" si="4"/>
        <v>6.7733140610668732E-4</v>
      </c>
      <c r="AM15" s="64">
        <f t="shared" si="5"/>
        <v>1.7391960495824902E-3</v>
      </c>
      <c r="AN15" s="64">
        <f t="shared" si="6"/>
        <v>-1.5685627650685794E-3</v>
      </c>
      <c r="AO15" s="64">
        <f t="shared" si="7"/>
        <v>3.5140498416658312E-4</v>
      </c>
      <c r="AP15" s="64">
        <f t="shared" si="8"/>
        <v>1.5301879048728161E-4</v>
      </c>
      <c r="AQ15" s="64">
        <f t="shared" si="9"/>
        <v>1.0063396085212384E-3</v>
      </c>
      <c r="AR15" s="64">
        <f t="shared" si="10"/>
        <v>9.465635652044878E-4</v>
      </c>
      <c r="AS15" s="64">
        <f t="shared" si="11"/>
        <v>-6.8857253978418667E-4</v>
      </c>
    </row>
    <row r="16" spans="1:45" x14ac:dyDescent="0.2">
      <c r="A16" s="4">
        <v>14</v>
      </c>
      <c r="B16" s="6" t="s">
        <v>50</v>
      </c>
      <c r="C16" s="15"/>
      <c r="D16" s="15">
        <f>0.5*(Cv!AG16+Cv!AH16)*LN(KC!D16/KC!C16)</f>
        <v>1.1121366862745853E-2</v>
      </c>
      <c r="E16" s="15">
        <f>0.5*(Cv!AH16+Cv!AI16)*LN(KC!E16/KC!D16)</f>
        <v>1.1012559095633624E-2</v>
      </c>
      <c r="F16" s="15">
        <f>0.5*(Cv!AI16+Cv!AJ16)*LN(KC!F16/KC!E16)</f>
        <v>4.5925452084752899E-3</v>
      </c>
      <c r="G16" s="15">
        <f>0.5*(Cv!AJ16+Cv!AK16)*LN(KC!G16/KC!F16)</f>
        <v>1.1603853475484635E-2</v>
      </c>
      <c r="H16" s="15">
        <f>0.5*(Cv!AK16+Cv!AL16)*LN(KC!H16/KC!G16)</f>
        <v>2.8958817655890387E-3</v>
      </c>
      <c r="I16" s="15">
        <f>0.5*(Cv!AL16+Cv!AM16)*LN(KC!I16/KC!H16)</f>
        <v>1.9255747310902517E-3</v>
      </c>
      <c r="J16" s="15">
        <f>0.5*(Cv!AM16+Cv!AN16)*LN(KC!J16/KC!I16)</f>
        <v>3.2838058688694494E-3</v>
      </c>
      <c r="K16" s="15">
        <f>0.5*(Cv!AN16+Cv!AO16)*LN(KC!K16/KC!J16)</f>
        <v>1.2661126681172606E-2</v>
      </c>
      <c r="L16" s="15">
        <f>0.5*(Cv!AO16+Cv!AP16)*LN(KC!L16/KC!K16)</f>
        <v>-1.6801319094117582E-3</v>
      </c>
      <c r="M16" s="15">
        <f>0.5*(Cv!AP16+Cv!AQ16)*LN(KC!M16/KC!L16)</f>
        <v>-1.7671936786867457E-3</v>
      </c>
      <c r="N16" s="15">
        <f>0.5*(Cv!AQ16+Cv!AR16)*LN(KC!N16/KC!M16)</f>
        <v>-2.6039094432645129E-3</v>
      </c>
      <c r="O16" s="15">
        <f>0.5*(Cv!AR16+Cv!AS16)*LN(KC!O16/KC!N16)</f>
        <v>-3.4971562968398283E-3</v>
      </c>
      <c r="P16" s="15">
        <f>0.5*(Cv!AS16+Cv!AT16)*LN(KC!P16/KC!O16)</f>
        <v>1.3087937853614237E-2</v>
      </c>
      <c r="Q16" s="15">
        <f>0.5*(Cv!AT16+Cv!AU16)*LN(KC!Q16/KC!P16)</f>
        <v>-1.0211509569904781E-3</v>
      </c>
      <c r="R16" s="15">
        <f>0.5*(Cv!AU16+Cv!AV16)*LN(KC!R16/KC!Q16)</f>
        <v>-6.656343137042334E-4</v>
      </c>
      <c r="S16" s="15">
        <f>0.5*(Cv!AV16+Cv!AW16)*LN(KC!S16/KC!R16)</f>
        <v>-2.0415023312596375E-3</v>
      </c>
      <c r="T16" s="15">
        <f>0.5*(Cv!AW16+Cv!AX16)*LN(KC!T16/KC!S16)</f>
        <v>-3.8026814005255871E-3</v>
      </c>
      <c r="U16" s="15">
        <f>0.5*(Cv!AX16+Cv!AY16)*LN(KC!U16/KC!T16)</f>
        <v>3.1153170341573035E-3</v>
      </c>
      <c r="V16" s="15">
        <f>0.5*(Cv!AY16+Cv!AZ16)*LN(KC!V16/KC!U16)</f>
        <v>7.220911709180996E-3</v>
      </c>
      <c r="W16" s="15">
        <f>0.5*(Cv!AZ16+Cv!BA16)*LN(KC!W16/KC!V16)</f>
        <v>7.4415284193838572E-5</v>
      </c>
      <c r="X16" s="15">
        <f>0.5*(Cv!BA16+Cv!BB16)*LN(KC!X16/KC!W16)</f>
        <v>-3.179191613414038E-5</v>
      </c>
      <c r="Y16" s="15">
        <f>0.5*(Cv!BB16+Cv!BC16)*LN(KC!Y16/KC!X16)</f>
        <v>2.5806832776089858E-4</v>
      </c>
      <c r="Z16" s="15">
        <f>0.5*(Cv!BC16+Cv!BD16)*LN(KC!Z16/KC!Y16)</f>
        <v>4.5404695171276967E-3</v>
      </c>
      <c r="AA16" s="15">
        <f>0.5*(Cv!BD16+Cv!BE16)*LN(KC!AA16/KC!Z16)</f>
        <v>3.9942060191884054E-3</v>
      </c>
      <c r="AB16" s="15">
        <f>0.5*(Cv!BE16+Cv!BF16)*LN(KC!AB16/KC!AA16)</f>
        <v>5.7390541568987426E-3</v>
      </c>
      <c r="AC16" s="15">
        <f>0.5*(Cv!BF16+Cv!BG16)*LN(KC!AC16/KC!AB16)</f>
        <v>-7.857805258467105E-4</v>
      </c>
      <c r="AD16" s="15">
        <f>0.5*(Cv!BG16+Cv!BH16)*LN(KC!AD16/KC!AC16)</f>
        <v>-2.9355929213156634E-3</v>
      </c>
      <c r="AE16" s="15">
        <f>0.5*(Cv!BH16+Cv!BI16)*LN(KC!AE16/KC!AD16)</f>
        <v>-1.0519819525403084E-3</v>
      </c>
      <c r="AF16" s="15"/>
      <c r="AH16" s="64">
        <f t="shared" si="0"/>
        <v>6.4060828552545673E-3</v>
      </c>
      <c r="AI16" s="64">
        <f t="shared" si="1"/>
        <v>1.9787395037358076E-3</v>
      </c>
      <c r="AJ16" s="64">
        <f t="shared" si="2"/>
        <v>1.1724987909640121E-3</v>
      </c>
      <c r="AK16" s="64">
        <f t="shared" si="3"/>
        <v>1.315234142174482E-3</v>
      </c>
      <c r="AL16" s="64">
        <f t="shared" si="4"/>
        <v>2.7492034990258063E-3</v>
      </c>
      <c r="AM16" s="64">
        <f t="shared" si="5"/>
        <v>-1.9937874369279859E-3</v>
      </c>
      <c r="AN16" s="64">
        <f t="shared" si="6"/>
        <v>1.5756191473499097E-3</v>
      </c>
      <c r="AO16" s="64">
        <f t="shared" si="7"/>
        <v>1.3612177776787897E-3</v>
      </c>
      <c r="AP16" s="64">
        <f t="shared" si="8"/>
        <v>2.3453298590942395E-3</v>
      </c>
      <c r="AQ16" s="64">
        <f t="shared" si="9"/>
        <v>3.6329495052439356E-3</v>
      </c>
      <c r="AR16" s="64">
        <f t="shared" si="10"/>
        <v>-1.5911184665675607E-3</v>
      </c>
      <c r="AS16" s="64">
        <f t="shared" si="11"/>
        <v>2.3748599659969404E-3</v>
      </c>
    </row>
    <row r="17" spans="1:45" x14ac:dyDescent="0.2">
      <c r="A17" s="4">
        <v>15</v>
      </c>
      <c r="B17" s="6" t="s">
        <v>51</v>
      </c>
      <c r="C17" s="15"/>
      <c r="D17" s="15">
        <f>0.5*(Cv!AG17+Cv!AH17)*LN(KC!D17/KC!C17)</f>
        <v>-3.1498401523723154E-4</v>
      </c>
      <c r="E17" s="15">
        <f>0.5*(Cv!AH17+Cv!AI17)*LN(KC!E17/KC!D17)</f>
        <v>5.0026137918222522E-3</v>
      </c>
      <c r="F17" s="15">
        <f>0.5*(Cv!AI17+Cv!AJ17)*LN(KC!F17/KC!E17)</f>
        <v>4.5504444281360829E-3</v>
      </c>
      <c r="G17" s="15">
        <f>0.5*(Cv!AJ17+Cv!AK17)*LN(KC!G17/KC!F17)</f>
        <v>3.3723646073632596E-3</v>
      </c>
      <c r="H17" s="15">
        <f>0.5*(Cv!AK17+Cv!AL17)*LN(KC!H17/KC!G17)</f>
        <v>-4.7535880513320762E-3</v>
      </c>
      <c r="I17" s="15">
        <f>0.5*(Cv!AL17+Cv!AM17)*LN(KC!I17/KC!H17)</f>
        <v>-3.4668915229653665E-3</v>
      </c>
      <c r="J17" s="15">
        <f>0.5*(Cv!AM17+Cv!AN17)*LN(KC!J17/KC!I17)</f>
        <v>-1.2214253202191417E-3</v>
      </c>
      <c r="K17" s="15">
        <f>0.5*(Cv!AN17+Cv!AO17)*LN(KC!K17/KC!J17)</f>
        <v>-4.8670530842271275E-3</v>
      </c>
      <c r="L17" s="15">
        <f>0.5*(Cv!AO17+Cv!AP17)*LN(KC!L17/KC!K17)</f>
        <v>-8.8419211998902961E-3</v>
      </c>
      <c r="M17" s="15">
        <f>0.5*(Cv!AP17+Cv!AQ17)*LN(KC!M17/KC!L17)</f>
        <v>-6.8546130140831928E-3</v>
      </c>
      <c r="N17" s="15">
        <f>0.5*(Cv!AQ17+Cv!AR17)*LN(KC!N17/KC!M17)</f>
        <v>-3.1387290307619263E-3</v>
      </c>
      <c r="O17" s="15">
        <f>0.5*(Cv!AR17+Cv!AS17)*LN(KC!O17/KC!N17)</f>
        <v>-8.6085030387767273E-4</v>
      </c>
      <c r="P17" s="15">
        <f>0.5*(Cv!AS17+Cv!AT17)*LN(KC!P17/KC!O17)</f>
        <v>7.3507521366090126E-3</v>
      </c>
      <c r="Q17" s="15">
        <f>0.5*(Cv!AT17+Cv!AU17)*LN(KC!Q17/KC!P17)</f>
        <v>3.101101424074517E-3</v>
      </c>
      <c r="R17" s="15">
        <f>0.5*(Cv!AU17+Cv!AV17)*LN(KC!R17/KC!Q17)</f>
        <v>-6.5043773022079214E-3</v>
      </c>
      <c r="S17" s="15">
        <f>0.5*(Cv!AV17+Cv!AW17)*LN(KC!S17/KC!R17)</f>
        <v>-1.0000767393323336E-2</v>
      </c>
      <c r="T17" s="15">
        <f>0.5*(Cv!AW17+Cv!AX17)*LN(KC!T17/KC!S17)</f>
        <v>-5.916647974911142E-3</v>
      </c>
      <c r="U17" s="15">
        <f>0.5*(Cv!AX17+Cv!AY17)*LN(KC!U17/KC!T17)</f>
        <v>-5.7099723647644381E-3</v>
      </c>
      <c r="V17" s="15">
        <f>0.5*(Cv!AY17+Cv!AZ17)*LN(KC!V17/KC!U17)</f>
        <v>-3.2271984189013131E-3</v>
      </c>
      <c r="W17" s="15">
        <f>0.5*(Cv!AZ17+Cv!BA17)*LN(KC!W17/KC!V17)</f>
        <v>1.2859300127368073E-3</v>
      </c>
      <c r="X17" s="15">
        <f>0.5*(Cv!BA17+Cv!BB17)*LN(KC!X17/KC!W17)</f>
        <v>-3.944716223150468E-4</v>
      </c>
      <c r="Y17" s="15">
        <f>0.5*(Cv!BB17+Cv!BC17)*LN(KC!Y17/KC!X17)</f>
        <v>2.556843233766717E-3</v>
      </c>
      <c r="Z17" s="15">
        <f>0.5*(Cv!BC17+Cv!BD17)*LN(KC!Z17/KC!Y17)</f>
        <v>2.9396914268420486E-3</v>
      </c>
      <c r="AA17" s="15">
        <f>0.5*(Cv!BD17+Cv!BE17)*LN(KC!AA17/KC!Z17)</f>
        <v>3.0967215859137496E-3</v>
      </c>
      <c r="AB17" s="15">
        <f>0.5*(Cv!BE17+Cv!BF17)*LN(KC!AB17/KC!AA17)</f>
        <v>-1.5271799418188643E-3</v>
      </c>
      <c r="AC17" s="15">
        <f>0.5*(Cv!BF17+Cv!BG17)*LN(KC!AC17/KC!AB17)</f>
        <v>1.9174552336186789E-3</v>
      </c>
      <c r="AD17" s="15">
        <f>0.5*(Cv!BG17+Cv!BH17)*LN(KC!AD17/KC!AC17)</f>
        <v>6.1335808598459137E-3</v>
      </c>
      <c r="AE17" s="15">
        <f>0.5*(Cv!BH17+Cv!BI17)*LN(KC!AE17/KC!AD17)</f>
        <v>7.9835851502309035E-4</v>
      </c>
      <c r="AF17" s="15"/>
      <c r="AH17" s="64">
        <f t="shared" si="0"/>
        <v>9.4098865060483034E-4</v>
      </c>
      <c r="AI17" s="64">
        <f t="shared" si="1"/>
        <v>-4.9847483298363377E-3</v>
      </c>
      <c r="AJ17" s="64">
        <f t="shared" si="2"/>
        <v>-1.3828282877450802E-3</v>
      </c>
      <c r="AK17" s="64">
        <f t="shared" si="3"/>
        <v>-2.7924720736310265E-3</v>
      </c>
      <c r="AL17" s="64">
        <f t="shared" si="4"/>
        <v>1.7967063076644659E-3</v>
      </c>
      <c r="AM17" s="64">
        <f t="shared" si="5"/>
        <v>3.4659696874345019E-3</v>
      </c>
      <c r="AN17" s="64">
        <f t="shared" si="6"/>
        <v>-3.1837883087907082E-3</v>
      </c>
      <c r="AO17" s="64">
        <f t="shared" si="7"/>
        <v>1.6275921208635014E-4</v>
      </c>
      <c r="AP17" s="64">
        <f t="shared" si="8"/>
        <v>-7.6625378482794238E-4</v>
      </c>
      <c r="AQ17" s="64">
        <f t="shared" si="9"/>
        <v>1.7665190761759126E-3</v>
      </c>
      <c r="AR17" s="64">
        <f t="shared" si="10"/>
        <v>2.9497982028292278E-3</v>
      </c>
      <c r="AS17" s="64">
        <f t="shared" si="11"/>
        <v>-9.3258626999432334E-4</v>
      </c>
    </row>
    <row r="18" spans="1:45" x14ac:dyDescent="0.2">
      <c r="A18" s="4">
        <v>16</v>
      </c>
      <c r="B18" s="6" t="s">
        <v>52</v>
      </c>
      <c r="C18" s="15"/>
      <c r="D18" s="15">
        <f>0.5*(Cv!AG18+Cv!AH18)*LN(KC!D18/KC!C18)</f>
        <v>-3.5120806576129608E-4</v>
      </c>
      <c r="E18" s="15">
        <f>0.5*(Cv!AH18+Cv!AI18)*LN(KC!E18/KC!D18)</f>
        <v>-9.1923442314051089E-5</v>
      </c>
      <c r="F18" s="15">
        <f>0.5*(Cv!AI18+Cv!AJ18)*LN(KC!F18/KC!E18)</f>
        <v>-3.9276346828575275E-4</v>
      </c>
      <c r="G18" s="15">
        <f>0.5*(Cv!AJ18+Cv!AK18)*LN(KC!G18/KC!F18)</f>
        <v>2.9593450117889827E-4</v>
      </c>
      <c r="H18" s="15">
        <f>0.5*(Cv!AK18+Cv!AL18)*LN(KC!H18/KC!G18)</f>
        <v>1.5552352613990837E-3</v>
      </c>
      <c r="I18" s="15">
        <f>0.5*(Cv!AL18+Cv!AM18)*LN(KC!I18/KC!H18)</f>
        <v>2.5888915926167036E-4</v>
      </c>
      <c r="J18" s="15">
        <f>0.5*(Cv!AM18+Cv!AN18)*LN(KC!J18/KC!I18)</f>
        <v>-5.0953261552772779E-4</v>
      </c>
      <c r="K18" s="15">
        <f>0.5*(Cv!AN18+Cv!AO18)*LN(KC!K18/KC!J18)</f>
        <v>-2.9534175365270011E-3</v>
      </c>
      <c r="L18" s="15">
        <f>0.5*(Cv!AO18+Cv!AP18)*LN(KC!L18/KC!K18)</f>
        <v>-2.4495486791635511E-3</v>
      </c>
      <c r="M18" s="15">
        <f>0.5*(Cv!AP18+Cv!AQ18)*LN(KC!M18/KC!L18)</f>
        <v>-1.8562748146839485E-3</v>
      </c>
      <c r="N18" s="15">
        <f>0.5*(Cv!AQ18+Cv!AR18)*LN(KC!N18/KC!M18)</f>
        <v>1.280415805810879E-3</v>
      </c>
      <c r="O18" s="15">
        <f>0.5*(Cv!AR18+Cv!AS18)*LN(KC!O18/KC!N18)</f>
        <v>-4.9958679599661996E-4</v>
      </c>
      <c r="P18" s="15">
        <f>0.5*(Cv!AS18+Cv!AT18)*LN(KC!P18/KC!O18)</f>
        <v>-1.6523961324721034E-3</v>
      </c>
      <c r="Q18" s="15">
        <f>0.5*(Cv!AT18+Cv!AU18)*LN(KC!Q18/KC!P18)</f>
        <v>-4.4206034963783581E-3</v>
      </c>
      <c r="R18" s="15">
        <f>0.5*(Cv!AU18+Cv!AV18)*LN(KC!R18/KC!Q18)</f>
        <v>-6.3440307624023041E-3</v>
      </c>
      <c r="S18" s="15">
        <f>0.5*(Cv!AV18+Cv!AW18)*LN(KC!S18/KC!R18)</f>
        <v>-4.2675912064929038E-3</v>
      </c>
      <c r="T18" s="15">
        <f>0.5*(Cv!AW18+Cv!AX18)*LN(KC!T18/KC!S18)</f>
        <v>-5.7566143326321954E-3</v>
      </c>
      <c r="U18" s="15">
        <f>0.5*(Cv!AX18+Cv!AY18)*LN(KC!U18/KC!T18)</f>
        <v>-4.3267627402460342E-3</v>
      </c>
      <c r="V18" s="15">
        <f>0.5*(Cv!AY18+Cv!AZ18)*LN(KC!V18/KC!U18)</f>
        <v>-3.6520275487321721E-3</v>
      </c>
      <c r="W18" s="15">
        <f>0.5*(Cv!AZ18+Cv!BA18)*LN(KC!W18/KC!V18)</f>
        <v>-9.41071127871826E-4</v>
      </c>
      <c r="X18" s="15">
        <f>0.5*(Cv!BA18+Cv!BB18)*LN(KC!X18/KC!W18)</f>
        <v>-2.0114142090825644E-4</v>
      </c>
      <c r="Y18" s="15">
        <f>0.5*(Cv!BB18+Cv!BC18)*LN(KC!Y18/KC!X18)</f>
        <v>1.4647782191737231E-3</v>
      </c>
      <c r="Z18" s="15">
        <f>0.5*(Cv!BC18+Cv!BD18)*LN(KC!Z18/KC!Y18)</f>
        <v>1.1068145738968242E-3</v>
      </c>
      <c r="AA18" s="15">
        <f>0.5*(Cv!BD18+Cv!BE18)*LN(KC!AA18/KC!Z18)</f>
        <v>4.5716898544078018E-4</v>
      </c>
      <c r="AB18" s="15">
        <f>0.5*(Cv!BE18+Cv!BF18)*LN(KC!AB18/KC!AA18)</f>
        <v>1.0532191749149556E-3</v>
      </c>
      <c r="AC18" s="15">
        <f>0.5*(Cv!BF18+Cv!BG18)*LN(KC!AC18/KC!AB18)</f>
        <v>-2.9807339480377077E-4</v>
      </c>
      <c r="AD18" s="15">
        <f>0.5*(Cv!BG18+Cv!BH18)*LN(KC!AD18/KC!AC18)</f>
        <v>-1.3493863240406547E-3</v>
      </c>
      <c r="AE18" s="15">
        <f>0.5*(Cv!BH18+Cv!BI18)*LN(KC!AE18/KC!AD18)</f>
        <v>2.1952688753681555E-4</v>
      </c>
      <c r="AF18" s="15"/>
      <c r="AH18" s="64">
        <f t="shared" si="0"/>
        <v>3.250744022479697E-4</v>
      </c>
      <c r="AI18" s="64">
        <f t="shared" si="1"/>
        <v>-1.29767156801827E-3</v>
      </c>
      <c r="AJ18" s="64">
        <f t="shared" si="2"/>
        <v>-3.4368416787484576E-3</v>
      </c>
      <c r="AK18" s="64">
        <f t="shared" si="3"/>
        <v>-2.9755234340780967E-3</v>
      </c>
      <c r="AL18" s="64">
        <f t="shared" si="4"/>
        <v>7.567815117245025E-4</v>
      </c>
      <c r="AM18" s="64">
        <f t="shared" si="5"/>
        <v>-5.6492971825191957E-4</v>
      </c>
      <c r="AN18" s="64">
        <f t="shared" si="6"/>
        <v>-2.3672566233833639E-3</v>
      </c>
      <c r="AO18" s="64">
        <f t="shared" si="7"/>
        <v>-1.0186307540226509E-3</v>
      </c>
      <c r="AP18" s="64">
        <f t="shared" si="8"/>
        <v>-1.1995151352182448E-3</v>
      </c>
      <c r="AQ18" s="64">
        <f t="shared" si="9"/>
        <v>1.0204952383565708E-3</v>
      </c>
      <c r="AR18" s="64">
        <f t="shared" si="10"/>
        <v>-4.7597761043586992E-4</v>
      </c>
      <c r="AS18" s="64">
        <f t="shared" si="11"/>
        <v>-1.2692875285505779E-3</v>
      </c>
    </row>
    <row r="19" spans="1:45" x14ac:dyDescent="0.2">
      <c r="A19" s="4">
        <v>17</v>
      </c>
      <c r="B19" s="6" t="s">
        <v>53</v>
      </c>
      <c r="C19" s="15"/>
      <c r="D19" s="15">
        <f>0.5*(Cv!AG19+Cv!AH19)*LN(KC!D19/KC!C19)</f>
        <v>-2.513308892978339E-3</v>
      </c>
      <c r="E19" s="15">
        <f>0.5*(Cv!AH19+Cv!AI19)*LN(KC!E19/KC!D19)</f>
        <v>3.618344116445885E-3</v>
      </c>
      <c r="F19" s="15">
        <f>0.5*(Cv!AI19+Cv!AJ19)*LN(KC!F19/KC!E19)</f>
        <v>-2.7640317838530178E-3</v>
      </c>
      <c r="G19" s="15">
        <f>0.5*(Cv!AJ19+Cv!AK19)*LN(KC!G19/KC!F19)</f>
        <v>-2.3532862237165609E-3</v>
      </c>
      <c r="H19" s="15">
        <f>0.5*(Cv!AK19+Cv!AL19)*LN(KC!H19/KC!G19)</f>
        <v>-4.1171569448256E-3</v>
      </c>
      <c r="I19" s="15">
        <f>0.5*(Cv!AL19+Cv!AM19)*LN(KC!I19/KC!H19)</f>
        <v>-1.2426352071702068E-2</v>
      </c>
      <c r="J19" s="15">
        <f>0.5*(Cv!AM19+Cv!AN19)*LN(KC!J19/KC!I19)</f>
        <v>-6.7499690497420167E-3</v>
      </c>
      <c r="K19" s="15">
        <f>0.5*(Cv!AN19+Cv!AO19)*LN(KC!K19/KC!J19)</f>
        <v>-1.1536138623200007E-2</v>
      </c>
      <c r="L19" s="15">
        <f>0.5*(Cv!AO19+Cv!AP19)*LN(KC!L19/KC!K19)</f>
        <v>9.8235465644162506E-3</v>
      </c>
      <c r="M19" s="15">
        <f>0.5*(Cv!AP19+Cv!AQ19)*LN(KC!M19/KC!L19)</f>
        <v>1.4747829124405235E-3</v>
      </c>
      <c r="N19" s="15">
        <f>0.5*(Cv!AQ19+Cv!AR19)*LN(KC!N19/KC!M19)</f>
        <v>2.5614946443329799E-3</v>
      </c>
      <c r="O19" s="15">
        <f>0.5*(Cv!AR19+Cv!AS19)*LN(KC!O19/KC!N19)</f>
        <v>-7.1224567644508031E-3</v>
      </c>
      <c r="P19" s="15">
        <f>0.5*(Cv!AS19+Cv!AT19)*LN(KC!P19/KC!O19)</f>
        <v>3.5951327312630636E-3</v>
      </c>
      <c r="Q19" s="15">
        <f>0.5*(Cv!AT19+Cv!AU19)*LN(KC!Q19/KC!P19)</f>
        <v>1.7461205241061172E-2</v>
      </c>
      <c r="R19" s="15">
        <f>0.5*(Cv!AU19+Cv!AV19)*LN(KC!R19/KC!Q19)</f>
        <v>6.5734706671927556E-3</v>
      </c>
      <c r="S19" s="15">
        <f>0.5*(Cv!AV19+Cv!AW19)*LN(KC!S19/KC!R19)</f>
        <v>-4.4470334513002675E-3</v>
      </c>
      <c r="T19" s="15">
        <f>0.5*(Cv!AW19+Cv!AX19)*LN(KC!T19/KC!S19)</f>
        <v>-1.6587863904555338E-3</v>
      </c>
      <c r="U19" s="15">
        <f>0.5*(Cv!AX19+Cv!AY19)*LN(KC!U19/KC!T19)</f>
        <v>-6.2186182920335401E-3</v>
      </c>
      <c r="V19" s="15">
        <f>0.5*(Cv!AY19+Cv!AZ19)*LN(KC!V19/KC!U19)</f>
        <v>-5.6374847124448513E-3</v>
      </c>
      <c r="W19" s="15">
        <f>0.5*(Cv!AZ19+Cv!BA19)*LN(KC!W19/KC!V19)</f>
        <v>-2.2022644603940716E-3</v>
      </c>
      <c r="X19" s="15">
        <f>0.5*(Cv!BA19+Cv!BB19)*LN(KC!X19/KC!W19)</f>
        <v>-4.4187101005293723E-3</v>
      </c>
      <c r="Y19" s="15">
        <f>0.5*(Cv!BB19+Cv!BC19)*LN(KC!Y19/KC!X19)</f>
        <v>4.7503880517015765E-3</v>
      </c>
      <c r="Z19" s="15">
        <f>0.5*(Cv!BC19+Cv!BD19)*LN(KC!Z19/KC!Y19)</f>
        <v>7.1415988489342188E-3</v>
      </c>
      <c r="AA19" s="15">
        <f>0.5*(Cv!BD19+Cv!BE19)*LN(KC!AA19/KC!Z19)</f>
        <v>1.7781065905335628E-2</v>
      </c>
      <c r="AB19" s="15">
        <f>0.5*(Cv!BE19+Cv!BF19)*LN(KC!AB19/KC!AA19)</f>
        <v>7.8041116341685986E-3</v>
      </c>
      <c r="AC19" s="15">
        <f>0.5*(Cv!BF19+Cv!BG19)*LN(KC!AC19/KC!AB19)</f>
        <v>1.3166466998264266E-2</v>
      </c>
      <c r="AD19" s="15">
        <f>0.5*(Cv!BG19+Cv!BH19)*LN(KC!AD19/KC!AC19)</f>
        <v>1.6058528909503773E-2</v>
      </c>
      <c r="AE19" s="15">
        <f>0.5*(Cv!BH19+Cv!BI19)*LN(KC!AE19/KC!AD19)</f>
        <v>1.3119338185203007E-2</v>
      </c>
      <c r="AF19" s="15"/>
      <c r="AH19" s="64">
        <f t="shared" si="0"/>
        <v>-3.6084965815302724E-3</v>
      </c>
      <c r="AI19" s="64">
        <f t="shared" si="1"/>
        <v>-8.8525671035045409E-4</v>
      </c>
      <c r="AJ19" s="64">
        <f t="shared" si="2"/>
        <v>3.2120636847531837E-3</v>
      </c>
      <c r="AK19" s="64">
        <f t="shared" si="3"/>
        <v>-4.0271727911714737E-3</v>
      </c>
      <c r="AL19" s="64">
        <f t="shared" si="4"/>
        <v>1.0128726287680858E-2</v>
      </c>
      <c r="AM19" s="64">
        <f t="shared" si="5"/>
        <v>1.458893354735339E-2</v>
      </c>
      <c r="AN19" s="64">
        <f t="shared" si="6"/>
        <v>1.1634034872013651E-3</v>
      </c>
      <c r="AO19" s="64">
        <f t="shared" si="7"/>
        <v>4.9738028814378084E-3</v>
      </c>
      <c r="AP19" s="64">
        <f t="shared" si="8"/>
        <v>1.9268111649202947E-3</v>
      </c>
      <c r="AQ19" s="64">
        <f t="shared" si="9"/>
        <v>9.3692911100350055E-3</v>
      </c>
      <c r="AR19" s="64">
        <f t="shared" si="10"/>
        <v>1.4114778030990349E-2</v>
      </c>
      <c r="AS19" s="64">
        <f t="shared" si="11"/>
        <v>1.9732291311709625E-3</v>
      </c>
    </row>
    <row r="20" spans="1:45" x14ac:dyDescent="0.2">
      <c r="A20" s="4">
        <v>18</v>
      </c>
      <c r="B20" s="6" t="s">
        <v>54</v>
      </c>
      <c r="C20" s="15"/>
      <c r="D20" s="15">
        <f>0.5*(Cv!AG20+Cv!AH20)*LN(KC!D20/KC!C20)</f>
        <v>1.8377519568163657E-2</v>
      </c>
      <c r="E20" s="15">
        <f>0.5*(Cv!AH20+Cv!AI20)*LN(KC!E20/KC!D20)</f>
        <v>2.4157655826528877E-2</v>
      </c>
      <c r="F20" s="15">
        <f>0.5*(Cv!AI20+Cv!AJ20)*LN(KC!F20/KC!E20)</f>
        <v>1.0990188246583934E-2</v>
      </c>
      <c r="G20" s="15">
        <f>0.5*(Cv!AJ20+Cv!AK20)*LN(KC!G20/KC!F20)</f>
        <v>9.2786808645867695E-3</v>
      </c>
      <c r="H20" s="15">
        <f>0.5*(Cv!AK20+Cv!AL20)*LN(KC!H20/KC!G20)</f>
        <v>-6.6757056478474403E-3</v>
      </c>
      <c r="I20" s="15">
        <f>0.5*(Cv!AL20+Cv!AM20)*LN(KC!I20/KC!H20)</f>
        <v>3.1335139852970619E-3</v>
      </c>
      <c r="J20" s="15">
        <f>0.5*(Cv!AM20+Cv!AN20)*LN(KC!J20/KC!I20)</f>
        <v>-6.3621835693716898E-4</v>
      </c>
      <c r="K20" s="15">
        <f>0.5*(Cv!AN20+Cv!AO20)*LN(KC!K20/KC!J20)</f>
        <v>-5.0122104037129498E-3</v>
      </c>
      <c r="L20" s="15">
        <f>0.5*(Cv!AO20+Cv!AP20)*LN(KC!L20/KC!K20)</f>
        <v>-7.4372701326084149E-3</v>
      </c>
      <c r="M20" s="15">
        <f>0.5*(Cv!AP20+Cv!AQ20)*LN(KC!M20/KC!L20)</f>
        <v>-2.3248616670937593E-3</v>
      </c>
      <c r="N20" s="15">
        <f>0.5*(Cv!AQ20+Cv!AR20)*LN(KC!N20/KC!M20)</f>
        <v>3.140278137252657E-3</v>
      </c>
      <c r="O20" s="15">
        <f>0.5*(Cv!AR20+Cv!AS20)*LN(KC!O20/KC!N20)</f>
        <v>-2.2085839891257289E-3</v>
      </c>
      <c r="P20" s="15">
        <f>0.5*(Cv!AS20+Cv!AT20)*LN(KC!P20/KC!O20)</f>
        <v>7.1577247811735294E-3</v>
      </c>
      <c r="Q20" s="15">
        <f>0.5*(Cv!AT20+Cv!AU20)*LN(KC!Q20/KC!P20)</f>
        <v>7.4840756358842261E-3</v>
      </c>
      <c r="R20" s="15">
        <f>0.5*(Cv!AU20+Cv!AV20)*LN(KC!R20/KC!Q20)</f>
        <v>-1.322370002953187E-3</v>
      </c>
      <c r="S20" s="15">
        <f>0.5*(Cv!AV20+Cv!AW20)*LN(KC!S20/KC!R20)</f>
        <v>-1.7552592007352714E-3</v>
      </c>
      <c r="T20" s="15">
        <f>0.5*(Cv!AW20+Cv!AX20)*LN(KC!T20/KC!S20)</f>
        <v>1.1535077422770112E-2</v>
      </c>
      <c r="U20" s="15">
        <f>0.5*(Cv!AX20+Cv!AY20)*LN(KC!U20/KC!T20)</f>
        <v>3.7500637758457094E-3</v>
      </c>
      <c r="V20" s="15">
        <f>0.5*(Cv!AY20+Cv!AZ20)*LN(KC!V20/KC!U20)</f>
        <v>3.5060768615001166E-4</v>
      </c>
      <c r="W20" s="15">
        <f>0.5*(Cv!AZ20+Cv!BA20)*LN(KC!W20/KC!V20)</f>
        <v>3.5845356629270658E-4</v>
      </c>
      <c r="X20" s="15">
        <f>0.5*(Cv!BA20+Cv!BB20)*LN(KC!X20/KC!W20)</f>
        <v>-4.7321626304217598E-3</v>
      </c>
      <c r="Y20" s="15">
        <f>0.5*(Cv!BB20+Cv!BC20)*LN(KC!Y20/KC!X20)</f>
        <v>-3.1848679311013801E-3</v>
      </c>
      <c r="Z20" s="15">
        <f>0.5*(Cv!BC20+Cv!BD20)*LN(KC!Z20/KC!Y20)</f>
        <v>9.5309167850465837E-3</v>
      </c>
      <c r="AA20" s="15">
        <f>0.5*(Cv!BD20+Cv!BE20)*LN(KC!AA20/KC!Z20)</f>
        <v>1.368003339408509E-2</v>
      </c>
      <c r="AB20" s="15">
        <f>0.5*(Cv!BE20+Cv!BF20)*LN(KC!AB20/KC!AA20)</f>
        <v>1.246127358593241E-2</v>
      </c>
      <c r="AC20" s="15">
        <f>0.5*(Cv!BF20+Cv!BG20)*LN(KC!AC20/KC!AB20)</f>
        <v>4.9704078869563942E-3</v>
      </c>
      <c r="AD20" s="15">
        <f>0.5*(Cv!BG20+Cv!BH20)*LN(KC!AD20/KC!AC20)</f>
        <v>3.6161737111560137E-3</v>
      </c>
      <c r="AE20" s="15">
        <f>0.5*(Cv!BH20+Cv!BI20)*LN(KC!AE20/KC!AD20)</f>
        <v>7.2435853427556436E-3</v>
      </c>
      <c r="AF20" s="15"/>
      <c r="AH20" s="64">
        <f t="shared" si="0"/>
        <v>8.1768666550298408E-3</v>
      </c>
      <c r="AI20" s="64">
        <f t="shared" si="1"/>
        <v>-2.4540564846199271E-3</v>
      </c>
      <c r="AJ20" s="64">
        <f t="shared" si="2"/>
        <v>1.8711174448487141E-3</v>
      </c>
      <c r="AK20" s="64">
        <f t="shared" si="3"/>
        <v>2.2524079641273553E-3</v>
      </c>
      <c r="AL20" s="64">
        <f t="shared" si="4"/>
        <v>7.4915527441838199E-3</v>
      </c>
      <c r="AM20" s="64">
        <f t="shared" si="5"/>
        <v>5.4298795269558282E-3</v>
      </c>
      <c r="AN20" s="64">
        <f t="shared" si="6"/>
        <v>-2.9146951988560682E-4</v>
      </c>
      <c r="AO20" s="64">
        <f t="shared" si="7"/>
        <v>4.9649635496222949E-3</v>
      </c>
      <c r="AP20" s="64">
        <f t="shared" si="8"/>
        <v>4.8610439616221645E-3</v>
      </c>
      <c r="AQ20" s="64">
        <f t="shared" si="9"/>
        <v>8.1218389584906767E-3</v>
      </c>
      <c r="AR20" s="64">
        <f t="shared" si="10"/>
        <v>5.2767223136226836E-3</v>
      </c>
      <c r="AS20" s="64">
        <f t="shared" si="11"/>
        <v>3.6129333582133583E-3</v>
      </c>
    </row>
    <row r="21" spans="1:45" x14ac:dyDescent="0.2">
      <c r="A21" s="4">
        <v>19</v>
      </c>
      <c r="B21" s="6" t="s">
        <v>55</v>
      </c>
      <c r="C21" s="15"/>
      <c r="D21" s="15">
        <f>0.5*(Cv!AG21+Cv!AH21)*LN(KC!D21/KC!C21)</f>
        <v>-2.2945225567040536E-2</v>
      </c>
      <c r="E21" s="15">
        <f>0.5*(Cv!AH21+Cv!AI21)*LN(KC!E21/KC!D21)</f>
        <v>-1.7461507677323612E-2</v>
      </c>
      <c r="F21" s="15">
        <f>0.5*(Cv!AI21+Cv!AJ21)*LN(KC!F21/KC!E21)</f>
        <v>-1.2221669947413388E-2</v>
      </c>
      <c r="G21" s="15">
        <f>0.5*(Cv!AJ21+Cv!AK21)*LN(KC!G21/KC!F21)</f>
        <v>-8.3933098375736645E-5</v>
      </c>
      <c r="H21" s="15">
        <f>0.5*(Cv!AK21+Cv!AL21)*LN(KC!H21/KC!G21)</f>
        <v>1.1629642175695733E-2</v>
      </c>
      <c r="I21" s="15">
        <f>0.5*(Cv!AL21+Cv!AM21)*LN(KC!I21/KC!H21)</f>
        <v>-1.8410794761946292E-2</v>
      </c>
      <c r="J21" s="15">
        <f>0.5*(Cv!AM21+Cv!AN21)*LN(KC!J21/KC!I21)</f>
        <v>9.8343012562478842E-3</v>
      </c>
      <c r="K21" s="15">
        <f>0.5*(Cv!AN21+Cv!AO21)*LN(KC!K21/KC!J21)</f>
        <v>4.6125413410916024E-3</v>
      </c>
      <c r="L21" s="15">
        <f>0.5*(Cv!AO21+Cv!AP21)*LN(KC!L21/KC!K21)</f>
        <v>1.7721891728606734E-2</v>
      </c>
      <c r="M21" s="15">
        <f>0.5*(Cv!AP21+Cv!AQ21)*LN(KC!M21/KC!L21)</f>
        <v>7.0733032556819439E-3</v>
      </c>
      <c r="N21" s="15">
        <f>0.5*(Cv!AQ21+Cv!AR21)*LN(KC!N21/KC!M21)</f>
        <v>1.3728074744168022E-2</v>
      </c>
      <c r="O21" s="15">
        <f>0.5*(Cv!AR21+Cv!AS21)*LN(KC!O21/KC!N21)</f>
        <v>3.2169941681862581E-2</v>
      </c>
      <c r="P21" s="15">
        <f>0.5*(Cv!AS21+Cv!AT21)*LN(KC!P21/KC!O21)</f>
        <v>7.4646185510106487E-3</v>
      </c>
      <c r="Q21" s="15">
        <f>0.5*(Cv!AT21+Cv!AU21)*LN(KC!Q21/KC!P21)</f>
        <v>7.7371768651090843E-3</v>
      </c>
      <c r="R21" s="15">
        <f>0.5*(Cv!AU21+Cv!AV21)*LN(KC!R21/KC!Q21)</f>
        <v>-1.7817426299905563E-2</v>
      </c>
      <c r="S21" s="15">
        <f>0.5*(Cv!AV21+Cv!AW21)*LN(KC!S21/KC!R21)</f>
        <v>-1.1149335649362569E-3</v>
      </c>
      <c r="T21" s="15">
        <f>0.5*(Cv!AW21+Cv!AX21)*LN(KC!T21/KC!S21)</f>
        <v>-1.3902403230779221E-2</v>
      </c>
      <c r="U21" s="15">
        <f>0.5*(Cv!AX21+Cv!AY21)*LN(KC!U21/KC!T21)</f>
        <v>-9.8395366381549641E-3</v>
      </c>
      <c r="V21" s="15">
        <f>0.5*(Cv!AY21+Cv!AZ21)*LN(KC!V21/KC!U21)</f>
        <v>-9.5909014261981659E-3</v>
      </c>
      <c r="W21" s="15">
        <f>0.5*(Cv!AZ21+Cv!BA21)*LN(KC!W21/KC!V21)</f>
        <v>-9.2912971455165576E-3</v>
      </c>
      <c r="X21" s="15">
        <f>0.5*(Cv!BA21+Cv!BB21)*LN(KC!X21/KC!W21)</f>
        <v>-1.1280149666011822E-2</v>
      </c>
      <c r="Y21" s="15">
        <f>0.5*(Cv!BB21+Cv!BC21)*LN(KC!Y21/KC!X21)</f>
        <v>-6.7616220586059041E-3</v>
      </c>
      <c r="Z21" s="15">
        <f>0.5*(Cv!BC21+Cv!BD21)*LN(KC!Z21/KC!Y21)</f>
        <v>-9.2566749219316156E-3</v>
      </c>
      <c r="AA21" s="15">
        <f>0.5*(Cv!BD21+Cv!BE21)*LN(KC!AA21/KC!Z21)</f>
        <v>3.2603253823509509E-3</v>
      </c>
      <c r="AB21" s="15">
        <f>0.5*(Cv!BE21+Cv!BF21)*LN(KC!AB21/KC!AA21)</f>
        <v>-3.9812756123063268E-4</v>
      </c>
      <c r="AC21" s="15">
        <f>0.5*(Cv!BF21+Cv!BG21)*LN(KC!AC21/KC!AB21)</f>
        <v>1.0520514822648073E-2</v>
      </c>
      <c r="AD21" s="15">
        <f>0.5*(Cv!BG21+Cv!BH21)*LN(KC!AD21/KC!AC21)</f>
        <v>-1.059751849956284E-3</v>
      </c>
      <c r="AE21" s="15">
        <f>0.5*(Cv!BH21+Cv!BI21)*LN(KC!AE21/KC!AD21)</f>
        <v>9.8586453907313267E-3</v>
      </c>
      <c r="AF21" s="15"/>
      <c r="AH21" s="64">
        <f t="shared" si="0"/>
        <v>-7.3096526618726589E-3</v>
      </c>
      <c r="AI21" s="64">
        <f t="shared" si="1"/>
        <v>1.0594022465159236E-2</v>
      </c>
      <c r="AJ21" s="64">
        <f t="shared" si="2"/>
        <v>5.6878754466280993E-3</v>
      </c>
      <c r="AK21" s="64">
        <f t="shared" si="3"/>
        <v>-1.0780857621332147E-2</v>
      </c>
      <c r="AL21" s="64">
        <f t="shared" si="4"/>
        <v>-5.2711686735382591E-4</v>
      </c>
      <c r="AM21" s="64">
        <f t="shared" si="5"/>
        <v>4.3994467703875216E-3</v>
      </c>
      <c r="AN21" s="64">
        <f t="shared" si="6"/>
        <v>8.1409489558936666E-3</v>
      </c>
      <c r="AO21" s="64">
        <f t="shared" si="7"/>
        <v>-3.9784149085545688E-3</v>
      </c>
      <c r="AP21" s="64">
        <f t="shared" si="8"/>
        <v>-7.4511541406753262E-3</v>
      </c>
      <c r="AQ21" s="64">
        <f t="shared" si="9"/>
        <v>-3.2890247898543007E-3</v>
      </c>
      <c r="AR21" s="64">
        <f t="shared" si="10"/>
        <v>6.439802787807705E-3</v>
      </c>
      <c r="AS21" s="64">
        <f t="shared" si="11"/>
        <v>-1.0665750566968286E-4</v>
      </c>
    </row>
    <row r="22" spans="1:45" x14ac:dyDescent="0.2">
      <c r="A22" s="4">
        <v>20</v>
      </c>
      <c r="B22" s="6" t="s">
        <v>56</v>
      </c>
      <c r="C22" s="15"/>
      <c r="D22" s="15">
        <f>0.5*(Cv!AG22+Cv!AH22)*LN(KC!D22/KC!C22)</f>
        <v>1.9830051408122461E-2</v>
      </c>
      <c r="E22" s="15">
        <f>0.5*(Cv!AH22+Cv!AI22)*LN(KC!E22/KC!D22)</f>
        <v>1.8742770899891948E-2</v>
      </c>
      <c r="F22" s="15">
        <f>0.5*(Cv!AI22+Cv!AJ22)*LN(KC!F22/KC!E22)</f>
        <v>1.5561914316270544E-2</v>
      </c>
      <c r="G22" s="15">
        <f>0.5*(Cv!AJ22+Cv!AK22)*LN(KC!G22/KC!F22)</f>
        <v>7.5101793789708986E-3</v>
      </c>
      <c r="H22" s="15">
        <f>0.5*(Cv!AK22+Cv!AL22)*LN(KC!H22/KC!G22)</f>
        <v>5.6717967709958511E-3</v>
      </c>
      <c r="I22" s="15">
        <f>0.5*(Cv!AL22+Cv!AM22)*LN(KC!I22/KC!H22)</f>
        <v>-9.9953176540203592E-4</v>
      </c>
      <c r="J22" s="15">
        <f>0.5*(Cv!AM22+Cv!AN22)*LN(KC!J22/KC!I22)</f>
        <v>4.0140149065302638E-3</v>
      </c>
      <c r="K22" s="15">
        <f>0.5*(Cv!AN22+Cv!AO22)*LN(KC!K22/KC!J22)</f>
        <v>8.9109611042700095E-4</v>
      </c>
      <c r="L22" s="15">
        <f>0.5*(Cv!AO22+Cv!AP22)*LN(KC!L22/KC!K22)</f>
        <v>1.0792503760386576E-3</v>
      </c>
      <c r="M22" s="15">
        <f>0.5*(Cv!AP22+Cv!AQ22)*LN(KC!M22/KC!L22)</f>
        <v>-2.8796625479457915E-3</v>
      </c>
      <c r="N22" s="15">
        <f>0.5*(Cv!AQ22+Cv!AR22)*LN(KC!N22/KC!M22)</f>
        <v>6.5580292066260574E-3</v>
      </c>
      <c r="O22" s="15">
        <f>0.5*(Cv!AR22+Cv!AS22)*LN(KC!O22/KC!N22)</f>
        <v>1.6205791213134662E-4</v>
      </c>
      <c r="P22" s="15">
        <f>0.5*(Cv!AS22+Cv!AT22)*LN(KC!P22/KC!O22)</f>
        <v>6.5938229049686929E-3</v>
      </c>
      <c r="Q22" s="15">
        <f>0.5*(Cv!AT22+Cv!AU22)*LN(KC!Q22/KC!P22)</f>
        <v>1.3494018623916075E-2</v>
      </c>
      <c r="R22" s="15">
        <f>0.5*(Cv!AU22+Cv!AV22)*LN(KC!R22/KC!Q22)</f>
        <v>4.5226141556099376E-3</v>
      </c>
      <c r="S22" s="15">
        <f>0.5*(Cv!AV22+Cv!AW22)*LN(KC!S22/KC!R22)</f>
        <v>-1.6577740156666371E-3</v>
      </c>
      <c r="T22" s="15">
        <f>0.5*(Cv!AW22+Cv!AX22)*LN(KC!T22/KC!S22)</f>
        <v>-2.7094507304261913E-3</v>
      </c>
      <c r="U22" s="15">
        <f>0.5*(Cv!AX22+Cv!AY22)*LN(KC!U22/KC!T22)</f>
        <v>-2.3494953643803172E-3</v>
      </c>
      <c r="V22" s="15">
        <f>0.5*(Cv!AY22+Cv!AZ22)*LN(KC!V22/KC!U22)</f>
        <v>-1.9529015483623203E-3</v>
      </c>
      <c r="W22" s="15">
        <f>0.5*(Cv!AZ22+Cv!BA22)*LN(KC!W22/KC!V22)</f>
        <v>8.6670709730607507E-4</v>
      </c>
      <c r="X22" s="15">
        <f>0.5*(Cv!BA22+Cv!BB22)*LN(KC!X22/KC!W22)</f>
        <v>-8.9182340430126112E-4</v>
      </c>
      <c r="Y22" s="15">
        <f>0.5*(Cv!BB22+Cv!BC22)*LN(KC!Y22/KC!X22)</f>
        <v>-2.1332658007206448E-3</v>
      </c>
      <c r="Z22" s="15">
        <f>0.5*(Cv!BC22+Cv!BD22)*LN(KC!Z22/KC!Y22)</f>
        <v>7.3703583898682861E-4</v>
      </c>
      <c r="AA22" s="15">
        <f>0.5*(Cv!BD22+Cv!BE22)*LN(KC!AA22/KC!Z22)</f>
        <v>6.5068438253641182E-3</v>
      </c>
      <c r="AB22" s="15">
        <f>0.5*(Cv!BE22+Cv!BF22)*LN(KC!AB22/KC!AA22)</f>
        <v>6.8825092429987923E-3</v>
      </c>
      <c r="AC22" s="15">
        <f>0.5*(Cv!BF22+Cv!BG22)*LN(KC!AC22/KC!AB22)</f>
        <v>5.1907571080205142E-3</v>
      </c>
      <c r="AD22" s="15">
        <f>0.5*(Cv!BG22+Cv!BH22)*LN(KC!AD22/KC!AC22)</f>
        <v>7.4516143304891279E-3</v>
      </c>
      <c r="AE22" s="15">
        <f>0.5*(Cv!BH22+Cv!BI22)*LN(KC!AE22/KC!AD22)</f>
        <v>6.8902015163119362E-3</v>
      </c>
      <c r="AF22" s="15"/>
      <c r="AH22" s="64">
        <f t="shared" si="0"/>
        <v>9.2974259201454405E-3</v>
      </c>
      <c r="AI22" s="64">
        <f t="shared" si="1"/>
        <v>1.9325456103352376E-3</v>
      </c>
      <c r="AJ22" s="64">
        <f t="shared" si="2"/>
        <v>4.6229479161918833E-3</v>
      </c>
      <c r="AK22" s="64">
        <f t="shared" si="3"/>
        <v>-1.407392790032803E-3</v>
      </c>
      <c r="AL22" s="64">
        <f t="shared" si="4"/>
        <v>3.4367760429299217E-3</v>
      </c>
      <c r="AM22" s="64">
        <f t="shared" si="5"/>
        <v>7.1709079234005321E-3</v>
      </c>
      <c r="AN22" s="64">
        <f t="shared" si="6"/>
        <v>3.2777467632635602E-3</v>
      </c>
      <c r="AO22" s="64">
        <f t="shared" si="7"/>
        <v>2.0407276759405548E-3</v>
      </c>
      <c r="AP22" s="64">
        <f t="shared" si="8"/>
        <v>5.5068435071834224E-4</v>
      </c>
      <c r="AQ22" s="64">
        <f t="shared" si="9"/>
        <v>2.9982807766572735E-3</v>
      </c>
      <c r="AR22" s="64">
        <f t="shared" si="10"/>
        <v>6.5108576516071928E-3</v>
      </c>
      <c r="AS22" s="64">
        <f t="shared" si="11"/>
        <v>3.8427159016536849E-3</v>
      </c>
    </row>
    <row r="23" spans="1:45" x14ac:dyDescent="0.2">
      <c r="A23" s="4">
        <v>21</v>
      </c>
      <c r="B23" s="6" t="s">
        <v>57</v>
      </c>
      <c r="C23" s="15"/>
      <c r="D23" s="15">
        <f>0.5*(Cv!AG23+Cv!AH23)*LN(KC!D23/KC!C23)</f>
        <v>4.6812677902884478E-3</v>
      </c>
      <c r="E23" s="15">
        <f>0.5*(Cv!AH23+Cv!AI23)*LN(KC!E23/KC!D23)</f>
        <v>7.298502462395327E-3</v>
      </c>
      <c r="F23" s="15">
        <f>0.5*(Cv!AI23+Cv!AJ23)*LN(KC!F23/KC!E23)</f>
        <v>7.9493653199143813E-3</v>
      </c>
      <c r="G23" s="15">
        <f>0.5*(Cv!AJ23+Cv!AK23)*LN(KC!G23/KC!F23)</f>
        <v>4.3617916180714754E-3</v>
      </c>
      <c r="H23" s="15">
        <f>0.5*(Cv!AK23+Cv!AL23)*LN(KC!H23/KC!G23)</f>
        <v>4.8398432976032007E-3</v>
      </c>
      <c r="I23" s="15">
        <f>0.5*(Cv!AL23+Cv!AM23)*LN(KC!I23/KC!H23)</f>
        <v>6.6745690003863897E-3</v>
      </c>
      <c r="J23" s="15">
        <f>0.5*(Cv!AM23+Cv!AN23)*LN(KC!J23/KC!I23)</f>
        <v>6.2259884923067024E-3</v>
      </c>
      <c r="K23" s="15">
        <f>0.5*(Cv!AN23+Cv!AO23)*LN(KC!K23/KC!J23)</f>
        <v>3.3987433804107351E-3</v>
      </c>
      <c r="L23" s="15">
        <f>0.5*(Cv!AO23+Cv!AP23)*LN(KC!L23/KC!K23)</f>
        <v>2.0129359296657567E-3</v>
      </c>
      <c r="M23" s="15">
        <f>0.5*(Cv!AP23+Cv!AQ23)*LN(KC!M23/KC!L23)</f>
        <v>-2.2680016869644835E-3</v>
      </c>
      <c r="N23" s="15">
        <f>0.5*(Cv!AQ23+Cv!AR23)*LN(KC!N23/KC!M23)</f>
        <v>2.0165831251302177E-5</v>
      </c>
      <c r="O23" s="15">
        <f>0.5*(Cv!AR23+Cv!AS23)*LN(KC!O23/KC!N23)</f>
        <v>1.9681190834316194E-4</v>
      </c>
      <c r="P23" s="15">
        <f>0.5*(Cv!AS23+Cv!AT23)*LN(KC!P23/KC!O23)</f>
        <v>7.1889272431047537E-4</v>
      </c>
      <c r="Q23" s="15">
        <f>0.5*(Cv!AT23+Cv!AU23)*LN(KC!Q23/KC!P23)</f>
        <v>8.4662043068894888E-4</v>
      </c>
      <c r="R23" s="15">
        <f>0.5*(Cv!AU23+Cv!AV23)*LN(KC!R23/KC!Q23)</f>
        <v>-2.9315595074349773E-4</v>
      </c>
      <c r="S23" s="15">
        <f>0.5*(Cv!AV23+Cv!AW23)*LN(KC!S23/KC!R23)</f>
        <v>2.8416249194631764E-5</v>
      </c>
      <c r="T23" s="15">
        <f>0.5*(Cv!AW23+Cv!AX23)*LN(KC!T23/KC!S23)</f>
        <v>-9.7687478240253249E-4</v>
      </c>
      <c r="U23" s="15">
        <f>0.5*(Cv!AX23+Cv!AY23)*LN(KC!U23/KC!T23)</f>
        <v>2.7292925399579051E-3</v>
      </c>
      <c r="V23" s="15">
        <f>0.5*(Cv!AY23+Cv!AZ23)*LN(KC!V23/KC!U23)</f>
        <v>2.0419859449067154E-3</v>
      </c>
      <c r="W23" s="15">
        <f>0.5*(Cv!AZ23+Cv!BA23)*LN(KC!W23/KC!V23)</f>
        <v>1.6323737521624804E-3</v>
      </c>
      <c r="X23" s="15">
        <f>0.5*(Cv!BA23+Cv!BB23)*LN(KC!X23/KC!W23)</f>
        <v>-3.6142022240317063E-3</v>
      </c>
      <c r="Y23" s="15">
        <f>0.5*(Cv!BB23+Cv!BC23)*LN(KC!Y23/KC!X23)</f>
        <v>-1.0422179712988417E-3</v>
      </c>
      <c r="Z23" s="15">
        <f>0.5*(Cv!BC23+Cv!BD23)*LN(KC!Z23/KC!Y23)</f>
        <v>-2.6915549464541077E-4</v>
      </c>
      <c r="AA23" s="15">
        <f>0.5*(Cv!BD23+Cv!BE23)*LN(KC!AA23/KC!Z23)</f>
        <v>-9.551497565028999E-4</v>
      </c>
      <c r="AB23" s="15">
        <f>0.5*(Cv!BE23+Cv!BF23)*LN(KC!AB23/KC!AA23)</f>
        <v>-2.2427085546132398E-3</v>
      </c>
      <c r="AC23" s="15">
        <f>0.5*(Cv!BF23+Cv!BG23)*LN(KC!AC23/KC!AB23)</f>
        <v>-8.5967488037136624E-4</v>
      </c>
      <c r="AD23" s="15">
        <f>0.5*(Cv!BG23+Cv!BH23)*LN(KC!AD23/KC!AC23)</f>
        <v>-1.8201672134063943E-3</v>
      </c>
      <c r="AE23" s="15">
        <f>0.5*(Cv!BH23+Cv!BI23)*LN(KC!AE23/KC!AD23)</f>
        <v>-1.4006688387685189E-3</v>
      </c>
      <c r="AF23" s="15"/>
      <c r="AH23" s="64">
        <f t="shared" si="0"/>
        <v>6.2248143396741546E-3</v>
      </c>
      <c r="AI23" s="64">
        <f t="shared" si="1"/>
        <v>1.8779663893340025E-3</v>
      </c>
      <c r="AJ23" s="64">
        <f t="shared" si="2"/>
        <v>2.9951707235874412E-4</v>
      </c>
      <c r="AK23" s="64">
        <f t="shared" si="3"/>
        <v>3.625150461185725E-4</v>
      </c>
      <c r="AL23" s="64">
        <f t="shared" si="4"/>
        <v>-1.0737813314863518E-3</v>
      </c>
      <c r="AM23" s="64">
        <f t="shared" si="5"/>
        <v>-1.6104180260874566E-3</v>
      </c>
      <c r="AN23" s="64">
        <f t="shared" si="6"/>
        <v>1.0887417308463733E-3</v>
      </c>
      <c r="AO23" s="64">
        <f t="shared" si="7"/>
        <v>-5.6476395658448407E-4</v>
      </c>
      <c r="AP23" s="64">
        <f t="shared" si="8"/>
        <v>-2.9962850516305887E-4</v>
      </c>
      <c r="AQ23" s="64">
        <f t="shared" si="9"/>
        <v>-1.1273079442650981E-3</v>
      </c>
      <c r="AR23" s="64">
        <f t="shared" si="10"/>
        <v>-1.3601703108487599E-3</v>
      </c>
      <c r="AS23" s="64">
        <f t="shared" si="11"/>
        <v>1.3049748714007664E-3</v>
      </c>
    </row>
    <row r="24" spans="1:45" x14ac:dyDescent="0.2">
      <c r="A24" s="4">
        <v>22</v>
      </c>
      <c r="B24" s="6" t="s">
        <v>58</v>
      </c>
      <c r="C24" s="15"/>
      <c r="D24" s="15">
        <f>0.5*(Cv!AG24+Cv!AH24)*LN(KC!D24/KC!C24)</f>
        <v>4.4758904491199592E-4</v>
      </c>
      <c r="E24" s="15">
        <f>0.5*(Cv!AH24+Cv!AI24)*LN(KC!E24/KC!D24)</f>
        <v>2.4713913594817298E-3</v>
      </c>
      <c r="F24" s="15">
        <f>0.5*(Cv!AI24+Cv!AJ24)*LN(KC!F24/KC!E24)</f>
        <v>1.89730077113696E-3</v>
      </c>
      <c r="G24" s="15">
        <f>0.5*(Cv!AJ24+Cv!AK24)*LN(KC!G24/KC!F24)</f>
        <v>6.4039786766644608E-4</v>
      </c>
      <c r="H24" s="15">
        <f>0.5*(Cv!AK24+Cv!AL24)*LN(KC!H24/KC!G24)</f>
        <v>-1.3095020869455004E-3</v>
      </c>
      <c r="I24" s="15">
        <f>0.5*(Cv!AL24+Cv!AM24)*LN(KC!I24/KC!H24)</f>
        <v>-1.3195772970649429E-3</v>
      </c>
      <c r="J24" s="15">
        <f>0.5*(Cv!AM24+Cv!AN24)*LN(KC!J24/KC!I24)</f>
        <v>1.561326960170356E-3</v>
      </c>
      <c r="K24" s="15">
        <f>0.5*(Cv!AN24+Cv!AO24)*LN(KC!K24/KC!J24)</f>
        <v>-5.9858224774112173E-4</v>
      </c>
      <c r="L24" s="15">
        <f>0.5*(Cv!AO24+Cv!AP24)*LN(KC!L24/KC!K24)</f>
        <v>-2.4338079127237482E-4</v>
      </c>
      <c r="M24" s="15">
        <f>0.5*(Cv!AP24+Cv!AQ24)*LN(KC!M24/KC!L24)</f>
        <v>-2.370632048669137E-3</v>
      </c>
      <c r="N24" s="15">
        <f>0.5*(Cv!AQ24+Cv!AR24)*LN(KC!N24/KC!M24)</f>
        <v>1.3821101551210219E-3</v>
      </c>
      <c r="O24" s="15">
        <f>0.5*(Cv!AR24+Cv!AS24)*LN(KC!O24/KC!N24)</f>
        <v>5.6839421115442614E-4</v>
      </c>
      <c r="P24" s="15">
        <f>0.5*(Cv!AS24+Cv!AT24)*LN(KC!P24/KC!O24)</f>
        <v>6.050632209252658E-3</v>
      </c>
      <c r="Q24" s="15">
        <f>0.5*(Cv!AT24+Cv!AU24)*LN(KC!Q24/KC!P24)</f>
        <v>4.3005834717037084E-3</v>
      </c>
      <c r="R24" s="15">
        <f>0.5*(Cv!AU24+Cv!AV24)*LN(KC!R24/KC!Q24)</f>
        <v>-1.2209103423686898E-3</v>
      </c>
      <c r="S24" s="15">
        <f>0.5*(Cv!AV24+Cv!AW24)*LN(KC!S24/KC!R24)</f>
        <v>-2.1234944678864842E-4</v>
      </c>
      <c r="T24" s="15">
        <f>0.5*(Cv!AW24+Cv!AX24)*LN(KC!T24/KC!S24)</f>
        <v>3.3252595582914466E-3</v>
      </c>
      <c r="U24" s="15">
        <f>0.5*(Cv!AX24+Cv!AY24)*LN(KC!U24/KC!T24)</f>
        <v>2.7700367553466676E-3</v>
      </c>
      <c r="V24" s="15">
        <f>0.5*(Cv!AY24+Cv!AZ24)*LN(KC!V24/KC!U24)</f>
        <v>3.7558514683156199E-3</v>
      </c>
      <c r="W24" s="15">
        <f>0.5*(Cv!AZ24+Cv!BA24)*LN(KC!W24/KC!V24)</f>
        <v>6.5192092297747311E-3</v>
      </c>
      <c r="X24" s="15">
        <f>0.5*(Cv!BA24+Cv!BB24)*LN(KC!X24/KC!W24)</f>
        <v>3.5095996312619758E-3</v>
      </c>
      <c r="Y24" s="15">
        <f>0.5*(Cv!BB24+Cv!BC24)*LN(KC!Y24/KC!X24)</f>
        <v>4.0696446920136346E-3</v>
      </c>
      <c r="Z24" s="15">
        <f>0.5*(Cv!BC24+Cv!BD24)*LN(KC!Z24/KC!Y24)</f>
        <v>4.8911698632231968E-3</v>
      </c>
      <c r="AA24" s="15">
        <f>0.5*(Cv!BD24+Cv!BE24)*LN(KC!AA24/KC!Z24)</f>
        <v>5.0291834936502218E-3</v>
      </c>
      <c r="AB24" s="15">
        <f>0.5*(Cv!BE24+Cv!BF24)*LN(KC!AB24/KC!AA24)</f>
        <v>6.0924375742686466E-3</v>
      </c>
      <c r="AC24" s="15">
        <f>0.5*(Cv!BF24+Cv!BG24)*LN(KC!AC24/KC!AB24)</f>
        <v>3.0228213984785281E-3</v>
      </c>
      <c r="AD24" s="15">
        <f>0.5*(Cv!BG24+Cv!BH24)*LN(KC!AD24/KC!AC24)</f>
        <v>1.1163893596574071E-3</v>
      </c>
      <c r="AE24" s="15">
        <f>0.5*(Cv!BH24+Cv!BI24)*LN(KC!AE24/KC!AD24)</f>
        <v>2.5401704338250558E-3</v>
      </c>
      <c r="AF24" s="15"/>
      <c r="AH24" s="64">
        <f t="shared" si="0"/>
        <v>4.7600212285493857E-4</v>
      </c>
      <c r="AI24" s="64">
        <f t="shared" si="1"/>
        <v>-5.3831594478251151E-5</v>
      </c>
      <c r="AJ24" s="64">
        <f t="shared" si="2"/>
        <v>1.8972700205906908E-3</v>
      </c>
      <c r="AK24" s="64">
        <f t="shared" si="3"/>
        <v>3.9759913285980879E-3</v>
      </c>
      <c r="AL24" s="64">
        <f t="shared" si="4"/>
        <v>4.6210514043268456E-3</v>
      </c>
      <c r="AM24" s="64">
        <f t="shared" si="5"/>
        <v>1.8282798967412315E-3</v>
      </c>
      <c r="AN24" s="64">
        <f t="shared" si="6"/>
        <v>9.217192130562199E-4</v>
      </c>
      <c r="AO24" s="64">
        <f t="shared" si="7"/>
        <v>3.8868144548422612E-3</v>
      </c>
      <c r="AP24" s="64">
        <f t="shared" si="8"/>
        <v>4.4402658073495714E-3</v>
      </c>
      <c r="AQ24" s="64">
        <f t="shared" si="9"/>
        <v>5.020608905788925E-3</v>
      </c>
      <c r="AR24" s="64">
        <f t="shared" si="10"/>
        <v>2.2264603973203303E-3</v>
      </c>
      <c r="AS24" s="64">
        <f t="shared" si="11"/>
        <v>2.1569991186275567E-3</v>
      </c>
    </row>
    <row r="25" spans="1:45" x14ac:dyDescent="0.2">
      <c r="A25" s="4">
        <v>23</v>
      </c>
      <c r="B25" s="6" t="s">
        <v>59</v>
      </c>
      <c r="C25" s="15"/>
      <c r="D25" s="15">
        <f>0.5*(Cv!AG25+Cv!AH25)*LN(KC!D25/KC!C25)</f>
        <v>-1.035314358705727E-2</v>
      </c>
      <c r="E25" s="15">
        <f>0.5*(Cv!AH25+Cv!AI25)*LN(KC!E25/KC!D25)</f>
        <v>4.0190539085634526E-3</v>
      </c>
      <c r="F25" s="15">
        <f>0.5*(Cv!AI25+Cv!AJ25)*LN(KC!F25/KC!E25)</f>
        <v>-1.42200692740704E-2</v>
      </c>
      <c r="G25" s="15">
        <f>0.5*(Cv!AJ25+Cv!AK25)*LN(KC!G25/KC!F25)</f>
        <v>-1.4897069628671017E-2</v>
      </c>
      <c r="H25" s="15">
        <f>0.5*(Cv!AK25+Cv!AL25)*LN(KC!H25/KC!G25)</f>
        <v>-5.5502038216409845E-3</v>
      </c>
      <c r="I25" s="15">
        <f>0.5*(Cv!AL25+Cv!AM25)*LN(KC!I25/KC!H25)</f>
        <v>-1.3107161397911897E-2</v>
      </c>
      <c r="J25" s="15">
        <f>0.5*(Cv!AM25+Cv!AN25)*LN(KC!J25/KC!I25)</f>
        <v>-9.0776978310047173E-3</v>
      </c>
      <c r="K25" s="15">
        <f>0.5*(Cv!AN25+Cv!AO25)*LN(KC!K25/KC!J25)</f>
        <v>3.828046660487144E-3</v>
      </c>
      <c r="L25" s="15">
        <f>0.5*(Cv!AO25+Cv!AP25)*LN(KC!L25/KC!K25)</f>
        <v>5.8573386386062036E-3</v>
      </c>
      <c r="M25" s="15">
        <f>0.5*(Cv!AP25+Cv!AQ25)*LN(KC!M25/KC!L25)</f>
        <v>1.0369144329884325E-2</v>
      </c>
      <c r="N25" s="15">
        <f>0.5*(Cv!AQ25+Cv!AR25)*LN(KC!N25/KC!M25)</f>
        <v>1.1703030176491337E-2</v>
      </c>
      <c r="O25" s="15">
        <f>0.5*(Cv!AR25+Cv!AS25)*LN(KC!O25/KC!N25)</f>
        <v>2.1007535843215137E-2</v>
      </c>
      <c r="P25" s="15">
        <f>0.5*(Cv!AS25+Cv!AT25)*LN(KC!P25/KC!O25)</f>
        <v>1.8565748231346848E-2</v>
      </c>
      <c r="Q25" s="15">
        <f>0.5*(Cv!AT25+Cv!AU25)*LN(KC!Q25/KC!P25)</f>
        <v>1.8767055568900286E-2</v>
      </c>
      <c r="R25" s="15">
        <f>0.5*(Cv!AU25+Cv!AV25)*LN(KC!R25/KC!Q25)</f>
        <v>9.8003686376495307E-3</v>
      </c>
      <c r="S25" s="15">
        <f>0.5*(Cv!AV25+Cv!AW25)*LN(KC!S25/KC!R25)</f>
        <v>-2.2398978373458513E-3</v>
      </c>
      <c r="T25" s="15">
        <f>0.5*(Cv!AW25+Cv!AX25)*LN(KC!T25/KC!S25)</f>
        <v>-1.3107024631051272E-2</v>
      </c>
      <c r="U25" s="15">
        <f>0.5*(Cv!AX25+Cv!AY25)*LN(KC!U25/KC!T25)</f>
        <v>-2.3630247290466143E-3</v>
      </c>
      <c r="V25" s="15">
        <f>0.5*(Cv!AY25+Cv!AZ25)*LN(KC!V25/KC!U25)</f>
        <v>5.8536865257263748E-4</v>
      </c>
      <c r="W25" s="15">
        <f>0.5*(Cv!AZ25+Cv!BA25)*LN(KC!W25/KC!V25)</f>
        <v>5.0090677620096028E-3</v>
      </c>
      <c r="X25" s="15">
        <f>0.5*(Cv!BA25+Cv!BB25)*LN(KC!X25/KC!W25)</f>
        <v>-2.4495873325685721E-3</v>
      </c>
      <c r="Y25" s="15">
        <f>0.5*(Cv!BB25+Cv!BC25)*LN(KC!Y25/KC!X25)</f>
        <v>-7.335593762210193E-3</v>
      </c>
      <c r="Z25" s="15">
        <f>0.5*(Cv!BC25+Cv!BD25)*LN(KC!Z25/KC!Y25)</f>
        <v>3.6786053342888208E-4</v>
      </c>
      <c r="AA25" s="15">
        <f>0.5*(Cv!BD25+Cv!BE25)*LN(KC!AA25/KC!Z25)</f>
        <v>-1.7542067237275194E-3</v>
      </c>
      <c r="AB25" s="15">
        <f>0.5*(Cv!BE25+Cv!BF25)*LN(KC!AB25/KC!AA25)</f>
        <v>-4.9126589736139085E-3</v>
      </c>
      <c r="AC25" s="15">
        <f>0.5*(Cv!BF25+Cv!BG25)*LN(KC!AC25/KC!AB25)</f>
        <v>5.700583304589826E-3</v>
      </c>
      <c r="AD25" s="15">
        <f>0.5*(Cv!BG25+Cv!BH25)*LN(KC!AD25/KC!AC25)</f>
        <v>-4.7383750030714994E-4</v>
      </c>
      <c r="AE25" s="15">
        <f>0.5*(Cv!BH25+Cv!BI25)*LN(KC!AE25/KC!AD25)</f>
        <v>-2.3549292057837077E-3</v>
      </c>
      <c r="AF25" s="15"/>
      <c r="AH25" s="64">
        <f t="shared" si="0"/>
        <v>-8.751090042746169E-3</v>
      </c>
      <c r="AI25" s="64">
        <f t="shared" si="1"/>
        <v>4.5359723948928581E-3</v>
      </c>
      <c r="AJ25" s="64">
        <f t="shared" si="2"/>
        <v>1.3180162088753189E-2</v>
      </c>
      <c r="AK25" s="64">
        <f t="shared" si="3"/>
        <v>-2.465040055616844E-3</v>
      </c>
      <c r="AL25" s="64">
        <f t="shared" si="4"/>
        <v>-1.5868031243065825E-3</v>
      </c>
      <c r="AM25" s="64">
        <f t="shared" si="5"/>
        <v>-1.4143833530454288E-3</v>
      </c>
      <c r="AN25" s="64">
        <f t="shared" si="6"/>
        <v>8.8580672418230241E-3</v>
      </c>
      <c r="AO25" s="64">
        <f t="shared" si="7"/>
        <v>-1.9239985504756662E-3</v>
      </c>
      <c r="AP25" s="64">
        <f t="shared" si="8"/>
        <v>-2.8844221338007732E-3</v>
      </c>
      <c r="AQ25" s="64">
        <f t="shared" si="9"/>
        <v>-3.4086497315306847E-3</v>
      </c>
      <c r="AR25" s="64">
        <f t="shared" si="10"/>
        <v>9.5727219949965595E-4</v>
      </c>
      <c r="AS25" s="64">
        <f t="shared" si="11"/>
        <v>8.0508294810338545E-4</v>
      </c>
    </row>
    <row r="26" spans="1:45" x14ac:dyDescent="0.2">
      <c r="A26" s="4">
        <v>24</v>
      </c>
      <c r="B26" s="6" t="s">
        <v>60</v>
      </c>
      <c r="C26" s="15"/>
      <c r="D26" s="15">
        <f>0.5*(Cv!AG26+Cv!AH26)*LN(KC!D26/KC!C26)</f>
        <v>-2.0324834480346256E-2</v>
      </c>
      <c r="E26" s="15">
        <f>0.5*(Cv!AH26+Cv!AI26)*LN(KC!E26/KC!D26)</f>
        <v>-6.885415293137259E-3</v>
      </c>
      <c r="F26" s="15">
        <f>0.5*(Cv!AI26+Cv!AJ26)*LN(KC!F26/KC!E26)</f>
        <v>-1.2440977583716423E-2</v>
      </c>
      <c r="G26" s="15">
        <f>0.5*(Cv!AJ26+Cv!AK26)*LN(KC!G26/KC!F26)</f>
        <v>-1.2902803778879472E-2</v>
      </c>
      <c r="H26" s="15">
        <f>0.5*(Cv!AK26+Cv!AL26)*LN(KC!H26/KC!G26)</f>
        <v>-4.0292071783600194E-3</v>
      </c>
      <c r="I26" s="15">
        <f>0.5*(Cv!AL26+Cv!AM26)*LN(KC!I26/KC!H26)</f>
        <v>-3.6976818006022737E-3</v>
      </c>
      <c r="J26" s="15">
        <f>0.5*(Cv!AM26+Cv!AN26)*LN(KC!J26/KC!I26)</f>
        <v>-1.3332715859868045E-3</v>
      </c>
      <c r="K26" s="15">
        <f>0.5*(Cv!AN26+Cv!AO26)*LN(KC!K26/KC!J26)</f>
        <v>2.1674405437677618E-3</v>
      </c>
      <c r="L26" s="15">
        <f>0.5*(Cv!AO26+Cv!AP26)*LN(KC!L26/KC!K26)</f>
        <v>-3.1757074363211917E-3</v>
      </c>
      <c r="M26" s="15">
        <f>0.5*(Cv!AP26+Cv!AQ26)*LN(KC!M26/KC!L26)</f>
        <v>-2.6524944975606381E-3</v>
      </c>
      <c r="N26" s="15">
        <f>0.5*(Cv!AQ26+Cv!AR26)*LN(KC!N26/KC!M26)</f>
        <v>7.0756251418534449E-4</v>
      </c>
      <c r="O26" s="15">
        <f>0.5*(Cv!AR26+Cv!AS26)*LN(KC!O26/KC!N26)</f>
        <v>1.6334888426846699E-2</v>
      </c>
      <c r="P26" s="15">
        <f>0.5*(Cv!AS26+Cv!AT26)*LN(KC!P26/KC!O26)</f>
        <v>5.8995125978045873E-5</v>
      </c>
      <c r="Q26" s="15"/>
      <c r="R26" s="15"/>
      <c r="S26" s="15">
        <f>0.5*(Cv!AV26+Cv!AW26)*LN(KC!S26/KC!R26)</f>
        <v>-6.4611837706300733E-3</v>
      </c>
      <c r="T26" s="15">
        <f>0.5*(Cv!AW26+Cv!AX26)*LN(KC!T26/KC!S26)</f>
        <v>5.3027098055733598E-3</v>
      </c>
      <c r="U26" s="15">
        <f>0.5*(Cv!AX26+Cv!AY26)*LN(KC!U26/KC!T26)</f>
        <v>3.2074184459557039E-3</v>
      </c>
      <c r="V26" s="15">
        <f>0.5*(Cv!AY26+Cv!AZ26)*LN(KC!V26/KC!U26)</f>
        <v>1.0231541029947619E-2</v>
      </c>
      <c r="W26" s="15">
        <f>0.5*(Cv!AZ26+Cv!BA26)*LN(KC!W26/KC!V26)</f>
        <v>-1.9638979579203976E-3</v>
      </c>
      <c r="X26" s="15">
        <f>0.5*(Cv!BA26+Cv!BB26)*LN(KC!X26/KC!W26)</f>
        <v>-1.6406908386447001E-2</v>
      </c>
      <c r="Y26" s="15">
        <f>0.5*(Cv!BB26+Cv!BC26)*LN(KC!Y26/KC!X26)</f>
        <v>-1.1316466722772062E-2</v>
      </c>
      <c r="Z26" s="15">
        <f>0.5*(Cv!BC26+Cv!BD26)*LN(KC!Z26/KC!Y26)</f>
        <v>-1.4720247787105057E-3</v>
      </c>
      <c r="AA26" s="15">
        <f>0.5*(Cv!BD26+Cv!BE26)*LN(KC!AA26/KC!Z26)</f>
        <v>-4.3630664454038914E-3</v>
      </c>
      <c r="AB26" s="15">
        <f>0.5*(Cv!BE26+Cv!BF26)*LN(KC!AB26/KC!AA26)</f>
        <v>5.2473120602777293E-4</v>
      </c>
      <c r="AC26" s="15">
        <f>0.5*(Cv!BF26+Cv!BG26)*LN(KC!AC26/KC!AB26)</f>
        <v>-3.2601019037292226E-3</v>
      </c>
      <c r="AD26" s="15">
        <f>0.5*(Cv!BG26+Cv!BH26)*LN(KC!AD26/KC!AC26)</f>
        <v>1.0990860722540224E-3</v>
      </c>
      <c r="AE26" s="15"/>
      <c r="AF26" s="15"/>
      <c r="AH26" s="64">
        <f t="shared" si="0"/>
        <v>-7.9912171269390896E-3</v>
      </c>
      <c r="AI26" s="64">
        <f t="shared" si="1"/>
        <v>-8.572940923831056E-4</v>
      </c>
      <c r="AJ26" s="64">
        <f t="shared" si="2"/>
        <v>3.3108999273982246E-3</v>
      </c>
      <c r="AK26" s="64">
        <f t="shared" si="3"/>
        <v>7.4172587421857122E-5</v>
      </c>
      <c r="AL26" s="64">
        <f t="shared" si="4"/>
        <v>-3.9773857289175816E-3</v>
      </c>
      <c r="AM26" s="64">
        <f t="shared" si="5"/>
        <v>1.0990860722540224E-3</v>
      </c>
      <c r="AN26" s="64">
        <f t="shared" si="6"/>
        <v>7.0577866503489315E-4</v>
      </c>
      <c r="AO26" s="64">
        <f t="shared" si="7"/>
        <v>-1.6742708759295093E-3</v>
      </c>
      <c r="AP26" s="64">
        <f t="shared" si="8"/>
        <v>-1.8062182004166003E-3</v>
      </c>
      <c r="AQ26" s="64">
        <f t="shared" si="9"/>
        <v>-4.1567066852146719E-3</v>
      </c>
      <c r="AR26" s="64">
        <f t="shared" si="10"/>
        <v>-1.0805079157376E-3</v>
      </c>
      <c r="AS26" s="64">
        <f t="shared" si="11"/>
        <v>-2.1969514979017046E-3</v>
      </c>
    </row>
    <row r="27" spans="1:45" x14ac:dyDescent="0.2">
      <c r="A27" s="4">
        <v>25</v>
      </c>
      <c r="B27" s="6" t="s">
        <v>61</v>
      </c>
      <c r="C27" s="15"/>
      <c r="D27" s="15">
        <f>0.5*(Cv!AG27+Cv!AH27)*LN(KC!D27/KC!C27)</f>
        <v>7.4314266982085757E-3</v>
      </c>
      <c r="E27" s="15">
        <f>0.5*(Cv!AH27+Cv!AI27)*LN(KC!E27/KC!D27)</f>
        <v>6.6329422593203943E-3</v>
      </c>
      <c r="F27" s="15">
        <f>0.5*(Cv!AI27+Cv!AJ27)*LN(KC!F27/KC!E27)</f>
        <v>7.6608534043245864E-3</v>
      </c>
      <c r="G27" s="15">
        <f>0.5*(Cv!AJ27+Cv!AK27)*LN(KC!G27/KC!F27)</f>
        <v>5.1281924918131572E-3</v>
      </c>
      <c r="H27" s="15">
        <f>0.5*(Cv!AK27+Cv!AL27)*LN(KC!H27/KC!G27)</f>
        <v>1.2471214515132085E-3</v>
      </c>
      <c r="I27" s="15">
        <f>0.5*(Cv!AL27+Cv!AM27)*LN(KC!I27/KC!H27)</f>
        <v>6.8939657761450616E-3</v>
      </c>
      <c r="J27" s="15">
        <f>0.5*(Cv!AM27+Cv!AN27)*LN(KC!J27/KC!I27)</f>
        <v>9.3309011231448528E-3</v>
      </c>
      <c r="K27" s="15">
        <f>0.5*(Cv!AN27+Cv!AO27)*LN(KC!K27/KC!J27)</f>
        <v>-4.5953057485172474E-3</v>
      </c>
      <c r="L27" s="15">
        <f>0.5*(Cv!AO27+Cv!AP27)*LN(KC!L27/KC!K27)</f>
        <v>-1.4792690741570885E-3</v>
      </c>
      <c r="M27" s="15">
        <f>0.5*(Cv!AP27+Cv!AQ27)*LN(KC!M27/KC!L27)</f>
        <v>2.6520475579151419E-3</v>
      </c>
      <c r="N27" s="15">
        <f>0.5*(Cv!AQ27+Cv!AR27)*LN(KC!N27/KC!M27)</f>
        <v>-6.0606082309604872E-3</v>
      </c>
      <c r="O27" s="15">
        <f>0.5*(Cv!AR27+Cv!AS27)*LN(KC!O27/KC!N27)</f>
        <v>-1.3384473507269887E-3</v>
      </c>
      <c r="P27" s="15">
        <f>0.5*(Cv!AS27+Cv!AT27)*LN(KC!P27/KC!O27)</f>
        <v>-6.322644373406832E-4</v>
      </c>
      <c r="Q27" s="15">
        <f>0.5*(Cv!AT27+Cv!AU27)*LN(KC!Q27/KC!P27)</f>
        <v>6.1468190591782938E-3</v>
      </c>
      <c r="R27" s="15">
        <f>0.5*(Cv!AU27+Cv!AV27)*LN(KC!R27/KC!Q27)</f>
        <v>-1.0009334109544995E-3</v>
      </c>
      <c r="S27" s="15">
        <f>0.5*(Cv!AV27+Cv!AW27)*LN(KC!S27/KC!R27)</f>
        <v>-5.3130823911594523E-3</v>
      </c>
      <c r="T27" s="15">
        <f>0.5*(Cv!AW27+Cv!AX27)*LN(KC!T27/KC!S27)</f>
        <v>-7.3851807420105579E-3</v>
      </c>
      <c r="U27" s="15">
        <f>0.5*(Cv!AX27+Cv!AY27)*LN(KC!U27/KC!T27)</f>
        <v>-1.6873851541905282E-3</v>
      </c>
      <c r="V27" s="15">
        <f>0.5*(Cv!AY27+Cv!AZ27)*LN(KC!V27/KC!U27)</f>
        <v>-5.7084451883095827E-3</v>
      </c>
      <c r="W27" s="15">
        <f>0.5*(Cv!AZ27+Cv!BA27)*LN(KC!W27/KC!V27)</f>
        <v>-1.1285566571165768E-3</v>
      </c>
      <c r="X27" s="15">
        <f>0.5*(Cv!BA27+Cv!BB27)*LN(KC!X27/KC!W27)</f>
        <v>-3.6467785620594093E-3</v>
      </c>
      <c r="Y27" s="15">
        <f>0.5*(Cv!BB27+Cv!BC27)*LN(KC!Y27/KC!X27)</f>
        <v>-4.4029125871696655E-3</v>
      </c>
      <c r="Z27" s="15">
        <f>0.5*(Cv!BC27+Cv!BD27)*LN(KC!Z27/KC!Y27)</f>
        <v>7.4664268298869831E-4</v>
      </c>
      <c r="AA27" s="15">
        <f>0.5*(Cv!BD27+Cv!BE27)*LN(KC!AA27/KC!Z27)</f>
        <v>5.7839036774412456E-4</v>
      </c>
      <c r="AB27" s="15">
        <f>0.5*(Cv!BE27+Cv!BF27)*LN(KC!AB27/KC!AA27)</f>
        <v>-4.1854995733346841E-3</v>
      </c>
      <c r="AC27" s="15">
        <f>0.5*(Cv!BF27+Cv!BG27)*LN(KC!AC27/KC!AB27)</f>
        <v>-3.1396637810214285E-3</v>
      </c>
      <c r="AD27" s="15">
        <f>0.5*(Cv!BG27+Cv!BH27)*LN(KC!AD27/KC!AC27)</f>
        <v>-3.9597000006306258E-3</v>
      </c>
      <c r="AE27" s="15">
        <f>0.5*(Cv!BH27+Cv!BI27)*LN(KC!AE27/KC!AD27)</f>
        <v>9.8861544744024751E-5</v>
      </c>
      <c r="AF27" s="15"/>
      <c r="AH27" s="64">
        <f t="shared" si="0"/>
        <v>5.5126150766232809E-3</v>
      </c>
      <c r="AI27" s="64">
        <f t="shared" si="1"/>
        <v>-3.0446874514965597E-5</v>
      </c>
      <c r="AJ27" s="64">
        <f t="shared" si="2"/>
        <v>-4.2758170620066599E-4</v>
      </c>
      <c r="AK27" s="64">
        <f t="shared" si="3"/>
        <v>-3.9112692607373312E-3</v>
      </c>
      <c r="AL27" s="64">
        <f t="shared" si="4"/>
        <v>-2.0806085781585912E-3</v>
      </c>
      <c r="AM27" s="64">
        <f t="shared" si="5"/>
        <v>-1.9304192279433006E-3</v>
      </c>
      <c r="AN27" s="64">
        <f t="shared" si="6"/>
        <v>-2.2901429035781579E-4</v>
      </c>
      <c r="AO27" s="64">
        <f t="shared" si="7"/>
        <v>-2.818352304197184E-3</v>
      </c>
      <c r="AP27" s="64">
        <f t="shared" si="8"/>
        <v>-2.9799694903842422E-3</v>
      </c>
      <c r="AQ27" s="64">
        <f t="shared" si="9"/>
        <v>-1.8158447774428818E-3</v>
      </c>
      <c r="AR27" s="64">
        <f t="shared" si="10"/>
        <v>-2.33350074563601E-3</v>
      </c>
      <c r="AS27" s="64">
        <f t="shared" si="11"/>
        <v>-3.1656648780844338E-4</v>
      </c>
    </row>
    <row r="28" spans="1:45" x14ac:dyDescent="0.2">
      <c r="A28" s="4">
        <v>26</v>
      </c>
      <c r="B28" s="6" t="s">
        <v>62</v>
      </c>
      <c r="C28" s="15"/>
      <c r="D28" s="15">
        <f>0.5*(Cv!AG28+Cv!AH28)*LN(KC!D28/KC!C28)</f>
        <v>8.1486194618039486E-3</v>
      </c>
      <c r="E28" s="15">
        <f>0.5*(Cv!AH28+Cv!AI28)*LN(KC!E28/KC!D28)</f>
        <v>9.0781158989457836E-3</v>
      </c>
      <c r="F28" s="15">
        <f>0.5*(Cv!AI28+Cv!AJ28)*LN(KC!F28/KC!E28)</f>
        <v>9.0266256660315562E-3</v>
      </c>
      <c r="G28" s="15">
        <f>0.5*(Cv!AJ28+Cv!AK28)*LN(KC!G28/KC!F28)</f>
        <v>3.6738389189317107E-3</v>
      </c>
      <c r="H28" s="15">
        <f>0.5*(Cv!AK28+Cv!AL28)*LN(KC!H28/KC!G28)</f>
        <v>1.1889555042226968E-3</v>
      </c>
      <c r="I28" s="15">
        <f>0.5*(Cv!AL28+Cv!AM28)*LN(KC!I28/KC!H28)</f>
        <v>2.4992520251768098E-3</v>
      </c>
      <c r="J28" s="15">
        <f>0.5*(Cv!AM28+Cv!AN28)*LN(KC!J28/KC!I28)</f>
        <v>-3.3438746598000936E-3</v>
      </c>
      <c r="K28" s="15">
        <f>0.5*(Cv!AN28+Cv!AO28)*LN(KC!K28/KC!J28)</f>
        <v>-6.4121693286579009E-3</v>
      </c>
      <c r="L28" s="15">
        <f>0.5*(Cv!AO28+Cv!AP28)*LN(KC!L28/KC!K28)</f>
        <v>-6.4060242743791225E-3</v>
      </c>
      <c r="M28" s="15">
        <f>0.5*(Cv!AP28+Cv!AQ28)*LN(KC!M28/KC!L28)</f>
        <v>-7.9869499315366483E-3</v>
      </c>
      <c r="N28" s="15">
        <f>0.5*(Cv!AQ28+Cv!AR28)*LN(KC!N28/KC!M28)</f>
        <v>-5.1345022734559731E-3</v>
      </c>
      <c r="O28" s="15">
        <f>0.5*(Cv!AR28+Cv!AS28)*LN(KC!O28/KC!N28)</f>
        <v>-6.3041832760427456E-3</v>
      </c>
      <c r="P28" s="15">
        <f>0.5*(Cv!AS28+Cv!AT28)*LN(KC!P28/KC!O28)</f>
        <v>-3.6937008625128063E-3</v>
      </c>
      <c r="Q28" s="15">
        <f>0.5*(Cv!AT28+Cv!AU28)*LN(KC!Q28/KC!P28)</f>
        <v>-8.2787613747823882E-4</v>
      </c>
      <c r="R28" s="15">
        <f>0.5*(Cv!AU28+Cv!AV28)*LN(KC!R28/KC!Q28)</f>
        <v>-1.3512499340232961E-3</v>
      </c>
      <c r="S28" s="15">
        <f>0.5*(Cv!AV28+Cv!AW28)*LN(KC!S28/KC!R28)</f>
        <v>-4.0853872236032932E-3</v>
      </c>
      <c r="T28" s="15">
        <f>0.5*(Cv!AW28+Cv!AX28)*LN(KC!T28/KC!S28)</f>
        <v>4.52715258990461E-3</v>
      </c>
      <c r="U28" s="15">
        <f>0.5*(Cv!AX28+Cv!AY28)*LN(KC!U28/KC!T28)</f>
        <v>-2.0200628969698833E-3</v>
      </c>
      <c r="V28" s="15">
        <f>0.5*(Cv!AY28+Cv!AZ28)*LN(KC!V28/KC!U28)</f>
        <v>-8.3589647639776285E-4</v>
      </c>
      <c r="W28" s="15">
        <f>0.5*(Cv!AZ28+Cv!BA28)*LN(KC!W28/KC!V28)</f>
        <v>2.8133949810269844E-3</v>
      </c>
      <c r="X28" s="15">
        <f>0.5*(Cv!BA28+Cv!BB28)*LN(KC!X28/KC!W28)</f>
        <v>5.8306656700960911E-3</v>
      </c>
      <c r="Y28" s="15">
        <f>0.5*(Cv!BB28+Cv!BC28)*LN(KC!Y28/KC!X28)</f>
        <v>1.8859442890864447E-3</v>
      </c>
      <c r="Z28" s="15">
        <f>0.5*(Cv!BC28+Cv!BD28)*LN(KC!Z28/KC!Y28)</f>
        <v>2.5815498072863209E-3</v>
      </c>
      <c r="AA28" s="15">
        <f>0.5*(Cv!BD28+Cv!BE28)*LN(KC!AA28/KC!Z28)</f>
        <v>6.4311237243975571E-3</v>
      </c>
      <c r="AB28" s="15">
        <f>0.5*(Cv!BE28+Cv!BF28)*LN(KC!AB28/KC!AA28)</f>
        <v>2.9126210723512832E-3</v>
      </c>
      <c r="AC28" s="15">
        <f>0.5*(Cv!BF28+Cv!BG28)*LN(KC!AC28/KC!AB28)</f>
        <v>1.5747420989715216E-3</v>
      </c>
      <c r="AD28" s="15">
        <f>0.5*(Cv!BG28+Cv!BH28)*LN(KC!AD28/KC!AC28)</f>
        <v>3.0518392752009933E-3</v>
      </c>
      <c r="AE28" s="15">
        <f>0.5*(Cv!BH28+Cv!BI28)*LN(KC!AE28/KC!AD28)</f>
        <v>5.3456823884021317E-3</v>
      </c>
      <c r="AF28" s="15"/>
      <c r="AH28" s="64">
        <f t="shared" si="0"/>
        <v>5.0933576026617111E-3</v>
      </c>
      <c r="AI28" s="64">
        <f t="shared" si="1"/>
        <v>-5.8567040935659483E-3</v>
      </c>
      <c r="AJ28" s="64">
        <f t="shared" si="2"/>
        <v>-3.252479486732076E-3</v>
      </c>
      <c r="AK28" s="64">
        <f t="shared" si="3"/>
        <v>2.0630507735320078E-3</v>
      </c>
      <c r="AL28" s="64">
        <f t="shared" si="4"/>
        <v>3.0771961984186252E-3</v>
      </c>
      <c r="AM28" s="64">
        <f t="shared" si="5"/>
        <v>4.1987608318015627E-3</v>
      </c>
      <c r="AN28" s="64">
        <f t="shared" si="6"/>
        <v>-4.5545917901490124E-3</v>
      </c>
      <c r="AO28" s="64">
        <f t="shared" si="7"/>
        <v>2.8415630436130243E-3</v>
      </c>
      <c r="AP28" s="64">
        <f t="shared" si="8"/>
        <v>2.6807214178646271E-3</v>
      </c>
      <c r="AQ28" s="64">
        <f t="shared" si="9"/>
        <v>3.4528097232804015E-3</v>
      </c>
      <c r="AR28" s="64">
        <f t="shared" si="10"/>
        <v>3.3240879208582159E-3</v>
      </c>
      <c r="AS28" s="64">
        <f t="shared" si="11"/>
        <v>5.1924543093239729E-4</v>
      </c>
    </row>
    <row r="29" spans="1:45" x14ac:dyDescent="0.2">
      <c r="A29" s="4">
        <v>27</v>
      </c>
      <c r="B29" s="6" t="s">
        <v>63</v>
      </c>
      <c r="C29" s="15"/>
      <c r="D29" s="15">
        <f>0.5*(Cv!AG29+Cv!AH29)*LN(KC!D29/KC!C29)</f>
        <v>3.7793219774411471E-3</v>
      </c>
      <c r="E29" s="15">
        <f>0.5*(Cv!AH29+Cv!AI29)*LN(KC!E29/KC!D29)</f>
        <v>6.853661138282301E-3</v>
      </c>
      <c r="F29" s="15">
        <f>0.5*(Cv!AI29+Cv!AJ29)*LN(KC!F29/KC!E29)</f>
        <v>2.7745624103722413E-3</v>
      </c>
      <c r="G29" s="15">
        <f>0.5*(Cv!AJ29+Cv!AK29)*LN(KC!G29/KC!F29)</f>
        <v>-1.3922906377462534E-3</v>
      </c>
      <c r="H29" s="15">
        <f>0.5*(Cv!AK29+Cv!AL29)*LN(KC!H29/KC!G29)</f>
        <v>-2.4514631831617133E-3</v>
      </c>
      <c r="I29" s="15">
        <f>0.5*(Cv!AL29+Cv!AM29)*LN(KC!I29/KC!H29)</f>
        <v>-7.0791971913129065E-4</v>
      </c>
      <c r="J29" s="15">
        <f>0.5*(Cv!AM29+Cv!AN29)*LN(KC!J29/KC!I29)</f>
        <v>-2.1845328113341603E-3</v>
      </c>
      <c r="K29" s="15">
        <f>0.5*(Cv!AN29+Cv!AO29)*LN(KC!K29/KC!J29)</f>
        <v>-1.1579652951561114E-2</v>
      </c>
      <c r="L29" s="15">
        <f>0.5*(Cv!AO29+Cv!AP29)*LN(KC!L29/KC!K29)</f>
        <v>-5.1213571822650537E-3</v>
      </c>
      <c r="M29" s="15">
        <f>0.5*(Cv!AP29+Cv!AQ29)*LN(KC!M29/KC!L29)</f>
        <v>-6.2369477541469546E-3</v>
      </c>
      <c r="N29" s="15">
        <f>0.5*(Cv!AQ29+Cv!AR29)*LN(KC!N29/KC!M29)</f>
        <v>-4.0363971332251832E-3</v>
      </c>
      <c r="O29" s="15">
        <f>0.5*(Cv!AR29+Cv!AS29)*LN(KC!O29/KC!N29)</f>
        <v>-3.3790529467269195E-3</v>
      </c>
      <c r="P29" s="15">
        <f>0.5*(Cv!AS29+Cv!AT29)*LN(KC!P29/KC!O29)</f>
        <v>-1.2797263530082037E-4</v>
      </c>
      <c r="Q29" s="15">
        <f>0.5*(Cv!AT29+Cv!AU29)*LN(KC!Q29/KC!P29)</f>
        <v>6.755462466871409E-3</v>
      </c>
      <c r="R29" s="15">
        <f>0.5*(Cv!AU29+Cv!AV29)*LN(KC!R29/KC!Q29)</f>
        <v>-2.5692861885240883E-3</v>
      </c>
      <c r="S29" s="15">
        <f>0.5*(Cv!AV29+Cv!AW29)*LN(KC!S29/KC!R29)</f>
        <v>-6.6081336689503634E-3</v>
      </c>
      <c r="T29" s="15">
        <f>0.5*(Cv!AW29+Cv!AX29)*LN(KC!T29/KC!S29)</f>
        <v>-2.4517034757384664E-3</v>
      </c>
      <c r="U29" s="15">
        <f>0.5*(Cv!AX29+Cv!AY29)*LN(KC!U29/KC!T29)</f>
        <v>-2.8500876803017171E-3</v>
      </c>
      <c r="V29" s="15">
        <f>0.5*(Cv!AY29+Cv!AZ29)*LN(KC!V29/KC!U29)</f>
        <v>-3.6128093901288579E-3</v>
      </c>
      <c r="W29" s="15">
        <f>0.5*(Cv!AZ29+Cv!BA29)*LN(KC!W29/KC!V29)</f>
        <v>-3.5893863229908315E-3</v>
      </c>
      <c r="X29" s="15">
        <f>0.5*(Cv!BA29+Cv!BB29)*LN(KC!X29/KC!W29)</f>
        <v>1.2120512688304596E-3</v>
      </c>
      <c r="Y29" s="15">
        <f>0.5*(Cv!BB29+Cv!BC29)*LN(KC!Y29/KC!X29)</f>
        <v>-3.8362243625158468E-4</v>
      </c>
      <c r="Z29" s="15">
        <f>0.5*(Cv!BC29+Cv!BD29)*LN(KC!Z29/KC!Y29)</f>
        <v>7.4755870867772257E-3</v>
      </c>
      <c r="AA29" s="15">
        <f>0.5*(Cv!BD29+Cv!BE29)*LN(KC!AA29/KC!Z29)</f>
        <v>8.9871857012132766E-3</v>
      </c>
      <c r="AB29" s="15">
        <f>0.5*(Cv!BE29+Cv!BF29)*LN(KC!AB29/KC!AA29)</f>
        <v>-4.5961050109168719E-4</v>
      </c>
      <c r="AC29" s="15">
        <f>0.5*(Cv!BF29+Cv!BG29)*LN(KC!AC29/KC!AB29)</f>
        <v>9.3134330811447252E-5</v>
      </c>
      <c r="AD29" s="15">
        <f>0.5*(Cv!BG29+Cv!BH29)*LN(KC!AD29/KC!AC29)</f>
        <v>1.7460449176990892E-3</v>
      </c>
      <c r="AE29" s="15">
        <f>0.5*(Cv!BH29+Cv!BI29)*LN(KC!AE29/KC!AD29)</f>
        <v>2.4904867277821194E-3</v>
      </c>
      <c r="AF29" s="15"/>
      <c r="AH29" s="64">
        <f t="shared" si="0"/>
        <v>1.0153100017230568E-3</v>
      </c>
      <c r="AI29" s="64">
        <f t="shared" si="1"/>
        <v>-5.8317775665064934E-3</v>
      </c>
      <c r="AJ29" s="64">
        <f t="shared" si="2"/>
        <v>-1.1857965945261564E-3</v>
      </c>
      <c r="AK29" s="64">
        <f t="shared" si="3"/>
        <v>-2.2583871200658827E-3</v>
      </c>
      <c r="AL29" s="64">
        <f t="shared" si="4"/>
        <v>3.1425348362917353E-3</v>
      </c>
      <c r="AM29" s="64">
        <f t="shared" si="5"/>
        <v>2.1182658227406042E-3</v>
      </c>
      <c r="AN29" s="64">
        <f t="shared" si="6"/>
        <v>-3.5087870805163256E-3</v>
      </c>
      <c r="AO29" s="64">
        <f t="shared" si="7"/>
        <v>7.2143918555087267E-4</v>
      </c>
      <c r="AP29" s="64">
        <f t="shared" si="8"/>
        <v>4.8084491670197954E-4</v>
      </c>
      <c r="AQ29" s="64">
        <f t="shared" si="9"/>
        <v>3.9048849626618074E-3</v>
      </c>
      <c r="AR29" s="64">
        <f t="shared" si="10"/>
        <v>1.4432219920975521E-3</v>
      </c>
      <c r="AS29" s="64">
        <f t="shared" si="11"/>
        <v>-7.9089076184953705E-4</v>
      </c>
    </row>
    <row r="30" spans="1:45" x14ac:dyDescent="0.2">
      <c r="A30" s="4">
        <v>28</v>
      </c>
      <c r="B30" s="6" t="s">
        <v>64</v>
      </c>
      <c r="C30" s="15"/>
      <c r="D30" s="15">
        <f>0.5*(Cv!AG30+Cv!AH30)*LN(KC!D30/KC!C30)</f>
        <v>5.7254143892279145E-3</v>
      </c>
      <c r="E30" s="15">
        <f>0.5*(Cv!AH30+Cv!AI30)*LN(KC!E30/KC!D30)</f>
        <v>5.4311363135601679E-3</v>
      </c>
      <c r="F30" s="15">
        <f>0.5*(Cv!AI30+Cv!AJ30)*LN(KC!F30/KC!E30)</f>
        <v>9.1676827277414625E-3</v>
      </c>
      <c r="G30" s="15">
        <f>0.5*(Cv!AJ30+Cv!AK30)*LN(KC!G30/KC!F30)</f>
        <v>3.4889208664549234E-3</v>
      </c>
      <c r="H30" s="15">
        <f>0.5*(Cv!AK30+Cv!AL30)*LN(KC!H30/KC!G30)</f>
        <v>5.4025962290097214E-5</v>
      </c>
      <c r="I30" s="15">
        <f>0.5*(Cv!AL30+Cv!AM30)*LN(KC!I30/KC!H30)</f>
        <v>4.5978864296825775E-3</v>
      </c>
      <c r="J30" s="15">
        <f>0.5*(Cv!AM30+Cv!AN30)*LN(KC!J30/KC!I30)</f>
        <v>2.7995755745004649E-3</v>
      </c>
      <c r="K30" s="15">
        <f>0.5*(Cv!AN30+Cv!AO30)*LN(KC!K30/KC!J30)</f>
        <v>-4.6922174165466317E-3</v>
      </c>
      <c r="L30" s="15">
        <f>0.5*(Cv!AO30+Cv!AP30)*LN(KC!L30/KC!K30)</f>
        <v>-2.7145861904455488E-3</v>
      </c>
      <c r="M30" s="15">
        <f>0.5*(Cv!AP30+Cv!AQ30)*LN(KC!M30/KC!L30)</f>
        <v>-1.7109261588112779E-3</v>
      </c>
      <c r="N30" s="15">
        <f>0.5*(Cv!AQ30+Cv!AR30)*LN(KC!N30/KC!M30)</f>
        <v>-6.8798516095549102E-4</v>
      </c>
      <c r="O30" s="15">
        <f>0.5*(Cv!AR30+Cv!AS30)*LN(KC!O30/KC!N30)</f>
        <v>-6.9290553110794241E-4</v>
      </c>
      <c r="P30" s="15">
        <f>0.5*(Cv!AS30+Cv!AT30)*LN(KC!P30/KC!O30)</f>
        <v>7.2112417353716318E-3</v>
      </c>
      <c r="Q30" s="15">
        <f>0.5*(Cv!AT30+Cv!AU30)*LN(KC!Q30/KC!P30)</f>
        <v>2.7472485850765977E-3</v>
      </c>
      <c r="R30" s="15">
        <f>0.5*(Cv!AU30+Cv!AV30)*LN(KC!R30/KC!Q30)</f>
        <v>-4.5422930296698657E-3</v>
      </c>
      <c r="S30" s="15">
        <f>0.5*(Cv!AV30+Cv!AW30)*LN(KC!S30/KC!R30)</f>
        <v>-5.0455329000458279E-3</v>
      </c>
      <c r="T30" s="15">
        <f>0.5*(Cv!AW30+Cv!AX30)*LN(KC!T30/KC!S30)</f>
        <v>2.2006506141504295E-3</v>
      </c>
      <c r="U30" s="15">
        <f>0.5*(Cv!AX30+Cv!AY30)*LN(KC!U30/KC!T30)</f>
        <v>-4.5400544351940604E-3</v>
      </c>
      <c r="V30" s="15">
        <f>0.5*(Cv!AY30+Cv!AZ30)*LN(KC!V30/KC!U30)</f>
        <v>-3.9388751877597727E-3</v>
      </c>
      <c r="W30" s="15">
        <f>0.5*(Cv!AZ30+Cv!BA30)*LN(KC!W30/KC!V30)</f>
        <v>1.0064701125807459E-3</v>
      </c>
      <c r="X30" s="15">
        <f>0.5*(Cv!BA30+Cv!BB30)*LN(KC!X30/KC!W30)</f>
        <v>5.4848966052217299E-3</v>
      </c>
      <c r="Y30" s="15">
        <f>0.5*(Cv!BB30+Cv!BC30)*LN(KC!Y30/KC!X30)</f>
        <v>6.1843985837392276E-4</v>
      </c>
      <c r="Z30" s="15">
        <f>0.5*(Cv!BC30+Cv!BD30)*LN(KC!Z30/KC!Y30)</f>
        <v>1.7678499169936574E-3</v>
      </c>
      <c r="AA30" s="15">
        <f>0.5*(Cv!BD30+Cv!BE30)*LN(KC!AA30/KC!Z30)</f>
        <v>2.0150299173458917E-3</v>
      </c>
      <c r="AB30" s="15">
        <f>0.5*(Cv!BE30+Cv!BF30)*LN(KC!AB30/KC!AA30)</f>
        <v>1.2341569158803932E-3</v>
      </c>
      <c r="AC30" s="15">
        <f>0.5*(Cv!BF30+Cv!BG30)*LN(KC!AC30/KC!AB30)</f>
        <v>1.1112187556285489E-3</v>
      </c>
      <c r="AD30" s="15">
        <f>0.5*(Cv!BG30+Cv!BH30)*LN(KC!AD30/KC!AC30)</f>
        <v>3.5809587388464467E-4</v>
      </c>
      <c r="AE30" s="15">
        <f>0.5*(Cv!BH30+Cv!BI30)*LN(KC!AE30/KC!AD30)</f>
        <v>6.1191240988134668E-4</v>
      </c>
      <c r="AF30" s="15"/>
      <c r="AH30" s="64">
        <f t="shared" si="0"/>
        <v>4.5479304599458457E-3</v>
      </c>
      <c r="AI30" s="64">
        <f t="shared" si="1"/>
        <v>-1.4012278704516969E-3</v>
      </c>
      <c r="AJ30" s="64">
        <f t="shared" si="2"/>
        <v>-6.444822807508115E-5</v>
      </c>
      <c r="AK30" s="64">
        <f t="shared" si="3"/>
        <v>4.2617541799814393E-5</v>
      </c>
      <c r="AL30" s="64">
        <f t="shared" si="4"/>
        <v>1.349339072844483E-3</v>
      </c>
      <c r="AM30" s="64">
        <f t="shared" si="5"/>
        <v>4.8500414188299568E-4</v>
      </c>
      <c r="AN30" s="64">
        <f t="shared" si="6"/>
        <v>-7.3283804926338914E-4</v>
      </c>
      <c r="AO30" s="64">
        <f t="shared" si="7"/>
        <v>6.6081594641562321E-4</v>
      </c>
      <c r="AP30" s="64">
        <f t="shared" si="8"/>
        <v>6.4984047973254866E-4</v>
      </c>
      <c r="AQ30" s="64">
        <f t="shared" si="9"/>
        <v>1.4088691521484664E-3</v>
      </c>
      <c r="AR30" s="64">
        <f t="shared" si="10"/>
        <v>6.9374234646484673E-4</v>
      </c>
      <c r="AS30" s="64">
        <f t="shared" si="11"/>
        <v>8.6448382089195617E-4</v>
      </c>
    </row>
    <row r="31" spans="1:45" x14ac:dyDescent="0.2">
      <c r="A31" s="4">
        <v>29</v>
      </c>
      <c r="B31" s="6" t="s">
        <v>65</v>
      </c>
      <c r="C31" s="15"/>
      <c r="D31" s="15">
        <f>0.5*(Cv!AG31+Cv!AH31)*LN(KC!D31/KC!C31)</f>
        <v>1.0356017828201308E-2</v>
      </c>
      <c r="E31" s="15">
        <f>0.5*(Cv!AH31+Cv!AI31)*LN(KC!E31/KC!D31)</f>
        <v>9.4324543071570965E-3</v>
      </c>
      <c r="F31" s="15">
        <f>0.5*(Cv!AI31+Cv!AJ31)*LN(KC!F31/KC!E31)</f>
        <v>-1.4205353612820365E-3</v>
      </c>
      <c r="G31" s="15">
        <f>0.5*(Cv!AJ31+Cv!AK31)*LN(KC!G31/KC!F31)</f>
        <v>-4.0724778850853869E-4</v>
      </c>
      <c r="H31" s="15">
        <f>0.5*(Cv!AK31+Cv!AL31)*LN(KC!H31/KC!G31)</f>
        <v>6.289419182116655E-4</v>
      </c>
      <c r="I31" s="15">
        <f>0.5*(Cv!AL31+Cv!AM31)*LN(KC!I31/KC!H31)</f>
        <v>3.2725770473415613E-3</v>
      </c>
      <c r="J31" s="15">
        <f>0.5*(Cv!AM31+Cv!AN31)*LN(KC!J31/KC!I31)</f>
        <v>5.3022170140543771E-3</v>
      </c>
      <c r="K31" s="15">
        <f>0.5*(Cv!AN31+Cv!AO31)*LN(KC!K31/KC!J31)</f>
        <v>2.7293893961193604E-3</v>
      </c>
      <c r="L31" s="15">
        <f>0.5*(Cv!AO31+Cv!AP31)*LN(KC!L31/KC!K31)</f>
        <v>1.3419208601663375E-4</v>
      </c>
      <c r="M31" s="15">
        <f>0.5*(Cv!AP31+Cv!AQ31)*LN(KC!M31/KC!L31)</f>
        <v>4.9531646825663623E-3</v>
      </c>
      <c r="N31" s="15">
        <f>0.5*(Cv!AQ31+Cv!AR31)*LN(KC!N31/KC!M31)</f>
        <v>1.0522577105010545E-2</v>
      </c>
      <c r="O31" s="15">
        <f>0.5*(Cv!AR31+Cv!AS31)*LN(KC!O31/KC!N31)</f>
        <v>1.29592739699869E-2</v>
      </c>
      <c r="P31" s="15">
        <f>0.5*(Cv!AS31+Cv!AT31)*LN(KC!P31/KC!O31)</f>
        <v>2.0562199021214367E-2</v>
      </c>
      <c r="Q31" s="15">
        <f>0.5*(Cv!AT31+Cv!AU31)*LN(KC!Q31/KC!P31)</f>
        <v>1.309930682771638E-2</v>
      </c>
      <c r="R31" s="15">
        <f>0.5*(Cv!AU31+Cv!AV31)*LN(KC!R31/KC!Q31)</f>
        <v>8.3490261758931133E-3</v>
      </c>
      <c r="S31" s="15">
        <f>0.5*(Cv!AV31+Cv!AW31)*LN(KC!S31/KC!R31)</f>
        <v>9.906435342579737E-3</v>
      </c>
      <c r="T31" s="15">
        <f>0.5*(Cv!AW31+Cv!AX31)*LN(KC!T31/KC!S31)</f>
        <v>6.6167212177930266E-3</v>
      </c>
      <c r="U31" s="15">
        <f>0.5*(Cv!AX31+Cv!AY31)*LN(KC!U31/KC!T31)</f>
        <v>8.891049756542187E-4</v>
      </c>
      <c r="V31" s="15">
        <f>0.5*(Cv!AY31+Cv!AZ31)*LN(KC!V31/KC!U31)</f>
        <v>-1.4369808338059603E-3</v>
      </c>
      <c r="W31" s="15">
        <f>0.5*(Cv!AZ31+Cv!BA31)*LN(KC!W31/KC!V31)</f>
        <v>-1.8062898567455792E-3</v>
      </c>
      <c r="X31" s="15">
        <f>0.5*(Cv!BA31+Cv!BB31)*LN(KC!X31/KC!W31)</f>
        <v>5.5817003337074299E-3</v>
      </c>
      <c r="Y31" s="15">
        <f>0.5*(Cv!BB31+Cv!BC31)*LN(KC!Y31/KC!X31)</f>
        <v>5.6022915206172469E-3</v>
      </c>
      <c r="Z31" s="15">
        <f>0.5*(Cv!BC31+Cv!BD31)*LN(KC!Z31/KC!Y31)</f>
        <v>1.5184195757314551E-2</v>
      </c>
      <c r="AA31" s="15">
        <f>0.5*(Cv!BD31+Cv!BE31)*LN(KC!AA31/KC!Z31)</f>
        <v>8.3829665985357075E-3</v>
      </c>
      <c r="AB31" s="15">
        <f>0.5*(Cv!BE31+Cv!BF31)*LN(KC!AB31/KC!AA31)</f>
        <v>8.6183293477595495E-3</v>
      </c>
      <c r="AC31" s="15">
        <f>0.5*(Cv!BF31+Cv!BG31)*LN(KC!AC31/KC!AB31)</f>
        <v>4.971567585009262E-3</v>
      </c>
      <c r="AD31" s="15">
        <f>0.5*(Cv!BG31+Cv!BH31)*LN(KC!AD31/KC!AC31)</f>
        <v>1.0040593619664051E-2</v>
      </c>
      <c r="AE31" s="15">
        <f>0.5*(Cv!BH31+Cv!BI31)*LN(KC!AE31/KC!AD31)</f>
        <v>1.8323562838023911E-3</v>
      </c>
      <c r="AF31" s="15"/>
      <c r="AH31" s="64">
        <f t="shared" si="0"/>
        <v>2.3012380245839496E-3</v>
      </c>
      <c r="AI31" s="64">
        <f t="shared" si="1"/>
        <v>4.7283080567534549E-3</v>
      </c>
      <c r="AJ31" s="64">
        <f t="shared" si="2"/>
        <v>1.29752482674781E-2</v>
      </c>
      <c r="AK31" s="64">
        <f t="shared" si="3"/>
        <v>1.9688511673206276E-3</v>
      </c>
      <c r="AL31" s="64">
        <f t="shared" si="4"/>
        <v>8.5518701618472644E-3</v>
      </c>
      <c r="AM31" s="64">
        <f t="shared" si="5"/>
        <v>5.9364749517332215E-3</v>
      </c>
      <c r="AN31" s="64">
        <f t="shared" si="6"/>
        <v>8.8517781621157785E-3</v>
      </c>
      <c r="AO31" s="64">
        <f t="shared" si="7"/>
        <v>5.3730463791088244E-3</v>
      </c>
      <c r="AP31" s="64">
        <f t="shared" si="8"/>
        <v>5.2924487845366873E-3</v>
      </c>
      <c r="AQ31" s="64">
        <f t="shared" si="9"/>
        <v>9.4469458060567647E-3</v>
      </c>
      <c r="AR31" s="64">
        <f t="shared" si="10"/>
        <v>5.614839162825235E-3</v>
      </c>
      <c r="AS31" s="64">
        <f t="shared" si="11"/>
        <v>6.0926121590142001E-3</v>
      </c>
    </row>
    <row r="32" spans="1:45" x14ac:dyDescent="0.2">
      <c r="A32" s="4">
        <v>30</v>
      </c>
      <c r="B32" s="6" t="s">
        <v>66</v>
      </c>
      <c r="C32" s="15"/>
      <c r="D32" s="15">
        <f>0.5*(Cv!AG32+Cv!AH32)*LN(KC!D32/KC!C32)</f>
        <v>-5.6020307191022127E-4</v>
      </c>
      <c r="E32" s="15">
        <f>0.5*(Cv!AH32+Cv!AI32)*LN(KC!E32/KC!D32)</f>
        <v>6.2112135763511107E-4</v>
      </c>
      <c r="F32" s="15">
        <f>0.5*(Cv!AI32+Cv!AJ32)*LN(KC!F32/KC!E32)</f>
        <v>-2.2551218412241178E-3</v>
      </c>
      <c r="G32" s="15">
        <f>0.5*(Cv!AJ32+Cv!AK32)*LN(KC!G32/KC!F32)</f>
        <v>-1.566289737633963E-3</v>
      </c>
      <c r="H32" s="15">
        <f>0.5*(Cv!AK32+Cv!AL32)*LN(KC!H32/KC!G32)</f>
        <v>-4.7774298025970814E-3</v>
      </c>
      <c r="I32" s="15">
        <f>0.5*(Cv!AL32+Cv!AM32)*LN(KC!I32/KC!H32)</f>
        <v>-1.3452960942265436E-5</v>
      </c>
      <c r="J32" s="15">
        <f>0.5*(Cv!AM32+Cv!AN32)*LN(KC!J32/KC!I32)</f>
        <v>5.208658683364002E-4</v>
      </c>
      <c r="K32" s="15">
        <f>0.5*(Cv!AN32+Cv!AO32)*LN(KC!K32/KC!J32)</f>
        <v>-8.7665824727300428E-3</v>
      </c>
      <c r="L32" s="15">
        <f>0.5*(Cv!AO32+Cv!AP32)*LN(KC!L32/KC!K32)</f>
        <v>-7.2235949311049708E-3</v>
      </c>
      <c r="M32" s="15">
        <f>0.5*(Cv!AP32+Cv!AQ32)*LN(KC!M32/KC!L32)</f>
        <v>-5.9374990785531897E-3</v>
      </c>
      <c r="N32" s="15">
        <f>0.5*(Cv!AQ32+Cv!AR32)*LN(KC!N32/KC!M32)</f>
        <v>1.7955586323518979E-4</v>
      </c>
      <c r="O32" s="15">
        <f>0.5*(Cv!AR32+Cv!AS32)*LN(KC!O32/KC!N32)</f>
        <v>4.9428333560039403E-4</v>
      </c>
      <c r="P32" s="15">
        <f>0.5*(Cv!AS32+Cv!AT32)*LN(KC!P32/KC!O32)</f>
        <v>2.7021700650463531E-3</v>
      </c>
      <c r="Q32" s="15">
        <f>0.5*(Cv!AT32+Cv!AU32)*LN(KC!Q32/KC!P32)</f>
        <v>5.9451880011929083E-3</v>
      </c>
      <c r="R32" s="15">
        <f>0.5*(Cv!AU32+Cv!AV32)*LN(KC!R32/KC!Q32)</f>
        <v>8.9788033931460255E-4</v>
      </c>
      <c r="S32" s="15">
        <f>0.5*(Cv!AV32+Cv!AW32)*LN(KC!S32/KC!R32)</f>
        <v>-2.4971498334260519E-3</v>
      </c>
      <c r="T32" s="15">
        <f>0.5*(Cv!AW32+Cv!AX32)*LN(KC!T32/KC!S32)</f>
        <v>-1.519398846914649E-3</v>
      </c>
      <c r="U32" s="15">
        <f>0.5*(Cv!AX32+Cv!AY32)*LN(KC!U32/KC!T32)</f>
        <v>-5.1020938390533587E-4</v>
      </c>
      <c r="V32" s="15">
        <f>0.5*(Cv!AY32+Cv!AZ32)*LN(KC!V32/KC!U32)</f>
        <v>-4.4007928243829705E-3</v>
      </c>
      <c r="W32" s="15">
        <f>0.5*(Cv!AZ32+Cv!BA32)*LN(KC!W32/KC!V32)</f>
        <v>-5.7480243129202956E-4</v>
      </c>
      <c r="X32" s="15">
        <f>0.5*(Cv!BA32+Cv!BB32)*LN(KC!X32/KC!W32)</f>
        <v>9.9905057368736077E-5</v>
      </c>
      <c r="Y32" s="15">
        <f>0.5*(Cv!BB32+Cv!BC32)*LN(KC!Y32/KC!X32)</f>
        <v>1.7430004165229121E-3</v>
      </c>
      <c r="Z32" s="15">
        <f>0.5*(Cv!BC32+Cv!BD32)*LN(KC!Z32/KC!Y32)</f>
        <v>3.7501402020510316E-3</v>
      </c>
      <c r="AA32" s="15">
        <f>0.5*(Cv!BD32+Cv!BE32)*LN(KC!AA32/KC!Z32)</f>
        <v>4.4369908567777191E-3</v>
      </c>
      <c r="AB32" s="15">
        <f>0.5*(Cv!BE32+Cv!BF32)*LN(KC!AB32/KC!AA32)</f>
        <v>4.0890310308334147E-3</v>
      </c>
      <c r="AC32" s="15">
        <f>0.5*(Cv!BF32+Cv!BG32)*LN(KC!AC32/KC!AB32)</f>
        <v>2.5425839172428383E-3</v>
      </c>
      <c r="AD32" s="15">
        <f>0.5*(Cv!BG32+Cv!BH32)*LN(KC!AD32/KC!AC32)</f>
        <v>1.534350095303104E-3</v>
      </c>
      <c r="AE32" s="15">
        <f>0.5*(Cv!BH32+Cv!BI32)*LN(KC!AE32/KC!AD32)</f>
        <v>3.1510387079725002E-3</v>
      </c>
      <c r="AF32" s="15"/>
      <c r="AH32" s="64">
        <f t="shared" si="0"/>
        <v>-1.5982345969524632E-3</v>
      </c>
      <c r="AI32" s="64">
        <f t="shared" si="1"/>
        <v>-4.2454509501633226E-3</v>
      </c>
      <c r="AJ32" s="64">
        <f t="shared" si="2"/>
        <v>1.5084743815456413E-3</v>
      </c>
      <c r="AK32" s="64">
        <f t="shared" si="3"/>
        <v>-1.3810596858252497E-3</v>
      </c>
      <c r="AL32" s="64">
        <f t="shared" si="4"/>
        <v>3.3123492846855833E-3</v>
      </c>
      <c r="AM32" s="64">
        <f t="shared" si="5"/>
        <v>2.3426944016378022E-3</v>
      </c>
      <c r="AN32" s="64">
        <f t="shared" si="6"/>
        <v>-1.368488284308841E-3</v>
      </c>
      <c r="AO32" s="64">
        <f t="shared" si="7"/>
        <v>1.1951530664647727E-3</v>
      </c>
      <c r="AP32" s="64">
        <f t="shared" si="8"/>
        <v>7.9042934189542543E-4</v>
      </c>
      <c r="AQ32" s="64">
        <f t="shared" si="9"/>
        <v>3.5047906265462695E-3</v>
      </c>
      <c r="AR32" s="64">
        <f t="shared" si="10"/>
        <v>2.4093242401728144E-3</v>
      </c>
      <c r="AS32" s="64">
        <f t="shared" si="11"/>
        <v>-2.7163774186197975E-4</v>
      </c>
    </row>
    <row r="33" spans="1:45" x14ac:dyDescent="0.2">
      <c r="A33" s="4">
        <v>31</v>
      </c>
      <c r="B33" s="6" t="s">
        <v>67</v>
      </c>
      <c r="C33" s="15"/>
      <c r="D33" s="15">
        <f>0.5*(Cv!AG33+Cv!AH33)*LN(KC!D33/KC!C33)</f>
        <v>1.3740887554633922E-3</v>
      </c>
      <c r="E33" s="15">
        <f>0.5*(Cv!AH33+Cv!AI33)*LN(KC!E33/KC!D33)</f>
        <v>2.0512690184108007E-2</v>
      </c>
      <c r="F33" s="15">
        <f>0.5*(Cv!AI33+Cv!AJ33)*LN(KC!F33/KC!E33)</f>
        <v>9.8905450056154011E-3</v>
      </c>
      <c r="G33" s="15">
        <f>0.5*(Cv!AJ33+Cv!AK33)*LN(KC!G33/KC!F33)</f>
        <v>-9.4493254438066995E-3</v>
      </c>
      <c r="H33" s="15">
        <f>0.5*(Cv!AK33+Cv!AL33)*LN(KC!H33/KC!G33)</f>
        <v>-3.1498359396238333E-3</v>
      </c>
      <c r="I33" s="15">
        <f>0.5*(Cv!AL33+Cv!AM33)*LN(KC!I33/KC!H33)</f>
        <v>-3.2743381446356402E-3</v>
      </c>
      <c r="J33" s="15">
        <f>0.5*(Cv!AM33+Cv!AN33)*LN(KC!J33/KC!I33)</f>
        <v>1.378755093306613E-2</v>
      </c>
      <c r="K33" s="15">
        <f>0.5*(Cv!AN33+Cv!AO33)*LN(KC!K33/KC!J33)</f>
        <v>-1.4186029512706322E-4</v>
      </c>
      <c r="L33" s="15">
        <f>0.5*(Cv!AO33+Cv!AP33)*LN(KC!L33/KC!K33)</f>
        <v>-1.1556311809557187E-2</v>
      </c>
      <c r="M33" s="15">
        <f>0.5*(Cv!AP33+Cv!AQ33)*LN(KC!M33/KC!L33)</f>
        <v>-8.747222033114883E-3</v>
      </c>
      <c r="N33" s="15">
        <f>0.5*(Cv!AQ33+Cv!AR33)*LN(KC!N33/KC!M33)</f>
        <v>1.7280660505054671E-3</v>
      </c>
      <c r="O33" s="15">
        <f>0.5*(Cv!AR33+Cv!AS33)*LN(KC!O33/KC!N33)</f>
        <v>1.5173080407624956E-3</v>
      </c>
      <c r="P33" s="15">
        <f>0.5*(Cv!AS33+Cv!AT33)*LN(KC!P33/KC!O33)</f>
        <v>1.0484429448016454E-2</v>
      </c>
      <c r="Q33" s="15">
        <f>0.5*(Cv!AT33+Cv!AU33)*LN(KC!Q33/KC!P33)</f>
        <v>1.17179881098484E-2</v>
      </c>
      <c r="R33" s="15">
        <f>0.5*(Cv!AU33+Cv!AV33)*LN(KC!R33/KC!Q33)</f>
        <v>-8.8509142867335411E-3</v>
      </c>
      <c r="S33" s="15">
        <f>0.5*(Cv!AV33+Cv!AW33)*LN(KC!S33/KC!R33)</f>
        <v>8.5256514478515427E-3</v>
      </c>
      <c r="T33" s="15">
        <f>0.5*(Cv!AW33+Cv!AX33)*LN(KC!T33/KC!S33)</f>
        <v>2.8804301273439139E-3</v>
      </c>
      <c r="U33" s="15">
        <f>0.5*(Cv!AX33+Cv!AY33)*LN(KC!U33/KC!T33)</f>
        <v>2.5291432923505901E-3</v>
      </c>
      <c r="V33" s="15">
        <f>0.5*(Cv!AY33+Cv!AZ33)*LN(KC!V33/KC!U33)</f>
        <v>2.2211716306408912E-3</v>
      </c>
      <c r="W33" s="15">
        <f>0.5*(Cv!AZ33+Cv!BA33)*LN(KC!W33/KC!V33)</f>
        <v>1.0732420129297543E-2</v>
      </c>
      <c r="X33" s="15">
        <f>0.5*(Cv!BA33+Cv!BB33)*LN(KC!X33/KC!W33)</f>
        <v>7.9728348252390956E-3</v>
      </c>
      <c r="Y33" s="15">
        <f>0.5*(Cv!BB33+Cv!BC33)*LN(KC!Y33/KC!X33)</f>
        <v>2.7338038733034013E-3</v>
      </c>
      <c r="Z33" s="15">
        <f>0.5*(Cv!BC33+Cv!BD33)*LN(KC!Z33/KC!Y33)</f>
        <v>4.8285452594410208E-3</v>
      </c>
      <c r="AA33" s="15">
        <f>0.5*(Cv!BD33+Cv!BE33)*LN(KC!AA33/KC!Z33)</f>
        <v>2.5180795910788503E-3</v>
      </c>
      <c r="AB33" s="15">
        <f>0.5*(Cv!BE33+Cv!BF33)*LN(KC!AB33/KC!AA33)</f>
        <v>2.052209658729964E-3</v>
      </c>
      <c r="AC33" s="15">
        <f>0.5*(Cv!BF33+Cv!BG33)*LN(KC!AC33/KC!AB33)</f>
        <v>6.3306194107422388E-3</v>
      </c>
      <c r="AD33" s="15">
        <f>0.5*(Cv!BG33+Cv!BH33)*LN(KC!AD33/KC!AC33)</f>
        <v>-3.8522354572522463E-3</v>
      </c>
      <c r="AE33" s="15">
        <f>0.5*(Cv!BH33+Cv!BI33)*LN(KC!AE33/KC!AD33)</f>
        <v>3.1714814723132747E-3</v>
      </c>
      <c r="AF33" s="15"/>
      <c r="AH33" s="64">
        <f t="shared" si="0"/>
        <v>2.9059471323314473E-3</v>
      </c>
      <c r="AI33" s="64">
        <f t="shared" si="1"/>
        <v>-9.8595543084550722E-4</v>
      </c>
      <c r="AJ33" s="64">
        <f t="shared" si="2"/>
        <v>4.6788925519490702E-3</v>
      </c>
      <c r="AK33" s="64">
        <f t="shared" si="3"/>
        <v>5.267200000974406E-3</v>
      </c>
      <c r="AL33" s="64">
        <f t="shared" si="4"/>
        <v>3.692651558659095E-3</v>
      </c>
      <c r="AM33" s="64">
        <f t="shared" si="5"/>
        <v>-3.4037699246948581E-4</v>
      </c>
      <c r="AN33" s="64">
        <f t="shared" si="6"/>
        <v>1.8464685605517814E-3</v>
      </c>
      <c r="AO33" s="64">
        <f t="shared" si="7"/>
        <v>3.676541984435712E-3</v>
      </c>
      <c r="AP33" s="64">
        <f t="shared" si="8"/>
        <v>4.2742931541583633E-3</v>
      </c>
      <c r="AQ33" s="64">
        <f t="shared" si="9"/>
        <v>3.0331595956383092E-3</v>
      </c>
      <c r="AR33" s="64">
        <f t="shared" si="10"/>
        <v>1.8832884752677558E-3</v>
      </c>
      <c r="AS33" s="64">
        <f t="shared" si="11"/>
        <v>2.8560342622371703E-3</v>
      </c>
    </row>
    <row r="34" spans="1:45" x14ac:dyDescent="0.2">
      <c r="A34" s="4">
        <v>32</v>
      </c>
      <c r="B34" s="6" t="s">
        <v>68</v>
      </c>
      <c r="C34" s="15"/>
      <c r="D34" s="15">
        <f>0.5*(Cv!AG34+Cv!AH34)*LN(KC!D34/KC!C34)</f>
        <v>-2.2924498935382189E-3</v>
      </c>
      <c r="E34" s="15">
        <f>0.5*(Cv!AH34+Cv!AI34)*LN(KC!E34/KC!D34)</f>
        <v>4.3473428903212825E-3</v>
      </c>
      <c r="F34" s="15">
        <f>0.5*(Cv!AI34+Cv!AJ34)*LN(KC!F34/KC!E34)</f>
        <v>1.3066486042576121E-3</v>
      </c>
      <c r="G34" s="15">
        <f>0.5*(Cv!AJ34+Cv!AK34)*LN(KC!G34/KC!F34)</f>
        <v>-4.7642642324026305E-4</v>
      </c>
      <c r="H34" s="15">
        <f>0.5*(Cv!AK34+Cv!AL34)*LN(KC!H34/KC!G34)</f>
        <v>1.0066014769139859E-2</v>
      </c>
      <c r="I34" s="15">
        <f>0.5*(Cv!AL34+Cv!AM34)*LN(KC!I34/KC!H34)</f>
        <v>-8.2390994059256817E-3</v>
      </c>
      <c r="J34" s="15">
        <f>0.5*(Cv!AM34+Cv!AN34)*LN(KC!J34/KC!I34)</f>
        <v>-8.4073094019753987E-4</v>
      </c>
      <c r="K34" s="15">
        <f>0.5*(Cv!AN34+Cv!AO34)*LN(KC!K34/KC!J34)</f>
        <v>-6.970938956097867E-3</v>
      </c>
      <c r="L34" s="15">
        <f>0.5*(Cv!AO34+Cv!AP34)*LN(KC!L34/KC!K34)</f>
        <v>-8.1068844876496376E-3</v>
      </c>
      <c r="M34" s="15">
        <f>0.5*(Cv!AP34+Cv!AQ34)*LN(KC!M34/KC!L34)</f>
        <v>-7.2939730045070471E-3</v>
      </c>
      <c r="N34" s="15">
        <f>0.5*(Cv!AQ34+Cv!AR34)*LN(KC!N34/KC!M34)</f>
        <v>-4.9734743003193166E-3</v>
      </c>
      <c r="O34" s="15">
        <f>0.5*(Cv!AR34+Cv!AS34)*LN(KC!O34/KC!N34)</f>
        <v>-2.9304896200618752E-3</v>
      </c>
      <c r="P34" s="15">
        <f>0.5*(Cv!AS34+Cv!AT34)*LN(KC!P34/KC!O34)</f>
        <v>-1.5655242876138065E-3</v>
      </c>
      <c r="Q34" s="15">
        <f>0.5*(Cv!AT34+Cv!AU34)*LN(KC!Q34/KC!P34)</f>
        <v>-4.9710619867108184E-4</v>
      </c>
      <c r="R34" s="15">
        <f>0.5*(Cv!AU34+Cv!AV34)*LN(KC!R34/KC!Q34)</f>
        <v>-5.0798015246433141E-3</v>
      </c>
      <c r="S34" s="15">
        <f>0.5*(Cv!AV34+Cv!AW34)*LN(KC!S34/KC!R34)</f>
        <v>-5.2692084750002215E-3</v>
      </c>
      <c r="T34" s="15">
        <f>0.5*(Cv!AW34+Cv!AX34)*LN(KC!T34/KC!S34)</f>
        <v>-5.0432064990106459E-3</v>
      </c>
      <c r="U34" s="15">
        <f>0.5*(Cv!AX34+Cv!AY34)*LN(KC!U34/KC!T34)</f>
        <v>7.1058416720899239E-5</v>
      </c>
      <c r="V34" s="15">
        <f>0.5*(Cv!AY34+Cv!AZ34)*LN(KC!V34/KC!U34)</f>
        <v>6.7122335495001554E-4</v>
      </c>
      <c r="W34" s="15">
        <f>0.5*(Cv!AZ34+Cv!BA34)*LN(KC!W34/KC!V34)</f>
        <v>3.6433968424091595E-3</v>
      </c>
      <c r="X34" s="15">
        <f>0.5*(Cv!BA34+Cv!BB34)*LN(KC!X34/KC!W34)</f>
        <v>1.9283361660035253E-3</v>
      </c>
      <c r="Y34" s="15">
        <f>0.5*(Cv!BB34+Cv!BC34)*LN(KC!Y34/KC!X34)</f>
        <v>1.7620956253135069E-3</v>
      </c>
      <c r="Z34" s="15">
        <f>0.5*(Cv!BC34+Cv!BD34)*LN(KC!Z34/KC!Y34)</f>
        <v>3.1087422838065519E-3</v>
      </c>
      <c r="AA34" s="15">
        <f>0.5*(Cv!BD34+Cv!BE34)*LN(KC!AA34/KC!Z34)</f>
        <v>1.3336017823457141E-3</v>
      </c>
      <c r="AB34" s="15">
        <f>0.5*(Cv!BE34+Cv!BF34)*LN(KC!AB34/KC!AA34)</f>
        <v>4.9147800135222806E-4</v>
      </c>
      <c r="AC34" s="15">
        <f>0.5*(Cv!BF34+Cv!BG34)*LN(KC!AC34/KC!AB34)</f>
        <v>-9.9268193793966997E-4</v>
      </c>
      <c r="AD34" s="15">
        <f>0.5*(Cv!BG34+Cv!BH34)*LN(KC!AD34/KC!AC34)</f>
        <v>-4.2985588919332513E-3</v>
      </c>
      <c r="AE34" s="15">
        <f>0.5*(Cv!BH34+Cv!BI34)*LN(KC!AE34/KC!AD34)</f>
        <v>-1.8744926858023782E-3</v>
      </c>
      <c r="AF34" s="15"/>
      <c r="AH34" s="64">
        <f t="shared" si="0"/>
        <v>1.4008960869105619E-3</v>
      </c>
      <c r="AI34" s="64">
        <f t="shared" si="1"/>
        <v>-5.6372003377542813E-3</v>
      </c>
      <c r="AJ34" s="64">
        <f t="shared" si="2"/>
        <v>-3.0684260211980598E-3</v>
      </c>
      <c r="AK34" s="64">
        <f t="shared" si="3"/>
        <v>2.5416165621459073E-4</v>
      </c>
      <c r="AL34" s="64">
        <f t="shared" si="4"/>
        <v>1.1406471509756663E-3</v>
      </c>
      <c r="AM34" s="64">
        <f t="shared" si="5"/>
        <v>-3.0865257888678145E-3</v>
      </c>
      <c r="AN34" s="64">
        <f t="shared" si="6"/>
        <v>-4.3528131794761714E-3</v>
      </c>
      <c r="AO34" s="64">
        <f t="shared" si="7"/>
        <v>6.6749371517971288E-5</v>
      </c>
      <c r="AP34" s="64">
        <f t="shared" si="8"/>
        <v>8.8519177487677279E-4</v>
      </c>
      <c r="AQ34" s="64">
        <f t="shared" si="9"/>
        <v>1.6739794232045002E-3</v>
      </c>
      <c r="AR34" s="64">
        <f t="shared" si="10"/>
        <v>-2.3885778385584334E-3</v>
      </c>
      <c r="AS34" s="64">
        <f t="shared" si="11"/>
        <v>-1.3230614408145649E-3</v>
      </c>
    </row>
    <row r="35" spans="1:45" x14ac:dyDescent="0.2">
      <c r="A35" s="4">
        <v>33</v>
      </c>
      <c r="B35" s="6" t="s">
        <v>69</v>
      </c>
      <c r="C35" s="15"/>
      <c r="D35" s="15">
        <f>0.5*(Cv!AG35+Cv!AH35)*LN(KC!D35/KC!C35)</f>
        <v>1.3236029688287001E-3</v>
      </c>
      <c r="E35" s="15">
        <f>0.5*(Cv!AH35+Cv!AI35)*LN(KC!E35/KC!D35)</f>
        <v>3.7467817912954478E-3</v>
      </c>
      <c r="F35" s="15">
        <f>0.5*(Cv!AI35+Cv!AJ35)*LN(KC!F35/KC!E35)</f>
        <v>5.4697218424450047E-3</v>
      </c>
      <c r="G35" s="15">
        <f>0.5*(Cv!AJ35+Cv!AK35)*LN(KC!G35/KC!F35)</f>
        <v>-1.8376316343146357E-3</v>
      </c>
      <c r="H35" s="15">
        <f>0.5*(Cv!AK35+Cv!AL35)*LN(KC!H35/KC!G35)</f>
        <v>-6.2663018359697062E-4</v>
      </c>
      <c r="I35" s="15">
        <f>0.5*(Cv!AL35+Cv!AM35)*LN(KC!I35/KC!H35)</f>
        <v>1.48086284327366E-3</v>
      </c>
      <c r="J35" s="15">
        <f>0.5*(Cv!AM35+Cv!AN35)*LN(KC!J35/KC!I35)</f>
        <v>1.5435425511810979E-3</v>
      </c>
      <c r="K35" s="15">
        <f>0.5*(Cv!AN35+Cv!AO35)*LN(KC!K35/KC!J35)</f>
        <v>-1.3478418507945897E-3</v>
      </c>
      <c r="L35" s="15">
        <f>0.5*(Cv!AO35+Cv!AP35)*LN(KC!L35/KC!K35)</f>
        <v>-1.6694862639712838E-3</v>
      </c>
      <c r="M35" s="15">
        <f>0.5*(Cv!AP35+Cv!AQ35)*LN(KC!M35/KC!L35)</f>
        <v>3.2265949165441834E-4</v>
      </c>
      <c r="N35" s="15">
        <f>0.5*(Cv!AQ35+Cv!AR35)*LN(KC!N35/KC!M35)</f>
        <v>1.93728757641709E-4</v>
      </c>
      <c r="O35" s="15">
        <f>0.5*(Cv!AR35+Cv!AS35)*LN(KC!O35/KC!N35)</f>
        <v>1.0867136843409982E-3</v>
      </c>
      <c r="P35" s="15">
        <f>0.5*(Cv!AS35+Cv!AT35)*LN(KC!P35/KC!O35)</f>
        <v>5.7641386040554543E-3</v>
      </c>
      <c r="Q35" s="15">
        <f>0.5*(Cv!AT35+Cv!AU35)*LN(KC!Q35/KC!P35)</f>
        <v>2.6995619282450538E-3</v>
      </c>
      <c r="R35" s="15">
        <f>0.5*(Cv!AU35+Cv!AV35)*LN(KC!R35/KC!Q35)</f>
        <v>-2.2890506511385848E-3</v>
      </c>
      <c r="S35" s="15">
        <f>0.5*(Cv!AV35+Cv!AW35)*LN(KC!S35/KC!R35)</f>
        <v>-1.9127548378995414E-3</v>
      </c>
      <c r="T35" s="15">
        <f>0.5*(Cv!AW35+Cv!AX35)*LN(KC!T35/KC!S35)</f>
        <v>-2.7624781907326515E-3</v>
      </c>
      <c r="U35" s="15">
        <f>0.5*(Cv!AX35+Cv!AY35)*LN(KC!U35/KC!T35)</f>
        <v>1.0049748786060367E-3</v>
      </c>
      <c r="V35" s="15">
        <f>0.5*(Cv!AY35+Cv!AZ35)*LN(KC!V35/KC!U35)</f>
        <v>7.5068936892137703E-5</v>
      </c>
      <c r="W35" s="15">
        <f>0.5*(Cv!AZ35+Cv!BA35)*LN(KC!W35/KC!V35)</f>
        <v>8.0922872107370178E-4</v>
      </c>
      <c r="X35" s="15">
        <f>0.5*(Cv!BA35+Cv!BB35)*LN(KC!X35/KC!W35)</f>
        <v>2.3305141541993795E-3</v>
      </c>
      <c r="Y35" s="15">
        <f>0.5*(Cv!BB35+Cv!BC35)*LN(KC!Y35/KC!X35)</f>
        <v>1.2519017718991446E-3</v>
      </c>
      <c r="Z35" s="15">
        <f>0.5*(Cv!BC35+Cv!BD35)*LN(KC!Z35/KC!Y35)</f>
        <v>1.7864362064301772E-3</v>
      </c>
      <c r="AA35" s="15">
        <f>0.5*(Cv!BD35+Cv!BE35)*LN(KC!AA35/KC!Z35)</f>
        <v>1.0412437319467587E-3</v>
      </c>
      <c r="AB35" s="15">
        <f>0.5*(Cv!BE35+Cv!BF35)*LN(KC!AB35/KC!AA35)</f>
        <v>1.5281582133268379E-3</v>
      </c>
      <c r="AC35" s="15">
        <f>0.5*(Cv!BF35+Cv!BG35)*LN(KC!AC35/KC!AB35)</f>
        <v>-8.2211281180515137E-4</v>
      </c>
      <c r="AD35" s="15">
        <f>0.5*(Cv!BG35+Cv!BH35)*LN(KC!AD35/KC!AC35)</f>
        <v>-6.3342913726421678E-5</v>
      </c>
      <c r="AE35" s="15">
        <f>0.5*(Cv!BH35+Cv!BI35)*LN(KC!AE35/KC!AD35)</f>
        <v>6.435224999632249E-4</v>
      </c>
      <c r="AF35" s="15"/>
      <c r="AH35" s="64">
        <f t="shared" si="0"/>
        <v>1.6466209318205013E-3</v>
      </c>
      <c r="AI35" s="64">
        <f t="shared" si="1"/>
        <v>-1.9147946285772964E-4</v>
      </c>
      <c r="AJ35" s="64">
        <f t="shared" si="2"/>
        <v>1.069721745520676E-3</v>
      </c>
      <c r="AK35" s="64">
        <f t="shared" si="3"/>
        <v>2.9146170000772081E-4</v>
      </c>
      <c r="AL35" s="64">
        <f t="shared" si="4"/>
        <v>9.5712542235955322E-4</v>
      </c>
      <c r="AM35" s="64">
        <f t="shared" si="5"/>
        <v>2.9008979311840162E-4</v>
      </c>
      <c r="AN35" s="64">
        <f t="shared" si="6"/>
        <v>4.3912114133147311E-4</v>
      </c>
      <c r="AO35" s="64">
        <f t="shared" si="7"/>
        <v>5.6859293317276457E-4</v>
      </c>
      <c r="AP35" s="64">
        <f t="shared" si="8"/>
        <v>7.850053804046137E-4</v>
      </c>
      <c r="AQ35" s="64">
        <f t="shared" si="9"/>
        <v>1.4019349809007294E-3</v>
      </c>
      <c r="AR35" s="64">
        <f t="shared" si="10"/>
        <v>-8.0644408522782709E-5</v>
      </c>
      <c r="AS35" s="64">
        <f t="shared" si="11"/>
        <v>7.202752322403856E-4</v>
      </c>
    </row>
    <row r="36" spans="1:45" x14ac:dyDescent="0.2">
      <c r="A36" s="4">
        <v>34</v>
      </c>
      <c r="B36" s="6" t="s">
        <v>70</v>
      </c>
      <c r="C36" s="15"/>
      <c r="D36" s="15">
        <f>0.5*(Cv!AG36+Cv!AH36)*LN(KC!D36/KC!C36)</f>
        <v>-1.1100152553331236E-3</v>
      </c>
      <c r="E36" s="15">
        <f>0.5*(Cv!AH36+Cv!AI36)*LN(KC!E36/KC!D36)</f>
        <v>1.7001165124054208E-3</v>
      </c>
      <c r="F36" s="15">
        <f>0.5*(Cv!AI36+Cv!AJ36)*LN(KC!F36/KC!E36)</f>
        <v>1.5107177009883116E-3</v>
      </c>
      <c r="G36" s="15">
        <f>0.5*(Cv!AJ36+Cv!AK36)*LN(KC!G36/KC!F36)</f>
        <v>-5.1124218515613464E-4</v>
      </c>
      <c r="H36" s="15">
        <f>0.5*(Cv!AK36+Cv!AL36)*LN(KC!H36/KC!G36)</f>
        <v>-5.6070110788088807E-4</v>
      </c>
      <c r="I36" s="15">
        <f>0.5*(Cv!AL36+Cv!AM36)*LN(KC!I36/KC!H36)</f>
        <v>1.5240139184273744E-3</v>
      </c>
      <c r="J36" s="15">
        <f>0.5*(Cv!AM36+Cv!AN36)*LN(KC!J36/KC!I36)</f>
        <v>2.1451917000447728E-4</v>
      </c>
      <c r="K36" s="15">
        <f>0.5*(Cv!AN36+Cv!AO36)*LN(KC!K36/KC!J36)</f>
        <v>-5.0856427073069966E-4</v>
      </c>
      <c r="L36" s="15">
        <f>0.5*(Cv!AO36+Cv!AP36)*LN(KC!L36/KC!K36)</f>
        <v>-1.2308821650876605E-3</v>
      </c>
      <c r="M36" s="15">
        <f>0.5*(Cv!AP36+Cv!AQ36)*LN(KC!M36/KC!L36)</f>
        <v>1.3026660564308584E-4</v>
      </c>
      <c r="N36" s="15">
        <f>0.5*(Cv!AQ36+Cv!AR36)*LN(KC!N36/KC!M36)</f>
        <v>3.1530830217094884E-4</v>
      </c>
      <c r="O36" s="15">
        <f>0.5*(Cv!AR36+Cv!AS36)*LN(KC!O36/KC!N36)</f>
        <v>1.5216011560516762E-4</v>
      </c>
      <c r="P36" s="15">
        <f>0.5*(Cv!AS36+Cv!AT36)*LN(KC!P36/KC!O36)</f>
        <v>1.3363580490385058E-3</v>
      </c>
      <c r="Q36" s="15">
        <f>0.5*(Cv!AT36+Cv!AU36)*LN(KC!Q36/KC!P36)</f>
        <v>1.3227032050602357E-3</v>
      </c>
      <c r="R36" s="15">
        <f>0.5*(Cv!AU36+Cv!AV36)*LN(KC!R36/KC!Q36)</f>
        <v>-2.3487207358727762E-3</v>
      </c>
      <c r="S36" s="15">
        <f>0.5*(Cv!AV36+Cv!AW36)*LN(KC!S36/KC!R36)</f>
        <v>-1.7111444721837083E-3</v>
      </c>
      <c r="T36" s="15">
        <f>0.5*(Cv!AW36+Cv!AX36)*LN(KC!T36/KC!S36)</f>
        <v>-1.5750785044666533E-3</v>
      </c>
      <c r="U36" s="15">
        <f>0.5*(Cv!AX36+Cv!AY36)*LN(KC!U36/KC!T36)</f>
        <v>-5.1497992399927709E-4</v>
      </c>
      <c r="V36" s="15">
        <f>0.5*(Cv!AY36+Cv!AZ36)*LN(KC!V36/KC!U36)</f>
        <v>-1.291945226459367E-3</v>
      </c>
      <c r="W36" s="15">
        <f>0.5*(Cv!AZ36+Cv!BA36)*LN(KC!W36/KC!V36)</f>
        <v>4.9640630729488574E-4</v>
      </c>
      <c r="X36" s="15">
        <f>0.5*(Cv!BA36+Cv!BB36)*LN(KC!X36/KC!W36)</f>
        <v>2.215313929883357E-3</v>
      </c>
      <c r="Y36" s="15">
        <f>0.5*(Cv!BB36+Cv!BC36)*LN(KC!Y36/KC!X36)</f>
        <v>7.7975133448639515E-4</v>
      </c>
      <c r="Z36" s="15">
        <f>0.5*(Cv!BC36+Cv!BD36)*LN(KC!Z36/KC!Y36)</f>
        <v>1.1435488609088827E-3</v>
      </c>
      <c r="AA36" s="15">
        <f>0.5*(Cv!BD36+Cv!BE36)*LN(KC!AA36/KC!Z36)</f>
        <v>5.5372058910885811E-4</v>
      </c>
      <c r="AB36" s="15">
        <f>0.5*(Cv!BE36+Cv!BF36)*LN(KC!AB36/KC!AA36)</f>
        <v>4.5655785864791857E-4</v>
      </c>
      <c r="AC36" s="15">
        <f>0.5*(Cv!BF36+Cv!BG36)*LN(KC!AC36/KC!AB36)</f>
        <v>-7.9280007145530486E-4</v>
      </c>
      <c r="AD36" s="15">
        <f>0.5*(Cv!BG36+Cv!BH36)*LN(KC!AD36/KC!AC36)</f>
        <v>-3.1786214049652194E-4</v>
      </c>
      <c r="AE36" s="15">
        <f>0.5*(Cv!BH36+Cv!BI36)*LN(KC!AE36/KC!AD36)</f>
        <v>2.0498468156415458E-4</v>
      </c>
      <c r="AF36" s="15"/>
      <c r="AH36" s="64">
        <f t="shared" si="0"/>
        <v>7.3258096775681678E-4</v>
      </c>
      <c r="AI36" s="64">
        <f t="shared" si="1"/>
        <v>-2.1587047159996967E-4</v>
      </c>
      <c r="AJ36" s="64">
        <f t="shared" si="2"/>
        <v>-2.4972876767051511E-4</v>
      </c>
      <c r="AK36" s="64">
        <f t="shared" si="3"/>
        <v>-1.3405668354941094E-4</v>
      </c>
      <c r="AL36" s="64">
        <f t="shared" si="4"/>
        <v>4.2815571433934993E-4</v>
      </c>
      <c r="AM36" s="64">
        <f t="shared" si="5"/>
        <v>-5.6438729466183683E-5</v>
      </c>
      <c r="AN36" s="64">
        <f t="shared" si="6"/>
        <v>-2.3279961963524237E-4</v>
      </c>
      <c r="AO36" s="64">
        <f t="shared" si="7"/>
        <v>1.1313480791811065E-4</v>
      </c>
      <c r="AP36" s="64">
        <f t="shared" si="8"/>
        <v>2.5147724726722222E-4</v>
      </c>
      <c r="AQ36" s="64">
        <f t="shared" si="9"/>
        <v>7.3339466078801367E-4</v>
      </c>
      <c r="AR36" s="64">
        <f t="shared" si="10"/>
        <v>-3.0189251012922408E-4</v>
      </c>
      <c r="AS36" s="64">
        <f t="shared" si="11"/>
        <v>9.9723197683295874E-5</v>
      </c>
    </row>
    <row r="37" spans="1:45" x14ac:dyDescent="0.2">
      <c r="A37" s="4">
        <v>35</v>
      </c>
      <c r="B37" s="6" t="s">
        <v>71</v>
      </c>
      <c r="C37" s="15"/>
      <c r="D37" s="15">
        <f>0.5*(Cv!AG37+Cv!AH37)*LN(KC!D37/KC!C37)</f>
        <v>4.396523015402904E-3</v>
      </c>
      <c r="E37" s="15">
        <f>0.5*(Cv!AH37+Cv!AI37)*LN(KC!E37/KC!D37)</f>
        <v>3.4393584978232618E-3</v>
      </c>
      <c r="F37" s="15">
        <f>0.5*(Cv!AI37+Cv!AJ37)*LN(KC!F37/KC!E37)</f>
        <v>2.4426389042800896E-3</v>
      </c>
      <c r="G37" s="15">
        <f>0.5*(Cv!AJ37+Cv!AK37)*LN(KC!G37/KC!F37)</f>
        <v>2.1610614665574426E-3</v>
      </c>
      <c r="H37" s="15">
        <f>0.5*(Cv!AK37+Cv!AL37)*LN(KC!H37/KC!G37)</f>
        <v>6.2384793779748883E-4</v>
      </c>
      <c r="I37" s="15">
        <f>0.5*(Cv!AL37+Cv!AM37)*LN(KC!I37/KC!H37)</f>
        <v>5.3262581625975066E-4</v>
      </c>
      <c r="J37" s="15">
        <f>0.5*(Cv!AM37+Cv!AN37)*LN(KC!J37/KC!I37)</f>
        <v>-3.3567309670414215E-5</v>
      </c>
      <c r="K37" s="15">
        <f>0.5*(Cv!AN37+Cv!AO37)*LN(KC!K37/KC!J37)</f>
        <v>-1.2771880798050936E-3</v>
      </c>
      <c r="L37" s="15">
        <f>0.5*(Cv!AO37+Cv!AP37)*LN(KC!L37/KC!K37)</f>
        <v>-1.228654543228116E-4</v>
      </c>
      <c r="M37" s="15">
        <f>0.5*(Cv!AP37+Cv!AQ37)*LN(KC!M37/KC!L37)</f>
        <v>1.4826445562337628E-3</v>
      </c>
      <c r="N37" s="15">
        <f>0.5*(Cv!AQ37+Cv!AR37)*LN(KC!N37/KC!M37)</f>
        <v>3.0274559330584652E-3</v>
      </c>
      <c r="O37" s="15">
        <f>0.5*(Cv!AR37+Cv!AS37)*LN(KC!O37/KC!N37)</f>
        <v>5.808237351414249E-4</v>
      </c>
      <c r="P37" s="15">
        <f>0.5*(Cv!AS37+Cv!AT37)*LN(KC!P37/KC!O37)</f>
        <v>2.0732680776029276E-3</v>
      </c>
      <c r="Q37" s="15">
        <f>0.5*(Cv!AT37+Cv!AU37)*LN(KC!Q37/KC!P37)</f>
        <v>2.9155971015133691E-3</v>
      </c>
      <c r="R37" s="15">
        <f>0.5*(Cv!AU37+Cv!AV37)*LN(KC!R37/KC!Q37)</f>
        <v>-4.8947773294001737E-4</v>
      </c>
      <c r="S37" s="15">
        <f>0.5*(Cv!AV37+Cv!AW37)*LN(KC!S37/KC!R37)</f>
        <v>-1.3122479769387756E-3</v>
      </c>
      <c r="T37" s="15">
        <f>0.5*(Cv!AW37+Cv!AX37)*LN(KC!T37/KC!S37)</f>
        <v>-6.6284624253516548E-4</v>
      </c>
      <c r="U37" s="15">
        <f>0.5*(Cv!AX37+Cv!AY37)*LN(KC!U37/KC!T37)</f>
        <v>1.8312776062863212E-4</v>
      </c>
      <c r="V37" s="15">
        <f>0.5*(Cv!AY37+Cv!AZ37)*LN(KC!V37/KC!U37)</f>
        <v>-2.5429241649356564E-4</v>
      </c>
      <c r="W37" s="15">
        <f>0.5*(Cv!AZ37+Cv!BA37)*LN(KC!W37/KC!V37)</f>
        <v>1.1368135895547091E-6</v>
      </c>
      <c r="X37" s="15">
        <f>0.5*(Cv!BA37+Cv!BB37)*LN(KC!X37/KC!W37)</f>
        <v>7.5758277023803289E-4</v>
      </c>
      <c r="Y37" s="15">
        <f>0.5*(Cv!BB37+Cv!BC37)*LN(KC!Y37/KC!X37)</f>
        <v>6.4119779007874292E-4</v>
      </c>
      <c r="Z37" s="15">
        <f>0.5*(Cv!BC37+Cv!BD37)*LN(KC!Z37/KC!Y37)</f>
        <v>1.5614978779586656E-4</v>
      </c>
      <c r="AA37" s="15">
        <f>0.5*(Cv!BD37+Cv!BE37)*LN(KC!AA37/KC!Z37)</f>
        <v>6.8229495814325339E-4</v>
      </c>
      <c r="AB37" s="15">
        <f>0.5*(Cv!BE37+Cv!BF37)*LN(KC!AB37/KC!AA37)</f>
        <v>1.0562339923575821E-3</v>
      </c>
      <c r="AC37" s="15">
        <f>0.5*(Cv!BF37+Cv!BG37)*LN(KC!AC37/KC!AB37)</f>
        <v>-3.5164952490598076E-4</v>
      </c>
      <c r="AD37" s="15">
        <f>0.5*(Cv!BG37+Cv!BH37)*LN(KC!AD37/KC!AC37)</f>
        <v>9.8359872357433291E-5</v>
      </c>
      <c r="AE37" s="15">
        <f>0.5*(Cv!BH37+Cv!BI37)*LN(KC!AE37/KC!AD37)</f>
        <v>3.3443224623417868E-4</v>
      </c>
      <c r="AF37" s="15"/>
      <c r="AH37" s="64">
        <f t="shared" si="0"/>
        <v>1.839906524543607E-3</v>
      </c>
      <c r="AI37" s="64">
        <f t="shared" si="1"/>
        <v>6.1529592909878171E-4</v>
      </c>
      <c r="AJ37" s="64">
        <f t="shared" si="2"/>
        <v>7.5359264087578579E-4</v>
      </c>
      <c r="AK37" s="64">
        <f t="shared" si="3"/>
        <v>4.94173708549771E-6</v>
      </c>
      <c r="AL37" s="64">
        <f t="shared" si="4"/>
        <v>4.3684540069389294E-4</v>
      </c>
      <c r="AM37" s="64">
        <f t="shared" si="5"/>
        <v>2.16396059295806E-4</v>
      </c>
      <c r="AN37" s="64">
        <f t="shared" si="6"/>
        <v>6.8444428498728364E-4</v>
      </c>
      <c r="AO37" s="64">
        <f t="shared" si="7"/>
        <v>2.2014398395738043E-4</v>
      </c>
      <c r="AP37" s="64">
        <f t="shared" si="8"/>
        <v>2.8450946820032596E-4</v>
      </c>
      <c r="AQ37" s="64">
        <f t="shared" si="9"/>
        <v>6.3396913209386131E-4</v>
      </c>
      <c r="AR37" s="64">
        <f t="shared" si="10"/>
        <v>2.7047531228543726E-5</v>
      </c>
      <c r="AS37" s="64">
        <f t="shared" si="11"/>
        <v>6.920630844473864E-4</v>
      </c>
    </row>
    <row r="38" spans="1:45" x14ac:dyDescent="0.2">
      <c r="A38" s="4">
        <v>36</v>
      </c>
      <c r="B38" s="6" t="s">
        <v>72</v>
      </c>
      <c r="C38" s="15"/>
      <c r="D38" s="15">
        <f>0.5*(Cv!AG38+Cv!AH38)*LN(KC!D38/KC!C38)</f>
        <v>3.0966374502571247E-3</v>
      </c>
      <c r="E38" s="15">
        <f>0.5*(Cv!AH38+Cv!AI38)*LN(KC!E38/KC!D38)</f>
        <v>4.3641648510518794E-3</v>
      </c>
      <c r="F38" s="15">
        <f>0.5*(Cv!AI38+Cv!AJ38)*LN(KC!F38/KC!E38)</f>
        <v>2.4366838383683151E-3</v>
      </c>
      <c r="G38" s="15">
        <f>0.5*(Cv!AJ38+Cv!AK38)*LN(KC!G38/KC!F38)</f>
        <v>1.470387284017756E-3</v>
      </c>
      <c r="H38" s="15">
        <f>0.5*(Cv!AK38+Cv!AL38)*LN(KC!H38/KC!G38)</f>
        <v>-1.3306314674803868E-4</v>
      </c>
      <c r="I38" s="15">
        <f>0.5*(Cv!AL38+Cv!AM38)*LN(KC!I38/KC!H38)</f>
        <v>9.4422255446856296E-4</v>
      </c>
      <c r="J38" s="15">
        <f>0.5*(Cv!AM38+Cv!AN38)*LN(KC!J38/KC!I38)</f>
        <v>5.9066490579442262E-4</v>
      </c>
      <c r="K38" s="15">
        <f>0.5*(Cv!AN38+Cv!AO38)*LN(KC!K38/KC!J38)</f>
        <v>-1.3657440012691327E-3</v>
      </c>
      <c r="L38" s="15">
        <f>0.5*(Cv!AO38+Cv!AP38)*LN(KC!L38/KC!K38)</f>
        <v>-3.1384854816753489E-4</v>
      </c>
      <c r="M38" s="15">
        <f>0.5*(Cv!AP38+Cv!AQ38)*LN(KC!M38/KC!L38)</f>
        <v>2.3769520516215923E-3</v>
      </c>
      <c r="N38" s="15">
        <f>0.5*(Cv!AQ38+Cv!AR38)*LN(KC!N38/KC!M38)</f>
        <v>3.2666787607850416E-3</v>
      </c>
      <c r="O38" s="15">
        <f>0.5*(Cv!AR38+Cv!AS38)*LN(KC!O38/KC!N38)</f>
        <v>1.1945412350456357E-3</v>
      </c>
      <c r="P38" s="15">
        <f>0.5*(Cv!AS38+Cv!AT38)*LN(KC!P38/KC!O38)</f>
        <v>2.8736375691125172E-3</v>
      </c>
      <c r="Q38" s="15">
        <f>0.5*(Cv!AT38+Cv!AU38)*LN(KC!Q38/KC!P38)</f>
        <v>2.5976521028177931E-3</v>
      </c>
      <c r="R38" s="15">
        <f>0.5*(Cv!AU38+Cv!AV38)*LN(KC!R38/KC!Q38)</f>
        <v>-9.6170596009419922E-4</v>
      </c>
      <c r="S38" s="15">
        <f>0.5*(Cv!AV38+Cv!AW38)*LN(KC!S38/KC!R38)</f>
        <v>-7.5964096166421268E-4</v>
      </c>
      <c r="T38" s="15">
        <f>0.5*(Cv!AW38+Cv!AX38)*LN(KC!T38/KC!S38)</f>
        <v>5.1367831639041424E-4</v>
      </c>
      <c r="U38" s="15">
        <f>0.5*(Cv!AX38+Cv!AY38)*LN(KC!U38/KC!T38)</f>
        <v>5.3544793568673153E-4</v>
      </c>
      <c r="V38" s="15">
        <f>0.5*(Cv!AY38+Cv!AZ38)*LN(KC!V38/KC!U38)</f>
        <v>4.1177387951255311E-4</v>
      </c>
      <c r="W38" s="15">
        <f>0.5*(Cv!AZ38+Cv!BA38)*LN(KC!W38/KC!V38)</f>
        <v>8.3030615612496338E-4</v>
      </c>
      <c r="X38" s="15">
        <f>0.5*(Cv!BA38+Cv!BB38)*LN(KC!X38/KC!W38)</f>
        <v>2.6141712026249968E-3</v>
      </c>
      <c r="Y38" s="15">
        <f>0.5*(Cv!BB38+Cv!BC38)*LN(KC!Y38/KC!X38)</f>
        <v>1.2728101549829281E-3</v>
      </c>
      <c r="Z38" s="15">
        <f>0.5*(Cv!BC38+Cv!BD38)*LN(KC!Z38/KC!Y38)</f>
        <v>9.5674475432870978E-4</v>
      </c>
      <c r="AA38" s="15">
        <f>0.5*(Cv!BD38+Cv!BE38)*LN(KC!AA38/KC!Z38)</f>
        <v>1.5196940223777538E-3</v>
      </c>
      <c r="AB38" s="15">
        <f>0.5*(Cv!BE38+Cv!BF38)*LN(KC!AB38/KC!AA38)</f>
        <v>8.8720280214908838E-4</v>
      </c>
      <c r="AC38" s="15">
        <f>0.5*(Cv!BF38+Cv!BG38)*LN(KC!AC38/KC!AB38)</f>
        <v>2.4081012088259879E-4</v>
      </c>
      <c r="AD38" s="15">
        <f>0.5*(Cv!BG38+Cv!BH38)*LN(KC!AD38/KC!AC38)</f>
        <v>6.1192465168120858E-4</v>
      </c>
      <c r="AE38" s="15">
        <f>0.5*(Cv!BH38+Cv!BI38)*LN(KC!AE38/KC!AD38)</f>
        <v>7.7745140523672923E-4</v>
      </c>
      <c r="AF38" s="15"/>
      <c r="AH38" s="64">
        <f t="shared" si="0"/>
        <v>1.816479076231695E-3</v>
      </c>
      <c r="AI38" s="64">
        <f t="shared" si="1"/>
        <v>9.1094063375287782E-4</v>
      </c>
      <c r="AJ38" s="64">
        <f t="shared" si="2"/>
        <v>9.8889679704350667E-4</v>
      </c>
      <c r="AK38" s="64">
        <f t="shared" si="3"/>
        <v>9.8107549806793161E-4</v>
      </c>
      <c r="AL38" s="64">
        <f t="shared" si="4"/>
        <v>9.7545237094421591E-4</v>
      </c>
      <c r="AM38" s="64">
        <f t="shared" si="5"/>
        <v>6.9468802845896885E-4</v>
      </c>
      <c r="AN38" s="64">
        <f t="shared" si="6"/>
        <v>9.4991871539819241E-4</v>
      </c>
      <c r="AO38" s="64">
        <f t="shared" si="7"/>
        <v>9.3100128349822304E-4</v>
      </c>
      <c r="AP38" s="64">
        <f t="shared" si="8"/>
        <v>1.0602032471309043E-3</v>
      </c>
      <c r="AQ38" s="64">
        <f t="shared" si="9"/>
        <v>1.1591129334596201E-3</v>
      </c>
      <c r="AR38" s="64">
        <f t="shared" si="10"/>
        <v>5.4339539260017883E-4</v>
      </c>
      <c r="AS38" s="64">
        <f t="shared" si="11"/>
        <v>1.1019851087821879E-3</v>
      </c>
    </row>
    <row r="39" spans="1:45" x14ac:dyDescent="0.2">
      <c r="A39" s="4">
        <v>37</v>
      </c>
      <c r="B39" s="6" t="s">
        <v>73</v>
      </c>
      <c r="C39" s="15"/>
      <c r="D39" s="15">
        <f>0.5*(Cv!AG39+Cv!AH39)*LN(KC!D39/KC!C39)</f>
        <v>4.3210883055340822E-3</v>
      </c>
      <c r="E39" s="15">
        <f>0.5*(Cv!AH39+Cv!AI39)*LN(KC!E39/KC!D39)</f>
        <v>3.4947942899017379E-3</v>
      </c>
      <c r="F39" s="15">
        <f>0.5*(Cv!AI39+Cv!AJ39)*LN(KC!F39/KC!E39)</f>
        <v>2.9852651173623221E-3</v>
      </c>
      <c r="G39" s="15">
        <f>0.5*(Cv!AJ39+Cv!AK39)*LN(KC!G39/KC!F39)</f>
        <v>3.1532867712623213E-3</v>
      </c>
      <c r="H39" s="15">
        <f>0.5*(Cv!AK39+Cv!AL39)*LN(KC!H39/KC!G39)</f>
        <v>1.9405032137179477E-3</v>
      </c>
      <c r="I39" s="15">
        <f>0.5*(Cv!AL39+Cv!AM39)*LN(KC!I39/KC!H39)</f>
        <v>-1.0387838242811099E-3</v>
      </c>
      <c r="J39" s="15">
        <f>0.5*(Cv!AM39+Cv!AN39)*LN(KC!J39/KC!I39)</f>
        <v>2.0387384335091171E-3</v>
      </c>
      <c r="K39" s="15">
        <f>0.5*(Cv!AN39+Cv!AO39)*LN(KC!K39/KC!J39)</f>
        <v>3.9387074064841038E-3</v>
      </c>
      <c r="L39" s="15">
        <f>0.5*(Cv!AO39+Cv!AP39)*LN(KC!L39/KC!K39)</f>
        <v>1.8732031993412231E-3</v>
      </c>
      <c r="M39" s="15">
        <f>0.5*(Cv!AP39+Cv!AQ39)*LN(KC!M39/KC!L39)</f>
        <v>7.2125651108802865E-4</v>
      </c>
      <c r="N39" s="15">
        <f>0.5*(Cv!AQ39+Cv!AR39)*LN(KC!N39/KC!M39)</f>
        <v>1.6470542349503459E-3</v>
      </c>
      <c r="O39" s="15">
        <f>0.5*(Cv!AR39+Cv!AS39)*LN(KC!O39/KC!N39)</f>
        <v>-1.4853396325465967E-3</v>
      </c>
      <c r="P39" s="15">
        <f>0.5*(Cv!AS39+Cv!AT39)*LN(KC!P39/KC!O39)</f>
        <v>2.6807840848734692E-3</v>
      </c>
      <c r="Q39" s="15">
        <f>0.5*(Cv!AT39+Cv!AU39)*LN(KC!Q39/KC!P39)</f>
        <v>-1.539056275618484E-3</v>
      </c>
      <c r="R39" s="15">
        <f>0.5*(Cv!AU39+Cv!AV39)*LN(KC!R39/KC!Q39)</f>
        <v>-3.0788017258025222E-3</v>
      </c>
      <c r="S39" s="15">
        <f>0.5*(Cv!AV39+Cv!AW39)*LN(KC!S39/KC!R39)</f>
        <v>-1.9890764460265111E-3</v>
      </c>
      <c r="T39" s="15">
        <f>0.5*(Cv!AW39+Cv!AX39)*LN(KC!T39/KC!S39)</f>
        <v>-5.2350848631195473E-3</v>
      </c>
      <c r="U39" s="15">
        <f>0.5*(Cv!AX39+Cv!AY39)*LN(KC!U39/KC!T39)</f>
        <v>-1.6151240649379332E-3</v>
      </c>
      <c r="V39" s="15">
        <f>0.5*(Cv!AY39+Cv!AZ39)*LN(KC!V39/KC!U39)</f>
        <v>-1.5214586870811136E-3</v>
      </c>
      <c r="W39" s="15">
        <f>0.5*(Cv!AZ39+Cv!BA39)*LN(KC!W39/KC!V39)</f>
        <v>3.8573424853375819E-5</v>
      </c>
      <c r="X39" s="15">
        <f>0.5*(Cv!BA39+Cv!BB39)*LN(KC!X39/KC!W39)</f>
        <v>1.0060428940076394E-3</v>
      </c>
      <c r="Y39" s="15">
        <f>0.5*(Cv!BB39+Cv!BC39)*LN(KC!Y39/KC!X39)</f>
        <v>-1.5987850860557712E-3</v>
      </c>
      <c r="Z39" s="15">
        <f>0.5*(Cv!BC39+Cv!BD39)*LN(KC!Z39/KC!Y39)</f>
        <v>-1.7781633294394227E-3</v>
      </c>
      <c r="AA39" s="15">
        <f>0.5*(Cv!BD39+Cv!BE39)*LN(KC!AA39/KC!Z39)</f>
        <v>-1.8077386516094508E-3</v>
      </c>
      <c r="AB39" s="15">
        <f>0.5*(Cv!BE39+Cv!BF39)*LN(KC!AB39/KC!AA39)</f>
        <v>-1.3267225299326889E-3</v>
      </c>
      <c r="AC39" s="15">
        <f>0.5*(Cv!BF39+Cv!BG39)*LN(KC!AC39/KC!AB39)</f>
        <v>-2.1711583726596205E-3</v>
      </c>
      <c r="AD39" s="15">
        <f>0.5*(Cv!BG39+Cv!BH39)*LN(KC!AD39/KC!AC39)</f>
        <v>-2.6683499396955089E-3</v>
      </c>
      <c r="AE39" s="15">
        <f>0.5*(Cv!BH39+Cv!BI39)*LN(KC!AE39/KC!AD39)</f>
        <v>-2.1546568119321262E-3</v>
      </c>
      <c r="AF39" s="15"/>
      <c r="AH39" s="64">
        <f t="shared" si="0"/>
        <v>2.107013113592644E-3</v>
      </c>
      <c r="AI39" s="64">
        <f t="shared" si="1"/>
        <v>2.0437919570745638E-3</v>
      </c>
      <c r="AJ39" s="64">
        <f t="shared" si="2"/>
        <v>-1.0822979990241289E-3</v>
      </c>
      <c r="AK39" s="64">
        <f t="shared" si="3"/>
        <v>-1.4654102592555156E-3</v>
      </c>
      <c r="AL39" s="64">
        <f t="shared" si="4"/>
        <v>-1.7365135939393906E-3</v>
      </c>
      <c r="AM39" s="64">
        <f t="shared" si="5"/>
        <v>-2.4115033758138173E-3</v>
      </c>
      <c r="AN39" s="64">
        <f t="shared" si="6"/>
        <v>4.8074697902521744E-4</v>
      </c>
      <c r="AO39" s="64">
        <f t="shared" si="7"/>
        <v>-1.7360521681335139E-3</v>
      </c>
      <c r="AP39" s="64">
        <f t="shared" si="8"/>
        <v>-1.537606765923879E-3</v>
      </c>
      <c r="AQ39" s="64">
        <f t="shared" si="9"/>
        <v>-1.6278523992593334E-3</v>
      </c>
      <c r="AR39" s="64">
        <f t="shared" si="10"/>
        <v>-2.3313883747624184E-3</v>
      </c>
      <c r="AS39" s="64">
        <f t="shared" si="11"/>
        <v>-2.0333669108839897E-4</v>
      </c>
    </row>
    <row r="40" spans="1:45" x14ac:dyDescent="0.2">
      <c r="A40" s="4">
        <v>38</v>
      </c>
      <c r="B40" s="6" t="s">
        <v>74</v>
      </c>
      <c r="C40" s="15"/>
      <c r="D40" s="15">
        <f>0.5*(Cv!AG40+Cv!AH40)*LN(KC!D40/KC!C40)</f>
        <v>3.1934340907789683E-3</v>
      </c>
      <c r="E40" s="15">
        <f>0.5*(Cv!AH40+Cv!AI40)*LN(KC!E40/KC!D40)</f>
        <v>4.4728333534364093E-3</v>
      </c>
      <c r="F40" s="15">
        <f>0.5*(Cv!AI40+Cv!AJ40)*LN(KC!F40/KC!E40)</f>
        <v>3.916640801596546E-3</v>
      </c>
      <c r="G40" s="15">
        <f>0.5*(Cv!AJ40+Cv!AK40)*LN(KC!G40/KC!F40)</f>
        <v>8.7397211995511592E-3</v>
      </c>
      <c r="H40" s="15">
        <f>0.5*(Cv!AK40+Cv!AL40)*LN(KC!H40/KC!G40)</f>
        <v>4.8322227964106996E-4</v>
      </c>
      <c r="I40" s="15">
        <f>0.5*(Cv!AL40+Cv!AM40)*LN(KC!I40/KC!H40)</f>
        <v>1.4442596107246638E-3</v>
      </c>
      <c r="J40" s="15">
        <f>0.5*(Cv!AM40+Cv!AN40)*LN(KC!J40/KC!I40)</f>
        <v>1.9291929860838584E-3</v>
      </c>
      <c r="K40" s="15">
        <f>0.5*(Cv!AN40+Cv!AO40)*LN(KC!K40/KC!J40)</f>
        <v>-1.5681190094890668E-3</v>
      </c>
      <c r="L40" s="15">
        <f>0.5*(Cv!AO40+Cv!AP40)*LN(KC!L40/KC!K40)</f>
        <v>1.4944761625957416E-3</v>
      </c>
      <c r="M40" s="15">
        <f>0.5*(Cv!AP40+Cv!AQ40)*LN(KC!M40/KC!L40)</f>
        <v>3.3231883051780117E-3</v>
      </c>
      <c r="N40" s="15">
        <f>0.5*(Cv!AQ40+Cv!AR40)*LN(KC!N40/KC!M40)</f>
        <v>2.9775723865313967E-3</v>
      </c>
      <c r="O40" s="15">
        <f>0.5*(Cv!AR40+Cv!AS40)*LN(KC!O40/KC!N40)</f>
        <v>-1.3382066928829134E-3</v>
      </c>
      <c r="P40" s="15">
        <f>0.5*(Cv!AS40+Cv!AT40)*LN(KC!P40/KC!O40)</f>
        <v>2.0759554939735071E-3</v>
      </c>
      <c r="Q40" s="15">
        <f>0.5*(Cv!AT40+Cv!AU40)*LN(KC!Q40/KC!P40)</f>
        <v>3.02107161281993E-3</v>
      </c>
      <c r="R40" s="15">
        <f>0.5*(Cv!AU40+Cv!AV40)*LN(KC!R40/KC!Q40)</f>
        <v>9.6530148495318471E-5</v>
      </c>
      <c r="S40" s="15">
        <f>0.5*(Cv!AV40+Cv!AW40)*LN(KC!S40/KC!R40)</f>
        <v>-8.5354497841421783E-5</v>
      </c>
      <c r="T40" s="15">
        <f>0.5*(Cv!AW40+Cv!AX40)*LN(KC!T40/KC!S40)</f>
        <v>-1.0849020548688337E-3</v>
      </c>
      <c r="U40" s="15">
        <f>0.5*(Cv!AX40+Cv!AY40)*LN(KC!U40/KC!T40)</f>
        <v>3.070060558148288E-4</v>
      </c>
      <c r="V40" s="15">
        <f>0.5*(Cv!AY40+Cv!AZ40)*LN(KC!V40/KC!U40)</f>
        <v>5.6607791947230646E-4</v>
      </c>
      <c r="W40" s="15">
        <f>0.5*(Cv!AZ40+Cv!BA40)*LN(KC!W40/KC!V40)</f>
        <v>1.3820625609854743E-3</v>
      </c>
      <c r="X40" s="15">
        <f>0.5*(Cv!BA40+Cv!BB40)*LN(KC!X40/KC!W40)</f>
        <v>2.0769580799814931E-3</v>
      </c>
      <c r="Y40" s="15">
        <f>0.5*(Cv!BB40+Cv!BC40)*LN(KC!Y40/KC!X40)</f>
        <v>9.5459770332161054E-4</v>
      </c>
      <c r="Z40" s="15">
        <f>0.5*(Cv!BC40+Cv!BD40)*LN(KC!Z40/KC!Y40)</f>
        <v>1.1437735327316718E-3</v>
      </c>
      <c r="AA40" s="15">
        <f>0.5*(Cv!BD40+Cv!BE40)*LN(KC!AA40/KC!Z40)</f>
        <v>9.5716815915754651E-4</v>
      </c>
      <c r="AB40" s="15">
        <f>0.5*(Cv!BE40+Cv!BF40)*LN(KC!AB40/KC!AA40)</f>
        <v>6.7425631306981869E-4</v>
      </c>
      <c r="AC40" s="15">
        <f>0.5*(Cv!BF40+Cv!BG40)*LN(KC!AC40/KC!AB40)</f>
        <v>8.4656838241700116E-5</v>
      </c>
      <c r="AD40" s="15">
        <f>0.5*(Cv!BG40+Cv!BH40)*LN(KC!AD40/KC!AC40)</f>
        <v>-1.40155362392854E-3</v>
      </c>
      <c r="AE40" s="15">
        <f>0.5*(Cv!BH40+Cv!BI40)*LN(KC!AE40/KC!AD40)</f>
        <v>-1.1090861017143214E-3</v>
      </c>
      <c r="AF40" s="15"/>
      <c r="AH40" s="64">
        <f t="shared" si="0"/>
        <v>3.8113354489899701E-3</v>
      </c>
      <c r="AI40" s="64">
        <f t="shared" si="1"/>
        <v>1.6312621661799885E-3</v>
      </c>
      <c r="AJ40" s="64">
        <f t="shared" si="2"/>
        <v>7.5399921291288404E-4</v>
      </c>
      <c r="AK40" s="64">
        <f t="shared" si="3"/>
        <v>6.4944051227705372E-4</v>
      </c>
      <c r="AL40" s="64">
        <f t="shared" si="4"/>
        <v>7.6289050930446948E-4</v>
      </c>
      <c r="AM40" s="64">
        <f t="shared" si="5"/>
        <v>-1.2553198628214306E-3</v>
      </c>
      <c r="AN40" s="64">
        <f t="shared" si="6"/>
        <v>1.1926306895464361E-3</v>
      </c>
      <c r="AO40" s="64">
        <f t="shared" si="7"/>
        <v>3.7925128185539633E-4</v>
      </c>
      <c r="AP40" s="64">
        <f t="shared" si="8"/>
        <v>7.7522202996287972E-4</v>
      </c>
      <c r="AQ40" s="64">
        <f t="shared" si="9"/>
        <v>9.3244892707016185E-4</v>
      </c>
      <c r="AR40" s="64">
        <f t="shared" si="10"/>
        <v>-8.0866096246705375E-4</v>
      </c>
      <c r="AS40" s="64">
        <f t="shared" si="11"/>
        <v>1.3160740563955176E-3</v>
      </c>
    </row>
    <row r="41" spans="1:45" x14ac:dyDescent="0.2">
      <c r="A41" s="4">
        <v>39</v>
      </c>
      <c r="B41" s="6" t="s">
        <v>75</v>
      </c>
      <c r="C41" s="15"/>
      <c r="D41" s="15">
        <f>0.5*(Cv!AG41+Cv!AH41)*LN(KC!D41/KC!C41)</f>
        <v>1.2820959600710252E-2</v>
      </c>
      <c r="E41" s="15">
        <f>0.5*(Cv!AH41+Cv!AI41)*LN(KC!E41/KC!D41)</f>
        <v>-1.1794816676807551E-3</v>
      </c>
      <c r="F41" s="15">
        <f>0.5*(Cv!AI41+Cv!AJ41)*LN(KC!F41/KC!E41)</f>
        <v>-1.1756331004399889E-3</v>
      </c>
      <c r="G41" s="15">
        <f>0.5*(Cv!AJ41+Cv!AK41)*LN(KC!G41/KC!F41)</f>
        <v>1.1662080584534334E-2</v>
      </c>
      <c r="H41" s="15">
        <f>0.5*(Cv!AK41+Cv!AL41)*LN(KC!H41/KC!G41)</f>
        <v>-6.4151971522175494E-3</v>
      </c>
      <c r="I41" s="15">
        <f>0.5*(Cv!AL41+Cv!AM41)*LN(KC!I41/KC!H41)</f>
        <v>7.867515782547161E-3</v>
      </c>
      <c r="J41" s="15">
        <f>0.5*(Cv!AM41+Cv!AN41)*LN(KC!J41/KC!I41)</f>
        <v>-1.3091408295840351E-2</v>
      </c>
      <c r="K41" s="15">
        <f>0.5*(Cv!AN41+Cv!AO41)*LN(KC!K41/KC!J41)</f>
        <v>8.3932261092024806E-3</v>
      </c>
      <c r="L41" s="15">
        <f>0.5*(Cv!AO41+Cv!AP41)*LN(KC!L41/KC!K41)</f>
        <v>-1.5658109632261281E-2</v>
      </c>
      <c r="M41" s="15">
        <f>0.5*(Cv!AP41+Cv!AQ41)*LN(KC!M41/KC!L41)</f>
        <v>3.0532965412935712E-3</v>
      </c>
      <c r="N41" s="15">
        <f>0.5*(Cv!AQ41+Cv!AR41)*LN(KC!N41/KC!M41)</f>
        <v>1.0531557859420783E-2</v>
      </c>
      <c r="O41" s="15">
        <f>0.5*(Cv!AR41+Cv!AS41)*LN(KC!O41/KC!N41)</f>
        <v>-1.1267043629534543E-5</v>
      </c>
      <c r="P41" s="15">
        <f>0.5*(Cv!AS41+Cv!AT41)*LN(KC!P41/KC!O41)</f>
        <v>1.1315973850610245E-3</v>
      </c>
      <c r="Q41" s="15">
        <f>0.5*(Cv!AT41+Cv!AU41)*LN(KC!Q41/KC!P41)</f>
        <v>1.4743528241675314E-2</v>
      </c>
      <c r="R41" s="15">
        <f>0.5*(Cv!AU41+Cv!AV41)*LN(KC!R41/KC!Q41)</f>
        <v>7.8470487408215731E-3</v>
      </c>
      <c r="S41" s="15">
        <f>0.5*(Cv!AV41+Cv!AW41)*LN(KC!S41/KC!R41)</f>
        <v>2.7275199031348861E-4</v>
      </c>
      <c r="T41" s="15">
        <f>0.5*(Cv!AW41+Cv!AX41)*LN(KC!T41/KC!S41)</f>
        <v>-9.2296053605476428E-4</v>
      </c>
      <c r="U41" s="15">
        <f>0.5*(Cv!AX41+Cv!AY41)*LN(KC!U41/KC!T41)</f>
        <v>4.4195258323202436E-3</v>
      </c>
      <c r="V41" s="15">
        <f>0.5*(Cv!AY41+Cv!AZ41)*LN(KC!V41/KC!U41)</f>
        <v>1.2521451354687626E-3</v>
      </c>
      <c r="W41" s="15">
        <f>0.5*(Cv!AZ41+Cv!BA41)*LN(KC!W41/KC!V41)</f>
        <v>1.9283300562544633E-3</v>
      </c>
      <c r="X41" s="15">
        <f>0.5*(Cv!BA41+Cv!BB41)*LN(KC!X41/KC!W41)</f>
        <v>1.3320478507678744E-3</v>
      </c>
      <c r="Y41" s="15">
        <f>0.5*(Cv!BB41+Cv!BC41)*LN(KC!Y41/KC!X41)</f>
        <v>-3.3087733526925736E-3</v>
      </c>
      <c r="Z41" s="15">
        <f>0.5*(Cv!BC41+Cv!BD41)*LN(KC!Z41/KC!Y41)</f>
        <v>-1.6272897374957128E-3</v>
      </c>
      <c r="AA41" s="15">
        <f>0.5*(Cv!BD41+Cv!BE41)*LN(KC!AA41/KC!Z41)</f>
        <v>-7.2168405246182321E-3</v>
      </c>
      <c r="AB41" s="15">
        <f>0.5*(Cv!BE41+Cv!BF41)*LN(KC!AB41/KC!AA41)</f>
        <v>2.2326502598339218E-3</v>
      </c>
      <c r="AC41" s="15">
        <f>0.5*(Cv!BF41+Cv!BG41)*LN(KC!AC41/KC!AB41)</f>
        <v>-3.353021963332268E-4</v>
      </c>
      <c r="AD41" s="15">
        <f>0.5*(Cv!BG41+Cv!BH41)*LN(KC!AD41/KC!AC41)</f>
        <v>-2.4732044488352143E-3</v>
      </c>
      <c r="AE41" s="15">
        <f>0.5*(Cv!BH41+Cv!BI41)*LN(KC!AE41/KC!AD41)</f>
        <v>-2.3373007451210005E-3</v>
      </c>
      <c r="AF41" s="15"/>
      <c r="AH41" s="64">
        <f t="shared" si="0"/>
        <v>2.1518568893486405E-3</v>
      </c>
      <c r="AI41" s="64">
        <f t="shared" si="1"/>
        <v>-1.3542874836369591E-3</v>
      </c>
      <c r="AJ41" s="64">
        <f t="shared" si="2"/>
        <v>4.7967318628483729E-3</v>
      </c>
      <c r="AK41" s="64">
        <f t="shared" si="3"/>
        <v>1.6018176677513158E-3</v>
      </c>
      <c r="AL41" s="64">
        <f t="shared" si="4"/>
        <v>-2.0511111102611648E-3</v>
      </c>
      <c r="AM41" s="64">
        <f t="shared" si="5"/>
        <v>-2.4052525969781077E-3</v>
      </c>
      <c r="AN41" s="64">
        <f t="shared" si="6"/>
        <v>1.7212221896057071E-3</v>
      </c>
      <c r="AO41" s="64">
        <f t="shared" si="7"/>
        <v>-5.8808103387545491E-4</v>
      </c>
      <c r="AP41" s="64">
        <f t="shared" si="8"/>
        <v>-2.123516684684464E-4</v>
      </c>
      <c r="AQ41" s="64">
        <f t="shared" si="9"/>
        <v>-2.4800633387431492E-3</v>
      </c>
      <c r="AR41" s="64">
        <f t="shared" si="10"/>
        <v>-1.7152691300964806E-3</v>
      </c>
      <c r="AS41" s="64">
        <f t="shared" si="11"/>
        <v>7.746123680109192E-4</v>
      </c>
    </row>
    <row r="42" spans="1:45" x14ac:dyDescent="0.2">
      <c r="A42" s="4">
        <v>40</v>
      </c>
      <c r="B42" s="6" t="s">
        <v>76</v>
      </c>
      <c r="C42" s="15"/>
      <c r="D42" s="15">
        <f>0.5*(Cv!AG42+Cv!AH42)*LN(KC!D42/KC!C42)</f>
        <v>5.2831728797958499E-2</v>
      </c>
      <c r="E42" s="15">
        <f>0.5*(Cv!AH42+Cv!AI42)*LN(KC!E42/KC!D42)</f>
        <v>2.734566352658907E-2</v>
      </c>
      <c r="F42" s="15">
        <f>0.5*(Cv!AI42+Cv!AJ42)*LN(KC!F42/KC!E42)</f>
        <v>1.0821655167291482E-2</v>
      </c>
      <c r="G42" s="15">
        <f>0.5*(Cv!AJ42+Cv!AK42)*LN(KC!G42/KC!F42)</f>
        <v>6.1792926648003565E-3</v>
      </c>
      <c r="H42" s="15">
        <f>0.5*(Cv!AK42+Cv!AL42)*LN(KC!H42/KC!G42)</f>
        <v>2.1627944683466744E-3</v>
      </c>
      <c r="I42" s="15">
        <f>0.5*(Cv!AL42+Cv!AM42)*LN(KC!I42/KC!H42)</f>
        <v>6.1900274258088689E-3</v>
      </c>
      <c r="J42" s="15">
        <f>0.5*(Cv!AM42+Cv!AN42)*LN(KC!J42/KC!I42)</f>
        <v>3.3772515727530515E-3</v>
      </c>
      <c r="K42" s="15">
        <f>0.5*(Cv!AN42+Cv!AO42)*LN(KC!K42/KC!J42)</f>
        <v>-8.635434335056081E-3</v>
      </c>
      <c r="L42" s="15">
        <f>0.5*(Cv!AO42+Cv!AP42)*LN(KC!L42/KC!K42)</f>
        <v>-5.5040519966863101E-3</v>
      </c>
      <c r="M42" s="15">
        <f>0.5*(Cv!AP42+Cv!AQ42)*LN(KC!M42/KC!L42)</f>
        <v>-2.6285547218668812E-4</v>
      </c>
      <c r="N42" s="15">
        <f>0.5*(Cv!AQ42+Cv!AR42)*LN(KC!N42/KC!M42)</f>
        <v>-1.3939233728025933E-3</v>
      </c>
      <c r="O42" s="15">
        <f>0.5*(Cv!AR42+Cv!AS42)*LN(KC!O42/KC!N42)</f>
        <v>-1.497230340169747E-3</v>
      </c>
      <c r="P42" s="15">
        <f>0.5*(Cv!AS42+Cv!AT42)*LN(KC!P42/KC!O42)</f>
        <v>-1.9662940538121932E-4</v>
      </c>
      <c r="Q42" s="15">
        <f>0.5*(Cv!AT42+Cv!AU42)*LN(KC!Q42/KC!P42)</f>
        <v>2.1103821096149881E-3</v>
      </c>
      <c r="R42" s="15">
        <f>0.5*(Cv!AU42+Cv!AV42)*LN(KC!R42/KC!Q42)</f>
        <v>-5.1696918682408834E-3</v>
      </c>
      <c r="S42" s="15">
        <f>0.5*(Cv!AV42+Cv!AW42)*LN(KC!S42/KC!R42)</f>
        <v>-4.0711947534037649E-3</v>
      </c>
      <c r="T42" s="15">
        <f>0.5*(Cv!AW42+Cv!AX42)*LN(KC!T42/KC!S42)</f>
        <v>-3.2159488454419605E-3</v>
      </c>
      <c r="U42" s="15">
        <f>0.5*(Cv!AX42+Cv!AY42)*LN(KC!U42/KC!T42)</f>
        <v>-3.0615884425825436E-3</v>
      </c>
      <c r="V42" s="15">
        <f>0.5*(Cv!AY42+Cv!AZ42)*LN(KC!V42/KC!U42)</f>
        <v>-4.0712548180996339E-3</v>
      </c>
      <c r="W42" s="15">
        <f>0.5*(Cv!AZ42+Cv!BA42)*LN(KC!W42/KC!V42)</f>
        <v>-1.7056170291571608E-3</v>
      </c>
      <c r="X42" s="15">
        <f>0.5*(Cv!BA42+Cv!BB42)*LN(KC!X42/KC!W42)</f>
        <v>1.7889350190696234E-3</v>
      </c>
      <c r="Y42" s="15">
        <f>0.5*(Cv!BB42+Cv!BC42)*LN(KC!Y42/KC!X42)</f>
        <v>-2.5536873195256427E-3</v>
      </c>
      <c r="Z42" s="15">
        <f>0.5*(Cv!BC42+Cv!BD42)*LN(KC!Z42/KC!Y42)</f>
        <v>-1.8812362566393919E-3</v>
      </c>
      <c r="AA42" s="15">
        <f>0.5*(Cv!BD42+Cv!BE42)*LN(KC!AA42/KC!Z42)</f>
        <v>5.033724951281366E-3</v>
      </c>
      <c r="AB42" s="15">
        <f>0.5*(Cv!BE42+Cv!BF42)*LN(KC!AB42/KC!AA42)</f>
        <v>2.5353911916706634E-3</v>
      </c>
      <c r="AC42" s="15">
        <f>0.5*(Cv!BF42+Cv!BG42)*LN(KC!AC42/KC!AB42)</f>
        <v>4.1925522153145132E-3</v>
      </c>
      <c r="AD42" s="15">
        <f>0.5*(Cv!BG42+Cv!BH42)*LN(KC!AD42/KC!AC42)</f>
        <v>2.1397228179157023E-3</v>
      </c>
      <c r="AE42" s="15">
        <f>0.5*(Cv!BH42+Cv!BI42)*LN(KC!AE42/KC!AD42)</f>
        <v>1.7305105273162638E-3</v>
      </c>
      <c r="AF42" s="15"/>
      <c r="AH42" s="64">
        <f t="shared" si="0"/>
        <v>1.0539886650567291E-2</v>
      </c>
      <c r="AI42" s="64">
        <f t="shared" si="1"/>
        <v>-2.4838027207957241E-3</v>
      </c>
      <c r="AJ42" s="64">
        <f t="shared" si="2"/>
        <v>-1.7648728515161252E-3</v>
      </c>
      <c r="AK42" s="64">
        <f t="shared" si="3"/>
        <v>-2.0530948232423351E-3</v>
      </c>
      <c r="AL42" s="64">
        <f t="shared" si="4"/>
        <v>1.4653489564203017E-3</v>
      </c>
      <c r="AM42" s="64">
        <f t="shared" si="5"/>
        <v>1.9351166726159831E-3</v>
      </c>
      <c r="AN42" s="64">
        <f t="shared" si="6"/>
        <v>-2.1243377861559247E-3</v>
      </c>
      <c r="AO42" s="64">
        <f t="shared" si="7"/>
        <v>7.7625334260149876E-5</v>
      </c>
      <c r="AP42" s="64">
        <f t="shared" si="8"/>
        <v>-7.9236461660274233E-4</v>
      </c>
      <c r="AQ42" s="64">
        <f t="shared" si="9"/>
        <v>7.8354814169674875E-4</v>
      </c>
      <c r="AR42" s="64">
        <f t="shared" si="10"/>
        <v>2.6875951868488269E-3</v>
      </c>
      <c r="AS42" s="64">
        <f t="shared" si="11"/>
        <v>1.1995392371258894E-3</v>
      </c>
    </row>
    <row r="43" spans="1:45" x14ac:dyDescent="0.2">
      <c r="A43" s="4">
        <v>41</v>
      </c>
      <c r="B43" s="6" t="s">
        <v>77</v>
      </c>
      <c r="C43" s="15"/>
      <c r="D43" s="15">
        <f>0.5*(Cv!AG43+Cv!AH43)*LN(KC!D43/KC!C43)</f>
        <v>1.1036689305626469E-2</v>
      </c>
      <c r="E43" s="15">
        <f>0.5*(Cv!AH43+Cv!AI43)*LN(KC!E43/KC!D43)</f>
        <v>1.1250858460531473E-2</v>
      </c>
      <c r="F43" s="15">
        <f>0.5*(Cv!AI43+Cv!AJ43)*LN(KC!F43/KC!E43)</f>
        <v>6.7129447773851929E-3</v>
      </c>
      <c r="G43" s="15">
        <f>0.5*(Cv!AJ43+Cv!AK43)*LN(KC!G43/KC!F43)</f>
        <v>3.9588027567118191E-3</v>
      </c>
      <c r="H43" s="15">
        <f>0.5*(Cv!AK43+Cv!AL43)*LN(KC!H43/KC!G43)</f>
        <v>3.3134886271850368E-3</v>
      </c>
      <c r="I43" s="15">
        <f>0.5*(Cv!AL43+Cv!AM43)*LN(KC!I43/KC!H43)</f>
        <v>5.5055888953071336E-3</v>
      </c>
      <c r="J43" s="15">
        <f>0.5*(Cv!AM43+Cv!AN43)*LN(KC!J43/KC!I43)</f>
        <v>8.1505049674389634E-4</v>
      </c>
      <c r="K43" s="15">
        <f>0.5*(Cv!AN43+Cv!AO43)*LN(KC!K43/KC!J43)</f>
        <v>-3.7584076205509024E-3</v>
      </c>
      <c r="L43" s="15">
        <f>0.5*(Cv!AO43+Cv!AP43)*LN(KC!L43/KC!K43)</f>
        <v>-4.5895912520858475E-3</v>
      </c>
      <c r="M43" s="15">
        <f>0.5*(Cv!AP43+Cv!AQ43)*LN(KC!M43/KC!L43)</f>
        <v>-3.4074491671340673E-3</v>
      </c>
      <c r="N43" s="15">
        <f>0.5*(Cv!AQ43+Cv!AR43)*LN(KC!N43/KC!M43)</f>
        <v>-1.9485160521182962E-3</v>
      </c>
      <c r="O43" s="15">
        <f>0.5*(Cv!AR43+Cv!AS43)*LN(KC!O43/KC!N43)</f>
        <v>-6.7925050251993837E-4</v>
      </c>
      <c r="P43" s="15">
        <f>0.5*(Cv!AS43+Cv!AT43)*LN(KC!P43/KC!O43)</f>
        <v>4.2562520002512889E-3</v>
      </c>
      <c r="Q43" s="15">
        <f>0.5*(Cv!AT43+Cv!AU43)*LN(KC!Q43/KC!P43)</f>
        <v>3.3922397706661607E-3</v>
      </c>
      <c r="R43" s="15">
        <f>0.5*(Cv!AU43+Cv!AV43)*LN(KC!R43/KC!Q43)</f>
        <v>-1.6122687100610523E-3</v>
      </c>
      <c r="S43" s="15">
        <f>0.5*(Cv!AV43+Cv!AW43)*LN(KC!S43/KC!R43)</f>
        <v>-4.2210332986944822E-4</v>
      </c>
      <c r="T43" s="15">
        <f>0.5*(Cv!AW43+Cv!AX43)*LN(KC!T43/KC!S43)</f>
        <v>-1.3488014423623971E-3</v>
      </c>
      <c r="U43" s="15">
        <f>0.5*(Cv!AX43+Cv!AY43)*LN(KC!U43/KC!T43)</f>
        <v>1.1051375449784872E-3</v>
      </c>
      <c r="V43" s="15">
        <f>0.5*(Cv!AY43+Cv!AZ43)*LN(KC!V43/KC!U43)</f>
        <v>-4.5914865323938613E-4</v>
      </c>
      <c r="W43" s="15">
        <f>0.5*(Cv!AZ43+Cv!BA43)*LN(KC!W43/KC!V43)</f>
        <v>-4.4225020209890596E-4</v>
      </c>
      <c r="X43" s="15">
        <f>0.5*(Cv!BA43+Cv!BB43)*LN(KC!X43/KC!W43)</f>
        <v>1.7923004254818047E-3</v>
      </c>
      <c r="Y43" s="15">
        <f>0.5*(Cv!BB43+Cv!BC43)*LN(KC!Y43/KC!X43)</f>
        <v>4.8035163891073954E-4</v>
      </c>
      <c r="Z43" s="15">
        <f>0.5*(Cv!BC43+Cv!BD43)*LN(KC!Z43/KC!Y43)</f>
        <v>2.7725298534368244E-3</v>
      </c>
      <c r="AA43" s="15">
        <f>0.5*(Cv!BD43+Cv!BE43)*LN(KC!AA43/KC!Z43)</f>
        <v>2.8815156303640425E-3</v>
      </c>
      <c r="AB43" s="15">
        <f>0.5*(Cv!BE43+Cv!BF43)*LN(KC!AB43/KC!AA43)</f>
        <v>5.9058106052338921E-4</v>
      </c>
      <c r="AC43" s="15">
        <f>0.5*(Cv!BF43+Cv!BG43)*LN(KC!AC43/KC!AB43)</f>
        <v>1.577478402796802E-3</v>
      </c>
      <c r="AD43" s="15">
        <f>0.5*(Cv!BG43+Cv!BH43)*LN(KC!AD43/KC!AC43)</f>
        <v>8.5555881928718234E-4</v>
      </c>
      <c r="AE43" s="15">
        <f>0.5*(Cv!BH43+Cv!BI43)*LN(KC!AE43/KC!AD43)</f>
        <v>1.7184187929910192E-3</v>
      </c>
      <c r="AF43" s="15"/>
      <c r="AH43" s="64">
        <f t="shared" si="0"/>
        <v>6.1483367034241305E-3</v>
      </c>
      <c r="AI43" s="64">
        <f t="shared" si="1"/>
        <v>-2.5777827190290436E-3</v>
      </c>
      <c r="AJ43" s="64">
        <f t="shared" si="2"/>
        <v>9.8697384569340217E-4</v>
      </c>
      <c r="AK43" s="64">
        <f t="shared" si="3"/>
        <v>1.2944753455192056E-4</v>
      </c>
      <c r="AL43" s="64">
        <f t="shared" si="4"/>
        <v>1.6604913172063595E-3</v>
      </c>
      <c r="AM43" s="64">
        <f t="shared" si="5"/>
        <v>1.2869888061391008E-3</v>
      </c>
      <c r="AN43" s="64">
        <f t="shared" si="6"/>
        <v>-7.9540443666782071E-4</v>
      </c>
      <c r="AO43" s="64">
        <f t="shared" si="7"/>
        <v>9.6030598925580027E-4</v>
      </c>
      <c r="AP43" s="64">
        <f t="shared" si="8"/>
        <v>8.1913509511051096E-4</v>
      </c>
      <c r="AQ43" s="64">
        <f t="shared" si="9"/>
        <v>1.6812445458087488E-3</v>
      </c>
      <c r="AR43" s="64">
        <f t="shared" si="10"/>
        <v>1.3838186716916678E-3</v>
      </c>
      <c r="AS43" s="64">
        <f t="shared" si="11"/>
        <v>1.270789297093039E-3</v>
      </c>
    </row>
    <row r="44" spans="1:45" x14ac:dyDescent="0.2">
      <c r="A44" s="4">
        <v>42</v>
      </c>
      <c r="B44" s="6" t="s">
        <v>78</v>
      </c>
      <c r="C44" s="15"/>
      <c r="D44" s="15">
        <f>0.5*(Cv!AG44+Cv!AH44)*LN(KC!D44/KC!C44)</f>
        <v>1.000030469048638E-2</v>
      </c>
      <c r="E44" s="15">
        <f>0.5*(Cv!AH44+Cv!AI44)*LN(KC!E44/KC!D44)</f>
        <v>7.8185204766916434E-3</v>
      </c>
      <c r="F44" s="15">
        <f>0.5*(Cv!AI44+Cv!AJ44)*LN(KC!F44/KC!E44)</f>
        <v>6.8601954270531623E-3</v>
      </c>
      <c r="G44" s="15">
        <f>0.5*(Cv!AJ44+Cv!AK44)*LN(KC!G44/KC!F44)</f>
        <v>3.6234040306884776E-3</v>
      </c>
      <c r="H44" s="15">
        <f>0.5*(Cv!AK44+Cv!AL44)*LN(KC!H44/KC!G44)</f>
        <v>5.4069443984858913E-3</v>
      </c>
      <c r="I44" s="15">
        <f>0.5*(Cv!AL44+Cv!AM44)*LN(KC!I44/KC!H44)</f>
        <v>6.3812238368863251E-3</v>
      </c>
      <c r="J44" s="15">
        <f>0.5*(Cv!AM44+Cv!AN44)*LN(KC!J44/KC!I44)</f>
        <v>4.2667847566426444E-3</v>
      </c>
      <c r="K44" s="15">
        <f>0.5*(Cv!AN44+Cv!AO44)*LN(KC!K44/KC!J44)</f>
        <v>2.9040986509949436E-3</v>
      </c>
      <c r="L44" s="15">
        <f>0.5*(Cv!AO44+Cv!AP44)*LN(KC!L44/KC!K44)</f>
        <v>4.6457774763826792E-3</v>
      </c>
      <c r="M44" s="15">
        <f>0.5*(Cv!AP44+Cv!AQ44)*LN(KC!M44/KC!L44)</f>
        <v>3.2611753129714221E-3</v>
      </c>
      <c r="N44" s="15">
        <f>0.5*(Cv!AQ44+Cv!AR44)*LN(KC!N44/KC!M44)</f>
        <v>3.698555547717473E-3</v>
      </c>
      <c r="O44" s="15">
        <f>0.5*(Cv!AR44+Cv!AS44)*LN(KC!O44/KC!N44)</f>
        <v>-7.8263790824413255E-4</v>
      </c>
      <c r="P44" s="15">
        <f>0.5*(Cv!AS44+Cv!AT44)*LN(KC!P44/KC!O44)</f>
        <v>2.3751516614555555E-3</v>
      </c>
      <c r="Q44" s="15">
        <f>0.5*(Cv!AT44+Cv!AU44)*LN(KC!Q44/KC!P44)</f>
        <v>3.5364772794187096E-3</v>
      </c>
      <c r="R44" s="15">
        <f>0.5*(Cv!AU44+Cv!AV44)*LN(KC!R44/KC!Q44)</f>
        <v>-1.603221485990513E-3</v>
      </c>
      <c r="S44" s="15">
        <f>0.5*(Cv!AV44+Cv!AW44)*LN(KC!S44/KC!R44)</f>
        <v>-3.9441950232804826E-4</v>
      </c>
      <c r="T44" s="15">
        <f>0.5*(Cv!AW44+Cv!AX44)*LN(KC!T44/KC!S44)</f>
        <v>2.9800995680832643E-4</v>
      </c>
      <c r="U44" s="15">
        <f>0.5*(Cv!AX44+Cv!AY44)*LN(KC!U44/KC!T44)</f>
        <v>2.411331914937919E-5</v>
      </c>
      <c r="V44" s="15">
        <f>0.5*(Cv!AY44+Cv!AZ44)*LN(KC!V44/KC!U44)</f>
        <v>1.9578576770980068E-4</v>
      </c>
      <c r="W44" s="15">
        <f>0.5*(Cv!AZ44+Cv!BA44)*LN(KC!W44/KC!V44)</f>
        <v>2.8420957454155626E-4</v>
      </c>
      <c r="X44" s="15">
        <f>0.5*(Cv!BA44+Cv!BB44)*LN(KC!X44/KC!W44)</f>
        <v>-1.02566963385672E-3</v>
      </c>
      <c r="Y44" s="15">
        <f>0.5*(Cv!BB44+Cv!BC44)*LN(KC!Y44/KC!X44)</f>
        <v>-1.8285316424769521E-3</v>
      </c>
      <c r="Z44" s="15">
        <f>0.5*(Cv!BC44+Cv!BD44)*LN(KC!Z44/KC!Y44)</f>
        <v>-4.8502285660696856E-4</v>
      </c>
      <c r="AA44" s="15">
        <f>0.5*(Cv!BD44+Cv!BE44)*LN(KC!AA44/KC!Z44)</f>
        <v>-8.9615254341073784E-4</v>
      </c>
      <c r="AB44" s="15">
        <f>0.5*(Cv!BE44+Cv!BF44)*LN(KC!AB44/KC!AA44)</f>
        <v>8.38506134023362E-5</v>
      </c>
      <c r="AC44" s="15">
        <f>0.5*(Cv!BF44+Cv!BG44)*LN(KC!AC44/KC!AB44)</f>
        <v>7.7015292025730891E-4</v>
      </c>
      <c r="AD44" s="15">
        <f>0.5*(Cv!BG44+Cv!BH44)*LN(KC!AD44/KC!AC44)</f>
        <v>1.2040168084408807E-3</v>
      </c>
      <c r="AE44" s="15">
        <f>0.5*(Cv!BH44+Cv!BI44)*LN(KC!AE44/KC!AD44)</f>
        <v>1.3022146165754048E-3</v>
      </c>
      <c r="AF44" s="15"/>
      <c r="AH44" s="64">
        <f t="shared" si="0"/>
        <v>6.0180576339611E-3</v>
      </c>
      <c r="AI44" s="64">
        <f t="shared" si="1"/>
        <v>3.7552783489418319E-3</v>
      </c>
      <c r="AJ44" s="64">
        <f t="shared" si="2"/>
        <v>6.2627000886231426E-4</v>
      </c>
      <c r="AK44" s="64">
        <f t="shared" si="3"/>
        <v>-4.4710203129531489E-5</v>
      </c>
      <c r="AL44" s="64">
        <f t="shared" si="4"/>
        <v>-4.7114070176700268E-4</v>
      </c>
      <c r="AM44" s="64">
        <f t="shared" si="5"/>
        <v>1.2531157125081427E-3</v>
      </c>
      <c r="AN44" s="64">
        <f t="shared" si="6"/>
        <v>2.1907741789020732E-3</v>
      </c>
      <c r="AO44" s="64">
        <f t="shared" si="7"/>
        <v>-6.0852582888654503E-6</v>
      </c>
      <c r="AP44" s="64">
        <f t="shared" si="8"/>
        <v>-3.7215638274888663E-4</v>
      </c>
      <c r="AQ44" s="64">
        <f t="shared" si="9"/>
        <v>-7.8146410727308055E-4</v>
      </c>
      <c r="AR44" s="64">
        <f t="shared" si="10"/>
        <v>1.092128115091198E-3</v>
      </c>
      <c r="AS44" s="64">
        <f t="shared" si="11"/>
        <v>1.9231484021985132E-3</v>
      </c>
    </row>
    <row r="45" spans="1:45" x14ac:dyDescent="0.2">
      <c r="A45" s="4">
        <v>43</v>
      </c>
      <c r="B45" s="6" t="s">
        <v>79</v>
      </c>
      <c r="C45" s="15"/>
      <c r="D45" s="15">
        <f>0.5*(Cv!AG45+Cv!AH45)*LN(KC!D45/KC!C45)</f>
        <v>3.3427893560848049E-2</v>
      </c>
      <c r="E45" s="15">
        <f>0.5*(Cv!AH45+Cv!AI45)*LN(KC!E45/KC!D45)</f>
        <v>2.9750204574070873E-2</v>
      </c>
      <c r="F45" s="15">
        <f>0.5*(Cv!AI45+Cv!AJ45)*LN(KC!F45/KC!E45)</f>
        <v>2.427353615952681E-2</v>
      </c>
      <c r="G45" s="15">
        <f>0.5*(Cv!AJ45+Cv!AK45)*LN(KC!G45/KC!F45)</f>
        <v>1.5509668536334398E-2</v>
      </c>
      <c r="H45" s="15">
        <f>0.5*(Cv!AK45+Cv!AL45)*LN(KC!H45/KC!G45)</f>
        <v>8.35706816394121E-3</v>
      </c>
      <c r="I45" s="15">
        <f>0.5*(Cv!AL45+Cv!AM45)*LN(KC!I45/KC!H45)</f>
        <v>9.5336098011832762E-3</v>
      </c>
      <c r="J45" s="15">
        <f>0.5*(Cv!AM45+Cv!AN45)*LN(KC!J45/KC!I45)</f>
        <v>8.4974344769529926E-3</v>
      </c>
      <c r="K45" s="15">
        <f>0.5*(Cv!AN45+Cv!AO45)*LN(KC!K45/KC!J45)</f>
        <v>-5.5209907435827005E-3</v>
      </c>
      <c r="L45" s="15">
        <f>0.5*(Cv!AO45+Cv!AP45)*LN(KC!L45/KC!K45)</f>
        <v>-8.7681318157335313E-3</v>
      </c>
      <c r="M45" s="15">
        <f>0.5*(Cv!AP45+Cv!AQ45)*LN(KC!M45/KC!L45)</f>
        <v>-6.3799365247366475E-3</v>
      </c>
      <c r="N45" s="15">
        <f>0.5*(Cv!AQ45+Cv!AR45)*LN(KC!N45/KC!M45)</f>
        <v>-6.0225327126170345E-3</v>
      </c>
      <c r="O45" s="15">
        <f>0.5*(Cv!AR45+Cv!AS45)*LN(KC!O45/KC!N45)</f>
        <v>-2.1596137452075816E-4</v>
      </c>
      <c r="P45" s="15">
        <f>0.5*(Cv!AS45+Cv!AT45)*LN(KC!P45/KC!O45)</f>
        <v>-3.8487169266404619E-4</v>
      </c>
      <c r="Q45" s="15">
        <f>0.5*(Cv!AT45+Cv!AU45)*LN(KC!Q45/KC!P45)</f>
        <v>-3.1317477008110554E-4</v>
      </c>
      <c r="R45" s="15">
        <f>0.5*(Cv!AU45+Cv!AV45)*LN(KC!R45/KC!Q45)</f>
        <v>-4.7932733364501319E-4</v>
      </c>
      <c r="S45" s="15">
        <f>0.5*(Cv!AV45+Cv!AW45)*LN(KC!S45/KC!R45)</f>
        <v>-2.1424014879691182E-3</v>
      </c>
      <c r="T45" s="15">
        <f>0.5*(Cv!AW45+Cv!AX45)*LN(KC!T45/KC!S45)</f>
        <v>-4.2492104382705152E-3</v>
      </c>
      <c r="U45" s="15">
        <f>0.5*(Cv!AX45+Cv!AY45)*LN(KC!U45/KC!T45)</f>
        <v>-1.2295063559942694E-3</v>
      </c>
      <c r="V45" s="15">
        <f>0.5*(Cv!AY45+Cv!AZ45)*LN(KC!V45/KC!U45)</f>
        <v>-9.7929625035007655E-4</v>
      </c>
      <c r="W45" s="15">
        <f>0.5*(Cv!AZ45+Cv!BA45)*LN(KC!W45/KC!V45)</f>
        <v>-1.071466561059231E-4</v>
      </c>
      <c r="X45" s="15">
        <f>0.5*(Cv!BA45+Cv!BB45)*LN(KC!X45/KC!W45)</f>
        <v>-2.8844047810360806E-3</v>
      </c>
      <c r="Y45" s="15">
        <f>0.5*(Cv!BB45+Cv!BC45)*LN(KC!Y45/KC!X45)</f>
        <v>4.0504267940743293E-5</v>
      </c>
      <c r="Z45" s="15">
        <f>0.5*(Cv!BC45+Cv!BD45)*LN(KC!Z45/KC!Y45)</f>
        <v>1.1220082766309396E-3</v>
      </c>
      <c r="AA45" s="15">
        <f>0.5*(Cv!BD45+Cv!BE45)*LN(KC!AA45/KC!Z45)</f>
        <v>1.0763766865859636E-3</v>
      </c>
      <c r="AB45" s="15">
        <f>0.5*(Cv!BE45+Cv!BF45)*LN(KC!AB45/KC!AA45)</f>
        <v>1.3835145006085433E-3</v>
      </c>
      <c r="AC45" s="15">
        <f>0.5*(Cv!BF45+Cv!BG45)*LN(KC!AC45/KC!AB45)</f>
        <v>-1.3829259920628072E-3</v>
      </c>
      <c r="AD45" s="15">
        <f>0.5*(Cv!BG45+Cv!BH45)*LN(KC!AD45/KC!AC45)</f>
        <v>4.2548749061176177E-4</v>
      </c>
      <c r="AE45" s="15">
        <f>0.5*(Cv!BH45+Cv!BI45)*LN(KC!AE45/KC!AD45)</f>
        <v>3.8553317071725168E-3</v>
      </c>
      <c r="AF45" s="15"/>
      <c r="AH45" s="64">
        <f t="shared" si="0"/>
        <v>1.748481744701131E-2</v>
      </c>
      <c r="AI45" s="64">
        <f t="shared" si="1"/>
        <v>-3.6388314639433845E-3</v>
      </c>
      <c r="AJ45" s="64">
        <f t="shared" si="2"/>
        <v>-7.0714733177600823E-4</v>
      </c>
      <c r="AK45" s="64">
        <f t="shared" si="3"/>
        <v>-1.8899128963513728E-3</v>
      </c>
      <c r="AL45" s="64">
        <f t="shared" si="4"/>
        <v>4.4789554794067658E-4</v>
      </c>
      <c r="AM45" s="64">
        <f t="shared" si="5"/>
        <v>2.1404095988921392E-3</v>
      </c>
      <c r="AN45" s="64">
        <f t="shared" si="6"/>
        <v>-2.1729893978596963E-3</v>
      </c>
      <c r="AO45" s="64">
        <f t="shared" si="7"/>
        <v>-2.4410562868910031E-4</v>
      </c>
      <c r="AP45" s="64">
        <f t="shared" si="8"/>
        <v>-6.4746230555451942E-4</v>
      </c>
      <c r="AQ45" s="64">
        <f t="shared" si="9"/>
        <v>9.0560093294154748E-4</v>
      </c>
      <c r="AR45" s="64">
        <f t="shared" si="10"/>
        <v>9.6596440190715711E-4</v>
      </c>
      <c r="AS45" s="64">
        <f t="shared" si="11"/>
        <v>2.3246268782292738E-3</v>
      </c>
    </row>
    <row r="46" spans="1:45" x14ac:dyDescent="0.2">
      <c r="A46" s="4">
        <v>44</v>
      </c>
      <c r="B46" s="6" t="s">
        <v>80</v>
      </c>
      <c r="C46" s="15"/>
      <c r="D46" s="15">
        <f>0.5*(Cv!AG46+Cv!AH46)*LN(KC!D46/KC!C46)</f>
        <v>1.3443253295351443E-3</v>
      </c>
      <c r="E46" s="15">
        <f>0.5*(Cv!AH46+Cv!AI46)*LN(KC!E46/KC!D46)</f>
        <v>9.4412454659374319E-3</v>
      </c>
      <c r="F46" s="15">
        <f>0.5*(Cv!AI46+Cv!AJ46)*LN(KC!F46/KC!E46)</f>
        <v>1.0055616175860893E-2</v>
      </c>
      <c r="G46" s="15">
        <f>0.5*(Cv!AJ46+Cv!AK46)*LN(KC!G46/KC!F46)</f>
        <v>1.0489880050284756E-2</v>
      </c>
      <c r="H46" s="15">
        <f>0.5*(Cv!AK46+Cv!AL46)*LN(KC!H46/KC!G46)</f>
        <v>7.1683237784391464E-3</v>
      </c>
      <c r="I46" s="15">
        <f>0.5*(Cv!AL46+Cv!AM46)*LN(KC!I46/KC!H46)</f>
        <v>1.1183345635592618E-2</v>
      </c>
      <c r="J46" s="15">
        <f>0.5*(Cv!AM46+Cv!AN46)*LN(KC!J46/KC!I46)</f>
        <v>9.7998571913797492E-3</v>
      </c>
      <c r="K46" s="15">
        <f>0.5*(Cv!AN46+Cv!AO46)*LN(KC!K46/KC!J46)</f>
        <v>1.3850354941645298E-3</v>
      </c>
      <c r="L46" s="15">
        <f>0.5*(Cv!AO46+Cv!AP46)*LN(KC!L46/KC!K46)</f>
        <v>7.2695250437026333E-4</v>
      </c>
      <c r="M46" s="15">
        <f>0.5*(Cv!AP46+Cv!AQ46)*LN(KC!M46/KC!L46)</f>
        <v>3.1299567380114715E-3</v>
      </c>
      <c r="N46" s="15">
        <f>0.5*(Cv!AQ46+Cv!AR46)*LN(KC!N46/KC!M46)</f>
        <v>7.1958953370530538E-3</v>
      </c>
      <c r="O46" s="15">
        <f>0.5*(Cv!AR46+Cv!AS46)*LN(KC!O46/KC!N46)</f>
        <v>2.9952179416222785E-3</v>
      </c>
      <c r="P46" s="15">
        <f>0.5*(Cv!AS46+Cv!AT46)*LN(KC!P46/KC!O46)</f>
        <v>4.8359543688114605E-3</v>
      </c>
      <c r="Q46" s="15">
        <f>0.5*(Cv!AT46+Cv!AU46)*LN(KC!Q46/KC!P46)</f>
        <v>2.2048602212715956E-3</v>
      </c>
      <c r="R46" s="15">
        <f>0.5*(Cv!AU46+Cv!AV46)*LN(KC!R46/KC!Q46)</f>
        <v>-2.5341385026123411E-3</v>
      </c>
      <c r="S46" s="15">
        <f>0.5*(Cv!AV46+Cv!AW46)*LN(KC!S46/KC!R46)</f>
        <v>9.0647984807809751E-5</v>
      </c>
      <c r="T46" s="15">
        <f>0.5*(Cv!AW46+Cv!AX46)*LN(KC!T46/KC!S46)</f>
        <v>1.292067027524095E-3</v>
      </c>
      <c r="U46" s="15">
        <f>0.5*(Cv!AX46+Cv!AY46)*LN(KC!U46/KC!T46)</f>
        <v>1.8361145326209441E-3</v>
      </c>
      <c r="V46" s="15">
        <f>0.5*(Cv!AY46+Cv!AZ46)*LN(KC!V46/KC!U46)</f>
        <v>1.3392549417078456E-3</v>
      </c>
      <c r="W46" s="15">
        <f>0.5*(Cv!AZ46+Cv!BA46)*LN(KC!W46/KC!V46)</f>
        <v>2.7794307399287132E-3</v>
      </c>
      <c r="X46" s="15">
        <f>0.5*(Cv!BA46+Cv!BB46)*LN(KC!X46/KC!W46)</f>
        <v>-2.3613202619925089E-4</v>
      </c>
      <c r="Y46" s="15">
        <f>0.5*(Cv!BB46+Cv!BC46)*LN(KC!Y46/KC!X46)</f>
        <v>-5.8707035647147252E-3</v>
      </c>
      <c r="Z46" s="15">
        <f>0.5*(Cv!BC46+Cv!BD46)*LN(KC!Z46/KC!Y46)</f>
        <v>-3.1206755602847017E-3</v>
      </c>
      <c r="AA46" s="15">
        <f>0.5*(Cv!BD46+Cv!BE46)*LN(KC!AA46/KC!Z46)</f>
        <v>-1.323096362678036E-3</v>
      </c>
      <c r="AB46" s="15">
        <f>0.5*(Cv!BE46+Cv!BF46)*LN(KC!AB46/KC!AA46)</f>
        <v>1.0541090496426007E-3</v>
      </c>
      <c r="AC46" s="15">
        <f>0.5*(Cv!BF46+Cv!BG46)*LN(KC!AC46/KC!AB46)</f>
        <v>-4.9689080357579189E-4</v>
      </c>
      <c r="AD46" s="15">
        <f>0.5*(Cv!BG46+Cv!BH46)*LN(KC!AD46/KC!AC46)</f>
        <v>-6.54563304876816E-4</v>
      </c>
      <c r="AE46" s="15">
        <f>0.5*(Cv!BH46+Cv!BI46)*LN(KC!AE46/KC!AD46)</f>
        <v>2.8093450698500741E-3</v>
      </c>
      <c r="AF46" s="15"/>
      <c r="AH46" s="64">
        <f t="shared" si="0"/>
        <v>9.6676822212229691E-3</v>
      </c>
      <c r="AI46" s="64">
        <f t="shared" si="1"/>
        <v>4.4475394529958131E-3</v>
      </c>
      <c r="AJ46" s="64">
        <f t="shared" si="2"/>
        <v>1.5185084027801608E-3</v>
      </c>
      <c r="AK46" s="64">
        <f t="shared" si="3"/>
        <v>1.4021470431164695E-3</v>
      </c>
      <c r="AL46" s="64">
        <f t="shared" si="4"/>
        <v>-1.951451448322131E-3</v>
      </c>
      <c r="AM46" s="64">
        <f t="shared" si="5"/>
        <v>1.077390882486629E-3</v>
      </c>
      <c r="AN46" s="64">
        <f t="shared" si="6"/>
        <v>2.9830239278879869E-3</v>
      </c>
      <c r="AO46" s="64">
        <f t="shared" si="7"/>
        <v>-4.9311688421254047E-5</v>
      </c>
      <c r="AP46" s="64">
        <f t="shared" si="8"/>
        <v>-2.4995902471694611E-4</v>
      </c>
      <c r="AQ46" s="64">
        <f t="shared" si="9"/>
        <v>-2.3150916095087157E-3</v>
      </c>
      <c r="AR46" s="64">
        <f t="shared" si="10"/>
        <v>5.5263032046582209E-4</v>
      </c>
      <c r="AS46" s="64">
        <f t="shared" si="11"/>
        <v>2.8732188934792479E-3</v>
      </c>
    </row>
    <row r="47" spans="1:45" x14ac:dyDescent="0.2">
      <c r="A47" s="4">
        <v>45</v>
      </c>
      <c r="B47" s="6" t="s">
        <v>81</v>
      </c>
      <c r="C47" s="15"/>
      <c r="D47" s="15">
        <f>0.5*(Cv!AG47+Cv!AH47)*LN(KC!D47/KC!C47)</f>
        <v>3.3764081995208306E-2</v>
      </c>
      <c r="E47" s="15">
        <f>0.5*(Cv!AH47+Cv!AI47)*LN(KC!E47/KC!D47)</f>
        <v>3.431102136468616E-2</v>
      </c>
      <c r="F47" s="15">
        <f>0.5*(Cv!AI47+Cv!AJ47)*LN(KC!F47/KC!E47)</f>
        <v>1.2231886656109466E-2</v>
      </c>
      <c r="G47" s="15">
        <f>0.5*(Cv!AJ47+Cv!AK47)*LN(KC!G47/KC!F47)</f>
        <v>-6.7557486442658144E-5</v>
      </c>
      <c r="H47" s="15">
        <f>0.5*(Cv!AK47+Cv!AL47)*LN(KC!H47/KC!G47)</f>
        <v>5.2776852621705013E-3</v>
      </c>
      <c r="I47" s="15">
        <f>0.5*(Cv!AL47+Cv!AM47)*LN(KC!I47/KC!H47)</f>
        <v>5.6740285710616051E-4</v>
      </c>
      <c r="J47" s="15">
        <f>0.5*(Cv!AM47+Cv!AN47)*LN(KC!J47/KC!I47)</f>
        <v>1.1990703027039871E-3</v>
      </c>
      <c r="K47" s="15">
        <f>0.5*(Cv!AN47+Cv!AO47)*LN(KC!K47/KC!J47)</f>
        <v>-8.7058194461122056E-4</v>
      </c>
      <c r="L47" s="15">
        <f>0.5*(Cv!AO47+Cv!AP47)*LN(KC!L47/KC!K47)</f>
        <v>2.3367144360970813E-3</v>
      </c>
      <c r="M47" s="15">
        <f>0.5*(Cv!AP47+Cv!AQ47)*LN(KC!M47/KC!L47)</f>
        <v>3.0232954118212473E-3</v>
      </c>
      <c r="N47" s="15">
        <f>0.5*(Cv!AQ47+Cv!AR47)*LN(KC!N47/KC!M47)</f>
        <v>5.5579580690655094E-3</v>
      </c>
      <c r="O47" s="15">
        <f>0.5*(Cv!AR47+Cv!AS47)*LN(KC!O47/KC!N47)</f>
        <v>2.5128516895015669E-3</v>
      </c>
      <c r="P47" s="15">
        <f>0.5*(Cv!AS47+Cv!AT47)*LN(KC!P47/KC!O47)</f>
        <v>3.8568394375705262E-3</v>
      </c>
      <c r="Q47" s="15">
        <f>0.5*(Cv!AT47+Cv!AU47)*LN(KC!Q47/KC!P47)</f>
        <v>-1.0057932985050406E-3</v>
      </c>
      <c r="R47" s="15">
        <f>0.5*(Cv!AU47+Cv!AV47)*LN(KC!R47/KC!Q47)</f>
        <v>-8.7178148748889815E-3</v>
      </c>
      <c r="S47" s="15">
        <f>0.5*(Cv!AV47+Cv!AW47)*LN(KC!S47/KC!R47)</f>
        <v>-7.7164973099567722E-3</v>
      </c>
      <c r="T47" s="15">
        <f>0.5*(Cv!AW47+Cv!AX47)*LN(KC!T47/KC!S47)</f>
        <v>-9.3253229606884407E-3</v>
      </c>
      <c r="U47" s="15">
        <f>0.5*(Cv!AX47+Cv!AY47)*LN(KC!U47/KC!T47)</f>
        <v>-1.7933589095405231E-3</v>
      </c>
      <c r="V47" s="15">
        <f>0.5*(Cv!AY47+Cv!AZ47)*LN(KC!V47/KC!U47)</f>
        <v>-1.7685277197244747E-3</v>
      </c>
      <c r="W47" s="15">
        <f>0.5*(Cv!AZ47+Cv!BA47)*LN(KC!W47/KC!V47)</f>
        <v>-1.455484309975303E-3</v>
      </c>
      <c r="X47" s="15">
        <f>0.5*(Cv!BA47+Cv!BB47)*LN(KC!X47/KC!W47)</f>
        <v>-1.5430595374160258E-3</v>
      </c>
      <c r="Y47" s="15">
        <f>0.5*(Cv!BB47+Cv!BC47)*LN(KC!Y47/KC!X47)</f>
        <v>-1.7214643163728234E-3</v>
      </c>
      <c r="Z47" s="15">
        <f>0.5*(Cv!BC47+Cv!BD47)*LN(KC!Z47/KC!Y47)</f>
        <v>-7.6487365979147352E-4</v>
      </c>
      <c r="AA47" s="15">
        <f>0.5*(Cv!BD47+Cv!BE47)*LN(KC!AA47/KC!Z47)</f>
        <v>-3.0893278760060912E-3</v>
      </c>
      <c r="AB47" s="15">
        <f>0.5*(Cv!BE47+Cv!BF47)*LN(KC!AB47/KC!AA47)</f>
        <v>-1.9004876568533802E-3</v>
      </c>
      <c r="AC47" s="15">
        <f>0.5*(Cv!BF47+Cv!BG47)*LN(KC!AC47/KC!AB47)</f>
        <v>-3.1666233852299026E-3</v>
      </c>
      <c r="AD47" s="15">
        <f>0.5*(Cv!BG47+Cv!BH47)*LN(KC!AD47/KC!AC47)</f>
        <v>-1.1845968657874181E-3</v>
      </c>
      <c r="AE47" s="15">
        <f>0.5*(Cv!BH47+Cv!BI47)*LN(KC!AE47/KC!AD47)</f>
        <v>-2.148370366241755E-5</v>
      </c>
      <c r="AF47" s="15"/>
      <c r="AH47" s="64">
        <f t="shared" si="0"/>
        <v>1.0464087730725925E-2</v>
      </c>
      <c r="AI47" s="64">
        <f t="shared" si="1"/>
        <v>2.249291255015321E-3</v>
      </c>
      <c r="AJ47" s="64">
        <f t="shared" si="2"/>
        <v>-2.2140828712557403E-3</v>
      </c>
      <c r="AK47" s="64">
        <f t="shared" si="3"/>
        <v>-3.1771506874689534E-3</v>
      </c>
      <c r="AL47" s="64">
        <f t="shared" si="4"/>
        <v>-2.1285553788507341E-3</v>
      </c>
      <c r="AM47" s="64">
        <f t="shared" si="5"/>
        <v>-6.030402847249178E-4</v>
      </c>
      <c r="AN47" s="64">
        <f t="shared" si="6"/>
        <v>1.7604191879790326E-5</v>
      </c>
      <c r="AO47" s="64">
        <f t="shared" si="7"/>
        <v>-2.3112175750873562E-3</v>
      </c>
      <c r="AP47" s="64">
        <f t="shared" si="8"/>
        <v>-2.5957674384853927E-3</v>
      </c>
      <c r="AQ47" s="64">
        <f t="shared" si="9"/>
        <v>-1.8690383772559421E-3</v>
      </c>
      <c r="AR47" s="64">
        <f t="shared" si="10"/>
        <v>-1.4575679848932461E-3</v>
      </c>
      <c r="AS47" s="64">
        <f t="shared" si="11"/>
        <v>9.1710628412515688E-4</v>
      </c>
    </row>
    <row r="48" spans="1:45" x14ac:dyDescent="0.2">
      <c r="A48" s="4">
        <v>46</v>
      </c>
      <c r="B48" s="6" t="s">
        <v>82</v>
      </c>
      <c r="C48" s="15"/>
      <c r="D48" s="15">
        <f>0.5*(Cv!AG48+Cv!AH48)*LN(KC!D48/KC!C48)</f>
        <v>1.7341592826184658E-2</v>
      </c>
      <c r="E48" s="15">
        <f>0.5*(Cv!AH48+Cv!AI48)*LN(KC!E48/KC!D48)</f>
        <v>5.0421965515126321E-3</v>
      </c>
      <c r="F48" s="15">
        <f>0.5*(Cv!AI48+Cv!AJ48)*LN(KC!F48/KC!E48)</f>
        <v>2.5204129750631488E-3</v>
      </c>
      <c r="G48" s="15">
        <f>0.5*(Cv!AJ48+Cv!AK48)*LN(KC!G48/KC!F48)</f>
        <v>-8.2722318790046882E-4</v>
      </c>
      <c r="H48" s="15">
        <f>0.5*(Cv!AK48+Cv!AL48)*LN(KC!H48/KC!G48)</f>
        <v>6.5877934154376708E-4</v>
      </c>
      <c r="I48" s="15">
        <f>0.5*(Cv!AL48+Cv!AM48)*LN(KC!I48/KC!H48)</f>
        <v>-1.0030280390183411E-3</v>
      </c>
      <c r="J48" s="15">
        <f>0.5*(Cv!AM48+Cv!AN48)*LN(KC!J48/KC!I48)</f>
        <v>-2.9030182684020639E-3</v>
      </c>
      <c r="K48" s="15">
        <f>0.5*(Cv!AN48+Cv!AO48)*LN(KC!K48/KC!J48)</f>
        <v>-4.7156508546624069E-3</v>
      </c>
      <c r="L48" s="15">
        <f>0.5*(Cv!AO48+Cv!AP48)*LN(KC!L48/KC!K48)</f>
        <v>-2.582110170282191E-3</v>
      </c>
      <c r="M48" s="15">
        <f>0.5*(Cv!AP48+Cv!AQ48)*LN(KC!M48/KC!L48)</f>
        <v>4.1635474576621383E-3</v>
      </c>
      <c r="N48" s="15">
        <f>0.5*(Cv!AQ48+Cv!AR48)*LN(KC!N48/KC!M48)</f>
        <v>2.9100167805489411E-3</v>
      </c>
      <c r="O48" s="15">
        <f>0.5*(Cv!AR48+Cv!AS48)*LN(KC!O48/KC!N48)</f>
        <v>-7.9121724003361048E-4</v>
      </c>
      <c r="P48" s="15">
        <f>0.5*(Cv!AS48+Cv!AT48)*LN(KC!P48/KC!O48)</f>
        <v>-1.2917603550394517E-3</v>
      </c>
      <c r="Q48" s="15">
        <f>0.5*(Cv!AT48+Cv!AU48)*LN(KC!Q48/KC!P48)</f>
        <v>6.8052587504310619E-4</v>
      </c>
      <c r="R48" s="15">
        <f>0.5*(Cv!AU48+Cv!AV48)*LN(KC!R48/KC!Q48)</f>
        <v>-1.1722296425397982E-3</v>
      </c>
      <c r="S48" s="15">
        <f>0.5*(Cv!AV48+Cv!AW48)*LN(KC!S48/KC!R48)</f>
        <v>3.0685037499468949E-4</v>
      </c>
      <c r="T48" s="15">
        <f>0.5*(Cv!AW48+Cv!AX48)*LN(KC!T48/KC!S48)</f>
        <v>-1.5644769044186756E-3</v>
      </c>
      <c r="U48" s="15">
        <f>0.5*(Cv!AX48+Cv!AY48)*LN(KC!U48/KC!T48)</f>
        <v>-1.6572063364990025E-3</v>
      </c>
      <c r="V48" s="15">
        <f>0.5*(Cv!AY48+Cv!AZ48)*LN(KC!V48/KC!U48)</f>
        <v>-3.5881282582585928E-3</v>
      </c>
      <c r="W48" s="15">
        <f>0.5*(Cv!AZ48+Cv!BA48)*LN(KC!W48/KC!V48)</f>
        <v>-1.3503085149102444E-3</v>
      </c>
      <c r="X48" s="15">
        <f>0.5*(Cv!BA48+Cv!BB48)*LN(KC!X48/KC!W48)</f>
        <v>-5.5975942856318531E-5</v>
      </c>
      <c r="Y48" s="15">
        <f>0.5*(Cv!BB48+Cv!BC48)*LN(KC!Y48/KC!X48)</f>
        <v>-3.9966530547098237E-3</v>
      </c>
      <c r="Z48" s="15">
        <f>0.5*(Cv!BC48+Cv!BD48)*LN(KC!Z48/KC!Y48)</f>
        <v>-3.9650150910637083E-3</v>
      </c>
      <c r="AA48" s="15">
        <f>0.5*(Cv!BD48+Cv!BE48)*LN(KC!AA48/KC!Z48)</f>
        <v>-4.1552281375927605E-3</v>
      </c>
      <c r="AB48" s="15">
        <f>0.5*(Cv!BE48+Cv!BF48)*LN(KC!AB48/KC!AA48)</f>
        <v>-4.3670342248580121E-3</v>
      </c>
      <c r="AC48" s="15">
        <f>0.5*(Cv!BF48+Cv!BG48)*LN(KC!AC48/KC!AB48)</f>
        <v>-4.408332373225252E-3</v>
      </c>
      <c r="AD48" s="15">
        <f>0.5*(Cv!BG48+Cv!BH48)*LN(KC!AD48/KC!AC48)</f>
        <v>-4.6965558060385101E-3</v>
      </c>
      <c r="AE48" s="15">
        <f>0.5*(Cv!BH48+Cv!BI48)*LN(KC!AE48/KC!AD48)</f>
        <v>-4.4390736958156464E-3</v>
      </c>
      <c r="AF48" s="15"/>
      <c r="AH48" s="64">
        <f t="shared" si="0"/>
        <v>1.2782275282401476E-3</v>
      </c>
      <c r="AI48" s="64">
        <f t="shared" si="1"/>
        <v>-6.2544301102711634E-4</v>
      </c>
      <c r="AJ48" s="64">
        <f t="shared" si="2"/>
        <v>-4.53566197515013E-4</v>
      </c>
      <c r="AK48" s="64">
        <f t="shared" si="3"/>
        <v>-1.6432191913885667E-3</v>
      </c>
      <c r="AL48" s="64">
        <f t="shared" si="4"/>
        <v>-4.1784525762899108E-3</v>
      </c>
      <c r="AM48" s="64">
        <f t="shared" si="5"/>
        <v>-4.5678147509270782E-3</v>
      </c>
      <c r="AN48" s="64">
        <f t="shared" si="6"/>
        <v>-5.3950460427106472E-4</v>
      </c>
      <c r="AO48" s="64">
        <f t="shared" si="7"/>
        <v>-3.186999028353879E-3</v>
      </c>
      <c r="AP48" s="64">
        <f t="shared" si="8"/>
        <v>-2.744447385018571E-3</v>
      </c>
      <c r="AQ48" s="64">
        <f t="shared" si="9"/>
        <v>-4.1209826270560759E-3</v>
      </c>
      <c r="AR48" s="64">
        <f t="shared" si="10"/>
        <v>-4.5146539583598025E-3</v>
      </c>
      <c r="AS48" s="64">
        <f t="shared" si="11"/>
        <v>-1.3795517311761653E-3</v>
      </c>
    </row>
    <row r="49" spans="1:45" x14ac:dyDescent="0.2">
      <c r="A49" s="4">
        <v>47</v>
      </c>
      <c r="B49" s="6" t="s">
        <v>83</v>
      </c>
      <c r="C49" s="15"/>
      <c r="D49" s="15">
        <f>0.5*(Cv!AG49+Cv!AH49)*LN(KC!D49/KC!C49)</f>
        <v>2.4826645884041269E-2</v>
      </c>
      <c r="E49" s="15">
        <f>0.5*(Cv!AH49+Cv!AI49)*LN(KC!E49/KC!D49)</f>
        <v>1.4221512093403225E-2</v>
      </c>
      <c r="F49" s="15">
        <f>0.5*(Cv!AI49+Cv!AJ49)*LN(KC!F49/KC!E49)</f>
        <v>7.3221046709610726E-3</v>
      </c>
      <c r="G49" s="15">
        <f>0.5*(Cv!AJ49+Cv!AK49)*LN(KC!G49/KC!F49)</f>
        <v>6.3324117308161103E-3</v>
      </c>
      <c r="H49" s="15">
        <f>0.5*(Cv!AK49+Cv!AL49)*LN(KC!H49/KC!G49)</f>
        <v>2.7402214517079069E-3</v>
      </c>
      <c r="I49" s="15">
        <f>0.5*(Cv!AL49+Cv!AM49)*LN(KC!I49/KC!H49)</f>
        <v>5.9551642600094202E-4</v>
      </c>
      <c r="J49" s="15">
        <f>0.5*(Cv!AM49+Cv!AN49)*LN(KC!J49/KC!I49)</f>
        <v>2.7024469185470551E-3</v>
      </c>
      <c r="K49" s="15">
        <f>0.5*(Cv!AN49+Cv!AO49)*LN(KC!K49/KC!J49)</f>
        <v>-3.4616486964001336E-3</v>
      </c>
      <c r="L49" s="15">
        <f>0.5*(Cv!AO49+Cv!AP49)*LN(KC!L49/KC!K49)</f>
        <v>-2.6202361602882442E-3</v>
      </c>
      <c r="M49" s="15">
        <f>0.5*(Cv!AP49+Cv!AQ49)*LN(KC!M49/KC!L49)</f>
        <v>-2.4687531413949528E-3</v>
      </c>
      <c r="N49" s="15">
        <f>0.5*(Cv!AQ49+Cv!AR49)*LN(KC!N49/KC!M49)</f>
        <v>-1.351573748079347E-3</v>
      </c>
      <c r="O49" s="15">
        <f>0.5*(Cv!AR49+Cv!AS49)*LN(KC!O49/KC!N49)</f>
        <v>-9.9739462242931965E-4</v>
      </c>
      <c r="P49" s="15">
        <f>0.5*(Cv!AS49+Cv!AT49)*LN(KC!P49/KC!O49)</f>
        <v>5.5208746142083474E-4</v>
      </c>
      <c r="Q49" s="15">
        <f>0.5*(Cv!AT49+Cv!AU49)*LN(KC!Q49/KC!P49)</f>
        <v>4.4577951742447522E-4</v>
      </c>
      <c r="R49" s="15">
        <f>0.5*(Cv!AU49+Cv!AV49)*LN(KC!R49/KC!Q49)</f>
        <v>-9.0090787963473555E-4</v>
      </c>
      <c r="S49" s="15">
        <f>0.5*(Cv!AV49+Cv!AW49)*LN(KC!S49/KC!R49)</f>
        <v>-2.9180015015253363E-4</v>
      </c>
      <c r="T49" s="15">
        <f>0.5*(Cv!AW49+Cv!AX49)*LN(KC!T49/KC!S49)</f>
        <v>5.4680955911759604E-5</v>
      </c>
      <c r="U49" s="15">
        <f>0.5*(Cv!AX49+Cv!AY49)*LN(KC!U49/KC!T49)</f>
        <v>9.9010408901920922E-4</v>
      </c>
      <c r="V49" s="15">
        <f>0.5*(Cv!AY49+Cv!AZ49)*LN(KC!V49/KC!U49)</f>
        <v>1.2573157548017081E-3</v>
      </c>
      <c r="W49" s="15">
        <f>0.5*(Cv!AZ49+Cv!BA49)*LN(KC!W49/KC!V49)</f>
        <v>9.0930413244924763E-4</v>
      </c>
      <c r="X49" s="15">
        <f>0.5*(Cv!BA49+Cv!BB49)*LN(KC!X49/KC!W49)</f>
        <v>3.8157764649171891E-4</v>
      </c>
      <c r="Y49" s="15">
        <f>0.5*(Cv!BB49+Cv!BC49)*LN(KC!Y49/KC!X49)</f>
        <v>-1.8873121120523197E-4</v>
      </c>
      <c r="Z49" s="15">
        <f>0.5*(Cv!BC49+Cv!BD49)*LN(KC!Z49/KC!Y49)</f>
        <v>-1.7156868143162197E-4</v>
      </c>
      <c r="AA49" s="15">
        <f>0.5*(Cv!BD49+Cv!BE49)*LN(KC!AA49/KC!Z49)</f>
        <v>-9.8348395491765022E-4</v>
      </c>
      <c r="AB49" s="15">
        <f>0.5*(Cv!BE49+Cv!BF49)*LN(KC!AB49/KC!AA49)</f>
        <v>-8.829197725185021E-4</v>
      </c>
      <c r="AC49" s="15">
        <f>0.5*(Cv!BF49+Cv!BG49)*LN(KC!AC49/KC!AB49)</f>
        <v>-3.7889597797685545E-4</v>
      </c>
      <c r="AD49" s="15">
        <f>0.5*(Cv!BG49+Cv!BH49)*LN(KC!AD49/KC!AC49)</f>
        <v>-1.4142712120587227E-3</v>
      </c>
      <c r="AE49" s="15">
        <f>0.5*(Cv!BH49+Cv!BI49)*LN(KC!AE49/KC!AD49)</f>
        <v>-2.0514256500472976E-3</v>
      </c>
      <c r="AF49" s="15"/>
      <c r="AH49" s="64">
        <f t="shared" si="0"/>
        <v>6.2423532745778517E-3</v>
      </c>
      <c r="AI49" s="64">
        <f t="shared" si="1"/>
        <v>-1.4399529655231245E-3</v>
      </c>
      <c r="AJ49" s="64">
        <f t="shared" si="2"/>
        <v>-2.3844713467425577E-4</v>
      </c>
      <c r="AK49" s="64">
        <f t="shared" si="3"/>
        <v>7.1859651573472874E-4</v>
      </c>
      <c r="AL49" s="64">
        <f t="shared" si="4"/>
        <v>-5.2111991960997227E-4</v>
      </c>
      <c r="AM49" s="64">
        <f t="shared" si="5"/>
        <v>-1.7328484310530101E-3</v>
      </c>
      <c r="AN49" s="64">
        <f t="shared" si="6"/>
        <v>-8.3920005009869019E-4</v>
      </c>
      <c r="AO49" s="64">
        <f t="shared" si="7"/>
        <v>-2.0652615679018658E-4</v>
      </c>
      <c r="AP49" s="64">
        <f t="shared" si="8"/>
        <v>1.5180877317784856E-4</v>
      </c>
      <c r="AQ49" s="64">
        <f t="shared" si="9"/>
        <v>-5.5667590501825149E-4</v>
      </c>
      <c r="AR49" s="64">
        <f t="shared" si="10"/>
        <v>-1.2815309466942919E-3</v>
      </c>
      <c r="AS49" s="64">
        <f t="shared" si="11"/>
        <v>7.5338711075630116E-4</v>
      </c>
    </row>
    <row r="50" spans="1:45" x14ac:dyDescent="0.2">
      <c r="A50" s="4">
        <v>48</v>
      </c>
      <c r="B50" s="6" t="s">
        <v>84</v>
      </c>
      <c r="C50" s="15"/>
      <c r="D50" s="15">
        <f>0.5*(Cv!AG50+Cv!AH50)*LN(KC!D50/KC!C50)</f>
        <v>5.0731679188844659E-3</v>
      </c>
      <c r="E50" s="15">
        <f>0.5*(Cv!AH50+Cv!AI50)*LN(KC!E50/KC!D50)</f>
        <v>7.6536736688054543E-3</v>
      </c>
      <c r="F50" s="15">
        <f>0.5*(Cv!AI50+Cv!AJ50)*LN(KC!F50/KC!E50)</f>
        <v>4.7730893490167386E-3</v>
      </c>
      <c r="G50" s="15">
        <f>0.5*(Cv!AJ50+Cv!AK50)*LN(KC!G50/KC!F50)</f>
        <v>3.1350197382890208E-3</v>
      </c>
      <c r="H50" s="15">
        <f>0.5*(Cv!AK50+Cv!AL50)*LN(KC!H50/KC!G50)</f>
        <v>1.9136570676471238E-3</v>
      </c>
      <c r="I50" s="15">
        <f>0.5*(Cv!AL50+Cv!AM50)*LN(KC!I50/KC!H50)</f>
        <v>5.5361058772049722E-4</v>
      </c>
      <c r="J50" s="15">
        <f>0.5*(Cv!AM50+Cv!AN50)*LN(KC!J50/KC!I50)</f>
        <v>1.2109384122771889E-3</v>
      </c>
      <c r="K50" s="15">
        <f>0.5*(Cv!AN50+Cv!AO50)*LN(KC!K50/KC!J50)</f>
        <v>-5.1710240977950305E-3</v>
      </c>
      <c r="L50" s="15">
        <f>0.5*(Cv!AO50+Cv!AP50)*LN(KC!L50/KC!K50)</f>
        <v>-4.7197187320769021E-3</v>
      </c>
      <c r="M50" s="15">
        <f>0.5*(Cv!AP50+Cv!AQ50)*LN(KC!M50/KC!L50)</f>
        <v>-3.5190766422327144E-3</v>
      </c>
      <c r="N50" s="15">
        <f>0.5*(Cv!AQ50+Cv!AR50)*LN(KC!N50/KC!M50)</f>
        <v>-1.8106883582872187E-3</v>
      </c>
      <c r="O50" s="15">
        <f>0.5*(Cv!AR50+Cv!AS50)*LN(KC!O50/KC!N50)</f>
        <v>-1.9494035585170171E-3</v>
      </c>
      <c r="P50" s="15">
        <f>0.5*(Cv!AS50+Cv!AT50)*LN(KC!P50/KC!O50)</f>
        <v>8.3526729418999235E-4</v>
      </c>
      <c r="Q50" s="15">
        <f>0.5*(Cv!AT50+Cv!AU50)*LN(KC!Q50/KC!P50)</f>
        <v>2.7276055844776507E-4</v>
      </c>
      <c r="R50" s="15">
        <f>0.5*(Cv!AU50+Cv!AV50)*LN(KC!R50/KC!Q50)</f>
        <v>-1.941882647992725E-3</v>
      </c>
      <c r="S50" s="15">
        <f>0.5*(Cv!AV50+Cv!AW50)*LN(KC!S50/KC!R50)</f>
        <v>-2.0211525454942292E-3</v>
      </c>
      <c r="T50" s="15">
        <f>0.5*(Cv!AW50+Cv!AX50)*LN(KC!T50/KC!S50)</f>
        <v>-3.5523009924536644E-3</v>
      </c>
      <c r="U50" s="15">
        <f>0.5*(Cv!AX50+Cv!AY50)*LN(KC!U50/KC!T50)</f>
        <v>-1.9844031626929941E-3</v>
      </c>
      <c r="V50" s="15">
        <f>0.5*(Cv!AY50+Cv!AZ50)*LN(KC!V50/KC!U50)</f>
        <v>-1.7292323219875016E-3</v>
      </c>
      <c r="W50" s="15">
        <f>0.5*(Cv!AZ50+Cv!BA50)*LN(KC!W50/KC!V50)</f>
        <v>-1.4541592269061308E-3</v>
      </c>
      <c r="X50" s="15">
        <f>0.5*(Cv!BA50+Cv!BB50)*LN(KC!X50/KC!W50)</f>
        <v>-1.0589788470144106E-3</v>
      </c>
      <c r="Y50" s="15">
        <f>0.5*(Cv!BB50+Cv!BC50)*LN(KC!Y50/KC!X50)</f>
        <v>-1.1376737979729064E-3</v>
      </c>
      <c r="Z50" s="15">
        <f>0.5*(Cv!BC50+Cv!BD50)*LN(KC!Z50/KC!Y50)</f>
        <v>-8.6207516036569947E-4</v>
      </c>
      <c r="AA50" s="15">
        <f>0.5*(Cv!BD50+Cv!BE50)*LN(KC!AA50/KC!Z50)</f>
        <v>9.3009189189760273E-4</v>
      </c>
      <c r="AB50" s="15">
        <f>0.5*(Cv!BE50+Cv!BF50)*LN(KC!AB50/KC!AA50)</f>
        <v>1.4466014741437306E-3</v>
      </c>
      <c r="AC50" s="15">
        <f>0.5*(Cv!BF50+Cv!BG50)*LN(KC!AC50/KC!AB50)</f>
        <v>-7.4588806341831118E-4</v>
      </c>
      <c r="AD50" s="15">
        <f>0.5*(Cv!BG50+Cv!BH50)*LN(KC!AD50/KC!AC50)</f>
        <v>-1.1860911595272131E-3</v>
      </c>
      <c r="AE50" s="15">
        <f>0.5*(Cv!BH50+Cv!BI50)*LN(KC!AE50/KC!AD50)</f>
        <v>-1.0549776221347327E-3</v>
      </c>
      <c r="AF50" s="15"/>
      <c r="AH50" s="64">
        <f t="shared" si="0"/>
        <v>3.6058100822957671E-3</v>
      </c>
      <c r="AI50" s="64">
        <f t="shared" si="1"/>
        <v>-2.8019138836229353E-3</v>
      </c>
      <c r="AJ50" s="64">
        <f t="shared" si="2"/>
        <v>-9.6088217987324274E-4</v>
      </c>
      <c r="AK50" s="64">
        <f t="shared" si="3"/>
        <v>-1.9558149102109402E-3</v>
      </c>
      <c r="AL50" s="64">
        <f t="shared" si="4"/>
        <v>-7.3788731143116759E-5</v>
      </c>
      <c r="AM50" s="64">
        <f t="shared" si="5"/>
        <v>-1.1205343908309729E-3</v>
      </c>
      <c r="AN50" s="64">
        <f t="shared" si="6"/>
        <v>-1.881398031748089E-3</v>
      </c>
      <c r="AO50" s="64">
        <f t="shared" si="7"/>
        <v>-1.032423915702686E-3</v>
      </c>
      <c r="AP50" s="64">
        <f t="shared" si="8"/>
        <v>-1.0446811270391082E-3</v>
      </c>
      <c r="AQ50" s="64">
        <f t="shared" si="9"/>
        <v>9.4236101925681854E-5</v>
      </c>
      <c r="AR50" s="64">
        <f t="shared" si="10"/>
        <v>-9.9565228169341911E-4</v>
      </c>
      <c r="AS50" s="64">
        <f t="shared" si="11"/>
        <v>-4.8792655164571442E-4</v>
      </c>
    </row>
    <row r="51" spans="1:45" x14ac:dyDescent="0.2">
      <c r="A51" s="4">
        <v>49</v>
      </c>
      <c r="B51" s="6" t="s">
        <v>85</v>
      </c>
      <c r="C51" s="15"/>
      <c r="D51" s="15">
        <f>0.5*(Cv!AG51+Cv!AH51)*LN(KC!D51/KC!C51)</f>
        <v>5.6627249763721499E-3</v>
      </c>
      <c r="E51" s="15">
        <f>0.5*(Cv!AH51+Cv!AI51)*LN(KC!E51/KC!D51)</f>
        <v>1.023589078349444E-2</v>
      </c>
      <c r="F51" s="15">
        <f>0.5*(Cv!AI51+Cv!AJ51)*LN(KC!F51/KC!E51)</f>
        <v>9.0035674828241475E-3</v>
      </c>
      <c r="G51" s="15">
        <f>0.5*(Cv!AJ51+Cv!AK51)*LN(KC!G51/KC!F51)</f>
        <v>7.5812007035090051E-3</v>
      </c>
      <c r="H51" s="15">
        <f>0.5*(Cv!AK51+Cv!AL51)*LN(KC!H51/KC!G51)</f>
        <v>5.9284871282500543E-3</v>
      </c>
      <c r="I51" s="15">
        <f>0.5*(Cv!AL51+Cv!AM51)*LN(KC!I51/KC!H51)</f>
        <v>2.3933705596026252E-3</v>
      </c>
      <c r="J51" s="15">
        <f>0.5*(Cv!AM51+Cv!AN51)*LN(KC!J51/KC!I51)</f>
        <v>2.6679401367417769E-3</v>
      </c>
      <c r="K51" s="15">
        <f>0.5*(Cv!AN51+Cv!AO51)*LN(KC!K51/KC!J51)</f>
        <v>-1.6198497643122362E-5</v>
      </c>
      <c r="L51" s="15">
        <f>0.5*(Cv!AO51+Cv!AP51)*LN(KC!L51/KC!K51)</f>
        <v>1.2108030180594674E-3</v>
      </c>
      <c r="M51" s="15">
        <f>0.5*(Cv!AP51+Cv!AQ51)*LN(KC!M51/KC!L51)</f>
        <v>-4.3680467296382999E-3</v>
      </c>
      <c r="N51" s="15">
        <f>0.5*(Cv!AQ51+Cv!AR51)*LN(KC!N51/KC!M51)</f>
        <v>-1.2402149876253521E-3</v>
      </c>
      <c r="O51" s="15">
        <f>0.5*(Cv!AR51+Cv!AS51)*LN(KC!O51/KC!N51)</f>
        <v>8.713151149543967E-4</v>
      </c>
      <c r="P51" s="15">
        <f>0.5*(Cv!AS51+Cv!AT51)*LN(KC!P51/KC!O51)</f>
        <v>3.0206001060131046E-3</v>
      </c>
      <c r="Q51" s="15">
        <f>0.5*(Cv!AT51+Cv!AU51)*LN(KC!Q51/KC!P51)</f>
        <v>4.9637945858707405E-3</v>
      </c>
      <c r="R51" s="15">
        <f>0.5*(Cv!AU51+Cv!AV51)*LN(KC!R51/KC!Q51)</f>
        <v>-1.7652421640612277E-3</v>
      </c>
      <c r="S51" s="15">
        <f>0.5*(Cv!AV51+Cv!AW51)*LN(KC!S51/KC!R51)</f>
        <v>-2.7735541702519507E-3</v>
      </c>
      <c r="T51" s="15">
        <f>0.5*(Cv!AW51+Cv!AX51)*LN(KC!T51/KC!S51)</f>
        <v>-6.0951640839539514E-4</v>
      </c>
      <c r="U51" s="15">
        <f>0.5*(Cv!AX51+Cv!AY51)*LN(KC!U51/KC!T51)</f>
        <v>3.8247564314398512E-3</v>
      </c>
      <c r="V51" s="15">
        <f>0.5*(Cv!AY51+Cv!AZ51)*LN(KC!V51/KC!U51)</f>
        <v>4.1533404425965793E-3</v>
      </c>
      <c r="W51" s="15">
        <f>0.5*(Cv!AZ51+Cv!BA51)*LN(KC!W51/KC!V51)</f>
        <v>4.244784522437455E-3</v>
      </c>
      <c r="X51" s="15">
        <f>0.5*(Cv!BA51+Cv!BB51)*LN(KC!X51/KC!W51)</f>
        <v>6.6228852573406698E-3</v>
      </c>
      <c r="Y51" s="15">
        <f>0.5*(Cv!BB51+Cv!BC51)*LN(KC!Y51/KC!X51)</f>
        <v>5.7593069003881855E-3</v>
      </c>
      <c r="Z51" s="15">
        <f>0.5*(Cv!BC51+Cv!BD51)*LN(KC!Z51/KC!Y51)</f>
        <v>5.2734167097355572E-3</v>
      </c>
      <c r="AA51" s="15">
        <f>0.5*(Cv!BD51+Cv!BE51)*LN(KC!AA51/KC!Z51)</f>
        <v>3.9967366175615183E-3</v>
      </c>
      <c r="AB51" s="15">
        <f>0.5*(Cv!BE51+Cv!BF51)*LN(KC!AB51/KC!AA51)</f>
        <v>1.7188347389720283E-3</v>
      </c>
      <c r="AC51" s="15">
        <f>0.5*(Cv!BF51+Cv!BG51)*LN(KC!AC51/KC!AB51)</f>
        <v>3.3008758258918098E-3</v>
      </c>
      <c r="AD51" s="15">
        <f>0.5*(Cv!BG51+Cv!BH51)*LN(KC!AD51/KC!AC51)</f>
        <v>1.6396013053383489E-3</v>
      </c>
      <c r="AE51" s="15">
        <f>0.5*(Cv!BH51+Cv!BI51)*LN(KC!AE51/KC!AD51)</f>
        <v>3.0139291751188264E-3</v>
      </c>
      <c r="AF51" s="15"/>
      <c r="AH51" s="64">
        <f t="shared" si="0"/>
        <v>7.028503331536054E-3</v>
      </c>
      <c r="AI51" s="64">
        <f t="shared" si="1"/>
        <v>-3.4914341202110598E-4</v>
      </c>
      <c r="AJ51" s="64">
        <f t="shared" si="2"/>
        <v>8.6338269450501274E-4</v>
      </c>
      <c r="AK51" s="64">
        <f t="shared" si="3"/>
        <v>3.6472500490838319E-3</v>
      </c>
      <c r="AL51" s="64">
        <f t="shared" si="4"/>
        <v>4.0098341585098202E-3</v>
      </c>
      <c r="AM51" s="64">
        <f t="shared" si="5"/>
        <v>2.3267652402285876E-3</v>
      </c>
      <c r="AN51" s="64">
        <f t="shared" si="6"/>
        <v>2.5711964124195341E-4</v>
      </c>
      <c r="AO51" s="64">
        <f t="shared" si="7"/>
        <v>3.5782459598687859E-3</v>
      </c>
      <c r="AP51" s="64">
        <f t="shared" si="8"/>
        <v>3.8871716902307164E-3</v>
      </c>
      <c r="AQ51" s="64">
        <f t="shared" si="9"/>
        <v>4.1870737416643223E-3</v>
      </c>
      <c r="AR51" s="64">
        <f t="shared" si="10"/>
        <v>2.6514687687829949E-3</v>
      </c>
      <c r="AS51" s="64">
        <f t="shared" si="11"/>
        <v>2.9871357255009338E-3</v>
      </c>
    </row>
    <row r="52" spans="1:45" x14ac:dyDescent="0.2">
      <c r="A52" s="4">
        <v>50</v>
      </c>
      <c r="B52" s="6" t="s">
        <v>86</v>
      </c>
      <c r="C52" s="15"/>
      <c r="D52" s="15">
        <f>0.5*(Cv!AG52+Cv!AH52)*LN(KC!D52/KC!C52)</f>
        <v>1.5893934938506697E-3</v>
      </c>
      <c r="E52" s="15">
        <f>0.5*(Cv!AH52+Cv!AI52)*LN(KC!E52/KC!D52)</f>
        <v>4.7794625823505263E-3</v>
      </c>
      <c r="F52" s="15">
        <f>0.5*(Cv!AI52+Cv!AJ52)*LN(KC!F52/KC!E52)</f>
        <v>6.4578288259807852E-3</v>
      </c>
      <c r="G52" s="15">
        <f>0.5*(Cv!AJ52+Cv!AK52)*LN(KC!G52/KC!F52)</f>
        <v>4.4481769668597649E-3</v>
      </c>
      <c r="H52" s="15">
        <f>0.5*(Cv!AK52+Cv!AL52)*LN(KC!H52/KC!G52)</f>
        <v>1.1832965152499661E-3</v>
      </c>
      <c r="I52" s="15">
        <f>0.5*(Cv!AL52+Cv!AM52)*LN(KC!I52/KC!H52)</f>
        <v>-3.6584344190283022E-4</v>
      </c>
      <c r="J52" s="15">
        <f>0.5*(Cv!AM52+Cv!AN52)*LN(KC!J52/KC!I52)</f>
        <v>2.6058981126295972E-3</v>
      </c>
      <c r="K52" s="15">
        <f>0.5*(Cv!AN52+Cv!AO52)*LN(KC!K52/KC!J52)</f>
        <v>7.5681637993320968E-4</v>
      </c>
      <c r="L52" s="15">
        <f>0.5*(Cv!AO52+Cv!AP52)*LN(KC!L52/KC!K52)</f>
        <v>3.6777420848485647E-3</v>
      </c>
      <c r="M52" s="15">
        <f>0.5*(Cv!AP52+Cv!AQ52)*LN(KC!M52/KC!L52)</f>
        <v>4.2047684208594525E-3</v>
      </c>
      <c r="N52" s="15">
        <f>0.5*(Cv!AQ52+Cv!AR52)*LN(KC!N52/KC!M52)</f>
        <v>7.3162782311878899E-3</v>
      </c>
      <c r="O52" s="15">
        <f>0.5*(Cv!AR52+Cv!AS52)*LN(KC!O52/KC!N52)</f>
        <v>3.6978963100920974E-3</v>
      </c>
      <c r="P52" s="15">
        <f>0.5*(Cv!AS52+Cv!AT52)*LN(KC!P52/KC!O52)</f>
        <v>6.2189397730375347E-3</v>
      </c>
      <c r="Q52" s="15">
        <f>0.5*(Cv!AT52+Cv!AU52)*LN(KC!Q52/KC!P52)</f>
        <v>3.9593402858421368E-3</v>
      </c>
      <c r="R52" s="15">
        <f>0.5*(Cv!AU52+Cv!AV52)*LN(KC!R52/KC!Q52)</f>
        <v>-8.6383464467789208E-4</v>
      </c>
      <c r="S52" s="15">
        <f>0.5*(Cv!AV52+Cv!AW52)*LN(KC!S52/KC!R52)</f>
        <v>-2.506795244337832E-4</v>
      </c>
      <c r="T52" s="15">
        <f>0.5*(Cv!AW52+Cv!AX52)*LN(KC!T52/KC!S52)</f>
        <v>5.9312150453944446E-4</v>
      </c>
      <c r="U52" s="15">
        <f>0.5*(Cv!AX52+Cv!AY52)*LN(KC!U52/KC!T52)</f>
        <v>7.2516706222617428E-4</v>
      </c>
      <c r="V52" s="15">
        <f>0.5*(Cv!AY52+Cv!AZ52)*LN(KC!V52/KC!U52)</f>
        <v>1.4858260285143113E-3</v>
      </c>
      <c r="W52" s="15">
        <f>0.5*(Cv!AZ52+Cv!BA52)*LN(KC!W52/KC!V52)</f>
        <v>2.8582276708780359E-3</v>
      </c>
      <c r="X52" s="15">
        <f>0.5*(Cv!BA52+Cv!BB52)*LN(KC!X52/KC!W52)</f>
        <v>4.3344968851095449E-3</v>
      </c>
      <c r="Y52" s="15">
        <f>0.5*(Cv!BB52+Cv!BC52)*LN(KC!Y52/KC!X52)</f>
        <v>2.7766575717318529E-3</v>
      </c>
      <c r="Z52" s="15">
        <f>0.5*(Cv!BC52+Cv!BD52)*LN(KC!Z52/KC!Y52)</f>
        <v>2.4256993570572695E-3</v>
      </c>
      <c r="AA52" s="15">
        <f>0.5*(Cv!BD52+Cv!BE52)*LN(KC!AA52/KC!Z52)</f>
        <v>2.3827905634298051E-3</v>
      </c>
      <c r="AB52" s="15">
        <f>0.5*(Cv!BE52+Cv!BF52)*LN(KC!AB52/KC!AA52)</f>
        <v>2.0231865391291911E-3</v>
      </c>
      <c r="AC52" s="15">
        <f>0.5*(Cv!BF52+Cv!BG52)*LN(KC!AC52/KC!AB52)</f>
        <v>1.004268938748907E-3</v>
      </c>
      <c r="AD52" s="15">
        <f>0.5*(Cv!BG52+Cv!BH52)*LN(KC!AD52/KC!AC52)</f>
        <v>1.0483326728454034E-3</v>
      </c>
      <c r="AE52" s="15">
        <f>0.5*(Cv!BH52+Cv!BI52)*LN(KC!AE52/KC!AD52)</f>
        <v>1.1411211426651635E-3</v>
      </c>
      <c r="AF52" s="15"/>
      <c r="AH52" s="64">
        <f t="shared" si="0"/>
        <v>3.3005842897076421E-3</v>
      </c>
      <c r="AI52" s="64">
        <f t="shared" si="1"/>
        <v>3.7123006458917424E-3</v>
      </c>
      <c r="AJ52" s="64">
        <f t="shared" si="2"/>
        <v>2.5523324399720189E-3</v>
      </c>
      <c r="AK52" s="64">
        <f t="shared" si="3"/>
        <v>1.9993678302535024E-3</v>
      </c>
      <c r="AL52" s="64">
        <f t="shared" si="4"/>
        <v>2.122520594019405E-3</v>
      </c>
      <c r="AM52" s="64">
        <f t="shared" si="5"/>
        <v>1.0947269077552836E-3</v>
      </c>
      <c r="AN52" s="64">
        <f t="shared" si="6"/>
        <v>3.1323165429318805E-3</v>
      </c>
      <c r="AO52" s="64">
        <f t="shared" si="7"/>
        <v>1.8999079947395921E-3</v>
      </c>
      <c r="AP52" s="64">
        <f t="shared" si="8"/>
        <v>2.1783525758461812E-3</v>
      </c>
      <c r="AQ52" s="64">
        <f t="shared" si="9"/>
        <v>2.4020835078370295E-3</v>
      </c>
      <c r="AR52" s="64">
        <f t="shared" si="10"/>
        <v>1.0645742514198246E-3</v>
      </c>
      <c r="AS52" s="64">
        <f t="shared" si="11"/>
        <v>2.6157401042493375E-3</v>
      </c>
    </row>
    <row r="53" spans="1:45" x14ac:dyDescent="0.2">
      <c r="A53" s="4">
        <v>51</v>
      </c>
      <c r="B53" s="6" t="s">
        <v>87</v>
      </c>
      <c r="C53" s="15"/>
      <c r="D53" s="15">
        <f>0.5*(Cv!AG53+Cv!AH53)*LN(KC!D53/KC!C53)</f>
        <v>3.6983591351563065E-4</v>
      </c>
      <c r="E53" s="15">
        <f>0.5*(Cv!AH53+Cv!AI53)*LN(KC!E53/KC!D53)</f>
        <v>1.760090106925419E-3</v>
      </c>
      <c r="F53" s="15">
        <f>0.5*(Cv!AI53+Cv!AJ53)*LN(KC!F53/KC!E53)</f>
        <v>2.6147616283632592E-3</v>
      </c>
      <c r="G53" s="15">
        <f>0.5*(Cv!AJ53+Cv!AK53)*LN(KC!G53/KC!F53)</f>
        <v>3.3288240168254653E-3</v>
      </c>
      <c r="H53" s="15">
        <f>0.5*(Cv!AK53+Cv!AL53)*LN(KC!H53/KC!G53)</f>
        <v>5.3824680100110584E-3</v>
      </c>
      <c r="I53" s="15">
        <f>0.5*(Cv!AL53+Cv!AM53)*LN(KC!I53/KC!H53)</f>
        <v>2.0938378551034523E-3</v>
      </c>
      <c r="J53" s="15">
        <f>0.5*(Cv!AM53+Cv!AN53)*LN(KC!J53/KC!I53)</f>
        <v>1.9278778706499141E-3</v>
      </c>
      <c r="K53" s="15">
        <f>0.5*(Cv!AN53+Cv!AO53)*LN(KC!K53/KC!J53)</f>
        <v>3.0070823941935943E-3</v>
      </c>
      <c r="L53" s="15">
        <f>0.5*(Cv!AO53+Cv!AP53)*LN(KC!L53/KC!K53)</f>
        <v>1.8077215983839086E-3</v>
      </c>
      <c r="M53" s="15">
        <f>0.5*(Cv!AP53+Cv!AQ53)*LN(KC!M53/KC!L53)</f>
        <v>-5.324247176129867E-4</v>
      </c>
      <c r="N53" s="15">
        <f>0.5*(Cv!AQ53+Cv!AR53)*LN(KC!N53/KC!M53)</f>
        <v>-8.1713209751731983E-5</v>
      </c>
      <c r="O53" s="15">
        <f>0.5*(Cv!AR53+Cv!AS53)*LN(KC!O53/KC!N53)</f>
        <v>8.9857552101611272E-4</v>
      </c>
      <c r="P53" s="15">
        <f>0.5*(Cv!AS53+Cv!AT53)*LN(KC!P53/KC!O53)</f>
        <v>3.1441420272047944E-3</v>
      </c>
      <c r="Q53" s="15">
        <f>0.5*(Cv!AT53+Cv!AU53)*LN(KC!Q53/KC!P53)</f>
        <v>1.7019953190024028E-3</v>
      </c>
      <c r="R53" s="15">
        <f>0.5*(Cv!AU53+Cv!AV53)*LN(KC!R53/KC!Q53)</f>
        <v>-1.360076087824082E-3</v>
      </c>
      <c r="S53" s="15">
        <f>0.5*(Cv!AV53+Cv!AW53)*LN(KC!S53/KC!R53)</f>
        <v>-2.0334211738174692E-3</v>
      </c>
      <c r="T53" s="15">
        <f>0.5*(Cv!AW53+Cv!AX53)*LN(KC!T53/KC!S53)</f>
        <v>-1.6326537864321661E-3</v>
      </c>
      <c r="U53" s="15">
        <f>0.5*(Cv!AX53+Cv!AY53)*LN(KC!U53/KC!T53)</f>
        <v>-1.5852621204317284E-3</v>
      </c>
      <c r="V53" s="15">
        <f>0.5*(Cv!AY53+Cv!AZ53)*LN(KC!V53/KC!U53)</f>
        <v>-7.9721365415440931E-4</v>
      </c>
      <c r="W53" s="15">
        <f>0.5*(Cv!AZ53+Cv!BA53)*LN(KC!W53/KC!V53)</f>
        <v>2.8399200063861259E-4</v>
      </c>
      <c r="X53" s="15">
        <f>0.5*(Cv!BA53+Cv!BB53)*LN(KC!X53/KC!W53)</f>
        <v>3.6283244851841629E-3</v>
      </c>
      <c r="Y53" s="15">
        <f>0.5*(Cv!BB53+Cv!BC53)*LN(KC!Y53/KC!X53)</f>
        <v>3.9521917893056919E-3</v>
      </c>
      <c r="Z53" s="15">
        <f>0.5*(Cv!BC53+Cv!BD53)*LN(KC!Z53/KC!Y53)</f>
        <v>2.6498300033614398E-3</v>
      </c>
      <c r="AA53" s="15">
        <f>0.5*(Cv!BD53+Cv!BE53)*LN(KC!AA53/KC!Z53)</f>
        <v>4.3919167634493391E-4</v>
      </c>
      <c r="AB53" s="15">
        <f>0.5*(Cv!BE53+Cv!BF53)*LN(KC!AB53/KC!AA53)</f>
        <v>6.690986289618105E-4</v>
      </c>
      <c r="AC53" s="15">
        <f>0.5*(Cv!BF53+Cv!BG53)*LN(KC!AC53/KC!AB53)</f>
        <v>1.8877821357042628E-4</v>
      </c>
      <c r="AD53" s="15">
        <f>0.5*(Cv!BG53+Cv!BH53)*LN(KC!AD53/KC!AC53)</f>
        <v>-1.1228962961896977E-3</v>
      </c>
      <c r="AE53" s="15">
        <f>0.5*(Cv!BH53+Cv!BI53)*LN(KC!AE53/KC!AD53)</f>
        <v>-3.8292673593041547E-4</v>
      </c>
      <c r="AF53" s="15"/>
      <c r="AH53" s="64">
        <f t="shared" si="0"/>
        <v>3.0359963234457307E-3</v>
      </c>
      <c r="AI53" s="64">
        <f t="shared" si="1"/>
        <v>1.2257087871725397E-3</v>
      </c>
      <c r="AJ53" s="64">
        <f t="shared" si="2"/>
        <v>4.7024312111635183E-4</v>
      </c>
      <c r="AK53" s="64">
        <f t="shared" si="3"/>
        <v>-2.0562615039105681E-5</v>
      </c>
      <c r="AL53" s="64">
        <f t="shared" si="4"/>
        <v>1.5798180623088603E-3</v>
      </c>
      <c r="AM53" s="64">
        <f t="shared" si="5"/>
        <v>-7.5291151606005666E-4</v>
      </c>
      <c r="AN53" s="64">
        <f t="shared" si="6"/>
        <v>8.4797595414444569E-4</v>
      </c>
      <c r="AO53" s="64">
        <f t="shared" si="7"/>
        <v>5.2420451701905518E-4</v>
      </c>
      <c r="AP53" s="64">
        <f t="shared" si="8"/>
        <v>8.4527766919759422E-4</v>
      </c>
      <c r="AQ53" s="64">
        <f t="shared" si="9"/>
        <v>1.927578024493469E-3</v>
      </c>
      <c r="AR53" s="64">
        <f t="shared" si="10"/>
        <v>-4.3901493951656236E-4</v>
      </c>
      <c r="AS53" s="64">
        <f t="shared" si="11"/>
        <v>1.1092664949222879E-3</v>
      </c>
    </row>
    <row r="54" spans="1:45" x14ac:dyDescent="0.2">
      <c r="A54" s="4">
        <v>52</v>
      </c>
      <c r="B54" s="6" t="s">
        <v>88</v>
      </c>
      <c r="C54" s="15"/>
      <c r="D54" s="15">
        <f>0.5*(Cv!AG54+Cv!AH54)*LN(KC!D54/KC!C54)</f>
        <v>4.181744231201311E-3</v>
      </c>
      <c r="E54" s="15">
        <f>0.5*(Cv!AH54+Cv!AI54)*LN(KC!E54/KC!D54)</f>
        <v>4.3420189422381707E-3</v>
      </c>
      <c r="F54" s="15">
        <f>0.5*(Cv!AI54+Cv!AJ54)*LN(KC!F54/KC!E54)</f>
        <v>3.3418911694311211E-3</v>
      </c>
      <c r="G54" s="15">
        <f>0.5*(Cv!AJ54+Cv!AK54)*LN(KC!G54/KC!F54)</f>
        <v>6.9292922249309969E-4</v>
      </c>
      <c r="H54" s="15">
        <f>0.5*(Cv!AK54+Cv!AL54)*LN(KC!H54/KC!G54)</f>
        <v>-9.8062354933455074E-5</v>
      </c>
      <c r="I54" s="15">
        <f>0.5*(Cv!AL54+Cv!AM54)*LN(KC!I54/KC!H54)</f>
        <v>3.9458313772423859E-4</v>
      </c>
      <c r="J54" s="15">
        <f>0.5*(Cv!AM54+Cv!AN54)*LN(KC!J54/KC!I54)</f>
        <v>9.5869468813326712E-4</v>
      </c>
      <c r="K54" s="15">
        <f>0.5*(Cv!AN54+Cv!AO54)*LN(KC!K54/KC!J54)</f>
        <v>-7.9692603638881402E-5</v>
      </c>
      <c r="L54" s="15">
        <f>0.5*(Cv!AO54+Cv!AP54)*LN(KC!L54/KC!K54)</f>
        <v>3.8680264815880202E-4</v>
      </c>
      <c r="M54" s="15">
        <f>0.5*(Cv!AP54+Cv!AQ54)*LN(KC!M54/KC!L54)</f>
        <v>-7.3747429980753232E-4</v>
      </c>
      <c r="N54" s="15">
        <f>0.5*(Cv!AQ54+Cv!AR54)*LN(KC!N54/KC!M54)</f>
        <v>9.7888697581824174E-4</v>
      </c>
      <c r="O54" s="15">
        <f>0.5*(Cv!AR54+Cv!AS54)*LN(KC!O54/KC!N54)</f>
        <v>-2.1640140315721161E-3</v>
      </c>
      <c r="P54" s="15">
        <f>0.5*(Cv!AS54+Cv!AT54)*LN(KC!P54/KC!O54)</f>
        <v>-4.5574941529232042E-4</v>
      </c>
      <c r="Q54" s="15">
        <f>0.5*(Cv!AT54+Cv!AU54)*LN(KC!Q54/KC!P54)</f>
        <v>-1.3837271216149084E-3</v>
      </c>
      <c r="R54" s="15">
        <f>0.5*(Cv!AU54+Cv!AV54)*LN(KC!R54/KC!Q54)</f>
        <v>-2.7720390816926492E-3</v>
      </c>
      <c r="S54" s="15">
        <f>0.5*(Cv!AV54+Cv!AW54)*LN(KC!S54/KC!R54)</f>
        <v>-2.2178469784731882E-3</v>
      </c>
      <c r="T54" s="15">
        <f>0.5*(Cv!AW54+Cv!AX54)*LN(KC!T54/KC!S54)</f>
        <v>-5.5613244139287492E-3</v>
      </c>
      <c r="U54" s="15">
        <f>0.5*(Cv!AX54+Cv!AY54)*LN(KC!U54/KC!T54)</f>
        <v>-3.3812218574679081E-3</v>
      </c>
      <c r="V54" s="15">
        <f>0.5*(Cv!AY54+Cv!AZ54)*LN(KC!V54/KC!U54)</f>
        <v>-3.7182619084914856E-3</v>
      </c>
      <c r="W54" s="15">
        <f>0.5*(Cv!AZ54+Cv!BA54)*LN(KC!W54/KC!V54)</f>
        <v>-2.8650251974284774E-3</v>
      </c>
      <c r="X54" s="15">
        <f>0.5*(Cv!BA54+Cv!BB54)*LN(KC!X54/KC!W54)</f>
        <v>-4.5659333531260018E-3</v>
      </c>
      <c r="Y54" s="15">
        <f>0.5*(Cv!BB54+Cv!BC54)*LN(KC!Y54/KC!X54)</f>
        <v>-4.8580878446589076E-3</v>
      </c>
      <c r="Z54" s="15">
        <f>0.5*(Cv!BC54+Cv!BD54)*LN(KC!Z54/KC!Y54)</f>
        <v>-4.3252697051502148E-3</v>
      </c>
      <c r="AA54" s="15">
        <f>0.5*(Cv!BD54+Cv!BE54)*LN(KC!AA54/KC!Z54)</f>
        <v>-3.266460015066845E-3</v>
      </c>
      <c r="AB54" s="15">
        <f>0.5*(Cv!BE54+Cv!BF54)*LN(KC!AB54/KC!AA54)</f>
        <v>-2.9463459779179163E-3</v>
      </c>
      <c r="AC54" s="15">
        <f>0.5*(Cv!BF54+Cv!BG54)*LN(KC!AC54/KC!AB54)</f>
        <v>-3.0530880689861322E-3</v>
      </c>
      <c r="AD54" s="15">
        <f>0.5*(Cv!BG54+Cv!BH54)*LN(KC!AD54/KC!AC54)</f>
        <v>-3.2717943551013769E-3</v>
      </c>
      <c r="AE54" s="15">
        <f>0.5*(Cv!BH54+Cv!BI54)*LN(KC!AE54/KC!AD54)</f>
        <v>-1.4802880074319021E-3</v>
      </c>
      <c r="AF54" s="15"/>
      <c r="AH54" s="64">
        <f t="shared" si="0"/>
        <v>1.7346720233906352E-3</v>
      </c>
      <c r="AI54" s="64">
        <f t="shared" si="1"/>
        <v>3.0144348173277946E-4</v>
      </c>
      <c r="AJ54" s="64">
        <f t="shared" si="2"/>
        <v>-1.7986753257290366E-3</v>
      </c>
      <c r="AK54" s="64">
        <f t="shared" si="3"/>
        <v>-4.0183533460885247E-3</v>
      </c>
      <c r="AL54" s="64">
        <f t="shared" si="4"/>
        <v>-3.6898503223560032E-3</v>
      </c>
      <c r="AM54" s="64">
        <f t="shared" si="5"/>
        <v>-2.3760411812666395E-3</v>
      </c>
      <c r="AN54" s="64">
        <f t="shared" si="6"/>
        <v>-7.4861592199812856E-4</v>
      </c>
      <c r="AO54" s="64">
        <f t="shared" si="7"/>
        <v>-3.6077583920629923E-3</v>
      </c>
      <c r="AP54" s="64">
        <f t="shared" si="8"/>
        <v>-3.9431033636929446E-3</v>
      </c>
      <c r="AQ54" s="64">
        <f t="shared" si="9"/>
        <v>-3.8490408856984709E-3</v>
      </c>
      <c r="AR54" s="64">
        <f t="shared" si="10"/>
        <v>-2.6017234771731367E-3</v>
      </c>
      <c r="AS54" s="64">
        <f t="shared" si="11"/>
        <v>-1.5594777706586674E-3</v>
      </c>
    </row>
    <row r="55" spans="1:45" x14ac:dyDescent="0.2">
      <c r="A55" s="4">
        <v>53</v>
      </c>
      <c r="B55" s="6" t="s">
        <v>89</v>
      </c>
      <c r="C55" s="15"/>
      <c r="D55" s="15">
        <f>0.5*(Cv!AG55+Cv!AH55)*LN(KC!D55/KC!C55)</f>
        <v>6.3861446812899848E-4</v>
      </c>
      <c r="E55" s="15">
        <f>0.5*(Cv!AH55+Cv!AI55)*LN(KC!E55/KC!D55)</f>
        <v>1.3283471140354026E-3</v>
      </c>
      <c r="F55" s="15">
        <f>0.5*(Cv!AI55+Cv!AJ55)*LN(KC!F55/KC!E55)</f>
        <v>8.5783312816586129E-4</v>
      </c>
      <c r="G55" s="15">
        <f>0.5*(Cv!AJ55+Cv!AK55)*LN(KC!G55/KC!F55)</f>
        <v>-2.0641346421994898E-3</v>
      </c>
      <c r="H55" s="15">
        <f>0.5*(Cv!AK55+Cv!AL55)*LN(KC!H55/KC!G55)</f>
        <v>-3.0820931407102314E-3</v>
      </c>
      <c r="I55" s="15">
        <f>0.5*(Cv!AL55+Cv!AM55)*LN(KC!I55/KC!H55)</f>
        <v>-3.0541637163259425E-3</v>
      </c>
      <c r="J55" s="15">
        <f>0.5*(Cv!AM55+Cv!AN55)*LN(KC!J55/KC!I55)</f>
        <v>-1.9241530544154661E-3</v>
      </c>
      <c r="K55" s="15">
        <f>0.5*(Cv!AN55+Cv!AO55)*LN(KC!K55/KC!J55)</f>
        <v>-3.141414915214095E-3</v>
      </c>
      <c r="L55" s="15">
        <f>0.5*(Cv!AO55+Cv!AP55)*LN(KC!L55/KC!K55)</f>
        <v>-1.8712796623603937E-3</v>
      </c>
      <c r="M55" s="15">
        <f>0.5*(Cv!AP55+Cv!AQ55)*LN(KC!M55/KC!L55)</f>
        <v>-3.9637569746750657E-4</v>
      </c>
      <c r="N55" s="15">
        <f>0.5*(Cv!AQ55+Cv!AR55)*LN(KC!N55/KC!M55)</f>
        <v>1.7633927135272014E-3</v>
      </c>
      <c r="O55" s="15">
        <f>0.5*(Cv!AR55+Cv!AS55)*LN(KC!O55/KC!N55)</f>
        <v>4.4861154787466026E-4</v>
      </c>
      <c r="P55" s="15">
        <f>0.5*(Cv!AS55+Cv!AT55)*LN(KC!P55/KC!O55)</f>
        <v>5.6129543084725416E-3</v>
      </c>
      <c r="Q55" s="15">
        <f>0.5*(Cv!AT55+Cv!AU55)*LN(KC!Q55/KC!P55)</f>
        <v>4.3597194635247487E-3</v>
      </c>
      <c r="R55" s="15">
        <f>0.5*(Cv!AU55+Cv!AV55)*LN(KC!R55/KC!Q55)</f>
        <v>-2.1587194857575413E-3</v>
      </c>
      <c r="S55" s="15">
        <f>0.5*(Cv!AV55+Cv!AW55)*LN(KC!S55/KC!R55)</f>
        <v>-1.0262259740577173E-3</v>
      </c>
      <c r="T55" s="15">
        <f>0.5*(Cv!AW55+Cv!AX55)*LN(KC!T55/KC!S55)</f>
        <v>1.8478874601011227E-3</v>
      </c>
      <c r="U55" s="15">
        <f>0.5*(Cv!AX55+Cv!AY55)*LN(KC!U55/KC!T55)</f>
        <v>5.5700614170239003E-4</v>
      </c>
      <c r="V55" s="15">
        <f>0.5*(Cv!AY55+Cv!AZ55)*LN(KC!V55/KC!U55)</f>
        <v>1.7827946353138121E-3</v>
      </c>
      <c r="W55" s="15">
        <f>0.5*(Cv!AZ55+Cv!BA55)*LN(KC!W55/KC!V55)</f>
        <v>1.3778123881617516E-3</v>
      </c>
      <c r="X55" s="15">
        <f>0.5*(Cv!BA55+Cv!BB55)*LN(KC!X55/KC!W55)</f>
        <v>1.640519170575653E-3</v>
      </c>
      <c r="Y55" s="15">
        <f>0.5*(Cv!BB55+Cv!BC55)*LN(KC!Y55/KC!X55)</f>
        <v>-1.2023093760085519E-3</v>
      </c>
      <c r="Z55" s="15">
        <f>0.5*(Cv!BC55+Cv!BD55)*LN(KC!Z55/KC!Y55)</f>
        <v>-2.8810952679851442E-3</v>
      </c>
      <c r="AA55" s="15">
        <f>0.5*(Cv!BD55+Cv!BE55)*LN(KC!AA55/KC!Z55)</f>
        <v>-1.3929410162475541E-3</v>
      </c>
      <c r="AB55" s="15">
        <f>0.5*(Cv!BE55+Cv!BF55)*LN(KC!AB55/KC!AA55)</f>
        <v>2.201470719647007E-3</v>
      </c>
      <c r="AC55" s="15">
        <f>0.5*(Cv!BF55+Cv!BG55)*LN(KC!AC55/KC!AB55)</f>
        <v>1.6589315654677633E-3</v>
      </c>
      <c r="AD55" s="15">
        <f>0.5*(Cv!BG55+Cv!BH55)*LN(KC!AD55/KC!AC55)</f>
        <v>1.870140799054142E-3</v>
      </c>
      <c r="AE55" s="15">
        <f>0.5*(Cv!BH55+Cv!BI55)*LN(KC!AE55/KC!AD55)</f>
        <v>1.256194980818001E-3</v>
      </c>
      <c r="AF55" s="15"/>
      <c r="AH55" s="64">
        <f t="shared" si="0"/>
        <v>-1.2028422514068801E-3</v>
      </c>
      <c r="AI55" s="64">
        <f t="shared" si="1"/>
        <v>-1.1139661231860519E-3</v>
      </c>
      <c r="AJ55" s="64">
        <f t="shared" si="2"/>
        <v>1.4472679720113385E-3</v>
      </c>
      <c r="AK55" s="64">
        <f t="shared" si="3"/>
        <v>1.4412039591709461E-3</v>
      </c>
      <c r="AL55" s="64">
        <f t="shared" si="4"/>
        <v>-3.2318867502529583E-4</v>
      </c>
      <c r="AM55" s="64">
        <f t="shared" si="5"/>
        <v>1.5631678899360715E-3</v>
      </c>
      <c r="AN55" s="64">
        <f t="shared" si="6"/>
        <v>1.6665092441264326E-4</v>
      </c>
      <c r="AO55" s="64">
        <f t="shared" si="7"/>
        <v>7.2636768338336618E-4</v>
      </c>
      <c r="AP55" s="64">
        <f t="shared" si="8"/>
        <v>4.3679387280672077E-4</v>
      </c>
      <c r="AQ55" s="64">
        <f t="shared" si="9"/>
        <v>-8.1871873514856059E-4</v>
      </c>
      <c r="AR55" s="64">
        <f t="shared" si="10"/>
        <v>1.595089115113302E-3</v>
      </c>
      <c r="AS55" s="64">
        <f t="shared" si="11"/>
        <v>1.6180408102564538E-4</v>
      </c>
    </row>
    <row r="56" spans="1:45" x14ac:dyDescent="0.2">
      <c r="A56" s="4">
        <v>54</v>
      </c>
      <c r="B56" s="6" t="s">
        <v>90</v>
      </c>
      <c r="C56" s="15"/>
      <c r="D56" s="15">
        <f>0.5*(Cv!AG56+Cv!AH56)*LN(KC!D56/KC!C56)</f>
        <v>8.8403479520429446E-4</v>
      </c>
      <c r="E56" s="15">
        <f>0.5*(Cv!AH56+Cv!AI56)*LN(KC!E56/KC!D56)</f>
        <v>3.624605294863247E-3</v>
      </c>
      <c r="F56" s="15">
        <f>0.5*(Cv!AI56+Cv!AJ56)*LN(KC!F56/KC!E56)</f>
        <v>2.4543972947424224E-3</v>
      </c>
      <c r="G56" s="15">
        <f>0.5*(Cv!AJ56+Cv!AK56)*LN(KC!G56/KC!F56)</f>
        <v>1.3985577720996439E-3</v>
      </c>
      <c r="H56" s="15">
        <f>0.5*(Cv!AK56+Cv!AL56)*LN(KC!H56/KC!G56)</f>
        <v>2.3745544395154322E-4</v>
      </c>
      <c r="I56" s="15">
        <f>0.5*(Cv!AL56+Cv!AM56)*LN(KC!I56/KC!H56)</f>
        <v>-1.9678317289380142E-4</v>
      </c>
      <c r="J56" s="15">
        <f>0.5*(Cv!AM56+Cv!AN56)*LN(KC!J56/KC!I56)</f>
        <v>1.9566373905772786E-3</v>
      </c>
      <c r="K56" s="15">
        <f>0.5*(Cv!AN56+Cv!AO56)*LN(KC!K56/KC!J56)</f>
        <v>-1.1106628428295602E-3</v>
      </c>
      <c r="L56" s="15">
        <f>0.5*(Cv!AO56+Cv!AP56)*LN(KC!L56/KC!K56)</f>
        <v>7.5591279205714369E-4</v>
      </c>
      <c r="M56" s="15">
        <f>0.5*(Cv!AP56+Cv!AQ56)*LN(KC!M56/KC!L56)</f>
        <v>-6.8051325486667127E-4</v>
      </c>
      <c r="N56" s="15">
        <f>0.5*(Cv!AQ56+Cv!AR56)*LN(KC!N56/KC!M56)</f>
        <v>1.1067871204636897E-3</v>
      </c>
      <c r="O56" s="15">
        <f>0.5*(Cv!AR56+Cv!AS56)*LN(KC!O56/KC!N56)</f>
        <v>3.4045386597065028E-4</v>
      </c>
      <c r="P56" s="15">
        <f>0.5*(Cv!AS56+Cv!AT56)*LN(KC!P56/KC!O56)</f>
        <v>2.6845134106337249E-3</v>
      </c>
      <c r="Q56" s="15">
        <f>0.5*(Cv!AT56+Cv!AU56)*LN(KC!Q56/KC!P56)</f>
        <v>1.3559851880898717E-3</v>
      </c>
      <c r="R56" s="15">
        <f>0.5*(Cv!AU56+Cv!AV56)*LN(KC!R56/KC!Q56)</f>
        <v>3.7953315800222506E-4</v>
      </c>
      <c r="S56" s="15">
        <f>0.5*(Cv!AV56+Cv!AW56)*LN(KC!S56/KC!R56)</f>
        <v>2.9439047907567273E-3</v>
      </c>
      <c r="T56" s="15">
        <f>0.5*(Cv!AW56+Cv!AX56)*LN(KC!T56/KC!S56)</f>
        <v>2.3594959488510941E-3</v>
      </c>
      <c r="U56" s="15">
        <f>0.5*(Cv!AX56+Cv!AY56)*LN(KC!U56/KC!T56)</f>
        <v>8.9993449300167911E-4</v>
      </c>
      <c r="V56" s="15">
        <f>0.5*(Cv!AY56+Cv!AZ56)*LN(KC!V56/KC!U56)</f>
        <v>2.1690117019599604E-3</v>
      </c>
      <c r="W56" s="15">
        <f>0.5*(Cv!AZ56+Cv!BA56)*LN(KC!W56/KC!V56)</f>
        <v>3.8538767818587389E-4</v>
      </c>
      <c r="X56" s="15">
        <f>0.5*(Cv!BA56+Cv!BB56)*LN(KC!X56/KC!W56)</f>
        <v>4.3731962661993479E-4</v>
      </c>
      <c r="Y56" s="15">
        <f>0.5*(Cv!BB56+Cv!BC56)*LN(KC!Y56/KC!X56)</f>
        <v>-9.2299509473890489E-4</v>
      </c>
      <c r="Z56" s="15">
        <f>0.5*(Cv!BC56+Cv!BD56)*LN(KC!Z56/KC!Y56)</f>
        <v>1.2326953975747341E-4</v>
      </c>
      <c r="AA56" s="15">
        <f>0.5*(Cv!BD56+Cv!BE56)*LN(KC!AA56/KC!Z56)</f>
        <v>1.0959006920020372E-3</v>
      </c>
      <c r="AB56" s="15">
        <f>0.5*(Cv!BE56+Cv!BF56)*LN(KC!AB56/KC!AA56)</f>
        <v>1.2469736902518261E-3</v>
      </c>
      <c r="AC56" s="15">
        <f>0.5*(Cv!BF56+Cv!BG56)*LN(KC!AC56/KC!AB56)</f>
        <v>8.2497933797209605E-4</v>
      </c>
      <c r="AD56" s="15">
        <f>0.5*(Cv!BG56+Cv!BH56)*LN(KC!AD56/KC!AC56)</f>
        <v>2.9601786263932332E-3</v>
      </c>
      <c r="AE56" s="15">
        <f>0.5*(Cv!BH56+Cv!BI56)*LN(KC!AE56/KC!AD56)</f>
        <v>2.334885386649358E-3</v>
      </c>
      <c r="AF56" s="15"/>
      <c r="AH56" s="64">
        <f t="shared" si="0"/>
        <v>1.503646526552611E-3</v>
      </c>
      <c r="AI56" s="64">
        <f t="shared" si="1"/>
        <v>4.056322410803761E-4</v>
      </c>
      <c r="AJ56" s="64">
        <f t="shared" si="2"/>
        <v>1.54087808269064E-3</v>
      </c>
      <c r="AK56" s="64">
        <f t="shared" si="3"/>
        <v>1.2502298897237086E-3</v>
      </c>
      <c r="AL56" s="64">
        <f t="shared" si="4"/>
        <v>4.7362563304890559E-4</v>
      </c>
      <c r="AM56" s="64">
        <f t="shared" si="5"/>
        <v>2.6475320065212958E-3</v>
      </c>
      <c r="AN56" s="64">
        <f t="shared" si="6"/>
        <v>9.7325516188550806E-4</v>
      </c>
      <c r="AO56" s="64">
        <f t="shared" si="7"/>
        <v>1.1595284689088052E-3</v>
      </c>
      <c r="AP56" s="64">
        <f t="shared" si="8"/>
        <v>8.6603314176566387E-4</v>
      </c>
      <c r="AQ56" s="64">
        <f t="shared" si="9"/>
        <v>3.8578720681810795E-4</v>
      </c>
      <c r="AR56" s="64">
        <f t="shared" si="10"/>
        <v>2.0400144503382291E-3</v>
      </c>
      <c r="AS56" s="64">
        <f t="shared" si="11"/>
        <v>1.1542639214268072E-3</v>
      </c>
    </row>
    <row r="57" spans="1:45" x14ac:dyDescent="0.2">
      <c r="A57" s="4">
        <v>55</v>
      </c>
      <c r="B57" s="6" t="s">
        <v>91</v>
      </c>
      <c r="C57" s="15"/>
      <c r="D57" s="15">
        <f>0.5*(Cv!AG57+Cv!AH57)*LN(KC!D57/KC!C57)</f>
        <v>2.5072104560743469E-3</v>
      </c>
      <c r="E57" s="15">
        <f>0.5*(Cv!AH57+Cv!AI57)*LN(KC!E57/KC!D57)</f>
        <v>3.3741454614847964E-3</v>
      </c>
      <c r="F57" s="15">
        <f>0.5*(Cv!AI57+Cv!AJ57)*LN(KC!F57/KC!E57)</f>
        <v>2.467981801382281E-3</v>
      </c>
      <c r="G57" s="15">
        <f>0.5*(Cv!AJ57+Cv!AK57)*LN(KC!G57/KC!F57)</f>
        <v>2.1842194936638744E-3</v>
      </c>
      <c r="H57" s="15">
        <f>0.5*(Cv!AK57+Cv!AL57)*LN(KC!H57/KC!G57)</f>
        <v>1.0264654213529936E-3</v>
      </c>
      <c r="I57" s="15">
        <f>0.5*(Cv!AL57+Cv!AM57)*LN(KC!I57/KC!H57)</f>
        <v>2.1124258510393295E-3</v>
      </c>
      <c r="J57" s="15">
        <f>0.5*(Cv!AM57+Cv!AN57)*LN(KC!J57/KC!I57)</f>
        <v>3.4859258936234751E-3</v>
      </c>
      <c r="K57" s="15">
        <f>0.5*(Cv!AN57+Cv!AO57)*LN(KC!K57/KC!J57)</f>
        <v>1.2340391032929655E-3</v>
      </c>
      <c r="L57" s="15">
        <f>0.5*(Cv!AO57+Cv!AP57)*LN(KC!L57/KC!K57)</f>
        <v>2.3982814299637789E-3</v>
      </c>
      <c r="M57" s="15">
        <f>0.5*(Cv!AP57+Cv!AQ57)*LN(KC!M57/KC!L57)</f>
        <v>2.0492197661540678E-3</v>
      </c>
      <c r="N57" s="15">
        <f>0.5*(Cv!AQ57+Cv!AR57)*LN(KC!N57/KC!M57)</f>
        <v>3.5031104200097677E-3</v>
      </c>
      <c r="O57" s="15">
        <f>0.5*(Cv!AR57+Cv!AS57)*LN(KC!O57/KC!N57)</f>
        <v>3.5964170564168423E-3</v>
      </c>
      <c r="P57" s="15">
        <f>0.5*(Cv!AS57+Cv!AT57)*LN(KC!P57/KC!O57)</f>
        <v>4.0838214710947176E-3</v>
      </c>
      <c r="Q57" s="15">
        <f>0.5*(Cv!AT57+Cv!AU57)*LN(KC!Q57/KC!P57)</f>
        <v>1.6309058021903504E-3</v>
      </c>
      <c r="R57" s="15">
        <f>0.5*(Cv!AU57+Cv!AV57)*LN(KC!R57/KC!Q57)</f>
        <v>3.236878424174403E-4</v>
      </c>
      <c r="S57" s="15">
        <f>0.5*(Cv!AV57+Cv!AW57)*LN(KC!S57/KC!R57)</f>
        <v>2.1507637923058854E-3</v>
      </c>
      <c r="T57" s="15">
        <f>0.5*(Cv!AW57+Cv!AX57)*LN(KC!T57/KC!S57)</f>
        <v>1.3377871349505659E-3</v>
      </c>
      <c r="U57" s="15">
        <f>0.5*(Cv!AX57+Cv!AY57)*LN(KC!U57/KC!T57)</f>
        <v>1.9872223544555199E-3</v>
      </c>
      <c r="V57" s="15">
        <f>0.5*(Cv!AY57+Cv!AZ57)*LN(KC!V57/KC!U57)</f>
        <v>2.0789264431386057E-3</v>
      </c>
      <c r="W57" s="15">
        <f>0.5*(Cv!AZ57+Cv!BA57)*LN(KC!W57/KC!V57)</f>
        <v>2.0311149680333229E-3</v>
      </c>
      <c r="X57" s="15">
        <f>0.5*(Cv!BA57+Cv!BB57)*LN(KC!X57/KC!W57)</f>
        <v>4.1139135016633971E-4</v>
      </c>
      <c r="Y57" s="15">
        <f>0.5*(Cv!BB57+Cv!BC57)*LN(KC!Y57/KC!X57)</f>
        <v>-1.0614327326240488E-4</v>
      </c>
      <c r="Z57" s="15">
        <f>0.5*(Cv!BC57+Cv!BD57)*LN(KC!Z57/KC!Y57)</f>
        <v>1.3158081006958485E-4</v>
      </c>
      <c r="AA57" s="15">
        <f>0.5*(Cv!BD57+Cv!BE57)*LN(KC!AA57/KC!Z57)</f>
        <v>3.7261640109688692E-4</v>
      </c>
      <c r="AB57" s="15">
        <f>0.5*(Cv!BE57+Cv!BF57)*LN(KC!AB57/KC!AA57)</f>
        <v>7.0388475712748278E-4</v>
      </c>
      <c r="AC57" s="15">
        <f>0.5*(Cv!BF57+Cv!BG57)*LN(KC!AC57/KC!AB57)</f>
        <v>6.7992405616562081E-4</v>
      </c>
      <c r="AD57" s="15">
        <f>0.5*(Cv!BG57+Cv!BH57)*LN(KC!AD57/KC!AC57)</f>
        <v>4.5843632684629932E-4</v>
      </c>
      <c r="AE57" s="15">
        <f>0.5*(Cv!BH57+Cv!BI57)*LN(KC!AE57/KC!AD57)</f>
        <v>5.1666020944553649E-4</v>
      </c>
      <c r="AF57" s="15"/>
      <c r="AH57" s="64">
        <f t="shared" si="0"/>
        <v>2.2330476057846548E-3</v>
      </c>
      <c r="AI57" s="64">
        <f t="shared" si="1"/>
        <v>2.5341153226088103E-3</v>
      </c>
      <c r="AJ57" s="64">
        <f t="shared" si="2"/>
        <v>2.3571191928850473E-3</v>
      </c>
      <c r="AK57" s="64">
        <f t="shared" si="3"/>
        <v>1.5692884501488705E-3</v>
      </c>
      <c r="AL57" s="64">
        <f t="shared" si="4"/>
        <v>3.5637255023943408E-4</v>
      </c>
      <c r="AM57" s="64">
        <f t="shared" si="5"/>
        <v>4.8754826814591788E-4</v>
      </c>
      <c r="AN57" s="64">
        <f t="shared" si="6"/>
        <v>2.4456172577469286E-3</v>
      </c>
      <c r="AO57" s="64">
        <f t="shared" si="7"/>
        <v>8.8361679485277989E-4</v>
      </c>
      <c r="AP57" s="64">
        <f t="shared" si="8"/>
        <v>9.9426454953065592E-4</v>
      </c>
      <c r="AQ57" s="64">
        <f t="shared" si="9"/>
        <v>2.7548467375788742E-4</v>
      </c>
      <c r="AR57" s="64">
        <f t="shared" si="10"/>
        <v>5.5167353081915212E-4</v>
      </c>
      <c r="AS57" s="64">
        <f t="shared" si="11"/>
        <v>1.7120300794305893E-3</v>
      </c>
    </row>
    <row r="58" spans="1:45" x14ac:dyDescent="0.2">
      <c r="A58" s="4">
        <v>56</v>
      </c>
      <c r="B58" s="6" t="s">
        <v>92</v>
      </c>
      <c r="C58" s="15"/>
      <c r="D58" s="15">
        <f>0.5*(Cv!AG58+Cv!AH58)*LN(KC!D58/KC!C58)</f>
        <v>6.6749725227502861E-3</v>
      </c>
      <c r="E58" s="15">
        <f>0.5*(Cv!AH58+Cv!AI58)*LN(KC!E58/KC!D58)</f>
        <v>6.1529710001041599E-3</v>
      </c>
      <c r="F58" s="15">
        <f>0.5*(Cv!AI58+Cv!AJ58)*LN(KC!F58/KC!E58)</f>
        <v>3.7434686188924072E-3</v>
      </c>
      <c r="G58" s="15">
        <f>0.5*(Cv!AJ58+Cv!AK58)*LN(KC!G58/KC!F58)</f>
        <v>4.1881193510505295E-3</v>
      </c>
      <c r="H58" s="15">
        <f>0.5*(Cv!AK58+Cv!AL58)*LN(KC!H58/KC!G58)</f>
        <v>1.6446429795372213E-3</v>
      </c>
      <c r="I58" s="15">
        <f>0.5*(Cv!AL58+Cv!AM58)*LN(KC!I58/KC!H58)</f>
        <v>1.7027389354526096E-3</v>
      </c>
      <c r="J58" s="15">
        <f>0.5*(Cv!AM58+Cv!AN58)*LN(KC!J58/KC!I58)</f>
        <v>3.3545878379547538E-3</v>
      </c>
      <c r="K58" s="15">
        <f>0.5*(Cv!AN58+Cv!AO58)*LN(KC!K58/KC!J58)</f>
        <v>1.821364353266577E-3</v>
      </c>
      <c r="L58" s="15">
        <f>0.5*(Cv!AO58+Cv!AP58)*LN(KC!L58/KC!K58)</f>
        <v>4.7885903556835379E-3</v>
      </c>
      <c r="M58" s="15">
        <f>0.5*(Cv!AP58+Cv!AQ58)*LN(KC!M58/KC!L58)</f>
        <v>3.9073860196312694E-3</v>
      </c>
      <c r="N58" s="15">
        <f>0.5*(Cv!AQ58+Cv!AR58)*LN(KC!N58/KC!M58)</f>
        <v>3.7719337498464778E-3</v>
      </c>
      <c r="O58" s="15">
        <f>0.5*(Cv!AR58+Cv!AS58)*LN(KC!O58/KC!N58)</f>
        <v>2.3524432171574843E-3</v>
      </c>
      <c r="P58" s="15">
        <f>0.5*(Cv!AS58+Cv!AT58)*LN(KC!P58/KC!O58)</f>
        <v>3.6089634022092487E-3</v>
      </c>
      <c r="Q58" s="15">
        <f>0.5*(Cv!AT58+Cv!AU58)*LN(KC!Q58/KC!P58)</f>
        <v>1.6165379730620018E-3</v>
      </c>
      <c r="R58" s="15">
        <f>0.5*(Cv!AU58+Cv!AV58)*LN(KC!R58/KC!Q58)</f>
        <v>-1.1191311628719058E-3</v>
      </c>
      <c r="S58" s="15">
        <f>0.5*(Cv!AV58+Cv!AW58)*LN(KC!S58/KC!R58)</f>
        <v>1.4543535932881125E-3</v>
      </c>
      <c r="T58" s="15">
        <f>0.5*(Cv!AW58+Cv!AX58)*LN(KC!T58/KC!S58)</f>
        <v>3.2414072464421101E-4</v>
      </c>
      <c r="U58" s="15">
        <f>0.5*(Cv!AX58+Cv!AY58)*LN(KC!U58/KC!T58)</f>
        <v>1.9099478675975816E-3</v>
      </c>
      <c r="V58" s="15">
        <f>0.5*(Cv!AY58+Cv!AZ58)*LN(KC!V58/KC!U58)</f>
        <v>2.2643385179384897E-3</v>
      </c>
      <c r="W58" s="15">
        <f>0.5*(Cv!AZ58+Cv!BA58)*LN(KC!W58/KC!V58)</f>
        <v>2.1906546360538929E-3</v>
      </c>
      <c r="X58" s="15">
        <f>0.5*(Cv!BA58+Cv!BB58)*LN(KC!X58/KC!W58)</f>
        <v>-2.5588434363659146E-4</v>
      </c>
      <c r="Y58" s="15">
        <f>0.5*(Cv!BB58+Cv!BC58)*LN(KC!Y58/KC!X58)</f>
        <v>1.3378053122221643E-4</v>
      </c>
      <c r="Z58" s="15">
        <f>0.5*(Cv!BC58+Cv!BD58)*LN(KC!Z58/KC!Y58)</f>
        <v>1.7463723369974069E-4</v>
      </c>
      <c r="AA58" s="15">
        <f>0.5*(Cv!BD58+Cv!BE58)*LN(KC!AA58/KC!Z58)</f>
        <v>9.927994423857881E-4</v>
      </c>
      <c r="AB58" s="15">
        <f>0.5*(Cv!BE58+Cv!BF58)*LN(KC!AB58/KC!AA58)</f>
        <v>7.6657788000752817E-4</v>
      </c>
      <c r="AC58" s="15">
        <f>0.5*(Cv!BF58+Cv!BG58)*LN(KC!AC58/KC!AB58)</f>
        <v>-1.3220829423346301E-4</v>
      </c>
      <c r="AD58" s="15">
        <f>0.5*(Cv!BG58+Cv!BH58)*LN(KC!AD58/KC!AC58)</f>
        <v>1.2633290213902948E-3</v>
      </c>
      <c r="AE58" s="15">
        <f>0.5*(Cv!BH58+Cv!BI58)*LN(KC!AE58/KC!AD58)</f>
        <v>1.2674786826500674E-3</v>
      </c>
      <c r="AF58" s="15"/>
      <c r="AH58" s="64">
        <f t="shared" si="0"/>
        <v>3.4863881770073857E-3</v>
      </c>
      <c r="AI58" s="64">
        <f t="shared" si="1"/>
        <v>3.5287724632765229E-3</v>
      </c>
      <c r="AJ58" s="64">
        <f t="shared" si="2"/>
        <v>1.5826334045689883E-3</v>
      </c>
      <c r="AK58" s="64">
        <f t="shared" si="3"/>
        <v>1.2866394805195168E-3</v>
      </c>
      <c r="AL58" s="64">
        <f t="shared" si="4"/>
        <v>3.8711735861636206E-4</v>
      </c>
      <c r="AM58" s="64">
        <f t="shared" si="5"/>
        <v>1.265403852020181E-3</v>
      </c>
      <c r="AN58" s="64">
        <f t="shared" si="6"/>
        <v>2.5557029339227555E-3</v>
      </c>
      <c r="AO58" s="64">
        <f t="shared" si="7"/>
        <v>9.0829932497664639E-4</v>
      </c>
      <c r="AP58" s="64">
        <f t="shared" si="8"/>
        <v>9.4455472110142858E-4</v>
      </c>
      <c r="AQ58" s="64">
        <f t="shared" si="9"/>
        <v>5.1694877182881834E-4</v>
      </c>
      <c r="AR58" s="64">
        <f t="shared" si="10"/>
        <v>7.9953313660229963E-4</v>
      </c>
      <c r="AS58" s="64">
        <f t="shared" si="11"/>
        <v>1.9958726712586755E-3</v>
      </c>
    </row>
    <row r="59" spans="1:45" x14ac:dyDescent="0.2">
      <c r="A59" s="4">
        <v>57</v>
      </c>
      <c r="B59" s="6" t="s">
        <v>93</v>
      </c>
      <c r="C59" s="15"/>
      <c r="D59" s="15">
        <f>0.5*(Cv!AG59+Cv!AH59)*LN(KC!D59/KC!C59)</f>
        <v>1.751538816912674E-3</v>
      </c>
      <c r="E59" s="15">
        <f>0.5*(Cv!AH59+Cv!AI59)*LN(KC!E59/KC!D59)</f>
        <v>3.6845039628183424E-3</v>
      </c>
      <c r="F59" s="15">
        <f>0.5*(Cv!AI59+Cv!AJ59)*LN(KC!F59/KC!E59)</f>
        <v>1.8757336472701597E-3</v>
      </c>
      <c r="G59" s="15">
        <f>0.5*(Cv!AJ59+Cv!AK59)*LN(KC!G59/KC!F59)</f>
        <v>3.5834184399520259E-3</v>
      </c>
      <c r="H59" s="15">
        <f>0.5*(Cv!AK59+Cv!AL59)*LN(KC!H59/KC!G59)</f>
        <v>1.8935161485288028E-3</v>
      </c>
      <c r="I59" s="15">
        <f>0.5*(Cv!AL59+Cv!AM59)*LN(KC!I59/KC!H59)</f>
        <v>-6.4287653190688531E-4</v>
      </c>
      <c r="J59" s="15">
        <f>0.5*(Cv!AM59+Cv!AN59)*LN(KC!J59/KC!I59)</f>
        <v>-1.7913367698576879E-4</v>
      </c>
      <c r="K59" s="15">
        <f>0.5*(Cv!AN59+Cv!AO59)*LN(KC!K59/KC!J59)</f>
        <v>-1.7304719922505454E-4</v>
      </c>
      <c r="L59" s="15">
        <f>0.5*(Cv!AO59+Cv!AP59)*LN(KC!L59/KC!K59)</f>
        <v>-2.1424571167181632E-4</v>
      </c>
      <c r="M59" s="15">
        <f>0.5*(Cv!AP59+Cv!AQ59)*LN(KC!M59/KC!L59)</f>
        <v>7.4505005514112694E-4</v>
      </c>
      <c r="N59" s="15">
        <f>0.5*(Cv!AQ59+Cv!AR59)*LN(KC!N59/KC!M59)</f>
        <v>1.2421592304078617E-3</v>
      </c>
      <c r="O59" s="15">
        <f>0.5*(Cv!AR59+Cv!AS59)*LN(KC!O59/KC!N59)</f>
        <v>1.841682869137401E-4</v>
      </c>
      <c r="P59" s="15">
        <f>0.5*(Cv!AS59+Cv!AT59)*LN(KC!P59/KC!O59)</f>
        <v>5.2253044906263001E-3</v>
      </c>
      <c r="Q59" s="15">
        <f>0.5*(Cv!AT59+Cv!AU59)*LN(KC!Q59/KC!P59)</f>
        <v>-3.8110929297220257E-4</v>
      </c>
      <c r="R59" s="15">
        <f>0.5*(Cv!AU59+Cv!AV59)*LN(KC!R59/KC!Q59)</f>
        <v>-4.4211674532961616E-4</v>
      </c>
      <c r="S59" s="15">
        <f>0.5*(Cv!AV59+Cv!AW59)*LN(KC!S59/KC!R59)</f>
        <v>7.1748167668616409E-4</v>
      </c>
      <c r="T59" s="15">
        <f>0.5*(Cv!AW59+Cv!AX59)*LN(KC!T59/KC!S59)</f>
        <v>-5.8798199190940542E-4</v>
      </c>
      <c r="U59" s="15">
        <f>0.5*(Cv!AX59+Cv!AY59)*LN(KC!U59/KC!T59)</f>
        <v>-2.2003311550853003E-3</v>
      </c>
      <c r="V59" s="15">
        <f>0.5*(Cv!AY59+Cv!AZ59)*LN(KC!V59/KC!U59)</f>
        <v>-1.3205626618997753E-4</v>
      </c>
      <c r="W59" s="15">
        <f>0.5*(Cv!AZ59+Cv!BA59)*LN(KC!W59/KC!V59)</f>
        <v>-1.8368415255177217E-3</v>
      </c>
      <c r="X59" s="15">
        <f>0.5*(Cv!BA59+Cv!BB59)*LN(KC!X59/KC!W59)</f>
        <v>-1.9669076557421589E-3</v>
      </c>
      <c r="Y59" s="15">
        <f>0.5*(Cv!BB59+Cv!BC59)*LN(KC!Y59/KC!X59)</f>
        <v>-9.551010726225373E-4</v>
      </c>
      <c r="Z59" s="15">
        <f>0.5*(Cv!BC59+Cv!BD59)*LN(KC!Z59/KC!Y59)</f>
        <v>1.3092454788125121E-3</v>
      </c>
      <c r="AA59" s="15">
        <f>0.5*(Cv!BD59+Cv!BE59)*LN(KC!AA59/KC!Z59)</f>
        <v>-8.886450990970103E-4</v>
      </c>
      <c r="AB59" s="15">
        <f>0.5*(Cv!BE59+Cv!BF59)*LN(KC!AB59/KC!AA59)</f>
        <v>3.5186143768051264E-3</v>
      </c>
      <c r="AC59" s="15">
        <f>0.5*(Cv!BF59+Cv!BG59)*LN(KC!AC59/KC!AB59)</f>
        <v>-2.4575259454743723E-3</v>
      </c>
      <c r="AD59" s="15">
        <f>0.5*(Cv!BG59+Cv!BH59)*LN(KC!AD59/KC!AC59)</f>
        <v>-1.3935379234057349E-3</v>
      </c>
      <c r="AE59" s="15">
        <f>0.5*(Cv!BH59+Cv!BI59)*LN(KC!AE59/KC!AD59)</f>
        <v>2.3819723677819373E-3</v>
      </c>
      <c r="AF59" s="15"/>
      <c r="AH59" s="64">
        <f t="shared" si="0"/>
        <v>2.0788591333324889E-3</v>
      </c>
      <c r="AI59" s="64">
        <f t="shared" si="1"/>
        <v>2.8415653953326977E-4</v>
      </c>
      <c r="AJ59" s="64">
        <f t="shared" si="2"/>
        <v>1.0607456831848773E-3</v>
      </c>
      <c r="AK59" s="64">
        <f t="shared" si="3"/>
        <v>-1.3448237188889126E-3</v>
      </c>
      <c r="AL59" s="64">
        <f t="shared" si="4"/>
        <v>1.0531754768474373E-4</v>
      </c>
      <c r="AM59" s="64">
        <f t="shared" si="5"/>
        <v>4.9421722218810117E-4</v>
      </c>
      <c r="AN59" s="64">
        <f t="shared" si="6"/>
        <v>6.7245111135907356E-4</v>
      </c>
      <c r="AO59" s="64">
        <f t="shared" si="7"/>
        <v>-4.3409136763705356E-4</v>
      </c>
      <c r="AP59" s="64">
        <f t="shared" si="8"/>
        <v>-4.1555610117183033E-4</v>
      </c>
      <c r="AQ59" s="64">
        <f t="shared" si="9"/>
        <v>7.4602842097452274E-4</v>
      </c>
      <c r="AR59" s="64">
        <f t="shared" si="10"/>
        <v>-4.8969716703272336E-4</v>
      </c>
      <c r="AS59" s="64">
        <f t="shared" si="11"/>
        <v>4.4110038402253826E-4</v>
      </c>
    </row>
    <row r="60" spans="1:45" x14ac:dyDescent="0.2">
      <c r="A60" s="4">
        <v>58</v>
      </c>
      <c r="B60" s="6" t="s">
        <v>94</v>
      </c>
      <c r="C60" s="15"/>
      <c r="D60" s="15">
        <f>0.5*(Cv!AG60+Cv!AH60)*LN(KC!D60/KC!C60)</f>
        <v>2.1747134324131261E-2</v>
      </c>
      <c r="E60" s="15">
        <f>0.5*(Cv!AH60+Cv!AI60)*LN(KC!E60/KC!D60)</f>
        <v>1.2177248011453421E-2</v>
      </c>
      <c r="F60" s="15">
        <f>0.5*(Cv!AI60+Cv!AJ60)*LN(KC!F60/KC!E60)</f>
        <v>9.8820772785892779E-3</v>
      </c>
      <c r="G60" s="15">
        <f>0.5*(Cv!AJ60+Cv!AK60)*LN(KC!G60/KC!F60)</f>
        <v>1.39743164522283E-2</v>
      </c>
      <c r="H60" s="15">
        <f>0.5*(Cv!AK60+Cv!AL60)*LN(KC!H60/KC!G60)</f>
        <v>9.6801543816436679E-3</v>
      </c>
      <c r="I60" s="15">
        <f>0.5*(Cv!AL60+Cv!AM60)*LN(KC!I60/KC!H60)</f>
        <v>3.9526355903596756E-3</v>
      </c>
      <c r="J60" s="15">
        <f>0.5*(Cv!AM60+Cv!AN60)*LN(KC!J60/KC!I60)</f>
        <v>1.59495707544875E-3</v>
      </c>
      <c r="K60" s="15">
        <f>0.5*(Cv!AN60+Cv!AO60)*LN(KC!K60/KC!J60)</f>
        <v>-5.0535276620488744E-3</v>
      </c>
      <c r="L60" s="15">
        <f>0.5*(Cv!AO60+Cv!AP60)*LN(KC!L60/KC!K60)</f>
        <v>-2.5394733391587028E-3</v>
      </c>
      <c r="M60" s="15">
        <f>0.5*(Cv!AP60+Cv!AQ60)*LN(KC!M60/KC!L60)</f>
        <v>4.5396154596459883E-3</v>
      </c>
      <c r="N60" s="15">
        <f>0.5*(Cv!AQ60+Cv!AR60)*LN(KC!N60/KC!M60)</f>
        <v>9.3043096658688776E-3</v>
      </c>
      <c r="O60" s="15">
        <f>0.5*(Cv!AR60+Cv!AS60)*LN(KC!O60/KC!N60)</f>
        <v>-3.4978135295644975E-3</v>
      </c>
      <c r="P60" s="15">
        <f>0.5*(Cv!AS60+Cv!AT60)*LN(KC!P60/KC!O60)</f>
        <v>-4.4561725110788498E-3</v>
      </c>
      <c r="Q60" s="15">
        <f>0.5*(Cv!AT60+Cv!AU60)*LN(KC!Q60/KC!P60)</f>
        <v>-4.4667387349528473E-3</v>
      </c>
      <c r="R60" s="15">
        <f>0.5*(Cv!AU60+Cv!AV60)*LN(KC!R60/KC!Q60)</f>
        <v>-8.5562833774301475E-3</v>
      </c>
      <c r="S60" s="15">
        <f>0.5*(Cv!AV60+Cv!AW60)*LN(KC!S60/KC!R60)</f>
        <v>-3.5307515774874814E-3</v>
      </c>
      <c r="T60" s="15">
        <f>0.5*(Cv!AW60+Cv!AX60)*LN(KC!T60/KC!S60)</f>
        <v>-5.9669820544821081E-3</v>
      </c>
      <c r="U60" s="15">
        <f>0.5*(Cv!AX60+Cv!AY60)*LN(KC!U60/KC!T60)</f>
        <v>-3.9371339568377833E-3</v>
      </c>
      <c r="V60" s="15">
        <f>0.5*(Cv!AY60+Cv!AZ60)*LN(KC!V60/KC!U60)</f>
        <v>-6.9061421848071658E-3</v>
      </c>
      <c r="W60" s="15">
        <f>0.5*(Cv!AZ60+Cv!BA60)*LN(KC!W60/KC!V60)</f>
        <v>-8.937214681731212E-3</v>
      </c>
      <c r="X60" s="15">
        <f>0.5*(Cv!BA60+Cv!BB60)*LN(KC!X60/KC!W60)</f>
        <v>-9.7417520251238451E-3</v>
      </c>
      <c r="Y60" s="15">
        <f>0.5*(Cv!BB60+Cv!BC60)*LN(KC!Y60/KC!X60)</f>
        <v>-3.2006437537413289E-3</v>
      </c>
      <c r="Z60" s="15">
        <f>0.5*(Cv!BC60+Cv!BD60)*LN(KC!Z60/KC!Y60)</f>
        <v>-8.6922923341564116E-3</v>
      </c>
      <c r="AA60" s="15">
        <f>0.5*(Cv!BD60+Cv!BE60)*LN(KC!AA60/KC!Z60)</f>
        <v>-3.6086265932446298E-3</v>
      </c>
      <c r="AB60" s="15">
        <f>0.5*(Cv!BE60+Cv!BF60)*LN(KC!AB60/KC!AA60)</f>
        <v>2.5528254074373281E-3</v>
      </c>
      <c r="AC60" s="15">
        <f>0.5*(Cv!BF60+Cv!BG60)*LN(KC!AC60/KC!AB60)</f>
        <v>-9.0454935410843318E-3</v>
      </c>
      <c r="AD60" s="15">
        <f>0.5*(Cv!BG60+Cv!BH60)*LN(KC!AD60/KC!AC60)</f>
        <v>-1.0840640816728612E-2</v>
      </c>
      <c r="AE60" s="15">
        <f>0.5*(Cv!BH60+Cv!BI60)*LN(KC!AE60/KC!AD60)</f>
        <v>-5.8856398021429239E-3</v>
      </c>
      <c r="AF60" s="15"/>
      <c r="AH60" s="64">
        <f t="shared" si="0"/>
        <v>9.933286342854869E-3</v>
      </c>
      <c r="AI60" s="64">
        <f t="shared" si="1"/>
        <v>1.5691762399512078E-3</v>
      </c>
      <c r="AJ60" s="64">
        <f t="shared" si="2"/>
        <v>-4.9015519461027644E-3</v>
      </c>
      <c r="AK60" s="64">
        <f t="shared" si="3"/>
        <v>-7.0978449805964225E-3</v>
      </c>
      <c r="AL60" s="64">
        <f t="shared" si="4"/>
        <v>-4.3988461629578752E-3</v>
      </c>
      <c r="AM60" s="64">
        <f t="shared" si="5"/>
        <v>-8.3631403094357685E-3</v>
      </c>
      <c r="AN60" s="64">
        <f t="shared" si="6"/>
        <v>-1.6661878530757784E-3</v>
      </c>
      <c r="AO60" s="64">
        <f t="shared" si="7"/>
        <v>-6.1841446947202517E-3</v>
      </c>
      <c r="AP60" s="64">
        <f t="shared" si="8"/>
        <v>-5.381995797409684E-3</v>
      </c>
      <c r="AQ60" s="64">
        <f t="shared" si="9"/>
        <v>-3.2371843184262608E-3</v>
      </c>
      <c r="AR60" s="64">
        <f t="shared" si="10"/>
        <v>-8.5905913866519568E-3</v>
      </c>
      <c r="AS60" s="64">
        <f t="shared" si="11"/>
        <v>-1.5261178945602397E-3</v>
      </c>
    </row>
    <row r="61" spans="1:45" x14ac:dyDescent="0.2">
      <c r="A61" s="4">
        <v>59</v>
      </c>
      <c r="B61" s="6" t="s">
        <v>95</v>
      </c>
      <c r="C61" s="15"/>
      <c r="D61" s="15">
        <f>0.5*(Cv!AG61+Cv!AH61)*LN(KC!D61/KC!C61)</f>
        <v>5.555751620320677E-3</v>
      </c>
      <c r="E61" s="15">
        <f>0.5*(Cv!AH61+Cv!AI61)*LN(KC!E61/KC!D61)</f>
        <v>9.5477316537973186E-3</v>
      </c>
      <c r="F61" s="15">
        <f>0.5*(Cv!AI61+Cv!AJ61)*LN(KC!F61/KC!E61)</f>
        <v>6.1828574186209339E-3</v>
      </c>
      <c r="G61" s="15">
        <f>0.5*(Cv!AJ61+Cv!AK61)*LN(KC!G61/KC!F61)</f>
        <v>5.6634647679334339E-3</v>
      </c>
      <c r="H61" s="15">
        <f>0.5*(Cv!AK61+Cv!AL61)*LN(KC!H61/KC!G61)</f>
        <v>1.756921436251685E-3</v>
      </c>
      <c r="I61" s="15">
        <f>0.5*(Cv!AL61+Cv!AM61)*LN(KC!I61/KC!H61)</f>
        <v>1.0800094474759637E-3</v>
      </c>
      <c r="J61" s="15">
        <f>0.5*(Cv!AM61+Cv!AN61)*LN(KC!J61/KC!I61)</f>
        <v>5.8083952391360886E-3</v>
      </c>
      <c r="K61" s="15">
        <f>0.5*(Cv!AN61+Cv!AO61)*LN(KC!K61/KC!J61)</f>
        <v>1.8989467871659201E-4</v>
      </c>
      <c r="L61" s="15">
        <f>0.5*(Cv!AO61+Cv!AP61)*LN(KC!L61/KC!K61)</f>
        <v>4.6927964788725136E-3</v>
      </c>
      <c r="M61" s="15">
        <f>0.5*(Cv!AP61+Cv!AQ61)*LN(KC!M61/KC!L61)</f>
        <v>4.0692288452558905E-4</v>
      </c>
      <c r="N61" s="15">
        <f>0.5*(Cv!AQ61+Cv!AR61)*LN(KC!N61/KC!M61)</f>
        <v>5.5550297615609076E-3</v>
      </c>
      <c r="O61" s="15">
        <f>0.5*(Cv!AR61+Cv!AS61)*LN(KC!O61/KC!N61)</f>
        <v>4.7384130245309574E-4</v>
      </c>
      <c r="P61" s="15">
        <f>0.5*(Cv!AS61+Cv!AT61)*LN(KC!P61/KC!O61)</f>
        <v>3.3191476198606534E-3</v>
      </c>
      <c r="Q61" s="15">
        <f>0.5*(Cv!AT61+Cv!AU61)*LN(KC!Q61/KC!P61)</f>
        <v>1.5818895485706043E-3</v>
      </c>
      <c r="R61" s="15">
        <f>0.5*(Cv!AU61+Cv!AV61)*LN(KC!R61/KC!Q61)</f>
        <v>-1.856842801314574E-3</v>
      </c>
      <c r="S61" s="15">
        <f>0.5*(Cv!AV61+Cv!AW61)*LN(KC!S61/KC!R61)</f>
        <v>-3.9196596702497006E-4</v>
      </c>
      <c r="T61" s="15">
        <f>0.5*(Cv!AW61+Cv!AX61)*LN(KC!T61/KC!S61)</f>
        <v>-2.0295054452136299E-3</v>
      </c>
      <c r="U61" s="15">
        <f>0.5*(Cv!AX61+Cv!AY61)*LN(KC!U61/KC!T61)</f>
        <v>-2.3591563329201691E-3</v>
      </c>
      <c r="V61" s="15">
        <f>0.5*(Cv!AY61+Cv!AZ61)*LN(KC!V61/KC!U61)</f>
        <v>-1.6054365530130069E-3</v>
      </c>
      <c r="W61" s="15">
        <f>0.5*(Cv!AZ61+Cv!BA61)*LN(KC!W61/KC!V61)</f>
        <v>-6.0864608771184648E-4</v>
      </c>
      <c r="X61" s="15">
        <f>0.5*(Cv!BA61+Cv!BB61)*LN(KC!X61/KC!W61)</f>
        <v>-1.9243506175412066E-3</v>
      </c>
      <c r="Y61" s="15">
        <f>0.5*(Cv!BB61+Cv!BC61)*LN(KC!Y61/KC!X61)</f>
        <v>-3.141408944927333E-3</v>
      </c>
      <c r="Z61" s="15">
        <f>0.5*(Cv!BC61+Cv!BD61)*LN(KC!Z61/KC!Y61)</f>
        <v>-3.0737403399630236E-3</v>
      </c>
      <c r="AA61" s="15">
        <f>0.5*(Cv!BD61+Cv!BE61)*LN(KC!AA61/KC!Z61)</f>
        <v>-1.6466544282677307E-3</v>
      </c>
      <c r="AB61" s="15">
        <f>0.5*(Cv!BE61+Cv!BF61)*LN(KC!AB61/KC!AA61)</f>
        <v>1.209698512137009E-4</v>
      </c>
      <c r="AC61" s="15">
        <f>0.5*(Cv!BF61+Cv!BG61)*LN(KC!AC61/KC!AB61)</f>
        <v>1.9389903829789077E-4</v>
      </c>
      <c r="AD61" s="15">
        <f>0.5*(Cv!BG61+Cv!BH61)*LN(KC!AD61/KC!AC61)</f>
        <v>3.0069250634953037E-4</v>
      </c>
      <c r="AE61" s="15">
        <f>0.5*(Cv!BH61+Cv!BI61)*LN(KC!AE61/KC!AD61)</f>
        <v>-1.1885208787445413E-3</v>
      </c>
      <c r="AF61" s="15"/>
      <c r="AH61" s="64">
        <f t="shared" si="0"/>
        <v>4.8461969448158667E-3</v>
      </c>
      <c r="AI61" s="64">
        <f t="shared" si="1"/>
        <v>3.3306078085623379E-3</v>
      </c>
      <c r="AJ61" s="64">
        <f t="shared" si="2"/>
        <v>6.2521394050896206E-4</v>
      </c>
      <c r="AK61" s="64">
        <f t="shared" si="3"/>
        <v>-1.7054190072799719E-3</v>
      </c>
      <c r="AL61" s="64">
        <f t="shared" si="4"/>
        <v>-1.5093869647292992E-3</v>
      </c>
      <c r="AM61" s="64">
        <f t="shared" si="5"/>
        <v>-4.4391418619750544E-4</v>
      </c>
      <c r="AN61" s="64">
        <f t="shared" si="6"/>
        <v>1.9779108745356499E-3</v>
      </c>
      <c r="AO61" s="64">
        <f t="shared" si="7"/>
        <v>-1.4134881860367805E-3</v>
      </c>
      <c r="AP61" s="64">
        <f t="shared" si="8"/>
        <v>-1.8075476553715826E-3</v>
      </c>
      <c r="AQ61" s="64">
        <f t="shared" si="9"/>
        <v>-1.9352084654860966E-3</v>
      </c>
      <c r="AR61" s="64">
        <f t="shared" si="10"/>
        <v>-2.3130977803237341E-4</v>
      </c>
      <c r="AS61" s="64">
        <f t="shared" si="11"/>
        <v>1.001786490259054E-3</v>
      </c>
    </row>
    <row r="62" spans="1:45" x14ac:dyDescent="0.2">
      <c r="A62" s="4">
        <v>60</v>
      </c>
      <c r="B62" s="6" t="s">
        <v>96</v>
      </c>
      <c r="C62" s="15"/>
      <c r="D62" s="15">
        <f>0.5*(Cv!AG62+Cv!AH62)*LN(KC!D62/KC!C62)</f>
        <v>8.7358311491641197E-3</v>
      </c>
      <c r="E62" s="15">
        <f>0.5*(Cv!AH62+Cv!AI62)*LN(KC!E62/KC!D62)</f>
        <v>5.9069326623507942E-3</v>
      </c>
      <c r="F62" s="15">
        <f>0.5*(Cv!AI62+Cv!AJ62)*LN(KC!F62/KC!E62)</f>
        <v>3.44269930487646E-3</v>
      </c>
      <c r="G62" s="15">
        <f>0.5*(Cv!AJ62+Cv!AK62)*LN(KC!G62/KC!F62)</f>
        <v>-4.6963103145256048E-4</v>
      </c>
      <c r="H62" s="15">
        <f>0.5*(Cv!AK62+Cv!AL62)*LN(KC!H62/KC!G62)</f>
        <v>-4.1296905636976806E-3</v>
      </c>
      <c r="I62" s="15">
        <f>0.5*(Cv!AL62+Cv!AM62)*LN(KC!I62/KC!H62)</f>
        <v>-1.2072712109012659E-2</v>
      </c>
      <c r="J62" s="15">
        <f>0.5*(Cv!AM62+Cv!AN62)*LN(KC!J62/KC!I62)</f>
        <v>-1.1164643518690513E-2</v>
      </c>
      <c r="K62" s="15">
        <f>0.5*(Cv!AN62+Cv!AO62)*LN(KC!K62/KC!J62)</f>
        <v>-1.2169721781822277E-2</v>
      </c>
      <c r="L62" s="15">
        <f>0.5*(Cv!AO62+Cv!AP62)*LN(KC!L62/KC!K62)</f>
        <v>-1.0720843628345571E-2</v>
      </c>
      <c r="M62" s="15">
        <f>0.5*(Cv!AP62+Cv!AQ62)*LN(KC!M62/KC!L62)</f>
        <v>-1.5088776302795828E-2</v>
      </c>
      <c r="N62" s="15">
        <f>0.5*(Cv!AQ62+Cv!AR62)*LN(KC!N62/KC!M62)</f>
        <v>-1.1356875810226933E-2</v>
      </c>
      <c r="O62" s="15">
        <f>0.5*(Cv!AR62+Cv!AS62)*LN(KC!O62/KC!N62)</f>
        <v>-1.2055719938213546E-2</v>
      </c>
      <c r="P62" s="15">
        <f>0.5*(Cv!AS62+Cv!AT62)*LN(KC!P62/KC!O62)</f>
        <v>-7.5583306426213696E-3</v>
      </c>
      <c r="Q62" s="15">
        <f>0.5*(Cv!AT62+Cv!AU62)*LN(KC!Q62/KC!P62)</f>
        <v>-1.0887041142764076E-3</v>
      </c>
      <c r="R62" s="15">
        <f>0.5*(Cv!AU62+Cv!AV62)*LN(KC!R62/KC!Q62)</f>
        <v>-2.3505310637693343E-3</v>
      </c>
      <c r="S62" s="15">
        <f>0.5*(Cv!AV62+Cv!AW62)*LN(KC!S62/KC!R62)</f>
        <v>-1.063193312833999E-3</v>
      </c>
      <c r="T62" s="15">
        <f>0.5*(Cv!AW62+Cv!AX62)*LN(KC!T62/KC!S62)</f>
        <v>-3.9163719014986072E-4</v>
      </c>
      <c r="U62" s="15">
        <f>0.5*(Cv!AX62+Cv!AY62)*LN(KC!U62/KC!T62)</f>
        <v>2.2464473306287674E-3</v>
      </c>
      <c r="V62" s="15">
        <f>0.5*(Cv!AY62+Cv!AZ62)*LN(KC!V62/KC!U62)</f>
        <v>2.1895724729768412E-3</v>
      </c>
      <c r="W62" s="15">
        <f>0.5*(Cv!AZ62+Cv!BA62)*LN(KC!W62/KC!V62)</f>
        <v>-6.964194938666586E-5</v>
      </c>
      <c r="X62" s="15">
        <f>0.5*(Cv!BA62+Cv!BB62)*LN(KC!X62/KC!W62)</f>
        <v>3.1911075853187543E-3</v>
      </c>
      <c r="Y62" s="15">
        <f>0.5*(Cv!BB62+Cv!BC62)*LN(KC!Y62/KC!X62)</f>
        <v>3.1945753675135767E-3</v>
      </c>
      <c r="Z62" s="15">
        <f>0.5*(Cv!BC62+Cv!BD62)*LN(KC!Z62/KC!Y62)</f>
        <v>2.143667278760736E-3</v>
      </c>
      <c r="AA62" s="15">
        <f>0.5*(Cv!BD62+Cv!BE62)*LN(KC!AA62/KC!Z62)</f>
        <v>7.5429207484771716E-3</v>
      </c>
      <c r="AB62" s="15">
        <f>0.5*(Cv!BE62+Cv!BF62)*LN(KC!AB62/KC!AA62)</f>
        <v>-7.28654617976239E-4</v>
      </c>
      <c r="AC62" s="15">
        <f>0.5*(Cv!BF62+Cv!BG62)*LN(KC!AC62/KC!AB62)</f>
        <v>-1.5773271629759267E-3</v>
      </c>
      <c r="AD62" s="15">
        <f>0.5*(Cv!BG62+Cv!BH62)*LN(KC!AD62/KC!AC62)</f>
        <v>3.8089453087001772E-3</v>
      </c>
      <c r="AE62" s="15">
        <f>0.5*(Cv!BH62+Cv!BI62)*LN(KC!AE62/KC!AD62)</f>
        <v>1.9834741318469208E-3</v>
      </c>
      <c r="AF62" s="15"/>
      <c r="AH62" s="64">
        <f t="shared" si="0"/>
        <v>-1.4644803473871295E-3</v>
      </c>
      <c r="AI62" s="64">
        <f t="shared" si="1"/>
        <v>-1.2100172208376225E-2</v>
      </c>
      <c r="AJ62" s="64">
        <f t="shared" si="2"/>
        <v>-4.8232958143429308E-3</v>
      </c>
      <c r="AK62" s="64">
        <f t="shared" si="3"/>
        <v>1.4331696498775671E-3</v>
      </c>
      <c r="AL62" s="64">
        <f t="shared" si="4"/>
        <v>2.1150363227598638E-3</v>
      </c>
      <c r="AM62" s="64">
        <f t="shared" si="5"/>
        <v>2.896209720273549E-3</v>
      </c>
      <c r="AN62" s="64">
        <f t="shared" si="6"/>
        <v>-8.4617340113595785E-3</v>
      </c>
      <c r="AO62" s="64">
        <f t="shared" si="7"/>
        <v>1.9611207753111874E-3</v>
      </c>
      <c r="AP62" s="64">
        <f t="shared" si="8"/>
        <v>2.1464841140181202E-3</v>
      </c>
      <c r="AQ62" s="64">
        <f t="shared" si="9"/>
        <v>3.0381271941938115E-3</v>
      </c>
      <c r="AR62" s="64">
        <f t="shared" si="10"/>
        <v>1.4050307591903903E-3</v>
      </c>
      <c r="AS62" s="64">
        <f t="shared" si="11"/>
        <v>-2.5335663906221168E-3</v>
      </c>
    </row>
    <row r="63" spans="1:45" x14ac:dyDescent="0.2">
      <c r="A63" s="4">
        <v>61</v>
      </c>
      <c r="B63" s="6" t="s">
        <v>97</v>
      </c>
      <c r="C63" s="15"/>
      <c r="D63" s="15">
        <f>0.5*(Cv!AG63+Cv!AH63)*LN(KC!D63/KC!C63)</f>
        <v>3.7588415673489584E-2</v>
      </c>
      <c r="E63" s="15">
        <f>0.5*(Cv!AH63+Cv!AI63)*LN(KC!E63/KC!D63)</f>
        <v>2.5361385515937942E-2</v>
      </c>
      <c r="F63" s="15">
        <f>0.5*(Cv!AI63+Cv!AJ63)*LN(KC!F63/KC!E63)</f>
        <v>1.1673893287795703E-2</v>
      </c>
      <c r="G63" s="15">
        <f>0.5*(Cv!AJ63+Cv!AK63)*LN(KC!G63/KC!F63)</f>
        <v>2.7097432569494679E-3</v>
      </c>
      <c r="H63" s="15">
        <f>0.5*(Cv!AK63+Cv!AL63)*LN(KC!H63/KC!G63)</f>
        <v>-9.7504440417107447E-3</v>
      </c>
      <c r="I63" s="15">
        <f>0.5*(Cv!AL63+Cv!AM63)*LN(KC!I63/KC!H63)</f>
        <v>-2.2245102169508448E-2</v>
      </c>
      <c r="J63" s="15">
        <f>0.5*(Cv!AM63+Cv!AN63)*LN(KC!J63/KC!I63)</f>
        <v>-2.2206431801037749E-2</v>
      </c>
      <c r="K63" s="15">
        <f>0.5*(Cv!AN63+Cv!AO63)*LN(KC!K63/KC!J63)</f>
        <v>-2.1502687431994485E-2</v>
      </c>
      <c r="L63" s="15">
        <f>0.5*(Cv!AO63+Cv!AP63)*LN(KC!L63/KC!K63)</f>
        <v>-1.8867644714118281E-2</v>
      </c>
      <c r="M63" s="15">
        <f>0.5*(Cv!AP63+Cv!AQ63)*LN(KC!M63/KC!L63)</f>
        <v>-2.2762795764814096E-2</v>
      </c>
      <c r="N63" s="15">
        <f>0.5*(Cv!AQ63+Cv!AR63)*LN(KC!N63/KC!M63)</f>
        <v>-2.0698618195402987E-2</v>
      </c>
      <c r="O63" s="15">
        <f>0.5*(Cv!AR63+Cv!AS63)*LN(KC!O63/KC!N63)</f>
        <v>-1.9198771846113499E-2</v>
      </c>
      <c r="P63" s="15">
        <f>0.5*(Cv!AS63+Cv!AT63)*LN(KC!P63/KC!O63)</f>
        <v>-1.675729743652463E-2</v>
      </c>
      <c r="Q63" s="15">
        <f>0.5*(Cv!AT63+Cv!AU63)*LN(KC!Q63/KC!P63)</f>
        <v>-1.2063254044954438E-2</v>
      </c>
      <c r="R63" s="15">
        <f>0.5*(Cv!AU63+Cv!AV63)*LN(KC!R63/KC!Q63)</f>
        <v>-1.0512167498259117E-2</v>
      </c>
      <c r="S63" s="15">
        <f>0.5*(Cv!AV63+Cv!AW63)*LN(KC!S63/KC!R63)</f>
        <v>-1.0969468919958848E-2</v>
      </c>
      <c r="T63" s="15">
        <f>0.5*(Cv!AW63+Cv!AX63)*LN(KC!T63/KC!S63)</f>
        <v>-7.5997930091925691E-3</v>
      </c>
      <c r="U63" s="15">
        <f>0.5*(Cv!AX63+Cv!AY63)*LN(KC!U63/KC!T63)</f>
        <v>-2.7835309556374439E-3</v>
      </c>
      <c r="V63" s="15">
        <f>0.5*(Cv!AY63+Cv!AZ63)*LN(KC!V63/KC!U63)</f>
        <v>3.6505431833321017E-3</v>
      </c>
      <c r="W63" s="15">
        <f>0.5*(Cv!AZ63+Cv!BA63)*LN(KC!W63/KC!V63)</f>
        <v>-3.8882925864992617E-3</v>
      </c>
      <c r="X63" s="15">
        <f>0.5*(Cv!BA63+Cv!BB63)*LN(KC!X63/KC!W63)</f>
        <v>-2.3327211493660895E-4</v>
      </c>
      <c r="Y63" s="15">
        <f>0.5*(Cv!BB63+Cv!BC63)*LN(KC!Y63/KC!X63)</f>
        <v>-3.5458848290457947E-3</v>
      </c>
      <c r="Z63" s="15">
        <f>0.5*(Cv!BC63+Cv!BD63)*LN(KC!Z63/KC!Y63)</f>
        <v>-1.0767358846091354E-2</v>
      </c>
      <c r="AA63" s="15">
        <f>0.5*(Cv!BD63+Cv!BE63)*LN(KC!AA63/KC!Z63)</f>
        <v>-1.6957474936587336E-2</v>
      </c>
      <c r="AB63" s="15">
        <f>0.5*(Cv!BE63+Cv!BF63)*LN(KC!AB63/KC!AA63)</f>
        <v>-1.5766097805759365E-2</v>
      </c>
      <c r="AC63" s="15">
        <f>0.5*(Cv!BF63+Cv!BG63)*LN(KC!AC63/KC!AB63)</f>
        <v>-1.382022336922788E-2</v>
      </c>
      <c r="AD63" s="15">
        <f>0.5*(Cv!BG63+Cv!BH63)*LN(KC!AD63/KC!AC63)</f>
        <v>-1.0050961644329354E-2</v>
      </c>
      <c r="AE63" s="15">
        <f>0.5*(Cv!BH63+Cv!BI63)*LN(KC!AE63/KC!AD63)</f>
        <v>-7.6003682946237756E-3</v>
      </c>
      <c r="AF63" s="15"/>
      <c r="AH63" s="64">
        <f t="shared" si="0"/>
        <v>1.5498951698927851E-3</v>
      </c>
      <c r="AI63" s="64">
        <f t="shared" si="1"/>
        <v>-2.1207635581473518E-2</v>
      </c>
      <c r="AJ63" s="64">
        <f t="shared" si="2"/>
        <v>-1.3900191949162106E-2</v>
      </c>
      <c r="AK63" s="64">
        <f t="shared" si="3"/>
        <v>-2.1708690965867561E-3</v>
      </c>
      <c r="AL63" s="64">
        <f t="shared" si="4"/>
        <v>-1.2171407957342345E-2</v>
      </c>
      <c r="AM63" s="64">
        <f t="shared" si="5"/>
        <v>-8.8256649694765654E-3</v>
      </c>
      <c r="AN63" s="64">
        <f t="shared" si="6"/>
        <v>-1.755391376531781E-2</v>
      </c>
      <c r="AO63" s="64">
        <f t="shared" si="7"/>
        <v>-7.4468929340498861E-3</v>
      </c>
      <c r="AP63" s="64">
        <f t="shared" si="8"/>
        <v>-6.4323513222686252E-3</v>
      </c>
      <c r="AQ63" s="64">
        <f t="shared" si="9"/>
        <v>-1.1759204104370962E-2</v>
      </c>
      <c r="AR63" s="64">
        <f t="shared" si="10"/>
        <v>-1.049051776939367E-2</v>
      </c>
      <c r="AS63" s="64">
        <f t="shared" si="11"/>
        <v>-9.5241621115671436E-3</v>
      </c>
    </row>
    <row r="64" spans="1:45" x14ac:dyDescent="0.2">
      <c r="A64" s="4">
        <v>62</v>
      </c>
      <c r="B64" s="6" t="s">
        <v>98</v>
      </c>
      <c r="C64" s="15"/>
      <c r="D64" s="15">
        <f>0.5*(Cv!AG64+Cv!AH64)*LN(KC!D64/KC!C64)</f>
        <v>-5.7058380228154392E-3</v>
      </c>
      <c r="E64" s="15">
        <f>0.5*(Cv!AH64+Cv!AI64)*LN(KC!E64/KC!D64)</f>
        <v>-5.3667430862612345E-3</v>
      </c>
      <c r="F64" s="15">
        <f>0.5*(Cv!AI64+Cv!AJ64)*LN(KC!F64/KC!E64)</f>
        <v>-4.8386165698115933E-3</v>
      </c>
      <c r="G64" s="15">
        <f>0.5*(Cv!AJ64+Cv!AK64)*LN(KC!G64/KC!F64)</f>
        <v>-4.6924260049769021E-3</v>
      </c>
      <c r="H64" s="15">
        <f>0.5*(Cv!AK64+Cv!AL64)*LN(KC!H64/KC!G64)</f>
        <v>-4.9219267359823958E-3</v>
      </c>
      <c r="I64" s="15">
        <f>0.5*(Cv!AL64+Cv!AM64)*LN(KC!I64/KC!H64)</f>
        <v>-5.2856872037732499E-3</v>
      </c>
      <c r="J64" s="15">
        <f>0.5*(Cv!AM64+Cv!AN64)*LN(KC!J64/KC!I64)</f>
        <v>-4.9890195247532946E-3</v>
      </c>
      <c r="K64" s="15">
        <f>0.5*(Cv!AN64+Cv!AO64)*LN(KC!K64/KC!J64)</f>
        <v>-4.5109365359058762E-3</v>
      </c>
      <c r="L64" s="15">
        <f>0.5*(Cv!AO64+Cv!AP64)*LN(KC!L64/KC!K64)</f>
        <v>-4.0286597378237799E-3</v>
      </c>
      <c r="M64" s="15">
        <f>0.5*(Cv!AP64+Cv!AQ64)*LN(KC!M64/KC!L64)</f>
        <v>-3.8857049518991812E-3</v>
      </c>
      <c r="N64" s="15">
        <f>0.5*(Cv!AQ64+Cv!AR64)*LN(KC!N64/KC!M64)</f>
        <v>-3.2834575544698832E-3</v>
      </c>
      <c r="O64" s="15">
        <f>0.5*(Cv!AR64+Cv!AS64)*LN(KC!O64/KC!N64)</f>
        <v>-2.5496617745599743E-3</v>
      </c>
      <c r="P64" s="15">
        <f>0.5*(Cv!AS64+Cv!AT64)*LN(KC!P64/KC!O64)</f>
        <v>-2.1290049101098164E-3</v>
      </c>
      <c r="Q64" s="15">
        <f>0.5*(Cv!AT64+Cv!AU64)*LN(KC!Q64/KC!P64)</f>
        <v>-1.5770159786426003E-3</v>
      </c>
      <c r="R64" s="15">
        <f>0.5*(Cv!AU64+Cv!AV64)*LN(KC!R64/KC!Q64)</f>
        <v>-1.3022781529341975E-3</v>
      </c>
      <c r="S64" s="15">
        <f>0.5*(Cv!AV64+Cv!AW64)*LN(KC!S64/KC!R64)</f>
        <v>-9.5527406426832004E-4</v>
      </c>
      <c r="T64" s="15">
        <f>0.5*(Cv!AW64+Cv!AX64)*LN(KC!T64/KC!S64)</f>
        <v>-6.6404892296878645E-4</v>
      </c>
      <c r="U64" s="15">
        <f>0.5*(Cv!AX64+Cv!AY64)*LN(KC!U64/KC!T64)</f>
        <v>-2.1140917438588268E-4</v>
      </c>
      <c r="V64" s="15">
        <f>0.5*(Cv!AY64+Cv!AZ64)*LN(KC!V64/KC!U64)</f>
        <v>2.7235179449104234E-4</v>
      </c>
      <c r="W64" s="15">
        <f>0.5*(Cv!AZ64+Cv!BA64)*LN(KC!W64/KC!V64)</f>
        <v>-2.4564877420675784E-4</v>
      </c>
      <c r="X64" s="15">
        <f>0.5*(Cv!BA64+Cv!BB64)*LN(KC!X64/KC!W64)</f>
        <v>4.1505591284030205E-5</v>
      </c>
      <c r="Y64" s="15">
        <f>0.5*(Cv!BB64+Cv!BC64)*LN(KC!Y64/KC!X64)</f>
        <v>4.2600921750533582E-4</v>
      </c>
      <c r="Z64" s="15">
        <f>0.5*(Cv!BC64+Cv!BD64)*LN(KC!Z64/KC!Y64)</f>
        <v>4.5658704030086293E-5</v>
      </c>
      <c r="AA64" s="15">
        <f>0.5*(Cv!BD64+Cv!BE64)*LN(KC!AA64/KC!Z64)</f>
        <v>1.4967178371745173E-4</v>
      </c>
      <c r="AB64" s="15">
        <f>0.5*(Cv!BE64+Cv!BF64)*LN(KC!AB64/KC!AA64)</f>
        <v>-2.9339749926162215E-4</v>
      </c>
      <c r="AC64" s="15">
        <f>0.5*(Cv!BF64+Cv!BG64)*LN(KC!AC64/KC!AB64)</f>
        <v>-2.3872304470286582E-4</v>
      </c>
      <c r="AD64" s="15">
        <f>0.5*(Cv!BG64+Cv!BH64)*LN(KC!AD64/KC!AC64)</f>
        <v>-5.2869182197979561E-5</v>
      </c>
      <c r="AE64" s="15">
        <f>0.5*(Cv!BH64+Cv!BI64)*LN(KC!AE64/KC!AD64)</f>
        <v>-1.3652926440016776E-4</v>
      </c>
      <c r="AF64" s="15"/>
      <c r="AH64" s="64">
        <f t="shared" si="0"/>
        <v>-5.0210799201610753E-3</v>
      </c>
      <c r="AI64" s="64">
        <f t="shared" si="1"/>
        <v>-4.139555660970403E-3</v>
      </c>
      <c r="AJ64" s="64">
        <f t="shared" si="2"/>
        <v>-1.7026469761029818E-3</v>
      </c>
      <c r="AK64" s="64">
        <f t="shared" si="3"/>
        <v>-1.6144989715727087E-4</v>
      </c>
      <c r="AL64" s="64">
        <f t="shared" si="4"/>
        <v>1.7843832257677171E-5</v>
      </c>
      <c r="AM64" s="64">
        <f t="shared" si="5"/>
        <v>-9.4699223299073658E-5</v>
      </c>
      <c r="AN64" s="64">
        <f t="shared" si="6"/>
        <v>-2.9211013185366924E-3</v>
      </c>
      <c r="AO64" s="64">
        <f t="shared" si="7"/>
        <v>-7.5619064258009648E-5</v>
      </c>
      <c r="AP64" s="64">
        <f t="shared" si="8"/>
        <v>-5.3256364421678075E-5</v>
      </c>
      <c r="AQ64" s="64">
        <f t="shared" si="9"/>
        <v>8.1985551497812921E-5</v>
      </c>
      <c r="AR64" s="64">
        <f t="shared" si="10"/>
        <v>-1.4270716376700438E-4</v>
      </c>
      <c r="AS64" s="64">
        <f t="shared" si="11"/>
        <v>-2.0453274650840147E-3</v>
      </c>
    </row>
    <row r="65" spans="1:45" x14ac:dyDescent="0.2">
      <c r="A65" s="4">
        <v>63</v>
      </c>
      <c r="B65" s="6" t="s">
        <v>99</v>
      </c>
      <c r="C65" s="15"/>
      <c r="D65" s="15">
        <f>0.5*(Cv!AG65+Cv!AH65)*LN(KC!D65/KC!C65)</f>
        <v>-5.9364350218066783E-3</v>
      </c>
      <c r="E65" s="15">
        <f>0.5*(Cv!AH65+Cv!AI65)*LN(KC!E65/KC!D65)</f>
        <v>-5.6150372362418696E-3</v>
      </c>
      <c r="F65" s="15">
        <f>0.5*(Cv!AI65+Cv!AJ65)*LN(KC!F65/KC!E65)</f>
        <v>-5.2917880600556943E-3</v>
      </c>
      <c r="G65" s="15">
        <f>0.5*(Cv!AJ65+Cv!AK65)*LN(KC!G65/KC!F65)</f>
        <v>-5.046514806219103E-3</v>
      </c>
      <c r="H65" s="15">
        <f>0.5*(Cv!AK65+Cv!AL65)*LN(KC!H65/KC!G65)</f>
        <v>-4.9001057011316138E-3</v>
      </c>
      <c r="I65" s="15">
        <f>0.5*(Cv!AL65+Cv!AM65)*LN(KC!I65/KC!H65)</f>
        <v>-5.1217910232944095E-3</v>
      </c>
      <c r="J65" s="15">
        <f>0.5*(Cv!AM65+Cv!AN65)*LN(KC!J65/KC!I65)</f>
        <v>-4.8690295562965882E-3</v>
      </c>
      <c r="K65" s="15">
        <f>0.5*(Cv!AN65+Cv!AO65)*LN(KC!K65/KC!J65)</f>
        <v>-4.450843300729616E-3</v>
      </c>
      <c r="L65" s="15">
        <f>0.5*(Cv!AO65+Cv!AP65)*LN(KC!L65/KC!K65)</f>
        <v>-3.9802349695800873E-3</v>
      </c>
      <c r="M65" s="15">
        <f>0.5*(Cv!AP65+Cv!AQ65)*LN(KC!M65/KC!L65)</f>
        <v>-3.7005416298294225E-3</v>
      </c>
      <c r="N65" s="15">
        <f>0.5*(Cv!AQ65+Cv!AR65)*LN(KC!N65/KC!M65)</f>
        <v>-3.2159876658397119E-3</v>
      </c>
      <c r="O65" s="15">
        <f>0.5*(Cv!AR65+Cv!AS65)*LN(KC!O65/KC!N65)</f>
        <v>-2.5671637919446343E-3</v>
      </c>
      <c r="P65" s="15">
        <f>0.5*(Cv!AS65+Cv!AT65)*LN(KC!P65/KC!O65)</f>
        <v>-2.1655359911778773E-3</v>
      </c>
      <c r="Q65" s="15">
        <f>0.5*(Cv!AT65+Cv!AU65)*LN(KC!Q65/KC!P65)</f>
        <v>-1.7027717732555343E-3</v>
      </c>
      <c r="R65" s="15">
        <f>0.5*(Cv!AU65+Cv!AV65)*LN(KC!R65/KC!Q65)</f>
        <v>-1.4478572999704331E-3</v>
      </c>
      <c r="S65" s="15">
        <f>0.5*(Cv!AV65+Cv!AW65)*LN(KC!S65/KC!R65)</f>
        <v>-1.2206711732165457E-3</v>
      </c>
      <c r="T65" s="15">
        <f>0.5*(Cv!AW65+Cv!AX65)*LN(KC!T65/KC!S65)</f>
        <v>-8.8181001515861971E-4</v>
      </c>
      <c r="U65" s="15">
        <f>0.5*(Cv!AX65+Cv!AY65)*LN(KC!U65/KC!T65)</f>
        <v>-4.9008034084984775E-4</v>
      </c>
      <c r="V65" s="15">
        <f>0.5*(Cv!AY65+Cv!AZ65)*LN(KC!V65/KC!U65)</f>
        <v>-9.9122798600354361E-5</v>
      </c>
      <c r="W65" s="15">
        <f>0.5*(Cv!AZ65+Cv!BA65)*LN(KC!W65/KC!V65)</f>
        <v>-5.2737276809594906E-4</v>
      </c>
      <c r="X65" s="15">
        <f>0.5*(Cv!BA65+Cv!BB65)*LN(KC!X65/KC!W65)</f>
        <v>-3.2447926572113316E-4</v>
      </c>
      <c r="Y65" s="15">
        <f>0.5*(Cv!BB65+Cv!BC65)*LN(KC!Y65/KC!X65)</f>
        <v>4.4896307229303892E-5</v>
      </c>
      <c r="Z65" s="15">
        <f>0.5*(Cv!BC65+Cv!BD65)*LN(KC!Z65/KC!Y65)</f>
        <v>-2.3871504682820079E-4</v>
      </c>
      <c r="AA65" s="15">
        <f>0.5*(Cv!BD65+Cv!BE65)*LN(KC!AA65/KC!Z65)</f>
        <v>-2.2496898728812306E-4</v>
      </c>
      <c r="AB65" s="15">
        <f>0.5*(Cv!BE65+Cv!BF65)*LN(KC!AB65/KC!AA65)</f>
        <v>-3.3004378391706502E-4</v>
      </c>
      <c r="AC65" s="15">
        <f>0.5*(Cv!BF65+Cv!BG65)*LN(KC!AC65/KC!AB65)</f>
        <v>-2.3471467896642038E-4</v>
      </c>
      <c r="AD65" s="15">
        <f>0.5*(Cv!BG65+Cv!BH65)*LN(KC!AD65/KC!AC65)</f>
        <v>-8.7628119981328578E-5</v>
      </c>
      <c r="AE65" s="15">
        <f>0.5*(Cv!BH65+Cv!BI65)*LN(KC!AE65/KC!AD65)</f>
        <v>-1.2558892511219187E-4</v>
      </c>
      <c r="AF65" s="15"/>
      <c r="AH65" s="64">
        <f t="shared" si="0"/>
        <v>-5.1950473653885384E-3</v>
      </c>
      <c r="AI65" s="64">
        <f t="shared" si="1"/>
        <v>-4.043327424455085E-3</v>
      </c>
      <c r="AJ65" s="64">
        <f t="shared" si="2"/>
        <v>-1.8208000059130049E-3</v>
      </c>
      <c r="AK65" s="64">
        <f t="shared" si="3"/>
        <v>-4.6457303768518074E-4</v>
      </c>
      <c r="AL65" s="64">
        <f t="shared" si="4"/>
        <v>-1.9670923795410107E-4</v>
      </c>
      <c r="AM65" s="64">
        <f t="shared" si="5"/>
        <v>-1.0660852254676022E-4</v>
      </c>
      <c r="AN65" s="64">
        <f t="shared" si="6"/>
        <v>-2.9320637151840452E-3</v>
      </c>
      <c r="AO65" s="64">
        <f t="shared" si="7"/>
        <v>-2.9330236860749409E-4</v>
      </c>
      <c r="AP65" s="64">
        <f t="shared" si="8"/>
        <v>-3.4129963324777647E-4</v>
      </c>
      <c r="AQ65" s="64">
        <f t="shared" si="9"/>
        <v>-1.8720787770102124E-4</v>
      </c>
      <c r="AR65" s="64">
        <f t="shared" si="10"/>
        <v>-1.4931057468664695E-4</v>
      </c>
      <c r="AS65" s="64">
        <f t="shared" si="11"/>
        <v>-2.1783519408175209E-3</v>
      </c>
    </row>
    <row r="66" spans="1:45" x14ac:dyDescent="0.2">
      <c r="A66" s="4">
        <v>64</v>
      </c>
      <c r="B66" s="6" t="s">
        <v>100</v>
      </c>
      <c r="C66" s="15"/>
      <c r="D66" s="15">
        <f>0.5*(Cv!AG66+Cv!AH66)*LN(KC!D66/KC!C66)</f>
        <v>-3.8976183920916972E-2</v>
      </c>
      <c r="E66" s="15">
        <f>0.5*(Cv!AH66+Cv!AI66)*LN(KC!E66/KC!D66)</f>
        <v>-3.0188885572937564E-2</v>
      </c>
      <c r="F66" s="15">
        <f>0.5*(Cv!AI66+Cv!AJ66)*LN(KC!F66/KC!E66)</f>
        <v>-2.3037594216099359E-2</v>
      </c>
      <c r="G66" s="15">
        <f>0.5*(Cv!AJ66+Cv!AK66)*LN(KC!G66/KC!F66)</f>
        <v>-2.0121267104538619E-2</v>
      </c>
      <c r="H66" s="15">
        <f>0.5*(Cv!AK66+Cv!AL66)*LN(KC!H66/KC!G66)</f>
        <v>-1.7465463066292781E-2</v>
      </c>
      <c r="I66" s="15">
        <f>0.5*(Cv!AL66+Cv!AM66)*LN(KC!I66/KC!H66)</f>
        <v>-1.4679211763582747E-2</v>
      </c>
      <c r="J66" s="15">
        <f>0.5*(Cv!AM66+Cv!AN66)*LN(KC!J66/KC!I66)</f>
        <v>-1.0977038727913405E-2</v>
      </c>
      <c r="K66" s="15">
        <f>0.5*(Cv!AN66+Cv!AO66)*LN(KC!K66/KC!J66)</f>
        <v>-9.6209804060801863E-3</v>
      </c>
      <c r="L66" s="15">
        <f>0.5*(Cv!AO66+Cv!AP66)*LN(KC!L66/KC!K66)</f>
        <v>-8.7821696577403546E-3</v>
      </c>
      <c r="M66" s="15">
        <f>0.5*(Cv!AP66+Cv!AQ66)*LN(KC!M66/KC!L66)</f>
        <v>-8.1768493074458205E-3</v>
      </c>
      <c r="N66" s="15">
        <f>0.5*(Cv!AQ66+Cv!AR66)*LN(KC!N66/KC!M66)</f>
        <v>-6.0630046617069179E-3</v>
      </c>
      <c r="O66" s="15">
        <f>0.5*(Cv!AR66+Cv!AS66)*LN(KC!O66/KC!N66)</f>
        <v>-2.2731944879016744E-3</v>
      </c>
      <c r="P66" s="15">
        <f>0.5*(Cv!AS66+Cv!AT66)*LN(KC!P66/KC!O66)</f>
        <v>-2.499354692904202E-3</v>
      </c>
      <c r="Q66" s="15">
        <f>0.5*(Cv!AT66+Cv!AU66)*LN(KC!Q66/KC!P66)</f>
        <v>-1.2269222127658202E-3</v>
      </c>
      <c r="R66" s="15">
        <f>0.5*(Cv!AU66+Cv!AV66)*LN(KC!R66/KC!Q66)</f>
        <v>-4.1683075077186497E-3</v>
      </c>
      <c r="S66" s="15">
        <f>0.5*(Cv!AV66+Cv!AW66)*LN(KC!S66/KC!R66)</f>
        <v>-3.525997073783033E-3</v>
      </c>
      <c r="T66" s="15">
        <f>0.5*(Cv!AW66+Cv!AX66)*LN(KC!T66/KC!S66)</f>
        <v>-1.6007469736165282E-3</v>
      </c>
      <c r="U66" s="15">
        <f>0.5*(Cv!AX66+Cv!AY66)*LN(KC!U66/KC!T66)</f>
        <v>-6.0586456270509174E-4</v>
      </c>
      <c r="V66" s="15">
        <f>0.5*(Cv!AY66+Cv!AZ66)*LN(KC!V66/KC!U66)</f>
        <v>9.815942077948355E-4</v>
      </c>
      <c r="W66" s="15">
        <f>0.5*(Cv!AZ66+Cv!BA66)*LN(KC!W66/KC!V66)</f>
        <v>-8.4958391346838806E-4</v>
      </c>
      <c r="X66" s="15">
        <f>0.5*(Cv!BA66+Cv!BB66)*LN(KC!X66/KC!W66)</f>
        <v>1.9096635763974495E-3</v>
      </c>
      <c r="Y66" s="15">
        <f>0.5*(Cv!BB66+Cv!BC66)*LN(KC!Y66/KC!X66)</f>
        <v>9.2612202751481338E-4</v>
      </c>
      <c r="Z66" s="15">
        <f>0.5*(Cv!BC66+Cv!BD66)*LN(KC!Z66/KC!Y66)</f>
        <v>-3.1692005765188429E-4</v>
      </c>
      <c r="AA66" s="15">
        <f>0.5*(Cv!BD66+Cv!BE66)*LN(KC!AA66/KC!Z66)</f>
        <v>7.1007257803454955E-4</v>
      </c>
      <c r="AB66" s="15">
        <f>0.5*(Cv!BE66+Cv!BF66)*LN(KC!AB66/KC!AA66)</f>
        <v>-5.2624562131153439E-4</v>
      </c>
      <c r="AC66" s="15">
        <f>0.5*(Cv!BF66+Cv!BG66)*LN(KC!AC66/KC!AB66)</f>
        <v>-2.3324086275919287E-3</v>
      </c>
      <c r="AD66" s="15">
        <f>0.5*(Cv!BG66+Cv!BH66)*LN(KC!AD66/KC!AC66)</f>
        <v>-1.1719542338643519E-3</v>
      </c>
      <c r="AE66" s="15">
        <f>0.5*(Cv!BH66+Cv!BI66)*LN(KC!AE66/KC!AD66)</f>
        <v>-1.3448162507526311E-3</v>
      </c>
      <c r="AF66" s="15"/>
      <c r="AH66" s="64">
        <f t="shared" si="0"/>
        <v>-2.1098484344690215E-2</v>
      </c>
      <c r="AI66" s="64">
        <f t="shared" si="1"/>
        <v>-8.7240085521773352E-3</v>
      </c>
      <c r="AJ66" s="64">
        <f t="shared" si="2"/>
        <v>-2.7387551950146761E-3</v>
      </c>
      <c r="AK66" s="64">
        <f t="shared" si="3"/>
        <v>-3.2987533119544551E-5</v>
      </c>
      <c r="AL66" s="64">
        <f t="shared" si="4"/>
        <v>-3.0787594020119689E-4</v>
      </c>
      <c r="AM66" s="64">
        <f t="shared" si="5"/>
        <v>-1.2583852423084915E-3</v>
      </c>
      <c r="AN66" s="64">
        <f t="shared" si="6"/>
        <v>-5.7313818735960052E-3</v>
      </c>
      <c r="AO66" s="64">
        <f t="shared" si="7"/>
        <v>-3.5175732093505751E-4</v>
      </c>
      <c r="AP66" s="64">
        <f t="shared" si="8"/>
        <v>6.978791788758018E-5</v>
      </c>
      <c r="AQ66" s="64">
        <f t="shared" si="9"/>
        <v>1.9825723164648609E-4</v>
      </c>
      <c r="AR66" s="64">
        <f t="shared" si="10"/>
        <v>-1.6163930374029705E-3</v>
      </c>
      <c r="AS66" s="64">
        <f t="shared" si="11"/>
        <v>-6.1861973448382171E-3</v>
      </c>
    </row>
    <row r="67" spans="1:45" x14ac:dyDescent="0.2">
      <c r="A67" s="4">
        <v>65</v>
      </c>
      <c r="B67" s="6" t="s">
        <v>101</v>
      </c>
      <c r="C67" s="15"/>
      <c r="D67" s="15">
        <f>0.5*(Cv!AG67+Cv!AH67)*LN(KC!D67/KC!C67)</f>
        <v>-2.5655550715741715E-2</v>
      </c>
      <c r="E67" s="15">
        <f>0.5*(Cv!AH67+Cv!AI67)*LN(KC!E67/KC!D67)</f>
        <v>-2.3688983595772702E-2</v>
      </c>
      <c r="F67" s="15">
        <f>0.5*(Cv!AI67+Cv!AJ67)*LN(KC!F67/KC!E67)</f>
        <v>-1.9702108094760515E-2</v>
      </c>
      <c r="G67" s="15">
        <f>0.5*(Cv!AJ67+Cv!AK67)*LN(KC!G67/KC!F67)</f>
        <v>-1.6866369690845817E-2</v>
      </c>
      <c r="H67" s="15">
        <f>0.5*(Cv!AK67+Cv!AL67)*LN(KC!H67/KC!G67)</f>
        <v>-1.5102263960225683E-2</v>
      </c>
      <c r="I67" s="15">
        <f>0.5*(Cv!AL67+Cv!AM67)*LN(KC!I67/KC!H67)</f>
        <v>-1.3597453127786173E-2</v>
      </c>
      <c r="J67" s="15">
        <f>0.5*(Cv!AM67+Cv!AN67)*LN(KC!J67/KC!I67)</f>
        <v>-1.1378173727865834E-2</v>
      </c>
      <c r="K67" s="15">
        <f>0.5*(Cv!AN67+Cv!AO67)*LN(KC!K67/KC!J67)</f>
        <v>-8.4532215897929266E-3</v>
      </c>
      <c r="L67" s="15">
        <f>0.5*(Cv!AO67+Cv!AP67)*LN(KC!L67/KC!K67)</f>
        <v>-6.0920690898975602E-3</v>
      </c>
      <c r="M67" s="15">
        <f>0.5*(Cv!AP67+Cv!AQ67)*LN(KC!M67/KC!L67)</f>
        <v>-5.0492981629068311E-3</v>
      </c>
      <c r="N67" s="15">
        <f>0.5*(Cv!AQ67+Cv!AR67)*LN(KC!N67/KC!M67)</f>
        <v>-3.5397162885415158E-3</v>
      </c>
      <c r="O67" s="15">
        <f>0.5*(Cv!AR67+Cv!AS67)*LN(KC!O67/KC!N67)</f>
        <v>-2.7914504718860255E-3</v>
      </c>
      <c r="P67" s="15">
        <f>0.5*(Cv!AS67+Cv!AT67)*LN(KC!P67/KC!O67)</f>
        <v>-2.3082028082575916E-3</v>
      </c>
      <c r="Q67" s="15">
        <f>0.5*(Cv!AT67+Cv!AU67)*LN(KC!Q67/KC!P67)</f>
        <v>-5.4023739990893143E-4</v>
      </c>
      <c r="R67" s="15">
        <f>0.5*(Cv!AU67+Cv!AV67)*LN(KC!R67/KC!Q67)</f>
        <v>1.689093417720045E-3</v>
      </c>
      <c r="S67" s="15">
        <f>0.5*(Cv!AV67+Cv!AW67)*LN(KC!S67/KC!R67)</f>
        <v>3.3071304520669543E-3</v>
      </c>
      <c r="T67" s="15">
        <f>0.5*(Cv!AW67+Cv!AX67)*LN(KC!T67/KC!S67)</f>
        <v>6.708070472540708E-3</v>
      </c>
      <c r="U67" s="15">
        <f>0.5*(Cv!AX67+Cv!AY67)*LN(KC!U67/KC!T67)</f>
        <v>6.7878558805252349E-3</v>
      </c>
      <c r="V67" s="15">
        <f>0.5*(Cv!AY67+Cv!AZ67)*LN(KC!V67/KC!U67)</f>
        <v>9.4011443367033216E-3</v>
      </c>
      <c r="W67" s="15">
        <f>0.5*(Cv!AZ67+Cv!BA67)*LN(KC!W67/KC!V67)</f>
        <v>6.0488625300506964E-3</v>
      </c>
      <c r="X67" s="15">
        <f>0.5*(Cv!BA67+Cv!BB67)*LN(KC!X67/KC!W67)</f>
        <v>6.0461200852782778E-3</v>
      </c>
      <c r="Y67" s="15">
        <f>0.5*(Cv!BB67+Cv!BC67)*LN(KC!Y67/KC!X67)</f>
        <v>5.3188102264188127E-3</v>
      </c>
      <c r="Z67" s="15">
        <f>0.5*(Cv!BC67+Cv!BD67)*LN(KC!Z67/KC!Y67)</f>
        <v>1.3675688288071956E-3</v>
      </c>
      <c r="AA67" s="15">
        <f>0.5*(Cv!BD67+Cv!BE67)*LN(KC!AA67/KC!Z67)</f>
        <v>1.5162901461554744E-3</v>
      </c>
      <c r="AB67" s="15">
        <f>0.5*(Cv!BE67+Cv!BF67)*LN(KC!AB67/KC!AA67)</f>
        <v>-5.421965296866198E-5</v>
      </c>
      <c r="AC67" s="15">
        <f>0.5*(Cv!BF67+Cv!BG67)*LN(KC!AC67/KC!AB67)</f>
        <v>5.3144362062508045E-4</v>
      </c>
      <c r="AD67" s="15">
        <f>0.5*(Cv!BG67+Cv!BH67)*LN(KC!AD67/KC!AC67)</f>
        <v>-6.1887044723860703E-4</v>
      </c>
      <c r="AE67" s="15">
        <f>0.5*(Cv!BH67+Cv!BI67)*LN(KC!AE67/KC!AD67)</f>
        <v>-1.0828521114379843E-3</v>
      </c>
      <c r="AF67" s="15"/>
      <c r="AH67" s="64">
        <f t="shared" si="0"/>
        <v>-1.7791435693878178E-2</v>
      </c>
      <c r="AI67" s="64">
        <f t="shared" si="1"/>
        <v>-6.9024957718009346E-3</v>
      </c>
      <c r="AJ67" s="64">
        <f t="shared" si="2"/>
        <v>-1.2873336205310987E-4</v>
      </c>
      <c r="AK67" s="64">
        <f t="shared" si="3"/>
        <v>6.9984106610196479E-3</v>
      </c>
      <c r="AL67" s="64">
        <f t="shared" si="4"/>
        <v>1.7359786338075806E-3</v>
      </c>
      <c r="AM67" s="64">
        <f t="shared" si="5"/>
        <v>-8.5086127933829562E-4</v>
      </c>
      <c r="AN67" s="64">
        <f t="shared" si="6"/>
        <v>-3.5156145669270221E-3</v>
      </c>
      <c r="AO67" s="64">
        <f t="shared" si="7"/>
        <v>3.4975186596216293E-3</v>
      </c>
      <c r="AP67" s="64">
        <f t="shared" si="8"/>
        <v>4.793389205945674E-3</v>
      </c>
      <c r="AQ67" s="64">
        <f t="shared" si="9"/>
        <v>2.0371123871032056E-3</v>
      </c>
      <c r="AR67" s="64">
        <f t="shared" si="10"/>
        <v>-3.9009297935050361E-4</v>
      </c>
      <c r="AS67" s="64">
        <f t="shared" si="11"/>
        <v>-3.0423370453037612E-3</v>
      </c>
    </row>
    <row r="68" spans="1:45" x14ac:dyDescent="0.2">
      <c r="A68" s="4">
        <v>66</v>
      </c>
      <c r="B68" s="6" t="s">
        <v>102</v>
      </c>
      <c r="C68" s="15"/>
      <c r="D68" s="15">
        <f>0.5*(Cv!AG68+Cv!AH68)*LN(KC!D68/KC!C68)</f>
        <v>7.6211712422808841E-3</v>
      </c>
      <c r="E68" s="15">
        <f>0.5*(Cv!AH68+Cv!AI68)*LN(KC!E68/KC!D68)</f>
        <v>5.8696691674883566E-3</v>
      </c>
      <c r="F68" s="15">
        <f>0.5*(Cv!AI68+Cv!AJ68)*LN(KC!F68/KC!E68)</f>
        <v>2.6924747911314263E-3</v>
      </c>
      <c r="G68" s="15">
        <f>0.5*(Cv!AJ68+Cv!AK68)*LN(KC!G68/KC!F68)</f>
        <v>3.7432005632902996E-4</v>
      </c>
      <c r="H68" s="15">
        <f>0.5*(Cv!AK68+Cv!AL68)*LN(KC!H68/KC!G68)</f>
        <v>1.0267919594464318E-3</v>
      </c>
      <c r="I68" s="15">
        <f>0.5*(Cv!AL68+Cv!AM68)*LN(KC!I68/KC!H68)</f>
        <v>1.5535177288949385E-3</v>
      </c>
      <c r="J68" s="15">
        <f>0.5*(Cv!AM68+Cv!AN68)*LN(KC!J68/KC!I68)</f>
        <v>2.0757080157339519E-4</v>
      </c>
      <c r="K68" s="15">
        <f>0.5*(Cv!AN68+Cv!AO68)*LN(KC!K68/KC!J68)</f>
        <v>-9.7666381381166347E-4</v>
      </c>
      <c r="L68" s="15">
        <f>0.5*(Cv!AO68+Cv!AP68)*LN(KC!L68/KC!K68)</f>
        <v>-1.5707665574191446E-3</v>
      </c>
      <c r="M68" s="15">
        <f>0.5*(Cv!AP68+Cv!AQ68)*LN(KC!M68/KC!L68)</f>
        <v>-8.7126244871927835E-4</v>
      </c>
      <c r="N68" s="15">
        <f>0.5*(Cv!AQ68+Cv!AR68)*LN(KC!N68/KC!M68)</f>
        <v>-6.1191539583918357E-4</v>
      </c>
      <c r="O68" s="15">
        <f>0.5*(Cv!AR68+Cv!AS68)*LN(KC!O68/KC!N68)</f>
        <v>-2.5641597862515473E-4</v>
      </c>
      <c r="P68" s="15">
        <f>0.5*(Cv!AS68+Cv!AT68)*LN(KC!P68/KC!O68)</f>
        <v>1.7750100362999024E-3</v>
      </c>
      <c r="Q68" s="15">
        <f>0.5*(Cv!AT68+Cv!AU68)*LN(KC!Q68/KC!P68)</f>
        <v>6.2590609864569575E-4</v>
      </c>
      <c r="R68" s="15">
        <f>0.5*(Cv!AU68+Cv!AV68)*LN(KC!R68/KC!Q68)</f>
        <v>-3.8579189372859392E-4</v>
      </c>
      <c r="S68" s="15">
        <f>0.5*(Cv!AV68+Cv!AW68)*LN(KC!S68/KC!R68)</f>
        <v>9.8647013831748499E-4</v>
      </c>
      <c r="T68" s="15">
        <f>0.5*(Cv!AW68+Cv!AX68)*LN(KC!T68/KC!S68)</f>
        <v>5.953704628758684E-4</v>
      </c>
      <c r="U68" s="15">
        <f>0.5*(Cv!AX68+Cv!AY68)*LN(KC!U68/KC!T68)</f>
        <v>9.9645719332033334E-4</v>
      </c>
      <c r="V68" s="15">
        <f>0.5*(Cv!AY68+Cv!AZ68)*LN(KC!V68/KC!U68)</f>
        <v>1.6297656231726886E-3</v>
      </c>
      <c r="W68" s="15">
        <f>0.5*(Cv!AZ68+Cv!BA68)*LN(KC!W68/KC!V68)</f>
        <v>1.4451989683275639E-3</v>
      </c>
      <c r="X68" s="15">
        <f>0.5*(Cv!BA68+Cv!BB68)*LN(KC!X68/KC!W68)</f>
        <v>1.1550743119616846E-3</v>
      </c>
      <c r="Y68" s="15">
        <f>0.5*(Cv!BB68+Cv!BC68)*LN(KC!Y68/KC!X68)</f>
        <v>1.2346945804114755E-3</v>
      </c>
      <c r="Z68" s="15">
        <f>0.5*(Cv!BC68+Cv!BD68)*LN(KC!Z68/KC!Y68)</f>
        <v>1.8069886471185465E-3</v>
      </c>
      <c r="AA68" s="15">
        <f>0.5*(Cv!BD68+Cv!BE68)*LN(KC!AA68/KC!Z68)</f>
        <v>1.0250698710682989E-3</v>
      </c>
      <c r="AB68" s="15">
        <f>0.5*(Cv!BE68+Cv!BF68)*LN(KC!AB68/KC!AA68)</f>
        <v>8.5868095890028352E-4</v>
      </c>
      <c r="AC68" s="15">
        <f>0.5*(Cv!BF68+Cv!BG68)*LN(KC!AC68/KC!AB68)</f>
        <v>5.5948407248076733E-4</v>
      </c>
      <c r="AD68" s="15">
        <f>0.5*(Cv!BG68+Cv!BH68)*LN(KC!AD68/KC!AC68)</f>
        <v>5.4450258459286434E-4</v>
      </c>
      <c r="AE68" s="15">
        <f>0.5*(Cv!BH68+Cv!BI68)*LN(KC!AE68/KC!AD68)</f>
        <v>3.4865628599209587E-4</v>
      </c>
      <c r="AF68" s="15"/>
      <c r="AH68" s="64">
        <f t="shared" ref="AH68:AH101" si="12">AVERAGE(E68:I68)</f>
        <v>2.3033547406580363E-3</v>
      </c>
      <c r="AI68" s="64">
        <f t="shared" ref="AI68:AI101" si="13">AVERAGE(J68:N68)</f>
        <v>-7.6460748284317499E-4</v>
      </c>
      <c r="AJ68" s="64">
        <f t="shared" ref="AJ68:AJ101" si="14">AVERAGE(O68:S68)</f>
        <v>5.490356801818669E-4</v>
      </c>
      <c r="AK68" s="64">
        <f t="shared" ref="AK68:AK101" si="15">AVERAGE(T68:X68)</f>
        <v>1.1643733119316277E-3</v>
      </c>
      <c r="AL68" s="64">
        <f t="shared" ref="AL68:AL101" si="16">AVERAGE(Y68:AC68)</f>
        <v>1.0969836259958742E-3</v>
      </c>
      <c r="AM68" s="64">
        <f t="shared" ref="AM68:AM101" si="17">AVERAGE(AD68:AE68)</f>
        <v>4.4657943529248013E-4</v>
      </c>
      <c r="AN68" s="64">
        <f t="shared" ref="AN68:AN101" si="18">AVERAGE(J68:S68)</f>
        <v>-1.0778590133065402E-4</v>
      </c>
      <c r="AO68" s="64">
        <f t="shared" ref="AO68:AO101" si="19">AVERAGE(T68:AE68)</f>
        <v>1.0166619633518725E-3</v>
      </c>
      <c r="AP68" s="64">
        <f t="shared" ref="AP68:AP101" si="20">AVERAGE(T68:AB68)</f>
        <v>1.1941445130174159E-3</v>
      </c>
      <c r="AQ68" s="64">
        <f t="shared" ref="AQ68:AQ101" si="21">AVERAGE(Y68:AB68)</f>
        <v>1.2313585143746511E-3</v>
      </c>
      <c r="AR68" s="64">
        <f t="shared" ref="AR68:AR101" si="22">AVERAGE(AC68:AE68)</f>
        <v>4.8421431435524248E-4</v>
      </c>
      <c r="AS68" s="64">
        <f t="shared" ref="AS68:AS101" si="23">AVERAGE(E68:AE68)</f>
        <v>8.3847623148911531E-4</v>
      </c>
    </row>
    <row r="69" spans="1:45" x14ac:dyDescent="0.2">
      <c r="A69" s="4">
        <v>67</v>
      </c>
      <c r="B69" s="6" t="s">
        <v>103</v>
      </c>
      <c r="C69" s="15"/>
      <c r="D69" s="15">
        <f>0.5*(Cv!AG69+Cv!AH69)*LN(KC!D69/KC!C69)</f>
        <v>6.7252743427712019E-3</v>
      </c>
      <c r="E69" s="15">
        <f>0.5*(Cv!AH69+Cv!AI69)*LN(KC!E69/KC!D69)</f>
        <v>3.7424989649821527E-3</v>
      </c>
      <c r="F69" s="15">
        <f>0.5*(Cv!AI69+Cv!AJ69)*LN(KC!F69/KC!E69)</f>
        <v>1.8476854377415151E-3</v>
      </c>
      <c r="G69" s="15">
        <f>0.5*(Cv!AJ69+Cv!AK69)*LN(KC!G69/KC!F69)</f>
        <v>7.4966015464905385E-4</v>
      </c>
      <c r="H69" s="15">
        <f>0.5*(Cv!AK69+Cv!AL69)*LN(KC!H69/KC!G69)</f>
        <v>1.0187217645702233E-3</v>
      </c>
      <c r="I69" s="15">
        <f>0.5*(Cv!AL69+Cv!AM69)*LN(KC!I69/KC!H69)</f>
        <v>1.4031908103020042E-3</v>
      </c>
      <c r="J69" s="15">
        <f>0.5*(Cv!AM69+Cv!AN69)*LN(KC!J69/KC!I69)</f>
        <v>9.1475595562552875E-4</v>
      </c>
      <c r="K69" s="15">
        <f>0.5*(Cv!AN69+Cv!AO69)*LN(KC!K69/KC!J69)</f>
        <v>-4.4500118840312089E-4</v>
      </c>
      <c r="L69" s="15">
        <f>0.5*(Cv!AO69+Cv!AP69)*LN(KC!L69/KC!K69)</f>
        <v>-1.5558072116581708E-3</v>
      </c>
      <c r="M69" s="15">
        <f>0.5*(Cv!AP69+Cv!AQ69)*LN(KC!M69/KC!L69)</f>
        <v>-1.1798986814124939E-3</v>
      </c>
      <c r="N69" s="15">
        <f>0.5*(Cv!AQ69+Cv!AR69)*LN(KC!N69/KC!M69)</f>
        <v>-9.5990940489477298E-4</v>
      </c>
      <c r="O69" s="15">
        <f>0.5*(Cv!AR69+Cv!AS69)*LN(KC!O69/KC!N69)</f>
        <v>-1.2460011030587062E-3</v>
      </c>
      <c r="P69" s="15">
        <f>0.5*(Cv!AS69+Cv!AT69)*LN(KC!P69/KC!O69)</f>
        <v>1.2809069042181904E-3</v>
      </c>
      <c r="Q69" s="15">
        <f>0.5*(Cv!AT69+Cv!AU69)*LN(KC!Q69/KC!P69)</f>
        <v>-2.8582724141791441E-4</v>
      </c>
      <c r="R69" s="15">
        <f>0.5*(Cv!AU69+Cv!AV69)*LN(KC!R69/KC!Q69)</f>
        <v>-4.1320875765505423E-4</v>
      </c>
      <c r="S69" s="15">
        <f>0.5*(Cv!AV69+Cv!AW69)*LN(KC!S69/KC!R69)</f>
        <v>1.3397114058639021E-3</v>
      </c>
      <c r="T69" s="15">
        <f>0.5*(Cv!AW69+Cv!AX69)*LN(KC!T69/KC!S69)</f>
        <v>8.0412469084445535E-4</v>
      </c>
      <c r="U69" s="15">
        <f>0.5*(Cv!AX69+Cv!AY69)*LN(KC!U69/KC!T69)</f>
        <v>1.5247441351492689E-3</v>
      </c>
      <c r="V69" s="15">
        <f>0.5*(Cv!AY69+Cv!AZ69)*LN(KC!V69/KC!U69)</f>
        <v>2.4769397193484559E-3</v>
      </c>
      <c r="W69" s="15">
        <f>0.5*(Cv!AZ69+Cv!BA69)*LN(KC!W69/KC!V69)</f>
        <v>2.6832648088568221E-3</v>
      </c>
      <c r="X69" s="15">
        <f>0.5*(Cv!BA69+Cv!BB69)*LN(KC!X69/KC!W69)</f>
        <v>1.8025976498251169E-3</v>
      </c>
      <c r="Y69" s="15">
        <f>0.5*(Cv!BB69+Cv!BC69)*LN(KC!Y69/KC!X69)</f>
        <v>-1.1099005744012258E-4</v>
      </c>
      <c r="Z69" s="15">
        <f>0.5*(Cv!BC69+Cv!BD69)*LN(KC!Z69/KC!Y69)</f>
        <v>7.1224255251528567E-4</v>
      </c>
      <c r="AA69" s="15">
        <f>0.5*(Cv!BD69+Cv!BE69)*LN(KC!AA69/KC!Z69)</f>
        <v>6.4644028631468168E-4</v>
      </c>
      <c r="AB69" s="15">
        <f>0.5*(Cv!BE69+Cv!BF69)*LN(KC!AB69/KC!AA69)</f>
        <v>9.4075424973498521E-4</v>
      </c>
      <c r="AC69" s="15">
        <f>0.5*(Cv!BF69+Cv!BG69)*LN(KC!AC69/KC!AB69)</f>
        <v>1.4133860153348228E-3</v>
      </c>
      <c r="AD69" s="15">
        <f>0.5*(Cv!BG69+Cv!BH69)*LN(KC!AD69/KC!AC69)</f>
        <v>1.1361946882650405E-3</v>
      </c>
      <c r="AE69" s="15">
        <f>0.5*(Cv!BH69+Cv!BI69)*LN(KC!AE69/KC!AD69)</f>
        <v>9.8122785962507738E-4</v>
      </c>
      <c r="AF69" s="15"/>
      <c r="AH69" s="64">
        <f t="shared" si="12"/>
        <v>1.7523514264489899E-3</v>
      </c>
      <c r="AI69" s="64">
        <f t="shared" si="13"/>
        <v>-6.4517210614860603E-4</v>
      </c>
      <c r="AJ69" s="64">
        <f t="shared" si="14"/>
        <v>1.3511624159008354E-4</v>
      </c>
      <c r="AK69" s="64">
        <f t="shared" si="15"/>
        <v>1.8583342008048238E-3</v>
      </c>
      <c r="AL69" s="64">
        <f t="shared" si="16"/>
        <v>7.2036660929193056E-4</v>
      </c>
      <c r="AM69" s="64">
        <f t="shared" si="17"/>
        <v>1.0587112739450589E-3</v>
      </c>
      <c r="AN69" s="64">
        <f t="shared" si="18"/>
        <v>-2.5502793227926118E-4</v>
      </c>
      <c r="AO69" s="64">
        <f t="shared" si="19"/>
        <v>1.2509105498644908E-3</v>
      </c>
      <c r="AP69" s="64">
        <f t="shared" si="20"/>
        <v>1.2755686705721054E-3</v>
      </c>
      <c r="AQ69" s="64">
        <f t="shared" si="21"/>
        <v>5.4711175778120744E-4</v>
      </c>
      <c r="AR69" s="64">
        <f t="shared" si="22"/>
        <v>1.1769361877416468E-3</v>
      </c>
      <c r="AS69" s="64">
        <f t="shared" si="23"/>
        <v>7.8601497806763808E-4</v>
      </c>
    </row>
    <row r="70" spans="1:45" x14ac:dyDescent="0.2">
      <c r="A70" s="4">
        <v>68</v>
      </c>
      <c r="B70" s="6" t="s">
        <v>104</v>
      </c>
      <c r="C70" s="15"/>
      <c r="D70" s="15">
        <f>0.5*(Cv!AG70+Cv!AH70)*LN(KC!D70/KC!C70)</f>
        <v>5.7671599742371181E-3</v>
      </c>
      <c r="E70" s="15">
        <f>0.5*(Cv!AH70+Cv!AI70)*LN(KC!E70/KC!D70)</f>
        <v>5.7154179994049282E-3</v>
      </c>
      <c r="F70" s="15">
        <f>0.5*(Cv!AI70+Cv!AJ70)*LN(KC!F70/KC!E70)</f>
        <v>5.0392948423718708E-3</v>
      </c>
      <c r="G70" s="15">
        <f>0.5*(Cv!AJ70+Cv!AK70)*LN(KC!G70/KC!F70)</f>
        <v>-1.0665040250988442E-4</v>
      </c>
      <c r="H70" s="15">
        <f>0.5*(Cv!AK70+Cv!AL70)*LN(KC!H70/KC!G70)</f>
        <v>5.1721326144070067E-4</v>
      </c>
      <c r="I70" s="15">
        <f>0.5*(Cv!AL70+Cv!AM70)*LN(KC!I70/KC!H70)</f>
        <v>-1.1630552456195359E-4</v>
      </c>
      <c r="J70" s="15">
        <f>0.5*(Cv!AM70+Cv!AN70)*LN(KC!J70/KC!I70)</f>
        <v>-3.6269106603188385E-4</v>
      </c>
      <c r="K70" s="15">
        <f>0.5*(Cv!AN70+Cv!AO70)*LN(KC!K70/KC!J70)</f>
        <v>5.7131762637831554E-4</v>
      </c>
      <c r="L70" s="15">
        <f>0.5*(Cv!AO70+Cv!AP70)*LN(KC!L70/KC!K70)</f>
        <v>6.845713594746089E-6</v>
      </c>
      <c r="M70" s="15">
        <f>0.5*(Cv!AP70+Cv!AQ70)*LN(KC!M70/KC!L70)</f>
        <v>1.1328739959642496E-3</v>
      </c>
      <c r="N70" s="15">
        <f>0.5*(Cv!AQ70+Cv!AR70)*LN(KC!N70/KC!M70)</f>
        <v>2.7537737223885935E-3</v>
      </c>
      <c r="O70" s="15">
        <f>0.5*(Cv!AR70+Cv!AS70)*LN(KC!O70/KC!N70)</f>
        <v>2.3215143369758719E-3</v>
      </c>
      <c r="P70" s="15">
        <f>0.5*(Cv!AS70+Cv!AT70)*LN(KC!P70/KC!O70)</f>
        <v>3.155091233671691E-3</v>
      </c>
      <c r="Q70" s="15">
        <f>0.5*(Cv!AT70+Cv!AU70)*LN(KC!Q70/KC!P70)</f>
        <v>3.2640737157752162E-3</v>
      </c>
      <c r="R70" s="15">
        <f>0.5*(Cv!AU70+Cv!AV70)*LN(KC!R70/KC!Q70)</f>
        <v>4.2697013555749973E-4</v>
      </c>
      <c r="S70" s="15">
        <f>0.5*(Cv!AV70+Cv!AW70)*LN(KC!S70/KC!R70)</f>
        <v>1.4684494975536293E-3</v>
      </c>
      <c r="T70" s="15">
        <f>0.5*(Cv!AW70+Cv!AX70)*LN(KC!T70/KC!S70)</f>
        <v>1.2218062443042539E-3</v>
      </c>
      <c r="U70" s="15">
        <f>0.5*(Cv!AX70+Cv!AY70)*LN(KC!U70/KC!T70)</f>
        <v>1.2162454237982752E-3</v>
      </c>
      <c r="V70" s="15">
        <f>0.5*(Cv!AY70+Cv!AZ70)*LN(KC!V70/KC!U70)</f>
        <v>4.3230364843660604E-4</v>
      </c>
      <c r="W70" s="15">
        <f>0.5*(Cv!AZ70+Cv!BA70)*LN(KC!W70/KC!V70)</f>
        <v>2.2824210814484004E-4</v>
      </c>
      <c r="X70" s="15">
        <f>0.5*(Cv!BA70+Cv!BB70)*LN(KC!X70/KC!W70)</f>
        <v>-7.0489829001715485E-4</v>
      </c>
      <c r="Y70" s="15">
        <f>0.5*(Cv!BB70+Cv!BC70)*LN(KC!Y70/KC!X70)</f>
        <v>-8.9939976194083838E-4</v>
      </c>
      <c r="Z70" s="15">
        <f>0.5*(Cv!BC70+Cv!BD70)*LN(KC!Z70/KC!Y70)</f>
        <v>-3.4684140633232767E-4</v>
      </c>
      <c r="AA70" s="15">
        <f>0.5*(Cv!BD70+Cv!BE70)*LN(KC!AA70/KC!Z70)</f>
        <v>-6.9909979506436115E-4</v>
      </c>
      <c r="AB70" s="15">
        <f>0.5*(Cv!BE70+Cv!BF70)*LN(KC!AB70/KC!AA70)</f>
        <v>-1.430699946501161E-4</v>
      </c>
      <c r="AC70" s="15">
        <f>0.5*(Cv!BF70+Cv!BG70)*LN(KC!AC70/KC!AB70)</f>
        <v>-2.2143038555133218E-4</v>
      </c>
      <c r="AD70" s="15">
        <f>0.5*(Cv!BG70+Cv!BH70)*LN(KC!AD70/KC!AC70)</f>
        <v>-1.4192385913941905E-4</v>
      </c>
      <c r="AE70" s="15">
        <f>0.5*(Cv!BH70+Cv!BI70)*LN(KC!AE70/KC!AD70)</f>
        <v>9.4338510083067436E-5</v>
      </c>
      <c r="AF70" s="15"/>
      <c r="AH70" s="64">
        <f t="shared" si="12"/>
        <v>2.2097940352291323E-3</v>
      </c>
      <c r="AI70" s="64">
        <f t="shared" si="13"/>
        <v>8.2042399845880416E-4</v>
      </c>
      <c r="AJ70" s="64">
        <f t="shared" si="14"/>
        <v>2.1272197839067816E-3</v>
      </c>
      <c r="AK70" s="64">
        <f t="shared" si="15"/>
        <v>4.7873982693336407E-4</v>
      </c>
      <c r="AL70" s="64">
        <f t="shared" si="16"/>
        <v>-4.619682687077951E-4</v>
      </c>
      <c r="AM70" s="64">
        <f t="shared" si="17"/>
        <v>-2.3792674528175806E-5</v>
      </c>
      <c r="AN70" s="64">
        <f t="shared" si="18"/>
        <v>1.4738218911827929E-3</v>
      </c>
      <c r="AO70" s="64">
        <f t="shared" si="19"/>
        <v>3.0227035059577543E-6</v>
      </c>
      <c r="AP70" s="64">
        <f t="shared" si="20"/>
        <v>3.3920908519908536E-5</v>
      </c>
      <c r="AQ70" s="64">
        <f t="shared" si="21"/>
        <v>-5.2210273949691085E-4</v>
      </c>
      <c r="AR70" s="64">
        <f t="shared" si="22"/>
        <v>-8.9671911535894606E-5</v>
      </c>
      <c r="AS70" s="64">
        <f t="shared" si="23"/>
        <v>9.5642450111278114E-4</v>
      </c>
    </row>
    <row r="71" spans="1:45" x14ac:dyDescent="0.2">
      <c r="A71" s="4">
        <v>69</v>
      </c>
      <c r="B71" s="6" t="s">
        <v>105</v>
      </c>
      <c r="C71" s="15"/>
      <c r="D71" s="15">
        <f>0.5*(Cv!AG71+Cv!AH71)*LN(KC!D71/KC!C71)</f>
        <v>1.2339960523203866E-2</v>
      </c>
      <c r="E71" s="15">
        <f>0.5*(Cv!AH71+Cv!AI71)*LN(KC!E71/KC!D71)</f>
        <v>1.0731943571594011E-2</v>
      </c>
      <c r="F71" s="15">
        <f>0.5*(Cv!AI71+Cv!AJ71)*LN(KC!F71/KC!E71)</f>
        <v>5.0638468620702115E-3</v>
      </c>
      <c r="G71" s="15">
        <f>0.5*(Cv!AJ71+Cv!AK71)*LN(KC!G71/KC!F71)</f>
        <v>1.831238781804355E-3</v>
      </c>
      <c r="H71" s="15">
        <f>0.5*(Cv!AK71+Cv!AL71)*LN(KC!H71/KC!G71)</f>
        <v>1.4468752597188411E-3</v>
      </c>
      <c r="I71" s="15">
        <f>0.5*(Cv!AL71+Cv!AM71)*LN(KC!I71/KC!H71)</f>
        <v>2.4656519469232101E-3</v>
      </c>
      <c r="J71" s="15">
        <f>0.5*(Cv!AM71+Cv!AN71)*LN(KC!J71/KC!I71)</f>
        <v>1.7734773236147937E-3</v>
      </c>
      <c r="K71" s="15">
        <f>0.5*(Cv!AN71+Cv!AO71)*LN(KC!K71/KC!J71)</f>
        <v>8.0786810780746998E-4</v>
      </c>
      <c r="L71" s="15">
        <f>0.5*(Cv!AO71+Cv!AP71)*LN(KC!L71/KC!K71)</f>
        <v>3.5905349918957663E-4</v>
      </c>
      <c r="M71" s="15">
        <f>0.5*(Cv!AP71+Cv!AQ71)*LN(KC!M71/KC!L71)</f>
        <v>3.7187576828741167E-3</v>
      </c>
      <c r="N71" s="15">
        <f>0.5*(Cv!AQ71+Cv!AR71)*LN(KC!N71/KC!M71)</f>
        <v>3.7969910923278958E-3</v>
      </c>
      <c r="O71" s="15">
        <f>0.5*(Cv!AR71+Cv!AS71)*LN(KC!O71/KC!N71)</f>
        <v>1.4108174847952701E-3</v>
      </c>
      <c r="P71" s="15">
        <f>0.5*(Cv!AS71+Cv!AT71)*LN(KC!P71/KC!O71)</f>
        <v>2.6844086466392557E-3</v>
      </c>
      <c r="Q71" s="15">
        <f>0.5*(Cv!AT71+Cv!AU71)*LN(KC!Q71/KC!P71)</f>
        <v>1.7727711958744161E-3</v>
      </c>
      <c r="R71" s="15">
        <f>0.5*(Cv!AU71+Cv!AV71)*LN(KC!R71/KC!Q71)</f>
        <v>7.8240101563179529E-4</v>
      </c>
      <c r="S71" s="15">
        <f>0.5*(Cv!AV71+Cv!AW71)*LN(KC!S71/KC!R71)</f>
        <v>1.8504150117190311E-3</v>
      </c>
      <c r="T71" s="15">
        <f>0.5*(Cv!AW71+Cv!AX71)*LN(KC!T71/KC!S71)</f>
        <v>1.302554170931905E-3</v>
      </c>
      <c r="U71" s="15">
        <f>0.5*(Cv!AX71+Cv!AY71)*LN(KC!U71/KC!T71)</f>
        <v>1.5949434334094547E-3</v>
      </c>
      <c r="V71" s="15">
        <f>0.5*(Cv!AY71+Cv!AZ71)*LN(KC!V71/KC!U71)</f>
        <v>1.2745647459196595E-3</v>
      </c>
      <c r="W71" s="15">
        <f>0.5*(Cv!AZ71+Cv!BA71)*LN(KC!W71/KC!V71)</f>
        <v>2.0252371855642199E-3</v>
      </c>
      <c r="X71" s="15">
        <f>0.5*(Cv!BA71+Cv!BB71)*LN(KC!X71/KC!W71)</f>
        <v>3.3573333648854032E-4</v>
      </c>
      <c r="Y71" s="15">
        <f>0.5*(Cv!BB71+Cv!BC71)*LN(KC!Y71/KC!X71)</f>
        <v>-1.007608031716183E-3</v>
      </c>
      <c r="Z71" s="15">
        <f>0.5*(Cv!BC71+Cv!BD71)*LN(KC!Z71/KC!Y71)</f>
        <v>-9.4317873168608783E-4</v>
      </c>
      <c r="AA71" s="15">
        <f>0.5*(Cv!BD71+Cv!BE71)*LN(KC!AA71/KC!Z71)</f>
        <v>-8.6202364932315997E-4</v>
      </c>
      <c r="AB71" s="15">
        <f>0.5*(Cv!BE71+Cv!BF71)*LN(KC!AB71/KC!AA71)</f>
        <v>2.9646629237524164E-4</v>
      </c>
      <c r="AC71" s="15">
        <f>0.5*(Cv!BF71+Cv!BG71)*LN(KC!AC71/KC!AB71)</f>
        <v>-9.5094296220067865E-5</v>
      </c>
      <c r="AD71" s="15">
        <f>0.5*(Cv!BG71+Cv!BH71)*LN(KC!AD71/KC!AC71)</f>
        <v>-4.1885441583444346E-4</v>
      </c>
      <c r="AE71" s="15">
        <f>0.5*(Cv!BH71+Cv!BI71)*LN(KC!AE71/KC!AD71)</f>
        <v>-4.4424428388146754E-4</v>
      </c>
      <c r="AF71" s="15"/>
      <c r="AH71" s="64">
        <f t="shared" si="12"/>
        <v>4.3079112844221258E-3</v>
      </c>
      <c r="AI71" s="64">
        <f t="shared" si="13"/>
        <v>2.0912295411627708E-3</v>
      </c>
      <c r="AJ71" s="64">
        <f t="shared" si="14"/>
        <v>1.7001626709319535E-3</v>
      </c>
      <c r="AK71" s="64">
        <f t="shared" si="15"/>
        <v>1.3066065744627557E-3</v>
      </c>
      <c r="AL71" s="64">
        <f t="shared" si="16"/>
        <v>-5.2228768331405147E-4</v>
      </c>
      <c r="AM71" s="64">
        <f t="shared" si="17"/>
        <v>-4.3154934985795547E-4</v>
      </c>
      <c r="AN71" s="64">
        <f t="shared" si="18"/>
        <v>1.895696106047362E-3</v>
      </c>
      <c r="AO71" s="64">
        <f t="shared" si="19"/>
        <v>2.548746463356342E-4</v>
      </c>
      <c r="AP71" s="64">
        <f t="shared" si="20"/>
        <v>4.4629875021817662E-4</v>
      </c>
      <c r="AQ71" s="64">
        <f t="shared" si="21"/>
        <v>-6.2908603008754731E-4</v>
      </c>
      <c r="AR71" s="64">
        <f t="shared" si="22"/>
        <v>-3.1939766531199296E-4</v>
      </c>
      <c r="AS71" s="64">
        <f t="shared" si="23"/>
        <v>1.6131486384671058E-3</v>
      </c>
    </row>
    <row r="72" spans="1:45" x14ac:dyDescent="0.2">
      <c r="A72" s="4">
        <v>70</v>
      </c>
      <c r="B72" s="6" t="s">
        <v>106</v>
      </c>
      <c r="C72" s="15"/>
      <c r="D72" s="15">
        <f>0.5*(Cv!AG72+Cv!AH72)*LN(KC!D72/KC!C72)</f>
        <v>-6.6040174212372491E-4</v>
      </c>
      <c r="E72" s="15">
        <f>0.5*(Cv!AH72+Cv!AI72)*LN(KC!E72/KC!D72)</f>
        <v>-5.0254381909773755E-3</v>
      </c>
      <c r="F72" s="15">
        <f>0.5*(Cv!AI72+Cv!AJ72)*LN(KC!F72/KC!E72)</f>
        <v>7.6646040603356794E-4</v>
      </c>
      <c r="G72" s="15">
        <f>0.5*(Cv!AJ72+Cv!AK72)*LN(KC!G72/KC!F72)</f>
        <v>-6.8544629991353721E-3</v>
      </c>
      <c r="H72" s="15">
        <f>0.5*(Cv!AK72+Cv!AL72)*LN(KC!H72/KC!G72)</f>
        <v>3.867547096853332E-3</v>
      </c>
      <c r="I72" s="15">
        <f>0.5*(Cv!AL72+Cv!AM72)*LN(KC!I72/KC!H72)</f>
        <v>2.2856484113861824E-3</v>
      </c>
      <c r="J72" s="15">
        <f>0.5*(Cv!AM72+Cv!AN72)*LN(KC!J72/KC!I72)</f>
        <v>-3.4562977052726958E-3</v>
      </c>
      <c r="K72" s="15">
        <f>0.5*(Cv!AN72+Cv!AO72)*LN(KC!K72/KC!J72)</f>
        <v>-8.0902212144927238E-3</v>
      </c>
      <c r="L72" s="15">
        <f>0.5*(Cv!AO72+Cv!AP72)*LN(KC!L72/KC!K72)</f>
        <v>-1.2893557452792973E-3</v>
      </c>
      <c r="M72" s="15">
        <f>0.5*(Cv!AP72+Cv!AQ72)*LN(KC!M72/KC!L72)</f>
        <v>-4.7998423159306448E-3</v>
      </c>
      <c r="N72" s="15">
        <f>0.5*(Cv!AQ72+Cv!AR72)*LN(KC!N72/KC!M72)</f>
        <v>-1.5233834420214827E-3</v>
      </c>
      <c r="O72" s="15">
        <f>0.5*(Cv!AR72+Cv!AS72)*LN(KC!O72/KC!N72)</f>
        <v>-7.2929815903191361E-3</v>
      </c>
      <c r="P72" s="15">
        <f>0.5*(Cv!AS72+Cv!AT72)*LN(KC!P72/KC!O72)</f>
        <v>-3.635444292684045E-4</v>
      </c>
      <c r="Q72" s="15">
        <f>0.5*(Cv!AT72+Cv!AU72)*LN(KC!Q72/KC!P72)</f>
        <v>4.568431813009556E-4</v>
      </c>
      <c r="R72" s="15">
        <f>0.5*(Cv!AU72+Cv!AV72)*LN(KC!R72/KC!Q72)</f>
        <v>-9.7856844395195633E-4</v>
      </c>
      <c r="S72" s="15">
        <f>0.5*(Cv!AV72+Cv!AW72)*LN(KC!S72/KC!R72)</f>
        <v>8.8114332441565912E-3</v>
      </c>
      <c r="T72" s="15">
        <f>0.5*(Cv!AW72+Cv!AX72)*LN(KC!T72/KC!S72)</f>
        <v>7.914661091151725E-3</v>
      </c>
      <c r="U72" s="15">
        <f>0.5*(Cv!AX72+Cv!AY72)*LN(KC!U72/KC!T72)</f>
        <v>1.0837084062130494E-2</v>
      </c>
      <c r="V72" s="15">
        <f>0.5*(Cv!AY72+Cv!AZ72)*LN(KC!V72/KC!U72)</f>
        <v>7.9412029266336514E-3</v>
      </c>
      <c r="W72" s="15">
        <f>0.5*(Cv!AZ72+Cv!BA72)*LN(KC!W72/KC!V72)</f>
        <v>6.7657487828860453E-3</v>
      </c>
      <c r="X72" s="15">
        <f>0.5*(Cv!BA72+Cv!BB72)*LN(KC!X72/KC!W72)</f>
        <v>3.342891133672741E-3</v>
      </c>
      <c r="Y72" s="15">
        <f>0.5*(Cv!BB72+Cv!BC72)*LN(KC!Y72/KC!X72)</f>
        <v>-2.7141382226539114E-3</v>
      </c>
      <c r="Z72" s="15">
        <f>0.5*(Cv!BC72+Cv!BD72)*LN(KC!Z72/KC!Y72)</f>
        <v>-5.3148095423624035E-3</v>
      </c>
      <c r="AA72" s="15">
        <f>0.5*(Cv!BD72+Cv!BE72)*LN(KC!AA72/KC!Z72)</f>
        <v>-6.3791553218204276E-4</v>
      </c>
      <c r="AB72" s="15">
        <f>0.5*(Cv!BE72+Cv!BF72)*LN(KC!AB72/KC!AA72)</f>
        <v>5.2477746602036792E-3</v>
      </c>
      <c r="AC72" s="15">
        <f>0.5*(Cv!BF72+Cv!BG72)*LN(KC!AC72/KC!AB72)</f>
        <v>-2.285716153391678E-3</v>
      </c>
      <c r="AD72" s="15">
        <f>0.5*(Cv!BG72+Cv!BH72)*LN(KC!AD72/KC!AC72)</f>
        <v>-1.8787779826700086E-3</v>
      </c>
      <c r="AE72" s="15">
        <f>0.5*(Cv!BH72+Cv!BI72)*LN(KC!AE72/KC!AD72)</f>
        <v>-9.0407042308152351E-3</v>
      </c>
      <c r="AF72" s="15"/>
      <c r="AH72" s="64">
        <f t="shared" si="12"/>
        <v>-9.9204905516793299E-4</v>
      </c>
      <c r="AI72" s="64">
        <f t="shared" si="13"/>
        <v>-3.831820084599368E-3</v>
      </c>
      <c r="AJ72" s="64">
        <f t="shared" si="14"/>
        <v>1.266363923836101E-4</v>
      </c>
      <c r="AK72" s="64">
        <f t="shared" si="15"/>
        <v>7.3603175992949313E-3</v>
      </c>
      <c r="AL72" s="64">
        <f t="shared" si="16"/>
        <v>-1.1409609580772715E-3</v>
      </c>
      <c r="AM72" s="64">
        <f t="shared" si="17"/>
        <v>-5.4597411067426223E-3</v>
      </c>
      <c r="AN72" s="64">
        <f t="shared" si="18"/>
        <v>-1.8525918461078793E-3</v>
      </c>
      <c r="AO72" s="64">
        <f t="shared" si="19"/>
        <v>1.6814417493835878E-3</v>
      </c>
      <c r="AP72" s="64">
        <f t="shared" si="20"/>
        <v>3.7091665954977751E-3</v>
      </c>
      <c r="AQ72" s="64">
        <f t="shared" si="21"/>
        <v>-8.5477215924866976E-4</v>
      </c>
      <c r="AR72" s="64">
        <f t="shared" si="22"/>
        <v>-4.4017327889589739E-3</v>
      </c>
      <c r="AS72" s="64">
        <f t="shared" si="23"/>
        <v>-1.2255047201168158E-4</v>
      </c>
    </row>
    <row r="73" spans="1:45" x14ac:dyDescent="0.2">
      <c r="A73" s="4">
        <v>71</v>
      </c>
      <c r="B73" s="6" t="s">
        <v>107</v>
      </c>
      <c r="C73" s="15"/>
      <c r="D73" s="15">
        <f>0.5*(Cv!AG73+Cv!AH73)*LN(KC!D73/KC!C73)</f>
        <v>5.1139567037294274E-3</v>
      </c>
      <c r="E73" s="15">
        <f>0.5*(Cv!AH73+Cv!AI73)*LN(KC!E73/KC!D73)</f>
        <v>4.7790218801523386E-3</v>
      </c>
      <c r="F73" s="15">
        <f>0.5*(Cv!AI73+Cv!AJ73)*LN(KC!F73/KC!E73)</f>
        <v>6.7892062637951358E-3</v>
      </c>
      <c r="G73" s="15">
        <f>0.5*(Cv!AJ73+Cv!AK73)*LN(KC!G73/KC!F73)</f>
        <v>1.0477251899022131E-3</v>
      </c>
      <c r="H73" s="15">
        <f>0.5*(Cv!AK73+Cv!AL73)*LN(KC!H73/KC!G73)</f>
        <v>-1.7273733018238328E-3</v>
      </c>
      <c r="I73" s="15">
        <f>0.5*(Cv!AL73+Cv!AM73)*LN(KC!I73/KC!H73)</f>
        <v>3.5540167260706025E-4</v>
      </c>
      <c r="J73" s="15">
        <f>0.5*(Cv!AM73+Cv!AN73)*LN(KC!J73/KC!I73)</f>
        <v>-2.3122356024896191E-3</v>
      </c>
      <c r="K73" s="15">
        <f>0.5*(Cv!AN73+Cv!AO73)*LN(KC!K73/KC!J73)</f>
        <v>-1.3798275533922853E-3</v>
      </c>
      <c r="L73" s="15">
        <f>0.5*(Cv!AO73+Cv!AP73)*LN(KC!L73/KC!K73)</f>
        <v>1.830842346004069E-3</v>
      </c>
      <c r="M73" s="15">
        <f>0.5*(Cv!AP73+Cv!AQ73)*LN(KC!M73/KC!L73)</f>
        <v>2.6695847477874275E-3</v>
      </c>
      <c r="N73" s="15">
        <f>0.5*(Cv!AQ73+Cv!AR73)*LN(KC!N73/KC!M73)</f>
        <v>3.8294294787693892E-3</v>
      </c>
      <c r="O73" s="15">
        <f>0.5*(Cv!AR73+Cv!AS73)*LN(KC!O73/KC!N73)</f>
        <v>3.0198962133421402E-3</v>
      </c>
      <c r="P73" s="15">
        <f>0.5*(Cv!AS73+Cv!AT73)*LN(KC!P73/KC!O73)</f>
        <v>1.7025166987293203E-3</v>
      </c>
      <c r="Q73" s="15">
        <f>0.5*(Cv!AT73+Cv!AU73)*LN(KC!Q73/KC!P73)</f>
        <v>5.3634422307554429E-3</v>
      </c>
      <c r="R73" s="15">
        <f>0.5*(Cv!AU73+Cv!AV73)*LN(KC!R73/KC!Q73)</f>
        <v>2.3110937934933693E-3</v>
      </c>
      <c r="S73" s="15">
        <f>0.5*(Cv!AV73+Cv!AW73)*LN(KC!S73/KC!R73)</f>
        <v>-2.061978112838683E-4</v>
      </c>
      <c r="T73" s="15">
        <f>0.5*(Cv!AW73+Cv!AX73)*LN(KC!T73/KC!S73)</f>
        <v>-1.8742761609811696E-3</v>
      </c>
      <c r="U73" s="15">
        <f>0.5*(Cv!AX73+Cv!AY73)*LN(KC!U73/KC!T73)</f>
        <v>6.238671374712134E-4</v>
      </c>
      <c r="V73" s="15">
        <f>0.5*(Cv!AY73+Cv!AZ73)*LN(KC!V73/KC!U73)</f>
        <v>-5.8802100175616681E-4</v>
      </c>
      <c r="W73" s="15">
        <f>0.5*(Cv!AZ73+Cv!BA73)*LN(KC!W73/KC!V73)</f>
        <v>2.1714169136575895E-3</v>
      </c>
      <c r="X73" s="15">
        <f>0.5*(Cv!BA73+Cv!BB73)*LN(KC!X73/KC!W73)</f>
        <v>5.2490864792022987E-4</v>
      </c>
      <c r="Y73" s="15">
        <f>0.5*(Cv!BB73+Cv!BC73)*LN(KC!Y73/KC!X73)</f>
        <v>-4.5732734925377276E-4</v>
      </c>
      <c r="Z73" s="15">
        <f>0.5*(Cv!BC73+Cv!BD73)*LN(KC!Z73/KC!Y73)</f>
        <v>1.4485458600592177E-4</v>
      </c>
      <c r="AA73" s="15">
        <f>0.5*(Cv!BD73+Cv!BE73)*LN(KC!AA73/KC!Z73)</f>
        <v>5.1993962964200788E-3</v>
      </c>
      <c r="AB73" s="15">
        <f>0.5*(Cv!BE73+Cv!BF73)*LN(KC!AB73/KC!AA73)</f>
        <v>4.3191541216693972E-3</v>
      </c>
      <c r="AC73" s="15">
        <f>0.5*(Cv!BF73+Cv!BG73)*LN(KC!AC73/KC!AB73)</f>
        <v>1.5541076387284528E-3</v>
      </c>
      <c r="AD73" s="15">
        <f>0.5*(Cv!BG73+Cv!BH73)*LN(KC!AD73/KC!AC73)</f>
        <v>3.5120617133155055E-3</v>
      </c>
      <c r="AE73" s="15">
        <f>0.5*(Cv!BH73+Cv!BI73)*LN(KC!AE73/KC!AD73)</f>
        <v>2.2437425090108366E-5</v>
      </c>
      <c r="AF73" s="15"/>
      <c r="AH73" s="64">
        <f t="shared" si="12"/>
        <v>2.2487963409265834E-3</v>
      </c>
      <c r="AI73" s="64">
        <f t="shared" si="13"/>
        <v>9.2755868333579635E-4</v>
      </c>
      <c r="AJ73" s="64">
        <f t="shared" si="14"/>
        <v>2.4381502250072811E-3</v>
      </c>
      <c r="AK73" s="64">
        <f t="shared" si="15"/>
        <v>1.7157910726233927E-4</v>
      </c>
      <c r="AL73" s="64">
        <f t="shared" si="16"/>
        <v>2.1520370587140157E-3</v>
      </c>
      <c r="AM73" s="64">
        <f t="shared" si="17"/>
        <v>1.7672495692028069E-3</v>
      </c>
      <c r="AN73" s="64">
        <f t="shared" si="18"/>
        <v>1.6828544541715386E-3</v>
      </c>
      <c r="AO73" s="64">
        <f t="shared" si="19"/>
        <v>1.2627149973572823E-3</v>
      </c>
      <c r="AP73" s="64">
        <f t="shared" si="20"/>
        <v>1.1182192434614801E-3</v>
      </c>
      <c r="AQ73" s="64">
        <f t="shared" si="21"/>
        <v>2.3015194137104063E-3</v>
      </c>
      <c r="AR73" s="64">
        <f t="shared" si="22"/>
        <v>1.6962022590446891E-3</v>
      </c>
      <c r="AS73" s="64">
        <f t="shared" si="23"/>
        <v>1.6009298598013218E-3</v>
      </c>
    </row>
    <row r="74" spans="1:45" x14ac:dyDescent="0.2">
      <c r="A74" s="4">
        <v>72</v>
      </c>
      <c r="B74" s="6" t="s">
        <v>108</v>
      </c>
      <c r="C74" s="15"/>
      <c r="D74" s="15">
        <f>0.5*(Cv!AG74+Cv!AH74)*LN(KC!D74/KC!C74)</f>
        <v>-3.4246693194691299E-2</v>
      </c>
      <c r="E74" s="15">
        <f>0.5*(Cv!AH74+Cv!AI74)*LN(KC!E74/KC!D74)</f>
        <v>-3.4224218045128249E-2</v>
      </c>
      <c r="F74" s="15">
        <f>0.5*(Cv!AI74+Cv!AJ74)*LN(KC!F74/KC!E74)</f>
        <v>-3.0023561717826532E-2</v>
      </c>
      <c r="G74" s="15">
        <f>0.5*(Cv!AJ74+Cv!AK74)*LN(KC!G74/KC!F74)</f>
        <v>-2.7886707062005033E-2</v>
      </c>
      <c r="H74" s="15">
        <f>0.5*(Cv!AK74+Cv!AL74)*LN(KC!H74/KC!G74)</f>
        <v>-2.1823956381191799E-2</v>
      </c>
      <c r="I74" s="15">
        <f>0.5*(Cv!AL74+Cv!AM74)*LN(KC!I74/KC!H74)</f>
        <v>-2.1778263123532159E-2</v>
      </c>
      <c r="J74" s="15">
        <f>0.5*(Cv!AM74+Cv!AN74)*LN(KC!J74/KC!I74)</f>
        <v>-1.1269038530574201E-2</v>
      </c>
      <c r="K74" s="15">
        <f>0.5*(Cv!AN74+Cv!AO74)*LN(KC!K74/KC!J74)</f>
        <v>-4.3729387879416865E-3</v>
      </c>
      <c r="L74" s="15">
        <f>0.5*(Cv!AO74+Cv!AP74)*LN(KC!L74/KC!K74)</f>
        <v>8.6520553551064569E-3</v>
      </c>
      <c r="M74" s="15">
        <f>0.5*(Cv!AP74+Cv!AQ74)*LN(KC!M74/KC!L74)</f>
        <v>4.7190088516658475E-3</v>
      </c>
      <c r="N74" s="15">
        <f>0.5*(Cv!AQ74+Cv!AR74)*LN(KC!N74/KC!M74)</f>
        <v>-4.1412889439232901E-3</v>
      </c>
      <c r="O74" s="15">
        <f>0.5*(Cv!AR74+Cv!AS74)*LN(KC!O74/KC!N74)</f>
        <v>-4.0669320662838652E-3</v>
      </c>
      <c r="P74" s="15">
        <f>0.5*(Cv!AS74+Cv!AT74)*LN(KC!P74/KC!O74)</f>
        <v>-2.8211493994492651E-3</v>
      </c>
      <c r="Q74" s="15">
        <f>0.5*(Cv!AT74+Cv!AU74)*LN(KC!Q74/KC!P74)</f>
        <v>4.0296695741167511E-3</v>
      </c>
      <c r="R74" s="15">
        <f>0.5*(Cv!AU74+Cv!AV74)*LN(KC!R74/KC!Q74)</f>
        <v>6.4097032081842018E-3</v>
      </c>
      <c r="S74" s="15">
        <f>0.5*(Cv!AV74+Cv!AW74)*LN(KC!S74/KC!R74)</f>
        <v>3.8583925829816602E-4</v>
      </c>
      <c r="T74" s="15">
        <f>0.5*(Cv!AW74+Cv!AX74)*LN(KC!T74/KC!S74)</f>
        <v>4.207330912900856E-3</v>
      </c>
      <c r="U74" s="15">
        <f>0.5*(Cv!AX74+Cv!AY74)*LN(KC!U74/KC!T74)</f>
        <v>3.4780848441643992E-3</v>
      </c>
      <c r="V74" s="15">
        <f>0.5*(Cv!AY74+Cv!AZ74)*LN(KC!V74/KC!U74)</f>
        <v>2.0564959089427537E-3</v>
      </c>
      <c r="W74" s="15">
        <f>0.5*(Cv!AZ74+Cv!BA74)*LN(KC!W74/KC!V74)</f>
        <v>1.5882687856566961E-3</v>
      </c>
      <c r="X74" s="15">
        <f>0.5*(Cv!BA74+Cv!BB74)*LN(KC!X74/KC!W74)</f>
        <v>5.4332782793941265E-3</v>
      </c>
      <c r="Y74" s="15">
        <f>0.5*(Cv!BB74+Cv!BC74)*LN(KC!Y74/KC!X74)</f>
        <v>1.0039905324670858E-2</v>
      </c>
      <c r="Z74" s="15">
        <f>0.5*(Cv!BC74+Cv!BD74)*LN(KC!Z74/KC!Y74)</f>
        <v>1.001395734620579E-2</v>
      </c>
      <c r="AA74" s="15">
        <f>0.5*(Cv!BD74+Cv!BE74)*LN(KC!AA74/KC!Z74)</f>
        <v>6.7237278391819337E-3</v>
      </c>
      <c r="AB74" s="15">
        <f>0.5*(Cv!BE74+Cv!BF74)*LN(KC!AB74/KC!AA74)</f>
        <v>-5.1660306482607455E-4</v>
      </c>
      <c r="AC74" s="15">
        <f>0.5*(Cv!BF74+Cv!BG74)*LN(KC!AC74/KC!AB74)</f>
        <v>-1.3244405898141702E-2</v>
      </c>
      <c r="AD74" s="15">
        <f>0.5*(Cv!BG74+Cv!BH74)*LN(KC!AD74/KC!AC74)</f>
        <v>-1.033898478442611E-2</v>
      </c>
      <c r="AE74" s="15">
        <f>0.5*(Cv!BH74+Cv!BI74)*LN(KC!AE74/KC!AD74)</f>
        <v>-1.0701665709973827E-2</v>
      </c>
      <c r="AF74" s="15"/>
      <c r="AH74" s="64">
        <f t="shared" si="12"/>
        <v>-2.7147341265936754E-2</v>
      </c>
      <c r="AI74" s="64">
        <f t="shared" si="13"/>
        <v>-1.2824404111333749E-3</v>
      </c>
      <c r="AJ74" s="64">
        <f t="shared" si="14"/>
        <v>7.8742611497319777E-4</v>
      </c>
      <c r="AK74" s="64">
        <f t="shared" si="15"/>
        <v>3.3526917462117661E-3</v>
      </c>
      <c r="AL74" s="64">
        <f t="shared" si="16"/>
        <v>2.6033163094181608E-3</v>
      </c>
      <c r="AM74" s="64">
        <f t="shared" si="17"/>
        <v>-1.0520325247199969E-2</v>
      </c>
      <c r="AN74" s="64">
        <f t="shared" si="18"/>
        <v>-2.4750714808008845E-4</v>
      </c>
      <c r="AO74" s="64">
        <f t="shared" si="19"/>
        <v>7.2828248197914162E-4</v>
      </c>
      <c r="AP74" s="64">
        <f t="shared" si="20"/>
        <v>4.7804940195879265E-3</v>
      </c>
      <c r="AQ74" s="64">
        <f t="shared" si="21"/>
        <v>6.5652468613081267E-3</v>
      </c>
      <c r="AR74" s="64">
        <f t="shared" si="22"/>
        <v>-1.1428352130847213E-2</v>
      </c>
      <c r="AS74" s="64">
        <f t="shared" si="23"/>
        <v>-4.7952736306198151E-3</v>
      </c>
    </row>
    <row r="75" spans="1:45" x14ac:dyDescent="0.2">
      <c r="A75" s="4">
        <v>73</v>
      </c>
      <c r="B75" s="6" t="s">
        <v>109</v>
      </c>
      <c r="C75" s="15"/>
      <c r="D75" s="15">
        <f>0.5*(Cv!AG75+Cv!AH75)*LN(KC!D75/KC!C75)</f>
        <v>-1.4396636589672711E-2</v>
      </c>
      <c r="E75" s="15">
        <f>0.5*(Cv!AH75+Cv!AI75)*LN(KC!E75/KC!D75)</f>
        <v>-1.4654997162301304E-2</v>
      </c>
      <c r="F75" s="15">
        <f>0.5*(Cv!AI75+Cv!AJ75)*LN(KC!F75/KC!E75)</f>
        <v>-5.198917329551374E-3</v>
      </c>
      <c r="G75" s="15">
        <f>0.5*(Cv!AJ75+Cv!AK75)*LN(KC!G75/KC!F75)</f>
        <v>-1.1639175924668172E-2</v>
      </c>
      <c r="H75" s="15">
        <f>0.5*(Cv!AK75+Cv!AL75)*LN(KC!H75/KC!G75)</f>
        <v>-1.074447561812257E-2</v>
      </c>
      <c r="I75" s="15">
        <f>0.5*(Cv!AL75+Cv!AM75)*LN(KC!I75/KC!H75)</f>
        <v>-9.2086170193345345E-3</v>
      </c>
      <c r="J75" s="15">
        <f>0.5*(Cv!AM75+Cv!AN75)*LN(KC!J75/KC!I75)</f>
        <v>-7.702986604235791E-3</v>
      </c>
      <c r="K75" s="15">
        <f>0.5*(Cv!AN75+Cv!AO75)*LN(KC!K75/KC!J75)</f>
        <v>-8.9778166288464328E-3</v>
      </c>
      <c r="L75" s="15">
        <f>0.5*(Cv!AO75+Cv!AP75)*LN(KC!L75/KC!K75)</f>
        <v>5.4012207560626925E-3</v>
      </c>
      <c r="M75" s="15">
        <f>0.5*(Cv!AP75+Cv!AQ75)*LN(KC!M75/KC!L75)</f>
        <v>4.0438624444724611E-3</v>
      </c>
      <c r="N75" s="15">
        <f>0.5*(Cv!AQ75+Cv!AR75)*LN(KC!N75/KC!M75)</f>
        <v>2.171256718836511E-2</v>
      </c>
      <c r="O75" s="15">
        <f>0.5*(Cv!AR75+Cv!AS75)*LN(KC!O75/KC!N75)</f>
        <v>9.9219125505504296E-3</v>
      </c>
      <c r="P75" s="15">
        <f>0.5*(Cv!AS75+Cv!AT75)*LN(KC!P75/KC!O75)</f>
        <v>2.9275404282092823E-2</v>
      </c>
      <c r="Q75" s="15">
        <f>0.5*(Cv!AT75+Cv!AU75)*LN(KC!Q75/KC!P75)</f>
        <v>3.0671523250875781E-2</v>
      </c>
      <c r="R75" s="15">
        <f>0.5*(Cv!AU75+Cv!AV75)*LN(KC!R75/KC!Q75)</f>
        <v>5.7805117440807548E-3</v>
      </c>
      <c r="S75" s="15">
        <f>0.5*(Cv!AV75+Cv!AW75)*LN(KC!S75/KC!R75)</f>
        <v>1.420851348926763E-3</v>
      </c>
      <c r="T75" s="15">
        <f>0.5*(Cv!AW75+Cv!AX75)*LN(KC!T75/KC!S75)</f>
        <v>-1.7597898240293813E-2</v>
      </c>
      <c r="U75" s="15">
        <f>0.5*(Cv!AX75+Cv!AY75)*LN(KC!U75/KC!T75)</f>
        <v>2.9156156392845219E-3</v>
      </c>
      <c r="V75" s="15">
        <f>0.5*(Cv!AY75+Cv!AZ75)*LN(KC!V75/KC!U75)</f>
        <v>2.0312136892997835E-3</v>
      </c>
      <c r="W75" s="15">
        <f>0.5*(Cv!AZ75+Cv!BA75)*LN(KC!W75/KC!V75)</f>
        <v>-1.1093153270849204E-3</v>
      </c>
      <c r="X75" s="15">
        <f>0.5*(Cv!BA75+Cv!BB75)*LN(KC!X75/KC!W75)</f>
        <v>-3.6859652328769528E-3</v>
      </c>
      <c r="Y75" s="15">
        <f>0.5*(Cv!BB75+Cv!BC75)*LN(KC!Y75/KC!X75)</f>
        <v>-8.4807483522767752E-3</v>
      </c>
      <c r="Z75" s="15">
        <f>0.5*(Cv!BC75+Cv!BD75)*LN(KC!Z75/KC!Y75)</f>
        <v>-7.4155245239630584E-3</v>
      </c>
      <c r="AA75" s="15">
        <f>0.5*(Cv!BD75+Cv!BE75)*LN(KC!AA75/KC!Z75)</f>
        <v>-1.1697024828224659E-2</v>
      </c>
      <c r="AB75" s="15">
        <f>0.5*(Cv!BE75+Cv!BF75)*LN(KC!AB75/KC!AA75)</f>
        <v>-1.1006974927740148E-2</v>
      </c>
      <c r="AC75" s="15">
        <f>0.5*(Cv!BF75+Cv!BG75)*LN(KC!AC75/KC!AB75)</f>
        <v>-1.0923738021128941E-2</v>
      </c>
      <c r="AD75" s="15">
        <f>0.5*(Cv!BG75+Cv!BH75)*LN(KC!AD75/KC!AC75)</f>
        <v>-3.480994533700936E-2</v>
      </c>
      <c r="AE75" s="15">
        <f>0.5*(Cv!BH75+Cv!BI75)*LN(KC!AE75/KC!AD75)</f>
        <v>-2.0480063312279351E-2</v>
      </c>
      <c r="AF75" s="15"/>
      <c r="AH75" s="64">
        <f t="shared" si="12"/>
        <v>-1.0289236610795591E-2</v>
      </c>
      <c r="AI75" s="64">
        <f t="shared" si="13"/>
        <v>2.8953694311636079E-3</v>
      </c>
      <c r="AJ75" s="64">
        <f t="shared" si="14"/>
        <v>1.5414040635305312E-2</v>
      </c>
      <c r="AK75" s="64">
        <f t="shared" si="15"/>
        <v>-3.4892698943342765E-3</v>
      </c>
      <c r="AL75" s="64">
        <f t="shared" si="16"/>
        <v>-9.904802130666716E-3</v>
      </c>
      <c r="AM75" s="64">
        <f t="shared" si="17"/>
        <v>-2.7645004324644354E-2</v>
      </c>
      <c r="AN75" s="64">
        <f t="shared" si="18"/>
        <v>9.1547050332344594E-3</v>
      </c>
      <c r="AO75" s="64">
        <f t="shared" si="19"/>
        <v>-1.0188364064524473E-2</v>
      </c>
      <c r="AP75" s="64">
        <f t="shared" si="20"/>
        <v>-6.2274024559862244E-3</v>
      </c>
      <c r="AQ75" s="64">
        <f t="shared" si="21"/>
        <v>-9.6500681580511602E-3</v>
      </c>
      <c r="AR75" s="64">
        <f t="shared" si="22"/>
        <v>-2.2071248890139217E-2</v>
      </c>
      <c r="AS75" s="64">
        <f t="shared" si="23"/>
        <v>-3.0429444998491492E-3</v>
      </c>
    </row>
    <row r="76" spans="1:45" x14ac:dyDescent="0.2">
      <c r="A76" s="4">
        <v>74</v>
      </c>
      <c r="B76" s="6" t="s">
        <v>110</v>
      </c>
      <c r="C76" s="15"/>
      <c r="D76" s="15">
        <f>0.5*(Cv!AG76+Cv!AH76)*LN(KC!D76/KC!C76)</f>
        <v>-1.6228935712685359E-2</v>
      </c>
      <c r="E76" s="15">
        <f>0.5*(Cv!AH76+Cv!AI76)*LN(KC!E76/KC!D76)</f>
        <v>-1.4971440689992781E-2</v>
      </c>
      <c r="F76" s="15">
        <f>0.5*(Cv!AI76+Cv!AJ76)*LN(KC!F76/KC!E76)</f>
        <v>-1.3979094179438262E-2</v>
      </c>
      <c r="G76" s="15">
        <f>0.5*(Cv!AJ76+Cv!AK76)*LN(KC!G76/KC!F76)</f>
        <v>-1.0927957706687981E-2</v>
      </c>
      <c r="H76" s="15">
        <f>0.5*(Cv!AK76+Cv!AL76)*LN(KC!H76/KC!G76)</f>
        <v>-4.3518094820679991E-3</v>
      </c>
      <c r="I76" s="15">
        <f>0.5*(Cv!AL76+Cv!AM76)*LN(KC!I76/KC!H76)</f>
        <v>-9.5043160014764566E-3</v>
      </c>
      <c r="J76" s="15">
        <f>0.5*(Cv!AM76+Cv!AN76)*LN(KC!J76/KC!I76)</f>
        <v>-1.0509078244838715E-2</v>
      </c>
      <c r="K76" s="15">
        <f>0.5*(Cv!AN76+Cv!AO76)*LN(KC!K76/KC!J76)</f>
        <v>-1.5001196383234284E-2</v>
      </c>
      <c r="L76" s="15">
        <f>0.5*(Cv!AO76+Cv!AP76)*LN(KC!L76/KC!K76)</f>
        <v>-9.0696248945827482E-3</v>
      </c>
      <c r="M76" s="15">
        <f>0.5*(Cv!AP76+Cv!AQ76)*LN(KC!M76/KC!L76)</f>
        <v>-1.0516041915709942E-2</v>
      </c>
      <c r="N76" s="15">
        <f>0.5*(Cv!AQ76+Cv!AR76)*LN(KC!N76/KC!M76)</f>
        <v>-7.6007187844369557E-3</v>
      </c>
      <c r="O76" s="15">
        <f>0.5*(Cv!AR76+Cv!AS76)*LN(KC!O76/KC!N76)</f>
        <v>-8.7314279462175227E-3</v>
      </c>
      <c r="P76" s="15">
        <f>0.5*(Cv!AS76+Cv!AT76)*LN(KC!P76/KC!O76)</f>
        <v>-2.6529716322918496E-3</v>
      </c>
      <c r="Q76" s="15">
        <f>0.5*(Cv!AT76+Cv!AU76)*LN(KC!Q76/KC!P76)</f>
        <v>-1.9570546654164183E-3</v>
      </c>
      <c r="R76" s="15">
        <f>0.5*(Cv!AU76+Cv!AV76)*LN(KC!R76/KC!Q76)</f>
        <v>1.9424385383726088E-4</v>
      </c>
      <c r="S76" s="15">
        <f>0.5*(Cv!AV76+Cv!AW76)*LN(KC!S76/KC!R76)</f>
        <v>2.0066628068248216E-3</v>
      </c>
      <c r="T76" s="15">
        <f>0.5*(Cv!AW76+Cv!AX76)*LN(KC!T76/KC!S76)</f>
        <v>-5.9182604905268026E-4</v>
      </c>
      <c r="U76" s="15">
        <f>0.5*(Cv!AX76+Cv!AY76)*LN(KC!U76/KC!T76)</f>
        <v>5.5719571215241325E-3</v>
      </c>
      <c r="V76" s="15">
        <f>0.5*(Cv!AY76+Cv!AZ76)*LN(KC!V76/KC!U76)</f>
        <v>-2.2530010682168841E-3</v>
      </c>
      <c r="W76" s="15">
        <f>0.5*(Cv!AZ76+Cv!BA76)*LN(KC!W76/KC!V76)</f>
        <v>3.3619822051917827E-3</v>
      </c>
      <c r="X76" s="15">
        <f>0.5*(Cv!BA76+Cv!BB76)*LN(KC!X76/KC!W76)</f>
        <v>-7.6422164380565726E-4</v>
      </c>
      <c r="Y76" s="15">
        <f>0.5*(Cv!BB76+Cv!BC76)*LN(KC!Y76/KC!X76)</f>
        <v>-5.4495073095400205E-3</v>
      </c>
      <c r="Z76" s="15">
        <f>0.5*(Cv!BC76+Cv!BD76)*LN(KC!Z76/KC!Y76)</f>
        <v>-4.5263182571553592E-3</v>
      </c>
      <c r="AA76" s="15">
        <f>0.5*(Cv!BD76+Cv!BE76)*LN(KC!AA76/KC!Z76)</f>
        <v>9.7441168538702297E-4</v>
      </c>
      <c r="AB76" s="15">
        <f>0.5*(Cv!BE76+Cv!BF76)*LN(KC!AB76/KC!AA76)</f>
        <v>4.0249306943766473E-4</v>
      </c>
      <c r="AC76" s="15">
        <f>0.5*(Cv!BF76+Cv!BG76)*LN(KC!AC76/KC!AB76)</f>
        <v>-4.7515885322344719E-3</v>
      </c>
      <c r="AD76" s="15">
        <f>0.5*(Cv!BG76+Cv!BH76)*LN(KC!AD76/KC!AC76)</f>
        <v>-4.1420262821565109E-3</v>
      </c>
      <c r="AE76" s="15">
        <f>0.5*(Cv!BH76+Cv!BI76)*LN(KC!AE76/KC!AD76)</f>
        <v>-7.222770366354209E-3</v>
      </c>
      <c r="AF76" s="15"/>
      <c r="AH76" s="64">
        <f t="shared" si="12"/>
        <v>-1.0746923611932696E-2</v>
      </c>
      <c r="AI76" s="64">
        <f t="shared" si="13"/>
        <v>-1.0539332044560529E-2</v>
      </c>
      <c r="AJ76" s="64">
        <f t="shared" si="14"/>
        <v>-2.2281095166527412E-3</v>
      </c>
      <c r="AK76" s="64">
        <f t="shared" si="15"/>
        <v>1.0649781131281386E-3</v>
      </c>
      <c r="AL76" s="64">
        <f t="shared" si="16"/>
        <v>-2.6701018688210327E-3</v>
      </c>
      <c r="AM76" s="64">
        <f t="shared" si="17"/>
        <v>-5.6823983242553604E-3</v>
      </c>
      <c r="AN76" s="64">
        <f t="shared" si="18"/>
        <v>-6.3837207806066347E-3</v>
      </c>
      <c r="AO76" s="64">
        <f t="shared" si="19"/>
        <v>-1.6158679522479326E-3</v>
      </c>
      <c r="AP76" s="64">
        <f t="shared" si="20"/>
        <v>-3.6378113846999982E-4</v>
      </c>
      <c r="AQ76" s="64">
        <f t="shared" si="21"/>
        <v>-2.1497302029676729E-3</v>
      </c>
      <c r="AR76" s="64">
        <f t="shared" si="22"/>
        <v>-5.3721283935817309E-3</v>
      </c>
      <c r="AS76" s="64">
        <f t="shared" si="23"/>
        <v>-5.0726756034335197E-3</v>
      </c>
    </row>
    <row r="77" spans="1:45" x14ac:dyDescent="0.2">
      <c r="A77" s="4">
        <v>75</v>
      </c>
      <c r="B77" s="6" t="s">
        <v>111</v>
      </c>
      <c r="C77" s="15"/>
      <c r="D77" s="15">
        <f>0.5*(Cv!AG77+Cv!AH77)*LN(KC!D77/KC!C77)</f>
        <v>7.7314580649468674E-3</v>
      </c>
      <c r="E77" s="15">
        <f>0.5*(Cv!AH77+Cv!AI77)*LN(KC!E77/KC!D77)</f>
        <v>8.548691304577354E-4</v>
      </c>
      <c r="F77" s="15">
        <f>0.5*(Cv!AI77+Cv!AJ77)*LN(KC!F77/KC!E77)</f>
        <v>1.0273065359752732E-3</v>
      </c>
      <c r="G77" s="15">
        <f>0.5*(Cv!AJ77+Cv!AK77)*LN(KC!G77/KC!F77)</f>
        <v>-5.5215765920771575E-3</v>
      </c>
      <c r="H77" s="15">
        <f>0.5*(Cv!AK77+Cv!AL77)*LN(KC!H77/KC!G77)</f>
        <v>-7.2673696024336812E-3</v>
      </c>
      <c r="I77" s="15">
        <f>0.5*(Cv!AL77+Cv!AM77)*LN(KC!I77/KC!H77)</f>
        <v>-9.3314062381670941E-3</v>
      </c>
      <c r="J77" s="15">
        <f>0.5*(Cv!AM77+Cv!AN77)*LN(KC!J77/KC!I77)</f>
        <v>-9.0310087152134719E-3</v>
      </c>
      <c r="K77" s="15">
        <f>0.5*(Cv!AN77+Cv!AO77)*LN(KC!K77/KC!J77)</f>
        <v>-1.0252827558886396E-2</v>
      </c>
      <c r="L77" s="15">
        <f>0.5*(Cv!AO77+Cv!AP77)*LN(KC!L77/KC!K77)</f>
        <v>-6.5962149431715248E-3</v>
      </c>
      <c r="M77" s="15">
        <f>0.5*(Cv!AP77+Cv!AQ77)*LN(KC!M77/KC!L77)</f>
        <v>-5.0657377914953075E-3</v>
      </c>
      <c r="N77" s="15">
        <f>0.5*(Cv!AQ77+Cv!AR77)*LN(KC!N77/KC!M77)</f>
        <v>-2.0225401509545841E-3</v>
      </c>
      <c r="O77" s="15">
        <f>0.5*(Cv!AR77+Cv!AS77)*LN(KC!O77/KC!N77)</f>
        <v>2.7868645399974981E-3</v>
      </c>
      <c r="P77" s="15">
        <f>0.5*(Cv!AS77+Cv!AT77)*LN(KC!P77/KC!O77)</f>
        <v>2.4621797575753585E-2</v>
      </c>
      <c r="Q77" s="15">
        <f>0.5*(Cv!AT77+Cv!AU77)*LN(KC!Q77/KC!P77)</f>
        <v>-6.731272022625346E-3</v>
      </c>
      <c r="R77" s="15">
        <f>0.5*(Cv!AU77+Cv!AV77)*LN(KC!R77/KC!Q77)</f>
        <v>-5.2061621263139526E-3</v>
      </c>
      <c r="S77" s="15">
        <f>0.5*(Cv!AV77+Cv!AW77)*LN(KC!S77/KC!R77)</f>
        <v>-2.544601874100941E-3</v>
      </c>
      <c r="T77" s="15">
        <f>0.5*(Cv!AW77+Cv!AX77)*LN(KC!T77/KC!S77)</f>
        <v>-5.4229256447224311E-3</v>
      </c>
      <c r="U77" s="15">
        <f>0.5*(Cv!AX77+Cv!AY77)*LN(KC!U77/KC!T77)</f>
        <v>3.18521218003832E-3</v>
      </c>
      <c r="V77" s="15">
        <f>0.5*(Cv!AY77+Cv!AZ77)*LN(KC!V77/KC!U77)</f>
        <v>-3.4412940056598195E-3</v>
      </c>
      <c r="W77" s="15">
        <f>0.5*(Cv!AZ77+Cv!BA77)*LN(KC!W77/KC!V77)</f>
        <v>-1.0252846475922756E-3</v>
      </c>
      <c r="X77" s="15">
        <f>0.5*(Cv!BA77+Cv!BB77)*LN(KC!X77/KC!W77)</f>
        <v>5.4558614828929628E-3</v>
      </c>
      <c r="Y77" s="15">
        <f>0.5*(Cv!BB77+Cv!BC77)*LN(KC!Y77/KC!X77)</f>
        <v>1.3347861839311468E-2</v>
      </c>
      <c r="Z77" s="15">
        <f>0.5*(Cv!BC77+Cv!BD77)*LN(KC!Z77/KC!Y77)</f>
        <v>1.5756157173529451E-2</v>
      </c>
      <c r="AA77" s="15">
        <f>0.5*(Cv!BD77+Cv!BE77)*LN(KC!AA77/KC!Z77)</f>
        <v>5.3321292313029236E-3</v>
      </c>
      <c r="AB77" s="15">
        <f>0.5*(Cv!BE77+Cv!BF77)*LN(KC!AB77/KC!AA77)</f>
        <v>4.5485645597348138E-3</v>
      </c>
      <c r="AC77" s="15">
        <f>0.5*(Cv!BF77+Cv!BG77)*LN(KC!AC77/KC!AB77)</f>
        <v>1.2642578131650296E-3</v>
      </c>
      <c r="AD77" s="15">
        <f>0.5*(Cv!BG77+Cv!BH77)*LN(KC!AD77/KC!AC77)</f>
        <v>1.8363818031982568E-3</v>
      </c>
      <c r="AE77" s="15">
        <f>0.5*(Cv!BH77+Cv!BI77)*LN(KC!AE77/KC!AD77)</f>
        <v>1.3559266936779895E-2</v>
      </c>
      <c r="AF77" s="15"/>
      <c r="AH77" s="64">
        <f t="shared" si="12"/>
        <v>-4.0476353532489847E-3</v>
      </c>
      <c r="AI77" s="64">
        <f t="shared" si="13"/>
        <v>-6.5936658319442568E-3</v>
      </c>
      <c r="AJ77" s="64">
        <f t="shared" si="14"/>
        <v>2.5853252185421686E-3</v>
      </c>
      <c r="AK77" s="64">
        <f t="shared" si="15"/>
        <v>-2.4968612700864855E-4</v>
      </c>
      <c r="AL77" s="64">
        <f t="shared" si="16"/>
        <v>8.0497941234087371E-3</v>
      </c>
      <c r="AM77" s="64">
        <f t="shared" si="17"/>
        <v>7.6978243699890765E-3</v>
      </c>
      <c r="AN77" s="64">
        <f t="shared" si="18"/>
        <v>-2.0041703067010439E-3</v>
      </c>
      <c r="AO77" s="64">
        <f t="shared" si="19"/>
        <v>4.5330157268315494E-3</v>
      </c>
      <c r="AP77" s="64">
        <f t="shared" si="20"/>
        <v>4.192920240981713E-3</v>
      </c>
      <c r="AQ77" s="64">
        <f t="shared" si="21"/>
        <v>9.746178200969664E-3</v>
      </c>
      <c r="AR77" s="64">
        <f t="shared" si="22"/>
        <v>5.5533021843810612E-3</v>
      </c>
      <c r="AS77" s="64">
        <f t="shared" si="23"/>
        <v>5.2282625513789757E-4</v>
      </c>
    </row>
    <row r="78" spans="1:45" x14ac:dyDescent="0.2">
      <c r="A78" s="4">
        <v>76</v>
      </c>
      <c r="B78" s="6" t="s">
        <v>112</v>
      </c>
      <c r="C78" s="15"/>
      <c r="D78" s="15">
        <f>0.5*(Cv!AG78+Cv!AH78)*LN(KC!D78/KC!C78)</f>
        <v>4.9152451705114968E-3</v>
      </c>
      <c r="E78" s="15">
        <f>0.5*(Cv!AH78+Cv!AI78)*LN(KC!E78/KC!D78)</f>
        <v>6.5841850628906148E-3</v>
      </c>
      <c r="F78" s="15">
        <f>0.5*(Cv!AI78+Cv!AJ78)*LN(KC!F78/KC!E78)</f>
        <v>5.900760149825211E-3</v>
      </c>
      <c r="G78" s="15">
        <f>0.5*(Cv!AJ78+Cv!AK78)*LN(KC!G78/KC!F78)</f>
        <v>2.5650135893963886E-3</v>
      </c>
      <c r="H78" s="15">
        <f>0.5*(Cv!AK78+Cv!AL78)*LN(KC!H78/KC!G78)</f>
        <v>7.2059274200209434E-3</v>
      </c>
      <c r="I78" s="15">
        <f>0.5*(Cv!AL78+Cv!AM78)*LN(KC!I78/KC!H78)</f>
        <v>9.4485008886513091E-3</v>
      </c>
      <c r="J78" s="15">
        <f>0.5*(Cv!AM78+Cv!AN78)*LN(KC!J78/KC!I78)</f>
        <v>7.182674350069515E-3</v>
      </c>
      <c r="K78" s="15">
        <f>0.5*(Cv!AN78+Cv!AO78)*LN(KC!K78/KC!J78)</f>
        <v>2.4763618349116514E-3</v>
      </c>
      <c r="L78" s="15">
        <f>0.5*(Cv!AO78+Cv!AP78)*LN(KC!L78/KC!K78)</f>
        <v>-8.7736439012354967E-5</v>
      </c>
      <c r="M78" s="15">
        <f>0.5*(Cv!AP78+Cv!AQ78)*LN(KC!M78/KC!L78)</f>
        <v>3.4827648083112556E-5</v>
      </c>
      <c r="N78" s="15">
        <f>0.5*(Cv!AQ78+Cv!AR78)*LN(KC!N78/KC!M78)</f>
        <v>-3.1232659159183816E-4</v>
      </c>
      <c r="O78" s="15">
        <f>0.5*(Cv!AR78+Cv!AS78)*LN(KC!O78/KC!N78)</f>
        <v>3.3349538014923385E-3</v>
      </c>
      <c r="P78" s="15">
        <f>0.5*(Cv!AS78+Cv!AT78)*LN(KC!P78/KC!O78)</f>
        <v>4.2343530154638339E-3</v>
      </c>
      <c r="Q78" s="15">
        <f>0.5*(Cv!AT78+Cv!AU78)*LN(KC!Q78/KC!P78)</f>
        <v>2.3228399492896592E-3</v>
      </c>
      <c r="R78" s="15">
        <f>0.5*(Cv!AU78+Cv!AV78)*LN(KC!R78/KC!Q78)</f>
        <v>-4.3267184092739568E-4</v>
      </c>
      <c r="S78" s="15">
        <f>0.5*(Cv!AV78+Cv!AW78)*LN(KC!S78/KC!R78)</f>
        <v>6.040167819261732E-4</v>
      </c>
      <c r="T78" s="15">
        <f>0.5*(Cv!AW78+Cv!AX78)*LN(KC!T78/KC!S78)</f>
        <v>5.2701744437528447E-4</v>
      </c>
      <c r="U78" s="15">
        <f>0.5*(Cv!AX78+Cv!AY78)*LN(KC!U78/KC!T78)</f>
        <v>1.3882307896012599E-3</v>
      </c>
      <c r="V78" s="15">
        <f>0.5*(Cv!AY78+Cv!AZ78)*LN(KC!V78/KC!U78)</f>
        <v>-2.722557162487007E-4</v>
      </c>
      <c r="W78" s="15">
        <f>0.5*(Cv!AZ78+Cv!BA78)*LN(KC!W78/KC!V78)</f>
        <v>7.617955197087744E-4</v>
      </c>
      <c r="X78" s="15">
        <f>0.5*(Cv!BA78+Cv!BB78)*LN(KC!X78/KC!W78)</f>
        <v>3.1870688954322151E-4</v>
      </c>
      <c r="Y78" s="15">
        <f>0.5*(Cv!BB78+Cv!BC78)*LN(KC!Y78/KC!X78)</f>
        <v>-1.0053745388584067E-4</v>
      </c>
      <c r="Z78" s="15">
        <f>0.5*(Cv!BC78+Cv!BD78)*LN(KC!Z78/KC!Y78)</f>
        <v>2.8742009422719067E-3</v>
      </c>
      <c r="AA78" s="15">
        <f>0.5*(Cv!BD78+Cv!BE78)*LN(KC!AA78/KC!Z78)</f>
        <v>1.2803818212946279E-3</v>
      </c>
      <c r="AB78" s="15">
        <f>0.5*(Cv!BE78+Cv!BF78)*LN(KC!AB78/KC!AA78)</f>
        <v>1.1101256033451917E-3</v>
      </c>
      <c r="AC78" s="15">
        <f>0.5*(Cv!BF78+Cv!BG78)*LN(KC!AC78/KC!AB78)</f>
        <v>1.6246446438024915E-4</v>
      </c>
      <c r="AD78" s="15">
        <f>0.5*(Cv!BG78+Cv!BH78)*LN(KC!AD78/KC!AC78)</f>
        <v>1.2359171170542038E-3</v>
      </c>
      <c r="AE78" s="15">
        <f>0.5*(Cv!BH78+Cv!BI78)*LN(KC!AE78/KC!AD78)</f>
        <v>7.9044909379111716E-4</v>
      </c>
      <c r="AF78" s="15"/>
      <c r="AH78" s="64">
        <f t="shared" si="12"/>
        <v>6.3408774221568927E-3</v>
      </c>
      <c r="AI78" s="64">
        <f t="shared" si="13"/>
        <v>1.8587601604920171E-3</v>
      </c>
      <c r="AJ78" s="64">
        <f t="shared" si="14"/>
        <v>2.0126983414489219E-3</v>
      </c>
      <c r="AK78" s="64">
        <f t="shared" si="15"/>
        <v>5.4469898539596787E-4</v>
      </c>
      <c r="AL78" s="64">
        <f t="shared" si="16"/>
        <v>1.0653270754812268E-3</v>
      </c>
      <c r="AM78" s="64">
        <f t="shared" si="17"/>
        <v>1.0131831054226606E-3</v>
      </c>
      <c r="AN78" s="64">
        <f t="shared" si="18"/>
        <v>1.9357292509704694E-3</v>
      </c>
      <c r="AO78" s="64">
        <f t="shared" si="19"/>
        <v>8.3970804293594136E-4</v>
      </c>
      <c r="AP78" s="64">
        <f t="shared" si="20"/>
        <v>8.7640731555619169E-4</v>
      </c>
      <c r="AQ78" s="64">
        <f t="shared" si="21"/>
        <v>1.2910427282564712E-3</v>
      </c>
      <c r="AR78" s="64">
        <f t="shared" si="22"/>
        <v>7.2961022507519004E-4</v>
      </c>
      <c r="AS78" s="64">
        <f t="shared" si="23"/>
        <v>2.2643768939155724E-3</v>
      </c>
    </row>
    <row r="79" spans="1:45" x14ac:dyDescent="0.2">
      <c r="A79" s="4">
        <v>77</v>
      </c>
      <c r="B79" s="6" t="s">
        <v>113</v>
      </c>
      <c r="C79" s="15"/>
      <c r="D79" s="15">
        <f>0.5*(Cv!AG79+Cv!AH79)*LN(KC!D79/KC!C79)</f>
        <v>9.0758143429062112E-4</v>
      </c>
      <c r="E79" s="15">
        <f>0.5*(Cv!AH79+Cv!AI79)*LN(KC!E79/KC!D79)</f>
        <v>1.6868681299144668E-3</v>
      </c>
      <c r="F79" s="15">
        <f>0.5*(Cv!AI79+Cv!AJ79)*LN(KC!F79/KC!E79)</f>
        <v>1.201972266075609E-3</v>
      </c>
      <c r="G79" s="15">
        <f>0.5*(Cv!AJ79+Cv!AK79)*LN(KC!G79/KC!F79)</f>
        <v>9.4900110080264183E-4</v>
      </c>
      <c r="H79" s="15">
        <f>0.5*(Cv!AK79+Cv!AL79)*LN(KC!H79/KC!G79)</f>
        <v>1.4907702238846467E-3</v>
      </c>
      <c r="I79" s="15">
        <f>0.5*(Cv!AL79+Cv!AM79)*LN(KC!I79/KC!H79)</f>
        <v>1.2421865086119531E-3</v>
      </c>
      <c r="J79" s="15">
        <f>0.5*(Cv!AM79+Cv!AN79)*LN(KC!J79/KC!I79)</f>
        <v>1.8769207551049786E-3</v>
      </c>
      <c r="K79" s="15">
        <f>0.5*(Cv!AN79+Cv!AO79)*LN(KC!K79/KC!J79)</f>
        <v>1.7766386936097207E-3</v>
      </c>
      <c r="L79" s="15">
        <f>0.5*(Cv!AO79+Cv!AP79)*LN(KC!L79/KC!K79)</f>
        <v>5.9140711323707007E-4</v>
      </c>
      <c r="M79" s="15">
        <f>0.5*(Cv!AP79+Cv!AQ79)*LN(KC!M79/KC!L79)</f>
        <v>8.3484108417666554E-4</v>
      </c>
      <c r="N79" s="15">
        <f>0.5*(Cv!AQ79+Cv!AR79)*LN(KC!N79/KC!M79)</f>
        <v>9.4545772334327354E-4</v>
      </c>
      <c r="O79" s="15">
        <f>0.5*(Cv!AR79+Cv!AS79)*LN(KC!O79/KC!N79)</f>
        <v>1.0476387552427924E-3</v>
      </c>
      <c r="P79" s="15">
        <f>0.5*(Cv!AS79+Cv!AT79)*LN(KC!P79/KC!O79)</f>
        <v>1.3179456569784118E-3</v>
      </c>
      <c r="Q79" s="15">
        <f>0.5*(Cv!AT79+Cv!AU79)*LN(KC!Q79/KC!P79)</f>
        <v>7.6560928071883142E-4</v>
      </c>
      <c r="R79" s="15">
        <f>0.5*(Cv!AU79+Cv!AV79)*LN(KC!R79/KC!Q79)</f>
        <v>-1.6549756256880653E-4</v>
      </c>
      <c r="S79" s="15">
        <f>0.5*(Cv!AV79+Cv!AW79)*LN(KC!S79/KC!R79)</f>
        <v>9.6431260977068175E-5</v>
      </c>
      <c r="T79" s="15">
        <f>0.5*(Cv!AW79+Cv!AX79)*LN(KC!T79/KC!S79)</f>
        <v>-5.7713406098176833E-4</v>
      </c>
      <c r="U79" s="15">
        <f>0.5*(Cv!AX79+Cv!AY79)*LN(KC!U79/KC!T79)</f>
        <v>3.9433458579872575E-4</v>
      </c>
      <c r="V79" s="15">
        <f>0.5*(Cv!AY79+Cv!AZ79)*LN(KC!V79/KC!U79)</f>
        <v>-3.5066630575851293E-4</v>
      </c>
      <c r="W79" s="15">
        <f>0.5*(Cv!AZ79+Cv!BA79)*LN(KC!W79/KC!V79)</f>
        <v>2.8070183617072539E-4</v>
      </c>
      <c r="X79" s="15">
        <f>0.5*(Cv!BA79+Cv!BB79)*LN(KC!X79/KC!W79)</f>
        <v>-6.658610062321911E-4</v>
      </c>
      <c r="Y79" s="15">
        <f>0.5*(Cv!BB79+Cv!BC79)*LN(KC!Y79/KC!X79)</f>
        <v>-9.2992177421070792E-4</v>
      </c>
      <c r="Z79" s="15">
        <f>0.5*(Cv!BC79+Cv!BD79)*LN(KC!Z79/KC!Y79)</f>
        <v>-1.0756068687395978E-3</v>
      </c>
      <c r="AA79" s="15">
        <f>0.5*(Cv!BD79+Cv!BE79)*LN(KC!AA79/KC!Z79)</f>
        <v>-8.8642080104189163E-4</v>
      </c>
      <c r="AB79" s="15">
        <f>0.5*(Cv!BE79+Cv!BF79)*LN(KC!AB79/KC!AA79)</f>
        <v>-5.0995732804761805E-4</v>
      </c>
      <c r="AC79" s="15">
        <f>0.5*(Cv!BF79+Cv!BG79)*LN(KC!AC79/KC!AB79)</f>
        <v>-8.4846829453155725E-4</v>
      </c>
      <c r="AD79" s="15">
        <f>0.5*(Cv!BG79+Cv!BH79)*LN(KC!AD79/KC!AC79)</f>
        <v>-8.8292871861041559E-4</v>
      </c>
      <c r="AE79" s="15">
        <f>0.5*(Cv!BH79+Cv!BI79)*LN(KC!AE79/KC!AD79)</f>
        <v>-4.2772514515371278E-4</v>
      </c>
      <c r="AF79" s="15"/>
      <c r="AH79" s="64">
        <f t="shared" si="12"/>
        <v>1.3141596458578636E-3</v>
      </c>
      <c r="AI79" s="64">
        <f t="shared" si="13"/>
        <v>1.2050530738943418E-3</v>
      </c>
      <c r="AJ79" s="64">
        <f t="shared" si="14"/>
        <v>6.1242547826965955E-4</v>
      </c>
      <c r="AK79" s="64">
        <f t="shared" si="15"/>
        <v>-1.8372499020060423E-4</v>
      </c>
      <c r="AL79" s="64">
        <f t="shared" si="16"/>
        <v>-8.5007501331427443E-4</v>
      </c>
      <c r="AM79" s="64">
        <f t="shared" si="17"/>
        <v>-6.5532693188206416E-4</v>
      </c>
      <c r="AN79" s="64">
        <f t="shared" si="18"/>
        <v>9.0873927608200056E-4</v>
      </c>
      <c r="AO79" s="64">
        <f t="shared" si="19"/>
        <v>-5.3997115677821019E-4</v>
      </c>
      <c r="AP79" s="64">
        <f t="shared" si="20"/>
        <v>-4.8005908033809291E-4</v>
      </c>
      <c r="AQ79" s="64">
        <f t="shared" si="21"/>
        <v>-8.5047669300995386E-4</v>
      </c>
      <c r="AR79" s="64">
        <f t="shared" si="22"/>
        <v>-7.1970738609856185E-4</v>
      </c>
      <c r="AS79" s="64">
        <f t="shared" si="23"/>
        <v>3.3994581884336304E-4</v>
      </c>
    </row>
    <row r="80" spans="1:45" x14ac:dyDescent="0.2">
      <c r="A80" s="4">
        <v>78</v>
      </c>
      <c r="B80" s="6" t="s">
        <v>114</v>
      </c>
      <c r="C80" s="15"/>
      <c r="D80" s="15">
        <f>0.5*(Cv!AG80+Cv!AH80)*LN(KC!D80/KC!C80)</f>
        <v>8.6360050116963377E-2</v>
      </c>
      <c r="E80" s="15">
        <f>0.5*(Cv!AH80+Cv!AI80)*LN(KC!E80/KC!D80)</f>
        <v>6.8459155932185697E-2</v>
      </c>
      <c r="F80" s="15">
        <f>0.5*(Cv!AI80+Cv!AJ80)*LN(KC!F80/KC!E80)</f>
        <v>4.412758485526759E-2</v>
      </c>
      <c r="G80" s="15">
        <f>0.5*(Cv!AJ80+Cv!AK80)*LN(KC!G80/KC!F80)</f>
        <v>2.7831581028314303E-2</v>
      </c>
      <c r="H80" s="15">
        <f>0.5*(Cv!AK80+Cv!AL80)*LN(KC!H80/KC!G80)</f>
        <v>3.5174254889456968E-2</v>
      </c>
      <c r="I80" s="15">
        <f>0.5*(Cv!AL80+Cv!AM80)*LN(KC!I80/KC!H80)</f>
        <v>7.5341404491337102E-3</v>
      </c>
      <c r="J80" s="15">
        <f>0.5*(Cv!AM80+Cv!AN80)*LN(KC!J80/KC!I80)</f>
        <v>4.3632472838278993E-3</v>
      </c>
      <c r="K80" s="15">
        <f>0.5*(Cv!AN80+Cv!AO80)*LN(KC!K80/KC!J80)</f>
        <v>-8.4841012366512862E-3</v>
      </c>
      <c r="L80" s="15">
        <f>0.5*(Cv!AO80+Cv!AP80)*LN(KC!L80/KC!K80)</f>
        <v>-7.9712656862351173E-3</v>
      </c>
      <c r="M80" s="15">
        <f>0.5*(Cv!AP80+Cv!AQ80)*LN(KC!M80/KC!L80)</f>
        <v>-1.2599893943975107E-2</v>
      </c>
      <c r="N80" s="15">
        <f>0.5*(Cv!AQ80+Cv!AR80)*LN(KC!N80/KC!M80)</f>
        <v>-1.9778556581611221E-3</v>
      </c>
      <c r="O80" s="15">
        <f>0.5*(Cv!AR80+Cv!AS80)*LN(KC!O80/KC!N80)</f>
        <v>1.1097210978972484E-2</v>
      </c>
      <c r="P80" s="15">
        <f>0.5*(Cv!AS80+Cv!AT80)*LN(KC!P80/KC!O80)</f>
        <v>1.1497756956219074E-2</v>
      </c>
      <c r="Q80" s="15">
        <f>0.5*(Cv!AT80+Cv!AU80)*LN(KC!Q80/KC!P80)</f>
        <v>1.3085545864457914E-2</v>
      </c>
      <c r="R80" s="15">
        <f>0.5*(Cv!AU80+Cv!AV80)*LN(KC!R80/KC!Q80)</f>
        <v>1.1948909486168446E-2</v>
      </c>
      <c r="S80" s="15">
        <f>0.5*(Cv!AV80+Cv!AW80)*LN(KC!S80/KC!R80)</f>
        <v>6.3774005895875447E-3</v>
      </c>
      <c r="T80" s="15">
        <f>0.5*(Cv!AW80+Cv!AX80)*LN(KC!T80/KC!S80)</f>
        <v>1.1831682593313702E-2</v>
      </c>
      <c r="U80" s="15">
        <f>0.5*(Cv!AX80+Cv!AY80)*LN(KC!U80/KC!T80)</f>
        <v>2.7323114963677776E-2</v>
      </c>
      <c r="V80" s="15">
        <f>0.5*(Cv!AY80+Cv!AZ80)*LN(KC!V80/KC!U80)</f>
        <v>1.7631262590123736E-2</v>
      </c>
      <c r="W80" s="15">
        <f>0.5*(Cv!AZ80+Cv!BA80)*LN(KC!W80/KC!V80)</f>
        <v>1.2434585322597391E-2</v>
      </c>
      <c r="X80" s="15">
        <f>0.5*(Cv!BA80+Cv!BB80)*LN(KC!X80/KC!W80)</f>
        <v>9.4397317055327414E-3</v>
      </c>
      <c r="Y80" s="15">
        <f>0.5*(Cv!BB80+Cv!BC80)*LN(KC!Y80/KC!X80)</f>
        <v>6.0054210743849638E-3</v>
      </c>
      <c r="Z80" s="15">
        <f>0.5*(Cv!BC80+Cv!BD80)*LN(KC!Z80/KC!Y80)</f>
        <v>4.9893458515799152E-3</v>
      </c>
      <c r="AA80" s="15">
        <f>0.5*(Cv!BD80+Cv!BE80)*LN(KC!AA80/KC!Z80)</f>
        <v>-3.5760087122530954E-3</v>
      </c>
      <c r="AB80" s="15">
        <f>0.5*(Cv!BE80+Cv!BF80)*LN(KC!AB80/KC!AA80)</f>
        <v>-1.9973127277534501E-4</v>
      </c>
      <c r="AC80" s="15">
        <f>0.5*(Cv!BF80+Cv!BG80)*LN(KC!AC80/KC!AB80)</f>
        <v>9.32887860156524E-4</v>
      </c>
      <c r="AD80" s="15">
        <f>0.5*(Cv!BG80+Cv!BH80)*LN(KC!AD80/KC!AC80)</f>
        <v>5.7182098179966766E-3</v>
      </c>
      <c r="AE80" s="15">
        <f>0.5*(Cv!BH80+Cv!BI80)*LN(KC!AE80/KC!AD80)</f>
        <v>6.1810476786469063E-3</v>
      </c>
      <c r="AF80" s="15"/>
      <c r="AH80" s="64">
        <f t="shared" si="12"/>
        <v>3.6625343430871649E-2</v>
      </c>
      <c r="AI80" s="64">
        <f t="shared" si="13"/>
        <v>-5.3339738482389475E-3</v>
      </c>
      <c r="AJ80" s="64">
        <f t="shared" si="14"/>
        <v>1.0801364775081092E-2</v>
      </c>
      <c r="AK80" s="64">
        <f t="shared" si="15"/>
        <v>1.5732075435049068E-2</v>
      </c>
      <c r="AL80" s="64">
        <f t="shared" si="16"/>
        <v>1.6303829602185925E-3</v>
      </c>
      <c r="AM80" s="64">
        <f t="shared" si="17"/>
        <v>5.9496287483217919E-3</v>
      </c>
      <c r="AN80" s="64">
        <f t="shared" si="18"/>
        <v>2.7336954634210727E-3</v>
      </c>
      <c r="AO80" s="64">
        <f t="shared" si="19"/>
        <v>8.2259624560818232E-3</v>
      </c>
      <c r="AP80" s="64">
        <f t="shared" si="20"/>
        <v>9.5421560129090865E-3</v>
      </c>
      <c r="AQ80" s="64">
        <f t="shared" si="21"/>
        <v>1.8047567352341097E-3</v>
      </c>
      <c r="AR80" s="64">
        <f t="shared" si="22"/>
        <v>4.2773817856000358E-3</v>
      </c>
      <c r="AS80" s="64">
        <f t="shared" si="23"/>
        <v>1.1450934120798183E-2</v>
      </c>
    </row>
    <row r="81" spans="1:45" x14ac:dyDescent="0.2">
      <c r="A81" s="4">
        <v>79</v>
      </c>
      <c r="B81" s="6" t="s">
        <v>115</v>
      </c>
      <c r="C81" s="15"/>
      <c r="D81" s="15">
        <f>0.5*(Cv!AG81+Cv!AH81)*LN(KC!D81/KC!C81)</f>
        <v>0.12379825648824565</v>
      </c>
      <c r="E81" s="15">
        <f>0.5*(Cv!AH81+Cv!AI81)*LN(KC!E81/KC!D81)</f>
        <v>0.14284436266304809</v>
      </c>
      <c r="F81" s="15">
        <f>0.5*(Cv!AI81+Cv!AJ81)*LN(KC!F81/KC!E81)</f>
        <v>1.1390571344476019E-2</v>
      </c>
      <c r="G81" s="15">
        <f>0.5*(Cv!AJ81+Cv!AK81)*LN(KC!G81/KC!F81)</f>
        <v>-1.8158881518267209E-2</v>
      </c>
      <c r="H81" s="15">
        <f>0.5*(Cv!AK81+Cv!AL81)*LN(KC!H81/KC!G81)</f>
        <v>-3.3220211333231005E-3</v>
      </c>
      <c r="I81" s="15">
        <f>0.5*(Cv!AL81+Cv!AM81)*LN(KC!I81/KC!H81)</f>
        <v>-2.5062349668371432E-2</v>
      </c>
      <c r="J81" s="15">
        <f>0.5*(Cv!AM81+Cv!AN81)*LN(KC!J81/KC!I81)</f>
        <v>-2.0897080068854323E-2</v>
      </c>
      <c r="K81" s="15">
        <f>0.5*(Cv!AN81+Cv!AO81)*LN(KC!K81/KC!J81)</f>
        <v>-3.3181748256828104E-2</v>
      </c>
      <c r="L81" s="15">
        <f>0.5*(Cv!AO81+Cv!AP81)*LN(KC!L81/KC!K81)</f>
        <v>-1.03550177812221E-2</v>
      </c>
      <c r="M81" s="15">
        <f>0.5*(Cv!AP81+Cv!AQ81)*LN(KC!M81/KC!L81)</f>
        <v>-2.8675053998067877E-2</v>
      </c>
      <c r="N81" s="15">
        <f>0.5*(Cv!AQ81+Cv!AR81)*LN(KC!N81/KC!M81)</f>
        <v>-1.6454417247439738E-2</v>
      </c>
      <c r="O81" s="15">
        <f>0.5*(Cv!AR81+Cv!AS81)*LN(KC!O81/KC!N81)</f>
        <v>-5.0537220693396469E-3</v>
      </c>
      <c r="P81" s="15">
        <f>0.5*(Cv!AS81+Cv!AT81)*LN(KC!P81/KC!O81)</f>
        <v>-3.2378279153869485E-3</v>
      </c>
      <c r="Q81" s="15">
        <f>0.5*(Cv!AT81+Cv!AU81)*LN(KC!Q81/KC!P81)</f>
        <v>-3.463464054322264E-3</v>
      </c>
      <c r="R81" s="15">
        <f>0.5*(Cv!AU81+Cv!AV81)*LN(KC!R81/KC!Q81)</f>
        <v>3.6502904010770471E-3</v>
      </c>
      <c r="S81" s="15">
        <f>0.5*(Cv!AV81+Cv!AW81)*LN(KC!S81/KC!R81)</f>
        <v>-3.7433197541851216E-3</v>
      </c>
      <c r="T81" s="15">
        <f>0.5*(Cv!AW81+Cv!AX81)*LN(KC!T81/KC!S81)</f>
        <v>-5.4468833861310339E-3</v>
      </c>
      <c r="U81" s="15">
        <f>0.5*(Cv!AX81+Cv!AY81)*LN(KC!U81/KC!T81)</f>
        <v>-1.6915545953423026E-4</v>
      </c>
      <c r="V81" s="15">
        <f>0.5*(Cv!AY81+Cv!AZ81)*LN(KC!V81/KC!U81)</f>
        <v>-1.0916381750438384E-3</v>
      </c>
      <c r="W81" s="15">
        <f>0.5*(Cv!AZ81+Cv!BA81)*LN(KC!W81/KC!V81)</f>
        <v>4.6520543461680685E-4</v>
      </c>
      <c r="X81" s="15">
        <f>0.5*(Cv!BA81+Cv!BB81)*LN(KC!X81/KC!W81)</f>
        <v>-6.0839126135869067E-4</v>
      </c>
      <c r="Y81" s="15">
        <f>0.5*(Cv!BB81+Cv!BC81)*LN(KC!Y81/KC!X81)</f>
        <v>-1.8716501219606979E-3</v>
      </c>
      <c r="Z81" s="15">
        <f>0.5*(Cv!BC81+Cv!BD81)*LN(KC!Z81/KC!Y81)</f>
        <v>2.8120774104118743E-3</v>
      </c>
      <c r="AA81" s="15">
        <f>0.5*(Cv!BD81+Cv!BE81)*LN(KC!AA81/KC!Z81)</f>
        <v>-6.1110327508295597E-3</v>
      </c>
      <c r="AB81" s="15">
        <f>0.5*(Cv!BE81+Cv!BF81)*LN(KC!AB81/KC!AA81)</f>
        <v>5.4815479109626749E-3</v>
      </c>
      <c r="AC81" s="15">
        <f>0.5*(Cv!BF81+Cv!BG81)*LN(KC!AC81/KC!AB81)</f>
        <v>-5.3251494534253827E-3</v>
      </c>
      <c r="AD81" s="15">
        <f>0.5*(Cv!BG81+Cv!BH81)*LN(KC!AD81/KC!AC81)</f>
        <v>-5.6596935760963316E-3</v>
      </c>
      <c r="AE81" s="15">
        <f>0.5*(Cv!BH81+Cv!BI81)*LN(KC!AE81/KC!AD81)</f>
        <v>-5.0690069743121518E-3</v>
      </c>
      <c r="AF81" s="15"/>
      <c r="AH81" s="64">
        <f t="shared" si="12"/>
        <v>2.1538336337512475E-2</v>
      </c>
      <c r="AI81" s="64">
        <f t="shared" si="13"/>
        <v>-2.191266347048243E-2</v>
      </c>
      <c r="AJ81" s="64">
        <f t="shared" si="14"/>
        <v>-2.3696086784313871E-3</v>
      </c>
      <c r="AK81" s="64">
        <f t="shared" si="15"/>
        <v>-1.3701725694901972E-3</v>
      </c>
      <c r="AL81" s="64">
        <f t="shared" si="16"/>
        <v>-1.0028414009682182E-3</v>
      </c>
      <c r="AM81" s="64">
        <f t="shared" si="17"/>
        <v>-5.3643502752042417E-3</v>
      </c>
      <c r="AN81" s="64">
        <f t="shared" si="18"/>
        <v>-1.2141136074456908E-2</v>
      </c>
      <c r="AO81" s="64">
        <f t="shared" si="19"/>
        <v>-1.8828142002250468E-3</v>
      </c>
      <c r="AP81" s="64">
        <f t="shared" si="20"/>
        <v>-7.2665782209629958E-4</v>
      </c>
      <c r="AQ81" s="64">
        <f t="shared" si="21"/>
        <v>7.7735612146072764E-5</v>
      </c>
      <c r="AR81" s="64">
        <f t="shared" si="22"/>
        <v>-5.3512833346112884E-3</v>
      </c>
      <c r="AS81" s="64">
        <f t="shared" si="23"/>
        <v>-1.3449425725817505E-3</v>
      </c>
    </row>
    <row r="82" spans="1:45" x14ac:dyDescent="0.2">
      <c r="A82" s="4">
        <v>80</v>
      </c>
      <c r="B82" s="6" t="s">
        <v>116</v>
      </c>
      <c r="C82" s="15"/>
      <c r="D82" s="15">
        <f>0.5*(Cv!AG82+Cv!AH82)*LN(KC!D82/KC!C82)</f>
        <v>-1.6212345042292266E-2</v>
      </c>
      <c r="E82" s="15">
        <f>0.5*(Cv!AH82+Cv!AI82)*LN(KC!E82/KC!D82)</f>
        <v>-3.0713216453927637E-3</v>
      </c>
      <c r="F82" s="15">
        <f>0.5*(Cv!AI82+Cv!AJ82)*LN(KC!F82/KC!E82)</f>
        <v>-9.0352921462792576E-5</v>
      </c>
      <c r="G82" s="15">
        <f>0.5*(Cv!AJ82+Cv!AK82)*LN(KC!G82/KC!F82)</f>
        <v>1.6783039963240375E-4</v>
      </c>
      <c r="H82" s="15">
        <f>0.5*(Cv!AK82+Cv!AL82)*LN(KC!H82/KC!G82)</f>
        <v>9.3033123267266451E-4</v>
      </c>
      <c r="I82" s="15">
        <f>0.5*(Cv!AL82+Cv!AM82)*LN(KC!I82/KC!H82)</f>
        <v>4.6371673240688787E-3</v>
      </c>
      <c r="J82" s="15">
        <f>0.5*(Cv!AM82+Cv!AN82)*LN(KC!J82/KC!I82)</f>
        <v>7.4482091260846348E-3</v>
      </c>
      <c r="K82" s="15">
        <f>0.5*(Cv!AN82+Cv!AO82)*LN(KC!K82/KC!J82)</f>
        <v>1.0112153600027809E-2</v>
      </c>
      <c r="L82" s="15">
        <f>0.5*(Cv!AO82+Cv!AP82)*LN(KC!L82/KC!K82)</f>
        <v>9.4639712774326774E-3</v>
      </c>
      <c r="M82" s="15">
        <f>0.5*(Cv!AP82+Cv!AQ82)*LN(KC!M82/KC!L82)</f>
        <v>8.9687567061962296E-3</v>
      </c>
      <c r="N82" s="15">
        <f>0.5*(Cv!AQ82+Cv!AR82)*LN(KC!N82/KC!M82)</f>
        <v>5.648537509444859E-3</v>
      </c>
      <c r="O82" s="15">
        <f>0.5*(Cv!AR82+Cv!AS82)*LN(KC!O82/KC!N82)</f>
        <v>2.0868583314971609E-3</v>
      </c>
      <c r="P82" s="15">
        <f>0.5*(Cv!AS82+Cv!AT82)*LN(KC!P82/KC!O82)</f>
        <v>-9.3936391952769343E-5</v>
      </c>
      <c r="Q82" s="15">
        <f>0.5*(Cv!AT82+Cv!AU82)*LN(KC!Q82/KC!P82)</f>
        <v>2.2072172547669042E-3</v>
      </c>
      <c r="R82" s="15">
        <f>0.5*(Cv!AU82+Cv!AV82)*LN(KC!R82/KC!Q82)</f>
        <v>-1.1453028605132023E-3</v>
      </c>
      <c r="S82" s="15">
        <f>0.5*(Cv!AV82+Cv!AW82)*LN(KC!S82/KC!R82)</f>
        <v>2.4438103331746214E-3</v>
      </c>
      <c r="T82" s="15">
        <f>0.5*(Cv!AW82+Cv!AX82)*LN(KC!T82/KC!S82)</f>
        <v>5.1764020183545762E-4</v>
      </c>
      <c r="U82" s="15">
        <f>0.5*(Cv!AX82+Cv!AY82)*LN(KC!U82/KC!T82)</f>
        <v>1.6918859887792566E-3</v>
      </c>
      <c r="V82" s="15">
        <f>0.5*(Cv!AY82+Cv!AZ82)*LN(KC!V82/KC!U82)</f>
        <v>2.6473434227917503E-3</v>
      </c>
      <c r="W82" s="15">
        <f>0.5*(Cv!AZ82+Cv!BA82)*LN(KC!W82/KC!V82)</f>
        <v>1.0249711633370049E-3</v>
      </c>
      <c r="X82" s="15">
        <f>0.5*(Cv!BA82+Cv!BB82)*LN(KC!X82/KC!W82)</f>
        <v>1.4685490641197219E-3</v>
      </c>
      <c r="Y82" s="15">
        <f>0.5*(Cv!BB82+Cv!BC82)*LN(KC!Y82/KC!X82)</f>
        <v>-1.7588770767396492E-4</v>
      </c>
      <c r="Z82" s="15">
        <f>0.5*(Cv!BC82+Cv!BD82)*LN(KC!Z82/KC!Y82)</f>
        <v>-3.0214265184593507E-4</v>
      </c>
      <c r="AA82" s="15">
        <f>0.5*(Cv!BD82+Cv!BE82)*LN(KC!AA82/KC!Z82)</f>
        <v>-2.1400185187196866E-3</v>
      </c>
      <c r="AB82" s="15">
        <f>0.5*(Cv!BE82+Cv!BF82)*LN(KC!AB82/KC!AA82)</f>
        <v>-7.6177225932724118E-4</v>
      </c>
      <c r="AC82" s="15">
        <f>0.5*(Cv!BF82+Cv!BG82)*LN(KC!AC82/KC!AB82)</f>
        <v>-8.9783562356190593E-4</v>
      </c>
      <c r="AD82" s="15">
        <f>0.5*(Cv!BG82+Cv!BH82)*LN(KC!AD82/KC!AC82)</f>
        <v>-6.6765604382538265E-4</v>
      </c>
      <c r="AE82" s="15">
        <f>0.5*(Cv!BH82+Cv!BI82)*LN(KC!AE82/KC!AD82)</f>
        <v>-6.1385170452242185E-4</v>
      </c>
      <c r="AF82" s="15"/>
      <c r="AH82" s="64">
        <f t="shared" si="12"/>
        <v>5.1473087790367817E-4</v>
      </c>
      <c r="AI82" s="64">
        <f t="shared" si="13"/>
        <v>8.3283256438372415E-3</v>
      </c>
      <c r="AJ82" s="64">
        <f t="shared" si="14"/>
        <v>1.0997293333945429E-3</v>
      </c>
      <c r="AK82" s="64">
        <f t="shared" si="15"/>
        <v>1.4700779681726382E-3</v>
      </c>
      <c r="AL82" s="64">
        <f t="shared" si="16"/>
        <v>-8.555313522257467E-4</v>
      </c>
      <c r="AM82" s="64">
        <f t="shared" si="17"/>
        <v>-6.407538741739023E-4</v>
      </c>
      <c r="AN82" s="64">
        <f t="shared" si="18"/>
        <v>4.7140274886158916E-3</v>
      </c>
      <c r="AO82" s="64">
        <f t="shared" si="19"/>
        <v>1.4926877761555448E-4</v>
      </c>
      <c r="AP82" s="64">
        <f t="shared" si="20"/>
        <v>4.4117430036626264E-4</v>
      </c>
      <c r="AQ82" s="64">
        <f t="shared" si="21"/>
        <v>-8.449552843917069E-4</v>
      </c>
      <c r="AR82" s="64">
        <f t="shared" si="22"/>
        <v>-7.2644779063657028E-4</v>
      </c>
      <c r="AS82" s="64">
        <f t="shared" si="23"/>
        <v>1.9075983187801465E-3</v>
      </c>
    </row>
    <row r="83" spans="1:45" x14ac:dyDescent="0.2">
      <c r="A83" s="4">
        <v>81</v>
      </c>
      <c r="B83" s="6" t="s">
        <v>117</v>
      </c>
      <c r="C83" s="15"/>
      <c r="D83" s="15">
        <f>0.5*(Cv!AG83+Cv!AH83)*LN(KC!D83/KC!C83)</f>
        <v>2.2059325398684597E-2</v>
      </c>
      <c r="E83" s="15">
        <f>0.5*(Cv!AH83+Cv!AI83)*LN(KC!E83/KC!D83)</f>
        <v>1.0317572589145813E-2</v>
      </c>
      <c r="F83" s="15">
        <f>0.5*(Cv!AI83+Cv!AJ83)*LN(KC!F83/KC!E83)</f>
        <v>9.8829156507668596E-3</v>
      </c>
      <c r="G83" s="15">
        <f>0.5*(Cv!AJ83+Cv!AK83)*LN(KC!G83/KC!F83)</f>
        <v>1.905992350440905E-3</v>
      </c>
      <c r="H83" s="15">
        <f>0.5*(Cv!AK83+Cv!AL83)*LN(KC!H83/KC!G83)</f>
        <v>4.2635948828552124E-3</v>
      </c>
      <c r="I83" s="15">
        <f>0.5*(Cv!AL83+Cv!AM83)*LN(KC!I83/KC!H83)</f>
        <v>-6.8580557633309252E-4</v>
      </c>
      <c r="J83" s="15">
        <f>0.5*(Cv!AM83+Cv!AN83)*LN(KC!J83/KC!I83)</f>
        <v>2.1951832626923074E-3</v>
      </c>
      <c r="K83" s="15">
        <f>0.5*(Cv!AN83+Cv!AO83)*LN(KC!K83/KC!J83)</f>
        <v>3.5882232991762231E-3</v>
      </c>
      <c r="L83" s="15">
        <f>0.5*(Cv!AO83+Cv!AP83)*LN(KC!L83/KC!K83)</f>
        <v>1.8257720304645085E-3</v>
      </c>
      <c r="M83" s="15">
        <f>0.5*(Cv!AP83+Cv!AQ83)*LN(KC!M83/KC!L83)</f>
        <v>8.950098737801112E-4</v>
      </c>
      <c r="N83" s="15">
        <f>0.5*(Cv!AQ83+Cv!AR83)*LN(KC!N83/KC!M83)</f>
        <v>3.5722240382529817E-3</v>
      </c>
      <c r="O83" s="15">
        <f>0.5*(Cv!AR83+Cv!AS83)*LN(KC!O83/KC!N83)</f>
        <v>-9.7244236256963145E-4</v>
      </c>
      <c r="P83" s="15">
        <f>0.5*(Cv!AS83+Cv!AT83)*LN(KC!P83/KC!O83)</f>
        <v>-9.3804042623267059E-4</v>
      </c>
      <c r="Q83" s="15">
        <f>0.5*(Cv!AT83+Cv!AU83)*LN(KC!Q83/KC!P83)</f>
        <v>-1.6541028620444555E-3</v>
      </c>
      <c r="R83" s="15">
        <f>0.5*(Cv!AU83+Cv!AV83)*LN(KC!R83/KC!Q83)</f>
        <v>-2.4197816798890706E-3</v>
      </c>
      <c r="S83" s="15">
        <f>0.5*(Cv!AV83+Cv!AW83)*LN(KC!S83/KC!R83)</f>
        <v>1.5225462722940795E-3</v>
      </c>
      <c r="T83" s="15">
        <f>0.5*(Cv!AW83+Cv!AX83)*LN(KC!T83/KC!S83)</f>
        <v>7.7268156355550033E-4</v>
      </c>
      <c r="U83" s="15">
        <f>0.5*(Cv!AX83+Cv!AY83)*LN(KC!U83/KC!T83)</f>
        <v>2.6855848432662185E-3</v>
      </c>
      <c r="V83" s="15">
        <f>0.5*(Cv!AY83+Cv!AZ83)*LN(KC!V83/KC!U83)</f>
        <v>1.7160897866155538E-3</v>
      </c>
      <c r="W83" s="15">
        <f>0.5*(Cv!AZ83+Cv!BA83)*LN(KC!W83/KC!V83)</f>
        <v>1.501201687426495E-3</v>
      </c>
      <c r="X83" s="15">
        <f>0.5*(Cv!BA83+Cv!BB83)*LN(KC!X83/KC!W83)</f>
        <v>-1.9945298187081238E-5</v>
      </c>
      <c r="Y83" s="15">
        <f>0.5*(Cv!BB83+Cv!BC83)*LN(KC!Y83/KC!X83)</f>
        <v>-3.1928372609351708E-4</v>
      </c>
      <c r="Z83" s="15">
        <f>0.5*(Cv!BC83+Cv!BD83)*LN(KC!Z83/KC!Y83)</f>
        <v>1.3750048881955957E-4</v>
      </c>
      <c r="AA83" s="15">
        <f>0.5*(Cv!BD83+Cv!BE83)*LN(KC!AA83/KC!Z83)</f>
        <v>-4.1296943267385633E-4</v>
      </c>
      <c r="AB83" s="15">
        <f>0.5*(Cv!BE83+Cv!BF83)*LN(KC!AB83/KC!AA83)</f>
        <v>1.6260069356588149E-3</v>
      </c>
      <c r="AC83" s="15">
        <f>0.5*(Cv!BF83+Cv!BG83)*LN(KC!AC83/KC!AB83)</f>
        <v>8.0653492305112926E-4</v>
      </c>
      <c r="AD83" s="15">
        <f>0.5*(Cv!BG83+Cv!BH83)*LN(KC!AD83/KC!AC83)</f>
        <v>-8.7559369599745881E-4</v>
      </c>
      <c r="AE83" s="15">
        <f>0.5*(Cv!BH83+Cv!BI83)*LN(KC!AE83/KC!AD83)</f>
        <v>-1.7076771397256923E-3</v>
      </c>
      <c r="AF83" s="15"/>
      <c r="AH83" s="64">
        <f t="shared" si="12"/>
        <v>5.1368539793751385E-3</v>
      </c>
      <c r="AI83" s="64">
        <f t="shared" si="13"/>
        <v>2.4152825008732265E-3</v>
      </c>
      <c r="AJ83" s="64">
        <f t="shared" si="14"/>
        <v>-8.9236421168834988E-4</v>
      </c>
      <c r="AK83" s="64">
        <f t="shared" si="15"/>
        <v>1.3311225165353372E-3</v>
      </c>
      <c r="AL83" s="64">
        <f t="shared" si="16"/>
        <v>3.6755783775242604E-4</v>
      </c>
      <c r="AM83" s="64">
        <f t="shared" si="17"/>
        <v>-1.2916354178615756E-3</v>
      </c>
      <c r="AN83" s="64">
        <f t="shared" si="18"/>
        <v>7.6145914459243842E-4</v>
      </c>
      <c r="AO83" s="64">
        <f t="shared" si="19"/>
        <v>4.9251091130963901E-4</v>
      </c>
      <c r="AP83" s="64">
        <f t="shared" si="20"/>
        <v>8.5409631648752102E-4</v>
      </c>
      <c r="AQ83" s="64">
        <f t="shared" si="21"/>
        <v>2.5781356642775026E-4</v>
      </c>
      <c r="AR83" s="64">
        <f t="shared" si="22"/>
        <v>-5.9224530422400735E-4</v>
      </c>
      <c r="AS83" s="64">
        <f t="shared" si="23"/>
        <v>1.452184899204287E-3</v>
      </c>
    </row>
    <row r="84" spans="1:45" x14ac:dyDescent="0.2">
      <c r="A84" s="4">
        <v>82</v>
      </c>
      <c r="B84" s="6" t="s">
        <v>118</v>
      </c>
      <c r="C84" s="15"/>
      <c r="D84" s="15">
        <f>0.5*(Cv!AG84+Cv!AH84)*LN(KC!D84/KC!C84)</f>
        <v>1.7252809373598535E-2</v>
      </c>
      <c r="E84" s="15">
        <f>0.5*(Cv!AH84+Cv!AI84)*LN(KC!E84/KC!D84)</f>
        <v>4.4869633959092247E-3</v>
      </c>
      <c r="F84" s="15">
        <f>0.5*(Cv!AI84+Cv!AJ84)*LN(KC!F84/KC!E84)</f>
        <v>2.3051598196135322E-3</v>
      </c>
      <c r="G84" s="15">
        <f>0.5*(Cv!AJ84+Cv!AK84)*LN(KC!G84/KC!F84)</f>
        <v>-2.4714206581942181E-3</v>
      </c>
      <c r="H84" s="15">
        <f>0.5*(Cv!AK84+Cv!AL84)*LN(KC!H84/KC!G84)</f>
        <v>2.1055540502399288E-4</v>
      </c>
      <c r="I84" s="15">
        <f>0.5*(Cv!AL84+Cv!AM84)*LN(KC!I84/KC!H84)</f>
        <v>1.5232972731900938E-2</v>
      </c>
      <c r="J84" s="15">
        <f>0.5*(Cv!AM84+Cv!AN84)*LN(KC!J84/KC!I84)</f>
        <v>-4.2206783508843155E-5</v>
      </c>
      <c r="K84" s="15">
        <f>0.5*(Cv!AN84+Cv!AO84)*LN(KC!K84/KC!J84)</f>
        <v>4.8984499641816963E-3</v>
      </c>
      <c r="L84" s="15">
        <f>0.5*(Cv!AO84+Cv!AP84)*LN(KC!L84/KC!K84)</f>
        <v>2.5870674161577764E-3</v>
      </c>
      <c r="M84" s="15">
        <f>0.5*(Cv!AP84+Cv!AQ84)*LN(KC!M84/KC!L84)</f>
        <v>7.1320567756174118E-3</v>
      </c>
      <c r="N84" s="15">
        <f>0.5*(Cv!AQ84+Cv!AR84)*LN(KC!N84/KC!M84)</f>
        <v>9.1874764278711812E-3</v>
      </c>
      <c r="O84" s="15">
        <f>0.5*(Cv!AR84+Cv!AS84)*LN(KC!O84/KC!N84)</f>
        <v>3.6242450460176622E-3</v>
      </c>
      <c r="P84" s="15">
        <f>0.5*(Cv!AS84+Cv!AT84)*LN(KC!P84/KC!O84)</f>
        <v>4.1756869091509304E-3</v>
      </c>
      <c r="Q84" s="15">
        <f>0.5*(Cv!AT84+Cv!AU84)*LN(KC!Q84/KC!P84)</f>
        <v>1.4176269455404588E-3</v>
      </c>
      <c r="R84" s="15">
        <f>0.5*(Cv!AU84+Cv!AV84)*LN(KC!R84/KC!Q84)</f>
        <v>3.1991984148878826E-3</v>
      </c>
      <c r="S84" s="15">
        <f>0.5*(Cv!AV84+Cv!AW84)*LN(KC!S84/KC!R84)</f>
        <v>1.9252548972855858E-3</v>
      </c>
      <c r="T84" s="15">
        <f>0.5*(Cv!AW84+Cv!AX84)*LN(KC!T84/KC!S84)</f>
        <v>-5.8763452574671273E-4</v>
      </c>
      <c r="U84" s="15">
        <f>0.5*(Cv!AX84+Cv!AY84)*LN(KC!U84/KC!T84)</f>
        <v>-1.5252156455608924E-3</v>
      </c>
      <c r="V84" s="15">
        <f>0.5*(Cv!AY84+Cv!AZ84)*LN(KC!V84/KC!U84)</f>
        <v>-1.3237492710837702E-3</v>
      </c>
      <c r="W84" s="15">
        <f>0.5*(Cv!AZ84+Cv!BA84)*LN(KC!W84/KC!V84)</f>
        <v>-1.0263267717856416E-3</v>
      </c>
      <c r="X84" s="15">
        <f>0.5*(Cv!BA84+Cv!BB84)*LN(KC!X84/KC!W84)</f>
        <v>-6.4955446863258347E-4</v>
      </c>
      <c r="Y84" s="15">
        <f>0.5*(Cv!BB84+Cv!BC84)*LN(KC!Y84/KC!X84)</f>
        <v>-2.0378211882861761E-3</v>
      </c>
      <c r="Z84" s="15">
        <f>0.5*(Cv!BC84+Cv!BD84)*LN(KC!Z84/KC!Y84)</f>
        <v>-1.3277752718219194E-3</v>
      </c>
      <c r="AA84" s="15">
        <f>0.5*(Cv!BD84+Cv!BE84)*LN(KC!AA84/KC!Z84)</f>
        <v>-1.0644048508865877E-3</v>
      </c>
      <c r="AB84" s="15">
        <f>0.5*(Cv!BE84+Cv!BF84)*LN(KC!AB84/KC!AA84)</f>
        <v>-9.6860685649424204E-5</v>
      </c>
      <c r="AC84" s="15">
        <f>0.5*(Cv!BF84+Cv!BG84)*LN(KC!AC84/KC!AB84)</f>
        <v>-3.462459352054984E-4</v>
      </c>
      <c r="AD84" s="15">
        <f>0.5*(Cv!BG84+Cv!BH84)*LN(KC!AD84/KC!AC84)</f>
        <v>-1.030691445308055E-3</v>
      </c>
      <c r="AE84" s="15">
        <f>0.5*(Cv!BH84+Cv!BI84)*LN(KC!AE84/KC!AD84)</f>
        <v>-4.3264314316611023E-4</v>
      </c>
      <c r="AF84" s="15"/>
      <c r="AH84" s="64">
        <f t="shared" si="12"/>
        <v>3.9528461388506934E-3</v>
      </c>
      <c r="AI84" s="64">
        <f t="shared" si="13"/>
        <v>4.7525687600638447E-3</v>
      </c>
      <c r="AJ84" s="64">
        <f t="shared" si="14"/>
        <v>2.868402442576504E-3</v>
      </c>
      <c r="AK84" s="64">
        <f t="shared" si="15"/>
        <v>-1.0224961365619201E-3</v>
      </c>
      <c r="AL84" s="64">
        <f t="shared" si="16"/>
        <v>-9.7462158636992121E-4</v>
      </c>
      <c r="AM84" s="64">
        <f t="shared" si="17"/>
        <v>-7.3166729423708259E-4</v>
      </c>
      <c r="AN84" s="64">
        <f t="shared" si="18"/>
        <v>3.8104856013201744E-3</v>
      </c>
      <c r="AO84" s="64">
        <f t="shared" si="19"/>
        <v>-9.5407693359444762E-4</v>
      </c>
      <c r="AP84" s="64">
        <f t="shared" si="20"/>
        <v>-1.0710380754948563E-3</v>
      </c>
      <c r="AQ84" s="64">
        <f t="shared" si="21"/>
        <v>-1.1317154991610269E-3</v>
      </c>
      <c r="AR84" s="64">
        <f t="shared" si="22"/>
        <v>-6.0319350789322121E-4</v>
      </c>
      <c r="AS84" s="64">
        <f t="shared" si="23"/>
        <v>1.7192653149748828E-3</v>
      </c>
    </row>
    <row r="85" spans="1:45" x14ac:dyDescent="0.2">
      <c r="A85" s="4">
        <v>83</v>
      </c>
      <c r="B85" s="6" t="s">
        <v>119</v>
      </c>
      <c r="C85" s="15"/>
      <c r="D85" s="15">
        <f>0.5*(Cv!AG85+Cv!AH85)*LN(KC!D85/KC!C85)</f>
        <v>8.722903519590779E-3</v>
      </c>
      <c r="E85" s="15">
        <f>0.5*(Cv!AH85+Cv!AI85)*LN(KC!E85/KC!D85)</f>
        <v>2.7888111770039702E-2</v>
      </c>
      <c r="F85" s="15">
        <f>0.5*(Cv!AI85+Cv!AJ85)*LN(KC!F85/KC!E85)</f>
        <v>1.8567150397359896E-2</v>
      </c>
      <c r="G85" s="15">
        <f>0.5*(Cv!AJ85+Cv!AK85)*LN(KC!G85/KC!F85)</f>
        <v>1.7536793652399074E-2</v>
      </c>
      <c r="H85" s="15">
        <f>0.5*(Cv!AK85+Cv!AL85)*LN(KC!H85/KC!G85)</f>
        <v>6.1347224869703967E-3</v>
      </c>
      <c r="I85" s="15">
        <f>0.5*(Cv!AL85+Cv!AM85)*LN(KC!I85/KC!H85)</f>
        <v>-1.0411946804200411E-2</v>
      </c>
      <c r="J85" s="15">
        <f>0.5*(Cv!AM85+Cv!AN85)*LN(KC!J85/KC!I85)</f>
        <v>9.2045938264081525E-3</v>
      </c>
      <c r="K85" s="15">
        <f>0.5*(Cv!AN85+Cv!AO85)*LN(KC!K85/KC!J85)</f>
        <v>5.127455916199581E-4</v>
      </c>
      <c r="L85" s="15">
        <f>0.5*(Cv!AO85+Cv!AP85)*LN(KC!L85/KC!K85)</f>
        <v>6.4087998963019881E-3</v>
      </c>
      <c r="M85" s="15">
        <f>0.5*(Cv!AP85+Cv!AQ85)*LN(KC!M85/KC!L85)</f>
        <v>6.6338335367452641E-3</v>
      </c>
      <c r="N85" s="15">
        <f>0.5*(Cv!AQ85+Cv!AR85)*LN(KC!N85/KC!M85)</f>
        <v>-5.6289241013098229E-3</v>
      </c>
      <c r="O85" s="15">
        <f>0.5*(Cv!AR85+Cv!AS85)*LN(KC!O85/KC!N85)</f>
        <v>-2.2597041635821265E-3</v>
      </c>
      <c r="P85" s="15">
        <f>0.5*(Cv!AS85+Cv!AT85)*LN(KC!P85/KC!O85)</f>
        <v>1.1533606286334302E-3</v>
      </c>
      <c r="Q85" s="15">
        <f>0.5*(Cv!AT85+Cv!AU85)*LN(KC!Q85/KC!P85)</f>
        <v>3.1381291824910469E-3</v>
      </c>
      <c r="R85" s="15">
        <f>0.5*(Cv!AU85+Cv!AV85)*LN(KC!R85/KC!Q85)</f>
        <v>2.5144974082688689E-3</v>
      </c>
      <c r="S85" s="15">
        <f>0.5*(Cv!AV85+Cv!AW85)*LN(KC!S85/KC!R85)</f>
        <v>1.2489717011665727E-3</v>
      </c>
      <c r="T85" s="15">
        <f>0.5*(Cv!AW85+Cv!AX85)*LN(KC!T85/KC!S85)</f>
        <v>-8.5860823567305211E-4</v>
      </c>
      <c r="U85" s="15">
        <f>0.5*(Cv!AX85+Cv!AY85)*LN(KC!U85/KC!T85)</f>
        <v>-3.333711556155904E-4</v>
      </c>
      <c r="V85" s="15">
        <f>0.5*(Cv!AY85+Cv!AZ85)*LN(KC!V85/KC!U85)</f>
        <v>4.5132142216739118E-5</v>
      </c>
      <c r="W85" s="15">
        <f>0.5*(Cv!AZ85+Cv!BA85)*LN(KC!W85/KC!V85)</f>
        <v>-2.5973954233167863E-4</v>
      </c>
      <c r="X85" s="15">
        <f>0.5*(Cv!BA85+Cv!BB85)*LN(KC!X85/KC!W85)</f>
        <v>-1.1339848416766673E-4</v>
      </c>
      <c r="Y85" s="15">
        <f>0.5*(Cv!BB85+Cv!BC85)*LN(KC!Y85/KC!X85)</f>
        <v>-1.0258381165221785E-3</v>
      </c>
      <c r="Z85" s="15">
        <f>0.5*(Cv!BC85+Cv!BD85)*LN(KC!Z85/KC!Y85)</f>
        <v>-7.4072580622723571E-4</v>
      </c>
      <c r="AA85" s="15">
        <f>0.5*(Cv!BD85+Cv!BE85)*LN(KC!AA85/KC!Z85)</f>
        <v>-1.0699603507561663E-3</v>
      </c>
      <c r="AB85" s="15">
        <f>0.5*(Cv!BE85+Cv!BF85)*LN(KC!AB85/KC!AA85)</f>
        <v>2.0612336308929101E-4</v>
      </c>
      <c r="AC85" s="15">
        <f>0.5*(Cv!BF85+Cv!BG85)*LN(KC!AC85/KC!AB85)</f>
        <v>2.7927992879602122E-4</v>
      </c>
      <c r="AD85" s="15">
        <f>0.5*(Cv!BG85+Cv!BH85)*LN(KC!AD85/KC!AC85)</f>
        <v>1.3853674161985643E-3</v>
      </c>
      <c r="AE85" s="15">
        <f>0.5*(Cv!BH85+Cv!BI85)*LN(KC!AE85/KC!AD85)</f>
        <v>1.3909306486334864E-3</v>
      </c>
      <c r="AF85" s="15"/>
      <c r="AH85" s="64">
        <f t="shared" si="12"/>
        <v>1.1942966300513728E-2</v>
      </c>
      <c r="AI85" s="64">
        <f t="shared" si="13"/>
        <v>3.4262097499531082E-3</v>
      </c>
      <c r="AJ85" s="64">
        <f t="shared" si="14"/>
        <v>1.1590509513955585E-3</v>
      </c>
      <c r="AK85" s="64">
        <f t="shared" si="15"/>
        <v>-3.0399705511424972E-4</v>
      </c>
      <c r="AL85" s="64">
        <f t="shared" si="16"/>
        <v>-4.7022419632405363E-4</v>
      </c>
      <c r="AM85" s="64">
        <f t="shared" si="17"/>
        <v>1.3881490324160254E-3</v>
      </c>
      <c r="AN85" s="64">
        <f t="shared" si="18"/>
        <v>2.2926303506743332E-3</v>
      </c>
      <c r="AO85" s="64">
        <f t="shared" si="19"/>
        <v>-9.1234016029955454E-5</v>
      </c>
      <c r="AP85" s="64">
        <f t="shared" si="20"/>
        <v>-4.6115402066528195E-4</v>
      </c>
      <c r="AQ85" s="64">
        <f t="shared" si="21"/>
        <v>-6.5760022760407235E-4</v>
      </c>
      <c r="AR85" s="64">
        <f t="shared" si="22"/>
        <v>1.0185259978760239E-3</v>
      </c>
      <c r="AS85" s="64">
        <f t="shared" si="23"/>
        <v>3.0202343265537971E-3</v>
      </c>
    </row>
    <row r="86" spans="1:45" x14ac:dyDescent="0.2">
      <c r="A86" s="4">
        <v>84</v>
      </c>
      <c r="B86" s="6" t="s">
        <v>120</v>
      </c>
      <c r="C86" s="15"/>
      <c r="D86" s="15">
        <f>0.5*(Cv!AG86+Cv!AH86)*LN(KC!D86/KC!C86)</f>
        <v>-4.4408920985006271E-16</v>
      </c>
      <c r="E86" s="15">
        <f>0.5*(Cv!AH86+Cv!AI86)*LN(KC!E86/KC!D86)</f>
        <v>-2.2204460492503136E-16</v>
      </c>
      <c r="F86" s="15">
        <f>0.5*(Cv!AI86+Cv!AJ86)*LN(KC!F86/KC!E86)</f>
        <v>4.4408920985006252E-16</v>
      </c>
      <c r="G86" s="15">
        <f>0.5*(Cv!AJ86+Cv!AK86)*LN(KC!G86/KC!F86)</f>
        <v>2.2204460492503128E-16</v>
      </c>
      <c r="H86" s="15">
        <f>0.5*(Cv!AK86+Cv!AL86)*LN(KC!H86/KC!G86)</f>
        <v>-1.4432899320127045E-15</v>
      </c>
      <c r="I86" s="15">
        <f>0.5*(Cv!AL86+Cv!AM86)*LN(KC!I86/KC!H86)</f>
        <v>-6.6613381477509412E-16</v>
      </c>
      <c r="J86" s="15">
        <f>0.5*(Cv!AM86+Cv!AN86)*LN(KC!J86/KC!I86)</f>
        <v>1.3322676295501871E-15</v>
      </c>
      <c r="K86" s="15">
        <f>0.5*(Cv!AN86+Cv!AO86)*LN(KC!K86/KC!J86)</f>
        <v>-4.4408920985006271E-16</v>
      </c>
      <c r="L86" s="15">
        <f>0.5*(Cv!AO86+Cv!AP86)*LN(KC!L86/KC!K86)</f>
        <v>-6.6613381477509412E-16</v>
      </c>
      <c r="M86" s="15">
        <f>0.5*(Cv!AP86+Cv!AQ86)*LN(KC!M86/KC!L86)</f>
        <v>2.2204460492503128E-16</v>
      </c>
      <c r="N86" s="15">
        <f>0.5*(Cv!AQ86+Cv!AR86)*LN(KC!N86/KC!M86)</f>
        <v>8.8817841970012484E-16</v>
      </c>
      <c r="O86" s="15">
        <f>0.5*(Cv!AR86+Cv!AS86)*LN(KC!O86/KC!N86)</f>
        <v>-1.9984014443252837E-15</v>
      </c>
      <c r="P86" s="15">
        <f>0.5*(Cv!AS86+Cv!AT86)*LN(KC!P86/KC!O86)</f>
        <v>1.554312234475218E-15</v>
      </c>
      <c r="Q86" s="15">
        <f>0.5*(Cv!AT86+Cv!AU86)*LN(KC!Q86/KC!P86)</f>
        <v>-7.7715611723760987E-16</v>
      </c>
      <c r="R86" s="15">
        <f>0.5*(Cv!AU86+Cv!AV86)*LN(KC!R86/KC!Q86)</f>
        <v>6.6613381477509373E-16</v>
      </c>
      <c r="S86" s="15">
        <f>0.5*(Cv!AV86+Cv!AW86)*LN(KC!S86/KC!R86)</f>
        <v>-2.2204460492503136E-16</v>
      </c>
      <c r="T86" s="15">
        <f>0.5*(Cv!AW86+Cv!AX86)*LN(KC!T86/KC!S86)</f>
        <v>0</v>
      </c>
      <c r="U86" s="15">
        <f>0.5*(Cv!AX86+Cv!AY86)*LN(KC!U86/KC!T86)</f>
        <v>1.3322676295501871E-15</v>
      </c>
      <c r="V86" s="15">
        <f>0.5*(Cv!AY86+Cv!AZ86)*LN(KC!V86/KC!U86)</f>
        <v>-8.8817841970012563E-16</v>
      </c>
      <c r="W86" s="15">
        <f>0.5*(Cv!AZ86+Cv!BA86)*LN(KC!W86/KC!V86)</f>
        <v>4.4408920985006252E-16</v>
      </c>
      <c r="X86" s="15">
        <f>0.5*(Cv!BA86+Cv!BB86)*LN(KC!X86/KC!W86)</f>
        <v>0</v>
      </c>
      <c r="Y86" s="15">
        <f>0.5*(Cv!BB86+Cv!BC86)*LN(KC!Y86/KC!X86)</f>
        <v>-9.9920072216264148E-16</v>
      </c>
      <c r="Z86" s="15">
        <f>0.5*(Cv!BC86+Cv!BD86)*LN(KC!Z86/KC!Y86)</f>
        <v>1.3322676295501871E-15</v>
      </c>
      <c r="AA86" s="15">
        <f>0.5*(Cv!BD86+Cv!BE86)*LN(KC!AA86/KC!Z86)</f>
        <v>0</v>
      </c>
      <c r="AB86" s="15">
        <f>0.5*(Cv!BE86+Cv!BF86)*LN(KC!AB86/KC!AA86)</f>
        <v>-7.7715611723760987E-16</v>
      </c>
      <c r="AC86" s="15">
        <f>0.5*(Cv!BF86+Cv!BG86)*LN(KC!AC86/KC!AB86)</f>
        <v>6.6613381477509373E-16</v>
      </c>
      <c r="AD86" s="15">
        <f>0.5*(Cv!BG86+Cv!BH86)*LN(KC!AD86/KC!AC86)</f>
        <v>-6.6613381477509412E-16</v>
      </c>
      <c r="AE86" s="15">
        <f>0.5*(Cv!BH86+Cv!BI86)*LN(KC!AE86/KC!AD86)</f>
        <v>4.4408920985006252E-16</v>
      </c>
      <c r="AF86" s="15"/>
      <c r="AH86" s="64">
        <f t="shared" ref="AH86" si="24">AVERAGE(E86:I86)</f>
        <v>-3.3306690738754726E-16</v>
      </c>
      <c r="AI86" s="64">
        <f t="shared" ref="AI86" si="25">AVERAGE(J86:N86)</f>
        <v>2.6645352591003726E-16</v>
      </c>
      <c r="AJ86" s="64">
        <f t="shared" ref="AJ86" si="26">AVERAGE(O86:S86)</f>
        <v>-1.5543122344752267E-16</v>
      </c>
      <c r="AK86" s="64">
        <f t="shared" ref="AK86" si="27">AVERAGE(T86:X86)</f>
        <v>1.7763568394002479E-16</v>
      </c>
      <c r="AL86" s="64">
        <f t="shared" ref="AL86" si="28">AVERAGE(Y86:AC86)</f>
        <v>4.4408920985005888E-17</v>
      </c>
      <c r="AM86" s="64">
        <f t="shared" ref="AM86" si="29">AVERAGE(AD86:AE86)</f>
        <v>-1.110223024625158E-16</v>
      </c>
      <c r="AN86" s="64">
        <f t="shared" ref="AN86" si="30">AVERAGE(J86:S86)</f>
        <v>5.5511151231257297E-17</v>
      </c>
      <c r="AO86" s="64">
        <f t="shared" ref="AO86" si="31">AVERAGE(T86:AE86)</f>
        <v>7.4014868308343482E-17</v>
      </c>
      <c r="AP86" s="64">
        <f t="shared" ref="AP86" si="32">AVERAGE(T86:AB86)</f>
        <v>4.9343245538895505E-17</v>
      </c>
      <c r="AQ86" s="64">
        <f t="shared" si="21"/>
        <v>-1.1102230246251607E-16</v>
      </c>
      <c r="AR86" s="64">
        <f t="shared" ref="AR86" si="33">AVERAGE(AC86:AE86)</f>
        <v>1.4802973661668738E-16</v>
      </c>
      <c r="AS86" s="64">
        <f t="shared" ref="AS86" si="34">AVERAGE(E86:AE86)</f>
        <v>-8.2238742564830057E-18</v>
      </c>
    </row>
    <row r="87" spans="1:45" x14ac:dyDescent="0.2">
      <c r="A87" s="4">
        <v>85</v>
      </c>
      <c r="B87" s="6" t="s">
        <v>121</v>
      </c>
      <c r="C87" s="15"/>
      <c r="D87" s="15">
        <f>0.5*(Cv!AG87+Cv!AH87)*LN(KC!D87/KC!C87)</f>
        <v>-2.0360338171044341E-3</v>
      </c>
      <c r="E87" s="15">
        <f>0.5*(Cv!AH87+Cv!AI87)*LN(KC!E87/KC!D87)</f>
        <v>3.525583247681353E-3</v>
      </c>
      <c r="F87" s="15">
        <f>0.5*(Cv!AI87+Cv!AJ87)*LN(KC!F87/KC!E87)</f>
        <v>-1.9595484372656583E-3</v>
      </c>
      <c r="G87" s="15">
        <f>0.5*(Cv!AJ87+Cv!AK87)*LN(KC!G87/KC!F87)</f>
        <v>-4.6917089554025715E-3</v>
      </c>
      <c r="H87" s="15">
        <f>0.5*(Cv!AK87+Cv!AL87)*LN(KC!H87/KC!G87)</f>
        <v>2.7352629087029701E-3</v>
      </c>
      <c r="I87" s="15">
        <f>0.5*(Cv!AL87+Cv!AM87)*LN(KC!I87/KC!H87)</f>
        <v>1.0863785702020691E-4</v>
      </c>
      <c r="J87" s="15">
        <f>0.5*(Cv!AM87+Cv!AN87)*LN(KC!J87/KC!I87)</f>
        <v>4.06203859745048E-4</v>
      </c>
      <c r="K87" s="15">
        <f>0.5*(Cv!AN87+Cv!AO87)*LN(KC!K87/KC!J87)</f>
        <v>-9.5761936162978476E-4</v>
      </c>
      <c r="L87" s="15">
        <f>0.5*(Cv!AO87+Cv!AP87)*LN(KC!L87/KC!K87)</f>
        <v>-2.4214526942635348E-3</v>
      </c>
      <c r="M87" s="15">
        <f>0.5*(Cv!AP87+Cv!AQ87)*LN(KC!M87/KC!L87)</f>
        <v>-5.4989903716323382E-3</v>
      </c>
      <c r="N87" s="15">
        <f>0.5*(Cv!AQ87+Cv!AR87)*LN(KC!N87/KC!M87)</f>
        <v>-1.9869313957773657E-3</v>
      </c>
      <c r="O87" s="15">
        <f>0.5*(Cv!AR87+Cv!AS87)*LN(KC!O87/KC!N87)</f>
        <v>-2.255628373829146E-3</v>
      </c>
      <c r="P87" s="15">
        <f>0.5*(Cv!AS87+Cv!AT87)*LN(KC!P87/KC!O87)</f>
        <v>2.4136505014606548E-6</v>
      </c>
      <c r="Q87" s="15">
        <f>0.5*(Cv!AT87+Cv!AU87)*LN(KC!Q87/KC!P87)</f>
        <v>1.0386564405416331E-3</v>
      </c>
      <c r="R87" s="15">
        <f>0.5*(Cv!AU87+Cv!AV87)*LN(KC!R87/KC!Q87)</f>
        <v>5.9752249621146598E-4</v>
      </c>
      <c r="S87" s="15">
        <f>0.5*(Cv!AV87+Cv!AW87)*LN(KC!S87/KC!R87)</f>
        <v>2.1086422488921404E-3</v>
      </c>
      <c r="T87" s="15">
        <f>0.5*(Cv!AW87+Cv!AX87)*LN(KC!T87/KC!S87)</f>
        <v>-1.4600091928973847E-3</v>
      </c>
      <c r="U87" s="15">
        <f>0.5*(Cv!AX87+Cv!AY87)*LN(KC!U87/KC!T87)</f>
        <v>-8.0184341612440165E-4</v>
      </c>
      <c r="V87" s="15">
        <f>0.5*(Cv!AY87+Cv!AZ87)*LN(KC!V87/KC!U87)</f>
        <v>-8.6395786376031297E-5</v>
      </c>
      <c r="W87" s="15">
        <f>0.5*(Cv!AZ87+Cv!BA87)*LN(KC!W87/KC!V87)</f>
        <v>3.3501955013347192E-3</v>
      </c>
      <c r="X87" s="15">
        <f>0.5*(Cv!BA87+Cv!BB87)*LN(KC!X87/KC!W87)</f>
        <v>2.9916600523712854E-3</v>
      </c>
      <c r="Y87" s="15">
        <f>0.5*(Cv!BB87+Cv!BC87)*LN(KC!Y87/KC!X87)</f>
        <v>5.208898367330062E-4</v>
      </c>
      <c r="Z87" s="15">
        <f>0.5*(Cv!BC87+Cv!BD87)*LN(KC!Z87/KC!Y87)</f>
        <v>9.8187149928175878E-4</v>
      </c>
      <c r="AA87" s="15">
        <f>0.5*(Cv!BD87+Cv!BE87)*LN(KC!AA87/KC!Z87)</f>
        <v>5.0001644660104322E-3</v>
      </c>
      <c r="AB87" s="15">
        <f>0.5*(Cv!BE87+Cv!BF87)*LN(KC!AB87/KC!AA87)</f>
        <v>6.9710273619789532E-3</v>
      </c>
      <c r="AC87" s="15">
        <f>0.5*(Cv!BF87+Cv!BG87)*LN(KC!AC87/KC!AB87)</f>
        <v>5.9167202635998228E-3</v>
      </c>
      <c r="AD87" s="15">
        <f>0.5*(Cv!BG87+Cv!BH87)*LN(KC!AD87/KC!AC87)</f>
        <v>-4.1329838372098195E-4</v>
      </c>
      <c r="AE87" s="15">
        <f>0.5*(Cv!BH87+Cv!BI87)*LN(KC!AE87/KC!AD87)</f>
        <v>2.1873240173721224E-3</v>
      </c>
      <c r="AF87" s="15"/>
      <c r="AH87" s="64">
        <f t="shared" si="12"/>
        <v>-5.635467585273996E-5</v>
      </c>
      <c r="AI87" s="64">
        <f t="shared" si="13"/>
        <v>-2.0917579927115953E-3</v>
      </c>
      <c r="AJ87" s="64">
        <f t="shared" si="14"/>
        <v>2.9832129246351081E-4</v>
      </c>
      <c r="AK87" s="64">
        <f t="shared" si="15"/>
        <v>7.9872143166163749E-4</v>
      </c>
      <c r="AL87" s="64">
        <f t="shared" si="16"/>
        <v>3.8781346855207947E-3</v>
      </c>
      <c r="AM87" s="64">
        <f t="shared" si="17"/>
        <v>8.8701281682557025E-4</v>
      </c>
      <c r="AN87" s="64">
        <f t="shared" si="18"/>
        <v>-8.9671835012404208E-4</v>
      </c>
      <c r="AO87" s="64">
        <f t="shared" si="19"/>
        <v>2.0965255182969415E-3</v>
      </c>
      <c r="AP87" s="64">
        <f t="shared" si="20"/>
        <v>1.9408400358124818E-3</v>
      </c>
      <c r="AQ87" s="64">
        <f t="shared" si="21"/>
        <v>3.3684882910010377E-3</v>
      </c>
      <c r="AR87" s="64">
        <f t="shared" si="22"/>
        <v>2.563581965750321E-3</v>
      </c>
      <c r="AS87" s="64">
        <f t="shared" si="23"/>
        <v>5.8923516070589555E-4</v>
      </c>
    </row>
    <row r="88" spans="1:45" x14ac:dyDescent="0.2">
      <c r="A88" s="4">
        <v>86</v>
      </c>
      <c r="B88" s="6" t="s">
        <v>122</v>
      </c>
      <c r="C88" s="15"/>
      <c r="D88" s="15">
        <f>0.5*(Cv!AG88+Cv!AH88)*LN(KC!D88/KC!C88)</f>
        <v>7.5117993465671192E-3</v>
      </c>
      <c r="E88" s="15">
        <f>0.5*(Cv!AH88+Cv!AI88)*LN(KC!E88/KC!D88)</f>
        <v>1.1065984094694818E-3</v>
      </c>
      <c r="F88" s="15">
        <f>0.5*(Cv!AI88+Cv!AJ88)*LN(KC!F88/KC!E88)</f>
        <v>1.0839928113718909E-3</v>
      </c>
      <c r="G88" s="15">
        <f>0.5*(Cv!AJ88+Cv!AK88)*LN(KC!G88/KC!F88)</f>
        <v>2.0156708579450124E-4</v>
      </c>
      <c r="H88" s="15">
        <f>0.5*(Cv!AK88+Cv!AL88)*LN(KC!H88/KC!G88)</f>
        <v>3.2792690797158434E-4</v>
      </c>
      <c r="I88" s="15">
        <f>0.5*(Cv!AL88+Cv!AM88)*LN(KC!I88/KC!H88)</f>
        <v>1.6381458339119356E-4</v>
      </c>
      <c r="J88" s="15">
        <f>0.5*(Cv!AM88+Cv!AN88)*LN(KC!J88/KC!I88)</f>
        <v>-1.3172268494834932E-5</v>
      </c>
      <c r="K88" s="15">
        <f>0.5*(Cv!AN88+Cv!AO88)*LN(KC!K88/KC!J88)</f>
        <v>8.8437069452338194E-4</v>
      </c>
      <c r="L88" s="15">
        <f>0.5*(Cv!AO88+Cv!AP88)*LN(KC!L88/KC!K88)</f>
        <v>3.7386599423571917E-4</v>
      </c>
      <c r="M88" s="15">
        <f>0.5*(Cv!AP88+Cv!AQ88)*LN(KC!M88/KC!L88)</f>
        <v>-2.2285480736773779E-6</v>
      </c>
      <c r="N88" s="15">
        <f>0.5*(Cv!AQ88+Cv!AR88)*LN(KC!N88/KC!M88)</f>
        <v>-1.4525885001117275E-4</v>
      </c>
      <c r="O88" s="15">
        <f>0.5*(Cv!AR88+Cv!AS88)*LN(KC!O88/KC!N88)</f>
        <v>-8.2530484034440432E-4</v>
      </c>
      <c r="P88" s="15">
        <f>0.5*(Cv!AS88+Cv!AT88)*LN(KC!P88/KC!O88)</f>
        <v>-9.2204252383073853E-4</v>
      </c>
      <c r="Q88" s="15">
        <f>0.5*(Cv!AT88+Cv!AU88)*LN(KC!Q88/KC!P88)</f>
        <v>-7.589202285473674E-4</v>
      </c>
      <c r="R88" s="15">
        <f>0.5*(Cv!AU88+Cv!AV88)*LN(KC!R88/KC!Q88)</f>
        <v>-5.5975800866147252E-4</v>
      </c>
      <c r="S88" s="15">
        <f>0.5*(Cv!AV88+Cv!AW88)*LN(KC!S88/KC!R88)</f>
        <v>-3.1653939898624309E-4</v>
      </c>
      <c r="T88" s="15">
        <f>0.5*(Cv!AW88+Cv!AX88)*LN(KC!T88/KC!S88)</f>
        <v>-1.5585901504886295E-4</v>
      </c>
      <c r="U88" s="15">
        <f>0.5*(Cv!AX88+Cv!AY88)*LN(KC!U88/KC!T88)</f>
        <v>5.5549598930951539E-5</v>
      </c>
      <c r="V88" s="15">
        <f>0.5*(Cv!AY88+Cv!AZ88)*LN(KC!V88/KC!U88)</f>
        <v>-2.3918031199052805E-4</v>
      </c>
      <c r="W88" s="15">
        <f>0.5*(Cv!AZ88+Cv!BA88)*LN(KC!W88/KC!V88)</f>
        <v>-2.8291696497237601E-4</v>
      </c>
      <c r="X88" s="15">
        <f>0.5*(Cv!BA88+Cv!BB88)*LN(KC!X88/KC!W88)</f>
        <v>7.4287792768173159E-5</v>
      </c>
      <c r="Y88" s="15">
        <f>0.5*(Cv!BB88+Cv!BC88)*LN(KC!Y88/KC!X88)</f>
        <v>-1.2973901853787313E-3</v>
      </c>
      <c r="Z88" s="15">
        <f>0.5*(Cv!BC88+Cv!BD88)*LN(KC!Z88/KC!Y88)</f>
        <v>-1.3190233026689254E-3</v>
      </c>
      <c r="AA88" s="15">
        <f>0.5*(Cv!BD88+Cv!BE88)*LN(KC!AA88/KC!Z88)</f>
        <v>-1.187712547974026E-3</v>
      </c>
      <c r="AB88" s="15">
        <f>0.5*(Cv!BE88+Cv!BF88)*LN(KC!AB88/KC!AA88)</f>
        <v>-9.3800004929107126E-4</v>
      </c>
      <c r="AC88" s="15">
        <f>0.5*(Cv!BF88+Cv!BG88)*LN(KC!AC88/KC!AB88)</f>
        <v>-7.1666620689041585E-4</v>
      </c>
      <c r="AD88" s="15">
        <f>0.5*(Cv!BG88+Cv!BH88)*LN(KC!AD88/KC!AC88)</f>
        <v>-7.9521840620680538E-4</v>
      </c>
      <c r="AE88" s="15">
        <f>0.5*(Cv!BH88+Cv!BI88)*LN(KC!AE88/KC!AD88)</f>
        <v>-5.1819774197679551E-4</v>
      </c>
      <c r="AF88" s="15"/>
      <c r="AH88" s="64">
        <f t="shared" si="12"/>
        <v>5.7677995959973033E-4</v>
      </c>
      <c r="AI88" s="64">
        <f t="shared" si="13"/>
        <v>2.1951540443588326E-4</v>
      </c>
      <c r="AJ88" s="64">
        <f t="shared" si="14"/>
        <v>-6.7651300007404527E-4</v>
      </c>
      <c r="AK88" s="64">
        <f t="shared" si="15"/>
        <v>-1.0962378006252845E-4</v>
      </c>
      <c r="AL88" s="64">
        <f t="shared" si="16"/>
        <v>-1.0917584584406339E-3</v>
      </c>
      <c r="AM88" s="64">
        <f t="shared" si="17"/>
        <v>-6.5670807409180039E-4</v>
      </c>
      <c r="AN88" s="64">
        <f t="shared" si="18"/>
        <v>-2.2849879781908098E-4</v>
      </c>
      <c r="AO88" s="64">
        <f t="shared" si="19"/>
        <v>-6.1002727839161777E-4</v>
      </c>
      <c r="AP88" s="64">
        <f t="shared" si="20"/>
        <v>-5.8780499840282183E-4</v>
      </c>
      <c r="AQ88" s="64">
        <f t="shared" si="21"/>
        <v>-1.1855315213281886E-3</v>
      </c>
      <c r="AR88" s="64">
        <f t="shared" si="22"/>
        <v>-6.7669411835800562E-4</v>
      </c>
      <c r="AS88" s="64">
        <f t="shared" si="23"/>
        <v>-2.4894131558857673E-4</v>
      </c>
    </row>
    <row r="89" spans="1:45" x14ac:dyDescent="0.2">
      <c r="A89" s="4">
        <v>87</v>
      </c>
      <c r="B89" s="6" t="s">
        <v>123</v>
      </c>
      <c r="C89" s="15"/>
      <c r="D89" s="15">
        <f>0.5*(Cv!AG89+Cv!AH89)*LN(KC!D89/KC!C89)</f>
        <v>-1.1470590608554883E-2</v>
      </c>
      <c r="E89" s="15">
        <f>0.5*(Cv!AH89+Cv!AI89)*LN(KC!E89/KC!D89)</f>
        <v>2.1526538162531068E-3</v>
      </c>
      <c r="F89" s="15">
        <f>0.5*(Cv!AI89+Cv!AJ89)*LN(KC!F89/KC!E89)</f>
        <v>1.5481635893722879E-2</v>
      </c>
      <c r="G89" s="15">
        <f>0.5*(Cv!AJ89+Cv!AK89)*LN(KC!G89/KC!F89)</f>
        <v>-2.2207630841756918E-3</v>
      </c>
      <c r="H89" s="15">
        <f>0.5*(Cv!AK89+Cv!AL89)*LN(KC!H89/KC!G89)</f>
        <v>3.7455832480710882E-4</v>
      </c>
      <c r="I89" s="15">
        <f>0.5*(Cv!AL89+Cv!AM89)*LN(KC!I89/KC!H89)</f>
        <v>-9.1466222203470844E-3</v>
      </c>
      <c r="J89" s="15">
        <f>0.5*(Cv!AM89+Cv!AN89)*LN(KC!J89/KC!I89)</f>
        <v>1.6210869332949841E-3</v>
      </c>
      <c r="K89" s="15">
        <f>0.5*(Cv!AN89+Cv!AO89)*LN(KC!K89/KC!J89)</f>
        <v>2.1865486732077985E-2</v>
      </c>
      <c r="L89" s="15">
        <f>0.5*(Cv!AO89+Cv!AP89)*LN(KC!L89/KC!K89)</f>
        <v>1.2777512344179648E-2</v>
      </c>
      <c r="M89" s="15">
        <f>0.5*(Cv!AP89+Cv!AQ89)*LN(KC!M89/KC!L89)</f>
        <v>-5.7702969080020159E-3</v>
      </c>
      <c r="N89" s="15">
        <f>0.5*(Cv!AQ89+Cv!AR89)*LN(KC!N89/KC!M89)</f>
        <v>-1.1009461301045249E-2</v>
      </c>
      <c r="O89" s="15">
        <f>0.5*(Cv!AR89+Cv!AS89)*LN(KC!O89/KC!N89)</f>
        <v>-8.5516789463456061E-3</v>
      </c>
      <c r="P89" s="15">
        <f>0.5*(Cv!AS89+Cv!AT89)*LN(KC!P89/KC!O89)</f>
        <v>-7.1995031226296836E-3</v>
      </c>
      <c r="Q89" s="15">
        <f>0.5*(Cv!AT89+Cv!AU89)*LN(KC!Q89/KC!P89)</f>
        <v>-5.0896163483323499E-3</v>
      </c>
      <c r="R89" s="15">
        <f>0.5*(Cv!AU89+Cv!AV89)*LN(KC!R89/KC!Q89)</f>
        <v>-5.8916936932352226E-3</v>
      </c>
      <c r="S89" s="15">
        <f>0.5*(Cv!AV89+Cv!AW89)*LN(KC!S89/KC!R89)</f>
        <v>-5.3683444630905222E-3</v>
      </c>
      <c r="T89" s="15">
        <f>0.5*(Cv!AW89+Cv!AX89)*LN(KC!T89/KC!S89)</f>
        <v>-1.8805824193706324E-3</v>
      </c>
      <c r="U89" s="15">
        <f>0.5*(Cv!AX89+Cv!AY89)*LN(KC!U89/KC!T89)</f>
        <v>-4.3658847901983092E-4</v>
      </c>
      <c r="V89" s="15">
        <f>0.5*(Cv!AY89+Cv!AZ89)*LN(KC!V89/KC!U89)</f>
        <v>1.3928613601817573E-3</v>
      </c>
      <c r="W89" s="15">
        <f>0.5*(Cv!AZ89+Cv!BA89)*LN(KC!W89/KC!V89)</f>
        <v>3.9041103884503517E-4</v>
      </c>
      <c r="X89" s="15">
        <f>0.5*(Cv!BA89+Cv!BB89)*LN(KC!X89/KC!W89)</f>
        <v>4.0666589438830524E-3</v>
      </c>
      <c r="Y89" s="15">
        <f>0.5*(Cv!BB89+Cv!BC89)*LN(KC!Y89/KC!X89)</f>
        <v>1.2503512472048896E-3</v>
      </c>
      <c r="Z89" s="15">
        <f>0.5*(Cv!BC89+Cv!BD89)*LN(KC!Z89/KC!Y89)</f>
        <v>2.5455085070271171E-3</v>
      </c>
      <c r="AA89" s="15">
        <f>0.5*(Cv!BD89+Cv!BE89)*LN(KC!AA89/KC!Z89)</f>
        <v>3.6165683828896745E-3</v>
      </c>
      <c r="AB89" s="15">
        <f>0.5*(Cv!BE89+Cv!BF89)*LN(KC!AB89/KC!AA89)</f>
        <v>1.7419362984460575E-3</v>
      </c>
      <c r="AC89" s="15">
        <f>0.5*(Cv!BF89+Cv!BG89)*LN(KC!AC89/KC!AB89)</f>
        <v>1.5873889649910629E-3</v>
      </c>
      <c r="AD89" s="15">
        <f>0.5*(Cv!BG89+Cv!BH89)*LN(KC!AD89/KC!AC89)</f>
        <v>-1.7130245991437542E-3</v>
      </c>
      <c r="AE89" s="15">
        <f>0.5*(Cv!BH89+Cv!BI89)*LN(KC!AE89/KC!AD89)</f>
        <v>-3.2992206475062178E-3</v>
      </c>
      <c r="AF89" s="15"/>
      <c r="AH89" s="64">
        <f t="shared" si="12"/>
        <v>1.3282925460520636E-3</v>
      </c>
      <c r="AI89" s="64">
        <f t="shared" si="13"/>
        <v>3.8968655601010703E-3</v>
      </c>
      <c r="AJ89" s="64">
        <f t="shared" si="14"/>
        <v>-6.4201673147266771E-3</v>
      </c>
      <c r="AK89" s="64">
        <f t="shared" si="15"/>
        <v>7.0655208890387628E-4</v>
      </c>
      <c r="AL89" s="64">
        <f t="shared" si="16"/>
        <v>2.1483506801117601E-3</v>
      </c>
      <c r="AM89" s="64">
        <f t="shared" si="17"/>
        <v>-2.5061226233249858E-3</v>
      </c>
      <c r="AN89" s="64">
        <f t="shared" si="18"/>
        <v>-1.2616508773128031E-3</v>
      </c>
      <c r="AO89" s="64">
        <f t="shared" si="19"/>
        <v>7.718557165356843E-4</v>
      </c>
      <c r="AP89" s="64">
        <f t="shared" si="20"/>
        <v>1.4096805422319024E-3</v>
      </c>
      <c r="AQ89" s="64">
        <f t="shared" si="21"/>
        <v>2.2885911088919345E-3</v>
      </c>
      <c r="AR89" s="64">
        <f t="shared" si="22"/>
        <v>-1.1416187605529698E-3</v>
      </c>
      <c r="AS89" s="64">
        <f t="shared" si="23"/>
        <v>1.2174898353927769E-4</v>
      </c>
    </row>
    <row r="90" spans="1:45" x14ac:dyDescent="0.2">
      <c r="A90" s="4">
        <v>88</v>
      </c>
      <c r="B90" s="6" t="s">
        <v>124</v>
      </c>
      <c r="C90" s="15"/>
      <c r="D90" s="15">
        <f>0.5*(Cv!AG90+Cv!AH90)*LN(KC!D90/KC!C90)</f>
        <v>2.439156076682732E-2</v>
      </c>
      <c r="E90" s="15">
        <f>0.5*(Cv!AH90+Cv!AI90)*LN(KC!E90/KC!D90)</f>
        <v>3.4497814053581662E-2</v>
      </c>
      <c r="F90" s="15">
        <f>0.5*(Cv!AI90+Cv!AJ90)*LN(KC!F90/KC!E90)</f>
        <v>5.1598779450564194E-2</v>
      </c>
      <c r="G90" s="15">
        <f>0.5*(Cv!AJ90+Cv!AK90)*LN(KC!G90/KC!F90)</f>
        <v>6.0914228299136647E-3</v>
      </c>
      <c r="H90" s="15">
        <f>0.5*(Cv!AK90+Cv!AL90)*LN(KC!H90/KC!G90)</f>
        <v>-1.4011219413307574E-2</v>
      </c>
      <c r="I90" s="15">
        <f>0.5*(Cv!AL90+Cv!AM90)*LN(KC!I90/KC!H90)</f>
        <v>-1.145945956239363E-2</v>
      </c>
      <c r="J90" s="15">
        <f>0.5*(Cv!AM90+Cv!AN90)*LN(KC!J90/KC!I90)</f>
        <v>-8.8307539168789445E-3</v>
      </c>
      <c r="K90" s="15">
        <f>0.5*(Cv!AN90+Cv!AO90)*LN(KC!K90/KC!J90)</f>
        <v>1.8969068362441253E-2</v>
      </c>
      <c r="L90" s="15">
        <f>0.5*(Cv!AO90+Cv!AP90)*LN(KC!L90/KC!K90)</f>
        <v>1.6055664048156813E-2</v>
      </c>
      <c r="M90" s="15">
        <f>0.5*(Cv!AP90+Cv!AQ90)*LN(KC!M90/KC!L90)</f>
        <v>1.9942055523103252E-2</v>
      </c>
      <c r="N90" s="15">
        <f>0.5*(Cv!AQ90+Cv!AR90)*LN(KC!N90/KC!M90)</f>
        <v>1.111400740881912E-2</v>
      </c>
      <c r="O90" s="15">
        <f>0.5*(Cv!AR90+Cv!AS90)*LN(KC!O90/KC!N90)</f>
        <v>1.882143805363615E-2</v>
      </c>
      <c r="P90" s="15">
        <f>0.5*(Cv!AS90+Cv!AT90)*LN(KC!P90/KC!O90)</f>
        <v>6.0461881018097343E-4</v>
      </c>
      <c r="Q90" s="15">
        <f>0.5*(Cv!AT90+Cv!AU90)*LN(KC!Q90/KC!P90)</f>
        <v>-7.9096031401295532E-3</v>
      </c>
      <c r="R90" s="15">
        <f>0.5*(Cv!AU90+Cv!AV90)*LN(KC!R90/KC!Q90)</f>
        <v>-5.6093642807042068E-3</v>
      </c>
      <c r="S90" s="15">
        <f>0.5*(Cv!AV90+Cv!AW90)*LN(KC!S90/KC!R90)</f>
        <v>6.5745611386933546E-4</v>
      </c>
      <c r="T90" s="15">
        <f>0.5*(Cv!AW90+Cv!AX90)*LN(KC!T90/KC!S90)</f>
        <v>-1.6681542920720233E-3</v>
      </c>
      <c r="U90" s="15">
        <f>0.5*(Cv!AX90+Cv!AY90)*LN(KC!U90/KC!T90)</f>
        <v>-6.6281994633899466E-3</v>
      </c>
      <c r="V90" s="15">
        <f>0.5*(Cv!AY90+Cv!AZ90)*LN(KC!V90/KC!U90)</f>
        <v>-4.2119465580189837E-3</v>
      </c>
      <c r="W90" s="15">
        <f>0.5*(Cv!AZ90+Cv!BA90)*LN(KC!W90/KC!V90)</f>
        <v>-2.9858942940653014E-3</v>
      </c>
      <c r="X90" s="15">
        <f>0.5*(Cv!BA90+Cv!BB90)*LN(KC!X90/KC!W90)</f>
        <v>-2.137435760999909E-3</v>
      </c>
      <c r="Y90" s="15">
        <f>0.5*(Cv!BB90+Cv!BC90)*LN(KC!Y90/KC!X90)</f>
        <v>-5.3474541956631859E-3</v>
      </c>
      <c r="Z90" s="15">
        <f>0.5*(Cv!BC90+Cv!BD90)*LN(KC!Z90/KC!Y90)</f>
        <v>-2.2496246046506555E-3</v>
      </c>
      <c r="AA90" s="15">
        <f>0.5*(Cv!BD90+Cv!BE90)*LN(KC!AA90/KC!Z90)</f>
        <v>-3.7153066439507654E-3</v>
      </c>
      <c r="AB90" s="15">
        <f>0.5*(Cv!BE90+Cv!BF90)*LN(KC!AB90/KC!AA90)</f>
        <v>2.3966897406325658E-4</v>
      </c>
      <c r="AC90" s="15">
        <f>0.5*(Cv!BF90+Cv!BG90)*LN(KC!AC90/KC!AB90)</f>
        <v>-1.5341546931547068E-3</v>
      </c>
      <c r="AD90" s="15">
        <f>0.5*(Cv!BG90+Cv!BH90)*LN(KC!AD90/KC!AC90)</f>
        <v>-2.623020807052825E-3</v>
      </c>
      <c r="AE90" s="15">
        <f>0.5*(Cv!BH90+Cv!BI90)*LN(KC!AE90/KC!AD90)</f>
        <v>-1.9977243495727342E-3</v>
      </c>
      <c r="AF90" s="15"/>
      <c r="AH90" s="64">
        <f t="shared" si="12"/>
        <v>1.3343467471671666E-2</v>
      </c>
      <c r="AI90" s="64">
        <f t="shared" si="13"/>
        <v>1.1450008285128297E-2</v>
      </c>
      <c r="AJ90" s="64">
        <f t="shared" si="14"/>
        <v>1.3129091113705397E-3</v>
      </c>
      <c r="AK90" s="64">
        <f t="shared" si="15"/>
        <v>-3.5263260737092321E-3</v>
      </c>
      <c r="AL90" s="64">
        <f t="shared" si="16"/>
        <v>-2.5213742326712111E-3</v>
      </c>
      <c r="AM90" s="64">
        <f t="shared" si="17"/>
        <v>-2.3103725783127794E-3</v>
      </c>
      <c r="AN90" s="64">
        <f t="shared" si="18"/>
        <v>6.3814586982494205E-3</v>
      </c>
      <c r="AO90" s="64">
        <f t="shared" si="19"/>
        <v>-2.9049372240439811E-3</v>
      </c>
      <c r="AP90" s="64">
        <f t="shared" si="20"/>
        <v>-3.1893718709719455E-3</v>
      </c>
      <c r="AQ90" s="64">
        <f t="shared" si="21"/>
        <v>-2.7681791175503375E-3</v>
      </c>
      <c r="AR90" s="64">
        <f t="shared" si="22"/>
        <v>-2.0516332832600883E-3</v>
      </c>
      <c r="AS90" s="64">
        <f t="shared" si="23"/>
        <v>3.5434325056416562E-3</v>
      </c>
    </row>
    <row r="91" spans="1:45" x14ac:dyDescent="0.2">
      <c r="A91" s="4">
        <v>89</v>
      </c>
      <c r="B91" s="6" t="s">
        <v>125</v>
      </c>
      <c r="C91" s="15"/>
      <c r="D91" s="15">
        <f>0.5*(Cv!AG91+Cv!AH91)*LN(KC!D91/KC!C91)</f>
        <v>8.7307311989083172E-3</v>
      </c>
      <c r="E91" s="15">
        <f>0.5*(Cv!AH91+Cv!AI91)*LN(KC!E91/KC!D91)</f>
        <v>1.2082411347450226E-2</v>
      </c>
      <c r="F91" s="15">
        <f>0.5*(Cv!AI91+Cv!AJ91)*LN(KC!F91/KC!E91)</f>
        <v>6.3839646882735161E-3</v>
      </c>
      <c r="G91" s="15">
        <f>0.5*(Cv!AJ91+Cv!AK91)*LN(KC!G91/KC!F91)</f>
        <v>-1.7754993142061249E-3</v>
      </c>
      <c r="H91" s="15">
        <f>0.5*(Cv!AK91+Cv!AL91)*LN(KC!H91/KC!G91)</f>
        <v>3.095423198774858E-3</v>
      </c>
      <c r="I91" s="15">
        <f>0.5*(Cv!AL91+Cv!AM91)*LN(KC!I91/KC!H91)</f>
        <v>3.406628196452789E-3</v>
      </c>
      <c r="J91" s="15">
        <f>0.5*(Cv!AM91+Cv!AN91)*LN(KC!J91/KC!I91)</f>
        <v>1.9357160467274087E-3</v>
      </c>
      <c r="K91" s="15">
        <f>0.5*(Cv!AN91+Cv!AO91)*LN(KC!K91/KC!J91)</f>
        <v>-2.8853997969736445E-3</v>
      </c>
      <c r="L91" s="15">
        <f>0.5*(Cv!AO91+Cv!AP91)*LN(KC!L91/KC!K91)</f>
        <v>-2.6201901358122799E-4</v>
      </c>
      <c r="M91" s="15">
        <f>0.5*(Cv!AP91+Cv!AQ91)*LN(KC!M91/KC!L91)</f>
        <v>6.6194231054003845E-4</v>
      </c>
      <c r="N91" s="15">
        <f>0.5*(Cv!AQ91+Cv!AR91)*LN(KC!N91/KC!M91)</f>
        <v>1.2665889373385318E-3</v>
      </c>
      <c r="O91" s="15">
        <f>0.5*(Cv!AR91+Cv!AS91)*LN(KC!O91/KC!N91)</f>
        <v>3.1311477574263958E-4</v>
      </c>
      <c r="P91" s="15">
        <f>0.5*(Cv!AS91+Cv!AT91)*LN(KC!P91/KC!O91)</f>
        <v>2.7066951241525813E-5</v>
      </c>
      <c r="Q91" s="15">
        <f>0.5*(Cv!AT91+Cv!AU91)*LN(KC!Q91/KC!P91)</f>
        <v>5.6041744953964374E-3</v>
      </c>
      <c r="R91" s="15">
        <f>0.5*(Cv!AU91+Cv!AV91)*LN(KC!R91/KC!Q91)</f>
        <v>1.9675809272287864E-3</v>
      </c>
      <c r="S91" s="15">
        <f>0.5*(Cv!AV91+Cv!AW91)*LN(KC!S91/KC!R91)</f>
        <v>-2.1821603452015798E-3</v>
      </c>
      <c r="T91" s="15">
        <f>0.5*(Cv!AW91+Cv!AX91)*LN(KC!T91/KC!S91)</f>
        <v>-2.032434141222833E-3</v>
      </c>
      <c r="U91" s="15">
        <f>0.5*(Cv!AX91+Cv!AY91)*LN(KC!U91/KC!T91)</f>
        <v>-2.0275382006182596E-3</v>
      </c>
      <c r="V91" s="15">
        <f>0.5*(Cv!AY91+Cv!AZ91)*LN(KC!V91/KC!U91)</f>
        <v>-5.1521892465781116E-4</v>
      </c>
      <c r="W91" s="15">
        <f>0.5*(Cv!AZ91+Cv!BA91)*LN(KC!W91/KC!V91)</f>
        <v>1.989783752958552E-3</v>
      </c>
      <c r="X91" s="15">
        <f>0.5*(Cv!BA91+Cv!BB91)*LN(KC!X91/KC!W91)</f>
        <v>6.7188303944603885E-4</v>
      </c>
      <c r="Y91" s="15">
        <f>0.5*(Cv!BB91+Cv!BC91)*LN(KC!Y91/KC!X91)</f>
        <v>-7.7462524447257552E-5</v>
      </c>
      <c r="Z91" s="15">
        <f>0.5*(Cv!BC91+Cv!BD91)*LN(KC!Z91/KC!Y91)</f>
        <v>4.711472177921342E-4</v>
      </c>
      <c r="AA91" s="15">
        <f>0.5*(Cv!BD91+Cv!BE91)*LN(KC!AA91/KC!Z91)</f>
        <v>-5.9858041859973249E-4</v>
      </c>
      <c r="AB91" s="15">
        <f>0.5*(Cv!BE91+Cv!BF91)*LN(KC!AB91/KC!AA91)</f>
        <v>3.7959879112082289E-3</v>
      </c>
      <c r="AC91" s="15">
        <f>0.5*(Cv!BF91+Cv!BG91)*LN(KC!AC91/KC!AB91)</f>
        <v>8.9155174310187439E-4</v>
      </c>
      <c r="AD91" s="15">
        <f>0.5*(Cv!BG91+Cv!BH91)*LN(KC!AD91/KC!AC91)</f>
        <v>2.1245147204971377E-3</v>
      </c>
      <c r="AE91" s="15">
        <f>0.5*(Cv!BH91+Cv!BI91)*LN(KC!AE91/KC!AD91)</f>
        <v>4.6683894208108825E-5</v>
      </c>
      <c r="AF91" s="15"/>
      <c r="AH91" s="64">
        <f t="shared" si="12"/>
        <v>4.6385856233490527E-3</v>
      </c>
      <c r="AI91" s="64">
        <f t="shared" si="13"/>
        <v>1.4336569681022129E-4</v>
      </c>
      <c r="AJ91" s="64">
        <f t="shared" si="14"/>
        <v>1.145955360881562E-3</v>
      </c>
      <c r="AK91" s="64">
        <f t="shared" si="15"/>
        <v>-3.8270489481886244E-4</v>
      </c>
      <c r="AL91" s="64">
        <f t="shared" si="16"/>
        <v>8.9652878581104943E-4</v>
      </c>
      <c r="AM91" s="64">
        <f t="shared" si="17"/>
        <v>1.0855993073526232E-3</v>
      </c>
      <c r="AN91" s="64">
        <f t="shared" si="18"/>
        <v>6.4466052884589158E-4</v>
      </c>
      <c r="AO91" s="64">
        <f t="shared" si="19"/>
        <v>3.9502650580551518E-4</v>
      </c>
      <c r="AP91" s="64">
        <f t="shared" si="20"/>
        <v>1.8639641242878453E-4</v>
      </c>
      <c r="AQ91" s="64">
        <f t="shared" si="21"/>
        <v>8.9777304648834327E-4</v>
      </c>
      <c r="AR91" s="64">
        <f t="shared" si="22"/>
        <v>1.0209167859357069E-3</v>
      </c>
      <c r="AS91" s="64">
        <f t="shared" si="23"/>
        <v>1.2733278324026059E-3</v>
      </c>
    </row>
    <row r="92" spans="1:45" x14ac:dyDescent="0.2">
      <c r="A92" s="4">
        <v>90</v>
      </c>
      <c r="B92" s="6" t="s">
        <v>126</v>
      </c>
      <c r="C92" s="15"/>
      <c r="D92" s="15">
        <f>0.5*(Cv!AG92+Cv!AH92)*LN(KC!D92/KC!C92)</f>
        <v>-7.6468952131586421E-4</v>
      </c>
      <c r="E92" s="15">
        <f>0.5*(Cv!AH92+Cv!AI92)*LN(KC!E92/KC!D92)</f>
        <v>-1.43374242502191E-4</v>
      </c>
      <c r="F92" s="15">
        <f>0.5*(Cv!AI92+Cv!AJ92)*LN(KC!F92/KC!E92)</f>
        <v>-1.8666034530375803E-4</v>
      </c>
      <c r="G92" s="15">
        <f>0.5*(Cv!AJ92+Cv!AK92)*LN(KC!G92/KC!F92)</f>
        <v>-6.1855540387443803E-4</v>
      </c>
      <c r="H92" s="15">
        <f>0.5*(Cv!AK92+Cv!AL92)*LN(KC!H92/KC!G92)</f>
        <v>-1.1427743952608888E-4</v>
      </c>
      <c r="I92" s="15">
        <f>0.5*(Cv!AL92+Cv!AM92)*LN(KC!I92/KC!H92)</f>
        <v>-1.017207214454964E-4</v>
      </c>
      <c r="J92" s="15">
        <f>0.5*(Cv!AM92+Cv!AN92)*LN(KC!J92/KC!I92)</f>
        <v>2.7614471981625541E-4</v>
      </c>
      <c r="K92" s="15">
        <f>0.5*(Cv!AN92+Cv!AO92)*LN(KC!K92/KC!J92)</f>
        <v>7.0002618457653707E-4</v>
      </c>
      <c r="L92" s="15">
        <f>0.5*(Cv!AO92+Cv!AP92)*LN(KC!L92/KC!K92)</f>
        <v>3.5245224405661807E-4</v>
      </c>
      <c r="M92" s="15">
        <f>0.5*(Cv!AP92+Cv!AQ92)*LN(KC!M92/KC!L92)</f>
        <v>1.037378715440483E-4</v>
      </c>
      <c r="N92" s="15">
        <f>0.5*(Cv!AQ92+Cv!AR92)*LN(KC!N92/KC!M92)</f>
        <v>-3.9136328986654319E-4</v>
      </c>
      <c r="O92" s="15">
        <f>0.5*(Cv!AR92+Cv!AS92)*LN(KC!O92/KC!N92)</f>
        <v>-1.0770123976383468E-3</v>
      </c>
      <c r="P92" s="15">
        <f>0.5*(Cv!AS92+Cv!AT92)*LN(KC!P92/KC!O92)</f>
        <v>-3.676443654568875E-4</v>
      </c>
      <c r="Q92" s="15">
        <f>0.5*(Cv!AT92+Cv!AU92)*LN(KC!Q92/KC!P92)</f>
        <v>-1.963646343817565E-4</v>
      </c>
      <c r="R92" s="15">
        <f>0.5*(Cv!AU92+Cv!AV92)*LN(KC!R92/KC!Q92)</f>
        <v>-4.8373639518666808E-4</v>
      </c>
      <c r="S92" s="15">
        <f>0.5*(Cv!AV92+Cv!AW92)*LN(KC!S92/KC!R92)</f>
        <v>-3.2153179784544581E-4</v>
      </c>
      <c r="T92" s="15">
        <f>0.5*(Cv!AW92+Cv!AX92)*LN(KC!T92/KC!S92)</f>
        <v>-4.1544767754317271E-4</v>
      </c>
      <c r="U92" s="15">
        <f>0.5*(Cv!AX92+Cv!AY92)*LN(KC!U92/KC!T92)</f>
        <v>1.8404569377678933E-4</v>
      </c>
      <c r="V92" s="15">
        <f>0.5*(Cv!AY92+Cv!AZ92)*LN(KC!V92/KC!U92)</f>
        <v>1.0043012817849432E-4</v>
      </c>
      <c r="W92" s="15">
        <f>0.5*(Cv!AZ92+Cv!BA92)*LN(KC!W92/KC!V92)</f>
        <v>-2.8296210588874015E-4</v>
      </c>
      <c r="X92" s="15">
        <f>0.5*(Cv!BA92+Cv!BB92)*LN(KC!X92/KC!W92)</f>
        <v>9.937467209098737E-5</v>
      </c>
      <c r="Y92" s="15">
        <f>0.5*(Cv!BB92+Cv!BC92)*LN(KC!Y92/KC!X92)</f>
        <v>-6.2506809304899603E-4</v>
      </c>
      <c r="Z92" s="15">
        <f>0.5*(Cv!BC92+Cv!BD92)*LN(KC!Z92/KC!Y92)</f>
        <v>-1.4904032000256852E-3</v>
      </c>
      <c r="AA92" s="15">
        <f>0.5*(Cv!BD92+Cv!BE92)*LN(KC!AA92/KC!Z92)</f>
        <v>-1.5951118521615893E-3</v>
      </c>
      <c r="AB92" s="15">
        <f>0.5*(Cv!BE92+Cv!BF92)*LN(KC!AB92/KC!AA92)</f>
        <v>-8.9491252914256547E-4</v>
      </c>
      <c r="AC92" s="15">
        <f>0.5*(Cv!BF92+Cv!BG92)*LN(KC!AC92/KC!AB92)</f>
        <v>-9.0916079663063635E-4</v>
      </c>
      <c r="AD92" s="15">
        <f>0.5*(Cv!BG92+Cv!BH92)*LN(KC!AD92/KC!AC92)</f>
        <v>-8.5781493583812708E-4</v>
      </c>
      <c r="AE92" s="15">
        <f>0.5*(Cv!BH92+Cv!BI92)*LN(KC!AE92/KC!AD92)</f>
        <v>-3.5015404839769669E-4</v>
      </c>
      <c r="AF92" s="15"/>
      <c r="AH92" s="64">
        <f t="shared" si="12"/>
        <v>-2.3291763053039446E-4</v>
      </c>
      <c r="AI92" s="64">
        <f t="shared" si="13"/>
        <v>2.0819954602538311E-4</v>
      </c>
      <c r="AJ92" s="64">
        <f t="shared" si="14"/>
        <v>-4.8925791810182091E-4</v>
      </c>
      <c r="AK92" s="64">
        <f t="shared" si="15"/>
        <v>-6.2911857877128379E-5</v>
      </c>
      <c r="AL92" s="64">
        <f t="shared" si="16"/>
        <v>-1.1029312942018945E-3</v>
      </c>
      <c r="AM92" s="64">
        <f t="shared" si="17"/>
        <v>-6.0398449211791186E-4</v>
      </c>
      <c r="AN92" s="64">
        <f t="shared" si="18"/>
        <v>-1.405291860382189E-4</v>
      </c>
      <c r="AO92" s="64">
        <f t="shared" si="19"/>
        <v>-5.8643206205257804E-4</v>
      </c>
      <c r="AP92" s="64">
        <f t="shared" si="20"/>
        <v>-5.4667277375160857E-4</v>
      </c>
      <c r="AQ92" s="64">
        <f t="shared" si="21"/>
        <v>-1.151373918594709E-3</v>
      </c>
      <c r="AR92" s="64">
        <f t="shared" si="22"/>
        <v>-7.0570992695548676E-4</v>
      </c>
      <c r="AS92" s="64">
        <f t="shared" si="23"/>
        <v>-3.5581721324685558E-4</v>
      </c>
    </row>
    <row r="93" spans="1:45" x14ac:dyDescent="0.2">
      <c r="A93" s="4">
        <v>91</v>
      </c>
      <c r="B93" s="6" t="s">
        <v>127</v>
      </c>
      <c r="C93" s="15"/>
      <c r="D93" s="15">
        <f>0.5*(Cv!AG93+Cv!AH93)*LN(KC!D93/KC!C93)</f>
        <v>5.5652547860322102E-3</v>
      </c>
      <c r="E93" s="15">
        <f>0.5*(Cv!AH93+Cv!AI93)*LN(KC!E93/KC!D93)</f>
        <v>4.4920947478347779E-3</v>
      </c>
      <c r="F93" s="15">
        <f>0.5*(Cv!AI93+Cv!AJ93)*LN(KC!F93/KC!E93)</f>
        <v>2.9856530634220463E-3</v>
      </c>
      <c r="G93" s="15">
        <f>0.5*(Cv!AJ93+Cv!AK93)*LN(KC!G93/KC!F93)</f>
        <v>-4.82767941860128E-3</v>
      </c>
      <c r="H93" s="15">
        <f>0.5*(Cv!AK93+Cv!AL93)*LN(KC!H93/KC!G93)</f>
        <v>-5.8684732143721859E-5</v>
      </c>
      <c r="I93" s="15">
        <f>0.5*(Cv!AL93+Cv!AM93)*LN(KC!I93/KC!H93)</f>
        <v>-7.9938853114396868E-5</v>
      </c>
      <c r="J93" s="15">
        <f>0.5*(Cv!AM93+Cv!AN93)*LN(KC!J93/KC!I93)</f>
        <v>-4.338533976990396E-3</v>
      </c>
      <c r="K93" s="15">
        <f>0.5*(Cv!AN93+Cv!AO93)*LN(KC!K93/KC!J93)</f>
        <v>-3.5606025786251464E-3</v>
      </c>
      <c r="L93" s="15">
        <f>0.5*(Cv!AO93+Cv!AP93)*LN(KC!L93/KC!K93)</f>
        <v>-3.2352733733236167E-3</v>
      </c>
      <c r="M93" s="15">
        <f>0.5*(Cv!AP93+Cv!AQ93)*LN(KC!M93/KC!L93)</f>
        <v>-4.1853972793451022E-3</v>
      </c>
      <c r="N93" s="15">
        <f>0.5*(Cv!AQ93+Cv!AR93)*LN(KC!N93/KC!M93)</f>
        <v>-4.3326302342220867E-3</v>
      </c>
      <c r="O93" s="15">
        <f>0.5*(Cv!AR93+Cv!AS93)*LN(KC!O93/KC!N93)</f>
        <v>-4.2743535214831221E-3</v>
      </c>
      <c r="P93" s="15">
        <f>0.5*(Cv!AS93+Cv!AT93)*LN(KC!P93/KC!O93)</f>
        <v>-4.2238261318749788E-3</v>
      </c>
      <c r="Q93" s="15">
        <f>0.5*(Cv!AT93+Cv!AU93)*LN(KC!Q93/KC!P93)</f>
        <v>-3.6798830578170386E-3</v>
      </c>
      <c r="R93" s="15">
        <f>0.5*(Cv!AU93+Cv!AV93)*LN(KC!R93/KC!Q93)</f>
        <v>-2.2193512341518997E-3</v>
      </c>
      <c r="S93" s="15">
        <f>0.5*(Cv!AV93+Cv!AW93)*LN(KC!S93/KC!R93)</f>
        <v>-5.1382918787330409E-4</v>
      </c>
      <c r="T93" s="15">
        <f>0.5*(Cv!AW93+Cv!AX93)*LN(KC!T93/KC!S93)</f>
        <v>-1.5587706803746235E-3</v>
      </c>
      <c r="U93" s="15">
        <f>0.5*(Cv!AX93+Cv!AY93)*LN(KC!U93/KC!T93)</f>
        <v>-3.8671903019990451E-3</v>
      </c>
      <c r="V93" s="15">
        <f>0.5*(Cv!AY93+Cv!AZ93)*LN(KC!V93/KC!U93)</f>
        <v>-1.8280945860600609E-3</v>
      </c>
      <c r="W93" s="15">
        <f>0.5*(Cv!AZ93+Cv!BA93)*LN(KC!W93/KC!V93)</f>
        <v>2.6339506920654561E-3</v>
      </c>
      <c r="X93" s="15">
        <f>0.5*(Cv!BA93+Cv!BB93)*LN(KC!X93/KC!W93)</f>
        <v>4.8821542653320485E-3</v>
      </c>
      <c r="Y93" s="15">
        <f>0.5*(Cv!BB93+Cv!BC93)*LN(KC!Y93/KC!X93)</f>
        <v>4.7849159324929004E-3</v>
      </c>
      <c r="Z93" s="15">
        <f>0.5*(Cv!BC93+Cv!BD93)*LN(KC!Z93/KC!Y93)</f>
        <v>4.3836008158752134E-3</v>
      </c>
      <c r="AA93" s="15">
        <f>0.5*(Cv!BD93+Cv!BE93)*LN(KC!AA93/KC!Z93)</f>
        <v>1.3158949851543407E-3</v>
      </c>
      <c r="AB93" s="15">
        <f>0.5*(Cv!BE93+Cv!BF93)*LN(KC!AB93/KC!AA93)</f>
        <v>1.209967989807958E-3</v>
      </c>
      <c r="AC93" s="15">
        <f>0.5*(Cv!BF93+Cv!BG93)*LN(KC!AC93/KC!AB93)</f>
        <v>2.4952919727848494E-3</v>
      </c>
      <c r="AD93" s="15">
        <f>0.5*(Cv!BG93+Cv!BH93)*LN(KC!AD93/KC!AC93)</f>
        <v>2.2313587954360548E-3</v>
      </c>
      <c r="AE93" s="15">
        <f>0.5*(Cv!BH93+Cv!BI93)*LN(KC!AE93/KC!AD93)</f>
        <v>-6.8807617491986747E-4</v>
      </c>
      <c r="AF93" s="15"/>
      <c r="AH93" s="64">
        <f t="shared" si="12"/>
        <v>5.0228896147948504E-4</v>
      </c>
      <c r="AI93" s="64">
        <f t="shared" si="13"/>
        <v>-3.9304874885012697E-3</v>
      </c>
      <c r="AJ93" s="64">
        <f t="shared" si="14"/>
        <v>-2.9822486266400687E-3</v>
      </c>
      <c r="AK93" s="64">
        <f t="shared" si="15"/>
        <v>5.2409877792755115E-5</v>
      </c>
      <c r="AL93" s="64">
        <f t="shared" si="16"/>
        <v>2.8379343392230518E-3</v>
      </c>
      <c r="AM93" s="64">
        <f t="shared" si="17"/>
        <v>7.7164131025809373E-4</v>
      </c>
      <c r="AN93" s="64">
        <f t="shared" si="18"/>
        <v>-3.4563680575706692E-3</v>
      </c>
      <c r="AO93" s="64">
        <f t="shared" si="19"/>
        <v>1.3329169754662691E-3</v>
      </c>
      <c r="AP93" s="64">
        <f t="shared" si="20"/>
        <v>1.3284921235882433E-3</v>
      </c>
      <c r="AQ93" s="64">
        <f t="shared" si="21"/>
        <v>2.9235949308326027E-3</v>
      </c>
      <c r="AR93" s="64">
        <f t="shared" si="22"/>
        <v>1.3461915311003454E-3</v>
      </c>
      <c r="AS93" s="64">
        <f t="shared" si="23"/>
        <v>-5.9471229861903863E-4</v>
      </c>
    </row>
    <row r="94" spans="1:45" x14ac:dyDescent="0.2">
      <c r="A94" s="4">
        <v>92</v>
      </c>
      <c r="B94" s="6" t="s">
        <v>128</v>
      </c>
      <c r="C94" s="15"/>
      <c r="D94" s="15">
        <f>0.5*(Cv!AG94+Cv!AH94)*LN(KC!D94/KC!C94)</f>
        <v>2.0842069299097615E-3</v>
      </c>
      <c r="E94" s="15">
        <f>0.5*(Cv!AH94+Cv!AI94)*LN(KC!E94/KC!D94)</f>
        <v>2.4293964800716113E-3</v>
      </c>
      <c r="F94" s="15">
        <f>0.5*(Cv!AI94+Cv!AJ94)*LN(KC!F94/KC!E94)</f>
        <v>1.7544841881056295E-3</v>
      </c>
      <c r="G94" s="15">
        <f>0.5*(Cv!AJ94+Cv!AK94)*LN(KC!G94/KC!F94)</f>
        <v>9.7183801323230679E-4</v>
      </c>
      <c r="H94" s="15">
        <f>0.5*(Cv!AK94+Cv!AL94)*LN(KC!H94/KC!G94)</f>
        <v>1.429661468538818E-3</v>
      </c>
      <c r="I94" s="15">
        <f>0.5*(Cv!AL94+Cv!AM94)*LN(KC!I94/KC!H94)</f>
        <v>1.0568323590390675E-3</v>
      </c>
      <c r="J94" s="15">
        <f>0.5*(Cv!AM94+Cv!AN94)*LN(KC!J94/KC!I94)</f>
        <v>1.1054069848053182E-3</v>
      </c>
      <c r="K94" s="15">
        <f>0.5*(Cv!AN94+Cv!AO94)*LN(KC!K94/KC!J94)</f>
        <v>1.0928239200400139E-3</v>
      </c>
      <c r="L94" s="15">
        <f>0.5*(Cv!AO94+Cv!AP94)*LN(KC!L94/KC!K94)</f>
        <v>3.8650648663717462E-4</v>
      </c>
      <c r="M94" s="15">
        <f>0.5*(Cv!AP94+Cv!AQ94)*LN(KC!M94/KC!L94)</f>
        <v>4.0911955567430062E-4</v>
      </c>
      <c r="N94" s="15">
        <f>0.5*(Cv!AQ94+Cv!AR94)*LN(KC!N94/KC!M94)</f>
        <v>6.3515649995256568E-4</v>
      </c>
      <c r="O94" s="15">
        <f>0.5*(Cv!AR94+Cv!AS94)*LN(KC!O94/KC!N94)</f>
        <v>6.2176072109048903E-4</v>
      </c>
      <c r="P94" s="15">
        <f>0.5*(Cv!AS94+Cv!AT94)*LN(KC!P94/KC!O94)</f>
        <v>1.2504403671863944E-3</v>
      </c>
      <c r="Q94" s="15">
        <f>0.5*(Cv!AT94+Cv!AU94)*LN(KC!Q94/KC!P94)</f>
        <v>1.2894886035469532E-3</v>
      </c>
      <c r="R94" s="15">
        <f>0.5*(Cv!AU94+Cv!AV94)*LN(KC!R94/KC!Q94)</f>
        <v>8.4476839736840909E-4</v>
      </c>
      <c r="S94" s="15">
        <f>0.5*(Cv!AV94+Cv!AW94)*LN(KC!S94/KC!R94)</f>
        <v>8.5594756472924722E-4</v>
      </c>
      <c r="T94" s="15">
        <f>0.5*(Cv!AW94+Cv!AX94)*LN(KC!T94/KC!S94)</f>
        <v>8.3346294040540707E-4</v>
      </c>
      <c r="U94" s="15">
        <f>0.5*(Cv!AX94+Cv!AY94)*LN(KC!U94/KC!T94)</f>
        <v>5.5531968766554872E-4</v>
      </c>
      <c r="V94" s="15">
        <f>0.5*(Cv!AY94+Cv!AZ94)*LN(KC!V94/KC!U94)</f>
        <v>1.9237921100962599E-4</v>
      </c>
      <c r="W94" s="15">
        <f>0.5*(Cv!AZ94+Cv!BA94)*LN(KC!W94/KC!V94)</f>
        <v>1.9740483953678382E-4</v>
      </c>
      <c r="X94" s="15">
        <f>0.5*(Cv!BA94+Cv!BB94)*LN(KC!X94/KC!W94)</f>
        <v>-4.12018971521982E-4</v>
      </c>
      <c r="Y94" s="15">
        <f>0.5*(Cv!BB94+Cv!BC94)*LN(KC!Y94/KC!X94)</f>
        <v>-5.098767376746884E-4</v>
      </c>
      <c r="Z94" s="15">
        <f>0.5*(Cv!BC94+Cv!BD94)*LN(KC!Z94/KC!Y94)</f>
        <v>-5.1592635441635498E-4</v>
      </c>
      <c r="AA94" s="15">
        <f>0.5*(Cv!BD94+Cv!BE94)*LN(KC!AA94/KC!Z94)</f>
        <v>7.6272343856081276E-4</v>
      </c>
      <c r="AB94" s="15">
        <f>0.5*(Cv!BE94+Cv!BF94)*LN(KC!AB94/KC!AA94)</f>
        <v>4.6622170229773251E-4</v>
      </c>
      <c r="AC94" s="15">
        <f>0.5*(Cv!BF94+Cv!BG94)*LN(KC!AC94/KC!AB94)</f>
        <v>5.7528876496724393E-4</v>
      </c>
      <c r="AD94" s="15">
        <f>0.5*(Cv!BG94+Cv!BH94)*LN(KC!AD94/KC!AC94)</f>
        <v>5.3503960244245677E-4</v>
      </c>
      <c r="AE94" s="15">
        <f>0.5*(Cv!BH94+Cv!BI94)*LN(KC!AE94/KC!AD94)</f>
        <v>4.5859886724508467E-4</v>
      </c>
      <c r="AF94" s="15"/>
      <c r="AH94" s="64">
        <f t="shared" si="12"/>
        <v>1.5284425017974867E-3</v>
      </c>
      <c r="AI94" s="64">
        <f t="shared" si="13"/>
        <v>7.2580268942187462E-4</v>
      </c>
      <c r="AJ94" s="64">
        <f t="shared" si="14"/>
        <v>9.7248113078429851E-4</v>
      </c>
      <c r="AK94" s="64">
        <f t="shared" si="15"/>
        <v>2.7330954141907674E-4</v>
      </c>
      <c r="AL94" s="64">
        <f t="shared" si="16"/>
        <v>1.5568616274694915E-4</v>
      </c>
      <c r="AM94" s="64">
        <f t="shared" si="17"/>
        <v>4.9681923484377075E-4</v>
      </c>
      <c r="AN94" s="64">
        <f t="shared" si="18"/>
        <v>8.4914191010308662E-4</v>
      </c>
      <c r="AO94" s="64">
        <f t="shared" si="19"/>
        <v>2.6155141587647259E-4</v>
      </c>
      <c r="AP94" s="64">
        <f t="shared" si="20"/>
        <v>1.7440997287365394E-4</v>
      </c>
      <c r="AQ94" s="64">
        <f t="shared" si="21"/>
        <v>5.078551219187547E-5</v>
      </c>
      <c r="AR94" s="64">
        <f t="shared" si="22"/>
        <v>5.2297574488492844E-4</v>
      </c>
      <c r="AS94" s="64">
        <f t="shared" si="23"/>
        <v>7.1378698520503615E-4</v>
      </c>
    </row>
    <row r="95" spans="1:45" x14ac:dyDescent="0.2">
      <c r="A95" s="4">
        <v>93</v>
      </c>
      <c r="B95" s="6" t="s">
        <v>129</v>
      </c>
      <c r="C95" s="15"/>
      <c r="D95" s="15">
        <f>0.5*(Cv!AG95+Cv!AH95)*LN(KC!D95/KC!C95)</f>
        <v>4.8901471136047437E-3</v>
      </c>
      <c r="E95" s="15">
        <f>0.5*(Cv!AH95+Cv!AI95)*LN(KC!E95/KC!D95)</f>
        <v>6.606097930937139E-3</v>
      </c>
      <c r="F95" s="15">
        <f>0.5*(Cv!AI95+Cv!AJ95)*LN(KC!F95/KC!E95)</f>
        <v>3.3813137652405271E-3</v>
      </c>
      <c r="G95" s="15">
        <f>0.5*(Cv!AJ95+Cv!AK95)*LN(KC!G95/KC!F95)</f>
        <v>1.1595619575356863E-3</v>
      </c>
      <c r="H95" s="15">
        <f>0.5*(Cv!AK95+Cv!AL95)*LN(KC!H95/KC!G95)</f>
        <v>2.2041532747089352E-3</v>
      </c>
      <c r="I95" s="15">
        <f>0.5*(Cv!AL95+Cv!AM95)*LN(KC!I95/KC!H95)</f>
        <v>1.3079998113632487E-3</v>
      </c>
      <c r="J95" s="15">
        <f>0.5*(Cv!AM95+Cv!AN95)*LN(KC!J95/KC!I95)</f>
        <v>1.5849137162982369E-3</v>
      </c>
      <c r="K95" s="15">
        <f>0.5*(Cv!AN95+Cv!AO95)*LN(KC!K95/KC!J95)</f>
        <v>8.6482012909572497E-4</v>
      </c>
      <c r="L95" s="15">
        <f>0.5*(Cv!AO95+Cv!AP95)*LN(KC!L95/KC!K95)</f>
        <v>1.2788796744183032E-4</v>
      </c>
      <c r="M95" s="15">
        <f>0.5*(Cv!AP95+Cv!AQ95)*LN(KC!M95/KC!L95)</f>
        <v>8.0097002894561622E-4</v>
      </c>
      <c r="N95" s="15">
        <f>0.5*(Cv!AQ95+Cv!AR95)*LN(KC!N95/KC!M95)</f>
        <v>1.0886665626044434E-3</v>
      </c>
      <c r="O95" s="15">
        <f>0.5*(Cv!AR95+Cv!AS95)*LN(KC!O95/KC!N95)</f>
        <v>-2.2708054962319985E-4</v>
      </c>
      <c r="P95" s="15">
        <f>0.5*(Cv!AS95+Cv!AT95)*LN(KC!P95/KC!O95)</f>
        <v>-1.1369233757031127E-4</v>
      </c>
      <c r="Q95" s="15">
        <f>0.5*(Cv!AT95+Cv!AU95)*LN(KC!Q95/KC!P95)</f>
        <v>-2.5543074158955031E-4</v>
      </c>
      <c r="R95" s="15">
        <f>0.5*(Cv!AU95+Cv!AV95)*LN(KC!R95/KC!Q95)</f>
        <v>-5.8430513453141836E-4</v>
      </c>
      <c r="S95" s="15">
        <f>0.5*(Cv!AV95+Cv!AW95)*LN(KC!S95/KC!R95)</f>
        <v>-1.9797195821624197E-4</v>
      </c>
      <c r="T95" s="15">
        <f>0.5*(Cv!AW95+Cv!AX95)*LN(KC!T95/KC!S95)</f>
        <v>-6.9935088188937517E-4</v>
      </c>
      <c r="U95" s="15">
        <f>0.5*(Cv!AX95+Cv!AY95)*LN(KC!U95/KC!T95)</f>
        <v>-3.223178203402054E-4</v>
      </c>
      <c r="V95" s="15">
        <f>0.5*(Cv!AY95+Cv!AZ95)*LN(KC!V95/KC!U95)</f>
        <v>-2.0406157947387577E-4</v>
      </c>
      <c r="W95" s="15">
        <f>0.5*(Cv!AZ95+Cv!BA95)*LN(KC!W95/KC!V95)</f>
        <v>5.7770955492213898E-5</v>
      </c>
      <c r="X95" s="15">
        <f>0.5*(Cv!BA95+Cv!BB95)*LN(KC!X95/KC!W95)</f>
        <v>-1.6910114899245682E-5</v>
      </c>
      <c r="Y95" s="15">
        <f>0.5*(Cv!BB95+Cv!BC95)*LN(KC!Y95/KC!X95)</f>
        <v>-2.6482330320101255E-4</v>
      </c>
      <c r="Z95" s="15">
        <f>0.5*(Cv!BC95+Cv!BD95)*LN(KC!Z95/KC!Y95)</f>
        <v>2.4242567235946825E-5</v>
      </c>
      <c r="AA95" s="15">
        <f>0.5*(Cv!BD95+Cv!BE95)*LN(KC!AA95/KC!Z95)</f>
        <v>1.7731040570519746E-5</v>
      </c>
      <c r="AB95" s="15">
        <f>0.5*(Cv!BE95+Cv!BF95)*LN(KC!AB95/KC!AA95)</f>
        <v>3.9722167566363979E-4</v>
      </c>
      <c r="AC95" s="15">
        <f>0.5*(Cv!BF95+Cv!BG95)*LN(KC!AC95/KC!AB95)</f>
        <v>1.9557422022432194E-4</v>
      </c>
      <c r="AD95" s="15">
        <f>0.5*(Cv!BG95+Cv!BH95)*LN(KC!AD95/KC!AC95)</f>
        <v>-6.9159640095564233E-5</v>
      </c>
      <c r="AE95" s="15">
        <f>0.5*(Cv!BH95+Cv!BI95)*LN(KC!AE95/KC!AD95)</f>
        <v>-1.2496665205263325E-4</v>
      </c>
      <c r="AF95" s="15"/>
      <c r="AH95" s="64">
        <f t="shared" si="12"/>
        <v>2.931825347957107E-3</v>
      </c>
      <c r="AI95" s="64">
        <f t="shared" si="13"/>
        <v>8.9345168087717026E-4</v>
      </c>
      <c r="AJ95" s="64">
        <f t="shared" si="14"/>
        <v>-2.7569614430614437E-4</v>
      </c>
      <c r="AK95" s="64">
        <f t="shared" si="15"/>
        <v>-2.3697388822209762E-4</v>
      </c>
      <c r="AL95" s="64">
        <f t="shared" si="16"/>
        <v>7.3989240098683149E-5</v>
      </c>
      <c r="AM95" s="64">
        <f t="shared" si="17"/>
        <v>-9.7063146074098742E-5</v>
      </c>
      <c r="AN95" s="64">
        <f t="shared" si="18"/>
        <v>3.0887776828551294E-4</v>
      </c>
      <c r="AO95" s="64">
        <f t="shared" si="19"/>
        <v>-8.4087461063772485E-5</v>
      </c>
      <c r="AP95" s="64">
        <f t="shared" si="20"/>
        <v>-1.1227749564904382E-4</v>
      </c>
      <c r="AQ95" s="64">
        <f t="shared" si="21"/>
        <v>4.3592995067273451E-5</v>
      </c>
      <c r="AR95" s="64">
        <f t="shared" si="22"/>
        <v>4.8264269204148567E-7</v>
      </c>
      <c r="AS95" s="64">
        <f t="shared" si="23"/>
        <v>6.1995758851390371E-4</v>
      </c>
    </row>
    <row r="96" spans="1:45" x14ac:dyDescent="0.2">
      <c r="A96" s="4">
        <v>94</v>
      </c>
      <c r="B96" s="6" t="s">
        <v>130</v>
      </c>
      <c r="C96" s="15"/>
      <c r="D96" s="15">
        <f>0.5*(Cv!AG96+Cv!AH96)*LN(KC!D96/KC!C96)</f>
        <v>-2.3903726710985955E-3</v>
      </c>
      <c r="E96" s="15">
        <f>0.5*(Cv!AH96+Cv!AI96)*LN(KC!E96/KC!D96)</f>
        <v>-2.7893602585194154E-5</v>
      </c>
      <c r="F96" s="15">
        <f>0.5*(Cv!AI96+Cv!AJ96)*LN(KC!F96/KC!E96)</f>
        <v>3.0334649537089368E-4</v>
      </c>
      <c r="G96" s="15">
        <f>0.5*(Cv!AJ96+Cv!AK96)*LN(KC!G96/KC!F96)</f>
        <v>-6.2301270654998372E-7</v>
      </c>
      <c r="H96" s="15">
        <f>0.5*(Cv!AK96+Cv!AL96)*LN(KC!H96/KC!G96)</f>
        <v>1.4189337174642326E-3</v>
      </c>
      <c r="I96" s="15">
        <f>0.5*(Cv!AL96+Cv!AM96)*LN(KC!I96/KC!H96)</f>
        <v>-7.8623057290895019E-5</v>
      </c>
      <c r="J96" s="15">
        <f>0.5*(Cv!AM96+Cv!AN96)*LN(KC!J96/KC!I96)</f>
        <v>1.6043984089068207E-3</v>
      </c>
      <c r="K96" s="15">
        <f>0.5*(Cv!AN96+Cv!AO96)*LN(KC!K96/KC!J96)</f>
        <v>1.2122248797610874E-3</v>
      </c>
      <c r="L96" s="15">
        <f>0.5*(Cv!AO96+Cv!AP96)*LN(KC!L96/KC!K96)</f>
        <v>5.7086400412780501E-4</v>
      </c>
      <c r="M96" s="15">
        <f>0.5*(Cv!AP96+Cv!AQ96)*LN(KC!M96/KC!L96)</f>
        <v>-2.8815107831067542E-5</v>
      </c>
      <c r="N96" s="15">
        <f>0.5*(Cv!AQ96+Cv!AR96)*LN(KC!N96/KC!M96)</f>
        <v>-1.0299076213630254E-4</v>
      </c>
      <c r="O96" s="15">
        <f>0.5*(Cv!AR96+Cv!AS96)*LN(KC!O96/KC!N96)</f>
        <v>-9.8597825125434479E-4</v>
      </c>
      <c r="P96" s="15">
        <f>0.5*(Cv!AS96+Cv!AT96)*LN(KC!P96/KC!O96)</f>
        <v>-1.649721465476975E-4</v>
      </c>
      <c r="Q96" s="15">
        <f>0.5*(Cv!AT96+Cv!AU96)*LN(KC!Q96/KC!P96)</f>
        <v>-2.4758697744178988E-4</v>
      </c>
      <c r="R96" s="15">
        <f>0.5*(Cv!AU96+Cv!AV96)*LN(KC!R96/KC!Q96)</f>
        <v>-6.4274908489530012E-5</v>
      </c>
      <c r="S96" s="15">
        <f>0.5*(Cv!AV96+Cv!AW96)*LN(KC!S96/KC!R96)</f>
        <v>-1.0684664867607408E-3</v>
      </c>
      <c r="T96" s="15">
        <f>0.5*(Cv!AW96+Cv!AX96)*LN(KC!T96/KC!S96)</f>
        <v>-1.8162989629988521E-3</v>
      </c>
      <c r="U96" s="15">
        <f>0.5*(Cv!AX96+Cv!AY96)*LN(KC!U96/KC!T96)</f>
        <v>-5.4215840536018546E-4</v>
      </c>
      <c r="V96" s="15">
        <f>0.5*(Cv!AY96+Cv!AZ96)*LN(KC!V96/KC!U96)</f>
        <v>-1.1426607820415499E-4</v>
      </c>
      <c r="W96" s="15">
        <f>0.5*(Cv!AZ96+Cv!BA96)*LN(KC!W96/KC!V96)</f>
        <v>-4.0224687997820211E-4</v>
      </c>
      <c r="X96" s="15">
        <f>0.5*(Cv!BA96+Cv!BB96)*LN(KC!X96/KC!W96)</f>
        <v>1.5170375340334422E-3</v>
      </c>
      <c r="Y96" s="15">
        <f>0.5*(Cv!BB96+Cv!BC96)*LN(KC!Y96/KC!X96)</f>
        <v>-1.8369526320336658E-5</v>
      </c>
      <c r="Z96" s="15">
        <f>0.5*(Cv!BC96+Cv!BD96)*LN(KC!Z96/KC!Y96)</f>
        <v>-1.155427642927325E-3</v>
      </c>
      <c r="AA96" s="15">
        <f>0.5*(Cv!BD96+Cv!BE96)*LN(KC!AA96/KC!Z96)</f>
        <v>-1.1103101628373124E-3</v>
      </c>
      <c r="AB96" s="15">
        <f>0.5*(Cv!BE96+Cv!BF96)*LN(KC!AB96/KC!AA96)</f>
        <v>-6.8775279613963189E-4</v>
      </c>
      <c r="AC96" s="15">
        <f>0.5*(Cv!BF96+Cv!BG96)*LN(KC!AC96/KC!AB96)</f>
        <v>-4.6657637234155105E-4</v>
      </c>
      <c r="AD96" s="15">
        <f>0.5*(Cv!BG96+Cv!BH96)*LN(KC!AD96/KC!AC96)</f>
        <v>-3.9846298075320703E-4</v>
      </c>
      <c r="AE96" s="15">
        <f>0.5*(Cv!BH96+Cv!BI96)*LN(KC!AE96/KC!AD96)</f>
        <v>2.0619121283769646E-4</v>
      </c>
      <c r="AF96" s="15"/>
      <c r="AH96" s="64">
        <f t="shared" si="12"/>
        <v>3.2302810805049742E-4</v>
      </c>
      <c r="AI96" s="64">
        <f t="shared" si="13"/>
        <v>6.5113628456566852E-4</v>
      </c>
      <c r="AJ96" s="64">
        <f t="shared" si="14"/>
        <v>-5.0625575409882066E-4</v>
      </c>
      <c r="AK96" s="64">
        <f t="shared" si="15"/>
        <v>-2.715865585015905E-4</v>
      </c>
      <c r="AL96" s="64">
        <f t="shared" si="16"/>
        <v>-6.8768730011323134E-4</v>
      </c>
      <c r="AM96" s="64">
        <f t="shared" si="17"/>
        <v>-9.6135883957755287E-5</v>
      </c>
      <c r="AN96" s="64">
        <f t="shared" si="18"/>
        <v>7.244026523342396E-5</v>
      </c>
      <c r="AO96" s="64">
        <f t="shared" si="19"/>
        <v>-4.1572008841580171E-4</v>
      </c>
      <c r="AP96" s="64">
        <f t="shared" si="20"/>
        <v>-4.8108810230361763E-4</v>
      </c>
      <c r="AQ96" s="64">
        <f t="shared" si="21"/>
        <v>-7.4296503205615141E-4</v>
      </c>
      <c r="AR96" s="64">
        <f t="shared" si="22"/>
        <v>-2.1961604675235387E-4</v>
      </c>
      <c r="AS96" s="64">
        <f t="shared" si="23"/>
        <v>-9.811473586677385E-5</v>
      </c>
    </row>
    <row r="97" spans="1:73" x14ac:dyDescent="0.2">
      <c r="A97" s="4">
        <v>95</v>
      </c>
      <c r="B97" s="6" t="s">
        <v>131</v>
      </c>
      <c r="C97" s="15"/>
      <c r="D97" s="15"/>
      <c r="E97" s="15"/>
      <c r="F97" s="15"/>
      <c r="G97" s="15"/>
      <c r="H97" s="15"/>
      <c r="I97" s="15"/>
      <c r="J97" s="15">
        <f>0.5*(Cv!AM97+Cv!AN97)*LN(KC!J97/KC!I97)</f>
        <v>4.5191197681340424E-4</v>
      </c>
      <c r="K97" s="15">
        <f>0.5*(Cv!AN97+Cv!AO97)*LN(KC!K97/KC!J97)</f>
        <v>4.8847117093962241E-5</v>
      </c>
      <c r="L97" s="15">
        <f>0.5*(Cv!AO97+Cv!AP97)*LN(KC!L97/KC!K97)</f>
        <v>7.7447459716620991E-5</v>
      </c>
      <c r="M97" s="15">
        <f>0.5*(Cv!AP97+Cv!AQ97)*LN(KC!M97/KC!L97)</f>
        <v>7.7455349753355478E-5</v>
      </c>
      <c r="N97" s="15">
        <f>0.5*(Cv!AQ97+Cv!AR97)*LN(KC!N97/KC!M97)</f>
        <v>2.2148103967060913E-4</v>
      </c>
      <c r="O97" s="15">
        <f>0.5*(Cv!AR97+Cv!AS97)*LN(KC!O97/KC!N97)</f>
        <v>-1.2861463500235225E-4</v>
      </c>
      <c r="P97" s="15">
        <f>0.5*(Cv!AS97+Cv!AT97)*LN(KC!P97/KC!O97)</f>
        <v>-1.9541775376711584E-4</v>
      </c>
      <c r="Q97" s="15">
        <f>0.5*(Cv!AT97+Cv!AU97)*LN(KC!Q97/KC!P97)</f>
        <v>-3.6439774101231192E-4</v>
      </c>
      <c r="R97" s="15">
        <f>0.5*(Cv!AU97+Cv!AV97)*LN(KC!R97/KC!Q97)</f>
        <v>-5.2841442416152833E-4</v>
      </c>
      <c r="S97" s="15">
        <f>0.5*(Cv!AV97+Cv!AW97)*LN(KC!S97/KC!R97)</f>
        <v>-5.7159428325146322E-4</v>
      </c>
      <c r="T97" s="15">
        <f>0.5*(Cv!AW97+Cv!AX97)*LN(KC!T97/KC!S97)</f>
        <v>-7.18444839476472E-4</v>
      </c>
      <c r="U97" s="15">
        <f>0.5*(Cv!AX97+Cv!AY97)*LN(KC!U97/KC!T97)</f>
        <v>-1.9506281585816543E-5</v>
      </c>
      <c r="V97" s="15">
        <f>0.5*(Cv!AY97+Cv!AZ97)*LN(KC!V97/KC!U97)</f>
        <v>-2.147616402336522E-4</v>
      </c>
      <c r="W97" s="15">
        <f>0.5*(Cv!AZ97+Cv!BA97)*LN(KC!W97/KC!V97)</f>
        <v>-5.0751952869626887E-5</v>
      </c>
      <c r="X97" s="15">
        <f>0.5*(Cv!BA97+Cv!BB97)*LN(KC!X97/KC!W97)</f>
        <v>-9.0338182789327553E-5</v>
      </c>
      <c r="Y97" s="15">
        <f>0.5*(Cv!BB97+Cv!BC97)*LN(KC!Y97/KC!X97)</f>
        <v>-2.5576562685959974E-4</v>
      </c>
      <c r="Z97" s="15">
        <f>0.5*(Cv!BC97+Cv!BD97)*LN(KC!Z97/KC!Y97)</f>
        <v>-2.3793706280499365E-4</v>
      </c>
      <c r="AA97" s="15">
        <f>0.5*(Cv!BD97+Cv!BE97)*LN(KC!AA97/KC!Z97)</f>
        <v>-2.3580889641659482E-4</v>
      </c>
      <c r="AB97" s="15">
        <f>0.5*(Cv!BE97+Cv!BF97)*LN(KC!AB97/KC!AA97)</f>
        <v>-7.0266950966736897E-5</v>
      </c>
      <c r="AC97" s="15">
        <f>0.5*(Cv!BF97+Cv!BG97)*LN(KC!AC97/KC!AB97)</f>
        <v>-7.892931749411092E-5</v>
      </c>
      <c r="AD97" s="15">
        <f>0.5*(Cv!BG97+Cv!BH97)*LN(KC!AD97/KC!AC97)</f>
        <v>-3.4432489615777268E-4</v>
      </c>
      <c r="AE97" s="15">
        <f>0.5*(Cv!BH97+Cv!BI97)*LN(KC!AE97/KC!AD97)</f>
        <v>-4.2395201048607919E-4</v>
      </c>
      <c r="AF97" s="15"/>
      <c r="AH97" s="64"/>
      <c r="AI97" s="64">
        <f t="shared" si="13"/>
        <v>1.7542858860959042E-4</v>
      </c>
      <c r="AJ97" s="64">
        <f t="shared" si="14"/>
        <v>-3.5768776743895427E-4</v>
      </c>
      <c r="AK97" s="64">
        <f t="shared" si="15"/>
        <v>-2.1876057939097907E-4</v>
      </c>
      <c r="AL97" s="64">
        <f t="shared" si="16"/>
        <v>-1.757415709084072E-4</v>
      </c>
      <c r="AM97" s="64">
        <f t="shared" si="17"/>
        <v>-3.8413845332192591E-4</v>
      </c>
      <c r="AN97" s="64">
        <f t="shared" si="18"/>
        <v>-9.1129589414681939E-5</v>
      </c>
      <c r="AO97" s="64">
        <f t="shared" si="19"/>
        <v>-2.2839897151173187E-4</v>
      </c>
      <c r="AP97" s="64">
        <f t="shared" si="20"/>
        <v>-2.1039793711142445E-4</v>
      </c>
      <c r="AQ97" s="64">
        <f t="shared" si="21"/>
        <v>-1.9994463426198128E-4</v>
      </c>
      <c r="AR97" s="64">
        <f t="shared" si="22"/>
        <v>-2.8240207471265426E-4</v>
      </c>
      <c r="AS97" s="64">
        <f t="shared" si="23"/>
        <v>-1.6600379783125466E-4</v>
      </c>
    </row>
    <row r="98" spans="1:73" x14ac:dyDescent="0.2">
      <c r="A98" s="4">
        <v>96</v>
      </c>
      <c r="B98" s="6" t="s">
        <v>132</v>
      </c>
      <c r="C98" s="15"/>
      <c r="D98" s="15">
        <f>0.5*(Cv!AG98+Cv!AH98)*LN(KC!D98/KC!C98)</f>
        <v>6.0082893720729373E-4</v>
      </c>
      <c r="E98" s="15">
        <f>0.5*(Cv!AH98+Cv!AI98)*LN(KC!E98/KC!D98)</f>
        <v>1.1814869154544456E-2</v>
      </c>
      <c r="F98" s="15">
        <f>0.5*(Cv!AI98+Cv!AJ98)*LN(KC!F98/KC!E98)</f>
        <v>9.6721206285119952E-3</v>
      </c>
      <c r="G98" s="15">
        <f>0.5*(Cv!AJ98+Cv!AK98)*LN(KC!G98/KC!F98)</f>
        <v>4.3994974287083696E-3</v>
      </c>
      <c r="H98" s="15">
        <f>0.5*(Cv!AK98+Cv!AL98)*LN(KC!H98/KC!G98)</f>
        <v>6.7129801685414537E-3</v>
      </c>
      <c r="I98" s="15">
        <f>0.5*(Cv!AL98+Cv!AM98)*LN(KC!I98/KC!H98)</f>
        <v>5.8052019274965096E-3</v>
      </c>
      <c r="J98" s="15">
        <f>0.5*(Cv!AM98+Cv!AN98)*LN(KC!J98/KC!I98)</f>
        <v>1.0607079141236389E-2</v>
      </c>
      <c r="K98" s="15">
        <f>0.5*(Cv!AN98+Cv!AO98)*LN(KC!K98/KC!J98)</f>
        <v>2.1341472004776959E-3</v>
      </c>
      <c r="L98" s="15">
        <f>0.5*(Cv!AO98+Cv!AP98)*LN(KC!L98/KC!K98)</f>
        <v>7.0443676936554015E-3</v>
      </c>
      <c r="M98" s="15">
        <f>0.5*(Cv!AP98+Cv!AQ98)*LN(KC!M98/KC!L98)</f>
        <v>7.592348180802822E-3</v>
      </c>
      <c r="N98" s="15">
        <f>0.5*(Cv!AQ98+Cv!AR98)*LN(KC!N98/KC!M98)</f>
        <v>7.5767128200118772E-3</v>
      </c>
      <c r="O98" s="15">
        <f>0.5*(Cv!AR98+Cv!AS98)*LN(KC!O98/KC!N98)</f>
        <v>3.5177193882057704E-3</v>
      </c>
      <c r="P98" s="15">
        <f>0.5*(Cv!AS98+Cv!AT98)*LN(KC!P98/KC!O98)</f>
        <v>2.8469384080600712E-3</v>
      </c>
      <c r="Q98" s="15">
        <f>0.5*(Cv!AT98+Cv!AU98)*LN(KC!Q98/KC!P98)</f>
        <v>5.8079729514177439E-3</v>
      </c>
      <c r="R98" s="15">
        <f>0.5*(Cv!AU98+Cv!AV98)*LN(KC!R98/KC!Q98)</f>
        <v>2.0723830488459383E-3</v>
      </c>
      <c r="S98" s="15">
        <f>0.5*(Cv!AV98+Cv!AW98)*LN(KC!S98/KC!R98)</f>
        <v>2.8784487318604317E-3</v>
      </c>
      <c r="T98" s="15">
        <f>0.5*(Cv!AW98+Cv!AX98)*LN(KC!T98/KC!S98)</f>
        <v>1.7719148567661611E-3</v>
      </c>
      <c r="U98" s="15">
        <f>0.5*(Cv!AX98+Cv!AY98)*LN(KC!U98/KC!T98)</f>
        <v>3.8165602157291772E-3</v>
      </c>
      <c r="V98" s="15">
        <f>0.5*(Cv!AY98+Cv!AZ98)*LN(KC!V98/KC!U98)</f>
        <v>2.4903055660222507E-3</v>
      </c>
      <c r="W98" s="15">
        <f>0.5*(Cv!AZ98+Cv!BA98)*LN(KC!W98/KC!V98)</f>
        <v>3.0798962639461162E-3</v>
      </c>
      <c r="X98" s="15">
        <f>0.5*(Cv!BA98+Cv!BB98)*LN(KC!X98/KC!W98)</f>
        <v>1.7072453349252844E-3</v>
      </c>
      <c r="Y98" s="15">
        <f>0.5*(Cv!BB98+Cv!BC98)*LN(KC!Y98/KC!X98)</f>
        <v>-1.2761870932155806E-4</v>
      </c>
      <c r="Z98" s="15">
        <f>0.5*(Cv!BC98+Cv!BD98)*LN(KC!Z98/KC!Y98)</f>
        <v>3.601053394277956E-5</v>
      </c>
      <c r="AA98" s="15">
        <f>0.5*(Cv!BD98+Cv!BE98)*LN(KC!AA98/KC!Z98)</f>
        <v>1.0620071782584976E-3</v>
      </c>
      <c r="AB98" s="15">
        <f>0.5*(Cv!BE98+Cv!BF98)*LN(KC!AB98/KC!AA98)</f>
        <v>-1.1053061041329044E-4</v>
      </c>
      <c r="AC98" s="15">
        <f>0.5*(Cv!BF98+Cv!BG98)*LN(KC!AC98/KC!AB98)</f>
        <v>-3.6896393056413093E-3</v>
      </c>
      <c r="AD98" s="15">
        <f>0.5*(Cv!BG98+Cv!BH98)*LN(KC!AD98/KC!AC98)</f>
        <v>-2.0981911593072645E-3</v>
      </c>
      <c r="AE98" s="15">
        <f>0.5*(Cv!BH98+Cv!BI98)*LN(KC!AE98/KC!AD98)</f>
        <v>-1.0183516768295143E-3</v>
      </c>
      <c r="AF98" s="15"/>
      <c r="AH98" s="64">
        <f t="shared" si="12"/>
        <v>7.6809338615605573E-3</v>
      </c>
      <c r="AI98" s="64">
        <f t="shared" si="13"/>
        <v>6.9909310072368376E-3</v>
      </c>
      <c r="AJ98" s="64">
        <f t="shared" si="14"/>
        <v>3.4246925056779912E-3</v>
      </c>
      <c r="AK98" s="64">
        <f t="shared" si="15"/>
        <v>2.5731844474777984E-3</v>
      </c>
      <c r="AL98" s="64">
        <f t="shared" si="16"/>
        <v>-5.6595418263497618E-4</v>
      </c>
      <c r="AM98" s="64">
        <f t="shared" si="17"/>
        <v>-1.5582714180683893E-3</v>
      </c>
      <c r="AN98" s="64">
        <f t="shared" si="18"/>
        <v>5.2078117564574146E-3</v>
      </c>
      <c r="AO98" s="64">
        <f t="shared" si="19"/>
        <v>5.7663404067311128E-4</v>
      </c>
      <c r="AP98" s="64">
        <f t="shared" si="20"/>
        <v>1.5250878477617138E-3</v>
      </c>
      <c r="AQ98" s="64">
        <f t="shared" si="21"/>
        <v>2.1496709811660717E-4</v>
      </c>
      <c r="AR98" s="64">
        <f t="shared" si="22"/>
        <v>-2.2687273805926957E-3</v>
      </c>
      <c r="AS98" s="64">
        <f t="shared" si="23"/>
        <v>3.6074961244612685E-3</v>
      </c>
    </row>
    <row r="99" spans="1:73" x14ac:dyDescent="0.2">
      <c r="A99" s="4">
        <v>97</v>
      </c>
      <c r="B99" s="6" t="s">
        <v>133</v>
      </c>
      <c r="C99" s="15"/>
      <c r="D99" s="15">
        <f>0.5*(Cv!AG99+Cv!AH99)*LN(KC!D99/KC!C99)</f>
        <v>1.0109688226755807E-2</v>
      </c>
      <c r="E99" s="15">
        <f>0.5*(Cv!AH99+Cv!AI99)*LN(KC!E99/KC!D99)</f>
        <v>2.2328200398994278E-2</v>
      </c>
      <c r="F99" s="15">
        <f>0.5*(Cv!AI99+Cv!AJ99)*LN(KC!F99/KC!E99)</f>
        <v>8.9093521507435953E-3</v>
      </c>
      <c r="G99" s="15">
        <f>0.5*(Cv!AJ99+Cv!AK99)*LN(KC!G99/KC!F99)</f>
        <v>-8.21892811428432E-4</v>
      </c>
      <c r="H99" s="15">
        <f>0.5*(Cv!AK99+Cv!AL99)*LN(KC!H99/KC!G99)</f>
        <v>6.0430418754715059E-3</v>
      </c>
      <c r="I99" s="15">
        <f>0.5*(Cv!AL99+Cv!AM99)*LN(KC!I99/KC!H99)</f>
        <v>6.4385433627052301E-3</v>
      </c>
      <c r="J99" s="15">
        <f>0.5*(Cv!AM99+Cv!AN99)*LN(KC!J99/KC!I99)</f>
        <v>4.4220467525944379E-3</v>
      </c>
      <c r="K99" s="15">
        <f>0.5*(Cv!AN99+Cv!AO99)*LN(KC!K99/KC!J99)</f>
        <v>-2.4496613595029458E-3</v>
      </c>
      <c r="L99" s="15">
        <f>0.5*(Cv!AO99+Cv!AP99)*LN(KC!L99/KC!K99)</f>
        <v>2.3617280427394035E-4</v>
      </c>
      <c r="M99" s="15">
        <f>0.5*(Cv!AP99+Cv!AQ99)*LN(KC!M99/KC!L99)</f>
        <v>1.6482152874221904E-3</v>
      </c>
      <c r="N99" s="15">
        <f>0.5*(Cv!AQ99+Cv!AR99)*LN(KC!N99/KC!M99)</f>
        <v>1.2543925659607466E-4</v>
      </c>
      <c r="O99" s="15">
        <f>0.5*(Cv!AR99+Cv!AS99)*LN(KC!O99/KC!N99)</f>
        <v>-8.9464064424488675E-5</v>
      </c>
      <c r="P99" s="15">
        <f>0.5*(Cv!AS99+Cv!AT99)*LN(KC!P99/KC!O99)</f>
        <v>3.9676636133280044E-3</v>
      </c>
      <c r="Q99" s="15">
        <f>0.5*(Cv!AT99+Cv!AU99)*LN(KC!Q99/KC!P99)</f>
        <v>4.6291401583607493E-3</v>
      </c>
      <c r="R99" s="15">
        <f>0.5*(Cv!AU99+Cv!AV99)*LN(KC!R99/KC!Q99)</f>
        <v>2.3316761627887295E-3</v>
      </c>
      <c r="S99" s="15">
        <f>0.5*(Cv!AV99+Cv!AW99)*LN(KC!S99/KC!R99)</f>
        <v>3.2392922032194529E-3</v>
      </c>
      <c r="T99" s="15">
        <f>0.5*(Cv!AW99+Cv!AX99)*LN(KC!T99/KC!S99)</f>
        <v>1.5862161479488332E-3</v>
      </c>
      <c r="U99" s="15">
        <f>0.5*(Cv!AX99+Cv!AY99)*LN(KC!U99/KC!T99)</f>
        <v>-7.3960105497539793E-4</v>
      </c>
      <c r="V99" s="15">
        <f>0.5*(Cv!AY99+Cv!AZ99)*LN(KC!V99/KC!U99)</f>
        <v>1.9579924893733123E-3</v>
      </c>
      <c r="W99" s="15">
        <f>0.5*(Cv!AZ99+Cv!BA99)*LN(KC!W99/KC!V99)</f>
        <v>9.6940139678081835E-5</v>
      </c>
      <c r="X99" s="15">
        <f>0.5*(Cv!BA99+Cv!BB99)*LN(KC!X99/KC!W99)</f>
        <v>1.0807422083479381E-3</v>
      </c>
      <c r="Y99" s="15">
        <f>0.5*(Cv!BB99+Cv!BC99)*LN(KC!Y99/KC!X99)</f>
        <v>-7.2232821413383875E-4</v>
      </c>
      <c r="Z99" s="15">
        <f>0.5*(Cv!BC99+Cv!BD99)*LN(KC!Z99/KC!Y99)</f>
        <v>4.2032664116977245E-5</v>
      </c>
      <c r="AA99" s="15">
        <f>0.5*(Cv!BD99+Cv!BE99)*LN(KC!AA99/KC!Z99)</f>
        <v>-5.9978121685514266E-5</v>
      </c>
      <c r="AB99" s="15">
        <f>0.5*(Cv!BE99+Cv!BF99)*LN(KC!AB99/KC!AA99)</f>
        <v>-4.2051990183954109E-4</v>
      </c>
      <c r="AC99" s="15">
        <f>0.5*(Cv!BF99+Cv!BG99)*LN(KC!AC99/KC!AB99)</f>
        <v>5.4750172800586343E-4</v>
      </c>
      <c r="AD99" s="15">
        <f>0.5*(Cv!BG99+Cv!BH99)*LN(KC!AD99/KC!AC99)</f>
        <v>-1.5888217173060275E-4</v>
      </c>
      <c r="AE99" s="15">
        <f>0.5*(Cv!BH99+Cv!BI99)*LN(KC!AE99/KC!AD99)</f>
        <v>4.1824398902067954E-4</v>
      </c>
      <c r="AF99" s="15"/>
      <c r="AH99" s="64">
        <f t="shared" si="12"/>
        <v>8.5794489952972352E-3</v>
      </c>
      <c r="AI99" s="64">
        <f t="shared" si="13"/>
        <v>7.964425482767394E-4</v>
      </c>
      <c r="AJ99" s="64">
        <f t="shared" si="14"/>
        <v>2.8156616146544898E-3</v>
      </c>
      <c r="AK99" s="64">
        <f t="shared" si="15"/>
        <v>7.9645798607455348E-4</v>
      </c>
      <c r="AL99" s="64">
        <f t="shared" si="16"/>
        <v>-1.2265836910721069E-4</v>
      </c>
      <c r="AM99" s="64">
        <f t="shared" si="17"/>
        <v>1.2968090864503841E-4</v>
      </c>
      <c r="AN99" s="64">
        <f t="shared" si="18"/>
        <v>1.8060520814656145E-3</v>
      </c>
      <c r="AO99" s="64">
        <f t="shared" si="19"/>
        <v>3.0236332517723257E-4</v>
      </c>
      <c r="AP99" s="64">
        <f t="shared" si="20"/>
        <v>3.1349959520342785E-4</v>
      </c>
      <c r="AQ99" s="64">
        <f t="shared" si="21"/>
        <v>-2.9019839338547922E-4</v>
      </c>
      <c r="AR99" s="64">
        <f t="shared" si="22"/>
        <v>2.6895451509864675E-4</v>
      </c>
      <c r="AS99" s="64">
        <f t="shared" si="23"/>
        <v>2.3920787293803376E-3</v>
      </c>
    </row>
    <row r="100" spans="1:73" x14ac:dyDescent="0.2">
      <c r="A100" s="4">
        <v>98</v>
      </c>
      <c r="B100" s="6" t="s">
        <v>134</v>
      </c>
      <c r="C100" s="15"/>
      <c r="D100" s="15">
        <f>0.5*(Cv!AG100+Cv!AH100)*LN(KC!D100/KC!C100)</f>
        <v>4.6435248072809127E-3</v>
      </c>
      <c r="E100" s="15">
        <f>0.5*(Cv!AH100+Cv!AI100)*LN(KC!E100/KC!D100)</f>
        <v>-2.4378078042399092E-3</v>
      </c>
      <c r="F100" s="15">
        <f>0.5*(Cv!AI100+Cv!AJ100)*LN(KC!F100/KC!E100)</f>
        <v>6.3366518728843399E-3</v>
      </c>
      <c r="G100" s="15">
        <f>0.5*(Cv!AJ100+Cv!AK100)*LN(KC!G100/KC!F100)</f>
        <v>4.642981296259131E-3</v>
      </c>
      <c r="H100" s="15">
        <f>0.5*(Cv!AK100+Cv!AL100)*LN(KC!H100/KC!G100)</f>
        <v>7.6638592639487052E-3</v>
      </c>
      <c r="I100" s="15">
        <f>0.5*(Cv!AL100+Cv!AM100)*LN(KC!I100/KC!H100)</f>
        <v>6.9178492938706381E-3</v>
      </c>
      <c r="J100" s="15">
        <f>0.5*(Cv!AM100+Cv!AN100)*LN(KC!J100/KC!I100)</f>
        <v>3.7953552709850177E-3</v>
      </c>
      <c r="K100" s="15">
        <f>0.5*(Cv!AN100+Cv!AO100)*LN(KC!K100/KC!J100)</f>
        <v>-3.4636021005542584E-4</v>
      </c>
      <c r="L100" s="15">
        <f>0.5*(Cv!AO100+Cv!AP100)*LN(KC!L100/KC!K100)</f>
        <v>1.0031286732722516E-3</v>
      </c>
      <c r="M100" s="15">
        <f>0.5*(Cv!AP100+Cv!AQ100)*LN(KC!M100/KC!L100)</f>
        <v>3.6444301390592417E-3</v>
      </c>
      <c r="N100" s="15">
        <f>0.5*(Cv!AQ100+Cv!AR100)*LN(KC!N100/KC!M100)</f>
        <v>2.1850406967197683E-3</v>
      </c>
      <c r="O100" s="15">
        <f>0.5*(Cv!AR100+Cv!AS100)*LN(KC!O100/KC!N100)</f>
        <v>6.6338478003395468E-4</v>
      </c>
      <c r="P100" s="15">
        <f>0.5*(Cv!AS100+Cv!AT100)*LN(KC!P100/KC!O100)</f>
        <v>-3.0107665505641157E-4</v>
      </c>
      <c r="Q100" s="15">
        <f>0.5*(Cv!AT100+Cv!AU100)*LN(KC!Q100/KC!P100)</f>
        <v>8.6709225555834984E-4</v>
      </c>
      <c r="R100" s="15">
        <f>0.5*(Cv!AU100+Cv!AV100)*LN(KC!R100/KC!Q100)</f>
        <v>-1.2530252990135713E-3</v>
      </c>
      <c r="S100" s="15">
        <f>0.5*(Cv!AV100+Cv!AW100)*LN(KC!S100/KC!R100)</f>
        <v>7.9306041807966101E-4</v>
      </c>
      <c r="T100" s="15">
        <f>0.5*(Cv!AW100+Cv!AX100)*LN(KC!T100/KC!S100)</f>
        <v>5.8573146668749088E-4</v>
      </c>
      <c r="U100" s="15">
        <f>0.5*(Cv!AX100+Cv!AY100)*LN(KC!U100/KC!T100)</f>
        <v>1.4518051371515339E-3</v>
      </c>
      <c r="V100" s="15">
        <f>0.5*(Cv!AY100+Cv!AZ100)*LN(KC!V100/KC!U100)</f>
        <v>1.9661899018114199E-3</v>
      </c>
      <c r="W100" s="15">
        <f>0.5*(Cv!AZ100+Cv!BA100)*LN(KC!W100/KC!V100)</f>
        <v>1.5741030385091719E-3</v>
      </c>
      <c r="X100" s="15">
        <f>0.5*(Cv!BA100+Cv!BB100)*LN(KC!X100/KC!W100)</f>
        <v>9.1438185974390056E-4</v>
      </c>
      <c r="Y100" s="15">
        <f>0.5*(Cv!BB100+Cv!BC100)*LN(KC!Y100/KC!X100)</f>
        <v>-2.7195440299571139E-5</v>
      </c>
      <c r="Z100" s="15">
        <f>0.5*(Cv!BC100+Cv!BD100)*LN(KC!Z100/KC!Y100)</f>
        <v>-2.4995332539094289E-4</v>
      </c>
      <c r="AA100" s="15">
        <f>0.5*(Cv!BD100+Cv!BE100)*LN(KC!AA100/KC!Z100)</f>
        <v>-4.0342441493062582E-4</v>
      </c>
      <c r="AB100" s="15">
        <f>0.5*(Cv!BE100+Cv!BF100)*LN(KC!AB100/KC!AA100)</f>
        <v>-4.0836813652948042E-4</v>
      </c>
      <c r="AC100" s="15">
        <f>0.5*(Cv!BF100+Cv!BG100)*LN(KC!AC100/KC!AB100)</f>
        <v>9.8700765671281654E-4</v>
      </c>
      <c r="AD100" s="15">
        <f>0.5*(Cv!BG100+Cv!BH100)*LN(KC!AD100/KC!AC100)</f>
        <v>1.0199103820509544E-3</v>
      </c>
      <c r="AE100" s="15">
        <f>0.5*(Cv!BH100+Cv!BI100)*LN(KC!AE100/KC!AD100)</f>
        <v>1.6997606919218094E-3</v>
      </c>
      <c r="AF100" s="15"/>
      <c r="AH100" s="64">
        <f t="shared" si="12"/>
        <v>4.6247067845445813E-3</v>
      </c>
      <c r="AI100" s="64">
        <f t="shared" si="13"/>
        <v>2.056318913996171E-3</v>
      </c>
      <c r="AJ100" s="64">
        <f t="shared" si="14"/>
        <v>1.5388709992039654E-4</v>
      </c>
      <c r="AK100" s="64">
        <f t="shared" si="15"/>
        <v>1.2984422807807033E-3</v>
      </c>
      <c r="AL100" s="64">
        <f t="shared" si="16"/>
        <v>-2.0386732087560771E-5</v>
      </c>
      <c r="AM100" s="64">
        <f t="shared" si="17"/>
        <v>1.3598355369863818E-3</v>
      </c>
      <c r="AN100" s="64">
        <f t="shared" si="18"/>
        <v>1.1051030069582839E-3</v>
      </c>
      <c r="AO100" s="64">
        <f t="shared" si="19"/>
        <v>7.5916240145320647E-4</v>
      </c>
      <c r="AP100" s="64">
        <f t="shared" si="20"/>
        <v>6.0036334297254405E-4</v>
      </c>
      <c r="AQ100" s="64">
        <f t="shared" si="21"/>
        <v>-2.722353292876551E-4</v>
      </c>
      <c r="AR100" s="64">
        <f t="shared" si="22"/>
        <v>1.2355595768951935E-3</v>
      </c>
      <c r="AS100" s="64">
        <f t="shared" si="23"/>
        <v>1.603130104064601E-3</v>
      </c>
    </row>
    <row r="101" spans="1:73" x14ac:dyDescent="0.2">
      <c r="A101" s="4">
        <v>99</v>
      </c>
      <c r="B101" s="6" t="s">
        <v>135</v>
      </c>
      <c r="C101" s="15"/>
      <c r="D101" s="15">
        <f>0.5*(Cv!AG101+Cv!AH101)*LN(KC!D101/KC!C101)</f>
        <v>-3.3235552958527084E-3</v>
      </c>
      <c r="E101" s="15">
        <f>0.5*(Cv!AH101+Cv!AI101)*LN(KC!E101/KC!D101)</f>
        <v>-1.4719541423835003E-3</v>
      </c>
      <c r="F101" s="15">
        <f>0.5*(Cv!AI101+Cv!AJ101)*LN(KC!F101/KC!E101)</f>
        <v>-2.0263938804482577E-3</v>
      </c>
      <c r="G101" s="15">
        <f>0.5*(Cv!AJ101+Cv!AK101)*LN(KC!G101/KC!F101)</f>
        <v>-1.8395828855882893E-3</v>
      </c>
      <c r="H101" s="15">
        <f>0.5*(Cv!AK101+Cv!AL101)*LN(KC!H101/KC!G101)</f>
        <v>-1.3669777821232773E-3</v>
      </c>
      <c r="I101" s="15">
        <f>0.5*(Cv!AL101+Cv!AM101)*LN(KC!I101/KC!H101)</f>
        <v>-2.1196877906066352E-3</v>
      </c>
      <c r="J101" s="15">
        <f>0.5*(Cv!AM101+Cv!AN101)*LN(KC!J101/KC!I101)</f>
        <v>-1.4802088937547865E-3</v>
      </c>
      <c r="K101" s="15">
        <f>0.5*(Cv!AN101+Cv!AO101)*LN(KC!K101/KC!J101)</f>
        <v>-1.0809020818055256E-3</v>
      </c>
      <c r="L101" s="15">
        <f>0.5*(Cv!AO101+Cv!AP101)*LN(KC!L101/KC!K101)</f>
        <v>1.4260511193510392E-4</v>
      </c>
      <c r="M101" s="15">
        <f>0.5*(Cv!AP101+Cv!AQ101)*LN(KC!M101/KC!L101)</f>
        <v>4.5239844036882811E-4</v>
      </c>
      <c r="N101" s="15">
        <f>0.5*(Cv!AQ101+Cv!AR101)*LN(KC!N101/KC!M101)</f>
        <v>9.0102300309743337E-4</v>
      </c>
      <c r="O101" s="15">
        <f>0.5*(Cv!AR101+Cv!AS101)*LN(KC!O101/KC!N101)</f>
        <v>-7.1387513271703408E-4</v>
      </c>
      <c r="P101" s="15">
        <f>0.5*(Cv!AS101+Cv!AT101)*LN(KC!P101/KC!O101)</f>
        <v>-1.6349083106691713E-4</v>
      </c>
      <c r="Q101" s="15">
        <f>0.5*(Cv!AT101+Cv!AU101)*LN(KC!Q101/KC!P101)</f>
        <v>-3.3886070209363395E-4</v>
      </c>
      <c r="R101" s="15">
        <f>0.5*(Cv!AU101+Cv!AV101)*LN(KC!R101/KC!Q101)</f>
        <v>-6.7986223455870421E-4</v>
      </c>
      <c r="S101" s="15">
        <f>0.5*(Cv!AV101+Cv!AW101)*LN(KC!S101/KC!R101)</f>
        <v>-1.1968450541786435E-4</v>
      </c>
      <c r="T101" s="15">
        <f>0.5*(Cv!AW101+Cv!AX101)*LN(KC!T101/KC!S101)</f>
        <v>4.3474871425388753E-4</v>
      </c>
      <c r="U101" s="15">
        <f>0.5*(Cv!AX101+Cv!AY101)*LN(KC!U101/KC!T101)</f>
        <v>8.8207532044110178E-4</v>
      </c>
      <c r="V101" s="15">
        <f>0.5*(Cv!AY101+Cv!AZ101)*LN(KC!V101/KC!U101)</f>
        <v>-1.9041341384576631E-4</v>
      </c>
      <c r="W101" s="15">
        <f>0.5*(Cv!AZ101+Cv!BA101)*LN(KC!W101/KC!V101)</f>
        <v>7.0494850528210273E-5</v>
      </c>
      <c r="X101" s="15">
        <f>0.5*(Cv!BA101+Cv!BB101)*LN(KC!X101/KC!W101)</f>
        <v>4.900826078220315E-4</v>
      </c>
      <c r="Y101" s="15">
        <f>0.5*(Cv!BB101+Cv!BC101)*LN(KC!Y101/KC!X101)</f>
        <v>-5.8033930294284044E-4</v>
      </c>
      <c r="Z101" s="15">
        <f>0.5*(Cv!BC101+Cv!BD101)*LN(KC!Z101/KC!Y101)</f>
        <v>-5.41693362743914E-4</v>
      </c>
      <c r="AA101" s="15">
        <f>0.5*(Cv!BD101+Cv!BE101)*LN(KC!AA101/KC!Z101)</f>
        <v>4.0662858000939031E-4</v>
      </c>
      <c r="AB101" s="15">
        <f>0.5*(Cv!BE101+Cv!BF101)*LN(KC!AB101/KC!AA101)</f>
        <v>1.4960502034117326E-3</v>
      </c>
      <c r="AC101" s="15">
        <f>0.5*(Cv!BF101+Cv!BG101)*LN(KC!AC101/KC!AB101)</f>
        <v>1.4524425240357494E-3</v>
      </c>
      <c r="AD101" s="15">
        <f>0.5*(Cv!BG101+Cv!BH101)*LN(KC!AD101/KC!AC101)</f>
        <v>-1.4543634156213728E-4</v>
      </c>
      <c r="AE101" s="15">
        <f>0.5*(Cv!BH101+Cv!BI101)*LN(KC!AE101/KC!AD101)</f>
        <v>8.0672307607651485E-5</v>
      </c>
      <c r="AF101" s="15"/>
      <c r="AH101" s="64">
        <f t="shared" si="12"/>
        <v>-1.7649192962299921E-3</v>
      </c>
      <c r="AI101" s="64">
        <f t="shared" si="13"/>
        <v>-2.1301688403178943E-4</v>
      </c>
      <c r="AJ101" s="64">
        <f t="shared" si="14"/>
        <v>-4.0315468117083076E-4</v>
      </c>
      <c r="AK101" s="64">
        <f t="shared" si="15"/>
        <v>3.3739761583989299E-4</v>
      </c>
      <c r="AL101" s="64">
        <f t="shared" si="16"/>
        <v>4.4661772835402364E-4</v>
      </c>
      <c r="AM101" s="64">
        <f t="shared" si="17"/>
        <v>-3.2382016977242897E-5</v>
      </c>
      <c r="AN101" s="64">
        <f t="shared" si="18"/>
        <v>-3.0808578260131008E-4</v>
      </c>
      <c r="AO101" s="64">
        <f t="shared" si="19"/>
        <v>3.2127605725125816E-4</v>
      </c>
      <c r="AP101" s="64">
        <f t="shared" si="20"/>
        <v>2.7418157743709263E-4</v>
      </c>
      <c r="AQ101" s="64">
        <f t="shared" si="21"/>
        <v>1.9516152943359214E-4</v>
      </c>
      <c r="AR101" s="64">
        <f t="shared" si="22"/>
        <v>4.6255949669375451E-4</v>
      </c>
      <c r="AS101" s="64">
        <f t="shared" si="23"/>
        <v>-2.9815339333881356E-4</v>
      </c>
    </row>
    <row r="102" spans="1:73" x14ac:dyDescent="0.2">
      <c r="A102" s="4">
        <v>100</v>
      </c>
      <c r="B102" s="6" t="s">
        <v>136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H102" s="64"/>
      <c r="AI102" s="64"/>
      <c r="AJ102" s="64"/>
      <c r="AK102" s="64"/>
      <c r="AL102" s="64"/>
      <c r="AM102" s="64"/>
      <c r="AN102" s="64"/>
      <c r="AO102" s="64"/>
      <c r="AP102" s="64"/>
      <c r="AQ102" s="64"/>
      <c r="AR102" s="64"/>
      <c r="AS102" s="64"/>
    </row>
    <row r="103" spans="1:73" x14ac:dyDescent="0.2">
      <c r="A103" s="4"/>
      <c r="B103" s="6"/>
      <c r="C103" s="14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</row>
    <row r="104" spans="1:73" x14ac:dyDescent="0.2">
      <c r="A104" s="4"/>
      <c r="B104" s="12" t="s">
        <v>140</v>
      </c>
      <c r="C104" s="14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</row>
    <row r="105" spans="1:73" x14ac:dyDescent="0.2">
      <c r="A105" s="4">
        <v>201</v>
      </c>
      <c r="B105" s="9" t="s">
        <v>9</v>
      </c>
      <c r="C105" s="14"/>
      <c r="D105" s="15">
        <f>0.5*(Cv!AG105+Cv!AH105)*LN(KC!D105/KC!C105)</f>
        <v>4.1653038213534856E-3</v>
      </c>
      <c r="E105" s="15">
        <f>0.5*(Cv!AH105+Cv!AI105)*LN(KC!E105/KC!D105)</f>
        <v>4.9708490987642419E-3</v>
      </c>
      <c r="F105" s="15">
        <f>0.5*(Cv!AI105+Cv!AJ105)*LN(KC!F105/KC!E105)</f>
        <v>3.7986217512873642E-3</v>
      </c>
      <c r="G105" s="15">
        <f>0.5*(Cv!AJ105+Cv!AK105)*LN(KC!G105/KC!F105)</f>
        <v>2.6430570676074135E-4</v>
      </c>
      <c r="H105" s="15">
        <f>0.5*(Cv!AK105+Cv!AL105)*LN(KC!H105/KC!G105)</f>
        <v>-3.7011145338222511E-4</v>
      </c>
      <c r="I105" s="15">
        <f>0.5*(Cv!AL105+Cv!AM105)*LN(KC!I105/KC!H105)</f>
        <v>-9.2150565877594231E-5</v>
      </c>
      <c r="J105" s="15">
        <f>0.5*(Cv!AM105+Cv!AN105)*LN(KC!J105/KC!I105)</f>
        <v>1.4257145108797364E-4</v>
      </c>
      <c r="K105" s="15">
        <f>0.5*(Cv!AN105+Cv!AO105)*LN(KC!K105/KC!J105)</f>
        <v>-1.1433729549979756E-3</v>
      </c>
      <c r="L105" s="15">
        <f>0.5*(Cv!AO105+Cv!AP105)*LN(KC!L105/KC!K105)</f>
        <v>-2.2115058951575257E-4</v>
      </c>
      <c r="M105" s="15">
        <f>0.5*(Cv!AP105+Cv!AQ105)*LN(KC!M105/KC!L105)</f>
        <v>9.084584270559157E-4</v>
      </c>
      <c r="N105" s="15">
        <f>0.5*(Cv!AQ105+Cv!AR105)*LN(KC!N105/KC!M105)</f>
        <v>1.9835187683172237E-3</v>
      </c>
      <c r="O105" s="15">
        <f>0.5*(Cv!AR105+Cv!AS105)*LN(KC!O105/KC!N105)</f>
        <v>1.9073650454316956E-3</v>
      </c>
      <c r="P105" s="15">
        <f>0.5*(Cv!AS105+Cv!AT105)*LN(KC!P105/KC!O105)</f>
        <v>2.5728672240279875E-3</v>
      </c>
      <c r="Q105" s="15">
        <f>0.5*(Cv!AT105+Cv!AU105)*LN(KC!Q105/KC!P105)</f>
        <v>1.9529115399531552E-3</v>
      </c>
      <c r="R105" s="15">
        <f>0.5*(Cv!AU105+Cv!AV105)*LN(KC!R105/KC!Q105)</f>
        <v>-1.2789743338319389E-3</v>
      </c>
      <c r="S105" s="15">
        <f>0.5*(Cv!AV105+Cv!AW105)*LN(KC!S105/KC!R105)</f>
        <v>-6.1782960882832312E-4</v>
      </c>
      <c r="T105" s="15">
        <f>0.5*(Cv!AW105+Cv!AX105)*LN(KC!T105/KC!S105)</f>
        <v>-7.1062469136255616E-4</v>
      </c>
      <c r="U105" s="15">
        <f>0.5*(Cv!AX105+Cv!AY105)*LN(KC!U105/KC!T105)</f>
        <v>4.4424277294383623E-4</v>
      </c>
      <c r="V105" s="15">
        <f>0.5*(Cv!AY105+Cv!AZ105)*LN(KC!V105/KC!U105)</f>
        <v>6.0245047194070736E-4</v>
      </c>
      <c r="W105" s="15">
        <f>0.5*(Cv!AZ105+Cv!BA105)*LN(KC!W105/KC!V105)</f>
        <v>1.354427902225197E-3</v>
      </c>
      <c r="X105" s="15">
        <f>0.5*(Cv!BA105+Cv!BB105)*LN(KC!X105/KC!W105)</f>
        <v>1.8899676874932648E-3</v>
      </c>
      <c r="Y105" s="15">
        <f>0.5*(Cv!BB105+Cv!BC105)*LN(KC!Y105/KC!X105)</f>
        <v>7.1725534571579614E-4</v>
      </c>
      <c r="Z105" s="15">
        <f>0.5*(Cv!BC105+Cv!BD105)*LN(KC!Z105/KC!Y105)</f>
        <v>1.1146563956649955E-3</v>
      </c>
      <c r="AA105" s="15">
        <f>0.5*(Cv!BD105+Cv!BE105)*LN(KC!AA105/KC!Z105)</f>
        <v>1.1026545459154769E-3</v>
      </c>
      <c r="AB105" s="15">
        <f>0.5*(Cv!BE105+Cv!BF105)*LN(KC!AB105/KC!AA105)</f>
        <v>1.0220050332738653E-3</v>
      </c>
      <c r="AC105" s="15">
        <f>0.5*(Cv!BF105+Cv!BG105)*LN(KC!AC105/KC!AB105)</f>
        <v>-3.173414258308554E-4</v>
      </c>
      <c r="AD105" s="15">
        <f>0.5*(Cv!BG105+Cv!BH105)*LN(KC!AD105/KC!AC105)</f>
        <v>-6.9450697686064148E-5</v>
      </c>
      <c r="AE105" s="15">
        <f>0.5*(Cv!BH105+Cv!BI105)*LN(KC!AE105/KC!AD105)</f>
        <v>2.4716044679077334E-4</v>
      </c>
      <c r="AF105" s="15"/>
      <c r="AG105" s="15"/>
      <c r="AH105" s="64">
        <f t="shared" ref="AH105:AH111" si="35">AVERAGE(E105:I105)</f>
        <v>1.7143029075105058E-3</v>
      </c>
      <c r="AI105" s="64">
        <f t="shared" ref="AI105:AI111" si="36">AVERAGE(J105:N105)</f>
        <v>3.3400502038947696E-4</v>
      </c>
      <c r="AJ105" s="64">
        <f t="shared" ref="AJ105:AJ111" si="37">AVERAGE(O105:S105)</f>
        <v>9.0726797335051511E-4</v>
      </c>
      <c r="AK105" s="64">
        <f t="shared" ref="AK105:AK111" si="38">AVERAGE(T105:X105)</f>
        <v>7.160928286480898E-4</v>
      </c>
      <c r="AL105" s="64">
        <f t="shared" ref="AL105:AL111" si="39">AVERAGE(Y105:AC105)</f>
        <v>7.2784597894785569E-4</v>
      </c>
      <c r="AM105" s="64">
        <f t="shared" ref="AM105:AM111" si="40">AVERAGE(AD105:AE105)</f>
        <v>8.8854874552354594E-5</v>
      </c>
      <c r="AN105" s="64">
        <f t="shared" ref="AN105:AN111" si="41">AVERAGE(J105:S105)</f>
        <v>6.2063649686999603E-4</v>
      </c>
      <c r="AO105" s="64">
        <f t="shared" ref="AO105:AO111" si="42">AVERAGE(T105:AE105)</f>
        <v>6.1645031559036975E-4</v>
      </c>
      <c r="AP105" s="64">
        <f t="shared" ref="AP105:AP111" si="43">AVERAGE(T105:AB105)</f>
        <v>8.3744838486784253E-4</v>
      </c>
      <c r="AQ105" s="64">
        <f t="shared" ref="AQ105:AQ111" si="44">AVERAGE(Y105:AB105)</f>
        <v>9.8914283014253342E-4</v>
      </c>
      <c r="AR105" s="64">
        <f t="shared" ref="AR105:AR111" si="45">AVERAGE(AC105:AE105)</f>
        <v>-4.6543892242048729E-5</v>
      </c>
      <c r="AS105" s="64">
        <f t="shared" ref="AS105:AS111" si="46">AVERAGE(E105:AE105)</f>
        <v>8.213067886421087E-4</v>
      </c>
      <c r="AT105" s="15"/>
      <c r="AU105" s="15"/>
      <c r="AV105" s="15"/>
      <c r="AW105" s="15"/>
      <c r="AX105" s="15"/>
      <c r="AY105" s="15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</row>
    <row r="106" spans="1:73" x14ac:dyDescent="0.2">
      <c r="A106" s="4">
        <v>202</v>
      </c>
      <c r="B106" s="9" t="s">
        <v>10</v>
      </c>
      <c r="C106" s="14"/>
      <c r="D106" s="15">
        <f>0.5*(Cv!AG106+Cv!AH106)*LN(KC!D106/KC!C106)</f>
        <v>4.7942188221069817E-3</v>
      </c>
      <c r="E106" s="15">
        <f>0.5*(Cv!AH106+Cv!AI106)*LN(KC!E106/KC!D106)</f>
        <v>5.8387299689344569E-3</v>
      </c>
      <c r="F106" s="15">
        <f>0.5*(Cv!AI106+Cv!AJ106)*LN(KC!F106/KC!E106)</f>
        <v>4.4598357819014009E-3</v>
      </c>
      <c r="G106" s="15">
        <f>0.5*(Cv!AJ106+Cv!AK106)*LN(KC!G106/KC!F106)</f>
        <v>1.027821577104444E-3</v>
      </c>
      <c r="H106" s="15">
        <f>0.5*(Cv!AK106+Cv!AL106)*LN(KC!H106/KC!G106)</f>
        <v>1.3319415881861421E-4</v>
      </c>
      <c r="I106" s="15">
        <f>0.5*(Cv!AL106+Cv!AM106)*LN(KC!I106/KC!H106)</f>
        <v>2.4492978357787052E-4</v>
      </c>
      <c r="J106" s="15">
        <f>0.5*(Cv!AM106+Cv!AN106)*LN(KC!J106/KC!I106)</f>
        <v>8.8998922268899679E-4</v>
      </c>
      <c r="K106" s="15">
        <f>0.5*(Cv!AN106+Cv!AO106)*LN(KC!K106/KC!J106)</f>
        <v>-5.8048129099865908E-4</v>
      </c>
      <c r="L106" s="15">
        <f>0.5*(Cv!AO106+Cv!AP106)*LN(KC!L106/KC!K106)</f>
        <v>4.5939120510330448E-4</v>
      </c>
      <c r="M106" s="15">
        <f>0.5*(Cv!AP106+Cv!AQ106)*LN(KC!M106/KC!L106)</f>
        <v>1.642324122218791E-3</v>
      </c>
      <c r="N106" s="15">
        <f>0.5*(Cv!AQ106+Cv!AR106)*LN(KC!N106/KC!M106)</f>
        <v>2.6723515533902337E-3</v>
      </c>
      <c r="O106" s="15">
        <f>0.5*(Cv!AR106+Cv!AS106)*LN(KC!O106/KC!N106)</f>
        <v>2.6593250796137788E-3</v>
      </c>
      <c r="P106" s="15">
        <f>0.5*(Cv!AS106+Cv!AT106)*LN(KC!P106/KC!O106)</f>
        <v>3.461711325131062E-3</v>
      </c>
      <c r="Q106" s="15">
        <f>0.5*(Cv!AT106+Cv!AU106)*LN(KC!Q106/KC!P106)</f>
        <v>2.7323424720763919E-3</v>
      </c>
      <c r="R106" s="15">
        <f>0.5*(Cv!AU106+Cv!AV106)*LN(KC!R106/KC!Q106)</f>
        <v>-8.6881116395119164E-4</v>
      </c>
      <c r="S106" s="15">
        <f>0.5*(Cv!AV106+Cv!AW106)*LN(KC!S106/KC!R106)</f>
        <v>-2.8994450685453088E-4</v>
      </c>
      <c r="T106" s="15">
        <f>0.5*(Cv!AW106+Cv!AX106)*LN(KC!T106/KC!S106)</f>
        <v>-5.2997259017291539E-4</v>
      </c>
      <c r="U106" s="15">
        <f>0.5*(Cv!AX106+Cv!AY106)*LN(KC!U106/KC!T106)</f>
        <v>1.0230964599349203E-3</v>
      </c>
      <c r="V106" s="15">
        <f>0.5*(Cv!AY106+Cv!AZ106)*LN(KC!V106/KC!U106)</f>
        <v>9.7303267256826516E-4</v>
      </c>
      <c r="W106" s="15">
        <f>0.5*(Cv!AZ106+Cv!BA106)*LN(KC!W106/KC!V106)</f>
        <v>1.5213474677725587E-3</v>
      </c>
      <c r="X106" s="15">
        <f>0.5*(Cv!BA106+Cv!BB106)*LN(KC!X106/KC!W106)</f>
        <v>1.8290776780718002E-3</v>
      </c>
      <c r="Y106" s="15">
        <f>0.5*(Cv!BB106+Cv!BC106)*LN(KC!Y106/KC!X106)</f>
        <v>5.5187866495669518E-4</v>
      </c>
      <c r="Z106" s="15">
        <f>0.5*(Cv!BC106+Cv!BD106)*LN(KC!Z106/KC!Y106)</f>
        <v>1.0498406110864993E-3</v>
      </c>
      <c r="AA106" s="15">
        <f>0.5*(Cv!BD106+Cv!BE106)*LN(KC!AA106/KC!Z106)</f>
        <v>1.2115912943509355E-3</v>
      </c>
      <c r="AB106" s="15">
        <f>0.5*(Cv!BE106+Cv!BF106)*LN(KC!AB106/KC!AA106)</f>
        <v>1.167710005604929E-3</v>
      </c>
      <c r="AC106" s="15">
        <f>0.5*(Cv!BF106+Cv!BG106)*LN(KC!AC106/KC!AB106)</f>
        <v>-3.8121732313072524E-4</v>
      </c>
      <c r="AD106" s="15">
        <f>0.5*(Cv!BG106+Cv!BH106)*LN(KC!AD106/KC!AC106)</f>
        <v>-9.30495533489963E-5</v>
      </c>
      <c r="AE106" s="15">
        <f>0.5*(Cv!BH106+Cv!BI106)*LN(KC!AE106/KC!AD106)</f>
        <v>3.2996278079763406E-4</v>
      </c>
      <c r="AF106" s="15"/>
      <c r="AG106" s="15"/>
      <c r="AH106" s="64">
        <f t="shared" si="35"/>
        <v>2.3409022540673572E-3</v>
      </c>
      <c r="AI106" s="64">
        <f t="shared" si="36"/>
        <v>1.0167149624805334E-3</v>
      </c>
      <c r="AJ106" s="64">
        <f t="shared" si="37"/>
        <v>1.538924641203102E-3</v>
      </c>
      <c r="AK106" s="64">
        <f t="shared" si="38"/>
        <v>9.6331633763492575E-4</v>
      </c>
      <c r="AL106" s="64">
        <f t="shared" si="39"/>
        <v>7.1996065057366673E-4</v>
      </c>
      <c r="AM106" s="64">
        <f t="shared" si="40"/>
        <v>1.1845661372431889E-4</v>
      </c>
      <c r="AN106" s="64">
        <f t="shared" si="41"/>
        <v>1.2778198018418177E-3</v>
      </c>
      <c r="AO106" s="64">
        <f t="shared" si="42"/>
        <v>7.2110818070763346E-4</v>
      </c>
      <c r="AP106" s="64">
        <f t="shared" si="43"/>
        <v>9.7751136268596538E-4</v>
      </c>
      <c r="AQ106" s="64">
        <f t="shared" si="44"/>
        <v>9.9525514399976481E-4</v>
      </c>
      <c r="AR106" s="64">
        <f t="shared" si="45"/>
        <v>-4.8101365227362485E-5</v>
      </c>
      <c r="AS106" s="64">
        <f t="shared" si="46"/>
        <v>1.2272595354535763E-3</v>
      </c>
      <c r="AT106" s="15"/>
      <c r="AU106" s="15"/>
      <c r="AV106" s="15"/>
      <c r="AW106" s="15"/>
      <c r="AX106" s="15"/>
      <c r="AY106" s="15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</row>
    <row r="107" spans="1:73" x14ac:dyDescent="0.2">
      <c r="A107" s="4">
        <v>203</v>
      </c>
      <c r="B107" s="9" t="s">
        <v>284</v>
      </c>
      <c r="C107" s="14"/>
      <c r="D107" s="15">
        <f>0.5*(Cv!AG107+Cv!AH107)*LN(KC!D107/KC!C107)</f>
        <v>5.2329405024616393E-3</v>
      </c>
      <c r="E107" s="15">
        <f>0.5*(Cv!AH107+Cv!AI107)*LN(KC!E107/KC!D107)</f>
        <v>6.2600322787299285E-3</v>
      </c>
      <c r="F107" s="15">
        <f>0.5*(Cv!AI107+Cv!AJ107)*LN(KC!F107/KC!E107)</f>
        <v>4.8308461502241298E-3</v>
      </c>
      <c r="G107" s="15">
        <f>0.5*(Cv!AJ107+Cv!AK107)*LN(KC!G107/KC!F107)</f>
        <v>1.3278495900985357E-3</v>
      </c>
      <c r="H107" s="15">
        <f>0.5*(Cv!AK107+Cv!AL107)*LN(KC!H107/KC!G107)</f>
        <v>3.4904908658077823E-4</v>
      </c>
      <c r="I107" s="15">
        <f>0.5*(Cv!AL107+Cv!AM107)*LN(KC!I107/KC!H107)</f>
        <v>5.0558812109280165E-4</v>
      </c>
      <c r="J107" s="15">
        <f>0.5*(Cv!AM107+Cv!AN107)*LN(KC!J107/KC!I107)</f>
        <v>1.1538663748176079E-3</v>
      </c>
      <c r="K107" s="15">
        <f>0.5*(Cv!AN107+Cv!AO107)*LN(KC!K107/KC!J107)</f>
        <v>-3.4848592620991941E-4</v>
      </c>
      <c r="L107" s="15">
        <f>0.5*(Cv!AO107+Cv!AP107)*LN(KC!L107/KC!K107)</f>
        <v>7.0471032577583295E-4</v>
      </c>
      <c r="M107" s="15">
        <f>0.5*(Cv!AP107+Cv!AQ107)*LN(KC!M107/KC!L107)</f>
        <v>1.8731552810787851E-3</v>
      </c>
      <c r="N107" s="15">
        <f>0.5*(Cv!AQ107+Cv!AR107)*LN(KC!N107/KC!M107)</f>
        <v>2.9018705441925378E-3</v>
      </c>
      <c r="O107" s="15">
        <f>0.5*(Cv!AR107+Cv!AS107)*LN(KC!O107/KC!N107)</f>
        <v>2.9136598044077274E-3</v>
      </c>
      <c r="P107" s="15">
        <f>0.5*(Cv!AS107+Cv!AT107)*LN(KC!P107/KC!O107)</f>
        <v>3.691656356886916E-3</v>
      </c>
      <c r="Q107" s="15">
        <f>0.5*(Cv!AT107+Cv!AU107)*LN(KC!Q107/KC!P107)</f>
        <v>2.907345885239701E-3</v>
      </c>
      <c r="R107" s="15">
        <f>0.5*(Cv!AU107+Cv!AV107)*LN(KC!R107/KC!Q107)</f>
        <v>-7.8344306872669305E-4</v>
      </c>
      <c r="S107" s="15">
        <f>0.5*(Cv!AV107+Cv!AW107)*LN(KC!S107/KC!R107)</f>
        <v>-2.3700691814371893E-4</v>
      </c>
      <c r="T107" s="15">
        <f>0.5*(Cv!AW107+Cv!AX107)*LN(KC!T107/KC!S107)</f>
        <v>-4.7278315650037083E-4</v>
      </c>
      <c r="U107" s="15">
        <f>0.5*(Cv!AX107+Cv!AY107)*LN(KC!U107/KC!T107)</f>
        <v>1.0870442517182414E-3</v>
      </c>
      <c r="V107" s="15">
        <f>0.5*(Cv!AY107+Cv!AZ107)*LN(KC!V107/KC!U107)</f>
        <v>1.0101215913737092E-3</v>
      </c>
      <c r="W107" s="15">
        <f>0.5*(Cv!AZ107+Cv!BA107)*LN(KC!W107/KC!V107)</f>
        <v>1.5988679496920801E-3</v>
      </c>
      <c r="X107" s="15">
        <f>0.5*(Cv!BA107+Cv!BB107)*LN(KC!X107/KC!W107)</f>
        <v>1.9102017254844126E-3</v>
      </c>
      <c r="Y107" s="15">
        <f>0.5*(Cv!BB107+Cv!BC107)*LN(KC!Y107/KC!X107)</f>
        <v>6.3345970422821985E-4</v>
      </c>
      <c r="Z107" s="15">
        <f>0.5*(Cv!BC107+Cv!BD107)*LN(KC!Z107/KC!Y107)</f>
        <v>1.0633942697706547E-3</v>
      </c>
      <c r="AA107" s="15">
        <f>0.5*(Cv!BD107+Cv!BE107)*LN(KC!AA107/KC!Z107)</f>
        <v>1.2907863431297678E-3</v>
      </c>
      <c r="AB107" s="15">
        <f>0.5*(Cv!BE107+Cv!BF107)*LN(KC!AB107/KC!AA107)</f>
        <v>1.2470893999253097E-3</v>
      </c>
      <c r="AC107" s="15">
        <f>0.5*(Cv!BF107+Cv!BG107)*LN(KC!AC107/KC!AB107)</f>
        <v>-3.5521998790051653E-4</v>
      </c>
      <c r="AD107" s="15">
        <f>0.5*(Cv!BG107+Cv!BH107)*LN(KC!AD107/KC!AC107)</f>
        <v>-7.3634318734542713E-5</v>
      </c>
      <c r="AE107" s="15">
        <f>0.5*(Cv!BH107+Cv!BI107)*LN(KC!AE107/KC!AD107)</f>
        <v>3.5432168095858986E-4</v>
      </c>
      <c r="AF107" s="15"/>
      <c r="AG107" s="15"/>
      <c r="AH107" s="64">
        <f t="shared" si="35"/>
        <v>2.6546730453452347E-3</v>
      </c>
      <c r="AI107" s="64">
        <f t="shared" si="36"/>
        <v>1.2570233199309688E-3</v>
      </c>
      <c r="AJ107" s="64">
        <f t="shared" si="37"/>
        <v>1.6984424119327866E-3</v>
      </c>
      <c r="AK107" s="64">
        <f t="shared" si="38"/>
        <v>1.0266904723536144E-3</v>
      </c>
      <c r="AL107" s="64">
        <f t="shared" si="39"/>
        <v>7.7590194583068716E-4</v>
      </c>
      <c r="AM107" s="64">
        <f t="shared" si="40"/>
        <v>1.4034368111202357E-4</v>
      </c>
      <c r="AN107" s="64">
        <f t="shared" si="41"/>
        <v>1.4777328659318777E-3</v>
      </c>
      <c r="AO107" s="64">
        <f t="shared" si="42"/>
        <v>7.7447078776212948E-4</v>
      </c>
      <c r="AP107" s="64">
        <f t="shared" si="43"/>
        <v>1.0409091198691138E-3</v>
      </c>
      <c r="AQ107" s="64">
        <f t="shared" si="44"/>
        <v>1.0586824292634881E-3</v>
      </c>
      <c r="AR107" s="64">
        <f t="shared" si="45"/>
        <v>-2.484420855882313E-5</v>
      </c>
      <c r="AS107" s="64">
        <f t="shared" si="46"/>
        <v>1.3831238273774265E-3</v>
      </c>
      <c r="AT107" s="15"/>
      <c r="AU107" s="15"/>
      <c r="AV107" s="15"/>
      <c r="AW107" s="15"/>
      <c r="AX107" s="15"/>
      <c r="AY107" s="15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</row>
    <row r="108" spans="1:73" x14ac:dyDescent="0.2">
      <c r="A108" s="4">
        <v>204</v>
      </c>
      <c r="B108" s="9" t="s">
        <v>11</v>
      </c>
      <c r="C108" s="14"/>
      <c r="D108" s="15">
        <f>0.5*(Cv!AG108+Cv!AH108)*LN(KC!D108/KC!C108)</f>
        <v>6.7490674461145482E-3</v>
      </c>
      <c r="E108" s="15">
        <f>0.5*(Cv!AH108+Cv!AI108)*LN(KC!E108/KC!D108)</f>
        <v>7.5040153100240856E-3</v>
      </c>
      <c r="F108" s="15">
        <f>0.5*(Cv!AI108+Cv!AJ108)*LN(KC!F108/KC!E108)</f>
        <v>5.5925161828525947E-3</v>
      </c>
      <c r="G108" s="15">
        <f>0.5*(Cv!AJ108+Cv!AK108)*LN(KC!G108/KC!F108)</f>
        <v>3.7204179627187369E-3</v>
      </c>
      <c r="H108" s="15">
        <f>0.5*(Cv!AK108+Cv!AL108)*LN(KC!H108/KC!G108)</f>
        <v>2.3275040545400272E-3</v>
      </c>
      <c r="I108" s="15">
        <f>0.5*(Cv!AL108+Cv!AM108)*LN(KC!I108/KC!H108)</f>
        <v>2.405708520078328E-3</v>
      </c>
      <c r="J108" s="15">
        <f>0.5*(Cv!AM108+Cv!AN108)*LN(KC!J108/KC!I108)</f>
        <v>2.8534171677796405E-3</v>
      </c>
      <c r="K108" s="15">
        <f>0.5*(Cv!AN108+Cv!AO108)*LN(KC!K108/KC!J108)</f>
        <v>-5.7921803689381867E-4</v>
      </c>
      <c r="L108" s="15">
        <f>0.5*(Cv!AO108+Cv!AP108)*LN(KC!L108/KC!K108)</f>
        <v>2.8812910175439406E-4</v>
      </c>
      <c r="M108" s="15">
        <f>0.5*(Cv!AP108+Cv!AQ108)*LN(KC!M108/KC!L108)</f>
        <v>9.5242402179506152E-4</v>
      </c>
      <c r="N108" s="15">
        <f>0.5*(Cv!AQ108+Cv!AR108)*LN(KC!N108/KC!M108)</f>
        <v>2.998715570241259E-3</v>
      </c>
      <c r="O108" s="15">
        <f>0.5*(Cv!AR108+Cv!AS108)*LN(KC!O108/KC!N108)</f>
        <v>1.557746985278875E-3</v>
      </c>
      <c r="P108" s="15">
        <f>0.5*(Cv!AS108+Cv!AT108)*LN(KC!P108/KC!O108)</f>
        <v>3.9842523331090644E-3</v>
      </c>
      <c r="Q108" s="15">
        <f>0.5*(Cv!AT108+Cv!AU108)*LN(KC!Q108/KC!P108)</f>
        <v>3.1925066360446708E-3</v>
      </c>
      <c r="R108" s="15">
        <f>0.5*(Cv!AU108+Cv!AV108)*LN(KC!R108/KC!Q108)</f>
        <v>-1.881346472182482E-3</v>
      </c>
      <c r="S108" s="15">
        <f>0.5*(Cv!AV108+Cv!AW108)*LN(KC!S108/KC!R108)</f>
        <v>-1.5215362583054213E-3</v>
      </c>
      <c r="T108" s="15">
        <f>0.5*(Cv!AW108+Cv!AX108)*LN(KC!T108/KC!S108)</f>
        <v>-1.0458194998175627E-3</v>
      </c>
      <c r="U108" s="15">
        <f>0.5*(Cv!AX108+Cv!AY108)*LN(KC!U108/KC!T108)</f>
        <v>3.5095886841427334E-4</v>
      </c>
      <c r="V108" s="15">
        <f>0.5*(Cv!AY108+Cv!AZ108)*LN(KC!V108/KC!U108)</f>
        <v>2.4536355687286939E-4</v>
      </c>
      <c r="W108" s="15">
        <f>0.5*(Cv!AZ108+Cv!BA108)*LN(KC!W108/KC!V108)</f>
        <v>1.3571642523047603E-3</v>
      </c>
      <c r="X108" s="15">
        <f>0.5*(Cv!BA108+Cv!BB108)*LN(KC!X108/KC!W108)</f>
        <v>1.9445585978584276E-3</v>
      </c>
      <c r="Y108" s="15">
        <f>0.5*(Cv!BB108+Cv!BC108)*LN(KC!Y108/KC!X108)</f>
        <v>1.0957167062424472E-3</v>
      </c>
      <c r="Z108" s="15">
        <f>0.5*(Cv!BC108+Cv!BD108)*LN(KC!Z108/KC!Y108)</f>
        <v>1.4906189514810595E-3</v>
      </c>
      <c r="AA108" s="15">
        <f>0.5*(Cv!BD108+Cv!BE108)*LN(KC!AA108/KC!Z108)</f>
        <v>1.9876511926270085E-3</v>
      </c>
      <c r="AB108" s="15">
        <f>0.5*(Cv!BE108+Cv!BF108)*LN(KC!AB108/KC!AA108)</f>
        <v>1.4902275022404233E-3</v>
      </c>
      <c r="AC108" s="15">
        <f>0.5*(Cv!BF108+Cv!BG108)*LN(KC!AC108/KC!AB108)</f>
        <v>5.4938685146739628E-4</v>
      </c>
      <c r="AD108" s="15">
        <f>0.5*(Cv!BG108+Cv!BH108)*LN(KC!AD108/KC!AC108)</f>
        <v>2.9430565668861025E-4</v>
      </c>
      <c r="AE108" s="15">
        <f>0.5*(Cv!BH108+Cv!BI108)*LN(KC!AE108/KC!AD108)</f>
        <v>7.9023893407192383E-4</v>
      </c>
      <c r="AF108" s="15"/>
      <c r="AG108" s="15"/>
      <c r="AH108" s="64">
        <f t="shared" si="35"/>
        <v>4.3100324060427542E-3</v>
      </c>
      <c r="AI108" s="64">
        <f t="shared" si="36"/>
        <v>1.3026935649353075E-3</v>
      </c>
      <c r="AJ108" s="64">
        <f t="shared" si="37"/>
        <v>1.0663246447889414E-3</v>
      </c>
      <c r="AK108" s="64">
        <f t="shared" si="38"/>
        <v>5.7044515512655357E-4</v>
      </c>
      <c r="AL108" s="64">
        <f t="shared" si="39"/>
        <v>1.3227202408116669E-3</v>
      </c>
      <c r="AM108" s="64">
        <f t="shared" si="40"/>
        <v>5.4227229538026701E-4</v>
      </c>
      <c r="AN108" s="64">
        <f t="shared" si="41"/>
        <v>1.1845091048621247E-3</v>
      </c>
      <c r="AO108" s="64">
        <f t="shared" si="42"/>
        <v>8.7919763087096969E-4</v>
      </c>
      <c r="AP108" s="64">
        <f t="shared" si="43"/>
        <v>9.907155698026342E-4</v>
      </c>
      <c r="AQ108" s="64">
        <f t="shared" si="44"/>
        <v>1.5160535881477346E-3</v>
      </c>
      <c r="AR108" s="64">
        <f t="shared" si="45"/>
        <v>5.4464381407597681E-4</v>
      </c>
      <c r="AS108" s="64">
        <f t="shared" si="46"/>
        <v>1.6276157277513581E-3</v>
      </c>
      <c r="AT108" s="15"/>
      <c r="AU108" s="15"/>
      <c r="AV108" s="15"/>
      <c r="AW108" s="15"/>
      <c r="AX108" s="15"/>
      <c r="AY108" s="15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</row>
    <row r="109" spans="1:73" x14ac:dyDescent="0.2">
      <c r="A109" s="4">
        <v>205</v>
      </c>
      <c r="B109" s="9" t="s">
        <v>12</v>
      </c>
      <c r="C109" s="14"/>
      <c r="D109" s="15">
        <f>0.5*(Cv!AG109+Cv!AH109)*LN(KC!D109/KC!C109)</f>
        <v>4.3066869807598081E-3</v>
      </c>
      <c r="E109" s="15">
        <f>0.5*(Cv!AH109+Cv!AI109)*LN(KC!E109/KC!D109)</f>
        <v>5.0157613978150679E-3</v>
      </c>
      <c r="F109" s="15">
        <f>0.5*(Cv!AI109+Cv!AJ109)*LN(KC!F109/KC!E109)</f>
        <v>3.7177048541181604E-3</v>
      </c>
      <c r="G109" s="15">
        <f>0.5*(Cv!AJ109+Cv!AK109)*LN(KC!G109/KC!F109)</f>
        <v>-6.917388322121937E-4</v>
      </c>
      <c r="H109" s="15">
        <f>0.5*(Cv!AK109+Cv!AL109)*LN(KC!H109/KC!G109)</f>
        <v>-3.630253040931587E-4</v>
      </c>
      <c r="I109" s="15">
        <f>0.5*(Cv!AL109+Cv!AM109)*LN(KC!I109/KC!H109)</f>
        <v>-4.812186032885638E-4</v>
      </c>
      <c r="J109" s="15">
        <f>0.5*(Cv!AM109+Cv!AN109)*LN(KC!J109/KC!I109)</f>
        <v>-5.7945966167678926E-4</v>
      </c>
      <c r="K109" s="15">
        <f>0.5*(Cv!AN109+Cv!AO109)*LN(KC!K109/KC!J109)</f>
        <v>-6.5748932404303701E-4</v>
      </c>
      <c r="L109" s="15">
        <f>0.5*(Cv!AO109+Cv!AP109)*LN(KC!L109/KC!K109)</f>
        <v>1.7300914165180912E-5</v>
      </c>
      <c r="M109" s="15">
        <f>0.5*(Cv!AP109+Cv!AQ109)*LN(KC!M109/KC!L109)</f>
        <v>9.7634729688640383E-4</v>
      </c>
      <c r="N109" s="15">
        <f>0.5*(Cv!AQ109+Cv!AR109)*LN(KC!N109/KC!M109)</f>
        <v>1.1143781049117432E-3</v>
      </c>
      <c r="O109" s="15">
        <f>0.5*(Cv!AR109+Cv!AS109)*LN(KC!O109/KC!N109)</f>
        <v>1.4883287528216823E-3</v>
      </c>
      <c r="P109" s="15">
        <f>0.5*(Cv!AS109+Cv!AT109)*LN(KC!P109/KC!O109)</f>
        <v>1.1704960112499246E-3</v>
      </c>
      <c r="Q109" s="15">
        <f>0.5*(Cv!AT109+Cv!AU109)*LN(KC!Q109/KC!P109)</f>
        <v>7.3105044318895018E-4</v>
      </c>
      <c r="R109" s="15">
        <f>0.5*(Cv!AU109+Cv!AV109)*LN(KC!R109/KC!Q109)</f>
        <v>-5.7045795717741558E-4</v>
      </c>
      <c r="S109" s="15">
        <f>0.5*(Cv!AV109+Cv!AW109)*LN(KC!S109/KC!R109)</f>
        <v>3.8434379654497201E-4</v>
      </c>
      <c r="T109" s="15">
        <f>0.5*(Cv!AW109+Cv!AX109)*LN(KC!T109/KC!S109)</f>
        <v>-3.9492138836688277E-4</v>
      </c>
      <c r="U109" s="15">
        <f>0.5*(Cv!AX109+Cv!AY109)*LN(KC!U109/KC!T109)</f>
        <v>6.5559946464901347E-4</v>
      </c>
      <c r="V109" s="15">
        <f>0.5*(Cv!AY109+Cv!AZ109)*LN(KC!V109/KC!U109)</f>
        <v>1.0937109245360715E-3</v>
      </c>
      <c r="W109" s="15">
        <f>0.5*(Cv!AZ109+Cv!BA109)*LN(KC!W109/KC!V109)</f>
        <v>1.5493947738237986E-3</v>
      </c>
      <c r="X109" s="15">
        <f>0.5*(Cv!BA109+Cv!BB109)*LN(KC!X109/KC!W109)</f>
        <v>1.7025229533873581E-3</v>
      </c>
      <c r="Y109" s="15">
        <f>0.5*(Cv!BB109+Cv!BC109)*LN(KC!Y109/KC!X109)</f>
        <v>3.4699128797644456E-4</v>
      </c>
      <c r="Z109" s="15">
        <f>0.5*(Cv!BC109+Cv!BD109)*LN(KC!Z109/KC!Y109)</f>
        <v>8.4526992801897574E-4</v>
      </c>
      <c r="AA109" s="15">
        <f>0.5*(Cv!BD109+Cv!BE109)*LN(KC!AA109/KC!Z109)</f>
        <v>4.9287324442916355E-4</v>
      </c>
      <c r="AB109" s="15">
        <f>0.5*(Cv!BE109+Cv!BF109)*LN(KC!AB109/KC!AA109)</f>
        <v>8.5889482966598416E-4</v>
      </c>
      <c r="AC109" s="15">
        <f>0.5*(Cv!BF109+Cv!BG109)*LN(KC!AC109/KC!AB109)</f>
        <v>-3.0788471722541927E-4</v>
      </c>
      <c r="AD109" s="15">
        <f>0.5*(Cv!BG109+Cv!BH109)*LN(KC!AD109/KC!AC109)</f>
        <v>4.1272902367700046E-5</v>
      </c>
      <c r="AE109" s="15">
        <f>0.5*(Cv!BH109+Cv!BI109)*LN(KC!AE109/KC!AD109)</f>
        <v>9.6028341401343552E-5</v>
      </c>
      <c r="AF109" s="15"/>
      <c r="AG109" s="15"/>
      <c r="AH109" s="64">
        <f t="shared" si="35"/>
        <v>1.4394967024678623E-3</v>
      </c>
      <c r="AI109" s="64">
        <f t="shared" si="36"/>
        <v>1.7421546604870031E-4</v>
      </c>
      <c r="AJ109" s="64">
        <f t="shared" si="37"/>
        <v>6.4075220932562277E-4</v>
      </c>
      <c r="AK109" s="64">
        <f t="shared" si="38"/>
        <v>9.2126134560587187E-4</v>
      </c>
      <c r="AL109" s="64">
        <f t="shared" si="39"/>
        <v>4.4722891457302976E-4</v>
      </c>
      <c r="AM109" s="64">
        <f t="shared" si="40"/>
        <v>6.8650621884521799E-5</v>
      </c>
      <c r="AN109" s="64">
        <f t="shared" si="41"/>
        <v>4.0748383768716154E-4</v>
      </c>
      <c r="AO109" s="64">
        <f t="shared" si="42"/>
        <v>5.8164604538862928E-4</v>
      </c>
      <c r="AP109" s="64">
        <f t="shared" si="43"/>
        <v>7.9448177979110309E-4</v>
      </c>
      <c r="AQ109" s="64">
        <f t="shared" si="44"/>
        <v>6.3600732252264201E-4</v>
      </c>
      <c r="AR109" s="64">
        <f t="shared" si="45"/>
        <v>-5.6861157818791879E-5</v>
      </c>
      <c r="AS109" s="64">
        <f t="shared" si="46"/>
        <v>6.7600275681016584E-4</v>
      </c>
      <c r="AT109" s="15"/>
      <c r="AU109" s="15"/>
      <c r="AV109" s="15"/>
      <c r="AW109" s="15"/>
      <c r="AX109" s="15"/>
      <c r="AY109" s="15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</row>
    <row r="110" spans="1:73" x14ac:dyDescent="0.2">
      <c r="A110" s="4">
        <v>206</v>
      </c>
      <c r="B110" s="9" t="s">
        <v>13</v>
      </c>
      <c r="C110" s="14"/>
      <c r="D110" s="15">
        <f>0.5*(Cv!AG110+Cv!AH110)*LN(KC!D110/KC!C110)</f>
        <v>4.6592862043239773E-3</v>
      </c>
      <c r="E110" s="15">
        <f>0.5*(Cv!AH110+Cv!AI110)*LN(KC!E110/KC!D110)</f>
        <v>5.6901145401698277E-3</v>
      </c>
      <c r="F110" s="15">
        <f>0.5*(Cv!AI110+Cv!AJ110)*LN(KC!F110/KC!E110)</f>
        <v>4.3128459213797252E-3</v>
      </c>
      <c r="G110" s="15">
        <f>0.5*(Cv!AJ110+Cv!AK110)*LN(KC!G110/KC!F110)</f>
        <v>-1.6158128543315928E-4</v>
      </c>
      <c r="H110" s="15">
        <f>0.5*(Cv!AK110+Cv!AL110)*LN(KC!H110/KC!G110)</f>
        <v>-2.906573806150887E-4</v>
      </c>
      <c r="I110" s="15">
        <f>0.5*(Cv!AL110+Cv!AM110)*LN(KC!I110/KC!H110)</f>
        <v>-4.3997604900566884E-4</v>
      </c>
      <c r="J110" s="15">
        <f>0.5*(Cv!AM110+Cv!AN110)*LN(KC!J110/KC!I110)</f>
        <v>2.2603919131926887E-5</v>
      </c>
      <c r="K110" s="15">
        <f>0.5*(Cv!AN110+Cv!AO110)*LN(KC!K110/KC!J110)</f>
        <v>-1.274583479613632E-4</v>
      </c>
      <c r="L110" s="15">
        <f>0.5*(Cv!AO110+Cv!AP110)*LN(KC!L110/KC!K110)</f>
        <v>8.04791811709396E-4</v>
      </c>
      <c r="M110" s="15">
        <f>0.5*(Cv!AP110+Cv!AQ110)*LN(KC!M110/KC!L110)</f>
        <v>1.9280540182318091E-3</v>
      </c>
      <c r="N110" s="15">
        <f>0.5*(Cv!AQ110+Cv!AR110)*LN(KC!N110/KC!M110)</f>
        <v>1.9503035392307584E-3</v>
      </c>
      <c r="O110" s="15">
        <f>0.5*(Cv!AR110+Cv!AS110)*LN(KC!O110/KC!N110)</f>
        <v>2.6662791849459888E-3</v>
      </c>
      <c r="P110" s="15">
        <f>0.5*(Cv!AS110+Cv!AT110)*LN(KC!P110/KC!O110)</f>
        <v>2.3200530478875636E-3</v>
      </c>
      <c r="Q110" s="15">
        <f>0.5*(Cv!AT110+Cv!AU110)*LN(KC!Q110/KC!P110)</f>
        <v>1.7216402803483721E-3</v>
      </c>
      <c r="R110" s="15">
        <f>0.5*(Cv!AU110+Cv!AV110)*LN(KC!R110/KC!Q110)</f>
        <v>-5.0778187566007431E-5</v>
      </c>
      <c r="S110" s="15">
        <f>0.5*(Cv!AV110+Cv!AW110)*LN(KC!S110/KC!R110)</f>
        <v>7.9635401497789174E-4</v>
      </c>
      <c r="T110" s="15">
        <f>0.5*(Cv!AW110+Cv!AX110)*LN(KC!T110/KC!S110)</f>
        <v>-2.4313508082750133E-4</v>
      </c>
      <c r="U110" s="15">
        <f>0.5*(Cv!AX110+Cv!AY110)*LN(KC!U110/KC!T110)</f>
        <v>1.42035940876461E-3</v>
      </c>
      <c r="V110" s="15">
        <f>0.5*(Cv!AY110+Cv!AZ110)*LN(KC!V110/KC!U110)</f>
        <v>1.5839751606285793E-3</v>
      </c>
      <c r="W110" s="15">
        <f>0.5*(Cv!AZ110+Cv!BA110)*LN(KC!W110/KC!V110)</f>
        <v>1.7191676577898106E-3</v>
      </c>
      <c r="X110" s="15">
        <f>0.5*(Cv!BA110+Cv!BB110)*LN(KC!X110/KC!W110)</f>
        <v>1.6489084307248494E-3</v>
      </c>
      <c r="Y110" s="15">
        <f>0.5*(Cv!BB110+Cv!BC110)*LN(KC!Y110/KC!X110)</f>
        <v>7.0659086763545488E-5</v>
      </c>
      <c r="Z110" s="15">
        <f>0.5*(Cv!BC110+Cv!BD110)*LN(KC!Z110/KC!Y110)</f>
        <v>7.4031214957311076E-4</v>
      </c>
      <c r="AA110" s="15">
        <f>0.5*(Cv!BD110+Cv!BE110)*LN(KC!AA110/KC!Z110)</f>
        <v>6.2619985879431184E-4</v>
      </c>
      <c r="AB110" s="15">
        <f>0.5*(Cv!BE110+Cv!BF110)*LN(KC!AB110/KC!AA110)</f>
        <v>1.0689541749887869E-3</v>
      </c>
      <c r="AC110" s="15">
        <f>0.5*(Cv!BF110+Cv!BG110)*LN(KC!AC110/KC!AB110)</f>
        <v>-5.2044324549106768E-4</v>
      </c>
      <c r="AD110" s="15">
        <f>0.5*(Cv!BG110+Cv!BH110)*LN(KC!AD110/KC!AC110)</f>
        <v>-2.965120239288346E-5</v>
      </c>
      <c r="AE110" s="15">
        <f>0.5*(Cv!BH110+Cv!BI110)*LN(KC!AE110/KC!AD110)</f>
        <v>2.1892540269009193E-4</v>
      </c>
      <c r="AF110" s="15"/>
      <c r="AG110" s="15"/>
      <c r="AH110" s="64">
        <f t="shared" si="35"/>
        <v>1.8221491492991272E-3</v>
      </c>
      <c r="AI110" s="64">
        <f t="shared" si="36"/>
        <v>9.1565898806850545E-4</v>
      </c>
      <c r="AJ110" s="64">
        <f t="shared" si="37"/>
        <v>1.4907096681187619E-3</v>
      </c>
      <c r="AK110" s="64">
        <f t="shared" si="38"/>
        <v>1.2258551154160694E-3</v>
      </c>
      <c r="AL110" s="64">
        <f t="shared" si="39"/>
        <v>3.971364049257375E-4</v>
      </c>
      <c r="AM110" s="64">
        <f t="shared" si="40"/>
        <v>9.4637100148604235E-5</v>
      </c>
      <c r="AN110" s="64">
        <f t="shared" si="41"/>
        <v>1.2031843280936338E-3</v>
      </c>
      <c r="AO110" s="64">
        <f t="shared" si="42"/>
        <v>6.9201931683385363E-4</v>
      </c>
      <c r="AP110" s="64">
        <f t="shared" si="43"/>
        <v>9.594889830222337E-4</v>
      </c>
      <c r="AQ110" s="64">
        <f t="shared" si="44"/>
        <v>6.2653131752993881E-4</v>
      </c>
      <c r="AR110" s="64">
        <f t="shared" si="45"/>
        <v>-1.1038968173128642E-4</v>
      </c>
      <c r="AS110" s="64">
        <f t="shared" si="46"/>
        <v>1.0906229936828969E-3</v>
      </c>
      <c r="AT110" s="15"/>
      <c r="AU110" s="15"/>
      <c r="AV110" s="15"/>
      <c r="AW110" s="15"/>
      <c r="AX110" s="15"/>
      <c r="AY110" s="15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</row>
    <row r="111" spans="1:73" x14ac:dyDescent="0.2">
      <c r="A111" s="4">
        <v>207</v>
      </c>
      <c r="B111" s="9" t="s">
        <v>15</v>
      </c>
      <c r="C111" s="14"/>
      <c r="D111" s="15">
        <f>0.5*(Cv!AG111+Cv!AH111)*LN(KC!D111/KC!C111)</f>
        <v>3.9147623488046497E-3</v>
      </c>
      <c r="E111" s="15">
        <f>0.5*(Cv!AH111+Cv!AI111)*LN(KC!E111/KC!D111)</f>
        <v>4.5789136086805725E-3</v>
      </c>
      <c r="F111" s="15">
        <f>0.5*(Cv!AI111+Cv!AJ111)*LN(KC!F111/KC!E111)</f>
        <v>3.5970832488162307E-3</v>
      </c>
      <c r="G111" s="15">
        <f>0.5*(Cv!AJ111+Cv!AK111)*LN(KC!G111/KC!F111)</f>
        <v>4.348661152574195E-4</v>
      </c>
      <c r="H111" s="15">
        <f>0.5*(Cv!AK111+Cv!AL111)*LN(KC!H111/KC!G111)</f>
        <v>-2.3224202346760952E-4</v>
      </c>
      <c r="I111" s="15">
        <f>0.5*(Cv!AL111+Cv!AM111)*LN(KC!I111/KC!H111)</f>
        <v>1.1109317002850407E-5</v>
      </c>
      <c r="J111" s="15">
        <f>0.5*(Cv!AM111+Cv!AN111)*LN(KC!J111/KC!I111)</f>
        <v>2.6306556941706525E-4</v>
      </c>
      <c r="K111" s="15">
        <f>0.5*(Cv!AN111+Cv!AO111)*LN(KC!K111/KC!J111)</f>
        <v>-9.6476272795837975E-4</v>
      </c>
      <c r="L111" s="15">
        <f>0.5*(Cv!AO111+Cv!AP111)*LN(KC!L111/KC!K111)</f>
        <v>-1.1011053043155031E-4</v>
      </c>
      <c r="M111" s="15">
        <f>0.5*(Cv!AP111+Cv!AQ111)*LN(KC!M111/KC!L111)</f>
        <v>9.2094276344579866E-4</v>
      </c>
      <c r="N111" s="15">
        <f>0.5*(Cv!AQ111+Cv!AR111)*LN(KC!N111/KC!M111)</f>
        <v>2.0201185133464188E-3</v>
      </c>
      <c r="O111" s="15">
        <f>0.5*(Cv!AR111+Cv!AS111)*LN(KC!O111/KC!N111)</f>
        <v>1.9261540807616233E-3</v>
      </c>
      <c r="P111" s="15">
        <f>0.5*(Cv!AS111+Cv!AT111)*LN(KC!P111/KC!O111)</f>
        <v>2.6129294558428135E-3</v>
      </c>
      <c r="Q111" s="15">
        <f>0.5*(Cv!AT111+Cv!AU111)*LN(KC!Q111/KC!P111)</f>
        <v>1.9957544436225859E-3</v>
      </c>
      <c r="R111" s="15">
        <f>0.5*(Cv!AU111+Cv!AV111)*LN(KC!R111/KC!Q111)</f>
        <v>-1.0361849891061124E-3</v>
      </c>
      <c r="S111" s="15">
        <f>0.5*(Cv!AV111+Cv!AW111)*LN(KC!S111/KC!R111)</f>
        <v>-4.6682848638854801E-4</v>
      </c>
      <c r="T111" s="15">
        <f>0.5*(Cv!AW111+Cv!AX111)*LN(KC!T111/KC!S111)</f>
        <v>-5.4906384332666937E-4</v>
      </c>
      <c r="U111" s="15">
        <f>0.5*(Cv!AX111+Cv!AY111)*LN(KC!U111/KC!T111)</f>
        <v>6.0940902337299472E-4</v>
      </c>
      <c r="V111" s="15">
        <f>0.5*(Cv!AY111+Cv!AZ111)*LN(KC!V111/KC!U111)</f>
        <v>7.1493149035326692E-4</v>
      </c>
      <c r="W111" s="15">
        <f>0.5*(Cv!AZ111+Cv!BA111)*LN(KC!W111/KC!V111)</f>
        <v>1.5080968541552316E-3</v>
      </c>
      <c r="X111" s="15">
        <f>0.5*(Cv!BA111+Cv!BB111)*LN(KC!X111/KC!W111)</f>
        <v>2.0766009438002151E-3</v>
      </c>
      <c r="Y111" s="15">
        <f>0.5*(Cv!BB111+Cv!BC111)*LN(KC!Y111/KC!X111)</f>
        <v>8.618385251284716E-4</v>
      </c>
      <c r="Z111" s="15">
        <f>0.5*(Cv!BC111+Cv!BD111)*LN(KC!Z111/KC!Y111)</f>
        <v>1.2450242685306601E-3</v>
      </c>
      <c r="AA111" s="15">
        <f>0.5*(Cv!BD111+Cv!BE111)*LN(KC!AA111/KC!Z111)</f>
        <v>1.4011300489813355E-3</v>
      </c>
      <c r="AB111" s="15">
        <f>0.5*(Cv!BE111+Cv!BF111)*LN(KC!AB111/KC!AA111)</f>
        <v>1.378484040873198E-3</v>
      </c>
      <c r="AC111" s="15">
        <f>0.5*(Cv!BF111+Cv!BG111)*LN(KC!AC111/KC!AB111)</f>
        <v>1.1268431452785478E-4</v>
      </c>
      <c r="AD111" s="15">
        <f>0.5*(Cv!BG111+Cv!BH111)*LN(KC!AD111/KC!AC111)</f>
        <v>3.1270405651262858E-4</v>
      </c>
      <c r="AE111" s="15">
        <f>0.5*(Cv!BH111+Cv!BI111)*LN(KC!AE111/KC!AD111)</f>
        <v>6.3324389707486439E-4</v>
      </c>
      <c r="AF111" s="15"/>
      <c r="AG111" s="15"/>
      <c r="AH111" s="64">
        <f t="shared" si="35"/>
        <v>1.6779460532578925E-3</v>
      </c>
      <c r="AI111" s="64">
        <f t="shared" si="36"/>
        <v>4.2585071756387049E-4</v>
      </c>
      <c r="AJ111" s="64">
        <f t="shared" si="37"/>
        <v>1.0063649009464724E-3</v>
      </c>
      <c r="AK111" s="64">
        <f t="shared" si="38"/>
        <v>8.7199489367100792E-4</v>
      </c>
      <c r="AL111" s="64">
        <f t="shared" si="39"/>
        <v>9.998322396083041E-4</v>
      </c>
      <c r="AM111" s="64">
        <f t="shared" si="40"/>
        <v>4.7297397679374649E-4</v>
      </c>
      <c r="AN111" s="64">
        <f t="shared" si="41"/>
        <v>7.1610780925517145E-4</v>
      </c>
      <c r="AO111" s="64">
        <f t="shared" si="42"/>
        <v>8.5875696833200444E-4</v>
      </c>
      <c r="AP111" s="64">
        <f t="shared" si="43"/>
        <v>1.0273834835409672E-3</v>
      </c>
      <c r="AQ111" s="64">
        <f t="shared" si="44"/>
        <v>1.2216192208784162E-3</v>
      </c>
      <c r="AR111" s="64">
        <f t="shared" si="45"/>
        <v>3.5287742270511589E-4</v>
      </c>
      <c r="AS111" s="64">
        <f t="shared" si="46"/>
        <v>9.5762562884537912E-4</v>
      </c>
      <c r="AT111" s="15"/>
      <c r="AU111" s="15"/>
      <c r="AV111" s="15"/>
      <c r="AW111" s="15"/>
      <c r="AX111" s="15"/>
      <c r="AY111" s="15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</row>
    <row r="113" spans="43:43" x14ac:dyDescent="0.2">
      <c r="AQ113" t="s">
        <v>332</v>
      </c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autoPageBreaks="0"/>
  </sheetPr>
  <dimension ref="A1:CA111"/>
  <sheetViews>
    <sheetView zoomScaleNormal="100" workbookViewId="0">
      <pane xSplit="2" ySplit="2" topLeftCell="C3" activePane="bottomRight" state="frozen"/>
      <selection activeCell="AQ102" sqref="AQ102"/>
      <selection pane="topRight" activeCell="AQ102" sqref="AQ102"/>
      <selection pane="bottomLeft" activeCell="AQ102" sqref="AQ102"/>
      <selection pane="bottomRight" activeCell="C3" sqref="C3"/>
    </sheetView>
  </sheetViews>
  <sheetFormatPr defaultColWidth="9" defaultRowHeight="13" x14ac:dyDescent="0.2"/>
  <cols>
    <col min="1" max="1" width="4.453125" customWidth="1"/>
    <col min="2" max="2" width="34.6328125" bestFit="1" customWidth="1"/>
    <col min="3" max="32" width="12.6328125" customWidth="1"/>
  </cols>
  <sheetData>
    <row r="1" spans="1:45" x14ac:dyDescent="0.2">
      <c r="A1" s="1"/>
      <c r="C1" s="1" t="s">
        <v>230</v>
      </c>
    </row>
    <row r="2" spans="1:45" x14ac:dyDescent="0.2">
      <c r="A2" s="79" t="s">
        <v>36</v>
      </c>
      <c r="B2" s="7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E2" s="11">
        <v>2022</v>
      </c>
      <c r="AF2" s="11">
        <v>2023</v>
      </c>
      <c r="AH2" s="61" t="s">
        <v>143</v>
      </c>
      <c r="AI2" s="61" t="s">
        <v>144</v>
      </c>
      <c r="AJ2" s="62" t="s">
        <v>145</v>
      </c>
      <c r="AK2" s="62" t="s">
        <v>146</v>
      </c>
      <c r="AL2" s="62" t="s">
        <v>263</v>
      </c>
      <c r="AM2" s="62" t="s">
        <v>308</v>
      </c>
      <c r="AN2" s="61" t="s">
        <v>147</v>
      </c>
      <c r="AO2" s="62" t="s">
        <v>309</v>
      </c>
      <c r="AP2" s="62" t="s">
        <v>320</v>
      </c>
      <c r="AQ2" s="62" t="s">
        <v>329</v>
      </c>
      <c r="AR2" s="62" t="s">
        <v>325</v>
      </c>
      <c r="AS2" s="61" t="s">
        <v>310</v>
      </c>
    </row>
    <row r="3" spans="1:45" x14ac:dyDescent="0.2">
      <c r="A3" s="4">
        <v>1</v>
      </c>
      <c r="B3" s="3" t="s">
        <v>40</v>
      </c>
      <c r="C3" s="15"/>
      <c r="D3" s="15">
        <f>LP_G!D3-LPConLC!D3-LPConK_T!D3-LPConKC!D3</f>
        <v>-3.9031972299298466E-2</v>
      </c>
      <c r="E3" s="15">
        <f>LP_G!E3-LPConLC!E3-LPConK_T!E3-LPConKC!E3</f>
        <v>9.2660284008438162E-2</v>
      </c>
      <c r="F3" s="15">
        <f>LP_G!F3-LPConLC!F3-LPConK_T!F3-LPConKC!F3</f>
        <v>2.2506466138354754E-2</v>
      </c>
      <c r="G3" s="15">
        <f>LP_G!G3-LPConLC!G3-LPConK_T!G3-LPConKC!G3</f>
        <v>4.5591318813182839E-2</v>
      </c>
      <c r="H3" s="15">
        <f>LP_G!H3-LPConLC!H3-LPConK_T!H3-LPConKC!H3</f>
        <v>2.0948804391314264E-2</v>
      </c>
      <c r="I3" s="15">
        <f>LP_G!I3-LPConLC!I3-LPConK_T!I3-LPConKC!I3</f>
        <v>0.12088316775185529</v>
      </c>
      <c r="J3" s="15">
        <f>LP_G!J3-LPConLC!J3-LPConK_T!J3-LPConKC!J3</f>
        <v>-6.0522559295791194E-2</v>
      </c>
      <c r="K3" s="15">
        <f>LP_G!K3-LPConLC!K3-LPConK_T!K3-LPConKC!K3</f>
        <v>0.10389876197404695</v>
      </c>
      <c r="L3" s="15">
        <f>LP_G!L3-LPConLC!L3-LPConK_T!L3-LPConKC!L3</f>
        <v>-7.7343295146545657E-2</v>
      </c>
      <c r="M3" s="15">
        <f>LP_G!M3-LPConLC!M3-LPConK_T!M3-LPConKC!M3</f>
        <v>-0.11932292650796519</v>
      </c>
      <c r="N3" s="15">
        <f>LP_G!N3-LPConLC!N3-LPConK_T!N3-LPConKC!N3</f>
        <v>2.4412237096133764E-2</v>
      </c>
      <c r="O3" s="15">
        <f>LP_G!O3-LPConLC!O3-LPConK_T!O3-LPConKC!O3</f>
        <v>1.6318268218041117E-2</v>
      </c>
      <c r="P3" s="15">
        <f>LP_G!P3-LPConLC!P3-LPConK_T!P3-LPConKC!P3</f>
        <v>9.4648822187089102E-2</v>
      </c>
      <c r="Q3" s="15">
        <f>LP_G!Q3-LPConLC!Q3-LPConK_T!Q3-LPConKC!Q3</f>
        <v>0.11682359793025099</v>
      </c>
      <c r="R3" s="15">
        <f>LP_G!R3-LPConLC!R3-LPConK_T!R3-LPConKC!R3</f>
        <v>-2.3133626103265664E-2</v>
      </c>
      <c r="S3" s="15">
        <f>LP_G!S3-LPConLC!S3-LPConK_T!S3-LPConKC!S3</f>
        <v>-3.1245708687041799E-2</v>
      </c>
      <c r="T3" s="15">
        <f>LP_G!T3-LPConLC!T3-LPConK_T!T3-LPConKC!T3</f>
        <v>4.6308633845843175E-2</v>
      </c>
      <c r="U3" s="15">
        <f>LP_G!U3-LPConLC!U3-LPConK_T!U3-LPConKC!U3</f>
        <v>1.2133382770963045E-2</v>
      </c>
      <c r="V3" s="15">
        <f>LP_G!V3-LPConLC!V3-LPConK_T!V3-LPConKC!V3</f>
        <v>9.0145741722310099E-3</v>
      </c>
      <c r="W3" s="15">
        <f>LP_G!W3-LPConLC!W3-LPConK_T!W3-LPConKC!W3</f>
        <v>-3.3529884233260573E-2</v>
      </c>
      <c r="X3" s="15">
        <f>LP_G!X3-LPConLC!X3-LPConK_T!X3-LPConKC!X3</f>
        <v>-6.3120995600828345E-2</v>
      </c>
      <c r="Y3" s="15">
        <f>LP_G!Y3-LPConLC!Y3-LPConK_T!Y3-LPConKC!Y3</f>
        <v>-4.6935056291700916E-2</v>
      </c>
      <c r="Z3" s="15">
        <f>LP_G!Z3-LPConLC!Z3-LPConK_T!Z3-LPConKC!Z3</f>
        <v>5.0489876098771891E-3</v>
      </c>
      <c r="AA3" s="15">
        <f>LP_G!AA3-LPConLC!AA3-LPConK_T!AA3-LPConKC!AA3</f>
        <v>-8.2190645441884772E-2</v>
      </c>
      <c r="AB3" s="15">
        <f>LP_G!AB3-LPConLC!AB3-LPConK_T!AB3-LPConKC!AB3</f>
        <v>9.7052505467228628E-2</v>
      </c>
      <c r="AC3" s="15">
        <f>LP_G!AC3-LPConLC!AC3-LPConK_T!AC3-LPConKC!AC3</f>
        <v>1.405295654535448E-2</v>
      </c>
      <c r="AD3" s="15">
        <f>LP_G!AD3-LPConLC!AD3-LPConK_T!AD3-LPConKC!AD3</f>
        <v>5.1877666108973167E-2</v>
      </c>
      <c r="AE3" s="15">
        <f>LP_G!AE3-LPConLC!AE3-LPConK_T!AE3-LPConKC!AE3</f>
        <v>9.5850725681782906E-2</v>
      </c>
      <c r="AF3" s="15"/>
      <c r="AH3" s="64">
        <f>AVERAGE(E3:I3)</f>
        <v>6.0518008220629069E-2</v>
      </c>
      <c r="AI3" s="64">
        <f>AVERAGE(J3:N3)</f>
        <v>-2.5775556376024265E-2</v>
      </c>
      <c r="AJ3" s="64">
        <f>AVERAGE(O3:S3)</f>
        <v>3.4682270709014751E-2</v>
      </c>
      <c r="AK3" s="64">
        <f>AVERAGE(T3:X3)</f>
        <v>-5.838857809010339E-3</v>
      </c>
      <c r="AL3" s="64">
        <f>AVERAGE(Y3:AC3)</f>
        <v>-2.5942504222250767E-3</v>
      </c>
      <c r="AM3" s="64">
        <f>AVERAGE(AD3:AE3)</f>
        <v>7.3864195895378043E-2</v>
      </c>
      <c r="AN3" s="64">
        <f>AVERAGE(J3:S3)</f>
        <v>4.453357166495241E-3</v>
      </c>
      <c r="AO3" s="64">
        <f>AVERAGE(T3:AE3)</f>
        <v>8.7969042195482489E-3</v>
      </c>
      <c r="AP3" s="64">
        <f>AVERAGE(T3:AB3)</f>
        <v>-6.2464997446146182E-3</v>
      </c>
      <c r="AQ3" s="64">
        <f>AVERAGE(Y3:AB3)</f>
        <v>-6.7560521641199661E-3</v>
      </c>
      <c r="AR3" s="64">
        <f>AVERAGE(AC3:AE3)</f>
        <v>5.3927116112036849E-2</v>
      </c>
      <c r="AS3" s="64">
        <f>AVERAGE(E3:AE3)</f>
        <v>1.6766165311210252E-2</v>
      </c>
    </row>
    <row r="4" spans="1:45" x14ac:dyDescent="0.2">
      <c r="A4" s="4">
        <v>2</v>
      </c>
      <c r="B4" s="3" t="s">
        <v>41</v>
      </c>
      <c r="C4" s="15"/>
      <c r="D4" s="15">
        <f>LP_G!D4-LPConLC!D4-LPConK_T!D4-LPConKC!D4</f>
        <v>-6.9837944591960952E-2</v>
      </c>
      <c r="E4" s="15">
        <f>LP_G!E4-LPConLC!E4-LPConK_T!E4-LPConKC!E4</f>
        <v>-7.3145090243184163E-2</v>
      </c>
      <c r="F4" s="15">
        <f>LP_G!F4-LPConLC!F4-LPConK_T!F4-LPConKC!F4</f>
        <v>-5.969601095182276E-2</v>
      </c>
      <c r="G4" s="15">
        <f>LP_G!G4-LPConLC!G4-LPConK_T!G4-LPConKC!G4</f>
        <v>8.7912971956223177E-2</v>
      </c>
      <c r="H4" s="15">
        <f>LP_G!H4-LPConLC!H4-LPConK_T!H4-LPConKC!H4</f>
        <v>-8.5270577462197822E-2</v>
      </c>
      <c r="I4" s="15">
        <f>LP_G!I4-LPConLC!I4-LPConK_T!I4-LPConKC!I4</f>
        <v>-8.4069301909635019E-2</v>
      </c>
      <c r="J4" s="15">
        <f>LP_G!J4-LPConLC!J4-LPConK_T!J4-LPConKC!J4</f>
        <v>7.3560700423418212E-3</v>
      </c>
      <c r="K4" s="15">
        <f>LP_G!K4-LPConLC!K4-LPConK_T!K4-LPConKC!K4</f>
        <v>1.5202102639900952E-2</v>
      </c>
      <c r="L4" s="15">
        <f>LP_G!L4-LPConLC!L4-LPConK_T!L4-LPConKC!L4</f>
        <v>4.6336501637500464E-2</v>
      </c>
      <c r="M4" s="15">
        <f>LP_G!M4-LPConLC!M4-LPConK_T!M4-LPConKC!M4</f>
        <v>-1.1625405136764374E-3</v>
      </c>
      <c r="N4" s="15">
        <f>LP_G!N4-LPConLC!N4-LPConK_T!N4-LPConKC!N4</f>
        <v>2.7429469501510498E-2</v>
      </c>
      <c r="O4" s="15">
        <f>LP_G!O4-LPConLC!O4-LPConK_T!O4-LPConKC!O4</f>
        <v>-2.9136502346306841E-3</v>
      </c>
      <c r="P4" s="15">
        <f>LP_G!P4-LPConLC!P4-LPConK_T!P4-LPConKC!P4</f>
        <v>5.1844161047150859E-2</v>
      </c>
      <c r="Q4" s="15">
        <f>LP_G!Q4-LPConLC!Q4-LPConK_T!Q4-LPConKC!Q4</f>
        <v>7.0746586263589428E-2</v>
      </c>
      <c r="R4" s="15">
        <f>LP_G!R4-LPConLC!R4-LPConK_T!R4-LPConKC!R4</f>
        <v>-3.314941289011708E-2</v>
      </c>
      <c r="S4" s="15">
        <f>LP_G!S4-LPConLC!S4-LPConK_T!S4-LPConKC!S4</f>
        <v>3.203839125928204E-2</v>
      </c>
      <c r="T4" s="15">
        <f>LP_G!T4-LPConLC!T4-LPConK_T!T4-LPConKC!T4</f>
        <v>3.8136100197253588E-2</v>
      </c>
      <c r="U4" s="15">
        <f>LP_G!U4-LPConLC!U4-LPConK_T!U4-LPConKC!U4</f>
        <v>2.4042624159526016E-2</v>
      </c>
      <c r="V4" s="15">
        <f>LP_G!V4-LPConLC!V4-LPConK_T!V4-LPConKC!V4</f>
        <v>3.2009293423479843E-2</v>
      </c>
      <c r="W4" s="15">
        <f>LP_G!W4-LPConLC!W4-LPConK_T!W4-LPConKC!W4</f>
        <v>6.1224357923632289E-2</v>
      </c>
      <c r="X4" s="15">
        <f>LP_G!X4-LPConLC!X4-LPConK_T!X4-LPConKC!X4</f>
        <v>-1.3396671940011829E-2</v>
      </c>
      <c r="Y4" s="15">
        <f>LP_G!Y4-LPConLC!Y4-LPConK_T!Y4-LPConKC!Y4</f>
        <v>2.9845213096118192E-2</v>
      </c>
      <c r="Z4" s="15">
        <f>LP_G!Z4-LPConLC!Z4-LPConK_T!Z4-LPConKC!Z4</f>
        <v>1.6983111599076697E-2</v>
      </c>
      <c r="AA4" s="15">
        <f>LP_G!AA4-LPConLC!AA4-LPConK_T!AA4-LPConKC!AA4</f>
        <v>-6.7720465856645776E-2</v>
      </c>
      <c r="AB4" s="15">
        <f>LP_G!AB4-LPConLC!AB4-LPConK_T!AB4-LPConKC!AB4</f>
        <v>3.0098633106957141E-2</v>
      </c>
      <c r="AC4" s="15">
        <f>LP_G!AC4-LPConLC!AC4-LPConK_T!AC4-LPConKC!AC4</f>
        <v>5.4216260691884434E-2</v>
      </c>
      <c r="AD4" s="15">
        <f>LP_G!AD4-LPConLC!AD4-LPConK_T!AD4-LPConKC!AD4</f>
        <v>8.6263744059389247E-2</v>
      </c>
      <c r="AE4" s="15">
        <f>LP_G!AE4-LPConLC!AE4-LPConK_T!AE4-LPConKC!AE4</f>
        <v>4.4227885064869812E-2</v>
      </c>
      <c r="AF4" s="15"/>
      <c r="AH4" s="64">
        <f t="shared" ref="AH4:AH67" si="0">AVERAGE(E4:I4)</f>
        <v>-4.2853601722123311E-2</v>
      </c>
      <c r="AI4" s="64">
        <f t="shared" ref="AI4:AI67" si="1">AVERAGE(J4:N4)</f>
        <v>1.9032320661515459E-2</v>
      </c>
      <c r="AJ4" s="64">
        <f t="shared" ref="AJ4:AJ67" si="2">AVERAGE(O4:S4)</f>
        <v>2.3713215089054912E-2</v>
      </c>
      <c r="AK4" s="64">
        <f t="shared" ref="AK4:AK67" si="3">AVERAGE(T4:X4)</f>
        <v>2.8403140752775984E-2</v>
      </c>
      <c r="AL4" s="64">
        <f t="shared" ref="AL4:AL67" si="4">AVERAGE(Y4:AC4)</f>
        <v>1.2684550527478139E-2</v>
      </c>
      <c r="AM4" s="64">
        <f t="shared" ref="AM4:AM67" si="5">AVERAGE(AD4:AE4)</f>
        <v>6.5245814562129523E-2</v>
      </c>
      <c r="AN4" s="64">
        <f t="shared" ref="AN4:AN67" si="6">AVERAGE(J4:S4)</f>
        <v>2.1372767875285185E-2</v>
      </c>
      <c r="AO4" s="64">
        <f t="shared" ref="AO4:AO67" si="7">AVERAGE(T4:AE4)</f>
        <v>2.7994173793794139E-2</v>
      </c>
      <c r="AP4" s="64">
        <f t="shared" ref="AP4:AP67" si="8">AVERAGE(T4:AB4)</f>
        <v>1.6802466189931795E-2</v>
      </c>
      <c r="AQ4" s="64">
        <f t="shared" ref="AQ4:AQ67" si="9">AVERAGE(Y4:AB4)</f>
        <v>2.3016229863765643E-3</v>
      </c>
      <c r="AR4" s="64">
        <f t="shared" ref="AR4:AR67" si="10">AVERAGE(AC4:AE4)</f>
        <v>6.1569296605381164E-2</v>
      </c>
      <c r="AS4" s="64">
        <f t="shared" ref="AS4:AS67" si="11">AVERAGE(E4:AE4)</f>
        <v>1.2421842802509816E-2</v>
      </c>
    </row>
    <row r="5" spans="1:45" x14ac:dyDescent="0.2">
      <c r="A5" s="4">
        <v>3</v>
      </c>
      <c r="B5" s="3" t="s">
        <v>0</v>
      </c>
      <c r="C5" s="15"/>
      <c r="D5" s="15">
        <f>LP_G!D5-LPConLC!D5-LPConK_T!D5-LPConKC!D5</f>
        <v>7.6315781906766175E-2</v>
      </c>
      <c r="E5" s="15">
        <f>LP_G!E5-LPConLC!E5-LPConK_T!E5-LPConKC!E5</f>
        <v>-3.2153251574559789E-2</v>
      </c>
      <c r="F5" s="15">
        <f>LP_G!F5-LPConLC!F5-LPConK_T!F5-LPConKC!F5</f>
        <v>-2.6083124401016265E-2</v>
      </c>
      <c r="G5" s="15">
        <f>LP_G!G5-LPConLC!G5-LPConK_T!G5-LPConKC!G5</f>
        <v>3.0517768169479919E-3</v>
      </c>
      <c r="H5" s="15">
        <f>LP_G!H5-LPConLC!H5-LPConK_T!H5-LPConKC!H5</f>
        <v>7.4950027684029294E-2</v>
      </c>
      <c r="I5" s="15">
        <f>LP_G!I5-LPConLC!I5-LPConK_T!I5-LPConKC!I5</f>
        <v>0.15226232568524642</v>
      </c>
      <c r="J5" s="15">
        <f>LP_G!J5-LPConLC!J5-LPConK_T!J5-LPConKC!J5</f>
        <v>0.10688728545456531</v>
      </c>
      <c r="K5" s="15">
        <f>LP_G!K5-LPConLC!K5-LPConK_T!K5-LPConKC!K5</f>
        <v>2.8082607735244285E-2</v>
      </c>
      <c r="L5" s="15">
        <f>LP_G!L5-LPConLC!L5-LPConK_T!L5-LPConKC!L5</f>
        <v>5.6677341464717826E-2</v>
      </c>
      <c r="M5" s="15">
        <f>LP_G!M5-LPConLC!M5-LPConK_T!M5-LPConKC!M5</f>
        <v>0.22983727924343772</v>
      </c>
      <c r="N5" s="15">
        <f>LP_G!N5-LPConLC!N5-LPConK_T!N5-LPConKC!N5</f>
        <v>0.19051382395616895</v>
      </c>
      <c r="O5" s="15">
        <f>LP_G!O5-LPConLC!O5-LPConK_T!O5-LPConKC!O5</f>
        <v>-4.7770718458825877E-2</v>
      </c>
      <c r="P5" s="15">
        <f>LP_G!P5-LPConLC!P5-LPConK_T!P5-LPConKC!P5</f>
        <v>-8.3276343650295938E-3</v>
      </c>
      <c r="Q5" s="15">
        <f>LP_G!Q5-LPConLC!Q5-LPConK_T!Q5-LPConKC!Q5</f>
        <v>4.8178625180668455E-2</v>
      </c>
      <c r="R5" s="15">
        <f>LP_G!R5-LPConLC!R5-LPConK_T!R5-LPConKC!R5</f>
        <v>-0.16962192317791849</v>
      </c>
      <c r="S5" s="15">
        <f>LP_G!S5-LPConLC!S5-LPConK_T!S5-LPConKC!S5</f>
        <v>7.1820144099168703E-2</v>
      </c>
      <c r="T5" s="15">
        <f>LP_G!T5-LPConLC!T5-LPConK_T!T5-LPConKC!T5</f>
        <v>6.4093048964725979E-2</v>
      </c>
      <c r="U5" s="15">
        <f>LP_G!U5-LPConLC!U5-LPConK_T!U5-LPConKC!U5</f>
        <v>-2.4517383899838451E-2</v>
      </c>
      <c r="V5" s="15">
        <f>LP_G!V5-LPConLC!V5-LPConK_T!V5-LPConKC!V5</f>
        <v>0.15755188413794421</v>
      </c>
      <c r="W5" s="15">
        <f>LP_G!W5-LPConLC!W5-LPConK_T!W5-LPConKC!W5</f>
        <v>0.11314586430585304</v>
      </c>
      <c r="X5" s="15">
        <f>LP_G!X5-LPConLC!X5-LPConK_T!X5-LPConKC!X5</f>
        <v>9.2147169414747137E-4</v>
      </c>
      <c r="Y5" s="15">
        <f>LP_G!Y5-LPConLC!Y5-LPConK_T!Y5-LPConKC!Y5</f>
        <v>-1.7016859709608902E-2</v>
      </c>
      <c r="Z5" s="15">
        <f>LP_G!Z5-LPConLC!Z5-LPConK_T!Z5-LPConKC!Z5</f>
        <v>-4.8705222247915507E-2</v>
      </c>
      <c r="AA5" s="15">
        <f>LP_G!AA5-LPConLC!AA5-LPConK_T!AA5-LPConKC!AA5</f>
        <v>-4.8147568393868301E-2</v>
      </c>
      <c r="AB5" s="15">
        <f>LP_G!AB5-LPConLC!AB5-LPConK_T!AB5-LPConKC!AB5</f>
        <v>4.6814226919640947E-2</v>
      </c>
      <c r="AC5" s="15">
        <f>LP_G!AC5-LPConLC!AC5-LPConK_T!AC5-LPConKC!AC5</f>
        <v>-1.867476978024785E-2</v>
      </c>
      <c r="AD5" s="15">
        <f>LP_G!AD5-LPConLC!AD5-LPConK_T!AD5-LPConKC!AD5</f>
        <v>4.9530658677566536E-2</v>
      </c>
      <c r="AE5" s="15">
        <f>LP_G!AE5-LPConLC!AE5-LPConK_T!AE5-LPConKC!AE5</f>
        <v>0.10930853065011235</v>
      </c>
      <c r="AF5" s="15"/>
      <c r="AH5" s="64">
        <f t="shared" si="0"/>
        <v>3.4405550842129526E-2</v>
      </c>
      <c r="AI5" s="64">
        <f t="shared" si="1"/>
        <v>0.12239966757082681</v>
      </c>
      <c r="AJ5" s="64">
        <f t="shared" si="2"/>
        <v>-2.1144301344387363E-2</v>
      </c>
      <c r="AK5" s="64">
        <f t="shared" si="3"/>
        <v>6.2238977040566447E-2</v>
      </c>
      <c r="AL5" s="64">
        <f t="shared" si="4"/>
        <v>-1.714603864239992E-2</v>
      </c>
      <c r="AM5" s="64">
        <f t="shared" si="5"/>
        <v>7.9419594663839438E-2</v>
      </c>
      <c r="AN5" s="64">
        <f t="shared" si="6"/>
        <v>5.0627683113219725E-2</v>
      </c>
      <c r="AO5" s="64">
        <f t="shared" si="7"/>
        <v>3.202532344320929E-2</v>
      </c>
      <c r="AP5" s="64">
        <f t="shared" si="8"/>
        <v>2.7126606863453379E-2</v>
      </c>
      <c r="AQ5" s="64">
        <f t="shared" si="9"/>
        <v>-1.6763855857937941E-2</v>
      </c>
      <c r="AR5" s="64">
        <f t="shared" si="10"/>
        <v>4.6721473182477012E-2</v>
      </c>
      <c r="AS5" s="64">
        <f t="shared" si="11"/>
        <v>3.9355869135605792E-2</v>
      </c>
    </row>
    <row r="6" spans="1:45" x14ac:dyDescent="0.2">
      <c r="A6" s="4">
        <v>4</v>
      </c>
      <c r="B6" s="6" t="s">
        <v>1</v>
      </c>
      <c r="C6" s="15"/>
      <c r="D6" s="15">
        <f>LP_G!D6-LPConLC!D6-LPConK_T!D6-LPConKC!D6</f>
        <v>-0.17967282189895126</v>
      </c>
      <c r="E6" s="15">
        <f>LP_G!E6-LPConLC!E6-LPConK_T!E6-LPConKC!E6</f>
        <v>0.12351038512810548</v>
      </c>
      <c r="F6" s="15">
        <f>LP_G!F6-LPConLC!F6-LPConK_T!F6-LPConKC!F6</f>
        <v>-1.4421584405690167E-2</v>
      </c>
      <c r="G6" s="15">
        <f>LP_G!G6-LPConLC!G6-LPConK_T!G6-LPConKC!G6</f>
        <v>-7.3376944479732559E-2</v>
      </c>
      <c r="H6" s="15">
        <f>LP_G!H6-LPConLC!H6-LPConK_T!H6-LPConKC!H6</f>
        <v>2.0902512225752241E-2</v>
      </c>
      <c r="I6" s="15">
        <f>LP_G!I6-LPConLC!I6-LPConK_T!I6-LPConKC!I6</f>
        <v>-3.2363027581464407E-2</v>
      </c>
      <c r="J6" s="15">
        <f>LP_G!J6-LPConLC!J6-LPConK_T!J6-LPConKC!J6</f>
        <v>7.6981482262351658E-2</v>
      </c>
      <c r="K6" s="15">
        <f>LP_G!K6-LPConLC!K6-LPConK_T!K6-LPConKC!K6</f>
        <v>9.9899491094528003E-2</v>
      </c>
      <c r="L6" s="15">
        <f>LP_G!L6-LPConLC!L6-LPConK_T!L6-LPConKC!L6</f>
        <v>-7.0223740151496308E-2</v>
      </c>
      <c r="M6" s="15">
        <f>LP_G!M6-LPConLC!M6-LPConK_T!M6-LPConKC!M6</f>
        <v>0.14830335014949864</v>
      </c>
      <c r="N6" s="15">
        <f>LP_G!N6-LPConLC!N6-LPConK_T!N6-LPConKC!N6</f>
        <v>-4.3837896515866184E-2</v>
      </c>
      <c r="O6" s="15">
        <f>LP_G!O6-LPConLC!O6-LPConK_T!O6-LPConKC!O6</f>
        <v>6.9692313486886565E-2</v>
      </c>
      <c r="P6" s="15">
        <f>LP_G!P6-LPConLC!P6-LPConK_T!P6-LPConKC!P6</f>
        <v>7.6573705160864078E-2</v>
      </c>
      <c r="Q6" s="15">
        <f>LP_G!Q6-LPConLC!Q6-LPConK_T!Q6-LPConKC!Q6</f>
        <v>4.3743205376540674E-2</v>
      </c>
      <c r="R6" s="15">
        <f>LP_G!R6-LPConLC!R6-LPConK_T!R6-LPConKC!R6</f>
        <v>-5.0741884111190426E-2</v>
      </c>
      <c r="S6" s="15">
        <f>LP_G!S6-LPConLC!S6-LPConK_T!S6-LPConKC!S6</f>
        <v>4.7327543392141312E-2</v>
      </c>
      <c r="T6" s="15">
        <f>LP_G!T6-LPConLC!T6-LPConK_T!T6-LPConKC!T6</f>
        <v>1.7910641654539899E-2</v>
      </c>
      <c r="U6" s="15">
        <f>LP_G!U6-LPConLC!U6-LPConK_T!U6-LPConKC!U6</f>
        <v>2.5457101429501913E-2</v>
      </c>
      <c r="V6" s="15">
        <f>LP_G!V6-LPConLC!V6-LPConK_T!V6-LPConKC!V6</f>
        <v>5.9872457239944006E-2</v>
      </c>
      <c r="W6" s="15">
        <f>LP_G!W6-LPConLC!W6-LPConK_T!W6-LPConKC!W6</f>
        <v>-0.25435158800015889</v>
      </c>
      <c r="X6" s="15">
        <f>LP_G!X6-LPConLC!X6-LPConK_T!X6-LPConKC!X6</f>
        <v>6.572387551828876E-2</v>
      </c>
      <c r="Y6" s="15">
        <f>LP_G!Y6-LPConLC!Y6-LPConK_T!Y6-LPConKC!Y6</f>
        <v>-0.1648067157456416</v>
      </c>
      <c r="Z6" s="15">
        <f>LP_G!Z6-LPConLC!Z6-LPConK_T!Z6-LPConKC!Z6</f>
        <v>-0.14873781785802845</v>
      </c>
      <c r="AA6" s="15">
        <f>LP_G!AA6-LPConLC!AA6-LPConK_T!AA6-LPConKC!AA6</f>
        <v>5.6659155937680769E-2</v>
      </c>
      <c r="AB6" s="15">
        <f>LP_G!AB6-LPConLC!AB6-LPConK_T!AB6-LPConKC!AB6</f>
        <v>-5.1005094272461568E-2</v>
      </c>
      <c r="AC6" s="15">
        <f>LP_G!AC6-LPConLC!AC6-LPConK_T!AC6-LPConKC!AC6</f>
        <v>-6.622834253850049E-2</v>
      </c>
      <c r="AD6" s="15">
        <f>LP_G!AD6-LPConLC!AD6-LPConK_T!AD6-LPConKC!AD6</f>
        <v>0.22209006007048077</v>
      </c>
      <c r="AE6" s="15">
        <f>LP_G!AE6-LPConLC!AE6-LPConK_T!AE6-LPConKC!AE6</f>
        <v>3.8405719455002187E-2</v>
      </c>
      <c r="AF6" s="15"/>
      <c r="AH6" s="64">
        <f t="shared" si="0"/>
        <v>4.8502681773941198E-3</v>
      </c>
      <c r="AI6" s="64">
        <f t="shared" si="1"/>
        <v>4.2224537367803162E-2</v>
      </c>
      <c r="AJ6" s="64">
        <f t="shared" si="2"/>
        <v>3.7318976661048435E-2</v>
      </c>
      <c r="AK6" s="64">
        <f t="shared" si="3"/>
        <v>-1.7077502431576862E-2</v>
      </c>
      <c r="AL6" s="64">
        <f t="shared" si="4"/>
        <v>-7.4823762895390278E-2</v>
      </c>
      <c r="AM6" s="64">
        <f t="shared" si="5"/>
        <v>0.13024788976274149</v>
      </c>
      <c r="AN6" s="64">
        <f t="shared" si="6"/>
        <v>3.9771757014425799E-2</v>
      </c>
      <c r="AO6" s="64">
        <f t="shared" si="7"/>
        <v>-1.6584212259112729E-2</v>
      </c>
      <c r="AP6" s="64">
        <f t="shared" si="8"/>
        <v>-4.369755378848169E-2</v>
      </c>
      <c r="AQ6" s="64">
        <f t="shared" si="9"/>
        <v>-7.6972617984612718E-2</v>
      </c>
      <c r="AR6" s="64">
        <f t="shared" si="10"/>
        <v>6.4755812328994147E-2</v>
      </c>
      <c r="AS6" s="64">
        <f t="shared" si="11"/>
        <v>8.2577171822917038E-3</v>
      </c>
    </row>
    <row r="7" spans="1:45" x14ac:dyDescent="0.2">
      <c r="A7" s="4">
        <v>5</v>
      </c>
      <c r="B7" s="6" t="s">
        <v>2</v>
      </c>
      <c r="C7" s="15"/>
      <c r="D7" s="15">
        <f>LP_G!D7-LPConLC!D7-LPConK_T!D7-LPConKC!D7</f>
        <v>-4.1522861392892921E-2</v>
      </c>
      <c r="E7" s="15">
        <f>LP_G!E7-LPConLC!E7-LPConK_T!E7-LPConKC!E7</f>
        <v>8.1324532932737517E-2</v>
      </c>
      <c r="F7" s="15">
        <f>LP_G!F7-LPConLC!F7-LPConK_T!F7-LPConKC!F7</f>
        <v>-8.6952165069602266E-2</v>
      </c>
      <c r="G7" s="15">
        <f>LP_G!G7-LPConLC!G7-LPConK_T!G7-LPConKC!G7</f>
        <v>2.3232356807520112E-2</v>
      </c>
      <c r="H7" s="15">
        <f>LP_G!H7-LPConLC!H7-LPConK_T!H7-LPConKC!H7</f>
        <v>2.6667541945136698E-2</v>
      </c>
      <c r="I7" s="15">
        <f>LP_G!I7-LPConLC!I7-LPConK_T!I7-LPConKC!I7</f>
        <v>0.12474705736959038</v>
      </c>
      <c r="J7" s="15">
        <f>LP_G!J7-LPConLC!J7-LPConK_T!J7-LPConKC!J7</f>
        <v>8.6065635454541406E-2</v>
      </c>
      <c r="K7" s="15">
        <f>LP_G!K7-LPConLC!K7-LPConK_T!K7-LPConKC!K7</f>
        <v>1.909343171496692E-2</v>
      </c>
      <c r="L7" s="15">
        <f>LP_G!L7-LPConLC!L7-LPConK_T!L7-LPConKC!L7</f>
        <v>1.0279757955434909E-3</v>
      </c>
      <c r="M7" s="15">
        <f>LP_G!M7-LPConLC!M7-LPConK_T!M7-LPConKC!M7</f>
        <v>-2.920740535345218E-2</v>
      </c>
      <c r="N7" s="15">
        <f>LP_G!N7-LPConLC!N7-LPConK_T!N7-LPConKC!N7</f>
        <v>4.4262651489166131E-2</v>
      </c>
      <c r="O7" s="15">
        <f>LP_G!O7-LPConLC!O7-LPConK_T!O7-LPConKC!O7</f>
        <v>-2.1299803404739144E-2</v>
      </c>
      <c r="P7" s="15">
        <f>LP_G!P7-LPConLC!P7-LPConK_T!P7-LPConKC!P7</f>
        <v>-9.4914216573786819E-2</v>
      </c>
      <c r="Q7" s="15">
        <f>LP_G!Q7-LPConLC!Q7-LPConK_T!Q7-LPConKC!Q7</f>
        <v>-1.0663653157167399E-2</v>
      </c>
      <c r="R7" s="15">
        <f>LP_G!R7-LPConLC!R7-LPConK_T!R7-LPConKC!R7</f>
        <v>-0.66456946113272364</v>
      </c>
      <c r="S7" s="15">
        <f>LP_G!S7-LPConLC!S7-LPConK_T!S7-LPConKC!S7</f>
        <v>7.2430669442963655E-2</v>
      </c>
      <c r="T7" s="15">
        <f>LP_G!T7-LPConLC!T7-LPConK_T!T7-LPConKC!T7</f>
        <v>0.10537850736273285</v>
      </c>
      <c r="U7" s="15">
        <f>LP_G!U7-LPConLC!U7-LPConK_T!U7-LPConKC!U7</f>
        <v>-7.7079750765148017E-2</v>
      </c>
      <c r="V7" s="15">
        <f>LP_G!V7-LPConLC!V7-LPConK_T!V7-LPConKC!V7</f>
        <v>0.12208119067341119</v>
      </c>
      <c r="W7" s="15">
        <f>LP_G!W7-LPConLC!W7-LPConK_T!W7-LPConKC!W7</f>
        <v>-0.13970005679861547</v>
      </c>
      <c r="X7" s="15">
        <f>LP_G!X7-LPConLC!X7-LPConK_T!X7-LPConKC!X7</f>
        <v>-4.2039181972485178E-2</v>
      </c>
      <c r="Y7" s="15">
        <f>LP_G!Y7-LPConLC!Y7-LPConK_T!Y7-LPConKC!Y7</f>
        <v>4.6175715724029884E-2</v>
      </c>
      <c r="Z7" s="15">
        <f>LP_G!Z7-LPConLC!Z7-LPConK_T!Z7-LPConKC!Z7</f>
        <v>-4.6224949398080861E-2</v>
      </c>
      <c r="AA7" s="15">
        <f>LP_G!AA7-LPConLC!AA7-LPConK_T!AA7-LPConKC!AA7</f>
        <v>0.12517272846182784</v>
      </c>
      <c r="AB7" s="15">
        <f>LP_G!AB7-LPConLC!AB7-LPConK_T!AB7-LPConKC!AB7</f>
        <v>-3.9649802951911277E-2</v>
      </c>
      <c r="AC7" s="15">
        <f>LP_G!AC7-LPConLC!AC7-LPConK_T!AC7-LPConKC!AC7</f>
        <v>4.6342307000327623E-3</v>
      </c>
      <c r="AD7" s="15">
        <f>LP_G!AD7-LPConLC!AD7-LPConK_T!AD7-LPConKC!AD7</f>
        <v>-6.6950352135749139E-2</v>
      </c>
      <c r="AE7" s="15">
        <f>LP_G!AE7-LPConLC!AE7-LPConK_T!AE7-LPConKC!AE7</f>
        <v>-0.12497722763152852</v>
      </c>
      <c r="AF7" s="15"/>
      <c r="AH7" s="64">
        <f t="shared" si="0"/>
        <v>3.3803864797076491E-2</v>
      </c>
      <c r="AI7" s="64">
        <f t="shared" si="1"/>
        <v>2.4248457820153151E-2</v>
      </c>
      <c r="AJ7" s="64">
        <f t="shared" si="2"/>
        <v>-0.1438032929650907</v>
      </c>
      <c r="AK7" s="64">
        <f t="shared" si="3"/>
        <v>-6.2718583000209256E-3</v>
      </c>
      <c r="AL7" s="64">
        <f t="shared" si="4"/>
        <v>1.8021584507179663E-2</v>
      </c>
      <c r="AM7" s="64">
        <f t="shared" si="5"/>
        <v>-9.5963789883638823E-2</v>
      </c>
      <c r="AN7" s="64">
        <f t="shared" si="6"/>
        <v>-5.9777417572468759E-2</v>
      </c>
      <c r="AO7" s="64">
        <f t="shared" si="7"/>
        <v>-1.1098245727623662E-2</v>
      </c>
      <c r="AP7" s="64">
        <f t="shared" si="8"/>
        <v>6.0127111484178843E-3</v>
      </c>
      <c r="AQ7" s="64">
        <f t="shared" si="9"/>
        <v>2.136842295896639E-2</v>
      </c>
      <c r="AR7" s="64">
        <f t="shared" si="10"/>
        <v>-6.2431116355748301E-2</v>
      </c>
      <c r="AS7" s="64">
        <f t="shared" si="11"/>
        <v>-2.0812362980399596E-2</v>
      </c>
    </row>
    <row r="8" spans="1:45" x14ac:dyDescent="0.2">
      <c r="A8" s="4">
        <v>6</v>
      </c>
      <c r="B8" s="6" t="s">
        <v>42</v>
      </c>
      <c r="C8" s="15"/>
      <c r="D8" s="15">
        <f>LP_G!D8-LPConLC!D8-LPConK_T!D8-LPConKC!D8</f>
        <v>6.4283406937395071E-3</v>
      </c>
      <c r="E8" s="15">
        <f>LP_G!E8-LPConLC!E8-LPConK_T!E8-LPConKC!E8</f>
        <v>-1.3140691657660776E-2</v>
      </c>
      <c r="F8" s="15">
        <f>LP_G!F8-LPConLC!F8-LPConK_T!F8-LPConKC!F8</f>
        <v>-3.6322487219954827E-3</v>
      </c>
      <c r="G8" s="15">
        <f>LP_G!G8-LPConLC!G8-LPConK_T!G8-LPConKC!G8</f>
        <v>-1.160576732762084E-2</v>
      </c>
      <c r="H8" s="15">
        <f>LP_G!H8-LPConLC!H8-LPConK_T!H8-LPConKC!H8</f>
        <v>4.60484092653035E-2</v>
      </c>
      <c r="I8" s="15">
        <f>LP_G!I8-LPConLC!I8-LPConK_T!I8-LPConKC!I8</f>
        <v>-6.5653221825985972E-2</v>
      </c>
      <c r="J8" s="15">
        <f>LP_G!J8-LPConLC!J8-LPConK_T!J8-LPConKC!J8</f>
        <v>3.0567443748280099E-3</v>
      </c>
      <c r="K8" s="15">
        <f>LP_G!K8-LPConLC!K8-LPConK_T!K8-LPConKC!K8</f>
        <v>9.2790960434983957E-2</v>
      </c>
      <c r="L8" s="15">
        <f>LP_G!L8-LPConLC!L8-LPConK_T!L8-LPConKC!L8</f>
        <v>-4.3131073980931432E-2</v>
      </c>
      <c r="M8" s="15">
        <f>LP_G!M8-LPConLC!M8-LPConK_T!M8-LPConKC!M8</f>
        <v>5.1425075387731382E-2</v>
      </c>
      <c r="N8" s="15">
        <f>LP_G!N8-LPConLC!N8-LPConK_T!N8-LPConKC!N8</f>
        <v>-0.10251082659999987</v>
      </c>
      <c r="O8" s="15">
        <f>LP_G!O8-LPConLC!O8-LPConK_T!O8-LPConKC!O8</f>
        <v>-3.9796026179237491E-2</v>
      </c>
      <c r="P8" s="15">
        <f>LP_G!P8-LPConLC!P8-LPConK_T!P8-LPConKC!P8</f>
        <v>2.4936939335183997E-2</v>
      </c>
      <c r="Q8" s="15">
        <f>LP_G!Q8-LPConLC!Q8-LPConK_T!Q8-LPConKC!Q8</f>
        <v>-7.6928725447799329E-2</v>
      </c>
      <c r="R8" s="15">
        <f>LP_G!R8-LPConLC!R8-LPConK_T!R8-LPConKC!R8</f>
        <v>2.8467536053840815E-2</v>
      </c>
      <c r="S8" s="15">
        <f>LP_G!S8-LPConLC!S8-LPConK_T!S8-LPConKC!S8</f>
        <v>2.3505419767572592E-2</v>
      </c>
      <c r="T8" s="15">
        <f>LP_G!T8-LPConLC!T8-LPConK_T!T8-LPConKC!T8</f>
        <v>0.14119425922191886</v>
      </c>
      <c r="U8" s="15">
        <f>LP_G!U8-LPConLC!U8-LPConK_T!U8-LPConKC!U8</f>
        <v>-2.0336294569504129E-2</v>
      </c>
      <c r="V8" s="15">
        <f>LP_G!V8-LPConLC!V8-LPConK_T!V8-LPConKC!V8</f>
        <v>2.3177052121976571E-2</v>
      </c>
      <c r="W8" s="15">
        <f>LP_G!W8-LPConLC!W8-LPConK_T!W8-LPConKC!W8</f>
        <v>5.2956355975827998E-2</v>
      </c>
      <c r="X8" s="15">
        <f>LP_G!X8-LPConLC!X8-LPConK_T!X8-LPConKC!X8</f>
        <v>8.8069226443735035E-2</v>
      </c>
      <c r="Y8" s="15">
        <f>LP_G!Y8-LPConLC!Y8-LPConK_T!Y8-LPConKC!Y8</f>
        <v>0.1061877116818481</v>
      </c>
      <c r="Z8" s="15">
        <f>LP_G!Z8-LPConLC!Z8-LPConK_T!Z8-LPConKC!Z8</f>
        <v>3.3839631832034936E-2</v>
      </c>
      <c r="AA8" s="15">
        <f>LP_G!AA8-LPConLC!AA8-LPConK_T!AA8-LPConKC!AA8</f>
        <v>5.6691244304632044E-2</v>
      </c>
      <c r="AB8" s="15">
        <f>LP_G!AB8-LPConLC!AB8-LPConK_T!AB8-LPConKC!AB8</f>
        <v>1.7112068235943718E-3</v>
      </c>
      <c r="AC8" s="15">
        <f>LP_G!AC8-LPConLC!AC8-LPConK_T!AC8-LPConKC!AC8</f>
        <v>2.96477708526071E-2</v>
      </c>
      <c r="AD8" s="15">
        <f>LP_G!AD8-LPConLC!AD8-LPConK_T!AD8-LPConKC!AD8</f>
        <v>-4.0556627976750187E-3</v>
      </c>
      <c r="AE8" s="15">
        <f>LP_G!AE8-LPConLC!AE8-LPConK_T!AE8-LPConKC!AE8</f>
        <v>-5.7642133518509525E-2</v>
      </c>
      <c r="AF8" s="15"/>
      <c r="AH8" s="64">
        <f t="shared" si="0"/>
        <v>-9.5967040535919149E-3</v>
      </c>
      <c r="AI8" s="64">
        <f t="shared" si="1"/>
        <v>3.2617592332241099E-4</v>
      </c>
      <c r="AJ8" s="64">
        <f t="shared" si="2"/>
        <v>-7.9629712940878835E-3</v>
      </c>
      <c r="AK8" s="64">
        <f t="shared" si="3"/>
        <v>5.7012119838790863E-2</v>
      </c>
      <c r="AL8" s="64">
        <f t="shared" si="4"/>
        <v>4.5615513098943308E-2</v>
      </c>
      <c r="AM8" s="64">
        <f t="shared" si="5"/>
        <v>-3.0848898158092272E-2</v>
      </c>
      <c r="AN8" s="64">
        <f t="shared" si="6"/>
        <v>-3.8183976853827365E-3</v>
      </c>
      <c r="AO8" s="64">
        <f t="shared" si="7"/>
        <v>3.7620030697707189E-2</v>
      </c>
      <c r="AP8" s="64">
        <f t="shared" si="8"/>
        <v>5.3721154870673749E-2</v>
      </c>
      <c r="AQ8" s="64">
        <f t="shared" si="9"/>
        <v>4.960744866052736E-2</v>
      </c>
      <c r="AR8" s="64">
        <f t="shared" si="10"/>
        <v>-1.0683341821192481E-2</v>
      </c>
      <c r="AS8" s="64">
        <f t="shared" si="11"/>
        <v>1.3528624861137015E-2</v>
      </c>
    </row>
    <row r="9" spans="1:45" x14ac:dyDescent="0.2">
      <c r="A9" s="4">
        <v>7</v>
      </c>
      <c r="B9" s="6" t="s">
        <v>43</v>
      </c>
      <c r="C9" s="15"/>
      <c r="D9" s="15">
        <f>LP_G!D9-LPConLC!D9-LPConK_T!D9-LPConKC!D9</f>
        <v>0.25779352952258705</v>
      </c>
      <c r="E9" s="15">
        <f>LP_G!E9-LPConLC!E9-LPConK_T!E9-LPConKC!E9</f>
        <v>-6.1953090822259527E-2</v>
      </c>
      <c r="F9" s="15">
        <f>LP_G!F9-LPConLC!F9-LPConK_T!F9-LPConKC!F9</f>
        <v>9.212823082665922E-4</v>
      </c>
      <c r="G9" s="15">
        <f>LP_G!G9-LPConLC!G9-LPConK_T!G9-LPConKC!G9</f>
        <v>-1.7540995055471791E-2</v>
      </c>
      <c r="H9" s="15">
        <f>LP_G!H9-LPConLC!H9-LPConK_T!H9-LPConKC!H9</f>
        <v>-4.5016572526023431E-2</v>
      </c>
      <c r="I9" s="15">
        <f>LP_G!I9-LPConLC!I9-LPConK_T!I9-LPConKC!I9</f>
        <v>-4.8296455149364113E-2</v>
      </c>
      <c r="J9" s="15">
        <f>LP_G!J9-LPConLC!J9-LPConK_T!J9-LPConKC!J9</f>
        <v>-4.1409440841160015E-2</v>
      </c>
      <c r="K9" s="15">
        <f>LP_G!K9-LPConLC!K9-LPConK_T!K9-LPConKC!K9</f>
        <v>8.0783290517932885E-2</v>
      </c>
      <c r="L9" s="15">
        <f>LP_G!L9-LPConLC!L9-LPConK_T!L9-LPConKC!L9</f>
        <v>4.7051728387772405E-2</v>
      </c>
      <c r="M9" s="15">
        <f>LP_G!M9-LPConLC!M9-LPConK_T!M9-LPConKC!M9</f>
        <v>-3.8057040242497231E-2</v>
      </c>
      <c r="N9" s="15">
        <f>LP_G!N9-LPConLC!N9-LPConK_T!N9-LPConKC!N9</f>
        <v>-5.0351225454690722E-2</v>
      </c>
      <c r="O9" s="15">
        <f>LP_G!O9-LPConLC!O9-LPConK_T!O9-LPConKC!O9</f>
        <v>-8.0256976503054855E-2</v>
      </c>
      <c r="P9" s="15">
        <f>LP_G!P9-LPConLC!P9-LPConK_T!P9-LPConKC!P9</f>
        <v>-1.4917881200644285E-2</v>
      </c>
      <c r="Q9" s="15">
        <f>LP_G!Q9-LPConLC!Q9-LPConK_T!Q9-LPConKC!Q9</f>
        <v>-0.17211905564302543</v>
      </c>
      <c r="R9" s="15">
        <f>LP_G!R9-LPConLC!R9-LPConK_T!R9-LPConKC!R9</f>
        <v>-7.232392088766107E-2</v>
      </c>
      <c r="S9" s="15">
        <f>LP_G!S9-LPConLC!S9-LPConK_T!S9-LPConKC!S9</f>
        <v>-1.0316874488660824E-2</v>
      </c>
      <c r="T9" s="15">
        <f>LP_G!T9-LPConLC!T9-LPConK_T!T9-LPConKC!T9</f>
        <v>-1.346216029554393E-2</v>
      </c>
      <c r="U9" s="15">
        <f>LP_G!U9-LPConLC!U9-LPConK_T!U9-LPConKC!U9</f>
        <v>-0.14589064503286669</v>
      </c>
      <c r="V9" s="15">
        <f>LP_G!V9-LPConLC!V9-LPConK_T!V9-LPConKC!V9</f>
        <v>7.0398024957720046E-2</v>
      </c>
      <c r="W9" s="15">
        <f>LP_G!W9-LPConLC!W9-LPConK_T!W9-LPConKC!W9</f>
        <v>0.11912776565831691</v>
      </c>
      <c r="X9" s="15">
        <f>LP_G!X9-LPConLC!X9-LPConK_T!X9-LPConKC!X9</f>
        <v>0.15563219270857878</v>
      </c>
      <c r="Y9" s="15">
        <f>LP_G!Y9-LPConLC!Y9-LPConK_T!Y9-LPConKC!Y9</f>
        <v>-0.10126027811145052</v>
      </c>
      <c r="Z9" s="15">
        <f>LP_G!Z9-LPConLC!Z9-LPConK_T!Z9-LPConKC!Z9</f>
        <v>-0.13027428812950897</v>
      </c>
      <c r="AA9" s="15">
        <f>LP_G!AA9-LPConLC!AA9-LPConK_T!AA9-LPConKC!AA9</f>
        <v>-0.12358381943641085</v>
      </c>
      <c r="AB9" s="15">
        <f>LP_G!AB9-LPConLC!AB9-LPConK_T!AB9-LPConKC!AB9</f>
        <v>0.21573206471074108</v>
      </c>
      <c r="AC9" s="15">
        <f>LP_G!AC9-LPConLC!AC9-LPConK_T!AC9-LPConKC!AC9</f>
        <v>0.12164326133850685</v>
      </c>
      <c r="AD9" s="15">
        <f>LP_G!AD9-LPConLC!AD9-LPConK_T!AD9-LPConKC!AD9</f>
        <v>-4.2770035440728674E-2</v>
      </c>
      <c r="AE9" s="15">
        <f>LP_G!AE9-LPConLC!AE9-LPConK_T!AE9-LPConKC!AE9</f>
        <v>-0.1956667322086616</v>
      </c>
      <c r="AF9" s="15"/>
      <c r="AH9" s="64">
        <f t="shared" si="0"/>
        <v>-3.4377166248970456E-2</v>
      </c>
      <c r="AI9" s="64">
        <f t="shared" si="1"/>
        <v>-3.9653752652853564E-4</v>
      </c>
      <c r="AJ9" s="64">
        <f t="shared" si="2"/>
        <v>-6.9986941744609288E-2</v>
      </c>
      <c r="AK9" s="64">
        <f t="shared" si="3"/>
        <v>3.716103559924102E-2</v>
      </c>
      <c r="AL9" s="64">
        <f t="shared" si="4"/>
        <v>-3.5486119256244869E-3</v>
      </c>
      <c r="AM9" s="64">
        <f t="shared" si="5"/>
        <v>-0.11921838382469513</v>
      </c>
      <c r="AN9" s="64">
        <f t="shared" si="6"/>
        <v>-3.519173963556891E-2</v>
      </c>
      <c r="AO9" s="64">
        <f t="shared" si="7"/>
        <v>-5.8645541067756336E-3</v>
      </c>
      <c r="AP9" s="64">
        <f t="shared" si="8"/>
        <v>5.1576507810639806E-3</v>
      </c>
      <c r="AQ9" s="64">
        <f t="shared" si="9"/>
        <v>-3.4846580241657321E-2</v>
      </c>
      <c r="AR9" s="64">
        <f t="shared" si="10"/>
        <v>-3.8931168770294476E-2</v>
      </c>
      <c r="AS9" s="64">
        <f t="shared" si="11"/>
        <v>-2.2006588032661072E-2</v>
      </c>
    </row>
    <row r="10" spans="1:45" x14ac:dyDescent="0.2">
      <c r="A10" s="4">
        <v>8</v>
      </c>
      <c r="B10" s="6" t="s">
        <v>44</v>
      </c>
      <c r="C10" s="15"/>
      <c r="D10" s="15">
        <f>LP_G!D10-LPConLC!D10-LPConK_T!D10-LPConKC!D10</f>
        <v>0.32194395312672863</v>
      </c>
      <c r="E10" s="15">
        <f>LP_G!E10-LPConLC!E10-LPConK_T!E10-LPConKC!E10</f>
        <v>8.0170459075309855E-2</v>
      </c>
      <c r="F10" s="15">
        <f>LP_G!F10-LPConLC!F10-LPConK_T!F10-LPConKC!F10</f>
        <v>-8.276538966876229E-2</v>
      </c>
      <c r="G10" s="15">
        <f>LP_G!G10-LPConLC!G10-LPConK_T!G10-LPConKC!G10</f>
        <v>0.40564038292321275</v>
      </c>
      <c r="H10" s="15">
        <f>LP_G!H10-LPConLC!H10-LPConK_T!H10-LPConKC!H10</f>
        <v>-0.34796402872021698</v>
      </c>
      <c r="I10" s="15">
        <f>LP_G!I10-LPConLC!I10-LPConK_T!I10-LPConKC!I10</f>
        <v>5.5726475329139546E-2</v>
      </c>
      <c r="J10" s="15">
        <f>LP_G!J10-LPConLC!J10-LPConK_T!J10-LPConKC!J10</f>
        <v>-0.37064615662060979</v>
      </c>
      <c r="K10" s="15">
        <f>LP_G!K10-LPConLC!K10-LPConK_T!K10-LPConKC!K10</f>
        <v>0.30969096552438857</v>
      </c>
      <c r="L10" s="15">
        <f>LP_G!L10-LPConLC!L10-LPConK_T!L10-LPConKC!L10</f>
        <v>1.5859718798206243E-2</v>
      </c>
      <c r="M10" s="15">
        <f>LP_G!M10-LPConLC!M10-LPConK_T!M10-LPConKC!M10</f>
        <v>-8.3065716249020552E-2</v>
      </c>
      <c r="N10" s="15">
        <f>LP_G!N10-LPConLC!N10-LPConK_T!N10-LPConKC!N10</f>
        <v>8.0378429608714844E-2</v>
      </c>
      <c r="O10" s="15">
        <f>LP_G!O10-LPConLC!O10-LPConK_T!O10-LPConKC!O10</f>
        <v>1.4184852860334218E-2</v>
      </c>
      <c r="P10" s="15">
        <f>LP_G!P10-LPConLC!P10-LPConK_T!P10-LPConKC!P10</f>
        <v>1.5907737717920773E-2</v>
      </c>
      <c r="Q10" s="15">
        <f>LP_G!Q10-LPConLC!Q10-LPConK_T!Q10-LPConKC!Q10</f>
        <v>-0.13099659546142151</v>
      </c>
      <c r="R10" s="15">
        <f>LP_G!R10-LPConLC!R10-LPConK_T!R10-LPConKC!R10</f>
        <v>-0.63182202223495176</v>
      </c>
      <c r="S10" s="15">
        <f>LP_G!S10-LPConLC!S10-LPConK_T!S10-LPConKC!S10</f>
        <v>0.1512551717388613</v>
      </c>
      <c r="T10" s="15">
        <f>LP_G!T10-LPConLC!T10-LPConK_T!T10-LPConKC!T10</f>
        <v>-0.31864714019232576</v>
      </c>
      <c r="U10" s="15">
        <f>LP_G!U10-LPConLC!U10-LPConK_T!U10-LPConKC!U10</f>
        <v>0.22293212886657721</v>
      </c>
      <c r="V10" s="15">
        <f>LP_G!V10-LPConLC!V10-LPConK_T!V10-LPConKC!V10</f>
        <v>0.15654720150332219</v>
      </c>
      <c r="W10" s="15">
        <f>LP_G!W10-LPConLC!W10-LPConK_T!W10-LPConKC!W10</f>
        <v>-0.1879741927390283</v>
      </c>
      <c r="X10" s="15">
        <f>LP_G!X10-LPConLC!X10-LPConK_T!X10-LPConKC!X10</f>
        <v>0.1051736260586893</v>
      </c>
      <c r="Y10" s="15">
        <f>LP_G!Y10-LPConLC!Y10-LPConK_T!Y10-LPConKC!Y10</f>
        <v>0.1801618717811477</v>
      </c>
      <c r="Z10" s="15">
        <f>LP_G!Z10-LPConLC!Z10-LPConK_T!Z10-LPConKC!Z10</f>
        <v>9.2466391114909272E-2</v>
      </c>
      <c r="AA10" s="15">
        <f>LP_G!AA10-LPConLC!AA10-LPConK_T!AA10-LPConKC!AA10</f>
        <v>4.1924607265091111E-2</v>
      </c>
      <c r="AB10" s="15">
        <f>LP_G!AB10-LPConLC!AB10-LPConK_T!AB10-LPConKC!AB10</f>
        <v>-2.336589892814599E-2</v>
      </c>
      <c r="AC10" s="15">
        <f>LP_G!AC10-LPConLC!AC10-LPConK_T!AC10-LPConKC!AC10</f>
        <v>-5.8941547824475755E-2</v>
      </c>
      <c r="AD10" s="15">
        <f>LP_G!AD10-LPConLC!AD10-LPConK_T!AD10-LPConKC!AD10</f>
        <v>4.6309100837298722E-2</v>
      </c>
      <c r="AE10" s="15">
        <f>LP_G!AE10-LPConLC!AE10-LPConK_T!AE10-LPConKC!AE10</f>
        <v>-0.14148320723611518</v>
      </c>
      <c r="AF10" s="15"/>
      <c r="AH10" s="64">
        <f t="shared" si="0"/>
        <v>2.2161579787736575E-2</v>
      </c>
      <c r="AI10" s="64">
        <f t="shared" si="1"/>
        <v>-9.5565517876641335E-3</v>
      </c>
      <c r="AJ10" s="64">
        <f t="shared" si="2"/>
        <v>-0.11629417107585141</v>
      </c>
      <c r="AK10" s="64">
        <f t="shared" si="3"/>
        <v>-4.3936753005530734E-3</v>
      </c>
      <c r="AL10" s="64">
        <f t="shared" si="4"/>
        <v>4.6449084681705263E-2</v>
      </c>
      <c r="AM10" s="64">
        <f t="shared" si="5"/>
        <v>-4.758705319940823E-2</v>
      </c>
      <c r="AN10" s="64">
        <f t="shared" si="6"/>
        <v>-6.2925361431757768E-2</v>
      </c>
      <c r="AO10" s="64">
        <f t="shared" si="7"/>
        <v>9.5919117089120435E-3</v>
      </c>
      <c r="AP10" s="64">
        <f t="shared" si="8"/>
        <v>2.9913177192248525E-2</v>
      </c>
      <c r="AQ10" s="64">
        <f t="shared" si="9"/>
        <v>7.279674280825052E-2</v>
      </c>
      <c r="AR10" s="64">
        <f t="shared" si="10"/>
        <v>-5.1371884741097405E-2</v>
      </c>
      <c r="AS10" s="64">
        <f t="shared" si="11"/>
        <v>-1.4938621291553714E-2</v>
      </c>
    </row>
    <row r="11" spans="1:45" x14ac:dyDescent="0.2">
      <c r="A11" s="4">
        <v>9</v>
      </c>
      <c r="B11" s="6" t="s">
        <v>45</v>
      </c>
      <c r="C11" s="15"/>
      <c r="D11" s="15">
        <f>LP_G!D11-LPConLC!D11-LPConK_T!D11-LPConKC!D11</f>
        <v>4.3758977909529179E-3</v>
      </c>
      <c r="E11" s="15">
        <f>LP_G!E11-LPConLC!E11-LPConK_T!E11-LPConKC!E11</f>
        <v>4.1803333104007183E-2</v>
      </c>
      <c r="F11" s="15">
        <f>LP_G!F11-LPConLC!F11-LPConK_T!F11-LPConKC!F11</f>
        <v>1.0399731284975681E-2</v>
      </c>
      <c r="G11" s="15">
        <f>LP_G!G11-LPConLC!G11-LPConK_T!G11-LPConKC!G11</f>
        <v>7.1125153546666653E-2</v>
      </c>
      <c r="H11" s="15">
        <f>LP_G!H11-LPConLC!H11-LPConK_T!H11-LPConKC!H11</f>
        <v>-2.0165397164407361E-2</v>
      </c>
      <c r="I11" s="15">
        <f>LP_G!I11-LPConLC!I11-LPConK_T!I11-LPConKC!I11</f>
        <v>-4.3785913659015921E-2</v>
      </c>
      <c r="J11" s="15">
        <f>LP_G!J11-LPConLC!J11-LPConK_T!J11-LPConKC!J11</f>
        <v>9.867593117384818E-2</v>
      </c>
      <c r="K11" s="15">
        <f>LP_G!K11-LPConLC!K11-LPConK_T!K11-LPConKC!K11</f>
        <v>-8.8763089927824307E-2</v>
      </c>
      <c r="L11" s="15">
        <f>LP_G!L11-LPConLC!L11-LPConK_T!L11-LPConKC!L11</f>
        <v>5.9507592826268392E-2</v>
      </c>
      <c r="M11" s="15">
        <f>LP_G!M11-LPConLC!M11-LPConK_T!M11-LPConKC!M11</f>
        <v>2.0927295426481266E-2</v>
      </c>
      <c r="N11" s="15">
        <f>LP_G!N11-LPConLC!N11-LPConK_T!N11-LPConKC!N11</f>
        <v>9.3661924815884867E-2</v>
      </c>
      <c r="O11" s="15">
        <f>LP_G!O11-LPConLC!O11-LPConK_T!O11-LPConKC!O11</f>
        <v>5.6936207813775069E-3</v>
      </c>
      <c r="P11" s="15">
        <f>LP_G!P11-LPConLC!P11-LPConK_T!P11-LPConKC!P11</f>
        <v>7.5775131804518669E-2</v>
      </c>
      <c r="Q11" s="15">
        <f>LP_G!Q11-LPConLC!Q11-LPConK_T!Q11-LPConKC!Q11</f>
        <v>1.6882662486334323E-2</v>
      </c>
      <c r="R11" s="15">
        <f>LP_G!R11-LPConLC!R11-LPConK_T!R11-LPConKC!R11</f>
        <v>-4.4389313675391687E-2</v>
      </c>
      <c r="S11" s="15">
        <f>LP_G!S11-LPConLC!S11-LPConK_T!S11-LPConKC!S11</f>
        <v>2.326073982476709E-2</v>
      </c>
      <c r="T11" s="15">
        <f>LP_G!T11-LPConLC!T11-LPConK_T!T11-LPConKC!T11</f>
        <v>5.7582325809848955E-2</v>
      </c>
      <c r="U11" s="15">
        <f>LP_G!U11-LPConLC!U11-LPConK_T!U11-LPConKC!U11</f>
        <v>-4.0151164763157804E-2</v>
      </c>
      <c r="V11" s="15">
        <f>LP_G!V11-LPConLC!V11-LPConK_T!V11-LPConKC!V11</f>
        <v>6.3980885797701309E-2</v>
      </c>
      <c r="W11" s="15">
        <f>LP_G!W11-LPConLC!W11-LPConK_T!W11-LPConKC!W11</f>
        <v>9.9113240893716672E-3</v>
      </c>
      <c r="X11" s="15">
        <f>LP_G!X11-LPConLC!X11-LPConK_T!X11-LPConKC!X11</f>
        <v>2.6827908295916192E-2</v>
      </c>
      <c r="Y11" s="15">
        <f>LP_G!Y11-LPConLC!Y11-LPConK_T!Y11-LPConKC!Y11</f>
        <v>2.1216629163840768E-2</v>
      </c>
      <c r="Z11" s="15">
        <f>LP_G!Z11-LPConLC!Z11-LPConK_T!Z11-LPConKC!Z11</f>
        <v>6.4006027810857985E-3</v>
      </c>
      <c r="AA11" s="15">
        <f>LP_G!AA11-LPConLC!AA11-LPConK_T!AA11-LPConKC!AA11</f>
        <v>4.5382912411418355E-2</v>
      </c>
      <c r="AB11" s="15">
        <f>LP_G!AB11-LPConLC!AB11-LPConK_T!AB11-LPConKC!AB11</f>
        <v>-3.5595872943789165E-3</v>
      </c>
      <c r="AC11" s="15">
        <f>LP_G!AC11-LPConLC!AC11-LPConK_T!AC11-LPConKC!AC11</f>
        <v>-3.2212685751176605E-2</v>
      </c>
      <c r="AD11" s="15">
        <f>LP_G!AD11-LPConLC!AD11-LPConK_T!AD11-LPConKC!AD11</f>
        <v>4.3407455779391667E-2</v>
      </c>
      <c r="AE11" s="15">
        <f>LP_G!AE11-LPConLC!AE11-LPConK_T!AE11-LPConKC!AE11</f>
        <v>-1.5737027803115766E-2</v>
      </c>
      <c r="AF11" s="15"/>
      <c r="AH11" s="64">
        <f t="shared" si="0"/>
        <v>1.1875381422445246E-2</v>
      </c>
      <c r="AI11" s="64">
        <f t="shared" si="1"/>
        <v>3.6801930862931674E-2</v>
      </c>
      <c r="AJ11" s="64">
        <f t="shared" si="2"/>
        <v>1.544456824432118E-2</v>
      </c>
      <c r="AK11" s="64">
        <f t="shared" si="3"/>
        <v>2.3630255845936064E-2</v>
      </c>
      <c r="AL11" s="64">
        <f t="shared" si="4"/>
        <v>7.4455742621578795E-3</v>
      </c>
      <c r="AM11" s="64">
        <f t="shared" si="5"/>
        <v>1.3835213988137951E-2</v>
      </c>
      <c r="AN11" s="64">
        <f t="shared" si="6"/>
        <v>2.6123249553626427E-2</v>
      </c>
      <c r="AO11" s="64">
        <f t="shared" si="7"/>
        <v>1.5254131543062134E-2</v>
      </c>
      <c r="AP11" s="64">
        <f t="shared" si="8"/>
        <v>2.0843537365738476E-2</v>
      </c>
      <c r="AQ11" s="64">
        <f t="shared" si="9"/>
        <v>1.73601392654915E-2</v>
      </c>
      <c r="AR11" s="64">
        <f t="shared" si="10"/>
        <v>-1.5140859249669011E-3</v>
      </c>
      <c r="AS11" s="64">
        <f t="shared" si="11"/>
        <v>1.8654036339453194E-2</v>
      </c>
    </row>
    <row r="12" spans="1:45" x14ac:dyDescent="0.2">
      <c r="A12" s="4">
        <v>10</v>
      </c>
      <c r="B12" s="6" t="s">
        <v>46</v>
      </c>
      <c r="C12" s="15"/>
      <c r="D12" s="15">
        <f>LP_G!D12-LPConLC!D12-LPConK_T!D12-LPConKC!D12</f>
        <v>-0.17261528922511793</v>
      </c>
      <c r="E12" s="15">
        <f>LP_G!E12-LPConLC!E12-LPConK_T!E12-LPConKC!E12</f>
        <v>-3.7457600978608223E-2</v>
      </c>
      <c r="F12" s="15">
        <f>LP_G!F12-LPConLC!F12-LPConK_T!F12-LPConKC!F12</f>
        <v>-8.827510720949322E-2</v>
      </c>
      <c r="G12" s="15">
        <f>LP_G!G12-LPConLC!G12-LPConK_T!G12-LPConKC!G12</f>
        <v>-0.10711201142147719</v>
      </c>
      <c r="H12" s="15">
        <f>LP_G!H12-LPConLC!H12-LPConK_T!H12-LPConKC!H12</f>
        <v>-2.8575513832187666E-2</v>
      </c>
      <c r="I12" s="15">
        <f>LP_G!I12-LPConLC!I12-LPConK_T!I12-LPConKC!I12</f>
        <v>-2.7336679419322954E-2</v>
      </c>
      <c r="J12" s="15">
        <f>LP_G!J12-LPConLC!J12-LPConK_T!J12-LPConKC!J12</f>
        <v>2.657136753080918E-2</v>
      </c>
      <c r="K12" s="15">
        <f>LP_G!K12-LPConLC!K12-LPConK_T!K12-LPConKC!K12</f>
        <v>-4.2324572472419497E-2</v>
      </c>
      <c r="L12" s="15">
        <f>LP_G!L12-LPConLC!L12-LPConK_T!L12-LPConKC!L12</f>
        <v>2.0789631275480527E-2</v>
      </c>
      <c r="M12" s="15">
        <f>LP_G!M12-LPConLC!M12-LPConK_T!M12-LPConKC!M12</f>
        <v>3.5887986491158146E-2</v>
      </c>
      <c r="N12" s="15">
        <f>LP_G!N12-LPConLC!N12-LPConK_T!N12-LPConKC!N12</f>
        <v>-9.0035858196598262E-2</v>
      </c>
      <c r="O12" s="15">
        <f>LP_G!O12-LPConLC!O12-LPConK_T!O12-LPConKC!O12</f>
        <v>-4.9516270222633919E-2</v>
      </c>
      <c r="P12" s="15">
        <f>LP_G!P12-LPConLC!P12-LPConK_T!P12-LPConKC!P12</f>
        <v>1.442634918357371E-2</v>
      </c>
      <c r="Q12" s="15">
        <f>LP_G!Q12-LPConLC!Q12-LPConK_T!Q12-LPConKC!Q12</f>
        <v>-5.3477265640075516E-2</v>
      </c>
      <c r="R12" s="15">
        <f>LP_G!R12-LPConLC!R12-LPConK_T!R12-LPConKC!R12</f>
        <v>1.0871212759388561E-2</v>
      </c>
      <c r="S12" s="15">
        <f>LP_G!S12-LPConLC!S12-LPConK_T!S12-LPConKC!S12</f>
        <v>2.2677746018464156E-2</v>
      </c>
      <c r="T12" s="15">
        <f>LP_G!T12-LPConLC!T12-LPConK_T!T12-LPConKC!T12</f>
        <v>-9.4890763115811155E-2</v>
      </c>
      <c r="U12" s="15">
        <f>LP_G!U12-LPConLC!U12-LPConK_T!U12-LPConKC!U12</f>
        <v>-1.8987198871290099E-2</v>
      </c>
      <c r="V12" s="15">
        <f>LP_G!V12-LPConLC!V12-LPConK_T!V12-LPConKC!V12</f>
        <v>1.9822905715730317E-2</v>
      </c>
      <c r="W12" s="15">
        <f>LP_G!W12-LPConLC!W12-LPConK_T!W12-LPConKC!W12</f>
        <v>3.1942210228312062E-2</v>
      </c>
      <c r="X12" s="15">
        <f>LP_G!X12-LPConLC!X12-LPConK_T!X12-LPConKC!X12</f>
        <v>5.774875634822043E-2</v>
      </c>
      <c r="Y12" s="15">
        <f>LP_G!Y12-LPConLC!Y12-LPConK_T!Y12-LPConKC!Y12</f>
        <v>6.5139490254779771E-3</v>
      </c>
      <c r="Z12" s="15">
        <f>LP_G!Z12-LPConLC!Z12-LPConK_T!Z12-LPConKC!Z12</f>
        <v>-1.1789214502240937E-2</v>
      </c>
      <c r="AA12" s="15">
        <f>LP_G!AA12-LPConLC!AA12-LPConK_T!AA12-LPConKC!AA12</f>
        <v>9.3936944744107582E-3</v>
      </c>
      <c r="AB12" s="15">
        <f>LP_G!AB12-LPConLC!AB12-LPConK_T!AB12-LPConKC!AB12</f>
        <v>-3.3851537372907713E-2</v>
      </c>
      <c r="AC12" s="15">
        <f>LP_G!AC12-LPConLC!AC12-LPConK_T!AC12-LPConKC!AC12</f>
        <v>-5.0579173130685471E-4</v>
      </c>
      <c r="AD12" s="15">
        <f>LP_G!AD12-LPConLC!AD12-LPConK_T!AD12-LPConKC!AD12</f>
        <v>5.5176721041510831E-3</v>
      </c>
      <c r="AE12" s="15">
        <f>LP_G!AE12-LPConLC!AE12-LPConK_T!AE12-LPConKC!AE12</f>
        <v>4.714352074708366E-2</v>
      </c>
      <c r="AF12" s="15"/>
      <c r="AH12" s="64">
        <f t="shared" si="0"/>
        <v>-5.7751382572217846E-2</v>
      </c>
      <c r="AI12" s="64">
        <f t="shared" si="1"/>
        <v>-9.82228907431398E-3</v>
      </c>
      <c r="AJ12" s="64">
        <f t="shared" si="2"/>
        <v>-1.1003645580256603E-2</v>
      </c>
      <c r="AK12" s="64">
        <f t="shared" si="3"/>
        <v>-8.7281793896769181E-4</v>
      </c>
      <c r="AL12" s="64">
        <f t="shared" si="4"/>
        <v>-6.0477800213133539E-3</v>
      </c>
      <c r="AM12" s="64">
        <f t="shared" si="5"/>
        <v>2.6330596425617372E-2</v>
      </c>
      <c r="AN12" s="64">
        <f t="shared" si="6"/>
        <v>-1.041296732728529E-2</v>
      </c>
      <c r="AO12" s="64">
        <f t="shared" si="7"/>
        <v>1.5048502541524598E-3</v>
      </c>
      <c r="AP12" s="64">
        <f t="shared" si="8"/>
        <v>-3.7885775633442636E-3</v>
      </c>
      <c r="AQ12" s="64">
        <f t="shared" si="9"/>
        <v>-7.4332770938149786E-3</v>
      </c>
      <c r="AR12" s="64">
        <f t="shared" si="10"/>
        <v>1.738513370664263E-2</v>
      </c>
      <c r="AS12" s="64">
        <f t="shared" si="11"/>
        <v>-1.3882532706818988E-2</v>
      </c>
    </row>
    <row r="13" spans="1:45" x14ac:dyDescent="0.2">
      <c r="A13" s="4">
        <v>11</v>
      </c>
      <c r="B13" s="6" t="s">
        <v>47</v>
      </c>
      <c r="C13" s="15"/>
      <c r="D13" s="15">
        <f>LP_G!D13-LPConLC!D13-LPConK_T!D13-LPConKC!D13</f>
        <v>-0.16475607285573096</v>
      </c>
      <c r="E13" s="15">
        <f>LP_G!E13-LPConLC!E13-LPConK_T!E13-LPConKC!E13</f>
        <v>-0.26112055267794743</v>
      </c>
      <c r="F13" s="15">
        <f>LP_G!F13-LPConLC!F13-LPConK_T!F13-LPConKC!F13</f>
        <v>-8.5324738308751313E-2</v>
      </c>
      <c r="G13" s="15">
        <f>LP_G!G13-LPConLC!G13-LPConK_T!G13-LPConKC!G13</f>
        <v>-0.29053895570518529</v>
      </c>
      <c r="H13" s="15">
        <f>LP_G!H13-LPConLC!H13-LPConK_T!H13-LPConKC!H13</f>
        <v>0.33073324616818844</v>
      </c>
      <c r="I13" s="15">
        <f>LP_G!I13-LPConLC!I13-LPConK_T!I13-LPConKC!I13</f>
        <v>-0.16433250008618738</v>
      </c>
      <c r="J13" s="15">
        <f>LP_G!J13-LPConLC!J13-LPConK_T!J13-LPConKC!J13</f>
        <v>-0.20647655089423519</v>
      </c>
      <c r="K13" s="15">
        <f>LP_G!K13-LPConLC!K13-LPConK_T!K13-LPConKC!K13</f>
        <v>0.32885853739082421</v>
      </c>
      <c r="L13" s="15">
        <f>LP_G!L13-LPConLC!L13-LPConK_T!L13-LPConKC!L13</f>
        <v>1.2666416069332199E-2</v>
      </c>
      <c r="M13" s="15">
        <f>LP_G!M13-LPConLC!M13-LPConK_T!M13-LPConKC!M13</f>
        <v>-0.55360883937793037</v>
      </c>
      <c r="N13" s="15">
        <f>LP_G!N13-LPConLC!N13-LPConK_T!N13-LPConKC!N13</f>
        <v>-0.33933461024805167</v>
      </c>
      <c r="O13" s="15">
        <f>LP_G!O13-LPConLC!O13-LPConK_T!O13-LPConKC!O13</f>
        <v>0.62369265081462699</v>
      </c>
      <c r="P13" s="15">
        <f>LP_G!P13-LPConLC!P13-LPConK_T!P13-LPConKC!P13</f>
        <v>0.12542097222774026</v>
      </c>
      <c r="Q13" s="15">
        <f>LP_G!Q13-LPConLC!Q13-LPConK_T!Q13-LPConKC!Q13</f>
        <v>-0.33249684375064059</v>
      </c>
      <c r="R13" s="15">
        <f>LP_G!R13-LPConLC!R13-LPConK_T!R13-LPConKC!R13</f>
        <v>-0.5659115806013707</v>
      </c>
      <c r="S13" s="15">
        <f>LP_G!S13-LPConLC!S13-LPConK_T!S13-LPConKC!S13</f>
        <v>7.4561316865503074E-2</v>
      </c>
      <c r="T13" s="15">
        <f>LP_G!T13-LPConLC!T13-LPConK_T!T13-LPConKC!T13</f>
        <v>-0.30983518608509708</v>
      </c>
      <c r="U13" s="15">
        <f>LP_G!U13-LPConLC!U13-LPConK_T!U13-LPConKC!U13</f>
        <v>5.3482194894203215E-2</v>
      </c>
      <c r="V13" s="15">
        <f>LP_G!V13-LPConLC!V13-LPConK_T!V13-LPConKC!V13</f>
        <v>-0.29277147486886435</v>
      </c>
      <c r="W13" s="15">
        <f>LP_G!W13-LPConLC!W13-LPConK_T!W13-LPConKC!W13</f>
        <v>-4.3814993790264226E-2</v>
      </c>
      <c r="X13" s="15">
        <f>LP_G!X13-LPConLC!X13-LPConK_T!X13-LPConKC!X13</f>
        <v>0.33215265597569443</v>
      </c>
      <c r="Y13" s="15">
        <f>LP_G!Y13-LPConLC!Y13-LPConK_T!Y13-LPConKC!Y13</f>
        <v>9.1223994962999211E-2</v>
      </c>
      <c r="Z13" s="15">
        <f>LP_G!Z13-LPConLC!Z13-LPConK_T!Z13-LPConKC!Z13</f>
        <v>0.12076382413344305</v>
      </c>
      <c r="AA13" s="15">
        <f>LP_G!AA13-LPConLC!AA13-LPConK_T!AA13-LPConKC!AA13</f>
        <v>-1.732647759814078E-2</v>
      </c>
      <c r="AB13" s="15">
        <f>LP_G!AB13-LPConLC!AB13-LPConK_T!AB13-LPConKC!AB13</f>
        <v>4.0050027799242945E-2</v>
      </c>
      <c r="AC13" s="15">
        <f>LP_G!AC13-LPConLC!AC13-LPConK_T!AC13-LPConKC!AC13</f>
        <v>0.27643843644810601</v>
      </c>
      <c r="AD13" s="15">
        <f>LP_G!AD13-LPConLC!AD13-LPConK_T!AD13-LPConKC!AD13</f>
        <v>-0.24364639755901832</v>
      </c>
      <c r="AE13" s="15">
        <f>LP_G!AE13-LPConLC!AE13-LPConK_T!AE13-LPConKC!AE13</f>
        <v>-0.15905468295914871</v>
      </c>
      <c r="AF13" s="15"/>
      <c r="AH13" s="64">
        <f t="shared" si="0"/>
        <v>-9.4116700121976593E-2</v>
      </c>
      <c r="AI13" s="64">
        <f t="shared" si="1"/>
        <v>-0.15157900941201216</v>
      </c>
      <c r="AJ13" s="64">
        <f t="shared" si="2"/>
        <v>-1.4946696888828187E-2</v>
      </c>
      <c r="AK13" s="64">
        <f t="shared" si="3"/>
        <v>-5.2157360774865616E-2</v>
      </c>
      <c r="AL13" s="64">
        <f t="shared" si="4"/>
        <v>0.10222996114913011</v>
      </c>
      <c r="AM13" s="64">
        <f t="shared" si="5"/>
        <v>-0.2013505402590835</v>
      </c>
      <c r="AN13" s="64">
        <f t="shared" si="6"/>
        <v>-8.3262853150420174E-2</v>
      </c>
      <c r="AO13" s="64">
        <f t="shared" si="7"/>
        <v>-1.2694839887237054E-2</v>
      </c>
      <c r="AP13" s="64">
        <f t="shared" si="8"/>
        <v>-2.897270508531515E-3</v>
      </c>
      <c r="AQ13" s="64">
        <f t="shared" si="9"/>
        <v>5.8677842324386109E-2</v>
      </c>
      <c r="AR13" s="64">
        <f t="shared" si="10"/>
        <v>-4.2087548023353676E-2</v>
      </c>
      <c r="AS13" s="64">
        <f t="shared" si="11"/>
        <v>-5.3909263361515906E-2</v>
      </c>
    </row>
    <row r="14" spans="1:45" x14ac:dyDescent="0.2">
      <c r="A14" s="4">
        <v>12</v>
      </c>
      <c r="B14" s="6" t="s">
        <v>48</v>
      </c>
      <c r="C14" s="15"/>
      <c r="D14" s="15">
        <f>LP_G!D14-LPConLC!D14-LPConK_T!D14-LPConKC!D14</f>
        <v>5.1702406985617594E-2</v>
      </c>
      <c r="E14" s="15">
        <f>LP_G!E14-LPConLC!E14-LPConK_T!E14-LPConKC!E14</f>
        <v>-3.7129460259857035E-2</v>
      </c>
      <c r="F14" s="15">
        <f>LP_G!F14-LPConLC!F14-LPConK_T!F14-LPConKC!F14</f>
        <v>2.4249508025376933E-2</v>
      </c>
      <c r="G14" s="15">
        <f>LP_G!G14-LPConLC!G14-LPConK_T!G14-LPConKC!G14</f>
        <v>5.9217277693106932E-2</v>
      </c>
      <c r="H14" s="15">
        <f>LP_G!H14-LPConLC!H14-LPConK_T!H14-LPConKC!H14</f>
        <v>-3.37230514097627E-2</v>
      </c>
      <c r="I14" s="15">
        <f>LP_G!I14-LPConLC!I14-LPConK_T!I14-LPConKC!I14</f>
        <v>-7.1122110539165173E-3</v>
      </c>
      <c r="J14" s="15">
        <f>LP_G!J14-LPConLC!J14-LPConK_T!J14-LPConKC!J14</f>
        <v>-6.6310165818849118E-2</v>
      </c>
      <c r="K14" s="15">
        <f>LP_G!K14-LPConLC!K14-LPConK_T!K14-LPConKC!K14</f>
        <v>-2.9301066363305796E-2</v>
      </c>
      <c r="L14" s="15">
        <f>LP_G!L14-LPConLC!L14-LPConK_T!L14-LPConKC!L14</f>
        <v>-2.7133404741794723E-2</v>
      </c>
      <c r="M14" s="15">
        <f>LP_G!M14-LPConLC!M14-LPConK_T!M14-LPConKC!M14</f>
        <v>-9.3774280915448517E-3</v>
      </c>
      <c r="N14" s="15">
        <f>LP_G!N14-LPConLC!N14-LPConK_T!N14-LPConKC!N14</f>
        <v>-0.10910787507231479</v>
      </c>
      <c r="O14" s="15">
        <f>LP_G!O14-LPConLC!O14-LPConK_T!O14-LPConKC!O14</f>
        <v>1.0536290797798567E-3</v>
      </c>
      <c r="P14" s="15">
        <f>LP_G!P14-LPConLC!P14-LPConK_T!P14-LPConKC!P14</f>
        <v>-2.6080750416121613E-2</v>
      </c>
      <c r="Q14" s="15">
        <f>LP_G!Q14-LPConLC!Q14-LPConK_T!Q14-LPConKC!Q14</f>
        <v>1.8374396138559367E-2</v>
      </c>
      <c r="R14" s="15">
        <f>LP_G!R14-LPConLC!R14-LPConK_T!R14-LPConKC!R14</f>
        <v>-2.494917769572063E-2</v>
      </c>
      <c r="S14" s="15">
        <f>LP_G!S14-LPConLC!S14-LPConK_T!S14-LPConKC!S14</f>
        <v>-0.10675195588872177</v>
      </c>
      <c r="T14" s="15">
        <f>LP_G!T14-LPConLC!T14-LPConK_T!T14-LPConKC!T14</f>
        <v>-0.2538702690350173</v>
      </c>
      <c r="U14" s="15">
        <f>LP_G!U14-LPConLC!U14-LPConK_T!U14-LPConKC!U14</f>
        <v>4.0239343499211461E-2</v>
      </c>
      <c r="V14" s="15">
        <f>LP_G!V14-LPConLC!V14-LPConK_T!V14-LPConKC!V14</f>
        <v>2.5615072628992361E-2</v>
      </c>
      <c r="W14" s="15">
        <f>LP_G!W14-LPConLC!W14-LPConK_T!W14-LPConKC!W14</f>
        <v>-3.5917415153682436E-2</v>
      </c>
      <c r="X14" s="15">
        <f>LP_G!X14-LPConLC!X14-LPConK_T!X14-LPConKC!X14</f>
        <v>-6.0808260416145885E-2</v>
      </c>
      <c r="Y14" s="15">
        <f>LP_G!Y14-LPConLC!Y14-LPConK_T!Y14-LPConKC!Y14</f>
        <v>6.1311816407352282E-2</v>
      </c>
      <c r="Z14" s="15">
        <f>LP_G!Z14-LPConLC!Z14-LPConK_T!Z14-LPConKC!Z14</f>
        <v>-0.11869098844681422</v>
      </c>
      <c r="AA14" s="15">
        <f>LP_G!AA14-LPConLC!AA14-LPConK_T!AA14-LPConKC!AA14</f>
        <v>-0.20488900274782829</v>
      </c>
      <c r="AB14" s="15">
        <f>LP_G!AB14-LPConLC!AB14-LPConK_T!AB14-LPConKC!AB14</f>
        <v>-3.7343400198650366E-2</v>
      </c>
      <c r="AC14" s="15">
        <f>LP_G!AC14-LPConLC!AC14-LPConK_T!AC14-LPConKC!AC14</f>
        <v>-0.16395405379021266</v>
      </c>
      <c r="AD14" s="15">
        <f>LP_G!AD14-LPConLC!AD14-LPConK_T!AD14-LPConKC!AD14</f>
        <v>-3.6813757531183378E-2</v>
      </c>
      <c r="AE14" s="15">
        <f>LP_G!AE14-LPConLC!AE14-LPConK_T!AE14-LPConKC!AE14</f>
        <v>-8.6755486713143121E-2</v>
      </c>
      <c r="AF14" s="15"/>
      <c r="AH14" s="64">
        <f t="shared" si="0"/>
        <v>1.1004125989895225E-3</v>
      </c>
      <c r="AI14" s="64">
        <f t="shared" si="1"/>
        <v>-4.8245988017561858E-2</v>
      </c>
      <c r="AJ14" s="64">
        <f t="shared" si="2"/>
        <v>-2.7670771756444956E-2</v>
      </c>
      <c r="AK14" s="64">
        <f t="shared" si="3"/>
        <v>-5.6948305695328362E-2</v>
      </c>
      <c r="AL14" s="64">
        <f t="shared" si="4"/>
        <v>-9.2713125755230649E-2</v>
      </c>
      <c r="AM14" s="64">
        <f t="shared" si="5"/>
        <v>-6.1784622122163249E-2</v>
      </c>
      <c r="AN14" s="64">
        <f t="shared" si="6"/>
        <v>-3.7958379887003409E-2</v>
      </c>
      <c r="AO14" s="64">
        <f t="shared" si="7"/>
        <v>-7.2656366791426799E-2</v>
      </c>
      <c r="AP14" s="64">
        <f t="shared" si="8"/>
        <v>-6.4928122606953603E-2</v>
      </c>
      <c r="AQ14" s="64">
        <f t="shared" si="9"/>
        <v>-7.490289374648515E-2</v>
      </c>
      <c r="AR14" s="64">
        <f t="shared" si="10"/>
        <v>-9.5841099344846373E-2</v>
      </c>
      <c r="AS14" s="64">
        <f t="shared" si="11"/>
        <v>-4.6146597680452137E-2</v>
      </c>
    </row>
    <row r="15" spans="1:45" x14ac:dyDescent="0.2">
      <c r="A15" s="4">
        <v>13</v>
      </c>
      <c r="B15" s="6" t="s">
        <v>49</v>
      </c>
      <c r="C15" s="15"/>
      <c r="D15" s="15">
        <f>LP_G!D15-LPConLC!D15-LPConK_T!D15-LPConKC!D15</f>
        <v>2.366992538362387E-2</v>
      </c>
      <c r="E15" s="15">
        <f>LP_G!E15-LPConLC!E15-LPConK_T!E15-LPConKC!E15</f>
        <v>-1.9844176797440972E-2</v>
      </c>
      <c r="F15" s="15">
        <f>LP_G!F15-LPConLC!F15-LPConK_T!F15-LPConKC!F15</f>
        <v>-1.3422091054127224E-2</v>
      </c>
      <c r="G15" s="15">
        <f>LP_G!G15-LPConLC!G15-LPConK_T!G15-LPConKC!G15</f>
        <v>1.1921456314677441E-2</v>
      </c>
      <c r="H15" s="15">
        <f>LP_G!H15-LPConLC!H15-LPConK_T!H15-LPConKC!H15</f>
        <v>-0.10414371636650932</v>
      </c>
      <c r="I15" s="15">
        <f>LP_G!I15-LPConLC!I15-LPConK_T!I15-LPConKC!I15</f>
        <v>-1.2906893573077888E-2</v>
      </c>
      <c r="J15" s="15">
        <f>LP_G!J15-LPConLC!J15-LPConK_T!J15-LPConKC!J15</f>
        <v>-7.4267841893976741E-2</v>
      </c>
      <c r="K15" s="15">
        <f>LP_G!K15-LPConLC!K15-LPConK_T!K15-LPConKC!K15</f>
        <v>-1.6502054618898494E-2</v>
      </c>
      <c r="L15" s="15">
        <f>LP_G!L15-LPConLC!L15-LPConK_T!L15-LPConKC!L15</f>
        <v>2.6002277558305611E-2</v>
      </c>
      <c r="M15" s="15">
        <f>LP_G!M15-LPConLC!M15-LPConK_T!M15-LPConKC!M15</f>
        <v>1.217224973124589E-2</v>
      </c>
      <c r="N15" s="15">
        <f>LP_G!N15-LPConLC!N15-LPConK_T!N15-LPConKC!N15</f>
        <v>-5.2164832092244456E-2</v>
      </c>
      <c r="O15" s="15">
        <f>LP_G!O15-LPConLC!O15-LPConK_T!O15-LPConKC!O15</f>
        <v>-1.5223943584687618E-2</v>
      </c>
      <c r="P15" s="15">
        <f>LP_G!P15-LPConLC!P15-LPConK_T!P15-LPConKC!P15</f>
        <v>6.0349107167710518E-2</v>
      </c>
      <c r="Q15" s="15">
        <f>LP_G!Q15-LPConLC!Q15-LPConK_T!Q15-LPConKC!Q15</f>
        <v>1.5758004816170373E-2</v>
      </c>
      <c r="R15" s="15">
        <f>LP_G!R15-LPConLC!R15-LPConK_T!R15-LPConKC!R15</f>
        <v>-0.11123670449004645</v>
      </c>
      <c r="S15" s="15">
        <f>LP_G!S15-LPConLC!S15-LPConK_T!S15-LPConKC!S15</f>
        <v>-3.1238059261495477E-2</v>
      </c>
      <c r="T15" s="15">
        <f>LP_G!T15-LPConLC!T15-LPConK_T!T15-LPConKC!T15</f>
        <v>6.9201963393686394E-2</v>
      </c>
      <c r="U15" s="15">
        <f>LP_G!U15-LPConLC!U15-LPConK_T!U15-LPConKC!U15</f>
        <v>-1.0582984505101759E-3</v>
      </c>
      <c r="V15" s="15">
        <f>LP_G!V15-LPConLC!V15-LPConK_T!V15-LPConKC!V15</f>
        <v>1.1870604171384684E-2</v>
      </c>
      <c r="W15" s="15">
        <f>LP_G!W15-LPConLC!W15-LPConK_T!W15-LPConKC!W15</f>
        <v>5.2552982538204104E-2</v>
      </c>
      <c r="X15" s="15">
        <f>LP_G!X15-LPConLC!X15-LPConK_T!X15-LPConKC!X15</f>
        <v>0.1692941432557325</v>
      </c>
      <c r="Y15" s="15">
        <f>LP_G!Y15-LPConLC!Y15-LPConK_T!Y15-LPConKC!Y15</f>
        <v>-0.1746125708334535</v>
      </c>
      <c r="Z15" s="15">
        <f>LP_G!Z15-LPConLC!Z15-LPConK_T!Z15-LPConKC!Z15</f>
        <v>-2.1143714678714565E-2</v>
      </c>
      <c r="AA15" s="15">
        <f>LP_G!AA15-LPConLC!AA15-LPConK_T!AA15-LPConKC!AA15</f>
        <v>0.11503824286244178</v>
      </c>
      <c r="AB15" s="15">
        <f>LP_G!AB15-LPConLC!AB15-LPConK_T!AB15-LPConKC!AB15</f>
        <v>9.143232447567623E-3</v>
      </c>
      <c r="AC15" s="15">
        <f>LP_G!AC15-LPConLC!AC15-LPConK_T!AC15-LPConKC!AC15</f>
        <v>5.9238407324617937E-2</v>
      </c>
      <c r="AD15" s="15">
        <f>LP_G!AD15-LPConLC!AD15-LPConK_T!AD15-LPConKC!AD15</f>
        <v>9.7355118327199092E-2</v>
      </c>
      <c r="AE15" s="15">
        <f>LP_G!AE15-LPConLC!AE15-LPConK_T!AE15-LPConKC!AE15</f>
        <v>-0.13474604340026805</v>
      </c>
      <c r="AF15" s="15"/>
      <c r="AH15" s="64">
        <f t="shared" si="0"/>
        <v>-2.7679084295295593E-2</v>
      </c>
      <c r="AI15" s="64">
        <f t="shared" si="1"/>
        <v>-2.0952040263113637E-2</v>
      </c>
      <c r="AJ15" s="64">
        <f t="shared" si="2"/>
        <v>-1.6318319070469732E-2</v>
      </c>
      <c r="AK15" s="64">
        <f t="shared" si="3"/>
        <v>6.0372278981699501E-2</v>
      </c>
      <c r="AL15" s="64">
        <f t="shared" si="4"/>
        <v>-2.4672805755081434E-3</v>
      </c>
      <c r="AM15" s="64">
        <f t="shared" si="5"/>
        <v>-1.869546253653448E-2</v>
      </c>
      <c r="AN15" s="64">
        <f t="shared" si="6"/>
        <v>-1.8635179666791686E-2</v>
      </c>
      <c r="AO15" s="64">
        <f t="shared" si="7"/>
        <v>2.1011172246490656E-2</v>
      </c>
      <c r="AP15" s="64">
        <f t="shared" si="8"/>
        <v>2.558739830070432E-2</v>
      </c>
      <c r="AQ15" s="64">
        <f t="shared" si="9"/>
        <v>-1.7893702550539663E-2</v>
      </c>
      <c r="AR15" s="64">
        <f t="shared" si="10"/>
        <v>7.2824940838496595E-3</v>
      </c>
      <c r="AS15" s="64">
        <f t="shared" si="11"/>
        <v>-2.6893759698706277E-3</v>
      </c>
    </row>
    <row r="16" spans="1:45" x14ac:dyDescent="0.2">
      <c r="A16" s="4">
        <v>14</v>
      </c>
      <c r="B16" s="6" t="s">
        <v>50</v>
      </c>
      <c r="C16" s="15"/>
      <c r="D16" s="15">
        <f>LP_G!D16-LPConLC!D16-LPConK_T!D16-LPConKC!D16</f>
        <v>-4.626293900100031E-3</v>
      </c>
      <c r="E16" s="15">
        <f>LP_G!E16-LPConLC!E16-LPConK_T!E16-LPConKC!E16</f>
        <v>-1.595109051813999E-2</v>
      </c>
      <c r="F16" s="15">
        <f>LP_G!F16-LPConLC!F16-LPConK_T!F16-LPConKC!F16</f>
        <v>-4.3119228475800315E-4</v>
      </c>
      <c r="G16" s="15">
        <f>LP_G!G16-LPConLC!G16-LPConK_T!G16-LPConKC!G16</f>
        <v>-3.9908506693487583E-2</v>
      </c>
      <c r="H16" s="15">
        <f>LP_G!H16-LPConLC!H16-LPConK_T!H16-LPConKC!H16</f>
        <v>9.0524606165496187E-3</v>
      </c>
      <c r="I16" s="15">
        <f>LP_G!I16-LPConLC!I16-LPConK_T!I16-LPConKC!I16</f>
        <v>-4.4786986854703573E-2</v>
      </c>
      <c r="J16" s="15">
        <f>LP_G!J16-LPConLC!J16-LPConK_T!J16-LPConKC!J16</f>
        <v>-0.13335407054997162</v>
      </c>
      <c r="K16" s="15">
        <f>LP_G!K16-LPConLC!K16-LPConK_T!K16-LPConKC!K16</f>
        <v>-4.5680616405877339E-2</v>
      </c>
      <c r="L16" s="15">
        <f>LP_G!L16-LPConLC!L16-LPConK_T!L16-LPConKC!L16</f>
        <v>8.3613732986748665E-2</v>
      </c>
      <c r="M16" s="15">
        <f>LP_G!M16-LPConLC!M16-LPConK_T!M16-LPConKC!M16</f>
        <v>-3.7130782902145748E-2</v>
      </c>
      <c r="N16" s="15">
        <f>LP_G!N16-LPConLC!N16-LPConK_T!N16-LPConKC!N16</f>
        <v>0.10038445625466703</v>
      </c>
      <c r="O16" s="15">
        <f>LP_G!O16-LPConLC!O16-LPConK_T!O16-LPConKC!O16</f>
        <v>1.892626093695959E-2</v>
      </c>
      <c r="P16" s="15">
        <f>LP_G!P16-LPConLC!P16-LPConK_T!P16-LPConKC!P16</f>
        <v>-8.8647318987788201E-2</v>
      </c>
      <c r="Q16" s="15">
        <f>LP_G!Q16-LPConLC!Q16-LPConK_T!Q16-LPConKC!Q16</f>
        <v>-7.2208116608167214E-3</v>
      </c>
      <c r="R16" s="15">
        <f>LP_G!R16-LPConLC!R16-LPConK_T!R16-LPConKC!R16</f>
        <v>9.0858297784986622E-2</v>
      </c>
      <c r="S16" s="15">
        <f>LP_G!S16-LPConLC!S16-LPConK_T!S16-LPConKC!S16</f>
        <v>6.8320198197523024E-2</v>
      </c>
      <c r="T16" s="15">
        <f>LP_G!T16-LPConLC!T16-LPConK_T!T16-LPConKC!T16</f>
        <v>-0.22132337840012872</v>
      </c>
      <c r="U16" s="15">
        <f>LP_G!U16-LPConLC!U16-LPConK_T!U16-LPConKC!U16</f>
        <v>0.19788125034375653</v>
      </c>
      <c r="V16" s="15">
        <f>LP_G!V16-LPConLC!V16-LPConK_T!V16-LPConKC!V16</f>
        <v>-0.10830159126044032</v>
      </c>
      <c r="W16" s="15">
        <f>LP_G!W16-LPConLC!W16-LPConK_T!W16-LPConKC!W16</f>
        <v>-9.7208346874074161E-2</v>
      </c>
      <c r="X16" s="15">
        <f>LP_G!X16-LPConLC!X16-LPConK_T!X16-LPConKC!X16</f>
        <v>0.1234982410405162</v>
      </c>
      <c r="Y16" s="15">
        <f>LP_G!Y16-LPConLC!Y16-LPConK_T!Y16-LPConKC!Y16</f>
        <v>-7.2382549807878144E-2</v>
      </c>
      <c r="Z16" s="15">
        <f>LP_G!Z16-LPConLC!Z16-LPConK_T!Z16-LPConKC!Z16</f>
        <v>8.320206152520869E-2</v>
      </c>
      <c r="AA16" s="15">
        <f>LP_G!AA16-LPConLC!AA16-LPConK_T!AA16-LPConKC!AA16</f>
        <v>0.12948603202777959</v>
      </c>
      <c r="AB16" s="15">
        <f>LP_G!AB16-LPConLC!AB16-LPConK_T!AB16-LPConKC!AB16</f>
        <v>-3.3016572253093533E-2</v>
      </c>
      <c r="AC16" s="15">
        <f>LP_G!AC16-LPConLC!AC16-LPConK_T!AC16-LPConKC!AC16</f>
        <v>-0.24564571212621367</v>
      </c>
      <c r="AD16" s="15">
        <f>LP_G!AD16-LPConLC!AD16-LPConK_T!AD16-LPConKC!AD16</f>
        <v>-0.13509082061046962</v>
      </c>
      <c r="AE16" s="15">
        <f>LP_G!AE16-LPConLC!AE16-LPConK_T!AE16-LPConKC!AE16</f>
        <v>7.8777660601697441E-2</v>
      </c>
      <c r="AF16" s="15"/>
      <c r="AH16" s="64">
        <f t="shared" si="0"/>
        <v>-1.8405063146907909E-2</v>
      </c>
      <c r="AI16" s="64">
        <f t="shared" si="1"/>
        <v>-6.4334561233158035E-3</v>
      </c>
      <c r="AJ16" s="64">
        <f t="shared" si="2"/>
        <v>1.6447325254172866E-2</v>
      </c>
      <c r="AK16" s="64">
        <f t="shared" si="3"/>
        <v>-2.109076503007409E-2</v>
      </c>
      <c r="AL16" s="64">
        <f t="shared" si="4"/>
        <v>-2.7671348126839419E-2</v>
      </c>
      <c r="AM16" s="64">
        <f t="shared" si="5"/>
        <v>-2.8156580004386089E-2</v>
      </c>
      <c r="AN16" s="64">
        <f t="shared" si="6"/>
        <v>5.0069345654285297E-3</v>
      </c>
      <c r="AO16" s="64">
        <f t="shared" si="7"/>
        <v>-2.5010310482778308E-2</v>
      </c>
      <c r="AP16" s="64">
        <f t="shared" si="8"/>
        <v>2.0390514907179231E-4</v>
      </c>
      <c r="AQ16" s="64">
        <f t="shared" si="9"/>
        <v>2.6822242873004144E-2</v>
      </c>
      <c r="AR16" s="64">
        <f t="shared" si="10"/>
        <v>-0.10065295737832862</v>
      </c>
      <c r="AS16" s="64">
        <f t="shared" si="11"/>
        <v>-1.2669618365688662E-2</v>
      </c>
    </row>
    <row r="17" spans="1:45" x14ac:dyDescent="0.2">
      <c r="A17" s="4">
        <v>15</v>
      </c>
      <c r="B17" s="6" t="s">
        <v>51</v>
      </c>
      <c r="C17" s="15"/>
      <c r="D17" s="15">
        <f>LP_G!D17-LPConLC!D17-LPConK_T!D17-LPConKC!D17</f>
        <v>5.7478733676248027E-2</v>
      </c>
      <c r="E17" s="15">
        <f>LP_G!E17-LPConLC!E17-LPConK_T!E17-LPConKC!E17</f>
        <v>-1.3374104800087737E-2</v>
      </c>
      <c r="F17" s="15">
        <f>LP_G!F17-LPConLC!F17-LPConK_T!F17-LPConKC!F17</f>
        <v>-1.275389463886523E-2</v>
      </c>
      <c r="G17" s="15">
        <f>LP_G!G17-LPConLC!G17-LPConK_T!G17-LPConKC!G17</f>
        <v>-2.6663909885210405E-3</v>
      </c>
      <c r="H17" s="15">
        <f>LP_G!H17-LPConLC!H17-LPConK_T!H17-LPConKC!H17</f>
        <v>-1.3047135791386083E-2</v>
      </c>
      <c r="I17" s="15">
        <f>LP_G!I17-LPConLC!I17-LPConK_T!I17-LPConKC!I17</f>
        <v>8.4419080747188624E-2</v>
      </c>
      <c r="J17" s="15">
        <f>LP_G!J17-LPConLC!J17-LPConK_T!J17-LPConKC!J17</f>
        <v>-8.1827089246941279E-2</v>
      </c>
      <c r="K17" s="15">
        <f>LP_G!K17-LPConLC!K17-LPConK_T!K17-LPConKC!K17</f>
        <v>-2.6617491139667694E-2</v>
      </c>
      <c r="L17" s="15">
        <f>LP_G!L17-LPConLC!L17-LPConK_T!L17-LPConKC!L17</f>
        <v>5.1793747791436674E-2</v>
      </c>
      <c r="M17" s="15">
        <f>LP_G!M17-LPConLC!M17-LPConK_T!M17-LPConKC!M17</f>
        <v>5.9838158696334902E-2</v>
      </c>
      <c r="N17" s="15">
        <f>LP_G!N17-LPConLC!N17-LPConK_T!N17-LPConKC!N17</f>
        <v>0.11280073219448696</v>
      </c>
      <c r="O17" s="15">
        <f>LP_G!O17-LPConLC!O17-LPConK_T!O17-LPConKC!O17</f>
        <v>-7.8569686514374237E-2</v>
      </c>
      <c r="P17" s="15">
        <f>LP_G!P17-LPConLC!P17-LPConK_T!P17-LPConKC!P17</f>
        <v>-0.10743519554336393</v>
      </c>
      <c r="Q17" s="15">
        <f>LP_G!Q17-LPConLC!Q17-LPConK_T!Q17-LPConKC!Q17</f>
        <v>-4.5614654570255583E-2</v>
      </c>
      <c r="R17" s="15">
        <f>LP_G!R17-LPConLC!R17-LPConK_T!R17-LPConKC!R17</f>
        <v>-0.19452115725604052</v>
      </c>
      <c r="S17" s="15">
        <f>LP_G!S17-LPConLC!S17-LPConK_T!S17-LPConKC!S17</f>
        <v>0.20696801308748666</v>
      </c>
      <c r="T17" s="15">
        <f>LP_G!T17-LPConLC!T17-LPConK_T!T17-LPConKC!T17</f>
        <v>1.2308806208674318E-2</v>
      </c>
      <c r="U17" s="15">
        <f>LP_G!U17-LPConLC!U17-LPConK_T!U17-LPConKC!U17</f>
        <v>-0.16971000344255593</v>
      </c>
      <c r="V17" s="15">
        <f>LP_G!V17-LPConLC!V17-LPConK_T!V17-LPConKC!V17</f>
        <v>0.1642622107033348</v>
      </c>
      <c r="W17" s="15">
        <f>LP_G!W17-LPConLC!W17-LPConK_T!W17-LPConKC!W17</f>
        <v>-2.3091178106425393E-2</v>
      </c>
      <c r="X17" s="15">
        <f>LP_G!X17-LPConLC!X17-LPConK_T!X17-LPConKC!X17</f>
        <v>0.13950341557852164</v>
      </c>
      <c r="Y17" s="15">
        <f>LP_G!Y17-LPConLC!Y17-LPConK_T!Y17-LPConKC!Y17</f>
        <v>5.0614076108681488E-2</v>
      </c>
      <c r="Z17" s="15">
        <f>LP_G!Z17-LPConLC!Z17-LPConK_T!Z17-LPConKC!Z17</f>
        <v>3.7427996596244233E-2</v>
      </c>
      <c r="AA17" s="15">
        <f>LP_G!AA17-LPConLC!AA17-LPConK_T!AA17-LPConKC!AA17</f>
        <v>3.1940517309039088E-2</v>
      </c>
      <c r="AB17" s="15">
        <f>LP_G!AB17-LPConLC!AB17-LPConK_T!AB17-LPConKC!AB17</f>
        <v>-6.033498696878322E-2</v>
      </c>
      <c r="AC17" s="15">
        <f>LP_G!AC17-LPConLC!AC17-LPConK_T!AC17-LPConKC!AC17</f>
        <v>-0.21499646851090765</v>
      </c>
      <c r="AD17" s="15">
        <f>LP_G!AD17-LPConLC!AD17-LPConK_T!AD17-LPConKC!AD17</f>
        <v>9.8346571586875292E-2</v>
      </c>
      <c r="AE17" s="15">
        <f>LP_G!AE17-LPConLC!AE17-LPConK_T!AE17-LPConKC!AE17</f>
        <v>-0.12372512507430371</v>
      </c>
      <c r="AF17" s="15"/>
      <c r="AH17" s="64">
        <f t="shared" si="0"/>
        <v>8.5155109056657078E-3</v>
      </c>
      <c r="AI17" s="64">
        <f t="shared" si="1"/>
        <v>2.319761165912991E-2</v>
      </c>
      <c r="AJ17" s="64">
        <f t="shared" si="2"/>
        <v>-4.3834536159309531E-2</v>
      </c>
      <c r="AK17" s="64">
        <f t="shared" si="3"/>
        <v>2.4654650188309885E-2</v>
      </c>
      <c r="AL17" s="64">
        <f t="shared" si="4"/>
        <v>-3.1069773093145209E-2</v>
      </c>
      <c r="AM17" s="64">
        <f t="shared" si="5"/>
        <v>-1.2689276743714208E-2</v>
      </c>
      <c r="AN17" s="64">
        <f t="shared" si="6"/>
        <v>-1.0318462250089807E-2</v>
      </c>
      <c r="AO17" s="64">
        <f t="shared" si="7"/>
        <v>-4.787847334300422E-3</v>
      </c>
      <c r="AP17" s="64">
        <f t="shared" si="8"/>
        <v>2.0324539331859001E-2</v>
      </c>
      <c r="AQ17" s="64">
        <f t="shared" si="9"/>
        <v>1.4911900761295399E-2</v>
      </c>
      <c r="AR17" s="64">
        <f t="shared" si="10"/>
        <v>-8.0125007332778678E-2</v>
      </c>
      <c r="AS17" s="64">
        <f t="shared" si="11"/>
        <v>-4.3726383697842448E-3</v>
      </c>
    </row>
    <row r="18" spans="1:45" x14ac:dyDescent="0.2">
      <c r="A18" s="4">
        <v>16</v>
      </c>
      <c r="B18" s="6" t="s">
        <v>52</v>
      </c>
      <c r="C18" s="15"/>
      <c r="D18" s="15">
        <f>LP_G!D18-LPConLC!D18-LPConK_T!D18-LPConKC!D18</f>
        <v>5.4513049251597362E-2</v>
      </c>
      <c r="E18" s="15">
        <f>LP_G!E18-LPConLC!E18-LPConK_T!E18-LPConKC!E18</f>
        <v>1.3110191870726205E-3</v>
      </c>
      <c r="F18" s="15">
        <f>LP_G!F18-LPConLC!F18-LPConK_T!F18-LPConKC!F18</f>
        <v>-7.8027737573214094E-3</v>
      </c>
      <c r="G18" s="15">
        <f>LP_G!G18-LPConLC!G18-LPConK_T!G18-LPConKC!G18</f>
        <v>-3.9648549197629339E-4</v>
      </c>
      <c r="H18" s="15">
        <f>LP_G!H18-LPConLC!H18-LPConK_T!H18-LPConKC!H18</f>
        <v>-3.677700810502188E-2</v>
      </c>
      <c r="I18" s="15">
        <f>LP_G!I18-LPConLC!I18-LPConK_T!I18-LPConKC!I18</f>
        <v>3.1603105667069295E-2</v>
      </c>
      <c r="J18" s="15">
        <f>LP_G!J18-LPConLC!J18-LPConK_T!J18-LPConKC!J18</f>
        <v>-3.1671256239996053E-2</v>
      </c>
      <c r="K18" s="15">
        <f>LP_G!K18-LPConLC!K18-LPConK_T!K18-LPConKC!K18</f>
        <v>-5.294558080424204E-2</v>
      </c>
      <c r="L18" s="15">
        <f>LP_G!L18-LPConLC!L18-LPConK_T!L18-LPConKC!L18</f>
        <v>-1.0280323520964384E-2</v>
      </c>
      <c r="M18" s="15">
        <f>LP_G!M18-LPConLC!M18-LPConK_T!M18-LPConKC!M18</f>
        <v>3.1206921087997067E-2</v>
      </c>
      <c r="N18" s="15">
        <f>LP_G!N18-LPConLC!N18-LPConK_T!N18-LPConKC!N18</f>
        <v>3.6348473710626134E-2</v>
      </c>
      <c r="O18" s="15">
        <f>LP_G!O18-LPConLC!O18-LPConK_T!O18-LPConKC!O18</f>
        <v>-7.2017307450240597E-2</v>
      </c>
      <c r="P18" s="15">
        <f>LP_G!P18-LPConLC!P18-LPConK_T!P18-LPConKC!P18</f>
        <v>3.1075810143818404E-2</v>
      </c>
      <c r="Q18" s="15">
        <f>LP_G!Q18-LPConLC!Q18-LPConK_T!Q18-LPConKC!Q18</f>
        <v>1.9166277377163525E-2</v>
      </c>
      <c r="R18" s="15">
        <f>LP_G!R18-LPConLC!R18-LPConK_T!R18-LPConKC!R18</f>
        <v>-5.4232867323380042E-2</v>
      </c>
      <c r="S18" s="15">
        <f>LP_G!S18-LPConLC!S18-LPConK_T!S18-LPConKC!S18</f>
        <v>4.904252633685599E-2</v>
      </c>
      <c r="T18" s="15">
        <f>LP_G!T18-LPConLC!T18-LPConK_T!T18-LPConKC!T18</f>
        <v>2.5731279984486308E-5</v>
      </c>
      <c r="U18" s="15">
        <f>LP_G!U18-LPConLC!U18-LPConK_T!U18-LPConKC!U18</f>
        <v>-3.5856480559790634E-2</v>
      </c>
      <c r="V18" s="15">
        <f>LP_G!V18-LPConLC!V18-LPConK_T!V18-LPConKC!V18</f>
        <v>8.7491060219269653E-2</v>
      </c>
      <c r="W18" s="15">
        <f>LP_G!W18-LPConLC!W18-LPConK_T!W18-LPConKC!W18</f>
        <v>4.35550411177444E-2</v>
      </c>
      <c r="X18" s="15">
        <f>LP_G!X18-LPConLC!X18-LPConK_T!X18-LPConKC!X18</f>
        <v>0.16978858239486483</v>
      </c>
      <c r="Y18" s="15">
        <f>LP_G!Y18-LPConLC!Y18-LPConK_T!Y18-LPConKC!Y18</f>
        <v>-6.6475689226562513E-3</v>
      </c>
      <c r="Z18" s="15">
        <f>LP_G!Z18-LPConLC!Z18-LPConK_T!Z18-LPConKC!Z18</f>
        <v>3.6936296692679617E-3</v>
      </c>
      <c r="AA18" s="15">
        <f>LP_G!AA18-LPConLC!AA18-LPConK_T!AA18-LPConKC!AA18</f>
        <v>2.3837031296075603E-2</v>
      </c>
      <c r="AB18" s="15">
        <f>LP_G!AB18-LPConLC!AB18-LPConK_T!AB18-LPConKC!AB18</f>
        <v>-2.4277525044490402E-2</v>
      </c>
      <c r="AC18" s="15">
        <f>LP_G!AC18-LPConLC!AC18-LPConK_T!AC18-LPConKC!AC18</f>
        <v>-2.7910743307406841E-2</v>
      </c>
      <c r="AD18" s="15">
        <f>LP_G!AD18-LPConLC!AD18-LPConK_T!AD18-LPConKC!AD18</f>
        <v>6.5080676100512061E-2</v>
      </c>
      <c r="AE18" s="15">
        <f>LP_G!AE18-LPConLC!AE18-LPConK_T!AE18-LPConKC!AE18</f>
        <v>-1.5688845195444275E-2</v>
      </c>
      <c r="AF18" s="15"/>
      <c r="AH18" s="64">
        <f t="shared" si="0"/>
        <v>-2.4124285000355337E-3</v>
      </c>
      <c r="AI18" s="64">
        <f t="shared" si="1"/>
        <v>-5.4683531533158553E-3</v>
      </c>
      <c r="AJ18" s="64">
        <f t="shared" si="2"/>
        <v>-5.3931121831565457E-3</v>
      </c>
      <c r="AK18" s="64">
        <f t="shared" si="3"/>
        <v>5.3000786890414542E-2</v>
      </c>
      <c r="AL18" s="64">
        <f t="shared" si="4"/>
        <v>-6.2610352618419855E-3</v>
      </c>
      <c r="AM18" s="64">
        <f t="shared" si="5"/>
        <v>2.4695915452533891E-2</v>
      </c>
      <c r="AN18" s="64">
        <f t="shared" si="6"/>
        <v>-5.4307326682362005E-3</v>
      </c>
      <c r="AO18" s="64">
        <f t="shared" si="7"/>
        <v>2.3590882420660878E-2</v>
      </c>
      <c r="AP18" s="64">
        <f t="shared" si="8"/>
        <v>2.906772238336329E-2</v>
      </c>
      <c r="AQ18" s="64">
        <f t="shared" si="9"/>
        <v>-8.4860825045077193E-4</v>
      </c>
      <c r="AR18" s="64">
        <f t="shared" si="10"/>
        <v>7.1603625325536496E-3</v>
      </c>
      <c r="AS18" s="64">
        <f t="shared" si="11"/>
        <v>8.0267081431626263E-3</v>
      </c>
    </row>
    <row r="19" spans="1:45" x14ac:dyDescent="0.2">
      <c r="A19" s="4">
        <v>17</v>
      </c>
      <c r="B19" s="6" t="s">
        <v>53</v>
      </c>
      <c r="C19" s="15"/>
      <c r="D19" s="15">
        <f>LP_G!D19-LPConLC!D19-LPConK_T!D19-LPConKC!D19</f>
        <v>2.0833672833842545E-2</v>
      </c>
      <c r="E19" s="15">
        <f>LP_G!E19-LPConLC!E19-LPConK_T!E19-LPConKC!E19</f>
        <v>-5.8069662874679837E-2</v>
      </c>
      <c r="F19" s="15">
        <f>LP_G!F19-LPConLC!F19-LPConK_T!F19-LPConKC!F19</f>
        <v>-1.1221094349342757E-2</v>
      </c>
      <c r="G19" s="15">
        <f>LP_G!G19-LPConLC!G19-LPConK_T!G19-LPConKC!G19</f>
        <v>2.005561476516806E-2</v>
      </c>
      <c r="H19" s="15">
        <f>LP_G!H19-LPConLC!H19-LPConK_T!H19-LPConKC!H19</f>
        <v>7.6258920104274389E-2</v>
      </c>
      <c r="I19" s="15">
        <f>LP_G!I19-LPConLC!I19-LPConK_T!I19-LPConKC!I19</f>
        <v>-8.7975691400138889E-2</v>
      </c>
      <c r="J19" s="15">
        <f>LP_G!J19-LPConLC!J19-LPConK_T!J19-LPConKC!J19</f>
        <v>-5.4370904627064051E-2</v>
      </c>
      <c r="K19" s="15">
        <f>LP_G!K19-LPConLC!K19-LPConK_T!K19-LPConKC!K19</f>
        <v>0.11830440450716284</v>
      </c>
      <c r="L19" s="15">
        <f>LP_G!L19-LPConLC!L19-LPConK_T!L19-LPConKC!L19</f>
        <v>-0.18977573275674342</v>
      </c>
      <c r="M19" s="15">
        <f>LP_G!M19-LPConLC!M19-LPConK_T!M19-LPConKC!M19</f>
        <v>7.7528835705083704E-2</v>
      </c>
      <c r="N19" s="15">
        <f>LP_G!N19-LPConLC!N19-LPConK_T!N19-LPConKC!N19</f>
        <v>-0.14482697228188512</v>
      </c>
      <c r="O19" s="15">
        <f>LP_G!O19-LPConLC!O19-LPConK_T!O19-LPConKC!O19</f>
        <v>2.6793823716753023E-2</v>
      </c>
      <c r="P19" s="15">
        <f>LP_G!P19-LPConLC!P19-LPConK_T!P19-LPConKC!P19</f>
        <v>7.6950680348371728E-2</v>
      </c>
      <c r="Q19" s="15">
        <f>LP_G!Q19-LPConLC!Q19-LPConK_T!Q19-LPConKC!Q19</f>
        <v>-2.3065921025571583E-2</v>
      </c>
      <c r="R19" s="15">
        <f>LP_G!R19-LPConLC!R19-LPConK_T!R19-LPConKC!R19</f>
        <v>-0.15511681551669698</v>
      </c>
      <c r="S19" s="15">
        <f>LP_G!S19-LPConLC!S19-LPConK_T!S19-LPConKC!S19</f>
        <v>0.11171900151594043</v>
      </c>
      <c r="T19" s="15">
        <f>LP_G!T19-LPConLC!T19-LPConK_T!T19-LPConKC!T19</f>
        <v>-9.6327169981377234E-2</v>
      </c>
      <c r="U19" s="15">
        <f>LP_G!U19-LPConLC!U19-LPConK_T!U19-LPConKC!U19</f>
        <v>-2.0529638616718554E-2</v>
      </c>
      <c r="V19" s="15">
        <f>LP_G!V19-LPConLC!V19-LPConK_T!V19-LPConKC!V19</f>
        <v>-4.6956550249702515E-2</v>
      </c>
      <c r="W19" s="15">
        <f>LP_G!W19-LPConLC!W19-LPConK_T!W19-LPConKC!W19</f>
        <v>3.6810655450840883E-2</v>
      </c>
      <c r="X19" s="15">
        <f>LP_G!X19-LPConLC!X19-LPConK_T!X19-LPConKC!X19</f>
        <v>7.9937389219041401E-3</v>
      </c>
      <c r="Y19" s="15">
        <f>LP_G!Y19-LPConLC!Y19-LPConK_T!Y19-LPConKC!Y19</f>
        <v>0.27283921217164231</v>
      </c>
      <c r="Z19" s="15">
        <f>LP_G!Z19-LPConLC!Z19-LPConK_T!Z19-LPConKC!Z19</f>
        <v>-1.4886022090223201E-2</v>
      </c>
      <c r="AA19" s="15">
        <f>LP_G!AA19-LPConLC!AA19-LPConK_T!AA19-LPConKC!AA19</f>
        <v>-7.0862215850716441E-3</v>
      </c>
      <c r="AB19" s="15">
        <f>LP_G!AB19-LPConLC!AB19-LPConK_T!AB19-LPConKC!AB19</f>
        <v>9.1827634456725996E-3</v>
      </c>
      <c r="AC19" s="15">
        <f>LP_G!AC19-LPConLC!AC19-LPConK_T!AC19-LPConKC!AC19</f>
        <v>3.9992175852117173E-2</v>
      </c>
      <c r="AD19" s="15">
        <f>LP_G!AD19-LPConLC!AD19-LPConK_T!AD19-LPConKC!AD19</f>
        <v>0.1077984487656394</v>
      </c>
      <c r="AE19" s="15">
        <f>LP_G!AE19-LPConLC!AE19-LPConK_T!AE19-LPConKC!AE19</f>
        <v>-8.608903725231018E-2</v>
      </c>
      <c r="AF19" s="15"/>
      <c r="AH19" s="64">
        <f t="shared" si="0"/>
        <v>-1.2190382750943805E-2</v>
      </c>
      <c r="AI19" s="64">
        <f t="shared" si="1"/>
        <v>-3.8628073890689216E-2</v>
      </c>
      <c r="AJ19" s="64">
        <f t="shared" si="2"/>
        <v>7.4561538077593222E-3</v>
      </c>
      <c r="AK19" s="64">
        <f t="shared" si="3"/>
        <v>-2.3801792895010655E-2</v>
      </c>
      <c r="AL19" s="64">
        <f t="shared" si="4"/>
        <v>6.0008381558827442E-2</v>
      </c>
      <c r="AM19" s="64">
        <f t="shared" si="5"/>
        <v>1.0854705756664612E-2</v>
      </c>
      <c r="AN19" s="64">
        <f t="shared" si="6"/>
        <v>-1.5585960041464947E-2</v>
      </c>
      <c r="AO19" s="64">
        <f t="shared" si="7"/>
        <v>1.6895196236034436E-2</v>
      </c>
      <c r="AP19" s="64">
        <f t="shared" si="8"/>
        <v>1.5671196385218536E-2</v>
      </c>
      <c r="AQ19" s="64">
        <f t="shared" si="9"/>
        <v>6.5012432985505006E-2</v>
      </c>
      <c r="AR19" s="64">
        <f t="shared" si="10"/>
        <v>2.0567195788482134E-2</v>
      </c>
      <c r="AS19" s="64">
        <f t="shared" si="11"/>
        <v>-5.2107997544278972E-4</v>
      </c>
    </row>
    <row r="20" spans="1:45" x14ac:dyDescent="0.2">
      <c r="A20" s="4">
        <v>18</v>
      </c>
      <c r="B20" s="6" t="s">
        <v>54</v>
      </c>
      <c r="C20" s="15"/>
      <c r="D20" s="15">
        <f>LP_G!D20-LPConLC!D20-LPConK_T!D20-LPConKC!D20</f>
        <v>-2.9474357711551831E-2</v>
      </c>
      <c r="E20" s="15">
        <f>LP_G!E20-LPConLC!E20-LPConK_T!E20-LPConKC!E20</f>
        <v>1.6067149309042118E-2</v>
      </c>
      <c r="F20" s="15">
        <f>LP_G!F20-LPConLC!F20-LPConK_T!F20-LPConKC!F20</f>
        <v>9.4455838471373219E-2</v>
      </c>
      <c r="G20" s="15">
        <f>LP_G!G20-LPConLC!G20-LPConK_T!G20-LPConKC!G20</f>
        <v>-5.1690001920400803E-2</v>
      </c>
      <c r="H20" s="15">
        <f>LP_G!H20-LPConLC!H20-LPConK_T!H20-LPConKC!H20</f>
        <v>1.8600994156990687E-2</v>
      </c>
      <c r="I20" s="15">
        <f>LP_G!I20-LPConLC!I20-LPConK_T!I20-LPConKC!I20</f>
        <v>-5.4272282712558538E-2</v>
      </c>
      <c r="J20" s="15">
        <f>LP_G!J20-LPConLC!J20-LPConK_T!J20-LPConKC!J20</f>
        <v>-7.3960690060731554E-2</v>
      </c>
      <c r="K20" s="15">
        <f>LP_G!K20-LPConLC!K20-LPConK_T!K20-LPConKC!K20</f>
        <v>3.6795987984420506E-2</v>
      </c>
      <c r="L20" s="15">
        <f>LP_G!L20-LPConLC!L20-LPConK_T!L20-LPConKC!L20</f>
        <v>2.3761016685817524E-2</v>
      </c>
      <c r="M20" s="15">
        <f>LP_G!M20-LPConLC!M20-LPConK_T!M20-LPConKC!M20</f>
        <v>4.0095617558613329E-2</v>
      </c>
      <c r="N20" s="15">
        <f>LP_G!N20-LPConLC!N20-LPConK_T!N20-LPConKC!N20</f>
        <v>-9.5749592691151908E-2</v>
      </c>
      <c r="O20" s="15">
        <f>LP_G!O20-LPConLC!O20-LPConK_T!O20-LPConKC!O20</f>
        <v>-7.6286578658044842E-3</v>
      </c>
      <c r="P20" s="15">
        <f>LP_G!P20-LPConLC!P20-LPConK_T!P20-LPConKC!P20</f>
        <v>-4.4755380850596813E-2</v>
      </c>
      <c r="Q20" s="15">
        <f>LP_G!Q20-LPConLC!Q20-LPConK_T!Q20-LPConKC!Q20</f>
        <v>-0.18652347960394564</v>
      </c>
      <c r="R20" s="15">
        <f>LP_G!R20-LPConLC!R20-LPConK_T!R20-LPConKC!R20</f>
        <v>-0.31360175872050716</v>
      </c>
      <c r="S20" s="15">
        <f>LP_G!S20-LPConLC!S20-LPConK_T!S20-LPConKC!S20</f>
        <v>0.23854973190199949</v>
      </c>
      <c r="T20" s="15">
        <f>LP_G!T20-LPConLC!T20-LPConK_T!T20-LPConKC!T20</f>
        <v>-0.10549100093086032</v>
      </c>
      <c r="U20" s="15">
        <f>LP_G!U20-LPConLC!U20-LPConK_T!U20-LPConKC!U20</f>
        <v>-1.5426414275636329E-2</v>
      </c>
      <c r="V20" s="15">
        <f>LP_G!V20-LPConLC!V20-LPConK_T!V20-LPConKC!V20</f>
        <v>7.3799360767826824E-2</v>
      </c>
      <c r="W20" s="15">
        <f>LP_G!W20-LPConLC!W20-LPConK_T!W20-LPConKC!W20</f>
        <v>-3.7369403447407037E-2</v>
      </c>
      <c r="X20" s="15">
        <f>LP_G!X20-LPConLC!X20-LPConK_T!X20-LPConKC!X20</f>
        <v>0.19677291195054297</v>
      </c>
      <c r="Y20" s="15">
        <f>LP_G!Y20-LPConLC!Y20-LPConK_T!Y20-LPConKC!Y20</f>
        <v>2.204998690191097E-2</v>
      </c>
      <c r="Z20" s="15">
        <f>LP_G!Z20-LPConLC!Z20-LPConK_T!Z20-LPConKC!Z20</f>
        <v>-0.14975974526121758</v>
      </c>
      <c r="AA20" s="15">
        <f>LP_G!AA20-LPConLC!AA20-LPConK_T!AA20-LPConKC!AA20</f>
        <v>5.3192140805083197E-3</v>
      </c>
      <c r="AB20" s="15">
        <f>LP_G!AB20-LPConLC!AB20-LPConK_T!AB20-LPConKC!AB20</f>
        <v>0.12100414903728424</v>
      </c>
      <c r="AC20" s="15">
        <f>LP_G!AC20-LPConLC!AC20-LPConK_T!AC20-LPConKC!AC20</f>
        <v>8.2690664049990342E-2</v>
      </c>
      <c r="AD20" s="15">
        <f>LP_G!AD20-LPConLC!AD20-LPConK_T!AD20-LPConKC!AD20</f>
        <v>4.5000663473881646E-2</v>
      </c>
      <c r="AE20" s="15">
        <f>LP_G!AE20-LPConLC!AE20-LPConK_T!AE20-LPConKC!AE20</f>
        <v>1.4188030964431653E-2</v>
      </c>
      <c r="AF20" s="15"/>
      <c r="AH20" s="64">
        <f t="shared" si="0"/>
        <v>4.6323394608893355E-3</v>
      </c>
      <c r="AI20" s="64">
        <f t="shared" si="1"/>
        <v>-1.3811532104606422E-2</v>
      </c>
      <c r="AJ20" s="64">
        <f t="shared" si="2"/>
        <v>-6.2791909027770917E-2</v>
      </c>
      <c r="AK20" s="64">
        <f t="shared" si="3"/>
        <v>2.245709081289322E-2</v>
      </c>
      <c r="AL20" s="64">
        <f t="shared" si="4"/>
        <v>1.6260853761695261E-2</v>
      </c>
      <c r="AM20" s="64">
        <f t="shared" si="5"/>
        <v>2.9594347219156651E-2</v>
      </c>
      <c r="AN20" s="64">
        <f t="shared" si="6"/>
        <v>-3.830172056618867E-2</v>
      </c>
      <c r="AO20" s="64">
        <f t="shared" si="7"/>
        <v>2.1064868109271311E-2</v>
      </c>
      <c r="AP20" s="64">
        <f t="shared" si="8"/>
        <v>1.2322117646994672E-2</v>
      </c>
      <c r="AQ20" s="64">
        <f t="shared" si="9"/>
        <v>-3.465988103785074E-4</v>
      </c>
      <c r="AR20" s="64">
        <f t="shared" si="10"/>
        <v>4.7293119496101217E-2</v>
      </c>
      <c r="AS20" s="64">
        <f t="shared" si="11"/>
        <v>-3.9658181868957179E-3</v>
      </c>
    </row>
    <row r="21" spans="1:45" x14ac:dyDescent="0.2">
      <c r="A21" s="4">
        <v>19</v>
      </c>
      <c r="B21" s="6" t="s">
        <v>55</v>
      </c>
      <c r="C21" s="15"/>
      <c r="D21" s="15">
        <f>LP_G!D21-LPConLC!D21-LPConK_T!D21-LPConKC!D21</f>
        <v>3.865153886073841E-2</v>
      </c>
      <c r="E21" s="15">
        <f>LP_G!E21-LPConLC!E21-LPConK_T!E21-LPConKC!E21</f>
        <v>0.36506906502819386</v>
      </c>
      <c r="F21" s="15">
        <f>LP_G!F21-LPConLC!F21-LPConK_T!F21-LPConKC!F21</f>
        <v>0.18210083392867402</v>
      </c>
      <c r="G21" s="15">
        <f>LP_G!G21-LPConLC!G21-LPConK_T!G21-LPConKC!G21</f>
        <v>-5.4514767751497738E-2</v>
      </c>
      <c r="H21" s="15">
        <f>LP_G!H21-LPConLC!H21-LPConK_T!H21-LPConKC!H21</f>
        <v>-5.5639099544598364E-2</v>
      </c>
      <c r="I21" s="15">
        <f>LP_G!I21-LPConLC!I21-LPConK_T!I21-LPConKC!I21</f>
        <v>-0.16986391251955935</v>
      </c>
      <c r="J21" s="15">
        <f>LP_G!J21-LPConLC!J21-LPConK_T!J21-LPConKC!J21</f>
        <v>0.41112691004559837</v>
      </c>
      <c r="K21" s="15">
        <f>LP_G!K21-LPConLC!K21-LPConK_T!K21-LPConKC!K21</f>
        <v>-2.3831381067399529E-2</v>
      </c>
      <c r="L21" s="15">
        <f>LP_G!L21-LPConLC!L21-LPConK_T!L21-LPConKC!L21</f>
        <v>-0.13228371132797073</v>
      </c>
      <c r="M21" s="15">
        <f>LP_G!M21-LPConLC!M21-LPConK_T!M21-LPConKC!M21</f>
        <v>-0.29157682707991855</v>
      </c>
      <c r="N21" s="15">
        <f>LP_G!N21-LPConLC!N21-LPConK_T!N21-LPConKC!N21</f>
        <v>1.3091420560093485E-2</v>
      </c>
      <c r="O21" s="15">
        <f>LP_G!O21-LPConLC!O21-LPConK_T!O21-LPConKC!O21</f>
        <v>-5.1604289642358532E-2</v>
      </c>
      <c r="P21" s="15">
        <f>LP_G!P21-LPConLC!P21-LPConK_T!P21-LPConKC!P21</f>
        <v>-0.1837447423654186</v>
      </c>
      <c r="Q21" s="15">
        <f>LP_G!Q21-LPConLC!Q21-LPConK_T!Q21-LPConKC!Q21</f>
        <v>-0.13620344952150051</v>
      </c>
      <c r="R21" s="15">
        <f>LP_G!R21-LPConLC!R21-LPConK_T!R21-LPConKC!R21</f>
        <v>-1.5841279057818465E-2</v>
      </c>
      <c r="S21" s="15">
        <f>LP_G!S21-LPConLC!S21-LPConK_T!S21-LPConKC!S21</f>
        <v>0.33221186501144273</v>
      </c>
      <c r="T21" s="15">
        <f>LP_G!T21-LPConLC!T21-LPConK_T!T21-LPConKC!T21</f>
        <v>-0.31951024317152099</v>
      </c>
      <c r="U21" s="15">
        <f>LP_G!U21-LPConLC!U21-LPConK_T!U21-LPConKC!U21</f>
        <v>7.8822705088980899E-2</v>
      </c>
      <c r="V21" s="15">
        <f>LP_G!V21-LPConLC!V21-LPConK_T!V21-LPConKC!V21</f>
        <v>-6.0259598161343873E-2</v>
      </c>
      <c r="W21" s="15">
        <f>LP_G!W21-LPConLC!W21-LPConK_T!W21-LPConKC!W21</f>
        <v>1.1867516649374295E-2</v>
      </c>
      <c r="X21" s="15">
        <f>LP_G!X21-LPConLC!X21-LPConK_T!X21-LPConKC!X21</f>
        <v>-0.17150896471538901</v>
      </c>
      <c r="Y21" s="15">
        <f>LP_G!Y21-LPConLC!Y21-LPConK_T!Y21-LPConKC!Y21</f>
        <v>0.28059132324534747</v>
      </c>
      <c r="Z21" s="15">
        <f>LP_G!Z21-LPConLC!Z21-LPConK_T!Z21-LPConKC!Z21</f>
        <v>-6.4855728747639049E-2</v>
      </c>
      <c r="AA21" s="15">
        <f>LP_G!AA21-LPConLC!AA21-LPConK_T!AA21-LPConKC!AA21</f>
        <v>0.10091917425679599</v>
      </c>
      <c r="AB21" s="15">
        <f>LP_G!AB21-LPConLC!AB21-LPConK_T!AB21-LPConKC!AB21</f>
        <v>0.272755882824187</v>
      </c>
      <c r="AC21" s="15">
        <f>LP_G!AC21-LPConLC!AC21-LPConK_T!AC21-LPConKC!AC21</f>
        <v>7.0197277073161854E-2</v>
      </c>
      <c r="AD21" s="15">
        <f>LP_G!AD21-LPConLC!AD21-LPConK_T!AD21-LPConKC!AD21</f>
        <v>-0.70124389925362929</v>
      </c>
      <c r="AE21" s="15">
        <f>LP_G!AE21-LPConLC!AE21-LPConK_T!AE21-LPConKC!AE21</f>
        <v>-0.60256955436164372</v>
      </c>
      <c r="AF21" s="15"/>
      <c r="AH21" s="64">
        <f t="shared" si="0"/>
        <v>5.3430423828242479E-2</v>
      </c>
      <c r="AI21" s="64">
        <f t="shared" si="1"/>
        <v>-4.6947177739193897E-3</v>
      </c>
      <c r="AJ21" s="64">
        <f t="shared" si="2"/>
        <v>-1.1036379115130678E-2</v>
      </c>
      <c r="AK21" s="64">
        <f t="shared" si="3"/>
        <v>-9.211771686197974E-2</v>
      </c>
      <c r="AL21" s="64">
        <f t="shared" si="4"/>
        <v>0.13192158573037066</v>
      </c>
      <c r="AM21" s="64">
        <f t="shared" si="5"/>
        <v>-0.65190672680763651</v>
      </c>
      <c r="AN21" s="64">
        <f t="shared" si="6"/>
        <v>-7.8655484445250331E-3</v>
      </c>
      <c r="AO21" s="64">
        <f t="shared" si="7"/>
        <v>-9.2066175772776537E-2</v>
      </c>
      <c r="AP21" s="64">
        <f t="shared" si="8"/>
        <v>1.4313563029865854E-2</v>
      </c>
      <c r="AQ21" s="64">
        <f t="shared" si="9"/>
        <v>0.14735266289467286</v>
      </c>
      <c r="AR21" s="64">
        <f t="shared" si="10"/>
        <v>-0.41120539218070373</v>
      </c>
      <c r="AS21" s="64">
        <f t="shared" si="11"/>
        <v>-3.3936943502865045E-2</v>
      </c>
    </row>
    <row r="22" spans="1:45" x14ac:dyDescent="0.2">
      <c r="A22" s="4">
        <v>20</v>
      </c>
      <c r="B22" s="6" t="s">
        <v>56</v>
      </c>
      <c r="C22" s="15"/>
      <c r="D22" s="15">
        <f>LP_G!D22-LPConLC!D22-LPConK_T!D22-LPConKC!D22</f>
        <v>-9.9527461294822067E-2</v>
      </c>
      <c r="E22" s="15">
        <f>LP_G!E22-LPConLC!E22-LPConK_T!E22-LPConKC!E22</f>
        <v>-1.8048351877135885E-2</v>
      </c>
      <c r="F22" s="15">
        <f>LP_G!F22-LPConLC!F22-LPConK_T!F22-LPConKC!F22</f>
        <v>2.1635885752441273E-2</v>
      </c>
      <c r="G22" s="15">
        <f>LP_G!G22-LPConLC!G22-LPConK_T!G22-LPConKC!G22</f>
        <v>-5.3304354843378254E-2</v>
      </c>
      <c r="H22" s="15">
        <f>LP_G!H22-LPConLC!H22-LPConK_T!H22-LPConKC!H22</f>
        <v>4.8525349656835678E-2</v>
      </c>
      <c r="I22" s="15">
        <f>LP_G!I22-LPConLC!I22-LPConK_T!I22-LPConKC!I22</f>
        <v>-0.14324345751133818</v>
      </c>
      <c r="J22" s="15">
        <f>LP_G!J22-LPConLC!J22-LPConK_T!J22-LPConKC!J22</f>
        <v>-5.7724636991129105E-2</v>
      </c>
      <c r="K22" s="15">
        <f>LP_G!K22-LPConLC!K22-LPConK_T!K22-LPConKC!K22</f>
        <v>5.154108053320524E-2</v>
      </c>
      <c r="L22" s="15">
        <f>LP_G!L22-LPConLC!L22-LPConK_T!L22-LPConKC!L22</f>
        <v>-2.2203831483074563E-2</v>
      </c>
      <c r="M22" s="15">
        <f>LP_G!M22-LPConLC!M22-LPConK_T!M22-LPConKC!M22</f>
        <v>-0.11505152122783389</v>
      </c>
      <c r="N22" s="15">
        <f>LP_G!N22-LPConLC!N22-LPConK_T!N22-LPConKC!N22</f>
        <v>-4.6980003949879272E-2</v>
      </c>
      <c r="O22" s="15">
        <f>LP_G!O22-LPConLC!O22-LPConK_T!O22-LPConKC!O22</f>
        <v>-9.9271945004015219E-2</v>
      </c>
      <c r="P22" s="15">
        <f>LP_G!P22-LPConLC!P22-LPConK_T!P22-LPConKC!P22</f>
        <v>-7.9408103381168452E-2</v>
      </c>
      <c r="Q22" s="15">
        <f>LP_G!Q22-LPConLC!Q22-LPConK_T!Q22-LPConKC!Q22</f>
        <v>-0.1066564059442329</v>
      </c>
      <c r="R22" s="15">
        <f>LP_G!R22-LPConLC!R22-LPConK_T!R22-LPConKC!R22</f>
        <v>0.17188766974768732</v>
      </c>
      <c r="S22" s="15">
        <f>LP_G!S22-LPConLC!S22-LPConK_T!S22-LPConKC!S22</f>
        <v>4.6552379995710561E-2</v>
      </c>
      <c r="T22" s="15">
        <f>LP_G!T22-LPConLC!T22-LPConK_T!T22-LPConKC!T22</f>
        <v>-0.15690551962793639</v>
      </c>
      <c r="U22" s="15">
        <f>LP_G!U22-LPConLC!U22-LPConK_T!U22-LPConKC!U22</f>
        <v>6.7270993939722051E-2</v>
      </c>
      <c r="V22" s="15">
        <f>LP_G!V22-LPConLC!V22-LPConK_T!V22-LPConKC!V22</f>
        <v>9.4345496782575772E-3</v>
      </c>
      <c r="W22" s="15">
        <f>LP_G!W22-LPConLC!W22-LPConK_T!W22-LPConKC!W22</f>
        <v>-1.7560529674297755E-2</v>
      </c>
      <c r="X22" s="15">
        <f>LP_G!X22-LPConLC!X22-LPConK_T!X22-LPConKC!X22</f>
        <v>0.22239830980875677</v>
      </c>
      <c r="Y22" s="15">
        <f>LP_G!Y22-LPConLC!Y22-LPConK_T!Y22-LPConKC!Y22</f>
        <v>7.874911310481128E-2</v>
      </c>
      <c r="Z22" s="15">
        <f>LP_G!Z22-LPConLC!Z22-LPConK_T!Z22-LPConKC!Z22</f>
        <v>-6.2113646671274732E-2</v>
      </c>
      <c r="AA22" s="15">
        <f>LP_G!AA22-LPConLC!AA22-LPConK_T!AA22-LPConKC!AA22</f>
        <v>-2.7436664329120796E-2</v>
      </c>
      <c r="AB22" s="15">
        <f>LP_G!AB22-LPConLC!AB22-LPConK_T!AB22-LPConKC!AB22</f>
        <v>0.11848912253494903</v>
      </c>
      <c r="AC22" s="15">
        <f>LP_G!AC22-LPConLC!AC22-LPConK_T!AC22-LPConKC!AC22</f>
        <v>7.6512401534247529E-2</v>
      </c>
      <c r="AD22" s="15">
        <f>LP_G!AD22-LPConLC!AD22-LPConK_T!AD22-LPConKC!AD22</f>
        <v>-0.19045420036966762</v>
      </c>
      <c r="AE22" s="15">
        <f>LP_G!AE22-LPConLC!AE22-LPConK_T!AE22-LPConKC!AE22</f>
        <v>-0.16647323813964121</v>
      </c>
      <c r="AF22" s="15"/>
      <c r="AH22" s="64">
        <f t="shared" si="0"/>
        <v>-2.8886985764515073E-2</v>
      </c>
      <c r="AI22" s="64">
        <f t="shared" si="1"/>
        <v>-3.8083782623742318E-2</v>
      </c>
      <c r="AJ22" s="64">
        <f t="shared" si="2"/>
        <v>-1.3379280917203737E-2</v>
      </c>
      <c r="AK22" s="64">
        <f t="shared" si="3"/>
        <v>2.4927560824900451E-2</v>
      </c>
      <c r="AL22" s="64">
        <f t="shared" si="4"/>
        <v>3.6840065234722462E-2</v>
      </c>
      <c r="AM22" s="64">
        <f t="shared" si="5"/>
        <v>-0.17846371925465443</v>
      </c>
      <c r="AN22" s="64">
        <f t="shared" si="6"/>
        <v>-2.5731531770473031E-2</v>
      </c>
      <c r="AO22" s="64">
        <f t="shared" si="7"/>
        <v>-4.0074423509328548E-3</v>
      </c>
      <c r="AP22" s="64">
        <f t="shared" si="8"/>
        <v>2.5813969862651893E-2</v>
      </c>
      <c r="AQ22" s="64">
        <f t="shared" si="9"/>
        <v>2.6921981159841197E-2</v>
      </c>
      <c r="AR22" s="64">
        <f t="shared" si="10"/>
        <v>-9.347167899168711E-2</v>
      </c>
      <c r="AS22" s="64">
        <f t="shared" si="11"/>
        <v>-1.6660724249574071E-2</v>
      </c>
    </row>
    <row r="23" spans="1:45" x14ac:dyDescent="0.2">
      <c r="A23" s="4">
        <v>21</v>
      </c>
      <c r="B23" s="6" t="s">
        <v>57</v>
      </c>
      <c r="C23" s="15"/>
      <c r="D23" s="15">
        <f>LP_G!D23-LPConLC!D23-LPConK_T!D23-LPConKC!D23</f>
        <v>9.7577258653737439E-2</v>
      </c>
      <c r="E23" s="15">
        <f>LP_G!E23-LPConLC!E23-LPConK_T!E23-LPConKC!E23</f>
        <v>3.7858522318967705E-2</v>
      </c>
      <c r="F23" s="15">
        <f>LP_G!F23-LPConLC!F23-LPConK_T!F23-LPConKC!F23</f>
        <v>-1.9190325629774713E-2</v>
      </c>
      <c r="G23" s="15">
        <f>LP_G!G23-LPConLC!G23-LPConK_T!G23-LPConKC!G23</f>
        <v>-4.4546654593383216E-2</v>
      </c>
      <c r="H23" s="15">
        <f>LP_G!H23-LPConLC!H23-LPConK_T!H23-LPConKC!H23</f>
        <v>6.3251119651291432E-2</v>
      </c>
      <c r="I23" s="15">
        <f>LP_G!I23-LPConLC!I23-LPConK_T!I23-LPConKC!I23</f>
        <v>6.2797263975428773E-3</v>
      </c>
      <c r="J23" s="15">
        <f>LP_G!J23-LPConLC!J23-LPConK_T!J23-LPConKC!J23</f>
        <v>2.9704126352005034E-2</v>
      </c>
      <c r="K23" s="15">
        <f>LP_G!K23-LPConLC!K23-LPConK_T!K23-LPConKC!K23</f>
        <v>2.7844725990119161E-2</v>
      </c>
      <c r="L23" s="15">
        <f>LP_G!L23-LPConLC!L23-LPConK_T!L23-LPConKC!L23</f>
        <v>6.3428260520340729E-2</v>
      </c>
      <c r="M23" s="15">
        <f>LP_G!M23-LPConLC!M23-LPConK_T!M23-LPConKC!M23</f>
        <v>2.9274749615865493E-2</v>
      </c>
      <c r="N23" s="15">
        <f>LP_G!N23-LPConLC!N23-LPConK_T!N23-LPConKC!N23</f>
        <v>-2.4924047837298267E-2</v>
      </c>
      <c r="O23" s="15">
        <f>LP_G!O23-LPConLC!O23-LPConK_T!O23-LPConKC!O23</f>
        <v>4.8099099822528794E-2</v>
      </c>
      <c r="P23" s="15">
        <f>LP_G!P23-LPConLC!P23-LPConK_T!P23-LPConKC!P23</f>
        <v>4.8210663803724955E-2</v>
      </c>
      <c r="Q23" s="15">
        <f>LP_G!Q23-LPConLC!Q23-LPConK_T!Q23-LPConKC!Q23</f>
        <v>8.1407434694496253E-2</v>
      </c>
      <c r="R23" s="15">
        <f>LP_G!R23-LPConLC!R23-LPConK_T!R23-LPConKC!R23</f>
        <v>1.4647183978307592E-2</v>
      </c>
      <c r="S23" s="15">
        <f>LP_G!S23-LPConLC!S23-LPConK_T!S23-LPConKC!S23</f>
        <v>5.7392512715135589E-2</v>
      </c>
      <c r="T23" s="15">
        <f>LP_G!T23-LPConLC!T23-LPConK_T!T23-LPConKC!T23</f>
        <v>0.1020286974469222</v>
      </c>
      <c r="U23" s="15">
        <f>LP_G!U23-LPConLC!U23-LPConK_T!U23-LPConKC!U23</f>
        <v>-6.2706311618973151E-2</v>
      </c>
      <c r="V23" s="15">
        <f>LP_G!V23-LPConLC!V23-LPConK_T!V23-LPConKC!V23</f>
        <v>2.1022487277428167E-2</v>
      </c>
      <c r="W23" s="15">
        <f>LP_G!W23-LPConLC!W23-LPConK_T!W23-LPConKC!W23</f>
        <v>-4.6972245531248201E-2</v>
      </c>
      <c r="X23" s="15">
        <f>LP_G!X23-LPConLC!X23-LPConK_T!X23-LPConKC!X23</f>
        <v>4.5826481970750919E-2</v>
      </c>
      <c r="Y23" s="15">
        <f>LP_G!Y23-LPConLC!Y23-LPConK_T!Y23-LPConKC!Y23</f>
        <v>4.3843105623577891E-2</v>
      </c>
      <c r="Z23" s="15">
        <f>LP_G!Z23-LPConLC!Z23-LPConK_T!Z23-LPConKC!Z23</f>
        <v>2.6686450594455888E-2</v>
      </c>
      <c r="AA23" s="15">
        <f>LP_G!AA23-LPConLC!AA23-LPConK_T!AA23-LPConKC!AA23</f>
        <v>8.3199773904038335E-2</v>
      </c>
      <c r="AB23" s="15">
        <f>LP_G!AB23-LPConLC!AB23-LPConK_T!AB23-LPConKC!AB23</f>
        <v>-6.5498145719535212E-4</v>
      </c>
      <c r="AC23" s="15">
        <f>LP_G!AC23-LPConLC!AC23-LPConK_T!AC23-LPConKC!AC23</f>
        <v>0.10321215510265432</v>
      </c>
      <c r="AD23" s="15">
        <f>LP_G!AD23-LPConLC!AD23-LPConK_T!AD23-LPConKC!AD23</f>
        <v>9.8772918363901424E-2</v>
      </c>
      <c r="AE23" s="15">
        <f>LP_G!AE23-LPConLC!AE23-LPConK_T!AE23-LPConKC!AE23</f>
        <v>9.221988384077949E-2</v>
      </c>
      <c r="AF23" s="15"/>
      <c r="AH23" s="64">
        <f t="shared" si="0"/>
        <v>8.7304776289288174E-3</v>
      </c>
      <c r="AI23" s="64">
        <f t="shared" si="1"/>
        <v>2.5065562928206431E-2</v>
      </c>
      <c r="AJ23" s="64">
        <f t="shared" si="2"/>
        <v>4.9951379002838636E-2</v>
      </c>
      <c r="AK23" s="64">
        <f t="shared" si="3"/>
        <v>1.1839821908975987E-2</v>
      </c>
      <c r="AL23" s="64">
        <f t="shared" si="4"/>
        <v>5.1257300753506221E-2</v>
      </c>
      <c r="AM23" s="64">
        <f t="shared" si="5"/>
        <v>9.549640110234045E-2</v>
      </c>
      <c r="AN23" s="64">
        <f t="shared" si="6"/>
        <v>3.7508470965522532E-2</v>
      </c>
      <c r="AO23" s="64">
        <f t="shared" si="7"/>
        <v>4.2206534626424326E-2</v>
      </c>
      <c r="AP23" s="64">
        <f t="shared" si="8"/>
        <v>2.3585939801084074E-2</v>
      </c>
      <c r="AQ23" s="64">
        <f t="shared" si="9"/>
        <v>3.8268587166219191E-2</v>
      </c>
      <c r="AR23" s="64">
        <f t="shared" si="10"/>
        <v>9.8068319102445081E-2</v>
      </c>
      <c r="AS23" s="64">
        <f t="shared" si="11"/>
        <v>3.4267241233961528E-2</v>
      </c>
    </row>
    <row r="24" spans="1:45" x14ac:dyDescent="0.2">
      <c r="A24" s="4">
        <v>22</v>
      </c>
      <c r="B24" s="6" t="s">
        <v>58</v>
      </c>
      <c r="C24" s="15"/>
      <c r="D24" s="15">
        <f>LP_G!D24-LPConLC!D24-LPConK_T!D24-LPConKC!D24</f>
        <v>4.3326981433409191E-2</v>
      </c>
      <c r="E24" s="15">
        <f>LP_G!E24-LPConLC!E24-LPConK_T!E24-LPConKC!E24</f>
        <v>5.6327338162498665E-2</v>
      </c>
      <c r="F24" s="15">
        <f>LP_G!F24-LPConLC!F24-LPConK_T!F24-LPConKC!F24</f>
        <v>1.254173489405639E-2</v>
      </c>
      <c r="G24" s="15">
        <f>LP_G!G24-LPConLC!G24-LPConK_T!G24-LPConKC!G24</f>
        <v>-1.6550655605504866E-2</v>
      </c>
      <c r="H24" s="15">
        <f>LP_G!H24-LPConLC!H24-LPConK_T!H24-LPConKC!H24</f>
        <v>-6.4055906453662145E-3</v>
      </c>
      <c r="I24" s="15">
        <f>LP_G!I24-LPConLC!I24-LPConK_T!I24-LPConKC!I24</f>
        <v>9.6214392095693296E-2</v>
      </c>
      <c r="J24" s="15">
        <f>LP_G!J24-LPConLC!J24-LPConK_T!J24-LPConKC!J24</f>
        <v>-7.1976859676680993E-2</v>
      </c>
      <c r="K24" s="15">
        <f>LP_G!K24-LPConLC!K24-LPConK_T!K24-LPConKC!K24</f>
        <v>2.5179883301951211E-2</v>
      </c>
      <c r="L24" s="15">
        <f>LP_G!L24-LPConLC!L24-LPConK_T!L24-LPConKC!L24</f>
        <v>4.8003366035857489E-2</v>
      </c>
      <c r="M24" s="15">
        <f>LP_G!M24-LPConLC!M24-LPConK_T!M24-LPConKC!M24</f>
        <v>2.2754494165083634E-2</v>
      </c>
      <c r="N24" s="15">
        <f>LP_G!N24-LPConLC!N24-LPConK_T!N24-LPConKC!N24</f>
        <v>-1.7767104872045327E-2</v>
      </c>
      <c r="O24" s="15">
        <f>LP_G!O24-LPConLC!O24-LPConK_T!O24-LPConKC!O24</f>
        <v>1.4959758728328949E-2</v>
      </c>
      <c r="P24" s="15">
        <f>LP_G!P24-LPConLC!P24-LPConK_T!P24-LPConKC!P24</f>
        <v>7.8475798009112904E-2</v>
      </c>
      <c r="Q24" s="15">
        <f>LP_G!Q24-LPConLC!Q24-LPConK_T!Q24-LPConKC!Q24</f>
        <v>3.5134447275382764E-2</v>
      </c>
      <c r="R24" s="15">
        <f>LP_G!R24-LPConLC!R24-LPConK_T!R24-LPConKC!R24</f>
        <v>-0.20199409710867958</v>
      </c>
      <c r="S24" s="15">
        <f>LP_G!S24-LPConLC!S24-LPConK_T!S24-LPConKC!S24</f>
        <v>0.12333528515092787</v>
      </c>
      <c r="T24" s="15">
        <f>LP_G!T24-LPConLC!T24-LPConK_T!T24-LPConKC!T24</f>
        <v>-4.3028042738006374E-2</v>
      </c>
      <c r="U24" s="15">
        <f>LP_G!U24-LPConLC!U24-LPConK_T!U24-LPConKC!U24</f>
        <v>2.7494593643326098E-2</v>
      </c>
      <c r="V24" s="15">
        <f>LP_G!V24-LPConLC!V24-LPConK_T!V24-LPConKC!V24</f>
        <v>0.13595068458005796</v>
      </c>
      <c r="W24" s="15">
        <f>LP_G!W24-LPConLC!W24-LPConK_T!W24-LPConKC!W24</f>
        <v>6.017285456574107E-2</v>
      </c>
      <c r="X24" s="15">
        <f>LP_G!X24-LPConLC!X24-LPConK_T!X24-LPConKC!X24</f>
        <v>3.0301386499518537E-2</v>
      </c>
      <c r="Y24" s="15">
        <f>LP_G!Y24-LPConLC!Y24-LPConK_T!Y24-LPConKC!Y24</f>
        <v>3.2408878749902517E-2</v>
      </c>
      <c r="Z24" s="15">
        <f>LP_G!Z24-LPConLC!Z24-LPConK_T!Z24-LPConKC!Z24</f>
        <v>2.0969470776714211E-2</v>
      </c>
      <c r="AA24" s="15">
        <f>LP_G!AA24-LPConLC!AA24-LPConK_T!AA24-LPConKC!AA24</f>
        <v>5.5057305893709753E-2</v>
      </c>
      <c r="AB24" s="15">
        <f>LP_G!AB24-LPConLC!AB24-LPConK_T!AB24-LPConKC!AB24</f>
        <v>4.0197714464554841E-2</v>
      </c>
      <c r="AC24" s="15">
        <f>LP_G!AC24-LPConLC!AC24-LPConK_T!AC24-LPConKC!AC24</f>
        <v>-0.14475211133641011</v>
      </c>
      <c r="AD24" s="15">
        <f>LP_G!AD24-LPConLC!AD24-LPConK_T!AD24-LPConKC!AD24</f>
        <v>2.7187602061037076E-3</v>
      </c>
      <c r="AE24" s="15">
        <f>LP_G!AE24-LPConLC!AE24-LPConK_T!AE24-LPConKC!AE24</f>
        <v>-1.7944236401757442E-2</v>
      </c>
      <c r="AF24" s="15"/>
      <c r="AH24" s="64">
        <f t="shared" si="0"/>
        <v>2.8425443780275457E-2</v>
      </c>
      <c r="AI24" s="64">
        <f t="shared" si="1"/>
        <v>1.2387557908332034E-3</v>
      </c>
      <c r="AJ24" s="64">
        <f t="shared" si="2"/>
        <v>9.9822384110145827E-3</v>
      </c>
      <c r="AK24" s="64">
        <f t="shared" si="3"/>
        <v>4.2178295310127456E-2</v>
      </c>
      <c r="AL24" s="64">
        <f t="shared" si="4"/>
        <v>7.7625170969424233E-4</v>
      </c>
      <c r="AM24" s="64">
        <f t="shared" si="5"/>
        <v>-7.6127380978268672E-3</v>
      </c>
      <c r="AN24" s="64">
        <f t="shared" si="6"/>
        <v>5.6104971009238915E-3</v>
      </c>
      <c r="AO24" s="64">
        <f t="shared" si="7"/>
        <v>1.6628938241954567E-2</v>
      </c>
      <c r="AP24" s="64">
        <f t="shared" si="8"/>
        <v>3.9947205159502071E-2</v>
      </c>
      <c r="AQ24" s="64">
        <f t="shared" si="9"/>
        <v>3.7158342471220331E-2</v>
      </c>
      <c r="AR24" s="64">
        <f t="shared" si="10"/>
        <v>-5.3325862510687945E-2</v>
      </c>
      <c r="AS24" s="64">
        <f t="shared" si="11"/>
        <v>1.4732572178298927E-2</v>
      </c>
    </row>
    <row r="25" spans="1:45" x14ac:dyDescent="0.2">
      <c r="A25" s="4">
        <v>23</v>
      </c>
      <c r="B25" s="6" t="s">
        <v>59</v>
      </c>
      <c r="C25" s="15"/>
      <c r="D25" s="15">
        <f>LP_G!D25-LPConLC!D25-LPConK_T!D25-LPConKC!D25</f>
        <v>-4.2175995362090879E-2</v>
      </c>
      <c r="E25" s="15">
        <f>LP_G!E25-LPConLC!E25-LPConK_T!E25-LPConKC!E25</f>
        <v>0.11114058282023975</v>
      </c>
      <c r="F25" s="15">
        <f>LP_G!F25-LPConLC!F25-LPConK_T!F25-LPConKC!F25</f>
        <v>6.5607307226565215E-2</v>
      </c>
      <c r="G25" s="15">
        <f>LP_G!G25-LPConLC!G25-LPConK_T!G25-LPConKC!G25</f>
        <v>-0.11902704009920886</v>
      </c>
      <c r="H25" s="15">
        <f>LP_G!H25-LPConLC!H25-LPConK_T!H25-LPConKC!H25</f>
        <v>-6.9601217144636532E-2</v>
      </c>
      <c r="I25" s="15">
        <f>LP_G!I25-LPConLC!I25-LPConK_T!I25-LPConKC!I25</f>
        <v>3.6986118467885964E-2</v>
      </c>
      <c r="J25" s="15">
        <f>LP_G!J25-LPConLC!J25-LPConK_T!J25-LPConKC!J25</f>
        <v>-2.7687278027118886E-2</v>
      </c>
      <c r="K25" s="15">
        <f>LP_G!K25-LPConLC!K25-LPConK_T!K25-LPConKC!K25</f>
        <v>-8.6593141326809162E-2</v>
      </c>
      <c r="L25" s="15">
        <f>LP_G!L25-LPConLC!L25-LPConK_T!L25-LPConKC!L25</f>
        <v>-0.14642417993143572</v>
      </c>
      <c r="M25" s="15">
        <f>LP_G!M25-LPConLC!M25-LPConK_T!M25-LPConKC!M25</f>
        <v>-6.7581396390912346E-2</v>
      </c>
      <c r="N25" s="15">
        <f>LP_G!N25-LPConLC!N25-LPConK_T!N25-LPConKC!N25</f>
        <v>-3.5004588259657105E-2</v>
      </c>
      <c r="O25" s="15">
        <f>LP_G!O25-LPConLC!O25-LPConK_T!O25-LPConKC!O25</f>
        <v>-1.1084675941298285E-2</v>
      </c>
      <c r="P25" s="15">
        <f>LP_G!P25-LPConLC!P25-LPConK_T!P25-LPConKC!P25</f>
        <v>-7.3359521470855768E-2</v>
      </c>
      <c r="Q25" s="15">
        <f>LP_G!Q25-LPConLC!Q25-LPConK_T!Q25-LPConKC!Q25</f>
        <v>2.0364284729689756E-2</v>
      </c>
      <c r="R25" s="15">
        <f>LP_G!R25-LPConLC!R25-LPConK_T!R25-LPConKC!R25</f>
        <v>0.12652967583106897</v>
      </c>
      <c r="S25" s="15">
        <f>LP_G!S25-LPConLC!S25-LPConK_T!S25-LPConKC!S25</f>
        <v>4.4862247546704162E-2</v>
      </c>
      <c r="T25" s="15">
        <f>LP_G!T25-LPConLC!T25-LPConK_T!T25-LPConKC!T25</f>
        <v>-9.5976600734759568E-2</v>
      </c>
      <c r="U25" s="15">
        <f>LP_G!U25-LPConLC!U25-LPConK_T!U25-LPConKC!U25</f>
        <v>0.1171759090641083</v>
      </c>
      <c r="V25" s="15">
        <f>LP_G!V25-LPConLC!V25-LPConK_T!V25-LPConKC!V25</f>
        <v>0.23920392446119473</v>
      </c>
      <c r="W25" s="15">
        <f>LP_G!W25-LPConLC!W25-LPConK_T!W25-LPConKC!W25</f>
        <v>-0.1344226881785284</v>
      </c>
      <c r="X25" s="15">
        <f>LP_G!X25-LPConLC!X25-LPConK_T!X25-LPConKC!X25</f>
        <v>-0.13633035421421646</v>
      </c>
      <c r="Y25" s="15">
        <f>LP_G!Y25-LPConLC!Y25-LPConK_T!Y25-LPConKC!Y25</f>
        <v>3.6311256295978159E-2</v>
      </c>
      <c r="Z25" s="15">
        <f>LP_G!Z25-LPConLC!Z25-LPConK_T!Z25-LPConKC!Z25</f>
        <v>6.6828418369869622E-2</v>
      </c>
      <c r="AA25" s="15">
        <f>LP_G!AA25-LPConLC!AA25-LPConK_T!AA25-LPConKC!AA25</f>
        <v>2.3996117264062184E-3</v>
      </c>
      <c r="AB25" s="15">
        <f>LP_G!AB25-LPConLC!AB25-LPConK_T!AB25-LPConKC!AB25</f>
        <v>1.9380712945401748E-3</v>
      </c>
      <c r="AC25" s="15">
        <f>LP_G!AC25-LPConLC!AC25-LPConK_T!AC25-LPConKC!AC25</f>
        <v>-6.4052386179319729E-2</v>
      </c>
      <c r="AD25" s="15">
        <f>LP_G!AD25-LPConLC!AD25-LPConK_T!AD25-LPConKC!AD25</f>
        <v>-2.6305162133356746E-2</v>
      </c>
      <c r="AE25" s="15">
        <f>LP_G!AE25-LPConLC!AE25-LPConK_T!AE25-LPConKC!AE25</f>
        <v>0.13452444082186474</v>
      </c>
      <c r="AF25" s="15"/>
      <c r="AH25" s="64">
        <f t="shared" si="0"/>
        <v>5.021150254169107E-3</v>
      </c>
      <c r="AI25" s="64">
        <f t="shared" si="1"/>
        <v>-7.2658116787186658E-2</v>
      </c>
      <c r="AJ25" s="64">
        <f t="shared" si="2"/>
        <v>2.1462402139061768E-2</v>
      </c>
      <c r="AK25" s="64">
        <f t="shared" si="3"/>
        <v>-2.069961920440283E-3</v>
      </c>
      <c r="AL25" s="64">
        <f t="shared" si="4"/>
        <v>8.6849943014948895E-3</v>
      </c>
      <c r="AM25" s="64">
        <f t="shared" si="5"/>
        <v>5.4109639344253994E-2</v>
      </c>
      <c r="AN25" s="64">
        <f t="shared" si="6"/>
        <v>-2.5597857324062452E-2</v>
      </c>
      <c r="AO25" s="64">
        <f t="shared" si="7"/>
        <v>1.1774536716148419E-2</v>
      </c>
      <c r="AP25" s="64">
        <f t="shared" si="8"/>
        <v>1.0791949787176973E-2</v>
      </c>
      <c r="AQ25" s="64">
        <f t="shared" si="9"/>
        <v>2.6869339421698543E-2</v>
      </c>
      <c r="AR25" s="64">
        <f t="shared" si="10"/>
        <v>1.4722297503062753E-2</v>
      </c>
      <c r="AS25" s="64">
        <f t="shared" si="11"/>
        <v>-3.3177178287406624E-3</v>
      </c>
    </row>
    <row r="26" spans="1:45" x14ac:dyDescent="0.2">
      <c r="A26" s="4">
        <v>24</v>
      </c>
      <c r="B26" s="6" t="s">
        <v>60</v>
      </c>
      <c r="C26" s="15"/>
      <c r="D26" s="15">
        <f>LP_G!D26-LPConLC!D26-LPConK_T!D26-LPConKC!D26</f>
        <v>-2.1764729902270796E-3</v>
      </c>
      <c r="E26" s="15">
        <f>LP_G!E26-LPConLC!E26-LPConK_T!E26-LPConKC!E26</f>
        <v>0.43836660538082467</v>
      </c>
      <c r="F26" s="15">
        <f>LP_G!F26-LPConLC!F26-LPConK_T!F26-LPConKC!F26</f>
        <v>-5.4996627444527109E-2</v>
      </c>
      <c r="G26" s="15">
        <f>LP_G!G26-LPConLC!G26-LPConK_T!G26-LPConKC!G26</f>
        <v>-6.0929333516493718E-2</v>
      </c>
      <c r="H26" s="15">
        <f>LP_G!H26-LPConLC!H26-LPConK_T!H26-LPConKC!H26</f>
        <v>1.8191637154063519E-2</v>
      </c>
      <c r="I26" s="15">
        <f>LP_G!I26-LPConLC!I26-LPConK_T!I26-LPConKC!I26</f>
        <v>0.25345774502698898</v>
      </c>
      <c r="J26" s="15">
        <f>LP_G!J26-LPConLC!J26-LPConK_T!J26-LPConKC!J26</f>
        <v>-0.1558128698785515</v>
      </c>
      <c r="K26" s="15">
        <f>LP_G!K26-LPConLC!K26-LPConK_T!K26-LPConKC!K26</f>
        <v>-0.24494049922049332</v>
      </c>
      <c r="L26" s="15">
        <f>LP_G!L26-LPConLC!L26-LPConK_T!L26-LPConKC!L26</f>
        <v>-1.190405104612121E-2</v>
      </c>
      <c r="M26" s="15">
        <f>LP_G!M26-LPConLC!M26-LPConK_T!M26-LPConKC!M26</f>
        <v>-0.28224532607993169</v>
      </c>
      <c r="N26" s="15">
        <f>LP_G!N26-LPConLC!N26-LPConK_T!N26-LPConKC!N26</f>
        <v>-0.16869996800895234</v>
      </c>
      <c r="O26" s="15">
        <f>LP_G!O26-LPConLC!O26-LPConK_T!O26-LPConKC!O26</f>
        <v>0.16204982235064022</v>
      </c>
      <c r="P26" s="15">
        <f>LP_G!P26-LPConLC!P26-LPConK_T!P26-LPConKC!P26</f>
        <v>-0.14428262230314329</v>
      </c>
      <c r="Q26" s="15"/>
      <c r="R26" s="15"/>
      <c r="S26" s="15">
        <f>LP_G!S26-LPConLC!S26-LPConK_T!S26-LPConKC!S26</f>
        <v>-8.4328508837746119E-2</v>
      </c>
      <c r="T26" s="15">
        <f>LP_G!T26-LPConLC!T26-LPConK_T!T26-LPConKC!T26</f>
        <v>0.73539347313429249</v>
      </c>
      <c r="U26" s="15">
        <f>LP_G!U26-LPConLC!U26-LPConK_T!U26-LPConKC!U26</f>
        <v>3.1244673002264408E-2</v>
      </c>
      <c r="V26" s="15">
        <f>LP_G!V26-LPConLC!V26-LPConK_T!V26-LPConKC!V26</f>
        <v>1.6744076897808982</v>
      </c>
      <c r="W26" s="15">
        <f>LP_G!W26-LPConLC!W26-LPConK_T!W26-LPConKC!W26</f>
        <v>-2.1413915259866207E-2</v>
      </c>
      <c r="X26" s="15">
        <f>LP_G!X26-LPConLC!X26-LPConK_T!X26-LPConKC!X26</f>
        <v>-0.51093815504910711</v>
      </c>
      <c r="Y26" s="15">
        <f>LP_G!Y26-LPConLC!Y26-LPConK_T!Y26-LPConKC!Y26</f>
        <v>-0.43648025846064853</v>
      </c>
      <c r="Z26" s="15">
        <f>LP_G!Z26-LPConLC!Z26-LPConK_T!Z26-LPConKC!Z26</f>
        <v>-1.0625781866565498</v>
      </c>
      <c r="AA26" s="15">
        <f>LP_G!AA26-LPConLC!AA26-LPConK_T!AA26-LPConKC!AA26</f>
        <v>0.60767150053963248</v>
      </c>
      <c r="AB26" s="15">
        <f>LP_G!AB26-LPConLC!AB26-LPConK_T!AB26-LPConKC!AB26</f>
        <v>-0.30794149543147037</v>
      </c>
      <c r="AC26" s="15">
        <f>LP_G!AC26-LPConLC!AC26-LPConK_T!AC26-LPConKC!AC26</f>
        <v>0.30145265093980961</v>
      </c>
      <c r="AD26" s="15">
        <f>LP_G!AD26-LPConLC!AD26-LPConK_T!AD26-LPConKC!AD26</f>
        <v>0.87083861536239437</v>
      </c>
      <c r="AE26" s="15"/>
      <c r="AF26" s="15"/>
      <c r="AH26" s="64">
        <f t="shared" si="0"/>
        <v>0.11881800532017128</v>
      </c>
      <c r="AI26" s="64">
        <f t="shared" si="1"/>
        <v>-0.17272054284680999</v>
      </c>
      <c r="AJ26" s="64">
        <f t="shared" si="2"/>
        <v>-2.2187102930083063E-2</v>
      </c>
      <c r="AK26" s="64">
        <f t="shared" si="3"/>
        <v>0.38173875312169636</v>
      </c>
      <c r="AL26" s="64">
        <f t="shared" si="4"/>
        <v>-0.17957515781384531</v>
      </c>
      <c r="AM26" s="64">
        <f t="shared" si="5"/>
        <v>0.87083861536239437</v>
      </c>
      <c r="AN26" s="64">
        <f t="shared" si="6"/>
        <v>-0.11627050287803739</v>
      </c>
      <c r="AO26" s="64">
        <f t="shared" si="7"/>
        <v>0.17105969017287725</v>
      </c>
      <c r="AP26" s="64">
        <f t="shared" si="8"/>
        <v>7.8818369511049535E-2</v>
      </c>
      <c r="AQ26" s="64">
        <f t="shared" si="9"/>
        <v>-0.29983211000225907</v>
      </c>
      <c r="AR26" s="64">
        <f t="shared" si="10"/>
        <v>0.58614563315110202</v>
      </c>
      <c r="AS26" s="64">
        <f t="shared" si="11"/>
        <v>6.4399274811591953E-2</v>
      </c>
    </row>
    <row r="27" spans="1:45" x14ac:dyDescent="0.2">
      <c r="A27" s="4">
        <v>25</v>
      </c>
      <c r="B27" s="6" t="s">
        <v>61</v>
      </c>
      <c r="C27" s="15"/>
      <c r="D27" s="15">
        <f>LP_G!D27-LPConLC!D27-LPConK_T!D27-LPConKC!D27</f>
        <v>4.5299713214357121E-2</v>
      </c>
      <c r="E27" s="15">
        <f>LP_G!E27-LPConLC!E27-LPConK_T!E27-LPConKC!E27</f>
        <v>5.1093382582366093E-2</v>
      </c>
      <c r="F27" s="15">
        <f>LP_G!F27-LPConLC!F27-LPConK_T!F27-LPConKC!F27</f>
        <v>3.2743141615941357E-2</v>
      </c>
      <c r="G27" s="15">
        <f>LP_G!G27-LPConLC!G27-LPConK_T!G27-LPConKC!G27</f>
        <v>-6.0248816720951448E-2</v>
      </c>
      <c r="H27" s="15">
        <f>LP_G!H27-LPConLC!H27-LPConK_T!H27-LPConKC!H27</f>
        <v>5.3755847527837347E-3</v>
      </c>
      <c r="I27" s="15">
        <f>LP_G!I27-LPConLC!I27-LPConK_T!I27-LPConKC!I27</f>
        <v>7.5614829142591225E-2</v>
      </c>
      <c r="J27" s="15">
        <f>LP_G!J27-LPConLC!J27-LPConK_T!J27-LPConKC!J27</f>
        <v>-3.666821515993407E-2</v>
      </c>
      <c r="K27" s="15">
        <f>LP_G!K27-LPConLC!K27-LPConK_T!K27-LPConKC!K27</f>
        <v>2.0190940423773958E-2</v>
      </c>
      <c r="L27" s="15">
        <f>LP_G!L27-LPConLC!L27-LPConK_T!L27-LPConKC!L27</f>
        <v>6.8223042328456288E-2</v>
      </c>
      <c r="M27" s="15">
        <f>LP_G!M27-LPConLC!M27-LPConK_T!M27-LPConKC!M27</f>
        <v>0.11627050204975885</v>
      </c>
      <c r="N27" s="15">
        <f>LP_G!N27-LPConLC!N27-LPConK_T!N27-LPConKC!N27</f>
        <v>5.100784970555711E-3</v>
      </c>
      <c r="O27" s="15">
        <f>LP_G!O27-LPConLC!O27-LPConK_T!O27-LPConKC!O27</f>
        <v>7.5591145242180385E-2</v>
      </c>
      <c r="P27" s="15">
        <f>LP_G!P27-LPConLC!P27-LPConK_T!P27-LPConKC!P27</f>
        <v>0.10043126644150986</v>
      </c>
      <c r="Q27" s="15">
        <f>LP_G!Q27-LPConLC!Q27-LPConK_T!Q27-LPConKC!Q27</f>
        <v>-6.5961408859793545E-3</v>
      </c>
      <c r="R27" s="15">
        <f>LP_G!R27-LPConLC!R27-LPConK_T!R27-LPConKC!R27</f>
        <v>-0.4545750679379677</v>
      </c>
      <c r="S27" s="15">
        <f>LP_G!S27-LPConLC!S27-LPConK_T!S27-LPConKC!S27</f>
        <v>0.34565401778824018</v>
      </c>
      <c r="T27" s="15">
        <f>LP_G!T27-LPConLC!T27-LPConK_T!T27-LPConKC!T27</f>
        <v>4.2822352323710386E-2</v>
      </c>
      <c r="U27" s="15">
        <f>LP_G!U27-LPConLC!U27-LPConK_T!U27-LPConKC!U27</f>
        <v>-0.16857295736991609</v>
      </c>
      <c r="V27" s="15">
        <f>LP_G!V27-LPConLC!V27-LPConK_T!V27-LPConKC!V27</f>
        <v>5.1226972489128907E-2</v>
      </c>
      <c r="W27" s="15">
        <f>LP_G!W27-LPConLC!W27-LPConK_T!W27-LPConKC!W27</f>
        <v>1.8525178126866521E-2</v>
      </c>
      <c r="X27" s="15">
        <f>LP_G!X27-LPConLC!X27-LPConK_T!X27-LPConKC!X27</f>
        <v>-2.1314914553868646E-2</v>
      </c>
      <c r="Y27" s="15">
        <f>LP_G!Y27-LPConLC!Y27-LPConK_T!Y27-LPConKC!Y27</f>
        <v>-1.4651276946980256E-2</v>
      </c>
      <c r="Z27" s="15">
        <f>LP_G!Z27-LPConLC!Z27-LPConK_T!Z27-LPConKC!Z27</f>
        <v>5.9748752642553353E-2</v>
      </c>
      <c r="AA27" s="15">
        <f>LP_G!AA27-LPConLC!AA27-LPConK_T!AA27-LPConKC!AA27</f>
        <v>-1.6027926686163683E-2</v>
      </c>
      <c r="AB27" s="15">
        <f>LP_G!AB27-LPConLC!AB27-LPConK_T!AB27-LPConKC!AB27</f>
        <v>-9.7667260428780933E-3</v>
      </c>
      <c r="AC27" s="15">
        <f>LP_G!AC27-LPConLC!AC27-LPConK_T!AC27-LPConKC!AC27</f>
        <v>-3.5402874642004492E-2</v>
      </c>
      <c r="AD27" s="15">
        <f>LP_G!AD27-LPConLC!AD27-LPConK_T!AD27-LPConKC!AD27</f>
        <v>4.0900894339263534E-2</v>
      </c>
      <c r="AE27" s="15">
        <f>LP_G!AE27-LPConLC!AE27-LPConK_T!AE27-LPConKC!AE27</f>
        <v>-1.0194096135970538E-2</v>
      </c>
      <c r="AF27" s="15"/>
      <c r="AH27" s="64">
        <f t="shared" si="0"/>
        <v>2.0915624274546192E-2</v>
      </c>
      <c r="AI27" s="64">
        <f t="shared" si="1"/>
        <v>3.4623410922522149E-2</v>
      </c>
      <c r="AJ27" s="64">
        <f t="shared" si="2"/>
        <v>1.2101044129596682E-2</v>
      </c>
      <c r="AK27" s="64">
        <f t="shared" si="3"/>
        <v>-1.5462673796815787E-2</v>
      </c>
      <c r="AL27" s="64">
        <f t="shared" si="4"/>
        <v>-3.220010335094634E-3</v>
      </c>
      <c r="AM27" s="64">
        <f t="shared" si="5"/>
        <v>1.5353399101646497E-2</v>
      </c>
      <c r="AN27" s="64">
        <f t="shared" si="6"/>
        <v>2.3362227526059411E-2</v>
      </c>
      <c r="AO27" s="64">
        <f t="shared" si="7"/>
        <v>-5.225551871354925E-3</v>
      </c>
      <c r="AP27" s="64">
        <f t="shared" si="8"/>
        <v>-6.4456162241719565E-3</v>
      </c>
      <c r="AQ27" s="64">
        <f t="shared" si="9"/>
        <v>4.8257057416328302E-3</v>
      </c>
      <c r="AR27" s="64">
        <f t="shared" si="10"/>
        <v>-1.5653588129038321E-3</v>
      </c>
      <c r="AS27" s="64">
        <f t="shared" si="11"/>
        <v>1.0203473117669108E-2</v>
      </c>
    </row>
    <row r="28" spans="1:45" x14ac:dyDescent="0.2">
      <c r="A28" s="4">
        <v>26</v>
      </c>
      <c r="B28" s="6" t="s">
        <v>62</v>
      </c>
      <c r="C28" s="15"/>
      <c r="D28" s="15">
        <f>LP_G!D28-LPConLC!D28-LPConK_T!D28-LPConKC!D28</f>
        <v>-3.6932335595587486E-2</v>
      </c>
      <c r="E28" s="15">
        <f>LP_G!E28-LPConLC!E28-LPConK_T!E28-LPConKC!E28</f>
        <v>1.2293617519610944E-2</v>
      </c>
      <c r="F28" s="15">
        <f>LP_G!F28-LPConLC!F28-LPConK_T!F28-LPConKC!F28</f>
        <v>-2.6084390192185624E-2</v>
      </c>
      <c r="G28" s="15">
        <f>LP_G!G28-LPConLC!G28-LPConK_T!G28-LPConKC!G28</f>
        <v>-5.2706521667494552E-2</v>
      </c>
      <c r="H28" s="15">
        <f>LP_G!H28-LPConLC!H28-LPConK_T!H28-LPConKC!H28</f>
        <v>-4.2547551372713571E-2</v>
      </c>
      <c r="I28" s="15">
        <f>LP_G!I28-LPConLC!I28-LPConK_T!I28-LPConKC!I28</f>
        <v>2.132130723256272E-2</v>
      </c>
      <c r="J28" s="15">
        <f>LP_G!J28-LPConLC!J28-LPConK_T!J28-LPConKC!J28</f>
        <v>-8.7886214219046839E-4</v>
      </c>
      <c r="K28" s="15">
        <f>LP_G!K28-LPConLC!K28-LPConK_T!K28-LPConKC!K28</f>
        <v>2.1810761945915864E-2</v>
      </c>
      <c r="L28" s="15">
        <f>LP_G!L28-LPConLC!L28-LPConK_T!L28-LPConKC!L28</f>
        <v>-1.0533521130281196E-2</v>
      </c>
      <c r="M28" s="15">
        <f>LP_G!M28-LPConLC!M28-LPConK_T!M28-LPConKC!M28</f>
        <v>3.7743516965713049E-2</v>
      </c>
      <c r="N28" s="15">
        <f>LP_G!N28-LPConLC!N28-LPConK_T!N28-LPConKC!N28</f>
        <v>2.7265537758242572E-2</v>
      </c>
      <c r="O28" s="15">
        <f>LP_G!O28-LPConLC!O28-LPConK_T!O28-LPConKC!O28</f>
        <v>8.8583092955048012E-3</v>
      </c>
      <c r="P28" s="15">
        <f>LP_G!P28-LPConLC!P28-LPConK_T!P28-LPConKC!P28</f>
        <v>5.7433236309255731E-2</v>
      </c>
      <c r="Q28" s="15">
        <f>LP_G!Q28-LPConLC!Q28-LPConK_T!Q28-LPConKC!Q28</f>
        <v>-5.085294143452701E-2</v>
      </c>
      <c r="R28" s="15">
        <f>LP_G!R28-LPConLC!R28-LPConK_T!R28-LPConKC!R28</f>
        <v>-0.23425742373405606</v>
      </c>
      <c r="S28" s="15">
        <f>LP_G!S28-LPConLC!S28-LPConK_T!S28-LPConKC!S28</f>
        <v>-2.1210343862068139E-4</v>
      </c>
      <c r="T28" s="15">
        <f>LP_G!T28-LPConLC!T28-LPConK_T!T28-LPConKC!T28</f>
        <v>6.1750949821198241E-2</v>
      </c>
      <c r="U28" s="15">
        <f>LP_G!U28-LPConLC!U28-LPConK_T!U28-LPConKC!U28</f>
        <v>4.9005018855869352E-4</v>
      </c>
      <c r="V28" s="15">
        <f>LP_G!V28-LPConLC!V28-LPConK_T!V28-LPConKC!V28</f>
        <v>8.3680008427879427E-2</v>
      </c>
      <c r="W28" s="15">
        <f>LP_G!W28-LPConLC!W28-LPConK_T!W28-LPConKC!W28</f>
        <v>3.7452452963162859E-2</v>
      </c>
      <c r="X28" s="15">
        <f>LP_G!X28-LPConLC!X28-LPConK_T!X28-LPConKC!X28</f>
        <v>-5.5025824003941933E-3</v>
      </c>
      <c r="Y28" s="15">
        <f>LP_G!Y28-LPConLC!Y28-LPConK_T!Y28-LPConKC!Y28</f>
        <v>-3.1777237867166679E-2</v>
      </c>
      <c r="Z28" s="15">
        <f>LP_G!Z28-LPConLC!Z28-LPConK_T!Z28-LPConKC!Z28</f>
        <v>6.2299414115907628E-2</v>
      </c>
      <c r="AA28" s="15">
        <f>LP_G!AA28-LPConLC!AA28-LPConK_T!AA28-LPConKC!AA28</f>
        <v>-1.6200015528753844E-2</v>
      </c>
      <c r="AB28" s="15">
        <f>LP_G!AB28-LPConLC!AB28-LPConK_T!AB28-LPConKC!AB28</f>
        <v>-1.796992556339579E-2</v>
      </c>
      <c r="AC28" s="15">
        <f>LP_G!AC28-LPConLC!AC28-LPConK_T!AC28-LPConKC!AC28</f>
        <v>7.3057558092498309E-2</v>
      </c>
      <c r="AD28" s="15">
        <f>LP_G!AD28-LPConLC!AD28-LPConK_T!AD28-LPConKC!AD28</f>
        <v>2.3436264534231928E-2</v>
      </c>
      <c r="AE28" s="15">
        <f>LP_G!AE28-LPConLC!AE28-LPConK_T!AE28-LPConKC!AE28</f>
        <v>-0.13193525131954156</v>
      </c>
      <c r="AF28" s="15"/>
      <c r="AH28" s="64">
        <f t="shared" si="0"/>
        <v>-1.7544707696044017E-2</v>
      </c>
      <c r="AI28" s="64">
        <f t="shared" si="1"/>
        <v>1.5081486679479963E-2</v>
      </c>
      <c r="AJ28" s="64">
        <f t="shared" si="2"/>
        <v>-4.3806184600488643E-2</v>
      </c>
      <c r="AK28" s="64">
        <f t="shared" si="3"/>
        <v>3.5574175800081001E-2</v>
      </c>
      <c r="AL28" s="64">
        <f t="shared" si="4"/>
        <v>1.3881958649817925E-2</v>
      </c>
      <c r="AM28" s="64">
        <f t="shared" si="5"/>
        <v>-5.4249493392654821E-2</v>
      </c>
      <c r="AN28" s="64">
        <f t="shared" si="6"/>
        <v>-1.4362348960504343E-2</v>
      </c>
      <c r="AO28" s="64">
        <f t="shared" si="7"/>
        <v>1.1565140455348753E-2</v>
      </c>
      <c r="AP28" s="64">
        <f t="shared" si="8"/>
        <v>1.9358123795221817E-2</v>
      </c>
      <c r="AQ28" s="64">
        <f t="shared" si="9"/>
        <v>-9.1194121085217111E-4</v>
      </c>
      <c r="AR28" s="64">
        <f t="shared" si="10"/>
        <v>-1.1813809564270444E-2</v>
      </c>
      <c r="AS28" s="64">
        <f t="shared" si="11"/>
        <v>-3.4283460230029061E-3</v>
      </c>
    </row>
    <row r="29" spans="1:45" x14ac:dyDescent="0.2">
      <c r="A29" s="4">
        <v>27</v>
      </c>
      <c r="B29" s="6" t="s">
        <v>63</v>
      </c>
      <c r="C29" s="15"/>
      <c r="D29" s="15">
        <f>LP_G!D29-LPConLC!D29-LPConK_T!D29-LPConKC!D29</f>
        <v>0.10788699966408098</v>
      </c>
      <c r="E29" s="15">
        <f>LP_G!E29-LPConLC!E29-LPConK_T!E29-LPConKC!E29</f>
        <v>6.9158860880518522E-2</v>
      </c>
      <c r="F29" s="15">
        <f>LP_G!F29-LPConLC!F29-LPConK_T!F29-LPConKC!F29</f>
        <v>7.9670699831860911E-2</v>
      </c>
      <c r="G29" s="15">
        <f>LP_G!G29-LPConLC!G29-LPConK_T!G29-LPConKC!G29</f>
        <v>-3.2276022082319389E-2</v>
      </c>
      <c r="H29" s="15">
        <f>LP_G!H29-LPConLC!H29-LPConK_T!H29-LPConKC!H29</f>
        <v>3.9831467076445904E-4</v>
      </c>
      <c r="I29" s="15">
        <f>LP_G!I29-LPConLC!I29-LPConK_T!I29-LPConKC!I29</f>
        <v>-1.7475128033378508E-2</v>
      </c>
      <c r="J29" s="15">
        <f>LP_G!J29-LPConLC!J29-LPConK_T!J29-LPConKC!J29</f>
        <v>7.9026245038977094E-2</v>
      </c>
      <c r="K29" s="15">
        <f>LP_G!K29-LPConLC!K29-LPConK_T!K29-LPConKC!K29</f>
        <v>-0.10175622646507755</v>
      </c>
      <c r="L29" s="15">
        <f>LP_G!L29-LPConLC!L29-LPConK_T!L29-LPConKC!L29</f>
        <v>8.0178125449868354E-2</v>
      </c>
      <c r="M29" s="15">
        <f>LP_G!M29-LPConLC!M29-LPConK_T!M29-LPConKC!M29</f>
        <v>4.3598786443160592E-2</v>
      </c>
      <c r="N29" s="15">
        <f>LP_G!N29-LPConLC!N29-LPConK_T!N29-LPConKC!N29</f>
        <v>6.357595172971299E-2</v>
      </c>
      <c r="O29" s="15">
        <f>LP_G!O29-LPConLC!O29-LPConK_T!O29-LPConKC!O29</f>
        <v>-2.6209748177922095E-2</v>
      </c>
      <c r="P29" s="15">
        <f>LP_G!P29-LPConLC!P29-LPConK_T!P29-LPConKC!P29</f>
        <v>0.16813305481418186</v>
      </c>
      <c r="Q29" s="15">
        <f>LP_G!Q29-LPConLC!Q29-LPConK_T!Q29-LPConKC!Q29</f>
        <v>1.1966702596847255E-2</v>
      </c>
      <c r="R29" s="15">
        <f>LP_G!R29-LPConLC!R29-LPConK_T!R29-LPConKC!R29</f>
        <v>-0.42747059312640179</v>
      </c>
      <c r="S29" s="15">
        <f>LP_G!S29-LPConLC!S29-LPConK_T!S29-LPConKC!S29</f>
        <v>0.15273810203361785</v>
      </c>
      <c r="T29" s="15">
        <f>LP_G!T29-LPConLC!T29-LPConK_T!T29-LPConKC!T29</f>
        <v>0.19061289940178491</v>
      </c>
      <c r="U29" s="15">
        <f>LP_G!U29-LPConLC!U29-LPConK_T!U29-LPConKC!U29</f>
        <v>-0.11060823315907564</v>
      </c>
      <c r="V29" s="15">
        <f>LP_G!V29-LPConLC!V29-LPConK_T!V29-LPConKC!V29</f>
        <v>0.2030518826784484</v>
      </c>
      <c r="W29" s="15">
        <f>LP_G!W29-LPConLC!W29-LPConK_T!W29-LPConKC!W29</f>
        <v>6.7744767885766222E-2</v>
      </c>
      <c r="X29" s="15">
        <f>LP_G!X29-LPConLC!X29-LPConK_T!X29-LPConKC!X29</f>
        <v>6.624063162584376E-3</v>
      </c>
      <c r="Y29" s="15">
        <f>LP_G!Y29-LPConLC!Y29-LPConK_T!Y29-LPConKC!Y29</f>
        <v>3.7300240269258503E-2</v>
      </c>
      <c r="Z29" s="15">
        <f>LP_G!Z29-LPConLC!Z29-LPConK_T!Z29-LPConKC!Z29</f>
        <v>0.18968891551297951</v>
      </c>
      <c r="AA29" s="15">
        <f>LP_G!AA29-LPConLC!AA29-LPConK_T!AA29-LPConKC!AA29</f>
        <v>-1.5216966734023486E-2</v>
      </c>
      <c r="AB29" s="15">
        <f>LP_G!AB29-LPConLC!AB29-LPConK_T!AB29-LPConKC!AB29</f>
        <v>-6.3208288098970764E-2</v>
      </c>
      <c r="AC29" s="15">
        <f>LP_G!AC29-LPConLC!AC29-LPConK_T!AC29-LPConKC!AC29</f>
        <v>-5.6033181987955198E-2</v>
      </c>
      <c r="AD29" s="15">
        <f>LP_G!AD29-LPConLC!AD29-LPConK_T!AD29-LPConKC!AD29</f>
        <v>0.17634924767748281</v>
      </c>
      <c r="AE29" s="15">
        <f>LP_G!AE29-LPConLC!AE29-LPConK_T!AE29-LPConKC!AE29</f>
        <v>1.3244241720161178E-2</v>
      </c>
      <c r="AF29" s="15"/>
      <c r="AH29" s="64">
        <f t="shared" si="0"/>
        <v>1.9895345053489201E-2</v>
      </c>
      <c r="AI29" s="64">
        <f t="shared" si="1"/>
        <v>3.2924576439328293E-2</v>
      </c>
      <c r="AJ29" s="64">
        <f t="shared" si="2"/>
        <v>-2.4168496371935383E-2</v>
      </c>
      <c r="AK29" s="64">
        <f t="shared" si="3"/>
        <v>7.1485075993901664E-2</v>
      </c>
      <c r="AL29" s="64">
        <f t="shared" si="4"/>
        <v>1.8506143792257713E-2</v>
      </c>
      <c r="AM29" s="64">
        <f t="shared" si="5"/>
        <v>9.4796744698821989E-2</v>
      </c>
      <c r="AN29" s="64">
        <f t="shared" si="6"/>
        <v>4.3780400336964533E-3</v>
      </c>
      <c r="AO29" s="64">
        <f t="shared" si="7"/>
        <v>5.3295799027370062E-2</v>
      </c>
      <c r="AP29" s="64">
        <f t="shared" si="8"/>
        <v>5.6221031213194675E-2</v>
      </c>
      <c r="AQ29" s="64">
        <f t="shared" si="9"/>
        <v>3.7140975237310941E-2</v>
      </c>
      <c r="AR29" s="64">
        <f t="shared" si="10"/>
        <v>4.452010246989626E-2</v>
      </c>
      <c r="AS29" s="64">
        <f t="shared" si="11"/>
        <v>2.8992841256772275E-2</v>
      </c>
    </row>
    <row r="30" spans="1:45" x14ac:dyDescent="0.2">
      <c r="A30" s="4">
        <v>28</v>
      </c>
      <c r="B30" s="6" t="s">
        <v>64</v>
      </c>
      <c r="C30" s="15"/>
      <c r="D30" s="15">
        <f>LP_G!D30-LPConLC!D30-LPConK_T!D30-LPConKC!D30</f>
        <v>6.9211350130309523E-3</v>
      </c>
      <c r="E30" s="15">
        <f>LP_G!E30-LPConLC!E30-LPConK_T!E30-LPConKC!E30</f>
        <v>4.1073523986787416E-2</v>
      </c>
      <c r="F30" s="15">
        <f>LP_G!F30-LPConLC!F30-LPConK_T!F30-LPConKC!F30</f>
        <v>7.4967181890889783E-3</v>
      </c>
      <c r="G30" s="15">
        <f>LP_G!G30-LPConLC!G30-LPConK_T!G30-LPConKC!G30</f>
        <v>-3.476880228935561E-2</v>
      </c>
      <c r="H30" s="15">
        <f>LP_G!H30-LPConLC!H30-LPConK_T!H30-LPConKC!H30</f>
        <v>-3.8847753721424724E-2</v>
      </c>
      <c r="I30" s="15">
        <f>LP_G!I30-LPConLC!I30-LPConK_T!I30-LPConKC!I30</f>
        <v>5.1966582978131677E-2</v>
      </c>
      <c r="J30" s="15">
        <f>LP_G!J30-LPConLC!J30-LPConK_T!J30-LPConKC!J30</f>
        <v>2.1399372743542179E-2</v>
      </c>
      <c r="K30" s="15">
        <f>LP_G!K30-LPConLC!K30-LPConK_T!K30-LPConKC!K30</f>
        <v>-1.4519477233052931E-2</v>
      </c>
      <c r="L30" s="15">
        <f>LP_G!L30-LPConLC!L30-LPConK_T!L30-LPConKC!L30</f>
        <v>5.638046985545097E-2</v>
      </c>
      <c r="M30" s="15">
        <f>LP_G!M30-LPConLC!M30-LPConK_T!M30-LPConKC!M30</f>
        <v>5.9944574562682949E-2</v>
      </c>
      <c r="N30" s="15">
        <f>LP_G!N30-LPConLC!N30-LPConK_T!N30-LPConKC!N30</f>
        <v>2.1686939785774521E-2</v>
      </c>
      <c r="O30" s="15">
        <f>LP_G!O30-LPConLC!O30-LPConK_T!O30-LPConKC!O30</f>
        <v>-1.0521683713592387E-2</v>
      </c>
      <c r="P30" s="15">
        <f>LP_G!P30-LPConLC!P30-LPConK_T!P30-LPConKC!P30</f>
        <v>1.5928084058076084E-2</v>
      </c>
      <c r="Q30" s="15">
        <f>LP_G!Q30-LPConLC!Q30-LPConK_T!Q30-LPConKC!Q30</f>
        <v>-2.7461149568837918E-2</v>
      </c>
      <c r="R30" s="15">
        <f>LP_G!R30-LPConLC!R30-LPConK_T!R30-LPConKC!R30</f>
        <v>-0.35215884475885245</v>
      </c>
      <c r="S30" s="15">
        <f>LP_G!S30-LPConLC!S30-LPConK_T!S30-LPConKC!S30</f>
        <v>0.16296231990841653</v>
      </c>
      <c r="T30" s="15">
        <f>LP_G!T30-LPConLC!T30-LPConK_T!T30-LPConKC!T30</f>
        <v>9.8166540840900388E-2</v>
      </c>
      <c r="U30" s="15">
        <f>LP_G!U30-LPConLC!U30-LPConK_T!U30-LPConKC!U30</f>
        <v>-0.10537985366660099</v>
      </c>
      <c r="V30" s="15">
        <f>LP_G!V30-LPConLC!V30-LPConK_T!V30-LPConKC!V30</f>
        <v>3.0605480678563939E-2</v>
      </c>
      <c r="W30" s="15">
        <f>LP_G!W30-LPConLC!W30-LPConK_T!W30-LPConKC!W30</f>
        <v>0.12292311275121982</v>
      </c>
      <c r="X30" s="15">
        <f>LP_G!X30-LPConLC!X30-LPConK_T!X30-LPConKC!X30</f>
        <v>2.883574703867655E-2</v>
      </c>
      <c r="Y30" s="15">
        <f>LP_G!Y30-LPConLC!Y30-LPConK_T!Y30-LPConKC!Y30</f>
        <v>-5.7216387451755835E-2</v>
      </c>
      <c r="Z30" s="15">
        <f>LP_G!Z30-LPConLC!Z30-LPConK_T!Z30-LPConKC!Z30</f>
        <v>6.6119889593630105E-2</v>
      </c>
      <c r="AA30" s="15">
        <f>LP_G!AA30-LPConLC!AA30-LPConK_T!AA30-LPConKC!AA30</f>
        <v>-0.11185521949491016</v>
      </c>
      <c r="AB30" s="15">
        <f>LP_G!AB30-LPConLC!AB30-LPConK_T!AB30-LPConKC!AB30</f>
        <v>-7.4463666744015555E-2</v>
      </c>
      <c r="AC30" s="15">
        <f>LP_G!AC30-LPConLC!AC30-LPConK_T!AC30-LPConKC!AC30</f>
        <v>8.0773445063366311E-2</v>
      </c>
      <c r="AD30" s="15">
        <f>LP_G!AD30-LPConLC!AD30-LPConK_T!AD30-LPConKC!AD30</f>
        <v>0.1643673691287463</v>
      </c>
      <c r="AE30" s="15">
        <f>LP_G!AE30-LPConLC!AE30-LPConK_T!AE30-LPConKC!AE30</f>
        <v>-7.9116304786580827E-2</v>
      </c>
      <c r="AF30" s="15"/>
      <c r="AH30" s="64">
        <f t="shared" si="0"/>
        <v>5.3840538286455478E-3</v>
      </c>
      <c r="AI30" s="64">
        <f t="shared" si="1"/>
        <v>2.8978375942879536E-2</v>
      </c>
      <c r="AJ30" s="64">
        <f t="shared" si="2"/>
        <v>-4.2250254814958033E-2</v>
      </c>
      <c r="AK30" s="64">
        <f t="shared" si="3"/>
        <v>3.5030205528551947E-2</v>
      </c>
      <c r="AL30" s="64">
        <f t="shared" si="4"/>
        <v>-1.9328387806737023E-2</v>
      </c>
      <c r="AM30" s="64">
        <f t="shared" si="5"/>
        <v>4.2625532171082739E-2</v>
      </c>
      <c r="AN30" s="64">
        <f t="shared" si="6"/>
        <v>-6.6359394360392451E-3</v>
      </c>
      <c r="AO30" s="64">
        <f t="shared" si="7"/>
        <v>1.364667941260334E-2</v>
      </c>
      <c r="AP30" s="64">
        <f t="shared" si="8"/>
        <v>-2.5159516158796937E-4</v>
      </c>
      <c r="AQ30" s="64">
        <f t="shared" si="9"/>
        <v>-4.4353846024262858E-2</v>
      </c>
      <c r="AR30" s="64">
        <f t="shared" si="10"/>
        <v>5.5341503135177265E-2</v>
      </c>
      <c r="AS30" s="64">
        <f t="shared" si="11"/>
        <v>4.604482508669459E-3</v>
      </c>
    </row>
    <row r="31" spans="1:45" x14ac:dyDescent="0.2">
      <c r="A31" s="4">
        <v>29</v>
      </c>
      <c r="B31" s="6" t="s">
        <v>65</v>
      </c>
      <c r="C31" s="15"/>
      <c r="D31" s="15">
        <f>LP_G!D31-LPConLC!D31-LPConK_T!D31-LPConKC!D31</f>
        <v>0.13195664235747481</v>
      </c>
      <c r="E31" s="15">
        <f>LP_G!E31-LPConLC!E31-LPConK_T!E31-LPConKC!E31</f>
        <v>2.6697639557249742E-2</v>
      </c>
      <c r="F31" s="15">
        <f>LP_G!F31-LPConLC!F31-LPConK_T!F31-LPConKC!F31</f>
        <v>4.3275347789777527E-2</v>
      </c>
      <c r="G31" s="15">
        <f>LP_G!G31-LPConLC!G31-LPConK_T!G31-LPConKC!G31</f>
        <v>-0.23476493984890537</v>
      </c>
      <c r="H31" s="15">
        <f>LP_G!H31-LPConLC!H31-LPConK_T!H31-LPConKC!H31</f>
        <v>3.0299659930887912E-2</v>
      </c>
      <c r="I31" s="15">
        <f>LP_G!I31-LPConLC!I31-LPConK_T!I31-LPConKC!I31</f>
        <v>0.2030680590093257</v>
      </c>
      <c r="J31" s="15">
        <f>LP_G!J31-LPConLC!J31-LPConK_T!J31-LPConKC!J31</f>
        <v>2.3762793151040251E-2</v>
      </c>
      <c r="K31" s="15">
        <f>LP_G!K31-LPConLC!K31-LPConK_T!K31-LPConKC!K31</f>
        <v>-5.2727153138907572E-2</v>
      </c>
      <c r="L31" s="15">
        <f>LP_G!L31-LPConLC!L31-LPConK_T!L31-LPConKC!L31</f>
        <v>0.14985079007532262</v>
      </c>
      <c r="M31" s="15">
        <f>LP_G!M31-LPConLC!M31-LPConK_T!M31-LPConKC!M31</f>
        <v>4.6523615288309929E-2</v>
      </c>
      <c r="N31" s="15">
        <f>LP_G!N31-LPConLC!N31-LPConK_T!N31-LPConKC!N31</f>
        <v>0.18121752816936029</v>
      </c>
      <c r="O31" s="15">
        <f>LP_G!O31-LPConLC!O31-LPConK_T!O31-LPConKC!O31</f>
        <v>6.2494121817651516E-2</v>
      </c>
      <c r="P31" s="15">
        <f>LP_G!P31-LPConLC!P31-LPConK_T!P31-LPConKC!P31</f>
        <v>6.1184550232636081E-2</v>
      </c>
      <c r="Q31" s="15">
        <f>LP_G!Q31-LPConLC!Q31-LPConK_T!Q31-LPConKC!Q31</f>
        <v>1.6016564020324982E-2</v>
      </c>
      <c r="R31" s="15">
        <f>LP_G!R31-LPConLC!R31-LPConK_T!R31-LPConKC!R31</f>
        <v>-0.3223773226853664</v>
      </c>
      <c r="S31" s="15">
        <f>LP_G!S31-LPConLC!S31-LPConK_T!S31-LPConKC!S31</f>
        <v>0.52546541106613198</v>
      </c>
      <c r="T31" s="15">
        <f>LP_G!T31-LPConLC!T31-LPConK_T!T31-LPConKC!T31</f>
        <v>-0.33856564891982427</v>
      </c>
      <c r="U31" s="15">
        <f>LP_G!U31-LPConLC!U31-LPConK_T!U31-LPConKC!U31</f>
        <v>0.14697544702429963</v>
      </c>
      <c r="V31" s="15">
        <f>LP_G!V31-LPConLC!V31-LPConK_T!V31-LPConKC!V31</f>
        <v>0.11310453236463877</v>
      </c>
      <c r="W31" s="15">
        <f>LP_G!W31-LPConLC!W31-LPConK_T!W31-LPConKC!W31</f>
        <v>-2.0613569513816002E-2</v>
      </c>
      <c r="X31" s="15">
        <f>LP_G!X31-LPConLC!X31-LPConK_T!X31-LPConKC!X31</f>
        <v>-3.9171681982792375E-2</v>
      </c>
      <c r="Y31" s="15">
        <f>LP_G!Y31-LPConLC!Y31-LPConK_T!Y31-LPConKC!Y31</f>
        <v>-2.9623250222452935E-2</v>
      </c>
      <c r="Z31" s="15">
        <f>LP_G!Z31-LPConLC!Z31-LPConK_T!Z31-LPConKC!Z31</f>
        <v>-2.5832608006871073E-3</v>
      </c>
      <c r="AA31" s="15">
        <f>LP_G!AA31-LPConLC!AA31-LPConK_T!AA31-LPConKC!AA31</f>
        <v>-0.12684787748205631</v>
      </c>
      <c r="AB31" s="15">
        <f>LP_G!AB31-LPConLC!AB31-LPConK_T!AB31-LPConKC!AB31</f>
        <v>-0.1223319961373648</v>
      </c>
      <c r="AC31" s="15">
        <f>LP_G!AC31-LPConLC!AC31-LPConK_T!AC31-LPConKC!AC31</f>
        <v>-0.13846463840602838</v>
      </c>
      <c r="AD31" s="15">
        <f>LP_G!AD31-LPConLC!AD31-LPConK_T!AD31-LPConKC!AD31</f>
        <v>0.28731844220305147</v>
      </c>
      <c r="AE31" s="15">
        <f>LP_G!AE31-LPConLC!AE31-LPConK_T!AE31-LPConKC!AE31</f>
        <v>-8.349608336665014E-2</v>
      </c>
      <c r="AF31" s="15"/>
      <c r="AH31" s="64">
        <f t="shared" si="0"/>
        <v>1.3715153287667098E-2</v>
      </c>
      <c r="AI31" s="64">
        <f t="shared" si="1"/>
        <v>6.9725514709025105E-2</v>
      </c>
      <c r="AJ31" s="64">
        <f t="shared" si="2"/>
        <v>6.8556664890275634E-2</v>
      </c>
      <c r="AK31" s="64">
        <f t="shared" si="3"/>
        <v>-2.7654184205498849E-2</v>
      </c>
      <c r="AL31" s="64">
        <f t="shared" si="4"/>
        <v>-8.3970204609717908E-2</v>
      </c>
      <c r="AM31" s="64">
        <f t="shared" si="5"/>
        <v>0.10191117941820066</v>
      </c>
      <c r="AN31" s="64">
        <f t="shared" si="6"/>
        <v>6.9141089799650363E-2</v>
      </c>
      <c r="AO31" s="64">
        <f t="shared" si="7"/>
        <v>-2.95249654366402E-2</v>
      </c>
      <c r="AP31" s="64">
        <f t="shared" si="8"/>
        <v>-4.6628589518895043E-2</v>
      </c>
      <c r="AQ31" s="64">
        <f t="shared" si="9"/>
        <v>-7.034659616064029E-2</v>
      </c>
      <c r="AR31" s="64">
        <f t="shared" si="10"/>
        <v>2.1785906810124319E-2</v>
      </c>
      <c r="AS31" s="64">
        <f t="shared" si="11"/>
        <v>1.5025447377598396E-2</v>
      </c>
    </row>
    <row r="32" spans="1:45" x14ac:dyDescent="0.2">
      <c r="A32" s="4">
        <v>30</v>
      </c>
      <c r="B32" s="6" t="s">
        <v>66</v>
      </c>
      <c r="C32" s="15"/>
      <c r="D32" s="15">
        <f>LP_G!D32-LPConLC!D32-LPConK_T!D32-LPConKC!D32</f>
        <v>-5.6657616459545548E-2</v>
      </c>
      <c r="E32" s="15">
        <f>LP_G!E32-LPConLC!E32-LPConK_T!E32-LPConKC!E32</f>
        <v>2.1435724543745968E-3</v>
      </c>
      <c r="F32" s="15">
        <f>LP_G!F32-LPConLC!F32-LPConK_T!F32-LPConKC!F32</f>
        <v>4.9990310164680488E-2</v>
      </c>
      <c r="G32" s="15">
        <f>LP_G!G32-LPConLC!G32-LPConK_T!G32-LPConKC!G32</f>
        <v>-3.4298788761809362E-2</v>
      </c>
      <c r="H32" s="15">
        <f>LP_G!H32-LPConLC!H32-LPConK_T!H32-LPConKC!H32</f>
        <v>0.18752718607661065</v>
      </c>
      <c r="I32" s="15">
        <f>LP_G!I32-LPConLC!I32-LPConK_T!I32-LPConKC!I32</f>
        <v>3.9606411223778188E-3</v>
      </c>
      <c r="J32" s="15">
        <f>LP_G!J32-LPConLC!J32-LPConK_T!J32-LPConKC!J32</f>
        <v>-7.6050497374190867E-2</v>
      </c>
      <c r="K32" s="15">
        <f>LP_G!K32-LPConLC!K32-LPConK_T!K32-LPConKC!K32</f>
        <v>-8.3287734486748227E-2</v>
      </c>
      <c r="L32" s="15">
        <f>LP_G!L32-LPConLC!L32-LPConK_T!L32-LPConKC!L32</f>
        <v>-2.6459282092164055E-2</v>
      </c>
      <c r="M32" s="15">
        <f>LP_G!M32-LPConLC!M32-LPConK_T!M32-LPConKC!M32</f>
        <v>6.0264443308684565E-2</v>
      </c>
      <c r="N32" s="15">
        <f>LP_G!N32-LPConLC!N32-LPConK_T!N32-LPConKC!N32</f>
        <v>-0.105218600623578</v>
      </c>
      <c r="O32" s="15">
        <f>LP_G!O32-LPConLC!O32-LPConK_T!O32-LPConKC!O32</f>
        <v>-1.618188521136027E-2</v>
      </c>
      <c r="P32" s="15">
        <f>LP_G!P32-LPConLC!P32-LPConK_T!P32-LPConKC!P32</f>
        <v>1.5872486186577897E-2</v>
      </c>
      <c r="Q32" s="15">
        <f>LP_G!Q32-LPConLC!Q32-LPConK_T!Q32-LPConKC!Q32</f>
        <v>-0.16270271011154466</v>
      </c>
      <c r="R32" s="15">
        <f>LP_G!R32-LPConLC!R32-LPConK_T!R32-LPConKC!R32</f>
        <v>-8.1731401516850682E-2</v>
      </c>
      <c r="S32" s="15">
        <f>LP_G!S32-LPConLC!S32-LPConK_T!S32-LPConKC!S32</f>
        <v>9.5605430312108247E-2</v>
      </c>
      <c r="T32" s="15">
        <f>LP_G!T32-LPConLC!T32-LPConK_T!T32-LPConKC!T32</f>
        <v>-0.15758201168533581</v>
      </c>
      <c r="U32" s="15">
        <f>LP_G!U32-LPConLC!U32-LPConK_T!U32-LPConKC!U32</f>
        <v>0.19691041108930848</v>
      </c>
      <c r="V32" s="15">
        <f>LP_G!V32-LPConLC!V32-LPConK_T!V32-LPConKC!V32</f>
        <v>3.786692584767698E-2</v>
      </c>
      <c r="W32" s="15">
        <f>LP_G!W32-LPConLC!W32-LPConK_T!W32-LPConKC!W32</f>
        <v>2.3404883803144594E-2</v>
      </c>
      <c r="X32" s="15">
        <f>LP_G!X32-LPConLC!X32-LPConK_T!X32-LPConKC!X32</f>
        <v>6.7859685837982506E-2</v>
      </c>
      <c r="Y32" s="15">
        <f>LP_G!Y32-LPConLC!Y32-LPConK_T!Y32-LPConKC!Y32</f>
        <v>0.16151433175614535</v>
      </c>
      <c r="Z32" s="15">
        <f>LP_G!Z32-LPConLC!Z32-LPConK_T!Z32-LPConKC!Z32</f>
        <v>-0.19729489121665433</v>
      </c>
      <c r="AA32" s="15">
        <f>LP_G!AA32-LPConLC!AA32-LPConK_T!AA32-LPConKC!AA32</f>
        <v>-2.7303316297280004E-2</v>
      </c>
      <c r="AB32" s="15">
        <f>LP_G!AB32-LPConLC!AB32-LPConK_T!AB32-LPConKC!AB32</f>
        <v>1.0470719882001014E-2</v>
      </c>
      <c r="AC32" s="15">
        <f>LP_G!AC32-LPConLC!AC32-LPConK_T!AC32-LPConKC!AC32</f>
        <v>-3.3274666472767715E-3</v>
      </c>
      <c r="AD32" s="15">
        <f>LP_G!AD32-LPConLC!AD32-LPConK_T!AD32-LPConKC!AD32</f>
        <v>-0.1517606357349677</v>
      </c>
      <c r="AE32" s="15">
        <f>LP_G!AE32-LPConLC!AE32-LPConK_T!AE32-LPConKC!AE32</f>
        <v>-9.1660714040688096E-2</v>
      </c>
      <c r="AF32" s="15"/>
      <c r="AH32" s="64">
        <f t="shared" si="0"/>
        <v>4.1864584211246836E-2</v>
      </c>
      <c r="AI32" s="64">
        <f t="shared" si="1"/>
        <v>-4.6150334253599323E-2</v>
      </c>
      <c r="AJ32" s="64">
        <f t="shared" si="2"/>
        <v>-2.9827616068213891E-2</v>
      </c>
      <c r="AK32" s="64">
        <f t="shared" si="3"/>
        <v>3.3691978978555345E-2</v>
      </c>
      <c r="AL32" s="64">
        <f t="shared" si="4"/>
        <v>-1.1188124504612948E-2</v>
      </c>
      <c r="AM32" s="64">
        <f t="shared" si="5"/>
        <v>-0.1217106748878279</v>
      </c>
      <c r="AN32" s="64">
        <f t="shared" si="6"/>
        <v>-3.7988975160906616E-2</v>
      </c>
      <c r="AO32" s="64">
        <f t="shared" si="7"/>
        <v>-1.090850645049532E-2</v>
      </c>
      <c r="AP32" s="64">
        <f t="shared" si="8"/>
        <v>1.2871859890776528E-2</v>
      </c>
      <c r="AQ32" s="64">
        <f t="shared" si="9"/>
        <v>-1.3153288968946991E-2</v>
      </c>
      <c r="AR32" s="64">
        <f t="shared" si="10"/>
        <v>-8.2249605474310858E-2</v>
      </c>
      <c r="AS32" s="64">
        <f t="shared" si="11"/>
        <v>-1.1165515109584287E-2</v>
      </c>
    </row>
    <row r="33" spans="1:45" x14ac:dyDescent="0.2">
      <c r="A33" s="4">
        <v>31</v>
      </c>
      <c r="B33" s="6" t="s">
        <v>67</v>
      </c>
      <c r="C33" s="15"/>
      <c r="D33" s="15">
        <f>LP_G!D33-LPConLC!D33-LPConK_T!D33-LPConKC!D33</f>
        <v>-2.6651908079137324E-2</v>
      </c>
      <c r="E33" s="15">
        <f>LP_G!E33-LPConLC!E33-LPConK_T!E33-LPConKC!E33</f>
        <v>0.12672024471436408</v>
      </c>
      <c r="F33" s="15">
        <f>LP_G!F33-LPConLC!F33-LPConK_T!F33-LPConKC!F33</f>
        <v>-5.9615923542065921E-2</v>
      </c>
      <c r="G33" s="15">
        <f>LP_G!G33-LPConLC!G33-LPConK_T!G33-LPConKC!G33</f>
        <v>0.14669504093655558</v>
      </c>
      <c r="H33" s="15">
        <f>LP_G!H33-LPConLC!H33-LPConK_T!H33-LPConKC!H33</f>
        <v>0.10198326915804831</v>
      </c>
      <c r="I33" s="15">
        <f>LP_G!I33-LPConLC!I33-LPConK_T!I33-LPConKC!I33</f>
        <v>0.10417306527877335</v>
      </c>
      <c r="J33" s="15">
        <f>LP_G!J33-LPConLC!J33-LPConK_T!J33-LPConKC!J33</f>
        <v>-6.2446099665978874E-2</v>
      </c>
      <c r="K33" s="15">
        <f>LP_G!K33-LPConLC!K33-LPConK_T!K33-LPConKC!K33</f>
        <v>-0.13019160071128222</v>
      </c>
      <c r="L33" s="15">
        <f>LP_G!L33-LPConLC!L33-LPConK_T!L33-LPConKC!L33</f>
        <v>2.9013780090920156E-2</v>
      </c>
      <c r="M33" s="15">
        <f>LP_G!M33-LPConLC!M33-LPConK_T!M33-LPConKC!M33</f>
        <v>0.12360248588354948</v>
      </c>
      <c r="N33" s="15">
        <f>LP_G!N33-LPConLC!N33-LPConK_T!N33-LPConKC!N33</f>
        <v>2.7621979562169038E-2</v>
      </c>
      <c r="O33" s="15">
        <f>LP_G!O33-LPConLC!O33-LPConK_T!O33-LPConKC!O33</f>
        <v>-0.36283981390440168</v>
      </c>
      <c r="P33" s="15">
        <f>LP_G!P33-LPConLC!P33-LPConK_T!P33-LPConKC!P33</f>
        <v>0.14105417004675433</v>
      </c>
      <c r="Q33" s="15">
        <f>LP_G!Q33-LPConLC!Q33-LPConK_T!Q33-LPConKC!Q33</f>
        <v>0.32305264128944294</v>
      </c>
      <c r="R33" s="15">
        <f>LP_G!R33-LPConLC!R33-LPConK_T!R33-LPConKC!R33</f>
        <v>0.15382860764397524</v>
      </c>
      <c r="S33" s="15">
        <f>LP_G!S33-LPConLC!S33-LPConK_T!S33-LPConKC!S33</f>
        <v>0.15713965067418412</v>
      </c>
      <c r="T33" s="15">
        <f>LP_G!T33-LPConLC!T33-LPConK_T!T33-LPConKC!T33</f>
        <v>7.2731631972389826E-2</v>
      </c>
      <c r="U33" s="15">
        <f>LP_G!U33-LPConLC!U33-LPConK_T!U33-LPConKC!U33</f>
        <v>-0.14983536200057523</v>
      </c>
      <c r="V33" s="15">
        <f>LP_G!V33-LPConLC!V33-LPConK_T!V33-LPConKC!V33</f>
        <v>-6.2352067261144228E-2</v>
      </c>
      <c r="W33" s="15">
        <f>LP_G!W33-LPConLC!W33-LPConK_T!W33-LPConKC!W33</f>
        <v>8.4108642698038277E-2</v>
      </c>
      <c r="X33" s="15">
        <f>LP_G!X33-LPConLC!X33-LPConK_T!X33-LPConKC!X33</f>
        <v>-0.20478763390123364</v>
      </c>
      <c r="Y33" s="15">
        <f>LP_G!Y33-LPConLC!Y33-LPConK_T!Y33-LPConKC!Y33</f>
        <v>-2.9498910164752867E-2</v>
      </c>
      <c r="Z33" s="15">
        <f>LP_G!Z33-LPConLC!Z33-LPConK_T!Z33-LPConKC!Z33</f>
        <v>-5.71600914246378E-2</v>
      </c>
      <c r="AA33" s="15">
        <f>LP_G!AA33-LPConLC!AA33-LPConK_T!AA33-LPConKC!AA33</f>
        <v>3.0692784516059612E-2</v>
      </c>
      <c r="AB33" s="15">
        <f>LP_G!AB33-LPConLC!AB33-LPConK_T!AB33-LPConKC!AB33</f>
        <v>4.8206176093672212E-2</v>
      </c>
      <c r="AC33" s="15">
        <f>LP_G!AC33-LPConLC!AC33-LPConK_T!AC33-LPConKC!AC33</f>
        <v>-5.6082572559535658E-2</v>
      </c>
      <c r="AD33" s="15">
        <f>LP_G!AD33-LPConLC!AD33-LPConK_T!AD33-LPConKC!AD33</f>
        <v>0.15195784462292838</v>
      </c>
      <c r="AE33" s="15">
        <f>LP_G!AE33-LPConLC!AE33-LPConK_T!AE33-LPConKC!AE33</f>
        <v>-6.6900571959309818E-2</v>
      </c>
      <c r="AF33" s="15"/>
      <c r="AH33" s="64">
        <f t="shared" si="0"/>
        <v>8.3991139309135085E-2</v>
      </c>
      <c r="AI33" s="64">
        <f t="shared" si="1"/>
        <v>-2.4798909681244818E-3</v>
      </c>
      <c r="AJ33" s="64">
        <f t="shared" si="2"/>
        <v>8.2447051149990985E-2</v>
      </c>
      <c r="AK33" s="64">
        <f t="shared" si="3"/>
        <v>-5.2026957698505003E-2</v>
      </c>
      <c r="AL33" s="64">
        <f t="shared" si="4"/>
        <v>-1.2768522707838898E-2</v>
      </c>
      <c r="AM33" s="64">
        <f t="shared" si="5"/>
        <v>4.2528636331809283E-2</v>
      </c>
      <c r="AN33" s="64">
        <f t="shared" si="6"/>
        <v>3.9983580090933252E-2</v>
      </c>
      <c r="AO33" s="64">
        <f t="shared" si="7"/>
        <v>-1.9910010780675075E-2</v>
      </c>
      <c r="AP33" s="64">
        <f t="shared" si="8"/>
        <v>-2.9766092163575984E-2</v>
      </c>
      <c r="AQ33" s="64">
        <f t="shared" si="9"/>
        <v>-1.940010244914709E-3</v>
      </c>
      <c r="AR33" s="64">
        <f t="shared" si="10"/>
        <v>9.6582333680276331E-3</v>
      </c>
      <c r="AS33" s="64">
        <f t="shared" si="11"/>
        <v>2.1513754373589152E-2</v>
      </c>
    </row>
    <row r="34" spans="1:45" x14ac:dyDescent="0.2">
      <c r="A34" s="4">
        <v>32</v>
      </c>
      <c r="B34" s="6" t="s">
        <v>68</v>
      </c>
      <c r="C34" s="15"/>
      <c r="D34" s="15">
        <f>LP_G!D34-LPConLC!D34-LPConK_T!D34-LPConKC!D34</f>
        <v>7.2618646815355375E-2</v>
      </c>
      <c r="E34" s="15">
        <f>LP_G!E34-LPConLC!E34-LPConK_T!E34-LPConKC!E34</f>
        <v>3.5654795651888671E-2</v>
      </c>
      <c r="F34" s="15">
        <f>LP_G!F34-LPConLC!F34-LPConK_T!F34-LPConKC!F34</f>
        <v>6.3891105301456641E-2</v>
      </c>
      <c r="G34" s="15">
        <f>LP_G!G34-LPConLC!G34-LPConK_T!G34-LPConKC!G34</f>
        <v>-0.11658733652097243</v>
      </c>
      <c r="H34" s="15">
        <f>LP_G!H34-LPConLC!H34-LPConK_T!H34-LPConKC!H34</f>
        <v>-6.6548792018196523E-2</v>
      </c>
      <c r="I34" s="15">
        <f>LP_G!I34-LPConLC!I34-LPConK_T!I34-LPConKC!I34</f>
        <v>5.7285958817411831E-2</v>
      </c>
      <c r="J34" s="15">
        <f>LP_G!J34-LPConLC!J34-LPConK_T!J34-LPConKC!J34</f>
        <v>-0.13589247820227265</v>
      </c>
      <c r="K34" s="15">
        <f>LP_G!K34-LPConLC!K34-LPConK_T!K34-LPConKC!K34</f>
        <v>-6.3304122339994731E-2</v>
      </c>
      <c r="L34" s="15">
        <f>LP_G!L34-LPConLC!L34-LPConK_T!L34-LPConKC!L34</f>
        <v>0.10048884264722681</v>
      </c>
      <c r="M34" s="15">
        <f>LP_G!M34-LPConLC!M34-LPConK_T!M34-LPConKC!M34</f>
        <v>0.16301566075948684</v>
      </c>
      <c r="N34" s="15">
        <f>LP_G!N34-LPConLC!N34-LPConK_T!N34-LPConKC!N34</f>
        <v>-2.0679068392045596E-2</v>
      </c>
      <c r="O34" s="15">
        <f>LP_G!O34-LPConLC!O34-LPConK_T!O34-LPConKC!O34</f>
        <v>0.1158040551755135</v>
      </c>
      <c r="P34" s="15">
        <f>LP_G!P34-LPConLC!P34-LPConK_T!P34-LPConKC!P34</f>
        <v>-1.6210254335283551E-2</v>
      </c>
      <c r="Q34" s="15">
        <f>LP_G!Q34-LPConLC!Q34-LPConK_T!Q34-LPConKC!Q34</f>
        <v>-2.5922168321763271E-2</v>
      </c>
      <c r="R34" s="15">
        <f>LP_G!R34-LPConLC!R34-LPConK_T!R34-LPConKC!R34</f>
        <v>-0.2937775444918872</v>
      </c>
      <c r="S34" s="15">
        <f>LP_G!S34-LPConLC!S34-LPConK_T!S34-LPConKC!S34</f>
        <v>0.11735998659099364</v>
      </c>
      <c r="T34" s="15">
        <f>LP_G!T34-LPConLC!T34-LPConK_T!T34-LPConKC!T34</f>
        <v>3.5709954792887008E-2</v>
      </c>
      <c r="U34" s="15">
        <f>LP_G!U34-LPConLC!U34-LPConK_T!U34-LPConKC!U34</f>
        <v>-0.20192438990238196</v>
      </c>
      <c r="V34" s="15">
        <f>LP_G!V34-LPConLC!V34-LPConK_T!V34-LPConKC!V34</f>
        <v>-1.133684730375287E-3</v>
      </c>
      <c r="W34" s="15">
        <f>LP_G!W34-LPConLC!W34-LPConK_T!W34-LPConKC!W34</f>
        <v>0.11115263202106672</v>
      </c>
      <c r="X34" s="15">
        <f>LP_G!X34-LPConLC!X34-LPConK_T!X34-LPConKC!X34</f>
        <v>3.1116224339672975E-2</v>
      </c>
      <c r="Y34" s="15">
        <f>LP_G!Y34-LPConLC!Y34-LPConK_T!Y34-LPConKC!Y34</f>
        <v>-2.0012815839311172E-2</v>
      </c>
      <c r="Z34" s="15">
        <f>LP_G!Z34-LPConLC!Z34-LPConK_T!Z34-LPConKC!Z34</f>
        <v>-1.91227801775984E-2</v>
      </c>
      <c r="AA34" s="15">
        <f>LP_G!AA34-LPConLC!AA34-LPConK_T!AA34-LPConKC!AA34</f>
        <v>-4.1099382912088415E-2</v>
      </c>
      <c r="AB34" s="15">
        <f>LP_G!AB34-LPConLC!AB34-LPConK_T!AB34-LPConKC!AB34</f>
        <v>-0.14004620780944294</v>
      </c>
      <c r="AC34" s="15">
        <f>LP_G!AC34-LPConLC!AC34-LPConK_T!AC34-LPConKC!AC34</f>
        <v>1.0309494655157576E-2</v>
      </c>
      <c r="AD34" s="15">
        <f>LP_G!AD34-LPConLC!AD34-LPConK_T!AD34-LPConKC!AD34</f>
        <v>0.15228495252165697</v>
      </c>
      <c r="AE34" s="15">
        <f>LP_G!AE34-LPConLC!AE34-LPConK_T!AE34-LPConKC!AE34</f>
        <v>-0.12031162968703311</v>
      </c>
      <c r="AF34" s="15"/>
      <c r="AH34" s="64">
        <f t="shared" si="0"/>
        <v>-5.2608537536823624E-3</v>
      </c>
      <c r="AI34" s="64">
        <f t="shared" si="1"/>
        <v>8.72576689448013E-3</v>
      </c>
      <c r="AJ34" s="64">
        <f t="shared" si="2"/>
        <v>-2.0549185076485378E-2</v>
      </c>
      <c r="AK34" s="64">
        <f t="shared" si="3"/>
        <v>-5.0158526958261106E-3</v>
      </c>
      <c r="AL34" s="64">
        <f t="shared" si="4"/>
        <v>-4.1994338416656674E-2</v>
      </c>
      <c r="AM34" s="64">
        <f t="shared" si="5"/>
        <v>1.5986661417311927E-2</v>
      </c>
      <c r="AN34" s="64">
        <f t="shared" si="6"/>
        <v>-5.9117090910026258E-3</v>
      </c>
      <c r="AO34" s="64">
        <f t="shared" si="7"/>
        <v>-1.6923136060649172E-2</v>
      </c>
      <c r="AP34" s="64">
        <f t="shared" si="8"/>
        <v>-2.7262272246396831E-2</v>
      </c>
      <c r="AQ34" s="64">
        <f t="shared" si="9"/>
        <v>-5.5070296684610234E-2</v>
      </c>
      <c r="AR34" s="64">
        <f t="shared" si="10"/>
        <v>1.4094272496593807E-2</v>
      </c>
      <c r="AS34" s="64">
        <f t="shared" si="11"/>
        <v>-1.0685147866897338E-2</v>
      </c>
    </row>
    <row r="35" spans="1:45" x14ac:dyDescent="0.2">
      <c r="A35" s="4">
        <v>33</v>
      </c>
      <c r="B35" s="6" t="s">
        <v>69</v>
      </c>
      <c r="C35" s="15"/>
      <c r="D35" s="15">
        <f>LP_G!D35-LPConLC!D35-LPConK_T!D35-LPConKC!D35</f>
        <v>5.664481010660409E-2</v>
      </c>
      <c r="E35" s="15">
        <f>LP_G!E35-LPConLC!E35-LPConK_T!E35-LPConKC!E35</f>
        <v>2.9323336801434365E-2</v>
      </c>
      <c r="F35" s="15">
        <f>LP_G!F35-LPConLC!F35-LPConK_T!F35-LPConKC!F35</f>
        <v>-2.4502111524483394E-3</v>
      </c>
      <c r="G35" s="15">
        <f>LP_G!G35-LPConLC!G35-LPConK_T!G35-LPConKC!G35</f>
        <v>8.092254930599016E-2</v>
      </c>
      <c r="H35" s="15">
        <f>LP_G!H35-LPConLC!H35-LPConK_T!H35-LPConKC!H35</f>
        <v>8.1520622658712589E-3</v>
      </c>
      <c r="I35" s="15">
        <f>LP_G!I35-LPConLC!I35-LPConK_T!I35-LPConKC!I35</f>
        <v>-4.4687432320638105E-2</v>
      </c>
      <c r="J35" s="15">
        <f>LP_G!J35-LPConLC!J35-LPConK_T!J35-LPConKC!J35</f>
        <v>8.3956810915281118E-3</v>
      </c>
      <c r="K35" s="15">
        <f>LP_G!K35-LPConLC!K35-LPConK_T!K35-LPConKC!K35</f>
        <v>-3.3746744999465429E-2</v>
      </c>
      <c r="L35" s="15">
        <f>LP_G!L35-LPConLC!L35-LPConK_T!L35-LPConKC!L35</f>
        <v>2.5689487919101873E-4</v>
      </c>
      <c r="M35" s="15">
        <f>LP_G!M35-LPConLC!M35-LPConK_T!M35-LPConKC!M35</f>
        <v>-6.1771564683835385E-2</v>
      </c>
      <c r="N35" s="15">
        <f>LP_G!N35-LPConLC!N35-LPConK_T!N35-LPConKC!N35</f>
        <v>0.14908125806504358</v>
      </c>
      <c r="O35" s="15">
        <f>LP_G!O35-LPConLC!O35-LPConK_T!O35-LPConKC!O35</f>
        <v>-7.6434958378606879E-2</v>
      </c>
      <c r="P35" s="15">
        <f>LP_G!P35-LPConLC!P35-LPConK_T!P35-LPConKC!P35</f>
        <v>-6.320332388180179E-2</v>
      </c>
      <c r="Q35" s="15">
        <f>LP_G!Q35-LPConLC!Q35-LPConK_T!Q35-LPConKC!Q35</f>
        <v>-3.8019366226532417E-2</v>
      </c>
      <c r="R35" s="15">
        <f>LP_G!R35-LPConLC!R35-LPConK_T!R35-LPConKC!R35</f>
        <v>7.5581035822154072E-2</v>
      </c>
      <c r="S35" s="15">
        <f>LP_G!S35-LPConLC!S35-LPConK_T!S35-LPConKC!S35</f>
        <v>-0.19687155439774565</v>
      </c>
      <c r="T35" s="15">
        <f>LP_G!T35-LPConLC!T35-LPConK_T!T35-LPConKC!T35</f>
        <v>-0.18317464199511121</v>
      </c>
      <c r="U35" s="15">
        <f>LP_G!U35-LPConLC!U35-LPConK_T!U35-LPConKC!U35</f>
        <v>5.0579753902446491E-2</v>
      </c>
      <c r="V35" s="15">
        <f>LP_G!V35-LPConLC!V35-LPConK_T!V35-LPConKC!V35</f>
        <v>1.3484264990607016E-2</v>
      </c>
      <c r="W35" s="15">
        <f>LP_G!W35-LPConLC!W35-LPConK_T!W35-LPConKC!W35</f>
        <v>-2.7581952700397958E-2</v>
      </c>
      <c r="X35" s="15">
        <f>LP_G!X35-LPConLC!X35-LPConK_T!X35-LPConKC!X35</f>
        <v>7.1026470343718159E-2</v>
      </c>
      <c r="Y35" s="15">
        <f>LP_G!Y35-LPConLC!Y35-LPConK_T!Y35-LPConKC!Y35</f>
        <v>-8.879774405461606E-2</v>
      </c>
      <c r="Z35" s="15">
        <f>LP_G!Z35-LPConLC!Z35-LPConK_T!Z35-LPConKC!Z35</f>
        <v>7.0775482587089419E-2</v>
      </c>
      <c r="AA35" s="15">
        <f>LP_G!AA35-LPConLC!AA35-LPConK_T!AA35-LPConKC!AA35</f>
        <v>2.3045797536108303E-2</v>
      </c>
      <c r="AB35" s="15">
        <f>LP_G!AB35-LPConLC!AB35-LPConK_T!AB35-LPConKC!AB35</f>
        <v>-3.9980342431623461E-2</v>
      </c>
      <c r="AC35" s="15">
        <f>LP_G!AC35-LPConLC!AC35-LPConK_T!AC35-LPConKC!AC35</f>
        <v>3.6197976655107281E-2</v>
      </c>
      <c r="AD35" s="15">
        <f>LP_G!AD35-LPConLC!AD35-LPConK_T!AD35-LPConKC!AD35</f>
        <v>7.1889924341250716E-2</v>
      </c>
      <c r="AE35" s="15">
        <f>LP_G!AE35-LPConLC!AE35-LPConK_T!AE35-LPConKC!AE35</f>
        <v>-6.1034321840834592E-3</v>
      </c>
      <c r="AF35" s="15"/>
      <c r="AH35" s="64">
        <f t="shared" si="0"/>
        <v>1.4252060980041869E-2</v>
      </c>
      <c r="AI35" s="64">
        <f t="shared" si="1"/>
        <v>1.2443104870492378E-2</v>
      </c>
      <c r="AJ35" s="64">
        <f t="shared" si="2"/>
        <v>-5.9789633412506538E-2</v>
      </c>
      <c r="AK35" s="64">
        <f t="shared" si="3"/>
        <v>-1.5133221091747504E-2</v>
      </c>
      <c r="AL35" s="64">
        <f t="shared" si="4"/>
        <v>2.4823405841309653E-4</v>
      </c>
      <c r="AM35" s="64">
        <f t="shared" si="5"/>
        <v>3.2893246078583627E-2</v>
      </c>
      <c r="AN35" s="64">
        <f t="shared" si="6"/>
        <v>-2.3673264271007077E-2</v>
      </c>
      <c r="AO35" s="64">
        <f t="shared" si="7"/>
        <v>-7.198702507920648E-4</v>
      </c>
      <c r="AP35" s="64">
        <f t="shared" si="8"/>
        <v>-1.2291434646864368E-2</v>
      </c>
      <c r="AQ35" s="64">
        <f t="shared" si="9"/>
        <v>-8.7392015907604495E-3</v>
      </c>
      <c r="AR35" s="64">
        <f t="shared" si="10"/>
        <v>3.3994822937424847E-2</v>
      </c>
      <c r="AS35" s="64">
        <f t="shared" si="11"/>
        <v>-6.4485474377543022E-3</v>
      </c>
    </row>
    <row r="36" spans="1:45" x14ac:dyDescent="0.2">
      <c r="A36" s="4">
        <v>34</v>
      </c>
      <c r="B36" s="6" t="s">
        <v>70</v>
      </c>
      <c r="C36" s="15"/>
      <c r="D36" s="15">
        <f>LP_G!D36-LPConLC!D36-LPConK_T!D36-LPConKC!D36</f>
        <v>2.3290032381682157E-2</v>
      </c>
      <c r="E36" s="15">
        <f>LP_G!E36-LPConLC!E36-LPConK_T!E36-LPConKC!E36</f>
        <v>2.3347866828787731E-2</v>
      </c>
      <c r="F36" s="15">
        <f>LP_G!F36-LPConLC!F36-LPConK_T!F36-LPConKC!F36</f>
        <v>1.3164537827348489E-2</v>
      </c>
      <c r="G36" s="15">
        <f>LP_G!G36-LPConLC!G36-LPConK_T!G36-LPConKC!G36</f>
        <v>-1.7627756447872685E-2</v>
      </c>
      <c r="H36" s="15">
        <f>LP_G!H36-LPConLC!H36-LPConK_T!H36-LPConKC!H36</f>
        <v>-1.4785897438145606E-2</v>
      </c>
      <c r="I36" s="15">
        <f>LP_G!I36-LPConLC!I36-LPConK_T!I36-LPConKC!I36</f>
        <v>-6.0639596350285053E-3</v>
      </c>
      <c r="J36" s="15">
        <f>LP_G!J36-LPConLC!J36-LPConK_T!J36-LPConKC!J36</f>
        <v>2.2521122938348334E-2</v>
      </c>
      <c r="K36" s="15">
        <f>LP_G!K36-LPConLC!K36-LPConK_T!K36-LPConKC!K36</f>
        <v>-3.90206341040902E-2</v>
      </c>
      <c r="L36" s="15">
        <f>LP_G!L36-LPConLC!L36-LPConK_T!L36-LPConKC!L36</f>
        <v>4.9944434326040683E-2</v>
      </c>
      <c r="M36" s="15">
        <f>LP_G!M36-LPConLC!M36-LPConK_T!M36-LPConKC!M36</f>
        <v>2.7113505127097207E-2</v>
      </c>
      <c r="N36" s="15">
        <f>LP_G!N36-LPConLC!N36-LPConK_T!N36-LPConKC!N36</f>
        <v>4.7238601345913213E-2</v>
      </c>
      <c r="O36" s="15">
        <f>LP_G!O36-LPConLC!O36-LPConK_T!O36-LPConKC!O36</f>
        <v>-4.4073659703882981E-2</v>
      </c>
      <c r="P36" s="15">
        <f>LP_G!P36-LPConLC!P36-LPConK_T!P36-LPConKC!P36</f>
        <v>-1.9023837354902713E-2</v>
      </c>
      <c r="Q36" s="15">
        <f>LP_G!Q36-LPConLC!Q36-LPConK_T!Q36-LPConKC!Q36</f>
        <v>-2.0407531713866577E-2</v>
      </c>
      <c r="R36" s="15">
        <f>LP_G!R36-LPConLC!R36-LPConK_T!R36-LPConKC!R36</f>
        <v>-0.1212952897888868</v>
      </c>
      <c r="S36" s="15">
        <f>LP_G!S36-LPConLC!S36-LPConK_T!S36-LPConKC!S36</f>
        <v>2.8120975377184311E-2</v>
      </c>
      <c r="T36" s="15">
        <f>LP_G!T36-LPConLC!T36-LPConK_T!T36-LPConKC!T36</f>
        <v>-1.0719780453129107E-2</v>
      </c>
      <c r="U36" s="15">
        <f>LP_G!U36-LPConLC!U36-LPConK_T!U36-LPConKC!U36</f>
        <v>-1.7259166622086264E-2</v>
      </c>
      <c r="V36" s="15">
        <f>LP_G!V36-LPConLC!V36-LPConK_T!V36-LPConKC!V36</f>
        <v>3.3844203439374346E-2</v>
      </c>
      <c r="W36" s="15">
        <f>LP_G!W36-LPConLC!W36-LPConK_T!W36-LPConKC!W36</f>
        <v>3.4604939964858604E-2</v>
      </c>
      <c r="X36" s="15">
        <f>LP_G!X36-LPConLC!X36-LPConK_T!X36-LPConKC!X36</f>
        <v>5.0507789077885556E-2</v>
      </c>
      <c r="Y36" s="15">
        <f>LP_G!Y36-LPConLC!Y36-LPConK_T!Y36-LPConKC!Y36</f>
        <v>-7.5416982842805319E-2</v>
      </c>
      <c r="Z36" s="15">
        <f>LP_G!Z36-LPConLC!Z36-LPConK_T!Z36-LPConKC!Z36</f>
        <v>5.3406945472260402E-2</v>
      </c>
      <c r="AA36" s="15">
        <f>LP_G!AA36-LPConLC!AA36-LPConK_T!AA36-LPConKC!AA36</f>
        <v>2.5603855924955437E-2</v>
      </c>
      <c r="AB36" s="15">
        <f>LP_G!AB36-LPConLC!AB36-LPConK_T!AB36-LPConKC!AB36</f>
        <v>-3.689302236793221E-2</v>
      </c>
      <c r="AC36" s="15">
        <f>LP_G!AC36-LPConLC!AC36-LPConK_T!AC36-LPConKC!AC36</f>
        <v>-2.6639743155552259E-2</v>
      </c>
      <c r="AD36" s="15">
        <f>LP_G!AD36-LPConLC!AD36-LPConK_T!AD36-LPConKC!AD36</f>
        <v>0.1161455208813703</v>
      </c>
      <c r="AE36" s="15">
        <f>LP_G!AE36-LPConLC!AE36-LPConK_T!AE36-LPConKC!AE36</f>
        <v>-6.0227161071743113E-2</v>
      </c>
      <c r="AF36" s="15"/>
      <c r="AH36" s="64">
        <f t="shared" si="0"/>
        <v>-3.9304177298211517E-4</v>
      </c>
      <c r="AI36" s="64">
        <f t="shared" si="1"/>
        <v>2.1559405926661845E-2</v>
      </c>
      <c r="AJ36" s="64">
        <f t="shared" si="2"/>
        <v>-3.5335868636870951E-2</v>
      </c>
      <c r="AK36" s="64">
        <f t="shared" si="3"/>
        <v>1.8195597081380625E-2</v>
      </c>
      <c r="AL36" s="64">
        <f t="shared" si="4"/>
        <v>-1.198778939381479E-2</v>
      </c>
      <c r="AM36" s="64">
        <f t="shared" si="5"/>
        <v>2.7959179904813593E-2</v>
      </c>
      <c r="AN36" s="64">
        <f t="shared" si="6"/>
        <v>-6.8882313551045541E-3</v>
      </c>
      <c r="AO36" s="64">
        <f t="shared" si="7"/>
        <v>7.246449853954698E-3</v>
      </c>
      <c r="AP36" s="64">
        <f t="shared" si="8"/>
        <v>6.4087535103757171E-3</v>
      </c>
      <c r="AQ36" s="64">
        <f t="shared" si="9"/>
        <v>-8.3248009533804235E-3</v>
      </c>
      <c r="AR36" s="64">
        <f t="shared" si="10"/>
        <v>9.7595388846916428E-3</v>
      </c>
      <c r="AS36" s="64">
        <f t="shared" si="11"/>
        <v>5.9666206783334373E-4</v>
      </c>
    </row>
    <row r="37" spans="1:45" x14ac:dyDescent="0.2">
      <c r="A37" s="4">
        <v>35</v>
      </c>
      <c r="B37" s="6" t="s">
        <v>71</v>
      </c>
      <c r="C37" s="15"/>
      <c r="D37" s="15">
        <f>LP_G!D37-LPConLC!D37-LPConK_T!D37-LPConKC!D37</f>
        <v>1.8144760782975038E-2</v>
      </c>
      <c r="E37" s="15">
        <f>LP_G!E37-LPConLC!E37-LPConK_T!E37-LPConKC!E37</f>
        <v>1.9830062040159463E-3</v>
      </c>
      <c r="F37" s="15">
        <f>LP_G!F37-LPConLC!F37-LPConK_T!F37-LPConKC!F37</f>
        <v>-1.7475878057764412E-2</v>
      </c>
      <c r="G37" s="15">
        <f>LP_G!G37-LPConLC!G37-LPConK_T!G37-LPConKC!G37</f>
        <v>-5.399357549614462E-2</v>
      </c>
      <c r="H37" s="15">
        <f>LP_G!H37-LPConLC!H37-LPConK_T!H37-LPConKC!H37</f>
        <v>1.3620354205670291E-2</v>
      </c>
      <c r="I37" s="15">
        <f>LP_G!I37-LPConLC!I37-LPConK_T!I37-LPConKC!I37</f>
        <v>1.2389970561116362E-2</v>
      </c>
      <c r="J37" s="15">
        <f>LP_G!J37-LPConLC!J37-LPConK_T!J37-LPConKC!J37</f>
        <v>1.3712366929102947E-3</v>
      </c>
      <c r="K37" s="15">
        <f>LP_G!K37-LPConLC!K37-LPConK_T!K37-LPConKC!K37</f>
        <v>-8.8283556186467285E-2</v>
      </c>
      <c r="L37" s="15">
        <f>LP_G!L37-LPConLC!L37-LPConK_T!L37-LPConKC!L37</f>
        <v>4.6417248805618289E-2</v>
      </c>
      <c r="M37" s="15">
        <f>LP_G!M37-LPConLC!M37-LPConK_T!M37-LPConKC!M37</f>
        <v>4.3707260984625115E-2</v>
      </c>
      <c r="N37" s="15">
        <f>LP_G!N37-LPConLC!N37-LPConK_T!N37-LPConKC!N37</f>
        <v>2.5401395070484414E-2</v>
      </c>
      <c r="O37" s="15">
        <f>LP_G!O37-LPConLC!O37-LPConK_T!O37-LPConKC!O37</f>
        <v>1.2806618130787453E-2</v>
      </c>
      <c r="P37" s="15">
        <f>LP_G!P37-LPConLC!P37-LPConK_T!P37-LPConKC!P37</f>
        <v>7.2525623188323899E-3</v>
      </c>
      <c r="Q37" s="15">
        <f>LP_G!Q37-LPConLC!Q37-LPConK_T!Q37-LPConKC!Q37</f>
        <v>7.6301688176108481E-2</v>
      </c>
      <c r="R37" s="15">
        <f>LP_G!R37-LPConLC!R37-LPConK_T!R37-LPConKC!R37</f>
        <v>-0.13190885720850543</v>
      </c>
      <c r="S37" s="15">
        <f>LP_G!S37-LPConLC!S37-LPConK_T!S37-LPConKC!S37</f>
        <v>8.6070867370760362E-2</v>
      </c>
      <c r="T37" s="15">
        <f>LP_G!T37-LPConLC!T37-LPConK_T!T37-LPConKC!T37</f>
        <v>0.11571236865120943</v>
      </c>
      <c r="U37" s="15">
        <f>LP_G!U37-LPConLC!U37-LPConK_T!U37-LPConKC!U37</f>
        <v>1.2108627586039745E-2</v>
      </c>
      <c r="V37" s="15">
        <f>LP_G!V37-LPConLC!V37-LPConK_T!V37-LPConKC!V37</f>
        <v>-1.7960994365069372E-2</v>
      </c>
      <c r="W37" s="15">
        <f>LP_G!W37-LPConLC!W37-LPConK_T!W37-LPConKC!W37</f>
        <v>-5.5138817783954672E-2</v>
      </c>
      <c r="X37" s="15">
        <f>LP_G!X37-LPConLC!X37-LPConK_T!X37-LPConKC!X37</f>
        <v>5.9375979089166704E-2</v>
      </c>
      <c r="Y37" s="15">
        <f>LP_G!Y37-LPConLC!Y37-LPConK_T!Y37-LPConKC!Y37</f>
        <v>-1.8218023568656625E-2</v>
      </c>
      <c r="Z37" s="15">
        <f>LP_G!Z37-LPConLC!Z37-LPConK_T!Z37-LPConKC!Z37</f>
        <v>4.4892203236651392E-2</v>
      </c>
      <c r="AA37" s="15">
        <f>LP_G!AA37-LPConLC!AA37-LPConK_T!AA37-LPConKC!AA37</f>
        <v>5.3401348428097878E-2</v>
      </c>
      <c r="AB37" s="15">
        <f>LP_G!AB37-LPConLC!AB37-LPConK_T!AB37-LPConKC!AB37</f>
        <v>8.9835812756584969E-3</v>
      </c>
      <c r="AC37" s="15">
        <f>LP_G!AC37-LPConLC!AC37-LPConK_T!AC37-LPConKC!AC37</f>
        <v>-3.7077873645953031E-2</v>
      </c>
      <c r="AD37" s="15">
        <f>LP_G!AD37-LPConLC!AD37-LPConK_T!AD37-LPConKC!AD37</f>
        <v>-8.3687224246202019E-4</v>
      </c>
      <c r="AE37" s="15">
        <f>LP_G!AE37-LPConLC!AE37-LPConK_T!AE37-LPConKC!AE37</f>
        <v>2.9786634743390838E-2</v>
      </c>
      <c r="AF37" s="15"/>
      <c r="AH37" s="64">
        <f t="shared" si="0"/>
        <v>-8.6952245166212888E-3</v>
      </c>
      <c r="AI37" s="64">
        <f t="shared" si="1"/>
        <v>5.7227170734341654E-3</v>
      </c>
      <c r="AJ37" s="64">
        <f t="shared" si="2"/>
        <v>1.0104575757596651E-2</v>
      </c>
      <c r="AK37" s="64">
        <f t="shared" si="3"/>
        <v>2.2819432635478372E-2</v>
      </c>
      <c r="AL37" s="64">
        <f t="shared" si="4"/>
        <v>1.0396247145159621E-2</v>
      </c>
      <c r="AM37" s="64">
        <f t="shared" si="5"/>
        <v>1.4474881250464408E-2</v>
      </c>
      <c r="AN37" s="64">
        <f t="shared" si="6"/>
        <v>7.9136464155154084E-3</v>
      </c>
      <c r="AO37" s="64">
        <f t="shared" si="7"/>
        <v>1.6252346783676565E-2</v>
      </c>
      <c r="AP37" s="64">
        <f t="shared" si="8"/>
        <v>2.2572919172126997E-2</v>
      </c>
      <c r="AQ37" s="64">
        <f t="shared" si="9"/>
        <v>2.2264777342937785E-2</v>
      </c>
      <c r="AR37" s="64">
        <f t="shared" si="10"/>
        <v>-2.7093703816747374E-3</v>
      </c>
      <c r="AS37" s="64">
        <f t="shared" si="11"/>
        <v>8.5440186287469039E-3</v>
      </c>
    </row>
    <row r="38" spans="1:45" x14ac:dyDescent="0.2">
      <c r="A38" s="4">
        <v>36</v>
      </c>
      <c r="B38" s="6" t="s">
        <v>72</v>
      </c>
      <c r="C38" s="15"/>
      <c r="D38" s="15">
        <f>LP_G!D38-LPConLC!D38-LPConK_T!D38-LPConKC!D38</f>
        <v>6.2990868189908941E-2</v>
      </c>
      <c r="E38" s="15">
        <f>LP_G!E38-LPConLC!E38-LPConK_T!E38-LPConKC!E38</f>
        <v>3.0466248474360524E-2</v>
      </c>
      <c r="F38" s="15">
        <f>LP_G!F38-LPConLC!F38-LPConK_T!F38-LPConKC!F38</f>
        <v>3.5281465963907709E-2</v>
      </c>
      <c r="G38" s="15">
        <f>LP_G!G38-LPConLC!G38-LPConK_T!G38-LPConKC!G38</f>
        <v>-5.8249087677496356E-2</v>
      </c>
      <c r="H38" s="15">
        <f>LP_G!H38-LPConLC!H38-LPConK_T!H38-LPConKC!H38</f>
        <v>-7.1939163728805586E-2</v>
      </c>
      <c r="I38" s="15">
        <f>LP_G!I38-LPConLC!I38-LPConK_T!I38-LPConKC!I38</f>
        <v>5.670859057674324E-2</v>
      </c>
      <c r="J38" s="15">
        <f>LP_G!J38-LPConLC!J38-LPConK_T!J38-LPConKC!J38</f>
        <v>-7.0457013953058159E-2</v>
      </c>
      <c r="K38" s="15">
        <f>LP_G!K38-LPConLC!K38-LPConK_T!K38-LPConKC!K38</f>
        <v>-7.0994274780883299E-2</v>
      </c>
      <c r="L38" s="15">
        <f>LP_G!L38-LPConLC!L38-LPConK_T!L38-LPConKC!L38</f>
        <v>0.11881158359508623</v>
      </c>
      <c r="M38" s="15">
        <f>LP_G!M38-LPConLC!M38-LPConK_T!M38-LPConKC!M38</f>
        <v>0.12288491697429436</v>
      </c>
      <c r="N38" s="15">
        <f>LP_G!N38-LPConLC!N38-LPConK_T!N38-LPConKC!N38</f>
        <v>6.6195355955208354E-2</v>
      </c>
      <c r="O38" s="15">
        <f>LP_G!O38-LPConLC!O38-LPConK_T!O38-LPConKC!O38</f>
        <v>6.0441480012544298E-2</v>
      </c>
      <c r="P38" s="15">
        <f>LP_G!P38-LPConLC!P38-LPConK_T!P38-LPConKC!P38</f>
        <v>-9.2209506205259825E-4</v>
      </c>
      <c r="Q38" s="15">
        <f>LP_G!Q38-LPConLC!Q38-LPConK_T!Q38-LPConKC!Q38</f>
        <v>-1.2233256118831363E-2</v>
      </c>
      <c r="R38" s="15">
        <f>LP_G!R38-LPConLC!R38-LPConK_T!R38-LPConKC!R38</f>
        <v>-0.35178757511935571</v>
      </c>
      <c r="S38" s="15">
        <f>LP_G!S38-LPConLC!S38-LPConK_T!S38-LPConKC!S38</f>
        <v>0.16211436191964579</v>
      </c>
      <c r="T38" s="15">
        <f>LP_G!T38-LPConLC!T38-LPConK_T!T38-LPConKC!T38</f>
        <v>0.14544797061263798</v>
      </c>
      <c r="U38" s="15">
        <f>LP_G!U38-LPConLC!U38-LPConK_T!U38-LPConKC!U38</f>
        <v>-5.0904025116443166E-2</v>
      </c>
      <c r="V38" s="15">
        <f>LP_G!V38-LPConLC!V38-LPConK_T!V38-LPConKC!V38</f>
        <v>-6.9668456098360013E-3</v>
      </c>
      <c r="W38" s="15">
        <f>LP_G!W38-LPConLC!W38-LPConK_T!W38-LPConKC!W38</f>
        <v>6.4399970092139547E-2</v>
      </c>
      <c r="X38" s="15">
        <f>LP_G!X38-LPConLC!X38-LPConK_T!X38-LPConKC!X38</f>
        <v>3.0005471912068829E-2</v>
      </c>
      <c r="Y38" s="15">
        <f>LP_G!Y38-LPConLC!Y38-LPConK_T!Y38-LPConKC!Y38</f>
        <v>-6.1323940037665021E-3</v>
      </c>
      <c r="Z38" s="15">
        <f>LP_G!Z38-LPConLC!Z38-LPConK_T!Z38-LPConKC!Z38</f>
        <v>9.9662611912326504E-2</v>
      </c>
      <c r="AA38" s="15">
        <f>LP_G!AA38-LPConLC!AA38-LPConK_T!AA38-LPConKC!AA38</f>
        <v>4.8652434068150036E-2</v>
      </c>
      <c r="AB38" s="15">
        <f>LP_G!AB38-LPConLC!AB38-LPConK_T!AB38-LPConKC!AB38</f>
        <v>-4.4998988238845399E-2</v>
      </c>
      <c r="AC38" s="15">
        <f>LP_G!AC38-LPConLC!AC38-LPConK_T!AC38-LPConKC!AC38</f>
        <v>-4.2419770438578655E-2</v>
      </c>
      <c r="AD38" s="15">
        <f>LP_G!AD38-LPConLC!AD38-LPConK_T!AD38-LPConKC!AD38</f>
        <v>0.16215874941910741</v>
      </c>
      <c r="AE38" s="15">
        <f>LP_G!AE38-LPConLC!AE38-LPConK_T!AE38-LPConKC!AE38</f>
        <v>6.0157839259969044E-2</v>
      </c>
      <c r="AF38" s="15"/>
      <c r="AH38" s="64">
        <f t="shared" si="0"/>
        <v>-1.5463892782580924E-3</v>
      </c>
      <c r="AI38" s="64">
        <f t="shared" si="1"/>
        <v>3.3288113558129495E-2</v>
      </c>
      <c r="AJ38" s="64">
        <f t="shared" si="2"/>
        <v>-2.8477416873609919E-2</v>
      </c>
      <c r="AK38" s="64">
        <f t="shared" si="3"/>
        <v>3.6396508378113437E-2</v>
      </c>
      <c r="AL38" s="64">
        <f t="shared" si="4"/>
        <v>1.0952778659857196E-2</v>
      </c>
      <c r="AM38" s="64">
        <f t="shared" si="5"/>
        <v>0.11115829433953822</v>
      </c>
      <c r="AN38" s="64">
        <f t="shared" si="6"/>
        <v>2.4053483422597889E-3</v>
      </c>
      <c r="AO38" s="64">
        <f t="shared" si="7"/>
        <v>3.8255251989077463E-2</v>
      </c>
      <c r="AP38" s="64">
        <f t="shared" si="8"/>
        <v>3.1018467292047974E-2</v>
      </c>
      <c r="AQ38" s="64">
        <f t="shared" si="9"/>
        <v>2.4295915934466158E-2</v>
      </c>
      <c r="AR38" s="64">
        <f t="shared" si="10"/>
        <v>5.9965606080165934E-2</v>
      </c>
      <c r="AS38" s="64">
        <f t="shared" si="11"/>
        <v>1.7606835588897668E-2</v>
      </c>
    </row>
    <row r="39" spans="1:45" x14ac:dyDescent="0.2">
      <c r="A39" s="4">
        <v>37</v>
      </c>
      <c r="B39" s="6" t="s">
        <v>73</v>
      </c>
      <c r="C39" s="15"/>
      <c r="D39" s="15">
        <f>LP_G!D39-LPConLC!D39-LPConK_T!D39-LPConKC!D39</f>
        <v>8.0317159462284918E-2</v>
      </c>
      <c r="E39" s="15">
        <f>LP_G!E39-LPConLC!E39-LPConK_T!E39-LPConKC!E39</f>
        <v>2.1794554251170998E-2</v>
      </c>
      <c r="F39" s="15">
        <f>LP_G!F39-LPConLC!F39-LPConK_T!F39-LPConKC!F39</f>
        <v>5.3427201339365134E-2</v>
      </c>
      <c r="G39" s="15">
        <f>LP_G!G39-LPConLC!G39-LPConK_T!G39-LPConKC!G39</f>
        <v>3.5319465261818811E-2</v>
      </c>
      <c r="H39" s="15">
        <f>LP_G!H39-LPConLC!H39-LPConK_T!H39-LPConKC!H39</f>
        <v>3.959804074457475E-2</v>
      </c>
      <c r="I39" s="15">
        <f>LP_G!I39-LPConLC!I39-LPConK_T!I39-LPConKC!I39</f>
        <v>-2.9363679523689581E-2</v>
      </c>
      <c r="J39" s="15">
        <f>LP_G!J39-LPConLC!J39-LPConK_T!J39-LPConKC!J39</f>
        <v>-0.12996371917158864</v>
      </c>
      <c r="K39" s="15">
        <f>LP_G!K39-LPConLC!K39-LPConK_T!K39-LPConKC!K39</f>
        <v>2.0710760691731991E-3</v>
      </c>
      <c r="L39" s="15">
        <f>LP_G!L39-LPConLC!L39-LPConK_T!L39-LPConKC!L39</f>
        <v>5.2221341188173377E-2</v>
      </c>
      <c r="M39" s="15">
        <f>LP_G!M39-LPConLC!M39-LPConK_T!M39-LPConKC!M39</f>
        <v>2.5721443042233141E-2</v>
      </c>
      <c r="N39" s="15">
        <f>LP_G!N39-LPConLC!N39-LPConK_T!N39-LPConKC!N39</f>
        <v>2.3451846646193701E-2</v>
      </c>
      <c r="O39" s="15">
        <f>LP_G!O39-LPConLC!O39-LPConK_T!O39-LPConKC!O39</f>
        <v>-4.9623119146094324E-2</v>
      </c>
      <c r="P39" s="15">
        <f>LP_G!P39-LPConLC!P39-LPConK_T!P39-LPConKC!P39</f>
        <v>0.11677893674874772</v>
      </c>
      <c r="Q39" s="15">
        <f>LP_G!Q39-LPConLC!Q39-LPConK_T!Q39-LPConKC!Q39</f>
        <v>4.407205981409674E-3</v>
      </c>
      <c r="R39" s="15">
        <f>LP_G!R39-LPConLC!R39-LPConK_T!R39-LPConKC!R39</f>
        <v>-2.0614450040707277E-2</v>
      </c>
      <c r="S39" s="15">
        <f>LP_G!S39-LPConLC!S39-LPConK_T!S39-LPConKC!S39</f>
        <v>5.7113427090899803E-2</v>
      </c>
      <c r="T39" s="15">
        <f>LP_G!T39-LPConLC!T39-LPConK_T!T39-LPConKC!T39</f>
        <v>-9.4158902401956929E-2</v>
      </c>
      <c r="U39" s="15">
        <f>LP_G!U39-LPConLC!U39-LPConK_T!U39-LPConKC!U39</f>
        <v>-1.1230275222748191E-2</v>
      </c>
      <c r="V39" s="15">
        <f>LP_G!V39-LPConLC!V39-LPConK_T!V39-LPConKC!V39</f>
        <v>-1.4396301781208283E-3</v>
      </c>
      <c r="W39" s="15">
        <f>LP_G!W39-LPConLC!W39-LPConK_T!W39-LPConKC!W39</f>
        <v>3.8538836899991977E-2</v>
      </c>
      <c r="X39" s="15">
        <f>LP_G!X39-LPConLC!X39-LPConK_T!X39-LPConKC!X39</f>
        <v>-4.7395611766539676E-2</v>
      </c>
      <c r="Y39" s="15">
        <f>LP_G!Y39-LPConLC!Y39-LPConK_T!Y39-LPConKC!Y39</f>
        <v>-0.18900457887834204</v>
      </c>
      <c r="Z39" s="15">
        <f>LP_G!Z39-LPConLC!Z39-LPConK_T!Z39-LPConKC!Z39</f>
        <v>-0.10666803189872805</v>
      </c>
      <c r="AA39" s="15">
        <f>LP_G!AA39-LPConLC!AA39-LPConK_T!AA39-LPConKC!AA39</f>
        <v>4.9928358539597394E-2</v>
      </c>
      <c r="AB39" s="15">
        <f>LP_G!AB39-LPConLC!AB39-LPConK_T!AB39-LPConKC!AB39</f>
        <v>4.7400015821732012E-2</v>
      </c>
      <c r="AC39" s="15">
        <f>LP_G!AC39-LPConLC!AC39-LPConK_T!AC39-LPConKC!AC39</f>
        <v>-0.12608913795382926</v>
      </c>
      <c r="AD39" s="15">
        <f>LP_G!AD39-LPConLC!AD39-LPConK_T!AD39-LPConKC!AD39</f>
        <v>-0.11438019789966809</v>
      </c>
      <c r="AE39" s="15">
        <f>LP_G!AE39-LPConLC!AE39-LPConK_T!AE39-LPConKC!AE39</f>
        <v>-2.6356758991971697E-2</v>
      </c>
      <c r="AF39" s="15"/>
      <c r="AH39" s="64">
        <f t="shared" si="0"/>
        <v>2.4155116414648022E-2</v>
      </c>
      <c r="AI39" s="64">
        <f t="shared" si="1"/>
        <v>-5.2996024451630441E-3</v>
      </c>
      <c r="AJ39" s="64">
        <f t="shared" si="2"/>
        <v>2.1612400126851117E-2</v>
      </c>
      <c r="AK39" s="64">
        <f t="shared" si="3"/>
        <v>-2.3137116533874728E-2</v>
      </c>
      <c r="AL39" s="64">
        <f t="shared" si="4"/>
        <v>-6.4886674873913988E-2</v>
      </c>
      <c r="AM39" s="64">
        <f t="shared" si="5"/>
        <v>-7.0368478445819893E-2</v>
      </c>
      <c r="AN39" s="64">
        <f t="shared" si="6"/>
        <v>8.1563988408440372E-3</v>
      </c>
      <c r="AO39" s="64">
        <f t="shared" si="7"/>
        <v>-4.8404659494215276E-2</v>
      </c>
      <c r="AP39" s="64">
        <f t="shared" si="8"/>
        <v>-3.4892202120568254E-2</v>
      </c>
      <c r="AQ39" s="64">
        <f t="shared" si="9"/>
        <v>-4.9586059103935168E-2</v>
      </c>
      <c r="AR39" s="64">
        <f t="shared" si="10"/>
        <v>-8.8942031615156347E-2</v>
      </c>
      <c r="AS39" s="64">
        <f t="shared" si="11"/>
        <v>-1.4019123831440848E-2</v>
      </c>
    </row>
    <row r="40" spans="1:45" x14ac:dyDescent="0.2">
      <c r="A40" s="4">
        <v>38</v>
      </c>
      <c r="B40" s="6" t="s">
        <v>74</v>
      </c>
      <c r="C40" s="15"/>
      <c r="D40" s="15">
        <f>LP_G!D40-LPConLC!D40-LPConK_T!D40-LPConKC!D40</f>
        <v>5.5256402704959025E-2</v>
      </c>
      <c r="E40" s="15">
        <f>LP_G!E40-LPConLC!E40-LPConK_T!E40-LPConKC!E40</f>
        <v>4.717729132023224E-2</v>
      </c>
      <c r="F40" s="15">
        <f>LP_G!F40-LPConLC!F40-LPConK_T!F40-LPConKC!F40</f>
        <v>3.6250567390577491E-2</v>
      </c>
      <c r="G40" s="15">
        <f>LP_G!G40-LPConLC!G40-LPConK_T!G40-LPConKC!G40</f>
        <v>4.8689994189200711E-3</v>
      </c>
      <c r="H40" s="15">
        <f>LP_G!H40-LPConLC!H40-LPConK_T!H40-LPConKC!H40</f>
        <v>1.7186567473595458E-2</v>
      </c>
      <c r="I40" s="15">
        <f>LP_G!I40-LPConLC!I40-LPConK_T!I40-LPConKC!I40</f>
        <v>2.5271365288615715E-2</v>
      </c>
      <c r="J40" s="15">
        <f>LP_G!J40-LPConLC!J40-LPConK_T!J40-LPConKC!J40</f>
        <v>-1.1073093383064959E-2</v>
      </c>
      <c r="K40" s="15">
        <f>LP_G!K40-LPConLC!K40-LPConK_T!K40-LPConKC!K40</f>
        <v>-3.484958980093196E-2</v>
      </c>
      <c r="L40" s="15">
        <f>LP_G!L40-LPConLC!L40-LPConK_T!L40-LPConKC!L40</f>
        <v>1.9969961603540348E-2</v>
      </c>
      <c r="M40" s="15">
        <f>LP_G!M40-LPConLC!M40-LPConK_T!M40-LPConKC!M40</f>
        <v>0.10559829793609439</v>
      </c>
      <c r="N40" s="15">
        <f>LP_G!N40-LPConLC!N40-LPConK_T!N40-LPConKC!N40</f>
        <v>2.8853853199389629E-2</v>
      </c>
      <c r="O40" s="15">
        <f>LP_G!O40-LPConLC!O40-LPConK_T!O40-LPConKC!O40</f>
        <v>2.8940676554424685E-2</v>
      </c>
      <c r="P40" s="15">
        <f>LP_G!P40-LPConLC!P40-LPConK_T!P40-LPConKC!P40</f>
        <v>1.9367976497725259E-2</v>
      </c>
      <c r="Q40" s="15">
        <f>LP_G!Q40-LPConLC!Q40-LPConK_T!Q40-LPConKC!Q40</f>
        <v>5.6296271053123785E-2</v>
      </c>
      <c r="R40" s="15">
        <f>LP_G!R40-LPConLC!R40-LPConK_T!R40-LPConKC!R40</f>
        <v>-0.13969301667009856</v>
      </c>
      <c r="S40" s="15">
        <f>LP_G!S40-LPConLC!S40-LPConK_T!S40-LPConKC!S40</f>
        <v>4.9156517280400151E-2</v>
      </c>
      <c r="T40" s="15">
        <f>LP_G!T40-LPConLC!T40-LPConK_T!T40-LPConKC!T40</f>
        <v>-8.9605448493101134E-2</v>
      </c>
      <c r="U40" s="15">
        <f>LP_G!U40-LPConLC!U40-LPConK_T!U40-LPConKC!U40</f>
        <v>-7.8719409521090401E-3</v>
      </c>
      <c r="V40" s="15">
        <f>LP_G!V40-LPConLC!V40-LPConK_T!V40-LPConKC!V40</f>
        <v>-1.6079288550357819E-2</v>
      </c>
      <c r="W40" s="15">
        <f>LP_G!W40-LPConLC!W40-LPConK_T!W40-LPConKC!W40</f>
        <v>3.5882779089936541E-2</v>
      </c>
      <c r="X40" s="15">
        <f>LP_G!X40-LPConLC!X40-LPConK_T!X40-LPConKC!X40</f>
        <v>5.390464786708099E-2</v>
      </c>
      <c r="Y40" s="15">
        <f>LP_G!Y40-LPConLC!Y40-LPConK_T!Y40-LPConKC!Y40</f>
        <v>2.3374297877024226E-3</v>
      </c>
      <c r="Z40" s="15">
        <f>LP_G!Z40-LPConLC!Z40-LPConK_T!Z40-LPConKC!Z40</f>
        <v>-2.8714874239150121E-2</v>
      </c>
      <c r="AA40" s="15">
        <f>LP_G!AA40-LPConLC!AA40-LPConK_T!AA40-LPConKC!AA40</f>
        <v>5.6809399095306266E-2</v>
      </c>
      <c r="AB40" s="15">
        <f>LP_G!AB40-LPConLC!AB40-LPConK_T!AB40-LPConKC!AB40</f>
        <v>-3.3637745636555347E-2</v>
      </c>
      <c r="AC40" s="15">
        <f>LP_G!AC40-LPConLC!AC40-LPConK_T!AC40-LPConKC!AC40</f>
        <v>-2.3740011190242376E-2</v>
      </c>
      <c r="AD40" s="15">
        <f>LP_G!AD40-LPConLC!AD40-LPConK_T!AD40-LPConKC!AD40</f>
        <v>-1.1420052586098697E-2</v>
      </c>
      <c r="AE40" s="15">
        <f>LP_G!AE40-LPConLC!AE40-LPConK_T!AE40-LPConKC!AE40</f>
        <v>-0.10048576313739854</v>
      </c>
      <c r="AF40" s="15"/>
      <c r="AH40" s="64">
        <f t="shared" si="0"/>
        <v>2.6150958178388195E-2</v>
      </c>
      <c r="AI40" s="64">
        <f t="shared" si="1"/>
        <v>2.1699885911005488E-2</v>
      </c>
      <c r="AJ40" s="64">
        <f t="shared" si="2"/>
        <v>2.8136849431150621E-3</v>
      </c>
      <c r="AK40" s="64">
        <f t="shared" si="3"/>
        <v>-4.7538502077100918E-3</v>
      </c>
      <c r="AL40" s="64">
        <f t="shared" si="4"/>
        <v>-5.3891604365878306E-3</v>
      </c>
      <c r="AM40" s="64">
        <f t="shared" si="5"/>
        <v>-5.595290786174862E-2</v>
      </c>
      <c r="AN40" s="64">
        <f t="shared" si="6"/>
        <v>1.2256785427060277E-2</v>
      </c>
      <c r="AO40" s="64">
        <f t="shared" si="7"/>
        <v>-1.3551739078748903E-2</v>
      </c>
      <c r="AP40" s="64">
        <f t="shared" si="8"/>
        <v>-2.9972268923608041E-3</v>
      </c>
      <c r="AQ40" s="64">
        <f t="shared" si="9"/>
        <v>-8.0144774817419474E-4</v>
      </c>
      <c r="AR40" s="64">
        <f t="shared" si="10"/>
        <v>-4.5215275637913201E-2</v>
      </c>
      <c r="AS40" s="64">
        <f t="shared" si="11"/>
        <v>3.3593250450946969E-3</v>
      </c>
    </row>
    <row r="41" spans="1:45" x14ac:dyDescent="0.2">
      <c r="A41" s="4">
        <v>39</v>
      </c>
      <c r="B41" s="6" t="s">
        <v>75</v>
      </c>
      <c r="C41" s="15"/>
      <c r="D41" s="15">
        <f>LP_G!D41-LPConLC!D41-LPConK_T!D41-LPConKC!D41</f>
        <v>0.15084275064201205</v>
      </c>
      <c r="E41" s="15">
        <f>LP_G!E41-LPConLC!E41-LPConK_T!E41-LPConKC!E41</f>
        <v>-4.4355774028484998E-3</v>
      </c>
      <c r="F41" s="15">
        <f>LP_G!F41-LPConLC!F41-LPConK_T!F41-LPConKC!F41</f>
        <v>-6.6856691944739248E-3</v>
      </c>
      <c r="G41" s="15">
        <f>LP_G!G41-LPConLC!G41-LPConK_T!G41-LPConKC!G41</f>
        <v>-2.3806579476735014E-2</v>
      </c>
      <c r="H41" s="15">
        <f>LP_G!H41-LPConLC!H41-LPConK_T!H41-LPConKC!H41</f>
        <v>-0.26699364789561986</v>
      </c>
      <c r="I41" s="15">
        <f>LP_G!I41-LPConLC!I41-LPConK_T!I41-LPConKC!I41</f>
        <v>0.21217097571509461</v>
      </c>
      <c r="J41" s="15">
        <f>LP_G!J41-LPConLC!J41-LPConK_T!J41-LPConKC!J41</f>
        <v>-0.59381123347362263</v>
      </c>
      <c r="K41" s="15">
        <f>LP_G!K41-LPConLC!K41-LPConK_T!K41-LPConKC!K41</f>
        <v>0.66236743174993284</v>
      </c>
      <c r="L41" s="15">
        <f>LP_G!L41-LPConLC!L41-LPConK_T!L41-LPConKC!L41</f>
        <v>-1.1922048880493008</v>
      </c>
      <c r="M41" s="15">
        <f>LP_G!M41-LPConLC!M41-LPConK_T!M41-LPConKC!M41</f>
        <v>1.0118606012220617</v>
      </c>
      <c r="N41" s="15">
        <f>LP_G!N41-LPConLC!N41-LPConK_T!N41-LPConKC!N41</f>
        <v>-2.605781270998779E-2</v>
      </c>
      <c r="O41" s="15">
        <f>LP_G!O41-LPConLC!O41-LPConK_T!O41-LPConKC!O41</f>
        <v>8.9683100623999853E-2</v>
      </c>
      <c r="P41" s="15">
        <f>LP_G!P41-LPConLC!P41-LPConK_T!P41-LPConKC!P41</f>
        <v>-7.3264727927488366E-2</v>
      </c>
      <c r="Q41" s="15">
        <f>LP_G!Q41-LPConLC!Q41-LPConK_T!Q41-LPConKC!Q41</f>
        <v>0.41271715613113091</v>
      </c>
      <c r="R41" s="15">
        <f>LP_G!R41-LPConLC!R41-LPConK_T!R41-LPConKC!R41</f>
        <v>0.11903062070954915</v>
      </c>
      <c r="S41" s="15">
        <f>LP_G!S41-LPConLC!S41-LPConK_T!S41-LPConKC!S41</f>
        <v>-0.17773651526979597</v>
      </c>
      <c r="T41" s="15">
        <f>LP_G!T41-LPConLC!T41-LPConK_T!T41-LPConKC!T41</f>
        <v>4.6525078279834327E-2</v>
      </c>
      <c r="U41" s="15">
        <f>LP_G!U41-LPConLC!U41-LPConK_T!U41-LPConKC!U41</f>
        <v>0.19818551945418794</v>
      </c>
      <c r="V41" s="15">
        <f>LP_G!V41-LPConLC!V41-LPConK_T!V41-LPConKC!V41</f>
        <v>-0.10907906243925658</v>
      </c>
      <c r="W41" s="15">
        <f>LP_G!W41-LPConLC!W41-LPConK_T!W41-LPConKC!W41</f>
        <v>-5.4847073375565061E-2</v>
      </c>
      <c r="X41" s="15">
        <f>LP_G!X41-LPConLC!X41-LPConK_T!X41-LPConKC!X41</f>
        <v>-0.1107755041544773</v>
      </c>
      <c r="Y41" s="15">
        <f>LP_G!Y41-LPConLC!Y41-LPConK_T!Y41-LPConKC!Y41</f>
        <v>-0.21781270899197019</v>
      </c>
      <c r="Z41" s="15">
        <f>LP_G!Z41-LPConLC!Z41-LPConK_T!Z41-LPConKC!Z41</f>
        <v>-0.16298016930543821</v>
      </c>
      <c r="AA41" s="15">
        <f>LP_G!AA41-LPConLC!AA41-LPConK_T!AA41-LPConKC!AA41</f>
        <v>-0.48201229727445721</v>
      </c>
      <c r="AB41" s="15">
        <f>LP_G!AB41-LPConLC!AB41-LPConK_T!AB41-LPConKC!AB41</f>
        <v>0.53764665131063871</v>
      </c>
      <c r="AC41" s="15">
        <f>LP_G!AC41-LPConLC!AC41-LPConK_T!AC41-LPConKC!AC41</f>
        <v>-4.5635404046319807E-2</v>
      </c>
      <c r="AD41" s="15">
        <f>LP_G!AD41-LPConLC!AD41-LPConK_T!AD41-LPConKC!AD41</f>
        <v>-4.3917143196983331E-2</v>
      </c>
      <c r="AE41" s="15">
        <f>LP_G!AE41-LPConLC!AE41-LPConK_T!AE41-LPConKC!AE41</f>
        <v>-0.10052890779545549</v>
      </c>
      <c r="AF41" s="15"/>
      <c r="AH41" s="64">
        <f t="shared" si="0"/>
        <v>-1.7950099650916533E-2</v>
      </c>
      <c r="AI41" s="64">
        <f t="shared" si="1"/>
        <v>-2.7569180252183322E-2</v>
      </c>
      <c r="AJ41" s="64">
        <f t="shared" si="2"/>
        <v>7.4085926853479117E-2</v>
      </c>
      <c r="AK41" s="64">
        <f t="shared" si="3"/>
        <v>-5.9982084470553369E-3</v>
      </c>
      <c r="AL41" s="64">
        <f t="shared" si="4"/>
        <v>-7.4158785661509324E-2</v>
      </c>
      <c r="AM41" s="64">
        <f t="shared" si="5"/>
        <v>-7.2223025496219409E-2</v>
      </c>
      <c r="AN41" s="64">
        <f t="shared" si="6"/>
        <v>2.3258373300647891E-2</v>
      </c>
      <c r="AO41" s="64">
        <f t="shared" si="7"/>
        <v>-4.5435918461271846E-2</v>
      </c>
      <c r="AP41" s="64">
        <f t="shared" si="8"/>
        <v>-3.946106294405595E-2</v>
      </c>
      <c r="AQ41" s="64">
        <f t="shared" si="9"/>
        <v>-8.1289631065306706E-2</v>
      </c>
      <c r="AR41" s="64">
        <f t="shared" si="10"/>
        <v>-6.3360485012919535E-2</v>
      </c>
      <c r="AS41" s="64">
        <f t="shared" si="11"/>
        <v>-1.4903621732717268E-2</v>
      </c>
    </row>
    <row r="42" spans="1:45" x14ac:dyDescent="0.2">
      <c r="A42" s="4">
        <v>40</v>
      </c>
      <c r="B42" s="6" t="s">
        <v>76</v>
      </c>
      <c r="C42" s="15"/>
      <c r="D42" s="15">
        <f>LP_G!D42-LPConLC!D42-LPConK_T!D42-LPConKC!D42</f>
        <v>0.12266630539586171</v>
      </c>
      <c r="E42" s="15">
        <f>LP_G!E42-LPConLC!E42-LPConK_T!E42-LPConKC!E42</f>
        <v>0.15715409632539545</v>
      </c>
      <c r="F42" s="15">
        <f>LP_G!F42-LPConLC!F42-LPConK_T!F42-LPConKC!F42</f>
        <v>0.22205087184058095</v>
      </c>
      <c r="G42" s="15">
        <f>LP_G!G42-LPConLC!G42-LPConK_T!G42-LPConKC!G42</f>
        <v>-4.1446047877893695E-2</v>
      </c>
      <c r="H42" s="15">
        <f>LP_G!H42-LPConLC!H42-LPConK_T!H42-LPConKC!H42</f>
        <v>8.3045820633564818E-2</v>
      </c>
      <c r="I42" s="15">
        <f>LP_G!I42-LPConLC!I42-LPConK_T!I42-LPConKC!I42</f>
        <v>0.22048913888212363</v>
      </c>
      <c r="J42" s="15">
        <f>LP_G!J42-LPConLC!J42-LPConK_T!J42-LPConKC!J42</f>
        <v>-0.16135728436296917</v>
      </c>
      <c r="K42" s="15">
        <f>LP_G!K42-LPConLC!K42-LPConK_T!K42-LPConKC!K42</f>
        <v>0.15319975888635778</v>
      </c>
      <c r="L42" s="15">
        <f>LP_G!L42-LPConLC!L42-LPConK_T!L42-LPConKC!L42</f>
        <v>0.34644130194710915</v>
      </c>
      <c r="M42" s="15">
        <f>LP_G!M42-LPConLC!M42-LPConK_T!M42-LPConKC!M42</f>
        <v>0.15484931766695625</v>
      </c>
      <c r="N42" s="15">
        <f>LP_G!N42-LPConLC!N42-LPConK_T!N42-LPConKC!N42</f>
        <v>7.8048426635492968E-2</v>
      </c>
      <c r="O42" s="15">
        <f>LP_G!O42-LPConLC!O42-LPConK_T!O42-LPConKC!O42</f>
        <v>6.2771418873036333E-2</v>
      </c>
      <c r="P42" s="15">
        <f>LP_G!P42-LPConLC!P42-LPConK_T!P42-LPConKC!P42</f>
        <v>0.10007925074903505</v>
      </c>
      <c r="Q42" s="15">
        <f>LP_G!Q42-LPConLC!Q42-LPConK_T!Q42-LPConKC!Q42</f>
        <v>0.13701922663717764</v>
      </c>
      <c r="R42" s="15">
        <f>LP_G!R42-LPConLC!R42-LPConK_T!R42-LPConKC!R42</f>
        <v>-2.1764674613199584E-3</v>
      </c>
      <c r="S42" s="15">
        <f>LP_G!S42-LPConLC!S42-LPConK_T!S42-LPConKC!S42</f>
        <v>0.33187447399776687</v>
      </c>
      <c r="T42" s="15">
        <f>LP_G!T42-LPConLC!T42-LPConK_T!T42-LPConKC!T42</f>
        <v>6.3937882057525791E-2</v>
      </c>
      <c r="U42" s="15">
        <f>LP_G!U42-LPConLC!U42-LPConK_T!U42-LPConKC!U42</f>
        <v>0.13942384525972196</v>
      </c>
      <c r="V42" s="15">
        <f>LP_G!V42-LPConLC!V42-LPConK_T!V42-LPConKC!V42</f>
        <v>-7.8917058294268441E-2</v>
      </c>
      <c r="W42" s="15">
        <f>LP_G!W42-LPConLC!W42-LPConK_T!W42-LPConKC!W42</f>
        <v>0.24370824625245474</v>
      </c>
      <c r="X42" s="15">
        <f>LP_G!X42-LPConLC!X42-LPConK_T!X42-LPConKC!X42</f>
        <v>5.3404508383636161E-2</v>
      </c>
      <c r="Y42" s="15">
        <f>LP_G!Y42-LPConLC!Y42-LPConK_T!Y42-LPConKC!Y42</f>
        <v>9.685946631337293E-2</v>
      </c>
      <c r="Z42" s="15">
        <f>LP_G!Z42-LPConLC!Z42-LPConK_T!Z42-LPConKC!Z42</f>
        <v>-0.25417099392446318</v>
      </c>
      <c r="AA42" s="15">
        <f>LP_G!AA42-LPConLC!AA42-LPConK_T!AA42-LPConKC!AA42</f>
        <v>0.23288144341852271</v>
      </c>
      <c r="AB42" s="15">
        <f>LP_G!AB42-LPConLC!AB42-LPConK_T!AB42-LPConKC!AB42</f>
        <v>0.14853097784839914</v>
      </c>
      <c r="AC42" s="15">
        <f>LP_G!AC42-LPConLC!AC42-LPConK_T!AC42-LPConKC!AC42</f>
        <v>4.0078049437206671E-2</v>
      </c>
      <c r="AD42" s="15">
        <f>LP_G!AD42-LPConLC!AD42-LPConK_T!AD42-LPConKC!AD42</f>
        <v>0.31805899326171505</v>
      </c>
      <c r="AE42" s="15">
        <f>LP_G!AE42-LPConLC!AE42-LPConK_T!AE42-LPConKC!AE42</f>
        <v>-0.17790206744039488</v>
      </c>
      <c r="AF42" s="15"/>
      <c r="AH42" s="64">
        <f t="shared" si="0"/>
        <v>0.12825877596075422</v>
      </c>
      <c r="AI42" s="64">
        <f t="shared" si="1"/>
        <v>0.11423630415458941</v>
      </c>
      <c r="AJ42" s="64">
        <f t="shared" si="2"/>
        <v>0.1259135805591392</v>
      </c>
      <c r="AK42" s="64">
        <f t="shared" si="3"/>
        <v>8.4311484731814032E-2</v>
      </c>
      <c r="AL42" s="64">
        <f t="shared" si="4"/>
        <v>5.283578861860766E-2</v>
      </c>
      <c r="AM42" s="64">
        <f t="shared" si="5"/>
        <v>7.0078462910660083E-2</v>
      </c>
      <c r="AN42" s="64">
        <f t="shared" si="6"/>
        <v>0.12007494235686429</v>
      </c>
      <c r="AO42" s="64">
        <f t="shared" si="7"/>
        <v>6.882444104778572E-2</v>
      </c>
      <c r="AP42" s="64">
        <f t="shared" si="8"/>
        <v>7.1739813034989081E-2</v>
      </c>
      <c r="AQ42" s="64">
        <f t="shared" si="9"/>
        <v>5.6025223413957902E-2</v>
      </c>
      <c r="AR42" s="64">
        <f t="shared" si="10"/>
        <v>6.007832508617561E-2</v>
      </c>
      <c r="AS42" s="64">
        <f t="shared" si="11"/>
        <v>9.8812466516512709E-2</v>
      </c>
    </row>
    <row r="43" spans="1:45" x14ac:dyDescent="0.2">
      <c r="A43" s="4">
        <v>41</v>
      </c>
      <c r="B43" s="6" t="s">
        <v>77</v>
      </c>
      <c r="C43" s="15"/>
      <c r="D43" s="15">
        <f>LP_G!D43-LPConLC!D43-LPConK_T!D43-LPConKC!D43</f>
        <v>0.13568885424800986</v>
      </c>
      <c r="E43" s="15">
        <f>LP_G!E43-LPConLC!E43-LPConK_T!E43-LPConKC!E43</f>
        <v>2.3900238585799521E-2</v>
      </c>
      <c r="F43" s="15">
        <f>LP_G!F43-LPConLC!F43-LPConK_T!F43-LPConKC!F43</f>
        <v>0.12290461180300884</v>
      </c>
      <c r="G43" s="15">
        <f>LP_G!G43-LPConLC!G43-LPConK_T!G43-LPConKC!G43</f>
        <v>2.6073384781776024E-3</v>
      </c>
      <c r="H43" s="15">
        <f>LP_G!H43-LPConLC!H43-LPConK_T!H43-LPConKC!H43</f>
        <v>0.16480793309055969</v>
      </c>
      <c r="I43" s="15">
        <f>LP_G!I43-LPConLC!I43-LPConK_T!I43-LPConKC!I43</f>
        <v>0.12019049228065398</v>
      </c>
      <c r="J43" s="15">
        <f>LP_G!J43-LPConLC!J43-LPConK_T!J43-LPConKC!J43</f>
        <v>-8.5383239803775782E-2</v>
      </c>
      <c r="K43" s="15">
        <f>LP_G!K43-LPConLC!K43-LPConK_T!K43-LPConKC!K43</f>
        <v>0.20710624122651372</v>
      </c>
      <c r="L43" s="15">
        <f>LP_G!L43-LPConLC!L43-LPConK_T!L43-LPConKC!L43</f>
        <v>0.22437350500551506</v>
      </c>
      <c r="M43" s="15">
        <f>LP_G!M43-LPConLC!M43-LPConK_T!M43-LPConKC!M43</f>
        <v>0.19163913810513958</v>
      </c>
      <c r="N43" s="15">
        <f>LP_G!N43-LPConLC!N43-LPConK_T!N43-LPConKC!N43</f>
        <v>0.13858229659697771</v>
      </c>
      <c r="O43" s="15">
        <f>LP_G!O43-LPConLC!O43-LPConK_T!O43-LPConKC!O43</f>
        <v>6.9013289033077657E-2</v>
      </c>
      <c r="P43" s="15">
        <f>LP_G!P43-LPConLC!P43-LPConK_T!P43-LPConKC!P43</f>
        <v>0.11929154059805472</v>
      </c>
      <c r="Q43" s="15">
        <f>LP_G!Q43-LPConLC!Q43-LPConK_T!Q43-LPConKC!Q43</f>
        <v>-1.0696533919450395E-2</v>
      </c>
      <c r="R43" s="15">
        <f>LP_G!R43-LPConLC!R43-LPConK_T!R43-LPConKC!R43</f>
        <v>-5.9128571976163405E-2</v>
      </c>
      <c r="S43" s="15">
        <f>LP_G!S43-LPConLC!S43-LPConK_T!S43-LPConKC!S43</f>
        <v>0.26353204776263861</v>
      </c>
      <c r="T43" s="15">
        <f>LP_G!T43-LPConLC!T43-LPConK_T!T43-LPConKC!T43</f>
        <v>5.5390855926383827E-2</v>
      </c>
      <c r="U43" s="15">
        <f>LP_G!U43-LPConLC!U43-LPConK_T!U43-LPConKC!U43</f>
        <v>-3.2508549238751149E-3</v>
      </c>
      <c r="V43" s="15">
        <f>LP_G!V43-LPConLC!V43-LPConK_T!V43-LPConKC!V43</f>
        <v>4.0691446276492696E-2</v>
      </c>
      <c r="W43" s="15">
        <f>LP_G!W43-LPConLC!W43-LPConK_T!W43-LPConKC!W43</f>
        <v>0.10223739933670144</v>
      </c>
      <c r="X43" s="15">
        <f>LP_G!X43-LPConLC!X43-LPConK_T!X43-LPConKC!X43</f>
        <v>9.1816850581950757E-2</v>
      </c>
      <c r="Y43" s="15">
        <f>LP_G!Y43-LPConLC!Y43-LPConK_T!Y43-LPConKC!Y43</f>
        <v>6.8766199641921752E-2</v>
      </c>
      <c r="Z43" s="15">
        <f>LP_G!Z43-LPConLC!Z43-LPConK_T!Z43-LPConKC!Z43</f>
        <v>6.3211859014668526E-2</v>
      </c>
      <c r="AA43" s="15">
        <f>LP_G!AA43-LPConLC!AA43-LPConK_T!AA43-LPConKC!AA43</f>
        <v>4.7983529737784941E-2</v>
      </c>
      <c r="AB43" s="15">
        <f>LP_G!AB43-LPConLC!AB43-LPConK_T!AB43-LPConKC!AB43</f>
        <v>-0.12609573583638103</v>
      </c>
      <c r="AC43" s="15">
        <f>LP_G!AC43-LPConLC!AC43-LPConK_T!AC43-LPConKC!AC43</f>
        <v>0.12284754515957284</v>
      </c>
      <c r="AD43" s="15">
        <f>LP_G!AD43-LPConLC!AD43-LPConK_T!AD43-LPConKC!AD43</f>
        <v>0.21554375463551165</v>
      </c>
      <c r="AE43" s="15">
        <f>LP_G!AE43-LPConLC!AE43-LPConK_T!AE43-LPConKC!AE43</f>
        <v>-1.0912618058270459E-2</v>
      </c>
      <c r="AF43" s="15"/>
      <c r="AH43" s="64">
        <f t="shared" si="0"/>
        <v>8.6882122847639937E-2</v>
      </c>
      <c r="AI43" s="64">
        <f t="shared" si="1"/>
        <v>0.13526358822607407</v>
      </c>
      <c r="AJ43" s="64">
        <f t="shared" si="2"/>
        <v>7.6402354299631436E-2</v>
      </c>
      <c r="AK43" s="64">
        <f t="shared" si="3"/>
        <v>5.7377139439530725E-2</v>
      </c>
      <c r="AL43" s="64">
        <f t="shared" si="4"/>
        <v>3.534267954351341E-2</v>
      </c>
      <c r="AM43" s="64">
        <f t="shared" si="5"/>
        <v>0.1023155682886206</v>
      </c>
      <c r="AN43" s="64">
        <f t="shared" si="6"/>
        <v>0.10583297126285277</v>
      </c>
      <c r="AO43" s="64">
        <f t="shared" si="7"/>
        <v>5.5685852624371819E-2</v>
      </c>
      <c r="AP43" s="64">
        <f t="shared" si="8"/>
        <v>3.7861283306183088E-2</v>
      </c>
      <c r="AQ43" s="64">
        <f t="shared" si="9"/>
        <v>1.346646313949855E-2</v>
      </c>
      <c r="AR43" s="64">
        <f t="shared" si="10"/>
        <v>0.109159560578938</v>
      </c>
      <c r="AS43" s="64">
        <f t="shared" si="11"/>
        <v>8.0035946605895872E-2</v>
      </c>
    </row>
    <row r="44" spans="1:45" x14ac:dyDescent="0.2">
      <c r="A44" s="4">
        <v>42</v>
      </c>
      <c r="B44" s="6" t="s">
        <v>78</v>
      </c>
      <c r="C44" s="15"/>
      <c r="D44" s="15">
        <f>LP_G!D44-LPConLC!D44-LPConK_T!D44-LPConKC!D44</f>
        <v>-3.6351558613584318E-3</v>
      </c>
      <c r="E44" s="15">
        <f>LP_G!E44-LPConLC!E44-LPConK_T!E44-LPConKC!E44</f>
        <v>-5.2481772612749292E-2</v>
      </c>
      <c r="F44" s="15">
        <f>LP_G!F44-LPConLC!F44-LPConK_T!F44-LPConKC!F44</f>
        <v>-2.6916911339427592E-2</v>
      </c>
      <c r="G44" s="15">
        <f>LP_G!G44-LPConLC!G44-LPConK_T!G44-LPConKC!G44</f>
        <v>-5.3174130450723563E-2</v>
      </c>
      <c r="H44" s="15">
        <f>LP_G!H44-LPConLC!H44-LPConK_T!H44-LPConKC!H44</f>
        <v>-0.1366890603607156</v>
      </c>
      <c r="I44" s="15">
        <f>LP_G!I44-LPConLC!I44-LPConK_T!I44-LPConKC!I44</f>
        <v>1.7256158242114301E-2</v>
      </c>
      <c r="J44" s="15">
        <f>LP_G!J44-LPConLC!J44-LPConK_T!J44-LPConKC!J44</f>
        <v>-5.8524283659064917E-2</v>
      </c>
      <c r="K44" s="15">
        <f>LP_G!K44-LPConLC!K44-LPConK_T!K44-LPConKC!K44</f>
        <v>-6.4677618160880232E-2</v>
      </c>
      <c r="L44" s="15">
        <f>LP_G!L44-LPConLC!L44-LPConK_T!L44-LPConKC!L44</f>
        <v>5.2628323114868515E-2</v>
      </c>
      <c r="M44" s="15">
        <f>LP_G!M44-LPConLC!M44-LPConK_T!M44-LPConKC!M44</f>
        <v>5.2552458358657218E-2</v>
      </c>
      <c r="N44" s="15">
        <f>LP_G!N44-LPConLC!N44-LPConK_T!N44-LPConKC!N44</f>
        <v>-2.7667294935229632E-2</v>
      </c>
      <c r="O44" s="15">
        <f>LP_G!O44-LPConLC!O44-LPConK_T!O44-LPConKC!O44</f>
        <v>-2.5721107413416402E-2</v>
      </c>
      <c r="P44" s="15">
        <f>LP_G!P44-LPConLC!P44-LPConK_T!P44-LPConKC!P44</f>
        <v>1.3654900534051134E-2</v>
      </c>
      <c r="Q44" s="15">
        <f>LP_G!Q44-LPConLC!Q44-LPConK_T!Q44-LPConKC!Q44</f>
        <v>-4.2251584642330628E-2</v>
      </c>
      <c r="R44" s="15">
        <f>LP_G!R44-LPConLC!R44-LPConK_T!R44-LPConKC!R44</f>
        <v>-0.12642755329168881</v>
      </c>
      <c r="S44" s="15">
        <f>LP_G!S44-LPConLC!S44-LPConK_T!S44-LPConKC!S44</f>
        <v>4.5640477873325667E-2</v>
      </c>
      <c r="T44" s="15">
        <f>LP_G!T44-LPConLC!T44-LPConK_T!T44-LPConKC!T44</f>
        <v>0.10592812523434601</v>
      </c>
      <c r="U44" s="15">
        <f>LP_G!U44-LPConLC!U44-LPConK_T!U44-LPConKC!U44</f>
        <v>-8.6308783821554352E-2</v>
      </c>
      <c r="V44" s="15">
        <f>LP_G!V44-LPConLC!V44-LPConK_T!V44-LPConKC!V44</f>
        <v>1.6967209568847334E-2</v>
      </c>
      <c r="W44" s="15">
        <f>LP_G!W44-LPConLC!W44-LPConK_T!W44-LPConKC!W44</f>
        <v>0.10081094480606512</v>
      </c>
      <c r="X44" s="15">
        <f>LP_G!X44-LPConLC!X44-LPConK_T!X44-LPConKC!X44</f>
        <v>-6.1670030098574587E-2</v>
      </c>
      <c r="Y44" s="15">
        <f>LP_G!Y44-LPConLC!Y44-LPConK_T!Y44-LPConKC!Y44</f>
        <v>-1.7937242173134922E-2</v>
      </c>
      <c r="Z44" s="15">
        <f>LP_G!Z44-LPConLC!Z44-LPConK_T!Z44-LPConKC!Z44</f>
        <v>9.0785030469371766E-2</v>
      </c>
      <c r="AA44" s="15">
        <f>LP_G!AA44-LPConLC!AA44-LPConK_T!AA44-LPConKC!AA44</f>
        <v>7.8137364063305806E-2</v>
      </c>
      <c r="AB44" s="15">
        <f>LP_G!AB44-LPConLC!AB44-LPConK_T!AB44-LPConKC!AB44</f>
        <v>-3.8798838664897826E-2</v>
      </c>
      <c r="AC44" s="15">
        <f>LP_G!AC44-LPConLC!AC44-LPConK_T!AC44-LPConKC!AC44</f>
        <v>-6.8830770223737653E-2</v>
      </c>
      <c r="AD44" s="15">
        <f>LP_G!AD44-LPConLC!AD44-LPConK_T!AD44-LPConKC!AD44</f>
        <v>0.14925759560382956</v>
      </c>
      <c r="AE44" s="15">
        <f>LP_G!AE44-LPConLC!AE44-LPConK_T!AE44-LPConKC!AE44</f>
        <v>-1.5985262562424635E-2</v>
      </c>
      <c r="AF44" s="15"/>
      <c r="AH44" s="64">
        <f t="shared" si="0"/>
        <v>-5.0401143304300358E-2</v>
      </c>
      <c r="AI44" s="64">
        <f t="shared" si="1"/>
        <v>-9.1376830563298095E-3</v>
      </c>
      <c r="AJ44" s="64">
        <f t="shared" si="2"/>
        <v>-2.702097338801181E-2</v>
      </c>
      <c r="AK44" s="64">
        <f t="shared" si="3"/>
        <v>1.5145493137825905E-2</v>
      </c>
      <c r="AL44" s="64">
        <f t="shared" si="4"/>
        <v>8.6711086941814279E-3</v>
      </c>
      <c r="AM44" s="64">
        <f t="shared" si="5"/>
        <v>6.6636166520702464E-2</v>
      </c>
      <c r="AN44" s="64">
        <f t="shared" si="6"/>
        <v>-1.8079328222170808E-2</v>
      </c>
      <c r="AO44" s="64">
        <f t="shared" si="7"/>
        <v>2.1029611850120134E-2</v>
      </c>
      <c r="AP44" s="64">
        <f t="shared" si="8"/>
        <v>2.0879308820419371E-2</v>
      </c>
      <c r="AQ44" s="64">
        <f t="shared" si="9"/>
        <v>2.8046578423661199E-2</v>
      </c>
      <c r="AR44" s="64">
        <f t="shared" si="10"/>
        <v>2.1480520939222425E-2</v>
      </c>
      <c r="AS44" s="64">
        <f t="shared" si="11"/>
        <v>-6.68309839043586E-3</v>
      </c>
    </row>
    <row r="45" spans="1:45" x14ac:dyDescent="0.2">
      <c r="A45" s="4">
        <v>43</v>
      </c>
      <c r="B45" s="6" t="s">
        <v>79</v>
      </c>
      <c r="C45" s="15"/>
      <c r="D45" s="15">
        <f>LP_G!D45-LPConLC!D45-LPConK_T!D45-LPConKC!D45</f>
        <v>6.5046366624380944E-2</v>
      </c>
      <c r="E45" s="15">
        <f>LP_G!E45-LPConLC!E45-LPConK_T!E45-LPConKC!E45</f>
        <v>-2.4686394901107085E-2</v>
      </c>
      <c r="F45" s="15">
        <f>LP_G!F45-LPConLC!F45-LPConK_T!F45-LPConKC!F45</f>
        <v>2.8846037863930179E-2</v>
      </c>
      <c r="G45" s="15">
        <f>LP_G!G45-LPConLC!G45-LPConK_T!G45-LPConKC!G45</f>
        <v>5.636479142422246E-2</v>
      </c>
      <c r="H45" s="15">
        <f>LP_G!H45-LPConLC!H45-LPConK_T!H45-LPConKC!H45</f>
        <v>3.633846683926524E-2</v>
      </c>
      <c r="I45" s="15">
        <f>LP_G!I45-LPConLC!I45-LPConK_T!I45-LPConKC!I45</f>
        <v>1.3723791910046983E-2</v>
      </c>
      <c r="J45" s="15">
        <f>LP_G!J45-LPConLC!J45-LPConK_T!J45-LPConKC!J45</f>
        <v>-0.11552835523530695</v>
      </c>
      <c r="K45" s="15">
        <f>LP_G!K45-LPConLC!K45-LPConK_T!K45-LPConKC!K45</f>
        <v>4.2530395502977089E-2</v>
      </c>
      <c r="L45" s="15">
        <f>LP_G!L45-LPConLC!L45-LPConK_T!L45-LPConKC!L45</f>
        <v>0.24164899632349057</v>
      </c>
      <c r="M45" s="15">
        <f>LP_G!M45-LPConLC!M45-LPConK_T!M45-LPConKC!M45</f>
        <v>0.10150066548508707</v>
      </c>
      <c r="N45" s="15">
        <f>LP_G!N45-LPConLC!N45-LPConK_T!N45-LPConKC!N45</f>
        <v>8.2421422983044293E-2</v>
      </c>
      <c r="O45" s="15">
        <f>LP_G!O45-LPConLC!O45-LPConK_T!O45-LPConKC!O45</f>
        <v>6.9691036978468707E-2</v>
      </c>
      <c r="P45" s="15">
        <f>LP_G!P45-LPConLC!P45-LPConK_T!P45-LPConKC!P45</f>
        <v>0.15365943686698147</v>
      </c>
      <c r="Q45" s="15">
        <f>LP_G!Q45-LPConLC!Q45-LPConK_T!Q45-LPConKC!Q45</f>
        <v>8.6164207676493368E-2</v>
      </c>
      <c r="R45" s="15">
        <f>LP_G!R45-LPConLC!R45-LPConK_T!R45-LPConKC!R45</f>
        <v>5.4435074603959487E-2</v>
      </c>
      <c r="S45" s="15">
        <f>LP_G!S45-LPConLC!S45-LPConK_T!S45-LPConKC!S45</f>
        <v>0.33823369701060657</v>
      </c>
      <c r="T45" s="15">
        <f>LP_G!T45-LPConLC!T45-LPConK_T!T45-LPConKC!T45</f>
        <v>-0.22109165147673193</v>
      </c>
      <c r="U45" s="15">
        <f>LP_G!U45-LPConLC!U45-LPConK_T!U45-LPConKC!U45</f>
        <v>0.34739199418257777</v>
      </c>
      <c r="V45" s="15">
        <f>LP_G!V45-LPConLC!V45-LPConK_T!V45-LPConKC!V45</f>
        <v>0.10992385660469763</v>
      </c>
      <c r="W45" s="15">
        <f>LP_G!W45-LPConLC!W45-LPConK_T!W45-LPConKC!W45</f>
        <v>0.16624670672916991</v>
      </c>
      <c r="X45" s="15">
        <f>LP_G!X45-LPConLC!X45-LPConK_T!X45-LPConKC!X45</f>
        <v>-4.7203592316538173E-2</v>
      </c>
      <c r="Y45" s="15">
        <f>LP_G!Y45-LPConLC!Y45-LPConK_T!Y45-LPConKC!Y45</f>
        <v>0.15566386423795578</v>
      </c>
      <c r="Z45" s="15">
        <f>LP_G!Z45-LPConLC!Z45-LPConK_T!Z45-LPConKC!Z45</f>
        <v>0.19031842730703111</v>
      </c>
      <c r="AA45" s="15">
        <f>LP_G!AA45-LPConLC!AA45-LPConK_T!AA45-LPConKC!AA45</f>
        <v>5.6990544560117991E-2</v>
      </c>
      <c r="AB45" s="15">
        <f>LP_G!AB45-LPConLC!AB45-LPConK_T!AB45-LPConKC!AB45</f>
        <v>4.271898621421414E-3</v>
      </c>
      <c r="AC45" s="15">
        <f>LP_G!AC45-LPConLC!AC45-LPConK_T!AC45-LPConKC!AC45</f>
        <v>1.9662297889567599E-2</v>
      </c>
      <c r="AD45" s="15">
        <f>LP_G!AD45-LPConLC!AD45-LPConK_T!AD45-LPConKC!AD45</f>
        <v>-0.16384474080271225</v>
      </c>
      <c r="AE45" s="15">
        <f>LP_G!AE45-LPConLC!AE45-LPConK_T!AE45-LPConKC!AE45</f>
        <v>7.1603013288080886E-2</v>
      </c>
      <c r="AF45" s="15"/>
      <c r="AH45" s="64">
        <f t="shared" si="0"/>
        <v>2.2117338627271554E-2</v>
      </c>
      <c r="AI45" s="64">
        <f t="shared" si="1"/>
        <v>7.0514625011858414E-2</v>
      </c>
      <c r="AJ45" s="64">
        <f t="shared" si="2"/>
        <v>0.14043669062730194</v>
      </c>
      <c r="AK45" s="64">
        <f t="shared" si="3"/>
        <v>7.1053462744635046E-2</v>
      </c>
      <c r="AL45" s="64">
        <f t="shared" si="4"/>
        <v>8.5381406523218767E-2</v>
      </c>
      <c r="AM45" s="64">
        <f t="shared" si="5"/>
        <v>-4.612086375731568E-2</v>
      </c>
      <c r="AN45" s="64">
        <f t="shared" si="6"/>
        <v>0.10547565781958017</v>
      </c>
      <c r="AO45" s="64">
        <f t="shared" si="7"/>
        <v>5.7494384902053143E-2</v>
      </c>
      <c r="AP45" s="64">
        <f t="shared" si="8"/>
        <v>8.4723560938855719E-2</v>
      </c>
      <c r="AQ45" s="64">
        <f t="shared" si="9"/>
        <v>0.10181118368163157</v>
      </c>
      <c r="AR45" s="64">
        <f t="shared" si="10"/>
        <v>-2.4193143208354584E-2</v>
      </c>
      <c r="AS45" s="64">
        <f t="shared" si="11"/>
        <v>6.8713921857659149E-2</v>
      </c>
    </row>
    <row r="46" spans="1:45" x14ac:dyDescent="0.2">
      <c r="A46" s="4">
        <v>44</v>
      </c>
      <c r="B46" s="6" t="s">
        <v>80</v>
      </c>
      <c r="C46" s="15"/>
      <c r="D46" s="15">
        <f>LP_G!D46-LPConLC!D46-LPConK_T!D46-LPConKC!D46</f>
        <v>0.17794222494025966</v>
      </c>
      <c r="E46" s="15">
        <f>LP_G!E46-LPConLC!E46-LPConK_T!E46-LPConKC!E46</f>
        <v>-1.876302486440878E-2</v>
      </c>
      <c r="F46" s="15">
        <f>LP_G!F46-LPConLC!F46-LPConK_T!F46-LPConKC!F46</f>
        <v>-4.8004425589831666E-2</v>
      </c>
      <c r="G46" s="15">
        <f>LP_G!G46-LPConLC!G46-LPConK_T!G46-LPConKC!G46</f>
        <v>-7.6158309730379348E-2</v>
      </c>
      <c r="H46" s="15">
        <f>LP_G!H46-LPConLC!H46-LPConK_T!H46-LPConKC!H46</f>
        <v>-9.4972894237532482E-2</v>
      </c>
      <c r="I46" s="15">
        <f>LP_G!I46-LPConLC!I46-LPConK_T!I46-LPConKC!I46</f>
        <v>9.0224344545928495E-2</v>
      </c>
      <c r="J46" s="15">
        <f>LP_G!J46-LPConLC!J46-LPConK_T!J46-LPConKC!J46</f>
        <v>-0.13207958196650535</v>
      </c>
      <c r="K46" s="15">
        <f>LP_G!K46-LPConLC!K46-LPConK_T!K46-LPConKC!K46</f>
        <v>-0.19791192235506097</v>
      </c>
      <c r="L46" s="15">
        <f>LP_G!L46-LPConLC!L46-LPConK_T!L46-LPConKC!L46</f>
        <v>0.1349066308837254</v>
      </c>
      <c r="M46" s="15">
        <f>LP_G!M46-LPConLC!M46-LPConK_T!M46-LPConKC!M46</f>
        <v>6.4923485608580897E-2</v>
      </c>
      <c r="N46" s="15">
        <f>LP_G!N46-LPConLC!N46-LPConK_T!N46-LPConKC!N46</f>
        <v>6.0269344873588239E-2</v>
      </c>
      <c r="O46" s="15">
        <f>LP_G!O46-LPConLC!O46-LPConK_T!O46-LPConKC!O46</f>
        <v>-2.2944282796539665E-3</v>
      </c>
      <c r="P46" s="15">
        <f>LP_G!P46-LPConLC!P46-LPConK_T!P46-LPConKC!P46</f>
        <v>8.61336000862232E-2</v>
      </c>
      <c r="Q46" s="15">
        <f>LP_G!Q46-LPConLC!Q46-LPConK_T!Q46-LPConKC!Q46</f>
        <v>4.4085806794497591E-2</v>
      </c>
      <c r="R46" s="15">
        <f>LP_G!R46-LPConLC!R46-LPConK_T!R46-LPConKC!R46</f>
        <v>-0.2523011006649179</v>
      </c>
      <c r="S46" s="15">
        <f>LP_G!S46-LPConLC!S46-LPConK_T!S46-LPConKC!S46</f>
        <v>0.21826189534987969</v>
      </c>
      <c r="T46" s="15">
        <f>LP_G!T46-LPConLC!T46-LPConK_T!T46-LPConKC!T46</f>
        <v>0.1244908813927279</v>
      </c>
      <c r="U46" s="15">
        <f>LP_G!U46-LPConLC!U46-LPConK_T!U46-LPConKC!U46</f>
        <v>-0.11461619799842149</v>
      </c>
      <c r="V46" s="15">
        <f>LP_G!V46-LPConLC!V46-LPConK_T!V46-LPConKC!V46</f>
        <v>-0.12814220607657931</v>
      </c>
      <c r="W46" s="15">
        <f>LP_G!W46-LPConLC!W46-LPConK_T!W46-LPConKC!W46</f>
        <v>0.10951390233903043</v>
      </c>
      <c r="X46" s="15">
        <f>LP_G!X46-LPConLC!X46-LPConK_T!X46-LPConKC!X46</f>
        <v>5.8447368813054262E-2</v>
      </c>
      <c r="Y46" s="15">
        <f>LP_G!Y46-LPConLC!Y46-LPConK_T!Y46-LPConKC!Y46</f>
        <v>-2.4833570699963788E-2</v>
      </c>
      <c r="Z46" s="15">
        <f>LP_G!Z46-LPConLC!Z46-LPConK_T!Z46-LPConKC!Z46</f>
        <v>0.18164699718733687</v>
      </c>
      <c r="AA46" s="15">
        <f>LP_G!AA46-LPConLC!AA46-LPConK_T!AA46-LPConKC!AA46</f>
        <v>7.3258283091687734E-2</v>
      </c>
      <c r="AB46" s="15">
        <f>LP_G!AB46-LPConLC!AB46-LPConK_T!AB46-LPConKC!AB46</f>
        <v>3.7917194301379395E-2</v>
      </c>
      <c r="AC46" s="15">
        <f>LP_G!AC46-LPConLC!AC46-LPConK_T!AC46-LPConKC!AC46</f>
        <v>4.2313577166947572E-2</v>
      </c>
      <c r="AD46" s="15">
        <f>LP_G!AD46-LPConLC!AD46-LPConK_T!AD46-LPConKC!AD46</f>
        <v>6.3407772405350421E-2</v>
      </c>
      <c r="AE46" s="15">
        <f>LP_G!AE46-LPConLC!AE46-LPConK_T!AE46-LPConKC!AE46</f>
        <v>2.7012677239643696E-2</v>
      </c>
      <c r="AF46" s="15"/>
      <c r="AH46" s="64">
        <f t="shared" si="0"/>
        <v>-2.9534861975244752E-2</v>
      </c>
      <c r="AI46" s="64">
        <f t="shared" si="1"/>
        <v>-1.3978408591134356E-2</v>
      </c>
      <c r="AJ46" s="64">
        <f t="shared" si="2"/>
        <v>1.8777154657205725E-2</v>
      </c>
      <c r="AK46" s="64">
        <f t="shared" si="3"/>
        <v>9.93874969396236E-3</v>
      </c>
      <c r="AL46" s="64">
        <f t="shared" si="4"/>
        <v>6.2060496209477553E-2</v>
      </c>
      <c r="AM46" s="64">
        <f t="shared" si="5"/>
        <v>4.5210224822497057E-2</v>
      </c>
      <c r="AN46" s="64">
        <f t="shared" si="6"/>
        <v>2.3993730330356842E-3</v>
      </c>
      <c r="AO46" s="64">
        <f t="shared" si="7"/>
        <v>3.7534723263516138E-2</v>
      </c>
      <c r="AP46" s="64">
        <f t="shared" si="8"/>
        <v>3.5298072483361337E-2</v>
      </c>
      <c r="AQ46" s="64">
        <f t="shared" si="9"/>
        <v>6.6997225970110055E-2</v>
      </c>
      <c r="AR46" s="64">
        <f t="shared" si="10"/>
        <v>4.4244675603980564E-2</v>
      </c>
      <c r="AS46" s="64">
        <f t="shared" si="11"/>
        <v>1.2101337022826919E-2</v>
      </c>
    </row>
    <row r="47" spans="1:45" x14ac:dyDescent="0.2">
      <c r="A47" s="4">
        <v>45</v>
      </c>
      <c r="B47" s="6" t="s">
        <v>81</v>
      </c>
      <c r="C47" s="15"/>
      <c r="D47" s="15">
        <f>LP_G!D47-LPConLC!D47-LPConK_T!D47-LPConKC!D47</f>
        <v>-1.4751677629434412E-2</v>
      </c>
      <c r="E47" s="15">
        <f>LP_G!E47-LPConLC!E47-LPConK_T!E47-LPConKC!E47</f>
        <v>-0.10145206032809712</v>
      </c>
      <c r="F47" s="15">
        <f>LP_G!F47-LPConLC!F47-LPConK_T!F47-LPConKC!F47</f>
        <v>-1.259531738543777E-2</v>
      </c>
      <c r="G47" s="15">
        <f>LP_G!G47-LPConLC!G47-LPConK_T!G47-LPConKC!G47</f>
        <v>-9.6811960686141937E-2</v>
      </c>
      <c r="H47" s="15">
        <f>LP_G!H47-LPConLC!H47-LPConK_T!H47-LPConKC!H47</f>
        <v>-1.481812127592236E-2</v>
      </c>
      <c r="I47" s="15">
        <f>LP_G!I47-LPConLC!I47-LPConK_T!I47-LPConKC!I47</f>
        <v>1.2844308336590797E-2</v>
      </c>
      <c r="J47" s="15">
        <f>LP_G!J47-LPConLC!J47-LPConK_T!J47-LPConKC!J47</f>
        <v>-5.5695720097409078E-2</v>
      </c>
      <c r="K47" s="15">
        <f>LP_G!K47-LPConLC!K47-LPConK_T!K47-LPConKC!K47</f>
        <v>3.7239667914544583E-2</v>
      </c>
      <c r="L47" s="15">
        <f>LP_G!L47-LPConLC!L47-LPConK_T!L47-LPConKC!L47</f>
        <v>0.13769257258540976</v>
      </c>
      <c r="M47" s="15">
        <f>LP_G!M47-LPConLC!M47-LPConK_T!M47-LPConKC!M47</f>
        <v>4.4323288299708143E-2</v>
      </c>
      <c r="N47" s="15">
        <f>LP_G!N47-LPConLC!N47-LPConK_T!N47-LPConKC!N47</f>
        <v>8.1321357471853192E-2</v>
      </c>
      <c r="O47" s="15">
        <f>LP_G!O47-LPConLC!O47-LPConK_T!O47-LPConKC!O47</f>
        <v>0.12517950628703592</v>
      </c>
      <c r="P47" s="15">
        <f>LP_G!P47-LPConLC!P47-LPConK_T!P47-LPConKC!P47</f>
        <v>0.10241375910460231</v>
      </c>
      <c r="Q47" s="15">
        <f>LP_G!Q47-LPConLC!Q47-LPConK_T!Q47-LPConKC!Q47</f>
        <v>-8.1378225851481717E-2</v>
      </c>
      <c r="R47" s="15">
        <f>LP_G!R47-LPConLC!R47-LPConK_T!R47-LPConKC!R47</f>
        <v>-0.21189816106325771</v>
      </c>
      <c r="S47" s="15">
        <f>LP_G!S47-LPConLC!S47-LPConK_T!S47-LPConKC!S47</f>
        <v>0.1295029759927479</v>
      </c>
      <c r="T47" s="15">
        <f>LP_G!T47-LPConLC!T47-LPConK_T!T47-LPConKC!T47</f>
        <v>9.1898146030228445E-2</v>
      </c>
      <c r="U47" s="15">
        <f>LP_G!U47-LPConLC!U47-LPConK_T!U47-LPConKC!U47</f>
        <v>0.10543547845991953</v>
      </c>
      <c r="V47" s="15">
        <f>LP_G!V47-LPConLC!V47-LPConK_T!V47-LPConKC!V47</f>
        <v>5.8745098425127002E-3</v>
      </c>
      <c r="W47" s="15">
        <f>LP_G!W47-LPConLC!W47-LPConK_T!W47-LPConKC!W47</f>
        <v>0.15378015252795108</v>
      </c>
      <c r="X47" s="15">
        <f>LP_G!X47-LPConLC!X47-LPConK_T!X47-LPConKC!X47</f>
        <v>4.0195017897975298E-2</v>
      </c>
      <c r="Y47" s="15">
        <f>LP_G!Y47-LPConLC!Y47-LPConK_T!Y47-LPConKC!Y47</f>
        <v>1.5205752484622713E-3</v>
      </c>
      <c r="Z47" s="15">
        <f>LP_G!Z47-LPConLC!Z47-LPConK_T!Z47-LPConKC!Z47</f>
        <v>9.5130073961205722E-2</v>
      </c>
      <c r="AA47" s="15">
        <f>LP_G!AA47-LPConLC!AA47-LPConK_T!AA47-LPConKC!AA47</f>
        <v>7.165447618578201E-2</v>
      </c>
      <c r="AB47" s="15">
        <f>LP_G!AB47-LPConLC!AB47-LPConK_T!AB47-LPConKC!AB47</f>
        <v>4.8760817302606532E-3</v>
      </c>
      <c r="AC47" s="15">
        <f>LP_G!AC47-LPConLC!AC47-LPConK_T!AC47-LPConKC!AC47</f>
        <v>-5.5145756357338288E-2</v>
      </c>
      <c r="AD47" s="15">
        <f>LP_G!AD47-LPConLC!AD47-LPConK_T!AD47-LPConKC!AD47</f>
        <v>0.17393333025015156</v>
      </c>
      <c r="AE47" s="15">
        <f>LP_G!AE47-LPConLC!AE47-LPConK_T!AE47-LPConKC!AE47</f>
        <v>-6.054906903926438E-2</v>
      </c>
      <c r="AF47" s="15"/>
      <c r="AH47" s="64">
        <f t="shared" si="0"/>
        <v>-4.2566630267801678E-2</v>
      </c>
      <c r="AI47" s="64">
        <f t="shared" si="1"/>
        <v>4.8976233234821323E-2</v>
      </c>
      <c r="AJ47" s="64">
        <f t="shared" si="2"/>
        <v>1.2763970893929338E-2</v>
      </c>
      <c r="AK47" s="64">
        <f t="shared" si="3"/>
        <v>7.9436660951717405E-2</v>
      </c>
      <c r="AL47" s="64">
        <f t="shared" si="4"/>
        <v>2.3607090153674477E-2</v>
      </c>
      <c r="AM47" s="64">
        <f t="shared" si="5"/>
        <v>5.6692130605443591E-2</v>
      </c>
      <c r="AN47" s="64">
        <f t="shared" si="6"/>
        <v>3.0870102064375328E-2</v>
      </c>
      <c r="AO47" s="64">
        <f t="shared" si="7"/>
        <v>5.2383584728153881E-2</v>
      </c>
      <c r="AP47" s="64">
        <f t="shared" si="8"/>
        <v>6.3373834653810857E-2</v>
      </c>
      <c r="AQ47" s="64">
        <f t="shared" si="9"/>
        <v>4.3295301781427667E-2</v>
      </c>
      <c r="AR47" s="64">
        <f t="shared" si="10"/>
        <v>1.9412834951182966E-2</v>
      </c>
      <c r="AS47" s="64">
        <f t="shared" si="11"/>
        <v>2.6832255038614503E-2</v>
      </c>
    </row>
    <row r="48" spans="1:45" x14ac:dyDescent="0.2">
      <c r="A48" s="4">
        <v>46</v>
      </c>
      <c r="B48" s="6" t="s">
        <v>82</v>
      </c>
      <c r="C48" s="15"/>
      <c r="D48" s="15">
        <f>LP_G!D48-LPConLC!D48-LPConK_T!D48-LPConKC!D48</f>
        <v>-6.5529406420524947E-3</v>
      </c>
      <c r="E48" s="15">
        <f>LP_G!E48-LPConLC!E48-LPConK_T!E48-LPConKC!E48</f>
        <v>7.5509923848443322E-2</v>
      </c>
      <c r="F48" s="15">
        <f>LP_G!F48-LPConLC!F48-LPConK_T!F48-LPConKC!F48</f>
        <v>6.8223578994477521E-2</v>
      </c>
      <c r="G48" s="15">
        <f>LP_G!G48-LPConLC!G48-LPConK_T!G48-LPConKC!G48</f>
        <v>3.7935820509629979E-2</v>
      </c>
      <c r="H48" s="15">
        <f>LP_G!H48-LPConLC!H48-LPConK_T!H48-LPConKC!H48</f>
        <v>6.3292925528929782E-3</v>
      </c>
      <c r="I48" s="15">
        <f>LP_G!I48-LPConLC!I48-LPConK_T!I48-LPConKC!I48</f>
        <v>0.12825583863735485</v>
      </c>
      <c r="J48" s="15">
        <f>LP_G!J48-LPConLC!J48-LPConK_T!J48-LPConKC!J48</f>
        <v>-0.128906822107972</v>
      </c>
      <c r="K48" s="15">
        <f>LP_G!K48-LPConLC!K48-LPConK_T!K48-LPConKC!K48</f>
        <v>0.19128335176567957</v>
      </c>
      <c r="L48" s="15">
        <f>LP_G!L48-LPConLC!L48-LPConK_T!L48-LPConKC!L48</f>
        <v>0.28646060767540465</v>
      </c>
      <c r="M48" s="15">
        <f>LP_G!M48-LPConLC!M48-LPConK_T!M48-LPConKC!M48</f>
        <v>0.11885225058059883</v>
      </c>
      <c r="N48" s="15">
        <f>LP_G!N48-LPConLC!N48-LPConK_T!N48-LPConKC!N48</f>
        <v>8.529200522133612E-2</v>
      </c>
      <c r="O48" s="15">
        <f>LP_G!O48-LPConLC!O48-LPConK_T!O48-LPConKC!O48</f>
        <v>0.14777198009153231</v>
      </c>
      <c r="P48" s="15">
        <f>LP_G!P48-LPConLC!P48-LPConK_T!P48-LPConKC!P48</f>
        <v>8.0270708039050287E-2</v>
      </c>
      <c r="Q48" s="15">
        <f>LP_G!Q48-LPConLC!Q48-LPConK_T!Q48-LPConKC!Q48</f>
        <v>9.1251473938690666E-2</v>
      </c>
      <c r="R48" s="15">
        <f>LP_G!R48-LPConLC!R48-LPConK_T!R48-LPConKC!R48</f>
        <v>-1.5491360479716261E-2</v>
      </c>
      <c r="S48" s="15">
        <f>LP_G!S48-LPConLC!S48-LPConK_T!S48-LPConKC!S48</f>
        <v>0.22188748490394453</v>
      </c>
      <c r="T48" s="15">
        <f>LP_G!T48-LPConLC!T48-LPConK_T!T48-LPConKC!T48</f>
        <v>-0.15668193265772612</v>
      </c>
      <c r="U48" s="15">
        <f>LP_G!U48-LPConLC!U48-LPConK_T!U48-LPConKC!U48</f>
        <v>-0.31828286080295548</v>
      </c>
      <c r="V48" s="15">
        <f>LP_G!V48-LPConLC!V48-LPConK_T!V48-LPConKC!V48</f>
        <v>-0.12473617186441623</v>
      </c>
      <c r="W48" s="15">
        <f>LP_G!W48-LPConLC!W48-LPConK_T!W48-LPConKC!W48</f>
        <v>0.23428437301281396</v>
      </c>
      <c r="X48" s="15">
        <f>LP_G!X48-LPConLC!X48-LPConK_T!X48-LPConKC!X48</f>
        <v>0.13222463043368943</v>
      </c>
      <c r="Y48" s="15">
        <f>LP_G!Y48-LPConLC!Y48-LPConK_T!Y48-LPConKC!Y48</f>
        <v>-0.35211898007977505</v>
      </c>
      <c r="Z48" s="15">
        <f>LP_G!Z48-LPConLC!Z48-LPConK_T!Z48-LPConKC!Z48</f>
        <v>-3.6202369168822244E-3</v>
      </c>
      <c r="AA48" s="15">
        <f>LP_G!AA48-LPConLC!AA48-LPConK_T!AA48-LPConKC!AA48</f>
        <v>4.7050756735496364E-2</v>
      </c>
      <c r="AB48" s="15">
        <f>LP_G!AB48-LPConLC!AB48-LPConK_T!AB48-LPConKC!AB48</f>
        <v>-4.5935712663013654E-2</v>
      </c>
      <c r="AC48" s="15">
        <f>LP_G!AC48-LPConLC!AC48-LPConK_T!AC48-LPConKC!AC48</f>
        <v>-0.10290009787356265</v>
      </c>
      <c r="AD48" s="15">
        <f>LP_G!AD48-LPConLC!AD48-LPConK_T!AD48-LPConKC!AD48</f>
        <v>0.21607969449793601</v>
      </c>
      <c r="AE48" s="15">
        <f>LP_G!AE48-LPConLC!AE48-LPConK_T!AE48-LPConKC!AE48</f>
        <v>-3.5210033514816219E-2</v>
      </c>
      <c r="AF48" s="15"/>
      <c r="AH48" s="64">
        <f t="shared" si="0"/>
        <v>6.3250890908559732E-2</v>
      </c>
      <c r="AI48" s="64">
        <f t="shared" si="1"/>
        <v>0.11059627862700942</v>
      </c>
      <c r="AJ48" s="64">
        <f t="shared" si="2"/>
        <v>0.10513805729870029</v>
      </c>
      <c r="AK48" s="64">
        <f t="shared" si="3"/>
        <v>-4.6638392375718894E-2</v>
      </c>
      <c r="AL48" s="64">
        <f t="shared" si="4"/>
        <v>-9.1504854159547441E-2</v>
      </c>
      <c r="AM48" s="64">
        <f t="shared" si="5"/>
        <v>9.0434830491559898E-2</v>
      </c>
      <c r="AN48" s="64">
        <f t="shared" si="6"/>
        <v>0.10786716796285487</v>
      </c>
      <c r="AO48" s="64">
        <f t="shared" si="7"/>
        <v>-4.2487214307767661E-2</v>
      </c>
      <c r="AP48" s="64">
        <f t="shared" si="8"/>
        <v>-6.5312903866974331E-2</v>
      </c>
      <c r="AQ48" s="64">
        <f t="shared" si="9"/>
        <v>-8.8656043231043646E-2</v>
      </c>
      <c r="AR48" s="64">
        <f t="shared" si="10"/>
        <v>2.5989854369852381E-2</v>
      </c>
      <c r="AS48" s="64">
        <f t="shared" si="11"/>
        <v>3.2780724536227233E-2</v>
      </c>
    </row>
    <row r="49" spans="1:45" x14ac:dyDescent="0.2">
      <c r="A49" s="4">
        <v>47</v>
      </c>
      <c r="B49" s="6" t="s">
        <v>83</v>
      </c>
      <c r="C49" s="15"/>
      <c r="D49" s="15">
        <f>LP_G!D49-LPConLC!D49-LPConK_T!D49-LPConKC!D49</f>
        <v>9.5460355947748529E-2</v>
      </c>
      <c r="E49" s="15">
        <f>LP_G!E49-LPConLC!E49-LPConK_T!E49-LPConKC!E49</f>
        <v>0.19438987275025754</v>
      </c>
      <c r="F49" s="15">
        <f>LP_G!F49-LPConLC!F49-LPConK_T!F49-LPConKC!F49</f>
        <v>-2.4305982518277296E-3</v>
      </c>
      <c r="G49" s="15">
        <f>LP_G!G49-LPConLC!G49-LPConK_T!G49-LPConKC!G49</f>
        <v>-1.7955416780835516E-2</v>
      </c>
      <c r="H49" s="15">
        <f>LP_G!H49-LPConLC!H49-LPConK_T!H49-LPConKC!H49</f>
        <v>3.5113465117362214E-2</v>
      </c>
      <c r="I49" s="15">
        <f>LP_G!I49-LPConLC!I49-LPConK_T!I49-LPConKC!I49</f>
        <v>0.18426397965104821</v>
      </c>
      <c r="J49" s="15">
        <f>LP_G!J49-LPConLC!J49-LPConK_T!J49-LPConKC!J49</f>
        <v>-0.28006914355600493</v>
      </c>
      <c r="K49" s="15">
        <f>LP_G!K49-LPConLC!K49-LPConK_T!K49-LPConKC!K49</f>
        <v>2.5173842145166697E-3</v>
      </c>
      <c r="L49" s="15">
        <f>LP_G!L49-LPConLC!L49-LPConK_T!L49-LPConKC!L49</f>
        <v>0.15194580200290161</v>
      </c>
      <c r="M49" s="15">
        <f>LP_G!M49-LPConLC!M49-LPConK_T!M49-LPConKC!M49</f>
        <v>9.3552702349833733E-2</v>
      </c>
      <c r="N49" s="15">
        <f>LP_G!N49-LPConLC!N49-LPConK_T!N49-LPConKC!N49</f>
        <v>8.6674677213646273E-2</v>
      </c>
      <c r="O49" s="15">
        <f>LP_G!O49-LPConLC!O49-LPConK_T!O49-LPConKC!O49</f>
        <v>9.8102105951501151E-2</v>
      </c>
      <c r="P49" s="15">
        <f>LP_G!P49-LPConLC!P49-LPConK_T!P49-LPConKC!P49</f>
        <v>0.1957759649292922</v>
      </c>
      <c r="Q49" s="15">
        <f>LP_G!Q49-LPConLC!Q49-LPConK_T!Q49-LPConKC!Q49</f>
        <v>7.2114441763140524E-2</v>
      </c>
      <c r="R49" s="15">
        <f>LP_G!R49-LPConLC!R49-LPConK_T!R49-LPConKC!R49</f>
        <v>-9.7265736281826554E-2</v>
      </c>
      <c r="S49" s="15">
        <f>LP_G!S49-LPConLC!S49-LPConK_T!S49-LPConKC!S49</f>
        <v>0.21575618100870481</v>
      </c>
      <c r="T49" s="15">
        <f>LP_G!T49-LPConLC!T49-LPConK_T!T49-LPConKC!T49</f>
        <v>8.5029911502912864E-2</v>
      </c>
      <c r="U49" s="15">
        <f>LP_G!U49-LPConLC!U49-LPConK_T!U49-LPConKC!U49</f>
        <v>0.15491371871892512</v>
      </c>
      <c r="V49" s="15">
        <f>LP_G!V49-LPConLC!V49-LPConK_T!V49-LPConKC!V49</f>
        <v>0.10388343477086673</v>
      </c>
      <c r="W49" s="15">
        <f>LP_G!W49-LPConLC!W49-LPConK_T!W49-LPConKC!W49</f>
        <v>-3.4558262244199188E-2</v>
      </c>
      <c r="X49" s="15">
        <f>LP_G!X49-LPConLC!X49-LPConK_T!X49-LPConKC!X49</f>
        <v>-5.2677639360326392E-2</v>
      </c>
      <c r="Y49" s="15">
        <f>LP_G!Y49-LPConLC!Y49-LPConK_T!Y49-LPConKC!Y49</f>
        <v>-1.0086603266627567E-2</v>
      </c>
      <c r="Z49" s="15">
        <f>LP_G!Z49-LPConLC!Z49-LPConK_T!Z49-LPConKC!Z49</f>
        <v>-5.9627226942748184E-2</v>
      </c>
      <c r="AA49" s="15">
        <f>LP_G!AA49-LPConLC!AA49-LPConK_T!AA49-LPConKC!AA49</f>
        <v>6.3326394892194923E-2</v>
      </c>
      <c r="AB49" s="15">
        <f>LP_G!AB49-LPConLC!AB49-LPConK_T!AB49-LPConKC!AB49</f>
        <v>-1.6843076825192135E-2</v>
      </c>
      <c r="AC49" s="15">
        <f>LP_G!AC49-LPConLC!AC49-LPConK_T!AC49-LPConKC!AC49</f>
        <v>-6.9730203477589306E-2</v>
      </c>
      <c r="AD49" s="15">
        <f>LP_G!AD49-LPConLC!AD49-LPConK_T!AD49-LPConKC!AD49</f>
        <v>0.10690965839370091</v>
      </c>
      <c r="AE49" s="15">
        <f>LP_G!AE49-LPConLC!AE49-LPConK_T!AE49-LPConKC!AE49</f>
        <v>-7.7692838638227929E-2</v>
      </c>
      <c r="AF49" s="15"/>
      <c r="AH49" s="64">
        <f t="shared" si="0"/>
        <v>7.8676260497200945E-2</v>
      </c>
      <c r="AI49" s="64">
        <f t="shared" si="1"/>
        <v>1.0924284444978677E-2</v>
      </c>
      <c r="AJ49" s="64">
        <f t="shared" si="2"/>
        <v>9.6896591474162422E-2</v>
      </c>
      <c r="AK49" s="64">
        <f t="shared" si="3"/>
        <v>5.1318232677635835E-2</v>
      </c>
      <c r="AL49" s="64">
        <f t="shared" si="4"/>
        <v>-1.8592143123992454E-2</v>
      </c>
      <c r="AM49" s="64">
        <f t="shared" si="5"/>
        <v>1.460840987773649E-2</v>
      </c>
      <c r="AN49" s="64">
        <f t="shared" si="6"/>
        <v>5.3910437959570554E-2</v>
      </c>
      <c r="AO49" s="64">
        <f t="shared" si="7"/>
        <v>1.6070605626974158E-2</v>
      </c>
      <c r="AP49" s="64">
        <f t="shared" si="8"/>
        <v>2.5928961249534019E-2</v>
      </c>
      <c r="AQ49" s="64">
        <f t="shared" si="9"/>
        <v>-5.8076280355932389E-3</v>
      </c>
      <c r="AR49" s="64">
        <f t="shared" si="10"/>
        <v>-1.3504461240705442E-2</v>
      </c>
      <c r="AS49" s="64">
        <f t="shared" si="11"/>
        <v>4.1678998133533346E-2</v>
      </c>
    </row>
    <row r="50" spans="1:45" x14ac:dyDescent="0.2">
      <c r="A50" s="4">
        <v>48</v>
      </c>
      <c r="B50" s="6" t="s">
        <v>84</v>
      </c>
      <c r="C50" s="15"/>
      <c r="D50" s="15">
        <f>LP_G!D50-LPConLC!D50-LPConK_T!D50-LPConKC!D50</f>
        <v>0.1844995283792186</v>
      </c>
      <c r="E50" s="15">
        <f>LP_G!E50-LPConLC!E50-LPConK_T!E50-LPConKC!E50</f>
        <v>0.286637561051231</v>
      </c>
      <c r="F50" s="15">
        <f>LP_G!F50-LPConLC!F50-LPConK_T!F50-LPConKC!F50</f>
        <v>9.1055709151789441E-2</v>
      </c>
      <c r="G50" s="15">
        <f>LP_G!G50-LPConLC!G50-LPConK_T!G50-LPConKC!G50</f>
        <v>-4.3690762564978905E-2</v>
      </c>
      <c r="H50" s="15">
        <f>LP_G!H50-LPConLC!H50-LPConK_T!H50-LPConKC!H50</f>
        <v>-3.9679370882904297E-2</v>
      </c>
      <c r="I50" s="15">
        <f>LP_G!I50-LPConLC!I50-LPConK_T!I50-LPConKC!I50</f>
        <v>6.4793344043764148E-2</v>
      </c>
      <c r="J50" s="15">
        <f>LP_G!J50-LPConLC!J50-LPConK_T!J50-LPConKC!J50</f>
        <v>0.20010952192609885</v>
      </c>
      <c r="K50" s="15">
        <f>LP_G!K50-LPConLC!K50-LPConK_T!K50-LPConKC!K50</f>
        <v>0.12435667614699021</v>
      </c>
      <c r="L50" s="15">
        <f>LP_G!L50-LPConLC!L50-LPConK_T!L50-LPConKC!L50</f>
        <v>0.35058382399163457</v>
      </c>
      <c r="M50" s="15">
        <f>LP_G!M50-LPConLC!M50-LPConK_T!M50-LPConKC!M50</f>
        <v>0.26347799149682727</v>
      </c>
      <c r="N50" s="15">
        <f>LP_G!N50-LPConLC!N50-LPConK_T!N50-LPConKC!N50</f>
        <v>0.22361945241934575</v>
      </c>
      <c r="O50" s="15">
        <f>LP_G!O50-LPConLC!O50-LPConK_T!O50-LPConKC!O50</f>
        <v>2.2669400407005286E-2</v>
      </c>
      <c r="P50" s="15">
        <f>LP_G!P50-LPConLC!P50-LPConK_T!P50-LPConKC!P50</f>
        <v>0.19395634651140309</v>
      </c>
      <c r="Q50" s="15">
        <f>LP_G!Q50-LPConLC!Q50-LPConK_T!Q50-LPConKC!Q50</f>
        <v>5.8452774950431718E-2</v>
      </c>
      <c r="R50" s="15">
        <f>LP_G!R50-LPConLC!R50-LPConK_T!R50-LPConKC!R50</f>
        <v>1.2534596909514514E-3</v>
      </c>
      <c r="S50" s="15">
        <f>LP_G!S50-LPConLC!S50-LPConK_T!S50-LPConKC!S50</f>
        <v>0.20672552416268838</v>
      </c>
      <c r="T50" s="15">
        <f>LP_G!T50-LPConLC!T50-LPConK_T!T50-LPConKC!T50</f>
        <v>-1.5621953803010709E-2</v>
      </c>
      <c r="U50" s="15">
        <f>LP_G!U50-LPConLC!U50-LPConK_T!U50-LPConKC!U50</f>
        <v>-0.10307317357489298</v>
      </c>
      <c r="V50" s="15">
        <f>LP_G!V50-LPConLC!V50-LPConK_T!V50-LPConKC!V50</f>
        <v>-1.0804009146679786E-2</v>
      </c>
      <c r="W50" s="15">
        <f>LP_G!W50-LPConLC!W50-LPConK_T!W50-LPConKC!W50</f>
        <v>6.2593425980818518E-2</v>
      </c>
      <c r="X50" s="15">
        <f>LP_G!X50-LPConLC!X50-LPConK_T!X50-LPConKC!X50</f>
        <v>0.12109808022879341</v>
      </c>
      <c r="Y50" s="15">
        <f>LP_G!Y50-LPConLC!Y50-LPConK_T!Y50-LPConKC!Y50</f>
        <v>-0.12175537826232381</v>
      </c>
      <c r="Z50" s="15">
        <f>LP_G!Z50-LPConLC!Z50-LPConK_T!Z50-LPConKC!Z50</f>
        <v>4.4957483802977538E-2</v>
      </c>
      <c r="AA50" s="15">
        <f>LP_G!AA50-LPConLC!AA50-LPConK_T!AA50-LPConKC!AA50</f>
        <v>7.0108812039530677E-2</v>
      </c>
      <c r="AB50" s="15">
        <f>LP_G!AB50-LPConLC!AB50-LPConK_T!AB50-LPConKC!AB50</f>
        <v>1.15889924190744E-2</v>
      </c>
      <c r="AC50" s="15">
        <f>LP_G!AC50-LPConLC!AC50-LPConK_T!AC50-LPConKC!AC50</f>
        <v>9.8283719359217675E-2</v>
      </c>
      <c r="AD50" s="15">
        <f>LP_G!AD50-LPConLC!AD50-LPConK_T!AD50-LPConKC!AD50</f>
        <v>6.1404320372497066E-2</v>
      </c>
      <c r="AE50" s="15">
        <f>LP_G!AE50-LPConLC!AE50-LPConK_T!AE50-LPConKC!AE50</f>
        <v>-0.22954504234052375</v>
      </c>
      <c r="AF50" s="15"/>
      <c r="AH50" s="64">
        <f t="shared" si="0"/>
        <v>7.1823296159780281E-2</v>
      </c>
      <c r="AI50" s="64">
        <f t="shared" si="1"/>
        <v>0.23242949319617931</v>
      </c>
      <c r="AJ50" s="64">
        <f t="shared" si="2"/>
        <v>9.6611501144495987E-2</v>
      </c>
      <c r="AK50" s="64">
        <f t="shared" si="3"/>
        <v>1.0838473937005691E-2</v>
      </c>
      <c r="AL50" s="64">
        <f t="shared" si="4"/>
        <v>2.0636725871695294E-2</v>
      </c>
      <c r="AM50" s="64">
        <f t="shared" si="5"/>
        <v>-8.407036098401334E-2</v>
      </c>
      <c r="AN50" s="64">
        <f t="shared" si="6"/>
        <v>0.16452049717033768</v>
      </c>
      <c r="AO50" s="64">
        <f t="shared" si="7"/>
        <v>-8.9706024371014514E-4</v>
      </c>
      <c r="AP50" s="64">
        <f t="shared" si="8"/>
        <v>6.5658088538096951E-3</v>
      </c>
      <c r="AQ50" s="64">
        <f t="shared" si="9"/>
        <v>1.2249774998147004E-3</v>
      </c>
      <c r="AR50" s="64">
        <f t="shared" si="10"/>
        <v>-2.3285667536269667E-2</v>
      </c>
      <c r="AS50" s="64">
        <f t="shared" si="11"/>
        <v>7.3835434428805774E-2</v>
      </c>
    </row>
    <row r="51" spans="1:45" x14ac:dyDescent="0.2">
      <c r="A51" s="4">
        <v>49</v>
      </c>
      <c r="B51" s="6" t="s">
        <v>85</v>
      </c>
      <c r="C51" s="15"/>
      <c r="D51" s="15">
        <f>LP_G!D51-LPConLC!D51-LPConK_T!D51-LPConKC!D51</f>
        <v>6.6468991988331755E-2</v>
      </c>
      <c r="E51" s="15">
        <f>LP_G!E51-LPConLC!E51-LPConK_T!E51-LPConKC!E51</f>
        <v>-4.1276191718152958E-2</v>
      </c>
      <c r="F51" s="15">
        <f>LP_G!F51-LPConLC!F51-LPConK_T!F51-LPConKC!F51</f>
        <v>-0.10877677727966999</v>
      </c>
      <c r="G51" s="15">
        <f>LP_G!G51-LPConLC!G51-LPConK_T!G51-LPConKC!G51</f>
        <v>3.6950226201572503E-3</v>
      </c>
      <c r="H51" s="15">
        <f>LP_G!H51-LPConLC!H51-LPConK_T!H51-LPConKC!H51</f>
        <v>8.9706175777894692E-2</v>
      </c>
      <c r="I51" s="15">
        <f>LP_G!I51-LPConLC!I51-LPConK_T!I51-LPConKC!I51</f>
        <v>4.437878843632697E-2</v>
      </c>
      <c r="J51" s="15">
        <f>LP_G!J51-LPConLC!J51-LPConK_T!J51-LPConKC!J51</f>
        <v>-4.7339364710850037E-3</v>
      </c>
      <c r="K51" s="15">
        <f>LP_G!K51-LPConLC!K51-LPConK_T!K51-LPConKC!K51</f>
        <v>0.10225185821609192</v>
      </c>
      <c r="L51" s="15">
        <f>LP_G!L51-LPConLC!L51-LPConK_T!L51-LPConKC!L51</f>
        <v>-0.10780250955992976</v>
      </c>
      <c r="M51" s="15">
        <f>LP_G!M51-LPConLC!M51-LPConK_T!M51-LPConKC!M51</f>
        <v>5.6518237977231302E-2</v>
      </c>
      <c r="N51" s="15">
        <f>LP_G!N51-LPConLC!N51-LPConK_T!N51-LPConKC!N51</f>
        <v>9.9588123087802183E-2</v>
      </c>
      <c r="O51" s="15">
        <f>LP_G!O51-LPConLC!O51-LPConK_T!O51-LPConKC!O51</f>
        <v>-3.1500514177463419E-2</v>
      </c>
      <c r="P51" s="15">
        <f>LP_G!P51-LPConLC!P51-LPConK_T!P51-LPConKC!P51</f>
        <v>6.9282229029012501E-2</v>
      </c>
      <c r="Q51" s="15">
        <f>LP_G!Q51-LPConLC!Q51-LPConK_T!Q51-LPConKC!Q51</f>
        <v>7.7030892590991273E-2</v>
      </c>
      <c r="R51" s="15">
        <f>LP_G!R51-LPConLC!R51-LPConK_T!R51-LPConKC!R51</f>
        <v>-0.16664119435906041</v>
      </c>
      <c r="S51" s="15">
        <f>LP_G!S51-LPConLC!S51-LPConK_T!S51-LPConKC!S51</f>
        <v>0.23244899666548832</v>
      </c>
      <c r="T51" s="15">
        <f>LP_G!T51-LPConLC!T51-LPConK_T!T51-LPConKC!T51</f>
        <v>-0.15125328456894557</v>
      </c>
      <c r="U51" s="15">
        <f>LP_G!U51-LPConLC!U51-LPConK_T!U51-LPConKC!U51</f>
        <v>0.14258685588935119</v>
      </c>
      <c r="V51" s="15">
        <f>LP_G!V51-LPConLC!V51-LPConK_T!V51-LPConKC!V51</f>
        <v>-0.38590022161846466</v>
      </c>
      <c r="W51" s="15">
        <f>LP_G!W51-LPConLC!W51-LPConK_T!W51-LPConKC!W51</f>
        <v>-6.2411727432779673E-2</v>
      </c>
      <c r="X51" s="15">
        <f>LP_G!X51-LPConLC!X51-LPConK_T!X51-LPConKC!X51</f>
        <v>-0.12321093794365684</v>
      </c>
      <c r="Y51" s="15">
        <f>LP_G!Y51-LPConLC!Y51-LPConK_T!Y51-LPConKC!Y51</f>
        <v>5.1849138564458691E-2</v>
      </c>
      <c r="Z51" s="15">
        <f>LP_G!Z51-LPConLC!Z51-LPConK_T!Z51-LPConKC!Z51</f>
        <v>1.7757868810907573E-3</v>
      </c>
      <c r="AA51" s="15">
        <f>LP_G!AA51-LPConLC!AA51-LPConK_T!AA51-LPConKC!AA51</f>
        <v>3.7378859581019327E-3</v>
      </c>
      <c r="AB51" s="15">
        <f>LP_G!AB51-LPConLC!AB51-LPConK_T!AB51-LPConKC!AB51</f>
        <v>1.247834736392194E-2</v>
      </c>
      <c r="AC51" s="15">
        <f>LP_G!AC51-LPConLC!AC51-LPConK_T!AC51-LPConKC!AC51</f>
        <v>-8.7616468926811301E-3</v>
      </c>
      <c r="AD51" s="15">
        <f>LP_G!AD51-LPConLC!AD51-LPConK_T!AD51-LPConKC!AD51</f>
        <v>-4.3295892157529992E-2</v>
      </c>
      <c r="AE51" s="15">
        <f>LP_G!AE51-LPConLC!AE51-LPConK_T!AE51-LPConKC!AE51</f>
        <v>-7.6657418247452355E-2</v>
      </c>
      <c r="AF51" s="15"/>
      <c r="AH51" s="64">
        <f t="shared" si="0"/>
        <v>-2.4545964326888061E-3</v>
      </c>
      <c r="AI51" s="64">
        <f t="shared" si="1"/>
        <v>2.916435465002213E-2</v>
      </c>
      <c r="AJ51" s="64">
        <f t="shared" si="2"/>
        <v>3.6124081949793649E-2</v>
      </c>
      <c r="AK51" s="64">
        <f t="shared" si="3"/>
        <v>-0.1160378631348991</v>
      </c>
      <c r="AL51" s="64">
        <f t="shared" si="4"/>
        <v>1.221590237497844E-2</v>
      </c>
      <c r="AM51" s="64">
        <f t="shared" si="5"/>
        <v>-5.9976655202491173E-2</v>
      </c>
      <c r="AN51" s="64">
        <f t="shared" si="6"/>
        <v>3.2644218299907893E-2</v>
      </c>
      <c r="AO51" s="64">
        <f t="shared" si="7"/>
        <v>-5.3255259517048799E-2</v>
      </c>
      <c r="AP51" s="64">
        <f t="shared" si="8"/>
        <v>-5.6705350767435797E-2</v>
      </c>
      <c r="AQ51" s="64">
        <f t="shared" si="9"/>
        <v>1.7460289691893331E-2</v>
      </c>
      <c r="AR51" s="64">
        <f t="shared" si="10"/>
        <v>-4.2904985765887825E-2</v>
      </c>
      <c r="AS51" s="64">
        <f t="shared" si="11"/>
        <v>-1.2033107902553734E-2</v>
      </c>
    </row>
    <row r="52" spans="1:45" x14ac:dyDescent="0.2">
      <c r="A52" s="4">
        <v>50</v>
      </c>
      <c r="B52" s="6" t="s">
        <v>86</v>
      </c>
      <c r="C52" s="15"/>
      <c r="D52" s="15">
        <f>LP_G!D52-LPConLC!D52-LPConK_T!D52-LPConKC!D52</f>
        <v>8.0861373823238866E-2</v>
      </c>
      <c r="E52" s="15">
        <f>LP_G!E52-LPConLC!E52-LPConK_T!E52-LPConKC!E52</f>
        <v>2.6586413631452671E-4</v>
      </c>
      <c r="F52" s="15">
        <f>LP_G!F52-LPConLC!F52-LPConK_T!F52-LPConKC!F52</f>
        <v>-8.2144148292580793E-2</v>
      </c>
      <c r="G52" s="15">
        <f>LP_G!G52-LPConLC!G52-LPConK_T!G52-LPConKC!G52</f>
        <v>2.7329373832301627E-2</v>
      </c>
      <c r="H52" s="15">
        <f>LP_G!H52-LPConLC!H52-LPConK_T!H52-LPConKC!H52</f>
        <v>3.4761717157313615E-3</v>
      </c>
      <c r="I52" s="15">
        <f>LP_G!I52-LPConLC!I52-LPConK_T!I52-LPConKC!I52</f>
        <v>7.8511939135304902E-3</v>
      </c>
      <c r="J52" s="15">
        <f>LP_G!J52-LPConLC!J52-LPConK_T!J52-LPConKC!J52</f>
        <v>7.7024379125257662E-3</v>
      </c>
      <c r="K52" s="15">
        <f>LP_G!K52-LPConLC!K52-LPConK_T!K52-LPConKC!K52</f>
        <v>0.10906618177576537</v>
      </c>
      <c r="L52" s="15">
        <f>LP_G!L52-LPConLC!L52-LPConK_T!L52-LPConKC!L52</f>
        <v>-2.9914272498504191E-3</v>
      </c>
      <c r="M52" s="15">
        <f>LP_G!M52-LPConLC!M52-LPConK_T!M52-LPConKC!M52</f>
        <v>4.1020153313375052E-2</v>
      </c>
      <c r="N52" s="15">
        <f>LP_G!N52-LPConLC!N52-LPConK_T!N52-LPConKC!N52</f>
        <v>6.9687642800958821E-2</v>
      </c>
      <c r="O52" s="15">
        <f>LP_G!O52-LPConLC!O52-LPConK_T!O52-LPConKC!O52</f>
        <v>-1.6753198899045921E-2</v>
      </c>
      <c r="P52" s="15">
        <f>LP_G!P52-LPConLC!P52-LPConK_T!P52-LPConKC!P52</f>
        <v>7.6208019989225842E-2</v>
      </c>
      <c r="Q52" s="15">
        <f>LP_G!Q52-LPConLC!Q52-LPConK_T!Q52-LPConKC!Q52</f>
        <v>-4.38899921555089E-2</v>
      </c>
      <c r="R52" s="15">
        <f>LP_G!R52-LPConLC!R52-LPConK_T!R52-LPConKC!R52</f>
        <v>-0.20292185385126063</v>
      </c>
      <c r="S52" s="15">
        <f>LP_G!S52-LPConLC!S52-LPConK_T!S52-LPConKC!S52</f>
        <v>0.17687294185338504</v>
      </c>
      <c r="T52" s="15">
        <f>LP_G!T52-LPConLC!T52-LPConK_T!T52-LPConKC!T52</f>
        <v>-0.11490190492914371</v>
      </c>
      <c r="U52" s="15">
        <f>LP_G!U52-LPConLC!U52-LPConK_T!U52-LPConKC!U52</f>
        <v>9.1402201909801695E-2</v>
      </c>
      <c r="V52" s="15">
        <f>LP_G!V52-LPConLC!V52-LPConK_T!V52-LPConKC!V52</f>
        <v>-4.8167893731388394E-3</v>
      </c>
      <c r="W52" s="15">
        <f>LP_G!W52-LPConLC!W52-LPConK_T!W52-LPConKC!W52</f>
        <v>4.7189272041509502E-2</v>
      </c>
      <c r="X52" s="15">
        <f>LP_G!X52-LPConLC!X52-LPConK_T!X52-LPConKC!X52</f>
        <v>-4.6625018501346663E-2</v>
      </c>
      <c r="Y52" s="15">
        <f>LP_G!Y52-LPConLC!Y52-LPConK_T!Y52-LPConKC!Y52</f>
        <v>-8.6841233681121163E-2</v>
      </c>
      <c r="Z52" s="15">
        <f>LP_G!Z52-LPConLC!Z52-LPConK_T!Z52-LPConKC!Z52</f>
        <v>4.1550470459714391E-2</v>
      </c>
      <c r="AA52" s="15">
        <f>LP_G!AA52-LPConLC!AA52-LPConK_T!AA52-LPConKC!AA52</f>
        <v>3.5823285588918422E-3</v>
      </c>
      <c r="AB52" s="15">
        <f>LP_G!AB52-LPConLC!AB52-LPConK_T!AB52-LPConKC!AB52</f>
        <v>-3.8336035077635534E-2</v>
      </c>
      <c r="AC52" s="15">
        <f>LP_G!AC52-LPConLC!AC52-LPConK_T!AC52-LPConKC!AC52</f>
        <v>-9.1422962133561547E-2</v>
      </c>
      <c r="AD52" s="15">
        <f>LP_G!AD52-LPConLC!AD52-LPConK_T!AD52-LPConKC!AD52</f>
        <v>0.11798868758104841</v>
      </c>
      <c r="AE52" s="15">
        <f>LP_G!AE52-LPConLC!AE52-LPConK_T!AE52-LPConKC!AE52</f>
        <v>4.3528009101885007E-2</v>
      </c>
      <c r="AF52" s="15"/>
      <c r="AH52" s="64">
        <f t="shared" si="0"/>
        <v>-8.6443089389405588E-3</v>
      </c>
      <c r="AI52" s="64">
        <f t="shared" si="1"/>
        <v>4.4896997710554915E-2</v>
      </c>
      <c r="AJ52" s="64">
        <f t="shared" si="2"/>
        <v>-2.0968166126409172E-3</v>
      </c>
      <c r="AK52" s="64">
        <f t="shared" si="3"/>
        <v>-5.5504477704636027E-3</v>
      </c>
      <c r="AL52" s="64">
        <f t="shared" si="4"/>
        <v>-3.4293486374742402E-2</v>
      </c>
      <c r="AM52" s="64">
        <f t="shared" si="5"/>
        <v>8.075834834146671E-2</v>
      </c>
      <c r="AN52" s="64">
        <f t="shared" si="6"/>
        <v>2.1400090548957001E-2</v>
      </c>
      <c r="AO52" s="64">
        <f t="shared" si="7"/>
        <v>-3.1419145035913843E-3</v>
      </c>
      <c r="AP52" s="64">
        <f t="shared" si="8"/>
        <v>-1.1977412065829831E-2</v>
      </c>
      <c r="AQ52" s="64">
        <f t="shared" si="9"/>
        <v>-2.0011117435037615E-2</v>
      </c>
      <c r="AR52" s="64">
        <f t="shared" si="10"/>
        <v>2.3364578183123957E-2</v>
      </c>
      <c r="AS52" s="64">
        <f t="shared" si="11"/>
        <v>4.9287550648803927E-3</v>
      </c>
    </row>
    <row r="53" spans="1:45" x14ac:dyDescent="0.2">
      <c r="A53" s="4">
        <v>51</v>
      </c>
      <c r="B53" s="6" t="s">
        <v>87</v>
      </c>
      <c r="C53" s="15"/>
      <c r="D53" s="15">
        <f>LP_G!D53-LPConLC!D53-LPConK_T!D53-LPConKC!D53</f>
        <v>-0.1248956445593369</v>
      </c>
      <c r="E53" s="15">
        <f>LP_G!E53-LPConLC!E53-LPConK_T!E53-LPConKC!E53</f>
        <v>-8.0203016063648616E-2</v>
      </c>
      <c r="F53" s="15">
        <f>LP_G!F53-LPConLC!F53-LPConK_T!F53-LPConKC!F53</f>
        <v>0.1039154496847234</v>
      </c>
      <c r="G53" s="15">
        <f>LP_G!G53-LPConLC!G53-LPConK_T!G53-LPConKC!G53</f>
        <v>5.945821649712929E-2</v>
      </c>
      <c r="H53" s="15">
        <f>LP_G!H53-LPConLC!H53-LPConK_T!H53-LPConKC!H53</f>
        <v>3.9225200733932743E-2</v>
      </c>
      <c r="I53" s="15">
        <f>LP_G!I53-LPConLC!I53-LPConK_T!I53-LPConKC!I53</f>
        <v>0.12585158769911134</v>
      </c>
      <c r="J53" s="15">
        <f>LP_G!J53-LPConLC!J53-LPConK_T!J53-LPConKC!J53</f>
        <v>6.4310698347375059E-2</v>
      </c>
      <c r="K53" s="15">
        <f>LP_G!K53-LPConLC!K53-LPConK_T!K53-LPConKC!K53</f>
        <v>0.11553470172891901</v>
      </c>
      <c r="L53" s="15">
        <f>LP_G!L53-LPConLC!L53-LPConK_T!L53-LPConKC!L53</f>
        <v>2.0819280312268486E-3</v>
      </c>
      <c r="M53" s="15">
        <f>LP_G!M53-LPConLC!M53-LPConK_T!M53-LPConKC!M53</f>
        <v>9.5615998075322242E-2</v>
      </c>
      <c r="N53" s="15">
        <f>LP_G!N53-LPConLC!N53-LPConK_T!N53-LPConKC!N53</f>
        <v>-1.7939398128337485E-2</v>
      </c>
      <c r="O53" s="15">
        <f>LP_G!O53-LPConLC!O53-LPConK_T!O53-LPConKC!O53</f>
        <v>1.881164746919689E-2</v>
      </c>
      <c r="P53" s="15">
        <f>LP_G!P53-LPConLC!P53-LPConK_T!P53-LPConKC!P53</f>
        <v>-9.3709117531177499E-2</v>
      </c>
      <c r="Q53" s="15">
        <f>LP_G!Q53-LPConLC!Q53-LPConK_T!Q53-LPConKC!Q53</f>
        <v>-1.01540225119012E-3</v>
      </c>
      <c r="R53" s="15">
        <f>LP_G!R53-LPConLC!R53-LPConK_T!R53-LPConKC!R53</f>
        <v>-0.18937678526847604</v>
      </c>
      <c r="S53" s="15">
        <f>LP_G!S53-LPConLC!S53-LPConK_T!S53-LPConKC!S53</f>
        <v>8.4771497681044222E-2</v>
      </c>
      <c r="T53" s="15">
        <f>LP_G!T53-LPConLC!T53-LPConK_T!T53-LPConKC!T53</f>
        <v>9.9043465015711277E-2</v>
      </c>
      <c r="U53" s="15">
        <f>LP_G!U53-LPConLC!U53-LPConK_T!U53-LPConKC!U53</f>
        <v>-0.20779160858844536</v>
      </c>
      <c r="V53" s="15">
        <f>LP_G!V53-LPConLC!V53-LPConK_T!V53-LPConKC!V53</f>
        <v>-6.7516064574714055E-2</v>
      </c>
      <c r="W53" s="15">
        <f>LP_G!W53-LPConLC!W53-LPConK_T!W53-LPConKC!W53</f>
        <v>-3.6745519545399279E-3</v>
      </c>
      <c r="X53" s="15">
        <f>LP_G!X53-LPConLC!X53-LPConK_T!X53-LPConKC!X53</f>
        <v>0.14852085542313465</v>
      </c>
      <c r="Y53" s="15">
        <f>LP_G!Y53-LPConLC!Y53-LPConK_T!Y53-LPConKC!Y53</f>
        <v>-0.14917982200859292</v>
      </c>
      <c r="Z53" s="15">
        <f>LP_G!Z53-LPConLC!Z53-LPConK_T!Z53-LPConKC!Z53</f>
        <v>1.8219009570777153E-2</v>
      </c>
      <c r="AA53" s="15">
        <f>LP_G!AA53-LPConLC!AA53-LPConK_T!AA53-LPConKC!AA53</f>
        <v>5.2147100051997901E-2</v>
      </c>
      <c r="AB53" s="15">
        <f>LP_G!AB53-LPConLC!AB53-LPConK_T!AB53-LPConKC!AB53</f>
        <v>-0.10102723849374179</v>
      </c>
      <c r="AC53" s="15">
        <f>LP_G!AC53-LPConLC!AC53-LPConK_T!AC53-LPConKC!AC53</f>
        <v>-3.242900853366891E-2</v>
      </c>
      <c r="AD53" s="15">
        <f>LP_G!AD53-LPConLC!AD53-LPConK_T!AD53-LPConKC!AD53</f>
        <v>0.16645527758148942</v>
      </c>
      <c r="AE53" s="15">
        <f>LP_G!AE53-LPConLC!AE53-LPConK_T!AE53-LPConKC!AE53</f>
        <v>9.5377615226070606E-2</v>
      </c>
      <c r="AF53" s="15"/>
      <c r="AH53" s="64">
        <f t="shared" si="0"/>
        <v>4.9649487710249629E-2</v>
      </c>
      <c r="AI53" s="64">
        <f t="shared" si="1"/>
        <v>5.1920785610901132E-2</v>
      </c>
      <c r="AJ53" s="64">
        <f t="shared" si="2"/>
        <v>-3.6103631980120517E-2</v>
      </c>
      <c r="AK53" s="64">
        <f t="shared" si="3"/>
        <v>-6.2835809357706827E-3</v>
      </c>
      <c r="AL53" s="64">
        <f t="shared" si="4"/>
        <v>-4.2453991882645717E-2</v>
      </c>
      <c r="AM53" s="64">
        <f t="shared" si="5"/>
        <v>0.13091644640378003</v>
      </c>
      <c r="AN53" s="64">
        <f t="shared" si="6"/>
        <v>7.9085768153903113E-3</v>
      </c>
      <c r="AO53" s="64">
        <f t="shared" si="7"/>
        <v>1.5120857262898371E-3</v>
      </c>
      <c r="AP53" s="64">
        <f t="shared" si="8"/>
        <v>-2.3473206173157006E-2</v>
      </c>
      <c r="AQ53" s="64">
        <f t="shared" si="9"/>
        <v>-4.4960237719889912E-2</v>
      </c>
      <c r="AR53" s="64">
        <f t="shared" si="10"/>
        <v>7.6467961424630373E-2</v>
      </c>
      <c r="AS53" s="64">
        <f t="shared" si="11"/>
        <v>1.2795490200764056E-2</v>
      </c>
    </row>
    <row r="54" spans="1:45" x14ac:dyDescent="0.2">
      <c r="A54" s="4">
        <v>52</v>
      </c>
      <c r="B54" s="6" t="s">
        <v>88</v>
      </c>
      <c r="C54" s="15"/>
      <c r="D54" s="15">
        <f>LP_G!D54-LPConLC!D54-LPConK_T!D54-LPConKC!D54</f>
        <v>1.8474716178265384E-2</v>
      </c>
      <c r="E54" s="15">
        <f>LP_G!E54-LPConLC!E54-LPConK_T!E54-LPConKC!E54</f>
        <v>1.9032492539365599E-2</v>
      </c>
      <c r="F54" s="15">
        <f>LP_G!F54-LPConLC!F54-LPConK_T!F54-LPConKC!F54</f>
        <v>1.4251455289977188E-2</v>
      </c>
      <c r="G54" s="15">
        <f>LP_G!G54-LPConLC!G54-LPConK_T!G54-LPConKC!G54</f>
        <v>-3.9781881824074702E-2</v>
      </c>
      <c r="H54" s="15">
        <f>LP_G!H54-LPConLC!H54-LPConK_T!H54-LPConKC!H54</f>
        <v>-6.4888954100395413E-2</v>
      </c>
      <c r="I54" s="15">
        <f>LP_G!I54-LPConLC!I54-LPConK_T!I54-LPConKC!I54</f>
        <v>-2.5793772478641284E-3</v>
      </c>
      <c r="J54" s="15">
        <f>LP_G!J54-LPConLC!J54-LPConK_T!J54-LPConKC!J54</f>
        <v>-6.353536639139548E-4</v>
      </c>
      <c r="K54" s="15">
        <f>LP_G!K54-LPConLC!K54-LPConK_T!K54-LPConKC!K54</f>
        <v>-2.1149205274606203E-2</v>
      </c>
      <c r="L54" s="15">
        <f>LP_G!L54-LPConLC!L54-LPConK_T!L54-LPConKC!L54</f>
        <v>-1.5970446082693386E-2</v>
      </c>
      <c r="M54" s="15">
        <f>LP_G!M54-LPConLC!M54-LPConK_T!M54-LPConKC!M54</f>
        <v>1.3415194395616838E-2</v>
      </c>
      <c r="N54" s="15">
        <f>LP_G!N54-LPConLC!N54-LPConK_T!N54-LPConKC!N54</f>
        <v>4.8069439249778453E-2</v>
      </c>
      <c r="O54" s="15">
        <f>LP_G!O54-LPConLC!O54-LPConK_T!O54-LPConKC!O54</f>
        <v>-1.9966868586404292E-2</v>
      </c>
      <c r="P54" s="15">
        <f>LP_G!P54-LPConLC!P54-LPConK_T!P54-LPConKC!P54</f>
        <v>2.7235642035679707E-2</v>
      </c>
      <c r="Q54" s="15">
        <f>LP_G!Q54-LPConLC!Q54-LPConK_T!Q54-LPConKC!Q54</f>
        <v>3.3772606987854725E-2</v>
      </c>
      <c r="R54" s="15">
        <f>LP_G!R54-LPConLC!R54-LPConK_T!R54-LPConKC!R54</f>
        <v>5.4668684630662275E-3</v>
      </c>
      <c r="S54" s="15">
        <f>LP_G!S54-LPConLC!S54-LPConK_T!S54-LPConKC!S54</f>
        <v>1.8596143858009347E-2</v>
      </c>
      <c r="T54" s="15">
        <f>LP_G!T54-LPConLC!T54-LPConK_T!T54-LPConKC!T54</f>
        <v>-4.2250632228349322E-2</v>
      </c>
      <c r="U54" s="15">
        <f>LP_G!U54-LPConLC!U54-LPConK_T!U54-LPConKC!U54</f>
        <v>-3.8323643779268488E-2</v>
      </c>
      <c r="V54" s="15">
        <f>LP_G!V54-LPConLC!V54-LPConK_T!V54-LPConKC!V54</f>
        <v>0.10145419100101755</v>
      </c>
      <c r="W54" s="15">
        <f>LP_G!W54-LPConLC!W54-LPConK_T!W54-LPConKC!W54</f>
        <v>5.5069643345141576E-2</v>
      </c>
      <c r="X54" s="15">
        <f>LP_G!X54-LPConLC!X54-LPConK_T!X54-LPConKC!X54</f>
        <v>-9.1319504043693746E-3</v>
      </c>
      <c r="Y54" s="15">
        <f>LP_G!Y54-LPConLC!Y54-LPConK_T!Y54-LPConKC!Y54</f>
        <v>-4.9229504074489283E-2</v>
      </c>
      <c r="Z54" s="15">
        <f>LP_G!Z54-LPConLC!Z54-LPConK_T!Z54-LPConKC!Z54</f>
        <v>-9.3801446473845453E-3</v>
      </c>
      <c r="AA54" s="15">
        <f>LP_G!AA54-LPConLC!AA54-LPConK_T!AA54-LPConKC!AA54</f>
        <v>-2.1151526156799005E-2</v>
      </c>
      <c r="AB54" s="15">
        <f>LP_G!AB54-LPConLC!AB54-LPConK_T!AB54-LPConKC!AB54</f>
        <v>8.7775917828947191E-3</v>
      </c>
      <c r="AC54" s="15">
        <f>LP_G!AC54-LPConLC!AC54-LPConK_T!AC54-LPConKC!AC54</f>
        <v>-1.2372516928828951E-2</v>
      </c>
      <c r="AD54" s="15">
        <f>LP_G!AD54-LPConLC!AD54-LPConK_T!AD54-LPConKC!AD54</f>
        <v>7.0533293133394237E-2</v>
      </c>
      <c r="AE54" s="15">
        <f>LP_G!AE54-LPConLC!AE54-LPConK_T!AE54-LPConKC!AE54</f>
        <v>-4.474390491337156E-2</v>
      </c>
      <c r="AF54" s="15"/>
      <c r="AH54" s="64">
        <f t="shared" si="0"/>
        <v>-1.4793253068598291E-2</v>
      </c>
      <c r="AI54" s="64">
        <f t="shared" si="1"/>
        <v>4.7459257248363505E-3</v>
      </c>
      <c r="AJ54" s="64">
        <f t="shared" si="2"/>
        <v>1.302087855164114E-2</v>
      </c>
      <c r="AK54" s="64">
        <f t="shared" si="3"/>
        <v>1.3363521586834386E-2</v>
      </c>
      <c r="AL54" s="64">
        <f t="shared" si="4"/>
        <v>-1.6671220004921411E-2</v>
      </c>
      <c r="AM54" s="64">
        <f t="shared" si="5"/>
        <v>1.2894694110011339E-2</v>
      </c>
      <c r="AN54" s="64">
        <f t="shared" si="6"/>
        <v>8.8834021382387472E-3</v>
      </c>
      <c r="AO54" s="64">
        <f t="shared" si="7"/>
        <v>7.7090801079896193E-4</v>
      </c>
      <c r="AP54" s="64">
        <f t="shared" si="8"/>
        <v>-4.6288612906735319E-4</v>
      </c>
      <c r="AQ54" s="64">
        <f t="shared" si="9"/>
        <v>-1.7745895773944528E-2</v>
      </c>
      <c r="AR54" s="64">
        <f t="shared" si="10"/>
        <v>4.4722904303979086E-3</v>
      </c>
      <c r="AS54" s="64">
        <f t="shared" si="11"/>
        <v>8.9328341366605706E-4</v>
      </c>
    </row>
    <row r="55" spans="1:45" x14ac:dyDescent="0.2">
      <c r="A55" s="4">
        <v>53</v>
      </c>
      <c r="B55" s="6" t="s">
        <v>89</v>
      </c>
      <c r="C55" s="15"/>
      <c r="D55" s="15">
        <f>LP_G!D55-LPConLC!D55-LPConK_T!D55-LPConKC!D55</f>
        <v>5.9495636917745828E-2</v>
      </c>
      <c r="E55" s="15">
        <f>LP_G!E55-LPConLC!E55-LPConK_T!E55-LPConKC!E55</f>
        <v>-1.7439945044035527E-2</v>
      </c>
      <c r="F55" s="15">
        <f>LP_G!F55-LPConLC!F55-LPConK_T!F55-LPConKC!F55</f>
        <v>3.2790023945547107E-2</v>
      </c>
      <c r="G55" s="15">
        <f>LP_G!G55-LPConLC!G55-LPConK_T!G55-LPConKC!G55</f>
        <v>7.2337105480158106E-2</v>
      </c>
      <c r="H55" s="15">
        <f>LP_G!H55-LPConLC!H55-LPConK_T!H55-LPConKC!H55</f>
        <v>-4.6451344729902172E-2</v>
      </c>
      <c r="I55" s="15">
        <f>LP_G!I55-LPConLC!I55-LPConK_T!I55-LPConKC!I55</f>
        <v>3.9205958871754605E-3</v>
      </c>
      <c r="J55" s="15">
        <f>LP_G!J55-LPConLC!J55-LPConK_T!J55-LPConKC!J55</f>
        <v>-1.3448801411402249E-2</v>
      </c>
      <c r="K55" s="15">
        <f>LP_G!K55-LPConLC!K55-LPConK_T!K55-LPConKC!K55</f>
        <v>-1.8473728456080606E-2</v>
      </c>
      <c r="L55" s="15">
        <f>LP_G!L55-LPConLC!L55-LPConK_T!L55-LPConKC!L55</f>
        <v>-3.1885680913348133E-2</v>
      </c>
      <c r="M55" s="15">
        <f>LP_G!M55-LPConLC!M55-LPConK_T!M55-LPConKC!M55</f>
        <v>4.1404565587971578E-2</v>
      </c>
      <c r="N55" s="15">
        <f>LP_G!N55-LPConLC!N55-LPConK_T!N55-LPConKC!N55</f>
        <v>4.1387661417295385E-2</v>
      </c>
      <c r="O55" s="15">
        <f>LP_G!O55-LPConLC!O55-LPConK_T!O55-LPConKC!O55</f>
        <v>-0.10375329066554799</v>
      </c>
      <c r="P55" s="15">
        <f>LP_G!P55-LPConLC!P55-LPConK_T!P55-LPConKC!P55</f>
        <v>-7.4056523826277323E-2</v>
      </c>
      <c r="Q55" s="15">
        <f>LP_G!Q55-LPConLC!Q55-LPConK_T!Q55-LPConKC!Q55</f>
        <v>2.5696587620456776E-2</v>
      </c>
      <c r="R55" s="15">
        <f>LP_G!R55-LPConLC!R55-LPConK_T!R55-LPConKC!R55</f>
        <v>-0.11468397097954351</v>
      </c>
      <c r="S55" s="15">
        <f>LP_G!S55-LPConLC!S55-LPConK_T!S55-LPConKC!S55</f>
        <v>1.6424262475688955E-2</v>
      </c>
      <c r="T55" s="15">
        <f>LP_G!T55-LPConLC!T55-LPConK_T!T55-LPConKC!T55</f>
        <v>5.9544993829845391E-2</v>
      </c>
      <c r="U55" s="15">
        <f>LP_G!U55-LPConLC!U55-LPConK_T!U55-LPConKC!U55</f>
        <v>-3.412406492947713E-2</v>
      </c>
      <c r="V55" s="15">
        <f>LP_G!V55-LPConLC!V55-LPConK_T!V55-LPConKC!V55</f>
        <v>1.8810912329810546E-2</v>
      </c>
      <c r="W55" s="15">
        <f>LP_G!W55-LPConLC!W55-LPConK_T!W55-LPConKC!W55</f>
        <v>1.1502719688129137E-2</v>
      </c>
      <c r="X55" s="15">
        <f>LP_G!X55-LPConLC!X55-LPConK_T!X55-LPConKC!X55</f>
        <v>0.18256141853094374</v>
      </c>
      <c r="Y55" s="15">
        <f>LP_G!Y55-LPConLC!Y55-LPConK_T!Y55-LPConKC!Y55</f>
        <v>-8.9370774607702805E-2</v>
      </c>
      <c r="Z55" s="15">
        <f>LP_G!Z55-LPConLC!Z55-LPConK_T!Z55-LPConKC!Z55</f>
        <v>-2.0871865308198776E-3</v>
      </c>
      <c r="AA55" s="15">
        <f>LP_G!AA55-LPConLC!AA55-LPConK_T!AA55-LPConKC!AA55</f>
        <v>3.5231114432573492E-2</v>
      </c>
      <c r="AB55" s="15">
        <f>LP_G!AB55-LPConLC!AB55-LPConK_T!AB55-LPConKC!AB55</f>
        <v>7.6242955742286331E-2</v>
      </c>
      <c r="AC55" s="15">
        <f>LP_G!AC55-LPConLC!AC55-LPConK_T!AC55-LPConKC!AC55</f>
        <v>3.0607798146043318E-2</v>
      </c>
      <c r="AD55" s="15">
        <f>LP_G!AD55-LPConLC!AD55-LPConK_T!AD55-LPConKC!AD55</f>
        <v>-0.31844677920749753</v>
      </c>
      <c r="AE55" s="15">
        <f>LP_G!AE55-LPConLC!AE55-LPConK_T!AE55-LPConKC!AE55</f>
        <v>2.0990413989263844E-2</v>
      </c>
      <c r="AF55" s="15"/>
      <c r="AH55" s="64">
        <f t="shared" si="0"/>
        <v>9.031287107788593E-3</v>
      </c>
      <c r="AI55" s="64">
        <f t="shared" si="1"/>
        <v>3.7968032448871952E-3</v>
      </c>
      <c r="AJ55" s="64">
        <f t="shared" si="2"/>
        <v>-5.007458707504462E-2</v>
      </c>
      <c r="AK55" s="64">
        <f t="shared" si="3"/>
        <v>4.7659195889850334E-2</v>
      </c>
      <c r="AL55" s="64">
        <f t="shared" si="4"/>
        <v>1.0124781436476091E-2</v>
      </c>
      <c r="AM55" s="64">
        <f t="shared" si="5"/>
        <v>-0.14872818260911685</v>
      </c>
      <c r="AN55" s="64">
        <f t="shared" si="6"/>
        <v>-2.3138891915078712E-2</v>
      </c>
      <c r="AO55" s="64">
        <f t="shared" si="7"/>
        <v>-7.1137321555013282E-4</v>
      </c>
      <c r="AP55" s="64">
        <f t="shared" si="8"/>
        <v>2.870134316506542E-2</v>
      </c>
      <c r="AQ55" s="64">
        <f t="shared" si="9"/>
        <v>5.0040272590842847E-3</v>
      </c>
      <c r="AR55" s="64">
        <f t="shared" si="10"/>
        <v>-8.8949522357396796E-2</v>
      </c>
      <c r="AS55" s="64">
        <f t="shared" si="11"/>
        <v>-7.2136652666090987E-3</v>
      </c>
    </row>
    <row r="56" spans="1:45" x14ac:dyDescent="0.2">
      <c r="A56" s="4">
        <v>54</v>
      </c>
      <c r="B56" s="6" t="s">
        <v>90</v>
      </c>
      <c r="C56" s="15"/>
      <c r="D56" s="15">
        <f>LP_G!D56-LPConLC!D56-LPConK_T!D56-LPConKC!D56</f>
        <v>1.7415637525404213E-3</v>
      </c>
      <c r="E56" s="15">
        <f>LP_G!E56-LPConLC!E56-LPConK_T!E56-LPConKC!E56</f>
        <v>2.4851041733425876E-2</v>
      </c>
      <c r="F56" s="15">
        <f>LP_G!F56-LPConLC!F56-LPConK_T!F56-LPConKC!F56</f>
        <v>1.9795502940193211E-2</v>
      </c>
      <c r="G56" s="15">
        <f>LP_G!G56-LPConLC!G56-LPConK_T!G56-LPConKC!G56</f>
        <v>-9.4603546952225795E-2</v>
      </c>
      <c r="H56" s="15">
        <f>LP_G!H56-LPConLC!H56-LPConK_T!H56-LPConKC!H56</f>
        <v>-6.6165167647554313E-2</v>
      </c>
      <c r="I56" s="15">
        <f>LP_G!I56-LPConLC!I56-LPConK_T!I56-LPConKC!I56</f>
        <v>2.2950335046352088E-2</v>
      </c>
      <c r="J56" s="15">
        <f>LP_G!J56-LPConLC!J56-LPConK_T!J56-LPConKC!J56</f>
        <v>-8.5840689008689595E-3</v>
      </c>
      <c r="K56" s="15">
        <f>LP_G!K56-LPConLC!K56-LPConK_T!K56-LPConKC!K56</f>
        <v>-7.2717898661494751E-2</v>
      </c>
      <c r="L56" s="15">
        <f>LP_G!L56-LPConLC!L56-LPConK_T!L56-LPConKC!L56</f>
        <v>3.5485071784469219E-2</v>
      </c>
      <c r="M56" s="15">
        <f>LP_G!M56-LPConLC!M56-LPConK_T!M56-LPConKC!M56</f>
        <v>4.1588168552281556E-2</v>
      </c>
      <c r="N56" s="15">
        <f>LP_G!N56-LPConLC!N56-LPConK_T!N56-LPConKC!N56</f>
        <v>3.7628495394969111E-2</v>
      </c>
      <c r="O56" s="15">
        <f>LP_G!O56-LPConLC!O56-LPConK_T!O56-LPConKC!O56</f>
        <v>-6.4827788122815463E-2</v>
      </c>
      <c r="P56" s="15">
        <f>LP_G!P56-LPConLC!P56-LPConK_T!P56-LPConKC!P56</f>
        <v>6.6000610657963421E-2</v>
      </c>
      <c r="Q56" s="15">
        <f>LP_G!Q56-LPConLC!Q56-LPConK_T!Q56-LPConKC!Q56</f>
        <v>-9.9203951333276669E-2</v>
      </c>
      <c r="R56" s="15">
        <f>LP_G!R56-LPConLC!R56-LPConK_T!R56-LPConKC!R56</f>
        <v>-0.32166958069186719</v>
      </c>
      <c r="S56" s="15">
        <f>LP_G!S56-LPConLC!S56-LPConK_T!S56-LPConKC!S56</f>
        <v>2.9963622119554154E-2</v>
      </c>
      <c r="T56" s="15">
        <f>LP_G!T56-LPConLC!T56-LPConK_T!T56-LPConKC!T56</f>
        <v>0.12557815523209945</v>
      </c>
      <c r="U56" s="15">
        <f>LP_G!U56-LPConLC!U56-LPConK_T!U56-LPConKC!U56</f>
        <v>-5.6004832878465791E-2</v>
      </c>
      <c r="V56" s="15">
        <f>LP_G!V56-LPConLC!V56-LPConK_T!V56-LPConKC!V56</f>
        <v>0.18626741515026846</v>
      </c>
      <c r="W56" s="15">
        <f>LP_G!W56-LPConLC!W56-LPConK_T!W56-LPConKC!W56</f>
        <v>8.4841336314557689E-2</v>
      </c>
      <c r="X56" s="15">
        <f>LP_G!X56-LPConLC!X56-LPConK_T!X56-LPConKC!X56</f>
        <v>1.2893960175138938E-2</v>
      </c>
      <c r="Y56" s="15">
        <f>LP_G!Y56-LPConLC!Y56-LPConK_T!Y56-LPConKC!Y56</f>
        <v>-0.18813005743981756</v>
      </c>
      <c r="Z56" s="15">
        <f>LP_G!Z56-LPConLC!Z56-LPConK_T!Z56-LPConKC!Z56</f>
        <v>4.2535533223709565E-2</v>
      </c>
      <c r="AA56" s="15">
        <f>LP_G!AA56-LPConLC!AA56-LPConK_T!AA56-LPConKC!AA56</f>
        <v>5.4089124538354377E-2</v>
      </c>
      <c r="AB56" s="15">
        <f>LP_G!AB56-LPConLC!AB56-LPConK_T!AB56-LPConKC!AB56</f>
        <v>3.1065555684580005E-2</v>
      </c>
      <c r="AC56" s="15">
        <f>LP_G!AC56-LPConLC!AC56-LPConK_T!AC56-LPConKC!AC56</f>
        <v>2.9381840019171699E-3</v>
      </c>
      <c r="AD56" s="15">
        <f>LP_G!AD56-LPConLC!AD56-LPConK_T!AD56-LPConKC!AD56</f>
        <v>1.0125853968814612E-2</v>
      </c>
      <c r="AE56" s="15">
        <f>LP_G!AE56-LPConLC!AE56-LPConK_T!AE56-LPConKC!AE56</f>
        <v>6.2534286479582632E-2</v>
      </c>
      <c r="AF56" s="15"/>
      <c r="AH56" s="64">
        <f t="shared" si="0"/>
        <v>-1.8634366975961787E-2</v>
      </c>
      <c r="AI56" s="64">
        <f t="shared" si="1"/>
        <v>6.6799536338712339E-3</v>
      </c>
      <c r="AJ56" s="64">
        <f t="shared" si="2"/>
        <v>-7.7947417474088343E-2</v>
      </c>
      <c r="AK56" s="64">
        <f t="shared" si="3"/>
        <v>7.071520679871976E-2</v>
      </c>
      <c r="AL56" s="64">
        <f t="shared" si="4"/>
        <v>-1.1500331998251288E-2</v>
      </c>
      <c r="AM56" s="64">
        <f t="shared" si="5"/>
        <v>3.6330070224198624E-2</v>
      </c>
      <c r="AN56" s="64">
        <f t="shared" si="6"/>
        <v>-3.5633731920108561E-2</v>
      </c>
      <c r="AO56" s="64">
        <f t="shared" si="7"/>
        <v>3.0727876204228299E-2</v>
      </c>
      <c r="AP56" s="64">
        <f t="shared" si="8"/>
        <v>3.2570687777825021E-2</v>
      </c>
      <c r="AQ56" s="64">
        <f t="shared" si="9"/>
        <v>-1.5109960998293403E-2</v>
      </c>
      <c r="AR56" s="64">
        <f t="shared" si="10"/>
        <v>2.519944148343814E-2</v>
      </c>
      <c r="AS56" s="64">
        <f t="shared" si="11"/>
        <v>-2.9916533196353706E-3</v>
      </c>
    </row>
    <row r="57" spans="1:45" x14ac:dyDescent="0.2">
      <c r="A57" s="4">
        <v>55</v>
      </c>
      <c r="B57" s="6" t="s">
        <v>91</v>
      </c>
      <c r="C57" s="15"/>
      <c r="D57" s="15">
        <f>LP_G!D57-LPConLC!D57-LPConK_T!D57-LPConKC!D57</f>
        <v>-1.7415228016898814E-2</v>
      </c>
      <c r="E57" s="15">
        <f>LP_G!E57-LPConLC!E57-LPConK_T!E57-LPConKC!E57</f>
        <v>-5.547279940235423E-3</v>
      </c>
      <c r="F57" s="15">
        <f>LP_G!F57-LPConLC!F57-LPConK_T!F57-LPConKC!F57</f>
        <v>8.6937350222532316E-3</v>
      </c>
      <c r="G57" s="15">
        <f>LP_G!G57-LPConLC!G57-LPConK_T!G57-LPConKC!G57</f>
        <v>1.4700103837282558E-2</v>
      </c>
      <c r="H57" s="15">
        <f>LP_G!H57-LPConLC!H57-LPConK_T!H57-LPConKC!H57</f>
        <v>-2.4073316480397219E-2</v>
      </c>
      <c r="I57" s="15">
        <f>LP_G!I57-LPConLC!I57-LPConK_T!I57-LPConKC!I57</f>
        <v>5.0699392848708884E-2</v>
      </c>
      <c r="J57" s="15">
        <f>LP_G!J57-LPConLC!J57-LPConK_T!J57-LPConKC!J57</f>
        <v>-7.6547145817311327E-2</v>
      </c>
      <c r="K57" s="15">
        <f>LP_G!K57-LPConLC!K57-LPConK_T!K57-LPConKC!K57</f>
        <v>1.633748746991745E-2</v>
      </c>
      <c r="L57" s="15">
        <f>LP_G!L57-LPConLC!L57-LPConK_T!L57-LPConKC!L57</f>
        <v>7.793888596874958E-2</v>
      </c>
      <c r="M57" s="15">
        <f>LP_G!M57-LPConLC!M57-LPConK_T!M57-LPConKC!M57</f>
        <v>0.1331664067962687</v>
      </c>
      <c r="N57" s="15">
        <f>LP_G!N57-LPConLC!N57-LPConK_T!N57-LPConKC!N57</f>
        <v>-2.3670374333017732E-2</v>
      </c>
      <c r="O57" s="15">
        <f>LP_G!O57-LPConLC!O57-LPConK_T!O57-LPConKC!O57</f>
        <v>-0.10684883550238249</v>
      </c>
      <c r="P57" s="15">
        <f>LP_G!P57-LPConLC!P57-LPConK_T!P57-LPConKC!P57</f>
        <v>7.0758921963090554E-2</v>
      </c>
      <c r="Q57" s="15">
        <f>LP_G!Q57-LPConLC!Q57-LPConK_T!Q57-LPConKC!Q57</f>
        <v>-1.4146362994767727E-2</v>
      </c>
      <c r="R57" s="15">
        <f>LP_G!R57-LPConLC!R57-LPConK_T!R57-LPConKC!R57</f>
        <v>-0.10149853687721029</v>
      </c>
      <c r="S57" s="15">
        <f>LP_G!S57-LPConLC!S57-LPConK_T!S57-LPConKC!S57</f>
        <v>0.12956474102550491</v>
      </c>
      <c r="T57" s="15">
        <f>LP_G!T57-LPConLC!T57-LPConK_T!T57-LPConKC!T57</f>
        <v>-4.5910346536903344E-4</v>
      </c>
      <c r="U57" s="15">
        <f>LP_G!U57-LPConLC!U57-LPConK_T!U57-LPConKC!U57</f>
        <v>2.1687909687334521E-2</v>
      </c>
      <c r="V57" s="15">
        <f>LP_G!V57-LPConLC!V57-LPConK_T!V57-LPConKC!V57</f>
        <v>5.3758721025484048E-2</v>
      </c>
      <c r="W57" s="15">
        <f>LP_G!W57-LPConLC!W57-LPConK_T!W57-LPConKC!W57</f>
        <v>2.226368584533692E-2</v>
      </c>
      <c r="X57" s="15">
        <f>LP_G!X57-LPConLC!X57-LPConK_T!X57-LPConKC!X57</f>
        <v>3.2889015384073253E-2</v>
      </c>
      <c r="Y57" s="15">
        <f>LP_G!Y57-LPConLC!Y57-LPConK_T!Y57-LPConKC!Y57</f>
        <v>-5.7002580060636788E-3</v>
      </c>
      <c r="Z57" s="15">
        <f>LP_G!Z57-LPConLC!Z57-LPConK_T!Z57-LPConKC!Z57</f>
        <v>8.463721278225024E-2</v>
      </c>
      <c r="AA57" s="15">
        <f>LP_G!AA57-LPConLC!AA57-LPConK_T!AA57-LPConKC!AA57</f>
        <v>5.7892132043717237E-2</v>
      </c>
      <c r="AB57" s="15">
        <f>LP_G!AB57-LPConLC!AB57-LPConK_T!AB57-LPConKC!AB57</f>
        <v>-2.2131468103472912E-2</v>
      </c>
      <c r="AC57" s="15">
        <f>LP_G!AC57-LPConLC!AC57-LPConK_T!AC57-LPConKC!AC57</f>
        <v>6.6001347855471279E-2</v>
      </c>
      <c r="AD57" s="15">
        <f>LP_G!AD57-LPConLC!AD57-LPConK_T!AD57-LPConKC!AD57</f>
        <v>7.0939174362654372E-2</v>
      </c>
      <c r="AE57" s="15">
        <f>LP_G!AE57-LPConLC!AE57-LPConK_T!AE57-LPConKC!AE57</f>
        <v>-0.12233541428983037</v>
      </c>
      <c r="AF57" s="15"/>
      <c r="AH57" s="64">
        <f t="shared" si="0"/>
        <v>8.8945270575224063E-3</v>
      </c>
      <c r="AI57" s="64">
        <f t="shared" si="1"/>
        <v>2.5445052016921332E-2</v>
      </c>
      <c r="AJ57" s="64">
        <f t="shared" si="2"/>
        <v>-4.434014477153009E-3</v>
      </c>
      <c r="AK57" s="64">
        <f t="shared" si="3"/>
        <v>2.6028045695371937E-2</v>
      </c>
      <c r="AL57" s="64">
        <f t="shared" si="4"/>
        <v>3.6139793314380428E-2</v>
      </c>
      <c r="AM57" s="64">
        <f t="shared" si="5"/>
        <v>-2.5698119963587999E-2</v>
      </c>
      <c r="AN57" s="64">
        <f t="shared" si="6"/>
        <v>1.0505518769884164E-2</v>
      </c>
      <c r="AO57" s="64">
        <f t="shared" si="7"/>
        <v>2.1620246260132151E-2</v>
      </c>
      <c r="AP57" s="64">
        <f t="shared" si="8"/>
        <v>2.7204205243698952E-2</v>
      </c>
      <c r="AQ57" s="64">
        <f t="shared" si="9"/>
        <v>2.8674404679107722E-2</v>
      </c>
      <c r="AR57" s="64">
        <f t="shared" si="10"/>
        <v>4.8683693094317554E-3</v>
      </c>
      <c r="AS57" s="64">
        <f t="shared" si="11"/>
        <v>1.5147065855853317E-2</v>
      </c>
    </row>
    <row r="58" spans="1:45" x14ac:dyDescent="0.2">
      <c r="A58" s="4">
        <v>56</v>
      </c>
      <c r="B58" s="6" t="s">
        <v>92</v>
      </c>
      <c r="C58" s="15"/>
      <c r="D58" s="15">
        <f>LP_G!D58-LPConLC!D58-LPConK_T!D58-LPConKC!D58</f>
        <v>2.7644013915933746E-3</v>
      </c>
      <c r="E58" s="15">
        <f>LP_G!E58-LPConLC!E58-LPConK_T!E58-LPConKC!E58</f>
        <v>-1.3687719180091901E-2</v>
      </c>
      <c r="F58" s="15">
        <f>LP_G!F58-LPConLC!F58-LPConK_T!F58-LPConKC!F58</f>
        <v>2.6175122424574013E-2</v>
      </c>
      <c r="G58" s="15">
        <f>LP_G!G58-LPConLC!G58-LPConK_T!G58-LPConKC!G58</f>
        <v>-5.1666551129051774E-2</v>
      </c>
      <c r="H58" s="15">
        <f>LP_G!H58-LPConLC!H58-LPConK_T!H58-LPConKC!H58</f>
        <v>-1.8920360077886989E-2</v>
      </c>
      <c r="I58" s="15">
        <f>LP_G!I58-LPConLC!I58-LPConK_T!I58-LPConKC!I58</f>
        <v>3.6440256639514952E-2</v>
      </c>
      <c r="J58" s="15">
        <f>LP_G!J58-LPConLC!J58-LPConK_T!J58-LPConKC!J58</f>
        <v>-6.2683125795871169E-4</v>
      </c>
      <c r="K58" s="15">
        <f>LP_G!K58-LPConLC!K58-LPConK_T!K58-LPConKC!K58</f>
        <v>4.4283845260761026E-2</v>
      </c>
      <c r="L58" s="15">
        <f>LP_G!L58-LPConLC!L58-LPConK_T!L58-LPConKC!L58</f>
        <v>2.9184012268198351E-2</v>
      </c>
      <c r="M58" s="15">
        <f>LP_G!M58-LPConLC!M58-LPConK_T!M58-LPConKC!M58</f>
        <v>8.2228369761535233E-2</v>
      </c>
      <c r="N58" s="15">
        <f>LP_G!N58-LPConLC!N58-LPConK_T!N58-LPConKC!N58</f>
        <v>1.5291089529791514E-2</v>
      </c>
      <c r="O58" s="15">
        <f>LP_G!O58-LPConLC!O58-LPConK_T!O58-LPConKC!O58</f>
        <v>-2.406217027507928E-2</v>
      </c>
      <c r="P58" s="15">
        <f>LP_G!P58-LPConLC!P58-LPConK_T!P58-LPConKC!P58</f>
        <v>-1.4043562458714159E-2</v>
      </c>
      <c r="Q58" s="15">
        <f>LP_G!Q58-LPConLC!Q58-LPConK_T!Q58-LPConKC!Q58</f>
        <v>3.3872228041449827E-2</v>
      </c>
      <c r="R58" s="15">
        <f>LP_G!R58-LPConLC!R58-LPConK_T!R58-LPConKC!R58</f>
        <v>-0.25206565249047108</v>
      </c>
      <c r="S58" s="15">
        <f>LP_G!S58-LPConLC!S58-LPConK_T!S58-LPConKC!S58</f>
        <v>8.8674829619850085E-2</v>
      </c>
      <c r="T58" s="15">
        <f>LP_G!T58-LPConLC!T58-LPConK_T!T58-LPConKC!T58</f>
        <v>8.9370381180883363E-2</v>
      </c>
      <c r="U58" s="15">
        <f>LP_G!U58-LPConLC!U58-LPConK_T!U58-LPConKC!U58</f>
        <v>-4.2444564435425124E-2</v>
      </c>
      <c r="V58" s="15">
        <f>LP_G!V58-LPConLC!V58-LPConK_T!V58-LPConKC!V58</f>
        <v>-4.1683131428643678E-3</v>
      </c>
      <c r="W58" s="15">
        <f>LP_G!W58-LPConLC!W58-LPConK_T!W58-LPConKC!W58</f>
        <v>5.4261973022680626E-2</v>
      </c>
      <c r="X58" s="15">
        <f>LP_G!X58-LPConLC!X58-LPConK_T!X58-LPConKC!X58</f>
        <v>8.6372104370538078E-2</v>
      </c>
      <c r="Y58" s="15">
        <f>LP_G!Y58-LPConLC!Y58-LPConK_T!Y58-LPConKC!Y58</f>
        <v>-9.4446708896850265E-2</v>
      </c>
      <c r="Z58" s="15">
        <f>LP_G!Z58-LPConLC!Z58-LPConK_T!Z58-LPConKC!Z58</f>
        <v>-1.6062293273885548E-2</v>
      </c>
      <c r="AA58" s="15">
        <f>LP_G!AA58-LPConLC!AA58-LPConK_T!AA58-LPConKC!AA58</f>
        <v>5.9683601654414886E-2</v>
      </c>
      <c r="AB58" s="15">
        <f>LP_G!AB58-LPConLC!AB58-LPConK_T!AB58-LPConKC!AB58</f>
        <v>5.4325218153610053E-3</v>
      </c>
      <c r="AC58" s="15">
        <f>LP_G!AC58-LPConLC!AC58-LPConK_T!AC58-LPConKC!AC58</f>
        <v>-9.5583506120470424E-2</v>
      </c>
      <c r="AD58" s="15">
        <f>LP_G!AD58-LPConLC!AD58-LPConK_T!AD58-LPConKC!AD58</f>
        <v>8.6538737607388241E-2</v>
      </c>
      <c r="AE58" s="15">
        <f>LP_G!AE58-LPConLC!AE58-LPConK_T!AE58-LPConKC!AE58</f>
        <v>-4.603937174053789E-2</v>
      </c>
      <c r="AF58" s="15"/>
      <c r="AH58" s="64">
        <f t="shared" si="0"/>
        <v>-4.3318502645883399E-3</v>
      </c>
      <c r="AI58" s="64">
        <f t="shared" si="1"/>
        <v>3.4072097112465484E-2</v>
      </c>
      <c r="AJ58" s="64">
        <f t="shared" si="2"/>
        <v>-3.3524865512592927E-2</v>
      </c>
      <c r="AK58" s="64">
        <f t="shared" si="3"/>
        <v>3.6678316199162515E-2</v>
      </c>
      <c r="AL58" s="64">
        <f t="shared" si="4"/>
        <v>-2.8195276964286069E-2</v>
      </c>
      <c r="AM58" s="64">
        <f t="shared" si="5"/>
        <v>2.0249682933425175E-2</v>
      </c>
      <c r="AN58" s="64">
        <f t="shared" si="6"/>
        <v>2.73615799936279E-4</v>
      </c>
      <c r="AO58" s="64">
        <f t="shared" si="7"/>
        <v>6.9095468367693794E-3</v>
      </c>
      <c r="AP58" s="64">
        <f t="shared" si="8"/>
        <v>1.5333189143872515E-2</v>
      </c>
      <c r="AQ58" s="64">
        <f t="shared" si="9"/>
        <v>-1.134821967523998E-2</v>
      </c>
      <c r="AR58" s="64">
        <f t="shared" si="10"/>
        <v>-1.8361380084540024E-2</v>
      </c>
      <c r="AS58" s="64">
        <f t="shared" si="11"/>
        <v>2.3700543969501367E-3</v>
      </c>
    </row>
    <row r="59" spans="1:45" x14ac:dyDescent="0.2">
      <c r="A59" s="4">
        <v>57</v>
      </c>
      <c r="B59" s="6" t="s">
        <v>93</v>
      </c>
      <c r="C59" s="15"/>
      <c r="D59" s="15">
        <f>LP_G!D59-LPConLC!D59-LPConK_T!D59-LPConKC!D59</f>
        <v>-3.4722125531754617E-3</v>
      </c>
      <c r="E59" s="15">
        <f>LP_G!E59-LPConLC!E59-LPConK_T!E59-LPConKC!E59</f>
        <v>-5.0260041751458699E-2</v>
      </c>
      <c r="F59" s="15">
        <f>LP_G!F59-LPConLC!F59-LPConK_T!F59-LPConKC!F59</f>
        <v>-2.4413780804884235E-2</v>
      </c>
      <c r="G59" s="15">
        <f>LP_G!G59-LPConLC!G59-LPConK_T!G59-LPConKC!G59</f>
        <v>-7.8309110776613958E-3</v>
      </c>
      <c r="H59" s="15">
        <f>LP_G!H59-LPConLC!H59-LPConK_T!H59-LPConKC!H59</f>
        <v>-3.9869939285628105E-2</v>
      </c>
      <c r="I59" s="15">
        <f>LP_G!I59-LPConLC!I59-LPConK_T!I59-LPConKC!I59</f>
        <v>-2.1492986334781704E-2</v>
      </c>
      <c r="J59" s="15">
        <f>LP_G!J59-LPConLC!J59-LPConK_T!J59-LPConKC!J59</f>
        <v>-1.8529972727497557E-2</v>
      </c>
      <c r="K59" s="15">
        <f>LP_G!K59-LPConLC!K59-LPConK_T!K59-LPConKC!K59</f>
        <v>-3.5626252111279198E-2</v>
      </c>
      <c r="L59" s="15">
        <f>LP_G!L59-LPConLC!L59-LPConK_T!L59-LPConKC!L59</f>
        <v>-2.3585597214202683E-2</v>
      </c>
      <c r="M59" s="15">
        <f>LP_G!M59-LPConLC!M59-LPConK_T!M59-LPConKC!M59</f>
        <v>6.9062932958204468E-2</v>
      </c>
      <c r="N59" s="15">
        <f>LP_G!N59-LPConLC!N59-LPConK_T!N59-LPConKC!N59</f>
        <v>-3.3393013529937066E-2</v>
      </c>
      <c r="O59" s="15">
        <f>LP_G!O59-LPConLC!O59-LPConK_T!O59-LPConKC!O59</f>
        <v>-2.25752936026592E-2</v>
      </c>
      <c r="P59" s="15">
        <f>LP_G!P59-LPConLC!P59-LPConK_T!P59-LPConKC!P59</f>
        <v>5.9996285262302232E-2</v>
      </c>
      <c r="Q59" s="15">
        <f>LP_G!Q59-LPConLC!Q59-LPConK_T!Q59-LPConKC!Q59</f>
        <v>1.7447162788699674E-2</v>
      </c>
      <c r="R59" s="15">
        <f>LP_G!R59-LPConLC!R59-LPConK_T!R59-LPConKC!R59</f>
        <v>-0.24561083367013023</v>
      </c>
      <c r="S59" s="15">
        <f>LP_G!S59-LPConLC!S59-LPConK_T!S59-LPConKC!S59</f>
        <v>-8.0445969124767203E-3</v>
      </c>
      <c r="T59" s="15">
        <f>LP_G!T59-LPConLC!T59-LPConK_T!T59-LPConKC!T59</f>
        <v>0.10351136065462824</v>
      </c>
      <c r="U59" s="15">
        <f>LP_G!U59-LPConLC!U59-LPConK_T!U59-LPConKC!U59</f>
        <v>-8.6715864629386782E-2</v>
      </c>
      <c r="V59" s="15">
        <f>LP_G!V59-LPConLC!V59-LPConK_T!V59-LPConKC!V59</f>
        <v>7.5256206128004446E-2</v>
      </c>
      <c r="W59" s="15">
        <f>LP_G!W59-LPConLC!W59-LPConK_T!W59-LPConKC!W59</f>
        <v>3.0001645860374473E-2</v>
      </c>
      <c r="X59" s="15">
        <f>LP_G!X59-LPConLC!X59-LPConK_T!X59-LPConKC!X59</f>
        <v>2.6783019030396191E-2</v>
      </c>
      <c r="Y59" s="15">
        <f>LP_G!Y59-LPConLC!Y59-LPConK_T!Y59-LPConKC!Y59</f>
        <v>-0.30860603936831638</v>
      </c>
      <c r="Z59" s="15">
        <f>LP_G!Z59-LPConLC!Z59-LPConK_T!Z59-LPConKC!Z59</f>
        <v>5.9349699877235727E-2</v>
      </c>
      <c r="AA59" s="15">
        <f>LP_G!AA59-LPConLC!AA59-LPConK_T!AA59-LPConKC!AA59</f>
        <v>-8.3086746856147045E-2</v>
      </c>
      <c r="AB59" s="15">
        <f>LP_G!AB59-LPConLC!AB59-LPConK_T!AB59-LPConKC!AB59</f>
        <v>3.2614176836745647E-2</v>
      </c>
      <c r="AC59" s="15">
        <f>LP_G!AC59-LPConLC!AC59-LPConK_T!AC59-LPConKC!AC59</f>
        <v>1.6863372018370387E-2</v>
      </c>
      <c r="AD59" s="15">
        <f>LP_G!AD59-LPConLC!AD59-LPConK_T!AD59-LPConKC!AD59</f>
        <v>-0.10215918960177753</v>
      </c>
      <c r="AE59" s="15">
        <f>LP_G!AE59-LPConLC!AE59-LPConK_T!AE59-LPConKC!AE59</f>
        <v>-0.2820583701295607</v>
      </c>
      <c r="AF59" s="15"/>
      <c r="AH59" s="64">
        <f t="shared" si="0"/>
        <v>-2.8773531850882827E-2</v>
      </c>
      <c r="AI59" s="64">
        <f t="shared" si="1"/>
        <v>-8.4143805249424081E-3</v>
      </c>
      <c r="AJ59" s="64">
        <f t="shared" si="2"/>
        <v>-3.9757455226852846E-2</v>
      </c>
      <c r="AK59" s="64">
        <f t="shared" si="3"/>
        <v>2.9767273408803314E-2</v>
      </c>
      <c r="AL59" s="64">
        <f t="shared" si="4"/>
        <v>-5.6573107498422329E-2</v>
      </c>
      <c r="AM59" s="64">
        <f t="shared" si="5"/>
        <v>-0.1921087798656691</v>
      </c>
      <c r="AN59" s="64">
        <f t="shared" si="6"/>
        <v>-2.4085917875897627E-2</v>
      </c>
      <c r="AO59" s="64">
        <f t="shared" si="7"/>
        <v>-4.3187227514952777E-2</v>
      </c>
      <c r="AP59" s="64">
        <f t="shared" si="8"/>
        <v>-1.6765838051829497E-2</v>
      </c>
      <c r="AQ59" s="64">
        <f t="shared" si="9"/>
        <v>-7.4932227377620508E-2</v>
      </c>
      <c r="AR59" s="64">
        <f t="shared" si="10"/>
        <v>-0.12245139590432262</v>
      </c>
      <c r="AS59" s="64">
        <f t="shared" si="11"/>
        <v>-3.3443465488623106E-2</v>
      </c>
    </row>
    <row r="60" spans="1:45" x14ac:dyDescent="0.2">
      <c r="A60" s="4">
        <v>58</v>
      </c>
      <c r="B60" s="6" t="s">
        <v>94</v>
      </c>
      <c r="C60" s="15"/>
      <c r="D60" s="15">
        <f>LP_G!D60-LPConLC!D60-LPConK_T!D60-LPConKC!D60</f>
        <v>-8.2778437179498079E-2</v>
      </c>
      <c r="E60" s="15">
        <f>LP_G!E60-LPConLC!E60-LPConK_T!E60-LPConKC!E60</f>
        <v>5.0716767575518185E-2</v>
      </c>
      <c r="F60" s="15">
        <f>LP_G!F60-LPConLC!F60-LPConK_T!F60-LPConKC!F60</f>
        <v>5.0136853158427142E-2</v>
      </c>
      <c r="G60" s="15">
        <f>LP_G!G60-LPConLC!G60-LPConK_T!G60-LPConKC!G60</f>
        <v>-1.8836817529167771E-2</v>
      </c>
      <c r="H60" s="15">
        <f>LP_G!H60-LPConLC!H60-LPConK_T!H60-LPConKC!H60</f>
        <v>-8.3371720934872565E-2</v>
      </c>
      <c r="I60" s="15">
        <f>LP_G!I60-LPConLC!I60-LPConK_T!I60-LPConKC!I60</f>
        <v>-5.450680193987139E-2</v>
      </c>
      <c r="J60" s="15">
        <f>LP_G!J60-LPConLC!J60-LPConK_T!J60-LPConKC!J60</f>
        <v>-0.3125126615142016</v>
      </c>
      <c r="K60" s="15">
        <f>LP_G!K60-LPConLC!K60-LPConK_T!K60-LPConKC!K60</f>
        <v>8.5558308289737414E-2</v>
      </c>
      <c r="L60" s="15">
        <f>LP_G!L60-LPConLC!L60-LPConK_T!L60-LPConKC!L60</f>
        <v>0.12799791272283975</v>
      </c>
      <c r="M60" s="15">
        <f>LP_G!M60-LPConLC!M60-LPConK_T!M60-LPConKC!M60</f>
        <v>0.26666004533077403</v>
      </c>
      <c r="N60" s="15">
        <f>LP_G!N60-LPConLC!N60-LPConK_T!N60-LPConKC!N60</f>
        <v>0.11984685989990596</v>
      </c>
      <c r="O60" s="15">
        <f>LP_G!O60-LPConLC!O60-LPConK_T!O60-LPConKC!O60</f>
        <v>-0.11543403849825259</v>
      </c>
      <c r="P60" s="15">
        <f>LP_G!P60-LPConLC!P60-LPConK_T!P60-LPConKC!P60</f>
        <v>7.5575591434844075E-2</v>
      </c>
      <c r="Q60" s="15">
        <f>LP_G!Q60-LPConLC!Q60-LPConK_T!Q60-LPConKC!Q60</f>
        <v>-1.308497916558219E-2</v>
      </c>
      <c r="R60" s="15">
        <f>LP_G!R60-LPConLC!R60-LPConK_T!R60-LPConKC!R60</f>
        <v>-0.30064887780336463</v>
      </c>
      <c r="S60" s="15">
        <f>LP_G!S60-LPConLC!S60-LPConK_T!S60-LPConKC!S60</f>
        <v>0.35135951078850047</v>
      </c>
      <c r="T60" s="15">
        <f>LP_G!T60-LPConLC!T60-LPConK_T!T60-LPConKC!T60</f>
        <v>-0.16256612389648772</v>
      </c>
      <c r="U60" s="15">
        <f>LP_G!U60-LPConLC!U60-LPConK_T!U60-LPConKC!U60</f>
        <v>0.22988969376194465</v>
      </c>
      <c r="V60" s="15">
        <f>LP_G!V60-LPConLC!V60-LPConK_T!V60-LPConKC!V60</f>
        <v>-0.19479949734060581</v>
      </c>
      <c r="W60" s="15">
        <f>LP_G!W60-LPConLC!W60-LPConK_T!W60-LPConKC!W60</f>
        <v>1.9895197700733915E-2</v>
      </c>
      <c r="X60" s="15">
        <f>LP_G!X60-LPConLC!X60-LPConK_T!X60-LPConKC!X60</f>
        <v>-1.0358689266791324E-2</v>
      </c>
      <c r="Y60" s="15">
        <f>LP_G!Y60-LPConLC!Y60-LPConK_T!Y60-LPConKC!Y60</f>
        <v>-0.22924835467617455</v>
      </c>
      <c r="Z60" s="15">
        <f>LP_G!Z60-LPConLC!Z60-LPConK_T!Z60-LPConKC!Z60</f>
        <v>7.6733609252427767E-2</v>
      </c>
      <c r="AA60" s="15">
        <f>LP_G!AA60-LPConLC!AA60-LPConK_T!AA60-LPConKC!AA60</f>
        <v>9.3043939510351642E-2</v>
      </c>
      <c r="AB60" s="15">
        <f>LP_G!AB60-LPConLC!AB60-LPConK_T!AB60-LPConKC!AB60</f>
        <v>-2.015652732928485E-2</v>
      </c>
      <c r="AC60" s="15">
        <f>LP_G!AC60-LPConLC!AC60-LPConK_T!AC60-LPConKC!AC60</f>
        <v>-0.31710262292255964</v>
      </c>
      <c r="AD60" s="15">
        <f>LP_G!AD60-LPConLC!AD60-LPConK_T!AD60-LPConKC!AD60</f>
        <v>-6.7338112406423886E-2</v>
      </c>
      <c r="AE60" s="15">
        <f>LP_G!AE60-LPConLC!AE60-LPConK_T!AE60-LPConKC!AE60</f>
        <v>-0.18894689260105238</v>
      </c>
      <c r="AF60" s="15"/>
      <c r="AH60" s="64">
        <f t="shared" si="0"/>
        <v>-1.117234393399328E-2</v>
      </c>
      <c r="AI60" s="64">
        <f t="shared" si="1"/>
        <v>5.7510092945811109E-2</v>
      </c>
      <c r="AJ60" s="64">
        <f t="shared" si="2"/>
        <v>-4.4655864877097829E-4</v>
      </c>
      <c r="AK60" s="64">
        <f t="shared" si="3"/>
        <v>-2.3587883808241259E-2</v>
      </c>
      <c r="AL60" s="64">
        <f t="shared" si="4"/>
        <v>-7.9345991233047933E-2</v>
      </c>
      <c r="AM60" s="64">
        <f t="shared" si="5"/>
        <v>-0.12814250250373813</v>
      </c>
      <c r="AN60" s="64">
        <f t="shared" si="6"/>
        <v>2.8531767148520071E-2</v>
      </c>
      <c r="AO60" s="64">
        <f t="shared" si="7"/>
        <v>-6.4246198351160175E-2</v>
      </c>
      <c r="AP60" s="64">
        <f t="shared" si="8"/>
        <v>-2.1951861364876254E-2</v>
      </c>
      <c r="AQ60" s="64">
        <f t="shared" si="9"/>
        <v>-1.9906833310669995E-2</v>
      </c>
      <c r="AR60" s="64">
        <f t="shared" si="10"/>
        <v>-0.19112920931001198</v>
      </c>
      <c r="AS60" s="64">
        <f t="shared" si="11"/>
        <v>-2.0055497348099551E-2</v>
      </c>
    </row>
    <row r="61" spans="1:45" x14ac:dyDescent="0.2">
      <c r="A61" s="4">
        <v>59</v>
      </c>
      <c r="B61" s="6" t="s">
        <v>95</v>
      </c>
      <c r="C61" s="15"/>
      <c r="D61" s="15">
        <f>LP_G!D61-LPConLC!D61-LPConK_T!D61-LPConKC!D61</f>
        <v>-4.5268398610031652E-2</v>
      </c>
      <c r="E61" s="15">
        <f>LP_G!E61-LPConLC!E61-LPConK_T!E61-LPConKC!E61</f>
        <v>-2.1569826483371517E-2</v>
      </c>
      <c r="F61" s="15">
        <f>LP_G!F61-LPConLC!F61-LPConK_T!F61-LPConKC!F61</f>
        <v>2.05875918011727E-2</v>
      </c>
      <c r="G61" s="15">
        <f>LP_G!G61-LPConLC!G61-LPConK_T!G61-LPConKC!G61</f>
        <v>2.8210583480859176E-2</v>
      </c>
      <c r="H61" s="15">
        <f>LP_G!H61-LPConLC!H61-LPConK_T!H61-LPConKC!H61</f>
        <v>-3.1989257802699572E-3</v>
      </c>
      <c r="I61" s="15">
        <f>LP_G!I61-LPConLC!I61-LPConK_T!I61-LPConKC!I61</f>
        <v>6.2730467905593751E-2</v>
      </c>
      <c r="J61" s="15">
        <f>LP_G!J61-LPConLC!J61-LPConK_T!J61-LPConKC!J61</f>
        <v>-8.2680220692844419E-2</v>
      </c>
      <c r="K61" s="15">
        <f>LP_G!K61-LPConLC!K61-LPConK_T!K61-LPConKC!K61</f>
        <v>3.6616408220301974E-2</v>
      </c>
      <c r="L61" s="15">
        <f>LP_G!L61-LPConLC!L61-LPConK_T!L61-LPConKC!L61</f>
        <v>-1.958316104762256E-2</v>
      </c>
      <c r="M61" s="15">
        <f>LP_G!M61-LPConLC!M61-LPConK_T!M61-LPConKC!M61</f>
        <v>3.5147094081100998E-2</v>
      </c>
      <c r="N61" s="15">
        <f>LP_G!N61-LPConLC!N61-LPConK_T!N61-LPConKC!N61</f>
        <v>4.1693219174305345E-2</v>
      </c>
      <c r="O61" s="15">
        <f>LP_G!O61-LPConLC!O61-LPConK_T!O61-LPConKC!O61</f>
        <v>-7.3729314195843138E-2</v>
      </c>
      <c r="P61" s="15">
        <f>LP_G!P61-LPConLC!P61-LPConK_T!P61-LPConKC!P61</f>
        <v>1.9176091667744478E-3</v>
      </c>
      <c r="Q61" s="15">
        <f>LP_G!Q61-LPConLC!Q61-LPConK_T!Q61-LPConKC!Q61</f>
        <v>4.2002857030399111E-2</v>
      </c>
      <c r="R61" s="15">
        <f>LP_G!R61-LPConLC!R61-LPConK_T!R61-LPConKC!R61</f>
        <v>-0.17530366615115164</v>
      </c>
      <c r="S61" s="15">
        <f>LP_G!S61-LPConLC!S61-LPConK_T!S61-LPConKC!S61</f>
        <v>7.9666321760195863E-2</v>
      </c>
      <c r="T61" s="15">
        <f>LP_G!T61-LPConLC!T61-LPConK_T!T61-LPConKC!T61</f>
        <v>-0.10655323745770348</v>
      </c>
      <c r="U61" s="15">
        <f>LP_G!U61-LPConLC!U61-LPConK_T!U61-LPConKC!U61</f>
        <v>-2.6720137034681544E-2</v>
      </c>
      <c r="V61" s="15">
        <f>LP_G!V61-LPConLC!V61-LPConK_T!V61-LPConKC!V61</f>
        <v>7.1333728178721759E-2</v>
      </c>
      <c r="W61" s="15">
        <f>LP_G!W61-LPConLC!W61-LPConK_T!W61-LPConKC!W61</f>
        <v>4.7876134634003344E-2</v>
      </c>
      <c r="X61" s="15">
        <f>LP_G!X61-LPConLC!X61-LPConK_T!X61-LPConKC!X61</f>
        <v>1.50167163174828E-2</v>
      </c>
      <c r="Y61" s="15">
        <f>LP_G!Y61-LPConLC!Y61-LPConK_T!Y61-LPConKC!Y61</f>
        <v>-2.5399129712855711E-2</v>
      </c>
      <c r="Z61" s="15">
        <f>LP_G!Z61-LPConLC!Z61-LPConK_T!Z61-LPConKC!Z61</f>
        <v>0.13184266901893679</v>
      </c>
      <c r="AA61" s="15">
        <f>LP_G!AA61-LPConLC!AA61-LPConK_T!AA61-LPConKC!AA61</f>
        <v>0.12175818855210108</v>
      </c>
      <c r="AB61" s="15">
        <f>LP_G!AB61-LPConLC!AB61-LPConK_T!AB61-LPConKC!AB61</f>
        <v>2.8439010296445043E-2</v>
      </c>
      <c r="AC61" s="15">
        <f>LP_G!AC61-LPConLC!AC61-LPConK_T!AC61-LPConKC!AC61</f>
        <v>6.2044374843074852E-2</v>
      </c>
      <c r="AD61" s="15">
        <f>LP_G!AD61-LPConLC!AD61-LPConK_T!AD61-LPConKC!AD61</f>
        <v>6.6887443297933127E-2</v>
      </c>
      <c r="AE61" s="15">
        <f>LP_G!AE61-LPConLC!AE61-LPConK_T!AE61-LPConKC!AE61</f>
        <v>6.0669500638320089E-3</v>
      </c>
      <c r="AF61" s="15"/>
      <c r="AH61" s="64">
        <f t="shared" si="0"/>
        <v>1.7351978184796828E-2</v>
      </c>
      <c r="AI61" s="64">
        <f t="shared" si="1"/>
        <v>2.2386679470482672E-3</v>
      </c>
      <c r="AJ61" s="64">
        <f t="shared" si="2"/>
        <v>-2.5089238477925074E-2</v>
      </c>
      <c r="AK61" s="64">
        <f t="shared" si="3"/>
        <v>1.906409275645761E-4</v>
      </c>
      <c r="AL61" s="64">
        <f t="shared" si="4"/>
        <v>6.3737022599540408E-2</v>
      </c>
      <c r="AM61" s="64">
        <f t="shared" si="5"/>
        <v>3.6477196680882569E-2</v>
      </c>
      <c r="AN61" s="64">
        <f t="shared" si="6"/>
        <v>-1.1425285265438404E-2</v>
      </c>
      <c r="AO61" s="64">
        <f t="shared" si="7"/>
        <v>3.2716059249774172E-2</v>
      </c>
      <c r="AP61" s="64">
        <f t="shared" si="8"/>
        <v>2.8621549199161118E-2</v>
      </c>
      <c r="AQ61" s="64">
        <f t="shared" si="9"/>
        <v>6.4160184538656795E-2</v>
      </c>
      <c r="AR61" s="64">
        <f t="shared" si="10"/>
        <v>4.4999589401613332E-2</v>
      </c>
      <c r="AS61" s="64">
        <f t="shared" si="11"/>
        <v>1.3522212935810749E-2</v>
      </c>
    </row>
    <row r="62" spans="1:45" x14ac:dyDescent="0.2">
      <c r="A62" s="4">
        <v>60</v>
      </c>
      <c r="B62" s="6" t="s">
        <v>96</v>
      </c>
      <c r="C62" s="15"/>
      <c r="D62" s="15">
        <f>LP_G!D62-LPConLC!D62-LPConK_T!D62-LPConKC!D62</f>
        <v>-2.7600693752903763E-2</v>
      </c>
      <c r="E62" s="15">
        <f>LP_G!E62-LPConLC!E62-LPConK_T!E62-LPConKC!E62</f>
        <v>7.1333310769313096E-2</v>
      </c>
      <c r="F62" s="15">
        <f>LP_G!F62-LPConLC!F62-LPConK_T!F62-LPConKC!F62</f>
        <v>2.4173763785293529E-2</v>
      </c>
      <c r="G62" s="15">
        <f>LP_G!G62-LPConLC!G62-LPConK_T!G62-LPConKC!G62</f>
        <v>1.9529034650671E-2</v>
      </c>
      <c r="H62" s="15">
        <f>LP_G!H62-LPConLC!H62-LPConK_T!H62-LPConKC!H62</f>
        <v>-8.9864542031160254E-3</v>
      </c>
      <c r="I62" s="15">
        <f>LP_G!I62-LPConLC!I62-LPConK_T!I62-LPConKC!I62</f>
        <v>2.1832924498109252E-2</v>
      </c>
      <c r="J62" s="15">
        <f>LP_G!J62-LPConLC!J62-LPConK_T!J62-LPConKC!J62</f>
        <v>4.0650354534125938E-2</v>
      </c>
      <c r="K62" s="15">
        <f>LP_G!K62-LPConLC!K62-LPConK_T!K62-LPConKC!K62</f>
        <v>4.0067218375710156E-3</v>
      </c>
      <c r="L62" s="15">
        <f>LP_G!L62-LPConLC!L62-LPConK_T!L62-LPConKC!L62</f>
        <v>1.4207436889931278E-2</v>
      </c>
      <c r="M62" s="15">
        <f>LP_G!M62-LPConLC!M62-LPConK_T!M62-LPConKC!M62</f>
        <v>4.6978763499549978E-2</v>
      </c>
      <c r="N62" s="15">
        <f>LP_G!N62-LPConLC!N62-LPConK_T!N62-LPConKC!N62</f>
        <v>7.204723525464439E-2</v>
      </c>
      <c r="O62" s="15">
        <f>LP_G!O62-LPConLC!O62-LPConK_T!O62-LPConKC!O62</f>
        <v>-1.2076733215679956E-3</v>
      </c>
      <c r="P62" s="15">
        <f>LP_G!P62-LPConLC!P62-LPConK_T!P62-LPConKC!P62</f>
        <v>-6.5179411711236854E-2</v>
      </c>
      <c r="Q62" s="15">
        <f>LP_G!Q62-LPConLC!Q62-LPConK_T!Q62-LPConKC!Q62</f>
        <v>8.5539211177623919E-2</v>
      </c>
      <c r="R62" s="15">
        <f>LP_G!R62-LPConLC!R62-LPConK_T!R62-LPConKC!R62</f>
        <v>-0.3605371389927397</v>
      </c>
      <c r="S62" s="15">
        <f>LP_G!S62-LPConLC!S62-LPConK_T!S62-LPConKC!S62</f>
        <v>0.1531680668944464</v>
      </c>
      <c r="T62" s="15">
        <f>LP_G!T62-LPConLC!T62-LPConK_T!T62-LPConKC!T62</f>
        <v>-0.25716111730526769</v>
      </c>
      <c r="U62" s="15">
        <f>LP_G!U62-LPConLC!U62-LPConK_T!U62-LPConKC!U62</f>
        <v>-0.45475897935664367</v>
      </c>
      <c r="V62" s="15">
        <f>LP_G!V62-LPConLC!V62-LPConK_T!V62-LPConKC!V62</f>
        <v>0.23757095423975946</v>
      </c>
      <c r="W62" s="15">
        <f>LP_G!W62-LPConLC!W62-LPConK_T!W62-LPConKC!W62</f>
        <v>0.13765914649622985</v>
      </c>
      <c r="X62" s="15">
        <f>LP_G!X62-LPConLC!X62-LPConK_T!X62-LPConKC!X62</f>
        <v>-4.698415879593907E-2</v>
      </c>
      <c r="Y62" s="15">
        <f>LP_G!Y62-LPConLC!Y62-LPConK_T!Y62-LPConKC!Y62</f>
        <v>-1.9354509129327031E-2</v>
      </c>
      <c r="Z62" s="15">
        <f>LP_G!Z62-LPConLC!Z62-LPConK_T!Z62-LPConKC!Z62</f>
        <v>0.13376357949769133</v>
      </c>
      <c r="AA62" s="15">
        <f>LP_G!AA62-LPConLC!AA62-LPConK_T!AA62-LPConKC!AA62</f>
        <v>1.3702728749584062E-2</v>
      </c>
      <c r="AB62" s="15">
        <f>LP_G!AB62-LPConLC!AB62-LPConK_T!AB62-LPConKC!AB62</f>
        <v>-2.3511283851803965E-2</v>
      </c>
      <c r="AC62" s="15">
        <f>LP_G!AC62-LPConLC!AC62-LPConK_T!AC62-LPConKC!AC62</f>
        <v>-8.5418135038915058E-2</v>
      </c>
      <c r="AD62" s="15">
        <f>LP_G!AD62-LPConLC!AD62-LPConK_T!AD62-LPConKC!AD62</f>
        <v>-9.0780078773657569E-2</v>
      </c>
      <c r="AE62" s="15">
        <f>LP_G!AE62-LPConLC!AE62-LPConK_T!AE62-LPConKC!AE62</f>
        <v>0.11081229383066647</v>
      </c>
      <c r="AF62" s="15"/>
      <c r="AH62" s="64">
        <f t="shared" si="0"/>
        <v>2.5576515900054171E-2</v>
      </c>
      <c r="AI62" s="64">
        <f t="shared" si="1"/>
        <v>3.5578102403164523E-2</v>
      </c>
      <c r="AJ62" s="64">
        <f t="shared" si="2"/>
        <v>-3.7643389190694855E-2</v>
      </c>
      <c r="AK62" s="64">
        <f t="shared" si="3"/>
        <v>-7.6734830944372223E-2</v>
      </c>
      <c r="AL62" s="64">
        <f t="shared" si="4"/>
        <v>3.836476045445869E-3</v>
      </c>
      <c r="AM62" s="64">
        <f t="shared" si="5"/>
        <v>1.0016107528504452E-2</v>
      </c>
      <c r="AN62" s="64">
        <f t="shared" si="6"/>
        <v>-1.0326433937651591E-3</v>
      </c>
      <c r="AO62" s="64">
        <f t="shared" si="7"/>
        <v>-2.8704963286468571E-2</v>
      </c>
      <c r="AP62" s="64">
        <f t="shared" si="8"/>
        <v>-3.1008182161746303E-2</v>
      </c>
      <c r="AQ62" s="64">
        <f t="shared" si="9"/>
        <v>2.6150128816536101E-2</v>
      </c>
      <c r="AR62" s="64">
        <f t="shared" si="10"/>
        <v>-2.179530666063538E-2</v>
      </c>
      <c r="AS62" s="64">
        <f t="shared" si="11"/>
        <v>-8.4038301435186546E-3</v>
      </c>
    </row>
    <row r="63" spans="1:45" x14ac:dyDescent="0.2">
      <c r="A63" s="4">
        <v>61</v>
      </c>
      <c r="B63" s="6" t="s">
        <v>97</v>
      </c>
      <c r="C63" s="15"/>
      <c r="D63" s="15">
        <f>LP_G!D63-LPConLC!D63-LPConK_T!D63-LPConKC!D63</f>
        <v>1.210729841408005E-2</v>
      </c>
      <c r="E63" s="15">
        <f>LP_G!E63-LPConLC!E63-LPConK_T!E63-LPConKC!E63</f>
        <v>0.10090770528894272</v>
      </c>
      <c r="F63" s="15">
        <f>LP_G!F63-LPConLC!F63-LPConK_T!F63-LPConKC!F63</f>
        <v>-3.6255836073349843E-3</v>
      </c>
      <c r="G63" s="15">
        <f>LP_G!G63-LPConLC!G63-LPConK_T!G63-LPConKC!G63</f>
        <v>-0.11830884091045388</v>
      </c>
      <c r="H63" s="15">
        <f>LP_G!H63-LPConLC!H63-LPConK_T!H63-LPConKC!H63</f>
        <v>6.6793961010800651E-2</v>
      </c>
      <c r="I63" s="15">
        <f>LP_G!I63-LPConLC!I63-LPConK_T!I63-LPConKC!I63</f>
        <v>0.10575817374726285</v>
      </c>
      <c r="J63" s="15">
        <f>LP_G!J63-LPConLC!J63-LPConK_T!J63-LPConKC!J63</f>
        <v>-6.7011401581466123E-2</v>
      </c>
      <c r="K63" s="15">
        <f>LP_G!K63-LPConLC!K63-LPConK_T!K63-LPConKC!K63</f>
        <v>3.9781863181580321E-2</v>
      </c>
      <c r="L63" s="15">
        <f>LP_G!L63-LPConLC!L63-LPConK_T!L63-LPConKC!L63</f>
        <v>8.1195528337391215E-3</v>
      </c>
      <c r="M63" s="15">
        <f>LP_G!M63-LPConLC!M63-LPConK_T!M63-LPConKC!M63</f>
        <v>7.7561165695715986E-2</v>
      </c>
      <c r="N63" s="15">
        <f>LP_G!N63-LPConLC!N63-LPConK_T!N63-LPConKC!N63</f>
        <v>6.7503609678827653E-2</v>
      </c>
      <c r="O63" s="15">
        <f>LP_G!O63-LPConLC!O63-LPConK_T!O63-LPConKC!O63</f>
        <v>3.8690542218377547E-2</v>
      </c>
      <c r="P63" s="15">
        <f>LP_G!P63-LPConLC!P63-LPConK_T!P63-LPConKC!P63</f>
        <v>-1.3348886425892676E-2</v>
      </c>
      <c r="Q63" s="15">
        <f>LP_G!Q63-LPConLC!Q63-LPConK_T!Q63-LPConKC!Q63</f>
        <v>0.13558741619212683</v>
      </c>
      <c r="R63" s="15">
        <f>LP_G!R63-LPConLC!R63-LPConK_T!R63-LPConKC!R63</f>
        <v>-1.0791494316575361</v>
      </c>
      <c r="S63" s="15">
        <f>LP_G!S63-LPConLC!S63-LPConK_T!S63-LPConKC!S63</f>
        <v>0.2696904651181215</v>
      </c>
      <c r="T63" s="15">
        <f>LP_G!T63-LPConLC!T63-LPConK_T!T63-LPConKC!T63</f>
        <v>-4.3013906559858602E-2</v>
      </c>
      <c r="U63" s="15">
        <f>LP_G!U63-LPConLC!U63-LPConK_T!U63-LPConKC!U63</f>
        <v>-2.8733110087806511E-2</v>
      </c>
      <c r="V63" s="15">
        <f>LP_G!V63-LPConLC!V63-LPConK_T!V63-LPConKC!V63</f>
        <v>6.2429410233143891E-2</v>
      </c>
      <c r="W63" s="15">
        <f>LP_G!W63-LPConLC!W63-LPConK_T!W63-LPConKC!W63</f>
        <v>4.5774115238929547E-2</v>
      </c>
      <c r="X63" s="15">
        <f>LP_G!X63-LPConLC!X63-LPConK_T!X63-LPConKC!X63</f>
        <v>-0.12211403711273987</v>
      </c>
      <c r="Y63" s="15">
        <f>LP_G!Y63-LPConLC!Y63-LPConK_T!Y63-LPConKC!Y63</f>
        <v>-4.139341309623587E-2</v>
      </c>
      <c r="Z63" s="15">
        <f>LP_G!Z63-LPConLC!Z63-LPConK_T!Z63-LPConKC!Z63</f>
        <v>0.11613575002702549</v>
      </c>
      <c r="AA63" s="15">
        <f>LP_G!AA63-LPConLC!AA63-LPConK_T!AA63-LPConKC!AA63</f>
        <v>-2.0667384453812047E-2</v>
      </c>
      <c r="AB63" s="15">
        <f>LP_G!AB63-LPConLC!AB63-LPConK_T!AB63-LPConKC!AB63</f>
        <v>-0.15530866662338735</v>
      </c>
      <c r="AC63" s="15">
        <f>LP_G!AC63-LPConLC!AC63-LPConK_T!AC63-LPConKC!AC63</f>
        <v>-0.1326509339166646</v>
      </c>
      <c r="AD63" s="15">
        <f>LP_G!AD63-LPConLC!AD63-LPConK_T!AD63-LPConKC!AD63</f>
        <v>0.24818769636678317</v>
      </c>
      <c r="AE63" s="15">
        <f>LP_G!AE63-LPConLC!AE63-LPConK_T!AE63-LPConKC!AE63</f>
        <v>-0.12437902184295636</v>
      </c>
      <c r="AF63" s="15"/>
      <c r="AH63" s="64">
        <f t="shared" si="0"/>
        <v>3.0305083105843466E-2</v>
      </c>
      <c r="AI63" s="64">
        <f t="shared" si="1"/>
        <v>2.5190957961679396E-2</v>
      </c>
      <c r="AJ63" s="64">
        <f t="shared" si="2"/>
        <v>-0.12970597891096056</v>
      </c>
      <c r="AK63" s="64">
        <f t="shared" si="3"/>
        <v>-1.7131505657666309E-2</v>
      </c>
      <c r="AL63" s="64">
        <f t="shared" si="4"/>
        <v>-4.6776929612614877E-2</v>
      </c>
      <c r="AM63" s="64">
        <f t="shared" si="5"/>
        <v>6.1904337261913404E-2</v>
      </c>
      <c r="AN63" s="64">
        <f t="shared" si="6"/>
        <v>-5.2257510474640598E-2</v>
      </c>
      <c r="AO63" s="64">
        <f t="shared" si="7"/>
        <v>-1.6311125152298257E-2</v>
      </c>
      <c r="AP63" s="64">
        <f t="shared" si="8"/>
        <v>-2.0765693603860144E-2</v>
      </c>
      <c r="AQ63" s="64">
        <f t="shared" si="9"/>
        <v>-2.5308428536602444E-2</v>
      </c>
      <c r="AR63" s="64">
        <f t="shared" si="10"/>
        <v>-2.9474197976125985E-3</v>
      </c>
      <c r="AS63" s="64">
        <f t="shared" si="11"/>
        <v>-2.0991970038695098E-2</v>
      </c>
    </row>
    <row r="64" spans="1:45" x14ac:dyDescent="0.2">
      <c r="A64" s="4">
        <v>62</v>
      </c>
      <c r="B64" s="6" t="s">
        <v>98</v>
      </c>
      <c r="C64" s="15"/>
      <c r="D64" s="15">
        <f>LP_G!D64-LPConLC!D64-LPConK_T!D64-LPConKC!D64</f>
        <v>3.4394959703009813E-2</v>
      </c>
      <c r="E64" s="15">
        <f>LP_G!E64-LPConLC!E64-LPConK_T!E64-LPConKC!E64</f>
        <v>-8.5642199447750408E-3</v>
      </c>
      <c r="F64" s="15">
        <f>LP_G!F64-LPConLC!F64-LPConK_T!F64-LPConKC!F64</f>
        <v>-6.0480204456444003E-2</v>
      </c>
      <c r="G64" s="15">
        <f>LP_G!G64-LPConLC!G64-LPConK_T!G64-LPConKC!G64</f>
        <v>-5.7622184697851131E-2</v>
      </c>
      <c r="H64" s="15">
        <f>LP_G!H64-LPConLC!H64-LPConK_T!H64-LPConKC!H64</f>
        <v>-3.5207234814839172E-2</v>
      </c>
      <c r="I64" s="15">
        <f>LP_G!I64-LPConLC!I64-LPConK_T!I64-LPConKC!I64</f>
        <v>4.4019634224178083E-3</v>
      </c>
      <c r="J64" s="15">
        <f>LP_G!J64-LPConLC!J64-LPConK_T!J64-LPConKC!J64</f>
        <v>-1.3576816508968911E-2</v>
      </c>
      <c r="K64" s="15">
        <f>LP_G!K64-LPConLC!K64-LPConK_T!K64-LPConKC!K64</f>
        <v>-3.4429126035118808E-2</v>
      </c>
      <c r="L64" s="15">
        <f>LP_G!L64-LPConLC!L64-LPConK_T!L64-LPConKC!L64</f>
        <v>-6.0045574952300989E-3</v>
      </c>
      <c r="M64" s="15">
        <f>LP_G!M64-LPConLC!M64-LPConK_T!M64-LPConKC!M64</f>
        <v>2.0824644593473177E-2</v>
      </c>
      <c r="N64" s="15">
        <f>LP_G!N64-LPConLC!N64-LPConK_T!N64-LPConKC!N64</f>
        <v>-2.4956411104806085E-2</v>
      </c>
      <c r="O64" s="15">
        <f>LP_G!O64-LPConLC!O64-LPConK_T!O64-LPConKC!O64</f>
        <v>-9.6044473284906742E-3</v>
      </c>
      <c r="P64" s="15">
        <f>LP_G!P64-LPConLC!P64-LPConK_T!P64-LPConKC!P64</f>
        <v>4.1510383036681593E-2</v>
      </c>
      <c r="Q64" s="15">
        <f>LP_G!Q64-LPConLC!Q64-LPConK_T!Q64-LPConKC!Q64</f>
        <v>-7.092655076218795E-3</v>
      </c>
      <c r="R64" s="15">
        <f>LP_G!R64-LPConLC!R64-LPConK_T!R64-LPConKC!R64</f>
        <v>-3.1917890035464365E-2</v>
      </c>
      <c r="S64" s="15">
        <f>LP_G!S64-LPConLC!S64-LPConK_T!S64-LPConKC!S64</f>
        <v>1.5349884243337615E-2</v>
      </c>
      <c r="T64" s="15">
        <f>LP_G!T64-LPConLC!T64-LPConK_T!T64-LPConKC!T64</f>
        <v>6.0836279274704228E-3</v>
      </c>
      <c r="U64" s="15">
        <f>LP_G!U64-LPConLC!U64-LPConK_T!U64-LPConKC!U64</f>
        <v>-1.2735839545910928E-2</v>
      </c>
      <c r="V64" s="15">
        <f>LP_G!V64-LPConLC!V64-LPConK_T!V64-LPConKC!V64</f>
        <v>1.9754607892541545E-2</v>
      </c>
      <c r="W64" s="15">
        <f>LP_G!W64-LPConLC!W64-LPConK_T!W64-LPConKC!W64</f>
        <v>-9.3020677428365638E-3</v>
      </c>
      <c r="X64" s="15">
        <f>LP_G!X64-LPConLC!X64-LPConK_T!X64-LPConKC!X64</f>
        <v>-4.1198734897047729E-3</v>
      </c>
      <c r="Y64" s="15">
        <f>LP_G!Y64-LPConLC!Y64-LPConK_T!Y64-LPConKC!Y64</f>
        <v>-9.702397237084685E-3</v>
      </c>
      <c r="Z64" s="15">
        <f>LP_G!Z64-LPConLC!Z64-LPConK_T!Z64-LPConKC!Z64</f>
        <v>2.519123789937722E-2</v>
      </c>
      <c r="AA64" s="15">
        <f>LP_G!AA64-LPConLC!AA64-LPConK_T!AA64-LPConKC!AA64</f>
        <v>4.540021851507179E-4</v>
      </c>
      <c r="AB64" s="15">
        <f>LP_G!AB64-LPConLC!AB64-LPConK_T!AB64-LPConKC!AB64</f>
        <v>1.5149174083552631E-2</v>
      </c>
      <c r="AC64" s="15">
        <f>LP_G!AC64-LPConLC!AC64-LPConK_T!AC64-LPConKC!AC64</f>
        <v>-6.0290201581618297E-2</v>
      </c>
      <c r="AD64" s="15">
        <f>LP_G!AD64-LPConLC!AD64-LPConK_T!AD64-LPConKC!AD64</f>
        <v>-6.6510049942846358E-2</v>
      </c>
      <c r="AE64" s="15">
        <f>LP_G!AE64-LPConLC!AE64-LPConK_T!AE64-LPConKC!AE64</f>
        <v>3.6936502200396397E-2</v>
      </c>
      <c r="AF64" s="15"/>
      <c r="AH64" s="64">
        <f t="shared" si="0"/>
        <v>-3.1494376098298311E-2</v>
      </c>
      <c r="AI64" s="64">
        <f t="shared" si="1"/>
        <v>-1.1628453310130144E-2</v>
      </c>
      <c r="AJ64" s="64">
        <f t="shared" si="2"/>
        <v>1.6490549679690747E-3</v>
      </c>
      <c r="AK64" s="64">
        <f t="shared" si="3"/>
        <v>-6.3908991688059469E-5</v>
      </c>
      <c r="AL64" s="64">
        <f t="shared" si="4"/>
        <v>-5.8396369301244823E-3</v>
      </c>
      <c r="AM64" s="64">
        <f t="shared" si="5"/>
        <v>-1.4786773871224981E-2</v>
      </c>
      <c r="AN64" s="64">
        <f t="shared" si="6"/>
        <v>-4.9896991710805354E-3</v>
      </c>
      <c r="AO64" s="64">
        <f t="shared" si="7"/>
        <v>-4.9242731126260559E-3</v>
      </c>
      <c r="AP64" s="64">
        <f t="shared" si="8"/>
        <v>3.4191635525061765E-3</v>
      </c>
      <c r="AQ64" s="64">
        <f t="shared" si="9"/>
        <v>7.7730042327489712E-3</v>
      </c>
      <c r="AR64" s="64">
        <f t="shared" si="10"/>
        <v>-2.9954583108022754E-2</v>
      </c>
      <c r="AS64" s="64">
        <f t="shared" si="11"/>
        <v>-9.8688944279188735E-3</v>
      </c>
    </row>
    <row r="65" spans="1:45" x14ac:dyDescent="0.2">
      <c r="A65" s="4">
        <v>63</v>
      </c>
      <c r="B65" s="6" t="s">
        <v>99</v>
      </c>
      <c r="C65" s="15"/>
      <c r="D65" s="15">
        <f>LP_G!D65-LPConLC!D65-LPConK_T!D65-LPConKC!D65</f>
        <v>3.7505597451274394E-3</v>
      </c>
      <c r="E65" s="15">
        <f>LP_G!E65-LPConLC!E65-LPConK_T!E65-LPConKC!E65</f>
        <v>2.4327993489778342E-2</v>
      </c>
      <c r="F65" s="15">
        <f>LP_G!F65-LPConLC!F65-LPConK_T!F65-LPConKC!F65</f>
        <v>-2.2661472143493427E-2</v>
      </c>
      <c r="G65" s="15">
        <f>LP_G!G65-LPConLC!G65-LPConK_T!G65-LPConKC!G65</f>
        <v>-7.1056335198543723E-3</v>
      </c>
      <c r="H65" s="15">
        <f>LP_G!H65-LPConLC!H65-LPConK_T!H65-LPConKC!H65</f>
        <v>-1.9228168840610859E-2</v>
      </c>
      <c r="I65" s="15">
        <f>LP_G!I65-LPConLC!I65-LPConK_T!I65-LPConKC!I65</f>
        <v>-1.1264025204602872E-3</v>
      </c>
      <c r="J65" s="15">
        <f>LP_G!J65-LPConLC!J65-LPConK_T!J65-LPConKC!J65</f>
        <v>3.8825864430106188E-2</v>
      </c>
      <c r="K65" s="15">
        <f>LP_G!K65-LPConLC!K65-LPConK_T!K65-LPConKC!K65</f>
        <v>-1.376241986247659E-2</v>
      </c>
      <c r="L65" s="15">
        <f>LP_G!L65-LPConLC!L65-LPConK_T!L65-LPConKC!L65</f>
        <v>3.1729351510032724E-3</v>
      </c>
      <c r="M65" s="15">
        <f>LP_G!M65-LPConLC!M65-LPConK_T!M65-LPConKC!M65</f>
        <v>-8.7159485167542967E-3</v>
      </c>
      <c r="N65" s="15">
        <f>LP_G!N65-LPConLC!N65-LPConK_T!N65-LPConKC!N65</f>
        <v>1.4249652301737767E-2</v>
      </c>
      <c r="O65" s="15">
        <f>LP_G!O65-LPConLC!O65-LPConK_T!O65-LPConKC!O65</f>
        <v>1.3049205407947456E-3</v>
      </c>
      <c r="P65" s="15">
        <f>LP_G!P65-LPConLC!P65-LPConK_T!P65-LPConKC!P65</f>
        <v>4.140185256118014E-2</v>
      </c>
      <c r="Q65" s="15">
        <f>LP_G!Q65-LPConLC!Q65-LPConK_T!Q65-LPConKC!Q65</f>
        <v>3.3581261985376892E-2</v>
      </c>
      <c r="R65" s="15">
        <f>LP_G!R65-LPConLC!R65-LPConK_T!R65-LPConKC!R65</f>
        <v>2.2586213918249004E-3</v>
      </c>
      <c r="S65" s="15">
        <f>LP_G!S65-LPConLC!S65-LPConK_T!S65-LPConKC!S65</f>
        <v>1.3693397949867233E-2</v>
      </c>
      <c r="T65" s="15">
        <f>LP_G!T65-LPConLC!T65-LPConK_T!T65-LPConKC!T65</f>
        <v>1.3823338698131513E-4</v>
      </c>
      <c r="U65" s="15">
        <f>LP_G!U65-LPConLC!U65-LPConK_T!U65-LPConKC!U65</f>
        <v>-4.8463625066757256E-2</v>
      </c>
      <c r="V65" s="15">
        <f>LP_G!V65-LPConLC!V65-LPConK_T!V65-LPConKC!V65</f>
        <v>-1.1602859194248456E-2</v>
      </c>
      <c r="W65" s="15">
        <f>LP_G!W65-LPConLC!W65-LPConK_T!W65-LPConKC!W65</f>
        <v>6.4634658763449903E-3</v>
      </c>
      <c r="X65" s="15">
        <f>LP_G!X65-LPConLC!X65-LPConK_T!X65-LPConKC!X65</f>
        <v>4.4606758327977733E-3</v>
      </c>
      <c r="Y65" s="15">
        <f>LP_G!Y65-LPConLC!Y65-LPConK_T!Y65-LPConKC!Y65</f>
        <v>-1.0600712226306246E-2</v>
      </c>
      <c r="Z65" s="15">
        <f>LP_G!Z65-LPConLC!Z65-LPConK_T!Z65-LPConKC!Z65</f>
        <v>3.2599834292372502E-2</v>
      </c>
      <c r="AA65" s="15">
        <f>LP_G!AA65-LPConLC!AA65-LPConK_T!AA65-LPConKC!AA65</f>
        <v>1.5091199797934026E-2</v>
      </c>
      <c r="AB65" s="15">
        <f>LP_G!AB65-LPConLC!AB65-LPConK_T!AB65-LPConKC!AB65</f>
        <v>3.3531898305733901E-2</v>
      </c>
      <c r="AC65" s="15">
        <f>LP_G!AC65-LPConLC!AC65-LPConK_T!AC65-LPConKC!AC65</f>
        <v>-1.8911702054493426E-2</v>
      </c>
      <c r="AD65" s="15">
        <f>LP_G!AD65-LPConLC!AD65-LPConK_T!AD65-LPConKC!AD65</f>
        <v>-5.0437651638724846E-3</v>
      </c>
      <c r="AE65" s="15">
        <f>LP_G!AE65-LPConLC!AE65-LPConK_T!AE65-LPConKC!AE65</f>
        <v>6.5672786655025872E-3</v>
      </c>
      <c r="AF65" s="15"/>
      <c r="AH65" s="64">
        <f t="shared" si="0"/>
        <v>-5.1587367069281208E-3</v>
      </c>
      <c r="AI65" s="64">
        <f t="shared" si="1"/>
        <v>6.7540167007232683E-3</v>
      </c>
      <c r="AJ65" s="64">
        <f t="shared" si="2"/>
        <v>1.8448010885808781E-2</v>
      </c>
      <c r="AK65" s="64">
        <f t="shared" si="3"/>
        <v>-9.8008218329763263E-3</v>
      </c>
      <c r="AL65" s="64">
        <f t="shared" si="4"/>
        <v>1.0342103623048151E-2</v>
      </c>
      <c r="AM65" s="64">
        <f t="shared" si="5"/>
        <v>7.6175675081505134E-4</v>
      </c>
      <c r="AN65" s="64">
        <f t="shared" si="6"/>
        <v>1.2601013793266025E-2</v>
      </c>
      <c r="AO65" s="64">
        <f t="shared" si="7"/>
        <v>3.52493537665769E-4</v>
      </c>
      <c r="AP65" s="64">
        <f t="shared" si="8"/>
        <v>2.4020123338725058E-3</v>
      </c>
      <c r="AQ65" s="64">
        <f t="shared" si="9"/>
        <v>1.7655555042433546E-2</v>
      </c>
      <c r="AR65" s="64">
        <f t="shared" si="10"/>
        <v>-5.7960628509544409E-3</v>
      </c>
      <c r="AS65" s="64">
        <f t="shared" si="11"/>
        <v>3.8683843277781053E-3</v>
      </c>
    </row>
    <row r="66" spans="1:45" x14ac:dyDescent="0.2">
      <c r="A66" s="4">
        <v>64</v>
      </c>
      <c r="B66" s="6" t="s">
        <v>100</v>
      </c>
      <c r="C66" s="15"/>
      <c r="D66" s="15">
        <f>LP_G!D66-LPConLC!D66-LPConK_T!D66-LPConKC!D66</f>
        <v>1.0420309538752275E-2</v>
      </c>
      <c r="E66" s="15">
        <f>LP_G!E66-LPConLC!E66-LPConK_T!E66-LPConKC!E66</f>
        <v>0.11703161858276162</v>
      </c>
      <c r="F66" s="15">
        <f>LP_G!F66-LPConLC!F66-LPConK_T!F66-LPConKC!F66</f>
        <v>9.3561871588869236E-2</v>
      </c>
      <c r="G66" s="15">
        <f>LP_G!G66-LPConLC!G66-LPConK_T!G66-LPConKC!G66</f>
        <v>1.1889875155592873E-2</v>
      </c>
      <c r="H66" s="15">
        <f>LP_G!H66-LPConLC!H66-LPConK_T!H66-LPConKC!H66</f>
        <v>8.2634997462037903E-3</v>
      </c>
      <c r="I66" s="15">
        <f>LP_G!I66-LPConLC!I66-LPConK_T!I66-LPConKC!I66</f>
        <v>3.2842807087747353E-2</v>
      </c>
      <c r="J66" s="15">
        <f>LP_G!J66-LPConLC!J66-LPConK_T!J66-LPConKC!J66</f>
        <v>-1.5041031717784994E-2</v>
      </c>
      <c r="K66" s="15">
        <f>LP_G!K66-LPConLC!K66-LPConK_T!K66-LPConKC!K66</f>
        <v>-4.0695368853416684E-3</v>
      </c>
      <c r="L66" s="15">
        <f>LP_G!L66-LPConLC!L66-LPConK_T!L66-LPConKC!L66</f>
        <v>2.7426469382905952E-2</v>
      </c>
      <c r="M66" s="15">
        <f>LP_G!M66-LPConLC!M66-LPConK_T!M66-LPConKC!M66</f>
        <v>-1.1408572837927454E-2</v>
      </c>
      <c r="N66" s="15">
        <f>LP_G!N66-LPConLC!N66-LPConK_T!N66-LPConKC!N66</f>
        <v>-3.9856501760541126E-2</v>
      </c>
      <c r="O66" s="15">
        <f>LP_G!O66-LPConLC!O66-LPConK_T!O66-LPConKC!O66</f>
        <v>-7.8679397074089188E-3</v>
      </c>
      <c r="P66" s="15">
        <f>LP_G!P66-LPConLC!P66-LPConK_T!P66-LPConKC!P66</f>
        <v>6.7928025110740059E-2</v>
      </c>
      <c r="Q66" s="15">
        <f>LP_G!Q66-LPConLC!Q66-LPConK_T!Q66-LPConKC!Q66</f>
        <v>2.8592567717878391E-3</v>
      </c>
      <c r="R66" s="15">
        <f>LP_G!R66-LPConLC!R66-LPConK_T!R66-LPConKC!R66</f>
        <v>-3.7687493994347121E-2</v>
      </c>
      <c r="S66" s="15">
        <f>LP_G!S66-LPConLC!S66-LPConK_T!S66-LPConKC!S66</f>
        <v>1.7324766305041747E-2</v>
      </c>
      <c r="T66" s="15">
        <f>LP_G!T66-LPConLC!T66-LPConK_T!T66-LPConKC!T66</f>
        <v>6.7925402434511714E-2</v>
      </c>
      <c r="U66" s="15">
        <f>LP_G!U66-LPConLC!U66-LPConK_T!U66-LPConKC!U66</f>
        <v>3.9695130760248269E-2</v>
      </c>
      <c r="V66" s="15">
        <f>LP_G!V66-LPConLC!V66-LPConK_T!V66-LPConKC!V66</f>
        <v>6.8094152076502421E-2</v>
      </c>
      <c r="W66" s="15">
        <f>LP_G!W66-LPConLC!W66-LPConK_T!W66-LPConKC!W66</f>
        <v>7.0896105386151695E-2</v>
      </c>
      <c r="X66" s="15">
        <f>LP_G!X66-LPConLC!X66-LPConK_T!X66-LPConKC!X66</f>
        <v>2.1069356964742748E-2</v>
      </c>
      <c r="Y66" s="15">
        <f>LP_G!Y66-LPConLC!Y66-LPConK_T!Y66-LPConKC!Y66</f>
        <v>-2.1715513750398621E-2</v>
      </c>
      <c r="Z66" s="15">
        <f>LP_G!Z66-LPConLC!Z66-LPConK_T!Z66-LPConKC!Z66</f>
        <v>6.2246496800423705E-2</v>
      </c>
      <c r="AA66" s="15">
        <f>LP_G!AA66-LPConLC!AA66-LPConK_T!AA66-LPConKC!AA66</f>
        <v>4.410831632864666E-2</v>
      </c>
      <c r="AB66" s="15">
        <f>LP_G!AB66-LPConLC!AB66-LPConK_T!AB66-LPConKC!AB66</f>
        <v>5.4753499334326203E-2</v>
      </c>
      <c r="AC66" s="15">
        <f>LP_G!AC66-LPConLC!AC66-LPConK_T!AC66-LPConKC!AC66</f>
        <v>-2.572561622589386E-3</v>
      </c>
      <c r="AD66" s="15">
        <f>LP_G!AD66-LPConLC!AD66-LPConK_T!AD66-LPConKC!AD66</f>
        <v>-1.9416630556673611E-2</v>
      </c>
      <c r="AE66" s="15">
        <f>LP_G!AE66-LPConLC!AE66-LPConK_T!AE66-LPConKC!AE66</f>
        <v>4.6206078069863668E-2</v>
      </c>
      <c r="AF66" s="15"/>
      <c r="AH66" s="64">
        <f t="shared" si="0"/>
        <v>5.2717934432234978E-2</v>
      </c>
      <c r="AI66" s="64">
        <f t="shared" si="1"/>
        <v>-8.5898347637378587E-3</v>
      </c>
      <c r="AJ66" s="64">
        <f t="shared" si="2"/>
        <v>8.5113228971627208E-3</v>
      </c>
      <c r="AK66" s="64">
        <f t="shared" si="3"/>
        <v>5.3536029524431372E-2</v>
      </c>
      <c r="AL66" s="64">
        <f t="shared" si="4"/>
        <v>2.7364047418081711E-2</v>
      </c>
      <c r="AM66" s="64">
        <f t="shared" si="5"/>
        <v>1.3394723756595029E-2</v>
      </c>
      <c r="AN66" s="64">
        <f t="shared" si="6"/>
        <v>-3.9255933287568602E-5</v>
      </c>
      <c r="AO66" s="64">
        <f t="shared" si="7"/>
        <v>3.594081935214629E-2</v>
      </c>
      <c r="AP66" s="64">
        <f t="shared" si="8"/>
        <v>4.5230327370572754E-2</v>
      </c>
      <c r="AQ66" s="64">
        <f t="shared" si="9"/>
        <v>3.4848199678249488E-2</v>
      </c>
      <c r="AR66" s="64">
        <f t="shared" si="10"/>
        <v>8.0722952968668906E-3</v>
      </c>
      <c r="AS66" s="64">
        <f t="shared" si="11"/>
        <v>2.5721738705705731E-2</v>
      </c>
    </row>
    <row r="67" spans="1:45" x14ac:dyDescent="0.2">
      <c r="A67" s="4">
        <v>65</v>
      </c>
      <c r="B67" s="6" t="s">
        <v>101</v>
      </c>
      <c r="C67" s="15"/>
      <c r="D67" s="15">
        <f>LP_G!D67-LPConLC!D67-LPConK_T!D67-LPConKC!D67</f>
        <v>-2.4991899292098052E-2</v>
      </c>
      <c r="E67" s="15">
        <f>LP_G!E67-LPConLC!E67-LPConK_T!E67-LPConKC!E67</f>
        <v>4.6360906036735372E-2</v>
      </c>
      <c r="F67" s="15">
        <f>LP_G!F67-LPConLC!F67-LPConK_T!F67-LPConKC!F67</f>
        <v>7.5400745882127588E-3</v>
      </c>
      <c r="G67" s="15">
        <f>LP_G!G67-LPConLC!G67-LPConK_T!G67-LPConKC!G67</f>
        <v>1.2682623090275225E-2</v>
      </c>
      <c r="H67" s="15">
        <f>LP_G!H67-LPConLC!H67-LPConK_T!H67-LPConKC!H67</f>
        <v>7.5831295473838836E-2</v>
      </c>
      <c r="I67" s="15">
        <f>LP_G!I67-LPConLC!I67-LPConK_T!I67-LPConKC!I67</f>
        <v>-3.8640682438600839E-2</v>
      </c>
      <c r="J67" s="15">
        <f>LP_G!J67-LPConLC!J67-LPConK_T!J67-LPConKC!J67</f>
        <v>1.8087689978366957E-2</v>
      </c>
      <c r="K67" s="15">
        <f>LP_G!K67-LPConLC!K67-LPConK_T!K67-LPConKC!K67</f>
        <v>-3.1276832740435807E-2</v>
      </c>
      <c r="L67" s="15">
        <f>LP_G!L67-LPConLC!L67-LPConK_T!L67-LPConKC!L67</f>
        <v>-3.8096124736040037E-2</v>
      </c>
      <c r="M67" s="15">
        <f>LP_G!M67-LPConLC!M67-LPConK_T!M67-LPConKC!M67</f>
        <v>-5.7916267539347394E-2</v>
      </c>
      <c r="N67" s="15">
        <f>LP_G!N67-LPConLC!N67-LPConK_T!N67-LPConKC!N67</f>
        <v>-1.2015653221070417E-2</v>
      </c>
      <c r="O67" s="15">
        <f>LP_G!O67-LPConLC!O67-LPConK_T!O67-LPConKC!O67</f>
        <v>-5.6022871635219261E-2</v>
      </c>
      <c r="P67" s="15">
        <f>LP_G!P67-LPConLC!P67-LPConK_T!P67-LPConKC!P67</f>
        <v>2.6003689272640001E-2</v>
      </c>
      <c r="Q67" s="15">
        <f>LP_G!Q67-LPConLC!Q67-LPConK_T!Q67-LPConKC!Q67</f>
        <v>-1.8580166148931848E-2</v>
      </c>
      <c r="R67" s="15">
        <f>LP_G!R67-LPConLC!R67-LPConK_T!R67-LPConKC!R67</f>
        <v>-4.0785534781685118E-2</v>
      </c>
      <c r="S67" s="15">
        <f>LP_G!S67-LPConLC!S67-LPConK_T!S67-LPConKC!S67</f>
        <v>-7.0711311866200749E-2</v>
      </c>
      <c r="T67" s="15">
        <f>LP_G!T67-LPConLC!T67-LPConK_T!T67-LPConKC!T67</f>
        <v>2.3179869447187657E-2</v>
      </c>
      <c r="U67" s="15">
        <f>LP_G!U67-LPConLC!U67-LPConK_T!U67-LPConKC!U67</f>
        <v>-1.9464705189951574E-2</v>
      </c>
      <c r="V67" s="15">
        <f>LP_G!V67-LPConLC!V67-LPConK_T!V67-LPConKC!V67</f>
        <v>2.2423713250759262E-3</v>
      </c>
      <c r="W67" s="15">
        <f>LP_G!W67-LPConLC!W67-LPConK_T!W67-LPConKC!W67</f>
        <v>3.3625537610372569E-2</v>
      </c>
      <c r="X67" s="15">
        <f>LP_G!X67-LPConLC!X67-LPConK_T!X67-LPConKC!X67</f>
        <v>-6.8942636075958368E-3</v>
      </c>
      <c r="Y67" s="15">
        <f>LP_G!Y67-LPConLC!Y67-LPConK_T!Y67-LPConKC!Y67</f>
        <v>-1.3527347643628914E-2</v>
      </c>
      <c r="Z67" s="15">
        <f>LP_G!Z67-LPConLC!Z67-LPConK_T!Z67-LPConKC!Z67</f>
        <v>8.3999694781278805E-2</v>
      </c>
      <c r="AA67" s="15">
        <f>LP_G!AA67-LPConLC!AA67-LPConK_T!AA67-LPConKC!AA67</f>
        <v>3.1196918694671907E-2</v>
      </c>
      <c r="AB67" s="15">
        <f>LP_G!AB67-LPConLC!AB67-LPConK_T!AB67-LPConKC!AB67</f>
        <v>-4.8902360681231999E-3</v>
      </c>
      <c r="AC67" s="15">
        <f>LP_G!AC67-LPConLC!AC67-LPConK_T!AC67-LPConKC!AC67</f>
        <v>2.8533152586701343E-2</v>
      </c>
      <c r="AD67" s="15">
        <f>LP_G!AD67-LPConLC!AD67-LPConK_T!AD67-LPConKC!AD67</f>
        <v>6.4643826807003854E-2</v>
      </c>
      <c r="AE67" s="15">
        <f>LP_G!AE67-LPConLC!AE67-LPConK_T!AE67-LPConKC!AE67</f>
        <v>-1.3858603642754102E-2</v>
      </c>
      <c r="AF67" s="15"/>
      <c r="AH67" s="64">
        <f t="shared" si="0"/>
        <v>2.0754843350092273E-2</v>
      </c>
      <c r="AI67" s="64">
        <f t="shared" si="1"/>
        <v>-2.4243437651705339E-2</v>
      </c>
      <c r="AJ67" s="64">
        <f t="shared" si="2"/>
        <v>-3.20192390318794E-2</v>
      </c>
      <c r="AK67" s="64">
        <f t="shared" si="3"/>
        <v>6.5377619170177478E-3</v>
      </c>
      <c r="AL67" s="64">
        <f t="shared" si="4"/>
        <v>2.5062436470179989E-2</v>
      </c>
      <c r="AM67" s="64">
        <f t="shared" si="5"/>
        <v>2.5392611582124875E-2</v>
      </c>
      <c r="AN67" s="64">
        <f t="shared" si="6"/>
        <v>-2.8131338341792368E-2</v>
      </c>
      <c r="AO67" s="64">
        <f t="shared" si="7"/>
        <v>1.7398851258353203E-2</v>
      </c>
      <c r="AP67" s="64">
        <f t="shared" si="8"/>
        <v>1.4385315483254148E-2</v>
      </c>
      <c r="AQ67" s="64">
        <f t="shared" si="9"/>
        <v>2.4194757441049652E-2</v>
      </c>
      <c r="AR67" s="64">
        <f t="shared" si="10"/>
        <v>2.6439458583650367E-2</v>
      </c>
      <c r="AS67" s="64">
        <f t="shared" si="11"/>
        <v>1.1572980901028201E-3</v>
      </c>
    </row>
    <row r="68" spans="1:45" x14ac:dyDescent="0.2">
      <c r="A68" s="4">
        <v>66</v>
      </c>
      <c r="B68" s="6" t="s">
        <v>102</v>
      </c>
      <c r="C68" s="15"/>
      <c r="D68" s="15">
        <f>LP_G!D68-LPConLC!D68-LPConK_T!D68-LPConKC!D68</f>
        <v>-0.10806585611411999</v>
      </c>
      <c r="E68" s="15">
        <f>LP_G!E68-LPConLC!E68-LPConK_T!E68-LPConKC!E68</f>
        <v>6.0139892613876499E-2</v>
      </c>
      <c r="F68" s="15">
        <f>LP_G!F68-LPConLC!F68-LPConK_T!F68-LPConKC!F68</f>
        <v>-8.6447563663089838E-2</v>
      </c>
      <c r="G68" s="15">
        <f>LP_G!G68-LPConLC!G68-LPConK_T!G68-LPConKC!G68</f>
        <v>-8.1838822274406739E-2</v>
      </c>
      <c r="H68" s="15">
        <f>LP_G!H68-LPConLC!H68-LPConK_T!H68-LPConKC!H68</f>
        <v>3.2326657887073009E-3</v>
      </c>
      <c r="I68" s="15">
        <f>LP_G!I68-LPConLC!I68-LPConK_T!I68-LPConKC!I68</f>
        <v>-4.4524092670569032E-2</v>
      </c>
      <c r="J68" s="15">
        <f>LP_G!J68-LPConLC!J68-LPConK_T!J68-LPConKC!J68</f>
        <v>2.9710529055886853E-3</v>
      </c>
      <c r="K68" s="15">
        <f>LP_G!K68-LPConLC!K68-LPConK_T!K68-LPConKC!K68</f>
        <v>-2.82204362909915E-2</v>
      </c>
      <c r="L68" s="15">
        <f>LP_G!L68-LPConLC!L68-LPConK_T!L68-LPConKC!L68</f>
        <v>-2.2328958804746064E-2</v>
      </c>
      <c r="M68" s="15">
        <f>LP_G!M68-LPConLC!M68-LPConK_T!M68-LPConKC!M68</f>
        <v>-2.9891916458678433E-2</v>
      </c>
      <c r="N68" s="15">
        <f>LP_G!N68-LPConLC!N68-LPConK_T!N68-LPConKC!N68</f>
        <v>3.7052540140709678E-3</v>
      </c>
      <c r="O68" s="15">
        <f>LP_G!O68-LPConLC!O68-LPConK_T!O68-LPConKC!O68</f>
        <v>1.442237609563453E-2</v>
      </c>
      <c r="P68" s="15">
        <f>LP_G!P68-LPConLC!P68-LPConK_T!P68-LPConKC!P68</f>
        <v>-6.6278272105073782E-2</v>
      </c>
      <c r="Q68" s="15">
        <f>LP_G!Q68-LPConLC!Q68-LPConK_T!Q68-LPConKC!Q68</f>
        <v>-4.1919344761278315E-2</v>
      </c>
      <c r="R68" s="15">
        <f>LP_G!R68-LPConLC!R68-LPConK_T!R68-LPConKC!R68</f>
        <v>1.9634746578315074E-3</v>
      </c>
      <c r="S68" s="15">
        <f>LP_G!S68-LPConLC!S68-LPConK_T!S68-LPConKC!S68</f>
        <v>-4.6758291569911251E-2</v>
      </c>
      <c r="T68" s="15">
        <f>LP_G!T68-LPConLC!T68-LPConK_T!T68-LPConKC!T68</f>
        <v>1.2558397993444555E-2</v>
      </c>
      <c r="U68" s="15">
        <f>LP_G!U68-LPConLC!U68-LPConK_T!U68-LPConKC!U68</f>
        <v>2.2911737594988383E-2</v>
      </c>
      <c r="V68" s="15">
        <f>LP_G!V68-LPConLC!V68-LPConK_T!V68-LPConKC!V68</f>
        <v>8.2116166456024167E-2</v>
      </c>
      <c r="W68" s="15">
        <f>LP_G!W68-LPConLC!W68-LPConK_T!W68-LPConKC!W68</f>
        <v>-4.812188400076434E-3</v>
      </c>
      <c r="X68" s="15">
        <f>LP_G!X68-LPConLC!X68-LPConK_T!X68-LPConKC!X68</f>
        <v>4.7903344632455748E-2</v>
      </c>
      <c r="Y68" s="15">
        <f>LP_G!Y68-LPConLC!Y68-LPConK_T!Y68-LPConKC!Y68</f>
        <v>5.0126485370250606E-2</v>
      </c>
      <c r="Z68" s="15">
        <f>LP_G!Z68-LPConLC!Z68-LPConK_T!Z68-LPConKC!Z68</f>
        <v>1.2377323244870364E-2</v>
      </c>
      <c r="AA68" s="15">
        <f>LP_G!AA68-LPConLC!AA68-LPConK_T!AA68-LPConKC!AA68</f>
        <v>-1.4760250728636239E-2</v>
      </c>
      <c r="AB68" s="15">
        <f>LP_G!AB68-LPConLC!AB68-LPConK_T!AB68-LPConKC!AB68</f>
        <v>-4.664694987738938E-3</v>
      </c>
      <c r="AC68" s="15">
        <f>LP_G!AC68-LPConLC!AC68-LPConK_T!AC68-LPConKC!AC68</f>
        <v>1.7786048183590975E-2</v>
      </c>
      <c r="AD68" s="15">
        <f>LP_G!AD68-LPConLC!AD68-LPConK_T!AD68-LPConKC!AD68</f>
        <v>-1.2825839744790823E-2</v>
      </c>
      <c r="AE68" s="15">
        <f>LP_G!AE68-LPConLC!AE68-LPConK_T!AE68-LPConKC!AE68</f>
        <v>-4.0539304361529194E-2</v>
      </c>
      <c r="AF68" s="15"/>
      <c r="AH68" s="64">
        <f t="shared" ref="AH68:AH101" si="12">AVERAGE(E68:I68)</f>
        <v>-2.9887584041096361E-2</v>
      </c>
      <c r="AI68" s="64">
        <f t="shared" ref="AI68:AI101" si="13">AVERAGE(J68:N68)</f>
        <v>-1.4753000926951268E-2</v>
      </c>
      <c r="AJ68" s="64">
        <f t="shared" ref="AJ68:AJ101" si="14">AVERAGE(O68:S68)</f>
        <v>-2.7714011536559464E-2</v>
      </c>
      <c r="AK68" s="64">
        <f t="shared" ref="AK68:AK101" si="15">AVERAGE(T68:X68)</f>
        <v>3.2135491655367283E-2</v>
      </c>
      <c r="AL68" s="64">
        <f t="shared" ref="AL68:AL101" si="16">AVERAGE(Y68:AC68)</f>
        <v>1.2172982216467355E-2</v>
      </c>
      <c r="AM68" s="64">
        <f t="shared" ref="AM68:AM101" si="17">AVERAGE(AD68:AE68)</f>
        <v>-2.6682572053160009E-2</v>
      </c>
      <c r="AN68" s="64">
        <f t="shared" ref="AN68:AN101" si="18">AVERAGE(J68:S68)</f>
        <v>-2.1233506231755368E-2</v>
      </c>
      <c r="AO68" s="64">
        <f t="shared" ref="AO68:AO101" si="19">AVERAGE(T68:AE68)</f>
        <v>1.4014768771071098E-2</v>
      </c>
      <c r="AP68" s="64">
        <f t="shared" ref="AP68:AP101" si="20">AVERAGE(T68:AB68)</f>
        <v>2.2639591241731358E-2</v>
      </c>
      <c r="AQ68" s="64">
        <f t="shared" ref="AQ68:AQ102" si="21">AVERAGE(Y68:AB68)</f>
        <v>1.0769715724686451E-2</v>
      </c>
      <c r="AR68" s="64">
        <f t="shared" ref="AR68:AR101" si="22">AVERAGE(AC68:AE68)</f>
        <v>-1.1859698640909681E-2</v>
      </c>
      <c r="AS68" s="64">
        <f t="shared" ref="AS68:AS101" si="23">AVERAGE(E68:AE68)</f>
        <v>-7.170213232228973E-3</v>
      </c>
    </row>
    <row r="69" spans="1:45" x14ac:dyDescent="0.2">
      <c r="A69" s="4">
        <v>67</v>
      </c>
      <c r="B69" s="6" t="s">
        <v>103</v>
      </c>
      <c r="C69" s="15"/>
      <c r="D69" s="15">
        <f>LP_G!D69-LPConLC!D69-LPConK_T!D69-LPConKC!D69</f>
        <v>1.1855756589325278E-3</v>
      </c>
      <c r="E69" s="15">
        <f>LP_G!E69-LPConLC!E69-LPConK_T!E69-LPConKC!E69</f>
        <v>-4.7044936328368217E-2</v>
      </c>
      <c r="F69" s="15">
        <f>LP_G!F69-LPConLC!F69-LPConK_T!F69-LPConKC!F69</f>
        <v>-6.6039943787292443E-2</v>
      </c>
      <c r="G69" s="15">
        <f>LP_G!G69-LPConLC!G69-LPConK_T!G69-LPConKC!G69</f>
        <v>0.10824437511158551</v>
      </c>
      <c r="H69" s="15">
        <f>LP_G!H69-LPConLC!H69-LPConK_T!H69-LPConKC!H69</f>
        <v>-2.3290491936502414E-2</v>
      </c>
      <c r="I69" s="15">
        <f>LP_G!I69-LPConLC!I69-LPConK_T!I69-LPConKC!I69</f>
        <v>-9.7727904534872623E-2</v>
      </c>
      <c r="J69" s="15">
        <f>LP_G!J69-LPConLC!J69-LPConK_T!J69-LPConKC!J69</f>
        <v>2.4261259912461339E-2</v>
      </c>
      <c r="K69" s="15">
        <f>LP_G!K69-LPConLC!K69-LPConK_T!K69-LPConKC!K69</f>
        <v>-2.3810737099270084E-2</v>
      </c>
      <c r="L69" s="15">
        <f>LP_G!L69-LPConLC!L69-LPConK_T!L69-LPConKC!L69</f>
        <v>-6.0192251410934934E-2</v>
      </c>
      <c r="M69" s="15">
        <f>LP_G!M69-LPConLC!M69-LPConK_T!M69-LPConKC!M69</f>
        <v>-6.0444180313842334E-2</v>
      </c>
      <c r="N69" s="15">
        <f>LP_G!N69-LPConLC!N69-LPConK_T!N69-LPConKC!N69</f>
        <v>-1.6031992103702646E-2</v>
      </c>
      <c r="O69" s="15">
        <f>LP_G!O69-LPConLC!O69-LPConK_T!O69-LPConKC!O69</f>
        <v>-2.802440289582089E-2</v>
      </c>
      <c r="P69" s="15">
        <f>LP_G!P69-LPConLC!P69-LPConK_T!P69-LPConKC!P69</f>
        <v>-7.2436195610532383E-2</v>
      </c>
      <c r="Q69" s="15">
        <f>LP_G!Q69-LPConLC!Q69-LPConK_T!Q69-LPConKC!Q69</f>
        <v>-4.4926966357989789E-2</v>
      </c>
      <c r="R69" s="15">
        <f>LP_G!R69-LPConLC!R69-LPConK_T!R69-LPConKC!R69</f>
        <v>9.2348967871276486E-2</v>
      </c>
      <c r="S69" s="15">
        <f>LP_G!S69-LPConLC!S69-LPConK_T!S69-LPConKC!S69</f>
        <v>-6.6674769068296382E-4</v>
      </c>
      <c r="T69" s="15">
        <f>LP_G!T69-LPConLC!T69-LPConK_T!T69-LPConKC!T69</f>
        <v>-1.4603849565138783E-2</v>
      </c>
      <c r="U69" s="15">
        <f>LP_G!U69-LPConLC!U69-LPConK_T!U69-LPConKC!U69</f>
        <v>-5.5837261463918993E-2</v>
      </c>
      <c r="V69" s="15">
        <f>LP_G!V69-LPConLC!V69-LPConK_T!V69-LPConKC!V69</f>
        <v>7.9098142539027846E-2</v>
      </c>
      <c r="W69" s="15">
        <f>LP_G!W69-LPConLC!W69-LPConK_T!W69-LPConKC!W69</f>
        <v>-1.8958451866826439E-3</v>
      </c>
      <c r="X69" s="15">
        <f>LP_G!X69-LPConLC!X69-LPConK_T!X69-LPConKC!X69</f>
        <v>2.4735415769363164E-2</v>
      </c>
      <c r="Y69" s="15">
        <f>LP_G!Y69-LPConLC!Y69-LPConK_T!Y69-LPConKC!Y69</f>
        <v>5.7659684837506296E-2</v>
      </c>
      <c r="Z69" s="15">
        <f>LP_G!Z69-LPConLC!Z69-LPConK_T!Z69-LPConKC!Z69</f>
        <v>-1.3261973238405972E-2</v>
      </c>
      <c r="AA69" s="15">
        <f>LP_G!AA69-LPConLC!AA69-LPConK_T!AA69-LPConKC!AA69</f>
        <v>2.0818145607204734E-2</v>
      </c>
      <c r="AB69" s="15">
        <f>LP_G!AB69-LPConLC!AB69-LPConK_T!AB69-LPConKC!AB69</f>
        <v>2.1371231438183584E-2</v>
      </c>
      <c r="AC69" s="15">
        <f>LP_G!AC69-LPConLC!AC69-LPConK_T!AC69-LPConKC!AC69</f>
        <v>7.906136564493009E-2</v>
      </c>
      <c r="AD69" s="15">
        <f>LP_G!AD69-LPConLC!AD69-LPConK_T!AD69-LPConKC!AD69</f>
        <v>-3.2732048153057396E-4</v>
      </c>
      <c r="AE69" s="15">
        <f>LP_G!AE69-LPConLC!AE69-LPConK_T!AE69-LPConKC!AE69</f>
        <v>-4.323642512326354E-2</v>
      </c>
      <c r="AF69" s="15"/>
      <c r="AH69" s="64">
        <f t="shared" si="12"/>
        <v>-2.517178029509004E-2</v>
      </c>
      <c r="AI69" s="64">
        <f t="shared" si="13"/>
        <v>-2.7243580203057734E-2</v>
      </c>
      <c r="AJ69" s="64">
        <f t="shared" si="14"/>
        <v>-1.074106893674991E-2</v>
      </c>
      <c r="AK69" s="64">
        <f t="shared" si="15"/>
        <v>6.2993204185301192E-3</v>
      </c>
      <c r="AL69" s="64">
        <f t="shared" si="16"/>
        <v>3.312969085788374E-2</v>
      </c>
      <c r="AM69" s="64">
        <f t="shared" si="17"/>
        <v>-2.1781872802397056E-2</v>
      </c>
      <c r="AN69" s="64">
        <f t="shared" si="18"/>
        <v>-1.899232456990382E-2</v>
      </c>
      <c r="AO69" s="64">
        <f t="shared" si="19"/>
        <v>1.2798442564772937E-2</v>
      </c>
      <c r="AP69" s="64">
        <f t="shared" si="20"/>
        <v>1.3120410081904363E-2</v>
      </c>
      <c r="AQ69" s="64">
        <f t="shared" si="21"/>
        <v>2.1646772161122159E-2</v>
      </c>
      <c r="AR69" s="64">
        <f t="shared" si="22"/>
        <v>1.183254001337866E-2</v>
      </c>
      <c r="AS69" s="64">
        <f t="shared" si="23"/>
        <v>-6.0074383850819641E-3</v>
      </c>
    </row>
    <row r="70" spans="1:45" x14ac:dyDescent="0.2">
      <c r="A70" s="4">
        <v>68</v>
      </c>
      <c r="B70" s="6" t="s">
        <v>104</v>
      </c>
      <c r="C70" s="15"/>
      <c r="D70" s="15">
        <f>LP_G!D70-LPConLC!D70-LPConK_T!D70-LPConKC!D70</f>
        <v>3.6465101457849459E-2</v>
      </c>
      <c r="E70" s="15">
        <f>LP_G!E70-LPConLC!E70-LPConK_T!E70-LPConKC!E70</f>
        <v>2.4734535741287346E-2</v>
      </c>
      <c r="F70" s="15">
        <f>LP_G!F70-LPConLC!F70-LPConK_T!F70-LPConKC!F70</f>
        <v>5.4416018926590315E-2</v>
      </c>
      <c r="G70" s="15">
        <f>LP_G!G70-LPConLC!G70-LPConK_T!G70-LPConKC!G70</f>
        <v>-5.2194463460511209E-3</v>
      </c>
      <c r="H70" s="15">
        <f>LP_G!H70-LPConLC!H70-LPConK_T!H70-LPConKC!H70</f>
        <v>3.4006646597866553E-3</v>
      </c>
      <c r="I70" s="15">
        <f>LP_G!I70-LPConLC!I70-LPConK_T!I70-LPConKC!I70</f>
        <v>-1.3773397280190964E-2</v>
      </c>
      <c r="J70" s="15">
        <f>LP_G!J70-LPConLC!J70-LPConK_T!J70-LPConKC!J70</f>
        <v>4.4327536583710692E-2</v>
      </c>
      <c r="K70" s="15">
        <f>LP_G!K70-LPConLC!K70-LPConK_T!K70-LPConKC!K70</f>
        <v>5.4207234600014489E-2</v>
      </c>
      <c r="L70" s="15">
        <f>LP_G!L70-LPConLC!L70-LPConK_T!L70-LPConKC!L70</f>
        <v>6.5191857580323611E-3</v>
      </c>
      <c r="M70" s="15">
        <f>LP_G!M70-LPConLC!M70-LPConK_T!M70-LPConKC!M70</f>
        <v>5.9955413147762697E-2</v>
      </c>
      <c r="N70" s="15">
        <f>LP_G!N70-LPConLC!N70-LPConK_T!N70-LPConKC!N70</f>
        <v>5.504337464639892E-2</v>
      </c>
      <c r="O70" s="15">
        <f>LP_G!O70-LPConLC!O70-LPConK_T!O70-LPConKC!O70</f>
        <v>-3.7934818910779607E-2</v>
      </c>
      <c r="P70" s="15">
        <f>LP_G!P70-LPConLC!P70-LPConK_T!P70-LPConKC!P70</f>
        <v>-6.4008936279184511E-2</v>
      </c>
      <c r="Q70" s="15">
        <f>LP_G!Q70-LPConLC!Q70-LPConK_T!Q70-LPConKC!Q70</f>
        <v>-2.9547900825772039E-2</v>
      </c>
      <c r="R70" s="15">
        <f>LP_G!R70-LPConLC!R70-LPConK_T!R70-LPConKC!R70</f>
        <v>-7.7678690628333255E-2</v>
      </c>
      <c r="S70" s="15">
        <f>LP_G!S70-LPConLC!S70-LPConK_T!S70-LPConKC!S70</f>
        <v>2.5230523620948221E-2</v>
      </c>
      <c r="T70" s="15">
        <f>LP_G!T70-LPConLC!T70-LPConK_T!T70-LPConKC!T70</f>
        <v>2.9549408596583438E-2</v>
      </c>
      <c r="U70" s="15">
        <f>LP_G!U70-LPConLC!U70-LPConK_T!U70-LPConKC!U70</f>
        <v>-2.0030586540498137E-3</v>
      </c>
      <c r="V70" s="15">
        <f>LP_G!V70-LPConLC!V70-LPConK_T!V70-LPConKC!V70</f>
        <v>-3.868772582464864E-3</v>
      </c>
      <c r="W70" s="15">
        <f>LP_G!W70-LPConLC!W70-LPConK_T!W70-LPConKC!W70</f>
        <v>-0.11506645328877337</v>
      </c>
      <c r="X70" s="15">
        <f>LP_G!X70-LPConLC!X70-LPConK_T!X70-LPConKC!X70</f>
        <v>-5.0866001166738346E-2</v>
      </c>
      <c r="Y70" s="15">
        <f>LP_G!Y70-LPConLC!Y70-LPConK_T!Y70-LPConKC!Y70</f>
        <v>-1.5659455993961305E-2</v>
      </c>
      <c r="Z70" s="15">
        <f>LP_G!Z70-LPConLC!Z70-LPConK_T!Z70-LPConKC!Z70</f>
        <v>3.9500517061603437E-2</v>
      </c>
      <c r="AA70" s="15">
        <f>LP_G!AA70-LPConLC!AA70-LPConK_T!AA70-LPConKC!AA70</f>
        <v>-2.2731643224984776E-4</v>
      </c>
      <c r="AB70" s="15">
        <f>LP_G!AB70-LPConLC!AB70-LPConK_T!AB70-LPConKC!AB70</f>
        <v>-3.9102137096795941E-2</v>
      </c>
      <c r="AC70" s="15">
        <f>LP_G!AC70-LPConLC!AC70-LPConK_T!AC70-LPConKC!AC70</f>
        <v>-4.6513428196874713E-2</v>
      </c>
      <c r="AD70" s="15">
        <f>LP_G!AD70-LPConLC!AD70-LPConK_T!AD70-LPConKC!AD70</f>
        <v>3.4843941153643011E-2</v>
      </c>
      <c r="AE70" s="15">
        <f>LP_G!AE70-LPConLC!AE70-LPConK_T!AE70-LPConKC!AE70</f>
        <v>-7.6181261059885567E-3</v>
      </c>
      <c r="AF70" s="15"/>
      <c r="AH70" s="64">
        <f t="shared" si="12"/>
        <v>1.2711675140284446E-2</v>
      </c>
      <c r="AI70" s="64">
        <f t="shared" si="13"/>
        <v>4.4010548947183828E-2</v>
      </c>
      <c r="AJ70" s="64">
        <f t="shared" si="14"/>
        <v>-3.6787964604624239E-2</v>
      </c>
      <c r="AK70" s="64">
        <f t="shared" si="15"/>
        <v>-2.8450975419088594E-2</v>
      </c>
      <c r="AL70" s="64">
        <f t="shared" si="16"/>
        <v>-1.2400364131655675E-2</v>
      </c>
      <c r="AM70" s="64">
        <f t="shared" si="17"/>
        <v>1.3612907523827227E-2</v>
      </c>
      <c r="AN70" s="64">
        <f t="shared" si="18"/>
        <v>3.6112921712797971E-3</v>
      </c>
      <c r="AO70" s="64">
        <f t="shared" si="19"/>
        <v>-1.4752573558838909E-2</v>
      </c>
      <c r="AP70" s="64">
        <f t="shared" si="20"/>
        <v>-1.7527029950760737E-2</v>
      </c>
      <c r="AQ70" s="64">
        <f t="shared" si="21"/>
        <v>-3.8720981153509146E-3</v>
      </c>
      <c r="AR70" s="64">
        <f t="shared" si="22"/>
        <v>-6.4292043830734202E-3</v>
      </c>
      <c r="AS70" s="64">
        <f t="shared" si="23"/>
        <v>-2.8651698256239497E-3</v>
      </c>
    </row>
    <row r="71" spans="1:45" x14ac:dyDescent="0.2">
      <c r="A71" s="4">
        <v>69</v>
      </c>
      <c r="B71" s="6" t="s">
        <v>105</v>
      </c>
      <c r="C71" s="15"/>
      <c r="D71" s="15">
        <f>LP_G!D71-LPConLC!D71-LPConK_T!D71-LPConKC!D71</f>
        <v>2.0914275016830269E-2</v>
      </c>
      <c r="E71" s="15">
        <f>LP_G!E71-LPConLC!E71-LPConK_T!E71-LPConKC!E71</f>
        <v>-1.2781288587680375E-2</v>
      </c>
      <c r="F71" s="15">
        <f>LP_G!F71-LPConLC!F71-LPConK_T!F71-LPConKC!F71</f>
        <v>-2.0030847978432898E-2</v>
      </c>
      <c r="G71" s="15">
        <f>LP_G!G71-LPConLC!G71-LPConK_T!G71-LPConKC!G71</f>
        <v>-7.8063428512175057E-2</v>
      </c>
      <c r="H71" s="15">
        <f>LP_G!H71-LPConLC!H71-LPConK_T!H71-LPConKC!H71</f>
        <v>-2.9462732169956936E-2</v>
      </c>
      <c r="I71" s="15">
        <f>LP_G!I71-LPConLC!I71-LPConK_T!I71-LPConKC!I71</f>
        <v>-3.1257189063351599E-2</v>
      </c>
      <c r="J71" s="15">
        <f>LP_G!J71-LPConLC!J71-LPConK_T!J71-LPConKC!J71</f>
        <v>5.9069281440238042E-2</v>
      </c>
      <c r="K71" s="15">
        <f>LP_G!K71-LPConLC!K71-LPConK_T!K71-LPConKC!K71</f>
        <v>4.4616731982563683E-2</v>
      </c>
      <c r="L71" s="15">
        <f>LP_G!L71-LPConLC!L71-LPConK_T!L71-LPConKC!L71</f>
        <v>1.4205251830031898E-2</v>
      </c>
      <c r="M71" s="15">
        <f>LP_G!M71-LPConLC!M71-LPConK_T!M71-LPConKC!M71</f>
        <v>-4.1410154853269432E-2</v>
      </c>
      <c r="N71" s="15">
        <f>LP_G!N71-LPConLC!N71-LPConK_T!N71-LPConKC!N71</f>
        <v>-6.2530851505993842E-2</v>
      </c>
      <c r="O71" s="15">
        <f>LP_G!O71-LPConLC!O71-LPConK_T!O71-LPConKC!O71</f>
        <v>-5.3809997937333612E-2</v>
      </c>
      <c r="P71" s="15">
        <f>LP_G!P71-LPConLC!P71-LPConK_T!P71-LPConKC!P71</f>
        <v>3.0686422168712327E-2</v>
      </c>
      <c r="Q71" s="15">
        <f>LP_G!Q71-LPConLC!Q71-LPConK_T!Q71-LPConKC!Q71</f>
        <v>1.3418855399970946E-2</v>
      </c>
      <c r="R71" s="15">
        <f>LP_G!R71-LPConLC!R71-LPConK_T!R71-LPConKC!R71</f>
        <v>7.8525761603239819E-2</v>
      </c>
      <c r="S71" s="15">
        <f>LP_G!S71-LPConLC!S71-LPConK_T!S71-LPConKC!S71</f>
        <v>2.4399617449937889E-3</v>
      </c>
      <c r="T71" s="15">
        <f>LP_G!T71-LPConLC!T71-LPConK_T!T71-LPConKC!T71</f>
        <v>7.373387437470633E-3</v>
      </c>
      <c r="U71" s="15">
        <f>LP_G!U71-LPConLC!U71-LPConK_T!U71-LPConKC!U71</f>
        <v>8.6362318630950896E-2</v>
      </c>
      <c r="V71" s="15">
        <f>LP_G!V71-LPConLC!V71-LPConK_T!V71-LPConKC!V71</f>
        <v>7.6800425790102989E-2</v>
      </c>
      <c r="W71" s="15">
        <f>LP_G!W71-LPConLC!W71-LPConK_T!W71-LPConKC!W71</f>
        <v>3.0182776207839195E-2</v>
      </c>
      <c r="X71" s="15">
        <f>LP_G!X71-LPConLC!X71-LPConK_T!X71-LPConKC!X71</f>
        <v>1.4322247336245538E-2</v>
      </c>
      <c r="Y71" s="15">
        <f>LP_G!Y71-LPConLC!Y71-LPConK_T!Y71-LPConKC!Y71</f>
        <v>-2.1759086223936269E-2</v>
      </c>
      <c r="Z71" s="15">
        <f>LP_G!Z71-LPConLC!Z71-LPConK_T!Z71-LPConKC!Z71</f>
        <v>-1.9739665096855576E-2</v>
      </c>
      <c r="AA71" s="15">
        <f>LP_G!AA71-LPConLC!AA71-LPConK_T!AA71-LPConKC!AA71</f>
        <v>-5.4522170693705472E-3</v>
      </c>
      <c r="AB71" s="15">
        <f>LP_G!AB71-LPConLC!AB71-LPConK_T!AB71-LPConKC!AB71</f>
        <v>1.2527528188679332E-2</v>
      </c>
      <c r="AC71" s="15">
        <f>LP_G!AC71-LPConLC!AC71-LPConK_T!AC71-LPConKC!AC71</f>
        <v>3.0408183021348907E-2</v>
      </c>
      <c r="AD71" s="15">
        <f>LP_G!AD71-LPConLC!AD71-LPConK_T!AD71-LPConKC!AD71</f>
        <v>-9.9129553308459385E-3</v>
      </c>
      <c r="AE71" s="15">
        <f>LP_G!AE71-LPConLC!AE71-LPConK_T!AE71-LPConKC!AE71</f>
        <v>-3.1266701035448208E-2</v>
      </c>
      <c r="AF71" s="15"/>
      <c r="AH71" s="64">
        <f t="shared" si="12"/>
        <v>-3.4319097262319367E-2</v>
      </c>
      <c r="AI71" s="64">
        <f t="shared" si="13"/>
        <v>2.7900517787140698E-3</v>
      </c>
      <c r="AJ71" s="64">
        <f t="shared" si="14"/>
        <v>1.4252200595916656E-2</v>
      </c>
      <c r="AK71" s="64">
        <f t="shared" si="15"/>
        <v>4.3008231080521847E-2</v>
      </c>
      <c r="AL71" s="64">
        <f t="shared" si="16"/>
        <v>-8.0305143602683036E-4</v>
      </c>
      <c r="AM71" s="64">
        <f t="shared" si="17"/>
        <v>-2.0589828183147071E-2</v>
      </c>
      <c r="AN71" s="64">
        <f t="shared" si="18"/>
        <v>8.5211261873153633E-3</v>
      </c>
      <c r="AO71" s="64">
        <f t="shared" si="19"/>
        <v>1.4153853488015079E-2</v>
      </c>
      <c r="AP71" s="64">
        <f t="shared" si="20"/>
        <v>2.0068635022347354E-2</v>
      </c>
      <c r="AQ71" s="64">
        <f t="shared" si="21"/>
        <v>-8.6058600503707647E-3</v>
      </c>
      <c r="AR71" s="64">
        <f t="shared" si="22"/>
        <v>-3.5904911149817463E-3</v>
      </c>
      <c r="AS71" s="64">
        <f t="shared" si="23"/>
        <v>3.0911858302865827E-3</v>
      </c>
    </row>
    <row r="72" spans="1:45" x14ac:dyDescent="0.2">
      <c r="A72" s="4">
        <v>70</v>
      </c>
      <c r="B72" s="6" t="s">
        <v>106</v>
      </c>
      <c r="C72" s="15"/>
      <c r="D72" s="15">
        <f>LP_G!D72-LPConLC!D72-LPConK_T!D72-LPConKC!D72</f>
        <v>-1.5085172419535494E-2</v>
      </c>
      <c r="E72" s="15">
        <f>LP_G!E72-LPConLC!E72-LPConK_T!E72-LPConKC!E72</f>
        <v>-4.7621969371726457E-3</v>
      </c>
      <c r="F72" s="15">
        <f>LP_G!F72-LPConLC!F72-LPConK_T!F72-LPConKC!F72</f>
        <v>-1.8484912685896596E-2</v>
      </c>
      <c r="G72" s="15">
        <f>LP_G!G72-LPConLC!G72-LPConK_T!G72-LPConKC!G72</f>
        <v>-1.4022945044328191E-2</v>
      </c>
      <c r="H72" s="15">
        <f>LP_G!H72-LPConLC!H72-LPConK_T!H72-LPConKC!H72</f>
        <v>7.1445186952460082E-4</v>
      </c>
      <c r="I72" s="15">
        <f>LP_G!I72-LPConLC!I72-LPConK_T!I72-LPConKC!I72</f>
        <v>-3.0365336908711529E-2</v>
      </c>
      <c r="J72" s="15">
        <f>LP_G!J72-LPConLC!J72-LPConK_T!J72-LPConKC!J72</f>
        <v>2.4384745543601743E-2</v>
      </c>
      <c r="K72" s="15">
        <f>LP_G!K72-LPConLC!K72-LPConK_T!K72-LPConKC!K72</f>
        <v>1.255486854182503E-2</v>
      </c>
      <c r="L72" s="15">
        <f>LP_G!L72-LPConLC!L72-LPConK_T!L72-LPConKC!L72</f>
        <v>-1.6261164711748226E-3</v>
      </c>
      <c r="M72" s="15">
        <f>LP_G!M72-LPConLC!M72-LPConK_T!M72-LPConKC!M72</f>
        <v>2.6272277468936931E-2</v>
      </c>
      <c r="N72" s="15">
        <f>LP_G!N72-LPConLC!N72-LPConK_T!N72-LPConKC!N72</f>
        <v>4.3468794348496737E-2</v>
      </c>
      <c r="O72" s="15">
        <f>LP_G!O72-LPConLC!O72-LPConK_T!O72-LPConKC!O72</f>
        <v>1.7152321995459074E-2</v>
      </c>
      <c r="P72" s="15">
        <f>LP_G!P72-LPConLC!P72-LPConK_T!P72-LPConKC!P72</f>
        <v>1.2452384905218467E-3</v>
      </c>
      <c r="Q72" s="15">
        <f>LP_G!Q72-LPConLC!Q72-LPConK_T!Q72-LPConKC!Q72</f>
        <v>2.0913197037185877E-2</v>
      </c>
      <c r="R72" s="15">
        <f>LP_G!R72-LPConLC!R72-LPConK_T!R72-LPConKC!R72</f>
        <v>-3.6344887471695057E-2</v>
      </c>
      <c r="S72" s="15">
        <f>LP_G!S72-LPConLC!S72-LPConK_T!S72-LPConKC!S72</f>
        <v>-2.9947065678583282E-2</v>
      </c>
      <c r="T72" s="15">
        <f>LP_G!T72-LPConLC!T72-LPConK_T!T72-LPConKC!T72</f>
        <v>7.4966274274717113E-3</v>
      </c>
      <c r="U72" s="15">
        <f>LP_G!U72-LPConLC!U72-LPConK_T!U72-LPConKC!U72</f>
        <v>1.53330241278878E-2</v>
      </c>
      <c r="V72" s="15">
        <f>LP_G!V72-LPConLC!V72-LPConK_T!V72-LPConKC!V72</f>
        <v>1.2260634723335962E-2</v>
      </c>
      <c r="W72" s="15">
        <f>LP_G!W72-LPConLC!W72-LPConK_T!W72-LPConKC!W72</f>
        <v>2.2464731597122275E-3</v>
      </c>
      <c r="X72" s="15">
        <f>LP_G!X72-LPConLC!X72-LPConK_T!X72-LPConKC!X72</f>
        <v>3.9486960741961431E-2</v>
      </c>
      <c r="Y72" s="15">
        <f>LP_G!Y72-LPConLC!Y72-LPConK_T!Y72-LPConKC!Y72</f>
        <v>5.5612309010609649E-3</v>
      </c>
      <c r="Z72" s="15">
        <f>LP_G!Z72-LPConLC!Z72-LPConK_T!Z72-LPConKC!Z72</f>
        <v>3.5463870185921731E-2</v>
      </c>
      <c r="AA72" s="15">
        <f>LP_G!AA72-LPConLC!AA72-LPConK_T!AA72-LPConKC!AA72</f>
        <v>1.6270036654332722E-2</v>
      </c>
      <c r="AB72" s="15">
        <f>LP_G!AB72-LPConLC!AB72-LPConK_T!AB72-LPConKC!AB72</f>
        <v>-3.5652051872701117E-2</v>
      </c>
      <c r="AC72" s="15">
        <f>LP_G!AC72-LPConLC!AC72-LPConK_T!AC72-LPConKC!AC72</f>
        <v>-0.75730494470356291</v>
      </c>
      <c r="AD72" s="15">
        <f>LP_G!AD72-LPConLC!AD72-LPConK_T!AD72-LPConKC!AD72</f>
        <v>-6.7052541400368154E-3</v>
      </c>
      <c r="AE72" s="15">
        <f>LP_G!AE72-LPConLC!AE72-LPConK_T!AE72-LPConKC!AE72</f>
        <v>0.37898297602508862</v>
      </c>
      <c r="AF72" s="15"/>
      <c r="AH72" s="64">
        <f t="shared" si="12"/>
        <v>-1.3384187941316872E-2</v>
      </c>
      <c r="AI72" s="64">
        <f t="shared" si="13"/>
        <v>2.1010913886337124E-2</v>
      </c>
      <c r="AJ72" s="64">
        <f t="shared" si="14"/>
        <v>-5.3962391254223068E-3</v>
      </c>
      <c r="AK72" s="64">
        <f t="shared" si="15"/>
        <v>1.5364744036073828E-2</v>
      </c>
      <c r="AL72" s="64">
        <f t="shared" si="16"/>
        <v>-0.14713237176698973</v>
      </c>
      <c r="AM72" s="64">
        <f t="shared" si="17"/>
        <v>0.18613886094252591</v>
      </c>
      <c r="AN72" s="64">
        <f t="shared" si="18"/>
        <v>7.8073373804574062E-3</v>
      </c>
      <c r="AO72" s="64">
        <f t="shared" si="19"/>
        <v>-2.3880034730793979E-2</v>
      </c>
      <c r="AP72" s="64">
        <f t="shared" si="20"/>
        <v>1.0940756227664824E-2</v>
      </c>
      <c r="AQ72" s="64">
        <f t="shared" si="21"/>
        <v>5.4107714671535745E-3</v>
      </c>
      <c r="AR72" s="64">
        <f t="shared" si="22"/>
        <v>-0.12834240760617038</v>
      </c>
      <c r="AS72" s="64">
        <f t="shared" si="23"/>
        <v>-1.020029565450141E-2</v>
      </c>
    </row>
    <row r="73" spans="1:45" x14ac:dyDescent="0.2">
      <c r="A73" s="4">
        <v>71</v>
      </c>
      <c r="B73" s="6" t="s">
        <v>107</v>
      </c>
      <c r="C73" s="15"/>
      <c r="D73" s="15">
        <f>LP_G!D73-LPConLC!D73-LPConK_T!D73-LPConKC!D73</f>
        <v>-2.671370613622887E-3</v>
      </c>
      <c r="E73" s="15">
        <f>LP_G!E73-LPConLC!E73-LPConK_T!E73-LPConKC!E73</f>
        <v>-0.11668572955706481</v>
      </c>
      <c r="F73" s="15">
        <f>LP_G!F73-LPConLC!F73-LPConK_T!F73-LPConKC!F73</f>
        <v>1.1864559344966318E-2</v>
      </c>
      <c r="G73" s="15">
        <f>LP_G!G73-LPConLC!G73-LPConK_T!G73-LPConKC!G73</f>
        <v>-3.4179911566203515E-2</v>
      </c>
      <c r="H73" s="15">
        <f>LP_G!H73-LPConLC!H73-LPConK_T!H73-LPConKC!H73</f>
        <v>1.4501867381719398E-3</v>
      </c>
      <c r="I73" s="15">
        <f>LP_G!I73-LPConLC!I73-LPConK_T!I73-LPConKC!I73</f>
        <v>2.9508231422522617E-2</v>
      </c>
      <c r="J73" s="15">
        <f>LP_G!J73-LPConLC!J73-LPConK_T!J73-LPConKC!J73</f>
        <v>6.0534768142204876E-2</v>
      </c>
      <c r="K73" s="15">
        <f>LP_G!K73-LPConLC!K73-LPConK_T!K73-LPConKC!K73</f>
        <v>3.5905357720571351E-2</v>
      </c>
      <c r="L73" s="15">
        <f>LP_G!L73-LPConLC!L73-LPConK_T!L73-LPConKC!L73</f>
        <v>2.665351552564588E-2</v>
      </c>
      <c r="M73" s="15">
        <f>LP_G!M73-LPConLC!M73-LPConK_T!M73-LPConKC!M73</f>
        <v>3.1350129823461893E-2</v>
      </c>
      <c r="N73" s="15">
        <f>LP_G!N73-LPConLC!N73-LPConK_T!N73-LPConKC!N73</f>
        <v>1.2920755674131945E-2</v>
      </c>
      <c r="O73" s="15">
        <f>LP_G!O73-LPConLC!O73-LPConK_T!O73-LPConKC!O73</f>
        <v>2.4128329716916221E-2</v>
      </c>
      <c r="P73" s="15">
        <f>LP_G!P73-LPConLC!P73-LPConK_T!P73-LPConKC!P73</f>
        <v>3.7835584200994456E-2</v>
      </c>
      <c r="Q73" s="15">
        <f>LP_G!Q73-LPConLC!Q73-LPConK_T!Q73-LPConKC!Q73</f>
        <v>-3.2917834154004609E-3</v>
      </c>
      <c r="R73" s="15">
        <f>LP_G!R73-LPConLC!R73-LPConK_T!R73-LPConKC!R73</f>
        <v>-9.3702343809811642E-2</v>
      </c>
      <c r="S73" s="15">
        <f>LP_G!S73-LPConLC!S73-LPConK_T!S73-LPConKC!S73</f>
        <v>1.8445498103370327E-2</v>
      </c>
      <c r="T73" s="15">
        <f>LP_G!T73-LPConLC!T73-LPConK_T!T73-LPConKC!T73</f>
        <v>-8.8539608220089584E-3</v>
      </c>
      <c r="U73" s="15">
        <f>LP_G!U73-LPConLC!U73-LPConK_T!U73-LPConKC!U73</f>
        <v>2.8118971457401498E-2</v>
      </c>
      <c r="V73" s="15">
        <f>LP_G!V73-LPConLC!V73-LPConK_T!V73-LPConKC!V73</f>
        <v>-4.868980634289549E-3</v>
      </c>
      <c r="W73" s="15">
        <f>LP_G!W73-LPConLC!W73-LPConK_T!W73-LPConKC!W73</f>
        <v>2.6001867713512063E-2</v>
      </c>
      <c r="X73" s="15">
        <f>LP_G!X73-LPConLC!X73-LPConK_T!X73-LPConKC!X73</f>
        <v>-5.4863458788566638E-3</v>
      </c>
      <c r="Y73" s="15">
        <f>LP_G!Y73-LPConLC!Y73-LPConK_T!Y73-LPConKC!Y73</f>
        <v>7.322379635018853E-3</v>
      </c>
      <c r="Z73" s="15">
        <f>LP_G!Z73-LPConLC!Z73-LPConK_T!Z73-LPConKC!Z73</f>
        <v>1.6994874408102441E-2</v>
      </c>
      <c r="AA73" s="15">
        <f>LP_G!AA73-LPConLC!AA73-LPConK_T!AA73-LPConKC!AA73</f>
        <v>8.8309662176065638E-3</v>
      </c>
      <c r="AB73" s="15">
        <f>LP_G!AB73-LPConLC!AB73-LPConK_T!AB73-LPConKC!AB73</f>
        <v>2.731876322760856E-2</v>
      </c>
      <c r="AC73" s="15">
        <f>LP_G!AC73-LPConLC!AC73-LPConK_T!AC73-LPConKC!AC73</f>
        <v>-0.15276810755944753</v>
      </c>
      <c r="AD73" s="15">
        <f>LP_G!AD73-LPConLC!AD73-LPConK_T!AD73-LPConKC!AD73</f>
        <v>1.2193991509142599E-2</v>
      </c>
      <c r="AE73" s="15">
        <f>LP_G!AE73-LPConLC!AE73-LPConK_T!AE73-LPConKC!AE73</f>
        <v>4.1253543213805755E-2</v>
      </c>
      <c r="AF73" s="15"/>
      <c r="AH73" s="64">
        <f t="shared" si="12"/>
        <v>-2.1608532723521489E-2</v>
      </c>
      <c r="AI73" s="64">
        <f t="shared" si="13"/>
        <v>3.347290537720319E-2</v>
      </c>
      <c r="AJ73" s="64">
        <f t="shared" si="14"/>
        <v>-3.3169430407862209E-3</v>
      </c>
      <c r="AK73" s="64">
        <f t="shared" si="15"/>
        <v>6.9823103671516774E-3</v>
      </c>
      <c r="AL73" s="64">
        <f t="shared" si="16"/>
        <v>-1.8460224814222222E-2</v>
      </c>
      <c r="AM73" s="64">
        <f t="shared" si="17"/>
        <v>2.6723767361474176E-2</v>
      </c>
      <c r="AN73" s="64">
        <f t="shared" si="18"/>
        <v>1.5077981168208483E-2</v>
      </c>
      <c r="AO73" s="64">
        <f t="shared" si="19"/>
        <v>-3.2850312603369879E-4</v>
      </c>
      <c r="AP73" s="64">
        <f t="shared" si="20"/>
        <v>1.0597615036010533E-2</v>
      </c>
      <c r="AQ73" s="64">
        <f t="shared" si="21"/>
        <v>1.5116745872084105E-2</v>
      </c>
      <c r="AR73" s="64">
        <f t="shared" si="22"/>
        <v>-3.310685761216639E-2</v>
      </c>
      <c r="AS73" s="64">
        <f t="shared" si="23"/>
        <v>1.4368559463730755E-3</v>
      </c>
    </row>
    <row r="74" spans="1:45" x14ac:dyDescent="0.2">
      <c r="A74" s="4">
        <v>72</v>
      </c>
      <c r="B74" s="6" t="s">
        <v>108</v>
      </c>
      <c r="C74" s="15"/>
      <c r="D74" s="15">
        <f>LP_G!D74-LPConLC!D74-LPConK_T!D74-LPConKC!D74</f>
        <v>0.14063888527796242</v>
      </c>
      <c r="E74" s="15">
        <f>LP_G!E74-LPConLC!E74-LPConK_T!E74-LPConKC!E74</f>
        <v>-0.16602804309206831</v>
      </c>
      <c r="F74" s="15">
        <f>LP_G!F74-LPConLC!F74-LPConK_T!F74-LPConKC!F74</f>
        <v>0.18394463174125172</v>
      </c>
      <c r="G74" s="15">
        <f>LP_G!G74-LPConLC!G74-LPConK_T!G74-LPConKC!G74</f>
        <v>0.11468530471545564</v>
      </c>
      <c r="H74" s="15">
        <f>LP_G!H74-LPConLC!H74-LPConK_T!H74-LPConKC!H74</f>
        <v>-3.405783277283591E-2</v>
      </c>
      <c r="I74" s="15">
        <f>LP_G!I74-LPConLC!I74-LPConK_T!I74-LPConKC!I74</f>
        <v>-5.4383805719843123E-2</v>
      </c>
      <c r="J74" s="15">
        <f>LP_G!J74-LPConLC!J74-LPConK_T!J74-LPConKC!J74</f>
        <v>2.0562282843829029E-2</v>
      </c>
      <c r="K74" s="15">
        <f>LP_G!K74-LPConLC!K74-LPConK_T!K74-LPConKC!K74</f>
        <v>-9.1685526778803386E-3</v>
      </c>
      <c r="L74" s="15">
        <f>LP_G!L74-LPConLC!L74-LPConK_T!L74-LPConKC!L74</f>
        <v>6.5028819222840539E-2</v>
      </c>
      <c r="M74" s="15">
        <f>LP_G!M74-LPConLC!M74-LPConK_T!M74-LPConKC!M74</f>
        <v>0.10799319858780829</v>
      </c>
      <c r="N74" s="15">
        <f>LP_G!N74-LPConLC!N74-LPConK_T!N74-LPConKC!N74</f>
        <v>-3.4600120953162616E-2</v>
      </c>
      <c r="O74" s="15">
        <f>LP_G!O74-LPConLC!O74-LPConK_T!O74-LPConKC!O74</f>
        <v>3.414736355903792E-2</v>
      </c>
      <c r="P74" s="15">
        <f>LP_G!P74-LPConLC!P74-LPConK_T!P74-LPConKC!P74</f>
        <v>0.12293640508858612</v>
      </c>
      <c r="Q74" s="15">
        <f>LP_G!Q74-LPConLC!Q74-LPConK_T!Q74-LPConKC!Q74</f>
        <v>5.0486732883970903E-2</v>
      </c>
      <c r="R74" s="15">
        <f>LP_G!R74-LPConLC!R74-LPConK_T!R74-LPConKC!R74</f>
        <v>-0.40904592935455297</v>
      </c>
      <c r="S74" s="15">
        <f>LP_G!S74-LPConLC!S74-LPConK_T!S74-LPConKC!S74</f>
        <v>8.1593652482607582E-2</v>
      </c>
      <c r="T74" s="15">
        <f>LP_G!T74-LPConLC!T74-LPConK_T!T74-LPConKC!T74</f>
        <v>5.5626360425216227E-3</v>
      </c>
      <c r="U74" s="15">
        <f>LP_G!U74-LPConLC!U74-LPConK_T!U74-LPConKC!U74</f>
        <v>-0.11026127954808453</v>
      </c>
      <c r="V74" s="15">
        <f>LP_G!V74-LPConLC!V74-LPConK_T!V74-LPConKC!V74</f>
        <v>-0.104386875159589</v>
      </c>
      <c r="W74" s="15">
        <f>LP_G!W74-LPConLC!W74-LPConK_T!W74-LPConKC!W74</f>
        <v>-1.913616264222557E-2</v>
      </c>
      <c r="X74" s="15">
        <f>LP_G!X74-LPConLC!X74-LPConK_T!X74-LPConKC!X74</f>
        <v>-4.2745172117554112E-3</v>
      </c>
      <c r="Y74" s="15">
        <f>LP_G!Y74-LPConLC!Y74-LPConK_T!Y74-LPConKC!Y74</f>
        <v>2.2196310857645712E-2</v>
      </c>
      <c r="Z74" s="15">
        <f>LP_G!Z74-LPConLC!Z74-LPConK_T!Z74-LPConKC!Z74</f>
        <v>-1.1653670956216189E-2</v>
      </c>
      <c r="AA74" s="15">
        <f>LP_G!AA74-LPConLC!AA74-LPConK_T!AA74-LPConKC!AA74</f>
        <v>-0.2838311545478126</v>
      </c>
      <c r="AB74" s="15">
        <f>LP_G!AB74-LPConLC!AB74-LPConK_T!AB74-LPConKC!AB74</f>
        <v>-3.6687931079650682E-2</v>
      </c>
      <c r="AC74" s="15">
        <f>LP_G!AC74-LPConLC!AC74-LPConK_T!AC74-LPConKC!AC74</f>
        <v>1.160308812800054E-2</v>
      </c>
      <c r="AD74" s="15">
        <f>LP_G!AD74-LPConLC!AD74-LPConK_T!AD74-LPConKC!AD74</f>
        <v>0.18002365486200608</v>
      </c>
      <c r="AE74" s="15">
        <f>LP_G!AE74-LPConLC!AE74-LPConK_T!AE74-LPConKC!AE74</f>
        <v>-0.28720621505739452</v>
      </c>
      <c r="AF74" s="15"/>
      <c r="AH74" s="64">
        <f t="shared" si="12"/>
        <v>8.8320509743920056E-3</v>
      </c>
      <c r="AI74" s="64">
        <f t="shared" si="13"/>
        <v>2.9963125404686979E-2</v>
      </c>
      <c r="AJ74" s="64">
        <f t="shared" si="14"/>
        <v>-2.3976355068070089E-2</v>
      </c>
      <c r="AK74" s="64">
        <f t="shared" si="15"/>
        <v>-4.6499239703826578E-2</v>
      </c>
      <c r="AL74" s="64">
        <f t="shared" si="16"/>
        <v>-5.9674671519606648E-2</v>
      </c>
      <c r="AM74" s="64">
        <f t="shared" si="17"/>
        <v>-5.3591280097694219E-2</v>
      </c>
      <c r="AN74" s="64">
        <f t="shared" si="18"/>
        <v>2.9933851683084435E-3</v>
      </c>
      <c r="AO74" s="64">
        <f t="shared" si="19"/>
        <v>-5.3171009692712871E-2</v>
      </c>
      <c r="AP74" s="64">
        <f t="shared" si="20"/>
        <v>-6.0274738249462959E-2</v>
      </c>
      <c r="AQ74" s="64">
        <f t="shared" si="21"/>
        <v>-7.7494111431508444E-2</v>
      </c>
      <c r="AR74" s="64">
        <f t="shared" si="22"/>
        <v>-3.1859824022462631E-2</v>
      </c>
      <c r="AS74" s="64">
        <f t="shared" si="23"/>
        <v>-2.0887333694722596E-2</v>
      </c>
    </row>
    <row r="75" spans="1:45" x14ac:dyDescent="0.2">
      <c r="A75" s="4">
        <v>73</v>
      </c>
      <c r="B75" s="6" t="s">
        <v>109</v>
      </c>
      <c r="C75" s="15"/>
      <c r="D75" s="15">
        <f>LP_G!D75-LPConLC!D75-LPConK_T!D75-LPConKC!D75</f>
        <v>0.11424784727643922</v>
      </c>
      <c r="E75" s="15">
        <f>LP_G!E75-LPConLC!E75-LPConK_T!E75-LPConKC!E75</f>
        <v>8.9509577435854068E-2</v>
      </c>
      <c r="F75" s="15">
        <f>LP_G!F75-LPConLC!F75-LPConK_T!F75-LPConKC!F75</f>
        <v>5.191025999553775E-2</v>
      </c>
      <c r="G75" s="15">
        <f>LP_G!G75-LPConLC!G75-LPConK_T!G75-LPConKC!G75</f>
        <v>-4.0701781051941013E-2</v>
      </c>
      <c r="H75" s="15">
        <f>LP_G!H75-LPConLC!H75-LPConK_T!H75-LPConKC!H75</f>
        <v>4.49741524264375E-2</v>
      </c>
      <c r="I75" s="15">
        <f>LP_G!I75-LPConLC!I75-LPConK_T!I75-LPConKC!I75</f>
        <v>4.9229624767978181E-2</v>
      </c>
      <c r="J75" s="15">
        <f>LP_G!J75-LPConLC!J75-LPConK_T!J75-LPConKC!J75</f>
        <v>-0.1243132699388611</v>
      </c>
      <c r="K75" s="15">
        <f>LP_G!K75-LPConLC!K75-LPConK_T!K75-LPConKC!K75</f>
        <v>-3.5322299969908821E-2</v>
      </c>
      <c r="L75" s="15">
        <f>LP_G!L75-LPConLC!L75-LPConK_T!L75-LPConKC!L75</f>
        <v>-0.11824828812656285</v>
      </c>
      <c r="M75" s="15">
        <f>LP_G!M75-LPConLC!M75-LPConK_T!M75-LPConKC!M75</f>
        <v>6.5635164379477862E-2</v>
      </c>
      <c r="N75" s="15">
        <f>LP_G!N75-LPConLC!N75-LPConK_T!N75-LPConKC!N75</f>
        <v>-5.4986915148243588E-2</v>
      </c>
      <c r="O75" s="15">
        <f>LP_G!O75-LPConLC!O75-LPConK_T!O75-LPConKC!O75</f>
        <v>5.2163161113497468E-2</v>
      </c>
      <c r="P75" s="15">
        <f>LP_G!P75-LPConLC!P75-LPConK_T!P75-LPConKC!P75</f>
        <v>-0.12160654919926865</v>
      </c>
      <c r="Q75" s="15">
        <f>LP_G!Q75-LPConLC!Q75-LPConK_T!Q75-LPConKC!Q75</f>
        <v>-0.26077363203303122</v>
      </c>
      <c r="R75" s="15">
        <f>LP_G!R75-LPConLC!R75-LPConK_T!R75-LPConKC!R75</f>
        <v>-0.49826161189298629</v>
      </c>
      <c r="S75" s="15">
        <f>LP_G!S75-LPConLC!S75-LPConK_T!S75-LPConKC!S75</f>
        <v>6.3857996297225078E-2</v>
      </c>
      <c r="T75" s="15">
        <f>LP_G!T75-LPConLC!T75-LPConK_T!T75-LPConKC!T75</f>
        <v>5.8897965324561763E-2</v>
      </c>
      <c r="U75" s="15">
        <f>LP_G!U75-LPConLC!U75-LPConK_T!U75-LPConKC!U75</f>
        <v>-6.0974274944235941E-2</v>
      </c>
      <c r="V75" s="15">
        <f>LP_G!V75-LPConLC!V75-LPConK_T!V75-LPConKC!V75</f>
        <v>0.16828990485847217</v>
      </c>
      <c r="W75" s="15">
        <f>LP_G!W75-LPConLC!W75-LPConK_T!W75-LPConKC!W75</f>
        <v>1.9763592529898129E-2</v>
      </c>
      <c r="X75" s="15">
        <f>LP_G!X75-LPConLC!X75-LPConK_T!X75-LPConKC!X75</f>
        <v>-0.11411434685026753</v>
      </c>
      <c r="Y75" s="15">
        <f>LP_G!Y75-LPConLC!Y75-LPConK_T!Y75-LPConKC!Y75</f>
        <v>-2.9645063793148255E-2</v>
      </c>
      <c r="Z75" s="15">
        <f>LP_G!Z75-LPConLC!Z75-LPConK_T!Z75-LPConKC!Z75</f>
        <v>4.2053994017704044E-2</v>
      </c>
      <c r="AA75" s="15">
        <f>LP_G!AA75-LPConLC!AA75-LPConK_T!AA75-LPConKC!AA75</f>
        <v>6.0835642672685333E-3</v>
      </c>
      <c r="AB75" s="15">
        <f>LP_G!AB75-LPConLC!AB75-LPConK_T!AB75-LPConKC!AB75</f>
        <v>-2.3689015748464024E-2</v>
      </c>
      <c r="AC75" s="15">
        <f>LP_G!AC75-LPConLC!AC75-LPConK_T!AC75-LPConKC!AC75</f>
        <v>-1.3178264020336115</v>
      </c>
      <c r="AD75" s="15">
        <f>LP_G!AD75-LPConLC!AD75-LPConK_T!AD75-LPConKC!AD75</f>
        <v>-1.1620567844326657</v>
      </c>
      <c r="AE75" s="15">
        <f>LP_G!AE75-LPConLC!AE75-LPConK_T!AE75-LPConKC!AE75</f>
        <v>4.5187931759711572E-2</v>
      </c>
      <c r="AF75" s="15"/>
      <c r="AH75" s="64">
        <f t="shared" si="12"/>
        <v>3.8984366714773296E-2</v>
      </c>
      <c r="AI75" s="64">
        <f t="shared" si="13"/>
        <v>-5.3447121760819706E-2</v>
      </c>
      <c r="AJ75" s="64">
        <f t="shared" si="14"/>
        <v>-0.15292412714291273</v>
      </c>
      <c r="AK75" s="64">
        <f t="shared" si="15"/>
        <v>1.4372568183685718E-2</v>
      </c>
      <c r="AL75" s="64">
        <f t="shared" si="16"/>
        <v>-0.2646045846580502</v>
      </c>
      <c r="AM75" s="64">
        <f t="shared" si="17"/>
        <v>-0.55843442633647711</v>
      </c>
      <c r="AN75" s="64">
        <f t="shared" si="18"/>
        <v>-0.10318562445186623</v>
      </c>
      <c r="AO75" s="64">
        <f t="shared" si="19"/>
        <v>-0.19733574458706471</v>
      </c>
      <c r="AP75" s="64">
        <f t="shared" si="20"/>
        <v>7.4073688513098777E-3</v>
      </c>
      <c r="AQ75" s="64">
        <f t="shared" si="21"/>
        <v>-1.2991303141599254E-3</v>
      </c>
      <c r="AR75" s="64">
        <f t="shared" si="22"/>
        <v>-0.81156508490218859</v>
      </c>
      <c r="AS75" s="64">
        <f t="shared" si="23"/>
        <v>-0.11870234614776196</v>
      </c>
    </row>
    <row r="76" spans="1:45" x14ac:dyDescent="0.2">
      <c r="A76" s="4">
        <v>74</v>
      </c>
      <c r="B76" s="6" t="s">
        <v>110</v>
      </c>
      <c r="C76" s="15"/>
      <c r="D76" s="15">
        <f>LP_G!D76-LPConLC!D76-LPConK_T!D76-LPConKC!D76</f>
        <v>-3.2095804004034861E-2</v>
      </c>
      <c r="E76" s="15">
        <f>LP_G!E76-LPConLC!E76-LPConK_T!E76-LPConKC!E76</f>
        <v>0.11109705300496894</v>
      </c>
      <c r="F76" s="15">
        <f>LP_G!F76-LPConLC!F76-LPConK_T!F76-LPConKC!F76</f>
        <v>-0.16728845386374247</v>
      </c>
      <c r="G76" s="15">
        <f>LP_G!G76-LPConLC!G76-LPConK_T!G76-LPConKC!G76</f>
        <v>-0.31422469782169549</v>
      </c>
      <c r="H76" s="15">
        <f>LP_G!H76-LPConLC!H76-LPConK_T!H76-LPConKC!H76</f>
        <v>-0.24347574900139032</v>
      </c>
      <c r="I76" s="15">
        <f>LP_G!I76-LPConLC!I76-LPConK_T!I76-LPConKC!I76</f>
        <v>-0.22744078297024306</v>
      </c>
      <c r="J76" s="15">
        <f>LP_G!J76-LPConLC!J76-LPConK_T!J76-LPConKC!J76</f>
        <v>5.0785917360845811E-2</v>
      </c>
      <c r="K76" s="15">
        <f>LP_G!K76-LPConLC!K76-LPConK_T!K76-LPConKC!K76</f>
        <v>0.16659145155070915</v>
      </c>
      <c r="L76" s="15">
        <f>LP_G!L76-LPConLC!L76-LPConK_T!L76-LPConKC!L76</f>
        <v>0.10202766998955858</v>
      </c>
      <c r="M76" s="15">
        <f>LP_G!M76-LPConLC!M76-LPConK_T!M76-LPConKC!M76</f>
        <v>0.27540718914349915</v>
      </c>
      <c r="N76" s="15">
        <f>LP_G!N76-LPConLC!N76-LPConK_T!N76-LPConKC!N76</f>
        <v>0.14370567744001053</v>
      </c>
      <c r="O76" s="15">
        <f>LP_G!O76-LPConLC!O76-LPConK_T!O76-LPConKC!O76</f>
        <v>1.1527550161937504E-2</v>
      </c>
      <c r="P76" s="15">
        <f>LP_G!P76-LPConLC!P76-LPConK_T!P76-LPConKC!P76</f>
        <v>-1.9329869067635445E-2</v>
      </c>
      <c r="Q76" s="15">
        <f>LP_G!Q76-LPConLC!Q76-LPConK_T!Q76-LPConKC!Q76</f>
        <v>8.1329362254492596E-2</v>
      </c>
      <c r="R76" s="15">
        <f>LP_G!R76-LPConLC!R76-LPConK_T!R76-LPConKC!R76</f>
        <v>-0.17783837348340045</v>
      </c>
      <c r="S76" s="15">
        <f>LP_G!S76-LPConLC!S76-LPConK_T!S76-LPConKC!S76</f>
        <v>0.12077321287052496</v>
      </c>
      <c r="T76" s="15">
        <f>LP_G!T76-LPConLC!T76-LPConK_T!T76-LPConKC!T76</f>
        <v>1.7000668898060498E-2</v>
      </c>
      <c r="U76" s="15">
        <f>LP_G!U76-LPConLC!U76-LPConK_T!U76-LPConKC!U76</f>
        <v>0.27557313794419519</v>
      </c>
      <c r="V76" s="15">
        <f>LP_G!V76-LPConLC!V76-LPConK_T!V76-LPConKC!V76</f>
        <v>8.2332246860903929E-2</v>
      </c>
      <c r="W76" s="15">
        <f>LP_G!W76-LPConLC!W76-LPConK_T!W76-LPConKC!W76</f>
        <v>2.7741676238981789E-2</v>
      </c>
      <c r="X76" s="15">
        <f>LP_G!X76-LPConLC!X76-LPConK_T!X76-LPConKC!X76</f>
        <v>3.0006509911141011E-2</v>
      </c>
      <c r="Y76" s="15">
        <f>LP_G!Y76-LPConLC!Y76-LPConK_T!Y76-LPConKC!Y76</f>
        <v>-0.12039575691624951</v>
      </c>
      <c r="Z76" s="15">
        <f>LP_G!Z76-LPConLC!Z76-LPConK_T!Z76-LPConKC!Z76</f>
        <v>4.8316811991757982E-2</v>
      </c>
      <c r="AA76" s="15">
        <f>LP_G!AA76-LPConLC!AA76-LPConK_T!AA76-LPConKC!AA76</f>
        <v>-9.1844657123249876E-4</v>
      </c>
      <c r="AB76" s="15">
        <f>LP_G!AB76-LPConLC!AB76-LPConK_T!AB76-LPConKC!AB76</f>
        <v>-0.10446401169261123</v>
      </c>
      <c r="AC76" s="15">
        <f>LP_G!AC76-LPConLC!AC76-LPConK_T!AC76-LPConKC!AC76</f>
        <v>-0.52732546596691532</v>
      </c>
      <c r="AD76" s="15">
        <f>LP_G!AD76-LPConLC!AD76-LPConK_T!AD76-LPConKC!AD76</f>
        <v>0.14076117206866068</v>
      </c>
      <c r="AE76" s="15">
        <f>LP_G!AE76-LPConLC!AE76-LPConK_T!AE76-LPConKC!AE76</f>
        <v>0.16665856422558428</v>
      </c>
      <c r="AF76" s="15"/>
      <c r="AH76" s="64">
        <f t="shared" si="12"/>
        <v>-0.16826652613042048</v>
      </c>
      <c r="AI76" s="64">
        <f t="shared" si="13"/>
        <v>0.14770358109692464</v>
      </c>
      <c r="AJ76" s="64">
        <f t="shared" si="14"/>
        <v>3.2923765471838339E-3</v>
      </c>
      <c r="AK76" s="64">
        <f t="shared" si="15"/>
        <v>8.6530847970656494E-2</v>
      </c>
      <c r="AL76" s="64">
        <f t="shared" si="16"/>
        <v>-0.14095737383105011</v>
      </c>
      <c r="AM76" s="64">
        <f t="shared" si="17"/>
        <v>0.15370986814712248</v>
      </c>
      <c r="AN76" s="64">
        <f t="shared" si="18"/>
        <v>7.5497978822054237E-2</v>
      </c>
      <c r="AO76" s="64">
        <f t="shared" si="19"/>
        <v>2.9405922493564024E-3</v>
      </c>
      <c r="AP76" s="64">
        <f t="shared" si="20"/>
        <v>2.8354759629438578E-2</v>
      </c>
      <c r="AQ76" s="64">
        <f t="shared" si="21"/>
        <v>-4.4365350797083813E-2</v>
      </c>
      <c r="AR76" s="64">
        <f t="shared" si="22"/>
        <v>-7.3301909890890124E-2</v>
      </c>
      <c r="AS76" s="64">
        <f t="shared" si="23"/>
        <v>-1.8913235347882676E-3</v>
      </c>
    </row>
    <row r="77" spans="1:45" x14ac:dyDescent="0.2">
      <c r="A77" s="4">
        <v>75</v>
      </c>
      <c r="B77" s="6" t="s">
        <v>111</v>
      </c>
      <c r="C77" s="15"/>
      <c r="D77" s="15">
        <f>LP_G!D77-LPConLC!D77-LPConK_T!D77-LPConKC!D77</f>
        <v>-8.7924190841092743E-3</v>
      </c>
      <c r="E77" s="15">
        <f>LP_G!E77-LPConLC!E77-LPConK_T!E77-LPConKC!E77</f>
        <v>3.5747946463421096E-2</v>
      </c>
      <c r="F77" s="15">
        <f>LP_G!F77-LPConLC!F77-LPConK_T!F77-LPConKC!F77</f>
        <v>-4.007033387378979E-2</v>
      </c>
      <c r="G77" s="15">
        <f>LP_G!G77-LPConLC!G77-LPConK_T!G77-LPConKC!G77</f>
        <v>-3.7648091736390374E-2</v>
      </c>
      <c r="H77" s="15">
        <f>LP_G!H77-LPConLC!H77-LPConK_T!H77-LPConKC!H77</f>
        <v>-4.2356918264732132E-2</v>
      </c>
      <c r="I77" s="15">
        <f>LP_G!I77-LPConLC!I77-LPConK_T!I77-LPConKC!I77</f>
        <v>-2.2743520687338457E-2</v>
      </c>
      <c r="J77" s="15">
        <f>LP_G!J77-LPConLC!J77-LPConK_T!J77-LPConKC!J77</f>
        <v>1.0059404323145778E-2</v>
      </c>
      <c r="K77" s="15">
        <f>LP_G!K77-LPConLC!K77-LPConK_T!K77-LPConKC!K77</f>
        <v>-9.7840791252224602E-3</v>
      </c>
      <c r="L77" s="15">
        <f>LP_G!L77-LPConLC!L77-LPConK_T!L77-LPConKC!L77</f>
        <v>-1.3927704538158827E-2</v>
      </c>
      <c r="M77" s="15">
        <f>LP_G!M77-LPConLC!M77-LPConK_T!M77-LPConKC!M77</f>
        <v>1.189066363771411E-2</v>
      </c>
      <c r="N77" s="15">
        <f>LP_G!N77-LPConLC!N77-LPConK_T!N77-LPConKC!N77</f>
        <v>2.378404898373833E-3</v>
      </c>
      <c r="O77" s="15">
        <f>LP_G!O77-LPConLC!O77-LPConK_T!O77-LPConKC!O77</f>
        <v>-3.3315872818373587E-2</v>
      </c>
      <c r="P77" s="15">
        <f>LP_G!P77-LPConLC!P77-LPConK_T!P77-LPConKC!P77</f>
        <v>-7.8242172938354435E-2</v>
      </c>
      <c r="Q77" s="15">
        <f>LP_G!Q77-LPConLC!Q77-LPConK_T!Q77-LPConKC!Q77</f>
        <v>-7.0330203977685829E-3</v>
      </c>
      <c r="R77" s="15">
        <f>LP_G!R77-LPConLC!R77-LPConK_T!R77-LPConKC!R77</f>
        <v>-1.0686767430560989E-2</v>
      </c>
      <c r="S77" s="15">
        <f>LP_G!S77-LPConLC!S77-LPConK_T!S77-LPConKC!S77</f>
        <v>-9.6110342350440872E-2</v>
      </c>
      <c r="T77" s="15">
        <f>LP_G!T77-LPConLC!T77-LPConK_T!T77-LPConKC!T77</f>
        <v>5.3435564984453919E-2</v>
      </c>
      <c r="U77" s="15">
        <f>LP_G!U77-LPConLC!U77-LPConK_T!U77-LPConKC!U77</f>
        <v>-2.7367746151776864E-2</v>
      </c>
      <c r="V77" s="15">
        <f>LP_G!V77-LPConLC!V77-LPConK_T!V77-LPConKC!V77</f>
        <v>2.2062243276769887E-2</v>
      </c>
      <c r="W77" s="15">
        <f>LP_G!W77-LPConLC!W77-LPConK_T!W77-LPConKC!W77</f>
        <v>-4.2501816927128101E-2</v>
      </c>
      <c r="X77" s="15">
        <f>LP_G!X77-LPConLC!X77-LPConK_T!X77-LPConKC!X77</f>
        <v>-2.6189356347717185E-2</v>
      </c>
      <c r="Y77" s="15">
        <f>LP_G!Y77-LPConLC!Y77-LPConK_T!Y77-LPConKC!Y77</f>
        <v>-3.8959002282570515E-2</v>
      </c>
      <c r="Z77" s="15">
        <f>LP_G!Z77-LPConLC!Z77-LPConK_T!Z77-LPConKC!Z77</f>
        <v>-2.0072403638655447E-2</v>
      </c>
      <c r="AA77" s="15">
        <f>LP_G!AA77-LPConLC!AA77-LPConK_T!AA77-LPConKC!AA77</f>
        <v>5.06141376212286E-2</v>
      </c>
      <c r="AB77" s="15">
        <f>LP_G!AB77-LPConLC!AB77-LPConK_T!AB77-LPConKC!AB77</f>
        <v>1.944553680995819E-2</v>
      </c>
      <c r="AC77" s="15">
        <f>LP_G!AC77-LPConLC!AC77-LPConK_T!AC77-LPConKC!AC77</f>
        <v>3.235498583669412E-2</v>
      </c>
      <c r="AD77" s="15">
        <f>LP_G!AD77-LPConLC!AD77-LPConK_T!AD77-LPConKC!AD77</f>
        <v>8.0605385372073991E-3</v>
      </c>
      <c r="AE77" s="15">
        <f>LP_G!AE77-LPConLC!AE77-LPConK_T!AE77-LPConKC!AE77</f>
        <v>-7.9809067099942625E-3</v>
      </c>
      <c r="AF77" s="15"/>
      <c r="AH77" s="64">
        <f t="shared" si="12"/>
        <v>-2.1414183619765929E-2</v>
      </c>
      <c r="AI77" s="64">
        <f t="shared" si="13"/>
        <v>1.2333783917048676E-4</v>
      </c>
      <c r="AJ77" s="64">
        <f t="shared" si="14"/>
        <v>-4.5077635187099695E-2</v>
      </c>
      <c r="AK77" s="64">
        <f t="shared" si="15"/>
        <v>-4.1122222330796697E-3</v>
      </c>
      <c r="AL77" s="64">
        <f t="shared" si="16"/>
        <v>8.6766508693309884E-3</v>
      </c>
      <c r="AM77" s="64">
        <f t="shared" si="17"/>
        <v>3.9815913606568339E-5</v>
      </c>
      <c r="AN77" s="64">
        <f t="shared" si="18"/>
        <v>-2.2477148673964602E-2</v>
      </c>
      <c r="AO77" s="64">
        <f t="shared" si="19"/>
        <v>1.9084812507058114E-3</v>
      </c>
      <c r="AP77" s="64">
        <f t="shared" si="20"/>
        <v>-1.0592047394930573E-3</v>
      </c>
      <c r="AQ77" s="64">
        <f t="shared" si="21"/>
        <v>2.7570671274902061E-3</v>
      </c>
      <c r="AR77" s="64">
        <f t="shared" si="22"/>
        <v>1.0811539221302418E-2</v>
      </c>
      <c r="AS77" s="64">
        <f t="shared" si="23"/>
        <v>-1.144224554925948E-2</v>
      </c>
    </row>
    <row r="78" spans="1:45" x14ac:dyDescent="0.2">
      <c r="A78" s="4">
        <v>76</v>
      </c>
      <c r="B78" s="6" t="s">
        <v>112</v>
      </c>
      <c r="C78" s="15"/>
      <c r="D78" s="15">
        <f>LP_G!D78-LPConLC!D78-LPConK_T!D78-LPConKC!D78</f>
        <v>-5.4407493677288206E-2</v>
      </c>
      <c r="E78" s="15">
        <f>LP_G!E78-LPConLC!E78-LPConK_T!E78-LPConKC!E78</f>
        <v>6.4571384179679364E-2</v>
      </c>
      <c r="F78" s="15">
        <f>LP_G!F78-LPConLC!F78-LPConK_T!F78-LPConKC!F78</f>
        <v>-2.6261364757614029E-2</v>
      </c>
      <c r="G78" s="15">
        <f>LP_G!G78-LPConLC!G78-LPConK_T!G78-LPConKC!G78</f>
        <v>3.2432283028538046E-2</v>
      </c>
      <c r="H78" s="15">
        <f>LP_G!H78-LPConLC!H78-LPConK_T!H78-LPConKC!H78</f>
        <v>1.8531464970811741E-2</v>
      </c>
      <c r="I78" s="15">
        <f>LP_G!I78-LPConLC!I78-LPConK_T!I78-LPConKC!I78</f>
        <v>1.6519840664316526E-2</v>
      </c>
      <c r="J78" s="15">
        <f>LP_G!J78-LPConLC!J78-LPConK_T!J78-LPConKC!J78</f>
        <v>-2.2539251110572561E-2</v>
      </c>
      <c r="K78" s="15">
        <f>LP_G!K78-LPConLC!K78-LPConK_T!K78-LPConKC!K78</f>
        <v>-1.8258411240109053E-2</v>
      </c>
      <c r="L78" s="15">
        <f>LP_G!L78-LPConLC!L78-LPConK_T!L78-LPConKC!L78</f>
        <v>-9.3658891471260178E-2</v>
      </c>
      <c r="M78" s="15">
        <f>LP_G!M78-LPConLC!M78-LPConK_T!M78-LPConKC!M78</f>
        <v>-4.3314986655949461E-2</v>
      </c>
      <c r="N78" s="15">
        <f>LP_G!N78-LPConLC!N78-LPConK_T!N78-LPConKC!N78</f>
        <v>-7.6033754780144944E-2</v>
      </c>
      <c r="O78" s="15">
        <f>LP_G!O78-LPConLC!O78-LPConK_T!O78-LPConKC!O78</f>
        <v>-3.7894308967192453E-2</v>
      </c>
      <c r="P78" s="15">
        <f>LP_G!P78-LPConLC!P78-LPConK_T!P78-LPConKC!P78</f>
        <v>1.6700794907391039E-2</v>
      </c>
      <c r="Q78" s="15">
        <f>LP_G!Q78-LPConLC!Q78-LPConK_T!Q78-LPConKC!Q78</f>
        <v>-1.2577531381467928E-2</v>
      </c>
      <c r="R78" s="15">
        <f>LP_G!R78-LPConLC!R78-LPConK_T!R78-LPConKC!R78</f>
        <v>-9.4396216285251439E-2</v>
      </c>
      <c r="S78" s="15">
        <f>LP_G!S78-LPConLC!S78-LPConK_T!S78-LPConKC!S78</f>
        <v>6.1213444996808218E-2</v>
      </c>
      <c r="T78" s="15">
        <f>LP_G!T78-LPConLC!T78-LPConK_T!T78-LPConKC!T78</f>
        <v>8.235469686216941E-2</v>
      </c>
      <c r="U78" s="15">
        <f>LP_G!U78-LPConLC!U78-LPConK_T!U78-LPConKC!U78</f>
        <v>-9.4474925534114962E-2</v>
      </c>
      <c r="V78" s="15">
        <f>LP_G!V78-LPConLC!V78-LPConK_T!V78-LPConKC!V78</f>
        <v>0.13449232975380634</v>
      </c>
      <c r="W78" s="15">
        <f>LP_G!W78-LPConLC!W78-LPConK_T!W78-LPConKC!W78</f>
        <v>-9.4184776724407407E-2</v>
      </c>
      <c r="X78" s="15">
        <f>LP_G!X78-LPConLC!X78-LPConK_T!X78-LPConKC!X78</f>
        <v>3.8166846938403956E-2</v>
      </c>
      <c r="Y78" s="15">
        <f>LP_G!Y78-LPConLC!Y78-LPConK_T!Y78-LPConKC!Y78</f>
        <v>6.4047630197009237E-2</v>
      </c>
      <c r="Z78" s="15">
        <f>LP_G!Z78-LPConLC!Z78-LPConK_T!Z78-LPConKC!Z78</f>
        <v>-2.6113067459644815E-2</v>
      </c>
      <c r="AA78" s="15">
        <f>LP_G!AA78-LPConLC!AA78-LPConK_T!AA78-LPConKC!AA78</f>
        <v>-6.6285223463782683E-2</v>
      </c>
      <c r="AB78" s="15">
        <f>LP_G!AB78-LPConLC!AB78-LPConK_T!AB78-LPConKC!AB78</f>
        <v>-5.7950155362457914E-2</v>
      </c>
      <c r="AC78" s="15">
        <f>LP_G!AC78-LPConLC!AC78-LPConK_T!AC78-LPConKC!AC78</f>
        <v>-0.49213205861103965</v>
      </c>
      <c r="AD78" s="15">
        <f>LP_G!AD78-LPConLC!AD78-LPConK_T!AD78-LPConKC!AD78</f>
        <v>6.3155748029410652E-2</v>
      </c>
      <c r="AE78" s="15">
        <f>LP_G!AE78-LPConLC!AE78-LPConK_T!AE78-LPConKC!AE78</f>
        <v>0.70040746558081057</v>
      </c>
      <c r="AF78" s="15"/>
      <c r="AH78" s="64">
        <f t="shared" si="12"/>
        <v>2.1158721617146332E-2</v>
      </c>
      <c r="AI78" s="64">
        <f t="shared" si="13"/>
        <v>-5.0761059051607237E-2</v>
      </c>
      <c r="AJ78" s="64">
        <f t="shared" si="14"/>
        <v>-1.3390763345942507E-2</v>
      </c>
      <c r="AK78" s="64">
        <f t="shared" si="15"/>
        <v>1.3270834259171468E-2</v>
      </c>
      <c r="AL78" s="64">
        <f t="shared" si="16"/>
        <v>-0.11568657493998316</v>
      </c>
      <c r="AM78" s="64">
        <f t="shared" si="17"/>
        <v>0.38178160680511064</v>
      </c>
      <c r="AN78" s="64">
        <f t="shared" si="18"/>
        <v>-3.2075911198774884E-2</v>
      </c>
      <c r="AO78" s="64">
        <f t="shared" si="19"/>
        <v>2.0957042517180228E-2</v>
      </c>
      <c r="AP78" s="64">
        <f t="shared" si="20"/>
        <v>-2.2162938658909829E-3</v>
      </c>
      <c r="AQ78" s="64">
        <f t="shared" si="21"/>
        <v>-2.1575204022219043E-2</v>
      </c>
      <c r="AR78" s="64">
        <f t="shared" si="22"/>
        <v>9.047705166639386E-2</v>
      </c>
      <c r="AS78" s="64">
        <f t="shared" si="23"/>
        <v>1.3525557890424302E-3</v>
      </c>
    </row>
    <row r="79" spans="1:45" x14ac:dyDescent="0.2">
      <c r="A79" s="4">
        <v>77</v>
      </c>
      <c r="B79" s="6" t="s">
        <v>113</v>
      </c>
      <c r="C79" s="15"/>
      <c r="D79" s="15">
        <f>LP_G!D79-LPConLC!D79-LPConK_T!D79-LPConKC!D79</f>
        <v>-1.4925788901211203E-2</v>
      </c>
      <c r="E79" s="15">
        <f>LP_G!E79-LPConLC!E79-LPConK_T!E79-LPConKC!E79</f>
        <v>-3.9111745780494846E-2</v>
      </c>
      <c r="F79" s="15">
        <f>LP_G!F79-LPConLC!F79-LPConK_T!F79-LPConKC!F79</f>
        <v>4.5067763843651541E-2</v>
      </c>
      <c r="G79" s="15">
        <f>LP_G!G79-LPConLC!G79-LPConK_T!G79-LPConKC!G79</f>
        <v>-1.0599195381413479E-2</v>
      </c>
      <c r="H79" s="15">
        <f>LP_G!H79-LPConLC!H79-LPConK_T!H79-LPConKC!H79</f>
        <v>-4.04085922225405E-2</v>
      </c>
      <c r="I79" s="15">
        <f>LP_G!I79-LPConLC!I79-LPConK_T!I79-LPConKC!I79</f>
        <v>-9.8993543414601745E-2</v>
      </c>
      <c r="J79" s="15">
        <f>LP_G!J79-LPConLC!J79-LPConK_T!J79-LPConKC!J79</f>
        <v>9.9674522539043853E-3</v>
      </c>
      <c r="K79" s="15">
        <f>LP_G!K79-LPConLC!K79-LPConK_T!K79-LPConKC!K79</f>
        <v>-2.5179986873755757E-2</v>
      </c>
      <c r="L79" s="15">
        <f>LP_G!L79-LPConLC!L79-LPConK_T!L79-LPConKC!L79</f>
        <v>3.5794411905281834E-2</v>
      </c>
      <c r="M79" s="15">
        <f>LP_G!M79-LPConLC!M79-LPConK_T!M79-LPConKC!M79</f>
        <v>-7.2559201394693851E-2</v>
      </c>
      <c r="N79" s="15">
        <f>LP_G!N79-LPConLC!N79-LPConK_T!N79-LPConKC!N79</f>
        <v>-9.9153794750423581E-3</v>
      </c>
      <c r="O79" s="15">
        <f>LP_G!O79-LPConLC!O79-LPConK_T!O79-LPConKC!O79</f>
        <v>-2.1374992982507276E-2</v>
      </c>
      <c r="P79" s="15">
        <f>LP_G!P79-LPConLC!P79-LPConK_T!P79-LPConKC!P79</f>
        <v>1.9423759880755814E-2</v>
      </c>
      <c r="Q79" s="15">
        <f>LP_G!Q79-LPConLC!Q79-LPConK_T!Q79-LPConKC!Q79</f>
        <v>-5.1943711284886444E-2</v>
      </c>
      <c r="R79" s="15">
        <f>LP_G!R79-LPConLC!R79-LPConK_T!R79-LPConKC!R79</f>
        <v>-6.3852819703334424E-2</v>
      </c>
      <c r="S79" s="15">
        <f>LP_G!S79-LPConLC!S79-LPConK_T!S79-LPConKC!S79</f>
        <v>-4.125326546451541E-2</v>
      </c>
      <c r="T79" s="15">
        <f>LP_G!T79-LPConLC!T79-LPConK_T!T79-LPConKC!T79</f>
        <v>1.1151064867359711E-2</v>
      </c>
      <c r="U79" s="15">
        <f>LP_G!U79-LPConLC!U79-LPConK_T!U79-LPConKC!U79</f>
        <v>-3.1603850239256916E-2</v>
      </c>
      <c r="V79" s="15">
        <f>LP_G!V79-LPConLC!V79-LPConK_T!V79-LPConKC!V79</f>
        <v>6.549939251933963E-2</v>
      </c>
      <c r="W79" s="15">
        <f>LP_G!W79-LPConLC!W79-LPConK_T!W79-LPConKC!W79</f>
        <v>4.8328691062382703E-2</v>
      </c>
      <c r="X79" s="15">
        <f>LP_G!X79-LPConLC!X79-LPConK_T!X79-LPConKC!X79</f>
        <v>-6.6974843670154438E-2</v>
      </c>
      <c r="Y79" s="15">
        <f>LP_G!Y79-LPConLC!Y79-LPConK_T!Y79-LPConKC!Y79</f>
        <v>2.9936471843147801E-2</v>
      </c>
      <c r="Z79" s="15">
        <f>LP_G!Z79-LPConLC!Z79-LPConK_T!Z79-LPConKC!Z79</f>
        <v>9.7334073768559806E-2</v>
      </c>
      <c r="AA79" s="15">
        <f>LP_G!AA79-LPConLC!AA79-LPConK_T!AA79-LPConKC!AA79</f>
        <v>3.5456949284677082E-2</v>
      </c>
      <c r="AB79" s="15">
        <f>LP_G!AB79-LPConLC!AB79-LPConK_T!AB79-LPConKC!AB79</f>
        <v>-6.8027649308644356E-2</v>
      </c>
      <c r="AC79" s="15">
        <f>LP_G!AC79-LPConLC!AC79-LPConK_T!AC79-LPConKC!AC79</f>
        <v>-0.2323615696552063</v>
      </c>
      <c r="AD79" s="15">
        <f>LP_G!AD79-LPConLC!AD79-LPConK_T!AD79-LPConKC!AD79</f>
        <v>-0.19316787010016997</v>
      </c>
      <c r="AE79" s="15">
        <f>LP_G!AE79-LPConLC!AE79-LPConK_T!AE79-LPConKC!AE79</f>
        <v>-4.4702348230406509E-2</v>
      </c>
      <c r="AF79" s="15"/>
      <c r="AH79" s="64">
        <f t="shared" si="12"/>
        <v>-2.8809062591079803E-2</v>
      </c>
      <c r="AI79" s="64">
        <f t="shared" si="13"/>
        <v>-1.2378540716861151E-2</v>
      </c>
      <c r="AJ79" s="64">
        <f t="shared" si="14"/>
        <v>-3.180020591089755E-2</v>
      </c>
      <c r="AK79" s="64">
        <f t="shared" si="15"/>
        <v>5.280090907934137E-3</v>
      </c>
      <c r="AL79" s="64">
        <f t="shared" si="16"/>
        <v>-2.7532344813493193E-2</v>
      </c>
      <c r="AM79" s="64">
        <f t="shared" si="17"/>
        <v>-0.11893510916528824</v>
      </c>
      <c r="AN79" s="64">
        <f t="shared" si="18"/>
        <v>-2.2089373313879349E-2</v>
      </c>
      <c r="AO79" s="64">
        <f t="shared" si="19"/>
        <v>-2.9094290654864314E-2</v>
      </c>
      <c r="AP79" s="64">
        <f t="shared" si="20"/>
        <v>1.3455588903045669E-2</v>
      </c>
      <c r="AQ79" s="64">
        <f t="shared" si="21"/>
        <v>2.3674961396935083E-2</v>
      </c>
      <c r="AR79" s="64">
        <f t="shared" si="22"/>
        <v>-0.15674392932859427</v>
      </c>
      <c r="AS79" s="64">
        <f t="shared" si="23"/>
        <v>-2.644705681305794E-2</v>
      </c>
    </row>
    <row r="80" spans="1:45" x14ac:dyDescent="0.2">
      <c r="A80" s="4">
        <v>78</v>
      </c>
      <c r="B80" s="6" t="s">
        <v>114</v>
      </c>
      <c r="C80" s="15"/>
      <c r="D80" s="15">
        <f>LP_G!D80-LPConLC!D80-LPConK_T!D80-LPConKC!D80</f>
        <v>1.8112325674182833E-2</v>
      </c>
      <c r="E80" s="15">
        <f>LP_G!E80-LPConLC!E80-LPConK_T!E80-LPConKC!E80</f>
        <v>9.5805020248319731E-2</v>
      </c>
      <c r="F80" s="15">
        <f>LP_G!F80-LPConLC!F80-LPConK_T!F80-LPConKC!F80</f>
        <v>0.15596501673762109</v>
      </c>
      <c r="G80" s="15">
        <f>LP_G!G80-LPConLC!G80-LPConK_T!G80-LPConKC!G80</f>
        <v>4.9147833818598261E-2</v>
      </c>
      <c r="H80" s="15">
        <f>LP_G!H80-LPConLC!H80-LPConK_T!H80-LPConKC!H80</f>
        <v>-2.7700866558712536E-2</v>
      </c>
      <c r="I80" s="15">
        <f>LP_G!I80-LPConLC!I80-LPConK_T!I80-LPConKC!I80</f>
        <v>-2.0698769776718653E-2</v>
      </c>
      <c r="J80" s="15">
        <f>LP_G!J80-LPConLC!J80-LPConK_T!J80-LPConKC!J80</f>
        <v>5.6844026054498807E-2</v>
      </c>
      <c r="K80" s="15">
        <f>LP_G!K80-LPConLC!K80-LPConK_T!K80-LPConKC!K80</f>
        <v>6.8994344161116578E-2</v>
      </c>
      <c r="L80" s="15">
        <f>LP_G!L80-LPConLC!L80-LPConK_T!L80-LPConKC!L80</f>
        <v>2.6086347600012792E-2</v>
      </c>
      <c r="M80" s="15">
        <f>LP_G!M80-LPConLC!M80-LPConK_T!M80-LPConKC!M80</f>
        <v>-5.5369272451463447E-3</v>
      </c>
      <c r="N80" s="15">
        <f>LP_G!N80-LPConLC!N80-LPConK_T!N80-LPConKC!N80</f>
        <v>-5.4096305248135107E-2</v>
      </c>
      <c r="O80" s="15">
        <f>LP_G!O80-LPConLC!O80-LPConK_T!O80-LPConKC!O80</f>
        <v>-2.1801888394059471E-2</v>
      </c>
      <c r="P80" s="15">
        <f>LP_G!P80-LPConLC!P80-LPConK_T!P80-LPConKC!P80</f>
        <v>2.2611667732504136E-2</v>
      </c>
      <c r="Q80" s="15">
        <f>LP_G!Q80-LPConLC!Q80-LPConK_T!Q80-LPConKC!Q80</f>
        <v>4.461783986582487E-2</v>
      </c>
      <c r="R80" s="15">
        <f>LP_G!R80-LPConLC!R80-LPConK_T!R80-LPConKC!R80</f>
        <v>-8.6548385598279112E-3</v>
      </c>
      <c r="S80" s="15">
        <f>LP_G!S80-LPConLC!S80-LPConK_T!S80-LPConKC!S80</f>
        <v>5.5983267465877833E-2</v>
      </c>
      <c r="T80" s="15">
        <f>LP_G!T80-LPConLC!T80-LPConK_T!T80-LPConKC!T80</f>
        <v>9.0268740912672323E-3</v>
      </c>
      <c r="U80" s="15">
        <f>LP_G!U80-LPConLC!U80-LPConK_T!U80-LPConKC!U80</f>
        <v>-5.8110362588119566E-2</v>
      </c>
      <c r="V80" s="15">
        <f>LP_G!V80-LPConLC!V80-LPConK_T!V80-LPConKC!V80</f>
        <v>1.0498329240854056E-2</v>
      </c>
      <c r="W80" s="15">
        <f>LP_G!W80-LPConLC!W80-LPConK_T!W80-LPConKC!W80</f>
        <v>-1.2347368181223015E-2</v>
      </c>
      <c r="X80" s="15">
        <f>LP_G!X80-LPConLC!X80-LPConK_T!X80-LPConKC!X80</f>
        <v>1.3128043734344957E-2</v>
      </c>
      <c r="Y80" s="15">
        <f>LP_G!Y80-LPConLC!Y80-LPConK_T!Y80-LPConKC!Y80</f>
        <v>2.6863792825790756E-2</v>
      </c>
      <c r="Z80" s="15">
        <f>LP_G!Z80-LPConLC!Z80-LPConK_T!Z80-LPConKC!Z80</f>
        <v>-3.0536989770307936E-2</v>
      </c>
      <c r="AA80" s="15">
        <f>LP_G!AA80-LPConLC!AA80-LPConK_T!AA80-LPConKC!AA80</f>
        <v>1.1616559237331771E-2</v>
      </c>
      <c r="AB80" s="15">
        <f>LP_G!AB80-LPConLC!AB80-LPConK_T!AB80-LPConKC!AB80</f>
        <v>-8.5233316668734908E-3</v>
      </c>
      <c r="AC80" s="15">
        <f>LP_G!AC80-LPConLC!AC80-LPConK_T!AC80-LPConKC!AC80</f>
        <v>3.8349849189809798E-2</v>
      </c>
      <c r="AD80" s="15">
        <f>LP_G!AD80-LPConLC!AD80-LPConK_T!AD80-LPConKC!AD80</f>
        <v>-5.1490517285283151E-2</v>
      </c>
      <c r="AE80" s="15">
        <f>LP_G!AE80-LPConLC!AE80-LPConK_T!AE80-LPConKC!AE80</f>
        <v>4.7507437651562456E-3</v>
      </c>
      <c r="AF80" s="15"/>
      <c r="AH80" s="64">
        <f t="shared" si="12"/>
        <v>5.0503646893821585E-2</v>
      </c>
      <c r="AI80" s="64">
        <f t="shared" si="13"/>
        <v>1.8458297064469349E-2</v>
      </c>
      <c r="AJ80" s="64">
        <f t="shared" si="14"/>
        <v>1.8551209622063893E-2</v>
      </c>
      <c r="AK80" s="64">
        <f t="shared" si="15"/>
        <v>-7.5608967405752653E-3</v>
      </c>
      <c r="AL80" s="64">
        <f t="shared" si="16"/>
        <v>7.5539759631501795E-3</v>
      </c>
      <c r="AM80" s="64">
        <f t="shared" si="17"/>
        <v>-2.3369886760063453E-2</v>
      </c>
      <c r="AN80" s="64">
        <f t="shared" si="18"/>
        <v>1.8504753343266622E-2</v>
      </c>
      <c r="AO80" s="64">
        <f t="shared" si="19"/>
        <v>-3.8978647839376939E-3</v>
      </c>
      <c r="AP80" s="64">
        <f t="shared" si="20"/>
        <v>-4.2649392307705803E-3</v>
      </c>
      <c r="AQ80" s="64">
        <f t="shared" si="21"/>
        <v>-1.4499234351472495E-4</v>
      </c>
      <c r="AR80" s="64">
        <f t="shared" si="22"/>
        <v>-2.7966414434390358E-3</v>
      </c>
      <c r="AS80" s="64">
        <f t="shared" si="23"/>
        <v>1.4473755203500801E-2</v>
      </c>
    </row>
    <row r="81" spans="1:45" x14ac:dyDescent="0.2">
      <c r="A81" s="4">
        <v>79</v>
      </c>
      <c r="B81" s="6" t="s">
        <v>115</v>
      </c>
      <c r="C81" s="15"/>
      <c r="D81" s="15">
        <f>LP_G!D81-LPConLC!D81-LPConK_T!D81-LPConKC!D81</f>
        <v>2.3897453504289221E-2</v>
      </c>
      <c r="E81" s="15">
        <f>LP_G!E81-LPConLC!E81-LPConK_T!E81-LPConKC!E81</f>
        <v>-8.4848783863766292E-2</v>
      </c>
      <c r="F81" s="15">
        <f>LP_G!F81-LPConLC!F81-LPConK_T!F81-LPConKC!F81</f>
        <v>-4.6452379712846832E-2</v>
      </c>
      <c r="G81" s="15">
        <f>LP_G!G81-LPConLC!G81-LPConK_T!G81-LPConKC!G81</f>
        <v>-2.8453943578590823E-2</v>
      </c>
      <c r="H81" s="15">
        <f>LP_G!H81-LPConLC!H81-LPConK_T!H81-LPConKC!H81</f>
        <v>-1.330761896209531E-2</v>
      </c>
      <c r="I81" s="15">
        <f>LP_G!I81-LPConLC!I81-LPConK_T!I81-LPConKC!I81</f>
        <v>-5.5911828429404363E-2</v>
      </c>
      <c r="J81" s="15">
        <f>LP_G!J81-LPConLC!J81-LPConK_T!J81-LPConKC!J81</f>
        <v>3.3541720550163384E-2</v>
      </c>
      <c r="K81" s="15">
        <f>LP_G!K81-LPConLC!K81-LPConK_T!K81-LPConKC!K81</f>
        <v>9.4048623607949772E-2</v>
      </c>
      <c r="L81" s="15">
        <f>LP_G!L81-LPConLC!L81-LPConK_T!L81-LPConKC!L81</f>
        <v>7.4686620266007624E-3</v>
      </c>
      <c r="M81" s="15">
        <f>LP_G!M81-LPConLC!M81-LPConK_T!M81-LPConKC!M81</f>
        <v>-5.8634310795376218E-3</v>
      </c>
      <c r="N81" s="15">
        <f>LP_G!N81-LPConLC!N81-LPConK_T!N81-LPConKC!N81</f>
        <v>3.4327345731406972E-2</v>
      </c>
      <c r="O81" s="15">
        <f>LP_G!O81-LPConLC!O81-LPConK_T!O81-LPConKC!O81</f>
        <v>-5.8599011982041919E-2</v>
      </c>
      <c r="P81" s="15">
        <f>LP_G!P81-LPConLC!P81-LPConK_T!P81-LPConKC!P81</f>
        <v>2.0954752286053115E-2</v>
      </c>
      <c r="Q81" s="15">
        <f>LP_G!Q81-LPConLC!Q81-LPConK_T!Q81-LPConKC!Q81</f>
        <v>-0.10476938649771549</v>
      </c>
      <c r="R81" s="15">
        <f>LP_G!R81-LPConLC!R81-LPConK_T!R81-LPConKC!R81</f>
        <v>3.5050826457612913E-3</v>
      </c>
      <c r="S81" s="15">
        <f>LP_G!S81-LPConLC!S81-LPConK_T!S81-LPConKC!S81</f>
        <v>9.6363239775849582E-2</v>
      </c>
      <c r="T81" s="15">
        <f>LP_G!T81-LPConLC!T81-LPConK_T!T81-LPConKC!T81</f>
        <v>-5.833707380770236E-2</v>
      </c>
      <c r="U81" s="15">
        <f>LP_G!U81-LPConLC!U81-LPConK_T!U81-LPConKC!U81</f>
        <v>3.3431158216929317E-2</v>
      </c>
      <c r="V81" s="15">
        <f>LP_G!V81-LPConLC!V81-LPConK_T!V81-LPConKC!V81</f>
        <v>5.284330083915699E-2</v>
      </c>
      <c r="W81" s="15">
        <f>LP_G!W81-LPConLC!W81-LPConK_T!W81-LPConKC!W81</f>
        <v>-1.4184914090082304E-2</v>
      </c>
      <c r="X81" s="15">
        <f>LP_G!X81-LPConLC!X81-LPConK_T!X81-LPConKC!X81</f>
        <v>4.2327248383021284E-3</v>
      </c>
      <c r="Y81" s="15">
        <f>LP_G!Y81-LPConLC!Y81-LPConK_T!Y81-LPConKC!Y81</f>
        <v>-7.5124033458776218E-2</v>
      </c>
      <c r="Z81" s="15">
        <f>LP_G!Z81-LPConLC!Z81-LPConK_T!Z81-LPConKC!Z81</f>
        <v>2.9799367908920613E-2</v>
      </c>
      <c r="AA81" s="15">
        <f>LP_G!AA81-LPConLC!AA81-LPConK_T!AA81-LPConKC!AA81</f>
        <v>2.8125179743691876E-2</v>
      </c>
      <c r="AB81" s="15">
        <f>LP_G!AB81-LPConLC!AB81-LPConK_T!AB81-LPConKC!AB81</f>
        <v>1.7483309736416812E-2</v>
      </c>
      <c r="AC81" s="15">
        <f>LP_G!AC81-LPConLC!AC81-LPConK_T!AC81-LPConKC!AC81</f>
        <v>1.7763093811290466E-2</v>
      </c>
      <c r="AD81" s="15">
        <f>LP_G!AD81-LPConLC!AD81-LPConK_T!AD81-LPConKC!AD81</f>
        <v>-8.1471839014807645E-2</v>
      </c>
      <c r="AE81" s="15">
        <f>LP_G!AE81-LPConLC!AE81-LPConK_T!AE81-LPConKC!AE81</f>
        <v>-6.160675321777296E-2</v>
      </c>
      <c r="AF81" s="15"/>
      <c r="AH81" s="64">
        <f t="shared" si="12"/>
        <v>-4.5794910909340722E-2</v>
      </c>
      <c r="AI81" s="64">
        <f t="shared" si="13"/>
        <v>3.2704584167316655E-2</v>
      </c>
      <c r="AJ81" s="64">
        <f t="shared" si="14"/>
        <v>-8.5090647544186805E-3</v>
      </c>
      <c r="AK81" s="64">
        <f t="shared" si="15"/>
        <v>3.5970391993207541E-3</v>
      </c>
      <c r="AL81" s="64">
        <f t="shared" si="16"/>
        <v>3.6093835483087095E-3</v>
      </c>
      <c r="AM81" s="64">
        <f t="shared" si="17"/>
        <v>-7.1539296116290299E-2</v>
      </c>
      <c r="AN81" s="64">
        <f t="shared" si="18"/>
        <v>1.2097759706448986E-2</v>
      </c>
      <c r="AO81" s="64">
        <f t="shared" si="19"/>
        <v>-8.9205398745361084E-3</v>
      </c>
      <c r="AP81" s="64">
        <f t="shared" si="20"/>
        <v>2.0298911029840942E-3</v>
      </c>
      <c r="AQ81" s="64">
        <f t="shared" si="21"/>
        <v>7.095598256327048E-5</v>
      </c>
      <c r="AR81" s="64">
        <f t="shared" si="22"/>
        <v>-4.1771832807096711E-2</v>
      </c>
      <c r="AS81" s="64">
        <f t="shared" si="23"/>
        <v>-7.9645717028387786E-3</v>
      </c>
    </row>
    <row r="82" spans="1:45" x14ac:dyDescent="0.2">
      <c r="A82" s="4">
        <v>80</v>
      </c>
      <c r="B82" s="6" t="s">
        <v>116</v>
      </c>
      <c r="C82" s="15"/>
      <c r="D82" s="15">
        <f>LP_G!D82-LPConLC!D82-LPConK_T!D82-LPConKC!D82</f>
        <v>5.8466995039239272E-2</v>
      </c>
      <c r="E82" s="15">
        <f>LP_G!E82-LPConLC!E82-LPConK_T!E82-LPConKC!E82</f>
        <v>0.16688199661774236</v>
      </c>
      <c r="F82" s="15">
        <f>LP_G!F82-LPConLC!F82-LPConK_T!F82-LPConKC!F82</f>
        <v>4.5781756608360515E-2</v>
      </c>
      <c r="G82" s="15">
        <f>LP_G!G82-LPConLC!G82-LPConK_T!G82-LPConKC!G82</f>
        <v>0.10066043615110278</v>
      </c>
      <c r="H82" s="15">
        <f>LP_G!H82-LPConLC!H82-LPConK_T!H82-LPConKC!H82</f>
        <v>6.3233117225348509E-2</v>
      </c>
      <c r="I82" s="15">
        <f>LP_G!I82-LPConLC!I82-LPConK_T!I82-LPConKC!I82</f>
        <v>-2.0226467674925707E-3</v>
      </c>
      <c r="J82" s="15">
        <f>LP_G!J82-LPConLC!J82-LPConK_T!J82-LPConKC!J82</f>
        <v>4.66487658204148E-2</v>
      </c>
      <c r="K82" s="15">
        <f>LP_G!K82-LPConLC!K82-LPConK_T!K82-LPConKC!K82</f>
        <v>2.2685335636609925E-2</v>
      </c>
      <c r="L82" s="15">
        <f>LP_G!L82-LPConLC!L82-LPConK_T!L82-LPConKC!L82</f>
        <v>-3.5823977623755138E-2</v>
      </c>
      <c r="M82" s="15">
        <f>LP_G!M82-LPConLC!M82-LPConK_T!M82-LPConKC!M82</f>
        <v>-3.9797815958155625E-2</v>
      </c>
      <c r="N82" s="15">
        <f>LP_G!N82-LPConLC!N82-LPConK_T!N82-LPConKC!N82</f>
        <v>-2.7739724105275958E-2</v>
      </c>
      <c r="O82" s="15">
        <f>LP_G!O82-LPConLC!O82-LPConK_T!O82-LPConKC!O82</f>
        <v>-2.3631376857097555E-2</v>
      </c>
      <c r="P82" s="15">
        <f>LP_G!P82-LPConLC!P82-LPConK_T!P82-LPConKC!P82</f>
        <v>1.3662766131835953E-2</v>
      </c>
      <c r="Q82" s="15">
        <f>LP_G!Q82-LPConLC!Q82-LPConK_T!Q82-LPConKC!Q82</f>
        <v>-2.3299437908951077E-2</v>
      </c>
      <c r="R82" s="15">
        <f>LP_G!R82-LPConLC!R82-LPConK_T!R82-LPConKC!R82</f>
        <v>-3.9598896841991929E-2</v>
      </c>
      <c r="S82" s="15">
        <f>LP_G!S82-LPConLC!S82-LPConK_T!S82-LPConKC!S82</f>
        <v>-7.8893890087174179E-2</v>
      </c>
      <c r="T82" s="15">
        <f>LP_G!T82-LPConLC!T82-LPConK_T!T82-LPConKC!T82</f>
        <v>-1.8972117674301975E-3</v>
      </c>
      <c r="U82" s="15">
        <f>LP_G!U82-LPConLC!U82-LPConK_T!U82-LPConKC!U82</f>
        <v>4.8664743871135022E-2</v>
      </c>
      <c r="V82" s="15">
        <f>LP_G!V82-LPConLC!V82-LPConK_T!V82-LPConKC!V82</f>
        <v>-1.5755518995458026E-3</v>
      </c>
      <c r="W82" s="15">
        <f>LP_G!W82-LPConLC!W82-LPConK_T!W82-LPConKC!W82</f>
        <v>-5.2073541514590663E-2</v>
      </c>
      <c r="X82" s="15">
        <f>LP_G!X82-LPConLC!X82-LPConK_T!X82-LPConKC!X82</f>
        <v>2.0100809435019112E-2</v>
      </c>
      <c r="Y82" s="15">
        <f>LP_G!Y82-LPConLC!Y82-LPConK_T!Y82-LPConKC!Y82</f>
        <v>-3.3050999291988362E-2</v>
      </c>
      <c r="Z82" s="15">
        <f>LP_G!Z82-LPConLC!Z82-LPConK_T!Z82-LPConKC!Z82</f>
        <v>-2.4703676527468216E-2</v>
      </c>
      <c r="AA82" s="15">
        <f>LP_G!AA82-LPConLC!AA82-LPConK_T!AA82-LPConKC!AA82</f>
        <v>-2.907106473892029E-2</v>
      </c>
      <c r="AB82" s="15">
        <f>LP_G!AB82-LPConLC!AB82-LPConK_T!AB82-LPConKC!AB82</f>
        <v>1.9953930772928261E-2</v>
      </c>
      <c r="AC82" s="15">
        <f>LP_G!AC82-LPConLC!AC82-LPConK_T!AC82-LPConKC!AC82</f>
        <v>-7.5977850066348412E-2</v>
      </c>
      <c r="AD82" s="15">
        <f>LP_G!AD82-LPConLC!AD82-LPConK_T!AD82-LPConKC!AD82</f>
        <v>-4.1318798769576998E-3</v>
      </c>
      <c r="AE82" s="15">
        <f>LP_G!AE82-LPConLC!AE82-LPConK_T!AE82-LPConKC!AE82</f>
        <v>-5.52330077687146E-2</v>
      </c>
      <c r="AF82" s="15"/>
      <c r="AH82" s="64">
        <f t="shared" si="12"/>
        <v>7.4906931967012313E-2</v>
      </c>
      <c r="AI82" s="64">
        <f t="shared" si="13"/>
        <v>-6.8054832460323986E-3</v>
      </c>
      <c r="AJ82" s="64">
        <f t="shared" si="14"/>
        <v>-3.0352167112675753E-2</v>
      </c>
      <c r="AK82" s="64">
        <f t="shared" si="15"/>
        <v>2.6438496249174943E-3</v>
      </c>
      <c r="AL82" s="64">
        <f t="shared" si="16"/>
        <v>-2.8569931970359407E-2</v>
      </c>
      <c r="AM82" s="64">
        <f t="shared" si="17"/>
        <v>-2.9682443822836149E-2</v>
      </c>
      <c r="AN82" s="64">
        <f t="shared" si="18"/>
        <v>-1.8578825179354077E-2</v>
      </c>
      <c r="AO82" s="64">
        <f t="shared" si="19"/>
        <v>-1.5749608281073489E-2</v>
      </c>
      <c r="AP82" s="64">
        <f t="shared" si="20"/>
        <v>-5.9613957400956831E-3</v>
      </c>
      <c r="AQ82" s="64">
        <f t="shared" si="21"/>
        <v>-1.6717952446362153E-2</v>
      </c>
      <c r="AR82" s="64">
        <f t="shared" si="22"/>
        <v>-4.5114245904006901E-2</v>
      </c>
      <c r="AS82" s="64">
        <f t="shared" si="23"/>
        <v>-9.2181974578156678E-6</v>
      </c>
    </row>
    <row r="83" spans="1:45" x14ac:dyDescent="0.2">
      <c r="A83" s="4">
        <v>81</v>
      </c>
      <c r="B83" s="6" t="s">
        <v>117</v>
      </c>
      <c r="C83" s="15"/>
      <c r="D83" s="15">
        <f>LP_G!D83-LPConLC!D83-LPConK_T!D83-LPConKC!D83</f>
        <v>-5.0426223080622792E-2</v>
      </c>
      <c r="E83" s="15">
        <f>LP_G!E83-LPConLC!E83-LPConK_T!E83-LPConKC!E83</f>
        <v>5.0578746329334873E-4</v>
      </c>
      <c r="F83" s="15">
        <f>LP_G!F83-LPConLC!F83-LPConK_T!F83-LPConKC!F83</f>
        <v>-4.3451649117700497E-2</v>
      </c>
      <c r="G83" s="15">
        <f>LP_G!G83-LPConLC!G83-LPConK_T!G83-LPConKC!G83</f>
        <v>-1.7050140180946083E-2</v>
      </c>
      <c r="H83" s="15">
        <f>LP_G!H83-LPConLC!H83-LPConK_T!H83-LPConKC!H83</f>
        <v>-7.0240127952064954E-2</v>
      </c>
      <c r="I83" s="15">
        <f>LP_G!I83-LPConLC!I83-LPConK_T!I83-LPConKC!I83</f>
        <v>3.3496202081590293E-2</v>
      </c>
      <c r="J83" s="15">
        <f>LP_G!J83-LPConLC!J83-LPConK_T!J83-LPConKC!J83</f>
        <v>-3.5371384524642072E-2</v>
      </c>
      <c r="K83" s="15">
        <f>LP_G!K83-LPConLC!K83-LPConK_T!K83-LPConKC!K83</f>
        <v>-7.0128256490108495E-2</v>
      </c>
      <c r="L83" s="15">
        <f>LP_G!L83-LPConLC!L83-LPConK_T!L83-LPConKC!L83</f>
        <v>-2.3969378716267607E-2</v>
      </c>
      <c r="M83" s="15">
        <f>LP_G!M83-LPConLC!M83-LPConK_T!M83-LPConKC!M83</f>
        <v>-2.5751146394807453E-2</v>
      </c>
      <c r="N83" s="15">
        <f>LP_G!N83-LPConLC!N83-LPConK_T!N83-LPConKC!N83</f>
        <v>1.3982229115122384E-2</v>
      </c>
      <c r="O83" s="15">
        <f>LP_G!O83-LPConLC!O83-LPConK_T!O83-LPConKC!O83</f>
        <v>-7.3807160245226475E-2</v>
      </c>
      <c r="P83" s="15">
        <f>LP_G!P83-LPConLC!P83-LPConK_T!P83-LPConKC!P83</f>
        <v>-4.6352392355544829E-2</v>
      </c>
      <c r="Q83" s="15">
        <f>LP_G!Q83-LPConLC!Q83-LPConK_T!Q83-LPConKC!Q83</f>
        <v>-3.0562809707060594E-2</v>
      </c>
      <c r="R83" s="15">
        <f>LP_G!R83-LPConLC!R83-LPConK_T!R83-LPConKC!R83</f>
        <v>-5.8838572836112976E-2</v>
      </c>
      <c r="S83" s="15">
        <f>LP_G!S83-LPConLC!S83-LPConK_T!S83-LPConKC!S83</f>
        <v>-0.11428881551381791</v>
      </c>
      <c r="T83" s="15">
        <f>LP_G!T83-LPConLC!T83-LPConK_T!T83-LPConKC!T83</f>
        <v>-7.5785419847741411E-2</v>
      </c>
      <c r="U83" s="15">
        <f>LP_G!U83-LPConLC!U83-LPConK_T!U83-LPConKC!U83</f>
        <v>-1.1827295913213881E-3</v>
      </c>
      <c r="V83" s="15">
        <f>LP_G!V83-LPConLC!V83-LPConK_T!V83-LPConKC!V83</f>
        <v>5.0389002013812814E-2</v>
      </c>
      <c r="W83" s="15">
        <f>LP_G!W83-LPConLC!W83-LPConK_T!W83-LPConKC!W83</f>
        <v>5.9378117720377724E-2</v>
      </c>
      <c r="X83" s="15">
        <f>LP_G!X83-LPConLC!X83-LPConK_T!X83-LPConKC!X83</f>
        <v>0.1245720344037588</v>
      </c>
      <c r="Y83" s="15">
        <f>LP_G!Y83-LPConLC!Y83-LPConK_T!Y83-LPConKC!Y83</f>
        <v>-4.0920853291530633E-2</v>
      </c>
      <c r="Z83" s="15">
        <f>LP_G!Z83-LPConLC!Z83-LPConK_T!Z83-LPConKC!Z83</f>
        <v>-0.10955196697521</v>
      </c>
      <c r="AA83" s="15">
        <f>LP_G!AA83-LPConLC!AA83-LPConK_T!AA83-LPConKC!AA83</f>
        <v>-1.0452668920964693E-2</v>
      </c>
      <c r="AB83" s="15">
        <f>LP_G!AB83-LPConLC!AB83-LPConK_T!AB83-LPConKC!AB83</f>
        <v>-4.7287823907015719E-2</v>
      </c>
      <c r="AC83" s="15">
        <f>LP_G!AC83-LPConLC!AC83-LPConK_T!AC83-LPConKC!AC83</f>
        <v>-6.9041385459527496E-2</v>
      </c>
      <c r="AD83" s="15">
        <f>LP_G!AD83-LPConLC!AD83-LPConK_T!AD83-LPConKC!AD83</f>
        <v>6.7231847870077133E-2</v>
      </c>
      <c r="AE83" s="15">
        <f>LP_G!AE83-LPConLC!AE83-LPConK_T!AE83-LPConKC!AE83</f>
        <v>-4.211447713889175E-2</v>
      </c>
      <c r="AF83" s="15"/>
      <c r="AH83" s="64">
        <f t="shared" si="12"/>
        <v>-1.9347985541165579E-2</v>
      </c>
      <c r="AI83" s="64">
        <f t="shared" si="13"/>
        <v>-2.8247587402140645E-2</v>
      </c>
      <c r="AJ83" s="64">
        <f t="shared" si="14"/>
        <v>-6.4769950131552553E-2</v>
      </c>
      <c r="AK83" s="64">
        <f t="shared" si="15"/>
        <v>3.1474200939777305E-2</v>
      </c>
      <c r="AL83" s="64">
        <f t="shared" si="16"/>
        <v>-5.545093971084971E-2</v>
      </c>
      <c r="AM83" s="64">
        <f t="shared" si="17"/>
        <v>1.2558685365592692E-2</v>
      </c>
      <c r="AN83" s="64">
        <f t="shared" si="18"/>
        <v>-4.6508768766846606E-2</v>
      </c>
      <c r="AO83" s="64">
        <f t="shared" si="19"/>
        <v>-7.8971935936813856E-3</v>
      </c>
      <c r="AP83" s="64">
        <f t="shared" si="20"/>
        <v>-5.6491453773149453E-3</v>
      </c>
      <c r="AQ83" s="64">
        <f t="shared" si="21"/>
        <v>-5.2053328273680262E-2</v>
      </c>
      <c r="AR83" s="64">
        <f t="shared" si="22"/>
        <v>-1.4641338242780704E-2</v>
      </c>
      <c r="AS83" s="64">
        <f t="shared" si="23"/>
        <v>-2.4318294018461879E-2</v>
      </c>
    </row>
    <row r="84" spans="1:45" x14ac:dyDescent="0.2">
      <c r="A84" s="4">
        <v>82</v>
      </c>
      <c r="B84" s="6" t="s">
        <v>118</v>
      </c>
      <c r="C84" s="15"/>
      <c r="D84" s="15">
        <f>LP_G!D84-LPConLC!D84-LPConK_T!D84-LPConKC!D84</f>
        <v>-3.3649543424984753E-2</v>
      </c>
      <c r="E84" s="15">
        <f>LP_G!E84-LPConLC!E84-LPConK_T!E84-LPConKC!E84</f>
        <v>6.6672388968018678E-2</v>
      </c>
      <c r="F84" s="15">
        <f>LP_G!F84-LPConLC!F84-LPConK_T!F84-LPConKC!F84</f>
        <v>7.7369451229576822E-2</v>
      </c>
      <c r="G84" s="15">
        <f>LP_G!G84-LPConLC!G84-LPConK_T!G84-LPConKC!G84</f>
        <v>-3.0738131812118138E-2</v>
      </c>
      <c r="H84" s="15">
        <f>LP_G!H84-LPConLC!H84-LPConK_T!H84-LPConKC!H84</f>
        <v>8.4446549818656763E-2</v>
      </c>
      <c r="I84" s="15">
        <f>LP_G!I84-LPConLC!I84-LPConK_T!I84-LPConKC!I84</f>
        <v>1.1596637422496055E-3</v>
      </c>
      <c r="J84" s="15">
        <f>LP_G!J84-LPConLC!J84-LPConK_T!J84-LPConKC!J84</f>
        <v>8.1006799940014917E-2</v>
      </c>
      <c r="K84" s="15">
        <f>LP_G!K84-LPConLC!K84-LPConK_T!K84-LPConKC!K84</f>
        <v>-1.6601443462084923E-2</v>
      </c>
      <c r="L84" s="15">
        <f>LP_G!L84-LPConLC!L84-LPConK_T!L84-LPConKC!L84</f>
        <v>8.1311672305000374E-3</v>
      </c>
      <c r="M84" s="15">
        <f>LP_G!M84-LPConLC!M84-LPConK_T!M84-LPConKC!M84</f>
        <v>-6.0536366033059324E-3</v>
      </c>
      <c r="N84" s="15">
        <f>LP_G!N84-LPConLC!N84-LPConK_T!N84-LPConKC!N84</f>
        <v>3.1330597720900966E-2</v>
      </c>
      <c r="O84" s="15">
        <f>LP_G!O84-LPConLC!O84-LPConK_T!O84-LPConKC!O84</f>
        <v>-7.7164703680634397E-2</v>
      </c>
      <c r="P84" s="15">
        <f>LP_G!P84-LPConLC!P84-LPConK_T!P84-LPConKC!P84</f>
        <v>6.862158258524328E-3</v>
      </c>
      <c r="Q84" s="15">
        <f>LP_G!Q84-LPConLC!Q84-LPConK_T!Q84-LPConKC!Q84</f>
        <v>-9.5404474147340643E-2</v>
      </c>
      <c r="R84" s="15">
        <f>LP_G!R84-LPConLC!R84-LPConK_T!R84-LPConKC!R84</f>
        <v>1.7610568944027613E-2</v>
      </c>
      <c r="S84" s="15">
        <f>LP_G!S84-LPConLC!S84-LPConK_T!S84-LPConKC!S84</f>
        <v>-2.3436133060129117E-3</v>
      </c>
      <c r="T84" s="15">
        <f>LP_G!T84-LPConLC!T84-LPConK_T!T84-LPConKC!T84</f>
        <v>7.4011516364968768E-3</v>
      </c>
      <c r="U84" s="15">
        <f>LP_G!U84-LPConLC!U84-LPConK_T!U84-LPConKC!U84</f>
        <v>-3.2635634776286511E-2</v>
      </c>
      <c r="V84" s="15">
        <f>LP_G!V84-LPConLC!V84-LPConK_T!V84-LPConKC!V84</f>
        <v>0.13441372278326227</v>
      </c>
      <c r="W84" s="15">
        <f>LP_G!W84-LPConLC!W84-LPConK_T!W84-LPConKC!W84</f>
        <v>2.5588646033773525E-2</v>
      </c>
      <c r="X84" s="15">
        <f>LP_G!X84-LPConLC!X84-LPConK_T!X84-LPConKC!X84</f>
        <v>1.0059635957503235E-2</v>
      </c>
      <c r="Y84" s="15">
        <f>LP_G!Y84-LPConLC!Y84-LPConK_T!Y84-LPConKC!Y84</f>
        <v>-2.2358800785400004E-2</v>
      </c>
      <c r="Z84" s="15">
        <f>LP_G!Z84-LPConLC!Z84-LPConK_T!Z84-LPConKC!Z84</f>
        <v>-2.4966418688801917E-3</v>
      </c>
      <c r="AA84" s="15">
        <f>LP_G!AA84-LPConLC!AA84-LPConK_T!AA84-LPConKC!AA84</f>
        <v>3.8012125818444237E-2</v>
      </c>
      <c r="AB84" s="15">
        <f>LP_G!AB84-LPConLC!AB84-LPConK_T!AB84-LPConKC!AB84</f>
        <v>2.2388302890720926E-2</v>
      </c>
      <c r="AC84" s="15">
        <f>LP_G!AC84-LPConLC!AC84-LPConK_T!AC84-LPConKC!AC84</f>
        <v>0.11139498015895948</v>
      </c>
      <c r="AD84" s="15">
        <f>LP_G!AD84-LPConLC!AD84-LPConK_T!AD84-LPConKC!AD84</f>
        <v>8.6264407923808822E-2</v>
      </c>
      <c r="AE84" s="15">
        <f>LP_G!AE84-LPConLC!AE84-LPConK_T!AE84-LPConKC!AE84</f>
        <v>0.10601337786496848</v>
      </c>
      <c r="AF84" s="15"/>
      <c r="AH84" s="64">
        <f t="shared" si="12"/>
        <v>3.9781984389276742E-2</v>
      </c>
      <c r="AI84" s="64">
        <f t="shared" si="13"/>
        <v>1.9562696965205011E-2</v>
      </c>
      <c r="AJ84" s="64">
        <f t="shared" si="14"/>
        <v>-3.0088012786287199E-2</v>
      </c>
      <c r="AK84" s="64">
        <f t="shared" si="15"/>
        <v>2.896550432694988E-2</v>
      </c>
      <c r="AL84" s="64">
        <f t="shared" si="16"/>
        <v>2.9387993242768889E-2</v>
      </c>
      <c r="AM84" s="64">
        <f t="shared" si="17"/>
        <v>9.613889289438865E-2</v>
      </c>
      <c r="AN84" s="64">
        <f t="shared" si="18"/>
        <v>-5.2626579105410961E-3</v>
      </c>
      <c r="AO84" s="64">
        <f t="shared" si="19"/>
        <v>4.0337106136447594E-2</v>
      </c>
      <c r="AP84" s="64">
        <f t="shared" si="20"/>
        <v>2.0041389743292708E-2</v>
      </c>
      <c r="AQ84" s="64">
        <f t="shared" si="21"/>
        <v>8.8862465137212431E-3</v>
      </c>
      <c r="AR84" s="64">
        <f t="shared" si="22"/>
        <v>0.10122425531591224</v>
      </c>
      <c r="AS84" s="64">
        <f t="shared" si="23"/>
        <v>2.3345504314012739E-2</v>
      </c>
    </row>
    <row r="85" spans="1:45" x14ac:dyDescent="0.2">
      <c r="A85" s="4">
        <v>83</v>
      </c>
      <c r="B85" s="6" t="s">
        <v>119</v>
      </c>
      <c r="C85" s="15"/>
      <c r="D85" s="15">
        <f>LP_G!D85-LPConLC!D85-LPConK_T!D85-LPConKC!D85</f>
        <v>-0.169968078487375</v>
      </c>
      <c r="E85" s="15">
        <f>LP_G!E85-LPConLC!E85-LPConK_T!E85-LPConKC!E85</f>
        <v>-7.3860702607132962E-3</v>
      </c>
      <c r="F85" s="15">
        <f>LP_G!F85-LPConLC!F85-LPConK_T!F85-LPConKC!F85</f>
        <v>-2.1292620839964582E-2</v>
      </c>
      <c r="G85" s="15">
        <f>LP_G!G85-LPConLC!G85-LPConK_T!G85-LPConKC!G85</f>
        <v>-0.20113221240699009</v>
      </c>
      <c r="H85" s="15">
        <f>LP_G!H85-LPConLC!H85-LPConK_T!H85-LPConKC!H85</f>
        <v>-0.13595834406836219</v>
      </c>
      <c r="I85" s="15">
        <f>LP_G!I85-LPConLC!I85-LPConK_T!I85-LPConKC!I85</f>
        <v>-4.7935712987674281E-2</v>
      </c>
      <c r="J85" s="15">
        <f>LP_G!J85-LPConLC!J85-LPConK_T!J85-LPConKC!J85</f>
        <v>-9.024399014729384E-2</v>
      </c>
      <c r="K85" s="15">
        <f>LP_G!K85-LPConLC!K85-LPConK_T!K85-LPConKC!K85</f>
        <v>1.7021234713639338E-2</v>
      </c>
      <c r="L85" s="15">
        <f>LP_G!L85-LPConLC!L85-LPConK_T!L85-LPConKC!L85</f>
        <v>4.2884359794418313E-2</v>
      </c>
      <c r="M85" s="15">
        <f>LP_G!M85-LPConLC!M85-LPConK_T!M85-LPConKC!M85</f>
        <v>-1.8499597861542001E-2</v>
      </c>
      <c r="N85" s="15">
        <f>LP_G!N85-LPConLC!N85-LPConK_T!N85-LPConKC!N85</f>
        <v>2.5086399334325812E-2</v>
      </c>
      <c r="O85" s="15">
        <f>LP_G!O85-LPConLC!O85-LPConK_T!O85-LPConKC!O85</f>
        <v>7.606907588716072E-2</v>
      </c>
      <c r="P85" s="15">
        <f>LP_G!P85-LPConLC!P85-LPConK_T!P85-LPConKC!P85</f>
        <v>0.10665291912115475</v>
      </c>
      <c r="Q85" s="15">
        <f>LP_G!Q85-LPConLC!Q85-LPConK_T!Q85-LPConKC!Q85</f>
        <v>-0.33138640388338209</v>
      </c>
      <c r="R85" s="15">
        <f>LP_G!R85-LPConLC!R85-LPConK_T!R85-LPConKC!R85</f>
        <v>-4.9766795030829689E-3</v>
      </c>
      <c r="S85" s="15">
        <f>LP_G!S85-LPConLC!S85-LPConK_T!S85-LPConKC!S85</f>
        <v>1.3825751311692782E-2</v>
      </c>
      <c r="T85" s="15">
        <f>LP_G!T85-LPConLC!T85-LPConK_T!T85-LPConKC!T85</f>
        <v>-2.4268862306421807E-2</v>
      </c>
      <c r="U85" s="15">
        <f>LP_G!U85-LPConLC!U85-LPConK_T!U85-LPConKC!U85</f>
        <v>9.2530913363433734E-2</v>
      </c>
      <c r="V85" s="15">
        <f>LP_G!V85-LPConLC!V85-LPConK_T!V85-LPConKC!V85</f>
        <v>0.14179296091706434</v>
      </c>
      <c r="W85" s="15">
        <f>LP_G!W85-LPConLC!W85-LPConK_T!W85-LPConKC!W85</f>
        <v>7.5078740311204456E-2</v>
      </c>
      <c r="X85" s="15">
        <f>LP_G!X85-LPConLC!X85-LPConK_T!X85-LPConKC!X85</f>
        <v>1.1787144838929335E-2</v>
      </c>
      <c r="Y85" s="15">
        <f>LP_G!Y85-LPConLC!Y85-LPConK_T!Y85-LPConKC!Y85</f>
        <v>-5.601890899728465E-2</v>
      </c>
      <c r="Z85" s="15">
        <f>LP_G!Z85-LPConLC!Z85-LPConK_T!Z85-LPConKC!Z85</f>
        <v>9.5654107795567073E-3</v>
      </c>
      <c r="AA85" s="15">
        <f>LP_G!AA85-LPConLC!AA85-LPConK_T!AA85-LPConKC!AA85</f>
        <v>1.4454001042645721E-2</v>
      </c>
      <c r="AB85" s="15">
        <f>LP_G!AB85-LPConLC!AB85-LPConK_T!AB85-LPConKC!AB85</f>
        <v>-4.5560266293572606E-2</v>
      </c>
      <c r="AC85" s="15">
        <f>LP_G!AC85-LPConLC!AC85-LPConK_T!AC85-LPConKC!AC85</f>
        <v>-4.6991861078335057E-2</v>
      </c>
      <c r="AD85" s="15">
        <f>LP_G!AD85-LPConLC!AD85-LPConK_T!AD85-LPConKC!AD85</f>
        <v>-4.7551949142449618E-3</v>
      </c>
      <c r="AE85" s="15">
        <f>LP_G!AE85-LPConLC!AE85-LPConK_T!AE85-LPConKC!AE85</f>
        <v>0.12885181644554619</v>
      </c>
      <c r="AF85" s="15"/>
      <c r="AH85" s="64">
        <f t="shared" si="12"/>
        <v>-8.2740992112740885E-2</v>
      </c>
      <c r="AI85" s="64">
        <f t="shared" si="13"/>
        <v>-4.7503188332904765E-3</v>
      </c>
      <c r="AJ85" s="64">
        <f t="shared" si="14"/>
        <v>-2.7963067413291361E-2</v>
      </c>
      <c r="AK85" s="64">
        <f t="shared" si="15"/>
        <v>5.9384179424842011E-2</v>
      </c>
      <c r="AL85" s="64">
        <f t="shared" si="16"/>
        <v>-2.4910324909397978E-2</v>
      </c>
      <c r="AM85" s="64">
        <f t="shared" si="17"/>
        <v>6.2048310765650615E-2</v>
      </c>
      <c r="AN85" s="64">
        <f t="shared" si="18"/>
        <v>-1.6356693123290918E-2</v>
      </c>
      <c r="AO85" s="64">
        <f t="shared" si="19"/>
        <v>2.470549117571012E-2</v>
      </c>
      <c r="AP85" s="64">
        <f t="shared" si="20"/>
        <v>2.4373459295061694E-2</v>
      </c>
      <c r="AQ85" s="64">
        <f t="shared" si="21"/>
        <v>-1.9389940867163707E-2</v>
      </c>
      <c r="AR85" s="64">
        <f t="shared" si="22"/>
        <v>2.570158681765539E-2</v>
      </c>
      <c r="AS85" s="64">
        <f t="shared" si="23"/>
        <v>-1.0400222136596004E-2</v>
      </c>
    </row>
    <row r="86" spans="1:45" x14ac:dyDescent="0.2">
      <c r="A86" s="4">
        <v>84</v>
      </c>
      <c r="B86" s="6" t="s">
        <v>120</v>
      </c>
      <c r="C86" s="15"/>
      <c r="D86" s="15">
        <f>LP_G!D86-LPConLC!D86-LPConK_T!D86-LPConKC!D86</f>
        <v>4.4408920985006271E-16</v>
      </c>
      <c r="E86" s="15">
        <f>LP_G!E86-LPConLC!E86-LPConK_T!E86-LPConKC!E86</f>
        <v>2.2204460492503136E-16</v>
      </c>
      <c r="F86" s="15">
        <f>LP_G!F86-LPConLC!F86-LPConK_T!F86-LPConKC!F86</f>
        <v>-4.4408920985006252E-16</v>
      </c>
      <c r="G86" s="15">
        <f>LP_G!G86-LPConLC!G86-LPConK_T!G86-LPConKC!G86</f>
        <v>-2.2204460492503128E-16</v>
      </c>
      <c r="H86" s="15">
        <f>LP_G!H86-LPConLC!H86-LPConK_T!H86-LPConKC!H86</f>
        <v>1.4432899320127045E-15</v>
      </c>
      <c r="I86" s="15">
        <f>LP_G!I86-LPConLC!I86-LPConK_T!I86-LPConKC!I86</f>
        <v>6.6613381477509412E-16</v>
      </c>
      <c r="J86" s="15">
        <f>LP_G!J86-LPConLC!J86-LPConK_T!J86-LPConKC!J86</f>
        <v>-1.3322676295501871E-15</v>
      </c>
      <c r="K86" s="15">
        <f>LP_G!K86-LPConLC!K86-LPConK_T!K86-LPConKC!K86</f>
        <v>4.4408920985006271E-16</v>
      </c>
      <c r="L86" s="15">
        <f>LP_G!L86-LPConLC!L86-LPConK_T!L86-LPConKC!L86</f>
        <v>6.6613381477509412E-16</v>
      </c>
      <c r="M86" s="15">
        <f>LP_G!M86-LPConLC!M86-LPConK_T!M86-LPConKC!M86</f>
        <v>-2.2204460492503128E-16</v>
      </c>
      <c r="N86" s="15">
        <f>LP_G!N86-LPConLC!N86-LPConK_T!N86-LPConKC!N86</f>
        <v>-8.8817841970012484E-16</v>
      </c>
      <c r="O86" s="15">
        <f>LP_G!O86-LPConLC!O86-LPConK_T!O86-LPConKC!O86</f>
        <v>1.9984014443252837E-15</v>
      </c>
      <c r="P86" s="15">
        <f>LP_G!P86-LPConLC!P86-LPConK_T!P86-LPConKC!P86</f>
        <v>-1.554312234475218E-15</v>
      </c>
      <c r="Q86" s="15">
        <f>LP_G!Q86-LPConLC!Q86-LPConK_T!Q86-LPConKC!Q86</f>
        <v>7.7715611723760987E-16</v>
      </c>
      <c r="R86" s="15">
        <f>LP_G!R86-LPConLC!R86-LPConK_T!R86-LPConKC!R86</f>
        <v>-6.6613381477509373E-16</v>
      </c>
      <c r="S86" s="15">
        <f>LP_G!S86-LPConLC!S86-LPConK_T!S86-LPConKC!S86</f>
        <v>2.2204460492503136E-16</v>
      </c>
      <c r="T86" s="15">
        <f>LP_G!T86-LPConLC!T86-LPConK_T!T86-LPConKC!T86</f>
        <v>0</v>
      </c>
      <c r="U86" s="15">
        <f>LP_G!U86-LPConLC!U86-LPConK_T!U86-LPConKC!U86</f>
        <v>-1.3322676295501871E-15</v>
      </c>
      <c r="V86" s="15">
        <f>LP_G!V86-LPConLC!V86-LPConK_T!V86-LPConKC!V86</f>
        <v>8.8817841970012563E-16</v>
      </c>
      <c r="W86" s="15">
        <f>LP_G!W86-LPConLC!W86-LPConK_T!W86-LPConKC!W86</f>
        <v>-4.4408920985006252E-16</v>
      </c>
      <c r="X86" s="15">
        <f>LP_G!X86-LPConLC!X86-LPConK_T!X86-LPConKC!X86</f>
        <v>0</v>
      </c>
      <c r="Y86" s="15">
        <f>LP_G!Y86-LPConLC!Y86-LPConK_T!Y86-LPConKC!Y86</f>
        <v>9.9920072216264148E-16</v>
      </c>
      <c r="Z86" s="15">
        <f>LP_G!Z86-LPConLC!Z86-LPConK_T!Z86-LPConKC!Z86</f>
        <v>-1.3322676295501871E-15</v>
      </c>
      <c r="AA86" s="15">
        <f>LP_G!AA86-LPConLC!AA86-LPConK_T!AA86-LPConKC!AA86</f>
        <v>0</v>
      </c>
      <c r="AB86" s="15">
        <f>LP_G!AB86-LPConLC!AB86-LPConK_T!AB86-LPConKC!AB86</f>
        <v>7.7715611723760987E-16</v>
      </c>
      <c r="AC86" s="15">
        <f>LP_G!AC86-LPConLC!AC86-LPConK_T!AC86-LPConKC!AC86</f>
        <v>-6.6613381477509373E-16</v>
      </c>
      <c r="AD86" s="15">
        <f>LP_G!AD86-LPConLC!AD86-LPConK_T!AD86-LPConKC!AD86</f>
        <v>6.6613381477509412E-16</v>
      </c>
      <c r="AE86" s="15">
        <f>LP_G!AE86-LPConLC!AE86-LPConK_T!AE86-LPConKC!AE86</f>
        <v>-4.4408920985006252E-16</v>
      </c>
      <c r="AF86" s="15"/>
      <c r="AH86" s="64">
        <f t="shared" ref="AH86" si="24">AVERAGE(E86:I86)</f>
        <v>3.3306690738754726E-16</v>
      </c>
      <c r="AI86" s="64">
        <f t="shared" ref="AI86" si="25">AVERAGE(J86:N86)</f>
        <v>-2.6645352591003726E-16</v>
      </c>
      <c r="AJ86" s="64">
        <f t="shared" ref="AJ86" si="26">AVERAGE(O86:S86)</f>
        <v>1.5543122344752267E-16</v>
      </c>
      <c r="AK86" s="64">
        <f t="shared" ref="AK86" si="27">AVERAGE(T86:X86)</f>
        <v>-1.7763568394002479E-16</v>
      </c>
      <c r="AL86" s="64">
        <f t="shared" ref="AL86" si="28">AVERAGE(Y86:AC86)</f>
        <v>-4.4408920985005888E-17</v>
      </c>
      <c r="AM86" s="64">
        <f t="shared" ref="AM86" si="29">AVERAGE(AD86:AE86)</f>
        <v>1.110223024625158E-16</v>
      </c>
      <c r="AN86" s="64">
        <f t="shared" ref="AN86" si="30">AVERAGE(J86:S86)</f>
        <v>-5.5511151231257297E-17</v>
      </c>
      <c r="AO86" s="64">
        <f t="shared" ref="AO86" si="31">AVERAGE(T86:AE86)</f>
        <v>-7.4014868308343482E-17</v>
      </c>
      <c r="AP86" s="64">
        <f t="shared" ref="AP86" si="32">AVERAGE(T86:AB86)</f>
        <v>-4.9343245538895505E-17</v>
      </c>
      <c r="AQ86" s="64">
        <f t="shared" si="21"/>
        <v>1.1102230246251607E-16</v>
      </c>
      <c r="AR86" s="64">
        <f t="shared" ref="AR86" si="33">AVERAGE(AC86:AE86)</f>
        <v>-1.4802973661668738E-16</v>
      </c>
      <c r="AS86" s="64">
        <f t="shared" ref="AS86" si="34">AVERAGE(E86:AE86)</f>
        <v>8.2238742564830057E-18</v>
      </c>
    </row>
    <row r="87" spans="1:45" x14ac:dyDescent="0.2">
      <c r="A87" s="4">
        <v>85</v>
      </c>
      <c r="B87" s="6" t="s">
        <v>121</v>
      </c>
      <c r="C87" s="15"/>
      <c r="D87" s="15">
        <f>LP_G!D87-LPConLC!D87-LPConK_T!D87-LPConKC!D87</f>
        <v>-5.4898937372547647E-2</v>
      </c>
      <c r="E87" s="15">
        <f>LP_G!E87-LPConLC!E87-LPConK_T!E87-LPConKC!E87</f>
        <v>-2.4987525794332756E-2</v>
      </c>
      <c r="F87" s="15">
        <f>LP_G!F87-LPConLC!F87-LPConK_T!F87-LPConKC!F87</f>
        <v>-2.8868778889031752E-2</v>
      </c>
      <c r="G87" s="15">
        <f>LP_G!G87-LPConLC!G87-LPConK_T!G87-LPConKC!G87</f>
        <v>-9.6289429601016704E-2</v>
      </c>
      <c r="H87" s="15">
        <f>LP_G!H87-LPConLC!H87-LPConK_T!H87-LPConKC!H87</f>
        <v>-2.2913329552879683E-2</v>
      </c>
      <c r="I87" s="15">
        <f>LP_G!I87-LPConLC!I87-LPConK_T!I87-LPConKC!I87</f>
        <v>-2.507001513607607E-4</v>
      </c>
      <c r="J87" s="15">
        <f>LP_G!J87-LPConLC!J87-LPConK_T!J87-LPConKC!J87</f>
        <v>2.0076885529217561E-2</v>
      </c>
      <c r="K87" s="15">
        <f>LP_G!K87-LPConLC!K87-LPConK_T!K87-LPConKC!K87</f>
        <v>-1.9495598465593809E-2</v>
      </c>
      <c r="L87" s="15">
        <f>LP_G!L87-LPConLC!L87-LPConK_T!L87-LPConKC!L87</f>
        <v>1.9028415397716887E-2</v>
      </c>
      <c r="M87" s="15">
        <f>LP_G!M87-LPConLC!M87-LPConK_T!M87-LPConKC!M87</f>
        <v>1.1835649323256295E-2</v>
      </c>
      <c r="N87" s="15">
        <f>LP_G!N87-LPConLC!N87-LPConK_T!N87-LPConKC!N87</f>
        <v>1.4874735039334896E-2</v>
      </c>
      <c r="O87" s="15">
        <f>LP_G!O87-LPConLC!O87-LPConK_T!O87-LPConKC!O87</f>
        <v>-9.9358097316209672E-3</v>
      </c>
      <c r="P87" s="15">
        <f>LP_G!P87-LPConLC!P87-LPConK_T!P87-LPConKC!P87</f>
        <v>-3.4750414896617024E-2</v>
      </c>
      <c r="Q87" s="15">
        <f>LP_G!Q87-LPConLC!Q87-LPConK_T!Q87-LPConKC!Q87</f>
        <v>-2.9687761252944683E-2</v>
      </c>
      <c r="R87" s="15">
        <f>LP_G!R87-LPConLC!R87-LPConK_T!R87-LPConKC!R87</f>
        <v>-3.8748498774425988E-2</v>
      </c>
      <c r="S87" s="15">
        <f>LP_G!S87-LPConLC!S87-LPConK_T!S87-LPConKC!S87</f>
        <v>3.726086883023072E-2</v>
      </c>
      <c r="T87" s="15">
        <f>LP_G!T87-LPConLC!T87-LPConK_T!T87-LPConKC!T87</f>
        <v>3.5204680066885451E-2</v>
      </c>
      <c r="U87" s="15">
        <f>LP_G!U87-LPConLC!U87-LPConK_T!U87-LPConKC!U87</f>
        <v>-1.8770244767164081E-2</v>
      </c>
      <c r="V87" s="15">
        <f>LP_G!V87-LPConLC!V87-LPConK_T!V87-LPConKC!V87</f>
        <v>7.2531900202011543E-2</v>
      </c>
      <c r="W87" s="15">
        <f>LP_G!W87-LPConLC!W87-LPConK_T!W87-LPConKC!W87</f>
        <v>5.3353203464625958E-2</v>
      </c>
      <c r="X87" s="15">
        <f>LP_G!X87-LPConLC!X87-LPConK_T!X87-LPConKC!X87</f>
        <v>-1.4613128331289089E-2</v>
      </c>
      <c r="Y87" s="15">
        <f>LP_G!Y87-LPConLC!Y87-LPConK_T!Y87-LPConKC!Y87</f>
        <v>-1.0900033380963755E-2</v>
      </c>
      <c r="Z87" s="15">
        <f>LP_G!Z87-LPConLC!Z87-LPConK_T!Z87-LPConKC!Z87</f>
        <v>-5.5689164160044831E-2</v>
      </c>
      <c r="AA87" s="15">
        <f>LP_G!AA87-LPConLC!AA87-LPConK_T!AA87-LPConKC!AA87</f>
        <v>-3.3931570935783528E-2</v>
      </c>
      <c r="AB87" s="15">
        <f>LP_G!AB87-LPConLC!AB87-LPConK_T!AB87-LPConKC!AB87</f>
        <v>-8.6482645025693188E-3</v>
      </c>
      <c r="AC87" s="15">
        <f>LP_G!AC87-LPConLC!AC87-LPConK_T!AC87-LPConKC!AC87</f>
        <v>-5.5213756677564299E-2</v>
      </c>
      <c r="AD87" s="15">
        <f>LP_G!AD87-LPConLC!AD87-LPConK_T!AD87-LPConKC!AD87</f>
        <v>-7.1128635459777254E-2</v>
      </c>
      <c r="AE87" s="15">
        <f>LP_G!AE87-LPConLC!AE87-LPConK_T!AE87-LPConKC!AE87</f>
        <v>-1.378804475358307E-2</v>
      </c>
      <c r="AF87" s="15"/>
      <c r="AH87" s="64">
        <f t="shared" si="12"/>
        <v>-3.4661952797724327E-2</v>
      </c>
      <c r="AI87" s="64">
        <f t="shared" si="13"/>
        <v>9.2640173647863654E-3</v>
      </c>
      <c r="AJ87" s="64">
        <f t="shared" si="14"/>
        <v>-1.5172323165075588E-2</v>
      </c>
      <c r="AK87" s="64">
        <f t="shared" si="15"/>
        <v>2.554128212701396E-2</v>
      </c>
      <c r="AL87" s="64">
        <f t="shared" si="16"/>
        <v>-3.287655793138515E-2</v>
      </c>
      <c r="AM87" s="64">
        <f t="shared" si="17"/>
        <v>-4.2458340106680162E-2</v>
      </c>
      <c r="AN87" s="64">
        <f t="shared" si="18"/>
        <v>-2.9541529001446119E-3</v>
      </c>
      <c r="AO87" s="64">
        <f t="shared" si="19"/>
        <v>-1.013275493626802E-2</v>
      </c>
      <c r="AP87" s="64">
        <f t="shared" si="20"/>
        <v>2.0597086284120407E-3</v>
      </c>
      <c r="AQ87" s="64">
        <f t="shared" si="21"/>
        <v>-2.729225824484036E-2</v>
      </c>
      <c r="AR87" s="64">
        <f t="shared" si="22"/>
        <v>-4.671014563030821E-2</v>
      </c>
      <c r="AS87" s="64">
        <f t="shared" si="23"/>
        <v>-1.2016457489825336E-2</v>
      </c>
    </row>
    <row r="88" spans="1:45" x14ac:dyDescent="0.2">
      <c r="A88" s="4">
        <v>86</v>
      </c>
      <c r="B88" s="6" t="s">
        <v>122</v>
      </c>
      <c r="C88" s="15"/>
      <c r="D88" s="15">
        <f>LP_G!D88-LPConLC!D88-LPConK_T!D88-LPConKC!D88</f>
        <v>-2.0828325121649217E-2</v>
      </c>
      <c r="E88" s="15">
        <f>LP_G!E88-LPConLC!E88-LPConK_T!E88-LPConKC!E88</f>
        <v>8.2366289926540954E-3</v>
      </c>
      <c r="F88" s="15">
        <f>LP_G!F88-LPConLC!F88-LPConK_T!F88-LPConKC!F88</f>
        <v>-3.5042795558573633E-2</v>
      </c>
      <c r="G88" s="15">
        <f>LP_G!G88-LPConLC!G88-LPConK_T!G88-LPConKC!G88</f>
        <v>-2.5566593451308035E-2</v>
      </c>
      <c r="H88" s="15">
        <f>LP_G!H88-LPConLC!H88-LPConK_T!H88-LPConKC!H88</f>
        <v>-1.0460024725175019E-2</v>
      </c>
      <c r="I88" s="15">
        <f>LP_G!I88-LPConLC!I88-LPConK_T!I88-LPConKC!I88</f>
        <v>-4.1009164204243919E-3</v>
      </c>
      <c r="J88" s="15">
        <f>LP_G!J88-LPConLC!J88-LPConK_T!J88-LPConKC!J88</f>
        <v>-1.1592644697587594E-3</v>
      </c>
      <c r="K88" s="15">
        <f>LP_G!K88-LPConLC!K88-LPConK_T!K88-LPConKC!K88</f>
        <v>1.3854074630333571E-2</v>
      </c>
      <c r="L88" s="15">
        <f>LP_G!L88-LPConLC!L88-LPConK_T!L88-LPConKC!L88</f>
        <v>1.404163741828289E-2</v>
      </c>
      <c r="M88" s="15">
        <f>LP_G!M88-LPConLC!M88-LPConK_T!M88-LPConKC!M88</f>
        <v>-5.8660086963768315E-2</v>
      </c>
      <c r="N88" s="15">
        <f>LP_G!N88-LPConLC!N88-LPConK_T!N88-LPConKC!N88</f>
        <v>-1.6583675850465329E-2</v>
      </c>
      <c r="O88" s="15">
        <f>LP_G!O88-LPConLC!O88-LPConK_T!O88-LPConKC!O88</f>
        <v>3.6234311755695961E-3</v>
      </c>
      <c r="P88" s="15">
        <f>LP_G!P88-LPConLC!P88-LPConK_T!P88-LPConKC!P88</f>
        <v>2.5814141271385482E-2</v>
      </c>
      <c r="Q88" s="15">
        <f>LP_G!Q88-LPConLC!Q88-LPConK_T!Q88-LPConKC!Q88</f>
        <v>2.1174888772270408E-3</v>
      </c>
      <c r="R88" s="15">
        <f>LP_G!R88-LPConLC!R88-LPConK_T!R88-LPConKC!R88</f>
        <v>-2.4960410241177167E-2</v>
      </c>
      <c r="S88" s="15">
        <f>LP_G!S88-LPConLC!S88-LPConK_T!S88-LPConKC!S88</f>
        <v>-3.4481611056566601E-2</v>
      </c>
      <c r="T88" s="15">
        <f>LP_G!T88-LPConLC!T88-LPConK_T!T88-LPConKC!T88</f>
        <v>-6.3015863950144652E-3</v>
      </c>
      <c r="U88" s="15">
        <f>LP_G!U88-LPConLC!U88-LPConK_T!U88-LPConKC!U88</f>
        <v>3.3994092318850186E-2</v>
      </c>
      <c r="V88" s="15">
        <f>LP_G!V88-LPConLC!V88-LPConK_T!V88-LPConKC!V88</f>
        <v>1.7999616200181444E-2</v>
      </c>
      <c r="W88" s="15">
        <f>LP_G!W88-LPConLC!W88-LPConK_T!W88-LPConKC!W88</f>
        <v>2.6777067647704138E-2</v>
      </c>
      <c r="X88" s="15">
        <f>LP_G!X88-LPConLC!X88-LPConK_T!X88-LPConKC!X88</f>
        <v>-3.0046062491875997E-2</v>
      </c>
      <c r="Y88" s="15">
        <f>LP_G!Y88-LPConLC!Y88-LPConK_T!Y88-LPConKC!Y88</f>
        <v>-1.7790001607535962E-2</v>
      </c>
      <c r="Z88" s="15">
        <f>LP_G!Z88-LPConLC!Z88-LPConK_T!Z88-LPConKC!Z88</f>
        <v>-3.9062752242880965E-2</v>
      </c>
      <c r="AA88" s="15">
        <f>LP_G!AA88-LPConLC!AA88-LPConK_T!AA88-LPConKC!AA88</f>
        <v>-3.8844465848297191E-2</v>
      </c>
      <c r="AB88" s="15">
        <f>LP_G!AB88-LPConLC!AB88-LPConK_T!AB88-LPConKC!AB88</f>
        <v>-2.9812948076922217E-2</v>
      </c>
      <c r="AC88" s="15">
        <f>LP_G!AC88-LPConLC!AC88-LPConK_T!AC88-LPConKC!AC88</f>
        <v>-5.6462335270358814E-2</v>
      </c>
      <c r="AD88" s="15">
        <f>LP_G!AD88-LPConLC!AD88-LPConK_T!AD88-LPConKC!AD88</f>
        <v>-4.1878454377788969E-2</v>
      </c>
      <c r="AE88" s="15">
        <f>LP_G!AE88-LPConLC!AE88-LPConK_T!AE88-LPConKC!AE88</f>
        <v>-5.5612115053759757E-2</v>
      </c>
      <c r="AF88" s="15"/>
      <c r="AH88" s="64">
        <f t="shared" si="12"/>
        <v>-1.3386740232565395E-2</v>
      </c>
      <c r="AI88" s="64">
        <f t="shared" si="13"/>
        <v>-9.7014630470751879E-3</v>
      </c>
      <c r="AJ88" s="64">
        <f t="shared" si="14"/>
        <v>-5.5773919947123291E-3</v>
      </c>
      <c r="AK88" s="64">
        <f t="shared" si="15"/>
        <v>8.4846254559690602E-3</v>
      </c>
      <c r="AL88" s="64">
        <f t="shared" si="16"/>
        <v>-3.6394500609199035E-2</v>
      </c>
      <c r="AM88" s="64">
        <f t="shared" si="17"/>
        <v>-4.8745284715774363E-2</v>
      </c>
      <c r="AN88" s="64">
        <f t="shared" si="18"/>
        <v>-7.6394275208937603E-3</v>
      </c>
      <c r="AO88" s="64">
        <f t="shared" si="19"/>
        <v>-1.9753328766474881E-2</v>
      </c>
      <c r="AP88" s="64">
        <f t="shared" si="20"/>
        <v>-9.2318933884212237E-3</v>
      </c>
      <c r="AQ88" s="64">
        <f t="shared" si="21"/>
        <v>-3.1377541943909085E-2</v>
      </c>
      <c r="AR88" s="64">
        <f t="shared" si="22"/>
        <v>-5.1317634900635845E-2</v>
      </c>
      <c r="AS88" s="64">
        <f t="shared" si="23"/>
        <v>-1.4087700798869004E-2</v>
      </c>
    </row>
    <row r="89" spans="1:45" x14ac:dyDescent="0.2">
      <c r="A89" s="4">
        <v>87</v>
      </c>
      <c r="B89" s="6" t="s">
        <v>123</v>
      </c>
      <c r="C89" s="15"/>
      <c r="D89" s="15">
        <f>LP_G!D89-LPConLC!D89-LPConK_T!D89-LPConKC!D89</f>
        <v>8.9717484738832676E-2</v>
      </c>
      <c r="E89" s="15">
        <f>LP_G!E89-LPConLC!E89-LPConK_T!E89-LPConKC!E89</f>
        <v>0.19143026598574023</v>
      </c>
      <c r="F89" s="15">
        <f>LP_G!F89-LPConLC!F89-LPConK_T!F89-LPConKC!F89</f>
        <v>1.0666394048189498E-2</v>
      </c>
      <c r="G89" s="15">
        <f>LP_G!G89-LPConLC!G89-LPConK_T!G89-LPConKC!G89</f>
        <v>0.20612457744754561</v>
      </c>
      <c r="H89" s="15">
        <f>LP_G!H89-LPConLC!H89-LPConK_T!H89-LPConKC!H89</f>
        <v>9.9411683151718801E-3</v>
      </c>
      <c r="I89" s="15">
        <f>LP_G!I89-LPConLC!I89-LPConK_T!I89-LPConKC!I89</f>
        <v>8.5517105882313496E-2</v>
      </c>
      <c r="J89" s="15">
        <f>LP_G!J89-LPConLC!J89-LPConK_T!J89-LPConKC!J89</f>
        <v>-3.2176048191045442E-2</v>
      </c>
      <c r="K89" s="15">
        <f>LP_G!K89-LPConLC!K89-LPConK_T!K89-LPConKC!K89</f>
        <v>-0.11075352350041255</v>
      </c>
      <c r="L89" s="15">
        <f>LP_G!L89-LPConLC!L89-LPConK_T!L89-LPConKC!L89</f>
        <v>-6.1860020681917725E-2</v>
      </c>
      <c r="M89" s="15">
        <f>LP_G!M89-LPConLC!M89-LPConK_T!M89-LPConKC!M89</f>
        <v>6.0516689001462814E-2</v>
      </c>
      <c r="N89" s="15">
        <f>LP_G!N89-LPConLC!N89-LPConK_T!N89-LPConKC!N89</f>
        <v>-0.16475234796426219</v>
      </c>
      <c r="O89" s="15">
        <f>LP_G!O89-LPConLC!O89-LPConK_T!O89-LPConKC!O89</f>
        <v>-2.6980404381293802E-2</v>
      </c>
      <c r="P89" s="15">
        <f>LP_G!P89-LPConLC!P89-LPConK_T!P89-LPConKC!P89</f>
        <v>3.2028654121508821E-3</v>
      </c>
      <c r="Q89" s="15">
        <f>LP_G!Q89-LPConLC!Q89-LPConK_T!Q89-LPConKC!Q89</f>
        <v>-0.11832336297934894</v>
      </c>
      <c r="R89" s="15">
        <f>LP_G!R89-LPConLC!R89-LPConK_T!R89-LPConKC!R89</f>
        <v>-0.16175030031773274</v>
      </c>
      <c r="S89" s="15">
        <f>LP_G!S89-LPConLC!S89-LPConK_T!S89-LPConKC!S89</f>
        <v>-5.9141630405397924E-2</v>
      </c>
      <c r="T89" s="15">
        <f>LP_G!T89-LPConLC!T89-LPConK_T!T89-LPConKC!T89</f>
        <v>-3.1407934892193047E-2</v>
      </c>
      <c r="U89" s="15">
        <f>LP_G!U89-LPConLC!U89-LPConK_T!U89-LPConKC!U89</f>
        <v>0.21157503183860557</v>
      </c>
      <c r="V89" s="15">
        <f>LP_G!V89-LPConLC!V89-LPConK_T!V89-LPConKC!V89</f>
        <v>-0.14507855185183663</v>
      </c>
      <c r="W89" s="15">
        <f>LP_G!W89-LPConLC!W89-LPConK_T!W89-LPConKC!W89</f>
        <v>8.9277690989696332E-2</v>
      </c>
      <c r="X89" s="15">
        <f>LP_G!X89-LPConLC!X89-LPConK_T!X89-LPConKC!X89</f>
        <v>6.0846591508426973E-2</v>
      </c>
      <c r="Y89" s="15">
        <f>LP_G!Y89-LPConLC!Y89-LPConK_T!Y89-LPConKC!Y89</f>
        <v>4.7109996210071878E-2</v>
      </c>
      <c r="Z89" s="15">
        <f>LP_G!Z89-LPConLC!Z89-LPConK_T!Z89-LPConKC!Z89</f>
        <v>-0.20382313144122402</v>
      </c>
      <c r="AA89" s="15">
        <f>LP_G!AA89-LPConLC!AA89-LPConK_T!AA89-LPConKC!AA89</f>
        <v>-1.4764153541247247E-2</v>
      </c>
      <c r="AB89" s="15">
        <f>LP_G!AB89-LPConLC!AB89-LPConK_T!AB89-LPConKC!AB89</f>
        <v>-3.9729379168679982E-2</v>
      </c>
      <c r="AC89" s="15">
        <f>LP_G!AC89-LPConLC!AC89-LPConK_T!AC89-LPConKC!AC89</f>
        <v>-0.10298387784890772</v>
      </c>
      <c r="AD89" s="15">
        <f>LP_G!AD89-LPConLC!AD89-LPConK_T!AD89-LPConKC!AD89</f>
        <v>-5.3707180755071623E-2</v>
      </c>
      <c r="AE89" s="15">
        <f>LP_G!AE89-LPConLC!AE89-LPConK_T!AE89-LPConKC!AE89</f>
        <v>-0.13452897922361529</v>
      </c>
      <c r="AF89" s="15"/>
      <c r="AH89" s="64">
        <f t="shared" si="12"/>
        <v>0.10073590233579215</v>
      </c>
      <c r="AI89" s="64">
        <f t="shared" si="13"/>
        <v>-6.1805050267235019E-2</v>
      </c>
      <c r="AJ89" s="64">
        <f t="shared" si="14"/>
        <v>-7.2598566534324505E-2</v>
      </c>
      <c r="AK89" s="64">
        <f t="shared" si="15"/>
        <v>3.7042565518539836E-2</v>
      </c>
      <c r="AL89" s="64">
        <f t="shared" si="16"/>
        <v>-6.2838109157997424E-2</v>
      </c>
      <c r="AM89" s="64">
        <f t="shared" si="17"/>
        <v>-9.4118079989343462E-2</v>
      </c>
      <c r="AN89" s="64">
        <f t="shared" si="18"/>
        <v>-6.7201808400779744E-2</v>
      </c>
      <c r="AO89" s="64">
        <f t="shared" si="19"/>
        <v>-2.64344898479979E-2</v>
      </c>
      <c r="AP89" s="64">
        <f t="shared" si="20"/>
        <v>-2.8882044831533516E-3</v>
      </c>
      <c r="AQ89" s="64">
        <f t="shared" si="21"/>
        <v>-5.2801666985269849E-2</v>
      </c>
      <c r="AR89" s="64">
        <f t="shared" si="22"/>
        <v>-9.7073345942531544E-2</v>
      </c>
      <c r="AS89" s="64">
        <f t="shared" si="23"/>
        <v>-1.7983424092770803E-2</v>
      </c>
    </row>
    <row r="90" spans="1:45" x14ac:dyDescent="0.2">
      <c r="A90" s="4">
        <v>88</v>
      </c>
      <c r="B90" s="6" t="s">
        <v>124</v>
      </c>
      <c r="C90" s="15"/>
      <c r="D90" s="15">
        <f>LP_G!D90-LPConLC!D90-LPConK_T!D90-LPConKC!D90</f>
        <v>-4.6655438561574128E-2</v>
      </c>
      <c r="E90" s="15">
        <f>LP_G!E90-LPConLC!E90-LPConK_T!E90-LPConKC!E90</f>
        <v>0.14196285804354059</v>
      </c>
      <c r="F90" s="15">
        <f>LP_G!F90-LPConLC!F90-LPConK_T!F90-LPConKC!F90</f>
        <v>1.5453901158934621E-2</v>
      </c>
      <c r="G90" s="15">
        <f>LP_G!G90-LPConLC!G90-LPConK_T!G90-LPConKC!G90</f>
        <v>5.0332438581480329E-2</v>
      </c>
      <c r="H90" s="15">
        <f>LP_G!H90-LPConLC!H90-LPConK_T!H90-LPConKC!H90</f>
        <v>0.16455122508177136</v>
      </c>
      <c r="I90" s="15">
        <f>LP_G!I90-LPConLC!I90-LPConK_T!I90-LPConKC!I90</f>
        <v>0.24808500672747247</v>
      </c>
      <c r="J90" s="15">
        <f>LP_G!J90-LPConLC!J90-LPConK_T!J90-LPConKC!J90</f>
        <v>0.15893314811201076</v>
      </c>
      <c r="K90" s="15">
        <f>LP_G!K90-LPConLC!K90-LPConK_T!K90-LPConKC!K90</f>
        <v>0.10433912073938086</v>
      </c>
      <c r="L90" s="15">
        <f>LP_G!L90-LPConLC!L90-LPConK_T!L90-LPConKC!L90</f>
        <v>5.3088497437879995E-2</v>
      </c>
      <c r="M90" s="15">
        <f>LP_G!M90-LPConLC!M90-LPConK_T!M90-LPConKC!M90</f>
        <v>3.5694408737072636E-2</v>
      </c>
      <c r="N90" s="15">
        <f>LP_G!N90-LPConLC!N90-LPConK_T!N90-LPConKC!N90</f>
        <v>-4.0667942576049894E-2</v>
      </c>
      <c r="O90" s="15">
        <f>LP_G!O90-LPConLC!O90-LPConK_T!O90-LPConKC!O90</f>
        <v>-0.18957463959078644</v>
      </c>
      <c r="P90" s="15">
        <f>LP_G!P90-LPConLC!P90-LPConK_T!P90-LPConKC!P90</f>
        <v>-7.0351052027111421E-2</v>
      </c>
      <c r="Q90" s="15">
        <f>LP_G!Q90-LPConLC!Q90-LPConK_T!Q90-LPConKC!Q90</f>
        <v>1.7981871057648917E-2</v>
      </c>
      <c r="R90" s="15">
        <f>LP_G!R90-LPConLC!R90-LPConK_T!R90-LPConKC!R90</f>
        <v>5.2108711925992472E-2</v>
      </c>
      <c r="S90" s="15">
        <f>LP_G!S90-LPConLC!S90-LPConK_T!S90-LPConKC!S90</f>
        <v>-1.5391367071636922E-2</v>
      </c>
      <c r="T90" s="15">
        <f>LP_G!T90-LPConLC!T90-LPConK_T!T90-LPConKC!T90</f>
        <v>8.4358882889059364E-2</v>
      </c>
      <c r="U90" s="15">
        <f>LP_G!U90-LPConLC!U90-LPConK_T!U90-LPConKC!U90</f>
        <v>7.2138801861046736E-2</v>
      </c>
      <c r="V90" s="15">
        <f>LP_G!V90-LPConLC!V90-LPConK_T!V90-LPConKC!V90</f>
        <v>-2.7560610585645798E-2</v>
      </c>
      <c r="W90" s="15">
        <f>LP_G!W90-LPConLC!W90-LPConK_T!W90-LPConKC!W90</f>
        <v>-5.0008253095360423E-2</v>
      </c>
      <c r="X90" s="15">
        <f>LP_G!X90-LPConLC!X90-LPConK_T!X90-LPConKC!X90</f>
        <v>-3.0659136146803094E-2</v>
      </c>
      <c r="Y90" s="15">
        <f>LP_G!Y90-LPConLC!Y90-LPConK_T!Y90-LPConKC!Y90</f>
        <v>0.12175793806080737</v>
      </c>
      <c r="Z90" s="15">
        <f>LP_G!Z90-LPConLC!Z90-LPConK_T!Z90-LPConKC!Z90</f>
        <v>-9.47618348707404E-2</v>
      </c>
      <c r="AA90" s="15">
        <f>LP_G!AA90-LPConLC!AA90-LPConK_T!AA90-LPConKC!AA90</f>
        <v>4.1754737790201023E-2</v>
      </c>
      <c r="AB90" s="15">
        <f>LP_G!AB90-LPConLC!AB90-LPConK_T!AB90-LPConKC!AB90</f>
        <v>-2.2617208505442726E-2</v>
      </c>
      <c r="AC90" s="15">
        <f>LP_G!AC90-LPConLC!AC90-LPConK_T!AC90-LPConKC!AC90</f>
        <v>0.10964631023122888</v>
      </c>
      <c r="AD90" s="15">
        <f>LP_G!AD90-LPConLC!AD90-LPConK_T!AD90-LPConKC!AD90</f>
        <v>-0.12110700772624634</v>
      </c>
      <c r="AE90" s="15">
        <f>LP_G!AE90-LPConLC!AE90-LPConK_T!AE90-LPConKC!AE90</f>
        <v>-0.12363574452695267</v>
      </c>
      <c r="AF90" s="15"/>
      <c r="AH90" s="64">
        <f t="shared" si="12"/>
        <v>0.12407708591863989</v>
      </c>
      <c r="AI90" s="64">
        <f t="shared" si="13"/>
        <v>6.2277446490058862E-2</v>
      </c>
      <c r="AJ90" s="64">
        <f t="shared" si="14"/>
        <v>-4.1045295141178675E-2</v>
      </c>
      <c r="AK90" s="64">
        <f t="shared" si="15"/>
        <v>9.6539369844593614E-3</v>
      </c>
      <c r="AL90" s="64">
        <f t="shared" si="16"/>
        <v>3.1155988541210829E-2</v>
      </c>
      <c r="AM90" s="64">
        <f t="shared" si="17"/>
        <v>-0.12237137612659951</v>
      </c>
      <c r="AN90" s="64">
        <f t="shared" si="18"/>
        <v>1.0616075674440093E-2</v>
      </c>
      <c r="AO90" s="64">
        <f t="shared" si="19"/>
        <v>-3.3910937187373396E-3</v>
      </c>
      <c r="AP90" s="64">
        <f t="shared" si="20"/>
        <v>1.0489257488569118E-2</v>
      </c>
      <c r="AQ90" s="64">
        <f t="shared" si="21"/>
        <v>1.1533408118706314E-2</v>
      </c>
      <c r="AR90" s="64">
        <f t="shared" si="22"/>
        <v>-4.5032147340656713E-2</v>
      </c>
      <c r="AS90" s="64">
        <f t="shared" si="23"/>
        <v>2.5401965248620453E-2</v>
      </c>
    </row>
    <row r="91" spans="1:45" x14ac:dyDescent="0.2">
      <c r="A91" s="4">
        <v>89</v>
      </c>
      <c r="B91" s="6" t="s">
        <v>125</v>
      </c>
      <c r="C91" s="15"/>
      <c r="D91" s="15">
        <f>LP_G!D91-LPConLC!D91-LPConK_T!D91-LPConKC!D91</f>
        <v>3.7920838569768557E-3</v>
      </c>
      <c r="E91" s="15">
        <f>LP_G!E91-LPConLC!E91-LPConK_T!E91-LPConKC!E91</f>
        <v>5.6821152006816547E-2</v>
      </c>
      <c r="F91" s="15">
        <f>LP_G!F91-LPConLC!F91-LPConK_T!F91-LPConKC!F91</f>
        <v>-3.5975271013043422E-3</v>
      </c>
      <c r="G91" s="15">
        <f>LP_G!G91-LPConLC!G91-LPConK_T!G91-LPConKC!G91</f>
        <v>-7.5957186380664482E-3</v>
      </c>
      <c r="H91" s="15">
        <f>LP_G!H91-LPConLC!H91-LPConK_T!H91-LPConKC!H91</f>
        <v>6.1755473471086522E-2</v>
      </c>
      <c r="I91" s="15">
        <f>LP_G!I91-LPConLC!I91-LPConK_T!I91-LPConKC!I91</f>
        <v>7.4890736115341749E-2</v>
      </c>
      <c r="J91" s="15">
        <f>LP_G!J91-LPConLC!J91-LPConK_T!J91-LPConKC!J91</f>
        <v>-0.11929989320644667</v>
      </c>
      <c r="K91" s="15">
        <f>LP_G!K91-LPConLC!K91-LPConK_T!K91-LPConKC!K91</f>
        <v>-2.0547812513820516E-2</v>
      </c>
      <c r="L91" s="15">
        <f>LP_G!L91-LPConLC!L91-LPConK_T!L91-LPConKC!L91</f>
        <v>-3.7326752060911204E-2</v>
      </c>
      <c r="M91" s="15">
        <f>LP_G!M91-LPConLC!M91-LPConK_T!M91-LPConKC!M91</f>
        <v>-1.1285660006455828E-2</v>
      </c>
      <c r="N91" s="15">
        <f>LP_G!N91-LPConLC!N91-LPConK_T!N91-LPConKC!N91</f>
        <v>-0.20942426754903476</v>
      </c>
      <c r="O91" s="15">
        <f>LP_G!O91-LPConLC!O91-LPConK_T!O91-LPConKC!O91</f>
        <v>-0.1400614953344857</v>
      </c>
      <c r="P91" s="15">
        <f>LP_G!P91-LPConLC!P91-LPConK_T!P91-LPConKC!P91</f>
        <v>-9.4212309301327998E-2</v>
      </c>
      <c r="Q91" s="15">
        <f>LP_G!Q91-LPConLC!Q91-LPConK_T!Q91-LPConKC!Q91</f>
        <v>-0.15657897499700427</v>
      </c>
      <c r="R91" s="15">
        <f>LP_G!R91-LPConLC!R91-LPConK_T!R91-LPConKC!R91</f>
        <v>-0.26191855530863023</v>
      </c>
      <c r="S91" s="15">
        <f>LP_G!S91-LPConLC!S91-LPConK_T!S91-LPConKC!S91</f>
        <v>-6.7223033570372792E-2</v>
      </c>
      <c r="T91" s="15">
        <f>LP_G!T91-LPConLC!T91-LPConK_T!T91-LPConKC!T91</f>
        <v>-0.24744696827793677</v>
      </c>
      <c r="U91" s="15">
        <f>LP_G!U91-LPConLC!U91-LPConK_T!U91-LPConKC!U91</f>
        <v>8.7533632211589801E-2</v>
      </c>
      <c r="V91" s="15">
        <f>LP_G!V91-LPConLC!V91-LPConK_T!V91-LPConKC!V91</f>
        <v>8.9138722010361854E-2</v>
      </c>
      <c r="W91" s="15">
        <f>LP_G!W91-LPConLC!W91-LPConK_T!W91-LPConKC!W91</f>
        <v>0.13247147113332192</v>
      </c>
      <c r="X91" s="15">
        <f>LP_G!X91-LPConLC!X91-LPConK_T!X91-LPConKC!X91</f>
        <v>7.1398208031723948E-2</v>
      </c>
      <c r="Y91" s="15">
        <f>LP_G!Y91-LPConLC!Y91-LPConK_T!Y91-LPConKC!Y91</f>
        <v>1.5328545231069246E-2</v>
      </c>
      <c r="Z91" s="15">
        <f>LP_G!Z91-LPConLC!Z91-LPConK_T!Z91-LPConKC!Z91</f>
        <v>7.8192654737782183E-2</v>
      </c>
      <c r="AA91" s="15">
        <f>LP_G!AA91-LPConLC!AA91-LPConK_T!AA91-LPConKC!AA91</f>
        <v>1.1299909296990131E-3</v>
      </c>
      <c r="AB91" s="15">
        <f>LP_G!AB91-LPConLC!AB91-LPConK_T!AB91-LPConKC!AB91</f>
        <v>-1.2526368788823863E-2</v>
      </c>
      <c r="AC91" s="15">
        <f>LP_G!AC91-LPConLC!AC91-LPConK_T!AC91-LPConKC!AC91</f>
        <v>4.1250806548845949E-2</v>
      </c>
      <c r="AD91" s="15">
        <f>LP_G!AD91-LPConLC!AD91-LPConK_T!AD91-LPConKC!AD91</f>
        <v>1.7467610835620079E-3</v>
      </c>
      <c r="AE91" s="15">
        <f>LP_G!AE91-LPConLC!AE91-LPConK_T!AE91-LPConKC!AE91</f>
        <v>4.9132153155240187E-3</v>
      </c>
      <c r="AF91" s="15"/>
      <c r="AH91" s="64">
        <f t="shared" si="12"/>
        <v>3.6454823170774808E-2</v>
      </c>
      <c r="AI91" s="64">
        <f t="shared" si="13"/>
        <v>-7.9576877067333809E-2</v>
      </c>
      <c r="AJ91" s="64">
        <f t="shared" si="14"/>
        <v>-0.14399887370236417</v>
      </c>
      <c r="AK91" s="64">
        <f t="shared" si="15"/>
        <v>2.661901302181215E-2</v>
      </c>
      <c r="AL91" s="64">
        <f t="shared" si="16"/>
        <v>2.4675125731714504E-2</v>
      </c>
      <c r="AM91" s="64">
        <f t="shared" si="17"/>
        <v>3.3299881995430131E-3</v>
      </c>
      <c r="AN91" s="64">
        <f t="shared" si="18"/>
        <v>-0.11178787538484899</v>
      </c>
      <c r="AO91" s="64">
        <f t="shared" si="19"/>
        <v>2.192755584722661E-2</v>
      </c>
      <c r="AP91" s="64">
        <f t="shared" si="20"/>
        <v>2.3913320802087482E-2</v>
      </c>
      <c r="AQ91" s="64">
        <f t="shared" si="21"/>
        <v>2.0531205527431644E-2</v>
      </c>
      <c r="AR91" s="64">
        <f t="shared" si="22"/>
        <v>1.5970260982643994E-2</v>
      </c>
      <c r="AS91" s="64">
        <f t="shared" si="23"/>
        <v>-2.4906443252885064E-2</v>
      </c>
    </row>
    <row r="92" spans="1:45" x14ac:dyDescent="0.2">
      <c r="A92" s="4">
        <v>90</v>
      </c>
      <c r="B92" s="6" t="s">
        <v>126</v>
      </c>
      <c r="C92" s="15"/>
      <c r="D92" s="15">
        <f>LP_G!D92-LPConLC!D92-LPConK_T!D92-LPConKC!D92</f>
        <v>-4.0372014448847415E-2</v>
      </c>
      <c r="E92" s="15">
        <f>LP_G!E92-LPConLC!E92-LPConK_T!E92-LPConKC!E92</f>
        <v>2.3531200350041099E-2</v>
      </c>
      <c r="F92" s="15">
        <f>LP_G!F92-LPConLC!F92-LPConK_T!F92-LPConKC!F92</f>
        <v>-2.3321117577108495E-2</v>
      </c>
      <c r="G92" s="15">
        <f>LP_G!G92-LPConLC!G92-LPConK_T!G92-LPConKC!G92</f>
        <v>-2.1171473329424411E-2</v>
      </c>
      <c r="H92" s="15">
        <f>LP_G!H92-LPConLC!H92-LPConK_T!H92-LPConKC!H92</f>
        <v>-1.9444254961127082E-2</v>
      </c>
      <c r="I92" s="15">
        <f>LP_G!I92-LPConLC!I92-LPConK_T!I92-LPConKC!I92</f>
        <v>5.2879987148451192E-2</v>
      </c>
      <c r="J92" s="15">
        <f>LP_G!J92-LPConLC!J92-LPConK_T!J92-LPConKC!J92</f>
        <v>9.6384129448266326E-3</v>
      </c>
      <c r="K92" s="15">
        <f>LP_G!K92-LPConLC!K92-LPConK_T!K92-LPConKC!K92</f>
        <v>6.3800278680441603E-5</v>
      </c>
      <c r="L92" s="15">
        <f>LP_G!L92-LPConLC!L92-LPConK_T!L92-LPConKC!L92</f>
        <v>-2.0320338442573561E-2</v>
      </c>
      <c r="M92" s="15">
        <f>LP_G!M92-LPConLC!M92-LPConK_T!M92-LPConKC!M92</f>
        <v>-2.5346091592785364E-2</v>
      </c>
      <c r="N92" s="15">
        <f>LP_G!N92-LPConLC!N92-LPConK_T!N92-LPConKC!N92</f>
        <v>8.8647083181324138E-2</v>
      </c>
      <c r="O92" s="15">
        <f>LP_G!O92-LPConLC!O92-LPConK_T!O92-LPConKC!O92</f>
        <v>3.43964582628545E-2</v>
      </c>
      <c r="P92" s="15">
        <f>LP_G!P92-LPConLC!P92-LPConK_T!P92-LPConKC!P92</f>
        <v>0.10729636505371321</v>
      </c>
      <c r="Q92" s="15">
        <f>LP_G!Q92-LPConLC!Q92-LPConK_T!Q92-LPConKC!Q92</f>
        <v>8.6474428137394158E-2</v>
      </c>
      <c r="R92" s="15">
        <f>LP_G!R92-LPConLC!R92-LPConK_T!R92-LPConKC!R92</f>
        <v>6.2373601657359995E-3</v>
      </c>
      <c r="S92" s="15">
        <f>LP_G!S92-LPConLC!S92-LPConK_T!S92-LPConKC!S92</f>
        <v>1.4030097627448205E-2</v>
      </c>
      <c r="T92" s="15">
        <f>LP_G!T92-LPConLC!T92-LPConK_T!T92-LPConKC!T92</f>
        <v>1.3287998069214813E-2</v>
      </c>
      <c r="U92" s="15">
        <f>LP_G!U92-LPConLC!U92-LPConK_T!U92-LPConKC!U92</f>
        <v>-0.14801483179190975</v>
      </c>
      <c r="V92" s="15">
        <f>LP_G!V92-LPConLC!V92-LPConK_T!V92-LPConKC!V92</f>
        <v>4.8528024338000735E-2</v>
      </c>
      <c r="W92" s="15">
        <f>LP_G!W92-LPConLC!W92-LPConK_T!W92-LPConKC!W92</f>
        <v>-1.0377631573531517E-2</v>
      </c>
      <c r="X92" s="15">
        <f>LP_G!X92-LPConLC!X92-LPConK_T!X92-LPConKC!X92</f>
        <v>-1.0393325306744298E-2</v>
      </c>
      <c r="Y92" s="15">
        <f>LP_G!Y92-LPConLC!Y92-LPConK_T!Y92-LPConKC!Y92</f>
        <v>-8.1180988067566413E-3</v>
      </c>
      <c r="Z92" s="15">
        <f>LP_G!Z92-LPConLC!Z92-LPConK_T!Z92-LPConKC!Z92</f>
        <v>-2.5093536096154334E-2</v>
      </c>
      <c r="AA92" s="15">
        <f>LP_G!AA92-LPConLC!AA92-LPConK_T!AA92-LPConKC!AA92</f>
        <v>-1.5907613703939144E-2</v>
      </c>
      <c r="AB92" s="15">
        <f>LP_G!AB92-LPConLC!AB92-LPConK_T!AB92-LPConKC!AB92</f>
        <v>3.1451798502905538E-3</v>
      </c>
      <c r="AC92" s="15">
        <f>LP_G!AC92-LPConLC!AC92-LPConK_T!AC92-LPConKC!AC92</f>
        <v>3.6079001250046469E-2</v>
      </c>
      <c r="AD92" s="15">
        <f>LP_G!AD92-LPConLC!AD92-LPConK_T!AD92-LPConKC!AD92</f>
        <v>-3.2472997593477229E-2</v>
      </c>
      <c r="AE92" s="15">
        <f>LP_G!AE92-LPConLC!AE92-LPConK_T!AE92-LPConKC!AE92</f>
        <v>-7.3456982713721072E-2</v>
      </c>
      <c r="AF92" s="15"/>
      <c r="AH92" s="64">
        <f t="shared" si="12"/>
        <v>2.4948683261664605E-3</v>
      </c>
      <c r="AI92" s="64">
        <f t="shared" si="13"/>
        <v>1.0536573273894458E-2</v>
      </c>
      <c r="AJ92" s="64">
        <f t="shared" si="14"/>
        <v>4.968694184942922E-2</v>
      </c>
      <c r="AK92" s="64">
        <f t="shared" si="15"/>
        <v>-2.1393953252993998E-2</v>
      </c>
      <c r="AL92" s="64">
        <f t="shared" si="16"/>
        <v>-1.9790135013026192E-3</v>
      </c>
      <c r="AM92" s="64">
        <f t="shared" si="17"/>
        <v>-5.2964990153599151E-2</v>
      </c>
      <c r="AN92" s="64">
        <f t="shared" si="18"/>
        <v>3.0111757561661838E-2</v>
      </c>
      <c r="AO92" s="64">
        <f t="shared" si="19"/>
        <v>-1.8566234506556784E-2</v>
      </c>
      <c r="AP92" s="64">
        <f t="shared" si="20"/>
        <v>-1.6993759446836617E-2</v>
      </c>
      <c r="AQ92" s="64">
        <f t="shared" si="21"/>
        <v>-1.1493517189139891E-2</v>
      </c>
      <c r="AR92" s="64">
        <f t="shared" si="22"/>
        <v>-2.3283659685717276E-2</v>
      </c>
      <c r="AS92" s="64">
        <f t="shared" si="23"/>
        <v>3.3628556729173808E-3</v>
      </c>
    </row>
    <row r="93" spans="1:45" x14ac:dyDescent="0.2">
      <c r="A93" s="4">
        <v>91</v>
      </c>
      <c r="B93" s="6" t="s">
        <v>127</v>
      </c>
      <c r="C93" s="15"/>
      <c r="D93" s="15">
        <f>LP_G!D93-LPConLC!D93-LPConK_T!D93-LPConKC!D93</f>
        <v>-2.7235505041434776E-2</v>
      </c>
      <c r="E93" s="15">
        <f>LP_G!E93-LPConLC!E93-LPConK_T!E93-LPConKC!E93</f>
        <v>3.5592120717240737E-2</v>
      </c>
      <c r="F93" s="15">
        <f>LP_G!F93-LPConLC!F93-LPConK_T!F93-LPConKC!F93</f>
        <v>1.9875019000108241E-2</v>
      </c>
      <c r="G93" s="15">
        <f>LP_G!G93-LPConLC!G93-LPConK_T!G93-LPConKC!G93</f>
        <v>-3.5752569411145636E-3</v>
      </c>
      <c r="H93" s="15">
        <f>LP_G!H93-LPConLC!H93-LPConK_T!H93-LPConKC!H93</f>
        <v>7.2411401652042583E-3</v>
      </c>
      <c r="I93" s="15">
        <f>LP_G!I93-LPConLC!I93-LPConK_T!I93-LPConKC!I93</f>
        <v>-3.1930854878845357E-3</v>
      </c>
      <c r="J93" s="15">
        <f>LP_G!J93-LPConLC!J93-LPConK_T!J93-LPConKC!J93</f>
        <v>2.310230063766815E-2</v>
      </c>
      <c r="K93" s="15">
        <f>LP_G!K93-LPConLC!K93-LPConK_T!K93-LPConKC!K93</f>
        <v>-2.2841407280998857E-2</v>
      </c>
      <c r="L93" s="15">
        <f>LP_G!L93-LPConLC!L93-LPConK_T!L93-LPConKC!L93</f>
        <v>-1.2293927935885534E-2</v>
      </c>
      <c r="M93" s="15">
        <f>LP_G!M93-LPConLC!M93-LPConK_T!M93-LPConKC!M93</f>
        <v>-1.5834004930196606E-2</v>
      </c>
      <c r="N93" s="15">
        <f>LP_G!N93-LPConLC!N93-LPConK_T!N93-LPConKC!N93</f>
        <v>1.4534620333594225E-2</v>
      </c>
      <c r="O93" s="15">
        <f>LP_G!O93-LPConLC!O93-LPConK_T!O93-LPConKC!O93</f>
        <v>1.5727273263195094E-2</v>
      </c>
      <c r="P93" s="15">
        <f>LP_G!P93-LPConLC!P93-LPConK_T!P93-LPConKC!P93</f>
        <v>3.8688601129194089E-2</v>
      </c>
      <c r="Q93" s="15">
        <f>LP_G!Q93-LPConLC!Q93-LPConK_T!Q93-LPConKC!Q93</f>
        <v>4.5220391388651721E-2</v>
      </c>
      <c r="R93" s="15">
        <f>LP_G!R93-LPConLC!R93-LPConK_T!R93-LPConKC!R93</f>
        <v>-8.7830835026121191E-3</v>
      </c>
      <c r="S93" s="15">
        <f>LP_G!S93-LPConLC!S93-LPConK_T!S93-LPConKC!S93</f>
        <v>1.0649742481070918E-2</v>
      </c>
      <c r="T93" s="15">
        <f>LP_G!T93-LPConLC!T93-LPConK_T!T93-LPConKC!T93</f>
        <v>3.443353332019599E-2</v>
      </c>
      <c r="U93" s="15">
        <f>LP_G!U93-LPConLC!U93-LPConK_T!U93-LPConKC!U93</f>
        <v>1.2310170931237924E-2</v>
      </c>
      <c r="V93" s="15">
        <f>LP_G!V93-LPConLC!V93-LPConK_T!V93-LPConKC!V93</f>
        <v>3.1810682549070012E-2</v>
      </c>
      <c r="W93" s="15">
        <f>LP_G!W93-LPConLC!W93-LPConK_T!W93-LPConKC!W93</f>
        <v>2.4096826390026374E-2</v>
      </c>
      <c r="X93" s="15">
        <f>LP_G!X93-LPConLC!X93-LPConK_T!X93-LPConKC!X93</f>
        <v>7.6297590622624459E-3</v>
      </c>
      <c r="Y93" s="15">
        <f>LP_G!Y93-LPConLC!Y93-LPConK_T!Y93-LPConKC!Y93</f>
        <v>1.6338195516020931E-2</v>
      </c>
      <c r="Z93" s="15">
        <f>LP_G!Z93-LPConLC!Z93-LPConK_T!Z93-LPConKC!Z93</f>
        <v>9.2908266271978738E-4</v>
      </c>
      <c r="AA93" s="15">
        <f>LP_G!AA93-LPConLC!AA93-LPConK_T!AA93-LPConKC!AA93</f>
        <v>4.6467183701686801E-2</v>
      </c>
      <c r="AB93" s="15">
        <f>LP_G!AB93-LPConLC!AB93-LPConK_T!AB93-LPConKC!AB93</f>
        <v>-2.062733250984802E-2</v>
      </c>
      <c r="AC93" s="15">
        <f>LP_G!AC93-LPConLC!AC93-LPConK_T!AC93-LPConKC!AC93</f>
        <v>2.0146447060003351E-2</v>
      </c>
      <c r="AD93" s="15">
        <f>LP_G!AD93-LPConLC!AD93-LPConK_T!AD93-LPConKC!AD93</f>
        <v>1.3637907558383166E-2</v>
      </c>
      <c r="AE93" s="15">
        <f>LP_G!AE93-LPConLC!AE93-LPConK_T!AE93-LPConKC!AE93</f>
        <v>1.6776840000503543E-2</v>
      </c>
      <c r="AF93" s="15"/>
      <c r="AH93" s="64">
        <f t="shared" si="12"/>
        <v>1.1187987490710826E-2</v>
      </c>
      <c r="AI93" s="64">
        <f t="shared" si="13"/>
        <v>-2.6664838351637245E-3</v>
      </c>
      <c r="AJ93" s="64">
        <f t="shared" si="14"/>
        <v>2.0300584951899941E-2</v>
      </c>
      <c r="AK93" s="64">
        <f t="shared" si="15"/>
        <v>2.2056194450558547E-2</v>
      </c>
      <c r="AL93" s="64">
        <f t="shared" si="16"/>
        <v>1.2650715286116568E-2</v>
      </c>
      <c r="AM93" s="64">
        <f t="shared" si="17"/>
        <v>1.5207373779443353E-2</v>
      </c>
      <c r="AN93" s="64">
        <f t="shared" si="18"/>
        <v>8.8170505583681086E-3</v>
      </c>
      <c r="AO93" s="64">
        <f t="shared" si="19"/>
        <v>1.6995774686855189E-2</v>
      </c>
      <c r="AP93" s="64">
        <f t="shared" si="20"/>
        <v>1.7043122402596911E-2</v>
      </c>
      <c r="AQ93" s="64">
        <f t="shared" si="21"/>
        <v>1.0776782342644873E-2</v>
      </c>
      <c r="AR93" s="64">
        <f t="shared" si="22"/>
        <v>1.6853731539630021E-2</v>
      </c>
      <c r="AS93" s="64">
        <f t="shared" si="23"/>
        <v>1.2891101454796206E-2</v>
      </c>
    </row>
    <row r="94" spans="1:45" x14ac:dyDescent="0.2">
      <c r="A94" s="4">
        <v>92</v>
      </c>
      <c r="B94" s="6" t="s">
        <v>128</v>
      </c>
      <c r="C94" s="15"/>
      <c r="D94" s="15">
        <f>LP_G!D94-LPConLC!D94-LPConK_T!D94-LPConKC!D94</f>
        <v>3.0476969417571422E-3</v>
      </c>
      <c r="E94" s="15">
        <f>LP_G!E94-LPConLC!E94-LPConK_T!E94-LPConKC!E94</f>
        <v>2.0812193553082697E-2</v>
      </c>
      <c r="F94" s="15">
        <f>LP_G!F94-LPConLC!F94-LPConK_T!F94-LPConKC!F94</f>
        <v>-1.8415886677017067E-2</v>
      </c>
      <c r="G94" s="15">
        <f>LP_G!G94-LPConLC!G94-LPConK_T!G94-LPConKC!G94</f>
        <v>-3.4557001912630718E-2</v>
      </c>
      <c r="H94" s="15">
        <f>LP_G!H94-LPConLC!H94-LPConK_T!H94-LPConKC!H94</f>
        <v>1.126360309735309E-2</v>
      </c>
      <c r="I94" s="15">
        <f>LP_G!I94-LPConLC!I94-LPConK_T!I94-LPConKC!I94</f>
        <v>1.1013627837538819E-2</v>
      </c>
      <c r="J94" s="15">
        <f>LP_G!J94-LPConLC!J94-LPConK_T!J94-LPConKC!J94</f>
        <v>2.7233467778055603E-2</v>
      </c>
      <c r="K94" s="15">
        <f>LP_G!K94-LPConLC!K94-LPConK_T!K94-LPConKC!K94</f>
        <v>1.3191872654688474E-2</v>
      </c>
      <c r="L94" s="15">
        <f>LP_G!L94-LPConLC!L94-LPConK_T!L94-LPConKC!L94</f>
        <v>-3.5181819564757154E-2</v>
      </c>
      <c r="M94" s="15">
        <f>LP_G!M94-LPConLC!M94-LPConK_T!M94-LPConKC!M94</f>
        <v>-5.2237716881774615E-2</v>
      </c>
      <c r="N94" s="15">
        <f>LP_G!N94-LPConLC!N94-LPConK_T!N94-LPConKC!N94</f>
        <v>7.8531176082218294E-4</v>
      </c>
      <c r="O94" s="15">
        <f>LP_G!O94-LPConLC!O94-LPConK_T!O94-LPConKC!O94</f>
        <v>-5.2505958305974132E-3</v>
      </c>
      <c r="P94" s="15">
        <f>LP_G!P94-LPConLC!P94-LPConK_T!P94-LPConKC!P94</f>
        <v>4.4934941589122784E-2</v>
      </c>
      <c r="Q94" s="15">
        <f>LP_G!Q94-LPConLC!Q94-LPConK_T!Q94-LPConKC!Q94</f>
        <v>6.4884862631696405E-3</v>
      </c>
      <c r="R94" s="15">
        <f>LP_G!R94-LPConLC!R94-LPConK_T!R94-LPConKC!R94</f>
        <v>-2.3517268035256621E-2</v>
      </c>
      <c r="S94" s="15">
        <f>LP_G!S94-LPConLC!S94-LPConK_T!S94-LPConKC!S94</f>
        <v>-9.4055411587149768E-3</v>
      </c>
      <c r="T94" s="15">
        <f>LP_G!T94-LPConLC!T94-LPConK_T!T94-LPConKC!T94</f>
        <v>3.1453950246683758E-2</v>
      </c>
      <c r="U94" s="15">
        <f>LP_G!U94-LPConLC!U94-LPConK_T!U94-LPConKC!U94</f>
        <v>1.4775518128124752E-2</v>
      </c>
      <c r="V94" s="15">
        <f>LP_G!V94-LPConLC!V94-LPConK_T!V94-LPConKC!V94</f>
        <v>3.0235572295418553E-2</v>
      </c>
      <c r="W94" s="15">
        <f>LP_G!W94-LPConLC!W94-LPConK_T!W94-LPConKC!W94</f>
        <v>3.5645138306535627E-4</v>
      </c>
      <c r="X94" s="15">
        <f>LP_G!X94-LPConLC!X94-LPConK_T!X94-LPConKC!X94</f>
        <v>-1.8601997890975434E-2</v>
      </c>
      <c r="Y94" s="15">
        <f>LP_G!Y94-LPConLC!Y94-LPConK_T!Y94-LPConKC!Y94</f>
        <v>8.9870570492570339E-3</v>
      </c>
      <c r="Z94" s="15">
        <f>LP_G!Z94-LPConLC!Z94-LPConK_T!Z94-LPConKC!Z94</f>
        <v>-1.6323239860933331E-2</v>
      </c>
      <c r="AA94" s="15">
        <f>LP_G!AA94-LPConLC!AA94-LPConK_T!AA94-LPConKC!AA94</f>
        <v>2.8555914749853872E-2</v>
      </c>
      <c r="AB94" s="15">
        <f>LP_G!AB94-LPConLC!AB94-LPConK_T!AB94-LPConKC!AB94</f>
        <v>2.8933154832677346E-2</v>
      </c>
      <c r="AC94" s="15">
        <f>LP_G!AC94-LPConLC!AC94-LPConK_T!AC94-LPConKC!AC94</f>
        <v>6.0397749770672464E-2</v>
      </c>
      <c r="AD94" s="15">
        <f>LP_G!AD94-LPConLC!AD94-LPConK_T!AD94-LPConKC!AD94</f>
        <v>-1.7981570792355593E-2</v>
      </c>
      <c r="AE94" s="15">
        <f>LP_G!AE94-LPConLC!AE94-LPConK_T!AE94-LPConKC!AE94</f>
        <v>-6.0737055939705901E-2</v>
      </c>
      <c r="AF94" s="15"/>
      <c r="AH94" s="64">
        <f t="shared" si="12"/>
        <v>-1.9766928203346361E-3</v>
      </c>
      <c r="AI94" s="64">
        <f t="shared" si="13"/>
        <v>-9.2417768505931013E-3</v>
      </c>
      <c r="AJ94" s="64">
        <f t="shared" si="14"/>
        <v>2.6500045655446823E-3</v>
      </c>
      <c r="AK94" s="64">
        <f t="shared" si="15"/>
        <v>1.1643898832463397E-2</v>
      </c>
      <c r="AL94" s="64">
        <f t="shared" si="16"/>
        <v>2.2110127308305479E-2</v>
      </c>
      <c r="AM94" s="64">
        <f t="shared" si="17"/>
        <v>-3.9359313366030747E-2</v>
      </c>
      <c r="AN94" s="64">
        <f t="shared" si="18"/>
        <v>-3.2958861425242099E-3</v>
      </c>
      <c r="AO94" s="64">
        <f t="shared" si="19"/>
        <v>7.5042919976485711E-3</v>
      </c>
      <c r="AP94" s="64">
        <f t="shared" si="20"/>
        <v>1.2041375659241323E-2</v>
      </c>
      <c r="AQ94" s="64">
        <f t="shared" si="21"/>
        <v>1.2538221692713731E-2</v>
      </c>
      <c r="AR94" s="64">
        <f t="shared" si="22"/>
        <v>-6.1069589871296766E-3</v>
      </c>
      <c r="AS94" s="64">
        <f t="shared" si="23"/>
        <v>1.7484880905506523E-3</v>
      </c>
    </row>
    <row r="95" spans="1:45" x14ac:dyDescent="0.2">
      <c r="A95" s="4">
        <v>93</v>
      </c>
      <c r="B95" s="6" t="s">
        <v>129</v>
      </c>
      <c r="C95" s="15"/>
      <c r="D95" s="15">
        <f>LP_G!D95-LPConLC!D95-LPConK_T!D95-LPConKC!D95</f>
        <v>-1.054610760601828E-2</v>
      </c>
      <c r="E95" s="15">
        <f>LP_G!E95-LPConLC!E95-LPConK_T!E95-LPConKC!E95</f>
        <v>-1.2050943685314206E-2</v>
      </c>
      <c r="F95" s="15">
        <f>LP_G!F95-LPConLC!F95-LPConK_T!F95-LPConKC!F95</f>
        <v>-7.9522521017491628E-3</v>
      </c>
      <c r="G95" s="15">
        <f>LP_G!G95-LPConLC!G95-LPConK_T!G95-LPConKC!G95</f>
        <v>-3.7168566843618127E-2</v>
      </c>
      <c r="H95" s="15">
        <f>LP_G!H95-LPConLC!H95-LPConK_T!H95-LPConKC!H95</f>
        <v>1.66379599293279E-2</v>
      </c>
      <c r="I95" s="15">
        <f>LP_G!I95-LPConLC!I95-LPConK_T!I95-LPConKC!I95</f>
        <v>-3.8103976861172353E-2</v>
      </c>
      <c r="J95" s="15">
        <f>LP_G!J95-LPConLC!J95-LPConK_T!J95-LPConKC!J95</f>
        <v>-2.4400490218970963E-2</v>
      </c>
      <c r="K95" s="15">
        <f>LP_G!K95-LPConLC!K95-LPConK_T!K95-LPConKC!K95</f>
        <v>-4.0461660940725681E-2</v>
      </c>
      <c r="L95" s="15">
        <f>LP_G!L95-LPConLC!L95-LPConK_T!L95-LPConKC!L95</f>
        <v>-1.5593793390386584E-2</v>
      </c>
      <c r="M95" s="15">
        <f>LP_G!M95-LPConLC!M95-LPConK_T!M95-LPConKC!M95</f>
        <v>-2.6712248543800068E-2</v>
      </c>
      <c r="N95" s="15">
        <f>LP_G!N95-LPConLC!N95-LPConK_T!N95-LPConKC!N95</f>
        <v>-3.8397605522369677E-4</v>
      </c>
      <c r="O95" s="15">
        <f>LP_G!O95-LPConLC!O95-LPConK_T!O95-LPConKC!O95</f>
        <v>-4.4216752337470369E-2</v>
      </c>
      <c r="P95" s="15">
        <f>LP_G!P95-LPConLC!P95-LPConK_T!P95-LPConKC!P95</f>
        <v>6.8193099608514926E-2</v>
      </c>
      <c r="Q95" s="15">
        <f>LP_G!Q95-LPConLC!Q95-LPConK_T!Q95-LPConKC!Q95</f>
        <v>-4.3125092374042155E-4</v>
      </c>
      <c r="R95" s="15">
        <f>LP_G!R95-LPConLC!R95-LPConK_T!R95-LPConKC!R95</f>
        <v>-2.5354150944452099E-2</v>
      </c>
      <c r="S95" s="15">
        <f>LP_G!S95-LPConLC!S95-LPConK_T!S95-LPConKC!S95</f>
        <v>-1.7250863389572792E-2</v>
      </c>
      <c r="T95" s="15">
        <f>LP_G!T95-LPConLC!T95-LPConK_T!T95-LPConKC!T95</f>
        <v>-3.2704035578608452E-2</v>
      </c>
      <c r="U95" s="15">
        <f>LP_G!U95-LPConLC!U95-LPConK_T!U95-LPConKC!U95</f>
        <v>2.4688712176225164E-4</v>
      </c>
      <c r="V95" s="15">
        <f>LP_G!V95-LPConLC!V95-LPConK_T!V95-LPConKC!V95</f>
        <v>2.0051537528951044E-2</v>
      </c>
      <c r="W95" s="15">
        <f>LP_G!W95-LPConLC!W95-LPConK_T!W95-LPConKC!W95</f>
        <v>8.6153169151171292E-3</v>
      </c>
      <c r="X95" s="15">
        <f>LP_G!X95-LPConLC!X95-LPConK_T!X95-LPConKC!X95</f>
        <v>1.3619726755369804E-2</v>
      </c>
      <c r="Y95" s="15">
        <f>LP_G!Y95-LPConLC!Y95-LPConK_T!Y95-LPConKC!Y95</f>
        <v>3.8742122704224315E-2</v>
      </c>
      <c r="Z95" s="15">
        <f>LP_G!Z95-LPConLC!Z95-LPConK_T!Z95-LPConKC!Z95</f>
        <v>-5.0315750607734369E-2</v>
      </c>
      <c r="AA95" s="15">
        <f>LP_G!AA95-LPConLC!AA95-LPConK_T!AA95-LPConKC!AA95</f>
        <v>4.5622378661301977E-2</v>
      </c>
      <c r="AB95" s="15">
        <f>LP_G!AB95-LPConLC!AB95-LPConK_T!AB95-LPConKC!AB95</f>
        <v>8.3045479770454123E-3</v>
      </c>
      <c r="AC95" s="15">
        <f>LP_G!AC95-LPConLC!AC95-LPConK_T!AC95-LPConKC!AC95</f>
        <v>1.2106112862649E-2</v>
      </c>
      <c r="AD95" s="15">
        <f>LP_G!AD95-LPConLC!AD95-LPConK_T!AD95-LPConKC!AD95</f>
        <v>2.1453602926940988E-2</v>
      </c>
      <c r="AE95" s="15">
        <f>LP_G!AE95-LPConLC!AE95-LPConK_T!AE95-LPConKC!AE95</f>
        <v>-7.6150021295936773E-2</v>
      </c>
      <c r="AF95" s="15"/>
      <c r="AH95" s="64">
        <f t="shared" si="12"/>
        <v>-1.572755591250519E-2</v>
      </c>
      <c r="AI95" s="64">
        <f t="shared" si="13"/>
        <v>-2.1510433829821398E-2</v>
      </c>
      <c r="AJ95" s="64">
        <f t="shared" si="14"/>
        <v>-3.8119835973441513E-3</v>
      </c>
      <c r="AK95" s="64">
        <f t="shared" si="15"/>
        <v>1.9658865485183558E-3</v>
      </c>
      <c r="AL95" s="64">
        <f t="shared" si="16"/>
        <v>1.0891882319497267E-2</v>
      </c>
      <c r="AM95" s="64">
        <f t="shared" si="17"/>
        <v>-2.7348209184497894E-2</v>
      </c>
      <c r="AN95" s="64">
        <f t="shared" si="18"/>
        <v>-1.2661208713582775E-2</v>
      </c>
      <c r="AO95" s="64">
        <f t="shared" si="19"/>
        <v>7.9936883092352731E-4</v>
      </c>
      <c r="AP95" s="64">
        <f t="shared" si="20"/>
        <v>5.7980812752699016E-3</v>
      </c>
      <c r="AQ95" s="64">
        <f t="shared" si="21"/>
        <v>1.0588324683709334E-2</v>
      </c>
      <c r="AR95" s="64">
        <f t="shared" si="22"/>
        <v>-1.4196768502115596E-2</v>
      </c>
      <c r="AS95" s="64">
        <f t="shared" si="23"/>
        <v>-7.2465718787878284E-3</v>
      </c>
    </row>
    <row r="96" spans="1:45" x14ac:dyDescent="0.2">
      <c r="A96" s="4">
        <v>94</v>
      </c>
      <c r="B96" s="6" t="s">
        <v>130</v>
      </c>
      <c r="C96" s="15"/>
      <c r="D96" s="15">
        <f>LP_G!D96-LPConLC!D96-LPConK_T!D96-LPConKC!D96</f>
        <v>6.9404220214015298E-3</v>
      </c>
      <c r="E96" s="15">
        <f>LP_G!E96-LPConLC!E96-LPConK_T!E96-LPConKC!E96</f>
        <v>-7.5312746038591352E-2</v>
      </c>
      <c r="F96" s="15">
        <f>LP_G!F96-LPConLC!F96-LPConK_T!F96-LPConKC!F96</f>
        <v>-8.1608012660853824E-2</v>
      </c>
      <c r="G96" s="15">
        <f>LP_G!G96-LPConLC!G96-LPConK_T!G96-LPConKC!G96</f>
        <v>-1.5414919317922547E-2</v>
      </c>
      <c r="H96" s="15">
        <f>LP_G!H96-LPConLC!H96-LPConK_T!H96-LPConKC!H96</f>
        <v>-4.8877829369211444E-2</v>
      </c>
      <c r="I96" s="15">
        <f>LP_G!I96-LPConLC!I96-LPConK_T!I96-LPConKC!I96</f>
        <v>0.33584942625841763</v>
      </c>
      <c r="J96" s="15">
        <f>LP_G!J96-LPConLC!J96-LPConK_T!J96-LPConKC!J96</f>
        <v>7.6266939956434023E-3</v>
      </c>
      <c r="K96" s="15">
        <f>LP_G!K96-LPConLC!K96-LPConK_T!K96-LPConKC!K96</f>
        <v>-8.7245113181160738E-2</v>
      </c>
      <c r="L96" s="15">
        <f>LP_G!L96-LPConLC!L96-LPConK_T!L96-LPConKC!L96</f>
        <v>-7.6328411606751287E-2</v>
      </c>
      <c r="M96" s="15">
        <f>LP_G!M96-LPConLC!M96-LPConK_T!M96-LPConKC!M96</f>
        <v>-0.10399283598910987</v>
      </c>
      <c r="N96" s="15">
        <f>LP_G!N96-LPConLC!N96-LPConK_T!N96-LPConKC!N96</f>
        <v>-2.3216600464806808E-2</v>
      </c>
      <c r="O96" s="15">
        <f>LP_G!O96-LPConLC!O96-LPConK_T!O96-LPConKC!O96</f>
        <v>2.588784648734449E-2</v>
      </c>
      <c r="P96" s="15">
        <f>LP_G!P96-LPConLC!P96-LPConK_T!P96-LPConKC!P96</f>
        <v>-1.9320550561356883E-2</v>
      </c>
      <c r="Q96" s="15">
        <f>LP_G!Q96-LPConLC!Q96-LPConK_T!Q96-LPConKC!Q96</f>
        <v>-4.8352138044409743E-2</v>
      </c>
      <c r="R96" s="15">
        <f>LP_G!R96-LPConLC!R96-LPConK_T!R96-LPConKC!R96</f>
        <v>2.7588294049651293E-2</v>
      </c>
      <c r="S96" s="15">
        <f>LP_G!S96-LPConLC!S96-LPConK_T!S96-LPConKC!S96</f>
        <v>-2.4100324532468076E-2</v>
      </c>
      <c r="T96" s="15">
        <f>LP_G!T96-LPConLC!T96-LPConK_T!T96-LPConKC!T96</f>
        <v>2.9312957014463164E-2</v>
      </c>
      <c r="U96" s="15">
        <f>LP_G!U96-LPConLC!U96-LPConK_T!U96-LPConKC!U96</f>
        <v>-1.0773373902978611E-3</v>
      </c>
      <c r="V96" s="15">
        <f>LP_G!V96-LPConLC!V96-LPConK_T!V96-LPConKC!V96</f>
        <v>-6.5573813685868607E-2</v>
      </c>
      <c r="W96" s="15">
        <f>LP_G!W96-LPConLC!W96-LPConK_T!W96-LPConKC!W96</f>
        <v>-9.4239649005202028E-2</v>
      </c>
      <c r="X96" s="15">
        <f>LP_G!X96-LPConLC!X96-LPConK_T!X96-LPConKC!X96</f>
        <v>3.8616442027866571E-2</v>
      </c>
      <c r="Y96" s="15">
        <f>LP_G!Y96-LPConLC!Y96-LPConK_T!Y96-LPConKC!Y96</f>
        <v>2.0827177872466508E-2</v>
      </c>
      <c r="Z96" s="15">
        <f>LP_G!Z96-LPConLC!Z96-LPConK_T!Z96-LPConKC!Z96</f>
        <v>-4.4101865563772255E-2</v>
      </c>
      <c r="AA96" s="15">
        <f>LP_G!AA96-LPConLC!AA96-LPConK_T!AA96-LPConKC!AA96</f>
        <v>4.7594139642499617E-2</v>
      </c>
      <c r="AB96" s="15">
        <f>LP_G!AB96-LPConLC!AB96-LPConK_T!AB96-LPConKC!AB96</f>
        <v>2.0072787159433163E-2</v>
      </c>
      <c r="AC96" s="15">
        <f>LP_G!AC96-LPConLC!AC96-LPConK_T!AC96-LPConKC!AC96</f>
        <v>0.12126246020735823</v>
      </c>
      <c r="AD96" s="15">
        <f>LP_G!AD96-LPConLC!AD96-LPConK_T!AD96-LPConKC!AD96</f>
        <v>-4.6988362866830731E-2</v>
      </c>
      <c r="AE96" s="15">
        <f>LP_G!AE96-LPConLC!AE96-LPConK_T!AE96-LPConKC!AE96</f>
        <v>-0.10297058718047902</v>
      </c>
      <c r="AF96" s="15"/>
      <c r="AH96" s="64">
        <f t="shared" si="12"/>
        <v>2.2927183774367692E-2</v>
      </c>
      <c r="AI96" s="64">
        <f t="shared" si="13"/>
        <v>-5.663125344923705E-2</v>
      </c>
      <c r="AJ96" s="64">
        <f t="shared" si="14"/>
        <v>-7.6593745202477833E-3</v>
      </c>
      <c r="AK96" s="64">
        <f t="shared" si="15"/>
        <v>-1.8592280207807753E-2</v>
      </c>
      <c r="AL96" s="64">
        <f t="shared" si="16"/>
        <v>3.3130939863597053E-2</v>
      </c>
      <c r="AM96" s="64">
        <f t="shared" si="17"/>
        <v>-7.4979475023654873E-2</v>
      </c>
      <c r="AN96" s="64">
        <f t="shared" si="18"/>
        <v>-3.2145313984742421E-2</v>
      </c>
      <c r="AO96" s="64">
        <f t="shared" si="19"/>
        <v>-6.4388043140302708E-3</v>
      </c>
      <c r="AP96" s="64">
        <f t="shared" si="20"/>
        <v>-5.3965735476013046E-3</v>
      </c>
      <c r="AQ96" s="64">
        <f t="shared" si="21"/>
        <v>1.1098059777656759E-2</v>
      </c>
      <c r="AR96" s="64">
        <f t="shared" si="22"/>
        <v>-9.5654966133171728E-3</v>
      </c>
      <c r="AS96" s="64">
        <f t="shared" si="23"/>
        <v>-1.0521587879405521E-2</v>
      </c>
    </row>
    <row r="97" spans="1:79" x14ac:dyDescent="0.2">
      <c r="A97" s="4">
        <v>95</v>
      </c>
      <c r="B97" s="6" t="s">
        <v>131</v>
      </c>
      <c r="C97" s="15"/>
      <c r="D97" s="15"/>
      <c r="E97" s="15"/>
      <c r="F97" s="15"/>
      <c r="G97" s="15"/>
      <c r="H97" s="15"/>
      <c r="I97" s="15"/>
      <c r="J97" s="15">
        <f>LP_G!J97-LPConLC!J97-LPConK_T!J97-LPConKC!J97</f>
        <v>0.31205027085743137</v>
      </c>
      <c r="K97" s="15">
        <f>LP_G!K97-LPConLC!K97-LPConK_T!K97-LPConKC!K97</f>
        <v>4.3121704834014181E-2</v>
      </c>
      <c r="L97" s="15">
        <f>LP_G!L97-LPConLC!L97-LPConK_T!L97-LPConKC!L97</f>
        <v>-3.9175373341464516E-2</v>
      </c>
      <c r="M97" s="15">
        <f>LP_G!M97-LPConLC!M97-LPConK_T!M97-LPConKC!M97</f>
        <v>-2.0536862498153681E-2</v>
      </c>
      <c r="N97" s="15">
        <f>LP_G!N97-LPConLC!N97-LPConK_T!N97-LPConKC!N97</f>
        <v>-4.6774823355117831E-2</v>
      </c>
      <c r="O97" s="15">
        <f>LP_G!O97-LPConLC!O97-LPConK_T!O97-LPConKC!O97</f>
        <v>-7.1938228611037658E-2</v>
      </c>
      <c r="P97" s="15">
        <f>LP_G!P97-LPConLC!P97-LPConK_T!P97-LPConKC!P97</f>
        <v>5.2594552877869571E-2</v>
      </c>
      <c r="Q97" s="15">
        <f>LP_G!Q97-LPConLC!Q97-LPConK_T!Q97-LPConKC!Q97</f>
        <v>3.7413399716638047E-2</v>
      </c>
      <c r="R97" s="15">
        <f>LP_G!R97-LPConLC!R97-LPConK_T!R97-LPConKC!R97</f>
        <v>-5.814156898968622E-2</v>
      </c>
      <c r="S97" s="15">
        <f>LP_G!S97-LPConLC!S97-LPConK_T!S97-LPConKC!S97</f>
        <v>-8.4428973027637286E-3</v>
      </c>
      <c r="T97" s="15">
        <f>LP_G!T97-LPConLC!T97-LPConK_T!T97-LPConKC!T97</f>
        <v>5.3539370297352382E-3</v>
      </c>
      <c r="U97" s="15">
        <f>LP_G!U97-LPConLC!U97-LPConK_T!U97-LPConKC!U97</f>
        <v>2.9698617236153309E-2</v>
      </c>
      <c r="V97" s="15">
        <f>LP_G!V97-LPConLC!V97-LPConK_T!V97-LPConKC!V97</f>
        <v>5.5999843395852539E-2</v>
      </c>
      <c r="W97" s="15">
        <f>LP_G!W97-LPConLC!W97-LPConK_T!W97-LPConKC!W97</f>
        <v>5.0809744427881449E-2</v>
      </c>
      <c r="X97" s="15">
        <f>LP_G!X97-LPConLC!X97-LPConK_T!X97-LPConKC!X97</f>
        <v>3.3328831229860634E-2</v>
      </c>
      <c r="Y97" s="15">
        <f>LP_G!Y97-LPConLC!Y97-LPConK_T!Y97-LPConKC!Y97</f>
        <v>-1.3667882337793027E-2</v>
      </c>
      <c r="Z97" s="15">
        <f>LP_G!Z97-LPConLC!Z97-LPConK_T!Z97-LPConKC!Z97</f>
        <v>-2.7137311011782267E-2</v>
      </c>
      <c r="AA97" s="15">
        <f>LP_G!AA97-LPConLC!AA97-LPConK_T!AA97-LPConKC!AA97</f>
        <v>-1.1315119261157369E-2</v>
      </c>
      <c r="AB97" s="15">
        <f>LP_G!AB97-LPConLC!AB97-LPConK_T!AB97-LPConKC!AB97</f>
        <v>-3.7325680805354963E-2</v>
      </c>
      <c r="AC97" s="15">
        <f>LP_G!AC97-LPConLC!AC97-LPConK_T!AC97-LPConKC!AC97</f>
        <v>9.9298422355029829E-3</v>
      </c>
      <c r="AD97" s="15">
        <f>LP_G!AD97-LPConLC!AD97-LPConK_T!AD97-LPConKC!AD97</f>
        <v>9.6856664080742397E-4</v>
      </c>
      <c r="AE97" s="15">
        <f>LP_G!AE97-LPConLC!AE97-LPConK_T!AE97-LPConKC!AE97</f>
        <v>-6.7722006360793868E-2</v>
      </c>
      <c r="AF97" s="15"/>
      <c r="AH97" s="64"/>
      <c r="AI97" s="64">
        <f t="shared" si="13"/>
        <v>4.9736983299341897E-2</v>
      </c>
      <c r="AJ97" s="64">
        <f t="shared" si="14"/>
        <v>-9.7029484617959967E-3</v>
      </c>
      <c r="AK97" s="64">
        <f t="shared" si="15"/>
        <v>3.5038194663896634E-2</v>
      </c>
      <c r="AL97" s="64">
        <f t="shared" si="16"/>
        <v>-1.5903230236116929E-2</v>
      </c>
      <c r="AM97" s="64">
        <f t="shared" si="17"/>
        <v>-3.3376719859993222E-2</v>
      </c>
      <c r="AN97" s="64">
        <f t="shared" si="18"/>
        <v>2.0017017418772948E-2</v>
      </c>
      <c r="AO97" s="64">
        <f t="shared" si="19"/>
        <v>2.4101152015760055E-3</v>
      </c>
      <c r="AP97" s="64">
        <f t="shared" si="20"/>
        <v>9.5272199892661689E-3</v>
      </c>
      <c r="AQ97" s="64">
        <f t="shared" si="21"/>
        <v>-2.2361498354021906E-2</v>
      </c>
      <c r="AR97" s="64">
        <f t="shared" si="22"/>
        <v>-1.8941199161494487E-2</v>
      </c>
      <c r="AS97" s="64">
        <f t="shared" si="23"/>
        <v>1.0413252573029157E-2</v>
      </c>
    </row>
    <row r="98" spans="1:79" x14ac:dyDescent="0.2">
      <c r="A98" s="4">
        <v>96</v>
      </c>
      <c r="B98" s="6" t="s">
        <v>132</v>
      </c>
      <c r="C98" s="15"/>
      <c r="D98" s="15">
        <f>LP_G!D98-LPConLC!D98-LPConK_T!D98-LPConKC!D98</f>
        <v>-0.11409679311803188</v>
      </c>
      <c r="E98" s="15">
        <f>LP_G!E98-LPConLC!E98-LPConK_T!E98-LPConKC!E98</f>
        <v>-5.9763977026421611E-2</v>
      </c>
      <c r="F98" s="15">
        <f>LP_G!F98-LPConLC!F98-LPConK_T!F98-LPConKC!F98</f>
        <v>-3.2220748901025567E-2</v>
      </c>
      <c r="G98" s="15">
        <f>LP_G!G98-LPConLC!G98-LPConK_T!G98-LPConKC!G98</f>
        <v>-1.4486938091012667E-2</v>
      </c>
      <c r="H98" s="15">
        <f>LP_G!H98-LPConLC!H98-LPConK_T!H98-LPConKC!H98</f>
        <v>-4.8426068234310136E-2</v>
      </c>
      <c r="I98" s="15">
        <f>LP_G!I98-LPConLC!I98-LPConK_T!I98-LPConKC!I98</f>
        <v>2.7159091694201474E-2</v>
      </c>
      <c r="J98" s="15">
        <f>LP_G!J98-LPConLC!J98-LPConK_T!J98-LPConKC!J98</f>
        <v>-6.774355419256152E-2</v>
      </c>
      <c r="K98" s="15">
        <f>LP_G!K98-LPConLC!K98-LPConK_T!K98-LPConKC!K98</f>
        <v>3.6897745525387202E-2</v>
      </c>
      <c r="L98" s="15">
        <f>LP_G!L98-LPConLC!L98-LPConK_T!L98-LPConKC!L98</f>
        <v>-3.8087883480573244E-2</v>
      </c>
      <c r="M98" s="15">
        <f>LP_G!M98-LPConLC!M98-LPConK_T!M98-LPConKC!M98</f>
        <v>-4.8089454050534074E-2</v>
      </c>
      <c r="N98" s="15">
        <f>LP_G!N98-LPConLC!N98-LPConK_T!N98-LPConKC!N98</f>
        <v>4.552721453057363E-2</v>
      </c>
      <c r="O98" s="15">
        <f>LP_G!O98-LPConLC!O98-LPConK_T!O98-LPConKC!O98</f>
        <v>-8.5051951435923985E-3</v>
      </c>
      <c r="P98" s="15">
        <f>LP_G!P98-LPConLC!P98-LPConK_T!P98-LPConKC!P98</f>
        <v>4.6876758790752229E-4</v>
      </c>
      <c r="Q98" s="15">
        <f>LP_G!Q98-LPConLC!Q98-LPConK_T!Q98-LPConKC!Q98</f>
        <v>-2.8097520059083787E-2</v>
      </c>
      <c r="R98" s="15">
        <f>LP_G!R98-LPConLC!R98-LPConK_T!R98-LPConKC!R98</f>
        <v>-2.2534355252350913E-2</v>
      </c>
      <c r="S98" s="15">
        <f>LP_G!S98-LPConLC!S98-LPConK_T!S98-LPConKC!S98</f>
        <v>-2.114364198931416E-2</v>
      </c>
      <c r="T98" s="15">
        <f>LP_G!T98-LPConLC!T98-LPConK_T!T98-LPConKC!T98</f>
        <v>1.5390824488113814E-2</v>
      </c>
      <c r="U98" s="15">
        <f>LP_G!U98-LPConLC!U98-LPConK_T!U98-LPConKC!U98</f>
        <v>6.6580227479778195E-2</v>
      </c>
      <c r="V98" s="15">
        <f>LP_G!V98-LPConLC!V98-LPConK_T!V98-LPConKC!V98</f>
        <v>7.138382042731857E-2</v>
      </c>
      <c r="W98" s="15">
        <f>LP_G!W98-LPConLC!W98-LPConK_T!W98-LPConKC!W98</f>
        <v>1.3183604889374499E-2</v>
      </c>
      <c r="X98" s="15">
        <f>LP_G!X98-LPConLC!X98-LPConK_T!X98-LPConKC!X98</f>
        <v>-8.5122594710269565E-3</v>
      </c>
      <c r="Y98" s="15">
        <f>LP_G!Y98-LPConLC!Y98-LPConK_T!Y98-LPConKC!Y98</f>
        <v>-7.5252300129124317E-2</v>
      </c>
      <c r="Z98" s="15">
        <f>LP_G!Z98-LPConLC!Z98-LPConK_T!Z98-LPConKC!Z98</f>
        <v>-2.0665850184165984E-2</v>
      </c>
      <c r="AA98" s="15">
        <f>LP_G!AA98-LPConLC!AA98-LPConK_T!AA98-LPConKC!AA98</f>
        <v>2.4324661840165419E-3</v>
      </c>
      <c r="AB98" s="15">
        <f>LP_G!AB98-LPConLC!AB98-LPConK_T!AB98-LPConKC!AB98</f>
        <v>-1.3065207128335201E-2</v>
      </c>
      <c r="AC98" s="15">
        <f>LP_G!AC98-LPConLC!AC98-LPConK_T!AC98-LPConKC!AC98</f>
        <v>-0.15028818047803563</v>
      </c>
      <c r="AD98" s="15">
        <f>LP_G!AD98-LPConLC!AD98-LPConK_T!AD98-LPConKC!AD98</f>
        <v>8.4550004454762906E-2</v>
      </c>
      <c r="AE98" s="15">
        <f>LP_G!AE98-LPConLC!AE98-LPConK_T!AE98-LPConKC!AE98</f>
        <v>8.2048605912806147E-2</v>
      </c>
      <c r="AF98" s="15"/>
      <c r="AH98" s="64">
        <f t="shared" si="12"/>
        <v>-2.5547728111713703E-2</v>
      </c>
      <c r="AI98" s="64">
        <f t="shared" si="13"/>
        <v>-1.4299186333541603E-2</v>
      </c>
      <c r="AJ98" s="64">
        <f t="shared" si="14"/>
        <v>-1.5962388971286746E-2</v>
      </c>
      <c r="AK98" s="64">
        <f t="shared" si="15"/>
        <v>3.1605243562711618E-2</v>
      </c>
      <c r="AL98" s="64">
        <f t="shared" si="16"/>
        <v>-5.1367814347128914E-2</v>
      </c>
      <c r="AM98" s="64">
        <f t="shared" si="17"/>
        <v>8.3299305183784533E-2</v>
      </c>
      <c r="AN98" s="64">
        <f t="shared" si="18"/>
        <v>-1.5130787652414174E-2</v>
      </c>
      <c r="AO98" s="64">
        <f t="shared" si="19"/>
        <v>5.6488130371235472E-3</v>
      </c>
      <c r="AP98" s="64">
        <f t="shared" si="20"/>
        <v>5.7194807284387944E-3</v>
      </c>
      <c r="AQ98" s="64">
        <f t="shared" si="21"/>
        <v>-2.6637722814402239E-2</v>
      </c>
      <c r="AR98" s="64">
        <f t="shared" si="22"/>
        <v>5.4368099631778065E-3</v>
      </c>
      <c r="AS98" s="64">
        <f t="shared" si="23"/>
        <v>-7.8244726161936159E-3</v>
      </c>
    </row>
    <row r="99" spans="1:79" x14ac:dyDescent="0.2">
      <c r="A99" s="4">
        <v>97</v>
      </c>
      <c r="B99" s="6" t="s">
        <v>133</v>
      </c>
      <c r="C99" s="15"/>
      <c r="D99" s="15">
        <f>LP_G!D99-LPConLC!D99-LPConK_T!D99-LPConKC!D99</f>
        <v>-6.086094266496124E-2</v>
      </c>
      <c r="E99" s="15">
        <f>LP_G!E99-LPConLC!E99-LPConK_T!E99-LPConKC!E99</f>
        <v>2.6213195396089382E-2</v>
      </c>
      <c r="F99" s="15">
        <f>LP_G!F99-LPConLC!F99-LPConK_T!F99-LPConKC!F99</f>
        <v>7.6867763520981847E-2</v>
      </c>
      <c r="G99" s="15">
        <f>LP_G!G99-LPConLC!G99-LPConK_T!G99-LPConKC!G99</f>
        <v>3.7761852940620018E-2</v>
      </c>
      <c r="H99" s="15">
        <f>LP_G!H99-LPConLC!H99-LPConK_T!H99-LPConKC!H99</f>
        <v>7.1349185430154866E-2</v>
      </c>
      <c r="I99" s="15">
        <f>LP_G!I99-LPConLC!I99-LPConK_T!I99-LPConKC!I99</f>
        <v>4.665604977667456E-3</v>
      </c>
      <c r="J99" s="15">
        <f>LP_G!J99-LPConLC!J99-LPConK_T!J99-LPConKC!J99</f>
        <v>-4.1918219585778106E-2</v>
      </c>
      <c r="K99" s="15">
        <f>LP_G!K99-LPConLC!K99-LPConK_T!K99-LPConKC!K99</f>
        <v>-7.271027593519587E-3</v>
      </c>
      <c r="L99" s="15">
        <f>LP_G!L99-LPConLC!L99-LPConK_T!L99-LPConKC!L99</f>
        <v>-1.0167455685537733E-2</v>
      </c>
      <c r="M99" s="15">
        <f>LP_G!M99-LPConLC!M99-LPConK_T!M99-LPConKC!M99</f>
        <v>-9.4867558750419453E-2</v>
      </c>
      <c r="N99" s="15">
        <f>LP_G!N99-LPConLC!N99-LPConK_T!N99-LPConKC!N99</f>
        <v>6.6317759488979972E-2</v>
      </c>
      <c r="O99" s="15">
        <f>LP_G!O99-LPConLC!O99-LPConK_T!O99-LPConKC!O99</f>
        <v>-9.776988429157879E-2</v>
      </c>
      <c r="P99" s="15">
        <f>LP_G!P99-LPConLC!P99-LPConK_T!P99-LPConKC!P99</f>
        <v>8.5969430057968935E-2</v>
      </c>
      <c r="Q99" s="15">
        <f>LP_G!Q99-LPConLC!Q99-LPConK_T!Q99-LPConKC!Q99</f>
        <v>2.9523899599032772E-3</v>
      </c>
      <c r="R99" s="15">
        <f>LP_G!R99-LPConLC!R99-LPConK_T!R99-LPConKC!R99</f>
        <v>-7.5602247037516834E-2</v>
      </c>
      <c r="S99" s="15">
        <f>LP_G!S99-LPConLC!S99-LPConK_T!S99-LPConKC!S99</f>
        <v>-4.2950484561017591E-2</v>
      </c>
      <c r="T99" s="15">
        <f>LP_G!T99-LPConLC!T99-LPConK_T!T99-LPConKC!T99</f>
        <v>1.0758595093857191E-4</v>
      </c>
      <c r="U99" s="15">
        <f>LP_G!U99-LPConLC!U99-LPConK_T!U99-LPConKC!U99</f>
        <v>-2.7678618424296303E-3</v>
      </c>
      <c r="V99" s="15">
        <f>LP_G!V99-LPConLC!V99-LPConK_T!V99-LPConKC!V99</f>
        <v>-2.6160857837841701E-2</v>
      </c>
      <c r="W99" s="15">
        <f>LP_G!W99-LPConLC!W99-LPConK_T!W99-LPConKC!W99</f>
        <v>-4.7650021060703911E-3</v>
      </c>
      <c r="X99" s="15">
        <f>LP_G!X99-LPConLC!X99-LPConK_T!X99-LPConKC!X99</f>
        <v>-6.7105305934558893E-2</v>
      </c>
      <c r="Y99" s="15">
        <f>LP_G!Y99-LPConLC!Y99-LPConK_T!Y99-LPConKC!Y99</f>
        <v>1.5466519211951848E-3</v>
      </c>
      <c r="Z99" s="15">
        <f>LP_G!Z99-LPConLC!Z99-LPConK_T!Z99-LPConKC!Z99</f>
        <v>2.122114304669362E-4</v>
      </c>
      <c r="AA99" s="15">
        <f>LP_G!AA99-LPConLC!AA99-LPConK_T!AA99-LPConKC!AA99</f>
        <v>-8.6227126814488499E-3</v>
      </c>
      <c r="AB99" s="15">
        <f>LP_G!AB99-LPConLC!AB99-LPConK_T!AB99-LPConKC!AB99</f>
        <v>3.6835211314427588E-2</v>
      </c>
      <c r="AC99" s="15">
        <f>LP_G!AC99-LPConLC!AC99-LPConK_T!AC99-LPConKC!AC99</f>
        <v>-0.13099161162302109</v>
      </c>
      <c r="AD99" s="15">
        <f>LP_G!AD99-LPConLC!AD99-LPConK_T!AD99-LPConKC!AD99</f>
        <v>1.4884418783611854E-2</v>
      </c>
      <c r="AE99" s="15">
        <f>LP_G!AE99-LPConLC!AE99-LPConK_T!AE99-LPConKC!AE99</f>
        <v>-4.5997424487381193E-2</v>
      </c>
      <c r="AF99" s="15"/>
      <c r="AH99" s="64">
        <f t="shared" si="12"/>
        <v>4.3371520453102712E-2</v>
      </c>
      <c r="AI99" s="64">
        <f t="shared" si="13"/>
        <v>-1.7581300425254982E-2</v>
      </c>
      <c r="AJ99" s="64">
        <f t="shared" si="14"/>
        <v>-2.5480159174448201E-2</v>
      </c>
      <c r="AK99" s="64">
        <f t="shared" si="15"/>
        <v>-2.0138288353992409E-2</v>
      </c>
      <c r="AL99" s="64">
        <f t="shared" si="16"/>
        <v>-2.0204049927676045E-2</v>
      </c>
      <c r="AM99" s="64">
        <f t="shared" si="17"/>
        <v>-1.555650285188467E-2</v>
      </c>
      <c r="AN99" s="64">
        <f t="shared" si="18"/>
        <v>-2.153072979985159E-2</v>
      </c>
      <c r="AO99" s="64">
        <f t="shared" si="19"/>
        <v>-1.9402058092675967E-2</v>
      </c>
      <c r="AP99" s="64">
        <f t="shared" si="20"/>
        <v>-7.8577866428134659E-3</v>
      </c>
      <c r="AQ99" s="64">
        <f t="shared" si="21"/>
        <v>7.4928404961602142E-3</v>
      </c>
      <c r="AR99" s="64">
        <f t="shared" si="22"/>
        <v>-5.403487244226348E-2</v>
      </c>
      <c r="AS99" s="64">
        <f t="shared" si="23"/>
        <v>-8.5657182535227392E-3</v>
      </c>
    </row>
    <row r="100" spans="1:79" x14ac:dyDescent="0.2">
      <c r="A100" s="4">
        <v>98</v>
      </c>
      <c r="B100" s="6" t="s">
        <v>134</v>
      </c>
      <c r="C100" s="15"/>
      <c r="D100" s="15">
        <f>LP_G!D100-LPConLC!D100-LPConK_T!D100-LPConKC!D100</f>
        <v>-5.9163765682113879E-2</v>
      </c>
      <c r="E100" s="15">
        <f>LP_G!E100-LPConLC!E100-LPConK_T!E100-LPConKC!E100</f>
        <v>7.3447488530989688E-2</v>
      </c>
      <c r="F100" s="15">
        <f>LP_G!F100-LPConLC!F100-LPConK_T!F100-LPConKC!F100</f>
        <v>4.6749417462698901E-2</v>
      </c>
      <c r="G100" s="15">
        <f>LP_G!G100-LPConLC!G100-LPConK_T!G100-LPConKC!G100</f>
        <v>5.1320969525801348E-2</v>
      </c>
      <c r="H100" s="15">
        <f>LP_G!H100-LPConLC!H100-LPConK_T!H100-LPConKC!H100</f>
        <v>5.2053937577785259E-2</v>
      </c>
      <c r="I100" s="15">
        <f>LP_G!I100-LPConLC!I100-LPConK_T!I100-LPConKC!I100</f>
        <v>6.7337008267685988E-2</v>
      </c>
      <c r="J100" s="15">
        <f>LP_G!J100-LPConLC!J100-LPConK_T!J100-LPConKC!J100</f>
        <v>-3.0287389526748809E-2</v>
      </c>
      <c r="K100" s="15">
        <f>LP_G!K100-LPConLC!K100-LPConK_T!K100-LPConKC!K100</f>
        <v>3.3576228886520202E-3</v>
      </c>
      <c r="L100" s="15">
        <f>LP_G!L100-LPConLC!L100-LPConK_T!L100-LPConKC!L100</f>
        <v>1.2094747854036353E-2</v>
      </c>
      <c r="M100" s="15">
        <f>LP_G!M100-LPConLC!M100-LPConK_T!M100-LPConKC!M100</f>
        <v>1.0882056954863582E-3</v>
      </c>
      <c r="N100" s="15">
        <f>LP_G!N100-LPConLC!N100-LPConK_T!N100-LPConKC!N100</f>
        <v>-3.6336542035151062E-2</v>
      </c>
      <c r="O100" s="15">
        <f>LP_G!O100-LPConLC!O100-LPConK_T!O100-LPConKC!O100</f>
        <v>-6.2929248044448688E-2</v>
      </c>
      <c r="P100" s="15">
        <f>LP_G!P100-LPConLC!P100-LPConK_T!P100-LPConKC!P100</f>
        <v>2.2131282336374569E-2</v>
      </c>
      <c r="Q100" s="15">
        <f>LP_G!Q100-LPConLC!Q100-LPConK_T!Q100-LPConKC!Q100</f>
        <v>-1.1520686390085183E-2</v>
      </c>
      <c r="R100" s="15">
        <f>LP_G!R100-LPConLC!R100-LPConK_T!R100-LPConKC!R100</f>
        <v>-3.4384310840566847E-2</v>
      </c>
      <c r="S100" s="15">
        <f>LP_G!S100-LPConLC!S100-LPConK_T!S100-LPConKC!S100</f>
        <v>-3.1001152172850231E-2</v>
      </c>
      <c r="T100" s="15">
        <f>LP_G!T100-LPConLC!T100-LPConK_T!T100-LPConKC!T100</f>
        <v>1.9834847340191111E-2</v>
      </c>
      <c r="U100" s="15">
        <f>LP_G!U100-LPConLC!U100-LPConK_T!U100-LPConKC!U100</f>
        <v>-2.8850529918177787E-2</v>
      </c>
      <c r="V100" s="15">
        <f>LP_G!V100-LPConLC!V100-LPConK_T!V100-LPConKC!V100</f>
        <v>-4.68908976592156E-2</v>
      </c>
      <c r="W100" s="15">
        <f>LP_G!W100-LPConLC!W100-LPConK_T!W100-LPConKC!W100</f>
        <v>-4.6824327791302259E-2</v>
      </c>
      <c r="X100" s="15">
        <f>LP_G!X100-LPConLC!X100-LPConK_T!X100-LPConKC!X100</f>
        <v>-8.9716787963887261E-3</v>
      </c>
      <c r="Y100" s="15">
        <f>LP_G!Y100-LPConLC!Y100-LPConK_T!Y100-LPConKC!Y100</f>
        <v>7.3140605193707285E-3</v>
      </c>
      <c r="Z100" s="15">
        <f>LP_G!Z100-LPConLC!Z100-LPConK_T!Z100-LPConKC!Z100</f>
        <v>-1.0518483994140503E-2</v>
      </c>
      <c r="AA100" s="15">
        <f>LP_G!AA100-LPConLC!AA100-LPConK_T!AA100-LPConKC!AA100</f>
        <v>-9.8890317528648759E-3</v>
      </c>
      <c r="AB100" s="15">
        <f>LP_G!AB100-LPConLC!AB100-LPConK_T!AB100-LPConKC!AB100</f>
        <v>-2.3766468613345967E-2</v>
      </c>
      <c r="AC100" s="15">
        <f>LP_G!AC100-LPConLC!AC100-LPConK_T!AC100-LPConKC!AC100</f>
        <v>-5.3155315827193635E-2</v>
      </c>
      <c r="AD100" s="15">
        <f>LP_G!AD100-LPConLC!AD100-LPConK_T!AD100-LPConKC!AD100</f>
        <v>-1.9432681224873839E-2</v>
      </c>
      <c r="AE100" s="15">
        <f>LP_G!AE100-LPConLC!AE100-LPConK_T!AE100-LPConKC!AE100</f>
        <v>-6.2899221752687473E-2</v>
      </c>
      <c r="AF100" s="15"/>
      <c r="AH100" s="64">
        <f t="shared" si="12"/>
        <v>5.8181764272992244E-2</v>
      </c>
      <c r="AI100" s="64">
        <f t="shared" si="13"/>
        <v>-1.0016671024745027E-2</v>
      </c>
      <c r="AJ100" s="64">
        <f t="shared" si="14"/>
        <v>-2.3540823022315277E-2</v>
      </c>
      <c r="AK100" s="64">
        <f t="shared" si="15"/>
        <v>-2.2340517364978656E-2</v>
      </c>
      <c r="AL100" s="64">
        <f t="shared" si="16"/>
        <v>-1.8003047933634851E-2</v>
      </c>
      <c r="AM100" s="64">
        <f t="shared" si="17"/>
        <v>-4.1165951488780654E-2</v>
      </c>
      <c r="AN100" s="64">
        <f t="shared" si="18"/>
        <v>-1.6778747023530154E-2</v>
      </c>
      <c r="AO100" s="64">
        <f t="shared" si="19"/>
        <v>-2.3670810789219069E-2</v>
      </c>
      <c r="AP100" s="64">
        <f t="shared" si="20"/>
        <v>-1.6506945629541542E-2</v>
      </c>
      <c r="AQ100" s="64">
        <f t="shared" si="21"/>
        <v>-9.2149809602451553E-3</v>
      </c>
      <c r="AR100" s="64">
        <f t="shared" si="22"/>
        <v>-4.5162406268251652E-2</v>
      </c>
      <c r="AS100" s="64">
        <f t="shared" si="23"/>
        <v>-5.9603103089247824E-3</v>
      </c>
    </row>
    <row r="101" spans="1:79" x14ac:dyDescent="0.2">
      <c r="A101" s="4">
        <v>99</v>
      </c>
      <c r="B101" s="6" t="s">
        <v>135</v>
      </c>
      <c r="C101" s="15"/>
      <c r="D101" s="15">
        <f>LP_G!D101-LPConLC!D101-LPConK_T!D101-LPConKC!D101</f>
        <v>-3.6067891237349325E-2</v>
      </c>
      <c r="E101" s="15">
        <f>LP_G!E101-LPConLC!E101-LPConK_T!E101-LPConKC!E101</f>
        <v>-7.9808789878324134E-3</v>
      </c>
      <c r="F101" s="15">
        <f>LP_G!F101-LPConLC!F101-LPConK_T!F101-LPConKC!F101</f>
        <v>-8.8562087602433448E-3</v>
      </c>
      <c r="G101" s="15">
        <f>LP_G!G101-LPConLC!G101-LPConK_T!G101-LPConKC!G101</f>
        <v>5.2546005897330453E-2</v>
      </c>
      <c r="H101" s="15">
        <f>LP_G!H101-LPConLC!H101-LPConK_T!H101-LPConKC!H101</f>
        <v>-5.8023285701863214E-2</v>
      </c>
      <c r="I101" s="15">
        <f>LP_G!I101-LPConLC!I101-LPConK_T!I101-LPConKC!I101</f>
        <v>-8.2978950824407954E-2</v>
      </c>
      <c r="J101" s="15">
        <f>LP_G!J101-LPConLC!J101-LPConK_T!J101-LPConKC!J101</f>
        <v>-6.6248055744481213E-2</v>
      </c>
      <c r="K101" s="15">
        <f>LP_G!K101-LPConLC!K101-LPConK_T!K101-LPConKC!K101</f>
        <v>0.13440379985146975</v>
      </c>
      <c r="L101" s="15">
        <f>LP_G!L101-LPConLC!L101-LPConK_T!L101-LPConKC!L101</f>
        <v>8.6913127709405513E-2</v>
      </c>
      <c r="M101" s="15">
        <f>LP_G!M101-LPConLC!M101-LPConK_T!M101-LPConKC!M101</f>
        <v>-8.0647680834661038E-3</v>
      </c>
      <c r="N101" s="15">
        <f>LP_G!N101-LPConLC!N101-LPConK_T!N101-LPConKC!N101</f>
        <v>-2.6420896856686714E-2</v>
      </c>
      <c r="O101" s="15">
        <f>LP_G!O101-LPConLC!O101-LPConK_T!O101-LPConKC!O101</f>
        <v>-2.9567760431851976E-2</v>
      </c>
      <c r="P101" s="15">
        <f>LP_G!P101-LPConLC!P101-LPConK_T!P101-LPConKC!P101</f>
        <v>0.11351876050697877</v>
      </c>
      <c r="Q101" s="15">
        <f>LP_G!Q101-LPConLC!Q101-LPConK_T!Q101-LPConKC!Q101</f>
        <v>-8.4884891545471006E-2</v>
      </c>
      <c r="R101" s="15">
        <f>LP_G!R101-LPConLC!R101-LPConK_T!R101-LPConKC!R101</f>
        <v>-5.2585337249528775E-2</v>
      </c>
      <c r="S101" s="15">
        <f>LP_G!S101-LPConLC!S101-LPConK_T!S101-LPConKC!S101</f>
        <v>-5.7878257229326047E-2</v>
      </c>
      <c r="T101" s="15">
        <f>LP_G!T101-LPConLC!T101-LPConK_T!T101-LPConKC!T101</f>
        <v>9.4344022995434207E-2</v>
      </c>
      <c r="U101" s="15">
        <f>LP_G!U101-LPConLC!U101-LPConK_T!U101-LPConKC!U101</f>
        <v>-9.3526880019422054E-2</v>
      </c>
      <c r="V101" s="15">
        <f>LP_G!V101-LPConLC!V101-LPConK_T!V101-LPConKC!V101</f>
        <v>4.543783644955556E-3</v>
      </c>
      <c r="W101" s="15">
        <f>LP_G!W101-LPConLC!W101-LPConK_T!W101-LPConKC!W101</f>
        <v>3.5863282255006006E-2</v>
      </c>
      <c r="X101" s="15">
        <f>LP_G!X101-LPConLC!X101-LPConK_T!X101-LPConKC!X101</f>
        <v>3.4225193353941891E-2</v>
      </c>
      <c r="Y101" s="15">
        <f>LP_G!Y101-LPConLC!Y101-LPConK_T!Y101-LPConKC!Y101</f>
        <v>-5.2370330479540622E-2</v>
      </c>
      <c r="Z101" s="15">
        <f>LP_G!Z101-LPConLC!Z101-LPConK_T!Z101-LPConKC!Z101</f>
        <v>6.0553813661334048E-2</v>
      </c>
      <c r="AA101" s="15">
        <f>LP_G!AA101-LPConLC!AA101-LPConK_T!AA101-LPConKC!AA101</f>
        <v>2.7973618783254496E-3</v>
      </c>
      <c r="AB101" s="15">
        <f>LP_G!AB101-LPConLC!AB101-LPConK_T!AB101-LPConKC!AB101</f>
        <v>9.0347157952434212E-2</v>
      </c>
      <c r="AC101" s="15">
        <f>LP_G!AC101-LPConLC!AC101-LPConK_T!AC101-LPConKC!AC101</f>
        <v>3.5088474743602695E-2</v>
      </c>
      <c r="AD101" s="15">
        <f>LP_G!AD101-LPConLC!AD101-LPConK_T!AD101-LPConKC!AD101</f>
        <v>4.0831773363403023E-3</v>
      </c>
      <c r="AE101" s="15">
        <f>LP_G!AE101-LPConLC!AE101-LPConK_T!AE101-LPConKC!AE101</f>
        <v>-8.3212988187667758E-2</v>
      </c>
      <c r="AF101" s="15"/>
      <c r="AH101" s="64">
        <f t="shared" si="12"/>
        <v>-2.1058663675403294E-2</v>
      </c>
      <c r="AI101" s="64">
        <f t="shared" si="13"/>
        <v>2.411664137524825E-2</v>
      </c>
      <c r="AJ101" s="64">
        <f t="shared" si="14"/>
        <v>-2.2279497189839809E-2</v>
      </c>
      <c r="AK101" s="64">
        <f t="shared" si="15"/>
        <v>1.5089880445983122E-2</v>
      </c>
      <c r="AL101" s="64">
        <f t="shared" si="16"/>
        <v>2.7283295551231157E-2</v>
      </c>
      <c r="AM101" s="64">
        <f t="shared" si="17"/>
        <v>-3.9564905425663731E-2</v>
      </c>
      <c r="AN101" s="64">
        <f t="shared" si="18"/>
        <v>9.1857209270422016E-4</v>
      </c>
      <c r="AO101" s="64">
        <f t="shared" si="19"/>
        <v>1.1061339094561995E-2</v>
      </c>
      <c r="AP101" s="64">
        <f t="shared" si="20"/>
        <v>1.9641933915829857E-2</v>
      </c>
      <c r="AQ101" s="64">
        <f t="shared" si="21"/>
        <v>2.5332000753138271E-2</v>
      </c>
      <c r="AR101" s="64">
        <f t="shared" si="22"/>
        <v>-1.4680445369241587E-2</v>
      </c>
      <c r="AS101" s="64">
        <f t="shared" si="23"/>
        <v>1.3566100623988765E-3</v>
      </c>
    </row>
    <row r="102" spans="1:79" x14ac:dyDescent="0.2">
      <c r="A102" s="4">
        <v>100</v>
      </c>
      <c r="B102" s="6" t="s">
        <v>136</v>
      </c>
      <c r="C102" s="15"/>
      <c r="D102" s="15">
        <f>LP_G!D102-LPConLC!D102-LPConK_T!D102-LPConKC!D102</f>
        <v>-3.9749737437707829E-2</v>
      </c>
      <c r="E102" s="15">
        <f>LP_G!E102-LPConLC!E102-LPConK_T!E102-LPConKC!E102</f>
        <v>-6.017563844368972E-2</v>
      </c>
      <c r="F102" s="15">
        <f>LP_G!F102-LPConLC!F102-LPConK_T!F102-LPConKC!F102</f>
        <v>-7.7383826001048539E-2</v>
      </c>
      <c r="G102" s="15">
        <f>LP_G!G102-LPConLC!G102-LPConK_T!G102-LPConKC!G102</f>
        <v>-0.12957113988077093</v>
      </c>
      <c r="H102" s="15">
        <f>LP_G!H102-LPConLC!H102-LPConK_T!H102-LPConKC!H102</f>
        <v>-4.6712817718032665E-2</v>
      </c>
      <c r="I102" s="15">
        <f>LP_G!I102-LPConLC!I102-LPConK_T!I102-LPConKC!I102</f>
        <v>-7.7956288339580321E-2</v>
      </c>
      <c r="J102" s="15">
        <f>LP_G!J102-LPConLC!J102-LPConK_T!J102-LPConKC!J102</f>
        <v>-6.6273965462279247E-2</v>
      </c>
      <c r="K102" s="15">
        <f>LP_G!K102-LPConLC!K102-LPConK_T!K102-LPConKC!K102</f>
        <v>1.5932030015348014E-2</v>
      </c>
      <c r="L102" s="15">
        <f>LP_G!L102-LPConLC!L102-LPConK_T!L102-LPConKC!L102</f>
        <v>1.7022973967921826E-2</v>
      </c>
      <c r="M102" s="15">
        <f>LP_G!M102-LPConLC!M102-LPConK_T!M102-LPConKC!M102</f>
        <v>7.393954890429659E-2</v>
      </c>
      <c r="N102" s="15">
        <f>LP_G!N102-LPConLC!N102-LPConK_T!N102-LPConKC!N102</f>
        <v>-0.17304918205150749</v>
      </c>
      <c r="O102" s="15">
        <f>LP_G!O102-LPConLC!O102-LPConK_T!O102-LPConKC!O102</f>
        <v>8.4295374215887543E-3</v>
      </c>
      <c r="P102" s="15">
        <f>LP_G!P102-LPConLC!P102-LPConK_T!P102-LPConKC!P102</f>
        <v>0.10813447005589694</v>
      </c>
      <c r="Q102" s="15">
        <f>LP_G!Q102-LPConLC!Q102-LPConK_T!Q102-LPConKC!Q102</f>
        <v>0.24832138983315036</v>
      </c>
      <c r="R102" s="15">
        <f>LP_G!R102-LPConLC!R102-LPConK_T!R102-LPConKC!R102</f>
        <v>8.7793510744011233E-2</v>
      </c>
      <c r="S102" s="15">
        <f>LP_G!S102-LPConLC!S102-LPConK_T!S102-LPConKC!S102</f>
        <v>8.295552124370599E-2</v>
      </c>
      <c r="T102" s="15">
        <f>LP_G!T102-LPConLC!T102-LPConK_T!T102-LPConKC!T102</f>
        <v>7.8371916076613729E-2</v>
      </c>
      <c r="U102" s="15">
        <f>LP_G!U102-LPConLC!U102-LPConK_T!U102-LPConKC!U102</f>
        <v>-1.4656008922316385E-3</v>
      </c>
      <c r="V102" s="15">
        <f>LP_G!V102-LPConLC!V102-LPConK_T!V102-LPConKC!V102</f>
        <v>-0.24449806133439914</v>
      </c>
      <c r="W102" s="15">
        <f>LP_G!W102-LPConLC!W102-LPConK_T!W102-LPConKC!W102</f>
        <v>-8.9514524233557879E-2</v>
      </c>
      <c r="X102" s="15">
        <f>LP_G!X102-LPConLC!X102-LPConK_T!X102-LPConKC!X102</f>
        <v>-3.1483356276220814E-2</v>
      </c>
      <c r="Y102" s="15">
        <f>LP_G!Y102-LPConLC!Y102-LPConK_T!Y102-LPConKC!Y102</f>
        <v>0.23891326449679615</v>
      </c>
      <c r="Z102" s="15">
        <f>LP_G!Z102-LPConLC!Z102-LPConK_T!Z102-LPConKC!Z102</f>
        <v>-0.11892211051818512</v>
      </c>
      <c r="AA102" s="15">
        <f>LP_G!AA102-LPConLC!AA102-LPConK_T!AA102-LPConKC!AA102</f>
        <v>-7.1917934334583822E-4</v>
      </c>
      <c r="AB102" s="15">
        <f>LP_G!AB102-LPConLC!AB102-LPConK_T!AB102-LPConKC!AB102</f>
        <v>8.8788571137305136E-2</v>
      </c>
      <c r="AC102" s="15">
        <f>LP_G!AC102-LPConLC!AC102-LPConK_T!AC102-LPConKC!AC102</f>
        <v>0.11351156100991716</v>
      </c>
      <c r="AD102" s="15">
        <f>LP_G!AD102-LPConLC!AD102-LPConK_T!AD102-LPConKC!AD102</f>
        <v>-0.15868209070517469</v>
      </c>
      <c r="AE102" s="15">
        <f>LP_G!AE102-LPConLC!AE102-LPConK_T!AE102-LPConKC!AE102</f>
        <v>-0.34252400059947341</v>
      </c>
      <c r="AF102" s="15"/>
      <c r="AH102" s="64">
        <f t="shared" ref="AH102" si="35">AVERAGE(E102:I102)</f>
        <v>-7.8359942076624417E-2</v>
      </c>
      <c r="AI102" s="64">
        <f t="shared" ref="AI102" si="36">AVERAGE(J102:N102)</f>
        <v>-2.648571892524406E-2</v>
      </c>
      <c r="AJ102" s="64">
        <f t="shared" ref="AJ102" si="37">AVERAGE(O102:S102)</f>
        <v>0.10712688585967065</v>
      </c>
      <c r="AK102" s="64">
        <f t="shared" ref="AK102" si="38">AVERAGE(T102:X102)</f>
        <v>-5.7717925331959144E-2</v>
      </c>
      <c r="AL102" s="64">
        <f t="shared" ref="AL102" si="39">AVERAGE(Y102:AC102)</f>
        <v>6.4314421356497495E-2</v>
      </c>
      <c r="AM102" s="64">
        <f t="shared" ref="AM102" si="40">AVERAGE(AD102:AE102)</f>
        <v>-0.25060304565232405</v>
      </c>
      <c r="AN102" s="64">
        <f t="shared" ref="AN102" si="41">AVERAGE(J102:S102)</f>
        <v>4.0320583467213296E-2</v>
      </c>
      <c r="AO102" s="64">
        <f t="shared" ref="AO102" si="42">AVERAGE(T102:AE102)</f>
        <v>-3.9018634265163027E-2</v>
      </c>
      <c r="AP102" s="64">
        <f t="shared" ref="AP102" si="43">AVERAGE(T102:AB102)</f>
        <v>-8.9476756541361519E-3</v>
      </c>
      <c r="AQ102" s="64">
        <f t="shared" si="21"/>
        <v>5.2015136443142582E-2</v>
      </c>
      <c r="AR102" s="64">
        <f t="shared" ref="AR102" si="44">AVERAGE(AC102:AE102)</f>
        <v>-0.12923151009824366</v>
      </c>
      <c r="AS102" s="64">
        <f t="shared" ref="AS102" si="45">AVERAGE(E102:AE102)</f>
        <v>-1.6919166181220201E-2</v>
      </c>
    </row>
    <row r="103" spans="1:79" x14ac:dyDescent="0.2">
      <c r="A103" s="4"/>
      <c r="B103" s="6"/>
      <c r="C103" s="15"/>
      <c r="D103" s="14"/>
      <c r="E103" s="14"/>
      <c r="F103" s="14"/>
      <c r="G103" s="14"/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/>
      <c r="AC103" s="14"/>
      <c r="AD103" s="14"/>
      <c r="AE103" s="14"/>
      <c r="AF103" s="14"/>
      <c r="AH103" s="15"/>
      <c r="AI103" s="15"/>
      <c r="AJ103" s="15"/>
      <c r="AK103" s="15"/>
      <c r="AL103" s="15"/>
      <c r="AM103" s="15"/>
      <c r="AN103" s="15"/>
      <c r="AO103" s="15"/>
      <c r="AP103" s="15"/>
      <c r="AQ103" s="15"/>
      <c r="AR103" s="15"/>
    </row>
    <row r="104" spans="1:79" x14ac:dyDescent="0.2">
      <c r="A104" s="4"/>
      <c r="B104" s="12" t="s">
        <v>140</v>
      </c>
      <c r="C104" s="15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5"/>
      <c r="AI104" s="15"/>
      <c r="AJ104" s="15"/>
      <c r="AK104" s="15"/>
      <c r="AL104" s="15"/>
      <c r="AM104" s="15"/>
      <c r="AN104" s="15"/>
      <c r="AO104" s="15"/>
      <c r="AP104" s="15"/>
      <c r="AQ104" s="15"/>
      <c r="AR104" s="15"/>
      <c r="AS104" s="14"/>
      <c r="AT104" s="14"/>
      <c r="AU104" s="14"/>
      <c r="AV104" s="14"/>
      <c r="AW104" s="14"/>
      <c r="AX104" s="14"/>
      <c r="AY104" s="14"/>
      <c r="AZ104" s="14"/>
      <c r="BA104" s="14"/>
      <c r="BB104" s="14"/>
      <c r="BC104" s="14"/>
      <c r="BD104" s="14"/>
      <c r="BE104" s="14"/>
      <c r="BF104" s="14"/>
      <c r="BG104" s="14"/>
      <c r="BH104" s="14"/>
      <c r="BI104" s="14"/>
      <c r="BJ104" s="14"/>
      <c r="BK104" s="14"/>
      <c r="BL104" s="14"/>
      <c r="BM104" s="14"/>
      <c r="BN104" s="14"/>
      <c r="BO104" s="14"/>
      <c r="BP104" s="14"/>
      <c r="BQ104" s="14"/>
      <c r="BR104" s="14"/>
      <c r="BS104" s="14"/>
      <c r="BT104" s="14"/>
      <c r="BU104" s="14"/>
      <c r="BV104" s="14"/>
      <c r="BW104" s="14"/>
      <c r="BX104" s="14"/>
      <c r="BY104" s="14"/>
      <c r="BZ104" s="14"/>
      <c r="CA104" s="14"/>
    </row>
    <row r="105" spans="1:79" x14ac:dyDescent="0.2">
      <c r="A105" s="4">
        <v>201</v>
      </c>
      <c r="B105" s="9" t="s">
        <v>9</v>
      </c>
      <c r="C105" s="15"/>
      <c r="D105" s="15">
        <f>LP_G!D105-LPConLC!D105-LPConK_T!D105-LPConKC!D105</f>
        <v>-3.6054858344077003E-3</v>
      </c>
      <c r="E105" s="15">
        <f>LP_G!E105-LPConLC!E105-LPConK_T!E105-LPConKC!E105</f>
        <v>1.7816088644143854E-2</v>
      </c>
      <c r="F105" s="15">
        <f>LP_G!F105-LPConLC!F105-LPConK_T!F105-LPConKC!F105</f>
        <v>9.3401055300071853E-3</v>
      </c>
      <c r="G105" s="15">
        <f>LP_G!G105-LPConLC!G105-LPConK_T!G105-LPConKC!G105</f>
        <v>-1.7600809843845128E-2</v>
      </c>
      <c r="H105" s="15">
        <f>LP_G!H105-LPConLC!H105-LPConK_T!H105-LPConKC!H105</f>
        <v>-2.7009023036266271E-3</v>
      </c>
      <c r="I105" s="15">
        <f>LP_G!I105-LPConLC!I105-LPConK_T!I105-LPConKC!I105</f>
        <v>2.8690037492845716E-3</v>
      </c>
      <c r="J105" s="15">
        <f>LP_G!J105-LPConLC!J105-LPConK_T!J105-LPConKC!J105</f>
        <v>7.9701222228355101E-3</v>
      </c>
      <c r="K105" s="15">
        <f>LP_G!K105-LPConLC!K105-LPConK_T!K105-LPConKC!K105</f>
        <v>1.0624734154077987E-2</v>
      </c>
      <c r="L105" s="15">
        <f>LP_G!L105-LPConLC!L105-LPConK_T!L105-LPConKC!L105</f>
        <v>8.3555327966155293E-3</v>
      </c>
      <c r="M105" s="15">
        <f>LP_G!M105-LPConLC!M105-LPConK_T!M105-LPConKC!M105</f>
        <v>3.2648210314666463E-3</v>
      </c>
      <c r="N105" s="15">
        <f>LP_G!N105-LPConLC!N105-LPConK_T!N105-LPConKC!N105</f>
        <v>1.6850143662411238E-2</v>
      </c>
      <c r="O105" s="15">
        <f>LP_G!O105-LPConLC!O105-LPConK_T!O105-LPConKC!O105</f>
        <v>-1.0348420611284102E-2</v>
      </c>
      <c r="P105" s="15">
        <f>LP_G!P105-LPConLC!P105-LPConK_T!P105-LPConKC!P105</f>
        <v>2.0821107838659206E-2</v>
      </c>
      <c r="Q105" s="15">
        <f>LP_G!Q105-LPConLC!Q105-LPConK_T!Q105-LPConKC!Q105</f>
        <v>-2.9172495112584915E-3</v>
      </c>
      <c r="R105" s="15">
        <f>LP_G!R105-LPConLC!R105-LPConK_T!R105-LPConKC!R105</f>
        <v>-5.0544697673475664E-2</v>
      </c>
      <c r="S105" s="15">
        <f>LP_G!S105-LPConLC!S105-LPConK_T!S105-LPConKC!S105</f>
        <v>3.2212468587796944E-2</v>
      </c>
      <c r="T105" s="15">
        <f>LP_G!T105-LPConLC!T105-LPConK_T!T105-LPConKC!T105</f>
        <v>3.0977993762269984E-3</v>
      </c>
      <c r="U105" s="15">
        <f>LP_G!U105-LPConLC!U105-LPConK_T!U105-LPConKC!U105</f>
        <v>8.448246384540792E-4</v>
      </c>
      <c r="V105" s="15">
        <f>LP_G!V105-LPConLC!V105-LPConK_T!V105-LPConKC!V105</f>
        <v>3.7059936741484757E-2</v>
      </c>
      <c r="W105" s="15">
        <f>LP_G!W105-LPConLC!W105-LPConK_T!W105-LPConKC!W105</f>
        <v>4.2557163379449269E-3</v>
      </c>
      <c r="X105" s="15">
        <f>LP_G!X105-LPConLC!X105-LPConK_T!X105-LPConKC!X105</f>
        <v>4.873964492331356E-3</v>
      </c>
      <c r="Y105" s="15">
        <f>LP_G!Y105-LPConLC!Y105-LPConK_T!Y105-LPConKC!Y105</f>
        <v>1.0209630176179481E-3</v>
      </c>
      <c r="Z105" s="15">
        <f>LP_G!Z105-LPConLC!Z105-LPConK_T!Z105-LPConKC!Z105</f>
        <v>3.2601938024491577E-3</v>
      </c>
      <c r="AA105" s="15">
        <f>LP_G!AA105-LPConLC!AA105-LPConK_T!AA105-LPConKC!AA105</f>
        <v>1.2207607123540229E-2</v>
      </c>
      <c r="AB105" s="15">
        <f>LP_G!AB105-LPConLC!AB105-LPConK_T!AB105-LPConKC!AB105</f>
        <v>-6.232539885700104E-3</v>
      </c>
      <c r="AC105" s="15">
        <f>LP_G!AC105-LPConLC!AC105-LPConK_T!AC105-LPConKC!AC105</f>
        <v>-8.5576899819053524E-3</v>
      </c>
      <c r="AD105" s="15">
        <f>LP_G!AD105-LPConLC!AD105-LPConK_T!AD105-LPConKC!AD105</f>
        <v>1.4873631625856122E-2</v>
      </c>
      <c r="AE105" s="15">
        <f>LP_G!AE105-LPConLC!AE105-LPConK_T!AE105-LPConKC!AE105</f>
        <v>-1.7676057892373018E-2</v>
      </c>
      <c r="AF105" s="15"/>
      <c r="AG105" s="14"/>
      <c r="AH105" s="64">
        <f t="shared" ref="AH105:AH111" si="46">AVERAGE(E105:I105)</f>
        <v>1.9446971551927712E-3</v>
      </c>
      <c r="AI105" s="64">
        <f t="shared" ref="AI105:AI111" si="47">AVERAGE(J105:N105)</f>
        <v>9.4130707734813822E-3</v>
      </c>
      <c r="AJ105" s="64">
        <f t="shared" ref="AJ105:AJ111" si="48">AVERAGE(O105:S105)</f>
        <v>-2.155358273912421E-3</v>
      </c>
      <c r="AK105" s="64">
        <f t="shared" ref="AK105:AK111" si="49">AVERAGE(T105:X105)</f>
        <v>1.0026448317288423E-2</v>
      </c>
      <c r="AL105" s="64">
        <f t="shared" ref="AL105:AL111" si="50">AVERAGE(Y105:AC105)</f>
        <v>3.3970681520037563E-4</v>
      </c>
      <c r="AM105" s="64">
        <f t="shared" ref="AM105:AM111" si="51">AVERAGE(AD105:AE105)</f>
        <v>-1.4012131332584478E-3</v>
      </c>
      <c r="AN105" s="64">
        <f t="shared" ref="AN105:AN111" si="52">AVERAGE(J105:S105)</f>
        <v>3.6288562497844802E-3</v>
      </c>
      <c r="AO105" s="64">
        <f t="shared" ref="AO105:AO111" si="53">AVERAGE(T105:AE105)</f>
        <v>4.0856957829939261E-3</v>
      </c>
      <c r="AP105" s="64">
        <f t="shared" ref="AP105:AP111" si="54">AVERAGE(T105:AB105)</f>
        <v>6.7098295160388172E-3</v>
      </c>
      <c r="AQ105" s="64">
        <f t="shared" ref="AQ105:AQ111" si="55">AVERAGE(Y105:AB105)</f>
        <v>2.5640560144768077E-3</v>
      </c>
      <c r="AR105" s="64">
        <f t="shared" ref="AR105:AR111" si="56">AVERAGE(AC105:AE105)</f>
        <v>-3.7867054161407495E-3</v>
      </c>
      <c r="AS105" s="64">
        <f t="shared" ref="AS105:AS111" si="57">AVERAGE(E105:AE105)</f>
        <v>3.5200147285087313E-3</v>
      </c>
      <c r="AT105" s="14"/>
      <c r="AU105" s="14"/>
      <c r="AV105" s="14"/>
      <c r="AW105" s="14"/>
      <c r="AX105" s="14"/>
      <c r="AY105" s="14"/>
      <c r="AZ105" s="14"/>
      <c r="BA105" s="14"/>
      <c r="BB105" s="14"/>
      <c r="BC105" s="14"/>
      <c r="BD105" s="14"/>
      <c r="BE105" s="14"/>
      <c r="BF105" s="14"/>
      <c r="BG105" s="14"/>
      <c r="BH105" s="14"/>
      <c r="BI105" s="14"/>
      <c r="BJ105" s="14"/>
      <c r="BK105" s="14"/>
      <c r="BL105" s="14"/>
      <c r="BM105" s="14"/>
      <c r="BN105" s="14"/>
      <c r="BO105" s="14"/>
      <c r="BP105" s="14"/>
      <c r="BQ105" s="14"/>
      <c r="BR105" s="14"/>
      <c r="BS105" s="14"/>
      <c r="BT105" s="14"/>
      <c r="BU105" s="14"/>
      <c r="BV105" s="14"/>
      <c r="BW105" s="14"/>
      <c r="BX105" s="14"/>
      <c r="BY105" s="14"/>
      <c r="BZ105" s="14"/>
      <c r="CA105" s="14"/>
    </row>
    <row r="106" spans="1:79" x14ac:dyDescent="0.2">
      <c r="A106" s="4">
        <v>202</v>
      </c>
      <c r="B106" s="9" t="s">
        <v>10</v>
      </c>
      <c r="C106" s="15"/>
      <c r="D106" s="15">
        <f>LP_G!D106-LPConLC!D106-LPConK_T!D106-LPConKC!D106</f>
        <v>-1.6604367360851316E-3</v>
      </c>
      <c r="E106" s="15">
        <f>LP_G!E106-LPConLC!E106-LPConK_T!E106-LPConKC!E106</f>
        <v>1.9175850702505191E-2</v>
      </c>
      <c r="F106" s="15">
        <f>LP_G!F106-LPConLC!F106-LPConK_T!F106-LPConKC!F106</f>
        <v>1.1341777090125221E-2</v>
      </c>
      <c r="G106" s="15">
        <f>LP_G!G106-LPConLC!G106-LPConK_T!G106-LPConKC!G106</f>
        <v>-1.7997277812699185E-2</v>
      </c>
      <c r="H106" s="15">
        <f>LP_G!H106-LPConLC!H106-LPConK_T!H106-LPConKC!H106</f>
        <v>-3.6695391038570457E-3</v>
      </c>
      <c r="I106" s="15">
        <f>LP_G!I106-LPConLC!I106-LPConK_T!I106-LPConKC!I106</f>
        <v>8.7681247572835453E-3</v>
      </c>
      <c r="J106" s="15">
        <f>LP_G!J106-LPConLC!J106-LPConK_T!J106-LPConKC!J106</f>
        <v>5.9678485538893315E-3</v>
      </c>
      <c r="K106" s="15">
        <f>LP_G!K106-LPConLC!K106-LPConK_T!K106-LPConKC!K106</f>
        <v>1.5216120490107118E-2</v>
      </c>
      <c r="L106" s="15">
        <f>LP_G!L106-LPConLC!L106-LPConK_T!L106-LPConKC!L106</f>
        <v>1.2704208029452621E-2</v>
      </c>
      <c r="M106" s="15">
        <f>LP_G!M106-LPConLC!M106-LPConK_T!M106-LPConKC!M106</f>
        <v>1.0221675583843105E-2</v>
      </c>
      <c r="N106" s="15">
        <f>LP_G!N106-LPConLC!N106-LPConK_T!N106-LPConKC!N106</f>
        <v>2.0071225007065777E-2</v>
      </c>
      <c r="O106" s="15">
        <f>LP_G!O106-LPConLC!O106-LPConK_T!O106-LPConKC!O106</f>
        <v>-1.0227150790003608E-2</v>
      </c>
      <c r="P106" s="15">
        <f>LP_G!P106-LPConLC!P106-LPConK_T!P106-LPConKC!P106</f>
        <v>1.461638441236633E-2</v>
      </c>
      <c r="Q106" s="15">
        <f>LP_G!Q106-LPConLC!Q106-LPConK_T!Q106-LPConKC!Q106</f>
        <v>-6.8072497831208421E-3</v>
      </c>
      <c r="R106" s="15">
        <f>LP_G!R106-LPConLC!R106-LPConK_T!R106-LPConKC!R106</f>
        <v>-5.7621086721691119E-2</v>
      </c>
      <c r="S106" s="15">
        <f>LP_G!S106-LPConLC!S106-LPConK_T!S106-LPConKC!S106</f>
        <v>4.1054698681246414E-2</v>
      </c>
      <c r="T106" s="15">
        <f>LP_G!T106-LPConLC!T106-LPConK_T!T106-LPConKC!T106</f>
        <v>4.7438249159000457E-4</v>
      </c>
      <c r="U106" s="15">
        <f>LP_G!U106-LPConLC!U106-LPConK_T!U106-LPConKC!U106</f>
        <v>-1.9451673462181395E-4</v>
      </c>
      <c r="V106" s="15">
        <f>LP_G!V106-LPConLC!V106-LPConK_T!V106-LPConKC!V106</f>
        <v>3.8978835358066767E-2</v>
      </c>
      <c r="W106" s="15">
        <f>LP_G!W106-LPConLC!W106-LPConK_T!W106-LPConKC!W106</f>
        <v>2.7014197911409861E-3</v>
      </c>
      <c r="X106" s="15">
        <f>LP_G!X106-LPConLC!X106-LPConK_T!X106-LPConKC!X106</f>
        <v>4.2383478033412771E-3</v>
      </c>
      <c r="Y106" s="15">
        <f>LP_G!Y106-LPConLC!Y106-LPConK_T!Y106-LPConKC!Y106</f>
        <v>-2.823447453180587E-3</v>
      </c>
      <c r="Z106" s="15">
        <f>LP_G!Z106-LPConLC!Z106-LPConK_T!Z106-LPConKC!Z106</f>
        <v>9.7273037804987451E-3</v>
      </c>
      <c r="AA106" s="15">
        <f>LP_G!AA106-LPConLC!AA106-LPConK_T!AA106-LPConKC!AA106</f>
        <v>5.7592412887825786E-3</v>
      </c>
      <c r="AB106" s="15">
        <f>LP_G!AB106-LPConLC!AB106-LPConK_T!AB106-LPConKC!AB106</f>
        <v>-7.9818001057596569E-3</v>
      </c>
      <c r="AC106" s="15">
        <f>LP_G!AC106-LPConLC!AC106-LPConK_T!AC106-LPConKC!AC106</f>
        <v>-1.8368995569335821E-2</v>
      </c>
      <c r="AD106" s="15">
        <f>LP_G!AD106-LPConLC!AD106-LPConK_T!AD106-LPConKC!AD106</f>
        <v>1.7652505467163224E-2</v>
      </c>
      <c r="AE106" s="15">
        <f>LP_G!AE106-LPConLC!AE106-LPConK_T!AE106-LPConKC!AE106</f>
        <v>-9.5148303362164802E-3</v>
      </c>
      <c r="AF106" s="15"/>
      <c r="AG106" s="14"/>
      <c r="AH106" s="64">
        <f t="shared" si="46"/>
        <v>3.5237871266715452E-3</v>
      </c>
      <c r="AI106" s="64">
        <f t="shared" si="47"/>
        <v>1.2836215532871592E-2</v>
      </c>
      <c r="AJ106" s="64">
        <f t="shared" si="48"/>
        <v>-3.7968808402405645E-3</v>
      </c>
      <c r="AK106" s="64">
        <f t="shared" si="49"/>
        <v>9.2396937419034451E-3</v>
      </c>
      <c r="AL106" s="64">
        <f t="shared" si="50"/>
        <v>-2.7375396117989481E-3</v>
      </c>
      <c r="AM106" s="64">
        <f t="shared" si="51"/>
        <v>4.0688375654733717E-3</v>
      </c>
      <c r="AN106" s="64">
        <f t="shared" si="52"/>
        <v>4.5196673463155142E-3</v>
      </c>
      <c r="AO106" s="64">
        <f t="shared" si="53"/>
        <v>3.3873704817891019E-3</v>
      </c>
      <c r="AP106" s="64">
        <f t="shared" si="54"/>
        <v>5.6533073577620333E-3</v>
      </c>
      <c r="AQ106" s="64">
        <f t="shared" si="55"/>
        <v>1.1703243775852703E-3</v>
      </c>
      <c r="AR106" s="64">
        <f t="shared" si="56"/>
        <v>-3.4104401461296924E-3</v>
      </c>
      <c r="AS106" s="64">
        <f t="shared" si="57"/>
        <v>3.8320020325178536E-3</v>
      </c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</row>
    <row r="107" spans="1:79" x14ac:dyDescent="0.2">
      <c r="A107" s="4">
        <v>203</v>
      </c>
      <c r="B107" s="9" t="s">
        <v>284</v>
      </c>
      <c r="C107" s="15"/>
      <c r="D107" s="15">
        <f>LP_G!D107-LPConLC!D107-LPConK_T!D107-LPConKC!D107</f>
        <v>-1.2360470974967057E-3</v>
      </c>
      <c r="E107" s="15">
        <f>LP_G!E107-LPConLC!E107-LPConK_T!E107-LPConKC!E107</f>
        <v>1.6753520494841488E-2</v>
      </c>
      <c r="F107" s="15">
        <f>LP_G!F107-LPConLC!F107-LPConK_T!F107-LPConKC!F107</f>
        <v>8.8749596628121489E-3</v>
      </c>
      <c r="G107" s="15">
        <f>LP_G!G107-LPConLC!G107-LPConK_T!G107-LPConKC!G107</f>
        <v>-1.8776329311790373E-2</v>
      </c>
      <c r="H107" s="15">
        <f>LP_G!H107-LPConLC!H107-LPConK_T!H107-LPConKC!H107</f>
        <v>-5.2837727584135463E-3</v>
      </c>
      <c r="I107" s="15">
        <f>LP_G!I107-LPConLC!I107-LPConK_T!I107-LPConKC!I107</f>
        <v>5.1048446241219059E-3</v>
      </c>
      <c r="J107" s="15">
        <f>LP_G!J107-LPConLC!J107-LPConK_T!J107-LPConKC!J107</f>
        <v>7.2839593708752415E-3</v>
      </c>
      <c r="K107" s="15">
        <f>LP_G!K107-LPConLC!K107-LPConK_T!K107-LPConKC!K107</f>
        <v>1.1199997228420184E-2</v>
      </c>
      <c r="L107" s="15">
        <f>LP_G!L107-LPConLC!L107-LPConK_T!L107-LPConKC!L107</f>
        <v>1.412117355398952E-2</v>
      </c>
      <c r="M107" s="15">
        <f>LP_G!M107-LPConLC!M107-LPConK_T!M107-LPConKC!M107</f>
        <v>1.1059713331485725E-2</v>
      </c>
      <c r="N107" s="15">
        <f>LP_G!N107-LPConLC!N107-LPConK_T!N107-LPConKC!N107</f>
        <v>2.0263652806020518E-2</v>
      </c>
      <c r="O107" s="15">
        <f>LP_G!O107-LPConLC!O107-LPConK_T!O107-LPConKC!O107</f>
        <v>-1.3602325278831172E-2</v>
      </c>
      <c r="P107" s="15">
        <f>LP_G!P107-LPConLC!P107-LPConK_T!P107-LPConKC!P107</f>
        <v>1.3465340670437845E-2</v>
      </c>
      <c r="Q107" s="15">
        <f>LP_G!Q107-LPConLC!Q107-LPConK_T!Q107-LPConKC!Q107</f>
        <v>-8.9922368689362275E-3</v>
      </c>
      <c r="R107" s="15">
        <f>LP_G!R107-LPConLC!R107-LPConK_T!R107-LPConKC!R107</f>
        <v>-5.6871319680827995E-2</v>
      </c>
      <c r="S107" s="15">
        <f>LP_G!S107-LPConLC!S107-LPConK_T!S107-LPConKC!S107</f>
        <v>3.9745542030139955E-2</v>
      </c>
      <c r="T107" s="15">
        <f>LP_G!T107-LPConLC!T107-LPConK_T!T107-LPConKC!T107</f>
        <v>-7.1127718557369504E-4</v>
      </c>
      <c r="U107" s="15">
        <f>LP_G!U107-LPConLC!U107-LPConK_T!U107-LPConKC!U107</f>
        <v>-1.7743398539200868E-3</v>
      </c>
      <c r="V107" s="15">
        <f>LP_G!V107-LPConLC!V107-LPConK_T!V107-LPConKC!V107</f>
        <v>3.8562069969906555E-2</v>
      </c>
      <c r="W107" s="15">
        <f>LP_G!W107-LPConLC!W107-LPConK_T!W107-LPConKC!W107</f>
        <v>2.9649167520230369E-3</v>
      </c>
      <c r="X107" s="15">
        <f>LP_G!X107-LPConLC!X107-LPConK_T!X107-LPConKC!X107</f>
        <v>4.7714533616772421E-3</v>
      </c>
      <c r="Y107" s="15">
        <f>LP_G!Y107-LPConLC!Y107-LPConK_T!Y107-LPConKC!Y107</f>
        <v>-3.7931949458114857E-3</v>
      </c>
      <c r="Z107" s="15">
        <f>LP_G!Z107-LPConLC!Z107-LPConK_T!Z107-LPConKC!Z107</f>
        <v>1.0301855527520481E-2</v>
      </c>
      <c r="AA107" s="15">
        <f>LP_G!AA107-LPConLC!AA107-LPConK_T!AA107-LPConKC!AA107</f>
        <v>6.8850843147807705E-3</v>
      </c>
      <c r="AB107" s="15">
        <f>LP_G!AB107-LPConLC!AB107-LPConK_T!AB107-LPConKC!AB107</f>
        <v>-9.7245659180501143E-3</v>
      </c>
      <c r="AC107" s="15">
        <f>LP_G!AC107-LPConLC!AC107-LPConK_T!AC107-LPConKC!AC107</f>
        <v>-1.8939785200118794E-2</v>
      </c>
      <c r="AD107" s="15">
        <f>LP_G!AD107-LPConLC!AD107-LPConK_T!AD107-LPConKC!AD107</f>
        <v>1.6769726819603915E-2</v>
      </c>
      <c r="AE107" s="15">
        <f>LP_G!AE107-LPConLC!AE107-LPConK_T!AE107-LPConKC!AE107</f>
        <v>-1.3650066442663502E-2</v>
      </c>
      <c r="AF107" s="15"/>
      <c r="AG107" s="14"/>
      <c r="AH107" s="64">
        <f t="shared" si="46"/>
        <v>1.3346445423143244E-3</v>
      </c>
      <c r="AI107" s="64">
        <f t="shared" si="47"/>
        <v>1.2785699258158237E-2</v>
      </c>
      <c r="AJ107" s="64">
        <f t="shared" si="48"/>
        <v>-5.2509998256035197E-3</v>
      </c>
      <c r="AK107" s="64">
        <f t="shared" si="49"/>
        <v>8.7625646088226126E-3</v>
      </c>
      <c r="AL107" s="64">
        <f t="shared" si="50"/>
        <v>-3.0541212443358284E-3</v>
      </c>
      <c r="AM107" s="64">
        <f t="shared" si="51"/>
        <v>1.5598301884702064E-3</v>
      </c>
      <c r="AN107" s="64">
        <f t="shared" si="52"/>
        <v>3.7673497162773587E-3</v>
      </c>
      <c r="AO107" s="64">
        <f t="shared" si="53"/>
        <v>2.6384897666145283E-3</v>
      </c>
      <c r="AP107" s="64">
        <f t="shared" si="54"/>
        <v>5.2757780025058576E-3</v>
      </c>
      <c r="AQ107" s="64">
        <f t="shared" si="55"/>
        <v>9.1729474460991271E-4</v>
      </c>
      <c r="AR107" s="64">
        <f t="shared" si="56"/>
        <v>-5.2733749410594603E-3</v>
      </c>
      <c r="AS107" s="64">
        <f t="shared" si="57"/>
        <v>2.8151332249525757E-3</v>
      </c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</row>
    <row r="108" spans="1:79" x14ac:dyDescent="0.2">
      <c r="A108" s="4">
        <v>204</v>
      </c>
      <c r="B108" s="9" t="s">
        <v>11</v>
      </c>
      <c r="C108" s="15"/>
      <c r="D108" s="15">
        <f>LP_G!D108-LPConLC!D108-LPConK_T!D108-LPConKC!D108</f>
        <v>4.0205715356479321E-2</v>
      </c>
      <c r="E108" s="15">
        <f>LP_G!E108-LPConLC!E108-LPConK_T!E108-LPConKC!E108</f>
        <v>3.0968754723860285E-2</v>
      </c>
      <c r="F108" s="15">
        <f>LP_G!F108-LPConLC!F108-LPConK_T!F108-LPConKC!F108</f>
        <v>1.9190101614144799E-2</v>
      </c>
      <c r="G108" s="15">
        <f>LP_G!G108-LPConLC!G108-LPConK_T!G108-LPConKC!G108</f>
        <v>-2.1588812337827803E-2</v>
      </c>
      <c r="H108" s="15">
        <f>LP_G!H108-LPConLC!H108-LPConK_T!H108-LPConKC!H108</f>
        <v>1.2073743483370447E-3</v>
      </c>
      <c r="I108" s="15">
        <f>LP_G!I108-LPConLC!I108-LPConK_T!I108-LPConKC!I108</f>
        <v>3.6442268648228367E-2</v>
      </c>
      <c r="J108" s="15">
        <f>LP_G!J108-LPConLC!J108-LPConK_T!J108-LPConKC!J108</f>
        <v>-3.0439289008749822E-2</v>
      </c>
      <c r="K108" s="15">
        <f>LP_G!K108-LPConLC!K108-LPConK_T!K108-LPConKC!K108</f>
        <v>1.3436484483762551E-2</v>
      </c>
      <c r="L108" s="15">
        <f>LP_G!L108-LPConLC!L108-LPConK_T!L108-LPConKC!L108</f>
        <v>5.2429351780836714E-2</v>
      </c>
      <c r="M108" s="15">
        <f>LP_G!M108-LPConLC!M108-LPConK_T!M108-LPConKC!M108</f>
        <v>5.5040251103606615E-2</v>
      </c>
      <c r="N108" s="15">
        <f>LP_G!N108-LPConLC!N108-LPConK_T!N108-LPConKC!N108</f>
        <v>3.6729651574500852E-2</v>
      </c>
      <c r="O108" s="15">
        <f>LP_G!O108-LPConLC!O108-LPConK_T!O108-LPConKC!O108</f>
        <v>1.7611097894253192E-3</v>
      </c>
      <c r="P108" s="15">
        <f>LP_G!P108-LPConLC!P108-LPConK_T!P108-LPConKC!P108</f>
        <v>3.8762020422892916E-2</v>
      </c>
      <c r="Q108" s="15">
        <f>LP_G!Q108-LPConLC!Q108-LPConK_T!Q108-LPConKC!Q108</f>
        <v>8.7153826182418317E-3</v>
      </c>
      <c r="R108" s="15">
        <f>LP_G!R108-LPConLC!R108-LPConK_T!R108-LPConKC!R108</f>
        <v>-0.1109829185938951</v>
      </c>
      <c r="S108" s="15">
        <f>LP_G!S108-LPConLC!S108-LPConK_T!S108-LPConKC!S108</f>
        <v>0.13109164207266605</v>
      </c>
      <c r="T108" s="15">
        <f>LP_G!T108-LPConLC!T108-LPConK_T!T108-LPConKC!T108</f>
        <v>-2.1239103143529926E-2</v>
      </c>
      <c r="U108" s="15">
        <f>LP_G!U108-LPConLC!U108-LPConK_T!U108-LPConKC!U108</f>
        <v>1.0683967739237223E-2</v>
      </c>
      <c r="V108" s="15">
        <f>LP_G!V108-LPConLC!V108-LPConK_T!V108-LPConKC!V108</f>
        <v>2.5282155919919443E-2</v>
      </c>
      <c r="W108" s="15">
        <f>LP_G!W108-LPConLC!W108-LPConK_T!W108-LPConKC!W108</f>
        <v>2.6925681455137896E-2</v>
      </c>
      <c r="X108" s="15">
        <f>LP_G!X108-LPConLC!X108-LPConK_T!X108-LPConKC!X108</f>
        <v>1.7577374896958164E-2</v>
      </c>
      <c r="Y108" s="15">
        <f>LP_G!Y108-LPConLC!Y108-LPConK_T!Y108-LPConKC!Y108</f>
        <v>-9.8546467268319712E-3</v>
      </c>
      <c r="Z108" s="15">
        <f>LP_G!Z108-LPConLC!Z108-LPConK_T!Z108-LPConKC!Z108</f>
        <v>2.0858091227526371E-2</v>
      </c>
      <c r="AA108" s="15">
        <f>LP_G!AA108-LPConLC!AA108-LPConK_T!AA108-LPConKC!AA108</f>
        <v>2.657961555631733E-2</v>
      </c>
      <c r="AB108" s="15">
        <f>LP_G!AB108-LPConLC!AB108-LPConK_T!AB108-LPConKC!AB108</f>
        <v>-1.1729098812623882E-2</v>
      </c>
      <c r="AC108" s="15">
        <f>LP_G!AC108-LPConLC!AC108-LPConK_T!AC108-LPConKC!AC108</f>
        <v>-9.7885949739848037E-3</v>
      </c>
      <c r="AD108" s="15">
        <f>LP_G!AD108-LPConLC!AD108-LPConK_T!AD108-LPConKC!AD108</f>
        <v>6.8589358272374806E-2</v>
      </c>
      <c r="AE108" s="15">
        <f>LP_G!AE108-LPConLC!AE108-LPConK_T!AE108-LPConKC!AE108</f>
        <v>-2.32909249983628E-2</v>
      </c>
      <c r="AF108" s="15"/>
      <c r="AG108" s="14"/>
      <c r="AH108" s="64">
        <f t="shared" si="46"/>
        <v>1.3243937399348538E-2</v>
      </c>
      <c r="AI108" s="64">
        <f t="shared" si="47"/>
        <v>2.5439289986791382E-2</v>
      </c>
      <c r="AJ108" s="64">
        <f t="shared" si="48"/>
        <v>1.3869447261866202E-2</v>
      </c>
      <c r="AK108" s="64">
        <f t="shared" si="49"/>
        <v>1.1846015373544561E-2</v>
      </c>
      <c r="AL108" s="64">
        <f t="shared" si="50"/>
        <v>3.2130732540806089E-3</v>
      </c>
      <c r="AM108" s="64">
        <f t="shared" si="51"/>
        <v>2.2649216637006003E-2</v>
      </c>
      <c r="AN108" s="64">
        <f t="shared" si="52"/>
        <v>1.9654368624328795E-2</v>
      </c>
      <c r="AO108" s="64">
        <f t="shared" si="53"/>
        <v>1.0049489701011487E-2</v>
      </c>
      <c r="AP108" s="64">
        <f t="shared" si="54"/>
        <v>9.4537820124567396E-3</v>
      </c>
      <c r="AQ108" s="64">
        <f t="shared" si="55"/>
        <v>6.4634903110969621E-3</v>
      </c>
      <c r="AR108" s="64">
        <f t="shared" si="56"/>
        <v>1.1836612766675733E-2</v>
      </c>
      <c r="AS108" s="64">
        <f t="shared" si="57"/>
        <v>1.4198416653784017E-2</v>
      </c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4"/>
      <c r="BJ108" s="14"/>
      <c r="BK108" s="14"/>
      <c r="BL108" s="14"/>
      <c r="BM108" s="14"/>
      <c r="BN108" s="14"/>
      <c r="BO108" s="14"/>
      <c r="BP108" s="14"/>
      <c r="BQ108" s="14"/>
      <c r="BR108" s="14"/>
      <c r="BS108" s="14"/>
      <c r="BT108" s="14"/>
      <c r="BU108" s="14"/>
      <c r="BV108" s="14"/>
      <c r="BW108" s="14"/>
      <c r="BX108" s="14"/>
      <c r="BY108" s="14"/>
      <c r="BZ108" s="14"/>
      <c r="CA108" s="14"/>
    </row>
    <row r="109" spans="1:79" x14ac:dyDescent="0.2">
      <c r="A109" s="4">
        <v>205</v>
      </c>
      <c r="B109" s="9" t="s">
        <v>12</v>
      </c>
      <c r="C109" s="15"/>
      <c r="D109" s="15">
        <f>LP_G!D109-LPConLC!D109-LPConK_T!D109-LPConKC!D109</f>
        <v>-1.8546013680139029E-2</v>
      </c>
      <c r="E109" s="15">
        <f>LP_G!E109-LPConLC!E109-LPConK_T!E109-LPConKC!E109</f>
        <v>1.339363889153195E-2</v>
      </c>
      <c r="F109" s="15">
        <f>LP_G!F109-LPConLC!F109-LPConK_T!F109-LPConKC!F109</f>
        <v>5.9690194631603251E-3</v>
      </c>
      <c r="G109" s="15">
        <f>LP_G!G109-LPConLC!G109-LPConK_T!G109-LPConKC!G109</f>
        <v>-1.5891717151243823E-2</v>
      </c>
      <c r="H109" s="15">
        <f>LP_G!H109-LPConLC!H109-LPConK_T!H109-LPConKC!H109</f>
        <v>-3.8007023205399019E-3</v>
      </c>
      <c r="I109" s="15">
        <f>LP_G!I109-LPConLC!I109-LPConK_T!I109-LPConKC!I109</f>
        <v>-8.068673453942651E-3</v>
      </c>
      <c r="J109" s="15">
        <f>LP_G!J109-LPConLC!J109-LPConK_T!J109-LPConKC!J109</f>
        <v>2.0109685344870915E-2</v>
      </c>
      <c r="K109" s="15">
        <f>LP_G!K109-LPConLC!K109-LPConK_T!K109-LPConKC!K109</f>
        <v>9.707975971480199E-3</v>
      </c>
      <c r="L109" s="15">
        <f>LP_G!L109-LPConLC!L109-LPConK_T!L109-LPConKC!L109</f>
        <v>-4.673614122404985E-3</v>
      </c>
      <c r="M109" s="15">
        <f>LP_G!M109-LPConLC!M109-LPConK_T!M109-LPConKC!M109</f>
        <v>-1.1937310789073435E-2</v>
      </c>
      <c r="N109" s="15">
        <f>LP_G!N109-LPConLC!N109-LPConK_T!N109-LPConKC!N109</f>
        <v>1.0868128734488273E-2</v>
      </c>
      <c r="O109" s="15">
        <f>LP_G!O109-LPConLC!O109-LPConK_T!O109-LPConKC!O109</f>
        <v>-1.4368267405179895E-2</v>
      </c>
      <c r="P109" s="15">
        <f>LP_G!P109-LPConLC!P109-LPConK_T!P109-LPConKC!P109</f>
        <v>1.5069176982684146E-2</v>
      </c>
      <c r="Q109" s="15">
        <f>LP_G!Q109-LPConLC!Q109-LPConK_T!Q109-LPConKC!Q109</f>
        <v>-6.3259107147233063E-3</v>
      </c>
      <c r="R109" s="15">
        <f>LP_G!R109-LPConLC!R109-LPConK_T!R109-LPConKC!R109</f>
        <v>-3.3450652413024376E-2</v>
      </c>
      <c r="S109" s="15">
        <f>LP_G!S109-LPConLC!S109-LPConK_T!S109-LPConKC!S109</f>
        <v>3.6933633556480638E-3</v>
      </c>
      <c r="T109" s="15">
        <f>LP_G!T109-LPConLC!T109-LPConK_T!T109-LPConKC!T109</f>
        <v>1.0243717382892413E-2</v>
      </c>
      <c r="U109" s="15">
        <f>LP_G!U109-LPConLC!U109-LPConK_T!U109-LPConKC!U109</f>
        <v>-1.8018648668132217E-3</v>
      </c>
      <c r="V109" s="15">
        <f>LP_G!V109-LPConLC!V109-LPConK_T!V109-LPConKC!V109</f>
        <v>4.0461768958212158E-2</v>
      </c>
      <c r="W109" s="15">
        <f>LP_G!W109-LPConLC!W109-LPConK_T!W109-LPConKC!W109</f>
        <v>-1.9966476982278582E-3</v>
      </c>
      <c r="X109" s="15">
        <f>LP_G!X109-LPConLC!X109-LPConK_T!X109-LPConKC!X109</f>
        <v>1.389595799442345E-3</v>
      </c>
      <c r="Y109" s="15">
        <f>LP_G!Y109-LPConLC!Y109-LPConK_T!Y109-LPConKC!Y109</f>
        <v>4.1034237466640068E-3</v>
      </c>
      <c r="Z109" s="15">
        <f>LP_G!Z109-LPConLC!Z109-LPConK_T!Z109-LPConKC!Z109</f>
        <v>-1.8407533019297259E-3</v>
      </c>
      <c r="AA109" s="15">
        <f>LP_G!AA109-LPConLC!AA109-LPConK_T!AA109-LPConKC!AA109</f>
        <v>7.6965298813824502E-3</v>
      </c>
      <c r="AB109" s="15">
        <f>LP_G!AB109-LPConLC!AB109-LPConK_T!AB109-LPConKC!AB109</f>
        <v>-4.4132341874975802E-3</v>
      </c>
      <c r="AC109" s="15">
        <f>LP_G!AC109-LPConLC!AC109-LPConK_T!AC109-LPConKC!AC109</f>
        <v>-7.9315814734692153E-3</v>
      </c>
      <c r="AD109" s="15">
        <f>LP_G!AD109-LPConLC!AD109-LPConK_T!AD109-LPConKC!AD109</f>
        <v>-7.4687912330961121E-4</v>
      </c>
      <c r="AE109" s="15">
        <f>LP_G!AE109-LPConLC!AE109-LPConK_T!AE109-LPConKC!AE109</f>
        <v>-1.5663997202709848E-2</v>
      </c>
      <c r="AF109" s="15"/>
      <c r="AG109" s="14"/>
      <c r="AH109" s="64">
        <f t="shared" si="46"/>
        <v>-1.6796869142068204E-3</v>
      </c>
      <c r="AI109" s="64">
        <f t="shared" si="47"/>
        <v>4.8149730278721934E-3</v>
      </c>
      <c r="AJ109" s="64">
        <f t="shared" si="48"/>
        <v>-7.0764580389190727E-3</v>
      </c>
      <c r="AK109" s="64">
        <f t="shared" si="49"/>
        <v>9.6593139151011677E-3</v>
      </c>
      <c r="AL109" s="64">
        <f t="shared" si="50"/>
        <v>-4.7712306697001263E-4</v>
      </c>
      <c r="AM109" s="64">
        <f t="shared" si="51"/>
        <v>-8.2054381630097296E-3</v>
      </c>
      <c r="AN109" s="64">
        <f t="shared" si="52"/>
        <v>-1.1307425055234396E-3</v>
      </c>
      <c r="AO109" s="64">
        <f t="shared" si="53"/>
        <v>2.4583398262196937E-3</v>
      </c>
      <c r="AP109" s="64">
        <f t="shared" si="54"/>
        <v>5.9825039682361112E-3</v>
      </c>
      <c r="AQ109" s="64">
        <f t="shared" si="55"/>
        <v>1.386491534654788E-3</v>
      </c>
      <c r="AR109" s="64">
        <f t="shared" si="56"/>
        <v>-8.1141525998295588E-3</v>
      </c>
      <c r="AS109" s="64">
        <f t="shared" si="57"/>
        <v>3.6274882549510405E-4</v>
      </c>
      <c r="AT109" s="14"/>
      <c r="AU109" s="14"/>
      <c r="AV109" s="14"/>
      <c r="AW109" s="14"/>
      <c r="AX109" s="14"/>
      <c r="AY109" s="14"/>
      <c r="AZ109" s="14"/>
      <c r="BA109" s="14"/>
      <c r="BB109" s="14"/>
      <c r="BC109" s="14"/>
      <c r="BD109" s="14"/>
      <c r="BE109" s="14"/>
      <c r="BF109" s="14"/>
      <c r="BG109" s="14"/>
      <c r="BH109" s="14"/>
      <c r="BI109" s="14"/>
      <c r="BJ109" s="14"/>
      <c r="BK109" s="14"/>
      <c r="BL109" s="14"/>
      <c r="BM109" s="14"/>
      <c r="BN109" s="14"/>
      <c r="BO109" s="14"/>
      <c r="BP109" s="14"/>
      <c r="BQ109" s="14"/>
      <c r="BR109" s="14"/>
      <c r="BS109" s="14"/>
      <c r="BT109" s="14"/>
      <c r="BU109" s="14"/>
      <c r="BV109" s="14"/>
      <c r="BW109" s="14"/>
      <c r="BX109" s="14"/>
      <c r="BY109" s="14"/>
      <c r="BZ109" s="14"/>
      <c r="CA109" s="14"/>
    </row>
    <row r="110" spans="1:79" x14ac:dyDescent="0.2">
      <c r="A110" s="4">
        <v>206</v>
      </c>
      <c r="B110" s="9" t="s">
        <v>13</v>
      </c>
      <c r="C110" s="15"/>
      <c r="D110" s="15">
        <f>LP_G!D110-LPConLC!D110-LPConK_T!D110-LPConKC!D110</f>
        <v>-1.9301611998494637E-2</v>
      </c>
      <c r="E110" s="15">
        <f>LP_G!E110-LPConLC!E110-LPConK_T!E110-LPConKC!E110</f>
        <v>1.4228135448785349E-2</v>
      </c>
      <c r="F110" s="15">
        <f>LP_G!F110-LPConLC!F110-LPConK_T!F110-LPConKC!F110</f>
        <v>7.9463308456297777E-3</v>
      </c>
      <c r="G110" s="15">
        <f>LP_G!G110-LPConLC!G110-LPConK_T!G110-LPConKC!G110</f>
        <v>-1.5666354031823624E-2</v>
      </c>
      <c r="H110" s="15">
        <f>LP_G!H110-LPConLC!H110-LPConK_T!H110-LPConKC!H110</f>
        <v>-5.368613151348939E-3</v>
      </c>
      <c r="I110" s="15">
        <f>LP_G!I110-LPConLC!I110-LPConK_T!I110-LPConKC!I110</f>
        <v>-2.70433936883601E-3</v>
      </c>
      <c r="J110" s="15">
        <f>LP_G!J110-LPConLC!J110-LPConK_T!J110-LPConKC!J110</f>
        <v>2.0543427175744169E-2</v>
      </c>
      <c r="K110" s="15">
        <f>LP_G!K110-LPConLC!K110-LPConK_T!K110-LPConKC!K110</f>
        <v>1.5988670782802836E-2</v>
      </c>
      <c r="L110" s="15">
        <f>LP_G!L110-LPConLC!L110-LPConK_T!L110-LPConKC!L110</f>
        <v>-2.1770727447498642E-3</v>
      </c>
      <c r="M110" s="15">
        <f>LP_G!M110-LPConLC!M110-LPConK_T!M110-LPConKC!M110</f>
        <v>-6.4586736297892969E-3</v>
      </c>
      <c r="N110" s="15">
        <f>LP_G!N110-LPConLC!N110-LPConK_T!N110-LPConKC!N110</f>
        <v>1.3914878765356395E-2</v>
      </c>
      <c r="O110" s="15">
        <f>LP_G!O110-LPConLC!O110-LPConK_T!O110-LPConKC!O110</f>
        <v>-1.5300877091566002E-2</v>
      </c>
      <c r="P110" s="15">
        <f>LP_G!P110-LPConLC!P110-LPConK_T!P110-LPConKC!P110</f>
        <v>5.3104670482867376E-3</v>
      </c>
      <c r="Q110" s="15">
        <f>LP_G!Q110-LPConLC!Q110-LPConK_T!Q110-LPConKC!Q110</f>
        <v>-1.2300554124990502E-2</v>
      </c>
      <c r="R110" s="15">
        <f>LP_G!R110-LPConLC!R110-LPConK_T!R110-LPConKC!R110</f>
        <v>-3.8025848078618044E-2</v>
      </c>
      <c r="S110" s="15">
        <f>LP_G!S110-LPConLC!S110-LPConK_T!S110-LPConKC!S110</f>
        <v>7.0667235810280612E-3</v>
      </c>
      <c r="T110" s="15">
        <f>LP_G!T110-LPConLC!T110-LPConK_T!T110-LPConKC!T110</f>
        <v>8.628822730267981E-3</v>
      </c>
      <c r="U110" s="15">
        <f>LP_G!U110-LPConLC!U110-LPConK_T!U110-LPConKC!U110</f>
        <v>-3.8852088322882186E-3</v>
      </c>
      <c r="V110" s="15">
        <f>LP_G!V110-LPConLC!V110-LPConK_T!V110-LPConKC!V110</f>
        <v>4.3951231827549758E-2</v>
      </c>
      <c r="W110" s="15">
        <f>LP_G!W110-LPConLC!W110-LPConK_T!W110-LPConKC!W110</f>
        <v>-6.2569312839768389E-3</v>
      </c>
      <c r="X110" s="15">
        <f>LP_G!X110-LPConLC!X110-LPConK_T!X110-LPConKC!X110</f>
        <v>-4.8401919787968619E-4</v>
      </c>
      <c r="Y110" s="15">
        <f>LP_G!Y110-LPConLC!Y110-LPConK_T!Y110-LPConKC!Y110</f>
        <v>-1.3045059619066417E-4</v>
      </c>
      <c r="Z110" s="15">
        <f>LP_G!Z110-LPConLC!Z110-LPConK_T!Z110-LPConKC!Z110</f>
        <v>5.5063180582548676E-3</v>
      </c>
      <c r="AA110" s="15">
        <f>LP_G!AA110-LPConLC!AA110-LPConK_T!AA110-LPConKC!AA110</f>
        <v>-2.3000845741337466E-3</v>
      </c>
      <c r="AB110" s="15">
        <f>LP_G!AB110-LPConLC!AB110-LPConK_T!AB110-LPConKC!AB110</f>
        <v>-6.3476456042389018E-3</v>
      </c>
      <c r="AC110" s="15">
        <f>LP_G!AC110-LPConLC!AC110-LPConK_T!AC110-LPConKC!AC110</f>
        <v>-2.1271786236839965E-2</v>
      </c>
      <c r="AD110" s="15">
        <f>LP_G!AD110-LPConLC!AD110-LPConK_T!AD110-LPConKC!AD110</f>
        <v>-2.0693088782449908E-3</v>
      </c>
      <c r="AE110" s="15">
        <f>LP_G!AE110-LPConLC!AE110-LPConK_T!AE110-LPConKC!AE110</f>
        <v>-4.1936229301689325E-3</v>
      </c>
      <c r="AF110" s="15"/>
      <c r="AG110" s="14"/>
      <c r="AH110" s="64">
        <f t="shared" si="46"/>
        <v>-3.12968051518689E-4</v>
      </c>
      <c r="AI110" s="64">
        <f t="shared" si="47"/>
        <v>8.3622460698728491E-3</v>
      </c>
      <c r="AJ110" s="64">
        <f t="shared" si="48"/>
        <v>-1.065001773317195E-2</v>
      </c>
      <c r="AK110" s="64">
        <f t="shared" si="49"/>
        <v>8.3907790487345972E-3</v>
      </c>
      <c r="AL110" s="64">
        <f t="shared" si="50"/>
        <v>-4.9087297906296821E-3</v>
      </c>
      <c r="AM110" s="64">
        <f t="shared" si="51"/>
        <v>-3.1314659042069619E-3</v>
      </c>
      <c r="AN110" s="64">
        <f t="shared" si="52"/>
        <v>-1.1438858316495507E-3</v>
      </c>
      <c r="AO110" s="64">
        <f t="shared" si="53"/>
        <v>9.2894287350922143E-4</v>
      </c>
      <c r="AP110" s="64">
        <f t="shared" si="54"/>
        <v>4.2980036141516166E-3</v>
      </c>
      <c r="AQ110" s="64">
        <f t="shared" si="55"/>
        <v>-8.1796567907711131E-4</v>
      </c>
      <c r="AR110" s="64">
        <f t="shared" si="56"/>
        <v>-9.1782393484179624E-3</v>
      </c>
      <c r="AS110" s="64">
        <f t="shared" si="57"/>
        <v>-6.8754966369566169E-5</v>
      </c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4"/>
      <c r="BJ110" s="14"/>
      <c r="BK110" s="14"/>
      <c r="BL110" s="14"/>
      <c r="BM110" s="14"/>
      <c r="BN110" s="14"/>
      <c r="BO110" s="14"/>
      <c r="BP110" s="14"/>
      <c r="BQ110" s="14"/>
      <c r="BR110" s="14"/>
      <c r="BS110" s="14"/>
      <c r="BT110" s="14"/>
      <c r="BU110" s="14"/>
      <c r="BV110" s="14"/>
      <c r="BW110" s="14"/>
      <c r="BX110" s="14"/>
      <c r="BY110" s="14"/>
      <c r="BZ110" s="14"/>
      <c r="CA110" s="14"/>
    </row>
    <row r="111" spans="1:79" x14ac:dyDescent="0.2">
      <c r="A111" s="4">
        <v>207</v>
      </c>
      <c r="B111" s="9" t="s">
        <v>15</v>
      </c>
      <c r="C111" s="15"/>
      <c r="D111" s="15">
        <f>LP_G!D111-LPConLC!D111-LPConK_T!D111-LPConKC!D111</f>
        <v>-3.22666805524218E-3</v>
      </c>
      <c r="E111" s="15">
        <f>LP_G!E111-LPConLC!E111-LPConK_T!E111-LPConKC!E111</f>
        <v>1.5725564151003051E-2</v>
      </c>
      <c r="F111" s="15">
        <f>LP_G!F111-LPConLC!F111-LPConK_T!F111-LPConKC!F111</f>
        <v>8.4606228360228353E-3</v>
      </c>
      <c r="G111" s="15">
        <f>LP_G!G111-LPConLC!G111-LPConK_T!G111-LPConKC!G111</f>
        <v>-1.6283454138148527E-2</v>
      </c>
      <c r="H111" s="15">
        <f>LP_G!H111-LPConLC!H111-LPConK_T!H111-LPConKC!H111</f>
        <v>-1.3953048546171453E-3</v>
      </c>
      <c r="I111" s="15">
        <f>LP_G!I111-LPConLC!I111-LPConK_T!I111-LPConKC!I111</f>
        <v>3.9394492148689527E-3</v>
      </c>
      <c r="J111" s="15">
        <f>LP_G!J111-LPConLC!J111-LPConK_T!J111-LPConKC!J111</f>
        <v>8.198331835079441E-3</v>
      </c>
      <c r="K111" s="15">
        <f>LP_G!K111-LPConLC!K111-LPConK_T!K111-LPConKC!K111</f>
        <v>1.1023339944601494E-2</v>
      </c>
      <c r="L111" s="15">
        <f>LP_G!L111-LPConLC!L111-LPConK_T!L111-LPConKC!L111</f>
        <v>8.8613751662829227E-3</v>
      </c>
      <c r="M111" s="15">
        <f>LP_G!M111-LPConLC!M111-LPConK_T!M111-LPConKC!M111</f>
        <v>3.8014299618447829E-3</v>
      </c>
      <c r="N111" s="15">
        <f>LP_G!N111-LPConLC!N111-LPConK_T!N111-LPConKC!N111</f>
        <v>1.6119324063706326E-2</v>
      </c>
      <c r="O111" s="15">
        <f>LP_G!O111-LPConLC!O111-LPConK_T!O111-LPConKC!O111</f>
        <v>-9.0548090126737375E-3</v>
      </c>
      <c r="P111" s="15">
        <f>LP_G!P111-LPConLC!P111-LPConK_T!P111-LPConKC!P111</f>
        <v>2.0295264741196861E-2</v>
      </c>
      <c r="Q111" s="15">
        <f>LP_G!Q111-LPConLC!Q111-LPConK_T!Q111-LPConKC!Q111</f>
        <v>-2.1363441216754693E-4</v>
      </c>
      <c r="R111" s="15">
        <f>LP_G!R111-LPConLC!R111-LPConK_T!R111-LPConKC!R111</f>
        <v>-4.3188276909234817E-2</v>
      </c>
      <c r="S111" s="15">
        <f>LP_G!S111-LPConLC!S111-LPConK_T!S111-LPConKC!S111</f>
        <v>3.1530048505156068E-2</v>
      </c>
      <c r="T111" s="15">
        <f>LP_G!T111-LPConLC!T111-LPConK_T!T111-LPConKC!T111</f>
        <v>4.5453462957760881E-3</v>
      </c>
      <c r="U111" s="15">
        <f>LP_G!U111-LPConLC!U111-LPConK_T!U111-LPConKC!U111</f>
        <v>1.2498334256727109E-3</v>
      </c>
      <c r="V111" s="15">
        <f>LP_G!V111-LPConLC!V111-LPConK_T!V111-LPConKC!V111</f>
        <v>3.4592153796260093E-2</v>
      </c>
      <c r="W111" s="15">
        <f>LP_G!W111-LPConLC!W111-LPConK_T!W111-LPConKC!W111</f>
        <v>4.8103745132593214E-3</v>
      </c>
      <c r="X111" s="15">
        <f>LP_G!X111-LPConLC!X111-LPConK_T!X111-LPConKC!X111</f>
        <v>4.0831124924004362E-3</v>
      </c>
      <c r="Y111" s="15">
        <f>LP_G!Y111-LPConLC!Y111-LPConK_T!Y111-LPConKC!Y111</f>
        <v>1.6864625860374453E-3</v>
      </c>
      <c r="Z111" s="15">
        <f>LP_G!Z111-LPConLC!Z111-LPConK_T!Z111-LPConKC!Z111</f>
        <v>2.7296556772634841E-3</v>
      </c>
      <c r="AA111" s="15">
        <f>LP_G!AA111-LPConLC!AA111-LPConK_T!AA111-LPConKC!AA111</f>
        <v>1.2231812593790936E-2</v>
      </c>
      <c r="AB111" s="15">
        <f>LP_G!AB111-LPConLC!AB111-LPConK_T!AB111-LPConKC!AB111</f>
        <v>-4.7414144533456156E-3</v>
      </c>
      <c r="AC111" s="15">
        <f>LP_G!AC111-LPConLC!AC111-LPConK_T!AC111-LPConKC!AC111</f>
        <v>-4.8144390847835459E-3</v>
      </c>
      <c r="AD111" s="15">
        <f>LP_G!AD111-LPConLC!AD111-LPConK_T!AD111-LPConKC!AD111</f>
        <v>1.1588374336840002E-2</v>
      </c>
      <c r="AE111" s="15">
        <f>LP_G!AE111-LPConLC!AE111-LPConK_T!AE111-LPConKC!AE111</f>
        <v>-1.9143586011937157E-2</v>
      </c>
      <c r="AF111" s="15"/>
      <c r="AG111" s="14"/>
      <c r="AH111" s="64">
        <f t="shared" si="46"/>
        <v>2.0893754418258334E-3</v>
      </c>
      <c r="AI111" s="64">
        <f t="shared" si="47"/>
        <v>9.6007601943029937E-3</v>
      </c>
      <c r="AJ111" s="64">
        <f t="shared" si="48"/>
        <v>-1.2628141754463391E-4</v>
      </c>
      <c r="AK111" s="64">
        <f t="shared" si="49"/>
        <v>9.8561641046737321E-3</v>
      </c>
      <c r="AL111" s="64">
        <f t="shared" si="50"/>
        <v>1.4184154637925414E-3</v>
      </c>
      <c r="AM111" s="64">
        <f t="shared" si="51"/>
        <v>-3.7776058375485772E-3</v>
      </c>
      <c r="AN111" s="64">
        <f t="shared" si="52"/>
        <v>4.7372393883791794E-3</v>
      </c>
      <c r="AO111" s="64">
        <f t="shared" si="53"/>
        <v>4.0681405139361849E-3</v>
      </c>
      <c r="AP111" s="64">
        <f t="shared" si="54"/>
        <v>6.7985929919016572E-3</v>
      </c>
      <c r="AQ111" s="64">
        <f t="shared" si="55"/>
        <v>2.9766291009365631E-3</v>
      </c>
      <c r="AR111" s="64">
        <f t="shared" si="56"/>
        <v>-4.1232169199602329E-3</v>
      </c>
      <c r="AS111" s="64">
        <f t="shared" si="57"/>
        <v>3.9495169355613022E-3</v>
      </c>
      <c r="AT111" s="14"/>
      <c r="AU111" s="14"/>
      <c r="AV111" s="14"/>
      <c r="AW111" s="14"/>
      <c r="AX111" s="14"/>
      <c r="AY111" s="14"/>
      <c r="AZ111" s="14"/>
      <c r="BA111" s="14"/>
      <c r="BB111" s="14"/>
      <c r="BC111" s="14"/>
      <c r="BD111" s="14"/>
      <c r="BE111" s="14"/>
      <c r="BF111" s="14"/>
      <c r="BG111" s="14"/>
      <c r="BH111" s="14"/>
      <c r="BI111" s="14"/>
      <c r="BJ111" s="14"/>
      <c r="BK111" s="14"/>
      <c r="BL111" s="14"/>
      <c r="BM111" s="14"/>
      <c r="BN111" s="14"/>
      <c r="BO111" s="14"/>
      <c r="BP111" s="14"/>
      <c r="BQ111" s="14"/>
      <c r="BR111" s="14"/>
      <c r="BS111" s="14"/>
      <c r="BT111" s="14"/>
      <c r="BU111" s="14"/>
      <c r="BV111" s="14"/>
      <c r="BW111" s="14"/>
      <c r="BX111" s="14"/>
      <c r="BY111" s="14"/>
      <c r="BZ111" s="14"/>
      <c r="CA111" s="1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FF00"/>
    <pageSetUpPr autoPageBreaks="0"/>
  </sheetPr>
  <dimension ref="A1:BX115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" x14ac:dyDescent="0.2"/>
  <cols>
    <col min="1" max="1" width="4.453125" customWidth="1"/>
    <col min="2" max="2" width="34.6328125" bestFit="1" customWidth="1"/>
    <col min="3" max="32" width="12.6328125" customWidth="1"/>
  </cols>
  <sheetData>
    <row r="1" spans="1:76" x14ac:dyDescent="0.2">
      <c r="A1" s="1"/>
      <c r="C1" s="1" t="s">
        <v>296</v>
      </c>
      <c r="AH1" s="61" t="s">
        <v>28</v>
      </c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U1" t="s">
        <v>27</v>
      </c>
    </row>
    <row r="2" spans="1:76" x14ac:dyDescent="0.2">
      <c r="A2" s="37" t="s">
        <v>36</v>
      </c>
      <c r="B2" s="37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E2" s="11">
        <v>2022</v>
      </c>
      <c r="AF2" s="11">
        <v>2023</v>
      </c>
      <c r="AH2" s="61" t="s">
        <v>143</v>
      </c>
      <c r="AI2" s="61" t="s">
        <v>144</v>
      </c>
      <c r="AJ2" s="62" t="s">
        <v>145</v>
      </c>
      <c r="AK2" s="62" t="s">
        <v>146</v>
      </c>
      <c r="AL2" s="62" t="s">
        <v>263</v>
      </c>
      <c r="AM2" s="62" t="s">
        <v>308</v>
      </c>
      <c r="AN2" s="61" t="s">
        <v>147</v>
      </c>
      <c r="AO2" s="62" t="s">
        <v>309</v>
      </c>
      <c r="AP2" s="62" t="s">
        <v>320</v>
      </c>
      <c r="AQ2" s="62" t="s">
        <v>328</v>
      </c>
      <c r="AR2" s="62" t="s">
        <v>325</v>
      </c>
      <c r="AS2" s="61" t="s">
        <v>310</v>
      </c>
      <c r="AU2" s="11">
        <v>1994</v>
      </c>
      <c r="AV2" s="11">
        <v>1995</v>
      </c>
      <c r="AW2" s="11">
        <v>1996</v>
      </c>
      <c r="AX2" s="11">
        <v>1997</v>
      </c>
      <c r="AY2" s="11">
        <v>1998</v>
      </c>
      <c r="AZ2" s="11">
        <v>1999</v>
      </c>
      <c r="BA2" s="11">
        <v>2000</v>
      </c>
      <c r="BB2" s="11">
        <v>2001</v>
      </c>
      <c r="BC2" s="11">
        <v>2002</v>
      </c>
      <c r="BD2" s="11">
        <v>2003</v>
      </c>
      <c r="BE2" s="11">
        <v>2004</v>
      </c>
      <c r="BF2" s="11">
        <v>2005</v>
      </c>
      <c r="BG2" s="11">
        <v>2006</v>
      </c>
      <c r="BH2" s="11">
        <v>2007</v>
      </c>
      <c r="BI2" s="11">
        <v>2008</v>
      </c>
      <c r="BJ2" s="11">
        <v>2009</v>
      </c>
      <c r="BK2" s="11">
        <v>2010</v>
      </c>
      <c r="BL2" s="11">
        <v>2011</v>
      </c>
      <c r="BM2" s="11">
        <v>2012</v>
      </c>
      <c r="BN2" s="11">
        <v>2013</v>
      </c>
      <c r="BO2" s="11">
        <v>2014</v>
      </c>
      <c r="BP2" s="11">
        <v>2015</v>
      </c>
      <c r="BQ2" s="11">
        <v>2016</v>
      </c>
      <c r="BR2" s="11">
        <v>2017</v>
      </c>
      <c r="BS2" s="11">
        <v>2018</v>
      </c>
      <c r="BT2" s="11">
        <v>2019</v>
      </c>
      <c r="BU2" s="11">
        <v>2020</v>
      </c>
      <c r="BV2" s="11">
        <v>2021</v>
      </c>
      <c r="BW2" s="11">
        <v>2022</v>
      </c>
      <c r="BX2" s="11">
        <v>2023</v>
      </c>
    </row>
    <row r="3" spans="1:76" x14ac:dyDescent="0.2">
      <c r="A3" s="4">
        <v>1</v>
      </c>
      <c r="B3" s="3" t="s">
        <v>40</v>
      </c>
      <c r="C3" s="32">
        <v>12890540</v>
      </c>
      <c r="D3" s="32">
        <v>11873778</v>
      </c>
      <c r="E3" s="32">
        <v>11855921</v>
      </c>
      <c r="F3" s="32">
        <v>11677671</v>
      </c>
      <c r="G3" s="32">
        <v>12066717</v>
      </c>
      <c r="H3" s="32">
        <v>11795014</v>
      </c>
      <c r="I3" s="32">
        <v>11724511</v>
      </c>
      <c r="J3" s="32">
        <v>11048806</v>
      </c>
      <c r="K3" s="32">
        <v>10919812</v>
      </c>
      <c r="L3" s="32">
        <v>10340391</v>
      </c>
      <c r="M3" s="32">
        <v>10299210</v>
      </c>
      <c r="N3" s="32">
        <v>9642955</v>
      </c>
      <c r="O3" s="32">
        <v>9503401</v>
      </c>
      <c r="P3" s="32">
        <v>9551488</v>
      </c>
      <c r="Q3" s="32">
        <v>9691092</v>
      </c>
      <c r="R3" s="32">
        <v>9376743</v>
      </c>
      <c r="S3" s="32">
        <v>9644423</v>
      </c>
      <c r="T3" s="32">
        <v>9378997</v>
      </c>
      <c r="U3" s="32">
        <v>9765674</v>
      </c>
      <c r="V3" s="32">
        <v>9962369</v>
      </c>
      <c r="W3" s="32">
        <v>9851625</v>
      </c>
      <c r="X3" s="32">
        <v>9915615</v>
      </c>
      <c r="Y3" s="32">
        <v>10476130</v>
      </c>
      <c r="Z3" s="32">
        <v>10593031</v>
      </c>
      <c r="AA3" s="32">
        <v>10493127</v>
      </c>
      <c r="AB3" s="32">
        <v>10387463</v>
      </c>
      <c r="AC3" s="32">
        <v>10425767</v>
      </c>
      <c r="AD3" s="32">
        <v>10394428</v>
      </c>
      <c r="AE3" s="32">
        <v>10332956</v>
      </c>
      <c r="AF3" s="32">
        <v>10743317</v>
      </c>
      <c r="AH3" s="63">
        <f>AVERAGE(AV3:BA3)*100</f>
        <v>1.2451702200959269</v>
      </c>
      <c r="AI3" s="63">
        <f>AVERAGE(BA3:BF3)*100</f>
        <v>1.1239566282229545</v>
      </c>
      <c r="AJ3" s="63">
        <f>AVERAGE(BF3:BK3)*100</f>
        <v>0.97849476135463653</v>
      </c>
      <c r="AK3" s="63">
        <f>AVERAGE(BK3:BP3)*100</f>
        <v>1.0088933609936743</v>
      </c>
      <c r="AL3" s="63">
        <f>AVERAGE(BP3:BU3)*100</f>
        <v>1.0202028190552825</v>
      </c>
      <c r="AM3" s="63">
        <f>AVERAGE(BU3:BW3)*100</f>
        <v>0.99538366203266082</v>
      </c>
      <c r="AN3" s="63">
        <f>AVERAGE(BA3:BK3)*100</f>
        <v>1.0569829440433161</v>
      </c>
      <c r="AO3" s="63">
        <f>AVERAGE(BK3:BW3)*100</f>
        <v>1.0092272728019989</v>
      </c>
      <c r="AP3" s="63">
        <f>AVERAGE(BK3:BT3)*100</f>
        <v>1.0133803560328001</v>
      </c>
      <c r="AQ3" s="63">
        <f>AVERAGE(BP3:BT3)*100</f>
        <v>1.0129697380350589</v>
      </c>
      <c r="AR3" s="63">
        <f>AVERAGE(BT3:BW3)*100</f>
        <v>0.99514283664419168</v>
      </c>
      <c r="AS3" s="63">
        <f>AVERAGE(AV3:BW3)*100</f>
        <v>1.0702085295193331</v>
      </c>
      <c r="AU3" s="13">
        <f t="shared" ref="AU3:AU34" si="0">C3/C$111</f>
        <v>1.4103206618649722E-2</v>
      </c>
      <c r="AV3" s="13">
        <f t="shared" ref="AV3:AV34" si="1">D3/D$111</f>
        <v>1.2776651789329345E-2</v>
      </c>
      <c r="AW3" s="13">
        <f t="shared" ref="AW3:AW34" si="2">E3/E$111</f>
        <v>1.2420338049367255E-2</v>
      </c>
      <c r="AX3" s="13">
        <f t="shared" ref="AX3:AX34" si="3">F3/F$111</f>
        <v>1.1958277702342202E-2</v>
      </c>
      <c r="AY3" s="13">
        <f t="shared" ref="AY3:AY34" si="4">G3/G$111</f>
        <v>1.2672271970746498E-2</v>
      </c>
      <c r="AZ3" s="13">
        <f t="shared" ref="AZ3:AZ34" si="5">H3/H$111</f>
        <v>1.260609105846181E-2</v>
      </c>
      <c r="BA3" s="13">
        <f t="shared" ref="BA3:BA34" si="6">I3/I$111</f>
        <v>1.2276582635508508E-2</v>
      </c>
      <c r="BB3" s="13">
        <f t="shared" ref="BB3:BB34" si="7">J3/J$111</f>
        <v>1.1683929931308908E-2</v>
      </c>
      <c r="BC3" s="13">
        <f t="shared" ref="BC3:BC34" si="8">K3/K$111</f>
        <v>1.1716766290222946E-2</v>
      </c>
      <c r="BD3" s="13">
        <f t="shared" ref="BD3:BD34" si="9">L3/L$111</f>
        <v>1.1066514340394193E-2</v>
      </c>
      <c r="BE3" s="13">
        <f t="shared" ref="BE3:BE34" si="10">M3/M$111</f>
        <v>1.0814644966052006E-2</v>
      </c>
      <c r="BF3" s="13">
        <f t="shared" ref="BF3:BF34" si="11">N3/N$111</f>
        <v>9.8789595298907108E-3</v>
      </c>
      <c r="BG3" s="13">
        <f t="shared" ref="BG3:BG34" si="12">O3/O$111</f>
        <v>9.5177631904412169E-3</v>
      </c>
      <c r="BH3" s="13">
        <f t="shared" ref="BH3:BH34" si="13">P3/P$111</f>
        <v>9.3384643215145939E-3</v>
      </c>
      <c r="BI3" s="13">
        <f t="shared" ref="BI3:BI34" si="14">Q3/Q$111</f>
        <v>9.4276569429945483E-3</v>
      </c>
      <c r="BJ3" s="13">
        <f t="shared" ref="BJ3:BJ34" si="15">R3/R$111</f>
        <v>1.0303930082578719E-2</v>
      </c>
      <c r="BK3" s="13">
        <f t="shared" ref="BK3:BK34" si="16">S3/S$111</f>
        <v>1.0242911613858404E-2</v>
      </c>
      <c r="BL3" s="13">
        <f t="shared" ref="BL3:BL34" si="17">T3/T$111</f>
        <v>9.9654758786562048E-3</v>
      </c>
      <c r="BM3" s="13">
        <f t="shared" ref="BM3:BM34" si="18">U3/U$111</f>
        <v>1.0290008037780312E-2</v>
      </c>
      <c r="BN3" s="13">
        <f t="shared" ref="BN3:BN34" si="19">V3/V$111</f>
        <v>1.0281489999190886E-2</v>
      </c>
      <c r="BO3" s="13">
        <f t="shared" ref="BO3:BO34" si="20">W3/W$111</f>
        <v>9.9096631720412727E-3</v>
      </c>
      <c r="BP3" s="13">
        <f t="shared" ref="BP3:BP34" si="21">X3/X$111</f>
        <v>9.8440529580933796E-3</v>
      </c>
      <c r="BQ3" s="13">
        <f t="shared" ref="BQ3:BQ34" si="22">Y3/Y$111</f>
        <v>1.0513147317361797E-2</v>
      </c>
      <c r="BR3" s="13">
        <f t="shared" ref="BR3:BR34" si="23">Z3/Z$111</f>
        <v>1.0323400200957315E-2</v>
      </c>
      <c r="BS3" s="13">
        <f t="shared" ref="BS3:BS34" si="24">AA3/AA$111</f>
        <v>1.0023682820552601E-2</v>
      </c>
      <c r="BT3" s="13">
        <f t="shared" ref="BT3:BT34" si="25">AB3/AB$111</f>
        <v>9.9442036047878435E-3</v>
      </c>
      <c r="BU3" s="13">
        <f t="shared" ref="BU3:BU34" si="26">AC3/AC$111</f>
        <v>1.056368224156401E-2</v>
      </c>
      <c r="BV3" s="13">
        <f t="shared" ref="BV3:BV34" si="27">AD3/AD$111</f>
        <v>1.0002389485349907E-2</v>
      </c>
      <c r="BW3" s="13">
        <f t="shared" ref="BW3:BW34" si="28">AE3/AE$111</f>
        <v>9.2954381340659073E-3</v>
      </c>
      <c r="BX3" s="13">
        <f t="shared" ref="BX3:BX34" si="29">AF3/AF$111</f>
        <v>9.3006387962579345E-3</v>
      </c>
    </row>
    <row r="4" spans="1:76" x14ac:dyDescent="0.2">
      <c r="A4" s="4">
        <v>2</v>
      </c>
      <c r="B4" s="3" t="s">
        <v>41</v>
      </c>
      <c r="C4" s="32">
        <v>893032</v>
      </c>
      <c r="D4" s="32">
        <v>867509</v>
      </c>
      <c r="E4" s="32">
        <v>854323</v>
      </c>
      <c r="F4" s="32">
        <v>824194</v>
      </c>
      <c r="G4" s="32">
        <v>811575</v>
      </c>
      <c r="H4" s="32">
        <v>772268</v>
      </c>
      <c r="I4" s="32">
        <v>751352</v>
      </c>
      <c r="J4" s="32">
        <v>729765</v>
      </c>
      <c r="K4" s="32">
        <v>730771</v>
      </c>
      <c r="L4" s="32">
        <v>731677</v>
      </c>
      <c r="M4" s="32">
        <v>718113</v>
      </c>
      <c r="N4" s="32">
        <v>717199</v>
      </c>
      <c r="O4" s="32">
        <v>734230</v>
      </c>
      <c r="P4" s="32">
        <v>755008</v>
      </c>
      <c r="Q4" s="32">
        <v>793380</v>
      </c>
      <c r="R4" s="32">
        <v>795593</v>
      </c>
      <c r="S4" s="32">
        <v>817608</v>
      </c>
      <c r="T4" s="32">
        <v>850210</v>
      </c>
      <c r="U4" s="32">
        <v>859105</v>
      </c>
      <c r="V4" s="32">
        <v>848614</v>
      </c>
      <c r="W4" s="32">
        <v>880895</v>
      </c>
      <c r="X4" s="32">
        <v>916729</v>
      </c>
      <c r="Y4" s="32">
        <v>966493</v>
      </c>
      <c r="Z4" s="32">
        <v>1004226</v>
      </c>
      <c r="AA4" s="32">
        <v>1004625</v>
      </c>
      <c r="AB4" s="32">
        <v>1028007</v>
      </c>
      <c r="AC4" s="32">
        <v>1101024</v>
      </c>
      <c r="AD4" s="32">
        <v>1170771</v>
      </c>
      <c r="AE4" s="32">
        <v>1206418</v>
      </c>
      <c r="AF4" s="32">
        <v>1277147</v>
      </c>
      <c r="AH4" s="63">
        <f t="shared" ref="AH4:AH67" si="30">AVERAGE(AV4:BA4)*100</f>
        <v>8.5614554030981685E-2</v>
      </c>
      <c r="AI4" s="63">
        <f t="shared" ref="AI4:AI67" si="31">AVERAGE(BA4:BF4)*100</f>
        <v>7.6906838043113185E-2</v>
      </c>
      <c r="AJ4" s="63">
        <f t="shared" ref="AJ4:AJ67" si="32">AVERAGE(BF4:BK4)*100</f>
        <v>7.8711362155020045E-2</v>
      </c>
      <c r="AK4" s="63">
        <f t="shared" ref="AK4:AK67" si="33">AVERAGE(BK4:BP4)*100</f>
        <v>8.9149099889671443E-2</v>
      </c>
      <c r="AL4" s="63">
        <f t="shared" ref="AL4:AL67" si="34">AVERAGE(BP4:BU4)*100</f>
        <v>9.8634894063340445E-2</v>
      </c>
      <c r="AM4" s="63">
        <f t="shared" ref="AM4:AM67" si="35">AVERAGE(BU4:BW4)*100</f>
        <v>0.11091619534494333</v>
      </c>
      <c r="AN4" s="63">
        <f t="shared" ref="AN4:AN67" si="36">AVERAGE(BA4:BK4)*100</f>
        <v>7.820309156045413E-2</v>
      </c>
      <c r="AO4" s="63">
        <f t="shared" ref="AO4:AO67" si="37">AVERAGE(BK4:BW4)*100</f>
        <v>9.6683261113066257E-2</v>
      </c>
      <c r="AP4" s="63">
        <f t="shared" ref="AP4:AP67" si="38">AVERAGE(BK4:BT4)*100</f>
        <v>9.2413380843503132E-2</v>
      </c>
      <c r="AQ4" s="63">
        <f t="shared" ref="AQ4:AQ67" si="39">AVERAGE(BP4:BT4)*100</f>
        <v>9.6050099216889201E-2</v>
      </c>
      <c r="AR4" s="63">
        <f t="shared" ref="AR4:AR67" si="40">AVERAGE(BT4:BW4)*100</f>
        <v>0.10779062984998906</v>
      </c>
      <c r="AS4" s="63">
        <f t="shared" ref="AS4:AS67" si="41">AVERAGE(AV4:BW4)*100</f>
        <v>8.8046290622382686E-2</v>
      </c>
      <c r="AU4" s="13">
        <f t="shared" si="0"/>
        <v>9.7704322806228426E-4</v>
      </c>
      <c r="AV4" s="13">
        <f t="shared" si="1"/>
        <v>9.3347377870036915E-4</v>
      </c>
      <c r="AW4" s="13">
        <f t="shared" si="2"/>
        <v>8.9499419432278451E-4</v>
      </c>
      <c r="AX4" s="13">
        <f t="shared" si="3"/>
        <v>8.4399883612102343E-4</v>
      </c>
      <c r="AY4" s="13">
        <f t="shared" si="4"/>
        <v>8.523030021055925E-4</v>
      </c>
      <c r="AZ4" s="13">
        <f t="shared" si="5"/>
        <v>8.253725455125518E-4</v>
      </c>
      <c r="BA4" s="13">
        <f t="shared" si="6"/>
        <v>7.8673088509658004E-4</v>
      </c>
      <c r="BB4" s="13">
        <f t="shared" si="7"/>
        <v>7.7171443921828702E-4</v>
      </c>
      <c r="BC4" s="13">
        <f t="shared" si="8"/>
        <v>7.8410443500973384E-4</v>
      </c>
      <c r="BD4" s="13">
        <f t="shared" si="9"/>
        <v>7.830568508518296E-4</v>
      </c>
      <c r="BE4" s="13">
        <f t="shared" si="10"/>
        <v>7.5405173217232228E-4</v>
      </c>
      <c r="BF4" s="13">
        <f t="shared" si="11"/>
        <v>7.3475194023803778E-4</v>
      </c>
      <c r="BG4" s="13">
        <f t="shared" si="12"/>
        <v>7.353396186604832E-4</v>
      </c>
      <c r="BH4" s="13">
        <f t="shared" si="13"/>
        <v>7.3816930623355132E-4</v>
      </c>
      <c r="BI4" s="13">
        <f t="shared" si="14"/>
        <v>7.718133792799629E-4</v>
      </c>
      <c r="BJ4" s="13">
        <f t="shared" si="15"/>
        <v>8.7426248604542656E-4</v>
      </c>
      <c r="BK4" s="13">
        <f t="shared" si="16"/>
        <v>8.6834499884374031E-4</v>
      </c>
      <c r="BL4" s="13">
        <f t="shared" si="17"/>
        <v>9.0337455559398214E-4</v>
      </c>
      <c r="BM4" s="13">
        <f t="shared" si="18"/>
        <v>9.0523166709202609E-4</v>
      </c>
      <c r="BN4" s="13">
        <f t="shared" si="19"/>
        <v>8.7579734841917371E-4</v>
      </c>
      <c r="BO4" s="13">
        <f t="shared" si="20"/>
        <v>8.8608455355693074E-4</v>
      </c>
      <c r="BP4" s="13">
        <f t="shared" si="21"/>
        <v>9.1011286987443402E-4</v>
      </c>
      <c r="BQ4" s="13">
        <f t="shared" si="22"/>
        <v>9.6990809489753895E-4</v>
      </c>
      <c r="BR4" s="13">
        <f t="shared" si="23"/>
        <v>9.7866483069921728E-4</v>
      </c>
      <c r="BS4" s="13">
        <f t="shared" si="24"/>
        <v>9.5967983172200785E-4</v>
      </c>
      <c r="BT4" s="13">
        <f t="shared" si="25"/>
        <v>9.8413933365126176E-4</v>
      </c>
      <c r="BU4" s="13">
        <f t="shared" si="26"/>
        <v>1.1155886829559659E-3</v>
      </c>
      <c r="BV4" s="13">
        <f t="shared" si="27"/>
        <v>1.1266139454862349E-3</v>
      </c>
      <c r="BW4" s="13">
        <f t="shared" si="28"/>
        <v>1.0852832319060996E-3</v>
      </c>
      <c r="BX4" s="13">
        <f t="shared" si="29"/>
        <v>1.1056439027838825E-3</v>
      </c>
    </row>
    <row r="5" spans="1:76" x14ac:dyDescent="0.2">
      <c r="A5" s="4">
        <v>3</v>
      </c>
      <c r="B5" s="3" t="s">
        <v>0</v>
      </c>
      <c r="C5" s="32">
        <v>901712</v>
      </c>
      <c r="D5" s="32">
        <v>812085</v>
      </c>
      <c r="E5" s="32">
        <v>742896</v>
      </c>
      <c r="F5" s="32">
        <v>685431</v>
      </c>
      <c r="G5" s="32">
        <v>571795</v>
      </c>
      <c r="H5" s="32">
        <v>556858</v>
      </c>
      <c r="I5" s="32">
        <v>532825</v>
      </c>
      <c r="J5" s="32">
        <v>469949</v>
      </c>
      <c r="K5" s="32">
        <v>431866</v>
      </c>
      <c r="L5" s="32">
        <v>442632</v>
      </c>
      <c r="M5" s="32">
        <v>428478</v>
      </c>
      <c r="N5" s="32">
        <v>406693</v>
      </c>
      <c r="O5" s="32">
        <v>449590</v>
      </c>
      <c r="P5" s="32">
        <v>472498</v>
      </c>
      <c r="Q5" s="32">
        <v>476098</v>
      </c>
      <c r="R5" s="32">
        <v>418695</v>
      </c>
      <c r="S5" s="32">
        <v>428961</v>
      </c>
      <c r="T5" s="32">
        <v>434368</v>
      </c>
      <c r="U5" s="32">
        <v>408362</v>
      </c>
      <c r="V5" s="32">
        <v>449791</v>
      </c>
      <c r="W5" s="32">
        <v>483871</v>
      </c>
      <c r="X5" s="32">
        <v>475178</v>
      </c>
      <c r="Y5" s="32">
        <v>481372</v>
      </c>
      <c r="Z5" s="32">
        <v>488747</v>
      </c>
      <c r="AA5" s="32">
        <v>500683</v>
      </c>
      <c r="AB5" s="32">
        <v>495002</v>
      </c>
      <c r="AC5" s="32">
        <v>459480</v>
      </c>
      <c r="AD5" s="32">
        <v>531425</v>
      </c>
      <c r="AE5" s="32">
        <v>561275</v>
      </c>
      <c r="AF5" s="32">
        <v>536877</v>
      </c>
      <c r="AH5" s="63">
        <f t="shared" si="30"/>
        <v>6.845922359105569E-2</v>
      </c>
      <c r="AI5" s="63">
        <f t="shared" si="31"/>
        <v>4.7642412188594087E-2</v>
      </c>
      <c r="AJ5" s="63">
        <f t="shared" si="32"/>
        <v>4.5128478396334201E-2</v>
      </c>
      <c r="AK5" s="63">
        <f t="shared" si="33"/>
        <v>4.6167776922117411E-2</v>
      </c>
      <c r="AL5" s="63">
        <f t="shared" si="34"/>
        <v>4.7480810173374202E-2</v>
      </c>
      <c r="AM5" s="63">
        <f t="shared" si="35"/>
        <v>4.9395265069791805E-2</v>
      </c>
      <c r="AN5" s="63">
        <f t="shared" si="36"/>
        <v>4.6814608276794623E-2</v>
      </c>
      <c r="AO5" s="63">
        <f t="shared" si="37"/>
        <v>4.7411280349341056E-2</v>
      </c>
      <c r="AP5" s="63">
        <f t="shared" si="38"/>
        <v>4.681608493320584E-2</v>
      </c>
      <c r="AQ5" s="63">
        <f t="shared" si="39"/>
        <v>4.7665809362468801E-2</v>
      </c>
      <c r="AR5" s="63">
        <f t="shared" si="40"/>
        <v>4.8893424028097224E-2</v>
      </c>
      <c r="AS5" s="63">
        <f t="shared" si="41"/>
        <v>5.1454043960932158E-2</v>
      </c>
      <c r="AU5" s="13">
        <f t="shared" si="0"/>
        <v>9.8653979170119162E-4</v>
      </c>
      <c r="AV5" s="13">
        <f t="shared" si="1"/>
        <v>8.7383537643516006E-4</v>
      </c>
      <c r="AW5" s="13">
        <f t="shared" si="2"/>
        <v>7.7826256226932826E-4</v>
      </c>
      <c r="AX5" s="13">
        <f t="shared" si="3"/>
        <v>7.0190145310602753E-4</v>
      </c>
      <c r="AY5" s="13">
        <f t="shared" si="4"/>
        <v>6.0048990554042113E-4</v>
      </c>
      <c r="AZ5" s="13">
        <f t="shared" si="5"/>
        <v>5.9515000614945661E-4</v>
      </c>
      <c r="BA5" s="13">
        <f t="shared" si="6"/>
        <v>5.5791411196294842E-4</v>
      </c>
      <c r="BB5" s="13">
        <f t="shared" si="7"/>
        <v>4.9696330873115967E-4</v>
      </c>
      <c r="BC5" s="13">
        <f t="shared" si="8"/>
        <v>4.6338462518342099E-4</v>
      </c>
      <c r="BD5" s="13">
        <f t="shared" si="9"/>
        <v>4.7371452158021513E-4</v>
      </c>
      <c r="BE5" s="13">
        <f t="shared" si="10"/>
        <v>4.4992163920961231E-4</v>
      </c>
      <c r="BF5" s="13">
        <f t="shared" si="11"/>
        <v>4.1664652464828912E-4</v>
      </c>
      <c r="BG5" s="13">
        <f t="shared" si="12"/>
        <v>4.5026945119862533E-4</v>
      </c>
      <c r="BH5" s="13">
        <f t="shared" si="13"/>
        <v>4.6196003334632286E-4</v>
      </c>
      <c r="BI5" s="13">
        <f t="shared" si="14"/>
        <v>4.6315612474278625E-4</v>
      </c>
      <c r="BJ5" s="13">
        <f t="shared" si="15"/>
        <v>4.6009621954289423E-4</v>
      </c>
      <c r="BK5" s="13">
        <f t="shared" si="16"/>
        <v>4.5558035030113415E-4</v>
      </c>
      <c r="BL5" s="13">
        <f t="shared" si="17"/>
        <v>4.6152950325713271E-4</v>
      </c>
      <c r="BM5" s="13">
        <f t="shared" si="18"/>
        <v>4.3028758305100538E-4</v>
      </c>
      <c r="BN5" s="13">
        <f t="shared" si="19"/>
        <v>4.6419899405714322E-4</v>
      </c>
      <c r="BO5" s="13">
        <f t="shared" si="20"/>
        <v>4.86721594530728E-4</v>
      </c>
      <c r="BP5" s="13">
        <f t="shared" si="21"/>
        <v>4.7174859012990081E-4</v>
      </c>
      <c r="BQ5" s="13">
        <f t="shared" si="22"/>
        <v>4.8307292391876417E-4</v>
      </c>
      <c r="BR5" s="13">
        <f t="shared" si="23"/>
        <v>4.7630662819898146E-4</v>
      </c>
      <c r="BS5" s="13">
        <f t="shared" si="24"/>
        <v>4.782833168456589E-4</v>
      </c>
      <c r="BT5" s="13">
        <f t="shared" si="25"/>
        <v>4.738790090301349E-4</v>
      </c>
      <c r="BU5" s="13">
        <f t="shared" si="26"/>
        <v>4.6555814227901228E-4</v>
      </c>
      <c r="BV5" s="13">
        <f t="shared" si="27"/>
        <v>5.1138165873601451E-4</v>
      </c>
      <c r="BW5" s="13">
        <f t="shared" si="28"/>
        <v>5.0491815107872736E-4</v>
      </c>
      <c r="BX5" s="13">
        <f t="shared" si="29"/>
        <v>4.6478187835456881E-4</v>
      </c>
    </row>
    <row r="6" spans="1:76" x14ac:dyDescent="0.2">
      <c r="A6" s="4">
        <v>4</v>
      </c>
      <c r="B6" s="6" t="s">
        <v>1</v>
      </c>
      <c r="C6" s="32">
        <v>2609378</v>
      </c>
      <c r="D6" s="32">
        <v>2446270</v>
      </c>
      <c r="E6" s="32">
        <v>2395011</v>
      </c>
      <c r="F6" s="32">
        <v>2377734</v>
      </c>
      <c r="G6" s="32">
        <v>2193028</v>
      </c>
      <c r="H6" s="32">
        <v>2137778</v>
      </c>
      <c r="I6" s="32">
        <v>2022425</v>
      </c>
      <c r="J6" s="32">
        <v>1898242</v>
      </c>
      <c r="K6" s="32">
        <v>1819217</v>
      </c>
      <c r="L6" s="32">
        <v>1650845</v>
      </c>
      <c r="M6" s="32">
        <v>1640735</v>
      </c>
      <c r="N6" s="32">
        <v>1631515</v>
      </c>
      <c r="O6" s="32">
        <v>1658609</v>
      </c>
      <c r="P6" s="32">
        <v>1693970</v>
      </c>
      <c r="Q6" s="32">
        <v>1658102</v>
      </c>
      <c r="R6" s="32">
        <v>1469524</v>
      </c>
      <c r="S6" s="32">
        <v>1478740</v>
      </c>
      <c r="T6" s="32">
        <v>1438483</v>
      </c>
      <c r="U6" s="32">
        <v>1419022</v>
      </c>
      <c r="V6" s="32">
        <v>1438013</v>
      </c>
      <c r="W6" s="32">
        <v>1506508</v>
      </c>
      <c r="X6" s="32">
        <v>1582145</v>
      </c>
      <c r="Y6" s="32">
        <v>1571059</v>
      </c>
      <c r="Z6" s="32">
        <v>1591025</v>
      </c>
      <c r="AA6" s="32">
        <v>1550369</v>
      </c>
      <c r="AB6" s="32">
        <v>1484617</v>
      </c>
      <c r="AC6" s="32">
        <v>1336203</v>
      </c>
      <c r="AD6" s="32">
        <v>1390879</v>
      </c>
      <c r="AE6" s="32">
        <v>1589329</v>
      </c>
      <c r="AF6" s="32">
        <v>1593346</v>
      </c>
      <c r="AH6" s="63">
        <f t="shared" si="30"/>
        <v>0.23802832227021228</v>
      </c>
      <c r="AI6" s="63">
        <f t="shared" si="31"/>
        <v>0.18730109174078846</v>
      </c>
      <c r="AJ6" s="63">
        <f t="shared" si="32"/>
        <v>0.16311861403785038</v>
      </c>
      <c r="AK6" s="63">
        <f t="shared" si="33"/>
        <v>0.15273890370973248</v>
      </c>
      <c r="AL6" s="63">
        <f t="shared" si="34"/>
        <v>0.14923360043290082</v>
      </c>
      <c r="AM6" s="63">
        <f t="shared" si="35"/>
        <v>0.13740152244323695</v>
      </c>
      <c r="AN6" s="63">
        <f t="shared" si="36"/>
        <v>0.17594306515037955</v>
      </c>
      <c r="AO6" s="63">
        <f t="shared" si="37"/>
        <v>0.14858300559044174</v>
      </c>
      <c r="AP6" s="63">
        <f t="shared" si="38"/>
        <v>0.15193745053460317</v>
      </c>
      <c r="AQ6" s="63">
        <f t="shared" si="39"/>
        <v>0.15200274646238848</v>
      </c>
      <c r="AR6" s="63">
        <f t="shared" si="40"/>
        <v>0.13858275750010643</v>
      </c>
      <c r="AS6" s="63">
        <f t="shared" si="41"/>
        <v>0.1759395305694027</v>
      </c>
      <c r="AU6" s="13">
        <f t="shared" si="0"/>
        <v>2.8548530224613532E-3</v>
      </c>
      <c r="AV6" s="13">
        <f t="shared" si="1"/>
        <v>2.6322826629134131E-3</v>
      </c>
      <c r="AW6" s="13">
        <f t="shared" si="2"/>
        <v>2.5090287167022383E-3</v>
      </c>
      <c r="AX6" s="13">
        <f t="shared" si="3"/>
        <v>2.4348693737219463E-3</v>
      </c>
      <c r="AY6" s="13">
        <f t="shared" si="4"/>
        <v>2.3030827072071259E-3</v>
      </c>
      <c r="AZ6" s="13">
        <f t="shared" si="5"/>
        <v>2.2847810210972512E-3</v>
      </c>
      <c r="BA6" s="13">
        <f t="shared" si="6"/>
        <v>2.1176548545707614E-3</v>
      </c>
      <c r="BB6" s="13">
        <f t="shared" si="7"/>
        <v>2.0073595753846781E-3</v>
      </c>
      <c r="BC6" s="13">
        <f t="shared" si="8"/>
        <v>1.9519878565858566E-3</v>
      </c>
      <c r="BD6" s="13">
        <f t="shared" si="9"/>
        <v>1.7667707020235551E-3</v>
      </c>
      <c r="BE6" s="13">
        <f t="shared" si="10"/>
        <v>1.722847335705878E-3</v>
      </c>
      <c r="BF6" s="13">
        <f t="shared" si="11"/>
        <v>1.6714451801765789E-3</v>
      </c>
      <c r="BG6" s="13">
        <f t="shared" si="12"/>
        <v>1.6611156035123129E-3</v>
      </c>
      <c r="BH6" s="13">
        <f t="shared" si="13"/>
        <v>1.6561899472329418E-3</v>
      </c>
      <c r="BI6" s="13">
        <f t="shared" si="14"/>
        <v>1.6130294534912211E-3</v>
      </c>
      <c r="BJ6" s="13">
        <f t="shared" si="15"/>
        <v>1.6148328423495673E-3</v>
      </c>
      <c r="BK6" s="13">
        <f t="shared" si="16"/>
        <v>1.5705038155084006E-3</v>
      </c>
      <c r="BL6" s="13">
        <f t="shared" si="17"/>
        <v>1.5284329058167961E-3</v>
      </c>
      <c r="BM6" s="13">
        <f t="shared" si="18"/>
        <v>1.4952114708915222E-3</v>
      </c>
      <c r="BN6" s="13">
        <f t="shared" si="19"/>
        <v>1.4840763555542345E-3</v>
      </c>
      <c r="BO6" s="13">
        <f t="shared" si="20"/>
        <v>1.515383182569937E-3</v>
      </c>
      <c r="BP6" s="13">
        <f t="shared" si="21"/>
        <v>1.5707264922430581E-3</v>
      </c>
      <c r="BQ6" s="13">
        <f t="shared" si="22"/>
        <v>1.5766103237805475E-3</v>
      </c>
      <c r="BR6" s="13">
        <f t="shared" si="23"/>
        <v>1.5505276822779157E-3</v>
      </c>
      <c r="BS6" s="13">
        <f t="shared" si="24"/>
        <v>1.4810081981107553E-3</v>
      </c>
      <c r="BT6" s="13">
        <f t="shared" si="25"/>
        <v>1.4212646267071482E-3</v>
      </c>
      <c r="BU6" s="13">
        <f t="shared" si="26"/>
        <v>1.353878702854625E-3</v>
      </c>
      <c r="BV6" s="13">
        <f t="shared" si="27"/>
        <v>1.3384203041277491E-3</v>
      </c>
      <c r="BW6" s="13">
        <f t="shared" si="28"/>
        <v>1.4297466663147345E-3</v>
      </c>
      <c r="BX6" s="13">
        <f t="shared" si="29"/>
        <v>1.3793817704031628E-3</v>
      </c>
    </row>
    <row r="7" spans="1:76" x14ac:dyDescent="0.2">
      <c r="A7" s="4">
        <v>5</v>
      </c>
      <c r="B7" s="6" t="s">
        <v>2</v>
      </c>
      <c r="C7" s="32">
        <v>1728224</v>
      </c>
      <c r="D7" s="32">
        <v>1678983</v>
      </c>
      <c r="E7" s="32">
        <v>1716367</v>
      </c>
      <c r="F7" s="32">
        <v>1630190</v>
      </c>
      <c r="G7" s="32">
        <v>1482094</v>
      </c>
      <c r="H7" s="32">
        <v>1401608</v>
      </c>
      <c r="I7" s="32">
        <v>1396875</v>
      </c>
      <c r="J7" s="32">
        <v>1337103</v>
      </c>
      <c r="K7" s="32">
        <v>1231040</v>
      </c>
      <c r="L7" s="32">
        <v>1129957</v>
      </c>
      <c r="M7" s="32">
        <v>1038444</v>
      </c>
      <c r="N7" s="32">
        <v>1014280</v>
      </c>
      <c r="O7" s="32">
        <v>969805</v>
      </c>
      <c r="P7" s="32">
        <v>950580</v>
      </c>
      <c r="Q7" s="32">
        <v>919900</v>
      </c>
      <c r="R7" s="32">
        <v>820207</v>
      </c>
      <c r="S7" s="32">
        <v>818117</v>
      </c>
      <c r="T7" s="32">
        <v>766770</v>
      </c>
      <c r="U7" s="32">
        <v>786907</v>
      </c>
      <c r="V7" s="32">
        <v>838218</v>
      </c>
      <c r="W7" s="32">
        <v>887923</v>
      </c>
      <c r="X7" s="32">
        <v>851371</v>
      </c>
      <c r="Y7" s="32">
        <v>787873</v>
      </c>
      <c r="Z7" s="32">
        <v>817748</v>
      </c>
      <c r="AA7" s="32">
        <v>831055</v>
      </c>
      <c r="AB7" s="32">
        <v>808405</v>
      </c>
      <c r="AC7" s="32">
        <v>806528</v>
      </c>
      <c r="AD7" s="32">
        <v>791661</v>
      </c>
      <c r="AE7" s="32">
        <v>897092</v>
      </c>
      <c r="AF7" s="32">
        <v>893971</v>
      </c>
      <c r="AH7" s="63">
        <f t="shared" si="30"/>
        <v>0.163186677313407</v>
      </c>
      <c r="AI7" s="63">
        <f t="shared" si="31"/>
        <v>0.12560534899622716</v>
      </c>
      <c r="AJ7" s="63">
        <f t="shared" si="32"/>
        <v>9.3414067558097474E-2</v>
      </c>
      <c r="AK7" s="63">
        <f t="shared" si="33"/>
        <v>8.5270144199258172E-2</v>
      </c>
      <c r="AL7" s="63">
        <f t="shared" si="34"/>
        <v>8.0296620562375146E-2</v>
      </c>
      <c r="AM7" s="63">
        <f t="shared" si="35"/>
        <v>7.9533858989052922E-2</v>
      </c>
      <c r="AN7" s="63">
        <f t="shared" si="36"/>
        <v>0.11001873822589454</v>
      </c>
      <c r="AO7" s="63">
        <f t="shared" si="37"/>
        <v>8.1981523771529272E-2</v>
      </c>
      <c r="AP7" s="63">
        <f t="shared" si="38"/>
        <v>8.2715823206272146E-2</v>
      </c>
      <c r="AQ7" s="63">
        <f t="shared" si="39"/>
        <v>8.0012004682858906E-2</v>
      </c>
      <c r="AR7" s="63">
        <f t="shared" si="40"/>
        <v>7.8998101942718488E-2</v>
      </c>
      <c r="AS7" s="63">
        <f t="shared" si="41"/>
        <v>0.10792615980392188</v>
      </c>
      <c r="AU7" s="13">
        <f t="shared" si="0"/>
        <v>1.8908052071759055E-3</v>
      </c>
      <c r="AV7" s="13">
        <f t="shared" si="1"/>
        <v>1.8066516951221045E-3</v>
      </c>
      <c r="AW7" s="13">
        <f t="shared" si="2"/>
        <v>1.7980769572248606E-3</v>
      </c>
      <c r="AX7" s="13">
        <f t="shared" si="3"/>
        <v>1.6693623863509456E-3</v>
      </c>
      <c r="AY7" s="13">
        <f t="shared" si="4"/>
        <v>1.5564712634108812E-3</v>
      </c>
      <c r="AZ7" s="13">
        <f t="shared" si="5"/>
        <v>1.4979887328890446E-3</v>
      </c>
      <c r="BA7" s="13">
        <f t="shared" si="6"/>
        <v>1.4626496038065849E-3</v>
      </c>
      <c r="BB7" s="13">
        <f t="shared" si="7"/>
        <v>1.4139643471831195E-3</v>
      </c>
      <c r="BC7" s="13">
        <f t="shared" si="8"/>
        <v>1.3208842765714331E-3</v>
      </c>
      <c r="BD7" s="13">
        <f t="shared" si="9"/>
        <v>1.2093048845569574E-3</v>
      </c>
      <c r="BE7" s="13">
        <f t="shared" si="10"/>
        <v>1.0904140392444573E-3</v>
      </c>
      <c r="BF7" s="13">
        <f t="shared" si="11"/>
        <v>1.0391037884110784E-3</v>
      </c>
      <c r="BG7" s="13">
        <f t="shared" si="12"/>
        <v>9.7127063573407507E-4</v>
      </c>
      <c r="BH7" s="13">
        <f t="shared" si="13"/>
        <v>9.2937952858710001E-4</v>
      </c>
      <c r="BI7" s="13">
        <f t="shared" si="14"/>
        <v>8.9489415866247934E-4</v>
      </c>
      <c r="BJ7" s="13">
        <f t="shared" si="15"/>
        <v>9.0131035704419369E-4</v>
      </c>
      <c r="BK7" s="13">
        <f t="shared" si="16"/>
        <v>8.688855850469226E-4</v>
      </c>
      <c r="BL7" s="13">
        <f t="shared" si="17"/>
        <v>8.1471696168334607E-4</v>
      </c>
      <c r="BM7" s="13">
        <f t="shared" si="18"/>
        <v>8.2915724557112926E-4</v>
      </c>
      <c r="BN7" s="13">
        <f t="shared" si="19"/>
        <v>8.6506833707341961E-4</v>
      </c>
      <c r="BO7" s="13">
        <f t="shared" si="20"/>
        <v>8.9315395710945185E-4</v>
      </c>
      <c r="BP7" s="13">
        <f t="shared" si="21"/>
        <v>8.4522656547122077E-4</v>
      </c>
      <c r="BQ7" s="13">
        <f t="shared" si="22"/>
        <v>7.9065694262783976E-4</v>
      </c>
      <c r="BR7" s="13">
        <f t="shared" si="23"/>
        <v>7.9693336756330097E-4</v>
      </c>
      <c r="BS7" s="13">
        <f t="shared" si="24"/>
        <v>7.938750504434324E-4</v>
      </c>
      <c r="BT7" s="13">
        <f t="shared" si="25"/>
        <v>7.7390830803715179E-4</v>
      </c>
      <c r="BU7" s="13">
        <f t="shared" si="26"/>
        <v>8.1719699959956302E-4</v>
      </c>
      <c r="BV7" s="13">
        <f t="shared" si="27"/>
        <v>7.618025409730667E-4</v>
      </c>
      <c r="BW7" s="13">
        <f t="shared" si="28"/>
        <v>8.0701622909895804E-4</v>
      </c>
      <c r="BX7" s="13">
        <f t="shared" si="29"/>
        <v>7.7392311567549407E-4</v>
      </c>
    </row>
    <row r="8" spans="1:76" x14ac:dyDescent="0.2">
      <c r="A8" s="4">
        <v>6</v>
      </c>
      <c r="B8" s="6" t="s">
        <v>42</v>
      </c>
      <c r="C8" s="32">
        <v>5132273</v>
      </c>
      <c r="D8" s="32">
        <v>5117229</v>
      </c>
      <c r="E8" s="32">
        <v>5104655</v>
      </c>
      <c r="F8" s="32">
        <v>5198703</v>
      </c>
      <c r="G8" s="32">
        <v>5146306</v>
      </c>
      <c r="H8" s="32">
        <v>5044367</v>
      </c>
      <c r="I8" s="32">
        <v>5003215</v>
      </c>
      <c r="J8" s="32">
        <v>4889515</v>
      </c>
      <c r="K8" s="32">
        <v>5041588</v>
      </c>
      <c r="L8" s="32">
        <v>4939112</v>
      </c>
      <c r="M8" s="32">
        <v>5174028</v>
      </c>
      <c r="N8" s="32">
        <v>4971000</v>
      </c>
      <c r="O8" s="32">
        <v>4900287</v>
      </c>
      <c r="P8" s="32">
        <v>4961431</v>
      </c>
      <c r="Q8" s="32">
        <v>5124823</v>
      </c>
      <c r="R8" s="32">
        <v>4844667</v>
      </c>
      <c r="S8" s="32">
        <v>4920344</v>
      </c>
      <c r="T8" s="32">
        <v>4774122</v>
      </c>
      <c r="U8" s="32">
        <v>4653324</v>
      </c>
      <c r="V8" s="32">
        <v>4981946</v>
      </c>
      <c r="W8" s="32">
        <v>5227357</v>
      </c>
      <c r="X8" s="32">
        <v>5912451</v>
      </c>
      <c r="Y8" s="32">
        <v>5770826</v>
      </c>
      <c r="Z8" s="32">
        <v>5846874</v>
      </c>
      <c r="AA8" s="32">
        <v>5843243</v>
      </c>
      <c r="AB8" s="32">
        <v>5845405</v>
      </c>
      <c r="AC8" s="32">
        <v>5864896</v>
      </c>
      <c r="AD8" s="32">
        <v>6076840</v>
      </c>
      <c r="AE8" s="32">
        <v>6279374</v>
      </c>
      <c r="AF8" s="32">
        <v>6596084</v>
      </c>
      <c r="AH8" s="63">
        <f t="shared" si="30"/>
        <v>0.53687069460902304</v>
      </c>
      <c r="AI8" s="63">
        <f t="shared" si="31"/>
        <v>0.52717489796517591</v>
      </c>
      <c r="AJ8" s="63">
        <f t="shared" si="32"/>
        <v>0.50643398810978957</v>
      </c>
      <c r="AK8" s="63">
        <f t="shared" si="33"/>
        <v>0.52451604622397408</v>
      </c>
      <c r="AL8" s="63">
        <f t="shared" si="34"/>
        <v>0.5746553211607538</v>
      </c>
      <c r="AM8" s="63">
        <f t="shared" si="35"/>
        <v>0.58129979775063645</v>
      </c>
      <c r="AN8" s="63">
        <f t="shared" si="36"/>
        <v>0.51748974037916273</v>
      </c>
      <c r="AO8" s="63">
        <f t="shared" si="37"/>
        <v>0.550592439366549</v>
      </c>
      <c r="AP8" s="63">
        <f t="shared" si="38"/>
        <v>0.54138023185132289</v>
      </c>
      <c r="AQ8" s="63">
        <f t="shared" si="39"/>
        <v>0.57073681255318964</v>
      </c>
      <c r="AR8" s="63">
        <f t="shared" si="40"/>
        <v>0.57587401684056883</v>
      </c>
      <c r="AS8" s="63">
        <f t="shared" si="41"/>
        <v>0.53660232524459728</v>
      </c>
      <c r="AU8" s="13">
        <f t="shared" si="0"/>
        <v>5.6150872300398018E-3</v>
      </c>
      <c r="AV8" s="13">
        <f t="shared" si="1"/>
        <v>5.5063395205180703E-3</v>
      </c>
      <c r="AW8" s="13">
        <f t="shared" si="2"/>
        <v>5.3476689601248866E-3</v>
      </c>
      <c r="AX8" s="13">
        <f t="shared" si="3"/>
        <v>5.3236243910279295E-3</v>
      </c>
      <c r="AY8" s="13">
        <f t="shared" si="4"/>
        <v>5.4045677276333345E-3</v>
      </c>
      <c r="AZ8" s="13">
        <f t="shared" si="5"/>
        <v>5.3912398691769101E-3</v>
      </c>
      <c r="BA8" s="13">
        <f t="shared" si="6"/>
        <v>5.2388012080602508E-3</v>
      </c>
      <c r="BB8" s="13">
        <f t="shared" si="7"/>
        <v>5.1705813875348953E-3</v>
      </c>
      <c r="BC8" s="13">
        <f t="shared" si="8"/>
        <v>5.4095352857350034E-3</v>
      </c>
      <c r="BD8" s="13">
        <f t="shared" si="9"/>
        <v>5.2859465156407564E-3</v>
      </c>
      <c r="BE8" s="13">
        <f t="shared" si="10"/>
        <v>5.4329677581496181E-3</v>
      </c>
      <c r="BF8" s="13">
        <f t="shared" si="11"/>
        <v>5.0926617227900284E-3</v>
      </c>
      <c r="BG8" s="13">
        <f t="shared" si="12"/>
        <v>4.907692649315505E-3</v>
      </c>
      <c r="BH8" s="13">
        <f t="shared" si="13"/>
        <v>4.8507778449971848E-3</v>
      </c>
      <c r="BI8" s="13">
        <f t="shared" si="14"/>
        <v>4.9855138241973298E-3</v>
      </c>
      <c r="BJ8" s="13">
        <f t="shared" si="15"/>
        <v>5.3237152859341884E-3</v>
      </c>
      <c r="BK8" s="13">
        <f t="shared" si="16"/>
        <v>5.2256779593531427E-3</v>
      </c>
      <c r="BL8" s="13">
        <f t="shared" si="17"/>
        <v>5.0726530387803634E-3</v>
      </c>
      <c r="BM8" s="13">
        <f t="shared" si="18"/>
        <v>4.9031681133730283E-3</v>
      </c>
      <c r="BN8" s="13">
        <f t="shared" si="19"/>
        <v>5.1415308924522909E-3</v>
      </c>
      <c r="BO8" s="13">
        <f t="shared" si="20"/>
        <v>5.2581525535139789E-3</v>
      </c>
      <c r="BP8" s="13">
        <f t="shared" si="21"/>
        <v>5.8697802159656427E-3</v>
      </c>
      <c r="BQ8" s="13">
        <f t="shared" si="22"/>
        <v>5.7912171651995255E-3</v>
      </c>
      <c r="BR8" s="13">
        <f t="shared" si="23"/>
        <v>5.6980499940547796E-3</v>
      </c>
      <c r="BS8" s="13">
        <f t="shared" si="24"/>
        <v>5.5818265113358719E-3</v>
      </c>
      <c r="BT8" s="13">
        <f t="shared" si="25"/>
        <v>5.5959667411036636E-3</v>
      </c>
      <c r="BU8" s="13">
        <f t="shared" si="26"/>
        <v>5.9424786419857451E-3</v>
      </c>
      <c r="BV8" s="13">
        <f t="shared" si="27"/>
        <v>5.8476445765128894E-3</v>
      </c>
      <c r="BW8" s="13">
        <f t="shared" si="28"/>
        <v>5.6488707140204576E-3</v>
      </c>
      <c r="BX8" s="13">
        <f t="shared" si="29"/>
        <v>5.7103215658419297E-3</v>
      </c>
    </row>
    <row r="9" spans="1:76" x14ac:dyDescent="0.2">
      <c r="A9" s="4">
        <v>7</v>
      </c>
      <c r="B9" s="6" t="s">
        <v>43</v>
      </c>
      <c r="C9" s="32">
        <v>5048165</v>
      </c>
      <c r="D9" s="32">
        <v>4869255</v>
      </c>
      <c r="E9" s="32">
        <v>4724964</v>
      </c>
      <c r="F9" s="32">
        <v>4668584</v>
      </c>
      <c r="G9" s="32">
        <v>4574715</v>
      </c>
      <c r="H9" s="32">
        <v>4377559</v>
      </c>
      <c r="I9" s="32">
        <v>4130209</v>
      </c>
      <c r="J9" s="32">
        <v>3918135</v>
      </c>
      <c r="K9" s="32">
        <v>3743092</v>
      </c>
      <c r="L9" s="32">
        <v>3482906</v>
      </c>
      <c r="M9" s="32">
        <v>3368544</v>
      </c>
      <c r="N9" s="32">
        <v>3330871</v>
      </c>
      <c r="O9" s="32">
        <v>3212044</v>
      </c>
      <c r="P9" s="32">
        <v>3280536</v>
      </c>
      <c r="Q9" s="32">
        <v>3219189</v>
      </c>
      <c r="R9" s="32">
        <v>3002120</v>
      </c>
      <c r="S9" s="32">
        <v>2878155</v>
      </c>
      <c r="T9" s="32">
        <v>2773755</v>
      </c>
      <c r="U9" s="32">
        <v>2685403</v>
      </c>
      <c r="V9" s="32">
        <v>2711910</v>
      </c>
      <c r="W9" s="32">
        <v>2769807</v>
      </c>
      <c r="X9" s="32">
        <v>3143337</v>
      </c>
      <c r="Y9" s="32">
        <v>2993773</v>
      </c>
      <c r="Z9" s="32">
        <v>2956548</v>
      </c>
      <c r="AA9" s="32">
        <v>2921863</v>
      </c>
      <c r="AB9" s="32">
        <v>2953459</v>
      </c>
      <c r="AC9" s="32">
        <v>2821035</v>
      </c>
      <c r="AD9" s="32">
        <v>3039177</v>
      </c>
      <c r="AE9" s="32">
        <v>3323353</v>
      </c>
      <c r="AF9" s="32">
        <v>3508621</v>
      </c>
      <c r="AH9" s="63">
        <f t="shared" si="30"/>
        <v>0.47962897125452253</v>
      </c>
      <c r="AI9" s="63">
        <f t="shared" si="31"/>
        <v>0.38602206420315593</v>
      </c>
      <c r="AJ9" s="63">
        <f t="shared" si="32"/>
        <v>0.32206794646530978</v>
      </c>
      <c r="AK9" s="63">
        <f t="shared" si="33"/>
        <v>0.2923183804210448</v>
      </c>
      <c r="AL9" s="63">
        <f t="shared" si="34"/>
        <v>0.29138699597981849</v>
      </c>
      <c r="AM9" s="63">
        <f t="shared" si="35"/>
        <v>0.29241876533093958</v>
      </c>
      <c r="AN9" s="63">
        <f t="shared" si="36"/>
        <v>0.35520917199159718</v>
      </c>
      <c r="AO9" s="63">
        <f t="shared" si="37"/>
        <v>0.29089139864460462</v>
      </c>
      <c r="AP9" s="63">
        <f t="shared" si="38"/>
        <v>0.2904331886387041</v>
      </c>
      <c r="AQ9" s="63">
        <f t="shared" si="39"/>
        <v>0.29249734486220719</v>
      </c>
      <c r="AR9" s="63">
        <f t="shared" si="40"/>
        <v>0.28999975931518995</v>
      </c>
      <c r="AS9" s="63">
        <f t="shared" si="41"/>
        <v>0.35101850331102552</v>
      </c>
      <c r="AU9" s="13">
        <f t="shared" si="0"/>
        <v>5.5230668412677725E-3</v>
      </c>
      <c r="AV9" s="13">
        <f t="shared" si="1"/>
        <v>5.2395097506834692E-3</v>
      </c>
      <c r="AW9" s="13">
        <f t="shared" si="2"/>
        <v>4.9499022598995471E-3</v>
      </c>
      <c r="AX9" s="13">
        <f t="shared" si="3"/>
        <v>4.7807669824498026E-3</v>
      </c>
      <c r="AY9" s="13">
        <f t="shared" si="4"/>
        <v>4.8042920596093833E-3</v>
      </c>
      <c r="AZ9" s="13">
        <f t="shared" si="5"/>
        <v>4.6785792172683322E-3</v>
      </c>
      <c r="BA9" s="13">
        <f t="shared" si="6"/>
        <v>4.324688005360817E-3</v>
      </c>
      <c r="BB9" s="13">
        <f t="shared" si="7"/>
        <v>4.1433630748344231E-3</v>
      </c>
      <c r="BC9" s="13">
        <f t="shared" si="8"/>
        <v>4.0162719071356896E-3</v>
      </c>
      <c r="BD9" s="13">
        <f t="shared" si="9"/>
        <v>3.7274827610720884E-3</v>
      </c>
      <c r="BE9" s="13">
        <f t="shared" si="10"/>
        <v>3.5371263827540839E-3</v>
      </c>
      <c r="BF9" s="13">
        <f t="shared" si="11"/>
        <v>3.4123917210322563E-3</v>
      </c>
      <c r="BG9" s="13">
        <f t="shared" si="12"/>
        <v>3.2168982608728781E-3</v>
      </c>
      <c r="BH9" s="13">
        <f t="shared" si="13"/>
        <v>3.207371290362737E-3</v>
      </c>
      <c r="BI9" s="13">
        <f t="shared" si="14"/>
        <v>3.1316810867817245E-3</v>
      </c>
      <c r="BJ9" s="13">
        <f t="shared" si="15"/>
        <v>3.2989743431713148E-3</v>
      </c>
      <c r="BK9" s="13">
        <f t="shared" si="16"/>
        <v>3.0567600856976759E-3</v>
      </c>
      <c r="BL9" s="13">
        <f t="shared" si="17"/>
        <v>2.9472009155991881E-3</v>
      </c>
      <c r="BM9" s="13">
        <f t="shared" si="18"/>
        <v>2.8295864120263859E-3</v>
      </c>
      <c r="BN9" s="13">
        <f t="shared" si="19"/>
        <v>2.7987796420415423E-3</v>
      </c>
      <c r="BO9" s="13">
        <f t="shared" si="20"/>
        <v>2.7861245653952645E-3</v>
      </c>
      <c r="BP9" s="13">
        <f t="shared" si="21"/>
        <v>3.1206512045026326E-3</v>
      </c>
      <c r="BQ9" s="13">
        <f t="shared" si="22"/>
        <v>3.0043514717496039E-3</v>
      </c>
      <c r="BR9" s="13">
        <f t="shared" si="23"/>
        <v>2.8812932027990805E-3</v>
      </c>
      <c r="BS9" s="13">
        <f t="shared" si="24"/>
        <v>2.7911439513796303E-3</v>
      </c>
      <c r="BT9" s="13">
        <f t="shared" si="25"/>
        <v>2.8274274126794097E-3</v>
      </c>
      <c r="BU9" s="13">
        <f t="shared" si="26"/>
        <v>2.8583525156787529E-3</v>
      </c>
      <c r="BV9" s="13">
        <f t="shared" si="27"/>
        <v>2.9245507370792572E-3</v>
      </c>
      <c r="BW9" s="13">
        <f t="shared" si="28"/>
        <v>2.9896597071701779E-3</v>
      </c>
      <c r="BX9" s="13">
        <f t="shared" si="29"/>
        <v>3.0374619490391385E-3</v>
      </c>
    </row>
    <row r="10" spans="1:76" x14ac:dyDescent="0.2">
      <c r="A10" s="4">
        <v>8</v>
      </c>
      <c r="B10" s="6" t="s">
        <v>44</v>
      </c>
      <c r="C10" s="32">
        <v>2969024</v>
      </c>
      <c r="D10" s="32">
        <v>2604963</v>
      </c>
      <c r="E10" s="32">
        <v>2601440</v>
      </c>
      <c r="F10" s="32">
        <v>2496784</v>
      </c>
      <c r="G10" s="32">
        <v>2462112</v>
      </c>
      <c r="H10" s="32">
        <v>2491142</v>
      </c>
      <c r="I10" s="32">
        <v>2310426</v>
      </c>
      <c r="J10" s="32">
        <v>1760052</v>
      </c>
      <c r="K10" s="32">
        <v>2350502</v>
      </c>
      <c r="L10" s="32">
        <v>2363577</v>
      </c>
      <c r="M10" s="32">
        <v>2507918</v>
      </c>
      <c r="N10" s="32">
        <v>2278413</v>
      </c>
      <c r="O10" s="32">
        <v>2217840</v>
      </c>
      <c r="P10" s="32">
        <v>2063974</v>
      </c>
      <c r="Q10" s="32">
        <v>2141260</v>
      </c>
      <c r="R10" s="32">
        <v>1867171</v>
      </c>
      <c r="S10" s="32">
        <v>1710877</v>
      </c>
      <c r="T10" s="32">
        <v>1655519</v>
      </c>
      <c r="U10" s="32">
        <v>1804742</v>
      </c>
      <c r="V10" s="32">
        <v>1727432</v>
      </c>
      <c r="W10" s="32">
        <v>1604603</v>
      </c>
      <c r="X10" s="32">
        <v>1498138</v>
      </c>
      <c r="Y10" s="32">
        <v>1542832</v>
      </c>
      <c r="Z10" s="32">
        <v>1613830</v>
      </c>
      <c r="AA10" s="32">
        <v>1679463</v>
      </c>
      <c r="AB10" s="32">
        <v>1654032</v>
      </c>
      <c r="AC10" s="32">
        <v>1588074</v>
      </c>
      <c r="AD10" s="32">
        <v>1577904</v>
      </c>
      <c r="AE10" s="32">
        <v>1597677</v>
      </c>
      <c r="AF10" s="32">
        <v>1686227</v>
      </c>
      <c r="AH10" s="63">
        <f t="shared" si="30"/>
        <v>0.26254064842863828</v>
      </c>
      <c r="AI10" s="63">
        <f t="shared" si="31"/>
        <v>0.23832745641310615</v>
      </c>
      <c r="AJ10" s="63">
        <f t="shared" si="32"/>
        <v>0.2087534802387431</v>
      </c>
      <c r="AK10" s="63">
        <f t="shared" si="33"/>
        <v>0.17269793363377503</v>
      </c>
      <c r="AL10" s="63">
        <f t="shared" si="34"/>
        <v>0.1567536687160567</v>
      </c>
      <c r="AM10" s="63">
        <f t="shared" si="35"/>
        <v>0.15215764710687352</v>
      </c>
      <c r="AN10" s="63">
        <f t="shared" si="36"/>
        <v>0.22264255132856636</v>
      </c>
      <c r="AO10" s="63">
        <f t="shared" si="37"/>
        <v>0.16334937111465908</v>
      </c>
      <c r="AP10" s="63">
        <f t="shared" si="38"/>
        <v>0.16670688831699476</v>
      </c>
      <c r="AQ10" s="63">
        <f t="shared" si="39"/>
        <v>0.15592277186635431</v>
      </c>
      <c r="AR10" s="63">
        <f t="shared" si="40"/>
        <v>0.15370449180306495</v>
      </c>
      <c r="AS10" s="63">
        <f t="shared" si="41"/>
        <v>0.20443669527603123</v>
      </c>
      <c r="AU10" s="13">
        <f t="shared" si="0"/>
        <v>3.2483324149127865E-3</v>
      </c>
      <c r="AV10" s="13">
        <f t="shared" si="1"/>
        <v>2.803042567840391E-3</v>
      </c>
      <c r="AW10" s="13">
        <f t="shared" si="2"/>
        <v>2.7252850466147633E-3</v>
      </c>
      <c r="AX10" s="13">
        <f t="shared" si="3"/>
        <v>2.5567800663989226E-3</v>
      </c>
      <c r="AY10" s="13">
        <f t="shared" si="4"/>
        <v>2.5856703929029411E-3</v>
      </c>
      <c r="AZ10" s="13">
        <f t="shared" si="5"/>
        <v>2.6624438844717498E-3</v>
      </c>
      <c r="BA10" s="13">
        <f t="shared" si="6"/>
        <v>2.419216947489527E-3</v>
      </c>
      <c r="BB10" s="13">
        <f t="shared" si="7"/>
        <v>1.8612259318753633E-3</v>
      </c>
      <c r="BC10" s="13">
        <f t="shared" si="8"/>
        <v>2.5220473208423014E-3</v>
      </c>
      <c r="BD10" s="13">
        <f t="shared" si="9"/>
        <v>2.5295521963459491E-3</v>
      </c>
      <c r="BE10" s="13">
        <f t="shared" si="10"/>
        <v>2.6334294352645701E-3</v>
      </c>
      <c r="BF10" s="13">
        <f t="shared" si="11"/>
        <v>2.3341755529686578E-3</v>
      </c>
      <c r="BG10" s="13">
        <f t="shared" si="12"/>
        <v>2.2211917516990129E-3</v>
      </c>
      <c r="BH10" s="13">
        <f t="shared" si="13"/>
        <v>2.0179418703697018E-3</v>
      </c>
      <c r="BI10" s="13">
        <f t="shared" si="14"/>
        <v>2.0830536647218397E-3</v>
      </c>
      <c r="BJ10" s="13">
        <f t="shared" si="15"/>
        <v>2.0517998025773544E-3</v>
      </c>
      <c r="BK10" s="13">
        <f t="shared" si="16"/>
        <v>1.8170461719880209E-3</v>
      </c>
      <c r="BL10" s="13">
        <f t="shared" si="17"/>
        <v>1.7590404028444662E-3</v>
      </c>
      <c r="BM10" s="13">
        <f t="shared" si="18"/>
        <v>1.9016413701829198E-3</v>
      </c>
      <c r="BN10" s="13">
        <f t="shared" si="19"/>
        <v>1.7827662107559267E-3</v>
      </c>
      <c r="BO10" s="13">
        <f t="shared" si="20"/>
        <v>1.6140560826104265E-3</v>
      </c>
      <c r="BP10" s="13">
        <f t="shared" si="21"/>
        <v>1.4873257796447423E-3</v>
      </c>
      <c r="BQ10" s="13">
        <f t="shared" si="22"/>
        <v>1.5482835839131374E-3</v>
      </c>
      <c r="BR10" s="13">
        <f t="shared" si="23"/>
        <v>1.5727522128757051E-3</v>
      </c>
      <c r="BS10" s="13">
        <f t="shared" si="24"/>
        <v>1.6043267579677377E-3</v>
      </c>
      <c r="BT10" s="13">
        <f t="shared" si="25"/>
        <v>1.5834502589163924E-3</v>
      </c>
      <c r="BU10" s="13">
        <f t="shared" si="26"/>
        <v>1.6090815296456867E-3</v>
      </c>
      <c r="BV10" s="13">
        <f t="shared" si="27"/>
        <v>1.5183914284164128E-3</v>
      </c>
      <c r="BW10" s="13">
        <f t="shared" si="28"/>
        <v>1.4372564551441056E-3</v>
      </c>
      <c r="BX10" s="13">
        <f t="shared" si="29"/>
        <v>1.4597901426065738E-3</v>
      </c>
    </row>
    <row r="11" spans="1:76" x14ac:dyDescent="0.2">
      <c r="A11" s="4">
        <v>9</v>
      </c>
      <c r="B11" s="6" t="s">
        <v>45</v>
      </c>
      <c r="C11" s="32">
        <v>10551186</v>
      </c>
      <c r="D11" s="32">
        <v>10596001</v>
      </c>
      <c r="E11" s="32">
        <v>10931286</v>
      </c>
      <c r="F11" s="32">
        <v>10752978</v>
      </c>
      <c r="G11" s="32">
        <v>11323299</v>
      </c>
      <c r="H11" s="32">
        <v>10949304</v>
      </c>
      <c r="I11" s="32">
        <v>10696337</v>
      </c>
      <c r="J11" s="32">
        <v>11465221</v>
      </c>
      <c r="K11" s="32">
        <v>10319315</v>
      </c>
      <c r="L11" s="32">
        <v>10467045</v>
      </c>
      <c r="M11" s="32">
        <v>10767191</v>
      </c>
      <c r="N11" s="32">
        <v>11473639</v>
      </c>
      <c r="O11" s="32">
        <v>11541791</v>
      </c>
      <c r="P11" s="32">
        <v>12291417</v>
      </c>
      <c r="Q11" s="32">
        <v>13110876</v>
      </c>
      <c r="R11" s="32">
        <v>13165127</v>
      </c>
      <c r="S11" s="32">
        <v>13735730</v>
      </c>
      <c r="T11" s="32">
        <v>14178361</v>
      </c>
      <c r="U11" s="32">
        <v>14361724</v>
      </c>
      <c r="V11" s="32">
        <v>14351472</v>
      </c>
      <c r="W11" s="32">
        <v>14724554</v>
      </c>
      <c r="X11" s="32">
        <v>15234235</v>
      </c>
      <c r="Y11" s="32">
        <v>15657838</v>
      </c>
      <c r="Z11" s="32">
        <v>16089376</v>
      </c>
      <c r="AA11" s="32">
        <v>16595560</v>
      </c>
      <c r="AB11" s="32">
        <v>16611985</v>
      </c>
      <c r="AC11" s="32">
        <v>15570850</v>
      </c>
      <c r="AD11" s="32">
        <v>16069873</v>
      </c>
      <c r="AE11" s="32">
        <v>17020835</v>
      </c>
      <c r="AF11" s="32">
        <v>18145328</v>
      </c>
      <c r="AH11" s="63">
        <f t="shared" si="30"/>
        <v>1.144308845525283</v>
      </c>
      <c r="AI11" s="63">
        <f t="shared" si="31"/>
        <v>1.1443212929500113</v>
      </c>
      <c r="AJ11" s="63">
        <f t="shared" si="32"/>
        <v>1.2856744928023507</v>
      </c>
      <c r="AK11" s="63">
        <f t="shared" si="33"/>
        <v>1.4922109646818063</v>
      </c>
      <c r="AL11" s="63">
        <f t="shared" si="34"/>
        <v>1.5675055872880306</v>
      </c>
      <c r="AM11" s="63">
        <f t="shared" si="35"/>
        <v>1.551746685468794</v>
      </c>
      <c r="AN11" s="63">
        <f t="shared" si="36"/>
        <v>1.2185936264919963</v>
      </c>
      <c r="AO11" s="63">
        <f t="shared" si="37"/>
        <v>1.5325713830040613</v>
      </c>
      <c r="AP11" s="63">
        <f t="shared" si="38"/>
        <v>1.5268187922646412</v>
      </c>
      <c r="AQ11" s="63">
        <f t="shared" si="39"/>
        <v>1.5654701852146382</v>
      </c>
      <c r="AR11" s="63">
        <f t="shared" si="40"/>
        <v>1.5613877506472795</v>
      </c>
      <c r="AS11" s="63">
        <f t="shared" si="41"/>
        <v>1.343392885894267</v>
      </c>
      <c r="AU11" s="13">
        <f t="shared" si="0"/>
        <v>1.1543779874993932E-2</v>
      </c>
      <c r="AV11" s="13">
        <f t="shared" si="1"/>
        <v>1.140171351834147E-2</v>
      </c>
      <c r="AW11" s="13">
        <f t="shared" si="2"/>
        <v>1.1451684557810024E-2</v>
      </c>
      <c r="AX11" s="13">
        <f t="shared" si="3"/>
        <v>1.1011364941791581E-2</v>
      </c>
      <c r="AY11" s="13">
        <f t="shared" si="4"/>
        <v>1.1891546353004039E-2</v>
      </c>
      <c r="AZ11" s="13">
        <f t="shared" si="5"/>
        <v>1.1702226317898405E-2</v>
      </c>
      <c r="BA11" s="13">
        <f t="shared" si="6"/>
        <v>1.1199995042671475E-2</v>
      </c>
      <c r="BB11" s="13">
        <f t="shared" si="7"/>
        <v>1.2124281918876252E-2</v>
      </c>
      <c r="BC11" s="13">
        <f t="shared" si="8"/>
        <v>1.107244356681159E-2</v>
      </c>
      <c r="BD11" s="13">
        <f t="shared" si="9"/>
        <v>1.120206224252558E-2</v>
      </c>
      <c r="BE11" s="13">
        <f t="shared" si="10"/>
        <v>1.1306046575093667E-2</v>
      </c>
      <c r="BF11" s="13">
        <f t="shared" si="11"/>
        <v>1.1754448231022101E-2</v>
      </c>
      <c r="BG11" s="13">
        <f t="shared" si="12"/>
        <v>1.1559233745010417E-2</v>
      </c>
      <c r="BH11" s="13">
        <f t="shared" si="13"/>
        <v>1.201728559103649E-2</v>
      </c>
      <c r="BI11" s="13">
        <f t="shared" si="14"/>
        <v>1.2754480212357965E-2</v>
      </c>
      <c r="BJ11" s="13">
        <f t="shared" si="15"/>
        <v>1.4466915445615746E-2</v>
      </c>
      <c r="BK11" s="13">
        <f t="shared" si="16"/>
        <v>1.4588106343098317E-2</v>
      </c>
      <c r="BL11" s="13">
        <f t="shared" si="17"/>
        <v>1.5064949327138057E-2</v>
      </c>
      <c r="BM11" s="13">
        <f t="shared" si="18"/>
        <v>1.5132827022116694E-2</v>
      </c>
      <c r="BN11" s="13">
        <f t="shared" si="19"/>
        <v>1.4811187564089227E-2</v>
      </c>
      <c r="BO11" s="13">
        <f t="shared" si="20"/>
        <v>1.4811299709289891E-2</v>
      </c>
      <c r="BP11" s="13">
        <f t="shared" si="21"/>
        <v>1.5124287915176185E-2</v>
      </c>
      <c r="BQ11" s="13">
        <f t="shared" si="22"/>
        <v>1.5713164839056559E-2</v>
      </c>
      <c r="BR11" s="13">
        <f t="shared" si="23"/>
        <v>1.5679843420799748E-2</v>
      </c>
      <c r="BS11" s="13">
        <f t="shared" si="24"/>
        <v>1.5853103623872076E-2</v>
      </c>
      <c r="BT11" s="13">
        <f t="shared" si="25"/>
        <v>1.5903109461827356E-2</v>
      </c>
      <c r="BU11" s="13">
        <f t="shared" si="26"/>
        <v>1.5776825976549922E-2</v>
      </c>
      <c r="BV11" s="13">
        <f t="shared" si="27"/>
        <v>1.5463778163272509E-2</v>
      </c>
      <c r="BW11" s="13">
        <f t="shared" si="28"/>
        <v>1.5311796424241396E-2</v>
      </c>
      <c r="BX11" s="13">
        <f t="shared" si="29"/>
        <v>1.5708662563677998E-2</v>
      </c>
    </row>
    <row r="12" spans="1:76" x14ac:dyDescent="0.2">
      <c r="A12" s="4">
        <v>10</v>
      </c>
      <c r="B12" s="6" t="s">
        <v>46</v>
      </c>
      <c r="C12" s="32">
        <v>8527481</v>
      </c>
      <c r="D12" s="32">
        <v>8610184</v>
      </c>
      <c r="E12" s="32">
        <v>8597188</v>
      </c>
      <c r="F12" s="32">
        <v>8877606</v>
      </c>
      <c r="G12" s="32">
        <v>8963482</v>
      </c>
      <c r="H12" s="32">
        <v>8842608</v>
      </c>
      <c r="I12" s="32">
        <v>8710303</v>
      </c>
      <c r="J12" s="32">
        <v>8893924</v>
      </c>
      <c r="K12" s="32">
        <v>8505883</v>
      </c>
      <c r="L12" s="32">
        <v>8409998</v>
      </c>
      <c r="M12" s="32">
        <v>8627394</v>
      </c>
      <c r="N12" s="32">
        <v>7974373</v>
      </c>
      <c r="O12" s="32">
        <v>7550049</v>
      </c>
      <c r="P12" s="32">
        <v>7591591</v>
      </c>
      <c r="Q12" s="32">
        <v>7315036</v>
      </c>
      <c r="R12" s="32">
        <v>7346073</v>
      </c>
      <c r="S12" s="32">
        <v>7326157</v>
      </c>
      <c r="T12" s="32">
        <v>6721780</v>
      </c>
      <c r="U12" s="32">
        <v>6873533</v>
      </c>
      <c r="V12" s="32">
        <v>6722799</v>
      </c>
      <c r="W12" s="32">
        <v>6790497</v>
      </c>
      <c r="X12" s="32">
        <v>6921692</v>
      </c>
      <c r="Y12" s="32">
        <v>6724042</v>
      </c>
      <c r="Z12" s="32">
        <v>6806482</v>
      </c>
      <c r="AA12" s="32">
        <v>7039431</v>
      </c>
      <c r="AB12" s="32">
        <v>6954805</v>
      </c>
      <c r="AC12" s="32">
        <v>6580795</v>
      </c>
      <c r="AD12" s="32">
        <v>6645193</v>
      </c>
      <c r="AE12" s="32">
        <v>7009859</v>
      </c>
      <c r="AF12" s="32">
        <v>7694050</v>
      </c>
      <c r="AH12" s="63">
        <f t="shared" si="30"/>
        <v>0.92244513241682402</v>
      </c>
      <c r="AI12" s="63">
        <f t="shared" si="31"/>
        <v>0.89802586589433475</v>
      </c>
      <c r="AJ12" s="63">
        <f t="shared" si="32"/>
        <v>0.76871193780432101</v>
      </c>
      <c r="AK12" s="63">
        <f t="shared" si="33"/>
        <v>0.7134309203881225</v>
      </c>
      <c r="AL12" s="63">
        <f t="shared" si="34"/>
        <v>0.67171906712964891</v>
      </c>
      <c r="AM12" s="63">
        <f t="shared" si="35"/>
        <v>0.64561393154750879</v>
      </c>
      <c r="AN12" s="63">
        <f t="shared" si="36"/>
        <v>0.83486116419014056</v>
      </c>
      <c r="AO12" s="63">
        <f t="shared" si="37"/>
        <v>0.68413716928571988</v>
      </c>
      <c r="AP12" s="63">
        <f t="shared" si="38"/>
        <v>0.69569414060718315</v>
      </c>
      <c r="AQ12" s="63">
        <f t="shared" si="39"/>
        <v>0.67270592508770122</v>
      </c>
      <c r="AR12" s="63">
        <f t="shared" si="40"/>
        <v>0.6506610943851856</v>
      </c>
      <c r="AS12" s="63">
        <f t="shared" si="41"/>
        <v>0.78292156647922806</v>
      </c>
      <c r="AU12" s="13">
        <f t="shared" si="0"/>
        <v>9.3296965433263268E-3</v>
      </c>
      <c r="AV12" s="13">
        <f t="shared" si="1"/>
        <v>9.2648963800784304E-3</v>
      </c>
      <c r="AW12" s="13">
        <f t="shared" si="2"/>
        <v>9.0064686863183026E-3</v>
      </c>
      <c r="AX12" s="13">
        <f t="shared" si="3"/>
        <v>9.0909289943156765E-3</v>
      </c>
      <c r="AY12" s="13">
        <f t="shared" si="4"/>
        <v>9.4133045225881038E-3</v>
      </c>
      <c r="AZ12" s="13">
        <f t="shared" si="5"/>
        <v>9.4506646318760507E-3</v>
      </c>
      <c r="BA12" s="13">
        <f t="shared" si="6"/>
        <v>9.1204447298328835E-3</v>
      </c>
      <c r="BB12" s="13">
        <f t="shared" si="7"/>
        <v>9.4051777930019443E-3</v>
      </c>
      <c r="BC12" s="13">
        <f t="shared" si="8"/>
        <v>9.1266629135172313E-3</v>
      </c>
      <c r="BD12" s="13">
        <f t="shared" si="9"/>
        <v>9.0005652078036964E-3</v>
      </c>
      <c r="BE12" s="13">
        <f t="shared" si="10"/>
        <v>9.0591611485004459E-3</v>
      </c>
      <c r="BF12" s="13">
        <f t="shared" si="11"/>
        <v>8.1695401610038798E-3</v>
      </c>
      <c r="BG12" s="13">
        <f t="shared" si="12"/>
        <v>7.5614591511215324E-3</v>
      </c>
      <c r="BH12" s="13">
        <f t="shared" si="13"/>
        <v>7.4222782562289036E-3</v>
      </c>
      <c r="BI12" s="13">
        <f t="shared" si="14"/>
        <v>7.1161897888963451E-3</v>
      </c>
      <c r="BJ12" s="13">
        <f t="shared" si="15"/>
        <v>8.0724642419568605E-3</v>
      </c>
      <c r="BK12" s="13">
        <f t="shared" si="16"/>
        <v>7.7807846690517461E-3</v>
      </c>
      <c r="BL12" s="13">
        <f t="shared" si="17"/>
        <v>7.1421002108896826E-3</v>
      </c>
      <c r="BM12" s="13">
        <f t="shared" si="18"/>
        <v>7.2425835449707026E-3</v>
      </c>
      <c r="BN12" s="13">
        <f t="shared" si="19"/>
        <v>6.9381480132958825E-3</v>
      </c>
      <c r="BO12" s="13">
        <f t="shared" si="20"/>
        <v>6.8305013681252335E-3</v>
      </c>
      <c r="BP12" s="13">
        <f t="shared" si="21"/>
        <v>6.8717374169540955E-3</v>
      </c>
      <c r="BQ12" s="13">
        <f t="shared" si="22"/>
        <v>6.7478013459290834E-3</v>
      </c>
      <c r="BR12" s="13">
        <f t="shared" si="23"/>
        <v>6.6332325135848597E-3</v>
      </c>
      <c r="BS12" s="13">
        <f t="shared" si="24"/>
        <v>6.7244991489348619E-3</v>
      </c>
      <c r="BT12" s="13">
        <f t="shared" si="25"/>
        <v>6.6580258289821604E-3</v>
      </c>
      <c r="BU12" s="13">
        <f t="shared" si="26"/>
        <v>6.6678477733938639E-3</v>
      </c>
      <c r="BV12" s="13">
        <f t="shared" si="27"/>
        <v>6.3945614507427244E-3</v>
      </c>
      <c r="BW12" s="13">
        <f t="shared" si="28"/>
        <v>6.306008722288676E-3</v>
      </c>
      <c r="BX12" s="13">
        <f t="shared" si="29"/>
        <v>6.660845987356453E-3</v>
      </c>
    </row>
    <row r="13" spans="1:76" x14ac:dyDescent="0.2">
      <c r="A13" s="4">
        <v>11</v>
      </c>
      <c r="B13" s="6" t="s">
        <v>47</v>
      </c>
      <c r="C13" s="32">
        <v>1216048</v>
      </c>
      <c r="D13" s="32">
        <v>1050947</v>
      </c>
      <c r="E13" s="32">
        <v>1224297</v>
      </c>
      <c r="F13" s="32">
        <v>1371555</v>
      </c>
      <c r="G13" s="32">
        <v>1105498</v>
      </c>
      <c r="H13" s="32">
        <v>1236585</v>
      </c>
      <c r="I13" s="32">
        <v>1048321</v>
      </c>
      <c r="J13" s="32">
        <v>866443</v>
      </c>
      <c r="K13" s="32">
        <v>1277528</v>
      </c>
      <c r="L13" s="32">
        <v>1312994</v>
      </c>
      <c r="M13" s="32">
        <v>1009860</v>
      </c>
      <c r="N13" s="32">
        <v>597099</v>
      </c>
      <c r="O13" s="32">
        <v>1135996</v>
      </c>
      <c r="P13" s="32">
        <v>1390370</v>
      </c>
      <c r="Q13" s="32">
        <v>1500626</v>
      </c>
      <c r="R13" s="32">
        <v>1297845</v>
      </c>
      <c r="S13" s="32">
        <v>1173079</v>
      </c>
      <c r="T13" s="32">
        <v>1138060</v>
      </c>
      <c r="U13" s="32">
        <v>1149441</v>
      </c>
      <c r="V13" s="32">
        <v>1212050</v>
      </c>
      <c r="W13" s="32">
        <v>1241153</v>
      </c>
      <c r="X13" s="32">
        <v>1515546</v>
      </c>
      <c r="Y13" s="32">
        <v>1201568</v>
      </c>
      <c r="Z13" s="32">
        <v>1168200</v>
      </c>
      <c r="AA13" s="32">
        <v>1244731</v>
      </c>
      <c r="AB13" s="32">
        <v>1263673</v>
      </c>
      <c r="AC13" s="32">
        <v>1502303</v>
      </c>
      <c r="AD13" s="32">
        <v>1681194</v>
      </c>
      <c r="AE13" s="32">
        <v>1971257</v>
      </c>
      <c r="AF13" s="32">
        <v>2053800</v>
      </c>
      <c r="AH13" s="63">
        <f t="shared" si="30"/>
        <v>0.12330386039091538</v>
      </c>
      <c r="AI13" s="63">
        <f t="shared" si="31"/>
        <v>0.10770007867582662</v>
      </c>
      <c r="AJ13" s="63">
        <f t="shared" si="32"/>
        <v>0.12067789029853015</v>
      </c>
      <c r="AK13" s="63">
        <f t="shared" si="33"/>
        <v>0.12783672504504057</v>
      </c>
      <c r="AL13" s="63">
        <f t="shared" si="34"/>
        <v>0.12949759461922147</v>
      </c>
      <c r="AM13" s="63">
        <f t="shared" si="35"/>
        <v>0.16377624824008608</v>
      </c>
      <c r="AN13" s="63">
        <f t="shared" si="36"/>
        <v>0.11900877782826842</v>
      </c>
      <c r="AO13" s="63">
        <f t="shared" si="37"/>
        <v>0.1332812504478687</v>
      </c>
      <c r="AP13" s="63">
        <f t="shared" si="38"/>
        <v>0.12413275111020348</v>
      </c>
      <c r="AQ13" s="63">
        <f t="shared" si="39"/>
        <v>0.1249535950517196</v>
      </c>
      <c r="AR13" s="63">
        <f t="shared" si="40"/>
        <v>0.15307590787099395</v>
      </c>
      <c r="AS13" s="63">
        <f t="shared" si="41"/>
        <v>0.1266864342561978</v>
      </c>
      <c r="AU13" s="13">
        <f t="shared" si="0"/>
        <v>1.3304466843278681E-3</v>
      </c>
      <c r="AV13" s="13">
        <f t="shared" si="1"/>
        <v>1.1308602761513906E-3</v>
      </c>
      <c r="AW13" s="13">
        <f t="shared" si="2"/>
        <v>1.2825813037069141E-3</v>
      </c>
      <c r="AX13" s="13">
        <f t="shared" si="3"/>
        <v>1.4045125585432196E-3</v>
      </c>
      <c r="AY13" s="13">
        <f t="shared" si="4"/>
        <v>1.1609762057994987E-3</v>
      </c>
      <c r="AZ13" s="13">
        <f t="shared" si="5"/>
        <v>1.3216180253391812E-3</v>
      </c>
      <c r="BA13" s="13">
        <f t="shared" si="6"/>
        <v>1.0976832539147188E-3</v>
      </c>
      <c r="BB13" s="13">
        <f t="shared" si="7"/>
        <v>9.1624916769043495E-4</v>
      </c>
      <c r="BC13" s="13">
        <f t="shared" si="8"/>
        <v>1.3707650832464825E-3</v>
      </c>
      <c r="BD13" s="13">
        <f t="shared" si="9"/>
        <v>1.4051951159150106E-3</v>
      </c>
      <c r="BE13" s="13">
        <f t="shared" si="10"/>
        <v>1.0603995224310679E-3</v>
      </c>
      <c r="BF13" s="13">
        <f t="shared" si="11"/>
        <v>6.1171257735188162E-4</v>
      </c>
      <c r="BG13" s="13">
        <f t="shared" si="12"/>
        <v>1.1377127949550336E-3</v>
      </c>
      <c r="BH13" s="13">
        <f t="shared" si="13"/>
        <v>1.3593610376419095E-3</v>
      </c>
      <c r="BI13" s="13">
        <f t="shared" si="14"/>
        <v>1.4598341577748036E-3</v>
      </c>
      <c r="BJ13" s="13">
        <f t="shared" si="15"/>
        <v>1.4261779530509023E-3</v>
      </c>
      <c r="BK13" s="13">
        <f t="shared" si="16"/>
        <v>1.2458748971372784E-3</v>
      </c>
      <c r="BL13" s="13">
        <f t="shared" si="17"/>
        <v>1.209224129026108E-3</v>
      </c>
      <c r="BM13" s="13">
        <f t="shared" si="18"/>
        <v>1.2111562529072996E-3</v>
      </c>
      <c r="BN13" s="13">
        <f t="shared" si="19"/>
        <v>1.250875163680377E-3</v>
      </c>
      <c r="BO13" s="13">
        <f t="shared" si="20"/>
        <v>1.2484649156833053E-3</v>
      </c>
      <c r="BP13" s="13">
        <f t="shared" si="21"/>
        <v>1.5046081442680651E-3</v>
      </c>
      <c r="BQ13" s="13">
        <f t="shared" si="22"/>
        <v>1.2058137304355502E-3</v>
      </c>
      <c r="BR13" s="13">
        <f t="shared" si="23"/>
        <v>1.1384651017030286E-3</v>
      </c>
      <c r="BS13" s="13">
        <f t="shared" si="24"/>
        <v>1.1890439085421591E-3</v>
      </c>
      <c r="BT13" s="13">
        <f t="shared" si="25"/>
        <v>1.2097488676371766E-3</v>
      </c>
      <c r="BU13" s="13">
        <f t="shared" si="26"/>
        <v>1.5221759245673087E-3</v>
      </c>
      <c r="BV13" s="13">
        <f t="shared" si="27"/>
        <v>1.6177857202371645E-3</v>
      </c>
      <c r="BW13" s="13">
        <f t="shared" si="28"/>
        <v>1.7733258023981092E-3</v>
      </c>
      <c r="BX13" s="13">
        <f t="shared" si="29"/>
        <v>1.7780031958243945E-3</v>
      </c>
    </row>
    <row r="14" spans="1:76" x14ac:dyDescent="0.2">
      <c r="A14" s="4">
        <v>12</v>
      </c>
      <c r="B14" s="6" t="s">
        <v>48</v>
      </c>
      <c r="C14" s="32">
        <v>2831583</v>
      </c>
      <c r="D14" s="32">
        <v>2831122</v>
      </c>
      <c r="E14" s="32">
        <v>2840004</v>
      </c>
      <c r="F14" s="32">
        <v>2853077</v>
      </c>
      <c r="G14" s="32">
        <v>2945640</v>
      </c>
      <c r="H14" s="32">
        <v>3088690</v>
      </c>
      <c r="I14" s="32">
        <v>3075166</v>
      </c>
      <c r="J14" s="32">
        <v>2939002</v>
      </c>
      <c r="K14" s="32">
        <v>2804637</v>
      </c>
      <c r="L14" s="32">
        <v>2759686</v>
      </c>
      <c r="M14" s="32">
        <v>2746345</v>
      </c>
      <c r="N14" s="32">
        <v>2375013</v>
      </c>
      <c r="O14" s="32">
        <v>2299870</v>
      </c>
      <c r="P14" s="32">
        <v>2311760</v>
      </c>
      <c r="Q14" s="32">
        <v>2264826</v>
      </c>
      <c r="R14" s="32">
        <v>2164366</v>
      </c>
      <c r="S14" s="32">
        <v>2169763</v>
      </c>
      <c r="T14" s="32">
        <v>2161257</v>
      </c>
      <c r="U14" s="32">
        <v>2243220</v>
      </c>
      <c r="V14" s="32">
        <v>2267582</v>
      </c>
      <c r="W14" s="32">
        <v>2311236</v>
      </c>
      <c r="X14" s="32">
        <v>2147493</v>
      </c>
      <c r="Y14" s="32">
        <v>2222510</v>
      </c>
      <c r="Z14" s="32">
        <v>1990328</v>
      </c>
      <c r="AA14" s="32">
        <v>1826751</v>
      </c>
      <c r="AB14" s="32">
        <v>1849924</v>
      </c>
      <c r="AC14" s="32">
        <v>1670050</v>
      </c>
      <c r="AD14" s="32">
        <v>1700561</v>
      </c>
      <c r="AE14" s="32">
        <v>1590815</v>
      </c>
      <c r="AF14" s="32">
        <v>1760277</v>
      </c>
      <c r="AH14" s="63">
        <f t="shared" si="30"/>
        <v>0.3092958526776215</v>
      </c>
      <c r="AI14" s="63">
        <f t="shared" si="31"/>
        <v>0.29346073056819333</v>
      </c>
      <c r="AJ14" s="63">
        <f t="shared" si="32"/>
        <v>0.23137897095059104</v>
      </c>
      <c r="AK14" s="63">
        <f t="shared" si="33"/>
        <v>0.22935896974874645</v>
      </c>
      <c r="AL14" s="63">
        <f t="shared" si="34"/>
        <v>0.19183624754270628</v>
      </c>
      <c r="AM14" s="63">
        <f t="shared" si="35"/>
        <v>0.15865492208811119</v>
      </c>
      <c r="AN14" s="63">
        <f t="shared" si="36"/>
        <v>0.26415674837468939</v>
      </c>
      <c r="AO14" s="63">
        <f t="shared" si="37"/>
        <v>0.20159403423754657</v>
      </c>
      <c r="AP14" s="63">
        <f t="shared" si="38"/>
        <v>0.21447576788237716</v>
      </c>
      <c r="AQ14" s="63">
        <f t="shared" si="39"/>
        <v>0.19636065838523095</v>
      </c>
      <c r="AR14" s="63">
        <f t="shared" si="40"/>
        <v>0.16326576782542496</v>
      </c>
      <c r="AS14" s="63">
        <f t="shared" si="41"/>
        <v>0.24392086846243283</v>
      </c>
      <c r="AU14" s="13">
        <f t="shared" si="0"/>
        <v>3.0979617693949234E-3</v>
      </c>
      <c r="AV14" s="13">
        <f t="shared" si="1"/>
        <v>3.0463985403053413E-3</v>
      </c>
      <c r="AW14" s="13">
        <f t="shared" si="2"/>
        <v>2.9752062063803562E-3</v>
      </c>
      <c r="AX14" s="13">
        <f t="shared" si="3"/>
        <v>2.9216345512872713E-3</v>
      </c>
      <c r="AY14" s="13">
        <f t="shared" si="4"/>
        <v>3.093463715765416E-3</v>
      </c>
      <c r="AZ14" s="13">
        <f t="shared" si="5"/>
        <v>3.3010819140494797E-3</v>
      </c>
      <c r="BA14" s="13">
        <f t="shared" si="6"/>
        <v>3.2199662328694268E-3</v>
      </c>
      <c r="BB14" s="13">
        <f t="shared" si="7"/>
        <v>3.1079460926345111E-3</v>
      </c>
      <c r="BC14" s="13">
        <f t="shared" si="8"/>
        <v>3.0093261915051296E-3</v>
      </c>
      <c r="BD14" s="13">
        <f t="shared" si="9"/>
        <v>2.9534767780043411E-3</v>
      </c>
      <c r="BE14" s="13">
        <f t="shared" si="10"/>
        <v>2.8837887691669649E-3</v>
      </c>
      <c r="BF14" s="13">
        <f t="shared" si="11"/>
        <v>2.433139769911228E-3</v>
      </c>
      <c r="BG14" s="13">
        <f t="shared" si="12"/>
        <v>2.3033457210529201E-3</v>
      </c>
      <c r="BH14" s="13">
        <f t="shared" si="13"/>
        <v>2.2602015811467886E-3</v>
      </c>
      <c r="BI14" s="13">
        <f t="shared" si="14"/>
        <v>2.2032607433274359E-3</v>
      </c>
      <c r="BJ14" s="13">
        <f t="shared" si="15"/>
        <v>2.3783819111935318E-3</v>
      </c>
      <c r="BK14" s="13">
        <f t="shared" si="16"/>
        <v>2.3044085304035557E-3</v>
      </c>
      <c r="BL14" s="13">
        <f t="shared" si="17"/>
        <v>2.2964027497905022E-3</v>
      </c>
      <c r="BM14" s="13">
        <f t="shared" si="18"/>
        <v>2.3636619275340907E-3</v>
      </c>
      <c r="BN14" s="13">
        <f t="shared" si="19"/>
        <v>2.3402186423073937E-3</v>
      </c>
      <c r="BO14" s="13">
        <f t="shared" si="20"/>
        <v>2.32485201894063E-3</v>
      </c>
      <c r="BP14" s="13">
        <f t="shared" si="21"/>
        <v>2.1319943159486153E-3</v>
      </c>
      <c r="BQ14" s="13">
        <f t="shared" si="22"/>
        <v>2.23036322041725E-3</v>
      </c>
      <c r="BR14" s="13">
        <f t="shared" si="23"/>
        <v>1.9396669824879177E-3</v>
      </c>
      <c r="BS14" s="13">
        <f t="shared" si="24"/>
        <v>1.7450253500341018E-3</v>
      </c>
      <c r="BT14" s="13">
        <f t="shared" si="25"/>
        <v>1.7709830503736617E-3</v>
      </c>
      <c r="BU14" s="13">
        <f t="shared" si="26"/>
        <v>1.692141933300828E-3</v>
      </c>
      <c r="BV14" s="13">
        <f t="shared" si="27"/>
        <v>1.6364222702390282E-3</v>
      </c>
      <c r="BW14" s="13">
        <f t="shared" si="28"/>
        <v>1.4310834591034797E-3</v>
      </c>
      <c r="BX14" s="13">
        <f t="shared" si="29"/>
        <v>1.5238962564690709E-3</v>
      </c>
    </row>
    <row r="15" spans="1:76" x14ac:dyDescent="0.2">
      <c r="A15" s="4">
        <v>13</v>
      </c>
      <c r="B15" s="6" t="s">
        <v>49</v>
      </c>
      <c r="C15" s="32">
        <v>11565316</v>
      </c>
      <c r="D15" s="32">
        <v>11087952</v>
      </c>
      <c r="E15" s="32">
        <v>10256603</v>
      </c>
      <c r="F15" s="32">
        <v>9734329</v>
      </c>
      <c r="G15" s="32">
        <v>8984104</v>
      </c>
      <c r="H15" s="32">
        <v>7846586</v>
      </c>
      <c r="I15" s="32">
        <v>7029773</v>
      </c>
      <c r="J15" s="32">
        <v>6111808</v>
      </c>
      <c r="K15" s="32">
        <v>5384498</v>
      </c>
      <c r="L15" s="32">
        <v>5008614</v>
      </c>
      <c r="M15" s="32">
        <v>4699687</v>
      </c>
      <c r="N15" s="32">
        <v>4338487</v>
      </c>
      <c r="O15" s="32">
        <v>4200980</v>
      </c>
      <c r="P15" s="32">
        <v>4222254</v>
      </c>
      <c r="Q15" s="32">
        <v>4017543</v>
      </c>
      <c r="R15" s="32">
        <v>3267947</v>
      </c>
      <c r="S15" s="32">
        <v>3116369</v>
      </c>
      <c r="T15" s="32">
        <v>3342488</v>
      </c>
      <c r="U15" s="32">
        <v>3279818</v>
      </c>
      <c r="V15" s="32">
        <v>3135769</v>
      </c>
      <c r="W15" s="32">
        <v>3219481</v>
      </c>
      <c r="X15" s="32">
        <v>3550487</v>
      </c>
      <c r="Y15" s="32">
        <v>3234811</v>
      </c>
      <c r="Z15" s="32">
        <v>3149787</v>
      </c>
      <c r="AA15" s="32">
        <v>3191033</v>
      </c>
      <c r="AB15" s="32">
        <v>3152452</v>
      </c>
      <c r="AC15" s="32">
        <v>2924617</v>
      </c>
      <c r="AD15" s="32">
        <v>3186848</v>
      </c>
      <c r="AE15" s="32">
        <v>3167487</v>
      </c>
      <c r="AF15" s="32">
        <v>3298176</v>
      </c>
      <c r="AH15" s="63">
        <f t="shared" si="30"/>
        <v>0.96376816402861132</v>
      </c>
      <c r="AI15" s="63">
        <f t="shared" si="31"/>
        <v>0.57235461286344069</v>
      </c>
      <c r="AJ15" s="63">
        <f t="shared" si="32"/>
        <v>0.39315433718202586</v>
      </c>
      <c r="AK15" s="63">
        <f t="shared" si="33"/>
        <v>0.33861161418058511</v>
      </c>
      <c r="AL15" s="63">
        <f t="shared" si="34"/>
        <v>0.3145037145640654</v>
      </c>
      <c r="AM15" s="63">
        <f t="shared" si="35"/>
        <v>0.29598002909606824</v>
      </c>
      <c r="AN15" s="63">
        <f t="shared" si="36"/>
        <v>0.48623516899990621</v>
      </c>
      <c r="AO15" s="63">
        <f t="shared" si="37"/>
        <v>0.31983194698103784</v>
      </c>
      <c r="AP15" s="63">
        <f t="shared" si="38"/>
        <v>0.32698752234652873</v>
      </c>
      <c r="AQ15" s="63">
        <f t="shared" si="39"/>
        <v>0.3181383628743879</v>
      </c>
      <c r="AR15" s="63">
        <f t="shared" si="40"/>
        <v>0.29743324373706703</v>
      </c>
      <c r="AS15" s="63">
        <f t="shared" si="41"/>
        <v>0.50792704040459768</v>
      </c>
      <c r="AU15" s="13">
        <f t="shared" si="0"/>
        <v>1.2653313294708797E-2</v>
      </c>
      <c r="AV15" s="13">
        <f t="shared" si="1"/>
        <v>1.1931072128921215E-2</v>
      </c>
      <c r="AW15" s="13">
        <f t="shared" si="2"/>
        <v>1.0744882367059829E-2</v>
      </c>
      <c r="AX15" s="13">
        <f t="shared" si="3"/>
        <v>9.9682384807692447E-3</v>
      </c>
      <c r="AY15" s="13">
        <f t="shared" si="4"/>
        <v>9.4349614150619002E-3</v>
      </c>
      <c r="AZ15" s="13">
        <f t="shared" si="5"/>
        <v>8.3861517768483891E-3</v>
      </c>
      <c r="BA15" s="13">
        <f t="shared" si="6"/>
        <v>7.3607836730560918E-3</v>
      </c>
      <c r="BB15" s="13">
        <f t="shared" si="7"/>
        <v>6.4631360552093349E-3</v>
      </c>
      <c r="BC15" s="13">
        <f t="shared" si="8"/>
        <v>5.777471686891026E-3</v>
      </c>
      <c r="BD15" s="13">
        <f t="shared" si="9"/>
        <v>5.3603290877974651E-3</v>
      </c>
      <c r="BE15" s="13">
        <f t="shared" si="10"/>
        <v>4.9348878561142114E-3</v>
      </c>
      <c r="BF15" s="13">
        <f t="shared" si="11"/>
        <v>4.4446684127383111E-3</v>
      </c>
      <c r="BG15" s="13">
        <f t="shared" si="12"/>
        <v>4.2073288086843588E-3</v>
      </c>
      <c r="BH15" s="13">
        <f t="shared" si="13"/>
        <v>4.128086465205451E-3</v>
      </c>
      <c r="BI15" s="13">
        <f t="shared" si="14"/>
        <v>3.9083332567402254E-3</v>
      </c>
      <c r="BJ15" s="13">
        <f t="shared" si="15"/>
        <v>3.5910867346553997E-3</v>
      </c>
      <c r="BK15" s="13">
        <f t="shared" si="16"/>
        <v>3.3097565528978044E-3</v>
      </c>
      <c r="BL15" s="13">
        <f t="shared" si="17"/>
        <v>3.5514974083793627E-3</v>
      </c>
      <c r="BM15" s="13">
        <f t="shared" si="18"/>
        <v>3.4559164664370885E-3</v>
      </c>
      <c r="BN15" s="13">
        <f t="shared" si="19"/>
        <v>3.2362159656275338E-3</v>
      </c>
      <c r="BO15" s="13">
        <f t="shared" si="20"/>
        <v>3.2384476975916778E-3</v>
      </c>
      <c r="BP15" s="13">
        <f t="shared" si="21"/>
        <v>3.5248627599016391E-3</v>
      </c>
      <c r="BQ15" s="13">
        <f t="shared" si="22"/>
        <v>3.2462411774980293E-3</v>
      </c>
      <c r="BR15" s="13">
        <f t="shared" si="23"/>
        <v>3.0696135741293249E-3</v>
      </c>
      <c r="BS15" s="13">
        <f t="shared" si="24"/>
        <v>3.0482717555897713E-3</v>
      </c>
      <c r="BT15" s="13">
        <f t="shared" si="25"/>
        <v>3.0179288766006337E-3</v>
      </c>
      <c r="BU15" s="13">
        <f t="shared" si="26"/>
        <v>2.963304730124528E-3</v>
      </c>
      <c r="BV15" s="13">
        <f t="shared" si="27"/>
        <v>3.0666521454194859E-3</v>
      </c>
      <c r="BW15" s="13">
        <f t="shared" si="28"/>
        <v>2.8494439973380335E-3</v>
      </c>
      <c r="BX15" s="13">
        <f t="shared" si="29"/>
        <v>2.8552767885827823E-3</v>
      </c>
    </row>
    <row r="16" spans="1:76" x14ac:dyDescent="0.2">
      <c r="A16" s="4">
        <v>14</v>
      </c>
      <c r="B16" s="6" t="s">
        <v>50</v>
      </c>
      <c r="C16" s="32">
        <v>1048867</v>
      </c>
      <c r="D16" s="32">
        <v>1047276</v>
      </c>
      <c r="E16" s="32">
        <v>1031240</v>
      </c>
      <c r="F16" s="32">
        <v>1041671</v>
      </c>
      <c r="G16" s="32">
        <v>931941</v>
      </c>
      <c r="H16" s="32">
        <v>904988</v>
      </c>
      <c r="I16" s="32">
        <v>908495</v>
      </c>
      <c r="J16" s="32">
        <v>782483</v>
      </c>
      <c r="K16" s="32">
        <v>731153</v>
      </c>
      <c r="L16" s="32">
        <v>658810</v>
      </c>
      <c r="M16" s="32">
        <v>606628</v>
      </c>
      <c r="N16" s="32">
        <v>602370</v>
      </c>
      <c r="O16" s="32">
        <v>629294</v>
      </c>
      <c r="P16" s="32">
        <v>564073</v>
      </c>
      <c r="Q16" s="32">
        <v>573695</v>
      </c>
      <c r="R16" s="32">
        <v>585126</v>
      </c>
      <c r="S16" s="32">
        <v>541596</v>
      </c>
      <c r="T16" s="32">
        <v>483359</v>
      </c>
      <c r="U16" s="32">
        <v>571963</v>
      </c>
      <c r="V16" s="32">
        <v>572606</v>
      </c>
      <c r="W16" s="32">
        <v>477152</v>
      </c>
      <c r="X16" s="32">
        <v>478665</v>
      </c>
      <c r="Y16" s="32">
        <v>458958</v>
      </c>
      <c r="Z16" s="32">
        <v>480930</v>
      </c>
      <c r="AA16" s="32">
        <v>530746</v>
      </c>
      <c r="AB16" s="32">
        <v>494243</v>
      </c>
      <c r="AC16" s="32">
        <v>439402</v>
      </c>
      <c r="AD16" s="32">
        <v>402695</v>
      </c>
      <c r="AE16" s="32">
        <v>441655</v>
      </c>
      <c r="AF16" s="32">
        <v>425881</v>
      </c>
      <c r="AH16" s="63">
        <f t="shared" si="30"/>
        <v>0.10285245054511394</v>
      </c>
      <c r="AI16" s="63">
        <f t="shared" si="31"/>
        <v>7.5373722488224743E-2</v>
      </c>
      <c r="AJ16" s="63">
        <f t="shared" si="32"/>
        <v>5.9585659065272939E-2</v>
      </c>
      <c r="AK16" s="63">
        <f t="shared" si="33"/>
        <v>5.3959716925212883E-2</v>
      </c>
      <c r="AL16" s="63">
        <f t="shared" si="34"/>
        <v>4.7164117331253322E-2</v>
      </c>
      <c r="AM16" s="63">
        <f t="shared" si="35"/>
        <v>4.1001014740207266E-2</v>
      </c>
      <c r="AN16" s="63">
        <f t="shared" si="36"/>
        <v>6.8004093744059538E-2</v>
      </c>
      <c r="AO16" s="63">
        <f t="shared" si="37"/>
        <v>4.9054119455163525E-2</v>
      </c>
      <c r="AP16" s="63">
        <f t="shared" si="38"/>
        <v>5.1470050869650411E-2</v>
      </c>
      <c r="AQ16" s="63">
        <f t="shared" si="39"/>
        <v>4.7692649910689215E-2</v>
      </c>
      <c r="AR16" s="63">
        <f t="shared" si="40"/>
        <v>4.2579570992291108E-2</v>
      </c>
      <c r="AS16" s="63">
        <f t="shared" si="41"/>
        <v>6.607912371586093E-2</v>
      </c>
      <c r="AU16" s="13">
        <f t="shared" si="0"/>
        <v>1.1475382735310761E-3</v>
      </c>
      <c r="AV16" s="13">
        <f t="shared" si="1"/>
        <v>1.1269101358743342E-3</v>
      </c>
      <c r="AW16" s="13">
        <f t="shared" si="2"/>
        <v>1.0803335658216252E-3</v>
      </c>
      <c r="AX16" s="13">
        <f t="shared" si="3"/>
        <v>1.0667016644394676E-3</v>
      </c>
      <c r="AY16" s="13">
        <f t="shared" si="4"/>
        <v>9.7870943792660939E-4</v>
      </c>
      <c r="AZ16" s="13">
        <f t="shared" si="5"/>
        <v>9.6721895665534917E-4</v>
      </c>
      <c r="BA16" s="13">
        <f t="shared" si="6"/>
        <v>9.5127327198945037E-4</v>
      </c>
      <c r="BB16" s="13">
        <f t="shared" si="7"/>
        <v>8.274628538541077E-4</v>
      </c>
      <c r="BC16" s="13">
        <f t="shared" si="8"/>
        <v>7.8451431429363229E-4</v>
      </c>
      <c r="BD16" s="13">
        <f t="shared" si="9"/>
        <v>7.0507298153378323E-4</v>
      </c>
      <c r="BE16" s="13">
        <f t="shared" si="10"/>
        <v>6.3698734625919817E-4</v>
      </c>
      <c r="BF16" s="13">
        <f t="shared" si="11"/>
        <v>6.1711258136331313E-4</v>
      </c>
      <c r="BG16" s="13">
        <f t="shared" si="12"/>
        <v>6.3024503219063523E-4</v>
      </c>
      <c r="BH16" s="13">
        <f t="shared" si="13"/>
        <v>5.5149266640231365E-4</v>
      </c>
      <c r="BI16" s="13">
        <f t="shared" si="14"/>
        <v>5.5810012431119801E-4</v>
      </c>
      <c r="BJ16" s="13">
        <f t="shared" si="15"/>
        <v>6.4298417835478221E-4</v>
      </c>
      <c r="BK16" s="13">
        <f t="shared" si="16"/>
        <v>5.7520496129413409E-4</v>
      </c>
      <c r="BL16" s="13">
        <f t="shared" si="17"/>
        <v>5.1358396374701738E-4</v>
      </c>
      <c r="BM16" s="13">
        <f t="shared" si="18"/>
        <v>6.0267257204294768E-4</v>
      </c>
      <c r="BN16" s="13">
        <f t="shared" si="19"/>
        <v>5.9094808297872697E-4</v>
      </c>
      <c r="BO16" s="13">
        <f t="shared" si="20"/>
        <v>4.7996301136775279E-4</v>
      </c>
      <c r="BP16" s="13">
        <f t="shared" si="21"/>
        <v>4.7521042408219438E-4</v>
      </c>
      <c r="BQ16" s="13">
        <f t="shared" si="22"/>
        <v>4.605797242380283E-4</v>
      </c>
      <c r="BR16" s="13">
        <f t="shared" si="23"/>
        <v>4.6868859900876353E-4</v>
      </c>
      <c r="BS16" s="13">
        <f t="shared" si="24"/>
        <v>5.0700135072004858E-4</v>
      </c>
      <c r="BT16" s="13">
        <f t="shared" si="25"/>
        <v>4.7315239748542626E-4</v>
      </c>
      <c r="BU16" s="13">
        <f t="shared" si="26"/>
        <v>4.4521454434073859E-4</v>
      </c>
      <c r="BV16" s="13">
        <f t="shared" si="27"/>
        <v>3.875068675066084E-4</v>
      </c>
      <c r="BW16" s="13">
        <f t="shared" si="28"/>
        <v>3.97309030358871E-4</v>
      </c>
      <c r="BX16" s="13">
        <f t="shared" si="29"/>
        <v>3.6869109895846185E-4</v>
      </c>
    </row>
    <row r="17" spans="1:76" x14ac:dyDescent="0.2">
      <c r="A17" s="4">
        <v>15</v>
      </c>
      <c r="B17" s="6" t="s">
        <v>51</v>
      </c>
      <c r="C17" s="32">
        <v>4842116</v>
      </c>
      <c r="D17" s="32">
        <v>5211417</v>
      </c>
      <c r="E17" s="32">
        <v>5264702</v>
      </c>
      <c r="F17" s="32">
        <v>5285718</v>
      </c>
      <c r="G17" s="32">
        <v>4934503</v>
      </c>
      <c r="H17" s="32">
        <v>4720367</v>
      </c>
      <c r="I17" s="32">
        <v>5010637</v>
      </c>
      <c r="J17" s="32">
        <v>4668618</v>
      </c>
      <c r="K17" s="32">
        <v>4428059</v>
      </c>
      <c r="L17" s="32">
        <v>4549504</v>
      </c>
      <c r="M17" s="32">
        <v>4585846</v>
      </c>
      <c r="N17" s="32">
        <v>4599954</v>
      </c>
      <c r="O17" s="32">
        <v>4668388</v>
      </c>
      <c r="P17" s="32">
        <v>4688987</v>
      </c>
      <c r="Q17" s="32">
        <v>4942570</v>
      </c>
      <c r="R17" s="32">
        <v>4077732</v>
      </c>
      <c r="S17" s="32">
        <v>4376949</v>
      </c>
      <c r="T17" s="32">
        <v>4274744</v>
      </c>
      <c r="U17" s="32">
        <v>4001761</v>
      </c>
      <c r="V17" s="32">
        <v>4016802</v>
      </c>
      <c r="W17" s="32">
        <v>4163293</v>
      </c>
      <c r="X17" s="32">
        <v>4210042</v>
      </c>
      <c r="Y17" s="32">
        <v>4143707</v>
      </c>
      <c r="Z17" s="32">
        <v>4196410</v>
      </c>
      <c r="AA17" s="32">
        <v>4305771</v>
      </c>
      <c r="AB17" s="32">
        <v>4247934</v>
      </c>
      <c r="AC17" s="32">
        <v>3704545</v>
      </c>
      <c r="AD17" s="32">
        <v>3908503</v>
      </c>
      <c r="AE17" s="32">
        <v>4234609</v>
      </c>
      <c r="AF17" s="32">
        <v>4549156</v>
      </c>
      <c r="AH17" s="63">
        <f t="shared" si="30"/>
        <v>0.53349039240100027</v>
      </c>
      <c r="AI17" s="63">
        <f t="shared" si="31"/>
        <v>0.48886087070723816</v>
      </c>
      <c r="AJ17" s="63">
        <f t="shared" si="32"/>
        <v>0.46516849749745559</v>
      </c>
      <c r="AK17" s="63">
        <f t="shared" si="33"/>
        <v>0.43200301360898286</v>
      </c>
      <c r="AL17" s="63">
        <f t="shared" si="34"/>
        <v>0.40601591242725027</v>
      </c>
      <c r="AM17" s="63">
        <f t="shared" si="35"/>
        <v>0.3774685551097503</v>
      </c>
      <c r="AN17" s="63">
        <f t="shared" si="36"/>
        <v>0.4775384314448109</v>
      </c>
      <c r="AO17" s="63">
        <f t="shared" si="37"/>
        <v>0.41286142059206771</v>
      </c>
      <c r="AP17" s="63">
        <f t="shared" si="38"/>
        <v>0.4234792802367629</v>
      </c>
      <c r="AQ17" s="63">
        <f t="shared" si="39"/>
        <v>0.41214809777728623</v>
      </c>
      <c r="AR17" s="63">
        <f t="shared" si="40"/>
        <v>0.38476801335340649</v>
      </c>
      <c r="AS17" s="63">
        <f t="shared" si="41"/>
        <v>0.45826964511452711</v>
      </c>
      <c r="AU17" s="13">
        <f t="shared" si="0"/>
        <v>5.2976339563330721E-3</v>
      </c>
      <c r="AV17" s="13">
        <f t="shared" si="1"/>
        <v>5.6076895102798261E-3</v>
      </c>
      <c r="AW17" s="13">
        <f t="shared" si="2"/>
        <v>5.5153352126064174E-3</v>
      </c>
      <c r="AX17" s="13">
        <f t="shared" si="3"/>
        <v>5.4127303038652838E-3</v>
      </c>
      <c r="AY17" s="13">
        <f t="shared" si="4"/>
        <v>5.1821356261578444E-3</v>
      </c>
      <c r="AZ17" s="13">
        <f t="shared" si="5"/>
        <v>5.0449602036384354E-3</v>
      </c>
      <c r="BA17" s="13">
        <f t="shared" si="6"/>
        <v>5.2465726875122083E-3</v>
      </c>
      <c r="BB17" s="13">
        <f t="shared" si="7"/>
        <v>4.936986457002461E-3</v>
      </c>
      <c r="BC17" s="13">
        <f t="shared" si="8"/>
        <v>4.7512294554446837E-3</v>
      </c>
      <c r="BD17" s="13">
        <f t="shared" si="9"/>
        <v>4.8689794474581025E-3</v>
      </c>
      <c r="BE17" s="13">
        <f t="shared" si="10"/>
        <v>4.8153495616644112E-3</v>
      </c>
      <c r="BF17" s="13">
        <f t="shared" si="11"/>
        <v>4.7125346333524209E-3</v>
      </c>
      <c r="BG17" s="13">
        <f t="shared" si="12"/>
        <v>4.6754431876648676E-3</v>
      </c>
      <c r="BH17" s="13">
        <f t="shared" si="13"/>
        <v>4.5844100734404687E-3</v>
      </c>
      <c r="BI17" s="13">
        <f t="shared" si="14"/>
        <v>4.8082150470490385E-3</v>
      </c>
      <c r="BJ17" s="13">
        <f t="shared" si="15"/>
        <v>4.4809445479623237E-3</v>
      </c>
      <c r="BK17" s="13">
        <f t="shared" si="16"/>
        <v>4.6485623603782136E-3</v>
      </c>
      <c r="BL17" s="13">
        <f t="shared" si="17"/>
        <v>4.5420483895485132E-3</v>
      </c>
      <c r="BM17" s="13">
        <f t="shared" si="18"/>
        <v>4.2166216950592231E-3</v>
      </c>
      <c r="BN17" s="13">
        <f t="shared" si="19"/>
        <v>4.1454707802662145E-3</v>
      </c>
      <c r="BO17" s="13">
        <f t="shared" si="20"/>
        <v>4.187819909559817E-3</v>
      </c>
      <c r="BP17" s="13">
        <f t="shared" si="21"/>
        <v>4.1796576817269906E-3</v>
      </c>
      <c r="BQ17" s="13">
        <f t="shared" si="22"/>
        <v>4.1583487538798484E-3</v>
      </c>
      <c r="BR17" s="13">
        <f t="shared" si="23"/>
        <v>4.0895962484485586E-3</v>
      </c>
      <c r="BS17" s="13">
        <f t="shared" si="24"/>
        <v>4.1131383239651625E-3</v>
      </c>
      <c r="BT17" s="13">
        <f t="shared" si="25"/>
        <v>4.0666638808437485E-3</v>
      </c>
      <c r="BU17" s="13">
        <f t="shared" si="26"/>
        <v>3.7535498567707053E-3</v>
      </c>
      <c r="BV17" s="13">
        <f t="shared" si="27"/>
        <v>3.7610890479647906E-3</v>
      </c>
      <c r="BW17" s="13">
        <f t="shared" si="28"/>
        <v>3.8094177485570148E-3</v>
      </c>
      <c r="BX17" s="13">
        <f t="shared" si="29"/>
        <v>3.9382675558981978E-3</v>
      </c>
    </row>
    <row r="18" spans="1:76" x14ac:dyDescent="0.2">
      <c r="A18" s="4">
        <v>16</v>
      </c>
      <c r="B18" s="6" t="s">
        <v>52</v>
      </c>
      <c r="C18" s="32">
        <v>4174319</v>
      </c>
      <c r="D18" s="32">
        <v>4281317</v>
      </c>
      <c r="E18" s="32">
        <v>4261117</v>
      </c>
      <c r="F18" s="32">
        <v>4299523</v>
      </c>
      <c r="G18" s="32">
        <v>4181045</v>
      </c>
      <c r="H18" s="32">
        <v>4042695</v>
      </c>
      <c r="I18" s="32">
        <v>4013823</v>
      </c>
      <c r="J18" s="32">
        <v>3846559</v>
      </c>
      <c r="K18" s="32">
        <v>3628112</v>
      </c>
      <c r="L18" s="32">
        <v>3569515</v>
      </c>
      <c r="M18" s="32">
        <v>3662177</v>
      </c>
      <c r="N18" s="32">
        <v>3569481</v>
      </c>
      <c r="O18" s="32">
        <v>3588590</v>
      </c>
      <c r="P18" s="32">
        <v>3862642</v>
      </c>
      <c r="Q18" s="32">
        <v>3947600</v>
      </c>
      <c r="R18" s="32">
        <v>3559873</v>
      </c>
      <c r="S18" s="32">
        <v>3636988</v>
      </c>
      <c r="T18" s="32">
        <v>3533454</v>
      </c>
      <c r="U18" s="32">
        <v>3481736</v>
      </c>
      <c r="V18" s="32">
        <v>3417884</v>
      </c>
      <c r="W18" s="32">
        <v>3539818</v>
      </c>
      <c r="X18" s="32">
        <v>3822611</v>
      </c>
      <c r="Y18" s="32">
        <v>3762088</v>
      </c>
      <c r="Z18" s="32">
        <v>3859297</v>
      </c>
      <c r="AA18" s="32">
        <v>3986168</v>
      </c>
      <c r="AB18" s="32">
        <v>4090866</v>
      </c>
      <c r="AC18" s="32">
        <v>3829740</v>
      </c>
      <c r="AD18" s="32">
        <v>3868669</v>
      </c>
      <c r="AE18" s="32">
        <v>4186998</v>
      </c>
      <c r="AF18" s="32">
        <v>4391913</v>
      </c>
      <c r="AH18" s="63">
        <f t="shared" si="30"/>
        <v>0.43980087743377105</v>
      </c>
      <c r="AI18" s="63">
        <f t="shared" si="31"/>
        <v>0.39143107468830673</v>
      </c>
      <c r="AJ18" s="63">
        <f t="shared" si="32"/>
        <v>0.37737004625028991</v>
      </c>
      <c r="AK18" s="63">
        <f t="shared" si="33"/>
        <v>0.36948042990807373</v>
      </c>
      <c r="AL18" s="63">
        <f t="shared" si="34"/>
        <v>0.38226668761361987</v>
      </c>
      <c r="AM18" s="63">
        <f t="shared" si="35"/>
        <v>0.37899152379440604</v>
      </c>
      <c r="AN18" s="63">
        <f t="shared" si="36"/>
        <v>0.38610205203310022</v>
      </c>
      <c r="AO18" s="63">
        <f t="shared" si="37"/>
        <v>0.37537806906391225</v>
      </c>
      <c r="AP18" s="63">
        <f t="shared" si="38"/>
        <v>0.37429403264476413</v>
      </c>
      <c r="AQ18" s="63">
        <f t="shared" si="39"/>
        <v>0.38111200564423864</v>
      </c>
      <c r="AR18" s="63">
        <f t="shared" si="40"/>
        <v>0.38215110211642722</v>
      </c>
      <c r="AS18" s="63">
        <f t="shared" si="41"/>
        <v>0.39140329581503791</v>
      </c>
      <c r="AU18" s="13">
        <f t="shared" si="0"/>
        <v>4.5670145198847597E-3</v>
      </c>
      <c r="AV18" s="13">
        <f t="shared" si="1"/>
        <v>4.6068653556379565E-3</v>
      </c>
      <c r="AW18" s="13">
        <f t="shared" si="2"/>
        <v>4.463973200218325E-3</v>
      </c>
      <c r="AX18" s="13">
        <f t="shared" si="3"/>
        <v>4.4028376909751483E-3</v>
      </c>
      <c r="AY18" s="13">
        <f t="shared" si="4"/>
        <v>4.3908661620165445E-3</v>
      </c>
      <c r="AZ18" s="13">
        <f t="shared" si="5"/>
        <v>4.3206884952903205E-3</v>
      </c>
      <c r="BA18" s="13">
        <f t="shared" si="6"/>
        <v>4.2028217418879701E-3</v>
      </c>
      <c r="BB18" s="13">
        <f t="shared" si="7"/>
        <v>4.0676726365406054E-3</v>
      </c>
      <c r="BC18" s="13">
        <f t="shared" si="8"/>
        <v>3.8929003886471079E-3</v>
      </c>
      <c r="BD18" s="13">
        <f t="shared" si="9"/>
        <v>3.8201736216504942E-3</v>
      </c>
      <c r="BE18" s="13">
        <f t="shared" si="10"/>
        <v>3.8454545598974516E-3</v>
      </c>
      <c r="BF18" s="13">
        <f t="shared" si="11"/>
        <v>3.6568415326747685E-3</v>
      </c>
      <c r="BG18" s="13">
        <f t="shared" si="12"/>
        <v>3.5940133229762114E-3</v>
      </c>
      <c r="BH18" s="13">
        <f t="shared" si="13"/>
        <v>3.7764947727290002E-3</v>
      </c>
      <c r="BI18" s="13">
        <f t="shared" si="14"/>
        <v>3.8402915324883178E-3</v>
      </c>
      <c r="BJ18" s="13">
        <f t="shared" si="15"/>
        <v>3.9118788362718006E-3</v>
      </c>
      <c r="BK18" s="13">
        <f t="shared" si="16"/>
        <v>3.8626827778772922E-3</v>
      </c>
      <c r="BL18" s="13">
        <f t="shared" si="17"/>
        <v>3.7544047199653948E-3</v>
      </c>
      <c r="BM18" s="13">
        <f t="shared" si="18"/>
        <v>3.668675754016474E-3</v>
      </c>
      <c r="BN18" s="13">
        <f t="shared" si="19"/>
        <v>3.5273678544123937E-3</v>
      </c>
      <c r="BO18" s="13">
        <f t="shared" si="20"/>
        <v>3.5606718759929245E-3</v>
      </c>
      <c r="BP18" s="13">
        <f t="shared" si="21"/>
        <v>3.7950228122199474E-3</v>
      </c>
      <c r="BQ18" s="13">
        <f t="shared" si="22"/>
        <v>3.7753813063487194E-3</v>
      </c>
      <c r="BR18" s="13">
        <f t="shared" si="23"/>
        <v>3.7610639887067226E-3</v>
      </c>
      <c r="BS18" s="13">
        <f t="shared" si="24"/>
        <v>3.8078338041116363E-3</v>
      </c>
      <c r="BT18" s="13">
        <f t="shared" si="25"/>
        <v>3.9162983708249093E-3</v>
      </c>
      <c r="BU18" s="13">
        <f t="shared" si="26"/>
        <v>3.8804009746052593E-3</v>
      </c>
      <c r="BV18" s="13">
        <f t="shared" si="27"/>
        <v>3.722757435801098E-3</v>
      </c>
      <c r="BW18" s="13">
        <f t="shared" si="28"/>
        <v>3.7665873034258236E-3</v>
      </c>
      <c r="BX18" s="13">
        <f t="shared" si="29"/>
        <v>3.8021401060389054E-3</v>
      </c>
    </row>
    <row r="19" spans="1:76" x14ac:dyDescent="0.2">
      <c r="A19" s="4">
        <v>17</v>
      </c>
      <c r="B19" s="6" t="s">
        <v>53</v>
      </c>
      <c r="C19" s="32">
        <v>704896</v>
      </c>
      <c r="D19" s="32">
        <v>759223</v>
      </c>
      <c r="E19" s="32">
        <v>716642</v>
      </c>
      <c r="F19" s="32">
        <v>691800</v>
      </c>
      <c r="G19" s="32">
        <v>708403</v>
      </c>
      <c r="H19" s="32">
        <v>699827</v>
      </c>
      <c r="I19" s="32">
        <v>673010</v>
      </c>
      <c r="J19" s="32">
        <v>628478</v>
      </c>
      <c r="K19" s="32">
        <v>631129</v>
      </c>
      <c r="L19" s="32">
        <v>595692</v>
      </c>
      <c r="M19" s="32">
        <v>676192</v>
      </c>
      <c r="N19" s="32">
        <v>610947</v>
      </c>
      <c r="O19" s="32">
        <v>646665</v>
      </c>
      <c r="P19" s="32">
        <v>707334</v>
      </c>
      <c r="Q19" s="32">
        <v>832938</v>
      </c>
      <c r="R19" s="32">
        <v>681557</v>
      </c>
      <c r="S19" s="32">
        <v>702955</v>
      </c>
      <c r="T19" s="32">
        <v>669086</v>
      </c>
      <c r="U19" s="32">
        <v>643807</v>
      </c>
      <c r="V19" s="32">
        <v>625908</v>
      </c>
      <c r="W19" s="32">
        <v>649971</v>
      </c>
      <c r="X19" s="32">
        <v>591214</v>
      </c>
      <c r="Y19" s="32">
        <v>671630</v>
      </c>
      <c r="Z19" s="32">
        <v>663335</v>
      </c>
      <c r="AA19" s="32">
        <v>701654</v>
      </c>
      <c r="AB19" s="32">
        <v>658016</v>
      </c>
      <c r="AC19" s="32">
        <v>651474</v>
      </c>
      <c r="AD19" s="32">
        <v>790004</v>
      </c>
      <c r="AE19" s="32">
        <v>929345</v>
      </c>
      <c r="AF19" s="32">
        <v>896438</v>
      </c>
      <c r="AH19" s="63">
        <f t="shared" si="30"/>
        <v>7.454565997021026E-2</v>
      </c>
      <c r="AI19" s="63">
        <f t="shared" si="31"/>
        <v>6.6999173052175648E-2</v>
      </c>
      <c r="AJ19" s="63">
        <f t="shared" si="32"/>
        <v>7.1182066638441524E-2</v>
      </c>
      <c r="AK19" s="63">
        <f t="shared" si="33"/>
        <v>6.7043009703729062E-2</v>
      </c>
      <c r="AL19" s="63">
        <f t="shared" si="34"/>
        <v>6.4461549846945757E-2</v>
      </c>
      <c r="AM19" s="63">
        <f t="shared" si="35"/>
        <v>7.5211022811447689E-2</v>
      </c>
      <c r="AN19" s="63">
        <f t="shared" si="36"/>
        <v>6.9681589854922329E-2</v>
      </c>
      <c r="AO19" s="63">
        <f t="shared" si="37"/>
        <v>6.8458193950574522E-2</v>
      </c>
      <c r="AP19" s="63">
        <f t="shared" si="38"/>
        <v>6.6432345292312567E-2</v>
      </c>
      <c r="AQ19" s="63">
        <f t="shared" si="39"/>
        <v>6.4152021861121317E-2</v>
      </c>
      <c r="AR19" s="63">
        <f t="shared" si="40"/>
        <v>7.2156686812242188E-2</v>
      </c>
      <c r="AS19" s="63">
        <f t="shared" si="41"/>
        <v>6.9950009063160165E-2</v>
      </c>
      <c r="AU19" s="13">
        <f t="shared" si="0"/>
        <v>7.7120849341142533E-4</v>
      </c>
      <c r="AV19" s="13">
        <f t="shared" si="1"/>
        <v>8.1695378686126639E-4</v>
      </c>
      <c r="AW19" s="13">
        <f t="shared" si="2"/>
        <v>7.5075870532324298E-4</v>
      </c>
      <c r="AX19" s="13">
        <f t="shared" si="3"/>
        <v>7.0842349595911158E-4</v>
      </c>
      <c r="AY19" s="13">
        <f t="shared" si="4"/>
        <v>7.4395342833454459E-4</v>
      </c>
      <c r="AZ19" s="13">
        <f t="shared" si="5"/>
        <v>7.4795018362590782E-4</v>
      </c>
      <c r="BA19" s="13">
        <f t="shared" si="6"/>
        <v>7.0469999810854214E-4</v>
      </c>
      <c r="BB19" s="13">
        <f t="shared" si="7"/>
        <v>6.6460510894744283E-4</v>
      </c>
      <c r="BC19" s="13">
        <f t="shared" si="8"/>
        <v>6.7719032085736622E-4</v>
      </c>
      <c r="BD19" s="13">
        <f t="shared" si="9"/>
        <v>6.375227068742466E-4</v>
      </c>
      <c r="BE19" s="13">
        <f t="shared" si="10"/>
        <v>7.1003275094736753E-4</v>
      </c>
      <c r="BF19" s="13">
        <f t="shared" si="11"/>
        <v>6.2589949739557424E-4</v>
      </c>
      <c r="BG19" s="13">
        <f t="shared" si="12"/>
        <v>6.4764228443550578E-4</v>
      </c>
      <c r="BH19" s="13">
        <f t="shared" si="13"/>
        <v>6.9155856369124938E-4</v>
      </c>
      <c r="BI19" s="13">
        <f t="shared" si="14"/>
        <v>8.1029606558105031E-4</v>
      </c>
      <c r="BJ19" s="13">
        <f t="shared" si="15"/>
        <v>7.4895042716773875E-4</v>
      </c>
      <c r="BK19" s="13">
        <f t="shared" si="16"/>
        <v>7.465771600353732E-4</v>
      </c>
      <c r="BL19" s="13">
        <f t="shared" si="17"/>
        <v>7.1092467496754348E-4</v>
      </c>
      <c r="BM19" s="13">
        <f t="shared" si="18"/>
        <v>6.783739867600771E-4</v>
      </c>
      <c r="BN19" s="13">
        <f t="shared" si="19"/>
        <v>6.4595748686016043E-4</v>
      </c>
      <c r="BO19" s="13">
        <f t="shared" si="20"/>
        <v>6.5380012755203725E-4</v>
      </c>
      <c r="BP19" s="13">
        <f t="shared" si="21"/>
        <v>5.8694714604855269E-4</v>
      </c>
      <c r="BQ19" s="13">
        <f t="shared" si="22"/>
        <v>6.7400319896371113E-4</v>
      </c>
      <c r="BR19" s="13">
        <f t="shared" si="23"/>
        <v>6.4645073466716187E-4</v>
      </c>
      <c r="BS19" s="13">
        <f t="shared" si="24"/>
        <v>6.7026322523038322E-4</v>
      </c>
      <c r="BT19" s="13">
        <f t="shared" si="25"/>
        <v>6.2993678814625648E-4</v>
      </c>
      <c r="BU19" s="13">
        <f t="shared" si="26"/>
        <v>6.6009189776068005E-4</v>
      </c>
      <c r="BV19" s="13">
        <f t="shared" si="27"/>
        <v>7.6020803674664605E-4</v>
      </c>
      <c r="BW19" s="13">
        <f t="shared" si="28"/>
        <v>8.3603074983610497E-4</v>
      </c>
      <c r="BX19" s="13">
        <f t="shared" si="29"/>
        <v>7.7605883185238519E-4</v>
      </c>
    </row>
    <row r="20" spans="1:76" x14ac:dyDescent="0.2">
      <c r="A20" s="4">
        <v>18</v>
      </c>
      <c r="B20" s="6" t="s">
        <v>54</v>
      </c>
      <c r="C20" s="32">
        <v>1627527</v>
      </c>
      <c r="D20" s="32">
        <v>1690737</v>
      </c>
      <c r="E20" s="32">
        <v>1728555</v>
      </c>
      <c r="F20" s="32">
        <v>1857532</v>
      </c>
      <c r="G20" s="32">
        <v>1873162</v>
      </c>
      <c r="H20" s="32">
        <v>1741469</v>
      </c>
      <c r="I20" s="32">
        <v>1769562</v>
      </c>
      <c r="J20" s="32">
        <v>1716393</v>
      </c>
      <c r="K20" s="32">
        <v>1629040</v>
      </c>
      <c r="L20" s="32">
        <v>1607564</v>
      </c>
      <c r="M20" s="32">
        <v>1739673</v>
      </c>
      <c r="N20" s="32">
        <v>1750849</v>
      </c>
      <c r="O20" s="32">
        <v>1840304</v>
      </c>
      <c r="P20" s="32">
        <v>1935693</v>
      </c>
      <c r="Q20" s="32">
        <v>2060157</v>
      </c>
      <c r="R20" s="32">
        <v>1579922</v>
      </c>
      <c r="S20" s="32">
        <v>1763067</v>
      </c>
      <c r="T20" s="32">
        <v>1883984</v>
      </c>
      <c r="U20" s="32">
        <v>1848210</v>
      </c>
      <c r="V20" s="32">
        <v>1812457</v>
      </c>
      <c r="W20" s="32">
        <v>1745257</v>
      </c>
      <c r="X20" s="32">
        <v>1901489</v>
      </c>
      <c r="Y20" s="32">
        <v>1730478</v>
      </c>
      <c r="Z20" s="32">
        <v>1825301</v>
      </c>
      <c r="AA20" s="32">
        <v>2075118</v>
      </c>
      <c r="AB20" s="32">
        <v>2150863</v>
      </c>
      <c r="AC20" s="32">
        <v>2128699</v>
      </c>
      <c r="AD20" s="32">
        <v>2360598</v>
      </c>
      <c r="AE20" s="32">
        <v>2833422</v>
      </c>
      <c r="AF20" s="32">
        <v>3217499</v>
      </c>
      <c r="AH20" s="63">
        <f t="shared" si="30"/>
        <v>0.18689303108300098</v>
      </c>
      <c r="AI20" s="63">
        <f t="shared" si="31"/>
        <v>0.17927934756779526</v>
      </c>
      <c r="AJ20" s="63">
        <f t="shared" si="32"/>
        <v>0.18570140312187783</v>
      </c>
      <c r="AK20" s="63">
        <f t="shared" si="33"/>
        <v>0.18892548152877234</v>
      </c>
      <c r="AL20" s="63">
        <f t="shared" si="34"/>
        <v>0.19335696738845373</v>
      </c>
      <c r="AM20" s="63">
        <f t="shared" si="35"/>
        <v>0.23257817523295343</v>
      </c>
      <c r="AN20" s="63">
        <f t="shared" si="36"/>
        <v>0.18277404768752711</v>
      </c>
      <c r="AO20" s="63">
        <f t="shared" si="37"/>
        <v>0.19899744889489693</v>
      </c>
      <c r="AP20" s="63">
        <f t="shared" si="38"/>
        <v>0.18892323099347999</v>
      </c>
      <c r="AQ20" s="63">
        <f t="shared" si="39"/>
        <v>0.18889119920900202</v>
      </c>
      <c r="AR20" s="63">
        <f t="shared" si="40"/>
        <v>0.22591063692164151</v>
      </c>
      <c r="AS20" s="63">
        <f t="shared" si="41"/>
        <v>0.19093941185622629</v>
      </c>
      <c r="AU20" s="13">
        <f t="shared" si="0"/>
        <v>1.7806352222972137E-3</v>
      </c>
      <c r="AV20" s="13">
        <f t="shared" si="1"/>
        <v>1.819299461075938E-3</v>
      </c>
      <c r="AW20" s="13">
        <f t="shared" si="2"/>
        <v>1.8108451833412195E-3</v>
      </c>
      <c r="AX20" s="13">
        <f t="shared" si="3"/>
        <v>1.9021672640877718E-3</v>
      </c>
      <c r="AY20" s="13">
        <f t="shared" si="4"/>
        <v>1.9671645824848177E-3</v>
      </c>
      <c r="AZ20" s="13">
        <f t="shared" si="5"/>
        <v>1.8612200705729073E-3</v>
      </c>
      <c r="BA20" s="13">
        <f t="shared" si="6"/>
        <v>1.8528853034174054E-3</v>
      </c>
      <c r="BB20" s="13">
        <f t="shared" si="7"/>
        <v>1.8150572601771712E-3</v>
      </c>
      <c r="BC20" s="13">
        <f t="shared" si="8"/>
        <v>1.7479312791671493E-3</v>
      </c>
      <c r="BD20" s="13">
        <f t="shared" si="9"/>
        <v>1.7204504219522695E-3</v>
      </c>
      <c r="BE20" s="13">
        <f t="shared" si="10"/>
        <v>1.826736793601314E-3</v>
      </c>
      <c r="BF20" s="13">
        <f t="shared" si="11"/>
        <v>1.7936997957524038E-3</v>
      </c>
      <c r="BG20" s="13">
        <f t="shared" si="12"/>
        <v>1.8430851934398784E-3</v>
      </c>
      <c r="BH20" s="13">
        <f t="shared" si="13"/>
        <v>1.892521879094184E-3</v>
      </c>
      <c r="BI20" s="13">
        <f t="shared" si="14"/>
        <v>2.0041553051718857E-3</v>
      </c>
      <c r="BJ20" s="13">
        <f t="shared" si="15"/>
        <v>1.7361471700704535E-3</v>
      </c>
      <c r="BK20" s="13">
        <f t="shared" si="16"/>
        <v>1.8724748437838629E-3</v>
      </c>
      <c r="BL20" s="13">
        <f t="shared" si="17"/>
        <v>2.0017915676670151E-3</v>
      </c>
      <c r="BM20" s="13">
        <f t="shared" si="18"/>
        <v>1.947443233872639E-3</v>
      </c>
      <c r="BN20" s="13">
        <f t="shared" si="19"/>
        <v>1.8705147861380678E-3</v>
      </c>
      <c r="BO20" s="13">
        <f t="shared" si="20"/>
        <v>1.7555387074363099E-3</v>
      </c>
      <c r="BP20" s="13">
        <f t="shared" si="21"/>
        <v>1.8877657528284452E-3</v>
      </c>
      <c r="BQ20" s="13">
        <f t="shared" si="22"/>
        <v>1.7365926294780237E-3</v>
      </c>
      <c r="BR20" s="13">
        <f t="shared" si="23"/>
        <v>1.7788405141274095E-3</v>
      </c>
      <c r="BS20" s="13">
        <f t="shared" si="24"/>
        <v>1.982280844139166E-3</v>
      </c>
      <c r="BT20" s="13">
        <f t="shared" si="25"/>
        <v>2.0590802198770571E-3</v>
      </c>
      <c r="BU20" s="13">
        <f t="shared" si="26"/>
        <v>2.1568580828571237E-3</v>
      </c>
      <c r="BV20" s="13">
        <f t="shared" si="27"/>
        <v>2.271565170718198E-3</v>
      </c>
      <c r="BW20" s="13">
        <f t="shared" si="28"/>
        <v>2.5489220034132817E-3</v>
      </c>
      <c r="BX20" s="13">
        <f t="shared" si="29"/>
        <v>2.7854335887436917E-3</v>
      </c>
    </row>
    <row r="21" spans="1:76" x14ac:dyDescent="0.2">
      <c r="A21" s="4">
        <v>19</v>
      </c>
      <c r="B21" s="6" t="s">
        <v>55</v>
      </c>
      <c r="C21" s="32">
        <v>1013924</v>
      </c>
      <c r="D21" s="32">
        <v>1117976</v>
      </c>
      <c r="E21" s="32">
        <v>1304335</v>
      </c>
      <c r="F21" s="32">
        <v>1411990</v>
      </c>
      <c r="G21" s="32">
        <v>1409403</v>
      </c>
      <c r="H21" s="32">
        <v>1345526</v>
      </c>
      <c r="I21" s="32">
        <v>1375134</v>
      </c>
      <c r="J21" s="32">
        <v>1795747</v>
      </c>
      <c r="K21" s="32">
        <v>1712942</v>
      </c>
      <c r="L21" s="32">
        <v>1815164</v>
      </c>
      <c r="M21" s="32">
        <v>2304259</v>
      </c>
      <c r="N21" s="32">
        <v>2745380</v>
      </c>
      <c r="O21" s="32">
        <v>3715759</v>
      </c>
      <c r="P21" s="32">
        <v>3812874</v>
      </c>
      <c r="Q21" s="32">
        <v>3416285</v>
      </c>
      <c r="R21" s="32">
        <v>1669195</v>
      </c>
      <c r="S21" s="32">
        <v>2776376</v>
      </c>
      <c r="T21" s="32">
        <v>2899344</v>
      </c>
      <c r="U21" s="32">
        <v>2926086</v>
      </c>
      <c r="V21" s="32">
        <v>4026575</v>
      </c>
      <c r="W21" s="32">
        <v>3816762</v>
      </c>
      <c r="X21" s="32">
        <v>2583792</v>
      </c>
      <c r="Y21" s="32">
        <v>2789141</v>
      </c>
      <c r="Z21" s="32">
        <v>3240215</v>
      </c>
      <c r="AA21" s="32">
        <v>3164456</v>
      </c>
      <c r="AB21" s="32">
        <v>3072165</v>
      </c>
      <c r="AC21" s="32">
        <v>2583762</v>
      </c>
      <c r="AD21" s="32">
        <v>3503280</v>
      </c>
      <c r="AE21" s="32">
        <v>4119186</v>
      </c>
      <c r="AF21" s="32">
        <v>3974506</v>
      </c>
      <c r="AH21" s="63">
        <f t="shared" si="30"/>
        <v>0.13955670731211989</v>
      </c>
      <c r="AI21" s="63">
        <f t="shared" si="31"/>
        <v>0.20585987004724077</v>
      </c>
      <c r="AJ21" s="63">
        <f t="shared" si="32"/>
        <v>0.30613524398361019</v>
      </c>
      <c r="AK21" s="63">
        <f t="shared" si="33"/>
        <v>0.32787415140100984</v>
      </c>
      <c r="AL21" s="63">
        <f t="shared" si="34"/>
        <v>0.28506288747365049</v>
      </c>
      <c r="AM21" s="63">
        <f t="shared" si="35"/>
        <v>0.32315581785392078</v>
      </c>
      <c r="AN21" s="63">
        <f t="shared" si="36"/>
        <v>0.25370123273226225</v>
      </c>
      <c r="AO21" s="63">
        <f t="shared" si="37"/>
        <v>0.31759855055737318</v>
      </c>
      <c r="AP21" s="63">
        <f t="shared" si="38"/>
        <v>0.3159313703684089</v>
      </c>
      <c r="AQ21" s="63">
        <f t="shared" si="39"/>
        <v>0.28971664905425565</v>
      </c>
      <c r="AR21" s="63">
        <f t="shared" si="40"/>
        <v>0.31589356155413811</v>
      </c>
      <c r="AS21" s="63">
        <f t="shared" si="41"/>
        <v>0.26135642706215212</v>
      </c>
      <c r="AU21" s="13">
        <f t="shared" si="0"/>
        <v>1.1093080404395628E-3</v>
      </c>
      <c r="AV21" s="13">
        <f t="shared" si="1"/>
        <v>1.202986114514459E-3</v>
      </c>
      <c r="AW21" s="13">
        <f t="shared" si="2"/>
        <v>1.3664296202396623E-3</v>
      </c>
      <c r="AX21" s="13">
        <f t="shared" si="3"/>
        <v>1.4459191848211997E-3</v>
      </c>
      <c r="AY21" s="13">
        <f t="shared" si="4"/>
        <v>1.4801323452257997E-3</v>
      </c>
      <c r="AZ21" s="13">
        <f t="shared" si="5"/>
        <v>1.4380502878188941E-3</v>
      </c>
      <c r="BA21" s="13">
        <f t="shared" si="6"/>
        <v>1.4398848861071781E-3</v>
      </c>
      <c r="BB21" s="13">
        <f t="shared" si="7"/>
        <v>1.8989728050576847E-3</v>
      </c>
      <c r="BC21" s="13">
        <f t="shared" si="8"/>
        <v>1.8379566500510331E-3</v>
      </c>
      <c r="BD21" s="13">
        <f t="shared" si="9"/>
        <v>1.9426285172550327E-3</v>
      </c>
      <c r="BE21" s="13">
        <f t="shared" si="10"/>
        <v>2.4195781030613055E-3</v>
      </c>
      <c r="BF21" s="13">
        <f t="shared" si="11"/>
        <v>2.8125712413022107E-3</v>
      </c>
      <c r="BG21" s="13">
        <f t="shared" si="12"/>
        <v>3.7213745094783084E-3</v>
      </c>
      <c r="BH21" s="13">
        <f t="shared" si="13"/>
        <v>3.7278367319762782E-3</v>
      </c>
      <c r="BI21" s="13">
        <f t="shared" si="14"/>
        <v>3.3234193834397741E-3</v>
      </c>
      <c r="BJ21" s="13">
        <f t="shared" si="15"/>
        <v>1.8342476245952336E-3</v>
      </c>
      <c r="BK21" s="13">
        <f t="shared" si="16"/>
        <v>2.9486651482248075E-3</v>
      </c>
      <c r="BL21" s="13">
        <f t="shared" si="17"/>
        <v>3.0806431323015236E-3</v>
      </c>
      <c r="BM21" s="13">
        <f t="shared" si="18"/>
        <v>3.0831920520013717E-3</v>
      </c>
      <c r="BN21" s="13">
        <f t="shared" si="19"/>
        <v>4.1555568352760319E-3</v>
      </c>
      <c r="BO21" s="13">
        <f t="shared" si="20"/>
        <v>3.8392474163243722E-3</v>
      </c>
      <c r="BP21" s="13">
        <f t="shared" si="21"/>
        <v>2.5651444999324814E-3</v>
      </c>
      <c r="BQ21" s="13">
        <f t="shared" si="22"/>
        <v>2.79899640629639E-3</v>
      </c>
      <c r="BR21" s="13">
        <f t="shared" si="23"/>
        <v>3.157739855773565E-3</v>
      </c>
      <c r="BS21" s="13">
        <f t="shared" si="24"/>
        <v>3.0228837641624469E-3</v>
      </c>
      <c r="BT21" s="13">
        <f t="shared" si="25"/>
        <v>2.9410679265479017E-3</v>
      </c>
      <c r="BU21" s="13">
        <f t="shared" si="26"/>
        <v>2.6179407957062448E-3</v>
      </c>
      <c r="BV21" s="13">
        <f t="shared" si="27"/>
        <v>3.3711495270578253E-3</v>
      </c>
      <c r="BW21" s="13">
        <f t="shared" si="28"/>
        <v>3.7055842128535538E-3</v>
      </c>
      <c r="BX21" s="13">
        <f t="shared" si="29"/>
        <v>3.4407850666195497E-3</v>
      </c>
    </row>
    <row r="22" spans="1:76" x14ac:dyDescent="0.2">
      <c r="A22" s="4">
        <v>20</v>
      </c>
      <c r="B22" s="6" t="s">
        <v>56</v>
      </c>
      <c r="C22" s="32">
        <v>9503225</v>
      </c>
      <c r="D22" s="32">
        <v>10177258</v>
      </c>
      <c r="E22" s="32">
        <v>10074976</v>
      </c>
      <c r="F22" s="32">
        <v>11148178</v>
      </c>
      <c r="G22" s="32">
        <v>10262233</v>
      </c>
      <c r="H22" s="32">
        <v>9952506</v>
      </c>
      <c r="I22" s="32">
        <v>10433686</v>
      </c>
      <c r="J22" s="32">
        <v>9533354</v>
      </c>
      <c r="K22" s="32">
        <v>9178147</v>
      </c>
      <c r="L22" s="32">
        <v>9619463</v>
      </c>
      <c r="M22" s="32">
        <v>9608730</v>
      </c>
      <c r="N22" s="32">
        <v>10585736</v>
      </c>
      <c r="O22" s="32">
        <v>10664990</v>
      </c>
      <c r="P22" s="32">
        <v>11435062</v>
      </c>
      <c r="Q22" s="32">
        <v>11957349</v>
      </c>
      <c r="R22" s="32">
        <v>9427895</v>
      </c>
      <c r="S22" s="32">
        <v>10413035</v>
      </c>
      <c r="T22" s="32">
        <v>9927642</v>
      </c>
      <c r="U22" s="32">
        <v>9817661</v>
      </c>
      <c r="V22" s="32">
        <v>10395155</v>
      </c>
      <c r="W22" s="32">
        <v>10951530</v>
      </c>
      <c r="X22" s="32">
        <v>11110416</v>
      </c>
      <c r="Y22" s="32">
        <v>9055263</v>
      </c>
      <c r="Z22" s="32">
        <v>9751098</v>
      </c>
      <c r="AA22" s="32">
        <v>10460386</v>
      </c>
      <c r="AB22" s="32">
        <v>9705007</v>
      </c>
      <c r="AC22" s="32">
        <v>9112638</v>
      </c>
      <c r="AD22" s="32">
        <v>11091420</v>
      </c>
      <c r="AE22" s="32">
        <v>12555980</v>
      </c>
      <c r="AF22" s="32">
        <v>11790999</v>
      </c>
      <c r="AH22" s="63">
        <f t="shared" si="30"/>
        <v>1.0876815387204335</v>
      </c>
      <c r="AI22" s="63">
        <f t="shared" si="31"/>
        <v>1.0347286054229432</v>
      </c>
      <c r="AJ22" s="63">
        <f t="shared" si="32"/>
        <v>1.0959603615518809</v>
      </c>
      <c r="AK22" s="63">
        <f t="shared" si="33"/>
        <v>1.0787808814521385</v>
      </c>
      <c r="AL22" s="63">
        <f t="shared" si="34"/>
        <v>0.96894745292121531</v>
      </c>
      <c r="AM22" s="63">
        <f t="shared" si="35"/>
        <v>1.0400509236914557</v>
      </c>
      <c r="AN22" s="63">
        <f t="shared" si="36"/>
        <v>1.0636047598894511</v>
      </c>
      <c r="AO22" s="63">
        <f t="shared" si="37"/>
        <v>1.0292447234734594</v>
      </c>
      <c r="AP22" s="63">
        <f t="shared" si="38"/>
        <v>1.0260028634080605</v>
      </c>
      <c r="AQ22" s="63">
        <f t="shared" si="39"/>
        <v>0.9780732881323787</v>
      </c>
      <c r="AR22" s="63">
        <f t="shared" si="40"/>
        <v>1.0123099361045038</v>
      </c>
      <c r="AS22" s="63">
        <f t="shared" si="41"/>
        <v>1.0502679757586604</v>
      </c>
      <c r="AU22" s="13">
        <f t="shared" si="0"/>
        <v>1.039723283264452E-2</v>
      </c>
      <c r="AV22" s="13">
        <f t="shared" si="1"/>
        <v>1.0951129592970864E-2</v>
      </c>
      <c r="AW22" s="13">
        <f t="shared" si="2"/>
        <v>1.0554608769682415E-2</v>
      </c>
      <c r="AX22" s="13">
        <f t="shared" si="3"/>
        <v>1.14160613361296E-2</v>
      </c>
      <c r="AY22" s="13">
        <f t="shared" si="4"/>
        <v>1.0777231918438938E-2</v>
      </c>
      <c r="AZ22" s="13">
        <f t="shared" si="5"/>
        <v>1.0636884101696489E-2</v>
      </c>
      <c r="BA22" s="13">
        <f t="shared" si="6"/>
        <v>1.0924976604307695E-2</v>
      </c>
      <c r="BB22" s="13">
        <f t="shared" si="7"/>
        <v>1.0081364461133944E-2</v>
      </c>
      <c r="BC22" s="13">
        <f t="shared" si="8"/>
        <v>9.8479903661629759E-3</v>
      </c>
      <c r="BD22" s="13">
        <f t="shared" si="9"/>
        <v>1.0294961306239903E-2</v>
      </c>
      <c r="BE22" s="13">
        <f t="shared" si="10"/>
        <v>1.0089609156882215E-2</v>
      </c>
      <c r="BF22" s="13">
        <f t="shared" si="11"/>
        <v>1.0844814430649856E-2</v>
      </c>
      <c r="BG22" s="13">
        <f t="shared" si="12"/>
        <v>1.0681107663290614E-2</v>
      </c>
      <c r="BH22" s="13">
        <f t="shared" si="13"/>
        <v>1.1180029593431654E-2</v>
      </c>
      <c r="BI22" s="13">
        <f t="shared" si="14"/>
        <v>1.1632309787138426E-2</v>
      </c>
      <c r="BJ22" s="13">
        <f t="shared" si="15"/>
        <v>1.0360140072719654E-2</v>
      </c>
      <c r="BK22" s="13">
        <f t="shared" si="16"/>
        <v>1.1059220145882656E-2</v>
      </c>
      <c r="BL22" s="13">
        <f t="shared" si="17"/>
        <v>1.0548428246957989E-2</v>
      </c>
      <c r="BM22" s="13">
        <f t="shared" si="18"/>
        <v>1.0344786299665778E-2</v>
      </c>
      <c r="BN22" s="13">
        <f t="shared" si="19"/>
        <v>1.0728139278171601E-2</v>
      </c>
      <c r="BO22" s="13">
        <f t="shared" si="20"/>
        <v>1.1016047963509083E-2</v>
      </c>
      <c r="BP22" s="13">
        <f t="shared" si="21"/>
        <v>1.1030230952941197E-2</v>
      </c>
      <c r="BQ22" s="13">
        <f t="shared" si="22"/>
        <v>9.0872596957517274E-3</v>
      </c>
      <c r="BR22" s="13">
        <f t="shared" si="23"/>
        <v>9.5028974287675039E-3</v>
      </c>
      <c r="BS22" s="13">
        <f t="shared" si="24"/>
        <v>9.992406595722033E-3</v>
      </c>
      <c r="BT22" s="13">
        <f t="shared" si="25"/>
        <v>9.290869733436475E-3</v>
      </c>
      <c r="BU22" s="13">
        <f t="shared" si="26"/>
        <v>9.2331827686539872E-3</v>
      </c>
      <c r="BV22" s="13">
        <f t="shared" si="27"/>
        <v>1.0673093582985004E-2</v>
      </c>
      <c r="BW22" s="13">
        <f t="shared" si="28"/>
        <v>1.1295251359104679E-2</v>
      </c>
      <c r="BX22" s="13">
        <f t="shared" si="29"/>
        <v>1.0207631660318552E-2</v>
      </c>
    </row>
    <row r="23" spans="1:76" x14ac:dyDescent="0.2">
      <c r="A23" s="4">
        <v>21</v>
      </c>
      <c r="B23" s="6" t="s">
        <v>57</v>
      </c>
      <c r="C23" s="32">
        <v>6426821</v>
      </c>
      <c r="D23" s="32">
        <v>6860751</v>
      </c>
      <c r="E23" s="32">
        <v>6923747</v>
      </c>
      <c r="F23" s="32">
        <v>6969974</v>
      </c>
      <c r="G23" s="32">
        <v>6641506</v>
      </c>
      <c r="H23" s="32">
        <v>7129333</v>
      </c>
      <c r="I23" s="32">
        <v>7224106</v>
      </c>
      <c r="J23" s="32">
        <v>7554914</v>
      </c>
      <c r="K23" s="32">
        <v>7552461</v>
      </c>
      <c r="L23" s="32">
        <v>7695162</v>
      </c>
      <c r="M23" s="32">
        <v>7763671</v>
      </c>
      <c r="N23" s="32">
        <v>7476494</v>
      </c>
      <c r="O23" s="32">
        <v>7537049</v>
      </c>
      <c r="P23" s="32">
        <v>7584770</v>
      </c>
      <c r="Q23" s="32">
        <v>7652937</v>
      </c>
      <c r="R23" s="32">
        <v>7840233</v>
      </c>
      <c r="S23" s="32">
        <v>7853820</v>
      </c>
      <c r="T23" s="32">
        <v>8507971</v>
      </c>
      <c r="U23" s="32">
        <v>8165674</v>
      </c>
      <c r="V23" s="32">
        <v>8080645</v>
      </c>
      <c r="W23" s="32">
        <v>7925725</v>
      </c>
      <c r="X23" s="32">
        <v>8507643</v>
      </c>
      <c r="Y23" s="32">
        <v>8695761</v>
      </c>
      <c r="Z23" s="32">
        <v>8733470</v>
      </c>
      <c r="AA23" s="32">
        <v>8813180</v>
      </c>
      <c r="AB23" s="32">
        <v>8389851</v>
      </c>
      <c r="AC23" s="32">
        <v>8811297</v>
      </c>
      <c r="AD23" s="32">
        <v>9182983</v>
      </c>
      <c r="AE23" s="32">
        <v>9191010</v>
      </c>
      <c r="AF23" s="32">
        <v>9655716</v>
      </c>
      <c r="AH23" s="63">
        <f t="shared" si="30"/>
        <v>0.7321984014298738</v>
      </c>
      <c r="AI23" s="63">
        <f t="shared" si="31"/>
        <v>0.79507236694823857</v>
      </c>
      <c r="AJ23" s="63">
        <f t="shared" si="32"/>
        <v>0.78375183224861344</v>
      </c>
      <c r="AK23" s="63">
        <f t="shared" si="33"/>
        <v>0.8457237728790834</v>
      </c>
      <c r="AL23" s="63">
        <f t="shared" si="34"/>
        <v>0.85104142660059123</v>
      </c>
      <c r="AM23" s="63">
        <f t="shared" si="35"/>
        <v>0.86775481681299893</v>
      </c>
      <c r="AN23" s="63">
        <f t="shared" si="36"/>
        <v>0.79154523662329468</v>
      </c>
      <c r="AO23" s="63">
        <f t="shared" si="37"/>
        <v>0.84972660380567899</v>
      </c>
      <c r="AP23" s="63">
        <f t="shared" si="38"/>
        <v>0.84431813990348303</v>
      </c>
      <c r="AQ23" s="63">
        <f t="shared" si="39"/>
        <v>0.84269260116992017</v>
      </c>
      <c r="AR23" s="63">
        <f t="shared" si="40"/>
        <v>0.85161198200979626</v>
      </c>
      <c r="AS23" s="63">
        <f t="shared" si="41"/>
        <v>0.80557456918783932</v>
      </c>
      <c r="AU23" s="13">
        <f t="shared" si="0"/>
        <v>7.0314187352955746E-3</v>
      </c>
      <c r="AV23" s="13">
        <f t="shared" si="1"/>
        <v>7.3824377161416611E-3</v>
      </c>
      <c r="AW23" s="13">
        <f t="shared" si="2"/>
        <v>7.2533612790007945E-3</v>
      </c>
      <c r="AX23" s="13">
        <f t="shared" si="3"/>
        <v>7.1374578603991224E-3</v>
      </c>
      <c r="AY23" s="13">
        <f t="shared" si="4"/>
        <v>6.9748027012935402E-3</v>
      </c>
      <c r="AZ23" s="13">
        <f t="shared" si="5"/>
        <v>7.6195773047913898E-3</v>
      </c>
      <c r="BA23" s="13">
        <f t="shared" si="6"/>
        <v>7.5642672241659232E-3</v>
      </c>
      <c r="BB23" s="13">
        <f t="shared" si="7"/>
        <v>7.9891968248030337E-3</v>
      </c>
      <c r="BC23" s="13">
        <f t="shared" si="8"/>
        <v>8.1036578700277515E-3</v>
      </c>
      <c r="BD23" s="13">
        <f t="shared" si="9"/>
        <v>8.2355319663111829E-3</v>
      </c>
      <c r="BE23" s="13">
        <f t="shared" si="10"/>
        <v>8.152212208337721E-3</v>
      </c>
      <c r="BF23" s="13">
        <f t="shared" si="11"/>
        <v>7.6594759232487056E-3</v>
      </c>
      <c r="BG23" s="13">
        <f t="shared" si="12"/>
        <v>7.5484395046312141E-3</v>
      </c>
      <c r="BH23" s="13">
        <f t="shared" si="13"/>
        <v>7.4156093827364121E-3</v>
      </c>
      <c r="BI23" s="13">
        <f t="shared" si="14"/>
        <v>7.4449055526817683E-3</v>
      </c>
      <c r="BJ23" s="13">
        <f t="shared" si="15"/>
        <v>8.6154875592864607E-3</v>
      </c>
      <c r="BK23" s="13">
        <f t="shared" si="16"/>
        <v>8.3411920123322471E-3</v>
      </c>
      <c r="BL23" s="13">
        <f t="shared" si="17"/>
        <v>9.0399836759523979E-3</v>
      </c>
      <c r="BM23" s="13">
        <f t="shared" si="18"/>
        <v>8.6041015800746284E-3</v>
      </c>
      <c r="BN23" s="13">
        <f t="shared" si="19"/>
        <v>8.3394894080425896E-3</v>
      </c>
      <c r="BO23" s="13">
        <f t="shared" si="20"/>
        <v>7.9724172554504272E-3</v>
      </c>
      <c r="BP23" s="13">
        <f t="shared" si="21"/>
        <v>8.4462424408927178E-3</v>
      </c>
      <c r="BQ23" s="13">
        <f t="shared" si="22"/>
        <v>8.7264873984543283E-3</v>
      </c>
      <c r="BR23" s="13">
        <f t="shared" si="23"/>
        <v>8.5111717272473453E-3</v>
      </c>
      <c r="BS23" s="13">
        <f t="shared" si="24"/>
        <v>8.4188937158997286E-3</v>
      </c>
      <c r="BT23" s="13">
        <f t="shared" si="25"/>
        <v>8.0318347760018876E-3</v>
      </c>
      <c r="BU23" s="13">
        <f t="shared" si="26"/>
        <v>8.9278555375394662E-3</v>
      </c>
      <c r="BV23" s="13">
        <f t="shared" si="27"/>
        <v>8.8366356093232765E-3</v>
      </c>
      <c r="BW23" s="13">
        <f t="shared" si="28"/>
        <v>8.2681533575272251E-3</v>
      </c>
      <c r="BX23" s="13">
        <f t="shared" si="29"/>
        <v>8.3590874992563735E-3</v>
      </c>
    </row>
    <row r="24" spans="1:76" x14ac:dyDescent="0.2">
      <c r="A24" s="4">
        <v>22</v>
      </c>
      <c r="B24" s="6" t="s">
        <v>58</v>
      </c>
      <c r="C24" s="32">
        <v>6533959</v>
      </c>
      <c r="D24" s="32">
        <v>6427677</v>
      </c>
      <c r="E24" s="32">
        <v>6539575</v>
      </c>
      <c r="F24" s="32">
        <v>6714505</v>
      </c>
      <c r="G24" s="32">
        <v>6528583</v>
      </c>
      <c r="H24" s="32">
        <v>6234493</v>
      </c>
      <c r="I24" s="32">
        <v>6621212</v>
      </c>
      <c r="J24" s="32">
        <v>6256254</v>
      </c>
      <c r="K24" s="32">
        <v>6113313</v>
      </c>
      <c r="L24" s="32">
        <v>5991130</v>
      </c>
      <c r="M24" s="32">
        <v>6141524</v>
      </c>
      <c r="N24" s="32">
        <v>6174633</v>
      </c>
      <c r="O24" s="32">
        <v>6271187</v>
      </c>
      <c r="P24" s="32">
        <v>6797575</v>
      </c>
      <c r="Q24" s="32">
        <v>6598456</v>
      </c>
      <c r="R24" s="32">
        <v>5458886</v>
      </c>
      <c r="S24" s="32">
        <v>5907786</v>
      </c>
      <c r="T24" s="32">
        <v>5643396</v>
      </c>
      <c r="U24" s="32">
        <v>5542582</v>
      </c>
      <c r="V24" s="32">
        <v>5615538</v>
      </c>
      <c r="W24" s="32">
        <v>5959506</v>
      </c>
      <c r="X24" s="32">
        <v>6255246</v>
      </c>
      <c r="Y24" s="32">
        <v>6574992</v>
      </c>
      <c r="Z24" s="32">
        <v>6858117</v>
      </c>
      <c r="AA24" s="32">
        <v>7053772</v>
      </c>
      <c r="AB24" s="32">
        <v>7244192</v>
      </c>
      <c r="AC24" s="32">
        <v>6857817</v>
      </c>
      <c r="AD24" s="32">
        <v>7261961</v>
      </c>
      <c r="AE24" s="32">
        <v>7643390</v>
      </c>
      <c r="AF24" s="32">
        <v>7811211</v>
      </c>
      <c r="AH24" s="63">
        <f t="shared" si="30"/>
        <v>0.6849264194162048</v>
      </c>
      <c r="AI24" s="63">
        <f t="shared" si="31"/>
        <v>0.65491371242523233</v>
      </c>
      <c r="AJ24" s="63">
        <f t="shared" si="32"/>
        <v>0.63240903688666428</v>
      </c>
      <c r="AK24" s="63">
        <f t="shared" si="33"/>
        <v>0.60184976769440302</v>
      </c>
      <c r="AL24" s="63">
        <f t="shared" si="34"/>
        <v>0.66856126564372598</v>
      </c>
      <c r="AM24" s="63">
        <f t="shared" si="35"/>
        <v>0.69375097825388454</v>
      </c>
      <c r="AN24" s="63">
        <f t="shared" si="36"/>
        <v>0.64466920151129314</v>
      </c>
      <c r="AO24" s="63">
        <f t="shared" si="37"/>
        <v>0.64521966011059773</v>
      </c>
      <c r="AP24" s="63">
        <f t="shared" si="38"/>
        <v>0.63066026466761183</v>
      </c>
      <c r="AQ24" s="63">
        <f t="shared" si="39"/>
        <v>0.66330283266602785</v>
      </c>
      <c r="AR24" s="63">
        <f t="shared" si="40"/>
        <v>0.69368983248112692</v>
      </c>
      <c r="AS24" s="63">
        <f t="shared" si="41"/>
        <v>0.65242990104781784</v>
      </c>
      <c r="AU24" s="13">
        <f t="shared" si="0"/>
        <v>7.1486356517869625E-3</v>
      </c>
      <c r="AV24" s="13">
        <f t="shared" si="1"/>
        <v>6.9164330715363789E-3</v>
      </c>
      <c r="AW24" s="13">
        <f t="shared" si="2"/>
        <v>6.8509002547495774E-3</v>
      </c>
      <c r="AX24" s="13">
        <f t="shared" si="3"/>
        <v>6.8758501094751878E-3</v>
      </c>
      <c r="AY24" s="13">
        <f t="shared" si="4"/>
        <v>6.8562127842719837E-3</v>
      </c>
      <c r="AZ24" s="13">
        <f t="shared" si="5"/>
        <v>6.6632041692653143E-3</v>
      </c>
      <c r="BA24" s="13">
        <f t="shared" si="6"/>
        <v>6.9329847756738477E-3</v>
      </c>
      <c r="BB24" s="13">
        <f t="shared" si="7"/>
        <v>6.615885315433276E-3</v>
      </c>
      <c r="BC24" s="13">
        <f t="shared" si="8"/>
        <v>6.5594773682900133E-3</v>
      </c>
      <c r="BD24" s="13">
        <f t="shared" si="9"/>
        <v>6.4118393646977042E-3</v>
      </c>
      <c r="BE24" s="13">
        <f t="shared" si="10"/>
        <v>6.4488831289475192E-3</v>
      </c>
      <c r="BF24" s="13">
        <f t="shared" si="11"/>
        <v>6.325752792471568E-3</v>
      </c>
      <c r="BG24" s="13">
        <f t="shared" si="12"/>
        <v>6.2806644472829763E-3</v>
      </c>
      <c r="BH24" s="13">
        <f t="shared" si="13"/>
        <v>6.645970932520626E-3</v>
      </c>
      <c r="BI24" s="13">
        <f t="shared" si="14"/>
        <v>6.4190887385491783E-3</v>
      </c>
      <c r="BJ24" s="13">
        <f t="shared" si="15"/>
        <v>5.9986692258460978E-3</v>
      </c>
      <c r="BK24" s="13">
        <f t="shared" si="16"/>
        <v>6.2743960765294189E-3</v>
      </c>
      <c r="BL24" s="13">
        <f t="shared" si="17"/>
        <v>5.9962836870195088E-3</v>
      </c>
      <c r="BM24" s="13">
        <f t="shared" si="18"/>
        <v>5.8401717413520543E-3</v>
      </c>
      <c r="BN24" s="13">
        <f t="shared" si="19"/>
        <v>5.7954185181332265E-3</v>
      </c>
      <c r="BO24" s="13">
        <f t="shared" si="20"/>
        <v>5.99461481042559E-3</v>
      </c>
      <c r="BP24" s="13">
        <f t="shared" si="21"/>
        <v>6.2101012282043807E-3</v>
      </c>
      <c r="BQ24" s="13">
        <f t="shared" si="22"/>
        <v>6.5982246790060144E-3</v>
      </c>
      <c r="BR24" s="13">
        <f t="shared" si="23"/>
        <v>6.683553216826117E-3</v>
      </c>
      <c r="BS24" s="13">
        <f t="shared" si="24"/>
        <v>6.7381985576363424E-3</v>
      </c>
      <c r="BT24" s="13">
        <f t="shared" si="25"/>
        <v>6.9350639516285407E-3</v>
      </c>
      <c r="BU24" s="13">
        <f t="shared" si="26"/>
        <v>6.948534305322167E-3</v>
      </c>
      <c r="BV24" s="13">
        <f t="shared" si="27"/>
        <v>6.9880672942677644E-3</v>
      </c>
      <c r="BW24" s="13">
        <f t="shared" si="28"/>
        <v>6.8759277480266064E-3</v>
      </c>
      <c r="BX24" s="13">
        <f t="shared" si="29"/>
        <v>6.7622738929100524E-3</v>
      </c>
    </row>
    <row r="25" spans="1:76" x14ac:dyDescent="0.2">
      <c r="A25" s="4">
        <v>23</v>
      </c>
      <c r="B25" s="6" t="s">
        <v>59</v>
      </c>
      <c r="C25" s="32">
        <v>9734409</v>
      </c>
      <c r="D25" s="32">
        <v>9444439</v>
      </c>
      <c r="E25" s="32">
        <v>10938191</v>
      </c>
      <c r="F25" s="32">
        <v>12150690</v>
      </c>
      <c r="G25" s="32">
        <v>10911807</v>
      </c>
      <c r="H25" s="32">
        <v>10619015</v>
      </c>
      <c r="I25" s="32">
        <v>12025305</v>
      </c>
      <c r="J25" s="32">
        <v>12460331</v>
      </c>
      <c r="K25" s="32">
        <v>12430159</v>
      </c>
      <c r="L25" s="32">
        <v>12607962</v>
      </c>
      <c r="M25" s="32">
        <v>13223470</v>
      </c>
      <c r="N25" s="32">
        <v>16124454</v>
      </c>
      <c r="O25" s="32">
        <v>18571939</v>
      </c>
      <c r="P25" s="32">
        <v>19796754</v>
      </c>
      <c r="Q25" s="32">
        <v>21934359</v>
      </c>
      <c r="R25" s="32">
        <v>15885202</v>
      </c>
      <c r="S25" s="32">
        <v>17764145</v>
      </c>
      <c r="T25" s="32">
        <v>18341671</v>
      </c>
      <c r="U25" s="32">
        <v>19591277</v>
      </c>
      <c r="V25" s="32">
        <v>20870836</v>
      </c>
      <c r="W25" s="32">
        <v>21316299</v>
      </c>
      <c r="X25" s="32">
        <v>15941878</v>
      </c>
      <c r="Y25" s="32">
        <v>13783166</v>
      </c>
      <c r="Z25" s="32">
        <v>15643775</v>
      </c>
      <c r="AA25" s="32">
        <v>17440929</v>
      </c>
      <c r="AB25" s="32">
        <v>16492820</v>
      </c>
      <c r="AC25" s="32">
        <v>12259276</v>
      </c>
      <c r="AD25" s="32">
        <v>15270377</v>
      </c>
      <c r="AE25" s="32">
        <v>19980705</v>
      </c>
      <c r="AF25" s="32">
        <v>18841368</v>
      </c>
      <c r="AH25" s="63">
        <f t="shared" si="30"/>
        <v>1.1577389707676669</v>
      </c>
      <c r="AI25" s="63">
        <f t="shared" si="31"/>
        <v>1.3833856104427806</v>
      </c>
      <c r="AJ25" s="63">
        <f t="shared" si="32"/>
        <v>1.8689150492996507</v>
      </c>
      <c r="AK25" s="63">
        <f t="shared" si="33"/>
        <v>1.9634391774733446</v>
      </c>
      <c r="AL25" s="63">
        <f t="shared" si="34"/>
        <v>1.4962567389967858</v>
      </c>
      <c r="AM25" s="63">
        <f t="shared" si="35"/>
        <v>1.5030117182599145</v>
      </c>
      <c r="AN25" s="63">
        <f t="shared" si="36"/>
        <v>1.6238086448457214</v>
      </c>
      <c r="AO25" s="63">
        <f t="shared" si="37"/>
        <v>1.7263372099581877</v>
      </c>
      <c r="AP25" s="63">
        <f t="shared" si="38"/>
        <v>1.7933348574676697</v>
      </c>
      <c r="AQ25" s="63">
        <f t="shared" si="39"/>
        <v>1.5470791775837429</v>
      </c>
      <c r="AR25" s="63">
        <f t="shared" si="40"/>
        <v>1.5219845270612653</v>
      </c>
      <c r="AS25" s="63">
        <f t="shared" si="41"/>
        <v>1.5751752859933281</v>
      </c>
      <c r="AU25" s="13">
        <f t="shared" si="0"/>
        <v>1.065016527138843E-2</v>
      </c>
      <c r="AV25" s="13">
        <f t="shared" si="1"/>
        <v>1.0162587547835394E-2</v>
      </c>
      <c r="AW25" s="13">
        <f t="shared" si="2"/>
        <v>1.1458918279612901E-2</v>
      </c>
      <c r="AX25" s="13">
        <f t="shared" si="3"/>
        <v>1.2442663035726248E-2</v>
      </c>
      <c r="AY25" s="13">
        <f t="shared" si="4"/>
        <v>1.1459404077869351E-2</v>
      </c>
      <c r="AZ25" s="13">
        <f t="shared" si="5"/>
        <v>1.1349225193049524E-2</v>
      </c>
      <c r="BA25" s="13">
        <f t="shared" si="6"/>
        <v>1.2591540111966601E-2</v>
      </c>
      <c r="BB25" s="13">
        <f t="shared" si="7"/>
        <v>1.3176594314798925E-2</v>
      </c>
      <c r="BC25" s="13">
        <f t="shared" si="8"/>
        <v>1.3337342067181318E-2</v>
      </c>
      <c r="BD25" s="13">
        <f t="shared" si="9"/>
        <v>1.3493318799660965E-2</v>
      </c>
      <c r="BE25" s="13">
        <f t="shared" si="10"/>
        <v>1.388525268144253E-2</v>
      </c>
      <c r="BF25" s="13">
        <f t="shared" si="11"/>
        <v>1.6519088651516509E-2</v>
      </c>
      <c r="BG25" s="13">
        <f t="shared" si="12"/>
        <v>1.8600006186134804E-2</v>
      </c>
      <c r="BH25" s="13">
        <f t="shared" si="13"/>
        <v>1.9355233541705891E-2</v>
      </c>
      <c r="BI25" s="13">
        <f t="shared" si="14"/>
        <v>2.1338112559088795E-2</v>
      </c>
      <c r="BJ25" s="13">
        <f t="shared" si="15"/>
        <v>1.7455955735977795E-2</v>
      </c>
      <c r="BK25" s="13">
        <f t="shared" si="16"/>
        <v>1.8866506283555243E-2</v>
      </c>
      <c r="BL25" s="13">
        <f t="shared" si="17"/>
        <v>1.9488595627522646E-2</v>
      </c>
      <c r="BM25" s="13">
        <f t="shared" si="18"/>
        <v>2.0643162755625527E-2</v>
      </c>
      <c r="BN25" s="13">
        <f t="shared" si="19"/>
        <v>2.1539384016869192E-2</v>
      </c>
      <c r="BO25" s="13">
        <f t="shared" si="20"/>
        <v>2.1441878184007231E-2</v>
      </c>
      <c r="BP25" s="13">
        <f t="shared" si="21"/>
        <v>1.5826823780820835E-2</v>
      </c>
      <c r="BQ25" s="13">
        <f t="shared" si="22"/>
        <v>1.3831868701290679E-2</v>
      </c>
      <c r="BR25" s="13">
        <f t="shared" si="23"/>
        <v>1.5245584571472605E-2</v>
      </c>
      <c r="BS25" s="13">
        <f t="shared" si="24"/>
        <v>1.6660652290949842E-2</v>
      </c>
      <c r="BT25" s="13">
        <f t="shared" si="25"/>
        <v>1.5789029534653172E-2</v>
      </c>
      <c r="BU25" s="13">
        <f t="shared" si="26"/>
        <v>1.2421445460620007E-2</v>
      </c>
      <c r="BV25" s="13">
        <f t="shared" si="27"/>
        <v>1.4694436128869144E-2</v>
      </c>
      <c r="BW25" s="13">
        <f t="shared" si="28"/>
        <v>1.7974469958308283E-2</v>
      </c>
      <c r="BX25" s="13">
        <f t="shared" si="29"/>
        <v>1.6311234062568646E-2</v>
      </c>
    </row>
    <row r="26" spans="1:76" x14ac:dyDescent="0.2">
      <c r="A26" s="4">
        <v>24</v>
      </c>
      <c r="B26" s="6" t="s">
        <v>60</v>
      </c>
      <c r="C26" s="32">
        <v>1248810</v>
      </c>
      <c r="D26" s="32">
        <v>1265990</v>
      </c>
      <c r="E26" s="32">
        <v>1459666</v>
      </c>
      <c r="F26" s="32">
        <v>1201712</v>
      </c>
      <c r="G26" s="32">
        <v>1275410</v>
      </c>
      <c r="H26" s="32">
        <v>1053629</v>
      </c>
      <c r="I26" s="32">
        <v>1125431</v>
      </c>
      <c r="J26" s="32">
        <v>1085821</v>
      </c>
      <c r="K26" s="32">
        <v>1025826</v>
      </c>
      <c r="L26" s="32">
        <v>1001757</v>
      </c>
      <c r="M26" s="32">
        <v>1075059</v>
      </c>
      <c r="N26" s="32">
        <v>1242260</v>
      </c>
      <c r="O26" s="32">
        <v>1392094</v>
      </c>
      <c r="P26" s="32">
        <v>1355400</v>
      </c>
      <c r="Q26" s="32">
        <v>2065535</v>
      </c>
      <c r="R26" s="32">
        <v>2008389</v>
      </c>
      <c r="S26" s="32">
        <v>2039495</v>
      </c>
      <c r="T26" s="32">
        <v>2078822</v>
      </c>
      <c r="U26" s="32">
        <v>1761592</v>
      </c>
      <c r="V26" s="32">
        <v>1703202</v>
      </c>
      <c r="W26" s="32">
        <v>1657651</v>
      </c>
      <c r="X26" s="32">
        <v>1422926</v>
      </c>
      <c r="Y26" s="32">
        <v>1301024</v>
      </c>
      <c r="Z26" s="32">
        <v>1622963</v>
      </c>
      <c r="AA26" s="32">
        <v>1710626</v>
      </c>
      <c r="AB26" s="32">
        <v>1682352</v>
      </c>
      <c r="AC26" s="32">
        <v>1347472</v>
      </c>
      <c r="AD26" s="32">
        <v>1552452</v>
      </c>
      <c r="AE26" s="32">
        <v>2692715</v>
      </c>
      <c r="AF26" s="32">
        <v>2317312</v>
      </c>
      <c r="AH26" s="63">
        <f t="shared" si="30"/>
        <v>0.12943198415931748</v>
      </c>
      <c r="AI26" s="63">
        <f t="shared" si="31"/>
        <v>0.11501637510942558</v>
      </c>
      <c r="AJ26" s="63">
        <f t="shared" si="32"/>
        <v>0.17290762831027456</v>
      </c>
      <c r="AK26" s="63">
        <f t="shared" si="33"/>
        <v>0.18448129215566786</v>
      </c>
      <c r="AL26" s="63">
        <f t="shared" si="34"/>
        <v>0.14849807700309905</v>
      </c>
      <c r="AM26" s="63">
        <f t="shared" si="35"/>
        <v>0.17605131178446587</v>
      </c>
      <c r="AN26" s="63">
        <f t="shared" si="36"/>
        <v>0.14547978878990256</v>
      </c>
      <c r="AO26" s="63">
        <f t="shared" si="37"/>
        <v>0.17294113952167497</v>
      </c>
      <c r="AP26" s="63">
        <f t="shared" si="38"/>
        <v>0.17200808784283769</v>
      </c>
      <c r="AQ26" s="63">
        <f t="shared" si="39"/>
        <v>0.15089175695090326</v>
      </c>
      <c r="AR26" s="63">
        <f t="shared" si="40"/>
        <v>0.17230252815533528</v>
      </c>
      <c r="AS26" s="63">
        <f t="shared" si="41"/>
        <v>0.15323772545757217</v>
      </c>
      <c r="AU26" s="13">
        <f t="shared" si="0"/>
        <v>1.3662907416939832E-3</v>
      </c>
      <c r="AV26" s="13">
        <f t="shared" si="1"/>
        <v>1.362254995737082E-3</v>
      </c>
      <c r="AW26" s="13">
        <f t="shared" si="2"/>
        <v>1.5291553612045579E-3</v>
      </c>
      <c r="AX26" s="13">
        <f t="shared" si="3"/>
        <v>1.2305883437062966E-3</v>
      </c>
      <c r="AY26" s="13">
        <f t="shared" si="4"/>
        <v>1.3394150533413347E-3</v>
      </c>
      <c r="AZ26" s="13">
        <f t="shared" si="5"/>
        <v>1.1260811658075232E-3</v>
      </c>
      <c r="BA26" s="13">
        <f t="shared" si="6"/>
        <v>1.1784241297622541E-3</v>
      </c>
      <c r="BB26" s="13">
        <f t="shared" si="7"/>
        <v>1.1482377808012712E-3</v>
      </c>
      <c r="BC26" s="13">
        <f t="shared" si="8"/>
        <v>1.1006932625245054E-3</v>
      </c>
      <c r="BD26" s="13">
        <f t="shared" si="9"/>
        <v>1.0721024191532279E-3</v>
      </c>
      <c r="BE26" s="13">
        <f t="shared" si="10"/>
        <v>1.1288614760315502E-3</v>
      </c>
      <c r="BF26" s="13">
        <f t="shared" si="11"/>
        <v>1.2726634382927259E-3</v>
      </c>
      <c r="BG26" s="13">
        <f t="shared" si="12"/>
        <v>1.3941978277917638E-3</v>
      </c>
      <c r="BH26" s="13">
        <f t="shared" si="13"/>
        <v>1.3251709619884232E-3</v>
      </c>
      <c r="BI26" s="13">
        <f t="shared" si="14"/>
        <v>2.009387113830747E-3</v>
      </c>
      <c r="BJ26" s="13">
        <f t="shared" si="15"/>
        <v>2.2069816603291987E-3</v>
      </c>
      <c r="BK26" s="13">
        <f t="shared" si="16"/>
        <v>2.1660566963836144E-3</v>
      </c>
      <c r="BL26" s="13">
        <f t="shared" si="17"/>
        <v>2.2088129996224379E-3</v>
      </c>
      <c r="BM26" s="13">
        <f t="shared" si="18"/>
        <v>1.8561745804016698E-3</v>
      </c>
      <c r="BN26" s="13">
        <f t="shared" si="19"/>
        <v>1.7577600598413807E-3</v>
      </c>
      <c r="BO26" s="13">
        <f t="shared" si="20"/>
        <v>1.6674166004895018E-3</v>
      </c>
      <c r="BP26" s="13">
        <f t="shared" si="21"/>
        <v>1.4126565926014655E-3</v>
      </c>
      <c r="BQ26" s="13">
        <f t="shared" si="22"/>
        <v>1.3056211573761794E-3</v>
      </c>
      <c r="BR26" s="13">
        <f t="shared" si="23"/>
        <v>1.5816527451251946E-3</v>
      </c>
      <c r="BS26" s="13">
        <f t="shared" si="24"/>
        <v>1.634095579762888E-3</v>
      </c>
      <c r="BT26" s="13">
        <f t="shared" si="25"/>
        <v>1.6105617726794347E-3</v>
      </c>
      <c r="BU26" s="13">
        <f t="shared" si="26"/>
        <v>1.3652967726407793E-3</v>
      </c>
      <c r="BV26" s="13">
        <f t="shared" si="27"/>
        <v>1.493899381602377E-3</v>
      </c>
      <c r="BW26" s="13">
        <f t="shared" si="28"/>
        <v>2.4223431992908204E-3</v>
      </c>
      <c r="BX26" s="13">
        <f t="shared" si="29"/>
        <v>2.0061291955021029E-3</v>
      </c>
    </row>
    <row r="27" spans="1:76" x14ac:dyDescent="0.2">
      <c r="A27" s="4">
        <v>25</v>
      </c>
      <c r="B27" s="6" t="s">
        <v>61</v>
      </c>
      <c r="C27" s="32">
        <v>1841715</v>
      </c>
      <c r="D27" s="32">
        <v>1808410</v>
      </c>
      <c r="E27" s="32">
        <v>1829143</v>
      </c>
      <c r="F27" s="32">
        <v>1885334</v>
      </c>
      <c r="G27" s="32">
        <v>1718776</v>
      </c>
      <c r="H27" s="32">
        <v>1606138</v>
      </c>
      <c r="I27" s="32">
        <v>1694906</v>
      </c>
      <c r="J27" s="32">
        <v>1624045</v>
      </c>
      <c r="K27" s="32">
        <v>1556751</v>
      </c>
      <c r="L27" s="32">
        <v>1568147</v>
      </c>
      <c r="M27" s="32">
        <v>1731644</v>
      </c>
      <c r="N27" s="32">
        <v>1672346</v>
      </c>
      <c r="O27" s="32">
        <v>1841523</v>
      </c>
      <c r="P27" s="32">
        <v>2006300</v>
      </c>
      <c r="Q27" s="32">
        <v>1972038</v>
      </c>
      <c r="R27" s="32">
        <v>1332954</v>
      </c>
      <c r="S27" s="32">
        <v>1764023</v>
      </c>
      <c r="T27" s="32">
        <v>1672962</v>
      </c>
      <c r="U27" s="32">
        <v>1321362</v>
      </c>
      <c r="V27" s="32">
        <v>1269238</v>
      </c>
      <c r="W27" s="32">
        <v>1244006</v>
      </c>
      <c r="X27" s="32">
        <v>1250506</v>
      </c>
      <c r="Y27" s="32">
        <v>1169736</v>
      </c>
      <c r="Z27" s="32">
        <v>1179923</v>
      </c>
      <c r="AA27" s="32">
        <v>1173597</v>
      </c>
      <c r="AB27" s="32">
        <v>1135547</v>
      </c>
      <c r="AC27" s="32">
        <v>1072605</v>
      </c>
      <c r="AD27" s="32">
        <v>1129186</v>
      </c>
      <c r="AE27" s="32">
        <v>1227529</v>
      </c>
      <c r="AF27" s="32">
        <v>1231511</v>
      </c>
      <c r="AH27" s="63">
        <f t="shared" si="30"/>
        <v>0.18481845594369073</v>
      </c>
      <c r="AI27" s="63">
        <f t="shared" si="31"/>
        <v>0.17287213584351921</v>
      </c>
      <c r="AJ27" s="63">
        <f t="shared" si="32"/>
        <v>0.17959693497168222</v>
      </c>
      <c r="AK27" s="63">
        <f t="shared" si="33"/>
        <v>0.1474347165428396</v>
      </c>
      <c r="AL27" s="63">
        <f t="shared" si="34"/>
        <v>0.11433693872824043</v>
      </c>
      <c r="AM27" s="63">
        <f t="shared" si="35"/>
        <v>0.10925552092118168</v>
      </c>
      <c r="AN27" s="63">
        <f t="shared" si="36"/>
        <v>0.17668062507979185</v>
      </c>
      <c r="AO27" s="63">
        <f t="shared" si="37"/>
        <v>0.12812069407857318</v>
      </c>
      <c r="AP27" s="63">
        <f t="shared" si="38"/>
        <v>0.13378024602579067</v>
      </c>
      <c r="AQ27" s="63">
        <f t="shared" si="39"/>
        <v>0.11546845151962806</v>
      </c>
      <c r="AR27" s="63">
        <f t="shared" si="40"/>
        <v>0.10911889891747639</v>
      </c>
      <c r="AS27" s="63">
        <f t="shared" si="41"/>
        <v>0.15546950784956062</v>
      </c>
      <c r="AU27" s="13">
        <f t="shared" si="0"/>
        <v>2.0149727767546179E-3</v>
      </c>
      <c r="AV27" s="13">
        <f t="shared" si="1"/>
        <v>1.9459202338414177E-3</v>
      </c>
      <c r="AW27" s="13">
        <f t="shared" si="2"/>
        <v>1.9162218102358956E-3</v>
      </c>
      <c r="AX27" s="13">
        <f t="shared" si="3"/>
        <v>1.9306373277400632E-3</v>
      </c>
      <c r="AY27" s="13">
        <f t="shared" si="4"/>
        <v>1.8050308902406332E-3</v>
      </c>
      <c r="AZ27" s="13">
        <f t="shared" si="5"/>
        <v>1.7165831155822057E-3</v>
      </c>
      <c r="BA27" s="13">
        <f t="shared" si="6"/>
        <v>1.7747139789812286E-3</v>
      </c>
      <c r="BB27" s="13">
        <f t="shared" si="7"/>
        <v>1.7174007748251327E-3</v>
      </c>
      <c r="BC27" s="13">
        <f t="shared" si="8"/>
        <v>1.6703664531102606E-3</v>
      </c>
      <c r="BD27" s="13">
        <f t="shared" si="9"/>
        <v>1.6782654798397983E-3</v>
      </c>
      <c r="BE27" s="13">
        <f t="shared" si="10"/>
        <v>1.8183059737197473E-3</v>
      </c>
      <c r="BF27" s="13">
        <f t="shared" si="11"/>
        <v>1.7132754901349855E-3</v>
      </c>
      <c r="BG27" s="13">
        <f t="shared" si="12"/>
        <v>1.844306035676163E-3</v>
      </c>
      <c r="BH27" s="13">
        <f t="shared" si="13"/>
        <v>1.9615541545207125E-3</v>
      </c>
      <c r="BI27" s="13">
        <f t="shared" si="14"/>
        <v>1.9184316630725497E-3</v>
      </c>
      <c r="BJ27" s="13">
        <f t="shared" si="15"/>
        <v>1.4647585861416522E-3</v>
      </c>
      <c r="BK27" s="13">
        <f t="shared" si="16"/>
        <v>1.8734901687548695E-3</v>
      </c>
      <c r="BL27" s="13">
        <f t="shared" si="17"/>
        <v>1.7775741325973813E-3</v>
      </c>
      <c r="BM27" s="13">
        <f t="shared" si="18"/>
        <v>1.3923079554793115E-3</v>
      </c>
      <c r="BN27" s="13">
        <f t="shared" si="19"/>
        <v>1.3098950464084439E-3</v>
      </c>
      <c r="BO27" s="13">
        <f t="shared" si="20"/>
        <v>1.251334723357657E-3</v>
      </c>
      <c r="BP27" s="13">
        <f t="shared" si="21"/>
        <v>1.2414809659727127E-3</v>
      </c>
      <c r="BQ27" s="13">
        <f t="shared" si="22"/>
        <v>1.1738692523309197E-3</v>
      </c>
      <c r="BR27" s="13">
        <f t="shared" si="23"/>
        <v>1.1498897091223614E-3</v>
      </c>
      <c r="BS27" s="13">
        <f t="shared" si="24"/>
        <v>1.1210923194918036E-3</v>
      </c>
      <c r="BT27" s="13">
        <f t="shared" si="25"/>
        <v>1.0870903290636049E-3</v>
      </c>
      <c r="BU27" s="13">
        <f t="shared" si="26"/>
        <v>1.0867937477130234E-3</v>
      </c>
      <c r="BV27" s="13">
        <f t="shared" si="27"/>
        <v>1.0865973744206337E-3</v>
      </c>
      <c r="BW27" s="13">
        <f t="shared" si="28"/>
        <v>1.1042745055017933E-3</v>
      </c>
      <c r="BX27" s="13">
        <f t="shared" si="29"/>
        <v>1.0661361835100282E-3</v>
      </c>
    </row>
    <row r="28" spans="1:76" x14ac:dyDescent="0.2">
      <c r="A28" s="4">
        <v>26</v>
      </c>
      <c r="B28" s="6" t="s">
        <v>62</v>
      </c>
      <c r="C28" s="32">
        <v>5051813</v>
      </c>
      <c r="D28" s="32">
        <v>4884818</v>
      </c>
      <c r="E28" s="32">
        <v>4932838</v>
      </c>
      <c r="F28" s="32">
        <v>4831636</v>
      </c>
      <c r="G28" s="32">
        <v>4402764</v>
      </c>
      <c r="H28" s="32">
        <v>4147504</v>
      </c>
      <c r="I28" s="32">
        <v>4085710</v>
      </c>
      <c r="J28" s="32">
        <v>3849031</v>
      </c>
      <c r="K28" s="32">
        <v>3517685</v>
      </c>
      <c r="L28" s="32">
        <v>3246873</v>
      </c>
      <c r="M28" s="32">
        <v>3095982</v>
      </c>
      <c r="N28" s="32">
        <v>3084579</v>
      </c>
      <c r="O28" s="32">
        <v>3074138</v>
      </c>
      <c r="P28" s="32">
        <v>3039241</v>
      </c>
      <c r="Q28" s="32">
        <v>2798486</v>
      </c>
      <c r="R28" s="32">
        <v>2510739</v>
      </c>
      <c r="S28" s="32">
        <v>2365007</v>
      </c>
      <c r="T28" s="32">
        <v>2388297</v>
      </c>
      <c r="U28" s="32">
        <v>2492197</v>
      </c>
      <c r="V28" s="32">
        <v>2647858</v>
      </c>
      <c r="W28" s="32">
        <v>2774072</v>
      </c>
      <c r="X28" s="32">
        <v>2769075</v>
      </c>
      <c r="Y28" s="32">
        <v>2646841</v>
      </c>
      <c r="Z28" s="32">
        <v>2762680</v>
      </c>
      <c r="AA28" s="32">
        <v>2826839</v>
      </c>
      <c r="AB28" s="32">
        <v>2851778</v>
      </c>
      <c r="AC28" s="32">
        <v>2912374</v>
      </c>
      <c r="AD28" s="32">
        <v>2943496</v>
      </c>
      <c r="AE28" s="32">
        <v>3026888</v>
      </c>
      <c r="AF28" s="32">
        <v>3346994</v>
      </c>
      <c r="AH28" s="63">
        <f t="shared" si="30"/>
        <v>0.47843626230408959</v>
      </c>
      <c r="AI28" s="63">
        <f t="shared" si="31"/>
        <v>0.36681108740094698</v>
      </c>
      <c r="AJ28" s="63">
        <f t="shared" si="32"/>
        <v>0.28672501668052641</v>
      </c>
      <c r="AK28" s="63">
        <f t="shared" si="33"/>
        <v>0.26579326735458592</v>
      </c>
      <c r="AL28" s="63">
        <f t="shared" si="34"/>
        <v>0.27465000098688658</v>
      </c>
      <c r="AM28" s="63">
        <f t="shared" si="35"/>
        <v>0.28354468625354723</v>
      </c>
      <c r="AN28" s="63">
        <f t="shared" si="36"/>
        <v>0.32774631224578604</v>
      </c>
      <c r="AO28" s="63">
        <f t="shared" si="37"/>
        <v>0.27102266630151389</v>
      </c>
      <c r="AP28" s="63">
        <f t="shared" si="38"/>
        <v>0.26726606031590389</v>
      </c>
      <c r="AQ28" s="63">
        <f t="shared" si="39"/>
        <v>0.2705620056649074</v>
      </c>
      <c r="AR28" s="63">
        <f t="shared" si="40"/>
        <v>0.28091064966203633</v>
      </c>
      <c r="AS28" s="63">
        <f t="shared" si="41"/>
        <v>0.3328619805188604</v>
      </c>
      <c r="AU28" s="13">
        <f t="shared" si="0"/>
        <v>5.5270580237740778E-3</v>
      </c>
      <c r="AV28" s="13">
        <f t="shared" si="1"/>
        <v>5.2562561503380137E-3</v>
      </c>
      <c r="AW28" s="13">
        <f t="shared" si="2"/>
        <v>5.1676723809786409E-3</v>
      </c>
      <c r="AX28" s="13">
        <f t="shared" si="3"/>
        <v>4.9477370140530476E-3</v>
      </c>
      <c r="AY28" s="13">
        <f t="shared" si="4"/>
        <v>4.6237118870867469E-3</v>
      </c>
      <c r="AZ28" s="13">
        <f t="shared" si="5"/>
        <v>4.432704623270018E-3</v>
      </c>
      <c r="BA28" s="13">
        <f t="shared" si="6"/>
        <v>4.2780936825189096E-3</v>
      </c>
      <c r="BB28" s="13">
        <f t="shared" si="7"/>
        <v>4.0702867357283543E-3</v>
      </c>
      <c r="BC28" s="13">
        <f t="shared" si="8"/>
        <v>3.7744141591103311E-3</v>
      </c>
      <c r="BD28" s="13">
        <f t="shared" si="9"/>
        <v>3.474875042533567E-3</v>
      </c>
      <c r="BE28" s="13">
        <f t="shared" si="10"/>
        <v>3.250923726313729E-3</v>
      </c>
      <c r="BF28" s="13">
        <f t="shared" si="11"/>
        <v>3.1600718978519299E-3</v>
      </c>
      <c r="BG28" s="13">
        <f t="shared" si="12"/>
        <v>3.0787838478810465E-3</v>
      </c>
      <c r="BH28" s="13">
        <f t="shared" si="13"/>
        <v>2.9714578129590211E-3</v>
      </c>
      <c r="BI28" s="13">
        <f t="shared" si="14"/>
        <v>2.7224141477320656E-3</v>
      </c>
      <c r="BJ28" s="13">
        <f t="shared" si="15"/>
        <v>2.7590048177286732E-3</v>
      </c>
      <c r="BK28" s="13">
        <f t="shared" si="16"/>
        <v>2.5117684766788459E-3</v>
      </c>
      <c r="BL28" s="13">
        <f t="shared" si="17"/>
        <v>2.5376398078138821E-3</v>
      </c>
      <c r="BM28" s="13">
        <f t="shared" si="18"/>
        <v>2.6260068851092083E-3</v>
      </c>
      <c r="BN28" s="13">
        <f t="shared" si="19"/>
        <v>2.7326758872591029E-3</v>
      </c>
      <c r="BO28" s="13">
        <f t="shared" si="20"/>
        <v>2.7904146914839814E-3</v>
      </c>
      <c r="BP28" s="13">
        <f t="shared" si="21"/>
        <v>2.7490902929301337E-3</v>
      </c>
      <c r="BQ28" s="13">
        <f t="shared" si="22"/>
        <v>2.6561935904416247E-3</v>
      </c>
      <c r="BR28" s="13">
        <f t="shared" si="23"/>
        <v>2.6923598417847314E-3</v>
      </c>
      <c r="BS28" s="13">
        <f t="shared" si="24"/>
        <v>2.7003711592138448E-3</v>
      </c>
      <c r="BT28" s="13">
        <f t="shared" si="25"/>
        <v>2.7300853988750347E-3</v>
      </c>
      <c r="BU28" s="13">
        <f t="shared" si="26"/>
        <v>2.950899775967825E-3</v>
      </c>
      <c r="BV28" s="13">
        <f t="shared" si="27"/>
        <v>2.8324784625541211E-3</v>
      </c>
      <c r="BW28" s="13">
        <f t="shared" si="28"/>
        <v>2.7229623490844716E-3</v>
      </c>
      <c r="BX28" s="13">
        <f t="shared" si="29"/>
        <v>2.8975392094678517E-3</v>
      </c>
    </row>
    <row r="29" spans="1:76" x14ac:dyDescent="0.2">
      <c r="A29" s="4">
        <v>27</v>
      </c>
      <c r="B29" s="6" t="s">
        <v>63</v>
      </c>
      <c r="C29" s="32">
        <v>1014619</v>
      </c>
      <c r="D29" s="32">
        <v>1097208</v>
      </c>
      <c r="E29" s="32">
        <v>1098119</v>
      </c>
      <c r="F29" s="32">
        <v>1127276</v>
      </c>
      <c r="G29" s="32">
        <v>988118</v>
      </c>
      <c r="H29" s="32">
        <v>929148</v>
      </c>
      <c r="I29" s="32">
        <v>870770</v>
      </c>
      <c r="J29" s="32">
        <v>894219</v>
      </c>
      <c r="K29" s="32">
        <v>705439</v>
      </c>
      <c r="L29" s="32">
        <v>726533</v>
      </c>
      <c r="M29" s="32">
        <v>694277</v>
      </c>
      <c r="N29" s="32">
        <v>725194</v>
      </c>
      <c r="O29" s="32">
        <v>731194</v>
      </c>
      <c r="P29" s="32">
        <v>850858</v>
      </c>
      <c r="Q29" s="32">
        <v>837853</v>
      </c>
      <c r="R29" s="32">
        <v>622742</v>
      </c>
      <c r="S29" s="32">
        <v>668385</v>
      </c>
      <c r="T29" s="32">
        <v>743616</v>
      </c>
      <c r="U29" s="32">
        <v>645891</v>
      </c>
      <c r="V29" s="32">
        <v>677605</v>
      </c>
      <c r="W29" s="32">
        <v>658208</v>
      </c>
      <c r="X29" s="32">
        <v>648696</v>
      </c>
      <c r="Y29" s="32">
        <v>666255</v>
      </c>
      <c r="Z29" s="32">
        <v>797946</v>
      </c>
      <c r="AA29" s="32">
        <v>815938</v>
      </c>
      <c r="AB29" s="32">
        <v>757293</v>
      </c>
      <c r="AC29" s="32">
        <v>686405</v>
      </c>
      <c r="AD29" s="32">
        <v>829516</v>
      </c>
      <c r="AE29" s="32">
        <v>876122</v>
      </c>
      <c r="AF29" s="32">
        <v>827467</v>
      </c>
      <c r="AH29" s="63">
        <f t="shared" si="30"/>
        <v>0.10713194827667194</v>
      </c>
      <c r="AI29" s="63">
        <f t="shared" si="31"/>
        <v>8.1063907745777694E-2</v>
      </c>
      <c r="AJ29" s="63">
        <f t="shared" si="32"/>
        <v>7.5273038503640977E-2</v>
      </c>
      <c r="AK29" s="63">
        <f t="shared" si="33"/>
        <v>6.9765955428109677E-2</v>
      </c>
      <c r="AL29" s="63">
        <f t="shared" si="34"/>
        <v>7.1502593661862526E-2</v>
      </c>
      <c r="AM29" s="63">
        <f t="shared" si="35"/>
        <v>7.6062218905197793E-2</v>
      </c>
      <c r="AN29" s="63">
        <f t="shared" si="36"/>
        <v>7.852067420667988E-2</v>
      </c>
      <c r="AO29" s="63">
        <f t="shared" si="37"/>
        <v>7.2449848034169567E-2</v>
      </c>
      <c r="AP29" s="63">
        <f t="shared" si="38"/>
        <v>7.1366136772861091E-2</v>
      </c>
      <c r="AQ29" s="63">
        <f t="shared" si="39"/>
        <v>7.1893412879521654E-2</v>
      </c>
      <c r="AR29" s="63">
        <f t="shared" si="40"/>
        <v>7.5171098847114717E-2</v>
      </c>
      <c r="AS29" s="63">
        <f t="shared" si="41"/>
        <v>8.1650133867802191E-2</v>
      </c>
      <c r="AU29" s="13">
        <f t="shared" si="0"/>
        <v>1.1100684219751665E-3</v>
      </c>
      <c r="AV29" s="13">
        <f t="shared" si="1"/>
        <v>1.1806389302938352E-3</v>
      </c>
      <c r="AW29" s="13">
        <f t="shared" si="2"/>
        <v>1.1503964304783341E-3</v>
      </c>
      <c r="AX29" s="13">
        <f t="shared" si="3"/>
        <v>1.1543636959103838E-3</v>
      </c>
      <c r="AY29" s="13">
        <f t="shared" si="4"/>
        <v>1.0377056191166237E-3</v>
      </c>
      <c r="AZ29" s="13">
        <f t="shared" si="5"/>
        <v>9.9304030455476134E-4</v>
      </c>
      <c r="BA29" s="13">
        <f t="shared" si="6"/>
        <v>9.1177191624637849E-4</v>
      </c>
      <c r="BB29" s="13">
        <f t="shared" si="7"/>
        <v>9.4562182911394406E-4</v>
      </c>
      <c r="BC29" s="13">
        <f t="shared" si="8"/>
        <v>7.5692364438220954E-4</v>
      </c>
      <c r="BD29" s="13">
        <f t="shared" si="9"/>
        <v>7.7755162868305594E-4</v>
      </c>
      <c r="BE29" s="13">
        <f t="shared" si="10"/>
        <v>7.290228340907398E-4</v>
      </c>
      <c r="BF29" s="13">
        <f t="shared" si="11"/>
        <v>7.4294261223033437E-4</v>
      </c>
      <c r="BG29" s="13">
        <f t="shared" si="12"/>
        <v>7.3229903044935967E-4</v>
      </c>
      <c r="BH29" s="13">
        <f t="shared" si="13"/>
        <v>8.31881595378151E-4</v>
      </c>
      <c r="BI29" s="13">
        <f t="shared" si="14"/>
        <v>8.1507746006939262E-4</v>
      </c>
      <c r="BJ29" s="13">
        <f t="shared" si="15"/>
        <v>6.8431970754506515E-4</v>
      </c>
      <c r="BK29" s="13">
        <f t="shared" si="16"/>
        <v>7.0986190454615575E-4</v>
      </c>
      <c r="BL29" s="13">
        <f t="shared" si="17"/>
        <v>7.9011511689179689E-4</v>
      </c>
      <c r="BM29" s="13">
        <f t="shared" si="18"/>
        <v>6.8056987992123875E-4</v>
      </c>
      <c r="BN29" s="13">
        <f t="shared" si="19"/>
        <v>6.9931047835125766E-4</v>
      </c>
      <c r="BO29" s="13">
        <f t="shared" si="20"/>
        <v>6.6208565359957797E-4</v>
      </c>
      <c r="BP29" s="13">
        <f t="shared" si="21"/>
        <v>6.4401429237655389E-4</v>
      </c>
      <c r="BQ29" s="13">
        <f t="shared" si="22"/>
        <v>6.6860920644635797E-4</v>
      </c>
      <c r="BR29" s="13">
        <f t="shared" si="23"/>
        <v>7.7763539979757302E-4</v>
      </c>
      <c r="BS29" s="13">
        <f t="shared" si="24"/>
        <v>7.7943435862694202E-4</v>
      </c>
      <c r="BT29" s="13">
        <f t="shared" si="25"/>
        <v>7.2497738672865552E-4</v>
      </c>
      <c r="BU29" s="13">
        <f t="shared" si="26"/>
        <v>6.9548497573566957E-4</v>
      </c>
      <c r="BV29" s="13">
        <f t="shared" si="27"/>
        <v>7.9822979353260347E-4</v>
      </c>
      <c r="BW29" s="13">
        <f t="shared" si="28"/>
        <v>7.8815179788766063E-4</v>
      </c>
      <c r="BX29" s="13">
        <f t="shared" si="29"/>
        <v>7.163496788583232E-4</v>
      </c>
    </row>
    <row r="30" spans="1:76" x14ac:dyDescent="0.2">
      <c r="A30" s="4">
        <v>28</v>
      </c>
      <c r="B30" s="6" t="s">
        <v>64</v>
      </c>
      <c r="C30" s="32">
        <v>2177823</v>
      </c>
      <c r="D30" s="32">
        <v>2148133</v>
      </c>
      <c r="E30" s="32">
        <v>2142233</v>
      </c>
      <c r="F30" s="32">
        <v>2149971</v>
      </c>
      <c r="G30" s="32">
        <v>2031847</v>
      </c>
      <c r="H30" s="32">
        <v>1823285</v>
      </c>
      <c r="I30" s="32">
        <v>1836360</v>
      </c>
      <c r="J30" s="32">
        <v>1805553</v>
      </c>
      <c r="K30" s="32">
        <v>1641507</v>
      </c>
      <c r="L30" s="32">
        <v>1637831</v>
      </c>
      <c r="M30" s="32">
        <v>1667468</v>
      </c>
      <c r="N30" s="32">
        <v>1760909</v>
      </c>
      <c r="O30" s="32">
        <v>1826249</v>
      </c>
      <c r="P30" s="32">
        <v>1923279</v>
      </c>
      <c r="Q30" s="32">
        <v>1943341</v>
      </c>
      <c r="R30" s="32">
        <v>1497947</v>
      </c>
      <c r="S30" s="32">
        <v>1672559</v>
      </c>
      <c r="T30" s="32">
        <v>1734039</v>
      </c>
      <c r="U30" s="32">
        <v>1613046</v>
      </c>
      <c r="V30" s="32">
        <v>1533655</v>
      </c>
      <c r="W30" s="32">
        <v>1738235</v>
      </c>
      <c r="X30" s="32">
        <v>1823032</v>
      </c>
      <c r="Y30" s="32">
        <v>1659542</v>
      </c>
      <c r="Z30" s="32">
        <v>1711618</v>
      </c>
      <c r="AA30" s="32">
        <v>1803240</v>
      </c>
      <c r="AB30" s="32">
        <v>1807061</v>
      </c>
      <c r="AC30" s="32">
        <v>1699366</v>
      </c>
      <c r="AD30" s="32">
        <v>1836727</v>
      </c>
      <c r="AE30" s="32">
        <v>1960920</v>
      </c>
      <c r="AF30" s="32">
        <v>2066369</v>
      </c>
      <c r="AH30" s="63">
        <f t="shared" si="30"/>
        <v>0.21271049210181242</v>
      </c>
      <c r="AI30" s="63">
        <f t="shared" si="31"/>
        <v>0.18168743857411013</v>
      </c>
      <c r="AJ30" s="63">
        <f t="shared" si="32"/>
        <v>0.18043885216814209</v>
      </c>
      <c r="AK30" s="63">
        <f t="shared" si="33"/>
        <v>0.17432676566896504</v>
      </c>
      <c r="AL30" s="63">
        <f t="shared" si="34"/>
        <v>0.17196155279638967</v>
      </c>
      <c r="AM30" s="63">
        <f t="shared" si="35"/>
        <v>0.17511083547736753</v>
      </c>
      <c r="AN30" s="63">
        <f t="shared" si="36"/>
        <v>0.18112337670336626</v>
      </c>
      <c r="AO30" s="63">
        <f t="shared" si="37"/>
        <v>0.17306848809703312</v>
      </c>
      <c r="AP30" s="63">
        <f t="shared" si="38"/>
        <v>0.17245578388293276</v>
      </c>
      <c r="AQ30" s="63">
        <f t="shared" si="39"/>
        <v>0.17191694866897325</v>
      </c>
      <c r="AR30" s="63">
        <f t="shared" si="40"/>
        <v>0.17458185469079121</v>
      </c>
      <c r="AS30" s="63">
        <f t="shared" si="41"/>
        <v>0.18387830523136592</v>
      </c>
      <c r="AU30" s="13">
        <f t="shared" si="0"/>
        <v>2.3826998518175027E-3</v>
      </c>
      <c r="AV30" s="13">
        <f t="shared" si="1"/>
        <v>2.3114755335805854E-3</v>
      </c>
      <c r="AW30" s="13">
        <f t="shared" si="2"/>
        <v>2.2442168803680591E-3</v>
      </c>
      <c r="AX30" s="13">
        <f t="shared" si="3"/>
        <v>2.201633379633864E-3</v>
      </c>
      <c r="AY30" s="13">
        <f t="shared" si="4"/>
        <v>2.1338130153334463E-3</v>
      </c>
      <c r="AZ30" s="13">
        <f t="shared" si="5"/>
        <v>1.948662098707771E-3</v>
      </c>
      <c r="BA30" s="13">
        <f t="shared" si="6"/>
        <v>1.9228286184850185E-3</v>
      </c>
      <c r="BB30" s="13">
        <f t="shared" si="7"/>
        <v>1.9093424881624849E-3</v>
      </c>
      <c r="BC30" s="13">
        <f t="shared" si="8"/>
        <v>1.7613081509796136E-3</v>
      </c>
      <c r="BD30" s="13">
        <f t="shared" si="9"/>
        <v>1.7528428324076102E-3</v>
      </c>
      <c r="BE30" s="13">
        <f t="shared" si="10"/>
        <v>1.7509182172470322E-3</v>
      </c>
      <c r="BF30" s="13">
        <f t="shared" si="11"/>
        <v>1.8040060071648496E-3</v>
      </c>
      <c r="BG30" s="13">
        <f t="shared" si="12"/>
        <v>1.8290089525613076E-3</v>
      </c>
      <c r="BH30" s="13">
        <f t="shared" si="13"/>
        <v>1.880384744431262E-3</v>
      </c>
      <c r="BI30" s="13">
        <f t="shared" si="14"/>
        <v>1.8905147398513983E-3</v>
      </c>
      <c r="BJ30" s="13">
        <f t="shared" si="15"/>
        <v>1.6460663532538479E-3</v>
      </c>
      <c r="BK30" s="13">
        <f t="shared" si="16"/>
        <v>1.776350332825862E-3</v>
      </c>
      <c r="BL30" s="13">
        <f t="shared" si="17"/>
        <v>1.8424703438063928E-3</v>
      </c>
      <c r="BM30" s="13">
        <f t="shared" si="18"/>
        <v>1.6996529174852018E-3</v>
      </c>
      <c r="BN30" s="13">
        <f t="shared" si="19"/>
        <v>1.5827820214960014E-3</v>
      </c>
      <c r="BO30" s="13">
        <f t="shared" si="20"/>
        <v>1.7484753392311586E-3</v>
      </c>
      <c r="BP30" s="13">
        <f t="shared" si="21"/>
        <v>1.8098749852932866E-3</v>
      </c>
      <c r="BQ30" s="13">
        <f t="shared" si="22"/>
        <v>1.6654059777178433E-3</v>
      </c>
      <c r="BR30" s="13">
        <f t="shared" si="23"/>
        <v>1.6680511560064496E-3</v>
      </c>
      <c r="BS30" s="13">
        <f t="shared" si="24"/>
        <v>1.7225661911204613E-3</v>
      </c>
      <c r="BT30" s="13">
        <f t="shared" si="25"/>
        <v>1.7299491233106221E-3</v>
      </c>
      <c r="BU30" s="13">
        <f t="shared" si="26"/>
        <v>1.7218457343347174E-3</v>
      </c>
      <c r="BV30" s="13">
        <f t="shared" si="27"/>
        <v>1.7674526036698004E-3</v>
      </c>
      <c r="BW30" s="13">
        <f t="shared" si="28"/>
        <v>1.7640267263165079E-3</v>
      </c>
      <c r="BX30" s="13">
        <f t="shared" si="29"/>
        <v>1.788884353760083E-3</v>
      </c>
    </row>
    <row r="31" spans="1:76" x14ac:dyDescent="0.2">
      <c r="A31" s="4">
        <v>29</v>
      </c>
      <c r="B31" s="6" t="s">
        <v>65</v>
      </c>
      <c r="C31" s="32">
        <v>11697501</v>
      </c>
      <c r="D31" s="32">
        <v>12375964</v>
      </c>
      <c r="E31" s="32">
        <v>11829009</v>
      </c>
      <c r="F31" s="32">
        <v>12930848</v>
      </c>
      <c r="G31" s="32">
        <v>11021310</v>
      </c>
      <c r="H31" s="32">
        <v>9286769</v>
      </c>
      <c r="I31" s="32">
        <v>10702306</v>
      </c>
      <c r="J31" s="32">
        <v>10961679</v>
      </c>
      <c r="K31" s="32">
        <v>10873401</v>
      </c>
      <c r="L31" s="32">
        <v>11552865</v>
      </c>
      <c r="M31" s="32">
        <v>14529922</v>
      </c>
      <c r="N31" s="32">
        <v>18322540</v>
      </c>
      <c r="O31" s="32">
        <v>19804462</v>
      </c>
      <c r="P31" s="32">
        <v>22838959</v>
      </c>
      <c r="Q31" s="32">
        <v>28804890</v>
      </c>
      <c r="R31" s="32">
        <v>18920835</v>
      </c>
      <c r="S31" s="32">
        <v>22638935</v>
      </c>
      <c r="T31" s="32">
        <v>23419279</v>
      </c>
      <c r="U31" s="32">
        <v>22693148</v>
      </c>
      <c r="V31" s="32">
        <v>22131903</v>
      </c>
      <c r="W31" s="32">
        <v>23103171</v>
      </c>
      <c r="X31" s="32">
        <v>20384875</v>
      </c>
      <c r="Y31" s="32">
        <v>18468591</v>
      </c>
      <c r="Z31" s="32">
        <v>21681131</v>
      </c>
      <c r="AA31" s="32">
        <v>22034048</v>
      </c>
      <c r="AB31" s="32">
        <v>21080644</v>
      </c>
      <c r="AC31" s="32">
        <v>17003804</v>
      </c>
      <c r="AD31" s="32">
        <v>23496898</v>
      </c>
      <c r="AE31" s="32">
        <v>27967323</v>
      </c>
      <c r="AF31" s="32">
        <v>28879131</v>
      </c>
      <c r="AH31" s="63">
        <f t="shared" si="30"/>
        <v>1.1942791968782693</v>
      </c>
      <c r="AI31" s="63">
        <f t="shared" si="31"/>
        <v>1.3476199539541405</v>
      </c>
      <c r="AJ31" s="63">
        <f t="shared" si="32"/>
        <v>2.2298732176422402</v>
      </c>
      <c r="AK31" s="63">
        <f t="shared" si="33"/>
        <v>2.3192828650344155</v>
      </c>
      <c r="AL31" s="63">
        <f t="shared" si="34"/>
        <v>1.9726495178459209</v>
      </c>
      <c r="AM31" s="63">
        <f t="shared" si="35"/>
        <v>2.1666194018349421</v>
      </c>
      <c r="AN31" s="63">
        <f t="shared" si="36"/>
        <v>1.7807147185275454</v>
      </c>
      <c r="AO31" s="63">
        <f t="shared" si="37"/>
        <v>2.1926771868838402</v>
      </c>
      <c r="AP31" s="63">
        <f t="shared" si="38"/>
        <v>2.2004945223985093</v>
      </c>
      <c r="AQ31" s="63">
        <f t="shared" si="39"/>
        <v>2.0226047107893352</v>
      </c>
      <c r="AR31" s="63">
        <f t="shared" si="40"/>
        <v>2.1294915375518717</v>
      </c>
      <c r="AS31" s="63">
        <f t="shared" si="41"/>
        <v>1.8476191309644816</v>
      </c>
      <c r="AU31" s="13">
        <f t="shared" si="0"/>
        <v>1.2797933486484021E-2</v>
      </c>
      <c r="AV31" s="13">
        <f t="shared" si="1"/>
        <v>1.3317023662163429E-2</v>
      </c>
      <c r="AW31" s="13">
        <f t="shared" si="2"/>
        <v>1.2392144867447051E-2</v>
      </c>
      <c r="AX31" s="13">
        <f t="shared" si="3"/>
        <v>1.3241567715923514E-2</v>
      </c>
      <c r="AY31" s="13">
        <f t="shared" si="4"/>
        <v>1.1574402365938314E-2</v>
      </c>
      <c r="AZ31" s="13">
        <f t="shared" si="5"/>
        <v>9.9253680964601076E-3</v>
      </c>
      <c r="BA31" s="13">
        <f t="shared" si="6"/>
        <v>1.1206245104763731E-2</v>
      </c>
      <c r="BB31" s="13">
        <f t="shared" si="7"/>
        <v>1.159179456725915E-2</v>
      </c>
      <c r="BC31" s="13">
        <f t="shared" si="8"/>
        <v>1.1666968103194127E-2</v>
      </c>
      <c r="BD31" s="13">
        <f t="shared" si="9"/>
        <v>1.2364130736945842E-2</v>
      </c>
      <c r="BE31" s="13">
        <f t="shared" si="10"/>
        <v>1.5257087467332765E-2</v>
      </c>
      <c r="BF31" s="13">
        <f t="shared" si="11"/>
        <v>1.877097125775281E-2</v>
      </c>
      <c r="BG31" s="13">
        <f t="shared" si="12"/>
        <v>1.9834391859302986E-2</v>
      </c>
      <c r="BH31" s="13">
        <f t="shared" si="13"/>
        <v>2.2329589249553014E-2</v>
      </c>
      <c r="BI31" s="13">
        <f t="shared" si="14"/>
        <v>2.8021880423867013E-2</v>
      </c>
      <c r="BJ31" s="13">
        <f t="shared" si="15"/>
        <v>2.0791756897251885E-2</v>
      </c>
      <c r="BK31" s="13">
        <f t="shared" si="16"/>
        <v>2.4043803370806683E-2</v>
      </c>
      <c r="BL31" s="13">
        <f t="shared" si="17"/>
        <v>2.4883711975813596E-2</v>
      </c>
      <c r="BM31" s="13">
        <f t="shared" si="18"/>
        <v>2.391157797429427E-2</v>
      </c>
      <c r="BN31" s="13">
        <f t="shared" si="19"/>
        <v>2.2840846324560231E-2</v>
      </c>
      <c r="BO31" s="13">
        <f t="shared" si="20"/>
        <v>2.3239277054909413E-2</v>
      </c>
      <c r="BP31" s="13">
        <f t="shared" si="21"/>
        <v>2.0237755201680762E-2</v>
      </c>
      <c r="BQ31" s="13">
        <f t="shared" si="22"/>
        <v>1.8533849611173422E-2</v>
      </c>
      <c r="BR31" s="13">
        <f t="shared" si="23"/>
        <v>2.112926811243938E-2</v>
      </c>
      <c r="BS31" s="13">
        <f t="shared" si="24"/>
        <v>2.1048283167146589E-2</v>
      </c>
      <c r="BT31" s="13">
        <f t="shared" si="25"/>
        <v>2.0181079447026597E-2</v>
      </c>
      <c r="BU31" s="13">
        <f t="shared" si="26"/>
        <v>1.7228735531288498E-2</v>
      </c>
      <c r="BV31" s="13">
        <f t="shared" si="27"/>
        <v>2.2610683867697118E-2</v>
      </c>
      <c r="BW31" s="13">
        <f t="shared" si="28"/>
        <v>2.5159162656062654E-2</v>
      </c>
      <c r="BX31" s="13">
        <f t="shared" si="29"/>
        <v>2.5001064957946899E-2</v>
      </c>
    </row>
    <row r="32" spans="1:76" x14ac:dyDescent="0.2">
      <c r="A32" s="4">
        <v>30</v>
      </c>
      <c r="B32" s="6" t="s">
        <v>66</v>
      </c>
      <c r="C32" s="32">
        <v>9344371</v>
      </c>
      <c r="D32" s="32">
        <v>8942137</v>
      </c>
      <c r="E32" s="32">
        <v>8396388</v>
      </c>
      <c r="F32" s="32">
        <v>8786472</v>
      </c>
      <c r="G32" s="32">
        <v>7703596</v>
      </c>
      <c r="H32" s="32">
        <v>7413394</v>
      </c>
      <c r="I32" s="32">
        <v>7577762</v>
      </c>
      <c r="J32" s="32">
        <v>6646066</v>
      </c>
      <c r="K32" s="32">
        <v>6042951</v>
      </c>
      <c r="L32" s="32">
        <v>6285102</v>
      </c>
      <c r="M32" s="32">
        <v>7226640</v>
      </c>
      <c r="N32" s="32">
        <v>8130993</v>
      </c>
      <c r="O32" s="32">
        <v>8801061</v>
      </c>
      <c r="P32" s="32">
        <v>9760643</v>
      </c>
      <c r="Q32" s="32">
        <v>10393071</v>
      </c>
      <c r="R32" s="32">
        <v>7109380</v>
      </c>
      <c r="S32" s="32">
        <v>8347164</v>
      </c>
      <c r="T32" s="32">
        <v>8470531</v>
      </c>
      <c r="U32" s="32">
        <v>8515279</v>
      </c>
      <c r="V32" s="32">
        <v>8475837</v>
      </c>
      <c r="W32" s="32">
        <v>8914957</v>
      </c>
      <c r="X32" s="32">
        <v>8308972</v>
      </c>
      <c r="Y32" s="32">
        <v>8340133</v>
      </c>
      <c r="Z32" s="32">
        <v>8576751</v>
      </c>
      <c r="AA32" s="32">
        <v>9112776</v>
      </c>
      <c r="AB32" s="32">
        <v>8920843</v>
      </c>
      <c r="AC32" s="32">
        <v>7683873</v>
      </c>
      <c r="AD32" s="32">
        <v>9003433</v>
      </c>
      <c r="AE32" s="32">
        <v>10625832</v>
      </c>
      <c r="AF32" s="32">
        <v>10980958</v>
      </c>
      <c r="AH32" s="63">
        <f t="shared" si="30"/>
        <v>0.8560624202747682</v>
      </c>
      <c r="AI32" s="63">
        <f t="shared" si="31"/>
        <v>0.73485689970366197</v>
      </c>
      <c r="AJ32" s="63">
        <f t="shared" si="32"/>
        <v>0.89125634892838324</v>
      </c>
      <c r="AK32" s="63">
        <f t="shared" si="33"/>
        <v>0.88002755611697858</v>
      </c>
      <c r="AL32" s="63">
        <f t="shared" si="34"/>
        <v>0.83346369654161845</v>
      </c>
      <c r="AM32" s="63">
        <f t="shared" si="35"/>
        <v>0.86694273474294514</v>
      </c>
      <c r="AN32" s="63">
        <f t="shared" si="36"/>
        <v>0.81124365084329131</v>
      </c>
      <c r="AO32" s="63">
        <f t="shared" si="37"/>
        <v>0.86756334080004671</v>
      </c>
      <c r="AP32" s="63">
        <f t="shared" si="38"/>
        <v>0.8677495226171773</v>
      </c>
      <c r="AQ32" s="63">
        <f t="shared" si="39"/>
        <v>0.84444608330411364</v>
      </c>
      <c r="AR32" s="63">
        <f t="shared" si="40"/>
        <v>0.86371125106818947</v>
      </c>
      <c r="AS32" s="63">
        <f t="shared" si="41"/>
        <v>0.84494305223382637</v>
      </c>
      <c r="AU32" s="13">
        <f t="shared" si="0"/>
        <v>1.0223434777310999E-2</v>
      </c>
      <c r="AV32" s="13">
        <f t="shared" si="1"/>
        <v>9.6220908544422962E-3</v>
      </c>
      <c r="AW32" s="13">
        <f t="shared" si="2"/>
        <v>8.7961093325141619E-3</v>
      </c>
      <c r="AX32" s="13">
        <f t="shared" si="3"/>
        <v>8.9976051046355126E-3</v>
      </c>
      <c r="AY32" s="13">
        <f t="shared" si="4"/>
        <v>8.0901925241766114E-3</v>
      </c>
      <c r="AZ32" s="13">
        <f t="shared" si="5"/>
        <v>7.9231715889658497E-3</v>
      </c>
      <c r="BA32" s="13">
        <f t="shared" si="6"/>
        <v>7.9345758117516565E-3</v>
      </c>
      <c r="BB32" s="13">
        <f t="shared" si="7"/>
        <v>7.0281050697111038E-3</v>
      </c>
      <c r="BC32" s="13">
        <f t="shared" si="8"/>
        <v>6.4839801793537327E-3</v>
      </c>
      <c r="BD32" s="13">
        <f t="shared" si="9"/>
        <v>6.7264546779556228E-3</v>
      </c>
      <c r="BE32" s="13">
        <f t="shared" si="10"/>
        <v>7.5883049182869427E-3</v>
      </c>
      <c r="BF32" s="13">
        <f t="shared" si="11"/>
        <v>8.3299933251606648E-3</v>
      </c>
      <c r="BG32" s="13">
        <f t="shared" si="12"/>
        <v>8.8143617661327524E-3</v>
      </c>
      <c r="BH32" s="13">
        <f t="shared" si="13"/>
        <v>9.5429546067106168E-3</v>
      </c>
      <c r="BI32" s="13">
        <f t="shared" si="14"/>
        <v>1.0110553895493438E-2</v>
      </c>
      <c r="BJ32" s="13">
        <f t="shared" si="15"/>
        <v>7.8123666661743313E-3</v>
      </c>
      <c r="BK32" s="13">
        <f t="shared" si="16"/>
        <v>8.8651506760311916E-3</v>
      </c>
      <c r="BL32" s="13">
        <f t="shared" si="17"/>
        <v>9.000202512050021E-3</v>
      </c>
      <c r="BM32" s="13">
        <f t="shared" si="18"/>
        <v>8.9724774095409996E-3</v>
      </c>
      <c r="BN32" s="13">
        <f t="shared" si="19"/>
        <v>8.7473404518816841E-3</v>
      </c>
      <c r="BO32" s="13">
        <f t="shared" si="20"/>
        <v>8.9674770470081384E-3</v>
      </c>
      <c r="BP32" s="13">
        <f t="shared" si="21"/>
        <v>8.249005270506678E-3</v>
      </c>
      <c r="BQ32" s="13">
        <f t="shared" si="22"/>
        <v>8.3696027899033895E-3</v>
      </c>
      <c r="BR32" s="13">
        <f t="shared" si="23"/>
        <v>8.3584417903582887E-3</v>
      </c>
      <c r="BS32" s="13">
        <f t="shared" si="24"/>
        <v>8.7050863139981113E-3</v>
      </c>
      <c r="BT32" s="13">
        <f t="shared" si="25"/>
        <v>8.5401680004392223E-3</v>
      </c>
      <c r="BU32" s="13">
        <f t="shared" si="26"/>
        <v>7.7855176272914189E-3</v>
      </c>
      <c r="BV32" s="13">
        <f t="shared" si="27"/>
        <v>8.6638575563034691E-3</v>
      </c>
      <c r="BW32" s="13">
        <f t="shared" si="28"/>
        <v>9.558906858693466E-3</v>
      </c>
      <c r="BX32" s="13">
        <f t="shared" si="29"/>
        <v>9.5063679117798477E-3</v>
      </c>
    </row>
    <row r="33" spans="1:76" x14ac:dyDescent="0.2">
      <c r="A33" s="4">
        <v>31</v>
      </c>
      <c r="B33" s="6" t="s">
        <v>67</v>
      </c>
      <c r="C33" s="32">
        <v>1432566</v>
      </c>
      <c r="D33" s="32">
        <v>1554891</v>
      </c>
      <c r="E33" s="32">
        <v>1641279</v>
      </c>
      <c r="F33" s="32">
        <v>1770488</v>
      </c>
      <c r="G33" s="32">
        <v>1557460</v>
      </c>
      <c r="H33" s="32">
        <v>1420014</v>
      </c>
      <c r="I33" s="32">
        <v>1583100</v>
      </c>
      <c r="J33" s="32">
        <v>1615013</v>
      </c>
      <c r="K33" s="32">
        <v>1703538</v>
      </c>
      <c r="L33" s="32">
        <v>1672228</v>
      </c>
      <c r="M33" s="32">
        <v>1939073</v>
      </c>
      <c r="N33" s="32">
        <v>2288995</v>
      </c>
      <c r="O33" s="32">
        <v>2911847</v>
      </c>
      <c r="P33" s="32">
        <v>3532091</v>
      </c>
      <c r="Q33" s="32">
        <v>3380490</v>
      </c>
      <c r="R33" s="32">
        <v>2197005</v>
      </c>
      <c r="S33" s="32">
        <v>3219075</v>
      </c>
      <c r="T33" s="32">
        <v>3400127</v>
      </c>
      <c r="U33" s="32">
        <v>3212681</v>
      </c>
      <c r="V33" s="32">
        <v>3226487</v>
      </c>
      <c r="W33" s="32">
        <v>3598897</v>
      </c>
      <c r="X33" s="32">
        <v>3687546</v>
      </c>
      <c r="Y33" s="32">
        <v>3206003</v>
      </c>
      <c r="Z33" s="32">
        <v>3558095</v>
      </c>
      <c r="AA33" s="32">
        <v>3907933</v>
      </c>
      <c r="AB33" s="32">
        <v>3666288</v>
      </c>
      <c r="AC33" s="32">
        <v>3719329</v>
      </c>
      <c r="AD33" s="32">
        <v>4757184</v>
      </c>
      <c r="AE33" s="32">
        <v>6006926</v>
      </c>
      <c r="AF33" s="32">
        <v>6013527</v>
      </c>
      <c r="AH33" s="63">
        <f t="shared" si="30"/>
        <v>0.16694154967248992</v>
      </c>
      <c r="AI33" s="63">
        <f t="shared" si="31"/>
        <v>0.18940245100971187</v>
      </c>
      <c r="AJ33" s="63">
        <f t="shared" si="32"/>
        <v>0.29727102990300641</v>
      </c>
      <c r="AK33" s="63">
        <f t="shared" si="33"/>
        <v>0.35046038080904057</v>
      </c>
      <c r="AL33" s="63">
        <f t="shared" si="34"/>
        <v>0.35595431927434357</v>
      </c>
      <c r="AM33" s="63">
        <f t="shared" si="35"/>
        <v>0.45833564254355158</v>
      </c>
      <c r="AN33" s="63">
        <f t="shared" si="36"/>
        <v>0.24413993013454321</v>
      </c>
      <c r="AO33" s="63">
        <f t="shared" si="37"/>
        <v>0.37465760974345347</v>
      </c>
      <c r="AP33" s="63">
        <f t="shared" si="38"/>
        <v>0.34955419990342401</v>
      </c>
      <c r="AQ33" s="63">
        <f t="shared" si="39"/>
        <v>0.35177459464812683</v>
      </c>
      <c r="AR33" s="63">
        <f t="shared" si="40"/>
        <v>0.43149768668456739</v>
      </c>
      <c r="AS33" s="63">
        <f t="shared" si="41"/>
        <v>0.28750319704377353</v>
      </c>
      <c r="AU33" s="13">
        <f t="shared" si="0"/>
        <v>1.5673334315593106E-3</v>
      </c>
      <c r="AV33" s="13">
        <f t="shared" si="1"/>
        <v>1.6731238260781105E-3</v>
      </c>
      <c r="AW33" s="13">
        <f t="shared" si="2"/>
        <v>1.7194142920931607E-3</v>
      </c>
      <c r="AX33" s="13">
        <f t="shared" si="3"/>
        <v>1.8130316543996179E-3</v>
      </c>
      <c r="AY33" s="13">
        <f t="shared" si="4"/>
        <v>1.6356194235398775E-3</v>
      </c>
      <c r="AZ33" s="13">
        <f t="shared" si="5"/>
        <v>1.5176604104319494E-3</v>
      </c>
      <c r="BA33" s="13">
        <f t="shared" si="6"/>
        <v>1.6576433738066791E-3</v>
      </c>
      <c r="BB33" s="13">
        <f t="shared" si="7"/>
        <v>1.7078495839417394E-3</v>
      </c>
      <c r="BC33" s="13">
        <f t="shared" si="8"/>
        <v>1.8278663233866862E-3</v>
      </c>
      <c r="BD33" s="13">
        <f t="shared" si="9"/>
        <v>1.7896552598841474E-3</v>
      </c>
      <c r="BE33" s="13">
        <f t="shared" si="10"/>
        <v>2.0361159796001209E-3</v>
      </c>
      <c r="BF33" s="13">
        <f t="shared" si="11"/>
        <v>2.3450165399633398E-3</v>
      </c>
      <c r="BG33" s="13">
        <f t="shared" si="12"/>
        <v>2.9162475826071833E-3</v>
      </c>
      <c r="BH33" s="13">
        <f t="shared" si="13"/>
        <v>3.4533159423791146E-3</v>
      </c>
      <c r="BI33" s="13">
        <f t="shared" si="14"/>
        <v>3.2885974066930372E-3</v>
      </c>
      <c r="BJ33" s="13">
        <f t="shared" si="15"/>
        <v>2.4142483068028907E-3</v>
      </c>
      <c r="BK33" s="13">
        <f t="shared" si="16"/>
        <v>3.4188360157348181E-3</v>
      </c>
      <c r="BL33" s="13">
        <f t="shared" si="17"/>
        <v>3.6127406377108005E-3</v>
      </c>
      <c r="BM33" s="13">
        <f t="shared" si="18"/>
        <v>3.3851747777802221E-3</v>
      </c>
      <c r="BN33" s="13">
        <f t="shared" si="19"/>
        <v>3.3298399028403188E-3</v>
      </c>
      <c r="BO33" s="13">
        <f t="shared" si="20"/>
        <v>3.620098923869902E-3</v>
      </c>
      <c r="BP33" s="13">
        <f t="shared" si="21"/>
        <v>3.6609325906063728E-3</v>
      </c>
      <c r="BQ33" s="13">
        <f t="shared" si="22"/>
        <v>3.2173313846719995E-3</v>
      </c>
      <c r="BR33" s="13">
        <f t="shared" si="23"/>
        <v>3.4675286646499207E-3</v>
      </c>
      <c r="BS33" s="13">
        <f t="shared" si="24"/>
        <v>3.7330989014018974E-3</v>
      </c>
      <c r="BT33" s="13">
        <f t="shared" si="25"/>
        <v>3.5098381910761475E-3</v>
      </c>
      <c r="BU33" s="13">
        <f t="shared" si="26"/>
        <v>3.7685294240542714E-3</v>
      </c>
      <c r="BV33" s="13">
        <f t="shared" si="27"/>
        <v>4.5777610101753368E-3</v>
      </c>
      <c r="BW33" s="13">
        <f t="shared" si="28"/>
        <v>5.4037788420769409E-3</v>
      </c>
      <c r="BX33" s="13">
        <f t="shared" si="29"/>
        <v>5.2059938768021638E-3</v>
      </c>
    </row>
    <row r="34" spans="1:76" x14ac:dyDescent="0.2">
      <c r="A34" s="4">
        <v>32</v>
      </c>
      <c r="B34" s="6" t="s">
        <v>68</v>
      </c>
      <c r="C34" s="32">
        <v>4726187</v>
      </c>
      <c r="D34" s="32">
        <v>5063422</v>
      </c>
      <c r="E34" s="32">
        <v>5184606</v>
      </c>
      <c r="F34" s="32">
        <v>5552655</v>
      </c>
      <c r="G34" s="32">
        <v>4963288</v>
      </c>
      <c r="H34" s="32">
        <v>4487765</v>
      </c>
      <c r="I34" s="32">
        <v>4747957</v>
      </c>
      <c r="J34" s="32">
        <v>4500285</v>
      </c>
      <c r="K34" s="32">
        <v>4394933</v>
      </c>
      <c r="L34" s="32">
        <v>4383032</v>
      </c>
      <c r="M34" s="32">
        <v>4781021</v>
      </c>
      <c r="N34" s="32">
        <v>5098763</v>
      </c>
      <c r="O34" s="32">
        <v>6633003</v>
      </c>
      <c r="P34" s="32">
        <v>7611353</v>
      </c>
      <c r="Q34" s="32">
        <v>7254220</v>
      </c>
      <c r="R34" s="32">
        <v>4757360</v>
      </c>
      <c r="S34" s="32">
        <v>5878531</v>
      </c>
      <c r="T34" s="32">
        <v>5927404</v>
      </c>
      <c r="U34" s="32">
        <v>5504016</v>
      </c>
      <c r="V34" s="32">
        <v>5284189</v>
      </c>
      <c r="W34" s="32">
        <v>5498314</v>
      </c>
      <c r="X34" s="32">
        <v>5426898</v>
      </c>
      <c r="Y34" s="32">
        <v>5156058</v>
      </c>
      <c r="Z34" s="32">
        <v>5618358</v>
      </c>
      <c r="AA34" s="32">
        <v>5768877</v>
      </c>
      <c r="AB34" s="32">
        <v>5248353</v>
      </c>
      <c r="AC34" s="32">
        <v>4934398</v>
      </c>
      <c r="AD34" s="32">
        <v>6097237</v>
      </c>
      <c r="AE34" s="32">
        <v>6494027</v>
      </c>
      <c r="AF34" s="32">
        <v>6556815</v>
      </c>
      <c r="AH34" s="63">
        <f t="shared" si="30"/>
        <v>0.52577002253547278</v>
      </c>
      <c r="AI34" s="63">
        <f t="shared" si="31"/>
        <v>0.48968080319209328</v>
      </c>
      <c r="AJ34" s="63">
        <f t="shared" si="32"/>
        <v>0.63060510388370028</v>
      </c>
      <c r="AK34" s="63">
        <f t="shared" si="33"/>
        <v>0.57854674326249622</v>
      </c>
      <c r="AL34" s="63">
        <f t="shared" si="34"/>
        <v>0.52620351083971362</v>
      </c>
      <c r="AM34" s="63">
        <f t="shared" si="35"/>
        <v>0.5569638236756409</v>
      </c>
      <c r="AN34" s="63">
        <f t="shared" si="36"/>
        <v>0.56357820720313845</v>
      </c>
      <c r="AO34" s="63">
        <f t="shared" si="37"/>
        <v>0.55851174402974568</v>
      </c>
      <c r="AP34" s="63">
        <f t="shared" si="38"/>
        <v>0.55897612013597719</v>
      </c>
      <c r="AQ34" s="63">
        <f t="shared" si="39"/>
        <v>0.53145077842311417</v>
      </c>
      <c r="AR34" s="63">
        <f t="shared" si="40"/>
        <v>0.54333267936760976</v>
      </c>
      <c r="AS34" s="63">
        <f t="shared" si="41"/>
        <v>0.5533267190684823</v>
      </c>
      <c r="AU34" s="13">
        <f t="shared" si="0"/>
        <v>5.1707990339719106E-3</v>
      </c>
      <c r="AV34" s="13">
        <f t="shared" si="1"/>
        <v>5.4484410738039378E-3</v>
      </c>
      <c r="AW34" s="13">
        <f t="shared" si="2"/>
        <v>5.4314261349057372E-3</v>
      </c>
      <c r="AX34" s="13">
        <f t="shared" si="3"/>
        <v>5.6860816232362542E-3</v>
      </c>
      <c r="AY34" s="13">
        <f t="shared" si="4"/>
        <v>5.2123651698421734E-3</v>
      </c>
      <c r="AZ34" s="13">
        <f t="shared" si="5"/>
        <v>4.7963634667138053E-3</v>
      </c>
      <c r="BA34" s="13">
        <f t="shared" si="6"/>
        <v>4.9715238836264535E-3</v>
      </c>
      <c r="BB34" s="13">
        <f t="shared" si="7"/>
        <v>4.7589770886483579E-3</v>
      </c>
      <c r="BC34" s="13">
        <f t="shared" si="8"/>
        <v>4.7156858398467302E-3</v>
      </c>
      <c r="BD34" s="13">
        <f t="shared" si="9"/>
        <v>4.6908174441765921E-3</v>
      </c>
      <c r="BE34" s="13">
        <f t="shared" si="10"/>
        <v>5.020292303025079E-3</v>
      </c>
      <c r="BF34" s="13">
        <f t="shared" si="11"/>
        <v>5.2235516322023849E-3</v>
      </c>
      <c r="BG34" s="13">
        <f t="shared" si="12"/>
        <v>6.6430272484015113E-3</v>
      </c>
      <c r="BH34" s="13">
        <f t="shared" si="13"/>
        <v>7.4415995108775791E-3</v>
      </c>
      <c r="BI34" s="13">
        <f t="shared" si="14"/>
        <v>7.0570269634226881E-3</v>
      </c>
      <c r="BJ34" s="13">
        <f t="shared" si="15"/>
        <v>5.2277752325788065E-3</v>
      </c>
      <c r="BK34" s="13">
        <f t="shared" si="16"/>
        <v>6.2433256455390494E-3</v>
      </c>
      <c r="BL34" s="13">
        <f t="shared" si="17"/>
        <v>6.2980510160148577E-3</v>
      </c>
      <c r="BM34" s="13">
        <f t="shared" si="18"/>
        <v>5.7995350735721308E-3</v>
      </c>
      <c r="BN34" s="13">
        <f t="shared" si="19"/>
        <v>5.4534555342544014E-3</v>
      </c>
      <c r="BO34" s="13">
        <f t="shared" si="20"/>
        <v>5.5307058230615706E-3</v>
      </c>
      <c r="BP34" s="13">
        <f t="shared" si="21"/>
        <v>5.3877315033077676E-3</v>
      </c>
      <c r="BQ34" s="13">
        <f t="shared" si="22"/>
        <v>5.1742768876352077E-3</v>
      </c>
      <c r="BR34" s="13">
        <f t="shared" si="23"/>
        <v>5.4753505494555934E-3</v>
      </c>
      <c r="BS34" s="13">
        <f t="shared" si="24"/>
        <v>5.5107875163219727E-3</v>
      </c>
      <c r="BT34" s="13">
        <f t="shared" si="25"/>
        <v>5.0243924644351647E-3</v>
      </c>
      <c r="BU34" s="13">
        <f t="shared" si="26"/>
        <v>4.9996717292271125E-3</v>
      </c>
      <c r="BV34" s="13">
        <f t="shared" si="27"/>
        <v>5.867272278809994E-3</v>
      </c>
      <c r="BW34" s="13">
        <f t="shared" si="28"/>
        <v>5.8419707022321224E-3</v>
      </c>
      <c r="BX34" s="13">
        <f t="shared" si="29"/>
        <v>5.6763258469321879E-3</v>
      </c>
    </row>
    <row r="35" spans="1:76" x14ac:dyDescent="0.2">
      <c r="A35" s="4">
        <v>33</v>
      </c>
      <c r="B35" s="6" t="s">
        <v>69</v>
      </c>
      <c r="C35" s="32">
        <v>6689345</v>
      </c>
      <c r="D35" s="32">
        <v>6529621</v>
      </c>
      <c r="E35" s="32">
        <v>6780435</v>
      </c>
      <c r="F35" s="32">
        <v>6720348</v>
      </c>
      <c r="G35" s="32">
        <v>6287071</v>
      </c>
      <c r="H35" s="32">
        <v>5585481</v>
      </c>
      <c r="I35" s="32">
        <v>5293080</v>
      </c>
      <c r="J35" s="32">
        <v>5115700</v>
      </c>
      <c r="K35" s="32">
        <v>4956116</v>
      </c>
      <c r="L35" s="32">
        <v>4574199</v>
      </c>
      <c r="M35" s="32">
        <v>4330383</v>
      </c>
      <c r="N35" s="32">
        <v>4692499</v>
      </c>
      <c r="O35" s="32">
        <v>4731183</v>
      </c>
      <c r="P35" s="32">
        <v>4690242</v>
      </c>
      <c r="Q35" s="32">
        <v>4558776</v>
      </c>
      <c r="R35" s="32">
        <v>4053235</v>
      </c>
      <c r="S35" s="32">
        <v>3556018</v>
      </c>
      <c r="T35" s="32">
        <v>3179587</v>
      </c>
      <c r="U35" s="32">
        <v>3673884</v>
      </c>
      <c r="V35" s="32">
        <v>3841507</v>
      </c>
      <c r="W35" s="32">
        <v>4120960</v>
      </c>
      <c r="X35" s="32">
        <v>4286944</v>
      </c>
      <c r="Y35" s="32">
        <v>4415425</v>
      </c>
      <c r="Z35" s="32">
        <v>4638777</v>
      </c>
      <c r="AA35" s="32">
        <v>4941615</v>
      </c>
      <c r="AB35" s="32">
        <v>5023507</v>
      </c>
      <c r="AC35" s="32">
        <v>4767156</v>
      </c>
      <c r="AD35" s="32">
        <v>4792119</v>
      </c>
      <c r="AE35" s="32">
        <v>5252282</v>
      </c>
      <c r="AF35" s="32">
        <v>5492493</v>
      </c>
      <c r="AH35" s="63">
        <f t="shared" si="30"/>
        <v>0.65209413570969177</v>
      </c>
      <c r="AI35" s="63">
        <f t="shared" si="31"/>
        <v>0.50866272541636004</v>
      </c>
      <c r="AJ35" s="63">
        <f t="shared" si="32"/>
        <v>0.44661469964244799</v>
      </c>
      <c r="AK35" s="63">
        <f t="shared" si="33"/>
        <v>0.38986735774668552</v>
      </c>
      <c r="AL35" s="63">
        <f t="shared" si="34"/>
        <v>0.45946048903018449</v>
      </c>
      <c r="AM35" s="63">
        <f t="shared" si="35"/>
        <v>0.47221678001903994</v>
      </c>
      <c r="AN35" s="63">
        <f t="shared" si="36"/>
        <v>0.47735728087728763</v>
      </c>
      <c r="AO35" s="63">
        <f t="shared" si="37"/>
        <v>0.43107655488102647</v>
      </c>
      <c r="AP35" s="63">
        <f t="shared" si="38"/>
        <v>0.41873448733962243</v>
      </c>
      <c r="AQ35" s="63">
        <f t="shared" si="39"/>
        <v>0.45474823882045373</v>
      </c>
      <c r="AR35" s="63">
        <f t="shared" si="40"/>
        <v>0.47439111535435668</v>
      </c>
      <c r="AS35" s="63">
        <f t="shared" si="41"/>
        <v>0.49412820696830362</v>
      </c>
      <c r="AU35" s="13">
        <f t="shared" ref="AU35:AU71" si="42">C35/C$111</f>
        <v>7.3186394579615299E-3</v>
      </c>
      <c r="AV35" s="13">
        <f t="shared" ref="AV35:AV71" si="43">D35/D$111</f>
        <v>7.0261288221232085E-3</v>
      </c>
      <c r="AW35" s="13">
        <f t="shared" ref="AW35:AW71" si="44">E35/E$111</f>
        <v>7.103226718680182E-3</v>
      </c>
      <c r="AX35" s="13">
        <f t="shared" ref="AX35:AX71" si="45">F35/F$111</f>
        <v>6.8818335128965364E-3</v>
      </c>
      <c r="AY35" s="13">
        <f t="shared" ref="AY35:AY71" si="46">G35/G$111</f>
        <v>6.6025807691846216E-3</v>
      </c>
      <c r="AZ35" s="13">
        <f t="shared" ref="AZ35:AZ71" si="47">H35/H$111</f>
        <v>5.9695632486157562E-3</v>
      </c>
      <c r="BA35" s="13">
        <f t="shared" ref="BA35:BA71" si="48">I35/I$111</f>
        <v>5.5423150710812051E-3</v>
      </c>
      <c r="BB35" s="13">
        <f t="shared" ref="BB35:BB71" si="49">J35/J$111</f>
        <v>5.4097682907634521E-3</v>
      </c>
      <c r="BC35" s="13">
        <f t="shared" ref="BC35:BC71" si="50">K35/K$111</f>
        <v>5.3178253324539454E-3</v>
      </c>
      <c r="BD35" s="13">
        <f t="shared" ref="BD35:BD71" si="51">L35/L$111</f>
        <v>4.895408580711965E-3</v>
      </c>
      <c r="BE35" s="13">
        <f t="shared" ref="BE35:BE71" si="52">M35/M$111</f>
        <v>4.5471016429441853E-3</v>
      </c>
      <c r="BF35" s="13">
        <f t="shared" ref="BF35:BF71" si="53">N35/N$111</f>
        <v>4.8073446070268531E-3</v>
      </c>
      <c r="BG35" s="13">
        <f t="shared" ref="BG35:BG71" si="54">O35/O$111</f>
        <v>4.738333087769447E-3</v>
      </c>
      <c r="BH35" s="13">
        <f t="shared" ref="BH35:BH71" si="55">P35/P$111</f>
        <v>4.5856370835904575E-3</v>
      </c>
      <c r="BI35" s="13">
        <f t="shared" ref="BI35:BI71" si="56">Q35/Q$111</f>
        <v>4.4348538026423552E-3</v>
      </c>
      <c r="BJ35" s="13">
        <f t="shared" ref="BJ35:BJ71" si="57">R35/R$111</f>
        <v>4.4540252461074126E-3</v>
      </c>
      <c r="BK35" s="13">
        <f t="shared" ref="BK35:BK71" si="58">S35/S$111</f>
        <v>3.7766881514103576E-3</v>
      </c>
      <c r="BL35" s="13">
        <f t="shared" ref="BL35:BL71" si="59">T35/T$111</f>
        <v>3.3784100317538054E-3</v>
      </c>
      <c r="BM35" s="13">
        <f t="shared" ref="BM35:BM71" si="60">U35/U$111</f>
        <v>3.8711404752884938E-3</v>
      </c>
      <c r="BN35" s="13">
        <f t="shared" ref="BN35:BN71" si="61">V35/V$111</f>
        <v>3.9645606182948838E-3</v>
      </c>
      <c r="BO35" s="13">
        <f t="shared" ref="BO35:BO71" si="62">W35/W$111</f>
        <v>4.1452375161920201E-3</v>
      </c>
      <c r="BP35" s="13">
        <f t="shared" ref="BP35:BP71" si="63">X35/X$111</f>
        <v>4.2560046718615706E-3</v>
      </c>
      <c r="BQ35" s="13">
        <f t="shared" ref="BQ35:BQ71" si="64">Y35/Y$111</f>
        <v>4.4310268671505807E-3</v>
      </c>
      <c r="BR35" s="13">
        <f t="shared" ref="BR35:BR71" si="65">Z35/Z$111</f>
        <v>4.520703414725792E-3</v>
      </c>
      <c r="BS35" s="13">
        <f t="shared" ref="BS35:BS71" si="66">AA35/AA$111</f>
        <v>4.7205357736816722E-3</v>
      </c>
      <c r="BT35" s="13">
        <f t="shared" ref="BT35:BT71" si="67">AB35/AB$111</f>
        <v>4.8091412136030678E-3</v>
      </c>
      <c r="BU35" s="13">
        <f t="shared" ref="BU35:BU71" si="68">AC35/AC$111</f>
        <v>4.8302174007883846E-3</v>
      </c>
      <c r="BV35" s="13">
        <f t="shared" ref="BV35:BV71" si="69">AD35/AD$111</f>
        <v>4.611378394092056E-3</v>
      </c>
      <c r="BW35" s="13">
        <f t="shared" ref="BW35:BW71" si="70">AE35/AE$111</f>
        <v>4.7249076056907575E-3</v>
      </c>
      <c r="BX35" s="13">
        <f t="shared" ref="BX35:BX71" si="71">AF35/AF$111</f>
        <v>4.7549275036727606E-3</v>
      </c>
    </row>
    <row r="36" spans="1:76" x14ac:dyDescent="0.2">
      <c r="A36" s="4">
        <v>34</v>
      </c>
      <c r="B36" s="6" t="s">
        <v>70</v>
      </c>
      <c r="C36" s="32">
        <v>9014573</v>
      </c>
      <c r="D36" s="32">
        <v>9138051</v>
      </c>
      <c r="E36" s="32">
        <v>9228542</v>
      </c>
      <c r="F36" s="32">
        <v>9292693</v>
      </c>
      <c r="G36" s="32">
        <v>8604688</v>
      </c>
      <c r="H36" s="32">
        <v>7943603</v>
      </c>
      <c r="I36" s="32">
        <v>8022905</v>
      </c>
      <c r="J36" s="32">
        <v>7839838</v>
      </c>
      <c r="K36" s="32">
        <v>7324720</v>
      </c>
      <c r="L36" s="32">
        <v>7204476</v>
      </c>
      <c r="M36" s="32">
        <v>7422825</v>
      </c>
      <c r="N36" s="32">
        <v>7705268</v>
      </c>
      <c r="O36" s="32">
        <v>7967830</v>
      </c>
      <c r="P36" s="32">
        <v>8227949</v>
      </c>
      <c r="Q36" s="32">
        <v>8116149</v>
      </c>
      <c r="R36" s="32">
        <v>6294204</v>
      </c>
      <c r="S36" s="32">
        <v>6758108</v>
      </c>
      <c r="T36" s="32">
        <v>6895387</v>
      </c>
      <c r="U36" s="32">
        <v>7036993</v>
      </c>
      <c r="V36" s="32">
        <v>6994008</v>
      </c>
      <c r="W36" s="32">
        <v>7388827</v>
      </c>
      <c r="X36" s="32">
        <v>7466084</v>
      </c>
      <c r="Y36" s="32">
        <v>7407091</v>
      </c>
      <c r="Z36" s="32">
        <v>7793807</v>
      </c>
      <c r="AA36" s="32">
        <v>8174247</v>
      </c>
      <c r="AB36" s="32">
        <v>8103892</v>
      </c>
      <c r="AC36" s="32">
        <v>7423239</v>
      </c>
      <c r="AD36" s="32">
        <v>8173997</v>
      </c>
      <c r="AE36" s="32">
        <v>8601778</v>
      </c>
      <c r="AF36" s="32">
        <v>8751447</v>
      </c>
      <c r="AH36" s="63">
        <f t="shared" si="30"/>
        <v>0.91572992660109709</v>
      </c>
      <c r="AI36" s="63">
        <f t="shared" si="31"/>
        <v>0.7991503413840072</v>
      </c>
      <c r="AJ36" s="63">
        <f t="shared" si="32"/>
        <v>0.76512933681631201</v>
      </c>
      <c r="AK36" s="63">
        <f t="shared" si="33"/>
        <v>0.73302449113308243</v>
      </c>
      <c r="AL36" s="63">
        <f t="shared" si="34"/>
        <v>0.75881584378630706</v>
      </c>
      <c r="AM36" s="63">
        <f t="shared" si="35"/>
        <v>0.77084086521993278</v>
      </c>
      <c r="AN36" s="63">
        <f t="shared" si="36"/>
        <v>0.78148119714816555</v>
      </c>
      <c r="AO36" s="63">
        <f t="shared" si="37"/>
        <v>0.75155392068141169</v>
      </c>
      <c r="AP36" s="63">
        <f t="shared" si="38"/>
        <v>0.7457678373198553</v>
      </c>
      <c r="AQ36" s="63">
        <f t="shared" si="39"/>
        <v>0.76015029492656183</v>
      </c>
      <c r="AR36" s="63">
        <f t="shared" si="40"/>
        <v>0.77208260821244934</v>
      </c>
      <c r="AS36" s="63">
        <f t="shared" si="41"/>
        <v>0.79653775918017111</v>
      </c>
      <c r="AU36" s="13">
        <f t="shared" si="42"/>
        <v>9.862611310146905E-3</v>
      </c>
      <c r="AV36" s="13">
        <f t="shared" si="43"/>
        <v>9.8329020182230803E-3</v>
      </c>
      <c r="AW36" s="13">
        <f t="shared" si="44"/>
        <v>9.6678791418046538E-3</v>
      </c>
      <c r="AX36" s="13">
        <f t="shared" si="45"/>
        <v>9.5159902600965088E-3</v>
      </c>
      <c r="AY36" s="13">
        <f t="shared" si="46"/>
        <v>9.0365048388404839E-3</v>
      </c>
      <c r="AZ36" s="13">
        <f t="shared" si="47"/>
        <v>8.4898400926247657E-3</v>
      </c>
      <c r="BA36" s="13">
        <f t="shared" si="48"/>
        <v>8.4006792444763275E-3</v>
      </c>
      <c r="BB36" s="13">
        <f t="shared" si="49"/>
        <v>8.2904992507618434E-3</v>
      </c>
      <c r="BC36" s="13">
        <f t="shared" si="50"/>
        <v>7.8592957810374228E-3</v>
      </c>
      <c r="BD36" s="13">
        <f t="shared" si="51"/>
        <v>7.7103889948673884E-3</v>
      </c>
      <c r="BE36" s="13">
        <f t="shared" si="52"/>
        <v>7.7943082061764906E-3</v>
      </c>
      <c r="BF36" s="13">
        <f t="shared" si="53"/>
        <v>7.8938490057209581E-3</v>
      </c>
      <c r="BG36" s="13">
        <f t="shared" si="54"/>
        <v>7.9798715303808863E-3</v>
      </c>
      <c r="BH36" s="13">
        <f t="shared" si="55"/>
        <v>8.0444437741786085E-3</v>
      </c>
      <c r="BI36" s="13">
        <f t="shared" si="56"/>
        <v>7.8955259603590861E-3</v>
      </c>
      <c r="BJ36" s="13">
        <f t="shared" si="57"/>
        <v>6.9165847823159177E-3</v>
      </c>
      <c r="BK36" s="13">
        <f t="shared" si="58"/>
        <v>7.177485156023268E-3</v>
      </c>
      <c r="BL36" s="13">
        <f t="shared" si="59"/>
        <v>7.3265630453341196E-3</v>
      </c>
      <c r="BM36" s="13">
        <f t="shared" si="60"/>
        <v>7.4148199634560602E-3</v>
      </c>
      <c r="BN36" s="13">
        <f t="shared" si="61"/>
        <v>7.2180445540875925E-3</v>
      </c>
      <c r="BO36" s="13">
        <f t="shared" si="62"/>
        <v>7.4323562667564192E-3</v>
      </c>
      <c r="BP36" s="13">
        <f t="shared" si="63"/>
        <v>7.412200482327486E-3</v>
      </c>
      <c r="BQ36" s="13">
        <f t="shared" si="64"/>
        <v>7.4332638938333822E-3</v>
      </c>
      <c r="BR36" s="13">
        <f t="shared" si="65"/>
        <v>7.5954265356178536E-3</v>
      </c>
      <c r="BS36" s="13">
        <f t="shared" si="66"/>
        <v>7.8085454626493737E-3</v>
      </c>
      <c r="BT36" s="13">
        <f t="shared" si="67"/>
        <v>7.7580783718999881E-3</v>
      </c>
      <c r="BU36" s="13">
        <f t="shared" si="68"/>
        <v>7.521435880850337E-3</v>
      </c>
      <c r="BV36" s="13">
        <f t="shared" si="69"/>
        <v>7.8657047454734081E-3</v>
      </c>
      <c r="BW36" s="13">
        <f t="shared" si="70"/>
        <v>7.7380853302742381E-3</v>
      </c>
      <c r="BX36" s="13">
        <f t="shared" si="71"/>
        <v>7.5762492618988266E-3</v>
      </c>
    </row>
    <row r="37" spans="1:76" x14ac:dyDescent="0.2">
      <c r="A37" s="4">
        <v>35</v>
      </c>
      <c r="B37" s="6" t="s">
        <v>71</v>
      </c>
      <c r="C37" s="32">
        <v>10392889</v>
      </c>
      <c r="D37" s="32">
        <v>11072613</v>
      </c>
      <c r="E37" s="32">
        <v>11417384</v>
      </c>
      <c r="F37" s="32">
        <v>11440103</v>
      </c>
      <c r="G37" s="32">
        <v>10749741</v>
      </c>
      <c r="H37" s="32">
        <v>10213392</v>
      </c>
      <c r="I37" s="32">
        <v>10625126</v>
      </c>
      <c r="J37" s="32">
        <v>10576179</v>
      </c>
      <c r="K37" s="32">
        <v>9344091</v>
      </c>
      <c r="L37" s="32">
        <v>9543775</v>
      </c>
      <c r="M37" s="32">
        <v>10075180</v>
      </c>
      <c r="N37" s="32">
        <v>10763509</v>
      </c>
      <c r="O37" s="32">
        <v>11406243</v>
      </c>
      <c r="P37" s="32">
        <v>12107816</v>
      </c>
      <c r="Q37" s="32">
        <v>12087051</v>
      </c>
      <c r="R37" s="32">
        <v>8985201</v>
      </c>
      <c r="S37" s="32">
        <v>9524555</v>
      </c>
      <c r="T37" s="32">
        <v>10013010</v>
      </c>
      <c r="U37" s="32">
        <v>10308526</v>
      </c>
      <c r="V37" s="32">
        <v>9761225</v>
      </c>
      <c r="W37" s="32">
        <v>9804943</v>
      </c>
      <c r="X37" s="32">
        <v>10344464</v>
      </c>
      <c r="Y37" s="32">
        <v>10462667</v>
      </c>
      <c r="Z37" s="32">
        <v>11094656</v>
      </c>
      <c r="AA37" s="32">
        <v>11663293</v>
      </c>
      <c r="AB37" s="32">
        <v>11557480</v>
      </c>
      <c r="AC37" s="32">
        <v>10624748</v>
      </c>
      <c r="AD37" s="32">
        <v>11482736</v>
      </c>
      <c r="AE37" s="32">
        <v>12202862</v>
      </c>
      <c r="AF37" s="32">
        <v>12169615</v>
      </c>
      <c r="AH37" s="63">
        <f t="shared" si="30"/>
        <v>1.1486806240980738</v>
      </c>
      <c r="AI37" s="63">
        <f t="shared" si="31"/>
        <v>1.0692651793462304</v>
      </c>
      <c r="AJ37" s="63">
        <f t="shared" si="32"/>
        <v>1.1005993599759614</v>
      </c>
      <c r="AK37" s="63">
        <f t="shared" si="33"/>
        <v>1.0303860340851301</v>
      </c>
      <c r="AL37" s="63">
        <f t="shared" si="34"/>
        <v>1.0758797794145876</v>
      </c>
      <c r="AM37" s="63">
        <f t="shared" si="35"/>
        <v>1.0930845165734524</v>
      </c>
      <c r="AN37" s="63">
        <f t="shared" si="36"/>
        <v>1.0833175823613888</v>
      </c>
      <c r="AO37" s="63">
        <f t="shared" si="37"/>
        <v>1.0625644767265257</v>
      </c>
      <c r="AP37" s="63">
        <f t="shared" si="38"/>
        <v>1.0534084647724473</v>
      </c>
      <c r="AQ37" s="63">
        <f t="shared" si="39"/>
        <v>1.0757498268330385</v>
      </c>
      <c r="AR37" s="63">
        <f t="shared" si="40"/>
        <v>1.0964207127179471</v>
      </c>
      <c r="AS37" s="63">
        <f t="shared" si="41"/>
        <v>1.0892075621113027</v>
      </c>
      <c r="AU37" s="13">
        <f t="shared" si="42"/>
        <v>1.1370591218963045E-2</v>
      </c>
      <c r="AV37" s="13">
        <f t="shared" si="43"/>
        <v>1.1914566762070283E-2</v>
      </c>
      <c r="AW37" s="13">
        <f t="shared" si="44"/>
        <v>1.1960923906243716E-2</v>
      </c>
      <c r="AX37" s="13">
        <f t="shared" si="45"/>
        <v>1.1715001100596012E-2</v>
      </c>
      <c r="AY37" s="13">
        <f t="shared" si="46"/>
        <v>1.1289204973240395E-2</v>
      </c>
      <c r="AZ37" s="13">
        <f t="shared" si="47"/>
        <v>1.0915709770905349E-2</v>
      </c>
      <c r="BA37" s="13">
        <f t="shared" si="48"/>
        <v>1.1125430932828667E-2</v>
      </c>
      <c r="BB37" s="13">
        <f t="shared" si="49"/>
        <v>1.118413468179102E-2</v>
      </c>
      <c r="BC37" s="13">
        <f t="shared" si="50"/>
        <v>1.0026045360632181E-2</v>
      </c>
      <c r="BD37" s="13">
        <f t="shared" si="51"/>
        <v>1.0213958340549752E-2</v>
      </c>
      <c r="BE37" s="13">
        <f t="shared" si="52"/>
        <v>1.0579403145393466E-2</v>
      </c>
      <c r="BF37" s="13">
        <f t="shared" si="53"/>
        <v>1.1026938299578752E-2</v>
      </c>
      <c r="BG37" s="13">
        <f t="shared" si="54"/>
        <v>1.1423480895589673E-2</v>
      </c>
      <c r="BH37" s="13">
        <f t="shared" si="55"/>
        <v>1.1837779383428377E-2</v>
      </c>
      <c r="BI37" s="13">
        <f t="shared" si="56"/>
        <v>1.1758486069524383E-2</v>
      </c>
      <c r="BJ37" s="13">
        <f t="shared" si="57"/>
        <v>9.8736717943444102E-3</v>
      </c>
      <c r="BK37" s="13">
        <f t="shared" si="58"/>
        <v>1.0115605156092089E-2</v>
      </c>
      <c r="BL37" s="13">
        <f t="shared" si="59"/>
        <v>1.0639134400804624E-2</v>
      </c>
      <c r="BM37" s="13">
        <f t="shared" si="60"/>
        <v>1.0862006595516841E-2</v>
      </c>
      <c r="BN37" s="13">
        <f t="shared" si="61"/>
        <v>1.0073902825457686E-2</v>
      </c>
      <c r="BO37" s="13">
        <f t="shared" si="62"/>
        <v>9.8627061577215812E-3</v>
      </c>
      <c r="BP37" s="13">
        <f t="shared" si="63"/>
        <v>1.026980690951499E-2</v>
      </c>
      <c r="BQ37" s="13">
        <f t="shared" si="64"/>
        <v>1.0499636745964379E-2</v>
      </c>
      <c r="BR37" s="13">
        <f t="shared" si="65"/>
        <v>1.0812257037664884E-2</v>
      </c>
      <c r="BS37" s="13">
        <f t="shared" si="66"/>
        <v>1.1141497636993378E-2</v>
      </c>
      <c r="BT37" s="13">
        <f t="shared" si="67"/>
        <v>1.1064293011514304E-2</v>
      </c>
      <c r="BU37" s="13">
        <f t="shared" si="68"/>
        <v>1.076529542322332E-2</v>
      </c>
      <c r="BV37" s="13">
        <f t="shared" si="69"/>
        <v>1.1049650623338661E-2</v>
      </c>
      <c r="BW37" s="13">
        <f t="shared" si="70"/>
        <v>1.0977589450641595E-2</v>
      </c>
      <c r="BX37" s="13">
        <f t="shared" si="71"/>
        <v>1.0535404792069573E-2</v>
      </c>
    </row>
    <row r="38" spans="1:76" x14ac:dyDescent="0.2">
      <c r="A38" s="4">
        <v>36</v>
      </c>
      <c r="B38" s="6" t="s">
        <v>72</v>
      </c>
      <c r="C38" s="32">
        <v>13078014</v>
      </c>
      <c r="D38" s="32">
        <v>14201820</v>
      </c>
      <c r="E38" s="32">
        <v>15399293</v>
      </c>
      <c r="F38" s="32">
        <v>16293616</v>
      </c>
      <c r="G38" s="32">
        <v>15003879</v>
      </c>
      <c r="H38" s="32">
        <v>13450017</v>
      </c>
      <c r="I38" s="32">
        <v>14823102</v>
      </c>
      <c r="J38" s="32">
        <v>13550199</v>
      </c>
      <c r="K38" s="32">
        <v>11744765</v>
      </c>
      <c r="L38" s="32">
        <v>12600999</v>
      </c>
      <c r="M38" s="32">
        <v>14551826</v>
      </c>
      <c r="N38" s="32">
        <v>15748539</v>
      </c>
      <c r="O38" s="32">
        <v>17532183</v>
      </c>
      <c r="P38" s="32">
        <v>18509230</v>
      </c>
      <c r="Q38" s="32">
        <v>17896024</v>
      </c>
      <c r="R38" s="32">
        <v>10456456</v>
      </c>
      <c r="S38" s="32">
        <v>12669262</v>
      </c>
      <c r="T38" s="32">
        <v>14522198</v>
      </c>
      <c r="U38" s="32">
        <v>14324612</v>
      </c>
      <c r="V38" s="32">
        <v>14024048</v>
      </c>
      <c r="W38" s="32">
        <v>15435430</v>
      </c>
      <c r="X38" s="32">
        <v>16756415</v>
      </c>
      <c r="Y38" s="32">
        <v>16889221</v>
      </c>
      <c r="Z38" s="32">
        <v>19131748</v>
      </c>
      <c r="AA38" s="32">
        <v>20477785</v>
      </c>
      <c r="AB38" s="32">
        <v>19137392</v>
      </c>
      <c r="AC38" s="32">
        <v>17226546</v>
      </c>
      <c r="AD38" s="32">
        <v>20805797</v>
      </c>
      <c r="AE38" s="32">
        <v>23098438</v>
      </c>
      <c r="AF38" s="32">
        <v>22589340</v>
      </c>
      <c r="AH38" s="63">
        <f t="shared" si="30"/>
        <v>1.5625343795157083</v>
      </c>
      <c r="AI38" s="63">
        <f t="shared" si="31"/>
        <v>1.4558673813989751</v>
      </c>
      <c r="AJ38" s="63">
        <f t="shared" si="32"/>
        <v>1.5690749087964702</v>
      </c>
      <c r="AK38" s="63">
        <f t="shared" si="33"/>
        <v>1.5102431436190453</v>
      </c>
      <c r="AL38" s="63">
        <f t="shared" si="34"/>
        <v>1.792766280358844</v>
      </c>
      <c r="AM38" s="63">
        <f t="shared" si="35"/>
        <v>1.9418220245725542</v>
      </c>
      <c r="AN38" s="63">
        <f t="shared" si="36"/>
        <v>1.5032960364999319</v>
      </c>
      <c r="AO38" s="63">
        <f t="shared" si="37"/>
        <v>1.7103486151072784</v>
      </c>
      <c r="AP38" s="63">
        <f t="shared" si="38"/>
        <v>1.6409065922676955</v>
      </c>
      <c r="AQ38" s="63">
        <f t="shared" si="39"/>
        <v>1.8022310558158332</v>
      </c>
      <c r="AR38" s="63">
        <f t="shared" si="40"/>
        <v>1.914385291908171</v>
      </c>
      <c r="AS38" s="63">
        <f t="shared" si="41"/>
        <v>1.6160121844078044</v>
      </c>
      <c r="AU38" s="13">
        <f t="shared" si="42"/>
        <v>1.4308317076211991E-2</v>
      </c>
      <c r="AV38" s="13">
        <f t="shared" si="43"/>
        <v>1.5281716477664757E-2</v>
      </c>
      <c r="AW38" s="13">
        <f t="shared" si="44"/>
        <v>1.6132397034465295E-2</v>
      </c>
      <c r="AX38" s="13">
        <f t="shared" si="45"/>
        <v>1.6685140804474294E-2</v>
      </c>
      <c r="AY38" s="13">
        <f t="shared" si="46"/>
        <v>1.5756832227371537E-2</v>
      </c>
      <c r="AZ38" s="13">
        <f t="shared" si="47"/>
        <v>1.4374899346440737E-2</v>
      </c>
      <c r="BA38" s="13">
        <f t="shared" si="48"/>
        <v>1.5521076880525887E-2</v>
      </c>
      <c r="BB38" s="13">
        <f t="shared" si="49"/>
        <v>1.4329111731284993E-2</v>
      </c>
      <c r="BC38" s="13">
        <f t="shared" si="50"/>
        <v>1.2601926355379588E-2</v>
      </c>
      <c r="BD38" s="13">
        <f t="shared" si="51"/>
        <v>1.3485866843603195E-2</v>
      </c>
      <c r="BE38" s="13">
        <f t="shared" si="52"/>
        <v>1.5280087676410588E-2</v>
      </c>
      <c r="BF38" s="13">
        <f t="shared" si="53"/>
        <v>1.6133973396734249E-2</v>
      </c>
      <c r="BG38" s="13">
        <f t="shared" si="54"/>
        <v>1.7558678835658863E-2</v>
      </c>
      <c r="BH38" s="13">
        <f t="shared" si="55"/>
        <v>1.8096424763733941E-2</v>
      </c>
      <c r="BI38" s="13">
        <f t="shared" si="56"/>
        <v>1.7409552495796867E-2</v>
      </c>
      <c r="BJ38" s="13">
        <f t="shared" si="57"/>
        <v>1.1490406800694094E-2</v>
      </c>
      <c r="BK38" s="13">
        <f t="shared" si="58"/>
        <v>1.3455458235170206E-2</v>
      </c>
      <c r="BL38" s="13">
        <f t="shared" si="59"/>
        <v>1.5430286828545673E-2</v>
      </c>
      <c r="BM38" s="13">
        <f t="shared" si="60"/>
        <v>1.509372242183021E-2</v>
      </c>
      <c r="BN38" s="13">
        <f t="shared" si="61"/>
        <v>1.4473275308330072E-2</v>
      </c>
      <c r="BO38" s="13">
        <f t="shared" si="62"/>
        <v>1.5526363642101788E-2</v>
      </c>
      <c r="BP38" s="13">
        <f t="shared" si="63"/>
        <v>1.6635482181164788E-2</v>
      </c>
      <c r="BQ38" s="13">
        <f t="shared" si="64"/>
        <v>1.6948898920544183E-2</v>
      </c>
      <c r="BR38" s="13">
        <f t="shared" si="65"/>
        <v>1.8644776093628416E-2</v>
      </c>
      <c r="BS38" s="13">
        <f t="shared" si="66"/>
        <v>1.9561644656304049E-2</v>
      </c>
      <c r="BT38" s="13">
        <f t="shared" si="67"/>
        <v>1.8320750939150209E-2</v>
      </c>
      <c r="BU38" s="13">
        <f t="shared" si="68"/>
        <v>1.7454424030738987E-2</v>
      </c>
      <c r="BV38" s="13">
        <f t="shared" si="69"/>
        <v>2.0021081020247061E-2</v>
      </c>
      <c r="BW38" s="13">
        <f t="shared" si="70"/>
        <v>2.0779155686190577E-2</v>
      </c>
      <c r="BX38" s="13">
        <f t="shared" si="71"/>
        <v>1.9555905497888708E-2</v>
      </c>
    </row>
    <row r="39" spans="1:76" x14ac:dyDescent="0.2">
      <c r="A39" s="4">
        <v>37</v>
      </c>
      <c r="B39" s="6" t="s">
        <v>73</v>
      </c>
      <c r="C39" s="32">
        <v>3379958</v>
      </c>
      <c r="D39" s="32">
        <v>3725126</v>
      </c>
      <c r="E39" s="32">
        <v>3901899</v>
      </c>
      <c r="F39" s="32">
        <v>4303890</v>
      </c>
      <c r="G39" s="32">
        <v>4400952</v>
      </c>
      <c r="H39" s="32">
        <v>4080634</v>
      </c>
      <c r="I39" s="32">
        <v>4025997</v>
      </c>
      <c r="J39" s="32">
        <v>3825342</v>
      </c>
      <c r="K39" s="32">
        <v>3951457</v>
      </c>
      <c r="L39" s="32">
        <v>3966158</v>
      </c>
      <c r="M39" s="32">
        <v>4102412</v>
      </c>
      <c r="N39" s="32">
        <v>4413516</v>
      </c>
      <c r="O39" s="32">
        <v>4253215</v>
      </c>
      <c r="P39" s="32">
        <v>4703239</v>
      </c>
      <c r="Q39" s="32">
        <v>4399859</v>
      </c>
      <c r="R39" s="32">
        <v>3468648</v>
      </c>
      <c r="S39" s="32">
        <v>3582946</v>
      </c>
      <c r="T39" s="32">
        <v>3503670</v>
      </c>
      <c r="U39" s="32">
        <v>3531529</v>
      </c>
      <c r="V39" s="32">
        <v>3415506</v>
      </c>
      <c r="W39" s="32">
        <v>3674056</v>
      </c>
      <c r="X39" s="32">
        <v>3606214</v>
      </c>
      <c r="Y39" s="32">
        <v>3134835</v>
      </c>
      <c r="Z39" s="32">
        <v>2913694</v>
      </c>
      <c r="AA39" s="32">
        <v>2906194</v>
      </c>
      <c r="AB39" s="32">
        <v>2855206</v>
      </c>
      <c r="AC39" s="32">
        <v>2453576</v>
      </c>
      <c r="AD39" s="32">
        <v>2579409</v>
      </c>
      <c r="AE39" s="32">
        <v>2727234</v>
      </c>
      <c r="AF39" s="32">
        <v>2828471</v>
      </c>
      <c r="AH39" s="63">
        <f t="shared" si="30"/>
        <v>0.42836600053952112</v>
      </c>
      <c r="AI39" s="63">
        <f t="shared" si="31"/>
        <v>0.42624289773284729</v>
      </c>
      <c r="AJ39" s="63">
        <f t="shared" si="32"/>
        <v>0.42127829804282341</v>
      </c>
      <c r="AK39" s="63">
        <f t="shared" si="33"/>
        <v>0.36749982743233278</v>
      </c>
      <c r="AL39" s="63">
        <f t="shared" si="34"/>
        <v>0.29268675341266615</v>
      </c>
      <c r="AM39" s="63">
        <f t="shared" si="35"/>
        <v>0.24738507655935635</v>
      </c>
      <c r="AN39" s="63">
        <f t="shared" si="36"/>
        <v>0.42117943683533621</v>
      </c>
      <c r="AO39" s="63">
        <f t="shared" si="37"/>
        <v>0.31512713015258892</v>
      </c>
      <c r="AP39" s="63">
        <f t="shared" si="38"/>
        <v>0.33544974623055868</v>
      </c>
      <c r="AQ39" s="63">
        <f t="shared" si="39"/>
        <v>0.30150345098732217</v>
      </c>
      <c r="AR39" s="63">
        <f t="shared" si="40"/>
        <v>0.25387298535500513</v>
      </c>
      <c r="AS39" s="63">
        <f t="shared" si="41"/>
        <v>0.37491917445012402</v>
      </c>
      <c r="AU39" s="13">
        <f t="shared" si="42"/>
        <v>3.6979246824693206E-3</v>
      </c>
      <c r="AV39" s="13">
        <f t="shared" si="43"/>
        <v>4.0083819803079746E-3</v>
      </c>
      <c r="AW39" s="13">
        <f t="shared" si="44"/>
        <v>4.0876541446664529E-3</v>
      </c>
      <c r="AX39" s="13">
        <f t="shared" si="45"/>
        <v>4.407309627093757E-3</v>
      </c>
      <c r="AY39" s="13">
        <f t="shared" si="46"/>
        <v>4.6218089538522149E-3</v>
      </c>
      <c r="AZ39" s="13">
        <f t="shared" si="47"/>
        <v>4.3612363478547165E-3</v>
      </c>
      <c r="BA39" s="13">
        <f t="shared" si="48"/>
        <v>4.2155689785961523E-3</v>
      </c>
      <c r="BB39" s="13">
        <f t="shared" si="49"/>
        <v>4.0452360093292507E-3</v>
      </c>
      <c r="BC39" s="13">
        <f t="shared" si="50"/>
        <v>4.2398438887835694E-3</v>
      </c>
      <c r="BD39" s="13">
        <f t="shared" si="51"/>
        <v>4.2446697018777291E-3</v>
      </c>
      <c r="BE39" s="13">
        <f t="shared" si="52"/>
        <v>4.3077215907308753E-3</v>
      </c>
      <c r="BF39" s="13">
        <f t="shared" si="53"/>
        <v>4.5215336946532606E-3</v>
      </c>
      <c r="BG39" s="13">
        <f t="shared" si="54"/>
        <v>4.2596427497937255E-3</v>
      </c>
      <c r="BH39" s="13">
        <f t="shared" si="55"/>
        <v>4.5983442157971595E-3</v>
      </c>
      <c r="BI39" s="13">
        <f t="shared" si="56"/>
        <v>4.2802566779416651E-3</v>
      </c>
      <c r="BJ39" s="13">
        <f t="shared" si="57"/>
        <v>3.8116333649196219E-3</v>
      </c>
      <c r="BK39" s="13">
        <f t="shared" si="58"/>
        <v>3.8052871794639776E-3</v>
      </c>
      <c r="BL39" s="13">
        <f t="shared" si="59"/>
        <v>3.7227582940661335E-3</v>
      </c>
      <c r="BM39" s="13">
        <f t="shared" si="60"/>
        <v>3.7211422166718109E-3</v>
      </c>
      <c r="BN39" s="13">
        <f t="shared" si="61"/>
        <v>3.524913680789827E-3</v>
      </c>
      <c r="BO39" s="13">
        <f t="shared" si="62"/>
        <v>3.6957007026980088E-3</v>
      </c>
      <c r="BP39" s="13">
        <f t="shared" si="63"/>
        <v>3.5801875722502093E-3</v>
      </c>
      <c r="BQ39" s="13">
        <f t="shared" si="64"/>
        <v>3.1459119131417679E-3</v>
      </c>
      <c r="BR39" s="13">
        <f t="shared" si="65"/>
        <v>2.8395299914753501E-3</v>
      </c>
      <c r="BS39" s="13">
        <f t="shared" si="66"/>
        <v>2.7761759550792671E-3</v>
      </c>
      <c r="BT39" s="13">
        <f t="shared" si="67"/>
        <v>2.733367117419516E-3</v>
      </c>
      <c r="BU39" s="13">
        <f t="shared" si="68"/>
        <v>2.4860326553938581E-3</v>
      </c>
      <c r="BV39" s="13">
        <f t="shared" si="69"/>
        <v>2.4821234472947348E-3</v>
      </c>
      <c r="BW39" s="13">
        <f t="shared" si="70"/>
        <v>2.453396194092097E-3</v>
      </c>
      <c r="BX39" s="13">
        <f t="shared" si="71"/>
        <v>2.4486466439266829E-3</v>
      </c>
    </row>
    <row r="40" spans="1:76" x14ac:dyDescent="0.2">
      <c r="A40" s="4">
        <v>38</v>
      </c>
      <c r="B40" s="6" t="s">
        <v>74</v>
      </c>
      <c r="C40" s="32">
        <v>4082905</v>
      </c>
      <c r="D40" s="32">
        <v>4008090</v>
      </c>
      <c r="E40" s="32">
        <v>4086955</v>
      </c>
      <c r="F40" s="32">
        <v>4487824</v>
      </c>
      <c r="G40" s="32">
        <v>4583334</v>
      </c>
      <c r="H40" s="32">
        <v>4203772</v>
      </c>
      <c r="I40" s="32">
        <v>4159111</v>
      </c>
      <c r="J40" s="32">
        <v>4172134</v>
      </c>
      <c r="K40" s="32">
        <v>3854446</v>
      </c>
      <c r="L40" s="32">
        <v>3959917</v>
      </c>
      <c r="M40" s="32">
        <v>4321776</v>
      </c>
      <c r="N40" s="32">
        <v>4224551</v>
      </c>
      <c r="O40" s="32">
        <v>4533576</v>
      </c>
      <c r="P40" s="32">
        <v>4718368</v>
      </c>
      <c r="Q40" s="32">
        <v>4760139</v>
      </c>
      <c r="R40" s="32">
        <v>3783905</v>
      </c>
      <c r="S40" s="32">
        <v>3876978</v>
      </c>
      <c r="T40" s="32">
        <v>3653372</v>
      </c>
      <c r="U40" s="32">
        <v>3540748</v>
      </c>
      <c r="V40" s="32">
        <v>3444065</v>
      </c>
      <c r="W40" s="32">
        <v>3613220</v>
      </c>
      <c r="X40" s="32">
        <v>4086397</v>
      </c>
      <c r="Y40" s="32">
        <v>4186702</v>
      </c>
      <c r="Z40" s="32">
        <v>4320909</v>
      </c>
      <c r="AA40" s="32">
        <v>4596805</v>
      </c>
      <c r="AB40" s="32">
        <v>4307855</v>
      </c>
      <c r="AC40" s="32">
        <v>4096296</v>
      </c>
      <c r="AD40" s="32">
        <v>4321407</v>
      </c>
      <c r="AE40" s="32">
        <v>4461510</v>
      </c>
      <c r="AF40" s="32">
        <v>4621707</v>
      </c>
      <c r="AH40" s="63">
        <f t="shared" si="30"/>
        <v>0.44751970258090701</v>
      </c>
      <c r="AI40" s="63">
        <f t="shared" si="31"/>
        <v>0.43344441300041314</v>
      </c>
      <c r="AJ40" s="63">
        <f t="shared" si="32"/>
        <v>0.43979798658559793</v>
      </c>
      <c r="AK40" s="63">
        <f t="shared" si="33"/>
        <v>0.38293403038348972</v>
      </c>
      <c r="AL40" s="63">
        <f t="shared" si="34"/>
        <v>0.41891649912285162</v>
      </c>
      <c r="AM40" s="63">
        <f t="shared" si="35"/>
        <v>0.41074796205507252</v>
      </c>
      <c r="AN40" s="63">
        <f t="shared" si="36"/>
        <v>0.43696909150682917</v>
      </c>
      <c r="AO40" s="63">
        <f t="shared" si="37"/>
        <v>0.40173909640145555</v>
      </c>
      <c r="AP40" s="63">
        <f t="shared" si="38"/>
        <v>0.39903643670537048</v>
      </c>
      <c r="AQ40" s="63">
        <f t="shared" si="39"/>
        <v>0.41969013776587111</v>
      </c>
      <c r="AR40" s="63">
        <f t="shared" si="40"/>
        <v>0.41116166903573426</v>
      </c>
      <c r="AS40" s="63">
        <f t="shared" si="41"/>
        <v>0.42382624423034515</v>
      </c>
      <c r="AU40" s="13">
        <f t="shared" si="42"/>
        <v>4.4670008253585997E-3</v>
      </c>
      <c r="AV40" s="13">
        <f t="shared" si="43"/>
        <v>4.3128623653139768E-3</v>
      </c>
      <c r="AW40" s="13">
        <f t="shared" si="44"/>
        <v>4.2815199841962298E-3</v>
      </c>
      <c r="AX40" s="13">
        <f t="shared" si="45"/>
        <v>4.5956634393310263E-3</v>
      </c>
      <c r="AY40" s="13">
        <f t="shared" si="46"/>
        <v>4.8133435946802619E-3</v>
      </c>
      <c r="AZ40" s="13">
        <f t="shared" si="47"/>
        <v>4.4928418585185332E-3</v>
      </c>
      <c r="BA40" s="13">
        <f t="shared" si="48"/>
        <v>4.3549509128143959E-3</v>
      </c>
      <c r="BB40" s="13">
        <f t="shared" si="49"/>
        <v>4.4119628238591174E-3</v>
      </c>
      <c r="BC40" s="13">
        <f t="shared" si="50"/>
        <v>4.1357527913744915E-3</v>
      </c>
      <c r="BD40" s="13">
        <f t="shared" si="51"/>
        <v>4.2379904461321387E-3</v>
      </c>
      <c r="BE40" s="13">
        <f t="shared" si="52"/>
        <v>4.5380638964351997E-3</v>
      </c>
      <c r="BF40" s="13">
        <f t="shared" si="53"/>
        <v>4.3279439094094426E-3</v>
      </c>
      <c r="BG40" s="13">
        <f t="shared" si="54"/>
        <v>4.5404274505377318E-3</v>
      </c>
      <c r="BH40" s="13">
        <f t="shared" si="55"/>
        <v>4.6131357987128467E-3</v>
      </c>
      <c r="BI40" s="13">
        <f t="shared" si="56"/>
        <v>4.6307431085133776E-3</v>
      </c>
      <c r="BJ40" s="13">
        <f t="shared" si="57"/>
        <v>4.1580634724786665E-3</v>
      </c>
      <c r="BK40" s="13">
        <f t="shared" si="58"/>
        <v>4.1175654554838096E-3</v>
      </c>
      <c r="BL40" s="13">
        <f t="shared" si="59"/>
        <v>3.8818213228725817E-3</v>
      </c>
      <c r="BM40" s="13">
        <f t="shared" si="60"/>
        <v>3.7308561989428035E-3</v>
      </c>
      <c r="BN40" s="13">
        <f t="shared" si="61"/>
        <v>3.5543875010113921E-3</v>
      </c>
      <c r="BO40" s="13">
        <f t="shared" si="62"/>
        <v>3.6345063039329014E-3</v>
      </c>
      <c r="BP40" s="13">
        <f t="shared" si="63"/>
        <v>4.0569050407658945E-3</v>
      </c>
      <c r="BQ40" s="13">
        <f t="shared" si="64"/>
        <v>4.2014956763512168E-3</v>
      </c>
      <c r="BR40" s="13">
        <f t="shared" si="65"/>
        <v>4.2109263004062071E-3</v>
      </c>
      <c r="BS40" s="13">
        <f t="shared" si="66"/>
        <v>4.3911519709930414E-3</v>
      </c>
      <c r="BT40" s="13">
        <f t="shared" si="67"/>
        <v>4.1240278997771961E-3</v>
      </c>
      <c r="BU40" s="13">
        <f t="shared" si="68"/>
        <v>4.1504830590775423E-3</v>
      </c>
      <c r="BV40" s="13">
        <f t="shared" si="69"/>
        <v>4.1584198705996601E-3</v>
      </c>
      <c r="BW40" s="13">
        <f t="shared" si="70"/>
        <v>4.0135359319749724E-3</v>
      </c>
      <c r="BX40" s="13">
        <f t="shared" si="71"/>
        <v>4.0010759646333504E-3</v>
      </c>
    </row>
    <row r="41" spans="1:76" x14ac:dyDescent="0.2">
      <c r="A41" s="4">
        <v>39</v>
      </c>
      <c r="B41" s="6" t="s">
        <v>75</v>
      </c>
      <c r="C41" s="32">
        <v>424189</v>
      </c>
      <c r="D41" s="32">
        <v>477647</v>
      </c>
      <c r="E41" s="32">
        <v>457719</v>
      </c>
      <c r="F41" s="32">
        <v>441927</v>
      </c>
      <c r="G41" s="32">
        <v>445766</v>
      </c>
      <c r="H41" s="32">
        <v>315844</v>
      </c>
      <c r="I41" s="32">
        <v>418911</v>
      </c>
      <c r="J41" s="32">
        <v>224900</v>
      </c>
      <c r="K41" s="32">
        <v>490953</v>
      </c>
      <c r="L41" s="32">
        <v>145501</v>
      </c>
      <c r="M41" s="32">
        <v>452108</v>
      </c>
      <c r="N41" s="32">
        <v>462476</v>
      </c>
      <c r="O41" s="32">
        <v>458760</v>
      </c>
      <c r="P41" s="32">
        <v>378182</v>
      </c>
      <c r="Q41" s="32">
        <v>571776</v>
      </c>
      <c r="R41" s="32">
        <v>674177</v>
      </c>
      <c r="S41" s="32">
        <v>575172</v>
      </c>
      <c r="T41" s="32">
        <v>603185</v>
      </c>
      <c r="U41" s="32">
        <v>776371</v>
      </c>
      <c r="V41" s="32">
        <v>723872</v>
      </c>
      <c r="W41" s="32">
        <v>724319</v>
      </c>
      <c r="X41" s="32">
        <v>698978</v>
      </c>
      <c r="Y41" s="32">
        <v>592510</v>
      </c>
      <c r="Z41" s="32">
        <v>569335</v>
      </c>
      <c r="AA41" s="32">
        <v>325140</v>
      </c>
      <c r="AB41" s="32">
        <v>585726</v>
      </c>
      <c r="AC41" s="32">
        <v>598890</v>
      </c>
      <c r="AD41" s="32">
        <v>572203</v>
      </c>
      <c r="AE41" s="32">
        <v>536252</v>
      </c>
      <c r="AF41" s="32">
        <v>733146</v>
      </c>
      <c r="AH41" s="63">
        <f t="shared" si="30"/>
        <v>4.4839297240893833E-2</v>
      </c>
      <c r="AI41" s="63">
        <f t="shared" si="31"/>
        <v>3.8458260012256822E-2</v>
      </c>
      <c r="AJ41" s="63">
        <f t="shared" si="32"/>
        <v>5.3515568658206218E-2</v>
      </c>
      <c r="AK41" s="63">
        <f t="shared" si="33"/>
        <v>7.0656699368408779E-2</v>
      </c>
      <c r="AL41" s="63">
        <f t="shared" si="34"/>
        <v>5.5358634911926961E-2</v>
      </c>
      <c r="AM41" s="63">
        <f t="shared" si="35"/>
        <v>5.4661388109666809E-2</v>
      </c>
      <c r="AN41" s="63">
        <f t="shared" si="36"/>
        <v>4.5860317690501751E-2</v>
      </c>
      <c r="AO41" s="63">
        <f t="shared" si="37"/>
        <v>6.0769353828873551E-2</v>
      </c>
      <c r="AP41" s="63">
        <f t="shared" si="38"/>
        <v>6.2601743544635574E-2</v>
      </c>
      <c r="AQ41" s="63">
        <f t="shared" si="39"/>
        <v>5.4294115884497889E-2</v>
      </c>
      <c r="AR41" s="63">
        <f t="shared" si="40"/>
        <v>5.5014330727705334E-2</v>
      </c>
      <c r="AS41" s="63">
        <f t="shared" si="41"/>
        <v>5.2091099989245548E-2</v>
      </c>
      <c r="AU41" s="13">
        <f t="shared" si="42"/>
        <v>4.6409422044060269E-4</v>
      </c>
      <c r="AV41" s="13">
        <f t="shared" si="43"/>
        <v>5.139669444062196E-4</v>
      </c>
      <c r="AW41" s="13">
        <f t="shared" si="44"/>
        <v>4.7950932800735856E-4</v>
      </c>
      <c r="AX41" s="13">
        <f t="shared" si="45"/>
        <v>4.5254621321006409E-4</v>
      </c>
      <c r="AY41" s="13">
        <f t="shared" si="46"/>
        <v>4.6813627826953954E-4</v>
      </c>
      <c r="AZ41" s="13">
        <f t="shared" si="47"/>
        <v>3.3756282309362344E-4</v>
      </c>
      <c r="BA41" s="13">
        <f t="shared" si="48"/>
        <v>4.3863624746682438E-4</v>
      </c>
      <c r="BB41" s="13">
        <f t="shared" si="49"/>
        <v>2.3782803694366372E-4</v>
      </c>
      <c r="BC41" s="13">
        <f t="shared" si="50"/>
        <v>5.2678393735018756E-4</v>
      </c>
      <c r="BD41" s="13">
        <f t="shared" si="51"/>
        <v>1.5571837690099875E-4</v>
      </c>
      <c r="BE41" s="13">
        <f t="shared" si="52"/>
        <v>4.7473422780114593E-4</v>
      </c>
      <c r="BF41" s="13">
        <f t="shared" si="53"/>
        <v>4.7379477427258928E-4</v>
      </c>
      <c r="BG41" s="13">
        <f t="shared" si="54"/>
        <v>4.5945330953064202E-4</v>
      </c>
      <c r="BH41" s="13">
        <f t="shared" si="55"/>
        <v>3.6974753190696907E-4</v>
      </c>
      <c r="BI41" s="13">
        <f t="shared" si="56"/>
        <v>5.562332889046611E-4</v>
      </c>
      <c r="BJ41" s="13">
        <f t="shared" si="57"/>
        <v>7.4084068117070859E-4</v>
      </c>
      <c r="BK41" s="13">
        <f t="shared" si="58"/>
        <v>6.1086453370680295E-4</v>
      </c>
      <c r="BL41" s="13">
        <f t="shared" si="59"/>
        <v>6.4090281379418747E-4</v>
      </c>
      <c r="BM41" s="13">
        <f t="shared" si="60"/>
        <v>8.1805555154713732E-4</v>
      </c>
      <c r="BN41" s="13">
        <f t="shared" si="61"/>
        <v>7.4705953259654456E-4</v>
      </c>
      <c r="BO41" s="13">
        <f t="shared" si="62"/>
        <v>7.2858612859398966E-4</v>
      </c>
      <c r="BP41" s="13">
        <f t="shared" si="63"/>
        <v>6.9393340186586457E-4</v>
      </c>
      <c r="BQ41" s="13">
        <f t="shared" si="64"/>
        <v>5.9460362910827163E-4</v>
      </c>
      <c r="BR41" s="13">
        <f t="shared" si="65"/>
        <v>5.5484337329061268E-4</v>
      </c>
      <c r="BS41" s="13">
        <f t="shared" si="66"/>
        <v>3.1059380414193719E-4</v>
      </c>
      <c r="BT41" s="13">
        <f t="shared" si="67"/>
        <v>5.6073158581820836E-4</v>
      </c>
      <c r="BU41" s="13">
        <f t="shared" si="68"/>
        <v>6.0681230049072364E-4</v>
      </c>
      <c r="BV41" s="13">
        <f t="shared" si="69"/>
        <v>5.5062166678971388E-4</v>
      </c>
      <c r="BW41" s="13">
        <f t="shared" si="70"/>
        <v>4.8240767600956692E-4</v>
      </c>
      <c r="BX41" s="13">
        <f t="shared" si="71"/>
        <v>6.3469467864732279E-4</v>
      </c>
    </row>
    <row r="42" spans="1:76" x14ac:dyDescent="0.2">
      <c r="A42" s="4">
        <v>40</v>
      </c>
      <c r="B42" s="6" t="s">
        <v>76</v>
      </c>
      <c r="C42" s="32">
        <v>5015324</v>
      </c>
      <c r="D42" s="32">
        <v>5833371</v>
      </c>
      <c r="E42" s="32">
        <v>5978648</v>
      </c>
      <c r="F42" s="32">
        <v>6276395</v>
      </c>
      <c r="G42" s="32">
        <v>5925705</v>
      </c>
      <c r="H42" s="32">
        <v>6154322</v>
      </c>
      <c r="I42" s="32">
        <v>7591903</v>
      </c>
      <c r="J42" s="32">
        <v>5911581</v>
      </c>
      <c r="K42" s="32">
        <v>5396387</v>
      </c>
      <c r="L42" s="32">
        <v>6012049</v>
      </c>
      <c r="M42" s="32">
        <v>6156245</v>
      </c>
      <c r="N42" s="32">
        <v>5802233</v>
      </c>
      <c r="O42" s="32">
        <v>5794416</v>
      </c>
      <c r="P42" s="32">
        <v>5892349</v>
      </c>
      <c r="Q42" s="32">
        <v>6018180</v>
      </c>
      <c r="R42" s="32">
        <v>4647305</v>
      </c>
      <c r="S42" s="32">
        <v>5256138</v>
      </c>
      <c r="T42" s="32">
        <v>4639201</v>
      </c>
      <c r="U42" s="32">
        <v>4133765</v>
      </c>
      <c r="V42" s="32">
        <v>4090362</v>
      </c>
      <c r="W42" s="32">
        <v>4616830</v>
      </c>
      <c r="X42" s="32">
        <v>4765608</v>
      </c>
      <c r="Y42" s="32">
        <v>4375945</v>
      </c>
      <c r="Z42" s="32">
        <v>4283986</v>
      </c>
      <c r="AA42" s="32">
        <v>4668661</v>
      </c>
      <c r="AB42" s="32">
        <v>4201575</v>
      </c>
      <c r="AC42" s="32">
        <v>4226556</v>
      </c>
      <c r="AD42" s="32">
        <v>5133370</v>
      </c>
      <c r="AE42" s="32">
        <v>5496568</v>
      </c>
      <c r="AF42" s="32">
        <v>5073857</v>
      </c>
      <c r="AH42" s="63">
        <f t="shared" si="30"/>
        <v>0.66195669308690963</v>
      </c>
      <c r="AI42" s="63">
        <f t="shared" si="31"/>
        <v>0.64723028522152692</v>
      </c>
      <c r="AJ42" s="63">
        <f t="shared" si="32"/>
        <v>0.56753465822320082</v>
      </c>
      <c r="AK42" s="63">
        <f t="shared" si="33"/>
        <v>0.4743991378677182</v>
      </c>
      <c r="AL42" s="63">
        <f t="shared" si="34"/>
        <v>0.43436845276845465</v>
      </c>
      <c r="AM42" s="63">
        <f t="shared" si="35"/>
        <v>0.47222966868075178</v>
      </c>
      <c r="AN42" s="63">
        <f t="shared" si="36"/>
        <v>0.60856052765314339</v>
      </c>
      <c r="AO42" s="63">
        <f t="shared" si="37"/>
        <v>0.45907127090113414</v>
      </c>
      <c r="AP42" s="63">
        <f t="shared" si="38"/>
        <v>0.45512375156724888</v>
      </c>
      <c r="AQ42" s="63">
        <f t="shared" si="39"/>
        <v>0.43559281975645336</v>
      </c>
      <c r="AR42" s="63">
        <f t="shared" si="40"/>
        <v>0.45472932993478171</v>
      </c>
      <c r="AS42" s="63">
        <f t="shared" si="41"/>
        <v>0.5457379727940167</v>
      </c>
      <c r="AU42" s="13">
        <f t="shared" si="42"/>
        <v>5.487136352043653E-3</v>
      </c>
      <c r="AV42" s="13">
        <f t="shared" si="43"/>
        <v>6.2769364582167453E-3</v>
      </c>
      <c r="AW42" s="13">
        <f t="shared" si="44"/>
        <v>6.2632695712271898E-3</v>
      </c>
      <c r="AX42" s="13">
        <f t="shared" si="45"/>
        <v>6.4272126162478876E-3</v>
      </c>
      <c r="AY42" s="13">
        <f t="shared" si="46"/>
        <v>6.223080012435228E-3</v>
      </c>
      <c r="AZ42" s="13">
        <f t="shared" si="47"/>
        <v>6.5775202585681381E-3</v>
      </c>
      <c r="BA42" s="13">
        <f t="shared" si="48"/>
        <v>7.9493826685193905E-3</v>
      </c>
      <c r="BB42" s="13">
        <f t="shared" si="49"/>
        <v>6.2513993084191213E-3</v>
      </c>
      <c r="BC42" s="13">
        <f t="shared" si="50"/>
        <v>5.7902283748655498E-3</v>
      </c>
      <c r="BD42" s="13">
        <f t="shared" si="51"/>
        <v>6.434227339532186E-3</v>
      </c>
      <c r="BE42" s="13">
        <f t="shared" si="52"/>
        <v>6.4643408571174706E-3</v>
      </c>
      <c r="BF42" s="13">
        <f t="shared" si="53"/>
        <v>5.944238564837891E-3</v>
      </c>
      <c r="BG42" s="13">
        <f t="shared" si="54"/>
        <v>5.8031729182956328E-3</v>
      </c>
      <c r="BH42" s="13">
        <f t="shared" si="55"/>
        <v>5.7609338886686762E-3</v>
      </c>
      <c r="BI42" s="13">
        <f t="shared" si="56"/>
        <v>5.8545865069891947E-3</v>
      </c>
      <c r="BJ42" s="13">
        <f t="shared" si="57"/>
        <v>5.1068378212369148E-3</v>
      </c>
      <c r="BK42" s="13">
        <f t="shared" si="58"/>
        <v>5.5823097933637381E-3</v>
      </c>
      <c r="BL42" s="13">
        <f t="shared" si="59"/>
        <v>4.9292952819728741E-3</v>
      </c>
      <c r="BM42" s="13">
        <f t="shared" si="60"/>
        <v>4.3557131925860857E-3</v>
      </c>
      <c r="BN42" s="13">
        <f t="shared" si="61"/>
        <v>4.2213871014083531E-3</v>
      </c>
      <c r="BO42" s="13">
        <f t="shared" si="62"/>
        <v>4.6440287995711685E-3</v>
      </c>
      <c r="BP42" s="13">
        <f t="shared" si="63"/>
        <v>4.7312141031608706E-3</v>
      </c>
      <c r="BQ42" s="13">
        <f t="shared" si="64"/>
        <v>4.3914073649021891E-3</v>
      </c>
      <c r="BR42" s="13">
        <f t="shared" si="65"/>
        <v>4.1749431237667785E-3</v>
      </c>
      <c r="BS42" s="13">
        <f t="shared" si="66"/>
        <v>4.4597932590241147E-3</v>
      </c>
      <c r="BT42" s="13">
        <f t="shared" si="67"/>
        <v>4.0222831369687174E-3</v>
      </c>
      <c r="BU42" s="13">
        <f t="shared" si="68"/>
        <v>4.2824661782846114E-3</v>
      </c>
      <c r="BV42" s="13">
        <f t="shared" si="69"/>
        <v>4.9397586969105612E-3</v>
      </c>
      <c r="BW42" s="13">
        <f t="shared" si="70"/>
        <v>4.9446651852273803E-3</v>
      </c>
      <c r="BX42" s="13">
        <f t="shared" si="71"/>
        <v>4.392508501877483E-3</v>
      </c>
    </row>
    <row r="43" spans="1:76" x14ac:dyDescent="0.2">
      <c r="A43" s="4">
        <v>41</v>
      </c>
      <c r="B43" s="6" t="s">
        <v>77</v>
      </c>
      <c r="C43" s="32">
        <v>8334791</v>
      </c>
      <c r="D43" s="32">
        <v>9191960</v>
      </c>
      <c r="E43" s="32">
        <v>9664094</v>
      </c>
      <c r="F43" s="32">
        <v>10633301</v>
      </c>
      <c r="G43" s="32">
        <v>10200270</v>
      </c>
      <c r="H43" s="32">
        <v>10975458</v>
      </c>
      <c r="I43" s="32">
        <v>12219232</v>
      </c>
      <c r="J43" s="32">
        <v>9821996</v>
      </c>
      <c r="K43" s="32">
        <v>9774254</v>
      </c>
      <c r="L43" s="32">
        <v>10348187</v>
      </c>
      <c r="M43" s="32">
        <v>11430593</v>
      </c>
      <c r="N43" s="32">
        <v>11699122</v>
      </c>
      <c r="O43" s="32">
        <v>12583275</v>
      </c>
      <c r="P43" s="32">
        <v>13511656</v>
      </c>
      <c r="Q43" s="32">
        <v>13044472</v>
      </c>
      <c r="R43" s="32">
        <v>9077853</v>
      </c>
      <c r="S43" s="32">
        <v>9683733</v>
      </c>
      <c r="T43" s="32">
        <v>9709429</v>
      </c>
      <c r="U43" s="32">
        <v>7992892</v>
      </c>
      <c r="V43" s="32">
        <v>8052423</v>
      </c>
      <c r="W43" s="32">
        <v>8916407</v>
      </c>
      <c r="X43" s="32">
        <v>9743138</v>
      </c>
      <c r="Y43" s="32">
        <v>9252295</v>
      </c>
      <c r="Z43" s="32">
        <v>10544800</v>
      </c>
      <c r="AA43" s="32">
        <v>10643161</v>
      </c>
      <c r="AB43" s="32">
        <v>9594899</v>
      </c>
      <c r="AC43" s="32">
        <v>9974086</v>
      </c>
      <c r="AD43" s="32">
        <v>11169480</v>
      </c>
      <c r="AE43" s="32">
        <v>11480337</v>
      </c>
      <c r="AF43" s="32">
        <v>10566431</v>
      </c>
      <c r="AH43" s="63">
        <f t="shared" si="30"/>
        <v>1.1023470880769466</v>
      </c>
      <c r="AI43" s="63">
        <f t="shared" si="31"/>
        <v>1.1455292775010335</v>
      </c>
      <c r="AJ43" s="63">
        <f t="shared" si="32"/>
        <v>1.1791346524674493</v>
      </c>
      <c r="AK43" s="63">
        <f t="shared" si="33"/>
        <v>0.9329232254477885</v>
      </c>
      <c r="AL43" s="63">
        <f t="shared" si="34"/>
        <v>0.97821161087469299</v>
      </c>
      <c r="AM43" s="63">
        <f t="shared" si="35"/>
        <v>1.0393949303862207</v>
      </c>
      <c r="AN43" s="63">
        <f t="shared" si="36"/>
        <v>1.1590398729956457</v>
      </c>
      <c r="AO43" s="63">
        <f t="shared" si="37"/>
        <v>0.96977762370191023</v>
      </c>
      <c r="AP43" s="63">
        <f t="shared" si="38"/>
        <v>0.94889243169661719</v>
      </c>
      <c r="AQ43" s="63">
        <f t="shared" si="39"/>
        <v>0.97173340771268091</v>
      </c>
      <c r="AR43" s="63">
        <f t="shared" si="40"/>
        <v>1.0091827058171197</v>
      </c>
      <c r="AS43" s="63">
        <f t="shared" si="41"/>
        <v>1.0593822958486825</v>
      </c>
      <c r="AU43" s="13">
        <f t="shared" si="42"/>
        <v>9.1188793949874974E-3</v>
      </c>
      <c r="AV43" s="13">
        <f t="shared" si="43"/>
        <v>9.8909102209460021E-3</v>
      </c>
      <c r="AW43" s="13">
        <f t="shared" si="44"/>
        <v>1.012416617999241E-2</v>
      </c>
      <c r="AX43" s="13">
        <f t="shared" si="45"/>
        <v>1.0888812182719742E-2</v>
      </c>
      <c r="AY43" s="13">
        <f t="shared" si="46"/>
        <v>1.0712159373178834E-2</v>
      </c>
      <c r="AZ43" s="13">
        <f t="shared" si="47"/>
        <v>1.1730178782011038E-2</v>
      </c>
      <c r="BA43" s="13">
        <f t="shared" si="48"/>
        <v>1.2794598545768766E-2</v>
      </c>
      <c r="BB43" s="13">
        <f t="shared" si="49"/>
        <v>1.038659861070928E-2</v>
      </c>
      <c r="BC43" s="13">
        <f t="shared" si="50"/>
        <v>1.0487602696756757E-2</v>
      </c>
      <c r="BD43" s="13">
        <f t="shared" si="51"/>
        <v>1.1074857791410476E-2</v>
      </c>
      <c r="BE43" s="13">
        <f t="shared" si="52"/>
        <v>1.2002649236828776E-2</v>
      </c>
      <c r="BF43" s="13">
        <f t="shared" si="53"/>
        <v>1.1985449768587956E-2</v>
      </c>
      <c r="BG43" s="13">
        <f t="shared" si="54"/>
        <v>1.2602291706958299E-2</v>
      </c>
      <c r="BH43" s="13">
        <f t="shared" si="55"/>
        <v>1.3210310004114394E-2</v>
      </c>
      <c r="BI43" s="13">
        <f t="shared" si="56"/>
        <v>1.2689881286701021E-2</v>
      </c>
      <c r="BJ43" s="13">
        <f t="shared" si="57"/>
        <v>9.9754853696989963E-3</v>
      </c>
      <c r="BK43" s="13">
        <f t="shared" si="58"/>
        <v>1.0284661011986294E-2</v>
      </c>
      <c r="BL43" s="13">
        <f t="shared" si="59"/>
        <v>1.0316570150840759E-2</v>
      </c>
      <c r="BM43" s="13">
        <f t="shared" si="60"/>
        <v>8.4220426490900641E-3</v>
      </c>
      <c r="BN43" s="13">
        <f t="shared" si="61"/>
        <v>8.3103633828213626E-3</v>
      </c>
      <c r="BO43" s="13">
        <f t="shared" si="62"/>
        <v>8.968935589289179E-3</v>
      </c>
      <c r="BP43" s="13">
        <f t="shared" si="63"/>
        <v>9.6728207428396547E-3</v>
      </c>
      <c r="BQ43" s="13">
        <f t="shared" si="64"/>
        <v>9.2849879066687763E-3</v>
      </c>
      <c r="BR43" s="13">
        <f t="shared" si="65"/>
        <v>1.0276396853653566E-2</v>
      </c>
      <c r="BS43" s="13">
        <f t="shared" si="66"/>
        <v>1.0167004561373882E-2</v>
      </c>
      <c r="BT43" s="13">
        <f t="shared" si="67"/>
        <v>9.1854603210981614E-3</v>
      </c>
      <c r="BU43" s="13">
        <f t="shared" si="68"/>
        <v>1.0106026266847534E-2</v>
      </c>
      <c r="BV43" s="13">
        <f t="shared" si="69"/>
        <v>1.0748209454991277E-2</v>
      </c>
      <c r="BW43" s="13">
        <f t="shared" si="70"/>
        <v>1.0327612189747813E-2</v>
      </c>
      <c r="BX43" s="13">
        <f t="shared" si="71"/>
        <v>9.1475061283756709E-3</v>
      </c>
    </row>
    <row r="44" spans="1:76" x14ac:dyDescent="0.2">
      <c r="A44" s="4">
        <v>42</v>
      </c>
      <c r="B44" s="6" t="s">
        <v>78</v>
      </c>
      <c r="C44" s="32">
        <v>8912521</v>
      </c>
      <c r="D44" s="32">
        <v>9041099</v>
      </c>
      <c r="E44" s="32">
        <v>9023945</v>
      </c>
      <c r="F44" s="32">
        <v>9278556</v>
      </c>
      <c r="G44" s="32">
        <v>8476775</v>
      </c>
      <c r="H44" s="32">
        <v>7632021</v>
      </c>
      <c r="I44" s="32">
        <v>8046108</v>
      </c>
      <c r="J44" s="32">
        <v>7833422</v>
      </c>
      <c r="K44" s="32">
        <v>7244183</v>
      </c>
      <c r="L44" s="32">
        <v>7254679</v>
      </c>
      <c r="M44" s="32">
        <v>7528565</v>
      </c>
      <c r="N44" s="32">
        <v>7555870</v>
      </c>
      <c r="O44" s="32">
        <v>7881116</v>
      </c>
      <c r="P44" s="32">
        <v>8154836</v>
      </c>
      <c r="Q44" s="32">
        <v>8132868</v>
      </c>
      <c r="R44" s="32">
        <v>6912039</v>
      </c>
      <c r="S44" s="32">
        <v>7263876</v>
      </c>
      <c r="T44" s="32">
        <v>7814439</v>
      </c>
      <c r="U44" s="32">
        <v>7599329</v>
      </c>
      <c r="V44" s="32">
        <v>7829643</v>
      </c>
      <c r="W44" s="32">
        <v>8724590</v>
      </c>
      <c r="X44" s="32">
        <v>8919603</v>
      </c>
      <c r="Y44" s="32">
        <v>8694467</v>
      </c>
      <c r="Z44" s="32">
        <v>9337708</v>
      </c>
      <c r="AA44" s="32">
        <v>10476916</v>
      </c>
      <c r="AB44" s="32">
        <v>10234563</v>
      </c>
      <c r="AC44" s="32">
        <v>9842415</v>
      </c>
      <c r="AD44" s="32">
        <v>11062594</v>
      </c>
      <c r="AE44" s="32">
        <v>11664107</v>
      </c>
      <c r="AF44" s="32">
        <v>11571054</v>
      </c>
      <c r="AH44" s="63">
        <f t="shared" si="30"/>
        <v>0.90279355419510943</v>
      </c>
      <c r="AI44" s="63">
        <f t="shared" si="31"/>
        <v>0.79819703767076167</v>
      </c>
      <c r="AJ44" s="63">
        <f t="shared" si="32"/>
        <v>0.78047873374467192</v>
      </c>
      <c r="AK44" s="63">
        <f t="shared" si="33"/>
        <v>0.82894561322738713</v>
      </c>
      <c r="AL44" s="63">
        <f t="shared" si="34"/>
        <v>0.94098477653509505</v>
      </c>
      <c r="AM44" s="63">
        <f t="shared" si="35"/>
        <v>1.0370299456867444</v>
      </c>
      <c r="AN44" s="63">
        <f t="shared" si="36"/>
        <v>0.79072501536363582</v>
      </c>
      <c r="AO44" s="63">
        <f t="shared" si="37"/>
        <v>0.91137599224490906</v>
      </c>
      <c r="AP44" s="63">
        <f t="shared" si="38"/>
        <v>0.87367980621235841</v>
      </c>
      <c r="AQ44" s="63">
        <f t="shared" si="39"/>
        <v>0.92972946219211461</v>
      </c>
      <c r="AR44" s="63">
        <f t="shared" si="40"/>
        <v>1.022718165155968</v>
      </c>
      <c r="AS44" s="63">
        <f t="shared" si="41"/>
        <v>0.86959510833608189</v>
      </c>
      <c r="AU44" s="13">
        <f t="shared" si="42"/>
        <v>9.7509588547923225E-3</v>
      </c>
      <c r="AV44" s="13">
        <f t="shared" si="43"/>
        <v>9.7285778558310384E-3</v>
      </c>
      <c r="AW44" s="13">
        <f t="shared" si="44"/>
        <v>9.4535420267136891E-3</v>
      </c>
      <c r="AX44" s="13">
        <f t="shared" si="45"/>
        <v>9.5015135573466181E-3</v>
      </c>
      <c r="AY44" s="13">
        <f t="shared" si="46"/>
        <v>8.9021726650939641E-3</v>
      </c>
      <c r="AZ44" s="13">
        <f t="shared" si="47"/>
        <v>8.1568323434031333E-3</v>
      </c>
      <c r="BA44" s="13">
        <f t="shared" si="48"/>
        <v>8.4249748033181169E-3</v>
      </c>
      <c r="BB44" s="13">
        <f t="shared" si="49"/>
        <v>8.2837144366887869E-3</v>
      </c>
      <c r="BC44" s="13">
        <f t="shared" si="50"/>
        <v>7.7728809959920677E-3</v>
      </c>
      <c r="BD44" s="13">
        <f t="shared" si="51"/>
        <v>7.7641173518928439E-3</v>
      </c>
      <c r="BE44" s="13">
        <f t="shared" si="52"/>
        <v>7.9053400774278144E-3</v>
      </c>
      <c r="BF44" s="13">
        <f t="shared" si="53"/>
        <v>7.7407945949260698E-3</v>
      </c>
      <c r="BG44" s="13">
        <f t="shared" si="54"/>
        <v>7.8930264822453904E-3</v>
      </c>
      <c r="BH44" s="13">
        <f t="shared" si="55"/>
        <v>7.9729613892414227E-3</v>
      </c>
      <c r="BI44" s="13">
        <f t="shared" si="56"/>
        <v>7.9117904841537138E-3</v>
      </c>
      <c r="BJ44" s="13">
        <f t="shared" si="57"/>
        <v>7.5955122779900576E-3</v>
      </c>
      <c r="BK44" s="13">
        <f t="shared" si="58"/>
        <v>7.7146387961236594E-3</v>
      </c>
      <c r="BL44" s="13">
        <f t="shared" si="59"/>
        <v>8.3030843660287252E-3</v>
      </c>
      <c r="BM44" s="13">
        <f t="shared" si="60"/>
        <v>8.0073486470812992E-3</v>
      </c>
      <c r="BN44" s="13">
        <f t="shared" si="61"/>
        <v>8.0804471508468447E-3</v>
      </c>
      <c r="BO44" s="13">
        <f t="shared" si="62"/>
        <v>8.7759885515495736E-3</v>
      </c>
      <c r="BP44" s="13">
        <f t="shared" si="63"/>
        <v>8.8552292820131273E-3</v>
      </c>
      <c r="BQ44" s="13">
        <f t="shared" si="64"/>
        <v>8.7251888261161963E-3</v>
      </c>
      <c r="BR44" s="13">
        <f t="shared" si="65"/>
        <v>9.100029693454189E-3</v>
      </c>
      <c r="BS44" s="13">
        <f t="shared" si="66"/>
        <v>1.0008197072385826E-2</v>
      </c>
      <c r="BT44" s="13">
        <f t="shared" si="67"/>
        <v>9.7978282356363904E-3</v>
      </c>
      <c r="BU44" s="13">
        <f t="shared" si="68"/>
        <v>9.972613482499967E-3</v>
      </c>
      <c r="BV44" s="13">
        <f t="shared" si="69"/>
        <v>1.064535479069122E-2</v>
      </c>
      <c r="BW44" s="13">
        <f t="shared" si="70"/>
        <v>1.0492930097411146E-2</v>
      </c>
      <c r="BX44" s="13">
        <f t="shared" si="71"/>
        <v>1.0017222217867681E-2</v>
      </c>
    </row>
    <row r="45" spans="1:76" x14ac:dyDescent="0.2">
      <c r="A45" s="4">
        <v>43</v>
      </c>
      <c r="B45" s="6" t="s">
        <v>79</v>
      </c>
      <c r="C45" s="32">
        <v>4448463</v>
      </c>
      <c r="D45" s="32">
        <v>4716117</v>
      </c>
      <c r="E45" s="32">
        <v>4755491</v>
      </c>
      <c r="F45" s="32">
        <v>4525250</v>
      </c>
      <c r="G45" s="32">
        <v>4071725</v>
      </c>
      <c r="H45" s="32">
        <v>3740323</v>
      </c>
      <c r="I45" s="32">
        <v>3767453</v>
      </c>
      <c r="J45" s="32">
        <v>3693211</v>
      </c>
      <c r="K45" s="32">
        <v>3016568</v>
      </c>
      <c r="L45" s="32">
        <v>2920595</v>
      </c>
      <c r="M45" s="32">
        <v>2832702</v>
      </c>
      <c r="N45" s="32">
        <v>2857044</v>
      </c>
      <c r="O45" s="32">
        <v>3162445</v>
      </c>
      <c r="P45" s="32">
        <v>3242714</v>
      </c>
      <c r="Q45" s="32">
        <v>3311693</v>
      </c>
      <c r="R45" s="32">
        <v>3143466</v>
      </c>
      <c r="S45" s="32">
        <v>3552562</v>
      </c>
      <c r="T45" s="32">
        <v>2728907</v>
      </c>
      <c r="U45" s="32">
        <v>2967227</v>
      </c>
      <c r="V45" s="32">
        <v>2997662</v>
      </c>
      <c r="W45" s="32">
        <v>3207178</v>
      </c>
      <c r="X45" s="32">
        <v>3047087</v>
      </c>
      <c r="Y45" s="32">
        <v>3128901</v>
      </c>
      <c r="Z45" s="32">
        <v>3244235</v>
      </c>
      <c r="AA45" s="32">
        <v>3409805</v>
      </c>
      <c r="AB45" s="32">
        <v>3185864</v>
      </c>
      <c r="AC45" s="32">
        <v>3027675</v>
      </c>
      <c r="AD45" s="32">
        <v>3000662</v>
      </c>
      <c r="AE45" s="32">
        <v>3292702</v>
      </c>
      <c r="AF45" s="32">
        <v>3333592</v>
      </c>
      <c r="AH45" s="63">
        <f t="shared" si="30"/>
        <v>0.44848389323918136</v>
      </c>
      <c r="AI45" s="63">
        <f t="shared" si="31"/>
        <v>0.33523676476223208</v>
      </c>
      <c r="AJ45" s="63">
        <f t="shared" si="32"/>
        <v>0.32855950567627934</v>
      </c>
      <c r="AK45" s="63">
        <f t="shared" si="33"/>
        <v>0.31906602145152868</v>
      </c>
      <c r="AL45" s="63">
        <f t="shared" si="34"/>
        <v>0.31169346202811732</v>
      </c>
      <c r="AM45" s="63">
        <f t="shared" si="35"/>
        <v>0.2972433573994378</v>
      </c>
      <c r="AN45" s="63">
        <f t="shared" si="36"/>
        <v>0.33546189170253565</v>
      </c>
      <c r="AO45" s="63">
        <f t="shared" si="37"/>
        <v>0.31284652205303337</v>
      </c>
      <c r="AP45" s="63">
        <f t="shared" si="38"/>
        <v>0.31752747144911203</v>
      </c>
      <c r="AQ45" s="63">
        <f t="shared" si="39"/>
        <v>0.31267763417498701</v>
      </c>
      <c r="AR45" s="63">
        <f t="shared" si="40"/>
        <v>0.29918039559475906</v>
      </c>
      <c r="AS45" s="63">
        <f t="shared" si="41"/>
        <v>0.34557864619361051</v>
      </c>
      <c r="AU45" s="13">
        <f t="shared" si="42"/>
        <v>4.8669483841963486E-3</v>
      </c>
      <c r="AV45" s="13">
        <f t="shared" si="43"/>
        <v>5.0747272440782153E-3</v>
      </c>
      <c r="AW45" s="13">
        <f t="shared" si="44"/>
        <v>4.9818825387520325E-3</v>
      </c>
      <c r="AX45" s="13">
        <f t="shared" si="45"/>
        <v>4.6339887613312657E-3</v>
      </c>
      <c r="AY45" s="13">
        <f t="shared" si="46"/>
        <v>4.2760600576020619E-3</v>
      </c>
      <c r="AZ45" s="13">
        <f t="shared" si="47"/>
        <v>3.9975240661909387E-3</v>
      </c>
      <c r="BA45" s="13">
        <f t="shared" si="48"/>
        <v>3.9448509263963708E-3</v>
      </c>
      <c r="BB45" s="13">
        <f t="shared" si="49"/>
        <v>3.9055096582869949E-3</v>
      </c>
      <c r="BC45" s="13">
        <f t="shared" si="50"/>
        <v>3.2367244284576741E-3</v>
      </c>
      <c r="BD45" s="13">
        <f t="shared" si="51"/>
        <v>3.1256851360827241E-3</v>
      </c>
      <c r="BE45" s="13">
        <f t="shared" si="52"/>
        <v>2.9744675974783938E-3</v>
      </c>
      <c r="BF45" s="13">
        <f t="shared" si="53"/>
        <v>2.9269681390317673E-3</v>
      </c>
      <c r="BG45" s="13">
        <f t="shared" si="54"/>
        <v>3.1672243034672402E-3</v>
      </c>
      <c r="BH45" s="13">
        <f t="shared" si="55"/>
        <v>3.1703928219221837E-3</v>
      </c>
      <c r="BI45" s="13">
        <f t="shared" si="56"/>
        <v>3.2216705304744233E-3</v>
      </c>
      <c r="BJ45" s="13">
        <f t="shared" si="57"/>
        <v>3.4542968577643001E-3</v>
      </c>
      <c r="BK45" s="13">
        <f t="shared" si="58"/>
        <v>3.7730176879168446E-3</v>
      </c>
      <c r="BL45" s="13">
        <f t="shared" si="59"/>
        <v>2.8995485214033086E-3</v>
      </c>
      <c r="BM45" s="13">
        <f t="shared" si="60"/>
        <v>3.126541975486665E-3</v>
      </c>
      <c r="BN45" s="13">
        <f t="shared" si="61"/>
        <v>3.0936850335451889E-3</v>
      </c>
      <c r="BO45" s="13">
        <f t="shared" si="62"/>
        <v>3.2260722178098526E-3</v>
      </c>
      <c r="BP45" s="13">
        <f t="shared" si="63"/>
        <v>3.0250958509298598E-3</v>
      </c>
      <c r="BQ45" s="13">
        <f t="shared" si="64"/>
        <v>3.1399569454026097E-3</v>
      </c>
      <c r="BR45" s="13">
        <f t="shared" si="65"/>
        <v>3.1616575322920091E-3</v>
      </c>
      <c r="BS45" s="13">
        <f t="shared" si="66"/>
        <v>3.257256278317642E-3</v>
      </c>
      <c r="BT45" s="13">
        <f t="shared" si="67"/>
        <v>3.0499151018072283E-3</v>
      </c>
      <c r="BU45" s="13">
        <f t="shared" si="68"/>
        <v>3.0677260129376872E-3</v>
      </c>
      <c r="BV45" s="13">
        <f t="shared" si="69"/>
        <v>2.8874883772237415E-3</v>
      </c>
      <c r="BW45" s="13">
        <f t="shared" si="70"/>
        <v>2.9620863318217052E-3</v>
      </c>
      <c r="BX45" s="13">
        <f t="shared" si="71"/>
        <v>2.8859369118583284E-3</v>
      </c>
    </row>
    <row r="46" spans="1:76" x14ac:dyDescent="0.2">
      <c r="A46" s="4">
        <v>44</v>
      </c>
      <c r="B46" s="6" t="s">
        <v>80</v>
      </c>
      <c r="C46" s="32">
        <v>2945065</v>
      </c>
      <c r="D46" s="32">
        <v>3132905</v>
      </c>
      <c r="E46" s="32">
        <v>3284973</v>
      </c>
      <c r="F46" s="32">
        <v>3367803</v>
      </c>
      <c r="G46" s="32">
        <v>3218282</v>
      </c>
      <c r="H46" s="32">
        <v>2830531</v>
      </c>
      <c r="I46" s="32">
        <v>3264382</v>
      </c>
      <c r="J46" s="32">
        <v>3028787</v>
      </c>
      <c r="K46" s="32">
        <v>2278465</v>
      </c>
      <c r="L46" s="32">
        <v>2276177</v>
      </c>
      <c r="M46" s="32">
        <v>2381167</v>
      </c>
      <c r="N46" s="32">
        <v>2708089</v>
      </c>
      <c r="O46" s="32">
        <v>2757419</v>
      </c>
      <c r="P46" s="32">
        <v>2840459</v>
      </c>
      <c r="Q46" s="32">
        <v>2528933</v>
      </c>
      <c r="R46" s="32">
        <v>1712524</v>
      </c>
      <c r="S46" s="32">
        <v>2130374</v>
      </c>
      <c r="T46" s="32">
        <v>2248385</v>
      </c>
      <c r="U46" s="32">
        <v>2037196</v>
      </c>
      <c r="V46" s="32">
        <v>1955198</v>
      </c>
      <c r="W46" s="32">
        <v>2164281</v>
      </c>
      <c r="X46" s="32">
        <v>2236567</v>
      </c>
      <c r="Y46" s="32">
        <v>1932123</v>
      </c>
      <c r="Z46" s="32">
        <v>2081216</v>
      </c>
      <c r="AA46" s="32">
        <v>2265227</v>
      </c>
      <c r="AB46" s="32">
        <v>2203472</v>
      </c>
      <c r="AC46" s="32">
        <v>2159396</v>
      </c>
      <c r="AD46" s="32">
        <v>2280728</v>
      </c>
      <c r="AE46" s="32">
        <v>2584411</v>
      </c>
      <c r="AF46" s="32">
        <v>2686925</v>
      </c>
      <c r="AH46" s="63">
        <f t="shared" si="30"/>
        <v>0.3347377849973075</v>
      </c>
      <c r="AI46" s="63">
        <f t="shared" si="31"/>
        <v>0.27960757301159628</v>
      </c>
      <c r="AJ46" s="63">
        <f t="shared" si="32"/>
        <v>0.24862812854153801</v>
      </c>
      <c r="AK46" s="63">
        <f t="shared" si="33"/>
        <v>0.22022358768661768</v>
      </c>
      <c r="AL46" s="63">
        <f t="shared" si="34"/>
        <v>0.21081512112261427</v>
      </c>
      <c r="AM46" s="63">
        <f t="shared" si="35"/>
        <v>0.22358608572871724</v>
      </c>
      <c r="AN46" s="63">
        <f t="shared" si="36"/>
        <v>0.26290704111671165</v>
      </c>
      <c r="AO46" s="63">
        <f t="shared" si="37"/>
        <v>0.2166270652981612</v>
      </c>
      <c r="AP46" s="63">
        <f t="shared" si="38"/>
        <v>0.21453935916899441</v>
      </c>
      <c r="AQ46" s="63">
        <f t="shared" si="39"/>
        <v>0.20921892230349087</v>
      </c>
      <c r="AR46" s="63">
        <f t="shared" si="40"/>
        <v>0.22042567080649392</v>
      </c>
      <c r="AS46" s="63">
        <f t="shared" si="41"/>
        <v>0.25530318943413716</v>
      </c>
      <c r="AU46" s="13">
        <f t="shared" si="42"/>
        <v>3.2221194923062681E-3</v>
      </c>
      <c r="AV46" s="13">
        <f t="shared" si="43"/>
        <v>3.3711289089326793E-3</v>
      </c>
      <c r="AW46" s="13">
        <f t="shared" si="44"/>
        <v>3.4413585535062268E-3</v>
      </c>
      <c r="AX46" s="13">
        <f t="shared" si="45"/>
        <v>3.4487290762671061E-3</v>
      </c>
      <c r="AY46" s="13">
        <f t="shared" si="46"/>
        <v>3.3797879557926134E-3</v>
      </c>
      <c r="AZ46" s="13">
        <f t="shared" si="47"/>
        <v>3.0251707653589023E-3</v>
      </c>
      <c r="BA46" s="13">
        <f t="shared" si="48"/>
        <v>3.4180918399809197E-3</v>
      </c>
      <c r="BB46" s="13">
        <f t="shared" si="49"/>
        <v>3.2028922478011933E-3</v>
      </c>
      <c r="BC46" s="13">
        <f t="shared" si="50"/>
        <v>2.4447528863548954E-3</v>
      </c>
      <c r="BD46" s="13">
        <f t="shared" si="51"/>
        <v>2.4360147901346702E-3</v>
      </c>
      <c r="BE46" s="13">
        <f t="shared" si="52"/>
        <v>2.5003350460743256E-3</v>
      </c>
      <c r="BF46" s="13">
        <f t="shared" si="53"/>
        <v>2.7743675703497742E-3</v>
      </c>
      <c r="BG46" s="13">
        <f t="shared" si="54"/>
        <v>2.7615862004374257E-3</v>
      </c>
      <c r="BH46" s="13">
        <f t="shared" si="55"/>
        <v>2.7771091821740257E-3</v>
      </c>
      <c r="BI46" s="13">
        <f t="shared" si="56"/>
        <v>2.4601884654296986E-3</v>
      </c>
      <c r="BJ46" s="13">
        <f t="shared" si="57"/>
        <v>1.8818610642030009E-3</v>
      </c>
      <c r="BK46" s="13">
        <f t="shared" si="58"/>
        <v>2.2625752298983553E-3</v>
      </c>
      <c r="BL46" s="13">
        <f t="shared" si="59"/>
        <v>2.3889789583504961E-3</v>
      </c>
      <c r="BM46" s="13">
        <f t="shared" si="60"/>
        <v>2.1465761825076183E-3</v>
      </c>
      <c r="BN46" s="13">
        <f t="shared" si="61"/>
        <v>2.0178281574832276E-3</v>
      </c>
      <c r="BO46" s="13">
        <f t="shared" si="62"/>
        <v>2.1770312734852026E-3</v>
      </c>
      <c r="BP46" s="13">
        <f t="shared" si="63"/>
        <v>2.2204254594721594E-3</v>
      </c>
      <c r="BQ46" s="13">
        <f t="shared" si="64"/>
        <v>1.9389501403918267E-3</v>
      </c>
      <c r="BR46" s="13">
        <f t="shared" si="65"/>
        <v>2.0282415554750645E-3</v>
      </c>
      <c r="BS46" s="13">
        <f t="shared" si="66"/>
        <v>2.1638846994372512E-3</v>
      </c>
      <c r="BT46" s="13">
        <f t="shared" si="67"/>
        <v>2.1094442603982397E-3</v>
      </c>
      <c r="BU46" s="13">
        <f t="shared" si="68"/>
        <v>2.1879611521823149E-3</v>
      </c>
      <c r="BV46" s="13">
        <f t="shared" si="69"/>
        <v>2.1947075650668914E-3</v>
      </c>
      <c r="BW46" s="13">
        <f t="shared" si="70"/>
        <v>2.3249138546123107E-3</v>
      </c>
      <c r="BX46" s="13">
        <f t="shared" si="71"/>
        <v>2.3261083050640087E-3</v>
      </c>
    </row>
    <row r="47" spans="1:76" x14ac:dyDescent="0.2">
      <c r="A47" s="4">
        <v>45</v>
      </c>
      <c r="B47" s="6" t="s">
        <v>81</v>
      </c>
      <c r="C47" s="32">
        <v>3844428</v>
      </c>
      <c r="D47" s="32">
        <v>4078493</v>
      </c>
      <c r="E47" s="32">
        <v>4105300</v>
      </c>
      <c r="F47" s="32">
        <v>4338728</v>
      </c>
      <c r="G47" s="32">
        <v>3859710</v>
      </c>
      <c r="H47" s="32">
        <v>3841137</v>
      </c>
      <c r="I47" s="32">
        <v>4121738</v>
      </c>
      <c r="J47" s="32">
        <v>3825497</v>
      </c>
      <c r="K47" s="32">
        <v>3345364</v>
      </c>
      <c r="L47" s="32">
        <v>3423076</v>
      </c>
      <c r="M47" s="32">
        <v>3503259</v>
      </c>
      <c r="N47" s="32">
        <v>3706426</v>
      </c>
      <c r="O47" s="32">
        <v>4349570</v>
      </c>
      <c r="P47" s="32">
        <v>4800280</v>
      </c>
      <c r="Q47" s="32">
        <v>3767306</v>
      </c>
      <c r="R47" s="32">
        <v>2970992</v>
      </c>
      <c r="S47" s="32">
        <v>3316116</v>
      </c>
      <c r="T47" s="32">
        <v>3050463</v>
      </c>
      <c r="U47" s="32">
        <v>3345219</v>
      </c>
      <c r="V47" s="32">
        <v>3307384</v>
      </c>
      <c r="W47" s="32">
        <v>3456801</v>
      </c>
      <c r="X47" s="32">
        <v>3359965</v>
      </c>
      <c r="Y47" s="32">
        <v>3016753</v>
      </c>
      <c r="Z47" s="32">
        <v>3010168</v>
      </c>
      <c r="AA47" s="32">
        <v>3199345</v>
      </c>
      <c r="AB47" s="32">
        <v>3020422</v>
      </c>
      <c r="AC47" s="32">
        <v>2656481</v>
      </c>
      <c r="AD47" s="32">
        <v>3108232</v>
      </c>
      <c r="AE47" s="32">
        <v>3404186</v>
      </c>
      <c r="AF47" s="32">
        <v>3925488</v>
      </c>
      <c r="AH47" s="63">
        <f t="shared" si="30"/>
        <v>0.42678059622057574</v>
      </c>
      <c r="AI47" s="63">
        <f t="shared" si="31"/>
        <v>0.38483179478479079</v>
      </c>
      <c r="AJ47" s="63">
        <f t="shared" si="32"/>
        <v>0.38830113785522508</v>
      </c>
      <c r="AK47" s="63">
        <f t="shared" si="33"/>
        <v>0.34190249129359745</v>
      </c>
      <c r="AL47" s="63">
        <f t="shared" si="34"/>
        <v>0.29893405661848071</v>
      </c>
      <c r="AM47" s="63">
        <f t="shared" si="35"/>
        <v>0.29149997885476542</v>
      </c>
      <c r="AN47" s="63">
        <f t="shared" si="36"/>
        <v>0.38718943448484372</v>
      </c>
      <c r="AO47" s="63">
        <f t="shared" si="37"/>
        <v>0.31667580552399038</v>
      </c>
      <c r="AP47" s="63">
        <f t="shared" si="38"/>
        <v>0.32422855352475788</v>
      </c>
      <c r="AQ47" s="63">
        <f t="shared" si="39"/>
        <v>0.3048884330436179</v>
      </c>
      <c r="AR47" s="63">
        <f t="shared" si="40"/>
        <v>0.29091330743132432</v>
      </c>
      <c r="AS47" s="63">
        <f t="shared" si="41"/>
        <v>0.36259932577972642</v>
      </c>
      <c r="AU47" s="13">
        <f t="shared" si="42"/>
        <v>4.2060893038245346E-3</v>
      </c>
      <c r="AV47" s="13">
        <f t="shared" si="43"/>
        <v>4.3886187602814545E-3</v>
      </c>
      <c r="AW47" s="13">
        <f t="shared" si="44"/>
        <v>4.3007383225704176E-3</v>
      </c>
      <c r="AX47" s="13">
        <f t="shared" si="45"/>
        <v>4.4429847611675115E-3</v>
      </c>
      <c r="AY47" s="13">
        <f t="shared" si="46"/>
        <v>4.0534053171388676E-3</v>
      </c>
      <c r="AZ47" s="13">
        <f t="shared" si="47"/>
        <v>4.1052704803933955E-3</v>
      </c>
      <c r="BA47" s="13">
        <f t="shared" si="48"/>
        <v>4.3158181316828963E-3</v>
      </c>
      <c r="BB47" s="13">
        <f t="shared" si="49"/>
        <v>4.0453999192702301E-3</v>
      </c>
      <c r="BC47" s="13">
        <f t="shared" si="50"/>
        <v>3.5895167557578275E-3</v>
      </c>
      <c r="BD47" s="13">
        <f t="shared" si="51"/>
        <v>3.6634513764768847E-3</v>
      </c>
      <c r="BE47" s="13">
        <f t="shared" si="52"/>
        <v>3.678583338831462E-3</v>
      </c>
      <c r="BF47" s="13">
        <f t="shared" si="53"/>
        <v>3.7971381650681465E-3</v>
      </c>
      <c r="BG47" s="13">
        <f t="shared" si="54"/>
        <v>4.3561433680686951E-3</v>
      </c>
      <c r="BH47" s="13">
        <f t="shared" si="55"/>
        <v>4.6932209424625851E-3</v>
      </c>
      <c r="BI47" s="13">
        <f t="shared" si="56"/>
        <v>3.6648985034178827E-3</v>
      </c>
      <c r="BJ47" s="13">
        <f t="shared" si="57"/>
        <v>3.2647683576163614E-3</v>
      </c>
      <c r="BK47" s="13">
        <f t="shared" si="58"/>
        <v>3.5218989346798325E-3</v>
      </c>
      <c r="BL47" s="13">
        <f t="shared" si="59"/>
        <v>3.2412117676584437E-3</v>
      </c>
      <c r="BM47" s="13">
        <f t="shared" si="60"/>
        <v>3.5248289465873443E-3</v>
      </c>
      <c r="BN47" s="13">
        <f t="shared" si="61"/>
        <v>3.413328247476474E-3</v>
      </c>
      <c r="BO47" s="13">
        <f t="shared" si="62"/>
        <v>3.4771658038928043E-3</v>
      </c>
      <c r="BP47" s="13">
        <f t="shared" si="63"/>
        <v>3.3357157773209454E-3</v>
      </c>
      <c r="BQ47" s="13">
        <f t="shared" si="64"/>
        <v>3.0274126713865858E-3</v>
      </c>
      <c r="BR47" s="13">
        <f t="shared" si="65"/>
        <v>2.9335483806396186E-3</v>
      </c>
      <c r="BS47" s="13">
        <f t="shared" si="66"/>
        <v>3.0562118912237373E-3</v>
      </c>
      <c r="BT47" s="13">
        <f t="shared" si="67"/>
        <v>2.8915329316100097E-3</v>
      </c>
      <c r="BU47" s="13">
        <f t="shared" si="68"/>
        <v>2.6916217449279465E-3</v>
      </c>
      <c r="BV47" s="13">
        <f t="shared" si="69"/>
        <v>2.9910012436305403E-3</v>
      </c>
      <c r="BW47" s="13">
        <f t="shared" si="70"/>
        <v>3.0623763770844747E-3</v>
      </c>
      <c r="BX47" s="13">
        <f t="shared" si="71"/>
        <v>3.3983495029556486E-3</v>
      </c>
    </row>
    <row r="48" spans="1:76" x14ac:dyDescent="0.2">
      <c r="A48" s="4">
        <v>46</v>
      </c>
      <c r="B48" s="6" t="s">
        <v>82</v>
      </c>
      <c r="C48" s="32">
        <v>5436002</v>
      </c>
      <c r="D48" s="32">
        <v>5008202</v>
      </c>
      <c r="E48" s="32">
        <v>4827578</v>
      </c>
      <c r="F48" s="32">
        <v>5163657</v>
      </c>
      <c r="G48" s="32">
        <v>4964568</v>
      </c>
      <c r="H48" s="32">
        <v>4780001</v>
      </c>
      <c r="I48" s="32">
        <v>5241267</v>
      </c>
      <c r="J48" s="32">
        <v>4554371</v>
      </c>
      <c r="K48" s="32">
        <v>4900896</v>
      </c>
      <c r="L48" s="32">
        <v>5370397</v>
      </c>
      <c r="M48" s="32">
        <v>5186714</v>
      </c>
      <c r="N48" s="32">
        <v>4699041</v>
      </c>
      <c r="O48" s="32">
        <v>5036499</v>
      </c>
      <c r="P48" s="32">
        <v>4893155</v>
      </c>
      <c r="Q48" s="32">
        <v>4734393</v>
      </c>
      <c r="R48" s="32">
        <v>3872890</v>
      </c>
      <c r="S48" s="32">
        <v>4297757</v>
      </c>
      <c r="T48" s="32">
        <v>2862383</v>
      </c>
      <c r="U48" s="32">
        <v>1604218</v>
      </c>
      <c r="V48" s="32">
        <v>1238393</v>
      </c>
      <c r="W48" s="32">
        <v>1377933</v>
      </c>
      <c r="X48" s="32">
        <v>1548133</v>
      </c>
      <c r="Y48" s="32">
        <v>1039210</v>
      </c>
      <c r="Z48" s="32">
        <v>964858</v>
      </c>
      <c r="AA48" s="32">
        <v>900118</v>
      </c>
      <c r="AB48" s="32">
        <v>804583</v>
      </c>
      <c r="AC48" s="32">
        <v>692747</v>
      </c>
      <c r="AD48" s="32">
        <v>810113</v>
      </c>
      <c r="AE48" s="32">
        <v>799030</v>
      </c>
      <c r="AF48" s="32">
        <v>763602</v>
      </c>
      <c r="AH48" s="63">
        <f t="shared" si="30"/>
        <v>0.52574377398217531</v>
      </c>
      <c r="AI48" s="63">
        <f t="shared" si="31"/>
        <v>0.52617770543934705</v>
      </c>
      <c r="AJ48" s="63">
        <f t="shared" si="32"/>
        <v>0.46780303812154928</v>
      </c>
      <c r="AK48" s="63">
        <f t="shared" si="33"/>
        <v>0.22495417659541156</v>
      </c>
      <c r="AL48" s="63">
        <f t="shared" si="34"/>
        <v>9.7535824215208081E-2</v>
      </c>
      <c r="AM48" s="63">
        <f t="shared" si="35"/>
        <v>7.3342332343042577E-2</v>
      </c>
      <c r="AN48" s="63">
        <f t="shared" si="36"/>
        <v>0.49840725359805421</v>
      </c>
      <c r="AO48" s="63">
        <f t="shared" si="37"/>
        <v>0.14854460914484188</v>
      </c>
      <c r="AP48" s="63">
        <f t="shared" si="38"/>
        <v>0.1711052921853817</v>
      </c>
      <c r="AQ48" s="63">
        <f t="shared" si="39"/>
        <v>0.10300477166513751</v>
      </c>
      <c r="AR48" s="63">
        <f t="shared" si="40"/>
        <v>7.426298431908436E-2</v>
      </c>
      <c r="AS48" s="63">
        <f t="shared" si="41"/>
        <v>0.34152751821763538</v>
      </c>
      <c r="AU48" s="13">
        <f t="shared" si="42"/>
        <v>5.9473892781367671E-3</v>
      </c>
      <c r="AV48" s="13">
        <f t="shared" si="43"/>
        <v>5.3890221835563041E-3</v>
      </c>
      <c r="AW48" s="13">
        <f t="shared" si="44"/>
        <v>5.0574013372464499E-3</v>
      </c>
      <c r="AX48" s="13">
        <f t="shared" si="45"/>
        <v>5.2877362588518917E-3</v>
      </c>
      <c r="AY48" s="13">
        <f t="shared" si="46"/>
        <v>5.2137094052396356E-3</v>
      </c>
      <c r="AZ48" s="13">
        <f t="shared" si="47"/>
        <v>5.1086948998567113E-3</v>
      </c>
      <c r="BA48" s="13">
        <f t="shared" si="48"/>
        <v>5.4880623541795279E-3</v>
      </c>
      <c r="BB48" s="13">
        <f t="shared" si="49"/>
        <v>4.8161721406987578E-3</v>
      </c>
      <c r="BC48" s="13">
        <f t="shared" si="50"/>
        <v>5.2585752432998366E-3</v>
      </c>
      <c r="BD48" s="13">
        <f t="shared" si="51"/>
        <v>5.7475172277440907E-3</v>
      </c>
      <c r="BE48" s="13">
        <f t="shared" si="52"/>
        <v>5.4462886425707853E-3</v>
      </c>
      <c r="BF48" s="13">
        <f t="shared" si="53"/>
        <v>4.8140467178678292E-3</v>
      </c>
      <c r="BG48" s="13">
        <f t="shared" si="54"/>
        <v>5.0441105022185221E-3</v>
      </c>
      <c r="BH48" s="13">
        <f t="shared" si="55"/>
        <v>4.7840245820484455E-3</v>
      </c>
      <c r="BI48" s="13">
        <f t="shared" si="56"/>
        <v>4.605696967618797E-3</v>
      </c>
      <c r="BJ48" s="13">
        <f t="shared" si="57"/>
        <v>4.2558474491108797E-3</v>
      </c>
      <c r="BK48" s="13">
        <f t="shared" si="58"/>
        <v>4.5644560684284848E-3</v>
      </c>
      <c r="BL48" s="13">
        <f t="shared" si="59"/>
        <v>3.0413709207898864E-3</v>
      </c>
      <c r="BM48" s="13">
        <f t="shared" si="60"/>
        <v>1.6903509286048109E-3</v>
      </c>
      <c r="BN48" s="13">
        <f t="shared" si="61"/>
        <v>1.2780619995673718E-3</v>
      </c>
      <c r="BO48" s="13">
        <f t="shared" si="62"/>
        <v>1.3860507178907386E-3</v>
      </c>
      <c r="BP48" s="13">
        <f t="shared" si="63"/>
        <v>1.5369599604433996E-3</v>
      </c>
      <c r="BQ48" s="13">
        <f t="shared" si="64"/>
        <v>1.0428820398062598E-3</v>
      </c>
      <c r="BR48" s="13">
        <f t="shared" si="65"/>
        <v>9.4029888811760041E-4</v>
      </c>
      <c r="BS48" s="13">
        <f t="shared" si="66"/>
        <v>8.5984829241751921E-4</v>
      </c>
      <c r="BT48" s="13">
        <f t="shared" si="67"/>
        <v>7.7024940247209718E-4</v>
      </c>
      <c r="BU48" s="13">
        <f t="shared" si="68"/>
        <v>7.0191086965560841E-4</v>
      </c>
      <c r="BV48" s="13">
        <f t="shared" si="69"/>
        <v>7.7955860131459552E-4</v>
      </c>
      <c r="BW48" s="13">
        <f t="shared" si="70"/>
        <v>7.1880049932107344E-4</v>
      </c>
      <c r="BX48" s="13">
        <f t="shared" si="71"/>
        <v>6.610608610078388E-4</v>
      </c>
    </row>
    <row r="49" spans="1:76" x14ac:dyDescent="0.2">
      <c r="A49" s="4">
        <v>47</v>
      </c>
      <c r="B49" s="6" t="s">
        <v>83</v>
      </c>
      <c r="C49" s="32">
        <v>4162495</v>
      </c>
      <c r="D49" s="32">
        <v>4702851</v>
      </c>
      <c r="E49" s="32">
        <v>6070959</v>
      </c>
      <c r="F49" s="32">
        <v>6173757</v>
      </c>
      <c r="G49" s="32">
        <v>5712427</v>
      </c>
      <c r="H49" s="32">
        <v>5796371</v>
      </c>
      <c r="I49" s="32">
        <v>6594957</v>
      </c>
      <c r="J49" s="32">
        <v>5728443</v>
      </c>
      <c r="K49" s="32">
        <v>4668767</v>
      </c>
      <c r="L49" s="32">
        <v>5030080</v>
      </c>
      <c r="M49" s="32">
        <v>4658427</v>
      </c>
      <c r="N49" s="32">
        <v>4571111</v>
      </c>
      <c r="O49" s="32">
        <v>4812443</v>
      </c>
      <c r="P49" s="32">
        <v>5088265</v>
      </c>
      <c r="Q49" s="32">
        <v>4650957</v>
      </c>
      <c r="R49" s="32">
        <v>3624718</v>
      </c>
      <c r="S49" s="32">
        <v>4026744</v>
      </c>
      <c r="T49" s="32">
        <v>3934833</v>
      </c>
      <c r="U49" s="32">
        <v>4070820</v>
      </c>
      <c r="V49" s="32">
        <v>3997229</v>
      </c>
      <c r="W49" s="32">
        <v>4394395</v>
      </c>
      <c r="X49" s="32">
        <v>3922221</v>
      </c>
      <c r="Y49" s="32">
        <v>3825226</v>
      </c>
      <c r="Z49" s="32">
        <v>3797785</v>
      </c>
      <c r="AA49" s="32">
        <v>3917516</v>
      </c>
      <c r="AB49" s="32">
        <v>3803020</v>
      </c>
      <c r="AC49" s="32">
        <v>3486501</v>
      </c>
      <c r="AD49" s="32">
        <v>3418046</v>
      </c>
      <c r="AE49" s="32">
        <v>3390847</v>
      </c>
      <c r="AF49" s="32">
        <v>3245468</v>
      </c>
      <c r="AH49" s="63">
        <f t="shared" si="30"/>
        <v>0.61403472216980837</v>
      </c>
      <c r="AI49" s="63">
        <f t="shared" si="31"/>
        <v>0.54884305770901842</v>
      </c>
      <c r="AJ49" s="63">
        <f t="shared" si="32"/>
        <v>0.45436291345137853</v>
      </c>
      <c r="AK49" s="63">
        <f t="shared" si="33"/>
        <v>0.41977273859653197</v>
      </c>
      <c r="AL49" s="63">
        <f t="shared" si="34"/>
        <v>0.37248973632290067</v>
      </c>
      <c r="AM49" s="63">
        <f t="shared" si="35"/>
        <v>0.32907094875964243</v>
      </c>
      <c r="AN49" s="63">
        <f t="shared" si="36"/>
        <v>0.50463065953068797</v>
      </c>
      <c r="AO49" s="63">
        <f t="shared" si="37"/>
        <v>0.38447185798256583</v>
      </c>
      <c r="AP49" s="63">
        <f t="shared" si="38"/>
        <v>0.40109213074944283</v>
      </c>
      <c r="AQ49" s="63">
        <f t="shared" si="39"/>
        <v>0.37633525350939606</v>
      </c>
      <c r="AR49" s="63">
        <f t="shared" si="40"/>
        <v>0.3378215988147219</v>
      </c>
      <c r="AS49" s="63">
        <f t="shared" si="41"/>
        <v>0.46839528093933364</v>
      </c>
      <c r="AU49" s="13">
        <f t="shared" si="42"/>
        <v>4.5540781871121283E-3</v>
      </c>
      <c r="AV49" s="13">
        <f t="shared" si="43"/>
        <v>5.0604525066999988E-3</v>
      </c>
      <c r="AW49" s="13">
        <f t="shared" si="44"/>
        <v>6.3599751604155067E-3</v>
      </c>
      <c r="AX49" s="13">
        <f t="shared" si="45"/>
        <v>6.3221082930645231E-3</v>
      </c>
      <c r="AY49" s="13">
        <f t="shared" si="46"/>
        <v>5.9990988897009436E-3</v>
      </c>
      <c r="AZ49" s="13">
        <f t="shared" si="47"/>
        <v>6.1949549728917098E-3</v>
      </c>
      <c r="BA49" s="13">
        <f t="shared" si="48"/>
        <v>6.9054935074158138E-3</v>
      </c>
      <c r="BB49" s="13">
        <f t="shared" si="49"/>
        <v>6.0577338969927605E-3</v>
      </c>
      <c r="BC49" s="13">
        <f t="shared" si="50"/>
        <v>5.0095049074567683E-3</v>
      </c>
      <c r="BD49" s="13">
        <f t="shared" si="51"/>
        <v>5.3833024740872967E-3</v>
      </c>
      <c r="BE49" s="13">
        <f t="shared" si="52"/>
        <v>4.8915629553403367E-3</v>
      </c>
      <c r="BF49" s="13">
        <f t="shared" si="53"/>
        <v>4.6829857212481295E-3</v>
      </c>
      <c r="BG49" s="13">
        <f t="shared" si="54"/>
        <v>4.8197158934466201E-3</v>
      </c>
      <c r="BH49" s="13">
        <f t="shared" si="55"/>
        <v>4.9747831082352255E-3</v>
      </c>
      <c r="BI49" s="13">
        <f t="shared" si="56"/>
        <v>4.5245290265141522E-3</v>
      </c>
      <c r="BJ49" s="13">
        <f t="shared" si="57"/>
        <v>3.9831358117700969E-3</v>
      </c>
      <c r="BK49" s="13">
        <f t="shared" si="58"/>
        <v>4.2766252458684827E-3</v>
      </c>
      <c r="BL49" s="13">
        <f t="shared" si="59"/>
        <v>4.1808823851889948E-3</v>
      </c>
      <c r="BM49" s="13">
        <f t="shared" si="60"/>
        <v>4.2893885788484083E-3</v>
      </c>
      <c r="BN49" s="13">
        <f t="shared" si="61"/>
        <v>4.1252708053652488E-3</v>
      </c>
      <c r="BO49" s="13">
        <f t="shared" si="62"/>
        <v>4.4202833842033485E-3</v>
      </c>
      <c r="BP49" s="13">
        <f t="shared" si="63"/>
        <v>3.8939139163174422E-3</v>
      </c>
      <c r="BQ49" s="13">
        <f t="shared" si="64"/>
        <v>3.8387424039413977E-3</v>
      </c>
      <c r="BR49" s="13">
        <f t="shared" si="65"/>
        <v>3.7011176906961451E-3</v>
      </c>
      <c r="BS49" s="13">
        <f t="shared" si="66"/>
        <v>3.7422531747152155E-3</v>
      </c>
      <c r="BT49" s="13">
        <f t="shared" si="67"/>
        <v>3.6407354897996041E-3</v>
      </c>
      <c r="BU49" s="13">
        <f t="shared" si="68"/>
        <v>3.5326215039042366E-3</v>
      </c>
      <c r="BV49" s="13">
        <f t="shared" si="69"/>
        <v>3.2891302312010148E-3</v>
      </c>
      <c r="BW49" s="13">
        <f t="shared" si="70"/>
        <v>3.0503767276840216E-3</v>
      </c>
      <c r="BX49" s="13">
        <f t="shared" si="71"/>
        <v>2.8096467406494331E-3</v>
      </c>
    </row>
    <row r="50" spans="1:76" x14ac:dyDescent="0.2">
      <c r="A50" s="4">
        <v>48</v>
      </c>
      <c r="B50" s="6" t="s">
        <v>84</v>
      </c>
      <c r="C50" s="32">
        <v>8191694</v>
      </c>
      <c r="D50" s="32">
        <v>8737668</v>
      </c>
      <c r="E50" s="32">
        <v>9644879</v>
      </c>
      <c r="F50" s="32">
        <v>9951060</v>
      </c>
      <c r="G50" s="32">
        <v>8873494</v>
      </c>
      <c r="H50" s="32">
        <v>8151888</v>
      </c>
      <c r="I50" s="32">
        <v>7898112</v>
      </c>
      <c r="J50" s="32">
        <v>7226200</v>
      </c>
      <c r="K50" s="32">
        <v>5353553</v>
      </c>
      <c r="L50" s="32">
        <v>4695398</v>
      </c>
      <c r="M50" s="32">
        <v>4531505</v>
      </c>
      <c r="N50" s="32">
        <v>4165953</v>
      </c>
      <c r="O50" s="32">
        <v>4191634</v>
      </c>
      <c r="P50" s="32">
        <v>4813534</v>
      </c>
      <c r="Q50" s="32">
        <v>4184005</v>
      </c>
      <c r="R50" s="32">
        <v>3167565</v>
      </c>
      <c r="S50" s="32">
        <v>3054613</v>
      </c>
      <c r="T50" s="32">
        <v>2800070</v>
      </c>
      <c r="U50" s="32">
        <v>2422473</v>
      </c>
      <c r="V50" s="32">
        <v>2429118</v>
      </c>
      <c r="W50" s="32">
        <v>2243641</v>
      </c>
      <c r="X50" s="32">
        <v>2439523</v>
      </c>
      <c r="Y50" s="32">
        <v>1957552</v>
      </c>
      <c r="Z50" s="32">
        <v>2071254</v>
      </c>
      <c r="AA50" s="32">
        <v>2157071</v>
      </c>
      <c r="AB50" s="32">
        <v>2215397</v>
      </c>
      <c r="AC50" s="32">
        <v>2290535</v>
      </c>
      <c r="AD50" s="32">
        <v>2154493</v>
      </c>
      <c r="AE50" s="32">
        <v>2031584</v>
      </c>
      <c r="AF50" s="32">
        <v>2275551</v>
      </c>
      <c r="AH50" s="63">
        <f t="shared" si="30"/>
        <v>0.93329243936127582</v>
      </c>
      <c r="AI50" s="63">
        <f t="shared" si="31"/>
        <v>0.59511974596973971</v>
      </c>
      <c r="AJ50" s="63">
        <f t="shared" si="32"/>
        <v>0.39945461899629126</v>
      </c>
      <c r="AK50" s="63">
        <f t="shared" si="33"/>
        <v>0.26595955916244607</v>
      </c>
      <c r="AL50" s="63">
        <f t="shared" si="34"/>
        <v>0.21511969203104639</v>
      </c>
      <c r="AM50" s="63">
        <f t="shared" si="35"/>
        <v>0.20738880074815605</v>
      </c>
      <c r="AN50" s="63">
        <f t="shared" si="36"/>
        <v>0.50369591030289507</v>
      </c>
      <c r="AO50" s="63">
        <f t="shared" si="37"/>
        <v>0.23341282684941003</v>
      </c>
      <c r="AP50" s="63">
        <f t="shared" si="38"/>
        <v>0.2412200346797862</v>
      </c>
      <c r="AQ50" s="63">
        <f t="shared" si="39"/>
        <v>0.21172693245583943</v>
      </c>
      <c r="AR50" s="63">
        <f t="shared" si="40"/>
        <v>0.20856311032109448</v>
      </c>
      <c r="AS50" s="63">
        <f t="shared" si="41"/>
        <v>0.46511994859095557</v>
      </c>
      <c r="AU50" s="13">
        <f t="shared" si="42"/>
        <v>8.9623206660662171E-3</v>
      </c>
      <c r="AV50" s="13">
        <f t="shared" si="43"/>
        <v>9.4020741744342672E-3</v>
      </c>
      <c r="AW50" s="13">
        <f t="shared" si="44"/>
        <v>1.0104036424099249E-2</v>
      </c>
      <c r="AX50" s="13">
        <f t="shared" si="45"/>
        <v>1.0190177383201614E-2</v>
      </c>
      <c r="AY50" s="13">
        <f t="shared" si="46"/>
        <v>9.3188005734109128E-3</v>
      </c>
      <c r="AZ50" s="13">
        <f t="shared" si="47"/>
        <v>8.7124476856392137E-3</v>
      </c>
      <c r="BA50" s="13">
        <f t="shared" si="48"/>
        <v>8.2700101208913E-3</v>
      </c>
      <c r="BB50" s="13">
        <f t="shared" si="49"/>
        <v>7.6415871968088158E-3</v>
      </c>
      <c r="BC50" s="13">
        <f t="shared" si="50"/>
        <v>5.7442682459480001E-3</v>
      </c>
      <c r="BD50" s="13">
        <f t="shared" si="51"/>
        <v>5.0251184216204411E-3</v>
      </c>
      <c r="BE50" s="13">
        <f t="shared" si="52"/>
        <v>4.7582890082724302E-3</v>
      </c>
      <c r="BF50" s="13">
        <f t="shared" si="53"/>
        <v>4.2679117646433895E-3</v>
      </c>
      <c r="BG50" s="13">
        <f t="shared" si="54"/>
        <v>4.197968684369089E-3</v>
      </c>
      <c r="BH50" s="13">
        <f t="shared" si="55"/>
        <v>4.7061793428832691E-3</v>
      </c>
      <c r="BI50" s="13">
        <f t="shared" si="56"/>
        <v>4.0702702840684935E-3</v>
      </c>
      <c r="BJ50" s="13">
        <f t="shared" si="57"/>
        <v>3.4807788047537896E-3</v>
      </c>
      <c r="BK50" s="13">
        <f t="shared" si="58"/>
        <v>3.244168259059444E-3</v>
      </c>
      <c r="BL50" s="13">
        <f t="shared" si="59"/>
        <v>2.9751614211571747E-3</v>
      </c>
      <c r="BM50" s="13">
        <f t="shared" si="60"/>
        <v>2.5525392964485388E-3</v>
      </c>
      <c r="BN50" s="13">
        <f t="shared" si="61"/>
        <v>2.5069290671580792E-3</v>
      </c>
      <c r="BO50" s="13">
        <f t="shared" si="62"/>
        <v>2.2568588013634153E-3</v>
      </c>
      <c r="BP50" s="13">
        <f t="shared" si="63"/>
        <v>2.4219167045601143E-3</v>
      </c>
      <c r="BQ50" s="13">
        <f t="shared" si="64"/>
        <v>1.9644689935497382E-3</v>
      </c>
      <c r="BR50" s="13">
        <f t="shared" si="65"/>
        <v>2.0185331242619457E-3</v>
      </c>
      <c r="BS50" s="13">
        <f t="shared" si="66"/>
        <v>2.0605674100210758E-3</v>
      </c>
      <c r="BT50" s="13">
        <f t="shared" si="67"/>
        <v>2.1208603903990968E-3</v>
      </c>
      <c r="BU50" s="13">
        <f t="shared" si="68"/>
        <v>2.3208348990708138E-3</v>
      </c>
      <c r="BV50" s="13">
        <f t="shared" si="69"/>
        <v>2.0732336718730436E-3</v>
      </c>
      <c r="BW50" s="13">
        <f t="shared" si="70"/>
        <v>1.8275954515008244E-3</v>
      </c>
      <c r="BX50" s="13">
        <f t="shared" si="71"/>
        <v>1.9699761175681163E-3</v>
      </c>
    </row>
    <row r="51" spans="1:76" x14ac:dyDescent="0.2">
      <c r="A51" s="4">
        <v>49</v>
      </c>
      <c r="B51" s="6" t="s">
        <v>85</v>
      </c>
      <c r="C51" s="32">
        <v>19717234</v>
      </c>
      <c r="D51" s="32">
        <v>19545214</v>
      </c>
      <c r="E51" s="32">
        <v>20147787</v>
      </c>
      <c r="F51" s="32">
        <v>21544767</v>
      </c>
      <c r="G51" s="32">
        <v>19859935</v>
      </c>
      <c r="H51" s="32">
        <v>18877252</v>
      </c>
      <c r="I51" s="32">
        <v>19644344</v>
      </c>
      <c r="J51" s="32">
        <v>20305429</v>
      </c>
      <c r="K51" s="32">
        <v>21624205</v>
      </c>
      <c r="L51" s="32">
        <v>22095095</v>
      </c>
      <c r="M51" s="32">
        <v>22792117</v>
      </c>
      <c r="N51" s="32">
        <v>24387759</v>
      </c>
      <c r="O51" s="32">
        <v>26568579</v>
      </c>
      <c r="P51" s="32">
        <v>27886100</v>
      </c>
      <c r="Q51" s="32">
        <v>27728535</v>
      </c>
      <c r="R51" s="32">
        <v>17833650</v>
      </c>
      <c r="S51" s="32">
        <v>22151123</v>
      </c>
      <c r="T51" s="32">
        <v>19650491</v>
      </c>
      <c r="U51" s="32">
        <v>22808350</v>
      </c>
      <c r="V51" s="32">
        <v>23379055</v>
      </c>
      <c r="W51" s="32">
        <v>24764782</v>
      </c>
      <c r="X51" s="32">
        <v>25362507</v>
      </c>
      <c r="Y51" s="32">
        <v>25094557</v>
      </c>
      <c r="Z51" s="32">
        <v>26545921</v>
      </c>
      <c r="AA51" s="32">
        <v>26958029</v>
      </c>
      <c r="AB51" s="32">
        <v>26600129</v>
      </c>
      <c r="AC51" s="32">
        <v>22648908</v>
      </c>
      <c r="AD51" s="32">
        <v>23460339</v>
      </c>
      <c r="AE51" s="32">
        <v>25579513</v>
      </c>
      <c r="AF51" s="32">
        <v>32695214</v>
      </c>
      <c r="AH51" s="63">
        <f t="shared" si="30"/>
        <v>2.0967016149621034</v>
      </c>
      <c r="AI51" s="63">
        <f t="shared" si="31"/>
        <v>2.2968074487800858</v>
      </c>
      <c r="AJ51" s="63">
        <f t="shared" si="32"/>
        <v>2.48258504262785</v>
      </c>
      <c r="AK51" s="63">
        <f t="shared" si="33"/>
        <v>2.3776005149527806</v>
      </c>
      <c r="AL51" s="63">
        <f t="shared" si="34"/>
        <v>2.5066407627919158</v>
      </c>
      <c r="AM51" s="63">
        <f t="shared" si="35"/>
        <v>2.2845042599446836</v>
      </c>
      <c r="AN51" s="63">
        <f t="shared" si="36"/>
        <v>2.3798083387710598</v>
      </c>
      <c r="AO51" s="63">
        <f t="shared" si="37"/>
        <v>2.4112432820036886</v>
      </c>
      <c r="AP51" s="63">
        <f t="shared" si="38"/>
        <v>2.4492649886213904</v>
      </c>
      <c r="AQ51" s="63">
        <f t="shared" si="39"/>
        <v>2.5489986214037392</v>
      </c>
      <c r="AR51" s="63">
        <f t="shared" si="40"/>
        <v>2.3500040454901145</v>
      </c>
      <c r="AS51" s="63">
        <f t="shared" si="41"/>
        <v>2.3462413724751139</v>
      </c>
      <c r="AU51" s="13">
        <f t="shared" si="42"/>
        <v>2.1572116067307134E-2</v>
      </c>
      <c r="AV51" s="13">
        <f t="shared" si="43"/>
        <v>2.1031418426883591E-2</v>
      </c>
      <c r="AW51" s="13">
        <f t="shared" si="44"/>
        <v>2.1106949471630835E-2</v>
      </c>
      <c r="AX51" s="13">
        <f t="shared" si="45"/>
        <v>2.2062473486216393E-2</v>
      </c>
      <c r="AY51" s="13">
        <f t="shared" si="46"/>
        <v>2.0856584076791338E-2</v>
      </c>
      <c r="AZ51" s="13">
        <f t="shared" si="47"/>
        <v>2.0175334903844145E-2</v>
      </c>
      <c r="BA51" s="13">
        <f t="shared" si="48"/>
        <v>2.0569336532359921E-2</v>
      </c>
      <c r="BB51" s="13">
        <f t="shared" si="49"/>
        <v>2.1472655928719168E-2</v>
      </c>
      <c r="BC51" s="13">
        <f t="shared" si="50"/>
        <v>2.320239178081733E-2</v>
      </c>
      <c r="BD51" s="13">
        <f t="shared" si="51"/>
        <v>2.3646657623475942E-2</v>
      </c>
      <c r="BE51" s="13">
        <f t="shared" si="52"/>
        <v>2.3932772841773139E-2</v>
      </c>
      <c r="BF51" s="13">
        <f t="shared" si="53"/>
        <v>2.498463221965963E-2</v>
      </c>
      <c r="BG51" s="13">
        <f t="shared" si="54"/>
        <v>2.6608731256160773E-2</v>
      </c>
      <c r="BH51" s="13">
        <f t="shared" si="55"/>
        <v>2.7264165532761817E-2</v>
      </c>
      <c r="BI51" s="13">
        <f t="shared" si="56"/>
        <v>2.6974784215423538E-2</v>
      </c>
      <c r="BJ51" s="13">
        <f t="shared" si="57"/>
        <v>1.959706933603491E-2</v>
      </c>
      <c r="BK51" s="13">
        <f t="shared" si="58"/>
        <v>2.3525719997630343E-2</v>
      </c>
      <c r="BL51" s="13">
        <f t="shared" si="59"/>
        <v>2.0879257564988114E-2</v>
      </c>
      <c r="BM51" s="13">
        <f t="shared" si="60"/>
        <v>2.403296534663215E-2</v>
      </c>
      <c r="BN51" s="13">
        <f t="shared" si="61"/>
        <v>2.4127947898038477E-2</v>
      </c>
      <c r="BO51" s="13">
        <f t="shared" si="62"/>
        <v>2.4910676984663E-2</v>
      </c>
      <c r="BP51" s="13">
        <f t="shared" si="63"/>
        <v>2.517946310521476E-2</v>
      </c>
      <c r="BQ51" s="13">
        <f t="shared" si="64"/>
        <v>2.5183228406380286E-2</v>
      </c>
      <c r="BR51" s="13">
        <f t="shared" si="65"/>
        <v>2.5870231682131109E-2</v>
      </c>
      <c r="BS51" s="13">
        <f t="shared" si="66"/>
        <v>2.5751973855196723E-2</v>
      </c>
      <c r="BT51" s="13">
        <f t="shared" si="67"/>
        <v>2.5465034021264061E-2</v>
      </c>
      <c r="BU51" s="13">
        <f t="shared" si="68"/>
        <v>2.294851469732798E-2</v>
      </c>
      <c r="BV51" s="13">
        <f t="shared" si="69"/>
        <v>2.2575503734918779E-2</v>
      </c>
      <c r="BW51" s="13">
        <f t="shared" si="70"/>
        <v>2.3011109366093751E-2</v>
      </c>
      <c r="BX51" s="13">
        <f t="shared" si="71"/>
        <v>2.830470103231205E-2</v>
      </c>
    </row>
    <row r="52" spans="1:76" x14ac:dyDescent="0.2">
      <c r="A52" s="4">
        <v>50</v>
      </c>
      <c r="B52" s="6" t="s">
        <v>86</v>
      </c>
      <c r="C52" s="32">
        <v>19205417</v>
      </c>
      <c r="D52" s="32">
        <v>19196916</v>
      </c>
      <c r="E52" s="32">
        <v>19070073</v>
      </c>
      <c r="F52" s="32">
        <v>19517809</v>
      </c>
      <c r="G52" s="32">
        <v>18433287</v>
      </c>
      <c r="H52" s="32">
        <v>17779642</v>
      </c>
      <c r="I52" s="32">
        <v>18803126</v>
      </c>
      <c r="J52" s="32">
        <v>18753743</v>
      </c>
      <c r="K52" s="32">
        <v>19957148</v>
      </c>
      <c r="L52" s="32">
        <v>20869112</v>
      </c>
      <c r="M52" s="32">
        <v>22469022</v>
      </c>
      <c r="N52" s="32">
        <v>24335708</v>
      </c>
      <c r="O52" s="32">
        <v>25252829</v>
      </c>
      <c r="P52" s="32">
        <v>27253138</v>
      </c>
      <c r="Q52" s="32">
        <v>27310810</v>
      </c>
      <c r="R52" s="32">
        <v>19743499</v>
      </c>
      <c r="S52" s="32">
        <v>24011669</v>
      </c>
      <c r="T52" s="32">
        <v>22259363</v>
      </c>
      <c r="U52" s="32">
        <v>23215791</v>
      </c>
      <c r="V52" s="32">
        <v>24118093</v>
      </c>
      <c r="W52" s="32">
        <v>24976597</v>
      </c>
      <c r="X52" s="32">
        <v>27181126</v>
      </c>
      <c r="Y52" s="32">
        <v>26780824</v>
      </c>
      <c r="Z52" s="32">
        <v>28619011</v>
      </c>
      <c r="AA52" s="32">
        <v>29059188</v>
      </c>
      <c r="AB52" s="32">
        <v>28001841</v>
      </c>
      <c r="AC52" s="32">
        <v>23082033</v>
      </c>
      <c r="AD52" s="32">
        <v>26093676</v>
      </c>
      <c r="AE52" s="32">
        <v>28086625</v>
      </c>
      <c r="AF52" s="32">
        <v>32094321</v>
      </c>
      <c r="AH52" s="63">
        <f t="shared" si="30"/>
        <v>1.9778412069575091</v>
      </c>
      <c r="AI52" s="63">
        <f t="shared" si="31"/>
        <v>2.1965558295628558</v>
      </c>
      <c r="AJ52" s="63">
        <f t="shared" si="32"/>
        <v>2.5105587476567064</v>
      </c>
      <c r="AK52" s="63">
        <f t="shared" si="33"/>
        <v>2.5102437766703107</v>
      </c>
      <c r="AL52" s="63">
        <f t="shared" si="34"/>
        <v>2.6617399353751874</v>
      </c>
      <c r="AM52" s="63">
        <f t="shared" si="35"/>
        <v>2.4587792045436832</v>
      </c>
      <c r="AN52" s="63">
        <f t="shared" si="36"/>
        <v>2.3408687938642521</v>
      </c>
      <c r="AO52" s="63">
        <f t="shared" si="37"/>
        <v>2.5670005593219694</v>
      </c>
      <c r="AP52" s="63">
        <f t="shared" si="38"/>
        <v>2.5994669657554548</v>
      </c>
      <c r="AQ52" s="63">
        <f t="shared" si="39"/>
        <v>2.7263405382984507</v>
      </c>
      <c r="AR52" s="63">
        <f t="shared" si="40"/>
        <v>2.5142576887732462</v>
      </c>
      <c r="AS52" s="63">
        <f t="shared" si="41"/>
        <v>2.3738781477987558</v>
      </c>
      <c r="AU52" s="13">
        <f t="shared" si="42"/>
        <v>2.1012150317079648E-2</v>
      </c>
      <c r="AV52" s="13">
        <f t="shared" si="43"/>
        <v>2.0656636090131138E-2</v>
      </c>
      <c r="AW52" s="13">
        <f t="shared" si="44"/>
        <v>1.9977929448594601E-2</v>
      </c>
      <c r="AX52" s="13">
        <f t="shared" si="45"/>
        <v>1.9986809027525605E-2</v>
      </c>
      <c r="AY52" s="13">
        <f t="shared" si="46"/>
        <v>1.9358341310136452E-2</v>
      </c>
      <c r="AZ52" s="13">
        <f t="shared" si="47"/>
        <v>1.9002248410968571E-2</v>
      </c>
      <c r="BA52" s="13">
        <f t="shared" si="48"/>
        <v>1.9688508130094172E-2</v>
      </c>
      <c r="BB52" s="13">
        <f t="shared" si="49"/>
        <v>1.983177360176067E-2</v>
      </c>
      <c r="BC52" s="13">
        <f t="shared" si="50"/>
        <v>2.1413668929042944E-2</v>
      </c>
      <c r="BD52" s="13">
        <f t="shared" si="51"/>
        <v>2.2334583597399028E-2</v>
      </c>
      <c r="BE52" s="13">
        <f t="shared" si="52"/>
        <v>2.3593508207368503E-2</v>
      </c>
      <c r="BF52" s="13">
        <f t="shared" si="53"/>
        <v>2.4931307308106034E-2</v>
      </c>
      <c r="BG52" s="13">
        <f t="shared" si="54"/>
        <v>2.5290992804650303E-2</v>
      </c>
      <c r="BH52" s="13">
        <f t="shared" si="55"/>
        <v>2.6645320274947065E-2</v>
      </c>
      <c r="BI52" s="13">
        <f t="shared" si="56"/>
        <v>2.6568414324753591E-2</v>
      </c>
      <c r="BJ52" s="13">
        <f t="shared" si="57"/>
        <v>2.1695767206317041E-2</v>
      </c>
      <c r="BK52" s="13">
        <f t="shared" si="58"/>
        <v>2.5501722940628361E-2</v>
      </c>
      <c r="BL52" s="13">
        <f t="shared" si="59"/>
        <v>2.365126516734704E-2</v>
      </c>
      <c r="BM52" s="13">
        <f t="shared" si="60"/>
        <v>2.4462282479778441E-2</v>
      </c>
      <c r="BN52" s="13">
        <f t="shared" si="61"/>
        <v>2.4890659237682897E-2</v>
      </c>
      <c r="BO52" s="13">
        <f t="shared" si="62"/>
        <v>2.5123739835186232E-2</v>
      </c>
      <c r="BP52" s="13">
        <f t="shared" si="63"/>
        <v>2.6984956939595666E-2</v>
      </c>
      <c r="BQ52" s="13">
        <f t="shared" si="64"/>
        <v>2.6875453816661156E-2</v>
      </c>
      <c r="BR52" s="13">
        <f t="shared" si="65"/>
        <v>2.7890554073579092E-2</v>
      </c>
      <c r="BS52" s="13">
        <f t="shared" si="66"/>
        <v>2.7759130670467279E-2</v>
      </c>
      <c r="BT52" s="13">
        <f t="shared" si="67"/>
        <v>2.6806931414619338E-2</v>
      </c>
      <c r="BU52" s="13">
        <f t="shared" si="68"/>
        <v>2.3387369207588701E-2</v>
      </c>
      <c r="BV52" s="13">
        <f t="shared" si="69"/>
        <v>2.5109521221997708E-2</v>
      </c>
      <c r="BW52" s="13">
        <f t="shared" si="70"/>
        <v>2.5266485706724084E-2</v>
      </c>
      <c r="BX52" s="13">
        <f t="shared" si="71"/>
        <v>2.7784499613308977E-2</v>
      </c>
    </row>
    <row r="53" spans="1:76" x14ac:dyDescent="0.2">
      <c r="A53" s="4">
        <v>51</v>
      </c>
      <c r="B53" s="6" t="s">
        <v>87</v>
      </c>
      <c r="C53" s="32">
        <v>4614603</v>
      </c>
      <c r="D53" s="32">
        <v>4025639</v>
      </c>
      <c r="E53" s="32">
        <v>4194818</v>
      </c>
      <c r="F53" s="32">
        <v>4780851</v>
      </c>
      <c r="G53" s="32">
        <v>4965089</v>
      </c>
      <c r="H53" s="32">
        <v>4849255</v>
      </c>
      <c r="I53" s="32">
        <v>4538740</v>
      </c>
      <c r="J53" s="32">
        <v>4543539</v>
      </c>
      <c r="K53" s="32">
        <v>4836528</v>
      </c>
      <c r="L53" s="32">
        <v>4926110</v>
      </c>
      <c r="M53" s="32">
        <v>4935789</v>
      </c>
      <c r="N53" s="32">
        <v>4919486</v>
      </c>
      <c r="O53" s="32">
        <v>5587954</v>
      </c>
      <c r="P53" s="32">
        <v>6398999</v>
      </c>
      <c r="Q53" s="32">
        <v>6799367</v>
      </c>
      <c r="R53" s="32">
        <v>5928821</v>
      </c>
      <c r="S53" s="32">
        <v>6290131</v>
      </c>
      <c r="T53" s="32">
        <v>6102827</v>
      </c>
      <c r="U53" s="32">
        <v>5573092</v>
      </c>
      <c r="V53" s="32">
        <v>5564156</v>
      </c>
      <c r="W53" s="32">
        <v>6046471</v>
      </c>
      <c r="X53" s="32">
        <v>6882035</v>
      </c>
      <c r="Y53" s="32">
        <v>6100506</v>
      </c>
      <c r="Z53" s="32">
        <v>6346034</v>
      </c>
      <c r="AA53" s="32">
        <v>6395335</v>
      </c>
      <c r="AB53" s="32">
        <v>6587463</v>
      </c>
      <c r="AC53" s="32">
        <v>5583205</v>
      </c>
      <c r="AD53" s="32">
        <v>5444928</v>
      </c>
      <c r="AE53" s="32">
        <v>6091628</v>
      </c>
      <c r="AF53" s="32">
        <v>6253375</v>
      </c>
      <c r="AH53" s="63">
        <f t="shared" si="30"/>
        <v>0.47952364268632919</v>
      </c>
      <c r="AI53" s="63">
        <f t="shared" si="31"/>
        <v>0.50402344593630177</v>
      </c>
      <c r="AJ53" s="63">
        <f t="shared" si="32"/>
        <v>0.61171080356989271</v>
      </c>
      <c r="AK53" s="63">
        <f t="shared" si="33"/>
        <v>0.62823467187751969</v>
      </c>
      <c r="AL53" s="63">
        <f t="shared" si="34"/>
        <v>0.62019287927716782</v>
      </c>
      <c r="AM53" s="63">
        <f t="shared" si="35"/>
        <v>0.54588677618420678</v>
      </c>
      <c r="AN53" s="63">
        <f t="shared" si="36"/>
        <v>0.56276516378580521</v>
      </c>
      <c r="AO53" s="63">
        <f t="shared" si="37"/>
        <v>0.60609867986151389</v>
      </c>
      <c r="AP53" s="63">
        <f t="shared" si="38"/>
        <v>0.62416225096470612</v>
      </c>
      <c r="AQ53" s="63">
        <f t="shared" si="39"/>
        <v>0.63109022819071525</v>
      </c>
      <c r="AR53" s="63">
        <f t="shared" si="40"/>
        <v>0.56707406323634657</v>
      </c>
      <c r="AS53" s="63">
        <f t="shared" si="41"/>
        <v>0.56441247077713053</v>
      </c>
      <c r="AU53" s="13">
        <f t="shared" si="42"/>
        <v>5.0487178638009625E-3</v>
      </c>
      <c r="AV53" s="13">
        <f t="shared" si="43"/>
        <v>4.331745779021976E-3</v>
      </c>
      <c r="AW53" s="13">
        <f t="shared" si="44"/>
        <v>4.3945179472409312E-3</v>
      </c>
      <c r="AX53" s="13">
        <f t="shared" si="45"/>
        <v>4.8957316841278043E-3</v>
      </c>
      <c r="AY53" s="13">
        <f t="shared" si="46"/>
        <v>5.2142565510537586E-3</v>
      </c>
      <c r="AZ53" s="13">
        <f t="shared" si="47"/>
        <v>5.182711109601161E-3</v>
      </c>
      <c r="BA53" s="13">
        <f t="shared" si="48"/>
        <v>4.7524554901341208E-3</v>
      </c>
      <c r="BB53" s="13">
        <f t="shared" si="49"/>
        <v>4.8047174795330227E-3</v>
      </c>
      <c r="BC53" s="13">
        <f t="shared" si="50"/>
        <v>5.1895095109805375E-3</v>
      </c>
      <c r="BD53" s="13">
        <f t="shared" si="51"/>
        <v>5.27203148868928E-3</v>
      </c>
      <c r="BE53" s="13">
        <f t="shared" si="52"/>
        <v>5.1828058329080441E-3</v>
      </c>
      <c r="BF53" s="13">
        <f t="shared" si="53"/>
        <v>5.0398869539330978E-3</v>
      </c>
      <c r="BG53" s="13">
        <f t="shared" si="54"/>
        <v>5.5963988987814744E-3</v>
      </c>
      <c r="BH53" s="13">
        <f t="shared" si="55"/>
        <v>6.2562842412519984E-3</v>
      </c>
      <c r="BI53" s="13">
        <f t="shared" si="56"/>
        <v>6.6145383312342931E-3</v>
      </c>
      <c r="BJ53" s="13">
        <f t="shared" si="57"/>
        <v>6.5150721371082096E-3</v>
      </c>
      <c r="BK53" s="13">
        <f t="shared" si="58"/>
        <v>6.6804676518844907E-3</v>
      </c>
      <c r="BL53" s="13">
        <f t="shared" si="59"/>
        <v>6.4844434069135336E-3</v>
      </c>
      <c r="BM53" s="13">
        <f t="shared" si="60"/>
        <v>5.8723198701174295E-3</v>
      </c>
      <c r="BN53" s="13">
        <f t="shared" si="61"/>
        <v>5.7423906169243449E-3</v>
      </c>
      <c r="BO53" s="13">
        <f t="shared" si="62"/>
        <v>6.0820921410950548E-3</v>
      </c>
      <c r="BP53" s="13">
        <f t="shared" si="63"/>
        <v>6.8323666257163245E-3</v>
      </c>
      <c r="BQ53" s="13">
        <f t="shared" si="64"/>
        <v>6.1220620867104116E-3</v>
      </c>
      <c r="BR53" s="13">
        <f t="shared" si="65"/>
        <v>6.1845045738922076E-3</v>
      </c>
      <c r="BS53" s="13">
        <f t="shared" si="66"/>
        <v>6.109218879289155E-3</v>
      </c>
      <c r="BT53" s="13">
        <f t="shared" si="67"/>
        <v>6.3063592439276603E-3</v>
      </c>
      <c r="BU53" s="13">
        <f t="shared" si="68"/>
        <v>5.6570613470943087E-3</v>
      </c>
      <c r="BV53" s="13">
        <f t="shared" si="69"/>
        <v>5.239565907396472E-3</v>
      </c>
      <c r="BW53" s="13">
        <f t="shared" si="70"/>
        <v>5.47997603103542E-3</v>
      </c>
      <c r="BX53" s="13">
        <f t="shared" si="71"/>
        <v>5.4136336228884866E-3</v>
      </c>
    </row>
    <row r="54" spans="1:76" x14ac:dyDescent="0.2">
      <c r="A54" s="4">
        <v>52</v>
      </c>
      <c r="B54" s="6" t="s">
        <v>88</v>
      </c>
      <c r="C54" s="32">
        <v>7148731</v>
      </c>
      <c r="D54" s="32">
        <v>7402599</v>
      </c>
      <c r="E54" s="32">
        <v>7563486</v>
      </c>
      <c r="F54" s="32">
        <v>7739766</v>
      </c>
      <c r="G54" s="32">
        <v>7617934</v>
      </c>
      <c r="H54" s="32">
        <v>7183463</v>
      </c>
      <c r="I54" s="32">
        <v>7190362</v>
      </c>
      <c r="J54" s="32">
        <v>7074779</v>
      </c>
      <c r="K54" s="32">
        <v>6790445</v>
      </c>
      <c r="L54" s="32">
        <v>6609586</v>
      </c>
      <c r="M54" s="32">
        <v>6478972</v>
      </c>
      <c r="N54" s="32">
        <v>6382745</v>
      </c>
      <c r="O54" s="32">
        <v>6314756</v>
      </c>
      <c r="P54" s="32">
        <v>6342404</v>
      </c>
      <c r="Q54" s="32">
        <v>6113225</v>
      </c>
      <c r="R54" s="32">
        <v>5610485</v>
      </c>
      <c r="S54" s="32">
        <v>5625005</v>
      </c>
      <c r="T54" s="32">
        <v>5212958</v>
      </c>
      <c r="U54" s="32">
        <v>5069745</v>
      </c>
      <c r="V54" s="32">
        <v>5078550</v>
      </c>
      <c r="W54" s="32">
        <v>5085760</v>
      </c>
      <c r="X54" s="32">
        <v>5006466</v>
      </c>
      <c r="Y54" s="32">
        <v>4776038</v>
      </c>
      <c r="Z54" s="32">
        <v>4738402</v>
      </c>
      <c r="AA54" s="32">
        <v>4473535</v>
      </c>
      <c r="AB54" s="32">
        <v>4480832</v>
      </c>
      <c r="AC54" s="32">
        <v>4149715</v>
      </c>
      <c r="AD54" s="32">
        <v>4417518</v>
      </c>
      <c r="AE54" s="32">
        <v>4653859</v>
      </c>
      <c r="AF54" s="32">
        <v>4743611</v>
      </c>
      <c r="AH54" s="63">
        <f t="shared" si="30"/>
        <v>0.78368977233125603</v>
      </c>
      <c r="AI54" s="63">
        <f t="shared" si="31"/>
        <v>0.71187210463179584</v>
      </c>
      <c r="AJ54" s="63">
        <f t="shared" si="32"/>
        <v>0.61917637294746219</v>
      </c>
      <c r="AK54" s="63">
        <f t="shared" si="33"/>
        <v>0.53637048109878116</v>
      </c>
      <c r="AL54" s="63">
        <f t="shared" si="34"/>
        <v>0.45247782641988921</v>
      </c>
      <c r="AM54" s="63">
        <f t="shared" si="35"/>
        <v>0.42140286877368544</v>
      </c>
      <c r="AN54" s="63">
        <f t="shared" si="36"/>
        <v>0.66658136788822464</v>
      </c>
      <c r="AO54" s="63">
        <f t="shared" si="37"/>
        <v>0.48306186159107845</v>
      </c>
      <c r="AP54" s="63">
        <f t="shared" si="38"/>
        <v>0.50155955943629615</v>
      </c>
      <c r="AQ54" s="63">
        <f t="shared" si="39"/>
        <v>0.45888121766419815</v>
      </c>
      <c r="AR54" s="63">
        <f t="shared" si="40"/>
        <v>0.42329273989053939</v>
      </c>
      <c r="AS54" s="63">
        <f t="shared" si="41"/>
        <v>0.60585849109598111</v>
      </c>
      <c r="AU54" s="13">
        <f t="shared" si="42"/>
        <v>7.8212418063282416E-3</v>
      </c>
      <c r="AV54" s="13">
        <f t="shared" si="43"/>
        <v>7.9654874597653441E-3</v>
      </c>
      <c r="AW54" s="13">
        <f t="shared" si="44"/>
        <v>7.9235559136786194E-3</v>
      </c>
      <c r="AX54" s="13">
        <f t="shared" si="45"/>
        <v>7.925747452479719E-3</v>
      </c>
      <c r="AY54" s="13">
        <f t="shared" si="46"/>
        <v>8.0002316705692807E-3</v>
      </c>
      <c r="AZ54" s="13">
        <f t="shared" si="47"/>
        <v>7.6774295217531116E-3</v>
      </c>
      <c r="BA54" s="13">
        <f t="shared" si="48"/>
        <v>7.5289343216292971E-3</v>
      </c>
      <c r="BB54" s="13">
        <f t="shared" si="49"/>
        <v>7.4814619892408013E-3</v>
      </c>
      <c r="BC54" s="13">
        <f t="shared" si="50"/>
        <v>7.2860280993494167E-3</v>
      </c>
      <c r="BD54" s="13">
        <f t="shared" si="51"/>
        <v>7.0737246060684445E-3</v>
      </c>
      <c r="BE54" s="13">
        <f t="shared" si="52"/>
        <v>6.8032190745690099E-3</v>
      </c>
      <c r="BF54" s="13">
        <f t="shared" si="53"/>
        <v>6.5389581870507829E-3</v>
      </c>
      <c r="BG54" s="13">
        <f t="shared" si="54"/>
        <v>6.324299291739644E-3</v>
      </c>
      <c r="BH54" s="13">
        <f t="shared" si="55"/>
        <v>6.2009514608228006E-3</v>
      </c>
      <c r="BI54" s="13">
        <f t="shared" si="56"/>
        <v>5.9470478781274436E-3</v>
      </c>
      <c r="BJ54" s="13">
        <f t="shared" si="57"/>
        <v>6.1652585731907837E-3</v>
      </c>
      <c r="BK54" s="13">
        <f t="shared" si="58"/>
        <v>5.9740669859162741E-3</v>
      </c>
      <c r="BL54" s="13">
        <f t="shared" si="59"/>
        <v>5.5389299309348203E-3</v>
      </c>
      <c r="BM54" s="13">
        <f t="shared" si="60"/>
        <v>5.34194739651319E-3</v>
      </c>
      <c r="BN54" s="13">
        <f t="shared" si="61"/>
        <v>5.2412293737956177E-3</v>
      </c>
      <c r="BO54" s="13">
        <f t="shared" si="62"/>
        <v>5.1157213732598052E-3</v>
      </c>
      <c r="BP54" s="13">
        <f t="shared" si="63"/>
        <v>4.9703338055071657E-3</v>
      </c>
      <c r="BQ54" s="13">
        <f t="shared" si="64"/>
        <v>4.7929140901571479E-3</v>
      </c>
      <c r="BR54" s="13">
        <f t="shared" si="65"/>
        <v>4.6177925995889695E-3</v>
      </c>
      <c r="BS54" s="13">
        <f t="shared" si="66"/>
        <v>4.273396855545614E-3</v>
      </c>
      <c r="BT54" s="13">
        <f t="shared" si="67"/>
        <v>4.2896235324110157E-3</v>
      </c>
      <c r="BU54" s="13">
        <f t="shared" si="68"/>
        <v>4.2046087019834413E-3</v>
      </c>
      <c r="BV54" s="13">
        <f t="shared" si="69"/>
        <v>4.2509059271509646E-3</v>
      </c>
      <c r="BW54" s="13">
        <f t="shared" si="70"/>
        <v>4.186571434076157E-3</v>
      </c>
      <c r="BX54" s="13">
        <f t="shared" si="71"/>
        <v>4.1066099511869476E-3</v>
      </c>
    </row>
    <row r="55" spans="1:76" x14ac:dyDescent="0.2">
      <c r="A55" s="4">
        <v>53</v>
      </c>
      <c r="B55" s="6" t="s">
        <v>89</v>
      </c>
      <c r="C55" s="32">
        <v>4647757</v>
      </c>
      <c r="D55" s="32">
        <v>4496533</v>
      </c>
      <c r="E55" s="32">
        <v>4466841</v>
      </c>
      <c r="F55" s="32">
        <v>4342867</v>
      </c>
      <c r="G55" s="32">
        <v>3577269</v>
      </c>
      <c r="H55" s="32">
        <v>3329575</v>
      </c>
      <c r="I55" s="32">
        <v>3175029</v>
      </c>
      <c r="J55" s="32">
        <v>2898506</v>
      </c>
      <c r="K55" s="32">
        <v>2633077</v>
      </c>
      <c r="L55" s="32">
        <v>2609918</v>
      </c>
      <c r="M55" s="32">
        <v>2600894</v>
      </c>
      <c r="N55" s="32">
        <v>2513904</v>
      </c>
      <c r="O55" s="32">
        <v>2485729</v>
      </c>
      <c r="P55" s="32">
        <v>2545139</v>
      </c>
      <c r="Q55" s="32">
        <v>2343390</v>
      </c>
      <c r="R55" s="32">
        <v>1872451</v>
      </c>
      <c r="S55" s="32">
        <v>1931182</v>
      </c>
      <c r="T55" s="32">
        <v>1955321</v>
      </c>
      <c r="U55" s="32">
        <v>2021070</v>
      </c>
      <c r="V55" s="32">
        <v>2189244</v>
      </c>
      <c r="W55" s="32">
        <v>2257951</v>
      </c>
      <c r="X55" s="32">
        <v>2453643</v>
      </c>
      <c r="Y55" s="32">
        <v>2340006</v>
      </c>
      <c r="Z55" s="32">
        <v>2385818</v>
      </c>
      <c r="AA55" s="32">
        <v>2450844</v>
      </c>
      <c r="AB55" s="32">
        <v>2481187</v>
      </c>
      <c r="AC55" s="32">
        <v>2347761</v>
      </c>
      <c r="AD55" s="32">
        <v>2755335</v>
      </c>
      <c r="AE55" s="32">
        <v>3326035</v>
      </c>
      <c r="AF55" s="32">
        <v>2997489</v>
      </c>
      <c r="AH55" s="63">
        <f t="shared" si="30"/>
        <v>0.41008355743724423</v>
      </c>
      <c r="AI55" s="63">
        <f t="shared" si="31"/>
        <v>0.28857632264768995</v>
      </c>
      <c r="AJ55" s="63">
        <f t="shared" si="32"/>
        <v>0.23236007578125223</v>
      </c>
      <c r="AK55" s="63">
        <f t="shared" si="33"/>
        <v>0.22041258604274888</v>
      </c>
      <c r="AL55" s="63">
        <f t="shared" si="34"/>
        <v>0.23674372343100858</v>
      </c>
      <c r="AM55" s="63">
        <f t="shared" si="35"/>
        <v>0.2674101499092274</v>
      </c>
      <c r="AN55" s="63">
        <f t="shared" si="36"/>
        <v>0.26073412614957214</v>
      </c>
      <c r="AO55" s="63">
        <f t="shared" si="37"/>
        <v>0.23566869511181185</v>
      </c>
      <c r="AP55" s="63">
        <f t="shared" si="38"/>
        <v>0.2261462586725872</v>
      </c>
      <c r="AQ55" s="63">
        <f t="shared" si="39"/>
        <v>0.23651611007441775</v>
      </c>
      <c r="AR55" s="63">
        <f t="shared" si="40"/>
        <v>0.2599403238542205</v>
      </c>
      <c r="AS55" s="63">
        <f t="shared" si="41"/>
        <v>0.28052551399975056</v>
      </c>
      <c r="AU55" s="13">
        <f t="shared" si="42"/>
        <v>5.0849907982346417E-3</v>
      </c>
      <c r="AV55" s="13">
        <f t="shared" si="43"/>
        <v>4.8384462300228659E-3</v>
      </c>
      <c r="AW55" s="13">
        <f t="shared" si="44"/>
        <v>4.6794909676585797E-3</v>
      </c>
      <c r="AX55" s="13">
        <f t="shared" si="45"/>
        <v>4.447223218597079E-3</v>
      </c>
      <c r="AY55" s="13">
        <f t="shared" si="46"/>
        <v>3.7567903250337563E-3</v>
      </c>
      <c r="AZ55" s="13">
        <f t="shared" si="47"/>
        <v>3.5585312264977374E-3</v>
      </c>
      <c r="BA55" s="13">
        <f t="shared" si="48"/>
        <v>3.3245314784246392E-3</v>
      </c>
      <c r="BB55" s="13">
        <f t="shared" si="49"/>
        <v>3.0651222412157891E-3</v>
      </c>
      <c r="BC55" s="13">
        <f t="shared" si="50"/>
        <v>2.8252453277731672E-3</v>
      </c>
      <c r="BD55" s="13">
        <f t="shared" si="51"/>
        <v>2.7931917636627988E-3</v>
      </c>
      <c r="BE55" s="13">
        <f t="shared" si="52"/>
        <v>2.7310585185014061E-3</v>
      </c>
      <c r="BF55" s="13">
        <f t="shared" si="53"/>
        <v>2.5754300292835939E-3</v>
      </c>
      <c r="BG55" s="13">
        <f t="shared" si="54"/>
        <v>2.4894856039024615E-3</v>
      </c>
      <c r="BH55" s="13">
        <f t="shared" si="55"/>
        <v>2.4883756064809307E-3</v>
      </c>
      <c r="BI55" s="13">
        <f t="shared" si="56"/>
        <v>2.2796891210654065E-3</v>
      </c>
      <c r="BJ55" s="13">
        <f t="shared" si="57"/>
        <v>2.0576018972744167E-3</v>
      </c>
      <c r="BK55" s="13">
        <f t="shared" si="58"/>
        <v>2.0510222888683234E-3</v>
      </c>
      <c r="BL55" s="13">
        <f t="shared" si="59"/>
        <v>2.0775893478300429E-3</v>
      </c>
      <c r="BM55" s="13">
        <f t="shared" si="60"/>
        <v>2.1295843527970168E-3</v>
      </c>
      <c r="BN55" s="13">
        <f t="shared" si="61"/>
        <v>2.2593712692019993E-3</v>
      </c>
      <c r="BO55" s="13">
        <f t="shared" si="62"/>
        <v>2.2712531048404466E-3</v>
      </c>
      <c r="BP55" s="13">
        <f t="shared" si="63"/>
        <v>2.4359347990271017E-3</v>
      </c>
      <c r="BQ55" s="13">
        <f t="shared" si="64"/>
        <v>2.3482743915463544E-3</v>
      </c>
      <c r="BR55" s="13">
        <f t="shared" si="65"/>
        <v>2.3250903372837839E-3</v>
      </c>
      <c r="BS55" s="13">
        <f t="shared" si="66"/>
        <v>2.3411975189716488E-3</v>
      </c>
      <c r="BT55" s="13">
        <f t="shared" si="67"/>
        <v>2.3753084568919991E-3</v>
      </c>
      <c r="BU55" s="13">
        <f t="shared" si="68"/>
        <v>2.3788179021396278E-3</v>
      </c>
      <c r="BV55" s="13">
        <f t="shared" si="69"/>
        <v>2.6514141838893477E-3</v>
      </c>
      <c r="BW55" s="13">
        <f t="shared" si="70"/>
        <v>2.9920724112478462E-3</v>
      </c>
      <c r="BX55" s="13">
        <f t="shared" si="71"/>
        <v>2.5949678748897012E-3</v>
      </c>
    </row>
    <row r="56" spans="1:76" x14ac:dyDescent="0.2">
      <c r="A56" s="4">
        <v>54</v>
      </c>
      <c r="B56" s="6" t="s">
        <v>90</v>
      </c>
      <c r="C56" s="32">
        <v>3767868</v>
      </c>
      <c r="D56" s="32">
        <v>3743016</v>
      </c>
      <c r="E56" s="32">
        <v>3829773</v>
      </c>
      <c r="F56" s="32">
        <v>3732320</v>
      </c>
      <c r="G56" s="32">
        <v>3276883</v>
      </c>
      <c r="H56" s="32">
        <v>2966823</v>
      </c>
      <c r="I56" s="32">
        <v>2864153</v>
      </c>
      <c r="J56" s="32">
        <v>2703410</v>
      </c>
      <c r="K56" s="32">
        <v>2406991</v>
      </c>
      <c r="L56" s="32">
        <v>2408508</v>
      </c>
      <c r="M56" s="32">
        <v>2337594</v>
      </c>
      <c r="N56" s="32">
        <v>2334737</v>
      </c>
      <c r="O56" s="32">
        <v>2295355</v>
      </c>
      <c r="P56" s="32">
        <v>2317628</v>
      </c>
      <c r="Q56" s="32">
        <v>2064763</v>
      </c>
      <c r="R56" s="32">
        <v>1619947</v>
      </c>
      <c r="S56" s="32">
        <v>1604210</v>
      </c>
      <c r="T56" s="32">
        <v>1705891</v>
      </c>
      <c r="U56" s="32">
        <v>1680806</v>
      </c>
      <c r="V56" s="32">
        <v>1764044</v>
      </c>
      <c r="W56" s="32">
        <v>1824292</v>
      </c>
      <c r="X56" s="32">
        <v>1832290</v>
      </c>
      <c r="Y56" s="32">
        <v>1755723</v>
      </c>
      <c r="Z56" s="32">
        <v>1755405</v>
      </c>
      <c r="AA56" s="32">
        <v>1751019</v>
      </c>
      <c r="AB56" s="32">
        <v>1767759</v>
      </c>
      <c r="AC56" s="32">
        <v>1694322</v>
      </c>
      <c r="AD56" s="32">
        <v>1711424</v>
      </c>
      <c r="AE56" s="32">
        <v>1787054</v>
      </c>
      <c r="AF56" s="32">
        <v>1790594</v>
      </c>
      <c r="AH56" s="63">
        <f t="shared" si="30"/>
        <v>0.35788189747109628</v>
      </c>
      <c r="AI56" s="63">
        <f t="shared" si="31"/>
        <v>0.26440975854668308</v>
      </c>
      <c r="AJ56" s="63">
        <f t="shared" si="32"/>
        <v>0.20748610936436956</v>
      </c>
      <c r="AK56" s="63">
        <f t="shared" si="33"/>
        <v>0.17936716103745853</v>
      </c>
      <c r="AL56" s="63">
        <f t="shared" si="34"/>
        <v>0.17289095564162185</v>
      </c>
      <c r="AM56" s="63">
        <f t="shared" si="35"/>
        <v>0.16570763137950051</v>
      </c>
      <c r="AN56" s="63">
        <f t="shared" si="36"/>
        <v>0.23565340028614862</v>
      </c>
      <c r="AO56" s="63">
        <f t="shared" si="37"/>
        <v>0.17362242124649871</v>
      </c>
      <c r="AP56" s="63">
        <f t="shared" si="38"/>
        <v>0.17599685820659819</v>
      </c>
      <c r="AQ56" s="63">
        <f t="shared" si="39"/>
        <v>0.17313444655481344</v>
      </c>
      <c r="AR56" s="63">
        <f t="shared" si="40"/>
        <v>0.16658882951824275</v>
      </c>
      <c r="AS56" s="63">
        <f t="shared" si="41"/>
        <v>0.23308187665329466</v>
      </c>
      <c r="AU56" s="13">
        <f t="shared" si="42"/>
        <v>4.122326986751408E-3</v>
      </c>
      <c r="AV56" s="13">
        <f t="shared" si="43"/>
        <v>4.0276323234179016E-3</v>
      </c>
      <c r="AW56" s="13">
        <f t="shared" si="44"/>
        <v>4.0120944895246334E-3</v>
      </c>
      <c r="AX56" s="13">
        <f t="shared" si="45"/>
        <v>3.8220051784303433E-3</v>
      </c>
      <c r="AY56" s="13">
        <f t="shared" si="46"/>
        <v>3.4413297827665715E-3</v>
      </c>
      <c r="AZ56" s="13">
        <f t="shared" si="47"/>
        <v>3.1708348029378212E-3</v>
      </c>
      <c r="BA56" s="13">
        <f t="shared" si="48"/>
        <v>2.999017271188504E-3</v>
      </c>
      <c r="BB56" s="13">
        <f t="shared" si="49"/>
        <v>2.8588114422137389E-3</v>
      </c>
      <c r="BC56" s="13">
        <f t="shared" si="50"/>
        <v>2.5826590246855914E-3</v>
      </c>
      <c r="BD56" s="13">
        <f t="shared" si="51"/>
        <v>2.5776383427816353E-3</v>
      </c>
      <c r="BE56" s="13">
        <f t="shared" si="52"/>
        <v>2.4545813887447069E-3</v>
      </c>
      <c r="BF56" s="13">
        <f t="shared" si="53"/>
        <v>2.3918780431868084E-3</v>
      </c>
      <c r="BG56" s="13">
        <f t="shared" si="54"/>
        <v>2.2988238976757057E-3</v>
      </c>
      <c r="BH56" s="13">
        <f t="shared" si="55"/>
        <v>2.2659387090831528E-3</v>
      </c>
      <c r="BI56" s="13">
        <f t="shared" si="56"/>
        <v>2.0086360992742874E-3</v>
      </c>
      <c r="BJ56" s="13">
        <f t="shared" si="57"/>
        <v>1.7801299049662713E-3</v>
      </c>
      <c r="BK56" s="13">
        <f t="shared" si="58"/>
        <v>1.7037599076759481E-3</v>
      </c>
      <c r="BL56" s="13">
        <f t="shared" si="59"/>
        <v>1.8125622187656859E-3</v>
      </c>
      <c r="BM56" s="13">
        <f t="shared" si="60"/>
        <v>1.7710510559690376E-3</v>
      </c>
      <c r="BN56" s="13">
        <f t="shared" si="61"/>
        <v>1.8205509898431475E-3</v>
      </c>
      <c r="BO56" s="13">
        <f t="shared" si="62"/>
        <v>1.8350393206653236E-3</v>
      </c>
      <c r="BP56" s="13">
        <f t="shared" si="63"/>
        <v>1.8190661693283693E-3</v>
      </c>
      <c r="BQ56" s="13">
        <f t="shared" si="64"/>
        <v>1.7619268324734808E-3</v>
      </c>
      <c r="BR56" s="13">
        <f t="shared" si="65"/>
        <v>1.7107236191191619E-3</v>
      </c>
      <c r="BS56" s="13">
        <f t="shared" si="66"/>
        <v>1.6726814674749668E-3</v>
      </c>
      <c r="BT56" s="13">
        <f t="shared" si="67"/>
        <v>1.6923242393446941E-3</v>
      </c>
      <c r="BU56" s="13">
        <f t="shared" si="68"/>
        <v>1.7167350107566393E-3</v>
      </c>
      <c r="BV56" s="13">
        <f t="shared" si="69"/>
        <v>1.6468755589605774E-3</v>
      </c>
      <c r="BW56" s="13">
        <f t="shared" si="70"/>
        <v>1.6076183716677991E-3</v>
      </c>
      <c r="BX56" s="13">
        <f t="shared" si="71"/>
        <v>1.5501421045982988E-3</v>
      </c>
    </row>
    <row r="57" spans="1:76" x14ac:dyDescent="0.2">
      <c r="A57" s="4">
        <v>55</v>
      </c>
      <c r="B57" s="6" t="s">
        <v>91</v>
      </c>
      <c r="C57" s="32">
        <v>10063553</v>
      </c>
      <c r="D57" s="32">
        <v>10126540</v>
      </c>
      <c r="E57" s="32">
        <v>10190109</v>
      </c>
      <c r="F57" s="32">
        <v>10431391</v>
      </c>
      <c r="G57" s="32">
        <v>9970996</v>
      </c>
      <c r="H57" s="32">
        <v>9863955</v>
      </c>
      <c r="I57" s="32">
        <v>10044670</v>
      </c>
      <c r="J57" s="32">
        <v>9609714</v>
      </c>
      <c r="K57" s="32">
        <v>9441761</v>
      </c>
      <c r="L57" s="32">
        <v>9833874</v>
      </c>
      <c r="M57" s="32">
        <v>10507808</v>
      </c>
      <c r="N57" s="32">
        <v>10818067</v>
      </c>
      <c r="O57" s="32">
        <v>11096354</v>
      </c>
      <c r="P57" s="32">
        <v>11634028</v>
      </c>
      <c r="Q57" s="32">
        <v>11362407</v>
      </c>
      <c r="R57" s="32">
        <v>9443813</v>
      </c>
      <c r="S57" s="32">
        <v>10334092</v>
      </c>
      <c r="T57" s="32">
        <v>10322724</v>
      </c>
      <c r="U57" s="32">
        <v>10156518</v>
      </c>
      <c r="V57" s="32">
        <v>10307295</v>
      </c>
      <c r="W57" s="32">
        <v>10623106</v>
      </c>
      <c r="X57" s="32">
        <v>10947601</v>
      </c>
      <c r="Y57" s="32">
        <v>10837572</v>
      </c>
      <c r="Z57" s="32">
        <v>11455070</v>
      </c>
      <c r="AA57" s="32">
        <v>11966860</v>
      </c>
      <c r="AB57" s="32">
        <v>11885406</v>
      </c>
      <c r="AC57" s="32">
        <v>11496224</v>
      </c>
      <c r="AD57" s="32">
        <v>11956178</v>
      </c>
      <c r="AE57" s="32">
        <v>12318422</v>
      </c>
      <c r="AF57" s="32">
        <v>12908306</v>
      </c>
      <c r="AH57" s="63">
        <f t="shared" si="30"/>
        <v>1.0630849126216855</v>
      </c>
      <c r="AI57" s="63">
        <f t="shared" si="31"/>
        <v>1.0575257200563006</v>
      </c>
      <c r="AJ57" s="63">
        <f t="shared" si="32"/>
        <v>1.0996177309794808</v>
      </c>
      <c r="AK57" s="63">
        <f t="shared" si="33"/>
        <v>1.0806195925194015</v>
      </c>
      <c r="AL57" s="63">
        <f t="shared" si="34"/>
        <v>1.1227660568382474</v>
      </c>
      <c r="AM57" s="63">
        <f t="shared" si="35"/>
        <v>1.1411693995597967</v>
      </c>
      <c r="AN57" s="63">
        <f t="shared" si="36"/>
        <v>1.0758706863086891</v>
      </c>
      <c r="AO57" s="63">
        <f t="shared" si="37"/>
        <v>1.1070871566720493</v>
      </c>
      <c r="AP57" s="63">
        <f t="shared" si="38"/>
        <v>1.0968624838057248</v>
      </c>
      <c r="AQ57" s="63">
        <f t="shared" si="39"/>
        <v>1.1143532767084043</v>
      </c>
      <c r="AR57" s="63">
        <f t="shared" si="40"/>
        <v>1.1403326891016488</v>
      </c>
      <c r="AS57" s="63">
        <f t="shared" si="41"/>
        <v>1.0877113546115826</v>
      </c>
      <c r="AU57" s="13">
        <f t="shared" si="42"/>
        <v>1.101027321405715E-2</v>
      </c>
      <c r="AV57" s="13">
        <f t="shared" si="43"/>
        <v>1.0896555031660116E-2</v>
      </c>
      <c r="AW57" s="13">
        <f t="shared" si="44"/>
        <v>1.0675222830845424E-2</v>
      </c>
      <c r="AX57" s="13">
        <f t="shared" si="45"/>
        <v>1.0682050419104385E-2</v>
      </c>
      <c r="AY57" s="13">
        <f t="shared" si="46"/>
        <v>1.0471379508711893E-2</v>
      </c>
      <c r="AZ57" s="13">
        <f t="shared" si="47"/>
        <v>1.0542243945328905E-2</v>
      </c>
      <c r="BA57" s="13">
        <f t="shared" si="48"/>
        <v>1.0517643021650392E-2</v>
      </c>
      <c r="BB57" s="13">
        <f t="shared" si="49"/>
        <v>1.016211390044483E-2</v>
      </c>
      <c r="BC57" s="13">
        <f t="shared" si="50"/>
        <v>1.0130843553455103E-2</v>
      </c>
      <c r="BD57" s="13">
        <f t="shared" si="51"/>
        <v>1.0524428683850505E-2</v>
      </c>
      <c r="BE57" s="13">
        <f t="shared" si="52"/>
        <v>1.1033682475786103E-2</v>
      </c>
      <c r="BF57" s="13">
        <f t="shared" si="53"/>
        <v>1.10828315681911E-2</v>
      </c>
      <c r="BG57" s="13">
        <f t="shared" si="54"/>
        <v>1.1113123570109813E-2</v>
      </c>
      <c r="BH57" s="13">
        <f t="shared" si="55"/>
        <v>1.1374558120525492E-2</v>
      </c>
      <c r="BI57" s="13">
        <f t="shared" si="56"/>
        <v>1.1053540224639271E-2</v>
      </c>
      <c r="BJ57" s="13">
        <f t="shared" si="57"/>
        <v>1.0377632069573409E-2</v>
      </c>
      <c r="BK57" s="13">
        <f t="shared" si="58"/>
        <v>1.0975378305729771E-2</v>
      </c>
      <c r="BL57" s="13">
        <f t="shared" si="59"/>
        <v>1.0968215153925893E-2</v>
      </c>
      <c r="BM57" s="13">
        <f t="shared" si="60"/>
        <v>1.0701837052502513E-2</v>
      </c>
      <c r="BN57" s="13">
        <f t="shared" si="61"/>
        <v>1.0637464890249521E-2</v>
      </c>
      <c r="BO57" s="13">
        <f t="shared" si="62"/>
        <v>1.068568914274454E-2</v>
      </c>
      <c r="BP57" s="13">
        <f t="shared" si="63"/>
        <v>1.0868591006011835E-2</v>
      </c>
      <c r="BQ57" s="13">
        <f t="shared" si="64"/>
        <v>1.0875866469632902E-2</v>
      </c>
      <c r="BR57" s="13">
        <f t="shared" si="65"/>
        <v>1.1163497203017729E-2</v>
      </c>
      <c r="BS57" s="13">
        <f t="shared" si="66"/>
        <v>1.1431483579485705E-2</v>
      </c>
      <c r="BT57" s="13">
        <f t="shared" si="67"/>
        <v>1.137822557727205E-2</v>
      </c>
      <c r="BU57" s="13">
        <f t="shared" si="68"/>
        <v>1.1648299574874631E-2</v>
      </c>
      <c r="BV57" s="13">
        <f t="shared" si="69"/>
        <v>1.1505236181555335E-2</v>
      </c>
      <c r="BW57" s="13">
        <f t="shared" si="70"/>
        <v>1.1081546230363936E-2</v>
      </c>
      <c r="BX57" s="13">
        <f t="shared" si="71"/>
        <v>1.1174899854260009E-2</v>
      </c>
    </row>
    <row r="58" spans="1:76" x14ac:dyDescent="0.2">
      <c r="A58" s="4">
        <v>56</v>
      </c>
      <c r="B58" s="6" t="s">
        <v>92</v>
      </c>
      <c r="C58" s="32">
        <v>3286089</v>
      </c>
      <c r="D58" s="32">
        <v>3344809</v>
      </c>
      <c r="E58" s="32">
        <v>3398010</v>
      </c>
      <c r="F58" s="32">
        <v>3483940</v>
      </c>
      <c r="G58" s="32">
        <v>3303308</v>
      </c>
      <c r="H58" s="32">
        <v>3219061</v>
      </c>
      <c r="I58" s="32">
        <v>3219124</v>
      </c>
      <c r="J58" s="32">
        <v>3026494</v>
      </c>
      <c r="K58" s="32">
        <v>3007953</v>
      </c>
      <c r="L58" s="32">
        <v>3026434</v>
      </c>
      <c r="M58" s="32">
        <v>3122610</v>
      </c>
      <c r="N58" s="32">
        <v>3224134</v>
      </c>
      <c r="O58" s="32">
        <v>3387950</v>
      </c>
      <c r="P58" s="32">
        <v>3513368</v>
      </c>
      <c r="Q58" s="32">
        <v>3460741</v>
      </c>
      <c r="R58" s="32">
        <v>2638685</v>
      </c>
      <c r="S58" s="32">
        <v>2951138</v>
      </c>
      <c r="T58" s="32">
        <v>3066314</v>
      </c>
      <c r="U58" s="32">
        <v>3050822</v>
      </c>
      <c r="V58" s="32">
        <v>2998924</v>
      </c>
      <c r="W58" s="32">
        <v>3070407</v>
      </c>
      <c r="X58" s="32">
        <v>3330257</v>
      </c>
      <c r="Y58" s="32">
        <v>2938361</v>
      </c>
      <c r="Z58" s="32">
        <v>2968979</v>
      </c>
      <c r="AA58" s="32">
        <v>3152457</v>
      </c>
      <c r="AB58" s="32">
        <v>3161093</v>
      </c>
      <c r="AC58" s="32">
        <v>2826915</v>
      </c>
      <c r="AD58" s="32">
        <v>3193447</v>
      </c>
      <c r="AE58" s="32">
        <v>3516469</v>
      </c>
      <c r="AF58" s="32">
        <v>3891111</v>
      </c>
      <c r="AH58" s="63">
        <f t="shared" si="30"/>
        <v>0.3501130168765399</v>
      </c>
      <c r="AI58" s="63">
        <f t="shared" si="31"/>
        <v>0.32699223381430814</v>
      </c>
      <c r="AJ58" s="63">
        <f t="shared" si="32"/>
        <v>0.32552773911170324</v>
      </c>
      <c r="AK58" s="63">
        <f t="shared" si="33"/>
        <v>0.31827760755731088</v>
      </c>
      <c r="AL58" s="63">
        <f t="shared" si="34"/>
        <v>0.30083844443137348</v>
      </c>
      <c r="AM58" s="63">
        <f t="shared" si="35"/>
        <v>0.30335659166918005</v>
      </c>
      <c r="AN58" s="63">
        <f t="shared" si="36"/>
        <v>0.32589232697640175</v>
      </c>
      <c r="AO58" s="63">
        <f t="shared" si="37"/>
        <v>0.30828560298597835</v>
      </c>
      <c r="AP58" s="63">
        <f t="shared" si="38"/>
        <v>0.30976430638101793</v>
      </c>
      <c r="AQ58" s="63">
        <f t="shared" si="39"/>
        <v>0.30371992735522657</v>
      </c>
      <c r="AR58" s="63">
        <f t="shared" si="40"/>
        <v>0.30317247233217842</v>
      </c>
      <c r="AS58" s="63">
        <f t="shared" si="41"/>
        <v>0.32295389469438585</v>
      </c>
      <c r="AU58" s="13">
        <f t="shared" si="42"/>
        <v>3.5952250359001289E-3</v>
      </c>
      <c r="AV58" s="13">
        <f t="shared" si="43"/>
        <v>3.5991459411498935E-3</v>
      </c>
      <c r="AW58" s="13">
        <f t="shared" si="44"/>
        <v>3.5597768317729532E-3</v>
      </c>
      <c r="AX58" s="13">
        <f t="shared" si="45"/>
        <v>3.5676567714827802E-3</v>
      </c>
      <c r="AY58" s="13">
        <f t="shared" si="46"/>
        <v>3.46908089243683E-3</v>
      </c>
      <c r="AZ58" s="13">
        <f t="shared" si="47"/>
        <v>3.4404177976171233E-3</v>
      </c>
      <c r="BA58" s="13">
        <f t="shared" si="48"/>
        <v>3.3707027781328101E-3</v>
      </c>
      <c r="BB58" s="13">
        <f t="shared" si="49"/>
        <v>3.2004674381581884E-3</v>
      </c>
      <c r="BC58" s="13">
        <f t="shared" si="50"/>
        <v>3.2274806849215882E-3</v>
      </c>
      <c r="BD58" s="13">
        <f t="shared" si="51"/>
        <v>3.2389563664716892E-3</v>
      </c>
      <c r="BE58" s="13">
        <f t="shared" si="52"/>
        <v>3.278884353017722E-3</v>
      </c>
      <c r="BF58" s="13">
        <f t="shared" si="53"/>
        <v>3.303042408156489E-3</v>
      </c>
      <c r="BG58" s="13">
        <f t="shared" si="54"/>
        <v>3.3930701020671783E-3</v>
      </c>
      <c r="BH58" s="13">
        <f t="shared" si="55"/>
        <v>3.4350105152570034E-3</v>
      </c>
      <c r="BI58" s="13">
        <f t="shared" si="56"/>
        <v>3.3666669263438934E-3</v>
      </c>
      <c r="BJ58" s="13">
        <f t="shared" si="57"/>
        <v>2.89960231926472E-3</v>
      </c>
      <c r="BK58" s="13">
        <f t="shared" si="58"/>
        <v>3.1342720756129074E-3</v>
      </c>
      <c r="BL58" s="13">
        <f t="shared" si="59"/>
        <v>3.2580539479206382E-3</v>
      </c>
      <c r="BM58" s="13">
        <f t="shared" si="60"/>
        <v>3.2146253194441066E-3</v>
      </c>
      <c r="BN58" s="13">
        <f t="shared" si="61"/>
        <v>3.0949874587393351E-3</v>
      </c>
      <c r="BO58" s="13">
        <f t="shared" si="62"/>
        <v>3.0884954686234739E-3</v>
      </c>
      <c r="BP58" s="13">
        <f t="shared" si="63"/>
        <v>3.3062221830981926E-3</v>
      </c>
      <c r="BQ58" s="13">
        <f t="shared" si="64"/>
        <v>2.9487436739130315E-3</v>
      </c>
      <c r="BR58" s="13">
        <f t="shared" si="65"/>
        <v>2.8934077890679301E-3</v>
      </c>
      <c r="BS58" s="13">
        <f t="shared" si="66"/>
        <v>3.0114215784704398E-3</v>
      </c>
      <c r="BT58" s="13">
        <f t="shared" si="67"/>
        <v>3.0262011432117368E-3</v>
      </c>
      <c r="BU58" s="13">
        <f t="shared" si="68"/>
        <v>2.8643102981210805E-3</v>
      </c>
      <c r="BV58" s="13">
        <f t="shared" si="69"/>
        <v>3.0730022560954968E-3</v>
      </c>
      <c r="BW58" s="13">
        <f t="shared" si="70"/>
        <v>3.1633851958588234E-3</v>
      </c>
      <c r="BX58" s="13">
        <f t="shared" si="71"/>
        <v>3.3685888564161338E-3</v>
      </c>
    </row>
    <row r="59" spans="1:76" x14ac:dyDescent="0.2">
      <c r="A59" s="4">
        <v>57</v>
      </c>
      <c r="B59" s="6" t="s">
        <v>93</v>
      </c>
      <c r="C59" s="32">
        <v>988675</v>
      </c>
      <c r="D59" s="32">
        <v>915187</v>
      </c>
      <c r="E59" s="32">
        <v>893515</v>
      </c>
      <c r="F59" s="32">
        <v>825902</v>
      </c>
      <c r="G59" s="32">
        <v>773113</v>
      </c>
      <c r="H59" s="32">
        <v>699594</v>
      </c>
      <c r="I59" s="32">
        <v>648790</v>
      </c>
      <c r="J59" s="32">
        <v>599707</v>
      </c>
      <c r="K59" s="32">
        <v>527876</v>
      </c>
      <c r="L59" s="32">
        <v>496991</v>
      </c>
      <c r="M59" s="32">
        <v>485104</v>
      </c>
      <c r="N59" s="32">
        <v>466589</v>
      </c>
      <c r="O59" s="32">
        <v>453890</v>
      </c>
      <c r="P59" s="32">
        <v>471103</v>
      </c>
      <c r="Q59" s="32">
        <v>437839</v>
      </c>
      <c r="R59" s="32">
        <v>353201</v>
      </c>
      <c r="S59" s="32">
        <v>325153</v>
      </c>
      <c r="T59" s="32">
        <v>333347</v>
      </c>
      <c r="U59" s="32">
        <v>321278</v>
      </c>
      <c r="V59" s="32">
        <v>322026</v>
      </c>
      <c r="W59" s="32">
        <v>335741</v>
      </c>
      <c r="X59" s="32">
        <v>345440</v>
      </c>
      <c r="Y59" s="32">
        <v>328451</v>
      </c>
      <c r="Z59" s="32">
        <v>334381</v>
      </c>
      <c r="AA59" s="32">
        <v>318957</v>
      </c>
      <c r="AB59" s="32">
        <v>309868</v>
      </c>
      <c r="AC59" s="32">
        <v>254482</v>
      </c>
      <c r="AD59" s="32">
        <v>259601</v>
      </c>
      <c r="AE59" s="32">
        <v>267645</v>
      </c>
      <c r="AF59" s="32">
        <v>280757</v>
      </c>
      <c r="AH59" s="63">
        <f t="shared" si="30"/>
        <v>8.3425476383845384E-2</v>
      </c>
      <c r="AI59" s="63">
        <f t="shared" si="31"/>
        <v>5.6653369613058779E-2</v>
      </c>
      <c r="AJ59" s="63">
        <f t="shared" si="32"/>
        <v>4.2542903867065988E-2</v>
      </c>
      <c r="AK59" s="63">
        <f t="shared" si="33"/>
        <v>3.4184285924419654E-2</v>
      </c>
      <c r="AL59" s="63">
        <f t="shared" si="34"/>
        <v>3.0960153898602551E-2</v>
      </c>
      <c r="AM59" s="63">
        <f t="shared" si="35"/>
        <v>2.4947644416220945E-2</v>
      </c>
      <c r="AN59" s="63">
        <f t="shared" si="36"/>
        <v>4.9761527015978371E-2</v>
      </c>
      <c r="AO59" s="63">
        <f t="shared" si="37"/>
        <v>3.1202311022880902E-2</v>
      </c>
      <c r="AP59" s="63">
        <f t="shared" si="38"/>
        <v>3.3078711004878879E-2</v>
      </c>
      <c r="AQ59" s="63">
        <f t="shared" si="39"/>
        <v>3.1995217360335441E-2</v>
      </c>
      <c r="AR59" s="63">
        <f t="shared" si="40"/>
        <v>2.6126861972764551E-2</v>
      </c>
      <c r="AS59" s="63">
        <f t="shared" si="41"/>
        <v>4.8253310476913558E-2</v>
      </c>
      <c r="AU59" s="13">
        <f t="shared" si="42"/>
        <v>1.0816837621770317E-3</v>
      </c>
      <c r="AV59" s="13">
        <f t="shared" si="43"/>
        <v>9.8477718053352156E-4</v>
      </c>
      <c r="AW59" s="13">
        <f t="shared" si="44"/>
        <v>9.3605198214296323E-4</v>
      </c>
      <c r="AX59" s="13">
        <f t="shared" si="45"/>
        <v>8.4574787823015645E-4</v>
      </c>
      <c r="AY59" s="13">
        <f t="shared" si="46"/>
        <v>8.1191082877967032E-4</v>
      </c>
      <c r="AZ59" s="13">
        <f t="shared" si="47"/>
        <v>7.477011615207521E-4</v>
      </c>
      <c r="BA59" s="13">
        <f t="shared" si="48"/>
        <v>6.7933955182365941E-4</v>
      </c>
      <c r="BB59" s="13">
        <f t="shared" si="49"/>
        <v>6.3418025145119486E-4</v>
      </c>
      <c r="BC59" s="13">
        <f t="shared" si="50"/>
        <v>5.6640166719149814E-4</v>
      </c>
      <c r="BD59" s="13">
        <f t="shared" si="51"/>
        <v>5.3189072139988225E-4</v>
      </c>
      <c r="BE59" s="13">
        <f t="shared" si="52"/>
        <v>5.0938154786742791E-4</v>
      </c>
      <c r="BF59" s="13">
        <f t="shared" si="53"/>
        <v>4.7800843704986454E-4</v>
      </c>
      <c r="BG59" s="13">
        <f t="shared" si="54"/>
        <v>4.5457594965311513E-4</v>
      </c>
      <c r="BH59" s="13">
        <f t="shared" si="55"/>
        <v>4.6059614557003993E-4</v>
      </c>
      <c r="BI59" s="13">
        <f t="shared" si="56"/>
        <v>4.2593712744278867E-4</v>
      </c>
      <c r="BJ59" s="13">
        <f t="shared" si="57"/>
        <v>3.8812606990475118E-4</v>
      </c>
      <c r="BK59" s="13">
        <f t="shared" si="58"/>
        <v>3.4533050240339951E-4</v>
      </c>
      <c r="BL59" s="13">
        <f t="shared" si="59"/>
        <v>3.5419155030355697E-4</v>
      </c>
      <c r="BM59" s="13">
        <f t="shared" si="60"/>
        <v>3.3852790932422923E-4</v>
      </c>
      <c r="BN59" s="13">
        <f t="shared" si="61"/>
        <v>3.323413435578871E-4</v>
      </c>
      <c r="BO59" s="13">
        <f t="shared" si="62"/>
        <v>3.3771892688204321E-4</v>
      </c>
      <c r="BP59" s="13">
        <f t="shared" si="63"/>
        <v>3.4294692299406313E-4</v>
      </c>
      <c r="BQ59" s="13">
        <f t="shared" si="64"/>
        <v>3.2961157884970878E-4</v>
      </c>
      <c r="BR59" s="13">
        <f t="shared" si="65"/>
        <v>3.2586979898353055E-4</v>
      </c>
      <c r="BS59" s="13">
        <f t="shared" si="66"/>
        <v>3.0468742076551595E-4</v>
      </c>
      <c r="BT59" s="13">
        <f t="shared" si="67"/>
        <v>2.9664514642395353E-4</v>
      </c>
      <c r="BU59" s="13">
        <f t="shared" si="68"/>
        <v>2.5784836589938108E-4</v>
      </c>
      <c r="BV59" s="13">
        <f t="shared" si="69"/>
        <v>2.4980983203561763E-4</v>
      </c>
      <c r="BW59" s="13">
        <f t="shared" si="70"/>
        <v>2.4077113455162971E-4</v>
      </c>
      <c r="BX59" s="13">
        <f t="shared" si="71"/>
        <v>2.430552357824859E-4</v>
      </c>
    </row>
    <row r="60" spans="1:76" x14ac:dyDescent="0.2">
      <c r="A60" s="4">
        <v>58</v>
      </c>
      <c r="B60" s="6" t="s">
        <v>94</v>
      </c>
      <c r="C60" s="32">
        <v>611097</v>
      </c>
      <c r="D60" s="32">
        <v>526210</v>
      </c>
      <c r="E60" s="32">
        <v>540156</v>
      </c>
      <c r="F60" s="32">
        <v>584635</v>
      </c>
      <c r="G60" s="32">
        <v>553785</v>
      </c>
      <c r="H60" s="32">
        <v>460723</v>
      </c>
      <c r="I60" s="32">
        <v>393173</v>
      </c>
      <c r="J60" s="32">
        <v>284086</v>
      </c>
      <c r="K60" s="32">
        <v>272320</v>
      </c>
      <c r="L60" s="32">
        <v>278914</v>
      </c>
      <c r="M60" s="32">
        <v>311715</v>
      </c>
      <c r="N60" s="32">
        <v>366401</v>
      </c>
      <c r="O60" s="32">
        <v>350326</v>
      </c>
      <c r="P60" s="32">
        <v>313650</v>
      </c>
      <c r="Q60" s="32">
        <v>283550</v>
      </c>
      <c r="R60" s="32">
        <v>181606</v>
      </c>
      <c r="S60" s="32">
        <v>252603</v>
      </c>
      <c r="T60" s="32">
        <v>223597</v>
      </c>
      <c r="U60" s="32">
        <v>284947</v>
      </c>
      <c r="V60" s="32">
        <v>223230</v>
      </c>
      <c r="W60" s="32">
        <v>211669</v>
      </c>
      <c r="X60" s="32">
        <v>238811</v>
      </c>
      <c r="Y60" s="32">
        <v>179300</v>
      </c>
      <c r="Z60" s="32">
        <v>171334</v>
      </c>
      <c r="AA60" s="32">
        <v>173048</v>
      </c>
      <c r="AB60" s="32">
        <v>165906</v>
      </c>
      <c r="AC60" s="32">
        <v>125960</v>
      </c>
      <c r="AD60" s="32">
        <v>127242</v>
      </c>
      <c r="AE60" s="32">
        <v>144097</v>
      </c>
      <c r="AF60" s="32">
        <v>149325</v>
      </c>
      <c r="AH60" s="63">
        <f t="shared" si="30"/>
        <v>5.3607394038515145E-2</v>
      </c>
      <c r="AI60" s="63">
        <f t="shared" si="31"/>
        <v>3.3424676274495753E-2</v>
      </c>
      <c r="AJ60" s="63">
        <f t="shared" si="32"/>
        <v>2.9609377978251691E-2</v>
      </c>
      <c r="AK60" s="63">
        <f t="shared" si="33"/>
        <v>2.4774791682118071E-2</v>
      </c>
      <c r="AL60" s="63">
        <f t="shared" si="34"/>
        <v>1.7262545092873317E-2</v>
      </c>
      <c r="AM60" s="63">
        <f t="shared" si="35"/>
        <v>1.2656585644913189E-2</v>
      </c>
      <c r="AN60" s="63">
        <f t="shared" si="36"/>
        <v>3.0969771352997316E-2</v>
      </c>
      <c r="AO60" s="63">
        <f t="shared" si="37"/>
        <v>1.9517108173816147E-2</v>
      </c>
      <c r="AP60" s="63">
        <f t="shared" si="38"/>
        <v>2.1575264932487032E-2</v>
      </c>
      <c r="AQ60" s="63">
        <f t="shared" si="39"/>
        <v>1.8162529361667172E-2</v>
      </c>
      <c r="AR60" s="63">
        <f t="shared" si="40"/>
        <v>1.3463098487190612E-2</v>
      </c>
      <c r="AS60" s="63">
        <f t="shared" si="41"/>
        <v>3.028706374316753E-2</v>
      </c>
      <c r="AU60" s="13">
        <f t="shared" si="42"/>
        <v>6.6858543203286974E-4</v>
      </c>
      <c r="AV60" s="13">
        <f t="shared" si="43"/>
        <v>5.6622264102150087E-4</v>
      </c>
      <c r="AW60" s="13">
        <f t="shared" si="44"/>
        <v>5.6587085215851379E-4</v>
      </c>
      <c r="AX60" s="13">
        <f t="shared" si="45"/>
        <v>5.9868339196307487E-4</v>
      </c>
      <c r="AY60" s="13">
        <f t="shared" si="46"/>
        <v>5.8157609342457015E-4</v>
      </c>
      <c r="AZ60" s="13">
        <f t="shared" si="47"/>
        <v>4.9240434057371192E-4</v>
      </c>
      <c r="BA60" s="13">
        <f t="shared" si="48"/>
        <v>4.1168632316953662E-4</v>
      </c>
      <c r="BB60" s="13">
        <f t="shared" si="49"/>
        <v>3.0041625479403132E-4</v>
      </c>
      <c r="BC60" s="13">
        <f t="shared" si="50"/>
        <v>2.9219457222830507E-4</v>
      </c>
      <c r="BD60" s="13">
        <f t="shared" si="51"/>
        <v>2.9849990979419498E-4</v>
      </c>
      <c r="BE60" s="13">
        <f t="shared" si="52"/>
        <v>3.2731511014853575E-4</v>
      </c>
      <c r="BF60" s="13">
        <f t="shared" si="53"/>
        <v>3.753684063351417E-4</v>
      </c>
      <c r="BG60" s="13">
        <f t="shared" si="54"/>
        <v>3.5085543664363001E-4</v>
      </c>
      <c r="BH60" s="13">
        <f t="shared" si="55"/>
        <v>3.0665476776425333E-4</v>
      </c>
      <c r="BI60" s="13">
        <f t="shared" si="56"/>
        <v>2.758421988137254E-4</v>
      </c>
      <c r="BJ60" s="13">
        <f t="shared" si="57"/>
        <v>1.9956348665808488E-4</v>
      </c>
      <c r="BK60" s="13">
        <f t="shared" si="58"/>
        <v>2.6827838248026599E-4</v>
      </c>
      <c r="BL60" s="13">
        <f t="shared" si="59"/>
        <v>2.3757876349037016E-4</v>
      </c>
      <c r="BM60" s="13">
        <f t="shared" si="60"/>
        <v>3.0024624212741349E-4</v>
      </c>
      <c r="BN60" s="13">
        <f t="shared" si="61"/>
        <v>2.303806466633972E-4</v>
      </c>
      <c r="BO60" s="13">
        <f t="shared" si="62"/>
        <v>2.1291599040389826E-4</v>
      </c>
      <c r="BP60" s="13">
        <f t="shared" si="63"/>
        <v>2.3708747576173925E-4</v>
      </c>
      <c r="BQ60" s="13">
        <f t="shared" si="64"/>
        <v>1.7993355504398765E-4</v>
      </c>
      <c r="BR60" s="13">
        <f t="shared" si="65"/>
        <v>1.6697293249031561E-4</v>
      </c>
      <c r="BS60" s="13">
        <f t="shared" si="66"/>
        <v>1.6530613464708723E-4</v>
      </c>
      <c r="BT60" s="13">
        <f t="shared" si="67"/>
        <v>1.5882637014022884E-4</v>
      </c>
      <c r="BU60" s="13">
        <f t="shared" si="68"/>
        <v>1.2762623748904063E-4</v>
      </c>
      <c r="BV60" s="13">
        <f t="shared" si="69"/>
        <v>1.2244291296210745E-4</v>
      </c>
      <c r="BW60" s="13">
        <f t="shared" si="70"/>
        <v>1.2962841889624759E-4</v>
      </c>
      <c r="BX60" s="13">
        <f t="shared" si="71"/>
        <v>1.2927272724533924E-4</v>
      </c>
    </row>
    <row r="61" spans="1:76" x14ac:dyDescent="0.2">
      <c r="A61" s="4">
        <v>59</v>
      </c>
      <c r="B61" s="6" t="s">
        <v>95</v>
      </c>
      <c r="C61" s="32">
        <v>5349669</v>
      </c>
      <c r="D61" s="32">
        <v>5251256</v>
      </c>
      <c r="E61" s="32">
        <v>5238141</v>
      </c>
      <c r="F61" s="32">
        <v>5329406</v>
      </c>
      <c r="G61" s="32">
        <v>5287918</v>
      </c>
      <c r="H61" s="32">
        <v>4880827</v>
      </c>
      <c r="I61" s="32">
        <v>5008644</v>
      </c>
      <c r="J61" s="32">
        <v>4862091</v>
      </c>
      <c r="K61" s="32">
        <v>4604805</v>
      </c>
      <c r="L61" s="32">
        <v>4199458</v>
      </c>
      <c r="M61" s="32">
        <v>3809213</v>
      </c>
      <c r="N61" s="32">
        <v>4053454</v>
      </c>
      <c r="O61" s="32">
        <v>4097770</v>
      </c>
      <c r="P61" s="32">
        <v>4003290</v>
      </c>
      <c r="Q61" s="32">
        <v>4049268</v>
      </c>
      <c r="R61" s="32">
        <v>3295849</v>
      </c>
      <c r="S61" s="32">
        <v>3292309</v>
      </c>
      <c r="T61" s="32">
        <v>3191778</v>
      </c>
      <c r="U61" s="32">
        <v>3112954</v>
      </c>
      <c r="V61" s="32">
        <v>3136292</v>
      </c>
      <c r="W61" s="32">
        <v>3262152</v>
      </c>
      <c r="X61" s="32">
        <v>3442811</v>
      </c>
      <c r="Y61" s="32">
        <v>3339713</v>
      </c>
      <c r="Z61" s="32">
        <v>3507141</v>
      </c>
      <c r="AA61" s="32">
        <v>3633865</v>
      </c>
      <c r="AB61" s="32">
        <v>3701303</v>
      </c>
      <c r="AC61" s="32">
        <v>3612560</v>
      </c>
      <c r="AD61" s="32">
        <v>3821338</v>
      </c>
      <c r="AE61" s="32">
        <v>4005312</v>
      </c>
      <c r="AF61" s="32">
        <v>4209966</v>
      </c>
      <c r="AH61" s="63">
        <f t="shared" si="30"/>
        <v>0.5434960338537681</v>
      </c>
      <c r="AI61" s="63">
        <f t="shared" si="31"/>
        <v>0.46623004462554529</v>
      </c>
      <c r="AJ61" s="63">
        <f t="shared" si="32"/>
        <v>0.38713643979054752</v>
      </c>
      <c r="AK61" s="63">
        <f t="shared" si="33"/>
        <v>0.33506934802717825</v>
      </c>
      <c r="AL61" s="63">
        <f t="shared" si="34"/>
        <v>0.34770581054466143</v>
      </c>
      <c r="AM61" s="63">
        <f t="shared" si="35"/>
        <v>0.36469012591055561</v>
      </c>
      <c r="AN61" s="63">
        <f t="shared" si="36"/>
        <v>0.42772117849171309</v>
      </c>
      <c r="AO61" s="63">
        <f t="shared" si="37"/>
        <v>0.34483770285886467</v>
      </c>
      <c r="AP61" s="63">
        <f t="shared" si="38"/>
        <v>0.33888197594335739</v>
      </c>
      <c r="AQ61" s="63">
        <f t="shared" si="39"/>
        <v>0.34404001163368125</v>
      </c>
      <c r="AR61" s="63">
        <f t="shared" si="40"/>
        <v>0.36210156973808039</v>
      </c>
      <c r="AS61" s="63">
        <f t="shared" si="41"/>
        <v>0.41338175932934879</v>
      </c>
      <c r="AU61" s="13">
        <f t="shared" si="42"/>
        <v>5.8529345743766545E-3</v>
      </c>
      <c r="AV61" s="13">
        <f t="shared" si="43"/>
        <v>5.6505578400258506E-3</v>
      </c>
      <c r="AW61" s="13">
        <f t="shared" si="44"/>
        <v>5.4875097405128323E-3</v>
      </c>
      <c r="AX61" s="13">
        <f t="shared" si="45"/>
        <v>5.4574680975794524E-3</v>
      </c>
      <c r="AY61" s="13">
        <f t="shared" si="46"/>
        <v>5.5532863706844104E-3</v>
      </c>
      <c r="AZ61" s="13">
        <f t="shared" si="47"/>
        <v>5.2164541392319651E-3</v>
      </c>
      <c r="BA61" s="13">
        <f t="shared" si="48"/>
        <v>5.2444858431915731E-3</v>
      </c>
      <c r="BB61" s="13">
        <f t="shared" si="49"/>
        <v>5.1415809602999322E-3</v>
      </c>
      <c r="BC61" s="13">
        <f t="shared" si="50"/>
        <v>4.9408748059994135E-3</v>
      </c>
      <c r="BD61" s="13">
        <f t="shared" si="51"/>
        <v>4.4943525035835794E-3</v>
      </c>
      <c r="BE61" s="13">
        <f t="shared" si="52"/>
        <v>3.9998491335811051E-3</v>
      </c>
      <c r="BF61" s="13">
        <f t="shared" si="53"/>
        <v>4.1526594308771139E-3</v>
      </c>
      <c r="BG61" s="13">
        <f t="shared" si="54"/>
        <v>4.1039628306639179E-3</v>
      </c>
      <c r="BH61" s="13">
        <f t="shared" si="55"/>
        <v>3.9140059468928991E-3</v>
      </c>
      <c r="BI61" s="13">
        <f t="shared" si="56"/>
        <v>3.9391958691802377E-3</v>
      </c>
      <c r="BJ61" s="13">
        <f t="shared" si="57"/>
        <v>3.6217477282609739E-3</v>
      </c>
      <c r="BK61" s="13">
        <f t="shared" si="58"/>
        <v>3.4966145815577094E-3</v>
      </c>
      <c r="BL61" s="13">
        <f t="shared" si="59"/>
        <v>3.3913633482370816E-3</v>
      </c>
      <c r="BM61" s="13">
        <f t="shared" si="60"/>
        <v>3.2800932819629629E-3</v>
      </c>
      <c r="BN61" s="13">
        <f t="shared" si="61"/>
        <v>3.2367557186992755E-3</v>
      </c>
      <c r="BO61" s="13">
        <f t="shared" si="62"/>
        <v>3.2813700821946413E-3</v>
      </c>
      <c r="BP61" s="13">
        <f t="shared" si="63"/>
        <v>3.4179638689790224E-3</v>
      </c>
      <c r="BQ61" s="13">
        <f t="shared" si="64"/>
        <v>3.3515138478339155E-3</v>
      </c>
      <c r="BR61" s="13">
        <f t="shared" si="65"/>
        <v>3.4178716275054455E-3</v>
      </c>
      <c r="BS61" s="13">
        <f t="shared" si="66"/>
        <v>3.471292225159133E-3</v>
      </c>
      <c r="BT61" s="13">
        <f t="shared" si="67"/>
        <v>3.5433590122065472E-3</v>
      </c>
      <c r="BU61" s="13">
        <f t="shared" si="68"/>
        <v>3.6603480509956226E-3</v>
      </c>
      <c r="BV61" s="13">
        <f t="shared" si="69"/>
        <v>3.6772115821253502E-3</v>
      </c>
      <c r="BW61" s="13">
        <f t="shared" si="70"/>
        <v>3.6031441441956966E-3</v>
      </c>
      <c r="BX61" s="13">
        <f t="shared" si="71"/>
        <v>3.6446260601383012E-3</v>
      </c>
    </row>
    <row r="62" spans="1:76" x14ac:dyDescent="0.2">
      <c r="A62" s="4">
        <v>60</v>
      </c>
      <c r="B62" s="6" t="s">
        <v>96</v>
      </c>
      <c r="C62" s="32">
        <v>15147799</v>
      </c>
      <c r="D62" s="32">
        <v>15683163</v>
      </c>
      <c r="E62" s="32">
        <v>15701779</v>
      </c>
      <c r="F62" s="32">
        <v>16621782</v>
      </c>
      <c r="G62" s="32">
        <v>16387757</v>
      </c>
      <c r="H62" s="32">
        <v>16286275</v>
      </c>
      <c r="I62" s="32">
        <v>16480915</v>
      </c>
      <c r="J62" s="32">
        <v>16508073</v>
      </c>
      <c r="K62" s="32">
        <v>15984962</v>
      </c>
      <c r="L62" s="32">
        <v>15529093</v>
      </c>
      <c r="M62" s="32">
        <v>15681738</v>
      </c>
      <c r="N62" s="32">
        <v>15753240</v>
      </c>
      <c r="O62" s="32">
        <v>15840184</v>
      </c>
      <c r="P62" s="32">
        <v>16326235</v>
      </c>
      <c r="Q62" s="32">
        <v>17147652</v>
      </c>
      <c r="R62" s="32">
        <v>16116379</v>
      </c>
      <c r="S62" s="32">
        <v>16449940</v>
      </c>
      <c r="T62" s="32">
        <v>16515936</v>
      </c>
      <c r="U62" s="32">
        <v>17272776</v>
      </c>
      <c r="V62" s="32">
        <v>18424489</v>
      </c>
      <c r="W62" s="32">
        <v>19905894</v>
      </c>
      <c r="X62" s="32">
        <v>19171548</v>
      </c>
      <c r="Y62" s="32">
        <v>16796451</v>
      </c>
      <c r="Z62" s="32">
        <v>17805803</v>
      </c>
      <c r="AA62" s="32">
        <v>18830233</v>
      </c>
      <c r="AB62" s="32">
        <v>18944315</v>
      </c>
      <c r="AC62" s="32">
        <v>17609023</v>
      </c>
      <c r="AD62" s="32">
        <v>17725801</v>
      </c>
      <c r="AE62" s="32">
        <v>23695080</v>
      </c>
      <c r="AF62" s="32">
        <v>23323206</v>
      </c>
      <c r="AH62" s="63">
        <f t="shared" si="30"/>
        <v>1.7036579380826675</v>
      </c>
      <c r="AI62" s="63">
        <f t="shared" si="31"/>
        <v>1.6848410576225266</v>
      </c>
      <c r="AJ62" s="63">
        <f t="shared" si="32"/>
        <v>1.6637881981787415</v>
      </c>
      <c r="AK62" s="63">
        <f t="shared" si="33"/>
        <v>1.8548440699981645</v>
      </c>
      <c r="AL62" s="63">
        <f t="shared" si="34"/>
        <v>1.7867873672340953</v>
      </c>
      <c r="AM62" s="63">
        <f t="shared" si="35"/>
        <v>1.8738367020256645</v>
      </c>
      <c r="AN62" s="63">
        <f t="shared" si="36"/>
        <v>1.6798087808879894</v>
      </c>
      <c r="AO62" s="63">
        <f t="shared" si="37"/>
        <v>1.829521860231081</v>
      </c>
      <c r="AP62" s="63">
        <f t="shared" si="38"/>
        <v>1.8162274076927061</v>
      </c>
      <c r="AQ62" s="63">
        <f t="shared" si="39"/>
        <v>1.7873056296062908</v>
      </c>
      <c r="AR62" s="63">
        <f t="shared" si="40"/>
        <v>1.8587753521318078</v>
      </c>
      <c r="AS62" s="63">
        <f t="shared" si="41"/>
        <v>1.750387803554238</v>
      </c>
      <c r="AU62" s="13">
        <f t="shared" si="42"/>
        <v>1.6572815344801352E-2</v>
      </c>
      <c r="AV62" s="13">
        <f t="shared" si="43"/>
        <v>1.6875699765171101E-2</v>
      </c>
      <c r="AW62" s="13">
        <f t="shared" si="44"/>
        <v>1.6449283286929437E-2</v>
      </c>
      <c r="AX62" s="13">
        <f t="shared" si="45"/>
        <v>1.7021192416175532E-2</v>
      </c>
      <c r="AY62" s="13">
        <f t="shared" si="46"/>
        <v>1.7210158628440917E-2</v>
      </c>
      <c r="AZ62" s="13">
        <f t="shared" si="47"/>
        <v>1.7406190925517352E-2</v>
      </c>
      <c r="BA62" s="13">
        <f t="shared" si="48"/>
        <v>1.725695126272573E-2</v>
      </c>
      <c r="BB62" s="13">
        <f t="shared" si="49"/>
        <v>1.7457014652346364E-2</v>
      </c>
      <c r="BC62" s="13">
        <f t="shared" si="50"/>
        <v>1.7151583187704583E-2</v>
      </c>
      <c r="BD62" s="13">
        <f t="shared" si="51"/>
        <v>1.661957757475661E-2</v>
      </c>
      <c r="BE62" s="13">
        <f t="shared" si="52"/>
        <v>1.6466547329421037E-2</v>
      </c>
      <c r="BF62" s="13">
        <f t="shared" si="53"/>
        <v>1.6138789450397262E-2</v>
      </c>
      <c r="BG62" s="13">
        <f t="shared" si="54"/>
        <v>1.5864122770891803E-2</v>
      </c>
      <c r="BH62" s="13">
        <f t="shared" si="55"/>
        <v>1.5962116379370714E-2</v>
      </c>
      <c r="BI62" s="13">
        <f t="shared" si="56"/>
        <v>1.6681523654285227E-2</v>
      </c>
      <c r="BJ62" s="13">
        <f t="shared" si="57"/>
        <v>1.770999188101241E-2</v>
      </c>
      <c r="BK62" s="13">
        <f t="shared" si="58"/>
        <v>1.7470747754767074E-2</v>
      </c>
      <c r="BL62" s="13">
        <f t="shared" si="59"/>
        <v>1.7548695433150224E-2</v>
      </c>
      <c r="BM62" s="13">
        <f t="shared" si="60"/>
        <v>1.8200177875564848E-2</v>
      </c>
      <c r="BN62" s="13">
        <f t="shared" si="61"/>
        <v>1.9014674059322889E-2</v>
      </c>
      <c r="BO62" s="13">
        <f t="shared" si="62"/>
        <v>2.0023164166151002E-2</v>
      </c>
      <c r="BP62" s="13">
        <f t="shared" si="63"/>
        <v>1.9033184910933837E-2</v>
      </c>
      <c r="BQ62" s="13">
        <f t="shared" si="64"/>
        <v>1.6855801118528396E-2</v>
      </c>
      <c r="BR62" s="13">
        <f t="shared" si="65"/>
        <v>1.7352581170432368E-2</v>
      </c>
      <c r="BS62" s="13">
        <f t="shared" si="66"/>
        <v>1.798780125591758E-2</v>
      </c>
      <c r="BT62" s="13">
        <f t="shared" si="67"/>
        <v>1.8135913024502365E-2</v>
      </c>
      <c r="BU62" s="13">
        <f t="shared" si="68"/>
        <v>1.7841960553731176E-2</v>
      </c>
      <c r="BV62" s="13">
        <f t="shared" si="69"/>
        <v>1.7057250821479051E-2</v>
      </c>
      <c r="BW62" s="13">
        <f t="shared" si="70"/>
        <v>2.1315889685559718E-2</v>
      </c>
      <c r="BX62" s="13">
        <f t="shared" si="71"/>
        <v>2.0191223490539825E-2</v>
      </c>
    </row>
    <row r="63" spans="1:76" x14ac:dyDescent="0.2">
      <c r="A63" s="4">
        <v>61</v>
      </c>
      <c r="B63" s="6" t="s">
        <v>97</v>
      </c>
      <c r="C63" s="32">
        <v>2036436</v>
      </c>
      <c r="D63" s="32">
        <v>2119075</v>
      </c>
      <c r="E63" s="32">
        <v>2250134</v>
      </c>
      <c r="F63" s="32">
        <v>2415580</v>
      </c>
      <c r="G63" s="32">
        <v>2433836</v>
      </c>
      <c r="H63" s="32">
        <v>2445639</v>
      </c>
      <c r="I63" s="32">
        <v>2608611</v>
      </c>
      <c r="J63" s="32">
        <v>2697217</v>
      </c>
      <c r="K63" s="32">
        <v>2722713</v>
      </c>
      <c r="L63" s="32">
        <v>2771446</v>
      </c>
      <c r="M63" s="32">
        <v>2788252</v>
      </c>
      <c r="N63" s="32">
        <v>2943431</v>
      </c>
      <c r="O63" s="32">
        <v>3197531</v>
      </c>
      <c r="P63" s="32">
        <v>3432627</v>
      </c>
      <c r="Q63" s="32">
        <v>3801018</v>
      </c>
      <c r="R63" s="32">
        <v>3481534</v>
      </c>
      <c r="S63" s="32">
        <v>3484509</v>
      </c>
      <c r="T63" s="32">
        <v>3654951</v>
      </c>
      <c r="U63" s="32">
        <v>4133753</v>
      </c>
      <c r="V63" s="32">
        <v>4227145</v>
      </c>
      <c r="W63" s="32">
        <v>4584775</v>
      </c>
      <c r="X63" s="32">
        <v>4154557</v>
      </c>
      <c r="Y63" s="32">
        <v>3222462</v>
      </c>
      <c r="Z63" s="32">
        <v>3328148</v>
      </c>
      <c r="AA63" s="32">
        <v>3540926</v>
      </c>
      <c r="AB63" s="32">
        <v>3704466</v>
      </c>
      <c r="AC63" s="32">
        <v>3268786</v>
      </c>
      <c r="AD63" s="32">
        <v>3293162</v>
      </c>
      <c r="AE63" s="32">
        <v>5003027</v>
      </c>
      <c r="AF63" s="32">
        <v>4779215</v>
      </c>
      <c r="AH63" s="63">
        <f t="shared" si="30"/>
        <v>0.25020528814859055</v>
      </c>
      <c r="AI63" s="63">
        <f t="shared" si="31"/>
        <v>0.29024088732976527</v>
      </c>
      <c r="AJ63" s="63">
        <f t="shared" si="32"/>
        <v>0.34663553782886714</v>
      </c>
      <c r="AK63" s="63">
        <f t="shared" si="33"/>
        <v>0.41731418233790463</v>
      </c>
      <c r="AL63" s="63">
        <f t="shared" si="34"/>
        <v>0.34737968342104547</v>
      </c>
      <c r="AM63" s="63">
        <f t="shared" si="35"/>
        <v>0.36605542810467862</v>
      </c>
      <c r="AN63" s="63">
        <f t="shared" si="36"/>
        <v>0.31997378281384781</v>
      </c>
      <c r="AO63" s="63">
        <f t="shared" si="37"/>
        <v>0.38020534740529172</v>
      </c>
      <c r="AP63" s="63">
        <f t="shared" si="38"/>
        <v>0.38445032319547567</v>
      </c>
      <c r="AQ63" s="63">
        <f t="shared" si="39"/>
        <v>0.35061509004224228</v>
      </c>
      <c r="AR63" s="63">
        <f t="shared" si="40"/>
        <v>0.36320124705283974</v>
      </c>
      <c r="AS63" s="63">
        <f t="shared" si="41"/>
        <v>0.33287122984250672</v>
      </c>
      <c r="AU63" s="13">
        <f t="shared" si="42"/>
        <v>2.2280119896960532E-3</v>
      </c>
      <c r="AV63" s="13">
        <f t="shared" si="43"/>
        <v>2.2802079835477036E-3</v>
      </c>
      <c r="AW63" s="13">
        <f t="shared" si="44"/>
        <v>2.3572546524538193E-3</v>
      </c>
      <c r="AX63" s="13">
        <f t="shared" si="45"/>
        <v>2.4736247880441037E-3</v>
      </c>
      <c r="AY63" s="13">
        <f t="shared" si="46"/>
        <v>2.5559753928258841E-3</v>
      </c>
      <c r="AZ63" s="13">
        <f t="shared" si="47"/>
        <v>2.6138118979871904E-3</v>
      </c>
      <c r="BA63" s="13">
        <f t="shared" si="48"/>
        <v>2.7314425740567333E-3</v>
      </c>
      <c r="BB63" s="13">
        <f t="shared" si="49"/>
        <v>2.8522624469589941E-3</v>
      </c>
      <c r="BC63" s="13">
        <f t="shared" si="50"/>
        <v>2.921423179845201E-3</v>
      </c>
      <c r="BD63" s="13">
        <f t="shared" si="51"/>
        <v>2.9660625891833417E-3</v>
      </c>
      <c r="BE63" s="13">
        <f t="shared" si="52"/>
        <v>2.9277930497469645E-3</v>
      </c>
      <c r="BF63" s="13">
        <f t="shared" si="53"/>
        <v>3.0154693999946847E-3</v>
      </c>
      <c r="BG63" s="13">
        <f t="shared" si="54"/>
        <v>3.2023633278333405E-3</v>
      </c>
      <c r="BH63" s="13">
        <f t="shared" si="55"/>
        <v>3.3560702550814781E-3</v>
      </c>
      <c r="BI63" s="13">
        <f t="shared" si="56"/>
        <v>3.6976941028056746E-3</v>
      </c>
      <c r="BJ63" s="13">
        <f t="shared" si="57"/>
        <v>3.8257935528488536E-3</v>
      </c>
      <c r="BK63" s="13">
        <f t="shared" si="58"/>
        <v>3.7007416311679955E-3</v>
      </c>
      <c r="BL63" s="13">
        <f t="shared" si="59"/>
        <v>3.8834990594591697E-3</v>
      </c>
      <c r="BM63" s="13">
        <f t="shared" si="60"/>
        <v>4.3557005482876528E-3</v>
      </c>
      <c r="BN63" s="13">
        <f t="shared" si="61"/>
        <v>4.3625516222727508E-3</v>
      </c>
      <c r="BO63" s="13">
        <f t="shared" si="62"/>
        <v>4.6117849562478811E-3</v>
      </c>
      <c r="BP63" s="13">
        <f t="shared" si="63"/>
        <v>4.1245731228388314E-3</v>
      </c>
      <c r="BQ63" s="13">
        <f t="shared" si="64"/>
        <v>3.2338485424102535E-3</v>
      </c>
      <c r="BR63" s="13">
        <f t="shared" si="65"/>
        <v>3.2434346441557365E-3</v>
      </c>
      <c r="BS63" s="13">
        <f t="shared" si="66"/>
        <v>3.3825111537340623E-3</v>
      </c>
      <c r="BT63" s="13">
        <f t="shared" si="67"/>
        <v>3.546387038973232E-3</v>
      </c>
      <c r="BU63" s="13">
        <f t="shared" si="68"/>
        <v>3.3120265031506128E-3</v>
      </c>
      <c r="BV63" s="13">
        <f t="shared" si="69"/>
        <v>3.1689563833963608E-3</v>
      </c>
      <c r="BW63" s="13">
        <f t="shared" si="70"/>
        <v>4.5006799565933849E-3</v>
      </c>
      <c r="BX63" s="13">
        <f t="shared" si="71"/>
        <v>4.137432828674595E-3</v>
      </c>
    </row>
    <row r="64" spans="1:76" x14ac:dyDescent="0.2">
      <c r="A64" s="4">
        <v>62</v>
      </c>
      <c r="B64" s="6" t="s">
        <v>98</v>
      </c>
      <c r="C64" s="32">
        <v>2691563</v>
      </c>
      <c r="D64" s="32">
        <v>2770072</v>
      </c>
      <c r="E64" s="32">
        <v>2923566</v>
      </c>
      <c r="F64" s="32">
        <v>2994649</v>
      </c>
      <c r="G64" s="32">
        <v>3027738</v>
      </c>
      <c r="H64" s="32">
        <v>3036231</v>
      </c>
      <c r="I64" s="32">
        <v>3053866</v>
      </c>
      <c r="J64" s="32">
        <v>3087330</v>
      </c>
      <c r="K64" s="32">
        <v>3094017</v>
      </c>
      <c r="L64" s="32">
        <v>3070752</v>
      </c>
      <c r="M64" s="32">
        <v>3081884</v>
      </c>
      <c r="N64" s="32">
        <v>3078463</v>
      </c>
      <c r="O64" s="32">
        <v>3061053</v>
      </c>
      <c r="P64" s="32">
        <v>3055065</v>
      </c>
      <c r="Q64" s="32">
        <v>3011817</v>
      </c>
      <c r="R64" s="32">
        <v>2971818</v>
      </c>
      <c r="S64" s="32">
        <v>2958117</v>
      </c>
      <c r="T64" s="32">
        <v>2905703</v>
      </c>
      <c r="U64" s="32">
        <v>2870789</v>
      </c>
      <c r="V64" s="32">
        <v>2843427</v>
      </c>
      <c r="W64" s="32">
        <v>2840090</v>
      </c>
      <c r="X64" s="32">
        <v>2832380</v>
      </c>
      <c r="Y64" s="32">
        <v>2836926</v>
      </c>
      <c r="Z64" s="32">
        <v>2847985</v>
      </c>
      <c r="AA64" s="32">
        <v>2841746</v>
      </c>
      <c r="AB64" s="32">
        <v>2846567</v>
      </c>
      <c r="AC64" s="32">
        <v>2796563</v>
      </c>
      <c r="AD64" s="32">
        <v>2824301</v>
      </c>
      <c r="AE64" s="32">
        <v>2807127</v>
      </c>
      <c r="AF64" s="32">
        <v>2788213</v>
      </c>
      <c r="AH64" s="63">
        <f t="shared" si="30"/>
        <v>0.31220702763612912</v>
      </c>
      <c r="AI64" s="63">
        <f t="shared" si="31"/>
        <v>0.32431004141309672</v>
      </c>
      <c r="AJ64" s="63">
        <f t="shared" si="32"/>
        <v>0.30906200834136205</v>
      </c>
      <c r="AK64" s="63">
        <f t="shared" si="33"/>
        <v>0.29762132517645801</v>
      </c>
      <c r="AL64" s="63">
        <f t="shared" si="34"/>
        <v>0.27846078324277534</v>
      </c>
      <c r="AM64" s="63">
        <f t="shared" si="35"/>
        <v>0.26922010292853688</v>
      </c>
      <c r="AN64" s="63">
        <f t="shared" si="36"/>
        <v>0.31680469792915184</v>
      </c>
      <c r="AO64" s="63">
        <f t="shared" si="37"/>
        <v>0.28458487989536191</v>
      </c>
      <c r="AP64" s="63">
        <f t="shared" si="38"/>
        <v>0.28919431298540943</v>
      </c>
      <c r="AQ64" s="63">
        <f t="shared" si="39"/>
        <v>0.2774818040400977</v>
      </c>
      <c r="AR64" s="63">
        <f t="shared" si="40"/>
        <v>0.27004249633298616</v>
      </c>
      <c r="AS64" s="63">
        <f t="shared" si="41"/>
        <v>0.30084866205692051</v>
      </c>
      <c r="AU64" s="13">
        <f t="shared" si="42"/>
        <v>2.9447695066391866E-3</v>
      </c>
      <c r="AV64" s="13">
        <f t="shared" si="43"/>
        <v>2.9807063409279773E-3</v>
      </c>
      <c r="AW64" s="13">
        <f t="shared" si="44"/>
        <v>3.0627462876681136E-3</v>
      </c>
      <c r="AX64" s="13">
        <f t="shared" si="45"/>
        <v>3.0666084327124281E-3</v>
      </c>
      <c r="AY64" s="13">
        <f t="shared" si="46"/>
        <v>3.1796817139379385E-3</v>
      </c>
      <c r="AZ64" s="13">
        <f t="shared" si="47"/>
        <v>3.2450156023998413E-3</v>
      </c>
      <c r="BA64" s="13">
        <f t="shared" si="48"/>
        <v>3.1976632805214501E-3</v>
      </c>
      <c r="BB64" s="13">
        <f t="shared" si="49"/>
        <v>3.264800503767369E-3</v>
      </c>
      <c r="BC64" s="13">
        <f t="shared" si="50"/>
        <v>3.3198258437944468E-3</v>
      </c>
      <c r="BD64" s="13">
        <f t="shared" si="51"/>
        <v>3.2863864667974497E-3</v>
      </c>
      <c r="BE64" s="13">
        <f t="shared" si="52"/>
        <v>3.2361201768442648E-3</v>
      </c>
      <c r="BF64" s="13">
        <f t="shared" si="53"/>
        <v>3.1538062130608249E-3</v>
      </c>
      <c r="BG64" s="13">
        <f t="shared" si="54"/>
        <v>3.0656790729329071E-3</v>
      </c>
      <c r="BH64" s="13">
        <f t="shared" si="55"/>
        <v>2.9869288955195234E-3</v>
      </c>
      <c r="BI64" s="13">
        <f t="shared" si="56"/>
        <v>2.9299461248617812E-3</v>
      </c>
      <c r="BJ64" s="13">
        <f t="shared" si="57"/>
        <v>3.2656760337943487E-3</v>
      </c>
      <c r="BK64" s="13">
        <f t="shared" si="58"/>
        <v>3.1416841603123359E-3</v>
      </c>
      <c r="BL64" s="13">
        <f t="shared" si="59"/>
        <v>3.0873997674846221E-3</v>
      </c>
      <c r="BM64" s="13">
        <f t="shared" si="60"/>
        <v>3.0249260711315271E-3</v>
      </c>
      <c r="BN64" s="13">
        <f t="shared" si="61"/>
        <v>2.9345094790134097E-3</v>
      </c>
      <c r="BO64" s="13">
        <f t="shared" si="62"/>
        <v>2.856821618594161E-3</v>
      </c>
      <c r="BP64" s="13">
        <f t="shared" si="63"/>
        <v>2.8119384140514259E-3</v>
      </c>
      <c r="BQ64" s="13">
        <f t="shared" si="64"/>
        <v>2.8469502541925247E-3</v>
      </c>
      <c r="BR64" s="13">
        <f t="shared" si="65"/>
        <v>2.7754935222339496E-3</v>
      </c>
      <c r="BS64" s="13">
        <f t="shared" si="66"/>
        <v>2.7146112460636447E-3</v>
      </c>
      <c r="BT64" s="13">
        <f t="shared" si="67"/>
        <v>2.7250967654633396E-3</v>
      </c>
      <c r="BU64" s="13">
        <f t="shared" si="68"/>
        <v>2.8335567925616379E-3</v>
      </c>
      <c r="BV64" s="13">
        <f t="shared" si="69"/>
        <v>2.7177790471840514E-3</v>
      </c>
      <c r="BW64" s="13">
        <f t="shared" si="70"/>
        <v>2.5252672481104175E-3</v>
      </c>
      <c r="BX64" s="13">
        <f t="shared" si="71"/>
        <v>2.4137947339756172E-3</v>
      </c>
    </row>
    <row r="65" spans="1:76" x14ac:dyDescent="0.2">
      <c r="A65" s="4">
        <v>63</v>
      </c>
      <c r="B65" s="6" t="s">
        <v>99</v>
      </c>
      <c r="C65" s="32">
        <v>126998</v>
      </c>
      <c r="D65" s="32">
        <v>130288</v>
      </c>
      <c r="E65" s="32">
        <v>136220</v>
      </c>
      <c r="F65" s="32">
        <v>140670</v>
      </c>
      <c r="G65" s="32">
        <v>142467</v>
      </c>
      <c r="H65" s="32">
        <v>141652</v>
      </c>
      <c r="I65" s="32">
        <v>141586</v>
      </c>
      <c r="J65" s="32">
        <v>143239</v>
      </c>
      <c r="K65" s="32">
        <v>142788</v>
      </c>
      <c r="L65" s="32">
        <v>141700</v>
      </c>
      <c r="M65" s="32">
        <v>140384</v>
      </c>
      <c r="N65" s="32">
        <v>138249</v>
      </c>
      <c r="O65" s="32">
        <v>137336</v>
      </c>
      <c r="P65" s="32">
        <v>138053</v>
      </c>
      <c r="Q65" s="32">
        <v>138182</v>
      </c>
      <c r="R65" s="32">
        <v>136228</v>
      </c>
      <c r="S65" s="32">
        <v>132293</v>
      </c>
      <c r="T65" s="32">
        <v>130478</v>
      </c>
      <c r="U65" s="32">
        <v>128904</v>
      </c>
      <c r="V65" s="32">
        <v>126029</v>
      </c>
      <c r="W65" s="32">
        <v>127103</v>
      </c>
      <c r="X65" s="32">
        <v>127110</v>
      </c>
      <c r="Y65" s="32">
        <v>126215</v>
      </c>
      <c r="Z65" s="32">
        <v>125671</v>
      </c>
      <c r="AA65" s="32">
        <v>125433</v>
      </c>
      <c r="AB65" s="32">
        <v>126976</v>
      </c>
      <c r="AC65" s="32">
        <v>127573</v>
      </c>
      <c r="AD65" s="32">
        <v>127278</v>
      </c>
      <c r="AE65" s="32">
        <v>125485</v>
      </c>
      <c r="AF65" s="32">
        <v>126588</v>
      </c>
      <c r="AH65" s="63">
        <f t="shared" si="30"/>
        <v>1.4603536194771649E-2</v>
      </c>
      <c r="AI65" s="63">
        <f t="shared" si="31"/>
        <v>1.4893790387704E-2</v>
      </c>
      <c r="AJ65" s="63">
        <f t="shared" si="32"/>
        <v>1.3979614194559379E-2</v>
      </c>
      <c r="AK65" s="63">
        <f t="shared" si="33"/>
        <v>1.33179158248208E-2</v>
      </c>
      <c r="AL65" s="63">
        <f t="shared" si="34"/>
        <v>1.2432756116837064E-2</v>
      </c>
      <c r="AM65" s="63">
        <f t="shared" si="35"/>
        <v>1.2154111802720885E-2</v>
      </c>
      <c r="AN65" s="63">
        <f t="shared" si="36"/>
        <v>1.446156116419209E-2</v>
      </c>
      <c r="AO65" s="63">
        <f t="shared" si="37"/>
        <v>1.2724695862645607E-2</v>
      </c>
      <c r="AP65" s="63">
        <f t="shared" si="38"/>
        <v>1.289587108062302E-2</v>
      </c>
      <c r="AQ65" s="63">
        <f t="shared" si="39"/>
        <v>1.2334095845255386E-2</v>
      </c>
      <c r="AR65" s="63">
        <f t="shared" si="40"/>
        <v>1.2154524151807655E-2</v>
      </c>
      <c r="AS65" s="63">
        <f t="shared" si="41"/>
        <v>1.3687282181018055E-2</v>
      </c>
      <c r="AU65" s="13">
        <f t="shared" si="42"/>
        <v>1.3894522914907192E-4</v>
      </c>
      <c r="AV65" s="13">
        <f t="shared" si="43"/>
        <v>1.4019500855819787E-4</v>
      </c>
      <c r="AW65" s="13">
        <f t="shared" si="44"/>
        <v>1.4270493613147451E-4</v>
      </c>
      <c r="AX65" s="13">
        <f t="shared" si="45"/>
        <v>1.4405020696237097E-4</v>
      </c>
      <c r="AY65" s="13">
        <f t="shared" si="46"/>
        <v>1.4961655028922457E-4</v>
      </c>
      <c r="AZ65" s="13">
        <f t="shared" si="47"/>
        <v>1.5139261476190127E-4</v>
      </c>
      <c r="BA65" s="13">
        <f t="shared" si="48"/>
        <v>1.482528549831296E-4</v>
      </c>
      <c r="BB65" s="13">
        <f t="shared" si="49"/>
        <v>1.5147287765128256E-4</v>
      </c>
      <c r="BC65" s="13">
        <f t="shared" si="50"/>
        <v>1.5320901358451537E-4</v>
      </c>
      <c r="BD65" s="13">
        <f t="shared" si="51"/>
        <v>1.5165046293064325E-4</v>
      </c>
      <c r="BE65" s="13">
        <f t="shared" si="52"/>
        <v>1.4740966723799639E-4</v>
      </c>
      <c r="BF65" s="13">
        <f t="shared" si="53"/>
        <v>1.4163254687467284E-4</v>
      </c>
      <c r="BG65" s="13">
        <f t="shared" si="54"/>
        <v>1.3754355156879469E-4</v>
      </c>
      <c r="BH65" s="13">
        <f t="shared" si="55"/>
        <v>1.349740495908129E-4</v>
      </c>
      <c r="BI65" s="13">
        <f t="shared" si="56"/>
        <v>1.3442576870561877E-4</v>
      </c>
      <c r="BJ65" s="13">
        <f t="shared" si="57"/>
        <v>1.4969843871049187E-4</v>
      </c>
      <c r="BK65" s="13">
        <f t="shared" si="58"/>
        <v>1.4050249622317166E-4</v>
      </c>
      <c r="BL65" s="13">
        <f t="shared" si="59"/>
        <v>1.3863693118734382E-4</v>
      </c>
      <c r="BM65" s="13">
        <f t="shared" si="60"/>
        <v>1.3582505376505844E-4</v>
      </c>
      <c r="BN65" s="13">
        <f t="shared" si="61"/>
        <v>1.3006604183282393E-4</v>
      </c>
      <c r="BO65" s="13">
        <f t="shared" si="62"/>
        <v>1.2785179279113467E-4</v>
      </c>
      <c r="BP65" s="13">
        <f t="shared" si="63"/>
        <v>1.2619263368971562E-4</v>
      </c>
      <c r="BQ65" s="13">
        <f t="shared" si="64"/>
        <v>1.2666097964236976E-4</v>
      </c>
      <c r="BR65" s="13">
        <f t="shared" si="65"/>
        <v>1.2247222033566282E-4</v>
      </c>
      <c r="BS65" s="13">
        <f t="shared" si="66"/>
        <v>1.1982134660434153E-4</v>
      </c>
      <c r="BT65" s="13">
        <f t="shared" si="67"/>
        <v>1.2155761199067965E-4</v>
      </c>
      <c r="BU65" s="13">
        <f t="shared" si="68"/>
        <v>1.2926057474745459E-4</v>
      </c>
      <c r="BV65" s="13">
        <f t="shared" si="69"/>
        <v>1.2247755517825177E-4</v>
      </c>
      <c r="BW65" s="13">
        <f t="shared" si="70"/>
        <v>1.1288522415592019E-4</v>
      </c>
      <c r="BX65" s="13">
        <f t="shared" si="71"/>
        <v>1.0958899043383896E-4</v>
      </c>
    </row>
    <row r="66" spans="1:76" x14ac:dyDescent="0.2">
      <c r="A66" s="4">
        <v>64</v>
      </c>
      <c r="B66" s="6" t="s">
        <v>100</v>
      </c>
      <c r="C66" s="32">
        <v>1596710</v>
      </c>
      <c r="D66" s="32">
        <v>1718070</v>
      </c>
      <c r="E66" s="32">
        <v>1852159</v>
      </c>
      <c r="F66" s="32">
        <v>1990842</v>
      </c>
      <c r="G66" s="32">
        <v>2075125</v>
      </c>
      <c r="H66" s="32">
        <v>2122397</v>
      </c>
      <c r="I66" s="32">
        <v>2197663</v>
      </c>
      <c r="J66" s="32">
        <v>2281585</v>
      </c>
      <c r="K66" s="32">
        <v>2338546</v>
      </c>
      <c r="L66" s="32">
        <v>2366670</v>
      </c>
      <c r="M66" s="32">
        <v>2401158</v>
      </c>
      <c r="N66" s="32">
        <v>2441137</v>
      </c>
      <c r="O66" s="32">
        <v>2463586</v>
      </c>
      <c r="P66" s="32">
        <v>2476561</v>
      </c>
      <c r="Q66" s="32">
        <v>2526580</v>
      </c>
      <c r="R66" s="32">
        <v>2500335</v>
      </c>
      <c r="S66" s="32">
        <v>2493740</v>
      </c>
      <c r="T66" s="32">
        <v>2500665</v>
      </c>
      <c r="U66" s="32">
        <v>2511592</v>
      </c>
      <c r="V66" s="32">
        <v>2532500</v>
      </c>
      <c r="W66" s="32">
        <v>2607618</v>
      </c>
      <c r="X66" s="32">
        <v>2652244</v>
      </c>
      <c r="Y66" s="32">
        <v>2642199</v>
      </c>
      <c r="Z66" s="32">
        <v>2666018</v>
      </c>
      <c r="AA66" s="32">
        <v>2704314</v>
      </c>
      <c r="AB66" s="32">
        <v>2727524</v>
      </c>
      <c r="AC66" s="32">
        <v>2752226</v>
      </c>
      <c r="AD66" s="32">
        <v>2787051</v>
      </c>
      <c r="AE66" s="32">
        <v>2902499</v>
      </c>
      <c r="AF66" s="32">
        <v>3004768</v>
      </c>
      <c r="AH66" s="63">
        <f t="shared" si="30"/>
        <v>0.20960790810955759</v>
      </c>
      <c r="AI66" s="63">
        <f t="shared" si="31"/>
        <v>0.2463028751743554</v>
      </c>
      <c r="AJ66" s="63">
        <f t="shared" si="32"/>
        <v>0.25405799773487853</v>
      </c>
      <c r="AK66" s="63">
        <f t="shared" si="33"/>
        <v>0.26369454670728887</v>
      </c>
      <c r="AL66" s="63">
        <f t="shared" si="34"/>
        <v>0.26443150892707312</v>
      </c>
      <c r="AM66" s="63">
        <f t="shared" si="35"/>
        <v>0.26938767808425462</v>
      </c>
      <c r="AN66" s="63">
        <f t="shared" si="36"/>
        <v>0.25018882060299119</v>
      </c>
      <c r="AO66" s="63">
        <f t="shared" si="37"/>
        <v>0.26421121474494824</v>
      </c>
      <c r="AP66" s="63">
        <f t="shared" si="38"/>
        <v>0.26265827574315637</v>
      </c>
      <c r="AQ66" s="63">
        <f t="shared" si="39"/>
        <v>0.26154514492977698</v>
      </c>
      <c r="AR66" s="63">
        <f t="shared" si="40"/>
        <v>0.26731909936918308</v>
      </c>
      <c r="AS66" s="63">
        <f t="shared" si="41"/>
        <v>0.24819667262146447</v>
      </c>
      <c r="AU66" s="13">
        <f t="shared" si="42"/>
        <v>1.7469191391566372E-3</v>
      </c>
      <c r="AV66" s="13">
        <f t="shared" si="43"/>
        <v>1.8487108433131449E-3</v>
      </c>
      <c r="AW66" s="13">
        <f t="shared" si="44"/>
        <v>1.9403335178412545E-3</v>
      </c>
      <c r="AX66" s="13">
        <f t="shared" si="45"/>
        <v>2.0386806151232E-3</v>
      </c>
      <c r="AY66" s="13">
        <f t="shared" si="46"/>
        <v>2.179262874342319E-3</v>
      </c>
      <c r="AZ66" s="13">
        <f t="shared" si="47"/>
        <v>2.2683423558637716E-3</v>
      </c>
      <c r="BA66" s="13">
        <f t="shared" si="48"/>
        <v>2.3011442800897654E-3</v>
      </c>
      <c r="BB66" s="13">
        <f t="shared" si="49"/>
        <v>2.4127384689644686E-3</v>
      </c>
      <c r="BC66" s="13">
        <f t="shared" si="50"/>
        <v>2.5092187430457327E-3</v>
      </c>
      <c r="BD66" s="13">
        <f t="shared" si="51"/>
        <v>2.5328623931126708E-3</v>
      </c>
      <c r="BE66" s="13">
        <f t="shared" si="52"/>
        <v>2.5213265170236842E-3</v>
      </c>
      <c r="BF66" s="13">
        <f t="shared" si="53"/>
        <v>2.5008821082250017E-3</v>
      </c>
      <c r="BG66" s="13">
        <f t="shared" si="54"/>
        <v>2.4673091398843758E-3</v>
      </c>
      <c r="BH66" s="13">
        <f t="shared" si="55"/>
        <v>2.4213270789383294E-3</v>
      </c>
      <c r="BI66" s="13">
        <f t="shared" si="56"/>
        <v>2.4578994275393489E-3</v>
      </c>
      <c r="BJ66" s="13">
        <f t="shared" si="57"/>
        <v>2.7475720538596891E-3</v>
      </c>
      <c r="BK66" s="13">
        <f t="shared" si="58"/>
        <v>2.6484900556459682E-3</v>
      </c>
      <c r="BL66" s="13">
        <f t="shared" si="59"/>
        <v>2.6570343010131913E-3</v>
      </c>
      <c r="BM66" s="13">
        <f t="shared" si="60"/>
        <v>2.6464432324512094E-3</v>
      </c>
      <c r="BN66" s="13">
        <f t="shared" si="61"/>
        <v>2.6136226657485703E-3</v>
      </c>
      <c r="BO66" s="13">
        <f t="shared" si="62"/>
        <v>2.6229800729678527E-3</v>
      </c>
      <c r="BP66" s="13">
        <f t="shared" si="63"/>
        <v>2.6331024746105432E-3</v>
      </c>
      <c r="BQ66" s="13">
        <f t="shared" si="64"/>
        <v>2.6515351879736145E-3</v>
      </c>
      <c r="BR66" s="13">
        <f t="shared" si="65"/>
        <v>2.5981582378977099E-3</v>
      </c>
      <c r="BS66" s="13">
        <f t="shared" si="66"/>
        <v>2.583327713767296E-3</v>
      </c>
      <c r="BT66" s="13">
        <f t="shared" si="67"/>
        <v>2.6111336322396871E-3</v>
      </c>
      <c r="BU66" s="13">
        <f t="shared" si="68"/>
        <v>2.788633289135538E-3</v>
      </c>
      <c r="BV66" s="13">
        <f t="shared" si="69"/>
        <v>2.6819339763124958E-3</v>
      </c>
      <c r="BW66" s="13">
        <f t="shared" si="70"/>
        <v>2.6110630770796043E-3</v>
      </c>
      <c r="BX66" s="13">
        <f t="shared" si="71"/>
        <v>2.601269406325287E-3</v>
      </c>
    </row>
    <row r="67" spans="1:76" x14ac:dyDescent="0.2">
      <c r="A67" s="4">
        <v>65</v>
      </c>
      <c r="B67" s="6" t="s">
        <v>101</v>
      </c>
      <c r="C67" s="32">
        <v>3769597</v>
      </c>
      <c r="D67" s="32">
        <v>3788909</v>
      </c>
      <c r="E67" s="32">
        <v>3971614</v>
      </c>
      <c r="F67" s="32">
        <v>4098470</v>
      </c>
      <c r="G67" s="32">
        <v>4248753</v>
      </c>
      <c r="H67" s="32">
        <v>4446255</v>
      </c>
      <c r="I67" s="32">
        <v>4278324</v>
      </c>
      <c r="J67" s="32">
        <v>4621099</v>
      </c>
      <c r="K67" s="32">
        <v>4826033</v>
      </c>
      <c r="L67" s="32">
        <v>4865239</v>
      </c>
      <c r="M67" s="32">
        <v>4845534</v>
      </c>
      <c r="N67" s="32">
        <v>4911718</v>
      </c>
      <c r="O67" s="32">
        <v>4918382</v>
      </c>
      <c r="P67" s="32">
        <v>5015063</v>
      </c>
      <c r="Q67" s="32">
        <v>5054930</v>
      </c>
      <c r="R67" s="32">
        <v>5020630</v>
      </c>
      <c r="S67" s="32">
        <v>4849221</v>
      </c>
      <c r="T67" s="32">
        <v>5008294</v>
      </c>
      <c r="U67" s="32">
        <v>5170234</v>
      </c>
      <c r="V67" s="32">
        <v>5412805</v>
      </c>
      <c r="W67" s="32">
        <v>5925719</v>
      </c>
      <c r="X67" s="32">
        <v>6309215</v>
      </c>
      <c r="Y67" s="32">
        <v>6575571</v>
      </c>
      <c r="Z67" s="32">
        <v>6977439</v>
      </c>
      <c r="AA67" s="32">
        <v>7174006</v>
      </c>
      <c r="AB67" s="32">
        <v>7418723</v>
      </c>
      <c r="AC67" s="32">
        <v>7666939</v>
      </c>
      <c r="AD67" s="32">
        <v>8280263</v>
      </c>
      <c r="AE67" s="32">
        <v>8598965</v>
      </c>
      <c r="AF67" s="32">
        <v>8849996</v>
      </c>
      <c r="AH67" s="63">
        <f t="shared" si="30"/>
        <v>0.43547341496556941</v>
      </c>
      <c r="AI67" s="63">
        <f t="shared" si="31"/>
        <v>0.49786017527076964</v>
      </c>
      <c r="AJ67" s="63">
        <f t="shared" si="32"/>
        <v>0.50742829097880426</v>
      </c>
      <c r="AK67" s="63">
        <f t="shared" si="33"/>
        <v>0.56216570337580773</v>
      </c>
      <c r="AL67" s="63">
        <f t="shared" si="34"/>
        <v>0.68976474806529209</v>
      </c>
      <c r="AM67" s="63">
        <f t="shared" si="35"/>
        <v>0.78239590642345191</v>
      </c>
      <c r="AN67" s="63">
        <f t="shared" si="36"/>
        <v>0.5025943557942596</v>
      </c>
      <c r="AO67" s="63">
        <f t="shared" si="37"/>
        <v>0.65042818409073744</v>
      </c>
      <c r="AP67" s="63">
        <f t="shared" si="38"/>
        <v>0.61083786739092305</v>
      </c>
      <c r="AQ67" s="63">
        <f t="shared" si="39"/>
        <v>0.67235050529537377</v>
      </c>
      <c r="AR67" s="63">
        <f t="shared" si="40"/>
        <v>0.76435061159610029</v>
      </c>
      <c r="AS67" s="63">
        <f t="shared" si="41"/>
        <v>0.55835546172665529</v>
      </c>
      <c r="AU67" s="13">
        <f t="shared" si="42"/>
        <v>4.1242186409601251E-3</v>
      </c>
      <c r="AV67" s="13">
        <f t="shared" si="43"/>
        <v>4.0770149950972688E-3</v>
      </c>
      <c r="AW67" s="13">
        <f t="shared" si="44"/>
        <v>4.1606880209137422E-3</v>
      </c>
      <c r="AX67" s="13">
        <f t="shared" si="45"/>
        <v>4.196953520502371E-3</v>
      </c>
      <c r="AY67" s="13">
        <f t="shared" si="46"/>
        <v>4.4619720138066631E-3</v>
      </c>
      <c r="AZ67" s="13">
        <f t="shared" si="47"/>
        <v>4.7519990564776878E-3</v>
      </c>
      <c r="BA67" s="13">
        <f t="shared" si="48"/>
        <v>4.4797772911364326E-3</v>
      </c>
      <c r="BB67" s="13">
        <f t="shared" si="49"/>
        <v>4.8867358990321366E-3</v>
      </c>
      <c r="BC67" s="13">
        <f t="shared" si="50"/>
        <v>5.1782485604975172E-3</v>
      </c>
      <c r="BD67" s="13">
        <f t="shared" si="51"/>
        <v>5.2068860029514455E-3</v>
      </c>
      <c r="BE67" s="13">
        <f t="shared" si="52"/>
        <v>5.0880339250227776E-3</v>
      </c>
      <c r="BF67" s="13">
        <f t="shared" si="53"/>
        <v>5.0319288376058733E-3</v>
      </c>
      <c r="BG67" s="13">
        <f t="shared" si="54"/>
        <v>4.9258149957187598E-3</v>
      </c>
      <c r="BH67" s="13">
        <f t="shared" si="55"/>
        <v>4.9032137082356117E-3</v>
      </c>
      <c r="BI67" s="13">
        <f t="shared" si="56"/>
        <v>4.9175207407845707E-3</v>
      </c>
      <c r="BJ67" s="13">
        <f t="shared" si="57"/>
        <v>5.5170777838847874E-3</v>
      </c>
      <c r="BK67" s="13">
        <f t="shared" si="58"/>
        <v>5.1501413924986555E-3</v>
      </c>
      <c r="BL67" s="13">
        <f t="shared" si="59"/>
        <v>5.3214680685171982E-3</v>
      </c>
      <c r="BM67" s="13">
        <f t="shared" si="60"/>
        <v>5.4478318052809315E-3</v>
      </c>
      <c r="BN67" s="13">
        <f t="shared" si="61"/>
        <v>5.5861914445319606E-3</v>
      </c>
      <c r="BO67" s="13">
        <f t="shared" si="62"/>
        <v>5.9606287634948792E-3</v>
      </c>
      <c r="BP67" s="13">
        <f t="shared" si="63"/>
        <v>6.2636807282248378E-3</v>
      </c>
      <c r="BQ67" s="13">
        <f t="shared" si="64"/>
        <v>6.5988057248976507E-3</v>
      </c>
      <c r="BR67" s="13">
        <f t="shared" si="65"/>
        <v>6.7998380420832717E-3</v>
      </c>
      <c r="BS67" s="13">
        <f t="shared" si="66"/>
        <v>6.8530534984224704E-3</v>
      </c>
      <c r="BT67" s="13">
        <f t="shared" si="67"/>
        <v>7.1021472711404587E-3</v>
      </c>
      <c r="BU67" s="13">
        <f t="shared" si="68"/>
        <v>7.7683596191488388E-3</v>
      </c>
      <c r="BV67" s="13">
        <f t="shared" si="69"/>
        <v>7.9679627938287582E-3</v>
      </c>
      <c r="BW67" s="13">
        <f t="shared" si="70"/>
        <v>7.7355547797259604E-3</v>
      </c>
      <c r="BX67" s="13">
        <f t="shared" si="71"/>
        <v>7.6615645004543325E-3</v>
      </c>
    </row>
    <row r="68" spans="1:76" x14ac:dyDescent="0.2">
      <c r="A68" s="4">
        <v>66</v>
      </c>
      <c r="B68" s="6" t="s">
        <v>102</v>
      </c>
      <c r="C68" s="32">
        <v>52634146</v>
      </c>
      <c r="D68" s="32">
        <v>50335066</v>
      </c>
      <c r="E68" s="32">
        <v>54811729</v>
      </c>
      <c r="F68" s="32">
        <v>51955382</v>
      </c>
      <c r="G68" s="32">
        <v>46551545</v>
      </c>
      <c r="H68" s="32">
        <v>45142830</v>
      </c>
      <c r="I68" s="32">
        <v>45056931</v>
      </c>
      <c r="J68" s="32">
        <v>42645411</v>
      </c>
      <c r="K68" s="32">
        <v>40457996</v>
      </c>
      <c r="L68" s="32">
        <v>39879347</v>
      </c>
      <c r="M68" s="32">
        <v>39730852</v>
      </c>
      <c r="N68" s="32">
        <v>39966008</v>
      </c>
      <c r="O68" s="32">
        <v>41209344</v>
      </c>
      <c r="P68" s="32">
        <v>39193913</v>
      </c>
      <c r="Q68" s="32">
        <v>38002931</v>
      </c>
      <c r="R68" s="32">
        <v>33519898</v>
      </c>
      <c r="S68" s="32">
        <v>31911235</v>
      </c>
      <c r="T68" s="32">
        <v>33848308</v>
      </c>
      <c r="U68" s="32">
        <v>35205586</v>
      </c>
      <c r="V68" s="32">
        <v>38682576</v>
      </c>
      <c r="W68" s="32">
        <v>39389765</v>
      </c>
      <c r="X68" s="32">
        <v>40577376</v>
      </c>
      <c r="Y68" s="32">
        <v>41911391</v>
      </c>
      <c r="Z68" s="32">
        <v>43722880</v>
      </c>
      <c r="AA68" s="32">
        <v>43800787</v>
      </c>
      <c r="AB68" s="32">
        <v>44051459</v>
      </c>
      <c r="AC68" s="32">
        <v>42457391</v>
      </c>
      <c r="AD68" s="32">
        <v>43662139</v>
      </c>
      <c r="AE68" s="32">
        <v>45899492</v>
      </c>
      <c r="AF68" s="32">
        <v>47499529</v>
      </c>
      <c r="AH68" s="63">
        <f t="shared" ref="AH68:AH102" si="72">AVERAGE(AV68:BA68)*100</f>
        <v>5.1516786286799059</v>
      </c>
      <c r="AI68" s="63">
        <f t="shared" ref="AI68:AI102" si="73">AVERAGE(BA68:BF68)*100</f>
        <v>4.3504865077013282</v>
      </c>
      <c r="AJ68" s="63">
        <f t="shared" ref="AJ68:AJ102" si="74">AVERAGE(BF68:BK68)*100</f>
        <v>3.8038556899474849</v>
      </c>
      <c r="AK68" s="63">
        <f t="shared" ref="AK68:AK102" si="75">AVERAGE(BK68:BP68)*100</f>
        <v>3.779670536988188</v>
      </c>
      <c r="AL68" s="63">
        <f t="shared" ref="AL68:AL102" si="76">AVERAGE(BP68:BU68)*100</f>
        <v>4.1997650448296238</v>
      </c>
      <c r="AM68" s="63">
        <f t="shared" ref="AM68:AM102" si="77">AVERAGE(BU68:BW68)*100</f>
        <v>4.2108395303250079</v>
      </c>
      <c r="AN68" s="63">
        <f t="shared" ref="AN68:AN102" si="78">AVERAGE(BA68:BK68)*100</f>
        <v>4.075603490639188</v>
      </c>
      <c r="AO68" s="63">
        <f t="shared" ref="AO68:AO102" si="79">AVERAGE(BK68:BW68)*100</f>
        <v>4.0137520434603422</v>
      </c>
      <c r="AP68" s="63">
        <f t="shared" ref="AP68:AP102" si="80">AVERAGE(BK68:BT68)*100</f>
        <v>3.9546257974009431</v>
      </c>
      <c r="AQ68" s="63">
        <f t="shared" ref="AQ68:AQ102" si="81">AVERAGE(BP68:BT68)*100</f>
        <v>4.1793374461532729</v>
      </c>
      <c r="AR68" s="63">
        <f t="shared" ref="AR68:AR102" si="82">AVERAGE(BT68:BW68)*100</f>
        <v>4.2124214353148979</v>
      </c>
      <c r="AS68" s="63">
        <f t="shared" ref="AS68:AS102" si="83">AVERAGE(AV68:BW68)*100</f>
        <v>4.2790530088644401</v>
      </c>
      <c r="AU68" s="13">
        <f t="shared" si="42"/>
        <v>5.7585658648448841E-2</v>
      </c>
      <c r="AV68" s="13">
        <f t="shared" si="43"/>
        <v>5.4162509276736576E-2</v>
      </c>
      <c r="AW68" s="13">
        <f t="shared" si="44"/>
        <v>5.7421115006612018E-2</v>
      </c>
      <c r="AX68" s="13">
        <f t="shared" si="45"/>
        <v>5.3203835429793442E-2</v>
      </c>
      <c r="AY68" s="13">
        <f t="shared" si="46"/>
        <v>4.888768327776679E-2</v>
      </c>
      <c r="AZ68" s="13">
        <f t="shared" si="47"/>
        <v>4.8247049610679694E-2</v>
      </c>
      <c r="BA68" s="13">
        <f t="shared" si="48"/>
        <v>4.7178525119205825E-2</v>
      </c>
      <c r="BB68" s="13">
        <f t="shared" si="49"/>
        <v>4.5096818064854258E-2</v>
      </c>
      <c r="BC68" s="13">
        <f t="shared" si="50"/>
        <v>4.3410718399069029E-2</v>
      </c>
      <c r="BD68" s="13">
        <f t="shared" si="51"/>
        <v>4.2679756061550875E-2</v>
      </c>
      <c r="BE68" s="13">
        <f t="shared" si="52"/>
        <v>4.1719224928781648E-2</v>
      </c>
      <c r="BF68" s="13">
        <f t="shared" si="53"/>
        <v>4.0944147888617999E-2</v>
      </c>
      <c r="BG68" s="13">
        <f t="shared" si="54"/>
        <v>4.1271622382916352E-2</v>
      </c>
      <c r="BH68" s="13">
        <f t="shared" si="55"/>
        <v>3.8319784118563203E-2</v>
      </c>
      <c r="BI68" s="13">
        <f t="shared" si="56"/>
        <v>3.6969889079196926E-2</v>
      </c>
      <c r="BJ68" s="13">
        <f t="shared" si="57"/>
        <v>3.6834398187853744E-2</v>
      </c>
      <c r="BK68" s="13">
        <f t="shared" si="58"/>
        <v>3.3891499739700841E-2</v>
      </c>
      <c r="BL68" s="13">
        <f t="shared" si="59"/>
        <v>3.5964879496957494E-2</v>
      </c>
      <c r="BM68" s="13">
        <f t="shared" si="60"/>
        <v>3.7095827990445515E-2</v>
      </c>
      <c r="BN68" s="13">
        <f t="shared" si="61"/>
        <v>3.992168110686739E-2</v>
      </c>
      <c r="BO68" s="13">
        <f t="shared" si="62"/>
        <v>3.9621819098459424E-2</v>
      </c>
      <c r="BP68" s="13">
        <f t="shared" si="63"/>
        <v>4.0284524786860655E-2</v>
      </c>
      <c r="BQ68" s="13">
        <f t="shared" si="64"/>
        <v>4.2059484548067974E-2</v>
      </c>
      <c r="BR68" s="13">
        <f t="shared" si="65"/>
        <v>4.2609975197696728E-2</v>
      </c>
      <c r="BS68" s="13">
        <f t="shared" si="66"/>
        <v>4.1841216272192616E-2</v>
      </c>
      <c r="BT68" s="13">
        <f t="shared" si="67"/>
        <v>4.2171671502845683E-2</v>
      </c>
      <c r="BU68" s="13">
        <f t="shared" si="68"/>
        <v>4.301903038211382E-2</v>
      </c>
      <c r="BV68" s="13">
        <f t="shared" si="69"/>
        <v>4.2015368237817999E-2</v>
      </c>
      <c r="BW68" s="13">
        <f t="shared" si="70"/>
        <v>4.1290787289818422E-2</v>
      </c>
      <c r="BX68" s="13">
        <f t="shared" si="71"/>
        <v>4.1121002221323158E-2</v>
      </c>
    </row>
    <row r="69" spans="1:76" x14ac:dyDescent="0.2">
      <c r="A69" s="4">
        <v>67</v>
      </c>
      <c r="B69" s="6" t="s">
        <v>103</v>
      </c>
      <c r="C69" s="32">
        <v>35990585</v>
      </c>
      <c r="D69" s="32">
        <v>37759664</v>
      </c>
      <c r="E69" s="32">
        <v>37590804</v>
      </c>
      <c r="F69" s="32">
        <v>35797611</v>
      </c>
      <c r="G69" s="32">
        <v>36075059</v>
      </c>
      <c r="H69" s="32">
        <v>34135272</v>
      </c>
      <c r="I69" s="32">
        <v>32260155</v>
      </c>
      <c r="J69" s="32">
        <v>30711324</v>
      </c>
      <c r="K69" s="32">
        <v>28422203</v>
      </c>
      <c r="L69" s="32">
        <v>26111474</v>
      </c>
      <c r="M69" s="32">
        <v>24390509</v>
      </c>
      <c r="N69" s="32">
        <v>23302979</v>
      </c>
      <c r="O69" s="32">
        <v>21646298</v>
      </c>
      <c r="P69" s="32">
        <v>20309259</v>
      </c>
      <c r="Q69" s="32">
        <v>19462016</v>
      </c>
      <c r="R69" s="32">
        <v>19408286</v>
      </c>
      <c r="S69" s="32">
        <v>18779011</v>
      </c>
      <c r="T69" s="32">
        <v>19005209</v>
      </c>
      <c r="U69" s="32">
        <v>18147242</v>
      </c>
      <c r="V69" s="32">
        <v>19623406</v>
      </c>
      <c r="W69" s="32">
        <v>20058382</v>
      </c>
      <c r="X69" s="32">
        <v>20313914</v>
      </c>
      <c r="Y69" s="32">
        <v>21069987</v>
      </c>
      <c r="Z69" s="32">
        <v>21317537</v>
      </c>
      <c r="AA69" s="32">
        <v>22044664</v>
      </c>
      <c r="AB69" s="32">
        <v>22892459</v>
      </c>
      <c r="AC69" s="32">
        <v>23823798</v>
      </c>
      <c r="AD69" s="32">
        <v>24517442</v>
      </c>
      <c r="AE69" s="32">
        <v>24821202</v>
      </c>
      <c r="AF69" s="32">
        <v>25098364</v>
      </c>
      <c r="AH69" s="63">
        <f t="shared" si="72"/>
        <v>3.7469374781733076</v>
      </c>
      <c r="AI69" s="63">
        <f t="shared" si="73"/>
        <v>2.9030327667391318</v>
      </c>
      <c r="AJ69" s="63">
        <f t="shared" si="74"/>
        <v>2.0935559415896505</v>
      </c>
      <c r="AK69" s="63">
        <f t="shared" si="75"/>
        <v>1.9975903877906542</v>
      </c>
      <c r="AL69" s="63">
        <f t="shared" si="76"/>
        <v>2.1533270546611236</v>
      </c>
      <c r="AM69" s="63">
        <f t="shared" si="77"/>
        <v>2.3353540879330659</v>
      </c>
      <c r="AN69" s="63">
        <f t="shared" si="78"/>
        <v>2.5083819955119013</v>
      </c>
      <c r="AO69" s="63">
        <f t="shared" si="79"/>
        <v>2.1139185872923414</v>
      </c>
      <c r="AP69" s="63">
        <f t="shared" si="80"/>
        <v>2.047487937100124</v>
      </c>
      <c r="AQ69" s="63">
        <f t="shared" si="81"/>
        <v>2.1012135355458836</v>
      </c>
      <c r="AR69" s="63">
        <f t="shared" si="82"/>
        <v>2.2994050585772534</v>
      </c>
      <c r="AS69" s="63">
        <f t="shared" si="83"/>
        <v>2.5779433805605145</v>
      </c>
      <c r="AU69" s="13">
        <f t="shared" si="42"/>
        <v>3.9376368761981688E-2</v>
      </c>
      <c r="AV69" s="13">
        <f t="shared" si="43"/>
        <v>4.0630882488292677E-2</v>
      </c>
      <c r="AW69" s="13">
        <f t="shared" si="44"/>
        <v>3.9380364733157952E-2</v>
      </c>
      <c r="AX69" s="13">
        <f t="shared" si="45"/>
        <v>3.6657803890726148E-2</v>
      </c>
      <c r="AY69" s="13">
        <f t="shared" si="46"/>
        <v>3.7885446307286907E-2</v>
      </c>
      <c r="AZ69" s="13">
        <f t="shared" si="47"/>
        <v>3.6482563491434757E-2</v>
      </c>
      <c r="BA69" s="13">
        <f t="shared" si="48"/>
        <v>3.3779187779499974E-2</v>
      </c>
      <c r="BB69" s="13">
        <f t="shared" si="49"/>
        <v>3.2476718091866724E-2</v>
      </c>
      <c r="BC69" s="13">
        <f t="shared" si="50"/>
        <v>3.04965241163743E-2</v>
      </c>
      <c r="BD69" s="13">
        <f t="shared" si="51"/>
        <v>2.7945074946375829E-2</v>
      </c>
      <c r="BE69" s="13">
        <f t="shared" si="52"/>
        <v>2.5611158076813283E-2</v>
      </c>
      <c r="BF69" s="13">
        <f t="shared" si="53"/>
        <v>2.3873302993417795E-2</v>
      </c>
      <c r="BG69" s="13">
        <f t="shared" si="54"/>
        <v>2.1679011368006186E-2</v>
      </c>
      <c r="BH69" s="13">
        <f t="shared" si="55"/>
        <v>1.985630831216028E-2</v>
      </c>
      <c r="BI69" s="13">
        <f t="shared" si="56"/>
        <v>1.8932975795407883E-2</v>
      </c>
      <c r="BJ69" s="13">
        <f t="shared" si="57"/>
        <v>2.1327407818118871E-2</v>
      </c>
      <c r="BK69" s="13">
        <f t="shared" si="58"/>
        <v>1.9944350208268003E-2</v>
      </c>
      <c r="BL69" s="13">
        <f t="shared" si="59"/>
        <v>2.0193625380018759E-2</v>
      </c>
      <c r="BM69" s="13">
        <f t="shared" si="60"/>
        <v>1.9121595298342384E-2</v>
      </c>
      <c r="BN69" s="13">
        <f t="shared" si="61"/>
        <v>2.0251995538316483E-2</v>
      </c>
      <c r="BO69" s="13">
        <f t="shared" si="62"/>
        <v>2.0176550507772634E-2</v>
      </c>
      <c r="BP69" s="13">
        <f t="shared" si="63"/>
        <v>2.0167306334720997E-2</v>
      </c>
      <c r="BQ69" s="13">
        <f t="shared" si="64"/>
        <v>2.1144437622089257E-2</v>
      </c>
      <c r="BR69" s="13">
        <f t="shared" si="65"/>
        <v>2.0774928889542094E-2</v>
      </c>
      <c r="BS69" s="13">
        <f t="shared" si="66"/>
        <v>2.1058424225843676E-2</v>
      </c>
      <c r="BT69" s="13">
        <f t="shared" si="67"/>
        <v>2.1915579705098148E-2</v>
      </c>
      <c r="BU69" s="13">
        <f t="shared" si="68"/>
        <v>2.4138946502373224E-2</v>
      </c>
      <c r="BV69" s="13">
        <f t="shared" si="69"/>
        <v>2.3592736807496878E-2</v>
      </c>
      <c r="BW69" s="13">
        <f t="shared" si="70"/>
        <v>2.2328939328121879E-2</v>
      </c>
      <c r="BX69" s="13">
        <f t="shared" si="71"/>
        <v>2.172800243546788E-2</v>
      </c>
    </row>
    <row r="70" spans="1:76" x14ac:dyDescent="0.2">
      <c r="A70" s="4">
        <v>68</v>
      </c>
      <c r="B70" s="6" t="s">
        <v>104</v>
      </c>
      <c r="C70" s="32">
        <v>59335391</v>
      </c>
      <c r="D70" s="32">
        <v>61786914</v>
      </c>
      <c r="E70" s="32">
        <v>62934248</v>
      </c>
      <c r="F70" s="32">
        <v>66646674</v>
      </c>
      <c r="G70" s="32">
        <v>64761619</v>
      </c>
      <c r="H70" s="32">
        <v>65003140</v>
      </c>
      <c r="I70" s="32">
        <v>63236970</v>
      </c>
      <c r="J70" s="32">
        <v>63590564</v>
      </c>
      <c r="K70" s="32">
        <v>63187457</v>
      </c>
      <c r="L70" s="32">
        <v>63690051</v>
      </c>
      <c r="M70" s="32">
        <v>68325899</v>
      </c>
      <c r="N70" s="32">
        <v>75517006</v>
      </c>
      <c r="O70" s="32">
        <v>74407786</v>
      </c>
      <c r="P70" s="32">
        <v>71760934</v>
      </c>
      <c r="Q70" s="32">
        <v>72798096</v>
      </c>
      <c r="R70" s="32">
        <v>59853425</v>
      </c>
      <c r="S70" s="32">
        <v>61762200</v>
      </c>
      <c r="T70" s="32">
        <v>62964248</v>
      </c>
      <c r="U70" s="32">
        <v>61263478</v>
      </c>
      <c r="V70" s="32">
        <v>60782632</v>
      </c>
      <c r="W70" s="32">
        <v>56184765</v>
      </c>
      <c r="X70" s="32">
        <v>53824490</v>
      </c>
      <c r="Y70" s="32">
        <v>53692602</v>
      </c>
      <c r="Z70" s="32">
        <v>55709391</v>
      </c>
      <c r="AA70" s="32">
        <v>56121608</v>
      </c>
      <c r="AB70" s="32">
        <v>53673221</v>
      </c>
      <c r="AC70" s="32">
        <v>52547466</v>
      </c>
      <c r="AD70" s="32">
        <v>56719187</v>
      </c>
      <c r="AE70" s="32">
        <v>62920644</v>
      </c>
      <c r="AF70" s="32">
        <v>63635948</v>
      </c>
      <c r="AH70" s="63">
        <f t="shared" si="72"/>
        <v>6.7393812243327913</v>
      </c>
      <c r="AI70" s="63">
        <f t="shared" si="73"/>
        <v>6.9755446389626385</v>
      </c>
      <c r="AJ70" s="63">
        <f t="shared" si="74"/>
        <v>7.070530918937763</v>
      </c>
      <c r="AK70" s="63">
        <f t="shared" si="75"/>
        <v>6.1621768871454101</v>
      </c>
      <c r="AL70" s="63">
        <f t="shared" si="76"/>
        <v>5.3307666231434432</v>
      </c>
      <c r="AM70" s="63">
        <f t="shared" si="77"/>
        <v>5.4808467545920623</v>
      </c>
      <c r="AN70" s="63">
        <f t="shared" si="78"/>
        <v>6.9581754723276266</v>
      </c>
      <c r="AO70" s="63">
        <f t="shared" si="79"/>
        <v>5.7486415407975393</v>
      </c>
      <c r="AP70" s="63">
        <f t="shared" si="80"/>
        <v>5.8289799766591823</v>
      </c>
      <c r="AQ70" s="63">
        <f t="shared" si="81"/>
        <v>5.3320683480320099</v>
      </c>
      <c r="AR70" s="63">
        <f t="shared" si="82"/>
        <v>5.3952062787338644</v>
      </c>
      <c r="AS70" s="63">
        <f t="shared" si="83"/>
        <v>6.3759860363002154</v>
      </c>
      <c r="AU70" s="13">
        <f t="shared" si="42"/>
        <v>6.4917317588818552E-2</v>
      </c>
      <c r="AV70" s="13">
        <f t="shared" si="43"/>
        <v>6.648514780344035E-2</v>
      </c>
      <c r="AW70" s="13">
        <f t="shared" si="44"/>
        <v>6.5930317437398162E-2</v>
      </c>
      <c r="AX70" s="13">
        <f t="shared" si="45"/>
        <v>6.824814944944671E-2</v>
      </c>
      <c r="AY70" s="13">
        <f t="shared" si="46"/>
        <v>6.8011609888080068E-2</v>
      </c>
      <c r="AZ70" s="13">
        <f t="shared" si="47"/>
        <v>6.947304190787236E-2</v>
      </c>
      <c r="BA70" s="13">
        <f t="shared" si="48"/>
        <v>6.6214606973729856E-2</v>
      </c>
      <c r="BB70" s="13">
        <f t="shared" si="49"/>
        <v>6.7245971561851539E-2</v>
      </c>
      <c r="BC70" s="13">
        <f t="shared" si="50"/>
        <v>6.7799030435918853E-2</v>
      </c>
      <c r="BD70" s="13">
        <f t="shared" si="51"/>
        <v>6.816249624718615E-2</v>
      </c>
      <c r="BE70" s="13">
        <f t="shared" si="52"/>
        <v>7.1745341601086657E-2</v>
      </c>
      <c r="BF70" s="13">
        <f t="shared" si="53"/>
        <v>7.73652315179853E-2</v>
      </c>
      <c r="BG70" s="13">
        <f t="shared" si="54"/>
        <v>7.4520236142095589E-2</v>
      </c>
      <c r="BH70" s="13">
        <f t="shared" si="55"/>
        <v>7.0160473618096311E-2</v>
      </c>
      <c r="BI70" s="13">
        <f t="shared" si="56"/>
        <v>7.0819209557724097E-2</v>
      </c>
      <c r="BJ70" s="13">
        <f t="shared" si="57"/>
        <v>6.5771825718468471E-2</v>
      </c>
      <c r="BK70" s="13">
        <f t="shared" si="58"/>
        <v>6.5594878581896041E-2</v>
      </c>
      <c r="BL70" s="13">
        <f t="shared" si="59"/>
        <v>6.6901470878146907E-2</v>
      </c>
      <c r="BM70" s="13">
        <f t="shared" si="60"/>
        <v>6.4552808238568821E-2</v>
      </c>
      <c r="BN70" s="13">
        <f t="shared" si="61"/>
        <v>6.272966028787931E-2</v>
      </c>
      <c r="BO70" s="13">
        <f t="shared" si="62"/>
        <v>5.6515762277826606E-2</v>
      </c>
      <c r="BP70" s="13">
        <f t="shared" si="63"/>
        <v>5.3436032964406903E-2</v>
      </c>
      <c r="BQ70" s="13">
        <f t="shared" si="64"/>
        <v>5.3882324358181376E-2</v>
      </c>
      <c r="BR70" s="13">
        <f t="shared" si="65"/>
        <v>5.429138631281355E-2</v>
      </c>
      <c r="BS70" s="13">
        <f t="shared" si="66"/>
        <v>5.3610825254605934E-2</v>
      </c>
      <c r="BT70" s="13">
        <f t="shared" si="67"/>
        <v>5.1382848511592735E-2</v>
      </c>
      <c r="BU70" s="13">
        <f t="shared" si="68"/>
        <v>5.32425799870061E-2</v>
      </c>
      <c r="BV70" s="13">
        <f t="shared" si="69"/>
        <v>5.4579953766228893E-2</v>
      </c>
      <c r="BW70" s="13">
        <f t="shared" si="70"/>
        <v>5.6602868884526869E-2</v>
      </c>
      <c r="BX70" s="13">
        <f t="shared" si="71"/>
        <v>5.5090524351599467E-2</v>
      </c>
    </row>
    <row r="71" spans="1:76" x14ac:dyDescent="0.2">
      <c r="A71" s="4">
        <v>69</v>
      </c>
      <c r="B71" s="6" t="s">
        <v>105</v>
      </c>
      <c r="C71" s="32">
        <v>40696044</v>
      </c>
      <c r="D71" s="32">
        <v>41816443</v>
      </c>
      <c r="E71" s="32">
        <v>41925409</v>
      </c>
      <c r="F71" s="32">
        <v>41228083</v>
      </c>
      <c r="G71" s="32">
        <v>39989250</v>
      </c>
      <c r="H71" s="32">
        <v>39480568</v>
      </c>
      <c r="I71" s="32">
        <v>39230832</v>
      </c>
      <c r="J71" s="32">
        <v>40728779</v>
      </c>
      <c r="K71" s="32">
        <v>41194797</v>
      </c>
      <c r="L71" s="32">
        <v>41738695</v>
      </c>
      <c r="M71" s="32">
        <v>41401015</v>
      </c>
      <c r="N71" s="32">
        <v>39623910</v>
      </c>
      <c r="O71" s="32">
        <v>39164093</v>
      </c>
      <c r="P71" s="32">
        <v>41141665</v>
      </c>
      <c r="Q71" s="32">
        <v>42801528</v>
      </c>
      <c r="R71" s="32">
        <v>45269547</v>
      </c>
      <c r="S71" s="32">
        <v>47133678</v>
      </c>
      <c r="T71" s="32">
        <v>47665035</v>
      </c>
      <c r="U71" s="32">
        <v>50653891</v>
      </c>
      <c r="V71" s="32">
        <v>53974955</v>
      </c>
      <c r="W71" s="32">
        <v>56279283</v>
      </c>
      <c r="X71" s="32">
        <v>58554668</v>
      </c>
      <c r="Y71" s="32">
        <v>57967762</v>
      </c>
      <c r="Z71" s="32">
        <v>58108043</v>
      </c>
      <c r="AA71" s="32">
        <v>58391750</v>
      </c>
      <c r="AB71" s="32">
        <v>59620792</v>
      </c>
      <c r="AC71" s="32">
        <v>60296427</v>
      </c>
      <c r="AD71" s="32">
        <v>62160160</v>
      </c>
      <c r="AE71" s="32">
        <v>65529837</v>
      </c>
      <c r="AF71" s="32">
        <v>69099439</v>
      </c>
      <c r="AH71" s="63">
        <f t="shared" si="72"/>
        <v>4.2734302025764785</v>
      </c>
      <c r="AI71" s="63">
        <f t="shared" si="73"/>
        <v>4.2847619776347488</v>
      </c>
      <c r="AJ71" s="63">
        <f t="shared" si="74"/>
        <v>4.3580591196091643</v>
      </c>
      <c r="AK71" s="63">
        <f t="shared" si="75"/>
        <v>5.4087426770182221</v>
      </c>
      <c r="AL71" s="63">
        <f t="shared" si="76"/>
        <v>5.7813953433746548</v>
      </c>
      <c r="AM71" s="63">
        <f t="shared" si="77"/>
        <v>5.9953278957422214</v>
      </c>
      <c r="AN71" s="63">
        <f t="shared" si="78"/>
        <v>4.3452326232140823</v>
      </c>
      <c r="AO71" s="63">
        <f t="shared" si="79"/>
        <v>5.6310922977531002</v>
      </c>
      <c r="AP71" s="63">
        <f t="shared" si="80"/>
        <v>5.5218216183563626</v>
      </c>
      <c r="AQ71" s="63">
        <f t="shared" si="81"/>
        <v>5.7157934796833416</v>
      </c>
      <c r="AR71" s="63">
        <f t="shared" si="82"/>
        <v>5.9234114610646795</v>
      </c>
      <c r="AS71" s="63">
        <f t="shared" si="83"/>
        <v>4.9117383176738105</v>
      </c>
      <c r="AU71" s="13">
        <f t="shared" si="42"/>
        <v>4.4524489826932023E-2</v>
      </c>
      <c r="AV71" s="13">
        <f t="shared" si="43"/>
        <v>4.4996136131173967E-2</v>
      </c>
      <c r="AW71" s="13">
        <f t="shared" si="44"/>
        <v>4.3921324428358145E-2</v>
      </c>
      <c r="AX71" s="13">
        <f t="shared" si="45"/>
        <v>4.2218766537369785E-2</v>
      </c>
      <c r="AY71" s="13">
        <f t="shared" si="46"/>
        <v>4.1996066693714154E-2</v>
      </c>
      <c r="AZ71" s="13">
        <f t="shared" si="47"/>
        <v>4.2195425562682118E-2</v>
      </c>
      <c r="BA71" s="13">
        <f t="shared" si="48"/>
        <v>4.1078092801290524E-2</v>
      </c>
      <c r="BB71" s="13">
        <f t="shared" si="49"/>
        <v>4.3070011368084991E-2</v>
      </c>
      <c r="BC71" s="13">
        <f t="shared" si="50"/>
        <v>4.4201292918062816E-2</v>
      </c>
      <c r="BD71" s="13">
        <f t="shared" si="51"/>
        <v>4.4669671269378437E-2</v>
      </c>
      <c r="BE71" s="13">
        <f t="shared" si="52"/>
        <v>4.3472973020182479E-2</v>
      </c>
      <c r="BF71" s="13">
        <f t="shared" si="53"/>
        <v>4.0593677281085705E-2</v>
      </c>
      <c r="BG71" s="13">
        <f t="shared" si="54"/>
        <v>3.922328045953407E-2</v>
      </c>
      <c r="BH71" s="13">
        <f t="shared" si="55"/>
        <v>4.022409604976792E-2</v>
      </c>
      <c r="BI71" s="13">
        <f t="shared" si="56"/>
        <v>4.1638044775550116E-2</v>
      </c>
      <c r="BJ71" s="13">
        <f t="shared" si="57"/>
        <v>4.9745870944528522E-2</v>
      </c>
      <c r="BK71" s="13">
        <f t="shared" si="58"/>
        <v>5.0058577666083535E-2</v>
      </c>
      <c r="BL71" s="13">
        <f t="shared" si="59"/>
        <v>5.0645581456930176E-2</v>
      </c>
      <c r="BM71" s="13">
        <f t="shared" si="60"/>
        <v>5.3373576215512399E-2</v>
      </c>
      <c r="BN71" s="13">
        <f t="shared" si="61"/>
        <v>5.5703915407999655E-2</v>
      </c>
      <c r="BO71" s="13">
        <f t="shared" si="62"/>
        <v>5.6610837104943447E-2</v>
      </c>
      <c r="BP71" s="13">
        <f t="shared" si="63"/>
        <v>5.8132072769624052E-2</v>
      </c>
      <c r="BQ71" s="13">
        <f t="shared" si="64"/>
        <v>5.81725906001326E-2</v>
      </c>
      <c r="BR71" s="13">
        <f t="shared" si="65"/>
        <v>5.6628983978564425E-2</v>
      </c>
      <c r="BS71" s="13">
        <f t="shared" si="66"/>
        <v>5.5779405065525499E-2</v>
      </c>
      <c r="BT71" s="13">
        <f t="shared" si="67"/>
        <v>5.7076621570320514E-2</v>
      </c>
      <c r="BU71" s="13">
        <f t="shared" si="68"/>
        <v>6.1094046618312178E-2</v>
      </c>
      <c r="BV71" s="13">
        <f t="shared" si="69"/>
        <v>5.9815713841268402E-2</v>
      </c>
      <c r="BW71" s="13">
        <f t="shared" si="70"/>
        <v>5.895007641268607E-2</v>
      </c>
      <c r="BX71" s="13">
        <f t="shared" si="71"/>
        <v>5.9820344420913822E-2</v>
      </c>
    </row>
    <row r="72" spans="1:76" x14ac:dyDescent="0.2">
      <c r="A72" s="4">
        <v>70</v>
      </c>
      <c r="B72" s="6" t="s">
        <v>106</v>
      </c>
      <c r="C72" s="32">
        <v>7284220</v>
      </c>
      <c r="D72" s="32">
        <v>7353155</v>
      </c>
      <c r="E72" s="32">
        <v>7625821</v>
      </c>
      <c r="F72" s="32">
        <v>7651399</v>
      </c>
      <c r="G72" s="32">
        <v>7542651</v>
      </c>
      <c r="H72" s="32">
        <v>7406152</v>
      </c>
      <c r="I72" s="32">
        <v>7409689</v>
      </c>
      <c r="J72" s="32">
        <v>7464424</v>
      </c>
      <c r="K72" s="32">
        <v>7447768</v>
      </c>
      <c r="L72" s="32">
        <v>7486210</v>
      </c>
      <c r="M72" s="32">
        <v>7526950</v>
      </c>
      <c r="N72" s="32">
        <v>7551330</v>
      </c>
      <c r="O72" s="32">
        <v>7576249</v>
      </c>
      <c r="P72" s="32">
        <v>7611660</v>
      </c>
      <c r="Q72" s="32">
        <v>7564964</v>
      </c>
      <c r="R72" s="32">
        <v>7197543</v>
      </c>
      <c r="S72" s="32">
        <v>7054033</v>
      </c>
      <c r="T72" s="32">
        <v>7014031</v>
      </c>
      <c r="U72" s="32">
        <v>7255064</v>
      </c>
      <c r="V72" s="32">
        <v>7489015</v>
      </c>
      <c r="W72" s="32">
        <v>7749286</v>
      </c>
      <c r="X72" s="32">
        <v>8082052</v>
      </c>
      <c r="Y72" s="32">
        <v>8216337</v>
      </c>
      <c r="Z72" s="32">
        <v>8452764</v>
      </c>
      <c r="AA72" s="32">
        <v>8486726</v>
      </c>
      <c r="AB72" s="32">
        <v>8449972</v>
      </c>
      <c r="AC72" s="32">
        <v>5349564</v>
      </c>
      <c r="AD72" s="32">
        <v>5123918</v>
      </c>
      <c r="AE72" s="32">
        <v>6391176</v>
      </c>
      <c r="AF72" s="32">
        <v>7695130</v>
      </c>
      <c r="AH72" s="63">
        <f t="shared" si="72"/>
        <v>0.78885983861389841</v>
      </c>
      <c r="AI72" s="63">
        <f t="shared" si="73"/>
        <v>0.78825187825422527</v>
      </c>
      <c r="AJ72" s="63">
        <f t="shared" si="74"/>
        <v>0.75876811831430868</v>
      </c>
      <c r="AK72" s="63">
        <f t="shared" si="75"/>
        <v>0.76894281903716311</v>
      </c>
      <c r="AL72" s="63">
        <f t="shared" si="76"/>
        <v>0.76872446117760806</v>
      </c>
      <c r="AM72" s="63">
        <f t="shared" si="77"/>
        <v>0.53668132307592809</v>
      </c>
      <c r="AN72" s="63">
        <f t="shared" si="78"/>
        <v>0.77350051193170377</v>
      </c>
      <c r="AO72" s="63">
        <f t="shared" si="79"/>
        <v>0.73012633735917254</v>
      </c>
      <c r="AP72" s="63">
        <f t="shared" si="80"/>
        <v>0.78815984164414576</v>
      </c>
      <c r="AQ72" s="63">
        <f t="shared" si="81"/>
        <v>0.81406275996650823</v>
      </c>
      <c r="AR72" s="63">
        <f t="shared" si="82"/>
        <v>0.60474574881764631</v>
      </c>
      <c r="AS72" s="63">
        <f t="shared" si="83"/>
        <v>0.75743824220980982</v>
      </c>
      <c r="AU72" s="13">
        <f t="shared" ref="AU72:BB72" si="84">C72/C$111</f>
        <v>7.9694768191015015E-3</v>
      </c>
      <c r="AV72" s="13">
        <f t="shared" si="84"/>
        <v>7.9122837725251402E-3</v>
      </c>
      <c r="AW72" s="13">
        <f t="shared" si="84"/>
        <v>7.9888584551098003E-3</v>
      </c>
      <c r="AX72" s="13">
        <f t="shared" si="84"/>
        <v>7.835257051977523E-3</v>
      </c>
      <c r="AY72" s="13">
        <f t="shared" si="84"/>
        <v>7.9211706757043397E-3</v>
      </c>
      <c r="AZ72" s="13">
        <f t="shared" si="84"/>
        <v>7.9154315971824239E-3</v>
      </c>
      <c r="BA72" s="13">
        <f t="shared" si="84"/>
        <v>7.7585887643346835E-3</v>
      </c>
      <c r="BB72" s="13">
        <f t="shared" si="84"/>
        <v>7.8935051437757676E-3</v>
      </c>
      <c r="BC72" s="13">
        <f t="shared" ref="BC72:BR97" si="85">K72/K$111</f>
        <v>7.9913241216791244E-3</v>
      </c>
      <c r="BD72" s="13">
        <f t="shared" si="85"/>
        <v>8.0119069308116492E-3</v>
      </c>
      <c r="BE72" s="13">
        <f t="shared" si="85"/>
        <v>7.9036442530276731E-3</v>
      </c>
      <c r="BF72" s="13">
        <f t="shared" si="85"/>
        <v>7.7361434816246282E-3</v>
      </c>
      <c r="BG72" s="13">
        <f t="shared" si="85"/>
        <v>7.5876987463558664E-3</v>
      </c>
      <c r="BH72" s="13">
        <f t="shared" ref="BH72:BH83" si="86">P72/P$111</f>
        <v>7.4418996639580943E-3</v>
      </c>
      <c r="BI72" s="13">
        <f t="shared" ref="BI72:BI83" si="87">Q72/Q$111</f>
        <v>7.3593239418327473E-3</v>
      </c>
      <c r="BJ72" s="13">
        <f t="shared" ref="BJ72:BJ83" si="88">R72/R$111</f>
        <v>7.909247362154842E-3</v>
      </c>
      <c r="BK72" s="13">
        <f t="shared" ref="BK72:BK83" si="89">S72/S$111</f>
        <v>7.4917739029323411E-3</v>
      </c>
      <c r="BL72" s="13">
        <f t="shared" ref="BL72:BL83" si="90">T72/T$111</f>
        <v>7.4526259836362949E-3</v>
      </c>
      <c r="BM72" s="13">
        <f t="shared" ref="BM72:BM83" si="91">U72/U$111</f>
        <v>7.64459953041752E-3</v>
      </c>
      <c r="BN72" s="13">
        <f t="shared" ref="BN72:BN83" si="92">V72/V$111</f>
        <v>7.728907936083329E-3</v>
      </c>
      <c r="BO72" s="13">
        <f t="shared" ref="BO72:BO83" si="93">W72/W$111</f>
        <v>7.7949388130196823E-3</v>
      </c>
      <c r="BP72" s="13">
        <f t="shared" ref="BP72:BP83" si="94">X72/X$111</f>
        <v>8.023722976140615E-3</v>
      </c>
      <c r="BQ72" s="13">
        <f t="shared" ref="BQ72:BQ83" si="95">Y72/Y$111</f>
        <v>8.2453693577772009E-3</v>
      </c>
      <c r="BR72" s="13">
        <f t="shared" ref="BR72:BR83" si="96">Z72/Z$111</f>
        <v>8.2376107061562214E-3</v>
      </c>
      <c r="BS72" s="13">
        <f t="shared" ref="BS72:BS83" si="97">AA72/AA$111</f>
        <v>8.1070446978233554E-3</v>
      </c>
      <c r="BT72" s="13">
        <f t="shared" ref="BT72:BT83" si="98">AB72/AB$111</f>
        <v>8.0893902604280126E-3</v>
      </c>
      <c r="BU72" s="13">
        <f t="shared" ref="BU72:BX83" si="99">AC72/AC$111</f>
        <v>5.4203296723310743E-3</v>
      </c>
      <c r="BV72" s="13">
        <f t="shared" si="99"/>
        <v>4.9306631906051125E-3</v>
      </c>
      <c r="BW72" s="13">
        <f t="shared" si="99"/>
        <v>5.7494468293416527E-3</v>
      </c>
      <c r="BX72" s="13">
        <f t="shared" si="99"/>
        <v>6.6617809583621448E-3</v>
      </c>
    </row>
    <row r="73" spans="1:76" x14ac:dyDescent="0.2">
      <c r="A73" s="4">
        <v>71</v>
      </c>
      <c r="B73" s="6" t="s">
        <v>107</v>
      </c>
      <c r="C73" s="32">
        <v>21117885</v>
      </c>
      <c r="D73" s="32">
        <v>22367916</v>
      </c>
      <c r="E73" s="32">
        <v>20201931</v>
      </c>
      <c r="F73" s="32">
        <v>20305173</v>
      </c>
      <c r="G73" s="32">
        <v>19577019</v>
      </c>
      <c r="H73" s="32">
        <v>19679740</v>
      </c>
      <c r="I73" s="32">
        <v>20484777</v>
      </c>
      <c r="J73" s="32">
        <v>20452439</v>
      </c>
      <c r="K73" s="32">
        <v>20552985</v>
      </c>
      <c r="L73" s="32">
        <v>21149105</v>
      </c>
      <c r="M73" s="32">
        <v>21704315</v>
      </c>
      <c r="N73" s="32">
        <v>21429965</v>
      </c>
      <c r="O73" s="32">
        <v>21638265</v>
      </c>
      <c r="P73" s="32">
        <v>22169378</v>
      </c>
      <c r="Q73" s="32">
        <v>21919583</v>
      </c>
      <c r="R73" s="32">
        <v>19750067</v>
      </c>
      <c r="S73" s="32">
        <v>19335736</v>
      </c>
      <c r="T73" s="32">
        <v>18508664</v>
      </c>
      <c r="U73" s="32">
        <v>19315018</v>
      </c>
      <c r="V73" s="32">
        <v>19329780</v>
      </c>
      <c r="W73" s="32">
        <v>20594746</v>
      </c>
      <c r="X73" s="32">
        <v>20729330</v>
      </c>
      <c r="Y73" s="32">
        <v>20956043</v>
      </c>
      <c r="Z73" s="32">
        <v>21568168</v>
      </c>
      <c r="AA73" s="32">
        <v>22216836</v>
      </c>
      <c r="AB73" s="32">
        <v>22942955</v>
      </c>
      <c r="AC73" s="32">
        <v>19599280</v>
      </c>
      <c r="AD73" s="32">
        <v>19686330</v>
      </c>
      <c r="AE73" s="32">
        <v>20707551</v>
      </c>
      <c r="AF73" s="32">
        <v>21752788</v>
      </c>
      <c r="AH73" s="63">
        <f t="shared" si="72"/>
        <v>2.1511223229518244</v>
      </c>
      <c r="AI73" s="63">
        <f t="shared" si="73"/>
        <v>2.2084944717196837</v>
      </c>
      <c r="AJ73" s="63">
        <f t="shared" si="74"/>
        <v>2.1477117016859752</v>
      </c>
      <c r="AK73" s="63">
        <f t="shared" si="75"/>
        <v>2.0299747896438323</v>
      </c>
      <c r="AL73" s="63">
        <f t="shared" si="76"/>
        <v>2.0945725901739776</v>
      </c>
      <c r="AM73" s="63">
        <f t="shared" si="77"/>
        <v>1.9143571906276111</v>
      </c>
      <c r="AN73" s="63">
        <f t="shared" si="78"/>
        <v>2.1765265646270948</v>
      </c>
      <c r="AO73" s="63">
        <f t="shared" si="79"/>
        <v>2.0343483768538126</v>
      </c>
      <c r="AP73" s="63">
        <f t="shared" si="80"/>
        <v>2.0703457327216732</v>
      </c>
      <c r="AQ73" s="63">
        <f t="shared" si="81"/>
        <v>2.1163162025412268</v>
      </c>
      <c r="AR73" s="63">
        <f t="shared" si="82"/>
        <v>1.9848659157879385</v>
      </c>
      <c r="AS73" s="63">
        <f t="shared" si="83"/>
        <v>2.110591373213865</v>
      </c>
      <c r="AU73" s="13">
        <f t="shared" ref="AU73:BJ101" si="100">C73/C$111</f>
        <v>2.310453212230703E-2</v>
      </c>
      <c r="AV73" s="13">
        <f t="shared" si="100"/>
        <v>2.4068756716267434E-2</v>
      </c>
      <c r="AW73" s="13">
        <f t="shared" si="100"/>
        <v>2.1163671069501212E-2</v>
      </c>
      <c r="AX73" s="13">
        <f t="shared" si="100"/>
        <v>2.0793092863131777E-2</v>
      </c>
      <c r="AY73" s="13">
        <f t="shared" si="100"/>
        <v>2.05594702473317E-2</v>
      </c>
      <c r="AZ73" s="13">
        <f t="shared" si="100"/>
        <v>2.1033005509518955E-2</v>
      </c>
      <c r="BA73" s="13">
        <f t="shared" si="100"/>
        <v>2.1449342971358386E-2</v>
      </c>
      <c r="BB73" s="13">
        <f t="shared" si="100"/>
        <v>2.1628116576611955E-2</v>
      </c>
      <c r="BC73" s="13">
        <f t="shared" si="85"/>
        <v>2.2052991554383707E-2</v>
      </c>
      <c r="BD73" s="13">
        <f t="shared" si="85"/>
        <v>2.2634238276773338E-2</v>
      </c>
      <c r="BE73" s="13">
        <f t="shared" si="85"/>
        <v>2.2790530628694534E-2</v>
      </c>
      <c r="BF73" s="13">
        <f t="shared" si="85"/>
        <v>2.1954448295359086E-2</v>
      </c>
      <c r="BG73" s="13">
        <f t="shared" si="85"/>
        <v>2.1670966227986435E-2</v>
      </c>
      <c r="BH73" s="13">
        <f t="shared" si="86"/>
        <v>2.1674941693186504E-2</v>
      </c>
      <c r="BI73" s="13">
        <f t="shared" si="87"/>
        <v>2.1323738218303495E-2</v>
      </c>
      <c r="BJ73" s="13">
        <f t="shared" si="88"/>
        <v>2.1702984660478084E-2</v>
      </c>
      <c r="BK73" s="13">
        <f t="shared" si="89"/>
        <v>2.0535623005844938E-2</v>
      </c>
      <c r="BL73" s="13">
        <f t="shared" si="90"/>
        <v>1.9666030881356766E-2</v>
      </c>
      <c r="BM73" s="13">
        <f t="shared" si="91"/>
        <v>2.0352070985563457E-2</v>
      </c>
      <c r="BN73" s="13">
        <f t="shared" si="92"/>
        <v>1.9948963921790089E-2</v>
      </c>
      <c r="BO73" s="13">
        <f t="shared" si="93"/>
        <v>2.0716074350550728E-2</v>
      </c>
      <c r="BP73" s="13">
        <f t="shared" si="94"/>
        <v>2.0579724233523979E-2</v>
      </c>
      <c r="BQ73" s="13">
        <f t="shared" si="95"/>
        <v>2.1030091001922317E-2</v>
      </c>
      <c r="BR73" s="13">
        <f t="shared" si="96"/>
        <v>2.1019180427724712E-2</v>
      </c>
      <c r="BS73" s="13">
        <f t="shared" si="97"/>
        <v>2.122289355120114E-2</v>
      </c>
      <c r="BT73" s="13">
        <f t="shared" si="98"/>
        <v>2.19639209126892E-2</v>
      </c>
      <c r="BU73" s="13">
        <f t="shared" si="99"/>
        <v>1.9858545283377296E-2</v>
      </c>
      <c r="BV73" s="13">
        <f t="shared" si="99"/>
        <v>1.8943836081901613E-2</v>
      </c>
      <c r="BW73" s="13">
        <f t="shared" si="99"/>
        <v>1.8628334353549422E-2</v>
      </c>
      <c r="BX73" s="13">
        <f t="shared" si="99"/>
        <v>1.8831690808301948E-2</v>
      </c>
    </row>
    <row r="74" spans="1:76" x14ac:dyDescent="0.2">
      <c r="A74" s="4">
        <v>72</v>
      </c>
      <c r="B74" s="6" t="s">
        <v>108</v>
      </c>
      <c r="C74" s="32">
        <v>5276336</v>
      </c>
      <c r="D74" s="32">
        <v>5398589</v>
      </c>
      <c r="E74" s="32">
        <v>4702010</v>
      </c>
      <c r="F74" s="32">
        <v>5237416</v>
      </c>
      <c r="G74" s="32">
        <v>5572941</v>
      </c>
      <c r="H74" s="32">
        <v>5073613</v>
      </c>
      <c r="I74" s="32">
        <v>4789931</v>
      </c>
      <c r="J74" s="32">
        <v>5075456</v>
      </c>
      <c r="K74" s="32">
        <v>5011626</v>
      </c>
      <c r="L74" s="32">
        <v>5164988</v>
      </c>
      <c r="M74" s="32">
        <v>5507680</v>
      </c>
      <c r="N74" s="32">
        <v>6062947</v>
      </c>
      <c r="O74" s="32">
        <v>6739243</v>
      </c>
      <c r="P74" s="32">
        <v>7605745</v>
      </c>
      <c r="Q74" s="32">
        <v>7923700</v>
      </c>
      <c r="R74" s="32">
        <v>5139774</v>
      </c>
      <c r="S74" s="32">
        <v>6028090</v>
      </c>
      <c r="T74" s="32">
        <v>5788634</v>
      </c>
      <c r="U74" s="32">
        <v>5922071</v>
      </c>
      <c r="V74" s="32">
        <v>6242357</v>
      </c>
      <c r="W74" s="32">
        <v>6851580</v>
      </c>
      <c r="X74" s="32">
        <v>6654241</v>
      </c>
      <c r="Y74" s="32">
        <v>5481808</v>
      </c>
      <c r="Z74" s="32">
        <v>5947429</v>
      </c>
      <c r="AA74" s="32">
        <v>5289308</v>
      </c>
      <c r="AB74" s="32">
        <v>4851845</v>
      </c>
      <c r="AC74" s="32">
        <v>4287430</v>
      </c>
      <c r="AD74" s="32">
        <v>4924645</v>
      </c>
      <c r="AE74" s="32">
        <v>6144033</v>
      </c>
      <c r="AF74" s="32">
        <v>6194701</v>
      </c>
      <c r="AH74" s="63">
        <f t="shared" si="72"/>
        <v>0.53981335472473435</v>
      </c>
      <c r="AI74" s="63">
        <f t="shared" si="73"/>
        <v>0.55470678162847997</v>
      </c>
      <c r="AJ74" s="63">
        <f t="shared" si="74"/>
        <v>0.6692559101615837</v>
      </c>
      <c r="AK74" s="63">
        <f t="shared" si="75"/>
        <v>0.64555470506739809</v>
      </c>
      <c r="AL74" s="63">
        <f t="shared" si="76"/>
        <v>0.53241772615793614</v>
      </c>
      <c r="AM74" s="63">
        <f t="shared" si="77"/>
        <v>0.48700568566696062</v>
      </c>
      <c r="AN74" s="63">
        <f t="shared" si="78"/>
        <v>0.61114934682814825</v>
      </c>
      <c r="AO74" s="63">
        <f t="shared" si="79"/>
        <v>0.57183195666317377</v>
      </c>
      <c r="AP74" s="63">
        <f t="shared" si="80"/>
        <v>0.59727983796203776</v>
      </c>
      <c r="AQ74" s="63">
        <f t="shared" si="81"/>
        <v>0.55201836262521131</v>
      </c>
      <c r="AR74" s="63">
        <f t="shared" si="82"/>
        <v>0.48137437591481042</v>
      </c>
      <c r="AS74" s="63">
        <f t="shared" si="83"/>
        <v>0.58048479963734423</v>
      </c>
      <c r="AU74" s="13">
        <f t="shared" si="100"/>
        <v>5.7727028345918628E-3</v>
      </c>
      <c r="AV74" s="13">
        <f t="shared" si="100"/>
        <v>5.8090939384839203E-3</v>
      </c>
      <c r="AW74" s="13">
        <f t="shared" si="100"/>
        <v>4.925855503887494E-3</v>
      </c>
      <c r="AX74" s="13">
        <f t="shared" si="100"/>
        <v>5.3632676387860463E-3</v>
      </c>
      <c r="AY74" s="13">
        <f t="shared" si="100"/>
        <v>5.8526129376303389E-3</v>
      </c>
      <c r="AZ74" s="13">
        <f t="shared" si="100"/>
        <v>5.4224969528137565E-3</v>
      </c>
      <c r="BA74" s="13">
        <f t="shared" si="100"/>
        <v>5.0154743118825083E-3</v>
      </c>
      <c r="BB74" s="13">
        <f t="shared" si="100"/>
        <v>5.3672109251842581E-3</v>
      </c>
      <c r="BC74" s="13">
        <f t="shared" si="85"/>
        <v>5.3773865865094439E-3</v>
      </c>
      <c r="BD74" s="13">
        <f t="shared" si="85"/>
        <v>5.5276839889288444E-3</v>
      </c>
      <c r="BE74" s="13">
        <f t="shared" si="85"/>
        <v>5.7833177288962269E-3</v>
      </c>
      <c r="BF74" s="13">
        <f t="shared" si="85"/>
        <v>6.2113333563075107E-3</v>
      </c>
      <c r="BG74" s="13">
        <f t="shared" si="85"/>
        <v>6.7494278055654647E-3</v>
      </c>
      <c r="BH74" s="13">
        <f t="shared" si="86"/>
        <v>7.4361165842471892E-3</v>
      </c>
      <c r="BI74" s="13">
        <f t="shared" si="87"/>
        <v>7.7083083432915398E-3</v>
      </c>
      <c r="BJ74" s="13">
        <f t="shared" si="88"/>
        <v>5.6480029298292544E-3</v>
      </c>
      <c r="BK74" s="13">
        <f t="shared" si="89"/>
        <v>6.4021655904540594E-3</v>
      </c>
      <c r="BL74" s="13">
        <f t="shared" si="90"/>
        <v>6.1506035770529811E-3</v>
      </c>
      <c r="BM74" s="13">
        <f t="shared" si="91"/>
        <v>6.2400360886822239E-3</v>
      </c>
      <c r="BN74" s="13">
        <f t="shared" si="92"/>
        <v>6.4423161867302068E-3</v>
      </c>
      <c r="BO74" s="13">
        <f t="shared" si="93"/>
        <v>6.8919442220237315E-3</v>
      </c>
      <c r="BP74" s="13">
        <f t="shared" si="94"/>
        <v>6.6062166391006759E-3</v>
      </c>
      <c r="BQ74" s="13">
        <f t="shared" si="95"/>
        <v>5.5011779225241034E-3</v>
      </c>
      <c r="BR74" s="13">
        <f t="shared" si="96"/>
        <v>5.7960455070677468E-3</v>
      </c>
      <c r="BS74" s="13">
        <f t="shared" si="97"/>
        <v>5.0526735959844421E-3</v>
      </c>
      <c r="BT74" s="13">
        <f t="shared" si="98"/>
        <v>4.6448044665835997E-3</v>
      </c>
      <c r="BU74" s="13">
        <f t="shared" si="99"/>
        <v>4.3441454382156042E-3</v>
      </c>
      <c r="BV74" s="13">
        <f t="shared" si="99"/>
        <v>4.7389060145571248E-3</v>
      </c>
      <c r="BW74" s="13">
        <f t="shared" si="99"/>
        <v>5.5271191172360894E-3</v>
      </c>
      <c r="BX74" s="13">
        <f t="shared" si="99"/>
        <v>5.3628387258625827E-3</v>
      </c>
    </row>
    <row r="75" spans="1:76" x14ac:dyDescent="0.2">
      <c r="A75" s="4">
        <v>73</v>
      </c>
      <c r="B75" s="6" t="s">
        <v>109</v>
      </c>
      <c r="C75" s="32">
        <v>3147053</v>
      </c>
      <c r="D75" s="32">
        <v>3396343</v>
      </c>
      <c r="E75" s="32">
        <v>3643509</v>
      </c>
      <c r="F75" s="32">
        <v>3741715</v>
      </c>
      <c r="G75" s="32">
        <v>3680839</v>
      </c>
      <c r="H75" s="32">
        <v>3749689</v>
      </c>
      <c r="I75" s="32">
        <v>3849242</v>
      </c>
      <c r="J75" s="32">
        <v>3718528</v>
      </c>
      <c r="K75" s="32">
        <v>3742532</v>
      </c>
      <c r="L75" s="32">
        <v>3699924</v>
      </c>
      <c r="M75" s="32">
        <v>3904135</v>
      </c>
      <c r="N75" s="32">
        <v>3965859</v>
      </c>
      <c r="O75" s="32">
        <v>4133366</v>
      </c>
      <c r="P75" s="32">
        <v>4264969</v>
      </c>
      <c r="Q75" s="32">
        <v>4159487</v>
      </c>
      <c r="R75" s="32">
        <v>3506465</v>
      </c>
      <c r="S75" s="32">
        <v>3423682</v>
      </c>
      <c r="T75" s="32">
        <v>3354559</v>
      </c>
      <c r="U75" s="32">
        <v>3371357</v>
      </c>
      <c r="V75" s="32">
        <v>3528646</v>
      </c>
      <c r="W75" s="32">
        <v>3704839</v>
      </c>
      <c r="X75" s="32">
        <v>3804111</v>
      </c>
      <c r="Y75" s="32">
        <v>3745649</v>
      </c>
      <c r="Z75" s="32">
        <v>3941685</v>
      </c>
      <c r="AA75" s="32">
        <v>4148575</v>
      </c>
      <c r="AB75" s="32">
        <v>4097323</v>
      </c>
      <c r="AC75" s="32">
        <v>2097652</v>
      </c>
      <c r="AD75" s="32">
        <v>2083543</v>
      </c>
      <c r="AE75" s="32">
        <v>3356197</v>
      </c>
      <c r="AF75" s="32">
        <v>4288830</v>
      </c>
      <c r="AH75" s="63">
        <f t="shared" si="72"/>
        <v>0.38677951223054263</v>
      </c>
      <c r="AI75" s="63">
        <f t="shared" si="73"/>
        <v>0.40167710909852478</v>
      </c>
      <c r="AJ75" s="63">
        <f t="shared" si="74"/>
        <v>0.39846884259534915</v>
      </c>
      <c r="AK75" s="63">
        <f t="shared" si="75"/>
        <v>0.3649638796474885</v>
      </c>
      <c r="AL75" s="63">
        <f t="shared" si="76"/>
        <v>0.35646251136115131</v>
      </c>
      <c r="AM75" s="63">
        <f t="shared" si="77"/>
        <v>0.23831886358640203</v>
      </c>
      <c r="AN75" s="63">
        <f t="shared" si="78"/>
        <v>0.39950760451515605</v>
      </c>
      <c r="AO75" s="63">
        <f t="shared" si="79"/>
        <v>0.34256225119853623</v>
      </c>
      <c r="AP75" s="63">
        <f t="shared" si="80"/>
        <v>0.37383526748217649</v>
      </c>
      <c r="AQ75" s="63">
        <f t="shared" si="81"/>
        <v>0.38524700596088851</v>
      </c>
      <c r="AR75" s="63">
        <f t="shared" si="82"/>
        <v>0.27680114354620106</v>
      </c>
      <c r="AS75" s="63">
        <f t="shared" si="83"/>
        <v>0.37149667420483246</v>
      </c>
      <c r="AU75" s="13">
        <f t="shared" si="100"/>
        <v>3.4431093421099087E-3</v>
      </c>
      <c r="AV75" s="13">
        <f t="shared" si="100"/>
        <v>3.6545985505309427E-3</v>
      </c>
      <c r="AW75" s="13">
        <f t="shared" si="100"/>
        <v>3.8169631415317321E-3</v>
      </c>
      <c r="AX75" s="13">
        <f t="shared" si="100"/>
        <v>3.8316259340599123E-3</v>
      </c>
      <c r="AY75" s="13">
        <f t="shared" si="100"/>
        <v>3.8655578719987023E-3</v>
      </c>
      <c r="AZ75" s="13">
        <f t="shared" si="100"/>
        <v>4.0075341135595603E-3</v>
      </c>
      <c r="BA75" s="13">
        <f t="shared" si="100"/>
        <v>4.0304911221517078E-3</v>
      </c>
      <c r="BB75" s="13">
        <f t="shared" si="100"/>
        <v>3.9322819678081281E-3</v>
      </c>
      <c r="BC75" s="13">
        <f t="shared" si="85"/>
        <v>4.0156710369812837E-3</v>
      </c>
      <c r="BD75" s="13">
        <f t="shared" si="85"/>
        <v>3.9597402075384428E-3</v>
      </c>
      <c r="BE75" s="13">
        <f t="shared" si="85"/>
        <v>4.0995216064666556E-3</v>
      </c>
      <c r="BF75" s="13">
        <f t="shared" si="85"/>
        <v>4.0629206049652665E-3</v>
      </c>
      <c r="BG75" s="13">
        <f t="shared" si="85"/>
        <v>4.1396126257769459E-3</v>
      </c>
      <c r="BH75" s="13">
        <f t="shared" si="86"/>
        <v>4.1698488066849665E-3</v>
      </c>
      <c r="BI75" s="13">
        <f t="shared" si="87"/>
        <v>4.0464187621834114E-3</v>
      </c>
      <c r="BJ75" s="13">
        <f t="shared" si="88"/>
        <v>3.8531897693057588E-3</v>
      </c>
      <c r="BK75" s="13">
        <f t="shared" si="89"/>
        <v>3.6361399868045986E-3</v>
      </c>
      <c r="BL75" s="13">
        <f t="shared" si="90"/>
        <v>3.5643232211321828E-3</v>
      </c>
      <c r="BM75" s="13">
        <f t="shared" si="91"/>
        <v>3.5523703359570391E-3</v>
      </c>
      <c r="BN75" s="13">
        <f t="shared" si="92"/>
        <v>3.6416778539005053E-3</v>
      </c>
      <c r="BO75" s="13">
        <f t="shared" si="93"/>
        <v>3.7266650523788939E-3</v>
      </c>
      <c r="BP75" s="13">
        <f t="shared" si="94"/>
        <v>3.77665632867609E-3</v>
      </c>
      <c r="BQ75" s="13">
        <f t="shared" si="95"/>
        <v>3.7588842192802967E-3</v>
      </c>
      <c r="BR75" s="13">
        <f t="shared" si="96"/>
        <v>3.8413549173140749E-3</v>
      </c>
      <c r="BS75" s="13">
        <f t="shared" si="97"/>
        <v>3.9629749985179829E-3</v>
      </c>
      <c r="BT75" s="13">
        <f t="shared" si="98"/>
        <v>3.9224798342559816E-3</v>
      </c>
      <c r="BU75" s="13">
        <f t="shared" si="99"/>
        <v>2.1254003836246511E-3</v>
      </c>
      <c r="BV75" s="13">
        <f t="shared" si="99"/>
        <v>2.0049596375552748E-3</v>
      </c>
      <c r="BW75" s="13">
        <f t="shared" si="99"/>
        <v>3.0192058864121356E-3</v>
      </c>
      <c r="BX75" s="13">
        <f t="shared" si="99"/>
        <v>3.7128997206872811E-3</v>
      </c>
    </row>
    <row r="76" spans="1:76" x14ac:dyDescent="0.2">
      <c r="A76" s="4">
        <v>74</v>
      </c>
      <c r="B76" s="6" t="s">
        <v>110</v>
      </c>
      <c r="C76" s="32">
        <v>4765661</v>
      </c>
      <c r="D76" s="32">
        <v>4791423</v>
      </c>
      <c r="E76" s="32">
        <v>4698368</v>
      </c>
      <c r="F76" s="32">
        <v>4563835</v>
      </c>
      <c r="G76" s="32">
        <v>4302785</v>
      </c>
      <c r="H76" s="32">
        <v>4001207</v>
      </c>
      <c r="I76" s="32">
        <v>3569358</v>
      </c>
      <c r="J76" s="32">
        <v>3635279</v>
      </c>
      <c r="K76" s="32">
        <v>3754208</v>
      </c>
      <c r="L76" s="32">
        <v>3821174</v>
      </c>
      <c r="M76" s="32">
        <v>4190268</v>
      </c>
      <c r="N76" s="32">
        <v>4448241</v>
      </c>
      <c r="O76" s="32">
        <v>4533790</v>
      </c>
      <c r="P76" s="32">
        <v>4588634</v>
      </c>
      <c r="Q76" s="32">
        <v>4545145</v>
      </c>
      <c r="R76" s="32">
        <v>4270582</v>
      </c>
      <c r="S76" s="32">
        <v>4421128</v>
      </c>
      <c r="T76" s="32">
        <v>4470907</v>
      </c>
      <c r="U76" s="32">
        <v>5116644</v>
      </c>
      <c r="V76" s="32">
        <v>5221689</v>
      </c>
      <c r="W76" s="32">
        <v>5619738</v>
      </c>
      <c r="X76" s="32">
        <v>5940366</v>
      </c>
      <c r="Y76" s="32">
        <v>5825886</v>
      </c>
      <c r="Z76" s="32">
        <v>5964249</v>
      </c>
      <c r="AA76" s="32">
        <v>6029999</v>
      </c>
      <c r="AB76" s="32">
        <v>5920106</v>
      </c>
      <c r="AC76" s="32">
        <v>4433855</v>
      </c>
      <c r="AD76" s="32">
        <v>4678962</v>
      </c>
      <c r="AE76" s="32">
        <v>5106172</v>
      </c>
      <c r="AF76" s="32">
        <v>5827646</v>
      </c>
      <c r="AH76" s="63">
        <f t="shared" si="72"/>
        <v>0.45472986495298451</v>
      </c>
      <c r="AI76" s="63">
        <f t="shared" si="73"/>
        <v>0.41094104284987165</v>
      </c>
      <c r="AJ76" s="63">
        <f t="shared" si="74"/>
        <v>0.45656642756840093</v>
      </c>
      <c r="AK76" s="63">
        <f t="shared" si="75"/>
        <v>0.52961029102514168</v>
      </c>
      <c r="AL76" s="63">
        <f t="shared" si="76"/>
        <v>0.5579436279020733</v>
      </c>
      <c r="AM76" s="63">
        <f t="shared" si="77"/>
        <v>0.45294883168477157</v>
      </c>
      <c r="AN76" s="63">
        <f t="shared" si="78"/>
        <v>0.43175763327757122</v>
      </c>
      <c r="AO76" s="63">
        <f t="shared" si="79"/>
        <v>0.52655153032861179</v>
      </c>
      <c r="AP76" s="63">
        <f t="shared" si="80"/>
        <v>0.54863233992176375</v>
      </c>
      <c r="AQ76" s="63">
        <f t="shared" si="81"/>
        <v>0.57968220562253714</v>
      </c>
      <c r="AR76" s="63">
        <f t="shared" si="82"/>
        <v>0.48139862526222699</v>
      </c>
      <c r="AS76" s="63">
        <f t="shared" si="83"/>
        <v>0.48141399771433402</v>
      </c>
      <c r="AU76" s="13">
        <f t="shared" si="100"/>
        <v>5.2139865170458995E-3</v>
      </c>
      <c r="AV76" s="13">
        <f t="shared" si="100"/>
        <v>5.1557594597426174E-3</v>
      </c>
      <c r="AW76" s="13">
        <f t="shared" si="100"/>
        <v>4.9220401215839347E-3</v>
      </c>
      <c r="AX76" s="13">
        <f t="shared" si="100"/>
        <v>4.6735009333341319E-3</v>
      </c>
      <c r="AY76" s="13">
        <f t="shared" si="100"/>
        <v>4.5187155505220242E-3</v>
      </c>
      <c r="AZ76" s="13">
        <f t="shared" si="100"/>
        <v>4.276347597870999E-3</v>
      </c>
      <c r="BA76" s="13">
        <f t="shared" si="100"/>
        <v>3.7374282341253616E-3</v>
      </c>
      <c r="BB76" s="13">
        <f t="shared" si="100"/>
        <v>3.8442475247333252E-3</v>
      </c>
      <c r="BC76" s="13">
        <f t="shared" si="85"/>
        <v>4.028199179700649E-3</v>
      </c>
      <c r="BD76" s="13">
        <f t="shared" si="85"/>
        <v>4.0895046297709089E-3</v>
      </c>
      <c r="BE76" s="13">
        <f t="shared" si="85"/>
        <v>4.3999744380985341E-3</v>
      </c>
      <c r="BF76" s="13">
        <f t="shared" si="85"/>
        <v>4.5571085645635164E-3</v>
      </c>
      <c r="BG76" s="13">
        <f t="shared" si="85"/>
        <v>4.5406417739491884E-3</v>
      </c>
      <c r="BH76" s="13">
        <f t="shared" si="86"/>
        <v>4.4862952132158672E-3</v>
      </c>
      <c r="BI76" s="13">
        <f t="shared" si="87"/>
        <v>4.4215933370735675E-3</v>
      </c>
      <c r="BJ76" s="13">
        <f t="shared" si="88"/>
        <v>4.6928638590093804E-3</v>
      </c>
      <c r="BK76" s="13">
        <f t="shared" si="89"/>
        <v>4.6954829062925358E-3</v>
      </c>
      <c r="BL76" s="13">
        <f t="shared" si="90"/>
        <v>4.7504776751943921E-3</v>
      </c>
      <c r="BM76" s="13">
        <f t="shared" si="91"/>
        <v>5.3913644758631519E-3</v>
      </c>
      <c r="BN76" s="13">
        <f t="shared" si="92"/>
        <v>5.3889534941322752E-3</v>
      </c>
      <c r="BO76" s="13">
        <f t="shared" si="93"/>
        <v>5.652845159567166E-3</v>
      </c>
      <c r="BP76" s="13">
        <f t="shared" si="94"/>
        <v>5.8974937504589825E-3</v>
      </c>
      <c r="BQ76" s="13">
        <f t="shared" si="95"/>
        <v>5.8464717192470549E-3</v>
      </c>
      <c r="BR76" s="13">
        <f t="shared" si="96"/>
        <v>5.8124373774757635E-3</v>
      </c>
      <c r="BS76" s="13">
        <f t="shared" si="97"/>
        <v>5.76022737399913E-3</v>
      </c>
      <c r="BT76" s="13">
        <f t="shared" si="98"/>
        <v>5.6674800599459309E-3</v>
      </c>
      <c r="BU76" s="13">
        <f t="shared" si="99"/>
        <v>4.4925073929975405E-3</v>
      </c>
      <c r="BV76" s="13">
        <f t="shared" si="99"/>
        <v>4.502489248196415E-3</v>
      </c>
      <c r="BW76" s="13">
        <f t="shared" si="99"/>
        <v>4.5934683093491911E-3</v>
      </c>
      <c r="BX76" s="13">
        <f t="shared" si="99"/>
        <v>5.0450741124419369E-3</v>
      </c>
    </row>
    <row r="77" spans="1:76" x14ac:dyDescent="0.2">
      <c r="A77" s="4">
        <v>75</v>
      </c>
      <c r="B77" s="6" t="s">
        <v>111</v>
      </c>
      <c r="C77" s="32">
        <v>2040004</v>
      </c>
      <c r="D77" s="32">
        <v>2170796</v>
      </c>
      <c r="E77" s="32">
        <v>2235901</v>
      </c>
      <c r="F77" s="32">
        <v>2236968</v>
      </c>
      <c r="G77" s="32">
        <v>2171342</v>
      </c>
      <c r="H77" s="32">
        <v>2151512</v>
      </c>
      <c r="I77" s="32">
        <v>2151091</v>
      </c>
      <c r="J77" s="32">
        <v>2131008</v>
      </c>
      <c r="K77" s="32">
        <v>2081089</v>
      </c>
      <c r="L77" s="32">
        <v>2018335</v>
      </c>
      <c r="M77" s="32">
        <v>1972660</v>
      </c>
      <c r="N77" s="32">
        <v>1953939</v>
      </c>
      <c r="O77" s="32">
        <v>1956666</v>
      </c>
      <c r="P77" s="32">
        <v>1954829</v>
      </c>
      <c r="Q77" s="32">
        <v>1920854</v>
      </c>
      <c r="R77" s="32">
        <v>1870221</v>
      </c>
      <c r="S77" s="32">
        <v>1825916</v>
      </c>
      <c r="T77" s="32">
        <v>1803246</v>
      </c>
      <c r="U77" s="32">
        <v>1761065</v>
      </c>
      <c r="V77" s="32">
        <v>1766503</v>
      </c>
      <c r="W77" s="32">
        <v>1775024</v>
      </c>
      <c r="X77" s="32">
        <v>1808742</v>
      </c>
      <c r="Y77" s="32">
        <v>1831737</v>
      </c>
      <c r="Z77" s="32">
        <v>1899812</v>
      </c>
      <c r="AA77" s="32">
        <v>1988357</v>
      </c>
      <c r="AB77" s="32">
        <v>2017470</v>
      </c>
      <c r="AC77" s="32">
        <v>1982479</v>
      </c>
      <c r="AD77" s="32">
        <v>1948559</v>
      </c>
      <c r="AE77" s="32">
        <v>1909875</v>
      </c>
      <c r="AF77" s="32">
        <v>1883346</v>
      </c>
      <c r="AH77" s="63">
        <f t="shared" si="72"/>
        <v>0.23001789899965869</v>
      </c>
      <c r="AI77" s="63">
        <f t="shared" si="73"/>
        <v>0.21620112980660725</v>
      </c>
      <c r="AJ77" s="63">
        <f t="shared" si="74"/>
        <v>0.19559381312840071</v>
      </c>
      <c r="AK77" s="63">
        <f t="shared" si="75"/>
        <v>0.18525176882289118</v>
      </c>
      <c r="AL77" s="63">
        <f t="shared" si="76"/>
        <v>0.18874728571687702</v>
      </c>
      <c r="AM77" s="63">
        <f t="shared" si="77"/>
        <v>0.18672925492744882</v>
      </c>
      <c r="AN77" s="63">
        <f t="shared" si="78"/>
        <v>0.20641760268800652</v>
      </c>
      <c r="AO77" s="63">
        <f t="shared" si="79"/>
        <v>0.18644176125074813</v>
      </c>
      <c r="AP77" s="63">
        <f t="shared" si="80"/>
        <v>0.18635551314773791</v>
      </c>
      <c r="AQ77" s="63">
        <f t="shared" si="81"/>
        <v>0.18632266606269193</v>
      </c>
      <c r="AR77" s="63">
        <f t="shared" si="82"/>
        <v>0.18833142713443266</v>
      </c>
      <c r="AS77" s="63">
        <f t="shared" si="83"/>
        <v>0.20197441388608273</v>
      </c>
      <c r="AU77" s="13">
        <f t="shared" si="100"/>
        <v>2.2319156462702033E-3</v>
      </c>
      <c r="AV77" s="13">
        <f t="shared" si="100"/>
        <v>2.3358618122781972E-3</v>
      </c>
      <c r="AW77" s="13">
        <f t="shared" si="100"/>
        <v>2.3423440713647042E-3</v>
      </c>
      <c r="AX77" s="13">
        <f t="shared" si="100"/>
        <v>2.2907208599431367E-3</v>
      </c>
      <c r="AY77" s="13">
        <f t="shared" si="100"/>
        <v>2.2803084190591892E-3</v>
      </c>
      <c r="AZ77" s="13">
        <f t="shared" si="100"/>
        <v>2.2994594313642432E-3</v>
      </c>
      <c r="BA77" s="13">
        <f t="shared" si="100"/>
        <v>2.2523793459700478E-3</v>
      </c>
      <c r="BB77" s="13">
        <f t="shared" si="100"/>
        <v>2.2535057774621739E-3</v>
      </c>
      <c r="BC77" s="13">
        <f t="shared" si="85"/>
        <v>2.232971908504815E-3</v>
      </c>
      <c r="BD77" s="13">
        <f t="shared" si="85"/>
        <v>2.1600665991469291E-3</v>
      </c>
      <c r="BE77" s="13">
        <f t="shared" si="85"/>
        <v>2.0713838768927082E-3</v>
      </c>
      <c r="BF77" s="13">
        <f t="shared" si="85"/>
        <v>2.0017602804197599E-3</v>
      </c>
      <c r="BG77" s="13">
        <f t="shared" si="85"/>
        <v>1.9596230476634476E-3</v>
      </c>
      <c r="BH77" s="13">
        <f t="shared" si="86"/>
        <v>1.9112310952138611E-3</v>
      </c>
      <c r="BI77" s="13">
        <f t="shared" si="87"/>
        <v>1.868639008852547E-3</v>
      </c>
      <c r="BJ77" s="13">
        <f t="shared" si="88"/>
        <v>2.0551513913701649E-3</v>
      </c>
      <c r="BK77" s="13">
        <f t="shared" si="89"/>
        <v>1.9392239641842629E-3</v>
      </c>
      <c r="BL77" s="13">
        <f t="shared" si="90"/>
        <v>1.9160049327538206E-3</v>
      </c>
      <c r="BM77" s="13">
        <f t="shared" si="91"/>
        <v>1.855619284962163E-3</v>
      </c>
      <c r="BN77" s="13">
        <f t="shared" si="92"/>
        <v>1.8230887581097124E-3</v>
      </c>
      <c r="BO77" s="13">
        <f t="shared" si="93"/>
        <v>1.7854810716292377E-3</v>
      </c>
      <c r="BP77" s="13">
        <f t="shared" si="94"/>
        <v>1.7956881177342743E-3</v>
      </c>
      <c r="BQ77" s="13">
        <f t="shared" si="95"/>
        <v>1.8382094273040087E-3</v>
      </c>
      <c r="BR77" s="13">
        <f t="shared" si="96"/>
        <v>1.8514549407606866E-3</v>
      </c>
      <c r="BS77" s="13">
        <f t="shared" si="97"/>
        <v>1.8994013797817857E-3</v>
      </c>
      <c r="BT77" s="13">
        <f t="shared" si="98"/>
        <v>1.9313794375538406E-3</v>
      </c>
      <c r="BU77" s="13">
        <f t="shared" si="99"/>
        <v>2.0087038398780232E-3</v>
      </c>
      <c r="BV77" s="13">
        <f t="shared" si="99"/>
        <v>1.8750667235545744E-3</v>
      </c>
      <c r="BW77" s="13">
        <f t="shared" si="99"/>
        <v>1.7181070843908677E-3</v>
      </c>
      <c r="BX77" s="13">
        <f t="shared" si="99"/>
        <v>1.6304387997093633E-3</v>
      </c>
    </row>
    <row r="78" spans="1:76" x14ac:dyDescent="0.2">
      <c r="A78" s="4">
        <v>76</v>
      </c>
      <c r="B78" s="6" t="s">
        <v>112</v>
      </c>
      <c r="C78" s="32">
        <v>7311270</v>
      </c>
      <c r="D78" s="32">
        <v>7304848</v>
      </c>
      <c r="E78" s="32">
        <v>8263014</v>
      </c>
      <c r="F78" s="32">
        <v>8495267</v>
      </c>
      <c r="G78" s="32">
        <v>8418134</v>
      </c>
      <c r="H78" s="32">
        <v>8343014</v>
      </c>
      <c r="I78" s="32">
        <v>8508284</v>
      </c>
      <c r="J78" s="32">
        <v>8221626</v>
      </c>
      <c r="K78" s="32">
        <v>7817813</v>
      </c>
      <c r="L78" s="32">
        <v>7500584</v>
      </c>
      <c r="M78" s="32">
        <v>7049491</v>
      </c>
      <c r="N78" s="32">
        <v>6799493</v>
      </c>
      <c r="O78" s="32">
        <v>6647639</v>
      </c>
      <c r="P78" s="32">
        <v>6752667</v>
      </c>
      <c r="Q78" s="32">
        <v>6720905</v>
      </c>
      <c r="R78" s="32">
        <v>6283661</v>
      </c>
      <c r="S78" s="32">
        <v>6331270</v>
      </c>
      <c r="T78" s="32">
        <v>6051349</v>
      </c>
      <c r="U78" s="32">
        <v>6279007</v>
      </c>
      <c r="V78" s="32">
        <v>6410616</v>
      </c>
      <c r="W78" s="32">
        <v>6449002</v>
      </c>
      <c r="X78" s="32">
        <v>6715865</v>
      </c>
      <c r="Y78" s="32">
        <v>6969381</v>
      </c>
      <c r="Z78" s="32">
        <v>6944863</v>
      </c>
      <c r="AA78" s="32">
        <v>6841553</v>
      </c>
      <c r="AB78" s="32">
        <v>7252956</v>
      </c>
      <c r="AC78" s="32">
        <v>4339805</v>
      </c>
      <c r="AD78" s="32">
        <v>4945434</v>
      </c>
      <c r="AE78" s="32">
        <v>7318886</v>
      </c>
      <c r="AF78" s="32">
        <v>9742088</v>
      </c>
      <c r="AH78" s="63">
        <f t="shared" si="72"/>
        <v>0.86470517527822999</v>
      </c>
      <c r="AI78" s="63">
        <f t="shared" si="73"/>
        <v>0.80645015561804212</v>
      </c>
      <c r="AJ78" s="63">
        <f t="shared" si="74"/>
        <v>0.67321706121557001</v>
      </c>
      <c r="AK78" s="63">
        <f t="shared" si="75"/>
        <v>0.659006631901498</v>
      </c>
      <c r="AL78" s="63">
        <f t="shared" si="76"/>
        <v>0.63842725775756681</v>
      </c>
      <c r="AM78" s="63">
        <f t="shared" si="77"/>
        <v>0.52467103167132578</v>
      </c>
      <c r="AN78" s="63">
        <f t="shared" si="78"/>
        <v>0.74376479281160623</v>
      </c>
      <c r="AO78" s="63">
        <f t="shared" si="79"/>
        <v>0.63478119359028817</v>
      </c>
      <c r="AP78" s="63">
        <f t="shared" si="80"/>
        <v>0.66781424216597673</v>
      </c>
      <c r="AQ78" s="63">
        <f t="shared" si="81"/>
        <v>0.67816844389369024</v>
      </c>
      <c r="AR78" s="63">
        <f t="shared" si="82"/>
        <v>0.56708962299143539</v>
      </c>
      <c r="AS78" s="63">
        <f t="shared" si="83"/>
        <v>0.71637471455371449</v>
      </c>
      <c r="AU78" s="13">
        <f t="shared" si="100"/>
        <v>7.9990715249116905E-3</v>
      </c>
      <c r="AV78" s="13">
        <f t="shared" si="100"/>
        <v>7.8603035419711302E-3</v>
      </c>
      <c r="AW78" s="13">
        <f t="shared" si="100"/>
        <v>8.656385884036704E-3</v>
      </c>
      <c r="AX78" s="13">
        <f t="shared" si="100"/>
        <v>8.6994026412923892E-3</v>
      </c>
      <c r="AY78" s="13">
        <f t="shared" si="100"/>
        <v>8.8405888307638361E-3</v>
      </c>
      <c r="AZ78" s="13">
        <f t="shared" si="100"/>
        <v>8.9167163503173202E-3</v>
      </c>
      <c r="BA78" s="13">
        <f t="shared" si="100"/>
        <v>8.9089132683124166E-3</v>
      </c>
      <c r="BB78" s="13">
        <f t="shared" si="100"/>
        <v>8.6942337575143889E-3</v>
      </c>
      <c r="BC78" s="13">
        <f t="shared" si="85"/>
        <v>8.3883759007633753E-3</v>
      </c>
      <c r="BD78" s="13">
        <f t="shared" si="85"/>
        <v>8.0272903024006768E-3</v>
      </c>
      <c r="BE78" s="13">
        <f t="shared" si="85"/>
        <v>7.4022903073516239E-3</v>
      </c>
      <c r="BF78" s="13">
        <f t="shared" si="85"/>
        <v>6.9659058007400408E-3</v>
      </c>
      <c r="BG78" s="13">
        <f t="shared" si="85"/>
        <v>6.6576853673270724E-3</v>
      </c>
      <c r="BH78" s="13">
        <f t="shared" si="86"/>
        <v>6.6020645007949536E-3</v>
      </c>
      <c r="BI78" s="13">
        <f t="shared" si="87"/>
        <v>6.5382091808081867E-3</v>
      </c>
      <c r="BJ78" s="13">
        <f t="shared" si="88"/>
        <v>6.9049992739085072E-3</v>
      </c>
      <c r="BK78" s="13">
        <f t="shared" si="89"/>
        <v>6.7241595493554461E-3</v>
      </c>
      <c r="BL78" s="13">
        <f t="shared" si="90"/>
        <v>6.4297464316099414E-3</v>
      </c>
      <c r="BM78" s="13">
        <f t="shared" si="91"/>
        <v>6.6161365307994971E-3</v>
      </c>
      <c r="BN78" s="13">
        <f t="shared" si="92"/>
        <v>6.6159649670327492E-3</v>
      </c>
      <c r="BO78" s="13">
        <f t="shared" si="93"/>
        <v>6.4869945431155285E-3</v>
      </c>
      <c r="BP78" s="13">
        <f t="shared" si="94"/>
        <v>6.6673958921767132E-3</v>
      </c>
      <c r="BQ78" s="13">
        <f t="shared" si="95"/>
        <v>6.9940072492248829E-3</v>
      </c>
      <c r="BR78" s="13">
        <f t="shared" si="96"/>
        <v>6.7680912186343098E-3</v>
      </c>
      <c r="BS78" s="13">
        <f t="shared" si="97"/>
        <v>6.5354738651309668E-3</v>
      </c>
      <c r="BT78" s="13">
        <f t="shared" si="98"/>
        <v>6.9434539695176403E-3</v>
      </c>
      <c r="BU78" s="13">
        <f t="shared" si="99"/>
        <v>4.3972132707694985E-3</v>
      </c>
      <c r="BV78" s="13">
        <f t="shared" si="99"/>
        <v>4.7589109320966896E-3</v>
      </c>
      <c r="BW78" s="13">
        <f t="shared" si="99"/>
        <v>6.5840067472735866E-3</v>
      </c>
      <c r="BX78" s="13">
        <f t="shared" si="99"/>
        <v>8.4338609397227021E-3</v>
      </c>
    </row>
    <row r="79" spans="1:76" x14ac:dyDescent="0.2">
      <c r="A79" s="4">
        <v>77</v>
      </c>
      <c r="B79" s="6" t="s">
        <v>113</v>
      </c>
      <c r="C79" s="32">
        <v>25526689</v>
      </c>
      <c r="D79" s="32">
        <v>26084102</v>
      </c>
      <c r="E79" s="32">
        <v>26415294</v>
      </c>
      <c r="F79" s="32">
        <v>27123147</v>
      </c>
      <c r="G79" s="32">
        <v>27441402</v>
      </c>
      <c r="H79" s="32">
        <v>27592100</v>
      </c>
      <c r="I79" s="32">
        <v>26972231</v>
      </c>
      <c r="J79" s="32">
        <v>26986747</v>
      </c>
      <c r="K79" s="32">
        <v>26559092</v>
      </c>
      <c r="L79" s="32">
        <v>25745709</v>
      </c>
      <c r="M79" s="32">
        <v>25396215</v>
      </c>
      <c r="N79" s="32">
        <v>25188066</v>
      </c>
      <c r="O79" s="32">
        <v>25382370</v>
      </c>
      <c r="P79" s="32">
        <v>25660645</v>
      </c>
      <c r="Q79" s="32">
        <v>25447925</v>
      </c>
      <c r="R79" s="32">
        <v>24540243</v>
      </c>
      <c r="S79" s="32">
        <v>24060845</v>
      </c>
      <c r="T79" s="32">
        <v>23298928</v>
      </c>
      <c r="U79" s="32">
        <v>23527627</v>
      </c>
      <c r="V79" s="32">
        <v>23487354</v>
      </c>
      <c r="W79" s="32">
        <v>24286349</v>
      </c>
      <c r="X79" s="32">
        <v>24992194</v>
      </c>
      <c r="Y79" s="32">
        <v>25120182</v>
      </c>
      <c r="Z79" s="32">
        <v>25431813</v>
      </c>
      <c r="AA79" s="32">
        <v>25159955</v>
      </c>
      <c r="AB79" s="32">
        <v>24588824</v>
      </c>
      <c r="AC79" s="32">
        <v>18615939</v>
      </c>
      <c r="AD79" s="32">
        <v>15785834</v>
      </c>
      <c r="AE79" s="32">
        <v>17171467</v>
      </c>
      <c r="AF79" s="32">
        <v>19486000</v>
      </c>
      <c r="AH79" s="63">
        <f t="shared" si="72"/>
        <v>2.8344248518132877</v>
      </c>
      <c r="AI79" s="63">
        <f t="shared" si="73"/>
        <v>2.7550516120755821</v>
      </c>
      <c r="AJ79" s="63">
        <f t="shared" si="74"/>
        <v>2.5598423294230797</v>
      </c>
      <c r="AK79" s="63">
        <f t="shared" si="75"/>
        <v>2.4763601904839869</v>
      </c>
      <c r="AL79" s="63">
        <f t="shared" si="76"/>
        <v>2.3540223965093117</v>
      </c>
      <c r="AM79" s="63">
        <f t="shared" si="77"/>
        <v>1.6499984020064113</v>
      </c>
      <c r="AN79" s="63">
        <f t="shared" si="78"/>
        <v>2.6644464574570366</v>
      </c>
      <c r="AO79" s="63">
        <f t="shared" si="79"/>
        <v>2.2742222172252409</v>
      </c>
      <c r="AP79" s="63">
        <f t="shared" si="80"/>
        <v>2.4614893617908895</v>
      </c>
      <c r="AQ79" s="63">
        <f t="shared" si="81"/>
        <v>2.4475829488668275</v>
      </c>
      <c r="AR79" s="63">
        <f t="shared" si="82"/>
        <v>1.8259877141928584</v>
      </c>
      <c r="AS79" s="63">
        <f t="shared" si="83"/>
        <v>2.5178830985790079</v>
      </c>
      <c r="AU79" s="13">
        <f t="shared" si="100"/>
        <v>2.7928090619711281E-2</v>
      </c>
      <c r="AV79" s="13">
        <f t="shared" si="100"/>
        <v>2.8067518905216953E-2</v>
      </c>
      <c r="AW79" s="13">
        <f t="shared" si="100"/>
        <v>2.7672829563677302E-2</v>
      </c>
      <c r="AX79" s="13">
        <f t="shared" si="100"/>
        <v>2.7774898264170123E-2</v>
      </c>
      <c r="AY79" s="13">
        <f t="shared" si="100"/>
        <v>2.8818518690923708E-2</v>
      </c>
      <c r="AZ79" s="13">
        <f t="shared" si="100"/>
        <v>2.9489454196000454E-2</v>
      </c>
      <c r="BA79" s="13">
        <f t="shared" si="100"/>
        <v>2.8242271488808725E-2</v>
      </c>
      <c r="BB79" s="13">
        <f t="shared" si="100"/>
        <v>2.8538039406426439E-2</v>
      </c>
      <c r="BC79" s="13">
        <f t="shared" si="85"/>
        <v>2.8497438769507197E-2</v>
      </c>
      <c r="BD79" s="13">
        <f t="shared" si="85"/>
        <v>2.7553625182269784E-2</v>
      </c>
      <c r="BE79" s="13">
        <f t="shared" si="85"/>
        <v>2.6667195707877053E-2</v>
      </c>
      <c r="BF79" s="13">
        <f t="shared" si="85"/>
        <v>2.5804526169645736E-2</v>
      </c>
      <c r="BG79" s="13">
        <f t="shared" si="85"/>
        <v>2.5420729575881248E-2</v>
      </c>
      <c r="BH79" s="13">
        <f t="shared" si="86"/>
        <v>2.5088344119738395E-2</v>
      </c>
      <c r="BI79" s="13">
        <f t="shared" si="87"/>
        <v>2.4756168531993559E-2</v>
      </c>
      <c r="BJ79" s="13">
        <f t="shared" si="88"/>
        <v>2.696682079070439E-2</v>
      </c>
      <c r="BK79" s="13">
        <f t="shared" si="89"/>
        <v>2.5553950577421471E-2</v>
      </c>
      <c r="BL79" s="13">
        <f t="shared" si="90"/>
        <v>2.475583529694568E-2</v>
      </c>
      <c r="BM79" s="13">
        <f t="shared" si="91"/>
        <v>2.4790861433619134E-2</v>
      </c>
      <c r="BN79" s="13">
        <f t="shared" si="92"/>
        <v>2.4239716001129456E-2</v>
      </c>
      <c r="BO79" s="13">
        <f t="shared" si="93"/>
        <v>2.442942542663179E-2</v>
      </c>
      <c r="BP79" s="13">
        <f t="shared" si="94"/>
        <v>2.4811822693291706E-2</v>
      </c>
      <c r="BQ79" s="13">
        <f t="shared" si="95"/>
        <v>2.5208943952102551E-2</v>
      </c>
      <c r="BR79" s="13">
        <f t="shared" si="96"/>
        <v>2.4784481744168297E-2</v>
      </c>
      <c r="BS79" s="13">
        <f t="shared" si="97"/>
        <v>2.4034342546256852E-2</v>
      </c>
      <c r="BT79" s="13">
        <f t="shared" si="98"/>
        <v>2.3539556507521986E-2</v>
      </c>
      <c r="BU79" s="13">
        <f t="shared" si="99"/>
        <v>1.8862196347217319E-2</v>
      </c>
      <c r="BV79" s="13">
        <f t="shared" si="99"/>
        <v>1.5190452040177589E-2</v>
      </c>
      <c r="BW79" s="13">
        <f t="shared" si="99"/>
        <v>1.5447303672797435E-2</v>
      </c>
      <c r="BX79" s="13">
        <f t="shared" si="99"/>
        <v>1.6869300941588349E-2</v>
      </c>
    </row>
    <row r="80" spans="1:76" x14ac:dyDescent="0.2">
      <c r="A80" s="4">
        <v>78</v>
      </c>
      <c r="B80" s="6" t="s">
        <v>114</v>
      </c>
      <c r="C80" s="32">
        <v>9137706</v>
      </c>
      <c r="D80" s="32">
        <v>10198200</v>
      </c>
      <c r="E80" s="32">
        <v>11928336</v>
      </c>
      <c r="F80" s="32">
        <v>13556127</v>
      </c>
      <c r="G80" s="32">
        <v>13930365</v>
      </c>
      <c r="H80" s="32">
        <v>15854806</v>
      </c>
      <c r="I80" s="32">
        <v>17208903</v>
      </c>
      <c r="J80" s="32">
        <v>17462249</v>
      </c>
      <c r="K80" s="32">
        <v>17435177</v>
      </c>
      <c r="L80" s="32">
        <v>17386087</v>
      </c>
      <c r="M80" s="32">
        <v>16557332</v>
      </c>
      <c r="N80" s="32">
        <v>16011888</v>
      </c>
      <c r="O80" s="32">
        <v>16372352</v>
      </c>
      <c r="P80" s="32">
        <v>16697553</v>
      </c>
      <c r="Q80" s="32">
        <v>16568324</v>
      </c>
      <c r="R80" s="32">
        <v>16433947</v>
      </c>
      <c r="S80" s="32">
        <v>16859951</v>
      </c>
      <c r="T80" s="32">
        <v>17504667</v>
      </c>
      <c r="U80" s="32">
        <v>17937903</v>
      </c>
      <c r="V80" s="32">
        <v>18690323</v>
      </c>
      <c r="W80" s="32">
        <v>19302155</v>
      </c>
      <c r="X80" s="32">
        <v>20255353</v>
      </c>
      <c r="Y80" s="32">
        <v>20925141</v>
      </c>
      <c r="Z80" s="32">
        <v>20868660</v>
      </c>
      <c r="AA80" s="32">
        <v>22050613</v>
      </c>
      <c r="AB80" s="32">
        <v>21911855</v>
      </c>
      <c r="AC80" s="32">
        <v>22704857</v>
      </c>
      <c r="AD80" s="32">
        <v>23176108</v>
      </c>
      <c r="AE80" s="32">
        <v>23474252</v>
      </c>
      <c r="AF80" s="32">
        <v>23559294</v>
      </c>
      <c r="AH80" s="63">
        <f t="shared" si="72"/>
        <v>1.4490908592884932</v>
      </c>
      <c r="AI80" s="63">
        <f t="shared" si="73"/>
        <v>1.7931599822877609</v>
      </c>
      <c r="AJ80" s="63">
        <f t="shared" si="74"/>
        <v>1.6868187167729662</v>
      </c>
      <c r="AK80" s="63">
        <f t="shared" si="75"/>
        <v>1.9036755230097826</v>
      </c>
      <c r="AL80" s="63">
        <f t="shared" si="76"/>
        <v>2.108197611047431</v>
      </c>
      <c r="AM80" s="63">
        <f t="shared" si="77"/>
        <v>2.2141477127257239</v>
      </c>
      <c r="AN80" s="63">
        <f t="shared" si="78"/>
        <v>1.7490450387788292</v>
      </c>
      <c r="AO80" s="63">
        <f t="shared" si="79"/>
        <v>2.030941904936193</v>
      </c>
      <c r="AP80" s="63">
        <f t="shared" si="80"/>
        <v>1.9759801625993334</v>
      </c>
      <c r="AQ80" s="63">
        <f t="shared" si="81"/>
        <v>2.0697330570999295</v>
      </c>
      <c r="AR80" s="63">
        <f t="shared" si="82"/>
        <v>2.1850312986741351</v>
      </c>
      <c r="AS80" s="63">
        <f t="shared" si="83"/>
        <v>1.8122765475058538</v>
      </c>
      <c r="AU80" s="13">
        <f t="shared" si="100"/>
        <v>9.9973279426986972E-3</v>
      </c>
      <c r="AV80" s="13">
        <f t="shared" si="100"/>
        <v>1.0973664008030008E-2</v>
      </c>
      <c r="AW80" s="13">
        <f t="shared" si="100"/>
        <v>1.2496200462742389E-2</v>
      </c>
      <c r="AX80" s="13">
        <f t="shared" si="100"/>
        <v>1.3881871756296189E-2</v>
      </c>
      <c r="AY80" s="13">
        <f t="shared" si="100"/>
        <v>1.4629445103566117E-2</v>
      </c>
      <c r="AZ80" s="13">
        <f t="shared" si="100"/>
        <v>1.6945052218695685E-2</v>
      </c>
      <c r="BA80" s="13">
        <f t="shared" si="100"/>
        <v>1.8019218007979204E-2</v>
      </c>
      <c r="BB80" s="13">
        <f t="shared" si="100"/>
        <v>1.8466040019081614E-2</v>
      </c>
      <c r="BC80" s="13">
        <f t="shared" si="85"/>
        <v>1.870763838586877E-2</v>
      </c>
      <c r="BD80" s="13">
        <f t="shared" si="85"/>
        <v>1.8606973479904296E-2</v>
      </c>
      <c r="BE80" s="13">
        <f t="shared" si="85"/>
        <v>1.7385961366459347E-2</v>
      </c>
      <c r="BF80" s="13">
        <f t="shared" si="85"/>
        <v>1.6403767677972438E-2</v>
      </c>
      <c r="BG80" s="13">
        <f t="shared" si="85"/>
        <v>1.6397095019619466E-2</v>
      </c>
      <c r="BH80" s="13">
        <f t="shared" si="86"/>
        <v>1.6325152996799971E-2</v>
      </c>
      <c r="BI80" s="13">
        <f t="shared" si="87"/>
        <v>1.611794365303551E-2</v>
      </c>
      <c r="BJ80" s="13">
        <f t="shared" si="88"/>
        <v>1.8058961503882989E-2</v>
      </c>
      <c r="BK80" s="13">
        <f t="shared" si="89"/>
        <v>1.7906202155067608E-2</v>
      </c>
      <c r="BL80" s="13">
        <f t="shared" si="90"/>
        <v>1.8599252857465384E-2</v>
      </c>
      <c r="BM80" s="13">
        <f t="shared" si="91"/>
        <v>1.8901016565873854E-2</v>
      </c>
      <c r="BN80" s="13">
        <f t="shared" si="92"/>
        <v>1.9289023424664094E-2</v>
      </c>
      <c r="BO80" s="13">
        <f t="shared" si="93"/>
        <v>1.9415868401865918E-2</v>
      </c>
      <c r="BP80" s="13">
        <f t="shared" si="94"/>
        <v>2.0109167975650086E-2</v>
      </c>
      <c r="BQ80" s="13">
        <f t="shared" si="95"/>
        <v>2.0999079809964877E-2</v>
      </c>
      <c r="BR80" s="13">
        <f t="shared" si="96"/>
        <v>2.0337477426216336E-2</v>
      </c>
      <c r="BS80" s="13">
        <f t="shared" si="97"/>
        <v>2.1064107077971499E-2</v>
      </c>
      <c r="BT80" s="13">
        <f t="shared" si="98"/>
        <v>2.0976820565193691E-2</v>
      </c>
      <c r="BU80" s="13">
        <f t="shared" si="99"/>
        <v>2.3005203807849369E-2</v>
      </c>
      <c r="BV80" s="13">
        <f t="shared" si="99"/>
        <v>2.2301992853337754E-2</v>
      </c>
      <c r="BW80" s="13">
        <f t="shared" si="99"/>
        <v>2.1117234720584591E-2</v>
      </c>
      <c r="BX80" s="13">
        <f t="shared" si="99"/>
        <v>2.0395608152384108E-2</v>
      </c>
    </row>
    <row r="81" spans="1:76" x14ac:dyDescent="0.2">
      <c r="A81" s="4">
        <v>79</v>
      </c>
      <c r="B81" s="6" t="s">
        <v>115</v>
      </c>
      <c r="C81" s="32">
        <v>2806612</v>
      </c>
      <c r="D81" s="32">
        <v>2976424</v>
      </c>
      <c r="E81" s="32">
        <v>3308789</v>
      </c>
      <c r="F81" s="32">
        <v>3440107</v>
      </c>
      <c r="G81" s="32">
        <v>3410453</v>
      </c>
      <c r="H81" s="32">
        <v>3423393</v>
      </c>
      <c r="I81" s="32">
        <v>3557046</v>
      </c>
      <c r="J81" s="32">
        <v>3690710</v>
      </c>
      <c r="K81" s="32">
        <v>3702922</v>
      </c>
      <c r="L81" s="32">
        <v>3794755</v>
      </c>
      <c r="M81" s="32">
        <v>3923661</v>
      </c>
      <c r="N81" s="32">
        <v>3986093</v>
      </c>
      <c r="O81" s="32">
        <v>4100594</v>
      </c>
      <c r="P81" s="32">
        <v>4208248</v>
      </c>
      <c r="Q81" s="32">
        <v>4227314</v>
      </c>
      <c r="R81" s="32">
        <v>4167995</v>
      </c>
      <c r="S81" s="32">
        <v>4251561</v>
      </c>
      <c r="T81" s="32">
        <v>4363413</v>
      </c>
      <c r="U81" s="32">
        <v>4605684</v>
      </c>
      <c r="V81" s="32">
        <v>4875010</v>
      </c>
      <c r="W81" s="32">
        <v>5175554</v>
      </c>
      <c r="X81" s="32">
        <v>5459942</v>
      </c>
      <c r="Y81" s="32">
        <v>5471964</v>
      </c>
      <c r="Z81" s="32">
        <v>5511576</v>
      </c>
      <c r="AA81" s="32">
        <v>5608664</v>
      </c>
      <c r="AB81" s="32">
        <v>5520786</v>
      </c>
      <c r="AC81" s="32">
        <v>5065587</v>
      </c>
      <c r="AD81" s="32">
        <v>5154159</v>
      </c>
      <c r="AE81" s="32">
        <v>5111019</v>
      </c>
      <c r="AF81" s="32">
        <v>5049683</v>
      </c>
      <c r="AH81" s="63">
        <f t="shared" si="72"/>
        <v>0.35261279923128658</v>
      </c>
      <c r="AI81" s="63">
        <f t="shared" si="73"/>
        <v>0.39775794420752048</v>
      </c>
      <c r="AJ81" s="63">
        <f t="shared" si="74"/>
        <v>0.42521270018096025</v>
      </c>
      <c r="AK81" s="63">
        <f t="shared" si="75"/>
        <v>0.49437294008658406</v>
      </c>
      <c r="AL81" s="63">
        <f t="shared" si="76"/>
        <v>0.534311017618469</v>
      </c>
      <c r="AM81" s="63">
        <f t="shared" si="77"/>
        <v>0.48967294602476014</v>
      </c>
      <c r="AN81" s="63">
        <f t="shared" si="78"/>
        <v>0.41176898950408175</v>
      </c>
      <c r="AO81" s="63">
        <f t="shared" si="79"/>
        <v>0.50660071295576348</v>
      </c>
      <c r="AP81" s="63">
        <f t="shared" si="80"/>
        <v>0.51167904303506451</v>
      </c>
      <c r="AQ81" s="63">
        <f t="shared" si="81"/>
        <v>0.53852129839154395</v>
      </c>
      <c r="AR81" s="63">
        <f t="shared" si="82"/>
        <v>0.49938471095025327</v>
      </c>
      <c r="AS81" s="63">
        <f t="shared" si="83"/>
        <v>0.44310542724073287</v>
      </c>
      <c r="AU81" s="13">
        <f t="shared" si="100"/>
        <v>3.0706416437466339E-3</v>
      </c>
      <c r="AV81" s="13">
        <f t="shared" si="100"/>
        <v>3.2027492029413729E-3</v>
      </c>
      <c r="AW81" s="13">
        <f t="shared" si="100"/>
        <v>3.4663083461865031E-3</v>
      </c>
      <c r="AX81" s="13">
        <f t="shared" si="100"/>
        <v>3.5227704935146165E-3</v>
      </c>
      <c r="AY81" s="13">
        <f t="shared" si="100"/>
        <v>3.5816028468595314E-3</v>
      </c>
      <c r="AZ81" s="13">
        <f t="shared" si="100"/>
        <v>3.6588005649591218E-3</v>
      </c>
      <c r="BA81" s="13">
        <f t="shared" si="100"/>
        <v>3.724536499416052E-3</v>
      </c>
      <c r="BB81" s="13">
        <f t="shared" si="100"/>
        <v>3.9028648920780306E-3</v>
      </c>
      <c r="BC81" s="13">
        <f t="shared" si="85"/>
        <v>3.9731702033812422E-3</v>
      </c>
      <c r="BD81" s="13">
        <f t="shared" si="85"/>
        <v>4.061230433721758E-3</v>
      </c>
      <c r="BE81" s="13">
        <f t="shared" si="85"/>
        <v>4.1200248059943025E-3</v>
      </c>
      <c r="BF81" s="13">
        <f t="shared" si="85"/>
        <v>4.0836498178598423E-3</v>
      </c>
      <c r="BG81" s="13">
        <f t="shared" si="85"/>
        <v>4.1067910984861223E-3</v>
      </c>
      <c r="BH81" s="13">
        <f t="shared" si="86"/>
        <v>4.1143928363921046E-3</v>
      </c>
      <c r="BI81" s="13">
        <f t="shared" si="87"/>
        <v>4.112402006122535E-3</v>
      </c>
      <c r="BJ81" s="13">
        <f t="shared" si="88"/>
        <v>4.5801328952428033E-3</v>
      </c>
      <c r="BK81" s="13">
        <f t="shared" si="89"/>
        <v>4.5153933567542038E-3</v>
      </c>
      <c r="BL81" s="13">
        <f t="shared" si="90"/>
        <v>4.636261958513784E-3</v>
      </c>
      <c r="BM81" s="13">
        <f t="shared" si="91"/>
        <v>4.8529702485948416E-3</v>
      </c>
      <c r="BN81" s="13">
        <f t="shared" si="92"/>
        <v>5.0311694498522954E-3</v>
      </c>
      <c r="BO81" s="13">
        <f t="shared" si="93"/>
        <v>5.2060443702141423E-3</v>
      </c>
      <c r="BP81" s="13">
        <f t="shared" si="94"/>
        <v>5.4205370212657795E-3</v>
      </c>
      <c r="BQ81" s="13">
        <f t="shared" si="95"/>
        <v>5.4912991388327871E-3</v>
      </c>
      <c r="BR81" s="13">
        <f t="shared" si="96"/>
        <v>5.3712865360246286E-3</v>
      </c>
      <c r="BS81" s="13">
        <f t="shared" si="97"/>
        <v>5.3577421661866699E-3</v>
      </c>
      <c r="BT81" s="13">
        <f t="shared" si="98"/>
        <v>5.2852000572673292E-3</v>
      </c>
      <c r="BU81" s="13">
        <f t="shared" si="99"/>
        <v>5.1325961375309377E-3</v>
      </c>
      <c r="BV81" s="13">
        <f t="shared" si="99"/>
        <v>4.9597636144501252E-3</v>
      </c>
      <c r="BW81" s="13">
        <f t="shared" si="99"/>
        <v>4.5978286287617406E-3</v>
      </c>
      <c r="BX81" s="13">
        <f t="shared" si="99"/>
        <v>4.3715807342000756E-3</v>
      </c>
    </row>
    <row r="82" spans="1:76" x14ac:dyDescent="0.2">
      <c r="A82" s="4">
        <v>80</v>
      </c>
      <c r="B82" s="6" t="s">
        <v>116</v>
      </c>
      <c r="C82" s="32">
        <v>7123214</v>
      </c>
      <c r="D82" s="32">
        <v>7429446</v>
      </c>
      <c r="E82" s="32">
        <v>8823578</v>
      </c>
      <c r="F82" s="32">
        <v>9988790</v>
      </c>
      <c r="G82" s="32">
        <v>12359639</v>
      </c>
      <c r="H82" s="32">
        <v>13457084</v>
      </c>
      <c r="I82" s="32">
        <v>14857714</v>
      </c>
      <c r="J82" s="32">
        <v>16546943</v>
      </c>
      <c r="K82" s="32">
        <v>17487489</v>
      </c>
      <c r="L82" s="32">
        <v>17768756</v>
      </c>
      <c r="M82" s="32">
        <v>18162087</v>
      </c>
      <c r="N82" s="32">
        <v>18641870</v>
      </c>
      <c r="O82" s="32">
        <v>19142144</v>
      </c>
      <c r="P82" s="32">
        <v>19653271</v>
      </c>
      <c r="Q82" s="32">
        <v>20102766</v>
      </c>
      <c r="R82" s="32">
        <v>18931892</v>
      </c>
      <c r="S82" s="32">
        <v>18438005</v>
      </c>
      <c r="T82" s="32">
        <v>17850528</v>
      </c>
      <c r="U82" s="32">
        <v>18300337</v>
      </c>
      <c r="V82" s="32">
        <v>18756902</v>
      </c>
      <c r="W82" s="32">
        <v>19487252</v>
      </c>
      <c r="X82" s="32">
        <v>20143624</v>
      </c>
      <c r="Y82" s="32">
        <v>20406639</v>
      </c>
      <c r="Z82" s="32">
        <v>21007587</v>
      </c>
      <c r="AA82" s="32">
        <v>21239885</v>
      </c>
      <c r="AB82" s="32">
        <v>21906793</v>
      </c>
      <c r="AC82" s="32">
        <v>21987509</v>
      </c>
      <c r="AD82" s="32">
        <v>22444160</v>
      </c>
      <c r="AE82" s="32">
        <v>23214151</v>
      </c>
      <c r="AF82" s="32">
        <v>24730589</v>
      </c>
      <c r="AH82" s="63">
        <f t="shared" si="72"/>
        <v>1.1731081847138844</v>
      </c>
      <c r="AI82" s="63">
        <f t="shared" si="73"/>
        <v>1.8167477481470486</v>
      </c>
      <c r="AJ82" s="63">
        <f t="shared" si="74"/>
        <v>1.9571089745078607</v>
      </c>
      <c r="AK82" s="63">
        <f t="shared" si="75"/>
        <v>1.9464978396576089</v>
      </c>
      <c r="AL82" s="63">
        <f t="shared" si="76"/>
        <v>2.0748308328666671</v>
      </c>
      <c r="AM82" s="63">
        <f t="shared" si="77"/>
        <v>2.1586422591948495</v>
      </c>
      <c r="AN82" s="63">
        <f t="shared" si="78"/>
        <v>1.8848480611342615</v>
      </c>
      <c r="AO82" s="63">
        <f t="shared" si="79"/>
        <v>2.0289413560232301</v>
      </c>
      <c r="AP82" s="63">
        <f t="shared" si="80"/>
        <v>1.9900310850717442</v>
      </c>
      <c r="AQ82" s="63">
        <f t="shared" si="81"/>
        <v>2.0442296692674984</v>
      </c>
      <c r="AR82" s="63">
        <f t="shared" si="82"/>
        <v>2.1432810587354885</v>
      </c>
      <c r="AS82" s="63">
        <f t="shared" si="83"/>
        <v>1.8083666160521716</v>
      </c>
      <c r="AU82" s="13">
        <f t="shared" si="100"/>
        <v>7.7933243161929875E-3</v>
      </c>
      <c r="AV82" s="13">
        <f t="shared" si="100"/>
        <v>7.9943758869018555E-3</v>
      </c>
      <c r="AW82" s="13">
        <f t="shared" si="100"/>
        <v>9.2436362864563477E-3</v>
      </c>
      <c r="AX82" s="13">
        <f t="shared" si="100"/>
        <v>1.0228814010120576E-2</v>
      </c>
      <c r="AY82" s="13">
        <f t="shared" si="100"/>
        <v>1.2979893940352233E-2</v>
      </c>
      <c r="AZ82" s="13">
        <f t="shared" si="100"/>
        <v>1.4382452304454195E-2</v>
      </c>
      <c r="BA82" s="13">
        <f t="shared" si="100"/>
        <v>1.5557318654547866E-2</v>
      </c>
      <c r="BB82" s="13">
        <f t="shared" si="100"/>
        <v>1.7498119035610039E-2</v>
      </c>
      <c r="BC82" s="13">
        <f t="shared" si="85"/>
        <v>1.8763768242149641E-2</v>
      </c>
      <c r="BD82" s="13">
        <f t="shared" si="85"/>
        <v>1.9016514277358114E-2</v>
      </c>
      <c r="BE82" s="13">
        <f t="shared" si="85"/>
        <v>1.9071028044631441E-2</v>
      </c>
      <c r="BF82" s="13">
        <f t="shared" si="85"/>
        <v>1.9098116634525802E-2</v>
      </c>
      <c r="BG82" s="13">
        <f t="shared" si="85"/>
        <v>1.9171072918981867E-2</v>
      </c>
      <c r="BH82" s="13">
        <f t="shared" si="86"/>
        <v>1.9214950595609546E-2</v>
      </c>
      <c r="BI82" s="13">
        <f t="shared" si="87"/>
        <v>1.9556308149101746E-2</v>
      </c>
      <c r="BJ82" s="13">
        <f t="shared" si="88"/>
        <v>2.0803907230787001E-2</v>
      </c>
      <c r="BK82" s="13">
        <f t="shared" si="89"/>
        <v>1.9582182941465687E-2</v>
      </c>
      <c r="BL82" s="13">
        <f t="shared" si="90"/>
        <v>1.8966740921793363E-2</v>
      </c>
      <c r="BM82" s="13">
        <f t="shared" si="91"/>
        <v>1.9282910204056418E-2</v>
      </c>
      <c r="BN82" s="13">
        <f t="shared" si="92"/>
        <v>1.9357735125932751E-2</v>
      </c>
      <c r="BO82" s="13">
        <f t="shared" si="93"/>
        <v>1.9602055850551321E-2</v>
      </c>
      <c r="BP82" s="13">
        <f t="shared" si="94"/>
        <v>1.9998245335657021E-2</v>
      </c>
      <c r="BQ82" s="13">
        <f t="shared" si="95"/>
        <v>2.0478745687502981E-2</v>
      </c>
      <c r="BR82" s="13">
        <f t="shared" si="96"/>
        <v>2.0472868233598888E-2</v>
      </c>
      <c r="BS82" s="13">
        <f t="shared" si="97"/>
        <v>2.028964963304198E-2</v>
      </c>
      <c r="BT82" s="13">
        <f t="shared" si="98"/>
        <v>2.0971974573574036E-2</v>
      </c>
      <c r="BU82" s="13">
        <f t="shared" si="99"/>
        <v>2.2278366508625105E-2</v>
      </c>
      <c r="BV82" s="13">
        <f t="shared" si="99"/>
        <v>2.1597651163826517E-2</v>
      </c>
      <c r="BW82" s="13">
        <f t="shared" si="99"/>
        <v>2.0883250103393862E-2</v>
      </c>
      <c r="BX82" s="13">
        <f t="shared" si="99"/>
        <v>2.1409614508043441E-2</v>
      </c>
    </row>
    <row r="83" spans="1:76" x14ac:dyDescent="0.2">
      <c r="A83" s="4">
        <v>81</v>
      </c>
      <c r="B83" s="6" t="s">
        <v>117</v>
      </c>
      <c r="C83" s="32">
        <v>7121689</v>
      </c>
      <c r="D83" s="32">
        <v>7270422</v>
      </c>
      <c r="E83" s="32">
        <v>7524877</v>
      </c>
      <c r="F83" s="32">
        <v>7693124</v>
      </c>
      <c r="G83" s="32">
        <v>8012770</v>
      </c>
      <c r="H83" s="32">
        <v>7908240</v>
      </c>
      <c r="I83" s="32">
        <v>8250714</v>
      </c>
      <c r="J83" s="32">
        <v>8251944</v>
      </c>
      <c r="K83" s="32">
        <v>8219730</v>
      </c>
      <c r="L83" s="32">
        <v>8291760</v>
      </c>
      <c r="M83" s="32">
        <v>8418525</v>
      </c>
      <c r="N83" s="32">
        <v>8461670</v>
      </c>
      <c r="O83" s="32">
        <v>8213859</v>
      </c>
      <c r="P83" s="32">
        <v>7963627</v>
      </c>
      <c r="Q83" s="32">
        <v>7728209</v>
      </c>
      <c r="R83" s="32">
        <v>7207332</v>
      </c>
      <c r="S83" s="32">
        <v>6915498</v>
      </c>
      <c r="T83" s="32">
        <v>6549713</v>
      </c>
      <c r="U83" s="32">
        <v>6658677</v>
      </c>
      <c r="V83" s="32">
        <v>6569633</v>
      </c>
      <c r="W83" s="32">
        <v>6664076</v>
      </c>
      <c r="X83" s="32">
        <v>6988821</v>
      </c>
      <c r="Y83" s="32">
        <v>6817631</v>
      </c>
      <c r="Z83" s="32">
        <v>6614705</v>
      </c>
      <c r="AA83" s="32">
        <v>6664463</v>
      </c>
      <c r="AB83" s="32">
        <v>6919970</v>
      </c>
      <c r="AC83" s="32">
        <v>6327180</v>
      </c>
      <c r="AD83" s="32">
        <v>6641441</v>
      </c>
      <c r="AE83" s="32">
        <v>6650649</v>
      </c>
      <c r="AF83" s="32">
        <v>6540404</v>
      </c>
      <c r="AH83" s="63">
        <f t="shared" si="72"/>
        <v>0.81817493179981959</v>
      </c>
      <c r="AI83" s="63">
        <f t="shared" si="73"/>
        <v>0.87612936964463184</v>
      </c>
      <c r="AJ83" s="63">
        <f t="shared" si="74"/>
        <v>0.79106384011058251</v>
      </c>
      <c r="AK83" s="63">
        <f t="shared" si="75"/>
        <v>0.69569834270227515</v>
      </c>
      <c r="AL83" s="63">
        <f t="shared" si="76"/>
        <v>0.66047169460938071</v>
      </c>
      <c r="AM83" s="63">
        <f t="shared" si="77"/>
        <v>0.62615651138587525</v>
      </c>
      <c r="AN83" s="63">
        <f t="shared" si="78"/>
        <v>0.83057117430498628</v>
      </c>
      <c r="AO83" s="63">
        <f t="shared" si="79"/>
        <v>0.66773567510751042</v>
      </c>
      <c r="AP83" s="63">
        <f t="shared" si="80"/>
        <v>0.68020942422400077</v>
      </c>
      <c r="AQ83" s="63">
        <f t="shared" si="81"/>
        <v>0.66434847600253211</v>
      </c>
      <c r="AR83" s="63">
        <f t="shared" si="82"/>
        <v>0.63523431670928565</v>
      </c>
      <c r="AS83" s="63">
        <f t="shared" si="83"/>
        <v>0.75455394896375549</v>
      </c>
      <c r="AU83" s="13">
        <f t="shared" si="100"/>
        <v>7.7916558531112672E-3</v>
      </c>
      <c r="AV83" s="13">
        <f t="shared" si="100"/>
        <v>7.8232598129659697E-3</v>
      </c>
      <c r="AW83" s="13">
        <f t="shared" si="100"/>
        <v>7.8831088803567873E-3</v>
      </c>
      <c r="AX83" s="13">
        <f t="shared" si="100"/>
        <v>7.8779846761013947E-3</v>
      </c>
      <c r="AY83" s="13">
        <f t="shared" si="100"/>
        <v>8.4148820825944957E-3</v>
      </c>
      <c r="AZ83" s="13">
        <f t="shared" si="100"/>
        <v>8.4520453771542818E-3</v>
      </c>
      <c r="BA83" s="13">
        <f t="shared" si="100"/>
        <v>8.6392150788162456E-3</v>
      </c>
      <c r="BB83" s="13">
        <f t="shared" si="100"/>
        <v>8.726294541969961E-3</v>
      </c>
      <c r="BC83" s="13">
        <f t="shared" si="85"/>
        <v>8.8196257754926781E-3</v>
      </c>
      <c r="BD83" s="13">
        <f t="shared" si="85"/>
        <v>8.8740242943527916E-3</v>
      </c>
      <c r="BE83" s="13">
        <f t="shared" si="85"/>
        <v>8.8398390762818666E-3</v>
      </c>
      <c r="BF83" s="13">
        <f t="shared" si="85"/>
        <v>8.6687634117643738E-3</v>
      </c>
      <c r="BG83" s="13">
        <f t="shared" si="85"/>
        <v>8.2262723462552308E-3</v>
      </c>
      <c r="BH83" s="13">
        <f t="shared" si="86"/>
        <v>7.7860168603415825E-3</v>
      </c>
      <c r="BI83" s="13">
        <f t="shared" si="87"/>
        <v>7.518131417570172E-3</v>
      </c>
      <c r="BJ83" s="13">
        <f t="shared" si="88"/>
        <v>7.9200043138574067E-3</v>
      </c>
      <c r="BK83" s="13">
        <f t="shared" si="89"/>
        <v>7.3446420568461755E-3</v>
      </c>
      <c r="BL83" s="13">
        <f t="shared" si="90"/>
        <v>6.9592736743194356E-3</v>
      </c>
      <c r="BM83" s="13">
        <f t="shared" si="91"/>
        <v>7.016191596297695E-3</v>
      </c>
      <c r="BN83" s="13">
        <f t="shared" si="92"/>
        <v>6.7800757016583529E-3</v>
      </c>
      <c r="BO83" s="13">
        <f t="shared" si="93"/>
        <v>6.7033355931518024E-3</v>
      </c>
      <c r="BP83" s="13">
        <f t="shared" si="94"/>
        <v>6.938381939863048E-3</v>
      </c>
      <c r="BQ83" s="13">
        <f t="shared" si="95"/>
        <v>6.841721041874492E-3</v>
      </c>
      <c r="BR83" s="13">
        <f t="shared" si="96"/>
        <v>6.4463369290879398E-3</v>
      </c>
      <c r="BS83" s="13">
        <f t="shared" si="97"/>
        <v>6.3663065625059571E-3</v>
      </c>
      <c r="BT83" s="13">
        <f t="shared" si="98"/>
        <v>6.6246773267951697E-3</v>
      </c>
      <c r="BU83" s="13">
        <f t="shared" si="99"/>
        <v>6.4108778764362349E-3</v>
      </c>
      <c r="BV83" s="13">
        <f t="shared" si="99"/>
        <v>6.3909509619934609E-3</v>
      </c>
      <c r="BW83" s="13">
        <f t="shared" si="99"/>
        <v>5.9828665031465625E-3</v>
      </c>
      <c r="BX83" s="13">
        <f t="shared" si="99"/>
        <v>5.6621186162151395E-3</v>
      </c>
    </row>
    <row r="84" spans="1:76" x14ac:dyDescent="0.2">
      <c r="A84" s="4">
        <v>82</v>
      </c>
      <c r="B84" s="6" t="s">
        <v>118</v>
      </c>
      <c r="C84" s="32">
        <v>23505006</v>
      </c>
      <c r="D84" s="32">
        <v>23642426</v>
      </c>
      <c r="E84" s="32">
        <v>25388427</v>
      </c>
      <c r="F84" s="32">
        <v>25578212</v>
      </c>
      <c r="G84" s="32">
        <v>25797710</v>
      </c>
      <c r="H84" s="32">
        <v>26104121</v>
      </c>
      <c r="I84" s="32">
        <v>26803446</v>
      </c>
      <c r="J84" s="32">
        <v>28975836</v>
      </c>
      <c r="K84" s="32">
        <v>30728797</v>
      </c>
      <c r="L84" s="32">
        <v>30995413</v>
      </c>
      <c r="M84" s="32">
        <v>30965556</v>
      </c>
      <c r="N84" s="32">
        <v>31432456</v>
      </c>
      <c r="O84" s="32">
        <v>30972608</v>
      </c>
      <c r="P84" s="32">
        <v>30596888</v>
      </c>
      <c r="Q84" s="32">
        <v>27680795</v>
      </c>
      <c r="R84" s="32">
        <v>25694376</v>
      </c>
      <c r="S84" s="32">
        <v>24688694</v>
      </c>
      <c r="T84" s="32">
        <v>23553497</v>
      </c>
      <c r="U84" s="32">
        <v>21860527</v>
      </c>
      <c r="V84" s="32">
        <v>22420066</v>
      </c>
      <c r="W84" s="32">
        <v>21776709</v>
      </c>
      <c r="X84" s="32">
        <v>22080835</v>
      </c>
      <c r="Y84" s="32">
        <v>21381603</v>
      </c>
      <c r="Z84" s="32">
        <v>21541875</v>
      </c>
      <c r="AA84" s="32">
        <v>22437177</v>
      </c>
      <c r="AB84" s="32">
        <v>22605854</v>
      </c>
      <c r="AC84" s="32">
        <v>22875669</v>
      </c>
      <c r="AD84" s="32">
        <v>23055805</v>
      </c>
      <c r="AE84" s="32">
        <v>24062944</v>
      </c>
      <c r="AF84" s="32">
        <v>27285387</v>
      </c>
      <c r="AH84" s="63">
        <f t="shared" si="72"/>
        <v>2.6881188363972308</v>
      </c>
      <c r="AI84" s="63">
        <f t="shared" si="73"/>
        <v>3.1594573944914486</v>
      </c>
      <c r="AJ84" s="63">
        <f t="shared" si="74"/>
        <v>2.9086639014632318</v>
      </c>
      <c r="AK84" s="63">
        <f t="shared" si="75"/>
        <v>2.3541008640207872</v>
      </c>
      <c r="AL84" s="63">
        <f t="shared" si="76"/>
        <v>2.177084063022336</v>
      </c>
      <c r="AM84" s="63">
        <f t="shared" si="77"/>
        <v>2.2337106519124306</v>
      </c>
      <c r="AN84" s="63">
        <f t="shared" si="78"/>
        <v>3.0171412231066763</v>
      </c>
      <c r="AO84" s="63">
        <f t="shared" si="79"/>
        <v>2.2598666503044895</v>
      </c>
      <c r="AP84" s="63">
        <f t="shared" si="80"/>
        <v>2.2677134498221072</v>
      </c>
      <c r="AQ84" s="63">
        <f t="shared" si="81"/>
        <v>2.1489353683999561</v>
      </c>
      <c r="AR84" s="63">
        <f t="shared" si="82"/>
        <v>2.2163131106206957</v>
      </c>
      <c r="AS84" s="63">
        <f t="shared" si="83"/>
        <v>2.6166751048063235</v>
      </c>
      <c r="AU84" s="13">
        <f t="shared" si="100"/>
        <v>2.5716219505978914E-2</v>
      </c>
      <c r="AV84" s="13">
        <f t="shared" si="100"/>
        <v>2.5440179566856198E-2</v>
      </c>
      <c r="AW84" s="13">
        <f t="shared" si="100"/>
        <v>2.6597077180396441E-2</v>
      </c>
      <c r="AX84" s="13">
        <f t="shared" si="100"/>
        <v>2.6192839499021826E-2</v>
      </c>
      <c r="AY84" s="13">
        <f t="shared" si="100"/>
        <v>2.7092339808951069E-2</v>
      </c>
      <c r="AZ84" s="13">
        <f t="shared" si="100"/>
        <v>2.789915521313541E-2</v>
      </c>
      <c r="BA84" s="13">
        <f t="shared" si="100"/>
        <v>2.8065538915472893E-2</v>
      </c>
      <c r="BB84" s="13">
        <f t="shared" si="100"/>
        <v>3.0641468184444378E-2</v>
      </c>
      <c r="BC84" s="13">
        <f t="shared" si="85"/>
        <v>3.2971458925181496E-2</v>
      </c>
      <c r="BD84" s="13">
        <f t="shared" si="85"/>
        <v>3.3171974101457148E-2</v>
      </c>
      <c r="BE84" s="13">
        <f t="shared" si="85"/>
        <v>3.2515260327384478E-2</v>
      </c>
      <c r="BF84" s="13">
        <f t="shared" si="85"/>
        <v>3.2201743215546523E-2</v>
      </c>
      <c r="BG84" s="13">
        <f t="shared" si="85"/>
        <v>3.1019415926399948E-2</v>
      </c>
      <c r="BH84" s="13">
        <f t="shared" si="85"/>
        <v>2.9914495724370698E-2</v>
      </c>
      <c r="BI84" s="13">
        <f t="shared" si="85"/>
        <v>2.6928341942204115E-2</v>
      </c>
      <c r="BJ84" s="13">
        <f t="shared" si="85"/>
        <v>2.823507627536434E-2</v>
      </c>
      <c r="BK84" s="13">
        <f t="shared" si="85"/>
        <v>2.6220761003908299E-2</v>
      </c>
      <c r="BL84" s="13">
        <f t="shared" si="85"/>
        <v>2.5026322773266829E-2</v>
      </c>
      <c r="BM84" s="13">
        <f t="shared" si="85"/>
        <v>2.3034252273843418E-2</v>
      </c>
      <c r="BN84" s="13">
        <f t="shared" si="85"/>
        <v>2.3138239946763627E-2</v>
      </c>
      <c r="BO84" s="13">
        <f t="shared" si="85"/>
        <v>2.1905000564430715E-2</v>
      </c>
      <c r="BP84" s="13">
        <f t="shared" si="85"/>
        <v>2.1921475279034316E-2</v>
      </c>
      <c r="BQ84" s="13">
        <f t="shared" ref="BQ84:BX86" si="101">Y84/Y$111</f>
        <v>2.1457154714607869E-2</v>
      </c>
      <c r="BR84" s="13">
        <f t="shared" si="101"/>
        <v>2.0993556679292012E-2</v>
      </c>
      <c r="BS84" s="13">
        <f t="shared" si="101"/>
        <v>2.1433376879608716E-2</v>
      </c>
      <c r="BT84" s="13">
        <f t="shared" si="101"/>
        <v>2.16412048674549E-2</v>
      </c>
      <c r="BU84" s="13">
        <f t="shared" si="101"/>
        <v>2.3178275361342367E-2</v>
      </c>
      <c r="BV84" s="13">
        <f t="shared" si="101"/>
        <v>2.2186227227537464E-2</v>
      </c>
      <c r="BW84" s="13">
        <f t="shared" si="101"/>
        <v>2.1646816968493084E-2</v>
      </c>
      <c r="BX84" s="13">
        <f t="shared" si="101"/>
        <v>2.3621338633413862E-2</v>
      </c>
    </row>
    <row r="85" spans="1:76" x14ac:dyDescent="0.2">
      <c r="A85" s="4">
        <v>83</v>
      </c>
      <c r="B85" s="6" t="s">
        <v>119</v>
      </c>
      <c r="C85" s="32">
        <v>14780056</v>
      </c>
      <c r="D85" s="32">
        <v>14138629</v>
      </c>
      <c r="E85" s="32">
        <v>14945600</v>
      </c>
      <c r="F85" s="32">
        <v>15143004</v>
      </c>
      <c r="G85" s="32">
        <v>13830455</v>
      </c>
      <c r="H85" s="32">
        <v>12821545</v>
      </c>
      <c r="I85" s="32">
        <v>12177428</v>
      </c>
      <c r="J85" s="32">
        <v>12006899</v>
      </c>
      <c r="K85" s="32">
        <v>12455208</v>
      </c>
      <c r="L85" s="32">
        <v>12745132</v>
      </c>
      <c r="M85" s="32">
        <v>12419868</v>
      </c>
      <c r="N85" s="32">
        <v>13067836</v>
      </c>
      <c r="O85" s="32">
        <v>13527361</v>
      </c>
      <c r="P85" s="32">
        <v>14559686</v>
      </c>
      <c r="Q85" s="32">
        <v>12001659</v>
      </c>
      <c r="R85" s="32">
        <v>11544284</v>
      </c>
      <c r="S85" s="32">
        <v>11541120</v>
      </c>
      <c r="T85" s="32">
        <v>11210021</v>
      </c>
      <c r="U85" s="32">
        <v>11885019</v>
      </c>
      <c r="V85" s="32">
        <v>12549511</v>
      </c>
      <c r="W85" s="32">
        <v>12857072</v>
      </c>
      <c r="X85" s="32">
        <v>13561602</v>
      </c>
      <c r="Y85" s="32">
        <v>13411096</v>
      </c>
      <c r="Z85" s="32">
        <v>13586906</v>
      </c>
      <c r="AA85" s="32">
        <v>13571445</v>
      </c>
      <c r="AB85" s="32">
        <v>13406201</v>
      </c>
      <c r="AC85" s="32">
        <v>12998878</v>
      </c>
      <c r="AD85" s="32">
        <v>13590740</v>
      </c>
      <c r="AE85" s="32">
        <v>14844432</v>
      </c>
      <c r="AF85" s="32">
        <v>15490478</v>
      </c>
      <c r="AH85" s="63">
        <f t="shared" si="72"/>
        <v>1.4559377401037512</v>
      </c>
      <c r="AI85" s="63">
        <f t="shared" si="73"/>
        <v>1.3146893264016226</v>
      </c>
      <c r="AJ85" s="63">
        <f t="shared" si="74"/>
        <v>1.29648263091491</v>
      </c>
      <c r="AK85" s="63">
        <f t="shared" si="75"/>
        <v>1.2673249345268713</v>
      </c>
      <c r="AL85" s="63">
        <f t="shared" si="76"/>
        <v>1.3188753094093495</v>
      </c>
      <c r="AM85" s="63">
        <f t="shared" si="77"/>
        <v>1.3200967625308884</v>
      </c>
      <c r="AN85" s="63">
        <f t="shared" si="78"/>
        <v>1.3025695941777427</v>
      </c>
      <c r="AO85" s="63">
        <f t="shared" si="79"/>
        <v>1.2933873837317329</v>
      </c>
      <c r="AP85" s="63">
        <f t="shared" si="80"/>
        <v>1.2853745700919861</v>
      </c>
      <c r="AQ85" s="63">
        <f t="shared" si="81"/>
        <v>1.3192337484396688</v>
      </c>
      <c r="AR85" s="63">
        <f t="shared" si="82"/>
        <v>1.3109256818219042</v>
      </c>
      <c r="AS85" s="63">
        <f t="shared" si="83"/>
        <v>1.3348969450237784</v>
      </c>
      <c r="AU85" s="13">
        <f t="shared" si="100"/>
        <v>1.6170477233941598E-2</v>
      </c>
      <c r="AV85" s="13">
        <f t="shared" si="100"/>
        <v>1.5213720478142153E-2</v>
      </c>
      <c r="AW85" s="13">
        <f t="shared" si="100"/>
        <v>1.5657105369597458E-2</v>
      </c>
      <c r="AX85" s="13">
        <f t="shared" si="100"/>
        <v>1.550688035993468E-2</v>
      </c>
      <c r="AY85" s="13">
        <f t="shared" si="100"/>
        <v>1.4524521229690789E-2</v>
      </c>
      <c r="AZ85" s="13">
        <f t="shared" si="100"/>
        <v>1.370321084656328E-2</v>
      </c>
      <c r="BA85" s="13">
        <f t="shared" si="100"/>
        <v>1.2750826122296709E-2</v>
      </c>
      <c r="BB85" s="13">
        <f t="shared" si="100"/>
        <v>1.2697097460875228E-2</v>
      </c>
      <c r="BC85" s="13">
        <f t="shared" si="85"/>
        <v>1.3364219203784384E-2</v>
      </c>
      <c r="BD85" s="13">
        <f t="shared" si="85"/>
        <v>1.36401211567548E-2</v>
      </c>
      <c r="BE85" s="13">
        <f t="shared" si="85"/>
        <v>1.3041433560945974E-2</v>
      </c>
      <c r="BF85" s="13">
        <f t="shared" si="85"/>
        <v>1.3387662079440265E-2</v>
      </c>
      <c r="BG85" s="13">
        <f t="shared" si="85"/>
        <v>1.3547804474378183E-2</v>
      </c>
      <c r="BH85" s="13">
        <f t="shared" si="85"/>
        <v>1.4234966137575165E-2</v>
      </c>
      <c r="BI85" s="13">
        <f t="shared" si="85"/>
        <v>1.167541529879223E-2</v>
      </c>
      <c r="BJ85" s="13">
        <f t="shared" si="85"/>
        <v>1.2685800942761489E-2</v>
      </c>
      <c r="BK85" s="13">
        <f t="shared" si="85"/>
        <v>1.2257308921947275E-2</v>
      </c>
      <c r="BL85" s="13">
        <f t="shared" si="85"/>
        <v>1.1910995799948492E-2</v>
      </c>
      <c r="BM85" s="13">
        <f t="shared" si="85"/>
        <v>1.252314392628422E-2</v>
      </c>
      <c r="BN85" s="13">
        <f t="shared" si="85"/>
        <v>1.2951504992561109E-2</v>
      </c>
      <c r="BO85" s="13">
        <f t="shared" si="85"/>
        <v>1.2932815946474113E-2</v>
      </c>
      <c r="BP85" s="13">
        <f t="shared" si="85"/>
        <v>1.3463726484397094E-2</v>
      </c>
      <c r="BQ85" s="13">
        <f t="shared" si="101"/>
        <v>1.3458483995070844E-2</v>
      </c>
      <c r="BR85" s="13">
        <f t="shared" si="101"/>
        <v>1.3241070297140464E-2</v>
      </c>
      <c r="BS85" s="13">
        <f t="shared" si="101"/>
        <v>1.2964282248425517E-2</v>
      </c>
      <c r="BT85" s="13">
        <f t="shared" si="101"/>
        <v>1.2834124396949514E-2</v>
      </c>
      <c r="BU85" s="13">
        <f t="shared" si="101"/>
        <v>1.3170831142577529E-2</v>
      </c>
      <c r="BV85" s="13">
        <f t="shared" si="101"/>
        <v>1.3078148684480222E-2</v>
      </c>
      <c r="BW85" s="13">
        <f t="shared" si="101"/>
        <v>1.3353923048868904E-2</v>
      </c>
      <c r="BX85" s="13">
        <f t="shared" si="101"/>
        <v>1.3410322031769149E-2</v>
      </c>
    </row>
    <row r="86" spans="1:76" x14ac:dyDescent="0.2">
      <c r="A86" s="4">
        <v>84</v>
      </c>
      <c r="B86" s="6" t="s">
        <v>120</v>
      </c>
      <c r="C86" s="32">
        <v>35048945</v>
      </c>
      <c r="D86" s="32">
        <v>36623254</v>
      </c>
      <c r="E86" s="32">
        <v>38219809</v>
      </c>
      <c r="F86" s="32">
        <v>39904142</v>
      </c>
      <c r="G86" s="32">
        <v>41142835</v>
      </c>
      <c r="H86" s="32">
        <v>41883429</v>
      </c>
      <c r="I86" s="32">
        <v>42776041</v>
      </c>
      <c r="J86" s="32">
        <v>43623640</v>
      </c>
      <c r="K86" s="32">
        <v>44201860</v>
      </c>
      <c r="L86" s="32">
        <v>44780211</v>
      </c>
      <c r="M86" s="32">
        <v>45614697</v>
      </c>
      <c r="N86" s="32">
        <v>46481374</v>
      </c>
      <c r="O86" s="32">
        <v>47303748</v>
      </c>
      <c r="P86" s="32">
        <v>48081651</v>
      </c>
      <c r="Q86" s="32">
        <v>48860385</v>
      </c>
      <c r="R86" s="32">
        <v>49141619</v>
      </c>
      <c r="S86" s="32">
        <v>49296690</v>
      </c>
      <c r="T86" s="32">
        <v>49284586</v>
      </c>
      <c r="U86" s="32">
        <v>49415750</v>
      </c>
      <c r="V86" s="32">
        <v>49597587</v>
      </c>
      <c r="W86" s="32">
        <v>49544117</v>
      </c>
      <c r="X86" s="32">
        <v>49365795</v>
      </c>
      <c r="Y86" s="32">
        <v>49116691</v>
      </c>
      <c r="Z86" s="32">
        <v>48890635</v>
      </c>
      <c r="AA86" s="32">
        <v>48717558</v>
      </c>
      <c r="AB86" s="32">
        <v>48605208</v>
      </c>
      <c r="AC86" s="32">
        <v>48554974</v>
      </c>
      <c r="AD86" s="32">
        <v>48521986</v>
      </c>
      <c r="AE86" s="32">
        <v>48448542</v>
      </c>
      <c r="AF86" s="32">
        <v>48405500</v>
      </c>
      <c r="AH86" s="63">
        <f t="shared" si="72"/>
        <v>4.2178613836791721</v>
      </c>
      <c r="AI86" s="63">
        <f t="shared" si="73"/>
        <v>4.6965101250948251</v>
      </c>
      <c r="AJ86" s="63">
        <f t="shared" si="74"/>
        <v>4.9315391616905488</v>
      </c>
      <c r="AK86" s="63">
        <f t="shared" si="75"/>
        <v>5.113716946893474</v>
      </c>
      <c r="AL86" s="63">
        <f t="shared" si="76"/>
        <v>4.8035391258921765</v>
      </c>
      <c r="AM86" s="63">
        <f t="shared" si="77"/>
        <v>4.6491028320209962</v>
      </c>
      <c r="AN86" s="63">
        <f t="shared" si="78"/>
        <v>4.8187634938719466</v>
      </c>
      <c r="AO86" s="63">
        <f t="shared" si="79"/>
        <v>4.8946281416233663</v>
      </c>
      <c r="AP86" s="63">
        <f t="shared" si="80"/>
        <v>4.9682857345040787</v>
      </c>
      <c r="AQ86" s="63">
        <f t="shared" si="81"/>
        <v>4.7803014694894435</v>
      </c>
      <c r="AR86" s="63">
        <f t="shared" si="82"/>
        <v>4.6501046360633538</v>
      </c>
      <c r="AS86" s="63">
        <f t="shared" si="83"/>
        <v>4.7224688377320563</v>
      </c>
      <c r="AU86" s="13">
        <f t="shared" si="100"/>
        <v>3.8346144777541523E-2</v>
      </c>
      <c r="AV86" s="13">
        <f t="shared" si="100"/>
        <v>3.940806066528809E-2</v>
      </c>
      <c r="AW86" s="13">
        <f t="shared" si="100"/>
        <v>4.003931436134308E-2</v>
      </c>
      <c r="AX86" s="13">
        <f t="shared" si="100"/>
        <v>4.0863012111721331E-2</v>
      </c>
      <c r="AY86" s="13">
        <f t="shared" si="100"/>
        <v>4.3207543092918146E-2</v>
      </c>
      <c r="AZ86" s="13">
        <f t="shared" si="100"/>
        <v>4.476351785717423E-2</v>
      </c>
      <c r="BA86" s="13">
        <f t="shared" si="100"/>
        <v>4.4790234932305495E-2</v>
      </c>
      <c r="BB86" s="13">
        <f t="shared" si="100"/>
        <v>4.6131279081979039E-2</v>
      </c>
      <c r="BC86" s="13">
        <f t="shared" si="85"/>
        <v>4.7427818648631867E-2</v>
      </c>
      <c r="BD86" s="13">
        <f t="shared" si="85"/>
        <v>4.792476872464279E-2</v>
      </c>
      <c r="BE86" s="13">
        <f t="shared" si="85"/>
        <v>4.7897533236921815E-2</v>
      </c>
      <c r="BF86" s="13">
        <f t="shared" si="85"/>
        <v>4.7618972881208539E-2</v>
      </c>
      <c r="BG86" s="13">
        <f t="shared" si="85"/>
        <v>4.7375236663622568E-2</v>
      </c>
      <c r="BH86" s="13">
        <f t="shared" si="85"/>
        <v>4.7009301836846415E-2</v>
      </c>
      <c r="BI86" s="13">
        <f t="shared" si="85"/>
        <v>4.7532202550820551E-2</v>
      </c>
      <c r="BJ86" s="13">
        <f t="shared" si="85"/>
        <v>5.4000819508513986E-2</v>
      </c>
      <c r="BK86" s="13">
        <f t="shared" si="85"/>
        <v>5.2355816260420913E-2</v>
      </c>
      <c r="BL86" s="13">
        <f t="shared" si="85"/>
        <v>5.2366404741632532E-2</v>
      </c>
      <c r="BM86" s="13">
        <f t="shared" si="85"/>
        <v>5.2068957523356038E-2</v>
      </c>
      <c r="BN86" s="13">
        <f t="shared" si="85"/>
        <v>5.1186328746154648E-2</v>
      </c>
      <c r="BO86" s="13">
        <f t="shared" si="85"/>
        <v>4.9835992704371508E-2</v>
      </c>
      <c r="BP86" s="13">
        <f t="shared" si="85"/>
        <v>4.9009516837672844E-2</v>
      </c>
      <c r="BQ86" s="13">
        <f t="shared" si="101"/>
        <v>4.9290244415097779E-2</v>
      </c>
      <c r="BR86" s="13">
        <f t="shared" si="101"/>
        <v>4.7646192216744265E-2</v>
      </c>
      <c r="BS86" s="13">
        <f t="shared" si="101"/>
        <v>4.6538019523053038E-2</v>
      </c>
      <c r="BT86" s="13">
        <f t="shared" si="101"/>
        <v>4.6531100481904286E-2</v>
      </c>
      <c r="BU86" s="13">
        <f t="shared" si="101"/>
        <v>4.9197274079058377E-2</v>
      </c>
      <c r="BV86" s="13">
        <f t="shared" si="101"/>
        <v>4.6691920187882908E-2</v>
      </c>
      <c r="BW86" s="13">
        <f t="shared" si="101"/>
        <v>4.3583890693688593E-2</v>
      </c>
      <c r="BX86" s="13">
        <f t="shared" si="101"/>
        <v>4.1905313903728564E-2</v>
      </c>
    </row>
    <row r="87" spans="1:76" x14ac:dyDescent="0.2">
      <c r="A87" s="4">
        <v>85</v>
      </c>
      <c r="B87" s="6" t="s">
        <v>121</v>
      </c>
      <c r="C87" s="32">
        <v>24819679</v>
      </c>
      <c r="D87" s="32">
        <v>24267142</v>
      </c>
      <c r="E87" s="32">
        <v>24208201</v>
      </c>
      <c r="F87" s="32">
        <v>24075206</v>
      </c>
      <c r="G87" s="32">
        <v>23461829</v>
      </c>
      <c r="H87" s="32">
        <v>23012790</v>
      </c>
      <c r="I87" s="32">
        <v>23470074</v>
      </c>
      <c r="J87" s="32">
        <v>23718810</v>
      </c>
      <c r="K87" s="32">
        <v>23563342</v>
      </c>
      <c r="L87" s="32">
        <v>23399300</v>
      </c>
      <c r="M87" s="32">
        <v>23368841</v>
      </c>
      <c r="N87" s="32">
        <v>23547082</v>
      </c>
      <c r="O87" s="32">
        <v>24426383</v>
      </c>
      <c r="P87" s="32">
        <v>24849853</v>
      </c>
      <c r="Q87" s="32">
        <v>25751902</v>
      </c>
      <c r="R87" s="32">
        <v>25515116</v>
      </c>
      <c r="S87" s="32">
        <v>26206699</v>
      </c>
      <c r="T87" s="32">
        <v>26679257</v>
      </c>
      <c r="U87" s="32">
        <v>26896220</v>
      </c>
      <c r="V87" s="32">
        <v>27563198</v>
      </c>
      <c r="W87" s="32">
        <v>28601683</v>
      </c>
      <c r="X87" s="32">
        <v>29460453</v>
      </c>
      <c r="Y87" s="32">
        <v>30207252</v>
      </c>
      <c r="Z87" s="32">
        <v>30293762</v>
      </c>
      <c r="AA87" s="32">
        <v>30528842</v>
      </c>
      <c r="AB87" s="32">
        <v>31498676</v>
      </c>
      <c r="AC87" s="32">
        <v>31460203</v>
      </c>
      <c r="AD87" s="32">
        <v>31512186</v>
      </c>
      <c r="AE87" s="32">
        <v>32038511</v>
      </c>
      <c r="AF87" s="32">
        <v>32618774</v>
      </c>
      <c r="AH87" s="63">
        <f t="shared" si="72"/>
        <v>2.4989412524959826</v>
      </c>
      <c r="AI87" s="63">
        <f t="shared" si="73"/>
        <v>2.4774116104574642</v>
      </c>
      <c r="AJ87" s="63">
        <f t="shared" si="74"/>
        <v>2.563420877666474</v>
      </c>
      <c r="AK87" s="63">
        <f t="shared" si="75"/>
        <v>2.849749360468627</v>
      </c>
      <c r="AL87" s="63">
        <f t="shared" si="76"/>
        <v>3.0046408369096902</v>
      </c>
      <c r="AM87" s="63">
        <f t="shared" si="77"/>
        <v>3.0340534002259747</v>
      </c>
      <c r="AN87" s="63">
        <f t="shared" si="78"/>
        <v>2.5302415367733722</v>
      </c>
      <c r="AO87" s="63">
        <f t="shared" si="79"/>
        <v>2.93200624496493</v>
      </c>
      <c r="AP87" s="63">
        <f t="shared" si="80"/>
        <v>2.901392098386617</v>
      </c>
      <c r="AQ87" s="63">
        <f t="shared" si="81"/>
        <v>2.9680416401234115</v>
      </c>
      <c r="AR87" s="63">
        <f t="shared" si="82"/>
        <v>3.0294037400455465</v>
      </c>
      <c r="AS87" s="63">
        <f t="shared" si="83"/>
        <v>2.7036274323907925</v>
      </c>
      <c r="AU87" s="13">
        <f t="shared" si="100"/>
        <v>2.7154569253542638E-2</v>
      </c>
      <c r="AV87" s="13">
        <f t="shared" si="100"/>
        <v>2.6112398535344802E-2</v>
      </c>
      <c r="AW87" s="13">
        <f t="shared" si="100"/>
        <v>2.5360664935860353E-2</v>
      </c>
      <c r="AX87" s="13">
        <f t="shared" si="100"/>
        <v>2.4653717259982336E-2</v>
      </c>
      <c r="AY87" s="13">
        <f t="shared" si="100"/>
        <v>2.4639235180467671E-2</v>
      </c>
      <c r="AZ87" s="13">
        <f t="shared" si="100"/>
        <v>2.4595250692306034E-2</v>
      </c>
      <c r="BA87" s="13">
        <f t="shared" si="100"/>
        <v>2.4575208545797748E-2</v>
      </c>
      <c r="BB87" s="13">
        <f t="shared" si="100"/>
        <v>2.5082249981946376E-2</v>
      </c>
      <c r="BC87" s="13">
        <f t="shared" si="85"/>
        <v>2.5283051689039566E-2</v>
      </c>
      <c r="BD87" s="13">
        <f t="shared" si="85"/>
        <v>2.5042446557889911E-2</v>
      </c>
      <c r="BE87" s="13">
        <f t="shared" si="85"/>
        <v>2.4538359610408924E-2</v>
      </c>
      <c r="BF87" s="13">
        <f t="shared" si="85"/>
        <v>2.4123380242365336E-2</v>
      </c>
      <c r="BG87" s="13">
        <f t="shared" si="85"/>
        <v>2.4463297822855116E-2</v>
      </c>
      <c r="BH87" s="13">
        <f t="shared" si="85"/>
        <v>2.4295634945610819E-2</v>
      </c>
      <c r="BI87" s="13">
        <f t="shared" si="85"/>
        <v>2.5051882459233198E-2</v>
      </c>
      <c r="BJ87" s="13">
        <f t="shared" si="85"/>
        <v>2.8038090764872792E-2</v>
      </c>
      <c r="BK87" s="13">
        <f t="shared" si="85"/>
        <v>2.7832966425051186E-2</v>
      </c>
      <c r="BL87" s="13">
        <f t="shared" si="85"/>
        <v>2.834753994419336E-2</v>
      </c>
      <c r="BM87" s="13">
        <f t="shared" si="85"/>
        <v>2.8340319366170486E-2</v>
      </c>
      <c r="BN87" s="13">
        <f t="shared" si="85"/>
        <v>2.844612005264192E-2</v>
      </c>
      <c r="BO87" s="13">
        <f t="shared" si="85"/>
        <v>2.8770182044434187E-2</v>
      </c>
      <c r="BP87" s="13">
        <f t="shared" si="85"/>
        <v>2.9247833795626493E-2</v>
      </c>
      <c r="BQ87" s="13">
        <f t="shared" si="85"/>
        <v>3.0313989071219218E-2</v>
      </c>
      <c r="BR87" s="13">
        <f t="shared" si="85"/>
        <v>2.9522676627544379E-2</v>
      </c>
      <c r="BS87" s="13">
        <f t="shared" ref="BQ87:BX96" si="102">AA87/AA$111</f>
        <v>2.9163034916737853E-2</v>
      </c>
      <c r="BT87" s="13">
        <f t="shared" si="102"/>
        <v>3.0154547595042634E-2</v>
      </c>
      <c r="BU87" s="13">
        <f t="shared" si="102"/>
        <v>3.1876368208410832E-2</v>
      </c>
      <c r="BV87" s="13">
        <f t="shared" si="102"/>
        <v>3.0323665516446937E-2</v>
      </c>
      <c r="BW87" s="13">
        <f t="shared" si="102"/>
        <v>2.8821568281921461E-2</v>
      </c>
      <c r="BX87" s="13">
        <f t="shared" si="102"/>
        <v>2.823852586224251E-2</v>
      </c>
    </row>
    <row r="88" spans="1:76" x14ac:dyDescent="0.2">
      <c r="A88" s="4">
        <v>86</v>
      </c>
      <c r="B88" s="6" t="s">
        <v>122</v>
      </c>
      <c r="C88" s="32">
        <v>3458427</v>
      </c>
      <c r="D88" s="32">
        <v>3644908</v>
      </c>
      <c r="E88" s="32">
        <v>3754384</v>
      </c>
      <c r="F88" s="32">
        <v>3919221</v>
      </c>
      <c r="G88" s="32">
        <v>4057141</v>
      </c>
      <c r="H88" s="32">
        <v>4100460</v>
      </c>
      <c r="I88" s="32">
        <v>4262076</v>
      </c>
      <c r="J88" s="32">
        <v>4402651</v>
      </c>
      <c r="K88" s="32">
        <v>4444880</v>
      </c>
      <c r="L88" s="32">
        <v>4552294</v>
      </c>
      <c r="M88" s="32">
        <v>4265653</v>
      </c>
      <c r="N88" s="32">
        <v>4203000</v>
      </c>
      <c r="O88" s="32">
        <v>4443614</v>
      </c>
      <c r="P88" s="32">
        <v>4505584</v>
      </c>
      <c r="Q88" s="32">
        <v>4505596</v>
      </c>
      <c r="R88" s="32">
        <v>4310345</v>
      </c>
      <c r="S88" s="32">
        <v>4188939</v>
      </c>
      <c r="T88" s="32">
        <v>4118934</v>
      </c>
      <c r="U88" s="32">
        <v>4041870</v>
      </c>
      <c r="V88" s="32">
        <v>4006719</v>
      </c>
      <c r="W88" s="32">
        <v>4336166</v>
      </c>
      <c r="X88" s="32">
        <v>4514666</v>
      </c>
      <c r="Y88" s="32">
        <v>4342153</v>
      </c>
      <c r="Z88" s="32">
        <v>4306251</v>
      </c>
      <c r="AA88" s="32">
        <v>4336117</v>
      </c>
      <c r="AB88" s="32">
        <v>4253047</v>
      </c>
      <c r="AC88" s="32">
        <v>3932370</v>
      </c>
      <c r="AD88" s="32">
        <v>3857550</v>
      </c>
      <c r="AE88" s="32">
        <v>3997440</v>
      </c>
      <c r="AF88" s="32">
        <v>4064510</v>
      </c>
      <c r="AH88" s="63">
        <f t="shared" si="72"/>
        <v>0.41624186847852113</v>
      </c>
      <c r="AI88" s="63">
        <f t="shared" si="73"/>
        <v>0.45907893420288903</v>
      </c>
      <c r="AJ88" s="63">
        <f t="shared" si="74"/>
        <v>0.44549759705937353</v>
      </c>
      <c r="AK88" s="63">
        <f t="shared" si="75"/>
        <v>0.43438540449649055</v>
      </c>
      <c r="AL88" s="63">
        <f t="shared" si="76"/>
        <v>0.42057157545589463</v>
      </c>
      <c r="AM88" s="63">
        <f t="shared" si="77"/>
        <v>0.37641696529990759</v>
      </c>
      <c r="AN88" s="63">
        <f t="shared" si="78"/>
        <v>0.45426114919880017</v>
      </c>
      <c r="AO88" s="63">
        <f t="shared" si="79"/>
        <v>0.41633427678714047</v>
      </c>
      <c r="AP88" s="63">
        <f t="shared" si="80"/>
        <v>0.42830947023331045</v>
      </c>
      <c r="AQ88" s="63">
        <f t="shared" si="81"/>
        <v>0.42499811863300901</v>
      </c>
      <c r="AR88" s="63">
        <f t="shared" si="82"/>
        <v>0.38410169137903144</v>
      </c>
      <c r="AS88" s="63">
        <f t="shared" si="83"/>
        <v>0.42912516056372091</v>
      </c>
      <c r="AU88" s="13">
        <f t="shared" si="100"/>
        <v>3.7837755870985157E-3</v>
      </c>
      <c r="AV88" s="13">
        <f t="shared" si="100"/>
        <v>3.9220642595929325E-3</v>
      </c>
      <c r="AW88" s="13">
        <f t="shared" si="100"/>
        <v>3.9331164948834957E-3</v>
      </c>
      <c r="AX88" s="13">
        <f t="shared" si="100"/>
        <v>4.0133972857131616E-3</v>
      </c>
      <c r="AY88" s="13">
        <f t="shared" si="100"/>
        <v>4.2607441755422304E-3</v>
      </c>
      <c r="AZ88" s="13">
        <f t="shared" si="100"/>
        <v>4.382425670845352E-3</v>
      </c>
      <c r="BA88" s="13">
        <f t="shared" si="100"/>
        <v>4.4627642221340882E-3</v>
      </c>
      <c r="BB88" s="13">
        <f t="shared" si="100"/>
        <v>4.6557307455671769E-3</v>
      </c>
      <c r="BC88" s="13">
        <f t="shared" si="85"/>
        <v>4.769278092707655E-3</v>
      </c>
      <c r="BD88" s="13">
        <f t="shared" si="85"/>
        <v>4.8719653669469986E-3</v>
      </c>
      <c r="BE88" s="13">
        <f t="shared" si="85"/>
        <v>4.4791321609496879E-3</v>
      </c>
      <c r="BF88" s="13">
        <f t="shared" si="85"/>
        <v>4.3058654638677314E-3</v>
      </c>
      <c r="BG88" s="13">
        <f t="shared" si="85"/>
        <v>4.4503294938021938E-3</v>
      </c>
      <c r="BH88" s="13">
        <f t="shared" si="85"/>
        <v>4.4050974499038279E-3</v>
      </c>
      <c r="BI88" s="13">
        <f t="shared" si="85"/>
        <v>4.3831194061235267E-3</v>
      </c>
      <c r="BJ88" s="13">
        <f t="shared" si="85"/>
        <v>4.7365586869334876E-3</v>
      </c>
      <c r="BK88" s="13">
        <f t="shared" si="85"/>
        <v>4.4488853229316472E-3</v>
      </c>
      <c r="BL88" s="13">
        <f t="shared" si="85"/>
        <v>4.3764954208618378E-3</v>
      </c>
      <c r="BM88" s="13">
        <f t="shared" si="85"/>
        <v>4.2588842088792959E-3</v>
      </c>
      <c r="BN88" s="13">
        <f t="shared" si="85"/>
        <v>4.1350647951373925E-3</v>
      </c>
      <c r="BO88" s="13">
        <f t="shared" si="85"/>
        <v>4.3617113438704294E-3</v>
      </c>
      <c r="BP88" s="13">
        <f t="shared" si="85"/>
        <v>4.4820831781088319E-3</v>
      </c>
      <c r="BQ88" s="13">
        <f t="shared" si="102"/>
        <v>4.3574959611540212E-3</v>
      </c>
      <c r="BR88" s="13">
        <f t="shared" si="102"/>
        <v>4.1966413993098518E-3</v>
      </c>
      <c r="BS88" s="13">
        <f t="shared" si="102"/>
        <v>4.142126696913712E-3</v>
      </c>
      <c r="BT88" s="13">
        <f t="shared" si="102"/>
        <v>4.0715586961640321E-3</v>
      </c>
      <c r="BU88" s="13">
        <f t="shared" si="102"/>
        <v>3.9843885957032291E-3</v>
      </c>
      <c r="BV88" s="13">
        <f t="shared" si="102"/>
        <v>3.7120578024314112E-3</v>
      </c>
      <c r="BW88" s="13">
        <f t="shared" si="102"/>
        <v>3.5960625608625857E-3</v>
      </c>
      <c r="BX88" s="13">
        <f t="shared" si="102"/>
        <v>3.5187027799494642E-3</v>
      </c>
    </row>
    <row r="89" spans="1:76" x14ac:dyDescent="0.2">
      <c r="A89" s="4">
        <v>87</v>
      </c>
      <c r="B89" s="6" t="s">
        <v>123</v>
      </c>
      <c r="C89" s="32">
        <v>6359632</v>
      </c>
      <c r="D89" s="32">
        <v>6896063</v>
      </c>
      <c r="E89" s="32">
        <v>7536415</v>
      </c>
      <c r="F89" s="32">
        <v>8012645</v>
      </c>
      <c r="G89" s="32">
        <v>8763226</v>
      </c>
      <c r="H89" s="32">
        <v>8368358</v>
      </c>
      <c r="I89" s="32">
        <v>9079786</v>
      </c>
      <c r="J89" s="32">
        <v>9059427</v>
      </c>
      <c r="K89" s="32">
        <v>8414291</v>
      </c>
      <c r="L89" s="32">
        <v>8470687</v>
      </c>
      <c r="M89" s="32">
        <v>8718642</v>
      </c>
      <c r="N89" s="32">
        <v>8977253</v>
      </c>
      <c r="O89" s="32">
        <v>8701514</v>
      </c>
      <c r="P89" s="32">
        <v>8171516</v>
      </c>
      <c r="Q89" s="32">
        <v>7988227</v>
      </c>
      <c r="R89" s="32">
        <v>6433480</v>
      </c>
      <c r="S89" s="32">
        <v>6185752</v>
      </c>
      <c r="T89" s="32">
        <v>5931716</v>
      </c>
      <c r="U89" s="32">
        <v>6290579</v>
      </c>
      <c r="V89" s="32">
        <v>6477590</v>
      </c>
      <c r="W89" s="32">
        <v>6752350</v>
      </c>
      <c r="X89" s="32">
        <v>6967094</v>
      </c>
      <c r="Y89" s="32">
        <v>7156694</v>
      </c>
      <c r="Z89" s="32">
        <v>7136070</v>
      </c>
      <c r="AA89" s="32">
        <v>7055076</v>
      </c>
      <c r="AB89" s="32">
        <v>6984839</v>
      </c>
      <c r="AC89" s="32">
        <v>5989103</v>
      </c>
      <c r="AD89" s="32">
        <v>6190089</v>
      </c>
      <c r="AE89" s="32">
        <v>5253788</v>
      </c>
      <c r="AF89" s="32">
        <v>5215893</v>
      </c>
      <c r="AH89" s="63">
        <f t="shared" si="72"/>
        <v>0.85291570175374409</v>
      </c>
      <c r="AI89" s="63">
        <f t="shared" si="73"/>
        <v>0.92555604935717539</v>
      </c>
      <c r="AJ89" s="63">
        <f t="shared" si="74"/>
        <v>0.78852039868839097</v>
      </c>
      <c r="AK89" s="63">
        <f t="shared" si="75"/>
        <v>0.66490999287031927</v>
      </c>
      <c r="AL89" s="63">
        <f t="shared" si="76"/>
        <v>0.67579627144942123</v>
      </c>
      <c r="AM89" s="63">
        <f t="shared" si="77"/>
        <v>0.55837377776923303</v>
      </c>
      <c r="AN89" s="63">
        <f t="shared" si="78"/>
        <v>0.85134201763897643</v>
      </c>
      <c r="AO89" s="63">
        <f t="shared" si="79"/>
        <v>0.64775729812375826</v>
      </c>
      <c r="AP89" s="63">
        <f t="shared" si="80"/>
        <v>0.67457235423011574</v>
      </c>
      <c r="AQ89" s="63">
        <f t="shared" si="81"/>
        <v>0.6895889519342363</v>
      </c>
      <c r="AR89" s="63">
        <f t="shared" si="82"/>
        <v>0.58594978837736089</v>
      </c>
      <c r="AS89" s="63">
        <f t="shared" si="83"/>
        <v>0.76055027095872696</v>
      </c>
      <c r="AU89" s="13">
        <f t="shared" si="100"/>
        <v>6.9579089871003516E-3</v>
      </c>
      <c r="AV89" s="13">
        <f t="shared" si="100"/>
        <v>7.4204348159682531E-3</v>
      </c>
      <c r="AW89" s="13">
        <f t="shared" si="100"/>
        <v>7.8951961623497761E-3</v>
      </c>
      <c r="AX89" s="13">
        <f t="shared" si="100"/>
        <v>8.2051835541764907E-3</v>
      </c>
      <c r="AY89" s="13">
        <f t="shared" si="100"/>
        <v>9.2029988946551854E-3</v>
      </c>
      <c r="AZ89" s="13">
        <f t="shared" si="100"/>
        <v>8.9438031152661076E-3</v>
      </c>
      <c r="BA89" s="13">
        <f t="shared" si="100"/>
        <v>9.5073255628088243E-3</v>
      </c>
      <c r="BB89" s="13">
        <f t="shared" si="100"/>
        <v>9.5801944830788098E-3</v>
      </c>
      <c r="BC89" s="13">
        <f t="shared" si="85"/>
        <v>9.02838630783445E-3</v>
      </c>
      <c r="BD89" s="13">
        <f t="shared" si="85"/>
        <v>9.0655159131304286E-3</v>
      </c>
      <c r="BE89" s="13">
        <f t="shared" si="85"/>
        <v>9.1549757521314345E-3</v>
      </c>
      <c r="BF89" s="13">
        <f t="shared" si="85"/>
        <v>9.196964942446581E-3</v>
      </c>
      <c r="BG89" s="13">
        <f t="shared" si="85"/>
        <v>8.7146643238887756E-3</v>
      </c>
      <c r="BH89" s="13">
        <f t="shared" si="85"/>
        <v>7.989269380716979E-3</v>
      </c>
      <c r="BI89" s="13">
        <f t="shared" si="85"/>
        <v>7.7710812918468323E-3</v>
      </c>
      <c r="BJ89" s="13">
        <f t="shared" si="85"/>
        <v>7.069632612056077E-3</v>
      </c>
      <c r="BK89" s="13">
        <f t="shared" si="85"/>
        <v>6.569611370348216E-3</v>
      </c>
      <c r="BL89" s="13">
        <f t="shared" si="85"/>
        <v>6.3026326500625887E-3</v>
      </c>
      <c r="BM89" s="13">
        <f t="shared" si="85"/>
        <v>6.6283298492548536E-3</v>
      </c>
      <c r="BN89" s="13">
        <f t="shared" si="85"/>
        <v>6.6850843211949786E-3</v>
      </c>
      <c r="BO89" s="13">
        <f t="shared" si="85"/>
        <v>6.7921296354391172E-3</v>
      </c>
      <c r="BP89" s="13">
        <f t="shared" si="85"/>
        <v>6.9168117459194045E-3</v>
      </c>
      <c r="BQ89" s="13">
        <f t="shared" si="102"/>
        <v>7.1819821181370669E-3</v>
      </c>
      <c r="BR89" s="13">
        <f t="shared" si="102"/>
        <v>6.954431311684584E-3</v>
      </c>
      <c r="BS89" s="13">
        <f t="shared" si="102"/>
        <v>6.7394442189533171E-3</v>
      </c>
      <c r="BT89" s="13">
        <f t="shared" si="102"/>
        <v>6.6867782020174436E-3</v>
      </c>
      <c r="BU89" s="13">
        <f t="shared" si="102"/>
        <v>6.068328690253459E-3</v>
      </c>
      <c r="BV89" s="13">
        <f t="shared" si="102"/>
        <v>5.9566222525164556E-3</v>
      </c>
      <c r="BW89" s="13">
        <f t="shared" si="102"/>
        <v>4.7262623903070768E-3</v>
      </c>
      <c r="BX89" s="13">
        <f t="shared" si="102"/>
        <v>4.5154710405482948E-3</v>
      </c>
    </row>
    <row r="90" spans="1:76" x14ac:dyDescent="0.2">
      <c r="A90" s="4">
        <v>88</v>
      </c>
      <c r="B90" s="6" t="s">
        <v>124</v>
      </c>
      <c r="C90" s="32">
        <v>4675080</v>
      </c>
      <c r="D90" s="32">
        <v>4447280</v>
      </c>
      <c r="E90" s="32">
        <v>4886392</v>
      </c>
      <c r="F90" s="32">
        <v>5279738</v>
      </c>
      <c r="G90" s="32">
        <v>5504831</v>
      </c>
      <c r="H90" s="32">
        <v>5899963</v>
      </c>
      <c r="I90" s="32">
        <v>6637236</v>
      </c>
      <c r="J90" s="32">
        <v>6589094</v>
      </c>
      <c r="K90" s="32">
        <v>6784167</v>
      </c>
      <c r="L90" s="32">
        <v>6624965</v>
      </c>
      <c r="M90" s="32">
        <v>6581248</v>
      </c>
      <c r="N90" s="32">
        <v>6536990</v>
      </c>
      <c r="O90" s="32">
        <v>6456636</v>
      </c>
      <c r="P90" s="32">
        <v>6344098</v>
      </c>
      <c r="Q90" s="32">
        <v>6087996</v>
      </c>
      <c r="R90" s="32">
        <v>5691215</v>
      </c>
      <c r="S90" s="32">
        <v>5308512</v>
      </c>
      <c r="T90" s="32">
        <v>5628757</v>
      </c>
      <c r="U90" s="32">
        <v>5741258</v>
      </c>
      <c r="V90" s="32">
        <v>5959364</v>
      </c>
      <c r="W90" s="32">
        <v>6399319</v>
      </c>
      <c r="X90" s="32">
        <v>6754203</v>
      </c>
      <c r="Y90" s="32">
        <v>6834395</v>
      </c>
      <c r="Z90" s="32">
        <v>7019132</v>
      </c>
      <c r="AA90" s="32">
        <v>7278165</v>
      </c>
      <c r="AB90" s="32">
        <v>7593796</v>
      </c>
      <c r="AC90" s="32">
        <v>7486814</v>
      </c>
      <c r="AD90" s="32">
        <v>7276370</v>
      </c>
      <c r="AE90" s="32">
        <v>7411484</v>
      </c>
      <c r="AF90" s="32">
        <v>7568766</v>
      </c>
      <c r="AH90" s="63">
        <f t="shared" si="72"/>
        <v>0.57245980925265427</v>
      </c>
      <c r="AI90" s="63">
        <f t="shared" si="73"/>
        <v>0.69824481158387153</v>
      </c>
      <c r="AJ90" s="63">
        <f t="shared" si="74"/>
        <v>0.61967315774474485</v>
      </c>
      <c r="AK90" s="63">
        <f t="shared" si="75"/>
        <v>0.61601520606739391</v>
      </c>
      <c r="AL90" s="63">
        <f t="shared" si="76"/>
        <v>0.703543753739301</v>
      </c>
      <c r="AM90" s="63">
        <f t="shared" si="77"/>
        <v>0.70850306071583435</v>
      </c>
      <c r="AN90" s="63">
        <f t="shared" si="78"/>
        <v>0.65798272668146507</v>
      </c>
      <c r="AO90" s="63">
        <f t="shared" si="79"/>
        <v>0.66259477182048121</v>
      </c>
      <c r="AP90" s="63">
        <f t="shared" si="80"/>
        <v>0.64882228515187512</v>
      </c>
      <c r="AQ90" s="63">
        <f t="shared" si="81"/>
        <v>0.69253546707841662</v>
      </c>
      <c r="AR90" s="63">
        <f t="shared" si="82"/>
        <v>0.71312103209031408</v>
      </c>
      <c r="AS90" s="63">
        <f t="shared" si="83"/>
        <v>0.64384039873654286</v>
      </c>
      <c r="AU90" s="13">
        <f t="shared" si="100"/>
        <v>5.1148841862883121E-3</v>
      </c>
      <c r="AV90" s="13">
        <f t="shared" si="100"/>
        <v>4.7854480662893155E-3</v>
      </c>
      <c r="AW90" s="13">
        <f t="shared" si="100"/>
        <v>5.1190152567416533E-3</v>
      </c>
      <c r="AX90" s="13">
        <f t="shared" si="100"/>
        <v>5.4066066084246427E-3</v>
      </c>
      <c r="AY90" s="13">
        <f t="shared" si="100"/>
        <v>5.7810849119107055E-3</v>
      </c>
      <c r="AZ90" s="13">
        <f t="shared" si="100"/>
        <v>6.3056704145968388E-3</v>
      </c>
      <c r="BA90" s="13">
        <f t="shared" si="100"/>
        <v>6.9497632971961005E-3</v>
      </c>
      <c r="BB90" s="13">
        <f t="shared" si="100"/>
        <v>6.9678581203080165E-3</v>
      </c>
      <c r="BC90" s="13">
        <f t="shared" si="85"/>
        <v>7.2792919157255572E-3</v>
      </c>
      <c r="BD90" s="13">
        <f t="shared" si="85"/>
        <v>7.090183550806697E-3</v>
      </c>
      <c r="BE90" s="13">
        <f t="shared" si="85"/>
        <v>6.9106135862400933E-3</v>
      </c>
      <c r="BF90" s="13">
        <f t="shared" si="85"/>
        <v>6.6969782247558217E-3</v>
      </c>
      <c r="BG90" s="13">
        <f t="shared" si="85"/>
        <v>6.4663937105124388E-3</v>
      </c>
      <c r="BH90" s="13">
        <f t="shared" si="85"/>
        <v>6.2026076801009527E-3</v>
      </c>
      <c r="BI90" s="13">
        <f t="shared" si="85"/>
        <v>5.9225046835096632E-3</v>
      </c>
      <c r="BJ90" s="13">
        <f t="shared" si="85"/>
        <v>6.2539712824509798E-3</v>
      </c>
      <c r="BK90" s="13">
        <f t="shared" si="85"/>
        <v>5.6379338833548367E-3</v>
      </c>
      <c r="BL90" s="13">
        <f t="shared" si="85"/>
        <v>5.9807292944349232E-3</v>
      </c>
      <c r="BM90" s="13">
        <f t="shared" si="85"/>
        <v>6.0495149609715131E-3</v>
      </c>
      <c r="BN90" s="13">
        <f t="shared" si="85"/>
        <v>6.1502581732857109E-3</v>
      </c>
      <c r="BO90" s="13">
        <f t="shared" si="85"/>
        <v>6.4370188492196964E-3</v>
      </c>
      <c r="BP90" s="13">
        <f t="shared" si="85"/>
        <v>6.7054572027769512E-3</v>
      </c>
      <c r="BQ90" s="13">
        <f t="shared" si="102"/>
        <v>6.8585442773276845E-3</v>
      </c>
      <c r="BR90" s="13">
        <f t="shared" si="102"/>
        <v>6.8404698050393616E-3</v>
      </c>
      <c r="BS90" s="13">
        <f t="shared" si="102"/>
        <v>6.9525526066393003E-3</v>
      </c>
      <c r="BT90" s="13">
        <f t="shared" si="102"/>
        <v>7.2697494621375312E-3</v>
      </c>
      <c r="BU90" s="13">
        <f t="shared" si="102"/>
        <v>7.5858518704372364E-3</v>
      </c>
      <c r="BV90" s="13">
        <f t="shared" si="102"/>
        <v>7.0019328412795293E-3</v>
      </c>
      <c r="BW90" s="13">
        <f t="shared" si="102"/>
        <v>6.6673071097582649E-3</v>
      </c>
      <c r="BX90" s="13">
        <f t="shared" si="102"/>
        <v>6.5523858878405979E-3</v>
      </c>
    </row>
    <row r="91" spans="1:76" x14ac:dyDescent="0.2">
      <c r="A91" s="4">
        <v>89</v>
      </c>
      <c r="B91" s="6" t="s">
        <v>125</v>
      </c>
      <c r="C91" s="32">
        <v>9398268</v>
      </c>
      <c r="D91" s="32">
        <v>8946172</v>
      </c>
      <c r="E91" s="32">
        <v>9325720</v>
      </c>
      <c r="F91" s="32">
        <v>10021328</v>
      </c>
      <c r="G91" s="32">
        <v>9956181</v>
      </c>
      <c r="H91" s="32">
        <v>10372683</v>
      </c>
      <c r="I91" s="32">
        <v>10956764</v>
      </c>
      <c r="J91" s="32">
        <v>9955375</v>
      </c>
      <c r="K91" s="32">
        <v>9669787</v>
      </c>
      <c r="L91" s="32">
        <v>9754037</v>
      </c>
      <c r="M91" s="32">
        <v>9915446</v>
      </c>
      <c r="N91" s="32">
        <v>9954077</v>
      </c>
      <c r="O91" s="32">
        <v>9146745</v>
      </c>
      <c r="P91" s="32">
        <v>8265817</v>
      </c>
      <c r="Q91" s="32">
        <v>6940930</v>
      </c>
      <c r="R91" s="32">
        <v>5318407</v>
      </c>
      <c r="S91" s="32">
        <v>5214172</v>
      </c>
      <c r="T91" s="32">
        <v>4215130</v>
      </c>
      <c r="U91" s="32">
        <v>4476920</v>
      </c>
      <c r="V91" s="32">
        <v>4760986</v>
      </c>
      <c r="W91" s="32">
        <v>5315682</v>
      </c>
      <c r="X91" s="32">
        <v>5591682</v>
      </c>
      <c r="Y91" s="32">
        <v>5789709</v>
      </c>
      <c r="Z91" s="32">
        <v>6225466</v>
      </c>
      <c r="AA91" s="32">
        <v>6220881</v>
      </c>
      <c r="AB91" s="32">
        <v>6181221</v>
      </c>
      <c r="AC91" s="32">
        <v>6111191</v>
      </c>
      <c r="AD91" s="32">
        <v>6154786</v>
      </c>
      <c r="AE91" s="32">
        <v>6281872</v>
      </c>
      <c r="AF91" s="32">
        <v>6140926</v>
      </c>
      <c r="AH91" s="63">
        <f t="shared" si="72"/>
        <v>1.044545168258689</v>
      </c>
      <c r="AI91" s="63">
        <f t="shared" si="73"/>
        <v>1.0570699563085086</v>
      </c>
      <c r="AJ91" s="63">
        <f t="shared" si="74"/>
        <v>0.7595670606156526</v>
      </c>
      <c r="AK91" s="63">
        <f t="shared" si="75"/>
        <v>0.50909260074883922</v>
      </c>
      <c r="AL91" s="63">
        <f t="shared" si="76"/>
        <v>0.59134254277691878</v>
      </c>
      <c r="AM91" s="63">
        <f t="shared" si="77"/>
        <v>0.59219334497307152</v>
      </c>
      <c r="AN91" s="63">
        <f t="shared" si="78"/>
        <v>0.89818659085275621</v>
      </c>
      <c r="AO91" s="63">
        <f t="shared" si="79"/>
        <v>0.55421962317878481</v>
      </c>
      <c r="AP91" s="63">
        <f t="shared" si="80"/>
        <v>0.54282750664049884</v>
      </c>
      <c r="AQ91" s="63">
        <f t="shared" si="81"/>
        <v>0.58577041717750933</v>
      </c>
      <c r="AR91" s="63">
        <f t="shared" si="82"/>
        <v>0.59208132424349147</v>
      </c>
      <c r="AS91" s="63">
        <f t="shared" si="83"/>
        <v>0.77325486345311134</v>
      </c>
      <c r="AU91" s="13">
        <f t="shared" si="100"/>
        <v>1.028240209187853E-2</v>
      </c>
      <c r="AV91" s="13">
        <f t="shared" si="100"/>
        <v>9.6264326730252231E-3</v>
      </c>
      <c r="AW91" s="13">
        <f t="shared" si="100"/>
        <v>9.7696834310674972E-3</v>
      </c>
      <c r="AX91" s="13">
        <f t="shared" si="100"/>
        <v>1.0262133876717162E-2</v>
      </c>
      <c r="AY91" s="13">
        <f t="shared" si="100"/>
        <v>1.0455821034170174E-2</v>
      </c>
      <c r="AZ91" s="13">
        <f t="shared" si="100"/>
        <v>1.1085954320915501E-2</v>
      </c>
      <c r="BA91" s="13">
        <f t="shared" si="100"/>
        <v>1.1472684759625774E-2</v>
      </c>
      <c r="BB91" s="13">
        <f t="shared" si="100"/>
        <v>1.0527644701147292E-2</v>
      </c>
      <c r="BC91" s="13">
        <f t="shared" si="85"/>
        <v>1.037551144243473E-2</v>
      </c>
      <c r="BD91" s="13">
        <f t="shared" si="85"/>
        <v>1.0438985366920414E-2</v>
      </c>
      <c r="BE91" s="13">
        <f t="shared" si="85"/>
        <v>1.0411675086735827E-2</v>
      </c>
      <c r="BF91" s="13">
        <f t="shared" si="85"/>
        <v>1.019769602164647E-2</v>
      </c>
      <c r="BG91" s="13">
        <f t="shared" si="85"/>
        <v>9.1605681874680715E-3</v>
      </c>
      <c r="BH91" s="13">
        <f t="shared" si="85"/>
        <v>8.0814672166963728E-3</v>
      </c>
      <c r="BI91" s="13">
        <f t="shared" si="85"/>
        <v>6.7522531934831641E-3</v>
      </c>
      <c r="BJ91" s="13">
        <f t="shared" si="85"/>
        <v>5.8442994415755277E-3</v>
      </c>
      <c r="BK91" s="13">
        <f t="shared" si="85"/>
        <v>5.5377395760695383E-3</v>
      </c>
      <c r="BL91" s="13">
        <f t="shared" si="85"/>
        <v>4.4787066613199821E-3</v>
      </c>
      <c r="BM91" s="13">
        <f t="shared" si="85"/>
        <v>4.7172927116448321E-3</v>
      </c>
      <c r="BN91" s="13">
        <f t="shared" si="85"/>
        <v>4.91349295988613E-3</v>
      </c>
      <c r="BO91" s="13">
        <f t="shared" si="85"/>
        <v>5.3469978962539374E-3</v>
      </c>
      <c r="BP91" s="13">
        <f t="shared" si="85"/>
        <v>5.5513262397559309E-3</v>
      </c>
      <c r="BQ91" s="13">
        <f t="shared" si="102"/>
        <v>5.8101668881214196E-3</v>
      </c>
      <c r="BR91" s="13">
        <f t="shared" si="102"/>
        <v>6.0670054638236144E-3</v>
      </c>
      <c r="BS91" s="13">
        <f t="shared" si="102"/>
        <v>5.9425696466269863E-3</v>
      </c>
      <c r="BT91" s="13">
        <f t="shared" si="102"/>
        <v>5.9174526205475119E-3</v>
      </c>
      <c r="BU91" s="13">
        <f t="shared" si="102"/>
        <v>6.1920317077396609E-3</v>
      </c>
      <c r="BV91" s="13">
        <f t="shared" si="102"/>
        <v>5.9226507481680386E-3</v>
      </c>
      <c r="BW91" s="13">
        <f t="shared" si="102"/>
        <v>5.6511178932844453E-3</v>
      </c>
      <c r="BX91" s="13">
        <f t="shared" si="102"/>
        <v>5.3162849612041659E-3</v>
      </c>
    </row>
    <row r="92" spans="1:76" x14ac:dyDescent="0.2">
      <c r="A92" s="4">
        <v>90</v>
      </c>
      <c r="B92" s="6" t="s">
        <v>126</v>
      </c>
      <c r="C92" s="32">
        <v>22426149</v>
      </c>
      <c r="D92" s="32">
        <v>22068380</v>
      </c>
      <c r="E92" s="32">
        <v>23128534</v>
      </c>
      <c r="F92" s="32">
        <v>23916071</v>
      </c>
      <c r="G92" s="32">
        <v>24114781</v>
      </c>
      <c r="H92" s="32">
        <v>23565294</v>
      </c>
      <c r="I92" s="32">
        <v>26206513</v>
      </c>
      <c r="J92" s="32">
        <v>26580522</v>
      </c>
      <c r="K92" s="32">
        <v>26370137</v>
      </c>
      <c r="L92" s="32">
        <v>26783828</v>
      </c>
      <c r="M92" s="32">
        <v>27504780</v>
      </c>
      <c r="N92" s="32">
        <v>29679309</v>
      </c>
      <c r="O92" s="32">
        <v>32669876</v>
      </c>
      <c r="P92" s="32">
        <v>36239055</v>
      </c>
      <c r="Q92" s="32">
        <v>39768425</v>
      </c>
      <c r="R92" s="32">
        <v>38282001</v>
      </c>
      <c r="S92" s="32">
        <v>38306241</v>
      </c>
      <c r="T92" s="32">
        <v>40386937</v>
      </c>
      <c r="U92" s="32">
        <v>40354225</v>
      </c>
      <c r="V92" s="32">
        <v>42130935</v>
      </c>
      <c r="W92" s="32">
        <v>43438375</v>
      </c>
      <c r="X92" s="32">
        <v>45720753</v>
      </c>
      <c r="Y92" s="32">
        <v>47166336</v>
      </c>
      <c r="Z92" s="32">
        <v>48018346</v>
      </c>
      <c r="AA92" s="32">
        <v>49137792</v>
      </c>
      <c r="AB92" s="32">
        <v>50934104</v>
      </c>
      <c r="AC92" s="32">
        <v>50412469</v>
      </c>
      <c r="AD92" s="32">
        <v>53232005</v>
      </c>
      <c r="AE92" s="32">
        <v>54950094</v>
      </c>
      <c r="AF92" s="32">
        <v>58239184</v>
      </c>
      <c r="AH92" s="63">
        <f t="shared" si="72"/>
        <v>2.5069666968107458</v>
      </c>
      <c r="AI92" s="63">
        <f t="shared" si="73"/>
        <v>2.863254549889052</v>
      </c>
      <c r="AJ92" s="63">
        <f t="shared" si="74"/>
        <v>3.6665648768722976</v>
      </c>
      <c r="AK92" s="63">
        <f t="shared" si="75"/>
        <v>4.3113698981307982</v>
      </c>
      <c r="AL92" s="63">
        <f t="shared" si="76"/>
        <v>4.7716549269904514</v>
      </c>
      <c r="AM92" s="63">
        <f t="shared" si="77"/>
        <v>5.0578755498936738</v>
      </c>
      <c r="AN92" s="63">
        <f t="shared" si="78"/>
        <v>3.2853043311619805</v>
      </c>
      <c r="AO92" s="63">
        <f t="shared" si="79"/>
        <v>4.6172894916969724</v>
      </c>
      <c r="AP92" s="63">
        <f t="shared" si="80"/>
        <v>4.4851136742379625</v>
      </c>
      <c r="AQ92" s="63">
        <f t="shared" si="81"/>
        <v>4.7043991005430508</v>
      </c>
      <c r="AR92" s="63">
        <f t="shared" si="82"/>
        <v>5.0124220769720065</v>
      </c>
      <c r="AS92" s="63">
        <f t="shared" si="83"/>
        <v>3.7283045126860257</v>
      </c>
      <c r="AU92" s="13">
        <f t="shared" si="100"/>
        <v>2.4535869948630922E-2</v>
      </c>
      <c r="AV92" s="13">
        <f t="shared" si="100"/>
        <v>2.3746444207951332E-2</v>
      </c>
      <c r="AW92" s="13">
        <f t="shared" si="100"/>
        <v>2.4229598937634978E-2</v>
      </c>
      <c r="AX92" s="13">
        <f t="shared" si="100"/>
        <v>2.4490758351295643E-2</v>
      </c>
      <c r="AY92" s="13">
        <f t="shared" si="100"/>
        <v>2.5324954861126701E-2</v>
      </c>
      <c r="AZ92" s="13">
        <f t="shared" si="100"/>
        <v>2.5185747298258718E-2</v>
      </c>
      <c r="BA92" s="13">
        <f t="shared" si="100"/>
        <v>2.7440498152377354E-2</v>
      </c>
      <c r="BB92" s="13">
        <f t="shared" si="100"/>
        <v>2.8108463175624127E-2</v>
      </c>
      <c r="BC92" s="13">
        <f t="shared" si="85"/>
        <v>2.8294693376603997E-2</v>
      </c>
      <c r="BD92" s="13">
        <f t="shared" si="85"/>
        <v>2.8664643015206243E-2</v>
      </c>
      <c r="BE92" s="13">
        <f t="shared" si="85"/>
        <v>2.8881286095668295E-2</v>
      </c>
      <c r="BF92" s="13">
        <f t="shared" si="85"/>
        <v>3.0405689177863127E-2</v>
      </c>
      <c r="BG92" s="13">
        <f t="shared" si="85"/>
        <v>3.2719248954040658E-2</v>
      </c>
      <c r="BH92" s="13">
        <f t="shared" si="85"/>
        <v>3.5430827339458001E-2</v>
      </c>
      <c r="BI92" s="13">
        <f t="shared" si="85"/>
        <v>3.8687391272645845E-2</v>
      </c>
      <c r="BJ92" s="13">
        <f t="shared" si="85"/>
        <v>4.2067385415725758E-2</v>
      </c>
      <c r="BK92" s="13">
        <f t="shared" si="85"/>
        <v>4.0683350452604468E-2</v>
      </c>
      <c r="BL92" s="13">
        <f t="shared" si="85"/>
        <v>4.2912376076707108E-2</v>
      </c>
      <c r="BM92" s="13">
        <f t="shared" si="85"/>
        <v>4.2520905327005101E-2</v>
      </c>
      <c r="BN92" s="13">
        <f t="shared" si="85"/>
        <v>4.3480500156043336E-2</v>
      </c>
      <c r="BO92" s="13">
        <f t="shared" si="85"/>
        <v>4.3694280384283642E-2</v>
      </c>
      <c r="BP92" s="13">
        <f t="shared" si="85"/>
        <v>4.5390781491204207E-2</v>
      </c>
      <c r="BQ92" s="13">
        <f t="shared" si="102"/>
        <v>4.733299785208709E-2</v>
      </c>
      <c r="BR92" s="13">
        <f t="shared" si="102"/>
        <v>4.6796106114108213E-2</v>
      </c>
      <c r="BS92" s="13">
        <f t="shared" si="102"/>
        <v>4.6939452987682991E-2</v>
      </c>
      <c r="BT92" s="13">
        <f t="shared" si="102"/>
        <v>4.8760616582070031E-2</v>
      </c>
      <c r="BU92" s="13">
        <f t="shared" si="102"/>
        <v>5.1079340592274522E-2</v>
      </c>
      <c r="BV92" s="13">
        <f t="shared" si="102"/>
        <v>5.1224295083490273E-2</v>
      </c>
      <c r="BW92" s="13">
        <f t="shared" si="102"/>
        <v>4.9432630821045417E-2</v>
      </c>
      <c r="BX92" s="13">
        <f t="shared" si="102"/>
        <v>5.0418470773300687E-2</v>
      </c>
    </row>
    <row r="93" spans="1:76" x14ac:dyDescent="0.2">
      <c r="A93" s="4">
        <v>91</v>
      </c>
      <c r="B93" s="6" t="s">
        <v>127</v>
      </c>
      <c r="C93" s="32">
        <v>33595195</v>
      </c>
      <c r="D93" s="32">
        <v>34923566</v>
      </c>
      <c r="E93" s="32">
        <v>35398227</v>
      </c>
      <c r="F93" s="32">
        <v>36271799</v>
      </c>
      <c r="G93" s="32">
        <v>36753092</v>
      </c>
      <c r="H93" s="32">
        <v>37152586</v>
      </c>
      <c r="I93" s="32">
        <v>37851752</v>
      </c>
      <c r="J93" s="32">
        <v>38877867</v>
      </c>
      <c r="K93" s="32">
        <v>39378123</v>
      </c>
      <c r="L93" s="32">
        <v>39562289</v>
      </c>
      <c r="M93" s="32">
        <v>39279536</v>
      </c>
      <c r="N93" s="32">
        <v>38755308</v>
      </c>
      <c r="O93" s="32">
        <v>38307411</v>
      </c>
      <c r="P93" s="32">
        <v>38469726</v>
      </c>
      <c r="Q93" s="32">
        <v>38055122</v>
      </c>
      <c r="R93" s="32">
        <v>37692893</v>
      </c>
      <c r="S93" s="32">
        <v>38017467</v>
      </c>
      <c r="T93" s="32">
        <v>38067866</v>
      </c>
      <c r="U93" s="32">
        <v>37563805</v>
      </c>
      <c r="V93" s="32">
        <v>37851860</v>
      </c>
      <c r="W93" s="32">
        <v>38434368</v>
      </c>
      <c r="X93" s="32">
        <v>38960709</v>
      </c>
      <c r="Y93" s="32">
        <v>39533042</v>
      </c>
      <c r="Z93" s="32">
        <v>39286950</v>
      </c>
      <c r="AA93" s="32">
        <v>39830290</v>
      </c>
      <c r="AB93" s="32">
        <v>40808098</v>
      </c>
      <c r="AC93" s="32">
        <v>42236035</v>
      </c>
      <c r="AD93" s="32">
        <v>43854940</v>
      </c>
      <c r="AE93" s="32">
        <v>45035250</v>
      </c>
      <c r="AF93" s="32">
        <v>45512984</v>
      </c>
      <c r="AH93" s="63">
        <f t="shared" si="72"/>
        <v>3.8290811014667643</v>
      </c>
      <c r="AI93" s="63">
        <f t="shared" si="73"/>
        <v>4.1048064175155972</v>
      </c>
      <c r="AJ93" s="63">
        <f t="shared" si="74"/>
        <v>3.9083035396444941</v>
      </c>
      <c r="AK93" s="63">
        <f t="shared" si="75"/>
        <v>3.9468380843269881</v>
      </c>
      <c r="AL93" s="63">
        <f t="shared" si="76"/>
        <v>3.9424837374560311</v>
      </c>
      <c r="AM93" s="63">
        <f t="shared" si="77"/>
        <v>4.1836322122612044</v>
      </c>
      <c r="AN93" s="63">
        <f t="shared" si="78"/>
        <v>4.0098434597319548</v>
      </c>
      <c r="AO93" s="63">
        <f t="shared" si="79"/>
        <v>3.9799538770321483</v>
      </c>
      <c r="AP93" s="63">
        <f t="shared" si="80"/>
        <v>3.9188503764634306</v>
      </c>
      <c r="AQ93" s="63">
        <f t="shared" si="81"/>
        <v>3.8750855606053141</v>
      </c>
      <c r="AR93" s="63">
        <f t="shared" si="82"/>
        <v>4.1143919827928084</v>
      </c>
      <c r="AS93" s="63">
        <f t="shared" si="83"/>
        <v>3.9578961360669798</v>
      </c>
      <c r="AU93" s="13">
        <f t="shared" si="100"/>
        <v>3.6755634479147349E-2</v>
      </c>
      <c r="AV93" s="13">
        <f t="shared" si="100"/>
        <v>3.7579129576421379E-2</v>
      </c>
      <c r="AW93" s="13">
        <f t="shared" si="100"/>
        <v>3.7083407159025375E-2</v>
      </c>
      <c r="AX93" s="13">
        <f t="shared" si="100"/>
        <v>3.7143386314406203E-2</v>
      </c>
      <c r="AY93" s="13">
        <f t="shared" si="100"/>
        <v>3.8597505650448859E-2</v>
      </c>
      <c r="AZ93" s="13">
        <f t="shared" si="100"/>
        <v>3.9707361277683387E-2</v>
      </c>
      <c r="BA93" s="13">
        <f t="shared" si="100"/>
        <v>3.9634076110020663E-2</v>
      </c>
      <c r="BB93" s="13">
        <f t="shared" si="100"/>
        <v>4.1112702486290995E-2</v>
      </c>
      <c r="BC93" s="13">
        <f t="shared" si="85"/>
        <v>4.2252033655767414E-2</v>
      </c>
      <c r="BD93" s="13">
        <f t="shared" si="85"/>
        <v>4.2340433602299894E-2</v>
      </c>
      <c r="BE93" s="13">
        <f t="shared" si="85"/>
        <v>4.1245322337466514E-2</v>
      </c>
      <c r="BF93" s="13">
        <f t="shared" si="85"/>
        <v>3.9703816859090364E-2</v>
      </c>
      <c r="BG93" s="13">
        <f t="shared" si="85"/>
        <v>3.836530378302494E-2</v>
      </c>
      <c r="BH93" s="13">
        <f t="shared" si="85"/>
        <v>3.7611748421758191E-2</v>
      </c>
      <c r="BI93" s="13">
        <f t="shared" si="85"/>
        <v>3.7020661359917391E-2</v>
      </c>
      <c r="BJ93" s="13">
        <f t="shared" si="85"/>
        <v>4.142002549095361E-2</v>
      </c>
      <c r="BK93" s="13">
        <f t="shared" si="85"/>
        <v>4.0376656463925173E-2</v>
      </c>
      <c r="BL93" s="13">
        <f t="shared" si="85"/>
        <v>4.0448291045931312E-2</v>
      </c>
      <c r="BM93" s="13">
        <f t="shared" si="85"/>
        <v>3.9580663390935668E-2</v>
      </c>
      <c r="BN93" s="13">
        <f t="shared" si="85"/>
        <v>3.906435507867391E-2</v>
      </c>
      <c r="BO93" s="13">
        <f t="shared" si="85"/>
        <v>3.8660793636611381E-2</v>
      </c>
      <c r="BP93" s="13">
        <f t="shared" si="85"/>
        <v>3.8679525443541869E-2</v>
      </c>
      <c r="BQ93" s="13">
        <f t="shared" si="102"/>
        <v>3.967273167185318E-2</v>
      </c>
      <c r="BR93" s="13">
        <f t="shared" si="102"/>
        <v>3.8286955596089536E-2</v>
      </c>
      <c r="BS93" s="13">
        <f t="shared" si="102"/>
        <v>3.8048352374904837E-2</v>
      </c>
      <c r="BT93" s="13">
        <f t="shared" si="102"/>
        <v>3.9066712943876244E-2</v>
      </c>
      <c r="BU93" s="13">
        <f t="shared" si="102"/>
        <v>4.2794746217096162E-2</v>
      </c>
      <c r="BV93" s="13">
        <f t="shared" si="102"/>
        <v>4.2200897513230265E-2</v>
      </c>
      <c r="BW93" s="13">
        <f t="shared" si="102"/>
        <v>4.0513322637509695E-2</v>
      </c>
      <c r="BX93" s="13">
        <f t="shared" si="102"/>
        <v>3.940122261345045E-2</v>
      </c>
    </row>
    <row r="94" spans="1:76" x14ac:dyDescent="0.2">
      <c r="A94" s="4">
        <v>92</v>
      </c>
      <c r="B94" s="6" t="s">
        <v>128</v>
      </c>
      <c r="C94" s="32">
        <v>21368784</v>
      </c>
      <c r="D94" s="32">
        <v>22023652</v>
      </c>
      <c r="E94" s="32">
        <v>22545805</v>
      </c>
      <c r="F94" s="32">
        <v>23008214</v>
      </c>
      <c r="G94" s="32">
        <v>23107972</v>
      </c>
      <c r="H94" s="32">
        <v>23062757</v>
      </c>
      <c r="I94" s="32">
        <v>23045880</v>
      </c>
      <c r="J94" s="32">
        <v>23292636</v>
      </c>
      <c r="K94" s="32">
        <v>23473268</v>
      </c>
      <c r="L94" s="32">
        <v>23271050</v>
      </c>
      <c r="M94" s="32">
        <v>23187820</v>
      </c>
      <c r="N94" s="32">
        <v>23305629</v>
      </c>
      <c r="O94" s="32">
        <v>23354399</v>
      </c>
      <c r="P94" s="32">
        <v>23347740</v>
      </c>
      <c r="Q94" s="32">
        <v>23380868</v>
      </c>
      <c r="R94" s="32">
        <v>22967225</v>
      </c>
      <c r="S94" s="32">
        <v>22751400</v>
      </c>
      <c r="T94" s="32">
        <v>23052910</v>
      </c>
      <c r="U94" s="32">
        <v>22890456</v>
      </c>
      <c r="V94" s="32">
        <v>22551197</v>
      </c>
      <c r="W94" s="32">
        <v>22906965</v>
      </c>
      <c r="X94" s="32">
        <v>23106828</v>
      </c>
      <c r="Y94" s="32">
        <v>23192510</v>
      </c>
      <c r="Z94" s="32">
        <v>23337882</v>
      </c>
      <c r="AA94" s="32">
        <v>23504664</v>
      </c>
      <c r="AB94" s="32">
        <v>23675404</v>
      </c>
      <c r="AC94" s="32">
        <v>23817849</v>
      </c>
      <c r="AD94" s="32">
        <v>23838954</v>
      </c>
      <c r="AE94" s="32">
        <v>24283394</v>
      </c>
      <c r="AF94" s="32">
        <v>25006369</v>
      </c>
      <c r="AH94" s="63">
        <f t="shared" si="72"/>
        <v>2.398764067449469</v>
      </c>
      <c r="AI94" s="63">
        <f t="shared" si="73"/>
        <v>2.4513085012390912</v>
      </c>
      <c r="AJ94" s="63">
        <f t="shared" si="74"/>
        <v>2.3706590535844905</v>
      </c>
      <c r="AK94" s="63">
        <f t="shared" si="75"/>
        <v>2.3672118476499184</v>
      </c>
      <c r="AL94" s="63">
        <f t="shared" si="76"/>
        <v>2.3034918764651495</v>
      </c>
      <c r="AM94" s="63">
        <f t="shared" si="77"/>
        <v>2.2972629834688254</v>
      </c>
      <c r="AN94" s="63">
        <f t="shared" si="78"/>
        <v>2.4131094130828554</v>
      </c>
      <c r="AO94" s="63">
        <f t="shared" si="79"/>
        <v>2.3237471581901823</v>
      </c>
      <c r="AP94" s="63">
        <f t="shared" si="80"/>
        <v>2.331692410606589</v>
      </c>
      <c r="AQ94" s="63">
        <f t="shared" si="81"/>
        <v>2.281531875614625</v>
      </c>
      <c r="AR94" s="63">
        <f t="shared" si="82"/>
        <v>2.2895750989995576</v>
      </c>
      <c r="AS94" s="63">
        <f t="shared" si="83"/>
        <v>2.3684311502876048</v>
      </c>
      <c r="AU94" s="13">
        <f t="shared" si="100"/>
        <v>2.3379034232956591E-2</v>
      </c>
      <c r="AV94" s="13">
        <f t="shared" si="100"/>
        <v>2.3698315122058607E-2</v>
      </c>
      <c r="AW94" s="13">
        <f t="shared" si="100"/>
        <v>2.361912834060842E-2</v>
      </c>
      <c r="AX94" s="13">
        <f t="shared" si="100"/>
        <v>2.3561086148677905E-2</v>
      </c>
      <c r="AY94" s="13">
        <f t="shared" si="100"/>
        <v>2.4267620254655418E-2</v>
      </c>
      <c r="AZ94" s="13">
        <f t="shared" si="100"/>
        <v>2.4648653643071346E-2</v>
      </c>
      <c r="BA94" s="13">
        <f t="shared" si="100"/>
        <v>2.4131040537896449E-2</v>
      </c>
      <c r="BB94" s="13">
        <f t="shared" si="100"/>
        <v>2.463157801299827E-2</v>
      </c>
      <c r="BC94" s="13">
        <f t="shared" si="85"/>
        <v>2.5186403870668193E-2</v>
      </c>
      <c r="BD94" s="13">
        <f t="shared" si="85"/>
        <v>2.490519058138423E-2</v>
      </c>
      <c r="BE94" s="13">
        <f t="shared" si="85"/>
        <v>2.434827922109754E-2</v>
      </c>
      <c r="BF94" s="13">
        <f t="shared" si="85"/>
        <v>2.3876017850300794E-2</v>
      </c>
      <c r="BG94" s="13">
        <f t="shared" si="85"/>
        <v>2.3389693767218406E-2</v>
      </c>
      <c r="BH94" s="13">
        <f t="shared" si="85"/>
        <v>2.2827023075147994E-2</v>
      </c>
      <c r="BI94" s="13">
        <f t="shared" si="85"/>
        <v>2.2745300791019118E-2</v>
      </c>
      <c r="BJ94" s="13">
        <f t="shared" si="85"/>
        <v>2.5238260299002974E-2</v>
      </c>
      <c r="BK94" s="13">
        <f t="shared" si="85"/>
        <v>2.4163247432380155E-2</v>
      </c>
      <c r="BL94" s="13">
        <f t="shared" si="85"/>
        <v>2.4494433523950632E-2</v>
      </c>
      <c r="BM94" s="13">
        <f t="shared" si="85"/>
        <v>2.4119479743892391E-2</v>
      </c>
      <c r="BN94" s="13">
        <f t="shared" si="85"/>
        <v>2.3273571419135702E-2</v>
      </c>
      <c r="BO94" s="13">
        <f t="shared" si="85"/>
        <v>2.3041915160568784E-2</v>
      </c>
      <c r="BP94" s="13">
        <f t="shared" si="85"/>
        <v>2.2940063579067454E-2</v>
      </c>
      <c r="BQ94" s="13">
        <f t="shared" si="102"/>
        <v>2.3274460539281838E-2</v>
      </c>
      <c r="BR94" s="13">
        <f t="shared" si="102"/>
        <v>2.2743848831247457E-2</v>
      </c>
      <c r="BS94" s="13">
        <f t="shared" si="102"/>
        <v>2.2453106375216959E-2</v>
      </c>
      <c r="BT94" s="13">
        <f t="shared" si="102"/>
        <v>2.2665114455917536E-2</v>
      </c>
      <c r="BU94" s="13">
        <f t="shared" si="102"/>
        <v>2.4132918807177745E-2</v>
      </c>
      <c r="BV94" s="13">
        <f t="shared" si="102"/>
        <v>2.2939838808959962E-2</v>
      </c>
      <c r="BW94" s="13">
        <f t="shared" si="102"/>
        <v>2.1845131887927059E-2</v>
      </c>
      <c r="BX94" s="13">
        <f t="shared" si="102"/>
        <v>2.1648361085774694E-2</v>
      </c>
    </row>
    <row r="95" spans="1:76" x14ac:dyDescent="0.2">
      <c r="A95" s="4">
        <v>93</v>
      </c>
      <c r="B95" s="6" t="s">
        <v>129</v>
      </c>
      <c r="C95" s="32">
        <v>27456541</v>
      </c>
      <c r="D95" s="32">
        <v>28824574</v>
      </c>
      <c r="E95" s="32">
        <v>30187954</v>
      </c>
      <c r="F95" s="32">
        <v>30879260</v>
      </c>
      <c r="G95" s="32">
        <v>30905863</v>
      </c>
      <c r="H95" s="32">
        <v>31819048</v>
      </c>
      <c r="I95" s="32">
        <v>31533741</v>
      </c>
      <c r="J95" s="32">
        <v>31447797</v>
      </c>
      <c r="K95" s="32">
        <v>31217520</v>
      </c>
      <c r="L95" s="32">
        <v>31357301</v>
      </c>
      <c r="M95" s="32">
        <v>31447452</v>
      </c>
      <c r="N95" s="32">
        <v>32410765</v>
      </c>
      <c r="O95" s="32">
        <v>32475339</v>
      </c>
      <c r="P95" s="32">
        <v>32969377</v>
      </c>
      <c r="Q95" s="32">
        <v>33702923</v>
      </c>
      <c r="R95" s="32">
        <v>34715451</v>
      </c>
      <c r="S95" s="32">
        <v>35982674</v>
      </c>
      <c r="T95" s="32">
        <v>37005311</v>
      </c>
      <c r="U95" s="32">
        <v>38109086</v>
      </c>
      <c r="V95" s="32">
        <v>38608394</v>
      </c>
      <c r="W95" s="32">
        <v>39377372</v>
      </c>
      <c r="X95" s="32">
        <v>40361488</v>
      </c>
      <c r="Y95" s="32">
        <v>41478615</v>
      </c>
      <c r="Z95" s="32">
        <v>41929224</v>
      </c>
      <c r="AA95" s="32">
        <v>42962984</v>
      </c>
      <c r="AB95" s="32">
        <v>43978915</v>
      </c>
      <c r="AC95" s="32">
        <v>42866149</v>
      </c>
      <c r="AD95" s="32">
        <v>45160959</v>
      </c>
      <c r="AE95" s="32">
        <v>46684520</v>
      </c>
      <c r="AF95" s="32">
        <v>48287319</v>
      </c>
      <c r="AH95" s="63">
        <f t="shared" si="72"/>
        <v>3.2290868254167946</v>
      </c>
      <c r="AI95" s="63">
        <f t="shared" si="73"/>
        <v>3.3259081495410423</v>
      </c>
      <c r="AJ95" s="63">
        <f t="shared" si="74"/>
        <v>3.451883625188648</v>
      </c>
      <c r="AK95" s="63">
        <f t="shared" si="75"/>
        <v>3.9535796511233414</v>
      </c>
      <c r="AL95" s="63">
        <f t="shared" si="76"/>
        <v>4.1522277038078492</v>
      </c>
      <c r="AM95" s="63">
        <f t="shared" si="77"/>
        <v>4.2962615228173382</v>
      </c>
      <c r="AN95" s="63">
        <f t="shared" si="78"/>
        <v>3.395122825860966</v>
      </c>
      <c r="AO95" s="63">
        <f t="shared" si="79"/>
        <v>4.0902530503752139</v>
      </c>
      <c r="AP95" s="63">
        <f t="shared" si="80"/>
        <v>4.0284505086425764</v>
      </c>
      <c r="AQ95" s="63">
        <f t="shared" si="81"/>
        <v>4.1140093334048267</v>
      </c>
      <c r="AR95" s="63">
        <f t="shared" si="82"/>
        <v>4.2747517205965524</v>
      </c>
      <c r="AS95" s="63">
        <f t="shared" si="83"/>
        <v>3.6703837650617444</v>
      </c>
      <c r="AU95" s="13">
        <f t="shared" si="100"/>
        <v>3.0039491809996124E-2</v>
      </c>
      <c r="AV95" s="13">
        <f t="shared" si="100"/>
        <v>3.1016374482810451E-2</v>
      </c>
      <c r="AW95" s="13">
        <f t="shared" si="100"/>
        <v>3.1625092112097276E-2</v>
      </c>
      <c r="AX95" s="13">
        <f t="shared" si="100"/>
        <v>3.1621268172637114E-2</v>
      </c>
      <c r="AY95" s="13">
        <f t="shared" si="100"/>
        <v>3.2456839870084901E-2</v>
      </c>
      <c r="AZ95" s="13">
        <f t="shared" si="100"/>
        <v>3.4007065738248986E-2</v>
      </c>
      <c r="BA95" s="13">
        <f t="shared" si="100"/>
        <v>3.3018569149128922E-2</v>
      </c>
      <c r="BB95" s="13">
        <f t="shared" si="100"/>
        <v>3.32555261303372E-2</v>
      </c>
      <c r="BC95" s="13">
        <f t="shared" si="85"/>
        <v>3.3495850111738244E-2</v>
      </c>
      <c r="BD95" s="13">
        <f t="shared" si="85"/>
        <v>3.3559274614717874E-2</v>
      </c>
      <c r="BE95" s="13">
        <f t="shared" si="85"/>
        <v>3.3021273327465121E-2</v>
      </c>
      <c r="BF95" s="13">
        <f t="shared" si="85"/>
        <v>3.3203995639075189E-2</v>
      </c>
      <c r="BG95" s="13">
        <f t="shared" si="85"/>
        <v>3.25244179564032E-2</v>
      </c>
      <c r="BH95" s="13">
        <f t="shared" si="85"/>
        <v>3.2234071886711665E-2</v>
      </c>
      <c r="BI95" s="13">
        <f t="shared" si="85"/>
        <v>3.2786769129852511E-2</v>
      </c>
      <c r="BJ95" s="13">
        <f t="shared" si="85"/>
        <v>3.8148169347201631E-2</v>
      </c>
      <c r="BK95" s="13">
        <f t="shared" si="85"/>
        <v>3.8215593552074691E-2</v>
      </c>
      <c r="BL95" s="13">
        <f t="shared" si="85"/>
        <v>3.9319293326639415E-2</v>
      </c>
      <c r="BM95" s="13">
        <f t="shared" si="85"/>
        <v>4.0155221365413302E-2</v>
      </c>
      <c r="BN95" s="13">
        <f t="shared" si="85"/>
        <v>3.9845122861421958E-2</v>
      </c>
      <c r="BO95" s="13">
        <f t="shared" si="85"/>
        <v>3.9609353088467053E-2</v>
      </c>
      <c r="BP95" s="13">
        <f t="shared" si="85"/>
        <v>4.0070194873384098E-2</v>
      </c>
      <c r="BQ95" s="13">
        <f t="shared" si="102"/>
        <v>4.1625179337707034E-2</v>
      </c>
      <c r="BR95" s="13">
        <f t="shared" si="102"/>
        <v>4.0861974204322089E-2</v>
      </c>
      <c r="BS95" s="13">
        <f t="shared" si="102"/>
        <v>4.1040895115486191E-2</v>
      </c>
      <c r="BT95" s="13">
        <f t="shared" si="102"/>
        <v>4.2102223139341935E-2</v>
      </c>
      <c r="BU95" s="13">
        <f t="shared" si="102"/>
        <v>4.3433195558229609E-2</v>
      </c>
      <c r="BV95" s="13">
        <f t="shared" si="102"/>
        <v>4.3457658415635592E-2</v>
      </c>
      <c r="BW95" s="13">
        <f t="shared" si="102"/>
        <v>4.199699171065497E-2</v>
      </c>
      <c r="BX95" s="13">
        <f t="shared" si="102"/>
        <v>4.1803002970002924E-2</v>
      </c>
    </row>
    <row r="96" spans="1:76" x14ac:dyDescent="0.2">
      <c r="A96" s="4">
        <v>94</v>
      </c>
      <c r="B96" s="6" t="s">
        <v>130</v>
      </c>
      <c r="C96" s="32">
        <v>7194353</v>
      </c>
      <c r="D96" s="32">
        <v>7710250</v>
      </c>
      <c r="E96" s="32">
        <v>8125530</v>
      </c>
      <c r="F96" s="32">
        <v>8577978</v>
      </c>
      <c r="G96" s="32">
        <v>9443170</v>
      </c>
      <c r="H96" s="32">
        <v>9744464</v>
      </c>
      <c r="I96" s="32">
        <v>8549821</v>
      </c>
      <c r="J96" s="32">
        <v>8514003</v>
      </c>
      <c r="K96" s="32">
        <v>8430091</v>
      </c>
      <c r="L96" s="32">
        <v>8259732</v>
      </c>
      <c r="M96" s="32">
        <v>8296268</v>
      </c>
      <c r="N96" s="32">
        <v>8371513</v>
      </c>
      <c r="O96" s="32">
        <v>8641835</v>
      </c>
      <c r="P96" s="32">
        <v>8142719</v>
      </c>
      <c r="Q96" s="32">
        <v>7795599</v>
      </c>
      <c r="R96" s="32">
        <v>7532257</v>
      </c>
      <c r="S96" s="32">
        <v>7560862</v>
      </c>
      <c r="T96" s="32">
        <v>7948445</v>
      </c>
      <c r="U96" s="32">
        <v>8558128</v>
      </c>
      <c r="V96" s="32">
        <v>8886602</v>
      </c>
      <c r="W96" s="32">
        <v>8940179</v>
      </c>
      <c r="X96" s="32">
        <v>9700375</v>
      </c>
      <c r="Y96" s="32">
        <v>10188600</v>
      </c>
      <c r="Z96" s="32">
        <v>10317378</v>
      </c>
      <c r="AA96" s="32">
        <v>10253463</v>
      </c>
      <c r="AB96" s="32">
        <v>10619477</v>
      </c>
      <c r="AC96" s="32">
        <v>11765082</v>
      </c>
      <c r="AD96" s="32">
        <v>12704754</v>
      </c>
      <c r="AE96" s="32">
        <v>13677654</v>
      </c>
      <c r="AF96" s="32">
        <v>12994904</v>
      </c>
      <c r="AH96" s="63">
        <f t="shared" si="72"/>
        <v>0.91461662349360762</v>
      </c>
      <c r="AI96" s="63">
        <f t="shared" si="73"/>
        <v>0.88547956428758157</v>
      </c>
      <c r="AJ96" s="63">
        <f t="shared" si="74"/>
        <v>0.81805353298559558</v>
      </c>
      <c r="AK96" s="63">
        <f t="shared" si="75"/>
        <v>0.88812714454062858</v>
      </c>
      <c r="AL96" s="63">
        <f t="shared" si="76"/>
        <v>1.0298583887079633</v>
      </c>
      <c r="AM96" s="63">
        <f t="shared" si="77"/>
        <v>1.2150197485304346</v>
      </c>
      <c r="AN96" s="63">
        <f t="shared" si="78"/>
        <v>0.85123259957893727</v>
      </c>
      <c r="AO96" s="63">
        <f t="shared" si="79"/>
        <v>0.99983572286144395</v>
      </c>
      <c r="AP96" s="63">
        <f t="shared" si="80"/>
        <v>0.93528051516074684</v>
      </c>
      <c r="AQ96" s="63">
        <f t="shared" si="81"/>
        <v>0.99741578423138588</v>
      </c>
      <c r="AR96" s="63">
        <f t="shared" si="82"/>
        <v>1.1654227358697629</v>
      </c>
      <c r="AS96" s="63">
        <f t="shared" si="83"/>
        <v>0.93395988154250253</v>
      </c>
      <c r="AU96" s="13">
        <f t="shared" si="100"/>
        <v>7.8711556572884055E-3</v>
      </c>
      <c r="AV96" s="13">
        <f t="shared" si="100"/>
        <v>8.2965320270158814E-3</v>
      </c>
      <c r="AW96" s="13">
        <f t="shared" si="100"/>
        <v>8.5123567734868601E-3</v>
      </c>
      <c r="AX96" s="13">
        <f t="shared" si="100"/>
        <v>8.7841011318594217E-3</v>
      </c>
      <c r="AY96" s="13">
        <f t="shared" si="100"/>
        <v>9.9170651392581927E-3</v>
      </c>
      <c r="AZ96" s="13">
        <f t="shared" si="100"/>
        <v>1.0414536218431195E-2</v>
      </c>
      <c r="BA96" s="13">
        <f t="shared" si="100"/>
        <v>8.9524061195649009E-3</v>
      </c>
      <c r="BB96" s="13">
        <f t="shared" si="100"/>
        <v>9.0034176079255828E-3</v>
      </c>
      <c r="BC96" s="13">
        <f t="shared" si="85"/>
        <v>9.0453394300480487E-3</v>
      </c>
      <c r="BD96" s="13">
        <f t="shared" si="85"/>
        <v>8.839747222886718E-3</v>
      </c>
      <c r="BE96" s="13">
        <f t="shared" si="85"/>
        <v>8.7114635941221066E-3</v>
      </c>
      <c r="BF96" s="13">
        <f t="shared" si="85"/>
        <v>8.5763998827075288E-3</v>
      </c>
      <c r="BG96" s="13">
        <f t="shared" si="85"/>
        <v>8.6548951328968005E-3</v>
      </c>
      <c r="BH96" s="13">
        <f t="shared" si="85"/>
        <v>7.9611146306857103E-3</v>
      </c>
      <c r="BI96" s="13">
        <f t="shared" si="85"/>
        <v>7.5836895405751335E-3</v>
      </c>
      <c r="BJ96" s="13">
        <f t="shared" si="85"/>
        <v>8.2770584084488757E-3</v>
      </c>
      <c r="BK96" s="13">
        <f t="shared" si="85"/>
        <v>8.0300543838216845E-3</v>
      </c>
      <c r="BL96" s="13">
        <f t="shared" si="85"/>
        <v>8.4454699068914844E-3</v>
      </c>
      <c r="BM96" s="13">
        <f t="shared" si="85"/>
        <v>9.0176270381698946E-3</v>
      </c>
      <c r="BN96" s="13">
        <f t="shared" si="85"/>
        <v>9.1712633400539301E-3</v>
      </c>
      <c r="BO96" s="13">
        <f t="shared" si="85"/>
        <v>8.9928476355684243E-3</v>
      </c>
      <c r="BP96" s="13">
        <f t="shared" si="85"/>
        <v>9.630366367932304E-3</v>
      </c>
      <c r="BQ96" s="13">
        <f t="shared" si="102"/>
        <v>1.0224601332521876E-2</v>
      </c>
      <c r="BR96" s="13">
        <f t="shared" si="102"/>
        <v>1.0054763562813379E-2</v>
      </c>
      <c r="BS96" s="13">
        <f t="shared" si="102"/>
        <v>9.7947409694242472E-3</v>
      </c>
      <c r="BT96" s="13">
        <f t="shared" si="102"/>
        <v>1.0166316978877479E-2</v>
      </c>
      <c r="BU96" s="13">
        <f t="shared" si="102"/>
        <v>1.1920714110908519E-2</v>
      </c>
      <c r="BV96" s="13">
        <f t="shared" si="102"/>
        <v>1.2225578725790122E-2</v>
      </c>
      <c r="BW96" s="13">
        <f t="shared" si="102"/>
        <v>1.2304299619214394E-2</v>
      </c>
      <c r="BX96" s="13">
        <f t="shared" si="102"/>
        <v>1.1249868946066418E-2</v>
      </c>
    </row>
    <row r="97" spans="1:76" x14ac:dyDescent="0.2">
      <c r="A97" s="4">
        <v>95</v>
      </c>
      <c r="B97" s="6" t="s">
        <v>131</v>
      </c>
      <c r="C97" s="32"/>
      <c r="D97" s="32"/>
      <c r="E97" s="32"/>
      <c r="F97" s="32"/>
      <c r="G97" s="32"/>
      <c r="H97" s="32"/>
      <c r="I97" s="32">
        <v>2914686</v>
      </c>
      <c r="J97" s="32">
        <v>4445255</v>
      </c>
      <c r="K97" s="32">
        <v>5042644</v>
      </c>
      <c r="L97" s="32">
        <v>5523160</v>
      </c>
      <c r="M97" s="32">
        <v>6054446</v>
      </c>
      <c r="N97" s="32">
        <v>6316380</v>
      </c>
      <c r="O97" s="32">
        <v>6302822</v>
      </c>
      <c r="P97" s="32">
        <v>6589387</v>
      </c>
      <c r="Q97" s="32">
        <v>6904929</v>
      </c>
      <c r="R97" s="32">
        <v>7336770</v>
      </c>
      <c r="S97" s="32">
        <v>7762240</v>
      </c>
      <c r="T97" s="32">
        <v>8143750</v>
      </c>
      <c r="U97" s="32">
        <v>8723478</v>
      </c>
      <c r="V97" s="32">
        <v>9161312</v>
      </c>
      <c r="W97" s="32">
        <v>9568740</v>
      </c>
      <c r="X97" s="32">
        <v>9819933</v>
      </c>
      <c r="Y97" s="32">
        <v>10099239</v>
      </c>
      <c r="Z97" s="32">
        <v>10463714</v>
      </c>
      <c r="AA97" s="32">
        <v>10786182</v>
      </c>
      <c r="AB97" s="32">
        <v>11095358</v>
      </c>
      <c r="AC97" s="32">
        <v>11478434</v>
      </c>
      <c r="AD97" s="32">
        <v>11719276</v>
      </c>
      <c r="AE97" s="32">
        <v>11803807</v>
      </c>
      <c r="AF97" s="32">
        <v>12101637</v>
      </c>
      <c r="AH97" s="63">
        <f t="shared" si="72"/>
        <v>0.30519297167753734</v>
      </c>
      <c r="AI97" s="63">
        <f t="shared" si="73"/>
        <v>0.53171342615121453</v>
      </c>
      <c r="AJ97" s="63">
        <f t="shared" si="74"/>
        <v>0.70415239047482703</v>
      </c>
      <c r="AK97" s="63">
        <f t="shared" si="75"/>
        <v>0.91529529361251594</v>
      </c>
      <c r="AL97" s="63">
        <f t="shared" si="76"/>
        <v>1.0439525515031796</v>
      </c>
      <c r="AM97" s="63">
        <f t="shared" si="77"/>
        <v>1.1175382161799809</v>
      </c>
      <c r="AN97" s="63">
        <f t="shared" si="78"/>
        <v>0.61528163679209713</v>
      </c>
      <c r="AO97" s="63">
        <f t="shared" si="79"/>
        <v>0.99770524187565335</v>
      </c>
      <c r="AP97" s="63">
        <f t="shared" si="80"/>
        <v>0.96175534958435516</v>
      </c>
      <c r="AQ97" s="63">
        <f t="shared" si="81"/>
        <v>1.0201375769377821</v>
      </c>
      <c r="AR97" s="63">
        <f t="shared" si="82"/>
        <v>1.1037009353719918</v>
      </c>
      <c r="AS97" s="63">
        <f t="shared" si="83"/>
        <v>0.82234231527386881</v>
      </c>
      <c r="AU97" s="13"/>
      <c r="AV97" s="13"/>
      <c r="AW97" s="13"/>
      <c r="AX97" s="13"/>
      <c r="AY97" s="13"/>
      <c r="AZ97" s="13"/>
      <c r="BA97" s="13">
        <f t="shared" si="100"/>
        <v>3.0519297167753735E-3</v>
      </c>
      <c r="BB97" s="13">
        <f t="shared" si="100"/>
        <v>4.7007837721832185E-3</v>
      </c>
      <c r="BC97" s="13">
        <f t="shared" si="85"/>
        <v>5.4106683551690266E-3</v>
      </c>
      <c r="BD97" s="13">
        <f t="shared" si="85"/>
        <v>5.9110075570925303E-3</v>
      </c>
      <c r="BE97" s="13">
        <f t="shared" si="85"/>
        <v>6.3574472174209185E-3</v>
      </c>
      <c r="BF97" s="13">
        <f t="shared" si="85"/>
        <v>6.4709689504318007E-3</v>
      </c>
      <c r="BG97" s="13">
        <f t="shared" si="85"/>
        <v>6.3123472562615314E-3</v>
      </c>
      <c r="BH97" s="13">
        <f t="shared" si="85"/>
        <v>6.4424260806433603E-3</v>
      </c>
      <c r="BI97" s="13">
        <f t="shared" si="85"/>
        <v>6.7172308164791337E-3</v>
      </c>
      <c r="BJ97" s="13">
        <f t="shared" si="85"/>
        <v>8.0622413466980031E-3</v>
      </c>
      <c r="BK97" s="13">
        <f t="shared" si="85"/>
        <v>8.2439289779757952E-3</v>
      </c>
      <c r="BL97" s="13">
        <f t="shared" si="85"/>
        <v>8.6529875408646005E-3</v>
      </c>
      <c r="BM97" s="13">
        <f t="shared" si="85"/>
        <v>9.1918549336584172E-3</v>
      </c>
      <c r="BN97" s="13">
        <f t="shared" ref="BN97:BX102" si="103">V97/V$111</f>
        <v>9.4547730271251195E-3</v>
      </c>
      <c r="BO97" s="13">
        <f t="shared" si="103"/>
        <v>9.6251116319224714E-3</v>
      </c>
      <c r="BP97" s="13">
        <f t="shared" si="103"/>
        <v>9.7490615052045482E-3</v>
      </c>
      <c r="BQ97" s="13">
        <f t="shared" si="103"/>
        <v>1.0134924576178955E-2</v>
      </c>
      <c r="BR97" s="13">
        <f t="shared" si="103"/>
        <v>1.0197374784455919E-2</v>
      </c>
      <c r="BS97" s="13">
        <f t="shared" si="103"/>
        <v>1.0303627051569441E-2</v>
      </c>
      <c r="BT97" s="13">
        <f t="shared" si="103"/>
        <v>1.0621890929480243E-2</v>
      </c>
      <c r="BU97" s="13">
        <f t="shared" si="103"/>
        <v>1.1630274243301672E-2</v>
      </c>
      <c r="BV97" s="13">
        <f t="shared" si="103"/>
        <v>1.1277269229082496E-2</v>
      </c>
      <c r="BW97" s="13">
        <f t="shared" si="103"/>
        <v>1.0618603013015258E-2</v>
      </c>
      <c r="BX97" s="13">
        <f t="shared" si="103"/>
        <v>1.0476555292972412E-2</v>
      </c>
    </row>
    <row r="98" spans="1:76" x14ac:dyDescent="0.2">
      <c r="A98" s="4">
        <v>96</v>
      </c>
      <c r="B98" s="6" t="s">
        <v>132</v>
      </c>
      <c r="C98" s="32">
        <v>13436357</v>
      </c>
      <c r="D98" s="32">
        <v>12815132</v>
      </c>
      <c r="E98" s="32">
        <v>12687074</v>
      </c>
      <c r="F98" s="32">
        <v>12375764</v>
      </c>
      <c r="G98" s="32">
        <v>11817074</v>
      </c>
      <c r="H98" s="32">
        <v>11373357</v>
      </c>
      <c r="I98" s="32">
        <v>11772347</v>
      </c>
      <c r="J98" s="32">
        <v>11432615</v>
      </c>
      <c r="K98" s="32">
        <v>11503362</v>
      </c>
      <c r="L98" s="32">
        <v>11172824</v>
      </c>
      <c r="M98" s="32">
        <v>11032322</v>
      </c>
      <c r="N98" s="32">
        <v>10838684</v>
      </c>
      <c r="O98" s="32">
        <v>10889325</v>
      </c>
      <c r="P98" s="32">
        <v>10558679</v>
      </c>
      <c r="Q98" s="32">
        <v>10236502</v>
      </c>
      <c r="R98" s="32">
        <v>10142784</v>
      </c>
      <c r="S98" s="32">
        <v>9784244</v>
      </c>
      <c r="T98" s="32">
        <v>9512984</v>
      </c>
      <c r="U98" s="32">
        <v>10069809</v>
      </c>
      <c r="V98" s="32">
        <v>10340011</v>
      </c>
      <c r="W98" s="32">
        <v>10375120</v>
      </c>
      <c r="X98" s="32">
        <v>10388612</v>
      </c>
      <c r="Y98" s="32">
        <v>9937963</v>
      </c>
      <c r="Z98" s="32">
        <v>9807330</v>
      </c>
      <c r="AA98" s="32">
        <v>9698695</v>
      </c>
      <c r="AB98" s="32">
        <v>9494065</v>
      </c>
      <c r="AC98" s="32">
        <v>7362077</v>
      </c>
      <c r="AD98" s="32">
        <v>8022369</v>
      </c>
      <c r="AE98" s="32">
        <v>8893767</v>
      </c>
      <c r="AF98" s="32">
        <v>9772929</v>
      </c>
      <c r="AH98" s="63">
        <f t="shared" si="72"/>
        <v>1.277433356262047</v>
      </c>
      <c r="AI98" s="63">
        <f t="shared" si="73"/>
        <v>1.1900863309547665</v>
      </c>
      <c r="AJ98" s="63">
        <f t="shared" si="74"/>
        <v>1.0638049291726821</v>
      </c>
      <c r="AK98" s="63">
        <f t="shared" si="75"/>
        <v>1.042180506120459</v>
      </c>
      <c r="AL98" s="63">
        <f t="shared" si="76"/>
        <v>0.92762665691962876</v>
      </c>
      <c r="AM98" s="63">
        <f t="shared" si="77"/>
        <v>0.77266721695748697</v>
      </c>
      <c r="AN98" s="63">
        <f t="shared" si="78"/>
        <v>1.1284502041173277</v>
      </c>
      <c r="AO98" s="63">
        <f t="shared" si="79"/>
        <v>0.95073342454793774</v>
      </c>
      <c r="AP98" s="63">
        <f t="shared" si="80"/>
        <v>1.0041532868250731</v>
      </c>
      <c r="AQ98" s="63">
        <f t="shared" si="81"/>
        <v>0.96396269208021312</v>
      </c>
      <c r="AR98" s="63">
        <f t="shared" si="82"/>
        <v>0.80672364180949707</v>
      </c>
      <c r="AS98" s="63">
        <f t="shared" si="83"/>
        <v>1.0773313881039592</v>
      </c>
      <c r="AU98" s="13">
        <f t="shared" si="100"/>
        <v>1.4700370890043436E-2</v>
      </c>
      <c r="AV98" s="13">
        <f t="shared" si="100"/>
        <v>1.3789585690274128E-2</v>
      </c>
      <c r="AW98" s="13">
        <f t="shared" si="100"/>
        <v>1.3291059204707759E-2</v>
      </c>
      <c r="AX98" s="13">
        <f t="shared" si="100"/>
        <v>1.2673145414924716E-2</v>
      </c>
      <c r="AY98" s="13">
        <f t="shared" si="100"/>
        <v>1.241010091033354E-2</v>
      </c>
      <c r="AZ98" s="13">
        <f t="shared" si="100"/>
        <v>1.215543906793108E-2</v>
      </c>
      <c r="BA98" s="13">
        <f t="shared" si="100"/>
        <v>1.2326671087551599E-2</v>
      </c>
      <c r="BB98" s="13">
        <f t="shared" si="100"/>
        <v>1.2089801612195127E-2</v>
      </c>
      <c r="BC98" s="13">
        <f t="shared" si="100"/>
        <v>1.2342905180586589E-2</v>
      </c>
      <c r="BD98" s="13">
        <f t="shared" si="100"/>
        <v>1.1957402483010594E-2</v>
      </c>
      <c r="BE98" s="13">
        <f t="shared" si="100"/>
        <v>1.1584446339201238E-2</v>
      </c>
      <c r="BF98" s="13">
        <f t="shared" si="100"/>
        <v>1.1103953154740841E-2</v>
      </c>
      <c r="BG98" s="13">
        <f t="shared" si="100"/>
        <v>1.0905781693706422E-2</v>
      </c>
      <c r="BH98" s="13">
        <f t="shared" si="100"/>
        <v>1.0323192273688183E-2</v>
      </c>
      <c r="BI98" s="13">
        <f t="shared" si="100"/>
        <v>9.958240944599182E-3</v>
      </c>
      <c r="BJ98" s="13">
        <f t="shared" si="100"/>
        <v>1.114571842042574E-2</v>
      </c>
      <c r="BK98" s="13">
        <f t="shared" ref="BK98:BO102" si="104">S98/S$111</f>
        <v>1.0391409263200547E-2</v>
      </c>
      <c r="BL98" s="13">
        <f t="shared" si="104"/>
        <v>1.0107841231428308E-2</v>
      </c>
      <c r="BM98" s="13">
        <f t="shared" si="104"/>
        <v>1.0610472513101762E-2</v>
      </c>
      <c r="BN98" s="13">
        <f t="shared" si="104"/>
        <v>1.0671228870163689E-2</v>
      </c>
      <c r="BO98" s="13">
        <f t="shared" si="104"/>
        <v>1.0436242200602323E-2</v>
      </c>
      <c r="BP98" s="13">
        <f t="shared" si="103"/>
        <v>1.0313636288730894E-2</v>
      </c>
      <c r="BQ98" s="13">
        <f t="shared" si="103"/>
        <v>9.973078708787577E-3</v>
      </c>
      <c r="BR98" s="13">
        <f t="shared" si="103"/>
        <v>9.5576981217986336E-3</v>
      </c>
      <c r="BS98" s="13">
        <f t="shared" si="103"/>
        <v>9.2647923210382767E-3</v>
      </c>
      <c r="BT98" s="13">
        <f t="shared" si="103"/>
        <v>9.0889291636552742E-3</v>
      </c>
      <c r="BU98" s="13">
        <f t="shared" si="103"/>
        <v>7.4594648111670674E-3</v>
      </c>
      <c r="BV98" s="13">
        <f t="shared" si="103"/>
        <v>7.71979558020865E-3</v>
      </c>
      <c r="BW98" s="13">
        <f t="shared" si="103"/>
        <v>8.0007561173488922E-3</v>
      </c>
      <c r="BX98" s="13">
        <f t="shared" si="103"/>
        <v>8.4605604219324688E-3</v>
      </c>
    </row>
    <row r="99" spans="1:76" x14ac:dyDescent="0.2">
      <c r="A99" s="4">
        <v>97</v>
      </c>
      <c r="B99" s="6" t="s">
        <v>133</v>
      </c>
      <c r="C99" s="32">
        <v>4997767</v>
      </c>
      <c r="D99" s="32">
        <v>4949318</v>
      </c>
      <c r="E99" s="32">
        <v>5330238</v>
      </c>
      <c r="F99" s="32">
        <v>5683265</v>
      </c>
      <c r="G99" s="32">
        <v>5873463</v>
      </c>
      <c r="H99" s="32">
        <v>6227900</v>
      </c>
      <c r="I99" s="32">
        <v>6629825</v>
      </c>
      <c r="J99" s="32">
        <v>6492443</v>
      </c>
      <c r="K99" s="32">
        <v>6397720</v>
      </c>
      <c r="L99" s="32">
        <v>6306350</v>
      </c>
      <c r="M99" s="32">
        <v>6462085</v>
      </c>
      <c r="N99" s="32">
        <v>6340593</v>
      </c>
      <c r="O99" s="32">
        <v>6334654</v>
      </c>
      <c r="P99" s="32">
        <v>6428151</v>
      </c>
      <c r="Q99" s="32">
        <v>6587514</v>
      </c>
      <c r="R99" s="32">
        <v>6306480</v>
      </c>
      <c r="S99" s="32">
        <v>6187258</v>
      </c>
      <c r="T99" s="32">
        <v>6026885</v>
      </c>
      <c r="U99" s="32">
        <v>5922560</v>
      </c>
      <c r="V99" s="32">
        <v>5744109</v>
      </c>
      <c r="W99" s="32">
        <v>5627854</v>
      </c>
      <c r="X99" s="32">
        <v>5366362</v>
      </c>
      <c r="Y99" s="32">
        <v>5290473</v>
      </c>
      <c r="Z99" s="32">
        <v>5143319</v>
      </c>
      <c r="AA99" s="32">
        <v>5000248</v>
      </c>
      <c r="AB99" s="32">
        <v>5038627</v>
      </c>
      <c r="AC99" s="32">
        <v>4296411</v>
      </c>
      <c r="AD99" s="32">
        <v>4292047</v>
      </c>
      <c r="AE99" s="32">
        <v>4401216</v>
      </c>
      <c r="AF99" s="32">
        <v>4588702</v>
      </c>
      <c r="AH99" s="63">
        <f t="shared" si="72"/>
        <v>0.60826432280827192</v>
      </c>
      <c r="AI99" s="63">
        <f t="shared" si="73"/>
        <v>0.67837919912024192</v>
      </c>
      <c r="AJ99" s="63">
        <f t="shared" si="74"/>
        <v>0.6505752939822379</v>
      </c>
      <c r="AK99" s="63">
        <f t="shared" si="75"/>
        <v>0.60220440330784075</v>
      </c>
      <c r="AL99" s="63">
        <f t="shared" si="76"/>
        <v>0.49337681875556594</v>
      </c>
      <c r="AM99" s="63">
        <f t="shared" si="77"/>
        <v>0.41475694765968674</v>
      </c>
      <c r="AN99" s="63">
        <f t="shared" si="78"/>
        <v>0.66583177308727937</v>
      </c>
      <c r="AO99" s="63">
        <f t="shared" si="79"/>
        <v>0.5268977239533682</v>
      </c>
      <c r="AP99" s="63">
        <f t="shared" si="80"/>
        <v>0.56053995684147262</v>
      </c>
      <c r="AQ99" s="63">
        <f t="shared" si="81"/>
        <v>0.50498727767395013</v>
      </c>
      <c r="AR99" s="63">
        <f t="shared" si="82"/>
        <v>0.43165811086600098</v>
      </c>
      <c r="AS99" s="63">
        <f t="shared" si="83"/>
        <v>0.58828872985907155</v>
      </c>
      <c r="AU99" s="13">
        <f t="shared" si="100"/>
        <v>5.4679276921579048E-3</v>
      </c>
      <c r="AV99" s="13">
        <f t="shared" si="100"/>
        <v>5.3256606853067266E-3</v>
      </c>
      <c r="AW99" s="13">
        <f t="shared" si="100"/>
        <v>5.5839911419436096E-3</v>
      </c>
      <c r="AX99" s="13">
        <f t="shared" si="100"/>
        <v>5.8198300950593534E-3</v>
      </c>
      <c r="AY99" s="13">
        <f t="shared" si="100"/>
        <v>6.1682163049085045E-3</v>
      </c>
      <c r="AZ99" s="13">
        <f t="shared" si="100"/>
        <v>6.6561578055773655E-3</v>
      </c>
      <c r="BA99" s="13">
        <f t="shared" si="100"/>
        <v>6.9420033357007549E-3</v>
      </c>
      <c r="BB99" s="13">
        <f t="shared" si="100"/>
        <v>6.8656512834976919E-3</v>
      </c>
      <c r="BC99" s="13">
        <f t="shared" si="100"/>
        <v>6.8646410790117211E-3</v>
      </c>
      <c r="BD99" s="13">
        <f t="shared" si="100"/>
        <v>6.7491947558409463E-3</v>
      </c>
      <c r="BE99" s="13">
        <f t="shared" si="100"/>
        <v>6.7854869466153394E-3</v>
      </c>
      <c r="BF99" s="13">
        <f t="shared" si="100"/>
        <v>6.4957745465480578E-3</v>
      </c>
      <c r="BG99" s="13">
        <f t="shared" si="100"/>
        <v>6.3442273629599781E-3</v>
      </c>
      <c r="BH99" s="13">
        <f t="shared" si="100"/>
        <v>6.2847860738356534E-3</v>
      </c>
      <c r="BI99" s="13">
        <f t="shared" si="100"/>
        <v>6.4084441773098206E-3</v>
      </c>
      <c r="BJ99" s="13">
        <f t="shared" si="100"/>
        <v>6.9300746524865878E-3</v>
      </c>
      <c r="BK99" s="13">
        <f t="shared" si="104"/>
        <v>6.5712108257941736E-3</v>
      </c>
      <c r="BL99" s="13">
        <f t="shared" si="104"/>
        <v>6.4037526710942439E-3</v>
      </c>
      <c r="BM99" s="13">
        <f t="shared" si="104"/>
        <v>6.2405513438433605E-3</v>
      </c>
      <c r="BN99" s="13">
        <f t="shared" si="104"/>
        <v>5.9281079869418973E-3</v>
      </c>
      <c r="BO99" s="13">
        <f t="shared" si="104"/>
        <v>5.6610089727760823E-3</v>
      </c>
      <c r="BP99" s="13">
        <f t="shared" si="103"/>
        <v>5.3276323980206881E-3</v>
      </c>
      <c r="BQ99" s="13">
        <f t="shared" si="103"/>
        <v>5.3091668419087031E-3</v>
      </c>
      <c r="BR99" s="13">
        <f t="shared" si="103"/>
        <v>5.0124030032752259E-3</v>
      </c>
      <c r="BS99" s="13">
        <f t="shared" si="103"/>
        <v>4.7765456356434555E-3</v>
      </c>
      <c r="BT99" s="13">
        <f t="shared" si="103"/>
        <v>4.8236160048494379E-3</v>
      </c>
      <c r="BU99" s="13">
        <f t="shared" si="103"/>
        <v>4.3532452416364447E-3</v>
      </c>
      <c r="BV99" s="13">
        <f t="shared" si="103"/>
        <v>4.1301672187664014E-3</v>
      </c>
      <c r="BW99" s="13">
        <f t="shared" si="103"/>
        <v>3.9592959693877548E-3</v>
      </c>
      <c r="BX99" s="13">
        <f t="shared" si="103"/>
        <v>3.9725030775566222E-3</v>
      </c>
    </row>
    <row r="100" spans="1:76" x14ac:dyDescent="0.2">
      <c r="A100" s="4">
        <v>98</v>
      </c>
      <c r="B100" s="6" t="s">
        <v>134</v>
      </c>
      <c r="C100" s="32">
        <v>5587469</v>
      </c>
      <c r="D100" s="32">
        <v>5581134</v>
      </c>
      <c r="E100" s="32">
        <v>5845268</v>
      </c>
      <c r="F100" s="32">
        <v>6040601</v>
      </c>
      <c r="G100" s="32">
        <v>6222708</v>
      </c>
      <c r="H100" s="32">
        <v>6438527</v>
      </c>
      <c r="I100" s="32">
        <v>7311872</v>
      </c>
      <c r="J100" s="32">
        <v>7317794</v>
      </c>
      <c r="K100" s="32">
        <v>7357010</v>
      </c>
      <c r="L100" s="32">
        <v>7549704</v>
      </c>
      <c r="M100" s="32">
        <v>7705198</v>
      </c>
      <c r="N100" s="32">
        <v>7798595</v>
      </c>
      <c r="O100" s="32">
        <v>8045328</v>
      </c>
      <c r="P100" s="32">
        <v>8005532</v>
      </c>
      <c r="Q100" s="32">
        <v>8089633</v>
      </c>
      <c r="R100" s="32">
        <v>7896970</v>
      </c>
      <c r="S100" s="32">
        <v>7837198</v>
      </c>
      <c r="T100" s="32">
        <v>7850391</v>
      </c>
      <c r="U100" s="32">
        <v>7660753</v>
      </c>
      <c r="V100" s="32">
        <v>7444849</v>
      </c>
      <c r="W100" s="32">
        <v>7351792</v>
      </c>
      <c r="X100" s="32">
        <v>7269014</v>
      </c>
      <c r="Y100" s="32">
        <v>7255513</v>
      </c>
      <c r="Z100" s="32">
        <v>7362159</v>
      </c>
      <c r="AA100" s="32">
        <v>7368234</v>
      </c>
      <c r="AB100" s="32">
        <v>7435272</v>
      </c>
      <c r="AC100" s="32">
        <v>6269902</v>
      </c>
      <c r="AD100" s="32">
        <v>6241010</v>
      </c>
      <c r="AE100" s="32">
        <v>6440216</v>
      </c>
      <c r="AF100" s="32">
        <v>6609105</v>
      </c>
      <c r="AH100" s="63">
        <f t="shared" si="72"/>
        <v>0.65645390164294803</v>
      </c>
      <c r="AI100" s="63">
        <f t="shared" si="73"/>
        <v>0.79081145289160304</v>
      </c>
      <c r="AJ100" s="63">
        <f t="shared" si="74"/>
        <v>0.81241730194688122</v>
      </c>
      <c r="AK100" s="63">
        <f t="shared" si="75"/>
        <v>0.78386461053133316</v>
      </c>
      <c r="AL100" s="63">
        <f t="shared" si="76"/>
        <v>0.70303154882426433</v>
      </c>
      <c r="AM100" s="63">
        <f t="shared" si="77"/>
        <v>0.60506758936724336</v>
      </c>
      <c r="AN100" s="63">
        <f t="shared" si="78"/>
        <v>0.8018569561092237</v>
      </c>
      <c r="AO100" s="63">
        <f t="shared" si="79"/>
        <v>0.72151078691924997</v>
      </c>
      <c r="AP100" s="63">
        <f t="shared" si="80"/>
        <v>0.75644374618485211</v>
      </c>
      <c r="AQ100" s="63">
        <f t="shared" si="81"/>
        <v>0.71658101487920756</v>
      </c>
      <c r="AR100" s="63">
        <f t="shared" si="82"/>
        <v>0.63175044410873271</v>
      </c>
      <c r="AS100" s="63">
        <f t="shared" si="83"/>
        <v>0.73360070422878931</v>
      </c>
      <c r="AU100" s="13">
        <f t="shared" si="100"/>
        <v>6.1131054077098509E-3</v>
      </c>
      <c r="AV100" s="13">
        <f t="shared" si="100"/>
        <v>6.0055195328383984E-3</v>
      </c>
      <c r="AW100" s="13">
        <f t="shared" si="100"/>
        <v>6.1235398371116707E-3</v>
      </c>
      <c r="AX100" s="13">
        <f t="shared" si="100"/>
        <v>6.1857526425471319E-3</v>
      </c>
      <c r="AY100" s="13">
        <f t="shared" si="100"/>
        <v>6.5349877825542765E-3</v>
      </c>
      <c r="AZ100" s="13">
        <f t="shared" si="100"/>
        <v>6.8812684448161694E-3</v>
      </c>
      <c r="BA100" s="13">
        <f t="shared" si="100"/>
        <v>7.6561658587092343E-3</v>
      </c>
      <c r="BB100" s="13">
        <f t="shared" si="100"/>
        <v>7.7384463396092517E-3</v>
      </c>
      <c r="BC100" s="13">
        <f t="shared" si="100"/>
        <v>7.8939423833334407E-3</v>
      </c>
      <c r="BD100" s="13">
        <f t="shared" si="100"/>
        <v>8.0798596089578616E-3</v>
      </c>
      <c r="BE100" s="13">
        <f t="shared" si="100"/>
        <v>8.0908128645919425E-3</v>
      </c>
      <c r="BF100" s="13">
        <f t="shared" si="100"/>
        <v>7.9894601182944492E-3</v>
      </c>
      <c r="BG100" s="13">
        <f t="shared" si="100"/>
        <v>8.057486650666015E-3</v>
      </c>
      <c r="BH100" s="13">
        <f t="shared" si="100"/>
        <v>7.8269872669832572E-3</v>
      </c>
      <c r="BI100" s="13">
        <f t="shared" si="100"/>
        <v>7.8697307505416116E-3</v>
      </c>
      <c r="BJ100" s="13">
        <f t="shared" si="100"/>
        <v>8.677834803003737E-3</v>
      </c>
      <c r="BK100" s="13">
        <f t="shared" si="104"/>
        <v>8.323538527323808E-3</v>
      </c>
      <c r="BL100" s="13">
        <f t="shared" si="104"/>
        <v>8.3412844836734425E-3</v>
      </c>
      <c r="BM100" s="13">
        <f t="shared" si="104"/>
        <v>8.0720705959926205E-3</v>
      </c>
      <c r="BN100" s="13">
        <f t="shared" si="104"/>
        <v>7.6833271824187869E-3</v>
      </c>
      <c r="BO100" s="13">
        <f t="shared" si="104"/>
        <v>7.3951030851161772E-3</v>
      </c>
      <c r="BP100" s="13">
        <f t="shared" si="103"/>
        <v>7.2165527573551606E-3</v>
      </c>
      <c r="BQ100" s="13">
        <f t="shared" si="103"/>
        <v>7.2811502942435463E-3</v>
      </c>
      <c r="BR100" s="13">
        <f t="shared" si="103"/>
        <v>7.1747655321767398E-3</v>
      </c>
      <c r="BS100" s="13">
        <f t="shared" si="103"/>
        <v>7.0385920768529318E-3</v>
      </c>
      <c r="BT100" s="13">
        <f t="shared" si="103"/>
        <v>7.1179900833320047E-3</v>
      </c>
      <c r="BU100" s="13">
        <f t="shared" si="103"/>
        <v>6.352842185495481E-3</v>
      </c>
      <c r="BV100" s="13">
        <f t="shared" si="103"/>
        <v>6.0056227049688172E-3</v>
      </c>
      <c r="BW100" s="13">
        <f t="shared" si="103"/>
        <v>5.7935627905530036E-3</v>
      </c>
      <c r="BX100" s="13">
        <f t="shared" si="103"/>
        <v>5.7215940264577787E-3</v>
      </c>
    </row>
    <row r="101" spans="1:76" x14ac:dyDescent="0.2">
      <c r="A101" s="4">
        <v>99</v>
      </c>
      <c r="B101" s="6" t="s">
        <v>137</v>
      </c>
      <c r="C101" s="32">
        <v>4914634</v>
      </c>
      <c r="D101" s="32">
        <v>4892951</v>
      </c>
      <c r="E101" s="32">
        <v>4924767</v>
      </c>
      <c r="F101" s="32">
        <v>4756629</v>
      </c>
      <c r="G101" s="32">
        <v>4879546</v>
      </c>
      <c r="H101" s="32">
        <v>4513760</v>
      </c>
      <c r="I101" s="32">
        <v>4346409</v>
      </c>
      <c r="J101" s="32">
        <v>4020792</v>
      </c>
      <c r="K101" s="32">
        <v>4589921</v>
      </c>
      <c r="L101" s="32">
        <v>4859973</v>
      </c>
      <c r="M101" s="32">
        <v>5072217</v>
      </c>
      <c r="N101" s="32">
        <v>5014051</v>
      </c>
      <c r="O101" s="32">
        <v>4819271</v>
      </c>
      <c r="P101" s="32">
        <v>5133090</v>
      </c>
      <c r="Q101" s="32">
        <v>4781432</v>
      </c>
      <c r="R101" s="32">
        <v>4478028</v>
      </c>
      <c r="S101" s="32">
        <v>4520954</v>
      </c>
      <c r="T101" s="32">
        <v>4912724</v>
      </c>
      <c r="U101" s="32">
        <v>4919187</v>
      </c>
      <c r="V101" s="32">
        <v>4788686</v>
      </c>
      <c r="W101" s="32">
        <v>4558133</v>
      </c>
      <c r="X101" s="32">
        <v>4398153</v>
      </c>
      <c r="Y101" s="32">
        <v>4108548</v>
      </c>
      <c r="Z101" s="32">
        <v>4358383</v>
      </c>
      <c r="AA101" s="32">
        <v>4458074</v>
      </c>
      <c r="AB101" s="32">
        <v>4906883</v>
      </c>
      <c r="AC101" s="32">
        <v>4824842</v>
      </c>
      <c r="AD101" s="32">
        <v>4781577</v>
      </c>
      <c r="AE101" s="32">
        <v>4688742</v>
      </c>
      <c r="AF101" s="32">
        <v>4592596</v>
      </c>
      <c r="AH101" s="63">
        <f t="shared" si="72"/>
        <v>0.49657978745682774</v>
      </c>
      <c r="AI101" s="63">
        <f t="shared" si="73"/>
        <v>0.48986619995957015</v>
      </c>
      <c r="AJ101" s="63">
        <f t="shared" si="74"/>
        <v>0.48926187267420734</v>
      </c>
      <c r="AK101" s="63">
        <f t="shared" si="75"/>
        <v>0.48497014432097757</v>
      </c>
      <c r="AL101" s="63">
        <f t="shared" si="76"/>
        <v>0.4430285155798166</v>
      </c>
      <c r="AM101" s="63">
        <f t="shared" si="77"/>
        <v>0.4569284122493979</v>
      </c>
      <c r="AN101" s="63">
        <f t="shared" si="78"/>
        <v>0.487371981748566</v>
      </c>
      <c r="AO101" s="63">
        <f t="shared" si="79"/>
        <v>0.46255918775309057</v>
      </c>
      <c r="AP101" s="63">
        <f t="shared" si="80"/>
        <v>0.46424842040419845</v>
      </c>
      <c r="AQ101" s="63">
        <f t="shared" si="81"/>
        <v>0.43386088891821595</v>
      </c>
      <c r="AR101" s="63">
        <f t="shared" si="82"/>
        <v>0.46013365557488195</v>
      </c>
      <c r="AS101" s="63">
        <f t="shared" si="83"/>
        <v>0.47923509925348023</v>
      </c>
      <c r="AU101" s="13">
        <f t="shared" si="100"/>
        <v>5.3769740256840249E-3</v>
      </c>
      <c r="AV101" s="13">
        <f t="shared" si="100"/>
        <v>5.2650075779798822E-3</v>
      </c>
      <c r="AW101" s="13">
        <f t="shared" si="100"/>
        <v>5.159217150179073E-3</v>
      </c>
      <c r="AX101" s="13">
        <f t="shared" si="100"/>
        <v>4.8709276455051942E-3</v>
      </c>
      <c r="AY101" s="13">
        <f t="shared" si="100"/>
        <v>5.1244206693310361E-3</v>
      </c>
      <c r="AZ101" s="13">
        <f t="shared" si="100"/>
        <v>4.8241459972868687E-3</v>
      </c>
      <c r="BA101" s="13">
        <f t="shared" si="100"/>
        <v>4.551068207127606E-3</v>
      </c>
      <c r="BB101" s="13">
        <f t="shared" ref="BB101:BJ102" si="105">J101/J$111</f>
        <v>4.2519211574868279E-3</v>
      </c>
      <c r="BC101" s="13">
        <f t="shared" si="105"/>
        <v>4.9249045356812363E-3</v>
      </c>
      <c r="BD101" s="13">
        <f t="shared" si="105"/>
        <v>5.2012502136939099E-3</v>
      </c>
      <c r="BE101" s="13">
        <f t="shared" si="105"/>
        <v>5.326061517900247E-3</v>
      </c>
      <c r="BF101" s="13">
        <f t="shared" si="105"/>
        <v>5.136766365684383E-3</v>
      </c>
      <c r="BG101" s="13">
        <f t="shared" si="105"/>
        <v>4.8265542123878428E-3</v>
      </c>
      <c r="BH101" s="13">
        <f t="shared" si="105"/>
        <v>5.0186083910824519E-3</v>
      </c>
      <c r="BI101" s="13">
        <f t="shared" si="105"/>
        <v>4.6514572962733517E-3</v>
      </c>
      <c r="BJ101" s="13">
        <f t="shared" si="105"/>
        <v>4.9208224454727846E-3</v>
      </c>
      <c r="BK101" s="13">
        <f t="shared" si="104"/>
        <v>4.8015036495516229E-3</v>
      </c>
      <c r="BL101" s="13">
        <f t="shared" si="104"/>
        <v>5.2199219725196011E-3</v>
      </c>
      <c r="BM101" s="13">
        <f t="shared" si="104"/>
        <v>5.1833057062261574E-3</v>
      </c>
      <c r="BN101" s="13">
        <f t="shared" si="104"/>
        <v>4.9420802640682566E-3</v>
      </c>
      <c r="BO101" s="13">
        <f t="shared" si="104"/>
        <v>4.5849860021434036E-3</v>
      </c>
      <c r="BP101" s="13">
        <f t="shared" si="103"/>
        <v>4.3664110647496169E-3</v>
      </c>
      <c r="BQ101" s="13">
        <f t="shared" si="103"/>
        <v>4.1230655198486628E-3</v>
      </c>
      <c r="BR101" s="13">
        <f t="shared" si="103"/>
        <v>4.2474464521107267E-3</v>
      </c>
      <c r="BS101" s="13">
        <f t="shared" si="103"/>
        <v>4.2586275536884493E-3</v>
      </c>
      <c r="BT101" s="13">
        <f t="shared" si="103"/>
        <v>4.6974938555133421E-3</v>
      </c>
      <c r="BU101" s="13">
        <f t="shared" si="103"/>
        <v>4.8886664888781973E-3</v>
      </c>
      <c r="BV101" s="13">
        <f t="shared" si="103"/>
        <v>4.601233998464461E-3</v>
      </c>
      <c r="BW101" s="13">
        <f t="shared" si="103"/>
        <v>4.2179518801392793E-3</v>
      </c>
      <c r="BX101" s="13">
        <f t="shared" si="103"/>
        <v>3.9758741674604785E-3</v>
      </c>
    </row>
    <row r="102" spans="1:76" x14ac:dyDescent="0.2">
      <c r="A102" s="4">
        <v>100</v>
      </c>
      <c r="B102" s="6" t="s">
        <v>136</v>
      </c>
      <c r="C102" s="32">
        <v>5546101</v>
      </c>
      <c r="D102" s="32">
        <v>5515051</v>
      </c>
      <c r="E102" s="32">
        <v>5347476</v>
      </c>
      <c r="F102" s="32">
        <v>5209263</v>
      </c>
      <c r="G102" s="32">
        <v>4795385</v>
      </c>
      <c r="H102" s="32">
        <v>4414860</v>
      </c>
      <c r="I102" s="32">
        <v>4195433</v>
      </c>
      <c r="J102" s="32">
        <v>4093705</v>
      </c>
      <c r="K102" s="32">
        <v>3971260</v>
      </c>
      <c r="L102" s="32">
        <v>3922007</v>
      </c>
      <c r="M102" s="32">
        <v>3950822</v>
      </c>
      <c r="N102" s="32">
        <v>4005344</v>
      </c>
      <c r="O102" s="32">
        <v>4322486</v>
      </c>
      <c r="P102" s="32">
        <v>4680389</v>
      </c>
      <c r="Q102" s="32">
        <v>4932932</v>
      </c>
      <c r="R102" s="32">
        <v>4512433</v>
      </c>
      <c r="S102" s="32">
        <v>4887904</v>
      </c>
      <c r="T102" s="32">
        <v>5064339</v>
      </c>
      <c r="U102" s="32">
        <v>4954603</v>
      </c>
      <c r="V102" s="32">
        <v>4905935</v>
      </c>
      <c r="W102" s="32">
        <v>4863211</v>
      </c>
      <c r="X102" s="32">
        <v>4748604</v>
      </c>
      <c r="Y102" s="32">
        <v>4686086</v>
      </c>
      <c r="Z102" s="32">
        <v>4827355</v>
      </c>
      <c r="AA102" s="32">
        <v>4923191</v>
      </c>
      <c r="AB102" s="32">
        <v>4909263</v>
      </c>
      <c r="AC102" s="32">
        <v>4609790</v>
      </c>
      <c r="AD102" s="32">
        <v>4847421</v>
      </c>
      <c r="AE102" s="32">
        <v>5216256</v>
      </c>
      <c r="AF102" s="32">
        <v>5460058</v>
      </c>
      <c r="AH102" s="63">
        <f t="shared" si="72"/>
        <v>0.51697273490070117</v>
      </c>
      <c r="AI102" s="63">
        <f t="shared" si="73"/>
        <v>0.42387393707964804</v>
      </c>
      <c r="AJ102" s="63">
        <f t="shared" si="74"/>
        <v>0.46595146046505681</v>
      </c>
      <c r="AK102" s="63">
        <f t="shared" si="75"/>
        <v>0.50770241532119709</v>
      </c>
      <c r="AL102" s="63">
        <f t="shared" si="76"/>
        <v>0.46991560891493239</v>
      </c>
      <c r="AM102" s="63">
        <f t="shared" si="77"/>
        <v>0.46759544178596801</v>
      </c>
      <c r="AN102" s="63">
        <f t="shared" si="78"/>
        <v>0.44805592618327572</v>
      </c>
      <c r="AO102" s="63">
        <f t="shared" si="79"/>
        <v>0.48692186284473199</v>
      </c>
      <c r="AP102" s="63">
        <f t="shared" si="80"/>
        <v>0.49271978916236114</v>
      </c>
      <c r="AQ102" s="63">
        <f t="shared" si="81"/>
        <v>0.47048333639582213</v>
      </c>
      <c r="AR102" s="63">
        <f t="shared" si="82"/>
        <v>0.46819088871138098</v>
      </c>
      <c r="AS102" s="63">
        <f t="shared" si="83"/>
        <v>0.47864339305923725</v>
      </c>
      <c r="AU102" s="13">
        <f t="shared" ref="AU102:BA102" si="106">C102/C$111</f>
        <v>6.0678457481920722E-3</v>
      </c>
      <c r="AV102" s="13">
        <f t="shared" si="106"/>
        <v>5.9344116276548705E-3</v>
      </c>
      <c r="AW102" s="13">
        <f t="shared" si="106"/>
        <v>5.6020497800953811E-3</v>
      </c>
      <c r="AX102" s="13">
        <f t="shared" si="106"/>
        <v>5.3344381408361513E-3</v>
      </c>
      <c r="AY102" s="13">
        <f t="shared" si="106"/>
        <v>5.0360361417640101E-3</v>
      </c>
      <c r="AZ102" s="13">
        <f t="shared" si="106"/>
        <v>4.7184451981456491E-3</v>
      </c>
      <c r="BA102" s="13">
        <f t="shared" si="106"/>
        <v>4.3929832055460026E-3</v>
      </c>
      <c r="BB102" s="13">
        <f t="shared" si="105"/>
        <v>4.3290254512070294E-3</v>
      </c>
      <c r="BC102" s="13">
        <f t="shared" si="105"/>
        <v>4.2610921596187533E-3</v>
      </c>
      <c r="BD102" s="13">
        <f t="shared" si="105"/>
        <v>4.1974183286324863E-3</v>
      </c>
      <c r="BE102" s="13">
        <f t="shared" si="105"/>
        <v>4.1485451072526451E-3</v>
      </c>
      <c r="BF102" s="13">
        <f t="shared" si="105"/>
        <v>4.1033719725219681E-3</v>
      </c>
      <c r="BG102" s="13">
        <f t="shared" si="105"/>
        <v>4.32901843687302E-3</v>
      </c>
      <c r="BH102" s="13">
        <f t="shared" si="105"/>
        <v>4.5760038317913783E-3</v>
      </c>
      <c r="BI102" s="13">
        <f t="shared" si="105"/>
        <v>4.7988390388946861E-3</v>
      </c>
      <c r="BJ102" s="13">
        <f t="shared" si="105"/>
        <v>4.9586294659372601E-3</v>
      </c>
      <c r="BK102" s="13">
        <f t="shared" si="104"/>
        <v>5.1912248818851009E-3</v>
      </c>
      <c r="BL102" s="13">
        <f t="shared" si="104"/>
        <v>5.3810176232957406E-3</v>
      </c>
      <c r="BM102" s="13">
        <f t="shared" si="104"/>
        <v>5.2206232456674722E-3</v>
      </c>
      <c r="BN102" s="13">
        <f t="shared" si="104"/>
        <v>5.0630850593047236E-3</v>
      </c>
      <c r="BO102" s="13">
        <f t="shared" si="104"/>
        <v>4.891861286291958E-3</v>
      </c>
      <c r="BP102" s="13">
        <f t="shared" si="103"/>
        <v>4.71433282282683E-3</v>
      </c>
      <c r="BQ102" s="13">
        <f t="shared" si="103"/>
        <v>4.7026442455206903E-3</v>
      </c>
      <c r="BR102" s="13">
        <f t="shared" si="103"/>
        <v>4.7044814252967162E-3</v>
      </c>
      <c r="BS102" s="13">
        <f t="shared" si="103"/>
        <v>4.7029360312706766E-3</v>
      </c>
      <c r="BT102" s="13">
        <f t="shared" si="103"/>
        <v>4.6997722948761969E-3</v>
      </c>
      <c r="BU102" s="13">
        <f t="shared" si="103"/>
        <v>4.6707697151048321E-3</v>
      </c>
      <c r="BV102" s="13">
        <f t="shared" si="103"/>
        <v>4.664594611792426E-3</v>
      </c>
      <c r="BW102" s="13">
        <f t="shared" si="103"/>
        <v>4.6924989266817832E-3</v>
      </c>
      <c r="BX102" s="13">
        <f t="shared" si="103"/>
        <v>4.7268480735157036E-3</v>
      </c>
    </row>
    <row r="103" spans="1:76" x14ac:dyDescent="0.2">
      <c r="A103" s="4"/>
      <c r="B103" s="6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</row>
    <row r="104" spans="1:76" x14ac:dyDescent="0.2">
      <c r="A104" s="4"/>
      <c r="B104" s="12" t="s">
        <v>140</v>
      </c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76" x14ac:dyDescent="0.2">
      <c r="A105" s="4">
        <v>201</v>
      </c>
      <c r="B105" s="9" t="s">
        <v>9</v>
      </c>
      <c r="C105" s="33">
        <f>SUMPRODUCT(DS!$C$3:$C$102,C$3:C$102)</f>
        <v>873419784</v>
      </c>
      <c r="D105" s="33">
        <f>SUMPRODUCT(DS!$C$3:$C$102,D$3:D$102)</f>
        <v>887195780</v>
      </c>
      <c r="E105" s="33">
        <f>SUMPRODUCT(DS!$C$3:$C$102,E$3:E$102)</f>
        <v>910989745</v>
      </c>
      <c r="F105" s="33">
        <f>SUMPRODUCT(DS!$C$3:$C$102,F$3:F$102)</f>
        <v>931421117</v>
      </c>
      <c r="G105" s="33">
        <f>SUMPRODUCT(DS!$C$3:$C$102,G$3:G$102)</f>
        <v>906275955</v>
      </c>
      <c r="H105" s="33">
        <f>SUMPRODUCT(DS!$C$3:$C$102,H$3:H$102)</f>
        <v>889361619</v>
      </c>
      <c r="I105" s="33">
        <f>SUMPRODUCT(DS!$C$3:$C$102,I$3:I$102)</f>
        <v>908059038</v>
      </c>
      <c r="J105" s="33">
        <f>SUMPRODUCT(DS!$C$3:$C$102,J$3:J$102)</f>
        <v>897923896</v>
      </c>
      <c r="K105" s="33">
        <f>SUMPRODUCT(DS!$C$3:$C$102,K$3:K$102)</f>
        <v>883808600</v>
      </c>
      <c r="L105" s="33">
        <f>SUMPRODUCT(DS!$C$3:$C$102,L$3:L$102)</f>
        <v>885683324</v>
      </c>
      <c r="M105" s="33">
        <f>SUMPRODUCT(DS!$C$3:$C$102,M$3:M$102)</f>
        <v>902773650</v>
      </c>
      <c r="N105" s="33">
        <f>SUMPRODUCT(DS!$C$3:$C$102,N$3:N$102)</f>
        <v>925623668</v>
      </c>
      <c r="O105" s="33">
        <f>SUMPRODUCT(DS!$C$3:$C$102,O$3:O$102)</f>
        <v>946864778</v>
      </c>
      <c r="P105" s="33">
        <f>SUMPRODUCT(DS!$C$3:$C$102,P$3:P$102)</f>
        <v>970049385</v>
      </c>
      <c r="Q105" s="33">
        <f>SUMPRODUCT(DS!$C$3:$C$102,Q$3:Q$102)</f>
        <v>974149475</v>
      </c>
      <c r="R105" s="33">
        <f>SUMPRODUCT(DS!$C$3:$C$102,R$3:R$102)</f>
        <v>856362119</v>
      </c>
      <c r="S105" s="33">
        <f>SUMPRODUCT(DS!$C$3:$C$102,S$3:S$102)</f>
        <v>887385866</v>
      </c>
      <c r="T105" s="33">
        <f>SUMPRODUCT(DS!$C$3:$C$102,T$3:T$102)</f>
        <v>886800009</v>
      </c>
      <c r="U105" s="33">
        <f>SUMPRODUCT(DS!$C$3:$C$102,U$3:U$102)</f>
        <v>894673998</v>
      </c>
      <c r="V105" s="33">
        <f>SUMPRODUCT(DS!$C$3:$C$102,V$3:V$102)</f>
        <v>914458078</v>
      </c>
      <c r="W105" s="33">
        <f>SUMPRODUCT(DS!$C$3:$C$102,W$3:W$102)</f>
        <v>939735947</v>
      </c>
      <c r="X105" s="33">
        <f>SUMPRODUCT(DS!$C$3:$C$102,X$3:X$102)</f>
        <v>953155172</v>
      </c>
      <c r="Y105" s="33">
        <f>SUMPRODUCT(DS!$C$3:$C$102,Y$3:Y$102)</f>
        <v>942676173</v>
      </c>
      <c r="Z105" s="33">
        <f>SUMPRODUCT(DS!$C$3:$C$102,Z$3:Z$102)</f>
        <v>972400420</v>
      </c>
      <c r="AA105" s="33">
        <f>SUMPRODUCT(DS!$C$3:$C$102,AA$3:AA$102)</f>
        <v>993192754</v>
      </c>
      <c r="AB105" s="33">
        <f>SUMPRODUCT(DS!$C$3:$C$102,AB$3:AB$102)</f>
        <v>991060179</v>
      </c>
      <c r="AC105" s="33">
        <f>SUMPRODUCT(DS!$C$3:$C$102,AC$3:AC$102)</f>
        <v>933779633</v>
      </c>
      <c r="AD105" s="33">
        <f>SUMPRODUCT(DS!$C$3:$C$102,AD$3:AD$102)</f>
        <v>985825079</v>
      </c>
      <c r="AE105" s="33">
        <f>SUMPRODUCT(DS!$C$3:$C$102,AE$3:AE$102)</f>
        <v>1057951013</v>
      </c>
      <c r="AF105" s="33">
        <f>SUMPRODUCT(DS!$C$3:$C$102,AF$3:AF$102)</f>
        <v>1101250476</v>
      </c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</row>
    <row r="106" spans="1:76" x14ac:dyDescent="0.2">
      <c r="A106" s="4">
        <v>202</v>
      </c>
      <c r="B106" s="9" t="s">
        <v>10</v>
      </c>
      <c r="C106" s="33">
        <f>SUMPRODUCT(DS!$D$3:$D$102,C$3:C$102)</f>
        <v>778890277</v>
      </c>
      <c r="D106" s="33">
        <f>SUMPRODUCT(DS!$D$3:$D$102,D$3:D$102)</f>
        <v>788820787</v>
      </c>
      <c r="E106" s="33">
        <f>SUMPRODUCT(DS!$D$3:$D$102,E$3:E$102)</f>
        <v>809807462</v>
      </c>
      <c r="F106" s="33">
        <f>SUMPRODUCT(DS!$D$3:$D$102,F$3:F$102)</f>
        <v>827927237</v>
      </c>
      <c r="G106" s="33">
        <f>SUMPRODUCT(DS!$D$3:$D$102,G$3:G$102)</f>
        <v>801186312</v>
      </c>
      <c r="H106" s="33">
        <f>SUMPRODUCT(DS!$D$3:$D$102,H$3:H$102)</f>
        <v>783069004</v>
      </c>
      <c r="I106" s="33">
        <f>SUMPRODUCT(DS!$D$3:$D$102,I$3:I$102)</f>
        <v>799816749</v>
      </c>
      <c r="J106" s="33">
        <f>SUMPRODUCT(DS!$D$3:$D$102,J$3:J$102)</f>
        <v>787325546</v>
      </c>
      <c r="K106" s="33">
        <f>SUMPRODUCT(DS!$D$3:$D$102,K$3:K$102)</f>
        <v>771677033</v>
      </c>
      <c r="L106" s="33">
        <f>SUMPRODUCT(DS!$D$3:$D$102,L$3:L$102)</f>
        <v>772849819</v>
      </c>
      <c r="M106" s="33">
        <f>SUMPRODUCT(DS!$D$3:$D$102,M$3:M$102)</f>
        <v>789435911</v>
      </c>
      <c r="N106" s="33">
        <f>SUMPRODUCT(DS!$D$3:$D$102,N$3:N$102)</f>
        <v>811450022</v>
      </c>
      <c r="O106" s="33">
        <f>SUMPRODUCT(DS!$D$3:$D$102,O$3:O$102)</f>
        <v>832963701</v>
      </c>
      <c r="P106" s="33">
        <f>SUMPRODUCT(DS!$D$3:$D$102,P$3:P$102)</f>
        <v>855397346</v>
      </c>
      <c r="Q106" s="33">
        <f>SUMPRODUCT(DS!$D$3:$D$102,Q$3:Q$102)</f>
        <v>859528602</v>
      </c>
      <c r="R106" s="33">
        <f>SUMPRODUCT(DS!$D$3:$D$102,R$3:R$102)</f>
        <v>741639495</v>
      </c>
      <c r="S106" s="33">
        <f>SUMPRODUCT(DS!$D$3:$D$102,S$3:S$102)</f>
        <v>770790269</v>
      </c>
      <c r="T106" s="33">
        <f>SUMPRODUCT(DS!$D$3:$D$102,T$3:T$102)</f>
        <v>767669003</v>
      </c>
      <c r="U106" s="33">
        <f>SUMPRODUCT(DS!$D$3:$D$102,U$3:U$102)</f>
        <v>773909858</v>
      </c>
      <c r="V106" s="33">
        <f>SUMPRODUCT(DS!$D$3:$D$102,V$3:V$102)</f>
        <v>792610027</v>
      </c>
      <c r="W106" s="33">
        <f>SUMPRODUCT(DS!$D$3:$D$102,W$3:W$102)</f>
        <v>815950190</v>
      </c>
      <c r="X106" s="33">
        <f>SUMPRODUCT(DS!$D$3:$D$102,X$3:X$102)</f>
        <v>826807686</v>
      </c>
      <c r="Y106" s="33">
        <f>SUMPRODUCT(DS!$D$3:$D$102,Y$3:Y$102)</f>
        <v>814075619</v>
      </c>
      <c r="Z106" s="33">
        <f>SUMPRODUCT(DS!$D$3:$D$102,Z$3:Z$102)</f>
        <v>842706889</v>
      </c>
      <c r="AA106" s="33">
        <f>SUMPRODUCT(DS!$D$3:$D$102,AA$3:AA$102)</f>
        <v>861397097</v>
      </c>
      <c r="AB106" s="33">
        <f>SUMPRODUCT(DS!$D$3:$D$102,AB$3:AB$102)</f>
        <v>855976044</v>
      </c>
      <c r="AC106" s="33">
        <f>SUMPRODUCT(DS!$D$3:$D$102,AC$3:AC$102)</f>
        <v>796791242</v>
      </c>
      <c r="AD106" s="33">
        <f>SUMPRODUCT(DS!$D$3:$D$102,AD$3:AD$102)</f>
        <v>843764619</v>
      </c>
      <c r="AE106" s="33">
        <f>SUMPRODUCT(DS!$D$3:$D$102,AE$3:AE$102)</f>
        <v>911777646</v>
      </c>
      <c r="AF106" s="33">
        <f>SUMPRODUCT(DS!$D$3:$D$102,AF$3:AF$102)</f>
        <v>952754667</v>
      </c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</row>
    <row r="107" spans="1:76" x14ac:dyDescent="0.2">
      <c r="A107" s="4">
        <v>203</v>
      </c>
      <c r="B107" s="9" t="s">
        <v>280</v>
      </c>
      <c r="C107" s="33">
        <f>SUMPRODUCT(DS!$E$3:$E$102,C$3:C$102)</f>
        <v>761595615</v>
      </c>
      <c r="D107" s="33">
        <f>SUMPRODUCT(DS!$E$3:$E$102,D$3:D$102)</f>
        <v>772821145</v>
      </c>
      <c r="E107" s="33">
        <f>SUMPRODUCT(DS!$E$3:$E$102,E$3:E$102)</f>
        <v>793959311</v>
      </c>
      <c r="F107" s="33">
        <f>SUMPRODUCT(DS!$E$3:$E$102,F$3:F$102)</f>
        <v>812362207</v>
      </c>
      <c r="G107" s="33">
        <f>SUMPRODUCT(DS!$E$3:$E$102,G$3:G$102)</f>
        <v>785543197</v>
      </c>
      <c r="H107" s="33">
        <f>SUMPRODUCT(DS!$E$3:$E$102,H$3:H$102)</f>
        <v>767807086</v>
      </c>
      <c r="I107" s="33">
        <f>SUMPRODUCT(DS!$E$3:$E$102,I$3:I$102)</f>
        <v>784785636</v>
      </c>
      <c r="J107" s="33">
        <f>SUMPRODUCT(DS!$E$3:$E$102,J$3:J$102)</f>
        <v>773178784</v>
      </c>
      <c r="K107" s="33">
        <f>SUMPRODUCT(DS!$E$3:$E$102,K$3:K$102)</f>
        <v>757775367</v>
      </c>
      <c r="L107" s="33">
        <f>SUMPRODUCT(DS!$E$3:$E$102,L$3:L$102)</f>
        <v>759684274</v>
      </c>
      <c r="M107" s="33">
        <f>SUMPRODUCT(DS!$E$3:$E$102,M$3:M$102)</f>
        <v>776349375</v>
      </c>
      <c r="N107" s="33">
        <f>SUMPRODUCT(DS!$E$3:$E$102,N$3:N$102)</f>
        <v>799051660</v>
      </c>
      <c r="O107" s="33">
        <f>SUMPRODUCT(DS!$E$3:$E$102,O$3:O$102)</f>
        <v>820617871</v>
      </c>
      <c r="P107" s="33">
        <f>SUMPRODUCT(DS!$E$3:$E$102,P$3:P$102)</f>
        <v>842924382</v>
      </c>
      <c r="Q107" s="33">
        <f>SUMPRODUCT(DS!$E$3:$E$102,Q$3:Q$102)</f>
        <v>846909930</v>
      </c>
      <c r="R107" s="33">
        <f>SUMPRODUCT(DS!$E$3:$E$102,R$3:R$102)</f>
        <v>729578940</v>
      </c>
      <c r="S107" s="33">
        <f>SUMPRODUCT(DS!$E$3:$E$102,S$3:S$102)</f>
        <v>758420537</v>
      </c>
      <c r="T107" s="33">
        <f>SUMPRODUCT(DS!$E$3:$E$102,T$3:T$102)</f>
        <v>755566945</v>
      </c>
      <c r="U107" s="33">
        <f>SUMPRODUCT(DS!$E$3:$E$102,U$3:U$102)</f>
        <v>761457695</v>
      </c>
      <c r="V107" s="33">
        <f>SUMPRODUCT(DS!$E$3:$E$102,V$3:V$102)</f>
        <v>779911240</v>
      </c>
      <c r="W107" s="33">
        <f>SUMPRODUCT(DS!$E$3:$E$102,W$3:W$102)</f>
        <v>803227291</v>
      </c>
      <c r="X107" s="33">
        <f>SUMPRODUCT(DS!$E$3:$E$102,X$3:X$102)</f>
        <v>813918019</v>
      </c>
      <c r="Y107" s="33">
        <f>SUMPRODUCT(DS!$E$3:$E$102,Y$3:Y$102)</f>
        <v>800580565</v>
      </c>
      <c r="Z107" s="33">
        <f>SUMPRODUCT(DS!$E$3:$E$102,Z$3:Z$102)</f>
        <v>829029860</v>
      </c>
      <c r="AA107" s="33">
        <f>SUMPRODUCT(DS!$E$3:$E$102,AA$3:AA$102)</f>
        <v>847848293</v>
      </c>
      <c r="AB107" s="33">
        <f>SUMPRODUCT(DS!$E$3:$E$102,AB$3:AB$102)</f>
        <v>842580955</v>
      </c>
      <c r="AC107" s="33">
        <f>SUMPRODUCT(DS!$E$3:$E$102,AC$3:AC$102)</f>
        <v>783468768</v>
      </c>
      <c r="AD107" s="33">
        <f>SUMPRODUCT(DS!$E$3:$E$102,AD$3:AD$102)</f>
        <v>830277116</v>
      </c>
      <c r="AE107" s="33">
        <f>SUMPRODUCT(DS!$E$3:$E$102,AE$3:AE$102)</f>
        <v>898087668</v>
      </c>
      <c r="AF107" s="33">
        <f>SUMPRODUCT(DS!$E$3:$E$102,AF$3:AF$102)</f>
        <v>938603980</v>
      </c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</row>
    <row r="108" spans="1:76" x14ac:dyDescent="0.2">
      <c r="A108" s="4">
        <v>204</v>
      </c>
      <c r="B108" s="9" t="s">
        <v>11</v>
      </c>
      <c r="C108" s="33">
        <f>SUMPRODUCT(DS!$F$3:$F$102,C$3:C$102)</f>
        <v>309739893</v>
      </c>
      <c r="D108" s="33">
        <f>SUMPRODUCT(DS!$F$3:$F$102,D$3:D$102)</f>
        <v>315096250</v>
      </c>
      <c r="E108" s="33">
        <f>SUMPRODUCT(DS!$F$3:$F$102,E$3:E$102)</f>
        <v>321737601</v>
      </c>
      <c r="F108" s="33">
        <f>SUMPRODUCT(DS!$F$3:$F$102,F$3:F$102)</f>
        <v>332764151</v>
      </c>
      <c r="G108" s="33">
        <f>SUMPRODUCT(DS!$F$3:$F$102,G$3:G$102)</f>
        <v>312548215</v>
      </c>
      <c r="H108" s="33">
        <f>SUMPRODUCT(DS!$F$3:$F$102,H$3:H$102)</f>
        <v>297239671</v>
      </c>
      <c r="I108" s="33">
        <f>SUMPRODUCT(DS!$F$3:$F$102,I$3:I$102)</f>
        <v>307926561</v>
      </c>
      <c r="J108" s="33">
        <f>SUMPRODUCT(DS!$F$3:$F$102,J$3:J$102)</f>
        <v>294658241</v>
      </c>
      <c r="K108" s="33">
        <f>SUMPRODUCT(DS!$F$3:$F$102,K$3:K$102)</f>
        <v>282671683</v>
      </c>
      <c r="L108" s="33">
        <f>SUMPRODUCT(DS!$F$3:$F$102,L$3:L$102)</f>
        <v>286207929</v>
      </c>
      <c r="M108" s="33">
        <f>SUMPRODUCT(DS!$F$3:$F$102,M$3:M$102)</f>
        <v>299270748</v>
      </c>
      <c r="N108" s="33">
        <f>SUMPRODUCT(DS!$F$3:$F$102,N$3:N$102)</f>
        <v>313484003</v>
      </c>
      <c r="O108" s="33">
        <f>SUMPRODUCT(DS!$F$3:$F$102,O$3:O$102)</f>
        <v>331551892</v>
      </c>
      <c r="P108" s="33">
        <f>SUMPRODUCT(DS!$F$3:$F$102,P$3:P$102)</f>
        <v>351468342</v>
      </c>
      <c r="Q108" s="33">
        <f>SUMPRODUCT(DS!$F$3:$F$102,Q$3:Q$102)</f>
        <v>356776925</v>
      </c>
      <c r="R108" s="33">
        <f>SUMPRODUCT(DS!$F$3:$F$102,R$3:R$102)</f>
        <v>274045473</v>
      </c>
      <c r="S108" s="33">
        <f>SUMPRODUCT(DS!$F$3:$F$102,S$3:S$102)</f>
        <v>303253932</v>
      </c>
      <c r="T108" s="33">
        <f>SUMPRODUCT(DS!$F$3:$F$102,T$3:T$102)</f>
        <v>298928200</v>
      </c>
      <c r="U108" s="33">
        <f>SUMPRODUCT(DS!$F$3:$F$102,U$3:U$102)</f>
        <v>298062349</v>
      </c>
      <c r="V108" s="33">
        <f>SUMPRODUCT(DS!$F$3:$F$102,V$3:V$102)</f>
        <v>300677892</v>
      </c>
      <c r="W108" s="33">
        <f>SUMPRODUCT(DS!$F$3:$F$102,W$3:W$102)</f>
        <v>313944251</v>
      </c>
      <c r="X108" s="33">
        <f>SUMPRODUCT(DS!$F$3:$F$102,X$3:X$102)</f>
        <v>315299229</v>
      </c>
      <c r="Y108" s="33">
        <f>SUMPRODUCT(DS!$F$3:$F$102,Y$3:Y$102)</f>
        <v>302409541</v>
      </c>
      <c r="Z108" s="33">
        <f>SUMPRODUCT(DS!$F$3:$F$102,Z$3:Z$102)</f>
        <v>321009270</v>
      </c>
      <c r="AA108" s="33">
        <f>SUMPRODUCT(DS!$F$3:$F$102,AA$3:AA$102)</f>
        <v>333084165</v>
      </c>
      <c r="AB108" s="33">
        <f>SUMPRODUCT(DS!$F$3:$F$102,AB$3:AB$102)</f>
        <v>323959491</v>
      </c>
      <c r="AC108" s="33">
        <f>SUMPRODUCT(DS!$F$3:$F$102,AC$3:AC$102)</f>
        <v>293329824</v>
      </c>
      <c r="AD108" s="33">
        <f>SUMPRODUCT(DS!$F$3:$F$102,AD$3:AD$102)</f>
        <v>327370621</v>
      </c>
      <c r="AE108" s="33">
        <f>SUMPRODUCT(DS!$F$3:$F$102,AE$3:AE$102)</f>
        <v>359756026</v>
      </c>
      <c r="AF108" s="33">
        <f>SUMPRODUCT(DS!$F$3:$F$102,AF$3:AF$102)</f>
        <v>375159590</v>
      </c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</row>
    <row r="109" spans="1:76" x14ac:dyDescent="0.2">
      <c r="A109" s="4">
        <v>205</v>
      </c>
      <c r="B109" s="9" t="s">
        <v>12</v>
      </c>
      <c r="C109" s="33">
        <f>SUMPRODUCT(DS!$G$3:$G$102,C$3:C$102)</f>
        <v>563679891</v>
      </c>
      <c r="D109" s="33">
        <f>SUMPRODUCT(DS!$G$3:$G$102,D$3:D$102)</f>
        <v>572099530</v>
      </c>
      <c r="E109" s="33">
        <f>SUMPRODUCT(DS!$G$3:$G$102,E$3:E$102)</f>
        <v>589252144</v>
      </c>
      <c r="F109" s="33">
        <f>SUMPRODUCT(DS!$G$3:$G$102,F$3:F$102)</f>
        <v>598656966</v>
      </c>
      <c r="G109" s="33">
        <f>SUMPRODUCT(DS!$G$3:$G$102,G$3:G$102)</f>
        <v>593727740</v>
      </c>
      <c r="H109" s="33">
        <f>SUMPRODUCT(DS!$G$3:$G$102,H$3:H$102)</f>
        <v>592121948</v>
      </c>
      <c r="I109" s="33">
        <f>SUMPRODUCT(DS!$G$3:$G$102,I$3:I$102)</f>
        <v>600132477</v>
      </c>
      <c r="J109" s="33">
        <f>SUMPRODUCT(DS!$G$3:$G$102,J$3:J$102)</f>
        <v>603265655</v>
      </c>
      <c r="K109" s="33">
        <f>SUMPRODUCT(DS!$G$3:$G$102,K$3:K$102)</f>
        <v>601136917</v>
      </c>
      <c r="L109" s="33">
        <f>SUMPRODUCT(DS!$G$3:$G$102,L$3:L$102)</f>
        <v>599475395</v>
      </c>
      <c r="M109" s="33">
        <f>SUMPRODUCT(DS!$G$3:$G$102,M$3:M$102)</f>
        <v>603502902</v>
      </c>
      <c r="N109" s="33">
        <f>SUMPRODUCT(DS!$G$3:$G$102,N$3:N$102)</f>
        <v>612139665</v>
      </c>
      <c r="O109" s="33">
        <f>SUMPRODUCT(DS!$G$3:$G$102,O$3:O$102)</f>
        <v>615312886</v>
      </c>
      <c r="P109" s="33">
        <f>SUMPRODUCT(DS!$G$3:$G$102,P$3:P$102)</f>
        <v>618581043</v>
      </c>
      <c r="Q109" s="33">
        <f>SUMPRODUCT(DS!$G$3:$G$102,Q$3:Q$102)</f>
        <v>617372550</v>
      </c>
      <c r="R109" s="33">
        <f>SUMPRODUCT(DS!$G$3:$G$102,R$3:R$102)</f>
        <v>582316646</v>
      </c>
      <c r="S109" s="33">
        <f>SUMPRODUCT(DS!$G$3:$G$102,S$3:S$102)</f>
        <v>584131934</v>
      </c>
      <c r="T109" s="33">
        <f>SUMPRODUCT(DS!$G$3:$G$102,T$3:T$102)</f>
        <v>587871809</v>
      </c>
      <c r="U109" s="33">
        <f>SUMPRODUCT(DS!$G$3:$G$102,U$3:U$102)</f>
        <v>596611649</v>
      </c>
      <c r="V109" s="33">
        <f>SUMPRODUCT(DS!$G$3:$G$102,V$3:V$102)</f>
        <v>613780186</v>
      </c>
      <c r="W109" s="33">
        <f>SUMPRODUCT(DS!$G$3:$G$102,W$3:W$102)</f>
        <v>625791696</v>
      </c>
      <c r="X109" s="33">
        <f>SUMPRODUCT(DS!$G$3:$G$102,X$3:X$102)</f>
        <v>637855943</v>
      </c>
      <c r="Y109" s="33">
        <f>SUMPRODUCT(DS!$G$3:$G$102,Y$3:Y$102)</f>
        <v>640266632</v>
      </c>
      <c r="Z109" s="33">
        <f>SUMPRODUCT(DS!$G$3:$G$102,Z$3:Z$102)</f>
        <v>651391150</v>
      </c>
      <c r="AA109" s="33">
        <f>SUMPRODUCT(DS!$G$3:$G$102,AA$3:AA$102)</f>
        <v>660108589</v>
      </c>
      <c r="AB109" s="33">
        <f>SUMPRODUCT(DS!$G$3:$G$102,AB$3:AB$102)</f>
        <v>667100688</v>
      </c>
      <c r="AC109" s="33">
        <f>SUMPRODUCT(DS!$G$3:$G$102,AC$3:AC$102)</f>
        <v>640449809</v>
      </c>
      <c r="AD109" s="33">
        <f>SUMPRODUCT(DS!$G$3:$G$102,AD$3:AD$102)</f>
        <v>658454458</v>
      </c>
      <c r="AE109" s="33">
        <f>SUMPRODUCT(DS!$G$3:$G$102,AE$3:AE$102)</f>
        <v>698194987</v>
      </c>
      <c r="AF109" s="33">
        <f>SUMPRODUCT(DS!$G$3:$G$102,AF$3:AF$102)</f>
        <v>726090886</v>
      </c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</row>
    <row r="110" spans="1:76" x14ac:dyDescent="0.2">
      <c r="A110" s="4">
        <v>206</v>
      </c>
      <c r="B110" s="9" t="s">
        <v>13</v>
      </c>
      <c r="C110" s="33">
        <f>SUMPRODUCT(DS!$H$3:$H$102,C$3:C$102)</f>
        <v>469150384</v>
      </c>
      <c r="D110" s="33">
        <f>SUMPRODUCT(DS!$H$3:$H$102,D$3:D$102)</f>
        <v>473724537</v>
      </c>
      <c r="E110" s="33">
        <f>SUMPRODUCT(DS!$H$3:$H$102,E$3:E$102)</f>
        <v>488069861</v>
      </c>
      <c r="F110" s="33">
        <f>SUMPRODUCT(DS!$H$3:$H$102,F$3:F$102)</f>
        <v>495163086</v>
      </c>
      <c r="G110" s="33">
        <f>SUMPRODUCT(DS!$H$3:$H$102,G$3:G$102)</f>
        <v>488638097</v>
      </c>
      <c r="H110" s="33">
        <f>SUMPRODUCT(DS!$H$3:$H$102,H$3:H$102)</f>
        <v>485829333</v>
      </c>
      <c r="I110" s="33">
        <f>SUMPRODUCT(DS!$H$3:$H$102,I$3:I$102)</f>
        <v>491890188</v>
      </c>
      <c r="J110" s="33">
        <f>SUMPRODUCT(DS!$H$3:$H$102,J$3:J$102)</f>
        <v>492667305</v>
      </c>
      <c r="K110" s="33">
        <f>SUMPRODUCT(DS!$H$3:$H$102,K$3:K$102)</f>
        <v>489005350</v>
      </c>
      <c r="L110" s="33">
        <f>SUMPRODUCT(DS!$H$3:$H$102,L$3:L$102)</f>
        <v>486641890</v>
      </c>
      <c r="M110" s="33">
        <f>SUMPRODUCT(DS!$H$3:$H$102,M$3:M$102)</f>
        <v>490165163</v>
      </c>
      <c r="N110" s="33">
        <f>SUMPRODUCT(DS!$H$3:$H$102,N$3:N$102)</f>
        <v>497966019</v>
      </c>
      <c r="O110" s="33">
        <f>SUMPRODUCT(DS!$H$3:$H$102,O$3:O$102)</f>
        <v>501411809</v>
      </c>
      <c r="P110" s="33">
        <f>SUMPRODUCT(DS!$H$3:$H$102,P$3:P$102)</f>
        <v>503929004</v>
      </c>
      <c r="Q110" s="33">
        <f>SUMPRODUCT(DS!$H$3:$H$102,Q$3:Q$102)</f>
        <v>502751677</v>
      </c>
      <c r="R110" s="33">
        <f>SUMPRODUCT(DS!$H$3:$H$102,R$3:R$102)</f>
        <v>467594022</v>
      </c>
      <c r="S110" s="33">
        <f>SUMPRODUCT(DS!$H$3:$H$102,S$3:S$102)</f>
        <v>467536337</v>
      </c>
      <c r="T110" s="33">
        <f>SUMPRODUCT(DS!$H$3:$H$102,T$3:T$102)</f>
        <v>468740803</v>
      </c>
      <c r="U110" s="33">
        <f>SUMPRODUCT(DS!$H$3:$H$102,U$3:U$102)</f>
        <v>475847509</v>
      </c>
      <c r="V110" s="33">
        <f>SUMPRODUCT(DS!$H$3:$H$102,V$3:V$102)</f>
        <v>491932135</v>
      </c>
      <c r="W110" s="33">
        <f>SUMPRODUCT(DS!$H$3:$H$102,W$3:W$102)</f>
        <v>502005939</v>
      </c>
      <c r="X110" s="33">
        <f>SUMPRODUCT(DS!$H$3:$H$102,X$3:X$102)</f>
        <v>511508457</v>
      </c>
      <c r="Y110" s="33">
        <f>SUMPRODUCT(DS!$H$3:$H$102,Y$3:Y$102)</f>
        <v>511666078</v>
      </c>
      <c r="Z110" s="33">
        <f>SUMPRODUCT(DS!$H$3:$H$102,Z$3:Z$102)</f>
        <v>521697619</v>
      </c>
      <c r="AA110" s="33">
        <f>SUMPRODUCT(DS!$H$3:$H$102,AA$3:AA$102)</f>
        <v>528312932</v>
      </c>
      <c r="AB110" s="33">
        <f>SUMPRODUCT(DS!$H$3:$H$102,AB$3:AB$102)</f>
        <v>532016553</v>
      </c>
      <c r="AC110" s="33">
        <f>SUMPRODUCT(DS!$H$3:$H$102,AC$3:AC$102)</f>
        <v>503461418</v>
      </c>
      <c r="AD110" s="33">
        <f>SUMPRODUCT(DS!$H$3:$H$102,AD$3:AD$102)</f>
        <v>516393998</v>
      </c>
      <c r="AE110" s="33">
        <f>SUMPRODUCT(DS!$H$3:$H$102,AE$3:AE$102)</f>
        <v>552021620</v>
      </c>
      <c r="AF110" s="33">
        <f>SUMPRODUCT(DS!$H$3:$H$102,AF$3:AF$102)</f>
        <v>577595077</v>
      </c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</row>
    <row r="111" spans="1:76" x14ac:dyDescent="0.2">
      <c r="A111" s="4">
        <v>207</v>
      </c>
      <c r="B111" s="9" t="s">
        <v>15</v>
      </c>
      <c r="C111" s="33">
        <f>SUMPRODUCT(DS!$I$3:$I$102,C$3:C$102)</f>
        <v>914014830</v>
      </c>
      <c r="D111" s="33">
        <f>SUMPRODUCT(DS!$I$3:$I$102,D$3:D$102)</f>
        <v>929334085</v>
      </c>
      <c r="E111" s="33">
        <f>SUMPRODUCT(DS!$I$3:$I$102,E$3:E$102)</f>
        <v>954557030</v>
      </c>
      <c r="F111" s="33">
        <f>SUMPRODUCT(DS!$I$3:$I$102,F$3:F$102)</f>
        <v>976534522</v>
      </c>
      <c r="G111" s="33">
        <f>SUMPRODUCT(DS!$I$3:$I$102,G$3:G$102)</f>
        <v>952214175</v>
      </c>
      <c r="H111" s="33">
        <f>SUMPRODUCT(DS!$I$3:$I$102,H$3:H$102)</f>
        <v>935659908</v>
      </c>
      <c r="I111" s="33">
        <f>SUMPRODUCT(DS!$I$3:$I$102,I$3:I$102)</f>
        <v>955030512</v>
      </c>
      <c r="J111" s="33">
        <f>SUMPRODUCT(DS!$I$3:$I$102,J$3:J$102)</f>
        <v>945641241</v>
      </c>
      <c r="K111" s="33">
        <f>SUMPRODUCT(DS!$I$3:$I$102,K$3:K$102)</f>
        <v>931981720</v>
      </c>
      <c r="L111" s="33">
        <f>SUMPRODUCT(DS!$I$3:$I$102,L$3:L$102)</f>
        <v>934385542</v>
      </c>
      <c r="M111" s="33">
        <f>SUMPRODUCT(DS!$I$3:$I$102,M$3:M$102)</f>
        <v>952339169</v>
      </c>
      <c r="N111" s="33">
        <f>SUMPRODUCT(DS!$I$3:$I$102,N$3:N$102)</f>
        <v>976110386</v>
      </c>
      <c r="O111" s="33">
        <f>SUMPRODUCT(DS!$I$3:$I$102,O$3:O$102)</f>
        <v>998491012</v>
      </c>
      <c r="P111" s="33">
        <f>SUMPRODUCT(DS!$I$3:$I$102,P$3:P$102)</f>
        <v>1022811425</v>
      </c>
      <c r="Q111" s="33">
        <f>SUMPRODUCT(DS!$I$3:$I$102,Q$3:Q$102)</f>
        <v>1027942792</v>
      </c>
      <c r="R111" s="33">
        <f>SUMPRODUCT(DS!$I$3:$I$102,R$3:R$102)</f>
        <v>910016171</v>
      </c>
      <c r="S111" s="33">
        <f>SUMPRODUCT(DS!$I$3:$I$102,S$3:S$102)</f>
        <v>941570460</v>
      </c>
      <c r="T111" s="33">
        <f>SUMPRODUCT(DS!$I$3:$I$102,T$3:T$102)</f>
        <v>941148934</v>
      </c>
      <c r="U111" s="33">
        <f>SUMPRODUCT(DS!$I$3:$I$102,U$3:U$102)</f>
        <v>949044351</v>
      </c>
      <c r="V111" s="33">
        <f>SUMPRODUCT(DS!$I$3:$I$102,V$3:V$102)</f>
        <v>968961600</v>
      </c>
      <c r="W111" s="33">
        <f>SUMPRODUCT(DS!$I$3:$I$102,W$3:W$102)</f>
        <v>994143275</v>
      </c>
      <c r="X111" s="33">
        <f>SUMPRODUCT(DS!$I$3:$I$102,X$3:X$102)</f>
        <v>1007269571</v>
      </c>
      <c r="Y111" s="33">
        <f>SUMPRODUCT(DS!$I$3:$I$102,Y$3:Y$102)</f>
        <v>996478950</v>
      </c>
      <c r="Z111" s="33">
        <f>SUMPRODUCT(DS!$I$3:$I$102,Z$3:Z$102)</f>
        <v>1026118410</v>
      </c>
      <c r="AA111" s="33">
        <f>SUMPRODUCT(DS!$I$3:$I$102,AA$3:AA$102)</f>
        <v>1046833503</v>
      </c>
      <c r="AB111" s="33">
        <f>SUMPRODUCT(DS!$I$3:$I$102,AB$3:AB$102)</f>
        <v>1044574650</v>
      </c>
      <c r="AC111" s="33">
        <f>SUMPRODUCT(DS!$I$3:$I$102,AC$3:AC$102)</f>
        <v>986944397</v>
      </c>
      <c r="AD111" s="33">
        <f>SUMPRODUCT(DS!$I$3:$I$102,AD$3:AD$102)</f>
        <v>1039194486</v>
      </c>
      <c r="AE111" s="33">
        <f>SUMPRODUCT(DS!$I$3:$I$102,AE$3:AE$102)</f>
        <v>1111615811</v>
      </c>
      <c r="AF111" s="33">
        <f>SUMPRODUCT(DS!$I$3:$I$102,AF$3:AF$102)</f>
        <v>1155116034</v>
      </c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</row>
    <row r="112" spans="1:76" x14ac:dyDescent="0.2">
      <c r="A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3:32" x14ac:dyDescent="0.2">
      <c r="C113" s="14"/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</row>
    <row r="114" spans="3:32" x14ac:dyDescent="0.2"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</row>
    <row r="115" spans="3:32" x14ac:dyDescent="0.2">
      <c r="C115" s="14"/>
      <c r="D115" s="14"/>
      <c r="E115" s="14"/>
      <c r="F115" s="14"/>
      <c r="G115" s="14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/>
      <c r="AF115" s="14"/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92D050"/>
    <pageSetUpPr autoPageBreaks="0" fitToPage="1"/>
  </sheetPr>
  <dimension ref="A1:M85"/>
  <sheetViews>
    <sheetView zoomScaleNormal="100" workbookViewId="0"/>
  </sheetViews>
  <sheetFormatPr defaultColWidth="8.6328125" defaultRowHeight="13" x14ac:dyDescent="0.2"/>
  <cols>
    <col min="1" max="1" width="38.6328125" customWidth="1"/>
    <col min="2" max="13" width="12" customWidth="1"/>
  </cols>
  <sheetData>
    <row r="1" spans="1:13" ht="14" x14ac:dyDescent="0.2">
      <c r="A1" s="16" t="s">
        <v>215</v>
      </c>
    </row>
    <row r="3" spans="1:13" ht="14.5" thickBot="1" x14ac:dyDescent="0.25">
      <c r="A3" s="16" t="s">
        <v>32</v>
      </c>
      <c r="B3" s="17"/>
      <c r="C3" s="12"/>
      <c r="D3" s="12"/>
      <c r="E3" s="12"/>
      <c r="F3" s="12"/>
      <c r="G3" s="12"/>
    </row>
    <row r="4" spans="1:13" s="21" customFormat="1" x14ac:dyDescent="0.2">
      <c r="A4" s="18"/>
      <c r="B4" s="19" t="s">
        <v>16</v>
      </c>
      <c r="C4" s="19" t="s">
        <v>17</v>
      </c>
      <c r="D4" s="19" t="s">
        <v>37</v>
      </c>
      <c r="E4" s="19" t="s">
        <v>148</v>
      </c>
      <c r="F4" s="19" t="s">
        <v>266</v>
      </c>
      <c r="G4" s="19" t="s">
        <v>311</v>
      </c>
      <c r="H4" s="53" t="s">
        <v>39</v>
      </c>
      <c r="I4" s="65" t="s">
        <v>312</v>
      </c>
      <c r="J4" s="53" t="s">
        <v>321</v>
      </c>
      <c r="K4" s="65" t="s">
        <v>330</v>
      </c>
      <c r="L4" s="20" t="s">
        <v>323</v>
      </c>
      <c r="M4" s="20" t="s">
        <v>313</v>
      </c>
    </row>
    <row r="5" spans="1:13" s="21" customFormat="1" x14ac:dyDescent="0.2">
      <c r="A5" s="26" t="s">
        <v>26</v>
      </c>
      <c r="B5" s="45">
        <f>SUM(B6:B7)</f>
        <v>1.107293146550456E-2</v>
      </c>
      <c r="C5" s="46">
        <f t="shared" ref="C5:M5" si="0">SUM(C6:C7)</f>
        <v>1.1833853736868448E-2</v>
      </c>
      <c r="D5" s="46">
        <f t="shared" si="0"/>
        <v>-3.8799382007325385E-3</v>
      </c>
      <c r="E5" s="46">
        <f t="shared" si="0"/>
        <v>1.1121677879762539E-2</v>
      </c>
      <c r="F5" s="46">
        <f t="shared" si="0"/>
        <v>-3.4564343859930431E-3</v>
      </c>
      <c r="G5" s="46">
        <f t="shared" ref="G5" si="1">SUM(G6:G7)</f>
        <v>2.8354107928188817E-2</v>
      </c>
      <c r="H5" s="58">
        <f t="shared" si="0"/>
        <v>3.9769577680679553E-3</v>
      </c>
      <c r="I5" s="67">
        <f t="shared" si="0"/>
        <v>7.919536110435426E-3</v>
      </c>
      <c r="J5" s="58">
        <f t="shared" si="0"/>
        <v>9.7626721676920738E-3</v>
      </c>
      <c r="K5" s="67">
        <f t="shared" ref="K5" si="2">SUM(K6:K7)</f>
        <v>8.0639150276039951E-3</v>
      </c>
      <c r="L5" s="47">
        <f t="shared" si="0"/>
        <v>2.3901279386654801E-3</v>
      </c>
      <c r="M5" s="47">
        <f t="shared" si="0"/>
        <v>7.0432840123491672E-3</v>
      </c>
    </row>
    <row r="6" spans="1:13" s="25" customFormat="1" x14ac:dyDescent="0.2">
      <c r="A6" s="22" t="s">
        <v>216</v>
      </c>
      <c r="B6" s="23">
        <f>H_G!AH105</f>
        <v>-5.8690207212546038E-3</v>
      </c>
      <c r="C6" s="23">
        <f>H_G!AI105</f>
        <v>-7.38424499150773E-3</v>
      </c>
      <c r="D6" s="23">
        <f>H_G!AJ105</f>
        <v>-8.0114043188881257E-3</v>
      </c>
      <c r="E6" s="23">
        <f>H_G!AK105</f>
        <v>-1.3123085034238377E-3</v>
      </c>
      <c r="F6" s="23">
        <f>H_G!AL105</f>
        <v>-5.8958649158443602E-3</v>
      </c>
      <c r="G6" s="23">
        <f>H_G!AM105</f>
        <v>2.7573982720531399E-2</v>
      </c>
      <c r="H6" s="22">
        <f>H_G!AN105</f>
        <v>-7.697824655197927E-3</v>
      </c>
      <c r="I6" s="69">
        <f>H_G!AO105</f>
        <v>1.5922581953934842E-3</v>
      </c>
      <c r="J6" s="22">
        <f>H_G!AP105</f>
        <v>1.122589378819355E-3</v>
      </c>
      <c r="K6" s="66">
        <f>H_G!AQ105</f>
        <v>4.1662117316233456E-3</v>
      </c>
      <c r="L6" s="24">
        <f>H_G!AR105</f>
        <v>3.0012646451158718E-3</v>
      </c>
      <c r="M6" s="38">
        <f>H_G!AS105</f>
        <v>-3.2302315486492771E-3</v>
      </c>
    </row>
    <row r="7" spans="1:13" s="25" customFormat="1" x14ac:dyDescent="0.2">
      <c r="A7" s="22" t="s">
        <v>220</v>
      </c>
      <c r="B7" s="23">
        <f>LP_G!AH105</f>
        <v>1.6941952186759163E-2</v>
      </c>
      <c r="C7" s="23">
        <f>LP_G!AI105</f>
        <v>1.9218098728376178E-2</v>
      </c>
      <c r="D7" s="23">
        <f>LP_G!AJ105</f>
        <v>4.1314661181555872E-3</v>
      </c>
      <c r="E7" s="23">
        <f>LP_G!AK105</f>
        <v>1.2433986383186376E-2</v>
      </c>
      <c r="F7" s="23">
        <f>LP_G!AL105</f>
        <v>2.4394305298513171E-3</v>
      </c>
      <c r="G7" s="23">
        <f>LP_G!AM105</f>
        <v>7.8012520765741861E-4</v>
      </c>
      <c r="H7" s="22">
        <f>LP_G!AN105</f>
        <v>1.1674782423265882E-2</v>
      </c>
      <c r="I7" s="69">
        <f>LP_G!AO105</f>
        <v>6.3272779150419416E-3</v>
      </c>
      <c r="J7" s="22">
        <f>LP_G!AP105</f>
        <v>8.6400827888727192E-3</v>
      </c>
      <c r="K7" s="66">
        <f>LP_G!AQ105</f>
        <v>3.8977032959806495E-3</v>
      </c>
      <c r="L7" s="24">
        <f>LP_G!AR105</f>
        <v>-6.1113670645039175E-4</v>
      </c>
      <c r="M7" s="24">
        <f>LP_G!AS105</f>
        <v>1.0273515560998444E-2</v>
      </c>
    </row>
    <row r="8" spans="1:13" x14ac:dyDescent="0.2">
      <c r="A8" s="50" t="s">
        <v>21</v>
      </c>
      <c r="B8" s="23">
        <f>LPConLC!AH105</f>
        <v>4.0076198525547608E-3</v>
      </c>
      <c r="C8" s="23">
        <f>LPConLC!AI105</f>
        <v>3.9968383993399612E-3</v>
      </c>
      <c r="D8" s="23">
        <f>LPConLC!AJ105</f>
        <v>2.2897939173982702E-3</v>
      </c>
      <c r="E8" s="23">
        <f>LPConLC!AK105</f>
        <v>9.0991800539648416E-4</v>
      </c>
      <c r="F8" s="23">
        <f>LPConLC!AL105</f>
        <v>-1.3582729047900534E-3</v>
      </c>
      <c r="G8" s="23">
        <f>LPConLC!AM105</f>
        <v>8.0783660166162813E-3</v>
      </c>
      <c r="H8" s="22">
        <f>LPConLC!AN105</f>
        <v>3.1433161583691157E-3</v>
      </c>
      <c r="I8" s="69">
        <f>LPConLC!AO105</f>
        <v>1.1595797946887263E-3</v>
      </c>
      <c r="J8" s="22">
        <f>LPConLC!AP105</f>
        <v>5.1285441215066167E-4</v>
      </c>
      <c r="K8" s="66">
        <f>LPConLC!AQ105</f>
        <v>1.6524920593383608E-5</v>
      </c>
      <c r="L8" s="24">
        <f>LPConLC!AR105</f>
        <v>3.0997559423029202E-3</v>
      </c>
      <c r="M8" s="24">
        <f>LPConLC!AS105</f>
        <v>2.4217117919529511E-3</v>
      </c>
    </row>
    <row r="9" spans="1:13" x14ac:dyDescent="0.2">
      <c r="A9" s="50" t="s">
        <v>223</v>
      </c>
      <c r="B9" s="23">
        <f>SUM(B10:B11)</f>
        <v>1.0989635179011631E-2</v>
      </c>
      <c r="C9" s="23">
        <f t="shared" ref="C9:E9" si="3">SUM(C10:C11)</f>
        <v>5.8081895555548348E-3</v>
      </c>
      <c r="D9" s="23">
        <f t="shared" si="3"/>
        <v>3.9970304746697371E-3</v>
      </c>
      <c r="E9" s="23">
        <f t="shared" si="3"/>
        <v>1.4976200605014683E-3</v>
      </c>
      <c r="F9" s="23">
        <f t="shared" ref="F9:H9" si="4">SUM(F10:F11)</f>
        <v>3.4579966194409947E-3</v>
      </c>
      <c r="G9" s="23">
        <f t="shared" ref="G9" si="5">SUM(G10:G11)</f>
        <v>-5.8970276757004158E-3</v>
      </c>
      <c r="H9" s="22">
        <f t="shared" si="4"/>
        <v>4.9026100151122864E-3</v>
      </c>
      <c r="I9" s="69">
        <f t="shared" ref="I9:M9" si="6">SUM(I10:I11)</f>
        <v>1.0820023373592901E-3</v>
      </c>
      <c r="J9" s="22">
        <f t="shared" si="6"/>
        <v>1.4173988606832413E-3</v>
      </c>
      <c r="K9" s="66">
        <f t="shared" ref="K9" si="7">SUM(K10:K11)</f>
        <v>1.3171223609104573E-3</v>
      </c>
      <c r="L9" s="24">
        <f t="shared" si="6"/>
        <v>7.5812767387437095E-5</v>
      </c>
      <c r="M9" s="24">
        <f t="shared" si="6"/>
        <v>4.3317890405367588E-3</v>
      </c>
    </row>
    <row r="10" spans="1:13" x14ac:dyDescent="0.2">
      <c r="A10" s="52" t="s">
        <v>224</v>
      </c>
      <c r="B10" s="23">
        <f>LPConK_T!AH105</f>
        <v>9.2753322715011261E-3</v>
      </c>
      <c r="C10" s="23">
        <f>LPConK_T!AI105</f>
        <v>5.4741845351653582E-3</v>
      </c>
      <c r="D10" s="23">
        <f>LPConK_T!AJ105</f>
        <v>3.089762501319222E-3</v>
      </c>
      <c r="E10" s="23">
        <f>LPConK_T!AK105</f>
        <v>7.8152723185337858E-4</v>
      </c>
      <c r="F10" s="23">
        <f>LPConK_T!AL105</f>
        <v>2.7301506404931388E-3</v>
      </c>
      <c r="G10" s="23">
        <f>LPConK_T!AM105</f>
        <v>-5.9858825502527701E-3</v>
      </c>
      <c r="H10" s="22">
        <f>LPConK_T!AN105</f>
        <v>4.2819735182422899E-3</v>
      </c>
      <c r="I10" s="69">
        <f>LPConK_T!AO105</f>
        <v>4.6555202176892042E-4</v>
      </c>
      <c r="J10" s="22">
        <f>LPConK_T!AP105</f>
        <v>5.7995047581539878E-4</v>
      </c>
      <c r="K10" s="66">
        <f>LPConK_T!AQ105</f>
        <v>3.2797953076792391E-4</v>
      </c>
      <c r="L10" s="24">
        <f>LPConK_T!AR105</f>
        <v>1.2235665962948583E-4</v>
      </c>
      <c r="M10" s="24">
        <f>LPConK_T!AS105</f>
        <v>3.5104822518946502E-3</v>
      </c>
    </row>
    <row r="11" spans="1:13" x14ac:dyDescent="0.2">
      <c r="A11" s="52" t="s">
        <v>24</v>
      </c>
      <c r="B11" s="23">
        <f>LPConKC!AH105</f>
        <v>1.7143029075105058E-3</v>
      </c>
      <c r="C11" s="23">
        <f>LPConKC!AI105</f>
        <v>3.3400502038947696E-4</v>
      </c>
      <c r="D11" s="23">
        <f>LPConKC!AJ105</f>
        <v>9.0726797335051511E-4</v>
      </c>
      <c r="E11" s="23">
        <f>LPConKC!AK105</f>
        <v>7.160928286480898E-4</v>
      </c>
      <c r="F11" s="23">
        <f>LPConKC!AL105</f>
        <v>7.2784597894785569E-4</v>
      </c>
      <c r="G11" s="23">
        <f>LPConKC!AM105</f>
        <v>8.8854874552354594E-5</v>
      </c>
      <c r="H11" s="22">
        <f>LPConKC!AN105</f>
        <v>6.2063649686999603E-4</v>
      </c>
      <c r="I11" s="69">
        <f>LPConKC!AO105</f>
        <v>6.1645031559036975E-4</v>
      </c>
      <c r="J11" s="22">
        <f>LPConKC!AP105</f>
        <v>8.3744838486784253E-4</v>
      </c>
      <c r="K11" s="66">
        <f>LPConKC!AQ105</f>
        <v>9.8914283014253342E-4</v>
      </c>
      <c r="L11" s="24">
        <f>LPConKC!AR105</f>
        <v>-4.6543892242048729E-5</v>
      </c>
      <c r="M11" s="24">
        <f>LPConKC!AS105</f>
        <v>8.213067886421087E-4</v>
      </c>
    </row>
    <row r="12" spans="1:13" ht="13.5" thickBot="1" x14ac:dyDescent="0.25">
      <c r="A12" s="51" t="s">
        <v>25</v>
      </c>
      <c r="B12" s="29">
        <f>TFPlp!AH105</f>
        <v>1.9446971551927712E-3</v>
      </c>
      <c r="C12" s="29">
        <f>TFPlp!AI105</f>
        <v>9.4130707734813822E-3</v>
      </c>
      <c r="D12" s="29">
        <f>TFPlp!AJ105</f>
        <v>-2.155358273912421E-3</v>
      </c>
      <c r="E12" s="29">
        <f>TFPlp!AK105</f>
        <v>1.0026448317288423E-2</v>
      </c>
      <c r="F12" s="29">
        <f>TFPlp!AL105</f>
        <v>3.3970681520037563E-4</v>
      </c>
      <c r="G12" s="29">
        <f>TFPlp!AM105</f>
        <v>-1.4012131332584478E-3</v>
      </c>
      <c r="H12" s="55">
        <f>TFPlp!AN105</f>
        <v>3.6288562497844802E-3</v>
      </c>
      <c r="I12" s="71">
        <f>TFPlp!AO105</f>
        <v>4.0856957829939261E-3</v>
      </c>
      <c r="J12" s="55">
        <f>TFPlp!AP105</f>
        <v>6.7098295160388172E-3</v>
      </c>
      <c r="K12" s="29">
        <f>TFPlp!AQ105</f>
        <v>2.5640560144768077E-3</v>
      </c>
      <c r="L12" s="31">
        <f>TFPlp!AR105</f>
        <v>-3.7867054161407495E-3</v>
      </c>
      <c r="M12" s="31">
        <f>TFPlp!AS105</f>
        <v>3.5200147285087313E-3</v>
      </c>
    </row>
    <row r="13" spans="1:13" x14ac:dyDescent="0.2">
      <c r="A13" s="12" t="s">
        <v>154</v>
      </c>
    </row>
    <row r="14" spans="1:13" x14ac:dyDescent="0.2">
      <c r="A14" s="12"/>
      <c r="B14" s="40"/>
      <c r="C14" s="40"/>
      <c r="D14" s="40"/>
      <c r="E14" s="40"/>
      <c r="F14" s="40"/>
      <c r="G14" s="40"/>
      <c r="H14" s="40"/>
      <c r="I14" s="40"/>
      <c r="J14" s="40"/>
      <c r="K14" s="40"/>
      <c r="L14" s="40"/>
      <c r="M14" s="40"/>
    </row>
    <row r="15" spans="1:13" ht="14.5" thickBot="1" x14ac:dyDescent="0.25">
      <c r="A15" s="16" t="s">
        <v>10</v>
      </c>
      <c r="B15" s="16"/>
      <c r="C15" s="16"/>
      <c r="D15" s="16"/>
      <c r="E15" s="16"/>
      <c r="F15" s="16"/>
      <c r="G15" s="16"/>
    </row>
    <row r="16" spans="1:13" x14ac:dyDescent="0.2">
      <c r="A16" s="18"/>
      <c r="B16" s="19" t="s">
        <v>16</v>
      </c>
      <c r="C16" s="19" t="s">
        <v>17</v>
      </c>
      <c r="D16" s="19" t="s">
        <v>37</v>
      </c>
      <c r="E16" s="19" t="s">
        <v>148</v>
      </c>
      <c r="F16" s="19" t="s">
        <v>266</v>
      </c>
      <c r="G16" s="19" t="s">
        <v>311</v>
      </c>
      <c r="H16" s="53" t="s">
        <v>39</v>
      </c>
      <c r="I16" s="65" t="s">
        <v>312</v>
      </c>
      <c r="J16" s="53" t="s">
        <v>321</v>
      </c>
      <c r="K16" s="65" t="s">
        <v>330</v>
      </c>
      <c r="L16" s="20" t="s">
        <v>323</v>
      </c>
      <c r="M16" s="20" t="s">
        <v>313</v>
      </c>
    </row>
    <row r="17" spans="1:13" x14ac:dyDescent="0.2">
      <c r="A17" s="26" t="s">
        <v>26</v>
      </c>
      <c r="B17" s="45">
        <f>SUM(B18:B19)</f>
        <v>9.4545595613033523E-3</v>
      </c>
      <c r="C17" s="46">
        <f t="shared" ref="C17" si="8">SUM(C18:C19)</f>
        <v>1.0968638149832677E-2</v>
      </c>
      <c r="D17" s="46">
        <f t="shared" ref="D17" si="9">SUM(D18:D19)</f>
        <v>-7.5603709425523646E-3</v>
      </c>
      <c r="E17" s="46">
        <f t="shared" ref="E17" si="10">SUM(E18:E19)</f>
        <v>8.885956071662043E-3</v>
      </c>
      <c r="F17" s="46">
        <f t="shared" ref="F17:G17" si="11">SUM(F18:F19)</f>
        <v>-8.2356591203391893E-3</v>
      </c>
      <c r="G17" s="46">
        <f t="shared" si="11"/>
        <v>3.0201221292833803E-2</v>
      </c>
      <c r="H17" s="58">
        <f t="shared" ref="H17" si="12">SUM(H18:H19)</f>
        <v>1.7041336036401587E-3</v>
      </c>
      <c r="I17" s="67">
        <f t="shared" ref="I17" si="13">SUM(I18:I19)</f>
        <v>5.3044939451901557E-3</v>
      </c>
      <c r="J17" s="58">
        <f t="shared" ref="J17" si="14">SUM(J18:J19)</f>
        <v>7.4597097972889251E-3</v>
      </c>
      <c r="K17" s="67">
        <f t="shared" ref="K17" si="15">SUM(K18:K19)</f>
        <v>5.6769019543225288E-3</v>
      </c>
      <c r="L17" s="47">
        <f t="shared" ref="L17" si="16">SUM(L18:L19)</f>
        <v>-1.161153611106151E-3</v>
      </c>
      <c r="M17" s="47">
        <f t="shared" ref="M17" si="17">SUM(M18:M19)</f>
        <v>4.739557821674084E-3</v>
      </c>
    </row>
    <row r="18" spans="1:13" x14ac:dyDescent="0.2">
      <c r="A18" s="22" t="s">
        <v>216</v>
      </c>
      <c r="B18" s="23">
        <f>H_G!AH106</f>
        <v>-9.1354942113142379E-3</v>
      </c>
      <c r="C18" s="23">
        <f>H_G!AI106</f>
        <v>-1.3897927637546336E-2</v>
      </c>
      <c r="D18" s="23">
        <f>H_G!AJ106</f>
        <v>-1.2435373345323599E-2</v>
      </c>
      <c r="E18" s="23">
        <f>H_G!AK106</f>
        <v>-4.8336978101411413E-3</v>
      </c>
      <c r="F18" s="23">
        <f>H_G!AL106</f>
        <v>-9.0683407596548905E-3</v>
      </c>
      <c r="G18" s="23">
        <f>H_G!AM106</f>
        <v>2.3108497756212466E-2</v>
      </c>
      <c r="H18" s="22">
        <f>H_G!AN106</f>
        <v>-1.3166650491434968E-2</v>
      </c>
      <c r="I18" s="69">
        <f>H_G!AO106</f>
        <v>-1.9410997780462678E-3</v>
      </c>
      <c r="J18" s="22">
        <f>H_G!AP106</f>
        <v>-1.8123464247457406E-3</v>
      </c>
      <c r="K18" s="66">
        <f>H_G!AQ106</f>
        <v>1.9643428069985088E-3</v>
      </c>
      <c r="L18" s="24">
        <f>H_G!AR106</f>
        <v>-2.3273598379478498E-3</v>
      </c>
      <c r="M18" s="24">
        <f>H_G!AS106</f>
        <v>-7.4310064187954094E-3</v>
      </c>
    </row>
    <row r="19" spans="1:13" x14ac:dyDescent="0.2">
      <c r="A19" s="22" t="s">
        <v>220</v>
      </c>
      <c r="B19" s="23">
        <f>LP_G!AH106</f>
        <v>1.859005377261759E-2</v>
      </c>
      <c r="C19" s="23">
        <f>LP_G!AI106</f>
        <v>2.4866565787379013E-2</v>
      </c>
      <c r="D19" s="23">
        <f>LP_G!AJ106</f>
        <v>4.8750024027712346E-3</v>
      </c>
      <c r="E19" s="23">
        <f>LP_G!AK106</f>
        <v>1.3719653881803184E-2</v>
      </c>
      <c r="F19" s="23">
        <f>LP_G!AL106</f>
        <v>8.3268163931570112E-4</v>
      </c>
      <c r="G19" s="23">
        <f>LP_G!AM106</f>
        <v>7.0927235366213363E-3</v>
      </c>
      <c r="H19" s="22">
        <f>LP_G!AN106</f>
        <v>1.4870784095075126E-2</v>
      </c>
      <c r="I19" s="69">
        <f>LP_G!AO106</f>
        <v>7.2455937232364237E-3</v>
      </c>
      <c r="J19" s="22">
        <f>LP_G!AP106</f>
        <v>9.2720562220346657E-3</v>
      </c>
      <c r="K19" s="66">
        <f>LP_G!AQ106</f>
        <v>3.7125591473240204E-3</v>
      </c>
      <c r="L19" s="24">
        <f>LP_G!AR106</f>
        <v>1.1662062268416988E-3</v>
      </c>
      <c r="M19" s="24">
        <f>LP_G!AS106</f>
        <v>1.2170564240469493E-2</v>
      </c>
    </row>
    <row r="20" spans="1:13" x14ac:dyDescent="0.2">
      <c r="A20" s="50" t="s">
        <v>21</v>
      </c>
      <c r="B20" s="23">
        <f>LPConLC!AH106</f>
        <v>3.8509225650043616E-3</v>
      </c>
      <c r="C20" s="23">
        <f>LPConLC!AI106</f>
        <v>4.0872470732002076E-3</v>
      </c>
      <c r="D20" s="23">
        <f>LPConLC!AJ106</f>
        <v>2.5961926762469345E-3</v>
      </c>
      <c r="E20" s="23">
        <f>LPConLC!AK106</f>
        <v>2.0537712006240272E-3</v>
      </c>
      <c r="F20" s="23">
        <f>LPConLC!AL106</f>
        <v>-1.1508125063290496E-3</v>
      </c>
      <c r="G20" s="23">
        <f>LPConLC!AM106</f>
        <v>7.9598591565501458E-3</v>
      </c>
      <c r="H20" s="22">
        <f>LPConLC!AN106</f>
        <v>3.3417198747235713E-3</v>
      </c>
      <c r="I20" s="69">
        <f>LPConLC!AO106</f>
        <v>1.7028759820479314E-3</v>
      </c>
      <c r="J20" s="22">
        <f>LPConLC!AP106</f>
        <v>1.2533579375932464E-3</v>
      </c>
      <c r="K20" s="66">
        <f>LPConLC!AQ106</f>
        <v>2.5284135880477074E-4</v>
      </c>
      <c r="L20" s="24">
        <f>LPConLC!AR106</f>
        <v>3.0514301154119863E-3</v>
      </c>
      <c r="M20" s="24">
        <f>LPConLC!AS106</f>
        <v>2.7076416058086192E-3</v>
      </c>
    </row>
    <row r="21" spans="1:13" x14ac:dyDescent="0.2">
      <c r="A21" s="50" t="s">
        <v>223</v>
      </c>
      <c r="B21" s="23">
        <f>SUM(B22:B23)</f>
        <v>1.1215344080941679E-2</v>
      </c>
      <c r="C21" s="23">
        <f t="shared" ref="C21" si="18">SUM(C22:C23)</f>
        <v>7.943103181307214E-3</v>
      </c>
      <c r="D21" s="23">
        <f t="shared" ref="D21" si="19">SUM(D22:D23)</f>
        <v>6.0756905667648659E-3</v>
      </c>
      <c r="E21" s="23">
        <f t="shared" ref="E21" si="20">SUM(E22:E23)</f>
        <v>2.4261889392757129E-3</v>
      </c>
      <c r="F21" s="23">
        <f t="shared" ref="F21:H21" si="21">SUM(F22:F23)</f>
        <v>4.7210337574436993E-3</v>
      </c>
      <c r="G21" s="23">
        <f t="shared" ref="G21" si="22">SUM(G22:G23)</f>
        <v>-4.9359731854021795E-3</v>
      </c>
      <c r="H21" s="22">
        <f t="shared" si="21"/>
        <v>7.0093968740360408E-3</v>
      </c>
      <c r="I21" s="69">
        <f t="shared" ref="I21:M21" si="23">SUM(I22:I23)</f>
        <v>2.1553472593993919E-3</v>
      </c>
      <c r="J21" s="22">
        <f t="shared" si="23"/>
        <v>2.3653909266793871E-3</v>
      </c>
      <c r="K21" s="66">
        <f t="shared" ref="K21" si="24">SUM(K22:K23)</f>
        <v>2.2893934109339794E-3</v>
      </c>
      <c r="L21" s="24">
        <f t="shared" si="23"/>
        <v>1.5252162575594061E-3</v>
      </c>
      <c r="M21" s="24">
        <f t="shared" si="23"/>
        <v>5.6309206021430179E-3</v>
      </c>
    </row>
    <row r="22" spans="1:13" x14ac:dyDescent="0.2">
      <c r="A22" s="52" t="s">
        <v>224</v>
      </c>
      <c r="B22" s="23">
        <f>LPConK_T!AH106</f>
        <v>8.8744418268743228E-3</v>
      </c>
      <c r="C22" s="23">
        <f>LPConK_T!AI106</f>
        <v>6.9263882188266802E-3</v>
      </c>
      <c r="D22" s="23">
        <f>LPConK_T!AJ106</f>
        <v>4.5367659255617643E-3</v>
      </c>
      <c r="E22" s="23">
        <f>LPConK_T!AK106</f>
        <v>1.4628726016407871E-3</v>
      </c>
      <c r="F22" s="23">
        <f>LPConK_T!AL106</f>
        <v>4.0010731068700327E-3</v>
      </c>
      <c r="G22" s="23">
        <f>LPConK_T!AM106</f>
        <v>-5.0544297991264985E-3</v>
      </c>
      <c r="H22" s="22">
        <f>LPConK_T!AN106</f>
        <v>5.7315770721942227E-3</v>
      </c>
      <c r="I22" s="69">
        <f>LPConK_T!AO106</f>
        <v>1.4342390786917583E-3</v>
      </c>
      <c r="J22" s="22">
        <f>LPConK_T!AP106</f>
        <v>1.3878795639934217E-3</v>
      </c>
      <c r="K22" s="66">
        <f>LPConK_T!AQ106</f>
        <v>1.2941382669342148E-3</v>
      </c>
      <c r="L22" s="24">
        <f>LPConK_T!AR106</f>
        <v>1.5733176227867686E-3</v>
      </c>
      <c r="M22" s="24">
        <f>LPConK_T!AS106</f>
        <v>4.4036610666894418E-3</v>
      </c>
    </row>
    <row r="23" spans="1:13" x14ac:dyDescent="0.2">
      <c r="A23" s="52" t="s">
        <v>24</v>
      </c>
      <c r="B23" s="23">
        <f>LPConKC!AH106</f>
        <v>2.3409022540673572E-3</v>
      </c>
      <c r="C23" s="23">
        <f>LPConKC!AI106</f>
        <v>1.0167149624805334E-3</v>
      </c>
      <c r="D23" s="23">
        <f>LPConKC!AJ106</f>
        <v>1.538924641203102E-3</v>
      </c>
      <c r="E23" s="23">
        <f>LPConKC!AK106</f>
        <v>9.6331633763492575E-4</v>
      </c>
      <c r="F23" s="23">
        <f>LPConKC!AL106</f>
        <v>7.1996065057366673E-4</v>
      </c>
      <c r="G23" s="23">
        <f>LPConKC!AM106</f>
        <v>1.1845661372431889E-4</v>
      </c>
      <c r="H23" s="22">
        <f>LPConKC!AN106</f>
        <v>1.2778198018418177E-3</v>
      </c>
      <c r="I23" s="69">
        <f>LPConKC!AO106</f>
        <v>7.2110818070763346E-4</v>
      </c>
      <c r="J23" s="22">
        <f>LPConKC!AP106</f>
        <v>9.7751136268596538E-4</v>
      </c>
      <c r="K23" s="66">
        <f>LPConKC!AQ106</f>
        <v>9.9525514399976481E-4</v>
      </c>
      <c r="L23" s="24">
        <f>LPConKC!AR106</f>
        <v>-4.8101365227362485E-5</v>
      </c>
      <c r="M23" s="24">
        <f>LPConKC!AS106</f>
        <v>1.2272595354535763E-3</v>
      </c>
    </row>
    <row r="24" spans="1:13" ht="13.5" thickBot="1" x14ac:dyDescent="0.25">
      <c r="A24" s="51" t="s">
        <v>25</v>
      </c>
      <c r="B24" s="29">
        <f>TFPlp!AH106</f>
        <v>3.5237871266715452E-3</v>
      </c>
      <c r="C24" s="29">
        <f>TFPlp!AI106</f>
        <v>1.2836215532871592E-2</v>
      </c>
      <c r="D24" s="29">
        <f>TFPlp!AJ106</f>
        <v>-3.7968808402405645E-3</v>
      </c>
      <c r="E24" s="29">
        <f>TFPlp!AK106</f>
        <v>9.2396937419034451E-3</v>
      </c>
      <c r="F24" s="29">
        <f>TFPlp!AL106</f>
        <v>-2.7375396117989481E-3</v>
      </c>
      <c r="G24" s="29">
        <f>TFPlp!AM106</f>
        <v>4.0688375654733717E-3</v>
      </c>
      <c r="H24" s="55">
        <f>TFPlp!AN106</f>
        <v>4.5196673463155142E-3</v>
      </c>
      <c r="I24" s="71">
        <f>TFPlp!AO106</f>
        <v>3.3873704817891019E-3</v>
      </c>
      <c r="J24" s="55">
        <f>TFPlp!AP106</f>
        <v>5.6533073577620333E-3</v>
      </c>
      <c r="K24" s="29">
        <f>TFPlp!AQ106</f>
        <v>1.1703243775852703E-3</v>
      </c>
      <c r="L24" s="31">
        <f>TFPlp!AR106</f>
        <v>-3.4104401461296924E-3</v>
      </c>
      <c r="M24" s="31">
        <f>TFPlp!AS106</f>
        <v>3.8320020325178536E-3</v>
      </c>
    </row>
    <row r="25" spans="1:13" x14ac:dyDescent="0.2">
      <c r="A25" s="12" t="s">
        <v>154</v>
      </c>
    </row>
    <row r="27" spans="1:13" ht="14.5" thickBot="1" x14ac:dyDescent="0.25">
      <c r="A27" s="16" t="s">
        <v>280</v>
      </c>
      <c r="B27" s="16"/>
      <c r="C27" s="16"/>
      <c r="D27" s="16"/>
      <c r="E27" s="16"/>
      <c r="F27" s="16"/>
      <c r="G27" s="16"/>
    </row>
    <row r="28" spans="1:13" x14ac:dyDescent="0.2">
      <c r="A28" s="18"/>
      <c r="B28" s="19" t="s">
        <v>16</v>
      </c>
      <c r="C28" s="19" t="s">
        <v>17</v>
      </c>
      <c r="D28" s="19" t="s">
        <v>37</v>
      </c>
      <c r="E28" s="19" t="s">
        <v>148</v>
      </c>
      <c r="F28" s="19" t="s">
        <v>266</v>
      </c>
      <c r="G28" s="19" t="s">
        <v>311</v>
      </c>
      <c r="H28" s="53" t="s">
        <v>39</v>
      </c>
      <c r="I28" s="65" t="s">
        <v>312</v>
      </c>
      <c r="J28" s="53" t="s">
        <v>321</v>
      </c>
      <c r="K28" s="65" t="s">
        <v>330</v>
      </c>
      <c r="L28" s="20" t="s">
        <v>323</v>
      </c>
      <c r="M28" s="20" t="s">
        <v>313</v>
      </c>
    </row>
    <row r="29" spans="1:13" x14ac:dyDescent="0.2">
      <c r="A29" s="26" t="s">
        <v>26</v>
      </c>
      <c r="B29" s="45">
        <f>SUM(B30:B31)</f>
        <v>9.1568995755471581E-3</v>
      </c>
      <c r="C29" s="46">
        <f t="shared" ref="C29:M29" si="25">SUM(C30:C31)</f>
        <v>1.1929443328391957E-2</v>
      </c>
      <c r="D29" s="46">
        <f t="shared" si="25"/>
        <v>-7.6768677626533176E-3</v>
      </c>
      <c r="E29" s="46">
        <f t="shared" si="25"/>
        <v>9.3183306536872047E-3</v>
      </c>
      <c r="F29" s="46">
        <f t="shared" si="25"/>
        <v>-8.0068121271126055E-3</v>
      </c>
      <c r="G29" s="46">
        <f t="shared" ref="G29" si="26">SUM(G30:G31)</f>
        <v>2.9895828742732746E-2</v>
      </c>
      <c r="H29" s="58">
        <f t="shared" si="25"/>
        <v>2.1262877828693173E-3</v>
      </c>
      <c r="I29" s="67">
        <f t="shared" si="25"/>
        <v>5.5291041765282069E-3</v>
      </c>
      <c r="J29" s="58">
        <f t="shared" si="25"/>
        <v>7.8857149508314919E-3</v>
      </c>
      <c r="K29" s="67">
        <f t="shared" ref="K29" si="27">SUM(K30:K31)</f>
        <v>6.0949453222618501E-3</v>
      </c>
      <c r="L29" s="47">
        <f t="shared" si="25"/>
        <v>-1.5407281463816456E-3</v>
      </c>
      <c r="M29" s="47">
        <f t="shared" si="25"/>
        <v>4.9406157712876802E-3</v>
      </c>
    </row>
    <row r="30" spans="1:13" x14ac:dyDescent="0.2">
      <c r="A30" s="22" t="s">
        <v>216</v>
      </c>
      <c r="B30" s="23">
        <f>H_G!AH107</f>
        <v>-7.2165246189172224E-3</v>
      </c>
      <c r="C30" s="23">
        <f>H_G!AI107</f>
        <v>-1.3177253311770318E-2</v>
      </c>
      <c r="D30" s="23">
        <f>H_G!AJ107</f>
        <v>-1.0976758320923269E-2</v>
      </c>
      <c r="E30" s="23">
        <f>H_G!AK107</f>
        <v>-3.7981286120860628E-3</v>
      </c>
      <c r="F30" s="23">
        <f>H_G!AL107</f>
        <v>-8.2602432061916736E-3</v>
      </c>
      <c r="G30" s="23">
        <f>H_G!AM107</f>
        <v>2.5766549146461329E-2</v>
      </c>
      <c r="H30" s="22">
        <f>H_G!AN107</f>
        <v>-1.2077005816346792E-2</v>
      </c>
      <c r="I30" s="69">
        <f>H_G!AO107</f>
        <v>-7.2989673320550277E-4</v>
      </c>
      <c r="J30" s="22">
        <f>H_G!AP107</f>
        <v>-8.2889800048656945E-4</v>
      </c>
      <c r="K30" s="66">
        <f>H_G!AQ107</f>
        <v>2.8826402640127979E-3</v>
      </c>
      <c r="L30" s="24">
        <f>H_G!AR107</f>
        <v>-4.3289293136230161E-4</v>
      </c>
      <c r="M30" s="24">
        <f>H_G!AS107</f>
        <v>-6.1337571132044459E-3</v>
      </c>
    </row>
    <row r="31" spans="1:13" x14ac:dyDescent="0.2">
      <c r="A31" s="22" t="s">
        <v>220</v>
      </c>
      <c r="B31" s="23">
        <f>LP_G!AH107</f>
        <v>1.637342419446438E-2</v>
      </c>
      <c r="C31" s="23">
        <f>LP_G!AI107</f>
        <v>2.5106696640162275E-2</v>
      </c>
      <c r="D31" s="23">
        <f>LP_G!AJ107</f>
        <v>3.2998905582699509E-3</v>
      </c>
      <c r="E31" s="23">
        <f>LP_G!AK107</f>
        <v>1.3116459265773267E-2</v>
      </c>
      <c r="F31" s="23">
        <f>LP_G!AL107</f>
        <v>2.5343107907906879E-4</v>
      </c>
      <c r="G31" s="23">
        <f>LP_G!AM107</f>
        <v>4.1292795962714172E-3</v>
      </c>
      <c r="H31" s="22">
        <f>LP_G!AN107</f>
        <v>1.420329359921611E-2</v>
      </c>
      <c r="I31" s="69">
        <f>LP_G!AO107</f>
        <v>6.25900090973371E-3</v>
      </c>
      <c r="J31" s="22">
        <f>LP_G!AP107</f>
        <v>8.7146129513180608E-3</v>
      </c>
      <c r="K31" s="66">
        <f>LP_G!AQ107</f>
        <v>3.2123050582490527E-3</v>
      </c>
      <c r="L31" s="24">
        <f>LP_G!AR107</f>
        <v>-1.1078352150193441E-3</v>
      </c>
      <c r="M31" s="24">
        <f>LP_G!AS107</f>
        <v>1.1074372884492126E-2</v>
      </c>
    </row>
    <row r="32" spans="1:13" x14ac:dyDescent="0.2">
      <c r="A32" s="50" t="s">
        <v>21</v>
      </c>
      <c r="B32" s="23">
        <f>LPConLC!AH107</f>
        <v>3.8765722541852705E-3</v>
      </c>
      <c r="C32" s="23">
        <f>LPConLC!AI107</f>
        <v>4.1149724634461943E-3</v>
      </c>
      <c r="D32" s="23">
        <f>LPConLC!AJ107</f>
        <v>2.4764764091629145E-3</v>
      </c>
      <c r="E32" s="23">
        <f>LPConLC!AK107</f>
        <v>2.0285306657871574E-3</v>
      </c>
      <c r="F32" s="23">
        <f>LPConLC!AL107</f>
        <v>-1.3236859485476365E-3</v>
      </c>
      <c r="G32" s="23">
        <f>LPConLC!AM107</f>
        <v>8.0549361445552709E-3</v>
      </c>
      <c r="H32" s="22">
        <f>LPConLC!AN107</f>
        <v>3.295724436304554E-3</v>
      </c>
      <c r="I32" s="69">
        <f>LPConLC!AO107</f>
        <v>1.6361746562756788E-3</v>
      </c>
      <c r="J32" s="22">
        <f>LPConLC!AP107</f>
        <v>1.174848595002737E-3</v>
      </c>
      <c r="K32" s="66">
        <f>LPConLC!AQ107</f>
        <v>1.0774600652221163E-4</v>
      </c>
      <c r="L32" s="24">
        <f>LPConLC!AR107</f>
        <v>3.0201528400945047E-3</v>
      </c>
      <c r="M32" s="24">
        <f>LPConLC!AS107</f>
        <v>2.6657111670103724E-3</v>
      </c>
    </row>
    <row r="33" spans="1:13" x14ac:dyDescent="0.2">
      <c r="A33" s="50" t="s">
        <v>223</v>
      </c>
      <c r="B33" s="23">
        <f>SUM(B34:B35)</f>
        <v>1.116220739796478E-2</v>
      </c>
      <c r="C33" s="23">
        <f t="shared" ref="C33:M33" si="28">SUM(C34:C35)</f>
        <v>8.2060249185578419E-3</v>
      </c>
      <c r="D33" s="23">
        <f t="shared" si="28"/>
        <v>6.0744139747105561E-3</v>
      </c>
      <c r="E33" s="23">
        <f t="shared" si="28"/>
        <v>2.3253639911634989E-3</v>
      </c>
      <c r="F33" s="23">
        <f t="shared" si="28"/>
        <v>4.6312382719625334E-3</v>
      </c>
      <c r="G33" s="23">
        <f t="shared" ref="G33" si="29">SUM(G34:G35)</f>
        <v>-5.48548673675406E-3</v>
      </c>
      <c r="H33" s="22">
        <f t="shared" si="28"/>
        <v>7.1402194466341981E-3</v>
      </c>
      <c r="I33" s="69">
        <f t="shared" si="28"/>
        <v>1.9843364868435032E-3</v>
      </c>
      <c r="J33" s="22">
        <f t="shared" si="28"/>
        <v>2.2639863538094678E-3</v>
      </c>
      <c r="K33" s="66">
        <f t="shared" ref="K33" si="30">SUM(K34:K35)</f>
        <v>2.1872643071169278E-3</v>
      </c>
      <c r="L33" s="24">
        <f t="shared" si="28"/>
        <v>1.1453868859456107E-3</v>
      </c>
      <c r="M33" s="24">
        <f t="shared" si="28"/>
        <v>5.5935284925291828E-3</v>
      </c>
    </row>
    <row r="34" spans="1:13" x14ac:dyDescent="0.2">
      <c r="A34" s="52" t="s">
        <v>224</v>
      </c>
      <c r="B34" s="23">
        <f>LPConK_T!AH107</f>
        <v>8.5075343526195453E-3</v>
      </c>
      <c r="C34" s="23">
        <f>LPConK_T!AI107</f>
        <v>6.9490015986268736E-3</v>
      </c>
      <c r="D34" s="23">
        <f>LPConK_T!AJ107</f>
        <v>4.375971562777769E-3</v>
      </c>
      <c r="E34" s="23">
        <f>LPConK_T!AK107</f>
        <v>1.2986735188098848E-3</v>
      </c>
      <c r="F34" s="23">
        <f>LPConK_T!AL107</f>
        <v>3.8553363261318459E-3</v>
      </c>
      <c r="G34" s="23">
        <f>LPConK_T!AM107</f>
        <v>-5.6258304178660838E-3</v>
      </c>
      <c r="H34" s="22">
        <f>LPConK_T!AN107</f>
        <v>5.6624865807023209E-3</v>
      </c>
      <c r="I34" s="69">
        <f>LPConK_T!AO107</f>
        <v>1.2098656990813738E-3</v>
      </c>
      <c r="J34" s="22">
        <f>LPConK_T!AP107</f>
        <v>1.2230772339403538E-3</v>
      </c>
      <c r="K34" s="66">
        <f>LPConK_T!AQ107</f>
        <v>1.1285818778534397E-3</v>
      </c>
      <c r="L34" s="24">
        <f>LPConK_T!AR107</f>
        <v>1.1702310945044339E-3</v>
      </c>
      <c r="M34" s="24">
        <f>LPConK_T!AS107</f>
        <v>4.2104046651517558E-3</v>
      </c>
    </row>
    <row r="35" spans="1:13" x14ac:dyDescent="0.2">
      <c r="A35" s="52" t="s">
        <v>24</v>
      </c>
      <c r="B35" s="23">
        <f>LPConKC!AH107</f>
        <v>2.6546730453452347E-3</v>
      </c>
      <c r="C35" s="23">
        <f>LPConKC!AI107</f>
        <v>1.2570233199309688E-3</v>
      </c>
      <c r="D35" s="23">
        <f>LPConKC!AJ107</f>
        <v>1.6984424119327866E-3</v>
      </c>
      <c r="E35" s="23">
        <f>LPConKC!AK107</f>
        <v>1.0266904723536144E-3</v>
      </c>
      <c r="F35" s="23">
        <f>LPConKC!AL107</f>
        <v>7.7590194583068716E-4</v>
      </c>
      <c r="G35" s="23">
        <f>LPConKC!AM107</f>
        <v>1.4034368111202357E-4</v>
      </c>
      <c r="H35" s="22">
        <f>LPConKC!AN107</f>
        <v>1.4777328659318777E-3</v>
      </c>
      <c r="I35" s="69">
        <f>LPConKC!AO107</f>
        <v>7.7447078776212948E-4</v>
      </c>
      <c r="J35" s="22">
        <f>LPConKC!AP107</f>
        <v>1.0409091198691138E-3</v>
      </c>
      <c r="K35" s="66">
        <f>LPConKC!AQ107</f>
        <v>1.0586824292634881E-3</v>
      </c>
      <c r="L35" s="24">
        <f>LPConKC!AR107</f>
        <v>-2.484420855882313E-5</v>
      </c>
      <c r="M35" s="24">
        <f>LPConKC!AS107</f>
        <v>1.3831238273774265E-3</v>
      </c>
    </row>
    <row r="36" spans="1:13" ht="13.5" thickBot="1" x14ac:dyDescent="0.25">
      <c r="A36" s="51" t="s">
        <v>25</v>
      </c>
      <c r="B36" s="29">
        <f>TFPlp!AH107</f>
        <v>1.3346445423143244E-3</v>
      </c>
      <c r="C36" s="29">
        <f>TFPlp!AI107</f>
        <v>1.2785699258158237E-2</v>
      </c>
      <c r="D36" s="29">
        <f>TFPlp!AJ107</f>
        <v>-5.2509998256035197E-3</v>
      </c>
      <c r="E36" s="29">
        <f>TFPlp!AK107</f>
        <v>8.7625646088226126E-3</v>
      </c>
      <c r="F36" s="29">
        <f>TFPlp!AL107</f>
        <v>-3.0541212443358284E-3</v>
      </c>
      <c r="G36" s="29">
        <f>TFPlp!AM107</f>
        <v>1.5598301884702064E-3</v>
      </c>
      <c r="H36" s="55">
        <f>TFPlp!AN107</f>
        <v>3.7673497162773587E-3</v>
      </c>
      <c r="I36" s="71">
        <f>TFPlp!AO107</f>
        <v>2.6384897666145283E-3</v>
      </c>
      <c r="J36" s="55">
        <f>TFPlp!AP107</f>
        <v>5.2757780025058576E-3</v>
      </c>
      <c r="K36" s="29">
        <f>TFPlp!AQ107</f>
        <v>9.1729474460991271E-4</v>
      </c>
      <c r="L36" s="31">
        <f>TFPlp!AR107</f>
        <v>-5.2733749410594603E-3</v>
      </c>
      <c r="M36" s="31">
        <f>TFPlp!AS107</f>
        <v>2.8151332249525757E-3</v>
      </c>
    </row>
    <row r="37" spans="1:13" x14ac:dyDescent="0.2">
      <c r="A37" s="12" t="s">
        <v>154</v>
      </c>
    </row>
    <row r="39" spans="1:13" ht="14.5" thickBot="1" x14ac:dyDescent="0.25">
      <c r="A39" s="16" t="s">
        <v>11</v>
      </c>
      <c r="B39" s="16"/>
      <c r="C39" s="16"/>
      <c r="D39" s="16"/>
      <c r="E39" s="16"/>
      <c r="F39" s="16"/>
      <c r="G39" s="16"/>
    </row>
    <row r="40" spans="1:13" x14ac:dyDescent="0.2">
      <c r="A40" s="18"/>
      <c r="B40" s="19" t="s">
        <v>16</v>
      </c>
      <c r="C40" s="19" t="s">
        <v>17</v>
      </c>
      <c r="D40" s="19" t="s">
        <v>37</v>
      </c>
      <c r="E40" s="19" t="s">
        <v>148</v>
      </c>
      <c r="F40" s="19" t="s">
        <v>266</v>
      </c>
      <c r="G40" s="19" t="s">
        <v>311</v>
      </c>
      <c r="H40" s="53" t="s">
        <v>39</v>
      </c>
      <c r="I40" s="65" t="s">
        <v>312</v>
      </c>
      <c r="J40" s="53" t="s">
        <v>321</v>
      </c>
      <c r="K40" s="65" t="s">
        <v>330</v>
      </c>
      <c r="L40" s="20" t="s">
        <v>323</v>
      </c>
      <c r="M40" s="20" t="s">
        <v>313</v>
      </c>
    </row>
    <row r="41" spans="1:13" x14ac:dyDescent="0.2">
      <c r="A41" s="26" t="s">
        <v>26</v>
      </c>
      <c r="B41" s="45">
        <f>SUM(B42:B43)</f>
        <v>1.226561667227577E-2</v>
      </c>
      <c r="C41" s="46">
        <f t="shared" ref="C41" si="31">SUM(C42:C43)</f>
        <v>1.5131007818598323E-2</v>
      </c>
      <c r="D41" s="46">
        <f t="shared" ref="D41" si="32">SUM(D42:D43)</f>
        <v>7.9229292806545226E-3</v>
      </c>
      <c r="E41" s="46">
        <f t="shared" ref="E41" si="33">SUM(E42:E43)</f>
        <v>7.2149834662490926E-3</v>
      </c>
      <c r="F41" s="46">
        <f t="shared" ref="F41:G41" si="34">SUM(F42:F43)</f>
        <v>-6.6517271700053567E-4</v>
      </c>
      <c r="G41" s="46">
        <f t="shared" si="34"/>
        <v>4.6872688003696844E-2</v>
      </c>
      <c r="H41" s="58">
        <f t="shared" ref="H41" si="35">SUM(H42:H43)</f>
        <v>1.1526968549626426E-2</v>
      </c>
      <c r="I41" s="67">
        <f t="shared" ref="I41" si="36">SUM(I42:I43)</f>
        <v>1.0541202479469703E-2</v>
      </c>
      <c r="J41" s="58">
        <f t="shared" ref="J41" si="37">SUM(J42:J43)</f>
        <v>1.0282572656994591E-2</v>
      </c>
      <c r="K41" s="67">
        <f t="shared" ref="K41" si="38">SUM(K42:K43)</f>
        <v>1.4117059145426464E-2</v>
      </c>
      <c r="L41" s="47">
        <f t="shared" ref="L41" si="39">SUM(L42:L43)</f>
        <v>1.1317091946895057E-2</v>
      </c>
      <c r="M41" s="47">
        <f t="shared" ref="M41" si="40">SUM(M42:M43)</f>
        <v>1.1225636985602944E-2</v>
      </c>
    </row>
    <row r="42" spans="1:13" x14ac:dyDescent="0.2">
      <c r="A42" s="22" t="s">
        <v>216</v>
      </c>
      <c r="B42" s="23">
        <f>H_G!AH108</f>
        <v>-2.0543588374013308E-2</v>
      </c>
      <c r="C42" s="23">
        <f>H_G!AI108</f>
        <v>-2.8935932008211478E-2</v>
      </c>
      <c r="D42" s="23">
        <f>H_G!AJ108</f>
        <v>-2.0200006355666759E-2</v>
      </c>
      <c r="E42" s="23">
        <f>H_G!AK108</f>
        <v>-1.0620809785636006E-2</v>
      </c>
      <c r="F42" s="23">
        <f>H_G!AL108</f>
        <v>-1.1577758148180257E-2</v>
      </c>
      <c r="G42" s="23">
        <f>H_G!AM108</f>
        <v>2.4326189123027735E-2</v>
      </c>
      <c r="H42" s="22">
        <f>H_G!AN108</f>
        <v>-2.4567969181939119E-2</v>
      </c>
      <c r="I42" s="69">
        <f>H_G!AO108</f>
        <v>-5.1950384519188209E-3</v>
      </c>
      <c r="J42" s="22">
        <f>H_G!AP108</f>
        <v>-5.0350594615822071E-3</v>
      </c>
      <c r="K42" s="66">
        <f>H_G!AQ108</f>
        <v>1.9471284434850441E-3</v>
      </c>
      <c r="L42" s="24">
        <f>H_G!AR108</f>
        <v>-5.6749754229286605E-3</v>
      </c>
      <c r="M42" s="24">
        <f>H_G!AS108</f>
        <v>-1.5212522041203096E-2</v>
      </c>
    </row>
    <row r="43" spans="1:13" x14ac:dyDescent="0.2">
      <c r="A43" s="22" t="s">
        <v>220</v>
      </c>
      <c r="B43" s="23">
        <f>LP_G!AH108</f>
        <v>3.2809205046289078E-2</v>
      </c>
      <c r="C43" s="23">
        <f>LP_G!AI108</f>
        <v>4.4066939826809801E-2</v>
      </c>
      <c r="D43" s="23">
        <f>LP_G!AJ108</f>
        <v>2.8122935636321282E-2</v>
      </c>
      <c r="E43" s="23">
        <f>LP_G!AK108</f>
        <v>1.7835793251885099E-2</v>
      </c>
      <c r="F43" s="23">
        <f>LP_G!AL108</f>
        <v>1.0912585431179721E-2</v>
      </c>
      <c r="G43" s="23">
        <f>LP_G!AM108</f>
        <v>2.2546498880669109E-2</v>
      </c>
      <c r="H43" s="22">
        <f>LP_G!AN108</f>
        <v>3.6094937731565545E-2</v>
      </c>
      <c r="I43" s="69">
        <f>LP_G!AO108</f>
        <v>1.5736240931388524E-2</v>
      </c>
      <c r="J43" s="22">
        <f>LP_G!AP108</f>
        <v>1.5317632118576797E-2</v>
      </c>
      <c r="K43" s="66">
        <f>LP_G!AQ108</f>
        <v>1.2169930701941421E-2</v>
      </c>
      <c r="L43" s="24">
        <f>LP_G!AR108</f>
        <v>1.6992067369823716E-2</v>
      </c>
      <c r="M43" s="24">
        <f>LP_G!AS108</f>
        <v>2.6438159026806039E-2</v>
      </c>
    </row>
    <row r="44" spans="1:13" x14ac:dyDescent="0.2">
      <c r="A44" s="50" t="s">
        <v>21</v>
      </c>
      <c r="B44" s="23">
        <f>LPConLC!AH108</f>
        <v>3.2013875877869614E-3</v>
      </c>
      <c r="C44" s="23">
        <f>LPConLC!AI108</f>
        <v>3.3351767110825015E-3</v>
      </c>
      <c r="D44" s="23">
        <f>LPConLC!AJ108</f>
        <v>2.5411858745689477E-3</v>
      </c>
      <c r="E44" s="23">
        <f>LPConLC!AK108</f>
        <v>1.8291202759406675E-3</v>
      </c>
      <c r="F44" s="23">
        <f>LPConLC!AL108</f>
        <v>-7.2849315537337961E-4</v>
      </c>
      <c r="G44" s="23">
        <f>LPConLC!AM108</f>
        <v>7.8465670510743483E-3</v>
      </c>
      <c r="H44" s="22">
        <f>LPConLC!AN108</f>
        <v>2.9381812928257244E-3</v>
      </c>
      <c r="I44" s="69">
        <f>LPConLC!AO108</f>
        <v>1.7663558087487616E-3</v>
      </c>
      <c r="J44" s="22">
        <f>LPConLC!AP108</f>
        <v>1.5974995698038218E-3</v>
      </c>
      <c r="K44" s="66">
        <f>LPConLC!AQ108</f>
        <v>1.3079736871327644E-3</v>
      </c>
      <c r="L44" s="24">
        <f>LPConLC!AR108</f>
        <v>2.2729245255835805E-3</v>
      </c>
      <c r="M44" s="24">
        <f>LPConLC!AS108</f>
        <v>2.4661118730435997E-3</v>
      </c>
    </row>
    <row r="45" spans="1:13" x14ac:dyDescent="0.2">
      <c r="A45" s="50" t="s">
        <v>223</v>
      </c>
      <c r="B45" s="23">
        <f>SUM(B46:B47)</f>
        <v>1.6363880059153579E-2</v>
      </c>
      <c r="C45" s="23">
        <f t="shared" ref="C45" si="41">SUM(C46:C47)</f>
        <v>1.5292473128935922E-2</v>
      </c>
      <c r="D45" s="23">
        <f t="shared" ref="D45" si="42">SUM(D46:D47)</f>
        <v>1.1712302499886135E-2</v>
      </c>
      <c r="E45" s="23">
        <f t="shared" ref="E45" si="43">SUM(E46:E47)</f>
        <v>4.1606576023998729E-3</v>
      </c>
      <c r="F45" s="23">
        <f t="shared" ref="F45:H45" si="44">SUM(F46:F47)</f>
        <v>8.4280053324724928E-3</v>
      </c>
      <c r="G45" s="23">
        <f t="shared" ref="G45" si="45">SUM(G46:G47)</f>
        <v>-7.9492848074112499E-3</v>
      </c>
      <c r="H45" s="22">
        <f t="shared" si="44"/>
        <v>1.3502387814411029E-2</v>
      </c>
      <c r="I45" s="69">
        <f t="shared" ref="I45:M45" si="46">SUM(I46:I47)</f>
        <v>3.9203954216282776E-3</v>
      </c>
      <c r="J45" s="22">
        <f t="shared" si="46"/>
        <v>4.2663505363162383E-3</v>
      </c>
      <c r="K45" s="66">
        <f t="shared" ref="K45" si="47">SUM(K46:K47)</f>
        <v>4.398466703711695E-3</v>
      </c>
      <c r="L45" s="24">
        <f t="shared" si="46"/>
        <v>2.8825300775643945E-3</v>
      </c>
      <c r="M45" s="24">
        <f t="shared" si="46"/>
        <v>9.7736304999784269E-3</v>
      </c>
    </row>
    <row r="46" spans="1:13" x14ac:dyDescent="0.2">
      <c r="A46" s="52" t="s">
        <v>224</v>
      </c>
      <c r="B46" s="23">
        <f>LPConK_T!AH108</f>
        <v>1.2053847653110825E-2</v>
      </c>
      <c r="C46" s="23">
        <f>LPConK_T!AI108</f>
        <v>1.3989779564000614E-2</v>
      </c>
      <c r="D46" s="23">
        <f>LPConK_T!AJ108</f>
        <v>1.0645977855097194E-2</v>
      </c>
      <c r="E46" s="23">
        <f>LPConK_T!AK108</f>
        <v>3.5902124472733193E-3</v>
      </c>
      <c r="F46" s="23">
        <f>LPConK_T!AL108</f>
        <v>7.105285091660825E-3</v>
      </c>
      <c r="G46" s="23">
        <f>LPConK_T!AM108</f>
        <v>-8.4915571027915169E-3</v>
      </c>
      <c r="H46" s="22">
        <f>LPConK_T!AN108</f>
        <v>1.2317878709548905E-2</v>
      </c>
      <c r="I46" s="69">
        <f>LPConK_T!AO108</f>
        <v>3.0411977907573075E-3</v>
      </c>
      <c r="J46" s="22">
        <f>LPConK_T!AP108</f>
        <v>3.2756349665136039E-3</v>
      </c>
      <c r="K46" s="66">
        <f>LPConK_T!AQ108</f>
        <v>2.8824131155639602E-3</v>
      </c>
      <c r="L46" s="24">
        <f>LPConK_T!AR108</f>
        <v>2.3378862634884177E-3</v>
      </c>
      <c r="M46" s="24">
        <f>LPConK_T!AS108</f>
        <v>8.1460147722270688E-3</v>
      </c>
    </row>
    <row r="47" spans="1:13" x14ac:dyDescent="0.2">
      <c r="A47" s="52" t="s">
        <v>24</v>
      </c>
      <c r="B47" s="23">
        <f>LPConKC!AH108</f>
        <v>4.3100324060427542E-3</v>
      </c>
      <c r="C47" s="23">
        <f>LPConKC!AI108</f>
        <v>1.3026935649353075E-3</v>
      </c>
      <c r="D47" s="23">
        <f>LPConKC!AJ108</f>
        <v>1.0663246447889414E-3</v>
      </c>
      <c r="E47" s="23">
        <f>LPConKC!AK108</f>
        <v>5.7044515512655357E-4</v>
      </c>
      <c r="F47" s="23">
        <f>LPConKC!AL108</f>
        <v>1.3227202408116669E-3</v>
      </c>
      <c r="G47" s="23">
        <f>LPConKC!AM108</f>
        <v>5.4227229538026701E-4</v>
      </c>
      <c r="H47" s="22">
        <f>LPConKC!AN108</f>
        <v>1.1845091048621247E-3</v>
      </c>
      <c r="I47" s="69">
        <f>LPConKC!AO108</f>
        <v>8.7919763087096969E-4</v>
      </c>
      <c r="J47" s="22">
        <f>LPConKC!AP108</f>
        <v>9.907155698026342E-4</v>
      </c>
      <c r="K47" s="66">
        <f>LPConKC!AQ108</f>
        <v>1.5160535881477346E-3</v>
      </c>
      <c r="L47" s="24">
        <f>LPConKC!AR108</f>
        <v>5.4464381407597681E-4</v>
      </c>
      <c r="M47" s="24">
        <f>LPConKC!AS108</f>
        <v>1.6276157277513581E-3</v>
      </c>
    </row>
    <row r="48" spans="1:13" ht="13.5" thickBot="1" x14ac:dyDescent="0.25">
      <c r="A48" s="51" t="s">
        <v>25</v>
      </c>
      <c r="B48" s="29">
        <f>TFPlp!AH108</f>
        <v>1.3243937399348538E-2</v>
      </c>
      <c r="C48" s="29">
        <f>TFPlp!AI108</f>
        <v>2.5439289986791382E-2</v>
      </c>
      <c r="D48" s="29">
        <f>TFPlp!AJ108</f>
        <v>1.3869447261866202E-2</v>
      </c>
      <c r="E48" s="29">
        <f>TFPlp!AK108</f>
        <v>1.1846015373544561E-2</v>
      </c>
      <c r="F48" s="29">
        <f>TFPlp!AL108</f>
        <v>3.2130732540806089E-3</v>
      </c>
      <c r="G48" s="29">
        <f>TFPlp!AM108</f>
        <v>2.2649216637006003E-2</v>
      </c>
      <c r="H48" s="55">
        <f>TFPlp!AN108</f>
        <v>1.9654368624328795E-2</v>
      </c>
      <c r="I48" s="71">
        <f>TFPlp!AO108</f>
        <v>1.0049489701011487E-2</v>
      </c>
      <c r="J48" s="55">
        <f>TFPlp!AP108</f>
        <v>9.4537820124567396E-3</v>
      </c>
      <c r="K48" s="29">
        <f>TFPlp!AQ108</f>
        <v>6.4634903110969621E-3</v>
      </c>
      <c r="L48" s="31">
        <f>TFPlp!AR108</f>
        <v>1.1836612766675733E-2</v>
      </c>
      <c r="M48" s="31">
        <f>TFPlp!AS108</f>
        <v>1.4198416653784017E-2</v>
      </c>
    </row>
    <row r="49" spans="1:13" x14ac:dyDescent="0.2">
      <c r="A49" s="12" t="s">
        <v>154</v>
      </c>
    </row>
    <row r="50" spans="1:13" x14ac:dyDescent="0.2">
      <c r="A50" s="12"/>
    </row>
    <row r="51" spans="1:13" ht="14.5" thickBot="1" x14ac:dyDescent="0.25">
      <c r="A51" s="16" t="s">
        <v>29</v>
      </c>
      <c r="B51" s="16"/>
      <c r="C51" s="16"/>
      <c r="D51" s="16"/>
      <c r="E51" s="16"/>
      <c r="F51" s="16"/>
      <c r="G51" s="16"/>
    </row>
    <row r="52" spans="1:13" x14ac:dyDescent="0.2">
      <c r="A52" s="18"/>
      <c r="B52" s="19" t="s">
        <v>16</v>
      </c>
      <c r="C52" s="19" t="s">
        <v>17</v>
      </c>
      <c r="D52" s="19" t="s">
        <v>37</v>
      </c>
      <c r="E52" s="19" t="s">
        <v>148</v>
      </c>
      <c r="F52" s="19" t="s">
        <v>266</v>
      </c>
      <c r="G52" s="19" t="s">
        <v>311</v>
      </c>
      <c r="H52" s="53" t="s">
        <v>39</v>
      </c>
      <c r="I52" s="65" t="s">
        <v>312</v>
      </c>
      <c r="J52" s="53" t="s">
        <v>321</v>
      </c>
      <c r="K52" s="65" t="s">
        <v>330</v>
      </c>
      <c r="L52" s="20" t="s">
        <v>323</v>
      </c>
      <c r="M52" s="20" t="s">
        <v>313</v>
      </c>
    </row>
    <row r="53" spans="1:13" x14ac:dyDescent="0.2">
      <c r="A53" s="26" t="s">
        <v>26</v>
      </c>
      <c r="B53" s="45">
        <f>SUM(B54:B55)</f>
        <v>1.0669194551936368E-2</v>
      </c>
      <c r="C53" s="46">
        <f t="shared" ref="C53" si="48">SUM(C54:C55)</f>
        <v>1.0961499192946672E-2</v>
      </c>
      <c r="D53" s="46">
        <f t="shared" ref="D53" si="49">SUM(D54:D55)</f>
        <v>-7.7076672844508176E-3</v>
      </c>
      <c r="E53" s="46">
        <f t="shared" ref="E53" si="50">SUM(E54:E55)</f>
        <v>1.2266850171338325E-2</v>
      </c>
      <c r="F53" s="46">
        <f t="shared" ref="F53:G53" si="51">SUM(F54:F55)</f>
        <v>-4.2999538089264992E-3</v>
      </c>
      <c r="G53" s="46">
        <f t="shared" si="51"/>
        <v>2.295585754015287E-2</v>
      </c>
      <c r="H53" s="58">
        <f t="shared" ref="H53" si="52">SUM(H54:H55)</f>
        <v>1.6269159542479272E-3</v>
      </c>
      <c r="I53" s="67">
        <f t="shared" ref="I53" si="53">SUM(I54:I55)</f>
        <v>7.1455164076970716E-3</v>
      </c>
      <c r="J53" s="58">
        <f t="shared" ref="J53" si="54">SUM(J54:J55)</f>
        <v>9.6074311835186374E-3</v>
      </c>
      <c r="K53" s="67">
        <f t="shared" ref="K53" si="55">SUM(K54:K55)</f>
        <v>6.2831574487440325E-3</v>
      </c>
      <c r="L53" s="47">
        <f t="shared" ref="L53" si="56">SUM(L54:L55)</f>
        <v>-2.4022791976762662E-4</v>
      </c>
      <c r="M53" s="47">
        <f t="shared" ref="M53" si="57">SUM(M54:M55)</f>
        <v>5.7541233035009621E-3</v>
      </c>
    </row>
    <row r="54" spans="1:13" x14ac:dyDescent="0.2">
      <c r="A54" s="22" t="s">
        <v>216</v>
      </c>
      <c r="B54" s="45">
        <f>H_G!AH109</f>
        <v>-1.6872300162394129E-3</v>
      </c>
      <c r="C54" s="45">
        <f>H_G!AI109</f>
        <v>-1.9069528488318325E-3</v>
      </c>
      <c r="D54" s="45">
        <f>H_G!AJ109</f>
        <v>-5.2233664534226537E-3</v>
      </c>
      <c r="E54" s="45">
        <f>H_G!AK109</f>
        <v>6.8142139644734466E-4</v>
      </c>
      <c r="F54" s="45">
        <f>H_G!AL109</f>
        <v>-4.7329356291225862E-3</v>
      </c>
      <c r="G54" s="45">
        <f>H_G!AM109</f>
        <v>2.8224877142725306E-2</v>
      </c>
      <c r="H54" s="59">
        <f>H_G!AN109</f>
        <v>-3.5651596511272429E-3</v>
      </c>
      <c r="I54" s="73">
        <f>H_G!AO109</f>
        <v>3.0160152601728676E-3</v>
      </c>
      <c r="J54" s="22">
        <f>H_G!AP109</f>
        <v>2.4344584835029482E-3</v>
      </c>
      <c r="K54" s="66">
        <f>H_G!AQ109</f>
        <v>4.6257548423224524E-3</v>
      </c>
      <c r="L54" s="24">
        <f>H_G!AR109</f>
        <v>4.7606855901826247E-3</v>
      </c>
      <c r="M54" s="48">
        <f>H_G!AS109</f>
        <v>-2.9242827668129947E-4</v>
      </c>
    </row>
    <row r="55" spans="1:13" x14ac:dyDescent="0.2">
      <c r="A55" s="22" t="s">
        <v>220</v>
      </c>
      <c r="B55" s="45">
        <f>LP_G!AH109</f>
        <v>1.235642456817578E-2</v>
      </c>
      <c r="C55" s="45">
        <f>LP_G!AI109</f>
        <v>1.2868452041778505E-2</v>
      </c>
      <c r="D55" s="45">
        <f>LP_G!AJ109</f>
        <v>-2.4843008310281639E-3</v>
      </c>
      <c r="E55" s="45">
        <f>LP_G!AK109</f>
        <v>1.158542877489098E-2</v>
      </c>
      <c r="F55" s="45">
        <f>LP_G!AL109</f>
        <v>4.3298182019608741E-4</v>
      </c>
      <c r="G55" s="45">
        <f>LP_G!AM109</f>
        <v>-5.2690196025724362E-3</v>
      </c>
      <c r="H55" s="59">
        <f>LP_G!AN109</f>
        <v>5.1920756053751701E-3</v>
      </c>
      <c r="I55" s="73">
        <f>LP_G!AO109</f>
        <v>4.1295011475242045E-3</v>
      </c>
      <c r="J55" s="22">
        <f>LP_G!AP109</f>
        <v>7.1729727000156901E-3</v>
      </c>
      <c r="K55" s="66">
        <f>LP_G!AQ109</f>
        <v>1.6574026064215797E-3</v>
      </c>
      <c r="L55" s="24">
        <f>LP_G!AR109</f>
        <v>-5.0009135099502514E-3</v>
      </c>
      <c r="M55" s="48">
        <f>LP_G!AS109</f>
        <v>6.0465515801822614E-3</v>
      </c>
    </row>
    <row r="56" spans="1:13" x14ac:dyDescent="0.2">
      <c r="A56" s="50" t="s">
        <v>21</v>
      </c>
      <c r="B56" s="45">
        <f>LPConLC!AH109</f>
        <v>4.2699992315810243E-3</v>
      </c>
      <c r="C56" s="45">
        <f>LPConLC!AI109</f>
        <v>4.2087455548564228E-3</v>
      </c>
      <c r="D56" s="45">
        <f>LPConLC!AJ109</f>
        <v>2.217738917412118E-3</v>
      </c>
      <c r="E56" s="45">
        <f>LPConLC!AK109</f>
        <v>6.4234791321182466E-4</v>
      </c>
      <c r="F56" s="45">
        <f>LPConLC!AL109</f>
        <v>-1.5335391083274611E-3</v>
      </c>
      <c r="G56" s="45">
        <f>LPConLC!AM109</f>
        <v>8.1359245080909835E-3</v>
      </c>
      <c r="H56" s="59">
        <f>LPConLC!AN109</f>
        <v>3.2132422361342708E-3</v>
      </c>
      <c r="I56" s="73">
        <f>LPConLC!AO109</f>
        <v>9.8465775338364855E-4</v>
      </c>
      <c r="J56" s="22">
        <f>LPConLC!AP109</f>
        <v>2.0777796646335856E-4</v>
      </c>
      <c r="K56" s="66">
        <f>LPConLC!AQ109</f>
        <v>-3.3543446697222403E-4</v>
      </c>
      <c r="L56" s="24">
        <f>LPConLC!AR109</f>
        <v>3.3152971141445185E-3</v>
      </c>
      <c r="M56" s="48">
        <f>LPConLC!AS109</f>
        <v>2.4184559836982079E-3</v>
      </c>
    </row>
    <row r="57" spans="1:13" x14ac:dyDescent="0.2">
      <c r="A57" s="50" t="s">
        <v>223</v>
      </c>
      <c r="B57" s="23">
        <f>SUM(B58:B59)</f>
        <v>9.7661122508015744E-3</v>
      </c>
      <c r="C57" s="23">
        <f t="shared" ref="C57" si="58">SUM(C58:C59)</f>
        <v>3.8447334590498892E-3</v>
      </c>
      <c r="D57" s="23">
        <f t="shared" ref="D57" si="59">SUM(D58:D59)</f>
        <v>2.3744182904787913E-3</v>
      </c>
      <c r="E57" s="23">
        <f t="shared" ref="E57" si="60">SUM(E58:E59)</f>
        <v>1.2837669465779876E-3</v>
      </c>
      <c r="F57" s="23">
        <f t="shared" ref="F57:H57" si="61">SUM(F58:F59)</f>
        <v>2.4436439954935614E-3</v>
      </c>
      <c r="G57" s="23">
        <f t="shared" ref="G57" si="62">SUM(G58:G59)</f>
        <v>-5.1995059476536891E-3</v>
      </c>
      <c r="H57" s="22">
        <f t="shared" si="61"/>
        <v>3.1095758747643402E-3</v>
      </c>
      <c r="I57" s="69">
        <f t="shared" ref="I57:M57" si="63">SUM(I58:I59)</f>
        <v>6.8650356792086375E-4</v>
      </c>
      <c r="J57" s="22">
        <f t="shared" si="63"/>
        <v>9.8269076531622254E-4</v>
      </c>
      <c r="K57" s="66">
        <f t="shared" ref="K57" si="64">SUM(K58:K59)</f>
        <v>6.0634553873901596E-4</v>
      </c>
      <c r="L57" s="24">
        <f t="shared" si="63"/>
        <v>-2.0205802426521191E-4</v>
      </c>
      <c r="M57" s="24">
        <f t="shared" si="63"/>
        <v>3.2653467709889499E-3</v>
      </c>
    </row>
    <row r="58" spans="1:13" x14ac:dyDescent="0.2">
      <c r="A58" s="52" t="s">
        <v>224</v>
      </c>
      <c r="B58" s="45">
        <f>LPConK_T!AH109</f>
        <v>8.3266155483337125E-3</v>
      </c>
      <c r="C58" s="45">
        <f>LPConK_T!AI109</f>
        <v>3.670517993001189E-3</v>
      </c>
      <c r="D58" s="45">
        <f>LPConK_T!AJ109</f>
        <v>1.7336660811531686E-3</v>
      </c>
      <c r="E58" s="45">
        <f>LPConK_T!AK109</f>
        <v>3.6250560097211582E-4</v>
      </c>
      <c r="F58" s="45">
        <f>LPConK_T!AL109</f>
        <v>1.9964150809205316E-3</v>
      </c>
      <c r="G58" s="45">
        <f>LPConK_T!AM109</f>
        <v>-5.2681565695382113E-3</v>
      </c>
      <c r="H58" s="59">
        <f>LPConK_T!AN109</f>
        <v>2.7020920370771787E-3</v>
      </c>
      <c r="I58" s="73">
        <f>LPConK_T!AO109</f>
        <v>1.0485752253223451E-4</v>
      </c>
      <c r="J58" s="22">
        <f>LPConK_T!AP109</f>
        <v>1.8820898552511942E-4</v>
      </c>
      <c r="K58" s="66">
        <f>LPConK_T!AQ109</f>
        <v>-2.9661783783626054E-5</v>
      </c>
      <c r="L58" s="24">
        <f>LPConK_T!AR109</f>
        <v>-1.4519686644642003E-4</v>
      </c>
      <c r="M58" s="48">
        <f>LPConK_T!AS109</f>
        <v>2.5893440141787839E-3</v>
      </c>
    </row>
    <row r="59" spans="1:13" x14ac:dyDescent="0.2">
      <c r="A59" s="52" t="s">
        <v>24</v>
      </c>
      <c r="B59" s="45">
        <f>LPConKC!AH109</f>
        <v>1.4394967024678623E-3</v>
      </c>
      <c r="C59" s="45">
        <f>LPConKC!AI109</f>
        <v>1.7421546604870031E-4</v>
      </c>
      <c r="D59" s="45">
        <f>LPConKC!AJ109</f>
        <v>6.4075220932562277E-4</v>
      </c>
      <c r="E59" s="45">
        <f>LPConKC!AK109</f>
        <v>9.2126134560587187E-4</v>
      </c>
      <c r="F59" s="45">
        <f>LPConKC!AL109</f>
        <v>4.4722891457302976E-4</v>
      </c>
      <c r="G59" s="45">
        <f>LPConKC!AM109</f>
        <v>6.8650621884521799E-5</v>
      </c>
      <c r="H59" s="59">
        <f>LPConKC!AN109</f>
        <v>4.0748383768716154E-4</v>
      </c>
      <c r="I59" s="73">
        <f>LPConKC!AO109</f>
        <v>5.8164604538862928E-4</v>
      </c>
      <c r="J59" s="22">
        <f>LPConKC!AP109</f>
        <v>7.9448177979110309E-4</v>
      </c>
      <c r="K59" s="66">
        <f>LPConKC!AQ109</f>
        <v>6.3600732252264201E-4</v>
      </c>
      <c r="L59" s="24">
        <f>LPConKC!AR109</f>
        <v>-5.6861157818791879E-5</v>
      </c>
      <c r="M59" s="48">
        <f>LPConKC!AS109</f>
        <v>6.7600275681016584E-4</v>
      </c>
    </row>
    <row r="60" spans="1:13" ht="13.5" thickBot="1" x14ac:dyDescent="0.25">
      <c r="A60" s="51" t="s">
        <v>25</v>
      </c>
      <c r="B60" s="49">
        <f>TFPlp!AH109</f>
        <v>-1.6796869142068204E-3</v>
      </c>
      <c r="C60" s="49">
        <f>TFPlp!AI109</f>
        <v>4.8149730278721934E-3</v>
      </c>
      <c r="D60" s="49">
        <f>TFPlp!AJ109</f>
        <v>-7.0764580389190727E-3</v>
      </c>
      <c r="E60" s="49">
        <f>TFPlp!AK109</f>
        <v>9.6593139151011677E-3</v>
      </c>
      <c r="F60" s="49">
        <f>TFPlp!AL109</f>
        <v>-4.7712306697001263E-4</v>
      </c>
      <c r="G60" s="49">
        <f>TFPlp!AM109</f>
        <v>-8.2054381630097296E-3</v>
      </c>
      <c r="H60" s="60">
        <f>TFPlp!AN109</f>
        <v>-1.1307425055234396E-3</v>
      </c>
      <c r="I60" s="74">
        <f>TFPlp!AO109</f>
        <v>2.4583398262196937E-3</v>
      </c>
      <c r="J60" s="55">
        <f>TFPlp!AP109</f>
        <v>5.9825039682361112E-3</v>
      </c>
      <c r="K60" s="29">
        <f>TFPlp!AQ109</f>
        <v>1.386491534654788E-3</v>
      </c>
      <c r="L60" s="31">
        <f>TFPlp!AR109</f>
        <v>-8.1141525998295588E-3</v>
      </c>
      <c r="M60" s="31">
        <f>TFPlp!AS109</f>
        <v>3.6274882549510405E-4</v>
      </c>
    </row>
    <row r="61" spans="1:13" x14ac:dyDescent="0.2">
      <c r="A61" s="12" t="s">
        <v>154</v>
      </c>
    </row>
    <row r="63" spans="1:13" ht="14.5" thickBot="1" x14ac:dyDescent="0.25">
      <c r="A63" s="16" t="s">
        <v>30</v>
      </c>
      <c r="B63" s="16"/>
      <c r="C63" s="16"/>
      <c r="D63" s="16"/>
      <c r="E63" s="16"/>
      <c r="F63" s="16"/>
      <c r="G63" s="16"/>
    </row>
    <row r="64" spans="1:13" x14ac:dyDescent="0.2">
      <c r="A64" s="18"/>
      <c r="B64" s="19" t="s">
        <v>16</v>
      </c>
      <c r="C64" s="19" t="s">
        <v>17</v>
      </c>
      <c r="D64" s="19" t="s">
        <v>37</v>
      </c>
      <c r="E64" s="19" t="s">
        <v>148</v>
      </c>
      <c r="F64" s="19" t="s">
        <v>266</v>
      </c>
      <c r="G64" s="19" t="s">
        <v>311</v>
      </c>
      <c r="H64" s="53" t="s">
        <v>39</v>
      </c>
      <c r="I64" s="65" t="s">
        <v>312</v>
      </c>
      <c r="J64" s="53" t="s">
        <v>321</v>
      </c>
      <c r="K64" s="65" t="s">
        <v>330</v>
      </c>
      <c r="L64" s="20" t="s">
        <v>323</v>
      </c>
      <c r="M64" s="20" t="s">
        <v>313</v>
      </c>
    </row>
    <row r="65" spans="1:13" x14ac:dyDescent="0.2">
      <c r="A65" s="26" t="s">
        <v>26</v>
      </c>
      <c r="B65" s="45">
        <f>SUM(B66:B67)</f>
        <v>8.2758551801296529E-3</v>
      </c>
      <c r="C65" s="46">
        <f t="shared" ref="C65" si="65">SUM(C66:C67)</f>
        <v>9.5019196576699716E-3</v>
      </c>
      <c r="D65" s="46">
        <f t="shared" ref="D65" si="66">SUM(D66:D67)</f>
        <v>-1.3838646579518082E-2</v>
      </c>
      <c r="E65" s="46">
        <f t="shared" ref="E65" si="67">SUM(E66:E67)</f>
        <v>9.5444865897797299E-3</v>
      </c>
      <c r="F65" s="46">
        <f t="shared" ref="F65:G65" si="68">SUM(F66:F67)</f>
        <v>-1.1124947799638508E-2</v>
      </c>
      <c r="G65" s="46">
        <f t="shared" si="68"/>
        <v>2.3752630365661435E-2</v>
      </c>
      <c r="H65" s="58">
        <f t="shared" ref="H65" si="69">SUM(H66:H67)</f>
        <v>-2.1683634609240571E-3</v>
      </c>
      <c r="I65" s="67">
        <f t="shared" ref="I65" si="70">SUM(I66:I67)</f>
        <v>3.3002462235024142E-3</v>
      </c>
      <c r="J65" s="58">
        <f t="shared" ref="J65" si="71">SUM(J66:J67)</f>
        <v>6.390773371319363E-3</v>
      </c>
      <c r="K65" s="67">
        <f t="shared" ref="K65" si="72">SUM(K66:K67)</f>
        <v>2.4486318482439071E-3</v>
      </c>
      <c r="L65" s="47">
        <f t="shared" ref="L65" si="73">SUM(L66:L67)</f>
        <v>-5.9713352199484322E-3</v>
      </c>
      <c r="M65" s="47">
        <f t="shared" ref="M65" si="74">SUM(M66:M67)</f>
        <v>2.1962442953124672E-3</v>
      </c>
    </row>
    <row r="66" spans="1:13" x14ac:dyDescent="0.2">
      <c r="A66" s="22" t="s">
        <v>216</v>
      </c>
      <c r="B66" s="45">
        <f>H_G!AH110</f>
        <v>-5.2230236226553676E-3</v>
      </c>
      <c r="C66" s="45">
        <f>H_G!AI110</f>
        <v>-9.1731950242300818E-3</v>
      </c>
      <c r="D66" s="45">
        <f>H_G!AJ110</f>
        <v>-1.0171276275188398E-2</v>
      </c>
      <c r="E66" s="45">
        <f>H_G!AK110</f>
        <v>-3.2182266782062978E-3</v>
      </c>
      <c r="F66" s="45">
        <f>H_G!AL110</f>
        <v>-8.3861648066700899E-3</v>
      </c>
      <c r="G66" s="45">
        <f>H_G!AM110</f>
        <v>2.2779597176186231E-2</v>
      </c>
      <c r="H66" s="59">
        <f>H_G!AN110</f>
        <v>-9.6722356497092425E-3</v>
      </c>
      <c r="I66" s="73">
        <f>H_G!AO110</f>
        <v>-1.0385635893341233E-3</v>
      </c>
      <c r="J66" s="22">
        <f>H_G!AP110</f>
        <v>-9.1276605606838894E-4</v>
      </c>
      <c r="K66" s="66">
        <f>H_G!AQ110</f>
        <v>1.9690597216039966E-3</v>
      </c>
      <c r="L66" s="24">
        <f>H_G!AR110</f>
        <v>-1.4159561891313257E-3</v>
      </c>
      <c r="M66" s="48">
        <f>H_G!AS110</f>
        <v>-5.0111199141621744E-3</v>
      </c>
    </row>
    <row r="67" spans="1:13" x14ac:dyDescent="0.2">
      <c r="A67" s="22" t="s">
        <v>220</v>
      </c>
      <c r="B67" s="45">
        <f>LP_G!AH110</f>
        <v>1.349887880278502E-2</v>
      </c>
      <c r="C67" s="45">
        <f>LP_G!AI110</f>
        <v>1.8675114681900053E-2</v>
      </c>
      <c r="D67" s="45">
        <f>LP_G!AJ110</f>
        <v>-3.6673703043296839E-3</v>
      </c>
      <c r="E67" s="45">
        <f>LP_G!AK110</f>
        <v>1.2762713267986028E-2</v>
      </c>
      <c r="F67" s="45">
        <f>LP_G!AL110</f>
        <v>-2.7387829929684171E-3</v>
      </c>
      <c r="G67" s="45">
        <f>LP_G!AM110</f>
        <v>9.7303318947520451E-4</v>
      </c>
      <c r="H67" s="59">
        <f>LP_G!AN110</f>
        <v>7.5038721887851854E-3</v>
      </c>
      <c r="I67" s="73">
        <f>LP_G!AO110</f>
        <v>4.3388098128365376E-3</v>
      </c>
      <c r="J67" s="22">
        <f>LP_G!AP110</f>
        <v>7.3035394273877523E-3</v>
      </c>
      <c r="K67" s="66">
        <f>LP_G!AQ110</f>
        <v>4.7957212663991052E-4</v>
      </c>
      <c r="L67" s="24">
        <f>LP_G!AR110</f>
        <v>-4.5553790308171067E-3</v>
      </c>
      <c r="M67" s="48">
        <f>LP_G!AS110</f>
        <v>7.2073642094746416E-3</v>
      </c>
    </row>
    <row r="68" spans="1:13" x14ac:dyDescent="0.2">
      <c r="A68" s="50" t="s">
        <v>21</v>
      </c>
      <c r="B68" s="45">
        <f>LPConLC!AH110</f>
        <v>4.1418944453582157E-3</v>
      </c>
      <c r="C68" s="45">
        <f>LPConLC!AI110</f>
        <v>4.4237864427525966E-3</v>
      </c>
      <c r="D68" s="45">
        <f>LPConLC!AJ110</f>
        <v>2.6239159660962708E-3</v>
      </c>
      <c r="E68" s="45">
        <f>LPConLC!AK110</f>
        <v>2.1322740999052494E-3</v>
      </c>
      <c r="F68" s="45">
        <f>LPConLC!AL110</f>
        <v>-1.3221074842635363E-3</v>
      </c>
      <c r="G68" s="45">
        <f>LPConLC!AM110</f>
        <v>8.0014212908363913E-3</v>
      </c>
      <c r="H68" s="59">
        <f>LPConLC!AN110</f>
        <v>3.5238512044244337E-3</v>
      </c>
      <c r="I68" s="73">
        <f>LPConLC!AO110</f>
        <v>1.6711396383234456E-3</v>
      </c>
      <c r="J68" s="22">
        <f>LPConLC!AP110</f>
        <v>1.1123001495346825E-3</v>
      </c>
      <c r="K68" s="66">
        <f>LPConLC!AQ110</f>
        <v>-1.626672884285262E-4</v>
      </c>
      <c r="L68" s="24">
        <f>LPConLC!AR110</f>
        <v>3.3476581046897359E-3</v>
      </c>
      <c r="M68" s="48">
        <f>LPConLC!AS110</f>
        <v>2.8148762937376588E-3</v>
      </c>
    </row>
    <row r="69" spans="1:13" x14ac:dyDescent="0.2">
      <c r="A69" s="50" t="s">
        <v>223</v>
      </c>
      <c r="B69" s="23">
        <f>SUM(B70:B71)</f>
        <v>9.6699524089454928E-3</v>
      </c>
      <c r="C69" s="23">
        <f t="shared" ref="C69" si="75">SUM(C70:C71)</f>
        <v>5.8890821692746103E-3</v>
      </c>
      <c r="D69" s="23">
        <f t="shared" ref="D69" si="76">SUM(D70:D71)</f>
        <v>4.3587314627459954E-3</v>
      </c>
      <c r="E69" s="23">
        <f t="shared" ref="E69" si="77">SUM(E70:E71)</f>
        <v>2.2396601193461789E-3</v>
      </c>
      <c r="F69" s="23">
        <f t="shared" ref="F69:H69" si="78">SUM(F70:F71)</f>
        <v>3.4920542819248013E-3</v>
      </c>
      <c r="G69" s="23">
        <f t="shared" ref="G69" si="79">SUM(G70:G71)</f>
        <v>-3.8969221971542263E-3</v>
      </c>
      <c r="H69" s="22">
        <f t="shared" si="78"/>
        <v>5.1239068160103037E-3</v>
      </c>
      <c r="I69" s="69">
        <f t="shared" ref="I69:M69" si="80">SUM(I70:I71)</f>
        <v>1.7387273010038705E-3</v>
      </c>
      <c r="J69" s="22">
        <f t="shared" si="80"/>
        <v>1.8932356637014541E-3</v>
      </c>
      <c r="K69" s="66">
        <f t="shared" ref="K69" si="81">SUM(K70:K71)</f>
        <v>1.4602050941455479E-3</v>
      </c>
      <c r="L69" s="24">
        <f t="shared" si="80"/>
        <v>1.2752022129111206E-3</v>
      </c>
      <c r="M69" s="24">
        <f t="shared" si="80"/>
        <v>4.4612428821065525E-3</v>
      </c>
    </row>
    <row r="70" spans="1:13" x14ac:dyDescent="0.2">
      <c r="A70" s="52" t="s">
        <v>224</v>
      </c>
      <c r="B70" s="45">
        <f>LPConK_T!AH110</f>
        <v>7.8478032596463656E-3</v>
      </c>
      <c r="C70" s="45">
        <f>LPConK_T!AI110</f>
        <v>4.9734231812061051E-3</v>
      </c>
      <c r="D70" s="45">
        <f>LPConK_T!AJ110</f>
        <v>2.868021794627233E-3</v>
      </c>
      <c r="E70" s="45">
        <f>LPConK_T!AK110</f>
        <v>1.0138050039301093E-3</v>
      </c>
      <c r="F70" s="45">
        <f>LPConK_T!AL110</f>
        <v>3.0949178769990636E-3</v>
      </c>
      <c r="G70" s="45">
        <f>LPConK_T!AM110</f>
        <v>-3.9915592973028304E-3</v>
      </c>
      <c r="H70" s="59">
        <f>LPConK_T!AN110</f>
        <v>3.9207224879166695E-3</v>
      </c>
      <c r="I70" s="73">
        <f>LPConK_T!AO110</f>
        <v>1.046707984170017E-3</v>
      </c>
      <c r="J70" s="22">
        <f>LPConK_T!AP110</f>
        <v>9.3374668067922029E-4</v>
      </c>
      <c r="K70" s="66">
        <f>LPConK_T!AQ110</f>
        <v>8.3367377661560911E-4</v>
      </c>
      <c r="L70" s="24">
        <f>LPConK_T!AR110</f>
        <v>1.3855918946424071E-3</v>
      </c>
      <c r="M70" s="48">
        <f>LPConK_T!AS110</f>
        <v>3.3706198884236554E-3</v>
      </c>
    </row>
    <row r="71" spans="1:13" x14ac:dyDescent="0.2">
      <c r="A71" s="52" t="s">
        <v>24</v>
      </c>
      <c r="B71" s="45">
        <f>LPConKC!AH110</f>
        <v>1.8221491492991272E-3</v>
      </c>
      <c r="C71" s="45">
        <f>LPConKC!AI110</f>
        <v>9.1565898806850545E-4</v>
      </c>
      <c r="D71" s="45">
        <f>LPConKC!AJ110</f>
        <v>1.4907096681187619E-3</v>
      </c>
      <c r="E71" s="45">
        <f>LPConKC!AK110</f>
        <v>1.2258551154160694E-3</v>
      </c>
      <c r="F71" s="45">
        <f>LPConKC!AL110</f>
        <v>3.971364049257375E-4</v>
      </c>
      <c r="G71" s="45">
        <f>LPConKC!AM110</f>
        <v>9.4637100148604235E-5</v>
      </c>
      <c r="H71" s="59">
        <f>LPConKC!AN110</f>
        <v>1.2031843280936338E-3</v>
      </c>
      <c r="I71" s="73">
        <f>LPConKC!AO110</f>
        <v>6.9201931683385363E-4</v>
      </c>
      <c r="J71" s="22">
        <f>LPConKC!AP110</f>
        <v>9.594889830222337E-4</v>
      </c>
      <c r="K71" s="66">
        <f>LPConKC!AQ110</f>
        <v>6.2653131752993881E-4</v>
      </c>
      <c r="L71" s="24">
        <f>LPConKC!AR110</f>
        <v>-1.1038968173128642E-4</v>
      </c>
      <c r="M71" s="48">
        <f>LPConKC!AS110</f>
        <v>1.0906229936828969E-3</v>
      </c>
    </row>
    <row r="72" spans="1:13" ht="13.5" thickBot="1" x14ac:dyDescent="0.25">
      <c r="A72" s="51" t="s">
        <v>25</v>
      </c>
      <c r="B72" s="49">
        <f>TFPlp!AH110</f>
        <v>-3.12968051518689E-4</v>
      </c>
      <c r="C72" s="49">
        <f>TFPlp!AI110</f>
        <v>8.3622460698728491E-3</v>
      </c>
      <c r="D72" s="49">
        <f>TFPlp!AJ110</f>
        <v>-1.065001773317195E-2</v>
      </c>
      <c r="E72" s="49">
        <f>TFPlp!AK110</f>
        <v>8.3907790487345972E-3</v>
      </c>
      <c r="F72" s="49">
        <f>TFPlp!AL110</f>
        <v>-4.9087297906296821E-3</v>
      </c>
      <c r="G72" s="49">
        <f>TFPlp!AM110</f>
        <v>-3.1314659042069619E-3</v>
      </c>
      <c r="H72" s="60">
        <f>TFPlp!AN110</f>
        <v>-1.1438858316495507E-3</v>
      </c>
      <c r="I72" s="74">
        <f>TFPlp!AO110</f>
        <v>9.2894287350922143E-4</v>
      </c>
      <c r="J72" s="55">
        <f>TFPlp!AP110</f>
        <v>4.2980036141516166E-3</v>
      </c>
      <c r="K72" s="29">
        <f>TFPlp!AQ110</f>
        <v>-8.1796567907711131E-4</v>
      </c>
      <c r="L72" s="31">
        <f>TFPlp!AR110</f>
        <v>-9.1782393484179624E-3</v>
      </c>
      <c r="M72" s="31">
        <f>TFPlp!AS110</f>
        <v>-6.8754966369566169E-5</v>
      </c>
    </row>
    <row r="73" spans="1:13" x14ac:dyDescent="0.2">
      <c r="A73" s="12" t="s">
        <v>154</v>
      </c>
    </row>
    <row r="75" spans="1:13" ht="14.5" thickBot="1" x14ac:dyDescent="0.25">
      <c r="A75" s="16" t="s">
        <v>31</v>
      </c>
      <c r="B75" s="16"/>
      <c r="C75" s="16"/>
      <c r="D75" s="16"/>
      <c r="E75" s="16"/>
      <c r="F75" s="16"/>
      <c r="G75" s="16"/>
    </row>
    <row r="76" spans="1:13" x14ac:dyDescent="0.2">
      <c r="A76" s="18"/>
      <c r="B76" s="19" t="s">
        <v>16</v>
      </c>
      <c r="C76" s="19" t="s">
        <v>17</v>
      </c>
      <c r="D76" s="19" t="s">
        <v>37</v>
      </c>
      <c r="E76" s="19" t="s">
        <v>148</v>
      </c>
      <c r="F76" s="19" t="s">
        <v>266</v>
      </c>
      <c r="G76" s="19" t="s">
        <v>311</v>
      </c>
      <c r="H76" s="53" t="s">
        <v>39</v>
      </c>
      <c r="I76" s="65" t="s">
        <v>312</v>
      </c>
      <c r="J76" s="53" t="s">
        <v>321</v>
      </c>
      <c r="K76" s="65" t="s">
        <v>330</v>
      </c>
      <c r="L76" s="20" t="s">
        <v>323</v>
      </c>
      <c r="M76" s="20" t="s">
        <v>313</v>
      </c>
    </row>
    <row r="77" spans="1:13" x14ac:dyDescent="0.2">
      <c r="A77" s="26" t="s">
        <v>26</v>
      </c>
      <c r="B77" s="45">
        <f>SUM(B78:B79)</f>
        <v>1.1682874259030383E-2</v>
      </c>
      <c r="C77" s="46">
        <f t="shared" ref="C77" si="82">SUM(C78:C79)</f>
        <v>1.2165366226586E-2</v>
      </c>
      <c r="D77" s="46">
        <f t="shared" ref="D77" si="83">SUM(D78:D79)</f>
        <v>-2.1682284477910667E-3</v>
      </c>
      <c r="E77" s="46">
        <f t="shared" ref="E77" si="84">SUM(E78:E79)</f>
        <v>1.0530365240273102E-2</v>
      </c>
      <c r="F77" s="46">
        <f t="shared" ref="F77:G77" si="85">SUM(F78:F79)</f>
        <v>-2.5952447536213849E-3</v>
      </c>
      <c r="G77" s="46">
        <f t="shared" si="85"/>
        <v>2.5160694263017123E-2</v>
      </c>
      <c r="H77" s="58">
        <f t="shared" ref="H77" si="86">SUM(H78:H79)</f>
        <v>4.9985688893974638E-3</v>
      </c>
      <c r="I77" s="67">
        <f t="shared" ref="I77" si="87">SUM(I78:I79)</f>
        <v>7.499749246607736E-3</v>
      </c>
      <c r="J77" s="58">
        <f t="shared" ref="J77" si="88">SUM(J78:J79)</f>
        <v>9.4373584890506262E-3</v>
      </c>
      <c r="K77" s="67">
        <f t="shared" ref="K77" si="89">SUM(K78:K79)</f>
        <v>8.071100050022529E-3</v>
      </c>
      <c r="L77" s="47">
        <f t="shared" ref="L77" si="90">SUM(L78:L79)</f>
        <v>1.6869215192790664E-3</v>
      </c>
      <c r="M77" s="47">
        <f t="shared" ref="M77" si="91">SUM(M78:M79)</f>
        <v>7.3480389314229382E-3</v>
      </c>
    </row>
    <row r="78" spans="1:13" x14ac:dyDescent="0.2">
      <c r="A78" s="22" t="s">
        <v>216</v>
      </c>
      <c r="B78" s="45">
        <f>H_G!AH111</f>
        <v>-5.8713645385182105E-3</v>
      </c>
      <c r="C78" s="45">
        <f>H_G!AI111</f>
        <v>-7.3901726287005686E-3</v>
      </c>
      <c r="D78" s="45">
        <f>H_G!AJ111</f>
        <v>-8.0100160752904041E-3</v>
      </c>
      <c r="E78" s="45">
        <f>H_G!AK111</f>
        <v>-1.3109050126704723E-3</v>
      </c>
      <c r="F78" s="45">
        <f>H_G!AL111</f>
        <v>-5.8941251330953386E-3</v>
      </c>
      <c r="G78" s="45">
        <f>H_G!AM111</f>
        <v>2.7578379684370907E-2</v>
      </c>
      <c r="H78" s="59">
        <f>H_G!AN111</f>
        <v>-7.7000943519954877E-3</v>
      </c>
      <c r="I78" s="73">
        <f>H_G!AO111</f>
        <v>1.5943007199927294E-3</v>
      </c>
      <c r="J78" s="22">
        <f>H_G!AP111</f>
        <v>1.1239124020630644E-3</v>
      </c>
      <c r="K78" s="66">
        <f>H_G!AQ111</f>
        <v>4.1674341704799854E-3</v>
      </c>
      <c r="L78" s="24">
        <f>H_G!AR111</f>
        <v>3.005465673781725E-3</v>
      </c>
      <c r="M78" s="48">
        <f>H_G!AS111</f>
        <v>-3.2305984286160432E-3</v>
      </c>
    </row>
    <row r="79" spans="1:13" x14ac:dyDescent="0.2">
      <c r="A79" s="22" t="s">
        <v>220</v>
      </c>
      <c r="B79" s="45">
        <f>LP_G!AH111</f>
        <v>1.7554238797548593E-2</v>
      </c>
      <c r="C79" s="45">
        <f>LP_G!AI111</f>
        <v>1.9555538855286568E-2</v>
      </c>
      <c r="D79" s="45">
        <f>LP_G!AJ111</f>
        <v>5.8417876274993374E-3</v>
      </c>
      <c r="E79" s="45">
        <f>LP_G!AK111</f>
        <v>1.1841270252943573E-2</v>
      </c>
      <c r="F79" s="45">
        <f>LP_G!AL111</f>
        <v>3.2988803794739537E-3</v>
      </c>
      <c r="G79" s="45">
        <f>LP_G!AM111</f>
        <v>-2.4176854213537845E-3</v>
      </c>
      <c r="H79" s="59">
        <f>LP_G!AN111</f>
        <v>1.2698663241392951E-2</v>
      </c>
      <c r="I79" s="73">
        <f>LP_G!AO111</f>
        <v>5.9054485266150066E-3</v>
      </c>
      <c r="J79" s="22">
        <f>LP_G!AP111</f>
        <v>8.3134460869875616E-3</v>
      </c>
      <c r="K79" s="66">
        <f>LP_G!AQ111</f>
        <v>3.903665879542544E-3</v>
      </c>
      <c r="L79" s="24">
        <f>LP_G!AR111</f>
        <v>-1.3185441545026585E-3</v>
      </c>
      <c r="M79" s="48">
        <f>LP_G!AS111</f>
        <v>1.0578637360038981E-2</v>
      </c>
    </row>
    <row r="80" spans="1:13" x14ac:dyDescent="0.2">
      <c r="A80" s="50" t="s">
        <v>21</v>
      </c>
      <c r="B80" s="45">
        <f>LPConLC!AH111</f>
        <v>3.6994042465043541E-3</v>
      </c>
      <c r="C80" s="45">
        <f>LPConLC!AI111</f>
        <v>3.7433107571893734E-3</v>
      </c>
      <c r="D80" s="45">
        <f>LPConLC!AJ111</f>
        <v>2.1442652644197775E-3</v>
      </c>
      <c r="E80" s="45">
        <f>LPConLC!AK111</f>
        <v>8.7335853050039478E-4</v>
      </c>
      <c r="F80" s="45">
        <f>LPConLC!AL111</f>
        <v>-1.3374177350746852E-3</v>
      </c>
      <c r="G80" s="45">
        <f>LPConLC!AM111</f>
        <v>7.9056170969634652E-3</v>
      </c>
      <c r="H80" s="59">
        <f>LPConLC!AN111</f>
        <v>2.9437880108045753E-3</v>
      </c>
      <c r="I80" s="73">
        <f>LPConLC!AO111</f>
        <v>1.1242448475879566E-3</v>
      </c>
      <c r="J80" s="22">
        <f>LPConLC!AP111</f>
        <v>4.9181766437254024E-4</v>
      </c>
      <c r="K80" s="66">
        <f>LPConLC!AQ111</f>
        <v>1.4891581712721995E-5</v>
      </c>
      <c r="L80" s="24">
        <f>LPConLC!AR111</f>
        <v>3.0215263972342057E-3</v>
      </c>
      <c r="M80" s="48">
        <f>LPConLC!AS111</f>
        <v>2.2750310930230743E-3</v>
      </c>
    </row>
    <row r="81" spans="1:13" x14ac:dyDescent="0.2">
      <c r="A81" s="50" t="s">
        <v>223</v>
      </c>
      <c r="B81" s="23">
        <f>SUM(B82:B83)</f>
        <v>1.1765459109218408E-2</v>
      </c>
      <c r="C81" s="23">
        <f t="shared" ref="C81" si="92">SUM(C82:C83)</f>
        <v>6.211467903794201E-3</v>
      </c>
      <c r="D81" s="23">
        <f t="shared" ref="D81" si="93">SUM(D82:D83)</f>
        <v>3.8238037806241939E-3</v>
      </c>
      <c r="E81" s="23">
        <f t="shared" ref="E81" si="94">SUM(E82:E83)</f>
        <v>1.1117476177694488E-3</v>
      </c>
      <c r="F81" s="23">
        <f t="shared" ref="F81:H81" si="95">SUM(F82:F83)</f>
        <v>3.2178826507560983E-3</v>
      </c>
      <c r="G81" s="23">
        <f t="shared" ref="G81" si="96">SUM(G82:G83)</f>
        <v>-6.5456966807686725E-3</v>
      </c>
      <c r="H81" s="22">
        <f t="shared" si="95"/>
        <v>5.0176358422091968E-3</v>
      </c>
      <c r="I81" s="69">
        <f t="shared" ref="I81:M81" si="97">SUM(I82:I83)</f>
        <v>7.1306316509086578E-4</v>
      </c>
      <c r="J81" s="22">
        <f t="shared" si="97"/>
        <v>1.0230354307133648E-3</v>
      </c>
      <c r="K81" s="66">
        <f t="shared" ref="K81" si="98">SUM(K82:K83)</f>
        <v>9.1214519689325957E-4</v>
      </c>
      <c r="L81" s="24">
        <f t="shared" si="97"/>
        <v>-2.1685363177663056E-4</v>
      </c>
      <c r="M81" s="24">
        <f t="shared" si="97"/>
        <v>4.3540893314546079E-3</v>
      </c>
    </row>
    <row r="82" spans="1:13" x14ac:dyDescent="0.2">
      <c r="A82" s="52" t="s">
        <v>224</v>
      </c>
      <c r="B82" s="45">
        <f>LPConK_T!AH111</f>
        <v>1.0087513055960515E-2</v>
      </c>
      <c r="C82" s="45">
        <f>LPConK_T!AI111</f>
        <v>5.7856171862303305E-3</v>
      </c>
      <c r="D82" s="45">
        <f>LPConK_T!AJ111</f>
        <v>2.8174388796777215E-3</v>
      </c>
      <c r="E82" s="45">
        <f>LPConK_T!AK111</f>
        <v>2.3975272409844096E-4</v>
      </c>
      <c r="F82" s="45">
        <f>LPConK_T!AL111</f>
        <v>2.2180504111477943E-3</v>
      </c>
      <c r="G82" s="45">
        <f>LPConK_T!AM111</f>
        <v>-7.0186706575624189E-3</v>
      </c>
      <c r="H82" s="59">
        <f>LPConK_T!AN111</f>
        <v>4.3015280329540256E-3</v>
      </c>
      <c r="I82" s="73">
        <f>LPConK_T!AO111</f>
        <v>-1.4569380324113866E-4</v>
      </c>
      <c r="J82" s="22">
        <f>LPConK_T!AP111</f>
        <v>-4.3480528276024259E-6</v>
      </c>
      <c r="K82" s="66">
        <f>LPConK_T!AQ111</f>
        <v>-3.0947402398515665E-4</v>
      </c>
      <c r="L82" s="24">
        <f>LPConK_T!AR111</f>
        <v>-5.6973105448174645E-4</v>
      </c>
      <c r="M82" s="48">
        <f>LPConK_T!AS111</f>
        <v>3.3964637026092288E-3</v>
      </c>
    </row>
    <row r="83" spans="1:13" x14ac:dyDescent="0.2">
      <c r="A83" s="52" t="s">
        <v>24</v>
      </c>
      <c r="B83" s="45">
        <f>LPConKC!AH111</f>
        <v>1.6779460532578925E-3</v>
      </c>
      <c r="C83" s="45">
        <f>LPConKC!AI111</f>
        <v>4.2585071756387049E-4</v>
      </c>
      <c r="D83" s="45">
        <f>LPConKC!AJ111</f>
        <v>1.0063649009464724E-3</v>
      </c>
      <c r="E83" s="45">
        <f>LPConKC!AK111</f>
        <v>8.7199489367100792E-4</v>
      </c>
      <c r="F83" s="45">
        <f>LPConKC!AL111</f>
        <v>9.998322396083041E-4</v>
      </c>
      <c r="G83" s="45">
        <f>LPConKC!AM111</f>
        <v>4.7297397679374649E-4</v>
      </c>
      <c r="H83" s="59">
        <f>LPConKC!AN111</f>
        <v>7.1610780925517145E-4</v>
      </c>
      <c r="I83" s="73">
        <f>LPConKC!AO111</f>
        <v>8.5875696833200444E-4</v>
      </c>
      <c r="J83" s="22">
        <f>LPConKC!AP111</f>
        <v>1.0273834835409672E-3</v>
      </c>
      <c r="K83" s="66">
        <f>LPConKC!AQ111</f>
        <v>1.2216192208784162E-3</v>
      </c>
      <c r="L83" s="24">
        <f>LPConKC!AR111</f>
        <v>3.5287742270511589E-4</v>
      </c>
      <c r="M83" s="48">
        <f>LPConKC!AS111</f>
        <v>9.5762562884537912E-4</v>
      </c>
    </row>
    <row r="84" spans="1:13" ht="13.5" thickBot="1" x14ac:dyDescent="0.25">
      <c r="A84" s="51" t="s">
        <v>25</v>
      </c>
      <c r="B84" s="49">
        <f>TFPlp!AH111</f>
        <v>2.0893754418258334E-3</v>
      </c>
      <c r="C84" s="49">
        <f>TFPlp!AI111</f>
        <v>9.6007601943029937E-3</v>
      </c>
      <c r="D84" s="49">
        <f>TFPlp!AJ111</f>
        <v>-1.2628141754463391E-4</v>
      </c>
      <c r="E84" s="49">
        <f>TFPlp!AK111</f>
        <v>9.8561641046737321E-3</v>
      </c>
      <c r="F84" s="49">
        <f>TFPlp!AL111</f>
        <v>1.4184154637925414E-3</v>
      </c>
      <c r="G84" s="49">
        <f>TFPlp!AM111</f>
        <v>-3.7776058375485772E-3</v>
      </c>
      <c r="H84" s="60">
        <f>TFPlp!AN111</f>
        <v>4.7372393883791794E-3</v>
      </c>
      <c r="I84" s="74">
        <f>TFPlp!AO111</f>
        <v>4.0681405139361849E-3</v>
      </c>
      <c r="J84" s="55">
        <f>TFPlp!AP111</f>
        <v>6.7985929919016572E-3</v>
      </c>
      <c r="K84" s="29">
        <f>TFPlp!AQ111</f>
        <v>2.9766291009365631E-3</v>
      </c>
      <c r="L84" s="31">
        <f>TFPlp!AR111</f>
        <v>-4.1232169199602329E-3</v>
      </c>
      <c r="M84" s="31">
        <f>TFPlp!AS111</f>
        <v>3.9495169355613022E-3</v>
      </c>
    </row>
    <row r="85" spans="1:13" x14ac:dyDescent="0.2">
      <c r="A85" s="12" t="s">
        <v>154</v>
      </c>
    </row>
  </sheetData>
  <phoneticPr fontId="18"/>
  <printOptions verticalCentered="1"/>
  <pageMargins left="0.78740157480314965" right="0" top="0.78740157480314965" bottom="0.78740157480314965" header="0.51181102362204722" footer="0.51181102362204722"/>
  <pageSetup paperSize="9" scale="70" orientation="portrait" r:id="rId1"/>
  <headerFooter alignWithMargins="0">
    <oddHeader>&amp;F</oddHeader>
    <oddFooter>&amp;A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F837F-D620-4E1A-91F4-A4C5015996EA}">
  <sheetPr>
    <tabColor rgb="FF92D050"/>
    <pageSetUpPr autoPageBreaks="0" fitToPage="1"/>
  </sheetPr>
  <dimension ref="A1:G64"/>
  <sheetViews>
    <sheetView zoomScaleNormal="100" workbookViewId="0"/>
  </sheetViews>
  <sheetFormatPr defaultColWidth="8.6328125" defaultRowHeight="13" x14ac:dyDescent="0.2"/>
  <cols>
    <col min="1" max="1" width="43.6328125" customWidth="1"/>
    <col min="2" max="5" width="12" customWidth="1"/>
  </cols>
  <sheetData>
    <row r="1" spans="1:7" ht="14" x14ac:dyDescent="0.2">
      <c r="A1" s="16" t="s">
        <v>215</v>
      </c>
    </row>
    <row r="3" spans="1:7" ht="14.5" thickBot="1" x14ac:dyDescent="0.25">
      <c r="A3" s="16" t="s">
        <v>32</v>
      </c>
      <c r="B3" s="17"/>
      <c r="C3" s="12"/>
      <c r="D3" s="12"/>
      <c r="E3" s="12"/>
    </row>
    <row r="4" spans="1:7" s="21" customFormat="1" x14ac:dyDescent="0.2">
      <c r="A4" s="18"/>
      <c r="B4" s="19" t="s">
        <v>317</v>
      </c>
      <c r="C4" s="19" t="s">
        <v>318</v>
      </c>
      <c r="D4" s="19" t="s">
        <v>324</v>
      </c>
      <c r="E4" s="20" t="s">
        <v>319</v>
      </c>
    </row>
    <row r="5" spans="1:7" s="21" customFormat="1" x14ac:dyDescent="0.2">
      <c r="A5" s="26" t="s">
        <v>26</v>
      </c>
      <c r="B5" s="45">
        <f>SUM(B6:B7)</f>
        <v>7.4156508843568197E-3</v>
      </c>
      <c r="C5" s="45">
        <f t="shared" ref="C5:E5" si="0">SUM(C6:C7)</f>
        <v>8.6541530579837354E-3</v>
      </c>
      <c r="D5" s="45">
        <f t="shared" si="0"/>
        <v>6.1599850611399757E-3</v>
      </c>
      <c r="E5" s="48">
        <f t="shared" si="0"/>
        <v>2.4725924094980367E-2</v>
      </c>
    </row>
    <row r="6" spans="1:7" s="25" customFormat="1" x14ac:dyDescent="0.2">
      <c r="A6" s="22" t="s">
        <v>216</v>
      </c>
      <c r="B6" s="23">
        <f>H_G!AU105</f>
        <v>-2.4230743339446787E-3</v>
      </c>
      <c r="C6" s="23">
        <f>H_G!AV105</f>
        <v>2.959789908292407E-3</v>
      </c>
      <c r="D6" s="23">
        <f>H_G!AW105</f>
        <v>7.0934910996067737E-3</v>
      </c>
      <c r="E6" s="24">
        <f>H_G!AX105</f>
        <v>2.4839378634714093E-2</v>
      </c>
    </row>
    <row r="7" spans="1:7" s="25" customFormat="1" x14ac:dyDescent="0.2">
      <c r="A7" s="22" t="s">
        <v>220</v>
      </c>
      <c r="B7" s="23">
        <f>LP_G!AU105</f>
        <v>9.838725218301498E-3</v>
      </c>
      <c r="C7" s="23">
        <f>LP_G!AV105</f>
        <v>5.6943631496913288E-3</v>
      </c>
      <c r="D7" s="23">
        <f>LP_G!AW105</f>
        <v>-9.3350603846679807E-4</v>
      </c>
      <c r="E7" s="24">
        <f>LP_G!AX105</f>
        <v>-1.1345453973372656E-4</v>
      </c>
    </row>
    <row r="8" spans="1:7" x14ac:dyDescent="0.2">
      <c r="A8" s="50" t="s">
        <v>21</v>
      </c>
      <c r="B8" s="23">
        <f>LPConLC!AU105</f>
        <v>2.4740837418006194E-3</v>
      </c>
      <c r="C8" s="23">
        <f>LPConLC!AV105</f>
        <v>1.3694679941501828E-3</v>
      </c>
      <c r="D8" s="23">
        <f>LPConLC!AW105</f>
        <v>3.2968485536491055E-3</v>
      </c>
      <c r="E8" s="24">
        <f>LPConLC!AX105</f>
        <v>6.6816194736400748E-3</v>
      </c>
    </row>
    <row r="9" spans="1:7" ht="13.5" thickBot="1" x14ac:dyDescent="0.25">
      <c r="A9" s="51" t="s">
        <v>275</v>
      </c>
      <c r="B9" s="29">
        <f>B7-B8</f>
        <v>7.3646414765008786E-3</v>
      </c>
      <c r="C9" s="29">
        <f t="shared" ref="C9:E9" si="1">C7-C8</f>
        <v>4.3248951555411464E-3</v>
      </c>
      <c r="D9" s="29">
        <f t="shared" si="1"/>
        <v>-4.2303545921159036E-3</v>
      </c>
      <c r="E9" s="56">
        <f t="shared" si="1"/>
        <v>-6.7950740133738011E-3</v>
      </c>
    </row>
    <row r="10" spans="1:7" x14ac:dyDescent="0.2">
      <c r="A10" s="12" t="s">
        <v>276</v>
      </c>
      <c r="G10" s="12"/>
    </row>
    <row r="11" spans="1:7" x14ac:dyDescent="0.2">
      <c r="A11" s="12"/>
      <c r="B11" s="40"/>
      <c r="C11" s="40"/>
      <c r="D11" s="40"/>
      <c r="E11" s="40"/>
    </row>
    <row r="12" spans="1:7" ht="14.5" thickBot="1" x14ac:dyDescent="0.25">
      <c r="A12" s="16" t="s">
        <v>10</v>
      </c>
      <c r="B12" s="16"/>
      <c r="C12" s="16"/>
      <c r="D12" s="16"/>
      <c r="E12" s="16"/>
    </row>
    <row r="13" spans="1:7" x14ac:dyDescent="0.2">
      <c r="A13" s="18"/>
      <c r="B13" s="19" t="s">
        <v>317</v>
      </c>
      <c r="C13" s="19" t="s">
        <v>318</v>
      </c>
      <c r="D13" s="19" t="s">
        <v>324</v>
      </c>
      <c r="E13" s="20" t="s">
        <v>319</v>
      </c>
    </row>
    <row r="14" spans="1:7" s="21" customFormat="1" x14ac:dyDescent="0.2">
      <c r="A14" s="26" t="s">
        <v>26</v>
      </c>
      <c r="B14" s="45">
        <f>SUM(B15:B16)</f>
        <v>5.2267493953659198E-3</v>
      </c>
      <c r="C14" s="45">
        <f t="shared" ref="C14:E14" si="2">SUM(C15:C16)</f>
        <v>6.3103730174867215E-3</v>
      </c>
      <c r="D14" s="45">
        <f t="shared" si="2"/>
        <v>3.7243652629317626E-3</v>
      </c>
      <c r="E14" s="48">
        <f t="shared" si="2"/>
        <v>2.6261121490237706E-2</v>
      </c>
    </row>
    <row r="15" spans="1:7" s="25" customFormat="1" x14ac:dyDescent="0.2">
      <c r="A15" s="22" t="s">
        <v>216</v>
      </c>
      <c r="B15" s="23">
        <f>H_G!AU106</f>
        <v>-6.5547311227436306E-3</v>
      </c>
      <c r="C15" s="23">
        <f>H_G!AV106</f>
        <v>-4.7603811276160184E-4</v>
      </c>
      <c r="D15" s="23">
        <f>H_G!AW106</f>
        <v>2.5306555892027098E-3</v>
      </c>
      <c r="E15" s="24">
        <f>H_G!AX106</f>
        <v>2.1107232461026443E-2</v>
      </c>
    </row>
    <row r="16" spans="1:7" s="25" customFormat="1" x14ac:dyDescent="0.2">
      <c r="A16" s="22" t="s">
        <v>220</v>
      </c>
      <c r="B16" s="23">
        <f>LP_G!AU106</f>
        <v>1.178148051810955E-2</v>
      </c>
      <c r="C16" s="23">
        <f>LP_G!AV106</f>
        <v>6.7864111302483234E-3</v>
      </c>
      <c r="D16" s="23">
        <f>LP_G!AW106</f>
        <v>1.1937096737290528E-3</v>
      </c>
      <c r="E16" s="24">
        <f>LP_G!AX106</f>
        <v>5.1538890292112628E-3</v>
      </c>
    </row>
    <row r="17" spans="1:7" x14ac:dyDescent="0.2">
      <c r="A17" s="50" t="s">
        <v>21</v>
      </c>
      <c r="B17" s="23">
        <f>LPConLC!AU106</f>
        <v>2.6974814568528744E-3</v>
      </c>
      <c r="C17" s="23">
        <f>LPConLC!AV106</f>
        <v>1.7582822476633043E-3</v>
      </c>
      <c r="D17" s="23">
        <f>LPConLC!AW106</f>
        <v>2.8943619453209338E-3</v>
      </c>
      <c r="E17" s="24">
        <f>LPConLC!AX106</f>
        <v>6.1142919160493553E-3</v>
      </c>
    </row>
    <row r="18" spans="1:7" ht="13.5" thickBot="1" x14ac:dyDescent="0.25">
      <c r="A18" s="51" t="s">
        <v>275</v>
      </c>
      <c r="B18" s="29">
        <f>B16-B17</f>
        <v>9.0839990612566757E-3</v>
      </c>
      <c r="C18" s="29">
        <f t="shared" ref="C18:E18" si="3">C16-C17</f>
        <v>5.0281288825850187E-3</v>
      </c>
      <c r="D18" s="29">
        <f t="shared" si="3"/>
        <v>-1.7006522715918809E-3</v>
      </c>
      <c r="E18" s="56">
        <f t="shared" si="3"/>
        <v>-9.604028868380925E-4</v>
      </c>
    </row>
    <row r="19" spans="1:7" x14ac:dyDescent="0.2">
      <c r="A19" s="12" t="s">
        <v>276</v>
      </c>
      <c r="G19" s="12"/>
    </row>
    <row r="21" spans="1:7" ht="14.5" thickBot="1" x14ac:dyDescent="0.25">
      <c r="A21" s="16" t="s">
        <v>279</v>
      </c>
      <c r="B21" s="16"/>
      <c r="C21" s="16"/>
      <c r="D21" s="16"/>
      <c r="E21" s="16"/>
    </row>
    <row r="22" spans="1:7" x14ac:dyDescent="0.2">
      <c r="A22" s="18"/>
      <c r="B22" s="19" t="s">
        <v>317</v>
      </c>
      <c r="C22" s="19" t="s">
        <v>318</v>
      </c>
      <c r="D22" s="19" t="s">
        <v>324</v>
      </c>
      <c r="E22" s="20" t="s">
        <v>319</v>
      </c>
    </row>
    <row r="23" spans="1:7" s="21" customFormat="1" x14ac:dyDescent="0.2">
      <c r="A23" s="26" t="s">
        <v>26</v>
      </c>
      <c r="B23" s="45">
        <f>SUM(B24:B25)</f>
        <v>5.4220179878940586E-3</v>
      </c>
      <c r="C23" s="45">
        <f t="shared" ref="C23:E23" si="4">SUM(C24:C25)</f>
        <v>6.5207021503542106E-3</v>
      </c>
      <c r="D23" s="45">
        <f t="shared" si="4"/>
        <v>3.449423349280327E-3</v>
      </c>
      <c r="E23" s="48">
        <f t="shared" si="4"/>
        <v>2.6070511773910579E-2</v>
      </c>
    </row>
    <row r="24" spans="1:7" s="25" customFormat="1" x14ac:dyDescent="0.2">
      <c r="A24" s="22" t="s">
        <v>216</v>
      </c>
      <c r="B24" s="23">
        <f>H_G!AU107</f>
        <v>-5.2349346808449734E-3</v>
      </c>
      <c r="C24" s="23">
        <f>H_G!AV107</f>
        <v>7.9034693803036544E-4</v>
      </c>
      <c r="D24" s="23">
        <f>H_G!AW107</f>
        <v>4.4336480496934699E-3</v>
      </c>
      <c r="E24" s="24">
        <f>H_G!AX107</f>
        <v>2.3522123095261149E-2</v>
      </c>
    </row>
    <row r="25" spans="1:7" s="25" customFormat="1" x14ac:dyDescent="0.2">
      <c r="A25" s="22" t="s">
        <v>220</v>
      </c>
      <c r="B25" s="23">
        <f>LP_G!AU107</f>
        <v>1.0656952668739032E-2</v>
      </c>
      <c r="C25" s="23">
        <f>LP_G!AV107</f>
        <v>5.7303552123238455E-3</v>
      </c>
      <c r="D25" s="23">
        <f>LP_G!AW107</f>
        <v>-9.8422470041314297E-4</v>
      </c>
      <c r="E25" s="24">
        <f>LP_G!AX107</f>
        <v>2.5483886786494317E-3</v>
      </c>
    </row>
    <row r="26" spans="1:7" x14ac:dyDescent="0.2">
      <c r="A26" s="50" t="s">
        <v>21</v>
      </c>
      <c r="B26" s="23">
        <f>LPConLC!AU107</f>
        <v>2.659969981865404E-3</v>
      </c>
      <c r="C26" s="23">
        <f>LPConLC!AV107</f>
        <v>1.7030041429430313E-3</v>
      </c>
      <c r="D26" s="23">
        <f>LPConLC!AW107</f>
        <v>2.8913541258086938E-3</v>
      </c>
      <c r="E26" s="24">
        <f>LPConLC!AX107</f>
        <v>6.2049434240206008E-3</v>
      </c>
    </row>
    <row r="27" spans="1:7" ht="13.5" thickBot="1" x14ac:dyDescent="0.25">
      <c r="A27" s="51" t="s">
        <v>275</v>
      </c>
      <c r="B27" s="29">
        <f>B25-B26</f>
        <v>7.9969826868736271E-3</v>
      </c>
      <c r="C27" s="29">
        <f t="shared" ref="C27:E27" si="5">C25-C26</f>
        <v>4.0273510693808138E-3</v>
      </c>
      <c r="D27" s="29">
        <f t="shared" si="5"/>
        <v>-3.8755788262218368E-3</v>
      </c>
      <c r="E27" s="56">
        <f t="shared" si="5"/>
        <v>-3.6565547453711691E-3</v>
      </c>
    </row>
    <row r="28" spans="1:7" x14ac:dyDescent="0.2">
      <c r="A28" s="12" t="s">
        <v>276</v>
      </c>
      <c r="G28" s="12"/>
    </row>
    <row r="30" spans="1:7" ht="14.5" thickBot="1" x14ac:dyDescent="0.25">
      <c r="A30" s="16" t="s">
        <v>11</v>
      </c>
      <c r="B30" s="16"/>
      <c r="C30" s="16"/>
      <c r="D30" s="16"/>
      <c r="E30" s="16"/>
    </row>
    <row r="31" spans="1:7" x14ac:dyDescent="0.2">
      <c r="A31" s="18"/>
      <c r="B31" s="19" t="s">
        <v>317</v>
      </c>
      <c r="C31" s="19" t="s">
        <v>318</v>
      </c>
      <c r="D31" s="19" t="s">
        <v>324</v>
      </c>
      <c r="E31" s="20" t="s">
        <v>319</v>
      </c>
    </row>
    <row r="32" spans="1:7" s="21" customFormat="1" x14ac:dyDescent="0.2">
      <c r="A32" s="26" t="s">
        <v>26</v>
      </c>
      <c r="B32" s="45">
        <f>SUM(B33:B34)</f>
        <v>1.1176592458535408E-2</v>
      </c>
      <c r="C32" s="45">
        <f t="shared" ref="C32:E32" si="6">SUM(C33:C34)</f>
        <v>1.0488216921642183E-2</v>
      </c>
      <c r="D32" s="45">
        <f t="shared" si="6"/>
        <v>1.0950916517099273E-2</v>
      </c>
      <c r="E32" s="48">
        <f t="shared" si="6"/>
        <v>3.4532588745035203E-2</v>
      </c>
    </row>
    <row r="33" spans="1:5" s="25" customFormat="1" x14ac:dyDescent="0.2">
      <c r="A33" s="22" t="s">
        <v>216</v>
      </c>
      <c r="B33" s="23">
        <f>H_G!AU108</f>
        <v>-1.3916962958905569E-2</v>
      </c>
      <c r="C33" s="23">
        <f>H_G!AV108</f>
        <v>-3.1751791661460134E-3</v>
      </c>
      <c r="D33" s="23">
        <f>H_G!AW108</f>
        <v>1.0095514985854238E-3</v>
      </c>
      <c r="E33" s="24">
        <f>H_G!AX108</f>
        <v>2.3238503503061048E-2</v>
      </c>
    </row>
    <row r="34" spans="1:5" s="25" customFormat="1" x14ac:dyDescent="0.2">
      <c r="A34" s="22" t="s">
        <v>220</v>
      </c>
      <c r="B34" s="23">
        <f>LP_G!AU108</f>
        <v>2.5093555417440978E-2</v>
      </c>
      <c r="C34" s="23">
        <f>LP_G!AV108</f>
        <v>1.3663396087788196E-2</v>
      </c>
      <c r="D34" s="23">
        <f>LP_G!AW108</f>
        <v>9.9413650185138491E-3</v>
      </c>
      <c r="E34" s="24">
        <f>LP_G!AX108</f>
        <v>1.1294085241974157E-2</v>
      </c>
    </row>
    <row r="35" spans="1:5" x14ac:dyDescent="0.2">
      <c r="A35" s="50" t="s">
        <v>21</v>
      </c>
      <c r="B35" s="23">
        <f>LPConLC!AU108</f>
        <v>2.5835916232678927E-3</v>
      </c>
      <c r="C35" s="23">
        <f>LPConLC!AV108</f>
        <v>2.0732165064853039E-3</v>
      </c>
      <c r="D35" s="23">
        <f>LPConLC!AW108</f>
        <v>3.1435796140186385E-3</v>
      </c>
      <c r="E35" s="24">
        <f>LPConLC!AX108</f>
        <v>7.1495596604908363E-3</v>
      </c>
    </row>
    <row r="36" spans="1:5" ht="13.5" thickBot="1" x14ac:dyDescent="0.25">
      <c r="A36" s="51" t="s">
        <v>275</v>
      </c>
      <c r="B36" s="29">
        <f>B34-B35</f>
        <v>2.2509963794173086E-2</v>
      </c>
      <c r="C36" s="29">
        <f t="shared" ref="C36:E36" si="7">C34-C35</f>
        <v>1.1590179581302892E-2</v>
      </c>
      <c r="D36" s="29">
        <f t="shared" si="7"/>
        <v>6.7977854044952105E-3</v>
      </c>
      <c r="E36" s="56">
        <f t="shared" si="7"/>
        <v>4.1445255814833203E-3</v>
      </c>
    </row>
    <row r="37" spans="1:5" x14ac:dyDescent="0.2">
      <c r="A37" s="12" t="s">
        <v>276</v>
      </c>
      <c r="B37" s="23"/>
      <c r="C37" s="23"/>
      <c r="D37" s="23"/>
      <c r="E37" s="23"/>
    </row>
    <row r="38" spans="1:5" x14ac:dyDescent="0.2">
      <c r="A38" s="12"/>
    </row>
    <row r="39" spans="1:5" ht="14.5" thickBot="1" x14ac:dyDescent="0.25">
      <c r="A39" s="16" t="s">
        <v>29</v>
      </c>
      <c r="B39" s="16"/>
      <c r="C39" s="16"/>
      <c r="D39" s="16"/>
      <c r="E39" s="16"/>
    </row>
    <row r="40" spans="1:5" x14ac:dyDescent="0.2">
      <c r="A40" s="18"/>
      <c r="B40" s="19" t="s">
        <v>317</v>
      </c>
      <c r="C40" s="19" t="s">
        <v>318</v>
      </c>
      <c r="D40" s="19" t="s">
        <v>324</v>
      </c>
      <c r="E40" s="20" t="s">
        <v>319</v>
      </c>
    </row>
    <row r="41" spans="1:5" s="21" customFormat="1" x14ac:dyDescent="0.2">
      <c r="A41" s="26" t="s">
        <v>26</v>
      </c>
      <c r="B41" s="45">
        <f>SUM(B42:B43)</f>
        <v>6.248127849746629E-3</v>
      </c>
      <c r="C41" s="45">
        <f t="shared" ref="C41:E41" si="8">SUM(C42:C43)</f>
        <v>8.1024959608264994E-3</v>
      </c>
      <c r="D41" s="45">
        <f t="shared" si="8"/>
        <v>4.7163917097691873E-3</v>
      </c>
      <c r="E41" s="48">
        <f t="shared" si="8"/>
        <v>2.1832655226228456E-2</v>
      </c>
    </row>
    <row r="42" spans="1:5" s="25" customFormat="1" x14ac:dyDescent="0.2">
      <c r="A42" s="22" t="s">
        <v>216</v>
      </c>
      <c r="B42" s="23">
        <f>H_G!AU109</f>
        <v>3.977248459725654E-4</v>
      </c>
      <c r="C42" s="23">
        <f>H_G!AV109</f>
        <v>4.2480032522847176E-3</v>
      </c>
      <c r="D42" s="23">
        <f>H_G!AW109</f>
        <v>8.3284789820436966E-3</v>
      </c>
      <c r="E42" s="24">
        <f>H_G!AX109</f>
        <v>2.5160537814359174E-2</v>
      </c>
    </row>
    <row r="43" spans="1:5" s="25" customFormat="1" x14ac:dyDescent="0.2">
      <c r="A43" s="22" t="s">
        <v>220</v>
      </c>
      <c r="B43" s="23">
        <f>LP_G!AU109</f>
        <v>5.8504030037740632E-3</v>
      </c>
      <c r="C43" s="23">
        <f>LP_G!AV109</f>
        <v>3.8544927085417827E-3</v>
      </c>
      <c r="D43" s="23">
        <f>LP_G!AW109</f>
        <v>-3.6120872722745093E-3</v>
      </c>
      <c r="E43" s="24">
        <f>LP_G!AX109</f>
        <v>-3.3278825881307185E-3</v>
      </c>
    </row>
    <row r="44" spans="1:5" x14ac:dyDescent="0.2">
      <c r="A44" s="50" t="s">
        <v>21</v>
      </c>
      <c r="B44" s="23">
        <f>LPConLC!AU109</f>
        <v>2.4537653809704389E-3</v>
      </c>
      <c r="C44" s="23">
        <f>LPConLC!AV109</f>
        <v>1.1710009344557278E-3</v>
      </c>
      <c r="D44" s="23">
        <f>LPConLC!AW109</f>
        <v>3.3382526124385585E-3</v>
      </c>
      <c r="E44" s="24">
        <f>LPConLC!AX109</f>
        <v>6.5596560411675482E-3</v>
      </c>
    </row>
    <row r="45" spans="1:5" ht="13.5" thickBot="1" x14ac:dyDescent="0.25">
      <c r="A45" s="51" t="s">
        <v>275</v>
      </c>
      <c r="B45" s="29">
        <f>B43-B44</f>
        <v>3.3966376228036243E-3</v>
      </c>
      <c r="C45" s="29">
        <f t="shared" ref="C45:E45" si="9">C43-C44</f>
        <v>2.6834917740860549E-3</v>
      </c>
      <c r="D45" s="29">
        <f t="shared" si="9"/>
        <v>-6.9503398847130683E-3</v>
      </c>
      <c r="E45" s="56">
        <f t="shared" si="9"/>
        <v>-9.8875386292982675E-3</v>
      </c>
    </row>
    <row r="46" spans="1:5" x14ac:dyDescent="0.2">
      <c r="A46" s="12" t="s">
        <v>276</v>
      </c>
      <c r="B46" s="23"/>
      <c r="C46" s="23"/>
      <c r="D46" s="23"/>
      <c r="E46" s="23"/>
    </row>
    <row r="48" spans="1:5" ht="14.5" thickBot="1" x14ac:dyDescent="0.25">
      <c r="A48" s="16" t="s">
        <v>30</v>
      </c>
      <c r="B48" s="16"/>
      <c r="C48" s="16"/>
      <c r="D48" s="16"/>
      <c r="E48" s="16"/>
    </row>
    <row r="49" spans="1:5" x14ac:dyDescent="0.2">
      <c r="A49" s="18"/>
      <c r="B49" s="19" t="s">
        <v>317</v>
      </c>
      <c r="C49" s="19" t="s">
        <v>318</v>
      </c>
      <c r="D49" s="19" t="s">
        <v>324</v>
      </c>
      <c r="E49" s="20" t="s">
        <v>319</v>
      </c>
    </row>
    <row r="50" spans="1:5" s="21" customFormat="1" x14ac:dyDescent="0.2">
      <c r="A50" s="26" t="s">
        <v>26</v>
      </c>
      <c r="B50" s="45">
        <f>SUM(B51:B52)</f>
        <v>2.886009695549265E-3</v>
      </c>
      <c r="C50" s="45">
        <f t="shared" ref="C50:E50" si="10">SUM(C51:C52)</f>
        <v>4.7009715526132138E-3</v>
      </c>
      <c r="D50" s="45">
        <f t="shared" si="10"/>
        <v>8.9891746052437639E-4</v>
      </c>
      <c r="E50" s="48">
        <f t="shared" si="10"/>
        <v>2.3004978744421891E-2</v>
      </c>
    </row>
    <row r="51" spans="1:5" s="25" customFormat="1" x14ac:dyDescent="0.2">
      <c r="A51" s="22" t="s">
        <v>216</v>
      </c>
      <c r="B51" s="23">
        <f>H_G!AU110</f>
        <v>-4.2596095599906781E-3</v>
      </c>
      <c r="C51" s="23">
        <f>H_G!AV110</f>
        <v>2.7449284081770993E-4</v>
      </c>
      <c r="D51" s="23">
        <f>H_G!AW110</f>
        <v>2.9458253588114328E-3</v>
      </c>
      <c r="E51" s="24">
        <f>H_G!AX110</f>
        <v>2.0530121451670724E-2</v>
      </c>
    </row>
    <row r="52" spans="1:5" s="25" customFormat="1" x14ac:dyDescent="0.2">
      <c r="A52" s="22" t="s">
        <v>220</v>
      </c>
      <c r="B52" s="23">
        <f>LP_G!AU110</f>
        <v>7.1456192555399431E-3</v>
      </c>
      <c r="C52" s="23">
        <f>LP_G!AV110</f>
        <v>4.4264787117955038E-3</v>
      </c>
      <c r="D52" s="23">
        <f>LP_G!AW110</f>
        <v>-2.0469078982870564E-3</v>
      </c>
      <c r="E52" s="24">
        <f>LP_G!AX110</f>
        <v>2.4748572927511675E-3</v>
      </c>
    </row>
    <row r="53" spans="1:5" x14ac:dyDescent="0.2">
      <c r="A53" s="50" t="s">
        <v>21</v>
      </c>
      <c r="B53" s="23">
        <f>LPConLC!AU110</f>
        <v>2.7563468214334137E-3</v>
      </c>
      <c r="C53" s="23">
        <f>LPConLC!AV110</f>
        <v>1.6330559022384723E-3</v>
      </c>
      <c r="D53" s="23">
        <f>LPConLC!AW110</f>
        <v>2.8047563458219993E-3</v>
      </c>
      <c r="E53" s="24">
        <f>LPConLC!AX110</f>
        <v>5.7262978836305238E-3</v>
      </c>
    </row>
    <row r="54" spans="1:5" ht="13.5" thickBot="1" x14ac:dyDescent="0.25">
      <c r="A54" s="51" t="s">
        <v>275</v>
      </c>
      <c r="B54" s="29">
        <f>B52-B53</f>
        <v>4.3892724341065299E-3</v>
      </c>
      <c r="C54" s="29">
        <f t="shared" ref="C54:E54" si="11">C52-C53</f>
        <v>2.7934228095570315E-3</v>
      </c>
      <c r="D54" s="29">
        <f t="shared" si="11"/>
        <v>-4.8516642441090562E-3</v>
      </c>
      <c r="E54" s="56">
        <f t="shared" si="11"/>
        <v>-3.2514405908793563E-3</v>
      </c>
    </row>
    <row r="55" spans="1:5" x14ac:dyDescent="0.2">
      <c r="A55" s="12" t="s">
        <v>276</v>
      </c>
      <c r="B55" s="23"/>
      <c r="C55" s="23"/>
      <c r="D55" s="23"/>
      <c r="E55" s="23"/>
    </row>
    <row r="57" spans="1:5" ht="14.5" thickBot="1" x14ac:dyDescent="0.25">
      <c r="A57" s="16" t="s">
        <v>31</v>
      </c>
      <c r="B57" s="16"/>
      <c r="C57" s="16"/>
      <c r="D57" s="16"/>
      <c r="E57" s="16"/>
    </row>
    <row r="58" spans="1:5" x14ac:dyDescent="0.2">
      <c r="A58" s="18"/>
      <c r="B58" s="19" t="s">
        <v>317</v>
      </c>
      <c r="C58" s="19" t="s">
        <v>318</v>
      </c>
      <c r="D58" s="19" t="s">
        <v>324</v>
      </c>
      <c r="E58" s="20" t="s">
        <v>319</v>
      </c>
    </row>
    <row r="59" spans="1:5" s="21" customFormat="1" x14ac:dyDescent="0.2">
      <c r="A59" s="26" t="s">
        <v>26</v>
      </c>
      <c r="B59" s="45">
        <f>SUM(B60:B61)</f>
        <v>7.6783793066578622E-3</v>
      </c>
      <c r="C59" s="45">
        <f t="shared" ref="C59:E59" si="12">SUM(C60:C61)</f>
        <v>8.1995815690225852E-3</v>
      </c>
      <c r="D59" s="45">
        <f t="shared" si="12"/>
        <v>5.4145834989594924E-3</v>
      </c>
      <c r="E59" s="48">
        <f t="shared" si="12"/>
        <v>2.2306319321345008E-2</v>
      </c>
    </row>
    <row r="60" spans="1:5" s="25" customFormat="1" x14ac:dyDescent="0.2">
      <c r="A60" s="22" t="s">
        <v>216</v>
      </c>
      <c r="B60" s="23">
        <f>H_G!AU111</f>
        <v>-2.4234908653985457E-3</v>
      </c>
      <c r="C60" s="23">
        <f>H_G!AV111</f>
        <v>2.9615401524143558E-3</v>
      </c>
      <c r="D60" s="23">
        <f>H_G!AW111</f>
        <v>7.0962025907047623E-3</v>
      </c>
      <c r="E60" s="24">
        <f>H_G!AX111</f>
        <v>2.4841724236738565E-2</v>
      </c>
    </row>
    <row r="61" spans="1:5" s="25" customFormat="1" x14ac:dyDescent="0.2">
      <c r="A61" s="22" t="s">
        <v>220</v>
      </c>
      <c r="B61" s="23">
        <f>LP_G!AU111</f>
        <v>1.0101870172056408E-2</v>
      </c>
      <c r="C61" s="23">
        <f>LP_G!AV111</f>
        <v>5.2380414166082294E-3</v>
      </c>
      <c r="D61" s="23">
        <f>LP_G!AW111</f>
        <v>-1.6816190917452699E-3</v>
      </c>
      <c r="E61" s="24">
        <f>LP_G!AX111</f>
        <v>-2.5354049153935576E-3</v>
      </c>
    </row>
    <row r="62" spans="1:5" x14ac:dyDescent="0.2">
      <c r="A62" s="50" t="s">
        <v>21</v>
      </c>
      <c r="B62" s="23">
        <f>LPConLC!AU111</f>
        <v>2.3300109689480967E-3</v>
      </c>
      <c r="C62" s="23">
        <f>LPConLC!AV111</f>
        <v>1.3311850607676291E-3</v>
      </c>
      <c r="D62" s="23">
        <f>LPConLC!AW111</f>
        <v>3.219761702656579E-3</v>
      </c>
      <c r="E62" s="24">
        <f>LPConLC!AX111</f>
        <v>6.5419006042835431E-3</v>
      </c>
    </row>
    <row r="63" spans="1:5" ht="13.5" thickBot="1" x14ac:dyDescent="0.25">
      <c r="A63" s="51" t="s">
        <v>275</v>
      </c>
      <c r="B63" s="29">
        <f>B61-B62</f>
        <v>7.7718592031083113E-3</v>
      </c>
      <c r="C63" s="29">
        <f t="shared" ref="C63:E63" si="13">C61-C62</f>
        <v>3.9068563558406003E-3</v>
      </c>
      <c r="D63" s="29">
        <f t="shared" si="13"/>
        <v>-4.9013807944018484E-3</v>
      </c>
      <c r="E63" s="56">
        <f t="shared" si="13"/>
        <v>-9.0773055196771008E-3</v>
      </c>
    </row>
    <row r="64" spans="1:5" x14ac:dyDescent="0.2">
      <c r="A64" s="12" t="s">
        <v>276</v>
      </c>
      <c r="B64" s="23"/>
      <c r="C64" s="23"/>
      <c r="D64" s="23"/>
      <c r="E64" s="23"/>
    </row>
  </sheetData>
  <phoneticPr fontId="18"/>
  <printOptions verticalCentered="1"/>
  <pageMargins left="0.78740157480314965" right="0" top="0.78740157480314965" bottom="0.78740157480314965" header="0.51181102362204722" footer="0.51181102362204722"/>
  <pageSetup paperSize="9" scale="70" orientation="portrait" r:id="rId1"/>
  <headerFooter alignWithMargins="0">
    <oddHeader>&amp;F</oddHeader>
    <oddFooter>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FFFF00"/>
    <pageSetUpPr autoPageBreaks="0"/>
  </sheetPr>
  <dimension ref="A1:AF223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" x14ac:dyDescent="0.2"/>
  <cols>
    <col min="1" max="1" width="4.453125" customWidth="1"/>
    <col min="2" max="2" width="34.6328125" bestFit="1" customWidth="1"/>
    <col min="3" max="32" width="12.6328125" customWidth="1"/>
  </cols>
  <sheetData>
    <row r="1" spans="1:32" x14ac:dyDescent="0.2">
      <c r="A1" s="1"/>
      <c r="C1" s="1" t="s">
        <v>297</v>
      </c>
    </row>
    <row r="2" spans="1:32" x14ac:dyDescent="0.2">
      <c r="A2" s="37" t="s">
        <v>36</v>
      </c>
      <c r="B2" s="37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E2" s="11">
        <v>2022</v>
      </c>
      <c r="AF2" s="11">
        <v>2023</v>
      </c>
    </row>
    <row r="3" spans="1:32" x14ac:dyDescent="0.2">
      <c r="A3" s="4">
        <v>1</v>
      </c>
      <c r="B3" s="3" t="s">
        <v>40</v>
      </c>
      <c r="C3" s="32">
        <f>D3*PM!C3/D115</f>
        <v>6935136.4215750396</v>
      </c>
      <c r="D3" s="32">
        <f>E3*PM!D3/E115</f>
        <v>6880812.500712242</v>
      </c>
      <c r="E3" s="32">
        <f>F3*PM!E3/F115</f>
        <v>6329715.5295451619</v>
      </c>
      <c r="F3" s="32">
        <f>G3*PM!F3/G115</f>
        <v>6594077.7268456686</v>
      </c>
      <c r="G3" s="32">
        <f>H3*PM!G3/H115</f>
        <v>6550651.4153958065</v>
      </c>
      <c r="H3" s="32">
        <f>I3*PM!H3/I115</f>
        <v>6792767.7816838687</v>
      </c>
      <c r="I3" s="32">
        <f>J3*PM!I3/J115</f>
        <v>6880745.4698210182</v>
      </c>
      <c r="J3" s="32">
        <f>K3*PM!J3/K115</f>
        <v>6855757.4032848785</v>
      </c>
      <c r="K3" s="32">
        <f>L3*PM!K3/L115</f>
        <v>6703127.8713054508</v>
      </c>
      <c r="L3" s="32">
        <f>M3*PM!L3/M115</f>
        <v>6190772.6061627725</v>
      </c>
      <c r="M3" s="32">
        <f>N3*PM!M3/N115</f>
        <v>6272883.5124458568</v>
      </c>
      <c r="N3" s="32">
        <f>O3*PM!N3/O115</f>
        <v>6092302.0256852591</v>
      </c>
      <c r="O3" s="32">
        <f>P3*PM!O3/P115</f>
        <v>5910671.0662475508</v>
      </c>
      <c r="P3" s="32">
        <f>Q3*PM!P3/Q115</f>
        <v>5836832.2032045173</v>
      </c>
      <c r="Q3" s="32">
        <f>R3*PM!Q3/R115</f>
        <v>5534278.6408809051</v>
      </c>
      <c r="R3" s="32">
        <f>S3*PM!R3/S115</f>
        <v>5810188.9466698449</v>
      </c>
      <c r="S3" s="32">
        <f>T3*PM!S3/T115</f>
        <v>5905142.0721174031</v>
      </c>
      <c r="T3" s="32">
        <f>U3*PM!T3/U115</f>
        <v>5661363.0986140734</v>
      </c>
      <c r="U3" s="32">
        <f>V3*PM!U3/V115</f>
        <v>5759375.8037601272</v>
      </c>
      <c r="V3" s="32">
        <f>W3*PM!V3/W115</f>
        <v>5844624.573280368</v>
      </c>
      <c r="W3" s="32">
        <f>X3*PM!W3/X115</f>
        <v>5889335.8221438024</v>
      </c>
      <c r="X3" s="32">
        <f>PM!X3</f>
        <v>5679970</v>
      </c>
      <c r="Y3" s="32">
        <f>X3*Y115/PM!X3</f>
        <v>5911179</v>
      </c>
      <c r="Z3" s="32">
        <f>Y3*Z115/PM!Y3</f>
        <v>5915582.3178936085</v>
      </c>
      <c r="AA3" s="32">
        <f>Z3*AA115/PM!Z3</f>
        <v>6043866.1970891822</v>
      </c>
      <c r="AB3" s="32">
        <f>AA3*AB115/PM!AA3</f>
        <v>5861120.0697165867</v>
      </c>
      <c r="AC3" s="32">
        <f>AB3*AC115/PM!AB3</f>
        <v>5953619.1947202133</v>
      </c>
      <c r="AD3" s="32">
        <f>AC3*AD115/PM!AC3</f>
        <v>5609290.6111867884</v>
      </c>
      <c r="AE3" s="32">
        <f>AD3*AE115/PM!AD3</f>
        <v>5283622.1895916024</v>
      </c>
      <c r="AF3" s="32">
        <f>AE3*AF115/PM!AE3</f>
        <v>5147559.6092593595</v>
      </c>
    </row>
    <row r="4" spans="1:32" x14ac:dyDescent="0.2">
      <c r="A4" s="4">
        <v>2</v>
      </c>
      <c r="B4" s="3" t="s">
        <v>41</v>
      </c>
      <c r="C4" s="32">
        <f>D4*PM!C4/D116</f>
        <v>406117.70161154226</v>
      </c>
      <c r="D4" s="32">
        <f>E4*PM!D4/E116</f>
        <v>410932.76330391632</v>
      </c>
      <c r="E4" s="32">
        <f>F4*PM!E4/F116</f>
        <v>417719.04341613111</v>
      </c>
      <c r="F4" s="32">
        <f>G4*PM!F4/G116</f>
        <v>401511.20547835896</v>
      </c>
      <c r="G4" s="32">
        <f>H4*PM!G4/H116</f>
        <v>332438.76581049012</v>
      </c>
      <c r="H4" s="32">
        <f>I4*PM!H4/I116</f>
        <v>339569.63817025244</v>
      </c>
      <c r="I4" s="32">
        <f>J4*PM!I4/J116</f>
        <v>331725.97590460989</v>
      </c>
      <c r="J4" s="32">
        <f>K4*PM!J4/K116</f>
        <v>318242.04012142675</v>
      </c>
      <c r="K4" s="32">
        <f>L4*PM!K4/L116</f>
        <v>312641.42495078786</v>
      </c>
      <c r="L4" s="32">
        <f>M4*PM!L4/M116</f>
        <v>305814.87482421868</v>
      </c>
      <c r="M4" s="32">
        <f>N4*PM!M4/N116</f>
        <v>294390.69992709777</v>
      </c>
      <c r="N4" s="32">
        <f>O4*PM!N4/O116</f>
        <v>280198.40937904554</v>
      </c>
      <c r="O4" s="32">
        <f>P4*PM!O4/P116</f>
        <v>282427.08425583248</v>
      </c>
      <c r="P4" s="32">
        <f>Q4*PM!P4/Q116</f>
        <v>285151.26037050755</v>
      </c>
      <c r="Q4" s="32">
        <f>R4*PM!Q4/R116</f>
        <v>287839.79404255992</v>
      </c>
      <c r="R4" s="32">
        <f>S4*PM!R4/S116</f>
        <v>311187.87489399902</v>
      </c>
      <c r="S4" s="32">
        <f>T4*PM!S4/T116</f>
        <v>321401.98508676403</v>
      </c>
      <c r="T4" s="32">
        <f>U4*PM!T4/U116</f>
        <v>329824.79433651455</v>
      </c>
      <c r="U4" s="32">
        <f>V4*PM!U4/V116</f>
        <v>338572.30702441128</v>
      </c>
      <c r="V4" s="32">
        <f>W4*PM!V4/W116</f>
        <v>331175.73897201556</v>
      </c>
      <c r="W4" s="32">
        <f>X4*PM!W4/X116</f>
        <v>333762.87443709961</v>
      </c>
      <c r="X4" s="32">
        <f>PM!X4</f>
        <v>350656</v>
      </c>
      <c r="Y4" s="32">
        <f>X4*Y116/PM!X4</f>
        <v>383094</v>
      </c>
      <c r="Z4" s="32">
        <f>Y4*Z116/PM!Y4</f>
        <v>401321.46545217605</v>
      </c>
      <c r="AA4" s="32">
        <f>Z4*AA116/PM!Z4</f>
        <v>409697.47989607643</v>
      </c>
      <c r="AB4" s="32">
        <f>AA4*AB116/PM!AA4</f>
        <v>409682.16913924518</v>
      </c>
      <c r="AC4" s="32">
        <f>AB4*AC116/PM!AB4</f>
        <v>435018.22549431905</v>
      </c>
      <c r="AD4" s="32">
        <f>AC4*AD116/PM!AC4</f>
        <v>437618.34252502274</v>
      </c>
      <c r="AE4" s="32">
        <f>AD4*AE116/PM!AD4</f>
        <v>439510.58449816884</v>
      </c>
      <c r="AF4" s="32">
        <f>AE4*AF116/PM!AE4</f>
        <v>448961.93280966487</v>
      </c>
    </row>
    <row r="5" spans="1:32" x14ac:dyDescent="0.2">
      <c r="A5" s="4">
        <v>3</v>
      </c>
      <c r="B5" s="3" t="s">
        <v>0</v>
      </c>
      <c r="C5" s="32">
        <f>D5*PM!C5/D117</f>
        <v>567154.14271176106</v>
      </c>
      <c r="D5" s="32">
        <f>E5*PM!D5/E117</f>
        <v>536989.1803568115</v>
      </c>
      <c r="E5" s="32">
        <f>F5*PM!E5/F117</f>
        <v>490554.34448801994</v>
      </c>
      <c r="F5" s="32">
        <f>G5*PM!F5/G117</f>
        <v>451816.84420595324</v>
      </c>
      <c r="G5" s="32">
        <f>H5*PM!G5/H117</f>
        <v>403378.35689891613</v>
      </c>
      <c r="H5" s="32">
        <f>I5*PM!H5/I117</f>
        <v>394530.81003894325</v>
      </c>
      <c r="I5" s="32">
        <f>J5*PM!I5/J117</f>
        <v>378898.76384117414</v>
      </c>
      <c r="J5" s="32">
        <f>K5*PM!J5/K117</f>
        <v>332120.60116599622</v>
      </c>
      <c r="K5" s="32">
        <f>L5*PM!K5/L117</f>
        <v>303820.19773476577</v>
      </c>
      <c r="L5" s="32">
        <f>M5*PM!L5/M117</f>
        <v>308274.58522682521</v>
      </c>
      <c r="M5" s="32">
        <f>N5*PM!M5/N117</f>
        <v>295445.59241634427</v>
      </c>
      <c r="N5" s="32">
        <f>O5*PM!N5/O117</f>
        <v>273809.33913317975</v>
      </c>
      <c r="O5" s="32">
        <f>P5*PM!O5/P117</f>
        <v>282387.64996580651</v>
      </c>
      <c r="P5" s="32">
        <f>Q5*PM!P5/Q117</f>
        <v>279582.55634147255</v>
      </c>
      <c r="Q5" s="32">
        <f>R5*PM!Q5/R117</f>
        <v>261291.48172742681</v>
      </c>
      <c r="R5" s="32">
        <f>S5*PM!R5/S117</f>
        <v>244248.05458800396</v>
      </c>
      <c r="S5" s="32">
        <f>T5*PM!S5/T117</f>
        <v>236751.34227155562</v>
      </c>
      <c r="T5" s="32">
        <f>U5*PM!T5/U117</f>
        <v>225762.61277932342</v>
      </c>
      <c r="U5" s="32">
        <f>V5*PM!U5/V117</f>
        <v>214198.35663682499</v>
      </c>
      <c r="V5" s="32">
        <f>W5*PM!V5/W117</f>
        <v>228655.49784296568</v>
      </c>
      <c r="W5" s="32">
        <f>X5*PM!W5/X117</f>
        <v>238354.45508689593</v>
      </c>
      <c r="X5" s="32">
        <f>PM!X5</f>
        <v>241193</v>
      </c>
      <c r="Y5" s="32">
        <f>X5*Y117/PM!X5</f>
        <v>250305</v>
      </c>
      <c r="Z5" s="32">
        <f>Y5*Z117/PM!Y5</f>
        <v>248669.12747142257</v>
      </c>
      <c r="AA5" s="32">
        <f>Z5*AA117/PM!Z5</f>
        <v>246334.51436911078</v>
      </c>
      <c r="AB5" s="32">
        <f>AA5*AB117/PM!AA5</f>
        <v>240771.88558942929</v>
      </c>
      <c r="AC5" s="32">
        <f>AB5*AC117/PM!AB5</f>
        <v>227179.38203697489</v>
      </c>
      <c r="AD5" s="32">
        <f>AC5*AD117/PM!AC5</f>
        <v>246381.80054465155</v>
      </c>
      <c r="AE5" s="32">
        <f>AD5*AE117/PM!AD5</f>
        <v>240587.46021231194</v>
      </c>
      <c r="AF5" s="32">
        <f>AE5*AF117/PM!AE5</f>
        <v>225488.12288225026</v>
      </c>
    </row>
    <row r="6" spans="1:32" x14ac:dyDescent="0.2">
      <c r="A6" s="4">
        <v>4</v>
      </c>
      <c r="B6" s="6" t="s">
        <v>1</v>
      </c>
      <c r="C6" s="32">
        <f>D6*PM!C6/D118</f>
        <v>1528187.9258826706</v>
      </c>
      <c r="D6" s="32">
        <f>E6*PM!D6/E118</f>
        <v>1528522.3836126595</v>
      </c>
      <c r="E6" s="32">
        <f>F6*PM!E6/F118</f>
        <v>1285086.8639965742</v>
      </c>
      <c r="F6" s="32">
        <f>G6*PM!F6/G118</f>
        <v>1308474.4212713887</v>
      </c>
      <c r="G6" s="32">
        <f>H6*PM!G6/H118</f>
        <v>1302636.8042625845</v>
      </c>
      <c r="H6" s="32">
        <f>I6*PM!H6/I118</f>
        <v>1252600.1935446921</v>
      </c>
      <c r="I6" s="32">
        <f>J6*PM!I6/J118</f>
        <v>1206172.666038275</v>
      </c>
      <c r="J6" s="32">
        <f>K6*PM!J6/K118</f>
        <v>1158107.0080395248</v>
      </c>
      <c r="K6" s="32">
        <f>L6*PM!K6/L118</f>
        <v>1040733.403006888</v>
      </c>
      <c r="L6" s="32">
        <f>M6*PM!L6/M118</f>
        <v>978181.45024511265</v>
      </c>
      <c r="M6" s="32">
        <f>N6*PM!M6/N118</f>
        <v>929634.92473789339</v>
      </c>
      <c r="N6" s="32">
        <f>O6*PM!N6/O118</f>
        <v>915643.65687468299</v>
      </c>
      <c r="O6" s="32">
        <f>P6*PM!O6/P118</f>
        <v>929952.21691640164</v>
      </c>
      <c r="P6" s="32">
        <f>Q6*PM!P6/Q118</f>
        <v>903108.63065830618</v>
      </c>
      <c r="Q6" s="32">
        <f>R6*PM!Q6/R118</f>
        <v>857232.36056470871</v>
      </c>
      <c r="R6" s="32">
        <f>S6*PM!R6/S118</f>
        <v>824759.25113903149</v>
      </c>
      <c r="S6" s="32">
        <f>T6*PM!S6/T118</f>
        <v>852755.38261263899</v>
      </c>
      <c r="T6" s="32">
        <f>U6*PM!T6/U118</f>
        <v>782147.31683013763</v>
      </c>
      <c r="U6" s="32">
        <f>V6*PM!U6/V118</f>
        <v>756655.9244932147</v>
      </c>
      <c r="V6" s="32">
        <f>W6*PM!V6/W118</f>
        <v>779837.92525848537</v>
      </c>
      <c r="W6" s="32">
        <f>X6*PM!W6/X118</f>
        <v>749509.42666321876</v>
      </c>
      <c r="X6" s="32">
        <f>PM!X6</f>
        <v>761245</v>
      </c>
      <c r="Y6" s="32">
        <f>X6*Y118/PM!X6</f>
        <v>786317</v>
      </c>
      <c r="Z6" s="32">
        <f>Y6*Z118/PM!Y6</f>
        <v>761621.98384153761</v>
      </c>
      <c r="AA6" s="32">
        <f>Z6*AA118/PM!Z6</f>
        <v>738978.43828926072</v>
      </c>
      <c r="AB6" s="32">
        <f>AA6*AB118/PM!AA6</f>
        <v>737966.96043836465</v>
      </c>
      <c r="AC6" s="32">
        <f>AB6*AC118/PM!AB6</f>
        <v>711336.70386391913</v>
      </c>
      <c r="AD6" s="32">
        <f>AC6*AD118/PM!AC6</f>
        <v>724303.54953553376</v>
      </c>
      <c r="AE6" s="32">
        <f>AD6*AE118/PM!AD6</f>
        <v>725756.18701930647</v>
      </c>
      <c r="AF6" s="32">
        <f>AE6*AF118/PM!AE6</f>
        <v>647593.58739209245</v>
      </c>
    </row>
    <row r="7" spans="1:32" x14ac:dyDescent="0.2">
      <c r="A7" s="4">
        <v>5</v>
      </c>
      <c r="B7" s="6" t="s">
        <v>2</v>
      </c>
      <c r="C7" s="32">
        <f>D7*PM!C7/D119</f>
        <v>1038574.4572153116</v>
      </c>
      <c r="D7" s="32">
        <f>E7*PM!D7/E119</f>
        <v>984749.92150864459</v>
      </c>
      <c r="E7" s="32">
        <f>F7*PM!E7/F119</f>
        <v>1015313.5223397595</v>
      </c>
      <c r="F7" s="32">
        <f>G7*PM!F7/G119</f>
        <v>959891.53217755922</v>
      </c>
      <c r="G7" s="32">
        <f>H7*PM!G7/H119</f>
        <v>888033.43721191084</v>
      </c>
      <c r="H7" s="32">
        <f>I7*PM!H7/I119</f>
        <v>902792.99572512822</v>
      </c>
      <c r="I7" s="32">
        <f>J7*PM!I7/J119</f>
        <v>885034.85406423907</v>
      </c>
      <c r="J7" s="32">
        <f>K7*PM!J7/K119</f>
        <v>813857.03531227168</v>
      </c>
      <c r="K7" s="32">
        <f>L7*PM!K7/L119</f>
        <v>774648.84291134041</v>
      </c>
      <c r="L7" s="32">
        <f>M7*PM!L7/M119</f>
        <v>692628.49612141761</v>
      </c>
      <c r="M7" s="32">
        <f>N7*PM!M7/N119</f>
        <v>671629.17939420312</v>
      </c>
      <c r="N7" s="32">
        <f>O7*PM!N7/O119</f>
        <v>619570.37638209912</v>
      </c>
      <c r="O7" s="32">
        <f>P7*PM!O7/P119</f>
        <v>560020.83531381842</v>
      </c>
      <c r="P7" s="32">
        <f>Q7*PM!P7/Q119</f>
        <v>536325.87913474371</v>
      </c>
      <c r="Q7" s="32">
        <f>R7*PM!Q7/R119</f>
        <v>503402.81259356992</v>
      </c>
      <c r="R7" s="32">
        <f>S7*PM!R7/S119</f>
        <v>569869.95575034712</v>
      </c>
      <c r="S7" s="32">
        <f>T7*PM!S7/T119</f>
        <v>527091.94565180596</v>
      </c>
      <c r="T7" s="32">
        <f>U7*PM!T7/U119</f>
        <v>446763.310656316</v>
      </c>
      <c r="U7" s="32">
        <f>V7*PM!U7/V119</f>
        <v>477699.9571203909</v>
      </c>
      <c r="V7" s="32">
        <f>W7*PM!V7/W119</f>
        <v>460608.17150927923</v>
      </c>
      <c r="W7" s="32">
        <f>X7*PM!W7/X119</f>
        <v>452162.66951799218</v>
      </c>
      <c r="X7" s="32">
        <f>PM!X7</f>
        <v>442131</v>
      </c>
      <c r="Y7" s="32">
        <f>X7*Y119/PM!X7</f>
        <v>449043</v>
      </c>
      <c r="Z7" s="32">
        <f>Y7*Z119/PM!Y7</f>
        <v>436895.61780900479</v>
      </c>
      <c r="AA7" s="32">
        <f>Z7*AA119/PM!Z7</f>
        <v>429319.56271085097</v>
      </c>
      <c r="AB7" s="32">
        <f>AA7*AB119/PM!AA7</f>
        <v>409422.02293142589</v>
      </c>
      <c r="AC7" s="32">
        <f>AB7*AC119/PM!AB7</f>
        <v>428406.35469173337</v>
      </c>
      <c r="AD7" s="32">
        <f>AC7*AD119/PM!AC7</f>
        <v>405706.33484455524</v>
      </c>
      <c r="AE7" s="32">
        <f>AD7*AE119/PM!AD7</f>
        <v>382373.18600739085</v>
      </c>
      <c r="AF7" s="32">
        <f>AE7*AF119/PM!AE7</f>
        <v>368528.58463458274</v>
      </c>
    </row>
    <row r="8" spans="1:32" x14ac:dyDescent="0.2">
      <c r="A8" s="4">
        <v>6</v>
      </c>
      <c r="B8" s="6" t="s">
        <v>42</v>
      </c>
      <c r="C8" s="32">
        <f>D8*PM!C8/D120</f>
        <v>5272990.3527857075</v>
      </c>
      <c r="D8" s="32">
        <f>E8*PM!D8/E120</f>
        <v>5247171.9664021041</v>
      </c>
      <c r="E8" s="32">
        <f>F8*PM!E8/F120</f>
        <v>5096071.5178217692</v>
      </c>
      <c r="F8" s="32">
        <f>G8*PM!F8/G120</f>
        <v>5100085.7254888313</v>
      </c>
      <c r="G8" s="32">
        <f>H8*PM!G8/H120</f>
        <v>5057181.6238973625</v>
      </c>
      <c r="H8" s="32">
        <f>I8*PM!H8/I120</f>
        <v>4951826.1416511182</v>
      </c>
      <c r="I8" s="32">
        <f>J8*PM!I8/J120</f>
        <v>4967278.7909547659</v>
      </c>
      <c r="J8" s="32">
        <f>K8*PM!J8/K120</f>
        <v>4851343.315826321</v>
      </c>
      <c r="K8" s="32">
        <f>L8*PM!K8/L120</f>
        <v>5026854.4030510988</v>
      </c>
      <c r="L8" s="32">
        <f>M8*PM!L8/M120</f>
        <v>4959792.6107449895</v>
      </c>
      <c r="M8" s="32">
        <f>N8*PM!M8/N120</f>
        <v>4994423.1399206594</v>
      </c>
      <c r="N8" s="32">
        <f>O8*PM!N8/O120</f>
        <v>4791033.4829537105</v>
      </c>
      <c r="O8" s="32">
        <f>P8*PM!O8/P120</f>
        <v>4718355.8168577505</v>
      </c>
      <c r="P8" s="32">
        <f>Q8*PM!P8/Q120</f>
        <v>4730167.0776728354</v>
      </c>
      <c r="Q8" s="32">
        <f>R8*PM!Q8/R120</f>
        <v>4847448.562186406</v>
      </c>
      <c r="R8" s="32">
        <f>S8*PM!R8/S120</f>
        <v>4842196.1034584055</v>
      </c>
      <c r="S8" s="32">
        <f>T8*PM!S8/T120</f>
        <v>4832527.5706585925</v>
      </c>
      <c r="T8" s="32">
        <f>U8*PM!T8/U120</f>
        <v>4505986.2793164439</v>
      </c>
      <c r="U8" s="32">
        <f>V8*PM!U8/V120</f>
        <v>4457909.8295284351</v>
      </c>
      <c r="V8" s="32">
        <f>W8*PM!V8/W120</f>
        <v>4546901.7635550089</v>
      </c>
      <c r="W8" s="32">
        <f>X8*PM!W8/X120</f>
        <v>4347690.253302779</v>
      </c>
      <c r="X8" s="32">
        <f>PM!X8</f>
        <v>4572634</v>
      </c>
      <c r="Y8" s="32">
        <f>X8*Y120/PM!X8</f>
        <v>4294707</v>
      </c>
      <c r="Z8" s="32">
        <f>Y8*Z120/PM!Y8</f>
        <v>4291576.0821849108</v>
      </c>
      <c r="AA8" s="32">
        <f>Z8*AA120/PM!Z8</f>
        <v>4339858.276179607</v>
      </c>
      <c r="AB8" s="32">
        <f>AA8*AB120/PM!AA8</f>
        <v>4309265.0392195787</v>
      </c>
      <c r="AC8" s="32">
        <f>AB8*AC120/PM!AB8</f>
        <v>4408514.5619737785</v>
      </c>
      <c r="AD8" s="32">
        <f>AC8*AD120/PM!AC8</f>
        <v>4454173.9427595781</v>
      </c>
      <c r="AE8" s="32">
        <f>AD8*AE120/PM!AD8</f>
        <v>4557838.3622870622</v>
      </c>
      <c r="AF8" s="32">
        <f>AE8*AF120/PM!AE8</f>
        <v>4530415.3780562272</v>
      </c>
    </row>
    <row r="9" spans="1:32" x14ac:dyDescent="0.2">
      <c r="A9" s="4">
        <v>7</v>
      </c>
      <c r="B9" s="6" t="s">
        <v>43</v>
      </c>
      <c r="C9" s="32">
        <f>D9*PM!C9/D121</f>
        <v>4118652.1889895112</v>
      </c>
      <c r="D9" s="32">
        <f>E9*PM!D9/E121</f>
        <v>3849087.2458896581</v>
      </c>
      <c r="E9" s="32">
        <f>F9*PM!E9/F121</f>
        <v>3768707.7977100979</v>
      </c>
      <c r="F9" s="32">
        <f>G9*PM!F9/G121</f>
        <v>3596539.6738224039</v>
      </c>
      <c r="G9" s="32">
        <f>H9*PM!G9/H121</f>
        <v>3599860.211501997</v>
      </c>
      <c r="H9" s="32">
        <f>I9*PM!H9/I121</f>
        <v>3412330.0674413219</v>
      </c>
      <c r="I9" s="32">
        <f>J9*PM!I9/J121</f>
        <v>3266796.0952579137</v>
      </c>
      <c r="J9" s="32">
        <f>K9*PM!J9/K121</f>
        <v>3270180.6190815847</v>
      </c>
      <c r="K9" s="32">
        <f>L9*PM!K9/L121</f>
        <v>2994996.4624963193</v>
      </c>
      <c r="L9" s="32">
        <f>M9*PM!L9/M121</f>
        <v>2769056.8834857028</v>
      </c>
      <c r="M9" s="32">
        <f>N9*PM!M9/N121</f>
        <v>2711752.5288362135</v>
      </c>
      <c r="N9" s="32">
        <f>O9*PM!N9/O121</f>
        <v>2741547.9084456931</v>
      </c>
      <c r="O9" s="32">
        <f>P9*PM!O9/P121</f>
        <v>2583736.3881366947</v>
      </c>
      <c r="P9" s="32">
        <f>Q9*PM!P9/Q121</f>
        <v>2635675.8586659166</v>
      </c>
      <c r="Q9" s="32">
        <f>R9*PM!Q9/R121</f>
        <v>2570466.3518903344</v>
      </c>
      <c r="R9" s="32">
        <f>S9*PM!R9/S121</f>
        <v>2459470.8190241265</v>
      </c>
      <c r="S9" s="32">
        <f>T9*PM!S9/T121</f>
        <v>2377959.6775790574</v>
      </c>
      <c r="T9" s="32">
        <f>U9*PM!T9/U121</f>
        <v>2279857.7048205929</v>
      </c>
      <c r="U9" s="32">
        <f>V9*PM!U9/V121</f>
        <v>2141400.0056446381</v>
      </c>
      <c r="V9" s="32">
        <f>W9*PM!V9/W121</f>
        <v>2159921.0655048429</v>
      </c>
      <c r="W9" s="32">
        <f>X9*PM!W9/X121</f>
        <v>1998530.8898257772</v>
      </c>
      <c r="X9" s="32">
        <f>PM!X9</f>
        <v>2153439</v>
      </c>
      <c r="Y9" s="32">
        <f>X9*Y121/PM!X9</f>
        <v>2049038</v>
      </c>
      <c r="Z9" s="32">
        <f>Y9*Z121/PM!Y9</f>
        <v>1911187.390317922</v>
      </c>
      <c r="AA9" s="32">
        <f>Z9*AA121/PM!Z9</f>
        <v>1877976.123414462</v>
      </c>
      <c r="AB9" s="32">
        <f>AA9*AB121/PM!AA9</f>
        <v>1815582.416842798</v>
      </c>
      <c r="AC9" s="32">
        <f>AB9*AC121/PM!AB9</f>
        <v>1726619.7253064814</v>
      </c>
      <c r="AD9" s="32">
        <f>AC9*AD121/PM!AC9</f>
        <v>1907025.6962529023</v>
      </c>
      <c r="AE9" s="32">
        <f>AD9*AE121/PM!AD9</f>
        <v>1981177.0966135119</v>
      </c>
      <c r="AF9" s="32">
        <f>AE9*AF121/PM!AE9</f>
        <v>1837080.8695623332</v>
      </c>
    </row>
    <row r="10" spans="1:32" x14ac:dyDescent="0.2">
      <c r="A10" s="4">
        <v>8</v>
      </c>
      <c r="B10" s="6" t="s">
        <v>44</v>
      </c>
      <c r="C10" s="32">
        <f>D10*PM!C10/D122</f>
        <v>1933340.1590674717</v>
      </c>
      <c r="D10" s="32">
        <f>E10*PM!D10/E122</f>
        <v>1784606.6278657117</v>
      </c>
      <c r="E10" s="32">
        <f>F10*PM!E10/F122</f>
        <v>1786780.2425707907</v>
      </c>
      <c r="F10" s="32">
        <f>G10*PM!F10/G122</f>
        <v>1803022.492672404</v>
      </c>
      <c r="G10" s="32">
        <f>H10*PM!G10/H122</f>
        <v>1709232.2801513069</v>
      </c>
      <c r="H10" s="32">
        <f>I10*PM!H10/I122</f>
        <v>1834638.3943562738</v>
      </c>
      <c r="I10" s="32">
        <f>J10*PM!I10/J122</f>
        <v>1780049.9732192627</v>
      </c>
      <c r="J10" s="32">
        <f>K10*PM!J10/K122</f>
        <v>1397196.4298130947</v>
      </c>
      <c r="K10" s="32">
        <f>L10*PM!K10/L122</f>
        <v>1850934.3149233649</v>
      </c>
      <c r="L10" s="32">
        <f>M10*PM!L10/M122</f>
        <v>1760388.7101659824</v>
      </c>
      <c r="M10" s="32">
        <f>N10*PM!M10/N122</f>
        <v>1831615.4344215326</v>
      </c>
      <c r="N10" s="32">
        <f>O10*PM!N10/O122</f>
        <v>1832574.9378077451</v>
      </c>
      <c r="O10" s="32">
        <f>P10*PM!O10/P122</f>
        <v>1783877.3521828672</v>
      </c>
      <c r="P10" s="32">
        <f>Q10*PM!P10/Q122</f>
        <v>1647132.0320970102</v>
      </c>
      <c r="Q10" s="32">
        <f>R10*PM!Q10/R122</f>
        <v>1664842.0393905027</v>
      </c>
      <c r="R10" s="32">
        <f>S10*PM!R10/S122</f>
        <v>1494284.7747766562</v>
      </c>
      <c r="S10" s="32">
        <f>T10*PM!S10/T122</f>
        <v>1409616.1216134166</v>
      </c>
      <c r="T10" s="32">
        <f>U10*PM!T10/U122</f>
        <v>1453153.635494936</v>
      </c>
      <c r="U10" s="32">
        <f>V10*PM!U10/V122</f>
        <v>1380740.0647172588</v>
      </c>
      <c r="V10" s="32">
        <f>W10*PM!V10/W122</f>
        <v>1281918.2866029334</v>
      </c>
      <c r="W10" s="32">
        <f>X10*PM!W10/X122</f>
        <v>1297708.2723617125</v>
      </c>
      <c r="X10" s="32">
        <f>PM!X10</f>
        <v>1251033</v>
      </c>
      <c r="Y10" s="32">
        <f>X10*Y122/PM!X10</f>
        <v>1188776</v>
      </c>
      <c r="Z10" s="32">
        <f>Y10*Z122/PM!Y10</f>
        <v>1165390.0503922526</v>
      </c>
      <c r="AA10" s="32">
        <f>Z10*AA122/PM!Z10</f>
        <v>1155602.5227901216</v>
      </c>
      <c r="AB10" s="32">
        <f>AA10*AB122/PM!AA10</f>
        <v>1129061.6277322352</v>
      </c>
      <c r="AC10" s="32">
        <f>AB10*AC122/PM!AB10</f>
        <v>1124763.6599945901</v>
      </c>
      <c r="AD10" s="32">
        <f>AC10*AD122/PM!AC10</f>
        <v>1200316.2868942146</v>
      </c>
      <c r="AE10" s="32">
        <f>AD10*AE122/PM!AD10</f>
        <v>1199461.6155549134</v>
      </c>
      <c r="AF10" s="32">
        <f>AE10*AF122/PM!AE10</f>
        <v>1112192.8750294982</v>
      </c>
    </row>
    <row r="11" spans="1:32" x14ac:dyDescent="0.2">
      <c r="A11" s="4">
        <v>9</v>
      </c>
      <c r="B11" s="6" t="s">
        <v>45</v>
      </c>
      <c r="C11" s="32">
        <f>D11*PM!C11/D123</f>
        <v>7499200.5126546184</v>
      </c>
      <c r="D11" s="32">
        <f>E11*PM!D11/E123</f>
        <v>7861402.2533965334</v>
      </c>
      <c r="E11" s="32">
        <f>F11*PM!E11/F123</f>
        <v>8113317.7966297511</v>
      </c>
      <c r="F11" s="32">
        <f>G11*PM!F11/G123</f>
        <v>7834606.8073639963</v>
      </c>
      <c r="G11" s="32">
        <f>H11*PM!G11/H123</f>
        <v>8340092.6538218427</v>
      </c>
      <c r="H11" s="32">
        <f>I11*PM!H11/I123</f>
        <v>8100933.5034021745</v>
      </c>
      <c r="I11" s="32">
        <f>J11*PM!I11/J123</f>
        <v>8054965.4149453845</v>
      </c>
      <c r="J11" s="32">
        <f>K11*PM!J11/K123</f>
        <v>8680813.8312027622</v>
      </c>
      <c r="K11" s="32">
        <f>L11*PM!K11/L123</f>
        <v>7731268.1198228719</v>
      </c>
      <c r="L11" s="32">
        <f>M11*PM!L11/M123</f>
        <v>7684596.2941481005</v>
      </c>
      <c r="M11" s="32">
        <f>N11*PM!M11/N123</f>
        <v>7789680.4123802762</v>
      </c>
      <c r="N11" s="32">
        <f>O11*PM!N11/O123</f>
        <v>8213840.3325024173</v>
      </c>
      <c r="O11" s="32">
        <f>P11*PM!O11/P123</f>
        <v>8135849.884328817</v>
      </c>
      <c r="P11" s="32">
        <f>Q11*PM!P11/Q123</f>
        <v>8628360.2569987588</v>
      </c>
      <c r="Q11" s="32">
        <f>R11*PM!Q11/R123</f>
        <v>8797201.5758228134</v>
      </c>
      <c r="R11" s="32">
        <f>S11*PM!R11/S123</f>
        <v>9233483.0971420053</v>
      </c>
      <c r="S11" s="32">
        <f>T11*PM!S11/T123</f>
        <v>9729552.8782983609</v>
      </c>
      <c r="T11" s="32">
        <f>U11*PM!T11/U123</f>
        <v>10015991.81770646</v>
      </c>
      <c r="U11" s="32">
        <f>V11*PM!U11/V123</f>
        <v>10048375.717859227</v>
      </c>
      <c r="V11" s="32">
        <f>W11*PM!V11/W123</f>
        <v>9773654.9739174414</v>
      </c>
      <c r="W11" s="32">
        <f>X11*PM!W11/X123</f>
        <v>9777979.9378314242</v>
      </c>
      <c r="X11" s="32">
        <f>PM!X11</f>
        <v>9899181</v>
      </c>
      <c r="Y11" s="32">
        <f>X11*Y123/PM!X11</f>
        <v>10112539</v>
      </c>
      <c r="Z11" s="32">
        <f>Y11*Z123/PM!Y11</f>
        <v>10244934.668419553</v>
      </c>
      <c r="AA11" s="32">
        <f>Z11*AA123/PM!Z11</f>
        <v>10508542.179430686</v>
      </c>
      <c r="AB11" s="32">
        <f>AA11*AB123/PM!AA11</f>
        <v>10444030.88850241</v>
      </c>
      <c r="AC11" s="32">
        <f>AB11*AC123/PM!AB11</f>
        <v>9784780.8411204722</v>
      </c>
      <c r="AD11" s="32">
        <f>AC11*AD123/PM!AC11</f>
        <v>9608177.7148936447</v>
      </c>
      <c r="AE11" s="32">
        <f>AD11*AE123/PM!AD11</f>
        <v>9415286.719197277</v>
      </c>
      <c r="AF11" s="32">
        <f>AE11*AF123/PM!AE11</f>
        <v>9141349.0796997622</v>
      </c>
    </row>
    <row r="12" spans="1:32" x14ac:dyDescent="0.2">
      <c r="A12" s="4">
        <v>10</v>
      </c>
      <c r="B12" s="6" t="s">
        <v>46</v>
      </c>
      <c r="C12" s="32">
        <f>D12*PM!C12/D124</f>
        <v>4629260.234439183</v>
      </c>
      <c r="D12" s="32">
        <f>E12*PM!D12/E124</f>
        <v>4598303.5972211156</v>
      </c>
      <c r="E12" s="32">
        <f>F12*PM!E12/F124</f>
        <v>4468952.7605248075</v>
      </c>
      <c r="F12" s="32">
        <f>G12*PM!F12/G124</f>
        <v>4598788.9678210709</v>
      </c>
      <c r="G12" s="32">
        <f>H12*PM!G12/H124</f>
        <v>4682290.2059619231</v>
      </c>
      <c r="H12" s="32">
        <f>I12*PM!H12/I124</f>
        <v>4459798.4367388934</v>
      </c>
      <c r="I12" s="32">
        <f>J12*PM!I12/J124</f>
        <v>4334495.955358021</v>
      </c>
      <c r="J12" s="32">
        <f>K12*PM!J12/K124</f>
        <v>4443652.4265176198</v>
      </c>
      <c r="K12" s="32">
        <f>L12*PM!K12/L124</f>
        <v>4275473.8492342345</v>
      </c>
      <c r="L12" s="32">
        <f>M12*PM!L12/M124</f>
        <v>4245434.3326455727</v>
      </c>
      <c r="M12" s="32">
        <f>N12*PM!M12/N124</f>
        <v>4412032.7544692205</v>
      </c>
      <c r="N12" s="32">
        <f>O12*PM!N12/O124</f>
        <v>4076136.2196818553</v>
      </c>
      <c r="O12" s="32">
        <f>P12*PM!O12/P124</f>
        <v>3860781.2421790189</v>
      </c>
      <c r="P12" s="32">
        <f>Q12*PM!P12/Q124</f>
        <v>3833174.9295043065</v>
      </c>
      <c r="Q12" s="32">
        <f>R12*PM!Q12/R124</f>
        <v>3699940.4015271557</v>
      </c>
      <c r="R12" s="32">
        <f>S12*PM!R12/S124</f>
        <v>3920127.9073258825</v>
      </c>
      <c r="S12" s="32">
        <f>T12*PM!S12/T124</f>
        <v>3838236.5945481509</v>
      </c>
      <c r="T12" s="32">
        <f>U12*PM!T12/U124</f>
        <v>3540234.5067757117</v>
      </c>
      <c r="U12" s="32">
        <f>V12*PM!U12/V124</f>
        <v>3675442.2599694291</v>
      </c>
      <c r="V12" s="32">
        <f>W12*PM!V12/W124</f>
        <v>3650140.3050326509</v>
      </c>
      <c r="W12" s="32">
        <f>X12*PM!W12/X124</f>
        <v>3546249.9225838347</v>
      </c>
      <c r="X12" s="32">
        <f>PM!X12</f>
        <v>3455669</v>
      </c>
      <c r="Y12" s="32">
        <f>X12*Y124/PM!X12</f>
        <v>3298913</v>
      </c>
      <c r="Z12" s="32">
        <f>Y12*Z124/PM!Y12</f>
        <v>3303797.7488878262</v>
      </c>
      <c r="AA12" s="32">
        <f>Z12*AA124/PM!Z12</f>
        <v>3565336.7312757582</v>
      </c>
      <c r="AB12" s="32">
        <f>AA12*AB124/PM!AA12</f>
        <v>3598106.4053444513</v>
      </c>
      <c r="AC12" s="32">
        <f>AB12*AC124/PM!AB12</f>
        <v>3344269.4416831951</v>
      </c>
      <c r="AD12" s="32">
        <f>AC12*AD124/PM!AC12</f>
        <v>3227436.040291056</v>
      </c>
      <c r="AE12" s="32">
        <f>AD12*AE124/PM!AD12</f>
        <v>3236280.8284101966</v>
      </c>
      <c r="AF12" s="32">
        <f>AE12*AF124/PM!AE12</f>
        <v>3331029.792330829</v>
      </c>
    </row>
    <row r="13" spans="1:32" x14ac:dyDescent="0.2">
      <c r="A13" s="4">
        <v>11</v>
      </c>
      <c r="B13" s="6" t="s">
        <v>47</v>
      </c>
      <c r="C13" s="32">
        <f>D13*PM!C13/D125</f>
        <v>1190203.3130609191</v>
      </c>
      <c r="D13" s="32">
        <f>E13*PM!D13/E125</f>
        <v>1060202.6083871725</v>
      </c>
      <c r="E13" s="32">
        <f>F13*PM!E13/F125</f>
        <v>1165701.0959618525</v>
      </c>
      <c r="F13" s="32">
        <f>G13*PM!F13/G125</f>
        <v>1340587.3251882091</v>
      </c>
      <c r="G13" s="32">
        <f>H13*PM!G13/H125</f>
        <v>1082590.7762101928</v>
      </c>
      <c r="H13" s="32">
        <f>I13*PM!H13/I125</f>
        <v>1211788.3270460132</v>
      </c>
      <c r="I13" s="32">
        <f>J13*PM!I13/J125</f>
        <v>1041816.3913438834</v>
      </c>
      <c r="J13" s="32">
        <f>K13*PM!J13/K125</f>
        <v>861294.64410335547</v>
      </c>
      <c r="K13" s="32">
        <f>L13*PM!K13/L125</f>
        <v>1257649.112657333</v>
      </c>
      <c r="L13" s="32">
        <f>M13*PM!L13/M125</f>
        <v>1250093.6873575903</v>
      </c>
      <c r="M13" s="32">
        <f>N13*PM!M13/N125</f>
        <v>963513.75973898778</v>
      </c>
      <c r="N13" s="32">
        <f>O13*PM!N13/O125</f>
        <v>569672.29064982489</v>
      </c>
      <c r="O13" s="32">
        <f>P13*PM!O13/P125</f>
        <v>1072207.9052603468</v>
      </c>
      <c r="P13" s="32">
        <f>Q13*PM!P13/Q125</f>
        <v>1153184.7245201382</v>
      </c>
      <c r="Q13" s="32">
        <f>R13*PM!Q13/R125</f>
        <v>1124396.9051167017</v>
      </c>
      <c r="R13" s="32">
        <f>S13*PM!R13/S125</f>
        <v>1202731.2852595535</v>
      </c>
      <c r="S13" s="32">
        <f>T13*PM!S13/T125</f>
        <v>1089420.1203085866</v>
      </c>
      <c r="T13" s="32">
        <f>U13*PM!T13/U125</f>
        <v>1011027.7529920504</v>
      </c>
      <c r="U13" s="32">
        <f>V13*PM!U13/V125</f>
        <v>1007530.9275493918</v>
      </c>
      <c r="V13" s="32">
        <f>W13*PM!V13/W125</f>
        <v>1013698.855494936</v>
      </c>
      <c r="W13" s="32">
        <f>X13*PM!W13/X125</f>
        <v>1044976.4770326655</v>
      </c>
      <c r="X13" s="32">
        <f>PM!X13</f>
        <v>1238909</v>
      </c>
      <c r="Y13" s="32">
        <f>X13*Y125/PM!X13</f>
        <v>989039</v>
      </c>
      <c r="Z13" s="32">
        <f>Y13*Z125/PM!Y13</f>
        <v>923725.01609311101</v>
      </c>
      <c r="AA13" s="32">
        <f>Z13*AA125/PM!Z13</f>
        <v>969620.39890753757</v>
      </c>
      <c r="AB13" s="32">
        <f>AA13*AB125/PM!AA13</f>
        <v>990379.79772798182</v>
      </c>
      <c r="AC13" s="32">
        <f>AB13*AC125/PM!AB13</f>
        <v>1324055.9796795615</v>
      </c>
      <c r="AD13" s="32">
        <f>AC13*AD125/PM!AC13</f>
        <v>1429693.4032927814</v>
      </c>
      <c r="AE13" s="32">
        <f>AD13*AE125/PM!AD13</f>
        <v>1581597.5085428425</v>
      </c>
      <c r="AF13" s="32">
        <f>AE13*AF125/PM!AE13</f>
        <v>1848909.9899286004</v>
      </c>
    </row>
    <row r="14" spans="1:32" x14ac:dyDescent="0.2">
      <c r="A14" s="4">
        <v>12</v>
      </c>
      <c r="B14" s="6" t="s">
        <v>48</v>
      </c>
      <c r="C14" s="32">
        <f>D14*PM!C14/D126</f>
        <v>613858.66298186185</v>
      </c>
      <c r="D14" s="32">
        <f>E14*PM!D14/E126</f>
        <v>547739.60819345573</v>
      </c>
      <c r="E14" s="32">
        <f>F14*PM!E14/F126</f>
        <v>515510.90668669768</v>
      </c>
      <c r="F14" s="32">
        <f>G14*PM!F14/G126</f>
        <v>519319.05075951206</v>
      </c>
      <c r="G14" s="32">
        <f>H14*PM!G14/H126</f>
        <v>534249.59051819867</v>
      </c>
      <c r="H14" s="32">
        <f>I14*PM!H14/I126</f>
        <v>552501.44064133975</v>
      </c>
      <c r="I14" s="32">
        <f>J14*PM!I14/J126</f>
        <v>531563.80579212576</v>
      </c>
      <c r="J14" s="32">
        <f>K14*PM!J14/K126</f>
        <v>518367.91127134929</v>
      </c>
      <c r="K14" s="32">
        <f>L14*PM!K14/L126</f>
        <v>507801.61723044532</v>
      </c>
      <c r="L14" s="32">
        <f>M14*PM!L14/M126</f>
        <v>484629.57156913506</v>
      </c>
      <c r="M14" s="32">
        <f>N14*PM!M14/N126</f>
        <v>460249.99432914116</v>
      </c>
      <c r="N14" s="32">
        <f>O14*PM!N14/O126</f>
        <v>413641.97865637852</v>
      </c>
      <c r="O14" s="32">
        <f>P14*PM!O14/P126</f>
        <v>371883.57007073524</v>
      </c>
      <c r="P14" s="32">
        <f>Q14*PM!P14/Q126</f>
        <v>349590.22705244127</v>
      </c>
      <c r="Q14" s="32">
        <f>R14*PM!Q14/R126</f>
        <v>321993.8967070147</v>
      </c>
      <c r="R14" s="32">
        <f>S14*PM!R14/S126</f>
        <v>339225.43836996384</v>
      </c>
      <c r="S14" s="32">
        <f>T14*PM!S14/T126</f>
        <v>291461.62188523018</v>
      </c>
      <c r="T14" s="32">
        <f>U14*PM!T14/U126</f>
        <v>254416.62450798132</v>
      </c>
      <c r="U14" s="32">
        <f>V14*PM!U14/V126</f>
        <v>287659.89922801178</v>
      </c>
      <c r="V14" s="32">
        <f>W14*PM!V14/W126</f>
        <v>300516.93129912444</v>
      </c>
      <c r="W14" s="32">
        <f>X14*PM!W14/X126</f>
        <v>322334.41619406187</v>
      </c>
      <c r="X14" s="32">
        <f>PM!X14</f>
        <v>311039</v>
      </c>
      <c r="Y14" s="32">
        <f>X14*Y126/PM!X14</f>
        <v>335557</v>
      </c>
      <c r="Z14" s="32">
        <f>Y14*Z126/PM!Y14</f>
        <v>285279.15048668598</v>
      </c>
      <c r="AA14" s="32">
        <f>Z14*AA126/PM!Z14</f>
        <v>261747.91475505952</v>
      </c>
      <c r="AB14" s="32">
        <f>AA14*AB126/PM!AA14</f>
        <v>265070.3298403027</v>
      </c>
      <c r="AC14" s="32">
        <f>AB14*AC126/PM!AB14</f>
        <v>241937.45614598313</v>
      </c>
      <c r="AD14" s="32">
        <f>AC14*AD126/PM!AC14</f>
        <v>229111.98478966943</v>
      </c>
      <c r="AE14" s="32">
        <f>AD14*AE126/PM!AD14</f>
        <v>203743.5329022581</v>
      </c>
      <c r="AF14" s="32">
        <f>AE14*AF126/PM!AE14</f>
        <v>219903.36995240804</v>
      </c>
    </row>
    <row r="15" spans="1:32" x14ac:dyDescent="0.2">
      <c r="A15" s="4">
        <v>13</v>
      </c>
      <c r="B15" s="6" t="s">
        <v>49</v>
      </c>
      <c r="C15" s="32">
        <f>D15*PM!C15/D127</f>
        <v>8521595.9814228583</v>
      </c>
      <c r="D15" s="32">
        <f>E15*PM!D15/E127</f>
        <v>8269683.0261421921</v>
      </c>
      <c r="E15" s="32">
        <f>F15*PM!E15/F127</f>
        <v>7522526.7696361002</v>
      </c>
      <c r="F15" s="32">
        <f>G15*PM!F15/G127</f>
        <v>7019949.6292467071</v>
      </c>
      <c r="G15" s="32">
        <f>H15*PM!G15/H127</f>
        <v>6524405.2908116942</v>
      </c>
      <c r="H15" s="32">
        <f>I15*PM!H15/I127</f>
        <v>6033227.1883845767</v>
      </c>
      <c r="I15" s="32">
        <f>J15*PM!I15/J127</f>
        <v>5458139.4931380125</v>
      </c>
      <c r="J15" s="32">
        <f>K15*PM!J15/K127</f>
        <v>4825969.4168685665</v>
      </c>
      <c r="K15" s="32">
        <f>L15*PM!K15/L127</f>
        <v>4262818.8651494784</v>
      </c>
      <c r="L15" s="32">
        <f>M15*PM!L15/M127</f>
        <v>3931388.0737713687</v>
      </c>
      <c r="M15" s="32">
        <f>N15*PM!M15/N127</f>
        <v>3671964.9684419013</v>
      </c>
      <c r="N15" s="32">
        <f>O15*PM!N15/O127</f>
        <v>3414486.4250757922</v>
      </c>
      <c r="O15" s="32">
        <f>P15*PM!O15/P127</f>
        <v>3169585.855596377</v>
      </c>
      <c r="P15" s="32">
        <f>Q15*PM!P15/Q127</f>
        <v>3038204.9329839526</v>
      </c>
      <c r="Q15" s="32">
        <f>R15*PM!Q15/R127</f>
        <v>2791149.9687465215</v>
      </c>
      <c r="R15" s="32">
        <f>S15*PM!R15/S127</f>
        <v>2363103.7173820226</v>
      </c>
      <c r="S15" s="32">
        <f>T15*PM!S15/T127</f>
        <v>2244928.0378173883</v>
      </c>
      <c r="T15" s="32">
        <f>U15*PM!T15/U127</f>
        <v>2363858.3331877063</v>
      </c>
      <c r="U15" s="32">
        <f>V15*PM!U15/V127</f>
        <v>2288610.9790801336</v>
      </c>
      <c r="V15" s="32">
        <f>W15*PM!V15/W127</f>
        <v>2102157.2682215464</v>
      </c>
      <c r="W15" s="32">
        <f>X15*PM!W15/X127</f>
        <v>2066845.9386689689</v>
      </c>
      <c r="X15" s="32">
        <f>PM!X15</f>
        <v>2191556</v>
      </c>
      <c r="Y15" s="32">
        <f>X15*Y127/PM!X15</f>
        <v>2135131</v>
      </c>
      <c r="Z15" s="32">
        <f>Y15*Z127/PM!Y15</f>
        <v>2063813.0987962226</v>
      </c>
      <c r="AA15" s="32">
        <f>Z15*AA127/PM!Z15</f>
        <v>1962082.6271376093</v>
      </c>
      <c r="AB15" s="32">
        <f>AA15*AB127/PM!AA15</f>
        <v>1905715.7584621252</v>
      </c>
      <c r="AC15" s="32">
        <f>AB15*AC127/PM!AB15</f>
        <v>1799925.5090918071</v>
      </c>
      <c r="AD15" s="32">
        <f>AC15*AD127/PM!AC15</f>
        <v>1900755.4655525226</v>
      </c>
      <c r="AE15" s="32">
        <f>AD15*AE127/PM!AD15</f>
        <v>1806593.6087321022</v>
      </c>
      <c r="AF15" s="32">
        <f>AE15*AF127/PM!AE15</f>
        <v>1756445.6244521039</v>
      </c>
    </row>
    <row r="16" spans="1:32" x14ac:dyDescent="0.2">
      <c r="A16" s="4">
        <v>14</v>
      </c>
      <c r="B16" s="6" t="s">
        <v>50</v>
      </c>
      <c r="C16" s="32">
        <f>D16*PM!C16/D128</f>
        <v>847724.43973520573</v>
      </c>
      <c r="D16" s="32">
        <f>E16*PM!D16/E128</f>
        <v>833091.05444449349</v>
      </c>
      <c r="E16" s="32">
        <f>F16*PM!E16/F128</f>
        <v>827170.6355826027</v>
      </c>
      <c r="F16" s="32">
        <f>G16*PM!F16/G128</f>
        <v>794481.32209180307</v>
      </c>
      <c r="G16" s="32">
        <f>H16*PM!G16/H128</f>
        <v>720668.91037745832</v>
      </c>
      <c r="H16" s="32">
        <f>I16*PM!H16/I128</f>
        <v>708930.79938909446</v>
      </c>
      <c r="I16" s="32">
        <f>J16*PM!I16/J128</f>
        <v>712484.57112887374</v>
      </c>
      <c r="J16" s="32">
        <f>K16*PM!J16/K128</f>
        <v>640402.24291179108</v>
      </c>
      <c r="K16" s="32">
        <f>L16*PM!K16/L128</f>
        <v>594819.53102377593</v>
      </c>
      <c r="L16" s="32">
        <f>M16*PM!L16/M128</f>
        <v>503245.4007391081</v>
      </c>
      <c r="M16" s="32">
        <f>N16*PM!M16/N128</f>
        <v>449525.74412912055</v>
      </c>
      <c r="N16" s="32">
        <f>O16*PM!N16/O128</f>
        <v>407114.17680903658</v>
      </c>
      <c r="O16" s="32">
        <f>P16*PM!O16/P128</f>
        <v>410056.57476123591</v>
      </c>
      <c r="P16" s="32">
        <f>Q16*PM!P16/Q128</f>
        <v>336796.83899168792</v>
      </c>
      <c r="Q16" s="32">
        <f>R16*PM!Q16/R128</f>
        <v>331438.56792150193</v>
      </c>
      <c r="R16" s="32">
        <f>S16*PM!R16/S128</f>
        <v>383945.19579996442</v>
      </c>
      <c r="S16" s="32">
        <f>T16*PM!S16/T128</f>
        <v>315109.65608049202</v>
      </c>
      <c r="T16" s="32">
        <f>U16*PM!T16/U128</f>
        <v>292791.55245461233</v>
      </c>
      <c r="U16" s="32">
        <f>V16*PM!U16/V128</f>
        <v>329672.20760361565</v>
      </c>
      <c r="V16" s="32">
        <f>W16*PM!V16/W128</f>
        <v>328563.54457666661</v>
      </c>
      <c r="W16" s="32">
        <f>X16*PM!W16/X128</f>
        <v>261899.01762874049</v>
      </c>
      <c r="X16" s="32">
        <f>PM!X16</f>
        <v>242314</v>
      </c>
      <c r="Y16" s="32">
        <f>X16*Y128/PM!X16</f>
        <v>263623</v>
      </c>
      <c r="Z16" s="32">
        <f>Y16*Z128/PM!Y16</f>
        <v>255844.02234930071</v>
      </c>
      <c r="AA16" s="32">
        <f>Z16*AA128/PM!Z16</f>
        <v>252667.93954701509</v>
      </c>
      <c r="AB16" s="32">
        <f>AA16*AB128/PM!AA16</f>
        <v>220404.91765286241</v>
      </c>
      <c r="AC16" s="32">
        <f>AB16*AC128/PM!AB16</f>
        <v>239428.15716991379</v>
      </c>
      <c r="AD16" s="32">
        <f>AC16*AD128/PM!AC16</f>
        <v>208498.83511411364</v>
      </c>
      <c r="AE16" s="32">
        <f>AD16*AE128/PM!AD16</f>
        <v>199243.31226944469</v>
      </c>
      <c r="AF16" s="32">
        <f>AE16*AF128/PM!AE16</f>
        <v>179371.56288725347</v>
      </c>
    </row>
    <row r="17" spans="1:32" x14ac:dyDescent="0.2">
      <c r="A17" s="4">
        <v>15</v>
      </c>
      <c r="B17" s="6" t="s">
        <v>51</v>
      </c>
      <c r="C17" s="32">
        <f>D17*PM!C17/D129</f>
        <v>4211382.9428207446</v>
      </c>
      <c r="D17" s="32">
        <f>E17*PM!D17/E129</f>
        <v>4194448.4702896224</v>
      </c>
      <c r="E17" s="32">
        <f>F17*PM!E17/F129</f>
        <v>4295285.5498118605</v>
      </c>
      <c r="F17" s="32">
        <f>G17*PM!F17/G129</f>
        <v>4350225.4777861796</v>
      </c>
      <c r="G17" s="32">
        <f>H17*PM!G17/H129</f>
        <v>4135284.4216284906</v>
      </c>
      <c r="H17" s="32">
        <f>I17*PM!H17/I129</f>
        <v>4168016.5884121726</v>
      </c>
      <c r="I17" s="32">
        <f>J17*PM!I17/J129</f>
        <v>4251605.3433170412</v>
      </c>
      <c r="J17" s="32">
        <f>K17*PM!J17/K129</f>
        <v>4110777.6180011076</v>
      </c>
      <c r="K17" s="32">
        <f>L17*PM!K17/L129</f>
        <v>4072013.3680982324</v>
      </c>
      <c r="L17" s="32">
        <f>M17*PM!L17/M129</f>
        <v>4107227.4725218839</v>
      </c>
      <c r="M17" s="32">
        <f>N17*PM!M17/N129</f>
        <v>4061918.510329043</v>
      </c>
      <c r="N17" s="32">
        <f>O17*PM!N17/O129</f>
        <v>3929413.4225114221</v>
      </c>
      <c r="O17" s="32">
        <f>P17*PM!O17/P129</f>
        <v>4034785.024067801</v>
      </c>
      <c r="P17" s="32">
        <f>Q17*PM!P17/Q129</f>
        <v>3960868.3959025028</v>
      </c>
      <c r="Q17" s="32">
        <f>R17*PM!Q17/R129</f>
        <v>3977699.1889324444</v>
      </c>
      <c r="R17" s="32">
        <f>S17*PM!R17/S129</f>
        <v>3415961.9737728904</v>
      </c>
      <c r="S17" s="32">
        <f>T17*PM!S17/T129</f>
        <v>3623979.6196356076</v>
      </c>
      <c r="T17" s="32">
        <f>U17*PM!T17/U129</f>
        <v>3506702.4646210158</v>
      </c>
      <c r="U17" s="32">
        <f>V17*PM!U17/V129</f>
        <v>3359482.0565119758</v>
      </c>
      <c r="V17" s="32">
        <f>W17*PM!V17/W129</f>
        <v>3302381.4181462033</v>
      </c>
      <c r="W17" s="32">
        <f>X17*PM!W17/X129</f>
        <v>3333656.5247915164</v>
      </c>
      <c r="X17" s="32">
        <f>PM!X17</f>
        <v>3177590</v>
      </c>
      <c r="Y17" s="32">
        <f>X17*Y129/PM!X17</f>
        <v>3136081</v>
      </c>
      <c r="Z17" s="32">
        <f>Y17*Z129/PM!Y17</f>
        <v>3080739.915140985</v>
      </c>
      <c r="AA17" s="32">
        <f>Z17*AA129/PM!Z17</f>
        <v>3001557.9647288495</v>
      </c>
      <c r="AB17" s="32">
        <f>AA17*AB129/PM!AA17</f>
        <v>2882430.9476429247</v>
      </c>
      <c r="AC17" s="32">
        <f>AB17*AC129/PM!AB17</f>
        <v>2573352.9461607523</v>
      </c>
      <c r="AD17" s="32">
        <f>AC17*AD129/PM!AC17</f>
        <v>2574260.1604295555</v>
      </c>
      <c r="AE17" s="32">
        <f>AD17*AE129/PM!AD17</f>
        <v>2519377.5040406007</v>
      </c>
      <c r="AF17" s="32">
        <f>AE17*AF129/PM!AE17</f>
        <v>2435121.9047453776</v>
      </c>
    </row>
    <row r="18" spans="1:32" x14ac:dyDescent="0.2">
      <c r="A18" s="4">
        <v>16</v>
      </c>
      <c r="B18" s="6" t="s">
        <v>52</v>
      </c>
      <c r="C18" s="32">
        <f>D18*PM!C18/D130</f>
        <v>3105254.018057256</v>
      </c>
      <c r="D18" s="32">
        <f>E18*PM!D18/E130</f>
        <v>3038564.02707176</v>
      </c>
      <c r="E18" s="32">
        <f>F18*PM!E18/F130</f>
        <v>2967735.11987714</v>
      </c>
      <c r="F18" s="32">
        <f>G18*PM!F18/G130</f>
        <v>3064969.5786336339</v>
      </c>
      <c r="G18" s="32">
        <f>H18*PM!G18/H130</f>
        <v>3064550.6696101306</v>
      </c>
      <c r="H18" s="32">
        <f>I18*PM!H18/I130</f>
        <v>3084311.0979791395</v>
      </c>
      <c r="I18" s="32">
        <f>J18*PM!I18/J130</f>
        <v>2924568.5787700876</v>
      </c>
      <c r="J18" s="32">
        <f>K18*PM!J18/K130</f>
        <v>2857969.3774240711</v>
      </c>
      <c r="K18" s="32">
        <f>L18*PM!K18/L130</f>
        <v>2836423.2628907533</v>
      </c>
      <c r="L18" s="32">
        <f>M18*PM!L18/M130</f>
        <v>2727182.4274903615</v>
      </c>
      <c r="M18" s="32">
        <f>N18*PM!M18/N130</f>
        <v>2750749.0087542483</v>
      </c>
      <c r="N18" s="32">
        <f>O18*PM!N18/O130</f>
        <v>2647225.5610787272</v>
      </c>
      <c r="O18" s="32">
        <f>P18*PM!O18/P130</f>
        <v>2768975.9576346623</v>
      </c>
      <c r="P18" s="32">
        <f>Q18*PM!P18/Q130</f>
        <v>2980951.3965162444</v>
      </c>
      <c r="Q18" s="32">
        <f>R18*PM!Q18/R130</f>
        <v>2837011.9195829178</v>
      </c>
      <c r="R18" s="32">
        <f>S18*PM!R18/S130</f>
        <v>2454731.7204588386</v>
      </c>
      <c r="S18" s="32">
        <f>T18*PM!S18/T130</f>
        <v>2559603.0320784622</v>
      </c>
      <c r="T18" s="32">
        <f>U18*PM!T18/U130</f>
        <v>2503886.0689483979</v>
      </c>
      <c r="U18" s="32">
        <f>V18*PM!U18/V130</f>
        <v>2387111.6042546309</v>
      </c>
      <c r="V18" s="32">
        <f>W18*PM!V18/W130</f>
        <v>2330665.7075181599</v>
      </c>
      <c r="W18" s="32">
        <f>X18*PM!W18/X130</f>
        <v>2329683.0693403156</v>
      </c>
      <c r="X18" s="32">
        <f>PM!X18</f>
        <v>2348841</v>
      </c>
      <c r="Y18" s="32">
        <f>X18*Y130/PM!X18</f>
        <v>2286748</v>
      </c>
      <c r="Z18" s="32">
        <f>Y18*Z130/PM!Y18</f>
        <v>2341463.6754663954</v>
      </c>
      <c r="AA18" s="32">
        <f>Z18*AA130/PM!Z18</f>
        <v>2358013.6484294496</v>
      </c>
      <c r="AB18" s="32">
        <f>AA18*AB130/PM!AA18</f>
        <v>2254261.5121182562</v>
      </c>
      <c r="AC18" s="32">
        <f>AB18*AC130/PM!AB18</f>
        <v>2163961.7474566926</v>
      </c>
      <c r="AD18" s="32">
        <f>AC18*AD130/PM!AC18</f>
        <v>2174410.7802037685</v>
      </c>
      <c r="AE18" s="32">
        <f>AD18*AE130/PM!AD18</f>
        <v>2342469.8487617201</v>
      </c>
      <c r="AF18" s="32">
        <f>AE18*AF130/PM!AE18</f>
        <v>2142458.9038594989</v>
      </c>
    </row>
    <row r="19" spans="1:32" x14ac:dyDescent="0.2">
      <c r="A19" s="4">
        <v>17</v>
      </c>
      <c r="B19" s="6" t="s">
        <v>53</v>
      </c>
      <c r="C19" s="32">
        <f>D19*PM!C19/D131</f>
        <v>633852.04204920901</v>
      </c>
      <c r="D19" s="32">
        <f>E19*PM!D19/E131</f>
        <v>667191.3484539534</v>
      </c>
      <c r="E19" s="32">
        <f>F19*PM!E19/F131</f>
        <v>645771.24037775001</v>
      </c>
      <c r="F19" s="32">
        <f>G19*PM!F19/G131</f>
        <v>601132.49257266335</v>
      </c>
      <c r="G19" s="32">
        <f>H19*PM!G19/H131</f>
        <v>629498.58866459061</v>
      </c>
      <c r="H19" s="32">
        <f>I19*PM!H19/I131</f>
        <v>613644.8444532943</v>
      </c>
      <c r="I19" s="32">
        <f>J19*PM!I19/J131</f>
        <v>590729.89010889863</v>
      </c>
      <c r="J19" s="32">
        <f>K19*PM!J19/K131</f>
        <v>548369.03846721281</v>
      </c>
      <c r="K19" s="32">
        <f>L19*PM!K19/L131</f>
        <v>544025.4019093418</v>
      </c>
      <c r="L19" s="32">
        <f>M19*PM!L19/M131</f>
        <v>496894.6980987576</v>
      </c>
      <c r="M19" s="32">
        <f>N19*PM!M19/N131</f>
        <v>549670.15233970573</v>
      </c>
      <c r="N19" s="32">
        <f>O19*PM!N19/O131</f>
        <v>467296.64619020501</v>
      </c>
      <c r="O19" s="32">
        <f>P19*PM!O19/P131</f>
        <v>478270.09789158462</v>
      </c>
      <c r="P19" s="32">
        <f>Q19*PM!P19/Q131</f>
        <v>495327.67100684717</v>
      </c>
      <c r="Q19" s="32">
        <f>R19*PM!Q19/R131</f>
        <v>566875.56322495232</v>
      </c>
      <c r="R19" s="32">
        <f>S19*PM!R19/S131</f>
        <v>498395.04520850623</v>
      </c>
      <c r="S19" s="32">
        <f>T19*PM!S19/T131</f>
        <v>498997.20154953958</v>
      </c>
      <c r="T19" s="32">
        <f>U19*PM!T19/U131</f>
        <v>463694.22401736793</v>
      </c>
      <c r="U19" s="32">
        <f>V19*PM!U19/V131</f>
        <v>439359.01415755361</v>
      </c>
      <c r="V19" s="32">
        <f>W19*PM!V19/W131</f>
        <v>409147.87898622046</v>
      </c>
      <c r="W19" s="32">
        <f>X19*PM!W19/X131</f>
        <v>405062.61606924224</v>
      </c>
      <c r="X19" s="32">
        <f>PM!X19</f>
        <v>373593</v>
      </c>
      <c r="Y19" s="32">
        <f>X19*Y131/PM!X19</f>
        <v>444690</v>
      </c>
      <c r="Z19" s="32">
        <f>Y19*Z131/PM!Y19</f>
        <v>410603.30876532296</v>
      </c>
      <c r="AA19" s="32">
        <f>Z19*AA131/PM!Z19</f>
        <v>416592.19829159917</v>
      </c>
      <c r="AB19" s="32">
        <f>AA19*AB131/PM!AA19</f>
        <v>388701.17515208159</v>
      </c>
      <c r="AC19" s="32">
        <f>AB19*AC131/PM!AB19</f>
        <v>414621.07173356565</v>
      </c>
      <c r="AD19" s="32">
        <f>AC19*AD131/PM!AC19</f>
        <v>563183.20054092805</v>
      </c>
      <c r="AE19" s="32">
        <f>AD19*AE131/PM!AD19</f>
        <v>612755.87788107444</v>
      </c>
      <c r="AF19" s="32">
        <f>AE19*AF131/PM!AE19</f>
        <v>578363.04742240312</v>
      </c>
    </row>
    <row r="20" spans="1:32" x14ac:dyDescent="0.2">
      <c r="A20" s="4">
        <v>18</v>
      </c>
      <c r="B20" s="6" t="s">
        <v>54</v>
      </c>
      <c r="C20" s="32">
        <f>D20*PM!C20/D132</f>
        <v>1309583.823791042</v>
      </c>
      <c r="D20" s="32">
        <f>E20*PM!D20/E132</f>
        <v>1340133.5222714148</v>
      </c>
      <c r="E20" s="32">
        <f>F20*PM!E20/F132</f>
        <v>1424662.5667138624</v>
      </c>
      <c r="F20" s="32">
        <f>G20*PM!F20/G132</f>
        <v>1485329.7139782961</v>
      </c>
      <c r="G20" s="32">
        <f>H20*PM!G20/H132</f>
        <v>1540032.423891023</v>
      </c>
      <c r="H20" s="32">
        <f>I20*PM!H20/I132</f>
        <v>1436198.6720292843</v>
      </c>
      <c r="I20" s="32">
        <f>J20*PM!I20/J132</f>
        <v>1481960.4451967559</v>
      </c>
      <c r="J20" s="32">
        <f>K20*PM!J20/K132</f>
        <v>1449340.791266571</v>
      </c>
      <c r="K20" s="32">
        <f>L20*PM!K20/L132</f>
        <v>1344205.3741037762</v>
      </c>
      <c r="L20" s="32">
        <f>M20*PM!L20/M132</f>
        <v>1319149.342063321</v>
      </c>
      <c r="M20" s="32">
        <f>N20*PM!M20/N132</f>
        <v>1384688.2428463204</v>
      </c>
      <c r="N20" s="32">
        <f>O20*PM!N20/O132</f>
        <v>1355411.4847765004</v>
      </c>
      <c r="O20" s="32">
        <f>P20*PM!O20/P132</f>
        <v>1364922.1111074199</v>
      </c>
      <c r="P20" s="32">
        <f>Q20*PM!P20/Q132</f>
        <v>1384282.6769604683</v>
      </c>
      <c r="Q20" s="32">
        <f>R20*PM!Q20/R132</f>
        <v>1504620.6320599639</v>
      </c>
      <c r="R20" s="32">
        <f>S20*PM!R20/S132</f>
        <v>1179378.5975428955</v>
      </c>
      <c r="S20" s="32">
        <f>T20*PM!S20/T132</f>
        <v>1264757.4616832794</v>
      </c>
      <c r="T20" s="32">
        <f>U20*PM!T20/U132</f>
        <v>1367630.944955053</v>
      </c>
      <c r="U20" s="32">
        <f>V20*PM!U20/V132</f>
        <v>1344411.7700930585</v>
      </c>
      <c r="V20" s="32">
        <f>W20*PM!V20/W132</f>
        <v>1255865.6917641351</v>
      </c>
      <c r="W20" s="32">
        <f>X20*PM!W20/X132</f>
        <v>1161424.8681744775</v>
      </c>
      <c r="X20" s="32">
        <f>PM!X20</f>
        <v>1220834</v>
      </c>
      <c r="Y20" s="32">
        <f>X20*Y132/PM!X20</f>
        <v>1123313</v>
      </c>
      <c r="Z20" s="32">
        <f>Y20*Z132/PM!Y20</f>
        <v>1188936.4120181538</v>
      </c>
      <c r="AA20" s="32">
        <f>Z20*AA132/PM!Z20</f>
        <v>1327297.0742077758</v>
      </c>
      <c r="AB20" s="32">
        <f>AA20*AB132/PM!AA20</f>
        <v>1330179.2764283656</v>
      </c>
      <c r="AC20" s="32">
        <f>AB20*AC132/PM!AB20</f>
        <v>1359309.0860905538</v>
      </c>
      <c r="AD20" s="32">
        <f>AC20*AD132/PM!AC20</f>
        <v>1698643.9852429966</v>
      </c>
      <c r="AE20" s="32">
        <f>AD20*AE132/PM!AD20</f>
        <v>1977332.9733695828</v>
      </c>
      <c r="AF20" s="32">
        <f>AE20*AF132/PM!AE20</f>
        <v>2172886.1913063927</v>
      </c>
    </row>
    <row r="21" spans="1:32" x14ac:dyDescent="0.2">
      <c r="A21" s="4">
        <v>19</v>
      </c>
      <c r="B21" s="6" t="s">
        <v>55</v>
      </c>
      <c r="C21" s="32">
        <f>D21*PM!C21/D133</f>
        <v>1790362.7576139281</v>
      </c>
      <c r="D21" s="32">
        <f>E21*PM!D21/E133</f>
        <v>1924179.3142387755</v>
      </c>
      <c r="E21" s="32">
        <f>F21*PM!E21/F133</f>
        <v>2054464.6234040798</v>
      </c>
      <c r="F21" s="32">
        <f>G21*PM!F21/G133</f>
        <v>1933649.232442769</v>
      </c>
      <c r="G21" s="32">
        <f>H21*PM!G21/H133</f>
        <v>2121505.8521415861</v>
      </c>
      <c r="H21" s="32">
        <f>I21*PM!H21/I133</f>
        <v>2057894.0292390834</v>
      </c>
      <c r="I21" s="32">
        <f>J21*PM!I21/J133</f>
        <v>1803525.2120474589</v>
      </c>
      <c r="J21" s="32">
        <f>K21*PM!J21/K133</f>
        <v>2218570.6139960648</v>
      </c>
      <c r="K21" s="32">
        <f>L21*PM!K21/L133</f>
        <v>2169768.0485329935</v>
      </c>
      <c r="L21" s="32">
        <f>M21*PM!L21/M133</f>
        <v>2184486.2998301121</v>
      </c>
      <c r="M21" s="32">
        <f>N21*PM!M21/N133</f>
        <v>2559264.9514784794</v>
      </c>
      <c r="N21" s="32">
        <f>O21*PM!N21/O133</f>
        <v>2596650.0258127227</v>
      </c>
      <c r="O21" s="32">
        <f>P21*PM!O21/P133</f>
        <v>3020371.3769806535</v>
      </c>
      <c r="P21" s="32">
        <f>Q21*PM!P21/Q133</f>
        <v>2821878.2859741263</v>
      </c>
      <c r="Q21" s="32">
        <f>R21*PM!Q21/R133</f>
        <v>2223637.5974707357</v>
      </c>
      <c r="R21" s="32">
        <f>S21*PM!R21/S133</f>
        <v>1692547.8358943216</v>
      </c>
      <c r="S21" s="32">
        <f>T21*PM!S21/T133</f>
        <v>2366180.081830611</v>
      </c>
      <c r="T21" s="32">
        <f>U21*PM!T21/U133</f>
        <v>2267020.177730666</v>
      </c>
      <c r="U21" s="32">
        <f>V21*PM!U21/V133</f>
        <v>2246129.3077631337</v>
      </c>
      <c r="V21" s="32">
        <f>W21*PM!V21/W133</f>
        <v>2753688.2501162258</v>
      </c>
      <c r="W21" s="32">
        <f>X21*PM!W21/X133</f>
        <v>2446820.2345019397</v>
      </c>
      <c r="X21" s="32">
        <f>PM!X21</f>
        <v>2256865</v>
      </c>
      <c r="Y21" s="32">
        <f>X21*Y133/PM!X21</f>
        <v>3013841</v>
      </c>
      <c r="Z21" s="32">
        <f>Y21*Z133/PM!Y21</f>
        <v>3039223.4489682545</v>
      </c>
      <c r="AA21" s="32">
        <f>Z21*AA133/PM!Z21</f>
        <v>2443335.8588549038</v>
      </c>
      <c r="AB21" s="32">
        <f>AA21*AB133/PM!AA21</f>
        <v>2663007.5599666284</v>
      </c>
      <c r="AC21" s="32">
        <f>AB21*AC133/PM!AB21</f>
        <v>2554914.3040914731</v>
      </c>
      <c r="AD21" s="32">
        <f>AC21*AD133/PM!AC21</f>
        <v>2303187.9341572472</v>
      </c>
      <c r="AE21" s="32">
        <f>AD21*AE133/PM!AD21</f>
        <v>1750617.7252069102</v>
      </c>
      <c r="AF21" s="32">
        <f>AE21*AF133/PM!AE21</f>
        <v>1748897.8779138711</v>
      </c>
    </row>
    <row r="22" spans="1:32" x14ac:dyDescent="0.2">
      <c r="A22" s="4">
        <v>20</v>
      </c>
      <c r="B22" s="6" t="s">
        <v>56</v>
      </c>
      <c r="C22" s="32">
        <f>D22*PM!C22/D134</f>
        <v>9967337.109172903</v>
      </c>
      <c r="D22" s="32">
        <f>E22*PM!D22/E134</f>
        <v>10531042.252235271</v>
      </c>
      <c r="E22" s="32">
        <f>F22*PM!E22/F134</f>
        <v>10613342.50804461</v>
      </c>
      <c r="F22" s="32">
        <f>G22*PM!F22/G134</f>
        <v>11336703.28779122</v>
      </c>
      <c r="G22" s="32">
        <f>H22*PM!G22/H134</f>
        <v>10639522.145563601</v>
      </c>
      <c r="H22" s="32">
        <f>I22*PM!H22/I134</f>
        <v>10263245.913293088</v>
      </c>
      <c r="I22" s="32">
        <f>J22*PM!I22/J134</f>
        <v>10599217.818980485</v>
      </c>
      <c r="J22" s="32">
        <f>K22*PM!J22/K134</f>
        <v>9596113.9537360836</v>
      </c>
      <c r="K22" s="32">
        <f>L22*PM!K22/L134</f>
        <v>9173624.6004300099</v>
      </c>
      <c r="L22" s="32">
        <f>M22*PM!L22/M134</f>
        <v>9329585.3896598555</v>
      </c>
      <c r="M22" s="32">
        <f>N22*PM!M22/N134</f>
        <v>8765065.9710677043</v>
      </c>
      <c r="N22" s="32">
        <f>O22*PM!N22/O134</f>
        <v>8871594.8362481389</v>
      </c>
      <c r="O22" s="32">
        <f>P22*PM!O22/P134</f>
        <v>8383133.7568524843</v>
      </c>
      <c r="P22" s="32">
        <f>Q22*PM!P22/Q134</f>
        <v>8565740.6779552214</v>
      </c>
      <c r="Q22" s="32">
        <f>R22*PM!Q22/R134</f>
        <v>8598522.4848590735</v>
      </c>
      <c r="R22" s="32">
        <f>S22*PM!R22/S134</f>
        <v>7855161.0273859929</v>
      </c>
      <c r="S22" s="32">
        <f>T22*PM!S22/T134</f>
        <v>8058227.9201883646</v>
      </c>
      <c r="T22" s="32">
        <f>U22*PM!T22/U134</f>
        <v>7484064.5437076362</v>
      </c>
      <c r="U22" s="32">
        <f>V22*PM!U22/V134</f>
        <v>7238887.1806550547</v>
      </c>
      <c r="V22" s="32">
        <f>W22*PM!V22/W134</f>
        <v>7104999.4199821902</v>
      </c>
      <c r="W22" s="32">
        <f>X22*PM!W22/X134</f>
        <v>7220966.4125072164</v>
      </c>
      <c r="X22" s="32">
        <f>PM!X22</f>
        <v>7958548</v>
      </c>
      <c r="Y22" s="32">
        <f>X22*Y134/PM!X22</f>
        <v>6667024</v>
      </c>
      <c r="Z22" s="32">
        <f>Y22*Z134/PM!Y22</f>
        <v>6862509.0118358424</v>
      </c>
      <c r="AA22" s="32">
        <f>Z22*AA134/PM!Z22</f>
        <v>6977433.0448499061</v>
      </c>
      <c r="AB22" s="32">
        <f>AA22*AB134/PM!AA22</f>
        <v>6631337.6447208906</v>
      </c>
      <c r="AC22" s="32">
        <f>AB22*AC134/PM!AB22</f>
        <v>6614076.2247451525</v>
      </c>
      <c r="AD22" s="32">
        <f>AC22*AD134/PM!AC22</f>
        <v>7310895.2312155226</v>
      </c>
      <c r="AE22" s="32">
        <f>AD22*AE134/PM!AD22</f>
        <v>7116798.2192984447</v>
      </c>
      <c r="AF22" s="32">
        <f>AE22*AF134/PM!AE22</f>
        <v>6346289.3986976109</v>
      </c>
    </row>
    <row r="23" spans="1:32" x14ac:dyDescent="0.2">
      <c r="A23" s="4">
        <v>21</v>
      </c>
      <c r="B23" s="6" t="s">
        <v>57</v>
      </c>
      <c r="C23" s="32">
        <f>D23*PM!C23/D135</f>
        <v>3438865.2080530091</v>
      </c>
      <c r="D23" s="32">
        <f>E23*PM!D23/E135</f>
        <v>3668135.5884769186</v>
      </c>
      <c r="E23" s="32">
        <f>F23*PM!E23/F135</f>
        <v>3625482.4281072593</v>
      </c>
      <c r="F23" s="32">
        <f>G23*PM!F23/G135</f>
        <v>3666314.2832489926</v>
      </c>
      <c r="G23" s="32">
        <f>H23*PM!G23/H135</f>
        <v>3527666.121200399</v>
      </c>
      <c r="H23" s="32">
        <f>I23*PM!H23/I135</f>
        <v>3828378.093774579</v>
      </c>
      <c r="I23" s="32">
        <f>J23*PM!I23/J135</f>
        <v>3909126.5013455609</v>
      </c>
      <c r="J23" s="32">
        <f>K23*PM!J23/K135</f>
        <v>4105640.7266925927</v>
      </c>
      <c r="K23" s="32">
        <f>L23*PM!K23/L135</f>
        <v>4073887.3022768111</v>
      </c>
      <c r="L23" s="32">
        <f>M23*PM!L23/M135</f>
        <v>4054966.754233439</v>
      </c>
      <c r="M23" s="32">
        <f>N23*PM!M23/N135</f>
        <v>4092184.7534689405</v>
      </c>
      <c r="N23" s="32">
        <f>O23*PM!N23/O135</f>
        <v>3849174.9458768237</v>
      </c>
      <c r="O23" s="32">
        <f>P23*PM!O23/P135</f>
        <v>3757903.545492949</v>
      </c>
      <c r="P23" s="32">
        <f>Q23*PM!P23/Q135</f>
        <v>3729882.9542644741</v>
      </c>
      <c r="Q23" s="32">
        <f>R23*PM!Q23/R135</f>
        <v>3680154.5575638227</v>
      </c>
      <c r="R23" s="32">
        <f>S23*PM!R23/S135</f>
        <v>3956835.2592635462</v>
      </c>
      <c r="S23" s="32">
        <f>T23*PM!S23/T135</f>
        <v>3850528.3870518189</v>
      </c>
      <c r="T23" s="32">
        <f>U23*PM!T23/U135</f>
        <v>4176231.7106500692</v>
      </c>
      <c r="U23" s="32">
        <f>V23*PM!U23/V135</f>
        <v>4061848.9472980313</v>
      </c>
      <c r="V23" s="32">
        <f>W23*PM!V23/W135</f>
        <v>3895690.8219598741</v>
      </c>
      <c r="W23" s="32">
        <f>X23*PM!W23/X135</f>
        <v>3830874.3288526488</v>
      </c>
      <c r="X23" s="32">
        <f>PM!X23</f>
        <v>4160790</v>
      </c>
      <c r="Y23" s="32">
        <f>X23*Y135/PM!X23</f>
        <v>4297900</v>
      </c>
      <c r="Z23" s="32">
        <f>Y23*Z135/PM!Y23</f>
        <v>4273185.9963750625</v>
      </c>
      <c r="AA23" s="32">
        <f>Z23*AA135/PM!Z23</f>
        <v>4181935.3153017019</v>
      </c>
      <c r="AB23" s="32">
        <f>AA23*AB135/PM!AA23</f>
        <v>3909098.4041897706</v>
      </c>
      <c r="AC23" s="32">
        <f>AB23*AC135/PM!AB23</f>
        <v>4353116.2067351406</v>
      </c>
      <c r="AD23" s="32">
        <f>AC23*AD135/PM!AC23</f>
        <v>4695590.5140251555</v>
      </c>
      <c r="AE23" s="32">
        <f>AD23*AE135/PM!AD23</f>
        <v>4512812.2418899089</v>
      </c>
      <c r="AF23" s="32">
        <f>AE23*AF135/PM!AE23</f>
        <v>4625440.0259053418</v>
      </c>
    </row>
    <row r="24" spans="1:32" x14ac:dyDescent="0.2">
      <c r="A24" s="4">
        <v>22</v>
      </c>
      <c r="B24" s="6" t="s">
        <v>58</v>
      </c>
      <c r="C24" s="32">
        <f>D24*PM!C24/D136</f>
        <v>4897527.3377402835</v>
      </c>
      <c r="D24" s="32">
        <f>E24*PM!D24/E136</f>
        <v>4743854.0418899506</v>
      </c>
      <c r="E24" s="32">
        <f>F24*PM!E24/F136</f>
        <v>4792080.3046751777</v>
      </c>
      <c r="F24" s="32">
        <f>G24*PM!F24/G136</f>
        <v>4912836.7050747229</v>
      </c>
      <c r="G24" s="32">
        <f>H24*PM!G24/H136</f>
        <v>4866035.4411355108</v>
      </c>
      <c r="H24" s="32">
        <f>I24*PM!H24/I136</f>
        <v>4708552.3430328052</v>
      </c>
      <c r="I24" s="32">
        <f>J24*PM!I24/J136</f>
        <v>4929396.6809924068</v>
      </c>
      <c r="J24" s="32">
        <f>K24*PM!J24/K136</f>
        <v>4735608.6888143662</v>
      </c>
      <c r="K24" s="32">
        <f>L24*PM!K24/L136</f>
        <v>4637646.3327662805</v>
      </c>
      <c r="L24" s="32">
        <f>M24*PM!L24/M136</f>
        <v>4385431.3672783375</v>
      </c>
      <c r="M24" s="32">
        <f>N24*PM!M24/N136</f>
        <v>4433721.7881418588</v>
      </c>
      <c r="N24" s="32">
        <f>O24*PM!N24/O136</f>
        <v>4276067.4094593609</v>
      </c>
      <c r="O24" s="32">
        <f>P24*PM!O24/P136</f>
        <v>4186822.3219146351</v>
      </c>
      <c r="P24" s="32">
        <f>Q24*PM!P24/Q136</f>
        <v>4426250.134751969</v>
      </c>
      <c r="Q24" s="32">
        <f>R24*PM!Q24/R136</f>
        <v>4141368.0472154277</v>
      </c>
      <c r="R24" s="32">
        <f>S24*PM!R24/S136</f>
        <v>3847650.9057647442</v>
      </c>
      <c r="S24" s="32">
        <f>T24*PM!S24/T136</f>
        <v>4003383.3477914319</v>
      </c>
      <c r="T24" s="32">
        <f>U24*PM!T24/U136</f>
        <v>3766460.4039919064</v>
      </c>
      <c r="U24" s="32">
        <f>V24*PM!U24/V136</f>
        <v>3655056.3320202949</v>
      </c>
      <c r="V24" s="32">
        <f>W24*PM!V24/W136</f>
        <v>3386041.248008424</v>
      </c>
      <c r="W24" s="32">
        <f>X24*PM!W24/X136</f>
        <v>3466373.7188037816</v>
      </c>
      <c r="X24" s="32">
        <f>PM!X24</f>
        <v>3729877</v>
      </c>
      <c r="Y24" s="32">
        <f>X24*Y136/PM!X24</f>
        <v>4144145</v>
      </c>
      <c r="Z24" s="32">
        <f>Y24*Z136/PM!Y24</f>
        <v>4198193.4801043877</v>
      </c>
      <c r="AA24" s="32">
        <f>Z24*AA136/PM!Z24</f>
        <v>4149588.514250441</v>
      </c>
      <c r="AB24" s="32">
        <f>AA24*AB136/PM!AA24</f>
        <v>4334761.8934560334</v>
      </c>
      <c r="AC24" s="32">
        <f>AB24*AC136/PM!AB24</f>
        <v>4189837.4156261678</v>
      </c>
      <c r="AD24" s="32">
        <f>AC24*AD136/PM!AC24</f>
        <v>3986845.2903359369</v>
      </c>
      <c r="AE24" s="32">
        <f>AD24*AE136/PM!AD24</f>
        <v>3544630.9404515591</v>
      </c>
      <c r="AF24" s="32">
        <f>AE24*AF136/PM!AE24</f>
        <v>3431993.0176866697</v>
      </c>
    </row>
    <row r="25" spans="1:32" x14ac:dyDescent="0.2">
      <c r="A25" s="4">
        <v>23</v>
      </c>
      <c r="B25" s="6" t="s">
        <v>59</v>
      </c>
      <c r="C25" s="32">
        <f>D25*PM!C25/D137</f>
        <v>13240873.299428875</v>
      </c>
      <c r="D25" s="32">
        <f>E25*PM!D25/E137</f>
        <v>13066482.954503601</v>
      </c>
      <c r="E25" s="32">
        <f>F25*PM!E25/F137</f>
        <v>13131467.289525148</v>
      </c>
      <c r="F25" s="32">
        <f>G25*PM!F25/G137</f>
        <v>13529793.679909434</v>
      </c>
      <c r="G25" s="32">
        <f>H25*PM!G25/H137</f>
        <v>14672396.206445392</v>
      </c>
      <c r="H25" s="32">
        <f>I25*PM!H25/I137</f>
        <v>14736180.192924445</v>
      </c>
      <c r="I25" s="32">
        <f>J25*PM!I25/J137</f>
        <v>13670705.040702423</v>
      </c>
      <c r="J25" s="32">
        <f>K25*PM!J25/K137</f>
        <v>13864013.987210581</v>
      </c>
      <c r="K25" s="32">
        <f>L25*PM!K25/L137</f>
        <v>13435583.828055112</v>
      </c>
      <c r="L25" s="32">
        <f>M25*PM!L25/M137</f>
        <v>13762142.713026809</v>
      </c>
      <c r="M25" s="32">
        <f>N25*PM!M25/N137</f>
        <v>13492747.054254906</v>
      </c>
      <c r="N25" s="32">
        <f>O25*PM!N25/O137</f>
        <v>13889000.337522635</v>
      </c>
      <c r="O25" s="32">
        <f>P25*PM!O25/P137</f>
        <v>13236745.853150968</v>
      </c>
      <c r="P25" s="32">
        <f>Q25*PM!P25/Q137</f>
        <v>13622773.01202664</v>
      </c>
      <c r="Q25" s="32">
        <f>R25*PM!Q25/R137</f>
        <v>11851836.695632162</v>
      </c>
      <c r="R25" s="32">
        <f>S25*PM!R25/S137</f>
        <v>13313716.197138939</v>
      </c>
      <c r="S25" s="32">
        <f>T25*PM!S25/T137</f>
        <v>12372299.900100216</v>
      </c>
      <c r="T25" s="32">
        <f>U25*PM!T25/U137</f>
        <v>11250123.166258847</v>
      </c>
      <c r="U25" s="32">
        <f>V25*PM!U25/V137</f>
        <v>11675193.13443074</v>
      </c>
      <c r="V25" s="32">
        <f>W25*PM!V25/W137</f>
        <v>10540109.481837736</v>
      </c>
      <c r="W25" s="32">
        <f>X25*PM!W25/X137</f>
        <v>10524668.656593179</v>
      </c>
      <c r="X25" s="32">
        <f>PM!X25</f>
        <v>10910900</v>
      </c>
      <c r="Y25" s="32">
        <f>X25*Y137/PM!X25</f>
        <v>11545919</v>
      </c>
      <c r="Z25" s="32">
        <f>Y25*Z137/PM!Y25</f>
        <v>10531120.189071672</v>
      </c>
      <c r="AA25" s="32">
        <f>Z25*AA137/PM!Z25</f>
        <v>9759801.9782269131</v>
      </c>
      <c r="AB25" s="32">
        <f>AA25*AB137/PM!AA25</f>
        <v>9830000.7901200932</v>
      </c>
      <c r="AC25" s="32">
        <f>AB25*AC137/PM!AB25</f>
        <v>8364069.6814967524</v>
      </c>
      <c r="AD25" s="32">
        <f>AC25*AD137/PM!AC25</f>
        <v>7987802.4101420222</v>
      </c>
      <c r="AE25" s="32">
        <f>AD25*AE137/PM!AD25</f>
        <v>8579957.8359561283</v>
      </c>
      <c r="AF25" s="32">
        <f>AE25*AF137/PM!AE25</f>
        <v>7969625.4237787323</v>
      </c>
    </row>
    <row r="26" spans="1:32" x14ac:dyDescent="0.2">
      <c r="A26" s="4">
        <v>24</v>
      </c>
      <c r="B26" s="6" t="s">
        <v>60</v>
      </c>
      <c r="C26" s="32">
        <f>D26*PM!C26/D138</f>
        <v>2193121.2861869326</v>
      </c>
      <c r="D26" s="32">
        <f>E26*PM!D26/E138</f>
        <v>2266342.4389071129</v>
      </c>
      <c r="E26" s="32">
        <f>F26*PM!E26/F138</f>
        <v>2218606.4258209998</v>
      </c>
      <c r="F26" s="32">
        <f>G26*PM!F26/G138</f>
        <v>1659690.0561397308</v>
      </c>
      <c r="G26" s="32">
        <f>H26*PM!G26/H138</f>
        <v>1820939.0328847591</v>
      </c>
      <c r="H26" s="32">
        <f>I26*PM!H26/I138</f>
        <v>1418545.0288012894</v>
      </c>
      <c r="I26" s="32">
        <f>J26*PM!I26/J138</f>
        <v>1376081.4551147383</v>
      </c>
      <c r="J26" s="32">
        <f>K26*PM!J26/K138</f>
        <v>1331828.3777090835</v>
      </c>
      <c r="K26" s="32">
        <f>L26*PM!K26/L138</f>
        <v>1324964.755132816</v>
      </c>
      <c r="L26" s="32">
        <f>M26*PM!L26/M138</f>
        <v>1344462.3393375028</v>
      </c>
      <c r="M26" s="32">
        <f>N26*PM!M26/N138</f>
        <v>1321741.8521979135</v>
      </c>
      <c r="N26" s="32">
        <f>O26*PM!N26/O138</f>
        <v>1284182.9229137788</v>
      </c>
      <c r="O26" s="32">
        <f>P26*PM!O26/P138</f>
        <v>1342426.3940334665</v>
      </c>
      <c r="P26" s="32">
        <f>Q26*PM!P26/Q138</f>
        <v>1337039.815516263</v>
      </c>
      <c r="Q26" s="32">
        <f>R26*PM!Q26/R138</f>
        <v>1626537.3276084566</v>
      </c>
      <c r="R26" s="32">
        <f>S26*PM!R26/S138</f>
        <v>1980701.3206437407</v>
      </c>
      <c r="S26" s="32">
        <f>T26*PM!S26/T138</f>
        <v>2146574.2460953346</v>
      </c>
      <c r="T26" s="32">
        <f>U26*PM!T26/U138</f>
        <v>1726594.6931411368</v>
      </c>
      <c r="U26" s="32">
        <f>V26*PM!U26/V138</f>
        <v>1632089.0262109267</v>
      </c>
      <c r="V26" s="32">
        <f>W26*PM!V26/W138</f>
        <v>1274556.3470710036</v>
      </c>
      <c r="W26" s="32">
        <f>X26*PM!W26/X138</f>
        <v>1250929.4892162315</v>
      </c>
      <c r="X26" s="32">
        <f>PM!X26</f>
        <v>1193930</v>
      </c>
      <c r="Y26" s="32">
        <f>X26*Y138/PM!X26</f>
        <v>1254280</v>
      </c>
      <c r="Z26" s="32">
        <f>Y26*Z138/PM!Y26</f>
        <v>1318433.3474676863</v>
      </c>
      <c r="AA26" s="32">
        <f>Z26*AA138/PM!Z26</f>
        <v>1226223.4565906085</v>
      </c>
      <c r="AB26" s="32">
        <f>AA26*AB138/PM!AA26</f>
        <v>1254241.7745612317</v>
      </c>
      <c r="AC26" s="32">
        <f>AB26*AC138/PM!AB26</f>
        <v>1315264.6268234726</v>
      </c>
      <c r="AD26" s="32">
        <f>AC26*AD138/PM!AC26</f>
        <v>1132368.9682705288</v>
      </c>
      <c r="AE26" s="32">
        <f>AD26*AE138/PM!AD26</f>
        <v>876059.41361040343</v>
      </c>
      <c r="AF26" s="32">
        <f>AE26*AF138/PM!AE26</f>
        <v>1005186.7332897935</v>
      </c>
    </row>
    <row r="27" spans="1:32" x14ac:dyDescent="0.2">
      <c r="A27" s="4">
        <v>25</v>
      </c>
      <c r="B27" s="6" t="s">
        <v>61</v>
      </c>
      <c r="C27" s="32">
        <f>D27*PM!C27/D139</f>
        <v>1298241.4975664546</v>
      </c>
      <c r="D27" s="32">
        <f>E27*PM!D27/E139</f>
        <v>1246968.9136292662</v>
      </c>
      <c r="E27" s="32">
        <f>F27*PM!E27/F139</f>
        <v>1252070.2288846087</v>
      </c>
      <c r="F27" s="32">
        <f>G27*PM!F27/G139</f>
        <v>1273327.4262854976</v>
      </c>
      <c r="G27" s="32">
        <f>H27*PM!G27/H139</f>
        <v>1172966.8925839637</v>
      </c>
      <c r="H27" s="32">
        <f>I27*PM!H27/I139</f>
        <v>1109782.4678501145</v>
      </c>
      <c r="I27" s="32">
        <f>J27*PM!I27/J139</f>
        <v>1151607.7185944538</v>
      </c>
      <c r="J27" s="32">
        <f>K27*PM!J27/K139</f>
        <v>1115437.587836172</v>
      </c>
      <c r="K27" s="32">
        <f>L27*PM!K27/L139</f>
        <v>1083866.923196509</v>
      </c>
      <c r="L27" s="32">
        <f>M27*PM!L27/M139</f>
        <v>1074759.2092722014</v>
      </c>
      <c r="M27" s="32">
        <f>N27*PM!M27/N139</f>
        <v>1162565.063832056</v>
      </c>
      <c r="N27" s="32">
        <f>O27*PM!N27/O139</f>
        <v>1095457.3552085669</v>
      </c>
      <c r="O27" s="32">
        <f>P27*PM!O27/P139</f>
        <v>1173830.3133996075</v>
      </c>
      <c r="P27" s="32">
        <f>Q27*PM!P27/Q139</f>
        <v>1231562.7048715341</v>
      </c>
      <c r="Q27" s="32">
        <f>R27*PM!Q27/R139</f>
        <v>1161236.26288476</v>
      </c>
      <c r="R27" s="32">
        <f>S27*PM!R27/S139</f>
        <v>842821.90921206691</v>
      </c>
      <c r="S27" s="32">
        <f>T27*PM!S27/T139</f>
        <v>1081529.3743787776</v>
      </c>
      <c r="T27" s="32">
        <f>U27*PM!T27/U139</f>
        <v>1000430.9510417505</v>
      </c>
      <c r="U27" s="32">
        <f>V27*PM!U27/V139</f>
        <v>785658.35472671408</v>
      </c>
      <c r="V27" s="32">
        <f>W27*PM!V27/W139</f>
        <v>720044.55288608384</v>
      </c>
      <c r="W27" s="32">
        <f>X27*PM!W27/X139</f>
        <v>682396.91463017312</v>
      </c>
      <c r="X27" s="32">
        <f>PM!X27</f>
        <v>684008</v>
      </c>
      <c r="Y27" s="32">
        <f>X27*Y139/PM!X27</f>
        <v>653453</v>
      </c>
      <c r="Z27" s="32">
        <f>Y27*Z139/PM!Y27</f>
        <v>641220.83748886909</v>
      </c>
      <c r="AA27" s="32">
        <f>Z27*AA139/PM!Z27</f>
        <v>609984.51481935859</v>
      </c>
      <c r="AB27" s="32">
        <f>AA27*AB139/PM!AA27</f>
        <v>566838.12936389982</v>
      </c>
      <c r="AC27" s="32">
        <f>AB27*AC139/PM!AB27</f>
        <v>496767.52092643932</v>
      </c>
      <c r="AD27" s="32">
        <f>AC27*AD139/PM!AC27</f>
        <v>493004.67748496431</v>
      </c>
      <c r="AE27" s="32">
        <f>AD27*AE139/PM!AD27</f>
        <v>516526.97556467663</v>
      </c>
      <c r="AF27" s="32">
        <f>AE27*AF139/PM!AE27</f>
        <v>436036.60158878024</v>
      </c>
    </row>
    <row r="28" spans="1:32" x14ac:dyDescent="0.2">
      <c r="A28" s="4">
        <v>26</v>
      </c>
      <c r="B28" s="6" t="s">
        <v>62</v>
      </c>
      <c r="C28" s="32">
        <f>D28*PM!C28/D140</f>
        <v>2974039.1502623665</v>
      </c>
      <c r="D28" s="32">
        <f>E28*PM!D28/E140</f>
        <v>2893789.6759386482</v>
      </c>
      <c r="E28" s="32">
        <f>F28*PM!E28/F140</f>
        <v>2922448.0619712821</v>
      </c>
      <c r="F28" s="32">
        <f>G28*PM!F28/G140</f>
        <v>2842709.5132177197</v>
      </c>
      <c r="G28" s="32">
        <f>H28*PM!G28/H140</f>
        <v>2633515.3451008769</v>
      </c>
      <c r="H28" s="32">
        <f>I28*PM!H28/I140</f>
        <v>2572603.0974581065</v>
      </c>
      <c r="I28" s="32">
        <f>J28*PM!I28/J140</f>
        <v>2539615.9478445076</v>
      </c>
      <c r="J28" s="32">
        <f>K28*PM!J28/K140</f>
        <v>2407143.1369750719</v>
      </c>
      <c r="K28" s="32">
        <f>L28*PM!K28/L140</f>
        <v>2207782.5041731116</v>
      </c>
      <c r="L28" s="32">
        <f>M28*PM!L28/M140</f>
        <v>2021808.2267184358</v>
      </c>
      <c r="M28" s="32">
        <f>N28*PM!M28/N140</f>
        <v>1877539.2383391378</v>
      </c>
      <c r="N28" s="32">
        <f>O28*PM!N28/O140</f>
        <v>1818925.8410228658</v>
      </c>
      <c r="O28" s="32">
        <f>P28*PM!O28/P140</f>
        <v>1778404.3393537917</v>
      </c>
      <c r="P28" s="32">
        <f>Q28*PM!P28/Q140</f>
        <v>1702479.4041504278</v>
      </c>
      <c r="Q28" s="32">
        <f>R28*PM!Q28/R140</f>
        <v>1504868.2715709931</v>
      </c>
      <c r="R28" s="32">
        <f>S28*PM!R28/S140</f>
        <v>1453694.6932836387</v>
      </c>
      <c r="S28" s="32">
        <f>T28*PM!S28/T140</f>
        <v>1342969.1553248155</v>
      </c>
      <c r="T28" s="32">
        <f>U28*PM!T28/U140</f>
        <v>1334887.0170250293</v>
      </c>
      <c r="U28" s="32">
        <f>V28*PM!U28/V140</f>
        <v>1432667.2615018098</v>
      </c>
      <c r="V28" s="32">
        <f>W28*PM!V28/W140</f>
        <v>1485018.657544873</v>
      </c>
      <c r="W28" s="32">
        <f>X28*PM!W28/X140</f>
        <v>1506548.6235205967</v>
      </c>
      <c r="X28" s="32">
        <f>PM!X28</f>
        <v>1438834</v>
      </c>
      <c r="Y28" s="32">
        <f>X28*Y140/PM!X28</f>
        <v>1389805</v>
      </c>
      <c r="Z28" s="32">
        <f>Y28*Z140/PM!Y28</f>
        <v>1408049.2425512944</v>
      </c>
      <c r="AA28" s="32">
        <f>Z28*AA140/PM!Z28</f>
        <v>1402470.0002171427</v>
      </c>
      <c r="AB28" s="32">
        <f>AA28*AB140/PM!AA28</f>
        <v>1374525.4710366924</v>
      </c>
      <c r="AC28" s="32">
        <f>AB28*AC140/PM!AB28</f>
        <v>1392841.4160778408</v>
      </c>
      <c r="AD28" s="32">
        <f>AC28*AD140/PM!AC28</f>
        <v>1365047.8084619003</v>
      </c>
      <c r="AE28" s="32">
        <f>AD28*AE140/PM!AD28</f>
        <v>1294966.6756223303</v>
      </c>
      <c r="AF28" s="32">
        <f>AE28*AF140/PM!AE28</f>
        <v>1273408.8723033473</v>
      </c>
    </row>
    <row r="29" spans="1:32" x14ac:dyDescent="0.2">
      <c r="A29" s="4">
        <v>27</v>
      </c>
      <c r="B29" s="6" t="s">
        <v>63</v>
      </c>
      <c r="C29" s="32">
        <f>D29*PM!C29/D141</f>
        <v>623080.83089099522</v>
      </c>
      <c r="D29" s="32">
        <f>E29*PM!D29/E141</f>
        <v>677406.52064800693</v>
      </c>
      <c r="E29" s="32">
        <f>F29*PM!E29/F141</f>
        <v>668547.35649535514</v>
      </c>
      <c r="F29" s="32">
        <f>G29*PM!F29/G141</f>
        <v>674723.1596512876</v>
      </c>
      <c r="G29" s="32">
        <f>H29*PM!G29/H141</f>
        <v>608835.17641175119</v>
      </c>
      <c r="H29" s="32">
        <f>I29*PM!H29/I141</f>
        <v>594385.58659488859</v>
      </c>
      <c r="I29" s="32">
        <f>J29*PM!I29/J141</f>
        <v>553244.64831815229</v>
      </c>
      <c r="J29" s="32">
        <f>K29*PM!J29/K141</f>
        <v>582662.92153079086</v>
      </c>
      <c r="K29" s="32">
        <f>L29*PM!K29/L141</f>
        <v>468033.14576798741</v>
      </c>
      <c r="L29" s="32">
        <f>M29*PM!L29/M141</f>
        <v>483476.61185399978</v>
      </c>
      <c r="M29" s="32">
        <f>N29*PM!M29/N141</f>
        <v>456992.16384004749</v>
      </c>
      <c r="N29" s="32">
        <f>O29*PM!N29/O141</f>
        <v>471055.34324717941</v>
      </c>
      <c r="O29" s="32">
        <f>P29*PM!O29/P141</f>
        <v>456874.0527943527</v>
      </c>
      <c r="P29" s="32">
        <f>Q29*PM!P29/Q141</f>
        <v>512807.21627533622</v>
      </c>
      <c r="Q29" s="32">
        <f>R29*PM!Q29/R141</f>
        <v>492659.93380629516</v>
      </c>
      <c r="R29" s="32">
        <f>S29*PM!R29/S141</f>
        <v>421475.02407003206</v>
      </c>
      <c r="S29" s="32">
        <f>T29*PM!S29/T141</f>
        <v>432843.67804757366</v>
      </c>
      <c r="T29" s="32">
        <f>U29*PM!T29/U141</f>
        <v>473639.32213613082</v>
      </c>
      <c r="U29" s="32">
        <f>V29*PM!U29/V141</f>
        <v>409620.39810875105</v>
      </c>
      <c r="V29" s="32">
        <f>W29*PM!V29/W141</f>
        <v>394532.03766227787</v>
      </c>
      <c r="W29" s="32">
        <f>X29*PM!W29/X141</f>
        <v>360667.12886547524</v>
      </c>
      <c r="X29" s="32">
        <f>PM!X29</f>
        <v>351651</v>
      </c>
      <c r="Y29" s="32">
        <f>X29*Y141/PM!X29</f>
        <v>382448</v>
      </c>
      <c r="Z29" s="32">
        <f>Y29*Z141/PM!Y29</f>
        <v>440431.63734049699</v>
      </c>
      <c r="AA29" s="32">
        <f>Z29*AA141/PM!Z29</f>
        <v>429833.94437532441</v>
      </c>
      <c r="AB29" s="32">
        <f>AA29*AB141/PM!AA29</f>
        <v>392035.46377563925</v>
      </c>
      <c r="AC29" s="32">
        <f>AB29*AC141/PM!AB29</f>
        <v>320072.17243230424</v>
      </c>
      <c r="AD29" s="32">
        <f>AC29*AD141/PM!AC29</f>
        <v>371647.91761097027</v>
      </c>
      <c r="AE29" s="32">
        <f>AD29*AE141/PM!AD29</f>
        <v>389341.7854618468</v>
      </c>
      <c r="AF29" s="32">
        <f>AE29*AF141/PM!AE29</f>
        <v>324283.38124608109</v>
      </c>
    </row>
    <row r="30" spans="1:32" x14ac:dyDescent="0.2">
      <c r="A30" s="4">
        <v>28</v>
      </c>
      <c r="B30" s="6" t="s">
        <v>64</v>
      </c>
      <c r="C30" s="32">
        <f>D30*PM!C30/D142</f>
        <v>1434235.513452674</v>
      </c>
      <c r="D30" s="32">
        <f>E30*PM!D30/E142</f>
        <v>1393698.5604364926</v>
      </c>
      <c r="E30" s="32">
        <f>F30*PM!E30/F142</f>
        <v>1371496.7664348129</v>
      </c>
      <c r="F30" s="32">
        <f>G30*PM!F30/G142</f>
        <v>1355441.5490992272</v>
      </c>
      <c r="G30" s="32">
        <f>H30*PM!G30/H142</f>
        <v>1297704.6731193115</v>
      </c>
      <c r="H30" s="32">
        <f>I30*PM!H30/I142</f>
        <v>1183551.7682181587</v>
      </c>
      <c r="I30" s="32">
        <f>J30*PM!I30/J142</f>
        <v>1165936.5976890235</v>
      </c>
      <c r="J30" s="32">
        <f>K30*PM!J30/K142</f>
        <v>1147693.5978224729</v>
      </c>
      <c r="K30" s="32">
        <f>L30*PM!K30/L142</f>
        <v>1044927.3897669485</v>
      </c>
      <c r="L30" s="32">
        <f>M30*PM!L30/M142</f>
        <v>1019757.9802580758</v>
      </c>
      <c r="M30" s="32">
        <f>N30*PM!M30/N142</f>
        <v>1005715.7542139979</v>
      </c>
      <c r="N30" s="32">
        <f>O30*PM!N30/O142</f>
        <v>1040192.0178466964</v>
      </c>
      <c r="O30" s="32">
        <f>P30*PM!O30/P142</f>
        <v>1043974.5425387536</v>
      </c>
      <c r="P30" s="32">
        <f>Q30*PM!P30/Q142</f>
        <v>1067141.2340860341</v>
      </c>
      <c r="Q30" s="32">
        <f>R30*PM!Q30/R142</f>
        <v>1060437.1949930359</v>
      </c>
      <c r="R30" s="32">
        <f>S30*PM!R30/S142</f>
        <v>911662.99303719227</v>
      </c>
      <c r="S30" s="32">
        <f>T30*PM!S30/T142</f>
        <v>971544.62859335577</v>
      </c>
      <c r="T30" s="32">
        <f>U30*PM!T30/U142</f>
        <v>981453.95296481787</v>
      </c>
      <c r="U30" s="32">
        <f>V30*PM!U30/V142</f>
        <v>937193.4342466977</v>
      </c>
      <c r="V30" s="32">
        <f>W30*PM!V30/W142</f>
        <v>842027.07594138465</v>
      </c>
      <c r="W30" s="32">
        <f>X30*PM!W30/X142</f>
        <v>923227.05274703365</v>
      </c>
      <c r="X30" s="32">
        <f>PM!X30</f>
        <v>944657</v>
      </c>
      <c r="Y30" s="32">
        <f>X30*Y142/PM!X30</f>
        <v>871871</v>
      </c>
      <c r="Z30" s="32">
        <f>Y30*Z142/PM!Y30</f>
        <v>854091.44992280437</v>
      </c>
      <c r="AA30" s="32">
        <f>Z30*AA142/PM!Z30</f>
        <v>915609.87990023021</v>
      </c>
      <c r="AB30" s="32">
        <f>AA30*AB142/PM!AA30</f>
        <v>921883.08677100611</v>
      </c>
      <c r="AC30" s="32">
        <f>AB30*AC142/PM!AB30</f>
        <v>848998.94043837546</v>
      </c>
      <c r="AD30" s="32">
        <f>AC30*AD142/PM!AC30</f>
        <v>887947.27341714618</v>
      </c>
      <c r="AE30" s="32">
        <f>AD30*AE142/PM!AD30</f>
        <v>931887.81915486313</v>
      </c>
      <c r="AF30" s="32">
        <f>AE30*AF142/PM!AE30</f>
        <v>911625.23611180892</v>
      </c>
    </row>
    <row r="31" spans="1:32" x14ac:dyDescent="0.2">
      <c r="A31" s="4">
        <v>29</v>
      </c>
      <c r="B31" s="6" t="s">
        <v>65</v>
      </c>
      <c r="C31" s="32">
        <f>D31*PM!C31/D143</f>
        <v>14787882.967297057</v>
      </c>
      <c r="D31" s="32">
        <f>E31*PM!D31/E143</f>
        <v>15415070.784453183</v>
      </c>
      <c r="E31" s="32">
        <f>F31*PM!E31/F143</f>
        <v>15042900.302559206</v>
      </c>
      <c r="F31" s="32">
        <f>G31*PM!F31/G143</f>
        <v>16005334.380006824</v>
      </c>
      <c r="G31" s="32">
        <f>H31*PM!G31/H143</f>
        <v>14401290.641397439</v>
      </c>
      <c r="H31" s="32">
        <f>I31*PM!H31/I143</f>
        <v>12050038.035645969</v>
      </c>
      <c r="I31" s="32">
        <f>J31*PM!I31/J143</f>
        <v>13585057.511400066</v>
      </c>
      <c r="J31" s="32">
        <f>K31*PM!J31/K143</f>
        <v>14368830.785280118</v>
      </c>
      <c r="K31" s="32">
        <f>L31*PM!K31/L143</f>
        <v>14523366.370606365</v>
      </c>
      <c r="L31" s="32">
        <f>M31*PM!L31/M143</f>
        <v>14223994.459212158</v>
      </c>
      <c r="M31" s="32">
        <f>N31*PM!M31/N143</f>
        <v>15662398.60987984</v>
      </c>
      <c r="N31" s="32">
        <f>O31*PM!N31/O143</f>
        <v>17092258.756622728</v>
      </c>
      <c r="O31" s="32">
        <f>P31*PM!O31/P143</f>
        <v>17724382.607289657</v>
      </c>
      <c r="P31" s="32">
        <f>Q31*PM!P31/Q143</f>
        <v>18990769.622941472</v>
      </c>
      <c r="Q31" s="32">
        <f>R31*PM!Q31/R143</f>
        <v>19414025.370910395</v>
      </c>
      <c r="R31" s="32">
        <f>S31*PM!R31/S143</f>
        <v>15229485.73587212</v>
      </c>
      <c r="S31" s="32">
        <f>T31*PM!S31/T143</f>
        <v>16107545.411573749</v>
      </c>
      <c r="T31" s="32">
        <f>U31*PM!T31/U143</f>
        <v>16467375.273794062</v>
      </c>
      <c r="U31" s="32">
        <f>V31*PM!U31/V143</f>
        <v>16992201.428179089</v>
      </c>
      <c r="V31" s="32">
        <f>W31*PM!V31/W143</f>
        <v>16298900.007308301</v>
      </c>
      <c r="W31" s="32">
        <f>X31*PM!W31/X143</f>
        <v>16444477.457703223</v>
      </c>
      <c r="X31" s="32">
        <f>PM!X31</f>
        <v>15119209</v>
      </c>
      <c r="Y31" s="32">
        <f>X31*Y143/PM!X31</f>
        <v>14794878</v>
      </c>
      <c r="Z31" s="32">
        <f>Y31*Z143/PM!Y31</f>
        <v>15332355.567356339</v>
      </c>
      <c r="AA31" s="32">
        <f>Z31*AA143/PM!Z31</f>
        <v>15331217.931321764</v>
      </c>
      <c r="AB31" s="32">
        <f>AA31*AB143/PM!AA31</f>
        <v>14707470.841259765</v>
      </c>
      <c r="AC31" s="32">
        <f>AB31*AC143/PM!AB31</f>
        <v>12119170.697883505</v>
      </c>
      <c r="AD31" s="32">
        <f>AC31*AD143/PM!AC31</f>
        <v>13842630.569938928</v>
      </c>
      <c r="AE31" s="32">
        <f>AD31*AE143/PM!AD31</f>
        <v>12792067.281990096</v>
      </c>
      <c r="AF31" s="32">
        <f>AE31*AF143/PM!AE31</f>
        <v>12374148.542404246</v>
      </c>
    </row>
    <row r="32" spans="1:32" x14ac:dyDescent="0.2">
      <c r="A32" s="4">
        <v>30</v>
      </c>
      <c r="B32" s="6" t="s">
        <v>66</v>
      </c>
      <c r="C32" s="32">
        <f>D32*PM!C32/D144</f>
        <v>9401283.7657103315</v>
      </c>
      <c r="D32" s="32">
        <f>E32*PM!D32/E144</f>
        <v>9090728.4647046961</v>
      </c>
      <c r="E32" s="32">
        <f>F32*PM!E32/F144</f>
        <v>8656946.6817265917</v>
      </c>
      <c r="F32" s="32">
        <f>G32*PM!F32/G144</f>
        <v>8812947.7755588591</v>
      </c>
      <c r="G32" s="32">
        <f>H32*PM!G32/H144</f>
        <v>7944405.5268870797</v>
      </c>
      <c r="H32" s="32">
        <f>I32*PM!H32/I144</f>
        <v>7665830.2881097943</v>
      </c>
      <c r="I32" s="32">
        <f>J32*PM!I32/J144</f>
        <v>7889715.2690473143</v>
      </c>
      <c r="J32" s="32">
        <f>K32*PM!J32/K144</f>
        <v>7037825.0898255147</v>
      </c>
      <c r="K32" s="32">
        <f>L32*PM!K32/L144</f>
        <v>6450938.6083695991</v>
      </c>
      <c r="L32" s="32">
        <f>M32*PM!L32/M144</f>
        <v>6594801.8675937485</v>
      </c>
      <c r="M32" s="32">
        <f>N32*PM!M32/N144</f>
        <v>6767712.5726138037</v>
      </c>
      <c r="N32" s="32">
        <f>O32*PM!N32/O144</f>
        <v>7134797.1853838591</v>
      </c>
      <c r="O32" s="32">
        <f>P32*PM!O32/P144</f>
        <v>7555107.767710669</v>
      </c>
      <c r="P32" s="32">
        <f>Q32*PM!P32/Q144</f>
        <v>7900874.3840004904</v>
      </c>
      <c r="Q32" s="32">
        <f>R32*PM!Q32/R144</f>
        <v>7322633.6510786349</v>
      </c>
      <c r="R32" s="32">
        <f>S32*PM!R32/S144</f>
        <v>5515256.8027970837</v>
      </c>
      <c r="S32" s="32">
        <f>T32*PM!S32/T144</f>
        <v>6527411.9267023811</v>
      </c>
      <c r="T32" s="32">
        <f>U32*PM!T32/U144</f>
        <v>6326772.381909824</v>
      </c>
      <c r="U32" s="32">
        <f>V32*PM!U32/V144</f>
        <v>6588757.0191891678</v>
      </c>
      <c r="V32" s="32">
        <f>W32*PM!V32/W144</f>
        <v>6531541.1248716591</v>
      </c>
      <c r="W32" s="32">
        <f>X32*PM!W32/X144</f>
        <v>6517792.7450546185</v>
      </c>
      <c r="X32" s="32">
        <f>PM!X32</f>
        <v>6202111</v>
      </c>
      <c r="Y32" s="32">
        <f>X32*Y144/PM!X32</f>
        <v>6452999</v>
      </c>
      <c r="Z32" s="32">
        <f>Y32*Z144/PM!Y32</f>
        <v>6201484.7267915737</v>
      </c>
      <c r="AA32" s="32">
        <f>Z32*AA144/PM!Z32</f>
        <v>6347606.290768574</v>
      </c>
      <c r="AB32" s="32">
        <f>AA32*AB144/PM!AA32</f>
        <v>6072697.6848675217</v>
      </c>
      <c r="AC32" s="32">
        <f>AB32*AC144/PM!AB32</f>
        <v>5187398.9094386743</v>
      </c>
      <c r="AD32" s="32">
        <f>AC32*AD144/PM!AC32</f>
        <v>5367906.7024983559</v>
      </c>
      <c r="AE32" s="32">
        <f>AD32*AE144/PM!AD32</f>
        <v>5035554.9857544908</v>
      </c>
      <c r="AF32" s="32">
        <f>AE32*AF144/PM!AE32</f>
        <v>4927198.8939413913</v>
      </c>
    </row>
    <row r="33" spans="1:32" x14ac:dyDescent="0.2">
      <c r="A33" s="4">
        <v>31</v>
      </c>
      <c r="B33" s="6" t="s">
        <v>67</v>
      </c>
      <c r="C33" s="32">
        <f>D33*PM!C33/D145</f>
        <v>2387676.1520697675</v>
      </c>
      <c r="D33" s="32">
        <f>E33*PM!D33/E145</f>
        <v>2447003.9960993445</v>
      </c>
      <c r="E33" s="32">
        <f>F33*PM!E33/F145</f>
        <v>2514597.34647336</v>
      </c>
      <c r="F33" s="32">
        <f>G33*PM!F33/G145</f>
        <v>2551449.084380303</v>
      </c>
      <c r="G33" s="32">
        <f>H33*PM!G33/H145</f>
        <v>2310028.0312407478</v>
      </c>
      <c r="H33" s="32">
        <f>I33*PM!H33/I145</f>
        <v>2261946.1375089306</v>
      </c>
      <c r="I33" s="32">
        <f>J33*PM!I33/J145</f>
        <v>2449783.0984267462</v>
      </c>
      <c r="J33" s="32">
        <f>K33*PM!J33/K145</f>
        <v>2526052.7368581654</v>
      </c>
      <c r="K33" s="32">
        <f>L33*PM!K33/L145</f>
        <v>2738237.0573482248</v>
      </c>
      <c r="L33" s="32">
        <f>M33*PM!L33/M145</f>
        <v>2624648.432664291</v>
      </c>
      <c r="M33" s="32">
        <f>N33*PM!M33/N145</f>
        <v>2556057.5905484818</v>
      </c>
      <c r="N33" s="32">
        <f>O33*PM!N33/O145</f>
        <v>2499236.7104590284</v>
      </c>
      <c r="O33" s="32">
        <f>P33*PM!O33/P145</f>
        <v>2327033.1570732421</v>
      </c>
      <c r="P33" s="32">
        <f>Q33*PM!P33/Q145</f>
        <v>2568317.3435609937</v>
      </c>
      <c r="Q33" s="32">
        <f>R33*PM!Q33/R145</f>
        <v>2347047.1092753862</v>
      </c>
      <c r="R33" s="32">
        <f>S33*PM!R33/S145</f>
        <v>1922536.3285276429</v>
      </c>
      <c r="S33" s="32">
        <f>T33*PM!S33/T145</f>
        <v>2282882.6686655832</v>
      </c>
      <c r="T33" s="32">
        <f>U33*PM!T33/U145</f>
        <v>2130503.3987095319</v>
      </c>
      <c r="U33" s="32">
        <f>V33*PM!U33/V145</f>
        <v>2259604.5095865037</v>
      </c>
      <c r="V33" s="32">
        <f>W33*PM!V33/W145</f>
        <v>2151909.3432804546</v>
      </c>
      <c r="W33" s="32">
        <f>X33*PM!W33/X145</f>
        <v>2319656.9717861954</v>
      </c>
      <c r="X33" s="32">
        <f>PM!X33</f>
        <v>2649823</v>
      </c>
      <c r="Y33" s="32">
        <f>X33*Y145/PM!X33</f>
        <v>2690772</v>
      </c>
      <c r="Z33" s="32">
        <f>Y33*Z145/PM!Y33</f>
        <v>2601145.8516867612</v>
      </c>
      <c r="AA33" s="32">
        <f>Z33*AA145/PM!Z33</f>
        <v>2814740.9457275029</v>
      </c>
      <c r="AB33" s="32">
        <f>AA33*AB145/PM!AA33</f>
        <v>2579662.3673225217</v>
      </c>
      <c r="AC33" s="32">
        <f>AB33*AC145/PM!AB33</f>
        <v>2534671.9472788298</v>
      </c>
      <c r="AD33" s="32">
        <f>AC33*AD145/PM!AC33</f>
        <v>2415007.9806687022</v>
      </c>
      <c r="AE33" s="32">
        <f>AD33*AE145/PM!AD33</f>
        <v>2979458.7750868713</v>
      </c>
      <c r="AF33" s="32">
        <f>AE33*AF145/PM!AE33</f>
        <v>2987163.9075237098</v>
      </c>
    </row>
    <row r="34" spans="1:32" x14ac:dyDescent="0.2">
      <c r="A34" s="4">
        <v>32</v>
      </c>
      <c r="B34" s="6" t="s">
        <v>68</v>
      </c>
      <c r="C34" s="32">
        <f>D34*PM!C34/D146</f>
        <v>5225971.314518882</v>
      </c>
      <c r="D34" s="32">
        <f>E34*PM!D34/E146</f>
        <v>5188521.3952670405</v>
      </c>
      <c r="E34" s="32">
        <f>F34*PM!E34/F146</f>
        <v>5403623.7257785965</v>
      </c>
      <c r="F34" s="32">
        <f>G34*PM!F34/G146</f>
        <v>5345275.56206425</v>
      </c>
      <c r="G34" s="32">
        <f>H34*PM!G34/H146</f>
        <v>5098223.3697856627</v>
      </c>
      <c r="H34" s="32">
        <f>I34*PM!H34/I146</f>
        <v>4933986.4548708703</v>
      </c>
      <c r="I34" s="32">
        <f>J34*PM!I34/J146</f>
        <v>5033507.2084504692</v>
      </c>
      <c r="J34" s="32">
        <f>K34*PM!J34/K146</f>
        <v>5057791.5892521366</v>
      </c>
      <c r="K34" s="32">
        <f>L34*PM!K34/L146</f>
        <v>5122900.315344695</v>
      </c>
      <c r="L34" s="32">
        <f>M34*PM!L34/M146</f>
        <v>5081091.2167401277</v>
      </c>
      <c r="M34" s="32">
        <f>N34*PM!M34/N146</f>
        <v>4900496.4311495377</v>
      </c>
      <c r="N34" s="32">
        <f>O34*PM!N34/O146</f>
        <v>5048302.2392139686</v>
      </c>
      <c r="O34" s="32">
        <f>P34*PM!O34/P146</f>
        <v>4893886.7029669359</v>
      </c>
      <c r="P34" s="32">
        <f>Q34*PM!P34/Q146</f>
        <v>5326216.2172632869</v>
      </c>
      <c r="Q34" s="32">
        <f>R34*PM!Q34/R146</f>
        <v>5536474.7055702405</v>
      </c>
      <c r="R34" s="32">
        <f>S34*PM!R34/S146</f>
        <v>4645700.9300755458</v>
      </c>
      <c r="S34" s="32">
        <f>T34*PM!S34/T146</f>
        <v>5141603.1737257959</v>
      </c>
      <c r="T34" s="32">
        <f>U34*PM!T34/U146</f>
        <v>4923351.1322940178</v>
      </c>
      <c r="U34" s="32">
        <f>V34*PM!U34/V146</f>
        <v>4952772.1812935676</v>
      </c>
      <c r="V34" s="32">
        <f>W34*PM!V34/W146</f>
        <v>4426235.7208783887</v>
      </c>
      <c r="W34" s="32">
        <f>X34*PM!W34/X146</f>
        <v>4279638.638375083</v>
      </c>
      <c r="X34" s="32">
        <f>PM!X34</f>
        <v>4033049</v>
      </c>
      <c r="Y34" s="32">
        <f>X34*Y146/PM!X34</f>
        <v>4301934</v>
      </c>
      <c r="Z34" s="32">
        <f>Y34*Z146/PM!Y34</f>
        <v>4240116.3676587483</v>
      </c>
      <c r="AA34" s="32">
        <f>Z34*AA146/PM!Z34</f>
        <v>4246860.5612532049</v>
      </c>
      <c r="AB34" s="32">
        <f>AA34*AB146/PM!AA34</f>
        <v>4159443.4797036056</v>
      </c>
      <c r="AC34" s="32">
        <f>AB34*AC146/PM!AB34</f>
        <v>3745021.8859266224</v>
      </c>
      <c r="AD34" s="32">
        <f>AC34*AD146/PM!AC34</f>
        <v>3612254.4485337031</v>
      </c>
      <c r="AE34" s="32">
        <f>AD34*AE146/PM!AD34</f>
        <v>3144886.175172247</v>
      </c>
      <c r="AF34" s="32">
        <f>AE34*AF146/PM!AE34</f>
        <v>2819083.5496123577</v>
      </c>
    </row>
    <row r="35" spans="1:32" x14ac:dyDescent="0.2">
      <c r="A35" s="4">
        <v>33</v>
      </c>
      <c r="B35" s="6" t="s">
        <v>69</v>
      </c>
      <c r="C35" s="32">
        <f>D35*PM!C35/D147</f>
        <v>5133610.3713861555</v>
      </c>
      <c r="D35" s="32">
        <f>E35*PM!D35/E147</f>
        <v>4898036.9252592828</v>
      </c>
      <c r="E35" s="32">
        <f>F35*PM!E35/F147</f>
        <v>5147747.9376943754</v>
      </c>
      <c r="F35" s="32">
        <f>G35*PM!F35/G147</f>
        <v>4992151.807728339</v>
      </c>
      <c r="G35" s="32">
        <f>H35*PM!G35/H147</f>
        <v>4639592.8479904579</v>
      </c>
      <c r="H35" s="32">
        <f>I35*PM!H35/I147</f>
        <v>4160382.8858820363</v>
      </c>
      <c r="I35" s="32">
        <f>J35*PM!I35/J147</f>
        <v>3910594.212012344</v>
      </c>
      <c r="J35" s="32">
        <f>K35*PM!J35/K147</f>
        <v>3852839.5149699263</v>
      </c>
      <c r="K35" s="32">
        <f>L35*PM!K35/L147</f>
        <v>3843588.39907555</v>
      </c>
      <c r="L35" s="32">
        <f>M35*PM!L35/M147</f>
        <v>3390662.536267783</v>
      </c>
      <c r="M35" s="32">
        <f>N35*PM!M35/N147</f>
        <v>3164972.5670163501</v>
      </c>
      <c r="N35" s="32">
        <f>O35*PM!N35/O147</f>
        <v>3125192.5039675925</v>
      </c>
      <c r="O35" s="32">
        <f>P35*PM!O35/P147</f>
        <v>3160517.9451903179</v>
      </c>
      <c r="P35" s="32">
        <f>Q35*PM!P35/Q147</f>
        <v>3068256.9650176102</v>
      </c>
      <c r="Q35" s="32">
        <f>R35*PM!Q35/R147</f>
        <v>2759305.3963275123</v>
      </c>
      <c r="R35" s="32">
        <f>S35*PM!R35/S147</f>
        <v>2503049.1129765147</v>
      </c>
      <c r="S35" s="32">
        <f>T35*PM!S35/T147</f>
        <v>2288369.0654150639</v>
      </c>
      <c r="T35" s="32">
        <f>U35*PM!T35/U147</f>
        <v>2118534.9454515167</v>
      </c>
      <c r="U35" s="32">
        <f>V35*PM!U35/V147</f>
        <v>2461275.781273257</v>
      </c>
      <c r="V35" s="32">
        <f>W35*PM!V35/W147</f>
        <v>2568227.1075656516</v>
      </c>
      <c r="W35" s="32">
        <f>X35*PM!W35/X147</f>
        <v>2645689.4990947493</v>
      </c>
      <c r="X35" s="32">
        <f>PM!X35</f>
        <v>2642500</v>
      </c>
      <c r="Y35" s="32">
        <f>X35*Y147/PM!X35</f>
        <v>2862900</v>
      </c>
      <c r="Z35" s="32">
        <f>Y35*Z147/PM!Y35</f>
        <v>2830017.0271574166</v>
      </c>
      <c r="AA35" s="32">
        <f>Z35*AA147/PM!Z35</f>
        <v>2895004.9325925424</v>
      </c>
      <c r="AB35" s="32">
        <f>AA35*AB147/PM!AA35</f>
        <v>2918412.686881274</v>
      </c>
      <c r="AC35" s="32">
        <f>AB35*AC147/PM!AB35</f>
        <v>2851363.7396272221</v>
      </c>
      <c r="AD35" s="32">
        <f>AC35*AD147/PM!AC35</f>
        <v>2603503.5002748724</v>
      </c>
      <c r="AE35" s="32">
        <f>AD35*AE147/PM!AD35</f>
        <v>2474195.4177629482</v>
      </c>
      <c r="AF35" s="32">
        <f>AE35*AF147/PM!AE35</f>
        <v>2373192.667037311</v>
      </c>
    </row>
    <row r="36" spans="1:32" x14ac:dyDescent="0.2">
      <c r="A36" s="4">
        <v>34</v>
      </c>
      <c r="B36" s="6" t="s">
        <v>70</v>
      </c>
      <c r="C36" s="32">
        <f>D36*PM!C36/D148</f>
        <v>5697504.2732297406</v>
      </c>
      <c r="D36" s="32">
        <f>E36*PM!D36/E148</f>
        <v>5828947.6733890194</v>
      </c>
      <c r="E36" s="32">
        <f>F36*PM!E36/F148</f>
        <v>5914308.7444950668</v>
      </c>
      <c r="F36" s="32">
        <f>G36*PM!F36/G148</f>
        <v>5820389.3096115738</v>
      </c>
      <c r="G36" s="32">
        <f>H36*PM!G36/H148</f>
        <v>5562320.1743302746</v>
      </c>
      <c r="H36" s="32">
        <f>I36*PM!H36/I148</f>
        <v>5226327.6383669991</v>
      </c>
      <c r="I36" s="32">
        <f>J36*PM!I36/J148</f>
        <v>5205411.5264504934</v>
      </c>
      <c r="J36" s="32">
        <f>K36*PM!J36/K148</f>
        <v>5221456.9571444727</v>
      </c>
      <c r="K36" s="32">
        <f>L36*PM!K36/L148</f>
        <v>5005623.7184058437</v>
      </c>
      <c r="L36" s="32">
        <f>M36*PM!L36/M148</f>
        <v>4674284.4960743478</v>
      </c>
      <c r="M36" s="32">
        <f>N36*PM!M36/N148</f>
        <v>4748293.5662775477</v>
      </c>
      <c r="N36" s="32">
        <f>O36*PM!N36/O148</f>
        <v>4539994.6579977078</v>
      </c>
      <c r="O36" s="32">
        <f>P36*PM!O36/P148</f>
        <v>4648492.8362010773</v>
      </c>
      <c r="P36" s="32">
        <f>Q36*PM!P36/Q148</f>
        <v>4722422.002802874</v>
      </c>
      <c r="Q36" s="32">
        <f>R36*PM!Q36/R148</f>
        <v>4420974.8847137736</v>
      </c>
      <c r="R36" s="32">
        <f>S36*PM!R36/S148</f>
        <v>3563543.2715580799</v>
      </c>
      <c r="S36" s="32">
        <f>T36*PM!S36/T148</f>
        <v>3925197.8670367175</v>
      </c>
      <c r="T36" s="32">
        <f>U36*PM!T36/U148</f>
        <v>4114263.866709786</v>
      </c>
      <c r="U36" s="32">
        <f>V36*PM!U36/V148</f>
        <v>4197221.827561521</v>
      </c>
      <c r="V36" s="32">
        <f>W36*PM!V36/W148</f>
        <v>4118093.5504590524</v>
      </c>
      <c r="W36" s="32">
        <f>X36*PM!W36/X148</f>
        <v>4146940.704274598</v>
      </c>
      <c r="X36" s="32">
        <f>PM!X36</f>
        <v>4054601</v>
      </c>
      <c r="Y36" s="32">
        <f>X36*Y148/PM!X36</f>
        <v>4194526</v>
      </c>
      <c r="Z36" s="32">
        <f>Y36*Z148/PM!Y36</f>
        <v>4177479.5195847526</v>
      </c>
      <c r="AA36" s="32">
        <f>Z36*AA148/PM!Z36</f>
        <v>4204685.0684590032</v>
      </c>
      <c r="AB36" s="32">
        <f>AA36*AB148/PM!AA36</f>
        <v>4129386.4296202105</v>
      </c>
      <c r="AC36" s="32">
        <f>AB36*AC148/PM!AB36</f>
        <v>3713969.2265277822</v>
      </c>
      <c r="AD36" s="32">
        <f>AC36*AD148/PM!AC36</f>
        <v>3821110.2800200856</v>
      </c>
      <c r="AE36" s="32">
        <f>AD36*AE148/PM!AD36</f>
        <v>3574304.2492937632</v>
      </c>
      <c r="AF36" s="32">
        <f>AE36*AF148/PM!AE36</f>
        <v>3286445.0753887407</v>
      </c>
    </row>
    <row r="37" spans="1:32" x14ac:dyDescent="0.2">
      <c r="A37" s="4">
        <v>35</v>
      </c>
      <c r="B37" s="6" t="s">
        <v>71</v>
      </c>
      <c r="C37" s="32">
        <f>D37*PM!C37/D149</f>
        <v>6801353.5256404877</v>
      </c>
      <c r="D37" s="32">
        <f>E37*PM!D37/E149</f>
        <v>7339944.2185188495</v>
      </c>
      <c r="E37" s="32">
        <f>F37*PM!E37/F149</f>
        <v>7579271.6282959729</v>
      </c>
      <c r="F37" s="32">
        <f>G37*PM!F37/G149</f>
        <v>7449849.267637549</v>
      </c>
      <c r="G37" s="32">
        <f>H37*PM!G37/H149</f>
        <v>7015895.0459744874</v>
      </c>
      <c r="H37" s="32">
        <f>I37*PM!H37/I149</f>
        <v>6787991.6410926022</v>
      </c>
      <c r="I37" s="32">
        <f>J37*PM!I37/J149</f>
        <v>7158745.0557829924</v>
      </c>
      <c r="J37" s="32">
        <f>K37*PM!J37/K149</f>
        <v>7233586.9104046272</v>
      </c>
      <c r="K37" s="32">
        <f>L37*PM!K37/L149</f>
        <v>6533045.8251740709</v>
      </c>
      <c r="L37" s="32">
        <f>M37*PM!L37/M149</f>
        <v>6652746.8729429254</v>
      </c>
      <c r="M37" s="32">
        <f>N37*PM!M37/N149</f>
        <v>7003353.1098210877</v>
      </c>
      <c r="N37" s="32">
        <f>O37*PM!N37/O149</f>
        <v>7357547.0077856006</v>
      </c>
      <c r="O37" s="32">
        <f>P37*PM!O37/P149</f>
        <v>7581161.3621480232</v>
      </c>
      <c r="P37" s="32">
        <f>Q37*PM!P37/Q149</f>
        <v>7857838.0530211339</v>
      </c>
      <c r="Q37" s="32">
        <f>R37*PM!Q37/R149</f>
        <v>7443293.5356090255</v>
      </c>
      <c r="R37" s="32">
        <f>S37*PM!R37/S149</f>
        <v>5584204.5444732578</v>
      </c>
      <c r="S37" s="32">
        <f>T37*PM!S37/T149</f>
        <v>5876439.7708012611</v>
      </c>
      <c r="T37" s="32">
        <f>U37*PM!T37/U149</f>
        <v>6069590.216838141</v>
      </c>
      <c r="U37" s="32">
        <f>V37*PM!U37/V149</f>
        <v>6225054.327599436</v>
      </c>
      <c r="V37" s="32">
        <f>W37*PM!V37/W149</f>
        <v>5799264.4647349063</v>
      </c>
      <c r="W37" s="32">
        <f>X37*PM!W37/X149</f>
        <v>5812111.6663513863</v>
      </c>
      <c r="X37" s="32">
        <f>PM!X37</f>
        <v>5955347</v>
      </c>
      <c r="Y37" s="32">
        <f>X37*Y149/PM!X37</f>
        <v>6298989</v>
      </c>
      <c r="Z37" s="32">
        <f>Y37*Z149/PM!Y37</f>
        <v>6499294.8385251937</v>
      </c>
      <c r="AA37" s="32">
        <f>Z37*AA149/PM!Z37</f>
        <v>6692522.9927057074</v>
      </c>
      <c r="AB37" s="32">
        <f>AA37*AB149/PM!AA37</f>
        <v>6553510.2032260746</v>
      </c>
      <c r="AC37" s="32">
        <f>AB37*AC149/PM!AB37</f>
        <v>6053068.3537666937</v>
      </c>
      <c r="AD37" s="32">
        <f>AC37*AD149/PM!AC37</f>
        <v>6358873.2168823704</v>
      </c>
      <c r="AE37" s="32">
        <f>AD37*AE149/PM!AD37</f>
        <v>5914797.9647767115</v>
      </c>
      <c r="AF37" s="32">
        <f>AE37*AF149/PM!AE37</f>
        <v>5349449.0162050975</v>
      </c>
    </row>
    <row r="38" spans="1:32" x14ac:dyDescent="0.2">
      <c r="A38" s="4">
        <v>36</v>
      </c>
      <c r="B38" s="6" t="s">
        <v>72</v>
      </c>
      <c r="C38" s="32">
        <f>D38*PM!C38/D150</f>
        <v>7487022.0965109374</v>
      </c>
      <c r="D38" s="32">
        <f>E38*PM!D38/E150</f>
        <v>8236758.4731882038</v>
      </c>
      <c r="E38" s="32">
        <f>F38*PM!E38/F150</f>
        <v>8993176.1659203004</v>
      </c>
      <c r="F38" s="32">
        <f>G38*PM!F38/G150</f>
        <v>9389788.3621153682</v>
      </c>
      <c r="G38" s="32">
        <f>H38*PM!G38/H150</f>
        <v>8698868.472464852</v>
      </c>
      <c r="H38" s="32">
        <f>I38*PM!H38/I150</f>
        <v>7997415.2014067974</v>
      </c>
      <c r="I38" s="32">
        <f>J38*PM!I38/J150</f>
        <v>9023055.1918281037</v>
      </c>
      <c r="J38" s="32">
        <f>K38*PM!J38/K150</f>
        <v>8393865.9775038548</v>
      </c>
      <c r="K38" s="32">
        <f>L38*PM!K38/L150</f>
        <v>7439740.4205304626</v>
      </c>
      <c r="L38" s="32">
        <f>M38*PM!L38/M150</f>
        <v>7986659.3630633494</v>
      </c>
      <c r="M38" s="32">
        <f>N38*PM!M38/N150</f>
        <v>9314708.0466003474</v>
      </c>
      <c r="N38" s="32">
        <f>O38*PM!N38/O150</f>
        <v>10018105.423543794</v>
      </c>
      <c r="O38" s="32">
        <f>P38*PM!O38/P150</f>
        <v>10986943.319154017</v>
      </c>
      <c r="P38" s="32">
        <f>Q38*PM!P38/Q150</f>
        <v>11361011.419946255</v>
      </c>
      <c r="Q38" s="32">
        <f>R38*PM!Q38/R150</f>
        <v>10413891.150907168</v>
      </c>
      <c r="R38" s="32">
        <f>S38*PM!R38/S150</f>
        <v>6047199.8247520626</v>
      </c>
      <c r="S38" s="32">
        <f>T38*PM!S38/T150</f>
        <v>7313394.6432694858</v>
      </c>
      <c r="T38" s="32">
        <f>U38*PM!T38/U150</f>
        <v>8360321.0537258433</v>
      </c>
      <c r="U38" s="32">
        <f>V38*PM!U38/V150</f>
        <v>8330008.3344491888</v>
      </c>
      <c r="V38" s="32">
        <f>W38*PM!V38/W150</f>
        <v>8151491.9046426481</v>
      </c>
      <c r="W38" s="32">
        <f>X38*PM!W38/X150</f>
        <v>8645240.2360147908</v>
      </c>
      <c r="X38" s="32">
        <f>PM!X38</f>
        <v>9279814</v>
      </c>
      <c r="Y38" s="32">
        <f>X38*Y150/PM!X38</f>
        <v>9521587</v>
      </c>
      <c r="Z38" s="32">
        <f>Y38*Z150/PM!Y38</f>
        <v>10478807.99350494</v>
      </c>
      <c r="AA38" s="32">
        <f>Z38*AA150/PM!Z38</f>
        <v>11036746.25526871</v>
      </c>
      <c r="AB38" s="32">
        <f>AA38*AB150/PM!AA38</f>
        <v>10120743.004562872</v>
      </c>
      <c r="AC38" s="32">
        <f>AB38*AC150/PM!AB38</f>
        <v>8900173.6595951878</v>
      </c>
      <c r="AD38" s="32">
        <f>AC38*AD150/PM!AC38</f>
        <v>10983502.106629245</v>
      </c>
      <c r="AE38" s="32">
        <f>AD38*AE150/PM!AD38</f>
        <v>11904519.555887578</v>
      </c>
      <c r="AF38" s="32">
        <f>AE38*AF150/PM!AE38</f>
        <v>11396826.94741076</v>
      </c>
    </row>
    <row r="39" spans="1:32" x14ac:dyDescent="0.2">
      <c r="A39" s="4">
        <v>37</v>
      </c>
      <c r="B39" s="6" t="s">
        <v>73</v>
      </c>
      <c r="C39" s="32">
        <f>D39*PM!C39/D151</f>
        <v>1508479.3305786636</v>
      </c>
      <c r="D39" s="32">
        <f>E39*PM!D39/E151</f>
        <v>1693272.738894118</v>
      </c>
      <c r="E39" s="32">
        <f>F39*PM!E39/F151</f>
        <v>1839748.4060192755</v>
      </c>
      <c r="F39" s="32">
        <f>G39*PM!F39/G151</f>
        <v>2061933.9453717859</v>
      </c>
      <c r="G39" s="32">
        <f>H39*PM!G39/H151</f>
        <v>2106404.5528818471</v>
      </c>
      <c r="H39" s="32">
        <f>I39*PM!H39/I151</f>
        <v>1971412.9567697956</v>
      </c>
      <c r="I39" s="32">
        <f>J39*PM!I39/J151</f>
        <v>2015635.1331182716</v>
      </c>
      <c r="J39" s="32">
        <f>K39*PM!J39/K151</f>
        <v>2067162.9315797612</v>
      </c>
      <c r="K39" s="32">
        <f>L39*PM!K39/L151</f>
        <v>2217873.5656686015</v>
      </c>
      <c r="L39" s="32">
        <f>M39*PM!L39/M151</f>
        <v>2254755.8927176017</v>
      </c>
      <c r="M39" s="32">
        <f>N39*PM!M39/N151</f>
        <v>2422360.4421350728</v>
      </c>
      <c r="N39" s="32">
        <f>O39*PM!N39/O151</f>
        <v>2694196.4556134501</v>
      </c>
      <c r="O39" s="32">
        <f>P39*PM!O39/P151</f>
        <v>2613452.5414816858</v>
      </c>
      <c r="P39" s="32">
        <f>Q39*PM!P39/Q151</f>
        <v>2885222.5711834691</v>
      </c>
      <c r="Q39" s="32">
        <f>R39*PM!Q39/R151</f>
        <v>2669250.1758352336</v>
      </c>
      <c r="R39" s="32">
        <f>S39*PM!R39/S151</f>
        <v>2044572.3190382691</v>
      </c>
      <c r="S39" s="32">
        <f>T39*PM!S39/T151</f>
        <v>2131969.4109497652</v>
      </c>
      <c r="T39" s="32">
        <f>U39*PM!T39/U151</f>
        <v>2259237.4611361823</v>
      </c>
      <c r="U39" s="32">
        <f>V39*PM!U39/V151</f>
        <v>2273096.4675379656</v>
      </c>
      <c r="V39" s="32">
        <f>W39*PM!V39/W151</f>
        <v>2095622.7456602119</v>
      </c>
      <c r="W39" s="32">
        <f>X39*PM!W39/X151</f>
        <v>2181616.8312070565</v>
      </c>
      <c r="X39" s="32">
        <f>PM!X39</f>
        <v>2140315</v>
      </c>
      <c r="Y39" s="32">
        <f>X39*Y151/PM!X39</f>
        <v>1960346</v>
      </c>
      <c r="Z39" s="32">
        <f>Y39*Z151/PM!Y39</f>
        <v>1875967.2343047899</v>
      </c>
      <c r="AA39" s="32">
        <f>Z39*AA151/PM!Z39</f>
        <v>1835217.0396924044</v>
      </c>
      <c r="AB39" s="32">
        <f>AA39*AB151/PM!AA39</f>
        <v>1770745.7488688247</v>
      </c>
      <c r="AC39" s="32">
        <f>AB39*AC151/PM!AB39</f>
        <v>1439642.9828004532</v>
      </c>
      <c r="AD39" s="32">
        <f>AC39*AD151/PM!AC39</f>
        <v>1423333.966297322</v>
      </c>
      <c r="AE39" s="32">
        <f>AD39*AE151/PM!AD39</f>
        <v>1279049.3213038871</v>
      </c>
      <c r="AF39" s="32">
        <f>AE39*AF151/PM!AE39</f>
        <v>1173674.3521012014</v>
      </c>
    </row>
    <row r="40" spans="1:32" x14ac:dyDescent="0.2">
      <c r="A40" s="4">
        <v>38</v>
      </c>
      <c r="B40" s="6" t="s">
        <v>74</v>
      </c>
      <c r="C40" s="32">
        <f>D40*PM!C40/D152</f>
        <v>1690562.2260995242</v>
      </c>
      <c r="D40" s="32">
        <f>E40*PM!D40/E152</f>
        <v>1628908.6208435455</v>
      </c>
      <c r="E40" s="32">
        <f>F40*PM!E40/F152</f>
        <v>1642423.1134284334</v>
      </c>
      <c r="F40" s="32">
        <f>G40*PM!F40/G152</f>
        <v>1848428.6376241907</v>
      </c>
      <c r="G40" s="32">
        <f>H40*PM!G40/H152</f>
        <v>1911893.7160323535</v>
      </c>
      <c r="H40" s="32">
        <f>I40*PM!H40/I152</f>
        <v>1737952.9717906774</v>
      </c>
      <c r="I40" s="32">
        <f>J40*PM!I40/J152</f>
        <v>1704810.1245804406</v>
      </c>
      <c r="J40" s="32">
        <f>K40*PM!J40/K152</f>
        <v>1773912.7393218435</v>
      </c>
      <c r="K40" s="32">
        <f>L40*PM!K40/L152</f>
        <v>1674565.8979370203</v>
      </c>
      <c r="L40" s="32">
        <f>M40*PM!L40/M152</f>
        <v>1771573.7447994186</v>
      </c>
      <c r="M40" s="32">
        <f>N40*PM!M40/N152</f>
        <v>1926767.3093535407</v>
      </c>
      <c r="N40" s="32">
        <f>O40*PM!N40/O152</f>
        <v>1812279.2123994657</v>
      </c>
      <c r="O40" s="32">
        <f>P40*PM!O40/P152</f>
        <v>1954327.473644031</v>
      </c>
      <c r="P40" s="32">
        <f>Q40*PM!P40/Q152</f>
        <v>2098115.1562927789</v>
      </c>
      <c r="Q40" s="32">
        <f>R40*PM!Q40/R152</f>
        <v>2115712.7435968556</v>
      </c>
      <c r="R40" s="32">
        <f>S40*PM!R40/S152</f>
        <v>1777170.0700121925</v>
      </c>
      <c r="S40" s="32">
        <f>T40*PM!S40/T152</f>
        <v>1846509.3526816973</v>
      </c>
      <c r="T40" s="32">
        <f>U40*PM!T40/U152</f>
        <v>1908500.1622648796</v>
      </c>
      <c r="U40" s="32">
        <f>V40*PM!U40/V152</f>
        <v>1820536.0702363674</v>
      </c>
      <c r="V40" s="32">
        <f>W40*PM!V40/W152</f>
        <v>1704049.1417756162</v>
      </c>
      <c r="W40" s="32">
        <f>X40*PM!W40/X152</f>
        <v>1714220.4180438677</v>
      </c>
      <c r="X40" s="32">
        <f>PM!X40</f>
        <v>1924868</v>
      </c>
      <c r="Y40" s="32">
        <f>X40*Y152/PM!X40</f>
        <v>2038982</v>
      </c>
      <c r="Z40" s="32">
        <f>Y40*Z152/PM!Y40</f>
        <v>2152354.1468874938</v>
      </c>
      <c r="AA40" s="32">
        <f>Z40*AA152/PM!Z40</f>
        <v>2242892.0871710712</v>
      </c>
      <c r="AB40" s="32">
        <f>AA40*AB152/PM!AA40</f>
        <v>2042717.6301613534</v>
      </c>
      <c r="AC40" s="32">
        <f>AB40*AC152/PM!AB40</f>
        <v>1984255.8335937436</v>
      </c>
      <c r="AD40" s="32">
        <f>AC40*AD152/PM!AC40</f>
        <v>2069745.4567740881</v>
      </c>
      <c r="AE40" s="32">
        <f>AD40*AE152/PM!AD40</f>
        <v>1893831.7432351708</v>
      </c>
      <c r="AF40" s="32">
        <f>AE40*AF152/PM!AE40</f>
        <v>1810775.8322438397</v>
      </c>
    </row>
    <row r="41" spans="1:32" x14ac:dyDescent="0.2">
      <c r="A41" s="4">
        <v>39</v>
      </c>
      <c r="B41" s="6" t="s">
        <v>75</v>
      </c>
      <c r="C41" s="32">
        <f>D41*PM!C41/D153</f>
        <v>246016.86488127732</v>
      </c>
      <c r="D41" s="32">
        <f>E41*PM!D41/E153</f>
        <v>280121.76244919229</v>
      </c>
      <c r="E41" s="32">
        <f>F41*PM!E41/F153</f>
        <v>271046.98216838198</v>
      </c>
      <c r="F41" s="32">
        <f>G41*PM!F41/G153</f>
        <v>258018.06617381822</v>
      </c>
      <c r="G41" s="32">
        <f>H41*PM!G41/H153</f>
        <v>262333.53537459555</v>
      </c>
      <c r="H41" s="32">
        <f>I41*PM!H41/I153</f>
        <v>196272.64127410247</v>
      </c>
      <c r="I41" s="32">
        <f>J41*PM!I41/J153</f>
        <v>263662.37062241277</v>
      </c>
      <c r="J41" s="32">
        <f>K41*PM!J41/K153</f>
        <v>144742.95907114769</v>
      </c>
      <c r="K41" s="32">
        <f>L41*PM!K41/L153</f>
        <v>333260.54908505874</v>
      </c>
      <c r="L41" s="32">
        <f>M41*PM!L41/M153</f>
        <v>107046.09734500723</v>
      </c>
      <c r="M41" s="32">
        <f>N41*PM!M41/N153</f>
        <v>336523.90383496555</v>
      </c>
      <c r="N41" s="32">
        <f>O41*PM!N41/O153</f>
        <v>344403.84557364951</v>
      </c>
      <c r="O41" s="32">
        <f>P41*PM!O41/P153</f>
        <v>314097.32537315367</v>
      </c>
      <c r="P41" s="32">
        <f>Q41*PM!P41/Q153</f>
        <v>250087.58389015682</v>
      </c>
      <c r="Q41" s="32">
        <f>R41*PM!Q41/R153</f>
        <v>359418.29417367053</v>
      </c>
      <c r="R41" s="32">
        <f>S41*PM!R41/S153</f>
        <v>431038.45657297433</v>
      </c>
      <c r="S41" s="32">
        <f>T41*PM!S41/T153</f>
        <v>362845.7576011208</v>
      </c>
      <c r="T41" s="32">
        <f>U41*PM!T41/U153</f>
        <v>382870.11199160852</v>
      </c>
      <c r="U41" s="32">
        <f>V41*PM!U41/V153</f>
        <v>486944.7910218648</v>
      </c>
      <c r="V41" s="32">
        <f>W41*PM!V41/W153</f>
        <v>421739.44497460517</v>
      </c>
      <c r="W41" s="32">
        <f>X41*PM!W41/X153</f>
        <v>400063.72815419716</v>
      </c>
      <c r="X41" s="32">
        <f>PM!X41</f>
        <v>378108</v>
      </c>
      <c r="Y41" s="32">
        <f>X41*Y153/PM!X41</f>
        <v>337755</v>
      </c>
      <c r="Z41" s="32">
        <f>Y41*Z153/PM!Y41</f>
        <v>333050.14005928632</v>
      </c>
      <c r="AA41" s="32">
        <f>Z41*AA153/PM!Z41</f>
        <v>182880.25217922291</v>
      </c>
      <c r="AB41" s="32">
        <f>AA41*AB153/PM!AA41</f>
        <v>332095.16370056802</v>
      </c>
      <c r="AC41" s="32">
        <f>AB41*AC153/PM!AB41</f>
        <v>370803.98870841507</v>
      </c>
      <c r="AD41" s="32">
        <f>AC41*AD153/PM!AC41</f>
        <v>337066.19805830397</v>
      </c>
      <c r="AE41" s="32">
        <f>AD41*AE153/PM!AD41</f>
        <v>253508.45141229985</v>
      </c>
      <c r="AF41" s="32">
        <f>AE41*AF153/PM!AE41</f>
        <v>358265.04932725761</v>
      </c>
    </row>
    <row r="42" spans="1:32" x14ac:dyDescent="0.2">
      <c r="A42" s="4">
        <v>40</v>
      </c>
      <c r="B42" s="6" t="s">
        <v>76</v>
      </c>
      <c r="C42" s="32">
        <f>D42*PM!C42/D154</f>
        <v>2385943.7926648548</v>
      </c>
      <c r="D42" s="32">
        <f>E42*PM!D42/E154</f>
        <v>2811956.0870900527</v>
      </c>
      <c r="E42" s="32">
        <f>F42*PM!E42/F154</f>
        <v>2933210.7203899841</v>
      </c>
      <c r="F42" s="32">
        <f>G42*PM!F42/G154</f>
        <v>2976650.6219694992</v>
      </c>
      <c r="G42" s="32">
        <f>H42*PM!G42/H154</f>
        <v>2839657.9832054507</v>
      </c>
      <c r="H42" s="32">
        <f>I42*PM!H42/I154</f>
        <v>3033564.8388804151</v>
      </c>
      <c r="I42" s="32">
        <f>J42*PM!I42/J154</f>
        <v>3773586.5337880901</v>
      </c>
      <c r="J42" s="32">
        <f>K42*PM!J42/K154</f>
        <v>3158145.9381598318</v>
      </c>
      <c r="K42" s="32">
        <f>L42*PM!K42/L154</f>
        <v>2919712.3236958818</v>
      </c>
      <c r="L42" s="32">
        <f>M42*PM!L42/M154</f>
        <v>3275652.8258654643</v>
      </c>
      <c r="M42" s="32">
        <f>N42*PM!M42/N154</f>
        <v>3363755.040165727</v>
      </c>
      <c r="N42" s="32">
        <f>O42*PM!N42/O154</f>
        <v>3290025.4551445697</v>
      </c>
      <c r="O42" s="32">
        <f>P42*PM!O42/P154</f>
        <v>3319723.4930711379</v>
      </c>
      <c r="P42" s="32">
        <f>Q42*PM!P42/Q154</f>
        <v>3381053.3102748352</v>
      </c>
      <c r="Q42" s="32">
        <f>R42*PM!Q42/R154</f>
        <v>3659911.4683161704</v>
      </c>
      <c r="R42" s="32">
        <f>S42*PM!R42/S154</f>
        <v>2932561.9274305217</v>
      </c>
      <c r="S42" s="32">
        <f>T42*PM!S42/T154</f>
        <v>3233229.7045785543</v>
      </c>
      <c r="T42" s="32">
        <f>U42*PM!T42/U154</f>
        <v>2932394.3180487864</v>
      </c>
      <c r="U42" s="32">
        <f>V42*PM!U42/V154</f>
        <v>2596189.4978576405</v>
      </c>
      <c r="V42" s="32">
        <f>W42*PM!V42/W154</f>
        <v>2557169.3883109889</v>
      </c>
      <c r="W42" s="32">
        <f>X42*PM!W42/X154</f>
        <v>2866651.8757337905</v>
      </c>
      <c r="X42" s="32">
        <f>PM!X42</f>
        <v>2921648</v>
      </c>
      <c r="Y42" s="32">
        <f>X42*Y154/PM!X42</f>
        <v>2755985</v>
      </c>
      <c r="Z42" s="32">
        <f>Y42*Z154/PM!Y42</f>
        <v>2830645.9045690103</v>
      </c>
      <c r="AA42" s="32">
        <f>Z42*AA154/PM!Z42</f>
        <v>2834044.8630827726</v>
      </c>
      <c r="AB42" s="32">
        <f>AA42*AB154/PM!AA42</f>
        <v>2381159.8334522904</v>
      </c>
      <c r="AC42" s="32">
        <f>AB42*AC154/PM!AB42</f>
        <v>2125087.7736503151</v>
      </c>
      <c r="AD42" s="32">
        <f>AC42*AD154/PM!AC42</f>
        <v>2239836.2263199873</v>
      </c>
      <c r="AE42" s="32">
        <f>AD42*AE154/PM!AD42</f>
        <v>2129976.7599319592</v>
      </c>
      <c r="AF42" s="32">
        <f>AE42*AF154/PM!AE42</f>
        <v>1868017.7484657262</v>
      </c>
    </row>
    <row r="43" spans="1:32" x14ac:dyDescent="0.2">
      <c r="A43" s="4">
        <v>41</v>
      </c>
      <c r="B43" s="6" t="s">
        <v>77</v>
      </c>
      <c r="C43" s="32">
        <f>D43*PM!C43/D155</f>
        <v>3425082.854546818</v>
      </c>
      <c r="D43" s="32">
        <f>E43*PM!D43/E155</f>
        <v>3823611.6410434959</v>
      </c>
      <c r="E43" s="32">
        <f>F43*PM!E43/F155</f>
        <v>4382483.8682908509</v>
      </c>
      <c r="F43" s="32">
        <f>G43*PM!F43/G155</f>
        <v>4953844.1269537043</v>
      </c>
      <c r="G43" s="32">
        <f>H43*PM!G43/H155</f>
        <v>4814074.3793380149</v>
      </c>
      <c r="H43" s="32">
        <f>I43*PM!H43/I155</f>
        <v>5285549.8875300139</v>
      </c>
      <c r="I43" s="32">
        <f>J43*PM!I43/J155</f>
        <v>5973545.8740747673</v>
      </c>
      <c r="J43" s="32">
        <f>K43*PM!J43/K155</f>
        <v>5236883.6841292288</v>
      </c>
      <c r="K43" s="32">
        <f>L43*PM!K43/L155</f>
        <v>5278195.2065488948</v>
      </c>
      <c r="L43" s="32">
        <f>M43*PM!L43/M155</f>
        <v>5707801.1723064566</v>
      </c>
      <c r="M43" s="32">
        <f>N43*PM!M43/N155</f>
        <v>6329100.1647027479</v>
      </c>
      <c r="N43" s="32">
        <f>O43*PM!N43/O155</f>
        <v>6716507.388166653</v>
      </c>
      <c r="O43" s="32">
        <f>P43*PM!O43/P155</f>
        <v>7239895.2435379317</v>
      </c>
      <c r="P43" s="32">
        <f>Q43*PM!P43/Q155</f>
        <v>7890874.4271662785</v>
      </c>
      <c r="Q43" s="32">
        <f>R43*PM!Q43/R155</f>
        <v>8322746.3273575846</v>
      </c>
      <c r="R43" s="32">
        <f>S43*PM!R43/S155</f>
        <v>6036521.9775499506</v>
      </c>
      <c r="S43" s="32">
        <f>T43*PM!S43/T155</f>
        <v>6158088.8571073581</v>
      </c>
      <c r="T43" s="32">
        <f>U43*PM!T43/U155</f>
        <v>6505059.3793322714</v>
      </c>
      <c r="U43" s="32">
        <f>V43*PM!U43/V155</f>
        <v>5391418.1857383857</v>
      </c>
      <c r="V43" s="32">
        <f>W43*PM!V43/W155</f>
        <v>5201633.9742050543</v>
      </c>
      <c r="W43" s="32">
        <f>X43*PM!W43/X155</f>
        <v>5811096.9791423129</v>
      </c>
      <c r="X43" s="32">
        <f>PM!X43</f>
        <v>6181788</v>
      </c>
      <c r="Y43" s="32">
        <f>X43*Y155/PM!X43</f>
        <v>5970724</v>
      </c>
      <c r="Z43" s="32">
        <f>Y43*Z155/PM!Y43</f>
        <v>6667933.5503120171</v>
      </c>
      <c r="AA43" s="32">
        <f>Z43*AA155/PM!Z43</f>
        <v>6475074.2392179091</v>
      </c>
      <c r="AB43" s="32">
        <f>AA43*AB155/PM!AA43</f>
        <v>6094116.1573507572</v>
      </c>
      <c r="AC43" s="32">
        <f>AB43*AC155/PM!AB43</f>
        <v>6433088.0858271979</v>
      </c>
      <c r="AD43" s="32">
        <f>AC43*AD155/PM!AC43</f>
        <v>6601988.1392603582</v>
      </c>
      <c r="AE43" s="32">
        <f>AD43*AE155/PM!AD43</f>
        <v>6383682.9902154896</v>
      </c>
      <c r="AF43" s="32">
        <f>AE43*AF155/PM!AE43</f>
        <v>5828748.0561409369</v>
      </c>
    </row>
    <row r="44" spans="1:32" x14ac:dyDescent="0.2">
      <c r="A44" s="4">
        <v>42</v>
      </c>
      <c r="B44" s="6" t="s">
        <v>78</v>
      </c>
      <c r="C44" s="32">
        <f>D44*PM!C44/D156</f>
        <v>4464278.3190928008</v>
      </c>
      <c r="D44" s="32">
        <f>E44*PM!D44/E156</f>
        <v>4515857.4557858352</v>
      </c>
      <c r="E44" s="32">
        <f>F44*PM!E44/F156</f>
        <v>4669503.2838124307</v>
      </c>
      <c r="F44" s="32">
        <f>G44*PM!F44/G156</f>
        <v>4846843.6386576844</v>
      </c>
      <c r="G44" s="32">
        <f>H44*PM!G44/H156</f>
        <v>4368075.160381889</v>
      </c>
      <c r="H44" s="32">
        <f>I44*PM!H44/I156</f>
        <v>4071711.7054276583</v>
      </c>
      <c r="I44" s="32">
        <f>J44*PM!I44/J156</f>
        <v>4303701.5270549525</v>
      </c>
      <c r="J44" s="32">
        <f>K44*PM!J44/K156</f>
        <v>4427201.4467859361</v>
      </c>
      <c r="K44" s="32">
        <f>L44*PM!K44/L156</f>
        <v>4200918.395503697</v>
      </c>
      <c r="L44" s="32">
        <f>M44*PM!L44/M156</f>
        <v>4168367.6746931239</v>
      </c>
      <c r="M44" s="32">
        <f>N44*PM!M44/N156</f>
        <v>4334058.2565905079</v>
      </c>
      <c r="N44" s="32">
        <f>O44*PM!N44/O156</f>
        <v>4336107.7783768056</v>
      </c>
      <c r="O44" s="32">
        <f>P44*PM!O44/P156</f>
        <v>4461142.1282870462</v>
      </c>
      <c r="P44" s="32">
        <f>Q44*PM!P44/Q156</f>
        <v>4621746.7865084931</v>
      </c>
      <c r="Q44" s="32">
        <f>R44*PM!Q44/R156</f>
        <v>4689437.7506683581</v>
      </c>
      <c r="R44" s="32">
        <f>S44*PM!R44/S156</f>
        <v>4242930.2223095633</v>
      </c>
      <c r="S44" s="32">
        <f>T44*PM!S44/T156</f>
        <v>4529259.9070860557</v>
      </c>
      <c r="T44" s="32">
        <f>U44*PM!T44/U156</f>
        <v>4729025.9521005265</v>
      </c>
      <c r="U44" s="32">
        <f>V44*PM!U44/V156</f>
        <v>4848960.0194289507</v>
      </c>
      <c r="V44" s="32">
        <f>W44*PM!V44/W156</f>
        <v>4926817.1002122359</v>
      </c>
      <c r="W44" s="32">
        <f>X44*PM!W44/X156</f>
        <v>5135020.6811208697</v>
      </c>
      <c r="X44" s="32">
        <f>PM!X44</f>
        <v>5346602</v>
      </c>
      <c r="Y44" s="32">
        <f>X44*Y156/PM!X44</f>
        <v>5348597</v>
      </c>
      <c r="Z44" s="32">
        <f>Y44*Z156/PM!Y44</f>
        <v>5645470.3160240278</v>
      </c>
      <c r="AA44" s="32">
        <f>Z44*AA156/PM!Z44</f>
        <v>6267080.4926869133</v>
      </c>
      <c r="AB44" s="32">
        <f>AA44*AB156/PM!AA44</f>
        <v>6193449.8002222534</v>
      </c>
      <c r="AC44" s="32">
        <f>AB44*AC156/PM!AB44</f>
        <v>6183772.4247217169</v>
      </c>
      <c r="AD44" s="32">
        <f>AC44*AD156/PM!AC44</f>
        <v>6606581.2145048259</v>
      </c>
      <c r="AE44" s="32">
        <f>AD44*AE156/PM!AD44</f>
        <v>6485744.3344201958</v>
      </c>
      <c r="AF44" s="32">
        <f>AE44*AF156/PM!AE44</f>
        <v>6099292.587538762</v>
      </c>
    </row>
    <row r="45" spans="1:32" x14ac:dyDescent="0.2">
      <c r="A45" s="4">
        <v>43</v>
      </c>
      <c r="B45" s="6" t="s">
        <v>79</v>
      </c>
      <c r="C45" s="32">
        <f>D45*PM!C45/D157</f>
        <v>1878683.8519941785</v>
      </c>
      <c r="D45" s="32">
        <f>E45*PM!D45/E157</f>
        <v>2072662.7522734243</v>
      </c>
      <c r="E45" s="32">
        <f>F45*PM!E45/F157</f>
        <v>2256441.4242013143</v>
      </c>
      <c r="F45" s="32">
        <f>G45*PM!F45/G157</f>
        <v>2128217.6660745009</v>
      </c>
      <c r="G45" s="32">
        <f>H45*PM!G45/H157</f>
        <v>1925770.7780805677</v>
      </c>
      <c r="H45" s="32">
        <f>I45*PM!H45/I157</f>
        <v>1748552.1727331204</v>
      </c>
      <c r="I45" s="32">
        <f>J45*PM!I45/J157</f>
        <v>1864334.7600608326</v>
      </c>
      <c r="J45" s="32">
        <f>K45*PM!J45/K157</f>
        <v>2095507.3271382311</v>
      </c>
      <c r="K45" s="32">
        <f>L45*PM!K45/L157</f>
        <v>1743618.2072058457</v>
      </c>
      <c r="L45" s="32">
        <f>M45*PM!L45/M157</f>
        <v>1668356.4557652466</v>
      </c>
      <c r="M45" s="32">
        <f>N45*PM!M45/N157</f>
        <v>1648396.6569389431</v>
      </c>
      <c r="N45" s="32">
        <f>O45*PM!N45/O157</f>
        <v>1664345.8847154379</v>
      </c>
      <c r="O45" s="32">
        <f>P45*PM!O45/P157</f>
        <v>1860974.1510393783</v>
      </c>
      <c r="P45" s="32">
        <f>Q45*PM!P45/Q157</f>
        <v>1848487.4029922588</v>
      </c>
      <c r="Q45" s="32">
        <f>R45*PM!Q45/R157</f>
        <v>1902458.5498231379</v>
      </c>
      <c r="R45" s="32">
        <f>S45*PM!R45/S157</f>
        <v>1871019.3960933674</v>
      </c>
      <c r="S45" s="32">
        <f>T45*PM!S45/T157</f>
        <v>2098713.8993120259</v>
      </c>
      <c r="T45" s="32">
        <f>U45*PM!T45/U157</f>
        <v>1819640.3480840474</v>
      </c>
      <c r="U45" s="32">
        <f>V45*PM!U45/V157</f>
        <v>1993186.5698147197</v>
      </c>
      <c r="V45" s="32">
        <f>W45*PM!V45/W157</f>
        <v>2051299.8804190101</v>
      </c>
      <c r="W45" s="32">
        <f>X45*PM!W45/X157</f>
        <v>2185172.6195799233</v>
      </c>
      <c r="X45" s="32">
        <f>PM!X45</f>
        <v>2106267</v>
      </c>
      <c r="Y45" s="32">
        <f>X45*Y157/PM!X45</f>
        <v>2173536</v>
      </c>
      <c r="Z45" s="32">
        <f>Y45*Z157/PM!Y45</f>
        <v>2178875.9635670311</v>
      </c>
      <c r="AA45" s="32">
        <f>Z45*AA157/PM!Z45</f>
        <v>2258327.5928891865</v>
      </c>
      <c r="AB45" s="32">
        <f>AA45*AB157/PM!AA45</f>
        <v>2076543.725638065</v>
      </c>
      <c r="AC45" s="32">
        <f>AB45*AC157/PM!AB45</f>
        <v>1946554.7668336323</v>
      </c>
      <c r="AD45" s="32">
        <f>AC45*AD157/PM!AC45</f>
        <v>2037813.217157121</v>
      </c>
      <c r="AE45" s="32">
        <f>AD45*AE157/PM!AD45</f>
        <v>2130671.6898802356</v>
      </c>
      <c r="AF45" s="32">
        <f>AE45*AF157/PM!AE45</f>
        <v>2067793.0406514306</v>
      </c>
    </row>
    <row r="46" spans="1:32" x14ac:dyDescent="0.2">
      <c r="A46" s="4">
        <v>44</v>
      </c>
      <c r="B46" s="6" t="s">
        <v>80</v>
      </c>
      <c r="C46" s="32">
        <f>D46*PM!C46/D158</f>
        <v>897063.75822079158</v>
      </c>
      <c r="D46" s="32">
        <f>E46*PM!D46/E158</f>
        <v>938443.36199035833</v>
      </c>
      <c r="E46" s="32">
        <f>F46*PM!E46/F158</f>
        <v>1060570.2425067602</v>
      </c>
      <c r="F46" s="32">
        <f>G46*PM!F46/G158</f>
        <v>1148782.7415449512</v>
      </c>
      <c r="G46" s="32">
        <f>H46*PM!G46/H158</f>
        <v>1121355.1904515682</v>
      </c>
      <c r="H46" s="32">
        <f>I46*PM!H46/I158</f>
        <v>1025657.6226193224</v>
      </c>
      <c r="I46" s="32">
        <f>J46*PM!I46/J158</f>
        <v>1247027.1535795927</v>
      </c>
      <c r="J46" s="32">
        <f>K46*PM!J46/K158</f>
        <v>1286233.1593455509</v>
      </c>
      <c r="K46" s="32">
        <f>L46*PM!K46/L158</f>
        <v>991631.39523435233</v>
      </c>
      <c r="L46" s="32">
        <f>M46*PM!L46/M158</f>
        <v>1039602.7568344611</v>
      </c>
      <c r="M46" s="32">
        <f>N46*PM!M46/N158</f>
        <v>1104454.3849423763</v>
      </c>
      <c r="N46" s="32">
        <f>O46*PM!N46/O158</f>
        <v>1327809.4136675452</v>
      </c>
      <c r="O46" s="32">
        <f>P46*PM!O46/P158</f>
        <v>1381672.6151508347</v>
      </c>
      <c r="P46" s="32">
        <f>Q46*PM!P46/Q158</f>
        <v>1445336.3878605806</v>
      </c>
      <c r="Q46" s="32">
        <f>R46*PM!Q46/R158</f>
        <v>1311586.5645654579</v>
      </c>
      <c r="R46" s="32">
        <f>S46*PM!R46/S158</f>
        <v>976981.32179191429</v>
      </c>
      <c r="S46" s="32">
        <f>T46*PM!S46/T158</f>
        <v>1257662.8808738834</v>
      </c>
      <c r="T46" s="32">
        <f>U46*PM!T46/U158</f>
        <v>1373743.8600288758</v>
      </c>
      <c r="U46" s="32">
        <f>V46*PM!U46/V158</f>
        <v>1314764.4829588511</v>
      </c>
      <c r="V46" s="32">
        <f>W46*PM!V46/W158</f>
        <v>1275233.0628896947</v>
      </c>
      <c r="W46" s="32">
        <f>X46*PM!W46/X158</f>
        <v>1405929.4841213687</v>
      </c>
      <c r="X46" s="32">
        <f>PM!X46</f>
        <v>1413739</v>
      </c>
      <c r="Y46" s="32">
        <f>X46*Y158/PM!X46</f>
        <v>1265665</v>
      </c>
      <c r="Z46" s="32">
        <f>Y46*Z158/PM!Y46</f>
        <v>1274675.0433467065</v>
      </c>
      <c r="AA46" s="32">
        <f>Z46*AA158/PM!Z46</f>
        <v>1404211.5593364267</v>
      </c>
      <c r="AB46" s="32">
        <f>AA46*AB158/PM!AA46</f>
        <v>1360972.9841784602</v>
      </c>
      <c r="AC46" s="32">
        <f>AB46*AC158/PM!AB46</f>
        <v>1360613.2369439965</v>
      </c>
      <c r="AD46" s="32">
        <f>AC46*AD158/PM!AC46</f>
        <v>1422139.7124282774</v>
      </c>
      <c r="AE46" s="32">
        <f>AD46*AE158/PM!AD46</f>
        <v>1571224.2908569162</v>
      </c>
      <c r="AF46" s="32">
        <f>AE46*AF158/PM!AE46</f>
        <v>1533825.8961125838</v>
      </c>
    </row>
    <row r="47" spans="1:32" x14ac:dyDescent="0.2">
      <c r="A47" s="4">
        <v>45</v>
      </c>
      <c r="B47" s="6" t="s">
        <v>81</v>
      </c>
      <c r="C47" s="32">
        <f>D47*PM!C47/D159</f>
        <v>2211704.6586607611</v>
      </c>
      <c r="D47" s="32">
        <f>E47*PM!D47/E159</f>
        <v>2329719.5221818718</v>
      </c>
      <c r="E47" s="32">
        <f>F47*PM!E47/F159</f>
        <v>2359384.2067772355</v>
      </c>
      <c r="F47" s="32">
        <f>G47*PM!F47/G159</f>
        <v>2473560.670619118</v>
      </c>
      <c r="G47" s="32">
        <f>H47*PM!G47/H159</f>
        <v>2187507.9361213469</v>
      </c>
      <c r="H47" s="32">
        <f>I47*PM!H47/I159</f>
        <v>2205906.3415590115</v>
      </c>
      <c r="I47" s="32">
        <f>J47*PM!I47/J159</f>
        <v>2463982.6420424622</v>
      </c>
      <c r="J47" s="32">
        <f>K47*PM!J47/K159</f>
        <v>2354910.4463852779</v>
      </c>
      <c r="K47" s="32">
        <f>L47*PM!K47/L159</f>
        <v>2022646.4120753054</v>
      </c>
      <c r="L47" s="32">
        <f>M47*PM!L47/M159</f>
        <v>2094324.1554023533</v>
      </c>
      <c r="M47" s="32">
        <f>N47*PM!M47/N159</f>
        <v>2151891.5330620916</v>
      </c>
      <c r="N47" s="32">
        <f>O47*PM!N47/O159</f>
        <v>2236680.6779306727</v>
      </c>
      <c r="O47" s="32">
        <f>P47*PM!O47/P159</f>
        <v>2527753.4940676945</v>
      </c>
      <c r="P47" s="32">
        <f>Q47*PM!P47/Q159</f>
        <v>2691015.3306424902</v>
      </c>
      <c r="Q47" s="32">
        <f>R47*PM!Q47/R159</f>
        <v>2102457.0163151077</v>
      </c>
      <c r="R47" s="32">
        <f>S47*PM!R47/S159</f>
        <v>1858670.2666776967</v>
      </c>
      <c r="S47" s="32">
        <f>T47*PM!S47/T159</f>
        <v>2133655.3602056508</v>
      </c>
      <c r="T47" s="32">
        <f>U47*PM!T47/U159</f>
        <v>1985047.6897194083</v>
      </c>
      <c r="U47" s="32">
        <f>V47*PM!U47/V159</f>
        <v>2273553.4541557878</v>
      </c>
      <c r="V47" s="32">
        <f>W47*PM!V47/W159</f>
        <v>2215751.1930813822</v>
      </c>
      <c r="W47" s="32">
        <f>X47*PM!W47/X159</f>
        <v>2223440.4087084946</v>
      </c>
      <c r="X47" s="32">
        <f>PM!X47</f>
        <v>2066171</v>
      </c>
      <c r="Y47" s="32">
        <f>X47*Y159/PM!X47</f>
        <v>1939804</v>
      </c>
      <c r="Z47" s="32">
        <f>Y47*Z159/PM!Y47</f>
        <v>1799365.1141091455</v>
      </c>
      <c r="AA47" s="32">
        <f>Z47*AA159/PM!Z47</f>
        <v>1913392.1473071845</v>
      </c>
      <c r="AB47" s="32">
        <f>AA47*AB159/PM!AA47</f>
        <v>1799186.7106857751</v>
      </c>
      <c r="AC47" s="32">
        <f>AB47*AC159/PM!AB47</f>
        <v>1478639.7146382346</v>
      </c>
      <c r="AD47" s="32">
        <f>AC47*AD159/PM!AC47</f>
        <v>1667942.0205161115</v>
      </c>
      <c r="AE47" s="32">
        <f>AD47*AE159/PM!AD47</f>
        <v>1711637.860335659</v>
      </c>
      <c r="AF47" s="32">
        <f>AE47*AF159/PM!AE47</f>
        <v>1924172.4507659713</v>
      </c>
    </row>
    <row r="48" spans="1:32" x14ac:dyDescent="0.2">
      <c r="A48" s="4">
        <v>46</v>
      </c>
      <c r="B48" s="6" t="s">
        <v>82</v>
      </c>
      <c r="C48" s="32">
        <f>D48*PM!C48/D160</f>
        <v>1759275.5236077213</v>
      </c>
      <c r="D48" s="32">
        <f>E48*PM!D48/E160</f>
        <v>1565453.4590784893</v>
      </c>
      <c r="E48" s="32">
        <f>F48*PM!E48/F160</f>
        <v>1546847.3151046834</v>
      </c>
      <c r="F48" s="32">
        <f>G48*PM!F48/G160</f>
        <v>1750546.2691927345</v>
      </c>
      <c r="G48" s="32">
        <f>H48*PM!G48/H160</f>
        <v>1658970.2522194518</v>
      </c>
      <c r="H48" s="32">
        <f>I48*PM!H48/I160</f>
        <v>1694562.7030213361</v>
      </c>
      <c r="I48" s="32">
        <f>J48*PM!I48/J160</f>
        <v>1951868.4226655993</v>
      </c>
      <c r="J48" s="32">
        <f>K48*PM!J48/K160</f>
        <v>1971051.4368444018</v>
      </c>
      <c r="K48" s="32">
        <f>L48*PM!K48/L160</f>
        <v>2180821.9742750679</v>
      </c>
      <c r="L48" s="32">
        <f>M48*PM!L48/M160</f>
        <v>2531275.6982501862</v>
      </c>
      <c r="M48" s="32">
        <f>N48*PM!M48/N160</f>
        <v>2474239.6221554666</v>
      </c>
      <c r="N48" s="32">
        <f>O48*PM!N48/O160</f>
        <v>2243148.0554976594</v>
      </c>
      <c r="O48" s="32">
        <f>P48*PM!O48/P160</f>
        <v>2510862.3039106964</v>
      </c>
      <c r="P48" s="32">
        <f>Q48*PM!P48/Q160</f>
        <v>2481582.3757085274</v>
      </c>
      <c r="Q48" s="32">
        <f>R48*PM!Q48/R160</f>
        <v>2481062.0231212019</v>
      </c>
      <c r="R48" s="32">
        <f>S48*PM!R48/S160</f>
        <v>2082738.153721004</v>
      </c>
      <c r="S48" s="32">
        <f>T48*PM!S48/T160</f>
        <v>2428143.101322968</v>
      </c>
      <c r="T48" s="32">
        <f>U48*PM!T48/U160</f>
        <v>1564837.3228453149</v>
      </c>
      <c r="U48" s="32">
        <f>V48*PM!U48/V160</f>
        <v>835926.44543918199</v>
      </c>
      <c r="V48" s="32">
        <f>W48*PM!V48/W160</f>
        <v>626041.57861029275</v>
      </c>
      <c r="W48" s="32">
        <f>X48*PM!W48/X160</f>
        <v>619027.10138771334</v>
      </c>
      <c r="X48" s="32">
        <f>PM!X48</f>
        <v>695831</v>
      </c>
      <c r="Y48" s="32">
        <f>X48*Y160/PM!X48</f>
        <v>522933</v>
      </c>
      <c r="Z48" s="32">
        <f>Y48*Z160/PM!Y48</f>
        <v>500906.26562942797</v>
      </c>
      <c r="AA48" s="32">
        <f>Z48*AA160/PM!Z48</f>
        <v>457417.04989224498</v>
      </c>
      <c r="AB48" s="32">
        <f>AA48*AB160/PM!AA48</f>
        <v>420887.46518451045</v>
      </c>
      <c r="AC48" s="32">
        <f>AB48*AC160/PM!AB48</f>
        <v>341471.61311474995</v>
      </c>
      <c r="AD48" s="32">
        <f>AC48*AD160/PM!AC48</f>
        <v>425655.17080841167</v>
      </c>
      <c r="AE48" s="32">
        <f>AD48*AE160/PM!AD48</f>
        <v>435168.74105531542</v>
      </c>
      <c r="AF48" s="32">
        <f>AE48*AF160/PM!AE48</f>
        <v>422162.72985194559</v>
      </c>
    </row>
    <row r="49" spans="1:32" x14ac:dyDescent="0.2">
      <c r="A49" s="4">
        <v>47</v>
      </c>
      <c r="B49" s="6" t="s">
        <v>83</v>
      </c>
      <c r="C49" s="32">
        <f>D49*PM!C49/D161</f>
        <v>1289686.7242674183</v>
      </c>
      <c r="D49" s="32">
        <f>E49*PM!D49/E161</f>
        <v>1456857.9820729578</v>
      </c>
      <c r="E49" s="32">
        <f>F49*PM!E49/F161</f>
        <v>1963122.2444310014</v>
      </c>
      <c r="F49" s="32">
        <f>G49*PM!F49/G161</f>
        <v>2117122.608920678</v>
      </c>
      <c r="G49" s="32">
        <f>H49*PM!G49/H161</f>
        <v>1896431.2383433564</v>
      </c>
      <c r="H49" s="32">
        <f>I49*PM!H49/I161</f>
        <v>2057782.8915685297</v>
      </c>
      <c r="I49" s="32">
        <f>J49*PM!I49/J161</f>
        <v>2432052.6252412316</v>
      </c>
      <c r="J49" s="32">
        <f>K49*PM!J49/K161</f>
        <v>2438502.4710581922</v>
      </c>
      <c r="K49" s="32">
        <f>L49*PM!K49/L161</f>
        <v>2005876.6803928362</v>
      </c>
      <c r="L49" s="32">
        <f>M49*PM!L49/M161</f>
        <v>2359870.0657724869</v>
      </c>
      <c r="M49" s="32">
        <f>N49*PM!M49/N161</f>
        <v>2199428.5204554927</v>
      </c>
      <c r="N49" s="32">
        <f>O49*PM!N49/O161</f>
        <v>2168345.3224596358</v>
      </c>
      <c r="O49" s="32">
        <f>P49*PM!O49/P161</f>
        <v>2313201.7998040128</v>
      </c>
      <c r="P49" s="32">
        <f>Q49*PM!P49/Q161</f>
        <v>2400518.4608855331</v>
      </c>
      <c r="Q49" s="32">
        <f>R49*PM!Q49/R161</f>
        <v>2284840.8551328224</v>
      </c>
      <c r="R49" s="32">
        <f>S49*PM!R49/S161</f>
        <v>1855164.4910957923</v>
      </c>
      <c r="S49" s="32">
        <f>T49*PM!S49/T161</f>
        <v>2139577.6585749448</v>
      </c>
      <c r="T49" s="32">
        <f>U49*PM!T49/U161</f>
        <v>2136794.7292308966</v>
      </c>
      <c r="U49" s="32">
        <f>V49*PM!U49/V161</f>
        <v>2221183.762265882</v>
      </c>
      <c r="V49" s="32">
        <f>W49*PM!V49/W161</f>
        <v>2025972.3162077698</v>
      </c>
      <c r="W49" s="32">
        <f>X49*PM!W49/X161</f>
        <v>2423626.6018131617</v>
      </c>
      <c r="X49" s="32">
        <f>PM!X49</f>
        <v>2080069</v>
      </c>
      <c r="Y49" s="32">
        <f>X49*Y161/PM!X49</f>
        <v>2103902</v>
      </c>
      <c r="Z49" s="32">
        <f>Y49*Z161/PM!Y49</f>
        <v>2178141.7534233327</v>
      </c>
      <c r="AA49" s="32">
        <f>Z49*AA161/PM!Z49</f>
        <v>2227595.9185702386</v>
      </c>
      <c r="AB49" s="32">
        <f>AA49*AB161/PM!AA49</f>
        <v>2209794.7915719086</v>
      </c>
      <c r="AC49" s="32">
        <f>AB49*AC161/PM!AB49</f>
        <v>2097897.7634859942</v>
      </c>
      <c r="AD49" s="32">
        <f>AC49*AD161/PM!AC49</f>
        <v>1864201.2673466892</v>
      </c>
      <c r="AE49" s="32">
        <f>AD49*AE161/PM!AD49</f>
        <v>1793001.9498143471</v>
      </c>
      <c r="AF49" s="32">
        <f>AE49*AF161/PM!AE49</f>
        <v>1610716.9794733494</v>
      </c>
    </row>
    <row r="50" spans="1:32" x14ac:dyDescent="0.2">
      <c r="A50" s="4">
        <v>48</v>
      </c>
      <c r="B50" s="6" t="s">
        <v>84</v>
      </c>
      <c r="C50" s="32">
        <f>D50*PM!C50/D162</f>
        <v>2240817.6769998446</v>
      </c>
      <c r="D50" s="32">
        <f>E50*PM!D50/E162</f>
        <v>2681484.5968646216</v>
      </c>
      <c r="E50" s="32">
        <f>F50*PM!E50/F162</f>
        <v>3175428.5620838008</v>
      </c>
      <c r="F50" s="32">
        <f>G50*PM!F50/G162</f>
        <v>3456242.8124342663</v>
      </c>
      <c r="G50" s="32">
        <f>H50*PM!G50/H162</f>
        <v>3063058.4869939792</v>
      </c>
      <c r="H50" s="32">
        <f>I50*PM!H50/I162</f>
        <v>2954054.3777667992</v>
      </c>
      <c r="I50" s="32">
        <f>J50*PM!I50/J162</f>
        <v>3059781.207838207</v>
      </c>
      <c r="J50" s="32">
        <f>K50*PM!J50/K162</f>
        <v>3191490.2489795606</v>
      </c>
      <c r="K50" s="32">
        <f>L50*PM!K50/L162</f>
        <v>2530895.9929830157</v>
      </c>
      <c r="L50" s="32">
        <f>M50*PM!L50/M162</f>
        <v>2281868.2649412709</v>
      </c>
      <c r="M50" s="32">
        <f>N50*PM!M50/N162</f>
        <v>2276009.9195840671</v>
      </c>
      <c r="N50" s="32">
        <f>O50*PM!N50/O162</f>
        <v>2126635.7343025012</v>
      </c>
      <c r="O50" s="32">
        <f>P50*PM!O50/P162</f>
        <v>2146372.3759021335</v>
      </c>
      <c r="P50" s="32">
        <f>Q50*PM!P50/Q162</f>
        <v>2446052.2003123057</v>
      </c>
      <c r="Q50" s="32">
        <f>R50*PM!Q50/R162</f>
        <v>2235176.2415082674</v>
      </c>
      <c r="R50" s="32">
        <f>S50*PM!R50/S162</f>
        <v>1819487.3303940531</v>
      </c>
      <c r="S50" s="32">
        <f>T50*PM!S50/T162</f>
        <v>1720414.3064431392</v>
      </c>
      <c r="T50" s="32">
        <f>U50*PM!T50/U162</f>
        <v>1682499.7566836555</v>
      </c>
      <c r="U50" s="32">
        <f>V50*PM!U50/V162</f>
        <v>1601581.0806882724</v>
      </c>
      <c r="V50" s="32">
        <f>W50*PM!V50/W162</f>
        <v>1610708.141338517</v>
      </c>
      <c r="W50" s="32">
        <f>X50*PM!W50/X162</f>
        <v>1361912.2560399715</v>
      </c>
      <c r="X50" s="32">
        <f>PM!X50</f>
        <v>1458871</v>
      </c>
      <c r="Y50" s="32">
        <f>X50*Y162/PM!X50</f>
        <v>1184207</v>
      </c>
      <c r="Z50" s="32">
        <f>Y50*Z162/PM!Y50</f>
        <v>1305509.5655487436</v>
      </c>
      <c r="AA50" s="32">
        <f>Z50*AA162/PM!Z50</f>
        <v>1350231.3260852385</v>
      </c>
      <c r="AB50" s="32">
        <f>AA50*AB162/PM!AA50</f>
        <v>1462324.1847549807</v>
      </c>
      <c r="AC50" s="32">
        <f>AB50*AC162/PM!AB50</f>
        <v>1506662.9315117006</v>
      </c>
      <c r="AD50" s="32">
        <f>AC50*AD162/PM!AC50</f>
        <v>1311530.7884762026</v>
      </c>
      <c r="AE50" s="32">
        <f>AD50*AE162/PM!AD50</f>
        <v>1231056.9530364249</v>
      </c>
      <c r="AF50" s="32">
        <f>AE50*AF162/PM!AE50</f>
        <v>1397312.686380605</v>
      </c>
    </row>
    <row r="51" spans="1:32" x14ac:dyDescent="0.2">
      <c r="A51" s="4">
        <v>49</v>
      </c>
      <c r="B51" s="6" t="s">
        <v>85</v>
      </c>
      <c r="C51" s="32">
        <f>D51*PM!C51/D163</f>
        <v>13504553.996223269</v>
      </c>
      <c r="D51" s="32">
        <f>E51*PM!D51/E163</f>
        <v>13310922.040745165</v>
      </c>
      <c r="E51" s="32">
        <f>F51*PM!E51/F163</f>
        <v>13749711.711307637</v>
      </c>
      <c r="F51" s="32">
        <f>G51*PM!F51/G163</f>
        <v>15127456.230648948</v>
      </c>
      <c r="G51" s="32">
        <f>H51*PM!G51/H163</f>
        <v>13307221.081716063</v>
      </c>
      <c r="H51" s="32">
        <f>I51*PM!H51/I163</f>
        <v>12659697.341608042</v>
      </c>
      <c r="I51" s="32">
        <f>J51*PM!I51/J163</f>
        <v>13674264.971543357</v>
      </c>
      <c r="J51" s="32">
        <f>K51*PM!J51/K163</f>
        <v>14359520.058003206</v>
      </c>
      <c r="K51" s="32">
        <f>L51*PM!K51/L163</f>
        <v>15215730.480495101</v>
      </c>
      <c r="L51" s="32">
        <f>M51*PM!L51/M163</f>
        <v>16246805.984245203</v>
      </c>
      <c r="M51" s="32">
        <f>N51*PM!M51/N163</f>
        <v>16992472.091305651</v>
      </c>
      <c r="N51" s="32">
        <f>O51*PM!N51/O163</f>
        <v>17813230.559136577</v>
      </c>
      <c r="O51" s="32">
        <f>P51*PM!O51/P163</f>
        <v>19784606.480154604</v>
      </c>
      <c r="P51" s="32">
        <f>Q51*PM!P51/Q163</f>
        <v>20716454.351085473</v>
      </c>
      <c r="Q51" s="32">
        <f>R51*PM!Q51/R163</f>
        <v>20514155.23732942</v>
      </c>
      <c r="R51" s="32">
        <f>S51*PM!R51/S163</f>
        <v>12523575.311651094</v>
      </c>
      <c r="S51" s="32">
        <f>T51*PM!S51/T163</f>
        <v>16176429.765105378</v>
      </c>
      <c r="T51" s="32">
        <f>U51*PM!T51/U163</f>
        <v>14853606.862895763</v>
      </c>
      <c r="U51" s="32">
        <f>V51*PM!U51/V163</f>
        <v>17283469.968512576</v>
      </c>
      <c r="V51" s="32">
        <f>W51*PM!V51/W163</f>
        <v>18712364.025607008</v>
      </c>
      <c r="W51" s="32">
        <f>X51*PM!W51/X163</f>
        <v>19532796.374278527</v>
      </c>
      <c r="X51" s="32">
        <f>PM!X51</f>
        <v>19977567</v>
      </c>
      <c r="Y51" s="32">
        <f>X51*Y163/PM!X51</f>
        <v>20074403</v>
      </c>
      <c r="Z51" s="32">
        <f>Y51*Z163/PM!Y51</f>
        <v>21250322.838758834</v>
      </c>
      <c r="AA51" s="32">
        <f>Z51*AA163/PM!Z51</f>
        <v>21767332.521147959</v>
      </c>
      <c r="AB51" s="32">
        <f>AA51*AB163/PM!AA51</f>
        <v>21620285.325081199</v>
      </c>
      <c r="AC51" s="32">
        <f>AB51*AC163/PM!AB51</f>
        <v>18038847.354834262</v>
      </c>
      <c r="AD51" s="32">
        <f>AC51*AD163/PM!AC51</f>
        <v>17930700.798813112</v>
      </c>
      <c r="AE51" s="32">
        <f>AD51*AE163/PM!AD51</f>
        <v>18077261.643697198</v>
      </c>
      <c r="AF51" s="32">
        <f>AE51*AF163/PM!AE51</f>
        <v>22385949.12814676</v>
      </c>
    </row>
    <row r="52" spans="1:32" x14ac:dyDescent="0.2">
      <c r="A52" s="4">
        <v>50</v>
      </c>
      <c r="B52" s="6" t="s">
        <v>86</v>
      </c>
      <c r="C52" s="32">
        <f>D52*PM!C52/D164</f>
        <v>13128846.567895984</v>
      </c>
      <c r="D52" s="32">
        <f>E52*PM!D52/E164</f>
        <v>12939081.204654558</v>
      </c>
      <c r="E52" s="32">
        <f>F52*PM!E52/F164</f>
        <v>12647223.704414237</v>
      </c>
      <c r="F52" s="32">
        <f>G52*PM!F52/G164</f>
        <v>13210182.482856445</v>
      </c>
      <c r="G52" s="32">
        <f>H52*PM!G52/H164</f>
        <v>11910870.335477507</v>
      </c>
      <c r="H52" s="32">
        <f>I52*PM!H52/I164</f>
        <v>11828219.68325467</v>
      </c>
      <c r="I52" s="32">
        <f>J52*PM!I52/J164</f>
        <v>13158209.022805203</v>
      </c>
      <c r="J52" s="32">
        <f>K52*PM!J52/K164</f>
        <v>13222117.854229325</v>
      </c>
      <c r="K52" s="32">
        <f>L52*PM!K52/L164</f>
        <v>13888900.54205928</v>
      </c>
      <c r="L52" s="32">
        <f>M52*PM!L52/M164</f>
        <v>15042594.58771676</v>
      </c>
      <c r="M52" s="32">
        <f>N52*PM!M52/N164</f>
        <v>16443602.47096331</v>
      </c>
      <c r="N52" s="32">
        <f>O52*PM!N52/O164</f>
        <v>17565571.433695272</v>
      </c>
      <c r="O52" s="32">
        <f>P52*PM!O52/P164</f>
        <v>18156913.90833341</v>
      </c>
      <c r="P52" s="32">
        <f>Q52*PM!P52/Q164</f>
        <v>19017480.666883703</v>
      </c>
      <c r="Q52" s="32">
        <f>R52*PM!Q52/R164</f>
        <v>19721329.506448384</v>
      </c>
      <c r="R52" s="32">
        <f>S52*PM!R52/S164</f>
        <v>14085922.686631612</v>
      </c>
      <c r="S52" s="32">
        <f>T52*PM!S52/T164</f>
        <v>17547224.971509114</v>
      </c>
      <c r="T52" s="32">
        <f>U52*PM!T52/U164</f>
        <v>16679870.343733769</v>
      </c>
      <c r="U52" s="32">
        <f>V52*PM!U52/V164</f>
        <v>17257048.758768745</v>
      </c>
      <c r="V52" s="32">
        <f>W52*PM!V52/W164</f>
        <v>17927849.220423874</v>
      </c>
      <c r="W52" s="32">
        <f>X52*PM!W52/X164</f>
        <v>17677553.93252416</v>
      </c>
      <c r="X52" s="32">
        <f>PM!X52</f>
        <v>19086367</v>
      </c>
      <c r="Y52" s="32">
        <f>X52*Y164/PM!X52</f>
        <v>19732657</v>
      </c>
      <c r="Z52" s="32">
        <f>Y52*Z164/PM!Y52</f>
        <v>20895477.738906309</v>
      </c>
      <c r="AA52" s="32">
        <f>Z52*AA164/PM!Z52</f>
        <v>21250354.373706695</v>
      </c>
      <c r="AB52" s="32">
        <f>AA52*AB164/PM!AA52</f>
        <v>20666258.50777394</v>
      </c>
      <c r="AC52" s="32">
        <f>AB52*AC164/PM!AB52</f>
        <v>16179106.018889405</v>
      </c>
      <c r="AD52" s="32">
        <f>AC52*AD164/PM!AC52</f>
        <v>18304266.448678821</v>
      </c>
      <c r="AE52" s="32">
        <f>AD52*AE164/PM!AD52</f>
        <v>18507026.108132608</v>
      </c>
      <c r="AF52" s="32">
        <f>AE52*AF164/PM!AE52</f>
        <v>19836906.395380784</v>
      </c>
    </row>
    <row r="53" spans="1:32" x14ac:dyDescent="0.2">
      <c r="A53" s="4">
        <v>51</v>
      </c>
      <c r="B53" s="6" t="s">
        <v>87</v>
      </c>
      <c r="C53" s="32">
        <f>D53*PM!C53/D165</f>
        <v>3081251.9608254698</v>
      </c>
      <c r="D53" s="32">
        <f>E53*PM!D53/E165</f>
        <v>2812995.8991291476</v>
      </c>
      <c r="E53" s="32">
        <f>F53*PM!E53/F165</f>
        <v>3102962.4147467604</v>
      </c>
      <c r="F53" s="32">
        <f>G53*PM!F53/G165</f>
        <v>3372211.9592557098</v>
      </c>
      <c r="G53" s="32">
        <f>H53*PM!G53/H165</f>
        <v>3482941.5916627273</v>
      </c>
      <c r="H53" s="32">
        <f>I53*PM!H53/I165</f>
        <v>3615402.3138139187</v>
      </c>
      <c r="I53" s="32">
        <f>J53*PM!I53/J165</f>
        <v>3389051.1890137396</v>
      </c>
      <c r="J53" s="32">
        <f>K53*PM!J53/K165</f>
        <v>3339841.1708348636</v>
      </c>
      <c r="K53" s="32">
        <f>L53*PM!K53/L165</f>
        <v>3465848.0610270733</v>
      </c>
      <c r="L53" s="32">
        <f>M53*PM!L53/M165</f>
        <v>3681272.6925699199</v>
      </c>
      <c r="M53" s="32">
        <f>N53*PM!M53/N165</f>
        <v>3649295.699679655</v>
      </c>
      <c r="N53" s="32">
        <f>O53*PM!N53/O165</f>
        <v>3595007.0778584913</v>
      </c>
      <c r="O53" s="32">
        <f>P53*PM!O53/P165</f>
        <v>4093409.4838114041</v>
      </c>
      <c r="P53" s="32">
        <f>Q53*PM!P53/Q165</f>
        <v>4806701.5270044468</v>
      </c>
      <c r="Q53" s="32">
        <f>R53*PM!Q53/R165</f>
        <v>4905490.6140311714</v>
      </c>
      <c r="R53" s="32">
        <f>S53*PM!R53/S165</f>
        <v>4477134.9841821641</v>
      </c>
      <c r="S53" s="32">
        <f>T53*PM!S53/T165</f>
        <v>4573554.5406861855</v>
      </c>
      <c r="T53" s="32">
        <f>U53*PM!T53/U165</f>
        <v>4316924.7148433579</v>
      </c>
      <c r="U53" s="32">
        <f>V53*PM!U53/V165</f>
        <v>4317317.236461116</v>
      </c>
      <c r="V53" s="32">
        <f>W53*PM!V53/W165</f>
        <v>4259853.2929099649</v>
      </c>
      <c r="W53" s="32">
        <f>X53*PM!W53/X165</f>
        <v>4615158.8199672354</v>
      </c>
      <c r="X53" s="32">
        <f>PM!X53</f>
        <v>4807600</v>
      </c>
      <c r="Y53" s="32">
        <f>X53*Y165/PM!X53</f>
        <v>4439191</v>
      </c>
      <c r="Z53" s="32">
        <f>Y53*Z165/PM!Y53</f>
        <v>4610530.4683570173</v>
      </c>
      <c r="AA53" s="32">
        <f>Z53*AA165/PM!Z53</f>
        <v>4622980.6444989927</v>
      </c>
      <c r="AB53" s="32">
        <f>AA53*AB165/PM!AA53</f>
        <v>5034477.9018774349</v>
      </c>
      <c r="AC53" s="32">
        <f>AB53*AC165/PM!AB53</f>
        <v>4098722.611295993</v>
      </c>
      <c r="AD53" s="32">
        <f>AC53*AD165/PM!AC53</f>
        <v>3599455.0996132283</v>
      </c>
      <c r="AE53" s="32">
        <f>AD53*AE165/PM!AD53</f>
        <v>3688644.5047347588</v>
      </c>
      <c r="AF53" s="32">
        <f>AE53*AF165/PM!AE53</f>
        <v>3690985.7601212221</v>
      </c>
    </row>
    <row r="54" spans="1:32" x14ac:dyDescent="0.2">
      <c r="A54" s="4">
        <v>52</v>
      </c>
      <c r="B54" s="6" t="s">
        <v>88</v>
      </c>
      <c r="C54" s="32">
        <f>D54*PM!C54/D166</f>
        <v>3157990.7641077712</v>
      </c>
      <c r="D54" s="32">
        <f>E54*PM!D54/E166</f>
        <v>3230250.386997194</v>
      </c>
      <c r="E54" s="32">
        <f>F54*PM!E54/F166</f>
        <v>3265237.1998401633</v>
      </c>
      <c r="F54" s="32">
        <f>G54*PM!F54/G166</f>
        <v>3335144.2618010305</v>
      </c>
      <c r="G54" s="32">
        <f>H54*PM!G54/H166</f>
        <v>3355750.2523070662</v>
      </c>
      <c r="H54" s="32">
        <f>I54*PM!H54/I166</f>
        <v>3323394.888351867</v>
      </c>
      <c r="I54" s="32">
        <f>J54*PM!I54/J166</f>
        <v>3342492.7009696886</v>
      </c>
      <c r="J54" s="32">
        <f>K54*PM!J54/K166</f>
        <v>3366119.2206129255</v>
      </c>
      <c r="K54" s="32">
        <f>L54*PM!K54/L166</f>
        <v>3294560.6617931654</v>
      </c>
      <c r="L54" s="32">
        <f>M54*PM!L54/M166</f>
        <v>3266296.1289029922</v>
      </c>
      <c r="M54" s="32">
        <f>N54*PM!M54/N166</f>
        <v>3253974.8740895903</v>
      </c>
      <c r="N54" s="32">
        <f>O54*PM!N54/O166</f>
        <v>3086254.6083157961</v>
      </c>
      <c r="O54" s="32">
        <f>P54*PM!O54/P166</f>
        <v>3166803.9770207144</v>
      </c>
      <c r="P54" s="32">
        <f>Q54*PM!P54/Q166</f>
        <v>3233795.4878686052</v>
      </c>
      <c r="Q54" s="32">
        <f>R54*PM!Q54/R166</f>
        <v>3076563.878163774</v>
      </c>
      <c r="R54" s="32">
        <f>S54*PM!R54/S166</f>
        <v>2868989.5044706305</v>
      </c>
      <c r="S54" s="32">
        <f>T54*PM!S54/T166</f>
        <v>2980749.6555005438</v>
      </c>
      <c r="T54" s="32">
        <f>U54*PM!T54/U166</f>
        <v>2832863.6965494775</v>
      </c>
      <c r="U54" s="32">
        <f>V54*PM!U54/V166</f>
        <v>2731951.2723250915</v>
      </c>
      <c r="V54" s="32">
        <f>W54*PM!V54/W166</f>
        <v>2670348.0049748053</v>
      </c>
      <c r="W54" s="32">
        <f>X54*PM!W54/X166</f>
        <v>2534710.1580973095</v>
      </c>
      <c r="X54" s="32">
        <f>PM!X54</f>
        <v>2430025</v>
      </c>
      <c r="Y54" s="32">
        <f>X54*Y166/PM!X54</f>
        <v>2359952</v>
      </c>
      <c r="Z54" s="32">
        <f>Y54*Z166/PM!Y54</f>
        <v>2357301.4401726634</v>
      </c>
      <c r="AA54" s="32">
        <f>Z54*AA166/PM!Z54</f>
        <v>2163458.2944651139</v>
      </c>
      <c r="AB54" s="32">
        <f>AA54*AB166/PM!AA54</f>
        <v>2116838.3828470898</v>
      </c>
      <c r="AC54" s="32">
        <f>AB54*AC166/PM!AB54</f>
        <v>1927986.8806092725</v>
      </c>
      <c r="AD54" s="32">
        <f>AC54*AD166/PM!AC54</f>
        <v>2045277.8716479626</v>
      </c>
      <c r="AE54" s="32">
        <f>AD54*AE166/PM!AD54</f>
        <v>2110971.1145826057</v>
      </c>
      <c r="AF54" s="32">
        <f>AE54*AF166/PM!AE54</f>
        <v>2032765.9229413853</v>
      </c>
    </row>
    <row r="55" spans="1:32" x14ac:dyDescent="0.2">
      <c r="A55" s="4">
        <v>53</v>
      </c>
      <c r="B55" s="6" t="s">
        <v>89</v>
      </c>
      <c r="C55" s="32">
        <f>D55*PM!C55/D167</f>
        <v>2898640.6810265491</v>
      </c>
      <c r="D55" s="32">
        <f>E55*PM!D55/E167</f>
        <v>2847370.5882897829</v>
      </c>
      <c r="E55" s="32">
        <f>F55*PM!E55/F167</f>
        <v>2780072.7489081491</v>
      </c>
      <c r="F55" s="32">
        <f>G55*PM!F55/G167</f>
        <v>2665627.1809032112</v>
      </c>
      <c r="G55" s="32">
        <f>H55*PM!G55/H167</f>
        <v>2180537.927668374</v>
      </c>
      <c r="H55" s="32">
        <f>I55*PM!H55/I167</f>
        <v>2034190.1109296072</v>
      </c>
      <c r="I55" s="32">
        <f>J55*PM!I55/J167</f>
        <v>1959424.5056568619</v>
      </c>
      <c r="J55" s="32">
        <f>K55*PM!J55/K167</f>
        <v>1811368.7562087644</v>
      </c>
      <c r="K55" s="32">
        <f>L55*PM!K55/L167</f>
        <v>1674222.8246917615</v>
      </c>
      <c r="L55" s="32">
        <f>M55*PM!L55/M167</f>
        <v>1732550.0895937202</v>
      </c>
      <c r="M55" s="32">
        <f>N55*PM!M55/N167</f>
        <v>1728792.3117149118</v>
      </c>
      <c r="N55" s="32">
        <f>O55*PM!N55/O167</f>
        <v>1663819.9437706806</v>
      </c>
      <c r="O55" s="32">
        <f>P55*PM!O55/P167</f>
        <v>1618156.2998480978</v>
      </c>
      <c r="P55" s="32">
        <f>Q55*PM!P55/Q167</f>
        <v>1653881.7536660519</v>
      </c>
      <c r="Q55" s="32">
        <f>R55*PM!Q55/R167</f>
        <v>1549577.3324873559</v>
      </c>
      <c r="R55" s="32">
        <f>S55*PM!R55/S167</f>
        <v>1305163.8226678106</v>
      </c>
      <c r="S55" s="32">
        <f>T55*PM!S55/T167</f>
        <v>1338463.853919192</v>
      </c>
      <c r="T55" s="32">
        <f>U55*PM!T55/U167</f>
        <v>1298907.4560696057</v>
      </c>
      <c r="U55" s="32">
        <f>V55*PM!U55/V167</f>
        <v>1402996.1692427921</v>
      </c>
      <c r="V55" s="32">
        <f>W55*PM!V55/W167</f>
        <v>1458738.6391290603</v>
      </c>
      <c r="W55" s="32">
        <f>X55*PM!W55/X167</f>
        <v>1414299.6368846756</v>
      </c>
      <c r="X55" s="32">
        <f>PM!X55</f>
        <v>1446736</v>
      </c>
      <c r="Y55" s="32">
        <f>X55*Y167/PM!X55</f>
        <v>1455909</v>
      </c>
      <c r="Z55" s="32">
        <f>Y55*Z167/PM!Y55</f>
        <v>1491398.0209208573</v>
      </c>
      <c r="AA55" s="32">
        <f>Z55*AA167/PM!Z55</f>
        <v>1508208.3088609618</v>
      </c>
      <c r="AB55" s="32">
        <f>AA55*AB167/PM!AA55</f>
        <v>1496444.4789781061</v>
      </c>
      <c r="AC55" s="32">
        <f>AB55*AC167/PM!AB55</f>
        <v>1412794.242944279</v>
      </c>
      <c r="AD55" s="32">
        <f>AC55*AD167/PM!AC55</f>
        <v>1510754.1135029565</v>
      </c>
      <c r="AE55" s="32">
        <f>AD55*AE167/PM!AD55</f>
        <v>1617033.6031769949</v>
      </c>
      <c r="AF55" s="32">
        <f>AE55*AF167/PM!AE55</f>
        <v>1720664.2712970374</v>
      </c>
    </row>
    <row r="56" spans="1:32" x14ac:dyDescent="0.2">
      <c r="A56" s="4">
        <v>54</v>
      </c>
      <c r="B56" s="6" t="s">
        <v>90</v>
      </c>
      <c r="C56" s="32">
        <f>D56*PM!C56/D168</f>
        <v>2579521.7447759919</v>
      </c>
      <c r="D56" s="32">
        <f>E56*PM!D56/E168</f>
        <v>2634808.5579242194</v>
      </c>
      <c r="E56" s="32">
        <f>F56*PM!E56/F168</f>
        <v>2671367.0856246403</v>
      </c>
      <c r="F56" s="32">
        <f>G56*PM!F56/G168</f>
        <v>2541934.8044398697</v>
      </c>
      <c r="G56" s="32">
        <f>H56*PM!G56/H168</f>
        <v>2322104.8640261577</v>
      </c>
      <c r="H56" s="32">
        <f>I56*PM!H56/I168</f>
        <v>2151235.7916882555</v>
      </c>
      <c r="I56" s="32">
        <f>J56*PM!I56/J168</f>
        <v>2072016.6670683224</v>
      </c>
      <c r="J56" s="32">
        <f>K56*PM!J56/K168</f>
        <v>1965888.6135858437</v>
      </c>
      <c r="K56" s="32">
        <f>L56*PM!K56/L168</f>
        <v>1794325.6993836863</v>
      </c>
      <c r="L56" s="32">
        <f>M56*PM!L56/M168</f>
        <v>1800715.658343307</v>
      </c>
      <c r="M56" s="32">
        <f>N56*PM!M56/N168</f>
        <v>1725122.0367179783</v>
      </c>
      <c r="N56" s="32">
        <f>O56*PM!N56/O168</f>
        <v>1663999.754464837</v>
      </c>
      <c r="O56" s="32">
        <f>P56*PM!O56/P168</f>
        <v>1603336.6890071002</v>
      </c>
      <c r="P56" s="32">
        <f>Q56*PM!P56/Q168</f>
        <v>1530376.6632810184</v>
      </c>
      <c r="Q56" s="32">
        <f>R56*PM!Q56/R168</f>
        <v>1346581.2760216391</v>
      </c>
      <c r="R56" s="32">
        <f>S56*PM!R56/S168</f>
        <v>1128015.9703985441</v>
      </c>
      <c r="S56" s="32">
        <f>T56*PM!S56/T168</f>
        <v>1123791.9612059474</v>
      </c>
      <c r="T56" s="32">
        <f>U56*PM!T56/U168</f>
        <v>1180071.1071851053</v>
      </c>
      <c r="U56" s="32">
        <f>V56*PM!U56/V168</f>
        <v>1186562.8001159215</v>
      </c>
      <c r="V56" s="32">
        <f>W56*PM!V56/W168</f>
        <v>1168224.1998267013</v>
      </c>
      <c r="W56" s="32">
        <f>X56*PM!W56/X168</f>
        <v>1134955.5041421172</v>
      </c>
      <c r="X56" s="32">
        <f>PM!X56</f>
        <v>1125220</v>
      </c>
      <c r="Y56" s="32">
        <f>X56*Y168/PM!X56</f>
        <v>1184222</v>
      </c>
      <c r="Z56" s="32">
        <f>Y56*Z168/PM!Y56</f>
        <v>1150480.4342757955</v>
      </c>
      <c r="AA56" s="32">
        <f>Z56*AA168/PM!Z56</f>
        <v>1121326.0623814282</v>
      </c>
      <c r="AB56" s="32">
        <f>AA56*AB168/PM!AA56</f>
        <v>1115699.8635390466</v>
      </c>
      <c r="AC56" s="32">
        <f>AB56*AC168/PM!AB56</f>
        <v>1094380.1101772978</v>
      </c>
      <c r="AD56" s="32">
        <f>AC56*AD168/PM!AC56</f>
        <v>985068.99266517861</v>
      </c>
      <c r="AE56" s="32">
        <f>AD56*AE168/PM!AD56</f>
        <v>850706.38124453905</v>
      </c>
      <c r="AF56" s="32">
        <f>AE56*AF168/PM!AE56</f>
        <v>739809.52857499092</v>
      </c>
    </row>
    <row r="57" spans="1:32" x14ac:dyDescent="0.2">
      <c r="A57" s="4">
        <v>55</v>
      </c>
      <c r="B57" s="6" t="s">
        <v>91</v>
      </c>
      <c r="C57" s="32">
        <f>D57*PM!C57/D169</f>
        <v>8371258.8683976699</v>
      </c>
      <c r="D57" s="32">
        <f>E57*PM!D57/E169</f>
        <v>8438928.2570509613</v>
      </c>
      <c r="E57" s="32">
        <f>F57*PM!E57/F169</f>
        <v>8675012.1657301672</v>
      </c>
      <c r="F57" s="32">
        <f>G57*PM!F57/G169</f>
        <v>8749602.2836083621</v>
      </c>
      <c r="G57" s="32">
        <f>H57*PM!G57/H169</f>
        <v>8255825.436432112</v>
      </c>
      <c r="H57" s="32">
        <f>I57*PM!H57/I169</f>
        <v>8414356.8306942564</v>
      </c>
      <c r="I57" s="32">
        <f>J57*PM!I57/J169</f>
        <v>8284317.0315187043</v>
      </c>
      <c r="J57" s="32">
        <f>K57*PM!J57/K169</f>
        <v>8253846.4963633232</v>
      </c>
      <c r="K57" s="32">
        <f>L57*PM!K57/L169</f>
        <v>8334779.1732888939</v>
      </c>
      <c r="L57" s="32">
        <f>M57*PM!L57/M169</f>
        <v>8560344.0428541992</v>
      </c>
      <c r="M57" s="32">
        <f>N57*PM!M57/N169</f>
        <v>8703845.5251870807</v>
      </c>
      <c r="N57" s="32">
        <f>O57*PM!N57/O169</f>
        <v>8665291.8400055598</v>
      </c>
      <c r="O57" s="32">
        <f>P57*PM!O57/P169</f>
        <v>8810538.349443825</v>
      </c>
      <c r="P57" s="32">
        <f>Q57*PM!P57/Q169</f>
        <v>8650573.3479926307</v>
      </c>
      <c r="Q57" s="32">
        <f>R57*PM!Q57/R169</f>
        <v>8143689.2587945648</v>
      </c>
      <c r="R57" s="32">
        <f>S57*PM!R57/S169</f>
        <v>7128052.0022182539</v>
      </c>
      <c r="S57" s="32">
        <f>T57*PM!S57/T169</f>
        <v>7583384.8287046719</v>
      </c>
      <c r="T57" s="32">
        <f>U57*PM!T57/U169</f>
        <v>7569298.2391306711</v>
      </c>
      <c r="U57" s="32">
        <f>V57*PM!U57/V169</f>
        <v>7234516.9215426473</v>
      </c>
      <c r="V57" s="32">
        <f>W57*PM!V57/W169</f>
        <v>6989996.2664982174</v>
      </c>
      <c r="W57" s="32">
        <f>X57*PM!W57/X169</f>
        <v>6873598.8882852392</v>
      </c>
      <c r="X57" s="32">
        <f>PM!X57</f>
        <v>7106698</v>
      </c>
      <c r="Y57" s="32">
        <f>X57*Y169/PM!X57</f>
        <v>7440563</v>
      </c>
      <c r="Z57" s="32">
        <f>Y57*Z169/PM!Y57</f>
        <v>7649084.1621459257</v>
      </c>
      <c r="AA57" s="32">
        <f>Z57*AA169/PM!Z57</f>
        <v>7633803.6727335155</v>
      </c>
      <c r="AB57" s="32">
        <f>AA57*AB169/PM!AA57</f>
        <v>7556270.2468632963</v>
      </c>
      <c r="AC57" s="32">
        <f>AB57*AC169/PM!AB57</f>
        <v>7498234.2741106031</v>
      </c>
      <c r="AD57" s="32">
        <f>AC57*AD169/PM!AC57</f>
        <v>7475268.7656629328</v>
      </c>
      <c r="AE57" s="32">
        <f>AD57*AE169/PM!AD57</f>
        <v>6947493.8184396392</v>
      </c>
      <c r="AF57" s="32">
        <f>AE57*AF169/PM!AE57</f>
        <v>6795547.2788462676</v>
      </c>
    </row>
    <row r="58" spans="1:32" x14ac:dyDescent="0.2">
      <c r="A58" s="4">
        <v>56</v>
      </c>
      <c r="B58" s="6" t="s">
        <v>92</v>
      </c>
      <c r="C58" s="32">
        <f>D58*PM!C58/D170</f>
        <v>2087210.9401218074</v>
      </c>
      <c r="D58" s="32">
        <f>E58*PM!D58/E170</f>
        <v>2197307.1395383012</v>
      </c>
      <c r="E58" s="32">
        <f>F58*PM!E58/F170</f>
        <v>2275790.2307018843</v>
      </c>
      <c r="F58" s="32">
        <f>G58*PM!F58/G170</f>
        <v>2285065.3316090852</v>
      </c>
      <c r="G58" s="32">
        <f>H58*PM!G58/H170</f>
        <v>2211168.8452491867</v>
      </c>
      <c r="H58" s="32">
        <f>I58*PM!H58/I170</f>
        <v>2236274.1294722753</v>
      </c>
      <c r="I58" s="32">
        <f>J58*PM!I58/J170</f>
        <v>2189175.1288698455</v>
      </c>
      <c r="J58" s="32">
        <f>K58*PM!J58/K170</f>
        <v>2032941.2006744777</v>
      </c>
      <c r="K58" s="32">
        <f>L58*PM!K58/L170</f>
        <v>2035444.2726475159</v>
      </c>
      <c r="L58" s="32">
        <f>M58*PM!L58/M170</f>
        <v>2031142.2034370266</v>
      </c>
      <c r="M58" s="32">
        <f>N58*PM!M58/N170</f>
        <v>2010421.2839381476</v>
      </c>
      <c r="N58" s="32">
        <f>O58*PM!N58/O170</f>
        <v>1984493.7369142452</v>
      </c>
      <c r="O58" s="32">
        <f>P58*PM!O58/P170</f>
        <v>2052934.6950402642</v>
      </c>
      <c r="P58" s="32">
        <f>Q58*PM!P58/Q170</f>
        <v>2070432.1762523944</v>
      </c>
      <c r="Q58" s="32">
        <f>R58*PM!Q58/R170</f>
        <v>1950384.0203461954</v>
      </c>
      <c r="R58" s="32">
        <f>S58*PM!R58/S170</f>
        <v>1609391.5393706865</v>
      </c>
      <c r="S58" s="32">
        <f>T58*PM!S58/T170</f>
        <v>1738219.3359300175</v>
      </c>
      <c r="T58" s="32">
        <f>U58*PM!T58/U170</f>
        <v>1697106.035800495</v>
      </c>
      <c r="U58" s="32">
        <f>V58*PM!U58/V170</f>
        <v>1744054.5302249102</v>
      </c>
      <c r="V58" s="32">
        <f>W58*PM!V58/W170</f>
        <v>1680793.0175165266</v>
      </c>
      <c r="W58" s="32">
        <f>X58*PM!W58/X170</f>
        <v>1647239.2508053835</v>
      </c>
      <c r="X58" s="32">
        <f>PM!X58</f>
        <v>1755124</v>
      </c>
      <c r="Y58" s="32">
        <f>X58*Y170/PM!X58</f>
        <v>1597061</v>
      </c>
      <c r="Z58" s="32">
        <f>Y58*Z170/PM!Y58</f>
        <v>1577888.3011210703</v>
      </c>
      <c r="AA58" s="32">
        <f>Z58*AA170/PM!Z58</f>
        <v>1642527.0325762872</v>
      </c>
      <c r="AB58" s="32">
        <f>AA58*AB170/PM!AA58</f>
        <v>1644397.9286695973</v>
      </c>
      <c r="AC58" s="32">
        <f>AB58*AC170/PM!AB58</f>
        <v>1382938.9749505268</v>
      </c>
      <c r="AD58" s="32">
        <f>AC58*AD170/PM!AC58</f>
        <v>1500039.9598972134</v>
      </c>
      <c r="AE58" s="32">
        <f>AD58*AE170/PM!AD58</f>
        <v>1564586.6714850892</v>
      </c>
      <c r="AF58" s="32">
        <f>AE58*AF170/PM!AE58</f>
        <v>1692144.0686345987</v>
      </c>
    </row>
    <row r="59" spans="1:32" x14ac:dyDescent="0.2">
      <c r="A59" s="4">
        <v>57</v>
      </c>
      <c r="B59" s="6" t="s">
        <v>93</v>
      </c>
      <c r="C59" s="32">
        <f>D59*PM!C59/D171</f>
        <v>637716.27555047022</v>
      </c>
      <c r="D59" s="32">
        <f>E59*PM!D59/E171</f>
        <v>595311.02023394231</v>
      </c>
      <c r="E59" s="32">
        <f>F59*PM!E59/F171</f>
        <v>595416.80198046984</v>
      </c>
      <c r="F59" s="32">
        <f>G59*PM!F59/G171</f>
        <v>543909.19522953266</v>
      </c>
      <c r="G59" s="32">
        <f>H59*PM!G59/H171</f>
        <v>512605.06118196296</v>
      </c>
      <c r="H59" s="32">
        <f>I59*PM!H59/I171</f>
        <v>472933.29933851026</v>
      </c>
      <c r="I59" s="32">
        <f>J59*PM!I59/J171</f>
        <v>443987.90549275174</v>
      </c>
      <c r="J59" s="32">
        <f>K59*PM!J59/K171</f>
        <v>414224.94594947627</v>
      </c>
      <c r="K59" s="32">
        <f>L59*PM!K59/L171</f>
        <v>373950.96195528808</v>
      </c>
      <c r="L59" s="32">
        <f>M59*PM!L59/M171</f>
        <v>358106.41958790825</v>
      </c>
      <c r="M59" s="32">
        <f>N59*PM!M59/N171</f>
        <v>342528.8383352955</v>
      </c>
      <c r="N59" s="32">
        <f>O59*PM!N59/O171</f>
        <v>332087.35160467745</v>
      </c>
      <c r="O59" s="32">
        <f>P59*PM!O59/P171</f>
        <v>318308.95829246001</v>
      </c>
      <c r="P59" s="32">
        <f>Q59*PM!P59/Q171</f>
        <v>322841.66918265267</v>
      </c>
      <c r="Q59" s="32">
        <f>R59*PM!Q59/R171</f>
        <v>288751.95992483699</v>
      </c>
      <c r="R59" s="32">
        <f>S59*PM!R59/S171</f>
        <v>245002.5870037968</v>
      </c>
      <c r="S59" s="32">
        <f>T59*PM!S59/T171</f>
        <v>222676.34475967937</v>
      </c>
      <c r="T59" s="32">
        <f>U59*PM!T59/U171</f>
        <v>226332.04839282244</v>
      </c>
      <c r="U59" s="32">
        <f>V59*PM!U59/V171</f>
        <v>223441.73185383645</v>
      </c>
      <c r="V59" s="32">
        <f>W59*PM!V59/W171</f>
        <v>217565.19217732403</v>
      </c>
      <c r="W59" s="32">
        <f>X59*PM!W59/X171</f>
        <v>215694.438908346</v>
      </c>
      <c r="X59" s="32">
        <f>PM!X59</f>
        <v>214536</v>
      </c>
      <c r="Y59" s="32">
        <f>X59*Y171/PM!X59</f>
        <v>233662</v>
      </c>
      <c r="Z59" s="32">
        <f>Y59*Z171/PM!Y59</f>
        <v>229098.8181884058</v>
      </c>
      <c r="AA59" s="32">
        <f>Z59*AA171/PM!Z59</f>
        <v>223265.19884091339</v>
      </c>
      <c r="AB59" s="32">
        <f>AA59*AB171/PM!AA59</f>
        <v>209340.5462097603</v>
      </c>
      <c r="AC59" s="32">
        <f>AB59*AC171/PM!AB59</f>
        <v>135375.91766123884</v>
      </c>
      <c r="AD59" s="32">
        <f>AC59*AD171/PM!AC59</f>
        <v>118834.45595819176</v>
      </c>
      <c r="AE59" s="32">
        <f>AD59*AE171/PM!AD59</f>
        <v>106451.49123612451</v>
      </c>
      <c r="AF59" s="32">
        <f>AE59*AF171/PM!AE59</f>
        <v>92062.60131704052</v>
      </c>
    </row>
    <row r="60" spans="1:32" x14ac:dyDescent="0.2">
      <c r="A60" s="4">
        <v>58</v>
      </c>
      <c r="B60" s="6" t="s">
        <v>94</v>
      </c>
      <c r="C60" s="32">
        <f>D60*PM!C60/D172</f>
        <v>306078.11268846731</v>
      </c>
      <c r="D60" s="32">
        <f>E60*PM!D60/E172</f>
        <v>267540.38456649566</v>
      </c>
      <c r="E60" s="32">
        <f>F60*PM!E60/F172</f>
        <v>288191.82493503642</v>
      </c>
      <c r="F60" s="32">
        <f>G60*PM!F60/G172</f>
        <v>321524.88206594117</v>
      </c>
      <c r="G60" s="32">
        <f>H60*PM!G60/H172</f>
        <v>299180.40748458303</v>
      </c>
      <c r="H60" s="32">
        <f>I60*PM!H60/I172</f>
        <v>256979.48422071323</v>
      </c>
      <c r="I60" s="32">
        <f>J60*PM!I60/J172</f>
        <v>218582.17299175879</v>
      </c>
      <c r="J60" s="32">
        <f>K60*PM!J60/K172</f>
        <v>173960.16223028136</v>
      </c>
      <c r="K60" s="32">
        <f>L60*PM!K60/L172</f>
        <v>171360.99456161811</v>
      </c>
      <c r="L60" s="32">
        <f>M60*PM!L60/M172</f>
        <v>175719.32963737258</v>
      </c>
      <c r="M60" s="32">
        <f>N60*PM!M60/N172</f>
        <v>192375.45922392744</v>
      </c>
      <c r="N60" s="32">
        <f>O60*PM!N60/O172</f>
        <v>238766.20246367002</v>
      </c>
      <c r="O60" s="32">
        <f>P60*PM!O60/P172</f>
        <v>230407.29692450369</v>
      </c>
      <c r="P60" s="32">
        <f>Q60*PM!P60/Q172</f>
        <v>202692.10807768544</v>
      </c>
      <c r="Q60" s="32">
        <f>R60*PM!Q60/R172</f>
        <v>182631.11848879964</v>
      </c>
      <c r="R60" s="32">
        <f>S60*PM!R60/S172</f>
        <v>118558.39661137336</v>
      </c>
      <c r="S60" s="32">
        <f>T60*PM!S60/T172</f>
        <v>165687.19398047257</v>
      </c>
      <c r="T60" s="32">
        <f>U60*PM!T60/U172</f>
        <v>157429.95141200343</v>
      </c>
      <c r="U60" s="32">
        <f>V60*PM!U60/V172</f>
        <v>201364.52608992707</v>
      </c>
      <c r="V60" s="32">
        <f>W60*PM!V60/W172</f>
        <v>158431.50514440733</v>
      </c>
      <c r="W60" s="32">
        <f>X60*PM!W60/X172</f>
        <v>144333.04087688893</v>
      </c>
      <c r="X60" s="32">
        <f>PM!X60</f>
        <v>163363</v>
      </c>
      <c r="Y60" s="32">
        <f>X60*Y172/PM!X60</f>
        <v>124423</v>
      </c>
      <c r="Z60" s="32">
        <f>Y60*Z172/PM!Y60</f>
        <v>112824.56754616761</v>
      </c>
      <c r="AA60" s="32">
        <f>Z60*AA172/PM!Z60</f>
        <v>109775.47099110886</v>
      </c>
      <c r="AB60" s="32">
        <f>AA60*AB172/PM!AA60</f>
        <v>104006.40806346506</v>
      </c>
      <c r="AC60" s="32">
        <f>AB60*AC172/PM!AB60</f>
        <v>61904.143772489144</v>
      </c>
      <c r="AD60" s="32">
        <f>AC60*AD172/PM!AC60</f>
        <v>47985.643014973335</v>
      </c>
      <c r="AE60" s="32">
        <f>AD60*AE172/PM!AD60</f>
        <v>44117.30219941667</v>
      </c>
      <c r="AF60" s="32">
        <f>AE60*AF172/PM!AE60</f>
        <v>34900.517937002114</v>
      </c>
    </row>
    <row r="61" spans="1:32" x14ac:dyDescent="0.2">
      <c r="A61" s="4">
        <v>59</v>
      </c>
      <c r="B61" s="6" t="s">
        <v>95</v>
      </c>
      <c r="C61" s="32">
        <f>D61*PM!C61/D173</f>
        <v>3327932.7167761624</v>
      </c>
      <c r="D61" s="32">
        <f>E61*PM!D61/E173</f>
        <v>3372817.3248987473</v>
      </c>
      <c r="E61" s="32">
        <f>F61*PM!E61/F173</f>
        <v>3456561.1952335057</v>
      </c>
      <c r="F61" s="32">
        <f>G61*PM!F61/G173</f>
        <v>3521432.8234973447</v>
      </c>
      <c r="G61" s="32">
        <f>H61*PM!G61/H173</f>
        <v>3449098.3582897913</v>
      </c>
      <c r="H61" s="32">
        <f>I61*PM!H61/I173</f>
        <v>3248763.8389168791</v>
      </c>
      <c r="I61" s="32">
        <f>J61*PM!I61/J173</f>
        <v>3333086.6323169619</v>
      </c>
      <c r="J61" s="32">
        <f>K61*PM!J61/K173</f>
        <v>3422176.7463749135</v>
      </c>
      <c r="K61" s="32">
        <f>L61*PM!K61/L173</f>
        <v>3267371.1818980812</v>
      </c>
      <c r="L61" s="32">
        <f>M61*PM!L61/M173</f>
        <v>2945538.7049733168</v>
      </c>
      <c r="M61" s="32">
        <f>N61*PM!M61/N173</f>
        <v>2541410.4398687701</v>
      </c>
      <c r="N61" s="32">
        <f>O61*PM!N61/O173</f>
        <v>2684953.1306878049</v>
      </c>
      <c r="O61" s="32">
        <f>P61*PM!O61/P173</f>
        <v>2719800.4068568205</v>
      </c>
      <c r="P61" s="32">
        <f>Q61*PM!P61/Q173</f>
        <v>2519110.8146194629</v>
      </c>
      <c r="Q61" s="32">
        <f>R61*PM!Q61/R173</f>
        <v>2530958.0829179757</v>
      </c>
      <c r="R61" s="32">
        <f>S61*PM!R61/S173</f>
        <v>2085694.2285294263</v>
      </c>
      <c r="S61" s="32">
        <f>T61*PM!S61/T173</f>
        <v>2041753.7922534253</v>
      </c>
      <c r="T61" s="32">
        <f>U61*PM!T61/U173</f>
        <v>2080475.9743211381</v>
      </c>
      <c r="U61" s="32">
        <f>V61*PM!U61/V173</f>
        <v>2016429.1192923782</v>
      </c>
      <c r="V61" s="32">
        <f>W61*PM!V61/W173</f>
        <v>1977964.085420714</v>
      </c>
      <c r="W61" s="32">
        <f>X61*PM!W61/X173</f>
        <v>1972720.9002671961</v>
      </c>
      <c r="X61" s="32">
        <f>PM!X61</f>
        <v>2078804</v>
      </c>
      <c r="Y61" s="32">
        <f>X61*Y173/PM!X61</f>
        <v>2070252</v>
      </c>
      <c r="Z61" s="32">
        <f>Y61*Z173/PM!Y61</f>
        <v>2083534.116488833</v>
      </c>
      <c r="AA61" s="32">
        <f>Z61*AA173/PM!Z61</f>
        <v>2037330.3956376456</v>
      </c>
      <c r="AB61" s="32">
        <f>AA61*AB173/PM!AA61</f>
        <v>2052488.282764975</v>
      </c>
      <c r="AC61" s="32">
        <f>AB61*AC173/PM!AB61</f>
        <v>2005087.9622285978</v>
      </c>
      <c r="AD61" s="32">
        <f>AC61*AD173/PM!AC61</f>
        <v>2036119.2159313383</v>
      </c>
      <c r="AE61" s="32">
        <f>AD61*AE173/PM!AD61</f>
        <v>2033853.9141991264</v>
      </c>
      <c r="AF61" s="32">
        <f>AE61*AF173/PM!AE61</f>
        <v>2023822.1434553256</v>
      </c>
    </row>
    <row r="62" spans="1:32" x14ac:dyDescent="0.2">
      <c r="A62" s="4">
        <v>60</v>
      </c>
      <c r="B62" s="6" t="s">
        <v>96</v>
      </c>
      <c r="C62" s="32">
        <f>D62*PM!C62/D174</f>
        <v>11946452.536569802</v>
      </c>
      <c r="D62" s="32">
        <f>E62*PM!D62/E174</f>
        <v>12355220.612235678</v>
      </c>
      <c r="E62" s="32">
        <f>F62*PM!E62/F174</f>
        <v>11755168.181848483</v>
      </c>
      <c r="F62" s="32">
        <f>G62*PM!F62/G174</f>
        <v>11478022.317852287</v>
      </c>
      <c r="G62" s="32">
        <f>H62*PM!G62/H174</f>
        <v>11399161.953706788</v>
      </c>
      <c r="H62" s="32">
        <f>I62*PM!H62/I174</f>
        <v>11873220.03216701</v>
      </c>
      <c r="I62" s="32">
        <f>J62*PM!I62/J174</f>
        <v>11575228.368862165</v>
      </c>
      <c r="J62" s="32">
        <f>K62*PM!J62/K174</f>
        <v>11206327.733664656</v>
      </c>
      <c r="K62" s="32">
        <f>L62*PM!K62/L174</f>
        <v>11240179.682701631</v>
      </c>
      <c r="L62" s="32">
        <f>M62*PM!L62/M174</f>
        <v>11283990.405578958</v>
      </c>
      <c r="M62" s="32">
        <f>N62*PM!M62/N174</f>
        <v>11178385.025474291</v>
      </c>
      <c r="N62" s="32">
        <f>O62*PM!N62/O174</f>
        <v>10615579.72704819</v>
      </c>
      <c r="O62" s="32">
        <f>P62*PM!O62/P174</f>
        <v>10510534.240460174</v>
      </c>
      <c r="P62" s="32">
        <f>Q62*PM!P62/Q174</f>
        <v>11843226.30077925</v>
      </c>
      <c r="Q62" s="32">
        <f>R62*PM!Q62/R174</f>
        <v>11205403.676505677</v>
      </c>
      <c r="R62" s="32">
        <f>S62*PM!R62/S174</f>
        <v>11963774.34782028</v>
      </c>
      <c r="S62" s="32">
        <f>T62*PM!S62/T174</f>
        <v>11865593.339202287</v>
      </c>
      <c r="T62" s="32">
        <f>U62*PM!T62/U174</f>
        <v>13158107.671233753</v>
      </c>
      <c r="U62" s="32">
        <f>V62*PM!U62/V174</f>
        <v>14181639.220861219</v>
      </c>
      <c r="V62" s="32">
        <f>W62*PM!V62/W174</f>
        <v>13176657.930942129</v>
      </c>
      <c r="W62" s="32">
        <f>X62*PM!W62/X174</f>
        <v>12421715.834563462</v>
      </c>
      <c r="X62" s="32">
        <f>PM!X62</f>
        <v>12133182</v>
      </c>
      <c r="Y62" s="32">
        <f>X62*Y174/PM!X62</f>
        <v>11574780</v>
      </c>
      <c r="Z62" s="32">
        <f>Y62*Z174/PM!Y62</f>
        <v>10887302.249395132</v>
      </c>
      <c r="AA62" s="32">
        <f>Z62*AA174/PM!Z62</f>
        <v>10711671.85161184</v>
      </c>
      <c r="AB62" s="32">
        <f>AA62*AB174/PM!AA62</f>
        <v>10423536.707045335</v>
      </c>
      <c r="AC62" s="32">
        <f>AB62*AC174/PM!AB62</f>
        <v>10336699.604767229</v>
      </c>
      <c r="AD62" s="32">
        <f>AC62*AD174/PM!AC62</f>
        <v>10902402.874375703</v>
      </c>
      <c r="AE62" s="32">
        <f>AD62*AE174/PM!AD62</f>
        <v>10908465.825225292</v>
      </c>
      <c r="AF62" s="32">
        <f>AE62*AF174/PM!AE62</f>
        <v>10481902.814715872</v>
      </c>
    </row>
    <row r="63" spans="1:32" x14ac:dyDescent="0.2">
      <c r="A63" s="4">
        <v>61</v>
      </c>
      <c r="B63" s="6" t="s">
        <v>97</v>
      </c>
      <c r="C63" s="32">
        <f>D63*PM!C63/D175</f>
        <v>2489942.8871820872</v>
      </c>
      <c r="D63" s="32">
        <f>E63*PM!D63/E175</f>
        <v>2318696.9670381621</v>
      </c>
      <c r="E63" s="32">
        <f>F63*PM!E63/F175</f>
        <v>2357769.2868656782</v>
      </c>
      <c r="F63" s="32">
        <f>G63*PM!F63/G175</f>
        <v>2436332.9262270182</v>
      </c>
      <c r="G63" s="32">
        <f>H63*PM!G63/H175</f>
        <v>2691954.715503715</v>
      </c>
      <c r="H63" s="32">
        <f>I63*PM!H63/I175</f>
        <v>2694248.096054168</v>
      </c>
      <c r="I63" s="32">
        <f>J63*PM!I63/J175</f>
        <v>2610359.5094118859</v>
      </c>
      <c r="J63" s="32">
        <f>K63*PM!J63/K175</f>
        <v>2793317.7694493365</v>
      </c>
      <c r="K63" s="32">
        <f>L63*PM!K63/L175</f>
        <v>2902486.7082745982</v>
      </c>
      <c r="L63" s="32">
        <f>M63*PM!L63/M175</f>
        <v>2985590.0100907609</v>
      </c>
      <c r="M63" s="32">
        <f>N63*PM!M63/N175</f>
        <v>2874028.4096172093</v>
      </c>
      <c r="N63" s="32">
        <f>O63*PM!N63/O175</f>
        <v>2837799.149201957</v>
      </c>
      <c r="O63" s="32">
        <f>P63*PM!O63/P175</f>
        <v>2741285.5191029562</v>
      </c>
      <c r="P63" s="32">
        <f>Q63*PM!P63/Q175</f>
        <v>2981825.8889419502</v>
      </c>
      <c r="Q63" s="32">
        <f>R63*PM!Q63/R175</f>
        <v>2850664.0919478745</v>
      </c>
      <c r="R63" s="32">
        <f>S63*PM!R63/S175</f>
        <v>3234996.4399040542</v>
      </c>
      <c r="S63" s="32">
        <f>T63*PM!S63/T175</f>
        <v>2854303.8328221533</v>
      </c>
      <c r="T63" s="32">
        <f>U63*PM!T63/U175</f>
        <v>2883860.5729563939</v>
      </c>
      <c r="U63" s="32">
        <f>V63*PM!U63/V175</f>
        <v>2986678.5226075882</v>
      </c>
      <c r="V63" s="32">
        <f>W63*PM!V63/W175</f>
        <v>2736256.5657163821</v>
      </c>
      <c r="W63" s="32">
        <f>X63*PM!W63/X175</f>
        <v>2726844.7490645419</v>
      </c>
      <c r="X63" s="32">
        <f>PM!X63</f>
        <v>2822774</v>
      </c>
      <c r="Y63" s="32">
        <f>X63*Y175/PM!X63</f>
        <v>2920432</v>
      </c>
      <c r="Z63" s="32">
        <f>Y63*Z175/PM!Y63</f>
        <v>2778516.8786127726</v>
      </c>
      <c r="AA63" s="32">
        <f>Z63*AA175/PM!Z63</f>
        <v>2736732.2861689059</v>
      </c>
      <c r="AB63" s="32">
        <f>AA63*AB175/PM!AA63</f>
        <v>2866061.462697885</v>
      </c>
      <c r="AC63" s="32">
        <f>AB63*AC175/PM!AB63</f>
        <v>2832206.0519887535</v>
      </c>
      <c r="AD63" s="32">
        <f>AC63*AD175/PM!AC63</f>
        <v>2465885.5763582038</v>
      </c>
      <c r="AE63" s="32">
        <f>AD63*AE175/PM!AD63</f>
        <v>2572558.7261519013</v>
      </c>
      <c r="AF63" s="32">
        <f>AE63*AF175/PM!AE63</f>
        <v>2681427.4921580837</v>
      </c>
    </row>
    <row r="64" spans="1:32" x14ac:dyDescent="0.2">
      <c r="A64" s="4">
        <v>62</v>
      </c>
      <c r="B64" s="6" t="s">
        <v>98</v>
      </c>
      <c r="C64" s="32">
        <f>D64*PM!C64/D176</f>
        <v>1170889.4389541834</v>
      </c>
      <c r="D64" s="32">
        <f>E64*PM!D64/E176</f>
        <v>1075042.263030841</v>
      </c>
      <c r="E64" s="32">
        <f>F64*PM!E64/F176</f>
        <v>1094245.0632361276</v>
      </c>
      <c r="F64" s="32">
        <f>G64*PM!F64/G176</f>
        <v>1076864.5186444148</v>
      </c>
      <c r="G64" s="32">
        <f>H64*PM!G64/H176</f>
        <v>1082525.7631244047</v>
      </c>
      <c r="H64" s="32">
        <f>I64*PM!H64/I176</f>
        <v>1123346.4332316881</v>
      </c>
      <c r="I64" s="32">
        <f>J64*PM!I64/J176</f>
        <v>1132130.7818318929</v>
      </c>
      <c r="J64" s="32">
        <f>K64*PM!J64/K176</f>
        <v>1161597.4284434621</v>
      </c>
      <c r="K64" s="32">
        <f>L64*PM!K64/L176</f>
        <v>1192861.9927898527</v>
      </c>
      <c r="L64" s="32">
        <f>M64*PM!L64/M176</f>
        <v>1198586.6097013422</v>
      </c>
      <c r="M64" s="32">
        <f>N64*PM!M64/N176</f>
        <v>1145896.2196896409</v>
      </c>
      <c r="N64" s="32">
        <f>O64*PM!N64/O176</f>
        <v>1156042.581362288</v>
      </c>
      <c r="O64" s="32">
        <f>P64*PM!O64/P176</f>
        <v>1127984.8463949009</v>
      </c>
      <c r="P64" s="32">
        <f>Q64*PM!P64/Q176</f>
        <v>1114342.9385518795</v>
      </c>
      <c r="Q64" s="32">
        <f>R64*PM!Q64/R176</f>
        <v>1097007.8471685958</v>
      </c>
      <c r="R64" s="32">
        <f>S64*PM!R64/S176</f>
        <v>1103798.6434743335</v>
      </c>
      <c r="S64" s="32">
        <f>T64*PM!S64/T176</f>
        <v>1094066.2611778725</v>
      </c>
      <c r="T64" s="32">
        <f>U64*PM!T64/U176</f>
        <v>1088923.7541728746</v>
      </c>
      <c r="U64" s="32">
        <f>V64*PM!U64/V176</f>
        <v>1089563.6804638624</v>
      </c>
      <c r="V64" s="32">
        <f>W64*PM!V64/W176</f>
        <v>1064480.4891631715</v>
      </c>
      <c r="W64" s="32">
        <f>X64*PM!W64/X176</f>
        <v>1047763.1756141365</v>
      </c>
      <c r="X64" s="32">
        <f>PM!X64</f>
        <v>1037452</v>
      </c>
      <c r="Y64" s="32">
        <f>X64*Y176/PM!X64</f>
        <v>1045590</v>
      </c>
      <c r="Z64" s="32">
        <f>Y64*Z176/PM!Y64</f>
        <v>1050763.1161851638</v>
      </c>
      <c r="AA64" s="32">
        <f>Z64*AA176/PM!Z64</f>
        <v>1050655.4845784947</v>
      </c>
      <c r="AB64" s="32">
        <f>AA64*AB176/PM!AA64</f>
        <v>1048172.1300628436</v>
      </c>
      <c r="AC64" s="32">
        <f>AB64*AC176/PM!AB64</f>
        <v>1037468.7908437902</v>
      </c>
      <c r="AD64" s="32">
        <f>AC64*AD176/PM!AC64</f>
        <v>1031128.8853381367</v>
      </c>
      <c r="AE64" s="32">
        <f>AD64*AE176/PM!AD64</f>
        <v>1023802.2677720842</v>
      </c>
      <c r="AF64" s="32">
        <f>AE64*AF176/PM!AE64</f>
        <v>996944.64131589641</v>
      </c>
    </row>
    <row r="65" spans="1:32" x14ac:dyDescent="0.2">
      <c r="A65" s="4">
        <v>63</v>
      </c>
      <c r="B65" s="6" t="s">
        <v>99</v>
      </c>
      <c r="C65" s="32">
        <f>D65*PM!C65/D177</f>
        <v>32300.582332794711</v>
      </c>
      <c r="D65" s="32">
        <f>E65*PM!D65/E177</f>
        <v>33216.592379871865</v>
      </c>
      <c r="E65" s="32">
        <f>F65*PM!E65/F177</f>
        <v>32645.554500651935</v>
      </c>
      <c r="F65" s="32">
        <f>G65*PM!F65/G177</f>
        <v>33670.781549754545</v>
      </c>
      <c r="G65" s="32">
        <f>H65*PM!G65/H177</f>
        <v>33021.124794384421</v>
      </c>
      <c r="H65" s="32">
        <f>I65*PM!H65/I177</f>
        <v>32767.956534683246</v>
      </c>
      <c r="I65" s="32">
        <f>J65*PM!I65/J177</f>
        <v>33322.458309756628</v>
      </c>
      <c r="J65" s="32">
        <f>K65*PM!J65/K177</f>
        <v>31345.639090574736</v>
      </c>
      <c r="K65" s="32">
        <f>L65*PM!K65/L177</f>
        <v>28792.057775924306</v>
      </c>
      <c r="L65" s="32">
        <f>M65*PM!L65/M177</f>
        <v>27792.885317666321</v>
      </c>
      <c r="M65" s="32">
        <f>N65*PM!M65/N177</f>
        <v>29975.231488447513</v>
      </c>
      <c r="N65" s="32">
        <f>O65*PM!N65/O177</f>
        <v>26760.08282623113</v>
      </c>
      <c r="O65" s="32">
        <f>P65*PM!O65/P177</f>
        <v>26801.907493997212</v>
      </c>
      <c r="P65" s="32">
        <f>Q65*PM!P65/Q177</f>
        <v>26243.64733790384</v>
      </c>
      <c r="Q65" s="32">
        <f>R65*PM!Q65/R177</f>
        <v>25320.574163583169</v>
      </c>
      <c r="R65" s="32">
        <f>S65*PM!R65/S177</f>
        <v>24733.155206351534</v>
      </c>
      <c r="S65" s="32">
        <f>T65*PM!S65/T177</f>
        <v>23006.042372555916</v>
      </c>
      <c r="T65" s="32">
        <f>U65*PM!T65/U177</f>
        <v>23751.884999612023</v>
      </c>
      <c r="U65" s="32">
        <f>V65*PM!U65/V177</f>
        <v>25461.94342880763</v>
      </c>
      <c r="V65" s="32">
        <f>W65*PM!V65/W177</f>
        <v>25267.084318426201</v>
      </c>
      <c r="W65" s="32">
        <f>X65*PM!W65/X177</f>
        <v>25212.203146798947</v>
      </c>
      <c r="X65" s="32">
        <f>PM!X65</f>
        <v>25583</v>
      </c>
      <c r="Y65" s="32">
        <f>X65*Y177/PM!X65</f>
        <v>26724</v>
      </c>
      <c r="Z65" s="32">
        <f>Y65*Z177/PM!Y65</f>
        <v>26990.064366751561</v>
      </c>
      <c r="AA65" s="32">
        <f>Z65*AA177/PM!Z65</f>
        <v>27049.788096175795</v>
      </c>
      <c r="AB65" s="32">
        <f>AA65*AB177/PM!AA65</f>
        <v>27570.621299982256</v>
      </c>
      <c r="AC65" s="32">
        <f>AB65*AC177/PM!AB65</f>
        <v>28246.686990823458</v>
      </c>
      <c r="AD65" s="32">
        <f>AC65*AD177/PM!AC65</f>
        <v>28028.140149713683</v>
      </c>
      <c r="AE65" s="32">
        <f>AD65*AE177/PM!AD65</f>
        <v>28191.038079041569</v>
      </c>
      <c r="AF65" s="32">
        <f>AE65*AF177/PM!AE65</f>
        <v>27397.971513301498</v>
      </c>
    </row>
    <row r="66" spans="1:32" x14ac:dyDescent="0.2">
      <c r="A66" s="4">
        <v>64</v>
      </c>
      <c r="B66" s="6" t="s">
        <v>100</v>
      </c>
      <c r="C66" s="32">
        <f>D66*PM!C66/D178</f>
        <v>1234830.5969397365</v>
      </c>
      <c r="D66" s="32">
        <f>E66*PM!D66/E178</f>
        <v>1292062.054896351</v>
      </c>
      <c r="E66" s="32">
        <f>F66*PM!E66/F178</f>
        <v>1326112.7447075523</v>
      </c>
      <c r="F66" s="32">
        <f>G66*PM!F66/G178</f>
        <v>1318133.7511642098</v>
      </c>
      <c r="G66" s="32">
        <f>H66*PM!G66/H178</f>
        <v>1351601.4174012286</v>
      </c>
      <c r="H66" s="32">
        <f>I66*PM!H66/I178</f>
        <v>1367847.8666837355</v>
      </c>
      <c r="I66" s="32">
        <f>J66*PM!I66/J178</f>
        <v>1364904.552823605</v>
      </c>
      <c r="J66" s="32">
        <f>K66*PM!J66/K178</f>
        <v>1449344.839914677</v>
      </c>
      <c r="K66" s="32">
        <f>L66*PM!K66/L178</f>
        <v>1498615.5314511138</v>
      </c>
      <c r="L66" s="32">
        <f>M66*PM!L66/M178</f>
        <v>1498272.5015137028</v>
      </c>
      <c r="M66" s="32">
        <f>N66*PM!M66/N178</f>
        <v>1482059.3509139994</v>
      </c>
      <c r="N66" s="32">
        <f>O66*PM!N66/O178</f>
        <v>1448745.4032566748</v>
      </c>
      <c r="O66" s="32">
        <f>P66*PM!O66/P178</f>
        <v>1389336.5440745691</v>
      </c>
      <c r="P66" s="32">
        <f>Q66*PM!P66/Q178</f>
        <v>1339415.5212872946</v>
      </c>
      <c r="Q66" s="32">
        <f>R66*PM!Q66/R178</f>
        <v>1272679.743249919</v>
      </c>
      <c r="R66" s="32">
        <f>S66*PM!R66/S178</f>
        <v>1312799.7701656695</v>
      </c>
      <c r="S66" s="32">
        <f>T66*PM!S66/T178</f>
        <v>1307132.8017262872</v>
      </c>
      <c r="T66" s="32">
        <f>U66*PM!T66/U178</f>
        <v>1270051.2402216457</v>
      </c>
      <c r="U66" s="32">
        <f>V66*PM!U66/V178</f>
        <v>1247710.912056091</v>
      </c>
      <c r="V66" s="32">
        <f>W66*PM!V66/W178</f>
        <v>1200119.2555162164</v>
      </c>
      <c r="W66" s="32">
        <f>X66*PM!W66/X178</f>
        <v>1151502.9790768144</v>
      </c>
      <c r="X66" s="32">
        <f>PM!X66</f>
        <v>1154746</v>
      </c>
      <c r="Y66" s="32">
        <f>X66*Y178/PM!X66</f>
        <v>1147343</v>
      </c>
      <c r="Z66" s="32">
        <f>Y66*Z178/PM!Y66</f>
        <v>1085637.5895781156</v>
      </c>
      <c r="AA66" s="32">
        <f>Z66*AA178/PM!Z66</f>
        <v>1024715.4570658662</v>
      </c>
      <c r="AB66" s="32">
        <f>AA66*AB178/PM!AA66</f>
        <v>971324.33073340368</v>
      </c>
      <c r="AC66" s="32">
        <f>AB66*AC178/PM!AB66</f>
        <v>941483.69634308014</v>
      </c>
      <c r="AD66" s="32">
        <f>AC66*AD178/PM!AC66</f>
        <v>884444.53280534642</v>
      </c>
      <c r="AE66" s="32">
        <f>AD66*AE178/PM!AD66</f>
        <v>825960.21020845335</v>
      </c>
      <c r="AF66" s="32">
        <f>AE66*AF178/PM!AE66</f>
        <v>794562.4214534756</v>
      </c>
    </row>
    <row r="67" spans="1:32" x14ac:dyDescent="0.2">
      <c r="A67" s="4">
        <v>65</v>
      </c>
      <c r="B67" s="6" t="s">
        <v>101</v>
      </c>
      <c r="C67" s="32">
        <f>D67*PM!C67/D179</f>
        <v>1429726.946072594</v>
      </c>
      <c r="D67" s="32">
        <f>E67*PM!D67/E179</f>
        <v>1502455.0985859362</v>
      </c>
      <c r="E67" s="32">
        <f>F67*PM!E67/F179</f>
        <v>1573726.6239186239</v>
      </c>
      <c r="F67" s="32">
        <f>G67*PM!F67/G179</f>
        <v>1607330.0319023998</v>
      </c>
      <c r="G67" s="32">
        <f>H67*PM!G67/H179</f>
        <v>1711640.0747487361</v>
      </c>
      <c r="H67" s="32">
        <f>I67*PM!H67/I179</f>
        <v>1773179.8830179493</v>
      </c>
      <c r="I67" s="32">
        <f>J67*PM!I67/J179</f>
        <v>1703723.8471687674</v>
      </c>
      <c r="J67" s="32">
        <f>K67*PM!J67/K179</f>
        <v>1869838.3973122293</v>
      </c>
      <c r="K67" s="32">
        <f>L67*PM!K67/L179</f>
        <v>1989935.0188166639</v>
      </c>
      <c r="L67" s="32">
        <f>M67*PM!L67/M179</f>
        <v>2067237.1471265762</v>
      </c>
      <c r="M67" s="32">
        <f>N67*PM!M67/N179</f>
        <v>2085603.2977523974</v>
      </c>
      <c r="N67" s="32">
        <f>O67*PM!N67/O179</f>
        <v>2074554.915689762</v>
      </c>
      <c r="O67" s="32">
        <f>P67*PM!O67/P179</f>
        <v>2027800.9673917915</v>
      </c>
      <c r="P67" s="32">
        <f>Q67*PM!P67/Q179</f>
        <v>2037063.1166680669</v>
      </c>
      <c r="Q67" s="32">
        <f>R67*PM!Q67/R179</f>
        <v>1977135.221412784</v>
      </c>
      <c r="R67" s="32">
        <f>S67*PM!R67/S179</f>
        <v>2017041.2628806364</v>
      </c>
      <c r="S67" s="32">
        <f>T67*PM!S67/T179</f>
        <v>1972866.4906223558</v>
      </c>
      <c r="T67" s="32">
        <f>U67*PM!T67/U179</f>
        <v>2012592.8445906704</v>
      </c>
      <c r="U67" s="32">
        <f>V67*PM!U67/V179</f>
        <v>2105295.0332508031</v>
      </c>
      <c r="V67" s="32">
        <f>W67*PM!V67/W179</f>
        <v>2220204.2664942387</v>
      </c>
      <c r="W67" s="32">
        <f>X67*PM!W67/X179</f>
        <v>2413294.5685069393</v>
      </c>
      <c r="X67" s="32">
        <f>PM!X67</f>
        <v>2682373</v>
      </c>
      <c r="Y67" s="32">
        <f>X67*Y179/PM!X67</f>
        <v>2911325</v>
      </c>
      <c r="Z67" s="32">
        <f>Y67*Z179/PM!Y67</f>
        <v>2966791.1758279665</v>
      </c>
      <c r="AA67" s="32">
        <f>Z67*AA179/PM!Z67</f>
        <v>2870396.3597815302</v>
      </c>
      <c r="AB67" s="32">
        <f>AA67*AB179/PM!AA67</f>
        <v>2923759.8843081109</v>
      </c>
      <c r="AC67" s="32">
        <f>AB67*AC179/PM!AB67</f>
        <v>3150672.9297626619</v>
      </c>
      <c r="AD67" s="32">
        <f>AC67*AD179/PM!AC67</f>
        <v>3289639.4843757278</v>
      </c>
      <c r="AE67" s="32">
        <f>AD67*AE179/PM!AD67</f>
        <v>3065880.1130950348</v>
      </c>
      <c r="AF67" s="32">
        <f>AE67*AF179/PM!AE67</f>
        <v>3095226.0948233861</v>
      </c>
    </row>
    <row r="68" spans="1:32" x14ac:dyDescent="0.2">
      <c r="A68" s="4">
        <v>66</v>
      </c>
      <c r="B68" s="6" t="s">
        <v>102</v>
      </c>
      <c r="C68" s="32">
        <f>D68*PM!C68/D180</f>
        <v>31621643.981983218</v>
      </c>
      <c r="D68" s="32">
        <f>E68*PM!D68/E180</f>
        <v>31136221.428903591</v>
      </c>
      <c r="E68" s="32">
        <f>F68*PM!E68/F180</f>
        <v>33866802.572259314</v>
      </c>
      <c r="F68" s="32">
        <f>G68*PM!F68/G180</f>
        <v>31540289.487378597</v>
      </c>
      <c r="G68" s="32">
        <f>H68*PM!G68/H180</f>
        <v>29040510.003494248</v>
      </c>
      <c r="H68" s="32">
        <f>I68*PM!H68/I180</f>
        <v>28212404.100179017</v>
      </c>
      <c r="I68" s="32">
        <f>J68*PM!I68/J180</f>
        <v>28211167.940513302</v>
      </c>
      <c r="J68" s="32">
        <f>K68*PM!J68/K180</f>
        <v>26820356.679354466</v>
      </c>
      <c r="K68" s="32">
        <f>L68*PM!K68/L180</f>
        <v>25660254.604359664</v>
      </c>
      <c r="L68" s="32">
        <f>M68*PM!L68/M180</f>
        <v>25275742.656671595</v>
      </c>
      <c r="M68" s="32">
        <f>N68*PM!M68/N180</f>
        <v>24905043.402661622</v>
      </c>
      <c r="N68" s="32">
        <f>O68*PM!N68/O180</f>
        <v>25009636.145592485</v>
      </c>
      <c r="O68" s="32">
        <f>P68*PM!O68/P180</f>
        <v>25140318.803782426</v>
      </c>
      <c r="P68" s="32">
        <f>Q68*PM!P68/Q180</f>
        <v>23479408.215846367</v>
      </c>
      <c r="Q68" s="32">
        <f>R68*PM!Q68/R180</f>
        <v>22328438.900236871</v>
      </c>
      <c r="R68" s="32">
        <f>S68*PM!R68/S180</f>
        <v>19406612.261365853</v>
      </c>
      <c r="S68" s="32">
        <f>T68*PM!S68/T180</f>
        <v>19021205.594182149</v>
      </c>
      <c r="T68" s="32">
        <f>U68*PM!T68/U180</f>
        <v>20615143.134904448</v>
      </c>
      <c r="U68" s="32">
        <f>V68*PM!U68/V180</f>
        <v>21841822.950710315</v>
      </c>
      <c r="V68" s="32">
        <f>W68*PM!V68/W180</f>
        <v>23642836.060342621</v>
      </c>
      <c r="W68" s="32">
        <f>X68*PM!W68/X180</f>
        <v>22613976.030525874</v>
      </c>
      <c r="X68" s="32">
        <f>PM!X68</f>
        <v>22650010</v>
      </c>
      <c r="Y68" s="32">
        <f>X68*Y180/PM!X68</f>
        <v>23460387</v>
      </c>
      <c r="Z68" s="32">
        <f>Y68*Z180/PM!Y68</f>
        <v>23967505.483472828</v>
      </c>
      <c r="AA68" s="32">
        <f>Z68*AA180/PM!Z68</f>
        <v>23655181.329433419</v>
      </c>
      <c r="AB68" s="32">
        <f>AA68*AB180/PM!AA68</f>
        <v>23498614.474273991</v>
      </c>
      <c r="AC68" s="32">
        <f>AB68*AC180/PM!AB68</f>
        <v>22025636.668987494</v>
      </c>
      <c r="AD68" s="32">
        <f>AC68*AD180/PM!AC68</f>
        <v>21790890.272624284</v>
      </c>
      <c r="AE68" s="32">
        <f>AD68*AE180/PM!AD68</f>
        <v>21682148.991060507</v>
      </c>
      <c r="AF68" s="32">
        <f>AE68*AF180/PM!AE68</f>
        <v>21491863.93055997</v>
      </c>
    </row>
    <row r="69" spans="1:32" x14ac:dyDescent="0.2">
      <c r="A69" s="4">
        <v>67</v>
      </c>
      <c r="B69" s="6" t="s">
        <v>103</v>
      </c>
      <c r="C69" s="32">
        <f>D69*PM!C69/D181</f>
        <v>22319194.116958108</v>
      </c>
      <c r="D69" s="32">
        <f>E69*PM!D69/E181</f>
        <v>23584272.117437191</v>
      </c>
      <c r="E69" s="32">
        <f>F69*PM!E69/F181</f>
        <v>23970991.992513321</v>
      </c>
      <c r="F69" s="32">
        <f>G69*PM!F69/G181</f>
        <v>22468252.536234915</v>
      </c>
      <c r="G69" s="32">
        <f>H69*PM!G69/H181</f>
        <v>22040325.720486503</v>
      </c>
      <c r="H69" s="32">
        <f>I69*PM!H69/I181</f>
        <v>21385862.560012188</v>
      </c>
      <c r="I69" s="32">
        <f>J69*PM!I69/J181</f>
        <v>20487524.639101531</v>
      </c>
      <c r="J69" s="32">
        <f>K69*PM!J69/K181</f>
        <v>19642628.421191465</v>
      </c>
      <c r="K69" s="32">
        <f>L69*PM!K69/L181</f>
        <v>18371838.722897738</v>
      </c>
      <c r="L69" s="32">
        <f>M69*PM!L69/M181</f>
        <v>16829609.806088485</v>
      </c>
      <c r="M69" s="32">
        <f>N69*PM!M69/N181</f>
        <v>15500296.376860635</v>
      </c>
      <c r="N69" s="32">
        <f>O69*PM!N69/O181</f>
        <v>14706991.022943763</v>
      </c>
      <c r="O69" s="32">
        <f>P69*PM!O69/P181</f>
        <v>13054623.367718503</v>
      </c>
      <c r="P69" s="32">
        <f>Q69*PM!P69/Q181</f>
        <v>12033745.041552676</v>
      </c>
      <c r="Q69" s="32">
        <f>R69*PM!Q69/R181</f>
        <v>11034861.516650975</v>
      </c>
      <c r="R69" s="32">
        <f>S69*PM!R69/S181</f>
        <v>11145328.007744711</v>
      </c>
      <c r="S69" s="32">
        <f>T69*PM!S69/T181</f>
        <v>10686176.026273411</v>
      </c>
      <c r="T69" s="32">
        <f>U69*PM!T69/U181</f>
        <v>10845157.818846438</v>
      </c>
      <c r="U69" s="32">
        <f>V69*PM!U69/V181</f>
        <v>10432255.009818679</v>
      </c>
      <c r="V69" s="32">
        <f>W69*PM!V69/W181</f>
        <v>11060615.366769198</v>
      </c>
      <c r="W69" s="32">
        <f>X69*PM!W69/X181</f>
        <v>10549139.082969869</v>
      </c>
      <c r="X69" s="32">
        <f>PM!X69</f>
        <v>10346624</v>
      </c>
      <c r="Y69" s="32">
        <f>X69*Y181/PM!X69</f>
        <v>10751208</v>
      </c>
      <c r="Z69" s="32">
        <f>Y69*Z181/PM!Y69</f>
        <v>10641955.013437524</v>
      </c>
      <c r="AA69" s="32">
        <f>Z69*AA181/PM!Z69</f>
        <v>10818538.225578835</v>
      </c>
      <c r="AB69" s="32">
        <f>AA69*AB181/PM!AA69</f>
        <v>11110826.682808142</v>
      </c>
      <c r="AC69" s="32">
        <f>AB69*AC181/PM!AB69</f>
        <v>11333354.056925541</v>
      </c>
      <c r="AD69" s="32">
        <f>AC69*AD181/PM!AC69</f>
        <v>11423837.519407015</v>
      </c>
      <c r="AE69" s="32">
        <f>AD69*AE181/PM!AD69</f>
        <v>11000257.738978142</v>
      </c>
      <c r="AF69" s="32">
        <f>AE69*AF181/PM!AE69</f>
        <v>10696953.675882429</v>
      </c>
    </row>
    <row r="70" spans="1:32" x14ac:dyDescent="0.2">
      <c r="A70" s="4">
        <v>68</v>
      </c>
      <c r="B70" s="6" t="s">
        <v>104</v>
      </c>
      <c r="C70" s="32">
        <f>D70*PM!C70/D182</f>
        <v>17252988.634471029</v>
      </c>
      <c r="D70" s="32">
        <f>E70*PM!D70/E182</f>
        <v>18125149.820221078</v>
      </c>
      <c r="E70" s="32">
        <f>F70*PM!E70/F182</f>
        <v>18971778.326205421</v>
      </c>
      <c r="F70" s="32">
        <f>G70*PM!F70/G182</f>
        <v>19637078.565881483</v>
      </c>
      <c r="G70" s="32">
        <f>H70*PM!G70/H182</f>
        <v>18988603.670800526</v>
      </c>
      <c r="H70" s="32">
        <f>I70*PM!H70/I182</f>
        <v>19848024.617053784</v>
      </c>
      <c r="I70" s="32">
        <f>J70*PM!I70/J182</f>
        <v>19633345.377207894</v>
      </c>
      <c r="J70" s="32">
        <f>K70*PM!J70/K182</f>
        <v>20474318.121050946</v>
      </c>
      <c r="K70" s="32">
        <f>L70*PM!K70/L182</f>
        <v>21178185.527154341</v>
      </c>
      <c r="L70" s="32">
        <f>M70*PM!L70/M182</f>
        <v>22064060.8690346</v>
      </c>
      <c r="M70" s="32">
        <f>N70*PM!M70/N182</f>
        <v>22403910.338985927</v>
      </c>
      <c r="N70" s="32">
        <f>O70*PM!N70/O182</f>
        <v>25938458.624133166</v>
      </c>
      <c r="O70" s="32">
        <f>P70*PM!O70/P182</f>
        <v>26160236.47410183</v>
      </c>
      <c r="P70" s="32">
        <f>Q70*PM!P70/Q182</f>
        <v>25253912.916862428</v>
      </c>
      <c r="Q70" s="32">
        <f>R70*PM!Q70/R182</f>
        <v>25300003.231719181</v>
      </c>
      <c r="R70" s="32">
        <f>S70*PM!R70/S182</f>
        <v>20014330.165824126</v>
      </c>
      <c r="S70" s="32">
        <f>T70*PM!S70/T182</f>
        <v>20883701.994260825</v>
      </c>
      <c r="T70" s="32">
        <f>U70*PM!T70/U182</f>
        <v>20267015.400318708</v>
      </c>
      <c r="U70" s="32">
        <f>V70*PM!U70/V182</f>
        <v>19726996.17640622</v>
      </c>
      <c r="V70" s="32">
        <f>W70*PM!V70/W182</f>
        <v>19615588.815938182</v>
      </c>
      <c r="W70" s="32">
        <f>X70*PM!W70/X182</f>
        <v>17606685.593176018</v>
      </c>
      <c r="X70" s="32">
        <f>PM!X70</f>
        <v>16426218</v>
      </c>
      <c r="Y70" s="32">
        <f>X70*Y182/PM!X70</f>
        <v>16747170</v>
      </c>
      <c r="Z70" s="32">
        <f>Y70*Z182/PM!Y70</f>
        <v>16972724.102951713</v>
      </c>
      <c r="AA70" s="32">
        <f>Z70*AA182/PM!Z70</f>
        <v>17266345.683061842</v>
      </c>
      <c r="AB70" s="32">
        <f>AA70*AB182/PM!AA70</f>
        <v>16641811.26995071</v>
      </c>
      <c r="AC70" s="32">
        <f>AB70*AC182/PM!AB70</f>
        <v>15824258.110426987</v>
      </c>
      <c r="AD70" s="32">
        <f>AC70*AD182/PM!AC70</f>
        <v>16501589.21511434</v>
      </c>
      <c r="AE70" s="32">
        <f>AD70*AE182/PM!AD70</f>
        <v>17211514.593225248</v>
      </c>
      <c r="AF70" s="32">
        <f>AE70*AF182/PM!AE70</f>
        <v>16787530.243254155</v>
      </c>
    </row>
    <row r="71" spans="1:32" x14ac:dyDescent="0.2">
      <c r="A71" s="4">
        <v>69</v>
      </c>
      <c r="B71" s="6" t="s">
        <v>105</v>
      </c>
      <c r="C71" s="32">
        <f>D71*PM!C71/D183</f>
        <v>11718805.096751735</v>
      </c>
      <c r="D71" s="32">
        <f>E71*PM!D71/E183</f>
        <v>12095572.143514428</v>
      </c>
      <c r="E71" s="32">
        <f>F71*PM!E71/F183</f>
        <v>12297788.695472455</v>
      </c>
      <c r="F71" s="32">
        <f>G71*PM!F71/G183</f>
        <v>12092307.769718001</v>
      </c>
      <c r="G71" s="32">
        <f>H71*PM!G71/H183</f>
        <v>12471368.841866458</v>
      </c>
      <c r="H71" s="32">
        <f>I71*PM!H71/I183</f>
        <v>12463745.890671145</v>
      </c>
      <c r="I71" s="32">
        <f>J71*PM!I71/J183</f>
        <v>12647898.710906716</v>
      </c>
      <c r="J71" s="32">
        <f>K71*PM!J71/K183</f>
        <v>13258693.673259586</v>
      </c>
      <c r="K71" s="32">
        <f>L71*PM!K71/L183</f>
        <v>13517245.677142309</v>
      </c>
      <c r="L71" s="32">
        <f>M71*PM!L71/M183</f>
        <v>13987403.747818779</v>
      </c>
      <c r="M71" s="32">
        <f>N71*PM!M71/N183</f>
        <v>14072541.63730347</v>
      </c>
      <c r="N71" s="32">
        <f>O71*PM!N71/O183</f>
        <v>14153142.231844066</v>
      </c>
      <c r="O71" s="32">
        <f>P71*PM!O71/P183</f>
        <v>14868530.022616407</v>
      </c>
      <c r="P71" s="32">
        <f>Q71*PM!P71/Q183</f>
        <v>16500115.379626768</v>
      </c>
      <c r="Q71" s="32">
        <f>R71*PM!Q71/R183</f>
        <v>17642629.822904166</v>
      </c>
      <c r="R71" s="32">
        <f>S71*PM!R71/S183</f>
        <v>19713979.025459867</v>
      </c>
      <c r="S71" s="32">
        <f>T71*PM!S71/T183</f>
        <v>21414667.393993467</v>
      </c>
      <c r="T71" s="32">
        <f>U71*PM!T71/U183</f>
        <v>22413305.908377353</v>
      </c>
      <c r="U71" s="32">
        <f>V71*PM!U71/V183</f>
        <v>23287895.071429379</v>
      </c>
      <c r="V71" s="32">
        <f>W71*PM!V71/W183</f>
        <v>24754758.420864165</v>
      </c>
      <c r="W71" s="32">
        <f>X71*PM!W71/X183</f>
        <v>25054165.309416398</v>
      </c>
      <c r="X71" s="32">
        <f>PM!X71</f>
        <v>25749447</v>
      </c>
      <c r="Y71" s="32">
        <f>X71*Y183/PM!X71</f>
        <v>25703575</v>
      </c>
      <c r="Z71" s="32">
        <f>Y71*Z183/PM!Y71</f>
        <v>25490953.562122468</v>
      </c>
      <c r="AA71" s="32">
        <f>Z71*AA183/PM!Z71</f>
        <v>26696646.900016062</v>
      </c>
      <c r="AB71" s="32">
        <f>AA71*AB183/PM!AA71</f>
        <v>27318505.325557496</v>
      </c>
      <c r="AC71" s="32">
        <f>AB71*AC183/PM!AB71</f>
        <v>28761991.808931783</v>
      </c>
      <c r="AD71" s="32">
        <f>AC71*AD183/PM!AC71</f>
        <v>29170667.893273439</v>
      </c>
      <c r="AE71" s="32">
        <f>AD71*AE183/PM!AD71</f>
        <v>30266459.357683882</v>
      </c>
      <c r="AF71" s="32">
        <f>AE71*AF183/PM!AE71</f>
        <v>30324673.520662088</v>
      </c>
    </row>
    <row r="72" spans="1:32" x14ac:dyDescent="0.2">
      <c r="A72" s="4">
        <v>70</v>
      </c>
      <c r="B72" s="6" t="s">
        <v>106</v>
      </c>
      <c r="C72" s="32">
        <f>D72*PM!C72/D184</f>
        <v>2978033.7537651956</v>
      </c>
      <c r="D72" s="32">
        <f>E72*PM!D72/E184</f>
        <v>2938399.28543323</v>
      </c>
      <c r="E72" s="32">
        <f>F72*PM!E72/F184</f>
        <v>2973511.7245580857</v>
      </c>
      <c r="F72" s="32">
        <f>G72*PM!F72/G184</f>
        <v>2902711.2200747482</v>
      </c>
      <c r="G72" s="32">
        <f>H72*PM!G72/H184</f>
        <v>2850858.8815099467</v>
      </c>
      <c r="H72" s="32">
        <f>I72*PM!H72/I184</f>
        <v>2726824.9692480615</v>
      </c>
      <c r="I72" s="32">
        <f>J72*PM!I72/J184</f>
        <v>2911868.5126877245</v>
      </c>
      <c r="J72" s="32">
        <f>K72*PM!J72/K184</f>
        <v>2967097.1430255468</v>
      </c>
      <c r="K72" s="32">
        <f>L72*PM!K72/L184</f>
        <v>2975899.2207002742</v>
      </c>
      <c r="L72" s="32">
        <f>M72*PM!L72/M184</f>
        <v>3019459.9950365913</v>
      </c>
      <c r="M72" s="32">
        <f>N72*PM!M72/N184</f>
        <v>3086064.7713276921</v>
      </c>
      <c r="N72" s="32">
        <f>O72*PM!N72/O184</f>
        <v>2956415.0496887462</v>
      </c>
      <c r="O72" s="32">
        <f>P72*PM!O72/P184</f>
        <v>2914345.4775941712</v>
      </c>
      <c r="P72" s="32">
        <f>Q72*PM!P72/Q184</f>
        <v>2867451.1927011823</v>
      </c>
      <c r="Q72" s="32">
        <f>R72*PM!Q72/R184</f>
        <v>2777141.7291265326</v>
      </c>
      <c r="R72" s="32">
        <f>S72*PM!R72/S184</f>
        <v>2689644.8190266541</v>
      </c>
      <c r="S72" s="32">
        <f>T72*PM!S72/T184</f>
        <v>2610607.2418305683</v>
      </c>
      <c r="T72" s="32">
        <f>U72*PM!T72/U184</f>
        <v>2493075.1592506119</v>
      </c>
      <c r="U72" s="32">
        <f>V72*PM!U72/V184</f>
        <v>2610925.3016234948</v>
      </c>
      <c r="V72" s="32">
        <f>W72*PM!V72/W184</f>
        <v>2718967.5175336828</v>
      </c>
      <c r="W72" s="32">
        <f>X72*PM!W72/X184</f>
        <v>2723025.0168756084</v>
      </c>
      <c r="X72" s="32">
        <f>PM!X72</f>
        <v>2874650</v>
      </c>
      <c r="Y72" s="32">
        <f>X72*Y184/PM!X72</f>
        <v>2940588</v>
      </c>
      <c r="Z72" s="32">
        <f>Y72*Z184/PM!Y72</f>
        <v>2996833.7410775125</v>
      </c>
      <c r="AA72" s="32">
        <f>Z72*AA184/PM!Z72</f>
        <v>2974937.0596415824</v>
      </c>
      <c r="AB72" s="32">
        <f>AA72*AB184/PM!AA72</f>
        <v>3032720.4552749647</v>
      </c>
      <c r="AC72" s="32">
        <f>AB72*AC184/PM!AB72</f>
        <v>2748682.5886140331</v>
      </c>
      <c r="AD72" s="32">
        <f>AC72*AD184/PM!AC72</f>
        <v>2503183.7742046569</v>
      </c>
      <c r="AE72" s="32">
        <f>AD72*AE184/PM!AD72</f>
        <v>2542989.2067388254</v>
      </c>
      <c r="AF72" s="32">
        <f>AE72*AF184/PM!AE72</f>
        <v>2765719.2911290871</v>
      </c>
    </row>
    <row r="73" spans="1:32" x14ac:dyDescent="0.2">
      <c r="A73" s="4">
        <v>71</v>
      </c>
      <c r="B73" s="6" t="s">
        <v>107</v>
      </c>
      <c r="C73" s="32">
        <f>D73*PM!C73/D185</f>
        <v>7111781.0556423375</v>
      </c>
      <c r="D73" s="32">
        <f>E73*PM!D73/E185</f>
        <v>7843061.5593131231</v>
      </c>
      <c r="E73" s="32">
        <f>F73*PM!E73/F185</f>
        <v>6725492.0550996717</v>
      </c>
      <c r="F73" s="32">
        <f>G73*PM!F73/G185</f>
        <v>6559010.0841935519</v>
      </c>
      <c r="G73" s="32">
        <f>H73*PM!G73/H185</f>
        <v>6420997.7674134811</v>
      </c>
      <c r="H73" s="32">
        <f>I73*PM!H73/I185</f>
        <v>6558955.7072108202</v>
      </c>
      <c r="I73" s="32">
        <f>J73*PM!I73/J185</f>
        <v>6731887.1832632022</v>
      </c>
      <c r="J73" s="32">
        <f>K73*PM!J73/K185</f>
        <v>6338655.8987013288</v>
      </c>
      <c r="K73" s="32">
        <f>L73*PM!K73/L185</f>
        <v>6187964.2440546462</v>
      </c>
      <c r="L73" s="32">
        <f>M73*PM!L73/M185</f>
        <v>6531512.9467643369</v>
      </c>
      <c r="M73" s="32">
        <f>N73*PM!M73/N185</f>
        <v>6759484.0013015084</v>
      </c>
      <c r="N73" s="32">
        <f>O73*PM!N73/O185</f>
        <v>6405238.8991332753</v>
      </c>
      <c r="O73" s="32">
        <f>P73*PM!O73/P185</f>
        <v>5652757.2172396677</v>
      </c>
      <c r="P73" s="32">
        <f>Q73*PM!P73/Q185</f>
        <v>5442479.9306528084</v>
      </c>
      <c r="Q73" s="32">
        <f>R73*PM!Q73/R185</f>
        <v>5579893.7171364157</v>
      </c>
      <c r="R73" s="32">
        <f>S73*PM!R73/S185</f>
        <v>5590699.1219621524</v>
      </c>
      <c r="S73" s="32">
        <f>T73*PM!S73/T185</f>
        <v>4834093.3581098188</v>
      </c>
      <c r="T73" s="32">
        <f>U73*PM!T73/U185</f>
        <v>4337623.7832180159</v>
      </c>
      <c r="U73" s="32">
        <f>V73*PM!U73/V185</f>
        <v>4327594.6519414978</v>
      </c>
      <c r="V73" s="32">
        <f>W73*PM!V73/W185</f>
        <v>4314054.4298089556</v>
      </c>
      <c r="W73" s="32">
        <f>X73*PM!W73/X185</f>
        <v>4252685.4003429078</v>
      </c>
      <c r="X73" s="32">
        <f>PM!X73</f>
        <v>4359146</v>
      </c>
      <c r="Y73" s="32">
        <f>X73*Y185/PM!X73</f>
        <v>4768110</v>
      </c>
      <c r="Z73" s="32">
        <f>Y73*Z185/PM!Y73</f>
        <v>4598364.3843326811</v>
      </c>
      <c r="AA73" s="32">
        <f>Z73*AA185/PM!Z73</f>
        <v>4470087.7795798564</v>
      </c>
      <c r="AB73" s="32">
        <f>AA73*AB185/PM!AA73</f>
        <v>4594264.751722184</v>
      </c>
      <c r="AC73" s="32">
        <f>AB73*AC185/PM!AB73</f>
        <v>4566911.236150654</v>
      </c>
      <c r="AD73" s="32">
        <f>AC73*AD185/PM!AC73</f>
        <v>4425296.9749824926</v>
      </c>
      <c r="AE73" s="32">
        <f>AD73*AE185/PM!AD73</f>
        <v>3989270.8834031848</v>
      </c>
      <c r="AF73" s="32">
        <f>AE73*AF185/PM!AE73</f>
        <v>3728674.7089069807</v>
      </c>
    </row>
    <row r="74" spans="1:32" x14ac:dyDescent="0.2">
      <c r="A74" s="4">
        <v>72</v>
      </c>
      <c r="B74" s="6" t="s">
        <v>108</v>
      </c>
      <c r="C74" s="32">
        <f>D74*PM!C74/D186</f>
        <v>3165080.4281126079</v>
      </c>
      <c r="D74" s="32">
        <f>E74*PM!D74/E186</f>
        <v>3073341.3808477698</v>
      </c>
      <c r="E74" s="32">
        <f>F74*PM!E74/F186</f>
        <v>2744722.5878749941</v>
      </c>
      <c r="F74" s="32">
        <f>G74*PM!F74/G186</f>
        <v>2980446.7417361727</v>
      </c>
      <c r="G74" s="32">
        <f>H74*PM!G74/H186</f>
        <v>3197346.577592276</v>
      </c>
      <c r="H74" s="32">
        <f>I74*PM!H74/I186</f>
        <v>2992327.597808904</v>
      </c>
      <c r="I74" s="32">
        <f>J74*PM!I74/J186</f>
        <v>2742013.2633461654</v>
      </c>
      <c r="J74" s="32">
        <f>K74*PM!J74/K186</f>
        <v>2957499.4430668298</v>
      </c>
      <c r="K74" s="32">
        <f>L74*PM!K74/L186</f>
        <v>2956198.7174252672</v>
      </c>
      <c r="L74" s="32">
        <f>M74*PM!L74/M186</f>
        <v>2873227.533532009</v>
      </c>
      <c r="M74" s="32">
        <f>N74*PM!M74/N186</f>
        <v>2828625.4690555409</v>
      </c>
      <c r="N74" s="32">
        <f>O74*PM!N74/O186</f>
        <v>3335004.5723325973</v>
      </c>
      <c r="O74" s="32">
        <f>P74*PM!O74/P186</f>
        <v>3589952.124604987</v>
      </c>
      <c r="P74" s="32">
        <f>Q74*PM!P74/Q186</f>
        <v>3720026.3296106565</v>
      </c>
      <c r="Q74" s="32">
        <f>R74*PM!Q74/R186</f>
        <v>3715206.4320254354</v>
      </c>
      <c r="R74" s="32">
        <f>S74*PM!R74/S186</f>
        <v>2887926.3071548929</v>
      </c>
      <c r="S74" s="32">
        <f>T74*PM!S74/T186</f>
        <v>3507659.907362082</v>
      </c>
      <c r="T74" s="32">
        <f>U74*PM!T74/U186</f>
        <v>3579427.9560011346</v>
      </c>
      <c r="U74" s="32">
        <f>V74*PM!U74/V186</f>
        <v>3961333.9791103993</v>
      </c>
      <c r="V74" s="32">
        <f>W74*PM!V74/W186</f>
        <v>4124897.1370121795</v>
      </c>
      <c r="W74" s="32">
        <f>X74*PM!W74/X186</f>
        <v>4451865.8468063772</v>
      </c>
      <c r="X74" s="32">
        <f>PM!X74</f>
        <v>4421698</v>
      </c>
      <c r="Y74" s="32">
        <f>X74*Y186/PM!X74</f>
        <v>3677952</v>
      </c>
      <c r="Z74" s="32">
        <f>Y74*Z186/PM!Y74</f>
        <v>3835508.7892066222</v>
      </c>
      <c r="AA74" s="32">
        <f>Z74*AA186/PM!Z74</f>
        <v>3409219.8637963389</v>
      </c>
      <c r="AB74" s="32">
        <f>AA74*AB186/PM!AA74</f>
        <v>3030574.1848813938</v>
      </c>
      <c r="AC74" s="32">
        <f>AB74*AC186/PM!AB74</f>
        <v>3120370.9101272374</v>
      </c>
      <c r="AD74" s="32">
        <f>AC74*AD186/PM!AC74</f>
        <v>3631404.9526227899</v>
      </c>
      <c r="AE74" s="32">
        <f>AD74*AE186/PM!AD74</f>
        <v>5265796.5000227727</v>
      </c>
      <c r="AF74" s="32">
        <f>AE74*AF186/PM!AE74</f>
        <v>5905121.780416416</v>
      </c>
    </row>
    <row r="75" spans="1:32" x14ac:dyDescent="0.2">
      <c r="A75" s="4">
        <v>73</v>
      </c>
      <c r="B75" s="6" t="s">
        <v>109</v>
      </c>
      <c r="C75" s="32">
        <f>D75*PM!C75/D187</f>
        <v>1528571.6662095457</v>
      </c>
      <c r="D75" s="32">
        <f>E75*PM!D75/E187</f>
        <v>1634891.8286208995</v>
      </c>
      <c r="E75" s="32">
        <f>F75*PM!E75/F187</f>
        <v>1742344.814922011</v>
      </c>
      <c r="F75" s="32">
        <f>G75*PM!F75/G187</f>
        <v>1743924.2397050634</v>
      </c>
      <c r="G75" s="32">
        <f>H75*PM!G75/H187</f>
        <v>1801747.5371080933</v>
      </c>
      <c r="H75" s="32">
        <f>I75*PM!H75/I187</f>
        <v>1866425.5705468371</v>
      </c>
      <c r="I75" s="32">
        <f>J75*PM!I75/J187</f>
        <v>1836833.6787958355</v>
      </c>
      <c r="J75" s="32">
        <f>K75*PM!J75/K187</f>
        <v>1884834.6809635726</v>
      </c>
      <c r="K75" s="32">
        <f>L75*PM!K75/L187</f>
        <v>2011878.3664529219</v>
      </c>
      <c r="L75" s="32">
        <f>M75*PM!L75/M187</f>
        <v>2132113.9589639264</v>
      </c>
      <c r="M75" s="32">
        <f>N75*PM!M75/N187</f>
        <v>2232318.4142102636</v>
      </c>
      <c r="N75" s="32">
        <f>O75*PM!N75/O187</f>
        <v>2307371.130471075</v>
      </c>
      <c r="O75" s="32">
        <f>P75*PM!O75/P187</f>
        <v>2285217.3500595875</v>
      </c>
      <c r="P75" s="32">
        <f>Q75*PM!P75/Q187</f>
        <v>2365855.6916263863</v>
      </c>
      <c r="Q75" s="32">
        <f>R75*PM!Q75/R187</f>
        <v>2359470.2331538922</v>
      </c>
      <c r="R75" s="32">
        <f>S75*PM!R75/S187</f>
        <v>2540784.7108409731</v>
      </c>
      <c r="S75" s="32">
        <f>T75*PM!S75/T187</f>
        <v>2163711.2004265268</v>
      </c>
      <c r="T75" s="32">
        <f>U75*PM!T75/U187</f>
        <v>1917371.3593294194</v>
      </c>
      <c r="U75" s="32">
        <f>V75*PM!U75/V187</f>
        <v>1987853.8067635573</v>
      </c>
      <c r="V75" s="32">
        <f>W75*PM!V75/W187</f>
        <v>1886850.1216693744</v>
      </c>
      <c r="W75" s="32">
        <f>X75*PM!W75/X187</f>
        <v>2043251.8810004874</v>
      </c>
      <c r="X75" s="32">
        <f>PM!X75</f>
        <v>2392661</v>
      </c>
      <c r="Y75" s="32">
        <f>X75*Y187/PM!X75</f>
        <v>2570330</v>
      </c>
      <c r="Z75" s="32">
        <f>Y75*Z187/PM!Y75</f>
        <v>2648154.2580041084</v>
      </c>
      <c r="AA75" s="32">
        <f>Z75*AA187/PM!Z75</f>
        <v>2689499.5530367116</v>
      </c>
      <c r="AB75" s="32">
        <f>AA75*AB187/PM!AA75</f>
        <v>2731847.9768740549</v>
      </c>
      <c r="AC75" s="32">
        <f>AB75*AC187/PM!AB75</f>
        <v>986399.96467896295</v>
      </c>
      <c r="AD75" s="32">
        <f>AC75*AD187/PM!AC75</f>
        <v>525105.75505490147</v>
      </c>
      <c r="AE75" s="32">
        <f>AD75*AE187/PM!AD75</f>
        <v>578580.50445729145</v>
      </c>
      <c r="AF75" s="32">
        <f>AE75*AF187/PM!AE75</f>
        <v>585855.59662857756</v>
      </c>
    </row>
    <row r="76" spans="1:32" x14ac:dyDescent="0.2">
      <c r="A76" s="4">
        <v>74</v>
      </c>
      <c r="B76" s="6" t="s">
        <v>110</v>
      </c>
      <c r="C76" s="32">
        <f>D76*PM!C76/D188</f>
        <v>3795983.057502795</v>
      </c>
      <c r="D76" s="32">
        <f>E76*PM!D76/E188</f>
        <v>3854593.3039750033</v>
      </c>
      <c r="E76" s="32">
        <f>F76*PM!E76/F188</f>
        <v>3475457.18911801</v>
      </c>
      <c r="F76" s="32">
        <f>G76*PM!F76/G188</f>
        <v>3619933.7349463147</v>
      </c>
      <c r="G76" s="32">
        <f>H76*PM!G76/H188</f>
        <v>3796341.8739428776</v>
      </c>
      <c r="H76" s="32">
        <f>I76*PM!H76/I188</f>
        <v>3739990.2253016923</v>
      </c>
      <c r="I76" s="32">
        <f>J76*PM!I76/J188</f>
        <v>3416465.3185989931</v>
      </c>
      <c r="J76" s="32">
        <f>K76*PM!J76/K188</f>
        <v>3464380.1589757078</v>
      </c>
      <c r="K76" s="32">
        <f>L76*PM!K76/L188</f>
        <v>3511190.9811961963</v>
      </c>
      <c r="L76" s="32">
        <f>M76*PM!L76/M188</f>
        <v>3526875.1195268864</v>
      </c>
      <c r="M76" s="32">
        <f>N76*PM!M76/N188</f>
        <v>3626510.5260428027</v>
      </c>
      <c r="N76" s="32">
        <f>O76*PM!N76/O188</f>
        <v>3730321.304473321</v>
      </c>
      <c r="O76" s="32">
        <f>P76*PM!O76/P188</f>
        <v>3735186.3290897305</v>
      </c>
      <c r="P76" s="32">
        <f>Q76*PM!P76/Q188</f>
        <v>3740437.2183251181</v>
      </c>
      <c r="Q76" s="32">
        <f>R76*PM!Q76/R188</f>
        <v>3522380.3533986798</v>
      </c>
      <c r="R76" s="32">
        <f>S76*PM!R76/S188</f>
        <v>3520961.9829430226</v>
      </c>
      <c r="S76" s="32">
        <f>T76*PM!S76/T188</f>
        <v>3531748.3738044868</v>
      </c>
      <c r="T76" s="32">
        <f>U76*PM!T76/U188</f>
        <v>3544705.0217436473</v>
      </c>
      <c r="U76" s="32">
        <f>V76*PM!U76/V188</f>
        <v>3818931.4211307149</v>
      </c>
      <c r="V76" s="32">
        <f>W76*PM!V76/W188</f>
        <v>3744798.0853435011</v>
      </c>
      <c r="W76" s="32">
        <f>X76*PM!W76/X188</f>
        <v>3848398.753886126</v>
      </c>
      <c r="X76" s="32">
        <f>PM!X76</f>
        <v>4022464</v>
      </c>
      <c r="Y76" s="32">
        <f>X76*Y188/PM!X76</f>
        <v>4140266</v>
      </c>
      <c r="Z76" s="32">
        <f>Y76*Z188/PM!Y76</f>
        <v>4094012.971742487</v>
      </c>
      <c r="AA76" s="32">
        <f>Z76*AA188/PM!Z76</f>
        <v>4044514.6104176547</v>
      </c>
      <c r="AB76" s="32">
        <f>AA76*AB188/PM!AA76</f>
        <v>3949920.4443603423</v>
      </c>
      <c r="AC76" s="32">
        <f>AB76*AC188/PM!AB76</f>
        <v>3123923.3093775152</v>
      </c>
      <c r="AD76" s="32">
        <f>AC76*AD188/PM!AC76</f>
        <v>3108915.475759347</v>
      </c>
      <c r="AE76" s="32">
        <f>AD76*AE188/PM!AD76</f>
        <v>2956748.0814776681</v>
      </c>
      <c r="AF76" s="32">
        <f>AE76*AF188/PM!AE76</f>
        <v>3049129.8828162258</v>
      </c>
    </row>
    <row r="77" spans="1:32" x14ac:dyDescent="0.2">
      <c r="A77" s="4">
        <v>75</v>
      </c>
      <c r="B77" s="6" t="s">
        <v>111</v>
      </c>
      <c r="C77" s="32">
        <f>D77*PM!C77/D189</f>
        <v>429022.18837215181</v>
      </c>
      <c r="D77" s="32">
        <f>E77*PM!D77/E189</f>
        <v>473162.96509307966</v>
      </c>
      <c r="E77" s="32">
        <f>F77*PM!E77/F189</f>
        <v>524529.42397409491</v>
      </c>
      <c r="F77" s="32">
        <f>G77*PM!F77/G189</f>
        <v>536025.50088436762</v>
      </c>
      <c r="G77" s="32">
        <f>H77*PM!G77/H189</f>
        <v>534926.17902130855</v>
      </c>
      <c r="H77" s="32">
        <f>I77*PM!H77/I189</f>
        <v>534008.28232442494</v>
      </c>
      <c r="I77" s="32">
        <f>J77*PM!I77/J189</f>
        <v>518207.92203117366</v>
      </c>
      <c r="J77" s="32">
        <f>K77*PM!J77/K189</f>
        <v>496920.31341428933</v>
      </c>
      <c r="K77" s="32">
        <f>L77*PM!K77/L189</f>
        <v>482587.01547293225</v>
      </c>
      <c r="L77" s="32">
        <f>M77*PM!L77/M189</f>
        <v>462330.56719255127</v>
      </c>
      <c r="M77" s="32">
        <f>N77*PM!M77/N189</f>
        <v>403221.24186999764</v>
      </c>
      <c r="N77" s="32">
        <f>O77*PM!N77/O189</f>
        <v>400176.90872596484</v>
      </c>
      <c r="O77" s="32">
        <f>P77*PM!O77/P189</f>
        <v>362295.49847612123</v>
      </c>
      <c r="P77" s="32">
        <f>Q77*PM!P77/Q189</f>
        <v>387067.90218489023</v>
      </c>
      <c r="Q77" s="32">
        <f>R77*PM!Q77/R189</f>
        <v>477654.08436082094</v>
      </c>
      <c r="R77" s="32">
        <f>S77*PM!R77/S189</f>
        <v>460789.20811563748</v>
      </c>
      <c r="S77" s="32">
        <f>T77*PM!S77/T189</f>
        <v>487639.13581757678</v>
      </c>
      <c r="T77" s="32">
        <f>U77*PM!T77/U189</f>
        <v>426773.03037861898</v>
      </c>
      <c r="U77" s="32">
        <f>V77*PM!U77/V189</f>
        <v>426509.77107937384</v>
      </c>
      <c r="V77" s="32">
        <f>W77*PM!V77/W189</f>
        <v>429016.44933844148</v>
      </c>
      <c r="W77" s="32">
        <f>X77*PM!W77/X189</f>
        <v>426169.15518096182</v>
      </c>
      <c r="X77" s="32">
        <f>PM!X77</f>
        <v>452571</v>
      </c>
      <c r="Y77" s="32">
        <f>X77*Y189/PM!X77</f>
        <v>467449</v>
      </c>
      <c r="Z77" s="32">
        <f>Y77*Z189/PM!Y77</f>
        <v>470460.92686166131</v>
      </c>
      <c r="AA77" s="32">
        <f>Z77*AA189/PM!Z77</f>
        <v>475021.85157642298</v>
      </c>
      <c r="AB77" s="32">
        <f>AA77*AB189/PM!AA77</f>
        <v>475261.1124562865</v>
      </c>
      <c r="AC77" s="32">
        <f>AB77*AC189/PM!AB77</f>
        <v>434560.24289311678</v>
      </c>
      <c r="AD77" s="32">
        <f>AC77*AD189/PM!AC77</f>
        <v>412133.69579413394</v>
      </c>
      <c r="AE77" s="32">
        <f>AD77*AE189/PM!AD77</f>
        <v>388885.08564399922</v>
      </c>
      <c r="AF77" s="32">
        <f>AE77*AF189/PM!AE77</f>
        <v>385262.06616587768</v>
      </c>
    </row>
    <row r="78" spans="1:32" x14ac:dyDescent="0.2">
      <c r="A78" s="4">
        <v>76</v>
      </c>
      <c r="B78" s="6" t="s">
        <v>112</v>
      </c>
      <c r="C78" s="32">
        <f>D78*PM!C78/D190</f>
        <v>3696321.637228291</v>
      </c>
      <c r="D78" s="32">
        <f>E78*PM!D78/E190</f>
        <v>3813247.382000796</v>
      </c>
      <c r="E78" s="32">
        <f>F78*PM!E78/F190</f>
        <v>4301189.641817268</v>
      </c>
      <c r="F78" s="32">
        <f>G78*PM!F78/G190</f>
        <v>4421910.8353046123</v>
      </c>
      <c r="G78" s="32">
        <f>H78*PM!G78/H190</f>
        <v>4333035.0780790085</v>
      </c>
      <c r="H78" s="32">
        <f>I78*PM!H78/I190</f>
        <v>4350611.8615897521</v>
      </c>
      <c r="I78" s="32">
        <f>J78*PM!I78/J190</f>
        <v>4387521.271495793</v>
      </c>
      <c r="J78" s="32">
        <f>K78*PM!J78/K190</f>
        <v>4336455.6436241306</v>
      </c>
      <c r="K78" s="32">
        <f>L78*PM!K78/L190</f>
        <v>4105502.6158124874</v>
      </c>
      <c r="L78" s="32">
        <f>M78*PM!L78/M190</f>
        <v>4085912.1854512915</v>
      </c>
      <c r="M78" s="32">
        <f>N78*PM!M78/N190</f>
        <v>3793976.386123274</v>
      </c>
      <c r="N78" s="32">
        <f>O78*PM!N78/O190</f>
        <v>3930285.6746579427</v>
      </c>
      <c r="O78" s="32">
        <f>P78*PM!O78/P190</f>
        <v>3729287.0726927468</v>
      </c>
      <c r="P78" s="32">
        <f>Q78*PM!P78/Q190</f>
        <v>3808824.3996013664</v>
      </c>
      <c r="Q78" s="32">
        <f>R78*PM!Q78/R190</f>
        <v>3861500.4868745706</v>
      </c>
      <c r="R78" s="32">
        <f>S78*PM!R78/S190</f>
        <v>3874289.4728661124</v>
      </c>
      <c r="S78" s="32">
        <f>T78*PM!S78/T190</f>
        <v>3912905.9329640539</v>
      </c>
      <c r="T78" s="32">
        <f>U78*PM!T78/U190</f>
        <v>3603943.8445579931</v>
      </c>
      <c r="U78" s="32">
        <f>V78*PM!U78/V190</f>
        <v>4029390.0137475776</v>
      </c>
      <c r="V78" s="32">
        <f>W78*PM!V78/W190</f>
        <v>3801774.3779384629</v>
      </c>
      <c r="W78" s="32">
        <f>X78*PM!W78/X190</f>
        <v>3856521.4189312258</v>
      </c>
      <c r="X78" s="32">
        <f>PM!X78</f>
        <v>3733590</v>
      </c>
      <c r="Y78" s="32">
        <f>X78*Y190/PM!X78</f>
        <v>3620707</v>
      </c>
      <c r="Z78" s="32">
        <f>Y78*Z190/PM!Y78</f>
        <v>3532063.9401896307</v>
      </c>
      <c r="AA78" s="32">
        <f>Z78*AA190/PM!Z78</f>
        <v>3552230.7737377766</v>
      </c>
      <c r="AB78" s="32">
        <f>AA78*AB190/PM!AA78</f>
        <v>4003188.3512989553</v>
      </c>
      <c r="AC78" s="32">
        <f>AB78*AC190/PM!AB78</f>
        <v>3096443.2097596736</v>
      </c>
      <c r="AD78" s="32">
        <f>AC78*AD190/PM!AC78</f>
        <v>3743887.7862905106</v>
      </c>
      <c r="AE78" s="32">
        <f>AD78*AE190/PM!AD78</f>
        <v>4266688.7231274219</v>
      </c>
      <c r="AF78" s="32">
        <f>AE78*AF190/PM!AE78</f>
        <v>4361499.1397373304</v>
      </c>
    </row>
    <row r="79" spans="1:32" x14ac:dyDescent="0.2">
      <c r="A79" s="4">
        <v>77</v>
      </c>
      <c r="B79" s="6" t="s">
        <v>113</v>
      </c>
      <c r="C79" s="32">
        <f>D79*PM!C79/D191</f>
        <v>15227110.524950696</v>
      </c>
      <c r="D79" s="32">
        <f>E79*PM!D79/E191</f>
        <v>15608406.837483788</v>
      </c>
      <c r="E79" s="32">
        <f>F79*PM!E79/F191</f>
        <v>15926513.965286078</v>
      </c>
      <c r="F79" s="32">
        <f>G79*PM!F79/G191</f>
        <v>15610363.117949441</v>
      </c>
      <c r="G79" s="32">
        <f>H79*PM!G79/H191</f>
        <v>15892121.603687618</v>
      </c>
      <c r="H79" s="32">
        <f>I79*PM!H79/I191</f>
        <v>16380062.168259829</v>
      </c>
      <c r="I79" s="32">
        <f>J79*PM!I79/J191</f>
        <v>16854377.688911498</v>
      </c>
      <c r="J79" s="32">
        <f>K79*PM!J79/K191</f>
        <v>16995522.227090772</v>
      </c>
      <c r="K79" s="32">
        <f>L79*PM!K79/L191</f>
        <v>16639040.556989394</v>
      </c>
      <c r="L79" s="32">
        <f>M79*PM!L79/M191</f>
        <v>15993737.267337995</v>
      </c>
      <c r="M79" s="32">
        <f>N79*PM!M79/N191</f>
        <v>15795690.644919841</v>
      </c>
      <c r="N79" s="32">
        <f>O79*PM!N79/O191</f>
        <v>15860161.202773962</v>
      </c>
      <c r="O79" s="32">
        <f>P79*PM!O79/P191</f>
        <v>15856657.553446934</v>
      </c>
      <c r="P79" s="32">
        <f>Q79*PM!P79/Q191</f>
        <v>15822219.771558609</v>
      </c>
      <c r="Q79" s="32">
        <f>R79*PM!Q79/R191</f>
        <v>15684915.526840162</v>
      </c>
      <c r="R79" s="32">
        <f>S79*PM!R79/S191</f>
        <v>15306958.935620984</v>
      </c>
      <c r="S79" s="32">
        <f>T79*PM!S79/T191</f>
        <v>15325657.06173557</v>
      </c>
      <c r="T79" s="32">
        <f>U79*PM!T79/U191</f>
        <v>14771396.369375948</v>
      </c>
      <c r="U79" s="32">
        <f>V79*PM!U79/V191</f>
        <v>15356779.360755252</v>
      </c>
      <c r="V79" s="32">
        <f>W79*PM!V79/W191</f>
        <v>14670985.832904911</v>
      </c>
      <c r="W79" s="32">
        <f>X79*PM!W79/X191</f>
        <v>14321204.322514474</v>
      </c>
      <c r="X79" s="32">
        <f>PM!X79</f>
        <v>15251757</v>
      </c>
      <c r="Y79" s="32">
        <f>X79*Y191/PM!X79</f>
        <v>14866889</v>
      </c>
      <c r="Z79" s="32">
        <f>Y79*Z191/PM!Y79</f>
        <v>14645172.770993216</v>
      </c>
      <c r="AA79" s="32">
        <f>Z79*AA191/PM!Z79</f>
        <v>13946112.150503846</v>
      </c>
      <c r="AB79" s="32">
        <f>AA79*AB191/PM!AA79</f>
        <v>13797222.531089418</v>
      </c>
      <c r="AC79" s="32">
        <f>AB79*AC191/PM!AB79</f>
        <v>10821800.123365643</v>
      </c>
      <c r="AD79" s="32">
        <f>AC79*AD191/PM!AC79</f>
        <v>9657505.124284409</v>
      </c>
      <c r="AE79" s="32">
        <f>AD79*AE191/PM!AD79</f>
        <v>10273743.049307372</v>
      </c>
      <c r="AF79" s="32">
        <f>AE79*AF191/PM!AE79</f>
        <v>10626623.695641803</v>
      </c>
    </row>
    <row r="80" spans="1:32" x14ac:dyDescent="0.2">
      <c r="A80" s="4">
        <v>78</v>
      </c>
      <c r="B80" s="6" t="s">
        <v>114</v>
      </c>
      <c r="C80" s="32">
        <f>D80*PM!C80/D192</f>
        <v>1832900.7149411505</v>
      </c>
      <c r="D80" s="32">
        <f>E80*PM!D80/E192</f>
        <v>2083812.6156909275</v>
      </c>
      <c r="E80" s="32">
        <f>F80*PM!E80/F192</f>
        <v>2506469.7070641438</v>
      </c>
      <c r="F80" s="32">
        <f>G80*PM!F80/G192</f>
        <v>3018632.7978825723</v>
      </c>
      <c r="G80" s="32">
        <f>H80*PM!G80/H192</f>
        <v>3294662.9888192764</v>
      </c>
      <c r="H80" s="32">
        <f>I80*PM!H80/I192</f>
        <v>4927715.1899292739</v>
      </c>
      <c r="I80" s="32">
        <f>J80*PM!I80/J192</f>
        <v>6121672.1054594014</v>
      </c>
      <c r="J80" s="32">
        <f>K80*PM!J80/K192</f>
        <v>6589097.3592097322</v>
      </c>
      <c r="K80" s="32">
        <f>L80*PM!K80/L192</f>
        <v>6775647.4583129939</v>
      </c>
      <c r="L80" s="32">
        <f>M80*PM!L80/M192</f>
        <v>6761571.3452797541</v>
      </c>
      <c r="M80" s="32">
        <f>N80*PM!M80/N192</f>
        <v>6562722.7036580862</v>
      </c>
      <c r="N80" s="32">
        <f>O80*PM!N80/O192</f>
        <v>6465907.7920362791</v>
      </c>
      <c r="O80" s="32">
        <f>P80*PM!O80/P192</f>
        <v>7044276.4147358537</v>
      </c>
      <c r="P80" s="32">
        <f>Q80*PM!P80/Q192</f>
        <v>7377570.6032156777</v>
      </c>
      <c r="Q80" s="32">
        <f>R80*PM!Q80/R192</f>
        <v>6912902.1923300652</v>
      </c>
      <c r="R80" s="32">
        <f>S80*PM!R80/S192</f>
        <v>6918141.1208967008</v>
      </c>
      <c r="S80" s="32">
        <f>T80*PM!S80/T192</f>
        <v>7450461.9245562069</v>
      </c>
      <c r="T80" s="32">
        <f>U80*PM!T80/U192</f>
        <v>8140573.9540825635</v>
      </c>
      <c r="U80" s="32">
        <f>V80*PM!U80/V192</f>
        <v>8651277.1206758246</v>
      </c>
      <c r="V80" s="32">
        <f>W80*PM!V80/W192</f>
        <v>9279673.499222938</v>
      </c>
      <c r="W80" s="32">
        <f>X80*PM!W80/X192</f>
        <v>9768361.3741634842</v>
      </c>
      <c r="X80" s="32">
        <f>PM!X80</f>
        <v>10398382</v>
      </c>
      <c r="Y80" s="32">
        <f>X80*Y192/PM!X80</f>
        <v>10800494</v>
      </c>
      <c r="Z80" s="32">
        <f>Y80*Z192/PM!Y80</f>
        <v>11002368.594758986</v>
      </c>
      <c r="AA80" s="32">
        <f>Z80*AA192/PM!Z80</f>
        <v>12057686.286387444</v>
      </c>
      <c r="AB80" s="32">
        <f>AA80*AB192/PM!AA80</f>
        <v>12330788.97263829</v>
      </c>
      <c r="AC80" s="32">
        <f>AB80*AC192/PM!AB80</f>
        <v>12274540.28239941</v>
      </c>
      <c r="AD80" s="32">
        <f>AC80*AD192/PM!AC80</f>
        <v>13057084.905043315</v>
      </c>
      <c r="AE80" s="32">
        <f>AD80*AE192/PM!AD80</f>
        <v>13215663.191470943</v>
      </c>
      <c r="AF80" s="32">
        <f>AE80*AF192/PM!AE80</f>
        <v>13221950.129323777</v>
      </c>
    </row>
    <row r="81" spans="1:32" x14ac:dyDescent="0.2">
      <c r="A81" s="4">
        <v>79</v>
      </c>
      <c r="B81" s="6" t="s">
        <v>115</v>
      </c>
      <c r="C81" s="32">
        <f>D81*PM!C81/D193</f>
        <v>1415738.3997492618</v>
      </c>
      <c r="D81" s="32">
        <f>E81*PM!D81/E193</f>
        <v>1429970.5482240687</v>
      </c>
      <c r="E81" s="32">
        <f>F81*PM!E81/F193</f>
        <v>1537956.0156204868</v>
      </c>
      <c r="F81" s="32">
        <f>G81*PM!F81/G193</f>
        <v>1616335.9713297738</v>
      </c>
      <c r="G81" s="32">
        <f>H81*PM!G81/H193</f>
        <v>1602859.6008937855</v>
      </c>
      <c r="H81" s="32">
        <f>I81*PM!H81/I193</f>
        <v>1622151.4662726934</v>
      </c>
      <c r="I81" s="32">
        <f>J81*PM!I81/J193</f>
        <v>1829861.1455924539</v>
      </c>
      <c r="J81" s="32">
        <f>K81*PM!J81/K193</f>
        <v>1906808.3438788592</v>
      </c>
      <c r="K81" s="32">
        <f>L81*PM!K81/L193</f>
        <v>1962589.5857773139</v>
      </c>
      <c r="L81" s="32">
        <f>M81*PM!L81/M193</f>
        <v>1997734.4335461068</v>
      </c>
      <c r="M81" s="32">
        <f>N81*PM!M81/N193</f>
        <v>2082025.5623426023</v>
      </c>
      <c r="N81" s="32">
        <f>O81*PM!N81/O193</f>
        <v>2019559.0866115799</v>
      </c>
      <c r="O81" s="32">
        <f>P81*PM!O81/P193</f>
        <v>2096944.9508638065</v>
      </c>
      <c r="P81" s="32">
        <f>Q81*PM!P81/Q193</f>
        <v>2153663.2458600663</v>
      </c>
      <c r="Q81" s="32">
        <f>R81*PM!Q81/R193</f>
        <v>2400693.4648115314</v>
      </c>
      <c r="R81" s="32">
        <f>S81*PM!R81/S193</f>
        <v>2455812.0408577109</v>
      </c>
      <c r="S81" s="32">
        <f>T81*PM!S81/T193</f>
        <v>2323494.2746670819</v>
      </c>
      <c r="T81" s="32">
        <f>U81*PM!T81/U193</f>
        <v>2527410.1549139344</v>
      </c>
      <c r="U81" s="32">
        <f>V81*PM!U81/V193</f>
        <v>2702738.4031102061</v>
      </c>
      <c r="V81" s="32">
        <f>W81*PM!V81/W193</f>
        <v>2869726.203389002</v>
      </c>
      <c r="W81" s="32">
        <f>X81*PM!W81/X193</f>
        <v>2994880.3066473007</v>
      </c>
      <c r="X81" s="32">
        <f>PM!X81</f>
        <v>3148606</v>
      </c>
      <c r="Y81" s="32">
        <f>X81*Y193/PM!X81</f>
        <v>3160567</v>
      </c>
      <c r="Z81" s="32">
        <f>Y81*Z193/PM!Y81</f>
        <v>3141246.6163553665</v>
      </c>
      <c r="AA81" s="32">
        <f>Z81*AA193/PM!Z81</f>
        <v>3164466.6708370941</v>
      </c>
      <c r="AB81" s="32">
        <f>AA81*AB193/PM!AA81</f>
        <v>3083215.6129251095</v>
      </c>
      <c r="AC81" s="32">
        <f>AB81*AC193/PM!AB81</f>
        <v>2809668.5551157608</v>
      </c>
      <c r="AD81" s="32">
        <f>AC81*AD193/PM!AC81</f>
        <v>2820888.0936920238</v>
      </c>
      <c r="AE81" s="32">
        <f>AD81*AE193/PM!AD81</f>
        <v>2757103.5631102878</v>
      </c>
      <c r="AF81" s="32">
        <f>AE81*AF193/PM!AE81</f>
        <v>2683600.671177682</v>
      </c>
    </row>
    <row r="82" spans="1:32" x14ac:dyDescent="0.2">
      <c r="A82" s="4">
        <v>80</v>
      </c>
      <c r="B82" s="6" t="s">
        <v>116</v>
      </c>
      <c r="C82" s="32">
        <f>D82*PM!C82/D194</f>
        <v>2253315.788551603</v>
      </c>
      <c r="D82" s="32">
        <f>E82*PM!D82/E194</f>
        <v>2376323.6002123156</v>
      </c>
      <c r="E82" s="32">
        <f>F82*PM!E82/F194</f>
        <v>2864495.4438344226</v>
      </c>
      <c r="F82" s="32">
        <f>G82*PM!F82/G194</f>
        <v>3231100.6607024283</v>
      </c>
      <c r="G82" s="32">
        <f>H82*PM!G82/H194</f>
        <v>3963074.4806783567</v>
      </c>
      <c r="H82" s="32">
        <f>I82*PM!H82/I194</f>
        <v>4389916.7938296003</v>
      </c>
      <c r="I82" s="32">
        <f>J82*PM!I82/J194</f>
        <v>4924543.1467052018</v>
      </c>
      <c r="J82" s="32">
        <f>K82*PM!J82/K194</f>
        <v>5709839.3795209629</v>
      </c>
      <c r="K82" s="32">
        <f>L82*PM!K82/L194</f>
        <v>6168977.2586349389</v>
      </c>
      <c r="L82" s="32">
        <f>M82*PM!L82/M194</f>
        <v>6397359.1293140678</v>
      </c>
      <c r="M82" s="32">
        <f>N82*PM!M82/N194</f>
        <v>6655102.2396211289</v>
      </c>
      <c r="N82" s="32">
        <f>O82*PM!N82/O194</f>
        <v>6652762.1369438311</v>
      </c>
      <c r="O82" s="32">
        <f>P82*PM!O82/P194</f>
        <v>6708615.859189556</v>
      </c>
      <c r="P82" s="32">
        <f>Q82*PM!P82/Q194</f>
        <v>6970665.4451578259</v>
      </c>
      <c r="Q82" s="32">
        <f>R82*PM!Q82/R194</f>
        <v>7345683.5780198397</v>
      </c>
      <c r="R82" s="32">
        <f>S82*PM!R82/S194</f>
        <v>7118887.9297083309</v>
      </c>
      <c r="S82" s="32">
        <f>T82*PM!S82/T194</f>
        <v>7337721.5020220038</v>
      </c>
      <c r="T82" s="32">
        <f>U82*PM!T82/U194</f>
        <v>7039195.7647450203</v>
      </c>
      <c r="U82" s="32">
        <f>V82*PM!U82/V194</f>
        <v>7460174.3955941312</v>
      </c>
      <c r="V82" s="32">
        <f>W82*PM!V82/W194</f>
        <v>7786264.4892308088</v>
      </c>
      <c r="W82" s="32">
        <f>X82*PM!W82/X194</f>
        <v>8222485.2719483394</v>
      </c>
      <c r="X82" s="32">
        <f>PM!X82</f>
        <v>8536800</v>
      </c>
      <c r="Y82" s="32">
        <f>X82*Y194/PM!X82</f>
        <v>8758391</v>
      </c>
      <c r="Z82" s="32">
        <f>Y82*Z194/PM!Y82</f>
        <v>8975198.5500675738</v>
      </c>
      <c r="AA82" s="32">
        <f>Z82*AA194/PM!Z82</f>
        <v>8835347.328104645</v>
      </c>
      <c r="AB82" s="32">
        <f>AA82*AB194/PM!AA82</f>
        <v>8952003.7246632893</v>
      </c>
      <c r="AC82" s="32">
        <f>AB82*AC194/PM!AB82</f>
        <v>9168659.19926898</v>
      </c>
      <c r="AD82" s="32">
        <f>AC82*AD194/PM!AC82</f>
        <v>9264913.6619226784</v>
      </c>
      <c r="AE82" s="32">
        <f>AD82*AE194/PM!AD82</f>
        <v>9865834.620252436</v>
      </c>
      <c r="AF82" s="32">
        <f>AE82*AF194/PM!AE82</f>
        <v>10381318.356455199</v>
      </c>
    </row>
    <row r="83" spans="1:32" x14ac:dyDescent="0.2">
      <c r="A83" s="4">
        <v>81</v>
      </c>
      <c r="B83" s="6" t="s">
        <v>117</v>
      </c>
      <c r="C83" s="32">
        <f>D83*PM!C83/D195</f>
        <v>3694862.6189084356</v>
      </c>
      <c r="D83" s="32">
        <f>E83*PM!D83/E195</f>
        <v>3735331.2292498336</v>
      </c>
      <c r="E83" s="32">
        <f>F83*PM!E83/F195</f>
        <v>3827035.4041146711</v>
      </c>
      <c r="F83" s="32">
        <f>G83*PM!F83/G195</f>
        <v>3912521.7221897319</v>
      </c>
      <c r="G83" s="32">
        <f>H83*PM!G83/H195</f>
        <v>4121008.122905164</v>
      </c>
      <c r="H83" s="32">
        <f>I83*PM!H83/I195</f>
        <v>4183411.3251261655</v>
      </c>
      <c r="I83" s="32">
        <f>J83*PM!I83/J195</f>
        <v>4351021.1798753962</v>
      </c>
      <c r="J83" s="32">
        <f>K83*PM!J83/K195</f>
        <v>4483415.5138564343</v>
      </c>
      <c r="K83" s="32">
        <f>L83*PM!K83/L195</f>
        <v>4576488.5998218544</v>
      </c>
      <c r="L83" s="32">
        <f>M83*PM!L83/M195</f>
        <v>4672228.322325537</v>
      </c>
      <c r="M83" s="32">
        <f>N83*PM!M83/N195</f>
        <v>4846406.138476124</v>
      </c>
      <c r="N83" s="32">
        <f>O83*PM!N83/O195</f>
        <v>4751694.3839260042</v>
      </c>
      <c r="O83" s="32">
        <f>P83*PM!O83/P195</f>
        <v>4708604.0420609899</v>
      </c>
      <c r="P83" s="32">
        <f>Q83*PM!P83/Q195</f>
        <v>4617567.4187472761</v>
      </c>
      <c r="Q83" s="32">
        <f>R83*PM!Q83/R195</f>
        <v>4545466.0140377395</v>
      </c>
      <c r="R83" s="32">
        <f>S83*PM!R83/S195</f>
        <v>4415508.6369235897</v>
      </c>
      <c r="S83" s="32">
        <f>T83*PM!S83/T195</f>
        <v>4396616.0120178079</v>
      </c>
      <c r="T83" s="32">
        <f>U83*PM!T83/U195</f>
        <v>4241378.8642924074</v>
      </c>
      <c r="U83" s="32">
        <f>V83*PM!U83/V195</f>
        <v>4577567.0769987665</v>
      </c>
      <c r="V83" s="32">
        <f>W83*PM!V83/W195</f>
        <v>4398654.7947284319</v>
      </c>
      <c r="W83" s="32">
        <f>X83*PM!W83/X195</f>
        <v>4174883.4638472842</v>
      </c>
      <c r="X83" s="32">
        <f>PM!X83</f>
        <v>4148025</v>
      </c>
      <c r="Y83" s="32">
        <f>X83*Y195/PM!X83</f>
        <v>4074967</v>
      </c>
      <c r="Z83" s="32">
        <f>Y83*Z195/PM!Y83</f>
        <v>4093269.1366875479</v>
      </c>
      <c r="AA83" s="32">
        <f>Z83*AA195/PM!Z83</f>
        <v>4139555.6474755034</v>
      </c>
      <c r="AB83" s="32">
        <f>AA83*AB195/PM!AA83</f>
        <v>4326122.9403491123</v>
      </c>
      <c r="AC83" s="32">
        <f>AB83*AC195/PM!AB83</f>
        <v>3845988.7421207917</v>
      </c>
      <c r="AD83" s="32">
        <f>AC83*AD195/PM!AC83</f>
        <v>3908894.5858475282</v>
      </c>
      <c r="AE83" s="32">
        <f>AD83*AE195/PM!AD83</f>
        <v>3822500.0400767014</v>
      </c>
      <c r="AF83" s="32">
        <f>AE83*AF195/PM!AE83</f>
        <v>3511963.4803446722</v>
      </c>
    </row>
    <row r="84" spans="1:32" x14ac:dyDescent="0.2">
      <c r="A84" s="4">
        <v>82</v>
      </c>
      <c r="B84" s="6" t="s">
        <v>118</v>
      </c>
      <c r="C84" s="32">
        <f>D84*PM!C84/D196</f>
        <v>7707888.0794489179</v>
      </c>
      <c r="D84" s="32">
        <f>E84*PM!D84/E196</f>
        <v>7491402.4478295352</v>
      </c>
      <c r="E84" s="32">
        <f>F84*PM!E84/F196</f>
        <v>8508469.6411725655</v>
      </c>
      <c r="F84" s="32">
        <f>G84*PM!F84/G196</f>
        <v>8082868.7244382501</v>
      </c>
      <c r="G84" s="32">
        <f>H84*PM!G84/H196</f>
        <v>8448871.4635152388</v>
      </c>
      <c r="H84" s="32">
        <f>I84*PM!H84/I196</f>
        <v>8224442.4768341295</v>
      </c>
      <c r="I84" s="32">
        <f>J84*PM!I84/J196</f>
        <v>8254252.5170890521</v>
      </c>
      <c r="J84" s="32">
        <f>K84*PM!J84/K196</f>
        <v>7916396.8685714994</v>
      </c>
      <c r="K84" s="32">
        <f>L84*PM!K84/L196</f>
        <v>8277046.4094087463</v>
      </c>
      <c r="L84" s="32">
        <f>M84*PM!L84/M196</f>
        <v>8189120.5310122361</v>
      </c>
      <c r="M84" s="32">
        <f>N84*PM!M84/N196</f>
        <v>8309215.4512579562</v>
      </c>
      <c r="N84" s="32">
        <f>O84*PM!N84/O196</f>
        <v>9002215.0722403899</v>
      </c>
      <c r="O84" s="32">
        <f>P84*PM!O84/P196</f>
        <v>9612967.2219220195</v>
      </c>
      <c r="P84" s="32">
        <f>Q84*PM!P84/Q196</f>
        <v>10222089.119745784</v>
      </c>
      <c r="Q84" s="32">
        <f>R84*PM!Q84/R196</f>
        <v>9782309.5607140642</v>
      </c>
      <c r="R84" s="32">
        <f>S84*PM!R84/S196</f>
        <v>9000222.9684700891</v>
      </c>
      <c r="S84" s="32">
        <f>T84*PM!S84/T196</f>
        <v>8467597.3153773788</v>
      </c>
      <c r="T84" s="32">
        <f>U84*PM!T84/U196</f>
        <v>8159782.2155465074</v>
      </c>
      <c r="U84" s="32">
        <f>V84*PM!U84/V196</f>
        <v>7700971.514339285</v>
      </c>
      <c r="V84" s="32">
        <f>W84*PM!V84/W196</f>
        <v>7760979.9107698128</v>
      </c>
      <c r="W84" s="32">
        <f>X84*PM!W84/X196</f>
        <v>7513260.4436739599</v>
      </c>
      <c r="X84" s="32">
        <f>PM!X84</f>
        <v>7879792</v>
      </c>
      <c r="Y84" s="32">
        <f>X84*Y196/PM!X84</f>
        <v>7674805</v>
      </c>
      <c r="Z84" s="32">
        <f>Y84*Z196/PM!Y84</f>
        <v>7750586.5087989597</v>
      </c>
      <c r="AA84" s="32">
        <f>Z84*AA196/PM!Z84</f>
        <v>8078184.3524490204</v>
      </c>
      <c r="AB84" s="32">
        <f>AA84*AB196/PM!AA84</f>
        <v>8130498.8893421879</v>
      </c>
      <c r="AC84" s="32">
        <f>AB84*AC196/PM!AB84</f>
        <v>8119554.705510864</v>
      </c>
      <c r="AD84" s="32">
        <f>AC84*AD196/PM!AC84</f>
        <v>7843769.069701178</v>
      </c>
      <c r="AE84" s="32">
        <f>AD84*AE196/PM!AD84</f>
        <v>7731062.4637738308</v>
      </c>
      <c r="AF84" s="32">
        <f>AE84*AF196/PM!AE84</f>
        <v>8323081.1578803733</v>
      </c>
    </row>
    <row r="85" spans="1:32" x14ac:dyDescent="0.2">
      <c r="A85" s="4">
        <v>83</v>
      </c>
      <c r="B85" s="6" t="s">
        <v>119</v>
      </c>
      <c r="C85" s="32">
        <f>D85*PM!C85/D197</f>
        <v>2783806.243321714</v>
      </c>
      <c r="D85" s="32">
        <f>E85*PM!D85/E197</f>
        <v>3195834.1080635479</v>
      </c>
      <c r="E85" s="32">
        <f>F85*PM!E85/F197</f>
        <v>3073503.84595103</v>
      </c>
      <c r="F85" s="32">
        <f>G85*PM!F85/G197</f>
        <v>3399393.6813217956</v>
      </c>
      <c r="G85" s="32">
        <f>H85*PM!G85/H197</f>
        <v>3415070.546027509</v>
      </c>
      <c r="H85" s="32">
        <f>I85*PM!H85/I197</f>
        <v>3598308.4053055141</v>
      </c>
      <c r="I85" s="32">
        <f>J85*PM!I85/J197</f>
        <v>3475204.7600814388</v>
      </c>
      <c r="J85" s="32">
        <f>K85*PM!J85/K197</f>
        <v>3491849.965725312</v>
      </c>
      <c r="K85" s="32">
        <f>L85*PM!K85/L197</f>
        <v>3356784.6263584378</v>
      </c>
      <c r="L85" s="32">
        <f>M85*PM!L85/M197</f>
        <v>3090597.7551278188</v>
      </c>
      <c r="M85" s="32">
        <f>N85*PM!M85/N197</f>
        <v>3066834.7860553092</v>
      </c>
      <c r="N85" s="32">
        <f>O85*PM!N85/O197</f>
        <v>3300875.5054596607</v>
      </c>
      <c r="O85" s="32">
        <f>P85*PM!O85/P197</f>
        <v>3649578.8894849201</v>
      </c>
      <c r="P85" s="32">
        <f>Q85*PM!P85/Q197</f>
        <v>3766208.2767880834</v>
      </c>
      <c r="Q85" s="32">
        <f>R85*PM!Q85/R197</f>
        <v>3858789.3620100315</v>
      </c>
      <c r="R85" s="32">
        <f>S85*PM!R85/S197</f>
        <v>3736149.7773883375</v>
      </c>
      <c r="S85" s="32">
        <f>T85*PM!S85/T197</f>
        <v>3686952.6696186434</v>
      </c>
      <c r="T85" s="32">
        <f>U85*PM!T85/U197</f>
        <v>3703017.1848138124</v>
      </c>
      <c r="U85" s="32">
        <f>V85*PM!U85/V197</f>
        <v>4004198.4357047733</v>
      </c>
      <c r="V85" s="32">
        <f>W85*PM!V85/W197</f>
        <v>4366972.3222106369</v>
      </c>
      <c r="W85" s="32">
        <f>X85*PM!W85/X197</f>
        <v>4410878.0947315898</v>
      </c>
      <c r="X85" s="32">
        <f>PM!X85</f>
        <v>4760074</v>
      </c>
      <c r="Y85" s="32">
        <f>X85*Y197/PM!X85</f>
        <v>4932500</v>
      </c>
      <c r="Z85" s="32">
        <f>Y85*Z197/PM!Y85</f>
        <v>5008014.0559624368</v>
      </c>
      <c r="AA85" s="32">
        <f>Z85*AA197/PM!Z85</f>
        <v>5018808.4313692469</v>
      </c>
      <c r="AB85" s="32">
        <f>AA85*AB197/PM!AA85</f>
        <v>5002816.6428986229</v>
      </c>
      <c r="AC85" s="32">
        <f>AB85*AC197/PM!AB85</f>
        <v>4754877.1413921937</v>
      </c>
      <c r="AD85" s="32">
        <f>AC85*AD197/PM!AC85</f>
        <v>4909420.3648450021</v>
      </c>
      <c r="AE85" s="32">
        <f>AD85*AE197/PM!AD85</f>
        <v>5013579.923331405</v>
      </c>
      <c r="AF85" s="32">
        <f>AE85*AF197/PM!AE85</f>
        <v>4451457.1618528953</v>
      </c>
    </row>
    <row r="86" spans="1:32" x14ac:dyDescent="0.2">
      <c r="A86" s="4">
        <v>84</v>
      </c>
      <c r="B86" s="6" t="s">
        <v>120</v>
      </c>
      <c r="C86" s="32">
        <f>D86*PM!C86/D198</f>
        <v>5042564.7799875746</v>
      </c>
      <c r="D86" s="32">
        <f>E86*PM!D86/E198</f>
        <v>4843814.4120215429</v>
      </c>
      <c r="E86" s="32">
        <f>F86*PM!E86/F198</f>
        <v>4597034.4717796994</v>
      </c>
      <c r="F86" s="32">
        <f>G86*PM!F86/G198</f>
        <v>4457017.4720501592</v>
      </c>
      <c r="G86" s="32">
        <f>H86*PM!G86/H198</f>
        <v>4488096.1905369833</v>
      </c>
      <c r="H86" s="32">
        <f>I86*PM!H86/I198</f>
        <v>4199713.32733161</v>
      </c>
      <c r="I86" s="32">
        <f>J86*PM!I86/J198</f>
        <v>3944577.4606804717</v>
      </c>
      <c r="J86" s="32">
        <f>K86*PM!J86/K198</f>
        <v>4308911.1560836751</v>
      </c>
      <c r="K86" s="32">
        <f>L86*PM!K86/L198</f>
        <v>4423689.8172500236</v>
      </c>
      <c r="L86" s="32">
        <f>M86*PM!L86/M198</f>
        <v>4541181.9812896214</v>
      </c>
      <c r="M86" s="32">
        <f>N86*PM!M86/N198</f>
        <v>4693794.2319879495</v>
      </c>
      <c r="N86" s="32">
        <f>O86*PM!N86/O198</f>
        <v>4650261.5187124051</v>
      </c>
      <c r="O86" s="32">
        <f>P86*PM!O86/P198</f>
        <v>4690158.1629518373</v>
      </c>
      <c r="P86" s="32">
        <f>Q86*PM!P86/Q198</f>
        <v>4947817.258314929</v>
      </c>
      <c r="Q86" s="32">
        <f>R86*PM!Q86/R198</f>
        <v>5008494.0771077238</v>
      </c>
      <c r="R86" s="32">
        <f>S86*PM!R86/S198</f>
        <v>5125905.0544523988</v>
      </c>
      <c r="S86" s="32">
        <f>T86*PM!S86/T198</f>
        <v>5193120.1193848774</v>
      </c>
      <c r="T86" s="32">
        <f>U86*PM!T86/U198</f>
        <v>5272315.4183487976</v>
      </c>
      <c r="U86" s="32">
        <f>V86*PM!U86/V198</f>
        <v>5619434.2045559483</v>
      </c>
      <c r="V86" s="32">
        <f>W86*PM!V86/W198</f>
        <v>5811677.6824891465</v>
      </c>
      <c r="W86" s="32">
        <f>X86*PM!W86/X198</f>
        <v>5652857.9557968974</v>
      </c>
      <c r="X86" s="32">
        <f>PM!X86</f>
        <v>5578231</v>
      </c>
      <c r="Y86" s="32">
        <f>X86*Y198/PM!X86</f>
        <v>5557828</v>
      </c>
      <c r="Z86" s="32">
        <f>Y86*Z198/PM!Y86</f>
        <v>5292929.6571934968</v>
      </c>
      <c r="AA86" s="32">
        <f>Z86*AA198/PM!Z86</f>
        <v>5059093.1017862521</v>
      </c>
      <c r="AB86" s="32">
        <f>AA86*AB198/PM!AA86</f>
        <v>4833857.3407322261</v>
      </c>
      <c r="AC86" s="32">
        <f>AB86*AC198/PM!AB86</f>
        <v>4847301.3816448255</v>
      </c>
      <c r="AD86" s="32">
        <f>AC86*AD198/PM!AC86</f>
        <v>5066620.3626514431</v>
      </c>
      <c r="AE86" s="32">
        <f>AD86*AE198/PM!AD86</f>
        <v>4829852.7382806093</v>
      </c>
      <c r="AF86" s="32">
        <f>AE86*AF198/PM!AE86</f>
        <v>4297186.3880085414</v>
      </c>
    </row>
    <row r="87" spans="1:32" x14ac:dyDescent="0.2">
      <c r="A87" s="4">
        <v>85</v>
      </c>
      <c r="B87" s="6" t="s">
        <v>121</v>
      </c>
      <c r="C87" s="32">
        <f>D87*PM!C87/D199</f>
        <v>2674368.6796542164</v>
      </c>
      <c r="D87" s="32">
        <f>E87*PM!D87/E199</f>
        <v>2665747.3514401512</v>
      </c>
      <c r="E87" s="32">
        <f>F87*PM!E87/F199</f>
        <v>2937391.8855576017</v>
      </c>
      <c r="F87" s="32">
        <f>G87*PM!F87/G199</f>
        <v>3191599.0651277099</v>
      </c>
      <c r="G87" s="32">
        <f>H87*PM!G87/H199</f>
        <v>3636276.4086403344</v>
      </c>
      <c r="H87" s="32">
        <f>I87*PM!H87/I199</f>
        <v>3901090.5546216066</v>
      </c>
      <c r="I87" s="32">
        <f>J87*PM!I87/J199</f>
        <v>4166944.5670895842</v>
      </c>
      <c r="J87" s="32">
        <f>K87*PM!J87/K199</f>
        <v>4521504.4143095557</v>
      </c>
      <c r="K87" s="32">
        <f>L87*PM!K87/L199</f>
        <v>4675061.1151097883</v>
      </c>
      <c r="L87" s="32">
        <f>M87*PM!L87/M199</f>
        <v>4733234.9361759964</v>
      </c>
      <c r="M87" s="32">
        <f>N87*PM!M87/N199</f>
        <v>4813248.6975119328</v>
      </c>
      <c r="N87" s="32">
        <f>O87*PM!N87/O199</f>
        <v>4763486.2059764499</v>
      </c>
      <c r="O87" s="32">
        <f>P87*PM!O87/P199</f>
        <v>4967969.4996073926</v>
      </c>
      <c r="P87" s="32">
        <f>Q87*PM!P87/Q199</f>
        <v>5425690.2102912301</v>
      </c>
      <c r="Q87" s="32">
        <f>R87*PM!Q87/R199</f>
        <v>6018336.3291998934</v>
      </c>
      <c r="R87" s="32">
        <f>S87*PM!R87/S199</f>
        <v>6211616.4711886607</v>
      </c>
      <c r="S87" s="32">
        <f>T87*PM!S87/T199</f>
        <v>6876936.4717722563</v>
      </c>
      <c r="T87" s="32">
        <f>U87*PM!T87/U199</f>
        <v>7425770.1742791627</v>
      </c>
      <c r="U87" s="32">
        <f>V87*PM!U87/V199</f>
        <v>7816989.9938799525</v>
      </c>
      <c r="V87" s="32">
        <f>W87*PM!V87/W199</f>
        <v>8116606.4896187736</v>
      </c>
      <c r="W87" s="32">
        <f>X87*PM!W87/X199</f>
        <v>8382016.3395176474</v>
      </c>
      <c r="X87" s="32">
        <f>PM!X87</f>
        <v>8679545</v>
      </c>
      <c r="Y87" s="32">
        <f>X87*Y199/PM!X87</f>
        <v>9182297</v>
      </c>
      <c r="Z87" s="32">
        <f>Y87*Z199/PM!Y87</f>
        <v>8977515.5575050637</v>
      </c>
      <c r="AA87" s="32">
        <f>Z87*AA199/PM!Z87</f>
        <v>9210152.4286289457</v>
      </c>
      <c r="AB87" s="32">
        <f>AA87*AB199/PM!AA87</f>
        <v>9730377.8069542889</v>
      </c>
      <c r="AC87" s="32">
        <f>AB87*AC199/PM!AB87</f>
        <v>10001635.639045879</v>
      </c>
      <c r="AD87" s="32">
        <f>AC87*AD199/PM!AC87</f>
        <v>10738225.605713828</v>
      </c>
      <c r="AE87" s="32">
        <f>AD87*AE199/PM!AD87</f>
        <v>11310014.122336725</v>
      </c>
      <c r="AF87" s="32">
        <f>AE87*AF199/PM!AE87</f>
        <v>11467911.480461471</v>
      </c>
    </row>
    <row r="88" spans="1:32" x14ac:dyDescent="0.2">
      <c r="A88" s="4">
        <v>86</v>
      </c>
      <c r="B88" s="6" t="s">
        <v>122</v>
      </c>
      <c r="C88" s="32">
        <f>D88*PM!C88/D200</f>
        <v>1386548.1526193439</v>
      </c>
      <c r="D88" s="32">
        <f>E88*PM!D88/E200</f>
        <v>1477044.0819974465</v>
      </c>
      <c r="E88" s="32">
        <f>F88*PM!E88/F200</f>
        <v>1511221.3605699786</v>
      </c>
      <c r="F88" s="32">
        <f>G88*PM!F88/G200</f>
        <v>1553769.436283106</v>
      </c>
      <c r="G88" s="32">
        <f>H88*PM!G88/H200</f>
        <v>1652889.6297968586</v>
      </c>
      <c r="H88" s="32">
        <f>I88*PM!H88/I200</f>
        <v>1664509.9690549064</v>
      </c>
      <c r="I88" s="32">
        <f>J88*PM!I88/J200</f>
        <v>1775125.2255627827</v>
      </c>
      <c r="J88" s="32">
        <f>K88*PM!J88/K200</f>
        <v>1859183.6002169515</v>
      </c>
      <c r="K88" s="32">
        <f>L88*PM!K88/L200</f>
        <v>1910924.5770565416</v>
      </c>
      <c r="L88" s="32">
        <f>M88*PM!L88/M200</f>
        <v>1906392.5412850268</v>
      </c>
      <c r="M88" s="32">
        <f>N88*PM!M88/N200</f>
        <v>1600742.0207629199</v>
      </c>
      <c r="N88" s="32">
        <f>O88*PM!N88/O200</f>
        <v>1459304.1465000368</v>
      </c>
      <c r="O88" s="32">
        <f>P88*PM!O88/P200</f>
        <v>1550327.4043653656</v>
      </c>
      <c r="P88" s="32">
        <f>Q88*PM!P88/Q200</f>
        <v>1547578.4802989957</v>
      </c>
      <c r="Q88" s="32">
        <f>R88*PM!Q88/R200</f>
        <v>1462880.3410010547</v>
      </c>
      <c r="R88" s="32">
        <f>S88*PM!R88/S200</f>
        <v>1456784.8521870133</v>
      </c>
      <c r="S88" s="32">
        <f>T88*PM!S88/T200</f>
        <v>1329593.5013170047</v>
      </c>
      <c r="T88" s="32">
        <f>U88*PM!T88/U200</f>
        <v>1252070.0035178778</v>
      </c>
      <c r="U88" s="32">
        <f>V88*PM!U88/V200</f>
        <v>1150203.3397647426</v>
      </c>
      <c r="V88" s="32">
        <f>W88*PM!V88/W200</f>
        <v>1067703.1814336223</v>
      </c>
      <c r="W88" s="32">
        <f>X88*PM!W88/X200</f>
        <v>1139919.5949176857</v>
      </c>
      <c r="X88" s="32">
        <f>PM!X88</f>
        <v>1278552</v>
      </c>
      <c r="Y88" s="32">
        <f>X88*Y200/PM!X88</f>
        <v>1201993</v>
      </c>
      <c r="Z88" s="32">
        <f>Y88*Z200/PM!Y88</f>
        <v>1144858.0165035939</v>
      </c>
      <c r="AA88" s="32">
        <f>Z88*AA200/PM!Z88</f>
        <v>1188444.2807485538</v>
      </c>
      <c r="AB88" s="32">
        <f>AA88*AB200/PM!AA88</f>
        <v>1194278.5310730119</v>
      </c>
      <c r="AC88" s="32">
        <f>AB88*AC200/PM!AB88</f>
        <v>1016010.0691254385</v>
      </c>
      <c r="AD88" s="32">
        <f>AC88*AD200/PM!AC88</f>
        <v>956110.6265422462</v>
      </c>
      <c r="AE88" s="32">
        <f>AD88*AE200/PM!AD88</f>
        <v>982679.71240941319</v>
      </c>
      <c r="AF88" s="32">
        <f>AE88*AF200/PM!AE88</f>
        <v>1005619.1319766325</v>
      </c>
    </row>
    <row r="89" spans="1:32" x14ac:dyDescent="0.2">
      <c r="A89" s="4">
        <v>87</v>
      </c>
      <c r="B89" s="6" t="s">
        <v>123</v>
      </c>
      <c r="C89" s="32">
        <f>D89*PM!C89/D201</f>
        <v>4206476.6330970414</v>
      </c>
      <c r="D89" s="32">
        <f>E89*PM!D89/E201</f>
        <v>4614214.9512730278</v>
      </c>
      <c r="E89" s="32">
        <f>F89*PM!E89/F201</f>
        <v>4659311.0711818943</v>
      </c>
      <c r="F89" s="32">
        <f>G89*PM!F89/G201</f>
        <v>4824160.3217445137</v>
      </c>
      <c r="G89" s="32">
        <f>H89*PM!G89/H201</f>
        <v>5119210.362902903</v>
      </c>
      <c r="H89" s="32">
        <f>I89*PM!H89/I201</f>
        <v>5001568.3862466933</v>
      </c>
      <c r="I89" s="32">
        <f>J89*PM!I89/J201</f>
        <v>5497513.1512973122</v>
      </c>
      <c r="J89" s="32">
        <f>K89*PM!J89/K201</f>
        <v>5469785.1890384322</v>
      </c>
      <c r="K89" s="32">
        <f>L89*PM!K89/L201</f>
        <v>5191159.4667849867</v>
      </c>
      <c r="L89" s="32">
        <f>M89*PM!L89/M201</f>
        <v>5281180.7751474669</v>
      </c>
      <c r="M89" s="32">
        <f>N89*PM!M89/N201</f>
        <v>5427761.8994700108</v>
      </c>
      <c r="N89" s="32">
        <f>O89*PM!N89/O201</f>
        <v>6199952.0888558859</v>
      </c>
      <c r="O89" s="32">
        <f>P89*PM!O89/P201</f>
        <v>6001537.0679490771</v>
      </c>
      <c r="P89" s="32">
        <f>Q89*PM!P89/Q201</f>
        <v>5616537.9247760884</v>
      </c>
      <c r="Q89" s="32">
        <f>R89*PM!Q89/R201</f>
        <v>5924942.9326203279</v>
      </c>
      <c r="R89" s="32">
        <f>S89*PM!R89/S201</f>
        <v>5018527.9671955267</v>
      </c>
      <c r="S89" s="32">
        <f>T89*PM!S89/T201</f>
        <v>4886011.4300132236</v>
      </c>
      <c r="T89" s="32">
        <f>U89*PM!T89/U201</f>
        <v>4599471.988826327</v>
      </c>
      <c r="U89" s="32">
        <f>V89*PM!U89/V201</f>
        <v>4839161.7695687488</v>
      </c>
      <c r="V89" s="32">
        <f>W89*PM!V89/W201</f>
        <v>5155561.6277317684</v>
      </c>
      <c r="W89" s="32">
        <f>X89*PM!W89/X201</f>
        <v>5131799.7662039436</v>
      </c>
      <c r="X89" s="32">
        <f>PM!X89</f>
        <v>5104614</v>
      </c>
      <c r="Y89" s="32">
        <f>X89*Y201/PM!X89</f>
        <v>5176506</v>
      </c>
      <c r="Z89" s="32">
        <f>Y89*Z201/PM!Y89</f>
        <v>5223309.3859499143</v>
      </c>
      <c r="AA89" s="32">
        <f>Z89*AA201/PM!Z89</f>
        <v>5104889.3476550374</v>
      </c>
      <c r="AB89" s="32">
        <f>AA89*AB201/PM!AA89</f>
        <v>5043221.2364107203</v>
      </c>
      <c r="AC89" s="32">
        <f>AB89*AC201/PM!AB89</f>
        <v>4484730.8075177167</v>
      </c>
      <c r="AD89" s="32">
        <f>AC89*AD201/PM!AC89</f>
        <v>4400554.6054402702</v>
      </c>
      <c r="AE89" s="32">
        <f>AD89*AE201/PM!AD89</f>
        <v>3472229.7362467176</v>
      </c>
      <c r="AF89" s="32">
        <f>AE89*AF201/PM!AE89</f>
        <v>3385323.1508711167</v>
      </c>
    </row>
    <row r="90" spans="1:32" x14ac:dyDescent="0.2">
      <c r="A90" s="4">
        <v>88</v>
      </c>
      <c r="B90" s="6" t="s">
        <v>124</v>
      </c>
      <c r="C90" s="32">
        <f>D90*PM!C90/D202</f>
        <v>1845318.5272852676</v>
      </c>
      <c r="D90" s="32">
        <f>E90*PM!D90/E202</f>
        <v>1808760.9685806364</v>
      </c>
      <c r="E90" s="32">
        <f>F90*PM!E90/F202</f>
        <v>1957153.3720275091</v>
      </c>
      <c r="F90" s="32">
        <f>G90*PM!F90/G202</f>
        <v>2059991.030865425</v>
      </c>
      <c r="G90" s="32">
        <f>H90*PM!G90/H202</f>
        <v>2129111.6967926617</v>
      </c>
      <c r="H90" s="32">
        <f>I90*PM!H90/I202</f>
        <v>2269116.2482842011</v>
      </c>
      <c r="I90" s="32">
        <f>J90*PM!I90/J202</f>
        <v>2295347.7105560224</v>
      </c>
      <c r="J90" s="32">
        <f>K90*PM!J90/K202</f>
        <v>2250173.639325338</v>
      </c>
      <c r="K90" s="32">
        <f>L90*PM!K90/L202</f>
        <v>2299062.9341527731</v>
      </c>
      <c r="L90" s="32">
        <f>M90*PM!L90/M202</f>
        <v>2245501.5009121392</v>
      </c>
      <c r="M90" s="32">
        <f>N90*PM!M90/N202</f>
        <v>2225408.7946439101</v>
      </c>
      <c r="N90" s="32">
        <f>O90*PM!N90/O202</f>
        <v>2525384.9976514438</v>
      </c>
      <c r="O90" s="32">
        <f>P90*PM!O90/P202</f>
        <v>2504617.3976251394</v>
      </c>
      <c r="P90" s="32">
        <f>Q90*PM!P90/Q202</f>
        <v>2481492.6159284338</v>
      </c>
      <c r="Q90" s="32">
        <f>R90*PM!Q90/R202</f>
        <v>2388312.8734346172</v>
      </c>
      <c r="R90" s="32">
        <f>S90*PM!R90/S202</f>
        <v>2295643.5355010475</v>
      </c>
      <c r="S90" s="32">
        <f>T90*PM!S90/T202</f>
        <v>2160370.5629683007</v>
      </c>
      <c r="T90" s="32">
        <f>U90*PM!T90/U202</f>
        <v>2252852.5427598101</v>
      </c>
      <c r="U90" s="32">
        <f>V90*PM!U90/V202</f>
        <v>2115713.6714689559</v>
      </c>
      <c r="V90" s="32">
        <f>W90*PM!V90/W202</f>
        <v>2005217.7119769163</v>
      </c>
      <c r="W90" s="32">
        <f>X90*PM!W90/X202</f>
        <v>2371093.58879743</v>
      </c>
      <c r="X90" s="32">
        <f>PM!X90</f>
        <v>2618934</v>
      </c>
      <c r="Y90" s="32">
        <f>X90*Y202/PM!X90</f>
        <v>2451719</v>
      </c>
      <c r="Z90" s="32">
        <f>Y90*Z202/PM!Y90</f>
        <v>2815585.7015785952</v>
      </c>
      <c r="AA90" s="32">
        <f>Z90*AA202/PM!Z90</f>
        <v>2874434.4831533888</v>
      </c>
      <c r="AB90" s="32">
        <f>AA90*AB202/PM!AA90</f>
        <v>3227595.9507967308</v>
      </c>
      <c r="AC90" s="32">
        <f>AB90*AC202/PM!AB90</f>
        <v>2798303.4330271347</v>
      </c>
      <c r="AD90" s="32">
        <f>AC90*AD202/PM!AC90</f>
        <v>2869477.7417271645</v>
      </c>
      <c r="AE90" s="32">
        <f>AD90*AE202/PM!AD90</f>
        <v>2846912.2588826013</v>
      </c>
      <c r="AF90" s="32">
        <f>AE90*AF202/PM!AE90</f>
        <v>2833745.1997801331</v>
      </c>
    </row>
    <row r="91" spans="1:32" x14ac:dyDescent="0.2">
      <c r="A91" s="4">
        <v>89</v>
      </c>
      <c r="B91" s="6" t="s">
        <v>125</v>
      </c>
      <c r="C91" s="32">
        <f>D91*PM!C91/D203</f>
        <v>4822485.9950710684</v>
      </c>
      <c r="D91" s="32">
        <f>E91*PM!D91/E203</f>
        <v>4347573.7724989941</v>
      </c>
      <c r="E91" s="32">
        <f>F91*PM!E91/F203</f>
        <v>4588463.0549957408</v>
      </c>
      <c r="F91" s="32">
        <f>G91*PM!F91/G203</f>
        <v>4898611.3769201338</v>
      </c>
      <c r="G91" s="32">
        <f>H91*PM!G91/H203</f>
        <v>4838643.479852166</v>
      </c>
      <c r="H91" s="32">
        <f>I91*PM!H91/I203</f>
        <v>5092764.4989625905</v>
      </c>
      <c r="I91" s="32">
        <f>J91*PM!I91/J203</f>
        <v>5428007.7051909706</v>
      </c>
      <c r="J91" s="32">
        <f>K91*PM!J91/K203</f>
        <v>5084150.9314245861</v>
      </c>
      <c r="K91" s="32">
        <f>L91*PM!K91/L203</f>
        <v>5076013.6728159972</v>
      </c>
      <c r="L91" s="32">
        <f>M91*PM!L91/M203</f>
        <v>5308521.0975576853</v>
      </c>
      <c r="M91" s="32">
        <f>N91*PM!M91/N203</f>
        <v>5471738.3895466514</v>
      </c>
      <c r="N91" s="32">
        <f>O91*PM!N91/O203</f>
        <v>6226016.4058695687</v>
      </c>
      <c r="O91" s="32">
        <f>P91*PM!O91/P203</f>
        <v>5739663.2754700249</v>
      </c>
      <c r="P91" s="32">
        <f>Q91*PM!P91/Q203</f>
        <v>5182891.4813315459</v>
      </c>
      <c r="Q91" s="32">
        <f>R91*PM!Q91/R203</f>
        <v>4334608.8862637589</v>
      </c>
      <c r="R91" s="32">
        <f>S91*PM!R91/S203</f>
        <v>3311279.7564194961</v>
      </c>
      <c r="S91" s="32">
        <f>T91*PM!S91/T203</f>
        <v>3330868.5677085547</v>
      </c>
      <c r="T91" s="32">
        <f>U91*PM!T91/U203</f>
        <v>2772356.8935205741</v>
      </c>
      <c r="U91" s="32">
        <f>V91*PM!U91/V203</f>
        <v>2941970.9090512847</v>
      </c>
      <c r="V91" s="32">
        <f>W91*PM!V91/W203</f>
        <v>3090908.8568837261</v>
      </c>
      <c r="W91" s="32">
        <f>X91*PM!W91/X203</f>
        <v>3336398.4741356815</v>
      </c>
      <c r="X91" s="32">
        <f>PM!X91</f>
        <v>3430567</v>
      </c>
      <c r="Y91" s="32">
        <f>X91*Y203/PM!X91</f>
        <v>3621284</v>
      </c>
      <c r="Z91" s="32">
        <f>Y91*Z203/PM!Y91</f>
        <v>3894431.3257106026</v>
      </c>
      <c r="AA91" s="32">
        <f>Z91*AA203/PM!Z91</f>
        <v>3858042.0554304374</v>
      </c>
      <c r="AB91" s="32">
        <f>AA91*AB203/PM!AA91</f>
        <v>3771055.2911874563</v>
      </c>
      <c r="AC91" s="32">
        <f>AB91*AC203/PM!AB91</f>
        <v>3662376.7735184589</v>
      </c>
      <c r="AD91" s="32">
        <f>AC91*AD203/PM!AC91</f>
        <v>3648952.1628965158</v>
      </c>
      <c r="AE91" s="32">
        <f>AD91*AE203/PM!AD91</f>
        <v>3544027.7088745642</v>
      </c>
      <c r="AF91" s="32">
        <f>AE91*AF203/PM!AE91</f>
        <v>3319403.5338379173</v>
      </c>
    </row>
    <row r="92" spans="1:32" x14ac:dyDescent="0.2">
      <c r="A92" s="4">
        <v>90</v>
      </c>
      <c r="B92" s="6" t="s">
        <v>126</v>
      </c>
      <c r="C92" s="32">
        <f>D92*PM!C92/D204</f>
        <v>6275894.3790867906</v>
      </c>
      <c r="D92" s="32">
        <f>E92*PM!D92/E204</f>
        <v>5765611.8458008477</v>
      </c>
      <c r="E92" s="32">
        <f>F92*PM!E92/F204</f>
        <v>6248665.1855600066</v>
      </c>
      <c r="F92" s="32">
        <f>G92*PM!F92/G204</f>
        <v>6435854.9893110711</v>
      </c>
      <c r="G92" s="32">
        <f>H92*PM!G92/H204</f>
        <v>6635419.5478333812</v>
      </c>
      <c r="H92" s="32">
        <f>I92*PM!H92/I204</f>
        <v>6542890.9877218362</v>
      </c>
      <c r="I92" s="32">
        <f>J92*PM!I92/J204</f>
        <v>7397066.0861882968</v>
      </c>
      <c r="J92" s="32">
        <f>K92*PM!J92/K204</f>
        <v>7550741.6695121592</v>
      </c>
      <c r="K92" s="32">
        <f>L92*PM!K92/L204</f>
        <v>7395175.2081455942</v>
      </c>
      <c r="L92" s="32">
        <f>M92*PM!L92/M204</f>
        <v>7317368.750853057</v>
      </c>
      <c r="M92" s="32">
        <f>N92*PM!M92/N204</f>
        <v>7296878.0935188271</v>
      </c>
      <c r="N92" s="32">
        <f>O92*PM!N92/O204</f>
        <v>6863372.5159058087</v>
      </c>
      <c r="O92" s="32">
        <f>P92*PM!O92/P204</f>
        <v>7656997.845660774</v>
      </c>
      <c r="P92" s="32">
        <f>Q92*PM!P92/Q204</f>
        <v>8628621.7976140864</v>
      </c>
      <c r="Q92" s="32">
        <f>R92*PM!Q92/R204</f>
        <v>9507424.4285433423</v>
      </c>
      <c r="R92" s="32">
        <f>S92*PM!R92/S204</f>
        <v>9892744.2991962451</v>
      </c>
      <c r="S92" s="32">
        <f>T92*PM!S92/T204</f>
        <v>10550138.237532636</v>
      </c>
      <c r="T92" s="32">
        <f>U92*PM!T92/U204</f>
        <v>11568464.148277646</v>
      </c>
      <c r="U92" s="32">
        <f>V92*PM!U92/V204</f>
        <v>11811548.64329526</v>
      </c>
      <c r="V92" s="32">
        <f>W92*PM!V92/W204</f>
        <v>12216221.806778174</v>
      </c>
      <c r="W92" s="32">
        <f>X92*PM!W92/X204</f>
        <v>12425428.812849943</v>
      </c>
      <c r="X92" s="32">
        <f>PM!X92</f>
        <v>13031621</v>
      </c>
      <c r="Y92" s="32">
        <f>X92*Y204/PM!X92</f>
        <v>13318989</v>
      </c>
      <c r="Z92" s="32">
        <f>Y92*Z204/PM!Y92</f>
        <v>13391406.192989262</v>
      </c>
      <c r="AA92" s="32">
        <f>Z92*AA204/PM!Z92</f>
        <v>13620281.554149514</v>
      </c>
      <c r="AB92" s="32">
        <f>AA92*AB204/PM!AA92</f>
        <v>13697829.154869052</v>
      </c>
      <c r="AC92" s="32">
        <f>AB92*AC204/PM!AB92</f>
        <v>12620500.108086847</v>
      </c>
      <c r="AD92" s="32">
        <f>AC92*AD204/PM!AC92</f>
        <v>13239749.33959076</v>
      </c>
      <c r="AE92" s="32">
        <f>AD92*AE204/PM!AD92</f>
        <v>13434307.01508379</v>
      </c>
      <c r="AF92" s="32">
        <f>AE92*AF204/PM!AE92</f>
        <v>13744730.919480046</v>
      </c>
    </row>
    <row r="93" spans="1:32" x14ac:dyDescent="0.2">
      <c r="A93" s="4">
        <v>91</v>
      </c>
      <c r="B93" s="6" t="s">
        <v>127</v>
      </c>
      <c r="C93" s="32">
        <f>D93*PM!C93/D205</f>
        <v>14821136.508775115</v>
      </c>
      <c r="D93" s="32">
        <f>E93*PM!D93/E205</f>
        <v>15472257.096755605</v>
      </c>
      <c r="E93" s="32">
        <f>F93*PM!E93/F205</f>
        <v>14801243.569487134</v>
      </c>
      <c r="F93" s="32">
        <f>G93*PM!F93/G205</f>
        <v>14354968.928686524</v>
      </c>
      <c r="G93" s="32">
        <f>H93*PM!G93/H205</f>
        <v>14393384.508728007</v>
      </c>
      <c r="H93" s="32">
        <f>I93*PM!H93/I205</f>
        <v>15008166.47286804</v>
      </c>
      <c r="I93" s="32">
        <f>J93*PM!I93/J205</f>
        <v>15051861.666162709</v>
      </c>
      <c r="J93" s="32">
        <f>K93*PM!J93/K205</f>
        <v>15751404.655789785</v>
      </c>
      <c r="K93" s="32">
        <f>L93*PM!K93/L205</f>
        <v>16021318.952507583</v>
      </c>
      <c r="L93" s="32">
        <f>M93*PM!L93/M205</f>
        <v>16342600.184174422</v>
      </c>
      <c r="M93" s="32">
        <f>N93*PM!M93/N205</f>
        <v>15979285.341179537</v>
      </c>
      <c r="N93" s="32">
        <f>O93*PM!N93/O205</f>
        <v>15186149.898914833</v>
      </c>
      <c r="O93" s="32">
        <f>P93*PM!O93/P205</f>
        <v>14050979.20069268</v>
      </c>
      <c r="P93" s="32">
        <f>Q93*PM!P93/Q205</f>
        <v>13659119.824728848</v>
      </c>
      <c r="Q93" s="32">
        <f>R93*PM!Q93/R205</f>
        <v>12598068.437054977</v>
      </c>
      <c r="R93" s="32">
        <f>S93*PM!R93/S205</f>
        <v>13325923.680658927</v>
      </c>
      <c r="S93" s="32">
        <f>T93*PM!S93/T205</f>
        <v>14112069.613946449</v>
      </c>
      <c r="T93" s="32">
        <f>U93*PM!T93/U205</f>
        <v>13617621.291449761</v>
      </c>
      <c r="U93" s="32">
        <f>V93*PM!U93/V205</f>
        <v>13169015.256757062</v>
      </c>
      <c r="V93" s="32">
        <f>W93*PM!V93/W205</f>
        <v>13323570.11980016</v>
      </c>
      <c r="W93" s="32">
        <f>X93*PM!W93/X205</f>
        <v>12594289.932880014</v>
      </c>
      <c r="X93" s="32">
        <f>PM!X93</f>
        <v>12567538</v>
      </c>
      <c r="Y93" s="32">
        <f>X93*Y205/PM!X93</f>
        <v>12838149</v>
      </c>
      <c r="Z93" s="32">
        <f>Y93*Z205/PM!Y93</f>
        <v>11766192.112311134</v>
      </c>
      <c r="AA93" s="32">
        <f>Z93*AA205/PM!Z93</f>
        <v>11236071.130878465</v>
      </c>
      <c r="AB93" s="32">
        <f>AA93*AB205/PM!AA93</f>
        <v>11402840.757163106</v>
      </c>
      <c r="AC93" s="32">
        <f>AB93*AC205/PM!AB93</f>
        <v>12459051.728678862</v>
      </c>
      <c r="AD93" s="32">
        <f>AC93*AD205/PM!AC93</f>
        <v>12931827.209516734</v>
      </c>
      <c r="AE93" s="32">
        <f>AD93*AE205/PM!AD93</f>
        <v>12377158.124191545</v>
      </c>
      <c r="AF93" s="32">
        <f>AE93*AF205/PM!AE93</f>
        <v>11650523.460461179</v>
      </c>
    </row>
    <row r="94" spans="1:32" x14ac:dyDescent="0.2">
      <c r="A94" s="4">
        <v>92</v>
      </c>
      <c r="B94" s="6" t="s">
        <v>128</v>
      </c>
      <c r="C94" s="32">
        <f>D94*PM!C94/D206</f>
        <v>5528083.1729554003</v>
      </c>
      <c r="D94" s="32">
        <f>E94*PM!D94/E206</f>
        <v>5541765.5574255195</v>
      </c>
      <c r="E94" s="32">
        <f>F94*PM!E94/F206</f>
        <v>5515568.1303414125</v>
      </c>
      <c r="F94" s="32">
        <f>G94*PM!F94/G206</f>
        <v>5318426.3909378871</v>
      </c>
      <c r="G94" s="32">
        <f>H94*PM!G94/H206</f>
        <v>5149880.9471697854</v>
      </c>
      <c r="H94" s="32">
        <f>I94*PM!H94/I206</f>
        <v>5110797.541355446</v>
      </c>
      <c r="I94" s="32">
        <f>J94*PM!I94/J206</f>
        <v>5005708.3979435926</v>
      </c>
      <c r="J94" s="32">
        <f>K94*PM!J94/K206</f>
        <v>5097497.0541593358</v>
      </c>
      <c r="K94" s="32">
        <f>L94*PM!K94/L206</f>
        <v>5144718.219049166</v>
      </c>
      <c r="L94" s="32">
        <f>M94*PM!L94/M206</f>
        <v>5210409.6345367031</v>
      </c>
      <c r="M94" s="32">
        <f>N94*PM!M94/N206</f>
        <v>5160229.8368797218</v>
      </c>
      <c r="N94" s="32">
        <f>O94*PM!N94/O206</f>
        <v>5101356.9972411804</v>
      </c>
      <c r="O94" s="32">
        <f>P94*PM!O94/P206</f>
        <v>4839152.3049482694</v>
      </c>
      <c r="P94" s="32">
        <f>Q94*PM!P94/Q206</f>
        <v>4656309.9046897162</v>
      </c>
      <c r="Q94" s="32">
        <f>R94*PM!Q94/R206</f>
        <v>4453408.1069540605</v>
      </c>
      <c r="R94" s="32">
        <f>S94*PM!R94/S206</f>
        <v>4556655.2126426212</v>
      </c>
      <c r="S94" s="32">
        <f>T94*PM!S94/T206</f>
        <v>4422880.3102576705</v>
      </c>
      <c r="T94" s="32">
        <f>U94*PM!T94/U206</f>
        <v>4299181.9319876637</v>
      </c>
      <c r="U94" s="32">
        <f>V94*PM!U94/V206</f>
        <v>4247509.8318472318</v>
      </c>
      <c r="V94" s="32">
        <f>W94*PM!V94/W206</f>
        <v>4078514.5266066641</v>
      </c>
      <c r="W94" s="32">
        <f>X94*PM!W94/X206</f>
        <v>3927448.9167926102</v>
      </c>
      <c r="X94" s="32">
        <f>PM!X94</f>
        <v>3935976</v>
      </c>
      <c r="Y94" s="32">
        <f>X94*Y206/PM!X94</f>
        <v>3905056</v>
      </c>
      <c r="Z94" s="32">
        <f>Y94*Z206/PM!Y94</f>
        <v>3762114.0324233905</v>
      </c>
      <c r="AA94" s="32">
        <f>Z94*AA206/PM!Z94</f>
        <v>3618028.5920944661</v>
      </c>
      <c r="AB94" s="32">
        <f>AA94*AB206/PM!AA94</f>
        <v>3487207.8045444447</v>
      </c>
      <c r="AC94" s="32">
        <f>AB94*AC206/PM!AB94</f>
        <v>3563915.9588550967</v>
      </c>
      <c r="AD94" s="32">
        <f>AC94*AD206/PM!AC94</f>
        <v>3361845.8373832814</v>
      </c>
      <c r="AE94" s="32">
        <f>AD94*AE206/PM!AD94</f>
        <v>3128186.4855565331</v>
      </c>
      <c r="AF94" s="32">
        <f>AE94*AF206/PM!AE94</f>
        <v>3057199.7142975223</v>
      </c>
    </row>
    <row r="95" spans="1:32" x14ac:dyDescent="0.2">
      <c r="A95" s="4">
        <v>93</v>
      </c>
      <c r="B95" s="6" t="s">
        <v>129</v>
      </c>
      <c r="C95" s="32">
        <f>D95*PM!C95/D207</f>
        <v>10548814.591061978</v>
      </c>
      <c r="D95" s="32">
        <f>E95*PM!D95/E207</f>
        <v>10873138.469851958</v>
      </c>
      <c r="E95" s="32">
        <f>F95*PM!E95/F207</f>
        <v>11162127.716414282</v>
      </c>
      <c r="F95" s="32">
        <f>G95*PM!F95/G207</f>
        <v>11036682.439266169</v>
      </c>
      <c r="G95" s="32">
        <f>H95*PM!G95/H207</f>
        <v>10964538.535350595</v>
      </c>
      <c r="H95" s="32">
        <f>I95*PM!H95/I207</f>
        <v>11484502.770925134</v>
      </c>
      <c r="I95" s="32">
        <f>J95*PM!I95/J207</f>
        <v>11217165.796232527</v>
      </c>
      <c r="J95" s="32">
        <f>K95*PM!J95/K207</f>
        <v>11036336.403829975</v>
      </c>
      <c r="K95" s="32">
        <f>L95*PM!K95/L207</f>
        <v>11263994.763613887</v>
      </c>
      <c r="L95" s="32">
        <f>M95*PM!L95/M207</f>
        <v>11101789.93484199</v>
      </c>
      <c r="M95" s="32">
        <f>N95*PM!M95/N207</f>
        <v>11129160.626502283</v>
      </c>
      <c r="N95" s="32">
        <f>O95*PM!N95/O207</f>
        <v>11499930.363980642</v>
      </c>
      <c r="O95" s="32">
        <f>P95*PM!O95/P207</f>
        <v>11755641.401291739</v>
      </c>
      <c r="P95" s="32">
        <f>Q95*PM!P95/Q207</f>
        <v>11405114.376308778</v>
      </c>
      <c r="Q95" s="32">
        <f>R95*PM!Q95/R207</f>
        <v>12126214.34677477</v>
      </c>
      <c r="R95" s="32">
        <f>S95*PM!R95/S207</f>
        <v>12291474.256086053</v>
      </c>
      <c r="S95" s="32">
        <f>T95*PM!S95/T207</f>
        <v>12918143.80430655</v>
      </c>
      <c r="T95" s="32">
        <f>U95*PM!T95/U207</f>
        <v>14057628.874649864</v>
      </c>
      <c r="U95" s="32">
        <f>V95*PM!U95/V207</f>
        <v>14336979.958775198</v>
      </c>
      <c r="V95" s="32">
        <f>W95*PM!V95/W207</f>
        <v>14214901.87656997</v>
      </c>
      <c r="W95" s="32">
        <f>X95*PM!W95/X207</f>
        <v>14707048.302557394</v>
      </c>
      <c r="X95" s="32">
        <f>PM!X95</f>
        <v>14306054</v>
      </c>
      <c r="Y95" s="32">
        <f>X95*Y207/PM!X95</f>
        <v>14505247</v>
      </c>
      <c r="Z95" s="32">
        <f>Y95*Z207/PM!Y95</f>
        <v>15468331.568137392</v>
      </c>
      <c r="AA95" s="32">
        <f>Z95*AA207/PM!Z95</f>
        <v>15842743.98851056</v>
      </c>
      <c r="AB95" s="32">
        <f>AA95*AB207/PM!AA95</f>
        <v>16506554.075074742</v>
      </c>
      <c r="AC95" s="32">
        <f>AB95*AC207/PM!AB95</f>
        <v>16313200.46810662</v>
      </c>
      <c r="AD95" s="32">
        <f>AC95*AD207/PM!AC95</f>
        <v>17696202.618594855</v>
      </c>
      <c r="AE95" s="32">
        <f>AD95*AE207/PM!AD95</f>
        <v>18947742.578709472</v>
      </c>
      <c r="AF95" s="32">
        <f>AE95*AF207/PM!AE95</f>
        <v>19857007.851027701</v>
      </c>
    </row>
    <row r="96" spans="1:32" x14ac:dyDescent="0.2">
      <c r="A96" s="4">
        <v>94</v>
      </c>
      <c r="B96" s="6" t="s">
        <v>130</v>
      </c>
      <c r="C96" s="32">
        <f>D96*PM!C96/D208</f>
        <v>2558507.426763623</v>
      </c>
      <c r="D96" s="32">
        <f>E96*PM!D96/E208</f>
        <v>2778856.2609770065</v>
      </c>
      <c r="E96" s="32">
        <f>F96*PM!E96/F208</f>
        <v>2962879.8849275247</v>
      </c>
      <c r="F96" s="32">
        <f>G96*PM!F96/G208</f>
        <v>3056152.725796117</v>
      </c>
      <c r="G96" s="32">
        <f>H96*PM!G96/H208</f>
        <v>3294703.9494373775</v>
      </c>
      <c r="H96" s="32">
        <f>I96*PM!H96/I208</f>
        <v>3467038.3054097746</v>
      </c>
      <c r="I96" s="32">
        <f>J96*PM!I96/J208</f>
        <v>2931779.0093261185</v>
      </c>
      <c r="J96" s="32">
        <f>K96*PM!J96/K208</f>
        <v>2925791.3477824619</v>
      </c>
      <c r="K96" s="32">
        <f>L96*PM!K96/L208</f>
        <v>3022131.4877841761</v>
      </c>
      <c r="L96" s="32">
        <f>M96*PM!L96/M208</f>
        <v>3008373.3354324764</v>
      </c>
      <c r="M96" s="32">
        <f>N96*PM!M96/N208</f>
        <v>3018082.428799428</v>
      </c>
      <c r="N96" s="32">
        <f>O96*PM!N96/O208</f>
        <v>2991488.0212836904</v>
      </c>
      <c r="O96" s="32">
        <f>P96*PM!O96/P208</f>
        <v>2926337.5876266402</v>
      </c>
      <c r="P96" s="32">
        <f>Q96*PM!P96/Q208</f>
        <v>2809327.8731983681</v>
      </c>
      <c r="Q96" s="32">
        <f>R96*PM!Q96/R208</f>
        <v>2627193.6115322514</v>
      </c>
      <c r="R96" s="32">
        <f>S96*PM!R96/S208</f>
        <v>2730546.5655060909</v>
      </c>
      <c r="S96" s="32">
        <f>T96*PM!S96/T208</f>
        <v>2781274.301803492</v>
      </c>
      <c r="T96" s="32">
        <f>U96*PM!T96/U208</f>
        <v>3035061.1892511342</v>
      </c>
      <c r="U96" s="32">
        <f>V96*PM!U96/V208</f>
        <v>3119027.0518611739</v>
      </c>
      <c r="V96" s="32">
        <f>W96*PM!V96/W208</f>
        <v>3225493.4407618851</v>
      </c>
      <c r="W96" s="32">
        <f>X96*PM!W96/X208</f>
        <v>3143301.0932921842</v>
      </c>
      <c r="X96" s="32">
        <f>PM!X96</f>
        <v>3320359</v>
      </c>
      <c r="Y96" s="32">
        <f>X96*Y208/PM!X96</f>
        <v>3461373</v>
      </c>
      <c r="Z96" s="32">
        <f>Y96*Z208/PM!Y96</f>
        <v>3455406.6627600468</v>
      </c>
      <c r="AA96" s="32">
        <f>Z96*AA208/PM!Z96</f>
        <v>3326064.52553534</v>
      </c>
      <c r="AB96" s="32">
        <f>AA96*AB208/PM!AA96</f>
        <v>3332031.9525738321</v>
      </c>
      <c r="AC96" s="32">
        <f>AB96*AC208/PM!AB96</f>
        <v>3799846.4439306655</v>
      </c>
      <c r="AD96" s="32">
        <f>AC96*AD208/PM!AC96</f>
        <v>4385141.0771874832</v>
      </c>
      <c r="AE96" s="32">
        <f>AD96*AE208/PM!AD96</f>
        <v>4873880.5887824921</v>
      </c>
      <c r="AF96" s="32">
        <f>AE96*AF208/PM!AE96</f>
        <v>3849487.1428932645</v>
      </c>
    </row>
    <row r="97" spans="1:32" x14ac:dyDescent="0.2">
      <c r="A97" s="4">
        <v>95</v>
      </c>
      <c r="B97" s="6" t="s">
        <v>131</v>
      </c>
      <c r="C97" s="32"/>
      <c r="D97" s="32"/>
      <c r="E97" s="32"/>
      <c r="F97" s="32"/>
      <c r="G97" s="32"/>
      <c r="H97" s="32"/>
      <c r="I97" s="32">
        <f>J97*PM!I97/J209</f>
        <v>867500.49099948397</v>
      </c>
      <c r="J97" s="32">
        <f>K97*PM!J97/K209</f>
        <v>1314571.8635028834</v>
      </c>
      <c r="K97" s="32">
        <f>L97*PM!K97/L209</f>
        <v>1488841.2228074484</v>
      </c>
      <c r="L97" s="32">
        <f>M97*PM!L97/M209</f>
        <v>1615991.7598963382</v>
      </c>
      <c r="M97" s="32">
        <f>N97*PM!M97/N209</f>
        <v>1764834.9848720527</v>
      </c>
      <c r="N97" s="32">
        <f>O97*PM!N97/O209</f>
        <v>1798099.8224714762</v>
      </c>
      <c r="O97" s="32">
        <f>P97*PM!O97/P209</f>
        <v>1759780.3844560317</v>
      </c>
      <c r="P97" s="32">
        <f>Q97*PM!P97/Q209</f>
        <v>1800942.5827666626</v>
      </c>
      <c r="Q97" s="32">
        <f>R97*PM!Q97/R209</f>
        <v>1829907.6504471328</v>
      </c>
      <c r="R97" s="32">
        <f>S97*PM!R97/S209</f>
        <v>1982108.8039414196</v>
      </c>
      <c r="S97" s="32">
        <f>T97*PM!S97/T209</f>
        <v>2087129.0144942044</v>
      </c>
      <c r="T97" s="32">
        <f>U97*PM!T97/U209</f>
        <v>2168328.6565039111</v>
      </c>
      <c r="U97" s="32">
        <f>V97*PM!U97/V209</f>
        <v>2278809.0150883868</v>
      </c>
      <c r="V97" s="32">
        <f>W97*PM!V97/W209</f>
        <v>2310192.5627482408</v>
      </c>
      <c r="W97" s="32">
        <f>X97*PM!W97/X209</f>
        <v>2342011.7667977698</v>
      </c>
      <c r="X97" s="32">
        <f>PM!X97</f>
        <v>2358294</v>
      </c>
      <c r="Y97" s="32">
        <f>X97*Y209/PM!X97</f>
        <v>2469985</v>
      </c>
      <c r="Z97" s="32">
        <f>Y97*Z209/PM!Y97</f>
        <v>2519758.1003808528</v>
      </c>
      <c r="AA97" s="32">
        <f>Z97*AA209/PM!Z97</f>
        <v>2556619.9816927812</v>
      </c>
      <c r="AB97" s="32">
        <f>AA97*AB209/PM!AA97</f>
        <v>2624162.119803444</v>
      </c>
      <c r="AC97" s="32">
        <f>AB97*AC209/PM!AB97</f>
        <v>2655811.8932066718</v>
      </c>
      <c r="AD97" s="32">
        <f>AC97*AD209/PM!AC97</f>
        <v>2712181.3542200192</v>
      </c>
      <c r="AE97" s="32">
        <f>AD97*AE209/PM!AD97</f>
        <v>2657863.2517198958</v>
      </c>
      <c r="AF97" s="32">
        <f>AE97*AF209/PM!AE97</f>
        <v>2525058.4915191946</v>
      </c>
    </row>
    <row r="98" spans="1:32" x14ac:dyDescent="0.2">
      <c r="A98" s="4">
        <v>96</v>
      </c>
      <c r="B98" s="6" t="s">
        <v>132</v>
      </c>
      <c r="C98" s="32">
        <f>D98*PM!C98/D210</f>
        <v>4684208.9646247169</v>
      </c>
      <c r="D98" s="32">
        <f>E98*PM!D98/E210</f>
        <v>4435990.6299581453</v>
      </c>
      <c r="E98" s="32">
        <f>F98*PM!E98/F210</f>
        <v>4603612.7448561592</v>
      </c>
      <c r="F98" s="32">
        <f>G98*PM!F98/G210</f>
        <v>4416544.2061385484</v>
      </c>
      <c r="G98" s="32">
        <f>H98*PM!G98/H210</f>
        <v>4109965.6062740753</v>
      </c>
      <c r="H98" s="32">
        <f>I98*PM!H98/I210</f>
        <v>4148601.3373194458</v>
      </c>
      <c r="I98" s="32">
        <f>J98*PM!I98/J210</f>
        <v>4366236.1396353897</v>
      </c>
      <c r="J98" s="32">
        <f>K98*PM!J98/K210</f>
        <v>4654037.4292849619</v>
      </c>
      <c r="K98" s="32">
        <f>L98*PM!K98/L210</f>
        <v>4437221.8454113137</v>
      </c>
      <c r="L98" s="32">
        <f>M98*PM!L98/M210</f>
        <v>4300153.827091312</v>
      </c>
      <c r="M98" s="32">
        <f>N98*PM!M98/N210</f>
        <v>4319684.475094947</v>
      </c>
      <c r="N98" s="32">
        <f>O98*PM!N98/O210</f>
        <v>3950724.0706132744</v>
      </c>
      <c r="O98" s="32">
        <f>P98*PM!O98/P210</f>
        <v>3886553.0434921342</v>
      </c>
      <c r="P98" s="32">
        <f>Q98*PM!P98/Q210</f>
        <v>3688998.9955902742</v>
      </c>
      <c r="Q98" s="32">
        <f>R98*PM!Q98/R210</f>
        <v>3457003.155347391</v>
      </c>
      <c r="R98" s="32">
        <f>S98*PM!R98/S210</f>
        <v>3541100.0000492409</v>
      </c>
      <c r="S98" s="32">
        <f>T98*PM!S98/T210</f>
        <v>3411071.832651013</v>
      </c>
      <c r="T98" s="32">
        <f>U98*PM!T98/U210</f>
        <v>3252148.9900980908</v>
      </c>
      <c r="U98" s="32">
        <f>V98*PM!U98/V210</f>
        <v>3441279.3160106232</v>
      </c>
      <c r="V98" s="32">
        <f>W98*PM!V98/W210</f>
        <v>3467640.1865236848</v>
      </c>
      <c r="W98" s="32">
        <f>X98*PM!W98/X210</f>
        <v>3383762.6507929577</v>
      </c>
      <c r="X98" s="32">
        <f>PM!X98</f>
        <v>3397366</v>
      </c>
      <c r="Y98" s="32">
        <f>X98*Y210/PM!X98</f>
        <v>3329242</v>
      </c>
      <c r="Z98" s="32">
        <f>Y98*Z210/PM!Y98</f>
        <v>3236866.0601066505</v>
      </c>
      <c r="AA98" s="32">
        <f>Z98*AA210/PM!Z98</f>
        <v>3136517.5058789719</v>
      </c>
      <c r="AB98" s="32">
        <f>AA98*AB210/PM!AA98</f>
        <v>3028286.4816759499</v>
      </c>
      <c r="AC98" s="32">
        <f>AB98*AC210/PM!AB98</f>
        <v>2198415.9401133838</v>
      </c>
      <c r="AD98" s="32">
        <f>AC98*AD210/PM!AC98</f>
        <v>2327989.2881961698</v>
      </c>
      <c r="AE98" s="32">
        <f>AD98*AE210/PM!AD98</f>
        <v>2480293.8291583224</v>
      </c>
      <c r="AF98" s="32">
        <f>AE98*AF210/PM!AE98</f>
        <v>2609151.5728118569</v>
      </c>
    </row>
    <row r="99" spans="1:32" x14ac:dyDescent="0.2">
      <c r="A99" s="4">
        <v>97</v>
      </c>
      <c r="B99" s="6" t="s">
        <v>133</v>
      </c>
      <c r="C99" s="32">
        <f>D99*PM!C99/D211</f>
        <v>1546669.6351347913</v>
      </c>
      <c r="D99" s="32">
        <f>E99*PM!D99/E211</f>
        <v>1609278.2771026012</v>
      </c>
      <c r="E99" s="32">
        <f>F99*PM!E99/F211</f>
        <v>1753188.8815239102</v>
      </c>
      <c r="F99" s="32">
        <f>G99*PM!F99/G211</f>
        <v>1757982.5021076936</v>
      </c>
      <c r="G99" s="32">
        <f>H99*PM!G99/H211</f>
        <v>1874345.8785306099</v>
      </c>
      <c r="H99" s="32">
        <f>I99*PM!H99/I211</f>
        <v>2000877.155570783</v>
      </c>
      <c r="I99" s="32">
        <f>J99*PM!I99/J211</f>
        <v>2215600.6208558995</v>
      </c>
      <c r="J99" s="32">
        <f>K99*PM!J99/K211</f>
        <v>2115071.5820909315</v>
      </c>
      <c r="K99" s="32">
        <f>L99*PM!K99/L211</f>
        <v>2075681.6081676732</v>
      </c>
      <c r="L99" s="32">
        <f>M99*PM!L99/M211</f>
        <v>1917165.6084517164</v>
      </c>
      <c r="M99" s="32">
        <f>N99*PM!M99/N211</f>
        <v>2420885.6327093649</v>
      </c>
      <c r="N99" s="32">
        <f>O99*PM!N99/O211</f>
        <v>2051147.9434538761</v>
      </c>
      <c r="O99" s="32">
        <f>P99*PM!O99/P211</f>
        <v>2128275.7459820276</v>
      </c>
      <c r="P99" s="32">
        <f>Q99*PM!P99/Q211</f>
        <v>2046648.1678397381</v>
      </c>
      <c r="Q99" s="32">
        <f>R99*PM!Q99/R211</f>
        <v>2196713.7892277949</v>
      </c>
      <c r="R99" s="32">
        <f>S99*PM!R99/S211</f>
        <v>2241940.8478617505</v>
      </c>
      <c r="S99" s="32">
        <f>T99*PM!S99/T211</f>
        <v>2203180.0113052679</v>
      </c>
      <c r="T99" s="32">
        <f>U99*PM!T99/U211</f>
        <v>2188219.495040053</v>
      </c>
      <c r="U99" s="32">
        <f>V99*PM!U99/V211</f>
        <v>2224879.8567105411</v>
      </c>
      <c r="V99" s="32">
        <f>W99*PM!V99/W211</f>
        <v>2156043.393353967</v>
      </c>
      <c r="W99" s="32">
        <f>X99*PM!W99/X211</f>
        <v>2025543.068887959</v>
      </c>
      <c r="X99" s="32">
        <f>PM!X99</f>
        <v>1959834</v>
      </c>
      <c r="Y99" s="32">
        <f>X99*Y211/PM!X99</f>
        <v>2005266</v>
      </c>
      <c r="Z99" s="32">
        <f>Y99*Z211/PM!Y99</f>
        <v>1883396.6050360508</v>
      </c>
      <c r="AA99" s="32">
        <f>Z99*AA211/PM!Z99</f>
        <v>1782562.9799451015</v>
      </c>
      <c r="AB99" s="32">
        <f>AA99*AB211/PM!AA99</f>
        <v>1709123.9378979206</v>
      </c>
      <c r="AC99" s="32">
        <f>AB99*AC211/PM!AB99</f>
        <v>1654834.0072412882</v>
      </c>
      <c r="AD99" s="32">
        <f>AC99*AD211/PM!AC99</f>
        <v>1545710.2547628912</v>
      </c>
      <c r="AE99" s="32">
        <f>AD99*AE211/PM!AD99</f>
        <v>1569434.6787543928</v>
      </c>
      <c r="AF99" s="32">
        <f>AE99*AF211/PM!AE99</f>
        <v>1602473.6184688879</v>
      </c>
    </row>
    <row r="100" spans="1:32" x14ac:dyDescent="0.2">
      <c r="A100" s="4">
        <v>98</v>
      </c>
      <c r="B100" s="6" t="s">
        <v>134</v>
      </c>
      <c r="C100" s="32">
        <f>D100*PM!C100/D212</f>
        <v>1652114.6090793498</v>
      </c>
      <c r="D100" s="32">
        <f>E100*PM!D100/E212</f>
        <v>1709174.4447293372</v>
      </c>
      <c r="E100" s="32">
        <f>F100*PM!E100/F212</f>
        <v>1785879.8214665535</v>
      </c>
      <c r="F100" s="32">
        <f>G100*PM!F100/G212</f>
        <v>1823767.283473274</v>
      </c>
      <c r="G100" s="32">
        <f>H100*PM!G100/H212</f>
        <v>1881213.1225978935</v>
      </c>
      <c r="H100" s="32">
        <f>I100*PM!H100/I212</f>
        <v>1965876.599487439</v>
      </c>
      <c r="I100" s="32">
        <f>J100*PM!I100/J212</f>
        <v>2207410.2034500679</v>
      </c>
      <c r="J100" s="32">
        <f>K100*PM!J100/K212</f>
        <v>2192093.1893079728</v>
      </c>
      <c r="K100" s="32">
        <f>L100*PM!K100/L212</f>
        <v>2194980.6465933677</v>
      </c>
      <c r="L100" s="32">
        <f>M100*PM!L100/M212</f>
        <v>2237892.1106209457</v>
      </c>
      <c r="M100" s="32">
        <f>N100*PM!M100/N212</f>
        <v>2269520.2732784315</v>
      </c>
      <c r="N100" s="32">
        <f>O100*PM!N100/O212</f>
        <v>2253049.6514300788</v>
      </c>
      <c r="O100" s="32">
        <f>P100*PM!O100/P212</f>
        <v>2341184.3736034017</v>
      </c>
      <c r="P100" s="32">
        <f>Q100*PM!P100/Q212</f>
        <v>2370022.8050415497</v>
      </c>
      <c r="Q100" s="32">
        <f>R100*PM!Q100/R212</f>
        <v>2399505.9394653575</v>
      </c>
      <c r="R100" s="32">
        <f>S100*PM!R100/S212</f>
        <v>2477539.9183259397</v>
      </c>
      <c r="S100" s="32">
        <f>T100*PM!S100/T212</f>
        <v>2531726.1916392902</v>
      </c>
      <c r="T100" s="32">
        <f>U100*PM!T100/U212</f>
        <v>2580767.0147259305</v>
      </c>
      <c r="U100" s="32">
        <f>V100*PM!U100/V212</f>
        <v>2529357.8349625976</v>
      </c>
      <c r="V100" s="32">
        <f>W100*PM!V100/W212</f>
        <v>2431443.1000577263</v>
      </c>
      <c r="W100" s="32">
        <f>X100*PM!W100/X212</f>
        <v>2328651.4218796939</v>
      </c>
      <c r="X100" s="32">
        <f>PM!X100</f>
        <v>2292495</v>
      </c>
      <c r="Y100" s="32">
        <f>X100*Y212/PM!X100</f>
        <v>2323178</v>
      </c>
      <c r="Z100" s="32">
        <f>Y100*Z212/PM!Y100</f>
        <v>2309144.5390378693</v>
      </c>
      <c r="AA100" s="32">
        <f>Z100*AA212/PM!Z100</f>
        <v>2256983.8772117826</v>
      </c>
      <c r="AB100" s="32">
        <f>AA100*AB212/PM!AA100</f>
        <v>2248694.3947106204</v>
      </c>
      <c r="AC100" s="32">
        <f>AB100*AC212/PM!AB100</f>
        <v>1796163.4664005348</v>
      </c>
      <c r="AD100" s="32">
        <f>AC100*AD212/PM!AC100</f>
        <v>1754675.2625881433</v>
      </c>
      <c r="AE100" s="32">
        <f>AD100*AE212/PM!AD100</f>
        <v>1775653.6506097089</v>
      </c>
      <c r="AF100" s="32">
        <f>AE100*AF212/PM!AE100</f>
        <v>1730921.2966601555</v>
      </c>
    </row>
    <row r="101" spans="1:32" x14ac:dyDescent="0.2">
      <c r="A101" s="4">
        <v>99</v>
      </c>
      <c r="B101" s="6" t="s">
        <v>138</v>
      </c>
      <c r="C101" s="32">
        <f>D101*PM!C101/D213</f>
        <v>1955664.2527190766</v>
      </c>
      <c r="D101" s="32">
        <f>E101*PM!D101/E213</f>
        <v>1993032.933765979</v>
      </c>
      <c r="E101" s="32">
        <f>F101*PM!E101/F213</f>
        <v>2086174.4663064484</v>
      </c>
      <c r="F101" s="32">
        <f>G101*PM!F101/G213</f>
        <v>1961502.7694183455</v>
      </c>
      <c r="G101" s="32">
        <f>H101*PM!G101/H213</f>
        <v>1880401.8811674893</v>
      </c>
      <c r="H101" s="32">
        <f>I101*PM!H101/I213</f>
        <v>1821530.166857311</v>
      </c>
      <c r="I101" s="32">
        <f>J101*PM!I101/J213</f>
        <v>1761069.7592260044</v>
      </c>
      <c r="J101" s="32">
        <f>K101*PM!J101/K213</f>
        <v>1569643.5826767113</v>
      </c>
      <c r="K101" s="32">
        <f>L101*PM!K101/L213</f>
        <v>1838696.9818620114</v>
      </c>
      <c r="L101" s="32">
        <f>M101*PM!L101/M213</f>
        <v>2028938.9783883684</v>
      </c>
      <c r="M101" s="32">
        <f>N101*PM!M101/N213</f>
        <v>2099055.474457344</v>
      </c>
      <c r="N101" s="32">
        <f>O101*PM!N101/O213</f>
        <v>2009077.5316549637</v>
      </c>
      <c r="O101" s="32">
        <f>P101*PM!O101/P213</f>
        <v>1776293.0115406471</v>
      </c>
      <c r="P101" s="32">
        <f>Q101*PM!P101/Q213</f>
        <v>1887408.9698861069</v>
      </c>
      <c r="Q101" s="32">
        <f>R101*PM!Q101/R213</f>
        <v>1863079.7108872239</v>
      </c>
      <c r="R101" s="32">
        <f>S101*PM!R101/S213</f>
        <v>1817279.7950786341</v>
      </c>
      <c r="S101" s="32">
        <f>T101*PM!S101/T213</f>
        <v>1946830.5155354468</v>
      </c>
      <c r="T101" s="32">
        <f>U101*PM!T101/U213</f>
        <v>2172052.799424456</v>
      </c>
      <c r="U101" s="32">
        <f>V101*PM!U101/V213</f>
        <v>2389133.3620607243</v>
      </c>
      <c r="V101" s="32">
        <f>W101*PM!V101/W213</f>
        <v>2492831.6092104693</v>
      </c>
      <c r="W101" s="32">
        <f>X101*PM!W101/X213</f>
        <v>2165601.0311845234</v>
      </c>
      <c r="X101" s="32">
        <f>PM!X101</f>
        <v>1925765</v>
      </c>
      <c r="Y101" s="32">
        <f>X101*Y213/PM!X101</f>
        <v>1787919</v>
      </c>
      <c r="Z101" s="32">
        <f>Y101*Z213/PM!Y101</f>
        <v>1823880.9423527</v>
      </c>
      <c r="AA101" s="32">
        <f>Z101*AA213/PM!Z101</f>
        <v>1970408.7150172859</v>
      </c>
      <c r="AB101" s="32">
        <f>AA101*AB213/PM!AA101</f>
        <v>2138330.6516247662</v>
      </c>
      <c r="AC101" s="32">
        <f>AB101*AC213/PM!AB101</f>
        <v>1925649.9515724767</v>
      </c>
      <c r="AD101" s="32">
        <f>AC101*AD213/PM!AC101</f>
        <v>1852385.2467019828</v>
      </c>
      <c r="AE101" s="32">
        <f>AD101*AE213/PM!AD101</f>
        <v>1819510.6583653754</v>
      </c>
      <c r="AF101" s="32">
        <f>AE101*AF213/PM!AE101</f>
        <v>1691982.3407701168</v>
      </c>
    </row>
    <row r="102" spans="1:32" x14ac:dyDescent="0.2">
      <c r="A102" s="4">
        <v>100</v>
      </c>
      <c r="B102" s="6" t="s">
        <v>136</v>
      </c>
      <c r="C102" s="32">
        <f>D102*PM!C102/D214</f>
        <v>1538057.9304843938</v>
      </c>
      <c r="D102" s="32">
        <f>E102*PM!D102/E214</f>
        <v>1579740.8729696786</v>
      </c>
      <c r="E102" s="32">
        <f>F102*PM!E102/F214</f>
        <v>1723761.2089383376</v>
      </c>
      <c r="F102" s="32">
        <f>G102*PM!F102/G214</f>
        <v>1825156.5153596534</v>
      </c>
      <c r="G102" s="32">
        <f>H102*PM!G102/H214</f>
        <v>1845144.2561568189</v>
      </c>
      <c r="H102" s="32">
        <f>I102*PM!H102/I214</f>
        <v>1872136.4721109567</v>
      </c>
      <c r="I102" s="32">
        <f>J102*PM!I102/J214</f>
        <v>1921219.8349279291</v>
      </c>
      <c r="J102" s="32">
        <f>K102*PM!J102/K214</f>
        <v>1998174.540737187</v>
      </c>
      <c r="K102" s="32">
        <f>L102*PM!K102/L214</f>
        <v>2060779.1715797437</v>
      </c>
      <c r="L102" s="32">
        <f>M102*PM!L102/M214</f>
        <v>2166625.5794152818</v>
      </c>
      <c r="M102" s="32">
        <f>N102*PM!M102/N214</f>
        <v>2183680.841200144</v>
      </c>
      <c r="N102" s="32">
        <f>O102*PM!N102/O214</f>
        <v>2394677.7425191719</v>
      </c>
      <c r="O102" s="32">
        <f>P102*PM!O102/P214</f>
        <v>2533725.6752051064</v>
      </c>
      <c r="P102" s="32">
        <f>Q102*PM!P102/Q214</f>
        <v>2694907.3595871185</v>
      </c>
      <c r="Q102" s="32">
        <f>R102*PM!Q102/R214</f>
        <v>2762625.9564492619</v>
      </c>
      <c r="R102" s="32">
        <f>S102*PM!R102/S214</f>
        <v>2664092.5306192944</v>
      </c>
      <c r="S102" s="32">
        <f>T102*PM!S102/T214</f>
        <v>2897041.2396065965</v>
      </c>
      <c r="T102" s="32">
        <f>U102*PM!T102/U214</f>
        <v>2958991.0812889175</v>
      </c>
      <c r="U102" s="32">
        <f>V102*PM!U102/V214</f>
        <v>2936611.215033432</v>
      </c>
      <c r="V102" s="32">
        <f>W102*PM!V102/W214</f>
        <v>2915277.6641128389</v>
      </c>
      <c r="W102" s="32">
        <f>X102*PM!W102/X214</f>
        <v>2840877.4095513863</v>
      </c>
      <c r="X102" s="32">
        <f>PM!X102</f>
        <v>2814497</v>
      </c>
      <c r="Y102" s="32">
        <f>X102*Y214/PM!X102</f>
        <v>2816472</v>
      </c>
      <c r="Z102" s="32">
        <f>Y102*Z214/PM!Y102</f>
        <v>2852147.132779147</v>
      </c>
      <c r="AA102" s="32">
        <f>Z102*AA214/PM!Z102</f>
        <v>2849737.6087063192</v>
      </c>
      <c r="AB102" s="32">
        <f>AA102*AB214/PM!AA102</f>
        <v>2821900.0293887174</v>
      </c>
      <c r="AC102" s="32">
        <f>AB102*AC214/PM!AB102</f>
        <v>2523181.1666493732</v>
      </c>
      <c r="AD102" s="32">
        <f>AC102*AD214/PM!AC102</f>
        <v>2595489.9021229823</v>
      </c>
      <c r="AE102" s="32">
        <f>AD102*AE214/PM!AD102</f>
        <v>2735812.9955673427</v>
      </c>
      <c r="AF102" s="32">
        <f>AE102*AF214/PM!AE102</f>
        <v>2865634.0861278521</v>
      </c>
    </row>
    <row r="103" spans="1:32" x14ac:dyDescent="0.2">
      <c r="A103" s="4"/>
      <c r="B103" s="6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</row>
    <row r="104" spans="1:32" x14ac:dyDescent="0.2">
      <c r="A104" s="4"/>
      <c r="B104" s="12" t="s">
        <v>140</v>
      </c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x14ac:dyDescent="0.2">
      <c r="A105" s="4">
        <v>201</v>
      </c>
      <c r="B105" s="9" t="s">
        <v>9</v>
      </c>
      <c r="C105" s="32">
        <f>D105*PM!C105/D217</f>
        <v>437052141.37847233</v>
      </c>
      <c r="D105" s="32">
        <f>E105*PM!D105/E217</f>
        <v>445214035.03917581</v>
      </c>
      <c r="E105" s="32">
        <f>F105*PM!E105/F217</f>
        <v>457814401.55794775</v>
      </c>
      <c r="F105" s="32">
        <f>G105*PM!F105/G217</f>
        <v>462689401.44494587</v>
      </c>
      <c r="G105" s="32">
        <f>H105*PM!G105/H217</f>
        <v>451002053.1532622</v>
      </c>
      <c r="H105" s="32">
        <f>I105*PM!H105/I217</f>
        <v>449839643.63793766</v>
      </c>
      <c r="I105" s="32">
        <f>J105*PM!I105/J217</f>
        <v>461525959.1915468</v>
      </c>
      <c r="J105" s="32">
        <f>K105*PM!J105/K217</f>
        <v>460856192.40532225</v>
      </c>
      <c r="K105" s="32">
        <f>L105*PM!K105/L217</f>
        <v>455096674.92347795</v>
      </c>
      <c r="L105" s="32">
        <f>M105*PM!L105/M217</f>
        <v>457417481.94096214</v>
      </c>
      <c r="M105" s="32">
        <f>N105*PM!M105/N217</f>
        <v>462451229.76227897</v>
      </c>
      <c r="N105" s="32">
        <f>O105*PM!N105/O217</f>
        <v>469991791.06585085</v>
      </c>
      <c r="O105" s="32">
        <f>P105*PM!O105/P217</f>
        <v>476002760.57159418</v>
      </c>
      <c r="P105" s="32">
        <f>Q105*PM!P105/Q217</f>
        <v>484386594.47990632</v>
      </c>
      <c r="Q105" s="32">
        <f>R105*PM!Q105/R217</f>
        <v>476293400.7465992</v>
      </c>
      <c r="R105" s="32">
        <f>S105*PM!R105/S217</f>
        <v>430406510.13075</v>
      </c>
      <c r="S105" s="32">
        <f>T105*PM!S105/T217</f>
        <v>449984338.78215492</v>
      </c>
      <c r="T105" s="32">
        <f>U105*PM!T105/U217</f>
        <v>448260617.96464401</v>
      </c>
      <c r="U105" s="32">
        <f>V105*PM!U105/V217</f>
        <v>457285013.78996146</v>
      </c>
      <c r="V105" s="32">
        <f>W105*PM!V105/W217</f>
        <v>457516888.89449054</v>
      </c>
      <c r="W105" s="32">
        <f>X105*PM!W105/X217</f>
        <v>456713756.78228891</v>
      </c>
      <c r="X105" s="32">
        <f>PM!X105</f>
        <v>464000797</v>
      </c>
      <c r="Y105" s="32">
        <f>X105*Y217/PM!X105</f>
        <v>467412847</v>
      </c>
      <c r="Z105" s="32">
        <f>Y105*Z217/PM!Y105</f>
        <v>472051066.85413402</v>
      </c>
      <c r="AA105" s="32">
        <f>Z105*AA217/PM!Z105</f>
        <v>474771600.38584524</v>
      </c>
      <c r="AB105" s="32">
        <f>AA105*AB217/PM!AA105</f>
        <v>471756614.04133701</v>
      </c>
      <c r="AC105" s="32">
        <f>AB105*AC217/PM!AB105</f>
        <v>442285084.01649338</v>
      </c>
      <c r="AD105" s="32">
        <f>AC105*AD217/PM!AC105</f>
        <v>453688038.96165568</v>
      </c>
      <c r="AE105" s="32">
        <f>AD105*AE217/PM!AD105</f>
        <v>454541131.36434728</v>
      </c>
      <c r="AF105" s="32">
        <f>AE105*AF217/PM!AE105</f>
        <v>451915754.86329007</v>
      </c>
    </row>
    <row r="106" spans="1:32" x14ac:dyDescent="0.2">
      <c r="A106" s="4">
        <v>202</v>
      </c>
      <c r="B106" s="9" t="s">
        <v>10</v>
      </c>
      <c r="C106" s="32">
        <f>D106*PM!C106/D218</f>
        <v>401586485.44251001</v>
      </c>
      <c r="D106" s="32">
        <f>E106*PM!D106/E218</f>
        <v>408555892.72431386</v>
      </c>
      <c r="E106" s="32">
        <f>F106*PM!E106/F218</f>
        <v>420923770.24245977</v>
      </c>
      <c r="F106" s="32">
        <f>G106*PM!F106/G218</f>
        <v>426413286.76145518</v>
      </c>
      <c r="G106" s="32">
        <f>H106*PM!G106/H218</f>
        <v>414847894.98270166</v>
      </c>
      <c r="H106" s="32">
        <f>I106*PM!H106/I218</f>
        <v>412498209.11876523</v>
      </c>
      <c r="I106" s="32">
        <f>J106*PM!I106/J218</f>
        <v>425082807.34214371</v>
      </c>
      <c r="J106" s="32">
        <f>K106*PM!J106/K218</f>
        <v>423748409.76311332</v>
      </c>
      <c r="K106" s="32">
        <f>L106*PM!K106/L218</f>
        <v>416878067.9001196</v>
      </c>
      <c r="L106" s="32">
        <f>M106*PM!L106/M218</f>
        <v>418737168.0230605</v>
      </c>
      <c r="M106" s="32">
        <f>N106*PM!M106/N218</f>
        <v>423854379.70085955</v>
      </c>
      <c r="N106" s="32">
        <f>O106*PM!N106/O218</f>
        <v>431781216.6753692</v>
      </c>
      <c r="O106" s="32">
        <f>P106*PM!O106/P218</f>
        <v>439035484.26784301</v>
      </c>
      <c r="P106" s="32">
        <f>Q106*PM!P106/Q218</f>
        <v>448218259.87119222</v>
      </c>
      <c r="Q106" s="32">
        <f>R106*PM!Q106/R218</f>
        <v>440625440.16637361</v>
      </c>
      <c r="R106" s="32">
        <f>S106*PM!R106/S218</f>
        <v>394010743.36927366</v>
      </c>
      <c r="S106" s="32">
        <f>T106*PM!S106/T218</f>
        <v>412004837.38086879</v>
      </c>
      <c r="T106" s="32">
        <f>U106*PM!T106/U218</f>
        <v>409087584.8994711</v>
      </c>
      <c r="U106" s="32">
        <f>V106*PM!U106/V218</f>
        <v>417842598.60973525</v>
      </c>
      <c r="V106" s="32">
        <f>W106*PM!V106/W218</f>
        <v>417969662.62691593</v>
      </c>
      <c r="W106" s="32">
        <f>X106*PM!W106/X218</f>
        <v>417876132.95530105</v>
      </c>
      <c r="X106" s="32">
        <f>PM!X106</f>
        <v>425586811</v>
      </c>
      <c r="Y106" s="32">
        <f>X106*Y218/PM!X106</f>
        <v>428445118</v>
      </c>
      <c r="Z106" s="32">
        <f>Y106*Z218/PM!Y106</f>
        <v>433308500.85479385</v>
      </c>
      <c r="AA106" s="32">
        <f>Z106*AA218/PM!Z106</f>
        <v>436322321.79015082</v>
      </c>
      <c r="AB106" s="32">
        <f>AA106*AB218/PM!AA106</f>
        <v>432402895.58222789</v>
      </c>
      <c r="AC106" s="32">
        <f>AB106*AC218/PM!AB106</f>
        <v>401487542.34445262</v>
      </c>
      <c r="AD106" s="32">
        <f>AC106*AD218/PM!AC106</f>
        <v>410734477.52641582</v>
      </c>
      <c r="AE106" s="32">
        <f>AD106*AE218/PM!AD106</f>
        <v>410977352.47703576</v>
      </c>
      <c r="AF106" s="32">
        <f>AE106*AF218/PM!AE106</f>
        <v>409720998.03260714</v>
      </c>
    </row>
    <row r="107" spans="1:32" x14ac:dyDescent="0.2">
      <c r="A107" s="4">
        <v>203</v>
      </c>
      <c r="B107" s="9" t="s">
        <v>282</v>
      </c>
      <c r="C107" s="32">
        <f>D107*PM!C107/D219</f>
        <v>392467002.36156845</v>
      </c>
      <c r="D107" s="32">
        <f>E107*PM!D107/E219</f>
        <v>399490765.44754475</v>
      </c>
      <c r="E107" s="32">
        <f>F107*PM!E107/F219</f>
        <v>412512517.07306057</v>
      </c>
      <c r="F107" s="32">
        <f>G107*PM!F107/G219</f>
        <v>417804357.51329142</v>
      </c>
      <c r="G107" s="32">
        <f>H107*PM!G107/H219</f>
        <v>406429365.75494426</v>
      </c>
      <c r="H107" s="32">
        <f>I107*PM!H107/I219</f>
        <v>403922430.38675952</v>
      </c>
      <c r="I107" s="32">
        <f>J107*PM!I107/J219</f>
        <v>416466615.97570556</v>
      </c>
      <c r="J107" s="32">
        <f>K107*PM!J107/K219</f>
        <v>415260697.01549697</v>
      </c>
      <c r="K107" s="32">
        <f>L107*PM!K107/L219</f>
        <v>408675816.35498869</v>
      </c>
      <c r="L107" s="32">
        <f>M107*PM!L107/M219</f>
        <v>411033679.05071086</v>
      </c>
      <c r="M107" s="32">
        <f>N107*PM!M107/N219</f>
        <v>416141137.35646617</v>
      </c>
      <c r="N107" s="32">
        <f>O107*PM!N107/O219</f>
        <v>424270970.60210764</v>
      </c>
      <c r="O107" s="32">
        <f>P107*PM!O107/P219</f>
        <v>431647896.25752383</v>
      </c>
      <c r="P107" s="32">
        <f>Q107*PM!P107/Q219</f>
        <v>440905122.05608374</v>
      </c>
      <c r="Q107" s="32">
        <f>R107*PM!Q107/R219</f>
        <v>433655026.09706897</v>
      </c>
      <c r="R107" s="32">
        <f>S107*PM!R107/S219</f>
        <v>386852756.83658373</v>
      </c>
      <c r="S107" s="32">
        <f>T107*PM!S107/T219</f>
        <v>404713201.27983874</v>
      </c>
      <c r="T107" s="32">
        <f>U107*PM!T107/U219</f>
        <v>402095020.75496471</v>
      </c>
      <c r="U107" s="32">
        <f>V107*PM!U107/V219</f>
        <v>410778483.50122505</v>
      </c>
      <c r="V107" s="32">
        <f>W107*PM!V107/W219</f>
        <v>410794034.7687149</v>
      </c>
      <c r="W107" s="32">
        <f>X107*PM!W107/X219</f>
        <v>410675158.40134013</v>
      </c>
      <c r="X107" s="32">
        <f>PM!X107</f>
        <v>418553747</v>
      </c>
      <c r="Y107" s="32">
        <f>X107*Y219/PM!X107</f>
        <v>421114223</v>
      </c>
      <c r="Z107" s="32">
        <f>Y107*Z219/PM!Y107</f>
        <v>425982151.00714111</v>
      </c>
      <c r="AA107" s="32">
        <f>Z107*AA219/PM!Z107</f>
        <v>428886612.65542692</v>
      </c>
      <c r="AB107" s="32">
        <f>AA107*AB219/PM!AA107</f>
        <v>425152770.85908324</v>
      </c>
      <c r="AC107" s="32">
        <f>AB107*AC219/PM!AB107</f>
        <v>394172413.32778025</v>
      </c>
      <c r="AD107" s="32">
        <f>AC107*AD219/PM!AC107</f>
        <v>403720721.67920029</v>
      </c>
      <c r="AE107" s="32">
        <f>AD107*AE219/PM!AD107</f>
        <v>404292933.37918186</v>
      </c>
      <c r="AF107" s="32">
        <f>AE107*AF219/PM!AE107</f>
        <v>403257571.02615231</v>
      </c>
    </row>
    <row r="108" spans="1:32" x14ac:dyDescent="0.2">
      <c r="A108" s="4">
        <v>204</v>
      </c>
      <c r="B108" s="9" t="s">
        <v>11</v>
      </c>
      <c r="C108" s="32">
        <f>D108*PM!C108/D220</f>
        <v>211086194.59567097</v>
      </c>
      <c r="D108" s="32">
        <f>E108*PM!D108/E220</f>
        <v>214818732.29127619</v>
      </c>
      <c r="E108" s="32">
        <f>F108*PM!E108/F220</f>
        <v>220331809.90992334</v>
      </c>
      <c r="F108" s="32">
        <f>G108*PM!F108/G220</f>
        <v>226753236.36557978</v>
      </c>
      <c r="G108" s="32">
        <f>H108*PM!G108/H220</f>
        <v>214463883.38691291</v>
      </c>
      <c r="H108" s="32">
        <f>I108*PM!H108/I220</f>
        <v>207782780.75926393</v>
      </c>
      <c r="I108" s="32">
        <f>J108*PM!I108/J220</f>
        <v>215848153.79315677</v>
      </c>
      <c r="J108" s="32">
        <f>K108*PM!J108/K220</f>
        <v>213029684.40606993</v>
      </c>
      <c r="K108" s="32">
        <f>L108*PM!K108/L220</f>
        <v>206979170.7994971</v>
      </c>
      <c r="L108" s="32">
        <f>M108*PM!L108/M220</f>
        <v>209908383.92737779</v>
      </c>
      <c r="M108" s="32">
        <f>N108*PM!M108/N220</f>
        <v>215550638.1452477</v>
      </c>
      <c r="N108" s="32">
        <f>O108*PM!N108/O220</f>
        <v>219123042.83116251</v>
      </c>
      <c r="O108" s="32">
        <f>P108*PM!O108/P220</f>
        <v>225664770.60919085</v>
      </c>
      <c r="P108" s="32">
        <f>Q108*PM!P108/Q220</f>
        <v>233634663.64067611</v>
      </c>
      <c r="Q108" s="32">
        <f>R108*PM!Q108/R220</f>
        <v>227579557.72949839</v>
      </c>
      <c r="R108" s="32">
        <f>S108*PM!R108/S220</f>
        <v>189956307.31983766</v>
      </c>
      <c r="S108" s="32">
        <f>T108*PM!S108/T220</f>
        <v>205612591.38467935</v>
      </c>
      <c r="T108" s="32">
        <f>U108*PM!T108/U220</f>
        <v>200580773.06112683</v>
      </c>
      <c r="U108" s="32">
        <f>V108*PM!U108/V220</f>
        <v>202801243.91695848</v>
      </c>
      <c r="V108" s="32">
        <f>W108*PM!V108/W220</f>
        <v>198975272.46088096</v>
      </c>
      <c r="W108" s="32">
        <f>X108*PM!W108/X220</f>
        <v>201016827.87888587</v>
      </c>
      <c r="X108" s="32">
        <f>PM!X108</f>
        <v>204909463</v>
      </c>
      <c r="Y108" s="32">
        <f>X108*Y220/PM!X108</f>
        <v>205312157</v>
      </c>
      <c r="Z108" s="32">
        <f>Y108*Z220/PM!Y108</f>
        <v>209911259.84087861</v>
      </c>
      <c r="AA108" s="32">
        <f>Z108*AA220/PM!Z108</f>
        <v>211622770.75883776</v>
      </c>
      <c r="AB108" s="32">
        <f>AA108*AB220/PM!AA108</f>
        <v>206884244.88697651</v>
      </c>
      <c r="AC108" s="32">
        <f>AB108*AC220/PM!AB108</f>
        <v>187487543.08891428</v>
      </c>
      <c r="AD108" s="32">
        <f>AC108*AD220/PM!AC108</f>
        <v>195005547.81341299</v>
      </c>
      <c r="AE108" s="32">
        <f>AD108*AE220/PM!AD108</f>
        <v>192180875.92626902</v>
      </c>
      <c r="AF108" s="32">
        <f>AE108*AF220/PM!AE108</f>
        <v>191247657.42467597</v>
      </c>
    </row>
    <row r="109" spans="1:32" x14ac:dyDescent="0.2">
      <c r="A109" s="4">
        <v>205</v>
      </c>
      <c r="B109" s="9" t="s">
        <v>12</v>
      </c>
      <c r="C109" s="32">
        <f>D109*PM!C109/D221</f>
        <v>224774673.60700151</v>
      </c>
      <c r="D109" s="32">
        <f>E109*PM!D109/E221</f>
        <v>229171718.96933106</v>
      </c>
      <c r="E109" s="32">
        <f>F109*PM!E109/F221</f>
        <v>236198651.91130915</v>
      </c>
      <c r="F109" s="32">
        <f>G109*PM!F109/G221</f>
        <v>234859801.49420574</v>
      </c>
      <c r="G109" s="32">
        <f>H109*PM!G109/H221</f>
        <v>235150277.06688511</v>
      </c>
      <c r="H109" s="32">
        <f>I109*PM!H109/I221</f>
        <v>240298439.95963559</v>
      </c>
      <c r="I109" s="32">
        <f>J109*PM!I109/J221</f>
        <v>244066443.9955087</v>
      </c>
      <c r="J109" s="32">
        <f>K109*PM!J109/K221</f>
        <v>246051343.36647061</v>
      </c>
      <c r="K109" s="32">
        <f>L109*PM!K109/L221</f>
        <v>246087405.960195</v>
      </c>
      <c r="L109" s="32">
        <f>M109*PM!L109/M221</f>
        <v>245641220.28308341</v>
      </c>
      <c r="M109" s="32">
        <f>N109*PM!M109/N221</f>
        <v>245309937.83812439</v>
      </c>
      <c r="N109" s="32">
        <f>O109*PM!N109/O221</f>
        <v>249255848.32721955</v>
      </c>
      <c r="O109" s="32">
        <f>P109*PM!O109/P221</f>
        <v>248832955.51653826</v>
      </c>
      <c r="P109" s="32">
        <f>Q109*PM!P109/Q221</f>
        <v>249203118.03176025</v>
      </c>
      <c r="Q109" s="32">
        <f>R109*PM!Q109/R221</f>
        <v>247257657.93640566</v>
      </c>
      <c r="R109" s="32">
        <f>S109*PM!R109/S221</f>
        <v>240277671.85597238</v>
      </c>
      <c r="S109" s="32">
        <f>T109*PM!S109/T221</f>
        <v>244197122.53221431</v>
      </c>
      <c r="T109" s="32">
        <f>U109*PM!T109/U221</f>
        <v>247601548.81615275</v>
      </c>
      <c r="U109" s="32">
        <f>V109*PM!U109/V221</f>
        <v>254497498.65344626</v>
      </c>
      <c r="V109" s="32">
        <f>W109*PM!V109/W221</f>
        <v>258660789.58220375</v>
      </c>
      <c r="W109" s="32">
        <f>X109*PM!W109/X221</f>
        <v>255724745.62573588</v>
      </c>
      <c r="X109" s="32">
        <f>PM!X109</f>
        <v>259091334</v>
      </c>
      <c r="Y109" s="32">
        <f>X109*Y221/PM!X109</f>
        <v>262100690.00000003</v>
      </c>
      <c r="Z109" s="32">
        <f>Y109*Z221/PM!Y109</f>
        <v>262234331.3244043</v>
      </c>
      <c r="AA109" s="32">
        <f>Z109*AA221/PM!Z109</f>
        <v>263244309.01458898</v>
      </c>
      <c r="AB109" s="32">
        <f>AA109*AB221/PM!AA109</f>
        <v>265022433.75090709</v>
      </c>
      <c r="AC109" s="32">
        <f>AB109*AC221/PM!AB109</f>
        <v>254930376.57502002</v>
      </c>
      <c r="AD109" s="32">
        <f>AC109*AD221/PM!AC109</f>
        <v>258872382.07716992</v>
      </c>
      <c r="AE109" s="32">
        <f>AD109*AE221/PM!AD109</f>
        <v>262692061.07780057</v>
      </c>
      <c r="AF109" s="32">
        <f>AE109*AF221/PM!AE109</f>
        <v>260974332.59435347</v>
      </c>
    </row>
    <row r="110" spans="1:32" x14ac:dyDescent="0.2">
      <c r="A110" s="4">
        <v>206</v>
      </c>
      <c r="B110" s="9" t="s">
        <v>13</v>
      </c>
      <c r="C110" s="32">
        <f>D110*PM!C110/D222</f>
        <v>189699656.80576941</v>
      </c>
      <c r="D110" s="32">
        <f>E110*PM!D110/E222</f>
        <v>192927458.13996366</v>
      </c>
      <c r="E110" s="32">
        <f>F110*PM!E110/F222</f>
        <v>199692791.37829933</v>
      </c>
      <c r="F110" s="32">
        <f>G110*PM!F110/G222</f>
        <v>199010204.46119189</v>
      </c>
      <c r="G110" s="32">
        <f>H110*PM!G110/H222</f>
        <v>199324362.05292484</v>
      </c>
      <c r="H110" s="32">
        <f>I110*PM!H110/I222</f>
        <v>203242522.03675011</v>
      </c>
      <c r="I110" s="32">
        <f>J110*PM!I110/J222</f>
        <v>207865475.00946981</v>
      </c>
      <c r="J110" s="32">
        <f>K110*PM!J110/K222</f>
        <v>209190470.93032104</v>
      </c>
      <c r="K110" s="32">
        <f>L110*PM!K110/L222</f>
        <v>208162852.27808905</v>
      </c>
      <c r="L110" s="32">
        <f>M110*PM!L110/M222</f>
        <v>207281597.51084292</v>
      </c>
      <c r="M110" s="32">
        <f>N110*PM!M110/N222</f>
        <v>207027646.25329629</v>
      </c>
      <c r="N110" s="32">
        <f>O110*PM!N110/O222</f>
        <v>211326494.12282044</v>
      </c>
      <c r="O110" s="32">
        <f>P110*PM!O110/P222</f>
        <v>212130298.56832662</v>
      </c>
      <c r="P110" s="32">
        <f>Q110*PM!P110/Q222</f>
        <v>213323583.190671</v>
      </c>
      <c r="Q110" s="32">
        <f>R110*PM!Q110/R222</f>
        <v>211858413.6160202</v>
      </c>
      <c r="R110" s="32">
        <f>S110*PM!R110/S222</f>
        <v>203855254.49068111</v>
      </c>
      <c r="S110" s="32">
        <f>T110*PM!S110/T222</f>
        <v>206214202.51278087</v>
      </c>
      <c r="T110" s="32">
        <f>U110*PM!T110/U222</f>
        <v>208398866.72747561</v>
      </c>
      <c r="U110" s="32">
        <f>V110*PM!U110/V222</f>
        <v>215029768.8356449</v>
      </c>
      <c r="V110" s="32">
        <f>W110*PM!V110/W222</f>
        <v>219073229.01242971</v>
      </c>
      <c r="W110" s="32">
        <f>X110*PM!W110/X222</f>
        <v>216866081.45254019</v>
      </c>
      <c r="X110" s="32">
        <f>PM!X110</f>
        <v>220677348</v>
      </c>
      <c r="Y110" s="32">
        <f>X110*Y222/PM!X110</f>
        <v>223132960.99999997</v>
      </c>
      <c r="Z110" s="32">
        <f>Y110*Z222/PM!Y110</f>
        <v>223475214.45086923</v>
      </c>
      <c r="AA110" s="32">
        <f>Z110*AA222/PM!Z110</f>
        <v>224777595.51853243</v>
      </c>
      <c r="AB110" s="32">
        <f>AA110*AB222/PM!AA110</f>
        <v>225649854.48124459</v>
      </c>
      <c r="AC110" s="32">
        <f>AB110*AC222/PM!AB110</f>
        <v>214134850.16000587</v>
      </c>
      <c r="AD110" s="32">
        <f>AC110*AD222/PM!AC110</f>
        <v>215909029.86967278</v>
      </c>
      <c r="AE110" s="32">
        <f>AD110*AE222/PM!AD110</f>
        <v>219122401.77398726</v>
      </c>
      <c r="AF110" s="32">
        <f>AE110*AF222/PM!AE110</f>
        <v>218843764.76045042</v>
      </c>
    </row>
    <row r="111" spans="1:32" x14ac:dyDescent="0.2">
      <c r="A111" s="4">
        <v>207</v>
      </c>
      <c r="B111" s="9" t="s">
        <v>15</v>
      </c>
      <c r="C111" s="32">
        <f>D111*PM!C111/D223</f>
        <v>443224342.07654995</v>
      </c>
      <c r="D111" s="32">
        <f>E111*PM!D111/E223</f>
        <v>451290292.48656476</v>
      </c>
      <c r="E111" s="32">
        <f>F111*PM!E111/F223</f>
        <v>463877545.31024355</v>
      </c>
      <c r="F111" s="32">
        <f>G111*PM!F111/G223</f>
        <v>468757945.24297988</v>
      </c>
      <c r="G111" s="32">
        <f>H111*PM!G111/H223</f>
        <v>457110360.24884957</v>
      </c>
      <c r="H111" s="32">
        <f>I111*PM!H111/I223</f>
        <v>455736657.05832249</v>
      </c>
      <c r="I111" s="32">
        <f>J111*PM!I111/J223</f>
        <v>467264759.25113547</v>
      </c>
      <c r="J111" s="32">
        <f>K111*PM!J111/K223</f>
        <v>467008457.36950117</v>
      </c>
      <c r="K111" s="32">
        <f>L111*PM!K111/L223</f>
        <v>461452315.46818304</v>
      </c>
      <c r="L111" s="32">
        <f>M111*PM!L111/M223</f>
        <v>464028456.89055496</v>
      </c>
      <c r="M111" s="32">
        <f>N111*PM!M111/N223</f>
        <v>469253922.53234053</v>
      </c>
      <c r="N111" s="32">
        <f>O111*PM!N111/O223</f>
        <v>476955568.44518751</v>
      </c>
      <c r="O111" s="32">
        <f>P111*PM!O111/P223</f>
        <v>483151033.44583726</v>
      </c>
      <c r="P111" s="32">
        <f>Q111*PM!P111/Q223</f>
        <v>491980632.02710795</v>
      </c>
      <c r="Q111" s="32">
        <f>R111*PM!Q111/R223</f>
        <v>484032080.14764124</v>
      </c>
      <c r="R111" s="32">
        <f>S111*PM!R111/S223</f>
        <v>438173137.16069645</v>
      </c>
      <c r="S111" s="32">
        <f>T111*PM!S111/T223</f>
        <v>458045152.85656804</v>
      </c>
      <c r="T111" s="32">
        <f>U111*PM!T111/U223</f>
        <v>456471139.31972516</v>
      </c>
      <c r="U111" s="32">
        <f>V111*PM!U111/V223</f>
        <v>465827019.50696063</v>
      </c>
      <c r="V111" s="32">
        <f>W111*PM!V111/W223</f>
        <v>466232351.91232395</v>
      </c>
      <c r="W111" s="32">
        <f>X111*PM!W111/X223</f>
        <v>465200367.89720702</v>
      </c>
      <c r="X111" s="32">
        <f>PM!X111</f>
        <v>472393525</v>
      </c>
      <c r="Y111" s="32">
        <f>X111*Y223/PM!X111</f>
        <v>475787147</v>
      </c>
      <c r="Z111" s="32">
        <f>Y111*Z223/PM!Y111</f>
        <v>480180602.8074829</v>
      </c>
      <c r="AA111" s="32">
        <f>Z111*AA223/PM!Z111</f>
        <v>482659396.5395481</v>
      </c>
      <c r="AB111" s="32">
        <f>AA111*AB223/PM!AA111</f>
        <v>479381822.33024758</v>
      </c>
      <c r="AC111" s="32">
        <f>AB111*AC223/PM!AB111</f>
        <v>449659570.89985532</v>
      </c>
      <c r="AD111" s="32">
        <f>AC111*AD223/PM!AC111</f>
        <v>461365238.92625183</v>
      </c>
      <c r="AE111" s="32">
        <f>AD111*AE223/PM!AD111</f>
        <v>462107559.25978208</v>
      </c>
      <c r="AF111" s="32">
        <f>AE111*AF223/PM!AE111</f>
        <v>459060004.41385984</v>
      </c>
    </row>
    <row r="113" spans="1:32" x14ac:dyDescent="0.2">
      <c r="C113" t="s">
        <v>212</v>
      </c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41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</row>
    <row r="114" spans="1:32" x14ac:dyDescent="0.2">
      <c r="A114" s="37" t="s">
        <v>36</v>
      </c>
      <c r="B114" s="37"/>
      <c r="C114" s="11">
        <v>1994</v>
      </c>
      <c r="D114" s="11">
        <v>1995</v>
      </c>
      <c r="E114" s="11">
        <v>1996</v>
      </c>
      <c r="F114" s="11">
        <v>1997</v>
      </c>
      <c r="G114" s="11">
        <v>1998</v>
      </c>
      <c r="H114" s="11">
        <v>1999</v>
      </c>
      <c r="I114" s="11">
        <v>2000</v>
      </c>
      <c r="J114" s="11">
        <v>2001</v>
      </c>
      <c r="K114" s="11">
        <v>2002</v>
      </c>
      <c r="L114" s="11">
        <v>2003</v>
      </c>
      <c r="M114" s="11">
        <v>2004</v>
      </c>
      <c r="N114" s="11">
        <v>2005</v>
      </c>
      <c r="O114" s="11">
        <v>2006</v>
      </c>
      <c r="P114" s="11">
        <v>2007</v>
      </c>
      <c r="Q114" s="11">
        <v>2008</v>
      </c>
      <c r="R114" s="11">
        <v>2009</v>
      </c>
      <c r="S114" s="11">
        <v>2010</v>
      </c>
      <c r="T114" s="11">
        <v>2011</v>
      </c>
      <c r="U114" s="11">
        <v>2012</v>
      </c>
      <c r="V114" s="11">
        <v>2013</v>
      </c>
      <c r="W114" s="11">
        <v>2014</v>
      </c>
      <c r="X114" s="11">
        <v>2015</v>
      </c>
      <c r="Y114" s="11">
        <v>2016</v>
      </c>
      <c r="Z114" s="11">
        <v>2017</v>
      </c>
      <c r="AA114" s="11">
        <v>2018</v>
      </c>
      <c r="AB114" s="11">
        <v>2019</v>
      </c>
      <c r="AC114" s="11">
        <v>2020</v>
      </c>
      <c r="AD114" s="11">
        <v>2021</v>
      </c>
      <c r="AE114" s="11">
        <v>2022</v>
      </c>
      <c r="AF114" s="11">
        <v>2023</v>
      </c>
    </row>
    <row r="115" spans="1:32" x14ac:dyDescent="0.2">
      <c r="A115" s="4">
        <v>1</v>
      </c>
      <c r="B115" s="3" t="s">
        <v>40</v>
      </c>
      <c r="C115" s="32"/>
      <c r="D115" s="32">
        <v>5262707</v>
      </c>
      <c r="E115" s="32">
        <v>4739491</v>
      </c>
      <c r="F115" s="32">
        <v>5132717</v>
      </c>
      <c r="G115" s="32">
        <v>5170069</v>
      </c>
      <c r="H115" s="32">
        <v>5356469</v>
      </c>
      <c r="I115" s="32">
        <v>5206213</v>
      </c>
      <c r="J115" s="32">
        <v>5141530</v>
      </c>
      <c r="K115" s="32">
        <v>5090449</v>
      </c>
      <c r="L115" s="32">
        <v>4718653</v>
      </c>
      <c r="M115" s="32">
        <v>4889831</v>
      </c>
      <c r="N115" s="32">
        <v>4932133</v>
      </c>
      <c r="O115" s="32">
        <v>4807264</v>
      </c>
      <c r="P115" s="32">
        <v>4870004</v>
      </c>
      <c r="Q115" s="32">
        <v>4881083</v>
      </c>
      <c r="R115" s="32">
        <v>5633588</v>
      </c>
      <c r="S115" s="32">
        <v>5281430</v>
      </c>
      <c r="T115" s="32">
        <v>4991347</v>
      </c>
      <c r="U115" s="32">
        <v>5266619</v>
      </c>
      <c r="V115" s="32">
        <v>5388376</v>
      </c>
      <c r="W115" s="32">
        <v>5724127</v>
      </c>
      <c r="X115" s="32">
        <v>5685672</v>
      </c>
      <c r="Y115" s="32">
        <v>5911179</v>
      </c>
      <c r="Z115" s="32">
        <v>5705579</v>
      </c>
      <c r="AA115" s="32">
        <v>5840013</v>
      </c>
      <c r="AB115" s="32">
        <v>5808902</v>
      </c>
      <c r="AC115" s="32">
        <v>5930955</v>
      </c>
      <c r="AD115" s="32">
        <v>5481482</v>
      </c>
      <c r="AE115" s="32">
        <v>5628309</v>
      </c>
      <c r="AF115" s="32">
        <v>6263893</v>
      </c>
    </row>
    <row r="116" spans="1:32" x14ac:dyDescent="0.2">
      <c r="A116" s="4">
        <v>2</v>
      </c>
      <c r="B116" s="3" t="s">
        <v>41</v>
      </c>
      <c r="C116" s="32"/>
      <c r="D116" s="32">
        <v>372011</v>
      </c>
      <c r="E116" s="32">
        <v>375907</v>
      </c>
      <c r="F116" s="32">
        <v>367106</v>
      </c>
      <c r="G116" s="32">
        <v>308093</v>
      </c>
      <c r="H116" s="32">
        <v>309242</v>
      </c>
      <c r="I116" s="32">
        <v>296680</v>
      </c>
      <c r="J116" s="32">
        <v>285815</v>
      </c>
      <c r="K116" s="32">
        <v>286817</v>
      </c>
      <c r="L116" s="32">
        <v>281241</v>
      </c>
      <c r="M116" s="32">
        <v>271864</v>
      </c>
      <c r="N116" s="32">
        <v>262345</v>
      </c>
      <c r="O116" s="32">
        <v>267895</v>
      </c>
      <c r="P116" s="32">
        <v>273828</v>
      </c>
      <c r="Q116" s="32">
        <v>281466</v>
      </c>
      <c r="R116" s="32">
        <v>316718</v>
      </c>
      <c r="S116" s="32">
        <v>308277</v>
      </c>
      <c r="T116" s="32">
        <v>313464</v>
      </c>
      <c r="U116" s="32">
        <v>325625</v>
      </c>
      <c r="V116" s="32">
        <v>318121</v>
      </c>
      <c r="W116" s="32">
        <v>327811</v>
      </c>
      <c r="X116" s="32">
        <v>353082</v>
      </c>
      <c r="Y116" s="32">
        <v>383094</v>
      </c>
      <c r="Z116" s="32">
        <v>385855</v>
      </c>
      <c r="AA116" s="32">
        <v>397175</v>
      </c>
      <c r="AB116" s="32">
        <v>401367</v>
      </c>
      <c r="AC116" s="32">
        <v>427514</v>
      </c>
      <c r="AD116" s="32">
        <v>422451</v>
      </c>
      <c r="AE116" s="32">
        <v>440848</v>
      </c>
      <c r="AF116" s="32">
        <v>480582</v>
      </c>
    </row>
    <row r="117" spans="1:32" x14ac:dyDescent="0.2">
      <c r="A117" s="4">
        <v>3</v>
      </c>
      <c r="B117" s="3" t="s">
        <v>0</v>
      </c>
      <c r="C117" s="32"/>
      <c r="D117" s="32">
        <v>560862</v>
      </c>
      <c r="E117" s="32">
        <v>492595</v>
      </c>
      <c r="F117" s="32">
        <v>456838</v>
      </c>
      <c r="G117" s="32">
        <v>407713</v>
      </c>
      <c r="H117" s="32">
        <v>375421</v>
      </c>
      <c r="I117" s="32">
        <v>359022</v>
      </c>
      <c r="J117" s="32">
        <v>312758</v>
      </c>
      <c r="K117" s="32">
        <v>290536</v>
      </c>
      <c r="L117" s="32">
        <v>296621</v>
      </c>
      <c r="M117" s="32">
        <v>284714</v>
      </c>
      <c r="N117" s="32">
        <v>264821</v>
      </c>
      <c r="O117" s="32">
        <v>278493</v>
      </c>
      <c r="P117" s="32">
        <v>283261</v>
      </c>
      <c r="Q117" s="32">
        <v>268733</v>
      </c>
      <c r="R117" s="32">
        <v>259705</v>
      </c>
      <c r="S117" s="32">
        <v>230918</v>
      </c>
      <c r="T117" s="32">
        <v>221803</v>
      </c>
      <c r="U117" s="32">
        <v>214101</v>
      </c>
      <c r="V117" s="32">
        <v>227214</v>
      </c>
      <c r="W117" s="32">
        <v>242435</v>
      </c>
      <c r="X117" s="32">
        <v>251853</v>
      </c>
      <c r="Y117" s="32">
        <v>250305</v>
      </c>
      <c r="Z117" s="32">
        <v>241088</v>
      </c>
      <c r="AA117" s="32">
        <v>243843</v>
      </c>
      <c r="AB117" s="32">
        <v>246285</v>
      </c>
      <c r="AC117" s="32">
        <v>233121</v>
      </c>
      <c r="AD117" s="32">
        <v>246864</v>
      </c>
      <c r="AE117" s="32">
        <v>256642</v>
      </c>
      <c r="AF117" s="32">
        <v>263086</v>
      </c>
    </row>
    <row r="118" spans="1:32" x14ac:dyDescent="0.2">
      <c r="A118" s="4">
        <v>4</v>
      </c>
      <c r="B118" s="6" t="s">
        <v>1</v>
      </c>
      <c r="C118" s="32"/>
      <c r="D118" s="32">
        <v>1179099</v>
      </c>
      <c r="E118" s="32">
        <v>985635</v>
      </c>
      <c r="F118" s="32">
        <v>1030776</v>
      </c>
      <c r="G118" s="32">
        <v>1056593</v>
      </c>
      <c r="H118" s="32">
        <v>992460</v>
      </c>
      <c r="I118" s="32">
        <v>940075</v>
      </c>
      <c r="J118" s="32">
        <v>912691</v>
      </c>
      <c r="K118" s="32">
        <v>828376</v>
      </c>
      <c r="L118" s="32">
        <v>796329</v>
      </c>
      <c r="M118" s="32">
        <v>759253</v>
      </c>
      <c r="N118" s="32">
        <v>759935</v>
      </c>
      <c r="O118" s="32">
        <v>821183</v>
      </c>
      <c r="P118" s="32">
        <v>843271</v>
      </c>
      <c r="Q118" s="32">
        <v>824602</v>
      </c>
      <c r="R118" s="32">
        <v>862930</v>
      </c>
      <c r="S118" s="32">
        <v>764479</v>
      </c>
      <c r="T118" s="32">
        <v>716580</v>
      </c>
      <c r="U118" s="32">
        <v>730375</v>
      </c>
      <c r="V118" s="32">
        <v>755920</v>
      </c>
      <c r="W118" s="32">
        <v>754415</v>
      </c>
      <c r="X118" s="32">
        <v>804344</v>
      </c>
      <c r="Y118" s="32">
        <v>786317</v>
      </c>
      <c r="Z118" s="32">
        <v>724057</v>
      </c>
      <c r="AA118" s="32">
        <v>736154</v>
      </c>
      <c r="AB118" s="32">
        <v>770450</v>
      </c>
      <c r="AC118" s="32">
        <v>735397</v>
      </c>
      <c r="AD118" s="32">
        <v>714537</v>
      </c>
      <c r="AE118" s="32">
        <v>768904</v>
      </c>
      <c r="AF118" s="32">
        <v>786979</v>
      </c>
    </row>
    <row r="119" spans="1:32" x14ac:dyDescent="0.2">
      <c r="A119" s="4">
        <v>5</v>
      </c>
      <c r="B119" s="6" t="s">
        <v>2</v>
      </c>
      <c r="C119" s="32"/>
      <c r="D119" s="32">
        <v>839016</v>
      </c>
      <c r="E119" s="32">
        <v>864908</v>
      </c>
      <c r="F119" s="32">
        <v>830479</v>
      </c>
      <c r="G119" s="32">
        <v>785336</v>
      </c>
      <c r="H119" s="32">
        <v>778407</v>
      </c>
      <c r="I119" s="32">
        <v>758937</v>
      </c>
      <c r="J119" s="32">
        <v>722386</v>
      </c>
      <c r="K119" s="32">
        <v>700318</v>
      </c>
      <c r="L119" s="32">
        <v>635329</v>
      </c>
      <c r="M119" s="32">
        <v>617823</v>
      </c>
      <c r="N119" s="32">
        <v>578156</v>
      </c>
      <c r="O119" s="32">
        <v>545646</v>
      </c>
      <c r="P119" s="32">
        <v>545177</v>
      </c>
      <c r="Q119" s="32">
        <v>521322</v>
      </c>
      <c r="R119" s="32">
        <v>639633</v>
      </c>
      <c r="S119" s="32">
        <v>487823</v>
      </c>
      <c r="T119" s="32">
        <v>428840</v>
      </c>
      <c r="U119" s="32">
        <v>476501</v>
      </c>
      <c r="V119" s="32">
        <v>460587</v>
      </c>
      <c r="W119" s="32">
        <v>468947</v>
      </c>
      <c r="X119" s="32">
        <v>478374</v>
      </c>
      <c r="Y119" s="32">
        <v>449043</v>
      </c>
      <c r="Z119" s="32">
        <v>412245</v>
      </c>
      <c r="AA119" s="32">
        <v>424613</v>
      </c>
      <c r="AB119" s="32">
        <v>426510</v>
      </c>
      <c r="AC119" s="32">
        <v>445459</v>
      </c>
      <c r="AD119" s="32">
        <v>401077</v>
      </c>
      <c r="AE119" s="32">
        <v>403101</v>
      </c>
      <c r="AF119" s="32">
        <v>427580</v>
      </c>
    </row>
    <row r="120" spans="1:32" x14ac:dyDescent="0.2">
      <c r="A120" s="4">
        <v>6</v>
      </c>
      <c r="B120" s="6" t="s">
        <v>42</v>
      </c>
      <c r="C120" s="32"/>
      <c r="D120" s="32">
        <v>4108577</v>
      </c>
      <c r="E120" s="32">
        <v>3967403</v>
      </c>
      <c r="F120" s="32">
        <v>4093579</v>
      </c>
      <c r="G120" s="32">
        <v>4091800</v>
      </c>
      <c r="H120" s="32">
        <v>3928824</v>
      </c>
      <c r="I120" s="32">
        <v>3825274</v>
      </c>
      <c r="J120" s="32">
        <v>3700957</v>
      </c>
      <c r="K120" s="32">
        <v>3913653</v>
      </c>
      <c r="L120" s="32">
        <v>3807238</v>
      </c>
      <c r="M120" s="32">
        <v>3851113</v>
      </c>
      <c r="N120" s="32">
        <v>3865576</v>
      </c>
      <c r="O120" s="32">
        <v>3889912</v>
      </c>
      <c r="P120" s="32">
        <v>3924298</v>
      </c>
      <c r="Q120" s="32">
        <v>4097464</v>
      </c>
      <c r="R120" s="32">
        <v>4173402</v>
      </c>
      <c r="S120" s="32">
        <v>3913092</v>
      </c>
      <c r="T120" s="32">
        <v>3690081</v>
      </c>
      <c r="U120" s="32">
        <v>3710872</v>
      </c>
      <c r="V120" s="32">
        <v>3739527</v>
      </c>
      <c r="W120" s="32">
        <v>3806890</v>
      </c>
      <c r="X120" s="32">
        <v>4368669</v>
      </c>
      <c r="Y120" s="32">
        <v>4294707</v>
      </c>
      <c r="Z120" s="32">
        <v>4365707</v>
      </c>
      <c r="AA120" s="32">
        <v>4534802</v>
      </c>
      <c r="AB120" s="32">
        <v>4401352</v>
      </c>
      <c r="AC120" s="32">
        <v>4529665</v>
      </c>
      <c r="AD120" s="32">
        <v>4480671</v>
      </c>
      <c r="AE120" s="32">
        <v>4750968</v>
      </c>
      <c r="AF120" s="32">
        <v>4858350</v>
      </c>
    </row>
    <row r="121" spans="1:32" x14ac:dyDescent="0.2">
      <c r="A121" s="4">
        <v>7</v>
      </c>
      <c r="B121" s="6" t="s">
        <v>43</v>
      </c>
      <c r="C121" s="32"/>
      <c r="D121" s="32">
        <v>3318913</v>
      </c>
      <c r="E121" s="32">
        <v>3354820</v>
      </c>
      <c r="F121" s="32">
        <v>3194306</v>
      </c>
      <c r="G121" s="32">
        <v>3279462</v>
      </c>
      <c r="H121" s="32">
        <v>3040234</v>
      </c>
      <c r="I121" s="32">
        <v>2918128</v>
      </c>
      <c r="J121" s="32">
        <v>2837776</v>
      </c>
      <c r="K121" s="32">
        <v>2458890</v>
      </c>
      <c r="L121" s="32">
        <v>2262998</v>
      </c>
      <c r="M121" s="32">
        <v>2190674</v>
      </c>
      <c r="N121" s="32">
        <v>2212441</v>
      </c>
      <c r="O121" s="32">
        <v>2134685</v>
      </c>
      <c r="P121" s="32">
        <v>2235831</v>
      </c>
      <c r="Q121" s="32">
        <v>2238739</v>
      </c>
      <c r="R121" s="32">
        <v>2184940</v>
      </c>
      <c r="S121" s="32">
        <v>2042782</v>
      </c>
      <c r="T121" s="32">
        <v>1960522</v>
      </c>
      <c r="U121" s="32">
        <v>1920920</v>
      </c>
      <c r="V121" s="32">
        <v>1943118</v>
      </c>
      <c r="W121" s="32">
        <v>1805499</v>
      </c>
      <c r="X121" s="32">
        <v>2109940</v>
      </c>
      <c r="Y121" s="32">
        <v>2049038</v>
      </c>
      <c r="Z121" s="32">
        <v>1943330</v>
      </c>
      <c r="AA121" s="32">
        <v>2041380</v>
      </c>
      <c r="AB121" s="32">
        <v>2029118</v>
      </c>
      <c r="AC121" s="32">
        <v>1930724</v>
      </c>
      <c r="AD121" s="32">
        <v>2088494</v>
      </c>
      <c r="AE121" s="32">
        <v>2174578</v>
      </c>
      <c r="AF121" s="32">
        <v>2327404</v>
      </c>
    </row>
    <row r="122" spans="1:32" x14ac:dyDescent="0.2">
      <c r="A122" s="4">
        <v>8</v>
      </c>
      <c r="B122" s="6" t="s">
        <v>44</v>
      </c>
      <c r="C122" s="32"/>
      <c r="D122" s="32">
        <v>2425102</v>
      </c>
      <c r="E122" s="32">
        <v>2332104</v>
      </c>
      <c r="F122" s="32">
        <v>2390783</v>
      </c>
      <c r="G122" s="32">
        <v>2151871</v>
      </c>
      <c r="H122" s="32">
        <v>2395286</v>
      </c>
      <c r="I122" s="32">
        <v>2138600</v>
      </c>
      <c r="J122" s="32">
        <v>1586972</v>
      </c>
      <c r="K122" s="32">
        <v>2062002</v>
      </c>
      <c r="L122" s="32">
        <v>1951803</v>
      </c>
      <c r="M122" s="32">
        <v>2134600</v>
      </c>
      <c r="N122" s="32">
        <v>2226967</v>
      </c>
      <c r="O122" s="32">
        <v>1937233</v>
      </c>
      <c r="P122" s="32">
        <v>1791081</v>
      </c>
      <c r="Q122" s="32">
        <v>1856143</v>
      </c>
      <c r="R122" s="32">
        <v>1736617</v>
      </c>
      <c r="S122" s="32">
        <v>1577107</v>
      </c>
      <c r="T122" s="32">
        <v>1565517</v>
      </c>
      <c r="U122" s="32">
        <v>1413201</v>
      </c>
      <c r="V122" s="32">
        <v>1490641</v>
      </c>
      <c r="W122" s="32">
        <v>1539828</v>
      </c>
      <c r="X122" s="32">
        <v>1344139</v>
      </c>
      <c r="Y122" s="32">
        <v>1188776</v>
      </c>
      <c r="Z122" s="32">
        <v>1232368</v>
      </c>
      <c r="AA122" s="32">
        <v>1299112</v>
      </c>
      <c r="AB122" s="32">
        <v>1350872</v>
      </c>
      <c r="AC122" s="32">
        <v>1342242</v>
      </c>
      <c r="AD122" s="32">
        <v>1388585</v>
      </c>
      <c r="AE122" s="32">
        <v>1300969</v>
      </c>
      <c r="AF122" s="32">
        <v>1275338</v>
      </c>
    </row>
    <row r="123" spans="1:32" x14ac:dyDescent="0.2">
      <c r="A123" s="4">
        <v>9</v>
      </c>
      <c r="B123" s="6" t="s">
        <v>45</v>
      </c>
      <c r="C123" s="32"/>
      <c r="D123" s="32">
        <v>6741196</v>
      </c>
      <c r="E123" s="32">
        <v>6728292</v>
      </c>
      <c r="F123" s="32">
        <v>6639448</v>
      </c>
      <c r="G123" s="32">
        <v>7202412</v>
      </c>
      <c r="H123" s="32">
        <v>6914508</v>
      </c>
      <c r="I123" s="32">
        <v>6709713</v>
      </c>
      <c r="J123" s="32">
        <v>7063067</v>
      </c>
      <c r="K123" s="32">
        <v>6316659</v>
      </c>
      <c r="L123" s="32">
        <v>6237995</v>
      </c>
      <c r="M123" s="32">
        <v>6402217</v>
      </c>
      <c r="N123" s="32">
        <v>6973032</v>
      </c>
      <c r="O123" s="32">
        <v>6888362</v>
      </c>
      <c r="P123" s="32">
        <v>7440328</v>
      </c>
      <c r="Q123" s="32">
        <v>7818840</v>
      </c>
      <c r="R123" s="32">
        <v>8788117</v>
      </c>
      <c r="S123" s="32">
        <v>8885951</v>
      </c>
      <c r="T123" s="32">
        <v>9040092</v>
      </c>
      <c r="U123" s="32">
        <v>9269891</v>
      </c>
      <c r="V123" s="32">
        <v>9150147</v>
      </c>
      <c r="W123" s="32">
        <v>9477372</v>
      </c>
      <c r="X123" s="32">
        <v>9884801</v>
      </c>
      <c r="Y123" s="32">
        <v>10112539</v>
      </c>
      <c r="Z123" s="32">
        <v>10062805</v>
      </c>
      <c r="AA123" s="32">
        <v>10432939</v>
      </c>
      <c r="AB123" s="32">
        <v>10588070</v>
      </c>
      <c r="AC123" s="32">
        <v>9891704</v>
      </c>
      <c r="AD123" s="32">
        <v>9820189</v>
      </c>
      <c r="AE123" s="32">
        <v>10172694</v>
      </c>
      <c r="AF123" s="32">
        <v>11143205</v>
      </c>
    </row>
    <row r="124" spans="1:32" x14ac:dyDescent="0.2">
      <c r="A124" s="4">
        <v>10</v>
      </c>
      <c r="B124" s="6" t="s">
        <v>46</v>
      </c>
      <c r="C124" s="32"/>
      <c r="D124" s="32">
        <v>4339452</v>
      </c>
      <c r="E124" s="32">
        <v>4248708</v>
      </c>
      <c r="F124" s="32">
        <v>4388281</v>
      </c>
      <c r="G124" s="32">
        <v>4458091</v>
      </c>
      <c r="H124" s="32">
        <v>4170156</v>
      </c>
      <c r="I124" s="32">
        <v>4027473</v>
      </c>
      <c r="J124" s="32">
        <v>4078107</v>
      </c>
      <c r="K124" s="32">
        <v>3886372</v>
      </c>
      <c r="L124" s="32">
        <v>3766117</v>
      </c>
      <c r="M124" s="32">
        <v>3952276</v>
      </c>
      <c r="N124" s="32">
        <v>3728435</v>
      </c>
      <c r="O124" s="32">
        <v>3583658</v>
      </c>
      <c r="P124" s="32">
        <v>3597223</v>
      </c>
      <c r="Q124" s="32">
        <v>3523030</v>
      </c>
      <c r="R124" s="32">
        <v>3803541</v>
      </c>
      <c r="S124" s="32">
        <v>3619902</v>
      </c>
      <c r="T124" s="32">
        <v>3342053</v>
      </c>
      <c r="U124" s="32">
        <v>3576881</v>
      </c>
      <c r="V124" s="32">
        <v>3493477</v>
      </c>
      <c r="W124" s="32">
        <v>3432603</v>
      </c>
      <c r="X124" s="32">
        <v>3479325</v>
      </c>
      <c r="Y124" s="32">
        <v>3298913</v>
      </c>
      <c r="Z124" s="32">
        <v>3209955</v>
      </c>
      <c r="AA124" s="32">
        <v>3559666</v>
      </c>
      <c r="AB124" s="32">
        <v>3591115</v>
      </c>
      <c r="AC124" s="32">
        <v>3323256</v>
      </c>
      <c r="AD124" s="32">
        <v>3183751</v>
      </c>
      <c r="AE124" s="32">
        <v>3326369</v>
      </c>
      <c r="AF124" s="32">
        <v>3828107</v>
      </c>
    </row>
    <row r="125" spans="1:32" x14ac:dyDescent="0.2">
      <c r="A125" s="4">
        <v>11</v>
      </c>
      <c r="B125" s="6" t="s">
        <v>47</v>
      </c>
      <c r="C125" s="32"/>
      <c r="D125" s="32">
        <v>865822</v>
      </c>
      <c r="E125" s="32">
        <v>934530</v>
      </c>
      <c r="F125" s="32">
        <v>1145752</v>
      </c>
      <c r="G125" s="32">
        <v>889163</v>
      </c>
      <c r="H125" s="32">
        <v>977731</v>
      </c>
      <c r="I125" s="32">
        <v>811047</v>
      </c>
      <c r="J125" s="32">
        <v>645292</v>
      </c>
      <c r="K125" s="32">
        <v>963659</v>
      </c>
      <c r="L125" s="32">
        <v>966431</v>
      </c>
      <c r="M125" s="32">
        <v>773864</v>
      </c>
      <c r="N125" s="32">
        <v>470380</v>
      </c>
      <c r="O125" s="32">
        <v>864740</v>
      </c>
      <c r="P125" s="32">
        <v>967329</v>
      </c>
      <c r="Q125" s="32">
        <v>1112999</v>
      </c>
      <c r="R125" s="32">
        <v>1352594</v>
      </c>
      <c r="S125" s="32">
        <v>993659</v>
      </c>
      <c r="T125" s="32">
        <v>918977</v>
      </c>
      <c r="U125" s="32">
        <v>979921</v>
      </c>
      <c r="V125" s="32">
        <v>990373</v>
      </c>
      <c r="W125" s="32">
        <v>1065202</v>
      </c>
      <c r="X125" s="32">
        <v>1244093</v>
      </c>
      <c r="Y125" s="32">
        <v>989039</v>
      </c>
      <c r="Z125" s="32">
        <v>894492</v>
      </c>
      <c r="AA125" s="32">
        <v>973394</v>
      </c>
      <c r="AB125" s="32">
        <v>1024090</v>
      </c>
      <c r="AC125" s="32">
        <v>1346344</v>
      </c>
      <c r="AD125" s="32">
        <v>1304309</v>
      </c>
      <c r="AE125" s="32">
        <v>1508974</v>
      </c>
      <c r="AF125" s="32">
        <v>1955195</v>
      </c>
    </row>
    <row r="126" spans="1:32" x14ac:dyDescent="0.2">
      <c r="A126" s="4">
        <v>12</v>
      </c>
      <c r="B126" s="6" t="s">
        <v>48</v>
      </c>
      <c r="C126" s="32"/>
      <c r="D126" s="32">
        <v>481582</v>
      </c>
      <c r="E126" s="32">
        <v>458796</v>
      </c>
      <c r="F126" s="32">
        <v>465433</v>
      </c>
      <c r="G126" s="32">
        <v>484958</v>
      </c>
      <c r="H126" s="32">
        <v>493750</v>
      </c>
      <c r="I126" s="32">
        <v>453302</v>
      </c>
      <c r="J126" s="32">
        <v>441889</v>
      </c>
      <c r="K126" s="32">
        <v>438535</v>
      </c>
      <c r="L126" s="32">
        <v>427114</v>
      </c>
      <c r="M126" s="32">
        <v>409909</v>
      </c>
      <c r="N126" s="32">
        <v>372835</v>
      </c>
      <c r="O126" s="32">
        <v>346214</v>
      </c>
      <c r="P126" s="32">
        <v>349036</v>
      </c>
      <c r="Q126" s="32">
        <v>330391</v>
      </c>
      <c r="R126" s="32">
        <v>356145</v>
      </c>
      <c r="S126" s="32">
        <v>278813</v>
      </c>
      <c r="T126" s="32">
        <v>257878</v>
      </c>
      <c r="U126" s="32">
        <v>306807</v>
      </c>
      <c r="V126" s="32">
        <v>301568</v>
      </c>
      <c r="W126" s="32">
        <v>328754</v>
      </c>
      <c r="X126" s="32">
        <v>314745</v>
      </c>
      <c r="Y126" s="32">
        <v>335557</v>
      </c>
      <c r="Z126" s="32">
        <v>270936</v>
      </c>
      <c r="AA126" s="32">
        <v>264693</v>
      </c>
      <c r="AB126" s="32">
        <v>263282</v>
      </c>
      <c r="AC126" s="32">
        <v>240872</v>
      </c>
      <c r="AD126" s="32">
        <v>223012</v>
      </c>
      <c r="AE126" s="32">
        <v>214004</v>
      </c>
      <c r="AF126" s="32">
        <v>251830</v>
      </c>
    </row>
    <row r="127" spans="1:32" x14ac:dyDescent="0.2">
      <c r="A127" s="4">
        <v>13</v>
      </c>
      <c r="B127" s="6" t="s">
        <v>49</v>
      </c>
      <c r="C127" s="32"/>
      <c r="D127" s="32">
        <v>6779905</v>
      </c>
      <c r="E127" s="32">
        <v>6120405</v>
      </c>
      <c r="F127" s="32">
        <v>5808637</v>
      </c>
      <c r="G127" s="32">
        <v>5548474</v>
      </c>
      <c r="H127" s="32">
        <v>5006205</v>
      </c>
      <c r="I127" s="32">
        <v>4348762</v>
      </c>
      <c r="J127" s="32">
        <v>3800314</v>
      </c>
      <c r="K127" s="32">
        <v>3360406</v>
      </c>
      <c r="L127" s="32">
        <v>3079234</v>
      </c>
      <c r="M127" s="32">
        <v>2910318</v>
      </c>
      <c r="N127" s="32">
        <v>2730610</v>
      </c>
      <c r="O127" s="32">
        <v>2577363</v>
      </c>
      <c r="P127" s="32">
        <v>2574131</v>
      </c>
      <c r="Q127" s="32">
        <v>2464071</v>
      </c>
      <c r="R127" s="32">
        <v>2168344</v>
      </c>
      <c r="S127" s="32">
        <v>1938900</v>
      </c>
      <c r="T127" s="32">
        <v>2085827</v>
      </c>
      <c r="U127" s="32">
        <v>2120408</v>
      </c>
      <c r="V127" s="32">
        <v>1916888</v>
      </c>
      <c r="W127" s="32">
        <v>1978092</v>
      </c>
      <c r="X127" s="32">
        <v>2188093</v>
      </c>
      <c r="Y127" s="32">
        <v>2135131</v>
      </c>
      <c r="Z127" s="32">
        <v>1985104</v>
      </c>
      <c r="AA127" s="32">
        <v>1938254</v>
      </c>
      <c r="AB127" s="32">
        <v>1944905</v>
      </c>
      <c r="AC127" s="32">
        <v>1841844</v>
      </c>
      <c r="AD127" s="32">
        <v>1906996</v>
      </c>
      <c r="AE127" s="32">
        <v>1887101</v>
      </c>
      <c r="AF127" s="32">
        <v>2069712</v>
      </c>
    </row>
    <row r="128" spans="1:32" x14ac:dyDescent="0.2">
      <c r="A128" s="4">
        <v>14</v>
      </c>
      <c r="B128" s="6" t="s">
        <v>50</v>
      </c>
      <c r="C128" s="32"/>
      <c r="D128" s="32">
        <v>551603</v>
      </c>
      <c r="E128" s="32">
        <v>566963</v>
      </c>
      <c r="F128" s="32">
        <v>540351</v>
      </c>
      <c r="G128" s="32">
        <v>508240</v>
      </c>
      <c r="H128" s="32">
        <v>491077</v>
      </c>
      <c r="I128" s="32">
        <v>480968</v>
      </c>
      <c r="J128" s="32">
        <v>452114</v>
      </c>
      <c r="K128" s="32">
        <v>420616</v>
      </c>
      <c r="L128" s="32">
        <v>352124</v>
      </c>
      <c r="M128" s="32">
        <v>325607</v>
      </c>
      <c r="N128" s="32">
        <v>313594</v>
      </c>
      <c r="O128" s="32">
        <v>344780</v>
      </c>
      <c r="P128" s="32">
        <v>304902</v>
      </c>
      <c r="Q128" s="32">
        <v>318494</v>
      </c>
      <c r="R128" s="32">
        <v>393198</v>
      </c>
      <c r="S128" s="32">
        <v>273482</v>
      </c>
      <c r="T128" s="32">
        <v>264440</v>
      </c>
      <c r="U128" s="32">
        <v>312164</v>
      </c>
      <c r="V128" s="32">
        <v>309400</v>
      </c>
      <c r="W128" s="32">
        <v>267067</v>
      </c>
      <c r="X128" s="32">
        <v>260427</v>
      </c>
      <c r="Y128" s="32">
        <v>263623</v>
      </c>
      <c r="Z128" s="32">
        <v>231145</v>
      </c>
      <c r="AA128" s="32">
        <v>245422</v>
      </c>
      <c r="AB128" s="32">
        <v>230734</v>
      </c>
      <c r="AC128" s="32">
        <v>239916</v>
      </c>
      <c r="AD128" s="32">
        <v>192837</v>
      </c>
      <c r="AE128" s="32">
        <v>209565</v>
      </c>
      <c r="AF128" s="32">
        <v>231285</v>
      </c>
    </row>
    <row r="129" spans="1:32" x14ac:dyDescent="0.2">
      <c r="A129" s="4">
        <v>15</v>
      </c>
      <c r="B129" s="6" t="s">
        <v>51</v>
      </c>
      <c r="C129" s="32"/>
      <c r="D129" s="32">
        <v>3226123</v>
      </c>
      <c r="E129" s="32">
        <v>3562200</v>
      </c>
      <c r="F129" s="32">
        <v>3532999</v>
      </c>
      <c r="G129" s="32">
        <v>3392094</v>
      </c>
      <c r="H129" s="32">
        <v>3338522</v>
      </c>
      <c r="I129" s="32">
        <v>3253526</v>
      </c>
      <c r="J129" s="32">
        <v>3224924</v>
      </c>
      <c r="K129" s="32">
        <v>3110820</v>
      </c>
      <c r="L129" s="32">
        <v>3073355</v>
      </c>
      <c r="M129" s="32">
        <v>3092185</v>
      </c>
      <c r="N129" s="32">
        <v>3058449</v>
      </c>
      <c r="O129" s="32">
        <v>3215679</v>
      </c>
      <c r="P129" s="32">
        <v>3318879</v>
      </c>
      <c r="Q129" s="32">
        <v>3593468</v>
      </c>
      <c r="R129" s="32">
        <v>3301667</v>
      </c>
      <c r="S129" s="32">
        <v>3198605</v>
      </c>
      <c r="T129" s="32">
        <v>3138527</v>
      </c>
      <c r="U129" s="32">
        <v>3077539</v>
      </c>
      <c r="V129" s="32">
        <v>3023467</v>
      </c>
      <c r="W129" s="32">
        <v>3140395</v>
      </c>
      <c r="X129" s="32">
        <v>3139098</v>
      </c>
      <c r="Y129" s="32">
        <v>3136081</v>
      </c>
      <c r="Z129" s="32">
        <v>2954758</v>
      </c>
      <c r="AA129" s="32">
        <v>3021082</v>
      </c>
      <c r="AB129" s="32">
        <v>3109803</v>
      </c>
      <c r="AC129" s="32">
        <v>2774182</v>
      </c>
      <c r="AD129" s="32">
        <v>2692829</v>
      </c>
      <c r="AE129" s="32">
        <v>2797760</v>
      </c>
      <c r="AF129" s="32">
        <v>3336719</v>
      </c>
    </row>
    <row r="130" spans="1:32" x14ac:dyDescent="0.2">
      <c r="A130" s="4">
        <v>16</v>
      </c>
      <c r="B130" s="6" t="s">
        <v>52</v>
      </c>
      <c r="C130" s="32"/>
      <c r="D130" s="32">
        <v>2459237</v>
      </c>
      <c r="E130" s="32">
        <v>2505749</v>
      </c>
      <c r="F130" s="32">
        <v>2632418</v>
      </c>
      <c r="G130" s="32">
        <v>2611652</v>
      </c>
      <c r="H130" s="32">
        <v>2538102</v>
      </c>
      <c r="I130" s="32">
        <v>2328505</v>
      </c>
      <c r="J130" s="32">
        <v>2339615</v>
      </c>
      <c r="K130" s="32">
        <v>2299826</v>
      </c>
      <c r="L130" s="32">
        <v>2161308</v>
      </c>
      <c r="M130" s="32">
        <v>2231383</v>
      </c>
      <c r="N130" s="32">
        <v>2194705</v>
      </c>
      <c r="O130" s="32">
        <v>2302939</v>
      </c>
      <c r="P130" s="32">
        <v>2524624</v>
      </c>
      <c r="Q130" s="32">
        <v>2503001</v>
      </c>
      <c r="R130" s="32">
        <v>2364171</v>
      </c>
      <c r="S130" s="32">
        <v>2434802</v>
      </c>
      <c r="T130" s="32">
        <v>2340578</v>
      </c>
      <c r="U130" s="32">
        <v>2246522</v>
      </c>
      <c r="V130" s="32">
        <v>2269932</v>
      </c>
      <c r="W130" s="32">
        <v>2252303</v>
      </c>
      <c r="X130" s="32">
        <v>2351792</v>
      </c>
      <c r="Y130" s="32">
        <v>2286748</v>
      </c>
      <c r="Z130" s="32">
        <v>2274934</v>
      </c>
      <c r="AA130" s="32">
        <v>2334936</v>
      </c>
      <c r="AB130" s="32">
        <v>2330891</v>
      </c>
      <c r="AC130" s="32">
        <v>2334928</v>
      </c>
      <c r="AD130" s="32">
        <v>2271169</v>
      </c>
      <c r="AE130" s="32">
        <v>2477016</v>
      </c>
      <c r="AF130" s="32">
        <v>2536961</v>
      </c>
    </row>
    <row r="131" spans="1:32" x14ac:dyDescent="0.2">
      <c r="A131" s="4">
        <v>17</v>
      </c>
      <c r="B131" s="6" t="s">
        <v>53</v>
      </c>
      <c r="C131" s="32"/>
      <c r="D131" s="32">
        <v>419855</v>
      </c>
      <c r="E131" s="32">
        <v>424603</v>
      </c>
      <c r="F131" s="32">
        <v>394006</v>
      </c>
      <c r="G131" s="32">
        <v>427106</v>
      </c>
      <c r="H131" s="32">
        <v>404639</v>
      </c>
      <c r="I131" s="32">
        <v>378568</v>
      </c>
      <c r="J131" s="32">
        <v>371242</v>
      </c>
      <c r="K131" s="32">
        <v>369853</v>
      </c>
      <c r="L131" s="32">
        <v>334284</v>
      </c>
      <c r="M131" s="32">
        <v>381084</v>
      </c>
      <c r="N131" s="32">
        <v>346756</v>
      </c>
      <c r="O131" s="32">
        <v>391169</v>
      </c>
      <c r="P131" s="32">
        <v>440341</v>
      </c>
      <c r="Q131" s="32">
        <v>537997</v>
      </c>
      <c r="R131" s="32">
        <v>510771</v>
      </c>
      <c r="S131" s="32">
        <v>419314</v>
      </c>
      <c r="T131" s="32">
        <v>413428</v>
      </c>
      <c r="U131" s="32">
        <v>418394</v>
      </c>
      <c r="V131" s="32">
        <v>393680</v>
      </c>
      <c r="W131" s="32">
        <v>423578</v>
      </c>
      <c r="X131" s="32">
        <v>412465</v>
      </c>
      <c r="Y131" s="32">
        <v>444690</v>
      </c>
      <c r="Z131" s="32">
        <v>360424</v>
      </c>
      <c r="AA131" s="32">
        <v>406444</v>
      </c>
      <c r="AB131" s="32">
        <v>409494</v>
      </c>
      <c r="AC131" s="32">
        <v>413455</v>
      </c>
      <c r="AD131" s="32">
        <v>489048</v>
      </c>
      <c r="AE131" s="32">
        <v>543861</v>
      </c>
      <c r="AF131" s="32">
        <v>619936</v>
      </c>
    </row>
    <row r="132" spans="1:32" x14ac:dyDescent="0.2">
      <c r="A132" s="4">
        <v>18</v>
      </c>
      <c r="B132" s="6" t="s">
        <v>54</v>
      </c>
      <c r="C132" s="32"/>
      <c r="D132" s="32">
        <v>996534</v>
      </c>
      <c r="E132" s="32">
        <v>1095602</v>
      </c>
      <c r="F132" s="32">
        <v>1123439</v>
      </c>
      <c r="G132" s="32">
        <v>1211526</v>
      </c>
      <c r="H132" s="32">
        <v>1091336</v>
      </c>
      <c r="I132" s="32">
        <v>1087722</v>
      </c>
      <c r="J132" s="32">
        <v>1102346</v>
      </c>
      <c r="K132" s="32">
        <v>1010640</v>
      </c>
      <c r="L132" s="32">
        <v>983938</v>
      </c>
      <c r="M132" s="32">
        <v>1043562</v>
      </c>
      <c r="N132" s="32">
        <v>1075977</v>
      </c>
      <c r="O132" s="32">
        <v>1135638</v>
      </c>
      <c r="P132" s="32">
        <v>1247963</v>
      </c>
      <c r="Q132" s="32">
        <v>1435528</v>
      </c>
      <c r="R132" s="32">
        <v>1148509</v>
      </c>
      <c r="S132" s="32">
        <v>1082376</v>
      </c>
      <c r="T132" s="32">
        <v>1218170</v>
      </c>
      <c r="U132" s="32">
        <v>1235490</v>
      </c>
      <c r="V132" s="32">
        <v>1141619</v>
      </c>
      <c r="W132" s="32">
        <v>1142808</v>
      </c>
      <c r="X132" s="32">
        <v>1269390</v>
      </c>
      <c r="Y132" s="32">
        <v>1123313</v>
      </c>
      <c r="Z132" s="32">
        <v>1086764</v>
      </c>
      <c r="AA132" s="32">
        <v>1279057</v>
      </c>
      <c r="AB132" s="32">
        <v>1347162</v>
      </c>
      <c r="AC132" s="32">
        <v>1364311</v>
      </c>
      <c r="AD132" s="32">
        <v>1565400</v>
      </c>
      <c r="AE132" s="32">
        <v>1823752</v>
      </c>
      <c r="AF132" s="32">
        <v>2269487</v>
      </c>
    </row>
    <row r="133" spans="1:32" x14ac:dyDescent="0.2">
      <c r="A133" s="4">
        <v>19</v>
      </c>
      <c r="B133" s="6" t="s">
        <v>55</v>
      </c>
      <c r="C133" s="32"/>
      <c r="D133" s="32">
        <v>848159</v>
      </c>
      <c r="E133" s="32">
        <v>934942</v>
      </c>
      <c r="F133" s="32">
        <v>984499</v>
      </c>
      <c r="G133" s="32">
        <v>1298099</v>
      </c>
      <c r="H133" s="32">
        <v>1123576</v>
      </c>
      <c r="I133" s="32">
        <v>938728</v>
      </c>
      <c r="J133" s="32">
        <v>1419639</v>
      </c>
      <c r="K133" s="32">
        <v>1449400</v>
      </c>
      <c r="L133" s="32">
        <v>1383425</v>
      </c>
      <c r="M133" s="32">
        <v>1730443</v>
      </c>
      <c r="N133" s="32">
        <v>1971672</v>
      </c>
      <c r="O133" s="32">
        <v>2734029</v>
      </c>
      <c r="P133" s="32">
        <v>3073893</v>
      </c>
      <c r="Q133" s="32">
        <v>2723466</v>
      </c>
      <c r="R133" s="32">
        <v>2457333</v>
      </c>
      <c r="S133" s="32">
        <v>1982431</v>
      </c>
      <c r="T133" s="32">
        <v>2280031</v>
      </c>
      <c r="U133" s="32">
        <v>2586758</v>
      </c>
      <c r="V133" s="32">
        <v>3212218</v>
      </c>
      <c r="W133" s="32">
        <v>3292891</v>
      </c>
      <c r="X133" s="32">
        <v>3277265</v>
      </c>
      <c r="Y133" s="32">
        <v>3013841</v>
      </c>
      <c r="Z133" s="32">
        <v>2269020</v>
      </c>
      <c r="AA133" s="32">
        <v>2204399</v>
      </c>
      <c r="AB133" s="32">
        <v>2977449</v>
      </c>
      <c r="AC133" s="32">
        <v>2444409</v>
      </c>
      <c r="AD133" s="32">
        <v>1802575</v>
      </c>
      <c r="AE133" s="32">
        <v>2373856</v>
      </c>
      <c r="AF133" s="32">
        <v>4090954</v>
      </c>
    </row>
    <row r="134" spans="1:32" x14ac:dyDescent="0.2">
      <c r="A134" s="4">
        <v>20</v>
      </c>
      <c r="B134" s="6" t="s">
        <v>56</v>
      </c>
      <c r="C134" s="32"/>
      <c r="D134" s="32">
        <v>6368635</v>
      </c>
      <c r="E134" s="32">
        <v>6630030</v>
      </c>
      <c r="F134" s="32">
        <v>7094992</v>
      </c>
      <c r="G134" s="32">
        <v>7013698</v>
      </c>
      <c r="H134" s="32">
        <v>6577566</v>
      </c>
      <c r="I134" s="32">
        <v>6657591</v>
      </c>
      <c r="J134" s="32">
        <v>6494605</v>
      </c>
      <c r="K134" s="32">
        <v>6242760</v>
      </c>
      <c r="L134" s="32">
        <v>6288884</v>
      </c>
      <c r="M134" s="32">
        <v>6223992</v>
      </c>
      <c r="N134" s="32">
        <v>6920967</v>
      </c>
      <c r="O134" s="32">
        <v>7334874</v>
      </c>
      <c r="P134" s="32">
        <v>8249021</v>
      </c>
      <c r="Q134" s="32">
        <v>8937459</v>
      </c>
      <c r="R134" s="32">
        <v>8883851</v>
      </c>
      <c r="S134" s="32">
        <v>7035968</v>
      </c>
      <c r="T134" s="32">
        <v>7088612</v>
      </c>
      <c r="U134" s="32">
        <v>7320661</v>
      </c>
      <c r="V134" s="32">
        <v>7258163</v>
      </c>
      <c r="W134" s="32">
        <v>8113695</v>
      </c>
      <c r="X134" s="32">
        <v>9409416</v>
      </c>
      <c r="Y134" s="32">
        <v>6667024</v>
      </c>
      <c r="Z134" s="32">
        <v>6114350</v>
      </c>
      <c r="AA134" s="32">
        <v>6867904</v>
      </c>
      <c r="AB134" s="32">
        <v>7170677</v>
      </c>
      <c r="AC134" s="32">
        <v>6602037</v>
      </c>
      <c r="AD134" s="32">
        <v>6473554</v>
      </c>
      <c r="AE134" s="32">
        <v>7846015</v>
      </c>
      <c r="AF134" s="32">
        <v>8970643</v>
      </c>
    </row>
    <row r="135" spans="1:32" x14ac:dyDescent="0.2">
      <c r="A135" s="4">
        <v>21</v>
      </c>
      <c r="B135" s="6" t="s">
        <v>57</v>
      </c>
      <c r="C135" s="32"/>
      <c r="D135" s="32">
        <v>3234920</v>
      </c>
      <c r="E135" s="32">
        <v>3204553</v>
      </c>
      <c r="F135" s="32">
        <v>3238206</v>
      </c>
      <c r="G135" s="32">
        <v>3163543</v>
      </c>
      <c r="H135" s="32">
        <v>3408865</v>
      </c>
      <c r="I135" s="32">
        <v>3409116</v>
      </c>
      <c r="J135" s="32">
        <v>3579191</v>
      </c>
      <c r="K135" s="32">
        <v>3553073</v>
      </c>
      <c r="L135" s="32">
        <v>3493557</v>
      </c>
      <c r="M135" s="32">
        <v>3526483</v>
      </c>
      <c r="N135" s="32">
        <v>3358230</v>
      </c>
      <c r="O135" s="32">
        <v>3370080</v>
      </c>
      <c r="P135" s="32">
        <v>3457856</v>
      </c>
      <c r="Q135" s="32">
        <v>3502809</v>
      </c>
      <c r="R135" s="32">
        <v>3901337</v>
      </c>
      <c r="S135" s="32">
        <v>3572248</v>
      </c>
      <c r="T135" s="32">
        <v>3901153</v>
      </c>
      <c r="U135" s="32">
        <v>3844885</v>
      </c>
      <c r="V135" s="32">
        <v>3706575</v>
      </c>
      <c r="W135" s="32">
        <v>3775288</v>
      </c>
      <c r="X135" s="32">
        <v>4260212</v>
      </c>
      <c r="Y135" s="32">
        <v>4297900</v>
      </c>
      <c r="Z135" s="32">
        <v>4109271</v>
      </c>
      <c r="AA135" s="32">
        <v>4152436</v>
      </c>
      <c r="AB135" s="32">
        <v>4054095</v>
      </c>
      <c r="AC135" s="32">
        <v>4478726</v>
      </c>
      <c r="AD135" s="32">
        <v>4542478</v>
      </c>
      <c r="AE135" s="32">
        <v>4506633</v>
      </c>
      <c r="AF135" s="32">
        <v>5068782</v>
      </c>
    </row>
    <row r="136" spans="1:32" x14ac:dyDescent="0.2">
      <c r="A136" s="4">
        <v>22</v>
      </c>
      <c r="B136" s="6" t="s">
        <v>58</v>
      </c>
      <c r="C136" s="32"/>
      <c r="D136" s="32">
        <v>3729558</v>
      </c>
      <c r="E136" s="32">
        <v>3823031</v>
      </c>
      <c r="F136" s="32">
        <v>3892876</v>
      </c>
      <c r="G136" s="32">
        <v>3961137</v>
      </c>
      <c r="H136" s="32">
        <v>3792989</v>
      </c>
      <c r="I136" s="32">
        <v>3906767</v>
      </c>
      <c r="J136" s="32">
        <v>3865674</v>
      </c>
      <c r="K136" s="32">
        <v>3782081</v>
      </c>
      <c r="L136" s="32">
        <v>3534827</v>
      </c>
      <c r="M136" s="32">
        <v>3646748</v>
      </c>
      <c r="N136" s="32">
        <v>3652444</v>
      </c>
      <c r="O136" s="32">
        <v>3775150</v>
      </c>
      <c r="P136" s="32">
        <v>4182302</v>
      </c>
      <c r="Q136" s="32">
        <v>4098584</v>
      </c>
      <c r="R136" s="32">
        <v>4010978</v>
      </c>
      <c r="S136" s="32">
        <v>3669055</v>
      </c>
      <c r="T136" s="32">
        <v>3537173</v>
      </c>
      <c r="U136" s="32">
        <v>3554560</v>
      </c>
      <c r="V136" s="32">
        <v>3269436</v>
      </c>
      <c r="W136" s="32">
        <v>3553776</v>
      </c>
      <c r="X136" s="32">
        <v>3988937</v>
      </c>
      <c r="Y136" s="32">
        <v>4144145</v>
      </c>
      <c r="Z136" s="32">
        <v>3836814</v>
      </c>
      <c r="AA136" s="32">
        <v>3990284</v>
      </c>
      <c r="AB136" s="32">
        <v>4386581</v>
      </c>
      <c r="AC136" s="32">
        <v>4090863</v>
      </c>
      <c r="AD136" s="32">
        <v>3740022</v>
      </c>
      <c r="AE136" s="32">
        <v>3953546</v>
      </c>
      <c r="AF136" s="32">
        <v>4813136</v>
      </c>
    </row>
    <row r="137" spans="1:32" x14ac:dyDescent="0.2">
      <c r="A137" s="4">
        <v>23</v>
      </c>
      <c r="B137" s="6" t="s">
        <v>59</v>
      </c>
      <c r="C137" s="32"/>
      <c r="D137" s="32">
        <v>4305135</v>
      </c>
      <c r="E137" s="32">
        <v>4354838</v>
      </c>
      <c r="F137" s="32">
        <v>5488765</v>
      </c>
      <c r="G137" s="32">
        <v>6663675</v>
      </c>
      <c r="H137" s="32">
        <v>5371970</v>
      </c>
      <c r="I137" s="32">
        <v>4940096</v>
      </c>
      <c r="J137" s="32">
        <v>7099438</v>
      </c>
      <c r="K137" s="32">
        <v>7082977</v>
      </c>
      <c r="L137" s="32">
        <v>7207871</v>
      </c>
      <c r="M137" s="32">
        <v>7507227</v>
      </c>
      <c r="N137" s="32">
        <v>8442900</v>
      </c>
      <c r="O137" s="32">
        <v>10724907</v>
      </c>
      <c r="P137" s="32">
        <v>13869901</v>
      </c>
      <c r="Q137" s="32">
        <v>13070021</v>
      </c>
      <c r="R137" s="32">
        <v>19174215</v>
      </c>
      <c r="S137" s="32">
        <v>10663676</v>
      </c>
      <c r="T137" s="32">
        <v>11570764</v>
      </c>
      <c r="U137" s="32">
        <v>14690194</v>
      </c>
      <c r="V137" s="32">
        <v>13777740</v>
      </c>
      <c r="W137" s="32">
        <v>15971558</v>
      </c>
      <c r="X137" s="32">
        <v>17318730</v>
      </c>
      <c r="Y137" s="32">
        <v>11545919</v>
      </c>
      <c r="Z137" s="32">
        <v>7586307</v>
      </c>
      <c r="AA137" s="32">
        <v>9194597</v>
      </c>
      <c r="AB137" s="32">
        <v>11888761</v>
      </c>
      <c r="AC137" s="32">
        <v>9232872</v>
      </c>
      <c r="AD137" s="32">
        <v>6324648</v>
      </c>
      <c r="AE137" s="32">
        <v>10297304</v>
      </c>
      <c r="AF137" s="32">
        <v>15955249</v>
      </c>
    </row>
    <row r="138" spans="1:32" x14ac:dyDescent="0.2">
      <c r="A138" s="4">
        <v>24</v>
      </c>
      <c r="B138" s="6" t="s">
        <v>60</v>
      </c>
      <c r="C138" s="32"/>
      <c r="D138" s="32">
        <v>934070</v>
      </c>
      <c r="E138" s="32">
        <v>907734</v>
      </c>
      <c r="F138" s="32">
        <v>765971</v>
      </c>
      <c r="G138" s="32">
        <v>910001</v>
      </c>
      <c r="H138" s="32">
        <v>677108</v>
      </c>
      <c r="I138" s="32">
        <v>611083</v>
      </c>
      <c r="J138" s="32">
        <v>617173</v>
      </c>
      <c r="K138" s="32">
        <v>714447</v>
      </c>
      <c r="L138" s="32">
        <v>751751</v>
      </c>
      <c r="M138" s="32">
        <v>702393</v>
      </c>
      <c r="N138" s="32">
        <v>750906</v>
      </c>
      <c r="O138" s="32">
        <v>1016832</v>
      </c>
      <c r="P138" s="32">
        <v>1139812</v>
      </c>
      <c r="Q138" s="32">
        <v>1399587</v>
      </c>
      <c r="R138" s="32">
        <v>2385433</v>
      </c>
      <c r="S138" s="32">
        <v>1983220</v>
      </c>
      <c r="T138" s="32">
        <v>1507888</v>
      </c>
      <c r="U138" s="32">
        <v>1723020</v>
      </c>
      <c r="V138" s="32">
        <v>1302531</v>
      </c>
      <c r="W138" s="32">
        <v>1354392</v>
      </c>
      <c r="X138" s="32">
        <v>1280072</v>
      </c>
      <c r="Y138" s="32">
        <v>1254280</v>
      </c>
      <c r="Z138" s="32">
        <v>1151221</v>
      </c>
      <c r="AA138" s="32">
        <v>1415950</v>
      </c>
      <c r="AB138" s="32">
        <v>1643415</v>
      </c>
      <c r="AC138" s="32">
        <v>1563264</v>
      </c>
      <c r="AD138" s="32">
        <v>982745</v>
      </c>
      <c r="AE138" s="32">
        <v>994962</v>
      </c>
      <c r="AF138" s="32">
        <v>2996582</v>
      </c>
    </row>
    <row r="139" spans="1:32" x14ac:dyDescent="0.2">
      <c r="A139" s="4">
        <v>25</v>
      </c>
      <c r="B139" s="6" t="s">
        <v>61</v>
      </c>
      <c r="C139" s="32"/>
      <c r="D139" s="32">
        <v>910239</v>
      </c>
      <c r="E139" s="32">
        <v>924575</v>
      </c>
      <c r="F139" s="32">
        <v>938469</v>
      </c>
      <c r="G139" s="32">
        <v>882993</v>
      </c>
      <c r="H139" s="32">
        <v>820493</v>
      </c>
      <c r="I139" s="32">
        <v>833971</v>
      </c>
      <c r="J139" s="32">
        <v>810902</v>
      </c>
      <c r="K139" s="32">
        <v>786877</v>
      </c>
      <c r="L139" s="32">
        <v>768215</v>
      </c>
      <c r="M139" s="32">
        <v>837375</v>
      </c>
      <c r="N139" s="32">
        <v>804783</v>
      </c>
      <c r="O139" s="32">
        <v>896313</v>
      </c>
      <c r="P139" s="32">
        <v>985572</v>
      </c>
      <c r="Q139" s="32">
        <v>963860</v>
      </c>
      <c r="R139" s="32">
        <v>762153</v>
      </c>
      <c r="S139" s="32">
        <v>933226</v>
      </c>
      <c r="T139" s="32">
        <v>869553</v>
      </c>
      <c r="U139" s="32">
        <v>704227</v>
      </c>
      <c r="V139" s="32">
        <v>673539</v>
      </c>
      <c r="W139" s="32">
        <v>670241</v>
      </c>
      <c r="X139" s="32">
        <v>709021</v>
      </c>
      <c r="Y139" s="32">
        <v>653453</v>
      </c>
      <c r="Z139" s="32">
        <v>608292</v>
      </c>
      <c r="AA139" s="32">
        <v>598691</v>
      </c>
      <c r="AB139" s="32">
        <v>594619</v>
      </c>
      <c r="AC139" s="32">
        <v>535153</v>
      </c>
      <c r="AD139" s="32">
        <v>539537</v>
      </c>
      <c r="AE139" s="32">
        <v>616456</v>
      </c>
      <c r="AF139" s="32">
        <v>603601</v>
      </c>
    </row>
    <row r="140" spans="1:32" x14ac:dyDescent="0.2">
      <c r="A140" s="4">
        <v>26</v>
      </c>
      <c r="B140" s="6" t="s">
        <v>62</v>
      </c>
      <c r="C140" s="32"/>
      <c r="D140" s="32">
        <v>2762839</v>
      </c>
      <c r="E140" s="32">
        <v>2755883</v>
      </c>
      <c r="F140" s="32">
        <v>2659447</v>
      </c>
      <c r="G140" s="32">
        <v>2502501</v>
      </c>
      <c r="H140" s="32">
        <v>2388112</v>
      </c>
      <c r="I140" s="32">
        <v>2265604</v>
      </c>
      <c r="J140" s="32">
        <v>2119920</v>
      </c>
      <c r="K140" s="32">
        <v>1929932</v>
      </c>
      <c r="L140" s="32">
        <v>1743779</v>
      </c>
      <c r="M140" s="32">
        <v>1599557</v>
      </c>
      <c r="N140" s="32">
        <v>1567084</v>
      </c>
      <c r="O140" s="32">
        <v>1587031</v>
      </c>
      <c r="P140" s="32">
        <v>1565520</v>
      </c>
      <c r="Q140" s="32">
        <v>1416545</v>
      </c>
      <c r="R140" s="32">
        <v>1481290</v>
      </c>
      <c r="S140" s="32">
        <v>1306746</v>
      </c>
      <c r="T140" s="32">
        <v>1283663</v>
      </c>
      <c r="U140" s="32">
        <v>1402891</v>
      </c>
      <c r="V140" s="32">
        <v>1443706</v>
      </c>
      <c r="W140" s="32">
        <v>1479121</v>
      </c>
      <c r="X140" s="32">
        <v>1460048</v>
      </c>
      <c r="Y140" s="32">
        <v>1389805</v>
      </c>
      <c r="Z140" s="32">
        <v>1354392</v>
      </c>
      <c r="AA140" s="32">
        <v>1397633</v>
      </c>
      <c r="AB140" s="32">
        <v>1438345</v>
      </c>
      <c r="AC140" s="32">
        <v>1480830</v>
      </c>
      <c r="AD140" s="32">
        <v>1382306</v>
      </c>
      <c r="AE140" s="32">
        <v>1384195</v>
      </c>
      <c r="AF140" s="32">
        <v>1646917</v>
      </c>
    </row>
    <row r="141" spans="1:32" x14ac:dyDescent="0.2">
      <c r="A141" s="4">
        <v>27</v>
      </c>
      <c r="B141" s="6" t="s">
        <v>63</v>
      </c>
      <c r="C141" s="32"/>
      <c r="D141" s="32">
        <v>510720</v>
      </c>
      <c r="E141" s="32">
        <v>502137</v>
      </c>
      <c r="F141" s="32">
        <v>516219</v>
      </c>
      <c r="G141" s="32">
        <v>484468</v>
      </c>
      <c r="H141" s="32">
        <v>462441</v>
      </c>
      <c r="I141" s="32">
        <v>419160</v>
      </c>
      <c r="J141" s="32">
        <v>445896</v>
      </c>
      <c r="K141" s="32">
        <v>358181</v>
      </c>
      <c r="L141" s="32">
        <v>364154</v>
      </c>
      <c r="M141" s="32">
        <v>345016</v>
      </c>
      <c r="N141" s="32">
        <v>361954</v>
      </c>
      <c r="O141" s="32">
        <v>366658</v>
      </c>
      <c r="P141" s="32">
        <v>435481</v>
      </c>
      <c r="Q141" s="32">
        <v>435531</v>
      </c>
      <c r="R141" s="32">
        <v>401096</v>
      </c>
      <c r="S141" s="32">
        <v>369160</v>
      </c>
      <c r="T141" s="32">
        <v>412563</v>
      </c>
      <c r="U141" s="32">
        <v>368479</v>
      </c>
      <c r="V141" s="32">
        <v>361576</v>
      </c>
      <c r="W141" s="32">
        <v>354491</v>
      </c>
      <c r="X141" s="32">
        <v>368066</v>
      </c>
      <c r="Y141" s="32">
        <v>382448</v>
      </c>
      <c r="Z141" s="32">
        <v>404681</v>
      </c>
      <c r="AA141" s="32">
        <v>415529</v>
      </c>
      <c r="AB141" s="32">
        <v>404238</v>
      </c>
      <c r="AC141" s="32">
        <v>332480</v>
      </c>
      <c r="AD141" s="32">
        <v>406101</v>
      </c>
      <c r="AE141" s="32">
        <v>456898</v>
      </c>
      <c r="AF141" s="32">
        <v>428567</v>
      </c>
    </row>
    <row r="142" spans="1:32" x14ac:dyDescent="0.2">
      <c r="A142" s="4">
        <v>28</v>
      </c>
      <c r="B142" s="6" t="s">
        <v>64</v>
      </c>
      <c r="C142" s="32"/>
      <c r="D142" s="32">
        <v>1081590</v>
      </c>
      <c r="E142" s="32">
        <v>1074067</v>
      </c>
      <c r="F142" s="32">
        <v>1076656</v>
      </c>
      <c r="G142" s="32">
        <v>1062674</v>
      </c>
      <c r="H142" s="32">
        <v>959933</v>
      </c>
      <c r="I142" s="32">
        <v>930556</v>
      </c>
      <c r="J142" s="32">
        <v>932851</v>
      </c>
      <c r="K142" s="32">
        <v>855536</v>
      </c>
      <c r="L142" s="32">
        <v>831181</v>
      </c>
      <c r="M142" s="32">
        <v>829011</v>
      </c>
      <c r="N142" s="32">
        <v>880729</v>
      </c>
      <c r="O142" s="32">
        <v>918802</v>
      </c>
      <c r="P142" s="32">
        <v>980648</v>
      </c>
      <c r="Q142" s="32">
        <v>993205</v>
      </c>
      <c r="R142" s="32">
        <v>900552</v>
      </c>
      <c r="S142" s="32">
        <v>882949</v>
      </c>
      <c r="T142" s="32">
        <v>906644</v>
      </c>
      <c r="U142" s="32">
        <v>889434</v>
      </c>
      <c r="V142" s="32">
        <v>792440</v>
      </c>
      <c r="W142" s="32">
        <v>907537</v>
      </c>
      <c r="X142" s="32">
        <v>973268</v>
      </c>
      <c r="Y142" s="32">
        <v>871871</v>
      </c>
      <c r="Z142" s="32">
        <v>813425</v>
      </c>
      <c r="AA142" s="32">
        <v>923075</v>
      </c>
      <c r="AB142" s="32">
        <v>927437</v>
      </c>
      <c r="AC142" s="32">
        <v>838828</v>
      </c>
      <c r="AD142" s="32">
        <v>843757</v>
      </c>
      <c r="AE142" s="32">
        <v>942459</v>
      </c>
      <c r="AF142" s="32">
        <v>1050035</v>
      </c>
    </row>
    <row r="143" spans="1:32" x14ac:dyDescent="0.2">
      <c r="A143" s="4">
        <v>29</v>
      </c>
      <c r="B143" s="6" t="s">
        <v>65</v>
      </c>
      <c r="C143" s="32"/>
      <c r="D143" s="32">
        <v>9122006</v>
      </c>
      <c r="E143" s="32">
        <v>8855765</v>
      </c>
      <c r="F143" s="32">
        <v>9245780</v>
      </c>
      <c r="G143" s="32">
        <v>8695009</v>
      </c>
      <c r="H143" s="32">
        <v>7120915</v>
      </c>
      <c r="I143" s="32">
        <v>7674522</v>
      </c>
      <c r="J143" s="32">
        <v>8128016</v>
      </c>
      <c r="K143" s="32">
        <v>8118243</v>
      </c>
      <c r="L143" s="32">
        <v>8080405</v>
      </c>
      <c r="M143" s="32">
        <v>9292216</v>
      </c>
      <c r="N143" s="32">
        <v>12122119</v>
      </c>
      <c r="O143" s="32">
        <v>14278511</v>
      </c>
      <c r="P143" s="32">
        <v>16427754</v>
      </c>
      <c r="Q143" s="32">
        <v>18363882</v>
      </c>
      <c r="R143" s="32">
        <v>18408709</v>
      </c>
      <c r="S143" s="32">
        <v>16079521</v>
      </c>
      <c r="T143" s="32">
        <v>17160574</v>
      </c>
      <c r="U143" s="32">
        <v>19661050</v>
      </c>
      <c r="V143" s="32">
        <v>17041731</v>
      </c>
      <c r="W143" s="32">
        <v>17180815</v>
      </c>
      <c r="X143" s="32">
        <v>16317532</v>
      </c>
      <c r="Y143" s="32">
        <v>14794878</v>
      </c>
      <c r="Z143" s="32">
        <v>13808368</v>
      </c>
      <c r="AA143" s="32">
        <v>16292946</v>
      </c>
      <c r="AB143" s="32">
        <v>16229814</v>
      </c>
      <c r="AC143" s="32">
        <v>13464448</v>
      </c>
      <c r="AD143" s="32">
        <v>14809044</v>
      </c>
      <c r="AE143" s="32">
        <v>16516809</v>
      </c>
      <c r="AF143" s="32">
        <v>21021726</v>
      </c>
    </row>
    <row r="144" spans="1:32" x14ac:dyDescent="0.2">
      <c r="A144" s="4">
        <v>30</v>
      </c>
      <c r="B144" s="6" t="s">
        <v>66</v>
      </c>
      <c r="C144" s="32"/>
      <c r="D144" s="32">
        <v>6241335</v>
      </c>
      <c r="E144" s="32">
        <v>5908724</v>
      </c>
      <c r="F144" s="32">
        <v>5881754</v>
      </c>
      <c r="G144" s="32">
        <v>5491517</v>
      </c>
      <c r="H144" s="32">
        <v>5227097</v>
      </c>
      <c r="I144" s="32">
        <v>5246995</v>
      </c>
      <c r="J144" s="32">
        <v>4704426</v>
      </c>
      <c r="K144" s="32">
        <v>4269182</v>
      </c>
      <c r="L144" s="32">
        <v>4376372</v>
      </c>
      <c r="M144" s="32">
        <v>4663679</v>
      </c>
      <c r="N144" s="32">
        <v>5521099</v>
      </c>
      <c r="O144" s="32">
        <v>6386305</v>
      </c>
      <c r="P144" s="32">
        <v>6957371</v>
      </c>
      <c r="Q144" s="32">
        <v>6964104</v>
      </c>
      <c r="R144" s="32">
        <v>6244282</v>
      </c>
      <c r="S144" s="32">
        <v>6638186</v>
      </c>
      <c r="T144" s="32">
        <v>6375253</v>
      </c>
      <c r="U144" s="32">
        <v>7181613</v>
      </c>
      <c r="V144" s="32">
        <v>6589202</v>
      </c>
      <c r="W144" s="32">
        <v>6537998</v>
      </c>
      <c r="X144" s="32">
        <v>6520275</v>
      </c>
      <c r="Y144" s="32">
        <v>6452999</v>
      </c>
      <c r="Z144" s="32">
        <v>5760125</v>
      </c>
      <c r="AA144" s="32">
        <v>6544107</v>
      </c>
      <c r="AB144" s="32">
        <v>6605205</v>
      </c>
      <c r="AC144" s="32">
        <v>5752214</v>
      </c>
      <c r="AD144" s="32">
        <v>5829295</v>
      </c>
      <c r="AE144" s="32">
        <v>6269101</v>
      </c>
      <c r="AF144" s="32">
        <v>7953648</v>
      </c>
    </row>
    <row r="145" spans="1:32" x14ac:dyDescent="0.2">
      <c r="A145" s="4">
        <v>31</v>
      </c>
      <c r="B145" s="6" t="s">
        <v>67</v>
      </c>
      <c r="C145" s="32"/>
      <c r="D145" s="32">
        <v>1091561</v>
      </c>
      <c r="E145" s="32">
        <v>1173495</v>
      </c>
      <c r="F145" s="32">
        <v>1193828</v>
      </c>
      <c r="G145" s="32">
        <v>1172902</v>
      </c>
      <c r="H145" s="32">
        <v>1100162</v>
      </c>
      <c r="I145" s="32">
        <v>1081579</v>
      </c>
      <c r="J145" s="32">
        <v>1136282</v>
      </c>
      <c r="K145" s="32">
        <v>1284692</v>
      </c>
      <c r="L145" s="32">
        <v>1248381</v>
      </c>
      <c r="M145" s="32">
        <v>1237543</v>
      </c>
      <c r="N145" s="32">
        <v>1430947</v>
      </c>
      <c r="O145" s="32">
        <v>1702618</v>
      </c>
      <c r="P145" s="32">
        <v>2583920</v>
      </c>
      <c r="Q145" s="32">
        <v>2604459</v>
      </c>
      <c r="R145" s="32">
        <v>2238568</v>
      </c>
      <c r="S145" s="32">
        <v>1914600</v>
      </c>
      <c r="T145" s="32">
        <v>2248644</v>
      </c>
      <c r="U145" s="32">
        <v>2646900</v>
      </c>
      <c r="V145" s="32">
        <v>2249056</v>
      </c>
      <c r="W145" s="32">
        <v>2619030</v>
      </c>
      <c r="X145" s="32">
        <v>3078493</v>
      </c>
      <c r="Y145" s="32">
        <v>2690772</v>
      </c>
      <c r="Z145" s="32">
        <v>2121434</v>
      </c>
      <c r="AA145" s="32">
        <v>2725960</v>
      </c>
      <c r="AB145" s="32">
        <v>2561363</v>
      </c>
      <c r="AC145" s="32">
        <v>2527268</v>
      </c>
      <c r="AD145" s="32">
        <v>2424272</v>
      </c>
      <c r="AE145" s="32">
        <v>4214346</v>
      </c>
      <c r="AF145" s="32">
        <v>4423873</v>
      </c>
    </row>
    <row r="146" spans="1:32" x14ac:dyDescent="0.2">
      <c r="A146" s="4">
        <v>32</v>
      </c>
      <c r="B146" s="6" t="s">
        <v>68</v>
      </c>
      <c r="C146" s="32"/>
      <c r="D146" s="32">
        <v>3020294</v>
      </c>
      <c r="E146" s="32">
        <v>3341418</v>
      </c>
      <c r="F146" s="32">
        <v>3197464</v>
      </c>
      <c r="G146" s="32">
        <v>3367666</v>
      </c>
      <c r="H146" s="32">
        <v>3020351</v>
      </c>
      <c r="I146" s="32">
        <v>2815091</v>
      </c>
      <c r="J146" s="32">
        <v>2911871</v>
      </c>
      <c r="K146" s="32">
        <v>2952551</v>
      </c>
      <c r="L146" s="32">
        <v>2969847</v>
      </c>
      <c r="M146" s="32">
        <v>2891702</v>
      </c>
      <c r="N146" s="32">
        <v>3357194</v>
      </c>
      <c r="O146" s="32">
        <v>3586820</v>
      </c>
      <c r="P146" s="32">
        <v>5359498</v>
      </c>
      <c r="Q146" s="32">
        <v>6011750</v>
      </c>
      <c r="R146" s="32">
        <v>4721549</v>
      </c>
      <c r="S146" s="32">
        <v>3781223</v>
      </c>
      <c r="T146" s="32">
        <v>4207108</v>
      </c>
      <c r="U146" s="32">
        <v>4449424</v>
      </c>
      <c r="V146" s="32">
        <v>3694453</v>
      </c>
      <c r="W146" s="32">
        <v>3942951</v>
      </c>
      <c r="X146" s="32">
        <v>3995405</v>
      </c>
      <c r="Y146" s="32">
        <v>4301934</v>
      </c>
      <c r="Z146" s="32">
        <v>3586129</v>
      </c>
      <c r="AA146" s="32">
        <v>4119538</v>
      </c>
      <c r="AB146" s="32">
        <v>4178044</v>
      </c>
      <c r="AC146" s="32">
        <v>3425170</v>
      </c>
      <c r="AD146" s="32">
        <v>3353718</v>
      </c>
      <c r="AE146" s="32">
        <v>3928286</v>
      </c>
      <c r="AF146" s="32">
        <v>4399327</v>
      </c>
    </row>
    <row r="147" spans="1:32" x14ac:dyDescent="0.2">
      <c r="A147" s="4">
        <v>33</v>
      </c>
      <c r="B147" s="6" t="s">
        <v>69</v>
      </c>
      <c r="C147" s="32"/>
      <c r="D147" s="32">
        <v>3844332</v>
      </c>
      <c r="E147" s="32">
        <v>4113935</v>
      </c>
      <c r="F147" s="32">
        <v>3904948</v>
      </c>
      <c r="G147" s="32">
        <v>3720068</v>
      </c>
      <c r="H147" s="32">
        <v>3356366</v>
      </c>
      <c r="I147" s="32">
        <v>3071349</v>
      </c>
      <c r="J147" s="32">
        <v>3031788</v>
      </c>
      <c r="K147" s="32">
        <v>3002623</v>
      </c>
      <c r="L147" s="32">
        <v>2635530</v>
      </c>
      <c r="M147" s="32">
        <v>2505530</v>
      </c>
      <c r="N147" s="32">
        <v>2620271</v>
      </c>
      <c r="O147" s="32">
        <v>2852617</v>
      </c>
      <c r="P147" s="32">
        <v>2894161</v>
      </c>
      <c r="Q147" s="32">
        <v>2741170</v>
      </c>
      <c r="R147" s="32">
        <v>2759743</v>
      </c>
      <c r="S147" s="32">
        <v>2362942</v>
      </c>
      <c r="T147" s="32">
        <v>2167956</v>
      </c>
      <c r="U147" s="32">
        <v>2628720</v>
      </c>
      <c r="V147" s="32">
        <v>2584284</v>
      </c>
      <c r="W147" s="32">
        <v>2623100</v>
      </c>
      <c r="X147" s="32">
        <v>2695939</v>
      </c>
      <c r="Y147" s="32">
        <v>2862900</v>
      </c>
      <c r="Z147" s="32">
        <v>2655483</v>
      </c>
      <c r="AA147" s="32">
        <v>2899152</v>
      </c>
      <c r="AB147" s="32">
        <v>3033271</v>
      </c>
      <c r="AC147" s="32">
        <v>2980094</v>
      </c>
      <c r="AD147" s="32">
        <v>2638395</v>
      </c>
      <c r="AE147" s="32">
        <v>2839885</v>
      </c>
      <c r="AF147" s="32">
        <v>3292069</v>
      </c>
    </row>
    <row r="148" spans="1:32" x14ac:dyDescent="0.2">
      <c r="A148" s="4">
        <v>34</v>
      </c>
      <c r="B148" s="6" t="s">
        <v>70</v>
      </c>
      <c r="C148" s="32"/>
      <c r="D148" s="32">
        <v>4959178</v>
      </c>
      <c r="E148" s="32">
        <v>4961070</v>
      </c>
      <c r="F148" s="32">
        <v>4793112</v>
      </c>
      <c r="G148" s="32">
        <v>4682456</v>
      </c>
      <c r="H148" s="32">
        <v>4243499</v>
      </c>
      <c r="I148" s="32">
        <v>4063564</v>
      </c>
      <c r="J148" s="32">
        <v>4088540</v>
      </c>
      <c r="K148" s="32">
        <v>3845202</v>
      </c>
      <c r="L148" s="32">
        <v>3564309</v>
      </c>
      <c r="M148" s="32">
        <v>3689806</v>
      </c>
      <c r="N148" s="32">
        <v>3715579</v>
      </c>
      <c r="O148" s="32">
        <v>4022749</v>
      </c>
      <c r="P148" s="32">
        <v>4311167</v>
      </c>
      <c r="Q148" s="32">
        <v>4211061</v>
      </c>
      <c r="R148" s="32">
        <v>3658058</v>
      </c>
      <c r="S148" s="32">
        <v>3686611</v>
      </c>
      <c r="T148" s="32">
        <v>3879441</v>
      </c>
      <c r="U148" s="32">
        <v>4148906</v>
      </c>
      <c r="V148" s="32">
        <v>3909802</v>
      </c>
      <c r="W148" s="32">
        <v>3984906</v>
      </c>
      <c r="X148" s="32">
        <v>4109018</v>
      </c>
      <c r="Y148" s="32">
        <v>4194526</v>
      </c>
      <c r="Z148" s="32">
        <v>3963911</v>
      </c>
      <c r="AA148" s="32">
        <v>4233347</v>
      </c>
      <c r="AB148" s="32">
        <v>4313340</v>
      </c>
      <c r="AC148" s="32">
        <v>3909725</v>
      </c>
      <c r="AD148" s="32">
        <v>4082492</v>
      </c>
      <c r="AE148" s="32">
        <v>4205715</v>
      </c>
      <c r="AF148" s="32">
        <v>4550688</v>
      </c>
    </row>
    <row r="149" spans="1:32" x14ac:dyDescent="0.2">
      <c r="A149" s="4">
        <v>35</v>
      </c>
      <c r="B149" s="6" t="s">
        <v>71</v>
      </c>
      <c r="C149" s="32"/>
      <c r="D149" s="32">
        <v>6831472</v>
      </c>
      <c r="E149" s="32">
        <v>7012446</v>
      </c>
      <c r="F149" s="32">
        <v>6809563</v>
      </c>
      <c r="G149" s="32">
        <v>6497582</v>
      </c>
      <c r="H149" s="32">
        <v>6225648</v>
      </c>
      <c r="I149" s="32">
        <v>6404136</v>
      </c>
      <c r="J149" s="32">
        <v>6445117</v>
      </c>
      <c r="K149" s="32">
        <v>5772188</v>
      </c>
      <c r="L149" s="32">
        <v>5791674</v>
      </c>
      <c r="M149" s="32">
        <v>6059930</v>
      </c>
      <c r="N149" s="32">
        <v>6500968</v>
      </c>
      <c r="O149" s="32">
        <v>6891430</v>
      </c>
      <c r="P149" s="32">
        <v>7385286</v>
      </c>
      <c r="Q149" s="32">
        <v>7166287</v>
      </c>
      <c r="R149" s="32">
        <v>5613527</v>
      </c>
      <c r="S149" s="32">
        <v>5634006</v>
      </c>
      <c r="T149" s="32">
        <v>5804482</v>
      </c>
      <c r="U149" s="32">
        <v>6110050</v>
      </c>
      <c r="V149" s="32">
        <v>5557334</v>
      </c>
      <c r="W149" s="32">
        <v>5618392</v>
      </c>
      <c r="X149" s="32">
        <v>5972463</v>
      </c>
      <c r="Y149" s="32">
        <v>6298989</v>
      </c>
      <c r="Z149" s="32">
        <v>6260621</v>
      </c>
      <c r="AA149" s="32">
        <v>6662281</v>
      </c>
      <c r="AB149" s="32">
        <v>6704897</v>
      </c>
      <c r="AC149" s="32">
        <v>6240598</v>
      </c>
      <c r="AD149" s="32">
        <v>6505473</v>
      </c>
      <c r="AE149" s="32">
        <v>6574649</v>
      </c>
      <c r="AF149" s="32">
        <v>6898252</v>
      </c>
    </row>
    <row r="150" spans="1:32" x14ac:dyDescent="0.2">
      <c r="A150" s="4">
        <v>36</v>
      </c>
      <c r="B150" s="6" t="s">
        <v>72</v>
      </c>
      <c r="C150" s="32"/>
      <c r="D150" s="32">
        <v>8066578</v>
      </c>
      <c r="E150" s="32">
        <v>8744292</v>
      </c>
      <c r="F150" s="32">
        <v>9027296</v>
      </c>
      <c r="G150" s="32">
        <v>8463948</v>
      </c>
      <c r="H150" s="32">
        <v>7713408</v>
      </c>
      <c r="I150" s="32">
        <v>8477048</v>
      </c>
      <c r="J150" s="32">
        <v>7827054</v>
      </c>
      <c r="K150" s="32">
        <v>6853072</v>
      </c>
      <c r="L150" s="32">
        <v>7263242</v>
      </c>
      <c r="M150" s="32">
        <v>8384487</v>
      </c>
      <c r="N150" s="32">
        <v>9091842</v>
      </c>
      <c r="O150" s="32">
        <v>10145696</v>
      </c>
      <c r="P150" s="32">
        <v>10701400</v>
      </c>
      <c r="Q150" s="32">
        <v>10003125</v>
      </c>
      <c r="R150" s="32">
        <v>6059681</v>
      </c>
      <c r="S150" s="32">
        <v>7096904</v>
      </c>
      <c r="T150" s="32">
        <v>8042739</v>
      </c>
      <c r="U150" s="32">
        <v>8138823</v>
      </c>
      <c r="V150" s="32">
        <v>7824849</v>
      </c>
      <c r="W150" s="32">
        <v>8320540</v>
      </c>
      <c r="X150" s="32">
        <v>9252632</v>
      </c>
      <c r="Y150" s="32">
        <v>9521587</v>
      </c>
      <c r="Z150" s="32">
        <v>10211381</v>
      </c>
      <c r="AA150" s="32">
        <v>11031321</v>
      </c>
      <c r="AB150" s="32">
        <v>10318768</v>
      </c>
      <c r="AC150" s="32">
        <v>9183998</v>
      </c>
      <c r="AD150" s="32">
        <v>11454730</v>
      </c>
      <c r="AE150" s="32">
        <v>12470698</v>
      </c>
      <c r="AF150" s="32">
        <v>12574091</v>
      </c>
    </row>
    <row r="151" spans="1:32" x14ac:dyDescent="0.2">
      <c r="A151" s="4">
        <v>37</v>
      </c>
      <c r="B151" s="6" t="s">
        <v>73</v>
      </c>
      <c r="C151" s="32"/>
      <c r="D151" s="32">
        <v>2287026</v>
      </c>
      <c r="E151" s="32">
        <v>2471023</v>
      </c>
      <c r="F151" s="32">
        <v>2678053</v>
      </c>
      <c r="G151" s="32">
        <v>2700585</v>
      </c>
      <c r="H151" s="32">
        <v>2512233</v>
      </c>
      <c r="I151" s="32">
        <v>2533185</v>
      </c>
      <c r="J151" s="32">
        <v>2552271</v>
      </c>
      <c r="K151" s="32">
        <v>2555643</v>
      </c>
      <c r="L151" s="32">
        <v>2499271</v>
      </c>
      <c r="M151" s="32">
        <v>2607580</v>
      </c>
      <c r="N151" s="32">
        <v>2880991</v>
      </c>
      <c r="O151" s="32">
        <v>2732696</v>
      </c>
      <c r="P151" s="32">
        <v>3009774</v>
      </c>
      <c r="Q151" s="32">
        <v>2781467</v>
      </c>
      <c r="R151" s="32">
        <v>2117312</v>
      </c>
      <c r="S151" s="32">
        <v>2115428</v>
      </c>
      <c r="T151" s="32">
        <v>2204419</v>
      </c>
      <c r="U151" s="32">
        <v>2165173</v>
      </c>
      <c r="V151" s="32">
        <v>1964828</v>
      </c>
      <c r="W151" s="32">
        <v>2104441</v>
      </c>
      <c r="X151" s="32">
        <v>2123430</v>
      </c>
      <c r="Y151" s="32">
        <v>1960346</v>
      </c>
      <c r="Z151" s="32">
        <v>1780194</v>
      </c>
      <c r="AA151" s="32">
        <v>1774455</v>
      </c>
      <c r="AB151" s="32">
        <v>1726573</v>
      </c>
      <c r="AC151" s="32">
        <v>1398703</v>
      </c>
      <c r="AD151" s="32">
        <v>1440438</v>
      </c>
      <c r="AE151" s="32">
        <v>1476914</v>
      </c>
      <c r="AF151" s="32">
        <v>1649471</v>
      </c>
    </row>
    <row r="152" spans="1:32" x14ac:dyDescent="0.2">
      <c r="A152" s="4">
        <v>38</v>
      </c>
      <c r="B152" s="6" t="s">
        <v>74</v>
      </c>
      <c r="C152" s="32"/>
      <c r="D152" s="32">
        <v>2106308</v>
      </c>
      <c r="E152" s="32">
        <v>2111471</v>
      </c>
      <c r="F152" s="32">
        <v>2342318</v>
      </c>
      <c r="G152" s="32">
        <v>2439533</v>
      </c>
      <c r="H152" s="32">
        <v>2193844</v>
      </c>
      <c r="I152" s="32">
        <v>2082169</v>
      </c>
      <c r="J152" s="32">
        <v>2136624</v>
      </c>
      <c r="K152" s="32">
        <v>1941530</v>
      </c>
      <c r="L152" s="32">
        <v>1983856</v>
      </c>
      <c r="M152" s="32">
        <v>2085241</v>
      </c>
      <c r="N152" s="32">
        <v>1944849</v>
      </c>
      <c r="O152" s="32">
        <v>2035965</v>
      </c>
      <c r="P152" s="32">
        <v>2199372</v>
      </c>
      <c r="Q152" s="32">
        <v>2220240</v>
      </c>
      <c r="R152" s="32">
        <v>1847016</v>
      </c>
      <c r="S152" s="32">
        <v>1813880</v>
      </c>
      <c r="T152" s="32">
        <v>1846409</v>
      </c>
      <c r="U152" s="32">
        <v>1751636</v>
      </c>
      <c r="V152" s="32">
        <v>1623139</v>
      </c>
      <c r="W152" s="32">
        <v>1650636</v>
      </c>
      <c r="X152" s="32">
        <v>1910699</v>
      </c>
      <c r="Y152" s="32">
        <v>2038982</v>
      </c>
      <c r="Z152" s="32">
        <v>2075064</v>
      </c>
      <c r="AA152" s="32">
        <v>2215569</v>
      </c>
      <c r="AB152" s="32">
        <v>2054979</v>
      </c>
      <c r="AC152" s="32">
        <v>2012909</v>
      </c>
      <c r="AD152" s="32">
        <v>2070263</v>
      </c>
      <c r="AE152" s="32">
        <v>2043747</v>
      </c>
      <c r="AF152" s="32">
        <v>2270209</v>
      </c>
    </row>
    <row r="153" spans="1:32" x14ac:dyDescent="0.2">
      <c r="A153" s="4">
        <v>39</v>
      </c>
      <c r="B153" s="6" t="s">
        <v>75</v>
      </c>
      <c r="C153" s="32"/>
      <c r="D153" s="32">
        <v>273445</v>
      </c>
      <c r="E153" s="32">
        <v>264154</v>
      </c>
      <c r="F153" s="32">
        <v>248217</v>
      </c>
      <c r="G153" s="32">
        <v>255679</v>
      </c>
      <c r="H153" s="32">
        <v>187945</v>
      </c>
      <c r="I153" s="32">
        <v>241683</v>
      </c>
      <c r="J153" s="32">
        <v>131170</v>
      </c>
      <c r="K153" s="32">
        <v>293995</v>
      </c>
      <c r="L153" s="32">
        <v>94372</v>
      </c>
      <c r="M153" s="32">
        <v>282332</v>
      </c>
      <c r="N153" s="32">
        <v>295936</v>
      </c>
      <c r="O153" s="32">
        <v>276398</v>
      </c>
      <c r="P153" s="32">
        <v>237465</v>
      </c>
      <c r="Q153" s="32">
        <v>354327</v>
      </c>
      <c r="R153" s="32">
        <v>423683</v>
      </c>
      <c r="S153" s="32">
        <v>329081</v>
      </c>
      <c r="T153" s="32">
        <v>343686</v>
      </c>
      <c r="U153" s="32">
        <v>445450</v>
      </c>
      <c r="V153" s="32">
        <v>385750</v>
      </c>
      <c r="W153" s="32">
        <v>380837</v>
      </c>
      <c r="X153" s="32">
        <v>373859</v>
      </c>
      <c r="Y153" s="32">
        <v>337755</v>
      </c>
      <c r="Z153" s="32">
        <v>317345</v>
      </c>
      <c r="AA153" s="32">
        <v>177729</v>
      </c>
      <c r="AB153" s="32">
        <v>325739</v>
      </c>
      <c r="AC153" s="32">
        <v>363056</v>
      </c>
      <c r="AD153" s="32">
        <v>308185</v>
      </c>
      <c r="AE153" s="32">
        <v>255099</v>
      </c>
      <c r="AF153" s="32">
        <v>455746</v>
      </c>
    </row>
    <row r="154" spans="1:32" x14ac:dyDescent="0.2">
      <c r="A154" s="4">
        <v>40</v>
      </c>
      <c r="B154" s="6" t="s">
        <v>76</v>
      </c>
      <c r="C154" s="32"/>
      <c r="D154" s="32">
        <v>3246171</v>
      </c>
      <c r="E154" s="32">
        <v>3327041</v>
      </c>
      <c r="F154" s="32">
        <v>3401297</v>
      </c>
      <c r="G154" s="32">
        <v>3341773</v>
      </c>
      <c r="H154" s="32">
        <v>3508814</v>
      </c>
      <c r="I154" s="32">
        <v>4191832</v>
      </c>
      <c r="J154" s="32">
        <v>3475004</v>
      </c>
      <c r="K154" s="32">
        <v>3126309</v>
      </c>
      <c r="L154" s="32">
        <v>3349648</v>
      </c>
      <c r="M154" s="32">
        <v>3375010</v>
      </c>
      <c r="N154" s="32">
        <v>3284243</v>
      </c>
      <c r="O154" s="32">
        <v>3282831</v>
      </c>
      <c r="P154" s="32">
        <v>3392861</v>
      </c>
      <c r="Q154" s="32">
        <v>3736951</v>
      </c>
      <c r="R154" s="32">
        <v>3030328</v>
      </c>
      <c r="S154" s="32">
        <v>3135257</v>
      </c>
      <c r="T154" s="32">
        <v>2789034</v>
      </c>
      <c r="U154" s="32">
        <v>2502924</v>
      </c>
      <c r="V154" s="32">
        <v>2450865</v>
      </c>
      <c r="W154" s="32">
        <v>2746482</v>
      </c>
      <c r="X154" s="32">
        <v>2924882</v>
      </c>
      <c r="Y154" s="32">
        <v>2755985</v>
      </c>
      <c r="Z154" s="32">
        <v>2659774</v>
      </c>
      <c r="AA154" s="32">
        <v>2604785</v>
      </c>
      <c r="AB154" s="32">
        <v>2295984</v>
      </c>
      <c r="AC154" s="32">
        <v>2207793</v>
      </c>
      <c r="AD154" s="32">
        <v>2562212</v>
      </c>
      <c r="AE154" s="32">
        <v>2679371</v>
      </c>
      <c r="AF154" s="32">
        <v>2736682</v>
      </c>
    </row>
    <row r="155" spans="1:32" x14ac:dyDescent="0.2">
      <c r="A155" s="4">
        <v>41</v>
      </c>
      <c r="B155" s="6" t="s">
        <v>77</v>
      </c>
      <c r="C155" s="32"/>
      <c r="D155" s="32">
        <v>5768401</v>
      </c>
      <c r="E155" s="32">
        <v>6520839</v>
      </c>
      <c r="F155" s="32">
        <v>6949910</v>
      </c>
      <c r="G155" s="32">
        <v>6529408</v>
      </c>
      <c r="H155" s="32">
        <v>7052736</v>
      </c>
      <c r="I155" s="32">
        <v>7694354</v>
      </c>
      <c r="J155" s="32">
        <v>6619883</v>
      </c>
      <c r="K155" s="32">
        <v>6416393</v>
      </c>
      <c r="L155" s="32">
        <v>6562153</v>
      </c>
      <c r="M155" s="32">
        <v>6946079</v>
      </c>
      <c r="N155" s="32">
        <v>7278138</v>
      </c>
      <c r="O155" s="32">
        <v>7770660</v>
      </c>
      <c r="P155" s="32">
        <v>8636117</v>
      </c>
      <c r="Q155" s="32">
        <v>9102871</v>
      </c>
      <c r="R155" s="32">
        <v>6429139</v>
      </c>
      <c r="S155" s="32">
        <v>6121572</v>
      </c>
      <c r="T155" s="32">
        <v>6406528</v>
      </c>
      <c r="U155" s="32">
        <v>5230586</v>
      </c>
      <c r="V155" s="32">
        <v>4910444</v>
      </c>
      <c r="W155" s="32">
        <v>5665005</v>
      </c>
      <c r="X155" s="32">
        <v>6146367</v>
      </c>
      <c r="Y155" s="32">
        <v>5970724</v>
      </c>
      <c r="Z155" s="32">
        <v>6296176</v>
      </c>
      <c r="AA155" s="32">
        <v>6399925</v>
      </c>
      <c r="AB155" s="32">
        <v>6053163</v>
      </c>
      <c r="AC155" s="32">
        <v>6191098</v>
      </c>
      <c r="AD155" s="32">
        <v>6138948</v>
      </c>
      <c r="AE155" s="32">
        <v>6106669</v>
      </c>
      <c r="AF155" s="32">
        <v>6107175</v>
      </c>
    </row>
    <row r="156" spans="1:32" x14ac:dyDescent="0.2">
      <c r="A156" s="4">
        <v>42</v>
      </c>
      <c r="B156" s="6" t="s">
        <v>78</v>
      </c>
      <c r="C156" s="32"/>
      <c r="D156" s="32">
        <v>4844078</v>
      </c>
      <c r="E156" s="32">
        <v>4974668</v>
      </c>
      <c r="F156" s="32">
        <v>5064250</v>
      </c>
      <c r="G156" s="32">
        <v>4583688</v>
      </c>
      <c r="H156" s="32">
        <v>4221281</v>
      </c>
      <c r="I156" s="32">
        <v>4336522</v>
      </c>
      <c r="J156" s="32">
        <v>4423512</v>
      </c>
      <c r="K156" s="32">
        <v>4087913</v>
      </c>
      <c r="L156" s="32">
        <v>3951858</v>
      </c>
      <c r="M156" s="32">
        <v>4028863</v>
      </c>
      <c r="N156" s="32">
        <v>4053620</v>
      </c>
      <c r="O156" s="32">
        <v>4228322</v>
      </c>
      <c r="P156" s="32">
        <v>4593555</v>
      </c>
      <c r="Q156" s="32">
        <v>4796612</v>
      </c>
      <c r="R156" s="32">
        <v>4395231</v>
      </c>
      <c r="S156" s="32">
        <v>4384100</v>
      </c>
      <c r="T156" s="32">
        <v>4570488</v>
      </c>
      <c r="U156" s="32">
        <v>4736157</v>
      </c>
      <c r="V156" s="32">
        <v>4685904</v>
      </c>
      <c r="W156" s="32">
        <v>4955703</v>
      </c>
      <c r="X156" s="32">
        <v>5333858</v>
      </c>
      <c r="Y156" s="32">
        <v>5348597</v>
      </c>
      <c r="Z156" s="32">
        <v>5384673</v>
      </c>
      <c r="AA156" s="32">
        <v>6125124</v>
      </c>
      <c r="AB156" s="32">
        <v>6157895</v>
      </c>
      <c r="AC156" s="32">
        <v>6138164</v>
      </c>
      <c r="AD156" s="32">
        <v>6559755</v>
      </c>
      <c r="AE156" s="32">
        <v>6760452</v>
      </c>
      <c r="AF156" s="32">
        <v>7020460</v>
      </c>
    </row>
    <row r="157" spans="1:32" x14ac:dyDescent="0.2">
      <c r="A157" s="4">
        <v>43</v>
      </c>
      <c r="B157" s="6" t="s">
        <v>79</v>
      </c>
      <c r="C157" s="32"/>
      <c r="D157" s="32">
        <v>2940830</v>
      </c>
      <c r="E157" s="32">
        <v>3156929</v>
      </c>
      <c r="F157" s="32">
        <v>2870437</v>
      </c>
      <c r="G157" s="32">
        <v>2570651</v>
      </c>
      <c r="H157" s="32">
        <v>2265716</v>
      </c>
      <c r="I157" s="32">
        <v>2340092</v>
      </c>
      <c r="J157" s="32">
        <v>2587606</v>
      </c>
      <c r="K157" s="32">
        <v>2042782</v>
      </c>
      <c r="L157" s="32">
        <v>1869132</v>
      </c>
      <c r="M157" s="32">
        <v>1785258</v>
      </c>
      <c r="N157" s="32">
        <v>1796224</v>
      </c>
      <c r="O157" s="32">
        <v>1982599</v>
      </c>
      <c r="P157" s="32">
        <v>2002186</v>
      </c>
      <c r="Q157" s="32">
        <v>2068232</v>
      </c>
      <c r="R157" s="32">
        <v>2035443</v>
      </c>
      <c r="S157" s="32">
        <v>2152796</v>
      </c>
      <c r="T157" s="32">
        <v>1825179</v>
      </c>
      <c r="U157" s="32">
        <v>1977840</v>
      </c>
      <c r="V157" s="32">
        <v>1973668</v>
      </c>
      <c r="W157" s="32">
        <v>2128896</v>
      </c>
      <c r="X157" s="32">
        <v>2102807</v>
      </c>
      <c r="Y157" s="32">
        <v>2173536</v>
      </c>
      <c r="Z157" s="32">
        <v>2066274</v>
      </c>
      <c r="AA157" s="32">
        <v>2190007</v>
      </c>
      <c r="AB157" s="32">
        <v>2043064</v>
      </c>
      <c r="AC157" s="32">
        <v>1906423</v>
      </c>
      <c r="AD157" s="32">
        <v>1990106</v>
      </c>
      <c r="AE157" s="32">
        <v>2194013</v>
      </c>
      <c r="AF157" s="32">
        <v>2362820</v>
      </c>
    </row>
    <row r="158" spans="1:32" x14ac:dyDescent="0.2">
      <c r="A158" s="4">
        <v>44</v>
      </c>
      <c r="B158" s="6" t="s">
        <v>80</v>
      </c>
      <c r="C158" s="32"/>
      <c r="D158" s="32">
        <v>1701166</v>
      </c>
      <c r="E158" s="32">
        <v>1917247</v>
      </c>
      <c r="F158" s="32">
        <v>1965195</v>
      </c>
      <c r="G158" s="32">
        <v>1865508</v>
      </c>
      <c r="H158" s="32">
        <v>1658896</v>
      </c>
      <c r="I158" s="32">
        <v>1934865</v>
      </c>
      <c r="J158" s="32">
        <v>1973803</v>
      </c>
      <c r="K158" s="32">
        <v>1397825</v>
      </c>
      <c r="L158" s="32">
        <v>1370581</v>
      </c>
      <c r="M158" s="32">
        <v>1384544</v>
      </c>
      <c r="N158" s="32">
        <v>1656642</v>
      </c>
      <c r="O158" s="32">
        <v>1655523</v>
      </c>
      <c r="P158" s="32">
        <v>1742996</v>
      </c>
      <c r="Q158" s="32">
        <v>1549253</v>
      </c>
      <c r="R158" s="32">
        <v>1115753</v>
      </c>
      <c r="S158" s="32">
        <v>1335128</v>
      </c>
      <c r="T158" s="32">
        <v>1428336</v>
      </c>
      <c r="U158" s="32">
        <v>1322157</v>
      </c>
      <c r="V158" s="32">
        <v>1243735</v>
      </c>
      <c r="W158" s="32">
        <v>1387358</v>
      </c>
      <c r="X158" s="32">
        <v>1416180</v>
      </c>
      <c r="Y158" s="32">
        <v>1265665</v>
      </c>
      <c r="Z158" s="32">
        <v>1217231</v>
      </c>
      <c r="AA158" s="32">
        <v>1369387</v>
      </c>
      <c r="AB158" s="32">
        <v>1332721</v>
      </c>
      <c r="AC158" s="32">
        <v>1327530</v>
      </c>
      <c r="AD158" s="32">
        <v>1336421</v>
      </c>
      <c r="AE158" s="32">
        <v>1530379</v>
      </c>
      <c r="AF158" s="32">
        <v>1625187</v>
      </c>
    </row>
    <row r="159" spans="1:32" x14ac:dyDescent="0.2">
      <c r="A159" s="4">
        <v>45</v>
      </c>
      <c r="B159" s="6" t="s">
        <v>81</v>
      </c>
      <c r="C159" s="32"/>
      <c r="D159" s="32">
        <v>2108940</v>
      </c>
      <c r="E159" s="32">
        <v>2102829</v>
      </c>
      <c r="F159" s="32">
        <v>2222049</v>
      </c>
      <c r="G159" s="32">
        <v>2023523</v>
      </c>
      <c r="H159" s="32">
        <v>2033926</v>
      </c>
      <c r="I159" s="32">
        <v>2208336</v>
      </c>
      <c r="J159" s="32">
        <v>2104868</v>
      </c>
      <c r="K159" s="32">
        <v>1805141</v>
      </c>
      <c r="L159" s="32">
        <v>1849655</v>
      </c>
      <c r="M159" s="32">
        <v>1884159</v>
      </c>
      <c r="N159" s="32">
        <v>1989951</v>
      </c>
      <c r="O159" s="32">
        <v>2320618</v>
      </c>
      <c r="P159" s="32">
        <v>2665618</v>
      </c>
      <c r="Q159" s="32">
        <v>2173643</v>
      </c>
      <c r="R159" s="32">
        <v>1917302</v>
      </c>
      <c r="S159" s="32">
        <v>2035571</v>
      </c>
      <c r="T159" s="32">
        <v>1888463</v>
      </c>
      <c r="U159" s="32">
        <v>2172859</v>
      </c>
      <c r="V159" s="32">
        <v>2062983</v>
      </c>
      <c r="W159" s="32">
        <v>2122460</v>
      </c>
      <c r="X159" s="32">
        <v>2048942</v>
      </c>
      <c r="Y159" s="32">
        <v>1939804</v>
      </c>
      <c r="Z159" s="32">
        <v>1691473</v>
      </c>
      <c r="AA159" s="32">
        <v>1854510</v>
      </c>
      <c r="AB159" s="32">
        <v>1777912</v>
      </c>
      <c r="AC159" s="32">
        <v>1454782</v>
      </c>
      <c r="AD159" s="32">
        <v>1699888</v>
      </c>
      <c r="AE159" s="32">
        <v>1869310</v>
      </c>
      <c r="AF159" s="32">
        <v>2372965</v>
      </c>
    </row>
    <row r="160" spans="1:32" x14ac:dyDescent="0.2">
      <c r="A160" s="4">
        <v>46</v>
      </c>
      <c r="B160" s="6" t="s">
        <v>82</v>
      </c>
      <c r="C160" s="32"/>
      <c r="D160" s="32">
        <v>2616465</v>
      </c>
      <c r="E160" s="32">
        <v>2575066</v>
      </c>
      <c r="F160" s="32">
        <v>2838830</v>
      </c>
      <c r="G160" s="32">
        <v>2643381</v>
      </c>
      <c r="H160" s="32">
        <v>2619226</v>
      </c>
      <c r="I160" s="32">
        <v>2930916</v>
      </c>
      <c r="J160" s="32">
        <v>2863124</v>
      </c>
      <c r="K160" s="32">
        <v>2931767</v>
      </c>
      <c r="L160" s="32">
        <v>3204137</v>
      </c>
      <c r="M160" s="32">
        <v>3031716</v>
      </c>
      <c r="N160" s="32">
        <v>2694322</v>
      </c>
      <c r="O160" s="32">
        <v>2885903</v>
      </c>
      <c r="P160" s="32">
        <v>2802805</v>
      </c>
      <c r="Q160" s="32">
        <v>2732087</v>
      </c>
      <c r="R160" s="32">
        <v>2227727</v>
      </c>
      <c r="S160" s="32">
        <v>2419082</v>
      </c>
      <c r="T160" s="32">
        <v>1516151</v>
      </c>
      <c r="U160" s="32">
        <v>815105</v>
      </c>
      <c r="V160" s="32">
        <v>598314</v>
      </c>
      <c r="W160" s="32">
        <v>602747</v>
      </c>
      <c r="X160" s="32">
        <v>692362</v>
      </c>
      <c r="Y160" s="32">
        <v>522933</v>
      </c>
      <c r="Z160" s="32">
        <v>479968</v>
      </c>
      <c r="AA160" s="32">
        <v>451388</v>
      </c>
      <c r="AB160" s="32">
        <v>422344</v>
      </c>
      <c r="AC160" s="32">
        <v>342487</v>
      </c>
      <c r="AD160" s="32">
        <v>451318</v>
      </c>
      <c r="AE160" s="32">
        <v>448728</v>
      </c>
      <c r="AF160" s="32">
        <v>450986</v>
      </c>
    </row>
    <row r="161" spans="1:32" x14ac:dyDescent="0.2">
      <c r="A161" s="4">
        <v>47</v>
      </c>
      <c r="B161" s="6" t="s">
        <v>83</v>
      </c>
      <c r="C161" s="32"/>
      <c r="D161" s="32">
        <v>2582045</v>
      </c>
      <c r="E161" s="32">
        <v>3349157</v>
      </c>
      <c r="F161" s="32">
        <v>3402098</v>
      </c>
      <c r="G161" s="32">
        <v>2966076</v>
      </c>
      <c r="H161" s="32">
        <v>3163584</v>
      </c>
      <c r="I161" s="32">
        <v>3589189</v>
      </c>
      <c r="J161" s="32">
        <v>3556518</v>
      </c>
      <c r="K161" s="32">
        <v>2707888</v>
      </c>
      <c r="L161" s="32">
        <v>3033343</v>
      </c>
      <c r="M161" s="32">
        <v>2634340</v>
      </c>
      <c r="N161" s="32">
        <v>2568890</v>
      </c>
      <c r="O161" s="32">
        <v>2612851</v>
      </c>
      <c r="P161" s="32">
        <v>2749540</v>
      </c>
      <c r="Q161" s="32">
        <v>2607119</v>
      </c>
      <c r="R161" s="32">
        <v>2058668</v>
      </c>
      <c r="S161" s="32">
        <v>2199548</v>
      </c>
      <c r="T161" s="32">
        <v>2158348</v>
      </c>
      <c r="U161" s="32">
        <v>2144879</v>
      </c>
      <c r="V161" s="32">
        <v>1900618</v>
      </c>
      <c r="W161" s="32">
        <v>2339291</v>
      </c>
      <c r="X161" s="32">
        <v>2062695</v>
      </c>
      <c r="Y161" s="32">
        <v>2103902</v>
      </c>
      <c r="Z161" s="32">
        <v>2055100</v>
      </c>
      <c r="AA161" s="32">
        <v>2145564</v>
      </c>
      <c r="AB161" s="32">
        <v>2145848</v>
      </c>
      <c r="AC161" s="32">
        <v>2024347</v>
      </c>
      <c r="AD161" s="32">
        <v>1786206</v>
      </c>
      <c r="AE161" s="32">
        <v>1822886</v>
      </c>
      <c r="AF161" s="32">
        <v>1815957</v>
      </c>
    </row>
    <row r="162" spans="1:32" x14ac:dyDescent="0.2">
      <c r="A162" s="4">
        <v>48</v>
      </c>
      <c r="B162" s="6" t="s">
        <v>84</v>
      </c>
      <c r="C162" s="32"/>
      <c r="D162" s="32">
        <v>5788827</v>
      </c>
      <c r="E162" s="32">
        <v>6637045</v>
      </c>
      <c r="F162" s="32">
        <v>6861180</v>
      </c>
      <c r="G162" s="32">
        <v>5890180</v>
      </c>
      <c r="H162" s="32">
        <v>5548589</v>
      </c>
      <c r="I162" s="32">
        <v>5503546</v>
      </c>
      <c r="J162" s="32">
        <v>5553248</v>
      </c>
      <c r="K162" s="32">
        <v>3963944</v>
      </c>
      <c r="L162" s="32">
        <v>3343307</v>
      </c>
      <c r="M162" s="32">
        <v>3114663</v>
      </c>
      <c r="N162" s="32">
        <v>2824088</v>
      </c>
      <c r="O162" s="32">
        <v>2682552</v>
      </c>
      <c r="P162" s="32">
        <v>3008406</v>
      </c>
      <c r="Q162" s="32">
        <v>2688241</v>
      </c>
      <c r="R162" s="32">
        <v>2075851</v>
      </c>
      <c r="S162" s="32">
        <v>1792236</v>
      </c>
      <c r="T162" s="32">
        <v>1693170</v>
      </c>
      <c r="U162" s="32">
        <v>1553947</v>
      </c>
      <c r="V162" s="32">
        <v>1528989</v>
      </c>
      <c r="W162" s="32">
        <v>1319336</v>
      </c>
      <c r="X162" s="32">
        <v>1444626</v>
      </c>
      <c r="Y162" s="32">
        <v>1184207</v>
      </c>
      <c r="Z162" s="32">
        <v>1232319</v>
      </c>
      <c r="AA162" s="32">
        <v>1301358</v>
      </c>
      <c r="AB162" s="32">
        <v>1414879</v>
      </c>
      <c r="AC162" s="32">
        <v>1440613</v>
      </c>
      <c r="AD162" s="32">
        <v>1250017</v>
      </c>
      <c r="AE162" s="32">
        <v>1211708</v>
      </c>
      <c r="AF162" s="32">
        <v>1507474</v>
      </c>
    </row>
    <row r="163" spans="1:32" x14ac:dyDescent="0.2">
      <c r="A163" s="4">
        <v>49</v>
      </c>
      <c r="B163" s="6" t="s">
        <v>85</v>
      </c>
      <c r="C163" s="32"/>
      <c r="D163" s="32">
        <v>15003388</v>
      </c>
      <c r="E163" s="32">
        <v>15234870</v>
      </c>
      <c r="F163" s="32">
        <v>16364838</v>
      </c>
      <c r="G163" s="32">
        <v>14461889</v>
      </c>
      <c r="H163" s="32">
        <v>13652069</v>
      </c>
      <c r="I163" s="32">
        <v>14723715</v>
      </c>
      <c r="J163" s="32">
        <v>15453474</v>
      </c>
      <c r="K163" s="32">
        <v>15955797</v>
      </c>
      <c r="L163" s="32">
        <v>16568685</v>
      </c>
      <c r="M163" s="32">
        <v>16904051</v>
      </c>
      <c r="N163" s="32">
        <v>17594038</v>
      </c>
      <c r="O163" s="32">
        <v>19634570</v>
      </c>
      <c r="P163" s="32">
        <v>20718836</v>
      </c>
      <c r="Q163" s="32">
        <v>20692211</v>
      </c>
      <c r="R163" s="32">
        <v>13171212</v>
      </c>
      <c r="S163" s="32">
        <v>17149417</v>
      </c>
      <c r="T163" s="32">
        <v>15369096</v>
      </c>
      <c r="U163" s="32">
        <v>17903241</v>
      </c>
      <c r="V163" s="32">
        <v>18853823</v>
      </c>
      <c r="W163" s="32">
        <v>19064248</v>
      </c>
      <c r="X163" s="32">
        <v>19897273</v>
      </c>
      <c r="Y163" s="32">
        <v>20074403</v>
      </c>
      <c r="Z163" s="32">
        <v>20968288</v>
      </c>
      <c r="AA163" s="32">
        <v>21555992</v>
      </c>
      <c r="AB163" s="32">
        <v>21538214</v>
      </c>
      <c r="AC163" s="32">
        <v>18045355</v>
      </c>
      <c r="AD163" s="32">
        <v>17826652</v>
      </c>
      <c r="AE163" s="32">
        <v>18676728</v>
      </c>
      <c r="AF163" s="32">
        <v>25414488</v>
      </c>
    </row>
    <row r="164" spans="1:32" x14ac:dyDescent="0.2">
      <c r="A164" s="4">
        <v>50</v>
      </c>
      <c r="B164" s="6" t="s">
        <v>86</v>
      </c>
      <c r="C164" s="32"/>
      <c r="D164" s="32">
        <v>12979149</v>
      </c>
      <c r="E164" s="32">
        <v>12577435</v>
      </c>
      <c r="F164" s="32">
        <v>13079226</v>
      </c>
      <c r="G164" s="32">
        <v>11930734</v>
      </c>
      <c r="H164" s="32">
        <v>11844441</v>
      </c>
      <c r="I164" s="32">
        <v>12805919</v>
      </c>
      <c r="J164" s="32">
        <v>12678445</v>
      </c>
      <c r="K164" s="32">
        <v>13182821</v>
      </c>
      <c r="L164" s="32">
        <v>14098975</v>
      </c>
      <c r="M164" s="32">
        <v>15298098</v>
      </c>
      <c r="N164" s="32">
        <v>16323204</v>
      </c>
      <c r="O164" s="32">
        <v>17032928</v>
      </c>
      <c r="P164" s="32">
        <v>18365837</v>
      </c>
      <c r="Q164" s="32">
        <v>19418866</v>
      </c>
      <c r="R164" s="32">
        <v>13942787</v>
      </c>
      <c r="S164" s="32">
        <v>16891625</v>
      </c>
      <c r="T164" s="32">
        <v>15780052</v>
      </c>
      <c r="U164" s="32">
        <v>16374807</v>
      </c>
      <c r="V164" s="32">
        <v>16729307</v>
      </c>
      <c r="W164" s="32">
        <v>16891528</v>
      </c>
      <c r="X164" s="32">
        <v>18903240</v>
      </c>
      <c r="Y164" s="32">
        <v>19732657</v>
      </c>
      <c r="Z164" s="32">
        <v>20011268</v>
      </c>
      <c r="AA164" s="32">
        <v>20647854</v>
      </c>
      <c r="AB164" s="32">
        <v>20310218</v>
      </c>
      <c r="AC164" s="32">
        <v>15830820</v>
      </c>
      <c r="AD164" s="32">
        <v>18164489</v>
      </c>
      <c r="AE164" s="32">
        <v>18551691</v>
      </c>
      <c r="AF164" s="32">
        <v>21468284</v>
      </c>
    </row>
    <row r="165" spans="1:32" x14ac:dyDescent="0.2">
      <c r="A165" s="4">
        <v>51</v>
      </c>
      <c r="B165" s="6" t="s">
        <v>87</v>
      </c>
      <c r="C165" s="32"/>
      <c r="D165" s="32">
        <v>2554950</v>
      </c>
      <c r="E165" s="32">
        <v>2800137</v>
      </c>
      <c r="F165" s="32">
        <v>3022772</v>
      </c>
      <c r="G165" s="32">
        <v>3179449</v>
      </c>
      <c r="H165" s="32">
        <v>3263370</v>
      </c>
      <c r="I165" s="32">
        <v>2967752</v>
      </c>
      <c r="J165" s="32">
        <v>2867878</v>
      </c>
      <c r="K165" s="32">
        <v>2965476</v>
      </c>
      <c r="L165" s="32">
        <v>3123119</v>
      </c>
      <c r="M165" s="32">
        <v>3069554</v>
      </c>
      <c r="N165" s="32">
        <v>3060767</v>
      </c>
      <c r="O165" s="32">
        <v>3598060</v>
      </c>
      <c r="P165" s="32">
        <v>4346087</v>
      </c>
      <c r="Q165" s="32">
        <v>4547912</v>
      </c>
      <c r="R165" s="32">
        <v>4339853</v>
      </c>
      <c r="S165" s="32">
        <v>4251120</v>
      </c>
      <c r="T165" s="32">
        <v>3980176</v>
      </c>
      <c r="U165" s="32">
        <v>4003610</v>
      </c>
      <c r="V165" s="32">
        <v>3863702</v>
      </c>
      <c r="W165" s="32">
        <v>4291953</v>
      </c>
      <c r="X165" s="32">
        <v>4694751</v>
      </c>
      <c r="Y165" s="32">
        <v>4439191</v>
      </c>
      <c r="Z165" s="32">
        <v>4436203</v>
      </c>
      <c r="AA165" s="32">
        <v>4553850</v>
      </c>
      <c r="AB165" s="32">
        <v>5048520</v>
      </c>
      <c r="AC165" s="32">
        <v>4142470</v>
      </c>
      <c r="AD165" s="32">
        <v>3651201</v>
      </c>
      <c r="AE165" s="32">
        <v>3910469</v>
      </c>
      <c r="AF165" s="32">
        <v>4398431</v>
      </c>
    </row>
    <row r="166" spans="1:32" x14ac:dyDescent="0.2">
      <c r="A166" s="4">
        <v>52</v>
      </c>
      <c r="B166" s="6" t="s">
        <v>88</v>
      </c>
      <c r="C166" s="32"/>
      <c r="D166" s="32">
        <v>3329777</v>
      </c>
      <c r="E166" s="32">
        <v>3413179</v>
      </c>
      <c r="F166" s="32">
        <v>3506080</v>
      </c>
      <c r="G166" s="32">
        <v>3545150</v>
      </c>
      <c r="H166" s="32">
        <v>3393923</v>
      </c>
      <c r="I166" s="32">
        <v>3257991</v>
      </c>
      <c r="J166" s="32">
        <v>3252210</v>
      </c>
      <c r="K166" s="32">
        <v>3170503</v>
      </c>
      <c r="L166" s="32">
        <v>3093701</v>
      </c>
      <c r="M166" s="32">
        <v>3067721</v>
      </c>
      <c r="N166" s="32">
        <v>2894730</v>
      </c>
      <c r="O166" s="32">
        <v>2960464</v>
      </c>
      <c r="P166" s="32">
        <v>3042470</v>
      </c>
      <c r="Q166" s="32">
        <v>2942537</v>
      </c>
      <c r="R166" s="32">
        <v>2845239</v>
      </c>
      <c r="S166" s="32">
        <v>2916682</v>
      </c>
      <c r="T166" s="32">
        <v>2707586</v>
      </c>
      <c r="U166" s="32">
        <v>2608787</v>
      </c>
      <c r="V166" s="32">
        <v>2555899</v>
      </c>
      <c r="W166" s="32">
        <v>2422290</v>
      </c>
      <c r="X166" s="32">
        <v>2411869</v>
      </c>
      <c r="Y166" s="32">
        <v>2359952</v>
      </c>
      <c r="Z166" s="32">
        <v>2315893</v>
      </c>
      <c r="AA166" s="32">
        <v>2134896</v>
      </c>
      <c r="AB166" s="32">
        <v>2124062</v>
      </c>
      <c r="AC166" s="32">
        <v>1998965</v>
      </c>
      <c r="AD166" s="32">
        <v>2128473</v>
      </c>
      <c r="AE166" s="32">
        <v>2212506</v>
      </c>
      <c r="AF166" s="32">
        <v>2307608</v>
      </c>
    </row>
    <row r="167" spans="1:32" x14ac:dyDescent="0.2">
      <c r="A167" s="4">
        <v>53</v>
      </c>
      <c r="B167" s="6" t="s">
        <v>89</v>
      </c>
      <c r="C167" s="32"/>
      <c r="D167" s="32">
        <v>3157871</v>
      </c>
      <c r="E167" s="32">
        <v>2958869</v>
      </c>
      <c r="F167" s="32">
        <v>2907032</v>
      </c>
      <c r="G167" s="32">
        <v>2385600</v>
      </c>
      <c r="H167" s="32">
        <v>2091654</v>
      </c>
      <c r="I167" s="32">
        <v>1984201</v>
      </c>
      <c r="J167" s="32">
        <v>1796556</v>
      </c>
      <c r="K167" s="32">
        <v>1644254</v>
      </c>
      <c r="L167" s="32">
        <v>1651896</v>
      </c>
      <c r="M167" s="32">
        <v>1628142</v>
      </c>
      <c r="N167" s="32">
        <v>1552364</v>
      </c>
      <c r="O167" s="32">
        <v>1508316</v>
      </c>
      <c r="P167" s="32">
        <v>1635019</v>
      </c>
      <c r="Q167" s="32">
        <v>1585969</v>
      </c>
      <c r="R167" s="32">
        <v>1299191</v>
      </c>
      <c r="S167" s="32">
        <v>1238098</v>
      </c>
      <c r="T167" s="32">
        <v>1209611</v>
      </c>
      <c r="U167" s="32">
        <v>1316668</v>
      </c>
      <c r="V167" s="32">
        <v>1328639</v>
      </c>
      <c r="W167" s="32">
        <v>1358732</v>
      </c>
      <c r="X167" s="32">
        <v>1454436</v>
      </c>
      <c r="Y167" s="32">
        <v>1455909</v>
      </c>
      <c r="Z167" s="32">
        <v>1411299</v>
      </c>
      <c r="AA167" s="32">
        <v>1456863</v>
      </c>
      <c r="AB167" s="32">
        <v>1490869</v>
      </c>
      <c r="AC167" s="32">
        <v>1393300</v>
      </c>
      <c r="AD167" s="32">
        <v>1475208</v>
      </c>
      <c r="AE167" s="32">
        <v>1821682</v>
      </c>
      <c r="AF167" s="32">
        <v>2063854</v>
      </c>
    </row>
    <row r="168" spans="1:32" x14ac:dyDescent="0.2">
      <c r="A168" s="4">
        <v>54</v>
      </c>
      <c r="B168" s="6" t="s">
        <v>90</v>
      </c>
      <c r="C168" s="32"/>
      <c r="D168" s="32">
        <v>2388335</v>
      </c>
      <c r="E168" s="32">
        <v>2368084</v>
      </c>
      <c r="F168" s="32">
        <v>2257771</v>
      </c>
      <c r="G168" s="32">
        <v>2106120</v>
      </c>
      <c r="H168" s="32">
        <v>1874797</v>
      </c>
      <c r="I168" s="32">
        <v>1777947</v>
      </c>
      <c r="J168" s="32">
        <v>1669304</v>
      </c>
      <c r="K168" s="32">
        <v>1510446</v>
      </c>
      <c r="L168" s="32">
        <v>1499197</v>
      </c>
      <c r="M168" s="32">
        <v>1441420</v>
      </c>
      <c r="N168" s="32">
        <v>1427469</v>
      </c>
      <c r="O168" s="32">
        <v>1415707</v>
      </c>
      <c r="P168" s="32">
        <v>1411235</v>
      </c>
      <c r="Q168" s="32">
        <v>1291820</v>
      </c>
      <c r="R168" s="32">
        <v>1088285</v>
      </c>
      <c r="S168" s="32">
        <v>1028012</v>
      </c>
      <c r="T168" s="32">
        <v>1079945</v>
      </c>
      <c r="U168" s="32">
        <v>1117893</v>
      </c>
      <c r="V168" s="32">
        <v>1078301</v>
      </c>
      <c r="W168" s="32">
        <v>1091026</v>
      </c>
      <c r="X168" s="32">
        <v>1133599</v>
      </c>
      <c r="Y168" s="32">
        <v>1184222</v>
      </c>
      <c r="Z168" s="32">
        <v>1101464</v>
      </c>
      <c r="AA168" s="32">
        <v>1103004</v>
      </c>
      <c r="AB168" s="32">
        <v>1132318</v>
      </c>
      <c r="AC168" s="32">
        <v>1108509</v>
      </c>
      <c r="AD168" s="32">
        <v>986672</v>
      </c>
      <c r="AE168" s="32">
        <v>966118</v>
      </c>
      <c r="AF168" s="32">
        <v>1013341</v>
      </c>
    </row>
    <row r="169" spans="1:32" x14ac:dyDescent="0.2">
      <c r="A169" s="4">
        <v>55</v>
      </c>
      <c r="B169" s="6" t="s">
        <v>91</v>
      </c>
      <c r="C169" s="32"/>
      <c r="D169" s="32">
        <v>6306120</v>
      </c>
      <c r="E169" s="32">
        <v>6578246</v>
      </c>
      <c r="F169" s="32">
        <v>6620432</v>
      </c>
      <c r="G169" s="32">
        <v>6476345</v>
      </c>
      <c r="H169" s="32">
        <v>6516624</v>
      </c>
      <c r="I169" s="32">
        <v>6291988</v>
      </c>
      <c r="J169" s="32">
        <v>6457228</v>
      </c>
      <c r="K169" s="32">
        <v>6530222</v>
      </c>
      <c r="L169" s="32">
        <v>6532833</v>
      </c>
      <c r="M169" s="32">
        <v>6708685</v>
      </c>
      <c r="N169" s="32">
        <v>6873583</v>
      </c>
      <c r="O169" s="32">
        <v>7388049</v>
      </c>
      <c r="P169" s="32">
        <v>7681443</v>
      </c>
      <c r="Q169" s="32">
        <v>7578544</v>
      </c>
      <c r="R169" s="32">
        <v>6974609</v>
      </c>
      <c r="S169" s="32">
        <v>6802437</v>
      </c>
      <c r="T169" s="32">
        <v>6858617</v>
      </c>
      <c r="U169" s="32">
        <v>6756612</v>
      </c>
      <c r="V169" s="32">
        <v>6547258</v>
      </c>
      <c r="W169" s="32">
        <v>6747853</v>
      </c>
      <c r="X169" s="32">
        <v>7386177</v>
      </c>
      <c r="Y169" s="32">
        <v>7440563</v>
      </c>
      <c r="Z169" s="32">
        <v>7168427</v>
      </c>
      <c r="AA169" s="32">
        <v>7368283</v>
      </c>
      <c r="AB169" s="32">
        <v>7664115</v>
      </c>
      <c r="AC169" s="32">
        <v>7495137</v>
      </c>
      <c r="AD169" s="32">
        <v>7062044</v>
      </c>
      <c r="AE169" s="32">
        <v>6994081</v>
      </c>
      <c r="AF169" s="32">
        <v>8109985</v>
      </c>
    </row>
    <row r="170" spans="1:32" x14ac:dyDescent="0.2">
      <c r="A170" s="4">
        <v>56</v>
      </c>
      <c r="B170" s="6" t="s">
        <v>92</v>
      </c>
      <c r="C170" s="32"/>
      <c r="D170" s="32">
        <v>1839954</v>
      </c>
      <c r="E170" s="32">
        <v>1908480</v>
      </c>
      <c r="F170" s="32">
        <v>1896522</v>
      </c>
      <c r="G170" s="32">
        <v>1852892</v>
      </c>
      <c r="H170" s="32">
        <v>1837100</v>
      </c>
      <c r="I170" s="32">
        <v>1760255</v>
      </c>
      <c r="J170" s="32">
        <v>1667964</v>
      </c>
      <c r="K170" s="32">
        <v>1662950</v>
      </c>
      <c r="L170" s="32">
        <v>1626965</v>
      </c>
      <c r="M170" s="32">
        <v>1630096</v>
      </c>
      <c r="N170" s="32">
        <v>1671633</v>
      </c>
      <c r="O170" s="32">
        <v>1843146</v>
      </c>
      <c r="P170" s="32">
        <v>1981393</v>
      </c>
      <c r="Q170" s="32">
        <v>1925849</v>
      </c>
      <c r="R170" s="32">
        <v>1715838</v>
      </c>
      <c r="S170" s="32">
        <v>1651087</v>
      </c>
      <c r="T170" s="32">
        <v>1721283</v>
      </c>
      <c r="U170" s="32">
        <v>1883565</v>
      </c>
      <c r="V170" s="32">
        <v>1709713</v>
      </c>
      <c r="W170" s="32">
        <v>1675528</v>
      </c>
      <c r="X170" s="32">
        <v>1828011</v>
      </c>
      <c r="Y170" s="32">
        <v>1597061</v>
      </c>
      <c r="Z170" s="32">
        <v>1481459</v>
      </c>
      <c r="AA170" s="32">
        <v>1631658</v>
      </c>
      <c r="AB170" s="32">
        <v>1648005</v>
      </c>
      <c r="AC170" s="32">
        <v>1378840</v>
      </c>
      <c r="AD170" s="32">
        <v>1499579</v>
      </c>
      <c r="AE170" s="32">
        <v>1710104</v>
      </c>
      <c r="AF170" s="32">
        <v>2105327</v>
      </c>
    </row>
    <row r="171" spans="1:32" x14ac:dyDescent="0.2">
      <c r="A171" s="4">
        <v>57</v>
      </c>
      <c r="B171" s="6" t="s">
        <v>93</v>
      </c>
      <c r="C171" s="32"/>
      <c r="D171" s="32">
        <v>544614</v>
      </c>
      <c r="E171" s="32">
        <v>540358</v>
      </c>
      <c r="F171" s="32">
        <v>498369</v>
      </c>
      <c r="G171" s="32">
        <v>478723</v>
      </c>
      <c r="H171" s="32">
        <v>436064</v>
      </c>
      <c r="I171" s="32">
        <v>395818</v>
      </c>
      <c r="J171" s="32">
        <v>363218</v>
      </c>
      <c r="K171" s="32">
        <v>329178</v>
      </c>
      <c r="L171" s="32">
        <v>308055</v>
      </c>
      <c r="M171" s="32">
        <v>292580</v>
      </c>
      <c r="N171" s="32">
        <v>285987</v>
      </c>
      <c r="O171" s="32">
        <v>280066</v>
      </c>
      <c r="P171" s="32">
        <v>291737</v>
      </c>
      <c r="Q171" s="32">
        <v>267731</v>
      </c>
      <c r="R171" s="32">
        <v>233005</v>
      </c>
      <c r="S171" s="32">
        <v>201370</v>
      </c>
      <c r="T171" s="32">
        <v>202700</v>
      </c>
      <c r="U171" s="32">
        <v>200689</v>
      </c>
      <c r="V171" s="32">
        <v>192703</v>
      </c>
      <c r="W171" s="32">
        <v>202233</v>
      </c>
      <c r="X171" s="32">
        <v>211862</v>
      </c>
      <c r="Y171" s="32">
        <v>233662</v>
      </c>
      <c r="Z171" s="32">
        <v>216488</v>
      </c>
      <c r="AA171" s="32">
        <v>213750</v>
      </c>
      <c r="AB171" s="32">
        <v>201889</v>
      </c>
      <c r="AC171" s="32">
        <v>130541</v>
      </c>
      <c r="AD171" s="32">
        <v>127804</v>
      </c>
      <c r="AE171" s="32">
        <v>135835</v>
      </c>
      <c r="AF171" s="32">
        <v>147753</v>
      </c>
    </row>
    <row r="172" spans="1:32" x14ac:dyDescent="0.2">
      <c r="A172" s="4">
        <v>58</v>
      </c>
      <c r="B172" s="6" t="s">
        <v>94</v>
      </c>
      <c r="C172" s="32"/>
      <c r="D172" s="32">
        <v>323400</v>
      </c>
      <c r="E172" s="32">
        <v>348932</v>
      </c>
      <c r="F172" s="32">
        <v>376139</v>
      </c>
      <c r="G172" s="32">
        <v>344966</v>
      </c>
      <c r="H172" s="32">
        <v>291915</v>
      </c>
      <c r="I172" s="32">
        <v>247055</v>
      </c>
      <c r="J172" s="32">
        <v>194673</v>
      </c>
      <c r="K172" s="32">
        <v>177811</v>
      </c>
      <c r="L172" s="32">
        <v>176109</v>
      </c>
      <c r="M172" s="32">
        <v>189833</v>
      </c>
      <c r="N172" s="32">
        <v>237908</v>
      </c>
      <c r="O172" s="32">
        <v>226165</v>
      </c>
      <c r="P172" s="32">
        <v>201857</v>
      </c>
      <c r="Q172" s="32">
        <v>184279</v>
      </c>
      <c r="R172" s="32">
        <v>122478</v>
      </c>
      <c r="S172" s="32">
        <v>164584</v>
      </c>
      <c r="T172" s="32">
        <v>154718</v>
      </c>
      <c r="U172" s="32">
        <v>199194</v>
      </c>
      <c r="V172" s="32">
        <v>152981</v>
      </c>
      <c r="W172" s="32">
        <v>139445</v>
      </c>
      <c r="X172" s="32">
        <v>164445</v>
      </c>
      <c r="Y172" s="32">
        <v>124423</v>
      </c>
      <c r="Z172" s="32">
        <v>109941</v>
      </c>
      <c r="AA172" s="32">
        <v>109844</v>
      </c>
      <c r="AB172" s="32">
        <v>105105</v>
      </c>
      <c r="AC172" s="32">
        <v>63180</v>
      </c>
      <c r="AD172" s="32">
        <v>60516</v>
      </c>
      <c r="AE172" s="32">
        <v>72169</v>
      </c>
      <c r="AF172" s="32">
        <v>73843</v>
      </c>
    </row>
    <row r="173" spans="1:32" x14ac:dyDescent="0.2">
      <c r="A173" s="4">
        <v>59</v>
      </c>
      <c r="B173" s="6" t="s">
        <v>95</v>
      </c>
      <c r="C173" s="32"/>
      <c r="D173" s="32">
        <v>3393812</v>
      </c>
      <c r="E173" s="32">
        <v>3422762</v>
      </c>
      <c r="F173" s="32">
        <v>3426729</v>
      </c>
      <c r="G173" s="32">
        <v>3388853</v>
      </c>
      <c r="H173" s="32">
        <v>3125768</v>
      </c>
      <c r="I173" s="32">
        <v>3144350</v>
      </c>
      <c r="J173" s="32">
        <v>3200340</v>
      </c>
      <c r="K173" s="32">
        <v>2969845</v>
      </c>
      <c r="L173" s="32">
        <v>2633282</v>
      </c>
      <c r="M173" s="32">
        <v>2255006</v>
      </c>
      <c r="N173" s="32">
        <v>2403768</v>
      </c>
      <c r="O173" s="32">
        <v>2480246</v>
      </c>
      <c r="P173" s="32">
        <v>2384543</v>
      </c>
      <c r="Q173" s="32">
        <v>2467452</v>
      </c>
      <c r="R173" s="32">
        <v>2073591</v>
      </c>
      <c r="S173" s="32">
        <v>1924220</v>
      </c>
      <c r="T173" s="32">
        <v>1952969</v>
      </c>
      <c r="U173" s="32">
        <v>1908917</v>
      </c>
      <c r="V173" s="32">
        <v>1847658</v>
      </c>
      <c r="W173" s="32">
        <v>1900036</v>
      </c>
      <c r="X173" s="32">
        <v>2086856</v>
      </c>
      <c r="Y173" s="32">
        <v>2070252</v>
      </c>
      <c r="Z173" s="32">
        <v>2000376</v>
      </c>
      <c r="AA173" s="32">
        <v>1996423</v>
      </c>
      <c r="AB173" s="32">
        <v>2064284</v>
      </c>
      <c r="AC173" s="32">
        <v>2027071</v>
      </c>
      <c r="AD173" s="32">
        <v>2024948</v>
      </c>
      <c r="AE173" s="32">
        <v>2107205</v>
      </c>
      <c r="AF173" s="32">
        <v>2298640</v>
      </c>
    </row>
    <row r="174" spans="1:32" x14ac:dyDescent="0.2">
      <c r="A174" s="4">
        <v>60</v>
      </c>
      <c r="B174" s="6" t="s">
        <v>96</v>
      </c>
      <c r="C174" s="32"/>
      <c r="D174" s="32">
        <v>6187372</v>
      </c>
      <c r="E174" s="32">
        <v>5871311</v>
      </c>
      <c r="F174" s="32">
        <v>6054597</v>
      </c>
      <c r="G174" s="32">
        <v>6365635</v>
      </c>
      <c r="H174" s="32">
        <v>6202221</v>
      </c>
      <c r="I174" s="32">
        <v>5853345</v>
      </c>
      <c r="J174" s="32">
        <v>6259949</v>
      </c>
      <c r="K174" s="32">
        <v>6427286</v>
      </c>
      <c r="L174" s="32">
        <v>6414589</v>
      </c>
      <c r="M174" s="32">
        <v>6410202</v>
      </c>
      <c r="N174" s="32">
        <v>6457505</v>
      </c>
      <c r="O174" s="32">
        <v>7499771</v>
      </c>
      <c r="P174" s="32">
        <v>9411382</v>
      </c>
      <c r="Q174" s="32">
        <v>9265089</v>
      </c>
      <c r="R174" s="32">
        <v>12166733</v>
      </c>
      <c r="S174" s="32">
        <v>9349044</v>
      </c>
      <c r="T174" s="32">
        <v>10873536</v>
      </c>
      <c r="U174" s="32">
        <v>13395188</v>
      </c>
      <c r="V174" s="32">
        <v>13194184</v>
      </c>
      <c r="W174" s="32">
        <v>13723758</v>
      </c>
      <c r="X174" s="32">
        <v>14290918</v>
      </c>
      <c r="Y174" s="32">
        <v>11574780</v>
      </c>
      <c r="Z174" s="32">
        <v>8819507</v>
      </c>
      <c r="AA174" s="32">
        <v>9994041</v>
      </c>
      <c r="AB174" s="32">
        <v>10849249</v>
      </c>
      <c r="AC174" s="32">
        <v>10643561</v>
      </c>
      <c r="AD174" s="32">
        <v>9757334</v>
      </c>
      <c r="AE174" s="32">
        <v>11712797</v>
      </c>
      <c r="AF174" s="32">
        <v>18943640</v>
      </c>
    </row>
    <row r="175" spans="1:32" x14ac:dyDescent="0.2">
      <c r="A175" s="4">
        <v>61</v>
      </c>
      <c r="B175" s="6" t="s">
        <v>97</v>
      </c>
      <c r="C175" s="32"/>
      <c r="D175" s="32">
        <v>850498</v>
      </c>
      <c r="E175" s="32">
        <v>873053</v>
      </c>
      <c r="F175" s="32">
        <v>1002739</v>
      </c>
      <c r="G175" s="32">
        <v>1205379</v>
      </c>
      <c r="H175" s="32">
        <v>1051440</v>
      </c>
      <c r="I175" s="32">
        <v>1013200</v>
      </c>
      <c r="J175" s="32">
        <v>1314365</v>
      </c>
      <c r="K175" s="32">
        <v>1398163</v>
      </c>
      <c r="L175" s="32">
        <v>1411722</v>
      </c>
      <c r="M175" s="32">
        <v>1416616</v>
      </c>
      <c r="N175" s="32">
        <v>1475952</v>
      </c>
      <c r="O175" s="32">
        <v>1739803</v>
      </c>
      <c r="P175" s="32">
        <v>2255382</v>
      </c>
      <c r="Q175" s="32">
        <v>2307624</v>
      </c>
      <c r="R175" s="32">
        <v>3225339</v>
      </c>
      <c r="S175" s="32">
        <v>1832968</v>
      </c>
      <c r="T175" s="32">
        <v>2123618</v>
      </c>
      <c r="U175" s="32">
        <v>2617419</v>
      </c>
      <c r="V175" s="32">
        <v>2712896</v>
      </c>
      <c r="W175" s="32">
        <v>3127009</v>
      </c>
      <c r="X175" s="32">
        <v>3566969</v>
      </c>
      <c r="Y175" s="32">
        <v>2920432</v>
      </c>
      <c r="Z175" s="32">
        <v>1976570</v>
      </c>
      <c r="AA175" s="32">
        <v>2209842</v>
      </c>
      <c r="AB175" s="32">
        <v>2697346</v>
      </c>
      <c r="AC175" s="32">
        <v>2642691</v>
      </c>
      <c r="AD175" s="32">
        <v>1942017</v>
      </c>
      <c r="AE175" s="32">
        <v>2480648</v>
      </c>
      <c r="AF175" s="32">
        <v>4268412</v>
      </c>
    </row>
    <row r="176" spans="1:32" x14ac:dyDescent="0.2">
      <c r="A176" s="4">
        <v>62</v>
      </c>
      <c r="B176" s="6" t="s">
        <v>98</v>
      </c>
      <c r="C176" s="32"/>
      <c r="D176" s="32">
        <v>978951</v>
      </c>
      <c r="E176" s="32">
        <v>998410</v>
      </c>
      <c r="F176" s="32">
        <v>993807</v>
      </c>
      <c r="G176" s="32">
        <v>1034866</v>
      </c>
      <c r="H176" s="32">
        <v>1072803</v>
      </c>
      <c r="I176" s="32">
        <v>1070481</v>
      </c>
      <c r="J176" s="32">
        <v>1097868</v>
      </c>
      <c r="K176" s="32">
        <v>1125995</v>
      </c>
      <c r="L176" s="32">
        <v>1126014</v>
      </c>
      <c r="M176" s="32">
        <v>1069227</v>
      </c>
      <c r="N176" s="32">
        <v>1079322</v>
      </c>
      <c r="O176" s="32">
        <v>1059129</v>
      </c>
      <c r="P176" s="32">
        <v>1058151</v>
      </c>
      <c r="Q176" s="32">
        <v>1047705</v>
      </c>
      <c r="R176" s="32">
        <v>1070998</v>
      </c>
      <c r="S176" s="32">
        <v>1050069</v>
      </c>
      <c r="T176" s="32">
        <v>1035032</v>
      </c>
      <c r="U176" s="32">
        <v>1038610</v>
      </c>
      <c r="V176" s="32">
        <v>1017154</v>
      </c>
      <c r="W176" s="32">
        <v>1010201</v>
      </c>
      <c r="X176" s="32">
        <v>1032303</v>
      </c>
      <c r="Y176" s="32">
        <v>1045590</v>
      </c>
      <c r="Z176" s="32">
        <v>1036318</v>
      </c>
      <c r="AA176" s="32">
        <v>1044490</v>
      </c>
      <c r="AB176" s="32">
        <v>1056042</v>
      </c>
      <c r="AC176" s="32">
        <v>1055174</v>
      </c>
      <c r="AD176" s="32">
        <v>1047571</v>
      </c>
      <c r="AE176" s="32">
        <v>1059349</v>
      </c>
      <c r="AF176" s="32">
        <v>1079661</v>
      </c>
    </row>
    <row r="177" spans="1:32" x14ac:dyDescent="0.2">
      <c r="A177" s="4">
        <v>63</v>
      </c>
      <c r="B177" s="6" t="s">
        <v>99</v>
      </c>
      <c r="C177" s="32"/>
      <c r="D177" s="32">
        <v>31802</v>
      </c>
      <c r="E177" s="32">
        <v>31157</v>
      </c>
      <c r="F177" s="32">
        <v>31857</v>
      </c>
      <c r="G177" s="32">
        <v>32022</v>
      </c>
      <c r="H177" s="32">
        <v>31193</v>
      </c>
      <c r="I177" s="32">
        <v>31189</v>
      </c>
      <c r="J177" s="32">
        <v>29414</v>
      </c>
      <c r="K177" s="32">
        <v>26880</v>
      </c>
      <c r="L177" s="32">
        <v>25535</v>
      </c>
      <c r="M177" s="32">
        <v>27141</v>
      </c>
      <c r="N177" s="32">
        <v>24187</v>
      </c>
      <c r="O177" s="32">
        <v>24351</v>
      </c>
      <c r="P177" s="32">
        <v>24210</v>
      </c>
      <c r="Q177" s="32">
        <v>23563</v>
      </c>
      <c r="R177" s="32">
        <v>23705</v>
      </c>
      <c r="S177" s="32">
        <v>21486</v>
      </c>
      <c r="T177" s="32">
        <v>21878</v>
      </c>
      <c r="U177" s="32">
        <v>23719</v>
      </c>
      <c r="V177" s="32">
        <v>23859</v>
      </c>
      <c r="W177" s="32">
        <v>24348</v>
      </c>
      <c r="X177" s="32">
        <v>25804</v>
      </c>
      <c r="Y177" s="32">
        <v>26724</v>
      </c>
      <c r="Z177" s="32">
        <v>26172</v>
      </c>
      <c r="AA177" s="32">
        <v>26722</v>
      </c>
      <c r="AB177" s="32">
        <v>27950</v>
      </c>
      <c r="AC177" s="32">
        <v>28996</v>
      </c>
      <c r="AD177" s="32">
        <v>28471</v>
      </c>
      <c r="AE177" s="32">
        <v>29074</v>
      </c>
      <c r="AF177" s="32">
        <v>30954</v>
      </c>
    </row>
    <row r="178" spans="1:32" x14ac:dyDescent="0.2">
      <c r="A178" s="4">
        <v>64</v>
      </c>
      <c r="B178" s="6" t="s">
        <v>100</v>
      </c>
      <c r="C178" s="32"/>
      <c r="D178" s="32">
        <v>665430</v>
      </c>
      <c r="E178" s="32">
        <v>700703</v>
      </c>
      <c r="F178" s="32">
        <v>721761</v>
      </c>
      <c r="G178" s="32">
        <v>782465</v>
      </c>
      <c r="H178" s="32">
        <v>800850</v>
      </c>
      <c r="I178" s="32">
        <v>810601</v>
      </c>
      <c r="J178" s="32">
        <v>891883</v>
      </c>
      <c r="K178" s="32">
        <v>947366</v>
      </c>
      <c r="L178" s="32">
        <v>965275</v>
      </c>
      <c r="M178" s="32">
        <v>972521</v>
      </c>
      <c r="N178" s="32">
        <v>979168</v>
      </c>
      <c r="O178" s="32">
        <v>983686</v>
      </c>
      <c r="P178" s="32">
        <v>993299</v>
      </c>
      <c r="Q178" s="32">
        <v>973202</v>
      </c>
      <c r="R178" s="32">
        <v>1067778</v>
      </c>
      <c r="S178" s="32">
        <v>1036578</v>
      </c>
      <c r="T178" s="32">
        <v>1023088</v>
      </c>
      <c r="U178" s="32">
        <v>1044398</v>
      </c>
      <c r="V178" s="32">
        <v>1039546</v>
      </c>
      <c r="W178" s="32">
        <v>1052254</v>
      </c>
      <c r="X178" s="32">
        <v>1131950</v>
      </c>
      <c r="Y178" s="32">
        <v>1147343</v>
      </c>
      <c r="Z178" s="32">
        <v>1090715</v>
      </c>
      <c r="AA178" s="32">
        <v>1094197</v>
      </c>
      <c r="AB178" s="32">
        <v>1116299</v>
      </c>
      <c r="AC178" s="32">
        <v>1140452</v>
      </c>
      <c r="AD178" s="32">
        <v>1101959</v>
      </c>
      <c r="AE178" s="32">
        <v>1095997</v>
      </c>
      <c r="AF178" s="32">
        <v>1186841</v>
      </c>
    </row>
    <row r="179" spans="1:32" x14ac:dyDescent="0.2">
      <c r="A179" s="4">
        <v>65</v>
      </c>
      <c r="B179" s="6" t="s">
        <v>101</v>
      </c>
      <c r="C179" s="32"/>
      <c r="D179" s="32">
        <v>1360528</v>
      </c>
      <c r="E179" s="32">
        <v>1424626</v>
      </c>
      <c r="F179" s="32">
        <v>1461948</v>
      </c>
      <c r="G179" s="32">
        <v>1589145</v>
      </c>
      <c r="H179" s="32">
        <v>1628916</v>
      </c>
      <c r="I179" s="32">
        <v>1550487</v>
      </c>
      <c r="J179" s="32">
        <v>1714495</v>
      </c>
      <c r="K179" s="32">
        <v>1840402</v>
      </c>
      <c r="L179" s="32">
        <v>1917664</v>
      </c>
      <c r="M179" s="32">
        <v>1929559</v>
      </c>
      <c r="N179" s="32">
        <v>1922765</v>
      </c>
      <c r="O179" s="32">
        <v>1910179</v>
      </c>
      <c r="P179" s="32">
        <v>1944438</v>
      </c>
      <c r="Q179" s="32">
        <v>1898420</v>
      </c>
      <c r="R179" s="32">
        <v>2002735</v>
      </c>
      <c r="S179" s="32">
        <v>1864575</v>
      </c>
      <c r="T179" s="32">
        <v>1893014</v>
      </c>
      <c r="U179" s="32">
        <v>2011747</v>
      </c>
      <c r="V179" s="32">
        <v>2135263</v>
      </c>
      <c r="W179" s="32">
        <v>2379308</v>
      </c>
      <c r="X179" s="32">
        <v>2757852</v>
      </c>
      <c r="Y179" s="32">
        <v>2911325</v>
      </c>
      <c r="Z179" s="32">
        <v>2824075</v>
      </c>
      <c r="AA179" s="32">
        <v>2817785</v>
      </c>
      <c r="AB179" s="32">
        <v>3000546</v>
      </c>
      <c r="AC179" s="32">
        <v>3274637</v>
      </c>
      <c r="AD179" s="32">
        <v>3303877</v>
      </c>
      <c r="AE179" s="32">
        <v>3179599</v>
      </c>
      <c r="AF179" s="32">
        <v>3720370</v>
      </c>
    </row>
    <row r="180" spans="1:32" x14ac:dyDescent="0.2">
      <c r="A180" s="4">
        <v>66</v>
      </c>
      <c r="B180" s="6" t="s">
        <v>102</v>
      </c>
      <c r="C180" s="32"/>
      <c r="D180" s="32">
        <v>28586457</v>
      </c>
      <c r="E180" s="32">
        <v>30736227</v>
      </c>
      <c r="F180" s="32">
        <v>28615836</v>
      </c>
      <c r="G180" s="32">
        <v>26752770</v>
      </c>
      <c r="H180" s="32">
        <v>25308196</v>
      </c>
      <c r="I180" s="32">
        <v>24898389</v>
      </c>
      <c r="J180" s="32">
        <v>23555152</v>
      </c>
      <c r="K180" s="32">
        <v>22350305</v>
      </c>
      <c r="L180" s="32">
        <v>21812321</v>
      </c>
      <c r="M180" s="32">
        <v>21399233</v>
      </c>
      <c r="N180" s="32">
        <v>21734547</v>
      </c>
      <c r="O180" s="32">
        <v>22217603</v>
      </c>
      <c r="P180" s="32">
        <v>21298143</v>
      </c>
      <c r="Q180" s="32">
        <v>20703496</v>
      </c>
      <c r="R180" s="32">
        <v>18491700</v>
      </c>
      <c r="S180" s="32">
        <v>17573681</v>
      </c>
      <c r="T180" s="32">
        <v>18972288</v>
      </c>
      <c r="U180" s="32">
        <v>20342324</v>
      </c>
      <c r="V180" s="32">
        <v>21901154</v>
      </c>
      <c r="W180" s="32">
        <v>21503366</v>
      </c>
      <c r="X180" s="32">
        <v>22563286</v>
      </c>
      <c r="Y180" s="32">
        <v>23460387</v>
      </c>
      <c r="Z180" s="32">
        <v>23612733</v>
      </c>
      <c r="AA180" s="32">
        <v>23835126</v>
      </c>
      <c r="AB180" s="32">
        <v>24325014</v>
      </c>
      <c r="AC180" s="32">
        <v>23115454</v>
      </c>
      <c r="AD180" s="32">
        <v>22981086</v>
      </c>
      <c r="AE180" s="32">
        <v>24287549</v>
      </c>
      <c r="AF180" s="32">
        <v>26659458</v>
      </c>
    </row>
    <row r="181" spans="1:32" x14ac:dyDescent="0.2">
      <c r="A181" s="4">
        <v>67</v>
      </c>
      <c r="B181" s="6" t="s">
        <v>103</v>
      </c>
      <c r="C181" s="32"/>
      <c r="D181" s="32">
        <v>20339034</v>
      </c>
      <c r="E181" s="32">
        <v>20565645</v>
      </c>
      <c r="F181" s="32">
        <v>19187342</v>
      </c>
      <c r="G181" s="32">
        <v>19055163</v>
      </c>
      <c r="H181" s="32">
        <v>18071826</v>
      </c>
      <c r="I181" s="32">
        <v>16884310</v>
      </c>
      <c r="J181" s="32">
        <v>16150200</v>
      </c>
      <c r="K181" s="32">
        <v>14948087</v>
      </c>
      <c r="L181" s="32">
        <v>13537586</v>
      </c>
      <c r="M181" s="32">
        <v>12456035</v>
      </c>
      <c r="N181" s="32">
        <v>12021146</v>
      </c>
      <c r="O181" s="32">
        <v>10997582</v>
      </c>
      <c r="P181" s="32">
        <v>10456284</v>
      </c>
      <c r="Q181" s="32">
        <v>9769521</v>
      </c>
      <c r="R181" s="32">
        <v>10368501</v>
      </c>
      <c r="S181" s="32">
        <v>9659782</v>
      </c>
      <c r="T181" s="32">
        <v>9864903</v>
      </c>
      <c r="U181" s="32">
        <v>9659687</v>
      </c>
      <c r="V181" s="32">
        <v>10255073</v>
      </c>
      <c r="W181" s="32">
        <v>9989312</v>
      </c>
      <c r="X181" s="32">
        <v>10302222</v>
      </c>
      <c r="Y181" s="32">
        <v>10751208</v>
      </c>
      <c r="Z181" s="32">
        <v>10479190</v>
      </c>
      <c r="AA181" s="32">
        <v>10946326</v>
      </c>
      <c r="AB181" s="32">
        <v>11615853</v>
      </c>
      <c r="AC181" s="32">
        <v>12085879</v>
      </c>
      <c r="AD181" s="32">
        <v>12255536</v>
      </c>
      <c r="AE181" s="32">
        <v>12258030</v>
      </c>
      <c r="AF181" s="32">
        <v>12925965</v>
      </c>
    </row>
    <row r="182" spans="1:32" x14ac:dyDescent="0.2">
      <c r="A182" s="4">
        <v>68</v>
      </c>
      <c r="B182" s="6" t="s">
        <v>104</v>
      </c>
      <c r="C182" s="32"/>
      <c r="D182" s="32">
        <v>18850205</v>
      </c>
      <c r="E182" s="32">
        <v>19514459</v>
      </c>
      <c r="F182" s="32">
        <v>20138019</v>
      </c>
      <c r="G182" s="32">
        <v>19472198</v>
      </c>
      <c r="H182" s="32">
        <v>20094261</v>
      </c>
      <c r="I182" s="32">
        <v>19514067</v>
      </c>
      <c r="J182" s="32">
        <v>20205082</v>
      </c>
      <c r="K182" s="32">
        <v>20879968</v>
      </c>
      <c r="L182" s="32">
        <v>21652024</v>
      </c>
      <c r="M182" s="32">
        <v>21939913</v>
      </c>
      <c r="N182" s="32">
        <v>25383897</v>
      </c>
      <c r="O182" s="32">
        <v>25621073</v>
      </c>
      <c r="P182" s="32">
        <v>24910277</v>
      </c>
      <c r="Q182" s="32">
        <v>25083555</v>
      </c>
      <c r="R182" s="32">
        <v>20297827</v>
      </c>
      <c r="S182" s="32">
        <v>20484323</v>
      </c>
      <c r="T182" s="32">
        <v>19715236</v>
      </c>
      <c r="U182" s="32">
        <v>19284498</v>
      </c>
      <c r="V182" s="32">
        <v>19067945</v>
      </c>
      <c r="W182" s="32">
        <v>17291869</v>
      </c>
      <c r="X182" s="32">
        <v>16561241</v>
      </c>
      <c r="Y182" s="32">
        <v>16747170</v>
      </c>
      <c r="Z182" s="32">
        <v>16694295</v>
      </c>
      <c r="AA182" s="32">
        <v>17246906</v>
      </c>
      <c r="AB182" s="32">
        <v>16956978</v>
      </c>
      <c r="AC182" s="32">
        <v>16223523</v>
      </c>
      <c r="AD182" s="32">
        <v>16813916</v>
      </c>
      <c r="AE182" s="32">
        <v>17967534</v>
      </c>
      <c r="AF182" s="32">
        <v>18401990</v>
      </c>
    </row>
    <row r="183" spans="1:32" x14ac:dyDescent="0.2">
      <c r="A183" s="4">
        <v>69</v>
      </c>
      <c r="B183" s="6" t="s">
        <v>105</v>
      </c>
      <c r="C183" s="32"/>
      <c r="D183" s="32">
        <v>13339745</v>
      </c>
      <c r="E183" s="32">
        <v>13422710</v>
      </c>
      <c r="F183" s="32">
        <v>13161595</v>
      </c>
      <c r="G183" s="32">
        <v>13626016</v>
      </c>
      <c r="H183" s="32">
        <v>13441573</v>
      </c>
      <c r="I183" s="32">
        <v>13394342</v>
      </c>
      <c r="J183" s="32">
        <v>13950158</v>
      </c>
      <c r="K183" s="32">
        <v>14231764</v>
      </c>
      <c r="L183" s="32">
        <v>14585772</v>
      </c>
      <c r="M183" s="32">
        <v>14598847</v>
      </c>
      <c r="N183" s="32">
        <v>14585004</v>
      </c>
      <c r="O183" s="32">
        <v>15291507</v>
      </c>
      <c r="P183" s="32">
        <v>16885991</v>
      </c>
      <c r="Q183" s="32">
        <v>18086980</v>
      </c>
      <c r="R183" s="32">
        <v>20386928</v>
      </c>
      <c r="S183" s="32">
        <v>21446394</v>
      </c>
      <c r="T183" s="32">
        <v>21938472</v>
      </c>
      <c r="U183" s="32">
        <v>22816988</v>
      </c>
      <c r="V183" s="32">
        <v>24141665</v>
      </c>
      <c r="W183" s="32">
        <v>24688496</v>
      </c>
      <c r="X183" s="32">
        <v>25870080</v>
      </c>
      <c r="Y183" s="32">
        <v>25703575</v>
      </c>
      <c r="Z183" s="32">
        <v>24690163</v>
      </c>
      <c r="AA183" s="32">
        <v>26071500</v>
      </c>
      <c r="AB183" s="32">
        <v>26883839</v>
      </c>
      <c r="AC183" s="32">
        <v>28329283</v>
      </c>
      <c r="AD183" s="32">
        <v>28292921</v>
      </c>
      <c r="AE183" s="32">
        <v>29794106</v>
      </c>
      <c r="AF183" s="32">
        <v>31558638</v>
      </c>
    </row>
    <row r="184" spans="1:32" x14ac:dyDescent="0.2">
      <c r="A184" s="4">
        <v>70</v>
      </c>
      <c r="B184" s="6" t="s">
        <v>106</v>
      </c>
      <c r="C184" s="32"/>
      <c r="D184" s="32">
        <v>2712097</v>
      </c>
      <c r="E184" s="32">
        <v>2748296</v>
      </c>
      <c r="F184" s="32">
        <v>2704791</v>
      </c>
      <c r="G184" s="32">
        <v>2714599</v>
      </c>
      <c r="H184" s="32">
        <v>2562031</v>
      </c>
      <c r="I184" s="32">
        <v>2673914</v>
      </c>
      <c r="J184" s="32">
        <v>2708329</v>
      </c>
      <c r="K184" s="32">
        <v>2770652</v>
      </c>
      <c r="L184" s="32">
        <v>2821717</v>
      </c>
      <c r="M184" s="32">
        <v>2863394</v>
      </c>
      <c r="N184" s="32">
        <v>2750213</v>
      </c>
      <c r="O184" s="32">
        <v>2753797</v>
      </c>
      <c r="P184" s="32">
        <v>2744100</v>
      </c>
      <c r="Q184" s="32">
        <v>2672788</v>
      </c>
      <c r="R184" s="32">
        <v>2648118</v>
      </c>
      <c r="S184" s="32">
        <v>2462614</v>
      </c>
      <c r="T184" s="32">
        <v>2338651</v>
      </c>
      <c r="U184" s="32">
        <v>2459451</v>
      </c>
      <c r="V184" s="32">
        <v>2563815</v>
      </c>
      <c r="W184" s="32">
        <v>2612628</v>
      </c>
      <c r="X184" s="32">
        <v>2872489</v>
      </c>
      <c r="Y184" s="32">
        <v>2940588</v>
      </c>
      <c r="Z184" s="32">
        <v>2920922</v>
      </c>
      <c r="AA184" s="32">
        <v>2940743</v>
      </c>
      <c r="AB184" s="32">
        <v>3063403</v>
      </c>
      <c r="AC184" s="32">
        <v>2810221</v>
      </c>
      <c r="AD184" s="32">
        <v>2524965</v>
      </c>
      <c r="AE184" s="32">
        <v>2614130</v>
      </c>
      <c r="AF184" s="32">
        <v>3120358</v>
      </c>
    </row>
    <row r="185" spans="1:32" x14ac:dyDescent="0.2">
      <c r="A185" s="4">
        <v>71</v>
      </c>
      <c r="B185" s="6" t="s">
        <v>107</v>
      </c>
      <c r="C185" s="32"/>
      <c r="D185" s="32">
        <v>5943200</v>
      </c>
      <c r="E185" s="32">
        <v>5085570</v>
      </c>
      <c r="F185" s="32">
        <v>5087270</v>
      </c>
      <c r="G185" s="32">
        <v>5119870</v>
      </c>
      <c r="H185" s="32">
        <v>5117878</v>
      </c>
      <c r="I185" s="32">
        <v>5303092</v>
      </c>
      <c r="J185" s="32">
        <v>5219110</v>
      </c>
      <c r="K185" s="32">
        <v>5185407</v>
      </c>
      <c r="L185" s="32">
        <v>5514306</v>
      </c>
      <c r="M185" s="32">
        <v>5698079</v>
      </c>
      <c r="N185" s="32">
        <v>5474227</v>
      </c>
      <c r="O185" s="32">
        <v>5130973</v>
      </c>
      <c r="P185" s="32">
        <v>5167265</v>
      </c>
      <c r="Q185" s="32">
        <v>5420197</v>
      </c>
      <c r="R185" s="32">
        <v>5805210</v>
      </c>
      <c r="S185" s="32">
        <v>4217315</v>
      </c>
      <c r="T185" s="32">
        <v>3999010</v>
      </c>
      <c r="U185" s="32">
        <v>4238217</v>
      </c>
      <c r="V185" s="32">
        <v>4287539</v>
      </c>
      <c r="W185" s="32">
        <v>4427866</v>
      </c>
      <c r="X185" s="32">
        <v>4722559</v>
      </c>
      <c r="Y185" s="32">
        <v>4768110</v>
      </c>
      <c r="Z185" s="32">
        <v>4315883</v>
      </c>
      <c r="AA185" s="32">
        <v>4430759</v>
      </c>
      <c r="AB185" s="32">
        <v>4785396</v>
      </c>
      <c r="AC185" s="32">
        <v>4762167</v>
      </c>
      <c r="AD185" s="32">
        <v>4241170</v>
      </c>
      <c r="AE185" s="32">
        <v>3830889</v>
      </c>
      <c r="AF185" s="32">
        <v>3986607</v>
      </c>
    </row>
    <row r="186" spans="1:32" x14ac:dyDescent="0.2">
      <c r="A186" s="4">
        <v>72</v>
      </c>
      <c r="B186" s="6" t="s">
        <v>108</v>
      </c>
      <c r="C186" s="32"/>
      <c r="D186" s="32">
        <v>2693406</v>
      </c>
      <c r="E186" s="32">
        <v>2433384</v>
      </c>
      <c r="F186" s="32">
        <v>2714116</v>
      </c>
      <c r="G186" s="32">
        <v>2998963</v>
      </c>
      <c r="H186" s="32">
        <v>2794079</v>
      </c>
      <c r="I186" s="32">
        <v>2528675</v>
      </c>
      <c r="J186" s="32">
        <v>2842950</v>
      </c>
      <c r="K186" s="32">
        <v>2900004</v>
      </c>
      <c r="L186" s="32">
        <v>2792916</v>
      </c>
      <c r="M186" s="32">
        <v>2941888</v>
      </c>
      <c r="N186" s="32">
        <v>3760386</v>
      </c>
      <c r="O186" s="32">
        <v>4018532</v>
      </c>
      <c r="P186" s="32">
        <v>4327526</v>
      </c>
      <c r="Q186" s="32">
        <v>4730437</v>
      </c>
      <c r="R186" s="32">
        <v>3908038</v>
      </c>
      <c r="S186" s="32">
        <v>3891384</v>
      </c>
      <c r="T186" s="32">
        <v>3868401</v>
      </c>
      <c r="U186" s="32">
        <v>4207028</v>
      </c>
      <c r="V186" s="32">
        <v>4078465</v>
      </c>
      <c r="W186" s="32">
        <v>4455369</v>
      </c>
      <c r="X186" s="32">
        <v>4560229</v>
      </c>
      <c r="Y186" s="32">
        <v>3677952</v>
      </c>
      <c r="Z186" s="32">
        <v>3579516</v>
      </c>
      <c r="AA186" s="32">
        <v>3388795</v>
      </c>
      <c r="AB186" s="32">
        <v>3177389</v>
      </c>
      <c r="AC186" s="32">
        <v>3237833</v>
      </c>
      <c r="AD186" s="32">
        <v>3096103</v>
      </c>
      <c r="AE186" s="32">
        <v>4752683</v>
      </c>
      <c r="AF186" s="32">
        <v>5093361</v>
      </c>
    </row>
    <row r="187" spans="1:32" x14ac:dyDescent="0.2">
      <c r="A187" s="4">
        <v>73</v>
      </c>
      <c r="B187" s="6" t="s">
        <v>109</v>
      </c>
      <c r="C187" s="32"/>
      <c r="D187" s="32">
        <v>1777773</v>
      </c>
      <c r="E187" s="32">
        <v>1837316</v>
      </c>
      <c r="F187" s="32">
        <v>1916807</v>
      </c>
      <c r="G187" s="32">
        <v>2082143</v>
      </c>
      <c r="H187" s="32">
        <v>2068800</v>
      </c>
      <c r="I187" s="32">
        <v>1972344</v>
      </c>
      <c r="J187" s="32">
        <v>2044571</v>
      </c>
      <c r="K187" s="32">
        <v>2175027</v>
      </c>
      <c r="L187" s="32">
        <v>2236195</v>
      </c>
      <c r="M187" s="32">
        <v>2275215</v>
      </c>
      <c r="N187" s="32">
        <v>2289395</v>
      </c>
      <c r="O187" s="32">
        <v>2314329</v>
      </c>
      <c r="P187" s="32">
        <v>2537362</v>
      </c>
      <c r="Q187" s="32">
        <v>2532230</v>
      </c>
      <c r="R187" s="32">
        <v>2833022</v>
      </c>
      <c r="S187" s="32">
        <v>1894921</v>
      </c>
      <c r="T187" s="32">
        <v>1743654</v>
      </c>
      <c r="U187" s="32">
        <v>1868089</v>
      </c>
      <c r="V187" s="32">
        <v>1823434</v>
      </c>
      <c r="W187" s="32">
        <v>2132078</v>
      </c>
      <c r="X187" s="32">
        <v>2630078</v>
      </c>
      <c r="Y187" s="32">
        <v>2570330</v>
      </c>
      <c r="Z187" s="32">
        <v>2350338</v>
      </c>
      <c r="AA187" s="32">
        <v>2511049</v>
      </c>
      <c r="AB187" s="32">
        <v>2698018</v>
      </c>
      <c r="AC187" s="32">
        <v>945591</v>
      </c>
      <c r="AD187" s="32">
        <v>727683</v>
      </c>
      <c r="AE187" s="32">
        <v>1640796</v>
      </c>
      <c r="AF187" s="32">
        <v>2498572</v>
      </c>
    </row>
    <row r="188" spans="1:32" x14ac:dyDescent="0.2">
      <c r="A188" s="4">
        <v>74</v>
      </c>
      <c r="B188" s="6" t="s">
        <v>110</v>
      </c>
      <c r="C188" s="32"/>
      <c r="D188" s="32">
        <v>3141602</v>
      </c>
      <c r="E188" s="32">
        <v>2841885</v>
      </c>
      <c r="F188" s="32">
        <v>2960459</v>
      </c>
      <c r="G188" s="32">
        <v>3145094</v>
      </c>
      <c r="H188" s="32">
        <v>3028142</v>
      </c>
      <c r="I188" s="32">
        <v>2752308</v>
      </c>
      <c r="J188" s="32">
        <v>2835646</v>
      </c>
      <c r="K188" s="32">
        <v>2897338</v>
      </c>
      <c r="L188" s="32">
        <v>2917899</v>
      </c>
      <c r="M188" s="32">
        <v>3040491</v>
      </c>
      <c r="N188" s="32">
        <v>3173103</v>
      </c>
      <c r="O188" s="32">
        <v>3240728</v>
      </c>
      <c r="P188" s="32">
        <v>3338042</v>
      </c>
      <c r="Q188" s="32">
        <v>3236078</v>
      </c>
      <c r="R188" s="32">
        <v>3368616</v>
      </c>
      <c r="S188" s="32">
        <v>3151151</v>
      </c>
      <c r="T188" s="32">
        <v>3183126</v>
      </c>
      <c r="U188" s="32">
        <v>3544719</v>
      </c>
      <c r="V188" s="32">
        <v>3508677</v>
      </c>
      <c r="W188" s="32">
        <v>3727165</v>
      </c>
      <c r="X188" s="32">
        <v>4060149</v>
      </c>
      <c r="Y188" s="32">
        <v>4140266</v>
      </c>
      <c r="Z188" s="32">
        <v>3972039</v>
      </c>
      <c r="AA188" s="32">
        <v>4060010</v>
      </c>
      <c r="AB188" s="32">
        <v>4123537</v>
      </c>
      <c r="AC188" s="32">
        <v>3332383</v>
      </c>
      <c r="AD188" s="32">
        <v>3320453</v>
      </c>
      <c r="AE188" s="32">
        <v>3245192</v>
      </c>
      <c r="AF188" s="32">
        <v>3816883</v>
      </c>
    </row>
    <row r="189" spans="1:32" x14ac:dyDescent="0.2">
      <c r="A189" s="4">
        <v>75</v>
      </c>
      <c r="B189" s="6" t="s">
        <v>111</v>
      </c>
      <c r="C189" s="32"/>
      <c r="D189" s="32">
        <v>472415</v>
      </c>
      <c r="E189" s="32">
        <v>519082</v>
      </c>
      <c r="F189" s="32">
        <v>525391</v>
      </c>
      <c r="G189" s="32">
        <v>529417</v>
      </c>
      <c r="H189" s="32">
        <v>524760</v>
      </c>
      <c r="I189" s="32">
        <v>505274</v>
      </c>
      <c r="J189" s="32">
        <v>484791</v>
      </c>
      <c r="K189" s="32">
        <v>468032</v>
      </c>
      <c r="L189" s="32">
        <v>443833</v>
      </c>
      <c r="M189" s="32">
        <v>384405</v>
      </c>
      <c r="N189" s="32">
        <v>380810</v>
      </c>
      <c r="O189" s="32">
        <v>346425</v>
      </c>
      <c r="P189" s="32">
        <v>373921</v>
      </c>
      <c r="Q189" s="32">
        <v>467044</v>
      </c>
      <c r="R189" s="32">
        <v>462268</v>
      </c>
      <c r="S189" s="32">
        <v>466918</v>
      </c>
      <c r="T189" s="32">
        <v>409173</v>
      </c>
      <c r="U189" s="32">
        <v>416369</v>
      </c>
      <c r="V189" s="32">
        <v>419316</v>
      </c>
      <c r="W189" s="32">
        <v>423880</v>
      </c>
      <c r="X189" s="32">
        <v>465927</v>
      </c>
      <c r="Y189" s="32">
        <v>467449</v>
      </c>
      <c r="Z189" s="32">
        <v>459226</v>
      </c>
      <c r="AA189" s="32">
        <v>477321</v>
      </c>
      <c r="AB189" s="32">
        <v>496593</v>
      </c>
      <c r="AC189" s="32">
        <v>458873</v>
      </c>
      <c r="AD189" s="32">
        <v>427689</v>
      </c>
      <c r="AE189" s="32">
        <v>420389</v>
      </c>
      <c r="AF189" s="32">
        <v>439173</v>
      </c>
    </row>
    <row r="190" spans="1:32" x14ac:dyDescent="0.2">
      <c r="A190" s="4">
        <v>76</v>
      </c>
      <c r="B190" s="6" t="s">
        <v>112</v>
      </c>
      <c r="C190" s="32"/>
      <c r="D190" s="32">
        <v>3488826</v>
      </c>
      <c r="E190" s="32">
        <v>3905149</v>
      </c>
      <c r="F190" s="32">
        <v>4019423</v>
      </c>
      <c r="G190" s="32">
        <v>3991965</v>
      </c>
      <c r="H190" s="32">
        <v>3992751</v>
      </c>
      <c r="I190" s="32">
        <v>3963097</v>
      </c>
      <c r="J190" s="32">
        <v>3860260</v>
      </c>
      <c r="K190" s="32">
        <v>3667475</v>
      </c>
      <c r="L190" s="32">
        <v>3628227</v>
      </c>
      <c r="M190" s="32">
        <v>3356809</v>
      </c>
      <c r="N190" s="32">
        <v>3510345</v>
      </c>
      <c r="O190" s="32">
        <v>3334581</v>
      </c>
      <c r="P190" s="32">
        <v>3445967</v>
      </c>
      <c r="Q190" s="32">
        <v>3526410</v>
      </c>
      <c r="R190" s="32">
        <v>3637395</v>
      </c>
      <c r="S190" s="32">
        <v>3564597</v>
      </c>
      <c r="T190" s="32">
        <v>3285812</v>
      </c>
      <c r="U190" s="32">
        <v>3709582</v>
      </c>
      <c r="V190" s="32">
        <v>3534806</v>
      </c>
      <c r="W190" s="32">
        <v>3660970</v>
      </c>
      <c r="X190" s="32">
        <v>3705909</v>
      </c>
      <c r="Y190" s="32">
        <v>3620707</v>
      </c>
      <c r="Z190" s="32">
        <v>3470659</v>
      </c>
      <c r="AA190" s="32">
        <v>3538521</v>
      </c>
      <c r="AB190" s="32">
        <v>4058665</v>
      </c>
      <c r="AC190" s="32">
        <v>3153714</v>
      </c>
      <c r="AD190" s="32">
        <v>3782963</v>
      </c>
      <c r="AE190" s="32">
        <v>4390707</v>
      </c>
      <c r="AF190" s="32">
        <v>4857661</v>
      </c>
    </row>
    <row r="191" spans="1:32" x14ac:dyDescent="0.2">
      <c r="A191" s="4">
        <v>77</v>
      </c>
      <c r="B191" s="6" t="s">
        <v>113</v>
      </c>
      <c r="C191" s="32"/>
      <c r="D191" s="32">
        <v>14158104</v>
      </c>
      <c r="E191" s="32">
        <v>14352066</v>
      </c>
      <c r="F191" s="32">
        <v>14118811</v>
      </c>
      <c r="G191" s="32">
        <v>14601078</v>
      </c>
      <c r="H191" s="32">
        <v>15023723</v>
      </c>
      <c r="I191" s="32">
        <v>15219435</v>
      </c>
      <c r="J191" s="32">
        <v>15036592</v>
      </c>
      <c r="K191" s="32">
        <v>14703647</v>
      </c>
      <c r="L191" s="32">
        <v>13998972</v>
      </c>
      <c r="M191" s="32">
        <v>13803061</v>
      </c>
      <c r="N191" s="32">
        <v>14055322</v>
      </c>
      <c r="O191" s="32">
        <v>14079623</v>
      </c>
      <c r="P191" s="32">
        <v>14167404</v>
      </c>
      <c r="Q191" s="32">
        <v>14210117</v>
      </c>
      <c r="R191" s="32">
        <v>14332928</v>
      </c>
      <c r="S191" s="32">
        <v>13865782</v>
      </c>
      <c r="T191" s="32">
        <v>13407452</v>
      </c>
      <c r="U191" s="32">
        <v>14050471</v>
      </c>
      <c r="V191" s="32">
        <v>13479657</v>
      </c>
      <c r="W191" s="32">
        <v>13437136</v>
      </c>
      <c r="X191" s="32">
        <v>14987408</v>
      </c>
      <c r="Y191" s="32">
        <v>14866889</v>
      </c>
      <c r="Z191" s="32">
        <v>14415489</v>
      </c>
      <c r="AA191" s="32">
        <v>13915018</v>
      </c>
      <c r="AB191" s="32">
        <v>13937927</v>
      </c>
      <c r="AC191" s="32">
        <v>10924302</v>
      </c>
      <c r="AD191" s="32">
        <v>9680664</v>
      </c>
      <c r="AE191" s="32">
        <v>10514934</v>
      </c>
      <c r="AF191" s="32">
        <v>11701250</v>
      </c>
    </row>
    <row r="192" spans="1:32" x14ac:dyDescent="0.2">
      <c r="A192" s="4">
        <v>78</v>
      </c>
      <c r="B192" s="6" t="s">
        <v>114</v>
      </c>
      <c r="C192" s="32"/>
      <c r="D192" s="32">
        <v>2643634</v>
      </c>
      <c r="E192" s="32">
        <v>3180622</v>
      </c>
      <c r="F192" s="32">
        <v>3780335</v>
      </c>
      <c r="G192" s="32">
        <v>4115885</v>
      </c>
      <c r="H192" s="32">
        <v>6048138</v>
      </c>
      <c r="I192" s="32">
        <v>7375548</v>
      </c>
      <c r="J192" s="32">
        <v>7719132</v>
      </c>
      <c r="K192" s="32">
        <v>7652791</v>
      </c>
      <c r="L192" s="32">
        <v>7459477</v>
      </c>
      <c r="M192" s="32">
        <v>7143235</v>
      </c>
      <c r="N192" s="32">
        <v>6965809</v>
      </c>
      <c r="O192" s="32">
        <v>7598853</v>
      </c>
      <c r="P192" s="32">
        <v>7944983</v>
      </c>
      <c r="Q192" s="32">
        <v>7405803</v>
      </c>
      <c r="R192" s="32">
        <v>7404189</v>
      </c>
      <c r="S192" s="32">
        <v>7787031</v>
      </c>
      <c r="T192" s="32">
        <v>8259678</v>
      </c>
      <c r="U192" s="32">
        <v>8660947</v>
      </c>
      <c r="V192" s="32">
        <v>9177966</v>
      </c>
      <c r="W192" s="32">
        <v>9592541</v>
      </c>
      <c r="X192" s="32">
        <v>10380695</v>
      </c>
      <c r="Y192" s="32">
        <v>10800494</v>
      </c>
      <c r="Z192" s="32">
        <v>10911374</v>
      </c>
      <c r="AA192" s="32">
        <v>11987205</v>
      </c>
      <c r="AB192" s="32">
        <v>12361912</v>
      </c>
      <c r="AC192" s="32">
        <v>12344438</v>
      </c>
      <c r="AD192" s="32">
        <v>13166948</v>
      </c>
      <c r="AE192" s="32">
        <v>13352481</v>
      </c>
      <c r="AF192" s="32">
        <v>13480760</v>
      </c>
    </row>
    <row r="193" spans="1:32" x14ac:dyDescent="0.2">
      <c r="A193" s="4">
        <v>79</v>
      </c>
      <c r="B193" s="6" t="s">
        <v>115</v>
      </c>
      <c r="C193" s="32"/>
      <c r="D193" s="32">
        <v>1509833</v>
      </c>
      <c r="E193" s="32">
        <v>1609360</v>
      </c>
      <c r="F193" s="32">
        <v>1684925</v>
      </c>
      <c r="G193" s="32">
        <v>1685121</v>
      </c>
      <c r="H193" s="32">
        <v>1699773</v>
      </c>
      <c r="I193" s="32">
        <v>1891250</v>
      </c>
      <c r="J193" s="32">
        <v>1948782</v>
      </c>
      <c r="K193" s="32">
        <v>1985169</v>
      </c>
      <c r="L193" s="32">
        <v>1995242</v>
      </c>
      <c r="M193" s="32">
        <v>2065152</v>
      </c>
      <c r="N193" s="32">
        <v>1995199</v>
      </c>
      <c r="O193" s="32">
        <v>2074485</v>
      </c>
      <c r="P193" s="32">
        <v>2140514</v>
      </c>
      <c r="Q193" s="32">
        <v>2393150</v>
      </c>
      <c r="R193" s="32">
        <v>2449415</v>
      </c>
      <c r="S193" s="32">
        <v>2266569</v>
      </c>
      <c r="T193" s="32">
        <v>2434491</v>
      </c>
      <c r="U193" s="32">
        <v>2594180</v>
      </c>
      <c r="V193" s="32">
        <v>2750275</v>
      </c>
      <c r="W193" s="32">
        <v>2894972</v>
      </c>
      <c r="X193" s="32">
        <v>3121658</v>
      </c>
      <c r="Y193" s="32">
        <v>3160567</v>
      </c>
      <c r="Z193" s="32">
        <v>3123950</v>
      </c>
      <c r="AA193" s="32">
        <v>3177406</v>
      </c>
      <c r="AB193" s="32">
        <v>3119870</v>
      </c>
      <c r="AC193" s="32">
        <v>2871090</v>
      </c>
      <c r="AD193" s="32">
        <v>2882855</v>
      </c>
      <c r="AE193" s="32">
        <v>2880532</v>
      </c>
      <c r="AF193" s="32">
        <v>2886674</v>
      </c>
    </row>
    <row r="194" spans="1:32" x14ac:dyDescent="0.2">
      <c r="A194" s="4">
        <v>80</v>
      </c>
      <c r="B194" s="6" t="s">
        <v>116</v>
      </c>
      <c r="C194" s="32"/>
      <c r="D194" s="32">
        <v>2577761</v>
      </c>
      <c r="E194" s="32">
        <v>3080496</v>
      </c>
      <c r="F194" s="32">
        <v>3456638</v>
      </c>
      <c r="G194" s="32">
        <v>4279770</v>
      </c>
      <c r="H194" s="32">
        <v>4713499</v>
      </c>
      <c r="I194" s="32">
        <v>5209359</v>
      </c>
      <c r="J194" s="32">
        <v>5990634</v>
      </c>
      <c r="K194" s="32">
        <v>6385930</v>
      </c>
      <c r="L194" s="32">
        <v>6513107</v>
      </c>
      <c r="M194" s="32">
        <v>6685826</v>
      </c>
      <c r="N194" s="32">
        <v>6618355</v>
      </c>
      <c r="O194" s="32">
        <v>6647513</v>
      </c>
      <c r="P194" s="32">
        <v>6910772</v>
      </c>
      <c r="Q194" s="32">
        <v>7293441</v>
      </c>
      <c r="R194" s="32">
        <v>7127939</v>
      </c>
      <c r="S194" s="32">
        <v>7205657</v>
      </c>
      <c r="T194" s="32">
        <v>6796070</v>
      </c>
      <c r="U194" s="32">
        <v>7144977</v>
      </c>
      <c r="V194" s="32">
        <v>7407515</v>
      </c>
      <c r="W194" s="32">
        <v>7915207</v>
      </c>
      <c r="X194" s="32">
        <v>8461221</v>
      </c>
      <c r="Y194" s="32">
        <v>8758391</v>
      </c>
      <c r="Z194" s="32">
        <v>8904097</v>
      </c>
      <c r="AA194" s="32">
        <v>8858456</v>
      </c>
      <c r="AB194" s="32">
        <v>9053191</v>
      </c>
      <c r="AC194" s="32">
        <v>9354970</v>
      </c>
      <c r="AD194" s="32">
        <v>9531205</v>
      </c>
      <c r="AE194" s="32">
        <v>10228161</v>
      </c>
      <c r="AF194" s="32">
        <v>11091827</v>
      </c>
    </row>
    <row r="195" spans="1:32" x14ac:dyDescent="0.2">
      <c r="A195" s="4">
        <v>81</v>
      </c>
      <c r="B195" s="6" t="s">
        <v>117</v>
      </c>
      <c r="C195" s="32"/>
      <c r="D195" s="32">
        <v>3921171</v>
      </c>
      <c r="E195" s="32">
        <v>4040698</v>
      </c>
      <c r="F195" s="32">
        <v>4151049</v>
      </c>
      <c r="G195" s="32">
        <v>4408778</v>
      </c>
      <c r="H195" s="32">
        <v>4422926</v>
      </c>
      <c r="I195" s="32">
        <v>4486584</v>
      </c>
      <c r="J195" s="32">
        <v>4620012</v>
      </c>
      <c r="K195" s="32">
        <v>4693757</v>
      </c>
      <c r="L195" s="32">
        <v>4727485</v>
      </c>
      <c r="M195" s="32">
        <v>4877046</v>
      </c>
      <c r="N195" s="32">
        <v>4736455</v>
      </c>
      <c r="O195" s="32">
        <v>4661033</v>
      </c>
      <c r="P195" s="32">
        <v>4564937</v>
      </c>
      <c r="Q195" s="32">
        <v>4529932</v>
      </c>
      <c r="R195" s="32">
        <v>4448623</v>
      </c>
      <c r="S195" s="32">
        <v>4316649</v>
      </c>
      <c r="T195" s="32">
        <v>4076405</v>
      </c>
      <c r="U195" s="32">
        <v>4368993</v>
      </c>
      <c r="V195" s="32">
        <v>4172633</v>
      </c>
      <c r="W195" s="32">
        <v>4001909</v>
      </c>
      <c r="X195" s="32">
        <v>4101158</v>
      </c>
      <c r="Y195" s="32">
        <v>4074967</v>
      </c>
      <c r="Z195" s="32">
        <v>4056560</v>
      </c>
      <c r="AA195" s="32">
        <v>4137453</v>
      </c>
      <c r="AB195" s="32">
        <v>4348052</v>
      </c>
      <c r="AC195" s="32">
        <v>3907682</v>
      </c>
      <c r="AD195" s="32">
        <v>3994718</v>
      </c>
      <c r="AE195" s="32">
        <v>3957024</v>
      </c>
      <c r="AF195" s="32">
        <v>3780226</v>
      </c>
    </row>
    <row r="196" spans="1:32" x14ac:dyDescent="0.2">
      <c r="A196" s="4">
        <v>82</v>
      </c>
      <c r="B196" s="6" t="s">
        <v>118</v>
      </c>
      <c r="C196" s="32"/>
      <c r="D196" s="32">
        <v>7382030</v>
      </c>
      <c r="E196" s="32">
        <v>8380657</v>
      </c>
      <c r="F196" s="32">
        <v>7905906</v>
      </c>
      <c r="G196" s="32">
        <v>8346453</v>
      </c>
      <c r="H196" s="32">
        <v>8040443</v>
      </c>
      <c r="I196" s="32">
        <v>8017773</v>
      </c>
      <c r="J196" s="32">
        <v>7641884</v>
      </c>
      <c r="K196" s="32">
        <v>7938883</v>
      </c>
      <c r="L196" s="32">
        <v>7663003</v>
      </c>
      <c r="M196" s="32">
        <v>7676490</v>
      </c>
      <c r="N196" s="32">
        <v>8273274</v>
      </c>
      <c r="O196" s="32">
        <v>8865698</v>
      </c>
      <c r="P196" s="32">
        <v>9474618</v>
      </c>
      <c r="Q196" s="32">
        <v>9037379</v>
      </c>
      <c r="R196" s="32">
        <v>8349602</v>
      </c>
      <c r="S196" s="32">
        <v>7762788</v>
      </c>
      <c r="T196" s="32">
        <v>7505465</v>
      </c>
      <c r="U196" s="32">
        <v>7124441</v>
      </c>
      <c r="V196" s="32">
        <v>7246577</v>
      </c>
      <c r="W196" s="32">
        <v>7163666</v>
      </c>
      <c r="X196" s="32">
        <v>7768849</v>
      </c>
      <c r="Y196" s="32">
        <v>7674805</v>
      </c>
      <c r="Z196" s="32">
        <v>7739591</v>
      </c>
      <c r="AA196" s="32">
        <v>8192334</v>
      </c>
      <c r="AB196" s="32">
        <v>8304481</v>
      </c>
      <c r="AC196" s="32">
        <v>8342732</v>
      </c>
      <c r="AD196" s="32">
        <v>7963433</v>
      </c>
      <c r="AE196" s="32">
        <v>7917118</v>
      </c>
      <c r="AF196" s="32">
        <v>8869650</v>
      </c>
    </row>
    <row r="197" spans="1:32" x14ac:dyDescent="0.2">
      <c r="A197" s="4">
        <v>83</v>
      </c>
      <c r="B197" s="6" t="s">
        <v>119</v>
      </c>
      <c r="C197" s="32"/>
      <c r="D197" s="32">
        <v>3941151</v>
      </c>
      <c r="E197" s="32">
        <v>3772917</v>
      </c>
      <c r="F197" s="32">
        <v>4215098</v>
      </c>
      <c r="G197" s="32">
        <v>4280584</v>
      </c>
      <c r="H197" s="32">
        <v>4518302</v>
      </c>
      <c r="I197" s="32">
        <v>4253344</v>
      </c>
      <c r="J197" s="32">
        <v>4247858</v>
      </c>
      <c r="K197" s="32">
        <v>4052388</v>
      </c>
      <c r="L197" s="32">
        <v>3770901</v>
      </c>
      <c r="M197" s="32">
        <v>3723364</v>
      </c>
      <c r="N197" s="32">
        <v>3929065</v>
      </c>
      <c r="O197" s="32">
        <v>4245967</v>
      </c>
      <c r="P197" s="32">
        <v>4309575</v>
      </c>
      <c r="Q197" s="32">
        <v>4425927</v>
      </c>
      <c r="R197" s="32">
        <v>4306701</v>
      </c>
      <c r="S197" s="32">
        <v>4120187</v>
      </c>
      <c r="T197" s="32">
        <v>3957611</v>
      </c>
      <c r="U197" s="32">
        <v>4207821</v>
      </c>
      <c r="V197" s="32">
        <v>4461843</v>
      </c>
      <c r="W197" s="32">
        <v>4389402</v>
      </c>
      <c r="X197" s="32">
        <v>4796267</v>
      </c>
      <c r="Y197" s="32">
        <v>4932500</v>
      </c>
      <c r="Z197" s="32">
        <v>4940365</v>
      </c>
      <c r="AA197" s="32">
        <v>4947962</v>
      </c>
      <c r="AB197" s="32">
        <v>5004447</v>
      </c>
      <c r="AC197" s="32">
        <v>4815507</v>
      </c>
      <c r="AD197" s="32">
        <v>5104528</v>
      </c>
      <c r="AE197" s="32">
        <v>5289407</v>
      </c>
      <c r="AF197" s="32">
        <v>4788025</v>
      </c>
    </row>
    <row r="198" spans="1:32" x14ac:dyDescent="0.2">
      <c r="A198" s="4">
        <v>84</v>
      </c>
      <c r="B198" s="6" t="s">
        <v>120</v>
      </c>
      <c r="C198" s="32"/>
      <c r="D198" s="32">
        <v>3428610</v>
      </c>
      <c r="E198" s="32">
        <v>3285936</v>
      </c>
      <c r="F198" s="32">
        <v>3328765</v>
      </c>
      <c r="G198" s="32">
        <v>3402458</v>
      </c>
      <c r="H198" s="32">
        <v>3209593</v>
      </c>
      <c r="I198" s="32">
        <v>3011001</v>
      </c>
      <c r="J198" s="32">
        <v>3447023</v>
      </c>
      <c r="K198" s="32">
        <v>4211149</v>
      </c>
      <c r="L198" s="32">
        <v>4795808</v>
      </c>
      <c r="M198" s="32">
        <v>5116963</v>
      </c>
      <c r="N198" s="32">
        <v>5058994</v>
      </c>
      <c r="O198" s="32">
        <v>5151614</v>
      </c>
      <c r="P198" s="32">
        <v>5259057</v>
      </c>
      <c r="Q198" s="32">
        <v>5212062</v>
      </c>
      <c r="R198" s="32">
        <v>5305034</v>
      </c>
      <c r="S198" s="32">
        <v>5225024</v>
      </c>
      <c r="T198" s="32">
        <v>5335607</v>
      </c>
      <c r="U198" s="32">
        <v>5683092</v>
      </c>
      <c r="V198" s="32">
        <v>5715106</v>
      </c>
      <c r="W198" s="32">
        <v>5482342</v>
      </c>
      <c r="X198" s="32">
        <v>5538842</v>
      </c>
      <c r="Y198" s="32">
        <v>5557828</v>
      </c>
      <c r="Z198" s="32">
        <v>5300076</v>
      </c>
      <c r="AA198" s="32">
        <v>5109967</v>
      </c>
      <c r="AB198" s="32">
        <v>5186472</v>
      </c>
      <c r="AC198" s="32">
        <v>5468521</v>
      </c>
      <c r="AD198" s="32">
        <v>5648273</v>
      </c>
      <c r="AE198" s="32">
        <v>5367051</v>
      </c>
      <c r="AF198" s="32">
        <v>5214066</v>
      </c>
    </row>
    <row r="199" spans="1:32" x14ac:dyDescent="0.2">
      <c r="A199" s="4">
        <v>85</v>
      </c>
      <c r="B199" s="6" t="s">
        <v>121</v>
      </c>
      <c r="C199" s="32"/>
      <c r="D199" s="32">
        <v>3818976</v>
      </c>
      <c r="E199" s="32">
        <v>4221495</v>
      </c>
      <c r="F199" s="32">
        <v>4597857</v>
      </c>
      <c r="G199" s="32">
        <v>5156048</v>
      </c>
      <c r="H199" s="32">
        <v>5316101</v>
      </c>
      <c r="I199" s="32">
        <v>5388749</v>
      </c>
      <c r="J199" s="32">
        <v>5680831</v>
      </c>
      <c r="K199" s="32">
        <v>6085778</v>
      </c>
      <c r="L199" s="32">
        <v>6226354</v>
      </c>
      <c r="M199" s="32">
        <v>6263065</v>
      </c>
      <c r="N199" s="32">
        <v>6119280</v>
      </c>
      <c r="O199" s="32">
        <v>6401284</v>
      </c>
      <c r="P199" s="32">
        <v>6889568</v>
      </c>
      <c r="Q199" s="32">
        <v>7525087</v>
      </c>
      <c r="R199" s="32">
        <v>7725853</v>
      </c>
      <c r="S199" s="32">
        <v>8166760</v>
      </c>
      <c r="T199" s="32">
        <v>8506152</v>
      </c>
      <c r="U199" s="32">
        <v>8656698</v>
      </c>
      <c r="V199" s="32">
        <v>8635583</v>
      </c>
      <c r="W199" s="32">
        <v>8618250</v>
      </c>
      <c r="X199" s="32">
        <v>8914974</v>
      </c>
      <c r="Y199" s="32">
        <v>9182297</v>
      </c>
      <c r="Z199" s="32">
        <v>8652777</v>
      </c>
      <c r="AA199" s="32">
        <v>8664010</v>
      </c>
      <c r="AB199" s="32">
        <v>9066317</v>
      </c>
      <c r="AC199" s="32">
        <v>9189809</v>
      </c>
      <c r="AD199" s="32">
        <v>9447114</v>
      </c>
      <c r="AE199" s="32">
        <v>9627472</v>
      </c>
      <c r="AF199" s="32">
        <v>9818120</v>
      </c>
    </row>
    <row r="200" spans="1:32" x14ac:dyDescent="0.2">
      <c r="A200" s="4">
        <v>86</v>
      </c>
      <c r="B200" s="6" t="s">
        <v>122</v>
      </c>
      <c r="C200" s="32"/>
      <c r="D200" s="32">
        <v>1254532</v>
      </c>
      <c r="E200" s="32">
        <v>1285569</v>
      </c>
      <c r="F200" s="32">
        <v>1328889</v>
      </c>
      <c r="G200" s="32">
        <v>1448260</v>
      </c>
      <c r="H200" s="32">
        <v>1445589</v>
      </c>
      <c r="I200" s="32">
        <v>1527023</v>
      </c>
      <c r="J200" s="32">
        <v>1607453</v>
      </c>
      <c r="K200" s="32">
        <v>1649554</v>
      </c>
      <c r="L200" s="32">
        <v>1629591</v>
      </c>
      <c r="M200" s="32">
        <v>1365025</v>
      </c>
      <c r="N200" s="32">
        <v>1251271</v>
      </c>
      <c r="O200" s="32">
        <v>1353090</v>
      </c>
      <c r="P200" s="32">
        <v>1388299</v>
      </c>
      <c r="Q200" s="32">
        <v>1334152</v>
      </c>
      <c r="R200" s="32">
        <v>1378995</v>
      </c>
      <c r="S200" s="32">
        <v>1195597</v>
      </c>
      <c r="T200" s="32">
        <v>1131399</v>
      </c>
      <c r="U200" s="32">
        <v>1064179</v>
      </c>
      <c r="V200" s="32">
        <v>1001206</v>
      </c>
      <c r="W200" s="32">
        <v>1100388</v>
      </c>
      <c r="X200" s="32">
        <v>1288232</v>
      </c>
      <c r="Y200" s="32">
        <v>1201993</v>
      </c>
      <c r="Z200" s="32">
        <v>1122396</v>
      </c>
      <c r="AA200" s="32">
        <v>1199889</v>
      </c>
      <c r="AB200" s="32">
        <v>1243765</v>
      </c>
      <c r="AC200" s="32">
        <v>1073810</v>
      </c>
      <c r="AD200" s="32">
        <v>1013359</v>
      </c>
      <c r="AE200" s="32">
        <v>1075437</v>
      </c>
      <c r="AF200" s="32">
        <v>1175780</v>
      </c>
    </row>
    <row r="201" spans="1:32" x14ac:dyDescent="0.2">
      <c r="A201" s="4">
        <v>87</v>
      </c>
      <c r="B201" s="6" t="s">
        <v>123</v>
      </c>
      <c r="C201" s="32"/>
      <c r="D201" s="32">
        <v>4692262</v>
      </c>
      <c r="E201" s="32">
        <v>4631919</v>
      </c>
      <c r="F201" s="32">
        <v>4799220</v>
      </c>
      <c r="G201" s="32">
        <v>5152609</v>
      </c>
      <c r="H201" s="32">
        <v>5041151</v>
      </c>
      <c r="I201" s="32">
        <v>5518300</v>
      </c>
      <c r="J201" s="32">
        <v>5480445</v>
      </c>
      <c r="K201" s="32">
        <v>5205902</v>
      </c>
      <c r="L201" s="32">
        <v>5155559</v>
      </c>
      <c r="M201" s="32">
        <v>5261756</v>
      </c>
      <c r="N201" s="32">
        <v>6072923</v>
      </c>
      <c r="O201" s="32">
        <v>5931181</v>
      </c>
      <c r="P201" s="32">
        <v>5570130</v>
      </c>
      <c r="Q201" s="32">
        <v>5874474</v>
      </c>
      <c r="R201" s="32">
        <v>4940688</v>
      </c>
      <c r="S201" s="32">
        <v>4612446</v>
      </c>
      <c r="T201" s="32">
        <v>4322427</v>
      </c>
      <c r="U201" s="32">
        <v>4581753</v>
      </c>
      <c r="V201" s="32">
        <v>4921983</v>
      </c>
      <c r="W201" s="32">
        <v>4941130</v>
      </c>
      <c r="X201" s="32">
        <v>5068982</v>
      </c>
      <c r="Y201" s="32">
        <v>5176506</v>
      </c>
      <c r="Z201" s="32">
        <v>5272594</v>
      </c>
      <c r="AA201" s="32">
        <v>5165498</v>
      </c>
      <c r="AB201" s="32">
        <v>5110190</v>
      </c>
      <c r="AC201" s="32">
        <v>4550004</v>
      </c>
      <c r="AD201" s="32">
        <v>4257564</v>
      </c>
      <c r="AE201" s="32">
        <v>3567829</v>
      </c>
      <c r="AF201" s="32">
        <v>3589534</v>
      </c>
    </row>
    <row r="202" spans="1:32" x14ac:dyDescent="0.2">
      <c r="A202" s="4">
        <v>88</v>
      </c>
      <c r="B202" s="6" t="s">
        <v>124</v>
      </c>
      <c r="C202" s="32"/>
      <c r="D202" s="32">
        <v>1838568</v>
      </c>
      <c r="E202" s="32">
        <v>1980796</v>
      </c>
      <c r="F202" s="32">
        <v>2100802</v>
      </c>
      <c r="G202" s="32">
        <v>2185984</v>
      </c>
      <c r="H202" s="32">
        <v>2315882</v>
      </c>
      <c r="I202" s="32">
        <v>2289007</v>
      </c>
      <c r="J202" s="32">
        <v>2223023</v>
      </c>
      <c r="K202" s="32">
        <v>2309818</v>
      </c>
      <c r="L202" s="32">
        <v>2260534</v>
      </c>
      <c r="M202" s="32">
        <v>2224223</v>
      </c>
      <c r="N202" s="32">
        <v>2504362</v>
      </c>
      <c r="O202" s="32">
        <v>2491520</v>
      </c>
      <c r="P202" s="32">
        <v>2470034</v>
      </c>
      <c r="Q202" s="32">
        <v>2380220</v>
      </c>
      <c r="R202" s="32">
        <v>2305123</v>
      </c>
      <c r="S202" s="32">
        <v>2122537</v>
      </c>
      <c r="T202" s="32">
        <v>2198433</v>
      </c>
      <c r="U202" s="32">
        <v>2062105</v>
      </c>
      <c r="V202" s="32">
        <v>1938817</v>
      </c>
      <c r="W202" s="32">
        <v>2299419</v>
      </c>
      <c r="X202" s="32">
        <v>2611258</v>
      </c>
      <c r="Y202" s="32">
        <v>2451719</v>
      </c>
      <c r="Z202" s="32">
        <v>2791817</v>
      </c>
      <c r="AA202" s="32">
        <v>2867900</v>
      </c>
      <c r="AB202" s="32">
        <v>3243704</v>
      </c>
      <c r="AC202" s="32">
        <v>2834223</v>
      </c>
      <c r="AD202" s="32">
        <v>2902323</v>
      </c>
      <c r="AE202" s="32">
        <v>2894793</v>
      </c>
      <c r="AF202" s="32">
        <v>2978572</v>
      </c>
    </row>
    <row r="203" spans="1:32" x14ac:dyDescent="0.2">
      <c r="A203" s="4">
        <v>89</v>
      </c>
      <c r="B203" s="6" t="s">
        <v>125</v>
      </c>
      <c r="C203" s="32"/>
      <c r="D203" s="32">
        <v>5209887</v>
      </c>
      <c r="E203" s="32">
        <v>5420856</v>
      </c>
      <c r="F203" s="32">
        <v>5690175</v>
      </c>
      <c r="G203" s="32">
        <v>5613814</v>
      </c>
      <c r="H203" s="32">
        <v>5855333</v>
      </c>
      <c r="I203" s="32">
        <v>6099909</v>
      </c>
      <c r="J203" s="32">
        <v>5634181</v>
      </c>
      <c r="K203" s="32">
        <v>5539335</v>
      </c>
      <c r="L203" s="32">
        <v>5644707</v>
      </c>
      <c r="M203" s="32">
        <v>5662314</v>
      </c>
      <c r="N203" s="32">
        <v>6348650</v>
      </c>
      <c r="O203" s="32">
        <v>5816017</v>
      </c>
      <c r="P203" s="32">
        <v>5249135</v>
      </c>
      <c r="Q203" s="32">
        <v>4390891</v>
      </c>
      <c r="R203" s="32">
        <v>3371080</v>
      </c>
      <c r="S203" s="32">
        <v>3345354</v>
      </c>
      <c r="T203" s="32">
        <v>2721926</v>
      </c>
      <c r="U203" s="32">
        <v>2873180</v>
      </c>
      <c r="V203" s="32">
        <v>2996131</v>
      </c>
      <c r="W203" s="32">
        <v>3234962</v>
      </c>
      <c r="X203" s="32">
        <v>3406759</v>
      </c>
      <c r="Y203" s="32">
        <v>3621284</v>
      </c>
      <c r="Z203" s="32">
        <v>3801025</v>
      </c>
      <c r="AA203" s="32">
        <v>3781784</v>
      </c>
      <c r="AB203" s="32">
        <v>3729751</v>
      </c>
      <c r="AC203" s="32">
        <v>3643016</v>
      </c>
      <c r="AD203" s="32">
        <v>3649058</v>
      </c>
      <c r="AE203" s="32">
        <v>3581775</v>
      </c>
      <c r="AF203" s="32">
        <v>3557660</v>
      </c>
    </row>
    <row r="204" spans="1:32" x14ac:dyDescent="0.2">
      <c r="A204" s="4">
        <v>90</v>
      </c>
      <c r="B204" s="6" t="s">
        <v>126</v>
      </c>
      <c r="C204" s="32"/>
      <c r="D204" s="32">
        <v>6130141</v>
      </c>
      <c r="E204" s="32">
        <v>6614135</v>
      </c>
      <c r="F204" s="32">
        <v>6796970</v>
      </c>
      <c r="G204" s="32">
        <v>7072931</v>
      </c>
      <c r="H204" s="32">
        <v>6910413</v>
      </c>
      <c r="I204" s="32">
        <v>7714485</v>
      </c>
      <c r="J204" s="32">
        <v>7839377</v>
      </c>
      <c r="K204" s="32">
        <v>7584541</v>
      </c>
      <c r="L204" s="32">
        <v>7391810</v>
      </c>
      <c r="M204" s="32">
        <v>7286673</v>
      </c>
      <c r="N204" s="32">
        <v>6797612</v>
      </c>
      <c r="O204" s="32">
        <v>7546842</v>
      </c>
      <c r="P204" s="32">
        <v>8524346</v>
      </c>
      <c r="Q204" s="32">
        <v>9396159</v>
      </c>
      <c r="R204" s="32">
        <v>9899808</v>
      </c>
      <c r="S204" s="32">
        <v>10273015</v>
      </c>
      <c r="T204" s="32">
        <v>11131583</v>
      </c>
      <c r="U204" s="32">
        <v>11379654</v>
      </c>
      <c r="V204" s="32">
        <v>11755399</v>
      </c>
      <c r="W204" s="32">
        <v>12036345</v>
      </c>
      <c r="X204" s="32">
        <v>12975358</v>
      </c>
      <c r="Y204" s="32">
        <v>13318989</v>
      </c>
      <c r="Z204" s="32">
        <v>13288185</v>
      </c>
      <c r="AA204" s="32">
        <v>13678758</v>
      </c>
      <c r="AB204" s="32">
        <v>13921523</v>
      </c>
      <c r="AC204" s="32">
        <v>12966608</v>
      </c>
      <c r="AD204" s="32">
        <v>13603103</v>
      </c>
      <c r="AE204" s="32">
        <v>13991498</v>
      </c>
      <c r="AF204" s="32">
        <v>14804158</v>
      </c>
    </row>
    <row r="205" spans="1:32" x14ac:dyDescent="0.2">
      <c r="A205" s="4">
        <v>91</v>
      </c>
      <c r="B205" s="6" t="s">
        <v>127</v>
      </c>
      <c r="C205" s="32"/>
      <c r="D205" s="32">
        <v>10268278</v>
      </c>
      <c r="E205" s="32">
        <v>9972396</v>
      </c>
      <c r="F205" s="32">
        <v>9886256</v>
      </c>
      <c r="G205" s="32">
        <v>10253750</v>
      </c>
      <c r="H205" s="32">
        <v>10751123</v>
      </c>
      <c r="I205" s="32">
        <v>10759648</v>
      </c>
      <c r="J205" s="32">
        <v>11384920</v>
      </c>
      <c r="K205" s="32">
        <v>11943412</v>
      </c>
      <c r="L205" s="32">
        <v>12426341</v>
      </c>
      <c r="M205" s="32">
        <v>12325538</v>
      </c>
      <c r="N205" s="32">
        <v>11863087</v>
      </c>
      <c r="O205" s="32">
        <v>11261596</v>
      </c>
      <c r="P205" s="32">
        <v>11213944</v>
      </c>
      <c r="Q205" s="32">
        <v>10534859</v>
      </c>
      <c r="R205" s="32">
        <v>11541593</v>
      </c>
      <c r="S205" s="32">
        <v>11909758</v>
      </c>
      <c r="T205" s="32">
        <v>11698415</v>
      </c>
      <c r="U205" s="32">
        <v>11657005</v>
      </c>
      <c r="V205" s="32">
        <v>12047387</v>
      </c>
      <c r="W205" s="32">
        <v>11832599</v>
      </c>
      <c r="X205" s="32">
        <v>12440259</v>
      </c>
      <c r="Y205" s="32">
        <v>12838149</v>
      </c>
      <c r="Z205" s="32">
        <v>11749169</v>
      </c>
      <c r="AA205" s="32">
        <v>11709744</v>
      </c>
      <c r="AB205" s="32">
        <v>12522367</v>
      </c>
      <c r="AC205" s="32">
        <v>14129765</v>
      </c>
      <c r="AD205" s="32">
        <v>14883642</v>
      </c>
      <c r="AE205" s="32">
        <v>14894744</v>
      </c>
      <c r="AF205" s="32">
        <v>15262099</v>
      </c>
    </row>
    <row r="206" spans="1:32" x14ac:dyDescent="0.2">
      <c r="A206" s="4">
        <v>92</v>
      </c>
      <c r="B206" s="6" t="s">
        <v>128</v>
      </c>
      <c r="C206" s="32"/>
      <c r="D206" s="32">
        <v>2910540</v>
      </c>
      <c r="E206" s="32">
        <v>2979752</v>
      </c>
      <c r="F206" s="32">
        <v>2977931</v>
      </c>
      <c r="G206" s="32">
        <v>3041216</v>
      </c>
      <c r="H206" s="32">
        <v>3087657</v>
      </c>
      <c r="I206" s="32">
        <v>3089951</v>
      </c>
      <c r="J206" s="32">
        <v>3267855</v>
      </c>
      <c r="K206" s="32">
        <v>3417961</v>
      </c>
      <c r="L206" s="32">
        <v>3558691</v>
      </c>
      <c r="M206" s="32">
        <v>3615569</v>
      </c>
      <c r="N206" s="32">
        <v>3679264</v>
      </c>
      <c r="O206" s="32">
        <v>3626088</v>
      </c>
      <c r="P206" s="32">
        <v>3625044</v>
      </c>
      <c r="Q206" s="32">
        <v>3570772</v>
      </c>
      <c r="R206" s="32">
        <v>3824829</v>
      </c>
      <c r="S206" s="32">
        <v>3634749</v>
      </c>
      <c r="T206" s="32">
        <v>3569758</v>
      </c>
      <c r="U206" s="32">
        <v>3629184</v>
      </c>
      <c r="V206" s="32">
        <v>3582435</v>
      </c>
      <c r="W206" s="32">
        <v>3607394</v>
      </c>
      <c r="X206" s="32">
        <v>3854237</v>
      </c>
      <c r="Y206" s="32">
        <v>3905056</v>
      </c>
      <c r="Z206" s="32">
        <v>3745797</v>
      </c>
      <c r="AA206" s="32">
        <v>3789320</v>
      </c>
      <c r="AB206" s="32">
        <v>3884660</v>
      </c>
      <c r="AC206" s="32">
        <v>4162137</v>
      </c>
      <c r="AD206" s="32">
        <v>4015080</v>
      </c>
      <c r="AE206" s="32">
        <v>3942696</v>
      </c>
      <c r="AF206" s="32">
        <v>4347416</v>
      </c>
    </row>
    <row r="207" spans="1:32" x14ac:dyDescent="0.2">
      <c r="A207" s="4">
        <v>93</v>
      </c>
      <c r="B207" s="6" t="s">
        <v>129</v>
      </c>
      <c r="C207" s="32"/>
      <c r="D207" s="32">
        <v>12439423</v>
      </c>
      <c r="E207" s="32">
        <v>12652955</v>
      </c>
      <c r="F207" s="32">
        <v>12439676</v>
      </c>
      <c r="G207" s="32">
        <v>12485280</v>
      </c>
      <c r="H207" s="32">
        <v>12962721</v>
      </c>
      <c r="I207" s="32">
        <v>12473794</v>
      </c>
      <c r="J207" s="32">
        <v>12163386</v>
      </c>
      <c r="K207" s="32">
        <v>12382765</v>
      </c>
      <c r="L207" s="32">
        <v>12025851</v>
      </c>
      <c r="M207" s="32">
        <v>11926239</v>
      </c>
      <c r="N207" s="32">
        <v>12198241</v>
      </c>
      <c r="O207" s="32">
        <v>12468809</v>
      </c>
      <c r="P207" s="32">
        <v>12028621</v>
      </c>
      <c r="Q207" s="32">
        <v>12801775</v>
      </c>
      <c r="R207" s="32">
        <v>12943764</v>
      </c>
      <c r="S207" s="32">
        <v>13239195</v>
      </c>
      <c r="T207" s="32">
        <v>14078798</v>
      </c>
      <c r="U207" s="32">
        <v>14275594</v>
      </c>
      <c r="V207" s="32">
        <v>13919132</v>
      </c>
      <c r="W207" s="32">
        <v>14462768</v>
      </c>
      <c r="X207" s="32">
        <v>14249389</v>
      </c>
      <c r="Y207" s="32">
        <v>14505247</v>
      </c>
      <c r="Z207" s="32">
        <v>14982743</v>
      </c>
      <c r="AA207" s="32">
        <v>15352396</v>
      </c>
      <c r="AB207" s="32">
        <v>15868779</v>
      </c>
      <c r="AC207" s="32">
        <v>15582507</v>
      </c>
      <c r="AD207" s="32">
        <v>16639510</v>
      </c>
      <c r="AE207" s="32">
        <v>17909110</v>
      </c>
      <c r="AF207" s="32">
        <v>18924781</v>
      </c>
    </row>
    <row r="208" spans="1:32" x14ac:dyDescent="0.2">
      <c r="A208" s="4">
        <v>94</v>
      </c>
      <c r="B208" s="6" t="s">
        <v>130</v>
      </c>
      <c r="C208" s="32"/>
      <c r="D208" s="32">
        <v>2310303</v>
      </c>
      <c r="E208" s="32">
        <v>2482478</v>
      </c>
      <c r="F208" s="32">
        <v>2587608</v>
      </c>
      <c r="G208" s="32">
        <v>2863650</v>
      </c>
      <c r="H208" s="32">
        <v>3026284</v>
      </c>
      <c r="I208" s="32">
        <v>2554873</v>
      </c>
      <c r="J208" s="32">
        <v>2557036</v>
      </c>
      <c r="K208" s="32">
        <v>2668249</v>
      </c>
      <c r="L208" s="32">
        <v>2679255</v>
      </c>
      <c r="M208" s="32">
        <v>2707824</v>
      </c>
      <c r="N208" s="32">
        <v>2707641</v>
      </c>
      <c r="O208" s="32">
        <v>2685565</v>
      </c>
      <c r="P208" s="32">
        <v>2607296</v>
      </c>
      <c r="Q208" s="32">
        <v>2461063</v>
      </c>
      <c r="R208" s="32">
        <v>2614275</v>
      </c>
      <c r="S208" s="32">
        <v>2591476</v>
      </c>
      <c r="T208" s="32">
        <v>2813030</v>
      </c>
      <c r="U208" s="32">
        <v>2921042</v>
      </c>
      <c r="V208" s="32">
        <v>3028619</v>
      </c>
      <c r="W208" s="32">
        <v>3020680</v>
      </c>
      <c r="X208" s="32">
        <v>3309259</v>
      </c>
      <c r="Y208" s="32">
        <v>3461373</v>
      </c>
      <c r="Z208" s="32">
        <v>3384555</v>
      </c>
      <c r="AA208" s="32">
        <v>3318475</v>
      </c>
      <c r="AB208" s="32">
        <v>3415549</v>
      </c>
      <c r="AC208" s="32">
        <v>3959215</v>
      </c>
      <c r="AD208" s="32">
        <v>4562544</v>
      </c>
      <c r="AE208" s="32">
        <v>5160760</v>
      </c>
      <c r="AF208" s="32">
        <v>4392686</v>
      </c>
    </row>
    <row r="209" spans="1:32" x14ac:dyDescent="0.2">
      <c r="A209" s="4">
        <v>95</v>
      </c>
      <c r="B209" s="6" t="s">
        <v>131</v>
      </c>
      <c r="C209" s="32"/>
      <c r="D209" s="32"/>
      <c r="E209" s="32"/>
      <c r="F209" s="32"/>
      <c r="G209" s="32"/>
      <c r="H209" s="32"/>
      <c r="I209" s="32"/>
      <c r="J209" s="32">
        <v>1255004</v>
      </c>
      <c r="K209" s="32">
        <v>1410735</v>
      </c>
      <c r="L209" s="32">
        <v>1512811</v>
      </c>
      <c r="M209" s="32">
        <v>1643962</v>
      </c>
      <c r="N209" s="32">
        <v>1676541</v>
      </c>
      <c r="O209" s="32">
        <v>1637924</v>
      </c>
      <c r="P209" s="32">
        <v>1695272</v>
      </c>
      <c r="Q209" s="32">
        <v>1738424</v>
      </c>
      <c r="R209" s="32">
        <v>1928322</v>
      </c>
      <c r="S209" s="32">
        <v>1966353</v>
      </c>
      <c r="T209" s="32">
        <v>2035888</v>
      </c>
      <c r="U209" s="32">
        <v>2154899</v>
      </c>
      <c r="V209" s="32">
        <v>2192889</v>
      </c>
      <c r="W209" s="32">
        <v>2255954</v>
      </c>
      <c r="X209" s="32">
        <v>2356667</v>
      </c>
      <c r="Y209" s="32">
        <v>2469985</v>
      </c>
      <c r="Z209" s="32">
        <v>2467255</v>
      </c>
      <c r="AA209" s="32">
        <v>2544144</v>
      </c>
      <c r="AB209" s="32">
        <v>2661688</v>
      </c>
      <c r="AC209" s="32">
        <v>2702738</v>
      </c>
      <c r="AD209" s="32">
        <v>2742375</v>
      </c>
      <c r="AE209" s="32">
        <v>2736540</v>
      </c>
      <c r="AF209" s="32">
        <v>2786344</v>
      </c>
    </row>
    <row r="210" spans="1:32" x14ac:dyDescent="0.2">
      <c r="A210" s="4">
        <v>96</v>
      </c>
      <c r="B210" s="6" t="s">
        <v>132</v>
      </c>
      <c r="C210" s="32"/>
      <c r="D210" s="32">
        <v>4206910</v>
      </c>
      <c r="E210" s="32">
        <v>4354509</v>
      </c>
      <c r="F210" s="32">
        <v>4187640</v>
      </c>
      <c r="G210" s="32">
        <v>3959007</v>
      </c>
      <c r="H210" s="32">
        <v>3953633</v>
      </c>
      <c r="I210" s="32">
        <v>4101138</v>
      </c>
      <c r="J210" s="32">
        <v>4385028</v>
      </c>
      <c r="K210" s="32">
        <v>4199238</v>
      </c>
      <c r="L210" s="32">
        <v>4050523</v>
      </c>
      <c r="M210" s="32">
        <v>4043294</v>
      </c>
      <c r="N210" s="32">
        <v>3696647</v>
      </c>
      <c r="O210" s="32">
        <v>3665790</v>
      </c>
      <c r="P210" s="32">
        <v>3523328</v>
      </c>
      <c r="Q210" s="32">
        <v>3327455</v>
      </c>
      <c r="R210" s="32">
        <v>3489146</v>
      </c>
      <c r="S210" s="32">
        <v>3207182</v>
      </c>
      <c r="T210" s="32">
        <v>3044548</v>
      </c>
      <c r="U210" s="32">
        <v>3256937</v>
      </c>
      <c r="V210" s="32">
        <v>3301779</v>
      </c>
      <c r="W210" s="32">
        <v>3295191</v>
      </c>
      <c r="X210" s="32">
        <v>3435240</v>
      </c>
      <c r="Y210" s="32">
        <v>3329242</v>
      </c>
      <c r="Z210" s="32">
        <v>3156416</v>
      </c>
      <c r="AA210" s="32">
        <v>3119278</v>
      </c>
      <c r="AB210" s="32">
        <v>3080748</v>
      </c>
      <c r="AC210" s="32">
        <v>2254059</v>
      </c>
      <c r="AD210" s="32">
        <v>2354340</v>
      </c>
      <c r="AE210" s="32">
        <v>2582132</v>
      </c>
      <c r="AF210" s="32">
        <v>2914886</v>
      </c>
    </row>
    <row r="211" spans="1:32" x14ac:dyDescent="0.2">
      <c r="A211" s="4">
        <v>97</v>
      </c>
      <c r="B211" s="6" t="s">
        <v>133</v>
      </c>
      <c r="C211" s="32"/>
      <c r="D211" s="32">
        <v>1471104</v>
      </c>
      <c r="E211" s="32">
        <v>1596064</v>
      </c>
      <c r="F211" s="32">
        <v>1603360</v>
      </c>
      <c r="G211" s="32">
        <v>1736168</v>
      </c>
      <c r="H211" s="32">
        <v>1832556</v>
      </c>
      <c r="I211" s="32">
        <v>2009001</v>
      </c>
      <c r="J211" s="32">
        <v>1923002</v>
      </c>
      <c r="K211" s="32">
        <v>1887454</v>
      </c>
      <c r="L211" s="32">
        <v>1736172</v>
      </c>
      <c r="M211" s="32">
        <v>2182661</v>
      </c>
      <c r="N211" s="32">
        <v>1854710</v>
      </c>
      <c r="O211" s="32">
        <v>1959543</v>
      </c>
      <c r="P211" s="32">
        <v>1924127</v>
      </c>
      <c r="Q211" s="32">
        <v>2089347</v>
      </c>
      <c r="R211" s="32">
        <v>2215368</v>
      </c>
      <c r="S211" s="32">
        <v>2061941</v>
      </c>
      <c r="T211" s="32">
        <v>2044803</v>
      </c>
      <c r="U211" s="32">
        <v>2105422</v>
      </c>
      <c r="V211" s="32">
        <v>2059027</v>
      </c>
      <c r="W211" s="32">
        <v>1978291</v>
      </c>
      <c r="X211" s="32">
        <v>1990493</v>
      </c>
      <c r="Y211" s="32">
        <v>2005266</v>
      </c>
      <c r="Z211" s="32">
        <v>1833597</v>
      </c>
      <c r="AA211" s="32">
        <v>1770460</v>
      </c>
      <c r="AB211" s="32">
        <v>1739168</v>
      </c>
      <c r="AC211" s="32">
        <v>1694401</v>
      </c>
      <c r="AD211" s="32">
        <v>1563618</v>
      </c>
      <c r="AE211" s="32">
        <v>1632384</v>
      </c>
      <c r="AF211" s="32">
        <v>1808952</v>
      </c>
    </row>
    <row r="212" spans="1:32" x14ac:dyDescent="0.2">
      <c r="A212" s="4">
        <v>98</v>
      </c>
      <c r="B212" s="6" t="s">
        <v>134</v>
      </c>
      <c r="C212" s="32"/>
      <c r="D212" s="32">
        <v>1611589</v>
      </c>
      <c r="E212" s="32">
        <v>1674209</v>
      </c>
      <c r="F212" s="32">
        <v>1698831</v>
      </c>
      <c r="G212" s="32">
        <v>1780978</v>
      </c>
      <c r="H212" s="32">
        <v>1845006</v>
      </c>
      <c r="I212" s="32">
        <v>2042105</v>
      </c>
      <c r="J212" s="32">
        <v>2031230</v>
      </c>
      <c r="K212" s="32">
        <v>2031955</v>
      </c>
      <c r="L212" s="32">
        <v>2061857</v>
      </c>
      <c r="M212" s="32">
        <v>2083588</v>
      </c>
      <c r="N212" s="32">
        <v>2074451</v>
      </c>
      <c r="O212" s="32">
        <v>2172406</v>
      </c>
      <c r="P212" s="32">
        <v>2233153</v>
      </c>
      <c r="Q212" s="32">
        <v>2285555</v>
      </c>
      <c r="R212" s="32">
        <v>2419566</v>
      </c>
      <c r="S212" s="32">
        <v>2369726</v>
      </c>
      <c r="T212" s="32">
        <v>2406588</v>
      </c>
      <c r="U212" s="32">
        <v>2375745</v>
      </c>
      <c r="V212" s="32">
        <v>2302024</v>
      </c>
      <c r="W212" s="32">
        <v>2246515</v>
      </c>
      <c r="X212" s="32">
        <v>2296970</v>
      </c>
      <c r="Y212" s="32">
        <v>2323178</v>
      </c>
      <c r="Z212" s="32">
        <v>2256085</v>
      </c>
      <c r="AA212" s="32">
        <v>2242806</v>
      </c>
      <c r="AB212" s="32">
        <v>2281116</v>
      </c>
      <c r="AC212" s="32">
        <v>1841035</v>
      </c>
      <c r="AD212" s="32">
        <v>1777209</v>
      </c>
      <c r="AE212" s="32">
        <v>1844858</v>
      </c>
      <c r="AF212" s="32">
        <v>1936301</v>
      </c>
    </row>
    <row r="213" spans="1:32" x14ac:dyDescent="0.2">
      <c r="A213" s="4">
        <v>99</v>
      </c>
      <c r="B213" s="6" t="s">
        <v>137</v>
      </c>
      <c r="C213" s="32"/>
      <c r="D213" s="32">
        <v>1977903</v>
      </c>
      <c r="E213" s="32">
        <v>2070596</v>
      </c>
      <c r="F213" s="32">
        <v>1954459</v>
      </c>
      <c r="G213" s="32">
        <v>1888450</v>
      </c>
      <c r="H213" s="32">
        <v>1814763</v>
      </c>
      <c r="I213" s="32">
        <v>1727998</v>
      </c>
      <c r="J213" s="32">
        <v>1530759</v>
      </c>
      <c r="K213" s="32">
        <v>1809937</v>
      </c>
      <c r="L213" s="32">
        <v>1996208</v>
      </c>
      <c r="M213" s="32">
        <v>2055363</v>
      </c>
      <c r="N213" s="32">
        <v>1959889</v>
      </c>
      <c r="O213" s="32">
        <v>1739311</v>
      </c>
      <c r="P213" s="32">
        <v>1856818</v>
      </c>
      <c r="Q213" s="32">
        <v>1838555</v>
      </c>
      <c r="R213" s="32">
        <v>1820140</v>
      </c>
      <c r="S213" s="32">
        <v>1894088</v>
      </c>
      <c r="T213" s="32">
        <v>2092371</v>
      </c>
      <c r="U213" s="32">
        <v>2308345</v>
      </c>
      <c r="V213" s="32">
        <v>2395731</v>
      </c>
      <c r="W213" s="32">
        <v>2099808</v>
      </c>
      <c r="X213" s="32">
        <v>1919574</v>
      </c>
      <c r="Y213" s="32">
        <v>1787919</v>
      </c>
      <c r="Z213" s="32">
        <v>1807553</v>
      </c>
      <c r="AA213" s="32">
        <v>1974567</v>
      </c>
      <c r="AB213" s="32">
        <v>2170485</v>
      </c>
      <c r="AC213" s="32">
        <v>1971829</v>
      </c>
      <c r="AD213" s="32">
        <v>1897195</v>
      </c>
      <c r="AE213" s="32">
        <v>1889160</v>
      </c>
      <c r="AF213" s="32">
        <v>1835904</v>
      </c>
    </row>
    <row r="214" spans="1:32" x14ac:dyDescent="0.2">
      <c r="A214" s="4">
        <v>100</v>
      </c>
      <c r="B214" s="6" t="s">
        <v>136</v>
      </c>
      <c r="C214" s="32"/>
      <c r="D214" s="32">
        <v>1674301</v>
      </c>
      <c r="E214" s="32">
        <v>1829574</v>
      </c>
      <c r="F214" s="32">
        <v>1914199</v>
      </c>
      <c r="G214" s="32">
        <v>1961022</v>
      </c>
      <c r="H214" s="32">
        <v>1972275</v>
      </c>
      <c r="I214" s="32">
        <v>1993814</v>
      </c>
      <c r="J214" s="32">
        <v>2066991</v>
      </c>
      <c r="K214" s="32">
        <v>2112702</v>
      </c>
      <c r="L214" s="32">
        <v>2199348</v>
      </c>
      <c r="M214" s="32">
        <v>2186080</v>
      </c>
      <c r="N214" s="32">
        <v>2399264</v>
      </c>
      <c r="O214" s="32">
        <v>2565342</v>
      </c>
      <c r="P214" s="32">
        <v>2773863</v>
      </c>
      <c r="Q214" s="32">
        <v>2868344</v>
      </c>
      <c r="R214" s="32">
        <v>2820736</v>
      </c>
      <c r="S214" s="32">
        <v>2878639</v>
      </c>
      <c r="T214" s="32">
        <v>2902589</v>
      </c>
      <c r="U214" s="32">
        <v>2910123</v>
      </c>
      <c r="V214" s="32">
        <v>2855622</v>
      </c>
      <c r="W214" s="32">
        <v>2797491</v>
      </c>
      <c r="X214" s="32">
        <v>2852968</v>
      </c>
      <c r="Y214" s="32">
        <v>2816472</v>
      </c>
      <c r="Z214" s="32">
        <v>2800890</v>
      </c>
      <c r="AA214" s="32">
        <v>2844387</v>
      </c>
      <c r="AB214" s="32">
        <v>2880636</v>
      </c>
      <c r="AC214" s="32">
        <v>2584218</v>
      </c>
      <c r="AD214" s="32">
        <v>2632399</v>
      </c>
      <c r="AE214" s="32">
        <v>2840644</v>
      </c>
      <c r="AF214" s="32">
        <v>3079703</v>
      </c>
    </row>
    <row r="215" spans="1:32" x14ac:dyDescent="0.2">
      <c r="A215" s="4"/>
      <c r="B215" s="6"/>
    </row>
    <row r="216" spans="1:32" x14ac:dyDescent="0.2">
      <c r="A216" s="4"/>
      <c r="B216" s="12" t="s">
        <v>140</v>
      </c>
    </row>
    <row r="217" spans="1:32" x14ac:dyDescent="0.2">
      <c r="A217" s="4">
        <v>201</v>
      </c>
      <c r="B217" s="9" t="s">
        <v>9</v>
      </c>
      <c r="C217" s="33"/>
      <c r="D217" s="33">
        <f>SUMPRODUCT(DS!$C$3:$C$102,D$115:D$214)</f>
        <v>408568730</v>
      </c>
      <c r="E217" s="33">
        <f>SUMPRODUCT(DS!$C$3:$C$102,E$115:E$214)</f>
        <v>418403995</v>
      </c>
      <c r="F217" s="33">
        <f>SUMPRODUCT(DS!$C$3:$C$102,F$115:F$214)</f>
        <v>422937131</v>
      </c>
      <c r="G217" s="33">
        <f>SUMPRODUCT(DS!$C$3:$C$102,G$115:G$214)</f>
        <v>418832820</v>
      </c>
      <c r="H217" s="33">
        <f>SUMPRODUCT(DS!$C$3:$C$102,H$115:H$214)</f>
        <v>409904119</v>
      </c>
      <c r="I217" s="33">
        <f>SUMPRODUCT(DS!$C$3:$C$102,I$115:I$214)</f>
        <v>411481540</v>
      </c>
      <c r="J217" s="33">
        <f>SUMPRODUCT(DS!$C$3:$C$102,J$115:J$214)</f>
        <v>413589746</v>
      </c>
      <c r="K217" s="33">
        <f>SUMPRODUCT(DS!$C$3:$C$102,K$115:K$214)</f>
        <v>405811227</v>
      </c>
      <c r="L217" s="33">
        <f>SUMPRODUCT(DS!$C$3:$C$102,L$115:L$214)</f>
        <v>403141692</v>
      </c>
      <c r="M217" s="33">
        <f>SUMPRODUCT(DS!$C$3:$C$102,M$115:M$214)</f>
        <v>407241229</v>
      </c>
      <c r="N217" s="33">
        <f>SUMPRODUCT(DS!$C$3:$C$102,N$115:N$214)</f>
        <v>421412200</v>
      </c>
      <c r="O217" s="33">
        <f>SUMPRODUCT(DS!$C$3:$C$102,O$115:O$214)</f>
        <v>439173097</v>
      </c>
      <c r="P217" s="33">
        <f>SUMPRODUCT(DS!$C$3:$C$102,P$115:P$214)</f>
        <v>462676880</v>
      </c>
      <c r="Q217" s="33">
        <f>SUMPRODUCT(DS!$C$3:$C$102,Q$115:Q$214)</f>
        <v>466517365</v>
      </c>
      <c r="R217" s="33">
        <f>SUMPRODUCT(DS!$C$3:$C$102,R$115:R$214)</f>
        <v>444139344</v>
      </c>
      <c r="S217" s="33">
        <f>SUMPRODUCT(DS!$C$3:$C$102,S$115:S$214)</f>
        <v>425259355</v>
      </c>
      <c r="T217" s="33">
        <f>SUMPRODUCT(DS!$C$3:$C$102,T$115:T$214)</f>
        <v>426361512</v>
      </c>
      <c r="U217" s="33">
        <f>SUMPRODUCT(DS!$C$3:$C$102,U$115:U$214)</f>
        <v>446877127</v>
      </c>
      <c r="V217" s="33">
        <f>SUMPRODUCT(DS!$C$3:$C$102,V$115:V$214)</f>
        <v>443231310</v>
      </c>
      <c r="W217" s="33">
        <f>SUMPRODUCT(DS!$C$3:$C$102,W$115:W$214)</f>
        <v>454321316</v>
      </c>
      <c r="X217" s="33">
        <f>SUMPRODUCT(DS!$C$3:$C$102,X$115:X$214)</f>
        <v>478535192</v>
      </c>
      <c r="Y217" s="33">
        <f>SUMPRODUCT(DS!$C$3:$C$102,Y$115:Y$214)</f>
        <v>467412847</v>
      </c>
      <c r="Z217" s="33">
        <f>SUMPRODUCT(DS!$C$3:$C$102,Z$115:Z$214)</f>
        <v>450155179</v>
      </c>
      <c r="AA217" s="33">
        <f>SUMPRODUCT(DS!$C$3:$C$102,AA$115:AA$214)</f>
        <v>470053343</v>
      </c>
      <c r="AB217" s="33">
        <f>SUMPRODUCT(DS!$C$3:$C$102,AB$115:AB$214)</f>
        <v>481785228</v>
      </c>
      <c r="AC217" s="33">
        <f>SUMPRODUCT(DS!$C$3:$C$102,AC$115:AC$214)</f>
        <v>451207268</v>
      </c>
      <c r="AD217" s="33">
        <f>SUMPRODUCT(DS!$C$3:$C$102,AD$115:AD$214)</f>
        <v>452888285</v>
      </c>
      <c r="AE217" s="33">
        <f>SUMPRODUCT(DS!$C$3:$C$102,AE$115:AE$214)</f>
        <v>482865406</v>
      </c>
      <c r="AF217" s="33">
        <f>SUMPRODUCT(DS!$C$3:$C$102,AF$115:AF$214)</f>
        <v>544760624</v>
      </c>
    </row>
    <row r="218" spans="1:32" x14ac:dyDescent="0.2">
      <c r="A218" s="4">
        <v>202</v>
      </c>
      <c r="B218" s="9" t="s">
        <v>10</v>
      </c>
      <c r="C218" s="33"/>
      <c r="D218" s="33">
        <f>SUMPRODUCT(DS!$D$3:$D$102,D$115:D$214)</f>
        <v>378662283</v>
      </c>
      <c r="E218" s="33">
        <f>SUMPRODUCT(DS!$D$3:$D$102,E$115:E$214)</f>
        <v>388245818</v>
      </c>
      <c r="F218" s="33">
        <f>SUMPRODUCT(DS!$D$3:$D$102,F$115:F$214)</f>
        <v>393091201</v>
      </c>
      <c r="G218" s="33">
        <f>SUMPRODUCT(DS!$D$3:$D$102,G$115:G$214)</f>
        <v>388300474</v>
      </c>
      <c r="H218" s="33">
        <f>SUMPRODUCT(DS!$D$3:$D$102,H$115:H$214)</f>
        <v>378261571</v>
      </c>
      <c r="I218" s="33">
        <f>SUMPRODUCT(DS!$D$3:$D$102,I$115:I$214)</f>
        <v>380875276</v>
      </c>
      <c r="J218" s="33">
        <f>SUMPRODUCT(DS!$D$3:$D$102,J$115:J$214)</f>
        <v>381430786</v>
      </c>
      <c r="K218" s="33">
        <f>SUMPRODUCT(DS!$D$3:$D$102,K$115:K$214)</f>
        <v>372178168</v>
      </c>
      <c r="L218" s="33">
        <f>SUMPRODUCT(DS!$D$3:$D$102,L$115:L$214)</f>
        <v>368942535</v>
      </c>
      <c r="M218" s="33">
        <f>SUMPRODUCT(DS!$D$3:$D$102,M$115:M$214)</f>
        <v>372966734</v>
      </c>
      <c r="N218" s="33">
        <f>SUMPRODUCT(DS!$D$3:$D$102,N$115:N$214)</f>
        <v>387327537</v>
      </c>
      <c r="O218" s="33">
        <f>SUMPRODUCT(DS!$D$3:$D$102,O$115:O$214)</f>
        <v>405753804</v>
      </c>
      <c r="P218" s="33">
        <f>SUMPRODUCT(DS!$D$3:$D$102,P$115:P$214)</f>
        <v>429649885</v>
      </c>
      <c r="Q218" s="33">
        <f>SUMPRODUCT(DS!$D$3:$D$102,Q$115:Q$214)</f>
        <v>433571917</v>
      </c>
      <c r="R218" s="33">
        <f>SUMPRODUCT(DS!$D$3:$D$102,R$115:R$214)</f>
        <v>409466421</v>
      </c>
      <c r="S218" s="33">
        <f>SUMPRODUCT(DS!$D$3:$D$102,S$115:S$214)</f>
        <v>390023736</v>
      </c>
      <c r="T218" s="33">
        <f>SUMPRODUCT(DS!$D$3:$D$102,T$115:T$214)</f>
        <v>390073252</v>
      </c>
      <c r="U218" s="33">
        <f>SUMPRODUCT(DS!$D$3:$D$102,U$115:U$214)</f>
        <v>409931058</v>
      </c>
      <c r="V218" s="33">
        <f>SUMPRODUCT(DS!$D$3:$D$102,V$115:V$214)</f>
        <v>406065117</v>
      </c>
      <c r="W218" s="33">
        <f>SUMPRODUCT(DS!$D$3:$D$102,W$115:W$214)</f>
        <v>417042113</v>
      </c>
      <c r="X218" s="33">
        <f>SUMPRODUCT(DS!$D$3:$D$102,X$115:X$214)</f>
        <v>440405807</v>
      </c>
      <c r="Y218" s="33">
        <f>SUMPRODUCT(DS!$D$3:$D$102,Y$115:Y$214)</f>
        <v>428445118</v>
      </c>
      <c r="Z218" s="33">
        <f>SUMPRODUCT(DS!$D$3:$D$102,Z$115:Z$214)</f>
        <v>412018107</v>
      </c>
      <c r="AA218" s="33">
        <f>SUMPRODUCT(DS!$D$3:$D$102,AA$115:AA$214)</f>
        <v>431364697</v>
      </c>
      <c r="AB218" s="33">
        <f>SUMPRODUCT(DS!$D$3:$D$102,AB$115:AB$214)</f>
        <v>441261700</v>
      </c>
      <c r="AC218" s="33">
        <f>SUMPRODUCT(DS!$D$3:$D$102,AC$115:AC$214)</f>
        <v>408699077</v>
      </c>
      <c r="AD218" s="33">
        <f>SUMPRODUCT(DS!$D$3:$D$102,AD$115:AD$214)</f>
        <v>408147939</v>
      </c>
      <c r="AE218" s="33">
        <f>SUMPRODUCT(DS!$D$3:$D$102,AE$115:AE$214)</f>
        <v>436332396</v>
      </c>
      <c r="AF218" s="33">
        <f>SUMPRODUCT(DS!$D$3:$D$102,AF$115:AF$214)</f>
        <v>497211394</v>
      </c>
    </row>
    <row r="219" spans="1:32" x14ac:dyDescent="0.2">
      <c r="A219" s="4">
        <v>203</v>
      </c>
      <c r="B219" s="9" t="s">
        <v>281</v>
      </c>
      <c r="C219" s="33"/>
      <c r="D219" s="33">
        <f>SUMPRODUCT(DS!$E$3:$E$102,D$115:D$214)</f>
        <v>371287604</v>
      </c>
      <c r="E219" s="33">
        <f>SUMPRODUCT(DS!$E$3:$E$102,E$115:E$214)</f>
        <v>381652190</v>
      </c>
      <c r="F219" s="33">
        <f>SUMPRODUCT(DS!$E$3:$E$102,F$115:F$214)</f>
        <v>386103764</v>
      </c>
      <c r="G219" s="33">
        <f>SUMPRODUCT(DS!$E$3:$E$102,G$115:G$214)</f>
        <v>381358006</v>
      </c>
      <c r="H219" s="33">
        <f>SUMPRODUCT(DS!$E$3:$E$102,H$115:H$214)</f>
        <v>371227979</v>
      </c>
      <c r="I219" s="33">
        <f>SUMPRODUCT(DS!$E$3:$E$102,I$115:I$214)</f>
        <v>374073286</v>
      </c>
      <c r="J219" s="33">
        <f>SUMPRODUCT(DS!$E$3:$E$102,J$115:J$214)</f>
        <v>374777992</v>
      </c>
      <c r="K219" s="33">
        <f>SUMPRODUCT(DS!$E$3:$E$102,K$115:K$214)</f>
        <v>365681990</v>
      </c>
      <c r="L219" s="33">
        <f>SUMPRODUCT(DS!$E$3:$E$102,L$115:L$214)</f>
        <v>362849691</v>
      </c>
      <c r="M219" s="33">
        <f>SUMPRODUCT(DS!$E$3:$E$102,M$115:M$214)</f>
        <v>366761072</v>
      </c>
      <c r="N219" s="33">
        <f>SUMPRODUCT(DS!$E$3:$E$102,N$115:N$214)</f>
        <v>381108303</v>
      </c>
      <c r="O219" s="33">
        <f>SUMPRODUCT(DS!$E$3:$E$102,O$115:O$214)</f>
        <v>399578969</v>
      </c>
      <c r="P219" s="33">
        <f>SUMPRODUCT(DS!$E$3:$E$102,P$115:P$214)</f>
        <v>423379521</v>
      </c>
      <c r="Q219" s="33">
        <f>SUMPRODUCT(DS!$E$3:$E$102,Q$115:Q$214)</f>
        <v>427316033</v>
      </c>
      <c r="R219" s="33">
        <f>SUMPRODUCT(DS!$E$3:$E$102,R$115:R$214)</f>
        <v>402393480</v>
      </c>
      <c r="S219" s="33">
        <f>SUMPRODUCT(DS!$E$3:$E$102,S$115:S$214)</f>
        <v>383438632</v>
      </c>
      <c r="T219" s="33">
        <f>SUMPRODUCT(DS!$E$3:$E$102,T$115:T$214)</f>
        <v>383830058</v>
      </c>
      <c r="U219" s="33">
        <f>SUMPRODUCT(DS!$E$3:$E$102,U$115:U$214)</f>
        <v>403394338</v>
      </c>
      <c r="V219" s="33">
        <f>SUMPRODUCT(DS!$E$3:$E$102,V$115:V$214)</f>
        <v>399375486</v>
      </c>
      <c r="W219" s="33">
        <f>SUMPRODUCT(DS!$E$3:$E$102,W$115:W$214)</f>
        <v>409993325</v>
      </c>
      <c r="X219" s="33">
        <f>SUMPRODUCT(DS!$E$3:$E$102,X$115:X$214)</f>
        <v>433310856</v>
      </c>
      <c r="Y219" s="33">
        <f>SUMPRODUCT(DS!$E$3:$E$102,Y$115:Y$214)</f>
        <v>421114223</v>
      </c>
      <c r="Z219" s="33">
        <f>SUMPRODUCT(DS!$E$3:$E$102,Z$115:Z$214)</f>
        <v>404961528</v>
      </c>
      <c r="AA219" s="33">
        <f>SUMPRODUCT(DS!$E$3:$E$102,AA$115:AA$214)</f>
        <v>424147512</v>
      </c>
      <c r="AB219" s="33">
        <f>SUMPRODUCT(DS!$E$3:$E$102,AB$115:AB$214)</f>
        <v>434034696</v>
      </c>
      <c r="AC219" s="33">
        <f>SUMPRODUCT(DS!$E$3:$E$102,AC$115:AC$214)</f>
        <v>401372090</v>
      </c>
      <c r="AD219" s="33">
        <f>SUMPRODUCT(DS!$E$3:$E$102,AD$115:AD$214)</f>
        <v>401282605</v>
      </c>
      <c r="AE219" s="33">
        <f>SUMPRODUCT(DS!$E$3:$E$102,AE$115:AE$214)</f>
        <v>429237693</v>
      </c>
      <c r="AF219" s="33">
        <f>SUMPRODUCT(DS!$E$3:$E$102,AF$115:AF$214)</f>
        <v>489416854</v>
      </c>
    </row>
    <row r="220" spans="1:32" x14ac:dyDescent="0.2">
      <c r="A220" s="4">
        <v>204</v>
      </c>
      <c r="B220" s="9" t="s">
        <v>11</v>
      </c>
      <c r="C220" s="33"/>
      <c r="D220" s="33">
        <f>SUMPRODUCT(DS!$F$3:$F$102,D$115:D$214)</f>
        <v>192661594</v>
      </c>
      <c r="E220" s="33">
        <f>SUMPRODUCT(DS!$F$3:$F$102,E$115:E$214)</f>
        <v>197081931</v>
      </c>
      <c r="F220" s="33">
        <f>SUMPRODUCT(DS!$F$3:$F$102,F$115:F$214)</f>
        <v>201859021</v>
      </c>
      <c r="G220" s="33">
        <f>SUMPRODUCT(DS!$F$3:$F$102,G$115:G$214)</f>
        <v>194251492</v>
      </c>
      <c r="H220" s="33">
        <f>SUMPRODUCT(DS!$F$3:$F$102,H$115:H$214)</f>
        <v>183675384</v>
      </c>
      <c r="I220" s="33">
        <f>SUMPRODUCT(DS!$F$3:$F$102,I$115:I$214)</f>
        <v>185452224</v>
      </c>
      <c r="J220" s="33">
        <f>SUMPRODUCT(DS!$F$3:$F$102,J$115:J$214)</f>
        <v>184881919</v>
      </c>
      <c r="K220" s="33">
        <f>SUMPRODUCT(DS!$F$3:$F$102,K$115:K$214)</f>
        <v>176835381</v>
      </c>
      <c r="L220" s="33">
        <f>SUMPRODUCT(DS!$F$3:$F$102,L$115:L$214)</f>
        <v>176125473</v>
      </c>
      <c r="M220" s="33">
        <f>SUMPRODUCT(DS!$F$3:$F$102,M$115:M$214)</f>
        <v>181016901</v>
      </c>
      <c r="N220" s="33">
        <f>SUMPRODUCT(DS!$F$3:$F$102,N$115:N$214)</f>
        <v>190234790</v>
      </c>
      <c r="O220" s="33">
        <f>SUMPRODUCT(DS!$F$3:$F$102,O$115:O$214)</f>
        <v>205038429</v>
      </c>
      <c r="P220" s="33">
        <f>SUMPRODUCT(DS!$F$3:$F$102,P$115:P$214)</f>
        <v>224377681</v>
      </c>
      <c r="Q220" s="33">
        <f>SUMPRODUCT(DS!$F$3:$F$102,Q$115:Q$214)</f>
        <v>227151283</v>
      </c>
      <c r="R220" s="33">
        <f>SUMPRODUCT(DS!$F$3:$F$102,R$115:R$214)</f>
        <v>203823912</v>
      </c>
      <c r="S220" s="33">
        <f>SUMPRODUCT(DS!$F$3:$F$102,S$115:S$214)</f>
        <v>194303788</v>
      </c>
      <c r="T220" s="33">
        <f>SUMPRODUCT(DS!$F$3:$F$102,T$115:T$214)</f>
        <v>193167295</v>
      </c>
      <c r="U220" s="33">
        <f>SUMPRODUCT(DS!$F$3:$F$102,U$115:U$214)</f>
        <v>203732301</v>
      </c>
      <c r="V220" s="33">
        <f>SUMPRODUCT(DS!$F$3:$F$102,V$115:V$214)</f>
        <v>195601693</v>
      </c>
      <c r="W220" s="33">
        <f>SUMPRODUCT(DS!$F$3:$F$102,W$115:W$214)</f>
        <v>204149177</v>
      </c>
      <c r="X220" s="33">
        <f>SUMPRODUCT(DS!$F$3:$F$102,X$115:X$214)</f>
        <v>216106995</v>
      </c>
      <c r="Y220" s="33">
        <f>SUMPRODUCT(DS!$F$3:$F$102,Y$115:Y$214)</f>
        <v>205312157</v>
      </c>
      <c r="Z220" s="33">
        <f>SUMPRODUCT(DS!$F$3:$F$102,Z$115:Z$214)</f>
        <v>195964644</v>
      </c>
      <c r="AA220" s="33">
        <f>SUMPRODUCT(DS!$F$3:$F$102,AA$115:AA$214)</f>
        <v>209382549</v>
      </c>
      <c r="AB220" s="33">
        <f>SUMPRODUCT(DS!$F$3:$F$102,AB$115:AB$214)</f>
        <v>213129907</v>
      </c>
      <c r="AC220" s="33">
        <f>SUMPRODUCT(DS!$F$3:$F$102,AC$115:AC$214)</f>
        <v>191078513</v>
      </c>
      <c r="AD220" s="33">
        <f>SUMPRODUCT(DS!$F$3:$F$102,AD$115:AD$214)</f>
        <v>192343775</v>
      </c>
      <c r="AE220" s="33">
        <f>SUMPRODUCT(DS!$F$3:$F$102,AE$115:AE$214)</f>
        <v>209137288</v>
      </c>
      <c r="AF220" s="33">
        <f>SUMPRODUCT(DS!$F$3:$F$102,AF$115:AF$214)</f>
        <v>247218355</v>
      </c>
    </row>
    <row r="221" spans="1:32" x14ac:dyDescent="0.2">
      <c r="A221" s="4">
        <v>205</v>
      </c>
      <c r="B221" s="9" t="s">
        <v>12</v>
      </c>
      <c r="C221" s="33"/>
      <c r="D221" s="33">
        <f>SUMPRODUCT(DS!$G$3:$G$102,D$115:D$214)</f>
        <v>215907136</v>
      </c>
      <c r="E221" s="33">
        <f>SUMPRODUCT(DS!$G$3:$G$102,E$115:E$214)</f>
        <v>221322064</v>
      </c>
      <c r="F221" s="33">
        <f>SUMPRODUCT(DS!$G$3:$G$102,F$115:F$214)</f>
        <v>221078110</v>
      </c>
      <c r="G221" s="33">
        <f>SUMPRODUCT(DS!$G$3:$G$102,G$115:G$214)</f>
        <v>224581328</v>
      </c>
      <c r="H221" s="33">
        <f>SUMPRODUCT(DS!$G$3:$G$102,H$115:H$214)</f>
        <v>226228735</v>
      </c>
      <c r="I221" s="33">
        <f>SUMPRODUCT(DS!$G$3:$G$102,I$115:I$214)</f>
        <v>226029316</v>
      </c>
      <c r="J221" s="33">
        <f>SUMPRODUCT(DS!$G$3:$G$102,J$115:J$214)</f>
        <v>228707827</v>
      </c>
      <c r="K221" s="33">
        <f>SUMPRODUCT(DS!$G$3:$G$102,K$115:K$214)</f>
        <v>228975846</v>
      </c>
      <c r="L221" s="33">
        <f>SUMPRODUCT(DS!$G$3:$G$102,L$115:L$214)</f>
        <v>227016219</v>
      </c>
      <c r="M221" s="33">
        <f>SUMPRODUCT(DS!$G$3:$G$102,M$115:M$214)</f>
        <v>226224328</v>
      </c>
      <c r="N221" s="33">
        <f>SUMPRODUCT(DS!$G$3:$G$102,N$115:N$214)</f>
        <v>231177410</v>
      </c>
      <c r="O221" s="33">
        <f>SUMPRODUCT(DS!$G$3:$G$102,O$115:O$214)</f>
        <v>234134668</v>
      </c>
      <c r="P221" s="33">
        <f>SUMPRODUCT(DS!$G$3:$G$102,P$115:P$214)</f>
        <v>238299199</v>
      </c>
      <c r="Q221" s="33">
        <f>SUMPRODUCT(DS!$G$3:$G$102,Q$115:Q$214)</f>
        <v>239366082</v>
      </c>
      <c r="R221" s="33">
        <f>SUMPRODUCT(DS!$G$3:$G$102,R$115:R$214)</f>
        <v>240315432</v>
      </c>
      <c r="S221" s="33">
        <f>SUMPRODUCT(DS!$G$3:$G$102,S$115:S$214)</f>
        <v>230955567</v>
      </c>
      <c r="T221" s="33">
        <f>SUMPRODUCT(DS!$G$3:$G$102,T$115:T$214)</f>
        <v>233194217</v>
      </c>
      <c r="U221" s="33">
        <f>SUMPRODUCT(DS!$G$3:$G$102,U$115:U$214)</f>
        <v>243144826</v>
      </c>
      <c r="V221" s="33">
        <f>SUMPRODUCT(DS!$G$3:$G$102,V$115:V$214)</f>
        <v>247629617</v>
      </c>
      <c r="W221" s="33">
        <f>SUMPRODUCT(DS!$G$3:$G$102,W$115:W$214)</f>
        <v>250172139</v>
      </c>
      <c r="X221" s="33">
        <f>SUMPRODUCT(DS!$G$3:$G$102,X$115:X$214)</f>
        <v>262428197</v>
      </c>
      <c r="Y221" s="33">
        <f>SUMPRODUCT(DS!$G$3:$G$102,Y$115:Y$214)</f>
        <v>262100690</v>
      </c>
      <c r="Z221" s="33">
        <f>SUMPRODUCT(DS!$G$3:$G$102,Z$115:Z$214)</f>
        <v>254190535</v>
      </c>
      <c r="AA221" s="33">
        <f>SUMPRODUCT(DS!$G$3:$G$102,AA$115:AA$214)</f>
        <v>260670794</v>
      </c>
      <c r="AB221" s="33">
        <f>SUMPRODUCT(DS!$G$3:$G$102,AB$115:AB$214)</f>
        <v>268655321</v>
      </c>
      <c r="AC221" s="33">
        <f>SUMPRODUCT(DS!$G$3:$G$102,AC$115:AC$214)</f>
        <v>260128755</v>
      </c>
      <c r="AD221" s="33">
        <f>SUMPRODUCT(DS!$G$3:$G$102,AD$115:AD$214)</f>
        <v>260544510</v>
      </c>
      <c r="AE221" s="33">
        <f>SUMPRODUCT(DS!$G$3:$G$102,AE$115:AE$214)</f>
        <v>273728118</v>
      </c>
      <c r="AF221" s="33">
        <f>SUMPRODUCT(DS!$G$3:$G$102,AF$115:AF$214)</f>
        <v>297542269</v>
      </c>
    </row>
    <row r="222" spans="1:32" x14ac:dyDescent="0.2">
      <c r="A222" s="4">
        <v>206</v>
      </c>
      <c r="B222" s="9" t="s">
        <v>13</v>
      </c>
      <c r="C222" s="33"/>
      <c r="D222" s="33">
        <f>SUMPRODUCT(DS!$H$3:$H$102,D$115:D$214)</f>
        <v>186000689</v>
      </c>
      <c r="E222" s="33">
        <f>SUMPRODUCT(DS!$H$3:$H$102,E$115:E$214)</f>
        <v>191163887</v>
      </c>
      <c r="F222" s="33">
        <f>SUMPRODUCT(DS!$H$3:$H$102,F$115:F$214)</f>
        <v>191232180</v>
      </c>
      <c r="G222" s="33">
        <f>SUMPRODUCT(DS!$H$3:$H$102,G$115:G$214)</f>
        <v>194048982</v>
      </c>
      <c r="H222" s="33">
        <f>SUMPRODUCT(DS!$H$3:$H$102,H$115:H$214)</f>
        <v>194586187</v>
      </c>
      <c r="I222" s="33">
        <f>SUMPRODUCT(DS!$H$3:$H$102,I$115:I$214)</f>
        <v>195423052</v>
      </c>
      <c r="J222" s="33">
        <f>SUMPRODUCT(DS!$H$3:$H$102,J$115:J$214)</f>
        <v>196548867</v>
      </c>
      <c r="K222" s="33">
        <f>SUMPRODUCT(DS!$H$3:$H$102,K$115:K$214)</f>
        <v>195342787</v>
      </c>
      <c r="L222" s="33">
        <f>SUMPRODUCT(DS!$H$3:$H$102,L$115:L$214)</f>
        <v>192817062</v>
      </c>
      <c r="M222" s="33">
        <f>SUMPRODUCT(DS!$H$3:$H$102,M$115:M$214)</f>
        <v>191949833</v>
      </c>
      <c r="N222" s="33">
        <f>SUMPRODUCT(DS!$H$3:$H$102,N$115:N$214)</f>
        <v>197092747</v>
      </c>
      <c r="O222" s="33">
        <f>SUMPRODUCT(DS!$H$3:$H$102,O$115:O$214)</f>
        <v>200715375</v>
      </c>
      <c r="P222" s="33">
        <f>SUMPRODUCT(DS!$H$3:$H$102,P$115:P$214)</f>
        <v>205272204</v>
      </c>
      <c r="Q222" s="33">
        <f>SUMPRODUCT(DS!$H$3:$H$102,Q$115:Q$214)</f>
        <v>206420634</v>
      </c>
      <c r="R222" s="33">
        <f>SUMPRODUCT(DS!$H$3:$H$102,R$115:R$214)</f>
        <v>205642509</v>
      </c>
      <c r="S222" s="33">
        <f>SUMPRODUCT(DS!$H$3:$H$102,S$115:S$214)</f>
        <v>195719948</v>
      </c>
      <c r="T222" s="33">
        <f>SUMPRODUCT(DS!$H$3:$H$102,T$115:T$214)</f>
        <v>196905957</v>
      </c>
      <c r="U222" s="33">
        <f>SUMPRODUCT(DS!$H$3:$H$102,U$115:U$214)</f>
        <v>206198757</v>
      </c>
      <c r="V222" s="33">
        <f>SUMPRODUCT(DS!$H$3:$H$102,V$115:V$214)</f>
        <v>210463424</v>
      </c>
      <c r="W222" s="33">
        <f>SUMPRODUCT(DS!$H$3:$H$102,W$115:W$214)</f>
        <v>212892936</v>
      </c>
      <c r="X222" s="33">
        <f>SUMPRODUCT(DS!$H$3:$H$102,X$115:X$214)</f>
        <v>224298812</v>
      </c>
      <c r="Y222" s="33">
        <f>SUMPRODUCT(DS!$H$3:$H$102,Y$115:Y$214)</f>
        <v>223132961</v>
      </c>
      <c r="Z222" s="33">
        <f>SUMPRODUCT(DS!$H$3:$H$102,Z$115:Z$214)</f>
        <v>216053463</v>
      </c>
      <c r="AA222" s="33">
        <f>SUMPRODUCT(DS!$H$3:$H$102,AA$115:AA$214)</f>
        <v>221982148</v>
      </c>
      <c r="AB222" s="33">
        <f>SUMPRODUCT(DS!$H$3:$H$102,AB$115:AB$214)</f>
        <v>228131793</v>
      </c>
      <c r="AC222" s="33">
        <f>SUMPRODUCT(DS!$H$3:$H$102,AC$115:AC$214)</f>
        <v>217620564</v>
      </c>
      <c r="AD222" s="33">
        <f>SUMPRODUCT(DS!$H$3:$H$102,AD$115:AD$214)</f>
        <v>215804164</v>
      </c>
      <c r="AE222" s="33">
        <f>SUMPRODUCT(DS!$H$3:$H$102,AE$115:AE$214)</f>
        <v>227195108</v>
      </c>
      <c r="AF222" s="33">
        <f>SUMPRODUCT(DS!$H$3:$H$102,AF$115:AF$214)</f>
        <v>249993039</v>
      </c>
    </row>
    <row r="223" spans="1:32" x14ac:dyDescent="0.2">
      <c r="A223" s="4">
        <v>207</v>
      </c>
      <c r="B223" s="9" t="s">
        <v>15</v>
      </c>
      <c r="C223" s="33"/>
      <c r="D223" s="33">
        <f>SUMPRODUCT(DS!$I$3:$I$102,D$115:D$214)</f>
        <v>413671641</v>
      </c>
      <c r="E223" s="33">
        <f>SUMPRODUCT(DS!$I$3:$I$102,E$115:E$214)</f>
        <v>423519505</v>
      </c>
      <c r="F223" s="33">
        <f>SUMPRODUCT(DS!$I$3:$I$102,F$115:F$214)</f>
        <v>428180095</v>
      </c>
      <c r="G223" s="33">
        <f>SUMPRODUCT(DS!$I$3:$I$102,G$115:G$214)</f>
        <v>424196300</v>
      </c>
      <c r="H223" s="33">
        <f>SUMPRODUCT(DS!$I$3:$I$102,H$115:H$214)</f>
        <v>415085987</v>
      </c>
      <c r="I223" s="33">
        <f>SUMPRODUCT(DS!$I$3:$I$102,I$115:I$214)</f>
        <v>416486355</v>
      </c>
      <c r="J223" s="33">
        <f>SUMPRODUCT(DS!$I$3:$I$102,J$115:J$214)</f>
        <v>419103760</v>
      </c>
      <c r="K223" s="33">
        <f>SUMPRODUCT(DS!$I$3:$I$102,K$115:K$214)</f>
        <v>412135078</v>
      </c>
      <c r="L223" s="33">
        <f>SUMPRODUCT(DS!$I$3:$I$102,L$115:L$214)</f>
        <v>410136848</v>
      </c>
      <c r="M223" s="33">
        <f>SUMPRODUCT(DS!$I$3:$I$102,M$115:M$214)</f>
        <v>414544272</v>
      </c>
      <c r="N223" s="33">
        <f>SUMPRODUCT(DS!$I$3:$I$102,N$115:N$214)</f>
        <v>428870458</v>
      </c>
      <c r="O223" s="33">
        <f>SUMPRODUCT(DS!$I$3:$I$102,O$115:O$214)</f>
        <v>446890053</v>
      </c>
      <c r="P223" s="33">
        <f>SUMPRODUCT(DS!$I$3:$I$102,P$115:P$214)</f>
        <v>470709800</v>
      </c>
      <c r="Q223" s="33">
        <f>SUMPRODUCT(DS!$I$3:$I$102,Q$115:Q$214)</f>
        <v>474597771</v>
      </c>
      <c r="R223" s="33">
        <f>SUMPRODUCT(DS!$I$3:$I$102,R$115:R$214)</f>
        <v>452265114</v>
      </c>
      <c r="S223" s="33">
        <f>SUMPRODUCT(DS!$I$3:$I$102,S$115:S$214)</f>
        <v>433363018</v>
      </c>
      <c r="T223" s="33">
        <f>SUMPRODUCT(DS!$I$3:$I$102,T$115:T$214)</f>
        <v>434599708</v>
      </c>
      <c r="U223" s="33">
        <f>SUMPRODUCT(DS!$I$3:$I$102,U$115:U$214)</f>
        <v>455470342</v>
      </c>
      <c r="V223" s="33">
        <f>SUMPRODUCT(DS!$I$3:$I$102,V$115:V$214)</f>
        <v>451802038</v>
      </c>
      <c r="W223" s="33">
        <f>SUMPRODUCT(DS!$I$3:$I$102,W$115:W$214)</f>
        <v>462601149</v>
      </c>
      <c r="X223" s="33">
        <f>SUMPRODUCT(DS!$I$3:$I$102,X$115:X$214)</f>
        <v>486927002</v>
      </c>
      <c r="Y223" s="33">
        <f>SUMPRODUCT(DS!$I$3:$I$102,Y$115:Y$214)</f>
        <v>475787147</v>
      </c>
      <c r="Z223" s="33">
        <f>SUMPRODUCT(DS!$I$3:$I$102,Z$115:Z$214)</f>
        <v>458256145</v>
      </c>
      <c r="AA223" s="33">
        <f>SUMPRODUCT(DS!$I$3:$I$102,AA$115:AA$214)</f>
        <v>478007697</v>
      </c>
      <c r="AB223" s="33">
        <f>SUMPRODUCT(DS!$I$3:$I$102,AB$115:AB$214)</f>
        <v>489852336</v>
      </c>
      <c r="AC223" s="33">
        <f>SUMPRODUCT(DS!$I$3:$I$102,AC$115:AC$214)</f>
        <v>459260007</v>
      </c>
      <c r="AD223" s="33">
        <f>SUMPRODUCT(DS!$I$3:$I$102,AD$115:AD$214)</f>
        <v>461168957</v>
      </c>
      <c r="AE223" s="33">
        <f>SUMPRODUCT(DS!$I$3:$I$102,AE$115:AE$214)</f>
        <v>491073101</v>
      </c>
      <c r="AF223" s="33">
        <f>SUMPRODUCT(DS!$I$3:$I$102,AF$115:AF$214)</f>
        <v>553054393</v>
      </c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FF00"/>
    <pageSetUpPr autoPageBreaks="0"/>
  </sheetPr>
  <dimension ref="A1:BX111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" x14ac:dyDescent="0.2"/>
  <cols>
    <col min="1" max="1" width="4.453125" customWidth="1"/>
    <col min="2" max="2" width="34.6328125" bestFit="1" customWidth="1"/>
    <col min="3" max="32" width="12.6328125" customWidth="1"/>
  </cols>
  <sheetData>
    <row r="1" spans="1:76" x14ac:dyDescent="0.2">
      <c r="A1" s="1"/>
      <c r="C1" s="1" t="s">
        <v>299</v>
      </c>
      <c r="AH1" s="61" t="s">
        <v>28</v>
      </c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U1" t="s">
        <v>27</v>
      </c>
    </row>
    <row r="2" spans="1:76" x14ac:dyDescent="0.2">
      <c r="A2" s="79" t="s">
        <v>36</v>
      </c>
      <c r="B2" s="7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E2" s="11">
        <v>2022</v>
      </c>
      <c r="AF2" s="11">
        <v>2023</v>
      </c>
      <c r="AH2" s="61" t="s">
        <v>143</v>
      </c>
      <c r="AI2" s="61" t="s">
        <v>144</v>
      </c>
      <c r="AJ2" s="62" t="s">
        <v>145</v>
      </c>
      <c r="AK2" s="62" t="s">
        <v>146</v>
      </c>
      <c r="AL2" s="62" t="s">
        <v>263</v>
      </c>
      <c r="AM2" s="62" t="s">
        <v>308</v>
      </c>
      <c r="AN2" s="61" t="s">
        <v>147</v>
      </c>
      <c r="AO2" s="62" t="s">
        <v>309</v>
      </c>
      <c r="AP2" s="62" t="s">
        <v>320</v>
      </c>
      <c r="AQ2" s="62" t="s">
        <v>328</v>
      </c>
      <c r="AR2" s="62" t="s">
        <v>325</v>
      </c>
      <c r="AS2" s="61" t="s">
        <v>310</v>
      </c>
      <c r="AU2" s="11">
        <v>1994</v>
      </c>
      <c r="AV2" s="11">
        <v>1995</v>
      </c>
      <c r="AW2" s="11">
        <v>1996</v>
      </c>
      <c r="AX2" s="11">
        <v>1997</v>
      </c>
      <c r="AY2" s="11">
        <v>1998</v>
      </c>
      <c r="AZ2" s="11">
        <v>1999</v>
      </c>
      <c r="BA2" s="11">
        <v>2000</v>
      </c>
      <c r="BB2" s="11">
        <v>2001</v>
      </c>
      <c r="BC2" s="11">
        <v>2002</v>
      </c>
      <c r="BD2" s="11">
        <v>2003</v>
      </c>
      <c r="BE2" s="11">
        <v>2004</v>
      </c>
      <c r="BF2" s="11">
        <v>2005</v>
      </c>
      <c r="BG2" s="11">
        <v>2006</v>
      </c>
      <c r="BH2" s="11">
        <v>2007</v>
      </c>
      <c r="BI2" s="11">
        <v>2008</v>
      </c>
      <c r="BJ2" s="11">
        <v>2009</v>
      </c>
      <c r="BK2" s="11">
        <v>2010</v>
      </c>
      <c r="BL2" s="11">
        <v>2011</v>
      </c>
      <c r="BM2" s="11">
        <v>2012</v>
      </c>
      <c r="BN2" s="11">
        <v>2013</v>
      </c>
      <c r="BO2" s="11">
        <v>2014</v>
      </c>
      <c r="BP2" s="11">
        <v>2015</v>
      </c>
      <c r="BQ2" s="11">
        <v>2016</v>
      </c>
      <c r="BR2" s="11">
        <v>2017</v>
      </c>
      <c r="BS2" s="11">
        <v>2018</v>
      </c>
      <c r="BT2" s="11">
        <v>2019</v>
      </c>
      <c r="BU2" s="11">
        <v>2020</v>
      </c>
      <c r="BV2" s="11">
        <v>2021</v>
      </c>
      <c r="BW2" s="11">
        <v>2022</v>
      </c>
      <c r="BX2" s="11">
        <v>2023</v>
      </c>
    </row>
    <row r="3" spans="1:76" x14ac:dyDescent="0.2">
      <c r="A3" s="4">
        <v>1</v>
      </c>
      <c r="B3" s="3" t="s">
        <v>40</v>
      </c>
      <c r="C3" s="32">
        <v>5304256</v>
      </c>
      <c r="D3" s="32">
        <v>5152135</v>
      </c>
      <c r="E3" s="32">
        <v>4926942</v>
      </c>
      <c r="F3" s="32">
        <v>5204343</v>
      </c>
      <c r="G3" s="32">
        <v>5165547</v>
      </c>
      <c r="H3" s="32">
        <v>5139646</v>
      </c>
      <c r="I3" s="32">
        <v>5160270</v>
      </c>
      <c r="J3" s="32">
        <v>5206358</v>
      </c>
      <c r="K3" s="32">
        <v>5109174</v>
      </c>
      <c r="L3" s="32">
        <v>4825824</v>
      </c>
      <c r="M3" s="32">
        <v>5078326</v>
      </c>
      <c r="N3" s="32">
        <v>4954988</v>
      </c>
      <c r="O3" s="32">
        <v>4931612</v>
      </c>
      <c r="P3" s="32">
        <v>5147927</v>
      </c>
      <c r="Q3" s="32">
        <v>5366064</v>
      </c>
      <c r="R3" s="32">
        <v>5196506</v>
      </c>
      <c r="S3" s="32">
        <v>5206275</v>
      </c>
      <c r="T3" s="32">
        <v>5176992</v>
      </c>
      <c r="U3" s="32">
        <v>5309782</v>
      </c>
      <c r="V3" s="32">
        <v>5680670</v>
      </c>
      <c r="W3" s="32">
        <v>5895248</v>
      </c>
      <c r="X3" s="32">
        <v>5679970</v>
      </c>
      <c r="Y3" s="32">
        <v>5701332</v>
      </c>
      <c r="Z3" s="32">
        <v>5716056</v>
      </c>
      <c r="AA3" s="32">
        <v>5990020</v>
      </c>
      <c r="AB3" s="32">
        <v>5838808</v>
      </c>
      <c r="AC3" s="32">
        <v>5817965</v>
      </c>
      <c r="AD3" s="32">
        <v>5975223</v>
      </c>
      <c r="AE3" s="32">
        <v>6429463</v>
      </c>
      <c r="AF3" s="32">
        <v>6495146</v>
      </c>
      <c r="AH3" s="63">
        <f>AVERAGE(AV3:BA3)*100</f>
        <v>1.224360549495831</v>
      </c>
      <c r="AI3" s="63">
        <f>AVERAGE(BA3:BF3)*100</f>
        <v>1.2059105594141808</v>
      </c>
      <c r="AJ3" s="63">
        <f>AVERAGE(BF3:BK3)*100</f>
        <v>1.1297639899768783</v>
      </c>
      <c r="AK3" s="63">
        <f>AVERAGE(BK3:BP3)*100</f>
        <v>1.197848812661185</v>
      </c>
      <c r="AL3" s="63">
        <f>AVERAGE(BP3:BU3)*100</f>
        <v>1.2269069553424237</v>
      </c>
      <c r="AM3" s="63">
        <f>AVERAGE(BU3:BW3)*100</f>
        <v>1.2226690882792788</v>
      </c>
      <c r="AN3" s="63">
        <f>AVERAGE(BA3:BK3)*100</f>
        <v>1.171897603745589</v>
      </c>
      <c r="AO3" s="63">
        <f>AVERAGE(BK3:BW3)*100</f>
        <v>1.2092115578744453</v>
      </c>
      <c r="AP3" s="63">
        <f>AVERAGE(BK3:BT3)*100</f>
        <v>1.2051742987529952</v>
      </c>
      <c r="AQ3" s="63">
        <f>AVERAGE(BP3:BT3)*100</f>
        <v>1.2134062227431308</v>
      </c>
      <c r="AR3" s="63">
        <f>AVERAGE(BT3:BW3)*100</f>
        <v>1.215133308998263</v>
      </c>
      <c r="AS3" s="63">
        <f>AVERAGE(AV3:BW3)*100</f>
        <v>1.1975846015911065</v>
      </c>
      <c r="AU3" s="13">
        <f t="shared" ref="AU3:AU34" si="0">C3/C$111</f>
        <v>1.3055728641723427E-2</v>
      </c>
      <c r="AV3" s="13">
        <f t="shared" ref="AV3:AV34" si="1">D3/D$111</f>
        <v>1.2504351592067324E-2</v>
      </c>
      <c r="AW3" s="13">
        <f t="shared" ref="AW3:AW34" si="2">E3/E$111</f>
        <v>1.16277655666184E-2</v>
      </c>
      <c r="AX3" s="13">
        <f t="shared" ref="AX3:AX34" si="3">F3/F$111</f>
        <v>1.1963863742733836E-2</v>
      </c>
      <c r="AY3" s="13">
        <f t="shared" ref="AY3:AY34" si="4">G3/G$111</f>
        <v>1.2407124582410863E-2</v>
      </c>
      <c r="AZ3" s="13">
        <f t="shared" ref="AZ3:AZ34" si="5">H3/H$111</f>
        <v>1.2652650027745431E-2</v>
      </c>
      <c r="BA3" s="13">
        <f t="shared" ref="BA3:BA34" si="6">I3/I$111</f>
        <v>1.2305877458174004E-2</v>
      </c>
      <c r="BB3" s="13">
        <f t="shared" ref="BB3:BB34" si="7">J3/J$111</f>
        <v>1.2482355051192801E-2</v>
      </c>
      <c r="BC3" s="13">
        <f t="shared" ref="BC3:BC34" si="8">K3/K$111</f>
        <v>1.2526786894487905E-2</v>
      </c>
      <c r="BD3" s="13">
        <f t="shared" ref="BD3:BD34" si="9">L3/L$111</f>
        <v>1.1772368748157543E-2</v>
      </c>
      <c r="BE3" s="13">
        <f t="shared" ref="BE3:BE34" si="10">M3/M$111</f>
        <v>1.2035508861389835E-2</v>
      </c>
      <c r="BF3" s="13">
        <f t="shared" ref="BF3:BF34" si="11">N3/N$111</f>
        <v>1.1231736551448762E-2</v>
      </c>
      <c r="BG3" s="13">
        <f t="shared" ref="BG3:BG34" si="12">O3/O$111</f>
        <v>1.0668435937675597E-2</v>
      </c>
      <c r="BH3" s="13">
        <f t="shared" ref="BH3:BH34" si="13">P3/P$111</f>
        <v>1.0671680780409937E-2</v>
      </c>
      <c r="BI3" s="13">
        <f t="shared" ref="BI3:BI34" si="14">Q3/Q$111</f>
        <v>1.0740743902536298E-2</v>
      </c>
      <c r="BJ3" s="13">
        <f t="shared" ref="BJ3:BJ34" si="15">R3/R$111</f>
        <v>1.2534936224783381E-2</v>
      </c>
      <c r="BK3" s="13">
        <f t="shared" ref="BK3:BK34" si="16">S3/S$111</f>
        <v>1.1938306001758723E-2</v>
      </c>
      <c r="BL3" s="13">
        <f t="shared" ref="BL3:BL34" si="17">T3/T$111</f>
        <v>1.1599218833862432E-2</v>
      </c>
      <c r="BM3" s="13">
        <f t="shared" ref="BM3:BM34" si="18">U3/U$111</f>
        <v>1.1762678740493956E-2</v>
      </c>
      <c r="BN3" s="13">
        <f t="shared" ref="BN3:BN34" si="19">V3/V$111</f>
        <v>1.2252663247120181E-2</v>
      </c>
      <c r="BO3" s="13">
        <f t="shared" ref="BO3:BO34" si="20">W3/W$111</f>
        <v>1.2294251914907678E-2</v>
      </c>
      <c r="BP3" s="13">
        <f t="shared" ref="BP3:BP34" si="21">X3/X$111</f>
        <v>1.2023810021528131E-2</v>
      </c>
      <c r="BQ3" s="13">
        <f t="shared" ref="BQ3:BQ34" si="22">Y3/Y$111</f>
        <v>1.2556249620083247E-2</v>
      </c>
      <c r="BR3" s="13">
        <f t="shared" ref="BR3:BR34" si="23">Z3/Z$111</f>
        <v>1.2019813749679734E-2</v>
      </c>
      <c r="BS3" s="13">
        <f t="shared" ref="BS3:BS34" si="24">AA3/AA$111</f>
        <v>1.2145178034313271E-2</v>
      </c>
      <c r="BT3" s="13">
        <f t="shared" ref="BT3:BT34" si="25">AB3/AB$111</f>
        <v>1.1925259711552161E-2</v>
      </c>
      <c r="BU3" s="13">
        <f t="shared" ref="BU3:BU34" si="26">AC3/AC$111</f>
        <v>1.2944106183388888E-2</v>
      </c>
      <c r="BV3" s="13">
        <f t="shared" ref="BV3:BV34" si="27">AD3/AD$111</f>
        <v>1.2187262772183152E-2</v>
      </c>
      <c r="BW3" s="13">
        <f t="shared" ref="BW3:BW34" si="28">AE3/AE$111</f>
        <v>1.1548703692806328E-2</v>
      </c>
      <c r="BX3" s="13">
        <f t="shared" ref="BX3:BX34" si="29">AF3/AF$111</f>
        <v>1.1449764961969724E-2</v>
      </c>
    </row>
    <row r="4" spans="1:76" x14ac:dyDescent="0.2">
      <c r="A4" s="4">
        <v>2</v>
      </c>
      <c r="B4" s="3" t="s">
        <v>41</v>
      </c>
      <c r="C4" s="32">
        <v>367652</v>
      </c>
      <c r="D4" s="32">
        <v>369800</v>
      </c>
      <c r="E4" s="32">
        <v>381925</v>
      </c>
      <c r="F4" s="32">
        <v>372107</v>
      </c>
      <c r="G4" s="32">
        <v>302748</v>
      </c>
      <c r="H4" s="32">
        <v>303695</v>
      </c>
      <c r="I4" s="32">
        <v>297925</v>
      </c>
      <c r="J4" s="32">
        <v>291955</v>
      </c>
      <c r="K4" s="32">
        <v>287519</v>
      </c>
      <c r="L4" s="32">
        <v>282414</v>
      </c>
      <c r="M4" s="32">
        <v>275633</v>
      </c>
      <c r="N4" s="32">
        <v>265781</v>
      </c>
      <c r="O4" s="32">
        <v>271212</v>
      </c>
      <c r="P4" s="32">
        <v>278837</v>
      </c>
      <c r="Q4" s="32">
        <v>292955</v>
      </c>
      <c r="R4" s="32">
        <v>298480</v>
      </c>
      <c r="S4" s="32">
        <v>305459</v>
      </c>
      <c r="T4" s="32">
        <v>317212</v>
      </c>
      <c r="U4" s="32">
        <v>325226</v>
      </c>
      <c r="V4" s="32">
        <v>325270</v>
      </c>
      <c r="W4" s="32">
        <v>336072</v>
      </c>
      <c r="X4" s="32">
        <v>350656</v>
      </c>
      <c r="Y4" s="32">
        <v>368330</v>
      </c>
      <c r="Z4" s="32">
        <v>389055</v>
      </c>
      <c r="AA4" s="32">
        <v>401382</v>
      </c>
      <c r="AB4" s="32">
        <v>402615</v>
      </c>
      <c r="AC4" s="32">
        <v>419941</v>
      </c>
      <c r="AD4" s="32">
        <v>438950</v>
      </c>
      <c r="AE4" s="32">
        <v>470465</v>
      </c>
      <c r="AF4" s="32">
        <v>502604</v>
      </c>
      <c r="AH4" s="63">
        <f t="shared" ref="AH4:AH67" si="30">AVERAGE(AV4:BA4)*100</f>
        <v>8.0659160647398018E-2</v>
      </c>
      <c r="AI4" s="63">
        <f t="shared" ref="AI4:AI67" si="31">AVERAGE(BA4:BF4)*100</f>
        <v>6.766708642128938E-2</v>
      </c>
      <c r="AJ4" s="63">
        <f t="shared" ref="AJ4:AJ67" si="32">AVERAGE(BF4:BK4)*100</f>
        <v>6.2900042532511441E-2</v>
      </c>
      <c r="AK4" s="63">
        <f t="shared" ref="AK4:AK67" si="33">AVERAGE(BK4:BP4)*100</f>
        <v>7.1272709408709931E-2</v>
      </c>
      <c r="AL4" s="63">
        <f t="shared" ref="AL4:AL67" si="34">AVERAGE(BP4:BU4)*100</f>
        <v>8.2367267485089657E-2</v>
      </c>
      <c r="AM4" s="63">
        <f t="shared" ref="AM4:AM67" si="35">AVERAGE(BU4:BW4)*100</f>
        <v>8.9155329917735657E-2</v>
      </c>
      <c r="AN4" s="63">
        <f t="shared" ref="AN4:AN67" si="36">AVERAGE(BA4:BK4)*100</f>
        <v>6.5741524696934478E-2</v>
      </c>
      <c r="AO4" s="63">
        <f t="shared" ref="AO4:AO67" si="37">AVERAGE(BK4:BW4)*100</f>
        <v>7.8588122441293234E-2</v>
      </c>
      <c r="AP4" s="63">
        <f t="shared" ref="AP4:AP67" si="38">AVERAGE(BK4:BT4)*100</f>
        <v>7.5417960198360529E-2</v>
      </c>
      <c r="AQ4" s="63">
        <f t="shared" ref="AQ4:AQ67" si="39">AVERAGE(BP4:BT4)*100</f>
        <v>8.0154596556269622E-2</v>
      </c>
      <c r="AR4" s="63">
        <f t="shared" ref="AR4:AR67" si="40">AVERAGE(BT4:BW4)*100</f>
        <v>8.7424154235573426E-2</v>
      </c>
      <c r="AS4" s="63">
        <f t="shared" ref="AS4:AS67" si="41">AVERAGE(AV4:BW4)*100</f>
        <v>7.4559517609252543E-2</v>
      </c>
      <c r="AU4" s="13">
        <f t="shared" si="0"/>
        <v>9.0492705227404211E-4</v>
      </c>
      <c r="AV4" s="13">
        <f t="shared" si="1"/>
        <v>8.9751320932904451E-4</v>
      </c>
      <c r="AW4" s="13">
        <f t="shared" si="2"/>
        <v>9.0135714283438536E-4</v>
      </c>
      <c r="AX4" s="13">
        <f t="shared" si="3"/>
        <v>8.5540815540356577E-4</v>
      </c>
      <c r="AY4" s="13">
        <f t="shared" si="4"/>
        <v>7.2717025962124125E-4</v>
      </c>
      <c r="AZ4" s="13">
        <f t="shared" si="5"/>
        <v>7.4762864021688435E-4</v>
      </c>
      <c r="BA4" s="13">
        <f t="shared" si="6"/>
        <v>7.1047223143876005E-4</v>
      </c>
      <c r="BB4" s="13">
        <f t="shared" si="7"/>
        <v>6.9996837884966695E-4</v>
      </c>
      <c r="BC4" s="13">
        <f t="shared" si="8"/>
        <v>7.0494550412968278E-4</v>
      </c>
      <c r="BD4" s="13">
        <f t="shared" si="9"/>
        <v>6.8893555745965125E-4</v>
      </c>
      <c r="BE4" s="13">
        <f t="shared" si="10"/>
        <v>6.5324349283434426E-4</v>
      </c>
      <c r="BF4" s="13">
        <f t="shared" si="11"/>
        <v>6.0246002056525748E-4</v>
      </c>
      <c r="BG4" s="13">
        <f t="shared" si="12"/>
        <v>5.8670630364450287E-4</v>
      </c>
      <c r="BH4" s="13">
        <f t="shared" si="13"/>
        <v>5.7803062354364499E-4</v>
      </c>
      <c r="BI4" s="13">
        <f t="shared" si="14"/>
        <v>5.8638037674681501E-4</v>
      </c>
      <c r="BJ4" s="13">
        <f t="shared" si="15"/>
        <v>7.1998911660514653E-4</v>
      </c>
      <c r="BK4" s="13">
        <f t="shared" si="16"/>
        <v>7.0043611084531982E-4</v>
      </c>
      <c r="BL4" s="13">
        <f t="shared" si="17"/>
        <v>7.1072379573450554E-4</v>
      </c>
      <c r="BM4" s="13">
        <f t="shared" si="18"/>
        <v>7.2046817667013212E-4</v>
      </c>
      <c r="BN4" s="13">
        <f t="shared" si="19"/>
        <v>7.0157635884337264E-4</v>
      </c>
      <c r="BO4" s="13">
        <f t="shared" si="20"/>
        <v>7.0086174992924012E-4</v>
      </c>
      <c r="BP4" s="13">
        <f t="shared" si="21"/>
        <v>7.4229637250002522E-4</v>
      </c>
      <c r="BQ4" s="13">
        <f t="shared" si="22"/>
        <v>8.1118647757493563E-4</v>
      </c>
      <c r="BR4" s="13">
        <f t="shared" si="23"/>
        <v>8.1811106091011858E-4</v>
      </c>
      <c r="BS4" s="13">
        <f t="shared" si="24"/>
        <v>8.1382964493753422E-4</v>
      </c>
      <c r="BT4" s="13">
        <f t="shared" si="25"/>
        <v>8.2230627189086765E-4</v>
      </c>
      <c r="BU4" s="13">
        <f t="shared" si="26"/>
        <v>9.3430622129189722E-4</v>
      </c>
      <c r="BV4" s="13">
        <f t="shared" si="27"/>
        <v>8.9529696110919946E-4</v>
      </c>
      <c r="BW4" s="13">
        <f t="shared" si="28"/>
        <v>8.4505671513097273E-4</v>
      </c>
      <c r="BX4" s="13">
        <f t="shared" si="29"/>
        <v>8.859997402592384E-4</v>
      </c>
    </row>
    <row r="5" spans="1:76" x14ac:dyDescent="0.2">
      <c r="A5" s="4">
        <v>3</v>
      </c>
      <c r="B5" s="3" t="s">
        <v>0</v>
      </c>
      <c r="C5" s="32">
        <v>592368</v>
      </c>
      <c r="D5" s="32">
        <v>539223</v>
      </c>
      <c r="E5" s="32">
        <v>496006</v>
      </c>
      <c r="F5" s="32">
        <v>456672</v>
      </c>
      <c r="G5" s="32">
        <v>383840</v>
      </c>
      <c r="H5" s="32">
        <v>373834</v>
      </c>
      <c r="I5" s="32">
        <v>356809</v>
      </c>
      <c r="J5" s="32">
        <v>317599</v>
      </c>
      <c r="K5" s="32">
        <v>292335</v>
      </c>
      <c r="L5" s="32">
        <v>297077</v>
      </c>
      <c r="M5" s="32">
        <v>285747</v>
      </c>
      <c r="N5" s="32">
        <v>270033</v>
      </c>
      <c r="O5" s="32">
        <v>286103</v>
      </c>
      <c r="P5" s="32">
        <v>287545</v>
      </c>
      <c r="Q5" s="32">
        <v>277827</v>
      </c>
      <c r="R5" s="32">
        <v>238230</v>
      </c>
      <c r="S5" s="32">
        <v>232599</v>
      </c>
      <c r="T5" s="32">
        <v>225660</v>
      </c>
      <c r="U5" s="32">
        <v>212848</v>
      </c>
      <c r="V5" s="32">
        <v>232570</v>
      </c>
      <c r="W5" s="32">
        <v>248889</v>
      </c>
      <c r="X5" s="32">
        <v>241193</v>
      </c>
      <c r="Y5" s="32">
        <v>242674</v>
      </c>
      <c r="Z5" s="32">
        <v>246154</v>
      </c>
      <c r="AA5" s="32">
        <v>251975</v>
      </c>
      <c r="AB5" s="32">
        <v>247069</v>
      </c>
      <c r="AC5" s="32">
        <v>227624</v>
      </c>
      <c r="AD5" s="32">
        <v>262823</v>
      </c>
      <c r="AE5" s="32">
        <v>280703</v>
      </c>
      <c r="AF5" s="32">
        <v>270395</v>
      </c>
      <c r="AH5" s="63">
        <f t="shared" si="30"/>
        <v>0.10370404248709135</v>
      </c>
      <c r="AI5" s="63">
        <f t="shared" si="31"/>
        <v>7.2385263524695612E-2</v>
      </c>
      <c r="AJ5" s="63">
        <f t="shared" si="32"/>
        <v>5.818698283805647E-2</v>
      </c>
      <c r="AK5" s="63">
        <f t="shared" si="33"/>
        <v>5.0695579335800087E-2</v>
      </c>
      <c r="AL5" s="63">
        <f t="shared" si="34"/>
        <v>5.1409765597083303E-2</v>
      </c>
      <c r="AM5" s="63">
        <f t="shared" si="35"/>
        <v>5.1556507025715105E-2</v>
      </c>
      <c r="AN5" s="63">
        <f t="shared" si="36"/>
        <v>6.5656695683459776E-2</v>
      </c>
      <c r="AO5" s="63">
        <f t="shared" si="37"/>
        <v>5.120007657829994E-2</v>
      </c>
      <c r="AP5" s="63">
        <f t="shared" si="38"/>
        <v>5.1093147444075386E-2</v>
      </c>
      <c r="AQ5" s="63">
        <f t="shared" si="39"/>
        <v>5.1563128304258861E-2</v>
      </c>
      <c r="AR5" s="63">
        <f t="shared" si="40"/>
        <v>5.1282806190439581E-2</v>
      </c>
      <c r="AS5" s="63">
        <f t="shared" si="41"/>
        <v>6.6843679866635405E-2</v>
      </c>
      <c r="AU5" s="13">
        <f t="shared" si="0"/>
        <v>1.4580359364330122E-3</v>
      </c>
      <c r="AV5" s="13">
        <f t="shared" si="1"/>
        <v>1.3087067746728918E-3</v>
      </c>
      <c r="AW5" s="13">
        <f t="shared" si="2"/>
        <v>1.1705925272991089E-3</v>
      </c>
      <c r="AX5" s="13">
        <f t="shared" si="3"/>
        <v>1.0498081281579148E-3</v>
      </c>
      <c r="AY5" s="13">
        <f t="shared" si="4"/>
        <v>9.2194509114186464E-4</v>
      </c>
      <c r="AZ5" s="13">
        <f t="shared" si="5"/>
        <v>9.2029504959528058E-4</v>
      </c>
      <c r="BA5" s="13">
        <f t="shared" si="6"/>
        <v>8.508949783584208E-4</v>
      </c>
      <c r="BB5" s="13">
        <f t="shared" si="7"/>
        <v>7.6145041925733544E-4</v>
      </c>
      <c r="BC5" s="13">
        <f t="shared" si="8"/>
        <v>7.1675348046477212E-4</v>
      </c>
      <c r="BD5" s="13">
        <f t="shared" si="9"/>
        <v>7.2470525046010759E-4</v>
      </c>
      <c r="BE5" s="13">
        <f t="shared" si="10"/>
        <v>6.7721342635655159E-4</v>
      </c>
      <c r="BF5" s="13">
        <f t="shared" si="11"/>
        <v>6.1209825658454955E-4</v>
      </c>
      <c r="BG5" s="13">
        <f t="shared" si="12"/>
        <v>6.1891964069290151E-4</v>
      </c>
      <c r="BH5" s="13">
        <f t="shared" si="13"/>
        <v>5.9608235509224885E-4</v>
      </c>
      <c r="BI5" s="13">
        <f t="shared" si="14"/>
        <v>5.5610008680663362E-4</v>
      </c>
      <c r="BJ5" s="13">
        <f t="shared" si="15"/>
        <v>5.7465494253834107E-4</v>
      </c>
      <c r="BK5" s="13">
        <f t="shared" si="16"/>
        <v>5.3336368856871314E-4</v>
      </c>
      <c r="BL5" s="13">
        <f t="shared" si="17"/>
        <v>5.055985641950763E-4</v>
      </c>
      <c r="BM5" s="13">
        <f t="shared" si="18"/>
        <v>4.7151891444067903E-4</v>
      </c>
      <c r="BN5" s="13">
        <f t="shared" si="19"/>
        <v>5.0163130253697897E-4</v>
      </c>
      <c r="BO5" s="13">
        <f t="shared" si="20"/>
        <v>5.1904585945314883E-4</v>
      </c>
      <c r="BP5" s="13">
        <f t="shared" si="21"/>
        <v>5.1057643095340902E-4</v>
      </c>
      <c r="BQ5" s="13">
        <f t="shared" si="22"/>
        <v>5.3444972513512316E-4</v>
      </c>
      <c r="BR5" s="13">
        <f t="shared" si="23"/>
        <v>5.1761655829450669E-4</v>
      </c>
      <c r="BS5" s="13">
        <f t="shared" si="24"/>
        <v>5.1089666398377405E-4</v>
      </c>
      <c r="BT5" s="13">
        <f t="shared" si="25"/>
        <v>5.0461703684613038E-4</v>
      </c>
      <c r="BU5" s="13">
        <f t="shared" si="26"/>
        <v>5.0642952061205463E-4</v>
      </c>
      <c r="BV5" s="13">
        <f t="shared" si="27"/>
        <v>5.3606249734503507E-4</v>
      </c>
      <c r="BW5" s="13">
        <f t="shared" si="28"/>
        <v>5.0420319281436327E-4</v>
      </c>
      <c r="BX5" s="13">
        <f t="shared" si="29"/>
        <v>4.7665736796244514E-4</v>
      </c>
    </row>
    <row r="6" spans="1:76" x14ac:dyDescent="0.2">
      <c r="A6" s="4">
        <v>4</v>
      </c>
      <c r="B6" s="6" t="s">
        <v>1</v>
      </c>
      <c r="C6" s="32">
        <v>1178841</v>
      </c>
      <c r="D6" s="32">
        <v>1172345</v>
      </c>
      <c r="E6" s="32">
        <v>1012352</v>
      </c>
      <c r="F6" s="32">
        <v>1061328</v>
      </c>
      <c r="G6" s="32">
        <v>1032105</v>
      </c>
      <c r="H6" s="32">
        <v>976260</v>
      </c>
      <c r="I6" s="32">
        <v>950571</v>
      </c>
      <c r="J6" s="32">
        <v>921800</v>
      </c>
      <c r="K6" s="32">
        <v>847252</v>
      </c>
      <c r="L6" s="32">
        <v>798902</v>
      </c>
      <c r="M6" s="32">
        <v>771547</v>
      </c>
      <c r="N6" s="32">
        <v>808548</v>
      </c>
      <c r="O6" s="32">
        <v>868336</v>
      </c>
      <c r="P6" s="32">
        <v>868732</v>
      </c>
      <c r="Q6" s="32">
        <v>896906</v>
      </c>
      <c r="R6" s="32">
        <v>739381</v>
      </c>
      <c r="S6" s="32">
        <v>781269</v>
      </c>
      <c r="T6" s="32">
        <v>754981</v>
      </c>
      <c r="U6" s="32">
        <v>733449</v>
      </c>
      <c r="V6" s="32">
        <v>784942</v>
      </c>
      <c r="W6" s="32">
        <v>791944</v>
      </c>
      <c r="X6" s="32">
        <v>761245</v>
      </c>
      <c r="Y6" s="32">
        <v>747534</v>
      </c>
      <c r="Z6" s="32">
        <v>758711</v>
      </c>
      <c r="AA6" s="32">
        <v>771506</v>
      </c>
      <c r="AB6" s="32">
        <v>762928</v>
      </c>
      <c r="AC6" s="32">
        <v>701745</v>
      </c>
      <c r="AD6" s="32">
        <v>767365</v>
      </c>
      <c r="AE6" s="32">
        <v>881965</v>
      </c>
      <c r="AF6" s="32">
        <v>840715</v>
      </c>
      <c r="AH6" s="63">
        <f t="shared" si="30"/>
        <v>0.24705844581862246</v>
      </c>
      <c r="AI6" s="63">
        <f t="shared" si="31"/>
        <v>0.202740282141466</v>
      </c>
      <c r="AJ6" s="63">
        <f t="shared" si="32"/>
        <v>0.18137314913990785</v>
      </c>
      <c r="AK6" s="63">
        <f t="shared" si="33"/>
        <v>0.16773207465390988</v>
      </c>
      <c r="AL6" s="63">
        <f t="shared" si="34"/>
        <v>0.15894980847563431</v>
      </c>
      <c r="AM6" s="63">
        <f t="shared" si="35"/>
        <v>0.15702069372719224</v>
      </c>
      <c r="AN6" s="63">
        <f t="shared" si="36"/>
        <v>0.19285478947143059</v>
      </c>
      <c r="AO6" s="63">
        <f t="shared" si="37"/>
        <v>0.16260609199356865</v>
      </c>
      <c r="AP6" s="63">
        <f t="shared" si="38"/>
        <v>0.16428171147348161</v>
      </c>
      <c r="AQ6" s="63">
        <f t="shared" si="39"/>
        <v>0.15951420661490537</v>
      </c>
      <c r="AR6" s="63">
        <f t="shared" si="40"/>
        <v>0.15672087959653519</v>
      </c>
      <c r="AS6" s="63">
        <f t="shared" si="41"/>
        <v>0.18970702851779428</v>
      </c>
      <c r="AU6" s="13">
        <f t="shared" si="0"/>
        <v>2.901562105550314E-3</v>
      </c>
      <c r="AV6" s="13">
        <f t="shared" si="1"/>
        <v>2.8453086084122732E-3</v>
      </c>
      <c r="AW6" s="13">
        <f t="shared" si="2"/>
        <v>2.3891882077964931E-3</v>
      </c>
      <c r="AX6" s="13">
        <f t="shared" si="3"/>
        <v>2.439805289226367E-3</v>
      </c>
      <c r="AY6" s="13">
        <f t="shared" si="4"/>
        <v>2.4790124486582278E-3</v>
      </c>
      <c r="AZ6" s="13">
        <f t="shared" si="5"/>
        <v>2.4033320808644707E-3</v>
      </c>
      <c r="BA6" s="13">
        <f t="shared" si="6"/>
        <v>2.2668601141595151E-3</v>
      </c>
      <c r="BB6" s="13">
        <f t="shared" si="7"/>
        <v>2.210035284970708E-3</v>
      </c>
      <c r="BC6" s="13">
        <f t="shared" si="8"/>
        <v>2.0773113716480722E-3</v>
      </c>
      <c r="BD6" s="13">
        <f t="shared" si="9"/>
        <v>1.9488835352554417E-3</v>
      </c>
      <c r="BE6" s="13">
        <f t="shared" si="10"/>
        <v>1.8285475874291535E-3</v>
      </c>
      <c r="BF6" s="13">
        <f t="shared" si="11"/>
        <v>1.8327790350250687E-3</v>
      </c>
      <c r="BG6" s="13">
        <f t="shared" si="12"/>
        <v>1.8784500865796979E-3</v>
      </c>
      <c r="BH6" s="13">
        <f t="shared" si="13"/>
        <v>1.8008861795684138E-3</v>
      </c>
      <c r="BI6" s="13">
        <f t="shared" si="14"/>
        <v>1.7952520973749512E-3</v>
      </c>
      <c r="BJ6" s="13">
        <f t="shared" si="15"/>
        <v>1.7835240988496042E-3</v>
      </c>
      <c r="BK6" s="13">
        <f t="shared" si="16"/>
        <v>1.7914974509967367E-3</v>
      </c>
      <c r="BL6" s="13">
        <f t="shared" si="17"/>
        <v>1.6915594682024413E-3</v>
      </c>
      <c r="BM6" s="13">
        <f t="shared" si="18"/>
        <v>1.6247983362662631E-3</v>
      </c>
      <c r="BN6" s="13">
        <f t="shared" si="19"/>
        <v>1.6930450095712318E-3</v>
      </c>
      <c r="BO6" s="13">
        <f t="shared" si="20"/>
        <v>1.6515605515662183E-3</v>
      </c>
      <c r="BP6" s="13">
        <f t="shared" si="21"/>
        <v>1.6114636626317011E-3</v>
      </c>
      <c r="BQ6" s="13">
        <f t="shared" si="22"/>
        <v>1.6463211585466889E-3</v>
      </c>
      <c r="BR6" s="13">
        <f t="shared" si="23"/>
        <v>1.5954295951322486E-3</v>
      </c>
      <c r="BS6" s="13">
        <f t="shared" si="24"/>
        <v>1.5642815423889892E-3</v>
      </c>
      <c r="BT6" s="13">
        <f t="shared" si="25"/>
        <v>1.5582143720456413E-3</v>
      </c>
      <c r="BU6" s="13">
        <f t="shared" si="26"/>
        <v>1.5612781777927911E-3</v>
      </c>
      <c r="BV6" s="13">
        <f t="shared" si="27"/>
        <v>1.5651430745222939E-3</v>
      </c>
      <c r="BW6" s="13">
        <f t="shared" si="28"/>
        <v>1.584199559500682E-3</v>
      </c>
      <c r="BX6" s="13">
        <f t="shared" si="29"/>
        <v>1.4820281407072877E-3</v>
      </c>
    </row>
    <row r="7" spans="1:76" x14ac:dyDescent="0.2">
      <c r="A7" s="4">
        <v>5</v>
      </c>
      <c r="B7" s="6" t="s">
        <v>2</v>
      </c>
      <c r="C7" s="32">
        <v>884875</v>
      </c>
      <c r="D7" s="32">
        <v>838872</v>
      </c>
      <c r="E7" s="32">
        <v>878429</v>
      </c>
      <c r="F7" s="32">
        <v>848884</v>
      </c>
      <c r="G7" s="32">
        <v>765681</v>
      </c>
      <c r="H7" s="32">
        <v>774165</v>
      </c>
      <c r="I7" s="32">
        <v>785564</v>
      </c>
      <c r="J7" s="32">
        <v>735764</v>
      </c>
      <c r="K7" s="32">
        <v>710564</v>
      </c>
      <c r="L7" s="32">
        <v>637140</v>
      </c>
      <c r="M7" s="32">
        <v>626735</v>
      </c>
      <c r="N7" s="32">
        <v>603667</v>
      </c>
      <c r="O7" s="32">
        <v>569263</v>
      </c>
      <c r="P7" s="32">
        <v>555417</v>
      </c>
      <c r="Q7" s="32">
        <v>565029</v>
      </c>
      <c r="R7" s="32">
        <v>527414</v>
      </c>
      <c r="S7" s="32">
        <v>505946</v>
      </c>
      <c r="T7" s="32">
        <v>445642</v>
      </c>
      <c r="U7" s="32">
        <v>477678</v>
      </c>
      <c r="V7" s="32">
        <v>477706</v>
      </c>
      <c r="W7" s="32">
        <v>489228</v>
      </c>
      <c r="X7" s="32">
        <v>442131</v>
      </c>
      <c r="Y7" s="32">
        <v>423707</v>
      </c>
      <c r="Z7" s="32">
        <v>432106</v>
      </c>
      <c r="AA7" s="32">
        <v>447238</v>
      </c>
      <c r="AB7" s="32">
        <v>425719</v>
      </c>
      <c r="AC7" s="32">
        <v>423518</v>
      </c>
      <c r="AD7" s="32">
        <v>427699</v>
      </c>
      <c r="AE7" s="32">
        <v>443643</v>
      </c>
      <c r="AF7" s="32">
        <v>443119</v>
      </c>
      <c r="AH7" s="63">
        <f t="shared" si="30"/>
        <v>0.19464652674509406</v>
      </c>
      <c r="AI7" s="63">
        <f t="shared" si="31"/>
        <v>0.16312554279892469</v>
      </c>
      <c r="AJ7" s="63">
        <f t="shared" si="32"/>
        <v>0.12190950291047599</v>
      </c>
      <c r="AK7" s="63">
        <f t="shared" si="33"/>
        <v>0.10338997398857373</v>
      </c>
      <c r="AL7" s="63">
        <f t="shared" si="34"/>
        <v>9.1604784622372482E-2</v>
      </c>
      <c r="AM7" s="63">
        <f t="shared" si="35"/>
        <v>8.7049739161765935E-2</v>
      </c>
      <c r="AN7" s="63">
        <f t="shared" si="36"/>
        <v>0.14303398579988946</v>
      </c>
      <c r="AO7" s="63">
        <f t="shared" si="37"/>
        <v>9.5638271427536892E-2</v>
      </c>
      <c r="AP7" s="63">
        <f t="shared" si="38"/>
        <v>9.8214831107268169E-2</v>
      </c>
      <c r="AQ7" s="63">
        <f t="shared" si="39"/>
        <v>9.108045126896977E-2</v>
      </c>
      <c r="AR7" s="63">
        <f t="shared" si="40"/>
        <v>8.702465914965539E-2</v>
      </c>
      <c r="AS7" s="63">
        <f t="shared" si="41"/>
        <v>0.13147135067158036</v>
      </c>
      <c r="AU7" s="13">
        <f t="shared" si="0"/>
        <v>2.1780034526698972E-3</v>
      </c>
      <c r="AV7" s="13">
        <f t="shared" si="1"/>
        <v>2.0359618738136132E-3</v>
      </c>
      <c r="AW7" s="13">
        <f t="shared" si="2"/>
        <v>2.0731249685746319E-3</v>
      </c>
      <c r="AX7" s="13">
        <f t="shared" si="3"/>
        <v>1.9514341213457435E-3</v>
      </c>
      <c r="AY7" s="13">
        <f t="shared" si="4"/>
        <v>1.8390887852506098E-3</v>
      </c>
      <c r="AZ7" s="13">
        <f t="shared" si="5"/>
        <v>1.9058197410346046E-3</v>
      </c>
      <c r="BA7" s="13">
        <f t="shared" si="6"/>
        <v>1.8733621146864415E-3</v>
      </c>
      <c r="BB7" s="13">
        <f t="shared" si="7"/>
        <v>1.7640099820038922E-3</v>
      </c>
      <c r="BC7" s="13">
        <f t="shared" si="8"/>
        <v>1.7421766811807357E-3</v>
      </c>
      <c r="BD7" s="13">
        <f t="shared" si="9"/>
        <v>1.5542728089961624E-3</v>
      </c>
      <c r="BE7" s="13">
        <f t="shared" si="10"/>
        <v>1.4853466764920484E-3</v>
      </c>
      <c r="BF7" s="13">
        <f t="shared" si="11"/>
        <v>1.368364304576201E-3</v>
      </c>
      <c r="BG7" s="13">
        <f t="shared" si="12"/>
        <v>1.2314727612774531E-3</v>
      </c>
      <c r="BH7" s="13">
        <f t="shared" si="13"/>
        <v>1.1513824737633121E-3</v>
      </c>
      <c r="BI7" s="13">
        <f t="shared" si="14"/>
        <v>1.1309652263756418E-3</v>
      </c>
      <c r="BJ7" s="13">
        <f t="shared" si="15"/>
        <v>1.27222038309162E-3</v>
      </c>
      <c r="BK7" s="13">
        <f t="shared" si="16"/>
        <v>1.1601650255443324E-3</v>
      </c>
      <c r="BL7" s="13">
        <f t="shared" si="17"/>
        <v>9.9847538484898598E-4</v>
      </c>
      <c r="BM7" s="13">
        <f t="shared" si="18"/>
        <v>1.0581927573300885E-3</v>
      </c>
      <c r="BN7" s="13">
        <f t="shared" si="19"/>
        <v>1.0303662682621579E-3</v>
      </c>
      <c r="BO7" s="13">
        <f t="shared" si="20"/>
        <v>1.0202611112927655E-3</v>
      </c>
      <c r="BP7" s="13">
        <f t="shared" si="21"/>
        <v>9.3593789203609426E-4</v>
      </c>
      <c r="BQ7" s="13">
        <f t="shared" si="22"/>
        <v>9.3314524707149361E-4</v>
      </c>
      <c r="BR7" s="13">
        <f t="shared" si="23"/>
        <v>9.0863939053765586E-4</v>
      </c>
      <c r="BS7" s="13">
        <f t="shared" si="24"/>
        <v>9.0680584267000745E-4</v>
      </c>
      <c r="BT7" s="13">
        <f t="shared" si="25"/>
        <v>8.6949419113323723E-4</v>
      </c>
      <c r="BU7" s="13">
        <f t="shared" si="26"/>
        <v>9.4226451389386068E-4</v>
      </c>
      <c r="BV7" s="13">
        <f t="shared" si="27"/>
        <v>8.7234904879700086E-4</v>
      </c>
      <c r="BW7" s="13">
        <f t="shared" si="28"/>
        <v>7.9687861216211646E-4</v>
      </c>
      <c r="BX7" s="13">
        <f t="shared" si="29"/>
        <v>7.8113846866306963E-4</v>
      </c>
    </row>
    <row r="8" spans="1:76" x14ac:dyDescent="0.2">
      <c r="A8" s="4">
        <v>6</v>
      </c>
      <c r="B8" s="6" t="s">
        <v>42</v>
      </c>
      <c r="C8" s="32">
        <v>4128793</v>
      </c>
      <c r="D8" s="32">
        <v>4085038</v>
      </c>
      <c r="E8" s="32">
        <v>4090357</v>
      </c>
      <c r="F8" s="32">
        <v>4126514</v>
      </c>
      <c r="G8" s="32">
        <v>4012414</v>
      </c>
      <c r="H8" s="32">
        <v>3813374</v>
      </c>
      <c r="I8" s="32">
        <v>3789401</v>
      </c>
      <c r="J8" s="32">
        <v>3777009</v>
      </c>
      <c r="K8" s="32">
        <v>3858716</v>
      </c>
      <c r="L8" s="32">
        <v>3824410</v>
      </c>
      <c r="M8" s="32">
        <v>4029678</v>
      </c>
      <c r="N8" s="32">
        <v>3949829</v>
      </c>
      <c r="O8" s="32">
        <v>3914499</v>
      </c>
      <c r="P8" s="32">
        <v>3998328</v>
      </c>
      <c r="Q8" s="32">
        <v>4177929</v>
      </c>
      <c r="R8" s="32">
        <v>3920921</v>
      </c>
      <c r="S8" s="32">
        <v>3957495</v>
      </c>
      <c r="T8" s="32">
        <v>3750892</v>
      </c>
      <c r="U8" s="32">
        <v>3666337</v>
      </c>
      <c r="V8" s="32">
        <v>3981322</v>
      </c>
      <c r="W8" s="32">
        <v>4153759</v>
      </c>
      <c r="X8" s="32">
        <v>4572634</v>
      </c>
      <c r="Y8" s="32">
        <v>4368892</v>
      </c>
      <c r="Z8" s="32">
        <v>4484351</v>
      </c>
      <c r="AA8" s="32">
        <v>4432599</v>
      </c>
      <c r="AB8" s="32">
        <v>4427688</v>
      </c>
      <c r="AC8" s="32">
        <v>4434740</v>
      </c>
      <c r="AD8" s="32">
        <v>4642911</v>
      </c>
      <c r="AE8" s="32">
        <v>4887758</v>
      </c>
      <c r="AF8" s="32">
        <v>4944763</v>
      </c>
      <c r="AH8" s="63">
        <f t="shared" si="30"/>
        <v>0.95193003569872281</v>
      </c>
      <c r="AI8" s="63">
        <f t="shared" si="31"/>
        <v>0.92310097327069995</v>
      </c>
      <c r="AJ8" s="63">
        <f t="shared" si="32"/>
        <v>0.87675528276884951</v>
      </c>
      <c r="AK8" s="63">
        <f t="shared" si="33"/>
        <v>0.87550433085148682</v>
      </c>
      <c r="AL8" s="63">
        <f t="shared" si="34"/>
        <v>0.94380754418048973</v>
      </c>
      <c r="AM8" s="63">
        <f t="shared" si="35"/>
        <v>0.93719800570080947</v>
      </c>
      <c r="AN8" s="63">
        <f t="shared" si="36"/>
        <v>0.90034624113351014</v>
      </c>
      <c r="AO8" s="63">
        <f t="shared" si="37"/>
        <v>0.90560232843604971</v>
      </c>
      <c r="AP8" s="63">
        <f t="shared" si="38"/>
        <v>0.89612362525662193</v>
      </c>
      <c r="AQ8" s="63">
        <f t="shared" si="39"/>
        <v>0.93523632428507386</v>
      </c>
      <c r="AR8" s="63">
        <f t="shared" si="40"/>
        <v>0.92897773706474385</v>
      </c>
      <c r="AS8" s="63">
        <f t="shared" si="41"/>
        <v>0.91346677188038572</v>
      </c>
      <c r="AU8" s="13">
        <f t="shared" si="0"/>
        <v>1.0162481038970817E-2</v>
      </c>
      <c r="AV8" s="13">
        <f t="shared" si="1"/>
        <v>9.9144823299380791E-3</v>
      </c>
      <c r="AW8" s="13">
        <f t="shared" si="2"/>
        <v>9.653393987543701E-3</v>
      </c>
      <c r="AX8" s="13">
        <f t="shared" si="3"/>
        <v>9.4861255740606599E-3</v>
      </c>
      <c r="AY8" s="13">
        <f t="shared" si="4"/>
        <v>9.6374150451461384E-3</v>
      </c>
      <c r="AZ8" s="13">
        <f t="shared" si="5"/>
        <v>9.3876672920476835E-3</v>
      </c>
      <c r="BA8" s="13">
        <f t="shared" si="6"/>
        <v>9.0367179131871072E-3</v>
      </c>
      <c r="BB8" s="13">
        <f t="shared" si="7"/>
        <v>9.0554601449901583E-3</v>
      </c>
      <c r="BC8" s="13">
        <f t="shared" si="8"/>
        <v>9.4608860489681489E-3</v>
      </c>
      <c r="BD8" s="13">
        <f t="shared" si="9"/>
        <v>9.3294667945082923E-3</v>
      </c>
      <c r="BE8" s="13">
        <f t="shared" si="10"/>
        <v>9.5502386569014421E-3</v>
      </c>
      <c r="BF8" s="13">
        <f t="shared" si="11"/>
        <v>8.9532888376868559E-3</v>
      </c>
      <c r="BG8" s="13">
        <f t="shared" si="12"/>
        <v>8.4681401962675065E-3</v>
      </c>
      <c r="BH8" s="13">
        <f t="shared" si="13"/>
        <v>8.2885557762133969E-3</v>
      </c>
      <c r="BI8" s="13">
        <f t="shared" si="14"/>
        <v>8.362566199728437E-3</v>
      </c>
      <c r="BJ8" s="13">
        <f t="shared" si="15"/>
        <v>9.4579886326339041E-3</v>
      </c>
      <c r="BK8" s="13">
        <f t="shared" si="16"/>
        <v>9.0747773236008727E-3</v>
      </c>
      <c r="BL8" s="13">
        <f t="shared" si="17"/>
        <v>8.4039954340636262E-3</v>
      </c>
      <c r="BM8" s="13">
        <f t="shared" si="18"/>
        <v>8.1219802028381551E-3</v>
      </c>
      <c r="BN8" s="13">
        <f t="shared" si="19"/>
        <v>8.5873317310019796E-3</v>
      </c>
      <c r="BO8" s="13">
        <f t="shared" si="20"/>
        <v>8.6624616199038607E-3</v>
      </c>
      <c r="BP8" s="13">
        <f t="shared" si="21"/>
        <v>9.6797135396807146E-3</v>
      </c>
      <c r="BQ8" s="13">
        <f t="shared" si="22"/>
        <v>9.6217688279133257E-3</v>
      </c>
      <c r="BR8" s="13">
        <f t="shared" si="23"/>
        <v>9.4297648252903866E-3</v>
      </c>
      <c r="BS8" s="13">
        <f t="shared" si="24"/>
        <v>8.9873997098038009E-3</v>
      </c>
      <c r="BT8" s="13">
        <f t="shared" si="25"/>
        <v>9.0431693115654715E-3</v>
      </c>
      <c r="BU8" s="13">
        <f t="shared" si="26"/>
        <v>9.8666364365756817E-3</v>
      </c>
      <c r="BV8" s="13">
        <f t="shared" si="27"/>
        <v>9.4698350814454366E-3</v>
      </c>
      <c r="BW8" s="13">
        <f t="shared" si="28"/>
        <v>8.7794686530031623E-3</v>
      </c>
      <c r="BX8" s="13">
        <f t="shared" si="29"/>
        <v>8.7167207854364319E-3</v>
      </c>
    </row>
    <row r="9" spans="1:76" x14ac:dyDescent="0.2">
      <c r="A9" s="4">
        <v>7</v>
      </c>
      <c r="B9" s="6" t="s">
        <v>43</v>
      </c>
      <c r="C9" s="32">
        <v>3551348</v>
      </c>
      <c r="D9" s="32">
        <v>3426372</v>
      </c>
      <c r="E9" s="32">
        <v>3347219</v>
      </c>
      <c r="F9" s="32">
        <v>3276437</v>
      </c>
      <c r="G9" s="32">
        <v>3207315</v>
      </c>
      <c r="H9" s="32">
        <v>3048129</v>
      </c>
      <c r="I9" s="32">
        <v>2834839</v>
      </c>
      <c r="J9" s="32">
        <v>2684816</v>
      </c>
      <c r="K9" s="32">
        <v>2447646</v>
      </c>
      <c r="L9" s="32">
        <v>2236967</v>
      </c>
      <c r="M9" s="32">
        <v>2188396</v>
      </c>
      <c r="N9" s="32">
        <v>2265069</v>
      </c>
      <c r="O9" s="32">
        <v>2191771</v>
      </c>
      <c r="P9" s="32">
        <v>2295533</v>
      </c>
      <c r="Q9" s="32">
        <v>2283546</v>
      </c>
      <c r="R9" s="32">
        <v>2112804</v>
      </c>
      <c r="S9" s="32">
        <v>2044883</v>
      </c>
      <c r="T9" s="32">
        <v>2045122</v>
      </c>
      <c r="U9" s="32">
        <v>1926456</v>
      </c>
      <c r="V9" s="32">
        <v>1951301</v>
      </c>
      <c r="W9" s="32">
        <v>1958161</v>
      </c>
      <c r="X9" s="32">
        <v>2153439</v>
      </c>
      <c r="Y9" s="32">
        <v>2083499</v>
      </c>
      <c r="Z9" s="32">
        <v>2077481</v>
      </c>
      <c r="AA9" s="32">
        <v>2098850</v>
      </c>
      <c r="AB9" s="32">
        <v>2030203</v>
      </c>
      <c r="AC9" s="32">
        <v>1890921</v>
      </c>
      <c r="AD9" s="32">
        <v>2093188</v>
      </c>
      <c r="AE9" s="32">
        <v>2509960</v>
      </c>
      <c r="AF9" s="32">
        <v>2632813</v>
      </c>
      <c r="AH9" s="63">
        <f t="shared" si="30"/>
        <v>0.76191982412173775</v>
      </c>
      <c r="AI9" s="63">
        <f t="shared" si="31"/>
        <v>0.5829368443221874</v>
      </c>
      <c r="AJ9" s="63">
        <f t="shared" si="32"/>
        <v>0.48317808918861271</v>
      </c>
      <c r="AK9" s="63">
        <f t="shared" si="33"/>
        <v>0.43983069256711482</v>
      </c>
      <c r="AL9" s="63">
        <f t="shared" si="34"/>
        <v>0.43541316638618976</v>
      </c>
      <c r="AM9" s="63">
        <f t="shared" si="35"/>
        <v>0.43282611457493325</v>
      </c>
      <c r="AN9" s="63">
        <f t="shared" si="36"/>
        <v>0.53484129867290986</v>
      </c>
      <c r="AO9" s="63">
        <f t="shared" si="37"/>
        <v>0.43641405453501719</v>
      </c>
      <c r="AP9" s="63">
        <f t="shared" si="38"/>
        <v>0.43749043652304237</v>
      </c>
      <c r="AQ9" s="63">
        <f t="shared" si="39"/>
        <v>0.43835544402911258</v>
      </c>
      <c r="AR9" s="63">
        <f t="shared" si="40"/>
        <v>0.42828243133634231</v>
      </c>
      <c r="AS9" s="63">
        <f t="shared" si="41"/>
        <v>0.53511492026574181</v>
      </c>
      <c r="AU9" s="13">
        <f t="shared" si="0"/>
        <v>8.7411761046840893E-3</v>
      </c>
      <c r="AV9" s="13">
        <f t="shared" si="1"/>
        <v>8.3158846135077801E-3</v>
      </c>
      <c r="AW9" s="13">
        <f t="shared" si="2"/>
        <v>7.8995607888485142E-3</v>
      </c>
      <c r="AX9" s="13">
        <f t="shared" si="3"/>
        <v>7.5319489567946662E-3</v>
      </c>
      <c r="AY9" s="13">
        <f t="shared" si="4"/>
        <v>7.7036481867331953E-3</v>
      </c>
      <c r="AZ9" s="13">
        <f t="shared" si="5"/>
        <v>7.5038065805352458E-3</v>
      </c>
      <c r="BA9" s="13">
        <f t="shared" si="6"/>
        <v>6.7603403208848639E-3</v>
      </c>
      <c r="BB9" s="13">
        <f t="shared" si="7"/>
        <v>6.4369039853047474E-3</v>
      </c>
      <c r="BC9" s="13">
        <f t="shared" si="8"/>
        <v>6.0011931155888884E-3</v>
      </c>
      <c r="BD9" s="13">
        <f t="shared" si="9"/>
        <v>5.4569748920515401E-3</v>
      </c>
      <c r="BE9" s="13">
        <f t="shared" si="10"/>
        <v>5.186445188873276E-3</v>
      </c>
      <c r="BF9" s="13">
        <f t="shared" si="11"/>
        <v>5.1343531566279271E-3</v>
      </c>
      <c r="BG9" s="13">
        <f t="shared" si="12"/>
        <v>4.7414047381576611E-3</v>
      </c>
      <c r="BH9" s="13">
        <f t="shared" si="13"/>
        <v>4.7586524433809504E-3</v>
      </c>
      <c r="BI9" s="13">
        <f t="shared" si="14"/>
        <v>4.5707585253662933E-3</v>
      </c>
      <c r="BJ9" s="13">
        <f t="shared" si="15"/>
        <v>5.0964750921998793E-3</v>
      </c>
      <c r="BK9" s="13">
        <f t="shared" si="16"/>
        <v>4.6890413955840565E-3</v>
      </c>
      <c r="BL9" s="13">
        <f t="shared" si="17"/>
        <v>4.5821623096860883E-3</v>
      </c>
      <c r="BM9" s="13">
        <f t="shared" si="18"/>
        <v>4.2676484713867775E-3</v>
      </c>
      <c r="BN9" s="13">
        <f t="shared" si="19"/>
        <v>4.2087701004932263E-3</v>
      </c>
      <c r="BO9" s="13">
        <f t="shared" si="20"/>
        <v>4.0836491736984653E-3</v>
      </c>
      <c r="BP9" s="13">
        <f t="shared" si="21"/>
        <v>4.5585701031782772E-3</v>
      </c>
      <c r="BQ9" s="13">
        <f t="shared" si="22"/>
        <v>4.588565185678334E-3</v>
      </c>
      <c r="BR9" s="13">
        <f t="shared" si="23"/>
        <v>4.3685601905401909E-3</v>
      </c>
      <c r="BS9" s="13">
        <f t="shared" si="24"/>
        <v>4.2555629058531365E-3</v>
      </c>
      <c r="BT9" s="13">
        <f t="shared" si="25"/>
        <v>4.1465138162056934E-3</v>
      </c>
      <c r="BU9" s="13">
        <f t="shared" si="26"/>
        <v>4.2070177817157542E-3</v>
      </c>
      <c r="BV9" s="13">
        <f t="shared" si="27"/>
        <v>4.2693355858987201E-3</v>
      </c>
      <c r="BW9" s="13">
        <f t="shared" si="28"/>
        <v>4.5084300696335245E-3</v>
      </c>
      <c r="BX9" s="13">
        <f t="shared" si="29"/>
        <v>4.6411720442956009E-3</v>
      </c>
    </row>
    <row r="10" spans="1:76" x14ac:dyDescent="0.2">
      <c r="A10" s="4">
        <v>8</v>
      </c>
      <c r="B10" s="6" t="s">
        <v>44</v>
      </c>
      <c r="C10" s="32">
        <v>2627216</v>
      </c>
      <c r="D10" s="32">
        <v>2329267</v>
      </c>
      <c r="E10" s="32">
        <v>2369246</v>
      </c>
      <c r="F10" s="32">
        <v>2269950</v>
      </c>
      <c r="G10" s="32">
        <v>2231557</v>
      </c>
      <c r="H10" s="32">
        <v>2204184</v>
      </c>
      <c r="I10" s="32">
        <v>2021827</v>
      </c>
      <c r="J10" s="32">
        <v>1556523</v>
      </c>
      <c r="K10" s="32">
        <v>2052194</v>
      </c>
      <c r="L10" s="32">
        <v>2051591</v>
      </c>
      <c r="M10" s="32">
        <v>2225801</v>
      </c>
      <c r="N10" s="32">
        <v>1990117</v>
      </c>
      <c r="O10" s="32">
        <v>1939777</v>
      </c>
      <c r="P10" s="32">
        <v>1836398</v>
      </c>
      <c r="Q10" s="32">
        <v>1934834</v>
      </c>
      <c r="R10" s="32">
        <v>1671836</v>
      </c>
      <c r="S10" s="32">
        <v>1518613</v>
      </c>
      <c r="T10" s="32">
        <v>1487317</v>
      </c>
      <c r="U10" s="32">
        <v>1605553</v>
      </c>
      <c r="V10" s="32">
        <v>1521092</v>
      </c>
      <c r="W10" s="32">
        <v>1394288</v>
      </c>
      <c r="X10" s="32">
        <v>1251033</v>
      </c>
      <c r="Y10" s="32">
        <v>1257098</v>
      </c>
      <c r="Z10" s="32">
        <v>1310115</v>
      </c>
      <c r="AA10" s="32">
        <v>1382627</v>
      </c>
      <c r="AB10" s="32">
        <v>1347371</v>
      </c>
      <c r="AC10" s="32">
        <v>1301182</v>
      </c>
      <c r="AD10" s="32">
        <v>1301896</v>
      </c>
      <c r="AE10" s="32">
        <v>1375408</v>
      </c>
      <c r="AF10" s="32">
        <v>1423986</v>
      </c>
      <c r="AH10" s="63">
        <f t="shared" si="30"/>
        <v>0.53451014539239972</v>
      </c>
      <c r="AI10" s="63">
        <f t="shared" si="31"/>
        <v>0.47293153611904254</v>
      </c>
      <c r="AJ10" s="63">
        <f t="shared" si="32"/>
        <v>0.39836775669850638</v>
      </c>
      <c r="AK10" s="63">
        <f t="shared" si="33"/>
        <v>0.32013777999962323</v>
      </c>
      <c r="AL10" s="63">
        <f t="shared" si="34"/>
        <v>0.27703275154058549</v>
      </c>
      <c r="AM10" s="63">
        <f t="shared" si="35"/>
        <v>0.26736187387484744</v>
      </c>
      <c r="AN10" s="63">
        <f t="shared" si="36"/>
        <v>0.43424411663304441</v>
      </c>
      <c r="AO10" s="63">
        <f t="shared" si="37"/>
        <v>0.29467589355135304</v>
      </c>
      <c r="AP10" s="63">
        <f t="shared" si="38"/>
        <v>0.30287009945430476</v>
      </c>
      <c r="AQ10" s="63">
        <f t="shared" si="39"/>
        <v>0.27454057618804867</v>
      </c>
      <c r="AR10" s="63">
        <f t="shared" si="40"/>
        <v>0.26931862010652369</v>
      </c>
      <c r="AS10" s="63">
        <f t="shared" si="41"/>
        <v>0.39229119114736727</v>
      </c>
      <c r="AU10" s="13">
        <f t="shared" si="0"/>
        <v>6.4665467087550174E-3</v>
      </c>
      <c r="AV10" s="13">
        <f t="shared" si="1"/>
        <v>5.6531852367610481E-3</v>
      </c>
      <c r="AW10" s="13">
        <f t="shared" si="2"/>
        <v>5.5915082941200393E-3</v>
      </c>
      <c r="AX10" s="13">
        <f t="shared" si="3"/>
        <v>5.2182134234462782E-3</v>
      </c>
      <c r="AY10" s="13">
        <f t="shared" si="4"/>
        <v>5.3599755673021726E-3</v>
      </c>
      <c r="AZ10" s="13">
        <f t="shared" si="5"/>
        <v>5.4262042072072735E-3</v>
      </c>
      <c r="BA10" s="13">
        <f t="shared" si="6"/>
        <v>4.8215219947071713E-3</v>
      </c>
      <c r="BB10" s="13">
        <f t="shared" si="7"/>
        <v>3.7317973007902593E-3</v>
      </c>
      <c r="BC10" s="13">
        <f t="shared" si="8"/>
        <v>5.0316150720540569E-3</v>
      </c>
      <c r="BD10" s="13">
        <f t="shared" si="9"/>
        <v>5.0047589328581568E-3</v>
      </c>
      <c r="BE10" s="13">
        <f t="shared" si="10"/>
        <v>5.2750941273148584E-3</v>
      </c>
      <c r="BF10" s="13">
        <f t="shared" si="11"/>
        <v>4.5111047394180486E-3</v>
      </c>
      <c r="BG10" s="13">
        <f t="shared" si="12"/>
        <v>4.1962722651085601E-3</v>
      </c>
      <c r="BH10" s="13">
        <f t="shared" si="13"/>
        <v>3.8068630813496867E-3</v>
      </c>
      <c r="BI10" s="13">
        <f t="shared" si="14"/>
        <v>3.8727746236198292E-3</v>
      </c>
      <c r="BJ10" s="13">
        <f t="shared" si="15"/>
        <v>4.0327784935294889E-3</v>
      </c>
      <c r="BK10" s="13">
        <f t="shared" si="16"/>
        <v>3.4822721988847726E-3</v>
      </c>
      <c r="BL10" s="13">
        <f t="shared" si="17"/>
        <v>3.332382077917789E-3</v>
      </c>
      <c r="BM10" s="13">
        <f t="shared" si="18"/>
        <v>3.5567569704059963E-3</v>
      </c>
      <c r="BN10" s="13">
        <f t="shared" si="19"/>
        <v>3.2808503299590597E-3</v>
      </c>
      <c r="BO10" s="13">
        <f t="shared" si="20"/>
        <v>2.9077195588604237E-3</v>
      </c>
      <c r="BP10" s="13">
        <f t="shared" si="21"/>
        <v>2.6482856639493523E-3</v>
      </c>
      <c r="BQ10" s="13">
        <f t="shared" si="22"/>
        <v>2.7685523812518566E-3</v>
      </c>
      <c r="BR10" s="13">
        <f t="shared" si="23"/>
        <v>2.7549307233277042E-3</v>
      </c>
      <c r="BS10" s="13">
        <f t="shared" si="24"/>
        <v>2.8033714528579961E-3</v>
      </c>
      <c r="BT10" s="13">
        <f t="shared" si="25"/>
        <v>2.7518885880155244E-3</v>
      </c>
      <c r="BU10" s="13">
        <f t="shared" si="26"/>
        <v>2.8949362830326961E-3</v>
      </c>
      <c r="BV10" s="13">
        <f t="shared" si="27"/>
        <v>2.655390209546013E-3</v>
      </c>
      <c r="BW10" s="13">
        <f t="shared" si="28"/>
        <v>2.4705297236667146E-3</v>
      </c>
      <c r="BX10" s="13">
        <f t="shared" si="29"/>
        <v>2.5102291787028989E-3</v>
      </c>
    </row>
    <row r="11" spans="1:76" x14ac:dyDescent="0.2">
      <c r="A11" s="4">
        <v>9</v>
      </c>
      <c r="B11" s="6" t="s">
        <v>45</v>
      </c>
      <c r="C11" s="32">
        <v>6430606</v>
      </c>
      <c r="D11" s="32">
        <v>6519381</v>
      </c>
      <c r="E11" s="32">
        <v>6875642</v>
      </c>
      <c r="F11" s="32">
        <v>6765880</v>
      </c>
      <c r="G11" s="32">
        <v>7118641</v>
      </c>
      <c r="H11" s="32">
        <v>6748004</v>
      </c>
      <c r="I11" s="32">
        <v>6553851</v>
      </c>
      <c r="J11" s="32">
        <v>7092464</v>
      </c>
      <c r="K11" s="32">
        <v>6275881</v>
      </c>
      <c r="L11" s="32">
        <v>6315850</v>
      </c>
      <c r="M11" s="32">
        <v>6612947</v>
      </c>
      <c r="N11" s="32">
        <v>6954394</v>
      </c>
      <c r="O11" s="32">
        <v>7015631</v>
      </c>
      <c r="P11" s="32">
        <v>7668776</v>
      </c>
      <c r="Q11" s="32">
        <v>8372879</v>
      </c>
      <c r="R11" s="32">
        <v>8432893</v>
      </c>
      <c r="S11" s="32">
        <v>8781562</v>
      </c>
      <c r="T11" s="32">
        <v>9240016</v>
      </c>
      <c r="U11" s="32">
        <v>9407342</v>
      </c>
      <c r="V11" s="32">
        <v>9473180</v>
      </c>
      <c r="W11" s="32">
        <v>9763776</v>
      </c>
      <c r="X11" s="32">
        <v>9899181</v>
      </c>
      <c r="Y11" s="32">
        <v>9932763</v>
      </c>
      <c r="Z11" s="32">
        <v>10171228</v>
      </c>
      <c r="AA11" s="32">
        <v>10653471</v>
      </c>
      <c r="AB11" s="32">
        <v>10558158</v>
      </c>
      <c r="AC11" s="32">
        <v>10000689</v>
      </c>
      <c r="AD11" s="32">
        <v>10381102</v>
      </c>
      <c r="AE11" s="32">
        <v>11477132</v>
      </c>
      <c r="AF11" s="32">
        <v>12018649</v>
      </c>
      <c r="AH11" s="63">
        <f t="shared" si="30"/>
        <v>1.6157090709383177</v>
      </c>
      <c r="AI11" s="63">
        <f t="shared" si="31"/>
        <v>1.5810752640399046</v>
      </c>
      <c r="AJ11" s="63">
        <f t="shared" si="32"/>
        <v>1.7345935965136778</v>
      </c>
      <c r="AK11" s="63">
        <f t="shared" si="33"/>
        <v>2.0571524564492316</v>
      </c>
      <c r="AL11" s="63">
        <f t="shared" si="34"/>
        <v>2.1605614568540989</v>
      </c>
      <c r="AM11" s="63">
        <f t="shared" si="35"/>
        <v>2.134636369709582</v>
      </c>
      <c r="AN11" s="63">
        <f t="shared" si="36"/>
        <v>1.6652384951707886</v>
      </c>
      <c r="AO11" s="63">
        <f t="shared" si="37"/>
        <v>2.1068962428886562</v>
      </c>
      <c r="AP11" s="63">
        <f t="shared" si="38"/>
        <v>2.0985742048423779</v>
      </c>
      <c r="AQ11" s="63">
        <f t="shared" si="39"/>
        <v>2.1476728576281232</v>
      </c>
      <c r="AR11" s="63">
        <f t="shared" si="40"/>
        <v>2.1400803623022893</v>
      </c>
      <c r="AS11" s="63">
        <f t="shared" si="41"/>
        <v>1.8508908361203318</v>
      </c>
      <c r="AU11" s="13">
        <f t="shared" si="0"/>
        <v>1.5828091053267136E-2</v>
      </c>
      <c r="AV11" s="13">
        <f t="shared" si="1"/>
        <v>1.5822689464977814E-2</v>
      </c>
      <c r="AW11" s="13">
        <f t="shared" si="2"/>
        <v>1.6226769727753089E-2</v>
      </c>
      <c r="AX11" s="13">
        <f t="shared" si="3"/>
        <v>1.5553561020034232E-2</v>
      </c>
      <c r="AY11" s="13">
        <f t="shared" si="4"/>
        <v>1.7098260018630719E-2</v>
      </c>
      <c r="AZ11" s="13">
        <f t="shared" si="5"/>
        <v>1.6612064916110229E-2</v>
      </c>
      <c r="BA11" s="13">
        <f t="shared" si="6"/>
        <v>1.5629199108792981E-2</v>
      </c>
      <c r="BB11" s="13">
        <f t="shared" si="7"/>
        <v>1.7004334668457893E-2</v>
      </c>
      <c r="BC11" s="13">
        <f t="shared" si="8"/>
        <v>1.5387345168155488E-2</v>
      </c>
      <c r="BD11" s="13">
        <f t="shared" si="9"/>
        <v>1.5407216499824862E-2</v>
      </c>
      <c r="BE11" s="13">
        <f t="shared" si="10"/>
        <v>1.5672523232734829E-2</v>
      </c>
      <c r="BF11" s="13">
        <f t="shared" si="11"/>
        <v>1.5763897164428244E-2</v>
      </c>
      <c r="BG11" s="13">
        <f t="shared" si="12"/>
        <v>1.5176743402739508E-2</v>
      </c>
      <c r="BH11" s="13">
        <f t="shared" si="13"/>
        <v>1.5897414522091903E-2</v>
      </c>
      <c r="BI11" s="13">
        <f t="shared" si="14"/>
        <v>1.6759201728850832E-2</v>
      </c>
      <c r="BJ11" s="13">
        <f t="shared" si="15"/>
        <v>2.0341701894584976E-2</v>
      </c>
      <c r="BK11" s="13">
        <f t="shared" si="16"/>
        <v>2.013665707812521E-2</v>
      </c>
      <c r="BL11" s="13">
        <f t="shared" si="17"/>
        <v>2.0702556158555048E-2</v>
      </c>
      <c r="BM11" s="13">
        <f t="shared" si="18"/>
        <v>2.0839940650662473E-2</v>
      </c>
      <c r="BN11" s="13">
        <f t="shared" si="19"/>
        <v>2.0432745507018357E-2</v>
      </c>
      <c r="BO11" s="13">
        <f t="shared" si="20"/>
        <v>2.0361878208470557E-2</v>
      </c>
      <c r="BP11" s="13">
        <f t="shared" si="21"/>
        <v>2.0955369784122251E-2</v>
      </c>
      <c r="BQ11" s="13">
        <f t="shared" si="22"/>
        <v>2.1875283117195585E-2</v>
      </c>
      <c r="BR11" s="13">
        <f t="shared" si="23"/>
        <v>2.1388220508253855E-2</v>
      </c>
      <c r="BS11" s="13">
        <f t="shared" si="24"/>
        <v>2.1600646071030384E-2</v>
      </c>
      <c r="BT11" s="13">
        <f t="shared" si="25"/>
        <v>2.1564123400804092E-2</v>
      </c>
      <c r="BU11" s="13">
        <f t="shared" si="26"/>
        <v>2.2250044529839769E-2</v>
      </c>
      <c r="BV11" s="13">
        <f t="shared" si="27"/>
        <v>2.1173639534262746E-2</v>
      </c>
      <c r="BW11" s="13">
        <f t="shared" si="28"/>
        <v>2.0615407027184958E-2</v>
      </c>
      <c r="BX11" s="13">
        <f t="shared" si="29"/>
        <v>2.1186699453778633E-2</v>
      </c>
    </row>
    <row r="12" spans="1:76" x14ac:dyDescent="0.2">
      <c r="A12" s="4">
        <v>10</v>
      </c>
      <c r="B12" s="6" t="s">
        <v>46</v>
      </c>
      <c r="C12" s="32">
        <v>4368666</v>
      </c>
      <c r="D12" s="32">
        <v>4371684</v>
      </c>
      <c r="E12" s="32">
        <v>4264388</v>
      </c>
      <c r="F12" s="32">
        <v>4378588</v>
      </c>
      <c r="G12" s="32">
        <v>4378198</v>
      </c>
      <c r="H12" s="32">
        <v>4143900</v>
      </c>
      <c r="I12" s="32">
        <v>3977930</v>
      </c>
      <c r="J12" s="32">
        <v>4039245</v>
      </c>
      <c r="K12" s="32">
        <v>3792765</v>
      </c>
      <c r="L12" s="32">
        <v>3803038</v>
      </c>
      <c r="M12" s="32">
        <v>4035679</v>
      </c>
      <c r="N12" s="32">
        <v>3783555</v>
      </c>
      <c r="O12" s="32">
        <v>3623130</v>
      </c>
      <c r="P12" s="32">
        <v>3649894</v>
      </c>
      <c r="Q12" s="32">
        <v>3589902</v>
      </c>
      <c r="R12" s="32">
        <v>3697135</v>
      </c>
      <c r="S12" s="32">
        <v>3623373</v>
      </c>
      <c r="T12" s="32">
        <v>3445299</v>
      </c>
      <c r="U12" s="32">
        <v>3517693</v>
      </c>
      <c r="V12" s="32">
        <v>3533164</v>
      </c>
      <c r="W12" s="32">
        <v>3570526</v>
      </c>
      <c r="X12" s="32">
        <v>3455669</v>
      </c>
      <c r="Y12" s="32">
        <v>3205209</v>
      </c>
      <c r="Z12" s="32">
        <v>3298543</v>
      </c>
      <c r="AA12" s="32">
        <v>3558409</v>
      </c>
      <c r="AB12" s="32">
        <v>3575498</v>
      </c>
      <c r="AC12" s="32">
        <v>3299003</v>
      </c>
      <c r="AD12" s="32">
        <v>3317278</v>
      </c>
      <c r="AE12" s="32">
        <v>3719219</v>
      </c>
      <c r="AF12" s="32">
        <v>4036650</v>
      </c>
      <c r="AH12" s="63">
        <f t="shared" si="30"/>
        <v>1.0157256739602585</v>
      </c>
      <c r="AI12" s="63">
        <f t="shared" si="31"/>
        <v>0.93146417512632118</v>
      </c>
      <c r="AJ12" s="63">
        <f t="shared" si="32"/>
        <v>0.80654706914892493</v>
      </c>
      <c r="AK12" s="63">
        <f t="shared" si="33"/>
        <v>0.77004499994080922</v>
      </c>
      <c r="AL12" s="63">
        <f t="shared" si="34"/>
        <v>0.7194627521157041</v>
      </c>
      <c r="AM12" s="63">
        <f t="shared" si="35"/>
        <v>0.69287803571040429</v>
      </c>
      <c r="AN12" s="63">
        <f t="shared" si="36"/>
        <v>0.87003898177868821</v>
      </c>
      <c r="AO12" s="63">
        <f t="shared" si="37"/>
        <v>0.73462909163306744</v>
      </c>
      <c r="AP12" s="63">
        <f t="shared" si="38"/>
        <v>0.74715440840986647</v>
      </c>
      <c r="AQ12" s="63">
        <f t="shared" si="39"/>
        <v>0.71655948946221582</v>
      </c>
      <c r="AR12" s="63">
        <f t="shared" si="40"/>
        <v>0.70222465264331846</v>
      </c>
      <c r="AS12" s="63">
        <f t="shared" si="41"/>
        <v>0.836981019591437</v>
      </c>
      <c r="AU12" s="13">
        <f t="shared" si="0"/>
        <v>1.0752896885505398E-2</v>
      </c>
      <c r="AV12" s="13">
        <f t="shared" si="1"/>
        <v>1.0610178845355421E-2</v>
      </c>
      <c r="AW12" s="13">
        <f t="shared" si="2"/>
        <v>1.0064113591980726E-2</v>
      </c>
      <c r="AX12" s="13">
        <f t="shared" si="3"/>
        <v>1.0065599100130308E-2</v>
      </c>
      <c r="AY12" s="13">
        <f t="shared" si="4"/>
        <v>1.0515991439524619E-2</v>
      </c>
      <c r="AZ12" s="13">
        <f t="shared" si="5"/>
        <v>1.0201347806828387E-2</v>
      </c>
      <c r="BA12" s="13">
        <f t="shared" si="6"/>
        <v>9.4863096537960451E-3</v>
      </c>
      <c r="BB12" s="13">
        <f t="shared" si="7"/>
        <v>9.6841765834687638E-3</v>
      </c>
      <c r="BC12" s="13">
        <f t="shared" si="8"/>
        <v>9.2991859145670937E-3</v>
      </c>
      <c r="BD12" s="13">
        <f t="shared" si="9"/>
        <v>9.2773308142310128E-3</v>
      </c>
      <c r="BE12" s="13">
        <f t="shared" si="10"/>
        <v>9.5644608806573009E-3</v>
      </c>
      <c r="BF12" s="13">
        <f t="shared" si="11"/>
        <v>8.576386660859062E-3</v>
      </c>
      <c r="BG12" s="13">
        <f t="shared" si="12"/>
        <v>7.8378287462336025E-3</v>
      </c>
      <c r="BH12" s="13">
        <f t="shared" si="13"/>
        <v>7.5662501916467636E-3</v>
      </c>
      <c r="BI12" s="13">
        <f t="shared" si="14"/>
        <v>7.1855680471203586E-3</v>
      </c>
      <c r="BJ12" s="13">
        <f t="shared" si="15"/>
        <v>8.91817529690421E-3</v>
      </c>
      <c r="BK12" s="13">
        <f t="shared" si="16"/>
        <v>8.3086152061714966E-3</v>
      </c>
      <c r="BL12" s="13">
        <f t="shared" si="17"/>
        <v>7.7193043854592398E-3</v>
      </c>
      <c r="BM12" s="13">
        <f t="shared" si="18"/>
        <v>7.7926914262552412E-3</v>
      </c>
      <c r="BN12" s="13">
        <f t="shared" si="19"/>
        <v>7.6206976798244095E-3</v>
      </c>
      <c r="BO12" s="13">
        <f t="shared" si="20"/>
        <v>7.4461576701654701E-3</v>
      </c>
      <c r="BP12" s="13">
        <f t="shared" si="21"/>
        <v>7.3152336285727034E-3</v>
      </c>
      <c r="BQ12" s="13">
        <f t="shared" si="22"/>
        <v>7.0589476789875427E-3</v>
      </c>
      <c r="BR12" s="13">
        <f t="shared" si="23"/>
        <v>6.9362288447331229E-3</v>
      </c>
      <c r="BS12" s="13">
        <f t="shared" si="24"/>
        <v>7.2149192863968144E-3</v>
      </c>
      <c r="BT12" s="13">
        <f t="shared" si="25"/>
        <v>7.3026450344206096E-3</v>
      </c>
      <c r="BU12" s="13">
        <f t="shared" si="26"/>
        <v>7.3397906538314496E-3</v>
      </c>
      <c r="BV12" s="13">
        <f t="shared" si="27"/>
        <v>6.7660301003631459E-3</v>
      </c>
      <c r="BW12" s="13">
        <f t="shared" si="28"/>
        <v>6.680520317117535E-3</v>
      </c>
      <c r="BX12" s="13">
        <f t="shared" si="29"/>
        <v>7.1158821885966977E-3</v>
      </c>
    </row>
    <row r="13" spans="1:76" x14ac:dyDescent="0.2">
      <c r="A13" s="4">
        <v>11</v>
      </c>
      <c r="B13" s="6" t="s">
        <v>47</v>
      </c>
      <c r="C13" s="32">
        <v>971988</v>
      </c>
      <c r="D13" s="32">
        <v>849953</v>
      </c>
      <c r="E13" s="32">
        <v>996283</v>
      </c>
      <c r="F13" s="32">
        <v>1101063</v>
      </c>
      <c r="G13" s="32">
        <v>873488</v>
      </c>
      <c r="H13" s="32">
        <v>943369</v>
      </c>
      <c r="I13" s="32">
        <v>780541</v>
      </c>
      <c r="J13" s="32">
        <v>659957</v>
      </c>
      <c r="K13" s="32">
        <v>972272</v>
      </c>
      <c r="L13" s="32">
        <v>1004036</v>
      </c>
      <c r="M13" s="32">
        <v>795576</v>
      </c>
      <c r="N13" s="32">
        <v>459443</v>
      </c>
      <c r="O13" s="32">
        <v>899403</v>
      </c>
      <c r="P13" s="32">
        <v>1141495</v>
      </c>
      <c r="Q13" s="32">
        <v>1264499</v>
      </c>
      <c r="R13" s="32">
        <v>1097010</v>
      </c>
      <c r="S13" s="32">
        <v>990232</v>
      </c>
      <c r="T13" s="32">
        <v>983322</v>
      </c>
      <c r="U13" s="32">
        <v>984347</v>
      </c>
      <c r="V13" s="32">
        <v>1033319</v>
      </c>
      <c r="W13" s="32">
        <v>1049349</v>
      </c>
      <c r="X13" s="32">
        <v>1238909</v>
      </c>
      <c r="Y13" s="32">
        <v>957739</v>
      </c>
      <c r="Z13" s="32">
        <v>927320</v>
      </c>
      <c r="AA13" s="32">
        <v>1002624</v>
      </c>
      <c r="AB13" s="32">
        <v>1007051</v>
      </c>
      <c r="AC13" s="32">
        <v>1207936</v>
      </c>
      <c r="AD13" s="32">
        <v>1364045</v>
      </c>
      <c r="AE13" s="32">
        <v>1672516</v>
      </c>
      <c r="AF13" s="32">
        <v>1709125</v>
      </c>
      <c r="AH13" s="63">
        <f t="shared" si="30"/>
        <v>0.22045075530646396</v>
      </c>
      <c r="AI13" s="63">
        <f t="shared" si="31"/>
        <v>0.18672868057832495</v>
      </c>
      <c r="AJ13" s="63">
        <f t="shared" si="32"/>
        <v>0.21335513699501543</v>
      </c>
      <c r="AK13" s="63">
        <f t="shared" si="33"/>
        <v>0.22823655535116855</v>
      </c>
      <c r="AL13" s="63">
        <f t="shared" si="34"/>
        <v>0.22431747692947035</v>
      </c>
      <c r="AM13" s="63">
        <f t="shared" si="35"/>
        <v>0.2824609672945767</v>
      </c>
      <c r="AN13" s="63">
        <f t="shared" si="36"/>
        <v>0.2087598637387732</v>
      </c>
      <c r="AO13" s="63">
        <f t="shared" si="37"/>
        <v>0.23320748094421789</v>
      </c>
      <c r="AP13" s="63">
        <f t="shared" si="38"/>
        <v>0.21843143503911025</v>
      </c>
      <c r="AQ13" s="63">
        <f t="shared" si="39"/>
        <v>0.2154314160813959</v>
      </c>
      <c r="AR13" s="63">
        <f t="shared" si="40"/>
        <v>0.26326608694616138</v>
      </c>
      <c r="AS13" s="63">
        <f t="shared" si="41"/>
        <v>0.22276984611462747</v>
      </c>
      <c r="AU13" s="13">
        <f t="shared" si="0"/>
        <v>2.3924206469317223E-3</v>
      </c>
      <c r="AV13" s="13">
        <f t="shared" si="1"/>
        <v>2.0628557187908313E-3</v>
      </c>
      <c r="AW13" s="13">
        <f t="shared" si="2"/>
        <v>2.3512647727550436E-3</v>
      </c>
      <c r="AX13" s="13">
        <f t="shared" si="3"/>
        <v>2.5311490238375425E-3</v>
      </c>
      <c r="AY13" s="13">
        <f t="shared" si="4"/>
        <v>2.0980303610132478E-3</v>
      </c>
      <c r="AZ13" s="13">
        <f t="shared" si="5"/>
        <v>2.3223618521633939E-3</v>
      </c>
      <c r="BA13" s="13">
        <f t="shared" si="6"/>
        <v>1.8613835898277794E-3</v>
      </c>
      <c r="BB13" s="13">
        <f t="shared" si="7"/>
        <v>1.5822610724272222E-3</v>
      </c>
      <c r="BC13" s="13">
        <f t="shared" si="8"/>
        <v>2.3838381991839667E-3</v>
      </c>
      <c r="BD13" s="13">
        <f t="shared" si="9"/>
        <v>2.4492981982818076E-3</v>
      </c>
      <c r="BE13" s="13">
        <f t="shared" si="10"/>
        <v>1.8854957318433436E-3</v>
      </c>
      <c r="BF13" s="13">
        <f t="shared" si="11"/>
        <v>1.0414440431353767E-3</v>
      </c>
      <c r="BG13" s="13">
        <f t="shared" si="12"/>
        <v>1.9456565698301579E-3</v>
      </c>
      <c r="BH13" s="13">
        <f t="shared" si="13"/>
        <v>2.3663253679459795E-3</v>
      </c>
      <c r="BI13" s="13">
        <f t="shared" si="14"/>
        <v>2.5310283149834302E-3</v>
      </c>
      <c r="BJ13" s="13">
        <f t="shared" si="15"/>
        <v>2.6461915733282356E-3</v>
      </c>
      <c r="BK13" s="13">
        <f t="shared" si="16"/>
        <v>2.2706623504777494E-3</v>
      </c>
      <c r="BL13" s="13">
        <f t="shared" si="17"/>
        <v>2.2031649000329289E-3</v>
      </c>
      <c r="BM13" s="13">
        <f t="shared" si="18"/>
        <v>2.1806088329368333E-3</v>
      </c>
      <c r="BN13" s="13">
        <f t="shared" si="19"/>
        <v>2.2287705031010388E-3</v>
      </c>
      <c r="BO13" s="13">
        <f t="shared" si="20"/>
        <v>2.1883661132926818E-3</v>
      </c>
      <c r="BP13" s="13">
        <f t="shared" si="21"/>
        <v>2.6226206212288791E-3</v>
      </c>
      <c r="BQ13" s="13">
        <f t="shared" si="22"/>
        <v>2.1092632309237403E-3</v>
      </c>
      <c r="BR13" s="13">
        <f t="shared" si="23"/>
        <v>1.9499832902884454E-3</v>
      </c>
      <c r="BS13" s="13">
        <f t="shared" si="24"/>
        <v>2.0328892026195752E-3</v>
      </c>
      <c r="BT13" s="13">
        <f t="shared" si="25"/>
        <v>2.0568144590091533E-3</v>
      </c>
      <c r="BU13" s="13">
        <f t="shared" si="26"/>
        <v>2.687477811698427E-3</v>
      </c>
      <c r="BV13" s="13">
        <f t="shared" si="27"/>
        <v>2.7821513687577128E-3</v>
      </c>
      <c r="BW13" s="13">
        <f t="shared" si="28"/>
        <v>3.004199838381163E-3</v>
      </c>
      <c r="BX13" s="13">
        <f t="shared" si="29"/>
        <v>3.0128775458821873E-3</v>
      </c>
    </row>
    <row r="14" spans="1:76" x14ac:dyDescent="0.2">
      <c r="A14" s="4">
        <v>12</v>
      </c>
      <c r="B14" s="6" t="s">
        <v>48</v>
      </c>
      <c r="C14" s="32">
        <v>539715</v>
      </c>
      <c r="D14" s="32">
        <v>487479</v>
      </c>
      <c r="E14" s="32">
        <v>462020</v>
      </c>
      <c r="F14" s="32">
        <v>471405</v>
      </c>
      <c r="G14" s="32">
        <v>477439</v>
      </c>
      <c r="H14" s="32">
        <v>471157</v>
      </c>
      <c r="I14" s="32">
        <v>453138</v>
      </c>
      <c r="J14" s="32">
        <v>447660</v>
      </c>
      <c r="K14" s="32">
        <v>447536</v>
      </c>
      <c r="L14" s="32">
        <v>431622</v>
      </c>
      <c r="M14" s="32">
        <v>414845</v>
      </c>
      <c r="N14" s="32">
        <v>385090</v>
      </c>
      <c r="O14" s="32">
        <v>371294</v>
      </c>
      <c r="P14" s="32">
        <v>358707</v>
      </c>
      <c r="Q14" s="32">
        <v>338054</v>
      </c>
      <c r="R14" s="32">
        <v>324504</v>
      </c>
      <c r="S14" s="32">
        <v>295427</v>
      </c>
      <c r="T14" s="32">
        <v>271351</v>
      </c>
      <c r="U14" s="32">
        <v>288666</v>
      </c>
      <c r="V14" s="32">
        <v>306502</v>
      </c>
      <c r="W14" s="32">
        <v>326175</v>
      </c>
      <c r="X14" s="32">
        <v>311039</v>
      </c>
      <c r="Y14" s="32">
        <v>318686</v>
      </c>
      <c r="Z14" s="32">
        <v>288489</v>
      </c>
      <c r="AA14" s="32">
        <v>259982</v>
      </c>
      <c r="AB14" s="32">
        <v>263903</v>
      </c>
      <c r="AC14" s="32">
        <v>235496</v>
      </c>
      <c r="AD14" s="32">
        <v>240650</v>
      </c>
      <c r="AE14" s="32">
        <v>233324</v>
      </c>
      <c r="AF14" s="32">
        <v>252435</v>
      </c>
      <c r="AH14" s="63">
        <f t="shared" si="30"/>
        <v>0.11240734721579464</v>
      </c>
      <c r="AI14" s="63">
        <f t="shared" si="31"/>
        <v>0.10266942341086505</v>
      </c>
      <c r="AJ14" s="63">
        <f t="shared" si="32"/>
        <v>7.5942728057796241E-2</v>
      </c>
      <c r="AK14" s="63">
        <f t="shared" si="33"/>
        <v>6.5410496849061625E-2</v>
      </c>
      <c r="AL14" s="63">
        <f t="shared" si="34"/>
        <v>5.9283315422816493E-2</v>
      </c>
      <c r="AM14" s="63">
        <f t="shared" si="35"/>
        <v>4.7796051349403679E-2</v>
      </c>
      <c r="AN14" s="63">
        <f t="shared" si="36"/>
        <v>8.9489317912459759E-2</v>
      </c>
      <c r="AO14" s="63">
        <f t="shared" si="37"/>
        <v>5.9485651971718137E-2</v>
      </c>
      <c r="AP14" s="63">
        <f t="shared" si="38"/>
        <v>6.2992532158412481E-2</v>
      </c>
      <c r="AQ14" s="63">
        <f t="shared" si="39"/>
        <v>6.0661107528391947E-2</v>
      </c>
      <c r="AR14" s="63">
        <f t="shared" si="40"/>
        <v>4.9322014113484365E-2</v>
      </c>
      <c r="AS14" s="63">
        <f t="shared" si="41"/>
        <v>8.0583408221376079E-2</v>
      </c>
      <c r="AU14" s="13">
        <f t="shared" si="0"/>
        <v>1.3284375007291804E-3</v>
      </c>
      <c r="AV14" s="13">
        <f t="shared" si="1"/>
        <v>1.1831228820186946E-3</v>
      </c>
      <c r="AW14" s="13">
        <f t="shared" si="2"/>
        <v>1.0903843087840355E-3</v>
      </c>
      <c r="AX14" s="13">
        <f t="shared" si="3"/>
        <v>1.0836766884203145E-3</v>
      </c>
      <c r="AY14" s="13">
        <f t="shared" si="4"/>
        <v>1.1467604792874133E-3</v>
      </c>
      <c r="AZ14" s="13">
        <f t="shared" si="5"/>
        <v>1.1598823399748648E-3</v>
      </c>
      <c r="BA14" s="13">
        <f t="shared" si="6"/>
        <v>1.0806141344623542E-3</v>
      </c>
      <c r="BB14" s="13">
        <f t="shared" si="7"/>
        <v>1.0732744583098145E-3</v>
      </c>
      <c r="BC14" s="13">
        <f t="shared" si="8"/>
        <v>1.0972787577036012E-3</v>
      </c>
      <c r="BD14" s="13">
        <f t="shared" si="9"/>
        <v>1.0529213961837927E-3</v>
      </c>
      <c r="BE14" s="13">
        <f t="shared" si="10"/>
        <v>9.8317254024323495E-4</v>
      </c>
      <c r="BF14" s="13">
        <f t="shared" si="11"/>
        <v>8.7290411774910536E-4</v>
      </c>
      <c r="BG14" s="13">
        <f t="shared" si="12"/>
        <v>8.0321125284051607E-4</v>
      </c>
      <c r="BH14" s="13">
        <f t="shared" si="13"/>
        <v>7.4360156966066292E-4</v>
      </c>
      <c r="BI14" s="13">
        <f t="shared" si="14"/>
        <v>6.7665078896338279E-4</v>
      </c>
      <c r="BJ14" s="13">
        <f t="shared" si="15"/>
        <v>7.8276383106015972E-4</v>
      </c>
      <c r="BK14" s="13">
        <f t="shared" si="16"/>
        <v>6.7743212319394848E-4</v>
      </c>
      <c r="BL14" s="13">
        <f t="shared" si="17"/>
        <v>6.079707347021986E-4</v>
      </c>
      <c r="BM14" s="13">
        <f t="shared" si="18"/>
        <v>6.3947736861954564E-4</v>
      </c>
      <c r="BN14" s="13">
        <f t="shared" si="19"/>
        <v>6.6109557333357332E-4</v>
      </c>
      <c r="BO14" s="13">
        <f t="shared" si="20"/>
        <v>6.8022203957238299E-4</v>
      </c>
      <c r="BP14" s="13">
        <f t="shared" si="21"/>
        <v>6.5843197152204826E-4</v>
      </c>
      <c r="BQ14" s="13">
        <f t="shared" si="22"/>
        <v>7.0185370127995523E-4</v>
      </c>
      <c r="BR14" s="13">
        <f t="shared" si="23"/>
        <v>6.0663927169911499E-4</v>
      </c>
      <c r="BS14" s="13">
        <f t="shared" si="24"/>
        <v>5.2713140786121455E-4</v>
      </c>
      <c r="BT14" s="13">
        <f t="shared" si="25"/>
        <v>5.3899902405726472E-4</v>
      </c>
      <c r="BU14" s="13">
        <f t="shared" si="26"/>
        <v>5.2394354894939204E-4</v>
      </c>
      <c r="BV14" s="13">
        <f t="shared" si="27"/>
        <v>4.9083771201943011E-4</v>
      </c>
      <c r="BW14" s="13">
        <f t="shared" si="28"/>
        <v>4.1910027951328805E-4</v>
      </c>
      <c r="BX14" s="13">
        <f t="shared" si="29"/>
        <v>4.4499714374008335E-4</v>
      </c>
    </row>
    <row r="15" spans="1:76" x14ac:dyDescent="0.2">
      <c r="A15" s="4">
        <v>13</v>
      </c>
      <c r="B15" s="6" t="s">
        <v>49</v>
      </c>
      <c r="C15" s="32">
        <v>6986436</v>
      </c>
      <c r="D15" s="32">
        <v>6728299</v>
      </c>
      <c r="E15" s="32">
        <v>6224493</v>
      </c>
      <c r="F15" s="32">
        <v>5969894</v>
      </c>
      <c r="G15" s="32">
        <v>5413771</v>
      </c>
      <c r="H15" s="32">
        <v>4806962</v>
      </c>
      <c r="I15" s="32">
        <v>4298130</v>
      </c>
      <c r="J15" s="32">
        <v>3804341</v>
      </c>
      <c r="K15" s="32">
        <v>3338825</v>
      </c>
      <c r="L15" s="32">
        <v>3115931</v>
      </c>
      <c r="M15" s="32">
        <v>2936519</v>
      </c>
      <c r="N15" s="32">
        <v>2776505</v>
      </c>
      <c r="O15" s="32">
        <v>2685444</v>
      </c>
      <c r="P15" s="32">
        <v>2682175</v>
      </c>
      <c r="Q15" s="32">
        <v>2561112</v>
      </c>
      <c r="R15" s="32">
        <v>2040966</v>
      </c>
      <c r="S15" s="32">
        <v>1980885</v>
      </c>
      <c r="T15" s="32">
        <v>2190125</v>
      </c>
      <c r="U15" s="32">
        <v>2086909</v>
      </c>
      <c r="V15" s="32">
        <v>2011887</v>
      </c>
      <c r="W15" s="32">
        <v>2063580</v>
      </c>
      <c r="X15" s="32">
        <v>2191556</v>
      </c>
      <c r="Y15" s="32">
        <v>2053702</v>
      </c>
      <c r="Z15" s="32">
        <v>2038749</v>
      </c>
      <c r="AA15" s="32">
        <v>2002431</v>
      </c>
      <c r="AB15" s="32">
        <v>1950098</v>
      </c>
      <c r="AC15" s="32">
        <v>1805835</v>
      </c>
      <c r="AD15" s="32">
        <v>1985459</v>
      </c>
      <c r="AE15" s="32">
        <v>2128804</v>
      </c>
      <c r="AF15" s="32">
        <v>2171679</v>
      </c>
      <c r="AH15" s="63">
        <f t="shared" si="30"/>
        <v>1.3305065812012602</v>
      </c>
      <c r="AI15" s="63">
        <f t="shared" si="31"/>
        <v>0.80685656019971763</v>
      </c>
      <c r="AJ15" s="63">
        <f t="shared" si="32"/>
        <v>0.53758310364758266</v>
      </c>
      <c r="AK15" s="63">
        <f t="shared" si="33"/>
        <v>0.45591061213786632</v>
      </c>
      <c r="AL15" s="63">
        <f t="shared" si="34"/>
        <v>0.42516670689726571</v>
      </c>
      <c r="AM15" s="63">
        <f t="shared" si="35"/>
        <v>0.39637045484185496</v>
      </c>
      <c r="AN15" s="63">
        <f t="shared" si="36"/>
        <v>0.67611570286064016</v>
      </c>
      <c r="AO15" s="63">
        <f t="shared" si="37"/>
        <v>0.43152907312359662</v>
      </c>
      <c r="AP15" s="63">
        <f t="shared" si="38"/>
        <v>0.44207665860811918</v>
      </c>
      <c r="AQ15" s="63">
        <f t="shared" si="39"/>
        <v>0.4298457663596566</v>
      </c>
      <c r="AR15" s="63">
        <f t="shared" si="40"/>
        <v>0.39685049839713127</v>
      </c>
      <c r="AS15" s="63">
        <f t="shared" si="41"/>
        <v>0.69824896339857412</v>
      </c>
      <c r="AU15" s="13">
        <f t="shared" si="0"/>
        <v>1.7196193507396259E-2</v>
      </c>
      <c r="AV15" s="13">
        <f t="shared" si="1"/>
        <v>1.6329738314806386E-2</v>
      </c>
      <c r="AW15" s="13">
        <f t="shared" si="2"/>
        <v>1.4690033975447095E-2</v>
      </c>
      <c r="AX15" s="13">
        <f t="shared" si="3"/>
        <v>1.3723730041345137E-2</v>
      </c>
      <c r="AY15" s="13">
        <f t="shared" si="4"/>
        <v>1.300333367553195E-2</v>
      </c>
      <c r="AZ15" s="13">
        <f t="shared" si="5"/>
        <v>1.1833657003356113E-2</v>
      </c>
      <c r="BA15" s="13">
        <f t="shared" si="6"/>
        <v>1.0249901861588915E-2</v>
      </c>
      <c r="BB15" s="13">
        <f t="shared" si="7"/>
        <v>9.1209892016280627E-3</v>
      </c>
      <c r="BC15" s="13">
        <f t="shared" si="8"/>
        <v>8.1862056866704048E-3</v>
      </c>
      <c r="BD15" s="13">
        <f t="shared" si="9"/>
        <v>7.6011658787836604E-3</v>
      </c>
      <c r="BE15" s="13">
        <f t="shared" si="10"/>
        <v>6.9594784671444124E-3</v>
      </c>
      <c r="BF15" s="13">
        <f t="shared" si="11"/>
        <v>6.2936525161675968E-3</v>
      </c>
      <c r="BG15" s="13">
        <f t="shared" si="12"/>
        <v>5.809355496380353E-3</v>
      </c>
      <c r="BH15" s="13">
        <f t="shared" si="13"/>
        <v>5.560163420576093E-3</v>
      </c>
      <c r="BI15" s="13">
        <f t="shared" si="14"/>
        <v>5.1263361931040219E-3</v>
      </c>
      <c r="BJ15" s="13">
        <f t="shared" si="15"/>
        <v>4.9231885130030136E-3</v>
      </c>
      <c r="BK15" s="13">
        <f t="shared" si="16"/>
        <v>4.5422900796238822E-3</v>
      </c>
      <c r="BL15" s="13">
        <f t="shared" si="17"/>
        <v>4.9070462439410678E-3</v>
      </c>
      <c r="BM15" s="13">
        <f t="shared" si="18"/>
        <v>4.6230975448041936E-3</v>
      </c>
      <c r="BN15" s="13">
        <f t="shared" si="19"/>
        <v>4.3394483225145768E-3</v>
      </c>
      <c r="BO15" s="13">
        <f t="shared" si="20"/>
        <v>4.3034953519453609E-3</v>
      </c>
      <c r="BP15" s="13">
        <f t="shared" si="21"/>
        <v>4.6392591854428995E-3</v>
      </c>
      <c r="BQ15" s="13">
        <f t="shared" si="22"/>
        <v>4.5229421751380562E-3</v>
      </c>
      <c r="BR15" s="13">
        <f t="shared" si="23"/>
        <v>4.2871139230171657E-3</v>
      </c>
      <c r="BS15" s="13">
        <f t="shared" si="24"/>
        <v>4.0600667437551054E-3</v>
      </c>
      <c r="BT15" s="13">
        <f t="shared" si="25"/>
        <v>3.9829062906296024E-3</v>
      </c>
      <c r="BU15" s="13">
        <f t="shared" si="26"/>
        <v>4.0177140958531157E-3</v>
      </c>
      <c r="BV15" s="13">
        <f t="shared" si="27"/>
        <v>4.0496079487570566E-3</v>
      </c>
      <c r="BW15" s="13">
        <f t="shared" si="28"/>
        <v>3.8237916006454787E-3</v>
      </c>
      <c r="BX15" s="13">
        <f t="shared" si="29"/>
        <v>3.8282763963805354E-3</v>
      </c>
    </row>
    <row r="16" spans="1:76" x14ac:dyDescent="0.2">
      <c r="A16" s="4">
        <v>14</v>
      </c>
      <c r="B16" s="6" t="s">
        <v>50</v>
      </c>
      <c r="C16" s="32">
        <v>561292</v>
      </c>
      <c r="D16" s="32">
        <v>571021</v>
      </c>
      <c r="E16" s="32">
        <v>562584</v>
      </c>
      <c r="F16" s="32">
        <v>560295</v>
      </c>
      <c r="G16" s="32">
        <v>499208</v>
      </c>
      <c r="H16" s="32">
        <v>478569</v>
      </c>
      <c r="I16" s="32">
        <v>503003</v>
      </c>
      <c r="J16" s="32">
        <v>452849</v>
      </c>
      <c r="K16" s="32">
        <v>416199</v>
      </c>
      <c r="L16" s="32">
        <v>364518</v>
      </c>
      <c r="M16" s="32">
        <v>346263</v>
      </c>
      <c r="N16" s="32">
        <v>342306</v>
      </c>
      <c r="O16" s="32">
        <v>371224</v>
      </c>
      <c r="P16" s="32">
        <v>323643</v>
      </c>
      <c r="Q16" s="32">
        <v>339426</v>
      </c>
      <c r="R16" s="32">
        <v>333224</v>
      </c>
      <c r="S16" s="32">
        <v>284597</v>
      </c>
      <c r="T16" s="32">
        <v>277242</v>
      </c>
      <c r="U16" s="32">
        <v>310444</v>
      </c>
      <c r="V16" s="32">
        <v>335047</v>
      </c>
      <c r="W16" s="32">
        <v>281476</v>
      </c>
      <c r="X16" s="32">
        <v>242314</v>
      </c>
      <c r="Y16" s="32">
        <v>238173</v>
      </c>
      <c r="Z16" s="32">
        <v>248507</v>
      </c>
      <c r="AA16" s="32">
        <v>264509</v>
      </c>
      <c r="AB16" s="32">
        <v>220854</v>
      </c>
      <c r="AC16" s="32">
        <v>221443</v>
      </c>
      <c r="AD16" s="32">
        <v>219300</v>
      </c>
      <c r="AE16" s="32">
        <v>256908</v>
      </c>
      <c r="AF16" s="32">
        <v>230374</v>
      </c>
      <c r="AH16" s="63">
        <f t="shared" si="30"/>
        <v>0.1263054133579225</v>
      </c>
      <c r="AI16" s="63">
        <f t="shared" si="31"/>
        <v>9.6524545509400234E-2</v>
      </c>
      <c r="AJ16" s="63">
        <f t="shared" si="32"/>
        <v>7.3094836957179568E-2</v>
      </c>
      <c r="AK16" s="63">
        <f t="shared" si="33"/>
        <v>6.3068469129185886E-2</v>
      </c>
      <c r="AL16" s="63">
        <f t="shared" si="34"/>
        <v>5.0668567399733744E-2</v>
      </c>
      <c r="AM16" s="63">
        <f t="shared" si="35"/>
        <v>4.671438319102942E-2</v>
      </c>
      <c r="AN16" s="63">
        <f t="shared" si="36"/>
        <v>8.5465814667010226E-2</v>
      </c>
      <c r="AO16" s="63">
        <f t="shared" si="37"/>
        <v>5.5538665533897531E-2</v>
      </c>
      <c r="AP16" s="63">
        <f t="shared" si="38"/>
        <v>5.8185950236757961E-2</v>
      </c>
      <c r="AQ16" s="63">
        <f t="shared" si="39"/>
        <v>5.0948726567929953E-2</v>
      </c>
      <c r="AR16" s="63">
        <f t="shared" si="40"/>
        <v>4.6312666631016908E-2</v>
      </c>
      <c r="AS16" s="63">
        <f t="shared" si="41"/>
        <v>7.9812370380928546E-2</v>
      </c>
      <c r="AU16" s="13">
        <f t="shared" si="0"/>
        <v>1.3815464488837314E-3</v>
      </c>
      <c r="AV16" s="13">
        <f t="shared" si="1"/>
        <v>1.3858812609634406E-3</v>
      </c>
      <c r="AW16" s="13">
        <f t="shared" si="2"/>
        <v>1.3277190727088823E-3</v>
      </c>
      <c r="AX16" s="13">
        <f t="shared" si="3"/>
        <v>1.2880190709442202E-3</v>
      </c>
      <c r="AY16" s="13">
        <f t="shared" si="4"/>
        <v>1.1990474287691434E-3</v>
      </c>
      <c r="AZ16" s="13">
        <f t="shared" si="5"/>
        <v>1.1781290133849886E-3</v>
      </c>
      <c r="BA16" s="13">
        <f t="shared" si="6"/>
        <v>1.199528954704676E-3</v>
      </c>
      <c r="BB16" s="13">
        <f t="shared" si="7"/>
        <v>1.0857151971834455E-3</v>
      </c>
      <c r="BC16" s="13">
        <f t="shared" si="8"/>
        <v>1.020446001388673E-3</v>
      </c>
      <c r="BD16" s="13">
        <f t="shared" si="9"/>
        <v>8.8922437107961071E-4</v>
      </c>
      <c r="BE16" s="13">
        <f t="shared" si="10"/>
        <v>8.2063487158394878E-4</v>
      </c>
      <c r="BF16" s="13">
        <f t="shared" si="11"/>
        <v>7.7592333462366014E-4</v>
      </c>
      <c r="BG16" s="13">
        <f t="shared" si="12"/>
        <v>8.030598235480986E-4</v>
      </c>
      <c r="BH16" s="13">
        <f t="shared" si="13"/>
        <v>6.7091370619944948E-4</v>
      </c>
      <c r="BI16" s="13">
        <f t="shared" si="14"/>
        <v>6.7939699188498037E-4</v>
      </c>
      <c r="BJ16" s="13">
        <f t="shared" si="15"/>
        <v>8.0379808828609403E-4</v>
      </c>
      <c r="BK16" s="13">
        <f t="shared" si="16"/>
        <v>6.5259827288849078E-4</v>
      </c>
      <c r="BL16" s="13">
        <f t="shared" si="17"/>
        <v>6.2116971166609647E-4</v>
      </c>
      <c r="BM16" s="13">
        <f t="shared" si="18"/>
        <v>6.8772183846981015E-4</v>
      </c>
      <c r="BN16" s="13">
        <f t="shared" si="19"/>
        <v>7.2266441510559056E-4</v>
      </c>
      <c r="BO16" s="13">
        <f t="shared" si="20"/>
        <v>5.8700445714930964E-4</v>
      </c>
      <c r="BP16" s="13">
        <f t="shared" si="21"/>
        <v>5.1294945247185595E-4</v>
      </c>
      <c r="BQ16" s="13">
        <f t="shared" si="22"/>
        <v>5.2453701008186985E-4</v>
      </c>
      <c r="BR16" s="13">
        <f t="shared" si="23"/>
        <v>5.2256448423382512E-4</v>
      </c>
      <c r="BS16" s="13">
        <f t="shared" si="24"/>
        <v>5.3631021209915304E-4</v>
      </c>
      <c r="BT16" s="13">
        <f t="shared" si="25"/>
        <v>4.5107516950979395E-4</v>
      </c>
      <c r="BU16" s="13">
        <f t="shared" si="26"/>
        <v>4.926777155875268E-4</v>
      </c>
      <c r="BV16" s="13">
        <f t="shared" si="27"/>
        <v>4.4729154475736974E-4</v>
      </c>
      <c r="BW16" s="13">
        <f t="shared" si="28"/>
        <v>4.6146223538598609E-4</v>
      </c>
      <c r="BX16" s="13">
        <f t="shared" si="29"/>
        <v>4.061075999444529E-4</v>
      </c>
    </row>
    <row r="17" spans="1:76" x14ac:dyDescent="0.2">
      <c r="A17" s="4">
        <v>15</v>
      </c>
      <c r="B17" s="6" t="s">
        <v>51</v>
      </c>
      <c r="C17" s="32">
        <v>3239148</v>
      </c>
      <c r="D17" s="32">
        <v>3478573</v>
      </c>
      <c r="E17" s="32">
        <v>3488380</v>
      </c>
      <c r="F17" s="32">
        <v>3568406</v>
      </c>
      <c r="G17" s="32">
        <v>3312304</v>
      </c>
      <c r="H17" s="32">
        <v>3189560</v>
      </c>
      <c r="I17" s="32">
        <v>3335404</v>
      </c>
      <c r="J17" s="32">
        <v>3140434</v>
      </c>
      <c r="K17" s="32">
        <v>3047005</v>
      </c>
      <c r="L17" s="32">
        <v>3126677</v>
      </c>
      <c r="M17" s="32">
        <v>3161584</v>
      </c>
      <c r="N17" s="32">
        <v>3131699</v>
      </c>
      <c r="O17" s="32">
        <v>3380815</v>
      </c>
      <c r="P17" s="32">
        <v>3578263</v>
      </c>
      <c r="Q17" s="32">
        <v>3844609</v>
      </c>
      <c r="R17" s="32">
        <v>3015004</v>
      </c>
      <c r="S17" s="32">
        <v>3243491</v>
      </c>
      <c r="T17" s="32">
        <v>3212404</v>
      </c>
      <c r="U17" s="32">
        <v>3075745</v>
      </c>
      <c r="V17" s="32">
        <v>3110933</v>
      </c>
      <c r="W17" s="32">
        <v>3293274</v>
      </c>
      <c r="X17" s="32">
        <v>3177590</v>
      </c>
      <c r="Y17" s="32">
        <v>3007836</v>
      </c>
      <c r="Z17" s="32">
        <v>3100779</v>
      </c>
      <c r="AA17" s="32">
        <v>3238327</v>
      </c>
      <c r="AB17" s="32">
        <v>3107381</v>
      </c>
      <c r="AC17" s="32">
        <v>2691880</v>
      </c>
      <c r="AD17" s="32">
        <v>2858707</v>
      </c>
      <c r="AE17" s="32">
        <v>3452170</v>
      </c>
      <c r="AF17" s="32">
        <v>3539442</v>
      </c>
      <c r="AH17" s="63">
        <f t="shared" si="30"/>
        <v>0.81067119979130275</v>
      </c>
      <c r="AI17" s="63">
        <f t="shared" si="31"/>
        <v>0.75288458573387829</v>
      </c>
      <c r="AJ17" s="63">
        <f t="shared" si="32"/>
        <v>0.73726409286508598</v>
      </c>
      <c r="AK17" s="63">
        <f t="shared" si="33"/>
        <v>0.69588651374384636</v>
      </c>
      <c r="AL17" s="63">
        <f t="shared" si="34"/>
        <v>0.64621212434330455</v>
      </c>
      <c r="AM17" s="63">
        <f t="shared" si="35"/>
        <v>0.60068628321636075</v>
      </c>
      <c r="AN17" s="63">
        <f t="shared" si="36"/>
        <v>0.74827391768747697</v>
      </c>
      <c r="AO17" s="63">
        <f t="shared" si="37"/>
        <v>0.66023769573516167</v>
      </c>
      <c r="AP17" s="63">
        <f t="shared" si="38"/>
        <v>0.67810311949080182</v>
      </c>
      <c r="AQ17" s="63">
        <f t="shared" si="39"/>
        <v>0.65567390236056344</v>
      </c>
      <c r="AR17" s="63">
        <f t="shared" si="40"/>
        <v>0.6091786274088874</v>
      </c>
      <c r="AS17" s="63">
        <f t="shared" si="41"/>
        <v>0.7192490195311485</v>
      </c>
      <c r="AU17" s="13">
        <f t="shared" si="0"/>
        <v>7.9727368585492779E-3</v>
      </c>
      <c r="AV17" s="13">
        <f t="shared" si="1"/>
        <v>8.4425776558014129E-3</v>
      </c>
      <c r="AW17" s="13">
        <f t="shared" si="2"/>
        <v>8.2327059760963894E-3</v>
      </c>
      <c r="AX17" s="13">
        <f t="shared" si="3"/>
        <v>8.2031340291663871E-3</v>
      </c>
      <c r="AY17" s="13">
        <f t="shared" si="4"/>
        <v>7.95582120979982E-3</v>
      </c>
      <c r="AZ17" s="13">
        <f t="shared" si="5"/>
        <v>7.8519778254174926E-3</v>
      </c>
      <c r="BA17" s="13">
        <f t="shared" si="6"/>
        <v>7.9540552911966638E-3</v>
      </c>
      <c r="BB17" s="13">
        <f t="shared" si="7"/>
        <v>7.5292579194203733E-3</v>
      </c>
      <c r="BC17" s="13">
        <f t="shared" si="8"/>
        <v>7.4707148947049211E-3</v>
      </c>
      <c r="BD17" s="13">
        <f t="shared" si="9"/>
        <v>7.6273802360763638E-3</v>
      </c>
      <c r="BE17" s="13">
        <f t="shared" si="10"/>
        <v>7.492877032318981E-3</v>
      </c>
      <c r="BF17" s="13">
        <f t="shared" si="11"/>
        <v>7.0987897703153951E-3</v>
      </c>
      <c r="BG17" s="13">
        <f t="shared" si="12"/>
        <v>7.3136346177746191E-3</v>
      </c>
      <c r="BH17" s="13">
        <f t="shared" si="13"/>
        <v>7.4177587375174516E-3</v>
      </c>
      <c r="BI17" s="13">
        <f t="shared" si="14"/>
        <v>7.695391011807942E-3</v>
      </c>
      <c r="BJ17" s="13">
        <f t="shared" si="15"/>
        <v>7.2727488157363412E-3</v>
      </c>
      <c r="BK17" s="13">
        <f t="shared" si="16"/>
        <v>7.4375226187534081E-3</v>
      </c>
      <c r="BL17" s="13">
        <f t="shared" si="17"/>
        <v>7.1974955686188056E-3</v>
      </c>
      <c r="BM17" s="13">
        <f t="shared" si="18"/>
        <v>6.813650790687938E-3</v>
      </c>
      <c r="BN17" s="13">
        <f t="shared" si="19"/>
        <v>6.7099856941792652E-3</v>
      </c>
      <c r="BO17" s="13">
        <f t="shared" si="20"/>
        <v>6.8679621588126002E-3</v>
      </c>
      <c r="BP17" s="13">
        <f t="shared" si="21"/>
        <v>6.7265739935787648E-3</v>
      </c>
      <c r="BQ17" s="13">
        <f t="shared" si="22"/>
        <v>6.6242659842073249E-3</v>
      </c>
      <c r="BR17" s="13">
        <f t="shared" si="23"/>
        <v>6.5203675504435527E-3</v>
      </c>
      <c r="BS17" s="13">
        <f t="shared" si="24"/>
        <v>6.5659309899338547E-3</v>
      </c>
      <c r="BT17" s="13">
        <f t="shared" si="25"/>
        <v>6.346556599864675E-3</v>
      </c>
      <c r="BU17" s="13">
        <f t="shared" si="26"/>
        <v>5.9890323425701051E-3</v>
      </c>
      <c r="BV17" s="13">
        <f t="shared" si="27"/>
        <v>5.8307134976685188E-3</v>
      </c>
      <c r="BW17" s="13">
        <f t="shared" si="28"/>
        <v>6.2008426562521974E-3</v>
      </c>
      <c r="BX17" s="13">
        <f t="shared" si="29"/>
        <v>6.2393946181539331E-3</v>
      </c>
    </row>
    <row r="18" spans="1:76" x14ac:dyDescent="0.2">
      <c r="A18" s="4">
        <v>16</v>
      </c>
      <c r="B18" s="6" t="s">
        <v>52</v>
      </c>
      <c r="C18" s="32">
        <v>2513212</v>
      </c>
      <c r="D18" s="32">
        <v>2565552</v>
      </c>
      <c r="E18" s="32">
        <v>2548906</v>
      </c>
      <c r="F18" s="32">
        <v>2612009</v>
      </c>
      <c r="G18" s="32">
        <v>2521841</v>
      </c>
      <c r="H18" s="32">
        <v>2455690</v>
      </c>
      <c r="I18" s="32">
        <v>2394135</v>
      </c>
      <c r="J18" s="32">
        <v>2317296</v>
      </c>
      <c r="K18" s="32">
        <v>2247882</v>
      </c>
      <c r="L18" s="32">
        <v>2212266</v>
      </c>
      <c r="M18" s="32">
        <v>2280532</v>
      </c>
      <c r="N18" s="32">
        <v>2201680</v>
      </c>
      <c r="O18" s="32">
        <v>2345098</v>
      </c>
      <c r="P18" s="32">
        <v>2629994</v>
      </c>
      <c r="Q18" s="32">
        <v>2732348</v>
      </c>
      <c r="R18" s="32">
        <v>2335044</v>
      </c>
      <c r="S18" s="32">
        <v>2392661</v>
      </c>
      <c r="T18" s="32">
        <v>2356419</v>
      </c>
      <c r="U18" s="32">
        <v>2324907</v>
      </c>
      <c r="V18" s="32">
        <v>2253253</v>
      </c>
      <c r="W18" s="32">
        <v>2332610</v>
      </c>
      <c r="X18" s="32">
        <v>2348841</v>
      </c>
      <c r="Y18" s="32">
        <v>2221773</v>
      </c>
      <c r="Z18" s="32">
        <v>2318548</v>
      </c>
      <c r="AA18" s="32">
        <v>2438170</v>
      </c>
      <c r="AB18" s="32">
        <v>2432362</v>
      </c>
      <c r="AC18" s="32">
        <v>2260255</v>
      </c>
      <c r="AD18" s="32">
        <v>2299304</v>
      </c>
      <c r="AE18" s="32">
        <v>2773801</v>
      </c>
      <c r="AF18" s="32">
        <v>2776934</v>
      </c>
      <c r="AH18" s="63">
        <f t="shared" si="30"/>
        <v>0.60097758918447364</v>
      </c>
      <c r="AI18" s="63">
        <f t="shared" si="31"/>
        <v>0.54281235525716343</v>
      </c>
      <c r="AJ18" s="63">
        <f t="shared" si="32"/>
        <v>0.53506518356428523</v>
      </c>
      <c r="AK18" s="63">
        <f t="shared" si="33"/>
        <v>0.51022150568752311</v>
      </c>
      <c r="AL18" s="63">
        <f t="shared" si="34"/>
        <v>0.49468267568612062</v>
      </c>
      <c r="AM18" s="63">
        <f t="shared" si="35"/>
        <v>0.49002710125684312</v>
      </c>
      <c r="AN18" s="63">
        <f t="shared" si="36"/>
        <v>0.54256351283924764</v>
      </c>
      <c r="AO18" s="63">
        <f t="shared" si="37"/>
        <v>0.49995477260367882</v>
      </c>
      <c r="AP18" s="63">
        <f t="shared" si="38"/>
        <v>0.50293307400772946</v>
      </c>
      <c r="AQ18" s="63">
        <f t="shared" si="39"/>
        <v>0.49304459161702208</v>
      </c>
      <c r="AR18" s="63">
        <f t="shared" si="40"/>
        <v>0.4917175446322623</v>
      </c>
      <c r="AS18" s="63">
        <f t="shared" si="41"/>
        <v>0.53406738094453743</v>
      </c>
      <c r="AU18" s="13">
        <f t="shared" si="0"/>
        <v>6.1859408541222408E-3</v>
      </c>
      <c r="AV18" s="13">
        <f t="shared" si="1"/>
        <v>6.2266544327218738E-3</v>
      </c>
      <c r="AW18" s="13">
        <f t="shared" si="2"/>
        <v>6.0155125470011698E-3</v>
      </c>
      <c r="AX18" s="13">
        <f t="shared" si="3"/>
        <v>6.0045465432994076E-3</v>
      </c>
      <c r="AY18" s="13">
        <f t="shared" si="4"/>
        <v>6.0572085519755396E-3</v>
      </c>
      <c r="AZ18" s="13">
        <f t="shared" si="5"/>
        <v>6.0453552922972078E-3</v>
      </c>
      <c r="BA18" s="13">
        <f t="shared" si="6"/>
        <v>5.7093779837732173E-3</v>
      </c>
      <c r="BB18" s="13">
        <f t="shared" si="7"/>
        <v>5.5557668970725553E-3</v>
      </c>
      <c r="BC18" s="13">
        <f t="shared" si="8"/>
        <v>5.511407279915552E-3</v>
      </c>
      <c r="BD18" s="13">
        <f t="shared" si="9"/>
        <v>5.3967179741763261E-3</v>
      </c>
      <c r="BE18" s="13">
        <f t="shared" si="10"/>
        <v>5.4048052635224846E-3</v>
      </c>
      <c r="BF18" s="13">
        <f t="shared" si="11"/>
        <v>4.9906659169696704E-3</v>
      </c>
      <c r="BG18" s="13">
        <f t="shared" si="12"/>
        <v>5.0730932969931877E-3</v>
      </c>
      <c r="BH18" s="13">
        <f t="shared" si="13"/>
        <v>5.4519919226503118E-3</v>
      </c>
      <c r="BI18" s="13">
        <f t="shared" si="14"/>
        <v>5.4690831344179364E-3</v>
      </c>
      <c r="BJ18" s="13">
        <f t="shared" si="15"/>
        <v>5.6325591892058017E-3</v>
      </c>
      <c r="BK18" s="13">
        <f t="shared" si="16"/>
        <v>5.4865175536202042E-3</v>
      </c>
      <c r="BL18" s="13">
        <f t="shared" si="17"/>
        <v>5.2796333556766701E-3</v>
      </c>
      <c r="BM18" s="13">
        <f t="shared" si="18"/>
        <v>5.1503308690499126E-3</v>
      </c>
      <c r="BN18" s="13">
        <f t="shared" si="19"/>
        <v>4.8600517579023761E-3</v>
      </c>
      <c r="BO18" s="13">
        <f t="shared" si="20"/>
        <v>4.8645442836726793E-3</v>
      </c>
      <c r="BP18" s="13">
        <f t="shared" si="21"/>
        <v>4.9722125213295422E-3</v>
      </c>
      <c r="BQ18" s="13">
        <f t="shared" si="22"/>
        <v>4.8930910157768777E-3</v>
      </c>
      <c r="BR18" s="13">
        <f t="shared" si="23"/>
        <v>4.8754797240776592E-3</v>
      </c>
      <c r="BS18" s="13">
        <f t="shared" si="24"/>
        <v>4.9435575720818267E-3</v>
      </c>
      <c r="BT18" s="13">
        <f t="shared" si="25"/>
        <v>4.9678887475851988E-3</v>
      </c>
      <c r="BU18" s="13">
        <f t="shared" si="26"/>
        <v>5.0287309603161334E-3</v>
      </c>
      <c r="BV18" s="13">
        <f t="shared" si="27"/>
        <v>4.6897366075093448E-3</v>
      </c>
      <c r="BW18" s="13">
        <f t="shared" si="28"/>
        <v>4.9823454698798147E-3</v>
      </c>
      <c r="BX18" s="13">
        <f t="shared" si="29"/>
        <v>4.8952312411302892E-3</v>
      </c>
    </row>
    <row r="19" spans="1:76" x14ac:dyDescent="0.2">
      <c r="A19" s="4">
        <v>17</v>
      </c>
      <c r="B19" s="6" t="s">
        <v>53</v>
      </c>
      <c r="C19" s="32">
        <v>398875</v>
      </c>
      <c r="D19" s="32">
        <v>438687</v>
      </c>
      <c r="E19" s="32">
        <v>423264</v>
      </c>
      <c r="F19" s="32">
        <v>407860</v>
      </c>
      <c r="G19" s="32">
        <v>415093</v>
      </c>
      <c r="H19" s="32">
        <v>393253</v>
      </c>
      <c r="I19" s="32">
        <v>399920</v>
      </c>
      <c r="J19" s="32">
        <v>372806</v>
      </c>
      <c r="K19" s="32">
        <v>365991</v>
      </c>
      <c r="L19" s="32">
        <v>344495</v>
      </c>
      <c r="M19" s="32">
        <v>407881</v>
      </c>
      <c r="N19" s="32">
        <v>382194</v>
      </c>
      <c r="O19" s="32">
        <v>425177</v>
      </c>
      <c r="P19" s="32">
        <v>470094</v>
      </c>
      <c r="Q19" s="32">
        <v>580952</v>
      </c>
      <c r="R19" s="32">
        <v>418808</v>
      </c>
      <c r="S19" s="32">
        <v>444904</v>
      </c>
      <c r="T19" s="32">
        <v>441568</v>
      </c>
      <c r="U19" s="32">
        <v>422749</v>
      </c>
      <c r="V19" s="32">
        <v>427850</v>
      </c>
      <c r="W19" s="32">
        <v>447209</v>
      </c>
      <c r="X19" s="32">
        <v>373593</v>
      </c>
      <c r="Y19" s="32">
        <v>390345</v>
      </c>
      <c r="Z19" s="32">
        <v>400601</v>
      </c>
      <c r="AA19" s="32">
        <v>438877</v>
      </c>
      <c r="AB19" s="32">
        <v>387608</v>
      </c>
      <c r="AC19" s="32">
        <v>360042</v>
      </c>
      <c r="AD19" s="32">
        <v>499862</v>
      </c>
      <c r="AE19" s="32">
        <v>656801</v>
      </c>
      <c r="AF19" s="32">
        <v>586874</v>
      </c>
      <c r="AH19" s="63">
        <f t="shared" si="30"/>
        <v>9.8667257588682875E-2</v>
      </c>
      <c r="AI19" s="63">
        <f t="shared" si="31"/>
        <v>9.0304090525270164E-2</v>
      </c>
      <c r="AJ19" s="63">
        <f t="shared" si="32"/>
        <v>9.9231557002471826E-2</v>
      </c>
      <c r="AK19" s="63">
        <f t="shared" si="33"/>
        <v>9.3206070636323371E-2</v>
      </c>
      <c r="AL19" s="63">
        <f t="shared" si="34"/>
        <v>8.2924354773617842E-2</v>
      </c>
      <c r="AM19" s="63">
        <f t="shared" si="35"/>
        <v>0.10001104525063623</v>
      </c>
      <c r="AN19" s="63">
        <f t="shared" si="36"/>
        <v>9.5507265928590185E-2</v>
      </c>
      <c r="AO19" s="63">
        <f t="shared" si="37"/>
        <v>9.2125121470117435E-2</v>
      </c>
      <c r="AP19" s="63">
        <f t="shared" si="38"/>
        <v>8.9759344335961819E-2</v>
      </c>
      <c r="AQ19" s="63">
        <f t="shared" si="39"/>
        <v>8.3488428496045583E-2</v>
      </c>
      <c r="AR19" s="63">
        <f t="shared" si="40"/>
        <v>9.4799678287111902E-2</v>
      </c>
      <c r="AS19" s="63">
        <f t="shared" si="41"/>
        <v>9.4386447155861267E-2</v>
      </c>
      <c r="AU19" s="13">
        <f t="shared" si="0"/>
        <v>9.8177836099302756E-4</v>
      </c>
      <c r="AV19" s="13">
        <f t="shared" si="1"/>
        <v>1.0647035620901313E-3</v>
      </c>
      <c r="AW19" s="13">
        <f t="shared" si="2"/>
        <v>9.9891871363396822E-4</v>
      </c>
      <c r="AX19" s="13">
        <f t="shared" si="3"/>
        <v>9.3759797655754487E-4</v>
      </c>
      <c r="AY19" s="13">
        <f t="shared" si="4"/>
        <v>9.9701165516191659E-4</v>
      </c>
      <c r="AZ19" s="13">
        <f t="shared" si="5"/>
        <v>9.6810025074897644E-4</v>
      </c>
      <c r="BA19" s="13">
        <f t="shared" si="6"/>
        <v>9.5370329712843468E-4</v>
      </c>
      <c r="BB19" s="13">
        <f t="shared" si="7"/>
        <v>8.9381038668777358E-4</v>
      </c>
      <c r="BC19" s="13">
        <f t="shared" si="8"/>
        <v>8.9734490590857212E-4</v>
      </c>
      <c r="BD19" s="13">
        <f t="shared" si="9"/>
        <v>8.4037921231618323E-4</v>
      </c>
      <c r="BE19" s="13">
        <f t="shared" si="10"/>
        <v>9.6666802995564827E-4</v>
      </c>
      <c r="BF19" s="13">
        <f t="shared" si="11"/>
        <v>8.6633959951959699E-4</v>
      </c>
      <c r="BG19" s="13">
        <f t="shared" si="12"/>
        <v>9.1977503231663348E-4</v>
      </c>
      <c r="BH19" s="13">
        <f t="shared" si="13"/>
        <v>9.7450742887108329E-4</v>
      </c>
      <c r="BI19" s="13">
        <f t="shared" si="14"/>
        <v>1.1628367927900725E-3</v>
      </c>
      <c r="BJ19" s="13">
        <f t="shared" si="15"/>
        <v>1.0102425688393467E-3</v>
      </c>
      <c r="BK19" s="13">
        <f t="shared" si="16"/>
        <v>1.0201919978115759E-3</v>
      </c>
      <c r="BL19" s="13">
        <f t="shared" si="17"/>
        <v>9.8934745543956151E-4</v>
      </c>
      <c r="BM19" s="13">
        <f t="shared" si="18"/>
        <v>9.3650938491732412E-4</v>
      </c>
      <c r="BN19" s="13">
        <f t="shared" si="19"/>
        <v>9.2283163258565794E-4</v>
      </c>
      <c r="BO19" s="13">
        <f t="shared" si="20"/>
        <v>9.3263253803978175E-4</v>
      </c>
      <c r="BP19" s="13">
        <f t="shared" si="21"/>
        <v>7.9085122938550015E-4</v>
      </c>
      <c r="BQ19" s="13">
        <f t="shared" si="22"/>
        <v>8.5967090812311847E-4</v>
      </c>
      <c r="BR19" s="13">
        <f t="shared" si="23"/>
        <v>8.423901739128257E-4</v>
      </c>
      <c r="BS19" s="13">
        <f t="shared" si="24"/>
        <v>8.8985333941544521E-4</v>
      </c>
      <c r="BT19" s="13">
        <f t="shared" si="25"/>
        <v>7.9165577396538987E-4</v>
      </c>
      <c r="BU19" s="13">
        <f t="shared" si="26"/>
        <v>8.010398616147918E-4</v>
      </c>
      <c r="BV19" s="13">
        <f t="shared" si="27"/>
        <v>1.019535094142765E-3</v>
      </c>
      <c r="BW19" s="13">
        <f t="shared" si="28"/>
        <v>1.1797564017615295E-3</v>
      </c>
      <c r="BX19" s="13">
        <f t="shared" si="29"/>
        <v>1.0345524738460106E-3</v>
      </c>
    </row>
    <row r="20" spans="1:76" x14ac:dyDescent="0.2">
      <c r="A20" s="4">
        <v>18</v>
      </c>
      <c r="B20" s="6" t="s">
        <v>54</v>
      </c>
      <c r="C20" s="32">
        <v>973817</v>
      </c>
      <c r="D20" s="32">
        <v>1030597</v>
      </c>
      <c r="E20" s="32">
        <v>1077553</v>
      </c>
      <c r="F20" s="32">
        <v>1168492</v>
      </c>
      <c r="G20" s="32">
        <v>1170237</v>
      </c>
      <c r="H20" s="32">
        <v>1054134</v>
      </c>
      <c r="I20" s="32">
        <v>1127156</v>
      </c>
      <c r="J20" s="32">
        <v>1089686</v>
      </c>
      <c r="K20" s="32">
        <v>1002627</v>
      </c>
      <c r="L20" s="32">
        <v>994169</v>
      </c>
      <c r="M20" s="32">
        <v>1099218</v>
      </c>
      <c r="N20" s="32">
        <v>1127725</v>
      </c>
      <c r="O20" s="32">
        <v>1230509</v>
      </c>
      <c r="P20" s="32">
        <v>1320716</v>
      </c>
      <c r="Q20" s="32">
        <v>1465238</v>
      </c>
      <c r="R20" s="32">
        <v>1009309</v>
      </c>
      <c r="S20" s="32">
        <v>1126539</v>
      </c>
      <c r="T20" s="32">
        <v>1256828</v>
      </c>
      <c r="U20" s="32">
        <v>1222110</v>
      </c>
      <c r="V20" s="32">
        <v>1235735</v>
      </c>
      <c r="W20" s="32">
        <v>1207618</v>
      </c>
      <c r="X20" s="32">
        <v>1220834</v>
      </c>
      <c r="Y20" s="32">
        <v>1026780</v>
      </c>
      <c r="Z20" s="32">
        <v>1145725</v>
      </c>
      <c r="AA20" s="32">
        <v>1344243</v>
      </c>
      <c r="AB20" s="32">
        <v>1335074</v>
      </c>
      <c r="AC20" s="32">
        <v>1252683</v>
      </c>
      <c r="AD20" s="32">
        <v>1566709</v>
      </c>
      <c r="AE20" s="32">
        <v>2065240</v>
      </c>
      <c r="AF20" s="32">
        <v>2214266</v>
      </c>
      <c r="AH20" s="63">
        <f t="shared" si="30"/>
        <v>0.26373841298887524</v>
      </c>
      <c r="AI20" s="63">
        <f t="shared" si="31"/>
        <v>0.255756667268425</v>
      </c>
      <c r="AJ20" s="63">
        <f t="shared" si="32"/>
        <v>0.26511246574639874</v>
      </c>
      <c r="AK20" s="63">
        <f t="shared" si="33"/>
        <v>0.26457761802217578</v>
      </c>
      <c r="AL20" s="63">
        <f t="shared" si="34"/>
        <v>0.25823788446291535</v>
      </c>
      <c r="AM20" s="63">
        <f t="shared" si="35"/>
        <v>0.32307205787816606</v>
      </c>
      <c r="AN20" s="63">
        <f t="shared" si="36"/>
        <v>0.26087157594262722</v>
      </c>
      <c r="AO20" s="63">
        <f t="shared" si="37"/>
        <v>0.27453615867791914</v>
      </c>
      <c r="AP20" s="63">
        <f t="shared" si="38"/>
        <v>0.259975388917845</v>
      </c>
      <c r="AQ20" s="63">
        <f t="shared" si="39"/>
        <v>0.25414479682373814</v>
      </c>
      <c r="AR20" s="63">
        <f t="shared" si="40"/>
        <v>0.3104733691688687</v>
      </c>
      <c r="AS20" s="63">
        <f t="shared" si="41"/>
        <v>0.26763816989775058</v>
      </c>
      <c r="AU20" s="13">
        <f t="shared" si="0"/>
        <v>2.3969224899207699E-3</v>
      </c>
      <c r="AV20" s="13">
        <f t="shared" si="1"/>
        <v>2.501282912371242E-3</v>
      </c>
      <c r="AW20" s="13">
        <f t="shared" si="2"/>
        <v>2.54306498221541E-3</v>
      </c>
      <c r="AX20" s="13">
        <f t="shared" si="3"/>
        <v>2.6861563644968341E-3</v>
      </c>
      <c r="AY20" s="13">
        <f t="shared" si="4"/>
        <v>2.8107916257361981E-3</v>
      </c>
      <c r="AZ20" s="13">
        <f t="shared" si="5"/>
        <v>2.5950403168520557E-3</v>
      </c>
      <c r="BA20" s="13">
        <f t="shared" si="6"/>
        <v>2.6879685776607771E-3</v>
      </c>
      <c r="BB20" s="13">
        <f t="shared" si="7"/>
        <v>2.6125455733766443E-3</v>
      </c>
      <c r="BC20" s="13">
        <f t="shared" si="8"/>
        <v>2.4582632659720972E-3</v>
      </c>
      <c r="BD20" s="13">
        <f t="shared" si="9"/>
        <v>2.4252281197961294E-3</v>
      </c>
      <c r="BE20" s="13">
        <f t="shared" si="10"/>
        <v>2.6051198720994304E-3</v>
      </c>
      <c r="BF20" s="13">
        <f t="shared" si="11"/>
        <v>2.5562746272004204E-3</v>
      </c>
      <c r="BG20" s="13">
        <f t="shared" si="12"/>
        <v>2.6619301026182232E-3</v>
      </c>
      <c r="BH20" s="13">
        <f t="shared" si="13"/>
        <v>2.7378514795528162E-3</v>
      </c>
      <c r="BI20" s="13">
        <f t="shared" si="14"/>
        <v>2.9328286271398329E-3</v>
      </c>
      <c r="BJ20" s="13">
        <f t="shared" si="15"/>
        <v>2.4346404961525861E-3</v>
      </c>
      <c r="BK20" s="13">
        <f t="shared" si="16"/>
        <v>2.5832226121200418E-3</v>
      </c>
      <c r="BL20" s="13">
        <f t="shared" si="17"/>
        <v>2.8159639822749683E-3</v>
      </c>
      <c r="BM20" s="13">
        <f t="shared" si="18"/>
        <v>2.7073215652817892E-3</v>
      </c>
      <c r="BN20" s="13">
        <f t="shared" si="19"/>
        <v>2.6653625043665725E-3</v>
      </c>
      <c r="BO20" s="13">
        <f t="shared" si="20"/>
        <v>2.518428386554218E-3</v>
      </c>
      <c r="BP20" s="13">
        <f t="shared" si="21"/>
        <v>2.5843580307329571E-3</v>
      </c>
      <c r="BQ20" s="13">
        <f t="shared" si="22"/>
        <v>2.261314721701714E-3</v>
      </c>
      <c r="BR20" s="13">
        <f t="shared" si="23"/>
        <v>2.4092488086806378E-3</v>
      </c>
      <c r="BS20" s="13">
        <f t="shared" si="24"/>
        <v>2.7255452496618331E-3</v>
      </c>
      <c r="BT20" s="13">
        <f t="shared" si="25"/>
        <v>2.7267730304097668E-3</v>
      </c>
      <c r="BU20" s="13">
        <f t="shared" si="26"/>
        <v>2.7870332265880152E-3</v>
      </c>
      <c r="BV20" s="13">
        <f t="shared" si="27"/>
        <v>3.1955115768138348E-3</v>
      </c>
      <c r="BW20" s="13">
        <f t="shared" si="28"/>
        <v>3.709616932943131E-3</v>
      </c>
      <c r="BX20" s="13">
        <f t="shared" si="29"/>
        <v>3.9033495572356426E-3</v>
      </c>
    </row>
    <row r="21" spans="1:76" x14ac:dyDescent="0.2">
      <c r="A21" s="4">
        <v>19</v>
      </c>
      <c r="B21" s="6" t="s">
        <v>55</v>
      </c>
      <c r="C21" s="32">
        <v>789174</v>
      </c>
      <c r="D21" s="32">
        <v>875652</v>
      </c>
      <c r="E21" s="32">
        <v>1046011</v>
      </c>
      <c r="F21" s="32">
        <v>1183154</v>
      </c>
      <c r="G21" s="32">
        <v>1158307</v>
      </c>
      <c r="H21" s="32">
        <v>1071126</v>
      </c>
      <c r="I21" s="32">
        <v>1154056</v>
      </c>
      <c r="J21" s="32">
        <v>1482000</v>
      </c>
      <c r="K21" s="32">
        <v>1374104</v>
      </c>
      <c r="L21" s="32">
        <v>1477037</v>
      </c>
      <c r="M21" s="32">
        <v>1943285</v>
      </c>
      <c r="N21" s="32">
        <v>2350478</v>
      </c>
      <c r="O21" s="32">
        <v>3290113</v>
      </c>
      <c r="P21" s="32">
        <v>3456179</v>
      </c>
      <c r="Q21" s="32">
        <v>3228398</v>
      </c>
      <c r="R21" s="32">
        <v>1418049</v>
      </c>
      <c r="S21" s="32">
        <v>2379760</v>
      </c>
      <c r="T21" s="32">
        <v>2610817</v>
      </c>
      <c r="U21" s="32">
        <v>2620143</v>
      </c>
      <c r="V21" s="32">
        <v>3705869</v>
      </c>
      <c r="W21" s="32">
        <v>3553105</v>
      </c>
      <c r="X21" s="32">
        <v>2256865</v>
      </c>
      <c r="Y21" s="32">
        <v>2250070</v>
      </c>
      <c r="Z21" s="32">
        <v>2742014</v>
      </c>
      <c r="AA21" s="32">
        <v>2731839</v>
      </c>
      <c r="AB21" s="32">
        <v>2547827</v>
      </c>
      <c r="AC21" s="32">
        <v>1999587</v>
      </c>
      <c r="AD21" s="32">
        <v>3123147</v>
      </c>
      <c r="AE21" s="32">
        <v>4094977</v>
      </c>
      <c r="AF21" s="32">
        <v>3728324</v>
      </c>
      <c r="AH21" s="63">
        <f t="shared" si="30"/>
        <v>0.25808066505021104</v>
      </c>
      <c r="AI21" s="63">
        <f t="shared" si="31"/>
        <v>0.38684929559613263</v>
      </c>
      <c r="AJ21" s="63">
        <f t="shared" si="32"/>
        <v>0.58249275006196133</v>
      </c>
      <c r="AK21" s="63">
        <f t="shared" si="33"/>
        <v>0.62152435223309022</v>
      </c>
      <c r="AL21" s="63">
        <f t="shared" si="34"/>
        <v>0.51150604855665005</v>
      </c>
      <c r="AM21" s="63">
        <f t="shared" si="35"/>
        <v>0.60581067841286751</v>
      </c>
      <c r="AN21" s="63">
        <f t="shared" si="36"/>
        <v>0.48029607664016782</v>
      </c>
      <c r="AO21" s="63">
        <f t="shared" si="37"/>
        <v>0.59176808074214315</v>
      </c>
      <c r="AP21" s="63">
        <f t="shared" si="38"/>
        <v>0.58755530144092594</v>
      </c>
      <c r="AQ21" s="63">
        <f t="shared" si="39"/>
        <v>0.52483158910900773</v>
      </c>
      <c r="AR21" s="63">
        <f t="shared" si="40"/>
        <v>0.58445090908614883</v>
      </c>
      <c r="AS21" s="63">
        <f t="shared" si="41"/>
        <v>0.48942216464855687</v>
      </c>
      <c r="AU21" s="13">
        <f t="shared" si="0"/>
        <v>1.9424480257181108E-3</v>
      </c>
      <c r="AV21" s="13">
        <f t="shared" si="1"/>
        <v>2.1252277900903095E-3</v>
      </c>
      <c r="AW21" s="13">
        <f t="shared" si="2"/>
        <v>2.4686246942026268E-3</v>
      </c>
      <c r="AX21" s="13">
        <f t="shared" si="3"/>
        <v>2.7198617083213981E-3</v>
      </c>
      <c r="AY21" s="13">
        <f t="shared" si="4"/>
        <v>2.7821369651033238E-3</v>
      </c>
      <c r="AZ21" s="13">
        <f t="shared" si="5"/>
        <v>2.6368707910270186E-3</v>
      </c>
      <c r="BA21" s="13">
        <f t="shared" si="6"/>
        <v>2.7521179542679859E-3</v>
      </c>
      <c r="BB21" s="13">
        <f t="shared" si="7"/>
        <v>3.5531268087726068E-3</v>
      </c>
      <c r="BC21" s="13">
        <f t="shared" si="8"/>
        <v>3.3690588691759975E-3</v>
      </c>
      <c r="BD21" s="13">
        <f t="shared" si="9"/>
        <v>3.603161702265224E-3</v>
      </c>
      <c r="BE21" s="13">
        <f t="shared" si="10"/>
        <v>4.6055380922189609E-3</v>
      </c>
      <c r="BF21" s="13">
        <f t="shared" si="11"/>
        <v>5.3279543090671835E-3</v>
      </c>
      <c r="BG21" s="13">
        <f t="shared" si="12"/>
        <v>7.1174211937625412E-3</v>
      </c>
      <c r="BH21" s="13">
        <f t="shared" si="13"/>
        <v>7.1646779388978201E-3</v>
      </c>
      <c r="BI21" s="13">
        <f t="shared" si="14"/>
        <v>6.4619796061806904E-3</v>
      </c>
      <c r="BJ21" s="13">
        <f t="shared" si="15"/>
        <v>3.4205971817636406E-3</v>
      </c>
      <c r="BK21" s="13">
        <f t="shared" si="16"/>
        <v>5.4569347740458076E-3</v>
      </c>
      <c r="BL21" s="13">
        <f t="shared" si="17"/>
        <v>5.8496203428879574E-3</v>
      </c>
      <c r="BM21" s="13">
        <f t="shared" si="18"/>
        <v>5.8043626580439756E-3</v>
      </c>
      <c r="BN21" s="13">
        <f t="shared" si="19"/>
        <v>7.9932058885557548E-3</v>
      </c>
      <c r="BO21" s="13">
        <f t="shared" si="20"/>
        <v>7.409827025108705E-3</v>
      </c>
      <c r="BP21" s="13">
        <f t="shared" si="21"/>
        <v>4.7775104453432124E-3</v>
      </c>
      <c r="BQ21" s="13">
        <f t="shared" si="22"/>
        <v>4.9554105220781242E-3</v>
      </c>
      <c r="BR21" s="13">
        <f t="shared" si="23"/>
        <v>5.7659507847743832E-3</v>
      </c>
      <c r="BS21" s="13">
        <f t="shared" si="24"/>
        <v>5.5389916921947382E-3</v>
      </c>
      <c r="BT21" s="13">
        <f t="shared" si="25"/>
        <v>5.2037160110599296E-3</v>
      </c>
      <c r="BU21" s="13">
        <f t="shared" si="26"/>
        <v>4.4487834579486187E-3</v>
      </c>
      <c r="BV21" s="13">
        <f t="shared" si="27"/>
        <v>6.3700740817799594E-3</v>
      </c>
      <c r="BW21" s="13">
        <f t="shared" si="28"/>
        <v>7.3554628126574458E-3</v>
      </c>
      <c r="BX21" s="13">
        <f t="shared" si="29"/>
        <v>6.5723593437423591E-3</v>
      </c>
    </row>
    <row r="22" spans="1:76" x14ac:dyDescent="0.2">
      <c r="A22" s="4">
        <v>20</v>
      </c>
      <c r="B22" s="6" t="s">
        <v>56</v>
      </c>
      <c r="C22" s="32">
        <v>6027735</v>
      </c>
      <c r="D22" s="32">
        <v>6578618</v>
      </c>
      <c r="E22" s="32">
        <v>6642282</v>
      </c>
      <c r="F22" s="32">
        <v>7473288</v>
      </c>
      <c r="G22" s="32">
        <v>6818716</v>
      </c>
      <c r="H22" s="32">
        <v>6446560</v>
      </c>
      <c r="I22" s="32">
        <v>7173501</v>
      </c>
      <c r="J22" s="32">
        <v>6530269</v>
      </c>
      <c r="K22" s="32">
        <v>6183754</v>
      </c>
      <c r="L22" s="32">
        <v>6624852</v>
      </c>
      <c r="M22" s="32">
        <v>6837861</v>
      </c>
      <c r="N22" s="32">
        <v>7762256</v>
      </c>
      <c r="O22" s="32">
        <v>8073166</v>
      </c>
      <c r="P22" s="32">
        <v>8903385</v>
      </c>
      <c r="Q22" s="32">
        <v>9724561</v>
      </c>
      <c r="R22" s="32">
        <v>6858662</v>
      </c>
      <c r="S22" s="32">
        <v>7632437</v>
      </c>
      <c r="T22" s="32">
        <v>7568608</v>
      </c>
      <c r="U22" s="32">
        <v>7394937</v>
      </c>
      <c r="V22" s="32">
        <v>7983391</v>
      </c>
      <c r="W22" s="32">
        <v>8537371</v>
      </c>
      <c r="X22" s="32">
        <v>7958548</v>
      </c>
      <c r="Y22" s="32">
        <v>5940177</v>
      </c>
      <c r="Z22" s="32">
        <v>6754784</v>
      </c>
      <c r="AA22" s="32">
        <v>7544921</v>
      </c>
      <c r="AB22" s="32">
        <v>6619267</v>
      </c>
      <c r="AC22" s="32">
        <v>5856544</v>
      </c>
      <c r="AD22" s="32">
        <v>8060000</v>
      </c>
      <c r="AE22" s="32">
        <v>10059777</v>
      </c>
      <c r="AF22" s="32">
        <v>8872982</v>
      </c>
      <c r="AH22" s="63">
        <f t="shared" si="30"/>
        <v>1.6362834283224301</v>
      </c>
      <c r="AI22" s="63">
        <f t="shared" si="31"/>
        <v>1.6314420641879677</v>
      </c>
      <c r="AJ22" s="63">
        <f t="shared" si="32"/>
        <v>1.7837852363162054</v>
      </c>
      <c r="AK22" s="63">
        <f t="shared" si="33"/>
        <v>1.7118702292470551</v>
      </c>
      <c r="AL22" s="63">
        <f t="shared" si="34"/>
        <v>1.433011394301021</v>
      </c>
      <c r="AM22" s="63">
        <f t="shared" si="35"/>
        <v>1.5846304385058501</v>
      </c>
      <c r="AN22" s="63">
        <f t="shared" si="36"/>
        <v>1.7028956074883652</v>
      </c>
      <c r="AO22" s="63">
        <f t="shared" si="37"/>
        <v>1.5873429814465718</v>
      </c>
      <c r="AP22" s="63">
        <f t="shared" si="38"/>
        <v>1.5881567443287881</v>
      </c>
      <c r="AQ22" s="63">
        <f t="shared" si="39"/>
        <v>1.4590148988348446</v>
      </c>
      <c r="AR22" s="63">
        <f t="shared" si="40"/>
        <v>1.5264548197031429</v>
      </c>
      <c r="AS22" s="63">
        <f t="shared" si="41"/>
        <v>1.6330055944678397</v>
      </c>
      <c r="AU22" s="13">
        <f t="shared" si="0"/>
        <v>1.4836477063742543E-2</v>
      </c>
      <c r="AV22" s="13">
        <f t="shared" si="1"/>
        <v>1.5966459043076853E-2</v>
      </c>
      <c r="AW22" s="13">
        <f t="shared" si="2"/>
        <v>1.5676031486339639E-2</v>
      </c>
      <c r="AX22" s="13">
        <f t="shared" si="3"/>
        <v>1.7179766848996667E-2</v>
      </c>
      <c r="AY22" s="13">
        <f t="shared" si="4"/>
        <v>1.6377870321202821E-2</v>
      </c>
      <c r="AZ22" s="13">
        <f t="shared" si="5"/>
        <v>1.5869977730540698E-2</v>
      </c>
      <c r="BA22" s="13">
        <f t="shared" si="6"/>
        <v>1.7106900269189148E-2</v>
      </c>
      <c r="BB22" s="13">
        <f t="shared" si="7"/>
        <v>1.5656460089336494E-2</v>
      </c>
      <c r="BC22" s="13">
        <f t="shared" si="8"/>
        <v>1.5161466132478001E-2</v>
      </c>
      <c r="BD22" s="13">
        <f t="shared" si="9"/>
        <v>1.6161012222155012E-2</v>
      </c>
      <c r="BE22" s="13">
        <f t="shared" si="10"/>
        <v>1.620556393158926E-2</v>
      </c>
      <c r="BF22" s="13">
        <f t="shared" si="11"/>
        <v>1.7595121206530163E-2</v>
      </c>
      <c r="BG22" s="13">
        <f t="shared" si="12"/>
        <v>1.7464483070691844E-2</v>
      </c>
      <c r="BH22" s="13">
        <f t="shared" si="13"/>
        <v>1.8456765720471585E-2</v>
      </c>
      <c r="BI22" s="13">
        <f t="shared" si="14"/>
        <v>1.9464736027299017E-2</v>
      </c>
      <c r="BJ22" s="13">
        <f t="shared" si="15"/>
        <v>1.6544364763043714E-2</v>
      </c>
      <c r="BK22" s="13">
        <f t="shared" si="16"/>
        <v>1.7501643390936003E-2</v>
      </c>
      <c r="BL22" s="13">
        <f t="shared" si="17"/>
        <v>1.6957712211979826E-2</v>
      </c>
      <c r="BM22" s="13">
        <f t="shared" si="18"/>
        <v>1.6381890675962244E-2</v>
      </c>
      <c r="BN22" s="13">
        <f t="shared" si="19"/>
        <v>1.7219412761714733E-2</v>
      </c>
      <c r="BO22" s="13">
        <f t="shared" si="20"/>
        <v>1.7804270450543773E-2</v>
      </c>
      <c r="BP22" s="13">
        <f t="shared" si="21"/>
        <v>1.6847284263686722E-2</v>
      </c>
      <c r="BQ22" s="13">
        <f t="shared" si="22"/>
        <v>1.3082266600064204E-2</v>
      </c>
      <c r="BR22" s="13">
        <f t="shared" si="23"/>
        <v>1.4204067559750407E-2</v>
      </c>
      <c r="BS22" s="13">
        <f t="shared" si="24"/>
        <v>1.5297846885290685E-2</v>
      </c>
      <c r="BT22" s="13">
        <f t="shared" si="25"/>
        <v>1.3519279632950208E-2</v>
      </c>
      <c r="BU22" s="13">
        <f t="shared" si="26"/>
        <v>1.3029938716319038E-2</v>
      </c>
      <c r="BV22" s="13">
        <f t="shared" si="27"/>
        <v>1.6439443003850435E-2</v>
      </c>
      <c r="BW22" s="13">
        <f t="shared" si="28"/>
        <v>1.8069531435006028E-2</v>
      </c>
      <c r="BX22" s="13">
        <f t="shared" si="29"/>
        <v>1.5641458777337424E-2</v>
      </c>
    </row>
    <row r="23" spans="1:76" x14ac:dyDescent="0.2">
      <c r="A23" s="4">
        <v>21</v>
      </c>
      <c r="B23" s="6" t="s">
        <v>57</v>
      </c>
      <c r="C23" s="32">
        <v>3032727</v>
      </c>
      <c r="D23" s="32">
        <v>3242254</v>
      </c>
      <c r="E23" s="32">
        <v>3202142</v>
      </c>
      <c r="F23" s="32">
        <v>3287880</v>
      </c>
      <c r="G23" s="32">
        <v>3141105</v>
      </c>
      <c r="H23" s="32">
        <v>3338696</v>
      </c>
      <c r="I23" s="32">
        <v>3407875</v>
      </c>
      <c r="J23" s="32">
        <v>3580767</v>
      </c>
      <c r="K23" s="32">
        <v>3509858</v>
      </c>
      <c r="L23" s="32">
        <v>3494410</v>
      </c>
      <c r="M23" s="32">
        <v>3570245</v>
      </c>
      <c r="N23" s="32">
        <v>3451932</v>
      </c>
      <c r="O23" s="32">
        <v>3483833</v>
      </c>
      <c r="P23" s="32">
        <v>3550141</v>
      </c>
      <c r="Q23" s="32">
        <v>3628537</v>
      </c>
      <c r="R23" s="32">
        <v>3670872</v>
      </c>
      <c r="S23" s="32">
        <v>3596903</v>
      </c>
      <c r="T23" s="32">
        <v>3953158</v>
      </c>
      <c r="U23" s="32">
        <v>3864667</v>
      </c>
      <c r="V23" s="32">
        <v>3839164</v>
      </c>
      <c r="W23" s="32">
        <v>3922413</v>
      </c>
      <c r="X23" s="32">
        <v>4160790</v>
      </c>
      <c r="Y23" s="32">
        <v>4133037</v>
      </c>
      <c r="Z23" s="32">
        <v>4243043</v>
      </c>
      <c r="AA23" s="32">
        <v>4337052</v>
      </c>
      <c r="AB23" s="32">
        <v>4021896</v>
      </c>
      <c r="AC23" s="32">
        <v>4211171</v>
      </c>
      <c r="AD23" s="32">
        <v>4689161</v>
      </c>
      <c r="AE23" s="32">
        <v>4945359</v>
      </c>
      <c r="AF23" s="32">
        <v>5130762</v>
      </c>
      <c r="AH23" s="63">
        <f t="shared" si="30"/>
        <v>0.7812511488113858</v>
      </c>
      <c r="AI23" s="63">
        <f t="shared" si="31"/>
        <v>0.83546522554623759</v>
      </c>
      <c r="AJ23" s="63">
        <f t="shared" si="32"/>
        <v>0.78477122848847791</v>
      </c>
      <c r="AK23" s="63">
        <f t="shared" si="33"/>
        <v>0.84891725602141399</v>
      </c>
      <c r="AL23" s="63">
        <f t="shared" si="34"/>
        <v>0.88683065799753846</v>
      </c>
      <c r="AM23" s="63">
        <f t="shared" si="35"/>
        <v>0.92721097620875725</v>
      </c>
      <c r="AN23" s="63">
        <f t="shared" si="36"/>
        <v>0.81263189261692792</v>
      </c>
      <c r="AO23" s="63">
        <f t="shared" si="37"/>
        <v>0.87526219902887625</v>
      </c>
      <c r="AP23" s="63">
        <f t="shared" si="38"/>
        <v>0.85967756587491206</v>
      </c>
      <c r="AQ23" s="63">
        <f t="shared" si="39"/>
        <v>0.87681221584863767</v>
      </c>
      <c r="AR23" s="63">
        <f t="shared" si="40"/>
        <v>0.9007675894639704</v>
      </c>
      <c r="AS23" s="63">
        <f t="shared" si="41"/>
        <v>0.83454952026022677</v>
      </c>
      <c r="AU23" s="13">
        <f t="shared" si="0"/>
        <v>7.4646587111232877E-3</v>
      </c>
      <c r="AV23" s="13">
        <f t="shared" si="1"/>
        <v>7.8690259410490321E-3</v>
      </c>
      <c r="AW23" s="13">
        <f t="shared" si="2"/>
        <v>7.5571736965896041E-3</v>
      </c>
      <c r="AX23" s="13">
        <f t="shared" si="3"/>
        <v>7.5582543891629991E-3</v>
      </c>
      <c r="AY23" s="13">
        <f t="shared" si="4"/>
        <v>7.5446184230699431E-3</v>
      </c>
      <c r="AZ23" s="13">
        <f t="shared" si="5"/>
        <v>8.2191170436706259E-3</v>
      </c>
      <c r="BA23" s="13">
        <f t="shared" si="6"/>
        <v>8.126879435140939E-3</v>
      </c>
      <c r="BB23" s="13">
        <f t="shared" si="7"/>
        <v>8.5849657379677875E-3</v>
      </c>
      <c r="BC23" s="13">
        <f t="shared" si="8"/>
        <v>8.6055482150174424E-3</v>
      </c>
      <c r="BD23" s="13">
        <f t="shared" si="9"/>
        <v>8.5244474471611893E-3</v>
      </c>
      <c r="BE23" s="13">
        <f t="shared" si="10"/>
        <v>8.4613936432660596E-3</v>
      </c>
      <c r="BF23" s="13">
        <f t="shared" si="11"/>
        <v>7.8246790542208441E-3</v>
      </c>
      <c r="BG23" s="13">
        <f t="shared" si="12"/>
        <v>7.53649094414974E-3</v>
      </c>
      <c r="BH23" s="13">
        <f t="shared" si="13"/>
        <v>7.3594616779618892E-3</v>
      </c>
      <c r="BI23" s="13">
        <f t="shared" si="14"/>
        <v>7.2629000805576206E-3</v>
      </c>
      <c r="BJ23" s="13">
        <f t="shared" si="15"/>
        <v>8.8548240701238519E-3</v>
      </c>
      <c r="BK23" s="13">
        <f t="shared" si="16"/>
        <v>8.2479178822947221E-3</v>
      </c>
      <c r="BL23" s="13">
        <f t="shared" si="17"/>
        <v>8.8571789809282955E-3</v>
      </c>
      <c r="BM23" s="13">
        <f t="shared" si="18"/>
        <v>8.5613376142351146E-3</v>
      </c>
      <c r="BN23" s="13">
        <f t="shared" si="19"/>
        <v>8.2807104870493975E-3</v>
      </c>
      <c r="BO23" s="13">
        <f t="shared" si="20"/>
        <v>8.1800008305517886E-3</v>
      </c>
      <c r="BP23" s="13">
        <f t="shared" si="21"/>
        <v>8.8078895662255328E-3</v>
      </c>
      <c r="BQ23" s="13">
        <f t="shared" si="22"/>
        <v>9.102336833048839E-3</v>
      </c>
      <c r="BR23" s="13">
        <f t="shared" si="23"/>
        <v>8.9223385131080492E-3</v>
      </c>
      <c r="BS23" s="13">
        <f t="shared" si="24"/>
        <v>8.7936715877533697E-3</v>
      </c>
      <c r="BT23" s="13">
        <f t="shared" si="25"/>
        <v>8.214374292296097E-3</v>
      </c>
      <c r="BU23" s="13">
        <f t="shared" si="26"/>
        <v>9.3692286874204247E-3</v>
      </c>
      <c r="BV23" s="13">
        <f t="shared" si="27"/>
        <v>9.5641681135705085E-3</v>
      </c>
      <c r="BW23" s="13">
        <f t="shared" si="28"/>
        <v>8.8829324852717877E-3</v>
      </c>
      <c r="BX23" s="13">
        <f t="shared" si="29"/>
        <v>9.0446033046533061E-3</v>
      </c>
    </row>
    <row r="24" spans="1:76" x14ac:dyDescent="0.2">
      <c r="A24" s="4">
        <v>22</v>
      </c>
      <c r="B24" s="6" t="s">
        <v>58</v>
      </c>
      <c r="C24" s="32">
        <v>3850374</v>
      </c>
      <c r="D24" s="32">
        <v>3784557</v>
      </c>
      <c r="E24" s="32">
        <v>3797190</v>
      </c>
      <c r="F24" s="32">
        <v>3999235</v>
      </c>
      <c r="G24" s="32">
        <v>3919850</v>
      </c>
      <c r="H24" s="32">
        <v>3731738</v>
      </c>
      <c r="I24" s="32">
        <v>4023863</v>
      </c>
      <c r="J24" s="32">
        <v>3861971</v>
      </c>
      <c r="K24" s="32">
        <v>3738122</v>
      </c>
      <c r="L24" s="32">
        <v>3607029</v>
      </c>
      <c r="M24" s="32">
        <v>3787106</v>
      </c>
      <c r="N24" s="32">
        <v>3855620</v>
      </c>
      <c r="O24" s="32">
        <v>3956070</v>
      </c>
      <c r="P24" s="32">
        <v>4380523</v>
      </c>
      <c r="Q24" s="32">
        <v>4317163</v>
      </c>
      <c r="R24" s="32">
        <v>3526328</v>
      </c>
      <c r="S24" s="32">
        <v>3759673</v>
      </c>
      <c r="T24" s="32">
        <v>3662901</v>
      </c>
      <c r="U24" s="32">
        <v>3529187</v>
      </c>
      <c r="V24" s="32">
        <v>3471418</v>
      </c>
      <c r="W24" s="32">
        <v>3707132</v>
      </c>
      <c r="X24" s="32">
        <v>3729877</v>
      </c>
      <c r="Y24" s="32">
        <v>3787418</v>
      </c>
      <c r="Z24" s="32">
        <v>4037023</v>
      </c>
      <c r="AA24" s="32">
        <v>4199194</v>
      </c>
      <c r="AB24" s="32">
        <v>4232364</v>
      </c>
      <c r="AC24" s="32">
        <v>3930447</v>
      </c>
      <c r="AD24" s="32">
        <v>4446775</v>
      </c>
      <c r="AE24" s="32">
        <v>4971103</v>
      </c>
      <c r="AF24" s="32">
        <v>4988525</v>
      </c>
      <c r="AH24" s="63">
        <f t="shared" si="30"/>
        <v>0.92563136349754982</v>
      </c>
      <c r="AI24" s="63">
        <f t="shared" si="31"/>
        <v>0.90890803973859413</v>
      </c>
      <c r="AJ24" s="63">
        <f t="shared" si="32"/>
        <v>0.86912053979407966</v>
      </c>
      <c r="AK24" s="63">
        <f t="shared" si="33"/>
        <v>0.79600701918149752</v>
      </c>
      <c r="AL24" s="63">
        <f t="shared" si="34"/>
        <v>0.84381723887784232</v>
      </c>
      <c r="AM24" s="63">
        <f t="shared" si="35"/>
        <v>0.89145411453707168</v>
      </c>
      <c r="AN24" s="63">
        <f t="shared" si="36"/>
        <v>0.8903815865254272</v>
      </c>
      <c r="AO24" s="63">
        <f t="shared" si="37"/>
        <v>0.83455938865455681</v>
      </c>
      <c r="AP24" s="63">
        <f t="shared" si="38"/>
        <v>0.81749097088980216</v>
      </c>
      <c r="AQ24" s="63">
        <f t="shared" si="39"/>
        <v>0.83768749524994834</v>
      </c>
      <c r="AR24" s="63">
        <f t="shared" si="40"/>
        <v>0.88469650980809289</v>
      </c>
      <c r="AS24" s="63">
        <f t="shared" si="41"/>
        <v>0.87055560621815531</v>
      </c>
      <c r="AU24" s="13">
        <f t="shared" si="0"/>
        <v>9.4771892821815546E-3</v>
      </c>
      <c r="AV24" s="13">
        <f t="shared" si="1"/>
        <v>9.1852079474275296E-3</v>
      </c>
      <c r="AW24" s="13">
        <f t="shared" si="2"/>
        <v>8.9615090114532944E-3</v>
      </c>
      <c r="AX24" s="13">
        <f t="shared" si="3"/>
        <v>9.193533672775249E-3</v>
      </c>
      <c r="AY24" s="13">
        <f t="shared" si="4"/>
        <v>9.4150856229482036E-3</v>
      </c>
      <c r="AZ24" s="13">
        <f t="shared" si="5"/>
        <v>9.1866978599768698E-3</v>
      </c>
      <c r="BA24" s="13">
        <f t="shared" si="6"/>
        <v>9.5958476952718412E-3</v>
      </c>
      <c r="BB24" s="13">
        <f t="shared" si="7"/>
        <v>9.2591583635643401E-3</v>
      </c>
      <c r="BC24" s="13">
        <f t="shared" si="8"/>
        <v>9.1652109870591445E-3</v>
      </c>
      <c r="BD24" s="13">
        <f t="shared" si="9"/>
        <v>8.799176155885078E-3</v>
      </c>
      <c r="BE24" s="13">
        <f t="shared" si="10"/>
        <v>8.9753489283717937E-3</v>
      </c>
      <c r="BF24" s="13">
        <f t="shared" si="11"/>
        <v>8.739740254163457E-3</v>
      </c>
      <c r="BG24" s="13">
        <f t="shared" si="12"/>
        <v>8.5580697264830037E-3</v>
      </c>
      <c r="BH24" s="13">
        <f t="shared" si="13"/>
        <v>9.0808480981264261E-3</v>
      </c>
      <c r="BI24" s="13">
        <f t="shared" si="14"/>
        <v>8.641257757735523E-3</v>
      </c>
      <c r="BJ24" s="13">
        <f t="shared" si="15"/>
        <v>8.5061571347493734E-3</v>
      </c>
      <c r="BK24" s="13">
        <f t="shared" si="16"/>
        <v>8.6211594163869993E-3</v>
      </c>
      <c r="BL24" s="13">
        <f t="shared" si="17"/>
        <v>8.2068487387605641E-3</v>
      </c>
      <c r="BM24" s="13">
        <f t="shared" si="18"/>
        <v>7.8181539084142514E-3</v>
      </c>
      <c r="BN24" s="13">
        <f t="shared" si="19"/>
        <v>7.4875174484684811E-3</v>
      </c>
      <c r="BO24" s="13">
        <f t="shared" si="20"/>
        <v>7.7310428144525094E-3</v>
      </c>
      <c r="BP24" s="13">
        <f t="shared" si="21"/>
        <v>7.8956988244070457E-3</v>
      </c>
      <c r="BQ24" s="13">
        <f t="shared" si="22"/>
        <v>8.3411676119889977E-3</v>
      </c>
      <c r="BR24" s="13">
        <f t="shared" si="23"/>
        <v>8.4891163703038116E-3</v>
      </c>
      <c r="BS24" s="13">
        <f t="shared" si="24"/>
        <v>8.5141549995859916E-3</v>
      </c>
      <c r="BT24" s="13">
        <f t="shared" si="25"/>
        <v>8.6442369562115678E-3</v>
      </c>
      <c r="BU24" s="13">
        <f t="shared" si="26"/>
        <v>8.7446595701731276E-3</v>
      </c>
      <c r="BV24" s="13">
        <f t="shared" si="27"/>
        <v>9.0697895984425576E-3</v>
      </c>
      <c r="BW24" s="13">
        <f t="shared" si="28"/>
        <v>8.929174267496464E-3</v>
      </c>
      <c r="BX24" s="13">
        <f t="shared" si="29"/>
        <v>8.7938652582882689E-3</v>
      </c>
    </row>
    <row r="25" spans="1:76" x14ac:dyDescent="0.2">
      <c r="A25" s="4">
        <v>23</v>
      </c>
      <c r="B25" s="6" t="s">
        <v>59</v>
      </c>
      <c r="C25" s="32">
        <v>4362593</v>
      </c>
      <c r="D25" s="32">
        <v>4333287</v>
      </c>
      <c r="E25" s="32">
        <v>5327172</v>
      </c>
      <c r="F25" s="32">
        <v>6144746</v>
      </c>
      <c r="G25" s="32">
        <v>5348718</v>
      </c>
      <c r="H25" s="32">
        <v>5325120</v>
      </c>
      <c r="I25" s="32">
        <v>7000449</v>
      </c>
      <c r="J25" s="32">
        <v>7308837</v>
      </c>
      <c r="K25" s="32">
        <v>7036837</v>
      </c>
      <c r="L25" s="32">
        <v>7657116</v>
      </c>
      <c r="M25" s="32">
        <v>8202024</v>
      </c>
      <c r="N25" s="32">
        <v>11253388</v>
      </c>
      <c r="O25" s="32">
        <v>13476871</v>
      </c>
      <c r="P25" s="32">
        <v>15022982</v>
      </c>
      <c r="Q25" s="32">
        <v>17068838</v>
      </c>
      <c r="R25" s="32">
        <v>11475082</v>
      </c>
      <c r="S25" s="32">
        <v>12724924</v>
      </c>
      <c r="T25" s="32">
        <v>14155354</v>
      </c>
      <c r="U25" s="32">
        <v>15261490</v>
      </c>
      <c r="V25" s="32">
        <v>15994990</v>
      </c>
      <c r="W25" s="32">
        <v>16705670</v>
      </c>
      <c r="X25" s="32">
        <v>10910900</v>
      </c>
      <c r="Y25" s="32">
        <v>8317338</v>
      </c>
      <c r="Z25" s="32">
        <v>9921247</v>
      </c>
      <c r="AA25" s="32">
        <v>11803860</v>
      </c>
      <c r="AB25" s="32">
        <v>10851074</v>
      </c>
      <c r="AC25" s="32">
        <v>6622572</v>
      </c>
      <c r="AD25" s="32">
        <v>9586624</v>
      </c>
      <c r="AE25" s="32">
        <v>17177139</v>
      </c>
      <c r="AF25" s="32">
        <v>14815653</v>
      </c>
      <c r="AH25" s="63">
        <f t="shared" si="30"/>
        <v>1.3310923444770426</v>
      </c>
      <c r="AI25" s="63">
        <f t="shared" si="31"/>
        <v>1.9182801669837153</v>
      </c>
      <c r="AJ25" s="63">
        <f t="shared" si="32"/>
        <v>2.9471616956980284</v>
      </c>
      <c r="AK25" s="63">
        <f t="shared" si="33"/>
        <v>3.1189780951569381</v>
      </c>
      <c r="AL25" s="63">
        <f t="shared" si="34"/>
        <v>2.0517823714334709</v>
      </c>
      <c r="AM25" s="63">
        <f t="shared" si="35"/>
        <v>2.1713761046597293</v>
      </c>
      <c r="AN25" s="63">
        <f t="shared" si="36"/>
        <v>2.421980497833526</v>
      </c>
      <c r="AO25" s="63">
        <f t="shared" si="37"/>
        <v>2.5965816730839415</v>
      </c>
      <c r="AP25" s="63">
        <f t="shared" si="38"/>
        <v>2.724143343611205</v>
      </c>
      <c r="AQ25" s="63">
        <f t="shared" si="39"/>
        <v>2.1674541056946128</v>
      </c>
      <c r="AR25" s="63">
        <f t="shared" si="40"/>
        <v>2.1825915526172168</v>
      </c>
      <c r="AS25" s="63">
        <f t="shared" si="41"/>
        <v>2.2784491760181163</v>
      </c>
      <c r="AU25" s="13">
        <f t="shared" si="0"/>
        <v>1.0737948994596439E-2</v>
      </c>
      <c r="AV25" s="13">
        <f t="shared" si="1"/>
        <v>1.0516988432433282E-2</v>
      </c>
      <c r="AW25" s="13">
        <f t="shared" si="2"/>
        <v>1.2572323187294203E-2</v>
      </c>
      <c r="AX25" s="13">
        <f t="shared" si="3"/>
        <v>1.4125683852449536E-2</v>
      </c>
      <c r="AY25" s="13">
        <f t="shared" si="4"/>
        <v>1.2847082909551199E-2</v>
      </c>
      <c r="AZ25" s="13">
        <f t="shared" si="5"/>
        <v>1.3109245211780685E-2</v>
      </c>
      <c r="BA25" s="13">
        <f t="shared" si="6"/>
        <v>1.6694217075113656E-2</v>
      </c>
      <c r="BB25" s="13">
        <f t="shared" si="7"/>
        <v>1.7523093580060156E-2</v>
      </c>
      <c r="BC25" s="13">
        <f t="shared" si="8"/>
        <v>1.725307408012481E-2</v>
      </c>
      <c r="BD25" s="13">
        <f t="shared" si="9"/>
        <v>1.8679171287518379E-2</v>
      </c>
      <c r="BE25" s="13">
        <f t="shared" si="10"/>
        <v>1.9438596996989185E-2</v>
      </c>
      <c r="BF25" s="13">
        <f t="shared" si="11"/>
        <v>2.5508656999216728E-2</v>
      </c>
      <c r="BG25" s="13">
        <f t="shared" si="12"/>
        <v>2.9154186279013446E-2</v>
      </c>
      <c r="BH25" s="13">
        <f t="shared" si="13"/>
        <v>3.1142723716525982E-2</v>
      </c>
      <c r="BI25" s="13">
        <f t="shared" si="14"/>
        <v>3.4165082203991573E-2</v>
      </c>
      <c r="BJ25" s="13">
        <f t="shared" si="15"/>
        <v>2.7680025972097354E-2</v>
      </c>
      <c r="BK25" s="13">
        <f t="shared" si="16"/>
        <v>2.9179026571036607E-2</v>
      </c>
      <c r="BL25" s="13">
        <f t="shared" si="17"/>
        <v>3.1715530701378308E-2</v>
      </c>
      <c r="BM25" s="13">
        <f t="shared" si="18"/>
        <v>3.3808545053499582E-2</v>
      </c>
      <c r="BN25" s="13">
        <f t="shared" si="19"/>
        <v>3.4499667488351697E-2</v>
      </c>
      <c r="BO25" s="13">
        <f t="shared" si="20"/>
        <v>3.4838859262123621E-2</v>
      </c>
      <c r="BP25" s="13">
        <f t="shared" si="21"/>
        <v>2.3097056633026459E-2</v>
      </c>
      <c r="BQ25" s="13">
        <f t="shared" si="22"/>
        <v>1.8317574226970813E-2</v>
      </c>
      <c r="BR25" s="13">
        <f t="shared" si="23"/>
        <v>2.0862556473304112E-2</v>
      </c>
      <c r="BS25" s="13">
        <f t="shared" si="24"/>
        <v>2.3933138986532439E-2</v>
      </c>
      <c r="BT25" s="13">
        <f t="shared" si="25"/>
        <v>2.2162378964896801E-2</v>
      </c>
      <c r="BU25" s="13">
        <f t="shared" si="26"/>
        <v>1.4734237001277614E-2</v>
      </c>
      <c r="BV25" s="13">
        <f t="shared" si="27"/>
        <v>1.9553195886767329E-2</v>
      </c>
      <c r="BW25" s="13">
        <f t="shared" si="28"/>
        <v>3.0853850251746934E-2</v>
      </c>
      <c r="BX25" s="13">
        <f t="shared" si="29"/>
        <v>2.6117310466631793E-2</v>
      </c>
    </row>
    <row r="26" spans="1:76" x14ac:dyDescent="0.2">
      <c r="A26" s="4">
        <v>24</v>
      </c>
      <c r="B26" s="6" t="s">
        <v>60</v>
      </c>
      <c r="C26" s="32">
        <v>903892</v>
      </c>
      <c r="D26" s="32">
        <v>927265</v>
      </c>
      <c r="E26" s="32">
        <v>1023919</v>
      </c>
      <c r="F26" s="32">
        <v>829418</v>
      </c>
      <c r="G26" s="32">
        <v>869181</v>
      </c>
      <c r="H26" s="32">
        <v>629940</v>
      </c>
      <c r="I26" s="32">
        <v>637680</v>
      </c>
      <c r="J26" s="32">
        <v>718148</v>
      </c>
      <c r="K26" s="32">
        <v>740849</v>
      </c>
      <c r="L26" s="32">
        <v>714467</v>
      </c>
      <c r="M26" s="32">
        <v>772868</v>
      </c>
      <c r="N26" s="32">
        <v>972715</v>
      </c>
      <c r="O26" s="32">
        <v>1144404</v>
      </c>
      <c r="P26" s="32">
        <v>1150483</v>
      </c>
      <c r="Q26" s="32">
        <v>1958900</v>
      </c>
      <c r="R26" s="32">
        <v>1829970</v>
      </c>
      <c r="S26" s="32">
        <v>1874669</v>
      </c>
      <c r="T26" s="32">
        <v>1822791</v>
      </c>
      <c r="U26" s="32">
        <v>1667911</v>
      </c>
      <c r="V26" s="32">
        <v>1379973</v>
      </c>
      <c r="W26" s="32">
        <v>1341184</v>
      </c>
      <c r="X26" s="32">
        <v>1193930</v>
      </c>
      <c r="Y26" s="32">
        <v>1095204</v>
      </c>
      <c r="Z26" s="32">
        <v>1522427</v>
      </c>
      <c r="AA26" s="32">
        <v>1606703</v>
      </c>
      <c r="AB26" s="32">
        <v>1490735</v>
      </c>
      <c r="AC26" s="32">
        <v>1141474</v>
      </c>
      <c r="AD26" s="32">
        <v>1286059</v>
      </c>
      <c r="AE26" s="32">
        <v>2611638</v>
      </c>
      <c r="AF26" s="32">
        <v>2207246</v>
      </c>
      <c r="AH26" s="63">
        <f t="shared" si="30"/>
        <v>0.19554698906827914</v>
      </c>
      <c r="AI26" s="63">
        <f t="shared" si="31"/>
        <v>0.18063991908794247</v>
      </c>
      <c r="AJ26" s="63">
        <f t="shared" si="32"/>
        <v>0.32832377615621167</v>
      </c>
      <c r="AK26" s="63">
        <f t="shared" si="33"/>
        <v>0.33964166449958449</v>
      </c>
      <c r="AL26" s="63">
        <f t="shared" si="34"/>
        <v>0.2830467423247493</v>
      </c>
      <c r="AM26" s="63">
        <f t="shared" si="35"/>
        <v>0.32845880012852946</v>
      </c>
      <c r="AN26" s="63">
        <f t="shared" si="36"/>
        <v>0.25757196865899018</v>
      </c>
      <c r="AO26" s="63">
        <f t="shared" si="37"/>
        <v>0.32421579342440227</v>
      </c>
      <c r="AP26" s="63">
        <f t="shared" si="38"/>
        <v>0.32294289141316407</v>
      </c>
      <c r="AQ26" s="63">
        <f t="shared" si="39"/>
        <v>0.28886389571263132</v>
      </c>
      <c r="AR26" s="63">
        <f t="shared" si="40"/>
        <v>0.3224615286712908</v>
      </c>
      <c r="AS26" s="63">
        <f t="shared" si="41"/>
        <v>0.27283700282234929</v>
      </c>
      <c r="AU26" s="13">
        <f t="shared" si="0"/>
        <v>2.2248112974608829E-3</v>
      </c>
      <c r="AV26" s="13">
        <f t="shared" si="1"/>
        <v>2.2504937426946901E-3</v>
      </c>
      <c r="AW26" s="13">
        <f t="shared" si="2"/>
        <v>2.4164867561270956E-3</v>
      </c>
      <c r="AX26" s="13">
        <f t="shared" si="3"/>
        <v>1.9066852315020001E-3</v>
      </c>
      <c r="AY26" s="13">
        <f t="shared" si="4"/>
        <v>2.0876853800119244E-3</v>
      </c>
      <c r="AZ26" s="13">
        <f t="shared" si="5"/>
        <v>1.550770297891714E-3</v>
      </c>
      <c r="BA26" s="13">
        <f t="shared" si="6"/>
        <v>1.5206979358693244E-3</v>
      </c>
      <c r="BB26" s="13">
        <f t="shared" si="7"/>
        <v>1.7217752439044737E-3</v>
      </c>
      <c r="BC26" s="13">
        <f t="shared" si="8"/>
        <v>1.8164301204058562E-3</v>
      </c>
      <c r="BD26" s="13">
        <f t="shared" si="9"/>
        <v>1.7429083577001306E-3</v>
      </c>
      <c r="BE26" s="13">
        <f t="shared" si="10"/>
        <v>1.8316783252364341E-3</v>
      </c>
      <c r="BF26" s="13">
        <f t="shared" si="11"/>
        <v>2.2049051621603291E-3</v>
      </c>
      <c r="BG26" s="13">
        <f t="shared" si="12"/>
        <v>2.4756612565667584E-3</v>
      </c>
      <c r="BH26" s="13">
        <f t="shared" si="13"/>
        <v>2.3849575410234774E-3</v>
      </c>
      <c r="BI26" s="13">
        <f t="shared" si="14"/>
        <v>3.9209452646629551E-3</v>
      </c>
      <c r="BJ26" s="13">
        <f t="shared" si="15"/>
        <v>4.4142270293283303E-3</v>
      </c>
      <c r="BK26" s="13">
        <f t="shared" si="16"/>
        <v>4.2987303156308537E-3</v>
      </c>
      <c r="BL26" s="13">
        <f t="shared" si="17"/>
        <v>4.0840224781871276E-3</v>
      </c>
      <c r="BM26" s="13">
        <f t="shared" si="18"/>
        <v>3.6948976927369172E-3</v>
      </c>
      <c r="BN26" s="13">
        <f t="shared" si="19"/>
        <v>2.9764701098846046E-3</v>
      </c>
      <c r="BO26" s="13">
        <f t="shared" si="20"/>
        <v>2.7969737592453345E-3</v>
      </c>
      <c r="BP26" s="13">
        <f t="shared" si="21"/>
        <v>2.527405514290231E-3</v>
      </c>
      <c r="BQ26" s="13">
        <f t="shared" si="22"/>
        <v>2.4120073710693665E-3</v>
      </c>
      <c r="BR26" s="13">
        <f t="shared" si="23"/>
        <v>3.2013837841133237E-3</v>
      </c>
      <c r="BS26" s="13">
        <f t="shared" si="24"/>
        <v>3.2577009731628997E-3</v>
      </c>
      <c r="BT26" s="13">
        <f t="shared" si="25"/>
        <v>3.044697142995747E-3</v>
      </c>
      <c r="BU26" s="13">
        <f t="shared" si="26"/>
        <v>2.5396097538533916E-3</v>
      </c>
      <c r="BV26" s="13">
        <f t="shared" si="27"/>
        <v>2.623088539713261E-3</v>
      </c>
      <c r="BW26" s="13">
        <f t="shared" si="28"/>
        <v>4.6910657102892314E-3</v>
      </c>
      <c r="BX26" s="13">
        <f t="shared" si="29"/>
        <v>3.8909745698168796E-3</v>
      </c>
    </row>
    <row r="27" spans="1:76" x14ac:dyDescent="0.2">
      <c r="A27" s="4">
        <v>25</v>
      </c>
      <c r="B27" s="6" t="s">
        <v>61</v>
      </c>
      <c r="C27" s="32">
        <v>947666</v>
      </c>
      <c r="D27" s="32">
        <v>920808</v>
      </c>
      <c r="E27" s="32">
        <v>922802</v>
      </c>
      <c r="F27" s="32">
        <v>958543</v>
      </c>
      <c r="G27" s="32">
        <v>867207</v>
      </c>
      <c r="H27" s="32">
        <v>803682</v>
      </c>
      <c r="I27" s="32">
        <v>837197</v>
      </c>
      <c r="J27" s="32">
        <v>809797</v>
      </c>
      <c r="K27" s="32">
        <v>774725</v>
      </c>
      <c r="L27" s="32">
        <v>774130</v>
      </c>
      <c r="M27" s="32">
        <v>854084</v>
      </c>
      <c r="N27" s="32">
        <v>836469</v>
      </c>
      <c r="O27" s="32">
        <v>939371</v>
      </c>
      <c r="P27" s="32">
        <v>1022233</v>
      </c>
      <c r="Q27" s="32">
        <v>1050091</v>
      </c>
      <c r="R27" s="32">
        <v>727251</v>
      </c>
      <c r="S27" s="32">
        <v>940042</v>
      </c>
      <c r="T27" s="32">
        <v>896739</v>
      </c>
      <c r="U27" s="32">
        <v>734915</v>
      </c>
      <c r="V27" s="32">
        <v>707218</v>
      </c>
      <c r="W27" s="32">
        <v>707351</v>
      </c>
      <c r="X27" s="32">
        <v>684008</v>
      </c>
      <c r="Y27" s="32">
        <v>619896</v>
      </c>
      <c r="Z27" s="32">
        <v>629349</v>
      </c>
      <c r="AA27" s="32">
        <v>639880</v>
      </c>
      <c r="AB27" s="32">
        <v>610638</v>
      </c>
      <c r="AC27" s="32">
        <v>543655</v>
      </c>
      <c r="AD27" s="32">
        <v>588383</v>
      </c>
      <c r="AE27" s="32">
        <v>715023</v>
      </c>
      <c r="AF27" s="32">
        <v>668210</v>
      </c>
      <c r="AH27" s="63">
        <f t="shared" si="30"/>
        <v>0.21123518707792757</v>
      </c>
      <c r="AI27" s="63">
        <f t="shared" si="31"/>
        <v>0.19410279385859913</v>
      </c>
      <c r="AJ27" s="63">
        <f t="shared" si="32"/>
        <v>0.20098313309123322</v>
      </c>
      <c r="AK27" s="63">
        <f t="shared" si="33"/>
        <v>0.17068837405014955</v>
      </c>
      <c r="AL27" s="63">
        <f t="shared" si="34"/>
        <v>0.13151190363459986</v>
      </c>
      <c r="AM27" s="63">
        <f t="shared" si="35"/>
        <v>0.12313242000261246</v>
      </c>
      <c r="AN27" s="63">
        <f t="shared" si="36"/>
        <v>0.19826442324172583</v>
      </c>
      <c r="AO27" s="63">
        <f t="shared" si="37"/>
        <v>0.1474498118080691</v>
      </c>
      <c r="AP27" s="63">
        <f t="shared" si="38"/>
        <v>0.1547450293497061</v>
      </c>
      <c r="AQ27" s="63">
        <f t="shared" si="39"/>
        <v>0.1336232552056886</v>
      </c>
      <c r="AR27" s="63">
        <f t="shared" si="40"/>
        <v>0.12352869587791376</v>
      </c>
      <c r="AS27" s="63">
        <f t="shared" si="41"/>
        <v>0.17678430910420806</v>
      </c>
      <c r="AU27" s="13">
        <f t="shared" si="0"/>
        <v>2.3325552422408485E-3</v>
      </c>
      <c r="AV27" s="13">
        <f t="shared" si="1"/>
        <v>2.2348224533690073E-3</v>
      </c>
      <c r="AW27" s="13">
        <f t="shared" si="2"/>
        <v>2.1778468917244393E-3</v>
      </c>
      <c r="AX27" s="13">
        <f t="shared" si="3"/>
        <v>2.203520760171134E-3</v>
      </c>
      <c r="AY27" s="13">
        <f t="shared" si="4"/>
        <v>2.0829440304654624E-3</v>
      </c>
      <c r="AZ27" s="13">
        <f t="shared" si="5"/>
        <v>1.9784839422011757E-3</v>
      </c>
      <c r="BA27" s="13">
        <f t="shared" si="6"/>
        <v>1.9964931467444341E-3</v>
      </c>
      <c r="BB27" s="13">
        <f t="shared" si="7"/>
        <v>1.9415056885044742E-3</v>
      </c>
      <c r="BC27" s="13">
        <f t="shared" si="8"/>
        <v>1.8994880536133908E-3</v>
      </c>
      <c r="BD27" s="13">
        <f t="shared" si="9"/>
        <v>1.8884534162479192E-3</v>
      </c>
      <c r="BE27" s="13">
        <f t="shared" si="10"/>
        <v>2.0241582660056241E-3</v>
      </c>
      <c r="BF27" s="13">
        <f t="shared" si="11"/>
        <v>1.8960690604001051E-3</v>
      </c>
      <c r="BG27" s="13">
        <f t="shared" si="12"/>
        <v>2.0321183692492968E-3</v>
      </c>
      <c r="BH27" s="13">
        <f t="shared" si="13"/>
        <v>2.1190945907354148E-3</v>
      </c>
      <c r="BI27" s="13">
        <f t="shared" si="14"/>
        <v>2.101868055498079E-3</v>
      </c>
      <c r="BJ27" s="13">
        <f t="shared" si="15"/>
        <v>1.7542642891993079E-3</v>
      </c>
      <c r="BK27" s="13">
        <f t="shared" si="16"/>
        <v>2.1555736203917914E-3</v>
      </c>
      <c r="BL27" s="13">
        <f t="shared" si="17"/>
        <v>2.0091728744913964E-3</v>
      </c>
      <c r="BM27" s="13">
        <f t="shared" si="18"/>
        <v>1.6280459436131495E-3</v>
      </c>
      <c r="BN27" s="13">
        <f t="shared" si="19"/>
        <v>1.5254017565360847E-3</v>
      </c>
      <c r="BO27" s="13">
        <f t="shared" si="20"/>
        <v>1.4751459796537585E-3</v>
      </c>
      <c r="BP27" s="13">
        <f t="shared" si="21"/>
        <v>1.4479622683227929E-3</v>
      </c>
      <c r="BQ27" s="13">
        <f t="shared" si="22"/>
        <v>1.3652193758390363E-3</v>
      </c>
      <c r="BR27" s="13">
        <f t="shared" si="23"/>
        <v>1.3234051177152901E-3</v>
      </c>
      <c r="BS27" s="13">
        <f t="shared" si="24"/>
        <v>1.2974007633691331E-3</v>
      </c>
      <c r="BT27" s="13">
        <f t="shared" si="25"/>
        <v>1.247175235038177E-3</v>
      </c>
      <c r="BU27" s="13">
        <f t="shared" si="26"/>
        <v>1.2095514577915622E-3</v>
      </c>
      <c r="BV27" s="13">
        <f t="shared" si="27"/>
        <v>1.2000854581804628E-3</v>
      </c>
      <c r="BW27" s="13">
        <f t="shared" si="28"/>
        <v>1.284335684106349E-3</v>
      </c>
      <c r="BX27" s="13">
        <f t="shared" si="29"/>
        <v>1.1779330973064792E-3</v>
      </c>
    </row>
    <row r="28" spans="1:76" x14ac:dyDescent="0.2">
      <c r="A28" s="4">
        <v>26</v>
      </c>
      <c r="B28" s="6" t="s">
        <v>62</v>
      </c>
      <c r="C28" s="32">
        <v>2839457</v>
      </c>
      <c r="D28" s="32">
        <v>2728858</v>
      </c>
      <c r="E28" s="32">
        <v>2734045</v>
      </c>
      <c r="F28" s="32">
        <v>2701288</v>
      </c>
      <c r="G28" s="32">
        <v>2444656</v>
      </c>
      <c r="H28" s="32">
        <v>2295032</v>
      </c>
      <c r="I28" s="32">
        <v>2236586</v>
      </c>
      <c r="J28" s="32">
        <v>2104203</v>
      </c>
      <c r="K28" s="32">
        <v>1904179</v>
      </c>
      <c r="L28" s="32">
        <v>1722466</v>
      </c>
      <c r="M28" s="32">
        <v>1617582</v>
      </c>
      <c r="N28" s="32">
        <v>1623192</v>
      </c>
      <c r="O28" s="32">
        <v>1635337</v>
      </c>
      <c r="P28" s="32">
        <v>1602558</v>
      </c>
      <c r="Q28" s="32">
        <v>1533435</v>
      </c>
      <c r="R28" s="32">
        <v>1414485</v>
      </c>
      <c r="S28" s="32">
        <v>1291435</v>
      </c>
      <c r="T28" s="32">
        <v>1307143</v>
      </c>
      <c r="U28" s="32">
        <v>1392811</v>
      </c>
      <c r="V28" s="32">
        <v>1457983</v>
      </c>
      <c r="W28" s="32">
        <v>1528761</v>
      </c>
      <c r="X28" s="32">
        <v>1438834</v>
      </c>
      <c r="Y28" s="32">
        <v>1336843</v>
      </c>
      <c r="Z28" s="32">
        <v>1403193</v>
      </c>
      <c r="AA28" s="32">
        <v>1467587</v>
      </c>
      <c r="AB28" s="32">
        <v>1461357</v>
      </c>
      <c r="AC28" s="32">
        <v>1410451</v>
      </c>
      <c r="AD28" s="32">
        <v>1459105</v>
      </c>
      <c r="AE28" s="32">
        <v>1674798</v>
      </c>
      <c r="AF28" s="32">
        <v>1730525</v>
      </c>
      <c r="AH28" s="63">
        <f t="shared" si="30"/>
        <v>0.60234278825710796</v>
      </c>
      <c r="AI28" s="63">
        <f t="shared" si="31"/>
        <v>0.44603543351608543</v>
      </c>
      <c r="AJ28" s="63">
        <f t="shared" si="32"/>
        <v>0.33303072994135452</v>
      </c>
      <c r="AK28" s="63">
        <f t="shared" si="33"/>
        <v>0.30590388003655727</v>
      </c>
      <c r="AL28" s="63">
        <f t="shared" si="34"/>
        <v>0.30065073931079733</v>
      </c>
      <c r="AM28" s="63">
        <f t="shared" si="35"/>
        <v>0.30407937471339758</v>
      </c>
      <c r="AN28" s="63">
        <f t="shared" si="36"/>
        <v>0.39149630552603115</v>
      </c>
      <c r="AO28" s="63">
        <f t="shared" si="37"/>
        <v>0.30255213210759418</v>
      </c>
      <c r="AP28" s="63">
        <f t="shared" si="38"/>
        <v>0.3020939593258532</v>
      </c>
      <c r="AQ28" s="63">
        <f t="shared" si="39"/>
        <v>0.29802001628264713</v>
      </c>
      <c r="AR28" s="63">
        <f t="shared" si="40"/>
        <v>0.30267690908676148</v>
      </c>
      <c r="AS28" s="63">
        <f t="shared" si="41"/>
        <v>0.39372119122891586</v>
      </c>
      <c r="AU28" s="13">
        <f t="shared" si="0"/>
        <v>6.9889500208591138E-3</v>
      </c>
      <c r="AV28" s="13">
        <f t="shared" si="1"/>
        <v>6.6230018966555917E-3</v>
      </c>
      <c r="AW28" s="13">
        <f t="shared" si="2"/>
        <v>6.4524474427718453E-3</v>
      </c>
      <c r="AX28" s="13">
        <f t="shared" si="3"/>
        <v>6.2097831679968057E-3</v>
      </c>
      <c r="AY28" s="13">
        <f t="shared" si="4"/>
        <v>5.8718179416697228E-3</v>
      </c>
      <c r="AZ28" s="13">
        <f t="shared" si="5"/>
        <v>5.649851506986406E-3</v>
      </c>
      <c r="BA28" s="13">
        <f t="shared" si="6"/>
        <v>5.3336653393461124E-3</v>
      </c>
      <c r="BB28" s="13">
        <f t="shared" si="7"/>
        <v>5.0448718558702733E-3</v>
      </c>
      <c r="BC28" s="13">
        <f t="shared" si="8"/>
        <v>4.6687085900693707E-3</v>
      </c>
      <c r="BD28" s="13">
        <f t="shared" si="9"/>
        <v>4.2018741065078065E-3</v>
      </c>
      <c r="BE28" s="13">
        <f t="shared" si="10"/>
        <v>3.8336299195885991E-3</v>
      </c>
      <c r="BF28" s="13">
        <f t="shared" si="11"/>
        <v>3.6793761995829698E-3</v>
      </c>
      <c r="BG28" s="13">
        <f t="shared" si="12"/>
        <v>3.5376846396291107E-3</v>
      </c>
      <c r="BH28" s="13">
        <f t="shared" si="13"/>
        <v>3.3221114845047705E-3</v>
      </c>
      <c r="BI28" s="13">
        <f t="shared" si="14"/>
        <v>3.0693321261516348E-3</v>
      </c>
      <c r="BJ28" s="13">
        <f t="shared" si="15"/>
        <v>3.4120001527781782E-3</v>
      </c>
      <c r="BK28" s="13">
        <f t="shared" si="16"/>
        <v>2.9613391938346084E-3</v>
      </c>
      <c r="BL28" s="13">
        <f t="shared" si="17"/>
        <v>2.9286963750671125E-3</v>
      </c>
      <c r="BM28" s="13">
        <f t="shared" si="18"/>
        <v>3.0854728761418315E-3</v>
      </c>
      <c r="BN28" s="13">
        <f t="shared" si="19"/>
        <v>3.1447302376350012E-3</v>
      </c>
      <c r="BO28" s="13">
        <f t="shared" si="20"/>
        <v>3.1881564357744028E-3</v>
      </c>
      <c r="BP28" s="13">
        <f t="shared" si="21"/>
        <v>3.0458376837404788E-3</v>
      </c>
      <c r="BQ28" s="13">
        <f t="shared" si="22"/>
        <v>2.944177678279558E-3</v>
      </c>
      <c r="BR28" s="13">
        <f t="shared" si="23"/>
        <v>2.9506566266765677E-3</v>
      </c>
      <c r="BS28" s="13">
        <f t="shared" si="24"/>
        <v>2.9756337033672187E-3</v>
      </c>
      <c r="BT28" s="13">
        <f t="shared" si="25"/>
        <v>2.9846951220685335E-3</v>
      </c>
      <c r="BU28" s="13">
        <f t="shared" si="26"/>
        <v>3.1380435445154862E-3</v>
      </c>
      <c r="BV28" s="13">
        <f t="shared" si="27"/>
        <v>2.9760388938130503E-3</v>
      </c>
      <c r="BW28" s="13">
        <f t="shared" si="28"/>
        <v>3.0082988030733907E-3</v>
      </c>
      <c r="BX28" s="13">
        <f t="shared" si="29"/>
        <v>3.050601866503487E-3</v>
      </c>
    </row>
    <row r="29" spans="1:76" x14ac:dyDescent="0.2">
      <c r="A29" s="4">
        <v>27</v>
      </c>
      <c r="B29" s="6" t="s">
        <v>63</v>
      </c>
      <c r="C29" s="32">
        <v>469762</v>
      </c>
      <c r="D29" s="32">
        <v>508791</v>
      </c>
      <c r="E29" s="32">
        <v>511494</v>
      </c>
      <c r="F29" s="32">
        <v>536897</v>
      </c>
      <c r="G29" s="32">
        <v>473683</v>
      </c>
      <c r="H29" s="32">
        <v>450330</v>
      </c>
      <c r="I29" s="32">
        <v>423383</v>
      </c>
      <c r="J29" s="32">
        <v>445906</v>
      </c>
      <c r="K29" s="32">
        <v>352522</v>
      </c>
      <c r="L29" s="32">
        <v>365011</v>
      </c>
      <c r="M29" s="32">
        <v>351148</v>
      </c>
      <c r="N29" s="32">
        <v>378039</v>
      </c>
      <c r="O29" s="32">
        <v>387982</v>
      </c>
      <c r="P29" s="32">
        <v>453342</v>
      </c>
      <c r="Q29" s="32">
        <v>468839</v>
      </c>
      <c r="R29" s="32">
        <v>359464</v>
      </c>
      <c r="S29" s="32">
        <v>377028</v>
      </c>
      <c r="T29" s="32">
        <v>426068</v>
      </c>
      <c r="U29" s="32">
        <v>375404</v>
      </c>
      <c r="V29" s="32">
        <v>387776</v>
      </c>
      <c r="W29" s="32">
        <v>377503</v>
      </c>
      <c r="X29" s="32">
        <v>351651</v>
      </c>
      <c r="Y29" s="32">
        <v>351404</v>
      </c>
      <c r="Z29" s="32">
        <v>425774</v>
      </c>
      <c r="AA29" s="32">
        <v>443213</v>
      </c>
      <c r="AB29" s="32">
        <v>407233</v>
      </c>
      <c r="AC29" s="32">
        <v>349744</v>
      </c>
      <c r="AD29" s="32">
        <v>436134</v>
      </c>
      <c r="AE29" s="32">
        <v>514547</v>
      </c>
      <c r="AF29" s="32">
        <v>453463</v>
      </c>
      <c r="AH29" s="63">
        <f t="shared" si="30"/>
        <v>0.11553716392928466</v>
      </c>
      <c r="AI29" s="63">
        <f t="shared" si="31"/>
        <v>9.2043455297322121E-2</v>
      </c>
      <c r="AJ29" s="63">
        <f t="shared" si="32"/>
        <v>8.8434774722922702E-2</v>
      </c>
      <c r="AK29" s="63">
        <f t="shared" si="33"/>
        <v>8.3647611790978502E-2</v>
      </c>
      <c r="AL29" s="63">
        <f t="shared" si="34"/>
        <v>8.2035802037507516E-2</v>
      </c>
      <c r="AM29" s="63">
        <f t="shared" si="35"/>
        <v>8.6397306772752022E-2</v>
      </c>
      <c r="AN29" s="63">
        <f t="shared" si="36"/>
        <v>9.0652477842015938E-2</v>
      </c>
      <c r="AO29" s="63">
        <f t="shared" si="37"/>
        <v>8.4695330932951313E-2</v>
      </c>
      <c r="AP29" s="63">
        <f t="shared" si="38"/>
        <v>8.4184738181011076E-2</v>
      </c>
      <c r="AQ29" s="63">
        <f t="shared" si="39"/>
        <v>8.2880395557778999E-2</v>
      </c>
      <c r="AR29" s="63">
        <f t="shared" si="40"/>
        <v>8.5591433504109402E-2</v>
      </c>
      <c r="AS29" s="63">
        <f t="shared" si="41"/>
        <v>9.3000681747731406E-2</v>
      </c>
      <c r="AU29" s="13">
        <f t="shared" si="0"/>
        <v>1.1562573899512544E-3</v>
      </c>
      <c r="AV29" s="13">
        <f t="shared" si="1"/>
        <v>1.2348476021842452E-3</v>
      </c>
      <c r="AW29" s="13">
        <f t="shared" si="2"/>
        <v>1.2071447808258981E-3</v>
      </c>
      <c r="AX29" s="13">
        <f t="shared" si="3"/>
        <v>1.2342312087966856E-3</v>
      </c>
      <c r="AY29" s="13">
        <f t="shared" si="4"/>
        <v>1.1377389448920172E-3</v>
      </c>
      <c r="AZ29" s="13">
        <f t="shared" si="5"/>
        <v>1.1086109601701362E-3</v>
      </c>
      <c r="BA29" s="13">
        <f t="shared" si="6"/>
        <v>1.0096563388880978E-3</v>
      </c>
      <c r="BB29" s="13">
        <f t="shared" si="7"/>
        <v>1.0690692056629946E-3</v>
      </c>
      <c r="BC29" s="13">
        <f t="shared" si="8"/>
        <v>8.6432131096311564E-4</v>
      </c>
      <c r="BD29" s="13">
        <f t="shared" si="9"/>
        <v>8.9042702119549594E-4</v>
      </c>
      <c r="BE29" s="13">
        <f t="shared" si="10"/>
        <v>8.3221220253668592E-4</v>
      </c>
      <c r="BF29" s="13">
        <f t="shared" si="11"/>
        <v>8.5692123859293682E-4</v>
      </c>
      <c r="BG29" s="13">
        <f t="shared" si="12"/>
        <v>8.3931199615283072E-4</v>
      </c>
      <c r="BH29" s="13">
        <f t="shared" si="13"/>
        <v>9.3978044139953843E-4</v>
      </c>
      <c r="BI29" s="13">
        <f t="shared" si="14"/>
        <v>9.384307810196105E-4</v>
      </c>
      <c r="BJ29" s="13">
        <f t="shared" si="15"/>
        <v>8.6709383480083218E-4</v>
      </c>
      <c r="BK29" s="13">
        <f t="shared" si="16"/>
        <v>8.6454819140961388E-4</v>
      </c>
      <c r="BL29" s="13">
        <f t="shared" si="17"/>
        <v>9.5461920167272776E-4</v>
      </c>
      <c r="BM29" s="13">
        <f t="shared" si="18"/>
        <v>8.316267315487515E-4</v>
      </c>
      <c r="BN29" s="13">
        <f t="shared" si="19"/>
        <v>8.3639583769436979E-4</v>
      </c>
      <c r="BO29" s="13">
        <f t="shared" si="20"/>
        <v>7.8726407788669674E-4</v>
      </c>
      <c r="BP29" s="13">
        <f t="shared" si="21"/>
        <v>7.4440266724655046E-4</v>
      </c>
      <c r="BQ29" s="13">
        <f t="shared" si="22"/>
        <v>7.7390973574170631E-4</v>
      </c>
      <c r="BR29" s="13">
        <f t="shared" si="23"/>
        <v>8.9532435991812164E-4</v>
      </c>
      <c r="BS29" s="13">
        <f t="shared" si="24"/>
        <v>8.9864487800075574E-4</v>
      </c>
      <c r="BT29" s="13">
        <f t="shared" si="25"/>
        <v>8.317381369818157E-4</v>
      </c>
      <c r="BU29" s="13">
        <f t="shared" si="26"/>
        <v>7.7812834436150155E-4</v>
      </c>
      <c r="BV29" s="13">
        <f t="shared" si="27"/>
        <v>8.8955335422348698E-4</v>
      </c>
      <c r="BW29" s="13">
        <f t="shared" si="28"/>
        <v>9.242375045975718E-4</v>
      </c>
      <c r="BX29" s="13">
        <f t="shared" si="29"/>
        <v>7.993730655091783E-4</v>
      </c>
    </row>
    <row r="30" spans="1:76" x14ac:dyDescent="0.2">
      <c r="A30" s="4">
        <v>28</v>
      </c>
      <c r="B30" s="6" t="s">
        <v>64</v>
      </c>
      <c r="C30" s="32">
        <v>1113049</v>
      </c>
      <c r="D30" s="32">
        <v>1091454</v>
      </c>
      <c r="E30" s="32">
        <v>1089409</v>
      </c>
      <c r="F30" s="32">
        <v>1109954</v>
      </c>
      <c r="G30" s="32">
        <v>1052518</v>
      </c>
      <c r="H30" s="32">
        <v>944615</v>
      </c>
      <c r="I30" s="32">
        <v>947679</v>
      </c>
      <c r="J30" s="32">
        <v>939676</v>
      </c>
      <c r="K30" s="32">
        <v>851696</v>
      </c>
      <c r="L30" s="32">
        <v>840586</v>
      </c>
      <c r="M30" s="32">
        <v>851538</v>
      </c>
      <c r="N30" s="32">
        <v>915473</v>
      </c>
      <c r="O30" s="32">
        <v>959359</v>
      </c>
      <c r="P30" s="32">
        <v>999484</v>
      </c>
      <c r="Q30" s="32">
        <v>1047513</v>
      </c>
      <c r="R30" s="32">
        <v>828528</v>
      </c>
      <c r="S30" s="32">
        <v>897490</v>
      </c>
      <c r="T30" s="32">
        <v>931439</v>
      </c>
      <c r="U30" s="32">
        <v>882002</v>
      </c>
      <c r="V30" s="32">
        <v>827717</v>
      </c>
      <c r="W30" s="32">
        <v>951189</v>
      </c>
      <c r="X30" s="32">
        <v>944657</v>
      </c>
      <c r="Y30" s="32">
        <v>830358</v>
      </c>
      <c r="Z30" s="32">
        <v>861055</v>
      </c>
      <c r="AA30" s="32">
        <v>921126</v>
      </c>
      <c r="AB30" s="32">
        <v>910839</v>
      </c>
      <c r="AC30" s="32">
        <v>806747</v>
      </c>
      <c r="AD30" s="32">
        <v>898020</v>
      </c>
      <c r="AE30" s="32">
        <v>1073374</v>
      </c>
      <c r="AF30" s="32">
        <v>1055263</v>
      </c>
      <c r="AH30" s="63">
        <f t="shared" si="30"/>
        <v>0.24808421358251884</v>
      </c>
      <c r="AI30" s="63">
        <f t="shared" si="31"/>
        <v>0.21241516248871251</v>
      </c>
      <c r="AJ30" s="63">
        <f t="shared" si="32"/>
        <v>0.20626192950719185</v>
      </c>
      <c r="AK30" s="63">
        <f t="shared" si="33"/>
        <v>0.19779156155084252</v>
      </c>
      <c r="AL30" s="63">
        <f t="shared" si="34"/>
        <v>0.18603234192056717</v>
      </c>
      <c r="AM30" s="63">
        <f t="shared" si="35"/>
        <v>0.18515115965058654</v>
      </c>
      <c r="AN30" s="63">
        <f t="shared" si="36"/>
        <v>0.20950430784808372</v>
      </c>
      <c r="AO30" s="63">
        <f t="shared" si="37"/>
        <v>0.19068732537355323</v>
      </c>
      <c r="AP30" s="63">
        <f t="shared" si="38"/>
        <v>0.19234817509044322</v>
      </c>
      <c r="AQ30" s="63">
        <f t="shared" si="39"/>
        <v>0.18734097031722646</v>
      </c>
      <c r="AR30" s="63">
        <f t="shared" si="40"/>
        <v>0.18537111425707145</v>
      </c>
      <c r="AS30" s="63">
        <f t="shared" si="41"/>
        <v>0.20857827223863165</v>
      </c>
      <c r="AU30" s="13">
        <f t="shared" si="0"/>
        <v>2.7396237491066834E-3</v>
      </c>
      <c r="AV30" s="13">
        <f t="shared" si="1"/>
        <v>2.6489842681855676E-3</v>
      </c>
      <c r="AW30" s="13">
        <f t="shared" si="2"/>
        <v>2.571045581247797E-3</v>
      </c>
      <c r="AX30" s="13">
        <f t="shared" si="3"/>
        <v>2.5515878597360689E-3</v>
      </c>
      <c r="AY30" s="13">
        <f t="shared" si="4"/>
        <v>2.5280424224636651E-3</v>
      </c>
      <c r="AZ30" s="13">
        <f t="shared" si="5"/>
        <v>2.325429223327589E-3</v>
      </c>
      <c r="BA30" s="13">
        <f t="shared" si="6"/>
        <v>2.2599634599904427E-3</v>
      </c>
      <c r="BB30" s="13">
        <f t="shared" si="7"/>
        <v>2.2528933786506128E-3</v>
      </c>
      <c r="BC30" s="13">
        <f t="shared" si="8"/>
        <v>2.0882072700768796E-3</v>
      </c>
      <c r="BD30" s="13">
        <f t="shared" si="9"/>
        <v>2.0505696760882196E-3</v>
      </c>
      <c r="BE30" s="13">
        <f t="shared" si="10"/>
        <v>2.0181243080515466E-3</v>
      </c>
      <c r="BF30" s="13">
        <f t="shared" si="11"/>
        <v>2.0751516564650519E-3</v>
      </c>
      <c r="BG30" s="13">
        <f t="shared" si="12"/>
        <v>2.0753579220612901E-3</v>
      </c>
      <c r="BH30" s="13">
        <f t="shared" si="13"/>
        <v>2.0719357895182364E-3</v>
      </c>
      <c r="BI30" s="13">
        <f t="shared" si="14"/>
        <v>2.0967079161891295E-3</v>
      </c>
      <c r="BJ30" s="13">
        <f t="shared" si="15"/>
        <v>1.9985631962028574E-3</v>
      </c>
      <c r="BK30" s="13">
        <f t="shared" si="16"/>
        <v>2.0579992899949456E-3</v>
      </c>
      <c r="BL30" s="13">
        <f t="shared" si="17"/>
        <v>2.0869193522790818E-3</v>
      </c>
      <c r="BM30" s="13">
        <f t="shared" si="18"/>
        <v>1.9538855219429253E-3</v>
      </c>
      <c r="BN30" s="13">
        <f t="shared" si="19"/>
        <v>1.7853066037838098E-3</v>
      </c>
      <c r="BO30" s="13">
        <f t="shared" si="20"/>
        <v>1.9836582251822345E-3</v>
      </c>
      <c r="BP30" s="13">
        <f t="shared" si="21"/>
        <v>1.999724699867552E-3</v>
      </c>
      <c r="BQ30" s="13">
        <f t="shared" si="22"/>
        <v>1.8287274486090419E-3</v>
      </c>
      <c r="BR30" s="13">
        <f t="shared" si="23"/>
        <v>1.8106401911091288E-3</v>
      </c>
      <c r="BS30" s="13">
        <f t="shared" si="24"/>
        <v>1.8676463955103397E-3</v>
      </c>
      <c r="BT30" s="13">
        <f t="shared" si="25"/>
        <v>1.8603097807652622E-3</v>
      </c>
      <c r="BU30" s="13">
        <f t="shared" si="26"/>
        <v>1.7948919993727077E-3</v>
      </c>
      <c r="BV30" s="13">
        <f t="shared" si="27"/>
        <v>1.8316313407342143E-3</v>
      </c>
      <c r="BW30" s="13">
        <f t="shared" si="28"/>
        <v>1.9280114494106739E-3</v>
      </c>
      <c r="BX30" s="13">
        <f t="shared" si="29"/>
        <v>1.860237371579185E-3</v>
      </c>
    </row>
    <row r="31" spans="1:76" x14ac:dyDescent="0.2">
      <c r="A31" s="4">
        <v>29</v>
      </c>
      <c r="B31" s="6" t="s">
        <v>65</v>
      </c>
      <c r="C31" s="32">
        <v>8750862</v>
      </c>
      <c r="D31" s="32">
        <v>9074862</v>
      </c>
      <c r="E31" s="32">
        <v>8689812</v>
      </c>
      <c r="F31" s="32">
        <v>9663476</v>
      </c>
      <c r="G31" s="32">
        <v>8510377</v>
      </c>
      <c r="H31" s="32">
        <v>6807353</v>
      </c>
      <c r="I31" s="32">
        <v>7684659</v>
      </c>
      <c r="J31" s="32">
        <v>8031861</v>
      </c>
      <c r="K31" s="32">
        <v>8250473</v>
      </c>
      <c r="L31" s="32">
        <v>8438837</v>
      </c>
      <c r="M31" s="32">
        <v>11108038</v>
      </c>
      <c r="N31" s="32">
        <v>13769281</v>
      </c>
      <c r="O31" s="32">
        <v>15332280</v>
      </c>
      <c r="P31" s="32">
        <v>17963521</v>
      </c>
      <c r="Q31" s="32">
        <v>23466790</v>
      </c>
      <c r="R31" s="32">
        <v>15202989</v>
      </c>
      <c r="S31" s="32">
        <v>16785597</v>
      </c>
      <c r="T31" s="32">
        <v>19053793</v>
      </c>
      <c r="U31" s="32">
        <v>17766630</v>
      </c>
      <c r="V31" s="32">
        <v>17028719</v>
      </c>
      <c r="W31" s="32">
        <v>17747839</v>
      </c>
      <c r="X31" s="32">
        <v>15119209</v>
      </c>
      <c r="Y31" s="32">
        <v>13324314</v>
      </c>
      <c r="Z31" s="32">
        <v>16294155</v>
      </c>
      <c r="AA31" s="32">
        <v>16918124</v>
      </c>
      <c r="AB31" s="32">
        <v>16340060</v>
      </c>
      <c r="AC31" s="32">
        <v>12965262</v>
      </c>
      <c r="AD31" s="32">
        <v>17873271</v>
      </c>
      <c r="AE31" s="32">
        <v>21731704</v>
      </c>
      <c r="AF31" s="32">
        <v>21131851</v>
      </c>
      <c r="AH31" s="63">
        <f t="shared" si="30"/>
        <v>2.0045486081895585</v>
      </c>
      <c r="AI31" s="63">
        <f t="shared" si="31"/>
        <v>2.2655769681903095</v>
      </c>
      <c r="AJ31" s="63">
        <f t="shared" si="32"/>
        <v>3.7292012680948963</v>
      </c>
      <c r="AK31" s="63">
        <f t="shared" si="33"/>
        <v>3.7714382581560173</v>
      </c>
      <c r="AL31" s="63">
        <f t="shared" si="34"/>
        <v>3.202256049296003</v>
      </c>
      <c r="AM31" s="63">
        <f t="shared" si="35"/>
        <v>3.4778508723031858</v>
      </c>
      <c r="AN31" s="63">
        <f t="shared" si="36"/>
        <v>2.9861375257571354</v>
      </c>
      <c r="AO31" s="63">
        <f t="shared" si="37"/>
        <v>3.5531220632847664</v>
      </c>
      <c r="AP31" s="63">
        <f t="shared" si="38"/>
        <v>3.5757034205792406</v>
      </c>
      <c r="AQ31" s="63">
        <f t="shared" si="39"/>
        <v>3.2657916949554986</v>
      </c>
      <c r="AR31" s="63">
        <f t="shared" si="40"/>
        <v>3.4427170926097825</v>
      </c>
      <c r="AS31" s="63">
        <f t="shared" si="41"/>
        <v>3.0494201374032404</v>
      </c>
      <c r="AU31" s="13">
        <f t="shared" si="0"/>
        <v>2.1539096086834637E-2</v>
      </c>
      <c r="AV31" s="13">
        <f t="shared" si="1"/>
        <v>2.202490134623632E-2</v>
      </c>
      <c r="AW31" s="13">
        <f t="shared" si="2"/>
        <v>2.0508278107188468E-2</v>
      </c>
      <c r="AX31" s="13">
        <f t="shared" si="3"/>
        <v>2.2214621546884708E-2</v>
      </c>
      <c r="AY31" s="13">
        <f t="shared" si="4"/>
        <v>2.0441069974251325E-2</v>
      </c>
      <c r="AZ31" s="13">
        <f t="shared" si="5"/>
        <v>1.6758168777445556E-2</v>
      </c>
      <c r="BA31" s="13">
        <f t="shared" si="6"/>
        <v>1.8325876739367124E-2</v>
      </c>
      <c r="BB31" s="13">
        <f t="shared" si="7"/>
        <v>1.9256559138620215E-2</v>
      </c>
      <c r="BC31" s="13">
        <f t="shared" si="8"/>
        <v>2.0228693923856636E-2</v>
      </c>
      <c r="BD31" s="13">
        <f t="shared" si="9"/>
        <v>2.0586142588207849E-2</v>
      </c>
      <c r="BE31" s="13">
        <f t="shared" si="10"/>
        <v>2.632577935753928E-2</v>
      </c>
      <c r="BF31" s="13">
        <f t="shared" si="11"/>
        <v>3.121156634382747E-2</v>
      </c>
      <c r="BG31" s="13">
        <f t="shared" si="12"/>
        <v>3.3167947307798103E-2</v>
      </c>
      <c r="BH31" s="13">
        <f t="shared" si="13"/>
        <v>3.7238477119856263E-2</v>
      </c>
      <c r="BI31" s="13">
        <f t="shared" si="14"/>
        <v>4.6971258934779714E-2</v>
      </c>
      <c r="BJ31" s="13">
        <f t="shared" si="15"/>
        <v>3.6672429040028681E-2</v>
      </c>
      <c r="BK31" s="13">
        <f t="shared" si="16"/>
        <v>3.849039733940355E-2</v>
      </c>
      <c r="BL31" s="13">
        <f t="shared" si="17"/>
        <v>4.2690642485465724E-2</v>
      </c>
      <c r="BM31" s="13">
        <f t="shared" si="18"/>
        <v>3.9358143327018348E-2</v>
      </c>
      <c r="BN31" s="13">
        <f t="shared" si="19"/>
        <v>3.6729322322338234E-2</v>
      </c>
      <c r="BO31" s="13">
        <f t="shared" si="20"/>
        <v>3.7012251835923299E-2</v>
      </c>
      <c r="BP31" s="13">
        <f t="shared" si="21"/>
        <v>3.2005538179211916E-2</v>
      </c>
      <c r="BQ31" s="13">
        <f t="shared" si="22"/>
        <v>2.9344618520789512E-2</v>
      </c>
      <c r="BR31" s="13">
        <f t="shared" si="23"/>
        <v>3.426360908787681E-2</v>
      </c>
      <c r="BS31" s="13">
        <f t="shared" si="24"/>
        <v>3.4302661424600943E-2</v>
      </c>
      <c r="BT31" s="13">
        <f t="shared" si="25"/>
        <v>3.3373157535295732E-2</v>
      </c>
      <c r="BU31" s="13">
        <f t="shared" si="26"/>
        <v>2.8845778209985275E-2</v>
      </c>
      <c r="BV31" s="13">
        <f t="shared" si="27"/>
        <v>3.6454915619959408E-2</v>
      </c>
      <c r="BW31" s="13">
        <f t="shared" si="28"/>
        <v>3.9034832339150879E-2</v>
      </c>
      <c r="BX31" s="13">
        <f t="shared" si="29"/>
        <v>3.7251622544183745E-2</v>
      </c>
    </row>
    <row r="32" spans="1:76" x14ac:dyDescent="0.2">
      <c r="A32" s="4">
        <v>30</v>
      </c>
      <c r="B32" s="6" t="s">
        <v>66</v>
      </c>
      <c r="C32" s="32">
        <v>6454550</v>
      </c>
      <c r="D32" s="32">
        <v>6204798</v>
      </c>
      <c r="E32" s="32">
        <v>5777639</v>
      </c>
      <c r="F32" s="32">
        <v>6091891</v>
      </c>
      <c r="G32" s="32">
        <v>5417049</v>
      </c>
      <c r="H32" s="32">
        <v>5098102</v>
      </c>
      <c r="I32" s="32">
        <v>5273871</v>
      </c>
      <c r="J32" s="32">
        <v>4657579</v>
      </c>
      <c r="K32" s="32">
        <v>4280903</v>
      </c>
      <c r="L32" s="32">
        <v>4544525</v>
      </c>
      <c r="M32" s="32">
        <v>5237039</v>
      </c>
      <c r="N32" s="32">
        <v>6031018</v>
      </c>
      <c r="O32" s="32">
        <v>6652895</v>
      </c>
      <c r="P32" s="32">
        <v>7514033</v>
      </c>
      <c r="Q32" s="32">
        <v>8290564</v>
      </c>
      <c r="R32" s="32">
        <v>5608854</v>
      </c>
      <c r="S32" s="32">
        <v>6577430</v>
      </c>
      <c r="T32" s="32">
        <v>6896055</v>
      </c>
      <c r="U32" s="32">
        <v>6646923</v>
      </c>
      <c r="V32" s="32">
        <v>6551789</v>
      </c>
      <c r="W32" s="32">
        <v>6852151</v>
      </c>
      <c r="X32" s="32">
        <v>6202111</v>
      </c>
      <c r="Y32" s="32">
        <v>5993739</v>
      </c>
      <c r="Z32" s="32">
        <v>6393462</v>
      </c>
      <c r="AA32" s="32">
        <v>6904220</v>
      </c>
      <c r="AB32" s="32">
        <v>6733906</v>
      </c>
      <c r="AC32" s="32">
        <v>5633272</v>
      </c>
      <c r="AD32" s="32">
        <v>6682868</v>
      </c>
      <c r="AE32" s="32">
        <v>8128560</v>
      </c>
      <c r="AF32" s="32">
        <v>8375246</v>
      </c>
      <c r="AH32" s="63">
        <f t="shared" si="30"/>
        <v>1.3472863612235271</v>
      </c>
      <c r="AI32" s="63">
        <f t="shared" si="31"/>
        <v>1.1901347380271896</v>
      </c>
      <c r="AJ32" s="63">
        <f t="shared" si="32"/>
        <v>1.4807665318120533</v>
      </c>
      <c r="AK32" s="63">
        <f t="shared" si="33"/>
        <v>1.4468106622892793</v>
      </c>
      <c r="AL32" s="63">
        <f t="shared" si="34"/>
        <v>1.3343169089275442</v>
      </c>
      <c r="AM32" s="63">
        <f t="shared" si="35"/>
        <v>1.3588146483480459</v>
      </c>
      <c r="AN32" s="63">
        <f t="shared" si="36"/>
        <v>1.3325749530505189</v>
      </c>
      <c r="AO32" s="63">
        <f t="shared" si="37"/>
        <v>1.399767558167367</v>
      </c>
      <c r="AP32" s="63">
        <f t="shared" si="38"/>
        <v>1.4120534311131634</v>
      </c>
      <c r="AQ32" s="63">
        <f t="shared" si="39"/>
        <v>1.3505164557538827</v>
      </c>
      <c r="AR32" s="63">
        <f t="shared" si="40"/>
        <v>1.3629464828349043</v>
      </c>
      <c r="AS32" s="63">
        <f t="shared" si="41"/>
        <v>1.3633249117647321</v>
      </c>
      <c r="AU32" s="13">
        <f t="shared" si="0"/>
        <v>1.5887026060664482E-2</v>
      </c>
      <c r="AV32" s="13">
        <f t="shared" si="1"/>
        <v>1.5059189200158023E-2</v>
      </c>
      <c r="AW32" s="13">
        <f t="shared" si="2"/>
        <v>1.3635441988266061E-2</v>
      </c>
      <c r="AX32" s="13">
        <f t="shared" si="3"/>
        <v>1.4004179559184815E-2</v>
      </c>
      <c r="AY32" s="13">
        <f t="shared" si="4"/>
        <v>1.3011207101982459E-2</v>
      </c>
      <c r="AZ32" s="13">
        <f t="shared" si="5"/>
        <v>1.2550378063343085E-2</v>
      </c>
      <c r="BA32" s="13">
        <f t="shared" si="6"/>
        <v>1.2576785760477183E-2</v>
      </c>
      <c r="BB32" s="13">
        <f t="shared" si="7"/>
        <v>1.11666456200245E-2</v>
      </c>
      <c r="BC32" s="13">
        <f t="shared" si="8"/>
        <v>1.0496013562461165E-2</v>
      </c>
      <c r="BD32" s="13">
        <f t="shared" si="9"/>
        <v>1.1086153180310898E-2</v>
      </c>
      <c r="BE32" s="13">
        <f t="shared" si="10"/>
        <v>1.2411654803560103E-2</v>
      </c>
      <c r="BF32" s="13">
        <f t="shared" si="11"/>
        <v>1.3670831354797512E-2</v>
      </c>
      <c r="BG32" s="13">
        <f t="shared" si="12"/>
        <v>1.4392045462534824E-2</v>
      </c>
      <c r="BH32" s="13">
        <f t="shared" si="13"/>
        <v>1.5576631438143165E-2</v>
      </c>
      <c r="BI32" s="13">
        <f t="shared" si="14"/>
        <v>1.6594439561583116E-2</v>
      </c>
      <c r="BJ32" s="13">
        <f t="shared" si="15"/>
        <v>1.3529596075540213E-2</v>
      </c>
      <c r="BK32" s="13">
        <f t="shared" si="16"/>
        <v>1.5082448016124364E-2</v>
      </c>
      <c r="BL32" s="13">
        <f t="shared" si="17"/>
        <v>1.5450835356776906E-2</v>
      </c>
      <c r="BM32" s="13">
        <f t="shared" si="18"/>
        <v>1.4724826718272107E-2</v>
      </c>
      <c r="BN32" s="13">
        <f t="shared" si="19"/>
        <v>1.4131583824300001E-2</v>
      </c>
      <c r="BO32" s="13">
        <f t="shared" si="20"/>
        <v>1.4289826408148827E-2</v>
      </c>
      <c r="BP32" s="13">
        <f t="shared" si="21"/>
        <v>1.3129119413734555E-2</v>
      </c>
      <c r="BQ32" s="13">
        <f t="shared" si="22"/>
        <v>1.3200228129431535E-2</v>
      </c>
      <c r="BR32" s="13">
        <f t="shared" si="23"/>
        <v>1.3444273893687341E-2</v>
      </c>
      <c r="BS32" s="13">
        <f t="shared" si="24"/>
        <v>1.3998781487885911E-2</v>
      </c>
      <c r="BT32" s="13">
        <f t="shared" si="25"/>
        <v>1.3753419862954796E-2</v>
      </c>
      <c r="BU32" s="13">
        <f t="shared" si="26"/>
        <v>1.2533191747958519E-2</v>
      </c>
      <c r="BV32" s="13">
        <f t="shared" si="27"/>
        <v>1.3630598956359298E-2</v>
      </c>
      <c r="BW32" s="13">
        <f t="shared" si="28"/>
        <v>1.4600648746123558E-2</v>
      </c>
      <c r="BX32" s="13">
        <f t="shared" si="29"/>
        <v>1.476404043861017E-2</v>
      </c>
    </row>
    <row r="33" spans="1:76" x14ac:dyDescent="0.2">
      <c r="A33" s="4">
        <v>31</v>
      </c>
      <c r="B33" s="6" t="s">
        <v>67</v>
      </c>
      <c r="C33" s="32">
        <v>1065096</v>
      </c>
      <c r="D33" s="32">
        <v>1141951</v>
      </c>
      <c r="E33" s="32">
        <v>1176585</v>
      </c>
      <c r="F33" s="32">
        <v>1295482</v>
      </c>
      <c r="G33" s="32">
        <v>1123548</v>
      </c>
      <c r="H33" s="32">
        <v>998649</v>
      </c>
      <c r="I33" s="32">
        <v>1101974</v>
      </c>
      <c r="J33" s="32">
        <v>1185142</v>
      </c>
      <c r="K33" s="32">
        <v>1302408</v>
      </c>
      <c r="L33" s="32">
        <v>1270752</v>
      </c>
      <c r="M33" s="32">
        <v>1463480</v>
      </c>
      <c r="N33" s="32">
        <v>1828614</v>
      </c>
      <c r="O33" s="32">
        <v>2341170</v>
      </c>
      <c r="P33" s="32">
        <v>2849997</v>
      </c>
      <c r="Q33" s="32">
        <v>2732861</v>
      </c>
      <c r="R33" s="32">
        <v>1612386</v>
      </c>
      <c r="S33" s="32">
        <v>2409473</v>
      </c>
      <c r="T33" s="32">
        <v>2495671</v>
      </c>
      <c r="U33" s="32">
        <v>2361613</v>
      </c>
      <c r="V33" s="32">
        <v>2429633</v>
      </c>
      <c r="W33" s="32">
        <v>2694915</v>
      </c>
      <c r="X33" s="32">
        <v>2649823</v>
      </c>
      <c r="Y33" s="32">
        <v>2194531</v>
      </c>
      <c r="Z33" s="32">
        <v>2519102</v>
      </c>
      <c r="AA33" s="32">
        <v>2794774</v>
      </c>
      <c r="AB33" s="32">
        <v>2572127</v>
      </c>
      <c r="AC33" s="32">
        <v>2544395</v>
      </c>
      <c r="AD33" s="32">
        <v>3415949</v>
      </c>
      <c r="AE33" s="32">
        <v>4412462</v>
      </c>
      <c r="AF33" s="32">
        <v>4191859</v>
      </c>
      <c r="AH33" s="63">
        <f t="shared" si="30"/>
        <v>0.271857066806799</v>
      </c>
      <c r="AI33" s="63">
        <f t="shared" si="31"/>
        <v>0.32293268303114542</v>
      </c>
      <c r="AJ33" s="63">
        <f t="shared" si="32"/>
        <v>0.5000370842938644</v>
      </c>
      <c r="AK33" s="63">
        <f t="shared" si="33"/>
        <v>0.54697168159441911</v>
      </c>
      <c r="AL33" s="63">
        <f t="shared" si="34"/>
        <v>0.53867502421166691</v>
      </c>
      <c r="AM33" s="63">
        <f t="shared" si="35"/>
        <v>0.68513057762033813</v>
      </c>
      <c r="AN33" s="63">
        <f t="shared" si="36"/>
        <v>0.41121062541643433</v>
      </c>
      <c r="AO33" s="63">
        <f t="shared" si="37"/>
        <v>0.57248049591175909</v>
      </c>
      <c r="AP33" s="63">
        <f t="shared" si="38"/>
        <v>0.53868547139918532</v>
      </c>
      <c r="AQ33" s="63">
        <f t="shared" si="39"/>
        <v>0.53319202567142998</v>
      </c>
      <c r="AR33" s="63">
        <f t="shared" si="40"/>
        <v>0.64518159963353428</v>
      </c>
      <c r="AS33" s="63">
        <f t="shared" si="41"/>
        <v>0.45647883072137946</v>
      </c>
      <c r="AU33" s="13">
        <f t="shared" si="0"/>
        <v>2.6215937453593972E-3</v>
      </c>
      <c r="AV33" s="13">
        <f t="shared" si="1"/>
        <v>2.7715416628083063E-3</v>
      </c>
      <c r="AW33" s="13">
        <f t="shared" si="2"/>
        <v>2.7767841694096886E-3</v>
      </c>
      <c r="AX33" s="13">
        <f t="shared" si="3"/>
        <v>2.9780839059155625E-3</v>
      </c>
      <c r="AY33" s="13">
        <f t="shared" si="4"/>
        <v>2.6986493415544492E-3</v>
      </c>
      <c r="AZ33" s="13">
        <f t="shared" si="5"/>
        <v>2.4584487526101888E-3</v>
      </c>
      <c r="BA33" s="13">
        <f t="shared" si="6"/>
        <v>2.6279161761097462E-3</v>
      </c>
      <c r="BB33" s="13">
        <f t="shared" si="7"/>
        <v>2.841403382187844E-3</v>
      </c>
      <c r="BC33" s="13">
        <f t="shared" si="8"/>
        <v>3.1932730154964782E-3</v>
      </c>
      <c r="BD33" s="13">
        <f t="shared" si="9"/>
        <v>3.0999392293334141E-3</v>
      </c>
      <c r="BE33" s="13">
        <f t="shared" si="10"/>
        <v>3.4684119350484382E-3</v>
      </c>
      <c r="BF33" s="13">
        <f t="shared" si="11"/>
        <v>4.1450172436928055E-3</v>
      </c>
      <c r="BG33" s="13">
        <f t="shared" si="12"/>
        <v>5.0645959504129643E-3</v>
      </c>
      <c r="BH33" s="13">
        <f t="shared" si="13"/>
        <v>5.9080593429405625E-3</v>
      </c>
      <c r="BI33" s="13">
        <f t="shared" si="14"/>
        <v>5.4701099581050934E-3</v>
      </c>
      <c r="BJ33" s="13">
        <f t="shared" si="15"/>
        <v>3.8893740678320348E-3</v>
      </c>
      <c r="BK33" s="13">
        <f t="shared" si="16"/>
        <v>5.5250684946483997E-3</v>
      </c>
      <c r="BL33" s="13">
        <f t="shared" si="17"/>
        <v>5.5916319875179039E-3</v>
      </c>
      <c r="BM33" s="13">
        <f t="shared" si="18"/>
        <v>5.231645108664377E-3</v>
      </c>
      <c r="BN33" s="13">
        <f t="shared" si="19"/>
        <v>5.2404865910342172E-3</v>
      </c>
      <c r="BO33" s="13">
        <f t="shared" si="20"/>
        <v>5.6201136744821294E-3</v>
      </c>
      <c r="BP33" s="13">
        <f t="shared" si="21"/>
        <v>5.609355039318119E-3</v>
      </c>
      <c r="BQ33" s="13">
        <f t="shared" si="22"/>
        <v>4.83309497412375E-3</v>
      </c>
      <c r="BR33" s="13">
        <f t="shared" si="23"/>
        <v>5.2972078748783633E-3</v>
      </c>
      <c r="BS33" s="13">
        <f t="shared" si="24"/>
        <v>5.666596738520044E-3</v>
      </c>
      <c r="BT33" s="13">
        <f t="shared" si="25"/>
        <v>5.253346656731224E-3</v>
      </c>
      <c r="BU33" s="13">
        <f t="shared" si="26"/>
        <v>5.6609001691285132E-3</v>
      </c>
      <c r="BV33" s="13">
        <f t="shared" si="27"/>
        <v>6.9672827406401846E-3</v>
      </c>
      <c r="BW33" s="13">
        <f t="shared" si="28"/>
        <v>7.9257344188414479E-3</v>
      </c>
      <c r="BX33" s="13">
        <f t="shared" si="29"/>
        <v>7.3894875194056376E-3</v>
      </c>
    </row>
    <row r="34" spans="1:76" x14ac:dyDescent="0.2">
      <c r="A34" s="4">
        <v>32</v>
      </c>
      <c r="B34" s="6" t="s">
        <v>68</v>
      </c>
      <c r="C34" s="32">
        <v>3042094</v>
      </c>
      <c r="D34" s="32">
        <v>3208406</v>
      </c>
      <c r="E34" s="32">
        <v>3232367</v>
      </c>
      <c r="F34" s="32">
        <v>3530858</v>
      </c>
      <c r="G34" s="32">
        <v>3120889</v>
      </c>
      <c r="H34" s="32">
        <v>2759432</v>
      </c>
      <c r="I34" s="32">
        <v>2897890</v>
      </c>
      <c r="J34" s="32">
        <v>2915026</v>
      </c>
      <c r="K34" s="32">
        <v>2994284</v>
      </c>
      <c r="L34" s="32">
        <v>2998268</v>
      </c>
      <c r="M34" s="32">
        <v>3258901</v>
      </c>
      <c r="N34" s="32">
        <v>3699994</v>
      </c>
      <c r="O34" s="32">
        <v>4924467</v>
      </c>
      <c r="P34" s="32">
        <v>5783442</v>
      </c>
      <c r="Q34" s="32">
        <v>5626866</v>
      </c>
      <c r="R34" s="32">
        <v>3416528</v>
      </c>
      <c r="S34" s="32">
        <v>4393609</v>
      </c>
      <c r="T34" s="32">
        <v>4422993</v>
      </c>
      <c r="U34" s="32">
        <v>4133938</v>
      </c>
      <c r="V34" s="32">
        <v>4078015</v>
      </c>
      <c r="W34" s="32">
        <v>4239693</v>
      </c>
      <c r="X34" s="32">
        <v>4033049</v>
      </c>
      <c r="Y34" s="32">
        <v>3638412</v>
      </c>
      <c r="Z34" s="32">
        <v>4112996</v>
      </c>
      <c r="AA34" s="32">
        <v>4265852</v>
      </c>
      <c r="AB34" s="32">
        <v>3804197</v>
      </c>
      <c r="AC34" s="32">
        <v>3476983</v>
      </c>
      <c r="AD34" s="32">
        <v>4512077</v>
      </c>
      <c r="AE34" s="32">
        <v>4907759</v>
      </c>
      <c r="AF34" s="32">
        <v>4701435</v>
      </c>
      <c r="AH34" s="63">
        <f t="shared" si="30"/>
        <v>0.74553435353652764</v>
      </c>
      <c r="AI34" s="63">
        <f t="shared" si="31"/>
        <v>0.74442688369021215</v>
      </c>
      <c r="AJ34" s="63">
        <f t="shared" si="32"/>
        <v>1.0101323298003644</v>
      </c>
      <c r="AK34" s="63">
        <f t="shared" si="33"/>
        <v>0.92195936362349107</v>
      </c>
      <c r="AL34" s="63">
        <f t="shared" si="34"/>
        <v>0.82256964183303527</v>
      </c>
      <c r="AM34" s="63">
        <f t="shared" si="35"/>
        <v>0.85847153838721613</v>
      </c>
      <c r="AN34" s="63">
        <f t="shared" si="36"/>
        <v>0.88078707582261007</v>
      </c>
      <c r="AO34" s="63">
        <f t="shared" si="37"/>
        <v>0.87809722698362414</v>
      </c>
      <c r="AP34" s="63">
        <f t="shared" si="38"/>
        <v>0.88398493356254648</v>
      </c>
      <c r="AQ34" s="63">
        <f t="shared" si="39"/>
        <v>0.83236817693124654</v>
      </c>
      <c r="AR34" s="63">
        <f t="shared" si="40"/>
        <v>0.83809722721716118</v>
      </c>
      <c r="AS34" s="63">
        <f t="shared" si="41"/>
        <v>0.85280630530615509</v>
      </c>
      <c r="AU34" s="13">
        <f t="shared" si="0"/>
        <v>7.4877143498758335E-3</v>
      </c>
      <c r="AV34" s="13">
        <f t="shared" si="1"/>
        <v>7.7868760570323483E-3</v>
      </c>
      <c r="AW34" s="13">
        <f t="shared" si="2"/>
        <v>7.6285058158333538E-3</v>
      </c>
      <c r="AX34" s="13">
        <f t="shared" si="3"/>
        <v>8.1168178206051586E-3</v>
      </c>
      <c r="AY34" s="13">
        <f t="shared" si="4"/>
        <v>7.4960616234593658E-3</v>
      </c>
      <c r="AZ34" s="13">
        <f t="shared" si="5"/>
        <v>6.7930996359207678E-3</v>
      </c>
      <c r="BA34" s="13">
        <f t="shared" si="6"/>
        <v>6.9107002593406675E-3</v>
      </c>
      <c r="BB34" s="13">
        <f t="shared" si="7"/>
        <v>6.9888374013962057E-3</v>
      </c>
      <c r="BC34" s="13">
        <f t="shared" si="8"/>
        <v>7.3414523697127605E-3</v>
      </c>
      <c r="BD34" s="13">
        <f t="shared" si="9"/>
        <v>7.3141325713081988E-3</v>
      </c>
      <c r="BE34" s="13">
        <f t="shared" si="10"/>
        <v>7.7235159507074175E-3</v>
      </c>
      <c r="BF34" s="13">
        <f t="shared" si="11"/>
        <v>8.3869744689474765E-3</v>
      </c>
      <c r="BG34" s="13">
        <f t="shared" si="12"/>
        <v>1.065297933347099E-2</v>
      </c>
      <c r="BH34" s="13">
        <f t="shared" si="13"/>
        <v>1.1989106845535225E-2</v>
      </c>
      <c r="BI34" s="13">
        <f t="shared" si="14"/>
        <v>1.1262766653526459E-2</v>
      </c>
      <c r="BJ34" s="13">
        <f t="shared" si="15"/>
        <v>8.2412991710558436E-3</v>
      </c>
      <c r="BK34" s="13">
        <f t="shared" si="16"/>
        <v>1.0074813315485858E-2</v>
      </c>
      <c r="BL34" s="13">
        <f t="shared" si="17"/>
        <v>9.9098595685760561E-3</v>
      </c>
      <c r="BM34" s="13">
        <f t="shared" si="18"/>
        <v>9.1578495364065989E-3</v>
      </c>
      <c r="BN34" s="13">
        <f t="shared" si="19"/>
        <v>8.7958893073712789E-3</v>
      </c>
      <c r="BO34" s="13">
        <f t="shared" si="20"/>
        <v>8.8416727818525498E-3</v>
      </c>
      <c r="BP34" s="13">
        <f t="shared" si="21"/>
        <v>8.5374773077171208E-3</v>
      </c>
      <c r="BQ34" s="13">
        <f t="shared" si="22"/>
        <v>8.0130063102282646E-3</v>
      </c>
      <c r="BR34" s="13">
        <f t="shared" si="23"/>
        <v>8.64887360676273E-3</v>
      </c>
      <c r="BS34" s="13">
        <f t="shared" si="24"/>
        <v>8.6493086847842463E-3</v>
      </c>
      <c r="BT34" s="13">
        <f t="shared" si="25"/>
        <v>7.7697429370699629E-3</v>
      </c>
      <c r="BU34" s="13">
        <f t="shared" si="26"/>
        <v>7.7357696634197774E-3</v>
      </c>
      <c r="BV34" s="13">
        <f t="shared" si="27"/>
        <v>9.2029817209037783E-3</v>
      </c>
      <c r="BW34" s="13">
        <f t="shared" si="28"/>
        <v>8.8153947672929278E-3</v>
      </c>
      <c r="BX34" s="13">
        <f t="shared" si="29"/>
        <v>8.2877776317850493E-3</v>
      </c>
    </row>
    <row r="35" spans="1:76" x14ac:dyDescent="0.2">
      <c r="A35" s="4">
        <v>33</v>
      </c>
      <c r="B35" s="6" t="s">
        <v>69</v>
      </c>
      <c r="C35" s="32">
        <v>4029227</v>
      </c>
      <c r="D35" s="32">
        <v>3914373</v>
      </c>
      <c r="E35" s="32">
        <v>4026658</v>
      </c>
      <c r="F35" s="32">
        <v>4002753</v>
      </c>
      <c r="G35" s="32">
        <v>3742966</v>
      </c>
      <c r="H35" s="32">
        <v>3267531</v>
      </c>
      <c r="I35" s="32">
        <v>3077235</v>
      </c>
      <c r="J35" s="32">
        <v>3009850</v>
      </c>
      <c r="K35" s="32">
        <v>2987585</v>
      </c>
      <c r="L35" s="32">
        <v>2684196</v>
      </c>
      <c r="M35" s="32">
        <v>2653624</v>
      </c>
      <c r="N35" s="32">
        <v>2820733</v>
      </c>
      <c r="O35" s="32">
        <v>2981187</v>
      </c>
      <c r="P35" s="32">
        <v>3048091</v>
      </c>
      <c r="Q35" s="32">
        <v>3042279</v>
      </c>
      <c r="R35" s="32">
        <v>2584618</v>
      </c>
      <c r="S35" s="32">
        <v>2341752</v>
      </c>
      <c r="T35" s="32">
        <v>2262662</v>
      </c>
      <c r="U35" s="32">
        <v>2476664</v>
      </c>
      <c r="V35" s="32">
        <v>2546299</v>
      </c>
      <c r="W35" s="32">
        <v>2699193</v>
      </c>
      <c r="X35" s="32">
        <v>2642500</v>
      </c>
      <c r="Y35" s="32">
        <v>2686338</v>
      </c>
      <c r="Z35" s="32">
        <v>2834071</v>
      </c>
      <c r="AA35" s="32">
        <v>3008942</v>
      </c>
      <c r="AB35" s="32">
        <v>3050170</v>
      </c>
      <c r="AC35" s="32">
        <v>2889577</v>
      </c>
      <c r="AD35" s="32">
        <v>2988305</v>
      </c>
      <c r="AE35" s="32">
        <v>3432179</v>
      </c>
      <c r="AF35" s="32">
        <v>3414783</v>
      </c>
      <c r="AH35" s="63">
        <f t="shared" si="30"/>
        <v>0.87629168010021852</v>
      </c>
      <c r="AI35" s="63">
        <f t="shared" si="31"/>
        <v>0.68517496179465476</v>
      </c>
      <c r="AJ35" s="63">
        <f t="shared" si="32"/>
        <v>0.61425909560887537</v>
      </c>
      <c r="AK35" s="63">
        <f t="shared" si="33"/>
        <v>0.54401460134133939</v>
      </c>
      <c r="AL35" s="63">
        <f t="shared" si="34"/>
        <v>0.60381710159655688</v>
      </c>
      <c r="AM35" s="63">
        <f t="shared" si="35"/>
        <v>0.62296197060937875</v>
      </c>
      <c r="AN35" s="63">
        <f t="shared" si="36"/>
        <v>0.65065579048016486</v>
      </c>
      <c r="AO35" s="63">
        <f t="shared" si="37"/>
        <v>0.5810463801438529</v>
      </c>
      <c r="AP35" s="63">
        <f t="shared" si="38"/>
        <v>0.56847170300419536</v>
      </c>
      <c r="AQ35" s="63">
        <f t="shared" si="39"/>
        <v>0.59600294706597379</v>
      </c>
      <c r="AR35" s="63">
        <f t="shared" si="40"/>
        <v>0.62296418012494692</v>
      </c>
      <c r="AS35" s="63">
        <f t="shared" si="41"/>
        <v>0.66777677311739092</v>
      </c>
      <c r="AU35" s="13">
        <f t="shared" ref="AU35:AU71" si="42">C35/C$111</f>
        <v>9.9174124227611495E-3</v>
      </c>
      <c r="AV35" s="13">
        <f t="shared" ref="AV35:AV71" si="43">D35/D$111</f>
        <v>9.5002744016791773E-3</v>
      </c>
      <c r="AW35" s="13">
        <f t="shared" ref="AW35:AW71" si="44">E35/E$111</f>
        <v>9.5030619887444406E-3</v>
      </c>
      <c r="AX35" s="13">
        <f t="shared" ref="AX35:AX71" si="45">F35/F$111</f>
        <v>9.201620932328845E-3</v>
      </c>
      <c r="AY35" s="13">
        <f t="shared" ref="AY35:AY71" si="46">G35/G$111</f>
        <v>8.9902280377524499E-3</v>
      </c>
      <c r="AZ35" s="13">
        <f t="shared" ref="AZ35:AZ71" si="47">H35/H$111</f>
        <v>8.0439248535422586E-3</v>
      </c>
      <c r="BA35" s="13">
        <f t="shared" ref="BA35:BA71" si="48">I35/I$111</f>
        <v>7.33839059196594E-3</v>
      </c>
      <c r="BB35" s="13">
        <f t="shared" ref="BB35:BB71" si="49">J35/J$111</f>
        <v>7.2161799766425304E-3</v>
      </c>
      <c r="BC35" s="13">
        <f t="shared" ref="BC35:BC71" si="50">K35/K$111</f>
        <v>7.3250276119327011E-3</v>
      </c>
      <c r="BD35" s="13">
        <f t="shared" ref="BD35:BD71" si="51">L35/L$111</f>
        <v>6.5479688244597153E-3</v>
      </c>
      <c r="BE35" s="13">
        <f t="shared" ref="BE35:BE71" si="52">M35/M$111</f>
        <v>6.2890242112847309E-3</v>
      </c>
      <c r="BF35" s="13">
        <f t="shared" ref="BF35:BF71" si="53">N35/N$111</f>
        <v>6.3939064913936675E-3</v>
      </c>
      <c r="BG35" s="13">
        <f t="shared" ref="BG35:BG71" si="54">O35/O$111</f>
        <v>6.4491291139147401E-3</v>
      </c>
      <c r="BH35" s="13">
        <f t="shared" ref="BH35:BH71" si="55">P35/P$111</f>
        <v>6.318709286600316E-3</v>
      </c>
      <c r="BI35" s="13">
        <f t="shared" ref="BI35:BI71" si="56">Q35/Q$111</f>
        <v>6.0894427683054518E-3</v>
      </c>
      <c r="BJ35" s="13">
        <f t="shared" ref="BJ35:BJ71" si="57">R35/R$111</f>
        <v>6.2345779636215513E-3</v>
      </c>
      <c r="BK35" s="13">
        <f t="shared" ref="BK35:BK71" si="58">S35/S$111</f>
        <v>5.3697801126967922E-3</v>
      </c>
      <c r="BL35" s="13">
        <f t="shared" ref="BL35:BL71" si="59">T35/T$111</f>
        <v>5.069567749972346E-3</v>
      </c>
      <c r="BM35" s="13">
        <f t="shared" ref="BM35:BM71" si="60">U35/U$111</f>
        <v>5.4865158268544217E-3</v>
      </c>
      <c r="BN35" s="13">
        <f t="shared" ref="BN35:BN71" si="61">V35/V$111</f>
        <v>5.4921240229548396E-3</v>
      </c>
      <c r="BO35" s="13">
        <f t="shared" ref="BO35:BO71" si="62">W35/W$111</f>
        <v>5.6290352346424436E-3</v>
      </c>
      <c r="BP35" s="13">
        <f t="shared" ref="BP35:BP71" si="63">X35/X$111</f>
        <v>5.5938531333595224E-3</v>
      </c>
      <c r="BQ35" s="13">
        <f t="shared" ref="BQ35:BQ71" si="64">Y35/Y$111</f>
        <v>5.9162193136472656E-3</v>
      </c>
      <c r="BR35" s="13">
        <f t="shared" ref="BR35:BR71" si="65">Z35/Z$111</f>
        <v>5.9595297130344057E-3</v>
      </c>
      <c r="BS35" s="13">
        <f t="shared" ref="BS35:BS71" si="66">AA35/AA$111</f>
        <v>6.1008371065409865E-3</v>
      </c>
      <c r="BT35" s="13">
        <f t="shared" ref="BT35:BT71" si="67">AB35/AB$111</f>
        <v>6.2297080867165103E-3</v>
      </c>
      <c r="BU35" s="13">
        <f t="shared" ref="BU35:BU71" si="68">AC35/AC$111</f>
        <v>6.4288787424947235E-3</v>
      </c>
      <c r="BV35" s="13">
        <f t="shared" ref="BV35:BV71" si="69">AD35/AD$111</f>
        <v>6.0950458716651701E-3</v>
      </c>
      <c r="BW35" s="13">
        <f t="shared" ref="BW35:BW71" si="70">AE35/AE$111</f>
        <v>6.1649345041214689E-3</v>
      </c>
      <c r="BX35" s="13">
        <f t="shared" ref="BX35:BX71" si="71">AF35/AF$111</f>
        <v>6.01964339925998E-3</v>
      </c>
    </row>
    <row r="36" spans="1:76" x14ac:dyDescent="0.2">
      <c r="A36" s="4">
        <v>34</v>
      </c>
      <c r="B36" s="6" t="s">
        <v>70</v>
      </c>
      <c r="C36" s="32">
        <v>4847348</v>
      </c>
      <c r="D36" s="32">
        <v>4889467</v>
      </c>
      <c r="E36" s="32">
        <v>4870455</v>
      </c>
      <c r="F36" s="32">
        <v>4899703</v>
      </c>
      <c r="G36" s="32">
        <v>4516307</v>
      </c>
      <c r="H36" s="32">
        <v>4079892</v>
      </c>
      <c r="I36" s="32">
        <v>4075976</v>
      </c>
      <c r="J36" s="32">
        <v>4011000</v>
      </c>
      <c r="K36" s="32">
        <v>3816967</v>
      </c>
      <c r="L36" s="32">
        <v>3632295</v>
      </c>
      <c r="M36" s="32">
        <v>3886053</v>
      </c>
      <c r="N36" s="32">
        <v>3928856</v>
      </c>
      <c r="O36" s="32">
        <v>4243676</v>
      </c>
      <c r="P36" s="32">
        <v>4498195</v>
      </c>
      <c r="Q36" s="32">
        <v>4538231</v>
      </c>
      <c r="R36" s="32">
        <v>3346939</v>
      </c>
      <c r="S36" s="32">
        <v>3701166</v>
      </c>
      <c r="T36" s="32">
        <v>4066903</v>
      </c>
      <c r="U36" s="32">
        <v>3984928</v>
      </c>
      <c r="V36" s="32">
        <v>3957186</v>
      </c>
      <c r="W36" s="32">
        <v>4202597</v>
      </c>
      <c r="X36" s="32">
        <v>4054601</v>
      </c>
      <c r="Y36" s="32">
        <v>3980086</v>
      </c>
      <c r="Z36" s="32">
        <v>4205956</v>
      </c>
      <c r="AA36" s="32">
        <v>4391993</v>
      </c>
      <c r="AB36" s="32">
        <v>4347038</v>
      </c>
      <c r="AC36" s="32">
        <v>3968022</v>
      </c>
      <c r="AD36" s="32">
        <v>4496120</v>
      </c>
      <c r="AE36" s="32">
        <v>4949282</v>
      </c>
      <c r="AF36" s="32">
        <v>4789182</v>
      </c>
      <c r="AH36" s="63">
        <f t="shared" si="30"/>
        <v>1.0872744664958618</v>
      </c>
      <c r="AI36" s="63">
        <f t="shared" si="31"/>
        <v>0.92785862326457991</v>
      </c>
      <c r="AJ36" s="63">
        <f t="shared" si="32"/>
        <v>0.88424928981332906</v>
      </c>
      <c r="AK36" s="63">
        <f t="shared" si="33"/>
        <v>0.87182435779127165</v>
      </c>
      <c r="AL36" s="63">
        <f t="shared" si="34"/>
        <v>0.88007857086297769</v>
      </c>
      <c r="AM36" s="63">
        <f t="shared" si="35"/>
        <v>0.89628908959652176</v>
      </c>
      <c r="AN36" s="63">
        <f t="shared" si="36"/>
        <v>0.90746115062563981</v>
      </c>
      <c r="AO36" s="63">
        <f t="shared" si="37"/>
        <v>0.88147299821247782</v>
      </c>
      <c r="AP36" s="63">
        <f t="shared" si="38"/>
        <v>0.87702817079726458</v>
      </c>
      <c r="AQ36" s="63">
        <f t="shared" si="39"/>
        <v>0.87952911798481526</v>
      </c>
      <c r="AR36" s="63">
        <f t="shared" si="40"/>
        <v>0.89417803396452211</v>
      </c>
      <c r="AS36" s="63">
        <f t="shared" si="41"/>
        <v>0.93371986295628551</v>
      </c>
      <c r="AU36" s="13">
        <f t="shared" si="42"/>
        <v>1.1931109682489074E-2</v>
      </c>
      <c r="AV36" s="13">
        <f t="shared" si="43"/>
        <v>1.1866850240882789E-2</v>
      </c>
      <c r="AW36" s="13">
        <f t="shared" si="44"/>
        <v>1.1494454154882363E-2</v>
      </c>
      <c r="AX36" s="13">
        <f t="shared" si="45"/>
        <v>1.1263550283266151E-2</v>
      </c>
      <c r="AY36" s="13">
        <f t="shared" si="46"/>
        <v>1.0847715372914865E-2</v>
      </c>
      <c r="AZ36" s="13">
        <f t="shared" si="47"/>
        <v>1.0043774537584566E-2</v>
      </c>
      <c r="BA36" s="13">
        <f t="shared" si="48"/>
        <v>9.7201234002209664E-3</v>
      </c>
      <c r="BB36" s="13">
        <f t="shared" si="49"/>
        <v>9.6164585897347676E-3</v>
      </c>
      <c r="BC36" s="13">
        <f t="shared" si="50"/>
        <v>9.3585249185666446E-3</v>
      </c>
      <c r="BD36" s="13">
        <f t="shared" si="51"/>
        <v>8.860811364461053E-3</v>
      </c>
      <c r="BE36" s="13">
        <f t="shared" si="52"/>
        <v>9.2098509070371922E-3</v>
      </c>
      <c r="BF36" s="13">
        <f t="shared" si="53"/>
        <v>8.9057482158541625E-3</v>
      </c>
      <c r="BG36" s="13">
        <f t="shared" si="54"/>
        <v>9.1802407704116677E-3</v>
      </c>
      <c r="BH36" s="13">
        <f t="shared" si="55"/>
        <v>9.3247827966550581E-3</v>
      </c>
      <c r="BI36" s="13">
        <f t="shared" si="56"/>
        <v>9.0837487107032645E-3</v>
      </c>
      <c r="BJ36" s="13">
        <f t="shared" si="57"/>
        <v>8.0734375969623174E-3</v>
      </c>
      <c r="BK36" s="13">
        <f t="shared" si="58"/>
        <v>8.4869992982132755E-3</v>
      </c>
      <c r="BL36" s="13">
        <f t="shared" si="59"/>
        <v>9.1120283502643274E-3</v>
      </c>
      <c r="BM36" s="13">
        <f t="shared" si="60"/>
        <v>8.827749965629305E-3</v>
      </c>
      <c r="BN36" s="13">
        <f t="shared" si="61"/>
        <v>8.5352726816059592E-3</v>
      </c>
      <c r="BO36" s="13">
        <f t="shared" si="62"/>
        <v>8.7643108847728305E-3</v>
      </c>
      <c r="BP36" s="13">
        <f t="shared" si="63"/>
        <v>8.5831002869905977E-3</v>
      </c>
      <c r="BQ36" s="13">
        <f t="shared" si="64"/>
        <v>8.7654873151394534E-3</v>
      </c>
      <c r="BR36" s="13">
        <f t="shared" si="65"/>
        <v>8.8443513778290444E-3</v>
      </c>
      <c r="BS36" s="13">
        <f t="shared" si="66"/>
        <v>8.9050682485964389E-3</v>
      </c>
      <c r="BT36" s="13">
        <f t="shared" si="67"/>
        <v>8.8784486706852302E-3</v>
      </c>
      <c r="BU36" s="13">
        <f t="shared" si="68"/>
        <v>8.8282583525378967E-3</v>
      </c>
      <c r="BV36" s="13">
        <f t="shared" si="69"/>
        <v>9.170435295095784E-3</v>
      </c>
      <c r="BW36" s="13">
        <f t="shared" si="70"/>
        <v>8.889979040261977E-3</v>
      </c>
      <c r="BX36" s="13">
        <f t="shared" si="71"/>
        <v>8.4424596860634225E-3</v>
      </c>
    </row>
    <row r="37" spans="1:76" x14ac:dyDescent="0.2">
      <c r="A37" s="4">
        <v>35</v>
      </c>
      <c r="B37" s="6" t="s">
        <v>71</v>
      </c>
      <c r="C37" s="32">
        <v>6330192</v>
      </c>
      <c r="D37" s="32">
        <v>6791017</v>
      </c>
      <c r="E37" s="32">
        <v>6927862</v>
      </c>
      <c r="F37" s="32">
        <v>6899477</v>
      </c>
      <c r="G37" s="32">
        <v>6434671</v>
      </c>
      <c r="H37" s="32">
        <v>6072464</v>
      </c>
      <c r="I37" s="32">
        <v>6378433</v>
      </c>
      <c r="J37" s="32">
        <v>6391142</v>
      </c>
      <c r="K37" s="32">
        <v>5687466</v>
      </c>
      <c r="L37" s="32">
        <v>5756554</v>
      </c>
      <c r="M37" s="32">
        <v>6188010</v>
      </c>
      <c r="N37" s="32">
        <v>6688160</v>
      </c>
      <c r="O37" s="32">
        <v>7125248</v>
      </c>
      <c r="P37" s="32">
        <v>7565404</v>
      </c>
      <c r="Q37" s="32">
        <v>7482378</v>
      </c>
      <c r="R37" s="32">
        <v>5353827</v>
      </c>
      <c r="S37" s="32">
        <v>5619768</v>
      </c>
      <c r="T37" s="32">
        <v>5957458</v>
      </c>
      <c r="U37" s="32">
        <v>5965361</v>
      </c>
      <c r="V37" s="32">
        <v>5605973</v>
      </c>
      <c r="W37" s="32">
        <v>5828816</v>
      </c>
      <c r="X37" s="32">
        <v>5955347</v>
      </c>
      <c r="Y37" s="32">
        <v>6067671</v>
      </c>
      <c r="Z37" s="32">
        <v>6469926</v>
      </c>
      <c r="AA37" s="32">
        <v>6847121</v>
      </c>
      <c r="AB37" s="32">
        <v>6756544</v>
      </c>
      <c r="AC37" s="32">
        <v>6192618</v>
      </c>
      <c r="AD37" s="32">
        <v>7068265</v>
      </c>
      <c r="AE37" s="32">
        <v>7627284</v>
      </c>
      <c r="AF37" s="32">
        <v>7506255</v>
      </c>
      <c r="AH37" s="63">
        <f t="shared" si="30"/>
        <v>1.5717998045969548</v>
      </c>
      <c r="AI37" s="63">
        <f t="shared" si="31"/>
        <v>1.4724518920669372</v>
      </c>
      <c r="AJ37" s="63">
        <f t="shared" si="32"/>
        <v>1.4505845586960486</v>
      </c>
      <c r="AK37" s="63">
        <f t="shared" si="33"/>
        <v>1.2717221968002967</v>
      </c>
      <c r="AL37" s="63">
        <f t="shared" si="34"/>
        <v>1.3505863900754678</v>
      </c>
      <c r="AM37" s="63">
        <f t="shared" si="35"/>
        <v>1.3964856537571289</v>
      </c>
      <c r="AN37" s="63">
        <f t="shared" si="36"/>
        <v>1.4565616067387843</v>
      </c>
      <c r="AO37" s="63">
        <f t="shared" si="37"/>
        <v>1.3296052433143595</v>
      </c>
      <c r="AP37" s="63">
        <f t="shared" si="38"/>
        <v>1.3095411201815288</v>
      </c>
      <c r="AQ37" s="63">
        <f t="shared" si="39"/>
        <v>1.3451506011842964</v>
      </c>
      <c r="AR37" s="63">
        <f t="shared" si="40"/>
        <v>1.3923556407566411</v>
      </c>
      <c r="AS37" s="63">
        <f t="shared" si="41"/>
        <v>1.4260039369830404</v>
      </c>
      <c r="AU37" s="13">
        <f t="shared" si="42"/>
        <v>1.5580935196568285E-2</v>
      </c>
      <c r="AV37" s="13">
        <f t="shared" si="43"/>
        <v>1.6481956360946726E-2</v>
      </c>
      <c r="AW37" s="13">
        <f t="shared" si="44"/>
        <v>1.6350010861480423E-2</v>
      </c>
      <c r="AX37" s="13">
        <f t="shared" si="45"/>
        <v>1.5860676885463932E-2</v>
      </c>
      <c r="AY37" s="13">
        <f t="shared" si="46"/>
        <v>1.5455432840670367E-2</v>
      </c>
      <c r="AZ37" s="13">
        <f t="shared" si="47"/>
        <v>1.494903769599757E-2</v>
      </c>
      <c r="BA37" s="13">
        <f t="shared" si="48"/>
        <v>1.5210873631258285E-2</v>
      </c>
      <c r="BB37" s="13">
        <f t="shared" si="49"/>
        <v>1.5322900120696745E-2</v>
      </c>
      <c r="BC37" s="13">
        <f t="shared" si="50"/>
        <v>1.3944656132604908E-2</v>
      </c>
      <c r="BD37" s="13">
        <f t="shared" si="51"/>
        <v>1.4042840436510178E-2</v>
      </c>
      <c r="BE37" s="13">
        <f t="shared" si="52"/>
        <v>1.4665432898433247E-2</v>
      </c>
      <c r="BF37" s="13">
        <f t="shared" si="53"/>
        <v>1.5160410304512859E-2</v>
      </c>
      <c r="BG37" s="13">
        <f t="shared" si="54"/>
        <v>1.5413875184838379E-2</v>
      </c>
      <c r="BH37" s="13">
        <f t="shared" si="55"/>
        <v>1.5683123801646073E-2</v>
      </c>
      <c r="BI37" s="13">
        <f t="shared" si="56"/>
        <v>1.4976769915523136E-2</v>
      </c>
      <c r="BJ37" s="13">
        <f t="shared" si="57"/>
        <v>1.2914423653801868E-2</v>
      </c>
      <c r="BK37" s="13">
        <f t="shared" si="58"/>
        <v>1.288647066144059E-2</v>
      </c>
      <c r="BL37" s="13">
        <f t="shared" si="59"/>
        <v>1.334787827285505E-2</v>
      </c>
      <c r="BM37" s="13">
        <f t="shared" si="60"/>
        <v>1.3214972858409585E-2</v>
      </c>
      <c r="BN37" s="13">
        <f t="shared" si="61"/>
        <v>1.2091548944305525E-2</v>
      </c>
      <c r="BO37" s="13">
        <f t="shared" si="62"/>
        <v>1.2155711221927306E-2</v>
      </c>
      <c r="BP37" s="13">
        <f t="shared" si="63"/>
        <v>1.2606749849079748E-2</v>
      </c>
      <c r="BQ37" s="13">
        <f t="shared" si="64"/>
        <v>1.3363051246364908E-2</v>
      </c>
      <c r="BR37" s="13">
        <f t="shared" si="65"/>
        <v>1.3605063612779581E-2</v>
      </c>
      <c r="BS37" s="13">
        <f t="shared" si="66"/>
        <v>1.3883009333438804E-2</v>
      </c>
      <c r="BT37" s="13">
        <f t="shared" si="67"/>
        <v>1.3799656017551782E-2</v>
      </c>
      <c r="BU37" s="13">
        <f t="shared" si="68"/>
        <v>1.3777653345313237E-2</v>
      </c>
      <c r="BV37" s="13">
        <f t="shared" si="69"/>
        <v>1.4416667444616735E-2</v>
      </c>
      <c r="BW37" s="13">
        <f t="shared" si="70"/>
        <v>1.3700248822783897E-2</v>
      </c>
      <c r="BX37" s="13">
        <f t="shared" si="71"/>
        <v>1.3232166835758589E-2</v>
      </c>
    </row>
    <row r="38" spans="1:76" x14ac:dyDescent="0.2">
      <c r="A38" s="4">
        <v>36</v>
      </c>
      <c r="B38" s="6" t="s">
        <v>72</v>
      </c>
      <c r="C38" s="32">
        <v>7332332</v>
      </c>
      <c r="D38" s="32">
        <v>8008808</v>
      </c>
      <c r="E38" s="32">
        <v>8645995</v>
      </c>
      <c r="F38" s="32">
        <v>9136209</v>
      </c>
      <c r="G38" s="32">
        <v>8389951</v>
      </c>
      <c r="H38" s="32">
        <v>7513472</v>
      </c>
      <c r="I38" s="32">
        <v>8413756</v>
      </c>
      <c r="J38" s="32">
        <v>7731959</v>
      </c>
      <c r="K38" s="32">
        <v>6765862</v>
      </c>
      <c r="L38" s="32">
        <v>7189065</v>
      </c>
      <c r="M38" s="32">
        <v>8453480</v>
      </c>
      <c r="N38" s="32">
        <v>9251040</v>
      </c>
      <c r="O38" s="32">
        <v>10349050</v>
      </c>
      <c r="P38" s="32">
        <v>10912887</v>
      </c>
      <c r="Q38" s="32">
        <v>10435385</v>
      </c>
      <c r="R38" s="32">
        <v>5868191</v>
      </c>
      <c r="S38" s="32">
        <v>7035582</v>
      </c>
      <c r="T38" s="32">
        <v>8168440</v>
      </c>
      <c r="U38" s="32">
        <v>7996212</v>
      </c>
      <c r="V38" s="32">
        <v>7845336</v>
      </c>
      <c r="W38" s="32">
        <v>8619917</v>
      </c>
      <c r="X38" s="32">
        <v>9279814</v>
      </c>
      <c r="Y38" s="32">
        <v>9278589</v>
      </c>
      <c r="Z38" s="32">
        <v>10473657</v>
      </c>
      <c r="AA38" s="32">
        <v>11252694</v>
      </c>
      <c r="AB38" s="32">
        <v>10443491</v>
      </c>
      <c r="AC38" s="32">
        <v>9282020</v>
      </c>
      <c r="AD38" s="32">
        <v>11505877</v>
      </c>
      <c r="AE38" s="32">
        <v>13134227</v>
      </c>
      <c r="AF38" s="32">
        <v>12825191</v>
      </c>
      <c r="AH38" s="63">
        <f t="shared" si="30"/>
        <v>1.9926305547137115</v>
      </c>
      <c r="AI38" s="63">
        <f t="shared" si="31"/>
        <v>1.8955426908916087</v>
      </c>
      <c r="AJ38" s="63">
        <f t="shared" si="32"/>
        <v>1.9525976365793123</v>
      </c>
      <c r="AK38" s="63">
        <f t="shared" si="33"/>
        <v>1.7781810310813242</v>
      </c>
      <c r="AL38" s="63">
        <f t="shared" si="34"/>
        <v>2.1149940119779194</v>
      </c>
      <c r="AM38" s="63">
        <f t="shared" si="35"/>
        <v>2.2570262758611408</v>
      </c>
      <c r="AN38" s="63">
        <f t="shared" si="36"/>
        <v>1.9083508368264543</v>
      </c>
      <c r="AO38" s="63">
        <f t="shared" si="37"/>
        <v>2.0077379475996415</v>
      </c>
      <c r="AP38" s="63">
        <f t="shared" si="38"/>
        <v>1.9329514491211917</v>
      </c>
      <c r="AQ38" s="63">
        <f t="shared" si="39"/>
        <v>2.1249705549534501</v>
      </c>
      <c r="AR38" s="63">
        <f t="shared" si="40"/>
        <v>2.2260178564764619</v>
      </c>
      <c r="AS38" s="63">
        <f t="shared" si="41"/>
        <v>1.9795884286568981</v>
      </c>
      <c r="AU38" s="13">
        <f t="shared" si="42"/>
        <v>1.8047571026554E-2</v>
      </c>
      <c r="AV38" s="13">
        <f t="shared" si="43"/>
        <v>1.9437563469389199E-2</v>
      </c>
      <c r="AW38" s="13">
        <f t="shared" si="44"/>
        <v>2.040486836462756E-2</v>
      </c>
      <c r="AX38" s="13">
        <f t="shared" si="45"/>
        <v>2.100252800423388E-2</v>
      </c>
      <c r="AY38" s="13">
        <f t="shared" si="46"/>
        <v>2.0151818829123536E-2</v>
      </c>
      <c r="AZ38" s="13">
        <f t="shared" si="47"/>
        <v>1.8496474603360721E-2</v>
      </c>
      <c r="BA38" s="13">
        <f t="shared" si="48"/>
        <v>2.0064580012087795E-2</v>
      </c>
      <c r="BB38" s="13">
        <f t="shared" si="49"/>
        <v>1.8537537656700832E-2</v>
      </c>
      <c r="BC38" s="13">
        <f t="shared" si="50"/>
        <v>1.6588691524601379E-2</v>
      </c>
      <c r="BD38" s="13">
        <f t="shared" si="51"/>
        <v>1.753738307374517E-2</v>
      </c>
      <c r="BE38" s="13">
        <f t="shared" si="52"/>
        <v>2.0034541589016092E-2</v>
      </c>
      <c r="BF38" s="13">
        <f t="shared" si="53"/>
        <v>2.0969827597345253E-2</v>
      </c>
      <c r="BG38" s="13">
        <f t="shared" si="54"/>
        <v>2.2387847409893892E-2</v>
      </c>
      <c r="BH38" s="13">
        <f t="shared" si="55"/>
        <v>2.2622474339027237E-2</v>
      </c>
      <c r="BI38" s="13">
        <f t="shared" si="56"/>
        <v>2.0887525346206966E-2</v>
      </c>
      <c r="BJ38" s="13">
        <f t="shared" si="57"/>
        <v>1.4155165016618438E-2</v>
      </c>
      <c r="BK38" s="13">
        <f t="shared" si="58"/>
        <v>1.613301848566694E-2</v>
      </c>
      <c r="BL38" s="13">
        <f t="shared" si="59"/>
        <v>1.8301655303171269E-2</v>
      </c>
      <c r="BM38" s="13">
        <f t="shared" si="60"/>
        <v>1.7713885974392669E-2</v>
      </c>
      <c r="BN38" s="13">
        <f t="shared" si="61"/>
        <v>1.6921641297330921E-2</v>
      </c>
      <c r="BO38" s="13">
        <f t="shared" si="62"/>
        <v>1.7976416103884899E-2</v>
      </c>
      <c r="BP38" s="13">
        <f t="shared" si="63"/>
        <v>1.9644244700432759E-2</v>
      </c>
      <c r="BQ38" s="13">
        <f t="shared" si="64"/>
        <v>2.0434572062486205E-2</v>
      </c>
      <c r="BR38" s="13">
        <f t="shared" si="65"/>
        <v>2.2024173034349101E-2</v>
      </c>
      <c r="BS38" s="13">
        <f t="shared" si="66"/>
        <v>2.2815611967180197E-2</v>
      </c>
      <c r="BT38" s="13">
        <f t="shared" si="67"/>
        <v>2.1329925983224245E-2</v>
      </c>
      <c r="BU38" s="13">
        <f t="shared" si="68"/>
        <v>2.0651112971002632E-2</v>
      </c>
      <c r="BV38" s="13">
        <f t="shared" si="69"/>
        <v>2.3467767884716328E-2</v>
      </c>
      <c r="BW38" s="13">
        <f t="shared" si="70"/>
        <v>2.3591907420115268E-2</v>
      </c>
      <c r="BX38" s="13">
        <f t="shared" si="71"/>
        <v>2.2608486790346122E-2</v>
      </c>
    </row>
    <row r="39" spans="1:76" x14ac:dyDescent="0.2">
      <c r="A39" s="4">
        <v>37</v>
      </c>
      <c r="B39" s="6" t="s">
        <v>73</v>
      </c>
      <c r="C39" s="32">
        <v>2037434</v>
      </c>
      <c r="D39" s="32">
        <v>2274287</v>
      </c>
      <c r="E39" s="32">
        <v>2389477</v>
      </c>
      <c r="F39" s="32">
        <v>2643570</v>
      </c>
      <c r="G39" s="32">
        <v>2684257</v>
      </c>
      <c r="H39" s="32">
        <v>2477608</v>
      </c>
      <c r="I39" s="32">
        <v>2488651</v>
      </c>
      <c r="J39" s="32">
        <v>2381980</v>
      </c>
      <c r="K39" s="32">
        <v>2458389</v>
      </c>
      <c r="L39" s="32">
        <v>2427160</v>
      </c>
      <c r="M39" s="32">
        <v>2590308</v>
      </c>
      <c r="N39" s="32">
        <v>2817124</v>
      </c>
      <c r="O39" s="32">
        <v>2726272</v>
      </c>
      <c r="P39" s="32">
        <v>3006519</v>
      </c>
      <c r="Q39" s="32">
        <v>2764214</v>
      </c>
      <c r="R39" s="32">
        <v>2028709</v>
      </c>
      <c r="S39" s="32">
        <v>2080239</v>
      </c>
      <c r="T39" s="32">
        <v>2151972</v>
      </c>
      <c r="U39" s="32">
        <v>2131225</v>
      </c>
      <c r="V39" s="32">
        <v>2021489</v>
      </c>
      <c r="W39" s="32">
        <v>2164406</v>
      </c>
      <c r="X39" s="32">
        <v>2140315</v>
      </c>
      <c r="Y39" s="32">
        <v>1860265</v>
      </c>
      <c r="Z39" s="32">
        <v>1813856</v>
      </c>
      <c r="AA39" s="32">
        <v>1789436</v>
      </c>
      <c r="AB39" s="32">
        <v>1720390</v>
      </c>
      <c r="AC39" s="32">
        <v>1456943</v>
      </c>
      <c r="AD39" s="32">
        <v>1643519</v>
      </c>
      <c r="AE39" s="32">
        <v>1797564</v>
      </c>
      <c r="AF39" s="32">
        <v>1847712</v>
      </c>
      <c r="AH39" s="63">
        <f t="shared" si="30"/>
        <v>0.59529171561792926</v>
      </c>
      <c r="AI39" s="63">
        <f t="shared" si="31"/>
        <v>0.6019798189951403</v>
      </c>
      <c r="AJ39" s="63">
        <f t="shared" si="32"/>
        <v>0.5618756218119747</v>
      </c>
      <c r="AK39" s="63">
        <f t="shared" si="33"/>
        <v>0.46196097203715381</v>
      </c>
      <c r="AL39" s="63">
        <f t="shared" si="34"/>
        <v>0.3804226003843425</v>
      </c>
      <c r="AM39" s="63">
        <f t="shared" si="35"/>
        <v>0.32741567222292145</v>
      </c>
      <c r="AN39" s="63">
        <f t="shared" si="36"/>
        <v>0.57677818791392055</v>
      </c>
      <c r="AO39" s="63">
        <f t="shared" si="37"/>
        <v>0.40456319235370219</v>
      </c>
      <c r="AP39" s="63">
        <f t="shared" si="38"/>
        <v>0.42770744839293651</v>
      </c>
      <c r="AQ39" s="63">
        <f t="shared" si="39"/>
        <v>0.39167749396759971</v>
      </c>
      <c r="AR39" s="63">
        <f t="shared" si="40"/>
        <v>0.33340544398862904</v>
      </c>
      <c r="AS39" s="63">
        <f t="shared" si="41"/>
        <v>0.50375510764060649</v>
      </c>
      <c r="AU39" s="13">
        <f t="shared" si="42"/>
        <v>5.0148758712666077E-3</v>
      </c>
      <c r="AV39" s="13">
        <f t="shared" si="43"/>
        <v>5.5197474967694019E-3</v>
      </c>
      <c r="AW39" s="13">
        <f t="shared" si="44"/>
        <v>5.6392542032820021E-3</v>
      </c>
      <c r="AX39" s="13">
        <f t="shared" si="45"/>
        <v>6.0770996981518877E-3</v>
      </c>
      <c r="AY39" s="13">
        <f t="shared" si="46"/>
        <v>6.4473154556929663E-3</v>
      </c>
      <c r="AZ39" s="13">
        <f t="shared" si="47"/>
        <v>6.0993124682015652E-3</v>
      </c>
      <c r="BA39" s="13">
        <f t="shared" si="48"/>
        <v>5.9347736149779357E-3</v>
      </c>
      <c r="BB39" s="13">
        <f t="shared" si="49"/>
        <v>5.7108481754117235E-3</v>
      </c>
      <c r="BC39" s="13">
        <f t="shared" si="50"/>
        <v>6.0275330428662685E-3</v>
      </c>
      <c r="BD39" s="13">
        <f t="shared" si="51"/>
        <v>5.9209416942636248E-3</v>
      </c>
      <c r="BE39" s="13">
        <f t="shared" si="52"/>
        <v>6.1389668342932257E-3</v>
      </c>
      <c r="BF39" s="13">
        <f t="shared" si="53"/>
        <v>6.3857257778956369E-3</v>
      </c>
      <c r="BG39" s="13">
        <f t="shared" si="54"/>
        <v>5.8976777128206207E-3</v>
      </c>
      <c r="BH39" s="13">
        <f t="shared" si="55"/>
        <v>6.2325303036032381E-3</v>
      </c>
      <c r="BI39" s="13">
        <f t="shared" si="56"/>
        <v>5.5328662993593567E-3</v>
      </c>
      <c r="BJ39" s="13">
        <f t="shared" si="57"/>
        <v>4.8936223557990832E-3</v>
      </c>
      <c r="BK39" s="13">
        <f t="shared" si="58"/>
        <v>4.7701148592405439E-3</v>
      </c>
      <c r="BL39" s="13">
        <f t="shared" si="59"/>
        <v>4.821563207427132E-3</v>
      </c>
      <c r="BM39" s="13">
        <f t="shared" si="60"/>
        <v>4.7212701008646366E-3</v>
      </c>
      <c r="BN39" s="13">
        <f t="shared" si="61"/>
        <v>4.3601589204720088E-3</v>
      </c>
      <c r="BO39" s="13">
        <f t="shared" si="62"/>
        <v>4.5137630529093371E-3</v>
      </c>
      <c r="BP39" s="13">
        <f t="shared" si="63"/>
        <v>4.5307881813155676E-3</v>
      </c>
      <c r="BQ39" s="13">
        <f t="shared" si="64"/>
        <v>4.0969288754810563E-3</v>
      </c>
      <c r="BR39" s="13">
        <f t="shared" si="65"/>
        <v>3.8142053347166444E-3</v>
      </c>
      <c r="BS39" s="13">
        <f t="shared" si="66"/>
        <v>3.6282047140092019E-3</v>
      </c>
      <c r="BT39" s="13">
        <f t="shared" si="67"/>
        <v>3.5137475928575185E-3</v>
      </c>
      <c r="BU39" s="13">
        <f t="shared" si="68"/>
        <v>3.2414813246805637E-3</v>
      </c>
      <c r="BV39" s="13">
        <f t="shared" si="69"/>
        <v>3.3521757973009009E-3</v>
      </c>
      <c r="BW39" s="13">
        <f t="shared" si="70"/>
        <v>3.2288130447061776E-3</v>
      </c>
      <c r="BX39" s="13">
        <f t="shared" si="71"/>
        <v>3.2571813039169563E-3</v>
      </c>
    </row>
    <row r="40" spans="1:76" x14ac:dyDescent="0.2">
      <c r="A40" s="4">
        <v>38</v>
      </c>
      <c r="B40" s="6" t="s">
        <v>74</v>
      </c>
      <c r="C40" s="32">
        <v>2186031</v>
      </c>
      <c r="D40" s="32">
        <v>2094097</v>
      </c>
      <c r="E40" s="32">
        <v>2081269</v>
      </c>
      <c r="F40" s="32">
        <v>2358553</v>
      </c>
      <c r="G40" s="32">
        <v>2413412</v>
      </c>
      <c r="H40" s="32">
        <v>2122648</v>
      </c>
      <c r="I40" s="32">
        <v>2053392</v>
      </c>
      <c r="J40" s="32">
        <v>2056715</v>
      </c>
      <c r="K40" s="32">
        <v>1875224</v>
      </c>
      <c r="L40" s="32">
        <v>1917283</v>
      </c>
      <c r="M40" s="32">
        <v>2067712</v>
      </c>
      <c r="N40" s="32">
        <v>1887983</v>
      </c>
      <c r="O40" s="32">
        <v>2048645</v>
      </c>
      <c r="P40" s="32">
        <v>2201773</v>
      </c>
      <c r="Q40" s="32">
        <v>2198864</v>
      </c>
      <c r="R40" s="32">
        <v>1745766</v>
      </c>
      <c r="S40" s="32">
        <v>1786435</v>
      </c>
      <c r="T40" s="32">
        <v>1836271</v>
      </c>
      <c r="U40" s="32">
        <v>1734095</v>
      </c>
      <c r="V40" s="32">
        <v>1640842</v>
      </c>
      <c r="W40" s="32">
        <v>1701602</v>
      </c>
      <c r="X40" s="32">
        <v>1924868</v>
      </c>
      <c r="Y40" s="32">
        <v>1965763</v>
      </c>
      <c r="Z40" s="32">
        <v>2126134</v>
      </c>
      <c r="AA40" s="32">
        <v>2256355</v>
      </c>
      <c r="AB40" s="32">
        <v>2072215</v>
      </c>
      <c r="AC40" s="32">
        <v>1984752</v>
      </c>
      <c r="AD40" s="32">
        <v>2233586</v>
      </c>
      <c r="AE40" s="32">
        <v>2374338</v>
      </c>
      <c r="AF40" s="32">
        <v>2440822</v>
      </c>
      <c r="AH40" s="63">
        <f t="shared" si="30"/>
        <v>0.52225400390071708</v>
      </c>
      <c r="AI40" s="63">
        <f t="shared" si="31"/>
        <v>0.47137784522690701</v>
      </c>
      <c r="AJ40" s="63">
        <f t="shared" si="32"/>
        <v>0.43307396059399994</v>
      </c>
      <c r="AK40" s="63">
        <f t="shared" si="33"/>
        <v>0.38691006341108514</v>
      </c>
      <c r="AL40" s="63">
        <f t="shared" si="34"/>
        <v>0.43496441616674603</v>
      </c>
      <c r="AM40" s="63">
        <f t="shared" si="35"/>
        <v>0.44120991549963984</v>
      </c>
      <c r="AN40" s="63">
        <f t="shared" si="36"/>
        <v>0.45443196559184695</v>
      </c>
      <c r="AO40" s="63">
        <f t="shared" si="37"/>
        <v>0.41583288867632184</v>
      </c>
      <c r="AP40" s="63">
        <f t="shared" si="38"/>
        <v>0.40821978062932651</v>
      </c>
      <c r="AQ40" s="63">
        <f t="shared" si="39"/>
        <v>0.43364174358051416</v>
      </c>
      <c r="AR40" s="63">
        <f t="shared" si="40"/>
        <v>0.4367154288261092</v>
      </c>
      <c r="AS40" s="63">
        <f t="shared" si="41"/>
        <v>0.45138511229318568</v>
      </c>
      <c r="AU40" s="13">
        <f t="shared" si="42"/>
        <v>5.3806278464680639E-3</v>
      </c>
      <c r="AV40" s="13">
        <f t="shared" si="43"/>
        <v>5.0824221717585836E-3</v>
      </c>
      <c r="AW40" s="13">
        <f t="shared" si="44"/>
        <v>4.9118719102173945E-3</v>
      </c>
      <c r="AX40" s="13">
        <f t="shared" si="45"/>
        <v>5.4218960437496374E-3</v>
      </c>
      <c r="AY40" s="13">
        <f t="shared" si="46"/>
        <v>5.7967729947448676E-3</v>
      </c>
      <c r="AZ40" s="13">
        <f t="shared" si="47"/>
        <v>5.2254809525974716E-3</v>
      </c>
      <c r="BA40" s="13">
        <f t="shared" si="48"/>
        <v>4.8967961609750719E-3</v>
      </c>
      <c r="BB40" s="13">
        <f t="shared" si="49"/>
        <v>4.9310183566158919E-3</v>
      </c>
      <c r="BC40" s="13">
        <f t="shared" si="50"/>
        <v>4.5977160745414398E-3</v>
      </c>
      <c r="BD40" s="13">
        <f t="shared" si="51"/>
        <v>4.6771209373930207E-3</v>
      </c>
      <c r="BE40" s="13">
        <f t="shared" si="52"/>
        <v>4.9004270499377351E-3</v>
      </c>
      <c r="BF40" s="13">
        <f t="shared" si="53"/>
        <v>4.2795921341512617E-3</v>
      </c>
      <c r="BG40" s="13">
        <f t="shared" si="54"/>
        <v>4.4317837537785664E-3</v>
      </c>
      <c r="BH40" s="13">
        <f t="shared" si="55"/>
        <v>4.5642874514198687E-3</v>
      </c>
      <c r="BI40" s="13">
        <f t="shared" si="56"/>
        <v>4.4012585575771319E-3</v>
      </c>
      <c r="BJ40" s="13">
        <f t="shared" si="57"/>
        <v>4.2111113647122092E-3</v>
      </c>
      <c r="BK40" s="13">
        <f t="shared" si="58"/>
        <v>4.0964043740009592E-3</v>
      </c>
      <c r="BL40" s="13">
        <f t="shared" si="59"/>
        <v>4.1142248563017679E-3</v>
      </c>
      <c r="BM40" s="13">
        <f t="shared" si="60"/>
        <v>3.8415140942691934E-3</v>
      </c>
      <c r="BN40" s="13">
        <f t="shared" si="61"/>
        <v>3.5391396556623024E-3</v>
      </c>
      <c r="BO40" s="13">
        <f t="shared" si="62"/>
        <v>3.5486079036727096E-3</v>
      </c>
      <c r="BP40" s="13">
        <f t="shared" si="63"/>
        <v>4.0747129207581749E-3</v>
      </c>
      <c r="BQ40" s="13">
        <f t="shared" si="64"/>
        <v>4.3292709356206067E-3</v>
      </c>
      <c r="BR40" s="13">
        <f t="shared" si="65"/>
        <v>4.4708684951409797E-3</v>
      </c>
      <c r="BS40" s="13">
        <f t="shared" si="66"/>
        <v>4.5749151394507727E-3</v>
      </c>
      <c r="BT40" s="13">
        <f t="shared" si="67"/>
        <v>4.2323196880551753E-3</v>
      </c>
      <c r="BU40" s="13">
        <f t="shared" si="68"/>
        <v>4.4157777909790558E-3</v>
      </c>
      <c r="BV40" s="13">
        <f t="shared" si="69"/>
        <v>4.5556959976672797E-3</v>
      </c>
      <c r="BW40" s="13">
        <f t="shared" si="70"/>
        <v>4.2648236763428594E-3</v>
      </c>
      <c r="BX40" s="13">
        <f t="shared" si="71"/>
        <v>4.3027267153047622E-3</v>
      </c>
    </row>
    <row r="41" spans="1:76" x14ac:dyDescent="0.2">
      <c r="A41" s="4">
        <v>39</v>
      </c>
      <c r="B41" s="6" t="s">
        <v>75</v>
      </c>
      <c r="C41" s="32">
        <v>240153</v>
      </c>
      <c r="D41" s="32">
        <v>272998</v>
      </c>
      <c r="E41" s="32">
        <v>260751</v>
      </c>
      <c r="F41" s="32">
        <v>251473</v>
      </c>
      <c r="G41" s="32">
        <v>251203</v>
      </c>
      <c r="H41" s="32">
        <v>179911</v>
      </c>
      <c r="I41" s="32">
        <v>238938</v>
      </c>
      <c r="J41" s="32">
        <v>127689</v>
      </c>
      <c r="K41" s="32">
        <v>293803</v>
      </c>
      <c r="L41" s="32">
        <v>89808</v>
      </c>
      <c r="M41" s="32">
        <v>289165</v>
      </c>
      <c r="N41" s="32">
        <v>303067</v>
      </c>
      <c r="O41" s="32">
        <v>298244</v>
      </c>
      <c r="P41" s="32">
        <v>246545</v>
      </c>
      <c r="Q41" s="32">
        <v>353285</v>
      </c>
      <c r="R41" s="32">
        <v>390928</v>
      </c>
      <c r="S41" s="32">
        <v>325711</v>
      </c>
      <c r="T41" s="32">
        <v>350244</v>
      </c>
      <c r="U41" s="32">
        <v>445391</v>
      </c>
      <c r="V41" s="32">
        <v>401471</v>
      </c>
      <c r="W41" s="32">
        <v>395568</v>
      </c>
      <c r="X41" s="32">
        <v>378108</v>
      </c>
      <c r="Y41" s="32">
        <v>321828</v>
      </c>
      <c r="Z41" s="32">
        <v>323669</v>
      </c>
      <c r="AA41" s="32">
        <v>179380</v>
      </c>
      <c r="AB41" s="32">
        <v>325156</v>
      </c>
      <c r="AC41" s="32">
        <v>339032</v>
      </c>
      <c r="AD41" s="32">
        <v>339181</v>
      </c>
      <c r="AE41" s="32">
        <v>322486</v>
      </c>
      <c r="AF41" s="32">
        <v>453378</v>
      </c>
      <c r="AH41" s="63">
        <f t="shared" si="30"/>
        <v>5.786858318502338E-2</v>
      </c>
      <c r="AI41" s="63">
        <f t="shared" si="31"/>
        <v>5.3127804710183406E-2</v>
      </c>
      <c r="AJ41" s="63">
        <f t="shared" si="32"/>
        <v>7.0670909297911255E-2</v>
      </c>
      <c r="AK41" s="63">
        <f t="shared" si="33"/>
        <v>8.3492624100799509E-2</v>
      </c>
      <c r="AL41" s="63">
        <f t="shared" si="34"/>
        <v>6.6198378841937286E-2</v>
      </c>
      <c r="AM41" s="63">
        <f t="shared" si="35"/>
        <v>6.7511834143490712E-2</v>
      </c>
      <c r="AN41" s="63">
        <f t="shared" si="36"/>
        <v>6.1281314979231831E-2</v>
      </c>
      <c r="AO41" s="63">
        <f t="shared" si="37"/>
        <v>7.2708542487912059E-2</v>
      </c>
      <c r="AP41" s="63">
        <f t="shared" si="38"/>
        <v>7.4267554991238452E-2</v>
      </c>
      <c r="AQ41" s="63">
        <f t="shared" si="39"/>
        <v>6.4352139835771441E-2</v>
      </c>
      <c r="AR41" s="63">
        <f t="shared" si="40"/>
        <v>6.7236449912037088E-2</v>
      </c>
      <c r="AS41" s="63">
        <f t="shared" si="41"/>
        <v>6.5530325442287485E-2</v>
      </c>
      <c r="AU41" s="13">
        <f t="shared" si="42"/>
        <v>5.9110502971496972E-4</v>
      </c>
      <c r="AV41" s="13">
        <f t="shared" si="43"/>
        <v>6.6257250167769195E-4</v>
      </c>
      <c r="AW41" s="13">
        <f t="shared" si="44"/>
        <v>6.1538201571305579E-4</v>
      </c>
      <c r="AX41" s="13">
        <f t="shared" si="45"/>
        <v>5.7809193340571641E-4</v>
      </c>
      <c r="AY41" s="13">
        <f t="shared" si="46"/>
        <v>6.0336435163117405E-4</v>
      </c>
      <c r="AZ41" s="13">
        <f t="shared" si="47"/>
        <v>4.4290033187922053E-4</v>
      </c>
      <c r="BA41" s="13">
        <f t="shared" si="48"/>
        <v>5.6980385679454375E-4</v>
      </c>
      <c r="BB41" s="13">
        <f t="shared" si="49"/>
        <v>3.0613711814127221E-4</v>
      </c>
      <c r="BC41" s="13">
        <f t="shared" si="50"/>
        <v>7.203527556433251E-4</v>
      </c>
      <c r="BD41" s="13">
        <f t="shared" si="51"/>
        <v>2.1908235620166268E-4</v>
      </c>
      <c r="BE41" s="13">
        <f t="shared" si="52"/>
        <v>6.8531400306002252E-4</v>
      </c>
      <c r="BF41" s="13">
        <f t="shared" si="53"/>
        <v>6.8697819277017871E-4</v>
      </c>
      <c r="BG41" s="13">
        <f t="shared" si="54"/>
        <v>6.4518396982490118E-4</v>
      </c>
      <c r="BH41" s="13">
        <f t="shared" si="55"/>
        <v>5.1108913121848231E-4</v>
      </c>
      <c r="BI41" s="13">
        <f t="shared" si="56"/>
        <v>7.0713724428324667E-4</v>
      </c>
      <c r="BJ41" s="13">
        <f t="shared" si="57"/>
        <v>9.4299083816743747E-4</v>
      </c>
      <c r="BK41" s="13">
        <f t="shared" si="58"/>
        <v>7.4687518161042888E-4</v>
      </c>
      <c r="BL41" s="13">
        <f t="shared" si="59"/>
        <v>7.8473306531037974E-4</v>
      </c>
      <c r="BM41" s="13">
        <f t="shared" si="60"/>
        <v>9.8666786073464859E-4</v>
      </c>
      <c r="BN41" s="13">
        <f t="shared" si="61"/>
        <v>8.6593464617458612E-4</v>
      </c>
      <c r="BO41" s="13">
        <f t="shared" si="62"/>
        <v>8.2493775350522998E-4</v>
      </c>
      <c r="BP41" s="13">
        <f t="shared" si="63"/>
        <v>8.0040893871269727E-4</v>
      </c>
      <c r="BQ41" s="13">
        <f t="shared" si="64"/>
        <v>7.0877344149264615E-4</v>
      </c>
      <c r="BR41" s="13">
        <f t="shared" si="65"/>
        <v>6.8061633695420227E-4</v>
      </c>
      <c r="BS41" s="13">
        <f t="shared" si="66"/>
        <v>3.6370530245226465E-4</v>
      </c>
      <c r="BT41" s="13">
        <f t="shared" si="67"/>
        <v>6.641029721767618E-4</v>
      </c>
      <c r="BU41" s="13">
        <f t="shared" si="68"/>
        <v>7.5429573872766529E-4</v>
      </c>
      <c r="BV41" s="13">
        <f t="shared" si="69"/>
        <v>6.9180480365868416E-4</v>
      </c>
      <c r="BW41" s="13">
        <f t="shared" si="70"/>
        <v>5.7925448191837193E-4</v>
      </c>
      <c r="BX41" s="13">
        <f t="shared" si="71"/>
        <v>7.9922322591792548E-4</v>
      </c>
    </row>
    <row r="42" spans="1:76" x14ac:dyDescent="0.2">
      <c r="A42" s="4">
        <v>40</v>
      </c>
      <c r="B42" s="6" t="s">
        <v>76</v>
      </c>
      <c r="C42" s="32">
        <v>2754375</v>
      </c>
      <c r="D42" s="32">
        <v>3189506</v>
      </c>
      <c r="E42" s="32">
        <v>3351660</v>
      </c>
      <c r="F42" s="32">
        <v>3502989</v>
      </c>
      <c r="G42" s="32">
        <v>3284529</v>
      </c>
      <c r="H42" s="32">
        <v>3369790</v>
      </c>
      <c r="I42" s="32">
        <v>4152192</v>
      </c>
      <c r="J42" s="32">
        <v>3381614</v>
      </c>
      <c r="K42" s="32">
        <v>2985667</v>
      </c>
      <c r="L42" s="32">
        <v>3286613</v>
      </c>
      <c r="M42" s="32">
        <v>3357843</v>
      </c>
      <c r="N42" s="32">
        <v>3253463</v>
      </c>
      <c r="O42" s="32">
        <v>3331317</v>
      </c>
      <c r="P42" s="32">
        <v>3452223</v>
      </c>
      <c r="Q42" s="32">
        <v>3781926</v>
      </c>
      <c r="R42" s="32">
        <v>2843700</v>
      </c>
      <c r="S42" s="32">
        <v>3075162</v>
      </c>
      <c r="T42" s="32">
        <v>2827051</v>
      </c>
      <c r="U42" s="32">
        <v>2488263</v>
      </c>
      <c r="V42" s="32">
        <v>2449973</v>
      </c>
      <c r="W42" s="32">
        <v>2869825</v>
      </c>
      <c r="X42" s="32">
        <v>2921648</v>
      </c>
      <c r="Y42" s="32">
        <v>2589620</v>
      </c>
      <c r="Z42" s="32">
        <v>2601661</v>
      </c>
      <c r="AA42" s="32">
        <v>2732669</v>
      </c>
      <c r="AB42" s="32">
        <v>2473831</v>
      </c>
      <c r="AC42" s="32">
        <v>2430948</v>
      </c>
      <c r="AD42" s="32">
        <v>2817567</v>
      </c>
      <c r="AE42" s="32">
        <v>3120457</v>
      </c>
      <c r="AF42" s="32">
        <v>2940633</v>
      </c>
      <c r="AH42" s="63">
        <f t="shared" si="30"/>
        <v>0.8298408207302238</v>
      </c>
      <c r="AI42" s="63">
        <f t="shared" si="31"/>
        <v>0.81133394814975979</v>
      </c>
      <c r="AJ42" s="63">
        <f t="shared" si="32"/>
        <v>0.72031371334855032</v>
      </c>
      <c r="AK42" s="63">
        <f t="shared" si="33"/>
        <v>0.60586430339948949</v>
      </c>
      <c r="AL42" s="63">
        <f t="shared" si="34"/>
        <v>0.55600935628593451</v>
      </c>
      <c r="AM42" s="63">
        <f t="shared" si="35"/>
        <v>0.55867716535030554</v>
      </c>
      <c r="AN42" s="63">
        <f t="shared" si="36"/>
        <v>0.76840055402252361</v>
      </c>
      <c r="AO42" s="63">
        <f t="shared" si="37"/>
        <v>0.57599585653832253</v>
      </c>
      <c r="AP42" s="63">
        <f t="shared" si="38"/>
        <v>0.58119146389472764</v>
      </c>
      <c r="AQ42" s="63">
        <f t="shared" si="39"/>
        <v>0.55904127795319813</v>
      </c>
      <c r="AR42" s="63">
        <f t="shared" si="40"/>
        <v>0.54532251373666252</v>
      </c>
      <c r="AS42" s="63">
        <f t="shared" si="41"/>
        <v>0.68657342571461755</v>
      </c>
      <c r="AU42" s="13">
        <f t="shared" si="42"/>
        <v>6.7795318660236166E-3</v>
      </c>
      <c r="AV42" s="13">
        <f t="shared" si="43"/>
        <v>7.7410053170206689E-3</v>
      </c>
      <c r="AW42" s="13">
        <f t="shared" si="44"/>
        <v>7.9100417133005068E-3</v>
      </c>
      <c r="AX42" s="13">
        <f t="shared" si="45"/>
        <v>8.052751920520124E-3</v>
      </c>
      <c r="AY42" s="13">
        <f t="shared" si="46"/>
        <v>7.8891084521235354E-3</v>
      </c>
      <c r="AZ42" s="13">
        <f t="shared" si="47"/>
        <v>8.2956634633973379E-3</v>
      </c>
      <c r="BA42" s="13">
        <f t="shared" si="48"/>
        <v>9.9018783774512641E-3</v>
      </c>
      <c r="BB42" s="13">
        <f t="shared" si="49"/>
        <v>8.1074921459654316E-3</v>
      </c>
      <c r="BC42" s="13">
        <f t="shared" si="50"/>
        <v>7.3203250167062266E-3</v>
      </c>
      <c r="BD42" s="13">
        <f t="shared" si="51"/>
        <v>8.0175365219469896E-3</v>
      </c>
      <c r="BE42" s="13">
        <f t="shared" si="52"/>
        <v>7.9580060794946662E-3</v>
      </c>
      <c r="BF42" s="13">
        <f t="shared" si="53"/>
        <v>7.3747987474210124E-3</v>
      </c>
      <c r="BG42" s="13">
        <f t="shared" si="54"/>
        <v>7.2065568018306507E-3</v>
      </c>
      <c r="BH42" s="13">
        <f t="shared" si="55"/>
        <v>7.1564771292967318E-3</v>
      </c>
      <c r="BI42" s="13">
        <f t="shared" si="56"/>
        <v>7.5699243662288576E-3</v>
      </c>
      <c r="BJ42" s="13">
        <f t="shared" si="57"/>
        <v>6.8595317974070461E-3</v>
      </c>
      <c r="BK42" s="13">
        <f t="shared" si="58"/>
        <v>7.0515339587287184E-3</v>
      </c>
      <c r="BL42" s="13">
        <f t="shared" si="59"/>
        <v>6.334099647727796E-3</v>
      </c>
      <c r="BM42" s="13">
        <f t="shared" si="60"/>
        <v>5.5122109139052623E-3</v>
      </c>
      <c r="BN42" s="13">
        <f t="shared" si="61"/>
        <v>5.2843580305732898E-3</v>
      </c>
      <c r="BO42" s="13">
        <f t="shared" si="62"/>
        <v>5.9848799408777926E-3</v>
      </c>
      <c r="BP42" s="13">
        <f t="shared" si="63"/>
        <v>6.1847757121565117E-3</v>
      </c>
      <c r="BQ42" s="13">
        <f t="shared" si="64"/>
        <v>5.7032137649868451E-3</v>
      </c>
      <c r="BR42" s="13">
        <f t="shared" si="65"/>
        <v>5.4708142572090831E-3</v>
      </c>
      <c r="BS42" s="13">
        <f t="shared" si="66"/>
        <v>5.5406745743501375E-3</v>
      </c>
      <c r="BT42" s="13">
        <f t="shared" si="67"/>
        <v>5.0525855889573344E-3</v>
      </c>
      <c r="BU42" s="13">
        <f t="shared" si="68"/>
        <v>5.4084974794961554E-3</v>
      </c>
      <c r="BV42" s="13">
        <f t="shared" si="69"/>
        <v>5.7468029908225625E-3</v>
      </c>
      <c r="BW42" s="13">
        <f t="shared" si="70"/>
        <v>5.6050144901904492E-3</v>
      </c>
      <c r="BX42" s="13">
        <f t="shared" si="71"/>
        <v>5.1838029028773054E-3</v>
      </c>
    </row>
    <row r="43" spans="1:76" x14ac:dyDescent="0.2">
      <c r="A43" s="4">
        <v>41</v>
      </c>
      <c r="B43" s="6" t="s">
        <v>77</v>
      </c>
      <c r="C43" s="32">
        <v>5167170</v>
      </c>
      <c r="D43" s="32">
        <v>5689275</v>
      </c>
      <c r="E43" s="32">
        <v>6148330</v>
      </c>
      <c r="F43" s="32">
        <v>6718980</v>
      </c>
      <c r="G43" s="32">
        <v>6423626</v>
      </c>
      <c r="H43" s="32">
        <v>6808166</v>
      </c>
      <c r="I43" s="32">
        <v>7551089</v>
      </c>
      <c r="J43" s="32">
        <v>6366173</v>
      </c>
      <c r="K43" s="32">
        <v>6068243</v>
      </c>
      <c r="L43" s="32">
        <v>6264214</v>
      </c>
      <c r="M43" s="32">
        <v>6858336</v>
      </c>
      <c r="N43" s="32">
        <v>7208902</v>
      </c>
      <c r="O43" s="32">
        <v>7923657</v>
      </c>
      <c r="P43" s="32">
        <v>8630518</v>
      </c>
      <c r="Q43" s="32">
        <v>8864060</v>
      </c>
      <c r="R43" s="32">
        <v>6000726</v>
      </c>
      <c r="S43" s="32">
        <v>6064813</v>
      </c>
      <c r="T43" s="32">
        <v>6311006</v>
      </c>
      <c r="U43" s="32">
        <v>5089604</v>
      </c>
      <c r="V43" s="32">
        <v>5070864</v>
      </c>
      <c r="W43" s="32">
        <v>5777800</v>
      </c>
      <c r="X43" s="32">
        <v>6181788</v>
      </c>
      <c r="Y43" s="32">
        <v>5637838</v>
      </c>
      <c r="Z43" s="32">
        <v>6590546</v>
      </c>
      <c r="AA43" s="32">
        <v>6431561</v>
      </c>
      <c r="AB43" s="32">
        <v>5864877</v>
      </c>
      <c r="AC43" s="32">
        <v>5981894</v>
      </c>
      <c r="AD43" s="32">
        <v>6315501</v>
      </c>
      <c r="AE43" s="32">
        <v>6688618</v>
      </c>
      <c r="AF43" s="32">
        <v>6287816</v>
      </c>
      <c r="AH43" s="63">
        <f t="shared" si="30"/>
        <v>1.5660076215302206</v>
      </c>
      <c r="AI43" s="63">
        <f t="shared" si="31"/>
        <v>1.6004130655479472</v>
      </c>
      <c r="AJ43" s="63">
        <f t="shared" si="32"/>
        <v>1.6249528548418897</v>
      </c>
      <c r="AK43" s="63">
        <f t="shared" si="33"/>
        <v>1.2565784938730944</v>
      </c>
      <c r="AL43" s="63">
        <f t="shared" si="34"/>
        <v>1.2948162975510462</v>
      </c>
      <c r="AM43" s="63">
        <f t="shared" si="35"/>
        <v>1.2734776962675922</v>
      </c>
      <c r="AN43" s="63">
        <f t="shared" si="36"/>
        <v>1.6107377377360566</v>
      </c>
      <c r="AO43" s="63">
        <f t="shared" si="37"/>
        <v>1.2684084345017821</v>
      </c>
      <c r="AP43" s="63">
        <f t="shared" si="38"/>
        <v>1.2668876559720388</v>
      </c>
      <c r="AQ43" s="63">
        <f t="shared" si="39"/>
        <v>1.2876030808749019</v>
      </c>
      <c r="AR43" s="63">
        <f t="shared" si="40"/>
        <v>1.2545708568639888</v>
      </c>
      <c r="AS43" s="63">
        <f t="shared" si="41"/>
        <v>1.4432870403110876</v>
      </c>
      <c r="AU43" s="13">
        <f t="shared" si="42"/>
        <v>1.2718309479341503E-2</v>
      </c>
      <c r="AV43" s="13">
        <f t="shared" si="43"/>
        <v>1.3808002877245807E-2</v>
      </c>
      <c r="AW43" s="13">
        <f t="shared" si="44"/>
        <v>1.4510286475100966E-2</v>
      </c>
      <c r="AX43" s="13">
        <f t="shared" si="45"/>
        <v>1.5445746218140079E-2</v>
      </c>
      <c r="AY43" s="13">
        <f t="shared" si="46"/>
        <v>1.5428903861065161E-2</v>
      </c>
      <c r="AZ43" s="13">
        <f t="shared" si="47"/>
        <v>1.6760170200203574E-2</v>
      </c>
      <c r="BA43" s="13">
        <f t="shared" si="48"/>
        <v>1.8007347660057647E-2</v>
      </c>
      <c r="BB43" s="13">
        <f t="shared" si="49"/>
        <v>1.5263036407276878E-2</v>
      </c>
      <c r="BC43" s="13">
        <f t="shared" si="50"/>
        <v>1.4878253683465854E-2</v>
      </c>
      <c r="BD43" s="13">
        <f t="shared" si="51"/>
        <v>1.528125292703815E-2</v>
      </c>
      <c r="BE43" s="13">
        <f t="shared" si="52"/>
        <v>1.6254089182614295E-2</v>
      </c>
      <c r="BF43" s="13">
        <f t="shared" si="53"/>
        <v>1.6340804072424008E-2</v>
      </c>
      <c r="BG43" s="13">
        <f t="shared" si="54"/>
        <v>1.7141053898119887E-2</v>
      </c>
      <c r="BH43" s="13">
        <f t="shared" si="55"/>
        <v>1.7891110939526146E-2</v>
      </c>
      <c r="BI43" s="13">
        <f t="shared" si="56"/>
        <v>1.7742352382810918E-2</v>
      </c>
      <c r="BJ43" s="13">
        <f t="shared" si="57"/>
        <v>1.4474864016783485E-2</v>
      </c>
      <c r="BK43" s="13">
        <f t="shared" si="58"/>
        <v>1.3906985980848942E-2</v>
      </c>
      <c r="BL43" s="13">
        <f t="shared" si="59"/>
        <v>1.4140014057549019E-2</v>
      </c>
      <c r="BM43" s="13">
        <f t="shared" si="60"/>
        <v>1.1274921789318847E-2</v>
      </c>
      <c r="BN43" s="13">
        <f t="shared" si="61"/>
        <v>1.0937369881359916E-2</v>
      </c>
      <c r="BO43" s="13">
        <f t="shared" si="62"/>
        <v>1.2049319844382048E-2</v>
      </c>
      <c r="BP43" s="13">
        <f t="shared" si="63"/>
        <v>1.3086098078926887E-2</v>
      </c>
      <c r="BQ43" s="13">
        <f t="shared" si="64"/>
        <v>1.2416414487981212E-2</v>
      </c>
      <c r="BR43" s="13">
        <f t="shared" si="65"/>
        <v>1.3858705273128319E-2</v>
      </c>
      <c r="BS43" s="13">
        <f t="shared" si="66"/>
        <v>1.3040432817176885E-2</v>
      </c>
      <c r="BT43" s="13">
        <f t="shared" si="67"/>
        <v>1.1978503386531789E-2</v>
      </c>
      <c r="BU43" s="13">
        <f t="shared" si="68"/>
        <v>1.3308823809317671E-2</v>
      </c>
      <c r="BV43" s="13">
        <f t="shared" si="69"/>
        <v>1.2881305053382187E-2</v>
      </c>
      <c r="BW43" s="13">
        <f t="shared" si="70"/>
        <v>1.2014202025327912E-2</v>
      </c>
      <c r="BX43" s="13">
        <f t="shared" si="71"/>
        <v>1.1084279756623273E-2</v>
      </c>
    </row>
    <row r="44" spans="1:76" x14ac:dyDescent="0.2">
      <c r="A44" s="4">
        <v>42</v>
      </c>
      <c r="B44" s="6" t="s">
        <v>78</v>
      </c>
      <c r="C44" s="32">
        <v>4788750</v>
      </c>
      <c r="D44" s="32">
        <v>4810981</v>
      </c>
      <c r="E44" s="32">
        <v>4878955</v>
      </c>
      <c r="F44" s="32">
        <v>5086089</v>
      </c>
      <c r="G44" s="32">
        <v>4528531</v>
      </c>
      <c r="H44" s="32">
        <v>4102763</v>
      </c>
      <c r="I44" s="32">
        <v>4300115</v>
      </c>
      <c r="J44" s="32">
        <v>4308109</v>
      </c>
      <c r="K44" s="32">
        <v>3982718</v>
      </c>
      <c r="L44" s="32">
        <v>3874840</v>
      </c>
      <c r="M44" s="32">
        <v>4051704</v>
      </c>
      <c r="N44" s="32">
        <v>4109813</v>
      </c>
      <c r="O44" s="32">
        <v>4433930</v>
      </c>
      <c r="P44" s="32">
        <v>4727374</v>
      </c>
      <c r="Q44" s="32">
        <v>4857766</v>
      </c>
      <c r="R44" s="32">
        <v>4106947</v>
      </c>
      <c r="S44" s="32">
        <v>4377419</v>
      </c>
      <c r="T44" s="32">
        <v>4619013</v>
      </c>
      <c r="U44" s="32">
        <v>4611854</v>
      </c>
      <c r="V44" s="32">
        <v>4754770</v>
      </c>
      <c r="W44" s="32">
        <v>5122781</v>
      </c>
      <c r="X44" s="32">
        <v>5346602</v>
      </c>
      <c r="Y44" s="32">
        <v>5101514</v>
      </c>
      <c r="Z44" s="32">
        <v>5517594</v>
      </c>
      <c r="AA44" s="32">
        <v>6231103</v>
      </c>
      <c r="AB44" s="32">
        <v>6147770</v>
      </c>
      <c r="AC44" s="32">
        <v>6139943</v>
      </c>
      <c r="AD44" s="32">
        <v>6886407</v>
      </c>
      <c r="AE44" s="32">
        <v>7465277</v>
      </c>
      <c r="AF44" s="32">
        <v>7340610</v>
      </c>
      <c r="AH44" s="63">
        <f t="shared" si="30"/>
        <v>1.1019114269758297</v>
      </c>
      <c r="AI44" s="63">
        <f t="shared" si="31"/>
        <v>0.97865329231574327</v>
      </c>
      <c r="AJ44" s="63">
        <f t="shared" si="32"/>
        <v>0.97292260210246151</v>
      </c>
      <c r="AK44" s="63">
        <f t="shared" si="33"/>
        <v>1.0476718695015943</v>
      </c>
      <c r="AL44" s="63">
        <f t="shared" si="34"/>
        <v>1.2167763544152437</v>
      </c>
      <c r="AM44" s="63">
        <f t="shared" si="35"/>
        <v>1.3705150808899056</v>
      </c>
      <c r="AN44" s="63">
        <f t="shared" si="36"/>
        <v>0.97980564118450642</v>
      </c>
      <c r="AO44" s="63">
        <f t="shared" si="37"/>
        <v>1.1692598176588234</v>
      </c>
      <c r="AP44" s="63">
        <f t="shared" si="38"/>
        <v>1.1088832386894989</v>
      </c>
      <c r="AQ44" s="63">
        <f t="shared" si="39"/>
        <v>1.1869224390898663</v>
      </c>
      <c r="AR44" s="63">
        <f t="shared" si="40"/>
        <v>1.3417935066948079</v>
      </c>
      <c r="AS44" s="63">
        <f t="shared" si="41"/>
        <v>1.0914455650898958</v>
      </c>
      <c r="AU44" s="13">
        <f t="shared" si="42"/>
        <v>1.1786878411044463E-2</v>
      </c>
      <c r="AV44" s="13">
        <f t="shared" si="43"/>
        <v>1.1676362891646988E-2</v>
      </c>
      <c r="AW44" s="13">
        <f t="shared" si="44"/>
        <v>1.1514514469640738E-2</v>
      </c>
      <c r="AX44" s="13">
        <f t="shared" si="45"/>
        <v>1.1692018719638078E-2</v>
      </c>
      <c r="AY44" s="13">
        <f t="shared" si="46"/>
        <v>1.0877076191990829E-2</v>
      </c>
      <c r="AZ44" s="13">
        <f t="shared" si="47"/>
        <v>1.0100077784692355E-2</v>
      </c>
      <c r="BA44" s="13">
        <f t="shared" si="48"/>
        <v>1.0254635560940785E-2</v>
      </c>
      <c r="BB44" s="13">
        <f t="shared" si="49"/>
        <v>1.0328783794206845E-2</v>
      </c>
      <c r="BC44" s="13">
        <f t="shared" si="50"/>
        <v>9.7649169213734118E-3</v>
      </c>
      <c r="BD44" s="13">
        <f t="shared" si="51"/>
        <v>9.4524883874983357E-3</v>
      </c>
      <c r="BE44" s="13">
        <f t="shared" si="52"/>
        <v>9.602439740128664E-3</v>
      </c>
      <c r="BF44" s="13">
        <f t="shared" si="53"/>
        <v>9.3159331347965526E-3</v>
      </c>
      <c r="BG44" s="13">
        <f t="shared" si="54"/>
        <v>9.5918126075485981E-3</v>
      </c>
      <c r="BH44" s="13">
        <f t="shared" si="55"/>
        <v>9.7998721150493479E-3</v>
      </c>
      <c r="BI44" s="13">
        <f t="shared" si="56"/>
        <v>9.7233317650419638E-3</v>
      </c>
      <c r="BJ44" s="13">
        <f t="shared" si="57"/>
        <v>9.9067178453301954E-3</v>
      </c>
      <c r="BK44" s="13">
        <f t="shared" si="58"/>
        <v>1.0037688658381025E-2</v>
      </c>
      <c r="BL44" s="13">
        <f t="shared" si="59"/>
        <v>1.0349048749438943E-2</v>
      </c>
      <c r="BM44" s="13">
        <f t="shared" si="60"/>
        <v>1.0216569531491502E-2</v>
      </c>
      <c r="BN44" s="13">
        <f t="shared" si="61"/>
        <v>1.0255585279114897E-2</v>
      </c>
      <c r="BO44" s="13">
        <f t="shared" si="62"/>
        <v>1.0683309696030204E-2</v>
      </c>
      <c r="BP44" s="13">
        <f t="shared" si="63"/>
        <v>1.1318110255639089E-2</v>
      </c>
      <c r="BQ44" s="13">
        <f t="shared" si="64"/>
        <v>1.1235248749651726E-2</v>
      </c>
      <c r="BR44" s="13">
        <f t="shared" si="65"/>
        <v>1.1602484689854402E-2</v>
      </c>
      <c r="BS44" s="13">
        <f t="shared" si="66"/>
        <v>1.2633990418252947E-2</v>
      </c>
      <c r="BT44" s="13">
        <f t="shared" si="67"/>
        <v>1.2556287841095139E-2</v>
      </c>
      <c r="BU44" s="13">
        <f t="shared" si="68"/>
        <v>1.366045931042131E-2</v>
      </c>
      <c r="BV44" s="13">
        <f t="shared" si="69"/>
        <v>1.404574384340157E-2</v>
      </c>
      <c r="BW44" s="13">
        <f t="shared" si="70"/>
        <v>1.3409249272874289E-2</v>
      </c>
      <c r="BX44" s="13">
        <f t="shared" si="71"/>
        <v>1.2940164728781244E-2</v>
      </c>
    </row>
    <row r="45" spans="1:76" x14ac:dyDescent="0.2">
      <c r="A45" s="4">
        <v>43</v>
      </c>
      <c r="B45" s="6" t="s">
        <v>79</v>
      </c>
      <c r="C45" s="32">
        <v>2665600</v>
      </c>
      <c r="D45" s="32">
        <v>2899809</v>
      </c>
      <c r="E45" s="32">
        <v>3043379</v>
      </c>
      <c r="F45" s="32">
        <v>2840891</v>
      </c>
      <c r="G45" s="32">
        <v>2495350</v>
      </c>
      <c r="H45" s="32">
        <v>2194763</v>
      </c>
      <c r="I45" s="32">
        <v>2302146</v>
      </c>
      <c r="J45" s="32">
        <v>2455047</v>
      </c>
      <c r="K45" s="32">
        <v>1953451</v>
      </c>
      <c r="L45" s="32">
        <v>1806875</v>
      </c>
      <c r="M45" s="32">
        <v>1779011</v>
      </c>
      <c r="N45" s="32">
        <v>1773120</v>
      </c>
      <c r="O45" s="32">
        <v>2015711</v>
      </c>
      <c r="P45" s="32">
        <v>2009558</v>
      </c>
      <c r="Q45" s="32">
        <v>2069645</v>
      </c>
      <c r="R45" s="32">
        <v>1919234</v>
      </c>
      <c r="S45" s="32">
        <v>2105102</v>
      </c>
      <c r="T45" s="32">
        <v>1805630</v>
      </c>
      <c r="U45" s="32">
        <v>1917754</v>
      </c>
      <c r="V45" s="32">
        <v>1998471</v>
      </c>
      <c r="W45" s="32">
        <v>2181583</v>
      </c>
      <c r="X45" s="32">
        <v>2106267</v>
      </c>
      <c r="Y45" s="32">
        <v>2061210</v>
      </c>
      <c r="Z45" s="32">
        <v>2112959</v>
      </c>
      <c r="AA45" s="32">
        <v>2221917</v>
      </c>
      <c r="AB45" s="32">
        <v>2033732</v>
      </c>
      <c r="AC45" s="32">
        <v>1900984</v>
      </c>
      <c r="AD45" s="32">
        <v>2098394</v>
      </c>
      <c r="AE45" s="32">
        <v>2434670</v>
      </c>
      <c r="AF45" s="32">
        <v>2466346</v>
      </c>
      <c r="AH45" s="63">
        <f t="shared" si="30"/>
        <v>0.62729495160152993</v>
      </c>
      <c r="AI45" s="63">
        <f t="shared" si="31"/>
        <v>0.48014626385766829</v>
      </c>
      <c r="AJ45" s="63">
        <f t="shared" si="32"/>
        <v>0.43574796385764297</v>
      </c>
      <c r="AK45" s="63">
        <f t="shared" si="33"/>
        <v>0.44066466361193057</v>
      </c>
      <c r="AL45" s="63">
        <f t="shared" si="34"/>
        <v>0.4388261927547415</v>
      </c>
      <c r="AM45" s="63">
        <f t="shared" si="35"/>
        <v>0.42941844497162579</v>
      </c>
      <c r="AN45" s="63">
        <f t="shared" si="36"/>
        <v>0.46304025127042459</v>
      </c>
      <c r="AO45" s="63">
        <f t="shared" si="37"/>
        <v>0.43818373532247779</v>
      </c>
      <c r="AP45" s="63">
        <f t="shared" si="38"/>
        <v>0.44081332242773341</v>
      </c>
      <c r="AQ45" s="63">
        <f t="shared" si="39"/>
        <v>0.44200330212676431</v>
      </c>
      <c r="AR45" s="63">
        <f t="shared" si="40"/>
        <v>0.4259068710562629</v>
      </c>
      <c r="AS45" s="63">
        <f t="shared" si="41"/>
        <v>0.48292455184010313</v>
      </c>
      <c r="AU45" s="13">
        <f t="shared" si="42"/>
        <v>6.561023877312477E-3</v>
      </c>
      <c r="AV45" s="13">
        <f t="shared" si="43"/>
        <v>7.0379039535728698E-3</v>
      </c>
      <c r="AW45" s="13">
        <f t="shared" si="44"/>
        <v>7.1824871375326801E-3</v>
      </c>
      <c r="AX45" s="13">
        <f t="shared" si="45"/>
        <v>6.5307057647735504E-3</v>
      </c>
      <c r="AY45" s="13">
        <f t="shared" si="46"/>
        <v>5.9935798332139741E-3</v>
      </c>
      <c r="AZ45" s="13">
        <f t="shared" si="47"/>
        <v>5.4030118286054422E-3</v>
      </c>
      <c r="BA45" s="13">
        <f t="shared" si="48"/>
        <v>5.4900085783932727E-3</v>
      </c>
      <c r="BB45" s="13">
        <f t="shared" si="49"/>
        <v>5.8860278761786516E-3</v>
      </c>
      <c r="BC45" s="13">
        <f t="shared" si="50"/>
        <v>4.789514779849794E-3</v>
      </c>
      <c r="BD45" s="13">
        <f t="shared" si="51"/>
        <v>4.4077858582963576E-3</v>
      </c>
      <c r="BE45" s="13">
        <f t="shared" si="52"/>
        <v>4.2162127155700507E-3</v>
      </c>
      <c r="BF45" s="13">
        <f t="shared" si="53"/>
        <v>4.0192260231719694E-3</v>
      </c>
      <c r="BG45" s="13">
        <f t="shared" si="54"/>
        <v>4.3605384349717728E-3</v>
      </c>
      <c r="BH45" s="13">
        <f t="shared" si="55"/>
        <v>4.1658247068614282E-3</v>
      </c>
      <c r="BI45" s="13">
        <f t="shared" si="56"/>
        <v>4.1426130799343307E-3</v>
      </c>
      <c r="BJ45" s="13">
        <f t="shared" si="57"/>
        <v>4.6295483523806011E-3</v>
      </c>
      <c r="BK45" s="13">
        <f t="shared" si="58"/>
        <v>4.8271272341384756E-3</v>
      </c>
      <c r="BL45" s="13">
        <f t="shared" si="59"/>
        <v>4.0455726999359901E-3</v>
      </c>
      <c r="BM45" s="13">
        <f t="shared" si="60"/>
        <v>4.2483710640657648E-3</v>
      </c>
      <c r="BN45" s="13">
        <f t="shared" si="61"/>
        <v>4.3105112904174179E-3</v>
      </c>
      <c r="BO45" s="13">
        <f t="shared" si="62"/>
        <v>4.5495848478774832E-3</v>
      </c>
      <c r="BP45" s="13">
        <f t="shared" si="63"/>
        <v>4.4587126802807043E-3</v>
      </c>
      <c r="BQ45" s="13">
        <f t="shared" si="64"/>
        <v>4.5394773150224882E-3</v>
      </c>
      <c r="BR45" s="13">
        <f t="shared" si="65"/>
        <v>4.4431638949495138E-3</v>
      </c>
      <c r="BS45" s="13">
        <f t="shared" si="66"/>
        <v>4.5050897229837695E-3</v>
      </c>
      <c r="BT45" s="13">
        <f t="shared" si="67"/>
        <v>4.1537214931017426E-3</v>
      </c>
      <c r="BU45" s="13">
        <f t="shared" si="68"/>
        <v>4.2294064589462714E-3</v>
      </c>
      <c r="BV45" s="13">
        <f t="shared" si="69"/>
        <v>4.2799539159580303E-3</v>
      </c>
      <c r="BW45" s="13">
        <f t="shared" si="70"/>
        <v>4.3731929742444713E-3</v>
      </c>
      <c r="BX45" s="13">
        <f t="shared" si="71"/>
        <v>4.3477209003299055E-3</v>
      </c>
    </row>
    <row r="46" spans="1:76" x14ac:dyDescent="0.2">
      <c r="A46" s="4">
        <v>44</v>
      </c>
      <c r="B46" s="6" t="s">
        <v>80</v>
      </c>
      <c r="C46" s="32">
        <v>1626155</v>
      </c>
      <c r="D46" s="32">
        <v>1696472</v>
      </c>
      <c r="E46" s="32">
        <v>1814292</v>
      </c>
      <c r="F46" s="32">
        <v>1911137</v>
      </c>
      <c r="G46" s="32">
        <v>1813677</v>
      </c>
      <c r="H46" s="32">
        <v>1591392</v>
      </c>
      <c r="I46" s="32">
        <v>1913639</v>
      </c>
      <c r="J46" s="32">
        <v>1813102</v>
      </c>
      <c r="K46" s="32">
        <v>1307337</v>
      </c>
      <c r="L46" s="32">
        <v>1303246</v>
      </c>
      <c r="M46" s="32">
        <v>1377973</v>
      </c>
      <c r="N46" s="32">
        <v>1590984</v>
      </c>
      <c r="O46" s="32">
        <v>1666221</v>
      </c>
      <c r="P46" s="32">
        <v>1707239</v>
      </c>
      <c r="Q46" s="32">
        <v>1497886</v>
      </c>
      <c r="R46" s="32">
        <v>1037158</v>
      </c>
      <c r="S46" s="32">
        <v>1307642</v>
      </c>
      <c r="T46" s="32">
        <v>1381468</v>
      </c>
      <c r="U46" s="32">
        <v>1282290</v>
      </c>
      <c r="V46" s="32">
        <v>1258388</v>
      </c>
      <c r="W46" s="32">
        <v>1408357</v>
      </c>
      <c r="X46" s="32">
        <v>1413739</v>
      </c>
      <c r="Y46" s="32">
        <v>1208627</v>
      </c>
      <c r="Z46" s="32">
        <v>1243063</v>
      </c>
      <c r="AA46" s="32">
        <v>1375062</v>
      </c>
      <c r="AB46" s="32">
        <v>1327881</v>
      </c>
      <c r="AC46" s="32">
        <v>1278603</v>
      </c>
      <c r="AD46" s="32">
        <v>1385170</v>
      </c>
      <c r="AE46" s="32">
        <v>1664813</v>
      </c>
      <c r="AF46" s="32">
        <v>1726995</v>
      </c>
      <c r="AH46" s="63">
        <f t="shared" si="30"/>
        <v>0.42716632780236435</v>
      </c>
      <c r="AI46" s="63">
        <f t="shared" si="31"/>
        <v>0.36945281839710653</v>
      </c>
      <c r="AJ46" s="63">
        <f t="shared" si="32"/>
        <v>0.32080794906817212</v>
      </c>
      <c r="AK46" s="63">
        <f t="shared" si="33"/>
        <v>0.2929726903536316</v>
      </c>
      <c r="AL46" s="63">
        <f t="shared" si="34"/>
        <v>0.2768877744805146</v>
      </c>
      <c r="AM46" s="63">
        <f t="shared" si="35"/>
        <v>0.28867678581718598</v>
      </c>
      <c r="AN46" s="63">
        <f t="shared" si="36"/>
        <v>0.34372070405547006</v>
      </c>
      <c r="AO46" s="63">
        <f t="shared" si="37"/>
        <v>0.2847270422632609</v>
      </c>
      <c r="AP46" s="63">
        <f t="shared" si="38"/>
        <v>0.28354211919708339</v>
      </c>
      <c r="AQ46" s="63">
        <f t="shared" si="39"/>
        <v>0.27537130200313015</v>
      </c>
      <c r="AR46" s="63">
        <f t="shared" si="40"/>
        <v>0.28430963813309901</v>
      </c>
      <c r="AS46" s="63">
        <f t="shared" si="41"/>
        <v>0.33175624111251728</v>
      </c>
      <c r="AU46" s="13">
        <f t="shared" si="42"/>
        <v>4.0025666953823046E-3</v>
      </c>
      <c r="AV46" s="13">
        <f t="shared" si="43"/>
        <v>4.1173770396345667E-3</v>
      </c>
      <c r="AW46" s="13">
        <f t="shared" si="44"/>
        <v>4.2817963039530867E-3</v>
      </c>
      <c r="AX46" s="13">
        <f t="shared" si="45"/>
        <v>4.3933658219101083E-3</v>
      </c>
      <c r="AY46" s="13">
        <f t="shared" si="46"/>
        <v>4.3562698183276984E-3</v>
      </c>
      <c r="AZ46" s="13">
        <f t="shared" si="47"/>
        <v>3.9176484203296991E-3</v>
      </c>
      <c r="BA46" s="13">
        <f t="shared" si="48"/>
        <v>4.5635222639866992E-3</v>
      </c>
      <c r="BB46" s="13">
        <f t="shared" si="49"/>
        <v>4.3469509603503579E-3</v>
      </c>
      <c r="BC46" s="13">
        <f t="shared" si="50"/>
        <v>3.2053580477547122E-3</v>
      </c>
      <c r="BD46" s="13">
        <f t="shared" si="51"/>
        <v>3.1792068010688588E-3</v>
      </c>
      <c r="BE46" s="13">
        <f t="shared" si="52"/>
        <v>3.2657624288507541E-3</v>
      </c>
      <c r="BF46" s="13">
        <f t="shared" si="53"/>
        <v>3.6063686018150114E-3</v>
      </c>
      <c r="BG46" s="13">
        <f t="shared" si="54"/>
        <v>3.6044952434436794E-3</v>
      </c>
      <c r="BH46" s="13">
        <f t="shared" si="55"/>
        <v>3.539115769098179E-3</v>
      </c>
      <c r="BI46" s="13">
        <f t="shared" si="56"/>
        <v>2.9981770476823393E-3</v>
      </c>
      <c r="BJ46" s="13">
        <f t="shared" si="57"/>
        <v>2.5018174490751828E-3</v>
      </c>
      <c r="BK46" s="13">
        <f t="shared" si="58"/>
        <v>2.998502832975934E-3</v>
      </c>
      <c r="BL46" s="13">
        <f t="shared" si="59"/>
        <v>3.0952239532103325E-3</v>
      </c>
      <c r="BM46" s="13">
        <f t="shared" si="60"/>
        <v>2.8406373975707467E-3</v>
      </c>
      <c r="BN46" s="13">
        <f t="shared" si="61"/>
        <v>2.7142228642426107E-3</v>
      </c>
      <c r="BO46" s="13">
        <f t="shared" si="62"/>
        <v>2.9370597715522116E-3</v>
      </c>
      <c r="BP46" s="13">
        <f t="shared" si="63"/>
        <v>2.9927146016660582E-3</v>
      </c>
      <c r="BQ46" s="13">
        <f t="shared" si="64"/>
        <v>2.6618029452717988E-3</v>
      </c>
      <c r="BR46" s="13">
        <f t="shared" si="65"/>
        <v>2.613932707992738E-3</v>
      </c>
      <c r="BS46" s="13">
        <f t="shared" si="66"/>
        <v>2.7880328944175268E-3</v>
      </c>
      <c r="BT46" s="13">
        <f t="shared" si="67"/>
        <v>2.7120819508083833E-3</v>
      </c>
      <c r="BU46" s="13">
        <f t="shared" si="68"/>
        <v>2.8447013686743704E-3</v>
      </c>
      <c r="BV46" s="13">
        <f t="shared" si="69"/>
        <v>2.8252386185661916E-3</v>
      </c>
      <c r="BW46" s="13">
        <f t="shared" si="70"/>
        <v>2.9903635872750153E-3</v>
      </c>
      <c r="BX46" s="13">
        <f t="shared" si="71"/>
        <v>3.0443791164196932E-3</v>
      </c>
    </row>
    <row r="47" spans="1:76" x14ac:dyDescent="0.2">
      <c r="A47" s="4">
        <v>45</v>
      </c>
      <c r="B47" s="6" t="s">
        <v>81</v>
      </c>
      <c r="C47" s="32">
        <v>2002109</v>
      </c>
      <c r="D47" s="32">
        <v>2076390</v>
      </c>
      <c r="E47" s="32">
        <v>2119482</v>
      </c>
      <c r="F47" s="32">
        <v>2288132</v>
      </c>
      <c r="G47" s="32">
        <v>2016962</v>
      </c>
      <c r="H47" s="32">
        <v>1977036</v>
      </c>
      <c r="I47" s="32">
        <v>2202359</v>
      </c>
      <c r="J47" s="32">
        <v>2101675</v>
      </c>
      <c r="K47" s="32">
        <v>1786351</v>
      </c>
      <c r="L47" s="32">
        <v>1833754</v>
      </c>
      <c r="M47" s="32">
        <v>1914515</v>
      </c>
      <c r="N47" s="32">
        <v>2053397</v>
      </c>
      <c r="O47" s="32">
        <v>2503897</v>
      </c>
      <c r="P47" s="32">
        <v>2782129</v>
      </c>
      <c r="Q47" s="32">
        <v>2168779</v>
      </c>
      <c r="R47" s="32">
        <v>1773227</v>
      </c>
      <c r="S47" s="32">
        <v>2029840</v>
      </c>
      <c r="T47" s="32">
        <v>1897131</v>
      </c>
      <c r="U47" s="32">
        <v>2116800</v>
      </c>
      <c r="V47" s="32">
        <v>2115120</v>
      </c>
      <c r="W47" s="32">
        <v>2204900</v>
      </c>
      <c r="X47" s="32">
        <v>2066171</v>
      </c>
      <c r="Y47" s="32">
        <v>1823491</v>
      </c>
      <c r="Z47" s="32">
        <v>1743992</v>
      </c>
      <c r="AA47" s="32">
        <v>1890767</v>
      </c>
      <c r="AB47" s="32">
        <v>1770157</v>
      </c>
      <c r="AC47" s="32">
        <v>1506960</v>
      </c>
      <c r="AD47" s="32">
        <v>1821589</v>
      </c>
      <c r="AE47" s="32">
        <v>2110859</v>
      </c>
      <c r="AF47" s="32">
        <v>2448444</v>
      </c>
      <c r="AH47" s="63">
        <f t="shared" si="30"/>
        <v>0.50441855812763214</v>
      </c>
      <c r="AI47" s="63">
        <f t="shared" si="31"/>
        <v>0.4722653983080547</v>
      </c>
      <c r="AJ47" s="63">
        <f t="shared" si="32"/>
        <v>0.48519120554318335</v>
      </c>
      <c r="AK47" s="63">
        <f t="shared" si="33"/>
        <v>0.45214338042146923</v>
      </c>
      <c r="AL47" s="63">
        <f t="shared" si="34"/>
        <v>0.38098138401424575</v>
      </c>
      <c r="AM47" s="63">
        <f t="shared" si="35"/>
        <v>0.36198978265572779</v>
      </c>
      <c r="AN47" s="63">
        <f t="shared" si="36"/>
        <v>0.47993501207393641</v>
      </c>
      <c r="AO47" s="63">
        <f t="shared" si="37"/>
        <v>0.40861987189564536</v>
      </c>
      <c r="AP47" s="63">
        <f t="shared" si="38"/>
        <v>0.42260889866762064</v>
      </c>
      <c r="AQ47" s="63">
        <f t="shared" si="39"/>
        <v>0.39012242671335001</v>
      </c>
      <c r="AR47" s="63">
        <f t="shared" si="40"/>
        <v>0.36187714650780511</v>
      </c>
      <c r="AS47" s="63">
        <f t="shared" si="41"/>
        <v>0.45097127955289334</v>
      </c>
      <c r="AU47" s="13">
        <f t="shared" si="42"/>
        <v>4.9279280289549086E-3</v>
      </c>
      <c r="AV47" s="13">
        <f t="shared" si="43"/>
        <v>5.0394468705211868E-3</v>
      </c>
      <c r="AW47" s="13">
        <f t="shared" si="44"/>
        <v>5.002056005259956E-3</v>
      </c>
      <c r="AX47" s="13">
        <f t="shared" si="45"/>
        <v>5.2600106244705741E-3</v>
      </c>
      <c r="AY47" s="13">
        <f t="shared" si="46"/>
        <v>4.8445399513330489E-3</v>
      </c>
      <c r="AZ47" s="13">
        <f t="shared" si="47"/>
        <v>4.8670170280703607E-3</v>
      </c>
      <c r="BA47" s="13">
        <f t="shared" si="48"/>
        <v>5.2520430080028064E-3</v>
      </c>
      <c r="BB47" s="13">
        <f t="shared" si="49"/>
        <v>5.038810921610775E-3</v>
      </c>
      <c r="BC47" s="13">
        <f t="shared" si="50"/>
        <v>4.3798152687215906E-3</v>
      </c>
      <c r="BD47" s="13">
        <f t="shared" si="51"/>
        <v>4.4733559038640626E-3</v>
      </c>
      <c r="BE47" s="13">
        <f t="shared" si="52"/>
        <v>4.5373538933427592E-3</v>
      </c>
      <c r="BF47" s="13">
        <f t="shared" si="53"/>
        <v>4.654544902941286E-3</v>
      </c>
      <c r="BG47" s="13">
        <f t="shared" si="54"/>
        <v>5.4166192999445441E-3</v>
      </c>
      <c r="BH47" s="13">
        <f t="shared" si="55"/>
        <v>5.7673686083584948E-3</v>
      </c>
      <c r="BI47" s="13">
        <f t="shared" si="56"/>
        <v>4.3410402522591545E-3</v>
      </c>
      <c r="BJ47" s="13">
        <f t="shared" si="57"/>
        <v>4.277352389675671E-3</v>
      </c>
      <c r="BK47" s="13">
        <f t="shared" si="58"/>
        <v>4.6545468794118496E-3</v>
      </c>
      <c r="BL47" s="13">
        <f t="shared" si="59"/>
        <v>4.2505836643178642E-3</v>
      </c>
      <c r="BM47" s="13">
        <f t="shared" si="60"/>
        <v>4.6893146192965368E-3</v>
      </c>
      <c r="BN47" s="13">
        <f t="shared" si="61"/>
        <v>4.5621120549598614E-3</v>
      </c>
      <c r="BO47" s="13">
        <f t="shared" si="62"/>
        <v>4.5982113131084459E-3</v>
      </c>
      <c r="BP47" s="13">
        <f t="shared" si="63"/>
        <v>4.3738342941935966E-3</v>
      </c>
      <c r="BQ47" s="13">
        <f t="shared" si="64"/>
        <v>4.0159401655569648E-3</v>
      </c>
      <c r="BR47" s="13">
        <f t="shared" si="65"/>
        <v>3.6672942009195603E-3</v>
      </c>
      <c r="BS47" s="13">
        <f t="shared" si="66"/>
        <v>3.8336602943570136E-3</v>
      </c>
      <c r="BT47" s="13">
        <f t="shared" si="67"/>
        <v>3.6153923806403702E-3</v>
      </c>
      <c r="BU47" s="13">
        <f t="shared" si="68"/>
        <v>3.3527617051872464E-3</v>
      </c>
      <c r="BV47" s="13">
        <f t="shared" si="69"/>
        <v>3.7153732682308816E-3</v>
      </c>
      <c r="BW47" s="13">
        <f t="shared" si="70"/>
        <v>3.7915585062537061E-3</v>
      </c>
      <c r="BX47" s="13">
        <f t="shared" si="71"/>
        <v>4.3161629195933391E-3</v>
      </c>
    </row>
    <row r="48" spans="1:76" x14ac:dyDescent="0.2">
      <c r="A48" s="4">
        <v>46</v>
      </c>
      <c r="B48" s="6" t="s">
        <v>82</v>
      </c>
      <c r="C48" s="32">
        <v>2940415</v>
      </c>
      <c r="D48" s="32">
        <v>2606040</v>
      </c>
      <c r="E48" s="32">
        <v>2508495</v>
      </c>
      <c r="F48" s="32">
        <v>2789297</v>
      </c>
      <c r="G48" s="32">
        <v>2564212</v>
      </c>
      <c r="H48" s="32">
        <v>2544547</v>
      </c>
      <c r="I48" s="32">
        <v>2835259</v>
      </c>
      <c r="J48" s="32">
        <v>2649764</v>
      </c>
      <c r="K48" s="32">
        <v>2760526</v>
      </c>
      <c r="L48" s="32">
        <v>3101603</v>
      </c>
      <c r="M48" s="32">
        <v>2971894</v>
      </c>
      <c r="N48" s="32">
        <v>2578201</v>
      </c>
      <c r="O48" s="32">
        <v>2835875</v>
      </c>
      <c r="P48" s="32">
        <v>2732660</v>
      </c>
      <c r="Q48" s="32">
        <v>2653780</v>
      </c>
      <c r="R48" s="32">
        <v>2074966</v>
      </c>
      <c r="S48" s="32">
        <v>2352597</v>
      </c>
      <c r="T48" s="32">
        <v>1525860</v>
      </c>
      <c r="U48" s="32">
        <v>798903</v>
      </c>
      <c r="V48" s="32">
        <v>609577</v>
      </c>
      <c r="W48" s="32">
        <v>615941</v>
      </c>
      <c r="X48" s="32">
        <v>695831</v>
      </c>
      <c r="Y48" s="32">
        <v>501074</v>
      </c>
      <c r="Z48" s="32">
        <v>494304</v>
      </c>
      <c r="AA48" s="32">
        <v>459000</v>
      </c>
      <c r="AB48" s="32">
        <v>422139</v>
      </c>
      <c r="AC48" s="32">
        <v>362059</v>
      </c>
      <c r="AD48" s="32">
        <v>438918</v>
      </c>
      <c r="AE48" s="32">
        <v>464880</v>
      </c>
      <c r="AF48" s="32">
        <v>442027</v>
      </c>
      <c r="AH48" s="63">
        <f t="shared" si="30"/>
        <v>0.6306930612007039</v>
      </c>
      <c r="AI48" s="63">
        <f t="shared" si="31"/>
        <v>0.67227005399303386</v>
      </c>
      <c r="AJ48" s="63">
        <f t="shared" si="32"/>
        <v>0.55592361158430492</v>
      </c>
      <c r="AK48" s="63">
        <f t="shared" si="33"/>
        <v>0.24425815521765629</v>
      </c>
      <c r="AL48" s="63">
        <f t="shared" si="34"/>
        <v>0.10357196169250313</v>
      </c>
      <c r="AM48" s="63">
        <f t="shared" si="35"/>
        <v>8.452613095213278E-2</v>
      </c>
      <c r="AN48" s="63">
        <f t="shared" si="36"/>
        <v>0.61679521555399763</v>
      </c>
      <c r="AO48" s="63">
        <f t="shared" si="37"/>
        <v>0.16251594943343151</v>
      </c>
      <c r="AP48" s="63">
        <f t="shared" si="38"/>
        <v>0.18591289497782112</v>
      </c>
      <c r="AQ48" s="63">
        <f t="shared" si="39"/>
        <v>0.1081758063028837</v>
      </c>
      <c r="AR48" s="63">
        <f t="shared" si="40"/>
        <v>8.4949156992941588E-2</v>
      </c>
      <c r="AS48" s="63">
        <f t="shared" si="41"/>
        <v>0.4095005019312381</v>
      </c>
      <c r="AU48" s="13">
        <f t="shared" si="42"/>
        <v>7.2374448620227214E-3</v>
      </c>
      <c r="AV48" s="13">
        <f t="shared" si="43"/>
        <v>6.3249197513246709E-3</v>
      </c>
      <c r="AW48" s="13">
        <f t="shared" si="44"/>
        <v>5.9201410905657956E-3</v>
      </c>
      <c r="AX48" s="13">
        <f t="shared" si="45"/>
        <v>6.4121002873977102E-3</v>
      </c>
      <c r="AY48" s="13">
        <f t="shared" si="46"/>
        <v>6.1589794342618359E-3</v>
      </c>
      <c r="AZ48" s="13">
        <f t="shared" si="47"/>
        <v>6.2641011988276143E-3</v>
      </c>
      <c r="BA48" s="13">
        <f t="shared" si="48"/>
        <v>6.7613419096646046E-3</v>
      </c>
      <c r="BB48" s="13">
        <f t="shared" si="49"/>
        <v>6.3528660629693237E-3</v>
      </c>
      <c r="BC48" s="13">
        <f t="shared" si="50"/>
        <v>6.7683192857971013E-3</v>
      </c>
      <c r="BD48" s="13">
        <f t="shared" si="51"/>
        <v>7.5662134023933899E-3</v>
      </c>
      <c r="BE48" s="13">
        <f t="shared" si="52"/>
        <v>7.0433163550570176E-3</v>
      </c>
      <c r="BF48" s="13">
        <f t="shared" si="53"/>
        <v>5.8441462237005925E-3</v>
      </c>
      <c r="BG48" s="13">
        <f t="shared" si="54"/>
        <v>6.1347792090610097E-3</v>
      </c>
      <c r="BH48" s="13">
        <f t="shared" si="55"/>
        <v>5.6648191012411446E-3</v>
      </c>
      <c r="BI48" s="13">
        <f t="shared" si="56"/>
        <v>5.3118209834382849E-3</v>
      </c>
      <c r="BJ48" s="13">
        <f t="shared" si="57"/>
        <v>5.0052028187004636E-3</v>
      </c>
      <c r="BK48" s="13">
        <f t="shared" si="58"/>
        <v>5.3946483589168009E-3</v>
      </c>
      <c r="BL48" s="13">
        <f t="shared" si="59"/>
        <v>3.4187389221071482E-3</v>
      </c>
      <c r="BM48" s="13">
        <f t="shared" si="60"/>
        <v>1.7697975799791485E-3</v>
      </c>
      <c r="BN48" s="13">
        <f t="shared" si="61"/>
        <v>1.3147994346071465E-3</v>
      </c>
      <c r="BO48" s="13">
        <f t="shared" si="62"/>
        <v>1.2845148870276788E-3</v>
      </c>
      <c r="BP48" s="13">
        <f t="shared" si="63"/>
        <v>1.4729901304214531E-3</v>
      </c>
      <c r="BQ48" s="13">
        <f t="shared" si="64"/>
        <v>1.1035333887122506E-3</v>
      </c>
      <c r="BR48" s="13">
        <f t="shared" si="65"/>
        <v>1.0394303372328211E-3</v>
      </c>
      <c r="BS48" s="13">
        <f t="shared" si="66"/>
        <v>9.3065410762397966E-4</v>
      </c>
      <c r="BT48" s="13">
        <f t="shared" si="67"/>
        <v>8.6218235115368032E-4</v>
      </c>
      <c r="BU48" s="13">
        <f t="shared" si="68"/>
        <v>8.0552738640600236E-4</v>
      </c>
      <c r="BV48" s="13">
        <f t="shared" si="69"/>
        <v>8.9523169284913453E-4</v>
      </c>
      <c r="BW48" s="13">
        <f t="shared" si="70"/>
        <v>8.3502484930884674E-4</v>
      </c>
      <c r="BX48" s="13">
        <f t="shared" si="71"/>
        <v>7.7921347062015099E-4</v>
      </c>
    </row>
    <row r="49" spans="1:76" x14ac:dyDescent="0.2">
      <c r="A49" s="4">
        <v>47</v>
      </c>
      <c r="B49" s="6" t="s">
        <v>83</v>
      </c>
      <c r="C49" s="32">
        <v>2285761</v>
      </c>
      <c r="D49" s="32">
        <v>2485452</v>
      </c>
      <c r="E49" s="32">
        <v>3154628</v>
      </c>
      <c r="F49" s="32">
        <v>3311244</v>
      </c>
      <c r="G49" s="32">
        <v>2915526</v>
      </c>
      <c r="H49" s="32">
        <v>3036847</v>
      </c>
      <c r="I49" s="32">
        <v>3547111</v>
      </c>
      <c r="J49" s="32">
        <v>3291923</v>
      </c>
      <c r="K49" s="32">
        <v>2578325</v>
      </c>
      <c r="L49" s="32">
        <v>2826507</v>
      </c>
      <c r="M49" s="32">
        <v>2605715</v>
      </c>
      <c r="N49" s="32">
        <v>2449230</v>
      </c>
      <c r="O49" s="32">
        <v>2649528</v>
      </c>
      <c r="P49" s="32">
        <v>2739113</v>
      </c>
      <c r="Q49" s="32">
        <v>2535478</v>
      </c>
      <c r="R49" s="32">
        <v>1907163</v>
      </c>
      <c r="S49" s="32">
        <v>2161159</v>
      </c>
      <c r="T49" s="32">
        <v>2063389</v>
      </c>
      <c r="U49" s="32">
        <v>2083751</v>
      </c>
      <c r="V49" s="32">
        <v>1955474</v>
      </c>
      <c r="W49" s="32">
        <v>2403383</v>
      </c>
      <c r="X49" s="32">
        <v>2080069</v>
      </c>
      <c r="Y49" s="32">
        <v>1985054</v>
      </c>
      <c r="Z49" s="32">
        <v>2097931</v>
      </c>
      <c r="AA49" s="32">
        <v>2163134</v>
      </c>
      <c r="AB49" s="32">
        <v>2132321</v>
      </c>
      <c r="AC49" s="32">
        <v>2010125</v>
      </c>
      <c r="AD49" s="32">
        <v>1895272</v>
      </c>
      <c r="AE49" s="32">
        <v>2021469</v>
      </c>
      <c r="AF49" s="32">
        <v>1922948</v>
      </c>
      <c r="AH49" s="63">
        <f t="shared" si="30"/>
        <v>0.73378344105245363</v>
      </c>
      <c r="AI49" s="63">
        <f t="shared" si="31"/>
        <v>0.68825638066078698</v>
      </c>
      <c r="AJ49" s="63">
        <f t="shared" si="32"/>
        <v>0.52654639163542361</v>
      </c>
      <c r="AK49" s="63">
        <f t="shared" si="33"/>
        <v>0.46380041016208423</v>
      </c>
      <c r="AL49" s="63">
        <f t="shared" si="34"/>
        <v>0.43999644549724765</v>
      </c>
      <c r="AM49" s="63">
        <f t="shared" si="35"/>
        <v>0.39896277540109315</v>
      </c>
      <c r="AN49" s="63">
        <f t="shared" si="36"/>
        <v>0.61214877803531698</v>
      </c>
      <c r="AO49" s="63">
        <f t="shared" si="37"/>
        <v>0.44093239216615254</v>
      </c>
      <c r="AP49" s="63">
        <f t="shared" si="38"/>
        <v>0.45352327719567026</v>
      </c>
      <c r="AQ49" s="63">
        <f t="shared" si="39"/>
        <v>0.43855115580708742</v>
      </c>
      <c r="AR49" s="63">
        <f t="shared" si="40"/>
        <v>0.40809910625088125</v>
      </c>
      <c r="AS49" s="63">
        <f t="shared" si="41"/>
        <v>0.55453569018450044</v>
      </c>
      <c r="AU49" s="13">
        <f t="shared" si="42"/>
        <v>5.6261001271119609E-3</v>
      </c>
      <c r="AV49" s="13">
        <f t="shared" si="43"/>
        <v>6.0322498679104717E-3</v>
      </c>
      <c r="AW49" s="13">
        <f t="shared" si="44"/>
        <v>7.4450388971273197E-3</v>
      </c>
      <c r="AX49" s="13">
        <f t="shared" si="45"/>
        <v>7.611964091326218E-3</v>
      </c>
      <c r="AY49" s="13">
        <f t="shared" si="46"/>
        <v>7.0028003433630576E-3</v>
      </c>
      <c r="AZ49" s="13">
        <f t="shared" si="47"/>
        <v>7.4760328393840021E-3</v>
      </c>
      <c r="BA49" s="13">
        <f t="shared" si="48"/>
        <v>8.4589204240361551E-3</v>
      </c>
      <c r="BB49" s="13">
        <f t="shared" si="49"/>
        <v>7.892456048390787E-3</v>
      </c>
      <c r="BC49" s="13">
        <f t="shared" si="50"/>
        <v>6.3215948056829794E-3</v>
      </c>
      <c r="BD49" s="13">
        <f t="shared" si="51"/>
        <v>6.8951297588243027E-3</v>
      </c>
      <c r="BE49" s="13">
        <f t="shared" si="52"/>
        <v>6.175481048825226E-3</v>
      </c>
      <c r="BF49" s="13">
        <f t="shared" si="53"/>
        <v>5.5518007538877699E-3</v>
      </c>
      <c r="BG49" s="13">
        <f t="shared" si="54"/>
        <v>5.7316592897165772E-3</v>
      </c>
      <c r="BH49" s="13">
        <f t="shared" si="55"/>
        <v>5.6781962054766912E-3</v>
      </c>
      <c r="BI49" s="13">
        <f t="shared" si="56"/>
        <v>5.0750270344362136E-3</v>
      </c>
      <c r="BJ49" s="13">
        <f t="shared" si="57"/>
        <v>4.6004308616725441E-3</v>
      </c>
      <c r="BK49" s="13">
        <f t="shared" si="58"/>
        <v>4.9556693529356167E-3</v>
      </c>
      <c r="BL49" s="13">
        <f t="shared" si="59"/>
        <v>4.6230901168834273E-3</v>
      </c>
      <c r="BM49" s="13">
        <f t="shared" si="60"/>
        <v>4.6161016757718153E-3</v>
      </c>
      <c r="BN49" s="13">
        <f t="shared" si="61"/>
        <v>4.2177708633839121E-3</v>
      </c>
      <c r="BO49" s="13">
        <f t="shared" si="62"/>
        <v>5.0121379202378866E-3</v>
      </c>
      <c r="BP49" s="13">
        <f t="shared" si="63"/>
        <v>4.403254680512397E-3</v>
      </c>
      <c r="BQ49" s="13">
        <f t="shared" si="64"/>
        <v>4.3717562024707087E-3</v>
      </c>
      <c r="BR49" s="13">
        <f t="shared" si="65"/>
        <v>4.4115627767956356E-3</v>
      </c>
      <c r="BS49" s="13">
        <f t="shared" si="66"/>
        <v>4.3859031425731798E-3</v>
      </c>
      <c r="BT49" s="13">
        <f t="shared" si="67"/>
        <v>4.3550809880024514E-3</v>
      </c>
      <c r="BU49" s="13">
        <f t="shared" si="68"/>
        <v>4.4722289394804864E-3</v>
      </c>
      <c r="BV49" s="13">
        <f t="shared" si="69"/>
        <v>3.8656595559297294E-3</v>
      </c>
      <c r="BW49" s="13">
        <f t="shared" si="70"/>
        <v>3.6309947666225803E-3</v>
      </c>
      <c r="BX49" s="13">
        <f t="shared" si="71"/>
        <v>3.3898087331816341E-3</v>
      </c>
    </row>
    <row r="50" spans="1:76" x14ac:dyDescent="0.2">
      <c r="A50" s="4">
        <v>48</v>
      </c>
      <c r="B50" s="6" t="s">
        <v>84</v>
      </c>
      <c r="C50" s="32">
        <v>4837509</v>
      </c>
      <c r="D50" s="32">
        <v>5604640</v>
      </c>
      <c r="E50" s="32">
        <v>6303720</v>
      </c>
      <c r="F50" s="32">
        <v>6646263</v>
      </c>
      <c r="G50" s="32">
        <v>5753331</v>
      </c>
      <c r="H50" s="32">
        <v>5313378</v>
      </c>
      <c r="I50" s="32">
        <v>5324072</v>
      </c>
      <c r="J50" s="32">
        <v>4998581</v>
      </c>
      <c r="K50" s="32">
        <v>3708173</v>
      </c>
      <c r="L50" s="32">
        <v>3122680</v>
      </c>
      <c r="M50" s="32">
        <v>3022451</v>
      </c>
      <c r="N50" s="32">
        <v>2657885</v>
      </c>
      <c r="O50" s="32">
        <v>2639829</v>
      </c>
      <c r="P50" s="32">
        <v>2941861</v>
      </c>
      <c r="Q50" s="32">
        <v>2550110</v>
      </c>
      <c r="R50" s="32">
        <v>1895445</v>
      </c>
      <c r="S50" s="32">
        <v>1731325</v>
      </c>
      <c r="T50" s="32">
        <v>1632459</v>
      </c>
      <c r="U50" s="32">
        <v>1520325</v>
      </c>
      <c r="V50" s="32">
        <v>1560354</v>
      </c>
      <c r="W50" s="32">
        <v>1348614</v>
      </c>
      <c r="X50" s="32">
        <v>1458871</v>
      </c>
      <c r="Y50" s="32">
        <v>1117817</v>
      </c>
      <c r="Z50" s="32">
        <v>1258255</v>
      </c>
      <c r="AA50" s="32">
        <v>1306423</v>
      </c>
      <c r="AB50" s="32">
        <v>1398218</v>
      </c>
      <c r="AC50" s="32">
        <v>1435997</v>
      </c>
      <c r="AD50" s="32">
        <v>1290917</v>
      </c>
      <c r="AE50" s="32">
        <v>1328111</v>
      </c>
      <c r="AF50" s="32">
        <v>1565041</v>
      </c>
      <c r="AH50" s="63">
        <f t="shared" si="30"/>
        <v>1.389232510942739</v>
      </c>
      <c r="AI50" s="63">
        <f t="shared" si="31"/>
        <v>0.90963372692142197</v>
      </c>
      <c r="AJ50" s="63">
        <f t="shared" si="32"/>
        <v>0.52467424987817501</v>
      </c>
      <c r="AK50" s="63">
        <f t="shared" si="33"/>
        <v>0.3376970148074383</v>
      </c>
      <c r="AL50" s="63">
        <f t="shared" si="34"/>
        <v>0.2815903741260255</v>
      </c>
      <c r="AM50" s="63">
        <f t="shared" si="35"/>
        <v>0.27378169232606109</v>
      </c>
      <c r="AN50" s="63">
        <f t="shared" si="36"/>
        <v>0.72757916723462113</v>
      </c>
      <c r="AO50" s="63">
        <f t="shared" si="37"/>
        <v>0.30067354555698816</v>
      </c>
      <c r="AP50" s="63">
        <f t="shared" si="38"/>
        <v>0.30874110152626633</v>
      </c>
      <c r="AQ50" s="63">
        <f t="shared" si="39"/>
        <v>0.27401085710587608</v>
      </c>
      <c r="AR50" s="63">
        <f t="shared" si="40"/>
        <v>0.27672974880136225</v>
      </c>
      <c r="AS50" s="63">
        <f t="shared" si="41"/>
        <v>0.66360244406819791</v>
      </c>
      <c r="AU50" s="13">
        <f t="shared" si="42"/>
        <v>1.1906892277803872E-2</v>
      </c>
      <c r="AV50" s="13">
        <f t="shared" si="43"/>
        <v>1.3602591761854884E-2</v>
      </c>
      <c r="AW50" s="13">
        <f t="shared" si="44"/>
        <v>1.4877012629254361E-2</v>
      </c>
      <c r="AX50" s="13">
        <f t="shared" si="45"/>
        <v>1.5278582701096645E-2</v>
      </c>
      <c r="AY50" s="13">
        <f t="shared" si="46"/>
        <v>1.3818922658306365E-2</v>
      </c>
      <c r="AZ50" s="13">
        <f t="shared" si="47"/>
        <v>1.3080339054308792E-2</v>
      </c>
      <c r="BA50" s="13">
        <f t="shared" si="48"/>
        <v>1.2696501851743298E-2</v>
      </c>
      <c r="BB50" s="13">
        <f t="shared" si="49"/>
        <v>1.1984205234090004E-2</v>
      </c>
      <c r="BC50" s="13">
        <f t="shared" si="50"/>
        <v>9.0917813601364712E-3</v>
      </c>
      <c r="BD50" s="13">
        <f t="shared" si="51"/>
        <v>7.6176297441631928E-3</v>
      </c>
      <c r="BE50" s="13">
        <f t="shared" si="52"/>
        <v>7.1631352129848634E-3</v>
      </c>
      <c r="BF50" s="13">
        <f t="shared" si="53"/>
        <v>6.0247702121674959E-3</v>
      </c>
      <c r="BG50" s="13">
        <f t="shared" si="54"/>
        <v>5.7106776796143396E-3</v>
      </c>
      <c r="BH50" s="13">
        <f t="shared" si="55"/>
        <v>6.0984939165488472E-3</v>
      </c>
      <c r="BI50" s="13">
        <f t="shared" si="56"/>
        <v>5.104314527984914E-3</v>
      </c>
      <c r="BJ50" s="13">
        <f t="shared" si="57"/>
        <v>4.572164872432464E-3</v>
      </c>
      <c r="BK50" s="13">
        <f t="shared" si="58"/>
        <v>3.9700337839424392E-3</v>
      </c>
      <c r="BL50" s="13">
        <f t="shared" si="59"/>
        <v>3.6575774461904192E-3</v>
      </c>
      <c r="BM50" s="13">
        <f t="shared" si="60"/>
        <v>3.3679526873497769E-3</v>
      </c>
      <c r="BN50" s="13">
        <f t="shared" si="61"/>
        <v>3.365534718316143E-3</v>
      </c>
      <c r="BO50" s="13">
        <f t="shared" si="62"/>
        <v>2.8124686615340531E-3</v>
      </c>
      <c r="BP50" s="13">
        <f t="shared" si="63"/>
        <v>3.0882535911134685E-3</v>
      </c>
      <c r="BQ50" s="13">
        <f t="shared" si="64"/>
        <v>2.4618087986408434E-3</v>
      </c>
      <c r="BR50" s="13">
        <f t="shared" si="65"/>
        <v>2.6458786879630419E-3</v>
      </c>
      <c r="BS50" s="13">
        <f t="shared" si="66"/>
        <v>2.6488625953037959E-3</v>
      </c>
      <c r="BT50" s="13">
        <f t="shared" si="67"/>
        <v>2.8557391822726557E-3</v>
      </c>
      <c r="BU50" s="13">
        <f t="shared" si="68"/>
        <v>3.1948795922677247E-3</v>
      </c>
      <c r="BV50" s="13">
        <f t="shared" si="69"/>
        <v>2.6329970774443662E-3</v>
      </c>
      <c r="BW50" s="13">
        <f t="shared" si="70"/>
        <v>2.3855741000697421E-3</v>
      </c>
      <c r="BX50" s="13">
        <f t="shared" si="71"/>
        <v>2.758883573340162E-3</v>
      </c>
    </row>
    <row r="51" spans="1:76" x14ac:dyDescent="0.2">
      <c r="A51" s="4">
        <v>49</v>
      </c>
      <c r="B51" s="6" t="s">
        <v>85</v>
      </c>
      <c r="C51" s="32">
        <v>15221640</v>
      </c>
      <c r="D51" s="32">
        <v>14748685</v>
      </c>
      <c r="E51" s="32">
        <v>14874398</v>
      </c>
      <c r="F51" s="32">
        <v>16440066</v>
      </c>
      <c r="G51" s="32">
        <v>14350351</v>
      </c>
      <c r="H51" s="32">
        <v>13631283</v>
      </c>
      <c r="I51" s="32">
        <v>14716014</v>
      </c>
      <c r="J51" s="32">
        <v>15057942</v>
      </c>
      <c r="K51" s="32">
        <v>15517182</v>
      </c>
      <c r="L51" s="32">
        <v>16162265</v>
      </c>
      <c r="M51" s="32">
        <v>16783379</v>
      </c>
      <c r="N51" s="32">
        <v>17678144</v>
      </c>
      <c r="O51" s="32">
        <v>19786881</v>
      </c>
      <c r="P51" s="32">
        <v>20896266</v>
      </c>
      <c r="Q51" s="32">
        <v>21575012</v>
      </c>
      <c r="R51" s="32">
        <v>13276849</v>
      </c>
      <c r="S51" s="32">
        <v>16737827</v>
      </c>
      <c r="T51" s="32">
        <v>15386245</v>
      </c>
      <c r="U51" s="32">
        <v>17414127</v>
      </c>
      <c r="V51" s="32">
        <v>18263496</v>
      </c>
      <c r="W51" s="32">
        <v>19454290</v>
      </c>
      <c r="X51" s="32">
        <v>19977567</v>
      </c>
      <c r="Y51" s="32">
        <v>19807975</v>
      </c>
      <c r="Z51" s="32">
        <v>21044002</v>
      </c>
      <c r="AA51" s="32">
        <v>21684703</v>
      </c>
      <c r="AB51" s="32">
        <v>21628085</v>
      </c>
      <c r="AC51" s="32">
        <v>17934171</v>
      </c>
      <c r="AD51" s="32">
        <v>18525307</v>
      </c>
      <c r="AE51" s="32">
        <v>20522889</v>
      </c>
      <c r="AF51" s="32">
        <v>26239328</v>
      </c>
      <c r="AH51" s="63">
        <f t="shared" si="30"/>
        <v>3.5301896357910416</v>
      </c>
      <c r="AI51" s="63">
        <f t="shared" si="31"/>
        <v>3.8086030386127101</v>
      </c>
      <c r="AJ51" s="63">
        <f t="shared" si="32"/>
        <v>3.9964381875855008</v>
      </c>
      <c r="AK51" s="63">
        <f t="shared" si="33"/>
        <v>3.8947529023077943</v>
      </c>
      <c r="AL51" s="63">
        <f t="shared" si="34"/>
        <v>4.3034526338966508</v>
      </c>
      <c r="AM51" s="63">
        <f t="shared" si="35"/>
        <v>3.8183076874448165</v>
      </c>
      <c r="AN51" s="63">
        <f t="shared" si="36"/>
        <v>3.8930043474143825</v>
      </c>
      <c r="AO51" s="63">
        <f t="shared" si="37"/>
        <v>4.0326969748803121</v>
      </c>
      <c r="AP51" s="63">
        <f t="shared" si="38"/>
        <v>4.0970137611109605</v>
      </c>
      <c r="AQ51" s="63">
        <f t="shared" si="39"/>
        <v>4.3661259373511463</v>
      </c>
      <c r="AR51" s="63">
        <f t="shared" si="40"/>
        <v>3.9680680322334383</v>
      </c>
      <c r="AS51" s="63">
        <f t="shared" si="41"/>
        <v>3.895777888715577</v>
      </c>
      <c r="AU51" s="13">
        <f t="shared" si="42"/>
        <v>3.7466065235539726E-2</v>
      </c>
      <c r="AV51" s="13">
        <f t="shared" si="43"/>
        <v>3.5795401859743482E-2</v>
      </c>
      <c r="AW51" s="13">
        <f t="shared" si="44"/>
        <v>3.5104130084863509E-2</v>
      </c>
      <c r="AX51" s="13">
        <f t="shared" si="45"/>
        <v>3.7792802961978351E-2</v>
      </c>
      <c r="AY51" s="13">
        <f t="shared" si="46"/>
        <v>3.4468100408015706E-2</v>
      </c>
      <c r="AZ51" s="13">
        <f t="shared" si="47"/>
        <v>3.3557146392602877E-2</v>
      </c>
      <c r="BA51" s="13">
        <f t="shared" si="48"/>
        <v>3.5093796440258562E-2</v>
      </c>
      <c r="BB51" s="13">
        <f t="shared" si="49"/>
        <v>3.6101739139772611E-2</v>
      </c>
      <c r="BC51" s="13">
        <f t="shared" si="50"/>
        <v>3.8045373306327721E-2</v>
      </c>
      <c r="BD51" s="13">
        <f t="shared" si="51"/>
        <v>3.9427078854396773E-2</v>
      </c>
      <c r="BE51" s="13">
        <f t="shared" si="52"/>
        <v>3.9776199219696426E-2</v>
      </c>
      <c r="BF51" s="13">
        <f t="shared" si="53"/>
        <v>4.0071995356310577E-2</v>
      </c>
      <c r="BG51" s="13">
        <f t="shared" si="54"/>
        <v>4.2804476985397563E-2</v>
      </c>
      <c r="BH51" s="13">
        <f t="shared" si="55"/>
        <v>4.3318073518628694E-2</v>
      </c>
      <c r="BI51" s="13">
        <f t="shared" si="56"/>
        <v>4.3184665443078474E-2</v>
      </c>
      <c r="BJ51" s="13">
        <f t="shared" si="57"/>
        <v>3.2026222134849645E-2</v>
      </c>
      <c r="BK51" s="13">
        <f t="shared" si="58"/>
        <v>3.8380857816865073E-2</v>
      </c>
      <c r="BL51" s="13">
        <f t="shared" si="59"/>
        <v>3.4473381992172612E-2</v>
      </c>
      <c r="BM51" s="13">
        <f t="shared" si="60"/>
        <v>3.8577248830020103E-2</v>
      </c>
      <c r="BN51" s="13">
        <f t="shared" si="61"/>
        <v>3.939261851209918E-2</v>
      </c>
      <c r="BO51" s="13">
        <f t="shared" si="62"/>
        <v>4.0570972092381745E-2</v>
      </c>
      <c r="BP51" s="13">
        <f t="shared" si="63"/>
        <v>4.2290094894928972E-2</v>
      </c>
      <c r="BQ51" s="13">
        <f t="shared" si="64"/>
        <v>4.3623819586084175E-2</v>
      </c>
      <c r="BR51" s="13">
        <f t="shared" si="65"/>
        <v>4.4251663137640326E-2</v>
      </c>
      <c r="BS51" s="13">
        <f t="shared" si="66"/>
        <v>4.3967228582910751E-2</v>
      </c>
      <c r="BT51" s="13">
        <f t="shared" si="67"/>
        <v>4.4173490665993062E-2</v>
      </c>
      <c r="BU51" s="13">
        <f t="shared" si="68"/>
        <v>3.9900861166241745E-2</v>
      </c>
      <c r="BV51" s="13">
        <f t="shared" si="69"/>
        <v>3.7784829845574623E-2</v>
      </c>
      <c r="BW51" s="13">
        <f t="shared" si="70"/>
        <v>3.6863539611528114E-2</v>
      </c>
      <c r="BX51" s="13">
        <f t="shared" si="71"/>
        <v>4.6255178614927381E-2</v>
      </c>
    </row>
    <row r="52" spans="1:76" x14ac:dyDescent="0.2">
      <c r="A52" s="4">
        <v>50</v>
      </c>
      <c r="B52" s="6" t="s">
        <v>86</v>
      </c>
      <c r="C52" s="32">
        <v>13169502</v>
      </c>
      <c r="D52" s="32">
        <v>12867682</v>
      </c>
      <c r="E52" s="32">
        <v>12521848</v>
      </c>
      <c r="F52" s="32">
        <v>13232213</v>
      </c>
      <c r="G52" s="32">
        <v>11927205</v>
      </c>
      <c r="H52" s="32">
        <v>11511538</v>
      </c>
      <c r="I52" s="32">
        <v>12617164</v>
      </c>
      <c r="J52" s="32">
        <v>12549936</v>
      </c>
      <c r="K52" s="32">
        <v>13017652</v>
      </c>
      <c r="L52" s="32">
        <v>13994688</v>
      </c>
      <c r="M52" s="32">
        <v>15280589</v>
      </c>
      <c r="N52" s="32">
        <v>16478192</v>
      </c>
      <c r="O52" s="32">
        <v>17534758</v>
      </c>
      <c r="P52" s="32">
        <v>18725812</v>
      </c>
      <c r="Q52" s="32">
        <v>19520929</v>
      </c>
      <c r="R52" s="32">
        <v>13559644</v>
      </c>
      <c r="S52" s="32">
        <v>16600616</v>
      </c>
      <c r="T52" s="32">
        <v>15827136</v>
      </c>
      <c r="U52" s="32">
        <v>16103352</v>
      </c>
      <c r="V52" s="32">
        <v>17130694</v>
      </c>
      <c r="W52" s="32">
        <v>17507944</v>
      </c>
      <c r="X52" s="32">
        <v>19086367</v>
      </c>
      <c r="Y52" s="32">
        <v>18897653</v>
      </c>
      <c r="Z52" s="32">
        <v>20303039</v>
      </c>
      <c r="AA52" s="32">
        <v>20884251</v>
      </c>
      <c r="AB52" s="32">
        <v>20221378</v>
      </c>
      <c r="AC52" s="32">
        <v>16055557</v>
      </c>
      <c r="AD52" s="32">
        <v>18348442</v>
      </c>
      <c r="AE52" s="32">
        <v>20029035</v>
      </c>
      <c r="AF52" s="32">
        <v>22673076</v>
      </c>
      <c r="AH52" s="63">
        <f t="shared" si="30"/>
        <v>2.9712676587518678</v>
      </c>
      <c r="AI52" s="63">
        <f t="shared" si="31"/>
        <v>3.330005113214265</v>
      </c>
      <c r="AJ52" s="63">
        <f t="shared" si="32"/>
        <v>3.7325171130890724</v>
      </c>
      <c r="AK52" s="63">
        <f t="shared" si="33"/>
        <v>3.7177618946668787</v>
      </c>
      <c r="AL52" s="63">
        <f t="shared" si="34"/>
        <v>4.0680327691434721</v>
      </c>
      <c r="AM52" s="63">
        <f t="shared" si="35"/>
        <v>3.6373928654316523</v>
      </c>
      <c r="AN52" s="63">
        <f t="shared" si="36"/>
        <v>3.5127212150587881</v>
      </c>
      <c r="AO52" s="63">
        <f t="shared" si="37"/>
        <v>3.8472669920033962</v>
      </c>
      <c r="AP52" s="63">
        <f t="shared" si="38"/>
        <v>3.9102292299749193</v>
      </c>
      <c r="AQ52" s="63">
        <f t="shared" si="39"/>
        <v>4.1672148304169436</v>
      </c>
      <c r="AR52" s="63">
        <f t="shared" si="40"/>
        <v>3.7605549849824866</v>
      </c>
      <c r="AS52" s="63">
        <f t="shared" si="41"/>
        <v>3.5595188661674695</v>
      </c>
      <c r="AU52" s="13">
        <f t="shared" si="42"/>
        <v>3.2414997401828641E-2</v>
      </c>
      <c r="AV52" s="13">
        <f t="shared" si="43"/>
        <v>3.1230163787035095E-2</v>
      </c>
      <c r="AW52" s="13">
        <f t="shared" si="44"/>
        <v>2.9552024969002978E-2</v>
      </c>
      <c r="AX52" s="13">
        <f t="shared" si="45"/>
        <v>3.0418516486486639E-2</v>
      </c>
      <c r="AY52" s="13">
        <f t="shared" si="46"/>
        <v>2.8647947323865944E-2</v>
      </c>
      <c r="AZ52" s="13">
        <f t="shared" si="47"/>
        <v>2.8338811971698553E-2</v>
      </c>
      <c r="BA52" s="13">
        <f t="shared" si="48"/>
        <v>3.008859498702288E-2</v>
      </c>
      <c r="BB52" s="13">
        <f t="shared" si="49"/>
        <v>3.008874092441326E-2</v>
      </c>
      <c r="BC52" s="13">
        <f t="shared" si="50"/>
        <v>3.1916969841035807E-2</v>
      </c>
      <c r="BD52" s="13">
        <f t="shared" si="51"/>
        <v>3.4139377576019224E-2</v>
      </c>
      <c r="BE52" s="13">
        <f t="shared" si="52"/>
        <v>3.6214623542631184E-2</v>
      </c>
      <c r="BF52" s="13">
        <f t="shared" si="53"/>
        <v>3.7351999921733534E-2</v>
      </c>
      <c r="BG52" s="13">
        <f t="shared" si="54"/>
        <v>3.7932514237868808E-2</v>
      </c>
      <c r="BH52" s="13">
        <f t="shared" si="55"/>
        <v>3.8818710525221081E-2</v>
      </c>
      <c r="BI52" s="13">
        <f t="shared" si="56"/>
        <v>3.9073201349926874E-2</v>
      </c>
      <c r="BJ52" s="13">
        <f t="shared" si="57"/>
        <v>3.2708376122488191E-2</v>
      </c>
      <c r="BK52" s="13">
        <f t="shared" si="58"/>
        <v>3.8066224628105869E-2</v>
      </c>
      <c r="BL52" s="13">
        <f t="shared" si="59"/>
        <v>3.5461212607108938E-2</v>
      </c>
      <c r="BM52" s="13">
        <f t="shared" si="60"/>
        <v>3.5673509048222848E-2</v>
      </c>
      <c r="BN52" s="13">
        <f t="shared" si="61"/>
        <v>3.6949272668798258E-2</v>
      </c>
      <c r="BO52" s="13">
        <f t="shared" si="62"/>
        <v>3.6511962524408879E-2</v>
      </c>
      <c r="BP52" s="13">
        <f t="shared" si="63"/>
        <v>4.0403532203367946E-2</v>
      </c>
      <c r="BQ52" s="13">
        <f t="shared" si="64"/>
        <v>4.1618984528828534E-2</v>
      </c>
      <c r="BR52" s="13">
        <f t="shared" si="65"/>
        <v>4.2693554320056323E-2</v>
      </c>
      <c r="BS52" s="13">
        <f t="shared" si="66"/>
        <v>4.2344257032244453E-2</v>
      </c>
      <c r="BT52" s="13">
        <f t="shared" si="67"/>
        <v>4.1300413436349888E-2</v>
      </c>
      <c r="BU52" s="13">
        <f t="shared" si="68"/>
        <v>3.5721224627761207E-2</v>
      </c>
      <c r="BV52" s="13">
        <f t="shared" si="69"/>
        <v>3.7424090132562711E-2</v>
      </c>
      <c r="BW52" s="13">
        <f t="shared" si="70"/>
        <v>3.5976471202625662E-2</v>
      </c>
      <c r="BX52" s="13">
        <f t="shared" si="71"/>
        <v>3.996852282687359E-2</v>
      </c>
    </row>
    <row r="53" spans="1:76" x14ac:dyDescent="0.2">
      <c r="A53" s="4">
        <v>51</v>
      </c>
      <c r="B53" s="6" t="s">
        <v>87</v>
      </c>
      <c r="C53" s="32">
        <v>2798598</v>
      </c>
      <c r="D53" s="32">
        <v>2538469</v>
      </c>
      <c r="E53" s="32">
        <v>2781423</v>
      </c>
      <c r="F53" s="32">
        <v>3078368</v>
      </c>
      <c r="G53" s="32">
        <v>3143807</v>
      </c>
      <c r="H53" s="32">
        <v>3165965</v>
      </c>
      <c r="I53" s="32">
        <v>2910134</v>
      </c>
      <c r="J53" s="32">
        <v>2857661</v>
      </c>
      <c r="K53" s="32">
        <v>2940357</v>
      </c>
      <c r="L53" s="32">
        <v>3096451</v>
      </c>
      <c r="M53" s="32">
        <v>3106988</v>
      </c>
      <c r="N53" s="32">
        <v>3159970</v>
      </c>
      <c r="O53" s="32">
        <v>3701148</v>
      </c>
      <c r="P53" s="32">
        <v>4456324</v>
      </c>
      <c r="Q53" s="32">
        <v>4755074</v>
      </c>
      <c r="R53" s="32">
        <v>4161498</v>
      </c>
      <c r="S53" s="32">
        <v>4216787</v>
      </c>
      <c r="T53" s="32">
        <v>4003246</v>
      </c>
      <c r="U53" s="32">
        <v>3915822</v>
      </c>
      <c r="V53" s="32">
        <v>3961530</v>
      </c>
      <c r="W53" s="32">
        <v>4506827</v>
      </c>
      <c r="X53" s="32">
        <v>4807600</v>
      </c>
      <c r="Y53" s="32">
        <v>4271342</v>
      </c>
      <c r="Z53" s="32">
        <v>4541586</v>
      </c>
      <c r="AA53" s="32">
        <v>4635875</v>
      </c>
      <c r="AB53" s="32">
        <v>5088213</v>
      </c>
      <c r="AC53" s="32">
        <v>4157646</v>
      </c>
      <c r="AD53" s="32">
        <v>3815916</v>
      </c>
      <c r="AE53" s="32">
        <v>4395641</v>
      </c>
      <c r="AF53" s="32">
        <v>4705741</v>
      </c>
      <c r="AH53" s="63">
        <f t="shared" si="30"/>
        <v>0.70144512624737732</v>
      </c>
      <c r="AI53" s="63">
        <f t="shared" si="31"/>
        <v>0.71800733052763088</v>
      </c>
      <c r="AJ53" s="63">
        <f t="shared" si="32"/>
        <v>0.89388163116496644</v>
      </c>
      <c r="AK53" s="63">
        <f t="shared" si="33"/>
        <v>0.92389885168785102</v>
      </c>
      <c r="AL53" s="63">
        <f t="shared" si="34"/>
        <v>0.9696015391167967</v>
      </c>
      <c r="AM53" s="63">
        <f t="shared" si="35"/>
        <v>0.83095774945752421</v>
      </c>
      <c r="AN53" s="63">
        <f t="shared" si="36"/>
        <v>0.81409513220117369</v>
      </c>
      <c r="AO53" s="63">
        <f t="shared" si="37"/>
        <v>0.91624234029805618</v>
      </c>
      <c r="AP53" s="63">
        <f t="shared" si="38"/>
        <v>0.94182771755021588</v>
      </c>
      <c r="AQ53" s="63">
        <f t="shared" si="39"/>
        <v>0.9785189763593185</v>
      </c>
      <c r="AR53" s="63">
        <f t="shared" si="40"/>
        <v>0.88302417269301192</v>
      </c>
      <c r="AS53" s="63">
        <f t="shared" si="41"/>
        <v>0.83621224182168241</v>
      </c>
      <c r="AU53" s="13">
        <f t="shared" si="42"/>
        <v>6.8883809652607077E-3</v>
      </c>
      <c r="AV53" s="13">
        <f t="shared" si="43"/>
        <v>6.1609233612014338E-3</v>
      </c>
      <c r="AW53" s="13">
        <f t="shared" si="44"/>
        <v>6.5642612771979964E-3</v>
      </c>
      <c r="AX53" s="13">
        <f t="shared" si="45"/>
        <v>7.0766233705180604E-3</v>
      </c>
      <c r="AY53" s="13">
        <f t="shared" si="46"/>
        <v>7.5511083554278659E-3</v>
      </c>
      <c r="AZ53" s="13">
        <f t="shared" si="47"/>
        <v>7.7938922534919845E-3</v>
      </c>
      <c r="BA53" s="13">
        <f t="shared" si="48"/>
        <v>6.9398989570053013E-3</v>
      </c>
      <c r="BB53" s="13">
        <f t="shared" si="49"/>
        <v>6.85130358264773E-3</v>
      </c>
      <c r="BC53" s="13">
        <f t="shared" si="50"/>
        <v>7.2092329469921699E-3</v>
      </c>
      <c r="BD53" s="13">
        <f t="shared" si="51"/>
        <v>7.5536453427645037E-3</v>
      </c>
      <c r="BE53" s="13">
        <f t="shared" si="52"/>
        <v>7.3634858428214102E-3</v>
      </c>
      <c r="BF53" s="13">
        <f t="shared" si="53"/>
        <v>7.1628731594267333E-3</v>
      </c>
      <c r="BG53" s="13">
        <f t="shared" si="54"/>
        <v>8.0066031824596422E-3</v>
      </c>
      <c r="BH53" s="13">
        <f t="shared" si="55"/>
        <v>9.237983985025339E-3</v>
      </c>
      <c r="BI53" s="13">
        <f t="shared" si="56"/>
        <v>9.5177828798927635E-3</v>
      </c>
      <c r="BJ53" s="13">
        <f t="shared" si="57"/>
        <v>1.003830497445083E-2</v>
      </c>
      <c r="BK53" s="13">
        <f t="shared" si="58"/>
        <v>9.6693496886426783E-3</v>
      </c>
      <c r="BL53" s="13">
        <f t="shared" si="59"/>
        <v>8.9694027728426939E-3</v>
      </c>
      <c r="BM53" s="13">
        <f t="shared" si="60"/>
        <v>8.6746605022500964E-3</v>
      </c>
      <c r="BN53" s="13">
        <f t="shared" si="61"/>
        <v>8.5446422751830359E-3</v>
      </c>
      <c r="BO53" s="13">
        <f t="shared" si="62"/>
        <v>9.3987676981371476E-3</v>
      </c>
      <c r="BP53" s="13">
        <f t="shared" si="63"/>
        <v>1.0177108164215418E-2</v>
      </c>
      <c r="BQ53" s="13">
        <f t="shared" si="64"/>
        <v>9.4069309355683233E-3</v>
      </c>
      <c r="BR53" s="13">
        <f t="shared" si="65"/>
        <v>9.5501194964067847E-3</v>
      </c>
      <c r="BS53" s="13">
        <f t="shared" si="66"/>
        <v>9.3995557977806475E-3</v>
      </c>
      <c r="BT53" s="13">
        <f t="shared" si="67"/>
        <v>1.0392234423994753E-2</v>
      </c>
      <c r="BU53" s="13">
        <f t="shared" si="68"/>
        <v>9.2501435290418682E-3</v>
      </c>
      <c r="BV53" s="13">
        <f t="shared" si="69"/>
        <v>7.7830686835584284E-3</v>
      </c>
      <c r="BW53" s="13">
        <f t="shared" si="70"/>
        <v>7.8955202711254273E-3</v>
      </c>
      <c r="BX53" s="13">
        <f t="shared" si="71"/>
        <v>8.2953683291960446E-3</v>
      </c>
    </row>
    <row r="54" spans="1:76" x14ac:dyDescent="0.2">
      <c r="A54" s="4">
        <v>52</v>
      </c>
      <c r="B54" s="6" t="s">
        <v>88</v>
      </c>
      <c r="C54" s="32">
        <v>3255291</v>
      </c>
      <c r="D54" s="32">
        <v>3376607</v>
      </c>
      <c r="E54" s="32">
        <v>3432590</v>
      </c>
      <c r="F54" s="32">
        <v>3523381</v>
      </c>
      <c r="G54" s="32">
        <v>3426965</v>
      </c>
      <c r="H54" s="32">
        <v>3239376</v>
      </c>
      <c r="I54" s="32">
        <v>3229383</v>
      </c>
      <c r="J54" s="32">
        <v>3239367</v>
      </c>
      <c r="K54" s="32">
        <v>3120472</v>
      </c>
      <c r="L54" s="32">
        <v>3079337</v>
      </c>
      <c r="M54" s="32">
        <v>3052042</v>
      </c>
      <c r="N54" s="32">
        <v>2885163</v>
      </c>
      <c r="O54" s="32">
        <v>2979442</v>
      </c>
      <c r="P54" s="32">
        <v>3092919</v>
      </c>
      <c r="Q54" s="32">
        <v>3051095</v>
      </c>
      <c r="R54" s="32">
        <v>2807324</v>
      </c>
      <c r="S54" s="32">
        <v>2848932</v>
      </c>
      <c r="T54" s="32">
        <v>2705150</v>
      </c>
      <c r="U54" s="32">
        <v>2614862</v>
      </c>
      <c r="V54" s="32">
        <v>2551912</v>
      </c>
      <c r="W54" s="32">
        <v>2515772</v>
      </c>
      <c r="X54" s="32">
        <v>2430025</v>
      </c>
      <c r="Y54" s="32">
        <v>2318497</v>
      </c>
      <c r="Z54" s="32">
        <v>2326180</v>
      </c>
      <c r="AA54" s="32">
        <v>2170841</v>
      </c>
      <c r="AB54" s="32">
        <v>2194769</v>
      </c>
      <c r="AC54" s="32">
        <v>2006411</v>
      </c>
      <c r="AD54" s="32">
        <v>2143653</v>
      </c>
      <c r="AE54" s="32">
        <v>2396387</v>
      </c>
      <c r="AF54" s="32">
        <v>2517214</v>
      </c>
      <c r="AH54" s="63">
        <f t="shared" si="30"/>
        <v>0.8050472517692322</v>
      </c>
      <c r="AI54" s="63">
        <f t="shared" si="31"/>
        <v>0.7400605542095664</v>
      </c>
      <c r="AJ54" s="63">
        <f t="shared" si="32"/>
        <v>0.64680992388150282</v>
      </c>
      <c r="AK54" s="63">
        <f t="shared" si="33"/>
        <v>0.57135391116213852</v>
      </c>
      <c r="AL54" s="63">
        <f t="shared" si="34"/>
        <v>0.47483047516172122</v>
      </c>
      <c r="AM54" s="63">
        <f t="shared" si="35"/>
        <v>0.43802199849090367</v>
      </c>
      <c r="AN54" s="63">
        <f t="shared" si="36"/>
        <v>0.69702068421804653</v>
      </c>
      <c r="AO54" s="63">
        <f t="shared" si="37"/>
        <v>0.51002836964827958</v>
      </c>
      <c r="AP54" s="63">
        <f t="shared" si="38"/>
        <v>0.53163028099549225</v>
      </c>
      <c r="AQ54" s="63">
        <f t="shared" si="39"/>
        <v>0.48051725334867545</v>
      </c>
      <c r="AR54" s="63">
        <f t="shared" si="40"/>
        <v>0.44058213937161445</v>
      </c>
      <c r="AS54" s="63">
        <f t="shared" si="41"/>
        <v>0.63230285845465917</v>
      </c>
      <c r="AU54" s="13">
        <f t="shared" si="42"/>
        <v>8.0124707302672606E-3</v>
      </c>
      <c r="AV54" s="13">
        <f t="shared" si="43"/>
        <v>8.1951037999267624E-3</v>
      </c>
      <c r="AW54" s="13">
        <f t="shared" si="44"/>
        <v>8.1010395101705386E-3</v>
      </c>
      <c r="AX54" s="13">
        <f t="shared" si="45"/>
        <v>8.0996295205249327E-3</v>
      </c>
      <c r="AY54" s="13">
        <f t="shared" si="46"/>
        <v>8.23122540450443E-3</v>
      </c>
      <c r="AZ54" s="13">
        <f t="shared" si="47"/>
        <v>7.9746135893946548E-3</v>
      </c>
      <c r="BA54" s="13">
        <f t="shared" si="48"/>
        <v>7.7012232816326166E-3</v>
      </c>
      <c r="BB54" s="13">
        <f t="shared" si="49"/>
        <v>7.7664519103598471E-3</v>
      </c>
      <c r="BC54" s="13">
        <f t="shared" si="50"/>
        <v>7.6508429257285942E-3</v>
      </c>
      <c r="BD54" s="13">
        <f t="shared" si="51"/>
        <v>7.5118965515205702E-3</v>
      </c>
      <c r="BE54" s="13">
        <f t="shared" si="52"/>
        <v>7.2332651618533268E-3</v>
      </c>
      <c r="BF54" s="13">
        <f t="shared" si="53"/>
        <v>6.5399534214790368E-3</v>
      </c>
      <c r="BG54" s="13">
        <f t="shared" si="54"/>
        <v>6.4453541979823349E-3</v>
      </c>
      <c r="BH54" s="13">
        <f t="shared" si="55"/>
        <v>6.4116379753762481E-3</v>
      </c>
      <c r="BI54" s="13">
        <f t="shared" si="56"/>
        <v>6.1070889235217817E-3</v>
      </c>
      <c r="BJ54" s="13">
        <f t="shared" si="57"/>
        <v>6.7717861390526211E-3</v>
      </c>
      <c r="BK54" s="13">
        <f t="shared" si="58"/>
        <v>6.5327747754781451E-3</v>
      </c>
      <c r="BL54" s="13">
        <f t="shared" si="59"/>
        <v>6.060976495312907E-3</v>
      </c>
      <c r="BM54" s="13">
        <f t="shared" si="60"/>
        <v>5.7926637396272587E-3</v>
      </c>
      <c r="BN54" s="13">
        <f t="shared" si="61"/>
        <v>5.5042307284677607E-3</v>
      </c>
      <c r="BO54" s="13">
        <f t="shared" si="62"/>
        <v>5.24651969322938E-3</v>
      </c>
      <c r="BP54" s="13">
        <f t="shared" si="63"/>
        <v>5.1440692376128567E-3</v>
      </c>
      <c r="BQ54" s="13">
        <f t="shared" si="64"/>
        <v>5.1061097784542544E-3</v>
      </c>
      <c r="BR54" s="13">
        <f t="shared" si="65"/>
        <v>4.8915284154371482E-3</v>
      </c>
      <c r="BS54" s="13">
        <f t="shared" si="66"/>
        <v>4.4015296157920427E-3</v>
      </c>
      <c r="BT54" s="13">
        <f t="shared" si="67"/>
        <v>4.4826256201374705E-3</v>
      </c>
      <c r="BU54" s="13">
        <f t="shared" si="68"/>
        <v>4.4639658422695018E-3</v>
      </c>
      <c r="BV54" s="13">
        <f t="shared" si="69"/>
        <v>4.3722656716542177E-3</v>
      </c>
      <c r="BW54" s="13">
        <f t="shared" si="70"/>
        <v>4.3044284408033885E-3</v>
      </c>
      <c r="BX54" s="13">
        <f t="shared" si="71"/>
        <v>4.4373919630104784E-3</v>
      </c>
    </row>
    <row r="55" spans="1:76" x14ac:dyDescent="0.2">
      <c r="A55" s="4">
        <v>53</v>
      </c>
      <c r="B55" s="6" t="s">
        <v>89</v>
      </c>
      <c r="C55" s="32">
        <v>3214732</v>
      </c>
      <c r="D55" s="32">
        <v>3030495</v>
      </c>
      <c r="E55" s="32">
        <v>3031842</v>
      </c>
      <c r="F55" s="32">
        <v>2916308</v>
      </c>
      <c r="G55" s="32">
        <v>2242136</v>
      </c>
      <c r="H55" s="32">
        <v>2059912</v>
      </c>
      <c r="I55" s="32">
        <v>1943401</v>
      </c>
      <c r="J55" s="32">
        <v>1778945</v>
      </c>
      <c r="K55" s="32">
        <v>1596284</v>
      </c>
      <c r="L55" s="32">
        <v>1631681</v>
      </c>
      <c r="M55" s="32">
        <v>1612984</v>
      </c>
      <c r="N55" s="32">
        <v>1550880</v>
      </c>
      <c r="O55" s="32">
        <v>1599701</v>
      </c>
      <c r="P55" s="32">
        <v>1692723</v>
      </c>
      <c r="Q55" s="32">
        <v>1542486</v>
      </c>
      <c r="R55" s="32">
        <v>1207295</v>
      </c>
      <c r="S55" s="32">
        <v>1246448</v>
      </c>
      <c r="T55" s="32">
        <v>1218984</v>
      </c>
      <c r="U55" s="32">
        <v>1277868</v>
      </c>
      <c r="V55" s="32">
        <v>1401425</v>
      </c>
      <c r="W55" s="32">
        <v>1421827</v>
      </c>
      <c r="X55" s="32">
        <v>1446736</v>
      </c>
      <c r="Y55" s="32">
        <v>1377716</v>
      </c>
      <c r="Z55" s="32">
        <v>1440625</v>
      </c>
      <c r="AA55" s="32">
        <v>1502589</v>
      </c>
      <c r="AB55" s="32">
        <v>1475796</v>
      </c>
      <c r="AC55" s="32">
        <v>1379553</v>
      </c>
      <c r="AD55" s="32">
        <v>1701952</v>
      </c>
      <c r="AE55" s="32">
        <v>1939554</v>
      </c>
      <c r="AF55" s="32">
        <v>1816442</v>
      </c>
      <c r="AH55" s="63">
        <f t="shared" si="30"/>
        <v>0.60508897479356605</v>
      </c>
      <c r="AI55" s="63">
        <f t="shared" si="31"/>
        <v>0.40219940369245061</v>
      </c>
      <c r="AJ55" s="63">
        <f t="shared" si="32"/>
        <v>0.32238217092940019</v>
      </c>
      <c r="AK55" s="63">
        <f t="shared" si="33"/>
        <v>0.29117753380037797</v>
      </c>
      <c r="AL55" s="63">
        <f t="shared" si="34"/>
        <v>0.30427027585846411</v>
      </c>
      <c r="AM55" s="63">
        <f t="shared" si="35"/>
        <v>0.33415051713450317</v>
      </c>
      <c r="AN55" s="63">
        <f t="shared" si="36"/>
        <v>0.36326756144686312</v>
      </c>
      <c r="AO55" s="63">
        <f t="shared" si="37"/>
        <v>0.30476552874994006</v>
      </c>
      <c r="AP55" s="63">
        <f t="shared" si="38"/>
        <v>0.29595003223457123</v>
      </c>
      <c r="AQ55" s="63">
        <f t="shared" si="39"/>
        <v>0.30373832916313748</v>
      </c>
      <c r="AR55" s="63">
        <f t="shared" si="40"/>
        <v>0.32596752608041768</v>
      </c>
      <c r="AS55" s="63">
        <f t="shared" si="41"/>
        <v>0.3871128963270648</v>
      </c>
      <c r="AU55" s="13">
        <f t="shared" si="42"/>
        <v>7.9126400852192729E-3</v>
      </c>
      <c r="AV55" s="13">
        <f t="shared" si="43"/>
        <v>7.3550819180790228E-3</v>
      </c>
      <c r="AW55" s="13">
        <f t="shared" si="44"/>
        <v>7.15525939031299E-3</v>
      </c>
      <c r="AX55" s="13">
        <f t="shared" si="45"/>
        <v>6.7040761041008692E-3</v>
      </c>
      <c r="AY55" s="13">
        <f t="shared" si="46"/>
        <v>5.3853852617560859E-3</v>
      </c>
      <c r="AZ55" s="13">
        <f t="shared" si="47"/>
        <v>5.0710390606577083E-3</v>
      </c>
      <c r="BA55" s="13">
        <f t="shared" si="48"/>
        <v>4.6344967527072846E-3</v>
      </c>
      <c r="BB55" s="13">
        <f t="shared" si="49"/>
        <v>4.2650588197246861E-3</v>
      </c>
      <c r="BC55" s="13">
        <f t="shared" si="50"/>
        <v>3.9138047541697994E-3</v>
      </c>
      <c r="BD55" s="13">
        <f t="shared" si="51"/>
        <v>3.9804084051474828E-3</v>
      </c>
      <c r="BE55" s="13">
        <f t="shared" si="52"/>
        <v>3.822732771641683E-3</v>
      </c>
      <c r="BF55" s="13">
        <f t="shared" si="53"/>
        <v>3.5154627181561001E-3</v>
      </c>
      <c r="BG55" s="13">
        <f t="shared" si="54"/>
        <v>3.4605941501350047E-3</v>
      </c>
      <c r="BH55" s="13">
        <f t="shared" si="55"/>
        <v>3.5090240218359449E-3</v>
      </c>
      <c r="BI55" s="13">
        <f t="shared" si="56"/>
        <v>3.0874486586905418E-3</v>
      </c>
      <c r="BJ55" s="13">
        <f t="shared" si="57"/>
        <v>2.9122194469706859E-3</v>
      </c>
      <c r="BK55" s="13">
        <f t="shared" si="58"/>
        <v>2.8581812599757324E-3</v>
      </c>
      <c r="BL55" s="13">
        <f t="shared" si="59"/>
        <v>2.7311732703038678E-3</v>
      </c>
      <c r="BM55" s="13">
        <f t="shared" si="60"/>
        <v>2.8308414086976696E-3</v>
      </c>
      <c r="BN55" s="13">
        <f t="shared" si="61"/>
        <v>3.022740027337515E-3</v>
      </c>
      <c r="BO55" s="13">
        <f t="shared" si="62"/>
        <v>2.9651507989854604E-3</v>
      </c>
      <c r="BP55" s="13">
        <f t="shared" si="63"/>
        <v>3.0625652627224303E-3</v>
      </c>
      <c r="BQ55" s="13">
        <f t="shared" si="64"/>
        <v>3.0341937641208427E-3</v>
      </c>
      <c r="BR55" s="13">
        <f t="shared" si="65"/>
        <v>3.0293692334596384E-3</v>
      </c>
      <c r="BS55" s="13">
        <f t="shared" si="66"/>
        <v>3.0466026686723486E-3</v>
      </c>
      <c r="BT55" s="13">
        <f t="shared" si="67"/>
        <v>3.0141855291816125E-3</v>
      </c>
      <c r="BU55" s="13">
        <f t="shared" si="68"/>
        <v>3.0693000933509724E-3</v>
      </c>
      <c r="BV55" s="13">
        <f t="shared" si="69"/>
        <v>3.4713576798125626E-3</v>
      </c>
      <c r="BW55" s="13">
        <f t="shared" si="70"/>
        <v>3.4838577408715602E-3</v>
      </c>
      <c r="BX55" s="13">
        <f t="shared" si="71"/>
        <v>3.2020579625231227E-3</v>
      </c>
    </row>
    <row r="56" spans="1:76" x14ac:dyDescent="0.2">
      <c r="A56" s="4">
        <v>54</v>
      </c>
      <c r="B56" s="6" t="s">
        <v>90</v>
      </c>
      <c r="C56" s="32">
        <v>2338220</v>
      </c>
      <c r="D56" s="32">
        <v>2335676</v>
      </c>
      <c r="E56" s="32">
        <v>2372734</v>
      </c>
      <c r="F56" s="32">
        <v>2305503</v>
      </c>
      <c r="G56" s="32">
        <v>2023709</v>
      </c>
      <c r="H56" s="32">
        <v>1845923</v>
      </c>
      <c r="I56" s="32">
        <v>1759421</v>
      </c>
      <c r="J56" s="32">
        <v>1654866</v>
      </c>
      <c r="K56" s="32">
        <v>1493877</v>
      </c>
      <c r="L56" s="32">
        <v>1504582</v>
      </c>
      <c r="M56" s="32">
        <v>1479903</v>
      </c>
      <c r="N56" s="32">
        <v>1469271</v>
      </c>
      <c r="O56" s="32">
        <v>1478515</v>
      </c>
      <c r="P56" s="32">
        <v>1468141</v>
      </c>
      <c r="Q56" s="32">
        <v>1299152</v>
      </c>
      <c r="R56" s="32">
        <v>1031876</v>
      </c>
      <c r="S56" s="32">
        <v>1028441</v>
      </c>
      <c r="T56" s="32">
        <v>1111777</v>
      </c>
      <c r="U56" s="32">
        <v>1095228</v>
      </c>
      <c r="V56" s="32">
        <v>1123007</v>
      </c>
      <c r="W56" s="32">
        <v>1143407</v>
      </c>
      <c r="X56" s="32">
        <v>1125220</v>
      </c>
      <c r="Y56" s="32">
        <v>1133768</v>
      </c>
      <c r="Z56" s="32">
        <v>1131682</v>
      </c>
      <c r="AA56" s="32">
        <v>1138028</v>
      </c>
      <c r="AB56" s="32">
        <v>1130104</v>
      </c>
      <c r="AC56" s="32">
        <v>1096161</v>
      </c>
      <c r="AD56" s="32">
        <v>1118709</v>
      </c>
      <c r="AE56" s="32">
        <v>1165240</v>
      </c>
      <c r="AF56" s="32">
        <v>1057024</v>
      </c>
      <c r="AH56" s="63">
        <f t="shared" si="30"/>
        <v>0.50281947875603816</v>
      </c>
      <c r="AI56" s="63">
        <f t="shared" si="31"/>
        <v>0.37223694347832653</v>
      </c>
      <c r="AJ56" s="63">
        <f t="shared" si="32"/>
        <v>0.28366865214319048</v>
      </c>
      <c r="AK56" s="63">
        <f t="shared" si="33"/>
        <v>0.24106975708949949</v>
      </c>
      <c r="AL56" s="63">
        <f t="shared" si="34"/>
        <v>0.23854961234621419</v>
      </c>
      <c r="AM56" s="63">
        <f t="shared" si="35"/>
        <v>0.22711912095770651</v>
      </c>
      <c r="AN56" s="63">
        <f t="shared" si="36"/>
        <v>0.32748964098319522</v>
      </c>
      <c r="AO56" s="63">
        <f t="shared" si="37"/>
        <v>0.23669219979415398</v>
      </c>
      <c r="AP56" s="63">
        <f t="shared" si="38"/>
        <v>0.23956412344508818</v>
      </c>
      <c r="AQ56" s="63">
        <f t="shared" si="39"/>
        <v>0.23748363335132058</v>
      </c>
      <c r="AR56" s="63">
        <f t="shared" si="40"/>
        <v>0.22804282960275746</v>
      </c>
      <c r="AS56" s="63">
        <f t="shared" si="41"/>
        <v>0.32288922898998224</v>
      </c>
      <c r="AU56" s="13">
        <f t="shared" si="42"/>
        <v>5.7552210573265225E-3</v>
      </c>
      <c r="AV56" s="13">
        <f t="shared" si="43"/>
        <v>5.6687400289692413E-3</v>
      </c>
      <c r="AW56" s="13">
        <f t="shared" si="44"/>
        <v>5.5997401032820649E-3</v>
      </c>
      <c r="AX56" s="13">
        <f t="shared" si="45"/>
        <v>5.299943479986636E-3</v>
      </c>
      <c r="AY56" s="13">
        <f t="shared" si="46"/>
        <v>4.8607455670321275E-3</v>
      </c>
      <c r="AZ56" s="13">
        <f t="shared" si="47"/>
        <v>4.5442463736152117E-3</v>
      </c>
      <c r="BA56" s="13">
        <f t="shared" si="48"/>
        <v>4.1957531724770144E-3</v>
      </c>
      <c r="BB56" s="13">
        <f t="shared" si="49"/>
        <v>3.967576754066322E-3</v>
      </c>
      <c r="BC56" s="13">
        <f t="shared" si="50"/>
        <v>3.6627209849531273E-3</v>
      </c>
      <c r="BD56" s="13">
        <f t="shared" si="51"/>
        <v>3.6703564232430301E-3</v>
      </c>
      <c r="BE56" s="13">
        <f t="shared" si="52"/>
        <v>3.5073340448205574E-3</v>
      </c>
      <c r="BF56" s="13">
        <f t="shared" si="53"/>
        <v>3.330475229139541E-3</v>
      </c>
      <c r="BG56" s="13">
        <f t="shared" si="54"/>
        <v>3.198435432550743E-3</v>
      </c>
      <c r="BH56" s="13">
        <f t="shared" si="55"/>
        <v>3.0434643095428172E-3</v>
      </c>
      <c r="BI56" s="13">
        <f t="shared" si="56"/>
        <v>2.6003899548100499E-3</v>
      </c>
      <c r="BJ56" s="13">
        <f t="shared" si="57"/>
        <v>2.4890762854665378E-3</v>
      </c>
      <c r="BK56" s="13">
        <f t="shared" si="58"/>
        <v>2.3582779170817415E-3</v>
      </c>
      <c r="BL56" s="13">
        <f t="shared" si="59"/>
        <v>2.4909725024599367E-3</v>
      </c>
      <c r="BM56" s="13">
        <f t="shared" si="60"/>
        <v>2.4262418139941932E-3</v>
      </c>
      <c r="BN56" s="13">
        <f t="shared" si="61"/>
        <v>2.4222189627559239E-3</v>
      </c>
      <c r="BO56" s="13">
        <f t="shared" si="62"/>
        <v>2.3845194806509993E-3</v>
      </c>
      <c r="BP56" s="13">
        <f t="shared" si="63"/>
        <v>2.3819547484271722E-3</v>
      </c>
      <c r="BQ56" s="13">
        <f t="shared" si="64"/>
        <v>2.496938262718702E-3</v>
      </c>
      <c r="BR56" s="13">
        <f t="shared" si="65"/>
        <v>2.3797189642412635E-3</v>
      </c>
      <c r="BS56" s="13">
        <f t="shared" si="66"/>
        <v>2.3074301367997873E-3</v>
      </c>
      <c r="BT56" s="13">
        <f t="shared" si="67"/>
        <v>2.3081395553791019E-3</v>
      </c>
      <c r="BU56" s="13">
        <f t="shared" si="68"/>
        <v>2.4387950732068253E-3</v>
      </c>
      <c r="BV56" s="13">
        <f t="shared" si="69"/>
        <v>2.2817559359050265E-3</v>
      </c>
      <c r="BW56" s="13">
        <f t="shared" si="70"/>
        <v>2.0930226196193441E-3</v>
      </c>
      <c r="BX56" s="13">
        <f t="shared" si="71"/>
        <v>1.8633416953461994E-3</v>
      </c>
    </row>
    <row r="57" spans="1:76" x14ac:dyDescent="0.2">
      <c r="A57" s="4">
        <v>55</v>
      </c>
      <c r="B57" s="6" t="s">
        <v>91</v>
      </c>
      <c r="C57" s="32">
        <v>6255553</v>
      </c>
      <c r="D57" s="32">
        <v>6399224</v>
      </c>
      <c r="E57" s="32">
        <v>6563993</v>
      </c>
      <c r="F57" s="32">
        <v>6863692</v>
      </c>
      <c r="G57" s="32">
        <v>6393847</v>
      </c>
      <c r="H57" s="32">
        <v>6390754</v>
      </c>
      <c r="I57" s="32">
        <v>6481066</v>
      </c>
      <c r="J57" s="32">
        <v>6466812</v>
      </c>
      <c r="K57" s="32">
        <v>6360693</v>
      </c>
      <c r="L57" s="32">
        <v>6598078</v>
      </c>
      <c r="M57" s="32">
        <v>6904165</v>
      </c>
      <c r="N57" s="32">
        <v>7266253</v>
      </c>
      <c r="O57" s="32">
        <v>7823487</v>
      </c>
      <c r="P57" s="32">
        <v>8050252</v>
      </c>
      <c r="Q57" s="32">
        <v>7968383</v>
      </c>
      <c r="R57" s="32">
        <v>6393995</v>
      </c>
      <c r="S57" s="32">
        <v>6871381</v>
      </c>
      <c r="T57" s="32">
        <v>7069278</v>
      </c>
      <c r="U57" s="32">
        <v>6776291</v>
      </c>
      <c r="V57" s="32">
        <v>6862121</v>
      </c>
      <c r="W57" s="32">
        <v>7143911</v>
      </c>
      <c r="X57" s="32">
        <v>7106698</v>
      </c>
      <c r="Y57" s="32">
        <v>6973009</v>
      </c>
      <c r="Z57" s="32">
        <v>7383032</v>
      </c>
      <c r="AA57" s="32">
        <v>7742755</v>
      </c>
      <c r="AB57" s="32">
        <v>7553149</v>
      </c>
      <c r="AC57" s="32">
        <v>7083740</v>
      </c>
      <c r="AD57" s="32">
        <v>7525395</v>
      </c>
      <c r="AE57" s="32">
        <v>8291322</v>
      </c>
      <c r="AF57" s="32">
        <v>8414705</v>
      </c>
      <c r="AH57" s="63">
        <f t="shared" si="30"/>
        <v>1.5557724244890483</v>
      </c>
      <c r="AI57" s="63">
        <f t="shared" si="31"/>
        <v>1.5914073603409167</v>
      </c>
      <c r="AJ57" s="63">
        <f t="shared" si="32"/>
        <v>1.6202156201533309</v>
      </c>
      <c r="AK57" s="63">
        <f t="shared" si="33"/>
        <v>1.5225015853450965</v>
      </c>
      <c r="AL57" s="63">
        <f t="shared" si="34"/>
        <v>1.5468662825718353</v>
      </c>
      <c r="AM57" s="63">
        <f t="shared" si="35"/>
        <v>1.5334105512129688</v>
      </c>
      <c r="AN57" s="63">
        <f t="shared" si="36"/>
        <v>1.6020597652309141</v>
      </c>
      <c r="AO57" s="63">
        <f t="shared" si="37"/>
        <v>1.5335392360281459</v>
      </c>
      <c r="AP57" s="63">
        <f t="shared" si="38"/>
        <v>1.5335778414726993</v>
      </c>
      <c r="AQ57" s="63">
        <f t="shared" si="39"/>
        <v>1.5410341958587366</v>
      </c>
      <c r="AR57" s="63">
        <f t="shared" si="40"/>
        <v>1.5357242320532343</v>
      </c>
      <c r="AS57" s="63">
        <f t="shared" si="41"/>
        <v>1.5632889235324168</v>
      </c>
      <c r="AU57" s="13">
        <f t="shared" si="42"/>
        <v>1.5397221112992833E-2</v>
      </c>
      <c r="AV57" s="13">
        <f t="shared" si="43"/>
        <v>1.5531065628597743E-2</v>
      </c>
      <c r="AW57" s="13">
        <f t="shared" si="44"/>
        <v>1.5491266547266886E-2</v>
      </c>
      <c r="AX57" s="13">
        <f t="shared" si="45"/>
        <v>1.5778413501971775E-2</v>
      </c>
      <c r="AY57" s="13">
        <f t="shared" si="46"/>
        <v>1.5357377696858425E-2</v>
      </c>
      <c r="AZ57" s="13">
        <f t="shared" si="47"/>
        <v>1.5732595936648986E-2</v>
      </c>
      <c r="BA57" s="13">
        <f t="shared" si="48"/>
        <v>1.545562615799909E-2</v>
      </c>
      <c r="BB57" s="13">
        <f t="shared" si="49"/>
        <v>1.5504320569832928E-2</v>
      </c>
      <c r="BC57" s="13">
        <f t="shared" si="50"/>
        <v>1.5595289123498429E-2</v>
      </c>
      <c r="BD57" s="13">
        <f t="shared" si="51"/>
        <v>1.6095698319106917E-2</v>
      </c>
      <c r="BE57" s="13">
        <f t="shared" si="52"/>
        <v>1.636270279576332E-2</v>
      </c>
      <c r="BF57" s="13">
        <f t="shared" si="53"/>
        <v>1.6470804654254306E-2</v>
      </c>
      <c r="BG57" s="13">
        <f t="shared" si="54"/>
        <v>1.6924358580670547E-2</v>
      </c>
      <c r="BH57" s="13">
        <f t="shared" si="55"/>
        <v>1.668821635307895E-2</v>
      </c>
      <c r="BI57" s="13">
        <f t="shared" si="56"/>
        <v>1.5949560258752764E-2</v>
      </c>
      <c r="BJ57" s="13">
        <f t="shared" si="57"/>
        <v>1.5423501781116738E-2</v>
      </c>
      <c r="BK57" s="13">
        <f t="shared" si="58"/>
        <v>1.5756495581326545E-2</v>
      </c>
      <c r="BL57" s="13">
        <f t="shared" si="59"/>
        <v>1.5838947118212533E-2</v>
      </c>
      <c r="BM57" s="13">
        <f t="shared" si="60"/>
        <v>1.5011413667284368E-2</v>
      </c>
      <c r="BN57" s="13">
        <f t="shared" si="61"/>
        <v>1.480094034224688E-2</v>
      </c>
      <c r="BO57" s="13">
        <f t="shared" si="62"/>
        <v>1.4898277645262765E-2</v>
      </c>
      <c r="BP57" s="13">
        <f t="shared" si="63"/>
        <v>1.5044020766372698E-2</v>
      </c>
      <c r="BQ57" s="13">
        <f t="shared" si="64"/>
        <v>1.535690986020233E-2</v>
      </c>
      <c r="BR57" s="13">
        <f t="shared" si="65"/>
        <v>1.552515747710055E-2</v>
      </c>
      <c r="BS57" s="13">
        <f t="shared" si="66"/>
        <v>1.5698968943520929E-2</v>
      </c>
      <c r="BT57" s="13">
        <f t="shared" si="67"/>
        <v>1.5426652745740311E-2</v>
      </c>
      <c r="BU57" s="13">
        <f t="shared" si="68"/>
        <v>1.5760267161373298E-2</v>
      </c>
      <c r="BV57" s="13">
        <f t="shared" si="69"/>
        <v>1.5349044935975314E-2</v>
      </c>
      <c r="BW57" s="13">
        <f t="shared" si="70"/>
        <v>1.4893004439040453E-2</v>
      </c>
      <c r="BX57" s="13">
        <f t="shared" si="71"/>
        <v>1.4833599502507172E-2</v>
      </c>
    </row>
    <row r="58" spans="1:76" x14ac:dyDescent="0.2">
      <c r="A58" s="4">
        <v>56</v>
      </c>
      <c r="B58" s="6" t="s">
        <v>92</v>
      </c>
      <c r="C58" s="32">
        <v>1747763</v>
      </c>
      <c r="D58" s="32">
        <v>1842664</v>
      </c>
      <c r="E58" s="32">
        <v>1888824</v>
      </c>
      <c r="F58" s="32">
        <v>1914815</v>
      </c>
      <c r="G58" s="32">
        <v>1816476</v>
      </c>
      <c r="H58" s="32">
        <v>1798126</v>
      </c>
      <c r="I58" s="32">
        <v>1796149</v>
      </c>
      <c r="J58" s="32">
        <v>1660905</v>
      </c>
      <c r="K58" s="32">
        <v>1630411</v>
      </c>
      <c r="L58" s="32">
        <v>1646897</v>
      </c>
      <c r="M58" s="32">
        <v>1693473</v>
      </c>
      <c r="N58" s="32">
        <v>1781699</v>
      </c>
      <c r="O58" s="32">
        <v>1964648</v>
      </c>
      <c r="P58" s="32">
        <v>2044387</v>
      </c>
      <c r="Q58" s="32">
        <v>2079384</v>
      </c>
      <c r="R58" s="32">
        <v>1528717</v>
      </c>
      <c r="S58" s="32">
        <v>1762982</v>
      </c>
      <c r="T58" s="32">
        <v>1832861</v>
      </c>
      <c r="U58" s="32">
        <v>1774063</v>
      </c>
      <c r="V58" s="32">
        <v>1709658</v>
      </c>
      <c r="W58" s="32">
        <v>1715646</v>
      </c>
      <c r="X58" s="32">
        <v>1755124</v>
      </c>
      <c r="Y58" s="32">
        <v>1499460</v>
      </c>
      <c r="Z58" s="32">
        <v>1567447</v>
      </c>
      <c r="AA58" s="32">
        <v>1646130</v>
      </c>
      <c r="AB58" s="32">
        <v>1639524</v>
      </c>
      <c r="AC58" s="32">
        <v>1382514</v>
      </c>
      <c r="AD58" s="32">
        <v>1639554</v>
      </c>
      <c r="AE58" s="32">
        <v>1946623</v>
      </c>
      <c r="AF58" s="32">
        <v>2052618</v>
      </c>
      <c r="AH58" s="63">
        <f t="shared" si="30"/>
        <v>0.44007695497056087</v>
      </c>
      <c r="AI58" s="63">
        <f t="shared" si="31"/>
        <v>0.40554270941278414</v>
      </c>
      <c r="AJ58" s="63">
        <f t="shared" si="32"/>
        <v>0.40698423105205656</v>
      </c>
      <c r="AK58" s="63">
        <f t="shared" si="33"/>
        <v>0.38433525030536536</v>
      </c>
      <c r="AL58" s="63">
        <f t="shared" si="34"/>
        <v>0.33459780870833294</v>
      </c>
      <c r="AM58" s="63">
        <f t="shared" si="35"/>
        <v>0.33055105735616402</v>
      </c>
      <c r="AN58" s="63">
        <f t="shared" si="36"/>
        <v>0.40648130841968155</v>
      </c>
      <c r="AO58" s="63">
        <f t="shared" si="37"/>
        <v>0.35585570766331154</v>
      </c>
      <c r="AP58" s="63">
        <f t="shared" si="38"/>
        <v>0.36344710275545572</v>
      </c>
      <c r="AQ58" s="63">
        <f t="shared" si="39"/>
        <v>0.33999961289724112</v>
      </c>
      <c r="AR58" s="63">
        <f t="shared" si="40"/>
        <v>0.33162793778418354</v>
      </c>
      <c r="AS58" s="63">
        <f t="shared" si="41"/>
        <v>0.38947442242510061</v>
      </c>
      <c r="AU58" s="13">
        <f t="shared" si="42"/>
        <v>4.3018887960996725E-3</v>
      </c>
      <c r="AV58" s="13">
        <f t="shared" si="43"/>
        <v>4.4721884271365451E-3</v>
      </c>
      <c r="AW58" s="13">
        <f t="shared" si="44"/>
        <v>4.4576945839026379E-3</v>
      </c>
      <c r="AX58" s="13">
        <f t="shared" si="45"/>
        <v>4.4018208931546005E-3</v>
      </c>
      <c r="AY58" s="13">
        <f t="shared" si="46"/>
        <v>4.3629927349338521E-3</v>
      </c>
      <c r="AZ58" s="13">
        <f t="shared" si="47"/>
        <v>4.4265809325758588E-3</v>
      </c>
      <c r="BA58" s="13">
        <f t="shared" si="48"/>
        <v>4.2833397265301578E-3</v>
      </c>
      <c r="BB58" s="13">
        <f t="shared" si="49"/>
        <v>3.9820553861838505E-3</v>
      </c>
      <c r="BC58" s="13">
        <f t="shared" si="50"/>
        <v>3.9974780947818417E-3</v>
      </c>
      <c r="BD58" s="13">
        <f t="shared" si="51"/>
        <v>4.0175271154178878E-3</v>
      </c>
      <c r="BE58" s="13">
        <f t="shared" si="52"/>
        <v>4.0134897401278352E-3</v>
      </c>
      <c r="BF58" s="13">
        <f t="shared" si="53"/>
        <v>4.0386725017254755E-3</v>
      </c>
      <c r="BG58" s="13">
        <f t="shared" si="54"/>
        <v>4.2500750927044724E-3</v>
      </c>
      <c r="BH58" s="13">
        <f t="shared" si="55"/>
        <v>4.2380254140394627E-3</v>
      </c>
      <c r="BI58" s="13">
        <f t="shared" si="56"/>
        <v>4.1621067171452924E-3</v>
      </c>
      <c r="BJ58" s="13">
        <f t="shared" si="57"/>
        <v>3.6875489224379183E-3</v>
      </c>
      <c r="BK58" s="13">
        <f t="shared" si="58"/>
        <v>4.0426252150707748E-3</v>
      </c>
      <c r="BL58" s="13">
        <f t="shared" si="59"/>
        <v>4.1065846404730643E-3</v>
      </c>
      <c r="BM58" s="13">
        <f t="shared" si="60"/>
        <v>3.9300545925231821E-3</v>
      </c>
      <c r="BN58" s="13">
        <f t="shared" si="61"/>
        <v>3.6875692025315665E-3</v>
      </c>
      <c r="BO58" s="13">
        <f t="shared" si="62"/>
        <v>3.5778959800849258E-3</v>
      </c>
      <c r="BP58" s="13">
        <f t="shared" si="63"/>
        <v>3.71538538763841E-3</v>
      </c>
      <c r="BQ58" s="13">
        <f t="shared" si="64"/>
        <v>3.3023149775052614E-3</v>
      </c>
      <c r="BR58" s="13">
        <f t="shared" si="65"/>
        <v>3.2960525583539155E-3</v>
      </c>
      <c r="BS58" s="13">
        <f t="shared" si="66"/>
        <v>3.3376419306820515E-3</v>
      </c>
      <c r="BT58" s="13">
        <f t="shared" si="67"/>
        <v>3.3485857906824209E-3</v>
      </c>
      <c r="BU58" s="13">
        <f t="shared" si="68"/>
        <v>3.0758878776379205E-3</v>
      </c>
      <c r="BV58" s="13">
        <f t="shared" si="69"/>
        <v>3.3440886519522325E-3</v>
      </c>
      <c r="BW58" s="13">
        <f t="shared" si="70"/>
        <v>3.4965551910947669E-3</v>
      </c>
      <c r="BX58" s="13">
        <f t="shared" si="71"/>
        <v>3.6183934366846213E-3</v>
      </c>
    </row>
    <row r="59" spans="1:76" x14ac:dyDescent="0.2">
      <c r="A59" s="4">
        <v>57</v>
      </c>
      <c r="B59" s="6" t="s">
        <v>93</v>
      </c>
      <c r="C59" s="32">
        <v>583408</v>
      </c>
      <c r="D59" s="32">
        <v>540262</v>
      </c>
      <c r="E59" s="32">
        <v>545564</v>
      </c>
      <c r="F59" s="32">
        <v>507958</v>
      </c>
      <c r="G59" s="32">
        <v>472643</v>
      </c>
      <c r="H59" s="32">
        <v>421623</v>
      </c>
      <c r="I59" s="32">
        <v>389316</v>
      </c>
      <c r="J59" s="32">
        <v>364630</v>
      </c>
      <c r="K59" s="32">
        <v>321685</v>
      </c>
      <c r="L59" s="32">
        <v>305886</v>
      </c>
      <c r="M59" s="32">
        <v>294979</v>
      </c>
      <c r="N59" s="32">
        <v>292189</v>
      </c>
      <c r="O59" s="32">
        <v>287641</v>
      </c>
      <c r="P59" s="32">
        <v>299339</v>
      </c>
      <c r="Q59" s="32">
        <v>274612</v>
      </c>
      <c r="R59" s="32">
        <v>221560</v>
      </c>
      <c r="S59" s="32">
        <v>199426</v>
      </c>
      <c r="T59" s="32">
        <v>203285</v>
      </c>
      <c r="U59" s="32">
        <v>197908</v>
      </c>
      <c r="V59" s="32">
        <v>203987</v>
      </c>
      <c r="W59" s="32">
        <v>213006</v>
      </c>
      <c r="X59" s="32">
        <v>214536</v>
      </c>
      <c r="Y59" s="32">
        <v>220800</v>
      </c>
      <c r="Z59" s="32">
        <v>219335</v>
      </c>
      <c r="AA59" s="32">
        <v>215318</v>
      </c>
      <c r="AB59" s="32">
        <v>201864</v>
      </c>
      <c r="AC59" s="32">
        <v>145594</v>
      </c>
      <c r="AD59" s="32">
        <v>151636</v>
      </c>
      <c r="AE59" s="32">
        <v>170846</v>
      </c>
      <c r="AF59" s="32">
        <v>176694</v>
      </c>
      <c r="AH59" s="63">
        <f t="shared" si="30"/>
        <v>0.11446804322336984</v>
      </c>
      <c r="AI59" s="63">
        <f t="shared" si="31"/>
        <v>7.8315769325646642E-2</v>
      </c>
      <c r="AJ59" s="63">
        <f t="shared" si="32"/>
        <v>5.7441721675445014E-2</v>
      </c>
      <c r="AK59" s="63">
        <f t="shared" si="33"/>
        <v>4.4825434741010452E-2</v>
      </c>
      <c r="AL59" s="63">
        <f t="shared" si="34"/>
        <v>4.290717559976602E-2</v>
      </c>
      <c r="AM59" s="63">
        <f t="shared" si="35"/>
        <v>3.1336103034303071E-2</v>
      </c>
      <c r="AN59" s="63">
        <f t="shared" si="36"/>
        <v>6.8028445565632353E-2</v>
      </c>
      <c r="AO59" s="63">
        <f t="shared" si="37"/>
        <v>4.1738214984001779E-2</v>
      </c>
      <c r="AP59" s="63">
        <f t="shared" si="38"/>
        <v>4.4858848568911397E-2</v>
      </c>
      <c r="AQ59" s="63">
        <f t="shared" si="39"/>
        <v>4.5010111121786538E-2</v>
      </c>
      <c r="AR59" s="63">
        <f t="shared" si="40"/>
        <v>3.3809320750820021E-2</v>
      </c>
      <c r="AS59" s="63">
        <f t="shared" si="41"/>
        <v>6.5683814326275014E-2</v>
      </c>
      <c r="AU59" s="13">
        <f t="shared" si="42"/>
        <v>1.4359820746605333E-3</v>
      </c>
      <c r="AV59" s="13">
        <f t="shared" si="43"/>
        <v>1.3112284518618936E-3</v>
      </c>
      <c r="AW59" s="13">
        <f t="shared" si="44"/>
        <v>1.2875512424515248E-3</v>
      </c>
      <c r="AX59" s="13">
        <f t="shared" si="45"/>
        <v>1.1677055680287779E-3</v>
      </c>
      <c r="AY59" s="13">
        <f t="shared" si="46"/>
        <v>1.1352409694470726E-3</v>
      </c>
      <c r="AZ59" s="13">
        <f t="shared" si="47"/>
        <v>1.037940796437753E-3</v>
      </c>
      <c r="BA59" s="13">
        <f t="shared" si="48"/>
        <v>9.2841556517516929E-4</v>
      </c>
      <c r="BB59" s="13">
        <f t="shared" si="49"/>
        <v>8.74208251202939E-4</v>
      </c>
      <c r="BC59" s="13">
        <f t="shared" si="50"/>
        <v>7.8871446581254461E-4</v>
      </c>
      <c r="BD59" s="13">
        <f t="shared" si="51"/>
        <v>7.4619438812913977E-4</v>
      </c>
      <c r="BE59" s="13">
        <f t="shared" si="52"/>
        <v>6.9909304137306515E-4</v>
      </c>
      <c r="BF59" s="13">
        <f t="shared" si="53"/>
        <v>6.6232044784594088E-4</v>
      </c>
      <c r="BG59" s="13">
        <f t="shared" si="54"/>
        <v>6.2224675857487297E-4</v>
      </c>
      <c r="BH59" s="13">
        <f t="shared" si="55"/>
        <v>6.205313814914489E-4</v>
      </c>
      <c r="BI59" s="13">
        <f t="shared" si="56"/>
        <v>5.4966492471265676E-4</v>
      </c>
      <c r="BJ59" s="13">
        <f t="shared" si="57"/>
        <v>5.3444381089197358E-4</v>
      </c>
      <c r="BK59" s="13">
        <f t="shared" si="58"/>
        <v>4.572959770098074E-4</v>
      </c>
      <c r="BL59" s="13">
        <f t="shared" si="59"/>
        <v>4.5546664948327605E-4</v>
      </c>
      <c r="BM59" s="13">
        <f t="shared" si="60"/>
        <v>4.3842256126026981E-4</v>
      </c>
      <c r="BN59" s="13">
        <f t="shared" si="61"/>
        <v>4.3998049839020825E-4</v>
      </c>
      <c r="BO59" s="13">
        <f t="shared" si="62"/>
        <v>4.44213614658251E-4</v>
      </c>
      <c r="BP59" s="13">
        <f t="shared" si="63"/>
        <v>4.5414678365881498E-4</v>
      </c>
      <c r="BQ59" s="13">
        <f t="shared" si="64"/>
        <v>4.8627582398540924E-4</v>
      </c>
      <c r="BR59" s="13">
        <f t="shared" si="65"/>
        <v>4.6122113722923714E-4</v>
      </c>
      <c r="BS59" s="13">
        <f t="shared" si="66"/>
        <v>4.3657207221215697E-4</v>
      </c>
      <c r="BT59" s="13">
        <f t="shared" si="67"/>
        <v>4.1228973900370852E-4</v>
      </c>
      <c r="BU59" s="13">
        <f t="shared" si="68"/>
        <v>3.2392497989663428E-4</v>
      </c>
      <c r="BV59" s="13">
        <f t="shared" si="69"/>
        <v>3.0928180885010724E-4</v>
      </c>
      <c r="BW59" s="13">
        <f t="shared" si="70"/>
        <v>3.0687630228235077E-4</v>
      </c>
      <c r="BX59" s="13">
        <f t="shared" si="71"/>
        <v>3.1147949102149184E-4</v>
      </c>
    </row>
    <row r="60" spans="1:76" x14ac:dyDescent="0.2">
      <c r="A60" s="4">
        <v>58</v>
      </c>
      <c r="B60" s="6" t="s">
        <v>94</v>
      </c>
      <c r="C60" s="32">
        <v>369984</v>
      </c>
      <c r="D60" s="32">
        <v>323928</v>
      </c>
      <c r="E60" s="32">
        <v>337144</v>
      </c>
      <c r="F60" s="32">
        <v>370730</v>
      </c>
      <c r="G60" s="32">
        <v>339853</v>
      </c>
      <c r="H60" s="32">
        <v>290454</v>
      </c>
      <c r="I60" s="32">
        <v>244608</v>
      </c>
      <c r="J60" s="32">
        <v>180508</v>
      </c>
      <c r="K60" s="32">
        <v>171741</v>
      </c>
      <c r="L60" s="32">
        <v>173397</v>
      </c>
      <c r="M60" s="32">
        <v>191684</v>
      </c>
      <c r="N60" s="32">
        <v>234370</v>
      </c>
      <c r="O60" s="32">
        <v>229458</v>
      </c>
      <c r="P60" s="32">
        <v>204521</v>
      </c>
      <c r="Q60" s="32">
        <v>188669</v>
      </c>
      <c r="R60" s="32">
        <v>117769</v>
      </c>
      <c r="S60" s="32">
        <v>162833</v>
      </c>
      <c r="T60" s="32">
        <v>155733</v>
      </c>
      <c r="U60" s="32">
        <v>194437</v>
      </c>
      <c r="V60" s="32">
        <v>153066</v>
      </c>
      <c r="W60" s="32">
        <v>145289</v>
      </c>
      <c r="X60" s="32">
        <v>163363</v>
      </c>
      <c r="Y60" s="32">
        <v>121243</v>
      </c>
      <c r="Z60" s="32">
        <v>112895</v>
      </c>
      <c r="AA60" s="32">
        <v>110935</v>
      </c>
      <c r="AB60" s="32">
        <v>106150</v>
      </c>
      <c r="AC60" s="32">
        <v>78069</v>
      </c>
      <c r="AD60" s="32">
        <v>78497</v>
      </c>
      <c r="AE60" s="32">
        <v>93344</v>
      </c>
      <c r="AF60" s="32">
        <v>93877</v>
      </c>
      <c r="AH60" s="63">
        <f t="shared" si="30"/>
        <v>7.581243542066006E-2</v>
      </c>
      <c r="AI60" s="63">
        <f t="shared" si="31"/>
        <v>4.7428578651822977E-2</v>
      </c>
      <c r="AJ60" s="63">
        <f t="shared" si="32"/>
        <v>4.1445344465111798E-2</v>
      </c>
      <c r="AK60" s="63">
        <f t="shared" si="33"/>
        <v>3.5533429276397521E-2</v>
      </c>
      <c r="AL60" s="63">
        <f t="shared" si="34"/>
        <v>2.4427623616447194E-2</v>
      </c>
      <c r="AM60" s="63">
        <f t="shared" si="35"/>
        <v>1.6715432138480826E-2</v>
      </c>
      <c r="AN60" s="63">
        <f t="shared" si="36"/>
        <v>4.3647057833214112E-2</v>
      </c>
      <c r="AO60" s="63">
        <f t="shared" si="37"/>
        <v>2.7535496193417077E-2</v>
      </c>
      <c r="AP60" s="63">
        <f t="shared" si="38"/>
        <v>3.0781515409897948E-2</v>
      </c>
      <c r="AQ60" s="63">
        <f t="shared" si="39"/>
        <v>2.5839310234381973E-2</v>
      </c>
      <c r="AR60" s="63">
        <f t="shared" si="40"/>
        <v>1.795662866971234E-2</v>
      </c>
      <c r="AS60" s="63">
        <f t="shared" si="41"/>
        <v>4.2760091749224786E-2</v>
      </c>
      <c r="AU60" s="13">
        <f t="shared" si="42"/>
        <v>9.1066696361929002E-4</v>
      </c>
      <c r="AV60" s="13">
        <f t="shared" si="43"/>
        <v>7.8618079738112146E-4</v>
      </c>
      <c r="AW60" s="13">
        <f t="shared" si="44"/>
        <v>7.9567232457617603E-4</v>
      </c>
      <c r="AX60" s="13">
        <f t="shared" si="45"/>
        <v>8.5224267603878443E-4</v>
      </c>
      <c r="AY60" s="13">
        <f t="shared" si="46"/>
        <v>8.1629273931803912E-4</v>
      </c>
      <c r="AZ60" s="13">
        <f t="shared" si="47"/>
        <v>7.1503228260443843E-4</v>
      </c>
      <c r="BA60" s="13">
        <f t="shared" si="48"/>
        <v>5.8332530532104459E-4</v>
      </c>
      <c r="BB60" s="13">
        <f t="shared" si="49"/>
        <v>4.3277180431708888E-4</v>
      </c>
      <c r="BC60" s="13">
        <f t="shared" si="50"/>
        <v>4.2107841855576798E-4</v>
      </c>
      <c r="BD60" s="13">
        <f t="shared" si="51"/>
        <v>4.2299375688468403E-4</v>
      </c>
      <c r="BE60" s="13">
        <f t="shared" si="52"/>
        <v>4.542864086682598E-4</v>
      </c>
      <c r="BF60" s="13">
        <f t="shared" si="53"/>
        <v>5.31259025362533E-4</v>
      </c>
      <c r="BG60" s="13">
        <f t="shared" si="54"/>
        <v>4.9638089399311363E-4</v>
      </c>
      <c r="BH60" s="13">
        <f t="shared" si="55"/>
        <v>4.2397314975333193E-4</v>
      </c>
      <c r="BI60" s="13">
        <f t="shared" si="56"/>
        <v>3.7764093222660423E-4</v>
      </c>
      <c r="BJ60" s="13">
        <f t="shared" si="57"/>
        <v>2.8408066963773619E-4</v>
      </c>
      <c r="BK60" s="13">
        <f t="shared" si="58"/>
        <v>3.7338599693338866E-4</v>
      </c>
      <c r="BL60" s="13">
        <f t="shared" si="59"/>
        <v>3.4892484799163261E-4</v>
      </c>
      <c r="BM60" s="13">
        <f t="shared" si="60"/>
        <v>4.3073330812176908E-4</v>
      </c>
      <c r="BN60" s="13">
        <f t="shared" si="61"/>
        <v>3.3014875931601338E-4</v>
      </c>
      <c r="BO60" s="13">
        <f t="shared" si="62"/>
        <v>3.0299311690789286E-4</v>
      </c>
      <c r="BP60" s="13">
        <f t="shared" si="63"/>
        <v>3.4581972731315483E-4</v>
      </c>
      <c r="BQ60" s="13">
        <f t="shared" si="64"/>
        <v>2.6701784296858229E-4</v>
      </c>
      <c r="BR60" s="13">
        <f t="shared" si="65"/>
        <v>2.3739740710554505E-4</v>
      </c>
      <c r="BS60" s="13">
        <f t="shared" si="66"/>
        <v>2.2492835169774769E-4</v>
      </c>
      <c r="BT60" s="13">
        <f t="shared" si="67"/>
        <v>2.1680218263406877E-4</v>
      </c>
      <c r="BU60" s="13">
        <f t="shared" si="68"/>
        <v>1.7369190526773316E-4</v>
      </c>
      <c r="BV60" s="13">
        <f t="shared" si="69"/>
        <v>1.6010508157236322E-4</v>
      </c>
      <c r="BW60" s="13">
        <f t="shared" si="70"/>
        <v>1.676659773143284E-4</v>
      </c>
      <c r="BX60" s="13">
        <f t="shared" si="71"/>
        <v>1.6548813303578271E-4</v>
      </c>
    </row>
    <row r="61" spans="1:76" x14ac:dyDescent="0.2">
      <c r="A61" s="4">
        <v>59</v>
      </c>
      <c r="B61" s="6" t="s">
        <v>95</v>
      </c>
      <c r="C61" s="32">
        <v>3348648</v>
      </c>
      <c r="D61" s="32">
        <v>3339837</v>
      </c>
      <c r="E61" s="32">
        <v>3363602</v>
      </c>
      <c r="F61" s="32">
        <v>3459924</v>
      </c>
      <c r="G61" s="32">
        <v>3318518</v>
      </c>
      <c r="H61" s="32">
        <v>3064802</v>
      </c>
      <c r="I61" s="32">
        <v>3117025</v>
      </c>
      <c r="J61" s="32">
        <v>3110554</v>
      </c>
      <c r="K61" s="32">
        <v>2920997</v>
      </c>
      <c r="L61" s="32">
        <v>2613591</v>
      </c>
      <c r="M61" s="32">
        <v>2275258</v>
      </c>
      <c r="N61" s="32">
        <v>2448468</v>
      </c>
      <c r="O61" s="32">
        <v>2574512</v>
      </c>
      <c r="P61" s="32">
        <v>2455902</v>
      </c>
      <c r="Q61" s="32">
        <v>2516271</v>
      </c>
      <c r="R61" s="32">
        <v>1965631</v>
      </c>
      <c r="S61" s="32">
        <v>1916620</v>
      </c>
      <c r="T61" s="32">
        <v>1969549</v>
      </c>
      <c r="U61" s="32">
        <v>1883589</v>
      </c>
      <c r="V61" s="32">
        <v>1905086</v>
      </c>
      <c r="W61" s="32">
        <v>1980362</v>
      </c>
      <c r="X61" s="32">
        <v>2078804</v>
      </c>
      <c r="Y61" s="32">
        <v>1987624</v>
      </c>
      <c r="Z61" s="32">
        <v>2041699</v>
      </c>
      <c r="AA61" s="32">
        <v>2049039</v>
      </c>
      <c r="AB61" s="32">
        <v>2074991</v>
      </c>
      <c r="AC61" s="32">
        <v>1994087</v>
      </c>
      <c r="AD61" s="32">
        <v>2109552</v>
      </c>
      <c r="AE61" s="32">
        <v>2310034</v>
      </c>
      <c r="AF61" s="32">
        <v>2357550</v>
      </c>
      <c r="AH61" s="63">
        <f t="shared" si="30"/>
        <v>0.78244530168926529</v>
      </c>
      <c r="AI61" s="63">
        <f t="shared" si="31"/>
        <v>0.65617959376056945</v>
      </c>
      <c r="AJ61" s="63">
        <f t="shared" si="32"/>
        <v>0.50639209972293575</v>
      </c>
      <c r="AK61" s="63">
        <f t="shared" si="33"/>
        <v>0.42700107974112494</v>
      </c>
      <c r="AL61" s="63">
        <f t="shared" si="34"/>
        <v>0.43167356903957277</v>
      </c>
      <c r="AM61" s="63">
        <f t="shared" si="35"/>
        <v>0.42961929092752493</v>
      </c>
      <c r="AN61" s="63">
        <f t="shared" si="36"/>
        <v>0.58367480110285586</v>
      </c>
      <c r="AO61" s="63">
        <f t="shared" si="37"/>
        <v>0.42747641576696604</v>
      </c>
      <c r="AP61" s="63">
        <f t="shared" si="38"/>
        <v>0.42683355321879834</v>
      </c>
      <c r="AQ61" s="63">
        <f t="shared" si="39"/>
        <v>0.42927734731619627</v>
      </c>
      <c r="AR61" s="63">
        <f t="shared" si="40"/>
        <v>0.42816420388712956</v>
      </c>
      <c r="AS61" s="63">
        <f t="shared" si="41"/>
        <v>0.55319526625293025</v>
      </c>
      <c r="AU61" s="13">
        <f t="shared" si="42"/>
        <v>8.2422567094517819E-3</v>
      </c>
      <c r="AV61" s="13">
        <f t="shared" si="43"/>
        <v>8.1058621538828771E-3</v>
      </c>
      <c r="AW61" s="13">
        <f t="shared" si="44"/>
        <v>7.9382252755175083E-3</v>
      </c>
      <c r="AX61" s="13">
        <f t="shared" si="45"/>
        <v>7.9537531050921564E-3</v>
      </c>
      <c r="AY61" s="13">
        <f t="shared" si="46"/>
        <v>7.9707466130833644E-3</v>
      </c>
      <c r="AZ61" s="13">
        <f t="shared" si="47"/>
        <v>7.5448517486095832E-3</v>
      </c>
      <c r="BA61" s="13">
        <f t="shared" si="48"/>
        <v>7.433279205170432E-3</v>
      </c>
      <c r="BB61" s="13">
        <f t="shared" si="49"/>
        <v>7.4576199780937028E-3</v>
      </c>
      <c r="BC61" s="13">
        <f t="shared" si="50"/>
        <v>7.1617656667082559E-3</v>
      </c>
      <c r="BD61" s="13">
        <f t="shared" si="51"/>
        <v>6.3757312759159515E-3</v>
      </c>
      <c r="BE61" s="13">
        <f t="shared" si="52"/>
        <v>5.392306012049662E-3</v>
      </c>
      <c r="BF61" s="13">
        <f t="shared" si="53"/>
        <v>5.5500734876961664E-3</v>
      </c>
      <c r="BG61" s="13">
        <f t="shared" si="54"/>
        <v>5.5693790068596389E-3</v>
      </c>
      <c r="BH61" s="13">
        <f t="shared" si="55"/>
        <v>5.0910982560495371E-3</v>
      </c>
      <c r="BI61" s="13">
        <f t="shared" si="56"/>
        <v>5.0365821951394753E-3</v>
      </c>
      <c r="BJ61" s="13">
        <f t="shared" si="57"/>
        <v>4.7414665212466185E-3</v>
      </c>
      <c r="BK61" s="13">
        <f t="shared" si="58"/>
        <v>4.3949265163847097E-3</v>
      </c>
      <c r="BL61" s="13">
        <f t="shared" si="59"/>
        <v>4.4128385469815136E-3</v>
      </c>
      <c r="BM61" s="13">
        <f t="shared" si="60"/>
        <v>4.1726858628335908E-3</v>
      </c>
      <c r="BN61" s="13">
        <f t="shared" si="61"/>
        <v>4.1090887544608639E-3</v>
      </c>
      <c r="BO61" s="13">
        <f t="shared" si="62"/>
        <v>4.129948275409346E-3</v>
      </c>
      <c r="BP61" s="13">
        <f t="shared" si="63"/>
        <v>4.4005768283974676E-3</v>
      </c>
      <c r="BQ61" s="13">
        <f t="shared" si="64"/>
        <v>4.3774162064002496E-3</v>
      </c>
      <c r="BR61" s="13">
        <f t="shared" si="65"/>
        <v>4.2933172300809088E-3</v>
      </c>
      <c r="BS61" s="13">
        <f t="shared" si="66"/>
        <v>4.154567673271747E-3</v>
      </c>
      <c r="BT61" s="13">
        <f t="shared" si="67"/>
        <v>4.2379894276594349E-3</v>
      </c>
      <c r="BU61" s="13">
        <f t="shared" si="68"/>
        <v>4.4365467765645544E-3</v>
      </c>
      <c r="BV61" s="13">
        <f t="shared" si="69"/>
        <v>4.3027121423894156E-3</v>
      </c>
      <c r="BW61" s="13">
        <f t="shared" si="70"/>
        <v>4.1493198088717789E-3</v>
      </c>
      <c r="BX61" s="13">
        <f t="shared" si="71"/>
        <v>4.1559332748011702E-3</v>
      </c>
    </row>
    <row r="62" spans="1:76" x14ac:dyDescent="0.2">
      <c r="A62" s="4">
        <v>60</v>
      </c>
      <c r="B62" s="6" t="s">
        <v>96</v>
      </c>
      <c r="C62" s="32">
        <v>5982665</v>
      </c>
      <c r="D62" s="32">
        <v>6171017</v>
      </c>
      <c r="E62" s="32">
        <v>6200790</v>
      </c>
      <c r="F62" s="32">
        <v>6409673</v>
      </c>
      <c r="G62" s="32">
        <v>5954587</v>
      </c>
      <c r="H62" s="32">
        <v>6004033</v>
      </c>
      <c r="I62" s="32">
        <v>6466020</v>
      </c>
      <c r="J62" s="32">
        <v>6407929</v>
      </c>
      <c r="K62" s="32">
        <v>6389684</v>
      </c>
      <c r="L62" s="32">
        <v>6470761</v>
      </c>
      <c r="M62" s="32">
        <v>6799862</v>
      </c>
      <c r="N62" s="32">
        <v>7574726</v>
      </c>
      <c r="O62" s="32">
        <v>8352340</v>
      </c>
      <c r="P62" s="32">
        <v>9792467</v>
      </c>
      <c r="Q62" s="32">
        <v>11395497</v>
      </c>
      <c r="R62" s="32">
        <v>9426402</v>
      </c>
      <c r="S62" s="32">
        <v>9805434</v>
      </c>
      <c r="T62" s="32">
        <v>12428417</v>
      </c>
      <c r="U62" s="32">
        <v>14200502</v>
      </c>
      <c r="V62" s="32">
        <v>14557833</v>
      </c>
      <c r="W62" s="32">
        <v>14630764</v>
      </c>
      <c r="X62" s="32">
        <v>12133182</v>
      </c>
      <c r="Y62" s="32">
        <v>9376414</v>
      </c>
      <c r="Z62" s="32">
        <v>10157905</v>
      </c>
      <c r="AA62" s="32">
        <v>11149152</v>
      </c>
      <c r="AB62" s="32">
        <v>10732976</v>
      </c>
      <c r="AC62" s="32">
        <v>9251046</v>
      </c>
      <c r="AD62" s="32">
        <v>11706287</v>
      </c>
      <c r="AE62" s="32">
        <v>19714555</v>
      </c>
      <c r="AF62" s="32">
        <v>17008661</v>
      </c>
      <c r="AH62" s="63">
        <f t="shared" si="30"/>
        <v>1.4808106810518438</v>
      </c>
      <c r="AI62" s="63">
        <f t="shared" si="31"/>
        <v>1.5919986888541973</v>
      </c>
      <c r="AJ62" s="63">
        <f t="shared" si="32"/>
        <v>2.0595044440245176</v>
      </c>
      <c r="AK62" s="63">
        <f t="shared" si="33"/>
        <v>2.8230827625500541</v>
      </c>
      <c r="AL62" s="63">
        <f t="shared" si="34"/>
        <v>2.2133958013916084</v>
      </c>
      <c r="AM62" s="63">
        <f t="shared" si="35"/>
        <v>2.6623442805362094</v>
      </c>
      <c r="AN62" s="63">
        <f t="shared" si="36"/>
        <v>1.8356377368736625</v>
      </c>
      <c r="AO62" s="63">
        <f t="shared" si="37"/>
        <v>2.5830181685898368</v>
      </c>
      <c r="AP62" s="63">
        <f t="shared" si="38"/>
        <v>2.5592203350059251</v>
      </c>
      <c r="AQ62" s="63">
        <f t="shared" si="39"/>
        <v>2.244430953046932</v>
      </c>
      <c r="AR62" s="63">
        <f t="shared" si="40"/>
        <v>2.5447875610755148</v>
      </c>
      <c r="AS62" s="63">
        <f t="shared" si="41"/>
        <v>2.1023462514425888</v>
      </c>
      <c r="AU62" s="13">
        <f t="shared" si="42"/>
        <v>1.4725543185384772E-2</v>
      </c>
      <c r="AV62" s="13">
        <f t="shared" si="43"/>
        <v>1.497720192670117E-2</v>
      </c>
      <c r="AW62" s="13">
        <f t="shared" si="44"/>
        <v>1.4634094017715595E-2</v>
      </c>
      <c r="AX62" s="13">
        <f t="shared" si="45"/>
        <v>1.4734704151413544E-2</v>
      </c>
      <c r="AY62" s="13">
        <f t="shared" si="46"/>
        <v>1.4302319337294608E-2</v>
      </c>
      <c r="AZ62" s="13">
        <f t="shared" si="47"/>
        <v>1.478057599765324E-2</v>
      </c>
      <c r="BA62" s="13">
        <f t="shared" si="48"/>
        <v>1.541974543233247E-2</v>
      </c>
      <c r="BB62" s="13">
        <f t="shared" si="49"/>
        <v>1.5363147313502997E-2</v>
      </c>
      <c r="BC62" s="13">
        <f t="shared" si="50"/>
        <v>1.5666369904630193E-2</v>
      </c>
      <c r="BD62" s="13">
        <f t="shared" si="51"/>
        <v>1.5785114536542702E-2</v>
      </c>
      <c r="BE62" s="13">
        <f t="shared" si="52"/>
        <v>1.6115507227623435E-2</v>
      </c>
      <c r="BF62" s="13">
        <f t="shared" si="53"/>
        <v>1.7170036916620036E-2</v>
      </c>
      <c r="BG62" s="13">
        <f t="shared" si="54"/>
        <v>1.8068413374711028E-2</v>
      </c>
      <c r="BH62" s="13">
        <f t="shared" si="55"/>
        <v>2.0299837561157833E-2</v>
      </c>
      <c r="BI62" s="13">
        <f t="shared" si="56"/>
        <v>2.2809290928904439E-2</v>
      </c>
      <c r="BJ62" s="13">
        <f t="shared" si="57"/>
        <v>2.2738229860442865E-2</v>
      </c>
      <c r="BK62" s="13">
        <f t="shared" si="58"/>
        <v>2.2484457999634871E-2</v>
      </c>
      <c r="BL62" s="13">
        <f t="shared" si="59"/>
        <v>2.7846272225550285E-2</v>
      </c>
      <c r="BM62" s="13">
        <f t="shared" si="60"/>
        <v>3.1458154587088866E-2</v>
      </c>
      <c r="BN62" s="13">
        <f t="shared" si="61"/>
        <v>3.1399856945890772E-2</v>
      </c>
      <c r="BO62" s="13">
        <f t="shared" si="62"/>
        <v>3.0511744090081082E-2</v>
      </c>
      <c r="BP62" s="13">
        <f t="shared" si="63"/>
        <v>2.5684479904757373E-2</v>
      </c>
      <c r="BQ62" s="13">
        <f t="shared" si="64"/>
        <v>2.0650015597275032E-2</v>
      </c>
      <c r="BR62" s="13">
        <f t="shared" si="65"/>
        <v>2.1360204691301225E-2</v>
      </c>
      <c r="BS62" s="13">
        <f t="shared" si="66"/>
        <v>2.2605673432078668E-2</v>
      </c>
      <c r="BT62" s="13">
        <f t="shared" si="67"/>
        <v>2.1921174026934311E-2</v>
      </c>
      <c r="BU62" s="13">
        <f t="shared" si="68"/>
        <v>2.0582200431149902E-2</v>
      </c>
      <c r="BV62" s="13">
        <f t="shared" si="69"/>
        <v>2.3876530759704129E-2</v>
      </c>
      <c r="BW62" s="13">
        <f t="shared" si="70"/>
        <v>3.5411597225232253E-2</v>
      </c>
      <c r="BX62" s="13">
        <f t="shared" si="71"/>
        <v>2.9983186023504464E-2</v>
      </c>
    </row>
    <row r="63" spans="1:76" x14ac:dyDescent="0.2">
      <c r="A63" s="4">
        <v>61</v>
      </c>
      <c r="B63" s="6" t="s">
        <v>97</v>
      </c>
      <c r="C63" s="32">
        <v>913311</v>
      </c>
      <c r="D63" s="32">
        <v>858585</v>
      </c>
      <c r="E63" s="32">
        <v>970404</v>
      </c>
      <c r="F63" s="32">
        <v>1090919</v>
      </c>
      <c r="G63" s="32">
        <v>1050545</v>
      </c>
      <c r="H63" s="32">
        <v>1045761</v>
      </c>
      <c r="I63" s="32">
        <v>1228276</v>
      </c>
      <c r="J63" s="32">
        <v>1345575</v>
      </c>
      <c r="K63" s="32">
        <v>1372427</v>
      </c>
      <c r="L63" s="32">
        <v>1471605</v>
      </c>
      <c r="M63" s="32">
        <v>1494795</v>
      </c>
      <c r="N63" s="32">
        <v>1801057</v>
      </c>
      <c r="O63" s="32">
        <v>2073443</v>
      </c>
      <c r="P63" s="32">
        <v>2413800</v>
      </c>
      <c r="Q63" s="32">
        <v>2842154</v>
      </c>
      <c r="R63" s="32">
        <v>2077440</v>
      </c>
      <c r="S63" s="32">
        <v>2101853</v>
      </c>
      <c r="T63" s="32">
        <v>2527313</v>
      </c>
      <c r="U63" s="32">
        <v>2961180</v>
      </c>
      <c r="V63" s="32">
        <v>3137802</v>
      </c>
      <c r="W63" s="32">
        <v>3445749</v>
      </c>
      <c r="X63" s="32">
        <v>2822774</v>
      </c>
      <c r="Y63" s="32">
        <v>2077525</v>
      </c>
      <c r="Z63" s="32">
        <v>2243582</v>
      </c>
      <c r="AA63" s="32">
        <v>2575630</v>
      </c>
      <c r="AB63" s="32">
        <v>2674281</v>
      </c>
      <c r="AC63" s="32">
        <v>2230514</v>
      </c>
      <c r="AD63" s="32">
        <v>2377786</v>
      </c>
      <c r="AE63" s="32">
        <v>4095110</v>
      </c>
      <c r="AF63" s="32">
        <v>3798839</v>
      </c>
      <c r="AH63" s="63">
        <f t="shared" si="30"/>
        <v>0.24847782122917444</v>
      </c>
      <c r="AI63" s="63">
        <f t="shared" si="31"/>
        <v>0.34558659567901751</v>
      </c>
      <c r="AJ63" s="63">
        <f t="shared" si="32"/>
        <v>0.48485867742668998</v>
      </c>
      <c r="AK63" s="63">
        <f t="shared" si="33"/>
        <v>0.61619021654049722</v>
      </c>
      <c r="AL63" s="63">
        <f t="shared" si="34"/>
        <v>0.51525893436318038</v>
      </c>
      <c r="AM63" s="63">
        <f t="shared" si="35"/>
        <v>0.57226914886340108</v>
      </c>
      <c r="AN63" s="63">
        <f t="shared" si="36"/>
        <v>0.41585603699762669</v>
      </c>
      <c r="AO63" s="63">
        <f t="shared" si="37"/>
        <v>0.57013069580254672</v>
      </c>
      <c r="AP63" s="63">
        <f t="shared" si="38"/>
        <v>0.56948915988429039</v>
      </c>
      <c r="AQ63" s="63">
        <f t="shared" si="39"/>
        <v>0.51905948799692458</v>
      </c>
      <c r="AR63" s="63">
        <f t="shared" si="40"/>
        <v>0.56575154553281237</v>
      </c>
      <c r="AS63" s="63">
        <f t="shared" si="41"/>
        <v>0.45364654899540824</v>
      </c>
      <c r="AU63" s="13">
        <f t="shared" si="42"/>
        <v>2.2479949273755012E-3</v>
      </c>
      <c r="AV63" s="13">
        <f t="shared" si="43"/>
        <v>2.083805783752779E-3</v>
      </c>
      <c r="AW63" s="13">
        <f t="shared" si="44"/>
        <v>2.2901893744453985E-3</v>
      </c>
      <c r="AX63" s="13">
        <f t="shared" si="45"/>
        <v>2.5078297626346794E-3</v>
      </c>
      <c r="AY63" s="13">
        <f t="shared" si="46"/>
        <v>2.5233034748166688E-3</v>
      </c>
      <c r="AZ63" s="13">
        <f t="shared" si="47"/>
        <v>2.5744278780416179E-3</v>
      </c>
      <c r="BA63" s="13">
        <f t="shared" si="48"/>
        <v>2.9291130000593251E-3</v>
      </c>
      <c r="BB63" s="13">
        <f t="shared" si="49"/>
        <v>3.226044943126991E-3</v>
      </c>
      <c r="BC63" s="13">
        <f t="shared" si="50"/>
        <v>3.3649471631307434E-3</v>
      </c>
      <c r="BD63" s="13">
        <f t="shared" si="51"/>
        <v>3.5899105959173771E-3</v>
      </c>
      <c r="BE63" s="13">
        <f t="shared" si="52"/>
        <v>3.5426277219030877E-3</v>
      </c>
      <c r="BF63" s="13">
        <f t="shared" si="53"/>
        <v>4.0825523166035226E-3</v>
      </c>
      <c r="BG63" s="13">
        <f t="shared" si="54"/>
        <v>4.4854286622552433E-3</v>
      </c>
      <c r="BH63" s="13">
        <f t="shared" si="55"/>
        <v>5.0038205801584811E-3</v>
      </c>
      <c r="BI63" s="13">
        <f t="shared" si="56"/>
        <v>5.6888714420046333E-3</v>
      </c>
      <c r="BJ63" s="13">
        <f t="shared" si="57"/>
        <v>5.0111705655326846E-3</v>
      </c>
      <c r="BK63" s="13">
        <f t="shared" si="58"/>
        <v>4.8196770790468382E-3</v>
      </c>
      <c r="BL63" s="13">
        <f t="shared" si="59"/>
        <v>5.662526916917268E-3</v>
      </c>
      <c r="BM63" s="13">
        <f t="shared" si="60"/>
        <v>6.5598567008543652E-3</v>
      </c>
      <c r="BN63" s="13">
        <f t="shared" si="61"/>
        <v>6.7679395638437362E-3</v>
      </c>
      <c r="BO63" s="13">
        <f t="shared" si="62"/>
        <v>7.1859413279205921E-3</v>
      </c>
      <c r="BP63" s="13">
        <f t="shared" si="63"/>
        <v>5.9754714038470361E-3</v>
      </c>
      <c r="BQ63" s="13">
        <f t="shared" si="64"/>
        <v>4.5754084294623515E-3</v>
      </c>
      <c r="BR63" s="13">
        <f t="shared" si="65"/>
        <v>4.7178400232842288E-3</v>
      </c>
      <c r="BS63" s="13">
        <f t="shared" si="66"/>
        <v>5.2222671878421585E-3</v>
      </c>
      <c r="BT63" s="13">
        <f t="shared" si="67"/>
        <v>5.4619873554104578E-3</v>
      </c>
      <c r="BU63" s="13">
        <f t="shared" si="68"/>
        <v>4.9625616619445945E-3</v>
      </c>
      <c r="BV63" s="13">
        <f t="shared" si="69"/>
        <v>4.8498110945848025E-3</v>
      </c>
      <c r="BW63" s="13">
        <f t="shared" si="70"/>
        <v>7.3557017093726371E-3</v>
      </c>
      <c r="BX63" s="13">
        <f t="shared" si="71"/>
        <v>6.6966645058269833E-3</v>
      </c>
    </row>
    <row r="64" spans="1:76" x14ac:dyDescent="0.2">
      <c r="A64" s="4">
        <v>62</v>
      </c>
      <c r="B64" s="6" t="s">
        <v>98</v>
      </c>
      <c r="C64" s="32">
        <v>1066231</v>
      </c>
      <c r="D64" s="32">
        <v>980889</v>
      </c>
      <c r="E64" s="32">
        <v>1009847</v>
      </c>
      <c r="F64" s="32">
        <v>1029454</v>
      </c>
      <c r="G64" s="32">
        <v>1033819</v>
      </c>
      <c r="H64" s="32">
        <v>1062175</v>
      </c>
      <c r="I64" s="32">
        <v>1070018</v>
      </c>
      <c r="J64" s="32">
        <v>1096483</v>
      </c>
      <c r="K64" s="32">
        <v>1120636</v>
      </c>
      <c r="L64" s="32">
        <v>1118392</v>
      </c>
      <c r="M64" s="32">
        <v>1069849</v>
      </c>
      <c r="N64" s="32">
        <v>1085474</v>
      </c>
      <c r="O64" s="32">
        <v>1071105</v>
      </c>
      <c r="P64" s="32">
        <v>1064261</v>
      </c>
      <c r="Q64" s="32">
        <v>1064409</v>
      </c>
      <c r="R64" s="32">
        <v>1059410</v>
      </c>
      <c r="S64" s="32">
        <v>1039920</v>
      </c>
      <c r="T64" s="32">
        <v>1038000</v>
      </c>
      <c r="U64" s="32">
        <v>1041122</v>
      </c>
      <c r="V64" s="32">
        <v>1026319</v>
      </c>
      <c r="W64" s="32">
        <v>1042563</v>
      </c>
      <c r="X64" s="32">
        <v>1037452</v>
      </c>
      <c r="Y64" s="32">
        <v>1031216</v>
      </c>
      <c r="Z64" s="32">
        <v>1044597</v>
      </c>
      <c r="AA64" s="32">
        <v>1058544</v>
      </c>
      <c r="AB64" s="32">
        <v>1066060</v>
      </c>
      <c r="AC64" s="32">
        <v>1054012</v>
      </c>
      <c r="AD64" s="32">
        <v>1066930</v>
      </c>
      <c r="AE64" s="32">
        <v>1108747</v>
      </c>
      <c r="AF64" s="32">
        <v>1109411</v>
      </c>
      <c r="AH64" s="63">
        <f t="shared" si="30"/>
        <v>0.24633539476873612</v>
      </c>
      <c r="AI64" s="63">
        <f t="shared" si="31"/>
        <v>0.26087389649919612</v>
      </c>
      <c r="AJ64" s="63">
        <f t="shared" si="32"/>
        <v>0.23424061024433993</v>
      </c>
      <c r="AK64" s="63">
        <f t="shared" si="33"/>
        <v>0.22667835388845378</v>
      </c>
      <c r="AL64" s="63">
        <f t="shared" si="34"/>
        <v>0.22220776546908655</v>
      </c>
      <c r="AM64" s="63">
        <f t="shared" si="35"/>
        <v>0.2170904862808487</v>
      </c>
      <c r="AN64" s="63">
        <f t="shared" si="36"/>
        <v>0.24769425800822251</v>
      </c>
      <c r="AO64" s="63">
        <f t="shared" si="37"/>
        <v>0.22234385714133598</v>
      </c>
      <c r="AP64" s="63">
        <f t="shared" si="38"/>
        <v>0.22391986839948214</v>
      </c>
      <c r="AQ64" s="63">
        <f t="shared" si="39"/>
        <v>0.21974892213024716</v>
      </c>
      <c r="AR64" s="63">
        <f t="shared" si="40"/>
        <v>0.21725124549699434</v>
      </c>
      <c r="AS64" s="63">
        <f t="shared" si="41"/>
        <v>0.23569601411808197</v>
      </c>
      <c r="AU64" s="13">
        <f t="shared" si="42"/>
        <v>2.624387398608478E-3</v>
      </c>
      <c r="AV64" s="13">
        <f t="shared" si="43"/>
        <v>2.380640439117245E-3</v>
      </c>
      <c r="AW64" s="13">
        <f t="shared" si="44"/>
        <v>2.3832763150353486E-3</v>
      </c>
      <c r="AX64" s="13">
        <f t="shared" si="45"/>
        <v>2.3665326027535695E-3</v>
      </c>
      <c r="AY64" s="13">
        <f t="shared" si="46"/>
        <v>2.4831293043434538E-3</v>
      </c>
      <c r="AZ64" s="13">
        <f t="shared" si="47"/>
        <v>2.6148354464919379E-3</v>
      </c>
      <c r="BA64" s="13">
        <f t="shared" si="48"/>
        <v>2.5517095783826101E-3</v>
      </c>
      <c r="BB64" s="13">
        <f t="shared" si="49"/>
        <v>2.6288415267634374E-3</v>
      </c>
      <c r="BC64" s="13">
        <f t="shared" si="50"/>
        <v>2.7476003671613744E-3</v>
      </c>
      <c r="BD64" s="13">
        <f t="shared" si="51"/>
        <v>2.7282642361158242E-3</v>
      </c>
      <c r="BE64" s="13">
        <f t="shared" si="52"/>
        <v>2.5355160578208356E-3</v>
      </c>
      <c r="BF64" s="13">
        <f t="shared" si="53"/>
        <v>2.4605020237076849E-3</v>
      </c>
      <c r="BG64" s="13">
        <f t="shared" si="54"/>
        <v>2.3170953179252585E-3</v>
      </c>
      <c r="BH64" s="13">
        <f t="shared" si="55"/>
        <v>2.2062188642224066E-3</v>
      </c>
      <c r="BI64" s="13">
        <f t="shared" si="56"/>
        <v>2.130527044879591E-3</v>
      </c>
      <c r="BJ64" s="13">
        <f t="shared" si="57"/>
        <v>2.5554933999687025E-3</v>
      </c>
      <c r="BK64" s="13">
        <f t="shared" si="58"/>
        <v>2.3845999639567506E-3</v>
      </c>
      <c r="BL64" s="13">
        <f t="shared" si="59"/>
        <v>2.3256727361273119E-3</v>
      </c>
      <c r="BM64" s="13">
        <f t="shared" si="60"/>
        <v>2.3063816208764407E-3</v>
      </c>
      <c r="BN64" s="13">
        <f t="shared" si="61"/>
        <v>2.2136721709096175E-3</v>
      </c>
      <c r="BO64" s="13">
        <f t="shared" si="62"/>
        <v>2.1742142415657312E-3</v>
      </c>
      <c r="BP64" s="13">
        <f t="shared" si="63"/>
        <v>2.196160499871373E-3</v>
      </c>
      <c r="BQ64" s="13">
        <f t="shared" si="64"/>
        <v>2.2710842849046095E-3</v>
      </c>
      <c r="BR64" s="13">
        <f t="shared" si="65"/>
        <v>2.1965952369035922E-3</v>
      </c>
      <c r="BS64" s="13">
        <f t="shared" si="66"/>
        <v>2.1462708533784704E-3</v>
      </c>
      <c r="BT64" s="13">
        <f t="shared" si="67"/>
        <v>2.1773352314543135E-3</v>
      </c>
      <c r="BU64" s="13">
        <f t="shared" si="68"/>
        <v>2.3450198216328371E-3</v>
      </c>
      <c r="BV64" s="13">
        <f t="shared" si="69"/>
        <v>2.1761457722206134E-3</v>
      </c>
      <c r="BW64" s="13">
        <f t="shared" si="70"/>
        <v>1.9915489945720099E-3</v>
      </c>
      <c r="BX64" s="13">
        <f t="shared" si="71"/>
        <v>1.9556904796633971E-3</v>
      </c>
    </row>
    <row r="65" spans="1:76" x14ac:dyDescent="0.2">
      <c r="A65" s="4">
        <v>63</v>
      </c>
      <c r="B65" s="6" t="s">
        <v>99</v>
      </c>
      <c r="C65" s="32">
        <v>30925</v>
      </c>
      <c r="D65" s="32">
        <v>31702</v>
      </c>
      <c r="E65" s="32">
        <v>30887</v>
      </c>
      <c r="F65" s="32">
        <v>32652</v>
      </c>
      <c r="G65" s="32">
        <v>31434</v>
      </c>
      <c r="H65" s="32">
        <v>30670</v>
      </c>
      <c r="I65" s="32">
        <v>31269</v>
      </c>
      <c r="J65" s="32">
        <v>29264</v>
      </c>
      <c r="K65" s="32">
        <v>26453</v>
      </c>
      <c r="L65" s="32">
        <v>25165</v>
      </c>
      <c r="M65" s="32">
        <v>27093</v>
      </c>
      <c r="N65" s="32">
        <v>24313</v>
      </c>
      <c r="O65" s="32">
        <v>24725</v>
      </c>
      <c r="P65" s="32">
        <v>24422</v>
      </c>
      <c r="Q65" s="32">
        <v>24268</v>
      </c>
      <c r="R65" s="32">
        <v>23099</v>
      </c>
      <c r="S65" s="32">
        <v>21191</v>
      </c>
      <c r="T65" s="32">
        <v>22126</v>
      </c>
      <c r="U65" s="32">
        <v>24043</v>
      </c>
      <c r="V65" s="32">
        <v>24401</v>
      </c>
      <c r="W65" s="32">
        <v>25430</v>
      </c>
      <c r="X65" s="32">
        <v>25583</v>
      </c>
      <c r="Y65" s="32">
        <v>25914</v>
      </c>
      <c r="Z65" s="32">
        <v>26663</v>
      </c>
      <c r="AA65" s="32">
        <v>27422</v>
      </c>
      <c r="AB65" s="32">
        <v>28302</v>
      </c>
      <c r="AC65" s="32">
        <v>28693</v>
      </c>
      <c r="AD65" s="32">
        <v>28906</v>
      </c>
      <c r="AE65" s="32">
        <v>31850</v>
      </c>
      <c r="AF65" s="32">
        <v>32035</v>
      </c>
      <c r="AH65" s="63">
        <f t="shared" si="30"/>
        <v>7.5078224400067558E-3</v>
      </c>
      <c r="AI65" s="63">
        <f t="shared" si="31"/>
        <v>6.5049593510033525E-3</v>
      </c>
      <c r="AJ65" s="63">
        <f t="shared" si="32"/>
        <v>5.2018633285969866E-3</v>
      </c>
      <c r="AK65" s="63">
        <f t="shared" si="33"/>
        <v>5.187468976427293E-3</v>
      </c>
      <c r="AL65" s="63">
        <f t="shared" si="34"/>
        <v>5.7422811983194955E-3</v>
      </c>
      <c r="AM65" s="63">
        <f t="shared" si="35"/>
        <v>6.0001588685865909E-3</v>
      </c>
      <c r="AN65" s="63">
        <f t="shared" si="36"/>
        <v>5.8845252922316554E-3</v>
      </c>
      <c r="AO65" s="63">
        <f t="shared" si="37"/>
        <v>5.5215077160883736E-3</v>
      </c>
      <c r="AP65" s="63">
        <f t="shared" si="38"/>
        <v>5.3779123703389092E-3</v>
      </c>
      <c r="AQ65" s="63">
        <f t="shared" si="39"/>
        <v>5.6139843508817107E-3</v>
      </c>
      <c r="AR65" s="63">
        <f t="shared" si="40"/>
        <v>5.9452287541034883E-3</v>
      </c>
      <c r="AS65" s="63">
        <f t="shared" si="41"/>
        <v>6.0442949713203674E-3</v>
      </c>
      <c r="AU65" s="13">
        <f t="shared" si="42"/>
        <v>7.6117820905570357E-5</v>
      </c>
      <c r="AV65" s="13">
        <f t="shared" si="43"/>
        <v>7.6941492055568878E-5</v>
      </c>
      <c r="AW65" s="13">
        <f t="shared" si="44"/>
        <v>7.2894463757873043E-5</v>
      </c>
      <c r="AX65" s="13">
        <f t="shared" si="45"/>
        <v>7.5061170819783643E-5</v>
      </c>
      <c r="AY65" s="13">
        <f t="shared" si="46"/>
        <v>7.5501307823450846E-5</v>
      </c>
      <c r="AZ65" s="13">
        <f t="shared" si="47"/>
        <v>7.5502627292026018E-5</v>
      </c>
      <c r="BA65" s="13">
        <f t="shared" si="48"/>
        <v>7.4568284651702906E-5</v>
      </c>
      <c r="BB65" s="13">
        <f t="shared" si="49"/>
        <v>7.0161068105210227E-5</v>
      </c>
      <c r="BC65" s="13">
        <f t="shared" si="50"/>
        <v>6.4858056061486367E-5</v>
      </c>
      <c r="BD65" s="13">
        <f t="shared" si="51"/>
        <v>6.1388823866635953E-5</v>
      </c>
      <c r="BE65" s="13">
        <f t="shared" si="52"/>
        <v>6.420974974462742E-5</v>
      </c>
      <c r="BF65" s="13">
        <f t="shared" si="53"/>
        <v>5.5111578630538315E-5</v>
      </c>
      <c r="BG65" s="13">
        <f t="shared" si="54"/>
        <v>5.3486989357441163E-5</v>
      </c>
      <c r="BH65" s="13">
        <f t="shared" si="55"/>
        <v>5.0626939352320164E-5</v>
      </c>
      <c r="BI65" s="13">
        <f t="shared" si="56"/>
        <v>4.8574965379978857E-5</v>
      </c>
      <c r="BJ65" s="13">
        <f t="shared" si="57"/>
        <v>5.5719071979570754E-5</v>
      </c>
      <c r="BK65" s="13">
        <f t="shared" si="58"/>
        <v>4.8592255015969975E-5</v>
      </c>
      <c r="BL65" s="13">
        <f t="shared" si="59"/>
        <v>4.9574022119029769E-5</v>
      </c>
      <c r="BM65" s="13">
        <f t="shared" si="60"/>
        <v>5.3262089659744255E-5</v>
      </c>
      <c r="BN65" s="13">
        <f t="shared" si="61"/>
        <v>5.2630629114695894E-5</v>
      </c>
      <c r="BO65" s="13">
        <f t="shared" si="62"/>
        <v>5.3033023580365449E-5</v>
      </c>
      <c r="BP65" s="13">
        <f t="shared" si="63"/>
        <v>5.415611909583223E-5</v>
      </c>
      <c r="BQ65" s="13">
        <f t="shared" si="64"/>
        <v>5.7071339233504958E-5</v>
      </c>
      <c r="BR65" s="13">
        <f t="shared" si="65"/>
        <v>5.6067381776475027E-5</v>
      </c>
      <c r="BS65" s="13">
        <f t="shared" si="66"/>
        <v>5.5599993331731527E-5</v>
      </c>
      <c r="BT65" s="13">
        <f t="shared" si="67"/>
        <v>5.7804384106541825E-5</v>
      </c>
      <c r="BU65" s="13">
        <f t="shared" si="68"/>
        <v>6.3837654355084188E-5</v>
      </c>
      <c r="BV65" s="13">
        <f t="shared" si="69"/>
        <v>5.8957635169888418E-5</v>
      </c>
      <c r="BW65" s="13">
        <f t="shared" si="70"/>
        <v>5.7209476532625128E-5</v>
      </c>
      <c r="BX65" s="13">
        <f t="shared" si="71"/>
        <v>5.647189771510912E-5</v>
      </c>
    </row>
    <row r="66" spans="1:76" x14ac:dyDescent="0.2">
      <c r="A66" s="4">
        <v>64</v>
      </c>
      <c r="B66" s="6" t="s">
        <v>100</v>
      </c>
      <c r="C66" s="32">
        <v>635955</v>
      </c>
      <c r="D66" s="32">
        <v>682711</v>
      </c>
      <c r="E66" s="32">
        <v>726130</v>
      </c>
      <c r="F66" s="32">
        <v>763090</v>
      </c>
      <c r="G66" s="32">
        <v>791338</v>
      </c>
      <c r="H66" s="32">
        <v>812349</v>
      </c>
      <c r="I66" s="32">
        <v>839921</v>
      </c>
      <c r="J66" s="32">
        <v>916219</v>
      </c>
      <c r="K66" s="32">
        <v>965496</v>
      </c>
      <c r="L66" s="32">
        <v>983160</v>
      </c>
      <c r="M66" s="32">
        <v>1001684</v>
      </c>
      <c r="N66" s="32">
        <v>1025749</v>
      </c>
      <c r="O66" s="32">
        <v>1030320</v>
      </c>
      <c r="P66" s="32">
        <v>1024234</v>
      </c>
      <c r="Q66" s="32">
        <v>1035146</v>
      </c>
      <c r="R66" s="32">
        <v>1041072</v>
      </c>
      <c r="S66" s="32">
        <v>1052959</v>
      </c>
      <c r="T66" s="32">
        <v>1063098</v>
      </c>
      <c r="U66" s="32">
        <v>1080770</v>
      </c>
      <c r="V66" s="32">
        <v>1096680</v>
      </c>
      <c r="W66" s="32">
        <v>1128771</v>
      </c>
      <c r="X66" s="32">
        <v>1154746</v>
      </c>
      <c r="Y66" s="32">
        <v>1152709</v>
      </c>
      <c r="Z66" s="32">
        <v>1159250</v>
      </c>
      <c r="AA66" s="32">
        <v>1177659</v>
      </c>
      <c r="AB66" s="32">
        <v>1176599</v>
      </c>
      <c r="AC66" s="32">
        <v>1173026</v>
      </c>
      <c r="AD66" s="32">
        <v>1173602</v>
      </c>
      <c r="AE66" s="32">
        <v>1233740</v>
      </c>
      <c r="AF66" s="32">
        <v>1280503</v>
      </c>
      <c r="AH66" s="63">
        <f t="shared" si="30"/>
        <v>0.18380636171919509</v>
      </c>
      <c r="AI66" s="63">
        <f t="shared" si="31"/>
        <v>0.22773879264397923</v>
      </c>
      <c r="AJ66" s="63">
        <f t="shared" si="32"/>
        <v>0.2279156825715733</v>
      </c>
      <c r="AK66" s="63">
        <f t="shared" si="33"/>
        <v>0.23924177848865757</v>
      </c>
      <c r="AL66" s="63">
        <f t="shared" si="34"/>
        <v>0.24702490618173098</v>
      </c>
      <c r="AM66" s="63">
        <f t="shared" si="35"/>
        <v>0.24065297279487857</v>
      </c>
      <c r="AN66" s="63">
        <f t="shared" si="36"/>
        <v>0.22740134858128552</v>
      </c>
      <c r="AO66" s="63">
        <f t="shared" si="37"/>
        <v>0.24108710988009074</v>
      </c>
      <c r="AP66" s="63">
        <f t="shared" si="38"/>
        <v>0.24121735100565439</v>
      </c>
      <c r="AQ66" s="63">
        <f t="shared" si="39"/>
        <v>0.24423372226453657</v>
      </c>
      <c r="AR66" s="63">
        <f t="shared" si="40"/>
        <v>0.24056726875891507</v>
      </c>
      <c r="AS66" s="63">
        <f t="shared" si="41"/>
        <v>0.22487987850056534</v>
      </c>
      <c r="AU66" s="13">
        <f t="shared" si="42"/>
        <v>1.5653196053032174E-3</v>
      </c>
      <c r="AV66" s="13">
        <f t="shared" si="43"/>
        <v>1.6569554912229348E-3</v>
      </c>
      <c r="AW66" s="13">
        <f t="shared" si="44"/>
        <v>1.7136936888821949E-3</v>
      </c>
      <c r="AX66" s="13">
        <f t="shared" si="45"/>
        <v>1.7542088950406928E-3</v>
      </c>
      <c r="AY66" s="13">
        <f t="shared" si="46"/>
        <v>1.9007143198572867E-3</v>
      </c>
      <c r="AZ66" s="13">
        <f t="shared" si="47"/>
        <v>1.9998201427469855E-3</v>
      </c>
      <c r="BA66" s="13">
        <f t="shared" si="48"/>
        <v>2.0029891654016105E-3</v>
      </c>
      <c r="BB66" s="13">
        <f t="shared" si="49"/>
        <v>2.1966547176834202E-3</v>
      </c>
      <c r="BC66" s="13">
        <f t="shared" si="50"/>
        <v>2.3672246510845971E-3</v>
      </c>
      <c r="BD66" s="13">
        <f t="shared" si="51"/>
        <v>2.3983721864781165E-3</v>
      </c>
      <c r="BE66" s="13">
        <f t="shared" si="52"/>
        <v>2.3739666689992756E-3</v>
      </c>
      <c r="BF66" s="13">
        <f t="shared" si="53"/>
        <v>2.3251201689917346E-3</v>
      </c>
      <c r="BG66" s="13">
        <f t="shared" si="54"/>
        <v>2.2288661223360479E-3</v>
      </c>
      <c r="BH66" s="13">
        <f t="shared" si="55"/>
        <v>2.1232426746615467E-3</v>
      </c>
      <c r="BI66" s="13">
        <f t="shared" si="56"/>
        <v>2.0719540593878193E-3</v>
      </c>
      <c r="BJ66" s="13">
        <f t="shared" si="57"/>
        <v>2.5112587429722364E-3</v>
      </c>
      <c r="BK66" s="13">
        <f t="shared" si="58"/>
        <v>2.4144991859450112E-3</v>
      </c>
      <c r="BL66" s="13">
        <f t="shared" si="59"/>
        <v>2.3819056208395691E-3</v>
      </c>
      <c r="BM66" s="13">
        <f t="shared" si="60"/>
        <v>2.3942132280315187E-3</v>
      </c>
      <c r="BN66" s="13">
        <f t="shared" si="61"/>
        <v>2.3654341353839883E-3</v>
      </c>
      <c r="BO66" s="13">
        <f t="shared" si="62"/>
        <v>2.3539968171385249E-3</v>
      </c>
      <c r="BP66" s="13">
        <f t="shared" si="63"/>
        <v>2.444457721980842E-3</v>
      </c>
      <c r="BQ66" s="13">
        <f t="shared" si="64"/>
        <v>2.5386527119130304E-3</v>
      </c>
      <c r="BR66" s="13">
        <f t="shared" si="65"/>
        <v>2.4376893944559378E-3</v>
      </c>
      <c r="BS66" s="13">
        <f t="shared" si="66"/>
        <v>2.3877847183667719E-3</v>
      </c>
      <c r="BT66" s="13">
        <f t="shared" si="67"/>
        <v>2.4031015665102466E-3</v>
      </c>
      <c r="BU66" s="13">
        <f t="shared" si="68"/>
        <v>2.6098082576770285E-3</v>
      </c>
      <c r="BV66" s="13">
        <f t="shared" si="69"/>
        <v>2.3937175171470071E-3</v>
      </c>
      <c r="BW66" s="13">
        <f t="shared" si="70"/>
        <v>2.2160634090223211E-3</v>
      </c>
      <c r="BX66" s="13">
        <f t="shared" si="71"/>
        <v>2.2572946602119671E-3</v>
      </c>
    </row>
    <row r="67" spans="1:76" x14ac:dyDescent="0.2">
      <c r="A67" s="4">
        <v>65</v>
      </c>
      <c r="B67" s="6" t="s">
        <v>101</v>
      </c>
      <c r="C67" s="32">
        <v>1294670</v>
      </c>
      <c r="D67" s="32">
        <v>1360107</v>
      </c>
      <c r="E67" s="32">
        <v>1431384</v>
      </c>
      <c r="F67" s="32">
        <v>1492300</v>
      </c>
      <c r="G67" s="32">
        <v>1572383</v>
      </c>
      <c r="H67" s="32">
        <v>1613696</v>
      </c>
      <c r="I67" s="32">
        <v>1562181</v>
      </c>
      <c r="J67" s="32">
        <v>1729330</v>
      </c>
      <c r="K67" s="32">
        <v>1845955</v>
      </c>
      <c r="L67" s="32">
        <v>1912567</v>
      </c>
      <c r="M67" s="32">
        <v>1933005</v>
      </c>
      <c r="N67" s="32">
        <v>1954221</v>
      </c>
      <c r="O67" s="32">
        <v>1935597</v>
      </c>
      <c r="P67" s="32">
        <v>1955962</v>
      </c>
      <c r="Q67" s="32">
        <v>1963112</v>
      </c>
      <c r="R67" s="32">
        <v>1906325</v>
      </c>
      <c r="S67" s="32">
        <v>1855648</v>
      </c>
      <c r="T67" s="32">
        <v>1923164</v>
      </c>
      <c r="U67" s="32">
        <v>2024750</v>
      </c>
      <c r="V67" s="32">
        <v>2188937</v>
      </c>
      <c r="W67" s="32">
        <v>2481202</v>
      </c>
      <c r="X67" s="32">
        <v>2682373</v>
      </c>
      <c r="Y67" s="32">
        <v>2771277</v>
      </c>
      <c r="Z67" s="32">
        <v>2912413</v>
      </c>
      <c r="AA67" s="32">
        <v>2945781</v>
      </c>
      <c r="AB67" s="32">
        <v>3038796</v>
      </c>
      <c r="AC67" s="32">
        <v>3164309</v>
      </c>
      <c r="AD67" s="32">
        <v>3411658</v>
      </c>
      <c r="AE67" s="32">
        <v>3685097</v>
      </c>
      <c r="AF67" s="32">
        <v>3846089</v>
      </c>
      <c r="AH67" s="63">
        <f t="shared" si="30"/>
        <v>0.3597385666054953</v>
      </c>
      <c r="AI67" s="63">
        <f t="shared" si="31"/>
        <v>0.43456626765329964</v>
      </c>
      <c r="AJ67" s="63">
        <f t="shared" si="32"/>
        <v>0.42424310857752423</v>
      </c>
      <c r="AK67" s="63">
        <f t="shared" si="33"/>
        <v>0.47705727494878336</v>
      </c>
      <c r="AL67" s="63">
        <f t="shared" si="34"/>
        <v>0.6187529929748854</v>
      </c>
      <c r="AM67" s="63">
        <f t="shared" si="35"/>
        <v>0.68726256881768977</v>
      </c>
      <c r="AN67" s="63">
        <f t="shared" si="36"/>
        <v>0.42817113835660386</v>
      </c>
      <c r="AO67" s="63">
        <f t="shared" si="37"/>
        <v>0.5665239779458926</v>
      </c>
      <c r="AP67" s="63">
        <f t="shared" si="38"/>
        <v>0.53030240068435341</v>
      </c>
      <c r="AQ67" s="63">
        <f t="shared" si="39"/>
        <v>0.60170126053812512</v>
      </c>
      <c r="AR67" s="63">
        <f t="shared" si="40"/>
        <v>0.67060886853028989</v>
      </c>
      <c r="AS67" s="63">
        <f t="shared" si="41"/>
        <v>0.47982412264990393</v>
      </c>
      <c r="AU67" s="13">
        <f t="shared" si="42"/>
        <v>3.1866599576981331E-3</v>
      </c>
      <c r="AV67" s="13">
        <f t="shared" si="43"/>
        <v>3.3010113537071356E-3</v>
      </c>
      <c r="AW67" s="13">
        <f t="shared" si="44"/>
        <v>3.3781192447178213E-3</v>
      </c>
      <c r="AX67" s="13">
        <f t="shared" si="45"/>
        <v>3.4305336645339682E-3</v>
      </c>
      <c r="AY67" s="13">
        <f t="shared" si="46"/>
        <v>3.7767058885080206E-3</v>
      </c>
      <c r="AZ67" s="13">
        <f t="shared" si="47"/>
        <v>3.9725558412335576E-3</v>
      </c>
      <c r="BA67" s="13">
        <f t="shared" si="48"/>
        <v>3.7253880036292142E-3</v>
      </c>
      <c r="BB67" s="13">
        <f t="shared" si="49"/>
        <v>4.1461057923176331E-3</v>
      </c>
      <c r="BC67" s="13">
        <f t="shared" si="50"/>
        <v>4.5259536868022931E-3</v>
      </c>
      <c r="BD67" s="13">
        <f t="shared" si="51"/>
        <v>4.6656164790836608E-3</v>
      </c>
      <c r="BE67" s="13">
        <f t="shared" si="52"/>
        <v>4.5811747427421667E-3</v>
      </c>
      <c r="BF67" s="13">
        <f t="shared" si="53"/>
        <v>4.4297373546230093E-3</v>
      </c>
      <c r="BG67" s="13">
        <f t="shared" si="54"/>
        <v>4.1872297730756337E-3</v>
      </c>
      <c r="BH67" s="13">
        <f t="shared" si="55"/>
        <v>4.0547199062092726E-3</v>
      </c>
      <c r="BI67" s="13">
        <f t="shared" si="56"/>
        <v>3.9293760275680338E-3</v>
      </c>
      <c r="BJ67" s="13">
        <f t="shared" si="57"/>
        <v>4.5984094502556482E-3</v>
      </c>
      <c r="BK67" s="13">
        <f t="shared" si="58"/>
        <v>4.2551140029198553E-3</v>
      </c>
      <c r="BL67" s="13">
        <f t="shared" si="59"/>
        <v>4.308911446918637E-3</v>
      </c>
      <c r="BM67" s="13">
        <f t="shared" si="60"/>
        <v>4.4853976641254078E-3</v>
      </c>
      <c r="BN67" s="13">
        <f t="shared" si="61"/>
        <v>4.7213282817275973E-3</v>
      </c>
      <c r="BO67" s="13">
        <f t="shared" si="62"/>
        <v>5.1744256458375899E-3</v>
      </c>
      <c r="BP67" s="13">
        <f t="shared" si="63"/>
        <v>5.6782594553979118E-3</v>
      </c>
      <c r="BQ67" s="13">
        <f t="shared" si="64"/>
        <v>6.1032835446866527E-3</v>
      </c>
      <c r="BR67" s="13">
        <f t="shared" si="65"/>
        <v>6.1242685204879032E-3</v>
      </c>
      <c r="BS67" s="13">
        <f t="shared" si="66"/>
        <v>5.9727738296528853E-3</v>
      </c>
      <c r="BT67" s="13">
        <f t="shared" si="67"/>
        <v>6.2064776766809016E-3</v>
      </c>
      <c r="BU67" s="13">
        <f t="shared" si="68"/>
        <v>7.0401165515868707E-3</v>
      </c>
      <c r="BV67" s="13">
        <f t="shared" si="69"/>
        <v>6.958530674892105E-3</v>
      </c>
      <c r="BW67" s="13">
        <f t="shared" si="70"/>
        <v>6.6192298380517191E-3</v>
      </c>
      <c r="BX67" s="13">
        <f t="shared" si="71"/>
        <v>6.7799576903763478E-3</v>
      </c>
    </row>
    <row r="68" spans="1:76" x14ac:dyDescent="0.2">
      <c r="A68" s="4">
        <v>66</v>
      </c>
      <c r="B68" s="6" t="s">
        <v>102</v>
      </c>
      <c r="C68" s="32">
        <v>29032128</v>
      </c>
      <c r="D68" s="32">
        <v>28258055</v>
      </c>
      <c r="E68" s="32">
        <v>30726632</v>
      </c>
      <c r="F68" s="32">
        <v>29055623</v>
      </c>
      <c r="G68" s="32">
        <v>26051056</v>
      </c>
      <c r="H68" s="32">
        <v>24899480</v>
      </c>
      <c r="I68" s="32">
        <v>24776641</v>
      </c>
      <c r="J68" s="32">
        <v>23360764</v>
      </c>
      <c r="K68" s="32">
        <v>22144145</v>
      </c>
      <c r="L68" s="32">
        <v>21717750</v>
      </c>
      <c r="M68" s="32">
        <v>21643651</v>
      </c>
      <c r="N68" s="32">
        <v>22102113</v>
      </c>
      <c r="O68" s="32">
        <v>22804753</v>
      </c>
      <c r="P68" s="32">
        <v>21770704</v>
      </c>
      <c r="Q68" s="32">
        <v>21275779</v>
      </c>
      <c r="R68" s="32">
        <v>17929758</v>
      </c>
      <c r="S68" s="32">
        <v>17505374</v>
      </c>
      <c r="T68" s="32">
        <v>19199859</v>
      </c>
      <c r="U68" s="32">
        <v>20232815</v>
      </c>
      <c r="V68" s="32">
        <v>22481697</v>
      </c>
      <c r="W68" s="32">
        <v>22527390</v>
      </c>
      <c r="X68" s="32">
        <v>22650010</v>
      </c>
      <c r="Y68" s="32">
        <v>23113121</v>
      </c>
      <c r="Z68" s="32">
        <v>24149826</v>
      </c>
      <c r="AA68" s="32">
        <v>24487087</v>
      </c>
      <c r="AB68" s="32">
        <v>24661314</v>
      </c>
      <c r="AC68" s="32">
        <v>23228654</v>
      </c>
      <c r="AD68" s="32">
        <v>24409357</v>
      </c>
      <c r="AE68" s="32">
        <v>26895496</v>
      </c>
      <c r="AF68" s="32">
        <v>27643057</v>
      </c>
      <c r="AH68" s="63">
        <f t="shared" ref="AH68:AH102" si="72">AVERAGE(AV68:BA68)*100</f>
        <v>6.5141222660463169</v>
      </c>
      <c r="AI68" s="63">
        <f t="shared" ref="AI68:AI102" si="73">AVERAGE(BA68:BF68)*100</f>
        <v>5.3960259843926082</v>
      </c>
      <c r="AJ68" s="63">
        <f t="shared" ref="AJ68:AJ102" si="74">AVERAGE(BF68:BK68)*100</f>
        <v>4.5090051216118789</v>
      </c>
      <c r="AK68" s="63">
        <f t="shared" ref="AK68:AK102" si="75">AVERAGE(BK68:BP68)*100</f>
        <v>4.5233037447854088</v>
      </c>
      <c r="AL68" s="63">
        <f t="shared" ref="AL68:AL102" si="76">AVERAGE(BP68:BU68)*100</f>
        <v>5.0221831071813927</v>
      </c>
      <c r="AM68" s="63">
        <f t="shared" ref="AM68:AM102" si="77">AVERAGE(BU68:BW68)*100</f>
        <v>4.9925516204628639</v>
      </c>
      <c r="AN68" s="63">
        <f t="shared" ref="AN68:AN102" si="78">AVERAGE(BA68:BK68)*100</f>
        <v>4.947289305877022</v>
      </c>
      <c r="AO68" s="63">
        <f t="shared" ref="AO68:AO102" si="79">AVERAGE(BK68:BW68)*100</f>
        <v>4.7913702167472678</v>
      </c>
      <c r="AP68" s="63">
        <f t="shared" ref="AP68:AP102" si="80">AVERAGE(BK68:BT68)*100</f>
        <v>4.7310157956325884</v>
      </c>
      <c r="AQ68" s="63">
        <f t="shared" ref="AQ68:AQ102" si="81">AVERAGE(BP68:BT68)*100</f>
        <v>4.9930137723315777</v>
      </c>
      <c r="AR68" s="63">
        <f t="shared" ref="AR68:AR102" si="82">AVERAGE(BT68:BW68)*100</f>
        <v>5.0036286710287587</v>
      </c>
      <c r="AS68" s="63">
        <f t="shared" ref="AS68:AS102" si="83">AVERAGE(AV68:BW68)*100</f>
        <v>5.2096452507927165</v>
      </c>
      <c r="AU68" s="13">
        <f t="shared" si="42"/>
        <v>7.1458765387602083E-2</v>
      </c>
      <c r="AV68" s="13">
        <f t="shared" si="43"/>
        <v>6.858295736194335E-2</v>
      </c>
      <c r="AW68" s="13">
        <f t="shared" si="44"/>
        <v>7.2515989339382331E-2</v>
      </c>
      <c r="AX68" s="13">
        <f t="shared" si="45"/>
        <v>6.6793736410579271E-2</v>
      </c>
      <c r="AY68" s="13">
        <f t="shared" si="46"/>
        <v>6.2572017502766308E-2</v>
      </c>
      <c r="AZ68" s="13">
        <f t="shared" si="47"/>
        <v>6.1296907668903035E-2</v>
      </c>
      <c r="BA68" s="13">
        <f t="shared" si="48"/>
        <v>5.9085727679204739E-2</v>
      </c>
      <c r="BB68" s="13">
        <f t="shared" si="49"/>
        <v>5.6007933091639671E-2</v>
      </c>
      <c r="BC68" s="13">
        <f t="shared" si="50"/>
        <v>5.4293509161292976E-2</v>
      </c>
      <c r="BD68" s="13">
        <f t="shared" si="51"/>
        <v>5.2979421002568361E-2</v>
      </c>
      <c r="BE68" s="13">
        <f t="shared" si="52"/>
        <v>5.1294925415053892E-2</v>
      </c>
      <c r="BF68" s="13">
        <f t="shared" si="53"/>
        <v>5.0100042713796859E-2</v>
      </c>
      <c r="BG68" s="13">
        <f t="shared" si="54"/>
        <v>4.9332965864917068E-2</v>
      </c>
      <c r="BH68" s="13">
        <f t="shared" si="55"/>
        <v>4.5130788267353783E-2</v>
      </c>
      <c r="BI68" s="13">
        <f t="shared" si="56"/>
        <v>4.2585718986199159E-2</v>
      </c>
      <c r="BJ68" s="13">
        <f t="shared" si="57"/>
        <v>4.3249901579214885E-2</v>
      </c>
      <c r="BK68" s="13">
        <f t="shared" si="58"/>
        <v>4.0140889885231013E-2</v>
      </c>
      <c r="BL68" s="13">
        <f t="shared" si="59"/>
        <v>4.3017908105769352E-2</v>
      </c>
      <c r="BM68" s="13">
        <f t="shared" si="60"/>
        <v>4.4821445185668114E-2</v>
      </c>
      <c r="BN68" s="13">
        <f t="shared" si="61"/>
        <v>4.8490875647554256E-2</v>
      </c>
      <c r="BO68" s="13">
        <f t="shared" si="62"/>
        <v>4.6979772122457283E-2</v>
      </c>
      <c r="BP68" s="13">
        <f t="shared" si="63"/>
        <v>4.7947333740444471E-2</v>
      </c>
      <c r="BQ68" s="13">
        <f t="shared" si="64"/>
        <v>5.0902862133829101E-2</v>
      </c>
      <c r="BR68" s="13">
        <f t="shared" si="65"/>
        <v>5.078263939457086E-2</v>
      </c>
      <c r="BS68" s="13">
        <f t="shared" si="66"/>
        <v>4.9649255120470054E-2</v>
      </c>
      <c r="BT68" s="13">
        <f t="shared" si="67"/>
        <v>5.0368598227264409E-2</v>
      </c>
      <c r="BU68" s="13">
        <f t="shared" si="68"/>
        <v>5.1680297814304665E-2</v>
      </c>
      <c r="BV68" s="13">
        <f t="shared" si="69"/>
        <v>4.9786133146667196E-2</v>
      </c>
      <c r="BW68" s="13">
        <f t="shared" si="70"/>
        <v>4.8310117652914063E-2</v>
      </c>
      <c r="BX68" s="13">
        <f t="shared" si="71"/>
        <v>4.8729698374806653E-2</v>
      </c>
    </row>
    <row r="69" spans="1:76" x14ac:dyDescent="0.2">
      <c r="A69" s="4">
        <v>67</v>
      </c>
      <c r="B69" s="6" t="s">
        <v>103</v>
      </c>
      <c r="C69" s="32">
        <v>19248033</v>
      </c>
      <c r="D69" s="32">
        <v>20233863</v>
      </c>
      <c r="E69" s="32">
        <v>20470645</v>
      </c>
      <c r="F69" s="32">
        <v>19425131</v>
      </c>
      <c r="G69" s="32">
        <v>18624871</v>
      </c>
      <c r="H69" s="32">
        <v>17624654</v>
      </c>
      <c r="I69" s="32">
        <v>16844875</v>
      </c>
      <c r="J69" s="32">
        <v>15982054</v>
      </c>
      <c r="K69" s="32">
        <v>14778141</v>
      </c>
      <c r="L69" s="32">
        <v>13524271</v>
      </c>
      <c r="M69" s="32">
        <v>12669575</v>
      </c>
      <c r="N69" s="32">
        <v>12389583</v>
      </c>
      <c r="O69" s="32">
        <v>11343339</v>
      </c>
      <c r="P69" s="32">
        <v>10653865</v>
      </c>
      <c r="Q69" s="32">
        <v>10265734</v>
      </c>
      <c r="R69" s="32">
        <v>10074833</v>
      </c>
      <c r="S69" s="32">
        <v>9720291</v>
      </c>
      <c r="T69" s="32">
        <v>10042012</v>
      </c>
      <c r="U69" s="32">
        <v>9672476</v>
      </c>
      <c r="V69" s="32">
        <v>10473645</v>
      </c>
      <c r="W69" s="32">
        <v>10503868</v>
      </c>
      <c r="X69" s="32">
        <v>10346624</v>
      </c>
      <c r="Y69" s="32">
        <v>10586772</v>
      </c>
      <c r="Z69" s="32">
        <v>10767657</v>
      </c>
      <c r="AA69" s="32">
        <v>11310279</v>
      </c>
      <c r="AB69" s="32">
        <v>11848576</v>
      </c>
      <c r="AC69" s="32">
        <v>12158465</v>
      </c>
      <c r="AD69" s="32">
        <v>12730042</v>
      </c>
      <c r="AE69" s="32">
        <v>13292471</v>
      </c>
      <c r="AF69" s="32">
        <v>13723843</v>
      </c>
      <c r="AH69" s="63">
        <f t="shared" si="72"/>
        <v>4.5061339278563457</v>
      </c>
      <c r="AI69" s="63">
        <f t="shared" si="73"/>
        <v>3.4303965399264134</v>
      </c>
      <c r="AJ69" s="63">
        <f t="shared" si="74"/>
        <v>2.3641326074535969</v>
      </c>
      <c r="AK69" s="63">
        <f t="shared" si="75"/>
        <v>2.2102411943625171</v>
      </c>
      <c r="AL69" s="63">
        <f t="shared" si="76"/>
        <v>2.3673903192641359</v>
      </c>
      <c r="AM69" s="63">
        <f t="shared" si="77"/>
        <v>2.5630512716433027</v>
      </c>
      <c r="AN69" s="63">
        <f t="shared" si="78"/>
        <v>2.9053419801269551</v>
      </c>
      <c r="AO69" s="63">
        <f t="shared" si="79"/>
        <v>2.3276623189283216</v>
      </c>
      <c r="AP69" s="63">
        <f t="shared" si="80"/>
        <v>2.2570456331138278</v>
      </c>
      <c r="AQ69" s="63">
        <f t="shared" si="81"/>
        <v>2.2998528837558729</v>
      </c>
      <c r="AR69" s="63">
        <f t="shared" si="82"/>
        <v>2.5272807141907072</v>
      </c>
      <c r="AS69" s="63">
        <f t="shared" si="83"/>
        <v>2.964614174483168</v>
      </c>
      <c r="AU69" s="13">
        <f t="shared" si="42"/>
        <v>4.7376502139967927E-2</v>
      </c>
      <c r="AV69" s="13">
        <f t="shared" si="43"/>
        <v>4.910805656639862E-2</v>
      </c>
      <c r="AW69" s="13">
        <f t="shared" si="44"/>
        <v>4.8311480236111794E-2</v>
      </c>
      <c r="AX69" s="13">
        <f t="shared" si="45"/>
        <v>4.4654939243772958E-2</v>
      </c>
      <c r="AY69" s="13">
        <f t="shared" si="46"/>
        <v>4.4735067714674011E-2</v>
      </c>
      <c r="AZ69" s="13">
        <f t="shared" si="47"/>
        <v>4.3387925729146251E-2</v>
      </c>
      <c r="BA69" s="13">
        <f t="shared" si="48"/>
        <v>4.0170566181277109E-2</v>
      </c>
      <c r="BB69" s="13">
        <f t="shared" si="49"/>
        <v>3.8317317494366718E-2</v>
      </c>
      <c r="BC69" s="13">
        <f t="shared" si="50"/>
        <v>3.623337608069218E-2</v>
      </c>
      <c r="BD69" s="13">
        <f t="shared" si="51"/>
        <v>3.2991817617470789E-2</v>
      </c>
      <c r="BE69" s="13">
        <f t="shared" si="52"/>
        <v>3.0026583992942384E-2</v>
      </c>
      <c r="BF69" s="13">
        <f t="shared" si="53"/>
        <v>2.8084131028835634E-2</v>
      </c>
      <c r="BG69" s="13">
        <f t="shared" si="54"/>
        <v>2.4538768548871479E-2</v>
      </c>
      <c r="BH69" s="13">
        <f t="shared" si="55"/>
        <v>2.2085520318680146E-2</v>
      </c>
      <c r="BI69" s="13">
        <f t="shared" si="56"/>
        <v>2.0547950949813411E-2</v>
      </c>
      <c r="BJ69" s="13">
        <f t="shared" si="57"/>
        <v>2.4302365691551791E-2</v>
      </c>
      <c r="BK69" s="13">
        <f t="shared" si="58"/>
        <v>2.2289219909463347E-2</v>
      </c>
      <c r="BL69" s="13">
        <f t="shared" si="59"/>
        <v>2.2499454262296048E-2</v>
      </c>
      <c r="BM69" s="13">
        <f t="shared" si="60"/>
        <v>2.1427287940095848E-2</v>
      </c>
      <c r="BN69" s="13">
        <f t="shared" si="61"/>
        <v>2.2590653066431259E-2</v>
      </c>
      <c r="BO69" s="13">
        <f t="shared" si="62"/>
        <v>2.1905303945302636E-2</v>
      </c>
      <c r="BP69" s="13">
        <f t="shared" si="63"/>
        <v>2.1902552538161906E-2</v>
      </c>
      <c r="BQ69" s="13">
        <f t="shared" si="64"/>
        <v>2.3315630786438672E-2</v>
      </c>
      <c r="BR69" s="13">
        <f t="shared" si="65"/>
        <v>2.2642400924769671E-2</v>
      </c>
      <c r="BS69" s="13">
        <f t="shared" si="66"/>
        <v>2.2932369520094198E-2</v>
      </c>
      <c r="BT69" s="13">
        <f t="shared" si="67"/>
        <v>2.4199690418329197E-2</v>
      </c>
      <c r="BU69" s="13">
        <f t="shared" si="68"/>
        <v>2.7050774968054529E-2</v>
      </c>
      <c r="BV69" s="13">
        <f t="shared" si="69"/>
        <v>2.5964615371665282E-2</v>
      </c>
      <c r="BW69" s="13">
        <f t="shared" si="70"/>
        <v>2.3876147809579279E-2</v>
      </c>
      <c r="BX69" s="13">
        <f t="shared" si="71"/>
        <v>2.4192647359270056E-2</v>
      </c>
    </row>
    <row r="70" spans="1:76" x14ac:dyDescent="0.2">
      <c r="A70" s="4">
        <v>68</v>
      </c>
      <c r="B70" s="6" t="s">
        <v>104</v>
      </c>
      <c r="C70" s="32">
        <v>17943155</v>
      </c>
      <c r="D70" s="32">
        <v>18643613</v>
      </c>
      <c r="E70" s="32">
        <v>19455747</v>
      </c>
      <c r="F70" s="32">
        <v>20137188</v>
      </c>
      <c r="G70" s="32">
        <v>19224178</v>
      </c>
      <c r="H70" s="32">
        <v>19727442</v>
      </c>
      <c r="I70" s="32">
        <v>19375168</v>
      </c>
      <c r="J70" s="32">
        <v>20186012</v>
      </c>
      <c r="K70" s="32">
        <v>20782692</v>
      </c>
      <c r="L70" s="32">
        <v>21607102</v>
      </c>
      <c r="M70" s="32">
        <v>21924917</v>
      </c>
      <c r="N70" s="32">
        <v>25403866</v>
      </c>
      <c r="O70" s="32">
        <v>25804268</v>
      </c>
      <c r="P70" s="32">
        <v>25037859</v>
      </c>
      <c r="Q70" s="32">
        <v>25658370</v>
      </c>
      <c r="R70" s="32">
        <v>19631577</v>
      </c>
      <c r="S70" s="32">
        <v>20315133</v>
      </c>
      <c r="T70" s="32">
        <v>19812404</v>
      </c>
      <c r="U70" s="32">
        <v>19176242</v>
      </c>
      <c r="V70" s="32">
        <v>19264852</v>
      </c>
      <c r="W70" s="32">
        <v>17751412</v>
      </c>
      <c r="X70" s="32">
        <v>16426218</v>
      </c>
      <c r="Y70" s="32">
        <v>16472441</v>
      </c>
      <c r="Z70" s="32">
        <v>16953615</v>
      </c>
      <c r="AA70" s="32">
        <v>17593340</v>
      </c>
      <c r="AB70" s="32">
        <v>17061704</v>
      </c>
      <c r="AC70" s="32">
        <v>16123765</v>
      </c>
      <c r="AD70" s="32">
        <v>17226425</v>
      </c>
      <c r="AE70" s="32">
        <v>18866749</v>
      </c>
      <c r="AF70" s="32">
        <v>19039608</v>
      </c>
      <c r="AH70" s="63">
        <f t="shared" si="72"/>
        <v>4.6400050354012574</v>
      </c>
      <c r="AI70" s="63">
        <f t="shared" si="73"/>
        <v>5.1301972115137753</v>
      </c>
      <c r="AJ70" s="63">
        <f t="shared" si="74"/>
        <v>5.1767740985880328</v>
      </c>
      <c r="AK70" s="63">
        <f t="shared" si="75"/>
        <v>4.11332463612752</v>
      </c>
      <c r="AL70" s="63">
        <f t="shared" si="76"/>
        <v>3.5515373560564973</v>
      </c>
      <c r="AM70" s="63">
        <f t="shared" si="77"/>
        <v>3.4965772990264066</v>
      </c>
      <c r="AN70" s="63">
        <f t="shared" si="78"/>
        <v>5.0984906874256035</v>
      </c>
      <c r="AO70" s="63">
        <f t="shared" si="79"/>
        <v>3.8011057150467167</v>
      </c>
      <c r="AP70" s="63">
        <f t="shared" si="80"/>
        <v>3.8924642398528095</v>
      </c>
      <c r="AQ70" s="63">
        <f t="shared" si="81"/>
        <v>3.5443852817531387</v>
      </c>
      <c r="AR70" s="63">
        <f t="shared" si="82"/>
        <v>3.4936092970810204</v>
      </c>
      <c r="AS70" s="63">
        <f t="shared" si="83"/>
        <v>4.4306769184807298</v>
      </c>
      <c r="AU70" s="13">
        <f t="shared" si="42"/>
        <v>4.4164716532607576E-2</v>
      </c>
      <c r="AV70" s="13">
        <f t="shared" si="43"/>
        <v>4.5248482793722809E-2</v>
      </c>
      <c r="AW70" s="13">
        <f t="shared" si="44"/>
        <v>4.5916283374035909E-2</v>
      </c>
      <c r="AX70" s="13">
        <f t="shared" si="45"/>
        <v>4.6291832301179017E-2</v>
      </c>
      <c r="AY70" s="13">
        <f t="shared" si="46"/>
        <v>4.6174542878119604E-2</v>
      </c>
      <c r="AZ70" s="13">
        <f t="shared" si="47"/>
        <v>4.8564515837986967E-2</v>
      </c>
      <c r="BA70" s="13">
        <f t="shared" si="48"/>
        <v>4.6204644939031154E-2</v>
      </c>
      <c r="BB70" s="13">
        <f t="shared" si="49"/>
        <v>4.8396397030638021E-2</v>
      </c>
      <c r="BC70" s="13">
        <f t="shared" si="50"/>
        <v>5.0955468296397542E-2</v>
      </c>
      <c r="BD70" s="13">
        <f t="shared" si="51"/>
        <v>5.2709500454855444E-2</v>
      </c>
      <c r="BE70" s="13">
        <f t="shared" si="52"/>
        <v>5.1961518980612242E-2</v>
      </c>
      <c r="BF70" s="13">
        <f t="shared" si="53"/>
        <v>5.7584302989292104E-2</v>
      </c>
      <c r="BG70" s="13">
        <f t="shared" si="54"/>
        <v>5.5821743494137904E-2</v>
      </c>
      <c r="BH70" s="13">
        <f t="shared" si="55"/>
        <v>5.190361842211709E-2</v>
      </c>
      <c r="BI70" s="13">
        <f t="shared" si="56"/>
        <v>5.1357937796962592E-2</v>
      </c>
      <c r="BJ70" s="13">
        <f t="shared" si="57"/>
        <v>4.7355004629442213E-2</v>
      </c>
      <c r="BK70" s="13">
        <f t="shared" si="58"/>
        <v>4.6583838583330053E-2</v>
      </c>
      <c r="BL70" s="13">
        <f t="shared" si="59"/>
        <v>4.4390335086647102E-2</v>
      </c>
      <c r="BM70" s="13">
        <f t="shared" si="60"/>
        <v>4.2480835201137691E-2</v>
      </c>
      <c r="BN70" s="13">
        <f t="shared" si="61"/>
        <v>4.155244787350959E-2</v>
      </c>
      <c r="BO70" s="13">
        <f t="shared" si="62"/>
        <v>3.701970315299969E-2</v>
      </c>
      <c r="BP70" s="13">
        <f t="shared" si="63"/>
        <v>3.4772318270027094E-2</v>
      </c>
      <c r="BQ70" s="13">
        <f t="shared" si="64"/>
        <v>3.6277852447128799E-2</v>
      </c>
      <c r="BR70" s="13">
        <f t="shared" si="65"/>
        <v>3.5650332096777315E-2</v>
      </c>
      <c r="BS70" s="13">
        <f t="shared" si="66"/>
        <v>3.567170836127509E-2</v>
      </c>
      <c r="BT70" s="13">
        <f t="shared" si="67"/>
        <v>3.4847052912448627E-2</v>
      </c>
      <c r="BU70" s="13">
        <f t="shared" si="68"/>
        <v>3.5872977275732895E-2</v>
      </c>
      <c r="BV70" s="13">
        <f t="shared" si="69"/>
        <v>3.5135587090273472E-2</v>
      </c>
      <c r="BW70" s="13">
        <f t="shared" si="70"/>
        <v>3.3888754604785826E-2</v>
      </c>
      <c r="BX70" s="13">
        <f t="shared" si="71"/>
        <v>3.3563377415694498E-2</v>
      </c>
    </row>
    <row r="71" spans="1:76" x14ac:dyDescent="0.2">
      <c r="A71" s="4">
        <v>69</v>
      </c>
      <c r="B71" s="6" t="s">
        <v>105</v>
      </c>
      <c r="C71" s="32">
        <v>12924223</v>
      </c>
      <c r="D71" s="32">
        <v>13201996</v>
      </c>
      <c r="E71" s="32">
        <v>13385246</v>
      </c>
      <c r="F71" s="32">
        <v>13211860</v>
      </c>
      <c r="G71" s="32">
        <v>13449794</v>
      </c>
      <c r="H71" s="32">
        <v>13199321</v>
      </c>
      <c r="I71" s="32">
        <v>13307509</v>
      </c>
      <c r="J71" s="32">
        <v>13959545</v>
      </c>
      <c r="K71" s="32">
        <v>14095501</v>
      </c>
      <c r="L71" s="32">
        <v>14510525</v>
      </c>
      <c r="M71" s="32">
        <v>14501944</v>
      </c>
      <c r="N71" s="32">
        <v>14555768</v>
      </c>
      <c r="O71" s="32">
        <v>15216249</v>
      </c>
      <c r="P71" s="32">
        <v>16915690</v>
      </c>
      <c r="Q71" s="32">
        <v>18244872</v>
      </c>
      <c r="R71" s="32">
        <v>19743186</v>
      </c>
      <c r="S71" s="32">
        <v>20960990</v>
      </c>
      <c r="T71" s="32">
        <v>21960084</v>
      </c>
      <c r="U71" s="32">
        <v>22711131</v>
      </c>
      <c r="V71" s="32">
        <v>24393459</v>
      </c>
      <c r="W71" s="32">
        <v>25171541</v>
      </c>
      <c r="X71" s="32">
        <v>25749447</v>
      </c>
      <c r="Y71" s="32">
        <v>24896105</v>
      </c>
      <c r="Z71" s="32">
        <v>24894040</v>
      </c>
      <c r="AA71" s="32">
        <v>26271875</v>
      </c>
      <c r="AB71" s="32">
        <v>26907513</v>
      </c>
      <c r="AC71" s="32">
        <v>27896542</v>
      </c>
      <c r="AD71" s="32">
        <v>28715416</v>
      </c>
      <c r="AE71" s="32">
        <v>31498055</v>
      </c>
      <c r="AF71" s="32">
        <v>32273445</v>
      </c>
      <c r="AH71" s="63">
        <f t="shared" si="72"/>
        <v>3.1756107958375837</v>
      </c>
      <c r="AI71" s="63">
        <f t="shared" si="73"/>
        <v>3.3754031285393831</v>
      </c>
      <c r="AJ71" s="63">
        <f t="shared" si="74"/>
        <v>3.8864281552745044</v>
      </c>
      <c r="AK71" s="63">
        <f t="shared" si="75"/>
        <v>5.1199263630380294</v>
      </c>
      <c r="AL71" s="63">
        <f t="shared" si="76"/>
        <v>5.5329266454367607</v>
      </c>
      <c r="AM71" s="63">
        <f t="shared" si="77"/>
        <v>5.9070624968570327</v>
      </c>
      <c r="AN71" s="63">
        <f t="shared" si="78"/>
        <v>3.6610503499968776</v>
      </c>
      <c r="AO71" s="63">
        <f t="shared" si="79"/>
        <v>5.3831456483574929</v>
      </c>
      <c r="AP71" s="63">
        <f t="shared" si="80"/>
        <v>5.2259705938076308</v>
      </c>
      <c r="AQ71" s="63">
        <f t="shared" si="81"/>
        <v>5.3981988975380268</v>
      </c>
      <c r="AR71" s="63">
        <f t="shared" si="82"/>
        <v>5.8042035018595852</v>
      </c>
      <c r="AS71" s="63">
        <f t="shared" si="83"/>
        <v>4.3330764552588086</v>
      </c>
      <c r="AU71" s="13">
        <f t="shared" si="42"/>
        <v>3.1811275397175529E-2</v>
      </c>
      <c r="AV71" s="13">
        <f t="shared" si="43"/>
        <v>3.204155164821311E-2</v>
      </c>
      <c r="AW71" s="13">
        <f t="shared" si="44"/>
        <v>3.1589676220973716E-2</v>
      </c>
      <c r="AX71" s="13">
        <f t="shared" si="45"/>
        <v>3.0371728540581486E-2</v>
      </c>
      <c r="AY71" s="13">
        <f t="shared" si="46"/>
        <v>3.2305053030349376E-2</v>
      </c>
      <c r="AZ71" s="13">
        <f t="shared" si="47"/>
        <v>3.2493753308471214E-2</v>
      </c>
      <c r="BA71" s="13">
        <f t="shared" si="48"/>
        <v>3.173488500166613E-2</v>
      </c>
      <c r="BB71" s="13">
        <f t="shared" si="49"/>
        <v>3.3468308756928203E-2</v>
      </c>
      <c r="BC71" s="13">
        <f t="shared" si="50"/>
        <v>3.4559664086218467E-2</v>
      </c>
      <c r="BD71" s="13">
        <f t="shared" si="51"/>
        <v>3.5397737470193424E-2</v>
      </c>
      <c r="BE71" s="13">
        <f t="shared" si="52"/>
        <v>3.4369253868180016E-2</v>
      </c>
      <c r="BF71" s="13">
        <f t="shared" si="53"/>
        <v>3.2994338529176714E-2</v>
      </c>
      <c r="BG71" s="13">
        <f t="shared" si="54"/>
        <v>3.2916940275962578E-2</v>
      </c>
      <c r="BH71" s="13">
        <f t="shared" si="55"/>
        <v>3.5066317735347172E-2</v>
      </c>
      <c r="BI71" s="13">
        <f t="shared" si="56"/>
        <v>3.6519038477095173E-2</v>
      </c>
      <c r="BJ71" s="13">
        <f t="shared" si="57"/>
        <v>4.7624226236635946E-2</v>
      </c>
      <c r="BK71" s="13">
        <f t="shared" si="58"/>
        <v>4.8064828062252679E-2</v>
      </c>
      <c r="BL71" s="13">
        <f t="shared" si="59"/>
        <v>4.9202281928579575E-2</v>
      </c>
      <c r="BM71" s="13">
        <f t="shared" si="60"/>
        <v>5.0311620662820668E-2</v>
      </c>
      <c r="BN71" s="13">
        <f t="shared" si="61"/>
        <v>5.2614363897116538E-2</v>
      </c>
      <c r="BO71" s="13">
        <f t="shared" si="62"/>
        <v>5.249401995309224E-2</v>
      </c>
      <c r="BP71" s="13">
        <f t="shared" si="63"/>
        <v>5.4508467278420042E-2</v>
      </c>
      <c r="BQ71" s="13">
        <f t="shared" si="64"/>
        <v>5.4829592268579107E-2</v>
      </c>
      <c r="BR71" s="13">
        <f t="shared" si="65"/>
        <v>5.2347584466820703E-2</v>
      </c>
      <c r="BS71" s="13">
        <f t="shared" si="66"/>
        <v>5.3268035694409022E-2</v>
      </c>
      <c r="BT71" s="13">
        <f t="shared" si="67"/>
        <v>5.4956265168672448E-2</v>
      </c>
      <c r="BU71" s="13">
        <f t="shared" si="68"/>
        <v>6.206565384930432E-2</v>
      </c>
      <c r="BV71" s="13">
        <f t="shared" si="69"/>
        <v>5.8568913730006798E-2</v>
      </c>
      <c r="BW71" s="13">
        <f t="shared" si="70"/>
        <v>5.6577307326399859E-2</v>
      </c>
      <c r="BX71" s="13">
        <f t="shared" si="71"/>
        <v>5.6892233024947704E-2</v>
      </c>
    </row>
    <row r="72" spans="1:76" x14ac:dyDescent="0.2">
      <c r="A72" s="4">
        <v>70</v>
      </c>
      <c r="B72" s="6" t="s">
        <v>106</v>
      </c>
      <c r="C72" s="32">
        <v>2748679</v>
      </c>
      <c r="D72" s="32">
        <v>2715843</v>
      </c>
      <c r="E72" s="32">
        <v>2770764</v>
      </c>
      <c r="F72" s="32">
        <v>2763973</v>
      </c>
      <c r="G72" s="32">
        <v>2678569</v>
      </c>
      <c r="H72" s="32">
        <v>2503992</v>
      </c>
      <c r="I72" s="32">
        <v>2657917</v>
      </c>
      <c r="J72" s="32">
        <v>2762457</v>
      </c>
      <c r="K72" s="32">
        <v>2781009</v>
      </c>
      <c r="L72" s="32">
        <v>2801595</v>
      </c>
      <c r="M72" s="32">
        <v>2870820</v>
      </c>
      <c r="N72" s="32">
        <v>2793549</v>
      </c>
      <c r="O72" s="32">
        <v>2788977</v>
      </c>
      <c r="P72" s="32">
        <v>2759704</v>
      </c>
      <c r="Q72" s="32">
        <v>2734264</v>
      </c>
      <c r="R72" s="32">
        <v>2537171</v>
      </c>
      <c r="S72" s="32">
        <v>2448903</v>
      </c>
      <c r="T72" s="32">
        <v>2348438</v>
      </c>
      <c r="U72" s="32">
        <v>2461938</v>
      </c>
      <c r="V72" s="32">
        <v>2608735</v>
      </c>
      <c r="W72" s="32">
        <v>2720978</v>
      </c>
      <c r="X72" s="32">
        <v>2874650</v>
      </c>
      <c r="Y72" s="32">
        <v>2866101</v>
      </c>
      <c r="Z72" s="32">
        <v>2962388</v>
      </c>
      <c r="AA72" s="32">
        <v>3005035</v>
      </c>
      <c r="AB72" s="32">
        <v>3100618</v>
      </c>
      <c r="AC72" s="32">
        <v>2772600</v>
      </c>
      <c r="AD72" s="32">
        <v>2573211</v>
      </c>
      <c r="AE72" s="32">
        <v>2869068</v>
      </c>
      <c r="AF72" s="32">
        <v>3252339</v>
      </c>
      <c r="AH72" s="63">
        <f t="shared" si="72"/>
        <v>0.64034583843054693</v>
      </c>
      <c r="AI72" s="63">
        <f t="shared" si="73"/>
        <v>0.66250727885803085</v>
      </c>
      <c r="AJ72" s="63">
        <f t="shared" si="74"/>
        <v>0.58825039222489417</v>
      </c>
      <c r="AK72" s="63">
        <f t="shared" si="75"/>
        <v>0.56196125054089296</v>
      </c>
      <c r="AL72" s="63">
        <f t="shared" si="76"/>
        <v>0.62035071206598624</v>
      </c>
      <c r="AM72" s="63">
        <f t="shared" si="77"/>
        <v>0.55234980990254223</v>
      </c>
      <c r="AN72" s="63">
        <f t="shared" si="78"/>
        <v>0.62466521092366889</v>
      </c>
      <c r="AO72" s="63">
        <f t="shared" si="79"/>
        <v>0.57888694691534137</v>
      </c>
      <c r="AP72" s="63">
        <f t="shared" si="80"/>
        <v>0.58684808801918098</v>
      </c>
      <c r="AQ72" s="63">
        <f t="shared" si="81"/>
        <v>0.62104840791388438</v>
      </c>
      <c r="AR72" s="63">
        <f t="shared" si="82"/>
        <v>0.57258095137756171</v>
      </c>
      <c r="AS72" s="63">
        <f t="shared" si="83"/>
        <v>0.6086975518432477</v>
      </c>
      <c r="AU72" s="13">
        <f t="shared" ref="AU72:BB72" si="84">C72/C$111</f>
        <v>6.7655119110396839E-3</v>
      </c>
      <c r="AV72" s="13">
        <f t="shared" si="84"/>
        <v>6.5914141886528402E-3</v>
      </c>
      <c r="AW72" s="13">
        <f t="shared" si="84"/>
        <v>6.5391056424909944E-3</v>
      </c>
      <c r="AX72" s="13">
        <f t="shared" si="84"/>
        <v>6.3538848920210046E-3</v>
      </c>
      <c r="AY72" s="13">
        <f t="shared" si="84"/>
        <v>6.4336534515286922E-3</v>
      </c>
      <c r="AZ72" s="13">
        <f t="shared" si="84"/>
        <v>6.1642639295146663E-3</v>
      </c>
      <c r="BA72" s="13">
        <f t="shared" si="84"/>
        <v>6.338428201624619E-3</v>
      </c>
      <c r="BB72" s="13">
        <f t="shared" si="84"/>
        <v>6.6230499492453097E-3</v>
      </c>
      <c r="BC72" s="13">
        <f t="shared" ref="BC72:BR97" si="85">K72/K$111</f>
        <v>6.8185399625561617E-3</v>
      </c>
      <c r="BD72" s="13">
        <f t="shared" si="85"/>
        <v>6.8343581164572991E-3</v>
      </c>
      <c r="BE72" s="13">
        <f t="shared" si="85"/>
        <v>6.8037734382265271E-3</v>
      </c>
      <c r="BF72" s="13">
        <f t="shared" si="85"/>
        <v>6.3322870633719273E-3</v>
      </c>
      <c r="BG72" s="13">
        <f t="shared" si="85"/>
        <v>6.0333259096925452E-3</v>
      </c>
      <c r="BH72" s="13">
        <f t="shared" ref="BH72:BH83" si="86">P72/P$111</f>
        <v>5.7208814609104649E-3</v>
      </c>
      <c r="BI72" s="13">
        <f t="shared" ref="BI72:BI83" si="87">Q72/Q$111</f>
        <v>5.472918210801158E-3</v>
      </c>
      <c r="BJ72" s="13">
        <f t="shared" ref="BJ72:BJ83" si="88">R72/R$111</f>
        <v>6.1201270000207589E-3</v>
      </c>
      <c r="BK72" s="13">
        <f t="shared" ref="BK72:BK83" si="89">S72/S$111</f>
        <v>5.615483888696802E-3</v>
      </c>
      <c r="BL72" s="13">
        <f t="shared" ref="BL72:BL83" si="90">T72/T$111</f>
        <v>5.2617516657855025E-3</v>
      </c>
      <c r="BM72" s="13">
        <f t="shared" ref="BM72:BM83" si="91">U72/U$111</f>
        <v>5.4538935445964092E-3</v>
      </c>
      <c r="BN72" s="13">
        <f t="shared" ref="BN72:BN83" si="92">V72/V$111</f>
        <v>5.6267925184839227E-3</v>
      </c>
      <c r="BO72" s="13">
        <f t="shared" ref="BO72:BO83" si="93">W72/W$111</f>
        <v>5.6744667886612513E-3</v>
      </c>
      <c r="BP72" s="13">
        <f t="shared" ref="BP72:BP83" si="94">X72/X$111</f>
        <v>6.0852866262296884E-3</v>
      </c>
      <c r="BQ72" s="13">
        <f t="shared" ref="BQ72:BQ83" si="95">Y72/Y$111</f>
        <v>6.3121178686612565E-3</v>
      </c>
      <c r="BR72" s="13">
        <f t="shared" ref="BR72:BR83" si="96">Z72/Z$111</f>
        <v>6.2293567477796309E-3</v>
      </c>
      <c r="BS72" s="13">
        <f t="shared" ref="BS72:BS83" si="97">AA72/AA$111</f>
        <v>6.0929153949974418E-3</v>
      </c>
      <c r="BT72" s="13">
        <f t="shared" ref="BT72:BT83" si="98">AB72/AB$111</f>
        <v>6.3327437580262E-3</v>
      </c>
      <c r="BU72" s="13">
        <f t="shared" ref="BU72:BX83" si="99">AC72/AC$111</f>
        <v>6.1686223282649572E-3</v>
      </c>
      <c r="BV72" s="13">
        <f t="shared" si="99"/>
        <v>5.2484063984343642E-3</v>
      </c>
      <c r="BW72" s="13">
        <f t="shared" si="99"/>
        <v>5.1534655703769456E-3</v>
      </c>
      <c r="BX72" s="13">
        <f t="shared" si="99"/>
        <v>5.733284075007344E-3</v>
      </c>
    </row>
    <row r="73" spans="1:76" x14ac:dyDescent="0.2">
      <c r="A73" s="4">
        <v>71</v>
      </c>
      <c r="B73" s="6" t="s">
        <v>107</v>
      </c>
      <c r="C73" s="32">
        <v>5389061</v>
      </c>
      <c r="D73" s="32">
        <v>5930635</v>
      </c>
      <c r="E73" s="32">
        <v>5216396</v>
      </c>
      <c r="F73" s="32">
        <v>5229916</v>
      </c>
      <c r="G73" s="32">
        <v>5010231</v>
      </c>
      <c r="H73" s="32">
        <v>5166864</v>
      </c>
      <c r="I73" s="32">
        <v>5542888</v>
      </c>
      <c r="J73" s="32">
        <v>5311684</v>
      </c>
      <c r="K73" s="32">
        <v>5224261</v>
      </c>
      <c r="L73" s="32">
        <v>5505905</v>
      </c>
      <c r="M73" s="32">
        <v>5776982</v>
      </c>
      <c r="N73" s="32">
        <v>5813996</v>
      </c>
      <c r="O73" s="32">
        <v>5366909</v>
      </c>
      <c r="P73" s="32">
        <v>5286716</v>
      </c>
      <c r="Q73" s="32">
        <v>5793990</v>
      </c>
      <c r="R73" s="32">
        <v>4877386</v>
      </c>
      <c r="S73" s="32">
        <v>4456723</v>
      </c>
      <c r="T73" s="32">
        <v>4248039</v>
      </c>
      <c r="U73" s="32">
        <v>4300996</v>
      </c>
      <c r="V73" s="32">
        <v>4491763</v>
      </c>
      <c r="W73" s="32">
        <v>4607223</v>
      </c>
      <c r="X73" s="32">
        <v>4359146</v>
      </c>
      <c r="Y73" s="32">
        <v>4475201</v>
      </c>
      <c r="Z73" s="32">
        <v>4557907</v>
      </c>
      <c r="AA73" s="32">
        <v>4656053</v>
      </c>
      <c r="AB73" s="32">
        <v>4790690</v>
      </c>
      <c r="AC73" s="32">
        <v>4376892</v>
      </c>
      <c r="AD73" s="32">
        <v>4249604</v>
      </c>
      <c r="AE73" s="32">
        <v>4265230</v>
      </c>
      <c r="AF73" s="32">
        <v>4425727</v>
      </c>
      <c r="AH73" s="63">
        <f t="shared" si="72"/>
        <v>1.2783229054610388</v>
      </c>
      <c r="AI73" s="63">
        <f t="shared" si="73"/>
        <v>1.3177292141579189</v>
      </c>
      <c r="AJ73" s="63">
        <f t="shared" si="74"/>
        <v>1.1555061763729626</v>
      </c>
      <c r="AK73" s="63">
        <f t="shared" si="75"/>
        <v>0.96315942913087538</v>
      </c>
      <c r="AL73" s="63">
        <f t="shared" si="76"/>
        <v>0.96051820956490641</v>
      </c>
      <c r="AM73" s="63">
        <f t="shared" si="77"/>
        <v>0.86889467668971199</v>
      </c>
      <c r="AN73" s="63">
        <f t="shared" si="78"/>
        <v>1.2292293405649068</v>
      </c>
      <c r="AO73" s="63">
        <f t="shared" si="79"/>
        <v>0.94247523177266168</v>
      </c>
      <c r="AP73" s="63">
        <f t="shared" si="80"/>
        <v>0.9645493982975466</v>
      </c>
      <c r="AQ73" s="63">
        <f t="shared" si="81"/>
        <v>0.95786318654530256</v>
      </c>
      <c r="AR73" s="63">
        <f t="shared" si="82"/>
        <v>0.8962852440512471</v>
      </c>
      <c r="AS73" s="63">
        <f t="shared" si="83"/>
        <v>1.1107090153130437</v>
      </c>
      <c r="AU73" s="13">
        <f t="shared" ref="AU73:BJ101" si="100">C73/C$111</f>
        <v>1.3264464997484038E-2</v>
      </c>
      <c r="AV73" s="13">
        <f t="shared" si="100"/>
        <v>1.4393789216357918E-2</v>
      </c>
      <c r="AW73" s="13">
        <f t="shared" si="100"/>
        <v>1.2310887725214941E-2</v>
      </c>
      <c r="AX73" s="13">
        <f t="shared" si="100"/>
        <v>1.20226515450545E-2</v>
      </c>
      <c r="AY73" s="13">
        <f t="shared" si="100"/>
        <v>1.2034071164904115E-2</v>
      </c>
      <c r="AZ73" s="13">
        <f t="shared" si="100"/>
        <v>1.2719654609083362E-2</v>
      </c>
      <c r="BA73" s="13">
        <f t="shared" si="100"/>
        <v>1.3218320067047498E-2</v>
      </c>
      <c r="BB73" s="13">
        <f t="shared" si="100"/>
        <v>1.2734876396847851E-2</v>
      </c>
      <c r="BC73" s="13">
        <f t="shared" si="85"/>
        <v>1.2808959770832679E-2</v>
      </c>
      <c r="BD73" s="13">
        <f t="shared" si="85"/>
        <v>1.3431394089864105E-2</v>
      </c>
      <c r="BE73" s="13">
        <f t="shared" si="85"/>
        <v>1.3691306555169867E-2</v>
      </c>
      <c r="BF73" s="13">
        <f t="shared" si="85"/>
        <v>1.3178895969713127E-2</v>
      </c>
      <c r="BG73" s="13">
        <f t="shared" si="85"/>
        <v>1.1610103319124579E-2</v>
      </c>
      <c r="BH73" s="13">
        <f t="shared" si="86"/>
        <v>1.0959391135244479E-2</v>
      </c>
      <c r="BI73" s="13">
        <f t="shared" si="87"/>
        <v>1.1597282992498093E-2</v>
      </c>
      <c r="BJ73" s="13">
        <f t="shared" si="88"/>
        <v>1.1765159600248959E-2</v>
      </c>
      <c r="BK73" s="13">
        <f t="shared" si="89"/>
        <v>1.0219537565548524E-2</v>
      </c>
      <c r="BL73" s="13">
        <f t="shared" si="90"/>
        <v>9.5178694453810497E-3</v>
      </c>
      <c r="BM73" s="13">
        <f t="shared" si="91"/>
        <v>9.5279305651624763E-3</v>
      </c>
      <c r="BN73" s="13">
        <f t="shared" si="92"/>
        <v>9.6883042713050201E-3</v>
      </c>
      <c r="BO73" s="13">
        <f t="shared" si="93"/>
        <v>9.6081386550924911E-3</v>
      </c>
      <c r="BP73" s="13">
        <f t="shared" si="94"/>
        <v>9.2277852453629631E-3</v>
      </c>
      <c r="BQ73" s="13">
        <f t="shared" si="95"/>
        <v>9.8558969826781136E-3</v>
      </c>
      <c r="BR73" s="13">
        <f t="shared" si="96"/>
        <v>9.5844395555889413E-3</v>
      </c>
      <c r="BS73" s="13">
        <f t="shared" si="97"/>
        <v>9.4404680822765871E-3</v>
      </c>
      <c r="BT73" s="13">
        <f t="shared" si="98"/>
        <v>9.7845694613585207E-3</v>
      </c>
      <c r="BU73" s="13">
        <f t="shared" si="99"/>
        <v>9.7379332466292524E-3</v>
      </c>
      <c r="BV73" s="13">
        <f t="shared" si="99"/>
        <v>8.667633095153204E-3</v>
      </c>
      <c r="BW73" s="13">
        <f t="shared" si="99"/>
        <v>7.661273958908906E-3</v>
      </c>
      <c r="BX73" s="13">
        <f t="shared" si="99"/>
        <v>7.801754407959942E-3</v>
      </c>
    </row>
    <row r="74" spans="1:76" x14ac:dyDescent="0.2">
      <c r="A74" s="4">
        <v>72</v>
      </c>
      <c r="B74" s="6" t="s">
        <v>108</v>
      </c>
      <c r="C74" s="32">
        <v>2773804</v>
      </c>
      <c r="D74" s="32">
        <v>2724727</v>
      </c>
      <c r="E74" s="32">
        <v>2499456</v>
      </c>
      <c r="F74" s="32">
        <v>2795521</v>
      </c>
      <c r="G74" s="32">
        <v>2985515</v>
      </c>
      <c r="H74" s="32">
        <v>2759514</v>
      </c>
      <c r="I74" s="32">
        <v>2635810</v>
      </c>
      <c r="J74" s="32">
        <v>2901280</v>
      </c>
      <c r="K74" s="32">
        <v>2873568</v>
      </c>
      <c r="L74" s="32">
        <v>2988276</v>
      </c>
      <c r="M74" s="32">
        <v>3189418</v>
      </c>
      <c r="N74" s="32">
        <v>3733148</v>
      </c>
      <c r="O74" s="32">
        <v>4176210</v>
      </c>
      <c r="P74" s="32">
        <v>4736574</v>
      </c>
      <c r="Q74" s="32">
        <v>5027541</v>
      </c>
      <c r="R74" s="32">
        <v>3203854</v>
      </c>
      <c r="S74" s="32">
        <v>3790839</v>
      </c>
      <c r="T74" s="32">
        <v>3801435</v>
      </c>
      <c r="U74" s="32">
        <v>3916743</v>
      </c>
      <c r="V74" s="32">
        <v>4128143</v>
      </c>
      <c r="W74" s="32">
        <v>4591342</v>
      </c>
      <c r="X74" s="32">
        <v>4421698</v>
      </c>
      <c r="Y74" s="32">
        <v>3432475</v>
      </c>
      <c r="Z74" s="32">
        <v>3812530</v>
      </c>
      <c r="AA74" s="32">
        <v>3574378</v>
      </c>
      <c r="AB74" s="32">
        <v>3144656</v>
      </c>
      <c r="AC74" s="32">
        <v>2660400</v>
      </c>
      <c r="AD74" s="32">
        <v>3277551</v>
      </c>
      <c r="AE74" s="32">
        <v>4541922</v>
      </c>
      <c r="AF74" s="32">
        <v>4557365</v>
      </c>
      <c r="AH74" s="63">
        <f t="shared" si="72"/>
        <v>0.65313516648056469</v>
      </c>
      <c r="AI74" s="63">
        <f t="shared" si="73"/>
        <v>0.72662991714060399</v>
      </c>
      <c r="AJ74" s="63">
        <f t="shared" si="74"/>
        <v>0.89665721257516773</v>
      </c>
      <c r="AK74" s="63">
        <f t="shared" si="75"/>
        <v>0.89542991496188906</v>
      </c>
      <c r="AL74" s="63">
        <f t="shared" si="76"/>
        <v>0.74209486845739325</v>
      </c>
      <c r="AM74" s="63">
        <f t="shared" si="77"/>
        <v>0.69207560509630928</v>
      </c>
      <c r="AN74" s="63">
        <f t="shared" si="78"/>
        <v>0.80850092152172115</v>
      </c>
      <c r="AO74" s="63">
        <f t="shared" si="79"/>
        <v>0.79795816046575418</v>
      </c>
      <c r="AP74" s="63">
        <f t="shared" si="80"/>
        <v>0.82972292707658768</v>
      </c>
      <c r="AQ74" s="63">
        <f t="shared" si="81"/>
        <v>0.77213396158827108</v>
      </c>
      <c r="AR74" s="63">
        <f t="shared" si="82"/>
        <v>0.67962389280794089</v>
      </c>
      <c r="AS74" s="63">
        <f t="shared" si="83"/>
        <v>0.77456942286217778</v>
      </c>
      <c r="AU74" s="13">
        <f t="shared" si="100"/>
        <v>6.8273537946371759E-3</v>
      </c>
      <c r="AV74" s="13">
        <f t="shared" si="100"/>
        <v>6.6129758634816101E-3</v>
      </c>
      <c r="AW74" s="13">
        <f t="shared" si="100"/>
        <v>5.8988087158480373E-3</v>
      </c>
      <c r="AX74" s="13">
        <f t="shared" si="100"/>
        <v>6.4264081621735998E-3</v>
      </c>
      <c r="AY74" s="13">
        <f t="shared" si="100"/>
        <v>7.1709068851094314E-3</v>
      </c>
      <c r="AZ74" s="13">
        <f t="shared" si="100"/>
        <v>6.7933015014387966E-3</v>
      </c>
      <c r="BA74" s="13">
        <f t="shared" si="100"/>
        <v>6.2857088607824055E-3</v>
      </c>
      <c r="BB74" s="13">
        <f t="shared" si="100"/>
        <v>6.9558810713601813E-3</v>
      </c>
      <c r="BC74" s="13">
        <f t="shared" si="85"/>
        <v>7.0454781854796533E-3</v>
      </c>
      <c r="BD74" s="13">
        <f t="shared" si="85"/>
        <v>7.2897575612515557E-3</v>
      </c>
      <c r="BE74" s="13">
        <f t="shared" si="85"/>
        <v>7.5588429340054664E-3</v>
      </c>
      <c r="BF74" s="13">
        <f t="shared" si="85"/>
        <v>8.4621264155569798E-3</v>
      </c>
      <c r="BG74" s="13">
        <f t="shared" si="85"/>
        <v>9.0342932183797523E-3</v>
      </c>
      <c r="BH74" s="13">
        <f t="shared" si="86"/>
        <v>9.8189437652844384E-3</v>
      </c>
      <c r="BI74" s="13">
        <f t="shared" si="87"/>
        <v>1.0063154360533389E-2</v>
      </c>
      <c r="BJ74" s="13">
        <f t="shared" si="88"/>
        <v>7.7282900401764443E-3</v>
      </c>
      <c r="BK74" s="13">
        <f t="shared" si="89"/>
        <v>8.692624954579049E-3</v>
      </c>
      <c r="BL74" s="13">
        <f t="shared" si="90"/>
        <v>8.5172386682660188E-3</v>
      </c>
      <c r="BM74" s="13">
        <f t="shared" si="91"/>
        <v>8.6767007794441506E-3</v>
      </c>
      <c r="BN74" s="13">
        <f t="shared" si="92"/>
        <v>8.9040106210986469E-3</v>
      </c>
      <c r="BO74" s="13">
        <f t="shared" si="93"/>
        <v>9.5750196048573436E-3</v>
      </c>
      <c r="BP74" s="13">
        <f t="shared" si="94"/>
        <v>9.3602002694681309E-3</v>
      </c>
      <c r="BQ74" s="13">
        <f t="shared" si="95"/>
        <v>7.5594638085793369E-3</v>
      </c>
      <c r="BR74" s="13">
        <f t="shared" si="96"/>
        <v>8.0170489083848159E-3</v>
      </c>
      <c r="BS74" s="13">
        <f t="shared" si="97"/>
        <v>7.2472975335529091E-3</v>
      </c>
      <c r="BT74" s="13">
        <f t="shared" si="98"/>
        <v>6.4226875594283576E-3</v>
      </c>
      <c r="BU74" s="13">
        <f t="shared" si="99"/>
        <v>5.9189940280300413E-3</v>
      </c>
      <c r="BV74" s="13">
        <f t="shared" si="99"/>
        <v>6.6850015951256817E-3</v>
      </c>
      <c r="BW74" s="13">
        <f t="shared" si="99"/>
        <v>8.1582725297335568E-3</v>
      </c>
      <c r="BX74" s="13">
        <f t="shared" si="99"/>
        <v>8.0338083387051125E-3</v>
      </c>
    </row>
    <row r="75" spans="1:76" x14ac:dyDescent="0.2">
      <c r="A75" s="4">
        <v>73</v>
      </c>
      <c r="B75" s="6" t="s">
        <v>109</v>
      </c>
      <c r="C75" s="32">
        <v>1662161</v>
      </c>
      <c r="D75" s="32">
        <v>1724006</v>
      </c>
      <c r="E75" s="32">
        <v>1915071</v>
      </c>
      <c r="F75" s="32">
        <v>2015321</v>
      </c>
      <c r="G75" s="32">
        <v>1997109</v>
      </c>
      <c r="H75" s="32">
        <v>2004119</v>
      </c>
      <c r="I75" s="32">
        <v>1992502</v>
      </c>
      <c r="J75" s="32">
        <v>2037681</v>
      </c>
      <c r="K75" s="32">
        <v>2110090</v>
      </c>
      <c r="L75" s="32">
        <v>2173085</v>
      </c>
      <c r="M75" s="32">
        <v>2214927</v>
      </c>
      <c r="N75" s="32">
        <v>2336765</v>
      </c>
      <c r="O75" s="32">
        <v>2450878</v>
      </c>
      <c r="P75" s="32">
        <v>2539083</v>
      </c>
      <c r="Q75" s="32">
        <v>2630853</v>
      </c>
      <c r="R75" s="32">
        <v>2225152</v>
      </c>
      <c r="S75" s="32">
        <v>1967675</v>
      </c>
      <c r="T75" s="32">
        <v>1801853</v>
      </c>
      <c r="U75" s="32">
        <v>1921043</v>
      </c>
      <c r="V75" s="32">
        <v>1968877</v>
      </c>
      <c r="W75" s="32">
        <v>2245998</v>
      </c>
      <c r="X75" s="32">
        <v>2392661</v>
      </c>
      <c r="Y75" s="32">
        <v>2281266</v>
      </c>
      <c r="Z75" s="32">
        <v>2472447</v>
      </c>
      <c r="AA75" s="32">
        <v>2656194</v>
      </c>
      <c r="AB75" s="32">
        <v>2618827</v>
      </c>
      <c r="AC75" s="32">
        <v>1366937</v>
      </c>
      <c r="AD75" s="32">
        <v>1489147</v>
      </c>
      <c r="AE75" s="32">
        <v>2467545</v>
      </c>
      <c r="AF75" s="32">
        <v>2651507</v>
      </c>
      <c r="AH75" s="63">
        <f t="shared" si="72"/>
        <v>0.46364735875435109</v>
      </c>
      <c r="AI75" s="63">
        <f t="shared" si="73"/>
        <v>0.51096450765427504</v>
      </c>
      <c r="AJ75" s="63">
        <f t="shared" si="74"/>
        <v>0.51679560085969323</v>
      </c>
      <c r="AK75" s="63">
        <f t="shared" si="75"/>
        <v>0.44667232158610876</v>
      </c>
      <c r="AL75" s="63">
        <f t="shared" si="76"/>
        <v>0.48439607903587018</v>
      </c>
      <c r="AM75" s="63">
        <f t="shared" si="77"/>
        <v>0.35035961651335712</v>
      </c>
      <c r="AN75" s="63">
        <f t="shared" si="78"/>
        <v>0.51244305629962883</v>
      </c>
      <c r="AO75" s="63">
        <f t="shared" si="79"/>
        <v>0.44822066920207704</v>
      </c>
      <c r="AP75" s="63">
        <f t="shared" si="80"/>
        <v>0.47757898500869306</v>
      </c>
      <c r="AQ75" s="63">
        <f t="shared" si="81"/>
        <v>0.52045066742090251</v>
      </c>
      <c r="AR75" s="63">
        <f t="shared" si="82"/>
        <v>0.39648789645026283</v>
      </c>
      <c r="AS75" s="63">
        <f t="shared" si="83"/>
        <v>0.4756881297679143</v>
      </c>
      <c r="AU75" s="13">
        <f t="shared" si="100"/>
        <v>4.0911907296434513E-3</v>
      </c>
      <c r="AV75" s="13">
        <f t="shared" si="100"/>
        <v>4.1842026986547562E-3</v>
      </c>
      <c r="AW75" s="13">
        <f t="shared" si="100"/>
        <v>4.5196384758394688E-3</v>
      </c>
      <c r="AX75" s="13">
        <f t="shared" si="100"/>
        <v>4.6328664044376208E-3</v>
      </c>
      <c r="AY75" s="13">
        <f t="shared" si="100"/>
        <v>4.7968550412287366E-3</v>
      </c>
      <c r="AZ75" s="13">
        <f t="shared" si="100"/>
        <v>4.9336892698359277E-3</v>
      </c>
      <c r="BA75" s="13">
        <f t="shared" si="100"/>
        <v>4.7515896352645541E-3</v>
      </c>
      <c r="BB75" s="13">
        <f t="shared" si="100"/>
        <v>4.8853839330813588E-3</v>
      </c>
      <c r="BC75" s="13">
        <f t="shared" si="85"/>
        <v>5.1735657775973153E-3</v>
      </c>
      <c r="BD75" s="13">
        <f t="shared" si="85"/>
        <v>5.3011377831205476E-3</v>
      </c>
      <c r="BE75" s="13">
        <f t="shared" si="85"/>
        <v>5.249323012313822E-3</v>
      </c>
      <c r="BF75" s="13">
        <f t="shared" si="85"/>
        <v>5.2968703178789068E-3</v>
      </c>
      <c r="BG75" s="13">
        <f t="shared" si="85"/>
        <v>5.3019245905919794E-3</v>
      </c>
      <c r="BH75" s="13">
        <f t="shared" si="86"/>
        <v>5.2635329232457269E-3</v>
      </c>
      <c r="BI75" s="13">
        <f t="shared" si="87"/>
        <v>5.2659301712054355E-3</v>
      </c>
      <c r="BJ75" s="13">
        <f t="shared" si="88"/>
        <v>5.3674793044497958E-3</v>
      </c>
      <c r="BK75" s="13">
        <f t="shared" si="89"/>
        <v>4.5119987442097456E-3</v>
      </c>
      <c r="BL75" s="13">
        <f t="shared" si="90"/>
        <v>4.037110208679388E-3</v>
      </c>
      <c r="BM75" s="13">
        <f t="shared" si="91"/>
        <v>4.2556571353917598E-3</v>
      </c>
      <c r="BN75" s="13">
        <f t="shared" si="92"/>
        <v>4.246679855721287E-3</v>
      </c>
      <c r="BO75" s="13">
        <f t="shared" si="93"/>
        <v>4.683919185822007E-3</v>
      </c>
      <c r="BP75" s="13">
        <f t="shared" si="94"/>
        <v>5.0649741653423386E-3</v>
      </c>
      <c r="BQ75" s="13">
        <f t="shared" si="95"/>
        <v>5.0241146009053373E-3</v>
      </c>
      <c r="BR75" s="13">
        <f t="shared" si="96"/>
        <v>5.1991009965532894E-3</v>
      </c>
      <c r="BS75" s="13">
        <f t="shared" si="97"/>
        <v>5.3856162456343551E-3</v>
      </c>
      <c r="BT75" s="13">
        <f t="shared" si="98"/>
        <v>5.3487273626098017E-3</v>
      </c>
      <c r="BU75" s="13">
        <f t="shared" si="99"/>
        <v>3.0412313711070892E-3</v>
      </c>
      <c r="BV75" s="13">
        <f t="shared" si="99"/>
        <v>3.0373135522152434E-3</v>
      </c>
      <c r="BW75" s="13">
        <f t="shared" si="99"/>
        <v>4.4322435720783818E-3</v>
      </c>
      <c r="BX75" s="13">
        <f t="shared" si="99"/>
        <v>4.6741261774588989E-3</v>
      </c>
    </row>
    <row r="76" spans="1:76" x14ac:dyDescent="0.2">
      <c r="A76" s="4">
        <v>74</v>
      </c>
      <c r="B76" s="6" t="s">
        <v>110</v>
      </c>
      <c r="C76" s="32">
        <v>3093833</v>
      </c>
      <c r="D76" s="32">
        <v>3151905</v>
      </c>
      <c r="E76" s="32">
        <v>2842303</v>
      </c>
      <c r="F76" s="32">
        <v>2998948</v>
      </c>
      <c r="G76" s="32">
        <v>3073768</v>
      </c>
      <c r="H76" s="32">
        <v>3012940</v>
      </c>
      <c r="I76" s="32">
        <v>2796427</v>
      </c>
      <c r="J76" s="32">
        <v>2858711</v>
      </c>
      <c r="K76" s="32">
        <v>2904923</v>
      </c>
      <c r="L76" s="32">
        <v>2956956</v>
      </c>
      <c r="M76" s="32">
        <v>3084799</v>
      </c>
      <c r="N76" s="32">
        <v>3236507</v>
      </c>
      <c r="O76" s="32">
        <v>3333356</v>
      </c>
      <c r="P76" s="32">
        <v>3436411</v>
      </c>
      <c r="Q76" s="32">
        <v>3369973</v>
      </c>
      <c r="R76" s="32">
        <v>3141527</v>
      </c>
      <c r="S76" s="32">
        <v>3171491</v>
      </c>
      <c r="T76" s="32">
        <v>3290183</v>
      </c>
      <c r="U76" s="32">
        <v>3578136</v>
      </c>
      <c r="V76" s="32">
        <v>3626828</v>
      </c>
      <c r="W76" s="32">
        <v>3884453</v>
      </c>
      <c r="X76" s="32">
        <v>4022464</v>
      </c>
      <c r="Y76" s="32">
        <v>4016914</v>
      </c>
      <c r="Z76" s="32">
        <v>4109698</v>
      </c>
      <c r="AA76" s="32">
        <v>4222289</v>
      </c>
      <c r="AB76" s="32">
        <v>4213499</v>
      </c>
      <c r="AC76" s="32">
        <v>3336482</v>
      </c>
      <c r="AD76" s="32">
        <v>3412204</v>
      </c>
      <c r="AE76" s="32">
        <v>3701240</v>
      </c>
      <c r="AF76" s="32">
        <v>4108566</v>
      </c>
      <c r="AH76" s="63">
        <f t="shared" si="72"/>
        <v>0.71200894623247046</v>
      </c>
      <c r="AI76" s="63">
        <f t="shared" si="73"/>
        <v>0.70842549937462385</v>
      </c>
      <c r="AJ76" s="63">
        <f t="shared" si="74"/>
        <v>0.72111258451760429</v>
      </c>
      <c r="AK76" s="63">
        <f t="shared" si="75"/>
        <v>0.78349005485264278</v>
      </c>
      <c r="AL76" s="63">
        <f t="shared" si="76"/>
        <v>0.84322446655462435</v>
      </c>
      <c r="AM76" s="63">
        <f t="shared" si="77"/>
        <v>0.70103487721497626</v>
      </c>
      <c r="AN76" s="63">
        <f t="shared" si="78"/>
        <v>0.7130538305364198</v>
      </c>
      <c r="AO76" s="63">
        <f t="shared" si="79"/>
        <v>0.78996670468003072</v>
      </c>
      <c r="AP76" s="63">
        <f t="shared" si="80"/>
        <v>0.81664625291954718</v>
      </c>
      <c r="AQ76" s="63">
        <f t="shared" si="81"/>
        <v>0.86340584285585342</v>
      </c>
      <c r="AR76" s="63">
        <f t="shared" si="82"/>
        <v>0.74091882859575087</v>
      </c>
      <c r="AS76" s="63">
        <f t="shared" si="83"/>
        <v>0.74968203442741188</v>
      </c>
      <c r="AU76" s="13">
        <f t="shared" si="100"/>
        <v>7.615063094769392E-3</v>
      </c>
      <c r="AV76" s="13">
        <f t="shared" si="100"/>
        <v>7.6497468146302381E-3</v>
      </c>
      <c r="AW76" s="13">
        <f t="shared" si="100"/>
        <v>6.7079403316085669E-3</v>
      </c>
      <c r="AX76" s="13">
        <f t="shared" si="100"/>
        <v>6.8940508424491153E-3</v>
      </c>
      <c r="AY76" s="13">
        <f t="shared" si="100"/>
        <v>7.382881718708178E-3</v>
      </c>
      <c r="AZ76" s="13">
        <f t="shared" si="100"/>
        <v>7.4171791937801389E-3</v>
      </c>
      <c r="BA76" s="13">
        <f t="shared" si="100"/>
        <v>6.668737872771998E-3</v>
      </c>
      <c r="BB76" s="13">
        <f t="shared" si="100"/>
        <v>6.8538209801843105E-3</v>
      </c>
      <c r="BC76" s="13">
        <f t="shared" si="85"/>
        <v>7.1223550745964986E-3</v>
      </c>
      <c r="BD76" s="13">
        <f t="shared" si="85"/>
        <v>7.2133539068306128E-3</v>
      </c>
      <c r="BE76" s="13">
        <f t="shared" si="85"/>
        <v>7.3108984535664905E-3</v>
      </c>
      <c r="BF76" s="13">
        <f t="shared" si="85"/>
        <v>7.3363636745275235E-3</v>
      </c>
      <c r="BG76" s="13">
        <f t="shared" si="85"/>
        <v>7.2109677207912093E-3</v>
      </c>
      <c r="BH76" s="13">
        <f t="shared" si="86"/>
        <v>7.1236987669579021E-3</v>
      </c>
      <c r="BI76" s="13">
        <f t="shared" si="87"/>
        <v>6.7453569229628928E-3</v>
      </c>
      <c r="BJ76" s="13">
        <f t="shared" si="88"/>
        <v>7.5779457569057091E-3</v>
      </c>
      <c r="BK76" s="13">
        <f t="shared" si="89"/>
        <v>7.2724222289110305E-3</v>
      </c>
      <c r="BL76" s="13">
        <f t="shared" si="90"/>
        <v>7.3717619460207775E-3</v>
      </c>
      <c r="BM76" s="13">
        <f t="shared" si="91"/>
        <v>7.9265898784161154E-3</v>
      </c>
      <c r="BN76" s="13">
        <f t="shared" si="92"/>
        <v>7.8227219921640223E-3</v>
      </c>
      <c r="BO76" s="13">
        <f t="shared" si="93"/>
        <v>8.1008371036500708E-3</v>
      </c>
      <c r="BP76" s="13">
        <f t="shared" si="94"/>
        <v>8.5150701419965478E-3</v>
      </c>
      <c r="BQ76" s="13">
        <f t="shared" si="95"/>
        <v>8.8465949512161503E-3</v>
      </c>
      <c r="BR76" s="13">
        <f t="shared" si="96"/>
        <v>8.6419385197470597E-3</v>
      </c>
      <c r="BS76" s="13">
        <f t="shared" si="97"/>
        <v>8.5609817024521681E-3</v>
      </c>
      <c r="BT76" s="13">
        <f t="shared" si="98"/>
        <v>8.6057068273807467E-3</v>
      </c>
      <c r="BU76" s="13">
        <f t="shared" si="99"/>
        <v>7.4231758504847874E-3</v>
      </c>
      <c r="BV76" s="13">
        <f t="shared" si="99"/>
        <v>6.9596443145794624E-3</v>
      </c>
      <c r="BW76" s="13">
        <f t="shared" si="99"/>
        <v>6.6482261513850366E-3</v>
      </c>
      <c r="BX76" s="13">
        <f t="shared" si="99"/>
        <v>7.2426570597089127E-3</v>
      </c>
    </row>
    <row r="77" spans="1:76" x14ac:dyDescent="0.2">
      <c r="A77" s="4">
        <v>75</v>
      </c>
      <c r="B77" s="6" t="s">
        <v>111</v>
      </c>
      <c r="C77" s="32">
        <v>428344</v>
      </c>
      <c r="D77" s="32">
        <v>468249</v>
      </c>
      <c r="E77" s="32">
        <v>514123</v>
      </c>
      <c r="F77" s="32">
        <v>530505</v>
      </c>
      <c r="G77" s="32">
        <v>525662</v>
      </c>
      <c r="H77" s="32">
        <v>520680</v>
      </c>
      <c r="I77" s="32">
        <v>505559</v>
      </c>
      <c r="J77" s="32">
        <v>481933</v>
      </c>
      <c r="K77" s="32">
        <v>463279</v>
      </c>
      <c r="L77" s="32">
        <v>440756</v>
      </c>
      <c r="M77" s="32">
        <v>383707</v>
      </c>
      <c r="N77" s="32">
        <v>382647</v>
      </c>
      <c r="O77" s="32">
        <v>349990</v>
      </c>
      <c r="P77" s="32">
        <v>378470</v>
      </c>
      <c r="Q77" s="32">
        <v>479187</v>
      </c>
      <c r="R77" s="32">
        <v>441209</v>
      </c>
      <c r="S77" s="32">
        <v>467529</v>
      </c>
      <c r="T77" s="32">
        <v>416626</v>
      </c>
      <c r="U77" s="32">
        <v>416866</v>
      </c>
      <c r="V77" s="32">
        <v>426712</v>
      </c>
      <c r="W77" s="32">
        <v>438746</v>
      </c>
      <c r="X77" s="32">
        <v>452571</v>
      </c>
      <c r="Y77" s="32">
        <v>456286</v>
      </c>
      <c r="Z77" s="32">
        <v>472738</v>
      </c>
      <c r="AA77" s="32">
        <v>496343</v>
      </c>
      <c r="AB77" s="32">
        <v>501851</v>
      </c>
      <c r="AC77" s="32">
        <v>450962</v>
      </c>
      <c r="AD77" s="32">
        <v>445521</v>
      </c>
      <c r="AE77" s="32">
        <v>443303</v>
      </c>
      <c r="AF77" s="32">
        <v>451349</v>
      </c>
      <c r="AH77" s="63">
        <f t="shared" si="72"/>
        <v>0.12198910155566858</v>
      </c>
      <c r="AI77" s="63">
        <f t="shared" si="73"/>
        <v>0.10581488132969855</v>
      </c>
      <c r="AJ77" s="63">
        <f t="shared" si="74"/>
        <v>9.1742591307622093E-2</v>
      </c>
      <c r="AK77" s="63">
        <f t="shared" si="75"/>
        <v>9.5373533521488044E-2</v>
      </c>
      <c r="AL77" s="63">
        <f t="shared" si="76"/>
        <v>9.9861573741797688E-2</v>
      </c>
      <c r="AM77" s="63">
        <f t="shared" si="77"/>
        <v>9.0276353943031559E-2</v>
      </c>
      <c r="AN77" s="63">
        <f t="shared" si="78"/>
        <v>9.9873471994268298E-2</v>
      </c>
      <c r="AO77" s="63">
        <f t="shared" si="79"/>
        <v>9.5854120112752822E-2</v>
      </c>
      <c r="AP77" s="63">
        <f t="shared" si="80"/>
        <v>9.7527449963669202E-2</v>
      </c>
      <c r="AQ77" s="63">
        <f t="shared" si="81"/>
        <v>9.9767421907173581E-2</v>
      </c>
      <c r="AR77" s="63">
        <f t="shared" si="82"/>
        <v>9.3331945663842217E-2</v>
      </c>
      <c r="AS77" s="63">
        <f t="shared" si="83"/>
        <v>0.10174559566878201</v>
      </c>
      <c r="AU77" s="13">
        <f t="shared" si="100"/>
        <v>1.0543124293605701E-3</v>
      </c>
      <c r="AV77" s="13">
        <f t="shared" si="100"/>
        <v>1.136451224324272E-3</v>
      </c>
      <c r="AW77" s="13">
        <f t="shared" si="100"/>
        <v>1.2133493181788117E-3</v>
      </c>
      <c r="AX77" s="13">
        <f t="shared" si="100"/>
        <v>1.2195371317453546E-3</v>
      </c>
      <c r="AY77" s="13">
        <f t="shared" si="100"/>
        <v>1.2625872772504556E-3</v>
      </c>
      <c r="AZ77" s="13">
        <f t="shared" si="100"/>
        <v>1.2817968039912653E-3</v>
      </c>
      <c r="BA77" s="13">
        <f t="shared" si="100"/>
        <v>1.2056243378499559E-3</v>
      </c>
      <c r="BB77" s="13">
        <f t="shared" si="100"/>
        <v>1.1554447114252421E-3</v>
      </c>
      <c r="BC77" s="13">
        <f t="shared" si="85"/>
        <v>1.1358777966245547E-3</v>
      </c>
      <c r="BD77" s="13">
        <f t="shared" si="85"/>
        <v>1.0752033559373333E-3</v>
      </c>
      <c r="BE77" s="13">
        <f t="shared" si="85"/>
        <v>9.0937623907510264E-4</v>
      </c>
      <c r="BF77" s="13">
        <f t="shared" si="85"/>
        <v>8.6736643886972382E-4</v>
      </c>
      <c r="BG77" s="13">
        <f t="shared" si="85"/>
        <v>7.5712482933107514E-4</v>
      </c>
      <c r="BH77" s="13">
        <f t="shared" si="86"/>
        <v>7.845703765732787E-4</v>
      </c>
      <c r="BI77" s="13">
        <f t="shared" si="87"/>
        <v>9.5914339605801589E-4</v>
      </c>
      <c r="BJ77" s="13">
        <f t="shared" si="88"/>
        <v>1.064277935366658E-3</v>
      </c>
      <c r="BK77" s="13">
        <f t="shared" si="89"/>
        <v>1.0720725022585734E-3</v>
      </c>
      <c r="BL77" s="13">
        <f t="shared" si="90"/>
        <v>9.3346409379747343E-4</v>
      </c>
      <c r="BM77" s="13">
        <f t="shared" si="91"/>
        <v>9.2347686512078155E-4</v>
      </c>
      <c r="BN77" s="13">
        <f t="shared" si="92"/>
        <v>9.2037707515225259E-4</v>
      </c>
      <c r="BO77" s="13">
        <f t="shared" si="93"/>
        <v>9.1498336467915923E-4</v>
      </c>
      <c r="BP77" s="13">
        <f t="shared" si="94"/>
        <v>9.580381102810416E-4</v>
      </c>
      <c r="BQ77" s="13">
        <f t="shared" si="95"/>
        <v>1.0048951568070944E-3</v>
      </c>
      <c r="BR77" s="13">
        <f t="shared" si="96"/>
        <v>9.9408100837292319E-4</v>
      </c>
      <c r="BS77" s="13">
        <f t="shared" si="97"/>
        <v>1.006369611634878E-3</v>
      </c>
      <c r="BT77" s="13">
        <f t="shared" si="98"/>
        <v>1.0249872082627419E-3</v>
      </c>
      <c r="BU77" s="13">
        <f t="shared" si="99"/>
        <v>1.0033233291491818E-3</v>
      </c>
      <c r="BV77" s="13">
        <f t="shared" si="99"/>
        <v>9.0869939038690434E-4</v>
      </c>
      <c r="BW77" s="13">
        <f t="shared" si="99"/>
        <v>7.9626789875486082E-4</v>
      </c>
      <c r="BX77" s="13">
        <f t="shared" si="99"/>
        <v>7.9564646673378444E-4</v>
      </c>
    </row>
    <row r="78" spans="1:76" x14ac:dyDescent="0.2">
      <c r="A78" s="4">
        <v>76</v>
      </c>
      <c r="B78" s="6" t="s">
        <v>112</v>
      </c>
      <c r="C78" s="32">
        <v>3381848</v>
      </c>
      <c r="D78" s="32">
        <v>3462135</v>
      </c>
      <c r="E78" s="32">
        <v>3909690</v>
      </c>
      <c r="F78" s="32">
        <v>4073845</v>
      </c>
      <c r="G78" s="32">
        <v>3976620</v>
      </c>
      <c r="H78" s="32">
        <v>3929758</v>
      </c>
      <c r="I78" s="32">
        <v>3905718</v>
      </c>
      <c r="J78" s="32">
        <v>3873787</v>
      </c>
      <c r="K78" s="32">
        <v>3645623</v>
      </c>
      <c r="L78" s="32">
        <v>3615106</v>
      </c>
      <c r="M78" s="32">
        <v>3388600</v>
      </c>
      <c r="N78" s="32">
        <v>3514306</v>
      </c>
      <c r="O78" s="32">
        <v>3374007</v>
      </c>
      <c r="P78" s="32">
        <v>3478305</v>
      </c>
      <c r="Q78" s="32">
        <v>3625388</v>
      </c>
      <c r="R78" s="32">
        <v>3529418</v>
      </c>
      <c r="S78" s="32">
        <v>3567501</v>
      </c>
      <c r="T78" s="32">
        <v>3317903</v>
      </c>
      <c r="U78" s="32">
        <v>3746438</v>
      </c>
      <c r="V78" s="32">
        <v>3608999</v>
      </c>
      <c r="W78" s="32">
        <v>3827929</v>
      </c>
      <c r="X78" s="32">
        <v>3733590</v>
      </c>
      <c r="Y78" s="32">
        <v>3557761</v>
      </c>
      <c r="Z78" s="32">
        <v>3518432</v>
      </c>
      <c r="AA78" s="32">
        <v>3601458</v>
      </c>
      <c r="AB78" s="32">
        <v>4077230</v>
      </c>
      <c r="AC78" s="32">
        <v>3128761</v>
      </c>
      <c r="AD78" s="32">
        <v>3852710</v>
      </c>
      <c r="AE78" s="32">
        <v>4752065</v>
      </c>
      <c r="AF78" s="32">
        <v>5115004</v>
      </c>
      <c r="AH78" s="63">
        <f t="shared" si="72"/>
        <v>0.92557445610922262</v>
      </c>
      <c r="AI78" s="63">
        <f t="shared" si="73"/>
        <v>0.8725975846697237</v>
      </c>
      <c r="AJ78" s="63">
        <f t="shared" si="74"/>
        <v>0.77377038250201935</v>
      </c>
      <c r="AK78" s="63">
        <f t="shared" si="75"/>
        <v>0.79307629882746522</v>
      </c>
      <c r="AL78" s="63">
        <f t="shared" si="76"/>
        <v>0.76213633786084012</v>
      </c>
      <c r="AM78" s="63">
        <f t="shared" si="77"/>
        <v>0.77849590719141903</v>
      </c>
      <c r="AN78" s="63">
        <f t="shared" si="78"/>
        <v>0.82560011355691587</v>
      </c>
      <c r="AO78" s="63">
        <f t="shared" si="79"/>
        <v>0.78310037752195238</v>
      </c>
      <c r="AP78" s="63">
        <f t="shared" si="80"/>
        <v>0.78448171862111238</v>
      </c>
      <c r="AQ78" s="63">
        <f t="shared" si="81"/>
        <v>0.77534305458250974</v>
      </c>
      <c r="AR78" s="63">
        <f t="shared" si="82"/>
        <v>0.79205666028077681</v>
      </c>
      <c r="AS78" s="63">
        <f t="shared" si="83"/>
        <v>0.82378188741338632</v>
      </c>
      <c r="AU78" s="13">
        <f t="shared" si="100"/>
        <v>8.3239741436980201E-3</v>
      </c>
      <c r="AV78" s="13">
        <f t="shared" si="100"/>
        <v>8.4026822471076571E-3</v>
      </c>
      <c r="AW78" s="13">
        <f t="shared" si="100"/>
        <v>9.227013177372961E-3</v>
      </c>
      <c r="AX78" s="13">
        <f t="shared" si="100"/>
        <v>9.3650488618866063E-3</v>
      </c>
      <c r="AY78" s="13">
        <f t="shared" si="100"/>
        <v>9.5514414556496507E-3</v>
      </c>
      <c r="AZ78" s="13">
        <f t="shared" si="100"/>
        <v>9.6741784682705442E-3</v>
      </c>
      <c r="BA78" s="13">
        <f t="shared" si="100"/>
        <v>9.3141031562659418E-3</v>
      </c>
      <c r="BB78" s="13">
        <f t="shared" si="100"/>
        <v>9.287487477175985E-3</v>
      </c>
      <c r="BC78" s="13">
        <f t="shared" si="85"/>
        <v>8.9384198734753766E-3</v>
      </c>
      <c r="BD78" s="13">
        <f t="shared" si="85"/>
        <v>8.8188796142745409E-3</v>
      </c>
      <c r="BE78" s="13">
        <f t="shared" si="85"/>
        <v>8.030899419947753E-3</v>
      </c>
      <c r="BF78" s="13">
        <f t="shared" si="85"/>
        <v>7.9660655390438283E-3</v>
      </c>
      <c r="BG78" s="13">
        <f t="shared" si="85"/>
        <v>7.2989070374492211E-3</v>
      </c>
      <c r="BH78" s="13">
        <f t="shared" si="86"/>
        <v>7.2105452577132089E-3</v>
      </c>
      <c r="BI78" s="13">
        <f t="shared" si="87"/>
        <v>7.2565970244350912E-3</v>
      </c>
      <c r="BJ78" s="13">
        <f t="shared" si="88"/>
        <v>8.513610787825995E-3</v>
      </c>
      <c r="BK78" s="13">
        <f t="shared" si="89"/>
        <v>8.1804973036538105E-3</v>
      </c>
      <c r="BL78" s="13">
        <f t="shared" si="90"/>
        <v>7.4338695069508824E-3</v>
      </c>
      <c r="BM78" s="13">
        <f t="shared" si="91"/>
        <v>8.2994267213190101E-3</v>
      </c>
      <c r="BN78" s="13">
        <f t="shared" si="92"/>
        <v>7.7842665400724717E-3</v>
      </c>
      <c r="BO78" s="13">
        <f t="shared" si="93"/>
        <v>7.9829590609895688E-3</v>
      </c>
      <c r="BP78" s="13">
        <f t="shared" si="94"/>
        <v>7.9035587966621683E-3</v>
      </c>
      <c r="BQ78" s="13">
        <f t="shared" si="95"/>
        <v>7.8353856966401885E-3</v>
      </c>
      <c r="BR78" s="13">
        <f t="shared" si="96"/>
        <v>7.3986149420007721E-3</v>
      </c>
      <c r="BS78" s="13">
        <f t="shared" si="97"/>
        <v>7.3022040983338615E-3</v>
      </c>
      <c r="BT78" s="13">
        <f t="shared" si="98"/>
        <v>8.3273891954884997E-3</v>
      </c>
      <c r="BU78" s="13">
        <f t="shared" si="99"/>
        <v>6.9610275425249207E-3</v>
      </c>
      <c r="BV78" s="13">
        <f t="shared" si="99"/>
        <v>7.8581149448343178E-3</v>
      </c>
      <c r="BW78" s="13">
        <f t="shared" si="99"/>
        <v>8.5357347283833342E-3</v>
      </c>
      <c r="BX78" s="13">
        <f t="shared" si="99"/>
        <v>9.0168248072537531E-3</v>
      </c>
    </row>
    <row r="79" spans="1:76" x14ac:dyDescent="0.2">
      <c r="A79" s="4">
        <v>77</v>
      </c>
      <c r="B79" s="6" t="s">
        <v>113</v>
      </c>
      <c r="C79" s="32">
        <v>13812237</v>
      </c>
      <c r="D79" s="32">
        <v>14065406</v>
      </c>
      <c r="E79" s="32">
        <v>14404754</v>
      </c>
      <c r="F79" s="32">
        <v>14342209</v>
      </c>
      <c r="G79" s="32">
        <v>14576186</v>
      </c>
      <c r="H79" s="32">
        <v>14791130</v>
      </c>
      <c r="I79" s="32">
        <v>14911716</v>
      </c>
      <c r="J79" s="32">
        <v>15018664</v>
      </c>
      <c r="K79" s="32">
        <v>14563792</v>
      </c>
      <c r="L79" s="32">
        <v>13976124</v>
      </c>
      <c r="M79" s="32">
        <v>13998188</v>
      </c>
      <c r="N79" s="32">
        <v>14082734</v>
      </c>
      <c r="O79" s="32">
        <v>14198240</v>
      </c>
      <c r="P79" s="32">
        <v>14334511</v>
      </c>
      <c r="Q79" s="32">
        <v>14686834</v>
      </c>
      <c r="R79" s="32">
        <v>13848865</v>
      </c>
      <c r="S79" s="32">
        <v>13910534</v>
      </c>
      <c r="T79" s="32">
        <v>13514883</v>
      </c>
      <c r="U79" s="32">
        <v>14109762</v>
      </c>
      <c r="V79" s="32">
        <v>13765325</v>
      </c>
      <c r="W79" s="32">
        <v>14072984</v>
      </c>
      <c r="X79" s="32">
        <v>15251757</v>
      </c>
      <c r="Y79" s="32">
        <v>14633728</v>
      </c>
      <c r="Z79" s="32">
        <v>14612520</v>
      </c>
      <c r="AA79" s="32">
        <v>14088335</v>
      </c>
      <c r="AB79" s="32">
        <v>13927907</v>
      </c>
      <c r="AC79" s="32">
        <v>10847751</v>
      </c>
      <c r="AD79" s="32">
        <v>9884229</v>
      </c>
      <c r="AE79" s="32">
        <v>11312684</v>
      </c>
      <c r="AF79" s="32">
        <v>12364382</v>
      </c>
      <c r="AH79" s="63">
        <f t="shared" si="72"/>
        <v>3.468107951983864</v>
      </c>
      <c r="AI79" s="63">
        <f t="shared" si="73"/>
        <v>3.441123943941705</v>
      </c>
      <c r="AJ79" s="63">
        <f t="shared" si="74"/>
        <v>3.1175549307660781</v>
      </c>
      <c r="AK79" s="63">
        <f t="shared" si="75"/>
        <v>3.0793419508938187</v>
      </c>
      <c r="AL79" s="63">
        <f t="shared" si="76"/>
        <v>2.9398033243998718</v>
      </c>
      <c r="AM79" s="63">
        <f t="shared" si="77"/>
        <v>2.1538285073849592</v>
      </c>
      <c r="AN79" s="63">
        <f t="shared" si="78"/>
        <v>3.2872604131243905</v>
      </c>
      <c r="AO79" s="63">
        <f t="shared" si="79"/>
        <v>2.8410985696896573</v>
      </c>
      <c r="AP79" s="63">
        <f t="shared" si="80"/>
        <v>3.0472795883810666</v>
      </c>
      <c r="AQ79" s="63">
        <f t="shared" si="81"/>
        <v>3.0450713612046929</v>
      </c>
      <c r="AR79" s="63">
        <f t="shared" si="82"/>
        <v>2.3265349785425644</v>
      </c>
      <c r="AS79" s="63">
        <f t="shared" si="83"/>
        <v>3.1127490719581021</v>
      </c>
      <c r="AU79" s="13">
        <f t="shared" si="100"/>
        <v>3.3997005085571297E-2</v>
      </c>
      <c r="AV79" s="13">
        <f t="shared" si="100"/>
        <v>3.4137067819296915E-2</v>
      </c>
      <c r="AW79" s="13">
        <f t="shared" si="100"/>
        <v>3.3995752853759727E-2</v>
      </c>
      <c r="AX79" s="13">
        <f t="shared" si="100"/>
        <v>3.297020089679157E-2</v>
      </c>
      <c r="AY79" s="13">
        <f t="shared" si="100"/>
        <v>3.5010533373985964E-2</v>
      </c>
      <c r="AZ79" s="13">
        <f t="shared" si="100"/>
        <v>3.6412428288813331E-2</v>
      </c>
      <c r="BA79" s="13">
        <f t="shared" si="100"/>
        <v>3.556049388638436E-2</v>
      </c>
      <c r="BB79" s="13">
        <f t="shared" si="100"/>
        <v>3.6007569291732815E-2</v>
      </c>
      <c r="BC79" s="13">
        <f t="shared" si="85"/>
        <v>3.5707830416354544E-2</v>
      </c>
      <c r="BD79" s="13">
        <f t="shared" si="85"/>
        <v>3.4094091578552095E-2</v>
      </c>
      <c r="BE79" s="13">
        <f t="shared" si="85"/>
        <v>3.3175364424694445E-2</v>
      </c>
      <c r="BF79" s="13">
        <f t="shared" si="85"/>
        <v>3.1922087038783999E-2</v>
      </c>
      <c r="BG79" s="13">
        <f t="shared" si="85"/>
        <v>3.0714706239611544E-2</v>
      </c>
      <c r="BH79" s="13">
        <f t="shared" si="86"/>
        <v>2.9715519574243152E-2</v>
      </c>
      <c r="BI79" s="13">
        <f t="shared" si="87"/>
        <v>2.9397249591704977E-2</v>
      </c>
      <c r="BJ79" s="13">
        <f t="shared" si="88"/>
        <v>3.3406030813903552E-2</v>
      </c>
      <c r="BK79" s="13">
        <f t="shared" si="89"/>
        <v>3.1897702587717472E-2</v>
      </c>
      <c r="BL79" s="13">
        <f t="shared" si="90"/>
        <v>3.0280534609875231E-2</v>
      </c>
      <c r="BM79" s="13">
        <f t="shared" si="91"/>
        <v>3.1257139654853903E-2</v>
      </c>
      <c r="BN79" s="13">
        <f t="shared" si="92"/>
        <v>2.9690492796125213E-2</v>
      </c>
      <c r="BO79" s="13">
        <f t="shared" si="93"/>
        <v>2.934852112930026E-2</v>
      </c>
      <c r="BP79" s="13">
        <f t="shared" si="94"/>
        <v>3.2286126275757061E-2</v>
      </c>
      <c r="BQ79" s="13">
        <f t="shared" si="95"/>
        <v>3.2228388320554142E-2</v>
      </c>
      <c r="BR79" s="13">
        <f t="shared" si="96"/>
        <v>3.0727440181389072E-2</v>
      </c>
      <c r="BS79" s="13">
        <f t="shared" si="97"/>
        <v>2.8565069362380565E-2</v>
      </c>
      <c r="BT79" s="13">
        <f t="shared" si="98"/>
        <v>2.8446543920153791E-2</v>
      </c>
      <c r="BU79" s="13">
        <f t="shared" si="99"/>
        <v>2.413463140375767E-2</v>
      </c>
      <c r="BV79" s="13">
        <f t="shared" si="99"/>
        <v>2.0160200903536672E-2</v>
      </c>
      <c r="BW79" s="13">
        <f t="shared" si="99"/>
        <v>2.0320022914254436E-2</v>
      </c>
      <c r="BX79" s="13">
        <f t="shared" si="99"/>
        <v>2.1796164058515258E-2</v>
      </c>
    </row>
    <row r="80" spans="1:76" x14ac:dyDescent="0.2">
      <c r="A80" s="4">
        <v>78</v>
      </c>
      <c r="B80" s="6" t="s">
        <v>114</v>
      </c>
      <c r="C80" s="32">
        <v>2325314</v>
      </c>
      <c r="D80" s="32">
        <v>2644285</v>
      </c>
      <c r="E80" s="32">
        <v>3138936</v>
      </c>
      <c r="F80" s="32">
        <v>3771052</v>
      </c>
      <c r="G80" s="32">
        <v>4043776</v>
      </c>
      <c r="H80" s="32">
        <v>5937038</v>
      </c>
      <c r="I80" s="32">
        <v>7171543</v>
      </c>
      <c r="J80" s="32">
        <v>7442091</v>
      </c>
      <c r="K80" s="32">
        <v>7475006</v>
      </c>
      <c r="L80" s="32">
        <v>7359673</v>
      </c>
      <c r="M80" s="32">
        <v>7070109</v>
      </c>
      <c r="N80" s="32">
        <v>6974951</v>
      </c>
      <c r="O80" s="32">
        <v>7586055</v>
      </c>
      <c r="P80" s="32">
        <v>7903603</v>
      </c>
      <c r="Q80" s="32">
        <v>7398582</v>
      </c>
      <c r="R80" s="32">
        <v>7230663</v>
      </c>
      <c r="S80" s="32">
        <v>7559469</v>
      </c>
      <c r="T80" s="32">
        <v>8149673</v>
      </c>
      <c r="U80" s="32">
        <v>8556457</v>
      </c>
      <c r="V80" s="32">
        <v>9112649</v>
      </c>
      <c r="W80" s="32">
        <v>9751746</v>
      </c>
      <c r="X80" s="32">
        <v>10398382</v>
      </c>
      <c r="Y80" s="32">
        <v>10711169</v>
      </c>
      <c r="Z80" s="32">
        <v>10938056</v>
      </c>
      <c r="AA80" s="32">
        <v>12088120</v>
      </c>
      <c r="AB80" s="32">
        <v>12401007</v>
      </c>
      <c r="AC80" s="32">
        <v>12377819</v>
      </c>
      <c r="AD80" s="32">
        <v>13192261</v>
      </c>
      <c r="AE80" s="32">
        <v>13474350</v>
      </c>
      <c r="AF80" s="32">
        <v>13728530</v>
      </c>
      <c r="AH80" s="63">
        <f t="shared" si="72"/>
        <v>1.0654225260487429</v>
      </c>
      <c r="AI80" s="63">
        <f t="shared" si="73"/>
        <v>1.7298707421138739</v>
      </c>
      <c r="AJ80" s="63">
        <f t="shared" si="74"/>
        <v>1.6365083595747651</v>
      </c>
      <c r="AK80" s="63">
        <f t="shared" si="75"/>
        <v>1.9425490237449439</v>
      </c>
      <c r="AL80" s="63">
        <f t="shared" si="76"/>
        <v>2.4329785834034046</v>
      </c>
      <c r="AM80" s="63">
        <f t="shared" si="77"/>
        <v>2.6216339762500556</v>
      </c>
      <c r="AN80" s="63">
        <f t="shared" si="78"/>
        <v>1.6924750116775169</v>
      </c>
      <c r="AO80" s="63">
        <f t="shared" si="79"/>
        <v>2.2433057906002274</v>
      </c>
      <c r="AP80" s="63">
        <f t="shared" si="80"/>
        <v>2.1298073349052786</v>
      </c>
      <c r="AQ80" s="63">
        <f t="shared" si="81"/>
        <v>2.3687982006927402</v>
      </c>
      <c r="AR80" s="63">
        <f t="shared" si="82"/>
        <v>2.5994250545993092</v>
      </c>
      <c r="AS80" s="63">
        <f t="shared" si="83"/>
        <v>1.8117528619632821</v>
      </c>
      <c r="AU80" s="13">
        <f t="shared" si="100"/>
        <v>5.7234546354475481E-3</v>
      </c>
      <c r="AV80" s="13">
        <f t="shared" si="100"/>
        <v>6.4177412567080925E-3</v>
      </c>
      <c r="AW80" s="13">
        <f t="shared" si="100"/>
        <v>7.408005196046329E-3</v>
      </c>
      <c r="AX80" s="13">
        <f t="shared" si="100"/>
        <v>8.6689813286257109E-3</v>
      </c>
      <c r="AY80" s="13">
        <f t="shared" si="100"/>
        <v>9.7127434162080153E-3</v>
      </c>
      <c r="AZ80" s="13">
        <f t="shared" si="100"/>
        <v>1.4615649407649024E-2</v>
      </c>
      <c r="BA80" s="13">
        <f t="shared" si="100"/>
        <v>1.7102230957687401E-2</v>
      </c>
      <c r="BB80" s="13">
        <f t="shared" si="100"/>
        <v>1.7842572905145303E-2</v>
      </c>
      <c r="BC80" s="13">
        <f t="shared" si="85"/>
        <v>1.8327386618075342E-2</v>
      </c>
      <c r="BD80" s="13">
        <f t="shared" si="85"/>
        <v>1.7953573197418485E-2</v>
      </c>
      <c r="BE80" s="13">
        <f t="shared" si="85"/>
        <v>1.6755986031714392E-2</v>
      </c>
      <c r="BF80" s="13">
        <f t="shared" si="85"/>
        <v>1.5810494816791504E-2</v>
      </c>
      <c r="BG80" s="13">
        <f t="shared" si="85"/>
        <v>1.6410727726995485E-2</v>
      </c>
      <c r="BH80" s="13">
        <f t="shared" si="86"/>
        <v>1.6384212175326169E-2</v>
      </c>
      <c r="BI80" s="13">
        <f t="shared" si="87"/>
        <v>1.4809043370320371E-2</v>
      </c>
      <c r="BJ80" s="13">
        <f t="shared" si="88"/>
        <v>1.7441700166977749E-2</v>
      </c>
      <c r="BK80" s="13">
        <f t="shared" si="89"/>
        <v>1.7334323318074631E-2</v>
      </c>
      <c r="BL80" s="13">
        <f t="shared" si="90"/>
        <v>1.8259607229723387E-2</v>
      </c>
      <c r="BM80" s="13">
        <f t="shared" si="91"/>
        <v>1.8954988142234595E-2</v>
      </c>
      <c r="BN80" s="13">
        <f t="shared" si="92"/>
        <v>1.9655114535117597E-2</v>
      </c>
      <c r="BO80" s="13">
        <f t="shared" si="93"/>
        <v>2.0336790230740639E-2</v>
      </c>
      <c r="BP80" s="13">
        <f t="shared" si="94"/>
        <v>2.2012117968805776E-2</v>
      </c>
      <c r="BQ80" s="13">
        <f t="shared" si="95"/>
        <v>2.3589594797653858E-2</v>
      </c>
      <c r="BR80" s="13">
        <f t="shared" si="96"/>
        <v>2.3000718660483189E-2</v>
      </c>
      <c r="BS80" s="13">
        <f t="shared" si="97"/>
        <v>2.4509495711223489E-2</v>
      </c>
      <c r="BT80" s="13">
        <f t="shared" si="98"/>
        <v>2.5327982896470706E-2</v>
      </c>
      <c r="BU80" s="13">
        <f t="shared" si="99"/>
        <v>2.7538804969567274E-2</v>
      </c>
      <c r="BV80" s="13">
        <f t="shared" si="99"/>
        <v>2.6907372556007312E-2</v>
      </c>
      <c r="BW80" s="13">
        <f t="shared" si="99"/>
        <v>2.4202841761927076E-2</v>
      </c>
      <c r="BX80" s="13">
        <f t="shared" si="99"/>
        <v>2.4200909690613611E-2</v>
      </c>
    </row>
    <row r="81" spans="1:76" x14ac:dyDescent="0.2">
      <c r="A81" s="4">
        <v>79</v>
      </c>
      <c r="B81" s="6" t="s">
        <v>115</v>
      </c>
      <c r="C81" s="32">
        <v>1494806</v>
      </c>
      <c r="D81" s="32">
        <v>1496361</v>
      </c>
      <c r="E81" s="32">
        <v>1603219</v>
      </c>
      <c r="F81" s="32">
        <v>1699289</v>
      </c>
      <c r="G81" s="32">
        <v>1679558</v>
      </c>
      <c r="H81" s="32">
        <v>1676572</v>
      </c>
      <c r="I81" s="32">
        <v>1870141</v>
      </c>
      <c r="J81" s="32">
        <v>1928746</v>
      </c>
      <c r="K81" s="32">
        <v>1960141</v>
      </c>
      <c r="L81" s="32">
        <v>1981544</v>
      </c>
      <c r="M81" s="32">
        <v>2056912</v>
      </c>
      <c r="N81" s="32">
        <v>1997928</v>
      </c>
      <c r="O81" s="32">
        <v>2084142</v>
      </c>
      <c r="P81" s="32">
        <v>2146896</v>
      </c>
      <c r="Q81" s="32">
        <v>2394440</v>
      </c>
      <c r="R81" s="32">
        <v>2395645</v>
      </c>
      <c r="S81" s="32">
        <v>2238072</v>
      </c>
      <c r="T81" s="32">
        <v>2425894</v>
      </c>
      <c r="U81" s="32">
        <v>2590238</v>
      </c>
      <c r="V81" s="32">
        <v>2773993</v>
      </c>
      <c r="W81" s="32">
        <v>2969248</v>
      </c>
      <c r="X81" s="32">
        <v>3148606</v>
      </c>
      <c r="Y81" s="32">
        <v>3143164</v>
      </c>
      <c r="Z81" s="32">
        <v>3154091</v>
      </c>
      <c r="AA81" s="32">
        <v>3202087</v>
      </c>
      <c r="AB81" s="32">
        <v>3150617</v>
      </c>
      <c r="AC81" s="32">
        <v>2871389</v>
      </c>
      <c r="AD81" s="32">
        <v>2947172</v>
      </c>
      <c r="AE81" s="32">
        <v>2965739</v>
      </c>
      <c r="AF81" s="32">
        <v>2986360</v>
      </c>
      <c r="AH81" s="63">
        <f t="shared" si="72"/>
        <v>0.39904978070635339</v>
      </c>
      <c r="AI81" s="63">
        <f t="shared" si="73"/>
        <v>0.46879071199385375</v>
      </c>
      <c r="AJ81" s="63">
        <f t="shared" si="74"/>
        <v>0.48652352002608146</v>
      </c>
      <c r="AK81" s="63">
        <f t="shared" si="75"/>
        <v>0.58576871421833387</v>
      </c>
      <c r="AL81" s="63">
        <f t="shared" si="76"/>
        <v>0.65892870674588255</v>
      </c>
      <c r="AM81" s="63">
        <f t="shared" si="77"/>
        <v>0.59088901166123886</v>
      </c>
      <c r="AN81" s="63">
        <f t="shared" si="78"/>
        <v>0.47990948699943053</v>
      </c>
      <c r="AO81" s="63">
        <f t="shared" si="79"/>
        <v>0.61042218530451364</v>
      </c>
      <c r="AP81" s="63">
        <f t="shared" si="80"/>
        <v>0.61628213739749593</v>
      </c>
      <c r="AQ81" s="63">
        <f t="shared" si="81"/>
        <v>0.66294618510339498</v>
      </c>
      <c r="AR81" s="63">
        <f t="shared" si="82"/>
        <v>0.60403831838888766</v>
      </c>
      <c r="AS81" s="63">
        <f t="shared" si="83"/>
        <v>0.52320031392101196</v>
      </c>
      <c r="AU81" s="13">
        <f t="shared" si="100"/>
        <v>3.6792684040928697E-3</v>
      </c>
      <c r="AV81" s="13">
        <f t="shared" si="100"/>
        <v>3.6317029838421264E-3</v>
      </c>
      <c r="AW81" s="13">
        <f t="shared" si="100"/>
        <v>3.7836562078360945E-3</v>
      </c>
      <c r="AX81" s="13">
        <f t="shared" si="100"/>
        <v>3.9063647525780752E-3</v>
      </c>
      <c r="AY81" s="13">
        <f t="shared" si="100"/>
        <v>4.0341294638079617E-3</v>
      </c>
      <c r="AZ81" s="13">
        <f t="shared" si="100"/>
        <v>4.1273423816187366E-3</v>
      </c>
      <c r="BA81" s="13">
        <f t="shared" si="100"/>
        <v>4.4597910526982098E-3</v>
      </c>
      <c r="BB81" s="13">
        <f t="shared" si="100"/>
        <v>4.6242099324648655E-3</v>
      </c>
      <c r="BC81" s="13">
        <f t="shared" si="85"/>
        <v>4.8059174712288951E-3</v>
      </c>
      <c r="BD81" s="13">
        <f t="shared" si="85"/>
        <v>4.8338825988471787E-3</v>
      </c>
      <c r="BE81" s="13">
        <f t="shared" si="85"/>
        <v>4.8748313131333218E-3</v>
      </c>
      <c r="BF81" s="13">
        <f t="shared" si="85"/>
        <v>4.5288103512587568E-3</v>
      </c>
      <c r="BG81" s="13">
        <f t="shared" si="85"/>
        <v>4.5085735479634438E-3</v>
      </c>
      <c r="BH81" s="13">
        <f t="shared" si="86"/>
        <v>4.4505271307730227E-3</v>
      </c>
      <c r="BI81" s="13">
        <f t="shared" si="87"/>
        <v>4.792724579876239E-3</v>
      </c>
      <c r="BJ81" s="13">
        <f t="shared" si="88"/>
        <v>5.7787400403696608E-3</v>
      </c>
      <c r="BK81" s="13">
        <f t="shared" si="89"/>
        <v>5.132035551323768E-3</v>
      </c>
      <c r="BL81" s="13">
        <f t="shared" si="90"/>
        <v>5.4352943511896228E-3</v>
      </c>
      <c r="BM81" s="13">
        <f t="shared" si="91"/>
        <v>5.7381145695660548E-3</v>
      </c>
      <c r="BN81" s="13">
        <f t="shared" si="92"/>
        <v>5.9832382586681946E-3</v>
      </c>
      <c r="BO81" s="13">
        <f t="shared" si="93"/>
        <v>6.1922217538322036E-3</v>
      </c>
      <c r="BP81" s="13">
        <f t="shared" si="94"/>
        <v>6.6652183685201863E-3</v>
      </c>
      <c r="BQ81" s="13">
        <f t="shared" si="95"/>
        <v>6.9223037319804115E-3</v>
      </c>
      <c r="BR81" s="13">
        <f t="shared" si="96"/>
        <v>6.6324728745731495E-3</v>
      </c>
      <c r="BS81" s="13">
        <f t="shared" si="97"/>
        <v>6.4924518943776603E-3</v>
      </c>
      <c r="BT81" s="13">
        <f t="shared" si="98"/>
        <v>6.4348623857183413E-3</v>
      </c>
      <c r="BU81" s="13">
        <f t="shared" si="99"/>
        <v>6.3884131495832025E-3</v>
      </c>
      <c r="BV81" s="13">
        <f t="shared" si="99"/>
        <v>6.0111496422511033E-3</v>
      </c>
      <c r="BW81" s="13">
        <f t="shared" si="99"/>
        <v>5.3271075580028603E-3</v>
      </c>
      <c r="BX81" s="13">
        <f t="shared" si="99"/>
        <v>5.264411314515164E-3</v>
      </c>
    </row>
    <row r="82" spans="1:76" x14ac:dyDescent="0.2">
      <c r="A82" s="4">
        <v>80</v>
      </c>
      <c r="B82" s="6" t="s">
        <v>116</v>
      </c>
      <c r="C82" s="32">
        <v>2444326</v>
      </c>
      <c r="D82" s="32">
        <v>2555513</v>
      </c>
      <c r="E82" s="32">
        <v>3064443</v>
      </c>
      <c r="F82" s="32">
        <v>3489303</v>
      </c>
      <c r="G82" s="32">
        <v>4255194</v>
      </c>
      <c r="H82" s="32">
        <v>4643812</v>
      </c>
      <c r="I82" s="32">
        <v>5166719</v>
      </c>
      <c r="J82" s="32">
        <v>5910645</v>
      </c>
      <c r="K82" s="32">
        <v>6280593</v>
      </c>
      <c r="L82" s="32">
        <v>6426893</v>
      </c>
      <c r="M82" s="32">
        <v>6620683</v>
      </c>
      <c r="N82" s="32">
        <v>6592168</v>
      </c>
      <c r="O82" s="32">
        <v>6650974</v>
      </c>
      <c r="P82" s="32">
        <v>6921090</v>
      </c>
      <c r="Q82" s="32">
        <v>7355023</v>
      </c>
      <c r="R82" s="32">
        <v>6990762</v>
      </c>
      <c r="S82" s="32">
        <v>7084285</v>
      </c>
      <c r="T82" s="32">
        <v>6741785</v>
      </c>
      <c r="U82" s="32">
        <v>7097287</v>
      </c>
      <c r="V82" s="32">
        <v>7495288</v>
      </c>
      <c r="W82" s="32">
        <v>8149689</v>
      </c>
      <c r="X82" s="32">
        <v>8536800</v>
      </c>
      <c r="Y82" s="32">
        <v>8689007</v>
      </c>
      <c r="Z82" s="32">
        <v>8998673</v>
      </c>
      <c r="AA82" s="32">
        <v>8935216</v>
      </c>
      <c r="AB82" s="32">
        <v>9133912</v>
      </c>
      <c r="AC82" s="32">
        <v>9432184</v>
      </c>
      <c r="AD82" s="32">
        <v>9605171</v>
      </c>
      <c r="AE82" s="32">
        <v>10541063</v>
      </c>
      <c r="AF82" s="32">
        <v>11496313</v>
      </c>
      <c r="AH82" s="63">
        <f t="shared" si="72"/>
        <v>0.92382670033762571</v>
      </c>
      <c r="AI82" s="63">
        <f t="shared" si="73"/>
        <v>1.4700471852571164</v>
      </c>
      <c r="AJ82" s="63">
        <f t="shared" si="74"/>
        <v>1.5251289099734457</v>
      </c>
      <c r="AK82" s="63">
        <f t="shared" si="75"/>
        <v>1.6384361769085753</v>
      </c>
      <c r="AL82" s="63">
        <f t="shared" si="76"/>
        <v>1.898120614222409</v>
      </c>
      <c r="AM82" s="63">
        <f t="shared" si="77"/>
        <v>1.9836751828503012</v>
      </c>
      <c r="AN82" s="63">
        <f t="shared" si="78"/>
        <v>1.4978885964944759</v>
      </c>
      <c r="AO82" s="63">
        <f t="shared" si="79"/>
        <v>1.7895929505478545</v>
      </c>
      <c r="AP82" s="63">
        <f t="shared" si="80"/>
        <v>1.7313682808571202</v>
      </c>
      <c r="AQ82" s="63">
        <f t="shared" si="81"/>
        <v>1.8580406266528138</v>
      </c>
      <c r="AR82" s="63">
        <f t="shared" si="82"/>
        <v>1.9541369942002582</v>
      </c>
      <c r="AS82" s="63">
        <f t="shared" si="83"/>
        <v>1.5152802755584536</v>
      </c>
      <c r="AU82" s="13">
        <f t="shared" si="100"/>
        <v>6.0163870235353002E-3</v>
      </c>
      <c r="AV82" s="13">
        <f t="shared" si="100"/>
        <v>6.2022895460035008E-3</v>
      </c>
      <c r="AW82" s="13">
        <f t="shared" si="100"/>
        <v>7.2321989575409628E-3</v>
      </c>
      <c r="AX82" s="13">
        <f t="shared" si="100"/>
        <v>8.0212902280100296E-3</v>
      </c>
      <c r="AY82" s="13">
        <f t="shared" si="100"/>
        <v>1.0220548197572727E-2</v>
      </c>
      <c r="AZ82" s="13">
        <f t="shared" si="100"/>
        <v>1.1432018475716919E-2</v>
      </c>
      <c r="BA82" s="13">
        <f t="shared" si="100"/>
        <v>1.2321256615413405E-2</v>
      </c>
      <c r="BB82" s="13">
        <f t="shared" si="100"/>
        <v>1.4170898250092958E-2</v>
      </c>
      <c r="BC82" s="13">
        <f t="shared" si="85"/>
        <v>1.5398898154968392E-2</v>
      </c>
      <c r="BD82" s="13">
        <f t="shared" si="85"/>
        <v>1.5678100631302028E-2</v>
      </c>
      <c r="BE82" s="13">
        <f t="shared" si="85"/>
        <v>1.5690857364208805E-2</v>
      </c>
      <c r="BF82" s="13">
        <f t="shared" si="85"/>
        <v>1.494282009944139E-2</v>
      </c>
      <c r="BG82" s="13">
        <f t="shared" si="85"/>
        <v>1.4387889810095769E-2</v>
      </c>
      <c r="BH82" s="13">
        <f t="shared" si="86"/>
        <v>1.4347457361475292E-2</v>
      </c>
      <c r="BI82" s="13">
        <f t="shared" si="87"/>
        <v>1.4721855430770902E-2</v>
      </c>
      <c r="BJ82" s="13">
        <f t="shared" si="88"/>
        <v>1.6863014462532924E-2</v>
      </c>
      <c r="BK82" s="13">
        <f t="shared" si="89"/>
        <v>1.6244697434090457E-2</v>
      </c>
      <c r="BL82" s="13">
        <f t="shared" si="90"/>
        <v>1.5105188407834362E-2</v>
      </c>
      <c r="BM82" s="13">
        <f t="shared" si="91"/>
        <v>1.572251118974077E-2</v>
      </c>
      <c r="BN82" s="13">
        <f t="shared" si="92"/>
        <v>1.6166621156339118E-2</v>
      </c>
      <c r="BO82" s="13">
        <f t="shared" si="93"/>
        <v>1.6995778565066649E-2</v>
      </c>
      <c r="BP82" s="13">
        <f t="shared" si="94"/>
        <v>1.8071373861443168E-2</v>
      </c>
      <c r="BQ82" s="13">
        <f t="shared" si="95"/>
        <v>1.9136114304981834E-2</v>
      </c>
      <c r="BR82" s="13">
        <f t="shared" si="96"/>
        <v>1.8922553147532453E-2</v>
      </c>
      <c r="BS82" s="13">
        <f t="shared" si="97"/>
        <v>1.8116765736181928E-2</v>
      </c>
      <c r="BT82" s="13">
        <f t="shared" si="98"/>
        <v>1.8655224282501295E-2</v>
      </c>
      <c r="BU82" s="13">
        <f t="shared" si="99"/>
        <v>2.0985205520703844E-2</v>
      </c>
      <c r="BV82" s="13">
        <f t="shared" si="99"/>
        <v>1.9591024962374328E-2</v>
      </c>
      <c r="BW82" s="13">
        <f t="shared" si="99"/>
        <v>1.8934025002430865E-2</v>
      </c>
      <c r="BX82" s="13">
        <f t="shared" si="99"/>
        <v>2.026591577452409E-2</v>
      </c>
    </row>
    <row r="83" spans="1:76" x14ac:dyDescent="0.2">
      <c r="A83" s="4">
        <v>81</v>
      </c>
      <c r="B83" s="6" t="s">
        <v>117</v>
      </c>
      <c r="C83" s="32">
        <v>3878689</v>
      </c>
      <c r="D83" s="32">
        <v>3943874</v>
      </c>
      <c r="E83" s="32">
        <v>4060351</v>
      </c>
      <c r="F83" s="32">
        <v>4185733</v>
      </c>
      <c r="G83" s="32">
        <v>4356950</v>
      </c>
      <c r="H83" s="32">
        <v>4313752</v>
      </c>
      <c r="I83" s="32">
        <v>4483584</v>
      </c>
      <c r="J83" s="32">
        <v>4598299</v>
      </c>
      <c r="K83" s="32">
        <v>4630613</v>
      </c>
      <c r="L83" s="32">
        <v>4701767</v>
      </c>
      <c r="M83" s="32">
        <v>4830863</v>
      </c>
      <c r="N83" s="32">
        <v>4703688</v>
      </c>
      <c r="O83" s="32">
        <v>4654936</v>
      </c>
      <c r="P83" s="32">
        <v>4601787</v>
      </c>
      <c r="Q83" s="32">
        <v>4579555</v>
      </c>
      <c r="R83" s="32">
        <v>4335198</v>
      </c>
      <c r="S83" s="32">
        <v>4225604</v>
      </c>
      <c r="T83" s="32">
        <v>4048123</v>
      </c>
      <c r="U83" s="32">
        <v>4342352</v>
      </c>
      <c r="V83" s="32">
        <v>4216409</v>
      </c>
      <c r="W83" s="32">
        <v>4127713</v>
      </c>
      <c r="X83" s="32">
        <v>4148025</v>
      </c>
      <c r="Y83" s="32">
        <v>4038422</v>
      </c>
      <c r="Z83" s="32">
        <v>4091190</v>
      </c>
      <c r="AA83" s="32">
        <v>4160539</v>
      </c>
      <c r="AB83" s="32">
        <v>4395518</v>
      </c>
      <c r="AC83" s="32">
        <v>3930431</v>
      </c>
      <c r="AD83" s="32">
        <v>4046459</v>
      </c>
      <c r="AE83" s="32">
        <v>4114483</v>
      </c>
      <c r="AF83" s="32">
        <v>3992614</v>
      </c>
      <c r="AH83" s="63">
        <f t="shared" si="72"/>
        <v>1.0092218979715331</v>
      </c>
      <c r="AI83" s="63">
        <f t="shared" si="73"/>
        <v>1.1108497998333486</v>
      </c>
      <c r="AJ83" s="63">
        <f t="shared" si="74"/>
        <v>0.99308121202071387</v>
      </c>
      <c r="AK83" s="63">
        <f t="shared" si="75"/>
        <v>0.9143744693408532</v>
      </c>
      <c r="AL83" s="63">
        <f t="shared" si="76"/>
        <v>0.87392863622637851</v>
      </c>
      <c r="AM83" s="63">
        <f t="shared" si="77"/>
        <v>0.81294718653974729</v>
      </c>
      <c r="AN83" s="63">
        <f t="shared" si="78"/>
        <v>1.0506705392950833</v>
      </c>
      <c r="AO83" s="63">
        <f t="shared" si="79"/>
        <v>0.87816238733612983</v>
      </c>
      <c r="AP83" s="63">
        <f t="shared" si="80"/>
        <v>0.89772694757504456</v>
      </c>
      <c r="AQ83" s="63">
        <f t="shared" si="81"/>
        <v>0.87382188402056293</v>
      </c>
      <c r="AR83" s="63">
        <f t="shared" si="82"/>
        <v>0.83414701171529959</v>
      </c>
      <c r="AS83" s="63">
        <f t="shared" si="83"/>
        <v>0.96395162644908416</v>
      </c>
      <c r="AU83" s="13">
        <f t="shared" si="100"/>
        <v>9.5468829312984893E-3</v>
      </c>
      <c r="AV83" s="13">
        <f t="shared" si="100"/>
        <v>9.5718740154931755E-3</v>
      </c>
      <c r="AW83" s="13">
        <f t="shared" si="100"/>
        <v>9.5825787164096083E-3</v>
      </c>
      <c r="AX83" s="13">
        <f t="shared" si="100"/>
        <v>9.622259577330804E-3</v>
      </c>
      <c r="AY83" s="13">
        <f t="shared" si="100"/>
        <v>1.0464955879664827E-2</v>
      </c>
      <c r="AZ83" s="13">
        <f t="shared" si="100"/>
        <v>1.0619485147904527E-2</v>
      </c>
      <c r="BA83" s="13">
        <f t="shared" si="100"/>
        <v>1.0692160541489037E-2</v>
      </c>
      <c r="BB83" s="13">
        <f t="shared" si="100"/>
        <v>1.1024520547673595E-2</v>
      </c>
      <c r="BC83" s="13">
        <f t="shared" si="85"/>
        <v>1.1353440349035935E-2</v>
      </c>
      <c r="BD83" s="13">
        <f t="shared" si="85"/>
        <v>1.1469737580964088E-2</v>
      </c>
      <c r="BE83" s="13">
        <f t="shared" si="85"/>
        <v>1.144902758205367E-2</v>
      </c>
      <c r="BF83" s="13">
        <f t="shared" si="85"/>
        <v>1.0662101388784581E-2</v>
      </c>
      <c r="BG83" s="13">
        <f t="shared" si="85"/>
        <v>1.006990949612011E-2</v>
      </c>
      <c r="BH83" s="13">
        <f t="shared" si="86"/>
        <v>9.5395295783021611E-3</v>
      </c>
      <c r="BI83" s="13">
        <f t="shared" si="87"/>
        <v>9.1664630616741828E-3</v>
      </c>
      <c r="BJ83" s="13">
        <f t="shared" si="88"/>
        <v>1.0457301589146335E-2</v>
      </c>
      <c r="BK83" s="13">
        <f t="shared" si="89"/>
        <v>9.6895676072154598E-3</v>
      </c>
      <c r="BL83" s="13">
        <f t="shared" si="90"/>
        <v>9.069951149893932E-3</v>
      </c>
      <c r="BM83" s="13">
        <f t="shared" si="91"/>
        <v>9.6195458785579922E-3</v>
      </c>
      <c r="BN83" s="13">
        <f t="shared" si="92"/>
        <v>9.0943919624140741E-3</v>
      </c>
      <c r="BO83" s="13">
        <f t="shared" si="93"/>
        <v>8.6081439583948482E-3</v>
      </c>
      <c r="BP83" s="13">
        <f t="shared" si="94"/>
        <v>8.7808676039748852E-3</v>
      </c>
      <c r="BQ83" s="13">
        <f t="shared" si="95"/>
        <v>8.8939627973315411E-3</v>
      </c>
      <c r="BR83" s="13">
        <f t="shared" si="96"/>
        <v>8.6030196020739167E-3</v>
      </c>
      <c r="BS83" s="13">
        <f t="shared" si="97"/>
        <v>8.4357793252282463E-3</v>
      </c>
      <c r="BT83" s="13">
        <f t="shared" si="98"/>
        <v>8.9774648724195646E-3</v>
      </c>
      <c r="BU83" s="13">
        <f t="shared" si="99"/>
        <v>8.744623972554556E-3</v>
      </c>
      <c r="BV83" s="13">
        <f t="shared" si="99"/>
        <v>8.2532918235629811E-3</v>
      </c>
      <c r="BW83" s="13">
        <f t="shared" si="99"/>
        <v>7.3904998000748831E-3</v>
      </c>
      <c r="BX83" s="13">
        <f t="shared" si="99"/>
        <v>7.0382547034154109E-3</v>
      </c>
    </row>
    <row r="84" spans="1:76" x14ac:dyDescent="0.2">
      <c r="A84" s="4">
        <v>82</v>
      </c>
      <c r="B84" s="6" t="s">
        <v>118</v>
      </c>
      <c r="C84" s="32">
        <v>7595355</v>
      </c>
      <c r="D84" s="32">
        <v>7378868</v>
      </c>
      <c r="E84" s="32">
        <v>8322189</v>
      </c>
      <c r="F84" s="32">
        <v>7984887</v>
      </c>
      <c r="G84" s="32">
        <v>8259851</v>
      </c>
      <c r="H84" s="32">
        <v>7988817</v>
      </c>
      <c r="I84" s="32">
        <v>7968024</v>
      </c>
      <c r="J84" s="32">
        <v>7592968</v>
      </c>
      <c r="K84" s="32">
        <v>7745280</v>
      </c>
      <c r="L84" s="32">
        <v>7565540</v>
      </c>
      <c r="M84" s="32">
        <v>7636389</v>
      </c>
      <c r="N84" s="32">
        <v>8302423</v>
      </c>
      <c r="O84" s="32">
        <v>8910037</v>
      </c>
      <c r="P84" s="32">
        <v>9443669</v>
      </c>
      <c r="Q84" s="32">
        <v>9075152</v>
      </c>
      <c r="R84" s="32">
        <v>8251080</v>
      </c>
      <c r="S84" s="32">
        <v>7788597</v>
      </c>
      <c r="T84" s="32">
        <v>7548903</v>
      </c>
      <c r="U84" s="32">
        <v>7190546</v>
      </c>
      <c r="V84" s="32">
        <v>7399859</v>
      </c>
      <c r="W84" s="32">
        <v>7407478</v>
      </c>
      <c r="X84" s="32">
        <v>7879792</v>
      </c>
      <c r="Y84" s="32">
        <v>7663917</v>
      </c>
      <c r="Z84" s="32">
        <v>7860107</v>
      </c>
      <c r="AA84" s="32">
        <v>8251047</v>
      </c>
      <c r="AB84" s="32">
        <v>8353977</v>
      </c>
      <c r="AC84" s="32">
        <v>8243426</v>
      </c>
      <c r="AD84" s="32">
        <v>8032537</v>
      </c>
      <c r="AE84" s="32">
        <v>8238754</v>
      </c>
      <c r="AF84" s="32">
        <v>9052310</v>
      </c>
      <c r="AH84" s="63">
        <f t="shared" si="72"/>
        <v>1.906880447665207</v>
      </c>
      <c r="AI84" s="63">
        <f t="shared" si="73"/>
        <v>1.8594893316007242</v>
      </c>
      <c r="AJ84" s="63">
        <f t="shared" si="74"/>
        <v>1.8933154680671429</v>
      </c>
      <c r="AK84" s="63">
        <f t="shared" si="75"/>
        <v>1.6465281288279792</v>
      </c>
      <c r="AL84" s="63">
        <f t="shared" si="76"/>
        <v>1.7036613954232387</v>
      </c>
      <c r="AM84" s="63">
        <f t="shared" si="77"/>
        <v>1.6507468475088012</v>
      </c>
      <c r="AN84" s="63">
        <f t="shared" si="78"/>
        <v>1.8758976483478729</v>
      </c>
      <c r="AO84" s="63">
        <f t="shared" si="79"/>
        <v>1.6577908741985405</v>
      </c>
      <c r="AP84" s="63">
        <f t="shared" si="80"/>
        <v>1.6599040822054625</v>
      </c>
      <c r="AQ84" s="63">
        <f t="shared" si="81"/>
        <v>1.677585756416565</v>
      </c>
      <c r="AR84" s="63">
        <f t="shared" si="82"/>
        <v>1.6646170002747496</v>
      </c>
      <c r="AS84" s="63">
        <f t="shared" si="83"/>
        <v>1.7836179528768961</v>
      </c>
      <c r="AU84" s="13">
        <f t="shared" si="100"/>
        <v>1.8694967553895821E-2</v>
      </c>
      <c r="AV84" s="13">
        <f t="shared" si="100"/>
        <v>1.790868442373009E-2</v>
      </c>
      <c r="AW84" s="13">
        <f t="shared" si="100"/>
        <v>1.964067421396282E-2</v>
      </c>
      <c r="AX84" s="13">
        <f t="shared" si="100"/>
        <v>1.835584243181642E-2</v>
      </c>
      <c r="AY84" s="13">
        <f t="shared" si="100"/>
        <v>1.9839331708558831E-2</v>
      </c>
      <c r="AZ84" s="13">
        <f t="shared" si="100"/>
        <v>1.966666685540272E-2</v>
      </c>
      <c r="BA84" s="13">
        <f t="shared" si="100"/>
        <v>1.9001627226441536E-2</v>
      </c>
      <c r="BB84" s="13">
        <f t="shared" si="100"/>
        <v>1.8204303750980109E-2</v>
      </c>
      <c r="BC84" s="13">
        <f t="shared" si="85"/>
        <v>1.899005044614634E-2</v>
      </c>
      <c r="BD84" s="13">
        <f t="shared" si="85"/>
        <v>1.845577597917699E-2</v>
      </c>
      <c r="BE84" s="13">
        <f t="shared" si="85"/>
        <v>1.8098055831492477E-2</v>
      </c>
      <c r="BF84" s="13">
        <f t="shared" si="85"/>
        <v>1.8819546661806023E-2</v>
      </c>
      <c r="BG84" s="13">
        <f t="shared" si="85"/>
        <v>1.927486569032991E-2</v>
      </c>
      <c r="BH84" s="13">
        <f t="shared" si="85"/>
        <v>1.9576777402603638E-2</v>
      </c>
      <c r="BI84" s="13">
        <f t="shared" si="85"/>
        <v>1.8164875318033867E-2</v>
      </c>
      <c r="BJ84" s="13">
        <f t="shared" si="85"/>
        <v>1.9903135219238786E-2</v>
      </c>
      <c r="BK84" s="13">
        <f t="shared" si="85"/>
        <v>1.7859727792016361E-2</v>
      </c>
      <c r="BL84" s="13">
        <f t="shared" si="85"/>
        <v>1.6913562519045928E-2</v>
      </c>
      <c r="BM84" s="13">
        <f t="shared" si="85"/>
        <v>1.5929106424094973E-2</v>
      </c>
      <c r="BN84" s="13">
        <f t="shared" si="85"/>
        <v>1.5960789907382669E-2</v>
      </c>
      <c r="BO84" s="13">
        <f t="shared" si="85"/>
        <v>1.5447933757178069E-2</v>
      </c>
      <c r="BP84" s="13">
        <f t="shared" si="85"/>
        <v>1.6680567329960757E-2</v>
      </c>
      <c r="BQ84" s="13">
        <f t="shared" si="85"/>
        <v>1.6878521531389426E-2</v>
      </c>
      <c r="BR84" s="13">
        <f t="shared" si="85"/>
        <v>1.6528358398265153E-2</v>
      </c>
      <c r="BS84" s="13">
        <f t="shared" ref="BS84:BX86" si="101">AA84/AA$111</f>
        <v>1.672956597548696E-2</v>
      </c>
      <c r="BT84" s="13">
        <f t="shared" si="101"/>
        <v>1.7062274585725953E-2</v>
      </c>
      <c r="BU84" s="13">
        <f t="shared" si="101"/>
        <v>1.8340395904566067E-2</v>
      </c>
      <c r="BV84" s="13">
        <f t="shared" si="101"/>
        <v>1.6383428559282848E-2</v>
      </c>
      <c r="BW84" s="13">
        <f t="shared" si="101"/>
        <v>1.4798580961415115E-2</v>
      </c>
      <c r="BX84" s="13">
        <f t="shared" si="101"/>
        <v>1.5957581532869032E-2</v>
      </c>
    </row>
    <row r="85" spans="1:76" x14ac:dyDescent="0.2">
      <c r="A85" s="4">
        <v>83</v>
      </c>
      <c r="B85" s="6" t="s">
        <v>119</v>
      </c>
      <c r="C85" s="32">
        <v>3433032</v>
      </c>
      <c r="D85" s="32">
        <v>3923085</v>
      </c>
      <c r="E85" s="32">
        <v>3811009</v>
      </c>
      <c r="F85" s="32">
        <v>4260934</v>
      </c>
      <c r="G85" s="32">
        <v>4288215</v>
      </c>
      <c r="H85" s="32">
        <v>4404012</v>
      </c>
      <c r="I85" s="32">
        <v>4227609</v>
      </c>
      <c r="J85" s="32">
        <v>4215442</v>
      </c>
      <c r="K85" s="32">
        <v>4095681</v>
      </c>
      <c r="L85" s="32">
        <v>3752214</v>
      </c>
      <c r="M85" s="32">
        <v>3650484</v>
      </c>
      <c r="N85" s="32">
        <v>3840281</v>
      </c>
      <c r="O85" s="32">
        <v>4176119</v>
      </c>
      <c r="P85" s="32">
        <v>4319739</v>
      </c>
      <c r="Q85" s="32">
        <v>4448069</v>
      </c>
      <c r="R85" s="32">
        <v>4175165</v>
      </c>
      <c r="S85" s="32">
        <v>3940442</v>
      </c>
      <c r="T85" s="32">
        <v>3891324</v>
      </c>
      <c r="U85" s="32">
        <v>4091188</v>
      </c>
      <c r="V85" s="32">
        <v>4345710</v>
      </c>
      <c r="W85" s="32">
        <v>4444416</v>
      </c>
      <c r="X85" s="32">
        <v>4760074</v>
      </c>
      <c r="Y85" s="32">
        <v>4865871</v>
      </c>
      <c r="Z85" s="32">
        <v>4937320</v>
      </c>
      <c r="AA85" s="32">
        <v>5020444</v>
      </c>
      <c r="AB85" s="32">
        <v>5066608</v>
      </c>
      <c r="AC85" s="32">
        <v>4943843</v>
      </c>
      <c r="AD85" s="32">
        <v>5179517</v>
      </c>
      <c r="AE85" s="32">
        <v>5392649</v>
      </c>
      <c r="AF85" s="32">
        <v>5051627</v>
      </c>
      <c r="AH85" s="63">
        <f t="shared" si="72"/>
        <v>0.99223247596470587</v>
      </c>
      <c r="AI85" s="63">
        <f t="shared" si="73"/>
        <v>0.945668324460327</v>
      </c>
      <c r="AJ85" s="63">
        <f t="shared" si="74"/>
        <v>0.911735590472734</v>
      </c>
      <c r="AK85" s="63">
        <f t="shared" si="75"/>
        <v>0.92559756032835461</v>
      </c>
      <c r="AL85" s="63">
        <f t="shared" si="76"/>
        <v>1.0450296521362181</v>
      </c>
      <c r="AM85" s="63">
        <f t="shared" si="77"/>
        <v>1.0416663729701268</v>
      </c>
      <c r="AN85" s="63">
        <f t="shared" si="78"/>
        <v>0.93399331249319983</v>
      </c>
      <c r="AO85" s="63">
        <f t="shared" si="79"/>
        <v>0.98778313641396365</v>
      </c>
      <c r="AP85" s="63">
        <f t="shared" si="80"/>
        <v>0.97161816544711466</v>
      </c>
      <c r="AQ85" s="63">
        <f t="shared" si="81"/>
        <v>1.0340492858222339</v>
      </c>
      <c r="AR85" s="63">
        <f t="shared" si="82"/>
        <v>1.0399524817886487</v>
      </c>
      <c r="AS85" s="63">
        <f t="shared" si="83"/>
        <v>0.96988435342787827</v>
      </c>
      <c r="AU85" s="13">
        <f t="shared" si="100"/>
        <v>8.4499568290733063E-3</v>
      </c>
      <c r="AV85" s="13">
        <f t="shared" si="100"/>
        <v>9.5214186285036088E-3</v>
      </c>
      <c r="AW85" s="13">
        <f t="shared" si="100"/>
        <v>8.9941223631763521E-3</v>
      </c>
      <c r="AX85" s="13">
        <f t="shared" si="100"/>
        <v>9.795133370875413E-3</v>
      </c>
      <c r="AY85" s="13">
        <f t="shared" si="100"/>
        <v>1.0299861319849186E-2</v>
      </c>
      <c r="AZ85" s="13">
        <f t="shared" si="100"/>
        <v>1.0841684924212915E-2</v>
      </c>
      <c r="BA85" s="13">
        <f t="shared" si="100"/>
        <v>1.0081727951264864E-2</v>
      </c>
      <c r="BB85" s="13">
        <f t="shared" si="100"/>
        <v>1.0106612672757096E-2</v>
      </c>
      <c r="BC85" s="13">
        <f t="shared" si="85"/>
        <v>1.0041882127091995E-2</v>
      </c>
      <c r="BD85" s="13">
        <f t="shared" si="85"/>
        <v>9.153348076929288E-3</v>
      </c>
      <c r="BE85" s="13">
        <f t="shared" si="85"/>
        <v>8.6515581178447012E-3</v>
      </c>
      <c r="BF85" s="13">
        <f t="shared" si="85"/>
        <v>8.7049705217316781E-3</v>
      </c>
      <c r="BG85" s="13">
        <f t="shared" si="85"/>
        <v>9.0340963602996097E-3</v>
      </c>
      <c r="BH85" s="13">
        <f t="shared" si="85"/>
        <v>8.9548425342253768E-3</v>
      </c>
      <c r="BI85" s="13">
        <f t="shared" si="85"/>
        <v>8.9032799440727367E-3</v>
      </c>
      <c r="BJ85" s="13">
        <f t="shared" si="85"/>
        <v>1.0071272313155745E-2</v>
      </c>
      <c r="BK85" s="13">
        <f t="shared" si="85"/>
        <v>9.0356737548789E-3</v>
      </c>
      <c r="BL85" s="13">
        <f t="shared" si="85"/>
        <v>8.7186378942561409E-3</v>
      </c>
      <c r="BM85" s="13">
        <f t="shared" si="85"/>
        <v>9.0631461161614513E-3</v>
      </c>
      <c r="BN85" s="13">
        <f t="shared" si="85"/>
        <v>9.3732818839402116E-3</v>
      </c>
      <c r="BO85" s="13">
        <f t="shared" si="85"/>
        <v>9.2686126043630933E-3</v>
      </c>
      <c r="BP85" s="13">
        <f t="shared" si="85"/>
        <v>1.0076501366101493E-2</v>
      </c>
      <c r="BQ85" s="13">
        <f>Y85/Y$111</f>
        <v>1.0716283650053022E-2</v>
      </c>
      <c r="BR85" s="13">
        <f>Z85/Z$111</f>
        <v>1.038227526507241E-2</v>
      </c>
      <c r="BS85" s="13">
        <f t="shared" si="101"/>
        <v>1.0179295927442621E-2</v>
      </c>
      <c r="BT85" s="13">
        <f t="shared" si="101"/>
        <v>1.0348108082442149E-2</v>
      </c>
      <c r="BU85" s="13">
        <f t="shared" si="101"/>
        <v>1.099931483706139E-2</v>
      </c>
      <c r="BV85" s="13">
        <f t="shared" si="101"/>
        <v>1.056431445520774E-2</v>
      </c>
      <c r="BW85" s="13">
        <f t="shared" si="101"/>
        <v>9.6863618968346735E-3</v>
      </c>
      <c r="BX85" s="13">
        <f t="shared" si="101"/>
        <v>8.9051026451969269E-3</v>
      </c>
    </row>
    <row r="86" spans="1:76" x14ac:dyDescent="0.2">
      <c r="A86" s="4">
        <v>84</v>
      </c>
      <c r="B86" s="6" t="s">
        <v>120</v>
      </c>
      <c r="C86" s="32">
        <v>3569292</v>
      </c>
      <c r="D86" s="32">
        <v>3462333</v>
      </c>
      <c r="E86" s="32">
        <v>3433338</v>
      </c>
      <c r="F86" s="32">
        <v>3378897</v>
      </c>
      <c r="G86" s="32">
        <v>3429987</v>
      </c>
      <c r="H86" s="32">
        <v>3205753</v>
      </c>
      <c r="I86" s="32">
        <v>3155565</v>
      </c>
      <c r="J86" s="32">
        <v>4101885</v>
      </c>
      <c r="K86" s="32">
        <v>4671728</v>
      </c>
      <c r="L86" s="32">
        <v>4950592</v>
      </c>
      <c r="M86" s="32">
        <v>5106353</v>
      </c>
      <c r="N86" s="32">
        <v>5107792</v>
      </c>
      <c r="O86" s="32">
        <v>4985190</v>
      </c>
      <c r="P86" s="32">
        <v>5148919</v>
      </c>
      <c r="Q86" s="32">
        <v>5183520</v>
      </c>
      <c r="R86" s="32">
        <v>5157396</v>
      </c>
      <c r="S86" s="32">
        <v>5255461</v>
      </c>
      <c r="T86" s="32">
        <v>5332041</v>
      </c>
      <c r="U86" s="32">
        <v>5526057</v>
      </c>
      <c r="V86" s="32">
        <v>5636371</v>
      </c>
      <c r="W86" s="32">
        <v>5612942</v>
      </c>
      <c r="X86" s="32">
        <v>5578231</v>
      </c>
      <c r="Y86" s="32">
        <v>5565332</v>
      </c>
      <c r="Z86" s="32">
        <v>5346155</v>
      </c>
      <c r="AA86" s="32">
        <v>5428138</v>
      </c>
      <c r="AB86" s="32">
        <v>5453354</v>
      </c>
      <c r="AC86" s="32">
        <v>5403776</v>
      </c>
      <c r="AD86" s="32">
        <v>5630153</v>
      </c>
      <c r="AE86" s="32">
        <v>5860386</v>
      </c>
      <c r="AF86" s="32">
        <v>6075628</v>
      </c>
      <c r="AH86" s="63">
        <f t="shared" si="72"/>
        <v>0.79881610282829163</v>
      </c>
      <c r="AI86" s="63">
        <f t="shared" si="73"/>
        <v>1.0761760557350257</v>
      </c>
      <c r="AJ86" s="63">
        <f t="shared" si="74"/>
        <v>1.1317205605483946</v>
      </c>
      <c r="AK86" s="63">
        <f t="shared" si="75"/>
        <v>1.1985094168308821</v>
      </c>
      <c r="AL86" s="63">
        <f t="shared" si="76"/>
        <v>1.1578946161916877</v>
      </c>
      <c r="AM86" s="63">
        <f t="shared" si="77"/>
        <v>1.1344187469997775</v>
      </c>
      <c r="AN86" s="63">
        <f t="shared" si="78"/>
        <v>1.0990517401709876</v>
      </c>
      <c r="AO86" s="63">
        <f t="shared" si="79"/>
        <v>1.166044355622291</v>
      </c>
      <c r="AP86" s="63">
        <f t="shared" si="80"/>
        <v>1.1755320382090448</v>
      </c>
      <c r="AQ86" s="63">
        <f t="shared" si="81"/>
        <v>1.1490215933105539</v>
      </c>
      <c r="AR86" s="63">
        <f t="shared" si="82"/>
        <v>1.129264142651206</v>
      </c>
      <c r="AS86" s="63">
        <f t="shared" si="83"/>
        <v>1.0744076586478053</v>
      </c>
      <c r="AU86" s="13">
        <f t="shared" si="100"/>
        <v>8.7853429010730805E-3</v>
      </c>
      <c r="AV86" s="13">
        <f t="shared" si="100"/>
        <v>8.4031627977173024E-3</v>
      </c>
      <c r="AW86" s="13">
        <f t="shared" si="100"/>
        <v>8.1028048178692757E-3</v>
      </c>
      <c r="AX86" s="13">
        <f t="shared" si="100"/>
        <v>7.7674863683527646E-3</v>
      </c>
      <c r="AY86" s="13">
        <f t="shared" si="100"/>
        <v>8.2384839446915659E-3</v>
      </c>
      <c r="AZ86" s="13">
        <f t="shared" si="100"/>
        <v>7.8918413416789786E-3</v>
      </c>
      <c r="BA86" s="13">
        <f t="shared" si="100"/>
        <v>7.5251868993876005E-3</v>
      </c>
      <c r="BB86" s="13">
        <f t="shared" si="100"/>
        <v>9.8343573279367231E-3</v>
      </c>
      <c r="BC86" s="13">
        <f t="shared" si="85"/>
        <v>1.1454247024081035E-2</v>
      </c>
      <c r="BD86" s="13">
        <f t="shared" si="85"/>
        <v>1.2076734366126643E-2</v>
      </c>
      <c r="BE86" s="13">
        <f t="shared" si="85"/>
        <v>1.2101932168372919E-2</v>
      </c>
      <c r="BF86" s="13">
        <f t="shared" si="85"/>
        <v>1.1578105558196626E-2</v>
      </c>
      <c r="BG86" s="13">
        <f t="shared" si="85"/>
        <v>1.0784339918091896E-2</v>
      </c>
      <c r="BH86" s="13">
        <f t="shared" si="85"/>
        <v>1.0673737201826591E-2</v>
      </c>
      <c r="BI86" s="13">
        <f t="shared" si="85"/>
        <v>1.0375362804781111E-2</v>
      </c>
      <c r="BJ86" s="13">
        <f t="shared" si="85"/>
        <v>1.2440595651376696E-2</v>
      </c>
      <c r="BK86" s="13">
        <f t="shared" si="85"/>
        <v>1.2051092498630768E-2</v>
      </c>
      <c r="BL86" s="13">
        <f t="shared" si="85"/>
        <v>1.1946611157623322E-2</v>
      </c>
      <c r="BM86" s="13">
        <f t="shared" si="85"/>
        <v>1.2241789435547035E-2</v>
      </c>
      <c r="BN86" s="13">
        <f t="shared" si="85"/>
        <v>1.215711453029907E-2</v>
      </c>
      <c r="BO86" s="13">
        <f t="shared" si="85"/>
        <v>1.1705516533276587E-2</v>
      </c>
      <c r="BP86" s="13">
        <f t="shared" si="85"/>
        <v>1.1808440854476149E-2</v>
      </c>
      <c r="BQ86" s="13">
        <f>Y86/Y$111</f>
        <v>1.2256731902411076E-2</v>
      </c>
      <c r="BR86" s="13">
        <f>Z86/Z$111</f>
        <v>1.1241980025548919E-2</v>
      </c>
      <c r="BS86" s="13">
        <f t="shared" si="101"/>
        <v>1.1005923587036632E-2</v>
      </c>
      <c r="BT86" s="13">
        <f t="shared" si="101"/>
        <v>1.1138003296054917E-2</v>
      </c>
      <c r="BU86" s="13">
        <f t="shared" si="101"/>
        <v>1.2022597305973562E-2</v>
      </c>
      <c r="BV86" s="13">
        <f t="shared" si="101"/>
        <v>1.1483446569039395E-2</v>
      </c>
      <c r="BW86" s="13">
        <f t="shared" si="101"/>
        <v>1.0526518534980371E-2</v>
      </c>
      <c r="BX86" s="13">
        <f t="shared" si="101"/>
        <v>1.0710230777932043E-2</v>
      </c>
    </row>
    <row r="87" spans="1:76" x14ac:dyDescent="0.2">
      <c r="A87" s="4">
        <v>85</v>
      </c>
      <c r="B87" s="6" t="s">
        <v>121</v>
      </c>
      <c r="C87" s="32">
        <v>3831327</v>
      </c>
      <c r="D87" s="32">
        <v>3831099</v>
      </c>
      <c r="E87" s="32">
        <v>4231643</v>
      </c>
      <c r="F87" s="32">
        <v>4525519</v>
      </c>
      <c r="G87" s="32">
        <v>4955233</v>
      </c>
      <c r="H87" s="32">
        <v>5044943</v>
      </c>
      <c r="I87" s="32">
        <v>5235361</v>
      </c>
      <c r="J87" s="32">
        <v>5885885</v>
      </c>
      <c r="K87" s="32">
        <v>6149829</v>
      </c>
      <c r="L87" s="32">
        <v>6158950</v>
      </c>
      <c r="M87" s="32">
        <v>6183206</v>
      </c>
      <c r="N87" s="32">
        <v>6137805</v>
      </c>
      <c r="O87" s="32">
        <v>6308352</v>
      </c>
      <c r="P87" s="32">
        <v>6784066</v>
      </c>
      <c r="Q87" s="32">
        <v>7485456</v>
      </c>
      <c r="R87" s="32">
        <v>7376654</v>
      </c>
      <c r="S87" s="32">
        <v>7877468</v>
      </c>
      <c r="T87" s="32">
        <v>8223453</v>
      </c>
      <c r="U87" s="32">
        <v>8316809</v>
      </c>
      <c r="V87" s="32">
        <v>8345360</v>
      </c>
      <c r="W87" s="32">
        <v>8609375</v>
      </c>
      <c r="X87" s="32">
        <v>8679545</v>
      </c>
      <c r="Y87" s="32">
        <v>8850151</v>
      </c>
      <c r="Z87" s="32">
        <v>8445168</v>
      </c>
      <c r="AA87" s="32">
        <v>8581595</v>
      </c>
      <c r="AB87" s="32">
        <v>8940569</v>
      </c>
      <c r="AC87" s="32">
        <v>8799088</v>
      </c>
      <c r="AD87" s="32">
        <v>9140746</v>
      </c>
      <c r="AE87" s="32">
        <v>9682938</v>
      </c>
      <c r="AF87" s="32">
        <v>10042224</v>
      </c>
      <c r="AH87" s="63">
        <f t="shared" si="72"/>
        <v>1.1082466968326872</v>
      </c>
      <c r="AI87" s="63">
        <f t="shared" si="73"/>
        <v>1.4211029729776239</v>
      </c>
      <c r="AJ87" s="63">
        <f t="shared" si="74"/>
        <v>1.5410550637800542</v>
      </c>
      <c r="AK87" s="63">
        <f t="shared" si="75"/>
        <v>1.8206775357323852</v>
      </c>
      <c r="AL87" s="63">
        <f t="shared" si="76"/>
        <v>1.847666054111083</v>
      </c>
      <c r="AM87" s="63">
        <f t="shared" si="77"/>
        <v>1.853769224255764</v>
      </c>
      <c r="AN87" s="63">
        <f t="shared" si="78"/>
        <v>1.4892417367382786</v>
      </c>
      <c r="AO87" s="63">
        <f t="shared" si="79"/>
        <v>1.8289498707187282</v>
      </c>
      <c r="AP87" s="63">
        <f t="shared" si="80"/>
        <v>1.8215040646576177</v>
      </c>
      <c r="AQ87" s="63">
        <f t="shared" si="81"/>
        <v>1.825666041928407</v>
      </c>
      <c r="AR87" s="63">
        <f t="shared" si="82"/>
        <v>1.8468353668942474</v>
      </c>
      <c r="AS87" s="63">
        <f t="shared" si="83"/>
        <v>1.5625943286528812</v>
      </c>
      <c r="AU87" s="13">
        <f t="shared" si="100"/>
        <v>9.4303075963355267E-3</v>
      </c>
      <c r="AV87" s="13">
        <f t="shared" si="100"/>
        <v>9.2981664649737505E-3</v>
      </c>
      <c r="AW87" s="13">
        <f t="shared" si="100"/>
        <v>9.9868341794203761E-3</v>
      </c>
      <c r="AX87" s="13">
        <f t="shared" si="100"/>
        <v>1.040336747235013E-2</v>
      </c>
      <c r="AY87" s="13">
        <f t="shared" si="100"/>
        <v>1.1901971498056938E-2</v>
      </c>
      <c r="AZ87" s="13">
        <f t="shared" si="100"/>
        <v>1.2419512586844331E-2</v>
      </c>
      <c r="BA87" s="13">
        <f t="shared" si="100"/>
        <v>1.2484949608315711E-2</v>
      </c>
      <c r="BB87" s="13">
        <f t="shared" si="100"/>
        <v>1.4111535618658943E-2</v>
      </c>
      <c r="BC87" s="13">
        <f t="shared" si="85"/>
        <v>1.5078288059976359E-2</v>
      </c>
      <c r="BD87" s="13">
        <f t="shared" si="85"/>
        <v>1.502446639194983E-2</v>
      </c>
      <c r="BE87" s="13">
        <f t="shared" si="85"/>
        <v>1.4654047535506542E-2</v>
      </c>
      <c r="BF87" s="13">
        <f t="shared" si="85"/>
        <v>1.3912891164250039E-2</v>
      </c>
      <c r="BG87" s="13">
        <f t="shared" si="85"/>
        <v>1.3646703995429431E-2</v>
      </c>
      <c r="BH87" s="13">
        <f t="shared" si="85"/>
        <v>1.4063405861278242E-2</v>
      </c>
      <c r="BI87" s="13">
        <f t="shared" si="85"/>
        <v>1.4982930857646078E-2</v>
      </c>
      <c r="BJ87" s="13">
        <f t="shared" si="85"/>
        <v>1.7793857534715293E-2</v>
      </c>
      <c r="BK87" s="13">
        <f t="shared" si="85"/>
        <v>1.8063514413484166E-2</v>
      </c>
      <c r="BL87" s="13">
        <f t="shared" si="85"/>
        <v>1.8424913717653518E-2</v>
      </c>
      <c r="BM87" s="13">
        <f t="shared" si="85"/>
        <v>1.8424099598260118E-2</v>
      </c>
      <c r="BN87" s="13">
        <f t="shared" si="85"/>
        <v>1.800014536242853E-2</v>
      </c>
      <c r="BO87" s="13">
        <f t="shared" si="85"/>
        <v>1.7954431277515091E-2</v>
      </c>
      <c r="BP87" s="13">
        <f t="shared" si="85"/>
        <v>1.8373547774601696E-2</v>
      </c>
      <c r="BQ87" s="13">
        <f t="shared" si="85"/>
        <v>1.9491007563044806E-2</v>
      </c>
      <c r="BR87" s="13">
        <f t="shared" si="85"/>
        <v>1.7758634003018043E-2</v>
      </c>
      <c r="BS87" s="13">
        <f t="shared" ref="BQ87:BX96" si="102">AA87/AA$111</f>
        <v>1.7399774807658835E-2</v>
      </c>
      <c r="BT87" s="13">
        <f t="shared" si="102"/>
        <v>1.8260337948096974E-2</v>
      </c>
      <c r="BU87" s="13">
        <f t="shared" si="102"/>
        <v>1.9576661150244624E-2</v>
      </c>
      <c r="BV87" s="13">
        <f t="shared" si="102"/>
        <v>1.8643768347354074E-2</v>
      </c>
      <c r="BW87" s="13">
        <f t="shared" si="102"/>
        <v>1.7392647230074224E-2</v>
      </c>
      <c r="BX87" s="13">
        <f t="shared" si="102"/>
        <v>1.7702620463874323E-2</v>
      </c>
    </row>
    <row r="88" spans="1:76" x14ac:dyDescent="0.2">
      <c r="A88" s="4">
        <v>86</v>
      </c>
      <c r="B88" s="6" t="s">
        <v>122</v>
      </c>
      <c r="C88" s="32">
        <v>1177669</v>
      </c>
      <c r="D88" s="32">
        <v>1256495</v>
      </c>
      <c r="E88" s="32">
        <v>1292499</v>
      </c>
      <c r="F88" s="32">
        <v>1361411</v>
      </c>
      <c r="G88" s="32">
        <v>1435497</v>
      </c>
      <c r="H88" s="32">
        <v>1431868</v>
      </c>
      <c r="I88" s="32">
        <v>1534776</v>
      </c>
      <c r="J88" s="32">
        <v>1604890</v>
      </c>
      <c r="K88" s="32">
        <v>1633465</v>
      </c>
      <c r="L88" s="32">
        <v>1625667</v>
      </c>
      <c r="M88" s="32">
        <v>1372546</v>
      </c>
      <c r="N88" s="32">
        <v>1273647</v>
      </c>
      <c r="O88" s="32">
        <v>1390765</v>
      </c>
      <c r="P88" s="32">
        <v>1411397</v>
      </c>
      <c r="Q88" s="32">
        <v>1384765</v>
      </c>
      <c r="R88" s="32">
        <v>1309970</v>
      </c>
      <c r="S88" s="32">
        <v>1201451</v>
      </c>
      <c r="T88" s="32">
        <v>1158427</v>
      </c>
      <c r="U88" s="32">
        <v>1078568</v>
      </c>
      <c r="V88" s="32">
        <v>1030676</v>
      </c>
      <c r="W88" s="32">
        <v>1148550</v>
      </c>
      <c r="X88" s="32">
        <v>1278552</v>
      </c>
      <c r="Y88" s="32">
        <v>1178410</v>
      </c>
      <c r="Z88" s="32">
        <v>1155883</v>
      </c>
      <c r="AA88" s="32">
        <v>1237689</v>
      </c>
      <c r="AB88" s="32">
        <v>1262220</v>
      </c>
      <c r="AC88" s="32">
        <v>1076845</v>
      </c>
      <c r="AD88" s="32">
        <v>1046360</v>
      </c>
      <c r="AE88" s="32">
        <v>1148959</v>
      </c>
      <c r="AF88" s="32">
        <v>1224194</v>
      </c>
      <c r="AH88" s="63">
        <f t="shared" si="72"/>
        <v>0.33104035387631098</v>
      </c>
      <c r="AI88" s="63">
        <f t="shared" si="73"/>
        <v>0.36030734103311118</v>
      </c>
      <c r="AJ88" s="63">
        <f t="shared" si="74"/>
        <v>0.29180216540272941</v>
      </c>
      <c r="AK88" s="63">
        <f t="shared" si="75"/>
        <v>0.25107806219492373</v>
      </c>
      <c r="AL88" s="63">
        <f t="shared" si="76"/>
        <v>0.25359497995825259</v>
      </c>
      <c r="AM88" s="63">
        <f t="shared" si="77"/>
        <v>0.21979295984916478</v>
      </c>
      <c r="AN88" s="63">
        <f t="shared" si="78"/>
        <v>0.32945024136373968</v>
      </c>
      <c r="AO88" s="63">
        <f t="shared" si="79"/>
        <v>0.24439854934934593</v>
      </c>
      <c r="AP88" s="63">
        <f t="shared" si="80"/>
        <v>0.25178022619940033</v>
      </c>
      <c r="AQ88" s="63">
        <f t="shared" si="81"/>
        <v>0.25639757898618332</v>
      </c>
      <c r="AR88" s="63">
        <f t="shared" si="82"/>
        <v>0.22929409599718309</v>
      </c>
      <c r="AS88" s="63">
        <f t="shared" si="83"/>
        <v>0.29092401595266687</v>
      </c>
      <c r="AU88" s="13">
        <f t="shared" si="100"/>
        <v>2.8986773816666819E-3</v>
      </c>
      <c r="AV88" s="13">
        <f t="shared" si="100"/>
        <v>3.0495426175118925E-3</v>
      </c>
      <c r="AW88" s="13">
        <f t="shared" si="100"/>
        <v>3.0503455017511297E-3</v>
      </c>
      <c r="AX88" s="13">
        <f t="shared" si="100"/>
        <v>3.1296430119726959E-3</v>
      </c>
      <c r="AY88" s="13">
        <f t="shared" si="100"/>
        <v>3.4479194781650512E-3</v>
      </c>
      <c r="AZ88" s="13">
        <f t="shared" si="100"/>
        <v>3.5249362874267593E-3</v>
      </c>
      <c r="BA88" s="13">
        <f t="shared" si="100"/>
        <v>3.6600343357511265E-3</v>
      </c>
      <c r="BB88" s="13">
        <f t="shared" si="100"/>
        <v>3.8477582214109778E-3</v>
      </c>
      <c r="BC88" s="13">
        <f t="shared" si="85"/>
        <v>4.0049659601737357E-3</v>
      </c>
      <c r="BD88" s="13">
        <f t="shared" si="85"/>
        <v>3.965737537405224E-3</v>
      </c>
      <c r="BE88" s="13">
        <f t="shared" si="85"/>
        <v>3.2529005711065366E-3</v>
      </c>
      <c r="BF88" s="13">
        <f t="shared" si="85"/>
        <v>2.8870438361390709E-3</v>
      </c>
      <c r="BG88" s="13">
        <f t="shared" si="85"/>
        <v>3.0086079981274686E-3</v>
      </c>
      <c r="BH88" s="13">
        <f t="shared" si="85"/>
        <v>2.9258336877015243E-3</v>
      </c>
      <c r="BI88" s="13">
        <f t="shared" si="85"/>
        <v>2.771753417438867E-3</v>
      </c>
      <c r="BJ88" s="13">
        <f t="shared" si="85"/>
        <v>3.1598905892496775E-3</v>
      </c>
      <c r="BK88" s="13">
        <f t="shared" si="85"/>
        <v>2.7550003955071562E-3</v>
      </c>
      <c r="BL88" s="13">
        <f t="shared" si="85"/>
        <v>2.5954933436356004E-3</v>
      </c>
      <c r="BM88" s="13">
        <f t="shared" si="85"/>
        <v>2.3893351711571369E-3</v>
      </c>
      <c r="BN88" s="13">
        <f t="shared" si="85"/>
        <v>2.2230698042464778E-3</v>
      </c>
      <c r="BO88" s="13">
        <f t="shared" si="85"/>
        <v>2.3952449560844958E-3</v>
      </c>
      <c r="BP88" s="13">
        <f t="shared" si="85"/>
        <v>2.7065400610645544E-3</v>
      </c>
      <c r="BQ88" s="13">
        <f t="shared" si="102"/>
        <v>2.5952549535445926E-3</v>
      </c>
      <c r="BR88" s="13">
        <f t="shared" si="102"/>
        <v>2.4306092131394547E-3</v>
      </c>
      <c r="BS88" s="13">
        <f t="shared" si="102"/>
        <v>2.5094996771481827E-3</v>
      </c>
      <c r="BT88" s="13">
        <f t="shared" si="102"/>
        <v>2.5779750444123815E-3</v>
      </c>
      <c r="BU88" s="13">
        <f t="shared" si="102"/>
        <v>2.3958198481859906E-3</v>
      </c>
      <c r="BV88" s="13">
        <f t="shared" si="102"/>
        <v>2.1341905187976353E-3</v>
      </c>
      <c r="BW88" s="13">
        <f t="shared" si="102"/>
        <v>2.0637784284913167E-3</v>
      </c>
      <c r="BX88" s="13">
        <f t="shared" si="102"/>
        <v>2.1580321008724925E-3</v>
      </c>
    </row>
    <row r="89" spans="1:76" x14ac:dyDescent="0.2">
      <c r="A89" s="4">
        <v>87</v>
      </c>
      <c r="B89" s="6" t="s">
        <v>123</v>
      </c>
      <c r="C89" s="32">
        <v>4277627</v>
      </c>
      <c r="D89" s="32">
        <v>4587088</v>
      </c>
      <c r="E89" s="32">
        <v>4635223</v>
      </c>
      <c r="F89" s="32">
        <v>4855634</v>
      </c>
      <c r="G89" s="32">
        <v>5159724</v>
      </c>
      <c r="H89" s="32">
        <v>5020480</v>
      </c>
      <c r="I89" s="32">
        <v>5508227</v>
      </c>
      <c r="J89" s="32">
        <v>5485319</v>
      </c>
      <c r="K89" s="32">
        <v>5067679</v>
      </c>
      <c r="L89" s="32">
        <v>5119658</v>
      </c>
      <c r="M89" s="32">
        <v>5316554</v>
      </c>
      <c r="N89" s="32">
        <v>6127270</v>
      </c>
      <c r="O89" s="32">
        <v>5951948</v>
      </c>
      <c r="P89" s="32">
        <v>5568696</v>
      </c>
      <c r="Q89" s="32">
        <v>5833044</v>
      </c>
      <c r="R89" s="32">
        <v>4737543</v>
      </c>
      <c r="S89" s="32">
        <v>4591707</v>
      </c>
      <c r="T89" s="32">
        <v>4354813</v>
      </c>
      <c r="U89" s="32">
        <v>4619918</v>
      </c>
      <c r="V89" s="32">
        <v>4964009</v>
      </c>
      <c r="W89" s="32">
        <v>5095978</v>
      </c>
      <c r="X89" s="32">
        <v>5104614</v>
      </c>
      <c r="Y89" s="32">
        <v>5225349</v>
      </c>
      <c r="Z89" s="32">
        <v>5285324</v>
      </c>
      <c r="AA89" s="32">
        <v>5172677</v>
      </c>
      <c r="AB89" s="32">
        <v>5116623</v>
      </c>
      <c r="AC89" s="32">
        <v>4339005</v>
      </c>
      <c r="AD89" s="32">
        <v>4521713</v>
      </c>
      <c r="AE89" s="32">
        <v>3681683</v>
      </c>
      <c r="AF89" s="32">
        <v>3651464</v>
      </c>
      <c r="AH89" s="63">
        <f t="shared" si="72"/>
        <v>1.1853767003136386</v>
      </c>
      <c r="AI89" s="63">
        <f t="shared" si="73"/>
        <v>1.2948359751541187</v>
      </c>
      <c r="AJ89" s="63">
        <f t="shared" si="74"/>
        <v>1.1990167033674977</v>
      </c>
      <c r="AK89" s="63">
        <f t="shared" si="75"/>
        <v>1.0443459308594127</v>
      </c>
      <c r="AL89" s="63">
        <f t="shared" si="76"/>
        <v>1.0669958016571135</v>
      </c>
      <c r="AM89" s="63">
        <f t="shared" si="77"/>
        <v>0.84964578311248906</v>
      </c>
      <c r="AN89" s="63">
        <f t="shared" si="78"/>
        <v>1.2340195435955421</v>
      </c>
      <c r="AO89" s="63">
        <f t="shared" si="79"/>
        <v>1.0131568171376641</v>
      </c>
      <c r="AP89" s="63">
        <f t="shared" si="80"/>
        <v>1.0622101273452165</v>
      </c>
      <c r="AQ89" s="63">
        <f t="shared" si="81"/>
        <v>1.0873221557744897</v>
      </c>
      <c r="AR89" s="63">
        <f t="shared" si="82"/>
        <v>0.89849082205308484</v>
      </c>
      <c r="AS89" s="63">
        <f t="shared" si="83"/>
        <v>1.1246800399073749</v>
      </c>
      <c r="AU89" s="13">
        <f t="shared" si="100"/>
        <v>1.0528816358507104E-2</v>
      </c>
      <c r="AV89" s="13">
        <f t="shared" si="100"/>
        <v>1.1132969368184824E-2</v>
      </c>
      <c r="AW89" s="13">
        <f t="shared" si="100"/>
        <v>1.0939297924148009E-2</v>
      </c>
      <c r="AX89" s="13">
        <f t="shared" si="100"/>
        <v>1.1162243449477806E-2</v>
      </c>
      <c r="AY89" s="13">
        <f t="shared" si="100"/>
        <v>1.2393138321818639E-2</v>
      </c>
      <c r="AZ89" s="13">
        <f t="shared" si="100"/>
        <v>1.2359290194557247E-2</v>
      </c>
      <c r="BA89" s="13">
        <f t="shared" si="100"/>
        <v>1.3135662760631793E-2</v>
      </c>
      <c r="BB89" s="13">
        <f t="shared" si="100"/>
        <v>1.3151170036146928E-2</v>
      </c>
      <c r="BC89" s="13">
        <f t="shared" si="85"/>
        <v>1.2425048526957895E-2</v>
      </c>
      <c r="BD89" s="13">
        <f t="shared" si="85"/>
        <v>1.248916285394054E-2</v>
      </c>
      <c r="BE89" s="13">
        <f t="shared" si="85"/>
        <v>1.2600103415782597E-2</v>
      </c>
      <c r="BF89" s="13">
        <f t="shared" si="85"/>
        <v>1.3889010915787377E-2</v>
      </c>
      <c r="BG89" s="13">
        <f t="shared" si="85"/>
        <v>1.2875703916361707E-2</v>
      </c>
      <c r="BH89" s="13">
        <f t="shared" si="85"/>
        <v>1.154393721494996E-2</v>
      </c>
      <c r="BI89" s="13">
        <f t="shared" si="85"/>
        <v>1.167545369869348E-2</v>
      </c>
      <c r="BJ89" s="13">
        <f t="shared" si="85"/>
        <v>1.1427832348729884E-2</v>
      </c>
      <c r="BK89" s="13">
        <f t="shared" si="85"/>
        <v>1.0529064107527462E-2</v>
      </c>
      <c r="BL89" s="13">
        <f t="shared" si="85"/>
        <v>9.7571000626520098E-3</v>
      </c>
      <c r="BM89" s="13">
        <f t="shared" si="85"/>
        <v>1.0234433587184061E-2</v>
      </c>
      <c r="BN89" s="13">
        <f t="shared" si="85"/>
        <v>1.0706893840457869E-2</v>
      </c>
      <c r="BO89" s="13">
        <f t="shared" si="85"/>
        <v>1.0627413347975758E-2</v>
      </c>
      <c r="BP89" s="13">
        <f t="shared" si="85"/>
        <v>1.0805850905767602E-2</v>
      </c>
      <c r="BQ89" s="13">
        <f t="shared" si="102"/>
        <v>1.1507975047945354E-2</v>
      </c>
      <c r="BR89" s="13">
        <f t="shared" si="102"/>
        <v>1.1114063628262614E-2</v>
      </c>
      <c r="BS89" s="13">
        <f t="shared" si="102"/>
        <v>1.0487958818000184E-2</v>
      </c>
      <c r="BT89" s="13">
        <f t="shared" si="102"/>
        <v>1.0450259388748722E-2</v>
      </c>
      <c r="BU89" s="13">
        <f t="shared" si="102"/>
        <v>9.6536403107023334E-3</v>
      </c>
      <c r="BV89" s="13">
        <f t="shared" si="102"/>
        <v>9.2226356257158262E-3</v>
      </c>
      <c r="BW89" s="13">
        <f t="shared" si="102"/>
        <v>6.6130975569565114E-3</v>
      </c>
      <c r="BX89" s="13">
        <f t="shared" si="102"/>
        <v>6.4368690968753927E-3</v>
      </c>
    </row>
    <row r="90" spans="1:76" x14ac:dyDescent="0.2">
      <c r="A90" s="4">
        <v>88</v>
      </c>
      <c r="B90" s="6" t="s">
        <v>124</v>
      </c>
      <c r="C90" s="32">
        <v>1875728</v>
      </c>
      <c r="D90" s="32">
        <v>1830611</v>
      </c>
      <c r="E90" s="32">
        <v>1995927</v>
      </c>
      <c r="F90" s="32">
        <v>2115017</v>
      </c>
      <c r="G90" s="32">
        <v>2172992</v>
      </c>
      <c r="H90" s="32">
        <v>2262848</v>
      </c>
      <c r="I90" s="32">
        <v>2267652</v>
      </c>
      <c r="J90" s="32">
        <v>2260700</v>
      </c>
      <c r="K90" s="32">
        <v>2314454</v>
      </c>
      <c r="L90" s="32">
        <v>2244305</v>
      </c>
      <c r="M90" s="32">
        <v>2206883</v>
      </c>
      <c r="N90" s="32">
        <v>2512179</v>
      </c>
      <c r="O90" s="32">
        <v>2493052</v>
      </c>
      <c r="P90" s="32">
        <v>2473084</v>
      </c>
      <c r="Q90" s="32">
        <v>2398175</v>
      </c>
      <c r="R90" s="32">
        <v>2255441</v>
      </c>
      <c r="S90" s="32">
        <v>2108185</v>
      </c>
      <c r="T90" s="32">
        <v>2195769</v>
      </c>
      <c r="U90" s="32">
        <v>2045654</v>
      </c>
      <c r="V90" s="32">
        <v>1944603</v>
      </c>
      <c r="W90" s="32">
        <v>2364144</v>
      </c>
      <c r="X90" s="32">
        <v>2618934</v>
      </c>
      <c r="Y90" s="32">
        <v>2431022</v>
      </c>
      <c r="Z90" s="32">
        <v>2809185</v>
      </c>
      <c r="AA90" s="32">
        <v>2888780</v>
      </c>
      <c r="AB90" s="32">
        <v>3269026</v>
      </c>
      <c r="AC90" s="32">
        <v>2830334</v>
      </c>
      <c r="AD90" s="32">
        <v>2917738</v>
      </c>
      <c r="AE90" s="32">
        <v>2992412</v>
      </c>
      <c r="AF90" s="32">
        <v>3111835</v>
      </c>
      <c r="AH90" s="63">
        <f t="shared" si="72"/>
        <v>0.50355211025470925</v>
      </c>
      <c r="AI90" s="63">
        <f t="shared" si="73"/>
        <v>0.54836802393995887</v>
      </c>
      <c r="AJ90" s="63">
        <f t="shared" si="74"/>
        <v>0.52148841902939158</v>
      </c>
      <c r="AK90" s="63">
        <f t="shared" si="75"/>
        <v>0.48256985566509247</v>
      </c>
      <c r="AL90" s="63">
        <f t="shared" si="76"/>
        <v>0.59393447043115366</v>
      </c>
      <c r="AM90" s="63">
        <f t="shared" si="77"/>
        <v>0.58744016635904239</v>
      </c>
      <c r="AN90" s="63">
        <f t="shared" si="78"/>
        <v>0.53178996323790184</v>
      </c>
      <c r="AO90" s="63">
        <f t="shared" si="79"/>
        <v>0.54132635316825695</v>
      </c>
      <c r="AP90" s="63">
        <f t="shared" si="80"/>
        <v>0.52749220921102113</v>
      </c>
      <c r="AQ90" s="63">
        <f t="shared" si="81"/>
        <v>0.58677992681380309</v>
      </c>
      <c r="AR90" s="63">
        <f t="shared" si="82"/>
        <v>0.60749768762550405</v>
      </c>
      <c r="AS90" s="63">
        <f t="shared" si="83"/>
        <v>0.53157322221236347</v>
      </c>
      <c r="AU90" s="13">
        <f t="shared" si="100"/>
        <v>4.6168578163803932E-3</v>
      </c>
      <c r="AV90" s="13">
        <f t="shared" si="100"/>
        <v>4.4429355155301553E-3</v>
      </c>
      <c r="AW90" s="13">
        <f t="shared" si="100"/>
        <v>4.7104616299692512E-3</v>
      </c>
      <c r="AX90" s="13">
        <f t="shared" si="100"/>
        <v>4.8620498690354749E-3</v>
      </c>
      <c r="AY90" s="13">
        <f t="shared" si="100"/>
        <v>5.2193083250587297E-3</v>
      </c>
      <c r="AZ90" s="13">
        <f t="shared" si="100"/>
        <v>5.5706217529346751E-3</v>
      </c>
      <c r="BA90" s="13">
        <f t="shared" si="100"/>
        <v>5.4077495227542738E-3</v>
      </c>
      <c r="BB90" s="13">
        <f t="shared" si="100"/>
        <v>5.4200767723294411E-3</v>
      </c>
      <c r="BC90" s="13">
        <f t="shared" si="85"/>
        <v>5.6746299959827377E-3</v>
      </c>
      <c r="BD90" s="13">
        <f t="shared" si="85"/>
        <v>5.4748755949934587E-3</v>
      </c>
      <c r="BE90" s="13">
        <f t="shared" si="85"/>
        <v>5.2302589283457941E-3</v>
      </c>
      <c r="BF90" s="13">
        <f t="shared" si="85"/>
        <v>5.69449062199182E-3</v>
      </c>
      <c r="BG90" s="13">
        <f t="shared" si="85"/>
        <v>5.393158575997873E-3</v>
      </c>
      <c r="BH90" s="13">
        <f t="shared" si="85"/>
        <v>5.1267166358690266E-3</v>
      </c>
      <c r="BI90" s="13">
        <f t="shared" si="85"/>
        <v>4.8002005768967692E-3</v>
      </c>
      <c r="BJ90" s="13">
        <f t="shared" si="85"/>
        <v>5.4405419898989156E-3</v>
      </c>
      <c r="BK90" s="13">
        <f t="shared" si="85"/>
        <v>4.8341967411090871E-3</v>
      </c>
      <c r="BL90" s="13">
        <f t="shared" si="85"/>
        <v>4.9196918093771975E-3</v>
      </c>
      <c r="BM90" s="13">
        <f t="shared" si="85"/>
        <v>4.5317059751617721E-3</v>
      </c>
      <c r="BN90" s="13">
        <f t="shared" si="85"/>
        <v>4.1943231534906349E-3</v>
      </c>
      <c r="BO90" s="13">
        <f t="shared" si="85"/>
        <v>4.9303069012732788E-3</v>
      </c>
      <c r="BP90" s="13">
        <f t="shared" si="85"/>
        <v>5.5439667594935809E-3</v>
      </c>
      <c r="BQ90" s="13">
        <f t="shared" si="102"/>
        <v>5.3539276547855865E-3</v>
      </c>
      <c r="BR90" s="13">
        <f t="shared" si="102"/>
        <v>5.9071990352078533E-3</v>
      </c>
      <c r="BS90" s="13">
        <f t="shared" si="102"/>
        <v>5.8572003769542481E-3</v>
      </c>
      <c r="BT90" s="13">
        <f t="shared" si="102"/>
        <v>6.676702514248887E-3</v>
      </c>
      <c r="BU90" s="13">
        <f t="shared" si="102"/>
        <v>6.2970718851790624E-3</v>
      </c>
      <c r="BV90" s="13">
        <f t="shared" si="102"/>
        <v>5.9511150807901435E-3</v>
      </c>
      <c r="BW90" s="13">
        <f t="shared" si="102"/>
        <v>5.3750180248020663E-3</v>
      </c>
      <c r="BX90" s="13">
        <f t="shared" si="102"/>
        <v>5.4856009934851442E-3</v>
      </c>
    </row>
    <row r="91" spans="1:76" x14ac:dyDescent="0.2">
      <c r="A91" s="4">
        <v>89</v>
      </c>
      <c r="B91" s="6" t="s">
        <v>125</v>
      </c>
      <c r="C91" s="32">
        <v>5778995</v>
      </c>
      <c r="D91" s="32">
        <v>5136267</v>
      </c>
      <c r="E91" s="32">
        <v>5329910</v>
      </c>
      <c r="F91" s="32">
        <v>5683389</v>
      </c>
      <c r="G91" s="32">
        <v>5563161</v>
      </c>
      <c r="H91" s="32">
        <v>5723168</v>
      </c>
      <c r="I91" s="32">
        <v>6015238</v>
      </c>
      <c r="J91" s="32">
        <v>5548215</v>
      </c>
      <c r="K91" s="32">
        <v>5397475</v>
      </c>
      <c r="L91" s="32">
        <v>5493412</v>
      </c>
      <c r="M91" s="32">
        <v>5579515</v>
      </c>
      <c r="N91" s="32">
        <v>6308840</v>
      </c>
      <c r="O91" s="32">
        <v>5813023</v>
      </c>
      <c r="P91" s="32">
        <v>5250188</v>
      </c>
      <c r="Q91" s="32">
        <v>4412890</v>
      </c>
      <c r="R91" s="32">
        <v>3325680</v>
      </c>
      <c r="S91" s="32">
        <v>3270278</v>
      </c>
      <c r="T91" s="32">
        <v>2707532</v>
      </c>
      <c r="U91" s="32">
        <v>2851760</v>
      </c>
      <c r="V91" s="32">
        <v>2996936</v>
      </c>
      <c r="W91" s="32">
        <v>3313244</v>
      </c>
      <c r="X91" s="32">
        <v>3430567</v>
      </c>
      <c r="Y91" s="32">
        <v>3534429</v>
      </c>
      <c r="Z91" s="32">
        <v>3817454</v>
      </c>
      <c r="AA91" s="32">
        <v>3815785</v>
      </c>
      <c r="AB91" s="32">
        <v>3751120</v>
      </c>
      <c r="AC91" s="32">
        <v>3662483</v>
      </c>
      <c r="AD91" s="32">
        <v>3687817</v>
      </c>
      <c r="AE91" s="32">
        <v>3798407</v>
      </c>
      <c r="AF91" s="32">
        <v>3729479</v>
      </c>
      <c r="AH91" s="63">
        <f t="shared" si="72"/>
        <v>1.3317630522684789</v>
      </c>
      <c r="AI91" s="63">
        <f t="shared" si="73"/>
        <v>1.3634196990796557</v>
      </c>
      <c r="AJ91" s="63">
        <f t="shared" si="74"/>
        <v>1.03522323080189</v>
      </c>
      <c r="AK91" s="63">
        <f t="shared" si="75"/>
        <v>0.67530883208866999</v>
      </c>
      <c r="AL91" s="63">
        <f t="shared" si="76"/>
        <v>0.77700139760537745</v>
      </c>
      <c r="AM91" s="63">
        <f t="shared" si="77"/>
        <v>0.74976774451517469</v>
      </c>
      <c r="AN91" s="63">
        <f t="shared" si="78"/>
        <v>1.1783453676204336</v>
      </c>
      <c r="AO91" s="63">
        <f t="shared" si="79"/>
        <v>0.72477746796166864</v>
      </c>
      <c r="AP91" s="63">
        <f t="shared" si="80"/>
        <v>0.71728038499561686</v>
      </c>
      <c r="AQ91" s="63">
        <f t="shared" si="81"/>
        <v>0.76943208605171565</v>
      </c>
      <c r="AR91" s="63">
        <f t="shared" si="82"/>
        <v>0.75385925240953411</v>
      </c>
      <c r="AS91" s="63">
        <f t="shared" si="83"/>
        <v>1.0067898136872797</v>
      </c>
      <c r="AU91" s="13">
        <f t="shared" si="100"/>
        <v>1.4224236262706113E-2</v>
      </c>
      <c r="AV91" s="13">
        <f t="shared" si="100"/>
        <v>1.2465839586643762E-2</v>
      </c>
      <c r="AW91" s="13">
        <f t="shared" si="100"/>
        <v>1.2578784968683429E-2</v>
      </c>
      <c r="AX91" s="13">
        <f t="shared" si="100"/>
        <v>1.3065105738217547E-2</v>
      </c>
      <c r="AY91" s="13">
        <f t="shared" si="100"/>
        <v>1.3362153436801446E-2</v>
      </c>
      <c r="AZ91" s="13">
        <f t="shared" si="100"/>
        <v>1.4089149671785131E-2</v>
      </c>
      <c r="BA91" s="13">
        <f t="shared" si="100"/>
        <v>1.4344749733977424E-2</v>
      </c>
      <c r="BB91" s="13">
        <f t="shared" si="100"/>
        <v>1.330196454610952E-2</v>
      </c>
      <c r="BC91" s="13">
        <f t="shared" si="85"/>
        <v>1.3233649723678643E-2</v>
      </c>
      <c r="BD91" s="13">
        <f t="shared" si="85"/>
        <v>1.3400918008935598E-2</v>
      </c>
      <c r="BE91" s="13">
        <f t="shared" si="85"/>
        <v>1.3223314577433096E-2</v>
      </c>
      <c r="BF91" s="13">
        <f t="shared" si="85"/>
        <v>1.4300585354645059E-2</v>
      </c>
      <c r="BG91" s="13">
        <f t="shared" si="85"/>
        <v>1.2575170852803264E-2</v>
      </c>
      <c r="BH91" s="13">
        <f t="shared" si="85"/>
        <v>1.0883668391789334E-2</v>
      </c>
      <c r="BI91" s="13">
        <f t="shared" si="85"/>
        <v>8.8328654596857969E-3</v>
      </c>
      <c r="BJ91" s="13">
        <f t="shared" si="85"/>
        <v>8.0221569462322565E-3</v>
      </c>
      <c r="BK91" s="13">
        <f t="shared" si="85"/>
        <v>7.4989468429576831E-3</v>
      </c>
      <c r="BL91" s="13">
        <f t="shared" si="85"/>
        <v>6.0663134437304936E-3</v>
      </c>
      <c r="BM91" s="13">
        <f t="shared" si="85"/>
        <v>6.3174602507204709E-3</v>
      </c>
      <c r="BN91" s="13">
        <f t="shared" si="85"/>
        <v>6.4641050406327718E-3</v>
      </c>
      <c r="BO91" s="13">
        <f t="shared" si="85"/>
        <v>6.9096086189345002E-3</v>
      </c>
      <c r="BP91" s="13">
        <f t="shared" si="85"/>
        <v>7.2620957283442865E-3</v>
      </c>
      <c r="BQ91" s="13">
        <f t="shared" si="102"/>
        <v>7.7840007893701353E-3</v>
      </c>
      <c r="BR91" s="13">
        <f t="shared" si="102"/>
        <v>8.0274031741413825E-3</v>
      </c>
      <c r="BS91" s="13">
        <f t="shared" si="102"/>
        <v>7.7367668498038505E-3</v>
      </c>
      <c r="BT91" s="13">
        <f t="shared" si="102"/>
        <v>7.661337760926124E-3</v>
      </c>
      <c r="BU91" s="13">
        <f t="shared" si="102"/>
        <v>8.1484795537368621E-3</v>
      </c>
      <c r="BV91" s="13">
        <f t="shared" si="102"/>
        <v>7.5217937196191929E-3</v>
      </c>
      <c r="BW91" s="13">
        <f t="shared" si="102"/>
        <v>6.8227590620991837E-3</v>
      </c>
      <c r="BX91" s="13">
        <f t="shared" si="102"/>
        <v>6.574395399364677E-3</v>
      </c>
    </row>
    <row r="92" spans="1:76" x14ac:dyDescent="0.2">
      <c r="A92" s="4">
        <v>90</v>
      </c>
      <c r="B92" s="6" t="s">
        <v>126</v>
      </c>
      <c r="C92" s="32">
        <v>6672686</v>
      </c>
      <c r="D92" s="32">
        <v>6102829</v>
      </c>
      <c r="E92" s="32">
        <v>6599277</v>
      </c>
      <c r="F92" s="32">
        <v>6860208</v>
      </c>
      <c r="G92" s="32">
        <v>7008139</v>
      </c>
      <c r="H92" s="32">
        <v>6823656</v>
      </c>
      <c r="I92" s="32">
        <v>7679827</v>
      </c>
      <c r="J92" s="32">
        <v>7744091</v>
      </c>
      <c r="K92" s="32">
        <v>7470408</v>
      </c>
      <c r="L92" s="32">
        <v>7307135</v>
      </c>
      <c r="M92" s="32">
        <v>7226964</v>
      </c>
      <c r="N92" s="32">
        <v>6764634</v>
      </c>
      <c r="O92" s="32">
        <v>7564464</v>
      </c>
      <c r="P92" s="32">
        <v>8527641</v>
      </c>
      <c r="Q92" s="32">
        <v>9514213</v>
      </c>
      <c r="R92" s="32">
        <v>9632889</v>
      </c>
      <c r="S92" s="32">
        <v>10151714</v>
      </c>
      <c r="T92" s="32">
        <v>11145458</v>
      </c>
      <c r="U92" s="32">
        <v>11365991</v>
      </c>
      <c r="V92" s="32">
        <v>11833689</v>
      </c>
      <c r="W92" s="32">
        <v>12371783</v>
      </c>
      <c r="X92" s="32">
        <v>13031621</v>
      </c>
      <c r="Y92" s="32">
        <v>13216326</v>
      </c>
      <c r="Z92" s="32">
        <v>13448900</v>
      </c>
      <c r="AA92" s="32">
        <v>13842709</v>
      </c>
      <c r="AB92" s="32">
        <v>14073482</v>
      </c>
      <c r="AC92" s="32">
        <v>12966859</v>
      </c>
      <c r="AD92" s="32">
        <v>13788871</v>
      </c>
      <c r="AE92" s="32">
        <v>14469807</v>
      </c>
      <c r="AF92" s="32">
        <v>15279115</v>
      </c>
      <c r="AH92" s="63">
        <f t="shared" si="72"/>
        <v>1.6350358778518956</v>
      </c>
      <c r="AI92" s="63">
        <f t="shared" si="73"/>
        <v>1.7580664506125567</v>
      </c>
      <c r="AJ92" s="63">
        <f t="shared" si="74"/>
        <v>1.9155690175530573</v>
      </c>
      <c r="AK92" s="63">
        <f t="shared" si="75"/>
        <v>2.5390070037209922</v>
      </c>
      <c r="AL92" s="63">
        <f t="shared" si="76"/>
        <v>2.84389943484689</v>
      </c>
      <c r="AM92" s="63">
        <f t="shared" si="77"/>
        <v>2.7654822276660833</v>
      </c>
      <c r="AN92" s="63">
        <f t="shared" si="78"/>
        <v>1.8644033643254156</v>
      </c>
      <c r="AO92" s="63">
        <f t="shared" si="79"/>
        <v>2.6884858089410568</v>
      </c>
      <c r="AP92" s="63">
        <f t="shared" si="80"/>
        <v>2.6653868833235488</v>
      </c>
      <c r="AQ92" s="63">
        <f t="shared" si="81"/>
        <v>2.8356926958704887</v>
      </c>
      <c r="AR92" s="63">
        <f t="shared" si="82"/>
        <v>2.7927083770287147</v>
      </c>
      <c r="AS92" s="63">
        <f t="shared" si="83"/>
        <v>2.1824886609213547</v>
      </c>
      <c r="AU92" s="13">
        <f t="shared" si="100"/>
        <v>1.642393914008429E-2</v>
      </c>
      <c r="AV92" s="13">
        <f t="shared" si="100"/>
        <v>1.481170806321353E-2</v>
      </c>
      <c r="AW92" s="13">
        <f t="shared" si="100"/>
        <v>1.5574538093847415E-2</v>
      </c>
      <c r="AX92" s="13">
        <f t="shared" si="100"/>
        <v>1.5770404402402495E-2</v>
      </c>
      <c r="AY92" s="13">
        <f t="shared" si="100"/>
        <v>1.6832845323806422E-2</v>
      </c>
      <c r="AZ92" s="13">
        <f t="shared" si="100"/>
        <v>1.6798303088914154E-2</v>
      </c>
      <c r="BA92" s="13">
        <f t="shared" si="100"/>
        <v>1.8314353698929725E-2</v>
      </c>
      <c r="BB92" s="13">
        <f t="shared" si="100"/>
        <v>1.8566624387094915E-2</v>
      </c>
      <c r="BC92" s="13">
        <f t="shared" si="85"/>
        <v>1.8316113139007911E-2</v>
      </c>
      <c r="BD92" s="13">
        <f t="shared" si="85"/>
        <v>1.782540923841569E-2</v>
      </c>
      <c r="BE92" s="13">
        <f t="shared" si="85"/>
        <v>1.712772855916405E-2</v>
      </c>
      <c r="BF92" s="13">
        <f t="shared" si="85"/>
        <v>1.5333758014141115E-2</v>
      </c>
      <c r="BG92" s="13">
        <f t="shared" si="85"/>
        <v>1.6364020443387133E-2</v>
      </c>
      <c r="BH92" s="13">
        <f t="shared" si="85"/>
        <v>1.7677846356783183E-2</v>
      </c>
      <c r="BI92" s="13">
        <f t="shared" si="85"/>
        <v>1.9043702286663293E-2</v>
      </c>
      <c r="BJ92" s="13">
        <f t="shared" si="85"/>
        <v>2.3236314799870789E-2</v>
      </c>
      <c r="BK92" s="13">
        <f t="shared" si="85"/>
        <v>2.3278499152337911E-2</v>
      </c>
      <c r="BL92" s="13">
        <f t="shared" si="85"/>
        <v>2.4971760888489437E-2</v>
      </c>
      <c r="BM92" s="13">
        <f t="shared" si="85"/>
        <v>2.5178905781884385E-2</v>
      </c>
      <c r="BN92" s="13">
        <f t="shared" si="85"/>
        <v>2.5524138224566884E-2</v>
      </c>
      <c r="BO92" s="13">
        <f t="shared" si="85"/>
        <v>2.5800749491551884E-2</v>
      </c>
      <c r="BP92" s="13">
        <f t="shared" si="85"/>
        <v>2.7586366684429046E-2</v>
      </c>
      <c r="BQ92" s="13">
        <f t="shared" si="102"/>
        <v>2.9106792643613169E-2</v>
      </c>
      <c r="BR92" s="13">
        <f t="shared" si="102"/>
        <v>2.8280561481214977E-2</v>
      </c>
      <c r="BS92" s="13">
        <f t="shared" si="102"/>
        <v>2.8067045733101158E-2</v>
      </c>
      <c r="BT92" s="13">
        <f t="shared" si="102"/>
        <v>2.8743868251166083E-2</v>
      </c>
      <c r="BU92" s="13">
        <f t="shared" si="102"/>
        <v>2.8849331297288974E-2</v>
      </c>
      <c r="BV92" s="13">
        <f t="shared" si="102"/>
        <v>2.8124238075923839E-2</v>
      </c>
      <c r="BW92" s="13">
        <f t="shared" si="102"/>
        <v>2.5990897456769694E-2</v>
      </c>
      <c r="BX92" s="13">
        <f t="shared" si="102"/>
        <v>2.6934309956528468E-2</v>
      </c>
    </row>
    <row r="93" spans="1:76" x14ac:dyDescent="0.2">
      <c r="A93" s="4">
        <v>91</v>
      </c>
      <c r="B93" s="6" t="s">
        <v>127</v>
      </c>
      <c r="C93" s="32">
        <v>9836157</v>
      </c>
      <c r="D93" s="32">
        <v>10424494</v>
      </c>
      <c r="E93" s="32">
        <v>10193605</v>
      </c>
      <c r="F93" s="32">
        <v>10226383</v>
      </c>
      <c r="G93" s="32">
        <v>10310723</v>
      </c>
      <c r="H93" s="32">
        <v>10728413</v>
      </c>
      <c r="I93" s="32">
        <v>10879299</v>
      </c>
      <c r="J93" s="32">
        <v>11742199</v>
      </c>
      <c r="K93" s="32">
        <v>12182050</v>
      </c>
      <c r="L93" s="32">
        <v>12605779</v>
      </c>
      <c r="M93" s="32">
        <v>12482667</v>
      </c>
      <c r="N93" s="32">
        <v>12171414</v>
      </c>
      <c r="O93" s="32">
        <v>11535655</v>
      </c>
      <c r="P93" s="32">
        <v>11422140</v>
      </c>
      <c r="Q93" s="32">
        <v>10911197</v>
      </c>
      <c r="R93" s="32">
        <v>11246297</v>
      </c>
      <c r="S93" s="32">
        <v>12123178</v>
      </c>
      <c r="T93" s="32">
        <v>12054104</v>
      </c>
      <c r="U93" s="32">
        <v>11907636</v>
      </c>
      <c r="V93" s="32">
        <v>12517773</v>
      </c>
      <c r="W93" s="32">
        <v>12466740</v>
      </c>
      <c r="X93" s="32">
        <v>12567538</v>
      </c>
      <c r="Y93" s="32">
        <v>12819575</v>
      </c>
      <c r="Z93" s="32">
        <v>12262213</v>
      </c>
      <c r="AA93" s="32">
        <v>12339224</v>
      </c>
      <c r="AB93" s="32">
        <v>12931920</v>
      </c>
      <c r="AC93" s="32">
        <v>14339510</v>
      </c>
      <c r="AD93" s="32">
        <v>15562236</v>
      </c>
      <c r="AE93" s="32">
        <v>16213985</v>
      </c>
      <c r="AF93" s="32">
        <v>16182237</v>
      </c>
      <c r="AH93" s="63">
        <f t="shared" si="72"/>
        <v>2.4997820335874565</v>
      </c>
      <c r="AI93" s="63">
        <f t="shared" si="73"/>
        <v>2.8648175951818988</v>
      </c>
      <c r="AJ93" s="63">
        <f t="shared" si="74"/>
        <v>2.5498301512592589</v>
      </c>
      <c r="AK93" s="63">
        <f t="shared" si="75"/>
        <v>2.6797996772289596</v>
      </c>
      <c r="AL93" s="63">
        <f t="shared" si="76"/>
        <v>2.7326063051772125</v>
      </c>
      <c r="AM93" s="63">
        <f t="shared" si="77"/>
        <v>3.0922781754468911</v>
      </c>
      <c r="AN93" s="63">
        <f t="shared" si="78"/>
        <v>2.702629719172907</v>
      </c>
      <c r="AO93" s="63">
        <f t="shared" si="79"/>
        <v>2.7615805359875845</v>
      </c>
      <c r="AP93" s="63">
        <f t="shared" si="80"/>
        <v>2.6623712441497922</v>
      </c>
      <c r="AQ93" s="63">
        <f t="shared" si="81"/>
        <v>2.6410620568540848</v>
      </c>
      <c r="AR93" s="63">
        <f t="shared" si="82"/>
        <v>2.9795167996608081</v>
      </c>
      <c r="AS93" s="63">
        <f t="shared" si="83"/>
        <v>2.6876365261849706</v>
      </c>
      <c r="AU93" s="13">
        <f t="shared" si="100"/>
        <v>2.4210407014553667E-2</v>
      </c>
      <c r="AV93" s="13">
        <f t="shared" si="100"/>
        <v>2.5300489631074549E-2</v>
      </c>
      <c r="AW93" s="13">
        <f t="shared" si="100"/>
        <v>2.405728527324031E-2</v>
      </c>
      <c r="AX93" s="13">
        <f t="shared" si="100"/>
        <v>2.3508645143682821E-2</v>
      </c>
      <c r="AY93" s="13">
        <f t="shared" si="100"/>
        <v>2.4765320070793875E-2</v>
      </c>
      <c r="AZ93" s="13">
        <f t="shared" si="100"/>
        <v>2.6410934730157376E-2</v>
      </c>
      <c r="BA93" s="13">
        <f t="shared" si="100"/>
        <v>2.5944247166298465E-2</v>
      </c>
      <c r="BB93" s="13">
        <f t="shared" si="100"/>
        <v>2.8152174130123411E-2</v>
      </c>
      <c r="BC93" s="13">
        <f t="shared" si="85"/>
        <v>2.9868222199517257E-2</v>
      </c>
      <c r="BD93" s="13">
        <f t="shared" si="85"/>
        <v>3.0751199949641893E-2</v>
      </c>
      <c r="BE93" s="13">
        <f t="shared" si="85"/>
        <v>2.9583616587883187E-2</v>
      </c>
      <c r="BF93" s="13">
        <f t="shared" si="85"/>
        <v>2.7589595677449712E-2</v>
      </c>
      <c r="BG93" s="13">
        <f t="shared" si="85"/>
        <v>2.4954801060307907E-2</v>
      </c>
      <c r="BH93" s="13">
        <f t="shared" si="85"/>
        <v>2.3678158588719609E-2</v>
      </c>
      <c r="BI93" s="13">
        <f t="shared" si="85"/>
        <v>2.1839913323270527E-2</v>
      </c>
      <c r="BJ93" s="13">
        <f t="shared" si="85"/>
        <v>2.7128154121244672E-2</v>
      </c>
      <c r="BK93" s="13">
        <f t="shared" si="85"/>
        <v>2.7799186304563111E-2</v>
      </c>
      <c r="BL93" s="13">
        <f t="shared" si="85"/>
        <v>2.7007611783471264E-2</v>
      </c>
      <c r="BM93" s="13">
        <f t="shared" si="85"/>
        <v>2.6378803654602108E-2</v>
      </c>
      <c r="BN93" s="13">
        <f t="shared" si="85"/>
        <v>2.6999642150114921E-2</v>
      </c>
      <c r="BO93" s="13">
        <f t="shared" si="85"/>
        <v>2.5998777679523598E-2</v>
      </c>
      <c r="BP93" s="13">
        <f t="shared" si="85"/>
        <v>2.6603959061462581E-2</v>
      </c>
      <c r="BQ93" s="13">
        <f t="shared" si="102"/>
        <v>2.8233013570053228E-2</v>
      </c>
      <c r="BR93" s="13">
        <f t="shared" si="102"/>
        <v>2.5785177125434315E-2</v>
      </c>
      <c r="BS93" s="13">
        <f t="shared" si="102"/>
        <v>2.5018626362728526E-2</v>
      </c>
      <c r="BT93" s="13">
        <f t="shared" si="102"/>
        <v>2.6412326723025594E-2</v>
      </c>
      <c r="BU93" s="13">
        <f t="shared" si="102"/>
        <v>3.1903275467928524E-2</v>
      </c>
      <c r="BV93" s="13">
        <f t="shared" si="102"/>
        <v>3.1741252076236896E-2</v>
      </c>
      <c r="BW93" s="13">
        <f t="shared" si="102"/>
        <v>2.9123817719241312E-2</v>
      </c>
      <c r="BX93" s="13">
        <f t="shared" si="102"/>
        <v>2.8526350325133579E-2</v>
      </c>
    </row>
    <row r="94" spans="1:76" x14ac:dyDescent="0.2">
      <c r="A94" s="4">
        <v>92</v>
      </c>
      <c r="B94" s="6" t="s">
        <v>128</v>
      </c>
      <c r="C94" s="32">
        <v>2903354</v>
      </c>
      <c r="D94" s="32">
        <v>2993905</v>
      </c>
      <c r="E94" s="32">
        <v>3088316</v>
      </c>
      <c r="F94" s="32">
        <v>3140749</v>
      </c>
      <c r="G94" s="32">
        <v>3111269</v>
      </c>
      <c r="H94" s="32">
        <v>3154821</v>
      </c>
      <c r="I94" s="32">
        <v>3209012</v>
      </c>
      <c r="J94" s="32">
        <v>3386589</v>
      </c>
      <c r="K94" s="32">
        <v>3513824</v>
      </c>
      <c r="L94" s="32">
        <v>3650728</v>
      </c>
      <c r="M94" s="32">
        <v>3721725</v>
      </c>
      <c r="N94" s="32">
        <v>3822564</v>
      </c>
      <c r="O94" s="32">
        <v>3767391</v>
      </c>
      <c r="P94" s="32">
        <v>3733460</v>
      </c>
      <c r="Q94" s="32">
        <v>3738164</v>
      </c>
      <c r="R94" s="32">
        <v>3744686</v>
      </c>
      <c r="S94" s="32">
        <v>3672469</v>
      </c>
      <c r="T94" s="32">
        <v>3673334</v>
      </c>
      <c r="U94" s="32">
        <v>3730875</v>
      </c>
      <c r="V94" s="32">
        <v>3746149</v>
      </c>
      <c r="W94" s="32">
        <v>3845887</v>
      </c>
      <c r="X94" s="32">
        <v>3935976</v>
      </c>
      <c r="Y94" s="32">
        <v>3888119</v>
      </c>
      <c r="Z94" s="32">
        <v>3940227</v>
      </c>
      <c r="AA94" s="32">
        <v>4030391</v>
      </c>
      <c r="AB94" s="32">
        <v>4072553</v>
      </c>
      <c r="AC94" s="32">
        <v>4256414</v>
      </c>
      <c r="AD94" s="32">
        <v>4237195</v>
      </c>
      <c r="AE94" s="32">
        <v>4448361</v>
      </c>
      <c r="AF94" s="32">
        <v>4638080</v>
      </c>
      <c r="AH94" s="63">
        <f t="shared" si="72"/>
        <v>0.74444834898389112</v>
      </c>
      <c r="AI94" s="63">
        <f t="shared" si="73"/>
        <v>0.84630535989075328</v>
      </c>
      <c r="AJ94" s="63">
        <f t="shared" si="74"/>
        <v>0.82484335033094891</v>
      </c>
      <c r="AK94" s="63">
        <f t="shared" si="75"/>
        <v>0.82248084809249644</v>
      </c>
      <c r="AL94" s="63">
        <f t="shared" si="76"/>
        <v>0.85233537518387503</v>
      </c>
      <c r="AM94" s="63">
        <f t="shared" si="77"/>
        <v>0.87008092299112583</v>
      </c>
      <c r="AN94" s="63">
        <f t="shared" si="78"/>
        <v>0.83276465603547289</v>
      </c>
      <c r="AO94" s="63">
        <f t="shared" si="79"/>
        <v>0.8368425227622116</v>
      </c>
      <c r="AP94" s="63">
        <f t="shared" si="80"/>
        <v>0.8268710026935373</v>
      </c>
      <c r="AQ94" s="63">
        <f t="shared" si="81"/>
        <v>0.83340469765093517</v>
      </c>
      <c r="AR94" s="63">
        <f t="shared" si="82"/>
        <v>0.86050661294351494</v>
      </c>
      <c r="AS94" s="63">
        <f t="shared" si="83"/>
        <v>0.8178096496192383</v>
      </c>
      <c r="AU94" s="13">
        <f t="shared" si="100"/>
        <v>7.146224083992605E-3</v>
      </c>
      <c r="AV94" s="13">
        <f t="shared" si="100"/>
        <v>7.266277136225725E-3</v>
      </c>
      <c r="AW94" s="13">
        <f t="shared" si="100"/>
        <v>7.2885401215676314E-3</v>
      </c>
      <c r="AX94" s="13">
        <f t="shared" si="100"/>
        <v>7.2200262523295557E-3</v>
      </c>
      <c r="AY94" s="13">
        <f t="shared" si="100"/>
        <v>7.4729553505936278E-3</v>
      </c>
      <c r="AZ94" s="13">
        <f t="shared" si="100"/>
        <v>7.7664582372369353E-3</v>
      </c>
      <c r="BA94" s="13">
        <f t="shared" si="100"/>
        <v>7.6526438410799971E-3</v>
      </c>
      <c r="BB94" s="13">
        <f t="shared" si="100"/>
        <v>8.1194198152458926E-3</v>
      </c>
      <c r="BC94" s="13">
        <f t="shared" si="85"/>
        <v>8.6152721423731256E-3</v>
      </c>
      <c r="BD94" s="13">
        <f t="shared" si="85"/>
        <v>8.9057777936418087E-3</v>
      </c>
      <c r="BE94" s="13">
        <f t="shared" si="85"/>
        <v>8.8203975517042593E-3</v>
      </c>
      <c r="BF94" s="13">
        <f t="shared" si="85"/>
        <v>8.664810449400118E-3</v>
      </c>
      <c r="BG94" s="13">
        <f t="shared" si="85"/>
        <v>8.1499050484254657E-3</v>
      </c>
      <c r="BH94" s="13">
        <f t="shared" si="85"/>
        <v>7.7394829659451821E-3</v>
      </c>
      <c r="BI94" s="13">
        <f t="shared" si="85"/>
        <v>7.4823301007369081E-3</v>
      </c>
      <c r="BJ94" s="13">
        <f t="shared" si="85"/>
        <v>9.0328771277930174E-3</v>
      </c>
      <c r="BK94" s="13">
        <f t="shared" si="85"/>
        <v>8.4211953275562385E-3</v>
      </c>
      <c r="BL94" s="13">
        <f t="shared" si="85"/>
        <v>8.2302242143443959E-3</v>
      </c>
      <c r="BM94" s="13">
        <f t="shared" si="85"/>
        <v>8.2649502457804083E-3</v>
      </c>
      <c r="BN94" s="13">
        <f t="shared" si="85"/>
        <v>8.0800860057943912E-3</v>
      </c>
      <c r="BO94" s="13">
        <f t="shared" si="85"/>
        <v>8.0204095933315341E-3</v>
      </c>
      <c r="BP94" s="13">
        <f t="shared" si="85"/>
        <v>8.3319854987428128E-3</v>
      </c>
      <c r="BQ94" s="13">
        <f t="shared" si="102"/>
        <v>8.5629450655721247E-3</v>
      </c>
      <c r="BR94" s="13">
        <f t="shared" si="102"/>
        <v>8.2855721972386782E-3</v>
      </c>
      <c r="BS94" s="13">
        <f t="shared" si="102"/>
        <v>8.171895292986316E-3</v>
      </c>
      <c r="BT94" s="13">
        <f t="shared" si="102"/>
        <v>8.3178368280068266E-3</v>
      </c>
      <c r="BU94" s="13">
        <f t="shared" si="102"/>
        <v>9.4698876284857389E-3</v>
      </c>
      <c r="BV94" s="13">
        <f t="shared" si="102"/>
        <v>8.6423232876799063E-3</v>
      </c>
      <c r="BW94" s="13">
        <f t="shared" si="102"/>
        <v>7.9902167735681276E-3</v>
      </c>
      <c r="BX94" s="13">
        <f t="shared" si="102"/>
        <v>8.176094251740075E-3</v>
      </c>
    </row>
    <row r="95" spans="1:76" x14ac:dyDescent="0.2">
      <c r="A95" s="4">
        <v>93</v>
      </c>
      <c r="B95" s="6" t="s">
        <v>129</v>
      </c>
      <c r="C95" s="32">
        <v>12068380</v>
      </c>
      <c r="D95" s="32">
        <v>12325368</v>
      </c>
      <c r="E95" s="32">
        <v>12581068</v>
      </c>
      <c r="F95" s="32">
        <v>12567430</v>
      </c>
      <c r="G95" s="32">
        <v>12375830</v>
      </c>
      <c r="H95" s="32">
        <v>12771080</v>
      </c>
      <c r="I95" s="32">
        <v>12362682</v>
      </c>
      <c r="J95" s="32">
        <v>12132495</v>
      </c>
      <c r="K95" s="32">
        <v>12201557</v>
      </c>
      <c r="L95" s="32">
        <v>11896908</v>
      </c>
      <c r="M95" s="32">
        <v>11804957</v>
      </c>
      <c r="N95" s="32">
        <v>12197585</v>
      </c>
      <c r="O95" s="32">
        <v>12398311</v>
      </c>
      <c r="P95" s="32">
        <v>12040502</v>
      </c>
      <c r="Q95" s="32">
        <v>12769734</v>
      </c>
      <c r="R95" s="32">
        <v>12596951</v>
      </c>
      <c r="S95" s="32">
        <v>12937597</v>
      </c>
      <c r="T95" s="32">
        <v>13997439</v>
      </c>
      <c r="U95" s="32">
        <v>14038670</v>
      </c>
      <c r="V95" s="32">
        <v>13978796</v>
      </c>
      <c r="W95" s="32">
        <v>14648795</v>
      </c>
      <c r="X95" s="32">
        <v>14306054</v>
      </c>
      <c r="Y95" s="32">
        <v>14049892</v>
      </c>
      <c r="Z95" s="32">
        <v>14989572</v>
      </c>
      <c r="AA95" s="32">
        <v>15230617</v>
      </c>
      <c r="AB95" s="32">
        <v>15767200</v>
      </c>
      <c r="AC95" s="32">
        <v>15339091</v>
      </c>
      <c r="AD95" s="32">
        <v>16726174</v>
      </c>
      <c r="AE95" s="32">
        <v>18058203</v>
      </c>
      <c r="AF95" s="32">
        <v>19094994</v>
      </c>
      <c r="AH95" s="63">
        <f t="shared" si="72"/>
        <v>2.9857130367029718</v>
      </c>
      <c r="AI95" s="63">
        <f t="shared" si="73"/>
        <v>2.8855668654605133</v>
      </c>
      <c r="AJ95" s="63">
        <f t="shared" si="74"/>
        <v>2.750712687493313</v>
      </c>
      <c r="AK95" s="63">
        <f t="shared" si="75"/>
        <v>3.0518754988779029</v>
      </c>
      <c r="AL95" s="63">
        <f t="shared" si="76"/>
        <v>3.1659757239374398</v>
      </c>
      <c r="AM95" s="63">
        <f t="shared" si="77"/>
        <v>3.3559628138531283</v>
      </c>
      <c r="AN95" s="63">
        <f t="shared" si="78"/>
        <v>2.8229804935735121</v>
      </c>
      <c r="AO95" s="63">
        <f t="shared" si="79"/>
        <v>3.1487582772936658</v>
      </c>
      <c r="AP95" s="63">
        <f t="shared" si="80"/>
        <v>3.0865969163258269</v>
      </c>
      <c r="AQ95" s="63">
        <f t="shared" si="81"/>
        <v>3.1166269804043045</v>
      </c>
      <c r="AR95" s="63">
        <f t="shared" si="82"/>
        <v>3.322050625233909</v>
      </c>
      <c r="AS95" s="63">
        <f t="shared" si="83"/>
        <v>2.9995028250367413</v>
      </c>
      <c r="AU95" s="13">
        <f t="shared" si="100"/>
        <v>2.9704730394838064E-2</v>
      </c>
      <c r="AV95" s="13">
        <f t="shared" si="100"/>
        <v>2.9913955083400504E-2</v>
      </c>
      <c r="AW95" s="13">
        <f t="shared" si="100"/>
        <v>2.9691786361943091E-2</v>
      </c>
      <c r="AX95" s="13">
        <f t="shared" si="100"/>
        <v>2.8890297990802203E-2</v>
      </c>
      <c r="AY95" s="13">
        <f t="shared" si="100"/>
        <v>2.9725499471931593E-2</v>
      </c>
      <c r="AZ95" s="13">
        <f t="shared" si="100"/>
        <v>3.1439520487663762E-2</v>
      </c>
      <c r="BA95" s="13">
        <f t="shared" si="100"/>
        <v>2.9481722806437165E-2</v>
      </c>
      <c r="BB95" s="13">
        <f t="shared" si="100"/>
        <v>2.9087917167206212E-2</v>
      </c>
      <c r="BC95" s="13">
        <f t="shared" si="85"/>
        <v>2.9916049897683494E-2</v>
      </c>
      <c r="BD95" s="13">
        <f t="shared" si="85"/>
        <v>2.9021942768510715E-2</v>
      </c>
      <c r="BE95" s="13">
        <f t="shared" si="85"/>
        <v>2.7977460403649936E-2</v>
      </c>
      <c r="BF95" s="13">
        <f t="shared" si="85"/>
        <v>2.7648918884143243E-2</v>
      </c>
      <c r="BG95" s="13">
        <f t="shared" si="85"/>
        <v>2.6820963741445731E-2</v>
      </c>
      <c r="BH95" s="13">
        <f t="shared" si="85"/>
        <v>2.4960026391183755E-2</v>
      </c>
      <c r="BI95" s="13">
        <f t="shared" si="85"/>
        <v>2.5559971442291864E-2</v>
      </c>
      <c r="BJ95" s="13">
        <f t="shared" si="85"/>
        <v>3.0386182063817734E-2</v>
      </c>
      <c r="BK95" s="13">
        <f t="shared" si="85"/>
        <v>2.9666698726716442E-2</v>
      </c>
      <c r="BL95" s="13">
        <f t="shared" si="85"/>
        <v>3.1361717011469309E-2</v>
      </c>
      <c r="BM95" s="13">
        <f t="shared" si="85"/>
        <v>3.1099650636092081E-2</v>
      </c>
      <c r="BN95" s="13">
        <f t="shared" si="85"/>
        <v>3.0150929377730198E-2</v>
      </c>
      <c r="BO95" s="13">
        <f t="shared" si="85"/>
        <v>3.0549346860359396E-2</v>
      </c>
      <c r="BP95" s="13">
        <f t="shared" si="85"/>
        <v>3.028418732030673E-2</v>
      </c>
      <c r="BQ95" s="13">
        <f t="shared" si="102"/>
        <v>3.0942585186621418E-2</v>
      </c>
      <c r="BR95" s="13">
        <f t="shared" si="102"/>
        <v>3.152031114240559E-2</v>
      </c>
      <c r="BS95" s="13">
        <f t="shared" si="102"/>
        <v>3.0881124777118987E-2</v>
      </c>
      <c r="BT95" s="13">
        <f t="shared" si="102"/>
        <v>3.2203140593762503E-2</v>
      </c>
      <c r="BU95" s="13">
        <f t="shared" si="102"/>
        <v>3.4127194416031181E-2</v>
      </c>
      <c r="BV95" s="13">
        <f t="shared" si="102"/>
        <v>3.4115258578844294E-2</v>
      </c>
      <c r="BW95" s="13">
        <f t="shared" si="102"/>
        <v>3.2436431420718385E-2</v>
      </c>
      <c r="BX95" s="13">
        <f t="shared" si="102"/>
        <v>3.3661012893354839E-2</v>
      </c>
    </row>
    <row r="96" spans="1:76" x14ac:dyDescent="0.2">
      <c r="A96" s="4">
        <v>94</v>
      </c>
      <c r="B96" s="6" t="s">
        <v>130</v>
      </c>
      <c r="C96" s="32">
        <v>2127108</v>
      </c>
      <c r="D96" s="32">
        <v>2328292</v>
      </c>
      <c r="E96" s="32">
        <v>2508635</v>
      </c>
      <c r="F96" s="32">
        <v>2656309</v>
      </c>
      <c r="G96" s="32">
        <v>2875858</v>
      </c>
      <c r="H96" s="32">
        <v>3021320</v>
      </c>
      <c r="I96" s="32">
        <v>2562269</v>
      </c>
      <c r="J96" s="32">
        <v>2583190</v>
      </c>
      <c r="K96" s="32">
        <v>2691508</v>
      </c>
      <c r="L96" s="32">
        <v>2699113</v>
      </c>
      <c r="M96" s="32">
        <v>2731712</v>
      </c>
      <c r="N96" s="32">
        <v>2745355</v>
      </c>
      <c r="O96" s="32">
        <v>2715891</v>
      </c>
      <c r="P96" s="32">
        <v>2631680</v>
      </c>
      <c r="Q96" s="32">
        <v>2515323</v>
      </c>
      <c r="R96" s="32">
        <v>2544210</v>
      </c>
      <c r="S96" s="32">
        <v>2577809</v>
      </c>
      <c r="T96" s="32">
        <v>2842406</v>
      </c>
      <c r="U96" s="32">
        <v>2928651</v>
      </c>
      <c r="V96" s="32">
        <v>3099666</v>
      </c>
      <c r="W96" s="32">
        <v>3132793</v>
      </c>
      <c r="X96" s="32">
        <v>3320359</v>
      </c>
      <c r="Y96" s="32">
        <v>3390399</v>
      </c>
      <c r="Z96" s="32">
        <v>3447522</v>
      </c>
      <c r="AA96" s="32">
        <v>3409432</v>
      </c>
      <c r="AB96" s="32">
        <v>3471780</v>
      </c>
      <c r="AC96" s="32">
        <v>3953571</v>
      </c>
      <c r="AD96" s="32">
        <v>4643253</v>
      </c>
      <c r="AE96" s="32">
        <v>5561631</v>
      </c>
      <c r="AF96" s="32">
        <v>4629220</v>
      </c>
      <c r="AH96" s="63">
        <f t="shared" si="72"/>
        <v>0.63555564167600931</v>
      </c>
      <c r="AI96" s="63">
        <f t="shared" si="73"/>
        <v>0.6364029680315918</v>
      </c>
      <c r="AJ96" s="63">
        <f t="shared" si="74"/>
        <v>0.57727691924729951</v>
      </c>
      <c r="AK96" s="63">
        <f t="shared" si="75"/>
        <v>0.65025235608638943</v>
      </c>
      <c r="AL96" s="63">
        <f t="shared" si="76"/>
        <v>0.74241460794232106</v>
      </c>
      <c r="AM96" s="63">
        <f t="shared" si="77"/>
        <v>0.94188432390204924</v>
      </c>
      <c r="AN96" s="63">
        <f t="shared" si="78"/>
        <v>0.60543409175542429</v>
      </c>
      <c r="AO96" s="63">
        <f t="shared" si="79"/>
        <v>0.73839724475794877</v>
      </c>
      <c r="AP96" s="63">
        <f t="shared" si="80"/>
        <v>0.6773511210147185</v>
      </c>
      <c r="AQ96" s="63">
        <f t="shared" si="81"/>
        <v>0.71497538896250423</v>
      </c>
      <c r="AR96" s="63">
        <f t="shared" si="82"/>
        <v>0.88368349295604898</v>
      </c>
      <c r="AS96" s="63">
        <f t="shared" si="83"/>
        <v>0.67393330055680611</v>
      </c>
      <c r="AU96" s="13">
        <f t="shared" si="100"/>
        <v>5.2355966302604995E-3</v>
      </c>
      <c r="AV96" s="13">
        <f t="shared" si="100"/>
        <v>5.6508188890620325E-3</v>
      </c>
      <c r="AW96" s="13">
        <f t="shared" si="100"/>
        <v>5.9204714957500513E-3</v>
      </c>
      <c r="AX96" s="13">
        <f t="shared" si="100"/>
        <v>6.1063844052164848E-3</v>
      </c>
      <c r="AY96" s="13">
        <f t="shared" si="100"/>
        <v>6.9075217953341516E-3</v>
      </c>
      <c r="AZ96" s="13">
        <f t="shared" si="100"/>
        <v>7.4378088650128484E-3</v>
      </c>
      <c r="BA96" s="13">
        <f t="shared" si="100"/>
        <v>6.1103330501849802E-3</v>
      </c>
      <c r="BB96" s="13">
        <f t="shared" si="100"/>
        <v>6.1932534690643118E-3</v>
      </c>
      <c r="BC96" s="13">
        <f t="shared" si="85"/>
        <v>6.5990994123138799E-3</v>
      </c>
      <c r="BD96" s="13">
        <f t="shared" si="85"/>
        <v>6.5843581384123721E-3</v>
      </c>
      <c r="BE96" s="13">
        <f t="shared" si="85"/>
        <v>6.4740908682831607E-3</v>
      </c>
      <c r="BF96" s="13">
        <f t="shared" si="85"/>
        <v>6.2230431436367997E-3</v>
      </c>
      <c r="BG96" s="13">
        <f t="shared" si="85"/>
        <v>5.8752207487551156E-3</v>
      </c>
      <c r="BH96" s="13">
        <f t="shared" si="85"/>
        <v>5.4554870098564379E-3</v>
      </c>
      <c r="BI96" s="13">
        <f t="shared" si="85"/>
        <v>5.0346846730041439E-3</v>
      </c>
      <c r="BJ96" s="13">
        <f t="shared" si="85"/>
        <v>6.137106373485593E-3</v>
      </c>
      <c r="BK96" s="13">
        <f t="shared" si="85"/>
        <v>5.9110732060998795E-3</v>
      </c>
      <c r="BL96" s="13">
        <f t="shared" si="85"/>
        <v>6.3685030242819725E-3</v>
      </c>
      <c r="BM96" s="13">
        <f t="shared" si="85"/>
        <v>6.4877957053653739E-3</v>
      </c>
      <c r="BN96" s="13">
        <f t="shared" si="85"/>
        <v>6.6856838500648731E-3</v>
      </c>
      <c r="BO96" s="13">
        <f t="shared" si="85"/>
        <v>6.5332868675345582E-3</v>
      </c>
      <c r="BP96" s="13">
        <f t="shared" si="85"/>
        <v>7.0287987118367043E-3</v>
      </c>
      <c r="BQ96" s="13">
        <f t="shared" si="102"/>
        <v>7.4667983123383489E-3</v>
      </c>
      <c r="BR96" s="13">
        <f t="shared" si="102"/>
        <v>7.2495042627160012E-3</v>
      </c>
      <c r="BS96" s="13">
        <f t="shared" si="102"/>
        <v>6.9128581600536821E-3</v>
      </c>
      <c r="BT96" s="13">
        <f t="shared" si="102"/>
        <v>7.0908100011804745E-3</v>
      </c>
      <c r="BU96" s="13">
        <f t="shared" si="102"/>
        <v>8.7961070284140568E-3</v>
      </c>
      <c r="BV96" s="13">
        <f t="shared" si="102"/>
        <v>9.4705326359748807E-3</v>
      </c>
      <c r="BW96" s="13">
        <f t="shared" si="102"/>
        <v>9.9898900526725412E-3</v>
      </c>
      <c r="BX96" s="13">
        <f t="shared" si="102"/>
        <v>8.1604756778753691E-3</v>
      </c>
    </row>
    <row r="97" spans="1:76" x14ac:dyDescent="0.2">
      <c r="A97" s="4">
        <v>95</v>
      </c>
      <c r="B97" s="6" t="s">
        <v>131</v>
      </c>
      <c r="C97" s="32"/>
      <c r="D97" s="32"/>
      <c r="E97" s="32"/>
      <c r="F97" s="32"/>
      <c r="G97" s="32"/>
      <c r="H97" s="32"/>
      <c r="I97" s="32">
        <v>828191</v>
      </c>
      <c r="J97" s="32">
        <v>1245608</v>
      </c>
      <c r="K97" s="32">
        <v>1393779</v>
      </c>
      <c r="L97" s="32">
        <v>1505313</v>
      </c>
      <c r="M97" s="32">
        <v>1645525</v>
      </c>
      <c r="N97" s="32">
        <v>1673590</v>
      </c>
      <c r="O97" s="32">
        <v>1656525</v>
      </c>
      <c r="P97" s="32">
        <v>1710907</v>
      </c>
      <c r="Q97" s="32">
        <v>1780251</v>
      </c>
      <c r="R97" s="32">
        <v>1867410</v>
      </c>
      <c r="S97" s="32">
        <v>1959648</v>
      </c>
      <c r="T97" s="32">
        <v>2050426</v>
      </c>
      <c r="U97" s="32">
        <v>2163099</v>
      </c>
      <c r="V97" s="32">
        <v>2225304</v>
      </c>
      <c r="W97" s="32">
        <v>2340396</v>
      </c>
      <c r="X97" s="32">
        <v>2358294</v>
      </c>
      <c r="Y97" s="32">
        <v>2418519</v>
      </c>
      <c r="Z97" s="32">
        <v>2507462</v>
      </c>
      <c r="AA97" s="32">
        <v>2593180</v>
      </c>
      <c r="AB97" s="32">
        <v>2670529</v>
      </c>
      <c r="AC97" s="32">
        <v>2685378</v>
      </c>
      <c r="AD97" s="32">
        <v>2792466</v>
      </c>
      <c r="AE97" s="32">
        <v>2932891</v>
      </c>
      <c r="AF97" s="32">
        <v>2926635</v>
      </c>
      <c r="AH97" s="63">
        <f t="shared" si="72"/>
        <v>0.19750162216245637</v>
      </c>
      <c r="AI97" s="63">
        <f t="shared" si="73"/>
        <v>0.32907160776507377</v>
      </c>
      <c r="AJ97" s="63">
        <f t="shared" si="74"/>
        <v>0.39142246230073791</v>
      </c>
      <c r="AK97" s="63">
        <f t="shared" si="75"/>
        <v>0.47587153234125862</v>
      </c>
      <c r="AL97" s="63">
        <f t="shared" si="76"/>
        <v>0.53796813208066585</v>
      </c>
      <c r="AM97" s="63">
        <f t="shared" si="77"/>
        <v>0.56460926593407823</v>
      </c>
      <c r="AN97" s="63">
        <f t="shared" si="78"/>
        <v>0.35850934690768577</v>
      </c>
      <c r="AO97" s="63">
        <f t="shared" si="79"/>
        <v>0.51386052387041337</v>
      </c>
      <c r="AP97" s="63">
        <f t="shared" si="80"/>
        <v>0.49863590125131391</v>
      </c>
      <c r="AQ97" s="63">
        <f t="shared" si="81"/>
        <v>0.52607043129033948</v>
      </c>
      <c r="AR97" s="63">
        <f t="shared" si="82"/>
        <v>0.5598150549587021</v>
      </c>
      <c r="AS97" s="63">
        <f t="shared" si="83"/>
        <v>0.44236653877911247</v>
      </c>
      <c r="AU97" s="13"/>
      <c r="AV97" s="13"/>
      <c r="AW97" s="13"/>
      <c r="AX97" s="13"/>
      <c r="AY97" s="13"/>
      <c r="AZ97" s="13"/>
      <c r="BA97" s="13">
        <f t="shared" si="100"/>
        <v>1.9750162216245638E-3</v>
      </c>
      <c r="BB97" s="13">
        <f t="shared" si="100"/>
        <v>2.9863719149943518E-3</v>
      </c>
      <c r="BC97" s="13">
        <f t="shared" si="85"/>
        <v>3.4172984734934567E-3</v>
      </c>
      <c r="BD97" s="13">
        <f t="shared" si="85"/>
        <v>3.6721396630700321E-3</v>
      </c>
      <c r="BE97" s="13">
        <f t="shared" si="85"/>
        <v>3.8998541486187591E-3</v>
      </c>
      <c r="BF97" s="13">
        <f t="shared" si="85"/>
        <v>3.7936160441032624E-3</v>
      </c>
      <c r="BG97" s="13">
        <f t="shared" si="85"/>
        <v>3.5835201231682601E-3</v>
      </c>
      <c r="BH97" s="13">
        <f t="shared" si="85"/>
        <v>3.5467195531266905E-3</v>
      </c>
      <c r="BI97" s="13">
        <f t="shared" si="85"/>
        <v>3.5633604208287761E-3</v>
      </c>
      <c r="BJ97" s="13">
        <f t="shared" si="85"/>
        <v>4.5045392530139935E-3</v>
      </c>
      <c r="BK97" s="13">
        <f t="shared" si="85"/>
        <v>4.4935923438032908E-3</v>
      </c>
      <c r="BL97" s="13">
        <f t="shared" ref="BL97:BX102" si="103">T97/T$111</f>
        <v>4.5940460940718493E-3</v>
      </c>
      <c r="BM97" s="13">
        <f t="shared" si="103"/>
        <v>4.791880084885544E-3</v>
      </c>
      <c r="BN97" s="13">
        <f t="shared" si="103"/>
        <v>4.7997684312712282E-3</v>
      </c>
      <c r="BO97" s="13">
        <f t="shared" si="103"/>
        <v>4.8807816065824993E-3</v>
      </c>
      <c r="BP97" s="13">
        <f t="shared" si="103"/>
        <v>4.9922233798611023E-3</v>
      </c>
      <c r="BQ97" s="13">
        <f t="shared" si="103"/>
        <v>5.3263918457851812E-3</v>
      </c>
      <c r="BR97" s="13">
        <f t="shared" si="103"/>
        <v>5.2727310971759974E-3</v>
      </c>
      <c r="BS97" s="13">
        <f t="shared" si="103"/>
        <v>5.2578510213689578E-3</v>
      </c>
      <c r="BT97" s="13">
        <f t="shared" si="103"/>
        <v>5.4543242203257377E-3</v>
      </c>
      <c r="BU97" s="13">
        <f t="shared" si="103"/>
        <v>5.9745663603229795E-3</v>
      </c>
      <c r="BV97" s="13">
        <f t="shared" si="103"/>
        <v>5.6956061597010178E-3</v>
      </c>
      <c r="BW97" s="13">
        <f t="shared" si="103"/>
        <v>5.2681054579983497E-3</v>
      </c>
      <c r="BX97" s="13">
        <f t="shared" si="103"/>
        <v>5.159126966426046E-3</v>
      </c>
    </row>
    <row r="98" spans="1:76" x14ac:dyDescent="0.2">
      <c r="A98" s="4">
        <v>96</v>
      </c>
      <c r="B98" s="6" t="s">
        <v>132</v>
      </c>
      <c r="C98" s="32">
        <v>4442310</v>
      </c>
      <c r="D98" s="32">
        <v>4195957</v>
      </c>
      <c r="E98" s="32">
        <v>4365013</v>
      </c>
      <c r="F98" s="32">
        <v>4254325</v>
      </c>
      <c r="G98" s="32">
        <v>3916813</v>
      </c>
      <c r="H98" s="32">
        <v>3896717</v>
      </c>
      <c r="I98" s="32">
        <v>4113862</v>
      </c>
      <c r="J98" s="32">
        <v>4404425</v>
      </c>
      <c r="K98" s="32">
        <v>4179634</v>
      </c>
      <c r="L98" s="32">
        <v>4025013</v>
      </c>
      <c r="M98" s="32">
        <v>4041879</v>
      </c>
      <c r="N98" s="32">
        <v>3726316</v>
      </c>
      <c r="O98" s="32">
        <v>3712010</v>
      </c>
      <c r="P98" s="32">
        <v>3550757</v>
      </c>
      <c r="Q98" s="32">
        <v>3406283</v>
      </c>
      <c r="R98" s="32">
        <v>3329438</v>
      </c>
      <c r="S98" s="32">
        <v>3193326</v>
      </c>
      <c r="T98" s="32">
        <v>3077938</v>
      </c>
      <c r="U98" s="32">
        <v>3276679</v>
      </c>
      <c r="V98" s="32">
        <v>3376873</v>
      </c>
      <c r="W98" s="32">
        <v>3421485</v>
      </c>
      <c r="X98" s="32">
        <v>3397366</v>
      </c>
      <c r="Y98" s="32">
        <v>3246496</v>
      </c>
      <c r="Z98" s="32">
        <v>3219075</v>
      </c>
      <c r="AA98" s="32">
        <v>3190854</v>
      </c>
      <c r="AB98" s="32">
        <v>3104934</v>
      </c>
      <c r="AC98" s="32">
        <v>2223300</v>
      </c>
      <c r="AD98" s="32">
        <v>2423574</v>
      </c>
      <c r="AE98" s="32">
        <v>2770929</v>
      </c>
      <c r="AF98" s="32">
        <v>3031018</v>
      </c>
      <c r="AH98" s="63">
        <f t="shared" si="72"/>
        <v>0.98460532663169342</v>
      </c>
      <c r="AI98" s="63">
        <f t="shared" si="73"/>
        <v>0.97437529831822278</v>
      </c>
      <c r="AJ98" s="63">
        <f t="shared" si="74"/>
        <v>0.76682046107575885</v>
      </c>
      <c r="AK98" s="63">
        <f t="shared" si="75"/>
        <v>0.71813723685769093</v>
      </c>
      <c r="AL98" s="63">
        <f t="shared" si="76"/>
        <v>0.64780929392916187</v>
      </c>
      <c r="AM98" s="63">
        <f t="shared" si="77"/>
        <v>0.49556333798935404</v>
      </c>
      <c r="AN98" s="63">
        <f t="shared" si="78"/>
        <v>0.87295550552922274</v>
      </c>
      <c r="AO98" s="63">
        <f t="shared" si="79"/>
        <v>0.65142590136367584</v>
      </c>
      <c r="AP98" s="63">
        <f t="shared" si="80"/>
        <v>0.69818467037597243</v>
      </c>
      <c r="AQ98" s="63">
        <f t="shared" si="81"/>
        <v>0.67844092100157372</v>
      </c>
      <c r="AR98" s="63">
        <f t="shared" si="82"/>
        <v>0.53021147384875833</v>
      </c>
      <c r="AS98" s="63">
        <f t="shared" si="83"/>
        <v>0.79519224889492246</v>
      </c>
      <c r="AU98" s="13">
        <f t="shared" si="100"/>
        <v>1.0934161907421963E-2</v>
      </c>
      <c r="AV98" s="13">
        <f t="shared" si="100"/>
        <v>1.0183685325247889E-2</v>
      </c>
      <c r="AW98" s="13">
        <f t="shared" si="100"/>
        <v>1.0301592318164427E-2</v>
      </c>
      <c r="AX98" s="13">
        <f t="shared" si="100"/>
        <v>9.7799404492183023E-3</v>
      </c>
      <c r="AY98" s="13">
        <f t="shared" si="100"/>
        <v>9.4077910542690706E-3</v>
      </c>
      <c r="AZ98" s="13">
        <f t="shared" si="100"/>
        <v>9.5928389733779505E-3</v>
      </c>
      <c r="BA98" s="13">
        <f t="shared" si="100"/>
        <v>9.8104714776239658E-3</v>
      </c>
      <c r="BB98" s="13">
        <f t="shared" si="100"/>
        <v>1.0559703471476578E-2</v>
      </c>
      <c r="BC98" s="13">
        <f t="shared" si="100"/>
        <v>1.0247719967054569E-2</v>
      </c>
      <c r="BD98" s="13">
        <f t="shared" si="100"/>
        <v>9.8188282979503258E-3</v>
      </c>
      <c r="BE98" s="13">
        <f t="shared" si="100"/>
        <v>9.5791547295635392E-3</v>
      </c>
      <c r="BF98" s="13">
        <f t="shared" si="100"/>
        <v>8.4466399554243825E-3</v>
      </c>
      <c r="BG98" s="13">
        <f t="shared" si="100"/>
        <v>8.0301006820916142E-3</v>
      </c>
      <c r="BH98" s="13">
        <f t="shared" si="100"/>
        <v>7.3607386493254566E-3</v>
      </c>
      <c r="BI98" s="13">
        <f t="shared" si="100"/>
        <v>6.818035223315087E-3</v>
      </c>
      <c r="BJ98" s="13">
        <f t="shared" si="100"/>
        <v>8.0312219391972858E-3</v>
      </c>
      <c r="BK98" s="13">
        <f t="shared" ref="BK98:BO102" si="104">S98/S$111</f>
        <v>7.3224912151917017E-3</v>
      </c>
      <c r="BL98" s="13">
        <f t="shared" si="104"/>
        <v>6.8962201253277705E-3</v>
      </c>
      <c r="BM98" s="13">
        <f t="shared" si="104"/>
        <v>7.2587768034022854E-3</v>
      </c>
      <c r="BN98" s="13">
        <f t="shared" si="104"/>
        <v>7.2835929031773482E-3</v>
      </c>
      <c r="BO98" s="13">
        <f t="shared" si="104"/>
        <v>7.1353399404194525E-3</v>
      </c>
      <c r="BP98" s="13">
        <f t="shared" si="103"/>
        <v>7.1918132239428981E-3</v>
      </c>
      <c r="BQ98" s="13">
        <f t="shared" si="103"/>
        <v>7.1498755319988E-3</v>
      </c>
      <c r="BR98" s="13">
        <f t="shared" si="103"/>
        <v>6.769122266515634E-3</v>
      </c>
      <c r="BS98" s="13">
        <f t="shared" si="103"/>
        <v>6.4696762133516468E-3</v>
      </c>
      <c r="BT98" s="13">
        <f t="shared" si="103"/>
        <v>6.3415588142697104E-3</v>
      </c>
      <c r="BU98" s="13">
        <f t="shared" si="103"/>
        <v>4.9465115856710236E-3</v>
      </c>
      <c r="BV98" s="13">
        <f t="shared" si="103"/>
        <v>4.9432018162051871E-3</v>
      </c>
      <c r="BW98" s="13">
        <f t="shared" si="103"/>
        <v>4.9771867378044085E-3</v>
      </c>
      <c r="BX98" s="13">
        <f t="shared" si="103"/>
        <v>5.3431352729406776E-3</v>
      </c>
    </row>
    <row r="99" spans="1:76" x14ac:dyDescent="0.2">
      <c r="A99" s="4">
        <v>97</v>
      </c>
      <c r="B99" s="6" t="s">
        <v>133</v>
      </c>
      <c r="C99" s="32">
        <v>1413871</v>
      </c>
      <c r="D99" s="32">
        <v>1465051</v>
      </c>
      <c r="E99" s="32">
        <v>1598988</v>
      </c>
      <c r="F99" s="32">
        <v>1628383</v>
      </c>
      <c r="G99" s="32">
        <v>1716669</v>
      </c>
      <c r="H99" s="32">
        <v>1814300</v>
      </c>
      <c r="I99" s="32">
        <v>2014402</v>
      </c>
      <c r="J99" s="32">
        <v>1923272</v>
      </c>
      <c r="K99" s="32">
        <v>1879723</v>
      </c>
      <c r="L99" s="32">
        <v>1728509</v>
      </c>
      <c r="M99" s="32">
        <v>2189038</v>
      </c>
      <c r="N99" s="32">
        <v>1888530</v>
      </c>
      <c r="O99" s="32">
        <v>2000868</v>
      </c>
      <c r="P99" s="32">
        <v>1946616</v>
      </c>
      <c r="Q99" s="32">
        <v>2170677</v>
      </c>
      <c r="R99" s="32">
        <v>2098217</v>
      </c>
      <c r="S99" s="32">
        <v>2058783</v>
      </c>
      <c r="T99" s="32">
        <v>2070730</v>
      </c>
      <c r="U99" s="32">
        <v>2124766</v>
      </c>
      <c r="V99" s="32">
        <v>2105747</v>
      </c>
      <c r="W99" s="32">
        <v>2057230</v>
      </c>
      <c r="X99" s="32">
        <v>1959834</v>
      </c>
      <c r="Y99" s="32">
        <v>1952244</v>
      </c>
      <c r="Z99" s="32">
        <v>1870609</v>
      </c>
      <c r="AA99" s="32">
        <v>1813898</v>
      </c>
      <c r="AB99" s="32">
        <v>1749989</v>
      </c>
      <c r="AC99" s="32">
        <v>1674006</v>
      </c>
      <c r="AD99" s="32">
        <v>1607708</v>
      </c>
      <c r="AE99" s="32">
        <v>1771656</v>
      </c>
      <c r="AF99" s="32">
        <v>1891061</v>
      </c>
      <c r="AH99" s="63">
        <f t="shared" si="72"/>
        <v>0.40777045910213278</v>
      </c>
      <c r="AI99" s="63">
        <f t="shared" si="73"/>
        <v>0.4618177089838445</v>
      </c>
      <c r="AJ99" s="63">
        <f t="shared" si="74"/>
        <v>0.4461941561056943</v>
      </c>
      <c r="AK99" s="63">
        <f t="shared" si="75"/>
        <v>0.45080490380111282</v>
      </c>
      <c r="AL99" s="63">
        <f t="shared" si="76"/>
        <v>0.38930323335519162</v>
      </c>
      <c r="AM99" s="63">
        <f t="shared" si="77"/>
        <v>0.33952751235487438</v>
      </c>
      <c r="AN99" s="63">
        <f t="shared" si="78"/>
        <v>0.45636254415489919</v>
      </c>
      <c r="AO99" s="63">
        <f t="shared" si="79"/>
        <v>0.4055320591614987</v>
      </c>
      <c r="AP99" s="63">
        <f t="shared" si="80"/>
        <v>0.42533342320348599</v>
      </c>
      <c r="AQ99" s="63">
        <f t="shared" si="81"/>
        <v>0.39267559618254888</v>
      </c>
      <c r="AR99" s="63">
        <f t="shared" si="82"/>
        <v>0.34400065894482074</v>
      </c>
      <c r="AS99" s="63">
        <f t="shared" si="83"/>
        <v>0.42093051719704194</v>
      </c>
      <c r="AU99" s="13">
        <f t="shared" si="100"/>
        <v>3.4800575444326486E-3</v>
      </c>
      <c r="AV99" s="13">
        <f t="shared" si="100"/>
        <v>3.5557128849127259E-3</v>
      </c>
      <c r="AW99" s="13">
        <f t="shared" si="100"/>
        <v>3.7736708911604851E-3</v>
      </c>
      <c r="AX99" s="13">
        <f t="shared" si="100"/>
        <v>3.7433644041109807E-3</v>
      </c>
      <c r="AY99" s="13">
        <f t="shared" si="100"/>
        <v>4.1232663549015574E-3</v>
      </c>
      <c r="AZ99" s="13">
        <f t="shared" si="100"/>
        <v>4.4663976751197522E-3</v>
      </c>
      <c r="BA99" s="13">
        <f t="shared" si="100"/>
        <v>4.8038153359224673E-3</v>
      </c>
      <c r="BB99" s="13">
        <f t="shared" si="100"/>
        <v>4.6110858999741629E-3</v>
      </c>
      <c r="BC99" s="13">
        <f t="shared" si="100"/>
        <v>4.6087468231983267E-3</v>
      </c>
      <c r="BD99" s="13">
        <f t="shared" si="100"/>
        <v>4.2166157183745299E-3</v>
      </c>
      <c r="BE99" s="13">
        <f t="shared" si="100"/>
        <v>5.1879667132277612E-3</v>
      </c>
      <c r="BF99" s="13">
        <f t="shared" si="100"/>
        <v>4.2808320483334232E-3</v>
      </c>
      <c r="BG99" s="13">
        <f t="shared" si="100"/>
        <v>4.3284289351524603E-3</v>
      </c>
      <c r="BH99" s="13">
        <f t="shared" si="100"/>
        <v>4.0353455971769746E-3</v>
      </c>
      <c r="BI99" s="13">
        <f t="shared" si="100"/>
        <v>4.3448392997410736E-3</v>
      </c>
      <c r="BJ99" s="13">
        <f t="shared" si="100"/>
        <v>5.0612885428702112E-3</v>
      </c>
      <c r="BK99" s="13">
        <f t="shared" si="104"/>
        <v>4.7209149430675152E-3</v>
      </c>
      <c r="BL99" s="13">
        <f t="shared" si="104"/>
        <v>4.6395378659739002E-3</v>
      </c>
      <c r="BM99" s="13">
        <f t="shared" si="104"/>
        <v>4.7069615770900537E-3</v>
      </c>
      <c r="BN99" s="13">
        <f t="shared" si="104"/>
        <v>4.5418953881555483E-3</v>
      </c>
      <c r="BO99" s="13">
        <f t="shared" si="104"/>
        <v>4.2902527369341409E-3</v>
      </c>
      <c r="BP99" s="13">
        <f t="shared" si="103"/>
        <v>4.1487317168456108E-3</v>
      </c>
      <c r="BQ99" s="13">
        <f t="shared" si="103"/>
        <v>4.2994975530822972E-3</v>
      </c>
      <c r="BR99" s="13">
        <f t="shared" si="103"/>
        <v>3.9335464485433062E-3</v>
      </c>
      <c r="BS99" s="13">
        <f t="shared" si="103"/>
        <v>3.677803103509633E-3</v>
      </c>
      <c r="BT99" s="13">
        <f t="shared" si="103"/>
        <v>3.574200987146598E-3</v>
      </c>
      <c r="BU99" s="13">
        <f t="shared" si="103"/>
        <v>3.7244141921840539E-3</v>
      </c>
      <c r="BV99" s="13">
        <f t="shared" si="103"/>
        <v>3.27913449538888E-3</v>
      </c>
      <c r="BW99" s="13">
        <f t="shared" si="103"/>
        <v>3.1822766830732967E-3</v>
      </c>
      <c r="BX99" s="13">
        <f t="shared" si="103"/>
        <v>3.3335977326371768E-3</v>
      </c>
    </row>
    <row r="100" spans="1:76" x14ac:dyDescent="0.2">
      <c r="A100" s="4">
        <v>98</v>
      </c>
      <c r="B100" s="6" t="s">
        <v>134</v>
      </c>
      <c r="C100" s="32">
        <v>1557787</v>
      </c>
      <c r="D100" s="32">
        <v>1602300</v>
      </c>
      <c r="E100" s="32">
        <v>1663539</v>
      </c>
      <c r="F100" s="32">
        <v>1726593</v>
      </c>
      <c r="G100" s="32">
        <v>1765548</v>
      </c>
      <c r="H100" s="32">
        <v>1818659</v>
      </c>
      <c r="I100" s="32">
        <v>2045423</v>
      </c>
      <c r="J100" s="32">
        <v>2029282</v>
      </c>
      <c r="K100" s="32">
        <v>2022321</v>
      </c>
      <c r="L100" s="32">
        <v>2054551</v>
      </c>
      <c r="M100" s="32">
        <v>2089616</v>
      </c>
      <c r="N100" s="32">
        <v>2090625</v>
      </c>
      <c r="O100" s="32">
        <v>2205980</v>
      </c>
      <c r="P100" s="32">
        <v>2257472</v>
      </c>
      <c r="Q100" s="32">
        <v>2343358</v>
      </c>
      <c r="R100" s="32">
        <v>2319007</v>
      </c>
      <c r="S100" s="32">
        <v>2360857</v>
      </c>
      <c r="T100" s="32">
        <v>2424032</v>
      </c>
      <c r="U100" s="32">
        <v>2394727</v>
      </c>
      <c r="V100" s="32">
        <v>2345681</v>
      </c>
      <c r="W100" s="32">
        <v>2333197</v>
      </c>
      <c r="X100" s="32">
        <v>2292495</v>
      </c>
      <c r="Y100" s="32">
        <v>2269796</v>
      </c>
      <c r="Z100" s="32">
        <v>2294639</v>
      </c>
      <c r="AA100" s="32">
        <v>2289525</v>
      </c>
      <c r="AB100" s="32">
        <v>2304871</v>
      </c>
      <c r="AC100" s="32">
        <v>1819230</v>
      </c>
      <c r="AD100" s="32">
        <v>1823062</v>
      </c>
      <c r="AE100" s="32">
        <v>1986341</v>
      </c>
      <c r="AF100" s="32">
        <v>2020338</v>
      </c>
      <c r="AH100" s="63">
        <f t="shared" si="72"/>
        <v>0.42299257363597353</v>
      </c>
      <c r="AI100" s="63">
        <f t="shared" si="73"/>
        <v>0.49007769087039438</v>
      </c>
      <c r="AJ100" s="63">
        <f t="shared" si="74"/>
        <v>0.49814614469854379</v>
      </c>
      <c r="AK100" s="63">
        <f t="shared" si="75"/>
        <v>0.51546378327919107</v>
      </c>
      <c r="AL100" s="63">
        <f t="shared" si="76"/>
        <v>0.46790295246775621</v>
      </c>
      <c r="AM100" s="63">
        <f t="shared" si="77"/>
        <v>0.37779303064452863</v>
      </c>
      <c r="AN100" s="63">
        <f t="shared" si="78"/>
        <v>0.49594998664268142</v>
      </c>
      <c r="AO100" s="63">
        <f t="shared" si="79"/>
        <v>0.47257957106015674</v>
      </c>
      <c r="AP100" s="63">
        <f t="shared" si="80"/>
        <v>0.50101553318484515</v>
      </c>
      <c r="AQ100" s="63">
        <f t="shared" si="81"/>
        <v>0.48053322341828308</v>
      </c>
      <c r="AR100" s="63">
        <f t="shared" si="82"/>
        <v>0.40103225849681351</v>
      </c>
      <c r="AS100" s="63">
        <f t="shared" si="83"/>
        <v>0.4681357712067763</v>
      </c>
      <c r="AU100" s="13">
        <f t="shared" si="100"/>
        <v>3.8342878536790858E-3</v>
      </c>
      <c r="AV100" s="13">
        <f t="shared" si="100"/>
        <v>3.8888194032123528E-3</v>
      </c>
      <c r="AW100" s="13">
        <f t="shared" si="100"/>
        <v>3.926013641509643E-3</v>
      </c>
      <c r="AX100" s="13">
        <f t="shared" si="100"/>
        <v>3.9691318176296305E-3</v>
      </c>
      <c r="AY100" s="13">
        <f t="shared" si="100"/>
        <v>4.2406687989144879E-3</v>
      </c>
      <c r="AZ100" s="13">
        <f t="shared" si="100"/>
        <v>4.4771285506452155E-3</v>
      </c>
      <c r="BA100" s="13">
        <f t="shared" si="100"/>
        <v>4.8777922062470851E-3</v>
      </c>
      <c r="BB100" s="13">
        <f t="shared" si="100"/>
        <v>4.8652471503101841E-3</v>
      </c>
      <c r="BC100" s="13">
        <f t="shared" si="100"/>
        <v>4.9583717836283667E-3</v>
      </c>
      <c r="BD100" s="13">
        <f t="shared" si="100"/>
        <v>5.0119797124586031E-3</v>
      </c>
      <c r="BE100" s="13">
        <f t="shared" si="100"/>
        <v>4.9523389961380936E-3</v>
      </c>
      <c r="BF100" s="13">
        <f t="shared" si="100"/>
        <v>4.7389316034413343E-3</v>
      </c>
      <c r="BG100" s="13">
        <f t="shared" si="100"/>
        <v>4.772142721242793E-3</v>
      </c>
      <c r="BH100" s="13">
        <f t="shared" si="100"/>
        <v>4.6797517825551103E-3</v>
      </c>
      <c r="BI100" s="13">
        <f t="shared" si="100"/>
        <v>4.6904785611874278E-3</v>
      </c>
      <c r="BJ100" s="13">
        <f t="shared" si="100"/>
        <v>5.5938749709566844E-3</v>
      </c>
      <c r="BK100" s="13">
        <f t="shared" si="104"/>
        <v>5.4135890425292734E-3</v>
      </c>
      <c r="BL100" s="13">
        <f t="shared" si="104"/>
        <v>5.4311224796726012E-3</v>
      </c>
      <c r="BM100" s="13">
        <f t="shared" si="104"/>
        <v>5.3050020456935649E-3</v>
      </c>
      <c r="BN100" s="13">
        <f t="shared" si="104"/>
        <v>5.059410136157903E-3</v>
      </c>
      <c r="BO100" s="13">
        <f t="shared" si="104"/>
        <v>4.8657684435170238E-3</v>
      </c>
      <c r="BP100" s="13">
        <f t="shared" si="103"/>
        <v>4.8529348491810932E-3</v>
      </c>
      <c r="BQ100" s="13">
        <f t="shared" si="103"/>
        <v>4.998853805157545E-3</v>
      </c>
      <c r="BR100" s="13">
        <f t="shared" si="103"/>
        <v>4.8252034974379807E-3</v>
      </c>
      <c r="BS100" s="13">
        <f t="shared" si="103"/>
        <v>4.6421695986008545E-3</v>
      </c>
      <c r="BT100" s="13">
        <f t="shared" si="103"/>
        <v>4.7074994205366814E-3</v>
      </c>
      <c r="BU100" s="13">
        <f t="shared" si="103"/>
        <v>4.0475159771512148E-3</v>
      </c>
      <c r="BV100" s="13">
        <f t="shared" si="103"/>
        <v>3.7183776478269949E-3</v>
      </c>
      <c r="BW100" s="13">
        <f t="shared" si="103"/>
        <v>3.5678972943576494E-3</v>
      </c>
      <c r="BX100" s="13">
        <f t="shared" si="103"/>
        <v>3.5614896483829599E-3</v>
      </c>
    </row>
    <row r="101" spans="1:76" x14ac:dyDescent="0.2">
      <c r="A101" s="4">
        <v>99</v>
      </c>
      <c r="B101" s="6" t="s">
        <v>137</v>
      </c>
      <c r="C101" s="32">
        <v>1940818</v>
      </c>
      <c r="D101" s="32">
        <v>1978150</v>
      </c>
      <c r="E101" s="32">
        <v>2078683</v>
      </c>
      <c r="F101" s="32">
        <v>1969898</v>
      </c>
      <c r="G101" s="32">
        <v>1873416</v>
      </c>
      <c r="H101" s="32">
        <v>1787323</v>
      </c>
      <c r="I101" s="32">
        <v>1717443</v>
      </c>
      <c r="J101" s="32">
        <v>1545092</v>
      </c>
      <c r="K101" s="32">
        <v>1809035</v>
      </c>
      <c r="L101" s="32">
        <v>1986706</v>
      </c>
      <c r="M101" s="32">
        <v>2047664</v>
      </c>
      <c r="N101" s="32">
        <v>1967249</v>
      </c>
      <c r="O101" s="32">
        <v>1747503</v>
      </c>
      <c r="P101" s="32">
        <v>1862564</v>
      </c>
      <c r="Q101" s="32">
        <v>1866012</v>
      </c>
      <c r="R101" s="32">
        <v>1768047</v>
      </c>
      <c r="S101" s="32">
        <v>1875411</v>
      </c>
      <c r="T101" s="32">
        <v>2098605</v>
      </c>
      <c r="U101" s="32">
        <v>2296072</v>
      </c>
      <c r="V101" s="32">
        <v>2417097</v>
      </c>
      <c r="W101" s="32">
        <v>2158639</v>
      </c>
      <c r="X101" s="32">
        <v>1925765</v>
      </c>
      <c r="Y101" s="32">
        <v>1771913</v>
      </c>
      <c r="Z101" s="32">
        <v>1827730</v>
      </c>
      <c r="AA101" s="32">
        <v>2000038</v>
      </c>
      <c r="AB101" s="32">
        <v>2189610</v>
      </c>
      <c r="AC101" s="32">
        <v>1972232</v>
      </c>
      <c r="AD101" s="32">
        <v>1923293</v>
      </c>
      <c r="AE101" s="32">
        <v>1974280</v>
      </c>
      <c r="AF101" s="32">
        <v>1926299</v>
      </c>
      <c r="AH101" s="63">
        <f t="shared" si="72"/>
        <v>0.45384369921246798</v>
      </c>
      <c r="AI101" s="63">
        <f t="shared" si="73"/>
        <v>0.43990213081992374</v>
      </c>
      <c r="AJ101" s="63">
        <f t="shared" si="74"/>
        <v>0.40668356216765594</v>
      </c>
      <c r="AK101" s="63">
        <f t="shared" si="75"/>
        <v>0.46467788772944563</v>
      </c>
      <c r="AL101" s="63">
        <f t="shared" si="76"/>
        <v>0.41229276451749131</v>
      </c>
      <c r="AM101" s="63">
        <f t="shared" si="77"/>
        <v>0.39523226348573354</v>
      </c>
      <c r="AN101" s="63">
        <f t="shared" si="78"/>
        <v>0.42123520872375558</v>
      </c>
      <c r="AO101" s="63">
        <f t="shared" si="79"/>
        <v>0.43085132787379127</v>
      </c>
      <c r="AP101" s="63">
        <f t="shared" si="80"/>
        <v>0.44153704719020859</v>
      </c>
      <c r="AQ101" s="63">
        <f t="shared" si="81"/>
        <v>0.4069928643320575</v>
      </c>
      <c r="AR101" s="63">
        <f t="shared" si="82"/>
        <v>0.40822641784919966</v>
      </c>
      <c r="AS101" s="63">
        <f t="shared" si="83"/>
        <v>0.43278960360859409</v>
      </c>
      <c r="AU101" s="13">
        <f t="shared" si="100"/>
        <v>4.7770682921360469E-3</v>
      </c>
      <c r="AV101" s="13">
        <f t="shared" si="100"/>
        <v>4.8010161033916962E-3</v>
      </c>
      <c r="AW101" s="13">
        <f t="shared" si="100"/>
        <v>4.9057688544567879E-3</v>
      </c>
      <c r="AX101" s="13">
        <f t="shared" si="100"/>
        <v>4.5284469642150604E-3</v>
      </c>
      <c r="AY101" s="13">
        <f t="shared" si="100"/>
        <v>4.4997568905445692E-3</v>
      </c>
      <c r="AZ101" s="13">
        <f t="shared" si="100"/>
        <v>4.3999863814628568E-3</v>
      </c>
      <c r="BA101" s="13">
        <f t="shared" si="100"/>
        <v>4.0956467586771112E-3</v>
      </c>
      <c r="BB101" s="13">
        <f t="shared" ref="BB101:BJ102" si="105">J101/J$111</f>
        <v>3.7043912329420272E-3</v>
      </c>
      <c r="BC101" s="13">
        <f t="shared" si="105"/>
        <v>4.4354324064261519E-3</v>
      </c>
      <c r="BD101" s="13">
        <f t="shared" si="105"/>
        <v>4.8464750530017421E-3</v>
      </c>
      <c r="BE101" s="13">
        <f t="shared" si="105"/>
        <v>4.8529137785067273E-3</v>
      </c>
      <c r="BF101" s="13">
        <f t="shared" si="105"/>
        <v>4.4592686196416676E-3</v>
      </c>
      <c r="BG101" s="13">
        <f t="shared" si="105"/>
        <v>3.7803306112475839E-3</v>
      </c>
      <c r="BH101" s="13">
        <f t="shared" si="105"/>
        <v>3.8611053422248323E-3</v>
      </c>
      <c r="BI101" s="13">
        <f t="shared" si="105"/>
        <v>3.7350201210905351E-3</v>
      </c>
      <c r="BJ101" s="13">
        <f t="shared" si="105"/>
        <v>4.2648572689841175E-3</v>
      </c>
      <c r="BK101" s="13">
        <f t="shared" si="104"/>
        <v>4.3004317668706186E-3</v>
      </c>
      <c r="BL101" s="13">
        <f t="shared" si="104"/>
        <v>4.7019927094416733E-3</v>
      </c>
      <c r="BM101" s="13">
        <f t="shared" si="104"/>
        <v>5.0864531351839755E-3</v>
      </c>
      <c r="BN101" s="13">
        <f t="shared" si="104"/>
        <v>5.2134476349839807E-3</v>
      </c>
      <c r="BO101" s="13">
        <f t="shared" si="104"/>
        <v>4.5017362559377303E-3</v>
      </c>
      <c r="BP101" s="13">
        <f t="shared" si="103"/>
        <v>4.0766117613487609E-3</v>
      </c>
      <c r="BQ101" s="13">
        <f t="shared" si="103"/>
        <v>3.9023480711297934E-3</v>
      </c>
      <c r="BR101" s="13">
        <f t="shared" si="103"/>
        <v>3.8433798032598246E-3</v>
      </c>
      <c r="BS101" s="13">
        <f t="shared" si="103"/>
        <v>4.0552147714685164E-3</v>
      </c>
      <c r="BT101" s="13">
        <f t="shared" si="103"/>
        <v>4.4720888093959807E-3</v>
      </c>
      <c r="BU101" s="13">
        <f t="shared" si="103"/>
        <v>4.3879226544466035E-3</v>
      </c>
      <c r="BV101" s="13">
        <f t="shared" si="103"/>
        <v>3.9228121157821975E-3</v>
      </c>
      <c r="BW101" s="13">
        <f t="shared" si="103"/>
        <v>3.5462331343432069E-3</v>
      </c>
      <c r="BX101" s="13">
        <f t="shared" si="103"/>
        <v>3.3957159387144366E-3</v>
      </c>
    </row>
    <row r="102" spans="1:76" x14ac:dyDescent="0.2">
      <c r="A102" s="4">
        <v>100</v>
      </c>
      <c r="B102" s="6" t="s">
        <v>136</v>
      </c>
      <c r="C102" s="32">
        <v>1630123</v>
      </c>
      <c r="D102" s="32">
        <v>1676713</v>
      </c>
      <c r="E102" s="32">
        <v>1807857</v>
      </c>
      <c r="F102" s="32">
        <v>1939779</v>
      </c>
      <c r="G102" s="32">
        <v>1943839</v>
      </c>
      <c r="H102" s="32">
        <v>1942876</v>
      </c>
      <c r="I102" s="32">
        <v>1987386</v>
      </c>
      <c r="J102" s="32">
        <v>2048520</v>
      </c>
      <c r="K102" s="32">
        <v>2091903</v>
      </c>
      <c r="L102" s="32">
        <v>2169006</v>
      </c>
      <c r="M102" s="32">
        <v>2187863</v>
      </c>
      <c r="N102" s="32">
        <v>2424559</v>
      </c>
      <c r="O102" s="32">
        <v>2607959</v>
      </c>
      <c r="P102" s="32">
        <v>2798034</v>
      </c>
      <c r="Q102" s="32">
        <v>2925063</v>
      </c>
      <c r="R102" s="32">
        <v>2647170</v>
      </c>
      <c r="S102" s="32">
        <v>2841820</v>
      </c>
      <c r="T102" s="32">
        <v>2932301</v>
      </c>
      <c r="U102" s="32">
        <v>2876519</v>
      </c>
      <c r="V102" s="32">
        <v>2870755</v>
      </c>
      <c r="W102" s="32">
        <v>2879709</v>
      </c>
      <c r="X102" s="32">
        <v>2814497</v>
      </c>
      <c r="Y102" s="32">
        <v>2765856</v>
      </c>
      <c r="Z102" s="32">
        <v>2846792</v>
      </c>
      <c r="AA102" s="32">
        <v>2909053</v>
      </c>
      <c r="AB102" s="32">
        <v>2890163</v>
      </c>
      <c r="AC102" s="32">
        <v>2559062</v>
      </c>
      <c r="AD102" s="32">
        <v>2694944</v>
      </c>
      <c r="AE102" s="32">
        <v>2940184</v>
      </c>
      <c r="AF102" s="32">
        <v>3166234</v>
      </c>
      <c r="AH102" s="63">
        <f t="shared" si="72"/>
        <v>0.44977429430992255</v>
      </c>
      <c r="AI102" s="63">
        <f t="shared" si="73"/>
        <v>0.51253302347689056</v>
      </c>
      <c r="AJ102" s="63">
        <f t="shared" si="74"/>
        <v>0.59491176002076518</v>
      </c>
      <c r="AK102" s="63">
        <f t="shared" si="75"/>
        <v>0.6269012983425204</v>
      </c>
      <c r="AL102" s="63">
        <f t="shared" si="76"/>
        <v>0.59217198829027473</v>
      </c>
      <c r="AM102" s="63">
        <f t="shared" si="77"/>
        <v>0.54904781265246627</v>
      </c>
      <c r="AN102" s="63">
        <f t="shared" si="78"/>
        <v>0.55409826665787887</v>
      </c>
      <c r="AO102" s="63">
        <f t="shared" si="79"/>
        <v>0.59972576554809154</v>
      </c>
      <c r="AP102" s="63">
        <f t="shared" si="80"/>
        <v>0.61492915141677895</v>
      </c>
      <c r="AQ102" s="63">
        <f t="shared" si="81"/>
        <v>0.59673574472626822</v>
      </c>
      <c r="AR102" s="63">
        <f t="shared" si="82"/>
        <v>0.55935855062647366</v>
      </c>
      <c r="AS102" s="63">
        <f t="shared" si="83"/>
        <v>0.55230628805829063</v>
      </c>
      <c r="AU102" s="13">
        <f t="shared" ref="AU102:BA102" si="106">C102/C$111</f>
        <v>4.0123334055958311E-3</v>
      </c>
      <c r="AV102" s="13">
        <f t="shared" si="106"/>
        <v>4.0694214866244735E-3</v>
      </c>
      <c r="AW102" s="13">
        <f t="shared" si="106"/>
        <v>4.2666094656624819E-3</v>
      </c>
      <c r="AX102" s="13">
        <f t="shared" si="106"/>
        <v>4.4592087122267881E-3</v>
      </c>
      <c r="AY102" s="13">
        <f t="shared" si="106"/>
        <v>4.6689058566593139E-3</v>
      </c>
      <c r="AZ102" s="13">
        <f t="shared" si="106"/>
        <v>4.782922807389056E-3</v>
      </c>
      <c r="BA102" s="13">
        <f t="shared" si="106"/>
        <v>4.7393893300332352E-3</v>
      </c>
      <c r="BB102" s="13">
        <f t="shared" si="105"/>
        <v>4.9113706682232527E-3</v>
      </c>
      <c r="BC102" s="13">
        <f t="shared" si="105"/>
        <v>5.128974484904983E-3</v>
      </c>
      <c r="BD102" s="13">
        <f t="shared" si="105"/>
        <v>5.2911872560968236E-3</v>
      </c>
      <c r="BE102" s="13">
        <f t="shared" si="105"/>
        <v>5.1851819918624659E-3</v>
      </c>
      <c r="BF102" s="13">
        <f t="shared" si="105"/>
        <v>5.4958776774926728E-3</v>
      </c>
      <c r="BG102" s="13">
        <f t="shared" si="105"/>
        <v>5.641734086052291E-3</v>
      </c>
      <c r="BH102" s="13">
        <f t="shared" si="105"/>
        <v>5.8003397602051348E-3</v>
      </c>
      <c r="BI102" s="13">
        <f t="shared" si="105"/>
        <v>5.8548225630153739E-3</v>
      </c>
      <c r="BJ102" s="13">
        <f t="shared" si="105"/>
        <v>6.3854649886211663E-3</v>
      </c>
      <c r="BK102" s="13">
        <f t="shared" si="104"/>
        <v>6.5164665258592705E-3</v>
      </c>
      <c r="BL102" s="13">
        <f t="shared" si="104"/>
        <v>6.5699156934671023E-3</v>
      </c>
      <c r="BM102" s="13">
        <f t="shared" si="104"/>
        <v>6.3723084842140284E-3</v>
      </c>
      <c r="BN102" s="13">
        <f t="shared" si="104"/>
        <v>6.1919446614548098E-3</v>
      </c>
      <c r="BO102" s="13">
        <f t="shared" si="104"/>
        <v>6.0054925403692722E-3</v>
      </c>
      <c r="BP102" s="13">
        <f t="shared" si="103"/>
        <v>5.9579499951867461E-3</v>
      </c>
      <c r="BQ102" s="13">
        <f t="shared" si="103"/>
        <v>6.0913446803667936E-3</v>
      </c>
      <c r="BR102" s="13">
        <f t="shared" si="103"/>
        <v>5.9862796347828406E-3</v>
      </c>
      <c r="BS102" s="13">
        <f t="shared" si="103"/>
        <v>5.8983052804920718E-3</v>
      </c>
      <c r="BT102" s="13">
        <f t="shared" si="103"/>
        <v>5.9029076454849569E-3</v>
      </c>
      <c r="BU102" s="13">
        <f t="shared" si="103"/>
        <v>5.6935320611030717E-3</v>
      </c>
      <c r="BV102" s="13">
        <f t="shared" si="103"/>
        <v>5.4966970578869357E-3</v>
      </c>
      <c r="BW102" s="13">
        <f t="shared" si="103"/>
        <v>5.2812052605839838E-3</v>
      </c>
      <c r="BX102" s="13">
        <f t="shared" si="103"/>
        <v>5.5814965690682318E-3</v>
      </c>
    </row>
    <row r="103" spans="1:76" x14ac:dyDescent="0.2">
      <c r="A103" s="4"/>
      <c r="B103" s="6"/>
      <c r="C103" s="10"/>
      <c r="D103" s="10"/>
      <c r="E103" s="10"/>
      <c r="F103" s="10"/>
      <c r="G103" s="14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</row>
    <row r="104" spans="1:76" x14ac:dyDescent="0.2">
      <c r="A104" s="4"/>
      <c r="B104" s="12" t="s">
        <v>140</v>
      </c>
      <c r="C104" s="4"/>
      <c r="D104" s="4"/>
      <c r="E104" s="4"/>
      <c r="F104" s="4"/>
      <c r="G104" s="13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76" x14ac:dyDescent="0.2">
      <c r="A105" s="4">
        <v>201</v>
      </c>
      <c r="B105" s="9" t="s">
        <v>9</v>
      </c>
      <c r="C105" s="33">
        <f>SUMPRODUCT(DS!$C$3:$C$102,C$3:C$102)</f>
        <v>401078637</v>
      </c>
      <c r="D105" s="33">
        <f>SUMPRODUCT(DS!$C$3:$C$102,D$3:D$102)</f>
        <v>406888316</v>
      </c>
      <c r="E105" s="33">
        <f>SUMPRODUCT(DS!$C$3:$C$102,E$3:E$102)</f>
        <v>418480970</v>
      </c>
      <c r="F105" s="33">
        <f>SUMPRODUCT(DS!$C$3:$C$102,F$3:F$102)</f>
        <v>429686529</v>
      </c>
      <c r="G105" s="33">
        <f>SUMPRODUCT(DS!$C$3:$C$102,G$3:G$102)</f>
        <v>410963333</v>
      </c>
      <c r="H105" s="33">
        <f>SUMPRODUCT(DS!$C$3:$C$102,H$3:H$102)</f>
        <v>401062401</v>
      </c>
      <c r="I105" s="33">
        <f>SUMPRODUCT(DS!$C$3:$C$102,I$3:I$102)</f>
        <v>414190820</v>
      </c>
      <c r="J105" s="33">
        <f>SUMPRODUCT(DS!$C$3:$C$102,J$3:J$102)</f>
        <v>410947008</v>
      </c>
      <c r="K105" s="33">
        <f>SUMPRODUCT(DS!$C$3:$C$102,K$3:K$102)</f>
        <v>401096265</v>
      </c>
      <c r="L105" s="33">
        <f>SUMPRODUCT(DS!$C$3:$C$102,L$3:L$102)</f>
        <v>402808438</v>
      </c>
      <c r="M105" s="33">
        <f>SUMPRODUCT(DS!$C$3:$C$102,M$3:M$102)</f>
        <v>414651051</v>
      </c>
      <c r="N105" s="33">
        <f>SUMPRODUCT(DS!$C$3:$C$102,N$3:N$102)</f>
        <v>433627213</v>
      </c>
      <c r="O105" s="33">
        <f>SUMPRODUCT(DS!$C$3:$C$102,O$3:O$102)</f>
        <v>454668801</v>
      </c>
      <c r="P105" s="33">
        <f>SUMPRODUCT(DS!$C$3:$C$102,P$3:P$102)</f>
        <v>474444444</v>
      </c>
      <c r="Q105" s="33">
        <f>SUMPRODUCT(DS!$C$3:$C$102,Q$3:Q$102)</f>
        <v>491490332</v>
      </c>
      <c r="R105" s="33">
        <f>SUMPRODUCT(DS!$C$3:$C$102,R$3:R$102)</f>
        <v>406757256</v>
      </c>
      <c r="S105" s="33">
        <f>SUMPRODUCT(DS!$C$3:$C$102,S$3:S$102)</f>
        <v>428001023</v>
      </c>
      <c r="T105" s="33">
        <f>SUMPRODUCT(DS!$C$3:$C$102,T$3:T$102)</f>
        <v>438058128</v>
      </c>
      <c r="U105" s="33">
        <f>SUMPRODUCT(DS!$C$3:$C$102,U$3:U$102)</f>
        <v>443006675</v>
      </c>
      <c r="V105" s="33">
        <f>SUMPRODUCT(DS!$C$3:$C$102,V$3:V$102)</f>
        <v>455120241</v>
      </c>
      <c r="W105" s="33">
        <f>SUMPRODUCT(DS!$C$3:$C$102,W$3:W$102)</f>
        <v>471019892</v>
      </c>
      <c r="X105" s="33">
        <f>SUMPRODUCT(DS!$C$3:$C$102,X$3:X$102)</f>
        <v>464000797</v>
      </c>
      <c r="Y105" s="33">
        <f>SUMPRODUCT(DS!$C$3:$C$102,Y$3:Y$102)</f>
        <v>445732101</v>
      </c>
      <c r="Z105" s="33">
        <f>SUMPRODUCT(DS!$C$3:$C$102,Z$3:Z$102)</f>
        <v>467359846</v>
      </c>
      <c r="AA105" s="33">
        <f>SUMPRODUCT(DS!$C$3:$C$102,AA$3:AA$102)</f>
        <v>484864307</v>
      </c>
      <c r="AB105" s="33">
        <f>SUMPRODUCT(DS!$C$3:$C$102,AB$3:AB$102)</f>
        <v>481273325</v>
      </c>
      <c r="AC105" s="33">
        <f>SUMPRODUCT(DS!$C$3:$C$102,AC$3:AC$102)</f>
        <v>441505431</v>
      </c>
      <c r="AD105" s="33">
        <f>SUMPRODUCT(DS!$C$3:$C$102,AD$3:AD$102)</f>
        <v>481959154</v>
      </c>
      <c r="AE105" s="33">
        <f>SUMPRODUCT(DS!$C$3:$C$102,AE$3:AE$102)</f>
        <v>547925377</v>
      </c>
      <c r="AF105" s="33">
        <f>SUMPRODUCT(DS!$C$3:$C$102,AF$3:AF$102)</f>
        <v>558031442</v>
      </c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</row>
    <row r="106" spans="1:76" x14ac:dyDescent="0.2">
      <c r="A106" s="4">
        <v>202</v>
      </c>
      <c r="B106" s="9" t="s">
        <v>10</v>
      </c>
      <c r="C106" s="33">
        <f>SUMPRODUCT(DS!$D$3:$D$102,C$3:C$102)</f>
        <v>372202820</v>
      </c>
      <c r="D106" s="33">
        <f>SUMPRODUCT(DS!$D$3:$D$102,D$3:D$102)</f>
        <v>376838107</v>
      </c>
      <c r="E106" s="33">
        <f>SUMPRODUCT(DS!$D$3:$D$102,E$3:E$102)</f>
        <v>388030663</v>
      </c>
      <c r="F106" s="33">
        <f>SUMPRODUCT(DS!$D$3:$D$102,F$3:F$102)</f>
        <v>399125760</v>
      </c>
      <c r="G106" s="33">
        <f>SUMPRODUCT(DS!$D$3:$D$102,G$3:G$102)</f>
        <v>380416237</v>
      </c>
      <c r="H106" s="33">
        <f>SUMPRODUCT(DS!$D$3:$D$102,H$3:H$102)</f>
        <v>369599444</v>
      </c>
      <c r="I106" s="33">
        <f>SUMPRODUCT(DS!$D$3:$D$102,I$3:I$102)</f>
        <v>382631924</v>
      </c>
      <c r="J106" s="33">
        <f>SUMPRODUCT(DS!$D$3:$D$102,J$3:J$102)</f>
        <v>378311835</v>
      </c>
      <c r="K106" s="33">
        <f>SUMPRODUCT(DS!$D$3:$D$102,K$3:K$102)</f>
        <v>367304512</v>
      </c>
      <c r="L106" s="33">
        <f>SUMPRODUCT(DS!$D$3:$D$102,L$3:L$102)</f>
        <v>368463891</v>
      </c>
      <c r="M106" s="33">
        <f>SUMPRODUCT(DS!$D$3:$D$102,M$3:M$102)</f>
        <v>380216801</v>
      </c>
      <c r="N106" s="33">
        <f>SUMPRODUCT(DS!$D$3:$D$102,N$3:N$102)</f>
        <v>399049456</v>
      </c>
      <c r="O106" s="33">
        <f>SUMPRODUCT(DS!$D$3:$D$102,O$3:O$102)</f>
        <v>420847525</v>
      </c>
      <c r="P106" s="33">
        <f>SUMPRODUCT(DS!$D$3:$D$102,P$3:P$102)</f>
        <v>441043191</v>
      </c>
      <c r="Q106" s="33">
        <f>SUMPRODUCT(DS!$D$3:$D$102,Q$3:Q$102)</f>
        <v>457909651</v>
      </c>
      <c r="R106" s="33">
        <f>SUMPRODUCT(DS!$D$3:$D$102,R$3:R$102)</f>
        <v>372989655</v>
      </c>
      <c r="S106" s="33">
        <f>SUMPRODUCT(DS!$D$3:$D$102,S$3:S$102)</f>
        <v>392854911</v>
      </c>
      <c r="T106" s="33">
        <f>SUMPRODUCT(DS!$D$3:$D$102,T$3:T$102)</f>
        <v>401341814</v>
      </c>
      <c r="U106" s="33">
        <f>SUMPRODUCT(DS!$D$3:$D$102,U$3:U$102)</f>
        <v>405941672</v>
      </c>
      <c r="V106" s="33">
        <f>SUMPRODUCT(DS!$D$3:$D$102,V$3:V$102)</f>
        <v>417135456</v>
      </c>
      <c r="W106" s="33">
        <f>SUMPRODUCT(DS!$D$3:$D$102,W$3:W$102)</f>
        <v>432426642</v>
      </c>
      <c r="X106" s="33">
        <f>SUMPRODUCT(DS!$D$3:$D$102,X$3:X$102)</f>
        <v>425586811</v>
      </c>
      <c r="Y106" s="33">
        <f>SUMPRODUCT(DS!$D$3:$D$102,Y$3:Y$102)</f>
        <v>407393684</v>
      </c>
      <c r="Z106" s="33">
        <f>SUMPRODUCT(DS!$D$3:$D$102,Z$3:Z$102)</f>
        <v>428385120</v>
      </c>
      <c r="AA106" s="33">
        <f>SUMPRODUCT(DS!$D$3:$D$102,AA$3:AA$102)</f>
        <v>445261425</v>
      </c>
      <c r="AB106" s="33">
        <f>SUMPRODUCT(DS!$D$3:$D$102,AB$3:AB$102)</f>
        <v>440169733</v>
      </c>
      <c r="AC106" s="33">
        <f>SUMPRODUCT(DS!$D$3:$D$102,AC$3:AC$102)</f>
        <v>398959235</v>
      </c>
      <c r="AD106" s="33">
        <f>SUMPRODUCT(DS!$D$3:$D$102,AD$3:AD$102)</f>
        <v>436074537</v>
      </c>
      <c r="AE106" s="33">
        <f>SUMPRODUCT(DS!$D$3:$D$102,AE$3:AE$102)</f>
        <v>498736026</v>
      </c>
      <c r="AF106" s="33">
        <f>SUMPRODUCT(DS!$D$3:$D$102,AF$3:AF$102)</f>
        <v>508633977</v>
      </c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</row>
    <row r="107" spans="1:76" x14ac:dyDescent="0.2">
      <c r="A107" s="4">
        <v>203</v>
      </c>
      <c r="B107" s="9" t="s">
        <v>281</v>
      </c>
      <c r="C107" s="33">
        <f>SUMPRODUCT(DS!$E$3:$E$102,C$3:C$102)</f>
        <v>364759703</v>
      </c>
      <c r="D107" s="33">
        <f>SUMPRODUCT(DS!$E$3:$E$102,D$3:D$102)</f>
        <v>369604604</v>
      </c>
      <c r="E107" s="33">
        <f>SUMPRODUCT(DS!$E$3:$E$102,E$3:E$102)</f>
        <v>381213438</v>
      </c>
      <c r="F107" s="33">
        <f>SUMPRODUCT(DS!$E$3:$E$102,F$3:F$102)</f>
        <v>392031310</v>
      </c>
      <c r="G107" s="33">
        <f>SUMPRODUCT(DS!$E$3:$E$102,G$3:G$102)</f>
        <v>373531997</v>
      </c>
      <c r="H107" s="33">
        <f>SUMPRODUCT(DS!$E$3:$E$102,H$3:H$102)</f>
        <v>362806009</v>
      </c>
      <c r="I107" s="33">
        <f>SUMPRODUCT(DS!$E$3:$E$102,I$3:I$102)</f>
        <v>375866349</v>
      </c>
      <c r="J107" s="33">
        <f>SUMPRODUCT(DS!$E$3:$E$102,J$3:J$102)</f>
        <v>371574123</v>
      </c>
      <c r="K107" s="33">
        <f>SUMPRODUCT(DS!$E$3:$E$102,K$3:K$102)</f>
        <v>360768232</v>
      </c>
      <c r="L107" s="33">
        <f>SUMPRODUCT(DS!$E$3:$E$102,L$3:L$102)</f>
        <v>362259674</v>
      </c>
      <c r="M107" s="33">
        <f>SUMPRODUCT(DS!$E$3:$E$102,M$3:M$102)</f>
        <v>373805548</v>
      </c>
      <c r="N107" s="33">
        <f>SUMPRODUCT(DS!$E$3:$E$102,N$3:N$102)</f>
        <v>392750106</v>
      </c>
      <c r="O107" s="33">
        <f>SUMPRODUCT(DS!$E$3:$E$102,O$3:O$102)</f>
        <v>414490262</v>
      </c>
      <c r="P107" s="33">
        <f>SUMPRODUCT(DS!$E$3:$E$102,P$3:P$102)</f>
        <v>434460150</v>
      </c>
      <c r="Q107" s="33">
        <f>SUMPRODUCT(DS!$E$3:$E$102,Q$3:Q$102)</f>
        <v>451075899</v>
      </c>
      <c r="R107" s="33">
        <f>SUMPRODUCT(DS!$E$3:$E$102,R$3:R$102)</f>
        <v>366517058</v>
      </c>
      <c r="S107" s="33">
        <f>SUMPRODUCT(DS!$E$3:$E$102,S$3:S$102)</f>
        <v>386329309</v>
      </c>
      <c r="T107" s="33">
        <f>SUMPRODUCT(DS!$E$3:$E$102,T$3:T$102)</f>
        <v>394866969</v>
      </c>
      <c r="U107" s="33">
        <f>SUMPRODUCT(DS!$E$3:$E$102,U$3:U$102)</f>
        <v>399360367</v>
      </c>
      <c r="V107" s="33">
        <f>SUMPRODUCT(DS!$E$3:$E$102,V$3:V$102)</f>
        <v>410112004</v>
      </c>
      <c r="W107" s="33">
        <f>SUMPRODUCT(DS!$E$3:$E$102,W$3:W$102)</f>
        <v>425154489</v>
      </c>
      <c r="X107" s="33">
        <f>SUMPRODUCT(DS!$E$3:$E$102,X$3:X$102)</f>
        <v>418553747</v>
      </c>
      <c r="Y107" s="33">
        <f>SUMPRODUCT(DS!$E$3:$E$102,Y$3:Y$102)</f>
        <v>400333814</v>
      </c>
      <c r="Z107" s="33">
        <f>SUMPRODUCT(DS!$E$3:$E$102,Z$3:Z$102)</f>
        <v>421275144</v>
      </c>
      <c r="AA107" s="33">
        <f>SUMPRODUCT(DS!$E$3:$E$102,AA$3:AA$102)</f>
        <v>437846542</v>
      </c>
      <c r="AB107" s="33">
        <f>SUMPRODUCT(DS!$E$3:$E$102,AB$3:AB$102)</f>
        <v>432918313</v>
      </c>
      <c r="AC107" s="33">
        <f>SUMPRODUCT(DS!$E$3:$E$102,AC$3:AC$102)</f>
        <v>391791960</v>
      </c>
      <c r="AD107" s="33">
        <f>SUMPRODUCT(DS!$E$3:$E$102,AD$3:AD$102)</f>
        <v>428630176</v>
      </c>
      <c r="AE107" s="33">
        <f>SUMPRODUCT(DS!$E$3:$E$102,AE$3:AE$102)</f>
        <v>490673430</v>
      </c>
      <c r="AF107" s="33">
        <f>SUMPRODUCT(DS!$E$3:$E$102,AF$3:AF$102)</f>
        <v>500525117</v>
      </c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</row>
    <row r="108" spans="1:76" x14ac:dyDescent="0.2">
      <c r="A108" s="4">
        <v>204</v>
      </c>
      <c r="B108" s="9" t="s">
        <v>11</v>
      </c>
      <c r="C108" s="33">
        <f>SUMPRODUCT(DS!$F$3:$F$102,C$3:C$102)</f>
        <v>189314043</v>
      </c>
      <c r="D108" s="33">
        <f>SUMPRODUCT(DS!$F$3:$F$102,D$3:D$102)</f>
        <v>192150605</v>
      </c>
      <c r="E108" s="33">
        <f>SUMPRODUCT(DS!$F$3:$F$102,E$3:E$102)</f>
        <v>196142574</v>
      </c>
      <c r="F108" s="33">
        <f>SUMPRODUCT(DS!$F$3:$F$102,F$3:F$102)</f>
        <v>205382621</v>
      </c>
      <c r="G108" s="33">
        <f>SUMPRODUCT(DS!$F$3:$F$102,G$3:G$102)</f>
        <v>189581331</v>
      </c>
      <c r="H108" s="33">
        <f>SUMPRODUCT(DS!$F$3:$F$102,H$3:H$102)</f>
        <v>178522624</v>
      </c>
      <c r="I108" s="33">
        <f>SUMPRODUCT(DS!$F$3:$F$102,I$3:I$102)</f>
        <v>187327982</v>
      </c>
      <c r="J108" s="33">
        <f>SUMPRODUCT(DS!$F$3:$F$102,J$3:J$102)</f>
        <v>182004717</v>
      </c>
      <c r="K108" s="33">
        <f>SUMPRODUCT(DS!$F$3:$F$102,K$3:K$102)</f>
        <v>173667691</v>
      </c>
      <c r="L108" s="33">
        <f>SUMPRODUCT(DS!$F$3:$F$102,L$3:L$102)</f>
        <v>176278602</v>
      </c>
      <c r="M108" s="33">
        <f>SUMPRODUCT(DS!$F$3:$F$102,M$3:M$102)</f>
        <v>187133356</v>
      </c>
      <c r="N108" s="33">
        <f>SUMPRODUCT(DS!$F$3:$F$102,N$3:N$102)</f>
        <v>199094632</v>
      </c>
      <c r="O108" s="33">
        <f>SUMPRODUCT(DS!$F$3:$F$102,O$3:O$102)</f>
        <v>216723568</v>
      </c>
      <c r="P108" s="33">
        <f>SUMPRODUCT(DS!$F$3:$F$102,P$3:P$102)</f>
        <v>233194994</v>
      </c>
      <c r="Q108" s="33">
        <f>SUMPRODUCT(DS!$F$3:$F$102,Q$3:Q$102)</f>
        <v>244193817</v>
      </c>
      <c r="R108" s="33">
        <f>SUMPRODUCT(DS!$F$3:$F$102,R$3:R$102)</f>
        <v>179508608</v>
      </c>
      <c r="S108" s="33">
        <f>SUMPRODUCT(DS!$F$3:$F$102,S$3:S$102)</f>
        <v>198013137</v>
      </c>
      <c r="T108" s="33">
        <f>SUMPRODUCT(DS!$F$3:$F$102,T$3:T$102)</f>
        <v>201501636</v>
      </c>
      <c r="U108" s="33">
        <f>SUMPRODUCT(DS!$F$3:$F$102,U$3:U$102)</f>
        <v>199362796</v>
      </c>
      <c r="V108" s="33">
        <f>SUMPRODUCT(DS!$F$3:$F$102,V$3:V$102)</f>
        <v>202075809</v>
      </c>
      <c r="W108" s="33">
        <f>SUMPRODUCT(DS!$F$3:$F$102,W$3:W$102)</f>
        <v>212001642</v>
      </c>
      <c r="X108" s="33">
        <f>SUMPRODUCT(DS!$F$3:$F$102,X$3:X$102)</f>
        <v>204909463</v>
      </c>
      <c r="Y108" s="33">
        <f>SUMPRODUCT(DS!$F$3:$F$102,Y$3:Y$102)</f>
        <v>191671108</v>
      </c>
      <c r="Z108" s="33">
        <f>SUMPRODUCT(DS!$F$3:$F$102,Z$3:Z$102)</f>
        <v>207689156</v>
      </c>
      <c r="AA108" s="33">
        <f>SUMPRODUCT(DS!$F$3:$F$102,AA$3:AA$102)</f>
        <v>218011485</v>
      </c>
      <c r="AB108" s="33">
        <f>SUMPRODUCT(DS!$F$3:$F$102,AB$3:AB$102)</f>
        <v>210846722</v>
      </c>
      <c r="AC108" s="33">
        <f>SUMPRODUCT(DS!$F$3:$F$102,AC$3:AC$102)</f>
        <v>184928389</v>
      </c>
      <c r="AD108" s="33">
        <f>SUMPRODUCT(DS!$F$3:$F$102,AD$3:AD$102)</f>
        <v>212211185</v>
      </c>
      <c r="AE108" s="33">
        <f>SUMPRODUCT(DS!$F$3:$F$102,AE$3:AE$102)</f>
        <v>248424690</v>
      </c>
      <c r="AF108" s="33">
        <f>SUMPRODUCT(DS!$F$3:$F$102,AF$3:AF$102)</f>
        <v>253111786</v>
      </c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</row>
    <row r="109" spans="1:76" x14ac:dyDescent="0.2">
      <c r="A109" s="4">
        <v>205</v>
      </c>
      <c r="B109" s="9" t="s">
        <v>12</v>
      </c>
      <c r="C109" s="33">
        <f>SUMPRODUCT(DS!$G$3:$G$102,C$3:C$102)</f>
        <v>211764594</v>
      </c>
      <c r="D109" s="33">
        <f>SUMPRODUCT(DS!$G$3:$G$102,D$3:D$102)</f>
        <v>214737711</v>
      </c>
      <c r="E109" s="33">
        <f>SUMPRODUCT(DS!$G$3:$G$102,E$3:E$102)</f>
        <v>222338396</v>
      </c>
      <c r="F109" s="33">
        <f>SUMPRODUCT(DS!$G$3:$G$102,F$3:F$102)</f>
        <v>224303908</v>
      </c>
      <c r="G109" s="33">
        <f>SUMPRODUCT(DS!$G$3:$G$102,G$3:G$102)</f>
        <v>221382002</v>
      </c>
      <c r="H109" s="33">
        <f>SUMPRODUCT(DS!$G$3:$G$102,H$3:H$102)</f>
        <v>222539777</v>
      </c>
      <c r="I109" s="33">
        <f>SUMPRODUCT(DS!$G$3:$G$102,I$3:I$102)</f>
        <v>226862838</v>
      </c>
      <c r="J109" s="33">
        <f>SUMPRODUCT(DS!$G$3:$G$102,J$3:J$102)</f>
        <v>228942291</v>
      </c>
      <c r="K109" s="33">
        <f>SUMPRODUCT(DS!$G$3:$G$102,K$3:K$102)</f>
        <v>227428574</v>
      </c>
      <c r="L109" s="33">
        <f>SUMPRODUCT(DS!$G$3:$G$102,L$3:L$102)</f>
        <v>226529836</v>
      </c>
      <c r="M109" s="33">
        <f>SUMPRODUCT(DS!$G$3:$G$102,M$3:M$102)</f>
        <v>227517695</v>
      </c>
      <c r="N109" s="33">
        <f>SUMPRODUCT(DS!$G$3:$G$102,N$3:N$102)</f>
        <v>234532581</v>
      </c>
      <c r="O109" s="33">
        <f>SUMPRODUCT(DS!$G$3:$G$102,O$3:O$102)</f>
        <v>237945233</v>
      </c>
      <c r="P109" s="33">
        <f>SUMPRODUCT(DS!$G$3:$G$102,P$3:P$102)</f>
        <v>241249450</v>
      </c>
      <c r="Q109" s="33">
        <f>SUMPRODUCT(DS!$G$3:$G$102,Q$3:Q$102)</f>
        <v>247296515</v>
      </c>
      <c r="R109" s="33">
        <f>SUMPRODUCT(DS!$G$3:$G$102,R$3:R$102)</f>
        <v>227248648</v>
      </c>
      <c r="S109" s="33">
        <f>SUMPRODUCT(DS!$G$3:$G$102,S$3:S$102)</f>
        <v>229987886</v>
      </c>
      <c r="T109" s="33">
        <f>SUMPRODUCT(DS!$G$3:$G$102,T$3:T$102)</f>
        <v>236556492</v>
      </c>
      <c r="U109" s="33">
        <f>SUMPRODUCT(DS!$G$3:$G$102,U$3:U$102)</f>
        <v>243643879</v>
      </c>
      <c r="V109" s="33">
        <f>SUMPRODUCT(DS!$G$3:$G$102,V$3:V$102)</f>
        <v>253044432</v>
      </c>
      <c r="W109" s="33">
        <f>SUMPRODUCT(DS!$G$3:$G$102,W$3:W$102)</f>
        <v>259018250</v>
      </c>
      <c r="X109" s="33">
        <f>SUMPRODUCT(DS!$G$3:$G$102,X$3:X$102)</f>
        <v>259091334</v>
      </c>
      <c r="Y109" s="33">
        <f>SUMPRODUCT(DS!$G$3:$G$102,Y$3:Y$102)</f>
        <v>254060993</v>
      </c>
      <c r="Z109" s="33">
        <f>SUMPRODUCT(DS!$G$3:$G$102,Z$3:Z$102)</f>
        <v>259670690</v>
      </c>
      <c r="AA109" s="33">
        <f>SUMPRODUCT(DS!$G$3:$G$102,AA$3:AA$102)</f>
        <v>266852822</v>
      </c>
      <c r="AB109" s="33">
        <f>SUMPRODUCT(DS!$G$3:$G$102,AB$3:AB$102)</f>
        <v>270426603</v>
      </c>
      <c r="AC109" s="33">
        <f>SUMPRODUCT(DS!$G$3:$G$102,AC$3:AC$102)</f>
        <v>256577042</v>
      </c>
      <c r="AD109" s="33">
        <f>SUMPRODUCT(DS!$G$3:$G$102,AD$3:AD$102)</f>
        <v>269747969</v>
      </c>
      <c r="AE109" s="33">
        <f>SUMPRODUCT(DS!$G$3:$G$102,AE$3:AE$102)</f>
        <v>299500687</v>
      </c>
      <c r="AF109" s="33">
        <f>SUMPRODUCT(DS!$G$3:$G$102,AF$3:AF$102)</f>
        <v>304919656</v>
      </c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</row>
    <row r="110" spans="1:76" x14ac:dyDescent="0.2">
      <c r="A110" s="4">
        <v>206</v>
      </c>
      <c r="B110" s="9" t="s">
        <v>13</v>
      </c>
      <c r="C110" s="33">
        <f>SUMPRODUCT(DS!$H$3:$H$102,C$3:C$102)</f>
        <v>182888777</v>
      </c>
      <c r="D110" s="33">
        <f>SUMPRODUCT(DS!$H$3:$H$102,D$3:D$102)</f>
        <v>184687502</v>
      </c>
      <c r="E110" s="33">
        <f>SUMPRODUCT(DS!$H$3:$H$102,E$3:E$102)</f>
        <v>191888089</v>
      </c>
      <c r="F110" s="33">
        <f>SUMPRODUCT(DS!$H$3:$H$102,F$3:F$102)</f>
        <v>193743139</v>
      </c>
      <c r="G110" s="33">
        <f>SUMPRODUCT(DS!$H$3:$H$102,G$3:G$102)</f>
        <v>190834906</v>
      </c>
      <c r="H110" s="33">
        <f>SUMPRODUCT(DS!$H$3:$H$102,H$3:H$102)</f>
        <v>191076820</v>
      </c>
      <c r="I110" s="33">
        <f>SUMPRODUCT(DS!$H$3:$H$102,I$3:I$102)</f>
        <v>195303942</v>
      </c>
      <c r="J110" s="33">
        <f>SUMPRODUCT(DS!$H$3:$H$102,J$3:J$102)</f>
        <v>196307118</v>
      </c>
      <c r="K110" s="33">
        <f>SUMPRODUCT(DS!$H$3:$H$102,K$3:K$102)</f>
        <v>193636821</v>
      </c>
      <c r="L110" s="33">
        <f>SUMPRODUCT(DS!$H$3:$H$102,L$3:L$102)</f>
        <v>192185289</v>
      </c>
      <c r="M110" s="33">
        <f>SUMPRODUCT(DS!$H$3:$H$102,M$3:M$102)</f>
        <v>193083445</v>
      </c>
      <c r="N110" s="33">
        <f>SUMPRODUCT(DS!$H$3:$H$102,N$3:N$102)</f>
        <v>199954824</v>
      </c>
      <c r="O110" s="33">
        <f>SUMPRODUCT(DS!$H$3:$H$102,O$3:O$102)</f>
        <v>204123957</v>
      </c>
      <c r="P110" s="33">
        <f>SUMPRODUCT(DS!$H$3:$H$102,P$3:P$102)</f>
        <v>207848197</v>
      </c>
      <c r="Q110" s="33">
        <f>SUMPRODUCT(DS!$H$3:$H$102,Q$3:Q$102)</f>
        <v>213715834</v>
      </c>
      <c r="R110" s="33">
        <f>SUMPRODUCT(DS!$H$3:$H$102,R$3:R$102)</f>
        <v>193481047</v>
      </c>
      <c r="S110" s="33">
        <f>SUMPRODUCT(DS!$H$3:$H$102,S$3:S$102)</f>
        <v>194841774</v>
      </c>
      <c r="T110" s="33">
        <f>SUMPRODUCT(DS!$H$3:$H$102,T$3:T$102)</f>
        <v>199840178</v>
      </c>
      <c r="U110" s="33">
        <f>SUMPRODUCT(DS!$H$3:$H$102,U$3:U$102)</f>
        <v>206578876</v>
      </c>
      <c r="V110" s="33">
        <f>SUMPRODUCT(DS!$H$3:$H$102,V$3:V$102)</f>
        <v>215059647</v>
      </c>
      <c r="W110" s="33">
        <f>SUMPRODUCT(DS!$H$3:$H$102,W$3:W$102)</f>
        <v>220425000</v>
      </c>
      <c r="X110" s="33">
        <f>SUMPRODUCT(DS!$H$3:$H$102,X$3:X$102)</f>
        <v>220677348</v>
      </c>
      <c r="Y110" s="33">
        <f>SUMPRODUCT(DS!$H$3:$H$102,Y$3:Y$102)</f>
        <v>215722576</v>
      </c>
      <c r="Z110" s="33">
        <f>SUMPRODUCT(DS!$H$3:$H$102,Z$3:Z$102)</f>
        <v>220695964</v>
      </c>
      <c r="AA110" s="33">
        <f>SUMPRODUCT(DS!$H$3:$H$102,AA$3:AA$102)</f>
        <v>227249940</v>
      </c>
      <c r="AB110" s="33">
        <f>SUMPRODUCT(DS!$H$3:$H$102,AB$3:AB$102)</f>
        <v>229323011</v>
      </c>
      <c r="AC110" s="33">
        <f>SUMPRODUCT(DS!$H$3:$H$102,AC$3:AC$102)</f>
        <v>214030846</v>
      </c>
      <c r="AD110" s="33">
        <f>SUMPRODUCT(DS!$H$3:$H$102,AD$3:AD$102)</f>
        <v>223863352</v>
      </c>
      <c r="AE110" s="33">
        <f>SUMPRODUCT(DS!$H$3:$H$102,AE$3:AE$102)</f>
        <v>250311336</v>
      </c>
      <c r="AF110" s="33">
        <f>SUMPRODUCT(DS!$H$3:$H$102,AF$3:AF$102)</f>
        <v>255522191</v>
      </c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</row>
    <row r="111" spans="1:76" x14ac:dyDescent="0.2">
      <c r="A111" s="4">
        <v>207</v>
      </c>
      <c r="B111" s="9" t="s">
        <v>15</v>
      </c>
      <c r="C111" s="33">
        <f>SUMPRODUCT(DS!$I$3:$I$102,C$3:C$102)</f>
        <v>406278052</v>
      </c>
      <c r="D111" s="33">
        <f>SUMPRODUCT(DS!$I$3:$I$102,D$3:D$102)</f>
        <v>412027362</v>
      </c>
      <c r="E111" s="33">
        <f>SUMPRODUCT(DS!$I$3:$I$102,E$3:E$102)</f>
        <v>423722165</v>
      </c>
      <c r="F111" s="33">
        <f>SUMPRODUCT(DS!$I$3:$I$102,F$3:F$102)</f>
        <v>435005205</v>
      </c>
      <c r="G111" s="33">
        <f>SUMPRODUCT(DS!$I$3:$I$102,G$3:G$102)</f>
        <v>416337159</v>
      </c>
      <c r="H111" s="33">
        <f>SUMPRODUCT(DS!$I$3:$I$102,H$3:H$102)</f>
        <v>406211030</v>
      </c>
      <c r="I111" s="33">
        <f>SUMPRODUCT(DS!$I$3:$I$102,I$3:I$102)</f>
        <v>419333771</v>
      </c>
      <c r="J111" s="33">
        <f>SUMPRODUCT(DS!$I$3:$I$102,J$3:J$102)</f>
        <v>417097413</v>
      </c>
      <c r="K111" s="33">
        <f>SUMPRODUCT(DS!$I$3:$I$102,K$3:K$102)</f>
        <v>407859896</v>
      </c>
      <c r="L111" s="33">
        <f>SUMPRODUCT(DS!$I$3:$I$102,L$3:L$102)</f>
        <v>409928036</v>
      </c>
      <c r="M111" s="33">
        <f>SUMPRODUCT(DS!$I$3:$I$102,M$3:M$102)</f>
        <v>421945267</v>
      </c>
      <c r="N111" s="33">
        <f>SUMPRODUCT(DS!$I$3:$I$102,N$3:N$102)</f>
        <v>441159564</v>
      </c>
      <c r="O111" s="33">
        <f>SUMPRODUCT(DS!$I$3:$I$102,O$3:O$102)</f>
        <v>462261950</v>
      </c>
      <c r="P111" s="33">
        <f>SUMPRODUCT(DS!$I$3:$I$102,P$3:P$102)</f>
        <v>482391397</v>
      </c>
      <c r="Q111" s="33">
        <f>SUMPRODUCT(DS!$I$3:$I$102,Q$3:Q$102)</f>
        <v>499598915</v>
      </c>
      <c r="R111" s="33">
        <f>SUMPRODUCT(DS!$I$3:$I$102,R$3:R$102)</f>
        <v>414561822</v>
      </c>
      <c r="S111" s="33">
        <f>SUMPRODUCT(DS!$I$3:$I$102,S$3:S$102)</f>
        <v>436098304</v>
      </c>
      <c r="T111" s="33">
        <f>SUMPRODUCT(DS!$I$3:$I$102,T$3:T$102)</f>
        <v>446322470</v>
      </c>
      <c r="U111" s="33">
        <f>SUMPRODUCT(DS!$I$3:$I$102,U$3:U$102)</f>
        <v>451409251</v>
      </c>
      <c r="V111" s="33">
        <f>SUMPRODUCT(DS!$I$3:$I$102,V$3:V$102)</f>
        <v>463627367</v>
      </c>
      <c r="W111" s="33">
        <f>SUMPRODUCT(DS!$I$3:$I$102,W$3:W$102)</f>
        <v>479512543</v>
      </c>
      <c r="X111" s="33">
        <f>SUMPRODUCT(DS!$I$3:$I$102,X$3:X$102)</f>
        <v>472393525</v>
      </c>
      <c r="Y111" s="33">
        <f>SUMPRODUCT(DS!$I$3:$I$102,Y$3:Y$102)</f>
        <v>454063289</v>
      </c>
      <c r="Z111" s="33">
        <f>SUMPRODUCT(DS!$I$3:$I$102,Z$3:Z$102)</f>
        <v>475552793</v>
      </c>
      <c r="AA111" s="33">
        <f>SUMPRODUCT(DS!$I$3:$I$102,AA$3:AA$102)</f>
        <v>493201498</v>
      </c>
      <c r="AB111" s="33">
        <f>SUMPRODUCT(DS!$I$3:$I$102,AB$3:AB$102)</f>
        <v>489616842</v>
      </c>
      <c r="AC111" s="33">
        <f>SUMPRODUCT(DS!$I$3:$I$102,AC$3:AC$102)</f>
        <v>449468269</v>
      </c>
      <c r="AD111" s="33">
        <f>SUMPRODUCT(DS!$I$3:$I$102,AD$3:AD$102)</f>
        <v>490284251</v>
      </c>
      <c r="AE111" s="33">
        <f>SUMPRODUCT(DS!$I$3:$I$102,AE$3:AE$102)</f>
        <v>556725947</v>
      </c>
      <c r="AF111" s="33">
        <f>SUMPRODUCT(DS!$I$3:$I$102,AF$3:AF$102)</f>
        <v>567273304</v>
      </c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  <pageSetUpPr autoPageBreaks="0"/>
  </sheetPr>
  <dimension ref="A1:AF223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" x14ac:dyDescent="0.2"/>
  <cols>
    <col min="1" max="1" width="4.453125" customWidth="1"/>
    <col min="2" max="2" width="34.6328125" bestFit="1" customWidth="1"/>
    <col min="3" max="32" width="12.6328125" customWidth="1"/>
  </cols>
  <sheetData>
    <row r="1" spans="1:32" x14ac:dyDescent="0.2">
      <c r="A1" s="1"/>
      <c r="C1" s="1" t="s">
        <v>298</v>
      </c>
    </row>
    <row r="2" spans="1:32" x14ac:dyDescent="0.2">
      <c r="A2" s="79" t="s">
        <v>36</v>
      </c>
      <c r="B2" s="7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E2" s="11">
        <v>2022</v>
      </c>
      <c r="AF2" s="11">
        <v>2023</v>
      </c>
    </row>
    <row r="3" spans="1:32" x14ac:dyDescent="0.2">
      <c r="A3" s="4">
        <v>1</v>
      </c>
      <c r="B3" s="3" t="s">
        <v>40</v>
      </c>
      <c r="C3" s="34">
        <f>D3*NV!C3/D115</f>
        <v>5925586.1185358306</v>
      </c>
      <c r="D3" s="34">
        <f>E3*NV!D3/E115</f>
        <v>5529941.1248274855</v>
      </c>
      <c r="E3" s="34">
        <f>F3*NV!E3/F115</f>
        <v>5897319.1824555779</v>
      </c>
      <c r="F3" s="34">
        <f>G3*NV!F3/G115</f>
        <v>5859333.3186750449</v>
      </c>
      <c r="G3" s="34">
        <f>H3*NV!G3/H115</f>
        <v>6031592.4292711783</v>
      </c>
      <c r="H3" s="34">
        <f>I3*NV!H3/I115</f>
        <v>6049207.8112153932</v>
      </c>
      <c r="I3" s="34">
        <f>J3*NV!I3/J115</f>
        <v>6609547.0779727763</v>
      </c>
      <c r="J3" s="34">
        <f>K3*NV!J3/K115</f>
        <v>5960666.2321751853</v>
      </c>
      <c r="K3" s="34">
        <f>L3*NV!K3/L115</f>
        <v>6348308.3605398517</v>
      </c>
      <c r="L3" s="34">
        <f>M3*NV!L3/M115</f>
        <v>5696973.5165342465</v>
      </c>
      <c r="M3" s="34">
        <f>N3*NV!M3/N115</f>
        <v>4914284.2594523532</v>
      </c>
      <c r="N3" s="34">
        <f>O3*NV!N3/O115</f>
        <v>4898454.8484960459</v>
      </c>
      <c r="O3" s="34">
        <f>P3*NV!O3/P115</f>
        <v>4807264.3705046382</v>
      </c>
      <c r="P3" s="34">
        <f>Q3*NV!P3/Q115</f>
        <v>5114935.0777069302</v>
      </c>
      <c r="Q3" s="34">
        <f>R3*NV!Q3/R115</f>
        <v>5552239.4167930689</v>
      </c>
      <c r="R3" s="34">
        <f>S3*NV!R3/S115</f>
        <v>5236957.7031099908</v>
      </c>
      <c r="S3" s="34">
        <f>T3*NV!S3/T115</f>
        <v>4895795.516462124</v>
      </c>
      <c r="T3" s="34">
        <f>U3*NV!T3/U115</f>
        <v>4979445.9647592157</v>
      </c>
      <c r="U3" s="34">
        <f>V3*NV!U3/V115</f>
        <v>4899420.604140617</v>
      </c>
      <c r="V3" s="34">
        <f>W3*NV!V3/W115</f>
        <v>4799528.7166205486</v>
      </c>
      <c r="W3" s="34">
        <f>X3*NV!W3/X115</f>
        <v>4504897.4203844769</v>
      </c>
      <c r="X3" s="34">
        <f>NV!X3</f>
        <v>4235645</v>
      </c>
      <c r="Y3" s="34">
        <f>X3*Y115/NV!X3</f>
        <v>3902721</v>
      </c>
      <c r="Z3" s="34">
        <f>Y3*Z115/NV!Y3</f>
        <v>4001086.8076144792</v>
      </c>
      <c r="AA3" s="34">
        <f>Z3*AA115/NV!Z3</f>
        <v>3703902.243952807</v>
      </c>
      <c r="AB3" s="34">
        <f>AA3*AB115/NV!AA3</f>
        <v>3986648.9385732641</v>
      </c>
      <c r="AC3" s="34">
        <f>AB3*AC115/NV!AB3</f>
        <v>3915568.3190127057</v>
      </c>
      <c r="AD3" s="34">
        <f>AC3*AD115/NV!AC3</f>
        <v>4132687.7542186938</v>
      </c>
      <c r="AE3" s="34">
        <f>AD3*AE115/NV!AD3</f>
        <v>4310344.8720532237</v>
      </c>
      <c r="AF3" s="34">
        <f>AE3*AF115/NV!AE3</f>
        <v>4461947.5977450088</v>
      </c>
    </row>
    <row r="4" spans="1:32" x14ac:dyDescent="0.2">
      <c r="A4" s="4">
        <v>2</v>
      </c>
      <c r="B4" s="3" t="s">
        <v>41</v>
      </c>
      <c r="C4" s="34">
        <f>D4*NV!C4/D116</f>
        <v>583029.37808593852</v>
      </c>
      <c r="D4" s="34">
        <f>E4*NV!D4/E116</f>
        <v>546312.88715870236</v>
      </c>
      <c r="E4" s="34">
        <f>F4*NV!E4/F116</f>
        <v>508699.53537228249</v>
      </c>
      <c r="F4" s="34">
        <f>G4*NV!F4/G116</f>
        <v>476632.16111614421</v>
      </c>
      <c r="G4" s="34">
        <f>H4*NV!G4/H116</f>
        <v>528915.60545741196</v>
      </c>
      <c r="H4" s="34">
        <f>I4*NV!H4/I116</f>
        <v>480829.25015696627</v>
      </c>
      <c r="I4" s="34">
        <f>J4*NV!I4/J116</f>
        <v>455214.33051281649</v>
      </c>
      <c r="J4" s="34">
        <f>K4*NV!J4/K116</f>
        <v>442956.20081264095</v>
      </c>
      <c r="K4" s="34">
        <f>L4*NV!K4/L116</f>
        <v>452463.65705858415</v>
      </c>
      <c r="L4" s="34">
        <f>M4*NV!L4/M116</f>
        <v>465695.03316696803</v>
      </c>
      <c r="M4" s="34">
        <f>N4*NV!M4/N116</f>
        <v>463010.30253946828</v>
      </c>
      <c r="N4" s="34">
        <f>O4*NV!N4/O116</f>
        <v>473796.5758141402</v>
      </c>
      <c r="O4" s="34">
        <f>P4*NV!O4/P116</f>
        <v>490201.41673757485</v>
      </c>
      <c r="P4" s="34">
        <f>Q4*NV!P4/Q116</f>
        <v>509620.26089871029</v>
      </c>
      <c r="Q4" s="34">
        <f>R4*NV!Q4/R116</f>
        <v>546542.68872557208</v>
      </c>
      <c r="R4" s="34">
        <f>S4*NV!R4/S116</f>
        <v>515329.93256613135</v>
      </c>
      <c r="S4" s="34">
        <f>T4*NV!S4/T116</f>
        <v>526646.99100923073</v>
      </c>
      <c r="T4" s="34">
        <f>U4*NV!T4/U116</f>
        <v>553052.91600786592</v>
      </c>
      <c r="U4" s="34">
        <f>V4*NV!U4/V116</f>
        <v>554720.38199465128</v>
      </c>
      <c r="V4" s="34">
        <f>W4*NV!V4/W116</f>
        <v>549107.50060479494</v>
      </c>
      <c r="W4" s="34">
        <f>X4*NV!W4/X116</f>
        <v>562825.11552520504</v>
      </c>
      <c r="X4" s="34">
        <f>NV!X4</f>
        <v>566073</v>
      </c>
      <c r="Y4" s="34">
        <f>X4*Y116/NV!X4</f>
        <v>579079</v>
      </c>
      <c r="Z4" s="34">
        <f>Y4*Z116/NV!Y4</f>
        <v>598058.51527426473</v>
      </c>
      <c r="AA4" s="34">
        <f>Z4*AA116/NV!Z4</f>
        <v>590059.39720192924</v>
      </c>
      <c r="AB4" s="34">
        <f>AA4*AB116/NV!AA4</f>
        <v>606804.26920326171</v>
      </c>
      <c r="AC4" s="34">
        <f>AB4*AC116/NV!AB4</f>
        <v>633661.57177756121</v>
      </c>
      <c r="AD4" s="34">
        <f>AC4*AD116/NV!AC4</f>
        <v>689322.09654937964</v>
      </c>
      <c r="AE4" s="34">
        <f>AD4*AE116/NV!AD4</f>
        <v>712789.27050780831</v>
      </c>
      <c r="AF4" s="34">
        <f>AE4*AF116/NV!AE4</f>
        <v>755322.06922505028</v>
      </c>
    </row>
    <row r="5" spans="1:32" x14ac:dyDescent="0.2">
      <c r="A5" s="4">
        <v>3</v>
      </c>
      <c r="B5" s="3" t="s">
        <v>0</v>
      </c>
      <c r="C5" s="34">
        <f>D5*NV!C5/D117</f>
        <v>107948.48440226885</v>
      </c>
      <c r="D5" s="34">
        <f>E5*NV!D5/E117</f>
        <v>117932.21170504153</v>
      </c>
      <c r="E5" s="34">
        <f>F5*NV!E5/F117</f>
        <v>108069.7349259468</v>
      </c>
      <c r="F5" s="34">
        <f>G5*NV!F5/G117</f>
        <v>99196.189353348498</v>
      </c>
      <c r="G5" s="34">
        <f>H5*NV!G5/H117</f>
        <v>93423.306673929852</v>
      </c>
      <c r="H5" s="34">
        <f>I5*NV!H5/I117</f>
        <v>93456.11207011767</v>
      </c>
      <c r="I5" s="34">
        <f>J5*NV!I5/J117</f>
        <v>105263.73913274005</v>
      </c>
      <c r="J5" s="34">
        <f>K5*NV!J5/K117</f>
        <v>107658.27151324804</v>
      </c>
      <c r="K5" s="34">
        <f>L5*NV!K5/L117</f>
        <v>107841.29410807529</v>
      </c>
      <c r="L5" s="34">
        <f>M5*NV!L5/M117</f>
        <v>105829.47674445488</v>
      </c>
      <c r="M5" s="34">
        <f>N5*NV!M5/N117</f>
        <v>127229.49040952678</v>
      </c>
      <c r="N5" s="34">
        <f>O5*NV!N5/O117</f>
        <v>145647.46359574172</v>
      </c>
      <c r="O5" s="34">
        <f>P5*NV!O5/P117</f>
        <v>160591.6223440184</v>
      </c>
      <c r="P5" s="34">
        <f>Q5*NV!P5/Q117</f>
        <v>170115.90482670878</v>
      </c>
      <c r="Q5" s="34">
        <f>R5*NV!Q5/R117</f>
        <v>192562.19410772072</v>
      </c>
      <c r="R5" s="34">
        <f>S5*NV!R5/S117</f>
        <v>170428.38531210786</v>
      </c>
      <c r="S5" s="34">
        <f>T5*NV!S5/T117</f>
        <v>195125.93404832954</v>
      </c>
      <c r="T5" s="34">
        <f>U5*NV!T5/U117</f>
        <v>211863.90388521276</v>
      </c>
      <c r="U5" s="34">
        <f>V5*NV!U5/V117</f>
        <v>201771.56946378769</v>
      </c>
      <c r="V5" s="34">
        <f>W5*NV!V5/W117</f>
        <v>217316.67186480775</v>
      </c>
      <c r="W5" s="34">
        <f>X5*NV!W5/X117</f>
        <v>226906.89388061673</v>
      </c>
      <c r="X5" s="34">
        <f>NV!X5</f>
        <v>233985</v>
      </c>
      <c r="Y5" s="34">
        <f>X5*Y117/NV!X5</f>
        <v>225141</v>
      </c>
      <c r="Z5" s="34">
        <f>Y5*Z117/NV!Y5</f>
        <v>217371.82549078751</v>
      </c>
      <c r="AA5" s="34">
        <f>Z5*AA117/NV!Z5</f>
        <v>216145.15353777615</v>
      </c>
      <c r="AB5" s="34">
        <f>AA5*AB117/NV!AA5</f>
        <v>217981.5026275735</v>
      </c>
      <c r="AC5" s="34">
        <f>AB5*AC117/NV!AB5</f>
        <v>206047.30703172024</v>
      </c>
      <c r="AD5" s="34">
        <f>AC5*AD117/NV!AC5</f>
        <v>216004.15105552549</v>
      </c>
      <c r="AE5" s="34">
        <f>AD5*AE117/NV!AD5</f>
        <v>230739.12719044031</v>
      </c>
      <c r="AF5" s="34">
        <f>AE5*AF117/NV!AE5</f>
        <v>228179.85483319635</v>
      </c>
    </row>
    <row r="6" spans="1:32" x14ac:dyDescent="0.2">
      <c r="A6" s="4">
        <v>4</v>
      </c>
      <c r="B6" s="6" t="s">
        <v>1</v>
      </c>
      <c r="C6" s="34">
        <f>D6*NV!C6/D118</f>
        <v>1354105.8934464776</v>
      </c>
      <c r="D6" s="34">
        <f>E6*NV!D6/E118</f>
        <v>1135411.8523905054</v>
      </c>
      <c r="E6" s="34">
        <f>F6*NV!E6/F118</f>
        <v>1272992.8328989814</v>
      </c>
      <c r="F6" s="34">
        <f>G6*NV!F6/G118</f>
        <v>1195768.57164218</v>
      </c>
      <c r="G6" s="34">
        <f>H6*NV!G6/H118</f>
        <v>1103309.4856142048</v>
      </c>
      <c r="H6" s="34">
        <f>I6*NV!H6/I118</f>
        <v>1079542.5660026199</v>
      </c>
      <c r="I6" s="34">
        <f>J6*NV!I6/J118</f>
        <v>1067546.491986207</v>
      </c>
      <c r="J6" s="34">
        <f>K6*NV!J6/K118</f>
        <v>1101523.3965157582</v>
      </c>
      <c r="K6" s="34">
        <f>L6*NV!K6/L118</f>
        <v>1156797.9989831646</v>
      </c>
      <c r="L6" s="34">
        <f>M6*NV!L6/M118</f>
        <v>1024008.9928537775</v>
      </c>
      <c r="M6" s="34">
        <f>N6*NV!M6/N118</f>
        <v>1060358.9364085505</v>
      </c>
      <c r="N6" s="34">
        <f>O6*NV!N6/O118</f>
        <v>1041812.1583694852</v>
      </c>
      <c r="O6" s="34">
        <f>P6*NV!O6/P118</f>
        <v>1031299.9407919878</v>
      </c>
      <c r="P6" s="34">
        <f>Q6*NV!P6/Q118</f>
        <v>1099485.7726581674</v>
      </c>
      <c r="Q6" s="34">
        <f>R6*NV!Q6/R118</f>
        <v>1114743.5662504176</v>
      </c>
      <c r="R6" s="34">
        <f>S6*NV!R6/S118</f>
        <v>936128.84178878309</v>
      </c>
      <c r="S6" s="34">
        <f>T6*NV!S6/T118</f>
        <v>892067.60477505659</v>
      </c>
      <c r="T6" s="34">
        <f>U6*NV!T6/U118</f>
        <v>854943.25939553417</v>
      </c>
      <c r="U6" s="34">
        <f>V6*NV!U6/V118</f>
        <v>876133.53207567229</v>
      </c>
      <c r="V6" s="34">
        <f>W6*NV!V6/W118</f>
        <v>868069.61679984105</v>
      </c>
      <c r="W6" s="34">
        <f>X6*NV!W6/X118</f>
        <v>803645.38392614934</v>
      </c>
      <c r="X6" s="34">
        <f>NV!X6</f>
        <v>820900</v>
      </c>
      <c r="Y6" s="34">
        <f>X6*Y118/NV!X6</f>
        <v>712939</v>
      </c>
      <c r="Z6" s="34">
        <f>Y6*Z118/NV!Y6</f>
        <v>650957.17717252055</v>
      </c>
      <c r="AA6" s="34">
        <f>Z6*AA118/NV!Z6</f>
        <v>610515.29505301535</v>
      </c>
      <c r="AB6" s="34">
        <f>AA6*AB118/NV!AA6</f>
        <v>542050.30450768117</v>
      </c>
      <c r="AC6" s="34">
        <f>AB6*AC118/NV!AB6</f>
        <v>459140.95586389571</v>
      </c>
      <c r="AD6" s="34">
        <f>AC6*AD118/NV!AC6</f>
        <v>504937.23727249162</v>
      </c>
      <c r="AE6" s="34">
        <f>AD6*AE118/NV!AD6</f>
        <v>506117.96215107222</v>
      </c>
      <c r="AF6" s="34">
        <f>AE6*AF118/NV!AE6</f>
        <v>441816.81713866739</v>
      </c>
    </row>
    <row r="7" spans="1:32" x14ac:dyDescent="0.2">
      <c r="A7" s="4">
        <v>5</v>
      </c>
      <c r="B7" s="6" t="s">
        <v>2</v>
      </c>
      <c r="C7" s="34">
        <f>D7*NV!C7/D119</f>
        <v>1047453.8680253511</v>
      </c>
      <c r="D7" s="34">
        <f>E7*NV!D7/E119</f>
        <v>999771.59005103528</v>
      </c>
      <c r="E7" s="34">
        <f>F7*NV!E7/F119</f>
        <v>1067096.1199809578</v>
      </c>
      <c r="F7" s="34">
        <f>G7*NV!F7/G119</f>
        <v>1024568.3017810861</v>
      </c>
      <c r="G7" s="34">
        <f>H7*NV!G7/H119</f>
        <v>975240.43121590768</v>
      </c>
      <c r="H7" s="34">
        <f>I7*NV!H7/I119</f>
        <v>962867.73518816754</v>
      </c>
      <c r="I7" s="34">
        <f>J7*NV!I7/J119</f>
        <v>1071360.1769595046</v>
      </c>
      <c r="J7" s="34">
        <f>K7*NV!J7/K119</f>
        <v>1124403.2059837759</v>
      </c>
      <c r="K7" s="34">
        <f>L7*NV!K7/L119</f>
        <v>1036683.7538905026</v>
      </c>
      <c r="L7" s="34">
        <f>M7*NV!L7/M119</f>
        <v>1013461.3653718978</v>
      </c>
      <c r="M7" s="34">
        <f>N7*NV!M7/N119</f>
        <v>845571.48765063053</v>
      </c>
      <c r="N7" s="34">
        <f>O7*NV!N7/O119</f>
        <v>858941.78168016498</v>
      </c>
      <c r="O7" s="34">
        <f>P7*NV!O7/P119</f>
        <v>830475.85448082234</v>
      </c>
      <c r="P7" s="34">
        <f>Q7*NV!P7/Q119</f>
        <v>762245.05866102094</v>
      </c>
      <c r="Q7" s="34">
        <f>R7*NV!Q7/R119</f>
        <v>665344.84148017061</v>
      </c>
      <c r="R7" s="34">
        <f>S7*NV!R7/S119</f>
        <v>375364.65175621293</v>
      </c>
      <c r="S7" s="34">
        <f>T7*NV!S7/T119</f>
        <v>393233.35939668963</v>
      </c>
      <c r="T7" s="34">
        <f>U7*NV!T7/U119</f>
        <v>400205.64908490755</v>
      </c>
      <c r="U7" s="34">
        <f>V7*NV!U7/V119</f>
        <v>371178.00285509991</v>
      </c>
      <c r="V7" s="34">
        <f>W7*NV!V7/W119</f>
        <v>423260.48394155299</v>
      </c>
      <c r="W7" s="34">
        <f>X7*NV!W7/X119</f>
        <v>430819.04231302394</v>
      </c>
      <c r="X7" s="34">
        <f>NV!X7</f>
        <v>409240</v>
      </c>
      <c r="Y7" s="34">
        <f>X7*Y119/NV!X7</f>
        <v>376054</v>
      </c>
      <c r="Z7" s="34">
        <f>Y7*Z119/NV!Y7</f>
        <v>405678.50407781068</v>
      </c>
      <c r="AA7" s="34">
        <f>Z7*AA119/NV!Z7</f>
        <v>397328.07553172478</v>
      </c>
      <c r="AB7" s="34">
        <f>AA7*AB119/NV!AA7</f>
        <v>376085.73319172679</v>
      </c>
      <c r="AC7" s="34">
        <f>AB7*AC119/NV!AB7</f>
        <v>358915.07649060403</v>
      </c>
      <c r="AD7" s="34">
        <f>AC7*AD119/NV!AC7</f>
        <v>335717.39831372898</v>
      </c>
      <c r="AE7" s="34">
        <f>AD7*AE119/NV!AD7</f>
        <v>295931.65545742511</v>
      </c>
      <c r="AF7" s="34">
        <f>AE7*AF119/NV!AE7</f>
        <v>277637.95487780735</v>
      </c>
    </row>
    <row r="8" spans="1:32" x14ac:dyDescent="0.2">
      <c r="A8" s="4">
        <v>6</v>
      </c>
      <c r="B8" s="6" t="s">
        <v>42</v>
      </c>
      <c r="C8" s="34">
        <f>D8*NV!C8/D120</f>
        <v>953877.9433418432</v>
      </c>
      <c r="D8" s="34">
        <f>E8*NV!D8/E120</f>
        <v>979040.48074986518</v>
      </c>
      <c r="E8" s="34">
        <f>F8*NV!E8/F120</f>
        <v>967402.29876726621</v>
      </c>
      <c r="F8" s="34">
        <f>G8*NV!F8/G120</f>
        <v>951359.96538470464</v>
      </c>
      <c r="G8" s="34">
        <f>H8*NV!G8/H120</f>
        <v>956617.25471979799</v>
      </c>
      <c r="H8" s="34">
        <f>I8*NV!H8/I120</f>
        <v>1001324.3886991467</v>
      </c>
      <c r="I8" s="34">
        <f>J8*NV!I8/J120</f>
        <v>961091.41776474775</v>
      </c>
      <c r="J8" s="34">
        <f>K8*NV!J8/K120</f>
        <v>949887.52362497745</v>
      </c>
      <c r="K8" s="34">
        <f>L8*NV!K8/L120</f>
        <v>1058114.3494192509</v>
      </c>
      <c r="L8" s="34">
        <f>M8*NV!L8/M120</f>
        <v>1017407.8726536563</v>
      </c>
      <c r="M8" s="34">
        <f>N8*NV!M8/N120</f>
        <v>1069648.1637800783</v>
      </c>
      <c r="N8" s="34">
        <f>O8*NV!N8/O120</f>
        <v>971687.51637283422</v>
      </c>
      <c r="O8" s="34">
        <f>P8*NV!O8/P120</f>
        <v>969282.0171553765</v>
      </c>
      <c r="P8" s="34">
        <f>Q8*NV!P8/Q120</f>
        <v>975156.97206708509</v>
      </c>
      <c r="Q8" s="34">
        <f>R8*NV!Q8/R120</f>
        <v>884831.45307157515</v>
      </c>
      <c r="R8" s="34">
        <f>S8*NV!R8/S120</f>
        <v>864751.84726184141</v>
      </c>
      <c r="S8" s="34">
        <f>T8*NV!S8/T120</f>
        <v>926870.08493421751</v>
      </c>
      <c r="T8" s="34">
        <f>U8*NV!T8/U120</f>
        <v>1062898.7715008229</v>
      </c>
      <c r="U8" s="34">
        <f>V8*NV!U8/V120</f>
        <v>1091203.1270473318</v>
      </c>
      <c r="V8" s="34">
        <f>W8*NV!V8/W120</f>
        <v>1114183.924361588</v>
      </c>
      <c r="W8" s="34">
        <f>X8*NV!W8/X120</f>
        <v>1175936.9167555035</v>
      </c>
      <c r="X8" s="34">
        <f>NV!X8</f>
        <v>1339817</v>
      </c>
      <c r="Y8" s="34">
        <f>X8*Y120/NV!X8</f>
        <v>1494070</v>
      </c>
      <c r="Z8" s="34">
        <f>Y8*Z120/NV!Y8</f>
        <v>1606402.2840804204</v>
      </c>
      <c r="AA8" s="34">
        <f>Z8*AA120/NV!Z8</f>
        <v>1679818.0504415664</v>
      </c>
      <c r="AB8" s="34">
        <f>AA8*AB120/NV!AA8</f>
        <v>1682937.9894851218</v>
      </c>
      <c r="AC8" s="34">
        <f>AB8*AC120/NV!AB8</f>
        <v>1652533.4089343613</v>
      </c>
      <c r="AD8" s="34">
        <f>AC8*AD120/NV!AC8</f>
        <v>1695050.8820737591</v>
      </c>
      <c r="AE8" s="34">
        <f>AD8*AE120/NV!AD8</f>
        <v>1663584.4988498187</v>
      </c>
      <c r="AF8" s="34">
        <f>AE8*AF120/NV!AE8</f>
        <v>1622361.1672279222</v>
      </c>
    </row>
    <row r="9" spans="1:32" x14ac:dyDescent="0.2">
      <c r="A9" s="4">
        <v>7</v>
      </c>
      <c r="B9" s="6" t="s">
        <v>43</v>
      </c>
      <c r="C9" s="34">
        <f>D9*NV!C9/D121</f>
        <v>1437960.7499982461</v>
      </c>
      <c r="D9" s="34">
        <f>E9*NV!D9/E121</f>
        <v>1887213.6667475414</v>
      </c>
      <c r="E9" s="34">
        <f>F9*NV!E9/F121</f>
        <v>1768002.1974585983</v>
      </c>
      <c r="F9" s="34">
        <f>G9*NV!F9/G121</f>
        <v>1731818.1735922513</v>
      </c>
      <c r="G9" s="34">
        <f>H9*NV!G9/H121</f>
        <v>1687927.6873140913</v>
      </c>
      <c r="H9" s="34">
        <f>I9*NV!H9/I121</f>
        <v>1583579.5878613179</v>
      </c>
      <c r="I9" s="34">
        <f>J9*NV!I9/J121</f>
        <v>1512078.3066047165</v>
      </c>
      <c r="J9" s="34">
        <f>K9*NV!J9/K121</f>
        <v>1393475.346568146</v>
      </c>
      <c r="K9" s="34">
        <f>L9*NV!K9/L121</f>
        <v>1489240.9813307417</v>
      </c>
      <c r="L9" s="34">
        <f>M9*NV!L9/M121</f>
        <v>1494734.9059326006</v>
      </c>
      <c r="M9" s="34">
        <f>N9*NV!M9/N121</f>
        <v>1427924.4225049317</v>
      </c>
      <c r="N9" s="34">
        <f>O9*NV!N9/O121</f>
        <v>1354736.7439523449</v>
      </c>
      <c r="O9" s="34">
        <f>P9*NV!O9/P121</f>
        <v>1270365.199469106</v>
      </c>
      <c r="P9" s="34">
        <f>Q9*NV!P9/Q121</f>
        <v>1210329.1122426463</v>
      </c>
      <c r="Q9" s="34">
        <f>R9*NV!Q9/R121</f>
        <v>986600.76444085862</v>
      </c>
      <c r="R9" s="34">
        <f>S9*NV!R9/S121</f>
        <v>861517.22031102714</v>
      </c>
      <c r="S9" s="34">
        <f>T9*NV!S9/T121</f>
        <v>890714.11714292271</v>
      </c>
      <c r="T9" s="34">
        <f>U9*NV!T9/U121</f>
        <v>809152.19190573809</v>
      </c>
      <c r="U9" s="34">
        <f>V9*NV!U9/V121</f>
        <v>751914.42985652317</v>
      </c>
      <c r="V9" s="34">
        <f>W9*NV!V9/W121</f>
        <v>763623.91239808965</v>
      </c>
      <c r="W9" s="34">
        <f>X9*NV!W9/X121</f>
        <v>842726.22128195176</v>
      </c>
      <c r="X9" s="34">
        <f>NV!X9</f>
        <v>989898</v>
      </c>
      <c r="Y9" s="34">
        <f>X9*Y121/NV!X9</f>
        <v>883185</v>
      </c>
      <c r="Z9" s="34">
        <f>Y9*Z121/NV!Y9</f>
        <v>787856.89810979995</v>
      </c>
      <c r="AA9" s="34">
        <f>Z9*AA121/NV!Z9</f>
        <v>678074.40466701845</v>
      </c>
      <c r="AB9" s="34">
        <f>AA9*AB121/NV!AA9</f>
        <v>836801.45324477414</v>
      </c>
      <c r="AC9" s="34">
        <f>AB9*AC121/NV!AB9</f>
        <v>859261.93745810038</v>
      </c>
      <c r="AD9" s="34">
        <f>AC9*AD121/NV!AC9</f>
        <v>827741.9753414857</v>
      </c>
      <c r="AE9" s="34">
        <f>AD9*AE121/NV!AD9</f>
        <v>716138.1345686221</v>
      </c>
      <c r="AF9" s="34">
        <f>AE9*AF121/NV!AE9</f>
        <v>699931.12174562109</v>
      </c>
    </row>
    <row r="10" spans="1:32" x14ac:dyDescent="0.2">
      <c r="A10" s="4">
        <v>8</v>
      </c>
      <c r="B10" s="6" t="s">
        <v>44</v>
      </c>
      <c r="C10" s="34">
        <f>D10*NV!C10/D122</f>
        <v>254423.20257945522</v>
      </c>
      <c r="D10" s="34">
        <f>E10*NV!D10/E122</f>
        <v>380205.660756814</v>
      </c>
      <c r="E10" s="34">
        <f>F10*NV!E10/F122</f>
        <v>440258.89222668018</v>
      </c>
      <c r="F10" s="34">
        <f>G10*NV!F10/G122</f>
        <v>406669.79743613588</v>
      </c>
      <c r="G10" s="34">
        <f>H10*NV!G10/H122</f>
        <v>625541.16980710218</v>
      </c>
      <c r="H10" s="34">
        <f>I10*NV!H10/I122</f>
        <v>426254.12565927865</v>
      </c>
      <c r="I10" s="34">
        <f>J10*NV!I10/J122</f>
        <v>449229.16925998701</v>
      </c>
      <c r="J10" s="34">
        <f>K10*NV!J10/K122</f>
        <v>308644.54612932826</v>
      </c>
      <c r="K10" s="34">
        <f>L10*NV!K10/L122</f>
        <v>441323.07660875469</v>
      </c>
      <c r="L10" s="34">
        <f>M10*NV!L10/M122</f>
        <v>440561.17486809235</v>
      </c>
      <c r="M10" s="34">
        <f>N10*NV!M10/N122</f>
        <v>415979.01755300851</v>
      </c>
      <c r="N10" s="34">
        <f>O10*NV!N10/O122</f>
        <v>462670.2540606758</v>
      </c>
      <c r="O10" s="34">
        <f>P10*NV!O10/P122</f>
        <v>491623.25394103717</v>
      </c>
      <c r="P10" s="34">
        <f>Q10*NV!P10/Q122</f>
        <v>483235.72767290269</v>
      </c>
      <c r="Q10" s="34">
        <f>R10*NV!Q10/R122</f>
        <v>425572.57593157078</v>
      </c>
      <c r="R10" s="34">
        <f>S10*NV!R10/S122</f>
        <v>212813.08906393734</v>
      </c>
      <c r="S10" s="34">
        <f>T10*NV!S10/T122</f>
        <v>251643.15693363702</v>
      </c>
      <c r="T10" s="34">
        <f>U10*NV!T10/U122</f>
        <v>190924.6776899494</v>
      </c>
      <c r="U10" s="34">
        <f>V10*NV!U10/V122</f>
        <v>257063.06008112361</v>
      </c>
      <c r="V10" s="34">
        <f>W10*NV!V10/W122</f>
        <v>276629.06550255709</v>
      </c>
      <c r="W10" s="34">
        <f>X10*NV!W10/X122</f>
        <v>224357.24586533356</v>
      </c>
      <c r="X10" s="34">
        <f>NV!X10</f>
        <v>247105</v>
      </c>
      <c r="Y10" s="34">
        <f>X10*Y122/NV!X10</f>
        <v>289336</v>
      </c>
      <c r="Z10" s="34">
        <f>Y10*Z122/NV!Y10</f>
        <v>316596.36963049549</v>
      </c>
      <c r="AA10" s="34">
        <f>Z10*AA122/NV!Z10</f>
        <v>326588.93766064855</v>
      </c>
      <c r="AB10" s="34">
        <f>AA10*AB122/NV!AA10</f>
        <v>316516.29915223568</v>
      </c>
      <c r="AC10" s="34">
        <f>AB10*AC122/NV!AB10</f>
        <v>284000.873414392</v>
      </c>
      <c r="AD10" s="34">
        <f>AC10*AD122/NV!AC10</f>
        <v>306232.55507557606</v>
      </c>
      <c r="AE10" s="34">
        <f>AD10*AE122/NV!AD10</f>
        <v>281217.6309185446</v>
      </c>
      <c r="AF10" s="34">
        <f>AE10*AF122/NV!AE10</f>
        <v>298508.03193772782</v>
      </c>
    </row>
    <row r="11" spans="1:32" x14ac:dyDescent="0.2">
      <c r="A11" s="4">
        <v>9</v>
      </c>
      <c r="B11" s="6" t="s">
        <v>45</v>
      </c>
      <c r="C11" s="34">
        <f>D11*NV!C11/D123</f>
        <v>3883430.4305018228</v>
      </c>
      <c r="D11" s="34">
        <f>E11*NV!D11/E123</f>
        <v>3913995.8886950952</v>
      </c>
      <c r="E11" s="34">
        <f>F11*NV!E11/F123</f>
        <v>4036733.2280652388</v>
      </c>
      <c r="F11" s="34">
        <f>G11*NV!F11/G123</f>
        <v>3910967.3997449563</v>
      </c>
      <c r="G11" s="34">
        <f>H11*NV!G11/H123</f>
        <v>4138276.6154734124</v>
      </c>
      <c r="H11" s="34">
        <f>I11*NV!H11/I123</f>
        <v>3989801.2827875023</v>
      </c>
      <c r="I11" s="34">
        <f>J11*NV!I11/J123</f>
        <v>3833862.5686656539</v>
      </c>
      <c r="J11" s="34">
        <f>K11*NV!J11/K123</f>
        <v>4158496.7307661767</v>
      </c>
      <c r="K11" s="34">
        <f>L11*NV!K11/L123</f>
        <v>3836125.4258224419</v>
      </c>
      <c r="L11" s="34">
        <f>M11*NV!L11/M123</f>
        <v>4052797.2351990151</v>
      </c>
      <c r="M11" s="34">
        <f>N11*NV!M11/N123</f>
        <v>4180067.249635953</v>
      </c>
      <c r="N11" s="34">
        <f>O11*NV!N11/O123</f>
        <v>4631330.0208599074</v>
      </c>
      <c r="O11" s="34">
        <f>P11*NV!O11/P123</f>
        <v>4819984.7435425855</v>
      </c>
      <c r="P11" s="34">
        <f>Q11*NV!P11/Q123</f>
        <v>5048368.9738989212</v>
      </c>
      <c r="Q11" s="34">
        <f>R11*NV!Q11/R123</f>
        <v>4968697.2750253016</v>
      </c>
      <c r="R11" s="34">
        <f>S11*NV!R11/S123</f>
        <v>4473184.2397420155</v>
      </c>
      <c r="S11" s="34">
        <f>T11*NV!S11/T123</f>
        <v>4790775.9593411479</v>
      </c>
      <c r="T11" s="34">
        <f>U11*NV!T11/U123</f>
        <v>4893848.6100777108</v>
      </c>
      <c r="U11" s="34">
        <f>V11*NV!U11/V123</f>
        <v>4999499.0039179539</v>
      </c>
      <c r="V11" s="34">
        <f>W11*NV!V11/W123</f>
        <v>5165286.117397028</v>
      </c>
      <c r="W11" s="34">
        <f>X11*NV!W11/X123</f>
        <v>5186296.4981670827</v>
      </c>
      <c r="X11" s="34">
        <f>NV!X11</f>
        <v>5335054</v>
      </c>
      <c r="Y11" s="34">
        <f>X11*Y123/NV!X11</f>
        <v>5491051</v>
      </c>
      <c r="Z11" s="34">
        <f>Y11*Z123/NV!Y11</f>
        <v>5775312.032593634</v>
      </c>
      <c r="AA11" s="34">
        <f>Z11*AA123/NV!Z11</f>
        <v>5960129.1063181907</v>
      </c>
      <c r="AB11" s="34">
        <f>AA11*AB123/NV!AA11</f>
        <v>5940031.2742420807</v>
      </c>
      <c r="AC11" s="34">
        <f>AB11*AC123/NV!AB11</f>
        <v>5321246.5975810615</v>
      </c>
      <c r="AD11" s="34">
        <f>AC11*AD123/NV!AC11</f>
        <v>5709554.5382333994</v>
      </c>
      <c r="AE11" s="34">
        <f>AD11*AE123/NV!AD11</f>
        <v>5869857.0607452216</v>
      </c>
      <c r="AF11" s="34">
        <f>AE11*AF123/NV!AE11</f>
        <v>5851187.712893242</v>
      </c>
    </row>
    <row r="12" spans="1:32" x14ac:dyDescent="0.2">
      <c r="A12" s="4">
        <v>10</v>
      </c>
      <c r="B12" s="6" t="s">
        <v>46</v>
      </c>
      <c r="C12" s="34">
        <f>D12*NV!C12/D124</f>
        <v>3944002.8688690481</v>
      </c>
      <c r="D12" s="34">
        <f>E12*NV!D12/E124</f>
        <v>3970744.3788656145</v>
      </c>
      <c r="E12" s="34">
        <f>F12*NV!E12/F124</f>
        <v>4097362.2689847508</v>
      </c>
      <c r="F12" s="34">
        <f>G12*NV!F12/G124</f>
        <v>4141021.5704144244</v>
      </c>
      <c r="G12" s="34">
        <f>H12*NV!G12/H124</f>
        <v>3982171.3667284572</v>
      </c>
      <c r="H12" s="34">
        <f>I12*NV!H12/I124</f>
        <v>3970216.0394173493</v>
      </c>
      <c r="I12" s="34">
        <f>J12*NV!I12/J124</f>
        <v>3953573.7251657797</v>
      </c>
      <c r="J12" s="34">
        <f>K12*NV!J12/K124</f>
        <v>4096526.0890771975</v>
      </c>
      <c r="K12" s="34">
        <f>L12*NV!K12/L124</f>
        <v>3982095.0821221196</v>
      </c>
      <c r="L12" s="34">
        <f>M12*NV!L12/M124</f>
        <v>4007899.0543339532</v>
      </c>
      <c r="M12" s="34">
        <f>N12*NV!M12/N124</f>
        <v>4098880.1097592763</v>
      </c>
      <c r="N12" s="34">
        <f>O12*NV!N12/O124</f>
        <v>3841611.2145005674</v>
      </c>
      <c r="O12" s="34">
        <f>P12*NV!O12/P124</f>
        <v>3694977.3939182484</v>
      </c>
      <c r="P12" s="34">
        <f>Q12*NV!P12/Q124</f>
        <v>3771805.716374306</v>
      </c>
      <c r="Q12" s="34">
        <f>R12*NV!Q12/R124</f>
        <v>3549294.1761794654</v>
      </c>
      <c r="R12" s="34">
        <f>S12*NV!R12/S124</f>
        <v>3424627.4399241121</v>
      </c>
      <c r="S12" s="34">
        <f>T12*NV!S12/T124</f>
        <v>3547630.8102955609</v>
      </c>
      <c r="T12" s="34">
        <f>U12*NV!T12/U124</f>
        <v>3237595.0123506654</v>
      </c>
      <c r="U12" s="34">
        <f>V12*NV!U12/V124</f>
        <v>3293891.8444210039</v>
      </c>
      <c r="V12" s="34">
        <f>W12*NV!V12/W124</f>
        <v>3214382.1810111506</v>
      </c>
      <c r="W12" s="34">
        <f>X12*NV!W12/X124</f>
        <v>3284991.7968119327</v>
      </c>
      <c r="X12" s="34">
        <f>NV!X12</f>
        <v>3466023</v>
      </c>
      <c r="Y12" s="34">
        <f>X12*Y124/NV!X12</f>
        <v>3422414</v>
      </c>
      <c r="Z12" s="34">
        <f>Y12*Z124/NV!Y12</f>
        <v>3509060.9134602295</v>
      </c>
      <c r="AA12" s="34">
        <f>Z12*AA124/NV!Z12</f>
        <v>3502326.7604235276</v>
      </c>
      <c r="AB12" s="34">
        <f>AA12*AB124/NV!AA12</f>
        <v>3400695.534579318</v>
      </c>
      <c r="AC12" s="34">
        <f>AB12*AC124/NV!AB12</f>
        <v>3224083.7419797685</v>
      </c>
      <c r="AD12" s="34">
        <f>AC12*AD124/NV!AC12</f>
        <v>3379529.401645578</v>
      </c>
      <c r="AE12" s="34">
        <f>AD12*AE124/NV!AD12</f>
        <v>3566327.3023689124</v>
      </c>
      <c r="AF12" s="34">
        <f>AE12*AF124/NV!AE12</f>
        <v>3612704.3833996453</v>
      </c>
    </row>
    <row r="13" spans="1:32" x14ac:dyDescent="0.2">
      <c r="A13" s="4">
        <v>11</v>
      </c>
      <c r="B13" s="6" t="s">
        <v>47</v>
      </c>
      <c r="C13" s="34">
        <f>D13*NV!C13/D125</f>
        <v>1303241.7523760272</v>
      </c>
      <c r="D13" s="34">
        <f>E13*NV!D13/E125</f>
        <v>1155883.4822843741</v>
      </c>
      <c r="E13" s="34">
        <f>F13*NV!E13/F125</f>
        <v>972397.3165990042</v>
      </c>
      <c r="F13" s="34">
        <f>G13*NV!F13/G125</f>
        <v>922701.48243825883</v>
      </c>
      <c r="G13" s="34">
        <f>H13*NV!G13/H125</f>
        <v>743146.30915733881</v>
      </c>
      <c r="H13" s="34">
        <f>I13*NV!H13/I125</f>
        <v>1082759.1436085484</v>
      </c>
      <c r="I13" s="34">
        <f>J13*NV!I13/J125</f>
        <v>955985.0106852937</v>
      </c>
      <c r="J13" s="34">
        <f>K13*NV!J13/K125</f>
        <v>756305.59617468854</v>
      </c>
      <c r="K13" s="34">
        <f>L13*NV!K13/L125</f>
        <v>1050526.5890241815</v>
      </c>
      <c r="L13" s="34">
        <f>M13*NV!L13/M125</f>
        <v>1048867.8048695386</v>
      </c>
      <c r="M13" s="34">
        <f>N13*NV!M13/N125</f>
        <v>588538.96124325297</v>
      </c>
      <c r="N13" s="34">
        <f>O13*NV!N13/O125</f>
        <v>408772.61335310072</v>
      </c>
      <c r="O13" s="34">
        <f>P13*NV!O13/P125</f>
        <v>753804.42248681176</v>
      </c>
      <c r="P13" s="34">
        <f>Q13*NV!P13/Q125</f>
        <v>861372.88356554077</v>
      </c>
      <c r="Q13" s="34">
        <f>R13*NV!Q13/R125</f>
        <v>605728.14102891984</v>
      </c>
      <c r="R13" s="34">
        <f>S13*NV!R13/S125</f>
        <v>340851.78550015303</v>
      </c>
      <c r="S13" s="34">
        <f>T13*NV!S13/T125</f>
        <v>367283.5613727817</v>
      </c>
      <c r="T13" s="34">
        <f>U13*NV!T13/U125</f>
        <v>270655.36555968295</v>
      </c>
      <c r="U13" s="34">
        <f>V13*NV!U13/V125</f>
        <v>291013.37587227032</v>
      </c>
      <c r="V13" s="34">
        <f>W13*NV!V13/W125</f>
        <v>203753.78348366142</v>
      </c>
      <c r="W13" s="34">
        <f>X13*NV!W13/X125</f>
        <v>188987.33134349622</v>
      </c>
      <c r="X13" s="34">
        <f>NV!X13</f>
        <v>276637</v>
      </c>
      <c r="Y13" s="34">
        <f>X13*Y125/NV!X13</f>
        <v>294554</v>
      </c>
      <c r="Z13" s="34">
        <f>Y13*Z125/NV!Y13</f>
        <v>334410.70335357974</v>
      </c>
      <c r="AA13" s="34">
        <f>Z13*AA125/NV!Z13</f>
        <v>320765.22509360663</v>
      </c>
      <c r="AB13" s="34">
        <f>AA13*AB125/NV!AA13</f>
        <v>331936.70042471762</v>
      </c>
      <c r="AC13" s="34">
        <f>AB13*AC125/NV!AB13</f>
        <v>441859.6402953965</v>
      </c>
      <c r="AD13" s="34">
        <f>AC13*AD125/NV!AC13</f>
        <v>346876.18658417172</v>
      </c>
      <c r="AE13" s="34">
        <f>AD13*AE125/NV!AD13</f>
        <v>298073.83990994055</v>
      </c>
      <c r="AF13" s="34">
        <f>AE13*AF125/NV!AE13</f>
        <v>291055.54851396033</v>
      </c>
    </row>
    <row r="14" spans="1:32" x14ac:dyDescent="0.2">
      <c r="A14" s="4">
        <v>12</v>
      </c>
      <c r="B14" s="6" t="s">
        <v>48</v>
      </c>
      <c r="C14" s="34">
        <f>D14*NV!C14/D126</f>
        <v>4594739.7681650184</v>
      </c>
      <c r="D14" s="34">
        <f>E14*NV!D14/E126</f>
        <v>4710591.2164085265</v>
      </c>
      <c r="E14" s="34">
        <f>F14*NV!E14/F126</f>
        <v>4786074.6638159268</v>
      </c>
      <c r="F14" s="34">
        <f>G14*NV!F14/G126</f>
        <v>4725398.985220083</v>
      </c>
      <c r="G14" s="34">
        <f>H14*NV!G14/H126</f>
        <v>4814918.145211108</v>
      </c>
      <c r="H14" s="34">
        <f>I14*NV!H14/I126</f>
        <v>4630374.3189437287</v>
      </c>
      <c r="I14" s="34">
        <f>J14*NV!I14/J126</f>
        <v>4638189.6908000121</v>
      </c>
      <c r="J14" s="34">
        <f>K14*NV!J14/K126</f>
        <v>4418666.9769164873</v>
      </c>
      <c r="K14" s="34">
        <f>L14*NV!K14/L126</f>
        <v>4197583.048653489</v>
      </c>
      <c r="L14" s="34">
        <f>M14*NV!L14/M126</f>
        <v>3961260.5232765484</v>
      </c>
      <c r="M14" s="34">
        <f>N14*NV!M14/N126</f>
        <v>3799350.1521042339</v>
      </c>
      <c r="N14" s="34">
        <f>O14*NV!N14/O126</f>
        <v>3263566.0054990239</v>
      </c>
      <c r="O14" s="34">
        <f>P14*NV!O14/P126</f>
        <v>3035676.6413567401</v>
      </c>
      <c r="P14" s="34">
        <f>Q14*NV!P14/Q126</f>
        <v>2934709.1512708799</v>
      </c>
      <c r="Q14" s="34">
        <f>R14*NV!Q14/R126</f>
        <v>2906432.7262027352</v>
      </c>
      <c r="R14" s="34">
        <f>S14*NV!R14/S126</f>
        <v>2731223.6334746387</v>
      </c>
      <c r="S14" s="34">
        <f>T14*NV!S14/T126</f>
        <v>2529135.0369695364</v>
      </c>
      <c r="T14" s="34">
        <f>U14*NV!T14/U126</f>
        <v>1973246.0699378697</v>
      </c>
      <c r="U14" s="34">
        <f>V14*NV!U14/V126</f>
        <v>2021925.0262027385</v>
      </c>
      <c r="V14" s="34">
        <f>W14*NV!V14/W126</f>
        <v>2033269.0104760507</v>
      </c>
      <c r="W14" s="34">
        <f>X14*NV!W14/X126</f>
        <v>2005297.9275194027</v>
      </c>
      <c r="X14" s="34">
        <f>NV!X14</f>
        <v>1836454</v>
      </c>
      <c r="Y14" s="34">
        <f>X14*Y126/NV!X14</f>
        <v>1848303</v>
      </c>
      <c r="Z14" s="34">
        <f>Y14*Z126/NV!Y14</f>
        <v>1642363.2061020345</v>
      </c>
      <c r="AA14" s="34">
        <f>Z14*AA126/NV!Z14</f>
        <v>1453240.9919190113</v>
      </c>
      <c r="AB14" s="34">
        <f>AA14*AB126/NV!AA14</f>
        <v>1362585.0828040235</v>
      </c>
      <c r="AC14" s="34">
        <f>AB14*AC126/NV!AB14</f>
        <v>1156132.9797686264</v>
      </c>
      <c r="AD14" s="34">
        <f>AC14*AD126/NV!AC14</f>
        <v>1075404.1674803311</v>
      </c>
      <c r="AE14" s="34">
        <f>AD14*AE126/NV!AD14</f>
        <v>953619.7434975073</v>
      </c>
      <c r="AF14" s="34">
        <f>AE14*AF126/NV!AE14</f>
        <v>1058276.955225616</v>
      </c>
    </row>
    <row r="15" spans="1:32" x14ac:dyDescent="0.2">
      <c r="A15" s="4">
        <v>13</v>
      </c>
      <c r="B15" s="6" t="s">
        <v>49</v>
      </c>
      <c r="C15" s="34">
        <f>D15*NV!C15/D127</f>
        <v>4375297.469868497</v>
      </c>
      <c r="D15" s="34">
        <f>E15*NV!D15/E127</f>
        <v>4198978.5851122802</v>
      </c>
      <c r="E15" s="34">
        <f>F15*NV!E15/F127</f>
        <v>3941651.2463312377</v>
      </c>
      <c r="F15" s="34">
        <f>G15*NV!F15/G127</f>
        <v>3660715.5674622557</v>
      </c>
      <c r="G15" s="34">
        <f>H15*NV!G15/H127</f>
        <v>3374431.8729681154</v>
      </c>
      <c r="H15" s="34">
        <f>I15*NV!H15/I127</f>
        <v>2813201.8310221839</v>
      </c>
      <c r="I15" s="34">
        <f>J15*NV!I15/J127</f>
        <v>2553293.6875806046</v>
      </c>
      <c r="J15" s="34">
        <f>K15*NV!J15/K127</f>
        <v>2193880.9157941304</v>
      </c>
      <c r="K15" s="34">
        <f>L15*NV!K15/L127</f>
        <v>1972959.890395714</v>
      </c>
      <c r="L15" s="34">
        <f>M15*NV!L15/M127</f>
        <v>1903910.6873251398</v>
      </c>
      <c r="M15" s="34">
        <f>N15*NV!M15/N127</f>
        <v>1810262.4275017984</v>
      </c>
      <c r="N15" s="34">
        <f>O15*NV!N15/O127</f>
        <v>1628771.9064357029</v>
      </c>
      <c r="O15" s="34">
        <f>P15*NV!O15/P127</f>
        <v>1606947.9883433096</v>
      </c>
      <c r="P15" s="34">
        <f>Q15*NV!P15/Q127</f>
        <v>1635251.0195169987</v>
      </c>
      <c r="Q15" s="34">
        <f>R15*NV!Q15/R127</f>
        <v>1584083.0296732802</v>
      </c>
      <c r="R15" s="34">
        <f>S15*NV!R15/S127</f>
        <v>1258711.2087680527</v>
      </c>
      <c r="S15" s="34">
        <f>T15*NV!S15/T127</f>
        <v>1214991.0906119633</v>
      </c>
      <c r="T15" s="34">
        <f>U15*NV!T15/U127</f>
        <v>1270025.4519622291</v>
      </c>
      <c r="U15" s="34">
        <f>V15*NV!U15/V127</f>
        <v>1269736.7003549542</v>
      </c>
      <c r="V15" s="34">
        <f>W15*NV!V15/W127</f>
        <v>1199383.8763368095</v>
      </c>
      <c r="W15" s="34">
        <f>X15*NV!W15/X127</f>
        <v>1201236.5000191184</v>
      </c>
      <c r="X15" s="34">
        <f>NV!X15</f>
        <v>1358931</v>
      </c>
      <c r="Y15" s="34">
        <f>X15*Y127/NV!X15</f>
        <v>1147735</v>
      </c>
      <c r="Z15" s="34">
        <f>Y15*Z127/NV!Y15</f>
        <v>1110553.1782502716</v>
      </c>
      <c r="AA15" s="34">
        <f>Z15*AA127/NV!Z15</f>
        <v>1210921.3616377581</v>
      </c>
      <c r="AB15" s="34">
        <f>AA15*AB127/NV!AA15</f>
        <v>1200248.6451317139</v>
      </c>
      <c r="AC15" s="34">
        <f>AB15*AC127/NV!AB15</f>
        <v>1095126.0405802377</v>
      </c>
      <c r="AD15" s="34">
        <f>AC15*AD127/NV!AC15</f>
        <v>1216645.0918179168</v>
      </c>
      <c r="AE15" s="34">
        <f>AD15*AE127/NV!AD15</f>
        <v>1108637.7361840161</v>
      </c>
      <c r="AF15" s="34">
        <f>AE15*AF127/NV!AE15</f>
        <v>1040198.2216431452</v>
      </c>
    </row>
    <row r="16" spans="1:32" x14ac:dyDescent="0.2">
      <c r="A16" s="4">
        <v>14</v>
      </c>
      <c r="B16" s="6" t="s">
        <v>50</v>
      </c>
      <c r="C16" s="34">
        <f>D16*NV!C16/D128</f>
        <v>511865.92744832701</v>
      </c>
      <c r="D16" s="34">
        <f>E16*NV!D16/E128</f>
        <v>500456.48500458314</v>
      </c>
      <c r="E16" s="34">
        <f>F16*NV!E16/F128</f>
        <v>499773.4544531916</v>
      </c>
      <c r="F16" s="34">
        <f>G16*NV!F16/G128</f>
        <v>500237.33724288625</v>
      </c>
      <c r="G16" s="34">
        <f>H16*NV!G16/H128</f>
        <v>478035.21102513908</v>
      </c>
      <c r="H16" s="34">
        <f>I16*NV!H16/I128</f>
        <v>493289.85587322357</v>
      </c>
      <c r="I16" s="34">
        <f>J16*NV!I16/J128</f>
        <v>468169.51831723511</v>
      </c>
      <c r="J16" s="34">
        <f>K16*NV!J16/K128</f>
        <v>387292.9373030499</v>
      </c>
      <c r="K16" s="34">
        <f>L16*NV!K16/L128</f>
        <v>367260.58450868708</v>
      </c>
      <c r="L16" s="34">
        <f>M16*NV!L16/M128</f>
        <v>347074.62726277218</v>
      </c>
      <c r="M16" s="34">
        <f>N16*NV!M16/N128</f>
        <v>309260.98036130605</v>
      </c>
      <c r="N16" s="34">
        <f>O16*NV!N16/O128</f>
        <v>315068.12392125622</v>
      </c>
      <c r="O16" s="34">
        <f>P16*NV!O16/P128</f>
        <v>313734.2599322485</v>
      </c>
      <c r="P16" s="34">
        <f>Q16*NV!P16/Q128</f>
        <v>276812.40458911553</v>
      </c>
      <c r="Q16" s="34">
        <f>R16*NV!Q16/R128</f>
        <v>271326.35414671176</v>
      </c>
      <c r="R16" s="34">
        <f>S16*NV!R16/S128</f>
        <v>286923.60351087758</v>
      </c>
      <c r="S16" s="34">
        <f>T16*NV!S16/T128</f>
        <v>290904.50876081811</v>
      </c>
      <c r="T16" s="34">
        <f>U16*NV!T16/U128</f>
        <v>228106.24401449057</v>
      </c>
      <c r="U16" s="34">
        <f>V16*NV!U16/V128</f>
        <v>289996.40149915399</v>
      </c>
      <c r="V16" s="34">
        <f>W16*NV!V16/W128</f>
        <v>259698.13759419339</v>
      </c>
      <c r="W16" s="34">
        <f>X16*NV!W16/X128</f>
        <v>211001.79883568143</v>
      </c>
      <c r="X16" s="34">
        <f>NV!X16</f>
        <v>236351</v>
      </c>
      <c r="Y16" s="34">
        <f>X16*Y128/NV!X16</f>
        <v>215475</v>
      </c>
      <c r="Z16" s="34">
        <f>Y16*Z128/NV!Y16</f>
        <v>233226.54460221482</v>
      </c>
      <c r="AA16" s="34">
        <f>Z16*AA128/NV!Z16</f>
        <v>270720.72477828071</v>
      </c>
      <c r="AB16" s="34">
        <f>AA16*AB128/NV!AA16</f>
        <v>264392.92259340314</v>
      </c>
      <c r="AC16" s="34">
        <f>AB16*AC128/NV!AB16</f>
        <v>202010.50972424063</v>
      </c>
      <c r="AD16" s="34">
        <f>AC16*AD128/NV!AC16</f>
        <v>168697.52998484753</v>
      </c>
      <c r="AE16" s="34">
        <f>AD16*AE128/NV!AD16</f>
        <v>174579.10803617453</v>
      </c>
      <c r="AF16" s="34">
        <f>AE16*AF128/NV!AE16</f>
        <v>172538.9325840692</v>
      </c>
    </row>
    <row r="17" spans="1:32" x14ac:dyDescent="0.2">
      <c r="A17" s="4">
        <v>15</v>
      </c>
      <c r="B17" s="6" t="s">
        <v>51</v>
      </c>
      <c r="C17" s="34">
        <f>D17*NV!C17/D129</f>
        <v>1523170.6834754515</v>
      </c>
      <c r="D17" s="34">
        <f>E17*NV!D17/E129</f>
        <v>1588118.1535531743</v>
      </c>
      <c r="E17" s="34">
        <f>F17*NV!E17/F129</f>
        <v>1575983.9485393104</v>
      </c>
      <c r="F17" s="34">
        <f>G17*NV!F17/G129</f>
        <v>1560482.4845317269</v>
      </c>
      <c r="G17" s="34">
        <f>H17*NV!G17/H129</f>
        <v>1526593.3634747432</v>
      </c>
      <c r="H17" s="34">
        <f>I17*NV!H17/I129</f>
        <v>1476937.1712214448</v>
      </c>
      <c r="I17" s="34">
        <f>J17*NV!I17/J129</f>
        <v>1570581.5835077444</v>
      </c>
      <c r="J17" s="34">
        <f>K17*NV!J17/K129</f>
        <v>1430466.752772667</v>
      </c>
      <c r="K17" s="34">
        <f>L17*NV!K17/L129</f>
        <v>1337916.9624462803</v>
      </c>
      <c r="L17" s="34">
        <f>M17*NV!L17/M129</f>
        <v>1353710.7404149633</v>
      </c>
      <c r="M17" s="34">
        <f>N17*NV!M17/N129</f>
        <v>1374028.3846974808</v>
      </c>
      <c r="N17" s="34">
        <f>O17*NV!N17/O129</f>
        <v>1521846.2561004371</v>
      </c>
      <c r="O17" s="34">
        <f>P17*NV!O17/P129</f>
        <v>1437926.0364347987</v>
      </c>
      <c r="P17" s="34">
        <f>Q17*NV!P17/Q129</f>
        <v>1273169.7156442965</v>
      </c>
      <c r="Q17" s="34">
        <f>R17*NV!Q17/R129</f>
        <v>1183044.4981625022</v>
      </c>
      <c r="R17" s="34">
        <f>S17*NV!R17/S129</f>
        <v>894526.54608225811</v>
      </c>
      <c r="S17" s="34">
        <f>T17*NV!S17/T129</f>
        <v>1050950.5132161707</v>
      </c>
      <c r="T17" s="34">
        <f>U17*NV!T17/U129</f>
        <v>1055210.1034768729</v>
      </c>
      <c r="U17" s="34">
        <f>V17*NV!U17/V129</f>
        <v>865715.49017905828</v>
      </c>
      <c r="V17" s="34">
        <f>W17*NV!V17/W129</f>
        <v>948414.19791817863</v>
      </c>
      <c r="W17" s="34">
        <f>X17*NV!W17/X129</f>
        <v>915433.71658078826</v>
      </c>
      <c r="X17" s="34">
        <f>NV!X17</f>
        <v>1032452</v>
      </c>
      <c r="Y17" s="34">
        <f>X17*Y129/NV!X17</f>
        <v>1068462</v>
      </c>
      <c r="Z17" s="34">
        <f>Y17*Z129/NV!Y17</f>
        <v>1108630.7628137351</v>
      </c>
      <c r="AA17" s="34">
        <f>Z17*AA129/NV!Z17</f>
        <v>1126742.1360987218</v>
      </c>
      <c r="AB17" s="34">
        <f>AA17*AB129/NV!AA17</f>
        <v>1045971.3338324912</v>
      </c>
      <c r="AC17" s="34">
        <f>AB17*AC129/NV!AB17</f>
        <v>803998.64659594523</v>
      </c>
      <c r="AD17" s="34">
        <f>AC17*AD129/NV!AC17</f>
        <v>898666.07029890793</v>
      </c>
      <c r="AE17" s="34">
        <f>AD17*AE129/NV!AD17</f>
        <v>802859.92390883481</v>
      </c>
      <c r="AF17" s="34">
        <f>AE17*AF129/NV!AE17</f>
        <v>659729.36576175445</v>
      </c>
    </row>
    <row r="18" spans="1:32" x14ac:dyDescent="0.2">
      <c r="A18" s="4">
        <v>16</v>
      </c>
      <c r="B18" s="6" t="s">
        <v>52</v>
      </c>
      <c r="C18" s="34">
        <f>D18*NV!C18/D130</f>
        <v>1487741.0487519663</v>
      </c>
      <c r="D18" s="34">
        <f>E18*NV!D18/E130</f>
        <v>1571776.4342643383</v>
      </c>
      <c r="E18" s="34">
        <f>F18*NV!E18/F130</f>
        <v>1574692.3139974391</v>
      </c>
      <c r="F18" s="34">
        <f>G18*NV!F18/G130</f>
        <v>1532624.1484343919</v>
      </c>
      <c r="G18" s="34">
        <f>H18*NV!G18/H130</f>
        <v>1509853.4024438122</v>
      </c>
      <c r="H18" s="34">
        <f>I18*NV!H18/I130</f>
        <v>1442798.3100505443</v>
      </c>
      <c r="I18" s="34">
        <f>J18*NV!I18/J130</f>
        <v>1491558.7390102835</v>
      </c>
      <c r="J18" s="34">
        <f>K18*NV!J18/K130</f>
        <v>1404652.2599119148</v>
      </c>
      <c r="K18" s="34">
        <f>L18*NV!K18/L130</f>
        <v>1288321.3126712479</v>
      </c>
      <c r="L18" s="34">
        <f>M18*NV!L18/M130</f>
        <v>1248942.5862713186</v>
      </c>
      <c r="M18" s="34">
        <f>N18*NV!M18/N130</f>
        <v>1273382.2183128821</v>
      </c>
      <c r="N18" s="34">
        <f>O18*NV!N18/O130</f>
        <v>1322048.6084896594</v>
      </c>
      <c r="O18" s="34">
        <f>P18*NV!O18/P130</f>
        <v>1254363.0168317254</v>
      </c>
      <c r="P18" s="34">
        <f>Q18*NV!P18/Q130</f>
        <v>1258009.6203529758</v>
      </c>
      <c r="Q18" s="34">
        <f>R18*NV!Q18/R130</f>
        <v>1251182.9947870877</v>
      </c>
      <c r="R18" s="34">
        <f>S18*NV!R18/S130</f>
        <v>1095200.5506033069</v>
      </c>
      <c r="S18" s="34">
        <f>T18*NV!S18/T130</f>
        <v>1169248.2323585241</v>
      </c>
      <c r="T18" s="34">
        <f>U18*NV!T18/U130</f>
        <v>1150288.6489175975</v>
      </c>
      <c r="U18" s="34">
        <f>V18*NV!U18/V130</f>
        <v>1125269.3931597488</v>
      </c>
      <c r="V18" s="34">
        <f>W18*NV!V18/W130</f>
        <v>1174523.9856639451</v>
      </c>
      <c r="W18" s="34">
        <f>X18*NV!W18/X130</f>
        <v>1236176.2813830134</v>
      </c>
      <c r="X18" s="34">
        <f>NV!X18</f>
        <v>1473770</v>
      </c>
      <c r="Y18" s="34">
        <f>X18*Y130/NV!X18</f>
        <v>1504245</v>
      </c>
      <c r="Z18" s="34">
        <f>Y18*Z130/NV!Y18</f>
        <v>1569273.689625174</v>
      </c>
      <c r="AA18" s="34">
        <f>Z18*AA130/NV!Z18</f>
        <v>1595245.7844215634</v>
      </c>
      <c r="AB18" s="34">
        <f>AA18*AB130/NV!AA18</f>
        <v>1600546.7888899571</v>
      </c>
      <c r="AC18" s="34">
        <f>AB18*AC130/NV!AB18</f>
        <v>1444165.4935425329</v>
      </c>
      <c r="AD18" s="34">
        <f>AC18*AD130/NV!AC18</f>
        <v>1539589.9050583029</v>
      </c>
      <c r="AE18" s="34">
        <f>AD18*AE130/NV!AD18</f>
        <v>1582393.1070843446</v>
      </c>
      <c r="AF18" s="34">
        <f>AE18*AF130/NV!AE18</f>
        <v>1596482.6165203555</v>
      </c>
    </row>
    <row r="19" spans="1:32" x14ac:dyDescent="0.2">
      <c r="A19" s="4">
        <v>17</v>
      </c>
      <c r="B19" s="6" t="s">
        <v>53</v>
      </c>
      <c r="C19" s="34">
        <f>D19*NV!C19/D131</f>
        <v>385106.77707949729</v>
      </c>
      <c r="D19" s="34">
        <f>E19*NV!D19/E131</f>
        <v>391144.73629284353</v>
      </c>
      <c r="E19" s="34">
        <f>F19*NV!E19/F131</f>
        <v>373099.18646287569</v>
      </c>
      <c r="F19" s="34">
        <f>G19*NV!F19/G131</f>
        <v>365510.74136602459</v>
      </c>
      <c r="G19" s="34">
        <f>H19*NV!G19/H131</f>
        <v>371064.07424710173</v>
      </c>
      <c r="H19" s="34">
        <f>I19*NV!H19/I131</f>
        <v>397586.72371895908</v>
      </c>
      <c r="I19" s="34">
        <f>J19*NV!I19/J131</f>
        <v>358080.16293868853</v>
      </c>
      <c r="J19" s="34">
        <f>K19*NV!J19/K131</f>
        <v>339072.76595615811</v>
      </c>
      <c r="K19" s="34">
        <f>L19*NV!K19/L131</f>
        <v>356835.9180698694</v>
      </c>
      <c r="L19" s="34">
        <f>M19*NV!L19/M131</f>
        <v>339543.09429025365</v>
      </c>
      <c r="M19" s="34">
        <f>N19*NV!M19/N131</f>
        <v>354572.65143231081</v>
      </c>
      <c r="N19" s="34">
        <f>O19*NV!N19/O131</f>
        <v>301452.3661304611</v>
      </c>
      <c r="O19" s="34">
        <f>P19*NV!O19/P131</f>
        <v>295045.18719017919</v>
      </c>
      <c r="P19" s="34">
        <f>Q19*NV!P19/Q131</f>
        <v>311877.66111804481</v>
      </c>
      <c r="Q19" s="34">
        <f>R19*NV!Q19/R131</f>
        <v>297155.36333157972</v>
      </c>
      <c r="R19" s="34">
        <f>S19*NV!R19/S131</f>
        <v>245051.2282866069</v>
      </c>
      <c r="S19" s="34">
        <f>T19*NV!S19/T131</f>
        <v>273404.53273739887</v>
      </c>
      <c r="T19" s="34">
        <f>U19*NV!T19/U131</f>
        <v>250234.36976018053</v>
      </c>
      <c r="U19" s="34">
        <f>V19*NV!U19/V131</f>
        <v>242097.72181370677</v>
      </c>
      <c r="V19" s="34">
        <f>W19*NV!V19/W131</f>
        <v>221551.09894121651</v>
      </c>
      <c r="W19" s="34">
        <f>X19*NV!W19/X131</f>
        <v>225437.17533157583</v>
      </c>
      <c r="X19" s="34">
        <f>NV!X19</f>
        <v>217621</v>
      </c>
      <c r="Y19" s="34">
        <f>X19*Y131/NV!X19</f>
        <v>287395</v>
      </c>
      <c r="Z19" s="34">
        <f>Y19*Z131/NV!Y19</f>
        <v>285940.06824039674</v>
      </c>
      <c r="AA19" s="34">
        <f>Z19*AA131/NV!Z19</f>
        <v>292296.9765148955</v>
      </c>
      <c r="AB19" s="34">
        <f>AA19*AB131/NV!AA19</f>
        <v>295645.11542853649</v>
      </c>
      <c r="AC19" s="34">
        <f>AB19*AC131/NV!AB19</f>
        <v>322170.38888720534</v>
      </c>
      <c r="AD19" s="34">
        <f>AC19*AD131/NV!AC19</f>
        <v>375940.62590810098</v>
      </c>
      <c r="AE19" s="34">
        <f>AD19*AE131/NV!AD19</f>
        <v>358473.12524336751</v>
      </c>
      <c r="AF19" s="34">
        <f>AE19*AF131/NV!AE19</f>
        <v>370452.74403782492</v>
      </c>
    </row>
    <row r="20" spans="1:32" x14ac:dyDescent="0.2">
      <c r="A20" s="4">
        <v>18</v>
      </c>
      <c r="B20" s="6" t="s">
        <v>54</v>
      </c>
      <c r="C20" s="34">
        <f>D20*NV!C20/D132</f>
        <v>1016349.9761261021</v>
      </c>
      <c r="D20" s="34">
        <f>E20*NV!D20/E132</f>
        <v>997162.91297061695</v>
      </c>
      <c r="E20" s="34">
        <f>F20*NV!E20/F132</f>
        <v>1014357.30421845</v>
      </c>
      <c r="F20" s="34">
        <f>G20*NV!F20/G132</f>
        <v>1117755.9891809176</v>
      </c>
      <c r="G20" s="34">
        <f>H20*NV!G20/H132</f>
        <v>1086429.8166697824</v>
      </c>
      <c r="H20" s="34">
        <f>I20*NV!H20/I132</f>
        <v>1086670.9278144997</v>
      </c>
      <c r="I20" s="34">
        <f>J20*NV!I20/J132</f>
        <v>1026692.8458188227</v>
      </c>
      <c r="J20" s="34">
        <f>K20*NV!J20/K132</f>
        <v>964139.32361425308</v>
      </c>
      <c r="K20" s="34">
        <f>L20*NV!K20/L132</f>
        <v>989289.43309515214</v>
      </c>
      <c r="L20" s="34">
        <f>M20*NV!L20/M132</f>
        <v>977261.54043894506</v>
      </c>
      <c r="M20" s="34">
        <f>N20*NV!M20/N132</f>
        <v>1025878.0696028516</v>
      </c>
      <c r="N20" s="34">
        <f>O20*NV!N20/O132</f>
        <v>920813.08558150707</v>
      </c>
      <c r="O20" s="34">
        <f>P20*NV!O20/P132</f>
        <v>916286.7786488001</v>
      </c>
      <c r="P20" s="34">
        <f>Q20*NV!P20/Q132</f>
        <v>914752.60929516412</v>
      </c>
      <c r="Q20" s="34">
        <f>R20*NV!Q20/R132</f>
        <v>787301.23700831947</v>
      </c>
      <c r="R20" s="34">
        <f>S20*NV!R20/S132</f>
        <v>550668.46147172106</v>
      </c>
      <c r="S20" s="34">
        <f>T20*NV!S20/T132</f>
        <v>694956.52421912237</v>
      </c>
      <c r="T20" s="34">
        <f>U20*NV!T20/U132</f>
        <v>676569.64599165355</v>
      </c>
      <c r="U20" s="34">
        <f>V20*NV!U20/V132</f>
        <v>627974.46987384546</v>
      </c>
      <c r="V20" s="34">
        <f>W20*NV!V20/W132</f>
        <v>616754.98030347517</v>
      </c>
      <c r="W20" s="34">
        <f>X20*NV!W20/X132</f>
        <v>571689.84516039328</v>
      </c>
      <c r="X20" s="34">
        <f>NV!X20</f>
        <v>680655</v>
      </c>
      <c r="Y20" s="34">
        <f>X20*Y132/NV!X20</f>
        <v>717857</v>
      </c>
      <c r="Z20" s="34">
        <f>Y20*Z132/NV!Y20</f>
        <v>641176.55615050776</v>
      </c>
      <c r="AA20" s="34">
        <f>Z20*AA132/NV!Z20</f>
        <v>657752.81975459063</v>
      </c>
      <c r="AB20" s="34">
        <f>AA20*AB132/NV!AA20</f>
        <v>752327.9332489504</v>
      </c>
      <c r="AC20" s="34">
        <f>AB20*AC132/NV!AB20</f>
        <v>817941.25703095319</v>
      </c>
      <c r="AD20" s="34">
        <f>AC20*AD132/NV!AC20</f>
        <v>843584.55428020214</v>
      </c>
      <c r="AE20" s="34">
        <f>AD20*AE132/NV!AD20</f>
        <v>881624.48613298882</v>
      </c>
      <c r="AF20" s="34">
        <f>AE20*AF132/NV!AE20</f>
        <v>1053164.2606510581</v>
      </c>
    </row>
    <row r="21" spans="1:32" x14ac:dyDescent="0.2">
      <c r="A21" s="4">
        <v>19</v>
      </c>
      <c r="B21" s="6" t="s">
        <v>55</v>
      </c>
      <c r="C21" s="34">
        <f>D21*NV!C21/D133</f>
        <v>362869.3562333259</v>
      </c>
      <c r="D21" s="34">
        <f>E21*NV!D21/E133</f>
        <v>342432.42492653418</v>
      </c>
      <c r="E21" s="34">
        <f>F21*NV!E21/F133</f>
        <v>465640.77695489122</v>
      </c>
      <c r="F21" s="34">
        <f>G21*NV!F21/G133</f>
        <v>523215.88440412621</v>
      </c>
      <c r="G21" s="34">
        <f>H21*NV!G21/H133</f>
        <v>517584.42465440428</v>
      </c>
      <c r="H21" s="34">
        <f>I21*NV!H21/I133</f>
        <v>536715.35881989286</v>
      </c>
      <c r="I21" s="34">
        <f>J21*NV!I21/J133</f>
        <v>421409.57486292667</v>
      </c>
      <c r="J21" s="34">
        <f>K21*NV!J21/K133</f>
        <v>685793.67474390951</v>
      </c>
      <c r="K21" s="34">
        <f>L21*NV!K21/L133</f>
        <v>685297.4941775077</v>
      </c>
      <c r="L21" s="34">
        <f>M21*NV!L21/M133</f>
        <v>600419.52907870687</v>
      </c>
      <c r="M21" s="34">
        <f>N21*NV!M21/N133</f>
        <v>470878.83855171333</v>
      </c>
      <c r="N21" s="34">
        <f>O21*NV!N21/O133</f>
        <v>503382.2543661294</v>
      </c>
      <c r="O21" s="34">
        <f>P21*NV!O21/P133</f>
        <v>590738.83719925059</v>
      </c>
      <c r="P21" s="34">
        <f>Q21*NV!P21/Q133</f>
        <v>494527.92857761751</v>
      </c>
      <c r="Q21" s="34">
        <f>R21*NV!Q21/R133</f>
        <v>436223.55787322542</v>
      </c>
      <c r="R21" s="34">
        <f>S21*NV!R21/S133</f>
        <v>386928.51042042492</v>
      </c>
      <c r="S21" s="34">
        <f>T21*NV!S21/T133</f>
        <v>593932.0127202773</v>
      </c>
      <c r="T21" s="34">
        <f>U21*NV!T21/U133</f>
        <v>447963.31014673255</v>
      </c>
      <c r="U21" s="34">
        <f>V21*NV!U21/V133</f>
        <v>464942.40312508348</v>
      </c>
      <c r="V21" s="34">
        <f>W21*NV!V21/W133</f>
        <v>432118.34450926719</v>
      </c>
      <c r="W21" s="34">
        <f>X21*NV!W21/X133</f>
        <v>408332.74294390174</v>
      </c>
      <c r="X21" s="34">
        <f>NV!X21</f>
        <v>326927</v>
      </c>
      <c r="Y21" s="34">
        <f>X21*Y133/NV!X21</f>
        <v>425623</v>
      </c>
      <c r="Z21" s="34">
        <f>Y21*Z133/NV!Y21</f>
        <v>378330.59055115189</v>
      </c>
      <c r="AA21" s="34">
        <f>Z21*AA133/NV!Z21</f>
        <v>411573.7994808153</v>
      </c>
      <c r="AB21" s="34">
        <f>AA21*AB133/NV!AA21</f>
        <v>541692.03368980519</v>
      </c>
      <c r="AC21" s="34">
        <f>AB21*AC133/NV!AB21</f>
        <v>609178.06447291235</v>
      </c>
      <c r="AD21" s="34">
        <f>AC21*AD133/NV!AC21</f>
        <v>298977.20058676047</v>
      </c>
      <c r="AE21" s="34">
        <f>AD21*AE133/NV!AD21</f>
        <v>161472.21159979186</v>
      </c>
      <c r="AF21" s="34">
        <f>AE21*AF133/NV!AE21</f>
        <v>632408.92820167146</v>
      </c>
    </row>
    <row r="22" spans="1:32" x14ac:dyDescent="0.2">
      <c r="A22" s="4">
        <v>20</v>
      </c>
      <c r="B22" s="6" t="s">
        <v>56</v>
      </c>
      <c r="C22" s="34">
        <f>D22*NV!C22/D134</f>
        <v>4018389.7463957993</v>
      </c>
      <c r="D22" s="34">
        <f>E22*NV!D22/E134</f>
        <v>3703788.9865532853</v>
      </c>
      <c r="E22" s="34">
        <f>F22*NV!E22/F134</f>
        <v>3793251.797525811</v>
      </c>
      <c r="F22" s="34">
        <f>G22*NV!F22/G134</f>
        <v>4085322.8616382107</v>
      </c>
      <c r="G22" s="34">
        <f>H22*NV!G22/H134</f>
        <v>3916408.8813860794</v>
      </c>
      <c r="H22" s="34">
        <f>I22*NV!H22/I134</f>
        <v>4167873.27667826</v>
      </c>
      <c r="I22" s="34">
        <f>J22*NV!I22/J134</f>
        <v>3623048.0035693492</v>
      </c>
      <c r="J22" s="34">
        <f>K22*NV!J22/K134</f>
        <v>3416133.6932364753</v>
      </c>
      <c r="K22" s="34">
        <f>L22*NV!K22/L134</f>
        <v>3517708.1827598037</v>
      </c>
      <c r="L22" s="34">
        <f>M22*NV!L22/M134</f>
        <v>3433686.6382773835</v>
      </c>
      <c r="M22" s="34">
        <f>N22*NV!M22/N134</f>
        <v>2994908.825109127</v>
      </c>
      <c r="N22" s="34">
        <f>O22*NV!N22/O134</f>
        <v>2948620.1101449323</v>
      </c>
      <c r="O22" s="34">
        <f>P22*NV!O22/P134</f>
        <v>2685191.1238712738</v>
      </c>
      <c r="P22" s="34">
        <f>Q22*NV!P22/Q134</f>
        <v>2496909.3543928112</v>
      </c>
      <c r="Q22" s="34">
        <f>R22*NV!Q22/R134</f>
        <v>2328905.6832470316</v>
      </c>
      <c r="R22" s="34">
        <f>S22*NV!R22/S134</f>
        <v>2720525.4613517513</v>
      </c>
      <c r="S22" s="34">
        <f>T22*NV!S22/T134</f>
        <v>2872343.2754703262</v>
      </c>
      <c r="T22" s="34">
        <f>U22*NV!T22/U134</f>
        <v>2406263.2525798245</v>
      </c>
      <c r="U22" s="34">
        <f>V22*NV!U22/V134</f>
        <v>2642257.2563302466</v>
      </c>
      <c r="V22" s="34">
        <f>W22*NV!V22/W134</f>
        <v>2553590.3198819971</v>
      </c>
      <c r="W22" s="34">
        <f>X22*NV!W22/X134</f>
        <v>2504923.3584947898</v>
      </c>
      <c r="X22" s="34">
        <f>NV!X22</f>
        <v>3151868</v>
      </c>
      <c r="Y22" s="34">
        <f>X22*Y134/NV!X22</f>
        <v>3405674</v>
      </c>
      <c r="Z22" s="34">
        <f>Y22*Z134/NV!Y22</f>
        <v>3161091.0404168619</v>
      </c>
      <c r="AA22" s="34">
        <f>Z22*AA134/NV!Z22</f>
        <v>3120559.2548023453</v>
      </c>
      <c r="AB22" s="34">
        <f>AA22*AB134/NV!AA22</f>
        <v>3516359.6657678671</v>
      </c>
      <c r="AC22" s="34">
        <f>AB22*AC134/NV!AB22</f>
        <v>3834578.2844155855</v>
      </c>
      <c r="AD22" s="34">
        <f>AC22*AD134/NV!AC22</f>
        <v>3235486.2978820559</v>
      </c>
      <c r="AE22" s="34">
        <f>AD22*AE134/NV!AD22</f>
        <v>2855651.6353418371</v>
      </c>
      <c r="AF22" s="34">
        <f>AE22*AF134/NV!AE22</f>
        <v>3311166.5341129475</v>
      </c>
    </row>
    <row r="23" spans="1:32" x14ac:dyDescent="0.2">
      <c r="A23" s="4">
        <v>21</v>
      </c>
      <c r="B23" s="6" t="s">
        <v>57</v>
      </c>
      <c r="C23" s="34">
        <f>D23*NV!C23/D135</f>
        <v>1717691.4704747712</v>
      </c>
      <c r="D23" s="34">
        <f>E23*NV!D23/E135</f>
        <v>1890385.5338420202</v>
      </c>
      <c r="E23" s="34">
        <f>F23*NV!E23/F135</f>
        <v>1996053.392624978</v>
      </c>
      <c r="F23" s="34">
        <f>G23*NV!F23/G135</f>
        <v>1992930.8089945652</v>
      </c>
      <c r="G23" s="34">
        <f>H23*NV!G23/H135</f>
        <v>1920383.3762442865</v>
      </c>
      <c r="H23" s="34">
        <f>I23*NV!H23/I135</f>
        <v>2099498.41083882</v>
      </c>
      <c r="I23" s="34">
        <f>J23*NV!I23/J135</f>
        <v>2190284.5194834187</v>
      </c>
      <c r="J23" s="34">
        <f>K23*NV!J23/K135</f>
        <v>2332321.8417295609</v>
      </c>
      <c r="K23" s="34">
        <f>L23*NV!K23/L135</f>
        <v>2464371.3295815098</v>
      </c>
      <c r="L23" s="34">
        <f>M23*NV!L23/M135</f>
        <v>2641305.3300078972</v>
      </c>
      <c r="M23" s="34">
        <f>N23*NV!M23/N135</f>
        <v>2774193.2787075229</v>
      </c>
      <c r="N23" s="34">
        <f>O23*NV!N23/O135</f>
        <v>2762846.2409592974</v>
      </c>
      <c r="O23" s="34">
        <f>P23*NV!O23/P135</f>
        <v>2995571.8617638489</v>
      </c>
      <c r="P23" s="34">
        <f>Q23*NV!P23/Q135</f>
        <v>3093275.6604573261</v>
      </c>
      <c r="Q23" s="34">
        <f>R23*NV!Q23/R135</f>
        <v>3344377.6720082425</v>
      </c>
      <c r="R23" s="34">
        <f>S23*NV!R23/S135</f>
        <v>3354788.7552690813</v>
      </c>
      <c r="S23" s="34">
        <f>T23*NV!S23/T135</f>
        <v>3674028.5279364106</v>
      </c>
      <c r="T23" s="34">
        <f>U23*NV!T23/U135</f>
        <v>4086117.2247910155</v>
      </c>
      <c r="U23" s="34">
        <f>V23*NV!U23/V135</f>
        <v>4086095.6944200881</v>
      </c>
      <c r="V23" s="34">
        <f>W23*NV!V23/W135</f>
        <v>4203617.5435328307</v>
      </c>
      <c r="W23" s="34">
        <f>X23*NV!W23/X135</f>
        <v>4127657.7401041389</v>
      </c>
      <c r="X23" s="34">
        <f>NV!X23</f>
        <v>4346853</v>
      </c>
      <c r="Y23" s="34">
        <f>X23*Y135/NV!X23</f>
        <v>4727032</v>
      </c>
      <c r="Z23" s="34">
        <f>Y23*Z135/NV!Y23</f>
        <v>4915783.8699601376</v>
      </c>
      <c r="AA23" s="34">
        <f>Z23*AA135/NV!Z23</f>
        <v>5361077.6013350366</v>
      </c>
      <c r="AB23" s="34">
        <f>AA23*AB135/NV!AA23</f>
        <v>5354163.2546066791</v>
      </c>
      <c r="AC23" s="34">
        <f>AB23*AC135/NV!AB23</f>
        <v>5972819.4122570567</v>
      </c>
      <c r="AD23" s="34">
        <f>AC23*AD135/NV!AC23</f>
        <v>6658150.5051649455</v>
      </c>
      <c r="AE23" s="34">
        <f>AD23*AE135/NV!AD23</f>
        <v>7474850.7931285147</v>
      </c>
      <c r="AF23" s="34">
        <f>AE23*AF135/NV!AE23</f>
        <v>8467578.8442717288</v>
      </c>
    </row>
    <row r="24" spans="1:32" x14ac:dyDescent="0.2">
      <c r="A24" s="4">
        <v>22</v>
      </c>
      <c r="B24" s="6" t="s">
        <v>58</v>
      </c>
      <c r="C24" s="34">
        <f>D24*NV!C24/D136</f>
        <v>1699420.3918059906</v>
      </c>
      <c r="D24" s="34">
        <f>E24*NV!D24/E136</f>
        <v>1734748.9783117552</v>
      </c>
      <c r="E24" s="34">
        <f>F24*NV!E24/F136</f>
        <v>1828961.9829580591</v>
      </c>
      <c r="F24" s="34">
        <f>G24*NV!F24/G136</f>
        <v>1833383.0212094455</v>
      </c>
      <c r="G24" s="34">
        <f>H24*NV!G24/H136</f>
        <v>1766158.9095772277</v>
      </c>
      <c r="H24" s="34">
        <f>I24*NV!H24/I136</f>
        <v>1728589.8328605765</v>
      </c>
      <c r="I24" s="34">
        <f>J24*NV!I24/J136</f>
        <v>1909847.0764927999</v>
      </c>
      <c r="J24" s="34">
        <f>K24*NV!J24/K136</f>
        <v>1779941.2482206246</v>
      </c>
      <c r="K24" s="34">
        <f>L24*NV!K24/L136</f>
        <v>1823458.4184327887</v>
      </c>
      <c r="L24" s="34">
        <f>M24*NV!L24/M136</f>
        <v>1911712.8505463309</v>
      </c>
      <c r="M24" s="34">
        <f>N24*NV!M24/N136</f>
        <v>1992096.0081457226</v>
      </c>
      <c r="N24" s="34">
        <f>O24*NV!N24/O136</f>
        <v>2038945.9507077641</v>
      </c>
      <c r="O24" s="34">
        <f>P24*NV!O24/P136</f>
        <v>2116035.9635762158</v>
      </c>
      <c r="P24" s="34">
        <f>Q24*NV!P24/Q136</f>
        <v>2280797.8269732445</v>
      </c>
      <c r="Q24" s="34">
        <f>R24*NV!Q24/R136</f>
        <v>2313185.9691461073</v>
      </c>
      <c r="R24" s="34">
        <f>S24*NV!R24/S136</f>
        <v>1772402.9424297733</v>
      </c>
      <c r="S24" s="34">
        <f>T24*NV!S24/T136</f>
        <v>2054749.0337002489</v>
      </c>
      <c r="T24" s="34">
        <f>U24*NV!T24/U136</f>
        <v>1978742.6233215483</v>
      </c>
      <c r="U24" s="34">
        <f>V24*NV!U24/V136</f>
        <v>2043108.6207223216</v>
      </c>
      <c r="V24" s="34">
        <f>W24*NV!V24/W136</f>
        <v>2251105.5911164545</v>
      </c>
      <c r="W24" s="34">
        <f>X24*NV!W24/X136</f>
        <v>2410987.0868965355</v>
      </c>
      <c r="X24" s="34">
        <f>NV!X24</f>
        <v>2525369</v>
      </c>
      <c r="Y24" s="34">
        <f>X24*Y136/NV!X24</f>
        <v>2744246</v>
      </c>
      <c r="Z24" s="34">
        <f>Y24*Z136/NV!Y24</f>
        <v>2908508.513058308</v>
      </c>
      <c r="AA24" s="34">
        <f>Z24*AA136/NV!Z24</f>
        <v>3110183.8150062007</v>
      </c>
      <c r="AB24" s="34">
        <f>AA24*AB136/NV!AA24</f>
        <v>3280578.4432183686</v>
      </c>
      <c r="AC24" s="34">
        <f>AB24*AC136/NV!AB24</f>
        <v>2870618.8732939526</v>
      </c>
      <c r="AD24" s="34">
        <f>AC24*AD136/NV!AC24</f>
        <v>2874242.2405952574</v>
      </c>
      <c r="AE24" s="34">
        <f>AD24*AE136/NV!AD24</f>
        <v>2889116.8652926069</v>
      </c>
      <c r="AF24" s="34">
        <f>AE24*AF136/NV!AE24</f>
        <v>2859562.8171571936</v>
      </c>
    </row>
    <row r="25" spans="1:32" x14ac:dyDescent="0.2">
      <c r="A25" s="4">
        <v>23</v>
      </c>
      <c r="B25" s="6" t="s">
        <v>59</v>
      </c>
      <c r="C25" s="34">
        <f>D25*NV!C25/D137</f>
        <v>8857531.8645279761</v>
      </c>
      <c r="D25" s="34">
        <f>E25*NV!D25/E137</f>
        <v>8434070.6172848437</v>
      </c>
      <c r="E25" s="34">
        <f>F25*NV!E25/F137</f>
        <v>9501030.5031385273</v>
      </c>
      <c r="F25" s="34">
        <f>G25*NV!F25/G137</f>
        <v>9811620.5260983817</v>
      </c>
      <c r="G25" s="34">
        <f>H25*NV!G25/H137</f>
        <v>8324112.0549779925</v>
      </c>
      <c r="H25" s="34">
        <f>I25*NV!H25/I137</f>
        <v>7429582.8390975511</v>
      </c>
      <c r="I25" s="34">
        <f>J25*NV!I25/J137</f>
        <v>7282018.3488309793</v>
      </c>
      <c r="J25" s="34">
        <f>K25*NV!J25/K137</f>
        <v>6824620.5819544001</v>
      </c>
      <c r="K25" s="34">
        <f>L25*NV!K25/L137</f>
        <v>6188156.9042431982</v>
      </c>
      <c r="L25" s="34">
        <f>M25*NV!L25/M137</f>
        <v>5415686.2778020855</v>
      </c>
      <c r="M25" s="34">
        <f>N25*NV!M25/N137</f>
        <v>5063646.968766599</v>
      </c>
      <c r="N25" s="34">
        <f>O25*NV!N25/O137</f>
        <v>4967687.2301678304</v>
      </c>
      <c r="O25" s="34">
        <f>P25*NV!O25/P137</f>
        <v>5120502.4779246943</v>
      </c>
      <c r="P25" s="34">
        <f>Q25*NV!P25/Q137</f>
        <v>4794326.3008402418</v>
      </c>
      <c r="Q25" s="34">
        <f>R25*NV!Q25/R137</f>
        <v>5003832.4986573309</v>
      </c>
      <c r="R25" s="34">
        <f>S25*NV!R25/S137</f>
        <v>5574762.6431983002</v>
      </c>
      <c r="S25" s="34">
        <f>T25*NV!S25/T137</f>
        <v>5870634.171471226</v>
      </c>
      <c r="T25" s="34">
        <f>U25*NV!T25/U137</f>
        <v>5162359.6494117947</v>
      </c>
      <c r="U25" s="34">
        <f>V25*NV!U25/V137</f>
        <v>5644673.2422803929</v>
      </c>
      <c r="V25" s="34">
        <f>W25*NV!V25/W137</f>
        <v>6840821.3958079573</v>
      </c>
      <c r="W25" s="34">
        <f>X25*NV!W25/X137</f>
        <v>5941156.2229718827</v>
      </c>
      <c r="X25" s="34">
        <f>NV!X25</f>
        <v>5030978</v>
      </c>
      <c r="Y25" s="34">
        <f>X25*Y137/NV!X25</f>
        <v>5173250</v>
      </c>
      <c r="Z25" s="34">
        <f>Y25*Z137/NV!Y25</f>
        <v>5402040.536859191</v>
      </c>
      <c r="AA25" s="34">
        <f>Z25*AA137/NV!Z25</f>
        <v>5341268.9401730085</v>
      </c>
      <c r="AB25" s="34">
        <f>AA25*AB137/NV!AA25</f>
        <v>5227763.8637561211</v>
      </c>
      <c r="AC25" s="34">
        <f>AB25*AC137/NV!AB25</f>
        <v>4922376.2471668646</v>
      </c>
      <c r="AD25" s="34">
        <f>AC25*AD137/NV!AC25</f>
        <v>4737417.2198434602</v>
      </c>
      <c r="AE25" s="34">
        <f>AD25*AE137/NV!AD25</f>
        <v>5278873.1952677676</v>
      </c>
      <c r="AF25" s="34">
        <f>AE25*AF137/NV!AE25</f>
        <v>4972956.1852757949</v>
      </c>
    </row>
    <row r="26" spans="1:32" x14ac:dyDescent="0.2">
      <c r="A26" s="4">
        <v>24</v>
      </c>
      <c r="B26" s="6" t="s">
        <v>60</v>
      </c>
      <c r="C26" s="34">
        <f>D26*NV!C26/D138</f>
        <v>71277.293278123048</v>
      </c>
      <c r="D26" s="34">
        <f>E26*NV!D26/E138</f>
        <v>69394.298779864752</v>
      </c>
      <c r="E26" s="34">
        <f>F26*NV!E26/F138</f>
        <v>107106.60970878202</v>
      </c>
      <c r="F26" s="34">
        <f>G26*NV!F26/G138</f>
        <v>101237.1516672212</v>
      </c>
      <c r="G26" s="34">
        <f>H26*NV!G26/H138</f>
        <v>98613.046756616444</v>
      </c>
      <c r="H26" s="34">
        <f>I26*NV!H26/I138</f>
        <v>100509.67091271914</v>
      </c>
      <c r="I26" s="34">
        <f>J26*NV!I26/J138</f>
        <v>131250.48718414633</v>
      </c>
      <c r="J26" s="34">
        <f>K26*NV!J26/K138</f>
        <v>109734.86967993699</v>
      </c>
      <c r="K26" s="34">
        <f>L26*NV!K26/L138</f>
        <v>82629.231981595818</v>
      </c>
      <c r="L26" s="34">
        <f>M26*NV!L26/M138</f>
        <v>76764.982526980981</v>
      </c>
      <c r="M26" s="34">
        <f>N26*NV!M26/N138</f>
        <v>55329.091290731907</v>
      </c>
      <c r="N26" s="34">
        <f>O26*NV!N26/O138</f>
        <v>44675.452251403083</v>
      </c>
      <c r="O26" s="34">
        <f>P26*NV!O26/P138</f>
        <v>52050.394926572095</v>
      </c>
      <c r="P26" s="34">
        <f>Q26*NV!P26/Q138</f>
        <v>42089.39218155032</v>
      </c>
      <c r="Q26" s="34">
        <f>R26*NV!Q26/R138</f>
        <v>-16050.564192502663</v>
      </c>
      <c r="R26" s="34">
        <f>S26*NV!R26/S138</f>
        <v>34686.588516618947</v>
      </c>
      <c r="S26" s="34">
        <f>T26*NV!S26/T138</f>
        <v>33450.329954598194</v>
      </c>
      <c r="T26" s="34">
        <f>U26*NV!T26/U138</f>
        <v>76949.193741067415</v>
      </c>
      <c r="U26" s="34">
        <f>V26*NV!U26/V138</f>
        <v>77263.264722547843</v>
      </c>
      <c r="V26" s="34">
        <f>W26*NV!V26/W138</f>
        <v>404881.41246645083</v>
      </c>
      <c r="W26" s="34">
        <f>X26*NV!W26/X138</f>
        <v>409673.91649330681</v>
      </c>
      <c r="X26" s="34">
        <f>NV!X26</f>
        <v>228996</v>
      </c>
      <c r="Y26" s="34">
        <f>X26*Y138/NV!X26</f>
        <v>154118</v>
      </c>
      <c r="Z26" s="34">
        <f>Y26*Z138/NV!Y26</f>
        <v>55058.509484015158</v>
      </c>
      <c r="AA26" s="34">
        <f>Z26*AA138/NV!Z26</f>
        <v>97944.409253090358</v>
      </c>
      <c r="AB26" s="34">
        <f>AA26*AB138/NV!AA26</f>
        <v>70861.563835841007</v>
      </c>
      <c r="AC26" s="34">
        <f>AB26*AC138/NV!AB26</f>
        <v>94410.219027910003</v>
      </c>
      <c r="AD26" s="34">
        <f>AC26*AD138/NV!AC26</f>
        <v>222920.27366855709</v>
      </c>
      <c r="AE26" s="34">
        <f>AD26*AE138/NV!AD26</f>
        <v>292392.2234568909</v>
      </c>
      <c r="AF26" s="34">
        <f>AE26*AF138/NV!AE26</f>
        <v>-459146.34633296152</v>
      </c>
    </row>
    <row r="27" spans="1:32" x14ac:dyDescent="0.2">
      <c r="A27" s="4">
        <v>25</v>
      </c>
      <c r="B27" s="6" t="s">
        <v>61</v>
      </c>
      <c r="C27" s="34">
        <f>D27*NV!C27/D139</f>
        <v>495607.30280690739</v>
      </c>
      <c r="D27" s="34">
        <f>E27*NV!D27/E139</f>
        <v>517075.23579022614</v>
      </c>
      <c r="E27" s="34">
        <f>F27*NV!E27/F139</f>
        <v>539234.38799919887</v>
      </c>
      <c r="F27" s="34">
        <f>G27*NV!F27/G139</f>
        <v>555832.51271870476</v>
      </c>
      <c r="G27" s="34">
        <f>H27*NV!G27/H139</f>
        <v>510032.86029838928</v>
      </c>
      <c r="H27" s="34">
        <f>I27*NV!H27/I139</f>
        <v>495938.167676415</v>
      </c>
      <c r="I27" s="34">
        <f>J27*NV!I27/J139</f>
        <v>547470.35921987018</v>
      </c>
      <c r="J27" s="34">
        <f>K27*NV!J27/K139</f>
        <v>527659.63374175678</v>
      </c>
      <c r="K27" s="34">
        <f>L27*NV!K27/L139</f>
        <v>519585.14165037638</v>
      </c>
      <c r="L27" s="34">
        <f>M27*NV!L27/M139</f>
        <v>550424.35151660058</v>
      </c>
      <c r="M27" s="34">
        <f>N27*NV!M27/N139</f>
        <v>629229.70543819002</v>
      </c>
      <c r="N27" s="34">
        <f>O27*NV!N27/O139</f>
        <v>612066.35312145506</v>
      </c>
      <c r="O27" s="34">
        <f>P27*NV!O27/P139</f>
        <v>678138.24070163153</v>
      </c>
      <c r="P27" s="34">
        <f>Q27*NV!P27/Q139</f>
        <v>767847.12796237564</v>
      </c>
      <c r="Q27" s="34">
        <f>R27*NV!Q27/R139</f>
        <v>774239.1761382292</v>
      </c>
      <c r="R27" s="34">
        <f>S27*NV!R27/S139</f>
        <v>466779.69071116677</v>
      </c>
      <c r="S27" s="34">
        <f>T27*NV!S27/T139</f>
        <v>664120.09638767922</v>
      </c>
      <c r="T27" s="34">
        <f>U27*NV!T27/U139</f>
        <v>694803.31353635446</v>
      </c>
      <c r="U27" s="34">
        <f>V27*NV!U27/V139</f>
        <v>578848.35517330677</v>
      </c>
      <c r="V27" s="34">
        <f>W27*NV!V27/W139</f>
        <v>585133.84444299969</v>
      </c>
      <c r="W27" s="34">
        <f>X27*NV!W27/X139</f>
        <v>577109.88348231826</v>
      </c>
      <c r="X27" s="34">
        <f>NV!X27</f>
        <v>566498</v>
      </c>
      <c r="Y27" s="34">
        <f>X27*Y139/NV!X27</f>
        <v>543788</v>
      </c>
      <c r="Z27" s="34">
        <f>Y27*Z139/NV!Y27</f>
        <v>572168.14776662306</v>
      </c>
      <c r="AA27" s="34">
        <f>Z27*AA139/NV!Z27</f>
        <v>566883.70819738577</v>
      </c>
      <c r="AB27" s="34">
        <f>AA27*AB139/NV!AA27</f>
        <v>547444.36932036187</v>
      </c>
      <c r="AC27" s="34">
        <f>AB27*AC139/NV!AB27</f>
        <v>507946.45033840358</v>
      </c>
      <c r="AD27" s="34">
        <f>AC27*AD139/NV!AC27</f>
        <v>523217.01363036176</v>
      </c>
      <c r="AE27" s="34">
        <f>AD27*AE139/NV!AD27</f>
        <v>531836.30822457245</v>
      </c>
      <c r="AF27" s="34">
        <f>AE27*AF139/NV!AE27</f>
        <v>476128.53400452487</v>
      </c>
    </row>
    <row r="28" spans="1:32" x14ac:dyDescent="0.2">
      <c r="A28" s="4">
        <v>26</v>
      </c>
      <c r="B28" s="6" t="s">
        <v>62</v>
      </c>
      <c r="C28" s="34">
        <f>D28*NV!C28/D140</f>
        <v>2585552.8614255176</v>
      </c>
      <c r="D28" s="34">
        <f>E28*NV!D28/E140</f>
        <v>2504615.4067762545</v>
      </c>
      <c r="E28" s="34">
        <f>F28*NV!E28/F140</f>
        <v>2559938.6942683687</v>
      </c>
      <c r="F28" s="34">
        <f>G28*NV!F28/G140</f>
        <v>2464391.2513025161</v>
      </c>
      <c r="G28" s="34">
        <f>H28*NV!G28/H140</f>
        <v>2246780.5624162303</v>
      </c>
      <c r="H28" s="34">
        <f>I28*NV!H28/I140</f>
        <v>2090378.6080187871</v>
      </c>
      <c r="I28" s="34">
        <f>J28*NV!I28/J140</f>
        <v>2109314.7341363011</v>
      </c>
      <c r="J28" s="34">
        <f>K28*NV!J28/K140</f>
        <v>2020586.8673381179</v>
      </c>
      <c r="K28" s="34">
        <f>L28*NV!K28/L140</f>
        <v>1925836.8994910079</v>
      </c>
      <c r="L28" s="34">
        <f>M28*NV!L28/M140</f>
        <v>1818395.0553444836</v>
      </c>
      <c r="M28" s="34">
        <f>N28*NV!M28/N140</f>
        <v>1770027.2095499497</v>
      </c>
      <c r="N28" s="34">
        <f>O28*NV!N28/O140</f>
        <v>1762891.5479097187</v>
      </c>
      <c r="O28" s="34">
        <f>P28*NV!O28/P140</f>
        <v>1753916.5720022772</v>
      </c>
      <c r="P28" s="34">
        <f>Q28*NV!P28/Q140</f>
        <v>1770181.857347663</v>
      </c>
      <c r="Q28" s="34">
        <f>R28*NV!Q28/R140</f>
        <v>1598935.3434948453</v>
      </c>
      <c r="R28" s="34">
        <f>S28*NV!R28/S140</f>
        <v>1179296.8290562439</v>
      </c>
      <c r="S28" s="34">
        <f>T28*NV!S28/T140</f>
        <v>1142198.4645833811</v>
      </c>
      <c r="T28" s="34">
        <f>U28*NV!T28/U140</f>
        <v>1219928.7144617888</v>
      </c>
      <c r="U28" s="34">
        <f>V28*NV!U28/V140</f>
        <v>1230151.6375171756</v>
      </c>
      <c r="V28" s="34">
        <f>W28*NV!V28/W140</f>
        <v>1306054.1014191539</v>
      </c>
      <c r="W28" s="34">
        <f>X28*NV!W28/X140</f>
        <v>1330618.181457527</v>
      </c>
      <c r="X28" s="34">
        <f>NV!X28</f>
        <v>1330241</v>
      </c>
      <c r="Y28" s="34">
        <f>X28*Y140/NV!X28</f>
        <v>1269868</v>
      </c>
      <c r="Z28" s="34">
        <f>Y28*Z140/NV!Y28</f>
        <v>1358127.8382073867</v>
      </c>
      <c r="AA28" s="34">
        <f>Z28*AA140/NV!Z28</f>
        <v>1347590.3836841646</v>
      </c>
      <c r="AB28" s="34">
        <f>AA28*AB140/NV!AA28</f>
        <v>1298254.3221861678</v>
      </c>
      <c r="AC28" s="34">
        <f>AB28*AC140/NV!AB28</f>
        <v>1326092.9786909104</v>
      </c>
      <c r="AD28" s="34">
        <f>AC28*AD140/NV!AC28</f>
        <v>1341351.7761510573</v>
      </c>
      <c r="AE28" s="34">
        <f>AD28*AE140/NV!AD28</f>
        <v>1237408.1305030414</v>
      </c>
      <c r="AF28" s="34">
        <f>AE28*AF140/NV!AE28</f>
        <v>1166903.4414913456</v>
      </c>
    </row>
    <row r="29" spans="1:32" x14ac:dyDescent="0.2">
      <c r="A29" s="4">
        <v>27</v>
      </c>
      <c r="B29" s="6" t="s">
        <v>63</v>
      </c>
      <c r="C29" s="34">
        <f>D29*NV!C29/D141</f>
        <v>335851.49999301066</v>
      </c>
      <c r="D29" s="34">
        <f>E29*NV!D29/E141</f>
        <v>372265.50836968032</v>
      </c>
      <c r="E29" s="34">
        <f>F29*NV!E29/F141</f>
        <v>392525.68209007016</v>
      </c>
      <c r="F29" s="34">
        <f>G29*NV!F29/G141</f>
        <v>412459.59659276827</v>
      </c>
      <c r="G29" s="34">
        <f>H29*NV!G29/H141</f>
        <v>364644.29955407674</v>
      </c>
      <c r="H29" s="34">
        <f>I29*NV!H29/I141</f>
        <v>340216.06956285896</v>
      </c>
      <c r="I29" s="34">
        <f>J29*NV!I29/J141</f>
        <v>327582.07933505386</v>
      </c>
      <c r="J29" s="34">
        <f>K29*NV!J29/K141</f>
        <v>336860.6683627498</v>
      </c>
      <c r="K29" s="34">
        <f>L29*NV!K29/L141</f>
        <v>273677.26774468407</v>
      </c>
      <c r="L29" s="34">
        <f>M29*NV!L29/M141</f>
        <v>289759.00701621041</v>
      </c>
      <c r="M29" s="34">
        <f>N29*NV!M29/N141</f>
        <v>284328.05943475798</v>
      </c>
      <c r="N29" s="34">
        <f>O29*NV!N29/O141</f>
        <v>297211.64743837068</v>
      </c>
      <c r="O29" s="34">
        <f>P29*NV!O29/P141</f>
        <v>300354.5200968266</v>
      </c>
      <c r="P29" s="34">
        <f>Q29*NV!P29/Q141</f>
        <v>358984.6129502437</v>
      </c>
      <c r="Q29" s="34">
        <f>R29*NV!Q29/R141</f>
        <v>352437.35838969954</v>
      </c>
      <c r="R29" s="34">
        <f>S29*NV!R29/S141</f>
        <v>212692.17418296466</v>
      </c>
      <c r="S29" s="34">
        <f>T29*NV!S29/T141</f>
        <v>243801.30689985555</v>
      </c>
      <c r="T29" s="34">
        <f>U29*NV!T29/U141</f>
        <v>287125.51968602516</v>
      </c>
      <c r="U29" s="34">
        <f>V29*NV!U29/V141</f>
        <v>255675.78665127346</v>
      </c>
      <c r="V29" s="34">
        <f>W29*NV!V29/W141</f>
        <v>294387.24474913493</v>
      </c>
      <c r="W29" s="34">
        <f>X29*NV!W29/X141</f>
        <v>296609.65621075925</v>
      </c>
      <c r="X29" s="34">
        <f>NV!X29</f>
        <v>297045</v>
      </c>
      <c r="Y29" s="34">
        <f>X29*Y141/NV!X29</f>
        <v>301307</v>
      </c>
      <c r="Z29" s="34">
        <f>Y29*Z141/NV!Y29</f>
        <v>374660.69065685041</v>
      </c>
      <c r="AA29" s="34">
        <f>Z29*AA141/NV!Z29</f>
        <v>381085.36668775015</v>
      </c>
      <c r="AB29" s="34">
        <f>AA29*AB141/NV!AA29</f>
        <v>344391.36246196262</v>
      </c>
      <c r="AC29" s="34">
        <f>AB29*AC141/NV!AB29</f>
        <v>290021.28691359842</v>
      </c>
      <c r="AD29" s="34">
        <f>AC29*AD141/NV!AC29</f>
        <v>364578.40020712279</v>
      </c>
      <c r="AE29" s="34">
        <f>AD29*AE141/NV!AD29</f>
        <v>377649.69924094039</v>
      </c>
      <c r="AF29" s="34">
        <f>AE29*AF141/NV!AE29</f>
        <v>323581.27089106617</v>
      </c>
    </row>
    <row r="30" spans="1:32" x14ac:dyDescent="0.2">
      <c r="A30" s="4">
        <v>28</v>
      </c>
      <c r="B30" s="6" t="s">
        <v>64</v>
      </c>
      <c r="C30" s="34">
        <f>D30*NV!C30/D142</f>
        <v>972330.76866223034</v>
      </c>
      <c r="D30" s="34">
        <f>E30*NV!D30/E142</f>
        <v>988189.97301860724</v>
      </c>
      <c r="E30" s="34">
        <f>F30*NV!E30/F142</f>
        <v>1019439.1678530051</v>
      </c>
      <c r="F30" s="34">
        <f>G30*NV!F30/G142</f>
        <v>1013852.1333643234</v>
      </c>
      <c r="G30" s="34">
        <f>H30*NV!G30/H142</f>
        <v>957904.00786440831</v>
      </c>
      <c r="H30" s="34">
        <f>I30*NV!H30/I142</f>
        <v>877253.87183815776</v>
      </c>
      <c r="I30" s="34">
        <f>J30*NV!I30/J142</f>
        <v>932224.13476910687</v>
      </c>
      <c r="J30" s="34">
        <f>K30*NV!J30/K142</f>
        <v>930458.67200033332</v>
      </c>
      <c r="K30" s="34">
        <f>L30*NV!K30/L142</f>
        <v>870058.38300340332</v>
      </c>
      <c r="L30" s="34">
        <f>M30*NV!L30/M142</f>
        <v>911876.34486667463</v>
      </c>
      <c r="M30" s="34">
        <f>N30*NV!M30/N142</f>
        <v>949297.53706606501</v>
      </c>
      <c r="N30" s="34">
        <f>O30*NV!N30/O142</f>
        <v>969151.89034395944</v>
      </c>
      <c r="O30" s="34">
        <f>P30*NV!O30/P142</f>
        <v>980572.81432105158</v>
      </c>
      <c r="P30" s="34">
        <f>Q30*NV!P30/Q142</f>
        <v>1016937.7918933013</v>
      </c>
      <c r="Q30" s="34">
        <f>R30*NV!Q30/R142</f>
        <v>963858.15144329751</v>
      </c>
      <c r="R30" s="34">
        <f>S30*NV!R30/S142</f>
        <v>624088.8676879605</v>
      </c>
      <c r="S30" s="34">
        <f>T30*NV!S30/T142</f>
        <v>748399.66498757794</v>
      </c>
      <c r="T30" s="34">
        <f>U30*NV!T30/U142</f>
        <v>825255.88209171488</v>
      </c>
      <c r="U30" s="34">
        <f>V30*NV!U30/V142</f>
        <v>754342.07394292427</v>
      </c>
      <c r="V30" s="34">
        <f>W30*NV!V30/W142</f>
        <v>752124.58618992532</v>
      </c>
      <c r="W30" s="34">
        <f>X30*NV!W30/X142</f>
        <v>845380.24448373856</v>
      </c>
      <c r="X30" s="34">
        <f>NV!X30</f>
        <v>878375</v>
      </c>
      <c r="Y30" s="34">
        <f>X30*Y142/NV!X30</f>
        <v>824162</v>
      </c>
      <c r="Z30" s="34">
        <f>Y30*Z142/NV!Y30</f>
        <v>894995.37947910232</v>
      </c>
      <c r="AA30" s="34">
        <f>Z30*AA142/NV!Z30</f>
        <v>803231.7393329714</v>
      </c>
      <c r="AB30" s="34">
        <f>AA30*AB142/NV!AA30</f>
        <v>722287.91687405354</v>
      </c>
      <c r="AC30" s="34">
        <f>AB30*AC142/NV!AB30</f>
        <v>741605.94451393641</v>
      </c>
      <c r="AD30" s="34">
        <f>AC30*AD142/NV!AC30</f>
        <v>870422.13247212721</v>
      </c>
      <c r="AE30" s="34">
        <f>AD30*AE142/NV!AD30</f>
        <v>831914.09882644762</v>
      </c>
      <c r="AF30" s="34">
        <f>AE30*AF142/NV!AE30</f>
        <v>830845.55469165102</v>
      </c>
    </row>
    <row r="31" spans="1:32" x14ac:dyDescent="0.2">
      <c r="A31" s="4">
        <v>29</v>
      </c>
      <c r="B31" s="6" t="s">
        <v>65</v>
      </c>
      <c r="C31" s="34">
        <f>D31*NV!C31/D143</f>
        <v>3285691.9220266985</v>
      </c>
      <c r="D31" s="34">
        <f>E31*NV!D31/E143</f>
        <v>3665091.4313584021</v>
      </c>
      <c r="E31" s="34">
        <f>F31*NV!E31/F143</f>
        <v>3677506.3922973396</v>
      </c>
      <c r="F31" s="34">
        <f>G31*NV!F31/G143</f>
        <v>3785257.948015925</v>
      </c>
      <c r="G31" s="34">
        <f>H31*NV!G31/H143</f>
        <v>2822768.4520230074</v>
      </c>
      <c r="H31" s="34">
        <f>I31*NV!H31/I143</f>
        <v>2781421.8287172667</v>
      </c>
      <c r="I31" s="34">
        <f>J31*NV!I31/J143</f>
        <v>3421169.4007939966</v>
      </c>
      <c r="J31" s="34">
        <f>K31*NV!J31/K143</f>
        <v>3414041.6976455529</v>
      </c>
      <c r="K31" s="34">
        <f>L31*NV!K31/L143</f>
        <v>3111962.9728075434</v>
      </c>
      <c r="L31" s="34">
        <f>M31*NV!L31/M143</f>
        <v>3507802.9525678135</v>
      </c>
      <c r="M31" s="34">
        <f>N31*NV!M31/N143</f>
        <v>3620189.0648884764</v>
      </c>
      <c r="N31" s="34">
        <f>O31*NV!N31/O143</f>
        <v>4374176.6529829614</v>
      </c>
      <c r="O31" s="34">
        <f>P31*NV!O31/P143</f>
        <v>4797696.4099432873</v>
      </c>
      <c r="P31" s="34">
        <f>Q31*NV!P31/Q143</f>
        <v>5156318.2041546898</v>
      </c>
      <c r="Q31" s="34">
        <f>R31*NV!Q31/R143</f>
        <v>5199217.0327311018</v>
      </c>
      <c r="R31" s="34">
        <f>S31*NV!R31/S143</f>
        <v>3510369.9961311091</v>
      </c>
      <c r="S31" s="34">
        <f>T31*NV!S31/T143</f>
        <v>6138507.2490272913</v>
      </c>
      <c r="T31" s="34">
        <f>U31*NV!T31/U143</f>
        <v>4505558.3036766797</v>
      </c>
      <c r="U31" s="34">
        <f>V31*NV!U31/V143</f>
        <v>5220594.9185450645</v>
      </c>
      <c r="V31" s="34">
        <f>W31*NV!V31/W143</f>
        <v>5702827.1337511111</v>
      </c>
      <c r="W31" s="34">
        <f>X31*NV!W31/X143</f>
        <v>5535285.3876514928</v>
      </c>
      <c r="X31" s="34">
        <f>NV!X31</f>
        <v>5265666</v>
      </c>
      <c r="Y31" s="34">
        <f>X31*Y143/NV!X31</f>
        <v>5110218</v>
      </c>
      <c r="Z31" s="34">
        <f>Y31*Z143/NV!Y31</f>
        <v>5293877.9282488097</v>
      </c>
      <c r="AA31" s="34">
        <f>Z31*AA143/NV!Z31</f>
        <v>4693379.2898739977</v>
      </c>
      <c r="AB31" s="34">
        <f>AA31*AB143/NV!AA31</f>
        <v>4211091.6249827519</v>
      </c>
      <c r="AC31" s="34">
        <f>AB31*AC143/NV!AB31</f>
        <v>3491988.8512848993</v>
      </c>
      <c r="AD31" s="34">
        <f>AC31*AD143/NV!AC31</f>
        <v>4596896.7615360003</v>
      </c>
      <c r="AE31" s="34">
        <f>AD31*AE143/NV!AD31</f>
        <v>4244529.9189096028</v>
      </c>
      <c r="AF31" s="34">
        <f>AE31*AF143/NV!AE31</f>
        <v>4467565.1417527432</v>
      </c>
    </row>
    <row r="32" spans="1:32" x14ac:dyDescent="0.2">
      <c r="A32" s="4">
        <v>30</v>
      </c>
      <c r="B32" s="6" t="s">
        <v>66</v>
      </c>
      <c r="C32" s="34">
        <f>D32*NV!C32/D144</f>
        <v>3223510.6053981073</v>
      </c>
      <c r="D32" s="34">
        <f>E32*NV!D32/E144</f>
        <v>3000662.9877651022</v>
      </c>
      <c r="E32" s="34">
        <f>F32*NV!E32/F144</f>
        <v>2932861.0066735209</v>
      </c>
      <c r="F32" s="34">
        <f>G32*NV!F32/G144</f>
        <v>3015347.3690028307</v>
      </c>
      <c r="G32" s="34">
        <f>H32*NV!G32/H144</f>
        <v>2734864.1485499726</v>
      </c>
      <c r="H32" s="34">
        <f>I32*NV!H32/I144</f>
        <v>3118255.1563747209</v>
      </c>
      <c r="I32" s="34">
        <f>J32*NV!I32/J144</f>
        <v>3130288.8911356963</v>
      </c>
      <c r="J32" s="34">
        <f>K32*NV!J32/K144</f>
        <v>2808397.3599058161</v>
      </c>
      <c r="K32" s="34">
        <f>L32*NV!K32/L144</f>
        <v>2404991.0742702461</v>
      </c>
      <c r="L32" s="34">
        <f>M32*NV!L32/M144</f>
        <v>2275544.1134185186</v>
      </c>
      <c r="M32" s="34">
        <f>N32*NV!M32/N144</f>
        <v>2388089.9910739511</v>
      </c>
      <c r="N32" s="34">
        <f>O32*NV!N32/O144</f>
        <v>2155403.7702791258</v>
      </c>
      <c r="O32" s="34">
        <f>P32*NV!O32/P144</f>
        <v>2188531.6942256154</v>
      </c>
      <c r="P32" s="34">
        <f>Q32*NV!P32/Q144</f>
        <v>2220420.8641319242</v>
      </c>
      <c r="Q32" s="34">
        <f>R32*NV!Q32/R144</f>
        <v>1882590.4629170925</v>
      </c>
      <c r="R32" s="34">
        <f>S32*NV!R32/S144</f>
        <v>1517912.6385122524</v>
      </c>
      <c r="S32" s="34">
        <f>T32*NV!S32/T144</f>
        <v>1771169.5207837848</v>
      </c>
      <c r="T32" s="34">
        <f>U32*NV!T32/U144</f>
        <v>1579928.5212615456</v>
      </c>
      <c r="U32" s="34">
        <f>V32*NV!U32/V144</f>
        <v>1925866.3940101871</v>
      </c>
      <c r="V32" s="34">
        <f>W32*NV!V32/W144</f>
        <v>1921730.8995044457</v>
      </c>
      <c r="W32" s="34">
        <f>X32*NV!W32/X144</f>
        <v>1993043.9148209649</v>
      </c>
      <c r="X32" s="34">
        <f>NV!X32</f>
        <v>2106861</v>
      </c>
      <c r="Y32" s="34">
        <f>X32*Y144/NV!X32</f>
        <v>2471150</v>
      </c>
      <c r="Z32" s="34">
        <f>Y32*Z144/NV!Y32</f>
        <v>2085008.655430418</v>
      </c>
      <c r="AA32" s="34">
        <f>Z32*AA144/NV!Z32</f>
        <v>2037883.9563590309</v>
      </c>
      <c r="AB32" s="34">
        <f>AA32*AB144/NV!AA32</f>
        <v>2061874.7371521532</v>
      </c>
      <c r="AC32" s="34">
        <f>AB32*AC144/NV!AB32</f>
        <v>1928832.3733762351</v>
      </c>
      <c r="AD32" s="34">
        <f>AC32*AD144/NV!AC32</f>
        <v>1738331.8156944781</v>
      </c>
      <c r="AE32" s="34">
        <f>AD32*AE144/NV!AD32</f>
        <v>1665820.5767955056</v>
      </c>
      <c r="AF32" s="34">
        <f>AE32*AF144/NV!AE32</f>
        <v>1695716.6980873877</v>
      </c>
    </row>
    <row r="33" spans="1:32" x14ac:dyDescent="0.2">
      <c r="A33" s="4">
        <v>31</v>
      </c>
      <c r="B33" s="6" t="s">
        <v>67</v>
      </c>
      <c r="C33" s="34">
        <f>D33*NV!C33/D145</f>
        <v>537801.76495831518</v>
      </c>
      <c r="D33" s="34">
        <f>E33*NV!D33/E145</f>
        <v>561098.16601039143</v>
      </c>
      <c r="E33" s="34">
        <f>F33*NV!E33/F145</f>
        <v>686908.4028266411</v>
      </c>
      <c r="F33" s="34">
        <f>G33*NV!F33/G145</f>
        <v>660028.90277499496</v>
      </c>
      <c r="G33" s="34">
        <f>H33*NV!G33/H145</f>
        <v>655896.47927539109</v>
      </c>
      <c r="H33" s="34">
        <f>I33*NV!H33/I145</f>
        <v>730311.99134863971</v>
      </c>
      <c r="I33" s="34">
        <f>J33*NV!I33/J145</f>
        <v>848695.10324707953</v>
      </c>
      <c r="J33" s="34">
        <f>K33*NV!J33/K145</f>
        <v>832480.62847530015</v>
      </c>
      <c r="K33" s="34">
        <f>L33*NV!K33/L145</f>
        <v>748824.14039195422</v>
      </c>
      <c r="L33" s="34">
        <f>M33*NV!L33/M145</f>
        <v>740910.83166131459</v>
      </c>
      <c r="M33" s="34">
        <f>N33*NV!M33/N145</f>
        <v>784607.80650433537</v>
      </c>
      <c r="N33" s="34">
        <f>O33*NV!N33/O145</f>
        <v>883000.32739451888</v>
      </c>
      <c r="O33" s="34">
        <f>P33*NV!O33/P145</f>
        <v>644503.68068048498</v>
      </c>
      <c r="P33" s="34">
        <f>Q33*NV!P33/Q145</f>
        <v>767070.47582591919</v>
      </c>
      <c r="Q33" s="34">
        <f>R33*NV!Q33/R145</f>
        <v>1053769.1023584912</v>
      </c>
      <c r="R33" s="34">
        <f>S33*NV!R33/S145</f>
        <v>1070699.269954507</v>
      </c>
      <c r="S33" s="34">
        <f>T33*NV!S33/T145</f>
        <v>1361159.5892696592</v>
      </c>
      <c r="T33" s="34">
        <f>U33*NV!T33/U145</f>
        <v>1488016.4578163819</v>
      </c>
      <c r="U33" s="34">
        <f>V33*NV!U33/V145</f>
        <v>1295981.4301067318</v>
      </c>
      <c r="V33" s="34">
        <f>W33*NV!V33/W145</f>
        <v>1144948.4619041018</v>
      </c>
      <c r="W33" s="34">
        <f>X33*NV!W33/X145</f>
        <v>1288486.9349440285</v>
      </c>
      <c r="X33" s="34">
        <f>NV!X33</f>
        <v>1037723</v>
      </c>
      <c r="Y33" s="34">
        <f>X33*Y145/NV!X33</f>
        <v>1010348</v>
      </c>
      <c r="Z33" s="34">
        <f>Y33*Z145/NV!Y33</f>
        <v>981210.41521268012</v>
      </c>
      <c r="AA33" s="34">
        <f>Z33*AA145/NV!Z33</f>
        <v>1027496.6605198226</v>
      </c>
      <c r="AB33" s="34">
        <f>AA33*AB145/NV!AA33</f>
        <v>1088292.1444070998</v>
      </c>
      <c r="AC33" s="34">
        <f>AB33*AC145/NV!AB33</f>
        <v>1016326.2364498328</v>
      </c>
      <c r="AD33" s="34">
        <f>AC33*AD145/NV!AC33</f>
        <v>1188060.4184154305</v>
      </c>
      <c r="AE33" s="34">
        <f>AD33*AE145/NV!AD33</f>
        <v>1160954.1791181182</v>
      </c>
      <c r="AF33" s="34">
        <f>AE33*AF145/NV!AE33</f>
        <v>1106876.3022659086</v>
      </c>
    </row>
    <row r="34" spans="1:32" x14ac:dyDescent="0.2">
      <c r="A34" s="4">
        <v>32</v>
      </c>
      <c r="B34" s="6" t="s">
        <v>68</v>
      </c>
      <c r="C34" s="34">
        <f>D34*NV!C34/D146</f>
        <v>1625902.2736747125</v>
      </c>
      <c r="D34" s="34">
        <f>E34*NV!D34/E146</f>
        <v>1800915.5814106457</v>
      </c>
      <c r="E34" s="34">
        <f>F34*NV!E34/F146</f>
        <v>1897627.3119150642</v>
      </c>
      <c r="F34" s="34">
        <f>G34*NV!F34/G146</f>
        <v>2105854.7485959446</v>
      </c>
      <c r="G34" s="34">
        <f>H34*NV!G34/H146</f>
        <v>1815915.4703461211</v>
      </c>
      <c r="H34" s="34">
        <f>I34*NV!H34/I146</f>
        <v>1716862.0769504211</v>
      </c>
      <c r="I34" s="34">
        <f>J34*NV!I34/J146</f>
        <v>1882660.3240564398</v>
      </c>
      <c r="J34" s="34">
        <f>K34*NV!J34/K146</f>
        <v>1596134.8878733439</v>
      </c>
      <c r="K34" s="34">
        <f>L34*NV!K34/L146</f>
        <v>1466818.7418530325</v>
      </c>
      <c r="L34" s="34">
        <f>M34*NV!L34/M146</f>
        <v>1517118.8320183365</v>
      </c>
      <c r="M34" s="34">
        <f>N34*NV!M34/N146</f>
        <v>1741827.6329700663</v>
      </c>
      <c r="N34" s="34">
        <f>O34*NV!N34/O146</f>
        <v>1699800.4855385504</v>
      </c>
      <c r="O34" s="34">
        <f>P34*NV!O34/P146</f>
        <v>1988571.2470999847</v>
      </c>
      <c r="P34" s="34">
        <f>Q34*NV!P34/Q146</f>
        <v>1979616.1725945675</v>
      </c>
      <c r="Q34" s="34">
        <f>R34*NV!Q34/R146</f>
        <v>1861626.1704709232</v>
      </c>
      <c r="R34" s="34">
        <f>S34*NV!R34/S146</f>
        <v>1207886.8062851413</v>
      </c>
      <c r="S34" s="34">
        <f>T34*NV!S34/T146</f>
        <v>1411293.044753754</v>
      </c>
      <c r="T34" s="34">
        <f>U34*NV!T34/U146</f>
        <v>1454541.7069740724</v>
      </c>
      <c r="U34" s="34">
        <f>V34*NV!U34/V146</f>
        <v>1262986.2300393623</v>
      </c>
      <c r="V34" s="34">
        <f>W34*NV!V34/W146</f>
        <v>1216807.8137684697</v>
      </c>
      <c r="W34" s="34">
        <f>X34*NV!W34/X146</f>
        <v>1371124.4029641706</v>
      </c>
      <c r="X34" s="34">
        <f>NV!X34</f>
        <v>1393849</v>
      </c>
      <c r="Y34" s="34">
        <f>X34*Y146/NV!X34</f>
        <v>1409471</v>
      </c>
      <c r="Z34" s="34">
        <f>Y34*Z146/NV!Y34</f>
        <v>1455615.4738140516</v>
      </c>
      <c r="AA34" s="34">
        <f>Z34*AA146/NV!Z34</f>
        <v>1391371.0647747603</v>
      </c>
      <c r="AB34" s="34">
        <f>AA34*AB146/NV!AA34</f>
        <v>1201924.6503537826</v>
      </c>
      <c r="AC34" s="34">
        <f>AB34*AC146/NV!AB34</f>
        <v>1175729.018877761</v>
      </c>
      <c r="AD34" s="34">
        <f>AC34*AD146/NV!AC34</f>
        <v>1433838.1697592202</v>
      </c>
      <c r="AE34" s="34">
        <f>AD34*AE146/NV!AD34</f>
        <v>1312613.7357369189</v>
      </c>
      <c r="AF34" s="34">
        <f>AE34*AF146/NV!AE34</f>
        <v>1338311.2972859824</v>
      </c>
    </row>
    <row r="35" spans="1:32" x14ac:dyDescent="0.2">
      <c r="A35" s="4">
        <v>33</v>
      </c>
      <c r="B35" s="6" t="s">
        <v>69</v>
      </c>
      <c r="C35" s="34">
        <f>D35*NV!C35/D147</f>
        <v>2868296.6228440162</v>
      </c>
      <c r="D35" s="34">
        <f>E35*NV!D35/E147</f>
        <v>3044279.3017380997</v>
      </c>
      <c r="E35" s="34">
        <f>F35*NV!E35/F147</f>
        <v>3133624.7915446516</v>
      </c>
      <c r="F35" s="34">
        <f>G35*NV!F35/G147</f>
        <v>3079806.0602108855</v>
      </c>
      <c r="G35" s="34">
        <f>H35*NV!G35/H147</f>
        <v>3115396.83415657</v>
      </c>
      <c r="H35" s="34">
        <f>I35*NV!H35/I147</f>
        <v>2960638.781126576</v>
      </c>
      <c r="I35" s="34">
        <f>J35*NV!I35/J147</f>
        <v>2843544.1410788787</v>
      </c>
      <c r="J35" s="34">
        <f>K35*NV!J35/K147</f>
        <v>2748616.2509295102</v>
      </c>
      <c r="K35" s="34">
        <f>L35*NV!K35/L147</f>
        <v>2579145.332288255</v>
      </c>
      <c r="L35" s="34">
        <f>M35*NV!L35/M147</f>
        <v>2479994.2489110674</v>
      </c>
      <c r="M35" s="34">
        <f>N35*NV!M35/N147</f>
        <v>2233836.1840228266</v>
      </c>
      <c r="N35" s="34">
        <f>O35*NV!N35/O147</f>
        <v>2575375.8132439586</v>
      </c>
      <c r="O35" s="34">
        <f>P35*NV!O35/P147</f>
        <v>2464465.331415684</v>
      </c>
      <c r="P35" s="34">
        <f>Q35*NV!P35/Q147</f>
        <v>2373015.1511344309</v>
      </c>
      <c r="Q35" s="34">
        <f>R35*NV!Q35/R147</f>
        <v>2269828.8303381675</v>
      </c>
      <c r="R35" s="34">
        <f>S35*NV!R35/S147</f>
        <v>2186695.9043286582</v>
      </c>
      <c r="S35" s="34">
        <f>T35*NV!S35/T147</f>
        <v>1816252.8224921764</v>
      </c>
      <c r="T35" s="34">
        <f>U35*NV!T35/U147</f>
        <v>1400617.9837912545</v>
      </c>
      <c r="U35" s="34">
        <f>V35*NV!U35/V147</f>
        <v>1583548.7664451131</v>
      </c>
      <c r="V35" s="34">
        <f>W35*NV!V35/W147</f>
        <v>1590733.6087458846</v>
      </c>
      <c r="W35" s="34">
        <f>X35*NV!W35/X147</f>
        <v>1549562.9457848934</v>
      </c>
      <c r="X35" s="34">
        <f>NV!X35</f>
        <v>1644444</v>
      </c>
      <c r="Y35" s="34">
        <f>X35*Y147/NV!X35</f>
        <v>1563755</v>
      </c>
      <c r="Z35" s="34">
        <f>Y35*Z147/NV!Y35</f>
        <v>1712901.1423427509</v>
      </c>
      <c r="AA35" s="34">
        <f>Z35*AA147/NV!Z35</f>
        <v>1787634.7128228878</v>
      </c>
      <c r="AB35" s="34">
        <f>AA35*AB147/NV!AA35</f>
        <v>1719204.7242402032</v>
      </c>
      <c r="AC35" s="34">
        <f>AB35*AC147/NV!AB35</f>
        <v>1606612.125134269</v>
      </c>
      <c r="AD35" s="34">
        <f>AC35*AD147/NV!AC35</f>
        <v>1704954.0422080278</v>
      </c>
      <c r="AE35" s="34">
        <f>AD35*AE147/NV!AD35</f>
        <v>1777062.8870667829</v>
      </c>
      <c r="AF35" s="34">
        <f>AE35*AF147/NV!AE35</f>
        <v>1682091.0853881086</v>
      </c>
    </row>
    <row r="36" spans="1:32" x14ac:dyDescent="0.2">
      <c r="A36" s="4">
        <v>34</v>
      </c>
      <c r="B36" s="6" t="s">
        <v>70</v>
      </c>
      <c r="C36" s="34">
        <f>D36*NV!C36/D148</f>
        <v>4352986.3954516733</v>
      </c>
      <c r="D36" s="34">
        <f>E36*NV!D36/E148</f>
        <v>4495993.1324248193</v>
      </c>
      <c r="E36" s="34">
        <f>F36*NV!E36/F148</f>
        <v>4607943.6348696863</v>
      </c>
      <c r="F36" s="34">
        <f>G36*NV!F36/G148</f>
        <v>4650419.822160949</v>
      </c>
      <c r="G36" s="34">
        <f>H36*NV!G36/H148</f>
        <v>4274888.8332506977</v>
      </c>
      <c r="H36" s="34">
        <f>I36*NV!H36/I148</f>
        <v>4078594.7792801517</v>
      </c>
      <c r="I36" s="34">
        <f>J36*NV!I36/J148</f>
        <v>4232401.183311265</v>
      </c>
      <c r="J36" s="34">
        <f>K36*NV!J36/K148</f>
        <v>4123997.4343653624</v>
      </c>
      <c r="K36" s="34">
        <f>L36*NV!K36/L148</f>
        <v>3833209.3855264657</v>
      </c>
      <c r="L36" s="34">
        <f>M36*NV!L36/M148</f>
        <v>3977852.1983719124</v>
      </c>
      <c r="M36" s="34">
        <f>N36*NV!M36/N148</f>
        <v>3983619.3463790733</v>
      </c>
      <c r="N36" s="34">
        <f>O36*NV!N36/O148</f>
        <v>4226889.2189265955</v>
      </c>
      <c r="O36" s="34">
        <f>P36*NV!O36/P148</f>
        <v>4247250.1704810057</v>
      </c>
      <c r="P36" s="34">
        <f>Q36*NV!P36/Q148</f>
        <v>4232175.5648783864</v>
      </c>
      <c r="Q36" s="34">
        <f>R36*NV!Q36/R148</f>
        <v>4002904.7418132802</v>
      </c>
      <c r="R36" s="34">
        <f>S36*NV!R36/S148</f>
        <v>3076699.9633345781</v>
      </c>
      <c r="S36" s="34">
        <f>T36*NV!S36/T148</f>
        <v>3298407.0504858857</v>
      </c>
      <c r="T36" s="34">
        <f>U36*NV!T36/U148</f>
        <v>3203081.6018220657</v>
      </c>
      <c r="U36" s="34">
        <f>V36*NV!U36/V148</f>
        <v>3236929.0289232479</v>
      </c>
      <c r="V36" s="34">
        <f>W36*NV!V36/W148</f>
        <v>3222075.7439997387</v>
      </c>
      <c r="W36" s="34">
        <f>X36*NV!W36/X148</f>
        <v>3317922.4661355638</v>
      </c>
      <c r="X36" s="34">
        <f>NV!X36</f>
        <v>3411483</v>
      </c>
      <c r="Y36" s="34">
        <f>X36*Y148/NV!X36</f>
        <v>3270565</v>
      </c>
      <c r="Z36" s="34">
        <f>Y36*Z148/NV!Y36</f>
        <v>3533314.9564984585</v>
      </c>
      <c r="AA36" s="34">
        <f>Z36*AA148/NV!Z36</f>
        <v>3714032.6138711204</v>
      </c>
      <c r="AB36" s="34">
        <f>AA36*AB148/NV!AA36</f>
        <v>3563448.6231245608</v>
      </c>
      <c r="AC36" s="34">
        <f>AB36*AC148/NV!AB36</f>
        <v>3106209.1910175551</v>
      </c>
      <c r="AD36" s="34">
        <f>AC36*AD148/NV!AC36</f>
        <v>3583217.4430580721</v>
      </c>
      <c r="AE36" s="34">
        <f>AD36*AE148/NV!AD36</f>
        <v>3520789.6282891631</v>
      </c>
      <c r="AF36" s="34">
        <f>AE36*AF148/NV!AE36</f>
        <v>3387152.7424698505</v>
      </c>
    </row>
    <row r="37" spans="1:32" x14ac:dyDescent="0.2">
      <c r="A37" s="4">
        <v>35</v>
      </c>
      <c r="B37" s="6" t="s">
        <v>71</v>
      </c>
      <c r="C37" s="34">
        <f>D37*NV!C37/D149</f>
        <v>3755626.3779531801</v>
      </c>
      <c r="D37" s="34">
        <f>E37*NV!D37/E149</f>
        <v>3980796.8075392935</v>
      </c>
      <c r="E37" s="34">
        <f>F37*NV!E37/F149</f>
        <v>4080424.671239811</v>
      </c>
      <c r="F37" s="34">
        <f>G37*NV!F37/G149</f>
        <v>4071196.8399279034</v>
      </c>
      <c r="G37" s="34">
        <f>H37*NV!G37/H149</f>
        <v>3789152.0062092133</v>
      </c>
      <c r="H37" s="34">
        <f>I37*NV!H37/I149</f>
        <v>3730635.803368988</v>
      </c>
      <c r="I37" s="34">
        <f>J37*NV!I37/J149</f>
        <v>3924831.3410174563</v>
      </c>
      <c r="J37" s="34">
        <f>K37*NV!J37/K149</f>
        <v>3843344.7691117008</v>
      </c>
      <c r="K37" s="34">
        <f>L37*NV!K37/L149</f>
        <v>3370501.829356329</v>
      </c>
      <c r="L37" s="34">
        <f>M37*NV!L37/M149</f>
        <v>3566365.8581319773</v>
      </c>
      <c r="M37" s="34">
        <f>N37*NV!M37/N149</f>
        <v>3844110.8796204873</v>
      </c>
      <c r="N37" s="34">
        <f>O37*NV!N37/O149</f>
        <v>4132174.1899785763</v>
      </c>
      <c r="O37" s="34">
        <f>P37*NV!O37/P149</f>
        <v>4409142.0201105131</v>
      </c>
      <c r="P37" s="34">
        <f>Q37*NV!P37/Q149</f>
        <v>4665517.2946002027</v>
      </c>
      <c r="Q37" s="34">
        <f>R37*NV!Q37/R149</f>
        <v>4988096.947366287</v>
      </c>
      <c r="R37" s="34">
        <f>S37*NV!R37/S149</f>
        <v>3781121.4156484818</v>
      </c>
      <c r="S37" s="34">
        <f>T37*NV!S37/T149</f>
        <v>4211380.3783036228</v>
      </c>
      <c r="T37" s="34">
        <f>U37*NV!T37/U149</f>
        <v>4680371.4742954327</v>
      </c>
      <c r="U37" s="34">
        <f>V37*NV!U37/V149</f>
        <v>4811857.5859716982</v>
      </c>
      <c r="V37" s="34">
        <f>W37*NV!V37/W149</f>
        <v>4464647.0008971607</v>
      </c>
      <c r="W37" s="34">
        <f>X37*NV!W37/X149</f>
        <v>4166494.3591498118</v>
      </c>
      <c r="X37" s="34">
        <f>NV!X37</f>
        <v>4389117</v>
      </c>
      <c r="Y37" s="34">
        <f>X37*Y149/NV!X37</f>
        <v>4306881</v>
      </c>
      <c r="Z37" s="34">
        <f>Y37*Z149/NV!Y37</f>
        <v>4641364.756319005</v>
      </c>
      <c r="AA37" s="34">
        <f>Z37*AA149/NV!Z37</f>
        <v>4947048.3331759665</v>
      </c>
      <c r="AB37" s="34">
        <f>AA37*AB149/NV!AA37</f>
        <v>4901324.6942563029</v>
      </c>
      <c r="AC37" s="34">
        <f>AB37*AC149/NV!AB37</f>
        <v>4453153.2688965471</v>
      </c>
      <c r="AD37" s="34">
        <f>AC37*AD149/NV!AC37</f>
        <v>4563085.2561373943</v>
      </c>
      <c r="AE37" s="34">
        <f>AD37*AE149/NV!AD37</f>
        <v>4807677.3288497915</v>
      </c>
      <c r="AF37" s="34">
        <f>AE37*AF149/NV!AE37</f>
        <v>4499652.8913554177</v>
      </c>
    </row>
    <row r="38" spans="1:32" x14ac:dyDescent="0.2">
      <c r="A38" s="4">
        <v>36</v>
      </c>
      <c r="B38" s="6" t="s">
        <v>72</v>
      </c>
      <c r="C38" s="34">
        <f>D38*NV!C38/D150</f>
        <v>5251090.6887199692</v>
      </c>
      <c r="D38" s="34">
        <f>E38*NV!D38/E150</f>
        <v>5693496.2595716314</v>
      </c>
      <c r="E38" s="34">
        <f>F38*NV!E38/F150</f>
        <v>6102796.5273127379</v>
      </c>
      <c r="F38" s="34">
        <f>G38*NV!F38/G150</f>
        <v>6368083.4078478534</v>
      </c>
      <c r="G38" s="34">
        <f>H38*NV!G38/H150</f>
        <v>5768781.8085011626</v>
      </c>
      <c r="H38" s="34">
        <f>I38*NV!H38/I150</f>
        <v>5304604.3829788473</v>
      </c>
      <c r="I38" s="34">
        <f>J38*NV!I38/J150</f>
        <v>5877148.8288817182</v>
      </c>
      <c r="J38" s="34">
        <f>K38*NV!J38/K150</f>
        <v>5288943.9196579186</v>
      </c>
      <c r="K38" s="34">
        <f>L38*NV!K38/L150</f>
        <v>4635063.6117984122</v>
      </c>
      <c r="L38" s="34">
        <f>M38*NV!L38/M150</f>
        <v>5109794.9770628847</v>
      </c>
      <c r="M38" s="34">
        <f>N38*NV!M38/N150</f>
        <v>5921490.8982670549</v>
      </c>
      <c r="N38" s="34">
        <f>O38*NV!N38/O150</f>
        <v>6385672.3527896535</v>
      </c>
      <c r="O38" s="34">
        <f>P38*NV!O38/P150</f>
        <v>7153466.6485476661</v>
      </c>
      <c r="P38" s="34">
        <f>Q38*NV!P38/Q150</f>
        <v>7621177.9891224625</v>
      </c>
      <c r="Q38" s="34">
        <f>R38*NV!Q38/R150</f>
        <v>7969159.9513865607</v>
      </c>
      <c r="R38" s="34">
        <f>S38*NV!R38/S150</f>
        <v>4849808.6807575868</v>
      </c>
      <c r="S38" s="34">
        <f>T38*NV!S38/T150</f>
        <v>6083709.2863136772</v>
      </c>
      <c r="T38" s="34">
        <f>U38*NV!T38/U150</f>
        <v>7169058.6683215806</v>
      </c>
      <c r="U38" s="34">
        <f>V38*NV!U38/V150</f>
        <v>6886609.1135346964</v>
      </c>
      <c r="V38" s="34">
        <f>W38*NV!V38/W150</f>
        <v>6501068.2591585182</v>
      </c>
      <c r="W38" s="34">
        <f>X38*NV!W38/X150</f>
        <v>7056098.5011119302</v>
      </c>
      <c r="X38" s="34">
        <f>NV!X38</f>
        <v>7476601</v>
      </c>
      <c r="Y38" s="34">
        <f>X38*Y150/NV!X38</f>
        <v>7537406</v>
      </c>
      <c r="Z38" s="34">
        <f>Y38*Z150/NV!Y38</f>
        <v>8745114.0996750332</v>
      </c>
      <c r="AA38" s="34">
        <f>Z38*AA150/NV!Z38</f>
        <v>9445759.2572350409</v>
      </c>
      <c r="AB38" s="34">
        <f>AA38*AB150/NV!AA38</f>
        <v>8898400.0585389361</v>
      </c>
      <c r="AC38" s="34">
        <f>AB38*AC150/NV!AB38</f>
        <v>8107693.3908159686</v>
      </c>
      <c r="AD38" s="34">
        <f>AC38*AD150/NV!AC38</f>
        <v>10109033.373097319</v>
      </c>
      <c r="AE38" s="34">
        <f>AD38*AE150/NV!AD38</f>
        <v>11439227.297621429</v>
      </c>
      <c r="AF38" s="34">
        <f>AE38*AF150/NV!AE38</f>
        <v>10966067.296143401</v>
      </c>
    </row>
    <row r="39" spans="1:32" x14ac:dyDescent="0.2">
      <c r="A39" s="4">
        <v>37</v>
      </c>
      <c r="B39" s="6" t="s">
        <v>73</v>
      </c>
      <c r="C39" s="34">
        <f>D39*NV!C39/D151</f>
        <v>998783.90407739498</v>
      </c>
      <c r="D39" s="34">
        <f>E39*NV!D39/E151</f>
        <v>1124905.9232669459</v>
      </c>
      <c r="E39" s="34">
        <f>F39*NV!E39/F151</f>
        <v>1156671.1782472185</v>
      </c>
      <c r="F39" s="34">
        <f>G39*NV!F39/G151</f>
        <v>1250161.031947874</v>
      </c>
      <c r="G39" s="34">
        <f>H39*NV!G39/H151</f>
        <v>1322206.8773390446</v>
      </c>
      <c r="H39" s="34">
        <f>I39*NV!H39/I151</f>
        <v>1385634.019933243</v>
      </c>
      <c r="I39" s="34">
        <f>J39*NV!I39/J151</f>
        <v>1373749.5700615242</v>
      </c>
      <c r="J39" s="34">
        <f>K39*NV!J39/K151</f>
        <v>1200384.2197518304</v>
      </c>
      <c r="K39" s="34">
        <f>L39*NV!K39/L151</f>
        <v>1255548.9571360478</v>
      </c>
      <c r="L39" s="34">
        <f>M39*NV!L39/M151</f>
        <v>1353949.0710084734</v>
      </c>
      <c r="M39" s="34">
        <f>N39*NV!M39/N151</f>
        <v>1403359.0388414718</v>
      </c>
      <c r="N39" s="34">
        <f>O39*NV!N39/O151</f>
        <v>1498534.9479007905</v>
      </c>
      <c r="O39" s="34">
        <f>P39*NV!O39/P151</f>
        <v>1470991.579829975</v>
      </c>
      <c r="P39" s="34">
        <f>Q39*NV!P39/Q151</f>
        <v>1677101.8593260816</v>
      </c>
      <c r="Q39" s="34">
        <f>R39*NV!Q39/R151</f>
        <v>1666614.5362984459</v>
      </c>
      <c r="R39" s="34">
        <f>S39*NV!R39/S151</f>
        <v>1475400.336092226</v>
      </c>
      <c r="S39" s="34">
        <f>T39*NV!S39/T151</f>
        <v>1586034.4332932588</v>
      </c>
      <c r="T39" s="34">
        <f>U39*NV!T39/U151</f>
        <v>1429026.5160730211</v>
      </c>
      <c r="U39" s="34">
        <f>V39*NV!U39/V151</f>
        <v>1431481.3540400236</v>
      </c>
      <c r="V39" s="34">
        <f>W39*NV!V39/W151</f>
        <v>1447579.9785982782</v>
      </c>
      <c r="W39" s="34">
        <f>X39*NV!W39/X151</f>
        <v>1541598.8401059129</v>
      </c>
      <c r="X39" s="34">
        <f>NV!X39</f>
        <v>1465899</v>
      </c>
      <c r="Y39" s="34">
        <f>X39*Y151/NV!X39</f>
        <v>1185203</v>
      </c>
      <c r="Z39" s="34">
        <f>Y39*Z151/NV!Y39</f>
        <v>1036729.2576343394</v>
      </c>
      <c r="AA39" s="34">
        <f>Z39*AA151/NV!Z39</f>
        <v>1064650.60363292</v>
      </c>
      <c r="AB39" s="34">
        <f>AA39*AB151/NV!AA39</f>
        <v>1077216.584451043</v>
      </c>
      <c r="AC39" s="34">
        <f>AB39*AC151/NV!AB39</f>
        <v>912895.90930673177</v>
      </c>
      <c r="AD39" s="34">
        <f>AC39*AD151/NV!AC39</f>
        <v>799466.44025133247</v>
      </c>
      <c r="AE39" s="34">
        <f>AD39*AE151/NV!AD39</f>
        <v>783740.04381048249</v>
      </c>
      <c r="AF39" s="34">
        <f>AE39*AF151/NV!AE39</f>
        <v>762031.1687600197</v>
      </c>
    </row>
    <row r="40" spans="1:32" x14ac:dyDescent="0.2">
      <c r="A40" s="4">
        <v>38</v>
      </c>
      <c r="B40" s="6" t="s">
        <v>74</v>
      </c>
      <c r="C40" s="34">
        <f>D40*NV!C40/D152</f>
        <v>1765636.2963616583</v>
      </c>
      <c r="D40" s="34">
        <f>E40*NV!D40/E152</f>
        <v>1820867.9885653639</v>
      </c>
      <c r="E40" s="34">
        <f>F40*NV!E40/F152</f>
        <v>1878540.4352267724</v>
      </c>
      <c r="F40" s="34">
        <f>G40*NV!F40/G152</f>
        <v>1972706.010903755</v>
      </c>
      <c r="G40" s="34">
        <f>H40*NV!G40/H152</f>
        <v>1982060.5799520796</v>
      </c>
      <c r="H40" s="34">
        <f>I40*NV!H40/I152</f>
        <v>1949792.0218619881</v>
      </c>
      <c r="I40" s="34">
        <f>J40*NV!I40/J152</f>
        <v>2026240.6762429355</v>
      </c>
      <c r="J40" s="34">
        <f>K40*NV!J40/K152</f>
        <v>1981603.5463649426</v>
      </c>
      <c r="K40" s="34">
        <f>L40*NV!K40/L152</f>
        <v>1861494.3827832064</v>
      </c>
      <c r="L40" s="34">
        <f>M40*NV!L40/M152</f>
        <v>1944658.767224781</v>
      </c>
      <c r="M40" s="34">
        <f>N40*NV!M40/N152</f>
        <v>2221112.5529466802</v>
      </c>
      <c r="N40" s="34">
        <f>O40*NV!N40/O152</f>
        <v>2306447.5603811345</v>
      </c>
      <c r="O40" s="34">
        <f>P40*NV!O40/P152</f>
        <v>2498001.0188423311</v>
      </c>
      <c r="P40" s="34">
        <f>Q40*NV!P40/Q152</f>
        <v>2549082.2857956002</v>
      </c>
      <c r="Q40" s="34">
        <f>R40*NV!Q40/R152</f>
        <v>2692273.2109996085</v>
      </c>
      <c r="R40" s="34">
        <f>S40*NV!R40/S152</f>
        <v>2120919.810580493</v>
      </c>
      <c r="S40" s="34">
        <f>T40*NV!S40/T152</f>
        <v>2218848.0086545632</v>
      </c>
      <c r="T40" s="34">
        <f>U40*NV!T40/U152</f>
        <v>2016788.931348996</v>
      </c>
      <c r="U40" s="34">
        <f>V40*NV!U40/V152</f>
        <v>1985969.4034054757</v>
      </c>
      <c r="V40" s="34">
        <f>W40*NV!V40/W152</f>
        <v>1893321.0314008773</v>
      </c>
      <c r="W40" s="34">
        <f>X40*NV!W40/X152</f>
        <v>1964575.8559428165</v>
      </c>
      <c r="X40" s="34">
        <f>NV!X40</f>
        <v>2161529</v>
      </c>
      <c r="Y40" s="34">
        <f>X40*Y152/NV!X40</f>
        <v>2229855</v>
      </c>
      <c r="Z40" s="34">
        <f>Y40*Z152/NV!Y40</f>
        <v>2239880.0849640626</v>
      </c>
      <c r="AA40" s="34">
        <f>Z40*AA152/NV!Z40</f>
        <v>2428229.9380655023</v>
      </c>
      <c r="AB40" s="34">
        <f>AA40*AB152/NV!AA40</f>
        <v>2347085.5890360246</v>
      </c>
      <c r="AC40" s="34">
        <f>AB40*AC152/NV!AB40</f>
        <v>2254641.0892316881</v>
      </c>
      <c r="AD40" s="34">
        <f>AC40*AD152/NV!AC40</f>
        <v>2187143.1437402884</v>
      </c>
      <c r="AE40" s="34">
        <f>AD40*AE152/NV!AD40</f>
        <v>2049589.5868141411</v>
      </c>
      <c r="AF40" s="34">
        <f>AE40*AF152/NV!AE40</f>
        <v>1991020.5413658717</v>
      </c>
    </row>
    <row r="41" spans="1:32" x14ac:dyDescent="0.2">
      <c r="A41" s="4">
        <v>39</v>
      </c>
      <c r="B41" s="6" t="s">
        <v>75</v>
      </c>
      <c r="C41" s="34">
        <f>D41*NV!C41/D153</f>
        <v>168029.7905609227</v>
      </c>
      <c r="D41" s="34">
        <f>E41*NV!D41/E153</f>
        <v>187574.0411246554</v>
      </c>
      <c r="E41" s="34">
        <f>F41*NV!E41/F153</f>
        <v>175952.00123459668</v>
      </c>
      <c r="F41" s="34">
        <f>G41*NV!F41/G153</f>
        <v>167663.04760022042</v>
      </c>
      <c r="G41" s="34">
        <f>H41*NV!G41/H153</f>
        <v>166193.77089064871</v>
      </c>
      <c r="H41" s="34">
        <f>I41*NV!H41/I153</f>
        <v>115269.52507213336</v>
      </c>
      <c r="I41" s="34">
        <f>J41*NV!I41/J153</f>
        <v>156268.03903259552</v>
      </c>
      <c r="J41" s="34">
        <f>K41*NV!J41/K153</f>
        <v>75922.060892306734</v>
      </c>
      <c r="K41" s="34">
        <f>L41*NV!K41/L153</f>
        <v>166003.70211994095</v>
      </c>
      <c r="L41" s="34">
        <f>M41*NV!L41/M153</f>
        <v>39053.602373953749</v>
      </c>
      <c r="M41" s="34">
        <f>N41*NV!M41/N153</f>
        <v>123952.21966907081</v>
      </c>
      <c r="N41" s="34">
        <f>O41*NV!N41/O153</f>
        <v>126033.5197127338</v>
      </c>
      <c r="O41" s="34">
        <f>P41*NV!O41/P153</f>
        <v>136095.86628904982</v>
      </c>
      <c r="P41" s="34">
        <f>Q41*NV!P41/Q153</f>
        <v>119821.94931160194</v>
      </c>
      <c r="Q41" s="34">
        <f>R41*NV!Q41/R153</f>
        <v>216426.27393492454</v>
      </c>
      <c r="R41" s="34">
        <f>S41*NV!R41/S153</f>
        <v>262200.58292159584</v>
      </c>
      <c r="S41" s="34">
        <f>T41*NV!S41/T153</f>
        <v>227933.41453409355</v>
      </c>
      <c r="T41" s="34">
        <f>U41*NV!T41/U153</f>
        <v>256717.81914269991</v>
      </c>
      <c r="U41" s="34">
        <f>V41*NV!U41/V153</f>
        <v>341936.55269841762</v>
      </c>
      <c r="V41" s="34">
        <f>W41*NV!V41/W153</f>
        <v>330849.28735441068</v>
      </c>
      <c r="W41" s="34">
        <f>X41*NV!W41/X153</f>
        <v>336133.2132125434</v>
      </c>
      <c r="X41" s="34">
        <f>NV!X41</f>
        <v>320870</v>
      </c>
      <c r="Y41" s="34">
        <f>X41*Y153/NV!X41</f>
        <v>252934</v>
      </c>
      <c r="Z41" s="34">
        <f>Y41*Z153/NV!Y41</f>
        <v>218019.87207128661</v>
      </c>
      <c r="AA41" s="34">
        <f>Z41*AA153/NV!Z41</f>
        <v>124852.06614866071</v>
      </c>
      <c r="AB41" s="34">
        <f>AA41*AB153/NV!AA41</f>
        <v>222951.21941298334</v>
      </c>
      <c r="AC41" s="34">
        <f>AB41*AC153/NV!AB41</f>
        <v>230199.25172540371</v>
      </c>
      <c r="AD41" s="34">
        <f>AC41*AD153/NV!AC41</f>
        <v>216305.33634061189</v>
      </c>
      <c r="AE41" s="34">
        <f>AD41*AE153/NV!AD41</f>
        <v>187428.97958938775</v>
      </c>
      <c r="AF41" s="34">
        <f>AE41*AF153/NV!AE41</f>
        <v>199050.0217358364</v>
      </c>
    </row>
    <row r="42" spans="1:32" x14ac:dyDescent="0.2">
      <c r="A42" s="4">
        <v>40</v>
      </c>
      <c r="B42" s="6" t="s">
        <v>76</v>
      </c>
      <c r="C42" s="34">
        <f>D42*NV!C42/D154</f>
        <v>158639.70045054273</v>
      </c>
      <c r="D42" s="34">
        <f>E42*NV!D42/E154</f>
        <v>200898.45296046272</v>
      </c>
      <c r="E42" s="34">
        <f>F42*NV!E42/F154</f>
        <v>249150.50967253558</v>
      </c>
      <c r="F42" s="34">
        <f>G42*NV!F42/G154</f>
        <v>328635.19650428061</v>
      </c>
      <c r="G42" s="34">
        <f>H42*NV!G42/H154</f>
        <v>327786.17866017373</v>
      </c>
      <c r="H42" s="34">
        <f>I42*NV!H42/I154</f>
        <v>372257.50687072694</v>
      </c>
      <c r="I42" s="34">
        <f>J42*NV!I42/J154</f>
        <v>502466.99389205448</v>
      </c>
      <c r="J42" s="34">
        <f>K42*NV!J42/K154</f>
        <v>435655.47278972319</v>
      </c>
      <c r="K42" s="34">
        <f>L42*NV!K42/L154</f>
        <v>477623.07349830674</v>
      </c>
      <c r="L42" s="34">
        <f>M42*NV!L42/M154</f>
        <v>657156.50532511354</v>
      </c>
      <c r="M42" s="34">
        <f>N42*NV!M42/N154</f>
        <v>770780.09856812831</v>
      </c>
      <c r="N42" s="34">
        <f>O42*NV!N42/O154</f>
        <v>824987.51697291748</v>
      </c>
      <c r="O42" s="34">
        <f>P42*NV!O42/P154</f>
        <v>894889.58901765721</v>
      </c>
      <c r="P42" s="34">
        <f>Q42*NV!P42/Q154</f>
        <v>1023399.3612277976</v>
      </c>
      <c r="Q42" s="34">
        <f>R42*NV!Q42/R154</f>
        <v>1199025.3354248274</v>
      </c>
      <c r="R42" s="34">
        <f>S42*NV!R42/S154</f>
        <v>1100566.2961588353</v>
      </c>
      <c r="S42" s="34">
        <f>T42*NV!S42/T154</f>
        <v>1512148.0261899887</v>
      </c>
      <c r="T42" s="34">
        <f>U42*NV!T42/U154</f>
        <v>1568362.2796560663</v>
      </c>
      <c r="U42" s="34">
        <f>V42*NV!U42/V154</f>
        <v>1661177.9273437057</v>
      </c>
      <c r="V42" s="34">
        <f>W42*NV!V42/W154</f>
        <v>1459175.7064106613</v>
      </c>
      <c r="W42" s="34">
        <f>X42*NV!W42/X154</f>
        <v>1780441.135314655</v>
      </c>
      <c r="X42" s="34">
        <f>NV!X42</f>
        <v>1843960</v>
      </c>
      <c r="Y42" s="34">
        <f>X42*Y154/NV!X42</f>
        <v>1959706</v>
      </c>
      <c r="Z42" s="34">
        <f>Y42*Z154/NV!Y42</f>
        <v>1486043.6912174437</v>
      </c>
      <c r="AA42" s="34">
        <f>Z42*AA154/NV!Z42</f>
        <v>1950566.1136091021</v>
      </c>
      <c r="AB42" s="34">
        <f>AA42*AB154/NV!AA42</f>
        <v>2272590.1922723996</v>
      </c>
      <c r="AC42" s="34">
        <f>AB42*AC154/NV!AB42</f>
        <v>2373372.4033707515</v>
      </c>
      <c r="AD42" s="34">
        <f>AC42*AD154/NV!AC42</f>
        <v>3266506.4208171326</v>
      </c>
      <c r="AE42" s="34">
        <f>AD42*AE154/NV!AD42</f>
        <v>2797849.8220671448</v>
      </c>
      <c r="AF42" s="34">
        <f>AE42*AF154/NV!AE42</f>
        <v>3092620.6171843112</v>
      </c>
    </row>
    <row r="43" spans="1:32" x14ac:dyDescent="0.2">
      <c r="A43" s="4">
        <v>41</v>
      </c>
      <c r="B43" s="6" t="s">
        <v>77</v>
      </c>
      <c r="C43" s="34">
        <f>D43*NV!C43/D155</f>
        <v>501228.15146062523</v>
      </c>
      <c r="D43" s="34">
        <f>E43*NV!D43/E155</f>
        <v>604150.60969164479</v>
      </c>
      <c r="E43" s="34">
        <f>F43*NV!E43/F155</f>
        <v>640050.35268845444</v>
      </c>
      <c r="F43" s="34">
        <f>G43*NV!F43/G155</f>
        <v>757982.99503045331</v>
      </c>
      <c r="G43" s="34">
        <f>H43*NV!G43/H155</f>
        <v>762112.63727288041</v>
      </c>
      <c r="H43" s="34">
        <f>I43*NV!H43/I155</f>
        <v>914574.55535754911</v>
      </c>
      <c r="I43" s="34">
        <f>J43*NV!I43/J155</f>
        <v>1084613.3696754239</v>
      </c>
      <c r="J43" s="34">
        <f>K43*NV!J43/K155</f>
        <v>916434.44120949006</v>
      </c>
      <c r="K43" s="34">
        <f>L43*NV!K43/L155</f>
        <v>1098815.5615699326</v>
      </c>
      <c r="L43" s="34">
        <f>M43*NV!L43/M155</f>
        <v>1373008.0713594393</v>
      </c>
      <c r="M43" s="34">
        <f>N43*NV!M43/N155</f>
        <v>1700504.9359453144</v>
      </c>
      <c r="N43" s="34">
        <f>O43*NV!N43/O155</f>
        <v>1938333.5157614248</v>
      </c>
      <c r="O43" s="34">
        <f>P43*NV!O43/P155</f>
        <v>2252867.3273020023</v>
      </c>
      <c r="P43" s="34">
        <f>Q43*NV!P43/Q155</f>
        <v>2593390.5152162826</v>
      </c>
      <c r="Q43" s="34">
        <f>R43*NV!Q43/R155</f>
        <v>2536129.263969766</v>
      </c>
      <c r="R43" s="34">
        <f>S43*NV!R43/S155</f>
        <v>2058286.4870768373</v>
      </c>
      <c r="S43" s="34">
        <f>T43*NV!S43/T155</f>
        <v>2773502.4910272709</v>
      </c>
      <c r="T43" s="34">
        <f>U43*NV!T43/U155</f>
        <v>3002412.3218704429</v>
      </c>
      <c r="U43" s="34">
        <f>V43*NV!U43/V155</f>
        <v>2797073.9408996892</v>
      </c>
      <c r="V43" s="34">
        <f>W43*NV!V43/W155</f>
        <v>2833670.2588395616</v>
      </c>
      <c r="W43" s="34">
        <f>X43*NV!W43/X155</f>
        <v>3157556.6845349562</v>
      </c>
      <c r="X43" s="34">
        <f>NV!X43</f>
        <v>3561350</v>
      </c>
      <c r="Y43" s="34">
        <f>X43*Y155/NV!X43</f>
        <v>3906623</v>
      </c>
      <c r="Z43" s="34">
        <f>Y43*Z155/NV!Y43</f>
        <v>4315039.3807332609</v>
      </c>
      <c r="AA43" s="34">
        <f>Z43*AA155/NV!Z43</f>
        <v>4667432.3610984096</v>
      </c>
      <c r="AB43" s="34">
        <f>AA43*AB155/NV!AA43</f>
        <v>4051183.0079133525</v>
      </c>
      <c r="AC43" s="34">
        <f>AB43*AC155/NV!AB43</f>
        <v>4491712.3493241277</v>
      </c>
      <c r="AD43" s="34">
        <f>AC43*AD155/NV!AC43</f>
        <v>5731639.865485616</v>
      </c>
      <c r="AE43" s="34">
        <f>AD43*AE155/NV!AD43</f>
        <v>5760289.9231097372</v>
      </c>
      <c r="AF43" s="34">
        <f>AE43*AF155/NV!AE43</f>
        <v>5035553.1872129152</v>
      </c>
    </row>
    <row r="44" spans="1:32" x14ac:dyDescent="0.2">
      <c r="A44" s="4">
        <v>42</v>
      </c>
      <c r="B44" s="6" t="s">
        <v>78</v>
      </c>
      <c r="C44" s="34">
        <f>D44*NV!C44/D156</f>
        <v>4089661.8703187215</v>
      </c>
      <c r="D44" s="34">
        <f>E44*NV!D44/E156</f>
        <v>4259808.7888656296</v>
      </c>
      <c r="E44" s="34">
        <f>F44*NV!E44/F156</f>
        <v>4116297.5179483569</v>
      </c>
      <c r="F44" s="34">
        <f>G44*NV!F44/G156</f>
        <v>4175833.5246693674</v>
      </c>
      <c r="G44" s="34">
        <f>H44*NV!G44/H156</f>
        <v>3922031.4868902806</v>
      </c>
      <c r="H44" s="34">
        <f>I44*NV!H44/I156</f>
        <v>3469316.165378524</v>
      </c>
      <c r="I44" s="34">
        <f>J44*NV!I44/J156</f>
        <v>3697134.9782585404</v>
      </c>
      <c r="J44" s="34">
        <f>K44*NV!J44/K156</f>
        <v>3444625.9117313111</v>
      </c>
      <c r="K44" s="34">
        <f>L44*NV!K44/L156</f>
        <v>3186645.8495090245</v>
      </c>
      <c r="L44" s="34">
        <f>M44*NV!L44/M156</f>
        <v>3364147.2989602545</v>
      </c>
      <c r="M44" s="34">
        <f>N44*NV!M44/N156</f>
        <v>3579099.6768536875</v>
      </c>
      <c r="N44" s="34">
        <f>O44*NV!N44/O156</f>
        <v>3631072.2994247335</v>
      </c>
      <c r="O44" s="34">
        <f>P44*NV!O44/P156</f>
        <v>3760684.4739789087</v>
      </c>
      <c r="P44" s="34">
        <f>Q44*NV!P44/Q156</f>
        <v>3761877.9659501961</v>
      </c>
      <c r="Q44" s="34">
        <f>R44*NV!Q44/R156</f>
        <v>3594142.9952143067</v>
      </c>
      <c r="R44" s="34">
        <f>S44*NV!R44/S156</f>
        <v>2942484.2577407281</v>
      </c>
      <c r="S44" s="34">
        <f>T44*NV!S44/T156</f>
        <v>3144688.7105625519</v>
      </c>
      <c r="T44" s="34">
        <f>U44*NV!T44/U156</f>
        <v>3574937.3427777351</v>
      </c>
      <c r="U44" s="34">
        <f>V44*NV!U44/V156</f>
        <v>3273199.1548268292</v>
      </c>
      <c r="V44" s="34">
        <f>W44*NV!V44/W156</f>
        <v>3291611.3965349155</v>
      </c>
      <c r="W44" s="34">
        <f>X44*NV!W44/X156</f>
        <v>3695133.5905073588</v>
      </c>
      <c r="X44" s="34">
        <f>NV!X44</f>
        <v>3573001</v>
      </c>
      <c r="Y44" s="34">
        <f>X44*Y156/NV!X44</f>
        <v>3553153</v>
      </c>
      <c r="Z44" s="34">
        <f>Y44*Z156/NV!Y44</f>
        <v>3958737.914020306</v>
      </c>
      <c r="AA44" s="34">
        <f>Z44*AA156/NV!Z44</f>
        <v>4457569.6026150631</v>
      </c>
      <c r="AB44" s="34">
        <f>AA44*AB156/NV!AA44</f>
        <v>4312109.5297285942</v>
      </c>
      <c r="AC44" s="34">
        <f>AB44*AC156/NV!AB44</f>
        <v>3887014.4432718917</v>
      </c>
      <c r="AD44" s="34">
        <f>AC44*AD156/NV!AC44</f>
        <v>4563454.5571096633</v>
      </c>
      <c r="AE44" s="34">
        <f>AD44*AE156/NV!AD44</f>
        <v>4620769.4606269049</v>
      </c>
      <c r="AF44" s="34">
        <f>AE44*AF156/NV!AE44</f>
        <v>4374960.7641485985</v>
      </c>
    </row>
    <row r="45" spans="1:32" x14ac:dyDescent="0.2">
      <c r="A45" s="4">
        <v>43</v>
      </c>
      <c r="B45" s="6" t="s">
        <v>79</v>
      </c>
      <c r="C45" s="34">
        <f>D45*NV!C45/D157</f>
        <v>295988.30149953649</v>
      </c>
      <c r="D45" s="34">
        <f>E45*NV!D45/E157</f>
        <v>321836.55714339158</v>
      </c>
      <c r="E45" s="34">
        <f>F45*NV!E45/F157</f>
        <v>319009.44727588963</v>
      </c>
      <c r="F45" s="34">
        <f>G45*NV!F45/G157</f>
        <v>337903.55817024957</v>
      </c>
      <c r="G45" s="34">
        <f>H45*NV!G45/H157</f>
        <v>355668.80274920596</v>
      </c>
      <c r="H45" s="34">
        <f>I45*NV!H45/I157</f>
        <v>368550.60728439788</v>
      </c>
      <c r="I45" s="34">
        <f>J45*NV!I45/J157</f>
        <v>374895.96538103459</v>
      </c>
      <c r="J45" s="34">
        <f>K45*NV!J45/K157</f>
        <v>333763.27144433127</v>
      </c>
      <c r="K45" s="34">
        <f>L45*NV!K45/L157</f>
        <v>334556.86508066062</v>
      </c>
      <c r="L45" s="34">
        <f>M45*NV!L45/M157</f>
        <v>391449.189641807</v>
      </c>
      <c r="M45" s="34">
        <f>N45*NV!M45/N157</f>
        <v>414702.33719085227</v>
      </c>
      <c r="N45" s="34">
        <f>O45*NV!N45/O157</f>
        <v>438020.63835683319</v>
      </c>
      <c r="O45" s="34">
        <f>P45*NV!O45/P157</f>
        <v>485989.28176252509</v>
      </c>
      <c r="P45" s="34">
        <f>Q45*NV!P45/Q157</f>
        <v>537203.328581849</v>
      </c>
      <c r="Q45" s="34">
        <f>R45*NV!Q45/R157</f>
        <v>564095.38333946781</v>
      </c>
      <c r="R45" s="34">
        <f>S45*NV!R45/S157</f>
        <v>541948.00146006455</v>
      </c>
      <c r="S45" s="34">
        <f>T45*NV!S45/T157</f>
        <v>782912.00656265102</v>
      </c>
      <c r="T45" s="34">
        <f>U45*NV!T45/U157</f>
        <v>595985.85580753535</v>
      </c>
      <c r="U45" s="34">
        <f>V45*NV!U45/V157</f>
        <v>794869.21816359228</v>
      </c>
      <c r="V45" s="34">
        <f>W45*NV!V45/W157</f>
        <v>855846.60956397385</v>
      </c>
      <c r="W45" s="34">
        <f>X45*NV!W45/X157</f>
        <v>992201.710156671</v>
      </c>
      <c r="X45" s="34">
        <f>NV!X45</f>
        <v>940820</v>
      </c>
      <c r="Y45" s="34">
        <f>X45*Y157/NV!X45</f>
        <v>1074853</v>
      </c>
      <c r="Z45" s="34">
        <f>Y45*Z157/NV!Y45</f>
        <v>1282700.940030402</v>
      </c>
      <c r="AA45" s="34">
        <f>Z45*AA157/NV!Z45</f>
        <v>1359174.8045880259</v>
      </c>
      <c r="AB45" s="34">
        <f>AA45*AB157/NV!AA45</f>
        <v>1313711.3840589013</v>
      </c>
      <c r="AC45" s="34">
        <f>AB45*AC157/NV!AB45</f>
        <v>1254449.4923974483</v>
      </c>
      <c r="AD45" s="34">
        <f>AC45*AD157/NV!AC45</f>
        <v>1091685.9592325382</v>
      </c>
      <c r="AE45" s="34">
        <f>AD45*AE157/NV!AD45</f>
        <v>1212068.4780782042</v>
      </c>
      <c r="AF45" s="34">
        <f>AE45*AF157/NV!AE45</f>
        <v>1127668.9972199863</v>
      </c>
    </row>
    <row r="46" spans="1:32" x14ac:dyDescent="0.2">
      <c r="A46" s="4">
        <v>44</v>
      </c>
      <c r="B46" s="6" t="s">
        <v>80</v>
      </c>
      <c r="C46" s="34">
        <f>D46*NV!C46/D158</f>
        <v>688612.8434087038</v>
      </c>
      <c r="D46" s="34">
        <f>E46*NV!D46/E158</f>
        <v>790353.84949985519</v>
      </c>
      <c r="E46" s="34">
        <f>F46*NV!E46/F158</f>
        <v>778105.95719310176</v>
      </c>
      <c r="F46" s="34">
        <f>G46*NV!F46/G158</f>
        <v>758140.115173931</v>
      </c>
      <c r="G46" s="34">
        <f>H46*NV!G46/H158</f>
        <v>704550.68770127511</v>
      </c>
      <c r="H46" s="34">
        <f>I46*NV!H46/I158</f>
        <v>646814.95572931156</v>
      </c>
      <c r="I46" s="34">
        <f>J46*NV!I46/J158</f>
        <v>757945.55307134881</v>
      </c>
      <c r="J46" s="34">
        <f>K46*NV!J46/K158</f>
        <v>657019.17176378774</v>
      </c>
      <c r="K46" s="34">
        <f>L46*NV!K46/L158</f>
        <v>540705.83315128239</v>
      </c>
      <c r="L46" s="34">
        <f>M46*NV!L46/M158</f>
        <v>590677.50447695807</v>
      </c>
      <c r="M46" s="34">
        <f>N46*NV!M46/N158</f>
        <v>672560.44073998265</v>
      </c>
      <c r="N46" s="34">
        <f>O46*NV!N46/O158</f>
        <v>776352.04754145979</v>
      </c>
      <c r="O46" s="34">
        <f>P46*NV!O46/P158</f>
        <v>845159.42332349007</v>
      </c>
      <c r="P46" s="34">
        <f>Q46*NV!P46/Q158</f>
        <v>911205.43835015246</v>
      </c>
      <c r="Q46" s="34">
        <f>R46*NV!Q46/R158</f>
        <v>892109.21876756672</v>
      </c>
      <c r="R46" s="34">
        <f>S46*NV!R46/S158</f>
        <v>596979.88930238655</v>
      </c>
      <c r="S46" s="34">
        <f>T46*NV!S46/T158</f>
        <v>792760.96463310649</v>
      </c>
      <c r="T46" s="34">
        <f>U46*NV!T46/U158</f>
        <v>910665.47929211601</v>
      </c>
      <c r="U46" s="34">
        <f>V46*NV!U46/V158</f>
        <v>802692.44155664707</v>
      </c>
      <c r="V46" s="34">
        <f>W46*NV!V46/W158</f>
        <v>691037.31111261772</v>
      </c>
      <c r="W46" s="34">
        <f>X46*NV!W46/X158</f>
        <v>781018.63794372103</v>
      </c>
      <c r="X46" s="34">
        <f>NV!X46</f>
        <v>822828</v>
      </c>
      <c r="Y46" s="34">
        <f>X46*Y158/NV!X46</f>
        <v>810706</v>
      </c>
      <c r="Z46" s="34">
        <f>Y46*Z158/NV!Y46</f>
        <v>973624.63045269088</v>
      </c>
      <c r="AA46" s="34">
        <f>Z46*AA158/NV!Z46</f>
        <v>1062352.3406956147</v>
      </c>
      <c r="AB46" s="34">
        <f>AA46*AB158/NV!AA46</f>
        <v>1102155.7201442339</v>
      </c>
      <c r="AC46" s="34">
        <f>AB46*AC158/NV!AB46</f>
        <v>1140109.7412268957</v>
      </c>
      <c r="AD46" s="34">
        <f>AC46*AD158/NV!AC46</f>
        <v>1235522.2037868567</v>
      </c>
      <c r="AE46" s="34">
        <f>AD46*AE158/NV!AD46</f>
        <v>1329362.0050943971</v>
      </c>
      <c r="AF46" s="34">
        <f>AE46*AF158/NV!AE46</f>
        <v>1372388.5566088953</v>
      </c>
    </row>
    <row r="47" spans="1:32" x14ac:dyDescent="0.2">
      <c r="A47" s="4">
        <v>45</v>
      </c>
      <c r="B47" s="6" t="s">
        <v>81</v>
      </c>
      <c r="C47" s="34">
        <f>D47*NV!C47/D159</f>
        <v>655746.94088196522</v>
      </c>
      <c r="D47" s="34">
        <f>E47*NV!D47/E159</f>
        <v>711866.59696485731</v>
      </c>
      <c r="E47" s="34">
        <f>F47*NV!E47/F159</f>
        <v>717032.51989055215</v>
      </c>
      <c r="F47" s="34">
        <f>G47*NV!F47/G159</f>
        <v>764806.9331244129</v>
      </c>
      <c r="G47" s="34">
        <f>H47*NV!G47/H159</f>
        <v>696047.27662603359</v>
      </c>
      <c r="H47" s="34">
        <f>I47*NV!H47/I159</f>
        <v>746867.18729157024</v>
      </c>
      <c r="I47" s="34">
        <f>J47*NV!I47/J159</f>
        <v>800788.95798278356</v>
      </c>
      <c r="J47" s="34">
        <f>K47*NV!J47/K159</f>
        <v>744918.35998243734</v>
      </c>
      <c r="K47" s="34">
        <f>L47*NV!K47/L159</f>
        <v>726726.47409251332</v>
      </c>
      <c r="L47" s="34">
        <f>M47*NV!L47/M159</f>
        <v>815469.80462170742</v>
      </c>
      <c r="M47" s="34">
        <f>N47*NV!M47/N159</f>
        <v>877279.02549950895</v>
      </c>
      <c r="N47" s="34">
        <f>O47*NV!N47/O159</f>
        <v>986496.60429860989</v>
      </c>
      <c r="O47" s="34">
        <f>P47*NV!O47/P159</f>
        <v>1216525.9117861972</v>
      </c>
      <c r="P47" s="34">
        <f>Q47*NV!P47/Q159</f>
        <v>1418360.6436858533</v>
      </c>
      <c r="Q47" s="34">
        <f>R47*NV!Q47/R159</f>
        <v>1205586.6226950872</v>
      </c>
      <c r="R47" s="34">
        <f>S47*NV!R47/S159</f>
        <v>922205.01854040893</v>
      </c>
      <c r="S47" s="34">
        <f>T47*NV!S47/T159</f>
        <v>1052159.0362770625</v>
      </c>
      <c r="T47" s="34">
        <f>U47*NV!T47/U159</f>
        <v>1050206.4976153807</v>
      </c>
      <c r="U47" s="34">
        <f>V47*NV!U47/V159</f>
        <v>1168928.5335591447</v>
      </c>
      <c r="V47" s="34">
        <f>W47*NV!V47/W159</f>
        <v>1097664.3909443058</v>
      </c>
      <c r="W47" s="34">
        <f>X47*NV!W47/X159</f>
        <v>1229770.1671155142</v>
      </c>
      <c r="X47" s="34">
        <f>NV!X47</f>
        <v>1293794</v>
      </c>
      <c r="Y47" s="34">
        <f>X47*Y159/NV!X47</f>
        <v>1271684</v>
      </c>
      <c r="Z47" s="34">
        <f>Y47*Z159/NV!Y47</f>
        <v>1405938.1637125795</v>
      </c>
      <c r="AA47" s="34">
        <f>Z47*AA159/NV!Z47</f>
        <v>1506092.3369796034</v>
      </c>
      <c r="AB47" s="34">
        <f>AA47*AB159/NV!AA47</f>
        <v>1493580.4883964045</v>
      </c>
      <c r="AC47" s="34">
        <f>AB47*AC159/NV!AB47</f>
        <v>1364404.7973458832</v>
      </c>
      <c r="AD47" s="34">
        <f>AC47*AD159/NV!AC47</f>
        <v>1625100.4617830315</v>
      </c>
      <c r="AE47" s="34">
        <f>AD47*AE159/NV!AD47</f>
        <v>1599907.5731490247</v>
      </c>
      <c r="AF47" s="34">
        <f>AE47*AF159/NV!AE47</f>
        <v>1716031.7426024152</v>
      </c>
    </row>
    <row r="48" spans="1:32" x14ac:dyDescent="0.2">
      <c r="A48" s="4">
        <v>46</v>
      </c>
      <c r="B48" s="6" t="s">
        <v>82</v>
      </c>
      <c r="C48" s="34">
        <f>D48*NV!C48/D160</f>
        <v>281722.34753886168</v>
      </c>
      <c r="D48" s="34">
        <f>E48*NV!D48/E160</f>
        <v>303915.94370739639</v>
      </c>
      <c r="E48" s="34">
        <f>F48*NV!E48/F160</f>
        <v>327111.69366902014</v>
      </c>
      <c r="F48" s="34">
        <f>G48*NV!F48/G160</f>
        <v>372992.57989425835</v>
      </c>
      <c r="G48" s="34">
        <f>H48*NV!G48/H160</f>
        <v>400943.61670225108</v>
      </c>
      <c r="H48" s="34">
        <f>I48*NV!H48/I160</f>
        <v>430736.32468483649</v>
      </c>
      <c r="I48" s="34">
        <f>J48*NV!I48/J160</f>
        <v>506605.47569770896</v>
      </c>
      <c r="J48" s="34">
        <f>K48*NV!J48/K160</f>
        <v>411191.93663838814</v>
      </c>
      <c r="K48" s="34">
        <f>L48*NV!K48/L160</f>
        <v>505031.04949450941</v>
      </c>
      <c r="L48" s="34">
        <f>M48*NV!L48/M160</f>
        <v>666860.09316577227</v>
      </c>
      <c r="M48" s="34">
        <f>N48*NV!M48/N160</f>
        <v>756943.46568598889</v>
      </c>
      <c r="N48" s="34">
        <f>O48*NV!N48/O160</f>
        <v>808805.31316385046</v>
      </c>
      <c r="O48" s="34">
        <f>P48*NV!O48/P160</f>
        <v>947048.9971886751</v>
      </c>
      <c r="P48" s="34">
        <f>Q48*NV!P48/Q160</f>
        <v>1070572.4307766363</v>
      </c>
      <c r="Q48" s="34">
        <f>R48*NV!Q48/R160</f>
        <v>1193805.2406313843</v>
      </c>
      <c r="R48" s="34">
        <f>S48*NV!R48/S160</f>
        <v>1161651.4225596227</v>
      </c>
      <c r="S48" s="34">
        <f>T48*NV!S48/T160</f>
        <v>1459106.8453524781</v>
      </c>
      <c r="T48" s="34">
        <f>U48*NV!T48/U160</f>
        <v>1232080.9940293899</v>
      </c>
      <c r="U48" s="34">
        <f>V48*NV!U48/V160</f>
        <v>820875.39230032742</v>
      </c>
      <c r="V48" s="34">
        <f>W48*NV!V48/W160</f>
        <v>652262.18533393135</v>
      </c>
      <c r="W48" s="34">
        <f>X48*NV!W48/X160</f>
        <v>778959.43874867016</v>
      </c>
      <c r="X48" s="34">
        <f>NV!X48</f>
        <v>852302</v>
      </c>
      <c r="Y48" s="34">
        <f>X48*Y160/NV!X48</f>
        <v>545791</v>
      </c>
      <c r="Z48" s="34">
        <f>Y48*Z160/NV!Y48</f>
        <v>501272.60659387219</v>
      </c>
      <c r="AA48" s="34">
        <f>Z48*AA160/NV!Z48</f>
        <v>490339.61960093852</v>
      </c>
      <c r="AB48" s="34">
        <f>AA48*AB160/NV!AA48</f>
        <v>434631.48623090913</v>
      </c>
      <c r="AC48" s="34">
        <f>AB48*AC160/NV!AB48</f>
        <v>354407.79009624338</v>
      </c>
      <c r="AD48" s="34">
        <f>AC48*AD160/NV!AC48</f>
        <v>408263.22440328303</v>
      </c>
      <c r="AE48" s="34">
        <f>AD48*AE160/NV!AD48</f>
        <v>378537.25781982276</v>
      </c>
      <c r="AF48" s="34">
        <f>AE48*AF160/NV!AE48</f>
        <v>364861.65771088697</v>
      </c>
    </row>
    <row r="49" spans="1:32" x14ac:dyDescent="0.2">
      <c r="A49" s="4">
        <v>47</v>
      </c>
      <c r="B49" s="6" t="s">
        <v>83</v>
      </c>
      <c r="C49" s="34">
        <f>D49*NV!C49/D161</f>
        <v>326871.20674438251</v>
      </c>
      <c r="D49" s="34">
        <f>E49*NV!D49/E161</f>
        <v>399051.01079237956</v>
      </c>
      <c r="E49" s="34">
        <f>F49*NV!E49/F161</f>
        <v>541592.58563127439</v>
      </c>
      <c r="F49" s="34">
        <f>G49*NV!F49/G161</f>
        <v>573555.73545574746</v>
      </c>
      <c r="G49" s="34">
        <f>H49*NV!G49/H161</f>
        <v>605751.85241720988</v>
      </c>
      <c r="H49" s="34">
        <f>I49*NV!H49/I161</f>
        <v>671937.07879302104</v>
      </c>
      <c r="I49" s="34">
        <f>J49*NV!I49/J161</f>
        <v>852714.21793021855</v>
      </c>
      <c r="J49" s="34">
        <f>K49*NV!J49/K161</f>
        <v>687415.83176031255</v>
      </c>
      <c r="K49" s="34">
        <f>L49*NV!K49/L161</f>
        <v>656931.10130319942</v>
      </c>
      <c r="L49" s="34">
        <f>M49*NV!L49/M161</f>
        <v>762275.22797485883</v>
      </c>
      <c r="M49" s="34">
        <f>N49*NV!M49/N161</f>
        <v>832329.92697637714</v>
      </c>
      <c r="N49" s="34">
        <f>O49*NV!N49/O161</f>
        <v>924941.95437294245</v>
      </c>
      <c r="O49" s="34">
        <f>P49*NV!O49/P161</f>
        <v>1102256.9940034142</v>
      </c>
      <c r="P49" s="34">
        <f>Q49*NV!P49/Q161</f>
        <v>1406428.1778973073</v>
      </c>
      <c r="Q49" s="34">
        <f>R49*NV!Q49/R161</f>
        <v>1437987.2462511221</v>
      </c>
      <c r="R49" s="34">
        <f>S49*NV!R49/S161</f>
        <v>1258106.8848822839</v>
      </c>
      <c r="S49" s="34">
        <f>T49*NV!S49/T161</f>
        <v>1577288.086264051</v>
      </c>
      <c r="T49" s="34">
        <f>U49*NV!T49/U161</f>
        <v>1712724.0786346609</v>
      </c>
      <c r="U49" s="34">
        <f>V49*NV!U49/V161</f>
        <v>1955968.3766013605</v>
      </c>
      <c r="V49" s="34">
        <f>W49*NV!V49/W161</f>
        <v>2091416.6980019261</v>
      </c>
      <c r="W49" s="34">
        <f>X49*NV!W49/X161</f>
        <v>2020908.4455474131</v>
      </c>
      <c r="X49" s="34">
        <f>NV!X49</f>
        <v>1842152</v>
      </c>
      <c r="Y49" s="34">
        <f>X49*Y161/NV!X49</f>
        <v>1805682</v>
      </c>
      <c r="Z49" s="34">
        <f>Y49*Z161/NV!Y49</f>
        <v>1710804.2426055826</v>
      </c>
      <c r="AA49" s="34">
        <f>Z49*AA161/NV!Z49</f>
        <v>1791582.273728118</v>
      </c>
      <c r="AB49" s="34">
        <f>AA49*AB161/NV!AA49</f>
        <v>1713397.8586697679</v>
      </c>
      <c r="AC49" s="34">
        <f>AB49*AC161/NV!AB49</f>
        <v>1522570.3269848856</v>
      </c>
      <c r="AD49" s="34">
        <f>AC49*AD161/NV!AC49</f>
        <v>1624239.9529377627</v>
      </c>
      <c r="AE49" s="34">
        <f>AD49*AE161/NV!AD49</f>
        <v>1466989.5510122273</v>
      </c>
      <c r="AF49" s="34">
        <f>AE49*AF161/NV!AE49</f>
        <v>1328947.4088317757</v>
      </c>
    </row>
    <row r="50" spans="1:32" x14ac:dyDescent="0.2">
      <c r="A50" s="4">
        <v>48</v>
      </c>
      <c r="B50" s="6" t="s">
        <v>84</v>
      </c>
      <c r="C50" s="34">
        <f>D50*NV!C50/D162</f>
        <v>179966.29477500706</v>
      </c>
      <c r="D50" s="34">
        <f>E50*NV!D50/E162</f>
        <v>210353.48897521212</v>
      </c>
      <c r="E50" s="34">
        <f>F50*NV!E50/F162</f>
        <v>275989.16651139525</v>
      </c>
      <c r="F50" s="34">
        <f>G50*NV!F50/G162</f>
        <v>301423.81484939903</v>
      </c>
      <c r="G50" s="34">
        <f>H50*NV!G50/H162</f>
        <v>285024.16639020585</v>
      </c>
      <c r="H50" s="34">
        <f>I50*NV!H50/I162</f>
        <v>273177.0980994961</v>
      </c>
      <c r="I50" s="34">
        <f>J50*NV!I50/J162</f>
        <v>288160.73936910892</v>
      </c>
      <c r="J50" s="34">
        <f>K50*NV!J50/K162</f>
        <v>335068.63812924048</v>
      </c>
      <c r="K50" s="34">
        <f>L50*NV!K50/L162</f>
        <v>339155.73068647209</v>
      </c>
      <c r="L50" s="34">
        <f>M50*NV!L50/M162</f>
        <v>469556.4486247357</v>
      </c>
      <c r="M50" s="34">
        <f>N50*NV!M50/N162</f>
        <v>608729.81068410061</v>
      </c>
      <c r="N50" s="34">
        <f>O50*NV!N50/O162</f>
        <v>734796.51067934034</v>
      </c>
      <c r="O50" s="34">
        <f>P50*NV!O50/P162</f>
        <v>778053.02472584916</v>
      </c>
      <c r="P50" s="34">
        <f>Q50*NV!P50/Q162</f>
        <v>1022461.0642011608</v>
      </c>
      <c r="Q50" s="34">
        <f>R50*NV!Q50/R162</f>
        <v>1046243.9925711601</v>
      </c>
      <c r="R50" s="34">
        <f>S50*NV!R50/S162</f>
        <v>984477.69224009744</v>
      </c>
      <c r="S50" s="34">
        <f>T50*NV!S50/T162</f>
        <v>1158131.0691537908</v>
      </c>
      <c r="T50" s="34">
        <f>U50*NV!T50/U162</f>
        <v>1097047.0436267788</v>
      </c>
      <c r="U50" s="34">
        <f>V50*NV!U50/V162</f>
        <v>936222.55207047099</v>
      </c>
      <c r="V50" s="34">
        <f>W50*NV!V50/W162</f>
        <v>901126.19261673256</v>
      </c>
      <c r="W50" s="34">
        <f>X50*NV!W50/X162</f>
        <v>906359.1231269188</v>
      </c>
      <c r="X50" s="34">
        <f>NV!X50</f>
        <v>980652</v>
      </c>
      <c r="Y50" s="34">
        <f>X50*Y162/NV!X50</f>
        <v>835373</v>
      </c>
      <c r="Z50" s="34">
        <f>Y50*Z162/NV!Y50</f>
        <v>845615.5174703924</v>
      </c>
      <c r="AA50" s="34">
        <f>Z50*AA162/NV!Z50</f>
        <v>891484.75509607745</v>
      </c>
      <c r="AB50" s="34">
        <f>AA50*AB162/NV!AA50</f>
        <v>883996.74762981478</v>
      </c>
      <c r="AC50" s="34">
        <f>AB50*AC162/NV!AB50</f>
        <v>930113.52907941968</v>
      </c>
      <c r="AD50" s="34">
        <f>AC50*AD162/NV!AC50</f>
        <v>958666.58138176368</v>
      </c>
      <c r="AE50" s="34">
        <f>AD50*AE162/NV!AD50</f>
        <v>754705.59705928201</v>
      </c>
      <c r="AF50" s="34">
        <f>AE50*AF162/NV!AE50</f>
        <v>724626.71581614821</v>
      </c>
    </row>
    <row r="51" spans="1:32" x14ac:dyDescent="0.2">
      <c r="A51" s="4">
        <v>49</v>
      </c>
      <c r="B51" s="6" t="s">
        <v>85</v>
      </c>
      <c r="C51" s="34">
        <f>D51*NV!C51/D163</f>
        <v>5780470.8981100833</v>
      </c>
      <c r="D51" s="34">
        <f>E51*NV!D51/E163</f>
        <v>6190538.2257832391</v>
      </c>
      <c r="E51" s="34">
        <f>F51*NV!E51/F163</f>
        <v>6011982.3195308931</v>
      </c>
      <c r="F51" s="34">
        <f>G51*NV!F51/G163</f>
        <v>5664262.7374103172</v>
      </c>
      <c r="G51" s="34">
        <f>H51*NV!G51/H163</f>
        <v>5720839.8862883961</v>
      </c>
      <c r="H51" s="34">
        <f>I51*NV!H51/I163</f>
        <v>6293935.844342364</v>
      </c>
      <c r="I51" s="34">
        <f>J51*NV!I51/J163</f>
        <v>6656297.6046309192</v>
      </c>
      <c r="J51" s="34">
        <f>K51*NV!J51/K163</f>
        <v>6530583.3109976929</v>
      </c>
      <c r="K51" s="34">
        <f>L51*NV!K51/L163</f>
        <v>7103531.2541846875</v>
      </c>
      <c r="L51" s="34">
        <f>M51*NV!L51/M163</f>
        <v>6550339.5890943175</v>
      </c>
      <c r="M51" s="34">
        <f>N51*NV!M51/N163</f>
        <v>6835291.390209428</v>
      </c>
      <c r="N51" s="34">
        <f>O51*NV!N51/O163</f>
        <v>7844634.5937785525</v>
      </c>
      <c r="O51" s="34">
        <f>P51*NV!O51/P163</f>
        <v>7808127.474489185</v>
      </c>
      <c r="P51" s="34">
        <f>Q51*NV!P51/Q163</f>
        <v>8065330.4954407355</v>
      </c>
      <c r="Q51" s="34">
        <f>R51*NV!Q51/R163</f>
        <v>8899261.6271827612</v>
      </c>
      <c r="R51" s="34">
        <f>S51*NV!R51/S163</f>
        <v>6951136.8751909044</v>
      </c>
      <c r="S51" s="34">
        <f>T51*NV!S51/T163</f>
        <v>8635463.1136119571</v>
      </c>
      <c r="T51" s="34">
        <f>U51*NV!T51/U163</f>
        <v>7262060.8677419163</v>
      </c>
      <c r="U51" s="34">
        <f>V51*NV!U51/V163</f>
        <v>8698205.5328442939</v>
      </c>
      <c r="V51" s="34">
        <f>W51*NV!V51/W163</f>
        <v>6035893.8969778661</v>
      </c>
      <c r="W51" s="34">
        <f>X51*NV!W51/X163</f>
        <v>5869524.3738697032</v>
      </c>
      <c r="X51" s="34">
        <f>NV!X51</f>
        <v>5384940</v>
      </c>
      <c r="Y51" s="34">
        <f>X51*Y163/NV!X51</f>
        <v>5887841</v>
      </c>
      <c r="Z51" s="34">
        <f>Y51*Z163/NV!Y51</f>
        <v>6114120.3675860884</v>
      </c>
      <c r="AA51" s="34">
        <f>Z51*AA163/NV!Z51</f>
        <v>6173217.7336411374</v>
      </c>
      <c r="AB51" s="34">
        <f>AA51*AB163/NV!AA51</f>
        <v>6198139.696048067</v>
      </c>
      <c r="AC51" s="34">
        <f>AB51*AC163/NV!AB51</f>
        <v>6067549.838006001</v>
      </c>
      <c r="AD51" s="34">
        <f>AC51*AD163/NV!AC51</f>
        <v>5919619.4828707911</v>
      </c>
      <c r="AE51" s="34">
        <f>AD51*AE163/NV!AD51</f>
        <v>5576677.2183846189</v>
      </c>
      <c r="AF51" s="34">
        <f>AE51*AF163/NV!AE51</f>
        <v>6616976.3481243728</v>
      </c>
    </row>
    <row r="52" spans="1:32" x14ac:dyDescent="0.2">
      <c r="A52" s="4">
        <v>50</v>
      </c>
      <c r="B52" s="6" t="s">
        <v>86</v>
      </c>
      <c r="C52" s="34">
        <f>D52*NV!C52/D164</f>
        <v>4901138.5583347324</v>
      </c>
      <c r="D52" s="34">
        <f>E52*NV!D52/E164</f>
        <v>5283415.6975029837</v>
      </c>
      <c r="E52" s="34">
        <f>F52*NV!E52/F164</f>
        <v>5338024.2785886647</v>
      </c>
      <c r="F52" s="34">
        <f>G52*NV!F52/G164</f>
        <v>5104960.8427267242</v>
      </c>
      <c r="G52" s="34">
        <f>H52*NV!G52/H164</f>
        <v>5160452.2312250147</v>
      </c>
      <c r="H52" s="34">
        <f>I52*NV!H52/I164</f>
        <v>5166454.1755647389</v>
      </c>
      <c r="I52" s="34">
        <f>J52*NV!I52/J164</f>
        <v>5323151.4165991275</v>
      </c>
      <c r="J52" s="34">
        <f>K52*NV!J52/K164</f>
        <v>5376926.2466376396</v>
      </c>
      <c r="K52" s="34">
        <f>L52*NV!K52/L164</f>
        <v>6058741.5319396639</v>
      </c>
      <c r="L52" s="34">
        <f>M52*NV!L52/M164</f>
        <v>6205468.0185449813</v>
      </c>
      <c r="M52" s="34">
        <f>N52*NV!M52/N164</f>
        <v>6741035.3019041065</v>
      </c>
      <c r="N52" s="34">
        <f>O52*NV!N52/O164</f>
        <v>7613896.1508165086</v>
      </c>
      <c r="O52" s="34">
        <f>P52*NV!O52/P164</f>
        <v>7746899.478046759</v>
      </c>
      <c r="P52" s="34">
        <f>Q52*NV!P52/Q164</f>
        <v>8773222.7269389667</v>
      </c>
      <c r="Q52" s="34">
        <f>R52*NV!Q52/R164</f>
        <v>8325953.6257282989</v>
      </c>
      <c r="R52" s="34">
        <f>S52*NV!R52/S164</f>
        <v>6055177.0091705881</v>
      </c>
      <c r="S52" s="34">
        <f>T52*NV!S52/T164</f>
        <v>7554441.2865778562</v>
      </c>
      <c r="T52" s="34">
        <f>U52*NV!T52/U164</f>
        <v>6770709.5402480019</v>
      </c>
      <c r="U52" s="34">
        <f>V52*NV!U52/V164</f>
        <v>7449151.3250961332</v>
      </c>
      <c r="V52" s="34">
        <f>W52*NV!V52/W164</f>
        <v>7313481.8711719615</v>
      </c>
      <c r="W52" s="34">
        <f>X52*NV!W52/X164</f>
        <v>7800326.5941644777</v>
      </c>
      <c r="X52" s="34">
        <f>NV!X52</f>
        <v>8094759</v>
      </c>
      <c r="Y52" s="34">
        <f>X52*Y164/NV!X52</f>
        <v>7745350</v>
      </c>
      <c r="Z52" s="34">
        <f>Y52*Z164/NV!Y52</f>
        <v>8366686.911574035</v>
      </c>
      <c r="AA52" s="34">
        <f>Z52*AA164/NV!Z52</f>
        <v>8554707.604371205</v>
      </c>
      <c r="AB52" s="34">
        <f>AA52*AB164/NV!AA52</f>
        <v>8215082.5719601344</v>
      </c>
      <c r="AC52" s="34">
        <f>AB52*AC164/NV!AB52</f>
        <v>7202699.3607174959</v>
      </c>
      <c r="AD52" s="34">
        <f>AC52*AD164/NV!AC52</f>
        <v>8443981.9454704374</v>
      </c>
      <c r="AE52" s="34">
        <f>AD52*AE164/NV!AD52</f>
        <v>9064559.3455759045</v>
      </c>
      <c r="AF52" s="34">
        <f>AE52*AF164/NV!AE52</f>
        <v>10174452.881567083</v>
      </c>
    </row>
    <row r="53" spans="1:32" x14ac:dyDescent="0.2">
      <c r="A53" s="4">
        <v>51</v>
      </c>
      <c r="B53" s="6" t="s">
        <v>87</v>
      </c>
      <c r="C53" s="34">
        <f>D53*NV!C53/D165</f>
        <v>1946722.2244744827</v>
      </c>
      <c r="D53" s="34">
        <f>E53*NV!D53/E165</f>
        <v>1664633.7317645028</v>
      </c>
      <c r="E53" s="34">
        <f>F53*NV!E53/F165</f>
        <v>1477761.6179388582</v>
      </c>
      <c r="F53" s="34">
        <f>G53*NV!F53/G165</f>
        <v>1645608.4966227594</v>
      </c>
      <c r="G53" s="34">
        <f>H53*NV!G53/H165</f>
        <v>1696497.695592849</v>
      </c>
      <c r="H53" s="34">
        <f>I53*NV!H53/I165</f>
        <v>1727210.6340719464</v>
      </c>
      <c r="I53" s="34">
        <f>J53*NV!I53/J165</f>
        <v>1899504.8431499559</v>
      </c>
      <c r="J53" s="34">
        <f>K53*NV!J53/K165</f>
        <v>1972287.8248699585</v>
      </c>
      <c r="K53" s="34">
        <f>L53*NV!K53/L165</f>
        <v>2213203.9552561995</v>
      </c>
      <c r="L53" s="34">
        <f>M53*NV!L53/M165</f>
        <v>2268183.574240135</v>
      </c>
      <c r="M53" s="34">
        <f>N53*NV!M53/N165</f>
        <v>2457801.8709547813</v>
      </c>
      <c r="N53" s="34">
        <f>O53*NV!N53/O165</f>
        <v>2431308.7488041855</v>
      </c>
      <c r="O53" s="34">
        <f>P53*NV!O53/P165</f>
        <v>2539231.8976745871</v>
      </c>
      <c r="P53" s="34">
        <f>Q53*NV!P53/Q165</f>
        <v>2445792.8213268099</v>
      </c>
      <c r="Q53" s="34">
        <f>R53*NV!Q53/R165</f>
        <v>2571610.4446514095</v>
      </c>
      <c r="R53" s="34">
        <f>S53*NV!R53/S165</f>
        <v>1966600.0009598543</v>
      </c>
      <c r="S53" s="34">
        <f>T53*NV!S53/T165</f>
        <v>2187310.7843256472</v>
      </c>
      <c r="T53" s="34">
        <f>U53*NV!T53/U165</f>
        <v>2417160.7994819195</v>
      </c>
      <c r="U53" s="34">
        <f>V53*NV!U53/V165</f>
        <v>1871172.9282653774</v>
      </c>
      <c r="V53" s="34">
        <f>W53*NV!V53/W165</f>
        <v>1678182.216157228</v>
      </c>
      <c r="W53" s="34">
        <f>X53*NV!W53/X165</f>
        <v>1659410.043118072</v>
      </c>
      <c r="X53" s="34">
        <f>NV!X53</f>
        <v>2074435</v>
      </c>
      <c r="Y53" s="34">
        <f>X53*Y165/NV!X53</f>
        <v>1863070</v>
      </c>
      <c r="Z53" s="34">
        <f>Y53*Z165/NV!Y53</f>
        <v>1909612.0179109145</v>
      </c>
      <c r="AA53" s="34">
        <f>Z53*AA165/NV!Z53</f>
        <v>1969256.7033379588</v>
      </c>
      <c r="AB53" s="34">
        <f>AA53*AB165/NV!AA53</f>
        <v>1799437.8885724293</v>
      </c>
      <c r="AC53" s="34">
        <f>AB53*AC165/NV!AB53</f>
        <v>1679159.7033948344</v>
      </c>
      <c r="AD53" s="34">
        <f>AC53*AD165/NV!AC53</f>
        <v>2008492.2516169532</v>
      </c>
      <c r="AE53" s="34">
        <f>AD53*AE165/NV!AD53</f>
        <v>2266709.2151851398</v>
      </c>
      <c r="AF53" s="34">
        <f>AE53*AF165/NV!AE53</f>
        <v>2004652.366065762</v>
      </c>
    </row>
    <row r="54" spans="1:32" x14ac:dyDescent="0.2">
      <c r="A54" s="4">
        <v>52</v>
      </c>
      <c r="B54" s="6" t="s">
        <v>88</v>
      </c>
      <c r="C54" s="34">
        <f>D54*NV!C54/D166</f>
        <v>3256279.7715688231</v>
      </c>
      <c r="D54" s="34">
        <f>E54*NV!D54/E166</f>
        <v>3402145.9573581959</v>
      </c>
      <c r="E54" s="34">
        <f>F54*NV!E54/F166</f>
        <v>3506801.4480385012</v>
      </c>
      <c r="F54" s="34">
        <f>G54*NV!F54/G166</f>
        <v>3500041.4957349985</v>
      </c>
      <c r="G54" s="34">
        <f>H54*NV!G54/H166</f>
        <v>3367627.3259682036</v>
      </c>
      <c r="H54" s="34">
        <f>I54*NV!H54/I166</f>
        <v>3081275.6393989748</v>
      </c>
      <c r="I54" s="34">
        <f>J54*NV!I54/J166</f>
        <v>3076594.4537072601</v>
      </c>
      <c r="J54" s="34">
        <f>K54*NV!J54/K166</f>
        <v>2991924.3545211307</v>
      </c>
      <c r="K54" s="34">
        <f>L54*NV!K54/L166</f>
        <v>2866676.4305658415</v>
      </c>
      <c r="L54" s="34">
        <f>M54*NV!L54/M166</f>
        <v>2791954.0459531047</v>
      </c>
      <c r="M54" s="34">
        <f>N54*NV!M54/N166</f>
        <v>2768721.5651694778</v>
      </c>
      <c r="N54" s="34">
        <f>O54*NV!N54/O166</f>
        <v>2882491.1186534725</v>
      </c>
      <c r="O54" s="34">
        <f>P54*NV!O54/P166</f>
        <v>2829780.8842781698</v>
      </c>
      <c r="P54" s="34">
        <f>Q54*NV!P54/Q166</f>
        <v>2854790.9075943409</v>
      </c>
      <c r="Q54" s="34">
        <f>R54*NV!Q54/R166</f>
        <v>2821745.638821519</v>
      </c>
      <c r="R54" s="34">
        <f>S54*NV!R54/S166</f>
        <v>2664452.4382299823</v>
      </c>
      <c r="S54" s="34">
        <f>T54*NV!S54/T166</f>
        <v>2715808.8766356129</v>
      </c>
      <c r="T54" s="34">
        <f>U54*NV!T54/U166</f>
        <v>2447639.5852432922</v>
      </c>
      <c r="U54" s="34">
        <f>V54*NV!U54/V166</f>
        <v>2460656.5981678823</v>
      </c>
      <c r="V54" s="34">
        <f>W54*NV!V54/W166</f>
        <v>2559766.1453263601</v>
      </c>
      <c r="W54" s="34">
        <f>X54*NV!W54/X166</f>
        <v>2593527.0746826255</v>
      </c>
      <c r="X54" s="34">
        <f>NV!X54</f>
        <v>2576441</v>
      </c>
      <c r="Y54" s="34">
        <f>X54*Y166/NV!X54</f>
        <v>2385914</v>
      </c>
      <c r="Z54" s="34">
        <f>Y54*Z166/NV!Y54</f>
        <v>2334582.9967703489</v>
      </c>
      <c r="AA54" s="34">
        <f>Z54*AA166/NV!Z54</f>
        <v>2244434.9640365578</v>
      </c>
      <c r="AB54" s="34">
        <f>AA54*AB166/NV!AA54</f>
        <v>2226370.856001148</v>
      </c>
      <c r="AC54" s="34">
        <f>AB54*AC166/NV!AB54</f>
        <v>1996016.9687417191</v>
      </c>
      <c r="AD54" s="34">
        <f>AC54*AD166/NV!AC54</f>
        <v>2121977.2968646367</v>
      </c>
      <c r="AE54" s="34">
        <f>AD54*AE166/NV!AD54</f>
        <v>2145804.7652151524</v>
      </c>
      <c r="AF54" s="34">
        <f>AE54*AF166/NV!AE54</f>
        <v>1989025.5243806895</v>
      </c>
    </row>
    <row r="55" spans="1:32" x14ac:dyDescent="0.2">
      <c r="A55" s="4">
        <v>53</v>
      </c>
      <c r="B55" s="6" t="s">
        <v>89</v>
      </c>
      <c r="C55" s="34">
        <f>D55*NV!C55/D167</f>
        <v>1688096.0867678847</v>
      </c>
      <c r="D55" s="34">
        <f>E55*NV!D55/E167</f>
        <v>1756708.3974908625</v>
      </c>
      <c r="E55" s="34">
        <f>F55*NV!E55/F167</f>
        <v>1760627.9365261351</v>
      </c>
      <c r="F55" s="34">
        <f>G55*NV!F55/G167</f>
        <v>1715361.9766960619</v>
      </c>
      <c r="G55" s="34">
        <f>H55*NV!G55/H167</f>
        <v>1656718.6232816803</v>
      </c>
      <c r="H55" s="34">
        <f>I55*NV!H55/I167</f>
        <v>1550835.6886791908</v>
      </c>
      <c r="I55" s="34">
        <f>J55*NV!I55/J167</f>
        <v>1519360.0255610452</v>
      </c>
      <c r="J55" s="34">
        <f>K55*NV!J55/K167</f>
        <v>1406682.4757044972</v>
      </c>
      <c r="K55" s="34">
        <f>L55*NV!K55/L167</f>
        <v>1311858.7727004243</v>
      </c>
      <c r="L55" s="34">
        <f>M55*NV!L55/M167</f>
        <v>1233183.4087389202</v>
      </c>
      <c r="M55" s="34">
        <f>N55*NV!M55/N167</f>
        <v>1232261.896802868</v>
      </c>
      <c r="N55" s="34">
        <f>O55*NV!N55/O167</f>
        <v>1232158.3673948909</v>
      </c>
      <c r="O55" s="34">
        <f>P55*NV!O55/P167</f>
        <v>1150276.2553829672</v>
      </c>
      <c r="P55" s="34">
        <f>Q55*NV!P55/Q167</f>
        <v>1036847.8008543685</v>
      </c>
      <c r="Q55" s="34">
        <f>R55*NV!Q55/R167</f>
        <v>994840.6836692082</v>
      </c>
      <c r="R55" s="34">
        <f>S55*NV!R55/S167</f>
        <v>769939.99082240078</v>
      </c>
      <c r="S55" s="34">
        <f>T55*NV!S55/T167</f>
        <v>797306.38496606506</v>
      </c>
      <c r="T55" s="34">
        <f>U55*NV!T55/U167</f>
        <v>847332.63489274762</v>
      </c>
      <c r="U55" s="34">
        <f>V55*NV!U55/V167</f>
        <v>853555.83824868384</v>
      </c>
      <c r="V55" s="34">
        <f>W55*NV!V55/W167</f>
        <v>849115.79789536214</v>
      </c>
      <c r="W55" s="34">
        <f>X55*NV!W55/X167</f>
        <v>839152.56213214155</v>
      </c>
      <c r="X55" s="34">
        <f>NV!X55</f>
        <v>1006907</v>
      </c>
      <c r="Y55" s="34">
        <f>X55*Y167/NV!X55</f>
        <v>903973</v>
      </c>
      <c r="Z55" s="34">
        <f>Y55*Z167/NV!Y55</f>
        <v>896145.93847384886</v>
      </c>
      <c r="AA55" s="34">
        <f>Z55*AA167/NV!Z55</f>
        <v>903033.00185357558</v>
      </c>
      <c r="AB55" s="34">
        <f>AA55*AB167/NV!AA55</f>
        <v>944548.96930516476</v>
      </c>
      <c r="AC55" s="34">
        <f>AB55*AC167/NV!AB55</f>
        <v>885239.33113231952</v>
      </c>
      <c r="AD55" s="34">
        <f>AC55*AD167/NV!AC55</f>
        <v>655977.77055639157</v>
      </c>
      <c r="AE55" s="34">
        <f>AD55*AE167/NV!AD55</f>
        <v>703049.01408397511</v>
      </c>
      <c r="AF55" s="34">
        <f>AE55*AF167/NV!AE55</f>
        <v>878113.91354341386</v>
      </c>
    </row>
    <row r="56" spans="1:32" x14ac:dyDescent="0.2">
      <c r="A56" s="4">
        <v>54</v>
      </c>
      <c r="B56" s="6" t="s">
        <v>90</v>
      </c>
      <c r="C56" s="34">
        <f>D56*NV!C56/D168</f>
        <v>1360409.7076484035</v>
      </c>
      <c r="D56" s="34">
        <f>E56*NV!D56/E168</f>
        <v>1318358.8913700674</v>
      </c>
      <c r="E56" s="34">
        <f>F56*NV!E56/F168</f>
        <v>1387485.2853558704</v>
      </c>
      <c r="F56" s="34">
        <f>G56*NV!F56/G168</f>
        <v>1378051.2093139659</v>
      </c>
      <c r="G56" s="34">
        <f>H56*NV!G56/H168</f>
        <v>1159985.9927225418</v>
      </c>
      <c r="H56" s="34">
        <f>I56*NV!H56/I168</f>
        <v>1041107.1769640252</v>
      </c>
      <c r="I56" s="34">
        <f>J56*NV!I56/J168</f>
        <v>1043752.4381291547</v>
      </c>
      <c r="J56" s="34">
        <f>K56*NV!J56/K168</f>
        <v>994477.26129152533</v>
      </c>
      <c r="K56" s="34">
        <f>L56*NV!K56/L168</f>
        <v>873275.62960253062</v>
      </c>
      <c r="L56" s="34">
        <f>M56*NV!L56/M168</f>
        <v>885608.03195724706</v>
      </c>
      <c r="M56" s="34">
        <f>N56*NV!M56/N168</f>
        <v>878679.34531475464</v>
      </c>
      <c r="N56" s="34">
        <f>O56*NV!N56/O168</f>
        <v>906330.8354311143</v>
      </c>
      <c r="O56" s="34">
        <f>P56*NV!O56/P168</f>
        <v>875008.5705613856</v>
      </c>
      <c r="P56" s="34">
        <f>Q56*NV!P56/Q168</f>
        <v>912669.16053644393</v>
      </c>
      <c r="Q56" s="34">
        <f>R56*NV!Q56/R168</f>
        <v>794596.21995725366</v>
      </c>
      <c r="R56" s="34">
        <f>S56*NV!R56/S168</f>
        <v>538103.91326971154</v>
      </c>
      <c r="S56" s="34">
        <f>T56*NV!S56/T168</f>
        <v>546976.06568508851</v>
      </c>
      <c r="T56" s="34">
        <f>U56*NV!T56/U168</f>
        <v>599658.83377199888</v>
      </c>
      <c r="U56" s="34">
        <f>V56*NV!U56/V168</f>
        <v>585391.91258285462</v>
      </c>
      <c r="V56" s="34">
        <f>W56*NV!V56/W168</f>
        <v>671033.68833102239</v>
      </c>
      <c r="W56" s="34">
        <f>X56*NV!W56/X168</f>
        <v>713068.74838000641</v>
      </c>
      <c r="X56" s="34">
        <f>NV!X56</f>
        <v>707070</v>
      </c>
      <c r="Y56" s="34">
        <f>X56*Y168/NV!X56</f>
        <v>581391</v>
      </c>
      <c r="Z56" s="34">
        <f>Y56*Z168/NV!Y56</f>
        <v>612057.38767434948</v>
      </c>
      <c r="AA56" s="34">
        <f>Z56*AA168/NV!Z56</f>
        <v>628107.47823185928</v>
      </c>
      <c r="AB56" s="34">
        <f>AA56*AB168/NV!AA56</f>
        <v>626397.32036466547</v>
      </c>
      <c r="AC56" s="34">
        <f>AB56*AC168/NV!AB56</f>
        <v>541343.90936371125</v>
      </c>
      <c r="AD56" s="34">
        <f>AC56*AD168/NV!AC56</f>
        <v>570412.04490724066</v>
      </c>
      <c r="AE56" s="34">
        <f>AD56*AE168/NV!AD56</f>
        <v>626601.06940291589</v>
      </c>
      <c r="AF56" s="34">
        <f>AE56*AF168/NV!AE56</f>
        <v>567449.16421269637</v>
      </c>
    </row>
    <row r="57" spans="1:32" x14ac:dyDescent="0.2">
      <c r="A57" s="4">
        <v>55</v>
      </c>
      <c r="B57" s="6" t="s">
        <v>91</v>
      </c>
      <c r="C57" s="34">
        <f>D57*NV!C57/D169</f>
        <v>2735711.5594110284</v>
      </c>
      <c r="D57" s="34">
        <f>E57*NV!D57/E169</f>
        <v>2738942.975008253</v>
      </c>
      <c r="E57" s="34">
        <f>F57*NV!E57/F169</f>
        <v>2735746.4652566556</v>
      </c>
      <c r="F57" s="34">
        <f>G57*NV!F57/G169</f>
        <v>2758524.2587780328</v>
      </c>
      <c r="G57" s="34">
        <f>H57*NV!G57/H169</f>
        <v>2734037.1977127637</v>
      </c>
      <c r="H57" s="34">
        <f>I57*NV!H57/I169</f>
        <v>2678952.8847930734</v>
      </c>
      <c r="I57" s="34">
        <f>J57*NV!I57/J169</f>
        <v>2900163.892331718</v>
      </c>
      <c r="J57" s="34">
        <f>K57*NV!J57/K169</f>
        <v>2640544.3377199429</v>
      </c>
      <c r="K57" s="34">
        <f>L57*NV!K57/L169</f>
        <v>2643611.7662866036</v>
      </c>
      <c r="L57" s="34">
        <f>M57*NV!L57/M169</f>
        <v>2887368.6705547534</v>
      </c>
      <c r="M57" s="34">
        <f>N57*NV!M57/N169</f>
        <v>3302997.5077390741</v>
      </c>
      <c r="N57" s="34">
        <f>O57*NV!N57/O169</f>
        <v>3245813.5104590072</v>
      </c>
      <c r="O57" s="34">
        <f>P57*NV!O57/P169</f>
        <v>3054900.8820715123</v>
      </c>
      <c r="P57" s="34">
        <f>Q57*NV!P57/Q169</f>
        <v>3405832.0640084581</v>
      </c>
      <c r="Q57" s="34">
        <f>R57*NV!Q57/R169</f>
        <v>3259679.0937079159</v>
      </c>
      <c r="R57" s="34">
        <f>S57*NV!R57/S169</f>
        <v>2648156.4790710523</v>
      </c>
      <c r="S57" s="34">
        <f>T57*NV!S57/T169</f>
        <v>3180337.4505331679</v>
      </c>
      <c r="T57" s="34">
        <f>U57*NV!T57/U169</f>
        <v>3201658.4194435612</v>
      </c>
      <c r="U57" s="34">
        <f>V57*NV!U57/V169</f>
        <v>3403206.3343526749</v>
      </c>
      <c r="V57" s="34">
        <f>W57*NV!V57/W169</f>
        <v>3629664.4383733855</v>
      </c>
      <c r="W57" s="34">
        <f>X57*NV!W57/X169</f>
        <v>3683551.4341227794</v>
      </c>
      <c r="X57" s="34">
        <f>NV!X57</f>
        <v>3840903</v>
      </c>
      <c r="Y57" s="34">
        <f>X57*Y169/NV!X57</f>
        <v>3845546</v>
      </c>
      <c r="Z57" s="34">
        <f>Y57*Z169/NV!Y57</f>
        <v>4303926.2174429558</v>
      </c>
      <c r="AA57" s="34">
        <f>Z57*AA169/NV!Z57</f>
        <v>4635029.4985471712</v>
      </c>
      <c r="AB57" s="34">
        <f>AA57*AB169/NV!AA57</f>
        <v>4558832.1221945202</v>
      </c>
      <c r="AC57" s="34">
        <f>AB57*AC169/NV!AB57</f>
        <v>4572479.3951501045</v>
      </c>
      <c r="AD57" s="34">
        <f>AC57*AD169/NV!AC57</f>
        <v>4980045.5208311295</v>
      </c>
      <c r="AE57" s="34">
        <f>AD57*AE169/NV!AD57</f>
        <v>4467018.3882204276</v>
      </c>
      <c r="AF57" s="34">
        <f>AE57*AF169/NV!AE57</f>
        <v>4459751.7602595538</v>
      </c>
    </row>
    <row r="58" spans="1:32" x14ac:dyDescent="0.2">
      <c r="A58" s="4">
        <v>56</v>
      </c>
      <c r="B58" s="6" t="s">
        <v>92</v>
      </c>
      <c r="C58" s="34">
        <f>D58*NV!C58/D170</f>
        <v>1397198.4092280066</v>
      </c>
      <c r="D58" s="34">
        <f>E58*NV!D58/E170</f>
        <v>1395351.0104553343</v>
      </c>
      <c r="E58" s="34">
        <f>F58*NV!E58/F170</f>
        <v>1384746.6233053866</v>
      </c>
      <c r="F58" s="34">
        <f>G58*NV!F58/G170</f>
        <v>1416800.1531807967</v>
      </c>
      <c r="G58" s="34">
        <f>H58*NV!G58/H170</f>
        <v>1300095.4589091965</v>
      </c>
      <c r="H58" s="34">
        <f>I58*NV!H58/I170</f>
        <v>1268698.1472808132</v>
      </c>
      <c r="I58" s="34">
        <f>J58*NV!I58/J170</f>
        <v>1324735.0275191711</v>
      </c>
      <c r="J58" s="34">
        <f>K58*NV!J58/K170</f>
        <v>1277915.1086843398</v>
      </c>
      <c r="K58" s="34">
        <f>L58*NV!K58/L170</f>
        <v>1309980.2184641263</v>
      </c>
      <c r="L58" s="34">
        <f>M58*NV!L58/M170</f>
        <v>1368831.0090751357</v>
      </c>
      <c r="M58" s="34">
        <f>N58*NV!M58/N170</f>
        <v>1510910.7655589979</v>
      </c>
      <c r="N58" s="34">
        <f>O58*NV!N58/O170</f>
        <v>1573304.6582725695</v>
      </c>
      <c r="O58" s="34">
        <f>P58*NV!O58/P170</f>
        <v>1603308.4120221403</v>
      </c>
      <c r="P58" s="34">
        <f>Q58*NV!P58/Q170</f>
        <v>1643714.92640857</v>
      </c>
      <c r="Q58" s="34">
        <f>R58*NV!Q58/R170</f>
        <v>1627587.5134370429</v>
      </c>
      <c r="R58" s="34">
        <f>S58*NV!R58/S170</f>
        <v>1141259.0288228604</v>
      </c>
      <c r="S58" s="34">
        <f>T58*NV!S58/T170</f>
        <v>1326386.8619294127</v>
      </c>
      <c r="T58" s="34">
        <f>U58*NV!T58/U170</f>
        <v>1435326.0822912538</v>
      </c>
      <c r="U58" s="34">
        <f>V58*NV!U58/V170</f>
        <v>1363768.830593511</v>
      </c>
      <c r="V58" s="34">
        <f>W58*NV!V58/W170</f>
        <v>1346270.4139128509</v>
      </c>
      <c r="W58" s="34">
        <f>X58*NV!W58/X170</f>
        <v>1414651.8529064311</v>
      </c>
      <c r="X58" s="34">
        <f>NV!X58</f>
        <v>1575133</v>
      </c>
      <c r="Y58" s="34">
        <f>X58*Y170/NV!X58</f>
        <v>1459147</v>
      </c>
      <c r="Z58" s="34">
        <f>Y58*Z170/NV!Y58</f>
        <v>1471791.4445747137</v>
      </c>
      <c r="AA58" s="34">
        <f>Z58*AA170/NV!Z58</f>
        <v>1593341.9451174298</v>
      </c>
      <c r="AB58" s="34">
        <f>AA58*AB170/NV!AA58</f>
        <v>1590372.7950989115</v>
      </c>
      <c r="AC58" s="34">
        <f>AB58*AC170/NV!AB58</f>
        <v>1353818.8360035399</v>
      </c>
      <c r="AD58" s="34">
        <f>AC58*AD170/NV!AC58</f>
        <v>1545393.8164606786</v>
      </c>
      <c r="AE58" s="34">
        <f>AD58*AE170/NV!AD58</f>
        <v>1534240.1580996418</v>
      </c>
      <c r="AF58" s="34">
        <f>AE58*AF170/NV!AE58</f>
        <v>1645443.4112526323</v>
      </c>
    </row>
    <row r="59" spans="1:32" x14ac:dyDescent="0.2">
      <c r="A59" s="4">
        <v>57</v>
      </c>
      <c r="B59" s="6" t="s">
        <v>93</v>
      </c>
      <c r="C59" s="34">
        <f>D59*NV!C59/D171</f>
        <v>411003.30799297284</v>
      </c>
      <c r="D59" s="34">
        <f>E59*NV!D59/E171</f>
        <v>386448.60185325297</v>
      </c>
      <c r="E59" s="34">
        <f>F59*NV!E59/F171</f>
        <v>366020.44998253317</v>
      </c>
      <c r="F59" s="34">
        <f>G59*NV!F59/G171</f>
        <v>334435.16920686205</v>
      </c>
      <c r="G59" s="34">
        <f>H59*NV!G59/H171</f>
        <v>311258.30624261679</v>
      </c>
      <c r="H59" s="34">
        <f>I59*NV!H59/I171</f>
        <v>283370.71392938256</v>
      </c>
      <c r="I59" s="34">
        <f>J59*NV!I59/J171</f>
        <v>267213.8398487526</v>
      </c>
      <c r="J59" s="34">
        <f>K59*NV!J59/K171</f>
        <v>243373.29939961847</v>
      </c>
      <c r="K59" s="34">
        <f>L59*NV!K59/L171</f>
        <v>213215.24815891485</v>
      </c>
      <c r="L59" s="34">
        <f>M59*NV!L59/M171</f>
        <v>201259.36890514832</v>
      </c>
      <c r="M59" s="34">
        <f>N59*NV!M59/N171</f>
        <v>205631.98552791684</v>
      </c>
      <c r="N59" s="34">
        <f>O59*NV!N59/O171</f>
        <v>193150.75942407906</v>
      </c>
      <c r="O59" s="34">
        <f>P59*NV!O59/P171</f>
        <v>191083.02738368482</v>
      </c>
      <c r="P59" s="34">
        <f>Q59*NV!P59/Q171</f>
        <v>200929.75305178526</v>
      </c>
      <c r="Q59" s="34">
        <f>R59*NV!Q59/R171</f>
        <v>193942.52979791185</v>
      </c>
      <c r="R59" s="34">
        <f>S59*NV!R59/S171</f>
        <v>137862.96256086256</v>
      </c>
      <c r="S59" s="34">
        <f>T59*NV!S59/T171</f>
        <v>133721.03096714776</v>
      </c>
      <c r="T59" s="34">
        <f>U59*NV!T59/U171</f>
        <v>141419.24075613674</v>
      </c>
      <c r="U59" s="34">
        <f>V59*NV!U59/V171</f>
        <v>130965.72950281527</v>
      </c>
      <c r="V59" s="34">
        <f>W59*NV!V59/W171</f>
        <v>132083.56133524183</v>
      </c>
      <c r="W59" s="34">
        <f>X59*NV!W59/X171</f>
        <v>131263.34724956902</v>
      </c>
      <c r="X59" s="34">
        <f>NV!X59</f>
        <v>130904</v>
      </c>
      <c r="Y59" s="34">
        <f>X59*Y171/NV!X59</f>
        <v>95182</v>
      </c>
      <c r="Z59" s="34">
        <f>Y59*Z171/NV!Y59</f>
        <v>105388.8815710026</v>
      </c>
      <c r="AA59" s="34">
        <f>Z59*AA171/NV!Z59</f>
        <v>95935.156471366383</v>
      </c>
      <c r="AB59" s="34">
        <f>AA59*AB171/NV!AA59</f>
        <v>98146.573879968302</v>
      </c>
      <c r="AC59" s="34">
        <f>AB59*AC171/NV!AB59</f>
        <v>81910.278599113954</v>
      </c>
      <c r="AD59" s="34">
        <f>AC59*AD171/NV!AC59</f>
        <v>76121.765688415049</v>
      </c>
      <c r="AE59" s="34">
        <f>AD59*AE171/NV!AD59</f>
        <v>62430.917301089125</v>
      </c>
      <c r="AF59" s="34">
        <f>AE59*AF171/NV!AE59</f>
        <v>53046.189383981015</v>
      </c>
    </row>
    <row r="60" spans="1:32" x14ac:dyDescent="0.2">
      <c r="A60" s="4">
        <v>58</v>
      </c>
      <c r="B60" s="6" t="s">
        <v>94</v>
      </c>
      <c r="C60" s="34">
        <f>D60*NV!C60/D172</f>
        <v>214647.35481457363</v>
      </c>
      <c r="D60" s="34">
        <f>E60*NV!D60/E172</f>
        <v>192719.96393794002</v>
      </c>
      <c r="E60" s="34">
        <f>F60*NV!E60/F172</f>
        <v>192496.07258069905</v>
      </c>
      <c r="F60" s="34">
        <f>G60*NV!F60/G172</f>
        <v>204533.47747012417</v>
      </c>
      <c r="G60" s="34">
        <f>H60*NV!G60/H172</f>
        <v>205115.79619936988</v>
      </c>
      <c r="H60" s="34">
        <f>I60*NV!H60/I172</f>
        <v>178406.79177401116</v>
      </c>
      <c r="I60" s="34">
        <f>J60*NV!I60/J172</f>
        <v>164920.63858744581</v>
      </c>
      <c r="J60" s="34">
        <f>K60*NV!J60/K172</f>
        <v>107722.10041320065</v>
      </c>
      <c r="K60" s="34">
        <f>L60*NV!K60/L172</f>
        <v>106168.32627180651</v>
      </c>
      <c r="L60" s="34">
        <f>M60*NV!L60/M172</f>
        <v>119529.75036578762</v>
      </c>
      <c r="M60" s="34">
        <f>N60*NV!M60/N172</f>
        <v>146603.69137758974</v>
      </c>
      <c r="N60" s="34">
        <f>O60*NV!N60/O172</f>
        <v>164496.93627833779</v>
      </c>
      <c r="O60" s="34">
        <f>P60*NV!O60/P172</f>
        <v>151984.39959344297</v>
      </c>
      <c r="P60" s="34">
        <f>Q60*NV!P60/Q172</f>
        <v>141589.13342341458</v>
      </c>
      <c r="Q60" s="34">
        <f>R60*NV!Q60/R172</f>
        <v>131803.78540153778</v>
      </c>
      <c r="R60" s="34">
        <f>S60*NV!R60/S172</f>
        <v>79259.248741793825</v>
      </c>
      <c r="S60" s="34">
        <f>T60*NV!S60/T172</f>
        <v>116910.40274487821</v>
      </c>
      <c r="T60" s="34">
        <f>U60*NV!T60/U172</f>
        <v>94251.116821316493</v>
      </c>
      <c r="U60" s="34">
        <f>V60*NV!U60/V172</f>
        <v>119229.10715538723</v>
      </c>
      <c r="V60" s="34">
        <f>W60*NV!V60/W172</f>
        <v>83582.884200743792</v>
      </c>
      <c r="W60" s="34">
        <f>X60*NV!W60/X172</f>
        <v>76857.085155686509</v>
      </c>
      <c r="X60" s="34">
        <f>NV!X60</f>
        <v>75448</v>
      </c>
      <c r="Y60" s="34">
        <f>X60*Y172/NV!X60</f>
        <v>61003</v>
      </c>
      <c r="Z60" s="34">
        <f>Y60*Z172/NV!Y60</f>
        <v>66027.654150231669</v>
      </c>
      <c r="AA60" s="34">
        <f>Z60*AA172/NV!Z60</f>
        <v>72491.560264187676</v>
      </c>
      <c r="AB60" s="34">
        <f>AA60*AB172/NV!AA60</f>
        <v>70625.380803166059</v>
      </c>
      <c r="AC60" s="34">
        <f>AB60*AC172/NV!AB60</f>
        <v>46648.255487652474</v>
      </c>
      <c r="AD60" s="34">
        <f>AC60*AD172/NV!AC60</f>
        <v>39944.839516676213</v>
      </c>
      <c r="AE60" s="34">
        <f>AD60*AE172/NV!AD60</f>
        <v>32759.767142438508</v>
      </c>
      <c r="AF60" s="34">
        <f>AE60*AF172/NV!AE60</f>
        <v>25429.758755357314</v>
      </c>
    </row>
    <row r="61" spans="1:32" x14ac:dyDescent="0.2">
      <c r="A61" s="4">
        <v>59</v>
      </c>
      <c r="B61" s="6" t="s">
        <v>95</v>
      </c>
      <c r="C61" s="34">
        <f>D61*NV!C61/D173</f>
        <v>1650412.9485039827</v>
      </c>
      <c r="D61" s="34">
        <f>E61*NV!D61/E173</f>
        <v>1580877.763990914</v>
      </c>
      <c r="E61" s="34">
        <f>F61*NV!E61/F173</f>
        <v>1533025.9613295286</v>
      </c>
      <c r="F61" s="34">
        <f>G61*NV!F61/G173</f>
        <v>1544040.2926649589</v>
      </c>
      <c r="G61" s="34">
        <f>H61*NV!G61/H173</f>
        <v>1599635.3635028468</v>
      </c>
      <c r="H61" s="34">
        <f>I61*NV!H61/I173</f>
        <v>1530779.727758527</v>
      </c>
      <c r="I61" s="34">
        <f>J61*NV!I61/J173</f>
        <v>1624182.1364774262</v>
      </c>
      <c r="J61" s="34">
        <f>K61*NV!J61/K173</f>
        <v>1466612.4647963664</v>
      </c>
      <c r="K61" s="34">
        <f>L61*NV!K61/L173</f>
        <v>1460865.0395587822</v>
      </c>
      <c r="L61" s="34">
        <f>M61*NV!L61/M173</f>
        <v>1436240.9306623063</v>
      </c>
      <c r="M61" s="34">
        <f>N61*NV!M61/N173</f>
        <v>1440553.6374099804</v>
      </c>
      <c r="N61" s="34">
        <f>O61*NV!N61/O173</f>
        <v>1545062.5777238552</v>
      </c>
      <c r="O61" s="34">
        <f>P61*NV!O61/P173</f>
        <v>1503751.7685343272</v>
      </c>
      <c r="P61" s="34">
        <f>Q61*NV!P61/Q173</f>
        <v>1564289.4907729961</v>
      </c>
      <c r="Q61" s="34">
        <f>R61*NV!Q61/R173</f>
        <v>1591767.3777985519</v>
      </c>
      <c r="R61" s="34">
        <f>S61*NV!R61/S173</f>
        <v>1277108.7203220853</v>
      </c>
      <c r="S61" s="34">
        <f>T61*NV!S61/T173</f>
        <v>1363609.5355896424</v>
      </c>
      <c r="T61" s="34">
        <f>U61*NV!T61/U173</f>
        <v>1250941.5986705187</v>
      </c>
      <c r="U61" s="34">
        <f>V61*NV!U61/V173</f>
        <v>1248929.4134065574</v>
      </c>
      <c r="V61" s="34">
        <f>W61*NV!V61/W173</f>
        <v>1286807.7759586584</v>
      </c>
      <c r="W61" s="34">
        <f>X61*NV!W61/X173</f>
        <v>1326937.7553168721</v>
      </c>
      <c r="X61" s="34">
        <f>NV!X61</f>
        <v>1364007</v>
      </c>
      <c r="Y61" s="34">
        <f>X61*Y173/NV!X61</f>
        <v>1326222</v>
      </c>
      <c r="Z61" s="34">
        <f>Y61*Z173/NV!Y61</f>
        <v>1494997.1626364833</v>
      </c>
      <c r="AA61" s="34">
        <f>Z61*AA173/NV!Z61</f>
        <v>1672397.2518944312</v>
      </c>
      <c r="AB61" s="34">
        <f>AA61*AB173/NV!AA61</f>
        <v>1693835.8341548732</v>
      </c>
      <c r="AC61" s="34">
        <f>AB61*AC173/NV!AB61</f>
        <v>1649423.3550979441</v>
      </c>
      <c r="AD61" s="34">
        <f>AC61*AD173/NV!AC61</f>
        <v>1868136.362243701</v>
      </c>
      <c r="AE61" s="34">
        <f>AD61*AE173/NV!AD61</f>
        <v>1948969.5528870795</v>
      </c>
      <c r="AF61" s="34">
        <f>AE61*AF173/NV!AE61</f>
        <v>1933495.3178755592</v>
      </c>
    </row>
    <row r="62" spans="1:32" x14ac:dyDescent="0.2">
      <c r="A62" s="4">
        <v>60</v>
      </c>
      <c r="B62" s="6" t="s">
        <v>96</v>
      </c>
      <c r="C62" s="34">
        <f>D62*NV!C62/D174</f>
        <v>8806045.6940168254</v>
      </c>
      <c r="D62" s="34">
        <f>E62*NV!D62/E174</f>
        <v>9144050.7032842077</v>
      </c>
      <c r="E62" s="34">
        <f>F62*NV!E62/F174</f>
        <v>9987244.7839602828</v>
      </c>
      <c r="F62" s="34">
        <f>G62*NV!F62/G174</f>
        <v>10433876.233304951</v>
      </c>
      <c r="G62" s="34">
        <f>H62*NV!G62/H174</f>
        <v>11005577.479966711</v>
      </c>
      <c r="H62" s="34">
        <f>I62*NV!H62/I174</f>
        <v>11074596.189422872</v>
      </c>
      <c r="I62" s="34">
        <f>J62*NV!I62/J174</f>
        <v>11286542.298777914</v>
      </c>
      <c r="J62" s="34">
        <f>K62*NV!J62/K174</f>
        <v>11766440.064456336</v>
      </c>
      <c r="K62" s="34">
        <f>L62*NV!K62/L174</f>
        <v>11737363.392126836</v>
      </c>
      <c r="L62" s="34">
        <f>M62*NV!L62/M174</f>
        <v>11721137.064406414</v>
      </c>
      <c r="M62" s="34">
        <f>N62*NV!M62/N174</f>
        <v>12109131.559282761</v>
      </c>
      <c r="N62" s="34">
        <f>O62*NV!N62/O174</f>
        <v>13233934.526917119</v>
      </c>
      <c r="O62" s="34">
        <f>P62*NV!O62/P174</f>
        <v>13141964.62422986</v>
      </c>
      <c r="P62" s="34">
        <f>Q62*NV!P62/Q174</f>
        <v>11952627.149274236</v>
      </c>
      <c r="Q62" s="34">
        <f>R62*NV!Q62/R174</f>
        <v>13009572.166323315</v>
      </c>
      <c r="R62" s="34">
        <f>S62*NV!R62/S174</f>
        <v>9133776.2981445007</v>
      </c>
      <c r="S62" s="34">
        <f>T62*NV!S62/T174</f>
        <v>10668591.853710674</v>
      </c>
      <c r="T62" s="34">
        <f>U62*NV!T62/U174</f>
        <v>8092318.3100578375</v>
      </c>
      <c r="U62" s="34">
        <f>V62*NV!U62/V174</f>
        <v>5164637.0720778378</v>
      </c>
      <c r="V62" s="34">
        <f>W62*NV!V62/W174</f>
        <v>6441452.8063442837</v>
      </c>
      <c r="W62" s="34">
        <f>X62*NV!W62/X174</f>
        <v>7347955.9628005764</v>
      </c>
      <c r="X62" s="34">
        <f>NV!X62</f>
        <v>7038366</v>
      </c>
      <c r="Y62" s="34">
        <f>X62*Y174/NV!X62</f>
        <v>6967691</v>
      </c>
      <c r="Z62" s="34">
        <f>Y62*Z174/NV!Y62</f>
        <v>7824638.5355002945</v>
      </c>
      <c r="AA62" s="34">
        <f>Z62*AA174/NV!Z62</f>
        <v>8031448.9046929134</v>
      </c>
      <c r="AB62" s="34">
        <f>AA62*AB174/NV!AA62</f>
        <v>7763458.979469642</v>
      </c>
      <c r="AC62" s="34">
        <f>AB62*AC174/NV!AB62</f>
        <v>7373275.9439605409</v>
      </c>
      <c r="AD62" s="34">
        <f>AC62*AD174/NV!AC62</f>
        <v>7019655.9030065145</v>
      </c>
      <c r="AE62" s="34">
        <f>AD62*AE174/NV!AD62</f>
        <v>7715544.2194985282</v>
      </c>
      <c r="AF62" s="34">
        <f>AE62*AF174/NV!AE62</f>
        <v>9207031.6381707359</v>
      </c>
    </row>
    <row r="63" spans="1:32" x14ac:dyDescent="0.2">
      <c r="A63" s="4">
        <v>61</v>
      </c>
      <c r="B63" s="6" t="s">
        <v>97</v>
      </c>
      <c r="C63" s="34">
        <f>D63*NV!C63/D175</f>
        <v>1855622.2231212431</v>
      </c>
      <c r="D63" s="34">
        <f>E63*NV!D63/E175</f>
        <v>2097226.0952917188</v>
      </c>
      <c r="E63" s="34">
        <f>F63*NV!E63/F175</f>
        <v>2289122.5575409001</v>
      </c>
      <c r="F63" s="34">
        <f>G63*NV!F63/G175</f>
        <v>2305743.6626214017</v>
      </c>
      <c r="G63" s="34">
        <f>H63*NV!G63/H175</f>
        <v>2173501.0971469157</v>
      </c>
      <c r="H63" s="34">
        <f>I63*NV!H63/I175</f>
        <v>2370413.7529052817</v>
      </c>
      <c r="I63" s="34">
        <f>J63*NV!I63/J175</f>
        <v>2610520.3402896561</v>
      </c>
      <c r="J63" s="34">
        <f>K63*NV!J63/K175</f>
        <v>2447695.5559458281</v>
      </c>
      <c r="K63" s="34">
        <f>L63*NV!K63/L175</f>
        <v>2534186.2002492226</v>
      </c>
      <c r="L63" s="34">
        <f>M63*NV!L63/M175</f>
        <v>2535689.498918097</v>
      </c>
      <c r="M63" s="34">
        <f>N63*NV!M63/N175</f>
        <v>2732832.26104913</v>
      </c>
      <c r="N63" s="34">
        <f>O63*NV!N63/O175</f>
        <v>3046151.8071587267</v>
      </c>
      <c r="O63" s="34">
        <f>P63*NV!O63/P175</f>
        <v>3257398.0701748044</v>
      </c>
      <c r="P63" s="34">
        <f>Q63*NV!P63/Q175</f>
        <v>3067072.537075073</v>
      </c>
      <c r="Q63" s="34">
        <f>R63*NV!Q63/R175</f>
        <v>3458026.6207859148</v>
      </c>
      <c r="R63" s="34">
        <f>S63*NV!R63/S175</f>
        <v>1170965.8904524948</v>
      </c>
      <c r="S63" s="34">
        <f>T63*NV!S63/T175</f>
        <v>1507698.6237920544</v>
      </c>
      <c r="T63" s="34">
        <f>U63*NV!T63/U175</f>
        <v>1401671.1173220454</v>
      </c>
      <c r="U63" s="34">
        <f>V63*NV!U63/V175</f>
        <v>1384997.3121046282</v>
      </c>
      <c r="V63" s="34">
        <f>W63*NV!V63/W175</f>
        <v>1462622.0214866488</v>
      </c>
      <c r="W63" s="34">
        <f>X63*NV!W63/X175</f>
        <v>1512719.5140722806</v>
      </c>
      <c r="X63" s="34">
        <f>NV!X63</f>
        <v>1331783</v>
      </c>
      <c r="Y63" s="34">
        <f>X63*Y175/NV!X63</f>
        <v>1317790</v>
      </c>
      <c r="Z63" s="34">
        <f>Y63*Z175/NV!Y63</f>
        <v>1433067.8650965076</v>
      </c>
      <c r="AA63" s="34">
        <f>Z63*AA175/NV!Z63</f>
        <v>1377721.3821113342</v>
      </c>
      <c r="AB63" s="34">
        <f>AA63*AB175/NV!AA63</f>
        <v>1138286.8860172704</v>
      </c>
      <c r="AC63" s="34">
        <f>AB63*AC175/NV!AB63</f>
        <v>1034857.2878971088</v>
      </c>
      <c r="AD63" s="34">
        <f>AC63*AD175/NV!AC63</f>
        <v>1361291.1561093596</v>
      </c>
      <c r="AE63" s="34">
        <f>AD63*AE175/NV!AD63</f>
        <v>1168394.3837896299</v>
      </c>
      <c r="AF63" s="34">
        <f>AE63*AF175/NV!AE63</f>
        <v>943549.27312275139</v>
      </c>
    </row>
    <row r="64" spans="1:32" x14ac:dyDescent="0.2">
      <c r="A64" s="4">
        <v>62</v>
      </c>
      <c r="B64" s="6" t="s">
        <v>98</v>
      </c>
      <c r="C64" s="34">
        <f>D64*NV!C64/D176</f>
        <v>2192823.3387599685</v>
      </c>
      <c r="D64" s="34">
        <f>E64*NV!D64/E176</f>
        <v>2372100.2853024369</v>
      </c>
      <c r="E64" s="34">
        <f>F64*NV!E64/F176</f>
        <v>2340307.5816820962</v>
      </c>
      <c r="F64" s="34">
        <f>G64*NV!F64/G176</f>
        <v>2213720.4188318248</v>
      </c>
      <c r="G64" s="34">
        <f>H64*NV!G64/H176</f>
        <v>2162159.9319535405</v>
      </c>
      <c r="H64" s="34">
        <f>I64*NV!H64/I176</f>
        <v>2129073.4204935632</v>
      </c>
      <c r="I64" s="34">
        <f>J64*NV!I64/J176</f>
        <v>2139213.7348004929</v>
      </c>
      <c r="J64" s="34">
        <f>K64*NV!J64/K176</f>
        <v>2104432.6734409584</v>
      </c>
      <c r="K64" s="34">
        <f>L64*NV!K64/L176</f>
        <v>2033314.0840822044</v>
      </c>
      <c r="L64" s="34">
        <f>M64*NV!L64/M176</f>
        <v>1999521.0142109306</v>
      </c>
      <c r="M64" s="34">
        <f>N64*NV!M64/N176</f>
        <v>2057991.0987354629</v>
      </c>
      <c r="N64" s="34">
        <f>O64*NV!N64/O176</f>
        <v>2049691.7700582084</v>
      </c>
      <c r="O64" s="34">
        <f>P64*NV!O64/P176</f>
        <v>2039422.685620697</v>
      </c>
      <c r="P64" s="34">
        <f>Q64*NV!P64/Q176</f>
        <v>2044031.4913870972</v>
      </c>
      <c r="Q64" s="34">
        <f>R64*NV!Q64/R176</f>
        <v>2016394.8201458969</v>
      </c>
      <c r="R64" s="34">
        <f>S64*NV!R64/S176</f>
        <v>1965489.1881788652</v>
      </c>
      <c r="S64" s="34">
        <f>T64*NV!S64/T176</f>
        <v>1963429.5647443729</v>
      </c>
      <c r="T64" s="34">
        <f>U64*NV!T64/U176</f>
        <v>1920223.1968074902</v>
      </c>
      <c r="U64" s="34">
        <f>V64*NV!U64/V176</f>
        <v>1881597.7487138368</v>
      </c>
      <c r="V64" s="34">
        <f>W64*NV!V64/W176</f>
        <v>1872801.9921391434</v>
      </c>
      <c r="W64" s="34">
        <f>X64*NV!W64/X176</f>
        <v>1824825.2440679902</v>
      </c>
      <c r="X64" s="34">
        <f>NV!X64</f>
        <v>1794928</v>
      </c>
      <c r="Y64" s="34">
        <f>X64*Y176/NV!X64</f>
        <v>1786522</v>
      </c>
      <c r="Z64" s="34">
        <f>Y64*Z176/NV!Y64</f>
        <v>1788466.1193380996</v>
      </c>
      <c r="AA64" s="34">
        <f>Z64*AA176/NV!Z64</f>
        <v>1778835.4716433759</v>
      </c>
      <c r="AB64" s="34">
        <f>AA64*AB176/NV!AA64</f>
        <v>1776729.6408509926</v>
      </c>
      <c r="AC64" s="34">
        <f>AB64*AC176/NV!AB64</f>
        <v>1748876.856371385</v>
      </c>
      <c r="AD64" s="34">
        <f>AC64*AD176/NV!AC64</f>
        <v>1699835.4689401239</v>
      </c>
      <c r="AE64" s="34">
        <f>AD64*AE176/NV!AD64</f>
        <v>1708420.8727178762</v>
      </c>
      <c r="AF64" s="34">
        <f>AE64*AF176/NV!AE64</f>
        <v>1698393.9416074937</v>
      </c>
    </row>
    <row r="65" spans="1:32" x14ac:dyDescent="0.2">
      <c r="A65" s="4">
        <v>63</v>
      </c>
      <c r="B65" s="6" t="s">
        <v>99</v>
      </c>
      <c r="C65" s="34">
        <f>D65*NV!C65/D177</f>
        <v>118614.77496887023</v>
      </c>
      <c r="D65" s="34">
        <f>E65*NV!D65/E177</f>
        <v>120232.14254570472</v>
      </c>
      <c r="E65" s="34">
        <f>F65*NV!E65/F177</f>
        <v>122416.38541283956</v>
      </c>
      <c r="F65" s="34">
        <f>G65*NV!F65/G177</f>
        <v>119111.13254703193</v>
      </c>
      <c r="G65" s="34">
        <f>H65*NV!G65/H177</f>
        <v>119454.07133706809</v>
      </c>
      <c r="H65" s="34">
        <f>I65*NV!H65/I177</f>
        <v>117955.4220942976</v>
      </c>
      <c r="I65" s="34">
        <f>J65*NV!I65/J177</f>
        <v>117336.85281586614</v>
      </c>
      <c r="J65" s="34">
        <f>K65*NV!J65/K177</f>
        <v>120583.06214710268</v>
      </c>
      <c r="K65" s="34">
        <f>L65*NV!K65/L177</f>
        <v>117402.77976224468</v>
      </c>
      <c r="L65" s="34">
        <f>M65*NV!L65/M177</f>
        <v>115678.09372095294</v>
      </c>
      <c r="M65" s="34">
        <f>N65*NV!M65/N177</f>
        <v>113666.99132357317</v>
      </c>
      <c r="N65" s="34">
        <f>O65*NV!N65/O177</f>
        <v>114882.01040269549</v>
      </c>
      <c r="O65" s="34">
        <f>P65*NV!O65/P177</f>
        <v>114027.97776322173</v>
      </c>
      <c r="P65" s="34">
        <f>Q65*NV!P65/Q177</f>
        <v>115326.10909579537</v>
      </c>
      <c r="Q65" s="34">
        <f>R65*NV!Q65/R177</f>
        <v>117670.56889999747</v>
      </c>
      <c r="R65" s="34">
        <f>S65*NV!R65/S177</f>
        <v>116969.17735652521</v>
      </c>
      <c r="S65" s="34">
        <f>T65*NV!S65/T177</f>
        <v>116463.57819338099</v>
      </c>
      <c r="T65" s="34">
        <f>U65*NV!T65/U177</f>
        <v>113859.70492168149</v>
      </c>
      <c r="U65" s="34">
        <f>V65*NV!U65/V177</f>
        <v>107124.92523286121</v>
      </c>
      <c r="V65" s="34">
        <f>W65*NV!V65/W177</f>
        <v>103788.41303280089</v>
      </c>
      <c r="W65" s="34">
        <f>X65*NV!W65/X177</f>
        <v>102733.45346788882</v>
      </c>
      <c r="X65" s="34">
        <f>NV!X65</f>
        <v>101527</v>
      </c>
      <c r="Y65" s="34">
        <f>X65*Y177/NV!X65</f>
        <v>99813</v>
      </c>
      <c r="Z65" s="34">
        <f>Y65*Z177/NV!Y65</f>
        <v>101017.11292011046</v>
      </c>
      <c r="AA65" s="34">
        <f>Z65*AA177/NV!Z65</f>
        <v>101352.78912961592</v>
      </c>
      <c r="AB65" s="34">
        <f>AA65*AB177/NV!AA65</f>
        <v>103199.68469629205</v>
      </c>
      <c r="AC65" s="34">
        <f>AB65*AC177/NV!AB65</f>
        <v>103134.8410652325</v>
      </c>
      <c r="AD65" s="34">
        <f>AC65*AD177/NV!AC65</f>
        <v>104142.40838389163</v>
      </c>
      <c r="AE65" s="34">
        <f>AD65*AE177/NV!AD65</f>
        <v>102152.12936382783</v>
      </c>
      <c r="AF65" s="34">
        <f>AE65*AF177/NV!AE65</f>
        <v>101669.92462010153</v>
      </c>
    </row>
    <row r="66" spans="1:32" x14ac:dyDescent="0.2">
      <c r="A66" s="4">
        <v>64</v>
      </c>
      <c r="B66" s="6" t="s">
        <v>100</v>
      </c>
      <c r="C66" s="34">
        <f>D66*NV!C66/D178</f>
        <v>711564.79030611541</v>
      </c>
      <c r="D66" s="34">
        <f>E66*NV!D66/E178</f>
        <v>780844.14045264013</v>
      </c>
      <c r="E66" s="34">
        <f>F66*NV!E66/F178</f>
        <v>862294.52271110762</v>
      </c>
      <c r="F66" s="34">
        <f>G66*NV!F66/G178</f>
        <v>955202.4501920183</v>
      </c>
      <c r="G66" s="34">
        <f>H66*NV!G66/H178</f>
        <v>1034175.0602217237</v>
      </c>
      <c r="H66" s="34">
        <f>I66*NV!H66/I178</f>
        <v>1089108.2116764742</v>
      </c>
      <c r="I66" s="34">
        <f>J66*NV!I66/J178</f>
        <v>1137446.2175050522</v>
      </c>
      <c r="J66" s="34">
        <f>K66*NV!J66/K178</f>
        <v>1135566.3100468745</v>
      </c>
      <c r="K66" s="34">
        <f>L66*NV!K66/L178</f>
        <v>1151196.3298838346</v>
      </c>
      <c r="L66" s="34">
        <f>M66*NV!L66/M178</f>
        <v>1183102.5068866599</v>
      </c>
      <c r="M66" s="34">
        <f>N66*NV!M66/N178</f>
        <v>1208195.0446056321</v>
      </c>
      <c r="N66" s="34">
        <f>O66*NV!N66/O178</f>
        <v>1224090.5075876373</v>
      </c>
      <c r="O66" s="34">
        <f>P66*NV!O66/P178</f>
        <v>1243313.4059816822</v>
      </c>
      <c r="P66" s="34">
        <f>Q66*NV!P66/Q178</f>
        <v>1273760.6901819292</v>
      </c>
      <c r="Q66" s="34">
        <f>R66*NV!Q66/R178</f>
        <v>1286052.5198269745</v>
      </c>
      <c r="R66" s="34">
        <f>S66*NV!R66/S178</f>
        <v>1265629.1193063334</v>
      </c>
      <c r="S66" s="34">
        <f>T66*NV!S66/T178</f>
        <v>1272384.574087464</v>
      </c>
      <c r="T66" s="34">
        <f>U66*NV!T66/U178</f>
        <v>1307924.0297125741</v>
      </c>
      <c r="U66" s="34">
        <f>V66*NV!U66/V178</f>
        <v>1347522.9391680709</v>
      </c>
      <c r="V66" s="34">
        <f>W66*NV!V66/W178</f>
        <v>1399956.6728108176</v>
      </c>
      <c r="W66" s="34">
        <f>X66*NV!W66/X178</f>
        <v>1469748.776723424</v>
      </c>
      <c r="X66" s="34">
        <f>NV!X66</f>
        <v>1497498</v>
      </c>
      <c r="Y66" s="34">
        <f>X66*Y178/NV!X66</f>
        <v>1515869</v>
      </c>
      <c r="Z66" s="34">
        <f>Y66*Z178/NV!Y66</f>
        <v>1581579.4872963228</v>
      </c>
      <c r="AA66" s="34">
        <f>Z66*AA178/NV!Z66</f>
        <v>1653108.9568240105</v>
      </c>
      <c r="AB66" s="34">
        <f>AA66*AB178/NV!AA66</f>
        <v>1723300.2107741472</v>
      </c>
      <c r="AC66" s="34">
        <f>AB66*AC178/NV!AB66</f>
        <v>1826352.1022247572</v>
      </c>
      <c r="AD66" s="34">
        <f>AC66*AD178/NV!AC66</f>
        <v>1890716.2105689927</v>
      </c>
      <c r="AE66" s="34">
        <f>AD66*AE178/NV!AD66</f>
        <v>1924057.6162304725</v>
      </c>
      <c r="AF66" s="34">
        <f>AE66*AF178/NV!AE66</f>
        <v>1962620.4231021923</v>
      </c>
    </row>
    <row r="67" spans="1:32" x14ac:dyDescent="0.2">
      <c r="A67" s="4">
        <v>65</v>
      </c>
      <c r="B67" s="6" t="s">
        <v>101</v>
      </c>
      <c r="C67" s="34">
        <f>D67*NV!C67/D179</f>
        <v>3080347.7860183432</v>
      </c>
      <c r="D67" s="34">
        <f>E67*NV!D67/E179</f>
        <v>3030413.5644534016</v>
      </c>
      <c r="E67" s="34">
        <f>F67*NV!E67/F179</f>
        <v>3173155.3085015896</v>
      </c>
      <c r="F67" s="34">
        <f>G67*NV!F67/G179</f>
        <v>3238261.560565026</v>
      </c>
      <c r="G67" s="34">
        <f>H67*NV!G67/H179</f>
        <v>3321691.6792772124</v>
      </c>
      <c r="H67" s="34">
        <f>I67*NV!H67/I179</f>
        <v>3538069.4779585861</v>
      </c>
      <c r="I67" s="34">
        <f>J67*NV!I67/J179</f>
        <v>3407036.853213341</v>
      </c>
      <c r="J67" s="34">
        <f>K67*NV!J67/K179</f>
        <v>3535042.3730982346</v>
      </c>
      <c r="K67" s="34">
        <f>L67*NV!K67/L179</f>
        <v>3494157.5402612169</v>
      </c>
      <c r="L67" s="34">
        <f>M67*NV!L67/M179</f>
        <v>3461393.0494307559</v>
      </c>
      <c r="M67" s="34">
        <f>N67*NV!M67/N179</f>
        <v>3397703.6105149118</v>
      </c>
      <c r="N67" s="34">
        <f>O67*NV!N67/O179</f>
        <v>3458733.3425395843</v>
      </c>
      <c r="O67" s="34">
        <f>P67*NV!O67/P179</f>
        <v>3460384.6481806943</v>
      </c>
      <c r="P67" s="34">
        <f>Q67*NV!P67/Q179</f>
        <v>3510120.0968476799</v>
      </c>
      <c r="Q67" s="34">
        <f>R67*NV!Q67/R179</f>
        <v>3504262.4402700099</v>
      </c>
      <c r="R67" s="34">
        <f>S67*NV!R67/S179</f>
        <v>3407360.2533185901</v>
      </c>
      <c r="S67" s="34">
        <f>T67*NV!S67/T179</f>
        <v>3272932.5961417104</v>
      </c>
      <c r="T67" s="34">
        <f>U67*NV!T67/U179</f>
        <v>3405440.7677437337</v>
      </c>
      <c r="U67" s="34">
        <f>V67*NV!U67/V179</f>
        <v>3401175.5915188873</v>
      </c>
      <c r="V67" s="34">
        <f>W67*NV!V67/W179</f>
        <v>3422524.551131764</v>
      </c>
      <c r="W67" s="34">
        <f>X67*NV!W67/X179</f>
        <v>3579491.5206330395</v>
      </c>
      <c r="X67" s="34">
        <f>NV!X67</f>
        <v>3626842</v>
      </c>
      <c r="Y67" s="34">
        <f>X67*Y179/NV!X67</f>
        <v>3639050</v>
      </c>
      <c r="Z67" s="34">
        <f>Y67*Z179/NV!Y67</f>
        <v>3931438.0799564915</v>
      </c>
      <c r="AA67" s="34">
        <f>Z67*AA179/NV!Z67</f>
        <v>4150971.4664793732</v>
      </c>
      <c r="AB67" s="34">
        <f>AA67*AB179/NV!AA67</f>
        <v>4241226.7300405083</v>
      </c>
      <c r="AC67" s="34">
        <f>AB67*AC179/NV!AB67</f>
        <v>4190703.9691269444</v>
      </c>
      <c r="AD67" s="34">
        <f>AC67*AD179/NV!AC67</f>
        <v>4518126.9446135033</v>
      </c>
      <c r="AE67" s="34">
        <f>AD67*AE179/NV!AD67</f>
        <v>4782079.7217647675</v>
      </c>
      <c r="AF67" s="34">
        <f>AE67*AF179/NV!AE67</f>
        <v>4798545.9330859222</v>
      </c>
    </row>
    <row r="68" spans="1:32" x14ac:dyDescent="0.2">
      <c r="A68" s="4">
        <v>66</v>
      </c>
      <c r="B68" s="6" t="s">
        <v>102</v>
      </c>
      <c r="C68" s="34">
        <f>D68*NV!C68/D180</f>
        <v>25223547.321735032</v>
      </c>
      <c r="D68" s="34">
        <f>E68*NV!D68/E180</f>
        <v>23553938.28171096</v>
      </c>
      <c r="E68" s="34">
        <f>F68*NV!E68/F180</f>
        <v>25349860.900172543</v>
      </c>
      <c r="F68" s="34">
        <f>G68*NV!F68/G180</f>
        <v>23562171.911859129</v>
      </c>
      <c r="G68" s="34">
        <f>H68*NV!G68/H180</f>
        <v>21276750.943653125</v>
      </c>
      <c r="H68" s="34">
        <f>I68*NV!H68/I180</f>
        <v>21305556.901522771</v>
      </c>
      <c r="I68" s="34">
        <f>J68*NV!I68/J180</f>
        <v>21115212.097257424</v>
      </c>
      <c r="J68" s="34">
        <f>K68*NV!J68/K180</f>
        <v>20360822.585214507</v>
      </c>
      <c r="K68" s="34">
        <f>L68*NV!K68/L180</f>
        <v>19638568.703498606</v>
      </c>
      <c r="L68" s="34">
        <f>M68*NV!L68/M180</f>
        <v>19327960.669372927</v>
      </c>
      <c r="M68" s="34">
        <f>N68*NV!M68/N180</f>
        <v>19213801.636937417</v>
      </c>
      <c r="N68" s="34">
        <f>O68*NV!N68/O180</f>
        <v>19015250.603521116</v>
      </c>
      <c r="O68" s="34">
        <f>P68*NV!O68/P180</f>
        <v>19514935.02707826</v>
      </c>
      <c r="P68" s="34">
        <f>Q68*NV!P68/Q180</f>
        <v>18195986.63317357</v>
      </c>
      <c r="Q68" s="34">
        <f>R68*NV!Q68/R180</f>
        <v>16948955.632221129</v>
      </c>
      <c r="R68" s="34">
        <f>S68*NV!R68/S180</f>
        <v>16118765.291251834</v>
      </c>
      <c r="S68" s="34">
        <f>T68*NV!S68/T180</f>
        <v>15026184.396996548</v>
      </c>
      <c r="T68" s="34">
        <f>U68*NV!T68/U180</f>
        <v>15302242.871729707</v>
      </c>
      <c r="U68" s="34">
        <f>V68*NV!U68/V180</f>
        <v>15669432.167446671</v>
      </c>
      <c r="V68" s="34">
        <f>W68*NV!V68/W180</f>
        <v>16912985.402479187</v>
      </c>
      <c r="W68" s="34">
        <f>X68*NV!W68/X180</f>
        <v>17205666.482405052</v>
      </c>
      <c r="X68" s="34">
        <f>NV!X68</f>
        <v>17927366</v>
      </c>
      <c r="Y68" s="34">
        <f>X68*Y180/NV!X68</f>
        <v>18740011</v>
      </c>
      <c r="Z68" s="34">
        <f>Y68*Z180/NV!Y68</f>
        <v>19372954.304039203</v>
      </c>
      <c r="AA68" s="34">
        <f>Z68*AA180/NV!Z68</f>
        <v>19031107.180354748</v>
      </c>
      <c r="AB68" s="34">
        <f>AA68*AB180/NV!AA68</f>
        <v>18697215.141643204</v>
      </c>
      <c r="AC68" s="34">
        <f>AB68*AC180/NV!AB68</f>
        <v>18217891.171640445</v>
      </c>
      <c r="AD68" s="34">
        <f>AC68*AD180/NV!AC68</f>
        <v>18016194.595534161</v>
      </c>
      <c r="AE68" s="34">
        <f>AD68*AE180/NV!AD68</f>
        <v>17479330.621798433</v>
      </c>
      <c r="AF68" s="34">
        <f>AE68*AF180/NV!AE68</f>
        <v>18206283.84722726</v>
      </c>
    </row>
    <row r="69" spans="1:32" x14ac:dyDescent="0.2">
      <c r="A69" s="4">
        <v>67</v>
      </c>
      <c r="B69" s="6" t="s">
        <v>103</v>
      </c>
      <c r="C69" s="34">
        <f>D69*NV!C69/D181</f>
        <v>17944176.721722376</v>
      </c>
      <c r="D69" s="34">
        <f>E69*NV!D69/E181</f>
        <v>18726445.009278394</v>
      </c>
      <c r="E69" s="34">
        <f>F69*NV!E69/F181</f>
        <v>18072882.947953481</v>
      </c>
      <c r="F69" s="34">
        <f>G69*NV!F69/G181</f>
        <v>16897560.02464721</v>
      </c>
      <c r="G69" s="34">
        <f>H69*NV!G69/H181</f>
        <v>18220223.892177779</v>
      </c>
      <c r="H69" s="34">
        <f>I69*NV!H69/I181</f>
        <v>17498167.852988023</v>
      </c>
      <c r="I69" s="34">
        <f>J69*NV!I69/J181</f>
        <v>16162282.025252892</v>
      </c>
      <c r="J69" s="34">
        <f>K69*NV!J69/K181</f>
        <v>15668557.654556952</v>
      </c>
      <c r="K69" s="34">
        <f>L69*NV!K69/L181</f>
        <v>14743170.17812746</v>
      </c>
      <c r="L69" s="34">
        <f>M69*NV!L69/M181</f>
        <v>13506439.499953132</v>
      </c>
      <c r="M69" s="34">
        <f>N69*NV!M69/N181</f>
        <v>12532050.429081634</v>
      </c>
      <c r="N69" s="34">
        <f>O69*NV!N69/O181</f>
        <v>11676326.072271779</v>
      </c>
      <c r="O69" s="34">
        <f>P69*NV!O69/P181</f>
        <v>10956329.566785546</v>
      </c>
      <c r="P69" s="34">
        <f>Q69*NV!P69/Q181</f>
        <v>10101535.727846267</v>
      </c>
      <c r="Q69" s="34">
        <f>R69*NV!Q69/R181</f>
        <v>9325185.658105243</v>
      </c>
      <c r="R69" s="34">
        <f>S69*NV!R69/S181</f>
        <v>9688814.157901993</v>
      </c>
      <c r="S69" s="34">
        <f>T69*NV!S69/T181</f>
        <v>9467751.1259248648</v>
      </c>
      <c r="T69" s="34">
        <f>U69*NV!T69/U181</f>
        <v>9377038.0901732873</v>
      </c>
      <c r="U69" s="34">
        <f>V69*NV!U69/V181</f>
        <v>8875447.1488511302</v>
      </c>
      <c r="V69" s="34">
        <f>W69*NV!V69/W181</f>
        <v>9562281.201530531</v>
      </c>
      <c r="W69" s="34">
        <f>X69*NV!W69/X181</f>
        <v>9768495.353148656</v>
      </c>
      <c r="X69" s="34">
        <f>NV!X69</f>
        <v>9967290</v>
      </c>
      <c r="Y69" s="34">
        <f>X69*Y181/NV!X69</f>
        <v>10442731</v>
      </c>
      <c r="Z69" s="34">
        <f>Y69*Z181/NV!Y69</f>
        <v>10436772.101242129</v>
      </c>
      <c r="AA69" s="34">
        <f>Z69*AA181/NV!Z69</f>
        <v>10575707.398200061</v>
      </c>
      <c r="AB69" s="34">
        <f>AA69*AB181/NV!AA69</f>
        <v>10637156.418906244</v>
      </c>
      <c r="AC69" s="34">
        <f>AB69*AC181/NV!AB69</f>
        <v>11032159.907035226</v>
      </c>
      <c r="AD69" s="34">
        <f>AC69*AD181/NV!AC69</f>
        <v>11036120.589999927</v>
      </c>
      <c r="AE69" s="34">
        <f>AD69*AE181/NV!AD69</f>
        <v>10679418.911354888</v>
      </c>
      <c r="AF69" s="34">
        <f>AE69*AF181/NV!AE69</f>
        <v>10512412.579375215</v>
      </c>
    </row>
    <row r="70" spans="1:32" x14ac:dyDescent="0.2">
      <c r="A70" s="4">
        <v>68</v>
      </c>
      <c r="B70" s="6" t="s">
        <v>104</v>
      </c>
      <c r="C70" s="34">
        <f>D70*NV!C70/D182</f>
        <v>39813574.585865512</v>
      </c>
      <c r="D70" s="34">
        <f>E70*NV!D70/E182</f>
        <v>42161781.062405385</v>
      </c>
      <c r="E70" s="34">
        <f>F70*NV!E70/F182</f>
        <v>43354616.043017931</v>
      </c>
      <c r="F70" s="34">
        <f>G70*NV!F70/G182</f>
        <v>45758394.294256471</v>
      </c>
      <c r="G70" s="34">
        <f>H70*NV!G70/H182</f>
        <v>45469836.762226559</v>
      </c>
      <c r="H70" s="34">
        <f>I70*NV!H70/I182</f>
        <v>45585391.955566965</v>
      </c>
      <c r="I70" s="34">
        <f>J70*NV!I70/J182</f>
        <v>43966919.522418417</v>
      </c>
      <c r="J70" s="34">
        <f>K70*NV!J70/K182</f>
        <v>44767618.860095307</v>
      </c>
      <c r="K70" s="34">
        <f>L70*NV!K70/L182</f>
        <v>44769153.58891508</v>
      </c>
      <c r="L70" s="34">
        <f>M70*NV!L70/M182</f>
        <v>44580824.378161259</v>
      </c>
      <c r="M70" s="34">
        <f>N70*NV!M70/N182</f>
        <v>48175164.188145429</v>
      </c>
      <c r="N70" s="34">
        <f>O70*NV!N70/O182</f>
        <v>51299614.621224143</v>
      </c>
      <c r="O70" s="34">
        <f>P70*NV!O70/P182</f>
        <v>48883698.506395303</v>
      </c>
      <c r="P70" s="34">
        <f>Q70*NV!P70/Q182</f>
        <v>46087829.779551044</v>
      </c>
      <c r="Q70" s="34">
        <f>R70*NV!Q70/R182</f>
        <v>44928019.859003708</v>
      </c>
      <c r="R70" s="34">
        <f>S70*NV!R70/S182</f>
        <v>40561014.772516415</v>
      </c>
      <c r="S70" s="34">
        <f>T70*NV!S70/T182</f>
        <v>41726980.450080998</v>
      </c>
      <c r="T70" s="34">
        <f>U70*NV!T70/U182</f>
        <v>43105014.595905267</v>
      </c>
      <c r="U70" s="34">
        <f>V70*NV!U70/V182</f>
        <v>42568130.867835216</v>
      </c>
      <c r="V70" s="34">
        <f>W70*NV!V70/W182</f>
        <v>41642556.596730515</v>
      </c>
      <c r="W70" s="34">
        <f>X70*NV!W70/X182</f>
        <v>37673880.9676136</v>
      </c>
      <c r="X70" s="34">
        <f>NV!X70</f>
        <v>37398272</v>
      </c>
      <c r="Y70" s="34">
        <f>X70*Y182/NV!X70</f>
        <v>37346737</v>
      </c>
      <c r="Z70" s="34">
        <f>Y70*Z182/NV!Y70</f>
        <v>39522384.730861187</v>
      </c>
      <c r="AA70" s="34">
        <f>Z70*AA182/NV!Z70</f>
        <v>39055940.188278899</v>
      </c>
      <c r="AB70" s="34">
        <f>AA70*AB182/NV!AA70</f>
        <v>36523927.989596531</v>
      </c>
      <c r="AC70" s="34">
        <f>AB70*AC182/NV!AB70</f>
        <v>34685939.718519956</v>
      </c>
      <c r="AD70" s="34">
        <f>AC70*AD182/NV!AC70</f>
        <v>36293767.734183565</v>
      </c>
      <c r="AE70" s="34">
        <f>AD70*AE182/NV!AD70</f>
        <v>37502202.264402777</v>
      </c>
      <c r="AF70" s="34">
        <f>AE70*AF182/NV!AE70</f>
        <v>35191184.620889053</v>
      </c>
    </row>
    <row r="71" spans="1:32" x14ac:dyDescent="0.2">
      <c r="A71" s="4">
        <v>69</v>
      </c>
      <c r="B71" s="6" t="s">
        <v>105</v>
      </c>
      <c r="C71" s="34">
        <f>D71*NV!C71/D183</f>
        <v>25807943.073300727</v>
      </c>
      <c r="D71" s="34">
        <f>E71*NV!D71/E183</f>
        <v>27116334.859700657</v>
      </c>
      <c r="E71" s="34">
        <f>F71*NV!E71/F183</f>
        <v>27334186.103580784</v>
      </c>
      <c r="F71" s="34">
        <f>G71*NV!F71/G183</f>
        <v>26429931.569025539</v>
      </c>
      <c r="G71" s="34">
        <f>H71*NV!G71/H183</f>
        <v>24830159.865481678</v>
      </c>
      <c r="H71" s="34">
        <f>I71*NV!H71/I183</f>
        <v>24637456.473319706</v>
      </c>
      <c r="I71" s="34">
        <f>J71*NV!I71/J183</f>
        <v>24554225.569720376</v>
      </c>
      <c r="J71" s="34">
        <f>K71*NV!J71/K183</f>
        <v>26008105.935340941</v>
      </c>
      <c r="K71" s="34">
        <f>L71*NV!K71/L183</f>
        <v>26993104.908411931</v>
      </c>
      <c r="L71" s="34">
        <f>M71*NV!L71/M183</f>
        <v>27487713.11575029</v>
      </c>
      <c r="M71" s="34">
        <f>N71*NV!M71/N183</f>
        <v>27258403.944110628</v>
      </c>
      <c r="N71" s="34">
        <f>O71*NV!N71/O183</f>
        <v>25442073.228816684</v>
      </c>
      <c r="O71" s="34">
        <f>P71*NV!O71/P183</f>
        <v>24263626.171912495</v>
      </c>
      <c r="P71" s="34">
        <f>Q71*NV!P71/Q183</f>
        <v>24718752.473357487</v>
      </c>
      <c r="Q71" s="34">
        <f>R71*NV!Q71/R183</f>
        <v>24550858.443778347</v>
      </c>
      <c r="R71" s="34">
        <f>S71*NV!R71/S183</f>
        <v>25926321.635372877</v>
      </c>
      <c r="S71" s="34">
        <f>T71*NV!S71/T183</f>
        <v>26561277.991270661</v>
      </c>
      <c r="T71" s="34">
        <f>U71*NV!T71/U183</f>
        <v>26512824.113789935</v>
      </c>
      <c r="U71" s="34">
        <f>V71*NV!U71/V183</f>
        <v>28892557.031849898</v>
      </c>
      <c r="V71" s="34">
        <f>W71*NV!V71/W183</f>
        <v>30845518.547177441</v>
      </c>
      <c r="W71" s="34">
        <f>X71*NV!W71/X183</f>
        <v>31475724.854020804</v>
      </c>
      <c r="X71" s="34">
        <f>NV!X71</f>
        <v>32805221</v>
      </c>
      <c r="Y71" s="34">
        <f>X71*Y183/NV!X71</f>
        <v>32354443</v>
      </c>
      <c r="Z71" s="34">
        <f>Y71*Z183/NV!Y71</f>
        <v>32350760.628613167</v>
      </c>
      <c r="AA71" s="34">
        <f>Z71*AA183/NV!Z71</f>
        <v>31060442.271262661</v>
      </c>
      <c r="AB71" s="34">
        <f>AA71*AB183/NV!AA71</f>
        <v>31355872.51614894</v>
      </c>
      <c r="AC71" s="34">
        <f>AB71*AC183/NV!AB71</f>
        <v>30357519.55836717</v>
      </c>
      <c r="AD71" s="34">
        <f>AC71*AD183/NV!AC71</f>
        <v>31246932.451060463</v>
      </c>
      <c r="AE71" s="34">
        <f>AD71*AE183/NV!AD71</f>
        <v>31689677.171471637</v>
      </c>
      <c r="AF71" s="34">
        <f>AE71*AF183/NV!AE71</f>
        <v>32371981.745860565</v>
      </c>
    </row>
    <row r="72" spans="1:32" x14ac:dyDescent="0.2">
      <c r="A72" s="4">
        <v>70</v>
      </c>
      <c r="B72" s="6" t="s">
        <v>106</v>
      </c>
      <c r="C72" s="34">
        <f>D72*NV!C72/D184</f>
        <v>5008731.2386063738</v>
      </c>
      <c r="D72" s="34">
        <f>E72*NV!D72/E184</f>
        <v>5031806.2012691917</v>
      </c>
      <c r="E72" s="34">
        <f>F72*NV!E72/F184</f>
        <v>5028750.6453215275</v>
      </c>
      <c r="F72" s="34">
        <f>G72*NV!F72/G184</f>
        <v>4985663.40698535</v>
      </c>
      <c r="G72" s="34">
        <f>H72*NV!G72/H184</f>
        <v>4893394.3392132279</v>
      </c>
      <c r="H72" s="34">
        <f>I72*NV!H72/I184</f>
        <v>4905025.0090817958</v>
      </c>
      <c r="I72" s="34">
        <f>J72*NV!I72/J184</f>
        <v>4768783.4308210704</v>
      </c>
      <c r="J72" s="34">
        <f>K72*NV!J72/K184</f>
        <v>4753669.5157451443</v>
      </c>
      <c r="K72" s="34">
        <f>L72*NV!K72/L184</f>
        <v>4733708.4120370848</v>
      </c>
      <c r="L72" s="34">
        <f>M72*NV!L72/M184</f>
        <v>4760124.0110569336</v>
      </c>
      <c r="M72" s="34">
        <f>N72*NV!M72/N184</f>
        <v>4758897.5560160512</v>
      </c>
      <c r="N72" s="34">
        <f>O72*NV!N72/O184</f>
        <v>4881281.4139098208</v>
      </c>
      <c r="O72" s="34">
        <f>P72*NV!O72/P184</f>
        <v>4925426.3160559498</v>
      </c>
      <c r="P72" s="34">
        <f>Q72*NV!P72/Q184</f>
        <v>4991830.9125131555</v>
      </c>
      <c r="Q72" s="34">
        <f>R72*NV!Q72/R184</f>
        <v>5029813.2053509634</v>
      </c>
      <c r="R72" s="34">
        <f>S72*NV!R72/S184</f>
        <v>4754907.6281227395</v>
      </c>
      <c r="S72" s="34">
        <f>T72*NV!S72/T184</f>
        <v>4687581.0617961539</v>
      </c>
      <c r="T72" s="34">
        <f>U72*NV!T72/U184</f>
        <v>4772863.1095384331</v>
      </c>
      <c r="U72" s="34">
        <f>V72*NV!U72/V184</f>
        <v>4900331.9725320395</v>
      </c>
      <c r="V72" s="34">
        <f>W72*NV!V72/W184</f>
        <v>5005520.2057764614</v>
      </c>
      <c r="W72" s="34">
        <f>X72*NV!W72/X184</f>
        <v>5095257.469589971</v>
      </c>
      <c r="X72" s="34">
        <f>NV!X72</f>
        <v>5207402</v>
      </c>
      <c r="Y72" s="34">
        <f>X72*Y184/NV!X72</f>
        <v>5290909</v>
      </c>
      <c r="Z72" s="34">
        <f>Y72*Z184/NV!Y72</f>
        <v>5453761.9289569659</v>
      </c>
      <c r="AA72" s="34">
        <f>Z72*AA184/NV!Z72</f>
        <v>5500076.9907486439</v>
      </c>
      <c r="AB72" s="34">
        <f>AA72*AB184/NV!AA72</f>
        <v>5347196.9340283033</v>
      </c>
      <c r="AC72" s="34">
        <f>AB72*AC184/NV!AB72</f>
        <v>2454129.0012727957</v>
      </c>
      <c r="AD72" s="34">
        <f>AC72*AD184/NV!AC72</f>
        <v>2466982.6457669288</v>
      </c>
      <c r="AE72" s="34">
        <f>AD72*AE184/NV!AD72</f>
        <v>3619047.9030710086</v>
      </c>
      <c r="AF72" s="34">
        <f>AE72*AF184/NV!AE72</f>
        <v>4528662.871207593</v>
      </c>
    </row>
    <row r="73" spans="1:32" x14ac:dyDescent="0.2">
      <c r="A73" s="4">
        <v>71</v>
      </c>
      <c r="B73" s="6" t="s">
        <v>107</v>
      </c>
      <c r="C73" s="34">
        <f>D73*NV!C73/D185</f>
        <v>15239987.608668551</v>
      </c>
      <c r="D73" s="34">
        <f>E73*NV!D73/E185</f>
        <v>15836001.910672026</v>
      </c>
      <c r="E73" s="34">
        <f>F73*NV!E73/F185</f>
        <v>14611297.848676868</v>
      </c>
      <c r="F73" s="34">
        <f>G73*NV!F73/G185</f>
        <v>14671729.033106597</v>
      </c>
      <c r="G73" s="34">
        <f>H73*NV!G73/H185</f>
        <v>13975426.96993625</v>
      </c>
      <c r="H73" s="34">
        <f>I73*NV!H73/I185</f>
        <v>13986082.104886256</v>
      </c>
      <c r="I73" s="34">
        <f>J73*NV!I73/J185</f>
        <v>14654889.101420015</v>
      </c>
      <c r="J73" s="34">
        <f>K73*NV!J73/K185</f>
        <v>14977325.538137013</v>
      </c>
      <c r="K73" s="34">
        <f>L73*NV!K73/L185</f>
        <v>15298441.586589687</v>
      </c>
      <c r="L73" s="34">
        <f>M73*NV!L73/M185</f>
        <v>15783367.702340856</v>
      </c>
      <c r="M73" s="34">
        <f>N73*NV!M73/N185</f>
        <v>16179614.661467182</v>
      </c>
      <c r="N73" s="34">
        <f>O73*NV!N73/O185</f>
        <v>16097780.659635331</v>
      </c>
      <c r="O73" s="34">
        <f>P73*NV!O73/P185</f>
        <v>17166659.542196337</v>
      </c>
      <c r="P73" s="34">
        <f>Q73*NV!P73/Q185</f>
        <v>17856988.711541977</v>
      </c>
      <c r="Q73" s="34">
        <f>R73*NV!Q73/R185</f>
        <v>17285158.048396502</v>
      </c>
      <c r="R73" s="34">
        <f>S73*NV!R73/S185</f>
        <v>15520937.297447603</v>
      </c>
      <c r="S73" s="34">
        <f>T73*NV!S73/T185</f>
        <v>15921280.248924974</v>
      </c>
      <c r="T73" s="34">
        <f>U73*NV!T73/U185</f>
        <v>15556351.641441863</v>
      </c>
      <c r="U73" s="34">
        <f>V73*NV!U73/V185</f>
        <v>16291357.042027665</v>
      </c>
      <c r="V73" s="34">
        <f>W73*NV!V73/W185</f>
        <v>16219272.178799611</v>
      </c>
      <c r="W73" s="34">
        <f>X73*NV!W73/X185</f>
        <v>16796824.299362339</v>
      </c>
      <c r="X73" s="34">
        <f>NV!X73</f>
        <v>16370184</v>
      </c>
      <c r="Y73" s="34">
        <f>X73*Y185/NV!X73</f>
        <v>16329548</v>
      </c>
      <c r="Z73" s="34">
        <f>Y73*Z185/NV!Y73</f>
        <v>16879717.653305091</v>
      </c>
      <c r="AA73" s="34">
        <f>Z73*AA185/NV!Z73</f>
        <v>16878611.21024796</v>
      </c>
      <c r="AB73" s="34">
        <f>AA73*AB185/NV!AA73</f>
        <v>17088114.83910716</v>
      </c>
      <c r="AC73" s="34">
        <f>AB73*AC185/NV!AB73</f>
        <v>14005970.197831348</v>
      </c>
      <c r="AD73" s="34">
        <f>AC73*AD185/NV!AC73</f>
        <v>14748946.724157546</v>
      </c>
      <c r="AE73" s="34">
        <f>AD73*AE185/NV!AD73</f>
        <v>15873378.723819852</v>
      </c>
      <c r="AF73" s="34">
        <f>AE73*AF185/NV!AE73</f>
        <v>15793151.279526215</v>
      </c>
    </row>
    <row r="74" spans="1:32" x14ac:dyDescent="0.2">
      <c r="A74" s="4">
        <v>72</v>
      </c>
      <c r="B74" s="6" t="s">
        <v>108</v>
      </c>
      <c r="C74" s="34">
        <f>D74*NV!C74/D186</f>
        <v>2841675.560596921</v>
      </c>
      <c r="D74" s="34">
        <f>E74*NV!D74/E186</f>
        <v>3161011.0847194134</v>
      </c>
      <c r="E74" s="34">
        <f>F74*NV!E74/F186</f>
        <v>2604210.5573163233</v>
      </c>
      <c r="F74" s="34">
        <f>G74*NV!F74/G186</f>
        <v>2915327.1666560983</v>
      </c>
      <c r="G74" s="34">
        <f>H74*NV!G74/H186</f>
        <v>3104111.6716744667</v>
      </c>
      <c r="H74" s="34">
        <f>I74*NV!H74/I186</f>
        <v>2856569.8312083175</v>
      </c>
      <c r="I74" s="34">
        <f>J74*NV!I74/J186</f>
        <v>2703190.6911338018</v>
      </c>
      <c r="J74" s="34">
        <f>K74*NV!J74/K186</f>
        <v>2728419.0537255756</v>
      </c>
      <c r="K74" s="34">
        <f>L74*NV!K74/L186</f>
        <v>2722213.46953153</v>
      </c>
      <c r="L74" s="34">
        <f>M74*NV!L74/M186</f>
        <v>2962639.0034001376</v>
      </c>
      <c r="M74" s="34">
        <f>N74*NV!M74/N186</f>
        <v>3300062.4937888226</v>
      </c>
      <c r="N74" s="34">
        <f>O74*NV!N74/O186</f>
        <v>3145295.9512454397</v>
      </c>
      <c r="O74" s="34">
        <f>P74*NV!O74/P186</f>
        <v>3377598.1219145427</v>
      </c>
      <c r="P74" s="34">
        <f>Q74*NV!P74/Q186</f>
        <v>3852103.0368952588</v>
      </c>
      <c r="Q74" s="34">
        <f>R74*NV!Q74/R186</f>
        <v>3909260.8649193612</v>
      </c>
      <c r="R74" s="34">
        <f>S74*NV!R74/S186</f>
        <v>2677978.7880821461</v>
      </c>
      <c r="S74" s="34">
        <f>T74*NV!S74/T186</f>
        <v>2988372.9522851156</v>
      </c>
      <c r="T74" s="34">
        <f>U74*NV!T74/U186</f>
        <v>2782787.4109971211</v>
      </c>
      <c r="U74" s="34">
        <f>V74*NV!U74/V186</f>
        <v>2543943.9745661155</v>
      </c>
      <c r="V74" s="34">
        <f>W74*NV!V74/W186</f>
        <v>2317739.9849699703</v>
      </c>
      <c r="W74" s="34">
        <f>X74*NV!W74/X186</f>
        <v>2336981.6379985632</v>
      </c>
      <c r="X74" s="34">
        <f>NV!X74</f>
        <v>2232543</v>
      </c>
      <c r="Y74" s="34">
        <f>X74*Y186/NV!X74</f>
        <v>2336956</v>
      </c>
      <c r="Z74" s="34">
        <f>Y74*Z186/NV!Y74</f>
        <v>2423021.6029000655</v>
      </c>
      <c r="AA74" s="34">
        <f>Z74*AA186/NV!Z74</f>
        <v>1921377.924519679</v>
      </c>
      <c r="AB74" s="34">
        <f>AA74*AB186/NV!AA74</f>
        <v>1812295.2229009045</v>
      </c>
      <c r="AC74" s="34">
        <f>AB74*AC186/NV!AB74</f>
        <v>1669490.0676015799</v>
      </c>
      <c r="AD74" s="34">
        <f>AC74*AD186/NV!AC74</f>
        <v>2070634.3525922052</v>
      </c>
      <c r="AE74" s="34">
        <f>AD74*AE186/NV!AD74</f>
        <v>1589250.0262208781</v>
      </c>
      <c r="AF74" s="34">
        <f>AE74*AF186/NV!AE74</f>
        <v>1789903.2441027106</v>
      </c>
    </row>
    <row r="75" spans="1:32" x14ac:dyDescent="0.2">
      <c r="A75" s="4">
        <v>73</v>
      </c>
      <c r="B75" s="6" t="s">
        <v>109</v>
      </c>
      <c r="C75" s="34">
        <f>D75*NV!C75/D187</f>
        <v>2224921.1920803795</v>
      </c>
      <c r="D75" s="34">
        <f>E75*NV!D75/E187</f>
        <v>2458803.6386105102</v>
      </c>
      <c r="E75" s="34">
        <f>F75*NV!E75/F187</f>
        <v>2642781.2448603101</v>
      </c>
      <c r="F75" s="34">
        <f>G75*NV!F75/G187</f>
        <v>2716249.6821519788</v>
      </c>
      <c r="G75" s="34">
        <f>H75*NV!G75/H187</f>
        <v>2519816.5060826736</v>
      </c>
      <c r="H75" s="34">
        <f>I75*NV!H75/I187</f>
        <v>2529054.8205939364</v>
      </c>
      <c r="I75" s="34">
        <f>J75*NV!I75/J187</f>
        <v>2719441.3291584547</v>
      </c>
      <c r="J75" s="34">
        <f>K75*NV!J75/K187</f>
        <v>2396598.2954428666</v>
      </c>
      <c r="K75" s="34">
        <f>L75*NV!K75/L187</f>
        <v>2291732.9419425563</v>
      </c>
      <c r="L75" s="34">
        <f>M75*NV!L75/M187</f>
        <v>2046656.9128151531</v>
      </c>
      <c r="M75" s="34">
        <f>N75*NV!M75/N187</f>
        <v>2145044.8703822047</v>
      </c>
      <c r="N75" s="34">
        <f>O75*NV!N75/O187</f>
        <v>2090781.536677195</v>
      </c>
      <c r="O75" s="34">
        <f>P75*NV!O75/P187</f>
        <v>2315028.9816509471</v>
      </c>
      <c r="P75" s="34">
        <f>Q75*NV!P75/Q187</f>
        <v>2325597.6975098783</v>
      </c>
      <c r="Q75" s="34">
        <f>R75*NV!Q75/R187</f>
        <v>1981537.4214016174</v>
      </c>
      <c r="R75" s="34">
        <f>S75*NV!R75/S187</f>
        <v>1266138.731232713</v>
      </c>
      <c r="S75" s="34">
        <f>T75*NV!S75/T187</f>
        <v>1431574.041812968</v>
      </c>
      <c r="T75" s="34">
        <f>U75*NV!T75/U187</f>
        <v>1489312.6062782656</v>
      </c>
      <c r="U75" s="34">
        <f>V75*NV!U75/V187</f>
        <v>1461591.5672444445</v>
      </c>
      <c r="V75" s="34">
        <f>W75*NV!V75/W187</f>
        <v>1701447.2819117608</v>
      </c>
      <c r="W75" s="34">
        <f>X75*NV!W75/X187</f>
        <v>1618527.6219271589</v>
      </c>
      <c r="X75" s="34">
        <f>NV!X75</f>
        <v>1411450</v>
      </c>
      <c r="Y75" s="34">
        <f>X75*Y187/NV!X75</f>
        <v>1351435</v>
      </c>
      <c r="Z75" s="34">
        <f>Y75*Z187/NV!Y75</f>
        <v>1367832.5524709041</v>
      </c>
      <c r="AA75" s="34">
        <f>Z75*AA187/NV!Z75</f>
        <v>1331848.2777529175</v>
      </c>
      <c r="AB75" s="34">
        <f>AA75*AB187/NV!AA75</f>
        <v>1255233.0068233842</v>
      </c>
      <c r="AC75" s="34">
        <f>AB75*AC187/NV!AB75</f>
        <v>320893.0997148641</v>
      </c>
      <c r="AD75" s="34">
        <f>AC75*AD187/NV!AC75</f>
        <v>92314.926025003908</v>
      </c>
      <c r="AE75" s="34">
        <f>AD75*AE187/NV!AD75</f>
        <v>95477.789618465511</v>
      </c>
      <c r="AF75" s="34">
        <f>AE75*AF187/NV!AE75</f>
        <v>200577.04133696927</v>
      </c>
    </row>
    <row r="76" spans="1:32" x14ac:dyDescent="0.2">
      <c r="A76" s="4">
        <v>74</v>
      </c>
      <c r="B76" s="6" t="s">
        <v>110</v>
      </c>
      <c r="C76" s="34">
        <f>D76*NV!C76/D188</f>
        <v>1214972.0106254842</v>
      </c>
      <c r="D76" s="34">
        <f>E76*NV!D76/E188</f>
        <v>1211172.6522754924</v>
      </c>
      <c r="E76" s="34">
        <f>F76*NV!E76/F188</f>
        <v>1375388.7221156992</v>
      </c>
      <c r="F76" s="34">
        <f>G76*NV!F76/G188</f>
        <v>1145179.2402455322</v>
      </c>
      <c r="G76" s="34">
        <f>H76*NV!G76/H188</f>
        <v>834235.86868113966</v>
      </c>
      <c r="H76" s="34">
        <f>I76*NV!H76/I188</f>
        <v>671356.45319950767</v>
      </c>
      <c r="I76" s="34">
        <f>J76*NV!I76/J188</f>
        <v>550469.53478241432</v>
      </c>
      <c r="J76" s="34">
        <f>K76*NV!J76/K188</f>
        <v>580344.25328258157</v>
      </c>
      <c r="K76" s="34">
        <f>L76*NV!K76/L188</f>
        <v>676773.85169259156</v>
      </c>
      <c r="L76" s="34">
        <f>M76*NV!L76/M188</f>
        <v>749040.83752455353</v>
      </c>
      <c r="M76" s="34">
        <f>N76*NV!M76/N188</f>
        <v>983259.00081989414</v>
      </c>
      <c r="N76" s="34">
        <f>O76*NV!N76/O188</f>
        <v>1110103.4135595777</v>
      </c>
      <c r="O76" s="34">
        <f>P76*NV!O76/P188</f>
        <v>1158957.7699900249</v>
      </c>
      <c r="P76" s="34">
        <f>Q76*NV!P76/Q188</f>
        <v>1154689.5200894673</v>
      </c>
      <c r="Q76" s="34">
        <f>R76*NV!Q76/R188</f>
        <v>1238854.3035946689</v>
      </c>
      <c r="R76" s="34">
        <f>S76*NV!R76/S188</f>
        <v>1046921.1342436542</v>
      </c>
      <c r="S76" s="34">
        <f>T76*NV!S76/T188</f>
        <v>1206947.613262749</v>
      </c>
      <c r="T76" s="34">
        <f>U76*NV!T76/U188</f>
        <v>1214566.147903942</v>
      </c>
      <c r="U76" s="34">
        <f>V76*NV!U76/V188</f>
        <v>1605613.1120478329</v>
      </c>
      <c r="V76" s="34">
        <f>W76*NV!V76/W188</f>
        <v>1747598.2492763815</v>
      </c>
      <c r="W76" s="34">
        <f>X76*NV!W76/X188</f>
        <v>1853190.8731434578</v>
      </c>
      <c r="X76" s="34">
        <f>NV!X76</f>
        <v>1917902</v>
      </c>
      <c r="Y76" s="34">
        <f>X76*Y188/NV!X76</f>
        <v>1715503</v>
      </c>
      <c r="Z76" s="34">
        <f>Y76*Z188/NV!Y76</f>
        <v>1814988.5408032848</v>
      </c>
      <c r="AA76" s="34">
        <f>Z76*AA188/NV!Z76</f>
        <v>1795438.6815160038</v>
      </c>
      <c r="AB76" s="34">
        <f>AA76*AB188/NV!AA76</f>
        <v>1695569.2609209984</v>
      </c>
      <c r="AC76" s="34">
        <f>AB76*AC188/NV!AB76</f>
        <v>954712.05918470526</v>
      </c>
      <c r="AD76" s="34">
        <f>AC76*AD188/NV!AC76</f>
        <v>1068138.8880097857</v>
      </c>
      <c r="AE76" s="34">
        <f>AD76*AE188/NV!AD76</f>
        <v>1317087.2469670682</v>
      </c>
      <c r="AF76" s="34">
        <f>AE76*AF188/NV!AE76</f>
        <v>1630457.6244166021</v>
      </c>
    </row>
    <row r="77" spans="1:32" x14ac:dyDescent="0.2">
      <c r="A77" s="4">
        <v>75</v>
      </c>
      <c r="B77" s="6" t="s">
        <v>111</v>
      </c>
      <c r="C77" s="34">
        <f>D77*NV!C77/D189</f>
        <v>1616024.0711579921</v>
      </c>
      <c r="D77" s="34">
        <f>E77*NV!D77/E189</f>
        <v>1677398.8135797868</v>
      </c>
      <c r="E77" s="34">
        <f>F77*NV!E77/F189</f>
        <v>1698171.3834915226</v>
      </c>
      <c r="F77" s="34">
        <f>G77*NV!F77/G189</f>
        <v>1694141.4050198807</v>
      </c>
      <c r="G77" s="34">
        <f>H77*NV!G77/H189</f>
        <v>1673100.4372766649</v>
      </c>
      <c r="H77" s="34">
        <f>I77*NV!H77/I189</f>
        <v>1654773.0701197532</v>
      </c>
      <c r="I77" s="34">
        <f>J77*NV!I77/J189</f>
        <v>1669968.9219905245</v>
      </c>
      <c r="J77" s="34">
        <f>K77*NV!J77/K189</f>
        <v>1675102.0356628371</v>
      </c>
      <c r="K77" s="34">
        <f>L77*NV!K77/L189</f>
        <v>1640378.5161218226</v>
      </c>
      <c r="L77" s="34">
        <f>M77*NV!L77/M189</f>
        <v>1600329.5173952852</v>
      </c>
      <c r="M77" s="34">
        <f>N77*NV!M77/N189</f>
        <v>1617920.5947113193</v>
      </c>
      <c r="N77" s="34">
        <f>O77*NV!N77/O189</f>
        <v>1602337.5933377973</v>
      </c>
      <c r="O77" s="34">
        <f>P77*NV!O77/P189</f>
        <v>1643155.4469566867</v>
      </c>
      <c r="P77" s="34">
        <f>Q77*NV!P77/Q189</f>
        <v>1615332.7596603951</v>
      </c>
      <c r="Q77" s="34">
        <f>R77*NV!Q77/R189</f>
        <v>1487083.438575987</v>
      </c>
      <c r="R77" s="34">
        <f>S77*NV!R77/S189</f>
        <v>1460865.7338228882</v>
      </c>
      <c r="S77" s="34">
        <f>T77*NV!S77/T189</f>
        <v>1393661.3629178272</v>
      </c>
      <c r="T77" s="34">
        <f>U77*NV!T77/U189</f>
        <v>1430561.3218976338</v>
      </c>
      <c r="U77" s="34">
        <f>V77*NV!U77/V189</f>
        <v>1386848.6369451575</v>
      </c>
      <c r="V77" s="34">
        <f>W77*NV!V77/W189</f>
        <v>1389423.8316877626</v>
      </c>
      <c r="W77" s="34">
        <f>X77*NV!W77/X189</f>
        <v>1364812.6748926998</v>
      </c>
      <c r="X77" s="34">
        <f>NV!X77</f>
        <v>1356171</v>
      </c>
      <c r="Y77" s="34">
        <f>X77*Y189/NV!X77</f>
        <v>1351982</v>
      </c>
      <c r="Z77" s="34">
        <f>Y77*Z189/NV!Y77</f>
        <v>1356669.6276639444</v>
      </c>
      <c r="AA77" s="34">
        <f>Z77*AA189/NV!Z77</f>
        <v>1382284.3515309459</v>
      </c>
      <c r="AB77" s="34">
        <f>AA77*AB189/NV!AA77</f>
        <v>1391384.9224271227</v>
      </c>
      <c r="AC77" s="34">
        <f>AB77*AC189/NV!AB77</f>
        <v>1374222.3366289935</v>
      </c>
      <c r="AD77" s="34">
        <f>AC77*AD189/NV!AC77</f>
        <v>1360781.7568767834</v>
      </c>
      <c r="AE77" s="34">
        <f>AD77*AE189/NV!AD77</f>
        <v>1337247.9799607939</v>
      </c>
      <c r="AF77" s="34">
        <f>AE77*AF189/NV!AE77</f>
        <v>1293472.4692665096</v>
      </c>
    </row>
    <row r="78" spans="1:32" x14ac:dyDescent="0.2">
      <c r="A78" s="4">
        <v>76</v>
      </c>
      <c r="B78" s="6" t="s">
        <v>112</v>
      </c>
      <c r="C78" s="34">
        <f>D78*NV!C78/D190</f>
        <v>4281717.1751032369</v>
      </c>
      <c r="D78" s="34">
        <f>E78*NV!D78/E190</f>
        <v>4211554.2430219036</v>
      </c>
      <c r="E78" s="34">
        <f>F78*NV!E78/F190</f>
        <v>4625948.2095749788</v>
      </c>
      <c r="F78" s="34">
        <f>G78*NV!F78/G190</f>
        <v>4430310.5605122326</v>
      </c>
      <c r="G78" s="34">
        <f>H78*NV!G78/H190</f>
        <v>4473270.751819781</v>
      </c>
      <c r="H78" s="34">
        <f>I78*NV!H78/I190</f>
        <v>4422270.6909552542</v>
      </c>
      <c r="I78" s="34">
        <f>J78*NV!I78/J190</f>
        <v>4554447.1294015702</v>
      </c>
      <c r="J78" s="34">
        <f>K78*NV!J78/K190</f>
        <v>4463759.2692772094</v>
      </c>
      <c r="K78" s="34">
        <f>L78*NV!K78/L190</f>
        <v>4350702.2691233233</v>
      </c>
      <c r="L78" s="34">
        <f>M78*NV!L78/M190</f>
        <v>3972946.7016147636</v>
      </c>
      <c r="M78" s="34">
        <f>N78*NV!M78/N190</f>
        <v>3765098.7040374675</v>
      </c>
      <c r="N78" s="34">
        <f>O78*NV!N78/O190</f>
        <v>3405729.3361811498</v>
      </c>
      <c r="O78" s="34">
        <f>P78*NV!O78/P190</f>
        <v>3388445.5957143782</v>
      </c>
      <c r="P78" s="34">
        <f>Q78*NV!P78/Q190</f>
        <v>3390044.7823197688</v>
      </c>
      <c r="Q78" s="34">
        <f>R78*NV!Q78/R190</f>
        <v>3293973.4177346076</v>
      </c>
      <c r="R78" s="34">
        <f>S78*NV!R78/S190</f>
        <v>2968497.0054382989</v>
      </c>
      <c r="S78" s="34">
        <f>T78*NV!S78/T190</f>
        <v>3106883.1531036524</v>
      </c>
      <c r="T78" s="34">
        <f>U78*NV!T78/U190</f>
        <v>3234063.5453601619</v>
      </c>
      <c r="U78" s="34">
        <f>V78*NV!U78/V190</f>
        <v>2954952.4911334701</v>
      </c>
      <c r="V78" s="34">
        <f>W78*NV!V78/W190</f>
        <v>3287872.3461108054</v>
      </c>
      <c r="W78" s="34">
        <f>X78*NV!W78/X190</f>
        <v>2907554.8083900982</v>
      </c>
      <c r="X78" s="34">
        <f>NV!X78</f>
        <v>2982275</v>
      </c>
      <c r="Y78" s="34">
        <f>X78*Y190/NV!X78</f>
        <v>3163632</v>
      </c>
      <c r="Z78" s="34">
        <f>Y78*Z190/NV!Y78</f>
        <v>3143630.8338068132</v>
      </c>
      <c r="AA78" s="34">
        <f>Z78*AA190/NV!Z78</f>
        <v>2951198.9529444403</v>
      </c>
      <c r="AB78" s="34">
        <f>AA78*AB190/NV!AA78</f>
        <v>2833130.7742415392</v>
      </c>
      <c r="AC78" s="34">
        <f>AB78*AC190/NV!AB78</f>
        <v>1475025.1618322129</v>
      </c>
      <c r="AD78" s="34">
        <f>AC78*AD190/NV!AC78</f>
        <v>1500424.8787086015</v>
      </c>
      <c r="AE78" s="34">
        <f>AD78*AE190/NV!AD78</f>
        <v>3137604.1581579056</v>
      </c>
      <c r="AF78" s="34">
        <f>AE78*AF190/NV!AE78</f>
        <v>4164268.7832425334</v>
      </c>
    </row>
    <row r="79" spans="1:32" x14ac:dyDescent="0.2">
      <c r="A79" s="4">
        <v>77</v>
      </c>
      <c r="B79" s="6" t="s">
        <v>113</v>
      </c>
      <c r="C79" s="34">
        <f>D79*NV!C79/D191</f>
        <v>13732468.049386092</v>
      </c>
      <c r="D79" s="34">
        <f>E79*NV!D79/E191</f>
        <v>13935883.373750698</v>
      </c>
      <c r="E79" s="34">
        <f>F79*NV!E79/F191</f>
        <v>14047454.42688234</v>
      </c>
      <c r="F79" s="34">
        <f>G79*NV!F79/G191</f>
        <v>14426639.111343164</v>
      </c>
      <c r="G79" s="34">
        <f>H79*NV!G79/H191</f>
        <v>14262988.916682899</v>
      </c>
      <c r="H79" s="34">
        <f>I79*NV!H79/I191</f>
        <v>13879944.5707001</v>
      </c>
      <c r="I79" s="34">
        <f>J79*NV!I79/J191</f>
        <v>12997907.319626784</v>
      </c>
      <c r="J79" s="34">
        <f>K79*NV!J79/K191</f>
        <v>12999873.088331603</v>
      </c>
      <c r="K79" s="34">
        <f>L79*NV!K79/L191</f>
        <v>12815738.462432535</v>
      </c>
      <c r="L79" s="34">
        <f>M79*NV!L79/M191</f>
        <v>12559855.325434752</v>
      </c>
      <c r="M79" s="34">
        <f>N79*NV!M79/N191</f>
        <v>12162099.387940442</v>
      </c>
      <c r="N79" s="34">
        <f>O79*NV!N79/O191</f>
        <v>11831353.596499367</v>
      </c>
      <c r="O79" s="34">
        <f>P79*NV!O79/P191</f>
        <v>11840527.548779178</v>
      </c>
      <c r="P79" s="34">
        <f>Q79*NV!P79/Q191</f>
        <v>12008914.324298456</v>
      </c>
      <c r="Q79" s="34">
        <f>R79*NV!Q79/R191</f>
        <v>11237459.386544826</v>
      </c>
      <c r="R79" s="34">
        <f>S79*NV!R79/S191</f>
        <v>10368434.454309685</v>
      </c>
      <c r="S79" s="34">
        <f>T79*NV!S79/T191</f>
        <v>9992998.0951895695</v>
      </c>
      <c r="T79" s="34">
        <f>U79*NV!T79/U191</f>
        <v>9710856.6540934574</v>
      </c>
      <c r="U79" s="34">
        <f>V79*NV!U79/V191</f>
        <v>9452246.7336634174</v>
      </c>
      <c r="V79" s="34">
        <f>W79*NV!V79/W191</f>
        <v>10072393.464000922</v>
      </c>
      <c r="W79" s="34">
        <f>X79*NV!W79/X191</f>
        <v>10575815.823725024</v>
      </c>
      <c r="X79" s="34">
        <f>NV!X79</f>
        <v>9740437</v>
      </c>
      <c r="Y79" s="34">
        <f>X79*Y191/NV!X79</f>
        <v>10067741</v>
      </c>
      <c r="Z79" s="34">
        <f>Y79*Z191/NV!Y79</f>
        <v>10484893.795404624</v>
      </c>
      <c r="AA79" s="34">
        <f>Z79*AA191/NV!Z79</f>
        <v>10684911.543763055</v>
      </c>
      <c r="AB79" s="34">
        <f>AA79*AB191/NV!AA79</f>
        <v>9948504.5935902447</v>
      </c>
      <c r="AC79" s="34">
        <f>AB79*AC191/NV!AB79</f>
        <v>6794230.1818268616</v>
      </c>
      <c r="AD79" s="34">
        <f>AC79*AD191/NV!AC79</f>
        <v>5273004.9244218692</v>
      </c>
      <c r="AE79" s="34">
        <f>AD79*AE191/NV!AD79</f>
        <v>5475506.5120545253</v>
      </c>
      <c r="AF79" s="34">
        <f>AE79*AF191/NV!AE79</f>
        <v>6298369.4538321178</v>
      </c>
    </row>
    <row r="80" spans="1:32" x14ac:dyDescent="0.2">
      <c r="A80" s="4">
        <v>78</v>
      </c>
      <c r="B80" s="6" t="s">
        <v>114</v>
      </c>
      <c r="C80" s="34">
        <f>D80*NV!C80/D192</f>
        <v>2729889.8759899097</v>
      </c>
      <c r="D80" s="34">
        <f>E80*NV!D80/E192</f>
        <v>3100674.7065876024</v>
      </c>
      <c r="E80" s="34">
        <f>F80*NV!E80/F192</f>
        <v>3897524.6456223689</v>
      </c>
      <c r="F80" s="34">
        <f>G80*NV!F80/G192</f>
        <v>4863508.0413398826</v>
      </c>
      <c r="G80" s="34">
        <f>H80*NV!G80/H192</f>
        <v>5488569.6540682893</v>
      </c>
      <c r="H80" s="34">
        <f>I80*NV!H80/I192</f>
        <v>5845209.3860787526</v>
      </c>
      <c r="I80" s="34">
        <f>J80*NV!I80/J192</f>
        <v>6437974.5140984338</v>
      </c>
      <c r="J80" s="34">
        <f>K80*NV!J80/K192</f>
        <v>7077436.0935543673</v>
      </c>
      <c r="K80" s="34">
        <f>L80*NV!K80/L192</f>
        <v>7320515.349805681</v>
      </c>
      <c r="L80" s="34">
        <f>M80*NV!L80/M192</f>
        <v>7454762.9175651856</v>
      </c>
      <c r="M80" s="34">
        <f>N80*NV!M80/N192</f>
        <v>7164858.5191717353</v>
      </c>
      <c r="N80" s="34">
        <f>O80*NV!N80/O192</f>
        <v>7105893.1271429099</v>
      </c>
      <c r="O80" s="34">
        <f>P80*NV!O80/P192</f>
        <v>7405206.0946487365</v>
      </c>
      <c r="P80" s="34">
        <f>Q80*NV!P80/Q192</f>
        <v>7734789.8378029428</v>
      </c>
      <c r="Q80" s="34">
        <f>R80*NV!Q80/R192</f>
        <v>8251925.1354048625</v>
      </c>
      <c r="R80" s="34">
        <f>S80*NV!R80/S192</f>
        <v>8321886.6911173109</v>
      </c>
      <c r="S80" s="34">
        <f>T80*NV!S80/T192</f>
        <v>8728182.6071345024</v>
      </c>
      <c r="T80" s="34">
        <f>U80*NV!T80/U192</f>
        <v>8928776.8180288598</v>
      </c>
      <c r="U80" s="34">
        <f>V80*NV!U80/V192</f>
        <v>9018721.2979266997</v>
      </c>
      <c r="V80" s="34">
        <f>W80*NV!V80/W192</f>
        <v>9392822.2986598797</v>
      </c>
      <c r="W80" s="34">
        <f>X80*NV!W80/X192</f>
        <v>9470678.0887657031</v>
      </c>
      <c r="X80" s="34">
        <f>NV!X80</f>
        <v>9856971</v>
      </c>
      <c r="Y80" s="34">
        <f>X80*Y192/NV!X80</f>
        <v>10334912</v>
      </c>
      <c r="Z80" s="34">
        <f>Y80*Z192/NV!Y80</f>
        <v>10413948.896336118</v>
      </c>
      <c r="AA80" s="34">
        <f>Z80*AA192/NV!Z80</f>
        <v>10763956.894388184</v>
      </c>
      <c r="AB80" s="34">
        <f>AA80*AB192/NV!AA80</f>
        <v>10696169.578948773</v>
      </c>
      <c r="AC80" s="34">
        <f>AB80*AC192/NV!AB80</f>
        <v>11680587.164955037</v>
      </c>
      <c r="AD80" s="34">
        <f>AC80*AD192/NV!AC80</f>
        <v>11885506.234531075</v>
      </c>
      <c r="AE80" s="34">
        <f>AD80*AE192/NV!AD80</f>
        <v>12397384.880629862</v>
      </c>
      <c r="AF80" s="34">
        <f>AE80*AF192/NV!AE80</f>
        <v>11843986.230760025</v>
      </c>
    </row>
    <row r="81" spans="1:32" x14ac:dyDescent="0.2">
      <c r="A81" s="4">
        <v>79</v>
      </c>
      <c r="B81" s="6" t="s">
        <v>115</v>
      </c>
      <c r="C81" s="34">
        <f>D81*NV!C81/D193</f>
        <v>1322375.0052851499</v>
      </c>
      <c r="D81" s="34">
        <f>E81*NV!D81/E193</f>
        <v>1592490.8907828475</v>
      </c>
      <c r="E81" s="34">
        <f>F81*NV!E81/F193</f>
        <v>1827985.5209268017</v>
      </c>
      <c r="F81" s="34">
        <f>G81*NV!F81/G193</f>
        <v>1846504.703262381</v>
      </c>
      <c r="G81" s="34">
        <f>H81*NV!G81/H193</f>
        <v>1818632.4017997205</v>
      </c>
      <c r="H81" s="34">
        <f>I81*NV!H81/I193</f>
        <v>1811749.3379141639</v>
      </c>
      <c r="I81" s="34">
        <f>J81*NV!I81/J193</f>
        <v>1728484.339040732</v>
      </c>
      <c r="J81" s="34">
        <f>K81*NV!J81/K193</f>
        <v>1758436.8581208454</v>
      </c>
      <c r="K81" s="34">
        <f>L81*NV!K81/L193</f>
        <v>1863196.7266521805</v>
      </c>
      <c r="L81" s="34">
        <f>M81*NV!L81/M193</f>
        <v>1943516.6904781873</v>
      </c>
      <c r="M81" s="34">
        <f>N81*NV!M81/N193</f>
        <v>1894558.2028260157</v>
      </c>
      <c r="N81" s="34">
        <f>O81*NV!N81/O193</f>
        <v>2003078.1082624602</v>
      </c>
      <c r="O81" s="34">
        <f>P81*NV!O81/P193</f>
        <v>2011350.6984885947</v>
      </c>
      <c r="P81" s="34">
        <f>Q81*NV!P81/Q193</f>
        <v>2054761.5973093563</v>
      </c>
      <c r="Q81" s="34">
        <f>R81*NV!Q81/R193</f>
        <v>1878422.1849372764</v>
      </c>
      <c r="R81" s="34">
        <f>S81*NV!R81/S193</f>
        <v>1963224.4801931533</v>
      </c>
      <c r="S81" s="34">
        <f>T81*NV!S81/T193</f>
        <v>2194784.9439339144</v>
      </c>
      <c r="T81" s="34">
        <f>U81*NV!T81/U193</f>
        <v>2063959.3500588029</v>
      </c>
      <c r="U81" s="34">
        <f>V81*NV!U81/V193</f>
        <v>2112306.1250336128</v>
      </c>
      <c r="V81" s="34">
        <f>W81*NV!V81/W193</f>
        <v>2231828.858518451</v>
      </c>
      <c r="W81" s="34">
        <f>X81*NV!W81/X193</f>
        <v>2230706.0484205536</v>
      </c>
      <c r="X81" s="34">
        <f>NV!X81</f>
        <v>2311336</v>
      </c>
      <c r="Y81" s="34">
        <f>X81*Y193/NV!X81</f>
        <v>2237456</v>
      </c>
      <c r="Z81" s="34">
        <f>Y81*Z193/NV!Y81</f>
        <v>2298685.3169975951</v>
      </c>
      <c r="AA81" s="34">
        <f>Z81*AA193/NV!Z81</f>
        <v>2403767.3500170335</v>
      </c>
      <c r="AB81" s="34">
        <f>AA81*AB193/NV!AA81</f>
        <v>2420979.2318622824</v>
      </c>
      <c r="AC81" s="34">
        <f>AB81*AC193/NV!AB81</f>
        <v>2491723.9853371531</v>
      </c>
      <c r="AD81" s="34">
        <f>AC81*AD193/NV!AC81</f>
        <v>2275646.0540119046</v>
      </c>
      <c r="AE81" s="34">
        <f>AD81*AE193/NV!AD81</f>
        <v>2207823.7719374355</v>
      </c>
      <c r="AF81" s="34">
        <f>AE81*AF193/NV!AE81</f>
        <v>2247096.2935370086</v>
      </c>
    </row>
    <row r="82" spans="1:32" x14ac:dyDescent="0.2">
      <c r="A82" s="4">
        <v>80</v>
      </c>
      <c r="B82" s="6" t="s">
        <v>116</v>
      </c>
      <c r="C82" s="34">
        <f>D82*NV!C82/D194</f>
        <v>4129354.4997757296</v>
      </c>
      <c r="D82" s="34">
        <f>E82*NV!D82/E194</f>
        <v>4465705.0497607961</v>
      </c>
      <c r="E82" s="34">
        <f>F82*NV!E82/F194</f>
        <v>5310532.0376086477</v>
      </c>
      <c r="F82" s="34">
        <f>G82*NV!F82/G194</f>
        <v>5852447.1871542549</v>
      </c>
      <c r="G82" s="34">
        <f>H82*NV!G82/H194</f>
        <v>7164776.5643889764</v>
      </c>
      <c r="H82" s="34">
        <f>I82*NV!H82/I194</f>
        <v>7762029.2134845769</v>
      </c>
      <c r="I82" s="34">
        <f>J82*NV!I82/J194</f>
        <v>8533956.9414419644</v>
      </c>
      <c r="J82" s="34">
        <f>K82*NV!J82/K194</f>
        <v>9553186.3230785187</v>
      </c>
      <c r="K82" s="34">
        <f>L82*NV!K82/L194</f>
        <v>10250480.226945102</v>
      </c>
      <c r="L82" s="34">
        <f>M82*NV!L82/M194</f>
        <v>10771644.28334317</v>
      </c>
      <c r="M82" s="34">
        <f>N82*NV!M82/N194</f>
        <v>11015264.742929954</v>
      </c>
      <c r="N82" s="34">
        <f>O82*NV!N82/O194</f>
        <v>11576569.2795607</v>
      </c>
      <c r="O82" s="34">
        <f>P82*NV!O82/P194</f>
        <v>11966874.558961509</v>
      </c>
      <c r="P82" s="34">
        <f>Q82*NV!P82/Q194</f>
        <v>12157095.55331629</v>
      </c>
      <c r="Q82" s="34">
        <f>R82*NV!Q82/R194</f>
        <v>12224637.513971336</v>
      </c>
      <c r="R82" s="34">
        <f>S82*NV!R82/S194</f>
        <v>11680580.311225604</v>
      </c>
      <c r="S82" s="34">
        <f>T82*NV!S82/T194</f>
        <v>11162823.51247929</v>
      </c>
      <c r="T82" s="34">
        <f>U82*NV!T82/U194</f>
        <v>11066329.662815148</v>
      </c>
      <c r="U82" s="34">
        <f>V82*NV!U82/V194</f>
        <v>11248996.565027345</v>
      </c>
      <c r="V82" s="34">
        <f>W82*NV!V82/W194</f>
        <v>11508991.515292872</v>
      </c>
      <c r="W82" s="34">
        <f>X82*NV!W82/X194</f>
        <v>11387309.03774113</v>
      </c>
      <c r="X82" s="34">
        <f>NV!X82</f>
        <v>11606824</v>
      </c>
      <c r="Y82" s="34">
        <f>X82*Y194/NV!X82</f>
        <v>11550115</v>
      </c>
      <c r="Z82" s="34">
        <f>Y82*Z194/NV!Y82</f>
        <v>11800453.221616365</v>
      </c>
      <c r="AA82" s="34">
        <f>Z82*AA194/NV!Z82</f>
        <v>12004443.631247763</v>
      </c>
      <c r="AB82" s="34">
        <f>AA82*AB194/NV!AA82</f>
        <v>12358186.687339246</v>
      </c>
      <c r="AC82" s="34">
        <f>AB82*AC194/NV!AB82</f>
        <v>11845282.814222537</v>
      </c>
      <c r="AD82" s="34">
        <f>AC82*AD194/NV!AC82</f>
        <v>12207791.918786064</v>
      </c>
      <c r="AE82" s="34">
        <f>AD82*AE194/NV!AD82</f>
        <v>12367522.155851066</v>
      </c>
      <c r="AF82" s="34">
        <f>AE82*AF194/NV!AE82</f>
        <v>12670012.491080824</v>
      </c>
    </row>
    <row r="83" spans="1:32" x14ac:dyDescent="0.2">
      <c r="A83" s="4">
        <v>81</v>
      </c>
      <c r="B83" s="6" t="s">
        <v>117</v>
      </c>
      <c r="C83" s="34">
        <f>D83*NV!C83/D195</f>
        <v>3630110.4986779201</v>
      </c>
      <c r="D83" s="34">
        <f>E83*NV!D83/E195</f>
        <v>3728389.8917317046</v>
      </c>
      <c r="E83" s="34">
        <f>F83*NV!E83/F195</f>
        <v>3879629.3157834196</v>
      </c>
      <c r="F83" s="34">
        <f>G83*NV!F83/G195</f>
        <v>3820541.1402359917</v>
      </c>
      <c r="G83" s="34">
        <f>H83*NV!G83/H195</f>
        <v>3859724.8257437004</v>
      </c>
      <c r="H83" s="34">
        <f>I83*NV!H83/I195</f>
        <v>3692431.9346103244</v>
      </c>
      <c r="I83" s="34">
        <f>J83*NV!I83/J195</f>
        <v>3883735.371080427</v>
      </c>
      <c r="J83" s="34">
        <f>K83*NV!J83/K195</f>
        <v>3781568.9230049164</v>
      </c>
      <c r="K83" s="34">
        <f>L83*NV!K83/L195</f>
        <v>3688704.4798313812</v>
      </c>
      <c r="L83" s="34">
        <f>M83*NV!L83/M195</f>
        <v>3672009.7564299479</v>
      </c>
      <c r="M83" s="34">
        <f>N83*NV!M83/N195</f>
        <v>3631494.8288375568</v>
      </c>
      <c r="N83" s="34">
        <f>O83*NV!N83/O195</f>
        <v>3779016.4425931484</v>
      </c>
      <c r="O83" s="34">
        <f>P83*NV!O83/P195</f>
        <v>3594041.8526316225</v>
      </c>
      <c r="P83" s="34">
        <f>Q83*NV!P83/Q195</f>
        <v>3422038.1339600538</v>
      </c>
      <c r="Q83" s="34">
        <f>R83*NV!Q83/R195</f>
        <v>3272328.5461776764</v>
      </c>
      <c r="R83" s="34">
        <f>S83*NV!R83/S195</f>
        <v>2993025.5551854582</v>
      </c>
      <c r="S83" s="34">
        <f>T83*NV!S83/T195</f>
        <v>2740262.1672263821</v>
      </c>
      <c r="T83" s="34">
        <f>U83*NV!T83/U195</f>
        <v>2520267.4926129198</v>
      </c>
      <c r="U83" s="34">
        <f>V83*NV!U83/V195</f>
        <v>2304630.4242478493</v>
      </c>
      <c r="V83" s="34">
        <f>W83*NV!V83/W195</f>
        <v>2384835.4333719867</v>
      </c>
      <c r="W83" s="34">
        <f>X83*NV!W83/X195</f>
        <v>2538760.7417139485</v>
      </c>
      <c r="X83" s="34">
        <f>NV!X83</f>
        <v>2840796</v>
      </c>
      <c r="Y83" s="34">
        <f>X83*Y195/NV!X83</f>
        <v>2732282</v>
      </c>
      <c r="Z83" s="34">
        <f>Y83*Z195/NV!Y83</f>
        <v>2499345.6860221741</v>
      </c>
      <c r="AA83" s="34">
        <f>Z83*AA195/NV!Z83</f>
        <v>2444463.4116946799</v>
      </c>
      <c r="AB83" s="34">
        <f>AA83*AB195/NV!AA83</f>
        <v>2403396.3514019758</v>
      </c>
      <c r="AC83" s="34">
        <f>AB83*AC195/NV!AB83</f>
        <v>2236853.859349404</v>
      </c>
      <c r="AD83" s="34">
        <f>AC83*AD195/NV!AC83</f>
        <v>2348083.8962915791</v>
      </c>
      <c r="AE83" s="34">
        <f>AD83*AE195/NV!AD83</f>
        <v>2343905.2733057262</v>
      </c>
      <c r="AF83" s="34">
        <f>AE83*AF195/NV!AE83</f>
        <v>2402173.7540248036</v>
      </c>
    </row>
    <row r="84" spans="1:32" x14ac:dyDescent="0.2">
      <c r="A84" s="4">
        <v>82</v>
      </c>
      <c r="B84" s="6" t="s">
        <v>118</v>
      </c>
      <c r="C84" s="34">
        <f>D84*NV!C84/D196</f>
        <v>13378538.51844592</v>
      </c>
      <c r="D84" s="34">
        <f>E84*NV!D84/E196</f>
        <v>13393070.234077975</v>
      </c>
      <c r="E84" s="34">
        <f>F84*NV!E84/F196</f>
        <v>13354210.828392845</v>
      </c>
      <c r="F84" s="34">
        <f>G84*NV!F84/G196</f>
        <v>13901609.245342029</v>
      </c>
      <c r="G84" s="34">
        <f>H84*NV!G84/H196</f>
        <v>13886527.388122553</v>
      </c>
      <c r="H84" s="34">
        <f>I84*NV!H84/I196</f>
        <v>14480281.369819852</v>
      </c>
      <c r="I84" s="34">
        <f>J84*NV!I84/J196</f>
        <v>14930324.799207212</v>
      </c>
      <c r="J84" s="34">
        <f>K84*NV!J84/K196</f>
        <v>15100510.042401668</v>
      </c>
      <c r="K84" s="34">
        <f>L84*NV!K84/L196</f>
        <v>14855485.929366793</v>
      </c>
      <c r="L84" s="34">
        <f>M84*NV!L84/M196</f>
        <v>14773758.356391218</v>
      </c>
      <c r="M84" s="34">
        <f>N84*NV!M84/N196</f>
        <v>14863668.166413641</v>
      </c>
      <c r="N84" s="34">
        <f>O84*NV!N84/O196</f>
        <v>15075111.236400645</v>
      </c>
      <c r="O84" s="34">
        <f>P84*NV!O84/P196</f>
        <v>14895617.298384387</v>
      </c>
      <c r="P84" s="34">
        <f>Q84*NV!P84/Q196</f>
        <v>14849291.655696204</v>
      </c>
      <c r="Q84" s="34">
        <f>R84*NV!Q84/R196</f>
        <v>13456558.627459787</v>
      </c>
      <c r="R84" s="34">
        <f>S84*NV!R84/S196</f>
        <v>13420039.491046371</v>
      </c>
      <c r="S84" s="34">
        <f>T84*NV!S84/T196</f>
        <v>13395060.161325928</v>
      </c>
      <c r="T84" s="34">
        <f>U84*NV!T84/U196</f>
        <v>13216600.146525795</v>
      </c>
      <c r="U84" s="34">
        <f>V84*NV!U84/V196</f>
        <v>13008143.35124642</v>
      </c>
      <c r="V84" s="34">
        <f>W84*NV!V84/W196</f>
        <v>14218221.468399091</v>
      </c>
      <c r="W84" s="34">
        <f>X84*NV!W84/X196</f>
        <v>13926095.947105518</v>
      </c>
      <c r="X84" s="34">
        <f>NV!X84</f>
        <v>14201043</v>
      </c>
      <c r="Y84" s="34">
        <f>X84*Y196/NV!X84</f>
        <v>13991086</v>
      </c>
      <c r="Z84" s="34">
        <f>Y84*Z196/NV!Y84</f>
        <v>14284956.527945312</v>
      </c>
      <c r="AA84" s="34">
        <f>Z84*AA196/NV!Z84</f>
        <v>14557467.419346178</v>
      </c>
      <c r="AB84" s="34">
        <f>AA84*AB196/NV!AA84</f>
        <v>14482715.622051055</v>
      </c>
      <c r="AC84" s="34">
        <f>AB84*AC196/NV!AB84</f>
        <v>15997540.267498042</v>
      </c>
      <c r="AD84" s="34">
        <f>AC84*AD196/NV!AC84</f>
        <v>17670819.985508405</v>
      </c>
      <c r="AE84" s="34">
        <f>AD84*AE196/NV!AD84</f>
        <v>18635238.095800918</v>
      </c>
      <c r="AF84" s="34">
        <f>AE84*AF196/NV!AE84</f>
        <v>19382256.750295192</v>
      </c>
    </row>
    <row r="85" spans="1:32" x14ac:dyDescent="0.2">
      <c r="A85" s="4">
        <v>83</v>
      </c>
      <c r="B85" s="6" t="s">
        <v>119</v>
      </c>
      <c r="C85" s="34">
        <f>D85*NV!C85/D197</f>
        <v>12054048.602825336</v>
      </c>
      <c r="D85" s="34">
        <f>E85*NV!D85/E197</f>
        <v>10595530.928396121</v>
      </c>
      <c r="E85" s="34">
        <f>F85*NV!E85/F197</f>
        <v>11163964.634349093</v>
      </c>
      <c r="F85" s="34">
        <f>G85*NV!F85/G197</f>
        <v>10964916.917637315</v>
      </c>
      <c r="G85" s="34">
        <f>H85*NV!G85/H197</f>
        <v>9685273.3973809257</v>
      </c>
      <c r="H85" s="34">
        <f>I85*NV!H85/I197</f>
        <v>8380681.0045295581</v>
      </c>
      <c r="I85" s="34">
        <f>J85*NV!I85/J197</f>
        <v>7842549.3070849245</v>
      </c>
      <c r="J85" s="34">
        <f>K85*NV!J85/K197</f>
        <v>7012138.591108175</v>
      </c>
      <c r="K85" s="34">
        <f>L85*NV!K85/L197</f>
        <v>7206937.8932036338</v>
      </c>
      <c r="L85" s="34">
        <f>M85*NV!L85/M197</f>
        <v>7631410.0338264294</v>
      </c>
      <c r="M85" s="34">
        <f>N85*NV!M85/N197</f>
        <v>7422803.245667642</v>
      </c>
      <c r="N85" s="34">
        <f>O85*NV!N85/O197</f>
        <v>7816534.8618166801</v>
      </c>
      <c r="O85" s="34">
        <f>P85*NV!O85/P197</f>
        <v>7995271.7524570543</v>
      </c>
      <c r="P85" s="34">
        <f>Q85*NV!P85/Q197</f>
        <v>9095449.446636999</v>
      </c>
      <c r="Q85" s="34">
        <f>R85*NV!Q85/R197</f>
        <v>6853418.4360537631</v>
      </c>
      <c r="R85" s="34">
        <f>S85*NV!R85/S197</f>
        <v>6960784.5057809288</v>
      </c>
      <c r="S85" s="34">
        <f>T85*NV!S85/T197</f>
        <v>7025816.5850389106</v>
      </c>
      <c r="T85" s="34">
        <f>U85*NV!T85/U197</f>
        <v>6876796.593779726</v>
      </c>
      <c r="U85" s="34">
        <f>V85*NV!U85/V197</f>
        <v>7566205.4364770157</v>
      </c>
      <c r="V85" s="34">
        <f>W85*NV!V85/W197</f>
        <v>8107304.7307486888</v>
      </c>
      <c r="W85" s="34">
        <f>X85*NV!W85/X197</f>
        <v>8337706.4011628879</v>
      </c>
      <c r="X85" s="34">
        <f>NV!X85</f>
        <v>8801528</v>
      </c>
      <c r="Y85" s="34">
        <f>X85*Y197/NV!X85</f>
        <v>8599679</v>
      </c>
      <c r="Z85" s="34">
        <f>Y85*Z197/NV!Y85</f>
        <v>8756182.9984701406</v>
      </c>
      <c r="AA85" s="34">
        <f>Z85*AA197/NV!Z85</f>
        <v>8573056.6342864372</v>
      </c>
      <c r="AB85" s="34">
        <f>AA85*AB197/NV!AA85</f>
        <v>8325064.6330321645</v>
      </c>
      <c r="AC85" s="34">
        <f>AB85*AC197/NV!AB85</f>
        <v>7956688.4993507126</v>
      </c>
      <c r="AD85" s="34">
        <f>AC85*AD197/NV!AC85</f>
        <v>8261907.9171175351</v>
      </c>
      <c r="AE85" s="34">
        <f>AD85*AE197/NV!AD85</f>
        <v>9217562.6443991084</v>
      </c>
      <c r="AF85" s="34">
        <f>AE85*AF197/NV!AE85</f>
        <v>9741094.5792949889</v>
      </c>
    </row>
    <row r="86" spans="1:32" x14ac:dyDescent="0.2">
      <c r="A86" s="4">
        <v>84</v>
      </c>
      <c r="B86" s="6" t="s">
        <v>120</v>
      </c>
      <c r="C86" s="34">
        <f>D86*NV!C86/D198</f>
        <v>30457333.445671927</v>
      </c>
      <c r="D86" s="34">
        <f>E86*NV!D86/E198</f>
        <v>31370056.328035835</v>
      </c>
      <c r="E86" s="34">
        <f>F86*NV!E86/F198</f>
        <v>32369519.62043814</v>
      </c>
      <c r="F86" s="34">
        <f>G86*NV!F86/G198</f>
        <v>33308959.951580659</v>
      </c>
      <c r="G86" s="34">
        <f>H86*NV!G86/H198</f>
        <v>34003450.527923852</v>
      </c>
      <c r="H86" s="34">
        <f>I86*NV!H86/I198</f>
        <v>35017946.341570757</v>
      </c>
      <c r="I86" s="34">
        <f>J86*NV!I86/J198</f>
        <v>36132975.512774609</v>
      </c>
      <c r="J86" s="34">
        <f>K86*NV!J86/K198</f>
        <v>36885055.849116854</v>
      </c>
      <c r="K86" s="34">
        <f>L86*NV!K86/L198</f>
        <v>37703631.606184267</v>
      </c>
      <c r="L86" s="34">
        <f>M86*NV!L86/M198</f>
        <v>38466583.456822313</v>
      </c>
      <c r="M86" s="34">
        <f>N86*NV!M86/N198</f>
        <v>39135280.655578747</v>
      </c>
      <c r="N86" s="34">
        <f>O86*NV!N86/O198</f>
        <v>39852334.774748325</v>
      </c>
      <c r="O86" s="34">
        <f>P86*NV!O86/P198</f>
        <v>40457091.92557098</v>
      </c>
      <c r="P86" s="34">
        <f>Q86*NV!P86/Q198</f>
        <v>40847145.232813463</v>
      </c>
      <c r="Q86" s="34">
        <f>R86*NV!Q86/R198</f>
        <v>41384559.748464026</v>
      </c>
      <c r="R86" s="34">
        <f>S86*NV!R86/S198</f>
        <v>41826394.373893</v>
      </c>
      <c r="S86" s="34">
        <f>T86*NV!S86/T198</f>
        <v>42273756.888903052</v>
      </c>
      <c r="T86" s="34">
        <f>U86*NV!T86/U198</f>
        <v>42530697.176952064</v>
      </c>
      <c r="U86" s="34">
        <f>V86*NV!U86/V198</f>
        <v>42745927.781921141</v>
      </c>
      <c r="V86" s="34">
        <f>W86*NV!V86/W198</f>
        <v>43195779.956491239</v>
      </c>
      <c r="W86" s="34">
        <f>X86*NV!W86/X198</f>
        <v>43649502.914019287</v>
      </c>
      <c r="X86" s="34">
        <f>NV!X86</f>
        <v>43787564</v>
      </c>
      <c r="Y86" s="34">
        <f>X86*Y198/NV!X86</f>
        <v>43846975</v>
      </c>
      <c r="Z86" s="34">
        <f>Y86*Z198/NV!Y86</f>
        <v>44179278.387121052</v>
      </c>
      <c r="AA86" s="34">
        <f>Z86*AA198/NV!Z86</f>
        <v>44480966.246667095</v>
      </c>
      <c r="AB86" s="34">
        <f>AA86*AB198/NV!AA86</f>
        <v>44780068.532277353</v>
      </c>
      <c r="AC86" s="34">
        <f>AB86*AC198/NV!AB86</f>
        <v>44698282.781862877</v>
      </c>
      <c r="AD86" s="34">
        <f>AC86*AD198/NV!AC86</f>
        <v>44337737.693526007</v>
      </c>
      <c r="AE86" s="34">
        <f>AD86*AE198/NV!AD86</f>
        <v>44442129.014746904</v>
      </c>
      <c r="AF86" s="34">
        <f>AE86*AF198/NV!AE86</f>
        <v>44860262.090875372</v>
      </c>
    </row>
    <row r="87" spans="1:32" x14ac:dyDescent="0.2">
      <c r="A87" s="4">
        <v>85</v>
      </c>
      <c r="B87" s="6" t="s">
        <v>121</v>
      </c>
      <c r="C87" s="34">
        <f>D87*NV!C87/D199</f>
        <v>21083199.781698845</v>
      </c>
      <c r="D87" s="34">
        <f>E87*NV!D87/E199</f>
        <v>20775267.475080375</v>
      </c>
      <c r="E87" s="34">
        <f>F87*NV!E87/F199</f>
        <v>20451833.350724731</v>
      </c>
      <c r="F87" s="34">
        <f>G87*NV!F87/G199</f>
        <v>19643453.603686623</v>
      </c>
      <c r="G87" s="34">
        <f>H87*NV!G87/H199</f>
        <v>18274258.851660874</v>
      </c>
      <c r="H87" s="34">
        <f>I87*NV!H87/I199</f>
        <v>17650686.884951066</v>
      </c>
      <c r="I87" s="34">
        <f>J87*NV!I87/J199</f>
        <v>17970223.228318367</v>
      </c>
      <c r="J87" s="34">
        <f>K87*NV!J87/K199</f>
        <v>17880324.379713859</v>
      </c>
      <c r="K87" s="34">
        <f>L87*NV!K87/L199</f>
        <v>17707090.148946609</v>
      </c>
      <c r="L87" s="34">
        <f>M87*NV!L87/M199</f>
        <v>17758553.39088051</v>
      </c>
      <c r="M87" s="34">
        <f>N87*NV!M87/N199</f>
        <v>17980887.20169108</v>
      </c>
      <c r="N87" s="34">
        <f>O87*NV!N87/O199</f>
        <v>18387986.230900928</v>
      </c>
      <c r="O87" s="34">
        <f>P87*NV!O87/P199</f>
        <v>19039917.584355265</v>
      </c>
      <c r="P87" s="34">
        <f>Q87*NV!P87/Q199</f>
        <v>18640800.904446866</v>
      </c>
      <c r="Q87" s="34">
        <f>R87*NV!Q87/R199</f>
        <v>18410642.184600063</v>
      </c>
      <c r="R87" s="34">
        <f>S87*NV!R87/S199</f>
        <v>17962162.594155651</v>
      </c>
      <c r="S87" s="34">
        <f>T87*NV!S87/T199</f>
        <v>18381897.874156009</v>
      </c>
      <c r="T87" s="34">
        <f>U87*NV!T87/U199</f>
        <v>18804643.102173731</v>
      </c>
      <c r="U87" s="34">
        <f>V87*NV!U87/V199</f>
        <v>19039719.939680301</v>
      </c>
      <c r="V87" s="34">
        <f>W87*NV!V87/W199</f>
        <v>19756341.149843458</v>
      </c>
      <c r="W87" s="34">
        <f>X87*NV!W87/X199</f>
        <v>20286944.93979222</v>
      </c>
      <c r="X87" s="34">
        <f>NV!X87</f>
        <v>20780908</v>
      </c>
      <c r="Y87" s="34">
        <f>X87*Y199/NV!X87</f>
        <v>20946691</v>
      </c>
      <c r="Z87" s="34">
        <f>Y87*Z199/NV!Y87</f>
        <v>21058982.857681058</v>
      </c>
      <c r="AA87" s="34">
        <f>Z87*AA199/NV!Z87</f>
        <v>20924680.551847395</v>
      </c>
      <c r="AB87" s="34">
        <f>AA87*AB199/NV!AA87</f>
        <v>21277622.654038541</v>
      </c>
      <c r="AC87" s="34">
        <f>AB87*AC199/NV!AB87</f>
        <v>21006595.056813024</v>
      </c>
      <c r="AD87" s="34">
        <f>AC87*AD199/NV!AC87</f>
        <v>20370478.800102085</v>
      </c>
      <c r="AE87" s="34">
        <f>AD87*AE199/NV!AD87</f>
        <v>20318179.118416797</v>
      </c>
      <c r="AF87" s="34">
        <f>AE87*AF199/NV!AE87</f>
        <v>20730065.450219478</v>
      </c>
    </row>
    <row r="88" spans="1:32" x14ac:dyDescent="0.2">
      <c r="A88" s="4">
        <v>86</v>
      </c>
      <c r="B88" s="6" t="s">
        <v>122</v>
      </c>
      <c r="C88" s="34">
        <f>D88*NV!C88/D200</f>
        <v>2529269.0346602439</v>
      </c>
      <c r="D88" s="34">
        <f>E88*NV!D88/E200</f>
        <v>2601063.094926131</v>
      </c>
      <c r="E88" s="34">
        <f>F88*NV!E88/F200</f>
        <v>2674257.0737773539</v>
      </c>
      <c r="F88" s="34">
        <f>G88*NV!F88/G200</f>
        <v>2711887.4316331414</v>
      </c>
      <c r="G88" s="34">
        <f>H88*NV!G88/H200</f>
        <v>2728964.6855579112</v>
      </c>
      <c r="H88" s="34">
        <f>I88*NV!H88/I200</f>
        <v>2749244.2086373377</v>
      </c>
      <c r="I88" s="34">
        <f>J88*NV!I88/J200</f>
        <v>2809480.3030402348</v>
      </c>
      <c r="J88" s="34">
        <f>K88*NV!J88/K200</f>
        <v>2869074.4969357285</v>
      </c>
      <c r="K88" s="34">
        <f>L88*NV!K88/L200</f>
        <v>2903680.6652158615</v>
      </c>
      <c r="L88" s="34">
        <f>M88*NV!L88/M200</f>
        <v>2996113.7655636077</v>
      </c>
      <c r="M88" s="34">
        <f>N88*NV!M88/N200</f>
        <v>2935908.4662757143</v>
      </c>
      <c r="N88" s="34">
        <f>O88*NV!N88/O200</f>
        <v>2966673.984789921</v>
      </c>
      <c r="O88" s="34">
        <f>P88*NV!O88/P200</f>
        <v>3064164.421917784</v>
      </c>
      <c r="P88" s="34">
        <f>Q88*NV!P88/Q200</f>
        <v>3112056.2781451335</v>
      </c>
      <c r="Q88" s="34">
        <f>R88*NV!Q88/R200</f>
        <v>3149539.505039278</v>
      </c>
      <c r="R88" s="34">
        <f>S88*NV!R88/S200</f>
        <v>3124860.5528447405</v>
      </c>
      <c r="S88" s="34">
        <f>T88*NV!S88/T200</f>
        <v>3098294.2259749444</v>
      </c>
      <c r="T88" s="34">
        <f>U88*NV!T88/U200</f>
        <v>3069482.8259318951</v>
      </c>
      <c r="U88" s="34">
        <f>V88*NV!U88/V200</f>
        <v>3059386.3715884588</v>
      </c>
      <c r="V88" s="34">
        <f>W88*NV!V88/W200</f>
        <v>3073872.3234690828</v>
      </c>
      <c r="W88" s="34">
        <f>X88*NV!W88/X200</f>
        <v>3201439.2803493082</v>
      </c>
      <c r="X88" s="34">
        <f>NV!X88</f>
        <v>3236114</v>
      </c>
      <c r="Y88" s="34">
        <f>X88*Y200/NV!X88</f>
        <v>3202716</v>
      </c>
      <c r="Z88" s="34">
        <f>Y88*Z200/NV!Y88</f>
        <v>3149538.9020245955</v>
      </c>
      <c r="AA88" s="34">
        <f>Z88*AA200/NV!Z88</f>
        <v>3053262.2462996859</v>
      </c>
      <c r="AB88" s="34">
        <f>AA88*AB200/NV!AA88</f>
        <v>2931197.8980401354</v>
      </c>
      <c r="AC88" s="34">
        <f>AB88*AC200/NV!AB88</f>
        <v>2790191.3812537999</v>
      </c>
      <c r="AD88" s="34">
        <f>AC88*AD200/NV!AC88</f>
        <v>2717105.7158354823</v>
      </c>
      <c r="AE88" s="34">
        <f>AD88*AE200/NV!AD88</f>
        <v>2700892.1378193609</v>
      </c>
      <c r="AF88" s="34">
        <f>AE88*AF200/NV!AE88</f>
        <v>2643721.2135794526</v>
      </c>
    </row>
    <row r="89" spans="1:32" x14ac:dyDescent="0.2">
      <c r="A89" s="4">
        <v>87</v>
      </c>
      <c r="B89" s="6" t="s">
        <v>123</v>
      </c>
      <c r="C89" s="34">
        <f>D89*NV!C89/D201</f>
        <v>2147131.9177505667</v>
      </c>
      <c r="D89" s="34">
        <f>E89*NV!D89/E201</f>
        <v>2205014.6188716427</v>
      </c>
      <c r="E89" s="34">
        <f>F89*NV!E89/F201</f>
        <v>2620369.7649008525</v>
      </c>
      <c r="F89" s="34">
        <f>G89*NV!F89/G201</f>
        <v>2684378.0637307796</v>
      </c>
      <c r="G89" s="34">
        <f>H89*NV!G89/H201</f>
        <v>3081384.8871477228</v>
      </c>
      <c r="H89" s="34">
        <f>I89*NV!H89/I201</f>
        <v>2869370.1616017069</v>
      </c>
      <c r="I89" s="34">
        <f>J89*NV!I89/J201</f>
        <v>2950845.9309315165</v>
      </c>
      <c r="J89" s="34">
        <f>K89*NV!J89/K201</f>
        <v>2948211.1578047839</v>
      </c>
      <c r="K89" s="34">
        <f>L89*NV!K89/L201</f>
        <v>2803052.0281126052</v>
      </c>
      <c r="L89" s="34">
        <f>M89*NV!L89/M201</f>
        <v>2815449.8728941702</v>
      </c>
      <c r="M89" s="34">
        <f>N89*NV!M89/N201</f>
        <v>2915150.8871398638</v>
      </c>
      <c r="N89" s="34">
        <f>O89*NV!N89/O201</f>
        <v>2491908.8328358666</v>
      </c>
      <c r="O89" s="34">
        <f>P89*NV!O89/P201</f>
        <v>2472691.2921568872</v>
      </c>
      <c r="P89" s="34">
        <f>Q89*NV!P89/Q201</f>
        <v>2363245.2912437301</v>
      </c>
      <c r="Q89" s="34">
        <f>R89*NV!Q89/R201</f>
        <v>2062674.7237597641</v>
      </c>
      <c r="R89" s="34">
        <f>S89*NV!R89/S201</f>
        <v>1717108.9010618329</v>
      </c>
      <c r="S89" s="34">
        <f>T89*NV!S89/T201</f>
        <v>1671269.7051561633</v>
      </c>
      <c r="T89" s="34">
        <f>U89*NV!T89/U201</f>
        <v>1633849.6279019273</v>
      </c>
      <c r="U89" s="34">
        <f>V89*NV!U89/V201</f>
        <v>1712771.3878370139</v>
      </c>
      <c r="V89" s="34">
        <f>W89*NV!V89/W201</f>
        <v>1536533.3805895103</v>
      </c>
      <c r="W89" s="34">
        <f>X89*NV!W89/X201</f>
        <v>1673908.4577485882</v>
      </c>
      <c r="X89" s="34">
        <f>NV!X89</f>
        <v>1862480</v>
      </c>
      <c r="Y89" s="34">
        <f>X89*Y201/NV!X89</f>
        <v>1936457</v>
      </c>
      <c r="Z89" s="34">
        <f>Y89*Z201/NV!Y89</f>
        <v>1777306.8638979571</v>
      </c>
      <c r="AA89" s="34">
        <f>Z89*AA201/NV!Z89</f>
        <v>1708690.1385130384</v>
      </c>
      <c r="AB89" s="34">
        <f>AA89*AB201/NV!AA89</f>
        <v>1624240.4617778934</v>
      </c>
      <c r="AC89" s="34">
        <f>AB89*AC201/NV!AB89</f>
        <v>1521767.7808740519</v>
      </c>
      <c r="AD89" s="34">
        <f>AC89*AD201/NV!AC89</f>
        <v>1423870.4346296934</v>
      </c>
      <c r="AE89" s="34">
        <f>AD89*AE201/NV!AD89</f>
        <v>1358516.8797942107</v>
      </c>
      <c r="AF89" s="34">
        <f>AE89*AF201/NV!AE89</f>
        <v>1377532.2534110313</v>
      </c>
    </row>
    <row r="90" spans="1:32" x14ac:dyDescent="0.2">
      <c r="A90" s="4">
        <v>88</v>
      </c>
      <c r="B90" s="6" t="s">
        <v>124</v>
      </c>
      <c r="C90" s="34">
        <f>D90*NV!C90/D202</f>
        <v>868166.60754702613</v>
      </c>
      <c r="D90" s="34">
        <f>E90*NV!D90/E202</f>
        <v>880800.73546600551</v>
      </c>
      <c r="E90" s="34">
        <f>F90*NV!E90/F202</f>
        <v>1082197.719813074</v>
      </c>
      <c r="F90" s="34">
        <f>G90*NV!F90/G202</f>
        <v>1234223.536397042</v>
      </c>
      <c r="G90" s="34">
        <f>H90*NV!G90/H202</f>
        <v>1340387.4278915739</v>
      </c>
      <c r="H90" s="34">
        <f>I90*NV!H90/I202</f>
        <v>1531076.408123822</v>
      </c>
      <c r="I90" s="34">
        <f>J90*NV!I90/J202</f>
        <v>1937045.9305016815</v>
      </c>
      <c r="J90" s="34">
        <f>K90*NV!J90/K202</f>
        <v>2266487.687757303</v>
      </c>
      <c r="K90" s="34">
        <f>L90*NV!K90/L202</f>
        <v>2634789.8293971298</v>
      </c>
      <c r="L90" s="34">
        <f>M90*NV!L90/M202</f>
        <v>2985696.8112061406</v>
      </c>
      <c r="M90" s="34">
        <f>N90*NV!M90/N202</f>
        <v>3359760.5258719418</v>
      </c>
      <c r="N90" s="34">
        <f>O90*NV!N90/O202</f>
        <v>3514937.1737113688</v>
      </c>
      <c r="O90" s="34">
        <f>P90*NV!O90/P202</f>
        <v>3479173.9559601117</v>
      </c>
      <c r="P90" s="34">
        <f>Q90*NV!P90/Q202</f>
        <v>3445102.7373103765</v>
      </c>
      <c r="Q90" s="34">
        <f>R90*NV!Q90/R202</f>
        <v>3552875.0577094597</v>
      </c>
      <c r="R90" s="34">
        <f>S90*NV!R90/S202</f>
        <v>3720231.2940025777</v>
      </c>
      <c r="S90" s="34">
        <f>T90*NV!S90/T202</f>
        <v>3732742.9646195038</v>
      </c>
      <c r="T90" s="34">
        <f>U90*NV!T90/U202</f>
        <v>4121906.9739857605</v>
      </c>
      <c r="U90" s="34">
        <f>V90*NV!U90/V202</f>
        <v>4492385.219781871</v>
      </c>
      <c r="V90" s="34">
        <f>W90*NV!V90/W202</f>
        <v>4417904.0430104267</v>
      </c>
      <c r="W90" s="34">
        <f>X90*NV!W90/X202</f>
        <v>4197210.2718629148</v>
      </c>
      <c r="X90" s="34">
        <f>NV!X90</f>
        <v>4135269</v>
      </c>
      <c r="Y90" s="34">
        <f>X90*Y202/NV!X90</f>
        <v>4739515</v>
      </c>
      <c r="Z90" s="34">
        <f>Y90*Z202/NV!Y90</f>
        <v>4393868.6214215783</v>
      </c>
      <c r="AA90" s="34">
        <f>Z90*AA202/NV!Z90</f>
        <v>4539420.2219701912</v>
      </c>
      <c r="AB90" s="34">
        <f>AA90*AB202/NV!AA90</f>
        <v>4528579.9327800907</v>
      </c>
      <c r="AC90" s="34">
        <f>AB90*AC202/NV!AB90</f>
        <v>4925352.8001948437</v>
      </c>
      <c r="AD90" s="34">
        <f>AC90*AD202/NV!AC90</f>
        <v>4372321.044714422</v>
      </c>
      <c r="AE90" s="34">
        <f>AD90*AE202/NV!AD90</f>
        <v>3938974.304703753</v>
      </c>
      <c r="AF90" s="34">
        <f>AE90*AF202/NV!AE90</f>
        <v>3757503.6611567973</v>
      </c>
    </row>
    <row r="91" spans="1:32" x14ac:dyDescent="0.2">
      <c r="A91" s="4">
        <v>89</v>
      </c>
      <c r="B91" s="6" t="s">
        <v>125</v>
      </c>
      <c r="C91" s="34">
        <f>D91*NV!C91/D203</f>
        <v>4187817.4088049456</v>
      </c>
      <c r="D91" s="34">
        <f>E91*NV!D91/E203</f>
        <v>4457034.7629177272</v>
      </c>
      <c r="E91" s="34">
        <f>F91*NV!E91/F203</f>
        <v>4973699.8624432664</v>
      </c>
      <c r="F91" s="34">
        <f>G91*NV!F91/G203</f>
        <v>5202188.5081119547</v>
      </c>
      <c r="G91" s="34">
        <f>H91*NV!G91/H203</f>
        <v>5165962.1548937447</v>
      </c>
      <c r="H91" s="34">
        <f>I91*NV!H91/I203</f>
        <v>5567162.6138739921</v>
      </c>
      <c r="I91" s="34">
        <f>J91*NV!I91/J203</f>
        <v>5960824.8176121898</v>
      </c>
      <c r="J91" s="34">
        <f>K91*NV!J91/K203</f>
        <v>5358989.1418203982</v>
      </c>
      <c r="K91" s="34">
        <f>L91*NV!K91/L203</f>
        <v>5176747.5668260595</v>
      </c>
      <c r="L91" s="34">
        <f>M91*NV!L91/M203</f>
        <v>5115766.4926920412</v>
      </c>
      <c r="M91" s="34">
        <f>N91*NV!M91/N203</f>
        <v>5168691.2996076643</v>
      </c>
      <c r="N91" s="34">
        <f>O91*NV!N91/O203</f>
        <v>4261231.8040805832</v>
      </c>
      <c r="O91" s="34">
        <f>P91*NV!O91/P203</f>
        <v>3905606.3246557931</v>
      </c>
      <c r="P91" s="34">
        <f>Q91*NV!P91/Q203</f>
        <v>3509156.5683002258</v>
      </c>
      <c r="Q91" s="34">
        <f>R91*NV!Q91/R203</f>
        <v>2944764.5021240804</v>
      </c>
      <c r="R91" s="34">
        <f>S91*NV!R91/S203</f>
        <v>2245102.788622384</v>
      </c>
      <c r="S91" s="34">
        <f>T91*NV!S91/T203</f>
        <v>2104569.1673879642</v>
      </c>
      <c r="T91" s="34">
        <f>U91*NV!T91/U203</f>
        <v>1612662.0930613515</v>
      </c>
      <c r="U91" s="34">
        <f>V91*NV!U91/V203</f>
        <v>1707819.5517967385</v>
      </c>
      <c r="V91" s="34">
        <f>W91*NV!V91/W203</f>
        <v>1848511.1127714431</v>
      </c>
      <c r="W91" s="34">
        <f>X91*NV!W91/X203</f>
        <v>2035652.8877443548</v>
      </c>
      <c r="X91" s="34">
        <f>NV!X91</f>
        <v>2161115</v>
      </c>
      <c r="Y91" s="34">
        <f>X91*Y203/NV!X91</f>
        <v>2136968</v>
      </c>
      <c r="Z91" s="34">
        <f>Y91*Z203/NV!Y91</f>
        <v>2277173.5979851726</v>
      </c>
      <c r="AA91" s="34">
        <f>Z91*AA203/NV!Z91</f>
        <v>2288961.3170243157</v>
      </c>
      <c r="AB91" s="34">
        <f>AA91*AB203/NV!AA91</f>
        <v>2280444.4366893726</v>
      </c>
      <c r="AC91" s="34">
        <f>AB91*AC203/NV!AB91</f>
        <v>2211193.1267026979</v>
      </c>
      <c r="AD91" s="34">
        <f>AC91*AD203/NV!AC91</f>
        <v>2245621.0573292435</v>
      </c>
      <c r="AE91" s="34">
        <f>AD91*AE203/NV!AD91</f>
        <v>2387767.834637925</v>
      </c>
      <c r="AF91" s="34">
        <f>AE91*AF203/NV!AE91</f>
        <v>2315974.1866580872</v>
      </c>
    </row>
    <row r="92" spans="1:32" x14ac:dyDescent="0.2">
      <c r="A92" s="4">
        <v>90</v>
      </c>
      <c r="B92" s="6" t="s">
        <v>126</v>
      </c>
      <c r="C92" s="34">
        <f>D92*NV!C92/D204</f>
        <v>15659508.954357387</v>
      </c>
      <c r="D92" s="34">
        <f>E92*NV!D92/E204</f>
        <v>15866507.999847533</v>
      </c>
      <c r="E92" s="34">
        <f>F92*NV!E92/F204</f>
        <v>16386634.232346756</v>
      </c>
      <c r="F92" s="34">
        <f>G92*NV!F92/G204</f>
        <v>16565695.751872193</v>
      </c>
      <c r="G92" s="34">
        <f>H92*NV!G92/H204</f>
        <v>16483729.087629406</v>
      </c>
      <c r="H92" s="34">
        <f>I92*NV!H92/I204</f>
        <v>16181985.833232967</v>
      </c>
      <c r="I92" s="34">
        <f>J92*NV!I92/J204</f>
        <v>18003507.703462053</v>
      </c>
      <c r="J92" s="34">
        <f>K92*NV!J92/K204</f>
        <v>18543827.130087338</v>
      </c>
      <c r="K92" s="34">
        <f>L92*NV!K92/L204</f>
        <v>18986996.343434304</v>
      </c>
      <c r="L92" s="34">
        <f>M92*NV!L92/M204</f>
        <v>19887900.044324785</v>
      </c>
      <c r="M92" s="34">
        <f>N92*NV!M92/N204</f>
        <v>20958000.705096677</v>
      </c>
      <c r="N92" s="34">
        <f>O92*NV!N92/O204</f>
        <v>23830995.771922145</v>
      </c>
      <c r="O92" s="34">
        <f>P92*NV!O92/P204</f>
        <v>26139457.982926033</v>
      </c>
      <c r="P92" s="34">
        <f>Q92*NV!P92/Q204</f>
        <v>28923885.64159666</v>
      </c>
      <c r="Q92" s="34">
        <f>R92*NV!Q92/R204</f>
        <v>31212936.246562451</v>
      </c>
      <c r="R92" s="34">
        <f>S92*NV!R92/S204</f>
        <v>29348402.977615595</v>
      </c>
      <c r="S92" s="34">
        <f>T92*NV!S92/T204</f>
        <v>29320843.307169028</v>
      </c>
      <c r="T92" s="34">
        <f>U92*NV!T92/U204</f>
        <v>30582842.76891198</v>
      </c>
      <c r="U92" s="34">
        <f>V92*NV!U92/V204</f>
        <v>30404221.435566489</v>
      </c>
      <c r="V92" s="34">
        <f>W92*NV!V92/W204</f>
        <v>31802054.406229235</v>
      </c>
      <c r="W92" s="34">
        <f>X92*NV!W92/X204</f>
        <v>31713278.721752606</v>
      </c>
      <c r="X92" s="34">
        <f>NV!X92</f>
        <v>32689132</v>
      </c>
      <c r="Y92" s="34">
        <f>X92*Y204/NV!X92</f>
        <v>33601041</v>
      </c>
      <c r="Z92" s="34">
        <f>Y92*Z204/NV!Y92</f>
        <v>33773647.368874677</v>
      </c>
      <c r="AA92" s="34">
        <f>Z92*AA204/NV!Z92</f>
        <v>34041635.834591612</v>
      </c>
      <c r="AB92" s="34">
        <f>AA92*AB204/NV!AA92</f>
        <v>34877293.096291713</v>
      </c>
      <c r="AC92" s="34">
        <f>AB92*AC204/NV!AB92</f>
        <v>34304790.003871046</v>
      </c>
      <c r="AD92" s="34">
        <f>AC92*AD204/NV!AC92</f>
        <v>35937566.053341977</v>
      </c>
      <c r="AE92" s="34">
        <f>AD92*AE204/NV!AD92</f>
        <v>36597727.869704671</v>
      </c>
      <c r="AF92" s="34">
        <f>AE92*AF204/NV!AE92</f>
        <v>38110504.296621941</v>
      </c>
    </row>
    <row r="93" spans="1:32" x14ac:dyDescent="0.2">
      <c r="A93" s="4">
        <v>91</v>
      </c>
      <c r="B93" s="6" t="s">
        <v>127</v>
      </c>
      <c r="C93" s="34">
        <f>D93*NV!C93/D205</f>
        <v>18666623.584679797</v>
      </c>
      <c r="D93" s="34">
        <f>E93*NV!D93/E205</f>
        <v>19296237.52254393</v>
      </c>
      <c r="E93" s="34">
        <f>F93*NV!E93/F205</f>
        <v>19940456.181038488</v>
      </c>
      <c r="F93" s="34">
        <f>G93*NV!F93/G205</f>
        <v>20633171.356320351</v>
      </c>
      <c r="G93" s="34">
        <f>H93*NV!G93/H205</f>
        <v>21121474.551752169</v>
      </c>
      <c r="H93" s="34">
        <f>I93*NV!H93/I205</f>
        <v>21529053.733438909</v>
      </c>
      <c r="I93" s="34">
        <f>J93*NV!I93/J205</f>
        <v>22294448.786806744</v>
      </c>
      <c r="J93" s="34">
        <f>K93*NV!J93/K205</f>
        <v>22242056.224261522</v>
      </c>
      <c r="K93" s="34">
        <f>L93*NV!K93/L205</f>
        <v>22273123.845558636</v>
      </c>
      <c r="L93" s="34">
        <f>M93*NV!L93/M205</f>
        <v>22738863.148012053</v>
      </c>
      <c r="M93" s="34">
        <f>N93*NV!M93/N205</f>
        <v>22896556.829185132</v>
      </c>
      <c r="N93" s="34">
        <f>O93*NV!N93/O205</f>
        <v>22949368.610460706</v>
      </c>
      <c r="O93" s="34">
        <f>P93*NV!O93/P205</f>
        <v>23396355.618121006</v>
      </c>
      <c r="P93" s="34">
        <f>Q93*NV!P93/Q205</f>
        <v>23991301.559707683</v>
      </c>
      <c r="Q93" s="34">
        <f>R93*NV!Q93/R205</f>
        <v>24367095.641955785</v>
      </c>
      <c r="R93" s="34">
        <f>S93*NV!R93/S205</f>
        <v>24297391.946734443</v>
      </c>
      <c r="S93" s="34">
        <f>T93*NV!S93/T205</f>
        <v>24291398.124880757</v>
      </c>
      <c r="T93" s="34">
        <f>U93*NV!T93/U205</f>
        <v>24936663.667866334</v>
      </c>
      <c r="U93" s="34">
        <f>V93*NV!U93/V205</f>
        <v>25288628.139169618</v>
      </c>
      <c r="V93" s="34">
        <f>W93*NV!V93/W205</f>
        <v>25640734.679253086</v>
      </c>
      <c r="W93" s="34">
        <f>X93*NV!W93/X205</f>
        <v>26085913.75171553</v>
      </c>
      <c r="X93" s="34">
        <f>NV!X93</f>
        <v>26393171</v>
      </c>
      <c r="Y93" s="34">
        <f>X93*Y205/NV!X93</f>
        <v>26706882</v>
      </c>
      <c r="Z93" s="34">
        <f>Y93*Z205/NV!Y93</f>
        <v>27399702.174336113</v>
      </c>
      <c r="AA93" s="34">
        <f>Z93*AA205/NV!Z93</f>
        <v>28066682.810428649</v>
      </c>
      <c r="AB93" s="34">
        <f>AA93*AB205/NV!AA93</f>
        <v>28652025.546471171</v>
      </c>
      <c r="AC93" s="34">
        <f>AB93*AC205/NV!AB93</f>
        <v>29361405.330293529</v>
      </c>
      <c r="AD93" s="34">
        <f>AC93*AD205/NV!AC93</f>
        <v>30037607.998437047</v>
      </c>
      <c r="AE93" s="34">
        <f>AD93*AE205/NV!AD93</f>
        <v>30744120.781108081</v>
      </c>
      <c r="AF93" s="34">
        <f>AE93*AF205/NV!AE93</f>
        <v>30464580.238403421</v>
      </c>
    </row>
    <row r="94" spans="1:32" x14ac:dyDescent="0.2">
      <c r="A94" s="4">
        <v>92</v>
      </c>
      <c r="B94" s="6" t="s">
        <v>128</v>
      </c>
      <c r="C94" s="34">
        <f>D94*NV!C94/D206</f>
        <v>15568793.386768436</v>
      </c>
      <c r="D94" s="34">
        <f>E94*NV!D94/E206</f>
        <v>15986512.13413367</v>
      </c>
      <c r="E94" s="34">
        <f>F94*NV!E94/F206</f>
        <v>16232052.431626268</v>
      </c>
      <c r="F94" s="34">
        <f>G94*NV!F94/G206</f>
        <v>16379786.507956296</v>
      </c>
      <c r="G94" s="34">
        <f>H94*NV!G94/H206</f>
        <v>16456635.399346298</v>
      </c>
      <c r="H94" s="34">
        <f>I94*NV!H94/I206</f>
        <v>16660572.490796115</v>
      </c>
      <c r="I94" s="34">
        <f>J94*NV!I94/J206</f>
        <v>16793840.761586435</v>
      </c>
      <c r="J94" s="34">
        <f>K94*NV!J94/K206</f>
        <v>16888753.642068487</v>
      </c>
      <c r="K94" s="34">
        <f>L94*NV!K94/L206</f>
        <v>17096249.129405882</v>
      </c>
      <c r="L94" s="34">
        <f>M94*NV!L94/M206</f>
        <v>17308286.212176632</v>
      </c>
      <c r="M94" s="34">
        <f>N94*NV!M94/N206</f>
        <v>17408458.259518735</v>
      </c>
      <c r="N94" s="34">
        <f>O94*NV!N94/O206</f>
        <v>17592747.702802327</v>
      </c>
      <c r="O94" s="34">
        <f>P94*NV!O94/P206</f>
        <v>17841222.425009701</v>
      </c>
      <c r="P94" s="34">
        <f>Q94*NV!P94/Q206</f>
        <v>18093949.74560792</v>
      </c>
      <c r="Q94" s="34">
        <f>R94*NV!Q94/R206</f>
        <v>18305159.046074491</v>
      </c>
      <c r="R94" s="34">
        <f>S94*NV!R94/S206</f>
        <v>18505620.47222244</v>
      </c>
      <c r="S94" s="34">
        <f>T94*NV!S94/T206</f>
        <v>18626220.362163942</v>
      </c>
      <c r="T94" s="34">
        <f>U94*NV!T94/U206</f>
        <v>19138666.352681976</v>
      </c>
      <c r="U94" s="34">
        <f>V94*NV!U94/V206</f>
        <v>19223980.453923173</v>
      </c>
      <c r="V94" s="34">
        <f>W94*NV!V94/W206</f>
        <v>19136966.962713469</v>
      </c>
      <c r="W94" s="34">
        <f>X94*NV!W94/X206</f>
        <v>19150447.779213116</v>
      </c>
      <c r="X94" s="34">
        <f>NV!X94</f>
        <v>19170852</v>
      </c>
      <c r="Y94" s="34">
        <f>X94*Y206/NV!X94</f>
        <v>19288793</v>
      </c>
      <c r="Z94" s="34">
        <f>Y94*Z206/NV!Y94</f>
        <v>19467295.652742114</v>
      </c>
      <c r="AA94" s="34">
        <f>Z94*AA206/NV!Z94</f>
        <v>19600325.54258981</v>
      </c>
      <c r="AB94" s="34">
        <f>AA94*AB206/NV!AA94</f>
        <v>19870150.828222446</v>
      </c>
      <c r="AC94" s="34">
        <f>AB94*AC206/NV!AB94</f>
        <v>20004773.821163516</v>
      </c>
      <c r="AD94" s="34">
        <f>AC94*AD206/NV!AC94</f>
        <v>20030672.784967601</v>
      </c>
      <c r="AE94" s="34">
        <f>AD94*AE206/NV!AD94</f>
        <v>20177168.679534011</v>
      </c>
      <c r="AF94" s="34">
        <f>AE94*AF206/NV!AE94</f>
        <v>20354768.158467192</v>
      </c>
    </row>
    <row r="95" spans="1:32" x14ac:dyDescent="0.2">
      <c r="A95" s="4">
        <v>93</v>
      </c>
      <c r="B95" s="6" t="s">
        <v>129</v>
      </c>
      <c r="C95" s="34">
        <f>D95*NV!C95/D207</f>
        <v>16407743.562532956</v>
      </c>
      <c r="D95" s="34">
        <f>E95*NV!D95/E207</f>
        <v>17243287.539081082</v>
      </c>
      <c r="E95" s="34">
        <f>F95*NV!E95/F207</f>
        <v>17873427.300661966</v>
      </c>
      <c r="F95" s="34">
        <f>G95*NV!F95/G207</f>
        <v>18404033.07252105</v>
      </c>
      <c r="G95" s="34">
        <f>H95*NV!G95/H207</f>
        <v>18487967.579231661</v>
      </c>
      <c r="H95" s="34">
        <f>I95*NV!H95/I207</f>
        <v>19233386.537630584</v>
      </c>
      <c r="I95" s="34">
        <f>J95*NV!I95/J207</f>
        <v>19394245.288681448</v>
      </c>
      <c r="J95" s="34">
        <f>K95*NV!J95/K207</f>
        <v>19405440.117217761</v>
      </c>
      <c r="K95" s="34">
        <f>L95*NV!K95/L207</f>
        <v>19360355.700455334</v>
      </c>
      <c r="L95" s="34">
        <f>M95*NV!L95/M207</f>
        <v>19837570.663802266</v>
      </c>
      <c r="M95" s="34">
        <f>N95*NV!M95/N207</f>
        <v>20192806.876147162</v>
      </c>
      <c r="N95" s="34">
        <f>O95*NV!N95/O207</f>
        <v>20814866.792181492</v>
      </c>
      <c r="O95" s="34">
        <f>P95*NV!O95/P207</f>
        <v>20990038.405964401</v>
      </c>
      <c r="P95" s="34">
        <f>Q95*NV!P95/Q207</f>
        <v>21994301.143058822</v>
      </c>
      <c r="Q95" s="34">
        <f>R95*NV!Q95/R207</f>
        <v>22000565.599658318</v>
      </c>
      <c r="R95" s="34">
        <f>S95*NV!R95/S207</f>
        <v>22720687.963260055</v>
      </c>
      <c r="S95" s="34">
        <f>T95*NV!S95/T207</f>
        <v>23265007.582895916</v>
      </c>
      <c r="T95" s="34">
        <f>U95*NV!T95/U207</f>
        <v>23144241.951820076</v>
      </c>
      <c r="U95" s="34">
        <f>V95*NV!U95/V207</f>
        <v>23917781.784821339</v>
      </c>
      <c r="V95" s="34">
        <f>W95*NV!V95/W207</f>
        <v>24517752.996024132</v>
      </c>
      <c r="W95" s="34">
        <f>X95*NV!W95/X207</f>
        <v>24713750.89346822</v>
      </c>
      <c r="X95" s="34">
        <f>NV!X95</f>
        <v>26055434</v>
      </c>
      <c r="Y95" s="34">
        <f>X95*Y207/NV!X95</f>
        <v>27169678</v>
      </c>
      <c r="Z95" s="34">
        <f>Y95*Z207/NV!Y95</f>
        <v>26752900.697309751</v>
      </c>
      <c r="AA95" s="34">
        <f>Z95*AA207/NV!Z95</f>
        <v>27758329.202929989</v>
      </c>
      <c r="AB95" s="34">
        <f>AA95*AB207/NV!AA95</f>
        <v>28188776.798047785</v>
      </c>
      <c r="AC95" s="34">
        <f>AB95*AC207/NV!AB95</f>
        <v>27392005.159233935</v>
      </c>
      <c r="AD95" s="34">
        <f>AC95*AD207/NV!AC95</f>
        <v>28635086.303792376</v>
      </c>
      <c r="AE95" s="34">
        <f>AD95*AE207/NV!AD95</f>
        <v>29600635.28095695</v>
      </c>
      <c r="AF95" s="34">
        <f>AE95*AF207/NV!AE95</f>
        <v>30721102.981436417</v>
      </c>
    </row>
    <row r="96" spans="1:32" x14ac:dyDescent="0.2">
      <c r="A96" s="4">
        <v>94</v>
      </c>
      <c r="B96" s="6" t="s">
        <v>130</v>
      </c>
      <c r="C96" s="34">
        <f>D96*NV!C96/D208</f>
        <v>4257091.934783766</v>
      </c>
      <c r="D96" s="34">
        <f>E96*NV!D96/E208</f>
        <v>4501428.9640659047</v>
      </c>
      <c r="E96" s="34">
        <f>F96*NV!E96/F208</f>
        <v>4678384.5118288985</v>
      </c>
      <c r="F96" s="34">
        <f>G96*NV!F96/G208</f>
        <v>4909968.4577729516</v>
      </c>
      <c r="G96" s="34">
        <f>H96*NV!G96/H208</f>
        <v>5472260.919500228</v>
      </c>
      <c r="H96" s="34">
        <f>I96*NV!H96/I208</f>
        <v>5722410.6053778604</v>
      </c>
      <c r="I96" s="34">
        <f>J96*NV!I96/J208</f>
        <v>5198999.5658814451</v>
      </c>
      <c r="J96" s="34">
        <f>K96*NV!J96/K208</f>
        <v>5123912.3371677464</v>
      </c>
      <c r="K96" s="34">
        <f>L96*NV!K96/L208</f>
        <v>5020379.43489125</v>
      </c>
      <c r="L96" s="34">
        <f>M96*NV!L96/M208</f>
        <v>4983895.7099763583</v>
      </c>
      <c r="M96" s="34">
        <f>N96*NV!M96/N208</f>
        <v>5031296.6033872915</v>
      </c>
      <c r="N96" s="34">
        <f>O96*NV!N96/O208</f>
        <v>5096749.3656776175</v>
      </c>
      <c r="O96" s="34">
        <f>P96*NV!O96/P208</f>
        <v>5407363.3279952081</v>
      </c>
      <c r="P96" s="34">
        <f>Q96*NV!P96/Q208</f>
        <v>5122934.7890964141</v>
      </c>
      <c r="Q96" s="34">
        <f>R96*NV!Q96/R208</f>
        <v>4954277.9259305177</v>
      </c>
      <c r="R96" s="34">
        <f>S96*NV!R96/S208</f>
        <v>4804820.4279934168</v>
      </c>
      <c r="S96" s="34">
        <f>T96*NV!S96/T208</f>
        <v>4847575.991346552</v>
      </c>
      <c r="T96" s="34">
        <f>U96*NV!T96/U208</f>
        <v>5055409.5885294955</v>
      </c>
      <c r="U96" s="34">
        <f>V96*NV!U96/V208</f>
        <v>5621824.9959877348</v>
      </c>
      <c r="V96" s="34">
        <f>W96*NV!V96/W208</f>
        <v>5889102.198426106</v>
      </c>
      <c r="W96" s="34">
        <f>X96*NV!W96/X208</f>
        <v>5861726.2712964714</v>
      </c>
      <c r="X96" s="34">
        <f>NV!X96</f>
        <v>6380016</v>
      </c>
      <c r="Y96" s="34">
        <f>X96*Y208/NV!X96</f>
        <v>6772340</v>
      </c>
      <c r="Z96" s="34">
        <f>Y96*Z208/NV!Y96</f>
        <v>6877914.8496580198</v>
      </c>
      <c r="AA96" s="34">
        <f>Z96*AA208/NV!Z96</f>
        <v>6836696.5542002376</v>
      </c>
      <c r="AB96" s="34">
        <f>AA96*AB208/NV!AA96</f>
        <v>7140057.1073243916</v>
      </c>
      <c r="AC96" s="34">
        <f>AB96*AC208/NV!AB96</f>
        <v>7886224.7046959186</v>
      </c>
      <c r="AD96" s="34">
        <f>AC96*AD208/NV!AC96</f>
        <v>8116131.8335184595</v>
      </c>
      <c r="AE96" s="34">
        <f>AD96*AE208/NV!AD96</f>
        <v>8110313.670639623</v>
      </c>
      <c r="AF96" s="34">
        <f>AE96*AF208/NV!AE96</f>
        <v>8211419.4962705141</v>
      </c>
    </row>
    <row r="97" spans="1:32" x14ac:dyDescent="0.2">
      <c r="A97" s="4">
        <v>95</v>
      </c>
      <c r="B97" s="6" t="s">
        <v>131</v>
      </c>
      <c r="C97" s="34"/>
      <c r="D97" s="34"/>
      <c r="E97" s="34"/>
      <c r="F97" s="34"/>
      <c r="G97" s="34"/>
      <c r="H97" s="34"/>
      <c r="I97" s="34">
        <f>J97*NV!I97/J209</f>
        <v>1757259.8683556514</v>
      </c>
      <c r="J97" s="34">
        <f>K97*NV!J97/K209</f>
        <v>2728810.0360570392</v>
      </c>
      <c r="K97" s="34">
        <f>L97*NV!K97/L209</f>
        <v>3149053.0602710275</v>
      </c>
      <c r="L97" s="34">
        <f>M97*NV!L97/M209</f>
        <v>3609309.0687596835</v>
      </c>
      <c r="M97" s="34">
        <f>N97*NV!M97/N209</f>
        <v>4070957.097928972</v>
      </c>
      <c r="N97" s="34">
        <f>O97*NV!N97/O209</f>
        <v>4313089.6658788864</v>
      </c>
      <c r="O97" s="34">
        <f>P97*NV!O97/P209</f>
        <v>4411821.432036723</v>
      </c>
      <c r="P97" s="34">
        <f>Q97*NV!P97/Q209</f>
        <v>4681910.0044187345</v>
      </c>
      <c r="Q97" s="34">
        <f>R97*NV!Q97/R209</f>
        <v>4964882.4078175137</v>
      </c>
      <c r="R97" s="34">
        <f>S97*NV!R97/S209</f>
        <v>5183898.3423841866</v>
      </c>
      <c r="S97" s="34">
        <f>T97*NV!S97/T209</f>
        <v>5484959.7955477955</v>
      </c>
      <c r="T97" s="34">
        <f>U97*NV!T97/U209</f>
        <v>5773512.7873949399</v>
      </c>
      <c r="U97" s="34">
        <f>V97*NV!U97/V209</f>
        <v>6298898.2023929022</v>
      </c>
      <c r="V97" s="34">
        <f>W97*NV!V97/W209</f>
        <v>6717336.9125172189</v>
      </c>
      <c r="W97" s="34">
        <f>X97*NV!W97/X209</f>
        <v>7040145.4484458836</v>
      </c>
      <c r="X97" s="34">
        <f>NV!X97</f>
        <v>7461639</v>
      </c>
      <c r="Y97" s="34">
        <f>X97*Y209/NV!X97</f>
        <v>7702795</v>
      </c>
      <c r="Z97" s="34">
        <f>Y97*Z209/NV!Y97</f>
        <v>7897765.7555463547</v>
      </c>
      <c r="AA97" s="34">
        <f>Z97*AA209/NV!Z97</f>
        <v>8094646.7696456201</v>
      </c>
      <c r="AB97" s="34">
        <f>AA97*AB209/NV!AA97</f>
        <v>8260505.4783103429</v>
      </c>
      <c r="AC97" s="34">
        <f>AB97*AC209/NV!AB97</f>
        <v>8433677.6217523906</v>
      </c>
      <c r="AD97" s="34">
        <f>AC97*AD209/NV!AC97</f>
        <v>8570647.9993014019</v>
      </c>
      <c r="AE97" s="34">
        <f>AD97*AE209/NV!AD97</f>
        <v>8657931.8308453113</v>
      </c>
      <c r="AF97" s="34">
        <f>AE97*AF209/NV!AE97</f>
        <v>8962143.2631275393</v>
      </c>
    </row>
    <row r="98" spans="1:32" x14ac:dyDescent="0.2">
      <c r="A98" s="4">
        <v>96</v>
      </c>
      <c r="B98" s="6" t="s">
        <v>132</v>
      </c>
      <c r="C98" s="34">
        <f>D98*NV!C98/D210</f>
        <v>8203898.7959030243</v>
      </c>
      <c r="D98" s="34">
        <f>E98*NV!D98/E210</f>
        <v>7789650.5912222862</v>
      </c>
      <c r="E98" s="34">
        <f>F98*NV!E98/F210</f>
        <v>7615534.3325776132</v>
      </c>
      <c r="F98" s="34">
        <f>G98*NV!F98/G210</f>
        <v>7330819.5748558734</v>
      </c>
      <c r="G98" s="34">
        <f>H98*NV!G98/H210</f>
        <v>7103951.9547399804</v>
      </c>
      <c r="H98" s="34">
        <f>I98*NV!H98/I210</f>
        <v>6797560.5363741461</v>
      </c>
      <c r="I98" s="34">
        <f>J98*NV!I98/J210</f>
        <v>7131280.7332702056</v>
      </c>
      <c r="J98" s="34">
        <f>K98*NV!J98/K210</f>
        <v>6766744.3309471589</v>
      </c>
      <c r="K98" s="34">
        <f>L98*NV!K98/L210</f>
        <v>7164102.6578520285</v>
      </c>
      <c r="L98" s="34">
        <f>M98*NV!L98/M210</f>
        <v>7022985.9187371414</v>
      </c>
      <c r="M98" s="34">
        <f>N98*NV!M98/N210</f>
        <v>6905938.2986297663</v>
      </c>
      <c r="N98" s="34">
        <f>O98*NV!N98/O210</f>
        <v>7124197.5632166136</v>
      </c>
      <c r="O98" s="34">
        <f>P98*NV!O98/P210</f>
        <v>7276286.102674718</v>
      </c>
      <c r="P98" s="34">
        <f>Q98*NV!P98/Q210</f>
        <v>7063147.0123287691</v>
      </c>
      <c r="Q98" s="34">
        <f>R98*NV!Q98/R210</f>
        <v>6913251.0123074241</v>
      </c>
      <c r="R98" s="34">
        <f>S98*NV!R98/S210</f>
        <v>6791734.5313886441</v>
      </c>
      <c r="S98" s="34">
        <f>T98*NV!S98/T210</f>
        <v>6580656.1879401328</v>
      </c>
      <c r="T98" s="34">
        <f>U98*NV!T98/U210</f>
        <v>6464131.894803769</v>
      </c>
      <c r="U98" s="34">
        <f>V98*NV!U98/V210</f>
        <v>6872223.1350099007</v>
      </c>
      <c r="V98" s="34">
        <f>W98*NV!V98/W210</f>
        <v>7137821.9394361032</v>
      </c>
      <c r="W98" s="34">
        <f>X98*NV!W98/X210</f>
        <v>7105971.4626136962</v>
      </c>
      <c r="X98" s="34">
        <f>NV!X98</f>
        <v>6991246</v>
      </c>
      <c r="Y98" s="34">
        <f>X98*Y210/NV!X98</f>
        <v>6498359</v>
      </c>
      <c r="Z98" s="34">
        <f>Y98*Z210/NV!Y98</f>
        <v>6355194.3418733142</v>
      </c>
      <c r="AA98" s="34">
        <f>Z98*AA210/NV!Z98</f>
        <v>6272595.4471575012</v>
      </c>
      <c r="AB98" s="34">
        <f>AA98*AB210/NV!AA98</f>
        <v>6056249.2312513394</v>
      </c>
      <c r="AC98" s="34">
        <f>AB98*AC210/NV!AB98</f>
        <v>4734912.510593703</v>
      </c>
      <c r="AD98" s="34">
        <f>AC98*AD210/NV!AC98</f>
        <v>5092306.5743532442</v>
      </c>
      <c r="AE98" s="34">
        <f>AD98*AE210/NV!AD98</f>
        <v>5624173.313279178</v>
      </c>
      <c r="AF98" s="34">
        <f>AE98*AF210/NV!AE98</f>
        <v>6049998.7048285333</v>
      </c>
    </row>
    <row r="99" spans="1:32" x14ac:dyDescent="0.2">
      <c r="A99" s="4">
        <v>97</v>
      </c>
      <c r="B99" s="6" t="s">
        <v>133</v>
      </c>
      <c r="C99" s="34">
        <f>D99*NV!C99/D211</f>
        <v>3598836.1308552627</v>
      </c>
      <c r="D99" s="34">
        <f>E99*NV!D99/E211</f>
        <v>3461567.2758852011</v>
      </c>
      <c r="E99" s="34">
        <f>F99*NV!E99/F211</f>
        <v>3712266.2811849378</v>
      </c>
      <c r="F99" s="34">
        <f>G99*NV!F99/G211</f>
        <v>4010572.8067783024</v>
      </c>
      <c r="G99" s="34">
        <f>H99*NV!G99/H211</f>
        <v>4099342.0753805339</v>
      </c>
      <c r="H99" s="34">
        <f>I99*NV!H99/I211</f>
        <v>4360987.1423969315</v>
      </c>
      <c r="I99" s="34">
        <f>J99*NV!I99/J211</f>
        <v>4580220.2186115291</v>
      </c>
      <c r="J99" s="34">
        <f>K99*NV!J99/K211</f>
        <v>4555652.0453472016</v>
      </c>
      <c r="K99" s="34">
        <f>L99*NV!K99/L211</f>
        <v>4517459.382553651</v>
      </c>
      <c r="L99" s="34">
        <f>M99*NV!L99/M211</f>
        <v>4586233.1978640212</v>
      </c>
      <c r="M99" s="34">
        <f>N99*NV!M99/N211</f>
        <v>4282046.5767324762</v>
      </c>
      <c r="N99" s="34">
        <f>O99*NV!N99/O211</f>
        <v>4481040.8028716296</v>
      </c>
      <c r="O99" s="34">
        <f>P99*NV!O99/P211</f>
        <v>4398865.3944576764</v>
      </c>
      <c r="P99" s="34">
        <f>Q99*NV!P99/Q211</f>
        <v>4579953.5183659177</v>
      </c>
      <c r="Q99" s="34">
        <f>R99*NV!Q99/R211</f>
        <v>4571422.1888167076</v>
      </c>
      <c r="R99" s="34">
        <f>S99*NV!R99/S211</f>
        <v>4237417.6388292303</v>
      </c>
      <c r="S99" s="34">
        <f>T99*NV!S99/T211</f>
        <v>4165946.8998125722</v>
      </c>
      <c r="T99" s="34">
        <f>U99*NV!T99/U211</f>
        <v>4040832.519766463</v>
      </c>
      <c r="U99" s="34">
        <f>V99*NV!U99/V211</f>
        <v>3905246.2465197379</v>
      </c>
      <c r="V99" s="34">
        <f>W99*NV!V99/W211</f>
        <v>3781093.1944937315</v>
      </c>
      <c r="W99" s="34">
        <f>X99*NV!W99/X211</f>
        <v>3660540.4917259305</v>
      </c>
      <c r="X99" s="34">
        <f>NV!X99</f>
        <v>3406528</v>
      </c>
      <c r="Y99" s="34">
        <f>X99*Y211/NV!X99</f>
        <v>3276598</v>
      </c>
      <c r="Z99" s="34">
        <f>Y99*Z211/NV!Y99</f>
        <v>3236793.6969716577</v>
      </c>
      <c r="AA99" s="34">
        <f>Z99*AA211/NV!Z99</f>
        <v>3180384.6266578268</v>
      </c>
      <c r="AB99" s="34">
        <f>AA99*AB211/NV!AA99</f>
        <v>3244416.5235208059</v>
      </c>
      <c r="AC99" s="34">
        <f>AB99*AC211/NV!AB99</f>
        <v>2494902.4190756036</v>
      </c>
      <c r="AD99" s="34">
        <f>AC99*AD211/NV!AC99</f>
        <v>2587046.3800559742</v>
      </c>
      <c r="AE99" s="34">
        <f>AD99*AE211/NV!AD99</f>
        <v>2599152.1124466606</v>
      </c>
      <c r="AF99" s="34">
        <f>AE99*AF211/NV!AE99</f>
        <v>2417602.0945343375</v>
      </c>
    </row>
    <row r="100" spans="1:32" x14ac:dyDescent="0.2">
      <c r="A100" s="4">
        <v>98</v>
      </c>
      <c r="B100" s="6" t="s">
        <v>134</v>
      </c>
      <c r="C100" s="34">
        <f>D100*NV!C100/D212</f>
        <v>4536955.7020197446</v>
      </c>
      <c r="D100" s="34">
        <f>E100*NV!D100/E212</f>
        <v>4454186.3176281275</v>
      </c>
      <c r="E100" s="34">
        <f>F100*NV!E100/F212</f>
        <v>4653052.3723623576</v>
      </c>
      <c r="F100" s="34">
        <f>G100*NV!F100/G212</f>
        <v>4692998.6673441241</v>
      </c>
      <c r="G100" s="34">
        <f>H100*NV!G100/H212</f>
        <v>4781454.0220025033</v>
      </c>
      <c r="H100" s="34">
        <f>I100*NV!H100/I212</f>
        <v>4932531.6031018207</v>
      </c>
      <c r="I100" s="34">
        <f>J100*NV!I100/J212</f>
        <v>5601637.9559116177</v>
      </c>
      <c r="J100" s="34">
        <f>K100*NV!J100/K212</f>
        <v>5642845.7332370849</v>
      </c>
      <c r="K100" s="34">
        <f>L100*NV!K100/L212</f>
        <v>5688839.8631883673</v>
      </c>
      <c r="L100" s="34">
        <f>M100*NV!L100/M212</f>
        <v>5879618.5251130126</v>
      </c>
      <c r="M100" s="34">
        <f>N100*NV!M100/N212</f>
        <v>6009205.1332442174</v>
      </c>
      <c r="N100" s="34">
        <f>O100*NV!N100/O212</f>
        <v>6084002.6200235933</v>
      </c>
      <c r="O100" s="34">
        <f>P100*NV!O100/P212</f>
        <v>6201066.9920778563</v>
      </c>
      <c r="P100" s="34">
        <f>Q100*NV!P100/Q212</f>
        <v>6085031.4369057082</v>
      </c>
      <c r="Q100" s="34">
        <f>R100*NV!Q100/R212</f>
        <v>6051389.440469793</v>
      </c>
      <c r="R100" s="34">
        <f>S100*NV!R100/S212</f>
        <v>5842185.248069331</v>
      </c>
      <c r="S100" s="34">
        <f>T100*NV!S100/T212</f>
        <v>5713810.2832890684</v>
      </c>
      <c r="T100" s="34">
        <f>U100*NV!T100/U212</f>
        <v>5690833.3484965507</v>
      </c>
      <c r="U100" s="34">
        <f>V100*NV!U100/V212</f>
        <v>5516134.4354330115</v>
      </c>
      <c r="V100" s="34">
        <f>W100*NV!V100/W212</f>
        <v>5324502.6086966032</v>
      </c>
      <c r="W100" s="34">
        <f>X100*NV!W100/X212</f>
        <v>5105861.6554607488</v>
      </c>
      <c r="X100" s="34">
        <f>NV!X100</f>
        <v>4976519</v>
      </c>
      <c r="Y100" s="34">
        <f>X100*Y212/NV!X100</f>
        <v>4932445</v>
      </c>
      <c r="Z100" s="34">
        <f>Y100*Z212/NV!Y100</f>
        <v>4989036.7903753864</v>
      </c>
      <c r="AA100" s="34">
        <f>Z100*AA212/NV!Z100</f>
        <v>4960818.6930643274</v>
      </c>
      <c r="AB100" s="34">
        <f>AA100*AB212/NV!AA100</f>
        <v>4927818.9093148578</v>
      </c>
      <c r="AC100" s="34">
        <f>AB100*AC212/NV!AB100</f>
        <v>4162361.7677959506</v>
      </c>
      <c r="AD100" s="34">
        <f>AC100*AD212/NV!AC100</f>
        <v>4079209.401254836</v>
      </c>
      <c r="AE100" s="34">
        <f>AD100*AE212/NV!AD100</f>
        <v>4046503.3224573378</v>
      </c>
      <c r="AF100" s="34">
        <f>AE100*AF212/NV!AE100</f>
        <v>4066503.8218293618</v>
      </c>
    </row>
    <row r="101" spans="1:32" x14ac:dyDescent="0.2">
      <c r="A101" s="4">
        <v>99</v>
      </c>
      <c r="B101" s="6" t="s">
        <v>137</v>
      </c>
      <c r="C101" s="34">
        <f>D101*NV!C101/D213</f>
        <v>2779559.4567230046</v>
      </c>
      <c r="D101" s="34">
        <f>E101*NV!D101/E213</f>
        <v>2718086.640008986</v>
      </c>
      <c r="E101" s="34">
        <f>F101*NV!E101/F213</f>
        <v>2640013.0130793564</v>
      </c>
      <c r="F101" s="34">
        <f>G101*NV!F101/G213</f>
        <v>2545408.5364753804</v>
      </c>
      <c r="G101" s="34">
        <f>H101*NV!G101/H213</f>
        <v>2752619.4940276733</v>
      </c>
      <c r="H101" s="34">
        <f>I101*NV!H101/I213</f>
        <v>2511014.783247978</v>
      </c>
      <c r="I101" s="34">
        <f>J101*NV!I101/J213</f>
        <v>2417347.5771101988</v>
      </c>
      <c r="J101" s="34">
        <f>K101*NV!J101/K213</f>
        <v>2323014.6320347157</v>
      </c>
      <c r="K101" s="34">
        <f>L101*NV!K101/L213</f>
        <v>2683486.7878353447</v>
      </c>
      <c r="L101" s="34">
        <f>M101*NV!L101/M213</f>
        <v>2799260.6853835839</v>
      </c>
      <c r="M101" s="34">
        <f>N101*NV!M101/N213</f>
        <v>2948989.19197714</v>
      </c>
      <c r="N101" s="34">
        <f>O101*NV!N101/O213</f>
        <v>2938155.7832347378</v>
      </c>
      <c r="O101" s="34">
        <f>P101*NV!O101/P213</f>
        <v>2965382.9842093498</v>
      </c>
      <c r="P101" s="34">
        <f>Q101*NV!P101/Q213</f>
        <v>3166754.6467092959</v>
      </c>
      <c r="Q101" s="34">
        <f>R101*NV!Q101/R213</f>
        <v>2843035.5933306105</v>
      </c>
      <c r="R101" s="34">
        <f>S101*NV!R101/S213</f>
        <v>2685602.8703531711</v>
      </c>
      <c r="S101" s="34">
        <f>T101*NV!S101/T213</f>
        <v>2647842.6328573856</v>
      </c>
      <c r="T101" s="34">
        <f>U101*NV!T101/U213</f>
        <v>2877097.7393182446</v>
      </c>
      <c r="U101" s="34">
        <f>V101*NV!U101/V213</f>
        <v>2663839.587319558</v>
      </c>
      <c r="V101" s="34">
        <f>W101*NV!V101/W213</f>
        <v>2425479.5563726504</v>
      </c>
      <c r="W101" s="34">
        <f>X101*NV!W101/X213</f>
        <v>2419275.7162515516</v>
      </c>
      <c r="X101" s="34">
        <f>NV!X101</f>
        <v>2472388</v>
      </c>
      <c r="Y101" s="34">
        <f>X101*Y213/NV!X101</f>
        <v>2338806</v>
      </c>
      <c r="Z101" s="34">
        <f>Y101*Z213/NV!Y101</f>
        <v>2517108.5095584034</v>
      </c>
      <c r="AA101" s="34">
        <f>Z101*AA213/NV!Z101</f>
        <v>2434711.8834971385</v>
      </c>
      <c r="AB101" s="34">
        <f>AA101*AB213/NV!AA101</f>
        <v>2662587.8711578026</v>
      </c>
      <c r="AC101" s="34">
        <f>AB101*AC213/NV!AB101</f>
        <v>2805485.9815112916</v>
      </c>
      <c r="AD101" s="34">
        <f>AC101*AD213/NV!AC101</f>
        <v>2802854.1880006036</v>
      </c>
      <c r="AE101" s="34">
        <f>AD101*AE213/NV!AD101</f>
        <v>2614934.5253037955</v>
      </c>
      <c r="AF101" s="34">
        <f>AE101*AF213/NV!AE101</f>
        <v>2534903.5963172549</v>
      </c>
    </row>
    <row r="102" spans="1:32" x14ac:dyDescent="0.2">
      <c r="A102" s="4">
        <v>100</v>
      </c>
      <c r="B102" s="6" t="s">
        <v>136</v>
      </c>
      <c r="C102" s="34">
        <f>D102*NV!C102/D214</f>
        <v>3348004.9699866925</v>
      </c>
      <c r="D102" s="34">
        <f>E102*NV!D102/E214</f>
        <v>3333575.8082604352</v>
      </c>
      <c r="E102" s="34">
        <f>F102*NV!E102/F214</f>
        <v>3087583.3990636198</v>
      </c>
      <c r="F102" s="34">
        <f>G102*NV!F102/G214</f>
        <v>2830688.8720138916</v>
      </c>
      <c r="G102" s="34">
        <f>H102*NV!G102/H214</f>
        <v>2483007.2362705381</v>
      </c>
      <c r="H102" s="34">
        <f>I102*NV!H102/I214</f>
        <v>2310811.3071144088</v>
      </c>
      <c r="I102" s="34">
        <f>J102*NV!I102/J214</f>
        <v>2111695.110706747</v>
      </c>
      <c r="J102" s="34">
        <f>K102*NV!J102/K214</f>
        <v>1929442.8697638852</v>
      </c>
      <c r="K102" s="34">
        <f>L102*NV!K102/L214</f>
        <v>1812570.7183277269</v>
      </c>
      <c r="L102" s="34">
        <f>M102*NV!L102/M214</f>
        <v>1762593.1983285865</v>
      </c>
      <c r="M102" s="34">
        <f>N102*NV!M102/N214</f>
        <v>1793945.8222633603</v>
      </c>
      <c r="N102" s="34">
        <f>O102*NV!N102/O214</f>
        <v>1560139.2824120037</v>
      </c>
      <c r="O102" s="34">
        <f>P102*NV!O102/P214</f>
        <v>1612793.4958919915</v>
      </c>
      <c r="P102" s="34">
        <f>Q102*NV!P102/Q214</f>
        <v>1691281.543326492</v>
      </c>
      <c r="Q102" s="34">
        <f>R102*NV!Q102/R214</f>
        <v>2079966.6329075806</v>
      </c>
      <c r="R102" s="34">
        <f>S102*NV!R102/S214</f>
        <v>2264607.8284318303</v>
      </c>
      <c r="S102" s="34">
        <f>T102*NV!S102/T214</f>
        <v>2544609.8683800409</v>
      </c>
      <c r="T102" s="34">
        <f>U102*NV!T102/U214</f>
        <v>2758150.5819823146</v>
      </c>
      <c r="U102" s="34">
        <f>V102*NV!U102/V214</f>
        <v>2762259.2734073154</v>
      </c>
      <c r="V102" s="34">
        <f>W102*NV!V102/W214</f>
        <v>2204693.5908552501</v>
      </c>
      <c r="W102" s="34">
        <f>X102*NV!W102/X214</f>
        <v>2071779.116395996</v>
      </c>
      <c r="X102" s="34">
        <f>NV!X102</f>
        <v>1934107</v>
      </c>
      <c r="Y102" s="34">
        <f>X102*Y214/NV!X102</f>
        <v>2338896</v>
      </c>
      <c r="Z102" s="34">
        <f>Y102*Z214/NV!Y102</f>
        <v>2170940.7507142373</v>
      </c>
      <c r="AA102" s="34">
        <f>Z102*AA214/NV!Z102</f>
        <v>2206152.6074822089</v>
      </c>
      <c r="AB102" s="34">
        <f>AA102*AB214/NV!AA102</f>
        <v>2442304.2961291382</v>
      </c>
      <c r="AC102" s="34">
        <f>AB102*AC214/NV!AB102</f>
        <v>2635172.6708551049</v>
      </c>
      <c r="AD102" s="34">
        <f>AC102*AD214/NV!AC102</f>
        <v>2364776.575206459</v>
      </c>
      <c r="AE102" s="34">
        <f>AD102*AE214/NV!AD102</f>
        <v>1811266.8259420684</v>
      </c>
      <c r="AF102" s="34">
        <f>AE102*AF214/NV!AE102</f>
        <v>1729925.5333056014</v>
      </c>
    </row>
    <row r="103" spans="1:32" x14ac:dyDescent="0.2">
      <c r="A103" s="4"/>
      <c r="B103" s="6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</row>
    <row r="104" spans="1:32" x14ac:dyDescent="0.2">
      <c r="A104" s="4"/>
      <c r="B104" s="12" t="s">
        <v>140</v>
      </c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x14ac:dyDescent="0.2">
      <c r="A105" s="4">
        <v>201</v>
      </c>
      <c r="B105" s="9" t="s">
        <v>9</v>
      </c>
      <c r="C105" s="34">
        <f>D105*NV!C105/D217</f>
        <v>410012707.028947</v>
      </c>
      <c r="D105" s="34">
        <f>E105*NV!D105/E217</f>
        <v>420706529.29221445</v>
      </c>
      <c r="E105" s="34">
        <f>F105*NV!E105/F217</f>
        <v>434588436.89680314</v>
      </c>
      <c r="F105" s="34">
        <f>G105*NV!F105/G217</f>
        <v>440872284.89698738</v>
      </c>
      <c r="G105" s="34">
        <f>H105*NV!G105/H217</f>
        <v>435249241.55328602</v>
      </c>
      <c r="H105" s="34">
        <f>I105*NV!H105/I217</f>
        <v>434795757.32006377</v>
      </c>
      <c r="I105" s="34">
        <f>J105*NV!I105/J217</f>
        <v>444655652.43783408</v>
      </c>
      <c r="J105" s="34">
        <f>K105*NV!J105/K217</f>
        <v>442545384.74439079</v>
      </c>
      <c r="K105" s="34">
        <f>L105*NV!K105/L217</f>
        <v>443817283.28437263</v>
      </c>
      <c r="L105" s="34">
        <f>M105*NV!L105/M217</f>
        <v>450811366.1205008</v>
      </c>
      <c r="M105" s="34">
        <f>N105*NV!M105/N217</f>
        <v>460906601.33613211</v>
      </c>
      <c r="N105" s="34">
        <f>O105*NV!N105/O217</f>
        <v>471759554.12224853</v>
      </c>
      <c r="O105" s="34">
        <f>P105*NV!O105/P217</f>
        <v>478331874.63948065</v>
      </c>
      <c r="P105" s="34">
        <f>Q105*NV!P105/Q217</f>
        <v>486035952.53104001</v>
      </c>
      <c r="Q105" s="34">
        <f>R105*NV!Q105/R217</f>
        <v>479502085.13782161</v>
      </c>
      <c r="R105" s="34">
        <f>S105*NV!R105/S217</f>
        <v>444534819.78940636</v>
      </c>
      <c r="S105" s="34">
        <f>T105*NV!S105/T217</f>
        <v>462695766.14703715</v>
      </c>
      <c r="T105" s="34">
        <f>U105*NV!T105/U217</f>
        <v>461501137.71583384</v>
      </c>
      <c r="U105" s="34">
        <f>V105*NV!U105/V217</f>
        <v>467603744.26098949</v>
      </c>
      <c r="V105" s="34">
        <f>W105*NV!V105/W217</f>
        <v>478230460.79753846</v>
      </c>
      <c r="W105" s="34">
        <f>X105*NV!W105/X217</f>
        <v>480263930.57135707</v>
      </c>
      <c r="X105" s="34">
        <f>NV!X105</f>
        <v>489154375</v>
      </c>
      <c r="Y105" s="32">
        <f>X105*Y217/NV!X105</f>
        <v>492809057</v>
      </c>
      <c r="Z105" s="32">
        <f>Y105*Z217/NV!Y105</f>
        <v>504189804.51459295</v>
      </c>
      <c r="AA105" s="32">
        <f>Z105*AA217/NV!Z105</f>
        <v>508129278.05000228</v>
      </c>
      <c r="AB105" s="32">
        <f>AA105*AB217/NV!AA105</f>
        <v>505189595.30308294</v>
      </c>
      <c r="AC105" s="32">
        <f>AB105*AC217/NV!AB105</f>
        <v>480773354.70578551</v>
      </c>
      <c r="AD105" s="32">
        <f>AC105*AD217/NV!AC105</f>
        <v>497803076.24818498</v>
      </c>
      <c r="AE105" s="32">
        <f>AD105*AE217/NV!AD105</f>
        <v>508825016.70858699</v>
      </c>
      <c r="AF105" s="32">
        <f>AE105*AF217/NV!AE105</f>
        <v>517792061.14486933</v>
      </c>
    </row>
    <row r="106" spans="1:32" x14ac:dyDescent="0.2">
      <c r="A106" s="4">
        <v>202</v>
      </c>
      <c r="B106" s="9" t="s">
        <v>10</v>
      </c>
      <c r="C106" s="34">
        <f>D106*NV!C106/D218</f>
        <v>351230686.2280879</v>
      </c>
      <c r="D106" s="34">
        <f>E106*NV!D106/E218</f>
        <v>359879110.87791026</v>
      </c>
      <c r="E106" s="34">
        <f>F106*NV!E106/F218</f>
        <v>372115116.72238702</v>
      </c>
      <c r="F106" s="34">
        <f>G106*NV!F106/G218</f>
        <v>376852754.75160462</v>
      </c>
      <c r="G106" s="34">
        <f>H106*NV!G106/H218</f>
        <v>369736320.14251852</v>
      </c>
      <c r="H106" s="34">
        <f>I106*NV!H106/I218</f>
        <v>367928285.51892745</v>
      </c>
      <c r="I106" s="34">
        <f>J106*NV!I106/J218</f>
        <v>377300129.32902956</v>
      </c>
      <c r="J106" s="34">
        <f>K106*NV!J106/K218</f>
        <v>374254012.72880036</v>
      </c>
      <c r="K106" s="34">
        <f>L106*NV!K106/L218</f>
        <v>374624522.76126766</v>
      </c>
      <c r="L106" s="34">
        <f>M106*NV!L106/M218</f>
        <v>379914918.63081431</v>
      </c>
      <c r="M106" s="34">
        <f>N106*NV!M106/N218</f>
        <v>388787232.77549946</v>
      </c>
      <c r="N106" s="34">
        <f>O106*NV!N106/O218</f>
        <v>398570406.13113719</v>
      </c>
      <c r="O106" s="34">
        <f>P106*NV!O106/P218</f>
        <v>403802652.25238419</v>
      </c>
      <c r="P106" s="34">
        <f>Q106*NV!P106/Q218</f>
        <v>409512326.97787726</v>
      </c>
      <c r="Q106" s="34">
        <f>R106*NV!Q106/R218</f>
        <v>402495113.30163431</v>
      </c>
      <c r="R106" s="34">
        <f>S106*NV!R106/S218</f>
        <v>366491269.15518498</v>
      </c>
      <c r="S106" s="34">
        <f>T106*NV!S106/T218</f>
        <v>383784925.47950488</v>
      </c>
      <c r="T106" s="34">
        <f>U106*NV!T106/U218</f>
        <v>380710909.99513096</v>
      </c>
      <c r="U106" s="34">
        <f>V106*NV!U106/V218</f>
        <v>384653218.19129342</v>
      </c>
      <c r="V106" s="34">
        <f>W106*NV!V106/W218</f>
        <v>393979263.34368336</v>
      </c>
      <c r="W106" s="34">
        <f>X106*NV!W106/X218</f>
        <v>395031477.46932703</v>
      </c>
      <c r="X106" s="34">
        <f>NV!X106</f>
        <v>401220875</v>
      </c>
      <c r="Y106" s="32">
        <f>X106*Y218/NV!X106</f>
        <v>402829763</v>
      </c>
      <c r="Z106" s="32">
        <f>Y106*Z218/NV!Y106</f>
        <v>413276687.37096381</v>
      </c>
      <c r="AA106" s="32">
        <f>Z106*AA218/NV!Z106</f>
        <v>415340406.69973487</v>
      </c>
      <c r="AB106" s="32">
        <f>AA106*AB218/NV!AA106</f>
        <v>410435870.56885296</v>
      </c>
      <c r="AC106" s="32">
        <f>AB106*AC218/NV!AB106</f>
        <v>385034827.23158777</v>
      </c>
      <c r="AD106" s="32">
        <f>AC106*AD218/NV!AC106</f>
        <v>399699658.71283633</v>
      </c>
      <c r="AE106" s="32">
        <f>AD106*AE218/NV!AD106</f>
        <v>409008620.61703736</v>
      </c>
      <c r="AF106" s="32">
        <f>AE106*AF218/NV!AE106</f>
        <v>416596094.88577503</v>
      </c>
    </row>
    <row r="107" spans="1:32" x14ac:dyDescent="0.2">
      <c r="A107" s="4">
        <v>203</v>
      </c>
      <c r="B107" s="9" t="s">
        <v>284</v>
      </c>
      <c r="C107" s="34">
        <f>D107*NV!C107/D219</f>
        <v>343581710.71121359</v>
      </c>
      <c r="D107" s="34">
        <f>E107*NV!D107/E219</f>
        <v>352894278.78492337</v>
      </c>
      <c r="E107" s="34">
        <f>F107*NV!E107/F219</f>
        <v>364677695.92524177</v>
      </c>
      <c r="F107" s="34">
        <f>G107*NV!F107/G219</f>
        <v>369579995.66275054</v>
      </c>
      <c r="G107" s="34">
        <f>H107*NV!G107/H219</f>
        <v>362350522.38284993</v>
      </c>
      <c r="H107" s="34">
        <f>I107*NV!H107/I219</f>
        <v>360585830.08495802</v>
      </c>
      <c r="I107" s="34">
        <f>J107*NV!I107/J219</f>
        <v>369426948.21850902</v>
      </c>
      <c r="J107" s="34">
        <f>K107*NV!J107/K219</f>
        <v>366942898.18788612</v>
      </c>
      <c r="K107" s="34">
        <f>L107*NV!K107/L219</f>
        <v>366912119.56485528</v>
      </c>
      <c r="L107" s="34">
        <f>M107*NV!L107/M219</f>
        <v>372834248.30712277</v>
      </c>
      <c r="M107" s="34">
        <f>N107*NV!M107/N219</f>
        <v>382350914.81058496</v>
      </c>
      <c r="N107" s="34">
        <f>O107*NV!N107/O219</f>
        <v>392132672.61157089</v>
      </c>
      <c r="O107" s="34">
        <f>P107*NV!O107/P219</f>
        <v>397421305.10732335</v>
      </c>
      <c r="P107" s="34">
        <f>Q107*NV!P107/Q219</f>
        <v>402758716.49827474</v>
      </c>
      <c r="Q107" s="34">
        <f>R107*NV!Q107/R219</f>
        <v>395317113.89708167</v>
      </c>
      <c r="R107" s="34">
        <f>S107*NV!R107/S219</f>
        <v>359856941.65819883</v>
      </c>
      <c r="S107" s="34">
        <f>T107*NV!S107/T219</f>
        <v>377366134.14210814</v>
      </c>
      <c r="T107" s="34">
        <f>U107*NV!T107/U219</f>
        <v>374205463.59979546</v>
      </c>
      <c r="U107" s="34">
        <f>V107*NV!U107/V219</f>
        <v>378201990.66626781</v>
      </c>
      <c r="V107" s="34">
        <f>W107*NV!V107/W219</f>
        <v>387611684.89557827</v>
      </c>
      <c r="W107" s="34">
        <f>X107*NV!W107/X219</f>
        <v>388965335.02802008</v>
      </c>
      <c r="X107" s="34">
        <f>NV!X107</f>
        <v>395364272</v>
      </c>
      <c r="Y107" s="32">
        <f>X107*Y219/NV!X107</f>
        <v>397409882.99999994</v>
      </c>
      <c r="Z107" s="32">
        <f>Y107*Z219/NV!Y107</f>
        <v>407822263.33518761</v>
      </c>
      <c r="AA107" s="32">
        <f>Z107*AA219/NV!Z107</f>
        <v>410315162.23240423</v>
      </c>
      <c r="AB107" s="32">
        <f>AA107*AB219/NV!AA107</f>
        <v>405121624.24972963</v>
      </c>
      <c r="AC107" s="32">
        <f>AB107*AC219/NV!AB107</f>
        <v>379848879.04116952</v>
      </c>
      <c r="AD107" s="32">
        <f>AC107*AD219/NV!AC107</f>
        <v>394165501.71131706</v>
      </c>
      <c r="AE107" s="32">
        <f>AD107*AE219/NV!AD107</f>
        <v>403253398.35065645</v>
      </c>
      <c r="AF107" s="32">
        <f>AE107*AF219/NV!AE107</f>
        <v>410750108.96898293</v>
      </c>
    </row>
    <row r="108" spans="1:32" x14ac:dyDescent="0.2">
      <c r="A108" s="4">
        <v>204</v>
      </c>
      <c r="B108" s="9" t="s">
        <v>11</v>
      </c>
      <c r="C108" s="34">
        <f>D108*NV!C108/D220</f>
        <v>85063058.866070807</v>
      </c>
      <c r="D108" s="34">
        <f>E108*NV!D108/E220</f>
        <v>89241372.032494977</v>
      </c>
      <c r="E108" s="34">
        <f>F108*NV!E108/F220</f>
        <v>92792150.334044412</v>
      </c>
      <c r="F108" s="34">
        <f>G108*NV!F108/G220</f>
        <v>94954423.815781742</v>
      </c>
      <c r="G108" s="34">
        <f>H108*NV!G108/H220</f>
        <v>91096661.5533932</v>
      </c>
      <c r="H108" s="34">
        <f>I108*NV!H108/I220</f>
        <v>90253454.910293609</v>
      </c>
      <c r="I108" s="34">
        <f>J108*NV!I108/J220</f>
        <v>94885682.741528064</v>
      </c>
      <c r="J108" s="34">
        <f>K108*NV!J108/K220</f>
        <v>89974020.136849776</v>
      </c>
      <c r="K108" s="34">
        <f>L108*NV!K108/L220</f>
        <v>88744901.653389081</v>
      </c>
      <c r="L108" s="34">
        <f>M108*NV!L108/M220</f>
        <v>92587246.639606267</v>
      </c>
      <c r="M108" s="34">
        <f>N108*NV!M108/N220</f>
        <v>97579305.622948512</v>
      </c>
      <c r="N108" s="34">
        <f>O108*NV!N108/O220</f>
        <v>102342790.14975934</v>
      </c>
      <c r="O108" s="34">
        <f>P108*NV!O108/P220</f>
        <v>106259713.35227852</v>
      </c>
      <c r="P108" s="34">
        <f>Q108*NV!P108/Q220</f>
        <v>111743926.32795797</v>
      </c>
      <c r="Q108" s="34">
        <f>R108*NV!Q108/R220</f>
        <v>111475341.29024866</v>
      </c>
      <c r="R108" s="34">
        <f>S108*NV!R108/S220</f>
        <v>91528745.101698801</v>
      </c>
      <c r="S108" s="34">
        <f>T108*NV!S108/T220</f>
        <v>106478438.89247802</v>
      </c>
      <c r="T108" s="34">
        <f>U108*NV!T108/U220</f>
        <v>103307993.46546622</v>
      </c>
      <c r="U108" s="34">
        <f>V108*NV!U108/V220</f>
        <v>105501928.42078128</v>
      </c>
      <c r="V108" s="34">
        <f>W108*NV!V108/W220</f>
        <v>104914771.72130153</v>
      </c>
      <c r="W108" s="34">
        <f>X108*NV!W108/X220</f>
        <v>107326787.97868845</v>
      </c>
      <c r="X108" s="34">
        <f>NV!X108</f>
        <v>110389766</v>
      </c>
      <c r="Y108" s="32">
        <f>X108*Y220/NV!X108</f>
        <v>110499146</v>
      </c>
      <c r="Z108" s="32">
        <f>Y108*Z220/NV!Y108</f>
        <v>115055707.72026232</v>
      </c>
      <c r="AA108" s="32">
        <f>Z108*AA220/NV!Z108</f>
        <v>118966073.85829811</v>
      </c>
      <c r="AB108" s="32">
        <f>AA108*AB220/NV!AA108</f>
        <v>116802639.2961567</v>
      </c>
      <c r="AC108" s="32">
        <f>AB108*AC220/NV!AB108</f>
        <v>110023234.55176343</v>
      </c>
      <c r="AD108" s="32">
        <f>AC108*AD220/NV!AC108</f>
        <v>119993854.66447653</v>
      </c>
      <c r="AE108" s="32">
        <f>AD108*AE220/NV!AD108</f>
        <v>120836324.84923986</v>
      </c>
      <c r="AF108" s="32">
        <f>AE108*AF220/NV!AE108</f>
        <v>122032735.54997592</v>
      </c>
    </row>
    <row r="109" spans="1:32" x14ac:dyDescent="0.2">
      <c r="A109" s="4">
        <v>205</v>
      </c>
      <c r="B109" s="9" t="s">
        <v>12</v>
      </c>
      <c r="C109" s="34">
        <f>D109*NV!C109/D221</f>
        <v>326337219.486956</v>
      </c>
      <c r="D109" s="34">
        <f>E109*NV!D109/E221</f>
        <v>332275865.65413374</v>
      </c>
      <c r="E109" s="34">
        <f>F109*NV!E109/F221</f>
        <v>342463448.92937475</v>
      </c>
      <c r="F109" s="34">
        <f>G109*NV!F109/G221</f>
        <v>346378604.04504412</v>
      </c>
      <c r="G109" s="34">
        <f>H109*NV!G109/H221</f>
        <v>345245970.52922451</v>
      </c>
      <c r="H109" s="34">
        <f>I109*NV!H109/I221</f>
        <v>345822829.50983971</v>
      </c>
      <c r="I109" s="34">
        <f>J109*NV!I109/J221</f>
        <v>350482759.61750585</v>
      </c>
      <c r="J109" s="34">
        <f>K109*NV!J109/K221</f>
        <v>354143590.18259937</v>
      </c>
      <c r="K109" s="34">
        <f>L109*NV!K109/L221</f>
        <v>356923709.69691539</v>
      </c>
      <c r="L109" s="34">
        <f>M109*NV!L109/M221</f>
        <v>359681553.79234672</v>
      </c>
      <c r="M109" s="34">
        <f>N109*NV!M109/N221</f>
        <v>364393926.25887078</v>
      </c>
      <c r="N109" s="34">
        <f>O109*NV!N109/O221</f>
        <v>370227993.03645658</v>
      </c>
      <c r="O109" s="34">
        <f>P109*NV!O109/P221</f>
        <v>372655876.38948274</v>
      </c>
      <c r="P109" s="34">
        <f>Q109*NV!P109/Q221</f>
        <v>374631817.04279768</v>
      </c>
      <c r="Q109" s="34">
        <f>R109*NV!Q109/R221</f>
        <v>368299226.71583396</v>
      </c>
      <c r="R109" s="34">
        <f>S109*NV!R109/S221</f>
        <v>353318818.60672289</v>
      </c>
      <c r="S109" s="34">
        <f>T109*NV!S109/T221</f>
        <v>356231455.98057753</v>
      </c>
      <c r="T109" s="34">
        <f>U109*NV!T109/U221</f>
        <v>358190449.08431751</v>
      </c>
      <c r="U109" s="34">
        <f>V109*NV!U109/V221</f>
        <v>362130937.08161515</v>
      </c>
      <c r="V109" s="34">
        <f>W109*NV!V109/W221</f>
        <v>373225514.315781</v>
      </c>
      <c r="W109" s="34">
        <f>X109*NV!W109/X221</f>
        <v>372900902.37867022</v>
      </c>
      <c r="X109" s="34">
        <f>NV!X109</f>
        <v>378764609</v>
      </c>
      <c r="Y109" s="32">
        <f>X109*Y221/NV!X109</f>
        <v>382309911</v>
      </c>
      <c r="Z109" s="32">
        <f>Y109*Z221/NV!Y109</f>
        <v>389150021.45327288</v>
      </c>
      <c r="AA109" s="32">
        <f>Z109*AA221/NV!Z109</f>
        <v>389244141.76379359</v>
      </c>
      <c r="AB109" s="32">
        <f>AA109*AB221/NV!AA109</f>
        <v>388404591.33254337</v>
      </c>
      <c r="AC109" s="32">
        <f>AB109*AC221/NV!AB109</f>
        <v>370708173.46740854</v>
      </c>
      <c r="AD109" s="32">
        <f>AC109*AD221/NV!AC109</f>
        <v>378060527.57174021</v>
      </c>
      <c r="AE109" s="32">
        <f>AD109*AE221/NV!AD109</f>
        <v>388124775.29307997</v>
      </c>
      <c r="AF109" s="32">
        <f>AE109*AF221/NV!AE109</f>
        <v>395801619.28541505</v>
      </c>
    </row>
    <row r="110" spans="1:32" x14ac:dyDescent="0.2">
      <c r="A110" s="4">
        <v>206</v>
      </c>
      <c r="B110" s="9" t="s">
        <v>13</v>
      </c>
      <c r="C110" s="34">
        <f>D110*NV!C110/D222</f>
        <v>268032561.86935219</v>
      </c>
      <c r="D110" s="34">
        <f>E110*NV!D110/E222</f>
        <v>271870171.85782063</v>
      </c>
      <c r="E110" s="34">
        <f>F110*NV!E110/F222</f>
        <v>280444482.93352228</v>
      </c>
      <c r="F110" s="34">
        <f>G110*NV!F110/G222</f>
        <v>282757919.24314845</v>
      </c>
      <c r="G110" s="34">
        <f>H110*NV!G110/H222</f>
        <v>280016613.47327602</v>
      </c>
      <c r="H110" s="34">
        <f>I110*NV!H110/I222</f>
        <v>279152134.91145569</v>
      </c>
      <c r="I110" s="34">
        <f>J110*NV!I110/J222</f>
        <v>283355960.69444752</v>
      </c>
      <c r="J110" s="34">
        <f>K110*NV!J110/K222</f>
        <v>286102272.56020606</v>
      </c>
      <c r="K110" s="34">
        <f>L110*NV!K110/L222</f>
        <v>287978850.70408863</v>
      </c>
      <c r="L110" s="34">
        <f>M110*NV!L110/M222</f>
        <v>288945057.36806178</v>
      </c>
      <c r="M110" s="34">
        <f>N110*NV!M110/N222</f>
        <v>292395930.94978923</v>
      </c>
      <c r="N110" s="34">
        <f>O110*NV!N110/O222</f>
        <v>297143003.79784876</v>
      </c>
      <c r="O110" s="34">
        <f>P110*NV!O110/P222</f>
        <v>298175811.14560264</v>
      </c>
      <c r="P110" s="34">
        <f>Q110*NV!P110/Q222</f>
        <v>298076289.77376765</v>
      </c>
      <c r="Q110" s="34">
        <f>R110*NV!Q110/R222</f>
        <v>291214450.93927139</v>
      </c>
      <c r="R110" s="34">
        <f>S110*NV!R110/S222</f>
        <v>275314846.21470988</v>
      </c>
      <c r="S110" s="34">
        <f>T110*NV!S110/T222</f>
        <v>277277908.85237861</v>
      </c>
      <c r="T110" s="34">
        <f>U110*NV!T110/U222</f>
        <v>277386129.72070217</v>
      </c>
      <c r="U110" s="34">
        <f>V110*NV!U110/V222</f>
        <v>279164874.20092577</v>
      </c>
      <c r="V110" s="34">
        <f>W110*NV!V110/W222</f>
        <v>288983758.23793453</v>
      </c>
      <c r="W110" s="34">
        <f>X110*NV!W110/X222</f>
        <v>287664369.84892905</v>
      </c>
      <c r="X110" s="34">
        <f>NV!X110</f>
        <v>290831109</v>
      </c>
      <c r="Y110" s="32">
        <f>X110*Y222/NV!X110</f>
        <v>292330617</v>
      </c>
      <c r="Z110" s="32">
        <f>Y110*Z222/NV!Y110</f>
        <v>298238005.17747366</v>
      </c>
      <c r="AA110" s="32">
        <f>Z110*AA222/NV!Z110</f>
        <v>296471929.67803317</v>
      </c>
      <c r="AB110" s="32">
        <f>AA110*AB222/NV!AA110</f>
        <v>293693658.03699076</v>
      </c>
      <c r="AC110" s="32">
        <f>AB110*AC222/NV!AB110</f>
        <v>275095408.70541131</v>
      </c>
      <c r="AD110" s="32">
        <f>AC110*AD222/NV!AC110</f>
        <v>280160079.77227277</v>
      </c>
      <c r="AE110" s="32">
        <f>AD110*AE222/NV!AD110</f>
        <v>288479272.89279199</v>
      </c>
      <c r="AF110" s="32">
        <f>AE110*AF222/NV!AE110</f>
        <v>294751584.30298144</v>
      </c>
    </row>
    <row r="111" spans="1:32" x14ac:dyDescent="0.2">
      <c r="A111" s="4">
        <v>207</v>
      </c>
      <c r="B111" s="9" t="s">
        <v>15</v>
      </c>
      <c r="C111" s="34">
        <f>D111*NV!C111/D223</f>
        <v>443735845.5409103</v>
      </c>
      <c r="D111" s="34">
        <f>E111*NV!D111/E223</f>
        <v>455312111.87000602</v>
      </c>
      <c r="E111" s="34">
        <f>F111*NV!E111/F223</f>
        <v>469941954.53555959</v>
      </c>
      <c r="F111" s="34">
        <f>G111*NV!F111/G223</f>
        <v>476879443.69527352</v>
      </c>
      <c r="G111" s="34">
        <f>H111*NV!G111/H223</f>
        <v>471561112.36900818</v>
      </c>
      <c r="H111" s="34">
        <f>I111*NV!H111/I223</f>
        <v>471923090.42490369</v>
      </c>
      <c r="I111" s="34">
        <f>J111*NV!I111/J223</f>
        <v>482701048.70086342</v>
      </c>
      <c r="J111" s="34">
        <f>K111*NV!J111/K223</f>
        <v>481160467.88988948</v>
      </c>
      <c r="K111" s="34">
        <f>L111*NV!K111/L223</f>
        <v>483120276.34133863</v>
      </c>
      <c r="L111" s="34">
        <f>M111*NV!L111/M223</f>
        <v>490821783.31629914</v>
      </c>
      <c r="M111" s="34">
        <f>N111*NV!M111/N223</f>
        <v>501618700.08054221</v>
      </c>
      <c r="N111" s="34">
        <f>O111*NV!N111/O223</f>
        <v>512973581.79534125</v>
      </c>
      <c r="O111" s="34">
        <f>P111*NV!O111/P223</f>
        <v>520199449.18376118</v>
      </c>
      <c r="P111" s="34">
        <f>Q111*NV!P111/Q223</f>
        <v>528366597.7326411</v>
      </c>
      <c r="Q111" s="34">
        <f>R111*NV!Q111/R223</f>
        <v>522827896.06936431</v>
      </c>
      <c r="R111" s="34">
        <f>S111*NV!R111/S223</f>
        <v>488635691.4176451</v>
      </c>
      <c r="S111" s="34">
        <f>T111*NV!S111/T223</f>
        <v>507442398.57568103</v>
      </c>
      <c r="T111" s="34">
        <f>U111*NV!T111/U223</f>
        <v>506692796.10009527</v>
      </c>
      <c r="U111" s="34">
        <f>V111*NV!U111/V223</f>
        <v>512999993.5204519</v>
      </c>
      <c r="V111" s="34">
        <f>W111*NV!V111/W223</f>
        <v>523625201.76885617</v>
      </c>
      <c r="W111" s="34">
        <f>X111*NV!W111/X223</f>
        <v>526000374.92602593</v>
      </c>
      <c r="X111" s="34">
        <f>NV!X111</f>
        <v>534876046</v>
      </c>
      <c r="Y111" s="32">
        <f>X111*Y223/NV!X111</f>
        <v>538994927.99999988</v>
      </c>
      <c r="Z111" s="32">
        <f>Y111*Z223/NV!Y111</f>
        <v>550589753.40422869</v>
      </c>
      <c r="AA111" s="32">
        <f>Z111*AA223/NV!Z111</f>
        <v>554865538.8433975</v>
      </c>
      <c r="AB111" s="32">
        <f>AA111*AB223/NV!AA111</f>
        <v>552425968.38038027</v>
      </c>
      <c r="AC111" s="32">
        <f>AB111*AC223/NV!AB111</f>
        <v>527980212.43971264</v>
      </c>
      <c r="AD111" s="32">
        <f>AC111*AD223/NV!AC111</f>
        <v>544560614.88978469</v>
      </c>
      <c r="AE111" s="32">
        <f>AD111*AE223/NV!AD111</f>
        <v>555228752.27476859</v>
      </c>
      <c r="AF111" s="32">
        <f>AE111*AF223/NV!AE111</f>
        <v>564521101.93411934</v>
      </c>
    </row>
    <row r="112" spans="1:32" x14ac:dyDescent="0.2">
      <c r="Q112" s="34"/>
    </row>
    <row r="113" spans="1:32" x14ac:dyDescent="0.2">
      <c r="C113" t="s">
        <v>212</v>
      </c>
      <c r="D113" s="14"/>
      <c r="E113" s="14"/>
      <c r="F113" s="14"/>
      <c r="G113" s="14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41"/>
      <c r="V113" s="14"/>
      <c r="W113" s="14"/>
      <c r="X113" s="14"/>
      <c r="Y113" s="14"/>
      <c r="Z113" s="14"/>
      <c r="AA113" s="14"/>
      <c r="AB113" s="14"/>
      <c r="AC113" s="14"/>
      <c r="AD113" s="14"/>
      <c r="AE113" s="14"/>
      <c r="AF113" s="14"/>
    </row>
    <row r="114" spans="1:32" x14ac:dyDescent="0.2">
      <c r="A114" s="37" t="s">
        <v>36</v>
      </c>
      <c r="B114" s="37"/>
      <c r="C114" s="11">
        <v>1994</v>
      </c>
      <c r="D114" s="11">
        <v>1995</v>
      </c>
      <c r="E114" s="11">
        <v>1996</v>
      </c>
      <c r="F114" s="11">
        <v>1997</v>
      </c>
      <c r="G114" s="11">
        <v>1998</v>
      </c>
      <c r="H114" s="11">
        <v>1999</v>
      </c>
      <c r="I114" s="11">
        <v>2000</v>
      </c>
      <c r="J114" s="11">
        <v>2001</v>
      </c>
      <c r="K114" s="11">
        <v>2002</v>
      </c>
      <c r="L114" s="11">
        <v>2003</v>
      </c>
      <c r="M114" s="11">
        <v>2004</v>
      </c>
      <c r="N114" s="11">
        <v>2005</v>
      </c>
      <c r="O114" s="11">
        <v>2006</v>
      </c>
      <c r="P114" s="11">
        <v>2007</v>
      </c>
      <c r="Q114" s="11">
        <v>2008</v>
      </c>
      <c r="R114" s="11">
        <v>2009</v>
      </c>
      <c r="S114" s="11">
        <v>2010</v>
      </c>
      <c r="T114" s="11">
        <v>2011</v>
      </c>
      <c r="U114" s="11">
        <v>2012</v>
      </c>
      <c r="V114" s="11">
        <v>2013</v>
      </c>
      <c r="W114" s="11">
        <v>2014</v>
      </c>
      <c r="X114" s="11">
        <v>2015</v>
      </c>
      <c r="Y114" s="11">
        <v>2016</v>
      </c>
      <c r="Z114" s="11">
        <v>2017</v>
      </c>
      <c r="AA114" s="11">
        <v>2018</v>
      </c>
      <c r="AB114" s="11">
        <v>2019</v>
      </c>
      <c r="AC114" s="11">
        <v>2020</v>
      </c>
      <c r="AD114" s="11">
        <v>2021</v>
      </c>
      <c r="AE114" s="11">
        <v>2022</v>
      </c>
      <c r="AF114" s="11">
        <v>2023</v>
      </c>
    </row>
    <row r="115" spans="1:32" x14ac:dyDescent="0.2">
      <c r="A115" s="4">
        <v>1</v>
      </c>
      <c r="B115" s="3" t="s">
        <v>40</v>
      </c>
      <c r="C115" s="34"/>
      <c r="D115" s="34">
        <f>Y!D115-M!D115</f>
        <v>7079756</v>
      </c>
      <c r="E115" s="34">
        <f>Y!E115-M!E115</f>
        <v>7168191</v>
      </c>
      <c r="F115" s="34">
        <f>Y!F115-M!F115</f>
        <v>6884348</v>
      </c>
      <c r="G115" s="34">
        <f>Y!G115-M!G115</f>
        <v>6663638</v>
      </c>
      <c r="H115" s="34">
        <f>Y!H115-M!H115</f>
        <v>6921325</v>
      </c>
      <c r="I115" s="34">
        <f>Y!I115-M!I115</f>
        <v>7271856</v>
      </c>
      <c r="J115" s="34">
        <f>Y!J115-M!J115</f>
        <v>5919808</v>
      </c>
      <c r="K115" s="34">
        <f>Y!K115-M!K115</f>
        <v>6222402</v>
      </c>
      <c r="L115" s="34">
        <f>Y!L115-M!L115</f>
        <v>5214468</v>
      </c>
      <c r="M115" s="34">
        <f>Y!M115-M!M115</f>
        <v>4756938</v>
      </c>
      <c r="N115" s="34">
        <f>Y!N115-M!N115</f>
        <v>5204067</v>
      </c>
      <c r="O115" s="34">
        <f>Y!O115-M!O115</f>
        <v>4600695</v>
      </c>
      <c r="P115" s="34">
        <f>Y!P115-M!P115</f>
        <v>4864389</v>
      </c>
      <c r="Q115" s="34">
        <f>Y!Q115-M!Q115</f>
        <v>4780046</v>
      </c>
      <c r="R115" s="34">
        <f>Y!R115-M!R115</f>
        <v>4079433</v>
      </c>
      <c r="S115" s="34">
        <f>Y!S115-M!S115</f>
        <v>3907915</v>
      </c>
      <c r="T115" s="34">
        <f>Y!T115-M!T115</f>
        <v>4513979</v>
      </c>
      <c r="U115" s="34">
        <f>Y!U115-M!U115</f>
        <v>4134474</v>
      </c>
      <c r="V115" s="34">
        <f>Y!V115-M!V115</f>
        <v>4365043</v>
      </c>
      <c r="W115" s="34">
        <f>Y!W115-M!W115</f>
        <v>4018856</v>
      </c>
      <c r="X115" s="34">
        <f>Y!X115-M!X115</f>
        <v>3719909</v>
      </c>
      <c r="Y115" s="34">
        <f>Y!Y115-M!Y115</f>
        <v>3902721</v>
      </c>
      <c r="Z115" s="34">
        <f>Y!Z115-M!Z115</f>
        <v>4895144</v>
      </c>
      <c r="AA115" s="34">
        <f>Y!AA115-M!AA115</f>
        <v>4514733</v>
      </c>
      <c r="AB115" s="34">
        <f>Y!AB115-M!AB115</f>
        <v>4846863</v>
      </c>
      <c r="AC115" s="34">
        <f>Y!AC115-M!AC115</f>
        <v>4467554</v>
      </c>
      <c r="AD115" s="34">
        <f>Y!AD115-M!AD115</f>
        <v>4863306</v>
      </c>
      <c r="AE115" s="34">
        <f>Y!AE115-M!AE115</f>
        <v>4609179</v>
      </c>
      <c r="AF115" s="34">
        <f>Y!AF115-M!AF115</f>
        <v>4040786</v>
      </c>
    </row>
    <row r="116" spans="1:32" x14ac:dyDescent="0.2">
      <c r="A116" s="4">
        <v>2</v>
      </c>
      <c r="B116" s="3" t="s">
        <v>41</v>
      </c>
      <c r="C116" s="34"/>
      <c r="D116" s="34">
        <f>Y!D116-M!D116</f>
        <v>492294</v>
      </c>
      <c r="E116" s="34">
        <f>Y!E116-M!E116</f>
        <v>463442</v>
      </c>
      <c r="F116" s="34">
        <f>Y!F116-M!F116</f>
        <v>442619</v>
      </c>
      <c r="G116" s="34">
        <f>Y!G116-M!G116</f>
        <v>501678</v>
      </c>
      <c r="H116" s="34">
        <f>Y!H116-M!H116</f>
        <v>462567</v>
      </c>
      <c r="I116" s="34">
        <f>Y!I116-M!I116</f>
        <v>443611</v>
      </c>
      <c r="J116" s="34">
        <f>Y!J116-M!J116</f>
        <v>441217</v>
      </c>
      <c r="K116" s="34">
        <f>Y!K116-M!K116</f>
        <v>447207</v>
      </c>
      <c r="L116" s="34">
        <f>Y!L116-M!L116</f>
        <v>456214</v>
      </c>
      <c r="M116" s="34">
        <f>Y!M116-M!M116</f>
        <v>446673</v>
      </c>
      <c r="N116" s="34">
        <f>Y!N116-M!N116</f>
        <v>452788</v>
      </c>
      <c r="O116" s="34">
        <f>Y!O116-M!O116</f>
        <v>467048</v>
      </c>
      <c r="P116" s="34">
        <f>Y!P116-M!P116</f>
        <v>481360</v>
      </c>
      <c r="Q116" s="34">
        <f>Y!Q116-M!Q116</f>
        <v>510670</v>
      </c>
      <c r="R116" s="34">
        <f>Y!R116-M!R116</f>
        <v>471846</v>
      </c>
      <c r="S116" s="34">
        <f>Y!S116-M!S116</f>
        <v>508030</v>
      </c>
      <c r="T116" s="34">
        <f>Y!T116-M!T116</f>
        <v>537828</v>
      </c>
      <c r="U116" s="34">
        <f>Y!U116-M!U116</f>
        <v>534605</v>
      </c>
      <c r="V116" s="34">
        <f>Y!V116-M!V116</f>
        <v>528477</v>
      </c>
      <c r="W116" s="34">
        <f>Y!W116-M!W116</f>
        <v>536418</v>
      </c>
      <c r="X116" s="34">
        <f>Y!X116-M!X116</f>
        <v>547967</v>
      </c>
      <c r="Y116" s="34">
        <f>Y!Y116-M!Y116</f>
        <v>579079</v>
      </c>
      <c r="Z116" s="34">
        <f>Y!Z116-M!Z116</f>
        <v>617768</v>
      </c>
      <c r="AA116" s="34">
        <f>Y!AA116-M!AA116</f>
        <v>606943</v>
      </c>
      <c r="AB116" s="34">
        <f>Y!AB116-M!AB116</f>
        <v>620362</v>
      </c>
      <c r="AC116" s="34">
        <f>Y!AC116-M!AC116</f>
        <v>653072</v>
      </c>
      <c r="AD116" s="34">
        <f>Y!AD116-M!AD116</f>
        <v>740909</v>
      </c>
      <c r="AE116" s="34">
        <f>Y!AE116-M!AE116</f>
        <v>756735</v>
      </c>
      <c r="AF116" s="34">
        <f>Y!AF116-M!AF116</f>
        <v>779868</v>
      </c>
    </row>
    <row r="117" spans="1:32" x14ac:dyDescent="0.2">
      <c r="A117" s="4">
        <v>3</v>
      </c>
      <c r="B117" s="3" t="s">
        <v>0</v>
      </c>
      <c r="C117" s="34"/>
      <c r="D117" s="34">
        <f>Y!D117-M!D117</f>
        <v>337954</v>
      </c>
      <c r="E117" s="34">
        <f>Y!E117-M!E117</f>
        <v>250043</v>
      </c>
      <c r="F117" s="34">
        <f>Y!F117-M!F117</f>
        <v>226618</v>
      </c>
      <c r="G117" s="34">
        <f>Y!G117-M!G117</f>
        <v>215446</v>
      </c>
      <c r="H117" s="34">
        <f>Y!H117-M!H117</f>
        <v>188021</v>
      </c>
      <c r="I117" s="34">
        <f>Y!I117-M!I117</f>
        <v>206148</v>
      </c>
      <c r="J117" s="34">
        <f>Y!J117-M!J117</f>
        <v>180020</v>
      </c>
      <c r="K117" s="34">
        <f>Y!K117-M!K117</f>
        <v>152609</v>
      </c>
      <c r="L117" s="34">
        <f>Y!L117-M!L117</f>
        <v>136928</v>
      </c>
      <c r="M117" s="34">
        <f>Y!M117-M!M117</f>
        <v>174988</v>
      </c>
      <c r="N117" s="34">
        <f>Y!N117-M!N117</f>
        <v>163393</v>
      </c>
      <c r="O117" s="34">
        <f>Y!O117-M!O117</f>
        <v>150682</v>
      </c>
      <c r="P117" s="34">
        <f>Y!P117-M!P117</f>
        <v>173183</v>
      </c>
      <c r="Q117" s="34">
        <f>Y!Q117-M!Q117</f>
        <v>209357</v>
      </c>
      <c r="R117" s="34">
        <f>Y!R117-M!R117</f>
        <v>175481</v>
      </c>
      <c r="S117" s="34">
        <f>Y!S117-M!S117</f>
        <v>206617</v>
      </c>
      <c r="T117" s="34">
        <f>Y!T117-M!T117</f>
        <v>213206</v>
      </c>
      <c r="U117" s="34">
        <f>Y!U117-M!U117</f>
        <v>198766</v>
      </c>
      <c r="V117" s="34">
        <f>Y!V117-M!V117</f>
        <v>210577</v>
      </c>
      <c r="W117" s="34">
        <f>Y!W117-M!W117</f>
        <v>226807</v>
      </c>
      <c r="X117" s="34">
        <f>Y!X117-M!X117</f>
        <v>242312</v>
      </c>
      <c r="Y117" s="34">
        <f>Y!Y117-M!Y117</f>
        <v>225141</v>
      </c>
      <c r="Z117" s="34">
        <f>Y!Z117-M!Z117</f>
        <v>230461</v>
      </c>
      <c r="AA117" s="34">
        <f>Y!AA117-M!AA117</f>
        <v>241224</v>
      </c>
      <c r="AB117" s="34">
        <f>Y!AB117-M!AB117</f>
        <v>250821</v>
      </c>
      <c r="AC117" s="34">
        <f>Y!AC117-M!AC117</f>
        <v>234359</v>
      </c>
      <c r="AD117" s="34">
        <f>Y!AD117-M!AD117</f>
        <v>243060</v>
      </c>
      <c r="AE117" s="34">
        <f>Y!AE117-M!AE117</f>
        <v>286925</v>
      </c>
      <c r="AF117" s="34">
        <f>Y!AF117-M!AF117</f>
        <v>277460</v>
      </c>
    </row>
    <row r="118" spans="1:32" x14ac:dyDescent="0.2">
      <c r="A118" s="4">
        <v>4</v>
      </c>
      <c r="B118" s="6" t="s">
        <v>1</v>
      </c>
      <c r="C118" s="34"/>
      <c r="D118" s="34">
        <f>Y!D118-M!D118</f>
        <v>1199499</v>
      </c>
      <c r="E118" s="34">
        <f>Y!E118-M!E118</f>
        <v>1428290</v>
      </c>
      <c r="F118" s="34">
        <f>Y!F118-M!F118</f>
        <v>1298782</v>
      </c>
      <c r="G118" s="34">
        <f>Y!G118-M!G118</f>
        <v>1214619</v>
      </c>
      <c r="H118" s="34">
        <f>Y!H118-M!H118</f>
        <v>1135915</v>
      </c>
      <c r="I118" s="34">
        <f>Y!I118-M!I118</f>
        <v>1148611</v>
      </c>
      <c r="J118" s="34">
        <f>Y!J118-M!J118</f>
        <v>1105968</v>
      </c>
      <c r="K118" s="34">
        <f>Y!K118-M!K118</f>
        <v>1025440</v>
      </c>
      <c r="L118" s="34">
        <f>Y!L118-M!L118</f>
        <v>860393</v>
      </c>
      <c r="M118" s="34">
        <f>Y!M118-M!M118</f>
        <v>882185</v>
      </c>
      <c r="N118" s="34">
        <f>Y!N118-M!N118</f>
        <v>853985</v>
      </c>
      <c r="O118" s="34">
        <f>Y!O118-M!O118</f>
        <v>814663</v>
      </c>
      <c r="P118" s="34">
        <f>Y!P118-M!P118</f>
        <v>842523</v>
      </c>
      <c r="Q118" s="34">
        <f>Y!Q118-M!Q118</f>
        <v>836690</v>
      </c>
      <c r="R118" s="34">
        <f>Y!R118-M!R118</f>
        <v>639230</v>
      </c>
      <c r="S118" s="34">
        <f>Y!S118-M!S118</f>
        <v>695777</v>
      </c>
      <c r="T118" s="34">
        <f>Y!T118-M!T118</f>
        <v>668445</v>
      </c>
      <c r="U118" s="34">
        <f>Y!U118-M!U118</f>
        <v>700443</v>
      </c>
      <c r="V118" s="34">
        <f>Y!V118-M!V118</f>
        <v>679263</v>
      </c>
      <c r="W118" s="34">
        <f>Y!W118-M!W118</f>
        <v>604603</v>
      </c>
      <c r="X118" s="34">
        <f>Y!X118-M!X118</f>
        <v>729906</v>
      </c>
      <c r="Y118" s="34">
        <f>Y!Y118-M!Y118</f>
        <v>712939</v>
      </c>
      <c r="Z118" s="34">
        <f>Y!Z118-M!Z118</f>
        <v>751929</v>
      </c>
      <c r="AA118" s="34">
        <f>Y!AA118-M!AA118</f>
        <v>780605</v>
      </c>
      <c r="AB118" s="34">
        <f>Y!AB118-M!AB118</f>
        <v>691519</v>
      </c>
      <c r="AC118" s="34">
        <f>Y!AC118-M!AC118</f>
        <v>611303</v>
      </c>
      <c r="AD118" s="34">
        <f>Y!AD118-M!AD118</f>
        <v>697741</v>
      </c>
      <c r="AE118" s="34">
        <f>Y!AE118-M!AE118</f>
        <v>624972</v>
      </c>
      <c r="AF118" s="34">
        <f>Y!AF118-M!AF118</f>
        <v>617495</v>
      </c>
    </row>
    <row r="119" spans="1:32" x14ac:dyDescent="0.2">
      <c r="A119" s="4">
        <v>5</v>
      </c>
      <c r="B119" s="6" t="s">
        <v>2</v>
      </c>
      <c r="C119" s="34"/>
      <c r="D119" s="34">
        <f>Y!D119-M!D119</f>
        <v>804958</v>
      </c>
      <c r="E119" s="34">
        <f>Y!E119-M!E119</f>
        <v>896684</v>
      </c>
      <c r="F119" s="34">
        <f>Y!F119-M!F119</f>
        <v>804543</v>
      </c>
      <c r="G119" s="34">
        <f>Y!G119-M!G119</f>
        <v>743690</v>
      </c>
      <c r="H119" s="34">
        <f>Y!H119-M!H119</f>
        <v>707324</v>
      </c>
      <c r="I119" s="34">
        <f>Y!I119-M!I119</f>
        <v>698141</v>
      </c>
      <c r="J119" s="34">
        <f>Y!J119-M!J119</f>
        <v>641577</v>
      </c>
      <c r="K119" s="34">
        <f>Y!K119-M!K119</f>
        <v>554426</v>
      </c>
      <c r="L119" s="34">
        <f>Y!L119-M!L119</f>
        <v>508817</v>
      </c>
      <c r="M119" s="34">
        <f>Y!M119-M!M119</f>
        <v>411177</v>
      </c>
      <c r="N119" s="34">
        <f>Y!N119-M!N119</f>
        <v>418219</v>
      </c>
      <c r="O119" s="34">
        <f>Y!O119-M!O119</f>
        <v>397005</v>
      </c>
      <c r="P119" s="34">
        <f>Y!P119-M!P119</f>
        <v>367634</v>
      </c>
      <c r="Q119" s="34">
        <f>Y!Q119-M!Q119</f>
        <v>344928</v>
      </c>
      <c r="R119" s="34">
        <f>Y!R119-M!R119</f>
        <v>200206</v>
      </c>
      <c r="S119" s="34">
        <f>Y!S119-M!S119</f>
        <v>306731</v>
      </c>
      <c r="T119" s="34">
        <f>Y!T119-M!T119</f>
        <v>317706</v>
      </c>
      <c r="U119" s="34">
        <f>Y!U119-M!U119</f>
        <v>297836</v>
      </c>
      <c r="V119" s="34">
        <f>Y!V119-M!V119</f>
        <v>352619</v>
      </c>
      <c r="W119" s="34">
        <f>Y!W119-M!W119</f>
        <v>366950</v>
      </c>
      <c r="X119" s="34">
        <f>Y!X119-M!X119</f>
        <v>378725</v>
      </c>
      <c r="Y119" s="34">
        <f>Y!Y119-M!Y119</f>
        <v>376054</v>
      </c>
      <c r="Z119" s="34">
        <f>Y!Z119-M!Z119</f>
        <v>392854</v>
      </c>
      <c r="AA119" s="34">
        <f>Y!AA119-M!AA119</f>
        <v>377704</v>
      </c>
      <c r="AB119" s="34">
        <f>Y!AB119-M!AB119</f>
        <v>363297</v>
      </c>
      <c r="AC119" s="34">
        <f>Y!AC119-M!AC119</f>
        <v>365214</v>
      </c>
      <c r="AD119" s="34">
        <f>Y!AD119-M!AD119</f>
        <v>358255</v>
      </c>
      <c r="AE119" s="34">
        <f>Y!AE119-M!AE119</f>
        <v>320829</v>
      </c>
      <c r="AF119" s="34">
        <f>Y!AF119-M!AF119</f>
        <v>425418</v>
      </c>
    </row>
    <row r="120" spans="1:32" x14ac:dyDescent="0.2">
      <c r="A120" s="4">
        <v>6</v>
      </c>
      <c r="B120" s="6" t="s">
        <v>42</v>
      </c>
      <c r="C120" s="34"/>
      <c r="D120" s="34">
        <f>Y!D120-M!D120</f>
        <v>1029951</v>
      </c>
      <c r="E120" s="34">
        <f>Y!E120-M!E120</f>
        <v>1019921</v>
      </c>
      <c r="F120" s="34">
        <f>Y!F120-M!F120</f>
        <v>997478</v>
      </c>
      <c r="G120" s="34">
        <f>Y!G120-M!G120</f>
        <v>1078114</v>
      </c>
      <c r="H120" s="34">
        <f>Y!H120-M!H120</f>
        <v>1186884</v>
      </c>
      <c r="I120" s="34">
        <f>Y!I120-M!I120</f>
        <v>1181532</v>
      </c>
      <c r="J120" s="34">
        <f>Y!J120-M!J120</f>
        <v>1199664</v>
      </c>
      <c r="K120" s="34">
        <f>Y!K120-M!K120</f>
        <v>1239261</v>
      </c>
      <c r="L120" s="34">
        <f>Y!L120-M!L120</f>
        <v>1137366</v>
      </c>
      <c r="M120" s="34">
        <f>Y!M120-M!M120</f>
        <v>1171938</v>
      </c>
      <c r="N120" s="34">
        <f>Y!N120-M!N120</f>
        <v>1039548</v>
      </c>
      <c r="O120" s="34">
        <f>Y!O120-M!O120</f>
        <v>1018643</v>
      </c>
      <c r="P120" s="34">
        <f>Y!P120-M!P120</f>
        <v>991763</v>
      </c>
      <c r="Q120" s="34">
        <f>Y!Q120-M!Q120</f>
        <v>873894</v>
      </c>
      <c r="R120" s="34">
        <f>Y!R120-M!R120</f>
        <v>925406</v>
      </c>
      <c r="S120" s="34">
        <f>Y!S120-M!S120</f>
        <v>990102</v>
      </c>
      <c r="T120" s="34">
        <f>Y!T120-M!T120</f>
        <v>1104158</v>
      </c>
      <c r="U120" s="34">
        <f>Y!U120-M!U120</f>
        <v>1050478</v>
      </c>
      <c r="V120" s="34">
        <f>Y!V120-M!V120</f>
        <v>1007773</v>
      </c>
      <c r="W120" s="34">
        <f>Y!W120-M!W120</f>
        <v>1056083</v>
      </c>
      <c r="X120" s="34">
        <f>Y!X120-M!X120</f>
        <v>1223216</v>
      </c>
      <c r="Y120" s="34">
        <f>Y!Y120-M!Y120</f>
        <v>1494070</v>
      </c>
      <c r="Z120" s="34">
        <f>Y!Z120-M!Z120</f>
        <v>1507339</v>
      </c>
      <c r="AA120" s="34">
        <f>Y!AA120-M!AA120</f>
        <v>1424793</v>
      </c>
      <c r="AB120" s="34">
        <f>Y!AB120-M!AB120</f>
        <v>1413264</v>
      </c>
      <c r="AC120" s="34">
        <f>Y!AC120-M!AC120</f>
        <v>1392104</v>
      </c>
      <c r="AD120" s="34">
        <f>Y!AD120-M!AD120</f>
        <v>1466952</v>
      </c>
      <c r="AE120" s="34">
        <f>Y!AE120-M!AE120</f>
        <v>1407310</v>
      </c>
      <c r="AF120" s="34">
        <f>Y!AF120-M!AF120</f>
        <v>1357132</v>
      </c>
    </row>
    <row r="121" spans="1:32" x14ac:dyDescent="0.2">
      <c r="A121" s="4">
        <v>7</v>
      </c>
      <c r="B121" s="6" t="s">
        <v>43</v>
      </c>
      <c r="C121" s="34"/>
      <c r="D121" s="34">
        <f>Y!D121-M!D121</f>
        <v>1964458</v>
      </c>
      <c r="E121" s="34">
        <f>Y!E121-M!E121</f>
        <v>1351739</v>
      </c>
      <c r="F121" s="34">
        <f>Y!F121-M!F121</f>
        <v>1349548</v>
      </c>
      <c r="G121" s="34">
        <f>Y!G121-M!G121</f>
        <v>1356865</v>
      </c>
      <c r="H121" s="34">
        <f>Y!H121-M!H121</f>
        <v>1282867</v>
      </c>
      <c r="I121" s="34">
        <f>Y!I121-M!I121</f>
        <v>1269404</v>
      </c>
      <c r="J121" s="34">
        <f>Y!J121-M!J121</f>
        <v>1193765</v>
      </c>
      <c r="K121" s="34">
        <f>Y!K121-M!K121</f>
        <v>1318078</v>
      </c>
      <c r="L121" s="34">
        <f>Y!L121-M!L121</f>
        <v>1300225</v>
      </c>
      <c r="M121" s="34">
        <f>Y!M121-M!M121</f>
        <v>1190249</v>
      </c>
      <c r="N121" s="34">
        <f>Y!N121-M!N121</f>
        <v>1119660</v>
      </c>
      <c r="O121" s="34">
        <f>Y!O121-M!O121</f>
        <v>999425</v>
      </c>
      <c r="P121" s="34">
        <f>Y!P121-M!P121</f>
        <v>972056</v>
      </c>
      <c r="Q121" s="34">
        <f>Y!Q121-M!Q121</f>
        <v>802926</v>
      </c>
      <c r="R121" s="34">
        <f>Y!R121-M!R121</f>
        <v>817020</v>
      </c>
      <c r="S121" s="34">
        <f>Y!S121-M!S121</f>
        <v>919455</v>
      </c>
      <c r="T121" s="34">
        <f>Y!T121-M!T121</f>
        <v>756970</v>
      </c>
      <c r="U121" s="34">
        <f>Y!U121-M!U121</f>
        <v>677091</v>
      </c>
      <c r="V121" s="34">
        <f>Y!V121-M!V121</f>
        <v>770766</v>
      </c>
      <c r="W121" s="34">
        <f>Y!W121-M!W121</f>
        <v>839399</v>
      </c>
      <c r="X121" s="34">
        <f>Y!X121-M!X121</f>
        <v>953390</v>
      </c>
      <c r="Y121" s="34">
        <f>Y!Y121-M!Y121</f>
        <v>883185</v>
      </c>
      <c r="Z121" s="34">
        <f>Y!Z121-M!Z121</f>
        <v>812022</v>
      </c>
      <c r="AA121" s="34">
        <f>Y!AA121-M!AA121</f>
        <v>756575</v>
      </c>
      <c r="AB121" s="34">
        <f>Y!AB121-M!AB121</f>
        <v>1015668</v>
      </c>
      <c r="AC121" s="34">
        <f>Y!AC121-M!AC121</f>
        <v>948037</v>
      </c>
      <c r="AD121" s="34">
        <f>Y!AD121-M!AD121</f>
        <v>895995</v>
      </c>
      <c r="AE121" s="34">
        <f>Y!AE121-M!AE121</f>
        <v>818442</v>
      </c>
      <c r="AF121" s="34">
        <f>Y!AF121-M!AF121</f>
        <v>794985</v>
      </c>
    </row>
    <row r="122" spans="1:32" x14ac:dyDescent="0.2">
      <c r="A122" s="4">
        <v>8</v>
      </c>
      <c r="B122" s="6" t="s">
        <v>44</v>
      </c>
      <c r="C122" s="34"/>
      <c r="D122" s="34">
        <f>Y!D122-M!D122</f>
        <v>510792</v>
      </c>
      <c r="E122" s="34">
        <f>Y!E122-M!E122</f>
        <v>319242</v>
      </c>
      <c r="F122" s="34">
        <f>Y!F122-M!F122</f>
        <v>214479</v>
      </c>
      <c r="G122" s="34">
        <f>Y!G122-M!G122</f>
        <v>348917</v>
      </c>
      <c r="H122" s="34">
        <f>Y!H122-M!H122</f>
        <v>157104</v>
      </c>
      <c r="I122" s="34">
        <f>Y!I122-M!I122</f>
        <v>302425</v>
      </c>
      <c r="J122" s="34">
        <f>Y!J122-M!J122</f>
        <v>198283</v>
      </c>
      <c r="K122" s="34">
        <f>Y!K122-M!K122</f>
        <v>291021</v>
      </c>
      <c r="L122" s="34">
        <f>Y!L122-M!L122</f>
        <v>297793</v>
      </c>
      <c r="M122" s="34">
        <f>Y!M122-M!M122</f>
        <v>294578</v>
      </c>
      <c r="N122" s="34">
        <f>Y!N122-M!N122</f>
        <v>313783</v>
      </c>
      <c r="O122" s="34">
        <f>Y!O122-M!O122</f>
        <v>306337</v>
      </c>
      <c r="P122" s="34">
        <f>Y!P122-M!P122</f>
        <v>273319</v>
      </c>
      <c r="Q122" s="34">
        <f>Y!Q122-M!Q122</f>
        <v>200420</v>
      </c>
      <c r="R122" s="34">
        <f>Y!R122-M!R122</f>
        <v>103226</v>
      </c>
      <c r="S122" s="34">
        <f>Y!S122-M!S122</f>
        <v>230976</v>
      </c>
      <c r="T122" s="34">
        <f>Y!T122-M!T122</f>
        <v>145873</v>
      </c>
      <c r="U122" s="34">
        <f>Y!U122-M!U122</f>
        <v>226469</v>
      </c>
      <c r="V122" s="34">
        <f>Y!V122-M!V122</f>
        <v>214350</v>
      </c>
      <c r="W122" s="34">
        <f>Y!W122-M!W122</f>
        <v>167350</v>
      </c>
      <c r="X122" s="34">
        <f>Y!X122-M!X122</f>
        <v>231639</v>
      </c>
      <c r="Y122" s="34">
        <f>Y!Y122-M!Y122</f>
        <v>289336</v>
      </c>
      <c r="Z122" s="34">
        <f>Y!Z122-M!Z122</f>
        <v>312655</v>
      </c>
      <c r="AA122" s="34">
        <f>Y!AA122-M!AA122</f>
        <v>313301</v>
      </c>
      <c r="AB122" s="34">
        <f>Y!AB122-M!AB122</f>
        <v>287681</v>
      </c>
      <c r="AC122" s="34">
        <f>Y!AC122-M!AC122</f>
        <v>275158</v>
      </c>
      <c r="AD122" s="34">
        <f>Y!AD122-M!AD122</f>
        <v>309350</v>
      </c>
      <c r="AE122" s="34">
        <f>Y!AE122-M!AE122</f>
        <v>253462</v>
      </c>
      <c r="AF122" s="34">
        <f>Y!AF122-M!AF122</f>
        <v>235935</v>
      </c>
    </row>
    <row r="123" spans="1:32" x14ac:dyDescent="0.2">
      <c r="A123" s="4">
        <v>9</v>
      </c>
      <c r="B123" s="6" t="s">
        <v>45</v>
      </c>
      <c r="C123" s="34"/>
      <c r="D123" s="34">
        <f>Y!D123-M!D123</f>
        <v>4153012</v>
      </c>
      <c r="E123" s="34">
        <f>Y!E123-M!E123</f>
        <v>4204457</v>
      </c>
      <c r="F123" s="34">
        <f>Y!F123-M!F123</f>
        <v>3929289</v>
      </c>
      <c r="G123" s="34">
        <f>Y!G123-M!G123</f>
        <v>4218832</v>
      </c>
      <c r="H123" s="34">
        <f>Y!H123-M!H123</f>
        <v>4053801</v>
      </c>
      <c r="I123" s="34">
        <f>Y!I123-M!I123</f>
        <v>4037095</v>
      </c>
      <c r="J123" s="34">
        <f>Y!J123-M!J123</f>
        <v>4493253</v>
      </c>
      <c r="K123" s="34">
        <f>Y!K123-M!K123</f>
        <v>4033776</v>
      </c>
      <c r="L123" s="34">
        <f>Y!L123-M!L123</f>
        <v>4271815</v>
      </c>
      <c r="M123" s="34">
        <f>Y!M123-M!M123</f>
        <v>4281555</v>
      </c>
      <c r="N123" s="34">
        <f>Y!N123-M!N123</f>
        <v>4602719</v>
      </c>
      <c r="O123" s="34">
        <f>Y!O123-M!O123</f>
        <v>4703334</v>
      </c>
      <c r="P123" s="34">
        <f>Y!P123-M!P123</f>
        <v>4740622</v>
      </c>
      <c r="Q123" s="34">
        <f>Y!Q123-M!Q123</f>
        <v>4549688</v>
      </c>
      <c r="R123" s="34">
        <f>Y!R123-M!R123</f>
        <v>4265491</v>
      </c>
      <c r="S123" s="34">
        <f>Y!S123-M!S123</f>
        <v>5068218</v>
      </c>
      <c r="T123" s="34">
        <f>Y!T123-M!T123</f>
        <v>5060756</v>
      </c>
      <c r="U123" s="34">
        <f>Y!U123-M!U123</f>
        <v>5044956</v>
      </c>
      <c r="V123" s="34">
        <f>Y!V123-M!V123</f>
        <v>5118673</v>
      </c>
      <c r="W123" s="34">
        <f>Y!W123-M!W123</f>
        <v>4898135</v>
      </c>
      <c r="X123" s="34">
        <f>Y!X123-M!X123</f>
        <v>5103067</v>
      </c>
      <c r="Y123" s="34">
        <f>Y!Y123-M!Y123</f>
        <v>5491051</v>
      </c>
      <c r="Z123" s="34">
        <f>Y!Z123-M!Z123</f>
        <v>6021451</v>
      </c>
      <c r="AA123" s="34">
        <f>Y!AA123-M!AA123</f>
        <v>6107536</v>
      </c>
      <c r="AB123" s="34">
        <f>Y!AB123-M!AB123</f>
        <v>5922052</v>
      </c>
      <c r="AC123" s="34">
        <f>Y!AC123-M!AC123</f>
        <v>5423188</v>
      </c>
      <c r="AD123" s="34">
        <f>Y!AD123-M!AD123</f>
        <v>5976633</v>
      </c>
      <c r="AE123" s="34">
        <f>Y!AE123-M!AE123</f>
        <v>5848490</v>
      </c>
      <c r="AF123" s="34">
        <f>Y!AF123-M!AF123</f>
        <v>5526071</v>
      </c>
    </row>
    <row r="124" spans="1:32" x14ac:dyDescent="0.2">
      <c r="A124" s="4">
        <v>10</v>
      </c>
      <c r="B124" s="6" t="s">
        <v>46</v>
      </c>
      <c r="C124" s="34"/>
      <c r="D124" s="34">
        <f>Y!D124-M!D124</f>
        <v>4187013</v>
      </c>
      <c r="E124" s="34">
        <f>Y!E124-M!E124</f>
        <v>4373656</v>
      </c>
      <c r="F124" s="34">
        <f>Y!F124-M!F124</f>
        <v>4378968</v>
      </c>
      <c r="G124" s="34">
        <f>Y!G124-M!G124</f>
        <v>4326435</v>
      </c>
      <c r="H124" s="34">
        <f>Y!H124-M!H124</f>
        <v>4571518</v>
      </c>
      <c r="I124" s="34">
        <f>Y!I124-M!I124</f>
        <v>4679012</v>
      </c>
      <c r="J124" s="34">
        <f>Y!J124-M!J124</f>
        <v>4903485</v>
      </c>
      <c r="K124" s="34">
        <f>Y!K124-M!K124</f>
        <v>4719070</v>
      </c>
      <c r="L124" s="34">
        <f>Y!L124-M!L124</f>
        <v>4743659</v>
      </c>
      <c r="M124" s="34">
        <f>Y!M124-M!M124</f>
        <v>4711540</v>
      </c>
      <c r="N124" s="34">
        <f>Y!N124-M!N124</f>
        <v>4303513</v>
      </c>
      <c r="O124" s="34">
        <f>Y!O124-M!O124</f>
        <v>4030855</v>
      </c>
      <c r="P124" s="34">
        <f>Y!P124-M!P124</f>
        <v>4008570</v>
      </c>
      <c r="Q124" s="34">
        <f>Y!Q124-M!Q124</f>
        <v>3709163</v>
      </c>
      <c r="R124" s="34">
        <f>Y!R124-M!R124</f>
        <v>3594291</v>
      </c>
      <c r="S124" s="34">
        <f>Y!S124-M!S124</f>
        <v>3779998</v>
      </c>
      <c r="T124" s="34">
        <f>Y!T124-M!T124</f>
        <v>3379189</v>
      </c>
      <c r="U124" s="34">
        <f>Y!U124-M!U124</f>
        <v>3333454</v>
      </c>
      <c r="V124" s="34">
        <f>Y!V124-M!V124</f>
        <v>3274835</v>
      </c>
      <c r="W124" s="34">
        <f>Y!W124-M!W124</f>
        <v>3259701</v>
      </c>
      <c r="X124" s="34">
        <f>Y!X124-M!X124</f>
        <v>3397419</v>
      </c>
      <c r="Y124" s="34">
        <f>Y!Y124-M!Y124</f>
        <v>3422414</v>
      </c>
      <c r="Z124" s="34">
        <f>Y!Z124-M!Z124</f>
        <v>3607921</v>
      </c>
      <c r="AA124" s="34">
        <f>Y!AA124-M!AA124</f>
        <v>3501207</v>
      </c>
      <c r="AB124" s="34">
        <f>Y!AB124-M!AB124</f>
        <v>3380009</v>
      </c>
      <c r="AC124" s="34">
        <f>Y!AC124-M!AC124</f>
        <v>3203806</v>
      </c>
      <c r="AD124" s="34">
        <f>Y!AD124-M!AD124</f>
        <v>3440020</v>
      </c>
      <c r="AE124" s="34">
        <f>Y!AE124-M!AE124</f>
        <v>3511860</v>
      </c>
      <c r="AF124" s="34">
        <f>Y!AF124-M!AF124</f>
        <v>3333432</v>
      </c>
    </row>
    <row r="125" spans="1:32" x14ac:dyDescent="0.2">
      <c r="A125" s="4">
        <v>11</v>
      </c>
      <c r="B125" s="6" t="s">
        <v>47</v>
      </c>
      <c r="C125" s="34"/>
      <c r="D125" s="34">
        <f>Y!D125-M!D125</f>
        <v>216464</v>
      </c>
      <c r="E125" s="34">
        <f>Y!E125-M!E125</f>
        <v>169088</v>
      </c>
      <c r="F125" s="34">
        <f>Y!F125-M!F125</f>
        <v>216361</v>
      </c>
      <c r="G125" s="34">
        <f>Y!G125-M!G125</f>
        <v>217855</v>
      </c>
      <c r="H125" s="34">
        <f>Y!H125-M!H125</f>
        <v>338037</v>
      </c>
      <c r="I125" s="34">
        <f>Y!I125-M!I125</f>
        <v>258885</v>
      </c>
      <c r="J125" s="34">
        <f>Y!J125-M!J125</f>
        <v>211848</v>
      </c>
      <c r="K125" s="34">
        <f>Y!K125-M!K125</f>
        <v>286814</v>
      </c>
      <c r="L125" s="34">
        <f>Y!L125-M!L125</f>
        <v>304774</v>
      </c>
      <c r="M125" s="34">
        <f>Y!M125-M!M125</f>
        <v>173362</v>
      </c>
      <c r="N125" s="34">
        <f>Y!N125-M!N125</f>
        <v>148832</v>
      </c>
      <c r="O125" s="34">
        <f>Y!O125-M!O125</f>
        <v>253847</v>
      </c>
      <c r="P125" s="34">
        <f>Y!P125-M!P125</f>
        <v>270355</v>
      </c>
      <c r="Q125" s="34">
        <f>Y!Q125-M!Q125</f>
        <v>175012</v>
      </c>
      <c r="R125" s="34">
        <f>Y!R125-M!R125</f>
        <v>132872</v>
      </c>
      <c r="S125" s="34">
        <f>Y!S125-M!S125</f>
        <v>216409</v>
      </c>
      <c r="T125" s="34">
        <f>Y!T125-M!T125</f>
        <v>134742</v>
      </c>
      <c r="U125" s="34">
        <f>Y!U125-M!U125</f>
        <v>166377</v>
      </c>
      <c r="V125" s="34">
        <f>Y!V125-M!V125</f>
        <v>115591</v>
      </c>
      <c r="W125" s="34">
        <f>Y!W125-M!W125</f>
        <v>165778</v>
      </c>
      <c r="X125" s="34">
        <f>Y!X125-M!X125</f>
        <v>280760</v>
      </c>
      <c r="Y125" s="34">
        <f>Y!Y125-M!Y125</f>
        <v>294554</v>
      </c>
      <c r="Z125" s="34">
        <f>Y!Z125-M!Z125</f>
        <v>276822</v>
      </c>
      <c r="AA125" s="34">
        <f>Y!AA125-M!AA125</f>
        <v>231051</v>
      </c>
      <c r="AB125" s="34">
        <f>Y!AB125-M!AB125</f>
        <v>250539</v>
      </c>
      <c r="AC125" s="34">
        <f>Y!AC125-M!AC125</f>
        <v>341604</v>
      </c>
      <c r="AD125" s="34">
        <f>Y!AD125-M!AD125</f>
        <v>231089</v>
      </c>
      <c r="AE125" s="34">
        <f>Y!AE125-M!AE125</f>
        <v>272529</v>
      </c>
      <c r="AF125" s="34">
        <f>Y!AF125-M!AF125</f>
        <v>291707</v>
      </c>
    </row>
    <row r="126" spans="1:32" x14ac:dyDescent="0.2">
      <c r="A126" s="4">
        <v>12</v>
      </c>
      <c r="B126" s="6" t="s">
        <v>48</v>
      </c>
      <c r="C126" s="34"/>
      <c r="D126" s="34">
        <f>Y!D126-M!D126</f>
        <v>2349655</v>
      </c>
      <c r="E126" s="34">
        <f>Y!E126-M!E126</f>
        <v>2381198</v>
      </c>
      <c r="F126" s="34">
        <f>Y!F126-M!F126</f>
        <v>2347837</v>
      </c>
      <c r="G126" s="34">
        <f>Y!G126-M!G126</f>
        <v>2426791</v>
      </c>
      <c r="H126" s="34">
        <f>Y!H126-M!H126</f>
        <v>2373601</v>
      </c>
      <c r="I126" s="34">
        <f>Y!I126-M!I126</f>
        <v>2621951</v>
      </c>
      <c r="J126" s="34">
        <f>Y!J126-M!J126</f>
        <v>2497929</v>
      </c>
      <c r="K126" s="34">
        <f>Y!K126-M!K126</f>
        <v>2366690</v>
      </c>
      <c r="L126" s="34">
        <f>Y!L126-M!L126</f>
        <v>2224397</v>
      </c>
      <c r="M126" s="34">
        <f>Y!M126-M!M126</f>
        <v>2232908</v>
      </c>
      <c r="N126" s="34">
        <f>Y!N126-M!N126</f>
        <v>2002712</v>
      </c>
      <c r="O126" s="34">
        <f>Y!O126-M!O126</f>
        <v>1850970</v>
      </c>
      <c r="P126" s="34">
        <f>Y!P126-M!P126</f>
        <v>1864431</v>
      </c>
      <c r="Q126" s="34">
        <f>Y!Q126-M!Q126</f>
        <v>1934235</v>
      </c>
      <c r="R126" s="34">
        <f>Y!R126-M!R126</f>
        <v>1810620</v>
      </c>
      <c r="S126" s="34">
        <f>Y!S126-M!S126</f>
        <v>1703727</v>
      </c>
      <c r="T126" s="34">
        <f>Y!T126-M!T126</f>
        <v>1462368</v>
      </c>
      <c r="U126" s="34">
        <f>Y!U126-M!U126</f>
        <v>1936529</v>
      </c>
      <c r="V126" s="34">
        <f>Y!V126-M!V126</f>
        <v>1965520</v>
      </c>
      <c r="W126" s="34">
        <f>Y!W126-M!W126</f>
        <v>1934102</v>
      </c>
      <c r="X126" s="34">
        <f>Y!X126-M!X126</f>
        <v>1817921</v>
      </c>
      <c r="Y126" s="34">
        <f>Y!Y126-M!Y126</f>
        <v>1848303</v>
      </c>
      <c r="Z126" s="34">
        <f>Y!Z126-M!Z126</f>
        <v>1691698</v>
      </c>
      <c r="AA126" s="34">
        <f>Y!AA126-M!AA126</f>
        <v>1505868</v>
      </c>
      <c r="AB126" s="34">
        <f>Y!AB126-M!AB126</f>
        <v>1469031</v>
      </c>
      <c r="AC126" s="34">
        <f>Y!AC126-M!AC126</f>
        <v>1345715</v>
      </c>
      <c r="AD126" s="34">
        <f>Y!AD126-M!AD126</f>
        <v>1334384</v>
      </c>
      <c r="AE126" s="34">
        <f>Y!AE126-M!AE126</f>
        <v>1294583</v>
      </c>
      <c r="AF126" s="34">
        <f>Y!AF126-M!AF126</f>
        <v>1506472</v>
      </c>
    </row>
    <row r="127" spans="1:32" x14ac:dyDescent="0.2">
      <c r="A127" s="4">
        <v>13</v>
      </c>
      <c r="B127" s="6" t="s">
        <v>49</v>
      </c>
      <c r="C127" s="34"/>
      <c r="D127" s="34">
        <f>Y!D127-M!D127</f>
        <v>4394357</v>
      </c>
      <c r="E127" s="34">
        <f>Y!E127-M!E127</f>
        <v>4092479</v>
      </c>
      <c r="F127" s="34">
        <f>Y!F127-M!F127</f>
        <v>3744727</v>
      </c>
      <c r="G127" s="34">
        <f>Y!G127-M!G127</f>
        <v>3470040</v>
      </c>
      <c r="H127" s="34">
        <f>Y!H127-M!H127</f>
        <v>2976521</v>
      </c>
      <c r="I127" s="34">
        <f>Y!I127-M!I127</f>
        <v>2758797</v>
      </c>
      <c r="J127" s="34">
        <f>Y!J127-M!J127</f>
        <v>2347125</v>
      </c>
      <c r="K127" s="34">
        <f>Y!K127-M!K127</f>
        <v>2075108</v>
      </c>
      <c r="L127" s="34">
        <f>Y!L127-M!L127</f>
        <v>1974079</v>
      </c>
      <c r="M127" s="34">
        <f>Y!M127-M!M127</f>
        <v>1799587</v>
      </c>
      <c r="N127" s="34">
        <f>Y!N127-M!N127</f>
        <v>1586399</v>
      </c>
      <c r="O127" s="34">
        <f>Y!O127-M!O127</f>
        <v>1541053</v>
      </c>
      <c r="P127" s="34">
        <f>Y!P127-M!P127</f>
        <v>1542229</v>
      </c>
      <c r="Q127" s="34">
        <f>Y!Q127-M!Q127</f>
        <v>1491889</v>
      </c>
      <c r="R127" s="34">
        <f>Y!R127-M!R127</f>
        <v>1157279</v>
      </c>
      <c r="S127" s="34">
        <f>Y!S127-M!S127</f>
        <v>1184363</v>
      </c>
      <c r="T127" s="34">
        <f>Y!T127-M!T127</f>
        <v>1186917</v>
      </c>
      <c r="U127" s="34">
        <f>Y!U127-M!U127</f>
        <v>1152101</v>
      </c>
      <c r="V127" s="34">
        <f>Y!V127-M!V127</f>
        <v>1126813</v>
      </c>
      <c r="W127" s="34">
        <f>Y!W127-M!W127</f>
        <v>1125618</v>
      </c>
      <c r="X127" s="34">
        <f>Y!X127-M!X127</f>
        <v>1307644</v>
      </c>
      <c r="Y127" s="34">
        <f>Y!Y127-M!Y127</f>
        <v>1147735</v>
      </c>
      <c r="Z127" s="34">
        <f>Y!Z127-M!Z127</f>
        <v>1142846</v>
      </c>
      <c r="AA127" s="34">
        <f>Y!AA127-M!AA127</f>
        <v>1211450</v>
      </c>
      <c r="AB127" s="34">
        <f>Y!AB127-M!AB127</f>
        <v>1178126</v>
      </c>
      <c r="AC127" s="34">
        <f>Y!AC127-M!AC127</f>
        <v>1097047</v>
      </c>
      <c r="AD127" s="34">
        <f>Y!AD127-M!AD127</f>
        <v>1242926</v>
      </c>
      <c r="AE127" s="34">
        <f>Y!AE127-M!AE127</f>
        <v>1094736</v>
      </c>
      <c r="AF127" s="34">
        <f>Y!AF127-M!AF127</f>
        <v>974562</v>
      </c>
    </row>
    <row r="128" spans="1:32" x14ac:dyDescent="0.2">
      <c r="A128" s="4">
        <v>14</v>
      </c>
      <c r="B128" s="6" t="s">
        <v>50</v>
      </c>
      <c r="C128" s="34"/>
      <c r="D128" s="34">
        <f>Y!D128-M!D128</f>
        <v>476707</v>
      </c>
      <c r="E128" s="34">
        <f>Y!E128-M!E128</f>
        <v>475605</v>
      </c>
      <c r="F128" s="34">
        <f>Y!F128-M!F128</f>
        <v>469091</v>
      </c>
      <c r="G128" s="34">
        <f>Y!G128-M!G128</f>
        <v>460011</v>
      </c>
      <c r="H128" s="34">
        <f>Y!H128-M!H128</f>
        <v>446542</v>
      </c>
      <c r="I128" s="34">
        <f>Y!I128-M!I128</f>
        <v>404704</v>
      </c>
      <c r="J128" s="34">
        <f>Y!J128-M!J128</f>
        <v>335443</v>
      </c>
      <c r="K128" s="34">
        <f>Y!K128-M!K128</f>
        <v>312584</v>
      </c>
      <c r="L128" s="34">
        <f>Y!L128-M!L128</f>
        <v>297643</v>
      </c>
      <c r="M128" s="34">
        <f>Y!M128-M!M128</f>
        <v>262229</v>
      </c>
      <c r="N128" s="34">
        <f>Y!N128-M!N128</f>
        <v>265254</v>
      </c>
      <c r="O128" s="34">
        <f>Y!O128-M!O128</f>
        <v>258963</v>
      </c>
      <c r="P128" s="34">
        <f>Y!P128-M!P128</f>
        <v>227699</v>
      </c>
      <c r="Q128" s="34">
        <f>Y!Q128-M!Q128</f>
        <v>235665</v>
      </c>
      <c r="R128" s="34">
        <f>Y!R128-M!R128</f>
        <v>247736</v>
      </c>
      <c r="S128" s="34">
        <f>Y!S128-M!S128</f>
        <v>255397</v>
      </c>
      <c r="T128" s="34">
        <f>Y!T128-M!T128</f>
        <v>201520</v>
      </c>
      <c r="U128" s="34">
        <f>Y!U128-M!U128</f>
        <v>262041</v>
      </c>
      <c r="V128" s="34">
        <f>Y!V128-M!V128</f>
        <v>234196</v>
      </c>
      <c r="W128" s="34">
        <f>Y!W128-M!W128</f>
        <v>193014</v>
      </c>
      <c r="X128" s="34">
        <f>Y!X128-M!X128</f>
        <v>219184</v>
      </c>
      <c r="Y128" s="34">
        <f>Y!Y128-M!Y128</f>
        <v>215475</v>
      </c>
      <c r="Z128" s="34">
        <f>Y!Z128-M!Z128</f>
        <v>238974</v>
      </c>
      <c r="AA128" s="34">
        <f>Y!AA128-M!AA128</f>
        <v>269788</v>
      </c>
      <c r="AB128" s="34">
        <f>Y!AB128-M!AB128</f>
        <v>260014</v>
      </c>
      <c r="AC128" s="34">
        <f>Y!AC128-M!AC128</f>
        <v>208884</v>
      </c>
      <c r="AD128" s="34">
        <f>Y!AD128-M!AD128</f>
        <v>182016</v>
      </c>
      <c r="AE128" s="34">
        <f>Y!AE128-M!AE128</f>
        <v>189789</v>
      </c>
      <c r="AF128" s="34">
        <f>Y!AF128-M!AF128</f>
        <v>182588</v>
      </c>
    </row>
    <row r="129" spans="1:32" x14ac:dyDescent="0.2">
      <c r="A129" s="4">
        <v>15</v>
      </c>
      <c r="B129" s="6" t="s">
        <v>51</v>
      </c>
      <c r="C129" s="34"/>
      <c r="D129" s="34">
        <f>Y!D129-M!D129</f>
        <v>1671318</v>
      </c>
      <c r="E129" s="34">
        <f>Y!E129-M!E129</f>
        <v>1719604</v>
      </c>
      <c r="F129" s="34">
        <f>Y!F129-M!F129</f>
        <v>1758850</v>
      </c>
      <c r="G129" s="34">
        <f>Y!G129-M!G129</f>
        <v>1680017</v>
      </c>
      <c r="H129" s="34">
        <f>Y!H129-M!H129</f>
        <v>1569433</v>
      </c>
      <c r="I129" s="34">
        <f>Y!I129-M!I129</f>
        <v>1627867</v>
      </c>
      <c r="J129" s="34">
        <f>Y!J129-M!J129</f>
        <v>1525782</v>
      </c>
      <c r="K129" s="34">
        <f>Y!K129-M!K129</f>
        <v>1429312</v>
      </c>
      <c r="L129" s="34">
        <f>Y!L129-M!L129</f>
        <v>1397357</v>
      </c>
      <c r="M129" s="34">
        <f>Y!M129-M!M129</f>
        <v>1444182</v>
      </c>
      <c r="N129" s="34">
        <f>Y!N129-M!N129</f>
        <v>1577484</v>
      </c>
      <c r="O129" s="34">
        <f>Y!O129-M!O129</f>
        <v>1387290</v>
      </c>
      <c r="P129" s="34">
        <f>Y!P129-M!P129</f>
        <v>1140044</v>
      </c>
      <c r="Q129" s="34">
        <f>Y!Q129-M!Q129</f>
        <v>1032098</v>
      </c>
      <c r="R129" s="34">
        <f>Y!R129-M!R129</f>
        <v>830193</v>
      </c>
      <c r="S129" s="34">
        <f>Y!S129-M!S129</f>
        <v>1248565</v>
      </c>
      <c r="T129" s="34">
        <f>Y!T129-M!T129</f>
        <v>1138052</v>
      </c>
      <c r="U129" s="34">
        <f>Y!U129-M!U129</f>
        <v>871565</v>
      </c>
      <c r="V129" s="34">
        <f>Y!V129-M!V129</f>
        <v>1014475</v>
      </c>
      <c r="W129" s="34">
        <f>Y!W129-M!W129</f>
        <v>874368</v>
      </c>
      <c r="X129" s="34">
        <f>Y!X129-M!X129</f>
        <v>981232</v>
      </c>
      <c r="Y129" s="34">
        <f>Y!Y129-M!Y129</f>
        <v>1068462</v>
      </c>
      <c r="Z129" s="34">
        <f>Y!Z129-M!Z129</f>
        <v>1178574</v>
      </c>
      <c r="AA129" s="34">
        <f>Y!AA129-M!AA129</f>
        <v>1113530</v>
      </c>
      <c r="AB129" s="34">
        <f>Y!AB129-M!AB129</f>
        <v>990924</v>
      </c>
      <c r="AC129" s="34">
        <f>Y!AC129-M!AC129</f>
        <v>876700</v>
      </c>
      <c r="AD129" s="34">
        <f>Y!AD129-M!AD129</f>
        <v>1131902</v>
      </c>
      <c r="AE129" s="34">
        <f>Y!AE129-M!AE129</f>
        <v>937878</v>
      </c>
      <c r="AF129" s="34">
        <f>Y!AF129-M!AF129</f>
        <v>642949</v>
      </c>
    </row>
    <row r="130" spans="1:32" x14ac:dyDescent="0.2">
      <c r="A130" s="4">
        <v>16</v>
      </c>
      <c r="B130" s="6" t="s">
        <v>52</v>
      </c>
      <c r="C130" s="34"/>
      <c r="D130" s="34">
        <f>Y!D130-M!D130</f>
        <v>1754935</v>
      </c>
      <c r="E130" s="34">
        <f>Y!E130-M!E130</f>
        <v>1718948</v>
      </c>
      <c r="F130" s="34">
        <f>Y!F130-M!F130</f>
        <v>1666469</v>
      </c>
      <c r="G130" s="34">
        <f>Y!G130-M!G130</f>
        <v>1662442</v>
      </c>
      <c r="H130" s="34">
        <f>Y!H130-M!H130</f>
        <v>1585516</v>
      </c>
      <c r="I130" s="34">
        <f>Y!I130-M!I130</f>
        <v>1640639</v>
      </c>
      <c r="J130" s="34">
        <f>Y!J130-M!J130</f>
        <v>1525316</v>
      </c>
      <c r="K130" s="34">
        <f>Y!K130-M!K130</f>
        <v>1402612</v>
      </c>
      <c r="L130" s="34">
        <f>Y!L130-M!L130</f>
        <v>1338042</v>
      </c>
      <c r="M130" s="34">
        <f>Y!M130-M!M130</f>
        <v>1383808</v>
      </c>
      <c r="N130" s="34">
        <f>Y!N130-M!N130</f>
        <v>1434449</v>
      </c>
      <c r="O130" s="34">
        <f>Y!O130-M!O130</f>
        <v>1297773</v>
      </c>
      <c r="P130" s="34">
        <f>Y!P130-M!P130</f>
        <v>1247107</v>
      </c>
      <c r="Q130" s="34">
        <f>Y!Q130-M!Q130</f>
        <v>1225959</v>
      </c>
      <c r="R130" s="34">
        <f>Y!R130-M!R130</f>
        <v>1063749</v>
      </c>
      <c r="S130" s="34">
        <f>Y!S130-M!S130</f>
        <v>1307641</v>
      </c>
      <c r="T130" s="34">
        <f>Y!T130-M!T130</f>
        <v>1224150</v>
      </c>
      <c r="U130" s="34">
        <f>Y!U130-M!U130</f>
        <v>1151434</v>
      </c>
      <c r="V130" s="34">
        <f>Y!V130-M!V130</f>
        <v>1207465</v>
      </c>
      <c r="W130" s="34">
        <f>Y!W130-M!W130</f>
        <v>1225764</v>
      </c>
      <c r="X130" s="34">
        <f>Y!X130-M!X130</f>
        <v>1439234</v>
      </c>
      <c r="Y130" s="34">
        <f>Y!Y130-M!Y130</f>
        <v>1504245</v>
      </c>
      <c r="Z130" s="34">
        <f>Y!Z130-M!Z130</f>
        <v>1606903</v>
      </c>
      <c r="AA130" s="34">
        <f>Y!AA130-M!AA130</f>
        <v>1566249</v>
      </c>
      <c r="AB130" s="34">
        <f>Y!AB130-M!AB130</f>
        <v>1553142</v>
      </c>
      <c r="AC130" s="34">
        <f>Y!AC130-M!AC130</f>
        <v>1496460</v>
      </c>
      <c r="AD130" s="34">
        <f>Y!AD130-M!AD130</f>
        <v>1673190</v>
      </c>
      <c r="AE130" s="34">
        <f>Y!AE130-M!AE130</f>
        <v>1612996</v>
      </c>
      <c r="AF130" s="34">
        <f>Y!AF130-M!AF130</f>
        <v>1425780</v>
      </c>
    </row>
    <row r="131" spans="1:32" x14ac:dyDescent="0.2">
      <c r="A131" s="4">
        <v>17</v>
      </c>
      <c r="B131" s="6" t="s">
        <v>53</v>
      </c>
      <c r="C131" s="34"/>
      <c r="D131" s="34">
        <f>Y!D131-M!D131</f>
        <v>310819</v>
      </c>
      <c r="E131" s="34">
        <f>Y!E131-M!E131</f>
        <v>305748</v>
      </c>
      <c r="F131" s="34">
        <f>Y!F131-M!F131</f>
        <v>287411</v>
      </c>
      <c r="G131" s="34">
        <f>Y!G131-M!G131</f>
        <v>288254</v>
      </c>
      <c r="H131" s="34">
        <f>Y!H131-M!H131</f>
        <v>314275</v>
      </c>
      <c r="I131" s="34">
        <f>Y!I131-M!I131</f>
        <v>276111</v>
      </c>
      <c r="J131" s="34">
        <f>Y!J131-M!J131</f>
        <v>258594</v>
      </c>
      <c r="K131" s="34">
        <f>Y!K131-M!K131</f>
        <v>269066</v>
      </c>
      <c r="L131" s="34">
        <f>Y!L131-M!L131</f>
        <v>252289</v>
      </c>
      <c r="M131" s="34">
        <f>Y!M131-M!M131</f>
        <v>262316</v>
      </c>
      <c r="N131" s="34">
        <f>Y!N131-M!N131</f>
        <v>228114</v>
      </c>
      <c r="O131" s="34">
        <f>Y!O131-M!O131</f>
        <v>223891</v>
      </c>
      <c r="P131" s="34">
        <f>Y!P131-M!P131</f>
        <v>234124</v>
      </c>
      <c r="Q131" s="34">
        <f>Y!Q131-M!Q131</f>
        <v>226041</v>
      </c>
      <c r="R131" s="34">
        <f>Y!R131-M!R131</f>
        <v>207802</v>
      </c>
      <c r="S131" s="34">
        <f>Y!S131-M!S131</f>
        <v>293150</v>
      </c>
      <c r="T131" s="34">
        <f>Y!T131-M!T131</f>
        <v>236182</v>
      </c>
      <c r="U131" s="34">
        <f>Y!U131-M!U131</f>
        <v>220120</v>
      </c>
      <c r="V131" s="34">
        <f>Y!V131-M!V131</f>
        <v>202297</v>
      </c>
      <c r="W131" s="34">
        <f>Y!W131-M!W131</f>
        <v>201532</v>
      </c>
      <c r="X131" s="34">
        <f>Y!X131-M!X131</f>
        <v>195732</v>
      </c>
      <c r="Y131" s="34">
        <f>Y!Y131-M!Y131</f>
        <v>287395</v>
      </c>
      <c r="Z131" s="34">
        <f>Y!Z131-M!Z131</f>
        <v>279861</v>
      </c>
      <c r="AA131" s="34">
        <f>Y!AA131-M!AA131</f>
        <v>268575</v>
      </c>
      <c r="AB131" s="34">
        <f>Y!AB131-M!AB131</f>
        <v>265787</v>
      </c>
      <c r="AC131" s="34">
        <f>Y!AC131-M!AC131</f>
        <v>294669</v>
      </c>
      <c r="AD131" s="34">
        <f>Y!AD131-M!AD131</f>
        <v>340072</v>
      </c>
      <c r="AE131" s="34">
        <f>Y!AE131-M!AE131</f>
        <v>276661</v>
      </c>
      <c r="AF131" s="34">
        <f>Y!AF131-M!AF131</f>
        <v>281652</v>
      </c>
    </row>
    <row r="132" spans="1:32" x14ac:dyDescent="0.2">
      <c r="A132" s="4">
        <v>18</v>
      </c>
      <c r="B132" s="6" t="s">
        <v>54</v>
      </c>
      <c r="C132" s="34"/>
      <c r="D132" s="34">
        <f>Y!D132-M!D132</f>
        <v>641369</v>
      </c>
      <c r="E132" s="34">
        <f>Y!E132-M!E132</f>
        <v>671523</v>
      </c>
      <c r="F132" s="34">
        <f>Y!F132-M!F132</f>
        <v>717362</v>
      </c>
      <c r="G132" s="34">
        <f>Y!G132-M!G132</f>
        <v>669729</v>
      </c>
      <c r="H132" s="34">
        <f>Y!H132-M!H132</f>
        <v>703081</v>
      </c>
      <c r="I132" s="34">
        <f>Y!I132-M!I132</f>
        <v>649398</v>
      </c>
      <c r="J132" s="34">
        <f>Y!J132-M!J132</f>
        <v>603266</v>
      </c>
      <c r="K132" s="34">
        <f>Y!K132-M!K132</f>
        <v>643055</v>
      </c>
      <c r="L132" s="34">
        <f>Y!L132-M!L132</f>
        <v>618797</v>
      </c>
      <c r="M132" s="34">
        <f>Y!M132-M!M132</f>
        <v>643910</v>
      </c>
      <c r="N132" s="34">
        <f>Y!N132-M!N132</f>
        <v>574863</v>
      </c>
      <c r="O132" s="34">
        <f>Y!O132-M!O132</f>
        <v>620061</v>
      </c>
      <c r="P132" s="34">
        <f>Y!P132-M!P132</f>
        <v>608774</v>
      </c>
      <c r="Q132" s="34">
        <f>Y!Q132-M!Q132</f>
        <v>529293</v>
      </c>
      <c r="R132" s="34">
        <f>Y!R132-M!R132</f>
        <v>416109</v>
      </c>
      <c r="S132" s="34">
        <f>Y!S132-M!S132</f>
        <v>720127</v>
      </c>
      <c r="T132" s="34">
        <f>Y!T132-M!T132</f>
        <v>619687</v>
      </c>
      <c r="U132" s="34">
        <f>Y!U132-M!U132</f>
        <v>582110</v>
      </c>
      <c r="V132" s="34">
        <f>Y!V132-M!V132</f>
        <v>614914</v>
      </c>
      <c r="W132" s="34">
        <f>Y!W132-M!W132</f>
        <v>534582</v>
      </c>
      <c r="X132" s="34">
        <f>Y!X132-M!X132</f>
        <v>640114</v>
      </c>
      <c r="Y132" s="34">
        <f>Y!Y132-M!Y132</f>
        <v>717857</v>
      </c>
      <c r="Z132" s="34">
        <f>Y!Z132-M!Z132</f>
        <v>628530</v>
      </c>
      <c r="AA132" s="34">
        <f>Y!AA132-M!AA132</f>
        <v>697145</v>
      </c>
      <c r="AB132" s="34">
        <f>Y!AB132-M!AB132</f>
        <v>835964</v>
      </c>
      <c r="AC132" s="34">
        <f>Y!AC132-M!AC132</f>
        <v>886937</v>
      </c>
      <c r="AD132" s="34">
        <f>Y!AD132-M!AD132</f>
        <v>903480</v>
      </c>
      <c r="AE132" s="34">
        <f>Y!AE132-M!AE132</f>
        <v>829688</v>
      </c>
      <c r="AF132" s="34">
        <f>Y!AF132-M!AF132</f>
        <v>917649</v>
      </c>
    </row>
    <row r="133" spans="1:32" x14ac:dyDescent="0.2">
      <c r="A133" s="4">
        <v>19</v>
      </c>
      <c r="B133" s="6" t="s">
        <v>55</v>
      </c>
      <c r="C133" s="34"/>
      <c r="D133" s="34">
        <f>Y!D133-M!D133</f>
        <v>212092</v>
      </c>
      <c r="E133" s="34">
        <f>Y!E133-M!E133</f>
        <v>329513</v>
      </c>
      <c r="F133" s="34">
        <f>Y!F133-M!F133</f>
        <v>290265</v>
      </c>
      <c r="G133" s="34">
        <f>Y!G133-M!G133</f>
        <v>226373</v>
      </c>
      <c r="H133" s="34">
        <f>Y!H133-M!H133</f>
        <v>260377</v>
      </c>
      <c r="I133" s="34">
        <f>Y!I133-M!I133</f>
        <v>215449</v>
      </c>
      <c r="J133" s="34">
        <f>Y!J133-M!J133</f>
        <v>359778</v>
      </c>
      <c r="K133" s="34">
        <f>Y!K133-M!K133</f>
        <v>313520</v>
      </c>
      <c r="L133" s="34">
        <f>Y!L133-M!L133</f>
        <v>296871</v>
      </c>
      <c r="M133" s="34">
        <f>Y!M133-M!M133</f>
        <v>265176</v>
      </c>
      <c r="N133" s="34">
        <f>Y!N133-M!N133</f>
        <v>385891</v>
      </c>
      <c r="O133" s="34">
        <f>Y!O133-M!O133</f>
        <v>463433</v>
      </c>
      <c r="P133" s="34">
        <f>Y!P133-M!P133</f>
        <v>356323</v>
      </c>
      <c r="Q133" s="34">
        <f>Y!Q133-M!Q133</f>
        <v>314641</v>
      </c>
      <c r="R133" s="34">
        <f>Y!R133-M!R133</f>
        <v>166655</v>
      </c>
      <c r="S133" s="34">
        <f>Y!S133-M!S133</f>
        <v>385507</v>
      </c>
      <c r="T133" s="34">
        <f>Y!T133-M!T133</f>
        <v>299141</v>
      </c>
      <c r="U133" s="34">
        <f>Y!U133-M!U133</f>
        <v>299463</v>
      </c>
      <c r="V133" s="34">
        <f>Y!V133-M!V133</f>
        <v>284344</v>
      </c>
      <c r="W133" s="34">
        <f>Y!W133-M!W133</f>
        <v>303053</v>
      </c>
      <c r="X133" s="34">
        <f>Y!X133-M!X133</f>
        <v>211094</v>
      </c>
      <c r="Y133" s="34">
        <f>Y!Y133-M!Y133</f>
        <v>425623</v>
      </c>
      <c r="Z133" s="34">
        <f>Y!Z133-M!Z133</f>
        <v>479173</v>
      </c>
      <c r="AA133" s="34">
        <f>Y!AA133-M!AA133</f>
        <v>541977</v>
      </c>
      <c r="AB133" s="34">
        <f>Y!AB133-M!AB133</f>
        <v>569388</v>
      </c>
      <c r="AC133" s="34">
        <f>Y!AC133-M!AC133</f>
        <v>589662</v>
      </c>
      <c r="AD133" s="34">
        <f>Y!AD133-M!AD133</f>
        <v>286706</v>
      </c>
      <c r="AE133" s="34">
        <f>Y!AE133-M!AE133</f>
        <v>205303</v>
      </c>
      <c r="AF133" s="34">
        <f>Y!AF133-M!AF133</f>
        <v>94815</v>
      </c>
    </row>
    <row r="134" spans="1:32" x14ac:dyDescent="0.2">
      <c r="A134" s="4">
        <v>20</v>
      </c>
      <c r="B134" s="6" t="s">
        <v>56</v>
      </c>
      <c r="C134" s="34"/>
      <c r="D134" s="34">
        <f>Y!D134-M!D134</f>
        <v>3203393</v>
      </c>
      <c r="E134" s="34">
        <f>Y!E134-M!E134</f>
        <v>3685563</v>
      </c>
      <c r="F134" s="34">
        <f>Y!F134-M!F134</f>
        <v>3697003</v>
      </c>
      <c r="G134" s="34">
        <f>Y!G134-M!G134</f>
        <v>3522946</v>
      </c>
      <c r="H134" s="34">
        <f>Y!H134-M!H134</f>
        <v>3664618</v>
      </c>
      <c r="I134" s="34">
        <f>Y!I134-M!I134</f>
        <v>3047648</v>
      </c>
      <c r="J134" s="34">
        <f>Y!J134-M!J134</f>
        <v>3073994</v>
      </c>
      <c r="K134" s="34">
        <f>Y!K134-M!K134</f>
        <v>3092378</v>
      </c>
      <c r="L134" s="34">
        <f>Y!L134-M!L134</f>
        <v>2922871</v>
      </c>
      <c r="M134" s="34">
        <f>Y!M134-M!M134</f>
        <v>2611941</v>
      </c>
      <c r="N134" s="34">
        <f>Y!N134-M!N134</f>
        <v>2728043</v>
      </c>
      <c r="O134" s="34">
        <f>Y!O134-M!O134</f>
        <v>2571231</v>
      </c>
      <c r="P134" s="34">
        <f>Y!P134-M!P134</f>
        <v>2410089</v>
      </c>
      <c r="Q134" s="34">
        <f>Y!Q134-M!Q134</f>
        <v>2361334</v>
      </c>
      <c r="R134" s="34">
        <f>Y!R134-M!R134</f>
        <v>2608245</v>
      </c>
      <c r="S134" s="34">
        <f>Y!S134-M!S134</f>
        <v>2712608</v>
      </c>
      <c r="T134" s="34">
        <f>Y!T134-M!T134</f>
        <v>2329405</v>
      </c>
      <c r="U134" s="34">
        <f>Y!U134-M!U134</f>
        <v>2590396</v>
      </c>
      <c r="V134" s="34">
        <f>Y!V134-M!V134</f>
        <v>2341424</v>
      </c>
      <c r="W134" s="34">
        <f>Y!W134-M!W134</f>
        <v>2365800</v>
      </c>
      <c r="X134" s="34">
        <f>Y!X134-M!X134</f>
        <v>3037662</v>
      </c>
      <c r="Y134" s="34">
        <f>Y!Y134-M!Y134</f>
        <v>3405674</v>
      </c>
      <c r="Z134" s="34">
        <f>Y!Z134-M!Z134</f>
        <v>2891372</v>
      </c>
      <c r="AA134" s="34">
        <f>Y!AA134-M!AA134</f>
        <v>2957895</v>
      </c>
      <c r="AB134" s="34">
        <f>Y!AB134-M!AB134</f>
        <v>3285252</v>
      </c>
      <c r="AC134" s="34">
        <f>Y!AC134-M!AC134</f>
        <v>3364989</v>
      </c>
      <c r="AD134" s="34">
        <f>Y!AD134-M!AD134</f>
        <v>2747381</v>
      </c>
      <c r="AE134" s="34">
        <f>Y!AE134-M!AE134</f>
        <v>2675542</v>
      </c>
      <c r="AF134" s="34">
        <f>Y!AF134-M!AF134</f>
        <v>2894381</v>
      </c>
    </row>
    <row r="135" spans="1:32" x14ac:dyDescent="0.2">
      <c r="A135" s="4">
        <v>21</v>
      </c>
      <c r="B135" s="6" t="s">
        <v>57</v>
      </c>
      <c r="C135" s="34"/>
      <c r="D135" s="34">
        <f>Y!D135-M!D135</f>
        <v>3735331</v>
      </c>
      <c r="E135" s="34">
        <f>Y!E135-M!E135</f>
        <v>3820762</v>
      </c>
      <c r="F135" s="34">
        <f>Y!F135-M!F135</f>
        <v>3715783</v>
      </c>
      <c r="G135" s="34">
        <f>Y!G135-M!G135</f>
        <v>3548057</v>
      </c>
      <c r="H135" s="34">
        <f>Y!H135-M!H135</f>
        <v>3826885</v>
      </c>
      <c r="I135" s="34">
        <f>Y!I135-M!I135</f>
        <v>3954551</v>
      </c>
      <c r="J135" s="34">
        <f>Y!J135-M!J135</f>
        <v>4063709</v>
      </c>
      <c r="K135" s="34">
        <f>Y!K135-M!K135</f>
        <v>4199152</v>
      </c>
      <c r="L135" s="34">
        <f>Y!L135-M!L135</f>
        <v>4332849</v>
      </c>
      <c r="M135" s="34">
        <f>Y!M135-M!M135</f>
        <v>4412098</v>
      </c>
      <c r="N135" s="34">
        <f>Y!N135-M!N135</f>
        <v>4176274</v>
      </c>
      <c r="O135" s="34">
        <f>Y!O135-M!O135</f>
        <v>4363567</v>
      </c>
      <c r="P135" s="34">
        <f>Y!P135-M!P135</f>
        <v>4185416</v>
      </c>
      <c r="Q135" s="34">
        <f>Y!Q135-M!Q135</f>
        <v>4362147</v>
      </c>
      <c r="R135" s="34">
        <f>Y!R135-M!R135</f>
        <v>4036928</v>
      </c>
      <c r="S135" s="34">
        <f>Y!S135-M!S135</f>
        <v>4566115</v>
      </c>
      <c r="T135" s="34">
        <f>Y!T135-M!T135</f>
        <v>4734384</v>
      </c>
      <c r="U135" s="34">
        <f>Y!U135-M!U135</f>
        <v>4554789</v>
      </c>
      <c r="V135" s="34">
        <f>Y!V135-M!V135</f>
        <v>4424710</v>
      </c>
      <c r="W135" s="34">
        <f>Y!W135-M!W135</f>
        <v>4164837</v>
      </c>
      <c r="X135" s="34">
        <f>Y!X135-M!X135</f>
        <v>4215904</v>
      </c>
      <c r="Y135" s="34">
        <f>Y!Y135-M!Y135</f>
        <v>4727032</v>
      </c>
      <c r="Z135" s="34">
        <f>Y!Z135-M!Z135</f>
        <v>4744915</v>
      </c>
      <c r="AA135" s="34">
        <f>Y!AA135-M!AA135</f>
        <v>4897190</v>
      </c>
      <c r="AB135" s="34">
        <f>Y!AB135-M!AB135</f>
        <v>4470355</v>
      </c>
      <c r="AC135" s="34">
        <f>Y!AC135-M!AC135</f>
        <v>4872658</v>
      </c>
      <c r="AD135" s="34">
        <f>Y!AD135-M!AD135</f>
        <v>5127952</v>
      </c>
      <c r="AE135" s="34">
        <f>Y!AE135-M!AE135</f>
        <v>5045042</v>
      </c>
      <c r="AF135" s="34">
        <f>Y!AF135-M!AF135</f>
        <v>4809512</v>
      </c>
    </row>
    <row r="136" spans="1:32" x14ac:dyDescent="0.2">
      <c r="A136" s="4">
        <v>22</v>
      </c>
      <c r="B136" s="6" t="s">
        <v>58</v>
      </c>
      <c r="C136" s="34"/>
      <c r="D136" s="34">
        <f>Y!D136-M!D136</f>
        <v>2739373</v>
      </c>
      <c r="E136" s="34">
        <f>Y!E136-M!E136</f>
        <v>2786666</v>
      </c>
      <c r="F136" s="34">
        <f>Y!F136-M!F136</f>
        <v>2749014</v>
      </c>
      <c r="G136" s="34">
        <f>Y!G136-M!G136</f>
        <v>2615710</v>
      </c>
      <c r="H136" s="34">
        <f>Y!H136-M!H136</f>
        <v>2553241</v>
      </c>
      <c r="I136" s="34">
        <f>Y!I136-M!I136</f>
        <v>2765190</v>
      </c>
      <c r="J136" s="34">
        <f>Y!J136-M!J136</f>
        <v>2420680</v>
      </c>
      <c r="K136" s="34">
        <f>Y!K136-M!K136</f>
        <v>2452820</v>
      </c>
      <c r="L136" s="34">
        <f>Y!L136-M!L136</f>
        <v>2490149</v>
      </c>
      <c r="M136" s="34">
        <f>Y!M136-M!M136</f>
        <v>2484347</v>
      </c>
      <c r="N136" s="34">
        <f>Y!N136-M!N136</f>
        <v>2409789</v>
      </c>
      <c r="O136" s="34">
        <f>Y!O136-M!O136</f>
        <v>2406692</v>
      </c>
      <c r="P136" s="34">
        <f>Y!P136-M!P136</f>
        <v>2495380</v>
      </c>
      <c r="Q136" s="34">
        <f>Y!Q136-M!Q136</f>
        <v>2451375</v>
      </c>
      <c r="R136" s="34">
        <f>Y!R136-M!R136</f>
        <v>1747966</v>
      </c>
      <c r="S136" s="34">
        <f>Y!S136-M!S136</f>
        <v>2240417</v>
      </c>
      <c r="T136" s="34">
        <f>Y!T136-M!T136</f>
        <v>2068653</v>
      </c>
      <c r="U136" s="34">
        <f>Y!U136-M!U136</f>
        <v>2044918</v>
      </c>
      <c r="V136" s="34">
        <f>Y!V136-M!V136</f>
        <v>2218367</v>
      </c>
      <c r="W136" s="34">
        <f>Y!W136-M!W136</f>
        <v>2296403</v>
      </c>
      <c r="X136" s="34">
        <f>Y!X136-M!X136</f>
        <v>2359231</v>
      </c>
      <c r="Y136" s="34">
        <f>Y!Y136-M!Y136</f>
        <v>2744246</v>
      </c>
      <c r="Z136" s="34">
        <f>Y!Z136-M!Z136</f>
        <v>2954430</v>
      </c>
      <c r="AA136" s="34">
        <f>Y!AA136-M!AA136</f>
        <v>3016708</v>
      </c>
      <c r="AB136" s="34">
        <f>Y!AB136-M!AB136</f>
        <v>3010969</v>
      </c>
      <c r="AC136" s="34">
        <f>Y!AC136-M!AC136</f>
        <v>2635453</v>
      </c>
      <c r="AD136" s="34">
        <f>Y!AD136-M!AD136</f>
        <v>2931065</v>
      </c>
      <c r="AE136" s="34">
        <f>Y!AE136-M!AE136</f>
        <v>2829755</v>
      </c>
      <c r="AF136" s="34">
        <f>Y!AF136-M!AF136</f>
        <v>2644951</v>
      </c>
    </row>
    <row r="137" spans="1:32" x14ac:dyDescent="0.2">
      <c r="A137" s="4">
        <v>23</v>
      </c>
      <c r="B137" s="6" t="s">
        <v>59</v>
      </c>
      <c r="C137" s="34"/>
      <c r="D137" s="34">
        <f>Y!D137-M!D137</f>
        <v>5115000</v>
      </c>
      <c r="E137" s="34">
        <f>Y!E137-M!E137</f>
        <v>5757743</v>
      </c>
      <c r="F137" s="34">
        <f>Y!F137-M!F137</f>
        <v>5794444</v>
      </c>
      <c r="G137" s="34">
        <f>Y!G137-M!G137</f>
        <v>5095402</v>
      </c>
      <c r="H137" s="34">
        <f>Y!H137-M!H137</f>
        <v>4965266</v>
      </c>
      <c r="I137" s="34">
        <f>Y!I137-M!I137</f>
        <v>5188749</v>
      </c>
      <c r="J137" s="34">
        <f>Y!J137-M!J137</f>
        <v>4709235</v>
      </c>
      <c r="K137" s="34">
        <f>Y!K137-M!K137</f>
        <v>4671066</v>
      </c>
      <c r="L137" s="34">
        <f>Y!L137-M!L137</f>
        <v>4720071</v>
      </c>
      <c r="M137" s="34">
        <f>Y!M137-M!M137</f>
        <v>4629023</v>
      </c>
      <c r="N137" s="34">
        <f>Y!N137-M!N137</f>
        <v>4926286</v>
      </c>
      <c r="O137" s="34">
        <f>Y!O137-M!O137</f>
        <v>5020909</v>
      </c>
      <c r="P137" s="34">
        <f>Y!P137-M!P137</f>
        <v>4770512</v>
      </c>
      <c r="Q137" s="34">
        <f>Y!Q137-M!Q137</f>
        <v>4982380</v>
      </c>
      <c r="R137" s="34">
        <f>Y!R137-M!R137</f>
        <v>5420670</v>
      </c>
      <c r="S137" s="34">
        <f>Y!S137-M!S137</f>
        <v>4644180</v>
      </c>
      <c r="T137" s="34">
        <f>Y!T137-M!T137</f>
        <v>4431254</v>
      </c>
      <c r="U137" s="34">
        <f>Y!U137-M!U137</f>
        <v>4577440</v>
      </c>
      <c r="V137" s="34">
        <f>Y!V137-M!V137</f>
        <v>5247301</v>
      </c>
      <c r="W137" s="34">
        <f>Y!W137-M!W137</f>
        <v>4234603</v>
      </c>
      <c r="X137" s="34">
        <f>Y!X137-M!X137</f>
        <v>3904286</v>
      </c>
      <c r="Y137" s="34">
        <f>Y!Y137-M!Y137</f>
        <v>5173250</v>
      </c>
      <c r="Z137" s="34">
        <f>Y!Z137-M!Z137</f>
        <v>5707558</v>
      </c>
      <c r="AA137" s="34">
        <f>Y!AA137-M!AA137</f>
        <v>5658151</v>
      </c>
      <c r="AB137" s="34">
        <f>Y!AB137-M!AB137</f>
        <v>5517278</v>
      </c>
      <c r="AC137" s="34">
        <f>Y!AC137-M!AC137</f>
        <v>5312175</v>
      </c>
      <c r="AD137" s="34">
        <f>Y!AD137-M!AD137</f>
        <v>5424904</v>
      </c>
      <c r="AE137" s="34">
        <f>Y!AE137-M!AE137</f>
        <v>6333369</v>
      </c>
      <c r="AF137" s="34">
        <f>Y!AF137-M!AF137</f>
        <v>2641096</v>
      </c>
    </row>
    <row r="138" spans="1:32" x14ac:dyDescent="0.2">
      <c r="A138" s="4">
        <v>24</v>
      </c>
      <c r="B138" s="6" t="s">
        <v>60</v>
      </c>
      <c r="C138" s="34"/>
      <c r="D138" s="34">
        <f>Y!D138-M!D138</f>
        <v>335806</v>
      </c>
      <c r="E138" s="34">
        <f>Y!E138-M!E138</f>
        <v>522805</v>
      </c>
      <c r="F138" s="34">
        <f>Y!F138-M!F138</f>
        <v>411868</v>
      </c>
      <c r="G138" s="34">
        <f>Y!G138-M!G138</f>
        <v>362644</v>
      </c>
      <c r="H138" s="34">
        <f>Y!H138-M!H138</f>
        <v>414042</v>
      </c>
      <c r="I138" s="34">
        <f>Y!I138-M!I138</f>
        <v>553274</v>
      </c>
      <c r="J138" s="34">
        <f>Y!J138-M!J138</f>
        <v>407795</v>
      </c>
      <c r="K138" s="34">
        <f>Y!K138-M!K138</f>
        <v>276854</v>
      </c>
      <c r="L138" s="34">
        <f>Y!L138-M!L138</f>
        <v>264752</v>
      </c>
      <c r="M138" s="34">
        <f>Y!M138-M!M138</f>
        <v>207067</v>
      </c>
      <c r="N138" s="34">
        <f>Y!N138-M!N138</f>
        <v>244004</v>
      </c>
      <c r="O138" s="34">
        <f>Y!O138-M!O138</f>
        <v>314041</v>
      </c>
      <c r="P138" s="34">
        <f>Y!P138-M!P138</f>
        <v>200289</v>
      </c>
      <c r="Q138" s="34">
        <f>Y!Q138-M!Q138</f>
        <v>-78144</v>
      </c>
      <c r="R138" s="34">
        <f>Y!R138-M!R138</f>
        <v>-230447</v>
      </c>
      <c r="S138" s="34">
        <f>Y!S138-M!S138</f>
        <v>172060</v>
      </c>
      <c r="T138" s="34">
        <f>Y!T138-M!T138</f>
        <v>379166</v>
      </c>
      <c r="U138" s="34">
        <f>Y!U138-M!U138</f>
        <v>257076</v>
      </c>
      <c r="V138" s="34">
        <f>Y!V138-M!V138</f>
        <v>490915</v>
      </c>
      <c r="W138" s="34">
        <f>Y!W138-M!W138</f>
        <v>327055</v>
      </c>
      <c r="X138" s="34">
        <f>Y!X138-M!X138</f>
        <v>176896</v>
      </c>
      <c r="Y138" s="34">
        <f>Y!Y138-M!Y138</f>
        <v>154118</v>
      </c>
      <c r="Z138" s="34">
        <f>Y!Z138-M!Z138</f>
        <v>73529</v>
      </c>
      <c r="AA138" s="34">
        <f>Y!AA138-M!AA138</f>
        <v>178845</v>
      </c>
      <c r="AB138" s="34">
        <f>Y!AB138-M!AB138</f>
        <v>75187</v>
      </c>
      <c r="AC138" s="34">
        <f>Y!AC138-M!AC138</f>
        <v>255295</v>
      </c>
      <c r="AD138" s="34">
        <f>Y!AD138-M!AD138</f>
        <v>486400</v>
      </c>
      <c r="AE138" s="34">
        <f>Y!AE138-M!AE138</f>
        <v>349413</v>
      </c>
      <c r="AF138" s="34">
        <f>Y!AF138-M!AF138</f>
        <v>-127316</v>
      </c>
    </row>
    <row r="139" spans="1:32" x14ac:dyDescent="0.2">
      <c r="A139" s="4">
        <v>25</v>
      </c>
      <c r="B139" s="6" t="s">
        <v>61</v>
      </c>
      <c r="C139" s="34"/>
      <c r="D139" s="34">
        <f>Y!D139-M!D139</f>
        <v>932776</v>
      </c>
      <c r="E139" s="34">
        <f>Y!E139-M!E139</f>
        <v>925640</v>
      </c>
      <c r="F139" s="34">
        <f>Y!F139-M!F139</f>
        <v>934239</v>
      </c>
      <c r="G139" s="34">
        <f>Y!G139-M!G139</f>
        <v>850425</v>
      </c>
      <c r="H139" s="34">
        <f>Y!H139-M!H139</f>
        <v>828036</v>
      </c>
      <c r="I139" s="34">
        <f>Y!I139-M!I139</f>
        <v>885838</v>
      </c>
      <c r="J139" s="34">
        <f>Y!J139-M!J139</f>
        <v>826672</v>
      </c>
      <c r="K139" s="34">
        <f>Y!K139-M!K139</f>
        <v>801788</v>
      </c>
      <c r="L139" s="34">
        <f>Y!L139-M!L139</f>
        <v>828442</v>
      </c>
      <c r="M139" s="34">
        <f>Y!M139-M!M139</f>
        <v>907698</v>
      </c>
      <c r="N139" s="34">
        <f>Y!N139-M!N139</f>
        <v>853623</v>
      </c>
      <c r="O139" s="34">
        <f>Y!O139-M!O139</f>
        <v>926109</v>
      </c>
      <c r="P139" s="34">
        <f>Y!P139-M!P139</f>
        <v>1021495</v>
      </c>
      <c r="Q139" s="34">
        <f>Y!Q139-M!Q139</f>
        <v>992259</v>
      </c>
      <c r="R139" s="34">
        <f>Y!R139-M!R139</f>
        <v>555831</v>
      </c>
      <c r="S139" s="34">
        <f>Y!S139-M!S139</f>
        <v>861776</v>
      </c>
      <c r="T139" s="34">
        <f>Y!T139-M!T139</f>
        <v>862050</v>
      </c>
      <c r="U139" s="34">
        <f>Y!U139-M!U139</f>
        <v>646680</v>
      </c>
      <c r="V139" s="34">
        <f>Y!V139-M!V139</f>
        <v>592815</v>
      </c>
      <c r="W139" s="34">
        <f>Y!W139-M!W139</f>
        <v>554313</v>
      </c>
      <c r="X139" s="34">
        <f>Y!X139-M!X139</f>
        <v>526787</v>
      </c>
      <c r="Y139" s="34">
        <f>Y!Y139-M!Y139</f>
        <v>543788</v>
      </c>
      <c r="Z139" s="34">
        <f>Y!Z139-M!Z139</f>
        <v>578536</v>
      </c>
      <c r="AA139" s="34">
        <f>Y!AA139-M!AA139</f>
        <v>545489</v>
      </c>
      <c r="AB139" s="34">
        <f>Y!AB139-M!AB139</f>
        <v>515415</v>
      </c>
      <c r="AC139" s="34">
        <f>Y!AC139-M!AC139</f>
        <v>487037</v>
      </c>
      <c r="AD139" s="34">
        <f>Y!AD139-M!AD139</f>
        <v>544852</v>
      </c>
      <c r="AE139" s="34">
        <f>Y!AE139-M!AE139</f>
        <v>549712</v>
      </c>
      <c r="AF139" s="34">
        <f>Y!AF139-M!AF139</f>
        <v>458823</v>
      </c>
    </row>
    <row r="140" spans="1:32" x14ac:dyDescent="0.2">
      <c r="A140" s="4">
        <v>26</v>
      </c>
      <c r="B140" s="6" t="s">
        <v>62</v>
      </c>
      <c r="C140" s="34"/>
      <c r="D140" s="34">
        <f>Y!D140-M!D140</f>
        <v>2143101</v>
      </c>
      <c r="E140" s="34">
        <f>Y!E140-M!E140</f>
        <v>2203582</v>
      </c>
      <c r="F140" s="34">
        <f>Y!F140-M!F140</f>
        <v>2116725</v>
      </c>
      <c r="G140" s="34">
        <f>Y!G140-M!G140</f>
        <v>1942234</v>
      </c>
      <c r="H140" s="34">
        <f>Y!H140-M!H140</f>
        <v>1821801</v>
      </c>
      <c r="I140" s="34">
        <f>Y!I140-M!I140</f>
        <v>1869253</v>
      </c>
      <c r="J140" s="34">
        <f>Y!J140-M!J140</f>
        <v>1771341</v>
      </c>
      <c r="K140" s="34">
        <f>Y!K140-M!K140</f>
        <v>1663009</v>
      </c>
      <c r="L140" s="34">
        <f>Y!L140-M!L140</f>
        <v>1523489</v>
      </c>
      <c r="M140" s="34">
        <f>Y!M140-M!M140</f>
        <v>1483859</v>
      </c>
      <c r="N140" s="34">
        <f>Y!N140-M!N140</f>
        <v>1472440</v>
      </c>
      <c r="O140" s="34">
        <f>Y!O140-M!O140</f>
        <v>1453947</v>
      </c>
      <c r="P140" s="34">
        <f>Y!P140-M!P140</f>
        <v>1452144</v>
      </c>
      <c r="Q140" s="34">
        <f>Y!Q140-M!Q140</f>
        <v>1297699</v>
      </c>
      <c r="R140" s="34">
        <f>Y!R140-M!R140</f>
        <v>933040</v>
      </c>
      <c r="S140" s="34">
        <f>Y!S140-M!S140</f>
        <v>1061768</v>
      </c>
      <c r="T140" s="34">
        <f>Y!T140-M!T140</f>
        <v>1146632</v>
      </c>
      <c r="U140" s="34">
        <f>Y!U140-M!U140</f>
        <v>1090214</v>
      </c>
      <c r="V140" s="34">
        <f>Y!V140-M!V140</f>
        <v>1167220</v>
      </c>
      <c r="W140" s="34">
        <f>Y!W140-M!W140</f>
        <v>1212254</v>
      </c>
      <c r="X140" s="34">
        <f>Y!X140-M!X140</f>
        <v>1244958</v>
      </c>
      <c r="Y140" s="34">
        <f>Y!Y140-M!Y140</f>
        <v>1269868</v>
      </c>
      <c r="Z140" s="34">
        <f>Y!Z140-M!Z140</f>
        <v>1401047</v>
      </c>
      <c r="AA140" s="34">
        <f>Y!AA140-M!AA140</f>
        <v>1348939</v>
      </c>
      <c r="AB140" s="34">
        <f>Y!AB140-M!AB140</f>
        <v>1309489</v>
      </c>
      <c r="AC140" s="34">
        <f>Y!AC140-M!AC140</f>
        <v>1420236</v>
      </c>
      <c r="AD140" s="34">
        <f>Y!AD140-M!AD140</f>
        <v>1519205</v>
      </c>
      <c r="AE140" s="34">
        <f>Y!AE140-M!AE140</f>
        <v>1369363</v>
      </c>
      <c r="AF140" s="34">
        <f>Y!AF140-M!AF140</f>
        <v>1275051</v>
      </c>
    </row>
    <row r="141" spans="1:32" x14ac:dyDescent="0.2">
      <c r="A141" s="4">
        <v>27</v>
      </c>
      <c r="B141" s="6" t="s">
        <v>63</v>
      </c>
      <c r="C141" s="34"/>
      <c r="D141" s="34">
        <f>Y!D141-M!D141</f>
        <v>603932</v>
      </c>
      <c r="E141" s="34">
        <f>Y!E141-M!E141</f>
        <v>620441</v>
      </c>
      <c r="F141" s="34">
        <f>Y!F141-M!F141</f>
        <v>616416</v>
      </c>
      <c r="G141" s="34">
        <f>Y!G141-M!G141</f>
        <v>521938</v>
      </c>
      <c r="H141" s="34">
        <f>Y!H141-M!H141</f>
        <v>479972</v>
      </c>
      <c r="I141" s="34">
        <f>Y!I141-M!I141</f>
        <v>461037</v>
      </c>
      <c r="J141" s="34">
        <f>Y!J141-M!J141</f>
        <v>460059</v>
      </c>
      <c r="K141" s="34">
        <f>Y!K141-M!K141</f>
        <v>364225</v>
      </c>
      <c r="L141" s="34">
        <f>Y!L141-M!L141</f>
        <v>373655</v>
      </c>
      <c r="M141" s="34">
        <f>Y!M141-M!M141</f>
        <v>354746</v>
      </c>
      <c r="N141" s="34">
        <f>Y!N141-M!N141</f>
        <v>358677</v>
      </c>
      <c r="O141" s="34">
        <f>Y!O141-M!O141</f>
        <v>350826</v>
      </c>
      <c r="P141" s="34">
        <f>Y!P141-M!P141</f>
        <v>410208</v>
      </c>
      <c r="Q141" s="34">
        <f>Y!Q141-M!Q141</f>
        <v>390266</v>
      </c>
      <c r="R141" s="34">
        <f>Y!R141-M!R141</f>
        <v>222696</v>
      </c>
      <c r="S141" s="34">
        <f>Y!S141-M!S141</f>
        <v>301786</v>
      </c>
      <c r="T141" s="34">
        <f>Y!T141-M!T141</f>
        <v>343132</v>
      </c>
      <c r="U141" s="34">
        <f>Y!U141-M!U141</f>
        <v>282766</v>
      </c>
      <c r="V141" s="34">
        <f>Y!V141-M!V141</f>
        <v>311441</v>
      </c>
      <c r="W141" s="34">
        <f>Y!W141-M!W141</f>
        <v>292017</v>
      </c>
      <c r="X141" s="34">
        <f>Y!X141-M!X141</f>
        <v>281117</v>
      </c>
      <c r="Y141" s="34">
        <f>Y!Y141-M!Y141</f>
        <v>301307</v>
      </c>
      <c r="Z141" s="34">
        <f>Y!Z141-M!Z141</f>
        <v>391502</v>
      </c>
      <c r="AA141" s="34">
        <f>Y!AA141-M!AA141</f>
        <v>378554</v>
      </c>
      <c r="AB141" s="34">
        <f>Y!AB141-M!AB141</f>
        <v>336836</v>
      </c>
      <c r="AC141" s="34">
        <f>Y!AC141-M!AC141</f>
        <v>294795</v>
      </c>
      <c r="AD141" s="34">
        <f>Y!AD141-M!AD141</f>
        <v>423208</v>
      </c>
      <c r="AE141" s="34">
        <f>Y!AE141-M!AE141</f>
        <v>407486</v>
      </c>
      <c r="AF141" s="34">
        <f>Y!AF141-M!AF141</f>
        <v>309808</v>
      </c>
    </row>
    <row r="142" spans="1:32" x14ac:dyDescent="0.2">
      <c r="A142" s="4">
        <v>28</v>
      </c>
      <c r="B142" s="6" t="s">
        <v>64</v>
      </c>
      <c r="C142" s="34"/>
      <c r="D142" s="34">
        <f>Y!D142-M!D142</f>
        <v>1082141</v>
      </c>
      <c r="E142" s="34">
        <f>Y!E142-M!E142</f>
        <v>1090094</v>
      </c>
      <c r="F142" s="34">
        <f>Y!F142-M!F142</f>
        <v>1047054</v>
      </c>
      <c r="G142" s="34">
        <f>Y!G142-M!G142</f>
        <v>982625</v>
      </c>
      <c r="H142" s="34">
        <f>Y!H142-M!H142</f>
        <v>896875</v>
      </c>
      <c r="I142" s="34">
        <f>Y!I142-M!I142</f>
        <v>933729</v>
      </c>
      <c r="J142" s="34">
        <f>Y!J142-M!J142</f>
        <v>886998</v>
      </c>
      <c r="K142" s="34">
        <f>Y!K142-M!K142</f>
        <v>809669</v>
      </c>
      <c r="L142" s="34">
        <f>Y!L142-M!L142</f>
        <v>827772</v>
      </c>
      <c r="M142" s="34">
        <f>Y!M142-M!M142</f>
        <v>829962</v>
      </c>
      <c r="N142" s="34">
        <f>Y!N142-M!N142</f>
        <v>832995</v>
      </c>
      <c r="O142" s="34">
        <f>Y!O142-M!O142</f>
        <v>855399</v>
      </c>
      <c r="P142" s="34">
        <f>Y!P142-M!P142</f>
        <v>899039</v>
      </c>
      <c r="Q142" s="34">
        <f>Y!Q142-M!Q142</f>
        <v>875577</v>
      </c>
      <c r="R142" s="34">
        <f>Y!R142-M!R142</f>
        <v>580040</v>
      </c>
      <c r="S142" s="34">
        <f>Y!S142-M!S142</f>
        <v>802759</v>
      </c>
      <c r="T142" s="34">
        <f>Y!T142-M!T142</f>
        <v>854664</v>
      </c>
      <c r="U142" s="34">
        <f>Y!U142-M!U142</f>
        <v>733633</v>
      </c>
      <c r="V142" s="34">
        <f>Y!V142-M!V142</f>
        <v>728895</v>
      </c>
      <c r="W142" s="34">
        <f>Y!W142-M!W142</f>
        <v>793467</v>
      </c>
      <c r="X142" s="34">
        <f>Y!X142-M!X142</f>
        <v>817764</v>
      </c>
      <c r="Y142" s="34">
        <f>Y!Y142-M!Y142</f>
        <v>824162</v>
      </c>
      <c r="Z142" s="34">
        <f>Y!Z142-M!Z142</f>
        <v>900449</v>
      </c>
      <c r="AA142" s="34">
        <f>Y!AA142-M!AA142</f>
        <v>763355</v>
      </c>
      <c r="AB142" s="34">
        <f>Y!AB142-M!AB142</f>
        <v>793221</v>
      </c>
      <c r="AC142" s="34">
        <f>Y!AC142-M!AC142</f>
        <v>920192</v>
      </c>
      <c r="AD142" s="34">
        <f>Y!AD142-M!AD142</f>
        <v>1047666</v>
      </c>
      <c r="AE142" s="34">
        <f>Y!AE142-M!AE142</f>
        <v>897178</v>
      </c>
      <c r="AF142" s="34">
        <f>Y!AF142-M!AF142</f>
        <v>886406</v>
      </c>
    </row>
    <row r="143" spans="1:32" x14ac:dyDescent="0.2">
      <c r="A143" s="4">
        <v>29</v>
      </c>
      <c r="B143" s="6" t="s">
        <v>65</v>
      </c>
      <c r="C143" s="34"/>
      <c r="D143" s="34">
        <f>Y!D143-M!D143</f>
        <v>3286888</v>
      </c>
      <c r="E143" s="34">
        <f>Y!E143-M!E143</f>
        <v>3312284</v>
      </c>
      <c r="F143" s="34">
        <f>Y!F143-M!F143</f>
        <v>3231176</v>
      </c>
      <c r="G143" s="34">
        <f>Y!G143-M!G143</f>
        <v>2436567</v>
      </c>
      <c r="H143" s="34">
        <f>Y!H143-M!H143</f>
        <v>2474154</v>
      </c>
      <c r="I143" s="34">
        <f>Y!I143-M!I143</f>
        <v>3049700</v>
      </c>
      <c r="J143" s="34">
        <f>Y!J143-M!J143</f>
        <v>3011360</v>
      </c>
      <c r="K143" s="34">
        <f>Y!K143-M!K143</f>
        <v>2670584</v>
      </c>
      <c r="L143" s="34">
        <f>Y!L143-M!L143</f>
        <v>2956563</v>
      </c>
      <c r="M143" s="34">
        <f>Y!M143-M!M143</f>
        <v>3213798</v>
      </c>
      <c r="N143" s="34">
        <f>Y!N143-M!N143</f>
        <v>4134570</v>
      </c>
      <c r="O143" s="34">
        <f>Y!O143-M!O143</f>
        <v>4994118</v>
      </c>
      <c r="P143" s="34">
        <f>Y!P143-M!P143</f>
        <v>4806472</v>
      </c>
      <c r="Q143" s="34">
        <f>Y!Q143-M!Q143</f>
        <v>4916000</v>
      </c>
      <c r="R143" s="34">
        <f>Y!R143-M!R143</f>
        <v>3604140</v>
      </c>
      <c r="S143" s="34">
        <f>Y!S143-M!S143</f>
        <v>6501316</v>
      </c>
      <c r="T143" s="34">
        <f>Y!T143-M!T143</f>
        <v>4296249</v>
      </c>
      <c r="U143" s="34">
        <f>Y!U143-M!U143</f>
        <v>5058293</v>
      </c>
      <c r="V143" s="34">
        <f>Y!V143-M!V143</f>
        <v>5381586</v>
      </c>
      <c r="W143" s="34">
        <f>Y!W143-M!W143</f>
        <v>4953259</v>
      </c>
      <c r="X143" s="34">
        <f>Y!X143-M!X143</f>
        <v>5094478</v>
      </c>
      <c r="Y143" s="34">
        <f>Y!Y143-M!Y143</f>
        <v>5110218</v>
      </c>
      <c r="Z143" s="34">
        <f>Y!Z143-M!Z143</f>
        <v>5329161</v>
      </c>
      <c r="AA143" s="34">
        <f>Y!AA143-M!AA143</f>
        <v>4775917</v>
      </c>
      <c r="AB143" s="34">
        <f>Y!AB143-M!AB143</f>
        <v>4590216</v>
      </c>
      <c r="AC143" s="34">
        <f>Y!AC143-M!AC143</f>
        <v>3931063</v>
      </c>
      <c r="AD143" s="34">
        <f>Y!AD143-M!AD143</f>
        <v>5316386</v>
      </c>
      <c r="AE143" s="34">
        <f>Y!AE143-M!AE143</f>
        <v>5192558</v>
      </c>
      <c r="AF143" s="34">
        <f>Y!AF143-M!AF143</f>
        <v>6563279</v>
      </c>
    </row>
    <row r="144" spans="1:32" x14ac:dyDescent="0.2">
      <c r="A144" s="4">
        <v>30</v>
      </c>
      <c r="B144" s="6" t="s">
        <v>66</v>
      </c>
      <c r="C144" s="34"/>
      <c r="D144" s="34">
        <f>Y!D144-M!D144</f>
        <v>2690042</v>
      </c>
      <c r="E144" s="34">
        <f>Y!E144-M!E144</f>
        <v>2675487</v>
      </c>
      <c r="F144" s="34">
        <f>Y!F144-M!F144</f>
        <v>2692401</v>
      </c>
      <c r="G144" s="34">
        <f>Y!G144-M!G144</f>
        <v>2443935</v>
      </c>
      <c r="H144" s="34">
        <f>Y!H144-M!H144</f>
        <v>2607090</v>
      </c>
      <c r="I144" s="34">
        <f>Y!I144-M!I144</f>
        <v>2324227</v>
      </c>
      <c r="J144" s="34">
        <f>Y!J144-M!J144</f>
        <v>2066979</v>
      </c>
      <c r="K144" s="34">
        <f>Y!K144-M!K144</f>
        <v>1702855</v>
      </c>
      <c r="L144" s="34">
        <f>Y!L144-M!L144</f>
        <v>1667207</v>
      </c>
      <c r="M144" s="34">
        <f>Y!M144-M!M144</f>
        <v>1826664</v>
      </c>
      <c r="N144" s="34">
        <f>Y!N144-M!N144</f>
        <v>1795742</v>
      </c>
      <c r="O144" s="34">
        <f>Y!O144-M!O144</f>
        <v>2132251</v>
      </c>
      <c r="P144" s="34">
        <f>Y!P144-M!P144</f>
        <v>2179467</v>
      </c>
      <c r="Q144" s="34">
        <f>Y!Q144-M!Q144</f>
        <v>1904795</v>
      </c>
      <c r="R144" s="34">
        <f>Y!R144-M!R144</f>
        <v>1695229</v>
      </c>
      <c r="S144" s="34">
        <f>Y!S144-M!S144</f>
        <v>1750882</v>
      </c>
      <c r="T144" s="34">
        <f>Y!T144-M!T144</f>
        <v>1578648</v>
      </c>
      <c r="U144" s="34">
        <f>Y!U144-M!U144</f>
        <v>1919220</v>
      </c>
      <c r="V144" s="34">
        <f>Y!V144-M!V144</f>
        <v>1864344</v>
      </c>
      <c r="W144" s="34">
        <f>Y!W144-M!W144</f>
        <v>1995447</v>
      </c>
      <c r="X144" s="34">
        <f>Y!X144-M!X144</f>
        <v>2180607</v>
      </c>
      <c r="Y144" s="34">
        <f>Y!Y144-M!Y144</f>
        <v>2471150</v>
      </c>
      <c r="Z144" s="34">
        <f>Y!Z144-M!Z144</f>
        <v>1979747</v>
      </c>
      <c r="AA144" s="34">
        <f>Y!AA144-M!AA144</f>
        <v>2133943</v>
      </c>
      <c r="AB144" s="34">
        <f>Y!AB144-M!AB144</f>
        <v>2234556</v>
      </c>
      <c r="AC144" s="34">
        <f>Y!AC144-M!AC144</f>
        <v>2045825</v>
      </c>
      <c r="AD144" s="34">
        <f>Y!AD144-M!AD144</f>
        <v>1848074</v>
      </c>
      <c r="AE144" s="34">
        <f>Y!AE144-M!AE144</f>
        <v>2223767</v>
      </c>
      <c r="AF144" s="34">
        <f>Y!AF144-M!AF144</f>
        <v>2542090</v>
      </c>
    </row>
    <row r="145" spans="1:32" x14ac:dyDescent="0.2">
      <c r="A145" s="4">
        <v>31</v>
      </c>
      <c r="B145" s="6" t="s">
        <v>67</v>
      </c>
      <c r="C145" s="34"/>
      <c r="D145" s="34">
        <f>Y!D145-M!D145</f>
        <v>383388</v>
      </c>
      <c r="E145" s="34">
        <f>Y!E145-M!E145</f>
        <v>505530</v>
      </c>
      <c r="F145" s="34">
        <f>Y!F145-M!F145</f>
        <v>446510</v>
      </c>
      <c r="G145" s="34">
        <f>Y!G145-M!G145</f>
        <v>472032</v>
      </c>
      <c r="H145" s="34">
        <f>Y!H145-M!H145</f>
        <v>483142</v>
      </c>
      <c r="I145" s="34">
        <f>Y!I145-M!I145</f>
        <v>489668</v>
      </c>
      <c r="J145" s="34">
        <f>Y!J145-M!J145</f>
        <v>471934</v>
      </c>
      <c r="K145" s="34">
        <f>Y!K145-M!K145</f>
        <v>386673</v>
      </c>
      <c r="L145" s="34">
        <f>Y!L145-M!L145</f>
        <v>396891</v>
      </c>
      <c r="M145" s="34">
        <f>Y!M145-M!M145</f>
        <v>425154</v>
      </c>
      <c r="N145" s="34">
        <f>Y!N145-M!N145</f>
        <v>535234</v>
      </c>
      <c r="O145" s="34">
        <f>Y!O145-M!O145</f>
        <v>336033</v>
      </c>
      <c r="P145" s="34">
        <f>Y!P145-M!P145</f>
        <v>679204</v>
      </c>
      <c r="Q145" s="34">
        <f>Y!Q145-M!Q145</f>
        <v>937032</v>
      </c>
      <c r="R145" s="34">
        <f>Y!R145-M!R145</f>
        <v>658034</v>
      </c>
      <c r="S145" s="34">
        <f>Y!S145-M!S145</f>
        <v>743215</v>
      </c>
      <c r="T145" s="34">
        <f>Y!T145-M!T145</f>
        <v>885055</v>
      </c>
      <c r="U145" s="34">
        <f>Y!U145-M!U145</f>
        <v>787732</v>
      </c>
      <c r="V145" s="34">
        <f>Y!V145-M!V145</f>
        <v>751885</v>
      </c>
      <c r="W145" s="34">
        <f>Y!W145-M!W145</f>
        <v>896753</v>
      </c>
      <c r="X145" s="34">
        <f>Y!X145-M!X145</f>
        <v>728050</v>
      </c>
      <c r="Y145" s="34">
        <f>Y!Y145-M!Y145</f>
        <v>1010348</v>
      </c>
      <c r="Z145" s="34">
        <f>Y!Z145-M!Z145</f>
        <v>982302</v>
      </c>
      <c r="AA145" s="34">
        <f>Y!AA145-M!AA145</f>
        <v>1088005</v>
      </c>
      <c r="AB145" s="34">
        <f>Y!AB145-M!AB145</f>
        <v>1179023</v>
      </c>
      <c r="AC145" s="34">
        <f>Y!AC145-M!AC145</f>
        <v>1021807</v>
      </c>
      <c r="AD145" s="34">
        <f>Y!AD145-M!AD145</f>
        <v>1373469</v>
      </c>
      <c r="AE145" s="34">
        <f>Y!AE145-M!AE145</f>
        <v>1310634</v>
      </c>
      <c r="AF145" s="34">
        <f>Y!AF145-M!AF145</f>
        <v>1520193</v>
      </c>
    </row>
    <row r="146" spans="1:32" x14ac:dyDescent="0.2">
      <c r="A146" s="4">
        <v>32</v>
      </c>
      <c r="B146" s="6" t="s">
        <v>68</v>
      </c>
      <c r="C146" s="34"/>
      <c r="D146" s="34">
        <f>Y!D146-M!D146</f>
        <v>1865370</v>
      </c>
      <c r="E146" s="34">
        <f>Y!E146-M!E146</f>
        <v>1954633</v>
      </c>
      <c r="F146" s="34">
        <f>Y!F146-M!F146</f>
        <v>2166459</v>
      </c>
      <c r="G146" s="34">
        <f>Y!G146-M!G146</f>
        <v>1743431</v>
      </c>
      <c r="H146" s="34">
        <f>Y!H146-M!H146</f>
        <v>1741901</v>
      </c>
      <c r="I146" s="34">
        <f>Y!I146-M!I146</f>
        <v>1895239</v>
      </c>
      <c r="J146" s="34">
        <f>Y!J146-M!J146</f>
        <v>1568502</v>
      </c>
      <c r="K146" s="34">
        <f>Y!K146-M!K146</f>
        <v>1456824</v>
      </c>
      <c r="L146" s="34">
        <f>Y!L146-M!L146</f>
        <v>1448680</v>
      </c>
      <c r="M146" s="34">
        <f>Y!M146-M!M146</f>
        <v>1589869</v>
      </c>
      <c r="N146" s="34">
        <f>Y!N146-M!N146</f>
        <v>1485394</v>
      </c>
      <c r="O146" s="34">
        <f>Y!O146-M!O146</f>
        <v>1636399</v>
      </c>
      <c r="P146" s="34">
        <f>Y!P146-M!P146</f>
        <v>1700842</v>
      </c>
      <c r="Q146" s="34">
        <f>Y!Q146-M!Q146</f>
        <v>1718963</v>
      </c>
      <c r="R146" s="34">
        <f>Y!R146-M!R146</f>
        <v>1055883</v>
      </c>
      <c r="S146" s="34">
        <f>Y!S146-M!S146</f>
        <v>1566626</v>
      </c>
      <c r="T146" s="34">
        <f>Y!T146-M!T146</f>
        <v>1530427</v>
      </c>
      <c r="U146" s="34">
        <f>Y!U146-M!U146</f>
        <v>1306288</v>
      </c>
      <c r="V146" s="34">
        <f>Y!V146-M!V146</f>
        <v>1319984</v>
      </c>
      <c r="W146" s="34">
        <f>Y!W146-M!W146</f>
        <v>1359142</v>
      </c>
      <c r="X146" s="34">
        <f>Y!X146-M!X146</f>
        <v>1279481</v>
      </c>
      <c r="Y146" s="34">
        <f>Y!Y146-M!Y146</f>
        <v>1409471</v>
      </c>
      <c r="Z146" s="34">
        <f>Y!Z146-M!Z146</f>
        <v>1567332</v>
      </c>
      <c r="AA146" s="34">
        <f>Y!AA146-M!AA146</f>
        <v>1438922</v>
      </c>
      <c r="AB146" s="34">
        <f>Y!AB146-M!AB146</f>
        <v>1298376</v>
      </c>
      <c r="AC146" s="34">
        <f>Y!AC146-M!AC146</f>
        <v>1412681</v>
      </c>
      <c r="AD146" s="34">
        <f>Y!AD146-M!AD146</f>
        <v>1777363</v>
      </c>
      <c r="AE146" s="34">
        <f>Y!AE146-M!AE146</f>
        <v>1451142</v>
      </c>
      <c r="AF146" s="34">
        <f>Y!AF146-M!AF146</f>
        <v>1617323</v>
      </c>
    </row>
    <row r="147" spans="1:32" x14ac:dyDescent="0.2">
      <c r="A147" s="4">
        <v>33</v>
      </c>
      <c r="B147" s="6" t="s">
        <v>69</v>
      </c>
      <c r="C147" s="34"/>
      <c r="D147" s="34">
        <f>Y!D147-M!D147</f>
        <v>2823328</v>
      </c>
      <c r="E147" s="34">
        <f>Y!E147-M!E147</f>
        <v>2692002</v>
      </c>
      <c r="F147" s="34">
        <f>Y!F147-M!F147</f>
        <v>2706482</v>
      </c>
      <c r="G147" s="34">
        <f>Y!G147-M!G147</f>
        <v>2749000</v>
      </c>
      <c r="H147" s="34">
        <f>Y!H147-M!H147</f>
        <v>2417726</v>
      </c>
      <c r="I147" s="34">
        <f>Y!I147-M!I147</f>
        <v>2226274</v>
      </c>
      <c r="J147" s="34">
        <f>Y!J147-M!J147</f>
        <v>2141872</v>
      </c>
      <c r="K147" s="34">
        <f>Y!K147-M!K147</f>
        <v>1976010</v>
      </c>
      <c r="L147" s="34">
        <f>Y!L147-M!L147</f>
        <v>1892854</v>
      </c>
      <c r="M147" s="34">
        <f>Y!M147-M!M147</f>
        <v>1702406</v>
      </c>
      <c r="N147" s="34">
        <f>Y!N147-M!N147</f>
        <v>1933125</v>
      </c>
      <c r="O147" s="34">
        <f>Y!O147-M!O147</f>
        <v>1791157</v>
      </c>
      <c r="P147" s="34">
        <f>Y!P147-M!P147</f>
        <v>1685058</v>
      </c>
      <c r="Q147" s="34">
        <f>Y!Q147-M!Q147</f>
        <v>1570745</v>
      </c>
      <c r="R147" s="34">
        <f>Y!R147-M!R147</f>
        <v>1460955</v>
      </c>
      <c r="S147" s="34">
        <f>Y!S147-M!S147</f>
        <v>1219822</v>
      </c>
      <c r="T147" s="34">
        <f>Y!T147-M!T147</f>
        <v>936391</v>
      </c>
      <c r="U147" s="34">
        <f>Y!U147-M!U147</f>
        <v>1036682</v>
      </c>
      <c r="V147" s="34">
        <f>Y!V147-M!V147</f>
        <v>1202652</v>
      </c>
      <c r="W147" s="34">
        <f>Y!W147-M!W147</f>
        <v>1261686</v>
      </c>
      <c r="X147" s="34">
        <f>Y!X147-M!X147</f>
        <v>1508823</v>
      </c>
      <c r="Y147" s="34">
        <f>Y!Y147-M!Y147</f>
        <v>1563755</v>
      </c>
      <c r="Z147" s="34">
        <f>Y!Z147-M!Z147</f>
        <v>1894002</v>
      </c>
      <c r="AA147" s="34">
        <f>Y!AA147-M!AA147</f>
        <v>1883445</v>
      </c>
      <c r="AB147" s="34">
        <f>Y!AB147-M!AB147</f>
        <v>1858691</v>
      </c>
      <c r="AC147" s="34">
        <f>Y!AC147-M!AC147</f>
        <v>1844101</v>
      </c>
      <c r="AD147" s="34">
        <f>Y!AD147-M!AD147</f>
        <v>1992507</v>
      </c>
      <c r="AE147" s="34">
        <f>Y!AE147-M!AE147</f>
        <v>1880104</v>
      </c>
      <c r="AF147" s="34">
        <f>Y!AF147-M!AF147</f>
        <v>1722831</v>
      </c>
    </row>
    <row r="148" spans="1:32" x14ac:dyDescent="0.2">
      <c r="A148" s="4">
        <v>34</v>
      </c>
      <c r="B148" s="6" t="s">
        <v>70</v>
      </c>
      <c r="C148" s="34"/>
      <c r="D148" s="34">
        <f>Y!D148-M!D148</f>
        <v>4304129</v>
      </c>
      <c r="E148" s="34">
        <f>Y!E148-M!E148</f>
        <v>4354374</v>
      </c>
      <c r="F148" s="34">
        <f>Y!F148-M!F148</f>
        <v>4398260</v>
      </c>
      <c r="G148" s="34">
        <f>Y!G148-M!G148</f>
        <v>4038247</v>
      </c>
      <c r="H148" s="34">
        <f>Y!H148-M!H148</f>
        <v>3900651</v>
      </c>
      <c r="I148" s="34">
        <f>Y!I148-M!I148</f>
        <v>4009414</v>
      </c>
      <c r="J148" s="34">
        <f>Y!J148-M!J148</f>
        <v>3845837</v>
      </c>
      <c r="K148" s="34">
        <f>Y!K148-M!K148</f>
        <v>3558862</v>
      </c>
      <c r="L148" s="34">
        <f>Y!L148-M!L148</f>
        <v>3640115</v>
      </c>
      <c r="M148" s="34">
        <f>Y!M148-M!M148</f>
        <v>3577360</v>
      </c>
      <c r="N148" s="34">
        <f>Y!N148-M!N148</f>
        <v>3752754</v>
      </c>
      <c r="O148" s="34">
        <f>Y!O148-M!O148</f>
        <v>3794603</v>
      </c>
      <c r="P148" s="34">
        <f>Y!P148-M!P148</f>
        <v>3710936</v>
      </c>
      <c r="Q148" s="34">
        <f>Y!Q148-M!Q148</f>
        <v>3527701</v>
      </c>
      <c r="R148" s="34">
        <f>Y!R148-M!R148</f>
        <v>2750048</v>
      </c>
      <c r="S148" s="34">
        <f>Y!S148-M!S148</f>
        <v>3159645</v>
      </c>
      <c r="T148" s="34">
        <f>Y!T148-M!T148</f>
        <v>2968595</v>
      </c>
      <c r="U148" s="34">
        <f>Y!U148-M!U148</f>
        <v>2858373</v>
      </c>
      <c r="V148" s="34">
        <f>Y!V148-M!V148</f>
        <v>3038060</v>
      </c>
      <c r="W148" s="34">
        <f>Y!W148-M!W148</f>
        <v>3127158</v>
      </c>
      <c r="X148" s="34">
        <f>Y!X148-M!X148</f>
        <v>3276077</v>
      </c>
      <c r="Y148" s="34">
        <f>Y!Y148-M!Y148</f>
        <v>3270565</v>
      </c>
      <c r="Z148" s="34">
        <f>Y!Z148-M!Z148</f>
        <v>3702323</v>
      </c>
      <c r="AA148" s="34">
        <f>Y!AA148-M!AA148</f>
        <v>3771358</v>
      </c>
      <c r="AB148" s="34">
        <f>Y!AB148-M!AB148</f>
        <v>3628904</v>
      </c>
      <c r="AC148" s="34">
        <f>Y!AC148-M!AC148</f>
        <v>3274798</v>
      </c>
      <c r="AD148" s="34">
        <f>Y!AD148-M!AD148</f>
        <v>3985821</v>
      </c>
      <c r="AE148" s="34">
        <f>Y!AE148-M!AE148</f>
        <v>3613800</v>
      </c>
      <c r="AF148" s="34">
        <f>Y!AF148-M!AF148</f>
        <v>3513860</v>
      </c>
    </row>
    <row r="149" spans="1:32" x14ac:dyDescent="0.2">
      <c r="A149" s="4">
        <v>35</v>
      </c>
      <c r="B149" s="6" t="s">
        <v>71</v>
      </c>
      <c r="C149" s="34"/>
      <c r="D149" s="34">
        <f>Y!D149-M!D149</f>
        <v>4306278</v>
      </c>
      <c r="E149" s="34">
        <f>Y!E149-M!E149</f>
        <v>4388752</v>
      </c>
      <c r="F149" s="34">
        <f>Y!F149-M!F149</f>
        <v>4479369</v>
      </c>
      <c r="G149" s="34">
        <f>Y!G149-M!G149</f>
        <v>4226060</v>
      </c>
      <c r="H149" s="34">
        <f>Y!H149-M!H149</f>
        <v>4248432</v>
      </c>
      <c r="I149" s="34">
        <f>Y!I149-M!I149</f>
        <v>4356481</v>
      </c>
      <c r="J149" s="34">
        <f>Y!J149-M!J149</f>
        <v>4158524</v>
      </c>
      <c r="K149" s="34">
        <f>Y!K149-M!K149</f>
        <v>3670156</v>
      </c>
      <c r="L149" s="34">
        <f>Y!L149-M!L149</f>
        <v>3869116</v>
      </c>
      <c r="M149" s="34">
        <f>Y!M149-M!M149</f>
        <v>4082166</v>
      </c>
      <c r="N149" s="34">
        <f>Y!N149-M!N149</f>
        <v>4178460</v>
      </c>
      <c r="O149" s="34">
        <f>Y!O149-M!O149</f>
        <v>4348508</v>
      </c>
      <c r="P149" s="34">
        <f>Y!P149-M!P149</f>
        <v>4529919</v>
      </c>
      <c r="Q149" s="34">
        <f>Y!Q149-M!Q149</f>
        <v>4856480</v>
      </c>
      <c r="R149" s="34">
        <f>Y!R149-M!R149</f>
        <v>3490475</v>
      </c>
      <c r="S149" s="34">
        <f>Y!S149-M!S149</f>
        <v>4044593</v>
      </c>
      <c r="T149" s="34">
        <f>Y!T149-M!T149</f>
        <v>4339635</v>
      </c>
      <c r="U149" s="34">
        <f>Y!U149-M!U149</f>
        <v>4169485</v>
      </c>
      <c r="V149" s="34">
        <f>Y!V149-M!V149</f>
        <v>4029774</v>
      </c>
      <c r="W149" s="34">
        <f>Y!W149-M!W149</f>
        <v>3877761</v>
      </c>
      <c r="X149" s="34">
        <f>Y!X149-M!X149</f>
        <v>4188578</v>
      </c>
      <c r="Y149" s="34">
        <f>Y!Y149-M!Y149</f>
        <v>4306881</v>
      </c>
      <c r="Z149" s="34">
        <f>Y!Z149-M!Z149</f>
        <v>4736323</v>
      </c>
      <c r="AA149" s="34">
        <f>Y!AA149-M!AA149</f>
        <v>4929318</v>
      </c>
      <c r="AB149" s="34">
        <f>Y!AB149-M!AB149</f>
        <v>4771658</v>
      </c>
      <c r="AC149" s="34">
        <f>Y!AC149-M!AC149</f>
        <v>4361944</v>
      </c>
      <c r="AD149" s="34">
        <f>Y!AD149-M!AD149</f>
        <v>4541543</v>
      </c>
      <c r="AE149" s="34">
        <f>Y!AE149-M!AE149</f>
        <v>4651097</v>
      </c>
      <c r="AF149" s="34">
        <f>Y!AF149-M!AF149</f>
        <v>4282424</v>
      </c>
    </row>
    <row r="150" spans="1:32" x14ac:dyDescent="0.2">
      <c r="A150" s="4">
        <v>36</v>
      </c>
      <c r="B150" s="6" t="s">
        <v>72</v>
      </c>
      <c r="C150" s="34"/>
      <c r="D150" s="34">
        <f>Y!D150-M!D150</f>
        <v>6229757</v>
      </c>
      <c r="E150" s="34">
        <f>Y!E150-M!E150</f>
        <v>6638222</v>
      </c>
      <c r="F150" s="34">
        <f>Y!F150-M!F150</f>
        <v>7046862</v>
      </c>
      <c r="G150" s="34">
        <f>Y!G150-M!G150</f>
        <v>6483822</v>
      </c>
      <c r="H150" s="34">
        <f>Y!H150-M!H150</f>
        <v>6081747</v>
      </c>
      <c r="I150" s="34">
        <f>Y!I150-M!I150</f>
        <v>6577297</v>
      </c>
      <c r="J150" s="34">
        <f>Y!J150-M!J150</f>
        <v>5767877</v>
      </c>
      <c r="K150" s="34">
        <f>Y!K150-M!K150</f>
        <v>5098922</v>
      </c>
      <c r="L150" s="34">
        <f>Y!L150-M!L150</f>
        <v>5488851</v>
      </c>
      <c r="M150" s="34">
        <f>Y!M150-M!M150</f>
        <v>6271625</v>
      </c>
      <c r="N150" s="34">
        <f>Y!N150-M!N150</f>
        <v>6576391</v>
      </c>
      <c r="O150" s="34">
        <f>Y!O150-M!O150</f>
        <v>7278739</v>
      </c>
      <c r="P150" s="34">
        <f>Y!P150-M!P150</f>
        <v>7652784</v>
      </c>
      <c r="Q150" s="34">
        <f>Y!Q150-M!Q150</f>
        <v>7943191</v>
      </c>
      <c r="R150" s="34">
        <f>Y!R150-M!R150</f>
        <v>4540337</v>
      </c>
      <c r="S150" s="34">
        <f>Y!S150-M!S150</f>
        <v>5755623</v>
      </c>
      <c r="T150" s="34">
        <f>Y!T150-M!T150</f>
        <v>6638743</v>
      </c>
      <c r="U150" s="34">
        <f>Y!U150-M!U150</f>
        <v>6103430</v>
      </c>
      <c r="V150" s="34">
        <f>Y!V150-M!V150</f>
        <v>5974110</v>
      </c>
      <c r="W150" s="34">
        <f>Y!W150-M!W150</f>
        <v>6706221</v>
      </c>
      <c r="X150" s="34">
        <f>Y!X150-M!X150</f>
        <v>7221678</v>
      </c>
      <c r="Y150" s="34">
        <f>Y!Y150-M!Y150</f>
        <v>7537406</v>
      </c>
      <c r="Z150" s="34">
        <f>Y!Z150-M!Z150</f>
        <v>8830073</v>
      </c>
      <c r="AA150" s="34">
        <f>Y!AA150-M!AA150</f>
        <v>9351764</v>
      </c>
      <c r="AB150" s="34">
        <f>Y!AB150-M!AB150</f>
        <v>8690519</v>
      </c>
      <c r="AC150" s="34">
        <f>Y!AC150-M!AC150</f>
        <v>7921366</v>
      </c>
      <c r="AD150" s="34">
        <f>Y!AD150-M!AD150</f>
        <v>9905589</v>
      </c>
      <c r="AE150" s="34">
        <f>Y!AE150-M!AE150</f>
        <v>10523647</v>
      </c>
      <c r="AF150" s="34">
        <f>Y!AF150-M!AF150</f>
        <v>9552062</v>
      </c>
    </row>
    <row r="151" spans="1:32" x14ac:dyDescent="0.2">
      <c r="A151" s="4">
        <v>37</v>
      </c>
      <c r="B151" s="6" t="s">
        <v>73</v>
      </c>
      <c r="C151" s="34"/>
      <c r="D151" s="34">
        <f>Y!D151-M!D151</f>
        <v>1512052</v>
      </c>
      <c r="E151" s="34">
        <f>Y!E151-M!E151</f>
        <v>1491808</v>
      </c>
      <c r="F151" s="34">
        <f>Y!F151-M!F151</f>
        <v>1634666</v>
      </c>
      <c r="G151" s="34">
        <f>Y!G151-M!G151</f>
        <v>1756003</v>
      </c>
      <c r="H151" s="34">
        <f>Y!H151-M!H151</f>
        <v>1799046</v>
      </c>
      <c r="I151" s="34">
        <f>Y!I151-M!I151</f>
        <v>1589277</v>
      </c>
      <c r="J151" s="34">
        <f>Y!J151-M!J151</f>
        <v>1343335</v>
      </c>
      <c r="K151" s="34">
        <f>Y!K151-M!K151</f>
        <v>1509693</v>
      </c>
      <c r="L151" s="34">
        <f>Y!L151-M!L151</f>
        <v>1610083</v>
      </c>
      <c r="M151" s="34">
        <f>Y!M151-M!M151</f>
        <v>1595161</v>
      </c>
      <c r="N151" s="34">
        <f>Y!N151-M!N151</f>
        <v>1614655</v>
      </c>
      <c r="O151" s="34">
        <f>Y!O151-M!O151</f>
        <v>1567050</v>
      </c>
      <c r="P151" s="34">
        <f>Y!P151-M!P151</f>
        <v>1740893</v>
      </c>
      <c r="Q151" s="34">
        <f>Y!Q151-M!Q151</f>
        <v>1686110</v>
      </c>
      <c r="R151" s="34">
        <f>Y!R151-M!R151</f>
        <v>1447984</v>
      </c>
      <c r="S151" s="34">
        <f>Y!S151-M!S151</f>
        <v>1547914</v>
      </c>
      <c r="T151" s="34">
        <f>Y!T151-M!T151</f>
        <v>1353948</v>
      </c>
      <c r="U151" s="34">
        <f>Y!U151-M!U151</f>
        <v>1354020</v>
      </c>
      <c r="V151" s="34">
        <f>Y!V151-M!V151</f>
        <v>1416052</v>
      </c>
      <c r="W151" s="34">
        <f>Y!W151-M!W151</f>
        <v>1484557</v>
      </c>
      <c r="X151" s="34">
        <f>Y!X151-M!X151</f>
        <v>1435519</v>
      </c>
      <c r="Y151" s="34">
        <f>Y!Y151-M!Y151</f>
        <v>1185203</v>
      </c>
      <c r="Z151" s="34">
        <f>Y!Z151-M!Z151</f>
        <v>1114901</v>
      </c>
      <c r="AA151" s="34">
        <f>Y!AA151-M!AA151</f>
        <v>1129459</v>
      </c>
      <c r="AB151" s="34">
        <f>Y!AB151-M!AB151</f>
        <v>1129939</v>
      </c>
      <c r="AC151" s="34">
        <f>Y!AC151-M!AC151</f>
        <v>961709</v>
      </c>
      <c r="AD151" s="34">
        <f>Y!AD151-M!AD151</f>
        <v>872799</v>
      </c>
      <c r="AE151" s="34">
        <f>Y!AE151-M!AE151</f>
        <v>917480</v>
      </c>
      <c r="AF151" s="34">
        <f>Y!AF151-M!AF151</f>
        <v>903919</v>
      </c>
    </row>
    <row r="152" spans="1:32" x14ac:dyDescent="0.2">
      <c r="A152" s="4">
        <v>38</v>
      </c>
      <c r="B152" s="6" t="s">
        <v>74</v>
      </c>
      <c r="C152" s="34"/>
      <c r="D152" s="34">
        <f>Y!D152-M!D152</f>
        <v>1956211</v>
      </c>
      <c r="E152" s="34">
        <f>Y!E152-M!E152</f>
        <v>1974615</v>
      </c>
      <c r="F152" s="34">
        <f>Y!F152-M!F152</f>
        <v>2106225</v>
      </c>
      <c r="G152" s="34">
        <f>Y!G152-M!G152</f>
        <v>2139368</v>
      </c>
      <c r="H152" s="34">
        <f>Y!H152-M!H152</f>
        <v>2134595</v>
      </c>
      <c r="I152" s="34">
        <f>Y!I152-M!I152</f>
        <v>2162722</v>
      </c>
      <c r="J152" s="34">
        <f>Y!J152-M!J152</f>
        <v>2059331</v>
      </c>
      <c r="K152" s="34">
        <f>Y!K152-M!K152</f>
        <v>1987199</v>
      </c>
      <c r="L152" s="34">
        <f>Y!L152-M!L152</f>
        <v>2067646</v>
      </c>
      <c r="M152" s="34">
        <f>Y!M152-M!M152</f>
        <v>2333016</v>
      </c>
      <c r="N152" s="34">
        <f>Y!N152-M!N152</f>
        <v>2340665</v>
      </c>
      <c r="O152" s="34">
        <f>Y!O152-M!O152</f>
        <v>2530623</v>
      </c>
      <c r="P152" s="34">
        <f>Y!P152-M!P152</f>
        <v>2535745</v>
      </c>
      <c r="Q152" s="34">
        <f>Y!Q152-M!Q152</f>
        <v>2657961</v>
      </c>
      <c r="R152" s="34">
        <f>Y!R152-M!R152</f>
        <v>2017722</v>
      </c>
      <c r="S152" s="34">
        <f>Y!S152-M!S152</f>
        <v>2132245</v>
      </c>
      <c r="T152" s="34">
        <f>Y!T152-M!T152</f>
        <v>1900168</v>
      </c>
      <c r="U152" s="34">
        <f>Y!U152-M!U152</f>
        <v>1789333</v>
      </c>
      <c r="V152" s="34">
        <f>Y!V152-M!V152</f>
        <v>1722370</v>
      </c>
      <c r="W152" s="34">
        <f>Y!W152-M!W152</f>
        <v>1871087</v>
      </c>
      <c r="X152" s="34">
        <f>Y!X152-M!X152</f>
        <v>2103262</v>
      </c>
      <c r="Y152" s="34">
        <f>Y!Y152-M!Y152</f>
        <v>2229855</v>
      </c>
      <c r="Z152" s="34">
        <f>Y!Z152-M!Z152</f>
        <v>2230924</v>
      </c>
      <c r="AA152" s="34">
        <f>Y!AA152-M!AA152</f>
        <v>2379332</v>
      </c>
      <c r="AB152" s="34">
        <f>Y!AB152-M!AB152</f>
        <v>2262239</v>
      </c>
      <c r="AC152" s="34">
        <f>Y!AC152-M!AC152</f>
        <v>2147585</v>
      </c>
      <c r="AD152" s="34">
        <f>Y!AD152-M!AD152</f>
        <v>2048330</v>
      </c>
      <c r="AE152" s="34">
        <f>Y!AE152-M!AE152</f>
        <v>1956514</v>
      </c>
      <c r="AF152" s="34">
        <f>Y!AF152-M!AF152</f>
        <v>2027529</v>
      </c>
    </row>
    <row r="153" spans="1:32" x14ac:dyDescent="0.2">
      <c r="A153" s="4">
        <v>39</v>
      </c>
      <c r="B153" s="6" t="s">
        <v>75</v>
      </c>
      <c r="C153" s="34"/>
      <c r="D153" s="34">
        <f>Y!D153-M!D153</f>
        <v>205442</v>
      </c>
      <c r="E153" s="34">
        <f>Y!E153-M!E153</f>
        <v>191969</v>
      </c>
      <c r="F153" s="34">
        <f>Y!F153-M!F153</f>
        <v>187689</v>
      </c>
      <c r="G153" s="34">
        <f>Y!G153-M!G153</f>
        <v>188785</v>
      </c>
      <c r="H153" s="34">
        <f>Y!H153-M!H153</f>
        <v>134946</v>
      </c>
      <c r="I153" s="34">
        <f>Y!I153-M!I153</f>
        <v>184281</v>
      </c>
      <c r="J153" s="34">
        <f>Y!J153-M!J153</f>
        <v>87439</v>
      </c>
      <c r="K153" s="34">
        <f>Y!K153-M!K153</f>
        <v>212552</v>
      </c>
      <c r="L153" s="34">
        <f>Y!L153-M!L153</f>
        <v>46381</v>
      </c>
      <c r="M153" s="34">
        <f>Y!M153-M!M153</f>
        <v>176764</v>
      </c>
      <c r="N153" s="34">
        <f>Y!N153-M!N153</f>
        <v>165679</v>
      </c>
      <c r="O153" s="34">
        <f>Y!O153-M!O153</f>
        <v>172136</v>
      </c>
      <c r="P153" s="34">
        <f>Y!P153-M!P153</f>
        <v>141322</v>
      </c>
      <c r="Q153" s="34">
        <f>Y!Q153-M!Q153</f>
        <v>237767</v>
      </c>
      <c r="R153" s="34">
        <f>Y!R153-M!R153</f>
        <v>264702</v>
      </c>
      <c r="S153" s="34">
        <f>Y!S153-M!S153</f>
        <v>246231</v>
      </c>
      <c r="T153" s="34">
        <f>Y!T153-M!T153</f>
        <v>280964</v>
      </c>
      <c r="U153" s="34">
        <f>Y!U153-M!U153</f>
        <v>336906</v>
      </c>
      <c r="V153" s="34">
        <f>Y!V153-M!V153</f>
        <v>320248</v>
      </c>
      <c r="W153" s="34">
        <f>Y!W153-M!W153</f>
        <v>327550</v>
      </c>
      <c r="X153" s="34">
        <f>Y!X153-M!X153</f>
        <v>313823</v>
      </c>
      <c r="Y153" s="34">
        <f>Y!Y153-M!Y153</f>
        <v>252934</v>
      </c>
      <c r="Z153" s="34">
        <f>Y!Z153-M!Z153</f>
        <v>233318</v>
      </c>
      <c r="AA153" s="34">
        <f>Y!AA153-M!AA153</f>
        <v>140684</v>
      </c>
      <c r="AB153" s="34">
        <f>Y!AB153-M!AB153</f>
        <v>260287</v>
      </c>
      <c r="AC153" s="34">
        <f>Y!AC153-M!AC153</f>
        <v>269041</v>
      </c>
      <c r="AD153" s="34">
        <f>Y!AD153-M!AD153</f>
        <v>244174</v>
      </c>
      <c r="AE153" s="34">
        <f>Y!AE153-M!AE153</f>
        <v>201914</v>
      </c>
      <c r="AF153" s="34">
        <f>Y!AF153-M!AF153</f>
        <v>227020</v>
      </c>
    </row>
    <row r="154" spans="1:32" x14ac:dyDescent="0.2">
      <c r="A154" s="4">
        <v>40</v>
      </c>
      <c r="B154" s="6" t="s">
        <v>76</v>
      </c>
      <c r="C154" s="34"/>
      <c r="D154" s="34">
        <f>Y!D154-M!D154</f>
        <v>2863225</v>
      </c>
      <c r="E154" s="34">
        <f>Y!E154-M!E154</f>
        <v>3278872</v>
      </c>
      <c r="F154" s="34">
        <f>Y!F154-M!F154</f>
        <v>3465057</v>
      </c>
      <c r="G154" s="34">
        <f>Y!G154-M!G154</f>
        <v>2766241</v>
      </c>
      <c r="H154" s="34">
        <f>Y!H154-M!H154</f>
        <v>2999509</v>
      </c>
      <c r="I154" s="34">
        <f>Y!I154-M!I154</f>
        <v>3758515</v>
      </c>
      <c r="J154" s="34">
        <f>Y!J154-M!J154</f>
        <v>2982343</v>
      </c>
      <c r="K154" s="34">
        <f>Y!K154-M!K154</f>
        <v>2773684</v>
      </c>
      <c r="L154" s="34">
        <f>Y!L154-M!L154</f>
        <v>3316884</v>
      </c>
      <c r="M154" s="34">
        <f>Y!M154-M!M154</f>
        <v>3196669</v>
      </c>
      <c r="N154" s="34">
        <f>Y!N154-M!N154</f>
        <v>2995208</v>
      </c>
      <c r="O154" s="34">
        <f>Y!O154-M!O154</f>
        <v>2764730</v>
      </c>
      <c r="P154" s="34">
        <f>Y!P154-M!P154</f>
        <v>2816810</v>
      </c>
      <c r="Q154" s="34">
        <f>Y!Q154-M!Q154</f>
        <v>2858877</v>
      </c>
      <c r="R154" s="34">
        <f>Y!R154-M!R154</f>
        <v>2052622</v>
      </c>
      <c r="S154" s="34">
        <f>Y!S154-M!S154</f>
        <v>2478104</v>
      </c>
      <c r="T154" s="34">
        <f>Y!T154-M!T154</f>
        <v>2262054</v>
      </c>
      <c r="U154" s="34">
        <f>Y!U154-M!U154</f>
        <v>1919393</v>
      </c>
      <c r="V154" s="34">
        <f>Y!V154-M!V154</f>
        <v>1445406</v>
      </c>
      <c r="W154" s="34">
        <f>Y!W154-M!W154</f>
        <v>2001552</v>
      </c>
      <c r="X154" s="34">
        <f>Y!X154-M!X154</f>
        <v>1809331</v>
      </c>
      <c r="Y154" s="34">
        <f>Y!Y154-M!Y154</f>
        <v>1959706</v>
      </c>
      <c r="Z154" s="34">
        <f>Y!Z154-M!Z154</f>
        <v>1354569</v>
      </c>
      <c r="AA154" s="34">
        <f>Y!AA154-M!AA154</f>
        <v>2208203</v>
      </c>
      <c r="AB154" s="34">
        <f>Y!AB154-M!AB154</f>
        <v>2255610</v>
      </c>
      <c r="AC154" s="34">
        <f>Y!AC154-M!AC154</f>
        <v>1804364</v>
      </c>
      <c r="AD154" s="34">
        <f>Y!AD154-M!AD154</f>
        <v>2471321</v>
      </c>
      <c r="AE154" s="34">
        <f>Y!AE154-M!AE154</f>
        <v>1983547</v>
      </c>
      <c r="AF154" s="34">
        <f>Y!AF154-M!AF154</f>
        <v>2626449</v>
      </c>
    </row>
    <row r="155" spans="1:32" x14ac:dyDescent="0.2">
      <c r="A155" s="4">
        <v>41</v>
      </c>
      <c r="B155" s="6" t="s">
        <v>77</v>
      </c>
      <c r="C155" s="34"/>
      <c r="D155" s="34">
        <f>Y!D155-M!D155</f>
        <v>3818062</v>
      </c>
      <c r="E155" s="34">
        <f>Y!E155-M!E155</f>
        <v>3710821</v>
      </c>
      <c r="F155" s="34">
        <f>Y!F155-M!F155</f>
        <v>4163562</v>
      </c>
      <c r="G155" s="34">
        <f>Y!G155-M!G155</f>
        <v>3935647</v>
      </c>
      <c r="H155" s="34">
        <f>Y!H155-M!H155</f>
        <v>4532168</v>
      </c>
      <c r="I155" s="34">
        <f>Y!I155-M!I155</f>
        <v>4942080</v>
      </c>
      <c r="J155" s="34">
        <f>Y!J155-M!J155</f>
        <v>3944306</v>
      </c>
      <c r="K155" s="34">
        <f>Y!K155-M!K155</f>
        <v>4143572</v>
      </c>
      <c r="L155" s="34">
        <f>Y!L155-M!L155</f>
        <v>4630789</v>
      </c>
      <c r="M155" s="34">
        <f>Y!M155-M!M155</f>
        <v>5058103</v>
      </c>
      <c r="N155" s="34">
        <f>Y!N155-M!N155</f>
        <v>5211722</v>
      </c>
      <c r="O155" s="34">
        <f>Y!O155-M!O155</f>
        <v>5218849</v>
      </c>
      <c r="P155" s="34">
        <f>Y!P155-M!P155</f>
        <v>5363924</v>
      </c>
      <c r="Q155" s="34">
        <f>Y!Q155-M!Q155</f>
        <v>4773364</v>
      </c>
      <c r="R155" s="34">
        <f>Y!R155-M!R155</f>
        <v>3392763</v>
      </c>
      <c r="S155" s="34">
        <f>Y!S155-M!S155</f>
        <v>4146371</v>
      </c>
      <c r="T155" s="34">
        <f>Y!T155-M!T155</f>
        <v>3917606</v>
      </c>
      <c r="U155" s="34">
        <f>Y!U155-M!U155</f>
        <v>3166001</v>
      </c>
      <c r="V155" s="34">
        <f>Y!V155-M!V155</f>
        <v>2941274</v>
      </c>
      <c r="W155" s="34">
        <f>Y!W155-M!W155</f>
        <v>3322349</v>
      </c>
      <c r="X155" s="34">
        <f>Y!X155-M!X155</f>
        <v>3539977</v>
      </c>
      <c r="Y155" s="34">
        <f>Y!Y155-M!Y155</f>
        <v>3906623</v>
      </c>
      <c r="Z155" s="34">
        <f>Y!Z155-M!Z155</f>
        <v>3992329</v>
      </c>
      <c r="AA155" s="34">
        <f>Y!AA155-M!AA155</f>
        <v>4277183</v>
      </c>
      <c r="AB155" s="34">
        <f>Y!AB155-M!AB155</f>
        <v>3655535</v>
      </c>
      <c r="AC155" s="34">
        <f>Y!AC155-M!AC155</f>
        <v>4135628</v>
      </c>
      <c r="AD155" s="34">
        <f>Y!AD155-M!AD155</f>
        <v>5094228</v>
      </c>
      <c r="AE155" s="34">
        <f>Y!AE155-M!AE155</f>
        <v>4878242</v>
      </c>
      <c r="AF155" s="34">
        <f>Y!AF155-M!AF155</f>
        <v>4188844</v>
      </c>
    </row>
    <row r="156" spans="1:32" x14ac:dyDescent="0.2">
      <c r="A156" s="4">
        <v>42</v>
      </c>
      <c r="B156" s="6" t="s">
        <v>78</v>
      </c>
      <c r="C156" s="34"/>
      <c r="D156" s="34">
        <f>Y!D156-M!D156</f>
        <v>4295337</v>
      </c>
      <c r="E156" s="34">
        <f>Y!E156-M!E156</f>
        <v>4087607</v>
      </c>
      <c r="F156" s="34">
        <f>Y!F156-M!F156</f>
        <v>4204941</v>
      </c>
      <c r="G156" s="34">
        <f>Y!G156-M!G156</f>
        <v>3937654</v>
      </c>
      <c r="H156" s="34">
        <f>Y!H156-M!H156</f>
        <v>3492503</v>
      </c>
      <c r="I156" s="34">
        <f>Y!I156-M!I156</f>
        <v>3761013</v>
      </c>
      <c r="J156" s="34">
        <f>Y!J156-M!J156</f>
        <v>3490147</v>
      </c>
      <c r="K156" s="34">
        <f>Y!K156-M!K156</f>
        <v>3261290</v>
      </c>
      <c r="L156" s="34">
        <f>Y!L156-M!L156</f>
        <v>3443134</v>
      </c>
      <c r="M156" s="34">
        <f>Y!M156-M!M156</f>
        <v>3595794</v>
      </c>
      <c r="N156" s="34">
        <f>Y!N156-M!N156</f>
        <v>3527349</v>
      </c>
      <c r="O156" s="34">
        <f>Y!O156-M!O156</f>
        <v>3569065</v>
      </c>
      <c r="P156" s="34">
        <f>Y!P156-M!P156</f>
        <v>3448280</v>
      </c>
      <c r="Q156" s="34">
        <f>Y!Q156-M!Q156</f>
        <v>3274638</v>
      </c>
      <c r="R156" s="34">
        <f>Y!R156-M!R156</f>
        <v>2681289</v>
      </c>
      <c r="S156" s="34">
        <f>Y!S156-M!S156</f>
        <v>2997855</v>
      </c>
      <c r="T156" s="34">
        <f>Y!T156-M!T156</f>
        <v>3281375</v>
      </c>
      <c r="U156" s="34">
        <f>Y!U156-M!U156</f>
        <v>2925720</v>
      </c>
      <c r="V156" s="34">
        <f>Y!V156-M!V156</f>
        <v>3004280</v>
      </c>
      <c r="W156" s="34">
        <f>Y!W156-M!W156</f>
        <v>3451825</v>
      </c>
      <c r="X156" s="34">
        <f>Y!X156-M!X156</f>
        <v>3482761</v>
      </c>
      <c r="Y156" s="34">
        <f>Y!Y156-M!Y156</f>
        <v>3553153</v>
      </c>
      <c r="Z156" s="34">
        <f>Y!Z156-M!Z156</f>
        <v>4003081</v>
      </c>
      <c r="AA156" s="34">
        <f>Y!AA156-M!AA156</f>
        <v>4301478</v>
      </c>
      <c r="AB156" s="34">
        <f>Y!AB156-M!AB156</f>
        <v>4107263</v>
      </c>
      <c r="AC156" s="34">
        <f>Y!AC156-M!AC156</f>
        <v>3683910</v>
      </c>
      <c r="AD156" s="34">
        <f>Y!AD156-M!AD156</f>
        <v>4346797</v>
      </c>
      <c r="AE156" s="34">
        <f>Y!AE156-M!AE156</f>
        <v>4228638</v>
      </c>
      <c r="AF156" s="34">
        <f>Y!AF156-M!AF156</f>
        <v>3975467</v>
      </c>
    </row>
    <row r="157" spans="1:32" x14ac:dyDescent="0.2">
      <c r="A157" s="4">
        <v>43</v>
      </c>
      <c r="B157" s="6" t="s">
        <v>79</v>
      </c>
      <c r="C157" s="34"/>
      <c r="D157" s="34">
        <f>Y!D157-M!D157</f>
        <v>1938558</v>
      </c>
      <c r="E157" s="34">
        <f>Y!E157-M!E157</f>
        <v>1800353</v>
      </c>
      <c r="F157" s="34">
        <f>Y!F157-M!F157</f>
        <v>1813516</v>
      </c>
      <c r="G157" s="34">
        <f>Y!G157-M!G157</f>
        <v>1772914</v>
      </c>
      <c r="H157" s="34">
        <f>Y!H157-M!H157</f>
        <v>1633469</v>
      </c>
      <c r="I157" s="34">
        <f>Y!I157-M!I157</f>
        <v>1572170</v>
      </c>
      <c r="J157" s="34">
        <f>Y!J157-M!J157</f>
        <v>1304537</v>
      </c>
      <c r="K157" s="34">
        <f>Y!K157-M!K157</f>
        <v>1241108</v>
      </c>
      <c r="L157" s="34">
        <f>Y!L157-M!L157</f>
        <v>1243903</v>
      </c>
      <c r="M157" s="34">
        <f>Y!M157-M!M157</f>
        <v>1179878</v>
      </c>
      <c r="N157" s="34">
        <f>Y!N157-M!N157</f>
        <v>1112939</v>
      </c>
      <c r="O157" s="34">
        <f>Y!O157-M!O157</f>
        <v>1202627</v>
      </c>
      <c r="P157" s="34">
        <f>Y!P157-M!P157</f>
        <v>1267578</v>
      </c>
      <c r="Q157" s="34">
        <f>Y!Q157-M!Q157</f>
        <v>1294887</v>
      </c>
      <c r="R157" s="34">
        <f>Y!R157-M!R157</f>
        <v>1193283</v>
      </c>
      <c r="S157" s="34">
        <f>Y!S157-M!S157</f>
        <v>1768557</v>
      </c>
      <c r="T157" s="34">
        <f>Y!T157-M!T157</f>
        <v>1101868</v>
      </c>
      <c r="U157" s="34">
        <f>Y!U157-M!U157</f>
        <v>1231379</v>
      </c>
      <c r="V157" s="34">
        <f>Y!V157-M!V157</f>
        <v>1129982</v>
      </c>
      <c r="W157" s="34">
        <f>Y!W157-M!W157</f>
        <v>1158384</v>
      </c>
      <c r="X157" s="34">
        <f>Y!X157-M!X157</f>
        <v>972484</v>
      </c>
      <c r="Y157" s="34">
        <f>Y!Y157-M!Y157</f>
        <v>1074853</v>
      </c>
      <c r="Z157" s="34">
        <f>Y!Z157-M!Z157</f>
        <v>1274154</v>
      </c>
      <c r="AA157" s="34">
        <f>Y!AA157-M!AA157</f>
        <v>1198722</v>
      </c>
      <c r="AB157" s="34">
        <f>Y!AB157-M!AB157</f>
        <v>1148154</v>
      </c>
      <c r="AC157" s="34">
        <f>Y!AC157-M!AC157</f>
        <v>1100159</v>
      </c>
      <c r="AD157" s="34">
        <f>Y!AD157-M!AD157</f>
        <v>980504</v>
      </c>
      <c r="AE157" s="34">
        <f>Y!AE157-M!AE157</f>
        <v>1001763</v>
      </c>
      <c r="AF157" s="34">
        <f>Y!AF157-M!AF157</f>
        <v>798285</v>
      </c>
    </row>
    <row r="158" spans="1:32" x14ac:dyDescent="0.2">
      <c r="A158" s="4">
        <v>44</v>
      </c>
      <c r="B158" s="6" t="s">
        <v>80</v>
      </c>
      <c r="C158" s="34"/>
      <c r="D158" s="34">
        <f>Y!D158-M!D158</f>
        <v>1513776</v>
      </c>
      <c r="E158" s="34">
        <f>Y!E158-M!E158</f>
        <v>1414173</v>
      </c>
      <c r="F158" s="34">
        <f>Y!F158-M!F158</f>
        <v>1432944</v>
      </c>
      <c r="G158" s="34">
        <f>Y!G158-M!G158</f>
        <v>1353701</v>
      </c>
      <c r="H158" s="34">
        <f>Y!H158-M!H158</f>
        <v>1289502</v>
      </c>
      <c r="I158" s="34">
        <f>Y!I158-M!I158</f>
        <v>1452038</v>
      </c>
      <c r="J158" s="34">
        <f>Y!J158-M!J158</f>
        <v>1170881</v>
      </c>
      <c r="K158" s="34">
        <f>Y!K158-M!K158</f>
        <v>1000470</v>
      </c>
      <c r="L158" s="34">
        <f>Y!L158-M!L158</f>
        <v>1060879</v>
      </c>
      <c r="M158" s="34">
        <f>Y!M158-M!M158</f>
        <v>1107804</v>
      </c>
      <c r="N158" s="34">
        <f>Y!N158-M!N158</f>
        <v>1158010</v>
      </c>
      <c r="O158" s="34">
        <f>Y!O158-M!O158</f>
        <v>1216113</v>
      </c>
      <c r="P158" s="34">
        <f>Y!P158-M!P158</f>
        <v>1176471</v>
      </c>
      <c r="Q158" s="34">
        <f>Y!Q158-M!Q158</f>
        <v>1109471</v>
      </c>
      <c r="R158" s="34">
        <f>Y!R158-M!R158</f>
        <v>689954</v>
      </c>
      <c r="S158" s="34">
        <f>Y!S158-M!S158</f>
        <v>896854</v>
      </c>
      <c r="T158" s="34">
        <f>Y!T158-M!T158</f>
        <v>945094</v>
      </c>
      <c r="U158" s="34">
        <f>Y!U158-M!U158</f>
        <v>764131</v>
      </c>
      <c r="V158" s="34">
        <f>Y!V158-M!V158</f>
        <v>649898</v>
      </c>
      <c r="W158" s="34">
        <f>Y!W158-M!W158</f>
        <v>787543</v>
      </c>
      <c r="X158" s="34">
        <f>Y!X158-M!X158</f>
        <v>796390</v>
      </c>
      <c r="Y158" s="34">
        <f>Y!Y158-M!Y158</f>
        <v>810706</v>
      </c>
      <c r="Z158" s="34">
        <f>Y!Z158-M!Z158</f>
        <v>868889</v>
      </c>
      <c r="AA158" s="34">
        <f>Y!AA158-M!AA158</f>
        <v>914535</v>
      </c>
      <c r="AB158" s="34">
        <f>Y!AB158-M!AB158</f>
        <v>923517</v>
      </c>
      <c r="AC158" s="34">
        <f>Y!AC158-M!AC158</f>
        <v>905743</v>
      </c>
      <c r="AD158" s="34">
        <f>Y!AD158-M!AD158</f>
        <v>954504</v>
      </c>
      <c r="AE158" s="34">
        <f>Y!AE158-M!AE158</f>
        <v>963577</v>
      </c>
      <c r="AF158" s="34">
        <f>Y!AF158-M!AF158</f>
        <v>949362</v>
      </c>
    </row>
    <row r="159" spans="1:32" x14ac:dyDescent="0.2">
      <c r="A159" s="4">
        <v>45</v>
      </c>
      <c r="B159" s="6" t="s">
        <v>81</v>
      </c>
      <c r="C159" s="34"/>
      <c r="D159" s="34">
        <f>Y!D159-M!D159</f>
        <v>1999987</v>
      </c>
      <c r="E159" s="34">
        <f>Y!E159-M!E159</f>
        <v>2016632</v>
      </c>
      <c r="F159" s="34">
        <f>Y!F159-M!F159</f>
        <v>2118129</v>
      </c>
      <c r="G159" s="34">
        <f>Y!G159-M!G159</f>
        <v>1866238</v>
      </c>
      <c r="H159" s="34">
        <f>Y!H159-M!H159</f>
        <v>1977291</v>
      </c>
      <c r="I159" s="34">
        <f>Y!I159-M!I159</f>
        <v>1998684</v>
      </c>
      <c r="J159" s="34">
        <f>Y!J159-M!J159</f>
        <v>1785465</v>
      </c>
      <c r="K159" s="34">
        <f>Y!K159-M!K159</f>
        <v>1681724</v>
      </c>
      <c r="L159" s="34">
        <f>Y!L159-M!L159</f>
        <v>1749390</v>
      </c>
      <c r="M159" s="34">
        <f>Y!M159-M!M159</f>
        <v>1709786</v>
      </c>
      <c r="N159" s="34">
        <f>Y!N159-M!N159</f>
        <v>1786536</v>
      </c>
      <c r="O159" s="34">
        <f>Y!O159-M!O159</f>
        <v>2038479</v>
      </c>
      <c r="P159" s="34">
        <f>Y!P159-M!P159</f>
        <v>2151890</v>
      </c>
      <c r="Q159" s="34">
        <f>Y!Q159-M!Q159</f>
        <v>1715400</v>
      </c>
      <c r="R159" s="34">
        <f>Y!R159-M!R159</f>
        <v>1222782</v>
      </c>
      <c r="S159" s="34">
        <f>Y!S159-M!S159</f>
        <v>1366550</v>
      </c>
      <c r="T159" s="34">
        <f>Y!T159-M!T159</f>
        <v>1283889</v>
      </c>
      <c r="U159" s="34">
        <f>Y!U159-M!U159</f>
        <v>1283712</v>
      </c>
      <c r="V159" s="34">
        <f>Y!V159-M!V159</f>
        <v>1153528</v>
      </c>
      <c r="W159" s="34">
        <f>Y!W159-M!W159</f>
        <v>1335755</v>
      </c>
      <c r="X159" s="34">
        <f>Y!X159-M!X159</f>
        <v>1317077</v>
      </c>
      <c r="Y159" s="34">
        <f>Y!Y159-M!Y159</f>
        <v>1271684</v>
      </c>
      <c r="Z159" s="34">
        <f>Y!Z159-M!Z159</f>
        <v>1319237</v>
      </c>
      <c r="AA159" s="34">
        <f>Y!AA159-M!AA159</f>
        <v>1356374</v>
      </c>
      <c r="AB159" s="34">
        <f>Y!AB159-M!AB159</f>
        <v>1297707</v>
      </c>
      <c r="AC159" s="34">
        <f>Y!AC159-M!AC159</f>
        <v>1142133</v>
      </c>
      <c r="AD159" s="34">
        <f>Y!AD159-M!AD159</f>
        <v>1369159</v>
      </c>
      <c r="AE159" s="34">
        <f>Y!AE159-M!AE159</f>
        <v>1266697</v>
      </c>
      <c r="AF159" s="34">
        <f>Y!AF159-M!AF159</f>
        <v>1387199</v>
      </c>
    </row>
    <row r="160" spans="1:32" x14ac:dyDescent="0.2">
      <c r="A160" s="4">
        <v>46</v>
      </c>
      <c r="B160" s="6" t="s">
        <v>82</v>
      </c>
      <c r="C160" s="34"/>
      <c r="D160" s="34">
        <f>Y!D160-M!D160</f>
        <v>2692185</v>
      </c>
      <c r="E160" s="34">
        <f>Y!E160-M!E160</f>
        <v>2585502</v>
      </c>
      <c r="F160" s="34">
        <f>Y!F160-M!F160</f>
        <v>2644359</v>
      </c>
      <c r="G160" s="34">
        <f>Y!G160-M!G160</f>
        <v>2552288</v>
      </c>
      <c r="H160" s="34">
        <f>Y!H160-M!H160</f>
        <v>2578718</v>
      </c>
      <c r="I160" s="34">
        <f>Y!I160-M!I160</f>
        <v>2629203</v>
      </c>
      <c r="J160" s="34">
        <f>Y!J160-M!J160</f>
        <v>1952863</v>
      </c>
      <c r="K160" s="34">
        <f>Y!K160-M!K160</f>
        <v>2339262</v>
      </c>
      <c r="L160" s="34">
        <f>Y!L160-M!L160</f>
        <v>2826217</v>
      </c>
      <c r="M160" s="34">
        <f>Y!M160-M!M160</f>
        <v>2575276</v>
      </c>
      <c r="N160" s="34">
        <f>Y!N160-M!N160</f>
        <v>2366568</v>
      </c>
      <c r="O160" s="34">
        <f>Y!O160-M!O160</f>
        <v>2483341</v>
      </c>
      <c r="P160" s="34">
        <f>Y!P160-M!P160</f>
        <v>2487651</v>
      </c>
      <c r="Q160" s="34">
        <f>Y!Q160-M!Q160</f>
        <v>2409188</v>
      </c>
      <c r="R160" s="34">
        <f>Y!R160-M!R160</f>
        <v>2024574</v>
      </c>
      <c r="S160" s="34">
        <f>Y!S160-M!S160</f>
        <v>2258305</v>
      </c>
      <c r="T160" s="34">
        <f>Y!T160-M!T160</f>
        <v>1642508</v>
      </c>
      <c r="U160" s="34">
        <f>Y!U160-M!U160</f>
        <v>890460</v>
      </c>
      <c r="V160" s="34">
        <f>Y!V160-M!V160</f>
        <v>639898</v>
      </c>
      <c r="W160" s="34">
        <f>Y!W160-M!W160</f>
        <v>750959</v>
      </c>
      <c r="X160" s="34">
        <f>Y!X160-M!X160</f>
        <v>833737</v>
      </c>
      <c r="Y160" s="34">
        <f>Y!Y160-M!Y160</f>
        <v>545791</v>
      </c>
      <c r="Z160" s="34">
        <f>Y!Z160-M!Z160</f>
        <v>494242</v>
      </c>
      <c r="AA160" s="34">
        <f>Y!AA160-M!AA160</f>
        <v>460291</v>
      </c>
      <c r="AB160" s="34">
        <f>Y!AB160-M!AB160</f>
        <v>391002</v>
      </c>
      <c r="AC160" s="34">
        <f>Y!AC160-M!AC160</f>
        <v>311853</v>
      </c>
      <c r="AD160" s="34">
        <f>Y!AD160-M!AD160</f>
        <v>380939</v>
      </c>
      <c r="AE160" s="34">
        <f>Y!AE160-M!AE160</f>
        <v>344168</v>
      </c>
      <c r="AF160" s="34">
        <f>Y!AF160-M!AF160</f>
        <v>322078</v>
      </c>
    </row>
    <row r="161" spans="1:32" x14ac:dyDescent="0.2">
      <c r="A161" s="4">
        <v>47</v>
      </c>
      <c r="B161" s="6" t="s">
        <v>83</v>
      </c>
      <c r="C161" s="34"/>
      <c r="D161" s="34">
        <f>Y!D161-M!D161</f>
        <v>2291155</v>
      </c>
      <c r="E161" s="34">
        <f>Y!E161-M!E161</f>
        <v>3009457</v>
      </c>
      <c r="F161" s="34">
        <f>Y!F161-M!F161</f>
        <v>3088444</v>
      </c>
      <c r="G161" s="34">
        <f>Y!G161-M!G161</f>
        <v>3023198</v>
      </c>
      <c r="H161" s="34">
        <f>Y!H161-M!H161</f>
        <v>3102494</v>
      </c>
      <c r="I161" s="34">
        <f>Y!I161-M!I161</f>
        <v>3501943</v>
      </c>
      <c r="J161" s="34">
        <f>Y!J161-M!J161</f>
        <v>2457022</v>
      </c>
      <c r="K161" s="34">
        <f>Y!K161-M!K161</f>
        <v>2328468</v>
      </c>
      <c r="L161" s="34">
        <f>Y!L161-M!L161</f>
        <v>2425661</v>
      </c>
      <c r="M161" s="34">
        <f>Y!M161-M!M161</f>
        <v>2406086</v>
      </c>
      <c r="N161" s="34">
        <f>Y!N161-M!N161</f>
        <v>2281114</v>
      </c>
      <c r="O161" s="34">
        <f>Y!O161-M!O161</f>
        <v>2528654</v>
      </c>
      <c r="P161" s="34">
        <f>Y!P161-M!P161</f>
        <v>2759778</v>
      </c>
      <c r="Q161" s="34">
        <f>Y!Q161-M!Q161</f>
        <v>2401865</v>
      </c>
      <c r="R161" s="34">
        <f>Y!R161-M!R161</f>
        <v>1850850</v>
      </c>
      <c r="S161" s="34">
        <f>Y!S161-M!S161</f>
        <v>2153298</v>
      </c>
      <c r="T161" s="34">
        <f>Y!T161-M!T161</f>
        <v>2025776</v>
      </c>
      <c r="U161" s="34">
        <f>Y!U161-M!U161</f>
        <v>2137230</v>
      </c>
      <c r="V161" s="34">
        <f>Y!V161-M!V161</f>
        <v>2124671</v>
      </c>
      <c r="W161" s="34">
        <f>Y!W161-M!W161</f>
        <v>1972921</v>
      </c>
      <c r="X161" s="34">
        <f>Y!X161-M!X161</f>
        <v>1814900</v>
      </c>
      <c r="Y161" s="34">
        <f>Y!Y161-M!Y161</f>
        <v>1805682</v>
      </c>
      <c r="Z161" s="34">
        <f>Y!Z161-M!Z161</f>
        <v>1743482</v>
      </c>
      <c r="AA161" s="34">
        <f>Y!AA161-M!AA161</f>
        <v>1780115</v>
      </c>
      <c r="AB161" s="34">
        <f>Y!AB161-M!AB161</f>
        <v>1677821</v>
      </c>
      <c r="AC161" s="34">
        <f>Y!AC161-M!AC161</f>
        <v>1484627</v>
      </c>
      <c r="AD161" s="34">
        <f>Y!AD161-M!AD161</f>
        <v>1574961</v>
      </c>
      <c r="AE161" s="34">
        <f>Y!AE161-M!AE161</f>
        <v>1375347</v>
      </c>
      <c r="AF161" s="34">
        <f>Y!AF161-M!AF161</f>
        <v>1240521</v>
      </c>
    </row>
    <row r="162" spans="1:32" x14ac:dyDescent="0.2">
      <c r="A162" s="4">
        <v>48</v>
      </c>
      <c r="B162" s="6" t="s">
        <v>84</v>
      </c>
      <c r="C162" s="34"/>
      <c r="D162" s="34">
        <f>Y!D162-M!D162</f>
        <v>3920537</v>
      </c>
      <c r="E162" s="34">
        <f>Y!E162-M!E162</f>
        <v>4110613</v>
      </c>
      <c r="F162" s="34">
        <f>Y!F162-M!F162</f>
        <v>3649074</v>
      </c>
      <c r="G162" s="34">
        <f>Y!G162-M!G162</f>
        <v>3124992</v>
      </c>
      <c r="H162" s="34">
        <f>Y!H162-M!H162</f>
        <v>2990473</v>
      </c>
      <c r="I162" s="34">
        <f>Y!I162-M!I162</f>
        <v>2994201</v>
      </c>
      <c r="J162" s="34">
        <f>Y!J162-M!J162</f>
        <v>2993052</v>
      </c>
      <c r="K162" s="34">
        <f>Y!K162-M!K162</f>
        <v>2254791</v>
      </c>
      <c r="L162" s="34">
        <f>Y!L162-M!L162</f>
        <v>2278006</v>
      </c>
      <c r="M162" s="34">
        <f>Y!M162-M!M162</f>
        <v>2038861</v>
      </c>
      <c r="N162" s="34">
        <f>Y!N162-M!N162</f>
        <v>1821576</v>
      </c>
      <c r="O162" s="34">
        <f>Y!O162-M!O162</f>
        <v>1596846</v>
      </c>
      <c r="P162" s="34">
        <f>Y!P162-M!P162</f>
        <v>2039270</v>
      </c>
      <c r="Q162" s="34">
        <f>Y!Q162-M!Q162</f>
        <v>1915209</v>
      </c>
      <c r="R162" s="34">
        <f>Y!R162-M!R162</f>
        <v>1537436</v>
      </c>
      <c r="S162" s="34">
        <f>Y!S162-M!S162</f>
        <v>1496511</v>
      </c>
      <c r="T162" s="34">
        <f>Y!T162-M!T162</f>
        <v>1253493</v>
      </c>
      <c r="U162" s="34">
        <f>Y!U162-M!U162</f>
        <v>996442</v>
      </c>
      <c r="V162" s="34">
        <f>Y!V162-M!V162</f>
        <v>868329</v>
      </c>
      <c r="W162" s="34">
        <f>Y!W162-M!W162</f>
        <v>873809</v>
      </c>
      <c r="X162" s="34">
        <f>Y!X162-M!X162</f>
        <v>968391</v>
      </c>
      <c r="Y162" s="34">
        <f>Y!Y162-M!Y162</f>
        <v>835373</v>
      </c>
      <c r="Z162" s="34">
        <f>Y!Z162-M!Z162</f>
        <v>850031</v>
      </c>
      <c r="AA162" s="34">
        <f>Y!AA162-M!AA162</f>
        <v>857099</v>
      </c>
      <c r="AB162" s="34">
        <f>Y!AB162-M!AB162</f>
        <v>843503</v>
      </c>
      <c r="AC162" s="34">
        <f>Y!AC162-M!AC162</f>
        <v>859810</v>
      </c>
      <c r="AD162" s="34">
        <f>Y!AD162-M!AD162</f>
        <v>880771</v>
      </c>
      <c r="AE162" s="34">
        <f>Y!AE162-M!AE162</f>
        <v>679846</v>
      </c>
      <c r="AF162" s="34">
        <f>Y!AF162-M!AF162</f>
        <v>675436</v>
      </c>
    </row>
    <row r="163" spans="1:32" x14ac:dyDescent="0.2">
      <c r="A163" s="4">
        <v>49</v>
      </c>
      <c r="B163" s="6" t="s">
        <v>85</v>
      </c>
      <c r="C163" s="34"/>
      <c r="D163" s="34">
        <f>Y!D163-M!D163</f>
        <v>4814512</v>
      </c>
      <c r="E163" s="34">
        <f>Y!E163-M!E163</f>
        <v>4658181</v>
      </c>
      <c r="F163" s="34">
        <f>Y!F163-M!F163</f>
        <v>4968388</v>
      </c>
      <c r="G163" s="34">
        <f>Y!G163-M!G163</f>
        <v>5155689</v>
      </c>
      <c r="H163" s="34">
        <f>Y!H163-M!H163</f>
        <v>6061517</v>
      </c>
      <c r="I163" s="34">
        <f>Y!I163-M!I163</f>
        <v>5547996</v>
      </c>
      <c r="J163" s="34">
        <f>Y!J163-M!J163</f>
        <v>4835251</v>
      </c>
      <c r="K163" s="34">
        <f>Y!K163-M!K163</f>
        <v>5707865</v>
      </c>
      <c r="L163" s="34">
        <f>Y!L163-M!L163</f>
        <v>5631435</v>
      </c>
      <c r="M163" s="34">
        <f>Y!M163-M!M163</f>
        <v>6190919</v>
      </c>
      <c r="N163" s="34">
        <f>Y!N163-M!N163</f>
        <v>6896027</v>
      </c>
      <c r="O163" s="34">
        <f>Y!O163-M!O163</f>
        <v>6678390</v>
      </c>
      <c r="P163" s="34">
        <f>Y!P163-M!P163</f>
        <v>7005090</v>
      </c>
      <c r="Q163" s="34">
        <f>Y!Q163-M!Q163</f>
        <v>7712562</v>
      </c>
      <c r="R163" s="34">
        <f>Y!R163-M!R163</f>
        <v>4806464</v>
      </c>
      <c r="S163" s="34">
        <f>Y!S163-M!S163</f>
        <v>5660957</v>
      </c>
      <c r="T163" s="34">
        <f>Y!T163-M!T163</f>
        <v>4552354</v>
      </c>
      <c r="U163" s="34">
        <f>Y!U163-M!U163</f>
        <v>5107543</v>
      </c>
      <c r="V163" s="34">
        <f>Y!V163-M!V163</f>
        <v>3743181</v>
      </c>
      <c r="W163" s="34">
        <f>Y!W163-M!W163</f>
        <v>4974557</v>
      </c>
      <c r="X163" s="34">
        <f>Y!X163-M!X163</f>
        <v>4872061</v>
      </c>
      <c r="Y163" s="34">
        <f>Y!Y163-M!Y163</f>
        <v>5887841</v>
      </c>
      <c r="Z163" s="34">
        <f>Y!Z163-M!Z163</f>
        <v>5489754</v>
      </c>
      <c r="AA163" s="34">
        <f>Y!AA163-M!AA163</f>
        <v>5555099</v>
      </c>
      <c r="AB163" s="34">
        <f>Y!AB163-M!AB163</f>
        <v>5294615</v>
      </c>
      <c r="AC163" s="34">
        <f>Y!AC163-M!AC163</f>
        <v>4867287</v>
      </c>
      <c r="AD163" s="34">
        <f>Y!AD163-M!AD163</f>
        <v>4599789</v>
      </c>
      <c r="AE163" s="34">
        <f>Y!AE163-M!AE163</f>
        <v>4649130</v>
      </c>
      <c r="AF163" s="34">
        <f>Y!AF163-M!AF163</f>
        <v>5999910</v>
      </c>
    </row>
    <row r="164" spans="1:32" x14ac:dyDescent="0.2">
      <c r="A164" s="4">
        <v>50</v>
      </c>
      <c r="B164" s="6" t="s">
        <v>86</v>
      </c>
      <c r="C164" s="34"/>
      <c r="D164" s="34">
        <f>Y!D164-M!D164</f>
        <v>6506702</v>
      </c>
      <c r="E164" s="34">
        <f>Y!E164-M!E164</f>
        <v>6394652</v>
      </c>
      <c r="F164" s="34">
        <f>Y!F164-M!F164</f>
        <v>6262323</v>
      </c>
      <c r="G164" s="34">
        <f>Y!G164-M!G164</f>
        <v>6353921</v>
      </c>
      <c r="H164" s="34">
        <f>Y!H164-M!H164</f>
        <v>6513649</v>
      </c>
      <c r="I164" s="34">
        <f>Y!I164-M!I164</f>
        <v>6458214</v>
      </c>
      <c r="J164" s="34">
        <f>Y!J164-M!J164</f>
        <v>6248453</v>
      </c>
      <c r="K164" s="34">
        <f>Y!K164-M!K164</f>
        <v>6990474</v>
      </c>
      <c r="L164" s="34">
        <f>Y!L164-M!L164</f>
        <v>7107552</v>
      </c>
      <c r="M164" s="34">
        <f>Y!M164-M!M164</f>
        <v>7467726</v>
      </c>
      <c r="N164" s="34">
        <f>Y!N164-M!N164</f>
        <v>8119225</v>
      </c>
      <c r="O164" s="34">
        <f>Y!O164-M!O164</f>
        <v>7994775</v>
      </c>
      <c r="P164" s="34">
        <f>Y!P164-M!P164</f>
        <v>8740575</v>
      </c>
      <c r="Q164" s="34">
        <f>Y!Q164-M!Q164</f>
        <v>8092593</v>
      </c>
      <c r="R164" s="34">
        <f>Y!R164-M!R164</f>
        <v>5665310</v>
      </c>
      <c r="S164" s="34">
        <f>Y!S164-M!S164</f>
        <v>7714980</v>
      </c>
      <c r="T164" s="34">
        <f>Y!T164-M!T164</f>
        <v>6642197</v>
      </c>
      <c r="U164" s="34">
        <f>Y!U164-M!U164</f>
        <v>7076752</v>
      </c>
      <c r="V164" s="34">
        <f>Y!V164-M!V164</f>
        <v>6982902</v>
      </c>
      <c r="W164" s="34">
        <f>Y!W164-M!W164</f>
        <v>7452537</v>
      </c>
      <c r="X164" s="34">
        <f>Y!X164-M!X164</f>
        <v>7750566</v>
      </c>
      <c r="Y164" s="34">
        <f>Y!Y164-M!Y164</f>
        <v>7745350</v>
      </c>
      <c r="Z164" s="34">
        <f>Y!Z164-M!Z164</f>
        <v>8515564</v>
      </c>
      <c r="AA164" s="34">
        <f>Y!AA164-M!AA164</f>
        <v>8502853</v>
      </c>
      <c r="AB164" s="34">
        <f>Y!AB164-M!AB164</f>
        <v>7850389</v>
      </c>
      <c r="AC164" s="34">
        <f>Y!AC164-M!AC164</f>
        <v>6821640</v>
      </c>
      <c r="AD164" s="34">
        <f>Y!AD164-M!AD164</f>
        <v>8237389</v>
      </c>
      <c r="AE164" s="34">
        <f>Y!AE164-M!AE164</f>
        <v>8314458</v>
      </c>
      <c r="AF164" s="34">
        <f>Y!AF164-M!AF164</f>
        <v>9044187</v>
      </c>
    </row>
    <row r="165" spans="1:32" x14ac:dyDescent="0.2">
      <c r="A165" s="4">
        <v>51</v>
      </c>
      <c r="B165" s="6" t="s">
        <v>87</v>
      </c>
      <c r="C165" s="34"/>
      <c r="D165" s="34">
        <f>Y!D165-M!D165</f>
        <v>1552858</v>
      </c>
      <c r="E165" s="34">
        <f>Y!E165-M!E165</f>
        <v>1320220</v>
      </c>
      <c r="F165" s="34">
        <f>Y!F165-M!F165</f>
        <v>1573931</v>
      </c>
      <c r="G165" s="34">
        <f>Y!G165-M!G165</f>
        <v>1755131</v>
      </c>
      <c r="H165" s="34">
        <f>Y!H165-M!H165</f>
        <v>1854254</v>
      </c>
      <c r="I165" s="34">
        <f>Y!I165-M!I165</f>
        <v>1851203</v>
      </c>
      <c r="J165" s="34">
        <f>Y!J165-M!J165</f>
        <v>1691009</v>
      </c>
      <c r="K165" s="34">
        <f>Y!K165-M!K165</f>
        <v>1891809</v>
      </c>
      <c r="L165" s="34">
        <f>Y!L165-M!L165</f>
        <v>1943275</v>
      </c>
      <c r="M165" s="34">
        <f>Y!M165-M!M165</f>
        <v>1982617</v>
      </c>
      <c r="N165" s="34">
        <f>Y!N165-M!N165</f>
        <v>1809088</v>
      </c>
      <c r="O165" s="34">
        <f>Y!O165-M!O165</f>
        <v>1837619</v>
      </c>
      <c r="P165" s="34">
        <f>Y!P165-M!P165</f>
        <v>1817375</v>
      </c>
      <c r="Q165" s="34">
        <f>Y!Q165-M!Q165</f>
        <v>2042611</v>
      </c>
      <c r="R165" s="34">
        <f>Y!R165-M!R165</f>
        <v>1563342</v>
      </c>
      <c r="S165" s="34">
        <f>Y!S165-M!S165</f>
        <v>1965669</v>
      </c>
      <c r="T165" s="34">
        <f>Y!T165-M!T165</f>
        <v>2291218</v>
      </c>
      <c r="U165" s="34">
        <f>Y!U165-M!U165</f>
        <v>1625328</v>
      </c>
      <c r="V165" s="34">
        <f>Y!V165-M!V165</f>
        <v>1486341</v>
      </c>
      <c r="W165" s="34">
        <f>Y!W165-M!W165</f>
        <v>1584699</v>
      </c>
      <c r="X165" s="34">
        <f>Y!X165-M!X165</f>
        <v>1924715</v>
      </c>
      <c r="Y165" s="34">
        <f>Y!Y165-M!Y165</f>
        <v>1863070</v>
      </c>
      <c r="Z165" s="34">
        <f>Y!Z165-M!Z165</f>
        <v>1874859</v>
      </c>
      <c r="AA165" s="34">
        <f>Y!AA165-M!AA165</f>
        <v>1860808</v>
      </c>
      <c r="AB165" s="34">
        <f>Y!AB165-M!AB165</f>
        <v>1607733</v>
      </c>
      <c r="AC165" s="34">
        <f>Y!AC165-M!AC165</f>
        <v>1399037</v>
      </c>
      <c r="AD165" s="34">
        <f>Y!AD165-M!AD165</f>
        <v>1705153</v>
      </c>
      <c r="AE165" s="34">
        <f>Y!AE165-M!AE165</f>
        <v>1838442</v>
      </c>
      <c r="AF165" s="34">
        <f>Y!AF165-M!AF165</f>
        <v>1499912</v>
      </c>
    </row>
    <row r="166" spans="1:32" x14ac:dyDescent="0.2">
      <c r="A166" s="4">
        <v>52</v>
      </c>
      <c r="B166" s="6" t="s">
        <v>88</v>
      </c>
      <c r="C166" s="34"/>
      <c r="D166" s="34">
        <f>Y!D166-M!D166</f>
        <v>4067848</v>
      </c>
      <c r="E166" s="34">
        <f>Y!E166-M!E166</f>
        <v>4149838</v>
      </c>
      <c r="F166" s="34">
        <f>Y!F166-M!F166</f>
        <v>4122933</v>
      </c>
      <c r="G166" s="34">
        <f>Y!G166-M!G166</f>
        <v>4056870</v>
      </c>
      <c r="H166" s="34">
        <f>Y!H166-M!H166</f>
        <v>3834608</v>
      </c>
      <c r="I166" s="34">
        <f>Y!I166-M!I166</f>
        <v>3938095</v>
      </c>
      <c r="J166" s="34">
        <f>Y!J166-M!J166</f>
        <v>3851970</v>
      </c>
      <c r="K166" s="34">
        <f>Y!K166-M!K166</f>
        <v>3674854</v>
      </c>
      <c r="L166" s="34">
        <f>Y!L166-M!L166</f>
        <v>3574312</v>
      </c>
      <c r="M166" s="34">
        <f>Y!M166-M!M166</f>
        <v>3500873</v>
      </c>
      <c r="N166" s="34">
        <f>Y!N166-M!N166</f>
        <v>3567746</v>
      </c>
      <c r="O166" s="34">
        <f>Y!O166-M!O166</f>
        <v>3433624</v>
      </c>
      <c r="P166" s="34">
        <f>Y!P166-M!P166</f>
        <v>3364792</v>
      </c>
      <c r="Q166" s="34">
        <f>Y!Q166-M!Q166</f>
        <v>3211871</v>
      </c>
      <c r="R166" s="34">
        <f>Y!R166-M!R166</f>
        <v>2891437</v>
      </c>
      <c r="S166" s="34">
        <f>Y!S166-M!S166</f>
        <v>2857191</v>
      </c>
      <c r="T166" s="34">
        <f>Y!T166-M!T166</f>
        <v>2501953</v>
      </c>
      <c r="U166" s="34">
        <f>Y!U166-M!U166</f>
        <v>2521145</v>
      </c>
      <c r="V166" s="34">
        <f>Y!V166-M!V166</f>
        <v>2553760</v>
      </c>
      <c r="W166" s="34">
        <f>Y!W166-M!W166</f>
        <v>2559962</v>
      </c>
      <c r="X166" s="34">
        <f>Y!X166-M!X166</f>
        <v>2553057</v>
      </c>
      <c r="Y166" s="34">
        <f>Y!Y166-M!Y166</f>
        <v>2385914</v>
      </c>
      <c r="Z166" s="34">
        <f>Y!Z166-M!Z166</f>
        <v>2404669</v>
      </c>
      <c r="AA166" s="34">
        <f>Y!AA166-M!AA166</f>
        <v>2319076</v>
      </c>
      <c r="AB166" s="34">
        <f>Y!AB166-M!AB166</f>
        <v>2284161</v>
      </c>
      <c r="AC166" s="34">
        <f>Y!AC166-M!AC166</f>
        <v>2049533</v>
      </c>
      <c r="AD166" s="34">
        <f>Y!AD166-M!AD166</f>
        <v>2278559</v>
      </c>
      <c r="AE166" s="34">
        <f>Y!AE166-M!AE166</f>
        <v>2299398</v>
      </c>
      <c r="AF166" s="34">
        <f>Y!AF166-M!AF166</f>
        <v>2092534</v>
      </c>
    </row>
    <row r="167" spans="1:32" x14ac:dyDescent="0.2">
      <c r="A167" s="4">
        <v>53</v>
      </c>
      <c r="B167" s="6" t="s">
        <v>89</v>
      </c>
      <c r="C167" s="34"/>
      <c r="D167" s="34">
        <f>Y!D167-M!D167</f>
        <v>1491270</v>
      </c>
      <c r="E167" s="34">
        <f>Y!E167-M!E167</f>
        <v>1469309</v>
      </c>
      <c r="F167" s="34">
        <f>Y!F167-M!F167</f>
        <v>1398105</v>
      </c>
      <c r="G167" s="34">
        <f>Y!G167-M!G167</f>
        <v>1377789</v>
      </c>
      <c r="H167" s="34">
        <f>Y!H167-M!H167</f>
        <v>1249803</v>
      </c>
      <c r="I167" s="34">
        <f>Y!I167-M!I167</f>
        <v>1243894</v>
      </c>
      <c r="J167" s="34">
        <f>Y!J167-M!J167</f>
        <v>1140289</v>
      </c>
      <c r="K167" s="34">
        <f>Y!K167-M!K167</f>
        <v>1044092</v>
      </c>
      <c r="L167" s="34">
        <f>Y!L167-M!L167</f>
        <v>974614</v>
      </c>
      <c r="M167" s="34">
        <f>Y!M167-M!M167</f>
        <v>977506</v>
      </c>
      <c r="N167" s="34">
        <f>Y!N167-M!N167</f>
        <v>987827</v>
      </c>
      <c r="O167" s="34">
        <f>Y!O167-M!O167</f>
        <v>899027</v>
      </c>
      <c r="P167" s="34">
        <f>Y!P167-M!P167</f>
        <v>798657</v>
      </c>
      <c r="Q167" s="34">
        <f>Y!Q167-M!Q167</f>
        <v>817881</v>
      </c>
      <c r="R167" s="34">
        <f>Y!R167-M!R167</f>
        <v>619846</v>
      </c>
      <c r="S167" s="34">
        <f>Y!S167-M!S167</f>
        <v>688798</v>
      </c>
      <c r="T167" s="34">
        <f>Y!T167-M!T167</f>
        <v>727697</v>
      </c>
      <c r="U167" s="34">
        <f>Y!U167-M!U167</f>
        <v>741745</v>
      </c>
      <c r="V167" s="34">
        <f>Y!V167-M!V167</f>
        <v>739336</v>
      </c>
      <c r="W167" s="34">
        <f>Y!W167-M!W167</f>
        <v>778575</v>
      </c>
      <c r="X167" s="34">
        <f>Y!X167-M!X167</f>
        <v>1003273</v>
      </c>
      <c r="Y167" s="34">
        <f>Y!Y167-M!Y167</f>
        <v>903973</v>
      </c>
      <c r="Z167" s="34">
        <f>Y!Z167-M!Z167</f>
        <v>953958</v>
      </c>
      <c r="AA167" s="34">
        <f>Y!AA167-M!AA167</f>
        <v>952457</v>
      </c>
      <c r="AB167" s="34">
        <f>Y!AB167-M!AB167</f>
        <v>991850</v>
      </c>
      <c r="AC167" s="34">
        <f>Y!AC167-M!AC167</f>
        <v>942261</v>
      </c>
      <c r="AD167" s="34">
        <f>Y!AD167-M!AD167</f>
        <v>717459</v>
      </c>
      <c r="AE167" s="34">
        <f>Y!AE167-M!AE167</f>
        <v>1128971</v>
      </c>
      <c r="AF167" s="34">
        <f>Y!AF167-M!AF167</f>
        <v>1731726</v>
      </c>
    </row>
    <row r="168" spans="1:32" x14ac:dyDescent="0.2">
      <c r="A168" s="4">
        <v>54</v>
      </c>
      <c r="B168" s="6" t="s">
        <v>90</v>
      </c>
      <c r="C168" s="34"/>
      <c r="D168" s="34">
        <f>Y!D168-M!D168</f>
        <v>1385457</v>
      </c>
      <c r="E168" s="34">
        <f>Y!E168-M!E168</f>
        <v>1481132</v>
      </c>
      <c r="F168" s="34">
        <f>Y!F168-M!F168</f>
        <v>1447132</v>
      </c>
      <c r="G168" s="34">
        <f>Y!G168-M!G168</f>
        <v>1201035</v>
      </c>
      <c r="H168" s="34">
        <f>Y!H168-M!H168</f>
        <v>1124745</v>
      </c>
      <c r="I168" s="34">
        <f>Y!I168-M!I168</f>
        <v>1123748</v>
      </c>
      <c r="J168" s="34">
        <f>Y!J168-M!J168</f>
        <v>1052578</v>
      </c>
      <c r="K168" s="34">
        <f>Y!K168-M!K168</f>
        <v>920753</v>
      </c>
      <c r="L168" s="34">
        <f>Y!L168-M!L168</f>
        <v>926009</v>
      </c>
      <c r="M168" s="34">
        <f>Y!M168-M!M168</f>
        <v>896854</v>
      </c>
      <c r="N168" s="34">
        <f>Y!N168-M!N168</f>
        <v>884682</v>
      </c>
      <c r="O168" s="34">
        <f>Y!O168-M!O168</f>
        <v>835556</v>
      </c>
      <c r="P168" s="34">
        <f>Y!P168-M!P168</f>
        <v>851997</v>
      </c>
      <c r="Q168" s="34">
        <f>Y!Q168-M!Q168</f>
        <v>739588</v>
      </c>
      <c r="R168" s="34">
        <f>Y!R168-M!R168</f>
        <v>518475</v>
      </c>
      <c r="S168" s="34">
        <f>Y!S168-M!S168</f>
        <v>597767</v>
      </c>
      <c r="T168" s="34">
        <f>Y!T168-M!T168</f>
        <v>631225</v>
      </c>
      <c r="U168" s="34">
        <f>Y!U168-M!U168</f>
        <v>579979</v>
      </c>
      <c r="V168" s="34">
        <f>Y!V168-M!V168</f>
        <v>671247</v>
      </c>
      <c r="W168" s="34">
        <f>Y!W168-M!W168</f>
        <v>681193</v>
      </c>
      <c r="X168" s="34">
        <f>Y!X168-M!X168</f>
        <v>675157</v>
      </c>
      <c r="Y168" s="34">
        <f>Y!Y168-M!Y168</f>
        <v>581391</v>
      </c>
      <c r="Z168" s="34">
        <f>Y!Z168-M!Z168</f>
        <v>654761</v>
      </c>
      <c r="AA168" s="34">
        <f>Y!AA168-M!AA168</f>
        <v>640079</v>
      </c>
      <c r="AB168" s="34">
        <f>Y!AB168-M!AB168</f>
        <v>611322</v>
      </c>
      <c r="AC168" s="34">
        <f>Y!AC168-M!AC168</f>
        <v>551073</v>
      </c>
      <c r="AD168" s="34">
        <f>Y!AD168-M!AD168</f>
        <v>630280</v>
      </c>
      <c r="AE168" s="34">
        <f>Y!AE168-M!AE168</f>
        <v>651101</v>
      </c>
      <c r="AF168" s="34">
        <f>Y!AF168-M!AF168</f>
        <v>563114</v>
      </c>
    </row>
    <row r="169" spans="1:32" x14ac:dyDescent="0.2">
      <c r="A169" s="4">
        <v>55</v>
      </c>
      <c r="B169" s="6" t="s">
        <v>91</v>
      </c>
      <c r="C169" s="34"/>
      <c r="D169" s="34">
        <f>Y!D169-M!D169</f>
        <v>3812498</v>
      </c>
      <c r="E169" s="34">
        <f>Y!E169-M!E169</f>
        <v>3722966</v>
      </c>
      <c r="F169" s="34">
        <f>Y!F169-M!F169</f>
        <v>3656307</v>
      </c>
      <c r="G169" s="34">
        <f>Y!G169-M!G169</f>
        <v>3536029</v>
      </c>
      <c r="H169" s="34">
        <f>Y!H169-M!H169</f>
        <v>3505078</v>
      </c>
      <c r="I169" s="34">
        <f>Y!I169-M!I169</f>
        <v>3759996</v>
      </c>
      <c r="J169" s="34">
        <f>Y!J169-M!J169</f>
        <v>3244594</v>
      </c>
      <c r="K169" s="34">
        <f>Y!K169-M!K169</f>
        <v>3146553</v>
      </c>
      <c r="L169" s="34">
        <f>Y!L169-M!L169</f>
        <v>3365161</v>
      </c>
      <c r="M169" s="34">
        <f>Y!M169-M!M169</f>
        <v>3701580</v>
      </c>
      <c r="N169" s="34">
        <f>Y!N169-M!N169</f>
        <v>3541254</v>
      </c>
      <c r="O169" s="34">
        <f>Y!O169-M!O169</f>
        <v>3342903</v>
      </c>
      <c r="P169" s="34">
        <f>Y!P169-M!P169</f>
        <v>3648837</v>
      </c>
      <c r="Q169" s="34">
        <f>Y!Q169-M!Q169</f>
        <v>3429987</v>
      </c>
      <c r="R169" s="34">
        <f>Y!R169-M!R169</f>
        <v>2757298</v>
      </c>
      <c r="S169" s="34">
        <f>Y!S169-M!S169</f>
        <v>3662718</v>
      </c>
      <c r="T169" s="34">
        <f>Y!T169-M!T169</f>
        <v>3485925</v>
      </c>
      <c r="U169" s="34">
        <f>Y!U169-M!U169</f>
        <v>3458254</v>
      </c>
      <c r="V169" s="34">
        <f>Y!V169-M!V169</f>
        <v>3605156</v>
      </c>
      <c r="W169" s="34">
        <f>Y!W169-M!W169</f>
        <v>3496322</v>
      </c>
      <c r="X169" s="34">
        <f>Y!X169-M!X169</f>
        <v>3627817</v>
      </c>
      <c r="Y169" s="34">
        <f>Y!Y169-M!Y169</f>
        <v>3845546</v>
      </c>
      <c r="Z169" s="34">
        <f>Y!Z169-M!Z169</f>
        <v>4325210</v>
      </c>
      <c r="AA169" s="34">
        <f>Y!AA169-M!AA169</f>
        <v>4385302</v>
      </c>
      <c r="AB169" s="34">
        <f>Y!AB169-M!AB169</f>
        <v>4154663</v>
      </c>
      <c r="AC169" s="34">
        <f>Y!AC169-M!AC169</f>
        <v>4345226</v>
      </c>
      <c r="AD169" s="34">
        <f>Y!AD169-M!AD169</f>
        <v>4805789</v>
      </c>
      <c r="AE169" s="34">
        <f>Y!AE169-M!AE169</f>
        <v>3974339</v>
      </c>
      <c r="AF169" s="34">
        <f>Y!AF169-M!AF169</f>
        <v>4020549</v>
      </c>
    </row>
    <row r="170" spans="1:32" x14ac:dyDescent="0.2">
      <c r="A170" s="4">
        <v>56</v>
      </c>
      <c r="B170" s="6" t="s">
        <v>92</v>
      </c>
      <c r="C170" s="34"/>
      <c r="D170" s="34">
        <f>Y!D170-M!D170</f>
        <v>1536292</v>
      </c>
      <c r="E170" s="34">
        <f>Y!E170-M!E170</f>
        <v>1490729</v>
      </c>
      <c r="F170" s="34">
        <f>Y!F170-M!F170</f>
        <v>1544120</v>
      </c>
      <c r="G170" s="34">
        <f>Y!G170-M!G170</f>
        <v>1439873</v>
      </c>
      <c r="H170" s="34">
        <f>Y!H170-M!H170</f>
        <v>1450925</v>
      </c>
      <c r="I170" s="34">
        <f>Y!I170-M!I170</f>
        <v>1483696</v>
      </c>
      <c r="J170" s="34">
        <f>Y!J170-M!J170</f>
        <v>1372683</v>
      </c>
      <c r="K170" s="34">
        <f>Y!K170-M!K170</f>
        <v>1399854</v>
      </c>
      <c r="L170" s="34">
        <f>Y!L170-M!L170</f>
        <v>1439428</v>
      </c>
      <c r="M170" s="34">
        <f>Y!M170-M!M170</f>
        <v>1522728</v>
      </c>
      <c r="N170" s="34">
        <f>Y!N170-M!N170</f>
        <v>1488154</v>
      </c>
      <c r="O170" s="34">
        <f>Y!O170-M!O170</f>
        <v>1469943</v>
      </c>
      <c r="P170" s="34">
        <f>Y!P170-M!P170</f>
        <v>1459172</v>
      </c>
      <c r="Q170" s="34">
        <f>Y!Q170-M!Q170</f>
        <v>1454568</v>
      </c>
      <c r="R170" s="34">
        <f>Y!R170-M!R170</f>
        <v>968603</v>
      </c>
      <c r="S170" s="34">
        <f>Y!S170-M!S170</f>
        <v>1290020</v>
      </c>
      <c r="T170" s="34">
        <f>Y!T170-M!T170</f>
        <v>1285742</v>
      </c>
      <c r="U170" s="34">
        <f>Y!U170-M!U170</f>
        <v>1171960</v>
      </c>
      <c r="V170" s="34">
        <f>Y!V170-M!V170</f>
        <v>1260377</v>
      </c>
      <c r="W170" s="34">
        <f>Y!W170-M!W170</f>
        <v>1354752</v>
      </c>
      <c r="X170" s="34">
        <f>Y!X170-M!X170</f>
        <v>1508448</v>
      </c>
      <c r="Y170" s="34">
        <f>Y!Y170-M!Y170</f>
        <v>1459147</v>
      </c>
      <c r="Z170" s="34">
        <f>Y!Z170-M!Z170</f>
        <v>1451370</v>
      </c>
      <c r="AA170" s="34">
        <f>Y!AA170-M!AA170</f>
        <v>1517280</v>
      </c>
      <c r="AB170" s="34">
        <f>Y!AB170-M!AB170</f>
        <v>1503520</v>
      </c>
      <c r="AC170" s="34">
        <f>Y!AC170-M!AC170</f>
        <v>1295249</v>
      </c>
      <c r="AD170" s="34">
        <f>Y!AD170-M!AD170</f>
        <v>1648794</v>
      </c>
      <c r="AE170" s="34">
        <f>Y!AE170-M!AE170</f>
        <v>1542678</v>
      </c>
      <c r="AF170" s="34">
        <f>Y!AF170-M!AF170</f>
        <v>1683630</v>
      </c>
    </row>
    <row r="171" spans="1:32" x14ac:dyDescent="0.2">
      <c r="A171" s="4">
        <v>57</v>
      </c>
      <c r="B171" s="6" t="s">
        <v>93</v>
      </c>
      <c r="C171" s="34"/>
      <c r="D171" s="34">
        <f>Y!D171-M!D171</f>
        <v>381055</v>
      </c>
      <c r="E171" s="34">
        <f>Y!E171-M!E171</f>
        <v>355106</v>
      </c>
      <c r="F171" s="34">
        <f>Y!F171-M!F171</f>
        <v>317925</v>
      </c>
      <c r="G171" s="34">
        <f>Y!G171-M!G171</f>
        <v>295910</v>
      </c>
      <c r="H171" s="34">
        <f>Y!H171-M!H171</f>
        <v>273549</v>
      </c>
      <c r="I171" s="34">
        <f>Y!I171-M!I171</f>
        <v>262122</v>
      </c>
      <c r="J171" s="34">
        <f>Y!J171-M!J171</f>
        <v>236324</v>
      </c>
      <c r="K171" s="34">
        <f>Y!K171-M!K171</f>
        <v>205947</v>
      </c>
      <c r="L171" s="34">
        <f>Y!L171-M!L171</f>
        <v>194629</v>
      </c>
      <c r="M171" s="34">
        <f>Y!M171-M!M171</f>
        <v>195257</v>
      </c>
      <c r="N171" s="34">
        <f>Y!N171-M!N171</f>
        <v>178585</v>
      </c>
      <c r="O171" s="34">
        <f>Y!O171-M!O171</f>
        <v>172533</v>
      </c>
      <c r="P171" s="34">
        <f>Y!P171-M!P171</f>
        <v>174816</v>
      </c>
      <c r="Q171" s="34">
        <f>Y!Q171-M!Q171</f>
        <v>165791</v>
      </c>
      <c r="R171" s="34">
        <f>Y!R171-M!R171</f>
        <v>116029</v>
      </c>
      <c r="S171" s="34">
        <f>Y!S171-M!S171</f>
        <v>127686</v>
      </c>
      <c r="T171" s="34">
        <f>Y!T171-M!T171</f>
        <v>132965</v>
      </c>
      <c r="U171" s="34">
        <f>Y!U171-M!U171</f>
        <v>120448</v>
      </c>
      <c r="V171" s="34">
        <f>Y!V171-M!V171</f>
        <v>124423</v>
      </c>
      <c r="W171" s="34">
        <f>Y!W171-M!W171</f>
        <v>117306</v>
      </c>
      <c r="X171" s="34">
        <f>Y!X171-M!X171</f>
        <v>122399</v>
      </c>
      <c r="Y171" s="34">
        <f>Y!Y171-M!Y171</f>
        <v>95182</v>
      </c>
      <c r="Z171" s="34">
        <f>Y!Z171-M!Z171</f>
        <v>119195</v>
      </c>
      <c r="AA171" s="34">
        <f>Y!AA171-M!AA171</f>
        <v>104726</v>
      </c>
      <c r="AB171" s="34">
        <f>Y!AB171-M!AB171</f>
        <v>106028</v>
      </c>
      <c r="AC171" s="34">
        <f>Y!AC171-M!AC171</f>
        <v>90137</v>
      </c>
      <c r="AD171" s="34">
        <f>Y!AD171-M!AD171</f>
        <v>101193</v>
      </c>
      <c r="AE171" s="34">
        <f>Y!AE171-M!AE171</f>
        <v>88547</v>
      </c>
      <c r="AF171" s="34">
        <f>Y!AF171-M!AF171</f>
        <v>82248</v>
      </c>
    </row>
    <row r="172" spans="1:32" x14ac:dyDescent="0.2">
      <c r="A172" s="4">
        <v>58</v>
      </c>
      <c r="B172" s="6" t="s">
        <v>94</v>
      </c>
      <c r="C172" s="34"/>
      <c r="D172" s="34">
        <f>Y!D172-M!D172</f>
        <v>216482</v>
      </c>
      <c r="E172" s="34">
        <f>Y!E172-M!E172</f>
        <v>202047</v>
      </c>
      <c r="F172" s="34">
        <f>Y!F172-M!F172</f>
        <v>215707</v>
      </c>
      <c r="G172" s="34">
        <f>Y!G172-M!G172</f>
        <v>214514</v>
      </c>
      <c r="H172" s="34">
        <f>Y!H172-M!H172</f>
        <v>186075</v>
      </c>
      <c r="I172" s="34">
        <f>Y!I172-M!I172</f>
        <v>157398</v>
      </c>
      <c r="J172" s="34">
        <f>Y!J172-M!J172</f>
        <v>97039</v>
      </c>
      <c r="K172" s="34">
        <f>Y!K172-M!K172</f>
        <v>102084</v>
      </c>
      <c r="L172" s="34">
        <f>Y!L172-M!L172</f>
        <v>113237</v>
      </c>
      <c r="M172" s="34">
        <f>Y!M172-M!M172</f>
        <v>129417</v>
      </c>
      <c r="N172" s="34">
        <f>Y!N172-M!N172</f>
        <v>134681</v>
      </c>
      <c r="O172" s="34">
        <f>Y!O172-M!O172</f>
        <v>121988</v>
      </c>
      <c r="P172" s="34">
        <f>Y!P172-M!P172</f>
        <v>112601</v>
      </c>
      <c r="Q172" s="34">
        <f>Y!Q172-M!Q172</f>
        <v>101587</v>
      </c>
      <c r="R172" s="34">
        <f>Y!R172-M!R172</f>
        <v>57056</v>
      </c>
      <c r="S172" s="34">
        <f>Y!S172-M!S172</f>
        <v>94162</v>
      </c>
      <c r="T172" s="34">
        <f>Y!T172-M!T172</f>
        <v>72371</v>
      </c>
      <c r="U172" s="34">
        <f>Y!U172-M!U172</f>
        <v>85849</v>
      </c>
      <c r="V172" s="34">
        <f>Y!V172-M!V172</f>
        <v>63450</v>
      </c>
      <c r="W172" s="34">
        <f>Y!W172-M!W172</f>
        <v>64518</v>
      </c>
      <c r="X172" s="34">
        <f>Y!X172-M!X172</f>
        <v>65163</v>
      </c>
      <c r="Y172" s="34">
        <f>Y!Y172-M!Y172</f>
        <v>61003</v>
      </c>
      <c r="Z172" s="34">
        <f>Y!Z172-M!Z172</f>
        <v>62839</v>
      </c>
      <c r="AA172" s="34">
        <f>Y!AA172-M!AA172</f>
        <v>64160</v>
      </c>
      <c r="AB172" s="34">
        <f>Y!AB172-M!AB172</f>
        <v>60514</v>
      </c>
      <c r="AC172" s="34">
        <f>Y!AC172-M!AC172</f>
        <v>39469</v>
      </c>
      <c r="AD172" s="34">
        <f>Y!AD172-M!AD172</f>
        <v>41009</v>
      </c>
      <c r="AE172" s="34">
        <f>Y!AE172-M!AE172</f>
        <v>39977</v>
      </c>
      <c r="AF172" s="34">
        <f>Y!AF172-M!AF172</f>
        <v>39397</v>
      </c>
    </row>
    <row r="173" spans="1:32" x14ac:dyDescent="0.2">
      <c r="A173" s="4">
        <v>59</v>
      </c>
      <c r="B173" s="6" t="s">
        <v>95</v>
      </c>
      <c r="C173" s="34"/>
      <c r="D173" s="34">
        <f>Y!D173-M!D173</f>
        <v>1916714</v>
      </c>
      <c r="E173" s="34">
        <f>Y!E173-M!E173</f>
        <v>1853562</v>
      </c>
      <c r="F173" s="34">
        <f>Y!F173-M!F173</f>
        <v>1888007</v>
      </c>
      <c r="G173" s="34">
        <f>Y!G173-M!G173</f>
        <v>1936795</v>
      </c>
      <c r="H173" s="34">
        <f>Y!H173-M!H173</f>
        <v>1884628</v>
      </c>
      <c r="I173" s="34">
        <f>Y!I173-M!I173</f>
        <v>1926832</v>
      </c>
      <c r="J173" s="34">
        <f>Y!J173-M!J173</f>
        <v>1708104</v>
      </c>
      <c r="K173" s="34">
        <f>Y!K173-M!K173</f>
        <v>1744673</v>
      </c>
      <c r="L173" s="34">
        <f>Y!L173-M!L173</f>
        <v>1655426</v>
      </c>
      <c r="M173" s="34">
        <f>Y!M173-M!M173</f>
        <v>1590629</v>
      </c>
      <c r="N173" s="34">
        <f>Y!N173-M!N173</f>
        <v>1645240</v>
      </c>
      <c r="O173" s="34">
        <f>Y!O173-M!O173</f>
        <v>1562073</v>
      </c>
      <c r="P173" s="34">
        <f>Y!P173-M!P173</f>
        <v>1584581</v>
      </c>
      <c r="Q173" s="34">
        <f>Y!Q173-M!Q173</f>
        <v>1574569</v>
      </c>
      <c r="R173" s="34">
        <f>Y!R173-M!R173</f>
        <v>1229956</v>
      </c>
      <c r="S173" s="34">
        <f>Y!S173-M!S173</f>
        <v>1420316</v>
      </c>
      <c r="T173" s="34">
        <f>Y!T173-M!T173</f>
        <v>1262023</v>
      </c>
      <c r="U173" s="34">
        <f>Y!U173-M!U173</f>
        <v>1220263</v>
      </c>
      <c r="V173" s="34">
        <f>Y!V173-M!V173</f>
        <v>1266650</v>
      </c>
      <c r="W173" s="34">
        <f>Y!W173-M!W173</f>
        <v>1269602</v>
      </c>
      <c r="X173" s="34">
        <f>Y!X173-M!X173</f>
        <v>1317598</v>
      </c>
      <c r="Y173" s="34">
        <f>Y!Y173-M!Y173</f>
        <v>1326222</v>
      </c>
      <c r="Z173" s="34">
        <f>Y!Z173-M!Z173</f>
        <v>1524156</v>
      </c>
      <c r="AA173" s="34">
        <f>Y!AA173-M!AA173</f>
        <v>1639335</v>
      </c>
      <c r="AB173" s="34">
        <f>Y!AB173-M!AB173</f>
        <v>1605142</v>
      </c>
      <c r="AC173" s="34">
        <f>Y!AC173-M!AC173</f>
        <v>1583670</v>
      </c>
      <c r="AD173" s="34">
        <f>Y!AD173-M!AD173</f>
        <v>1833082</v>
      </c>
      <c r="AE173" s="34">
        <f>Y!AE173-M!AE173</f>
        <v>1785854</v>
      </c>
      <c r="AF173" s="34">
        <f>Y!AF173-M!AF173</f>
        <v>1681818</v>
      </c>
    </row>
    <row r="174" spans="1:32" x14ac:dyDescent="0.2">
      <c r="A174" s="4">
        <v>60</v>
      </c>
      <c r="B174" s="6" t="s">
        <v>96</v>
      </c>
      <c r="C174" s="34"/>
      <c r="D174" s="34">
        <f>Y!D174-M!D174</f>
        <v>9516922</v>
      </c>
      <c r="E174" s="34">
        <f>Y!E174-M!E174</f>
        <v>10389283</v>
      </c>
      <c r="F174" s="34">
        <f>Y!F174-M!F174</f>
        <v>9925875</v>
      </c>
      <c r="G174" s="34">
        <f>Y!G174-M!G174</f>
        <v>10771659</v>
      </c>
      <c r="H174" s="34">
        <f>Y!H174-M!H174</f>
        <v>10498599</v>
      </c>
      <c r="I174" s="34">
        <f>Y!I174-M!I174</f>
        <v>10479024</v>
      </c>
      <c r="J174" s="34">
        <f>Y!J174-M!J174</f>
        <v>10440723</v>
      </c>
      <c r="K174" s="34">
        <f>Y!K174-M!K174</f>
        <v>10075185</v>
      </c>
      <c r="L174" s="34">
        <f>Y!L174-M!L174</f>
        <v>9582013</v>
      </c>
      <c r="M174" s="34">
        <f>Y!M174-M!M174</f>
        <v>9358182</v>
      </c>
      <c r="N174" s="34">
        <f>Y!N174-M!N174</f>
        <v>9706903</v>
      </c>
      <c r="O174" s="34">
        <f>Y!O174-M!O174</f>
        <v>8121677</v>
      </c>
      <c r="P174" s="34">
        <f>Y!P174-M!P174</f>
        <v>6810200</v>
      </c>
      <c r="Q174" s="34">
        <f>Y!Q174-M!Q174</f>
        <v>7111535</v>
      </c>
      <c r="R174" s="34">
        <f>Y!R174-M!R174</f>
        <v>4038480</v>
      </c>
      <c r="S174" s="34">
        <f>Y!S174-M!S174</f>
        <v>7814143</v>
      </c>
      <c r="T174" s="34">
        <f>Y!T174-M!T174</f>
        <v>5039977</v>
      </c>
      <c r="U174" s="34">
        <f>Y!U174-M!U174</f>
        <v>2608715</v>
      </c>
      <c r="V174" s="34">
        <f>Y!V174-M!V174</f>
        <v>3831810</v>
      </c>
      <c r="W174" s="34">
        <f>Y!W174-M!W174</f>
        <v>4410809</v>
      </c>
      <c r="X174" s="34">
        <f>Y!X174-M!X174</f>
        <v>5052874</v>
      </c>
      <c r="Y174" s="34">
        <f>Y!Y174-M!Y174</f>
        <v>6967691</v>
      </c>
      <c r="Z174" s="34">
        <f>Y!Z174-M!Z174</f>
        <v>8332618</v>
      </c>
      <c r="AA174" s="34">
        <f>Y!AA174-M!AA174</f>
        <v>7850037</v>
      </c>
      <c r="AB174" s="34">
        <f>Y!AB174-M!AB174</f>
        <v>7424782</v>
      </c>
      <c r="AC174" s="34">
        <f>Y!AC174-M!AC174</f>
        <v>7798646</v>
      </c>
      <c r="AD174" s="34">
        <f>Y!AD174-M!AD174</f>
        <v>7957131</v>
      </c>
      <c r="AE174" s="34">
        <f>Y!AE174-M!AE174</f>
        <v>6616254</v>
      </c>
      <c r="AF174" s="34">
        <f>Y!AF174-M!AF174</f>
        <v>4749998</v>
      </c>
    </row>
    <row r="175" spans="1:32" x14ac:dyDescent="0.2">
      <c r="A175" s="4">
        <v>61</v>
      </c>
      <c r="B175" s="6" t="s">
        <v>97</v>
      </c>
      <c r="C175" s="34"/>
      <c r="D175" s="34">
        <f>Y!D175-M!D175</f>
        <v>1269357</v>
      </c>
      <c r="E175" s="34">
        <f>Y!E175-M!E175</f>
        <v>1375825</v>
      </c>
      <c r="F175" s="34">
        <f>Y!F175-M!F175</f>
        <v>1289022</v>
      </c>
      <c r="G175" s="34">
        <f>Y!G175-M!G175</f>
        <v>1248687</v>
      </c>
      <c r="H175" s="34">
        <f>Y!H175-M!H175</f>
        <v>1508613</v>
      </c>
      <c r="I175" s="34">
        <f>Y!I175-M!I175</f>
        <v>1541676</v>
      </c>
      <c r="J175" s="34">
        <f>Y!J175-M!J175</f>
        <v>1294240</v>
      </c>
      <c r="K175" s="34">
        <f>Y!K175-M!K175</f>
        <v>1399403</v>
      </c>
      <c r="L175" s="34">
        <f>Y!L175-M!L175</f>
        <v>1351087</v>
      </c>
      <c r="M175" s="34">
        <f>Y!M175-M!M175</f>
        <v>1400900</v>
      </c>
      <c r="N175" s="34">
        <f>Y!N175-M!N175</f>
        <v>1441752</v>
      </c>
      <c r="O175" s="34">
        <f>Y!O175-M!O175</f>
        <v>1221596</v>
      </c>
      <c r="P175" s="34">
        <f>Y!P175-M!P175</f>
        <v>1058409</v>
      </c>
      <c r="Q175" s="34">
        <f>Y!Q175-M!Q175</f>
        <v>1148695</v>
      </c>
      <c r="R175" s="34">
        <f>Y!R175-M!R175</f>
        <v>324693</v>
      </c>
      <c r="S175" s="34">
        <f>Y!S175-M!S175</f>
        <v>1807867</v>
      </c>
      <c r="T175" s="34">
        <f>Y!T175-M!T175</f>
        <v>1285422</v>
      </c>
      <c r="U175" s="34">
        <f>Y!U175-M!U175</f>
        <v>1114224</v>
      </c>
      <c r="V175" s="34">
        <f>Y!V175-M!V175</f>
        <v>1238292</v>
      </c>
      <c r="W175" s="34">
        <f>Y!W175-M!W175</f>
        <v>1126655</v>
      </c>
      <c r="X175" s="34">
        <f>Y!X175-M!X175</f>
        <v>1002787</v>
      </c>
      <c r="Y175" s="34">
        <f>Y!Y175-M!Y175</f>
        <v>1317790</v>
      </c>
      <c r="Z175" s="34">
        <f>Y!Z175-M!Z175</f>
        <v>1245094</v>
      </c>
      <c r="AA175" s="34">
        <f>Y!AA175-M!AA175</f>
        <v>1042679</v>
      </c>
      <c r="AB175" s="34">
        <f>Y!AB175-M!AB175</f>
        <v>797537</v>
      </c>
      <c r="AC175" s="34">
        <f>Y!AC175-M!AC175</f>
        <v>936578</v>
      </c>
      <c r="AD175" s="34">
        <f>Y!AD175-M!AD175</f>
        <v>1365783</v>
      </c>
      <c r="AE175" s="34">
        <f>Y!AE175-M!AE175</f>
        <v>785666</v>
      </c>
      <c r="AF175" s="34">
        <f>Y!AF175-M!AF175</f>
        <v>733198</v>
      </c>
    </row>
    <row r="176" spans="1:32" x14ac:dyDescent="0.2">
      <c r="A176" s="4">
        <v>62</v>
      </c>
      <c r="B176" s="6" t="s">
        <v>98</v>
      </c>
      <c r="C176" s="34"/>
      <c r="D176" s="34">
        <f>Y!D176-M!D176</f>
        <v>1758213</v>
      </c>
      <c r="E176" s="34">
        <f>Y!E176-M!E176</f>
        <v>1765203</v>
      </c>
      <c r="F176" s="34">
        <f>Y!F176-M!F176</f>
        <v>1810206</v>
      </c>
      <c r="G176" s="34">
        <f>Y!G176-M!G176</f>
        <v>1919423</v>
      </c>
      <c r="H176" s="34">
        <f>Y!H176-M!H176</f>
        <v>1963407</v>
      </c>
      <c r="I176" s="34">
        <f>Y!I176-M!I176</f>
        <v>1983458</v>
      </c>
      <c r="J176" s="34">
        <f>Y!J176-M!J176</f>
        <v>1951593</v>
      </c>
      <c r="K176" s="34">
        <f>Y!K176-M!K176</f>
        <v>1923567</v>
      </c>
      <c r="L176" s="34">
        <f>Y!L176-M!L176</f>
        <v>1940584</v>
      </c>
      <c r="M176" s="34">
        <f>Y!M176-M!M176</f>
        <v>2009451</v>
      </c>
      <c r="N176" s="34">
        <f>Y!N176-M!N176</f>
        <v>2003921</v>
      </c>
      <c r="O176" s="34">
        <f>Y!O176-M!O176</f>
        <v>1983004</v>
      </c>
      <c r="P176" s="34">
        <f>Y!P176-M!P176</f>
        <v>1994445</v>
      </c>
      <c r="Q176" s="34">
        <f>Y!Q176-M!Q176</f>
        <v>1963887</v>
      </c>
      <c r="R176" s="34">
        <f>Y!R176-M!R176</f>
        <v>1898244</v>
      </c>
      <c r="S176" s="34">
        <f>Y!S176-M!S176</f>
        <v>1910404</v>
      </c>
      <c r="T176" s="34">
        <f>Y!T176-M!T176</f>
        <v>1875986</v>
      </c>
      <c r="U176" s="34">
        <f>Y!U176-M!U176</f>
        <v>1830134</v>
      </c>
      <c r="V176" s="34">
        <f>Y!V176-M!V176</f>
        <v>1821114</v>
      </c>
      <c r="W176" s="34">
        <f>Y!W176-M!W176</f>
        <v>1770558</v>
      </c>
      <c r="X176" s="34">
        <f>Y!X176-M!X176</f>
        <v>1768077</v>
      </c>
      <c r="Y176" s="34">
        <f>Y!Y176-M!Y176</f>
        <v>1786522</v>
      </c>
      <c r="Z176" s="34">
        <f>Y!Z176-M!Z176</f>
        <v>1807675</v>
      </c>
      <c r="AA176" s="34">
        <f>Y!AA176-M!AA176</f>
        <v>1793677</v>
      </c>
      <c r="AB176" s="34">
        <f>Y!AB176-M!AB176</f>
        <v>1781091</v>
      </c>
      <c r="AC176" s="34">
        <f>Y!AC176-M!AC176</f>
        <v>1752595</v>
      </c>
      <c r="AD176" s="34">
        <f>Y!AD176-M!AD176</f>
        <v>1693687</v>
      </c>
      <c r="AE176" s="34">
        <f>Y!AE176-M!AE176</f>
        <v>1766247</v>
      </c>
      <c r="AF176" s="34">
        <f>Y!AF176-M!AF176</f>
        <v>1688412</v>
      </c>
    </row>
    <row r="177" spans="1:32" x14ac:dyDescent="0.2">
      <c r="A177" s="4">
        <v>63</v>
      </c>
      <c r="B177" s="6" t="s">
        <v>99</v>
      </c>
      <c r="C177" s="34"/>
      <c r="D177" s="34">
        <f>Y!D177-M!D177</f>
        <v>97383</v>
      </c>
      <c r="E177" s="34">
        <f>Y!E177-M!E177</f>
        <v>100377</v>
      </c>
      <c r="F177" s="34">
        <f>Y!F177-M!F177</f>
        <v>102489</v>
      </c>
      <c r="G177" s="34">
        <f>Y!G177-M!G177</f>
        <v>108329</v>
      </c>
      <c r="H177" s="34">
        <f>Y!H177-M!H177</f>
        <v>109640</v>
      </c>
      <c r="I177" s="34">
        <f>Y!I177-M!I177</f>
        <v>110400</v>
      </c>
      <c r="J177" s="34">
        <f>Y!J177-M!J177</f>
        <v>113369</v>
      </c>
      <c r="K177" s="34">
        <f>Y!K177-M!K177</f>
        <v>110969</v>
      </c>
      <c r="L177" s="34">
        <f>Y!L177-M!L177</f>
        <v>114626</v>
      </c>
      <c r="M177" s="34">
        <f>Y!M177-M!M177</f>
        <v>114509</v>
      </c>
      <c r="N177" s="34">
        <f>Y!N177-M!N177</f>
        <v>114502</v>
      </c>
      <c r="O177" s="34">
        <f>Y!O177-M!O177</f>
        <v>113089</v>
      </c>
      <c r="P177" s="34">
        <f>Y!P177-M!P177</f>
        <v>113893</v>
      </c>
      <c r="Q177" s="34">
        <f>Y!Q177-M!Q177</f>
        <v>115941</v>
      </c>
      <c r="R177" s="34">
        <f>Y!R177-M!R177</f>
        <v>113235</v>
      </c>
      <c r="S177" s="34">
        <f>Y!S177-M!S177</f>
        <v>112640</v>
      </c>
      <c r="T177" s="34">
        <f>Y!T177-M!T177</f>
        <v>108618</v>
      </c>
      <c r="U177" s="34">
        <f>Y!U177-M!U177</f>
        <v>101943</v>
      </c>
      <c r="V177" s="34">
        <f>Y!V177-M!V177</f>
        <v>101595</v>
      </c>
      <c r="W177" s="34">
        <f>Y!W177-M!W177</f>
        <v>100595</v>
      </c>
      <c r="X177" s="34">
        <f>Y!X177-M!X177</f>
        <v>100479</v>
      </c>
      <c r="Y177" s="34">
        <f>Y!Y177-M!Y177</f>
        <v>99813</v>
      </c>
      <c r="Z177" s="34">
        <f>Y!Z177-M!Z177</f>
        <v>101511</v>
      </c>
      <c r="AA177" s="34">
        <f>Y!AA177-M!AA177</f>
        <v>99337</v>
      </c>
      <c r="AB177" s="34">
        <f>Y!AB177-M!AB177</f>
        <v>99797</v>
      </c>
      <c r="AC177" s="34">
        <f>Y!AC177-M!AC177</f>
        <v>98612</v>
      </c>
      <c r="AD177" s="34">
        <f>Y!AD177-M!AD177</f>
        <v>99846</v>
      </c>
      <c r="AE177" s="34">
        <f>Y!AE177-M!AE177</f>
        <v>96492</v>
      </c>
      <c r="AF177" s="34">
        <f>Y!AF177-M!AF177</f>
        <v>93193</v>
      </c>
    </row>
    <row r="178" spans="1:32" x14ac:dyDescent="0.2">
      <c r="A178" s="4">
        <v>64</v>
      </c>
      <c r="B178" s="6" t="s">
        <v>100</v>
      </c>
      <c r="C178" s="34"/>
      <c r="D178" s="34">
        <f>Y!D178-M!D178</f>
        <v>1054296</v>
      </c>
      <c r="E178" s="34">
        <f>Y!E178-M!E178</f>
        <v>1143358</v>
      </c>
      <c r="F178" s="34">
        <f>Y!F178-M!F178</f>
        <v>1247353</v>
      </c>
      <c r="G178" s="34">
        <f>Y!G178-M!G178</f>
        <v>1329258</v>
      </c>
      <c r="H178" s="34">
        <f>Y!H178-M!H178</f>
        <v>1351979</v>
      </c>
      <c r="I178" s="34">
        <f>Y!I178-M!I178</f>
        <v>1368192</v>
      </c>
      <c r="J178" s="34">
        <f>Y!J178-M!J178</f>
        <v>1355498</v>
      </c>
      <c r="K178" s="34">
        <f>Y!K178-M!K178</f>
        <v>1384159</v>
      </c>
      <c r="L178" s="34">
        <f>Y!L178-M!L178</f>
        <v>1411105</v>
      </c>
      <c r="M178" s="34">
        <f>Y!M178-M!M178</f>
        <v>1412853</v>
      </c>
      <c r="N178" s="34">
        <f>Y!N178-M!N178</f>
        <v>1417886</v>
      </c>
      <c r="O178" s="34">
        <f>Y!O178-M!O178</f>
        <v>1437615</v>
      </c>
      <c r="P178" s="34">
        <f>Y!P178-M!P178</f>
        <v>1468365</v>
      </c>
      <c r="Q178" s="34">
        <f>Y!Q178-M!Q178</f>
        <v>1466342</v>
      </c>
      <c r="R178" s="34">
        <f>Y!R178-M!R178</f>
        <v>1467749</v>
      </c>
      <c r="S178" s="34">
        <f>Y!S178-M!S178</f>
        <v>1467052</v>
      </c>
      <c r="T178" s="34">
        <f>Y!T178-M!T178</f>
        <v>1481024</v>
      </c>
      <c r="U178" s="34">
        <f>Y!U178-M!U178</f>
        <v>1481091</v>
      </c>
      <c r="V178" s="34">
        <f>Y!V178-M!V178</f>
        <v>1486497</v>
      </c>
      <c r="W178" s="34">
        <f>Y!W178-M!W178</f>
        <v>1507400</v>
      </c>
      <c r="X178" s="34">
        <f>Y!X178-M!X178</f>
        <v>1506768</v>
      </c>
      <c r="Y178" s="34">
        <f>Y!Y178-M!Y178</f>
        <v>1515869</v>
      </c>
      <c r="Z178" s="34">
        <f>Y!Z178-M!Z178</f>
        <v>1554057</v>
      </c>
      <c r="AA178" s="34">
        <f>Y!AA178-M!AA178</f>
        <v>1574914</v>
      </c>
      <c r="AB178" s="34">
        <f>Y!AB178-M!AB178</f>
        <v>1591477</v>
      </c>
      <c r="AC178" s="34">
        <f>Y!AC178-M!AC178</f>
        <v>1643669</v>
      </c>
      <c r="AD178" s="34">
        <f>Y!AD178-M!AD178</f>
        <v>1634854</v>
      </c>
      <c r="AE178" s="34">
        <f>Y!AE178-M!AE178</f>
        <v>1641901</v>
      </c>
      <c r="AF178" s="34">
        <f>Y!AF178-M!AF178</f>
        <v>1702205</v>
      </c>
    </row>
    <row r="179" spans="1:32" x14ac:dyDescent="0.2">
      <c r="A179" s="4">
        <v>65</v>
      </c>
      <c r="B179" s="6" t="s">
        <v>101</v>
      </c>
      <c r="C179" s="34"/>
      <c r="D179" s="34">
        <f>Y!D179-M!D179</f>
        <v>2434807</v>
      </c>
      <c r="E179" s="34">
        <f>Y!E179-M!E179</f>
        <v>2543206</v>
      </c>
      <c r="F179" s="34">
        <f>Y!F179-M!F179</f>
        <v>2592350</v>
      </c>
      <c r="G179" s="34">
        <f>Y!G179-M!G179</f>
        <v>2673315</v>
      </c>
      <c r="H179" s="34">
        <f>Y!H179-M!H179</f>
        <v>2850711</v>
      </c>
      <c r="I179" s="34">
        <f>Y!I179-M!I179</f>
        <v>2727655</v>
      </c>
      <c r="J179" s="34">
        <f>Y!J179-M!J179</f>
        <v>2818191</v>
      </c>
      <c r="K179" s="34">
        <f>Y!K179-M!K179</f>
        <v>2858324</v>
      </c>
      <c r="L179" s="34">
        <f>Y!L179-M!L179</f>
        <v>2952134</v>
      </c>
      <c r="M179" s="34">
        <f>Y!M179-M!M179</f>
        <v>2898343</v>
      </c>
      <c r="N179" s="34">
        <f>Y!N179-M!N179</f>
        <v>2964844</v>
      </c>
      <c r="O179" s="34">
        <f>Y!O179-M!O179</f>
        <v>2958909</v>
      </c>
      <c r="P179" s="34">
        <f>Y!P179-M!P179</f>
        <v>3025656</v>
      </c>
      <c r="Q179" s="34">
        <f>Y!Q179-M!Q179</f>
        <v>3053996</v>
      </c>
      <c r="R179" s="34">
        <f>Y!R179-M!R179</f>
        <v>3006321</v>
      </c>
      <c r="S179" s="34">
        <f>Y!S179-M!S179</f>
        <v>2991439</v>
      </c>
      <c r="T179" s="34">
        <f>Y!T179-M!T179</f>
        <v>3114771</v>
      </c>
      <c r="U179" s="34">
        <f>Y!U179-M!U179</f>
        <v>3081266</v>
      </c>
      <c r="V179" s="34">
        <f>Y!V179-M!V179</f>
        <v>3165228</v>
      </c>
      <c r="W179" s="34">
        <f>Y!W179-M!W179</f>
        <v>3371724</v>
      </c>
      <c r="X179" s="34">
        <f>Y!X179-M!X179</f>
        <v>3490082</v>
      </c>
      <c r="Y179" s="34">
        <f>Y!Y179-M!Y179</f>
        <v>3639050</v>
      </c>
      <c r="Z179" s="34">
        <f>Y!Z179-M!Z179</f>
        <v>4109959</v>
      </c>
      <c r="AA179" s="34">
        <f>Y!AA179-M!AA179</f>
        <v>4292019</v>
      </c>
      <c r="AB179" s="34">
        <f>Y!AB179-M!AB179</f>
        <v>4320160</v>
      </c>
      <c r="AC179" s="34">
        <f>Y!AC179-M!AC179</f>
        <v>4327752</v>
      </c>
      <c r="AD179" s="34">
        <f>Y!AD179-M!AD179</f>
        <v>4854424</v>
      </c>
      <c r="AE179" s="34">
        <f>Y!AE179-M!AE179</f>
        <v>5153033</v>
      </c>
      <c r="AF179" s="34">
        <f>Y!AF179-M!AF179</f>
        <v>4930788</v>
      </c>
    </row>
    <row r="180" spans="1:32" x14ac:dyDescent="0.2">
      <c r="A180" s="4">
        <v>66</v>
      </c>
      <c r="B180" s="6" t="s">
        <v>102</v>
      </c>
      <c r="C180" s="34"/>
      <c r="D180" s="34">
        <f>Y!D180-M!D180</f>
        <v>22039742</v>
      </c>
      <c r="E180" s="34">
        <f>Y!E180-M!E180</f>
        <v>23760322</v>
      </c>
      <c r="F180" s="34">
        <f>Y!F180-M!F180</f>
        <v>22386600</v>
      </c>
      <c r="G180" s="34">
        <f>Y!G180-M!G180</f>
        <v>20678589</v>
      </c>
      <c r="H180" s="34">
        <f>Y!H180-M!H180</f>
        <v>20528244</v>
      </c>
      <c r="I180" s="34">
        <f>Y!I180-M!I180</f>
        <v>20062495</v>
      </c>
      <c r="J180" s="34">
        <f>Y!J180-M!J180</f>
        <v>19555730</v>
      </c>
      <c r="K180" s="34">
        <f>Y!K180-M!K180</f>
        <v>18600568</v>
      </c>
      <c r="L180" s="34">
        <f>Y!L180-M!L180</f>
        <v>18024195</v>
      </c>
      <c r="M180" s="34">
        <f>Y!M180-M!M180</f>
        <v>18054327</v>
      </c>
      <c r="N180" s="34">
        <f>Y!N180-M!N180</f>
        <v>17900292</v>
      </c>
      <c r="O180" s="34">
        <f>Y!O180-M!O180</f>
        <v>18333324</v>
      </c>
      <c r="P180" s="34">
        <f>Y!P180-M!P180</f>
        <v>17160687</v>
      </c>
      <c r="Q180" s="34">
        <f>Y!Q180-M!Q180</f>
        <v>16229139</v>
      </c>
      <c r="R180" s="34">
        <f>Y!R180-M!R180</f>
        <v>15907826</v>
      </c>
      <c r="S180" s="34">
        <f>Y!S180-M!S180</f>
        <v>14533391</v>
      </c>
      <c r="T180" s="34">
        <f>Y!T180-M!T180</f>
        <v>14670523</v>
      </c>
      <c r="U180" s="34">
        <f>Y!U180-M!U180</f>
        <v>14999950</v>
      </c>
      <c r="V180" s="34">
        <f>Y!V180-M!V180</f>
        <v>16161036</v>
      </c>
      <c r="W180" s="34">
        <f>Y!W180-M!W180</f>
        <v>16481237</v>
      </c>
      <c r="X180" s="34">
        <f>Y!X180-M!X180</f>
        <v>17569675</v>
      </c>
      <c r="Y180" s="34">
        <f>Y!Y180-M!Y180</f>
        <v>18740011</v>
      </c>
      <c r="Z180" s="34">
        <f>Y!Z180-M!Z180</f>
        <v>19433181</v>
      </c>
      <c r="AA180" s="34">
        <f>Y!AA180-M!AA180</f>
        <v>19227676</v>
      </c>
      <c r="AB180" s="34">
        <f>Y!AB180-M!AB180</f>
        <v>18974850</v>
      </c>
      <c r="AC180" s="34">
        <f>Y!AC180-M!AC180</f>
        <v>18893057</v>
      </c>
      <c r="AD180" s="34">
        <f>Y!AD180-M!AD180</f>
        <v>19015849</v>
      </c>
      <c r="AE180" s="34">
        <f>Y!AE180-M!AE180</f>
        <v>18679069</v>
      </c>
      <c r="AF180" s="34">
        <f>Y!AF180-M!AF180</f>
        <v>19794359</v>
      </c>
    </row>
    <row r="181" spans="1:32" x14ac:dyDescent="0.2">
      <c r="A181" s="4">
        <v>67</v>
      </c>
      <c r="B181" s="6" t="s">
        <v>103</v>
      </c>
      <c r="C181" s="34"/>
      <c r="D181" s="34">
        <f>Y!D181-M!D181</f>
        <v>17472436</v>
      </c>
      <c r="E181" s="34">
        <f>Y!E181-M!E181</f>
        <v>16914142</v>
      </c>
      <c r="F181" s="34">
        <f>Y!F181-M!F181</f>
        <v>16006794</v>
      </c>
      <c r="G181" s="34">
        <f>Y!G181-M!G181</f>
        <v>17654043</v>
      </c>
      <c r="H181" s="34">
        <f>Y!H181-M!H181</f>
        <v>16758648</v>
      </c>
      <c r="I181" s="34">
        <f>Y!I181-M!I181</f>
        <v>15250126</v>
      </c>
      <c r="J181" s="34">
        <f>Y!J181-M!J181</f>
        <v>14944375</v>
      </c>
      <c r="K181" s="34">
        <f>Y!K181-M!K181</f>
        <v>13859357</v>
      </c>
      <c r="L181" s="34">
        <f>Y!L181-M!L181</f>
        <v>12499530</v>
      </c>
      <c r="M181" s="34">
        <f>Y!M181-M!M181</f>
        <v>11679130</v>
      </c>
      <c r="N181" s="34">
        <f>Y!N181-M!N181</f>
        <v>10920595</v>
      </c>
      <c r="O181" s="34">
        <f>Y!O181-M!O181</f>
        <v>10240444</v>
      </c>
      <c r="P181" s="34">
        <f>Y!P181-M!P181</f>
        <v>9499140</v>
      </c>
      <c r="Q181" s="34">
        <f>Y!Q181-M!Q181</f>
        <v>8913332</v>
      </c>
      <c r="R181" s="34">
        <f>Y!R181-M!R181</f>
        <v>9554884</v>
      </c>
      <c r="S181" s="34">
        <f>Y!S181-M!S181</f>
        <v>9120498</v>
      </c>
      <c r="T181" s="34">
        <f>Y!T181-M!T181</f>
        <v>8971926</v>
      </c>
      <c r="U181" s="34">
        <f>Y!U181-M!U181</f>
        <v>8483743</v>
      </c>
      <c r="V181" s="34">
        <f>Y!V181-M!V181</f>
        <v>9130593</v>
      </c>
      <c r="W181" s="34">
        <f>Y!W181-M!W181</f>
        <v>9347079</v>
      </c>
      <c r="X181" s="34">
        <f>Y!X181-M!X181</f>
        <v>9748954</v>
      </c>
      <c r="Y181" s="34">
        <f>Y!Y181-M!Y181</f>
        <v>10442731</v>
      </c>
      <c r="Z181" s="34">
        <f>Y!Z181-M!Z181</f>
        <v>10477233</v>
      </c>
      <c r="AA181" s="34">
        <f>Y!AA181-M!AA181</f>
        <v>10690321</v>
      </c>
      <c r="AB181" s="34">
        <f>Y!AB181-M!AB181</f>
        <v>10796756</v>
      </c>
      <c r="AC181" s="34">
        <f>Y!AC181-M!AC181</f>
        <v>11453990</v>
      </c>
      <c r="AD181" s="34">
        <f>Y!AD181-M!AD181</f>
        <v>11669521</v>
      </c>
      <c r="AE181" s="34">
        <f>Y!AE181-M!AE181</f>
        <v>11406416</v>
      </c>
      <c r="AF181" s="34">
        <f>Y!AF181-M!AF181</f>
        <v>11348443</v>
      </c>
    </row>
    <row r="182" spans="1:32" x14ac:dyDescent="0.2">
      <c r="A182" s="4">
        <v>68</v>
      </c>
      <c r="B182" s="6" t="s">
        <v>104</v>
      </c>
      <c r="C182" s="34"/>
      <c r="D182" s="34">
        <f>Y!D182-M!D182</f>
        <v>43833552</v>
      </c>
      <c r="E182" s="34">
        <f>Y!E182-M!E182</f>
        <v>44363905</v>
      </c>
      <c r="F182" s="34">
        <f>Y!F182-M!F182</f>
        <v>45889148</v>
      </c>
      <c r="G182" s="34">
        <f>Y!G182-M!G182</f>
        <v>46216192</v>
      </c>
      <c r="H182" s="34">
        <f>Y!H182-M!H182</f>
        <v>45653168</v>
      </c>
      <c r="I182" s="34">
        <f>Y!I182-M!I182</f>
        <v>43668221</v>
      </c>
      <c r="J182" s="34">
        <f>Y!J182-M!J182</f>
        <v>44660587</v>
      </c>
      <c r="K182" s="34">
        <f>Y!K182-M!K182</f>
        <v>43406040</v>
      </c>
      <c r="L182" s="34">
        <f>Y!L182-M!L182</f>
        <v>42226382</v>
      </c>
      <c r="M182" s="34">
        <f>Y!M182-M!M182</f>
        <v>45475897</v>
      </c>
      <c r="N182" s="34">
        <f>Y!N182-M!N182</f>
        <v>49410366</v>
      </c>
      <c r="O182" s="34">
        <f>Y!O182-M!O182</f>
        <v>47753100</v>
      </c>
      <c r="P182" s="34">
        <f>Y!P182-M!P182</f>
        <v>45823674</v>
      </c>
      <c r="Q182" s="34">
        <f>Y!Q182-M!Q182</f>
        <v>45547279</v>
      </c>
      <c r="R182" s="34">
        <f>Y!R182-M!R182</f>
        <v>42557743</v>
      </c>
      <c r="S182" s="34">
        <f>Y!S182-M!S182</f>
        <v>41378064</v>
      </c>
      <c r="T182" s="34">
        <f>Y!T182-M!T182</f>
        <v>42815857</v>
      </c>
      <c r="U182" s="34">
        <f>Y!U182-M!U182</f>
        <v>42614377</v>
      </c>
      <c r="V182" s="34">
        <f>Y!V182-M!V182</f>
        <v>41172118</v>
      </c>
      <c r="W182" s="34">
        <f>Y!W182-M!W182</f>
        <v>37560996</v>
      </c>
      <c r="X182" s="34">
        <f>Y!X182-M!X182</f>
        <v>38152188</v>
      </c>
      <c r="Y182" s="34">
        <f>Y!Y182-M!Y182</f>
        <v>37346737</v>
      </c>
      <c r="Z182" s="34">
        <f>Y!Z182-M!Z182</f>
        <v>39388435</v>
      </c>
      <c r="AA182" s="34">
        <f>Y!AA182-M!AA182</f>
        <v>38298379</v>
      </c>
      <c r="AB182" s="34">
        <f>Y!AB182-M!AB182</f>
        <v>36030465</v>
      </c>
      <c r="AC182" s="34">
        <f>Y!AC182-M!AC182</f>
        <v>34769121</v>
      </c>
      <c r="AD182" s="34">
        <f>Y!AD182-M!AD182</f>
        <v>38112081</v>
      </c>
      <c r="AE182" s="34">
        <f>Y!AE182-M!AE182</f>
        <v>40807710</v>
      </c>
      <c r="AF182" s="34">
        <f>Y!AF182-M!AF182</f>
        <v>41339139</v>
      </c>
    </row>
    <row r="183" spans="1:32" x14ac:dyDescent="0.2">
      <c r="A183" s="4">
        <v>69</v>
      </c>
      <c r="B183" s="6" t="s">
        <v>105</v>
      </c>
      <c r="C183" s="34"/>
      <c r="D183" s="34">
        <f>Y!D183-M!D183</f>
        <v>29179776</v>
      </c>
      <c r="E183" s="34">
        <f>Y!E183-M!E183</f>
        <v>28844334</v>
      </c>
      <c r="F183" s="34">
        <f>Y!F183-M!F183</f>
        <v>27596013</v>
      </c>
      <c r="G183" s="34">
        <f>Y!G183-M!G183</f>
        <v>26320435</v>
      </c>
      <c r="H183" s="34">
        <f>Y!H183-M!H183</f>
        <v>26333487</v>
      </c>
      <c r="I183" s="34">
        <f>Y!I183-M!I183</f>
        <v>26192463</v>
      </c>
      <c r="J183" s="34">
        <f>Y!J183-M!J183</f>
        <v>27458269</v>
      </c>
      <c r="K183" s="34">
        <f>Y!K183-M!K183</f>
        <v>27783059</v>
      </c>
      <c r="L183" s="34">
        <f>Y!L183-M!L183</f>
        <v>27595850</v>
      </c>
      <c r="M183" s="34">
        <f>Y!M183-M!M183</f>
        <v>27001026</v>
      </c>
      <c r="N183" s="34">
        <f>Y!N183-M!N183</f>
        <v>25106684</v>
      </c>
      <c r="O183" s="34">
        <f>Y!O183-M!O183</f>
        <v>23907015</v>
      </c>
      <c r="P183" s="34">
        <f>Y!P183-M!P183</f>
        <v>24397047</v>
      </c>
      <c r="Q183" s="34">
        <f>Y!Q183-M!Q183</f>
        <v>24061428</v>
      </c>
      <c r="R183" s="34">
        <f>Y!R183-M!R183</f>
        <v>25932444</v>
      </c>
      <c r="S183" s="34">
        <f>Y!S183-M!S183</f>
        <v>26151522</v>
      </c>
      <c r="T183" s="34">
        <f>Y!T183-M!T183</f>
        <v>26124943</v>
      </c>
      <c r="U183" s="34">
        <f>Y!U183-M!U183</f>
        <v>28012171</v>
      </c>
      <c r="V183" s="34">
        <f>Y!V183-M!V183</f>
        <v>29831521</v>
      </c>
      <c r="W183" s="34">
        <f>Y!W183-M!W183</f>
        <v>30185877</v>
      </c>
      <c r="X183" s="34">
        <f>Y!X183-M!X183</f>
        <v>32421695</v>
      </c>
      <c r="Y183" s="34">
        <f>Y!Y183-M!Y183</f>
        <v>32354443</v>
      </c>
      <c r="Z183" s="34">
        <f>Y!Z183-M!Z183</f>
        <v>33067893</v>
      </c>
      <c r="AA183" s="34">
        <f>Y!AA183-M!AA183</f>
        <v>31889254</v>
      </c>
      <c r="AB183" s="34">
        <f>Y!AB183-M!AB183</f>
        <v>32425382</v>
      </c>
      <c r="AC183" s="34">
        <f>Y!AC183-M!AC183</f>
        <v>31671707</v>
      </c>
      <c r="AD183" s="34">
        <f>Y!AD183-M!AD183</f>
        <v>33349135</v>
      </c>
      <c r="AE183" s="34">
        <f>Y!AE183-M!AE183</f>
        <v>33918630</v>
      </c>
      <c r="AF183" s="34">
        <f>Y!AF183-M!AF183</f>
        <v>34764514</v>
      </c>
    </row>
    <row r="184" spans="1:32" x14ac:dyDescent="0.2">
      <c r="A184" s="4">
        <v>70</v>
      </c>
      <c r="B184" s="6" t="s">
        <v>106</v>
      </c>
      <c r="C184" s="34"/>
      <c r="D184" s="34">
        <f>Y!D184-M!D184</f>
        <v>4556436</v>
      </c>
      <c r="E184" s="34">
        <f>Y!E184-M!E184</f>
        <v>4634496</v>
      </c>
      <c r="F184" s="34">
        <f>Y!F184-M!F184</f>
        <v>4813458</v>
      </c>
      <c r="G184" s="34">
        <f>Y!G184-M!G184</f>
        <v>4796975</v>
      </c>
      <c r="H184" s="34">
        <f>Y!H184-M!H184</f>
        <v>4875643</v>
      </c>
      <c r="I184" s="34">
        <f>Y!I184-M!I184</f>
        <v>4765998</v>
      </c>
      <c r="J184" s="34">
        <f>Y!J184-M!J184</f>
        <v>4736712</v>
      </c>
      <c r="K184" s="34">
        <f>Y!K184-M!K184</f>
        <v>4682223</v>
      </c>
      <c r="L184" s="34">
        <f>Y!L184-M!L184</f>
        <v>4692801</v>
      </c>
      <c r="M184" s="34">
        <f>Y!M184-M!M184</f>
        <v>4683408</v>
      </c>
      <c r="N184" s="34">
        <f>Y!N184-M!N184</f>
        <v>4775871</v>
      </c>
      <c r="O184" s="34">
        <f>Y!O184-M!O184</f>
        <v>4800809</v>
      </c>
      <c r="P184" s="34">
        <f>Y!P184-M!P184</f>
        <v>4851814</v>
      </c>
      <c r="Q184" s="34">
        <f>Y!Q184-M!Q184</f>
        <v>4888874</v>
      </c>
      <c r="R184" s="34">
        <f>Y!R184-M!R184</f>
        <v>4566677</v>
      </c>
      <c r="S184" s="34">
        <f>Y!S184-M!S184</f>
        <v>4594384</v>
      </c>
      <c r="T184" s="34">
        <f>Y!T184-M!T184</f>
        <v>4688912</v>
      </c>
      <c r="U184" s="34">
        <f>Y!U184-M!U184</f>
        <v>4790197</v>
      </c>
      <c r="V184" s="34">
        <f>Y!V184-M!V184</f>
        <v>4896013</v>
      </c>
      <c r="W184" s="34">
        <f>Y!W184-M!W184</f>
        <v>4967772</v>
      </c>
      <c r="X184" s="34">
        <f>Y!X184-M!X184</f>
        <v>5138979</v>
      </c>
      <c r="Y184" s="34">
        <f>Y!Y184-M!Y184</f>
        <v>5290909</v>
      </c>
      <c r="Z184" s="34">
        <f>Y!Z184-M!Z184</f>
        <v>5514915</v>
      </c>
      <c r="AA184" s="34">
        <f>Y!AA184-M!AA184</f>
        <v>5537002</v>
      </c>
      <c r="AB184" s="34">
        <f>Y!AB184-M!AB184</f>
        <v>5329322</v>
      </c>
      <c r="AC184" s="34">
        <f>Y!AC184-M!AC184</f>
        <v>2455119</v>
      </c>
      <c r="AD184" s="34">
        <f>Y!AD184-M!AD184</f>
        <v>2590461</v>
      </c>
      <c r="AE184" s="34">
        <f>Y!AE184-M!AE184</f>
        <v>3741871</v>
      </c>
      <c r="AF184" s="34">
        <f>Y!AF184-M!AF184</f>
        <v>4407358</v>
      </c>
    </row>
    <row r="185" spans="1:32" x14ac:dyDescent="0.2">
      <c r="A185" s="4">
        <v>71</v>
      </c>
      <c r="B185" s="6" t="s">
        <v>107</v>
      </c>
      <c r="C185" s="34"/>
      <c r="D185" s="34">
        <f>Y!D185-M!D185</f>
        <v>16343956</v>
      </c>
      <c r="E185" s="34">
        <f>Y!E185-M!E185</f>
        <v>15166076</v>
      </c>
      <c r="F185" s="34">
        <f>Y!F185-M!F185</f>
        <v>15047514</v>
      </c>
      <c r="G185" s="34">
        <f>Y!G185-M!G185</f>
        <v>14359804</v>
      </c>
      <c r="H185" s="34">
        <f>Y!H185-M!H185</f>
        <v>14577894</v>
      </c>
      <c r="I185" s="34">
        <f>Y!I185-M!I185</f>
        <v>15206874</v>
      </c>
      <c r="J185" s="34">
        <f>Y!J185-M!J185</f>
        <v>15270640</v>
      </c>
      <c r="K185" s="34">
        <f>Y!K185-M!K185</f>
        <v>15465375</v>
      </c>
      <c r="L185" s="34">
        <f>Y!L185-M!L185</f>
        <v>15814610</v>
      </c>
      <c r="M185" s="34">
        <f>Y!M185-M!M185</f>
        <v>16035928</v>
      </c>
      <c r="N185" s="34">
        <f>Y!N185-M!N185</f>
        <v>15846775</v>
      </c>
      <c r="O185" s="34">
        <f>Y!O185-M!O185</f>
        <v>16652856</v>
      </c>
      <c r="P185" s="34">
        <f>Y!P185-M!P185</f>
        <v>16925682</v>
      </c>
      <c r="Q185" s="34">
        <f>Y!Q185-M!Q185</f>
        <v>16342032</v>
      </c>
      <c r="R185" s="34">
        <f>Y!R185-M!R185</f>
        <v>14479724</v>
      </c>
      <c r="S185" s="34">
        <f>Y!S185-M!S185</f>
        <v>15256303</v>
      </c>
      <c r="T185" s="34">
        <f>Y!T185-M!T185</f>
        <v>14537974</v>
      </c>
      <c r="U185" s="34">
        <f>Y!U185-M!U185</f>
        <v>14934410</v>
      </c>
      <c r="V185" s="34">
        <f>Y!V185-M!V185</f>
        <v>14947589</v>
      </c>
      <c r="W185" s="34">
        <f>Y!W185-M!W185</f>
        <v>15366384</v>
      </c>
      <c r="X185" s="34">
        <f>Y!X185-M!X185</f>
        <v>15581439</v>
      </c>
      <c r="Y185" s="34">
        <f>Y!Y185-M!Y185</f>
        <v>16329548</v>
      </c>
      <c r="Z185" s="34">
        <f>Y!Z185-M!Z185</f>
        <v>17036109</v>
      </c>
      <c r="AA185" s="34">
        <f>Y!AA185-M!AA185</f>
        <v>17009146</v>
      </c>
      <c r="AB185" s="34">
        <f>Y!AB185-M!AB185</f>
        <v>17778754</v>
      </c>
      <c r="AC185" s="34">
        <f>Y!AC185-M!AC185</f>
        <v>14878182</v>
      </c>
      <c r="AD185" s="34">
        <f>Y!AD185-M!AD185</f>
        <v>16029892</v>
      </c>
      <c r="AE185" s="34">
        <f>Y!AE185-M!AE185</f>
        <v>16613593</v>
      </c>
      <c r="AF185" s="34">
        <f>Y!AF185-M!AF185</f>
        <v>16359218</v>
      </c>
    </row>
    <row r="186" spans="1:32" x14ac:dyDescent="0.2">
      <c r="A186" s="4">
        <v>72</v>
      </c>
      <c r="B186" s="6" t="s">
        <v>108</v>
      </c>
      <c r="C186" s="34"/>
      <c r="D186" s="34">
        <f>Y!D186-M!D186</f>
        <v>2783756</v>
      </c>
      <c r="E186" s="34">
        <f>Y!E186-M!E186</f>
        <v>2202871</v>
      </c>
      <c r="F186" s="34">
        <f>Y!F186-M!F186</f>
        <v>2465686</v>
      </c>
      <c r="G186" s="34">
        <f>Y!G186-M!G186</f>
        <v>2600022</v>
      </c>
      <c r="H186" s="34">
        <f>Y!H186-M!H186</f>
        <v>2381088</v>
      </c>
      <c r="I186" s="34">
        <f>Y!I186-M!I186</f>
        <v>2189847</v>
      </c>
      <c r="J186" s="34">
        <f>Y!J186-M!J186</f>
        <v>2174225</v>
      </c>
      <c r="K186" s="34">
        <f>Y!K186-M!K186</f>
        <v>2169231</v>
      </c>
      <c r="L186" s="34">
        <f>Y!L186-M!L186</f>
        <v>2326891</v>
      </c>
      <c r="M186" s="34">
        <f>Y!M186-M!M186</f>
        <v>2424624</v>
      </c>
      <c r="N186" s="34">
        <f>Y!N186-M!N186</f>
        <v>2209540</v>
      </c>
      <c r="O186" s="34">
        <f>Y!O186-M!O186</f>
        <v>2501871</v>
      </c>
      <c r="P186" s="34">
        <f>Y!P186-M!P186</f>
        <v>2923103</v>
      </c>
      <c r="Q186" s="34">
        <f>Y!Q186-M!Q186</f>
        <v>2911744</v>
      </c>
      <c r="R186" s="34">
        <f>Y!R186-M!R186</f>
        <v>1983969</v>
      </c>
      <c r="S186" s="34">
        <f>Y!S186-M!S186</f>
        <v>2160305</v>
      </c>
      <c r="T186" s="34">
        <f>Y!T186-M!T186</f>
        <v>2083339</v>
      </c>
      <c r="U186" s="34">
        <f>Y!U186-M!U186</f>
        <v>1816640</v>
      </c>
      <c r="V186" s="34">
        <f>Y!V186-M!V186</f>
        <v>1827017</v>
      </c>
      <c r="W186" s="34">
        <f>Y!W186-M!W186</f>
        <v>2131766</v>
      </c>
      <c r="X186" s="34">
        <f>Y!X186-M!X186</f>
        <v>2159229</v>
      </c>
      <c r="Y186" s="34">
        <f>Y!Y186-M!Y186</f>
        <v>2336956</v>
      </c>
      <c r="Z186" s="34">
        <f>Y!Z186-M!Z186</f>
        <v>2124806</v>
      </c>
      <c r="AA186" s="34">
        <f>Y!AA186-M!AA186</f>
        <v>1692906</v>
      </c>
      <c r="AB186" s="34">
        <f>Y!AB186-M!AB186</f>
        <v>1617568</v>
      </c>
      <c r="AC186" s="34">
        <f>Y!AC186-M!AC186</f>
        <v>1572666</v>
      </c>
      <c r="AD186" s="34">
        <f>Y!AD186-M!AD186</f>
        <v>2017972</v>
      </c>
      <c r="AE186" s="34">
        <f>Y!AE186-M!AE186</f>
        <v>1264175</v>
      </c>
      <c r="AF186" s="34">
        <f>Y!AF186-M!AF186</f>
        <v>1804388</v>
      </c>
    </row>
    <row r="187" spans="1:32" x14ac:dyDescent="0.2">
      <c r="A187" s="4">
        <v>73</v>
      </c>
      <c r="B187" s="6" t="s">
        <v>109</v>
      </c>
      <c r="C187" s="34"/>
      <c r="D187" s="34">
        <f>Y!D187-M!D187</f>
        <v>1640983</v>
      </c>
      <c r="E187" s="34">
        <f>Y!E187-M!E187</f>
        <v>1797468</v>
      </c>
      <c r="F187" s="34">
        <f>Y!F187-M!F187</f>
        <v>1776488</v>
      </c>
      <c r="G187" s="34">
        <f>Y!G187-M!G187</f>
        <v>1601545</v>
      </c>
      <c r="H187" s="34">
        <f>Y!H187-M!H187</f>
        <v>1689903</v>
      </c>
      <c r="I187" s="34">
        <f>Y!I187-M!I187</f>
        <v>1876976</v>
      </c>
      <c r="J187" s="34">
        <f>Y!J187-M!J187</f>
        <v>1636314</v>
      </c>
      <c r="K187" s="34">
        <f>Y!K187-M!K187</f>
        <v>1607300</v>
      </c>
      <c r="L187" s="34">
        <f>Y!L187-M!L187</f>
        <v>1457870</v>
      </c>
      <c r="M187" s="34">
        <f>Y!M187-M!M187</f>
        <v>1600238</v>
      </c>
      <c r="N187" s="34">
        <f>Y!N187-M!N187</f>
        <v>1646476</v>
      </c>
      <c r="O187" s="34">
        <f>Y!O187-M!O187</f>
        <v>1803823</v>
      </c>
      <c r="P187" s="34">
        <f>Y!P187-M!P187</f>
        <v>1690169</v>
      </c>
      <c r="Q187" s="34">
        <f>Y!Q187-M!Q187</f>
        <v>1470550</v>
      </c>
      <c r="R187" s="34">
        <f>Y!R187-M!R187</f>
        <v>976748</v>
      </c>
      <c r="S187" s="34">
        <f>Y!S187-M!S187</f>
        <v>1448731</v>
      </c>
      <c r="T187" s="34">
        <f>Y!T187-M!T187</f>
        <v>1514731</v>
      </c>
      <c r="U187" s="34">
        <f>Y!U187-M!U187</f>
        <v>1523805</v>
      </c>
      <c r="V187" s="34">
        <f>Y!V187-M!V187</f>
        <v>1688319</v>
      </c>
      <c r="W187" s="34">
        <f>Y!W187-M!W187</f>
        <v>1483754</v>
      </c>
      <c r="X187" s="34">
        <f>Y!X187-M!X187</f>
        <v>1272194</v>
      </c>
      <c r="Y187" s="34">
        <f>Y!Y187-M!Y187</f>
        <v>1351435</v>
      </c>
      <c r="Z187" s="34">
        <f>Y!Z187-M!Z187</f>
        <v>1482151</v>
      </c>
      <c r="AA187" s="34">
        <f>Y!AA187-M!AA187</f>
        <v>1430586</v>
      </c>
      <c r="AB187" s="34">
        <f>Y!AB187-M!AB187</f>
        <v>1406531</v>
      </c>
      <c r="AC187" s="34">
        <f>Y!AC187-M!AC187</f>
        <v>377969</v>
      </c>
      <c r="AD187" s="34">
        <f>Y!AD187-M!AD187</f>
        <v>210213</v>
      </c>
      <c r="AE187" s="34">
        <f>Y!AE187-M!AE187</f>
        <v>614761</v>
      </c>
      <c r="AF187" s="34">
        <f>Y!AF187-M!AF187</f>
        <v>1866855</v>
      </c>
    </row>
    <row r="188" spans="1:32" x14ac:dyDescent="0.2">
      <c r="A188" s="4">
        <v>74</v>
      </c>
      <c r="B188" s="6" t="s">
        <v>110</v>
      </c>
      <c r="C188" s="34"/>
      <c r="D188" s="34">
        <f>Y!D188-M!D188</f>
        <v>1666600</v>
      </c>
      <c r="E188" s="34">
        <f>Y!E188-M!E188</f>
        <v>1861811</v>
      </c>
      <c r="F188" s="34">
        <f>Y!F188-M!F188</f>
        <v>1545401</v>
      </c>
      <c r="G188" s="34">
        <f>Y!G188-M!G188</f>
        <v>1139983</v>
      </c>
      <c r="H188" s="34">
        <f>Y!H188-M!H188</f>
        <v>989059</v>
      </c>
      <c r="I188" s="34">
        <f>Y!I188-M!I188</f>
        <v>810316</v>
      </c>
      <c r="J188" s="34">
        <f>Y!J188-M!J188</f>
        <v>814879</v>
      </c>
      <c r="K188" s="34">
        <f>Y!K188-M!K188</f>
        <v>905602</v>
      </c>
      <c r="L188" s="34">
        <f>Y!L188-M!L188</f>
        <v>939973</v>
      </c>
      <c r="M188" s="34">
        <f>Y!M188-M!M188</f>
        <v>1134451</v>
      </c>
      <c r="N188" s="34">
        <f>Y!N188-M!N188</f>
        <v>1248079</v>
      </c>
      <c r="O188" s="34">
        <f>Y!O188-M!O188</f>
        <v>1265061</v>
      </c>
      <c r="P188" s="34">
        <f>Y!P188-M!P188</f>
        <v>1196013</v>
      </c>
      <c r="Q188" s="34">
        <f>Y!Q188-M!Q188</f>
        <v>1236208</v>
      </c>
      <c r="R188" s="34">
        <f>Y!R188-M!R188</f>
        <v>993105</v>
      </c>
      <c r="S188" s="34">
        <f>Y!S188-M!S188</f>
        <v>1301636</v>
      </c>
      <c r="T188" s="34">
        <f>Y!T188-M!T188</f>
        <v>1257525</v>
      </c>
      <c r="U188" s="34">
        <f>Y!U188-M!U188</f>
        <v>1560875</v>
      </c>
      <c r="V188" s="34">
        <f>Y!V188-M!V188</f>
        <v>1674559</v>
      </c>
      <c r="W188" s="34">
        <f>Y!W188-M!W188</f>
        <v>1691225</v>
      </c>
      <c r="X188" s="34">
        <f>Y!X188-M!X188</f>
        <v>1795879</v>
      </c>
      <c r="Y188" s="34">
        <f>Y!Y188-M!Y188</f>
        <v>1715503</v>
      </c>
      <c r="Z188" s="34">
        <f>Y!Z188-M!Z188</f>
        <v>1913878</v>
      </c>
      <c r="AA188" s="34">
        <f>Y!AA188-M!AA188</f>
        <v>1834575</v>
      </c>
      <c r="AB188" s="34">
        <f>Y!AB188-M!AB188</f>
        <v>1707158</v>
      </c>
      <c r="AC188" s="34">
        <f>Y!AC188-M!AC188</f>
        <v>960927</v>
      </c>
      <c r="AD188" s="34">
        <f>Y!AD188-M!AD188</f>
        <v>1227749</v>
      </c>
      <c r="AE188" s="34">
        <f>Y!AE188-M!AE188</f>
        <v>1561998</v>
      </c>
      <c r="AF188" s="34">
        <f>Y!AF188-M!AF188</f>
        <v>1739203</v>
      </c>
    </row>
    <row r="189" spans="1:32" x14ac:dyDescent="0.2">
      <c r="A189" s="4">
        <v>75</v>
      </c>
      <c r="B189" s="6" t="s">
        <v>111</v>
      </c>
      <c r="C189" s="34"/>
      <c r="D189" s="34">
        <f>Y!D189-M!D189</f>
        <v>1672869</v>
      </c>
      <c r="E189" s="34">
        <f>Y!E189-M!E189</f>
        <v>1723631</v>
      </c>
      <c r="F189" s="34">
        <f>Y!F189-M!F189</f>
        <v>1717692</v>
      </c>
      <c r="G189" s="34">
        <f>Y!G189-M!G189</f>
        <v>1685269</v>
      </c>
      <c r="H189" s="34">
        <f>Y!H189-M!H189</f>
        <v>1627653</v>
      </c>
      <c r="I189" s="34">
        <f>Y!I189-M!I189</f>
        <v>1645808</v>
      </c>
      <c r="J189" s="34">
        <f>Y!J189-M!J189</f>
        <v>1650590</v>
      </c>
      <c r="K189" s="34">
        <f>Y!K189-M!K189</f>
        <v>1614891</v>
      </c>
      <c r="L189" s="34">
        <f>Y!L189-M!L189</f>
        <v>1578312</v>
      </c>
      <c r="M189" s="34">
        <f>Y!M189-M!M189</f>
        <v>1594920</v>
      </c>
      <c r="N189" s="34">
        <f>Y!N189-M!N189</f>
        <v>1573649</v>
      </c>
      <c r="O189" s="34">
        <f>Y!O189-M!O189</f>
        <v>1611319</v>
      </c>
      <c r="P189" s="34">
        <f>Y!P189-M!P189</f>
        <v>1579471</v>
      </c>
      <c r="Q189" s="34">
        <f>Y!Q189-M!Q189</f>
        <v>1451204</v>
      </c>
      <c r="R189" s="34">
        <f>Y!R189-M!R189</f>
        <v>1416250</v>
      </c>
      <c r="S189" s="34">
        <f>Y!S189-M!S189</f>
        <v>1363273</v>
      </c>
      <c r="T189" s="34">
        <f>Y!T189-M!T189</f>
        <v>1394353</v>
      </c>
      <c r="U189" s="34">
        <f>Y!U189-M!U189</f>
        <v>1344250</v>
      </c>
      <c r="V189" s="34">
        <f>Y!V189-M!V189</f>
        <v>1346695</v>
      </c>
      <c r="W189" s="34">
        <f>Y!W189-M!W189</f>
        <v>1316059</v>
      </c>
      <c r="X189" s="34">
        <f>Y!X189-M!X189</f>
        <v>1327817</v>
      </c>
      <c r="Y189" s="34">
        <f>Y!Y189-M!Y189</f>
        <v>1351982</v>
      </c>
      <c r="Z189" s="34">
        <f>Y!Z189-M!Z189</f>
        <v>1380220</v>
      </c>
      <c r="AA189" s="34">
        <f>Y!AA189-M!AA189</f>
        <v>1454018</v>
      </c>
      <c r="AB189" s="34">
        <f>Y!AB189-M!AB189</f>
        <v>1501837</v>
      </c>
      <c r="AC189" s="34">
        <f>Y!AC189-M!AC189</f>
        <v>1496924</v>
      </c>
      <c r="AD189" s="34">
        <f>Y!AD189-M!AD189</f>
        <v>1516538</v>
      </c>
      <c r="AE189" s="34">
        <f>Y!AE189-M!AE189</f>
        <v>1477044</v>
      </c>
      <c r="AF189" s="34">
        <f>Y!AF189-M!AF189</f>
        <v>1418563</v>
      </c>
    </row>
    <row r="190" spans="1:32" x14ac:dyDescent="0.2">
      <c r="A190" s="4">
        <v>76</v>
      </c>
      <c r="B190" s="6" t="s">
        <v>112</v>
      </c>
      <c r="C190" s="34"/>
      <c r="D190" s="34">
        <f>Y!D190-M!D190</f>
        <v>3865032</v>
      </c>
      <c r="E190" s="34">
        <f>Y!E190-M!E190</f>
        <v>4220815</v>
      </c>
      <c r="F190" s="34">
        <f>Y!F190-M!F190</f>
        <v>4169216</v>
      </c>
      <c r="G190" s="34">
        <f>Y!G190-M!G190</f>
        <v>4464296</v>
      </c>
      <c r="H190" s="34">
        <f>Y!H190-M!H190</f>
        <v>4390876</v>
      </c>
      <c r="I190" s="34">
        <f>Y!I190-M!I190</f>
        <v>4545163</v>
      </c>
      <c r="J190" s="34">
        <f>Y!J190-M!J190</f>
        <v>4510920</v>
      </c>
      <c r="K190" s="34">
        <f>Y!K190-M!K190</f>
        <v>4237718</v>
      </c>
      <c r="L190" s="34">
        <f>Y!L190-M!L190</f>
        <v>3809934</v>
      </c>
      <c r="M190" s="34">
        <f>Y!M190-M!M190</f>
        <v>3682206</v>
      </c>
      <c r="N190" s="34">
        <f>Y!N190-M!N190</f>
        <v>3311468</v>
      </c>
      <c r="O190" s="34">
        <f>Y!O190-M!O190</f>
        <v>3268515</v>
      </c>
      <c r="P190" s="34">
        <f>Y!P190-M!P190</f>
        <v>3275177</v>
      </c>
      <c r="Q190" s="34">
        <f>Y!Q190-M!Q190</f>
        <v>3181569</v>
      </c>
      <c r="R190" s="34">
        <f>Y!R190-M!R190</f>
        <v>2789650</v>
      </c>
      <c r="S190" s="34">
        <f>Y!S190-M!S190</f>
        <v>2882641</v>
      </c>
      <c r="T190" s="34">
        <f>Y!T190-M!T190</f>
        <v>2876904</v>
      </c>
      <c r="U190" s="34">
        <f>Y!U190-M!U190</f>
        <v>2497540</v>
      </c>
      <c r="V190" s="34">
        <f>Y!V190-M!V190</f>
        <v>2817901</v>
      </c>
      <c r="W190" s="34">
        <f>Y!W190-M!W190</f>
        <v>2477546</v>
      </c>
      <c r="X190" s="34">
        <f>Y!X190-M!X190</f>
        <v>2688431</v>
      </c>
      <c r="Y190" s="34">
        <f>Y!Y190-M!Y190</f>
        <v>3163632</v>
      </c>
      <c r="Z190" s="34">
        <f>Y!Z190-M!Z190</f>
        <v>3390051</v>
      </c>
      <c r="AA190" s="34">
        <f>Y!AA190-M!AA190</f>
        <v>3216688</v>
      </c>
      <c r="AB190" s="34">
        <f>Y!AB190-M!AB190</f>
        <v>3110469</v>
      </c>
      <c r="AC190" s="34">
        <f>Y!AC190-M!AC190</f>
        <v>1653392</v>
      </c>
      <c r="AD190" s="34">
        <f>Y!AD190-M!AD190</f>
        <v>1231898</v>
      </c>
      <c r="AE190" s="34">
        <f>Y!AE190-M!AE190</f>
        <v>2285043</v>
      </c>
      <c r="AF190" s="34">
        <f>Y!AF190-M!AF190</f>
        <v>3406718</v>
      </c>
    </row>
    <row r="191" spans="1:32" x14ac:dyDescent="0.2">
      <c r="A191" s="4">
        <v>77</v>
      </c>
      <c r="B191" s="6" t="s">
        <v>113</v>
      </c>
      <c r="C191" s="34"/>
      <c r="D191" s="34">
        <f>Y!D191-M!D191</f>
        <v>11887975</v>
      </c>
      <c r="E191" s="34">
        <f>Y!E191-M!E191</f>
        <v>12114918</v>
      </c>
      <c r="F191" s="34">
        <f>Y!F191-M!F191</f>
        <v>12334742</v>
      </c>
      <c r="G191" s="34">
        <f>Y!G191-M!G191</f>
        <v>12635956</v>
      </c>
      <c r="H191" s="34">
        <f>Y!H191-M!H191</f>
        <v>12519710</v>
      </c>
      <c r="I191" s="34">
        <f>Y!I191-M!I191</f>
        <v>11987499</v>
      </c>
      <c r="J191" s="34">
        <f>Y!J191-M!J191</f>
        <v>12062339</v>
      </c>
      <c r="K191" s="34">
        <f>Y!K191-M!K191</f>
        <v>11798563</v>
      </c>
      <c r="L191" s="34">
        <f>Y!L191-M!L191</f>
        <v>11755798</v>
      </c>
      <c r="M191" s="34">
        <f>Y!M191-M!M191</f>
        <v>11396856</v>
      </c>
      <c r="N191" s="34">
        <f>Y!N191-M!N191</f>
        <v>11088060</v>
      </c>
      <c r="O191" s="34">
        <f>Y!O191-M!O191</f>
        <v>11113943</v>
      </c>
      <c r="P191" s="34">
        <f>Y!P191-M!P191</f>
        <v>11343182</v>
      </c>
      <c r="Q191" s="34">
        <f>Y!Q191-M!Q191</f>
        <v>10598541</v>
      </c>
      <c r="R191" s="34">
        <f>Y!R191-M!R191</f>
        <v>9928905</v>
      </c>
      <c r="S191" s="34">
        <f>Y!S191-M!S191</f>
        <v>10304248</v>
      </c>
      <c r="T191" s="34">
        <f>Y!T191-M!T191</f>
        <v>9863728</v>
      </c>
      <c r="U191" s="34">
        <f>Y!U191-M!U191</f>
        <v>9523486</v>
      </c>
      <c r="V191" s="34">
        <f>Y!V191-M!V191</f>
        <v>10035756</v>
      </c>
      <c r="W191" s="34">
        <f>Y!W191-M!W191</f>
        <v>10207940</v>
      </c>
      <c r="X191" s="34">
        <f>Y!X191-M!X191</f>
        <v>9406616</v>
      </c>
      <c r="Y191" s="34">
        <f>Y!Y191-M!Y191</f>
        <v>10067741</v>
      </c>
      <c r="Z191" s="34">
        <f>Y!Z191-M!Z191</f>
        <v>10920956</v>
      </c>
      <c r="AA191" s="34">
        <f>Y!AA191-M!AA191</f>
        <v>11025690</v>
      </c>
      <c r="AB191" s="34">
        <f>Y!AB191-M!AB191</f>
        <v>10308561</v>
      </c>
      <c r="AC191" s="34">
        <f>Y!AC191-M!AC191</f>
        <v>7280765</v>
      </c>
      <c r="AD191" s="34">
        <f>Y!AD191-M!AD191</f>
        <v>6028894</v>
      </c>
      <c r="AE191" s="34">
        <f>Y!AE191-M!AE191</f>
        <v>6128247</v>
      </c>
      <c r="AF191" s="34">
        <f>Y!AF191-M!AF191</f>
        <v>6739245</v>
      </c>
    </row>
    <row r="192" spans="1:32" x14ac:dyDescent="0.2">
      <c r="A192" s="4">
        <v>78</v>
      </c>
      <c r="B192" s="6" t="s">
        <v>114</v>
      </c>
      <c r="C192" s="34"/>
      <c r="D192" s="34">
        <f>Y!D192-M!D192</f>
        <v>7737679</v>
      </c>
      <c r="E192" s="34">
        <f>Y!E192-M!E192</f>
        <v>9495214</v>
      </c>
      <c r="F192" s="34">
        <f>Y!F192-M!F192</f>
        <v>10967812</v>
      </c>
      <c r="G192" s="34">
        <f>Y!G192-M!G192</f>
        <v>11042660</v>
      </c>
      <c r="H192" s="34">
        <f>Y!H192-M!H192</f>
        <v>10529006</v>
      </c>
      <c r="I192" s="34">
        <f>Y!I192-M!I192</f>
        <v>10923533</v>
      </c>
      <c r="J192" s="34">
        <f>Y!J192-M!J192</f>
        <v>11034336</v>
      </c>
      <c r="K192" s="34">
        <f>Y!K192-M!K192</f>
        <v>10364307</v>
      </c>
      <c r="L192" s="34">
        <f>Y!L192-M!L192</f>
        <v>10142826</v>
      </c>
      <c r="M192" s="34">
        <f>Y!M192-M!M192</f>
        <v>9636502</v>
      </c>
      <c r="N192" s="34">
        <f>Y!N192-M!N192</f>
        <v>9409145</v>
      </c>
      <c r="O192" s="34">
        <f>Y!O192-M!O192</f>
        <v>9417589</v>
      </c>
      <c r="P192" s="34">
        <f>Y!P192-M!P192</f>
        <v>9177349</v>
      </c>
      <c r="Q192" s="34">
        <f>Y!Q192-M!Q192</f>
        <v>9381899</v>
      </c>
      <c r="R192" s="34">
        <f>Y!R192-M!R192</f>
        <v>9247485</v>
      </c>
      <c r="S192" s="34">
        <f>Y!S192-M!S192</f>
        <v>9652612</v>
      </c>
      <c r="T192" s="34">
        <f>Y!T192-M!T192</f>
        <v>9514229</v>
      </c>
      <c r="U192" s="34">
        <f>Y!U192-M!U192</f>
        <v>9449232</v>
      </c>
      <c r="V192" s="34">
        <f>Y!V192-M!V192</f>
        <v>9770593</v>
      </c>
      <c r="W192" s="34">
        <f>Y!W192-M!W192</f>
        <v>9657062</v>
      </c>
      <c r="X192" s="34">
        <f>Y!X192-M!X192</f>
        <v>9939954</v>
      </c>
      <c r="Y192" s="34">
        <f>Y!Y192-M!Y192</f>
        <v>10334912</v>
      </c>
      <c r="Z192" s="34">
        <f>Y!Z192-M!Z192</f>
        <v>10292084</v>
      </c>
      <c r="AA192" s="34">
        <f>Y!AA192-M!AA192</f>
        <v>10264367</v>
      </c>
      <c r="AB192" s="34">
        <f>Y!AB192-M!AB192</f>
        <v>9899753</v>
      </c>
      <c r="AC192" s="34">
        <f>Y!AC192-M!AC192</f>
        <v>10386175</v>
      </c>
      <c r="AD192" s="34">
        <f>Y!AD192-M!AD192</f>
        <v>10508211</v>
      </c>
      <c r="AE192" s="34">
        <f>Y!AE192-M!AE192</f>
        <v>10413826</v>
      </c>
      <c r="AF192" s="34">
        <f>Y!AF192-M!AF192</f>
        <v>9553523</v>
      </c>
    </row>
    <row r="193" spans="1:32" x14ac:dyDescent="0.2">
      <c r="A193" s="4">
        <v>79</v>
      </c>
      <c r="B193" s="6" t="s">
        <v>115</v>
      </c>
      <c r="C193" s="34"/>
      <c r="D193" s="34">
        <f>Y!D193-M!D193</f>
        <v>1579763</v>
      </c>
      <c r="E193" s="34">
        <f>Y!E193-M!E193</f>
        <v>1698932</v>
      </c>
      <c r="F193" s="34">
        <f>Y!F193-M!F193</f>
        <v>1722849</v>
      </c>
      <c r="G193" s="34">
        <f>Y!G193-M!G193</f>
        <v>1714541</v>
      </c>
      <c r="H193" s="34">
        <f>Y!H193-M!H193</f>
        <v>1724344</v>
      </c>
      <c r="I193" s="34">
        <f>Y!I193-M!I193</f>
        <v>1666540</v>
      </c>
      <c r="J193" s="34">
        <f>Y!J193-M!J193</f>
        <v>1716137</v>
      </c>
      <c r="K193" s="34">
        <f>Y!K193-M!K193</f>
        <v>1866934</v>
      </c>
      <c r="L193" s="34">
        <f>Y!L193-M!L193</f>
        <v>1817910</v>
      </c>
      <c r="M193" s="34">
        <f>Y!M193-M!M193</f>
        <v>1767535</v>
      </c>
      <c r="N193" s="34">
        <f>Y!N193-M!N193</f>
        <v>1973676</v>
      </c>
      <c r="O193" s="34">
        <f>Y!O193-M!O193</f>
        <v>1996376</v>
      </c>
      <c r="P193" s="34">
        <f>Y!P193-M!P193</f>
        <v>2059973</v>
      </c>
      <c r="Q193" s="34">
        <f>Y!Q193-M!Q193</f>
        <v>1884447</v>
      </c>
      <c r="R193" s="34">
        <f>Y!R193-M!R193</f>
        <v>1915620</v>
      </c>
      <c r="S193" s="34">
        <f>Y!S193-M!S193</f>
        <v>1981397</v>
      </c>
      <c r="T193" s="34">
        <f>Y!T193-M!T193</f>
        <v>1893470</v>
      </c>
      <c r="U193" s="34">
        <f>Y!U193-M!U193</f>
        <v>1982904</v>
      </c>
      <c r="V193" s="34">
        <f>Y!V193-M!V193</f>
        <v>2129488</v>
      </c>
      <c r="W193" s="34">
        <f>Y!W193-M!W193</f>
        <v>2099960</v>
      </c>
      <c r="X193" s="34">
        <f>Y!X193-M!X193</f>
        <v>2286054</v>
      </c>
      <c r="Y193" s="34">
        <f>Y!Y193-M!Y193</f>
        <v>2237456</v>
      </c>
      <c r="Z193" s="34">
        <f>Y!Z193-M!Z193</f>
        <v>2392529</v>
      </c>
      <c r="AA193" s="34">
        <f>Y!AA193-M!AA193</f>
        <v>2465255</v>
      </c>
      <c r="AB193" s="34">
        <f>Y!AB193-M!AB193</f>
        <v>2423809</v>
      </c>
      <c r="AC193" s="34">
        <f>Y!AC193-M!AC193</f>
        <v>2439429</v>
      </c>
      <c r="AD193" s="34">
        <f>Y!AD193-M!AD193</f>
        <v>2003921</v>
      </c>
      <c r="AE193" s="34">
        <f>Y!AE193-M!AE193</f>
        <v>2141211</v>
      </c>
      <c r="AF193" s="34">
        <f>Y!AF193-M!AF193</f>
        <v>2183440</v>
      </c>
    </row>
    <row r="194" spans="1:32" x14ac:dyDescent="0.2">
      <c r="A194" s="4">
        <v>80</v>
      </c>
      <c r="B194" s="6" t="s">
        <v>116</v>
      </c>
      <c r="C194" s="34"/>
      <c r="D194" s="34">
        <f>Y!D194-M!D194</f>
        <v>5060000</v>
      </c>
      <c r="E194" s="34">
        <f>Y!E194-M!E194</f>
        <v>5795989</v>
      </c>
      <c r="F194" s="34">
        <f>Y!F194-M!F194</f>
        <v>6346828</v>
      </c>
      <c r="G194" s="34">
        <f>Y!G194-M!G194</f>
        <v>7956906</v>
      </c>
      <c r="H194" s="34">
        <f>Y!H194-M!H194</f>
        <v>8780028</v>
      </c>
      <c r="I194" s="34">
        <f>Y!I194-M!I194</f>
        <v>9689745</v>
      </c>
      <c r="J194" s="34">
        <f>Y!J194-M!J194</f>
        <v>10848412</v>
      </c>
      <c r="K194" s="34">
        <f>Y!K194-M!K194</f>
        <v>11412649</v>
      </c>
      <c r="L194" s="34">
        <f>Y!L194-M!L194</f>
        <v>11776687</v>
      </c>
      <c r="M194" s="34">
        <f>Y!M194-M!M194</f>
        <v>11598380</v>
      </c>
      <c r="N194" s="34">
        <f>Y!N194-M!N194</f>
        <v>12129519</v>
      </c>
      <c r="O194" s="34">
        <f>Y!O194-M!O194</f>
        <v>12455959</v>
      </c>
      <c r="P194" s="34">
        <f>Y!P194-M!P194</f>
        <v>12689725</v>
      </c>
      <c r="Q194" s="34">
        <f>Y!Q194-M!Q194</f>
        <v>12802918</v>
      </c>
      <c r="R194" s="34">
        <f>Y!R194-M!R194</f>
        <v>12180405</v>
      </c>
      <c r="S194" s="34">
        <f>Y!S194-M!S194</f>
        <v>11411824</v>
      </c>
      <c r="T194" s="34">
        <f>Y!T194-M!T194</f>
        <v>11255576</v>
      </c>
      <c r="U194" s="34">
        <f>Y!U194-M!U194</f>
        <v>11292110</v>
      </c>
      <c r="V194" s="34">
        <f>Y!V194-M!V194</f>
        <v>11461983</v>
      </c>
      <c r="W194" s="34">
        <f>Y!W194-M!W194</f>
        <v>11142547</v>
      </c>
      <c r="X194" s="34">
        <f>Y!X194-M!X194</f>
        <v>11556119</v>
      </c>
      <c r="Y194" s="34">
        <f>Y!Y194-M!Y194</f>
        <v>11550115</v>
      </c>
      <c r="Z194" s="34">
        <f>Y!Z194-M!Z194</f>
        <v>11971601</v>
      </c>
      <c r="AA194" s="34">
        <f>Y!AA194-M!AA194</f>
        <v>12216508</v>
      </c>
      <c r="AB194" s="34">
        <f>Y!AB194-M!AB194</f>
        <v>12667259</v>
      </c>
      <c r="AC194" s="34">
        <f>Y!AC194-M!AC194</f>
        <v>12242766</v>
      </c>
      <c r="AD194" s="34">
        <f>Y!AD194-M!AD194</f>
        <v>12939564</v>
      </c>
      <c r="AE194" s="34">
        <f>Y!AE194-M!AE194</f>
        <v>13006978</v>
      </c>
      <c r="AF194" s="34">
        <f>Y!AF194-M!AF194</f>
        <v>12983052</v>
      </c>
    </row>
    <row r="195" spans="1:32" x14ac:dyDescent="0.2">
      <c r="A195" s="4">
        <v>81</v>
      </c>
      <c r="B195" s="6" t="s">
        <v>117</v>
      </c>
      <c r="C195" s="34"/>
      <c r="D195" s="34">
        <f>Y!D195-M!D195</f>
        <v>3330799</v>
      </c>
      <c r="E195" s="34">
        <f>Y!E195-M!E195</f>
        <v>3461487</v>
      </c>
      <c r="F195" s="34">
        <f>Y!F195-M!F195</f>
        <v>3411760</v>
      </c>
      <c r="G195" s="34">
        <f>Y!G195-M!G195</f>
        <v>3543363</v>
      </c>
      <c r="H195" s="34">
        <f>Y!H195-M!H195</f>
        <v>3497365</v>
      </c>
      <c r="I195" s="34">
        <f>Y!I195-M!I195</f>
        <v>3780717</v>
      </c>
      <c r="J195" s="34">
        <f>Y!J195-M!J195</f>
        <v>3668031</v>
      </c>
      <c r="K195" s="34">
        <f>Y!K195-M!K195</f>
        <v>3563922</v>
      </c>
      <c r="L195" s="34">
        <f>Y!L195-M!L195</f>
        <v>3572873</v>
      </c>
      <c r="M195" s="34">
        <f>Y!M195-M!M195</f>
        <v>3550383</v>
      </c>
      <c r="N195" s="34">
        <f>Y!N195-M!N195</f>
        <v>3733403</v>
      </c>
      <c r="O195" s="34">
        <f>Y!O195-M!O195</f>
        <v>3574037</v>
      </c>
      <c r="P195" s="34">
        <f>Y!P195-M!P195</f>
        <v>3388600</v>
      </c>
      <c r="Q195" s="34">
        <f>Y!Q195-M!Q195</f>
        <v>3214764</v>
      </c>
      <c r="R195" s="34">
        <f>Y!R195-M!R195</f>
        <v>2879907</v>
      </c>
      <c r="S195" s="34">
        <f>Y!S195-M!S195</f>
        <v>2629580</v>
      </c>
      <c r="T195" s="34">
        <f>Y!T195-M!T195</f>
        <v>2473943</v>
      </c>
      <c r="U195" s="34">
        <f>Y!U195-M!U195</f>
        <v>2287551</v>
      </c>
      <c r="V195" s="34">
        <f>Y!V195-M!V195</f>
        <v>2396937</v>
      </c>
      <c r="W195" s="34">
        <f>Y!W195-M!W195</f>
        <v>2505109</v>
      </c>
      <c r="X195" s="34">
        <f>Y!X195-M!X195</f>
        <v>2838113</v>
      </c>
      <c r="Y195" s="34">
        <f>Y!Y195-M!Y195</f>
        <v>2732282</v>
      </c>
      <c r="Z195" s="34">
        <f>Y!Z195-M!Z195</f>
        <v>2542272</v>
      </c>
      <c r="AA195" s="34">
        <f>Y!AA195-M!AA195</f>
        <v>2468102</v>
      </c>
      <c r="AB195" s="34">
        <f>Y!AB195-M!AB195</f>
        <v>2461858</v>
      </c>
      <c r="AC195" s="34">
        <f>Y!AC195-M!AC195</f>
        <v>2349521</v>
      </c>
      <c r="AD195" s="34">
        <f>Y!AD195-M!AD195</f>
        <v>2515930</v>
      </c>
      <c r="AE195" s="34">
        <f>Y!AE195-M!AE195</f>
        <v>2590364</v>
      </c>
      <c r="AF195" s="34">
        <f>Y!AF195-M!AF195</f>
        <v>2599214</v>
      </c>
    </row>
    <row r="196" spans="1:32" x14ac:dyDescent="0.2">
      <c r="A196" s="4">
        <v>82</v>
      </c>
      <c r="B196" s="6" t="s">
        <v>118</v>
      </c>
      <c r="C196" s="34"/>
      <c r="D196" s="34">
        <f>Y!D196-M!D196</f>
        <v>15926932</v>
      </c>
      <c r="E196" s="34">
        <f>Y!E196-M!E196</f>
        <v>16216370</v>
      </c>
      <c r="F196" s="34">
        <f>Y!F196-M!F196</f>
        <v>17765795</v>
      </c>
      <c r="G196" s="34">
        <f>Y!G196-M!G196</f>
        <v>17574238</v>
      </c>
      <c r="H196" s="34">
        <f>Y!H196-M!H196</f>
        <v>18287735</v>
      </c>
      <c r="I196" s="34">
        <f>Y!I196-M!I196</f>
        <v>18678323</v>
      </c>
      <c r="J196" s="34">
        <f>Y!J196-M!J196</f>
        <v>19050120</v>
      </c>
      <c r="K196" s="34">
        <f>Y!K196-M!K196</f>
        <v>21035905</v>
      </c>
      <c r="L196" s="34">
        <f>Y!L196-M!L196</f>
        <v>22857073</v>
      </c>
      <c r="M196" s="34">
        <f>Y!M196-M!M196</f>
        <v>23572462</v>
      </c>
      <c r="N196" s="34">
        <f>Y!N196-M!N196</f>
        <v>23661036</v>
      </c>
      <c r="O196" s="34">
        <f>Y!O196-M!O196</f>
        <v>22854632</v>
      </c>
      <c r="P196" s="34">
        <f>Y!P196-M!P196</f>
        <v>21993956</v>
      </c>
      <c r="Q196" s="34">
        <f>Y!Q196-M!Q196</f>
        <v>19169233</v>
      </c>
      <c r="R196" s="34">
        <f>Y!R196-M!R196</f>
        <v>18555150</v>
      </c>
      <c r="S196" s="34">
        <f>Y!S196-M!S196</f>
        <v>17410828</v>
      </c>
      <c r="T196" s="34">
        <f>Y!T196-M!T196</f>
        <v>16674940</v>
      </c>
      <c r="U196" s="34">
        <f>Y!U196-M!U196</f>
        <v>15752164</v>
      </c>
      <c r="V196" s="34">
        <f>Y!V196-M!V196</f>
        <v>16034651</v>
      </c>
      <c r="W196" s="34">
        <f>Y!W196-M!W196</f>
        <v>14711604</v>
      </c>
      <c r="X196" s="34">
        <f>Y!X196-M!X196</f>
        <v>14652927</v>
      </c>
      <c r="Y196" s="34">
        <f>Y!Y196-M!Y196</f>
        <v>13991086</v>
      </c>
      <c r="Z196" s="34">
        <f>Y!Z196-M!Z196</f>
        <v>14005814</v>
      </c>
      <c r="AA196" s="34">
        <f>Y!AA196-M!AA196</f>
        <v>13942772</v>
      </c>
      <c r="AB196" s="34">
        <f>Y!AB196-M!AB196</f>
        <v>14113285</v>
      </c>
      <c r="AC196" s="34">
        <f>Y!AC196-M!AC196</f>
        <v>15742557</v>
      </c>
      <c r="AD196" s="34">
        <f>Y!AD196-M!AD196</f>
        <v>16162718</v>
      </c>
      <c r="AE196" s="34">
        <f>Y!AE196-M!AE196</f>
        <v>15843191</v>
      </c>
      <c r="AF196" s="34">
        <f>Y!AF196-M!AF196</f>
        <v>16458524</v>
      </c>
    </row>
    <row r="197" spans="1:32" x14ac:dyDescent="0.2">
      <c r="A197" s="4">
        <v>83</v>
      </c>
      <c r="B197" s="6" t="s">
        <v>119</v>
      </c>
      <c r="C197" s="34"/>
      <c r="D197" s="34">
        <f>Y!D197-M!D197</f>
        <v>9974055</v>
      </c>
      <c r="E197" s="34">
        <f>Y!E197-M!E197</f>
        <v>10763592</v>
      </c>
      <c r="F197" s="34">
        <f>Y!F197-M!F197</f>
        <v>10936067</v>
      </c>
      <c r="G197" s="34">
        <f>Y!G197-M!G197</f>
        <v>9612095</v>
      </c>
      <c r="H197" s="34">
        <f>Y!H197-M!H197</f>
        <v>8256914</v>
      </c>
      <c r="I197" s="34">
        <f>Y!I197-M!I197</f>
        <v>7877035</v>
      </c>
      <c r="J197" s="34">
        <f>Y!J197-M!J197</f>
        <v>7108050</v>
      </c>
      <c r="K197" s="34">
        <f>Y!K197-M!K197</f>
        <v>8007906</v>
      </c>
      <c r="L197" s="34">
        <f>Y!L197-M!L197</f>
        <v>8851884</v>
      </c>
      <c r="M197" s="34">
        <f>Y!M197-M!M197</f>
        <v>8747094</v>
      </c>
      <c r="N197" s="34">
        <f>Y!N197-M!N197</f>
        <v>9234543</v>
      </c>
      <c r="O197" s="34">
        <f>Y!O197-M!O197</f>
        <v>9438557</v>
      </c>
      <c r="P197" s="34">
        <f>Y!P197-M!P197</f>
        <v>10638006</v>
      </c>
      <c r="Q197" s="34">
        <f>Y!Q197-M!Q197</f>
        <v>7715797</v>
      </c>
      <c r="R197" s="34">
        <f>Y!R197-M!R197</f>
        <v>7671925</v>
      </c>
      <c r="S197" s="34">
        <f>Y!S197-M!S197</f>
        <v>7437966</v>
      </c>
      <c r="T197" s="34">
        <f>Y!T197-M!T197</f>
        <v>7439465</v>
      </c>
      <c r="U197" s="34">
        <f>Y!U197-M!U197</f>
        <v>8052407</v>
      </c>
      <c r="V197" s="34">
        <f>Y!V197-M!V197</f>
        <v>8351209</v>
      </c>
      <c r="W197" s="34">
        <f>Y!W197-M!W197</f>
        <v>8436945</v>
      </c>
      <c r="X197" s="34">
        <f>Y!X197-M!X197</f>
        <v>8880647</v>
      </c>
      <c r="Y197" s="34">
        <f>Y!Y197-M!Y197</f>
        <v>8599679</v>
      </c>
      <c r="Z197" s="34">
        <f>Y!Z197-M!Z197</f>
        <v>8700738</v>
      </c>
      <c r="AA197" s="34">
        <f>Y!AA197-M!AA197</f>
        <v>8468689</v>
      </c>
      <c r="AB197" s="34">
        <f>Y!AB197-M!AB197</f>
        <v>8303647</v>
      </c>
      <c r="AC197" s="34">
        <f>Y!AC197-M!AC197</f>
        <v>7970574</v>
      </c>
      <c r="AD197" s="34">
        <f>Y!AD197-M!AD197</f>
        <v>8364027</v>
      </c>
      <c r="AE197" s="34">
        <f>Y!AE197-M!AE197</f>
        <v>9384149</v>
      </c>
      <c r="AF197" s="34">
        <f>Y!AF197-M!AF197</f>
        <v>9988618</v>
      </c>
    </row>
    <row r="198" spans="1:32" x14ac:dyDescent="0.2">
      <c r="A198" s="4">
        <v>84</v>
      </c>
      <c r="B198" s="6" t="s">
        <v>120</v>
      </c>
      <c r="C198" s="34"/>
      <c r="D198" s="34">
        <f>Y!D198-M!D198</f>
        <v>32423012</v>
      </c>
      <c r="E198" s="34">
        <f>Y!E198-M!E198</f>
        <v>34217442</v>
      </c>
      <c r="F198" s="34">
        <f>Y!F198-M!F198</f>
        <v>35796057</v>
      </c>
      <c r="G198" s="34">
        <f>Y!G198-M!G198</f>
        <v>37286795</v>
      </c>
      <c r="H198" s="34">
        <f>Y!H198-M!H198</f>
        <v>38838014</v>
      </c>
      <c r="I198" s="34">
        <f>Y!I198-M!I198</f>
        <v>39909237</v>
      </c>
      <c r="J198" s="34">
        <f>Y!J198-M!J198</f>
        <v>40445146</v>
      </c>
      <c r="K198" s="34">
        <f>Y!K198-M!K198</f>
        <v>40398846</v>
      </c>
      <c r="L198" s="34">
        <f>Y!L198-M!L198</f>
        <v>40330044</v>
      </c>
      <c r="M198" s="34">
        <f>Y!M198-M!M198</f>
        <v>40522011</v>
      </c>
      <c r="N198" s="34">
        <f>Y!N198-M!N198</f>
        <v>41250556</v>
      </c>
      <c r="O198" s="34">
        <f>Y!O198-M!O198</f>
        <v>42001424</v>
      </c>
      <c r="P198" s="34">
        <f>Y!P198-M!P198</f>
        <v>42726558</v>
      </c>
      <c r="Q198" s="34">
        <f>Y!Q198-M!Q198</f>
        <v>43497586</v>
      </c>
      <c r="R198" s="34">
        <f>Y!R198-M!R198</f>
        <v>44143173</v>
      </c>
      <c r="S198" s="34">
        <f>Y!S198-M!S198</f>
        <v>44454665</v>
      </c>
      <c r="T198" s="34">
        <f>Y!T198-M!T198</f>
        <v>44308912</v>
      </c>
      <c r="U198" s="34">
        <f>Y!U198-M!U198</f>
        <v>44174971</v>
      </c>
      <c r="V198" s="34">
        <f>Y!V198-M!V198</f>
        <v>44351582</v>
      </c>
      <c r="W198" s="34">
        <f>Y!W198-M!W198</f>
        <v>44422979</v>
      </c>
      <c r="X198" s="34">
        <f>Y!X198-M!X198</f>
        <v>44070127</v>
      </c>
      <c r="Y198" s="34">
        <f>Y!Y198-M!Y198</f>
        <v>43846975</v>
      </c>
      <c r="Z198" s="34">
        <f>Y!Z198-M!Z198</f>
        <v>43881422</v>
      </c>
      <c r="AA198" s="34">
        <f>Y!AA198-M!AA198</f>
        <v>43841833</v>
      </c>
      <c r="AB198" s="34">
        <f>Y!AB198-M!AB198</f>
        <v>43580510</v>
      </c>
      <c r="AC198" s="34">
        <f>Y!AC198-M!AC198</f>
        <v>43073042</v>
      </c>
      <c r="AD198" s="34">
        <f>Y!AD198-M!AD198</f>
        <v>42803132</v>
      </c>
      <c r="AE198" s="34">
        <f>Y!AE198-M!AE198</f>
        <v>42992820</v>
      </c>
      <c r="AF198" s="34">
        <f>Y!AF198-M!AF198</f>
        <v>42988846</v>
      </c>
    </row>
    <row r="199" spans="1:32" x14ac:dyDescent="0.2">
      <c r="A199" s="4">
        <v>85</v>
      </c>
      <c r="B199" s="6" t="s">
        <v>121</v>
      </c>
      <c r="C199" s="34"/>
      <c r="D199" s="34">
        <f>Y!D199-M!D199</f>
        <v>20681805</v>
      </c>
      <c r="E199" s="34">
        <f>Y!E199-M!E199</f>
        <v>20117890</v>
      </c>
      <c r="F199" s="34">
        <f>Y!F199-M!F199</f>
        <v>19186964</v>
      </c>
      <c r="G199" s="34">
        <f>Y!G199-M!G199</f>
        <v>18187028</v>
      </c>
      <c r="H199" s="34">
        <f>Y!H199-M!H199</f>
        <v>17875096</v>
      </c>
      <c r="I199" s="34">
        <f>Y!I199-M!I199</f>
        <v>18293125</v>
      </c>
      <c r="J199" s="34">
        <f>Y!J199-M!J199</f>
        <v>18143491</v>
      </c>
      <c r="K199" s="34">
        <f>Y!K199-M!K199</f>
        <v>17660150</v>
      </c>
      <c r="L199" s="34">
        <f>Y!L199-M!L199</f>
        <v>17464123</v>
      </c>
      <c r="M199" s="34">
        <f>Y!M199-M!M199</f>
        <v>17456196</v>
      </c>
      <c r="N199" s="34">
        <f>Y!N199-M!N199</f>
        <v>17574729</v>
      </c>
      <c r="O199" s="34">
        <f>Y!O199-M!O199</f>
        <v>18026509</v>
      </c>
      <c r="P199" s="34">
        <f>Y!P199-M!P199</f>
        <v>17738239</v>
      </c>
      <c r="Q199" s="34">
        <f>Y!Q199-M!Q199</f>
        <v>17842728</v>
      </c>
      <c r="R199" s="34">
        <f>Y!R199-M!R199</f>
        <v>17821479</v>
      </c>
      <c r="S199" s="34">
        <f>Y!S199-M!S199</f>
        <v>18562317</v>
      </c>
      <c r="T199" s="34">
        <f>Y!T199-M!T199</f>
        <v>18750765</v>
      </c>
      <c r="U199" s="34">
        <f>Y!U199-M!U199</f>
        <v>18686520</v>
      </c>
      <c r="V199" s="34">
        <f>Y!V199-M!V199</f>
        <v>19278707</v>
      </c>
      <c r="W199" s="34">
        <f>Y!W199-M!W199</f>
        <v>19733979</v>
      </c>
      <c r="X199" s="34">
        <f>Y!X199-M!X199</f>
        <v>20479097</v>
      </c>
      <c r="Y199" s="34">
        <f>Y!Y199-M!Y199</f>
        <v>20946691</v>
      </c>
      <c r="Z199" s="34">
        <f>Y!Z199-M!Z199</f>
        <v>21471593</v>
      </c>
      <c r="AA199" s="34">
        <f>Y!AA199-M!AA199</f>
        <v>21709256</v>
      </c>
      <c r="AB199" s="34">
        <f>Y!AB199-M!AB199</f>
        <v>22317437</v>
      </c>
      <c r="AC199" s="34">
        <f>Y!AC199-M!AC199</f>
        <v>22270769</v>
      </c>
      <c r="AD199" s="34">
        <f>Y!AD199-M!AD199</f>
        <v>21974897</v>
      </c>
      <c r="AE199" s="34">
        <f>Y!AE199-M!AE199</f>
        <v>22314003</v>
      </c>
      <c r="AF199" s="34">
        <f>Y!AF199-M!AF199</f>
        <v>22808761</v>
      </c>
    </row>
    <row r="200" spans="1:32" x14ac:dyDescent="0.2">
      <c r="A200" s="4">
        <v>86</v>
      </c>
      <c r="B200" s="6" t="s">
        <v>122</v>
      </c>
      <c r="C200" s="34"/>
      <c r="D200" s="34">
        <f>Y!D200-M!D200</f>
        <v>2345498</v>
      </c>
      <c r="E200" s="34">
        <f>Y!E200-M!E200</f>
        <v>2455623</v>
      </c>
      <c r="F200" s="34">
        <f>Y!F200-M!F200</f>
        <v>2496527</v>
      </c>
      <c r="G200" s="34">
        <f>Y!G200-M!G200</f>
        <v>2573917</v>
      </c>
      <c r="H200" s="34">
        <f>Y!H200-M!H200</f>
        <v>2641126</v>
      </c>
      <c r="I200" s="34">
        <f>Y!I200-M!I200</f>
        <v>2727061</v>
      </c>
      <c r="J200" s="34">
        <f>Y!J200-M!J200</f>
        <v>2785151</v>
      </c>
      <c r="K200" s="34">
        <f>Y!K200-M!K200</f>
        <v>2831507</v>
      </c>
      <c r="L200" s="34">
        <f>Y!L200-M!L200</f>
        <v>2900911</v>
      </c>
      <c r="M200" s="34">
        <f>Y!M200-M!M200</f>
        <v>2867818</v>
      </c>
      <c r="N200" s="34">
        <f>Y!N200-M!N200</f>
        <v>2923424</v>
      </c>
      <c r="O200" s="34">
        <f>Y!O200-M!O200</f>
        <v>3025617</v>
      </c>
      <c r="P200" s="34">
        <f>Y!P200-M!P200</f>
        <v>3100564</v>
      </c>
      <c r="Q200" s="34">
        <f>Y!Q200-M!Q200</f>
        <v>3131455</v>
      </c>
      <c r="R200" s="34">
        <f>Y!R200-M!R200</f>
        <v>3096377</v>
      </c>
      <c r="S200" s="34">
        <f>Y!S200-M!S200</f>
        <v>2974867</v>
      </c>
      <c r="T200" s="34">
        <f>Y!T200-M!T200</f>
        <v>2959707</v>
      </c>
      <c r="U200" s="34">
        <f>Y!U200-M!U200</f>
        <v>2950769</v>
      </c>
      <c r="V200" s="34">
        <f>Y!V200-M!V200</f>
        <v>2977333</v>
      </c>
      <c r="W200" s="34">
        <f>Y!W200-M!W200</f>
        <v>3099550</v>
      </c>
      <c r="X200" s="34">
        <f>Y!X200-M!X200</f>
        <v>3222141</v>
      </c>
      <c r="Y200" s="34">
        <f>Y!Y200-M!Y200</f>
        <v>3202716</v>
      </c>
      <c r="Z200" s="34">
        <f>Y!Z200-M!Z200</f>
        <v>3111213</v>
      </c>
      <c r="AA200" s="34">
        <f>Y!AA200-M!AA200</f>
        <v>3054066</v>
      </c>
      <c r="AB200" s="34">
        <f>Y!AB200-M!AB200</f>
        <v>2974558</v>
      </c>
      <c r="AC200" s="34">
        <f>Y!AC200-M!AC200</f>
        <v>2846952</v>
      </c>
      <c r="AD200" s="34">
        <f>Y!AD200-M!AD200</f>
        <v>2780728</v>
      </c>
      <c r="AE200" s="34">
        <f>Y!AE200-M!AE200</f>
        <v>2794415</v>
      </c>
      <c r="AF200" s="34">
        <f>Y!AF200-M!AF200</f>
        <v>2788186</v>
      </c>
    </row>
    <row r="201" spans="1:32" x14ac:dyDescent="0.2">
      <c r="A201" s="4">
        <v>87</v>
      </c>
      <c r="B201" s="6" t="s">
        <v>123</v>
      </c>
      <c r="C201" s="34"/>
      <c r="D201" s="34">
        <f>Y!D201-M!D201</f>
        <v>2138132</v>
      </c>
      <c r="E201" s="34">
        <f>Y!E201-M!E201</f>
        <v>2743913</v>
      </c>
      <c r="F201" s="34">
        <f>Y!F201-M!F201</f>
        <v>2972060</v>
      </c>
      <c r="G201" s="34">
        <f>Y!G201-M!G201</f>
        <v>3623918</v>
      </c>
      <c r="H201" s="34">
        <f>Y!H201-M!H201</f>
        <v>3355563</v>
      </c>
      <c r="I201" s="34">
        <f>Y!I201-M!I201</f>
        <v>3442941</v>
      </c>
      <c r="J201" s="34">
        <f>Y!J201-M!J201</f>
        <v>3568370</v>
      </c>
      <c r="K201" s="34">
        <f>Y!K201-M!K201</f>
        <v>3398132</v>
      </c>
      <c r="L201" s="34">
        <f>Y!L201-M!L201</f>
        <v>3361414</v>
      </c>
      <c r="M201" s="34">
        <f>Y!M201-M!M201</f>
        <v>3469696</v>
      </c>
      <c r="N201" s="34">
        <f>Y!N201-M!N201</f>
        <v>2908149</v>
      </c>
      <c r="O201" s="34">
        <f>Y!O201-M!O201</f>
        <v>2828004</v>
      </c>
      <c r="P201" s="34">
        <f>Y!P201-M!P201</f>
        <v>2627865</v>
      </c>
      <c r="Q201" s="34">
        <f>Y!Q201-M!Q201</f>
        <v>2271779</v>
      </c>
      <c r="R201" s="34">
        <f>Y!R201-M!R201</f>
        <v>1794119</v>
      </c>
      <c r="S201" s="34">
        <f>Y!S201-M!S201</f>
        <v>1650663</v>
      </c>
      <c r="T201" s="34">
        <f>Y!T201-M!T201</f>
        <v>1558354</v>
      </c>
      <c r="U201" s="34">
        <f>Y!U201-M!U201</f>
        <v>1653074</v>
      </c>
      <c r="V201" s="34">
        <f>Y!V201-M!V201</f>
        <v>1498756</v>
      </c>
      <c r="W201" s="34">
        <f>Y!W201-M!W201</f>
        <v>1648904</v>
      </c>
      <c r="X201" s="34">
        <f>Y!X201-M!X201</f>
        <v>1842968</v>
      </c>
      <c r="Y201" s="34">
        <f>Y!Y201-M!Y201</f>
        <v>1936457</v>
      </c>
      <c r="Z201" s="34">
        <f>Y!Z201-M!Z201</f>
        <v>1772615</v>
      </c>
      <c r="AA201" s="34">
        <f>Y!AA201-M!AA201</f>
        <v>1779294</v>
      </c>
      <c r="AB201" s="34">
        <f>Y!AB201-M!AB201</f>
        <v>1789364</v>
      </c>
      <c r="AC201" s="34">
        <f>Y!AC201-M!AC201</f>
        <v>1750351</v>
      </c>
      <c r="AD201" s="34">
        <f>Y!AD201-M!AD201</f>
        <v>1543945</v>
      </c>
      <c r="AE201" s="34">
        <f>Y!AE201-M!AE201</f>
        <v>1591800</v>
      </c>
      <c r="AF201" s="34">
        <f>Y!AF201-M!AF201</f>
        <v>1594110</v>
      </c>
    </row>
    <row r="202" spans="1:32" x14ac:dyDescent="0.2">
      <c r="A202" s="4">
        <v>88</v>
      </c>
      <c r="B202" s="6" t="s">
        <v>124</v>
      </c>
      <c r="C202" s="34"/>
      <c r="D202" s="34">
        <f>Y!D202-M!D202</f>
        <v>2840090</v>
      </c>
      <c r="E202" s="34">
        <f>Y!E202-M!E202</f>
        <v>3214976</v>
      </c>
      <c r="F202" s="34">
        <f>Y!F202-M!F202</f>
        <v>3296514</v>
      </c>
      <c r="G202" s="34">
        <f>Y!G202-M!G202</f>
        <v>3436940</v>
      </c>
      <c r="H202" s="34">
        <f>Y!H202-M!H202</f>
        <v>3805840</v>
      </c>
      <c r="I202" s="34">
        <f>Y!I202-M!I202</f>
        <v>4601507</v>
      </c>
      <c r="J202" s="34">
        <f>Y!J202-M!J202</f>
        <v>5112738</v>
      </c>
      <c r="K202" s="34">
        <f>Y!K202-M!K202</f>
        <v>5031754</v>
      </c>
      <c r="L202" s="34">
        <f>Y!L202-M!L202</f>
        <v>5064999</v>
      </c>
      <c r="M202" s="34">
        <f>Y!M202-M!M202</f>
        <v>4929492</v>
      </c>
      <c r="N202" s="34">
        <f>Y!N202-M!N202</f>
        <v>4576403</v>
      </c>
      <c r="O202" s="34">
        <f>Y!O202-M!O202</f>
        <v>3983860</v>
      </c>
      <c r="P202" s="34">
        <f>Y!P202-M!P202</f>
        <v>3924769</v>
      </c>
      <c r="Q202" s="34">
        <f>Y!Q202-M!Q202</f>
        <v>3992110</v>
      </c>
      <c r="R202" s="34">
        <f>Y!R202-M!R202</f>
        <v>3863628</v>
      </c>
      <c r="S202" s="34">
        <f>Y!S202-M!S202</f>
        <v>3447329</v>
      </c>
      <c r="T202" s="34">
        <f>Y!T202-M!T202</f>
        <v>3533983</v>
      </c>
      <c r="U202" s="34">
        <f>Y!U202-M!U202</f>
        <v>3741546</v>
      </c>
      <c r="V202" s="34">
        <f>Y!V202-M!V202</f>
        <v>3634333</v>
      </c>
      <c r="W202" s="34">
        <f>Y!W202-M!W202</f>
        <v>3814206</v>
      </c>
      <c r="X202" s="34">
        <f>Y!X202-M!X202</f>
        <v>3975625</v>
      </c>
      <c r="Y202" s="34">
        <f>Y!Y202-M!Y202</f>
        <v>4739515</v>
      </c>
      <c r="Z202" s="34">
        <f>Y!Z202-M!Z202</f>
        <v>4082241</v>
      </c>
      <c r="AA202" s="34">
        <f>Y!AA202-M!AA202</f>
        <v>4349406</v>
      </c>
      <c r="AB202" s="34">
        <f>Y!AB202-M!AB202</f>
        <v>4378903</v>
      </c>
      <c r="AC202" s="34">
        <f>Y!AC202-M!AC202</f>
        <v>4703686</v>
      </c>
      <c r="AD202" s="34">
        <f>Y!AD202-M!AD202</f>
        <v>4133638</v>
      </c>
      <c r="AE202" s="34">
        <f>Y!AE202-M!AE202</f>
        <v>3926642</v>
      </c>
      <c r="AF202" s="34">
        <f>Y!AF202-M!AF202</f>
        <v>4215483</v>
      </c>
    </row>
    <row r="203" spans="1:32" x14ac:dyDescent="0.2">
      <c r="A203" s="4">
        <v>89</v>
      </c>
      <c r="B203" s="6" t="s">
        <v>125</v>
      </c>
      <c r="C203" s="34"/>
      <c r="D203" s="34">
        <f>Y!D203-M!D203</f>
        <v>3851941</v>
      </c>
      <c r="E203" s="34">
        <f>Y!E203-M!E203</f>
        <v>4251554</v>
      </c>
      <c r="F203" s="34">
        <f>Y!F203-M!F203</f>
        <v>4179375</v>
      </c>
      <c r="G203" s="34">
        <f>Y!G203-M!G203</f>
        <v>4307731</v>
      </c>
      <c r="H203" s="34">
        <f>Y!H203-M!H203</f>
        <v>4734192</v>
      </c>
      <c r="I203" s="34">
        <f>Y!I203-M!I203</f>
        <v>4978289</v>
      </c>
      <c r="J203" s="34">
        <f>Y!J203-M!J203</f>
        <v>4442604</v>
      </c>
      <c r="K203" s="34">
        <f>Y!K203-M!K203</f>
        <v>4257287</v>
      </c>
      <c r="L203" s="34">
        <f>Y!L203-M!L203</f>
        <v>4221985</v>
      </c>
      <c r="M203" s="34">
        <f>Y!M203-M!M203</f>
        <v>4304703</v>
      </c>
      <c r="N203" s="34">
        <f>Y!N203-M!N203</f>
        <v>3574678</v>
      </c>
      <c r="O203" s="34">
        <f>Y!O203-M!O203</f>
        <v>3341020</v>
      </c>
      <c r="P203" s="34">
        <f>Y!P203-M!P203</f>
        <v>2995323</v>
      </c>
      <c r="Q203" s="34">
        <f>Y!Q203-M!Q203</f>
        <v>2530613</v>
      </c>
      <c r="R203" s="34">
        <f>Y!R203-M!R203</f>
        <v>1927390</v>
      </c>
      <c r="S203" s="34">
        <f>Y!S203-M!S203</f>
        <v>1867991</v>
      </c>
      <c r="T203" s="34">
        <f>Y!T203-M!T203</f>
        <v>1489542</v>
      </c>
      <c r="U203" s="34">
        <f>Y!U203-M!U203</f>
        <v>1596556</v>
      </c>
      <c r="V203" s="34">
        <f>Y!V203-M!V203</f>
        <v>1759042</v>
      </c>
      <c r="W203" s="34">
        <f>Y!W203-M!W203</f>
        <v>1942641</v>
      </c>
      <c r="X203" s="34">
        <f>Y!X203-M!X203</f>
        <v>2125853</v>
      </c>
      <c r="Y203" s="34">
        <f>Y!Y203-M!Y203</f>
        <v>2136968</v>
      </c>
      <c r="Z203" s="34">
        <f>Y!Z203-M!Z203</f>
        <v>2403248</v>
      </c>
      <c r="AA203" s="34">
        <f>Y!AA203-M!AA203</f>
        <v>2420477</v>
      </c>
      <c r="AB203" s="34">
        <f>Y!AB203-M!AB203</f>
        <v>2396147</v>
      </c>
      <c r="AC203" s="34">
        <f>Y!AC203-M!AC203</f>
        <v>2356305</v>
      </c>
      <c r="AD203" s="34">
        <f>Y!AD203-M!AD203</f>
        <v>2486834</v>
      </c>
      <c r="AE203" s="34">
        <f>Y!AE203-M!AE203</f>
        <v>2623127</v>
      </c>
      <c r="AF203" s="34">
        <f>Y!AF203-M!AF203</f>
        <v>2408794</v>
      </c>
    </row>
    <row r="204" spans="1:32" x14ac:dyDescent="0.2">
      <c r="A204" s="4">
        <v>90</v>
      </c>
      <c r="B204" s="6" t="s">
        <v>126</v>
      </c>
      <c r="C204" s="34"/>
      <c r="D204" s="34">
        <f>Y!D204-M!D204</f>
        <v>15961704</v>
      </c>
      <c r="E204" s="34">
        <f>Y!E204-M!E204</f>
        <v>16488924</v>
      </c>
      <c r="F204" s="34">
        <f>Y!F204-M!F204</f>
        <v>16709877</v>
      </c>
      <c r="G204" s="34">
        <f>Y!G204-M!G204</f>
        <v>16971471</v>
      </c>
      <c r="H204" s="34">
        <f>Y!H204-M!H204</f>
        <v>16793496</v>
      </c>
      <c r="I204" s="34">
        <f>Y!I204-M!I204</f>
        <v>18626157</v>
      </c>
      <c r="J204" s="34">
        <f>Y!J204-M!J204</f>
        <v>19082707</v>
      </c>
      <c r="K204" s="34">
        <f>Y!K204-M!K204</f>
        <v>19286593</v>
      </c>
      <c r="L204" s="34">
        <f>Y!L204-M!L204</f>
        <v>19796492</v>
      </c>
      <c r="M204" s="34">
        <f>Y!M204-M!M204</f>
        <v>20524668</v>
      </c>
      <c r="N204" s="34">
        <f>Y!N204-M!N204</f>
        <v>23057569</v>
      </c>
      <c r="O204" s="34">
        <f>Y!O204-M!O204</f>
        <v>25134375</v>
      </c>
      <c r="P204" s="34">
        <f>Y!P204-M!P204</f>
        <v>27779691</v>
      </c>
      <c r="Q204" s="34">
        <f>Y!Q204-M!Q204</f>
        <v>29904509</v>
      </c>
      <c r="R204" s="34">
        <f>Y!R204-M!R204</f>
        <v>28446949</v>
      </c>
      <c r="S204" s="34">
        <f>Y!S204-M!S204</f>
        <v>28622209</v>
      </c>
      <c r="T204" s="34">
        <f>Y!T204-M!T204</f>
        <v>29366327</v>
      </c>
      <c r="U204" s="34">
        <f>Y!U204-M!U204</f>
        <v>29070692</v>
      </c>
      <c r="V204" s="34">
        <f>Y!V204-M!V204</f>
        <v>30320967</v>
      </c>
      <c r="W204" s="34">
        <f>Y!W204-M!W204</f>
        <v>30212671</v>
      </c>
      <c r="X204" s="34">
        <f>Y!X204-M!X204</f>
        <v>32022546</v>
      </c>
      <c r="Y204" s="34">
        <f>Y!Y204-M!Y204</f>
        <v>33601041</v>
      </c>
      <c r="Z204" s="34">
        <f>Y!Z204-M!Z204</f>
        <v>34124409</v>
      </c>
      <c r="AA204" s="34">
        <f>Y!AA204-M!AA204</f>
        <v>34843749</v>
      </c>
      <c r="AB204" s="34">
        <f>Y!AB204-M!AB204</f>
        <v>36161510</v>
      </c>
      <c r="AC204" s="34">
        <f>Y!AC204-M!AC204</f>
        <v>36255563</v>
      </c>
      <c r="AD204" s="34">
        <f>Y!AD204-M!AD204</f>
        <v>39227877</v>
      </c>
      <c r="AE204" s="34">
        <f>Y!AE204-M!AE204</f>
        <v>40167692</v>
      </c>
      <c r="AF204" s="34">
        <f>Y!AF204-M!AF204</f>
        <v>42153550</v>
      </c>
    </row>
    <row r="205" spans="1:32" x14ac:dyDescent="0.2">
      <c r="A205" s="4">
        <v>91</v>
      </c>
      <c r="B205" s="6" t="s">
        <v>127</v>
      </c>
      <c r="C205" s="34"/>
      <c r="D205" s="34">
        <f>Y!D205-M!D205</f>
        <v>24560416</v>
      </c>
      <c r="E205" s="34">
        <f>Y!E205-M!E205</f>
        <v>25316991</v>
      </c>
      <c r="F205" s="34">
        <f>Y!F205-M!F205</f>
        <v>26080210</v>
      </c>
      <c r="G205" s="34">
        <f>Y!G205-M!G205</f>
        <v>26661805</v>
      </c>
      <c r="H205" s="34">
        <f>Y!H205-M!H205</f>
        <v>26952625</v>
      </c>
      <c r="I205" s="34">
        <f>Y!I205-M!I205</f>
        <v>27363598</v>
      </c>
      <c r="J205" s="34">
        <f>Y!J205-M!J205</f>
        <v>26909067</v>
      </c>
      <c r="K205" s="34">
        <f>Y!K205-M!K205</f>
        <v>27173571</v>
      </c>
      <c r="L205" s="34">
        <f>Y!L205-M!L205</f>
        <v>27764753</v>
      </c>
      <c r="M205" s="34">
        <f>Y!M205-M!M205</f>
        <v>27143453</v>
      </c>
      <c r="N205" s="34">
        <f>Y!N205-M!N205</f>
        <v>26858677</v>
      </c>
      <c r="O205" s="34">
        <f>Y!O205-M!O205</f>
        <v>27101671</v>
      </c>
      <c r="P205" s="34">
        <f>Y!P205-M!P205</f>
        <v>27452535</v>
      </c>
      <c r="Q205" s="34">
        <f>Y!Q205-M!Q205</f>
        <v>27471253</v>
      </c>
      <c r="R205" s="34">
        <f>Y!R205-M!R205</f>
        <v>27066278</v>
      </c>
      <c r="S205" s="34">
        <f>Y!S205-M!S205</f>
        <v>26440072</v>
      </c>
      <c r="T205" s="34">
        <f>Y!T205-M!T205</f>
        <v>26582133</v>
      </c>
      <c r="U205" s="34">
        <f>Y!U205-M!U205</f>
        <v>26380929</v>
      </c>
      <c r="V205" s="34">
        <f>Y!V205-M!V205</f>
        <v>26013393</v>
      </c>
      <c r="W205" s="34">
        <f>Y!W205-M!W205</f>
        <v>25773942</v>
      </c>
      <c r="X205" s="34">
        <f>Y!X205-M!X205</f>
        <v>26273492</v>
      </c>
      <c r="Y205" s="34">
        <f>Y!Y205-M!Y205</f>
        <v>26706882</v>
      </c>
      <c r="Z205" s="34">
        <f>Y!Z205-M!Z205</f>
        <v>27406458</v>
      </c>
      <c r="AA205" s="34">
        <f>Y!AA205-M!AA205</f>
        <v>27682590</v>
      </c>
      <c r="AB205" s="34">
        <f>Y!AB205-M!AB205</f>
        <v>28064404</v>
      </c>
      <c r="AC205" s="34">
        <f>Y!AC205-M!AC205</f>
        <v>28566349</v>
      </c>
      <c r="AD205" s="34">
        <f>Y!AD205-M!AD205</f>
        <v>28538991</v>
      </c>
      <c r="AE205" s="34">
        <f>Y!AE205-M!AE205</f>
        <v>28958175</v>
      </c>
      <c r="AF205" s="34">
        <f>Y!AF205-M!AF205</f>
        <v>28559208</v>
      </c>
    </row>
    <row r="206" spans="1:32" x14ac:dyDescent="0.2">
      <c r="A206" s="4">
        <v>92</v>
      </c>
      <c r="B206" s="6" t="s">
        <v>128</v>
      </c>
      <c r="C206" s="34"/>
      <c r="D206" s="34">
        <f>Y!D206-M!D206</f>
        <v>18960867</v>
      </c>
      <c r="E206" s="34">
        <f>Y!E206-M!E206</f>
        <v>19322029</v>
      </c>
      <c r="F206" s="34">
        <f>Y!F206-M!F206</f>
        <v>19634579</v>
      </c>
      <c r="G206" s="34">
        <f>Y!G206-M!G206</f>
        <v>19960677</v>
      </c>
      <c r="H206" s="34">
        <f>Y!H206-M!H206</f>
        <v>20244510</v>
      </c>
      <c r="I206" s="34">
        <f>Y!I206-M!I206</f>
        <v>20067180</v>
      </c>
      <c r="J206" s="34">
        <f>Y!J206-M!J206</f>
        <v>19948979</v>
      </c>
      <c r="K206" s="34">
        <f>Y!K206-M!K206</f>
        <v>20150613</v>
      </c>
      <c r="L206" s="34">
        <f>Y!L206-M!L206</f>
        <v>20206992</v>
      </c>
      <c r="M206" s="34">
        <f>Y!M206-M!M206</f>
        <v>19733875</v>
      </c>
      <c r="N206" s="34">
        <f>Y!N206-M!N206</f>
        <v>19672167</v>
      </c>
      <c r="O206" s="34">
        <f>Y!O206-M!O206</f>
        <v>19758238</v>
      </c>
      <c r="P206" s="34">
        <f>Y!P206-M!P206</f>
        <v>19864465</v>
      </c>
      <c r="Q206" s="34">
        <f>Y!Q206-M!Q206</f>
        <v>19843236</v>
      </c>
      <c r="R206" s="34">
        <f>Y!R206-M!R206</f>
        <v>19857813</v>
      </c>
      <c r="S206" s="34">
        <f>Y!S206-M!S206</f>
        <v>19347811</v>
      </c>
      <c r="T206" s="34">
        <f>Y!T206-M!T206</f>
        <v>19603832</v>
      </c>
      <c r="U206" s="34">
        <f>Y!U206-M!U206</f>
        <v>19465964</v>
      </c>
      <c r="V206" s="34">
        <f>Y!V206-M!V206</f>
        <v>19072859</v>
      </c>
      <c r="W206" s="34">
        <f>Y!W206-M!W206</f>
        <v>18818295</v>
      </c>
      <c r="X206" s="34">
        <f>Y!X206-M!X206</f>
        <v>19081387</v>
      </c>
      <c r="Y206" s="34">
        <f>Y!Y206-M!Y206</f>
        <v>19288793</v>
      </c>
      <c r="Z206" s="34">
        <f>Y!Z206-M!Z206</f>
        <v>19483038</v>
      </c>
      <c r="AA206" s="34">
        <f>Y!AA206-M!AA206</f>
        <v>19530209</v>
      </c>
      <c r="AB206" s="34">
        <f>Y!AB206-M!AB206</f>
        <v>19742363</v>
      </c>
      <c r="AC206" s="34">
        <f>Y!AC206-M!AC206</f>
        <v>19735663</v>
      </c>
      <c r="AD206" s="34">
        <f>Y!AD206-M!AD206</f>
        <v>19586760</v>
      </c>
      <c r="AE206" s="34">
        <f>Y!AE206-M!AE206</f>
        <v>19745118</v>
      </c>
      <c r="AF206" s="34">
        <f>Y!AF206-M!AF206</f>
        <v>20009621</v>
      </c>
    </row>
    <row r="207" spans="1:32" x14ac:dyDescent="0.2">
      <c r="A207" s="4">
        <v>93</v>
      </c>
      <c r="B207" s="6" t="s">
        <v>129</v>
      </c>
      <c r="C207" s="34"/>
      <c r="D207" s="34">
        <f>Y!D207-M!D207</f>
        <v>16171784</v>
      </c>
      <c r="E207" s="34">
        <f>Y!E207-M!E207</f>
        <v>17102154</v>
      </c>
      <c r="F207" s="34">
        <f>Y!F207-M!F207</f>
        <v>18129579</v>
      </c>
      <c r="G207" s="34">
        <f>Y!G207-M!G207</f>
        <v>18395344</v>
      </c>
      <c r="H207" s="34">
        <f>Y!H207-M!H207</f>
        <v>19277148</v>
      </c>
      <c r="I207" s="34">
        <f>Y!I207-M!I207</f>
        <v>19207276</v>
      </c>
      <c r="J207" s="34">
        <f>Y!J207-M!J207</f>
        <v>19182125</v>
      </c>
      <c r="K207" s="34">
        <f>Y!K207-M!K207</f>
        <v>19270427</v>
      </c>
      <c r="L207" s="34">
        <f>Y!L207-M!L207</f>
        <v>19484689</v>
      </c>
      <c r="M207" s="34">
        <f>Y!M207-M!M207</f>
        <v>19808875</v>
      </c>
      <c r="N207" s="34">
        <f>Y!N207-M!N207</f>
        <v>20247602</v>
      </c>
      <c r="O207" s="34">
        <f>Y!O207-M!O207</f>
        <v>20383288</v>
      </c>
      <c r="P207" s="34">
        <f>Y!P207-M!P207</f>
        <v>21037608</v>
      </c>
      <c r="Q207" s="34">
        <f>Y!Q207-M!Q207</f>
        <v>20934836</v>
      </c>
      <c r="R207" s="34">
        <f>Y!R207-M!R207</f>
        <v>21618374</v>
      </c>
      <c r="S207" s="34">
        <f>Y!S207-M!S207</f>
        <v>22648393</v>
      </c>
      <c r="T207" s="34">
        <f>Y!T207-M!T207</f>
        <v>22925453</v>
      </c>
      <c r="U207" s="34">
        <f>Y!U207-M!U207</f>
        <v>23776854</v>
      </c>
      <c r="V207" s="34">
        <f>Y!V207-M!V207</f>
        <v>24674216</v>
      </c>
      <c r="W207" s="34">
        <f>Y!W207-M!W207</f>
        <v>24826490</v>
      </c>
      <c r="X207" s="34">
        <f>Y!X207-M!X207</f>
        <v>26071065</v>
      </c>
      <c r="Y207" s="34">
        <f>Y!Y207-M!Y207</f>
        <v>27169678</v>
      </c>
      <c r="Z207" s="34">
        <f>Y!Z207-M!Z207</f>
        <v>27007972</v>
      </c>
      <c r="AA207" s="34">
        <f>Y!AA207-M!AA207</f>
        <v>27952099</v>
      </c>
      <c r="AB207" s="34">
        <f>Y!AB207-M!AB207</f>
        <v>28162412</v>
      </c>
      <c r="AC207" s="34">
        <f>Y!AC207-M!AC207</f>
        <v>27414295</v>
      </c>
      <c r="AD207" s="34">
        <f>Y!AD207-M!AD207</f>
        <v>28776268</v>
      </c>
      <c r="AE207" s="34">
        <f>Y!AE207-M!AE207</f>
        <v>29393580</v>
      </c>
      <c r="AF207" s="34">
        <f>Y!AF207-M!AF207</f>
        <v>29709904</v>
      </c>
    </row>
    <row r="208" spans="1:32" x14ac:dyDescent="0.2">
      <c r="A208" s="4">
        <v>94</v>
      </c>
      <c r="B208" s="6" t="s">
        <v>130</v>
      </c>
      <c r="C208" s="34"/>
      <c r="D208" s="34">
        <f>Y!D208-M!D208</f>
        <v>5358081</v>
      </c>
      <c r="E208" s="34">
        <f>Y!E208-M!E208</f>
        <v>5593528</v>
      </c>
      <c r="F208" s="34">
        <f>Y!F208-M!F208</f>
        <v>5894936</v>
      </c>
      <c r="G208" s="34">
        <f>Y!G208-M!G208</f>
        <v>6599822</v>
      </c>
      <c r="H208" s="34">
        <f>Y!H208-M!H208</f>
        <v>6867519</v>
      </c>
      <c r="I208" s="34">
        <f>Y!I208-M!I208</f>
        <v>6108199</v>
      </c>
      <c r="J208" s="34">
        <f>Y!J208-M!J208</f>
        <v>5901076</v>
      </c>
      <c r="K208" s="34">
        <f>Y!K208-M!K208</f>
        <v>5810976</v>
      </c>
      <c r="L208" s="34">
        <f>Y!L208-M!L208</f>
        <v>5696880</v>
      </c>
      <c r="M208" s="34">
        <f>Y!M208-M!M208</f>
        <v>5613505</v>
      </c>
      <c r="N208" s="34">
        <f>Y!N208-M!N208</f>
        <v>5636946</v>
      </c>
      <c r="O208" s="34">
        <f>Y!O208-M!O208</f>
        <v>5969036</v>
      </c>
      <c r="P208" s="34">
        <f>Y!P208-M!P208</f>
        <v>5614238</v>
      </c>
      <c r="Q208" s="34">
        <f>Y!Q208-M!Q208</f>
        <v>5329605</v>
      </c>
      <c r="R208" s="34">
        <f>Y!R208-M!R208</f>
        <v>5120984</v>
      </c>
      <c r="S208" s="34">
        <f>Y!S208-M!S208</f>
        <v>5032433</v>
      </c>
      <c r="T208" s="34">
        <f>Y!T208-M!T208</f>
        <v>5196695</v>
      </c>
      <c r="U208" s="34">
        <f>Y!U208-M!U208</f>
        <v>5678127</v>
      </c>
      <c r="V208" s="34">
        <f>Y!V208-M!V208</f>
        <v>5897118</v>
      </c>
      <c r="W208" s="34">
        <f>Y!W208-M!W208</f>
        <v>5760035</v>
      </c>
      <c r="X208" s="34">
        <f>Y!X208-M!X208</f>
        <v>6320871</v>
      </c>
      <c r="Y208" s="34">
        <f>Y!Y208-M!Y208</f>
        <v>6772340</v>
      </c>
      <c r="Z208" s="34">
        <f>Y!Z208-M!Z208</f>
        <v>6904179</v>
      </c>
      <c r="AA208" s="34">
        <f>Y!AA208-M!AA208</f>
        <v>6828686</v>
      </c>
      <c r="AB208" s="34">
        <f>Y!AB208-M!AB208</f>
        <v>7147717</v>
      </c>
      <c r="AC208" s="34">
        <f>Y!AC208-M!AC208</f>
        <v>7894663</v>
      </c>
      <c r="AD208" s="34">
        <f>Y!AD208-M!AD208</f>
        <v>8039240</v>
      </c>
      <c r="AE208" s="34">
        <f>Y!AE208-M!AE208</f>
        <v>8055722</v>
      </c>
      <c r="AF208" s="34">
        <f>Y!AF208-M!AF208</f>
        <v>8217200</v>
      </c>
    </row>
    <row r="209" spans="1:32" x14ac:dyDescent="0.2">
      <c r="A209" s="4">
        <v>95</v>
      </c>
      <c r="B209" s="6" t="s">
        <v>131</v>
      </c>
      <c r="C209" s="34"/>
      <c r="D209" s="34"/>
      <c r="E209" s="34"/>
      <c r="F209" s="34"/>
      <c r="G209" s="34"/>
      <c r="H209" s="34"/>
      <c r="I209" s="34"/>
      <c r="J209" s="34">
        <f>Y!J209-M!J209</f>
        <v>3240072</v>
      </c>
      <c r="K209" s="34">
        <f>Y!K209-M!K209</f>
        <v>3692400</v>
      </c>
      <c r="L209" s="34">
        <f>Y!L209-M!L209</f>
        <v>4182172</v>
      </c>
      <c r="M209" s="34">
        <f>Y!M209-M!M209</f>
        <v>4531749</v>
      </c>
      <c r="N209" s="34">
        <f>Y!N209-M!N209</f>
        <v>4671155</v>
      </c>
      <c r="O209" s="34">
        <f>Y!O209-M!O209</f>
        <v>4749069</v>
      </c>
      <c r="P209" s="34">
        <f>Y!P209-M!P209</f>
        <v>4930740</v>
      </c>
      <c r="Q209" s="34">
        <f>Y!Q209-M!Q209</f>
        <v>5173333</v>
      </c>
      <c r="R209" s="34">
        <f>Y!R209-M!R209</f>
        <v>5350743</v>
      </c>
      <c r="S209" s="34">
        <f>Y!S209-M!S209</f>
        <v>5787000</v>
      </c>
      <c r="T209" s="34">
        <f>Y!T209-M!T209</f>
        <v>6107855</v>
      </c>
      <c r="U209" s="34">
        <f>Y!U209-M!U209</f>
        <v>6647812</v>
      </c>
      <c r="V209" s="34">
        <f>Y!V209-M!V209</f>
        <v>6996188</v>
      </c>
      <c r="W209" s="34">
        <f>Y!W209-M!W209</f>
        <v>7269325</v>
      </c>
      <c r="X209" s="34">
        <f>Y!X209-M!X209</f>
        <v>7661105</v>
      </c>
      <c r="Y209" s="34">
        <f>Y!Y209-M!Y209</f>
        <v>7702795</v>
      </c>
      <c r="Z209" s="34">
        <f>Y!Z209-M!Z209</f>
        <v>7875132</v>
      </c>
      <c r="AA209" s="34">
        <f>Y!AA209-M!AA209</f>
        <v>8154591</v>
      </c>
      <c r="AB209" s="34">
        <f>Y!AB209-M!AB209</f>
        <v>8360876</v>
      </c>
      <c r="AC209" s="34">
        <f>Y!AC209-M!AC209</f>
        <v>8601446</v>
      </c>
      <c r="AD209" s="34">
        <f>Y!AD209-M!AD209</f>
        <v>8935863</v>
      </c>
      <c r="AE209" s="34">
        <f>Y!AE209-M!AE209</f>
        <v>9017721</v>
      </c>
      <c r="AF209" s="34">
        <f>Y!AF209-M!AF209</f>
        <v>9182611</v>
      </c>
    </row>
    <row r="210" spans="1:32" x14ac:dyDescent="0.2">
      <c r="A210" s="4">
        <v>96</v>
      </c>
      <c r="B210" s="6" t="s">
        <v>132</v>
      </c>
      <c r="C210" s="34"/>
      <c r="D210" s="34">
        <f>Y!D210-M!D210</f>
        <v>8539901</v>
      </c>
      <c r="E210" s="34">
        <f>Y!E210-M!E210</f>
        <v>8426517</v>
      </c>
      <c r="F210" s="34">
        <f>Y!F210-M!F210</f>
        <v>8010932</v>
      </c>
      <c r="G210" s="34">
        <f>Y!G210-M!G210</f>
        <v>7870104</v>
      </c>
      <c r="H210" s="34">
        <f>Y!H210-M!H210</f>
        <v>7559525</v>
      </c>
      <c r="I210" s="34">
        <f>Y!I210-M!I210</f>
        <v>7843699</v>
      </c>
      <c r="J210" s="34">
        <f>Y!J210-M!J210</f>
        <v>7266999</v>
      </c>
      <c r="K210" s="34">
        <f>Y!K210-M!K210</f>
        <v>7440901</v>
      </c>
      <c r="L210" s="34">
        <f>Y!L210-M!L210</f>
        <v>7179467</v>
      </c>
      <c r="M210" s="34">
        <f>Y!M210-M!M210</f>
        <v>7028683</v>
      </c>
      <c r="N210" s="34">
        <f>Y!N210-M!N210</f>
        <v>7211373</v>
      </c>
      <c r="O210" s="34">
        <f>Y!O210-M!O210</f>
        <v>7264204</v>
      </c>
      <c r="P210" s="34">
        <f>Y!P210-M!P210</f>
        <v>6967075</v>
      </c>
      <c r="Q210" s="34">
        <f>Y!Q210-M!Q210</f>
        <v>6859198</v>
      </c>
      <c r="R210" s="34">
        <f>Y!R210-M!R210</f>
        <v>6710162</v>
      </c>
      <c r="S210" s="34">
        <f>Y!S210-M!S210</f>
        <v>6601596</v>
      </c>
      <c r="T210" s="34">
        <f>Y!T210-M!T210</f>
        <v>6474212</v>
      </c>
      <c r="U210" s="34">
        <f>Y!U210-M!U210</f>
        <v>6841301</v>
      </c>
      <c r="V210" s="34">
        <f>Y!V210-M!V210</f>
        <v>7055672</v>
      </c>
      <c r="W210" s="34">
        <f>Y!W210-M!W210</f>
        <v>6932067</v>
      </c>
      <c r="X210" s="34">
        <f>Y!X210-M!X210</f>
        <v>6841369</v>
      </c>
      <c r="Y210" s="34">
        <f>Y!Y210-M!Y210</f>
        <v>6498359</v>
      </c>
      <c r="Z210" s="34">
        <f>Y!Z210-M!Z210</f>
        <v>6544048</v>
      </c>
      <c r="AA210" s="34">
        <f>Y!AA210-M!AA210</f>
        <v>6502627</v>
      </c>
      <c r="AB210" s="34">
        <f>Y!AB210-M!AB210</f>
        <v>6283381</v>
      </c>
      <c r="AC210" s="34">
        <f>Y!AC210-M!AC210</f>
        <v>4995167</v>
      </c>
      <c r="AD210" s="34">
        <f>Y!AD210-M!AD210</f>
        <v>5526655</v>
      </c>
      <c r="AE210" s="34">
        <f>Y!AE210-M!AE210</f>
        <v>6183562</v>
      </c>
      <c r="AF210" s="34">
        <f>Y!AF210-M!AF210</f>
        <v>6586419</v>
      </c>
    </row>
    <row r="211" spans="1:32" x14ac:dyDescent="0.2">
      <c r="A211" s="4">
        <v>97</v>
      </c>
      <c r="B211" s="6" t="s">
        <v>133</v>
      </c>
      <c r="C211" s="34"/>
      <c r="D211" s="34">
        <f>Y!D211-M!D211</f>
        <v>3447197</v>
      </c>
      <c r="E211" s="34">
        <f>Y!E211-M!E211</f>
        <v>3736610</v>
      </c>
      <c r="F211" s="34">
        <f>Y!F211-M!F211</f>
        <v>4031082</v>
      </c>
      <c r="G211" s="34">
        <f>Y!G211-M!G211</f>
        <v>4144632</v>
      </c>
      <c r="H211" s="34">
        <f>Y!H211-M!H211</f>
        <v>4422106</v>
      </c>
      <c r="I211" s="34">
        <f>Y!I211-M!I211</f>
        <v>4635478</v>
      </c>
      <c r="J211" s="34">
        <f>Y!J211-M!J211</f>
        <v>4590666</v>
      </c>
      <c r="K211" s="34">
        <f>Y!K211-M!K211</f>
        <v>4530865</v>
      </c>
      <c r="L211" s="34">
        <f>Y!L211-M!L211</f>
        <v>4586779</v>
      </c>
      <c r="M211" s="34">
        <f>Y!M211-M!M211</f>
        <v>4274211</v>
      </c>
      <c r="N211" s="34">
        <f>Y!N211-M!N211</f>
        <v>4471623</v>
      </c>
      <c r="O211" s="34">
        <f>Y!O211-M!O211</f>
        <v>4370419</v>
      </c>
      <c r="P211" s="34">
        <f>Y!P211-M!P211</f>
        <v>4512195</v>
      </c>
      <c r="Q211" s="34">
        <f>Y!Q211-M!Q211</f>
        <v>4473187</v>
      </c>
      <c r="R211" s="34">
        <f>Y!R211-M!R211</f>
        <v>4094127</v>
      </c>
      <c r="S211" s="34">
        <f>Y!S211-M!S211</f>
        <v>4137284</v>
      </c>
      <c r="T211" s="34">
        <f>Y!T211-M!T211</f>
        <v>4004486</v>
      </c>
      <c r="U211" s="34">
        <f>Y!U211-M!U211</f>
        <v>3823410</v>
      </c>
      <c r="V211" s="34">
        <f>Y!V211-M!V211</f>
        <v>3677057</v>
      </c>
      <c r="W211" s="34">
        <f>Y!W211-M!W211</f>
        <v>3522360</v>
      </c>
      <c r="X211" s="34">
        <f>Y!X211-M!X211</f>
        <v>3322851</v>
      </c>
      <c r="Y211" s="34">
        <f>Y!Y211-M!Y211</f>
        <v>3276598</v>
      </c>
      <c r="Z211" s="34">
        <f>Y!Z211-M!Z211</f>
        <v>3297676</v>
      </c>
      <c r="AA211" s="34">
        <f>Y!AA211-M!AA211</f>
        <v>3215675</v>
      </c>
      <c r="AB211" s="34">
        <f>Y!AB211-M!AB211</f>
        <v>3250502</v>
      </c>
      <c r="AC211" s="34">
        <f>Y!AC211-M!AC211</f>
        <v>2528908</v>
      </c>
      <c r="AD211" s="34">
        <f>Y!AD211-M!AD211</f>
        <v>2719258</v>
      </c>
      <c r="AE211" s="34">
        <f>Y!AE211-M!AE211</f>
        <v>2696900</v>
      </c>
      <c r="AF211" s="34">
        <f>Y!AF211-M!AF211</f>
        <v>2445886</v>
      </c>
    </row>
    <row r="212" spans="1:32" x14ac:dyDescent="0.2">
      <c r="A212" s="4">
        <v>98</v>
      </c>
      <c r="B212" s="6" t="s">
        <v>134</v>
      </c>
      <c r="C212" s="34"/>
      <c r="D212" s="34">
        <f>Y!D212-M!D212</f>
        <v>3956167</v>
      </c>
      <c r="E212" s="34">
        <f>Y!E212-M!E212</f>
        <v>4156477</v>
      </c>
      <c r="F212" s="34">
        <f>Y!F212-M!F212</f>
        <v>4217629</v>
      </c>
      <c r="G212" s="34">
        <f>Y!G212-M!G212</f>
        <v>4395320</v>
      </c>
      <c r="H212" s="34">
        <f>Y!H212-M!H212</f>
        <v>4597991</v>
      </c>
      <c r="I212" s="34">
        <f>Y!I212-M!I212</f>
        <v>5246561</v>
      </c>
      <c r="J212" s="34">
        <f>Y!J212-M!J212</f>
        <v>5305191</v>
      </c>
      <c r="K212" s="34">
        <f>Y!K212-M!K212</f>
        <v>5331618</v>
      </c>
      <c r="L212" s="34">
        <f>Y!L212-M!L212</f>
        <v>5513591</v>
      </c>
      <c r="M212" s="34">
        <f>Y!M212-M!M212</f>
        <v>5616266</v>
      </c>
      <c r="N212" s="34">
        <f>Y!N212-M!N212</f>
        <v>5685480</v>
      </c>
      <c r="O212" s="34">
        <f>Y!O212-M!O212</f>
        <v>5817799</v>
      </c>
      <c r="P212" s="34">
        <f>Y!P212-M!P212</f>
        <v>5730081</v>
      </c>
      <c r="Q212" s="34">
        <f>Y!Q212-M!Q212</f>
        <v>5716281</v>
      </c>
      <c r="R212" s="34">
        <f>Y!R212-M!R212</f>
        <v>5547619</v>
      </c>
      <c r="S212" s="34">
        <f>Y!S212-M!S212</f>
        <v>5455394</v>
      </c>
      <c r="T212" s="34">
        <f>Y!T212-M!T212</f>
        <v>5454319</v>
      </c>
      <c r="U212" s="34">
        <f>Y!U212-M!U212</f>
        <v>5259779</v>
      </c>
      <c r="V212" s="34">
        <f>Y!V212-M!V212</f>
        <v>5083083</v>
      </c>
      <c r="W212" s="34">
        <f>Y!W212-M!W212</f>
        <v>4889780</v>
      </c>
      <c r="X212" s="34">
        <f>Y!X212-M!X212</f>
        <v>4891463</v>
      </c>
      <c r="Y212" s="34">
        <f>Y!Y212-M!Y212</f>
        <v>4932445</v>
      </c>
      <c r="Z212" s="34">
        <f>Y!Z212-M!Z212</f>
        <v>5042920</v>
      </c>
      <c r="AA212" s="34">
        <f>Y!AA212-M!AA212</f>
        <v>5038858</v>
      </c>
      <c r="AB212" s="34">
        <f>Y!AB212-M!AB212</f>
        <v>5044925</v>
      </c>
      <c r="AC212" s="34">
        <f>Y!AC212-M!AC212</f>
        <v>4333476</v>
      </c>
      <c r="AD212" s="34">
        <f>Y!AD212-M!AD212</f>
        <v>4361760</v>
      </c>
      <c r="AE212" s="34">
        <f>Y!AE212-M!AE212</f>
        <v>4382526</v>
      </c>
      <c r="AF212" s="34">
        <f>Y!AF212-M!AF212</f>
        <v>4475889</v>
      </c>
    </row>
    <row r="213" spans="1:32" x14ac:dyDescent="0.2">
      <c r="A213" s="4">
        <v>99</v>
      </c>
      <c r="B213" s="6" t="s">
        <v>137</v>
      </c>
      <c r="C213" s="34"/>
      <c r="D213" s="34">
        <f>Y!D213-M!D213</f>
        <v>2908047</v>
      </c>
      <c r="E213" s="34">
        <f>Y!E213-M!E213</f>
        <v>2831077</v>
      </c>
      <c r="F213" s="34">
        <f>Y!F213-M!F213</f>
        <v>2744095</v>
      </c>
      <c r="G213" s="34">
        <f>Y!G213-M!G213</f>
        <v>3013587</v>
      </c>
      <c r="H213" s="34">
        <f>Y!H213-M!H213</f>
        <v>2742274</v>
      </c>
      <c r="I213" s="34">
        <f>Y!I213-M!I213</f>
        <v>2624734</v>
      </c>
      <c r="J213" s="34">
        <f>Y!J213-M!J213</f>
        <v>2526375</v>
      </c>
      <c r="K213" s="34">
        <f>Y!K213-M!K213</f>
        <v>2859865</v>
      </c>
      <c r="L213" s="34">
        <f>Y!L213-M!L213</f>
        <v>2900862</v>
      </c>
      <c r="M213" s="34">
        <f>Y!M213-M!M213</f>
        <v>3026954</v>
      </c>
      <c r="N213" s="34">
        <f>Y!N213-M!N213</f>
        <v>3013442</v>
      </c>
      <c r="O213" s="34">
        <f>Y!O213-M!O213</f>
        <v>3075036</v>
      </c>
      <c r="P213" s="34">
        <f>Y!P213-M!P213</f>
        <v>3280364</v>
      </c>
      <c r="Q213" s="34">
        <f>Y!Q213-M!Q213</f>
        <v>2936199</v>
      </c>
      <c r="R213" s="34">
        <f>Y!R213-M!R213</f>
        <v>2753979</v>
      </c>
      <c r="S213" s="34">
        <f>Y!S213-M!S213</f>
        <v>2671878</v>
      </c>
      <c r="T213" s="34">
        <f>Y!T213-M!T213</f>
        <v>2874599</v>
      </c>
      <c r="U213" s="34">
        <f>Y!U213-M!U213</f>
        <v>2605529</v>
      </c>
      <c r="V213" s="34">
        <f>Y!V213-M!V213</f>
        <v>2388399</v>
      </c>
      <c r="W213" s="34">
        <f>Y!W213-M!W213</f>
        <v>2365523</v>
      </c>
      <c r="X213" s="34">
        <f>Y!X213-M!X213</f>
        <v>2452172</v>
      </c>
      <c r="Y213" s="34">
        <f>Y!Y213-M!Y213</f>
        <v>2338806</v>
      </c>
      <c r="Z213" s="34">
        <f>Y!Z213-M!Z213</f>
        <v>2514772</v>
      </c>
      <c r="AA213" s="34">
        <f>Y!AA213-M!AA213</f>
        <v>2447813</v>
      </c>
      <c r="AB213" s="34">
        <f>Y!AB213-M!AB213</f>
        <v>2688095</v>
      </c>
      <c r="AC213" s="34">
        <f>Y!AC213-M!AC213</f>
        <v>2863106</v>
      </c>
      <c r="AD213" s="34">
        <f>Y!AD213-M!AD213</f>
        <v>2849934</v>
      </c>
      <c r="AE213" s="34">
        <f>Y!AE213-M!AE213</f>
        <v>2666648</v>
      </c>
      <c r="AF213" s="34">
        <f>Y!AF213-M!AF213</f>
        <v>2631385</v>
      </c>
    </row>
    <row r="214" spans="1:32" x14ac:dyDescent="0.2">
      <c r="A214" s="4">
        <v>100</v>
      </c>
      <c r="B214" s="6" t="s">
        <v>136</v>
      </c>
      <c r="C214" s="34"/>
      <c r="D214" s="34">
        <f>Y!D214-M!D214</f>
        <v>3899101</v>
      </c>
      <c r="E214" s="34">
        <f>Y!E214-M!E214</f>
        <v>3555098</v>
      </c>
      <c r="F214" s="34">
        <f>Y!F214-M!F214</f>
        <v>3245114</v>
      </c>
      <c r="G214" s="34">
        <f>Y!G214-M!G214</f>
        <v>2867907</v>
      </c>
      <c r="H214" s="34">
        <f>Y!H214-M!H214</f>
        <v>2653792</v>
      </c>
      <c r="I214" s="34">
        <f>Y!I214-M!I214</f>
        <v>2258980</v>
      </c>
      <c r="J214" s="34">
        <f>Y!J214-M!J214</f>
        <v>2017479</v>
      </c>
      <c r="K214" s="34">
        <f>Y!K214-M!K214</f>
        <v>1921302</v>
      </c>
      <c r="L214" s="34">
        <f>Y!L214-M!L214</f>
        <v>1827538</v>
      </c>
      <c r="M214" s="34">
        <f>Y!M214-M!M214</f>
        <v>1784183</v>
      </c>
      <c r="N214" s="34">
        <f>Y!N214-M!N214</f>
        <v>1533191</v>
      </c>
      <c r="O214" s="34">
        <f>Y!O214-M!O214</f>
        <v>1634136</v>
      </c>
      <c r="P214" s="34">
        <f>Y!P214-M!P214</f>
        <v>1797966</v>
      </c>
      <c r="Q214" s="34">
        <f>Y!Q214-M!Q214</f>
        <v>2314952</v>
      </c>
      <c r="R214" s="34">
        <f>Y!R214-M!R214</f>
        <v>2186110</v>
      </c>
      <c r="S214" s="34">
        <f>Y!S214-M!S214</f>
        <v>2095889</v>
      </c>
      <c r="T214" s="34">
        <f>Y!T214-M!T214</f>
        <v>2217789</v>
      </c>
      <c r="U214" s="34">
        <f>Y!U214-M!U214</f>
        <v>2135214</v>
      </c>
      <c r="V214" s="34">
        <f>Y!V214-M!V214</f>
        <v>1658620</v>
      </c>
      <c r="W214" s="34">
        <f>Y!W214-M!W214</f>
        <v>1912485</v>
      </c>
      <c r="X214" s="34">
        <f>Y!X214-M!X214</f>
        <v>1851696</v>
      </c>
      <c r="Y214" s="34">
        <f>Y!Y214-M!Y214</f>
        <v>2338896</v>
      </c>
      <c r="Z214" s="34">
        <f>Y!Z214-M!Z214</f>
        <v>1782339</v>
      </c>
      <c r="AA214" s="34">
        <f>Y!AA214-M!AA214</f>
        <v>2012687</v>
      </c>
      <c r="AB214" s="34">
        <f>Y!AB214-M!AB214</f>
        <v>2229736</v>
      </c>
      <c r="AC214" s="34">
        <f>Y!AC214-M!AC214</f>
        <v>2178548</v>
      </c>
      <c r="AD214" s="34">
        <f>Y!AD214-M!AD214</f>
        <v>1840302</v>
      </c>
      <c r="AE214" s="34">
        <f>Y!AE214-M!AE214</f>
        <v>1648659</v>
      </c>
      <c r="AF214" s="34">
        <f>Y!AF214-M!AF214</f>
        <v>2173857</v>
      </c>
    </row>
    <row r="215" spans="1:32" x14ac:dyDescent="0.2">
      <c r="A215" s="4"/>
      <c r="B215" s="6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</row>
    <row r="216" spans="1:32" x14ac:dyDescent="0.2">
      <c r="A216" s="4"/>
      <c r="B216" s="12" t="s">
        <v>140</v>
      </c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</row>
    <row r="217" spans="1:32" x14ac:dyDescent="0.2">
      <c r="A217" s="4">
        <v>201</v>
      </c>
      <c r="B217" s="9" t="s">
        <v>9</v>
      </c>
      <c r="C217" s="34"/>
      <c r="D217" s="34">
        <f>Y!D217-M!D217</f>
        <v>484660600</v>
      </c>
      <c r="E217" s="34">
        <f>Y!E217-M!E217</f>
        <v>496156003</v>
      </c>
      <c r="F217" s="34">
        <f>Y!F217-M!F217</f>
        <v>499630111</v>
      </c>
      <c r="G217" s="34">
        <f>Y!G217-M!G217</f>
        <v>495335285</v>
      </c>
      <c r="H217" s="34">
        <f>Y!H217-M!H217</f>
        <v>494796558</v>
      </c>
      <c r="I217" s="34">
        <f>Y!I217-M!I217</f>
        <v>499372415</v>
      </c>
      <c r="J217" s="34">
        <f>Y!J217-M!J217</f>
        <v>491524395</v>
      </c>
      <c r="K217" s="34">
        <f>Y!K217-M!K217</f>
        <v>488376485</v>
      </c>
      <c r="L217" s="34">
        <f>Y!L217-M!L217</f>
        <v>490319362</v>
      </c>
      <c r="M217" s="34">
        <f>Y!M217-M!M217</f>
        <v>493688135</v>
      </c>
      <c r="N217" s="34">
        <f>Y!N217-M!N217</f>
        <v>499616406</v>
      </c>
      <c r="O217" s="34">
        <f>Y!O217-M!O217</f>
        <v>498850706</v>
      </c>
      <c r="P217" s="34">
        <f>Y!P217-M!P217</f>
        <v>500123352</v>
      </c>
      <c r="Q217" s="34">
        <f>Y!Q217-M!Q217</f>
        <v>488942436</v>
      </c>
      <c r="R217" s="34">
        <f>Y!R217-M!R217</f>
        <v>447461652</v>
      </c>
      <c r="S217" s="34">
        <f>Y!S217-M!S217</f>
        <v>467972940</v>
      </c>
      <c r="T217" s="34">
        <f>Y!T217-M!T217</f>
        <v>458198763</v>
      </c>
      <c r="U217" s="34">
        <f>Y!U217-M!U217</f>
        <v>454675767</v>
      </c>
      <c r="V217" s="34">
        <f>Y!V217-M!V217</f>
        <v>461931870</v>
      </c>
      <c r="W217" s="34">
        <f>Y!W217-M!W217</f>
        <v>461290974</v>
      </c>
      <c r="X217" s="34">
        <f>Y!X217-M!X217</f>
        <v>477392730</v>
      </c>
      <c r="Y217" s="34">
        <f>Y!Y217-M!Y217</f>
        <v>492809057</v>
      </c>
      <c r="Z217" s="34">
        <f>Y!Z217-M!Z217</f>
        <v>508420312</v>
      </c>
      <c r="AA217" s="34">
        <f>Y!AA217-M!AA217</f>
        <v>508986695</v>
      </c>
      <c r="AB217" s="34">
        <f>Y!AB217-M!AB217</f>
        <v>505387612</v>
      </c>
      <c r="AC217" s="34">
        <f>Y!AC217-M!AC217</f>
        <v>485148424</v>
      </c>
      <c r="AD217" s="34">
        <f>Y!AD217-M!AD217</f>
        <v>509711301</v>
      </c>
      <c r="AE217" s="34">
        <f>Y!AE217-M!AE217</f>
        <v>515022104</v>
      </c>
      <c r="AF217" s="34">
        <f>Y!AF217-M!AF217</f>
        <v>519013839</v>
      </c>
    </row>
    <row r="218" spans="1:32" x14ac:dyDescent="0.2">
      <c r="A218" s="4">
        <v>202</v>
      </c>
      <c r="B218" s="9" t="s">
        <v>10</v>
      </c>
      <c r="C218" s="34"/>
      <c r="D218" s="34">
        <f>Y!D218-M!D218</f>
        <v>416701405</v>
      </c>
      <c r="E218" s="34">
        <f>Y!E218-M!E218</f>
        <v>425990224</v>
      </c>
      <c r="F218" s="34">
        <f>Y!F218-M!F218</f>
        <v>427146712</v>
      </c>
      <c r="G218" s="34">
        <f>Y!G218-M!G218</f>
        <v>420704050</v>
      </c>
      <c r="H218" s="34">
        <f>Y!H218-M!H218</f>
        <v>418712482</v>
      </c>
      <c r="I218" s="34">
        <f>Y!I218-M!I218</f>
        <v>424001428</v>
      </c>
      <c r="J218" s="34">
        <f>Y!J218-M!J218</f>
        <v>413816701</v>
      </c>
      <c r="K218" s="34">
        <f>Y!K218-M!K218</f>
        <v>409418633</v>
      </c>
      <c r="L218" s="34">
        <f>Y!L218-M!L218</f>
        <v>410083014</v>
      </c>
      <c r="M218" s="34">
        <f>Y!M218-M!M218</f>
        <v>413829724</v>
      </c>
      <c r="N218" s="34">
        <f>Y!N218-M!N218</f>
        <v>419516417</v>
      </c>
      <c r="O218" s="34">
        <f>Y!O218-M!O218</f>
        <v>417814368</v>
      </c>
      <c r="P218" s="34">
        <f>Y!P218-M!P218</f>
        <v>417943402</v>
      </c>
      <c r="Q218" s="34">
        <f>Y!Q218-M!Q218</f>
        <v>407253974</v>
      </c>
      <c r="R218" s="34">
        <f>Y!R218-M!R218</f>
        <v>365693481</v>
      </c>
      <c r="S218" s="34">
        <f>Y!S218-M!S218</f>
        <v>386045353</v>
      </c>
      <c r="T218" s="34">
        <f>Y!T218-M!T218</f>
        <v>374908196</v>
      </c>
      <c r="U218" s="34">
        <f>Y!U218-M!U218</f>
        <v>370120552</v>
      </c>
      <c r="V218" s="34">
        <f>Y!V218-M!V218</f>
        <v>376889697</v>
      </c>
      <c r="W218" s="34">
        <f>Y!W218-M!W218</f>
        <v>376477364</v>
      </c>
      <c r="X218" s="34">
        <f>Y!X218-M!X218</f>
        <v>389532638</v>
      </c>
      <c r="Y218" s="34">
        <f>Y!Y218-M!Y218</f>
        <v>402829763</v>
      </c>
      <c r="Z218" s="34">
        <f>Y!Z218-M!Z218</f>
        <v>417228761</v>
      </c>
      <c r="AA218" s="34">
        <f>Y!AA218-M!AA218</f>
        <v>416390707</v>
      </c>
      <c r="AB218" s="34">
        <f>Y!AB218-M!AB218</f>
        <v>411221745</v>
      </c>
      <c r="AC218" s="34">
        <f>Y!AC218-M!AC218</f>
        <v>390072902</v>
      </c>
      <c r="AD218" s="34">
        <f>Y!AD218-M!AD218</f>
        <v>412984245</v>
      </c>
      <c r="AE218" s="34">
        <f>Y!AE218-M!AE218</f>
        <v>417185140</v>
      </c>
      <c r="AF218" s="34">
        <f>Y!AF218-M!AF218</f>
        <v>420703910</v>
      </c>
    </row>
    <row r="219" spans="1:32" x14ac:dyDescent="0.2">
      <c r="A219" s="4">
        <v>203</v>
      </c>
      <c r="B219" s="9" t="s">
        <v>283</v>
      </c>
      <c r="C219" s="34"/>
      <c r="D219" s="34">
        <f>Y!D219-M!D219</f>
        <v>407591902</v>
      </c>
      <c r="E219" s="34">
        <f>Y!E219-M!E219</f>
        <v>416680258</v>
      </c>
      <c r="F219" s="34">
        <f>Y!F219-M!F219</f>
        <v>418294345</v>
      </c>
      <c r="G219" s="34">
        <f>Y!G219-M!G219</f>
        <v>412108669</v>
      </c>
      <c r="H219" s="34">
        <f>Y!H219-M!H219</f>
        <v>410004654</v>
      </c>
      <c r="I219" s="34">
        <f>Y!I219-M!I219</f>
        <v>414931202</v>
      </c>
      <c r="J219" s="34">
        <f>Y!J219-M!J219</f>
        <v>406169688</v>
      </c>
      <c r="K219" s="34">
        <f>Y!K219-M!K219</f>
        <v>401570975</v>
      </c>
      <c r="L219" s="34">
        <f>Y!L219-M!L219</f>
        <v>403415011</v>
      </c>
      <c r="M219" s="34">
        <f>Y!M219-M!M219</f>
        <v>407568940</v>
      </c>
      <c r="N219" s="34">
        <f>Y!N219-M!N219</f>
        <v>412842184</v>
      </c>
      <c r="O219" s="34">
        <f>Y!O219-M!O219</f>
        <v>411781280</v>
      </c>
      <c r="P219" s="34">
        <f>Y!P219-M!P219</f>
        <v>411581947</v>
      </c>
      <c r="Q219" s="34">
        <f>Y!Q219-M!Q219</f>
        <v>400917211</v>
      </c>
      <c r="R219" s="34">
        <f>Y!R219-M!R219</f>
        <v>360327491</v>
      </c>
      <c r="S219" s="34">
        <f>Y!S219-M!S219</f>
        <v>380727014</v>
      </c>
      <c r="T219" s="34">
        <f>Y!T219-M!T219</f>
        <v>368974738</v>
      </c>
      <c r="U219" s="34">
        <f>Y!U219-M!U219</f>
        <v>364552264</v>
      </c>
      <c r="V219" s="34">
        <f>Y!V219-M!V219</f>
        <v>371106337</v>
      </c>
      <c r="W219" s="34">
        <f>Y!W219-M!W219</f>
        <v>371090680</v>
      </c>
      <c r="X219" s="34">
        <f>Y!X219-M!X219</f>
        <v>384292544</v>
      </c>
      <c r="Y219" s="34">
        <f>Y!Y219-M!Y219</f>
        <v>397409883</v>
      </c>
      <c r="Z219" s="34">
        <f>Y!Z219-M!Z219</f>
        <v>410733459</v>
      </c>
      <c r="AA219" s="34">
        <f>Y!AA219-M!AA219</f>
        <v>410247202</v>
      </c>
      <c r="AB219" s="34">
        <f>Y!AB219-M!AB219</f>
        <v>404812180</v>
      </c>
      <c r="AC219" s="34">
        <f>Y!AC219-M!AC219</f>
        <v>384106614</v>
      </c>
      <c r="AD219" s="34">
        <f>Y!AD219-M!AD219</f>
        <v>406439229</v>
      </c>
      <c r="AE219" s="34">
        <f>Y!AE219-M!AE219</f>
        <v>410907329</v>
      </c>
      <c r="AF219" s="34">
        <f>Y!AF219-M!AF219</f>
        <v>414988301</v>
      </c>
    </row>
    <row r="220" spans="1:32" x14ac:dyDescent="0.2">
      <c r="A220" s="4">
        <v>204</v>
      </c>
      <c r="B220" s="9" t="s">
        <v>11</v>
      </c>
      <c r="C220" s="34"/>
      <c r="D220" s="34">
        <f>Y!D220-M!D220</f>
        <v>126341190</v>
      </c>
      <c r="E220" s="34">
        <f>Y!E220-M!E220</f>
        <v>127837465</v>
      </c>
      <c r="F220" s="34">
        <f>Y!F220-M!F220</f>
        <v>128521684</v>
      </c>
      <c r="G220" s="34">
        <f>Y!G220-M!G220</f>
        <v>122206335</v>
      </c>
      <c r="H220" s="34">
        <f>Y!H220-M!H220</f>
        <v>121828681</v>
      </c>
      <c r="I220" s="34">
        <f>Y!I220-M!I220</f>
        <v>124810159</v>
      </c>
      <c r="J220" s="34">
        <f>Y!J220-M!J220</f>
        <v>114355914</v>
      </c>
      <c r="K220" s="34">
        <f>Y!K220-M!K220</f>
        <v>111114585</v>
      </c>
      <c r="L220" s="34">
        <f>Y!L220-M!L220</f>
        <v>113723485</v>
      </c>
      <c r="M220" s="34">
        <f>Y!M220-M!M220</f>
        <v>115856425</v>
      </c>
      <c r="N220" s="34">
        <f>Y!N220-M!N220</f>
        <v>117611552</v>
      </c>
      <c r="O220" s="34">
        <f>Y!O220-M!O220</f>
        <v>118767348</v>
      </c>
      <c r="P220" s="34">
        <f>Y!P220-M!P220</f>
        <v>120754775</v>
      </c>
      <c r="Q220" s="34">
        <f>Y!Q220-M!Q220</f>
        <v>117989069</v>
      </c>
      <c r="R220" s="34">
        <f>Y!R220-M!R220</f>
        <v>92438296</v>
      </c>
      <c r="S220" s="34">
        <f>Y!S220-M!S220</f>
        <v>109977885</v>
      </c>
      <c r="T220" s="34">
        <f>Y!T220-M!T220</f>
        <v>102107201</v>
      </c>
      <c r="U220" s="34">
        <f>Y!U220-M!U220</f>
        <v>99495596</v>
      </c>
      <c r="V220" s="34">
        <f>Y!V220-M!V220</f>
        <v>98150254</v>
      </c>
      <c r="W220" s="34">
        <f>Y!W220-M!W220</f>
        <v>100868969</v>
      </c>
      <c r="X220" s="34">
        <f>Y!X220-M!X220</f>
        <v>104851929</v>
      </c>
      <c r="Y220" s="34">
        <f>Y!Y220-M!Y220</f>
        <v>110499146</v>
      </c>
      <c r="Z220" s="34">
        <f>Y!Z220-M!Z220</f>
        <v>115304862</v>
      </c>
      <c r="AA220" s="34">
        <f>Y!AA220-M!AA220</f>
        <v>117171493</v>
      </c>
      <c r="AB220" s="34">
        <f>Y!AB220-M!AB220</f>
        <v>112980048</v>
      </c>
      <c r="AC220" s="34">
        <f>Y!AC220-M!AC220</f>
        <v>106547530</v>
      </c>
      <c r="AD220" s="34">
        <f>Y!AD220-M!AD220</f>
        <v>118225083</v>
      </c>
      <c r="AE220" s="34">
        <f>Y!AE220-M!AE220</f>
        <v>115967964</v>
      </c>
      <c r="AF220" s="34">
        <f>Y!AF220-M!AF220</f>
        <v>112433637</v>
      </c>
    </row>
    <row r="221" spans="1:32" x14ac:dyDescent="0.2">
      <c r="A221" s="4">
        <v>205</v>
      </c>
      <c r="B221" s="9" t="s">
        <v>12</v>
      </c>
      <c r="C221" s="34"/>
      <c r="D221" s="34">
        <f>Y!D221-M!D221</f>
        <v>358319410</v>
      </c>
      <c r="E221" s="34">
        <f>Y!E221-M!E221</f>
        <v>368318538</v>
      </c>
      <c r="F221" s="34">
        <f>Y!F221-M!F221</f>
        <v>371108427</v>
      </c>
      <c r="G221" s="34">
        <f>Y!G221-M!G221</f>
        <v>373128950</v>
      </c>
      <c r="H221" s="34">
        <f>Y!H221-M!H221</f>
        <v>372967877</v>
      </c>
      <c r="I221" s="34">
        <f>Y!I221-M!I221</f>
        <v>374562256</v>
      </c>
      <c r="J221" s="34">
        <f>Y!J221-M!J221</f>
        <v>377168481</v>
      </c>
      <c r="K221" s="34">
        <f>Y!K221-M!K221</f>
        <v>377261900</v>
      </c>
      <c r="L221" s="34">
        <f>Y!L221-M!L221</f>
        <v>376595877</v>
      </c>
      <c r="M221" s="34">
        <f>Y!M221-M!M221</f>
        <v>377831710</v>
      </c>
      <c r="N221" s="34">
        <f>Y!N221-M!N221</f>
        <v>382004854</v>
      </c>
      <c r="O221" s="34">
        <f>Y!O221-M!O221</f>
        <v>380083358</v>
      </c>
      <c r="P221" s="34">
        <f>Y!P221-M!P221</f>
        <v>379368577</v>
      </c>
      <c r="Q221" s="34">
        <f>Y!Q221-M!Q221</f>
        <v>370953367</v>
      </c>
      <c r="R221" s="34">
        <f>Y!R221-M!R221</f>
        <v>355023356</v>
      </c>
      <c r="S221" s="34">
        <f>Y!S221-M!S221</f>
        <v>357995055</v>
      </c>
      <c r="T221" s="34">
        <f>Y!T221-M!T221</f>
        <v>356091562</v>
      </c>
      <c r="U221" s="34">
        <f>Y!U221-M!U221</f>
        <v>355180171</v>
      </c>
      <c r="V221" s="34">
        <f>Y!V221-M!V221</f>
        <v>363781616</v>
      </c>
      <c r="W221" s="34">
        <f>Y!W221-M!W221</f>
        <v>360422005</v>
      </c>
      <c r="X221" s="34">
        <f>Y!X221-M!X221</f>
        <v>372540801</v>
      </c>
      <c r="Y221" s="34">
        <f>Y!Y221-M!Y221</f>
        <v>382309911</v>
      </c>
      <c r="Z221" s="34">
        <f>Y!Z221-M!Z221</f>
        <v>393115450</v>
      </c>
      <c r="AA221" s="34">
        <f>Y!AA221-M!AA221</f>
        <v>391815202</v>
      </c>
      <c r="AB221" s="34">
        <f>Y!AB221-M!AB221</f>
        <v>392407564</v>
      </c>
      <c r="AC221" s="34">
        <f>Y!AC221-M!AC221</f>
        <v>378600894</v>
      </c>
      <c r="AD221" s="34">
        <f>Y!AD221-M!AD221</f>
        <v>391486218</v>
      </c>
      <c r="AE221" s="34">
        <f>Y!AE221-M!AE221</f>
        <v>399054140</v>
      </c>
      <c r="AF221" s="34">
        <f>Y!AF221-M!AF221</f>
        <v>406580202</v>
      </c>
    </row>
    <row r="222" spans="1:32" x14ac:dyDescent="0.2">
      <c r="A222" s="4">
        <v>206</v>
      </c>
      <c r="B222" s="9" t="s">
        <v>13</v>
      </c>
      <c r="C222" s="34"/>
      <c r="D222" s="34">
        <f>Y!D222-M!D222</f>
        <v>290360215</v>
      </c>
      <c r="E222" s="34">
        <f>Y!E222-M!E222</f>
        <v>298152759</v>
      </c>
      <c r="F222" s="34">
        <f>Y!F222-M!F222</f>
        <v>298625028</v>
      </c>
      <c r="G222" s="34">
        <f>Y!G222-M!G222</f>
        <v>298497715</v>
      </c>
      <c r="H222" s="34">
        <f>Y!H222-M!H222</f>
        <v>296883801</v>
      </c>
      <c r="I222" s="34">
        <f>Y!I222-M!I222</f>
        <v>299191269</v>
      </c>
      <c r="J222" s="34">
        <f>Y!J222-M!J222</f>
        <v>299460787</v>
      </c>
      <c r="K222" s="34">
        <f>Y!K222-M!K222</f>
        <v>298304048</v>
      </c>
      <c r="L222" s="34">
        <f>Y!L222-M!L222</f>
        <v>296359529</v>
      </c>
      <c r="M222" s="34">
        <f>Y!M222-M!M222</f>
        <v>297973299</v>
      </c>
      <c r="N222" s="34">
        <f>Y!N222-M!N222</f>
        <v>301904865</v>
      </c>
      <c r="O222" s="34">
        <f>Y!O222-M!O222</f>
        <v>299047020</v>
      </c>
      <c r="P222" s="34">
        <f>Y!P222-M!P222</f>
        <v>297188627</v>
      </c>
      <c r="Q222" s="34">
        <f>Y!Q222-M!Q222</f>
        <v>289264905</v>
      </c>
      <c r="R222" s="34">
        <f>Y!R222-M!R222</f>
        <v>273255185</v>
      </c>
      <c r="S222" s="34">
        <f>Y!S222-M!S222</f>
        <v>276067468</v>
      </c>
      <c r="T222" s="34">
        <f>Y!T222-M!T222</f>
        <v>272800995</v>
      </c>
      <c r="U222" s="34">
        <f>Y!U222-M!U222</f>
        <v>270624956</v>
      </c>
      <c r="V222" s="34">
        <f>Y!V222-M!V222</f>
        <v>278739443</v>
      </c>
      <c r="W222" s="34">
        <f>Y!W222-M!W222</f>
        <v>275608395</v>
      </c>
      <c r="X222" s="34">
        <f>Y!X222-M!X222</f>
        <v>284680709</v>
      </c>
      <c r="Y222" s="34">
        <f>Y!Y222-M!Y222</f>
        <v>292330617</v>
      </c>
      <c r="Z222" s="34">
        <f>Y!Z222-M!Z222</f>
        <v>301923899</v>
      </c>
      <c r="AA222" s="34">
        <f>Y!AA222-M!AA222</f>
        <v>299219214</v>
      </c>
      <c r="AB222" s="34">
        <f>Y!AB222-M!AB222</f>
        <v>298241697</v>
      </c>
      <c r="AC222" s="34">
        <f>Y!AC222-M!AC222</f>
        <v>283525372</v>
      </c>
      <c r="AD222" s="34">
        <f>Y!AD222-M!AD222</f>
        <v>294759162</v>
      </c>
      <c r="AE222" s="34">
        <f>Y!AE222-M!AE222</f>
        <v>301217176</v>
      </c>
      <c r="AF222" s="34">
        <f>Y!AF222-M!AF222</f>
        <v>308270273</v>
      </c>
    </row>
    <row r="223" spans="1:32" x14ac:dyDescent="0.2">
      <c r="A223" s="4">
        <v>207</v>
      </c>
      <c r="B223" s="9" t="s">
        <v>15</v>
      </c>
      <c r="C223" s="34"/>
      <c r="D223" s="34">
        <f>Y!D223-M!D223</f>
        <v>520982713</v>
      </c>
      <c r="E223" s="34">
        <f>Y!E223-M!E223</f>
        <v>533928543</v>
      </c>
      <c r="F223" s="34">
        <f>Y!F223-M!F223</f>
        <v>538671282</v>
      </c>
      <c r="G223" s="34">
        <f>Y!G223-M!G223</f>
        <v>535489987</v>
      </c>
      <c r="H223" s="34">
        <f>Y!H223-M!H223</f>
        <v>536288364</v>
      </c>
      <c r="I223" s="34">
        <f>Y!I223-M!I223</f>
        <v>541540632</v>
      </c>
      <c r="J223" s="34">
        <f>Y!J223-M!J223</f>
        <v>533987020</v>
      </c>
      <c r="K223" s="34">
        <f>Y!K223-M!K223</f>
        <v>530696633</v>
      </c>
      <c r="L223" s="34">
        <f>Y!L223-M!L223</f>
        <v>532476944</v>
      </c>
      <c r="M223" s="34">
        <f>Y!M223-M!M223</f>
        <v>535994329</v>
      </c>
      <c r="N223" s="34">
        <f>Y!N223-M!N223</f>
        <v>542400153</v>
      </c>
      <c r="O223" s="34">
        <f>Y!O223-M!O223</f>
        <v>542486266</v>
      </c>
      <c r="P223" s="34">
        <f>Y!P223-M!P223</f>
        <v>544647876</v>
      </c>
      <c r="Q223" s="34">
        <f>Y!Q223-M!Q223</f>
        <v>534754974</v>
      </c>
      <c r="R223" s="34">
        <f>Y!R223-M!R223</f>
        <v>493790935</v>
      </c>
      <c r="S223" s="34">
        <f>Y!S223-M!S223</f>
        <v>514523494</v>
      </c>
      <c r="T223" s="34">
        <f>Y!T223-M!T223</f>
        <v>504725464</v>
      </c>
      <c r="U223" s="34">
        <f>Y!U223-M!U223</f>
        <v>500985952</v>
      </c>
      <c r="V223" s="34">
        <f>Y!V223-M!V223</f>
        <v>507942072</v>
      </c>
      <c r="W223" s="34">
        <f>Y!W223-M!W223</f>
        <v>507626438</v>
      </c>
      <c r="X223" s="34">
        <f>Y!X223-M!X223</f>
        <v>523314553</v>
      </c>
      <c r="Y223" s="34">
        <f>Y!Y223-M!Y223</f>
        <v>538994928</v>
      </c>
      <c r="Z223" s="34">
        <f>Y!Z223-M!Z223</f>
        <v>554084073</v>
      </c>
      <c r="AA223" s="34">
        <f>Y!AA223-M!AA223</f>
        <v>554841215</v>
      </c>
      <c r="AB223" s="34">
        <f>Y!AB223-M!AB223</f>
        <v>551197858</v>
      </c>
      <c r="AC223" s="34">
        <f>Y!AC223-M!AC223</f>
        <v>530400014</v>
      </c>
      <c r="AD223" s="34">
        <f>Y!AD223-M!AD223</f>
        <v>554354735</v>
      </c>
      <c r="AE223" s="34">
        <f>Y!AE223-M!AE223</f>
        <v>559663583</v>
      </c>
      <c r="AF223" s="34">
        <f>Y!AF223-M!AF223</f>
        <v>564176542</v>
      </c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  <pageSetUpPr autoPageBreaks="0"/>
  </sheetPr>
  <dimension ref="A1:BX112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" x14ac:dyDescent="0.2"/>
  <cols>
    <col min="1" max="1" width="4.453125" customWidth="1"/>
    <col min="2" max="2" width="34.6328125" bestFit="1" customWidth="1"/>
    <col min="3" max="32" width="12.6328125" customWidth="1"/>
  </cols>
  <sheetData>
    <row r="1" spans="1:76" x14ac:dyDescent="0.2">
      <c r="A1" s="1"/>
      <c r="C1" s="1" t="s">
        <v>300</v>
      </c>
      <c r="AH1" s="61" t="s">
        <v>28</v>
      </c>
      <c r="AI1" s="61"/>
      <c r="AJ1" s="61"/>
      <c r="AK1" s="61"/>
      <c r="AL1" s="61"/>
      <c r="AM1" s="61"/>
      <c r="AN1" s="61"/>
      <c r="AO1" s="61"/>
      <c r="AP1" s="61"/>
      <c r="AQ1" s="61"/>
      <c r="AR1" s="61"/>
      <c r="AS1" s="61"/>
      <c r="AU1" t="s">
        <v>27</v>
      </c>
    </row>
    <row r="2" spans="1:76" x14ac:dyDescent="0.2">
      <c r="A2" s="79" t="s">
        <v>36</v>
      </c>
      <c r="B2" s="79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E2" s="11">
        <v>2022</v>
      </c>
      <c r="AF2" s="11">
        <v>2023</v>
      </c>
      <c r="AH2" s="61" t="s">
        <v>143</v>
      </c>
      <c r="AI2" s="61" t="s">
        <v>144</v>
      </c>
      <c r="AJ2" s="62" t="s">
        <v>145</v>
      </c>
      <c r="AK2" s="62" t="s">
        <v>146</v>
      </c>
      <c r="AL2" s="62" t="s">
        <v>263</v>
      </c>
      <c r="AM2" s="62" t="s">
        <v>308</v>
      </c>
      <c r="AN2" s="61" t="s">
        <v>147</v>
      </c>
      <c r="AO2" s="62" t="s">
        <v>309</v>
      </c>
      <c r="AP2" s="62" t="s">
        <v>320</v>
      </c>
      <c r="AQ2" s="62" t="s">
        <v>328</v>
      </c>
      <c r="AR2" s="62" t="s">
        <v>325</v>
      </c>
      <c r="AS2" s="61" t="s">
        <v>310</v>
      </c>
      <c r="AU2" s="11">
        <v>1994</v>
      </c>
      <c r="AV2" s="11">
        <v>1995</v>
      </c>
      <c r="AW2" s="11">
        <v>1996</v>
      </c>
      <c r="AX2" s="11">
        <v>1997</v>
      </c>
      <c r="AY2" s="11">
        <v>1998</v>
      </c>
      <c r="AZ2" s="11">
        <v>1999</v>
      </c>
      <c r="BA2" s="11">
        <v>2000</v>
      </c>
      <c r="BB2" s="11">
        <v>2001</v>
      </c>
      <c r="BC2" s="11">
        <v>2002</v>
      </c>
      <c r="BD2" s="11">
        <v>2003</v>
      </c>
      <c r="BE2" s="11">
        <v>2004</v>
      </c>
      <c r="BF2" s="11">
        <v>2005</v>
      </c>
      <c r="BG2" s="11">
        <v>2006</v>
      </c>
      <c r="BH2" s="11">
        <v>2007</v>
      </c>
      <c r="BI2" s="11">
        <v>2008</v>
      </c>
      <c r="BJ2" s="11">
        <v>2009</v>
      </c>
      <c r="BK2" s="11">
        <v>2010</v>
      </c>
      <c r="BL2" s="11">
        <v>2011</v>
      </c>
      <c r="BM2" s="11">
        <v>2012</v>
      </c>
      <c r="BN2" s="11">
        <v>2013</v>
      </c>
      <c r="BO2" s="11">
        <v>2014</v>
      </c>
      <c r="BP2" s="11">
        <v>2015</v>
      </c>
      <c r="BQ2" s="11">
        <v>2016</v>
      </c>
      <c r="BR2" s="11">
        <v>2017</v>
      </c>
      <c r="BS2" s="11">
        <v>2018</v>
      </c>
      <c r="BT2" s="11">
        <v>2019</v>
      </c>
      <c r="BU2" s="11">
        <v>2020</v>
      </c>
      <c r="BV2" s="11">
        <v>2021</v>
      </c>
      <c r="BW2" s="11">
        <v>2022</v>
      </c>
      <c r="BX2" s="11">
        <v>2023</v>
      </c>
    </row>
    <row r="3" spans="1:76" x14ac:dyDescent="0.2">
      <c r="A3" s="4">
        <v>1</v>
      </c>
      <c r="B3" s="3" t="s">
        <v>40</v>
      </c>
      <c r="C3" s="34">
        <v>7586284</v>
      </c>
      <c r="D3" s="34">
        <v>6721643</v>
      </c>
      <c r="E3" s="34">
        <v>6928979</v>
      </c>
      <c r="F3" s="34">
        <v>6473328</v>
      </c>
      <c r="G3" s="34">
        <v>6901170</v>
      </c>
      <c r="H3" s="34">
        <v>6655368</v>
      </c>
      <c r="I3" s="34">
        <v>6564241</v>
      </c>
      <c r="J3" s="34">
        <v>5842448</v>
      </c>
      <c r="K3" s="34">
        <v>5810638</v>
      </c>
      <c r="L3" s="34">
        <v>5514567</v>
      </c>
      <c r="M3" s="34">
        <v>5220884</v>
      </c>
      <c r="N3" s="34">
        <v>4687967</v>
      </c>
      <c r="O3" s="34">
        <v>4571789</v>
      </c>
      <c r="P3" s="34">
        <v>4403561</v>
      </c>
      <c r="Q3" s="34">
        <v>4325028</v>
      </c>
      <c r="R3" s="34">
        <v>4180237</v>
      </c>
      <c r="S3" s="34">
        <v>4438148</v>
      </c>
      <c r="T3" s="34">
        <v>4202005</v>
      </c>
      <c r="U3" s="34">
        <v>4455892</v>
      </c>
      <c r="V3" s="34">
        <v>4281699</v>
      </c>
      <c r="W3" s="34">
        <v>3956377</v>
      </c>
      <c r="X3" s="34">
        <v>4235645</v>
      </c>
      <c r="Y3" s="34">
        <v>4774798</v>
      </c>
      <c r="Z3" s="34">
        <v>4876975</v>
      </c>
      <c r="AA3" s="34">
        <v>4503107</v>
      </c>
      <c r="AB3" s="34">
        <v>4548655</v>
      </c>
      <c r="AC3" s="34">
        <v>4607802</v>
      </c>
      <c r="AD3" s="34">
        <v>4419205</v>
      </c>
      <c r="AE3" s="34">
        <v>3903493</v>
      </c>
      <c r="AF3" s="34">
        <v>4248171</v>
      </c>
      <c r="AH3" s="63">
        <f>AVERAGE(AV3:BA3)*100</f>
        <v>1.2617100358008706</v>
      </c>
      <c r="AI3" s="63">
        <f>AVERAGE(BA3:BF3)*100</f>
        <v>1.0585917753801311</v>
      </c>
      <c r="AJ3" s="63">
        <f>AVERAGE(BF3:BK3)*100</f>
        <v>0.84734949865157438</v>
      </c>
      <c r="AK3" s="63">
        <f>AVERAGE(BK3:BP3)*100</f>
        <v>0.83843240104186345</v>
      </c>
      <c r="AL3" s="63">
        <f>AVERAGE(BP3:BU3)*100</f>
        <v>0.84138456116358773</v>
      </c>
      <c r="AM3" s="63">
        <f>AVERAGE(BU3:BW3)*100</f>
        <v>0.7886207484507477</v>
      </c>
      <c r="AN3" s="63">
        <f>AVERAGE(BA3:BK3)*100</f>
        <v>0.95993741600452276</v>
      </c>
      <c r="AO3" s="63">
        <f>AVERAGE(BK3:BW3)*100</f>
        <v>0.83042827965769928</v>
      </c>
      <c r="AP3" s="63">
        <f>AVERAGE(BK3:BT3)*100</f>
        <v>0.84297053901978458</v>
      </c>
      <c r="AQ3" s="63">
        <f>AVERAGE(BP3:BT3)*100</f>
        <v>0.83820076063326321</v>
      </c>
      <c r="AR3" s="63">
        <f>AVERAGE(BT3:BW3)*100</f>
        <v>0.79637550829388415</v>
      </c>
      <c r="AS3" s="63">
        <f>AVERAGE(AV3:BW3)*100</f>
        <v>0.95791978702388147</v>
      </c>
      <c r="AU3" s="13">
        <f t="shared" ref="AU3:AU34" si="0">C3/C$111</f>
        <v>1.4941371846023729E-2</v>
      </c>
      <c r="AV3" s="13">
        <f t="shared" ref="AV3:AV34" si="1">D3/D$111</f>
        <v>1.2993534978666805E-2</v>
      </c>
      <c r="AW3" s="13">
        <f t="shared" ref="AW3:AW34" si="2">E3/E$111</f>
        <v>1.3052984000966101E-2</v>
      </c>
      <c r="AX3" s="13">
        <f t="shared" ref="AX3:AX34" si="3">F3/F$111</f>
        <v>1.1953790490718715E-2</v>
      </c>
      <c r="AY3" s="13">
        <f t="shared" ref="AY3:AY34" si="4">G3/G$111</f>
        <v>1.2878272054870143E-2</v>
      </c>
      <c r="AZ3" s="13">
        <f t="shared" ref="AZ3:AZ34" si="5">H3/H$111</f>
        <v>1.2570369447453999E-2</v>
      </c>
      <c r="BA3" s="13">
        <f t="shared" ref="BA3:BA34" si="6">I3/I$111</f>
        <v>1.225365117537648E-2</v>
      </c>
      <c r="BB3" s="13">
        <f t="shared" ref="BB3:BB34" si="7">J3/J$111</f>
        <v>1.1053857202547828E-2</v>
      </c>
      <c r="BC3" s="13">
        <f t="shared" ref="BC3:BC34" si="8">K3/K$111</f>
        <v>1.1086426349611421E-2</v>
      </c>
      <c r="BD3" s="13">
        <f t="shared" ref="BD3:BD34" si="9">L3/L$111</f>
        <v>1.0514802318417005E-2</v>
      </c>
      <c r="BE3" s="13">
        <f t="shared" ref="BE3:BE34" si="10">M3/M$111</f>
        <v>9.8434087954502921E-3</v>
      </c>
      <c r="BF3" s="13">
        <f t="shared" ref="BF3:BF34" si="11">N3/N$111</f>
        <v>8.7633606814048418E-3</v>
      </c>
      <c r="BG3" s="13">
        <f t="shared" ref="BG3:BG34" si="12">O3/O$111</f>
        <v>8.525813544958516E-3</v>
      </c>
      <c r="BH3" s="13">
        <f t="shared" ref="BH3:BH34" si="13">P3/P$111</f>
        <v>8.1484045221210787E-3</v>
      </c>
      <c r="BI3" s="13">
        <f t="shared" ref="BI3:BI34" si="14">Q3/Q$111</f>
        <v>8.1860095068348824E-3</v>
      </c>
      <c r="BJ3" s="13">
        <f t="shared" ref="BJ3:BJ34" si="15">R3/R$111</f>
        <v>8.4371789417878335E-3</v>
      </c>
      <c r="BK3" s="13">
        <f t="shared" ref="BK3:BK34" si="16">S3/S$111</f>
        <v>8.7802027219873215E-3</v>
      </c>
      <c r="BL3" s="13">
        <f t="shared" ref="BL3:BL34" si="17">T3/T$111</f>
        <v>8.4918760529347926E-3</v>
      </c>
      <c r="BM3" s="13">
        <f t="shared" ref="BM3:BM34" si="18">U3/U$111</f>
        <v>8.9541352689952933E-3</v>
      </c>
      <c r="BN3" s="13">
        <f t="shared" ref="BN3:BN34" si="19">V3/V$111</f>
        <v>8.4730040444340928E-3</v>
      </c>
      <c r="BO3" s="13">
        <f t="shared" ref="BO3:BO34" si="20">W3/W$111</f>
        <v>7.6877977819637868E-3</v>
      </c>
      <c r="BP3" s="13">
        <f t="shared" ref="BP3:BP34" si="21">X3/X$111</f>
        <v>7.9189281921965143E-3</v>
      </c>
      <c r="BQ3" s="13">
        <f t="shared" ref="BQ3:BQ34" si="22">Y3/Y$111</f>
        <v>8.8028394888104086E-3</v>
      </c>
      <c r="BR3" s="13">
        <f t="shared" ref="BR3:BR34" si="23">Z3/Z$111</f>
        <v>8.8581176328706331E-3</v>
      </c>
      <c r="BS3" s="13">
        <f t="shared" ref="BS3:BS34" si="24">AA3/AA$111</f>
        <v>8.1337548395526739E-3</v>
      </c>
      <c r="BT3" s="13">
        <f t="shared" ref="BT3:BT34" si="25">AB3/AB$111</f>
        <v>8.1963978782329337E-3</v>
      </c>
      <c r="BU3" s="13">
        <f t="shared" ref="BU3:BU34" si="26">AC3/AC$111</f>
        <v>8.5730356381521003E-3</v>
      </c>
      <c r="BV3" s="13">
        <f t="shared" ref="BV3:BV34" si="27">AD3/AD$111</f>
        <v>8.0508701026498434E-3</v>
      </c>
      <c r="BW3" s="13">
        <f t="shared" ref="BW3:BW34" si="28">AE3/AE$111</f>
        <v>7.0347167127204902E-3</v>
      </c>
      <c r="BX3" s="13">
        <f t="shared" ref="BX3:BX34" si="29">AF3/AF$111</f>
        <v>7.2267135123028573E-3</v>
      </c>
    </row>
    <row r="4" spans="1:76" x14ac:dyDescent="0.2">
      <c r="A4" s="4">
        <v>2</v>
      </c>
      <c r="B4" s="3" t="s">
        <v>41</v>
      </c>
      <c r="C4" s="34">
        <v>525380</v>
      </c>
      <c r="D4" s="34">
        <v>497709</v>
      </c>
      <c r="E4" s="34">
        <v>472398</v>
      </c>
      <c r="F4" s="34">
        <v>452087</v>
      </c>
      <c r="G4" s="34">
        <v>508827</v>
      </c>
      <c r="H4" s="34">
        <v>468573</v>
      </c>
      <c r="I4" s="34">
        <v>453427</v>
      </c>
      <c r="J4" s="34">
        <v>437810</v>
      </c>
      <c r="K4" s="34">
        <v>443252</v>
      </c>
      <c r="L4" s="34">
        <v>449263</v>
      </c>
      <c r="M4" s="34">
        <v>442480</v>
      </c>
      <c r="N4" s="34">
        <v>451418</v>
      </c>
      <c r="O4" s="34">
        <v>463018</v>
      </c>
      <c r="P4" s="34">
        <v>476171</v>
      </c>
      <c r="Q4" s="34">
        <v>500425</v>
      </c>
      <c r="R4" s="34">
        <v>497113</v>
      </c>
      <c r="S4" s="34">
        <v>512149</v>
      </c>
      <c r="T4" s="34">
        <v>532998</v>
      </c>
      <c r="U4" s="34">
        <v>533879</v>
      </c>
      <c r="V4" s="34">
        <v>523344</v>
      </c>
      <c r="W4" s="34">
        <v>544823</v>
      </c>
      <c r="X4" s="34">
        <v>566073</v>
      </c>
      <c r="Y4" s="34">
        <v>598163</v>
      </c>
      <c r="Z4" s="34">
        <v>615171</v>
      </c>
      <c r="AA4" s="34">
        <v>603243</v>
      </c>
      <c r="AB4" s="34">
        <v>625392</v>
      </c>
      <c r="AC4" s="34">
        <v>681083</v>
      </c>
      <c r="AD4" s="34">
        <v>731821</v>
      </c>
      <c r="AE4" s="34">
        <v>735953</v>
      </c>
      <c r="AF4" s="34">
        <v>774543</v>
      </c>
      <c r="AH4" s="63">
        <f t="shared" ref="AH4:AH67" si="30">AVERAGE(AV4:BA4)*100</f>
        <v>8.9463865269606951E-2</v>
      </c>
      <c r="AI4" s="63">
        <f t="shared" ref="AI4:AI67" si="31">AVERAGE(BA4:BF4)*100</f>
        <v>8.4253050420777451E-2</v>
      </c>
      <c r="AJ4" s="63">
        <f t="shared" ref="AJ4:AJ67" si="32">AVERAGE(BF4:BK4)*100</f>
        <v>9.2535791367131734E-2</v>
      </c>
      <c r="AK4" s="63">
        <f t="shared" ref="AK4:AK67" si="33">AVERAGE(BK4:BP4)*100</f>
        <v>0.10526358978467365</v>
      </c>
      <c r="AL4" s="63">
        <f t="shared" ref="AL4:AL67" si="34">AVERAGE(BP4:BU4)*100</f>
        <v>0.11270268141672472</v>
      </c>
      <c r="AM4" s="63">
        <f t="shared" ref="AM4:AM67" si="35">AVERAGE(BU4:BW4)*100</f>
        <v>0.13089057856193939</v>
      </c>
      <c r="AN4" s="63">
        <f t="shared" ref="AN4:AN67" si="36">AVERAGE(BA4:BK4)*100</f>
        <v>8.8758917970427759E-2</v>
      </c>
      <c r="AO4" s="63">
        <f t="shared" ref="AO4:AO67" si="37">AVERAGE(BK4:BW4)*100</f>
        <v>0.11291677391952351</v>
      </c>
      <c r="AP4" s="63">
        <f t="shared" ref="AP4:AP67" si="38">AVERAGE(BK4:BT4)*100</f>
        <v>0.10752463252679877</v>
      </c>
      <c r="AQ4" s="63">
        <f t="shared" ref="AQ4:AQ67" si="39">AVERAGE(BP4:BT4)*100</f>
        <v>0.10989946885174873</v>
      </c>
      <c r="AR4" s="63">
        <f t="shared" ref="AR4:AR67" si="40">AVERAGE(BT4:BW4)*100</f>
        <v>0.12634088648580513</v>
      </c>
      <c r="AS4" s="63">
        <f t="shared" ref="AS4:AS67" si="41">AVERAGE(AV4:BW4)*100</f>
        <v>9.9824498542986195E-2</v>
      </c>
      <c r="AU4" s="13">
        <f t="shared" si="0"/>
        <v>1.0347487571601519E-3</v>
      </c>
      <c r="AV4" s="13">
        <f t="shared" si="1"/>
        <v>9.6211585481366347E-4</v>
      </c>
      <c r="AW4" s="13">
        <f t="shared" si="2"/>
        <v>8.8991517164193799E-4</v>
      </c>
      <c r="AX4" s="13">
        <f t="shared" si="3"/>
        <v>8.3483384150742114E-4</v>
      </c>
      <c r="AY4" s="13">
        <f t="shared" si="4"/>
        <v>9.4952197016787154E-4</v>
      </c>
      <c r="AZ4" s="13">
        <f t="shared" si="5"/>
        <v>8.8502029085421922E-4</v>
      </c>
      <c r="BA4" s="13">
        <f t="shared" si="6"/>
        <v>8.4642478719130381E-4</v>
      </c>
      <c r="BB4" s="13">
        <f t="shared" si="7"/>
        <v>8.2833244247059866E-4</v>
      </c>
      <c r="BC4" s="13">
        <f t="shared" si="8"/>
        <v>8.4570414682827628E-4</v>
      </c>
      <c r="BD4" s="13">
        <f t="shared" si="9"/>
        <v>8.566242161857819E-4</v>
      </c>
      <c r="BE4" s="13">
        <f t="shared" si="10"/>
        <v>8.3424790204318752E-4</v>
      </c>
      <c r="BF4" s="13">
        <f t="shared" si="11"/>
        <v>8.4384953052749957E-4</v>
      </c>
      <c r="BG4" s="13">
        <f t="shared" si="12"/>
        <v>8.6347054423544097E-4</v>
      </c>
      <c r="BH4" s="13">
        <f t="shared" si="13"/>
        <v>8.8111279251108733E-4</v>
      </c>
      <c r="BI4" s="13">
        <f t="shared" si="14"/>
        <v>9.4715775422907005E-4</v>
      </c>
      <c r="BJ4" s="13">
        <f t="shared" si="15"/>
        <v>1.0033477372907267E-3</v>
      </c>
      <c r="BK4" s="13">
        <f t="shared" si="16"/>
        <v>1.0132091232340798E-3</v>
      </c>
      <c r="BL4" s="13">
        <f t="shared" si="17"/>
        <v>1.0771412581522721E-3</v>
      </c>
      <c r="BM4" s="13">
        <f t="shared" si="18"/>
        <v>1.072832282128009E-3</v>
      </c>
      <c r="BN4" s="13">
        <f t="shared" si="19"/>
        <v>1.0356393171566511E-3</v>
      </c>
      <c r="BO4" s="13">
        <f t="shared" si="20"/>
        <v>1.0586678294214268E-3</v>
      </c>
      <c r="BP4" s="13">
        <f t="shared" si="21"/>
        <v>1.0583255769879812E-3</v>
      </c>
      <c r="BQ4" s="13">
        <f t="shared" si="22"/>
        <v>1.102776049823532E-3</v>
      </c>
      <c r="BR4" s="13">
        <f t="shared" si="23"/>
        <v>1.1173436571503157E-3</v>
      </c>
      <c r="BS4" s="13">
        <f t="shared" si="24"/>
        <v>1.0896100560515824E-3</v>
      </c>
      <c r="BT4" s="13">
        <f t="shared" si="25"/>
        <v>1.1269181025740248E-3</v>
      </c>
      <c r="BU4" s="13">
        <f t="shared" si="26"/>
        <v>1.2671874424160471E-3</v>
      </c>
      <c r="BV4" s="13">
        <f t="shared" si="27"/>
        <v>1.3332252768068716E-3</v>
      </c>
      <c r="BW4" s="13">
        <f t="shared" si="28"/>
        <v>1.3263046376352622E-3</v>
      </c>
      <c r="BX4" s="13">
        <f t="shared" si="29"/>
        <v>1.3176024138292907E-3</v>
      </c>
    </row>
    <row r="5" spans="1:76" x14ac:dyDescent="0.2">
      <c r="A5" s="4">
        <v>3</v>
      </c>
      <c r="B5" s="3" t="s">
        <v>0</v>
      </c>
      <c r="C5" s="34">
        <v>309344</v>
      </c>
      <c r="D5" s="34">
        <v>272862</v>
      </c>
      <c r="E5" s="34">
        <v>246890</v>
      </c>
      <c r="F5" s="34">
        <v>228759</v>
      </c>
      <c r="G5" s="34">
        <v>187955</v>
      </c>
      <c r="H5" s="34">
        <v>183024</v>
      </c>
      <c r="I5" s="34">
        <v>176016</v>
      </c>
      <c r="J5" s="34">
        <v>152350</v>
      </c>
      <c r="K5" s="34">
        <v>139531</v>
      </c>
      <c r="L5" s="34">
        <v>145555</v>
      </c>
      <c r="M5" s="34">
        <v>142731</v>
      </c>
      <c r="N5" s="34">
        <v>136660</v>
      </c>
      <c r="O5" s="34">
        <v>163487</v>
      </c>
      <c r="P5" s="34">
        <v>184953</v>
      </c>
      <c r="Q5" s="34">
        <v>198271</v>
      </c>
      <c r="R5" s="34">
        <v>180465</v>
      </c>
      <c r="S5" s="34">
        <v>196362</v>
      </c>
      <c r="T5" s="34">
        <v>208708</v>
      </c>
      <c r="U5" s="34">
        <v>195514</v>
      </c>
      <c r="V5" s="34">
        <v>217221</v>
      </c>
      <c r="W5" s="34">
        <v>234982</v>
      </c>
      <c r="X5" s="34">
        <v>233985</v>
      </c>
      <c r="Y5" s="34">
        <v>238698</v>
      </c>
      <c r="Z5" s="34">
        <v>242593</v>
      </c>
      <c r="AA5" s="34">
        <v>248708</v>
      </c>
      <c r="AB5" s="34">
        <v>247933</v>
      </c>
      <c r="AC5" s="34">
        <v>231856</v>
      </c>
      <c r="AD5" s="34">
        <v>268602</v>
      </c>
      <c r="AE5" s="34">
        <v>280572</v>
      </c>
      <c r="AF5" s="34">
        <v>266482</v>
      </c>
      <c r="AH5" s="63">
        <f t="shared" si="30"/>
        <v>4.0666667740192557E-2</v>
      </c>
      <c r="AI5" s="63">
        <f t="shared" si="31"/>
        <v>2.8085638206518077E-2</v>
      </c>
      <c r="AJ5" s="63">
        <f t="shared" si="32"/>
        <v>3.3842792835375564E-2</v>
      </c>
      <c r="AK5" s="63">
        <f t="shared" si="33"/>
        <v>4.2117576888169896E-2</v>
      </c>
      <c r="AL5" s="63">
        <f t="shared" si="34"/>
        <v>4.4091922080773227E-2</v>
      </c>
      <c r="AM5" s="63">
        <f t="shared" si="35"/>
        <v>4.7545049140847916E-2</v>
      </c>
      <c r="AN5" s="63">
        <f t="shared" si="36"/>
        <v>3.1456755706005292E-2</v>
      </c>
      <c r="AO5" s="63">
        <f t="shared" si="37"/>
        <v>4.4077582762692066E-2</v>
      </c>
      <c r="AP5" s="63">
        <f t="shared" si="38"/>
        <v>4.3037342849245312E-2</v>
      </c>
      <c r="AQ5" s="63">
        <f t="shared" si="39"/>
        <v>4.4282723319875594E-2</v>
      </c>
      <c r="AR5" s="63">
        <f t="shared" si="40"/>
        <v>4.6827789094451178E-2</v>
      </c>
      <c r="AS5" s="63">
        <f t="shared" si="41"/>
        <v>3.897600912117502E-2</v>
      </c>
      <c r="AU5" s="13">
        <f t="shared" si="0"/>
        <v>6.0926057241415745E-4</v>
      </c>
      <c r="AV5" s="13">
        <f t="shared" si="1"/>
        <v>5.2746656455110485E-4</v>
      </c>
      <c r="AW5" s="13">
        <f t="shared" si="2"/>
        <v>4.6509755910625802E-4</v>
      </c>
      <c r="AX5" s="13">
        <f t="shared" si="3"/>
        <v>4.2243142304334376E-4</v>
      </c>
      <c r="AY5" s="13">
        <f t="shared" si="4"/>
        <v>3.5074279058088957E-4</v>
      </c>
      <c r="AZ5" s="13">
        <f t="shared" si="5"/>
        <v>3.4568776628892962E-4</v>
      </c>
      <c r="BA5" s="13">
        <f t="shared" si="6"/>
        <v>3.2857396084102743E-4</v>
      </c>
      <c r="BB5" s="13">
        <f t="shared" si="7"/>
        <v>2.8824478109315847E-4</v>
      </c>
      <c r="BC5" s="13">
        <f t="shared" si="8"/>
        <v>2.6621864156528617E-4</v>
      </c>
      <c r="BD5" s="13">
        <f t="shared" si="9"/>
        <v>2.775344014239354E-4</v>
      </c>
      <c r="BE5" s="13">
        <f t="shared" si="10"/>
        <v>2.6910377261464064E-4</v>
      </c>
      <c r="BF5" s="13">
        <f t="shared" si="11"/>
        <v>2.5546273485303663E-4</v>
      </c>
      <c r="BG5" s="13">
        <f t="shared" si="12"/>
        <v>3.0488276668600258E-4</v>
      </c>
      <c r="BH5" s="13">
        <f t="shared" si="13"/>
        <v>3.4223935164741896E-4</v>
      </c>
      <c r="BI5" s="13">
        <f t="shared" si="14"/>
        <v>3.7526885165359834E-4</v>
      </c>
      <c r="BJ5" s="13">
        <f t="shared" si="15"/>
        <v>3.6424142883040875E-4</v>
      </c>
      <c r="BK5" s="13">
        <f t="shared" si="16"/>
        <v>3.8847243645206839E-4</v>
      </c>
      <c r="BL5" s="13">
        <f t="shared" si="17"/>
        <v>4.2178018999404206E-4</v>
      </c>
      <c r="BM5" s="13">
        <f t="shared" si="18"/>
        <v>3.9288627349638321E-4</v>
      </c>
      <c r="BN5" s="13">
        <f t="shared" si="19"/>
        <v>4.2985609486701843E-4</v>
      </c>
      <c r="BO5" s="13">
        <f t="shared" si="20"/>
        <v>4.5660312412123882E-4</v>
      </c>
      <c r="BP5" s="13">
        <f t="shared" si="21"/>
        <v>4.3745649435944267E-4</v>
      </c>
      <c r="BQ5" s="13">
        <f t="shared" si="22"/>
        <v>4.4006472740837767E-4</v>
      </c>
      <c r="BR5" s="13">
        <f t="shared" si="23"/>
        <v>4.406250454248762E-4</v>
      </c>
      <c r="BS5" s="13">
        <f t="shared" si="24"/>
        <v>4.4922980924847362E-4</v>
      </c>
      <c r="BT5" s="13">
        <f t="shared" si="25"/>
        <v>4.4676008955260972E-4</v>
      </c>
      <c r="BU5" s="13">
        <f t="shared" si="26"/>
        <v>4.3137915885261419E-4</v>
      </c>
      <c r="BV5" s="13">
        <f t="shared" si="27"/>
        <v>4.8933684029411472E-4</v>
      </c>
      <c r="BW5" s="13">
        <f t="shared" si="28"/>
        <v>5.0563547507870862E-4</v>
      </c>
      <c r="BX5" s="13">
        <f t="shared" si="29"/>
        <v>4.5332192846886106E-4</v>
      </c>
    </row>
    <row r="6" spans="1:76" x14ac:dyDescent="0.2">
      <c r="A6" s="4">
        <v>4</v>
      </c>
      <c r="B6" s="6" t="s">
        <v>1</v>
      </c>
      <c r="C6" s="34">
        <v>1430537</v>
      </c>
      <c r="D6" s="34">
        <v>1273925</v>
      </c>
      <c r="E6" s="34">
        <v>1382659</v>
      </c>
      <c r="F6" s="34">
        <v>1316406</v>
      </c>
      <c r="G6" s="34">
        <v>1160923</v>
      </c>
      <c r="H6" s="34">
        <v>1161518</v>
      </c>
      <c r="I6" s="34">
        <v>1071854</v>
      </c>
      <c r="J6" s="34">
        <v>976442</v>
      </c>
      <c r="K6" s="34">
        <v>971965</v>
      </c>
      <c r="L6" s="34">
        <v>851943</v>
      </c>
      <c r="M6" s="34">
        <v>869188</v>
      </c>
      <c r="N6" s="34">
        <v>822967</v>
      </c>
      <c r="O6" s="34">
        <v>790273</v>
      </c>
      <c r="P6" s="34">
        <v>825238</v>
      </c>
      <c r="Q6" s="34">
        <v>761196</v>
      </c>
      <c r="R6" s="34">
        <v>730143</v>
      </c>
      <c r="S6" s="34">
        <v>697471</v>
      </c>
      <c r="T6" s="34">
        <v>683502</v>
      </c>
      <c r="U6" s="34">
        <v>685573</v>
      </c>
      <c r="V6" s="34">
        <v>653071</v>
      </c>
      <c r="W6" s="34">
        <v>714564</v>
      </c>
      <c r="X6" s="34">
        <v>820900</v>
      </c>
      <c r="Y6" s="34">
        <v>823525</v>
      </c>
      <c r="Z6" s="34">
        <v>832314</v>
      </c>
      <c r="AA6" s="34">
        <v>778863</v>
      </c>
      <c r="AB6" s="34">
        <v>721689</v>
      </c>
      <c r="AC6" s="34">
        <v>634458</v>
      </c>
      <c r="AD6" s="34">
        <v>623514</v>
      </c>
      <c r="AE6" s="34">
        <v>707364</v>
      </c>
      <c r="AF6" s="34">
        <v>752631</v>
      </c>
      <c r="AH6" s="63">
        <f t="shared" si="30"/>
        <v>0.23098808480982222</v>
      </c>
      <c r="AI6" s="63">
        <f t="shared" si="31"/>
        <v>0.17507211260511846</v>
      </c>
      <c r="AJ6" s="63">
        <f t="shared" si="32"/>
        <v>0.14722389025768137</v>
      </c>
      <c r="AK6" s="63">
        <f t="shared" si="33"/>
        <v>0.13924000337061987</v>
      </c>
      <c r="AL6" s="63">
        <f t="shared" si="34"/>
        <v>0.1408741544995494</v>
      </c>
      <c r="AM6" s="63">
        <f t="shared" si="35"/>
        <v>0.11970448700876335</v>
      </c>
      <c r="AN6" s="63">
        <f t="shared" si="36"/>
        <v>0.16181238804731149</v>
      </c>
      <c r="AO6" s="63">
        <f t="shared" si="37"/>
        <v>0.13602151207786689</v>
      </c>
      <c r="AP6" s="63">
        <f t="shared" si="38"/>
        <v>0.14091661959859794</v>
      </c>
      <c r="AQ6" s="63">
        <f t="shared" si="39"/>
        <v>0.14544019732692187</v>
      </c>
      <c r="AR6" s="63">
        <f t="shared" si="40"/>
        <v>0.12228935030789015</v>
      </c>
      <c r="AS6" s="63">
        <f t="shared" si="41"/>
        <v>0.16414551460047702</v>
      </c>
      <c r="AU6" s="13">
        <f t="shared" si="0"/>
        <v>2.8174776025383765E-3</v>
      </c>
      <c r="AV6" s="13">
        <f t="shared" si="1"/>
        <v>2.4626105622833749E-3</v>
      </c>
      <c r="AW6" s="13">
        <f t="shared" si="2"/>
        <v>2.6046876178715201E-3</v>
      </c>
      <c r="AX6" s="13">
        <f t="shared" si="3"/>
        <v>2.43090440106311E-3</v>
      </c>
      <c r="AY6" s="13">
        <f t="shared" si="4"/>
        <v>2.166398194618595E-3</v>
      </c>
      <c r="AZ6" s="13">
        <f t="shared" si="5"/>
        <v>2.1938246509986938E-3</v>
      </c>
      <c r="BA6" s="13">
        <f t="shared" si="6"/>
        <v>2.0008596617540372E-3</v>
      </c>
      <c r="BB6" s="13">
        <f t="shared" si="7"/>
        <v>1.847419169938732E-3</v>
      </c>
      <c r="BC6" s="13">
        <f t="shared" si="8"/>
        <v>1.8544638965463114E-3</v>
      </c>
      <c r="BD6" s="13">
        <f t="shared" si="9"/>
        <v>1.6244271275621708E-3</v>
      </c>
      <c r="BE6" s="13">
        <f t="shared" si="10"/>
        <v>1.6387594139421308E-3</v>
      </c>
      <c r="BF6" s="13">
        <f t="shared" si="11"/>
        <v>1.5383974865637276E-3</v>
      </c>
      <c r="BG6" s="13">
        <f t="shared" si="12"/>
        <v>1.4737601073923144E-3</v>
      </c>
      <c r="BH6" s="13">
        <f t="shared" si="13"/>
        <v>1.5270307487567801E-3</v>
      </c>
      <c r="BI6" s="13">
        <f t="shared" si="14"/>
        <v>1.4407207751174526E-3</v>
      </c>
      <c r="BJ6" s="13">
        <f t="shared" si="15"/>
        <v>1.4736837036019236E-3</v>
      </c>
      <c r="BK6" s="13">
        <f t="shared" si="16"/>
        <v>1.3798405940286848E-3</v>
      </c>
      <c r="BL6" s="13">
        <f t="shared" si="17"/>
        <v>1.3812963730250288E-3</v>
      </c>
      <c r="BM6" s="13">
        <f t="shared" si="18"/>
        <v>1.3776620660399558E-3</v>
      </c>
      <c r="BN6" s="13">
        <f t="shared" si="19"/>
        <v>1.2923545593239078E-3</v>
      </c>
      <c r="BO6" s="13">
        <f t="shared" si="20"/>
        <v>1.3884985010961218E-3</v>
      </c>
      <c r="BP6" s="13">
        <f t="shared" si="21"/>
        <v>1.5347481087234929E-3</v>
      </c>
      <c r="BQ6" s="13">
        <f t="shared" si="22"/>
        <v>1.5182544664764021E-3</v>
      </c>
      <c r="BR6" s="13">
        <f t="shared" si="23"/>
        <v>1.51174351303525E-3</v>
      </c>
      <c r="BS6" s="13">
        <f t="shared" si="24"/>
        <v>1.4068243760582448E-3</v>
      </c>
      <c r="BT6" s="13">
        <f t="shared" si="25"/>
        <v>1.3004394020527052E-3</v>
      </c>
      <c r="BU6" s="13">
        <f t="shared" si="26"/>
        <v>1.1804394036268714E-3</v>
      </c>
      <c r="BV6" s="13">
        <f t="shared" si="27"/>
        <v>1.1359125048925349E-3</v>
      </c>
      <c r="BW6" s="13">
        <f t="shared" si="28"/>
        <v>1.2747827017434942E-3</v>
      </c>
      <c r="BX6" s="13">
        <f t="shared" si="29"/>
        <v>1.2803271378383806E-3</v>
      </c>
    </row>
    <row r="7" spans="1:76" x14ac:dyDescent="0.2">
      <c r="A7" s="4">
        <v>5</v>
      </c>
      <c r="B7" s="6" t="s">
        <v>2</v>
      </c>
      <c r="C7" s="34">
        <v>843349</v>
      </c>
      <c r="D7" s="34">
        <v>840111</v>
      </c>
      <c r="E7" s="34">
        <v>837938</v>
      </c>
      <c r="F7" s="34">
        <v>781306</v>
      </c>
      <c r="G7" s="34">
        <v>716413</v>
      </c>
      <c r="H7" s="34">
        <v>627443</v>
      </c>
      <c r="I7" s="34">
        <v>611311</v>
      </c>
      <c r="J7" s="34">
        <v>601339</v>
      </c>
      <c r="K7" s="34">
        <v>520476</v>
      </c>
      <c r="L7" s="34">
        <v>492817</v>
      </c>
      <c r="M7" s="34">
        <v>411709</v>
      </c>
      <c r="N7" s="34">
        <v>410613</v>
      </c>
      <c r="O7" s="34">
        <v>400542</v>
      </c>
      <c r="P7" s="34">
        <v>395163</v>
      </c>
      <c r="Q7" s="34">
        <v>354871</v>
      </c>
      <c r="R7" s="34">
        <v>292793</v>
      </c>
      <c r="S7" s="34">
        <v>312171</v>
      </c>
      <c r="T7" s="34">
        <v>321128</v>
      </c>
      <c r="U7" s="34">
        <v>309229</v>
      </c>
      <c r="V7" s="34">
        <v>360512</v>
      </c>
      <c r="W7" s="34">
        <v>398695</v>
      </c>
      <c r="X7" s="34">
        <v>409240</v>
      </c>
      <c r="Y7" s="34">
        <v>364166</v>
      </c>
      <c r="Z7" s="34">
        <v>385642</v>
      </c>
      <c r="AA7" s="34">
        <v>383817</v>
      </c>
      <c r="AB7" s="34">
        <v>382686</v>
      </c>
      <c r="AC7" s="34">
        <v>383010</v>
      </c>
      <c r="AD7" s="34">
        <v>363962</v>
      </c>
      <c r="AE7" s="34">
        <v>453449</v>
      </c>
      <c r="AF7" s="34">
        <v>450852</v>
      </c>
      <c r="AH7" s="63">
        <f t="shared" si="30"/>
        <v>0.13847418941763814</v>
      </c>
      <c r="AI7" s="63">
        <f t="shared" si="31"/>
        <v>9.5923283568118842E-2</v>
      </c>
      <c r="AJ7" s="63">
        <f t="shared" si="32"/>
        <v>6.8765916364525503E-2</v>
      </c>
      <c r="AK7" s="63">
        <f t="shared" si="33"/>
        <v>6.901993968121696E-2</v>
      </c>
      <c r="AL7" s="63">
        <f t="shared" si="34"/>
        <v>7.053988346684345E-2</v>
      </c>
      <c r="AM7" s="63">
        <f t="shared" si="35"/>
        <v>7.3095288716252926E-2</v>
      </c>
      <c r="AN7" s="63">
        <f t="shared" si="36"/>
        <v>8.2852550046000062E-2</v>
      </c>
      <c r="AO7" s="63">
        <f t="shared" si="37"/>
        <v>6.9913290839255599E-2</v>
      </c>
      <c r="AP7" s="63">
        <f t="shared" si="38"/>
        <v>6.8958691476156422E-2</v>
      </c>
      <c r="AQ7" s="63">
        <f t="shared" si="39"/>
        <v>7.0395692294628359E-2</v>
      </c>
      <c r="AR7" s="63">
        <f t="shared" si="40"/>
        <v>7.2060885213861392E-2</v>
      </c>
      <c r="AS7" s="63">
        <f t="shared" si="41"/>
        <v>8.8400805216106285E-2</v>
      </c>
      <c r="AU7" s="13">
        <f t="shared" si="0"/>
        <v>1.6609964779821405E-3</v>
      </c>
      <c r="AV7" s="13">
        <f t="shared" si="1"/>
        <v>1.6240094370472738E-3</v>
      </c>
      <c r="AW7" s="13">
        <f t="shared" si="2"/>
        <v>1.5785285693320087E-3</v>
      </c>
      <c r="AX7" s="13">
        <f t="shared" si="3"/>
        <v>1.442776919868957E-3</v>
      </c>
      <c r="AY7" s="13">
        <f t="shared" si="4"/>
        <v>1.3368981662016271E-3</v>
      </c>
      <c r="AZ7" s="13">
        <f t="shared" si="5"/>
        <v>1.1850870330865071E-3</v>
      </c>
      <c r="BA7" s="13">
        <f t="shared" si="6"/>
        <v>1.1411512395219144E-3</v>
      </c>
      <c r="BB7" s="13">
        <f t="shared" si="7"/>
        <v>1.137727787448499E-3</v>
      </c>
      <c r="BC7" s="13">
        <f t="shared" si="8"/>
        <v>9.9304393781549528E-4</v>
      </c>
      <c r="BD7" s="13">
        <f t="shared" si="9"/>
        <v>9.3967002924351319E-4</v>
      </c>
      <c r="BE7" s="13">
        <f t="shared" si="10"/>
        <v>7.7623252915905508E-4</v>
      </c>
      <c r="BF7" s="13">
        <f t="shared" si="11"/>
        <v>7.6757149089865309E-4</v>
      </c>
      <c r="BG7" s="13">
        <f t="shared" si="12"/>
        <v>7.4696063377482512E-4</v>
      </c>
      <c r="BH7" s="13">
        <f t="shared" si="13"/>
        <v>7.3121457297285807E-4</v>
      </c>
      <c r="BI7" s="13">
        <f t="shared" si="14"/>
        <v>6.7166672208827363E-4</v>
      </c>
      <c r="BJ7" s="13">
        <f t="shared" si="15"/>
        <v>5.9095858294706382E-4</v>
      </c>
      <c r="BK7" s="13">
        <f t="shared" si="16"/>
        <v>6.1758297918985668E-4</v>
      </c>
      <c r="BL7" s="13">
        <f t="shared" si="17"/>
        <v>6.48970949136625E-4</v>
      </c>
      <c r="BM7" s="13">
        <f t="shared" si="18"/>
        <v>6.2139708392756053E-4</v>
      </c>
      <c r="BN7" s="13">
        <f t="shared" si="19"/>
        <v>7.1341297790130124E-4</v>
      </c>
      <c r="BO7" s="13">
        <f t="shared" si="20"/>
        <v>7.7472054272887845E-4</v>
      </c>
      <c r="BP7" s="13">
        <f t="shared" si="21"/>
        <v>7.6511184798879557E-4</v>
      </c>
      <c r="BQ7" s="13">
        <f t="shared" si="22"/>
        <v>6.7137810757274578E-4</v>
      </c>
      <c r="BR7" s="13">
        <f t="shared" si="23"/>
        <v>7.0044693691796592E-4</v>
      </c>
      <c r="BS7" s="13">
        <f t="shared" si="24"/>
        <v>6.9327097518504194E-4</v>
      </c>
      <c r="BT7" s="13">
        <f t="shared" si="25"/>
        <v>6.8957674706686888E-4</v>
      </c>
      <c r="BU7" s="13">
        <f t="shared" si="26"/>
        <v>7.1260839327918948E-4</v>
      </c>
      <c r="BV7" s="13">
        <f t="shared" si="27"/>
        <v>6.6306287766705607E-4</v>
      </c>
      <c r="BW7" s="13">
        <f t="shared" si="28"/>
        <v>8.1718739054134171E-4</v>
      </c>
      <c r="BX7" s="13">
        <f t="shared" si="29"/>
        <v>7.669602378173496E-4</v>
      </c>
    </row>
    <row r="8" spans="1:76" x14ac:dyDescent="0.2">
      <c r="A8" s="4">
        <v>6</v>
      </c>
      <c r="B8" s="6" t="s">
        <v>42</v>
      </c>
      <c r="C8" s="34">
        <v>1003480</v>
      </c>
      <c r="D8" s="34">
        <v>1032191</v>
      </c>
      <c r="E8" s="34">
        <v>1014298</v>
      </c>
      <c r="F8" s="34">
        <v>1072189</v>
      </c>
      <c r="G8" s="34">
        <v>1133892</v>
      </c>
      <c r="H8" s="34">
        <v>1230993</v>
      </c>
      <c r="I8" s="34">
        <v>1213814</v>
      </c>
      <c r="J8" s="34">
        <v>1112506</v>
      </c>
      <c r="K8" s="34">
        <v>1182872</v>
      </c>
      <c r="L8" s="34">
        <v>1114702</v>
      </c>
      <c r="M8" s="34">
        <v>1144350</v>
      </c>
      <c r="N8" s="34">
        <v>1021171</v>
      </c>
      <c r="O8" s="34">
        <v>985788</v>
      </c>
      <c r="P8" s="34">
        <v>963103</v>
      </c>
      <c r="Q8" s="34">
        <v>946894</v>
      </c>
      <c r="R8" s="34">
        <v>923746</v>
      </c>
      <c r="S8" s="34">
        <v>962849</v>
      </c>
      <c r="T8" s="34">
        <v>1023230</v>
      </c>
      <c r="U8" s="34">
        <v>986987</v>
      </c>
      <c r="V8" s="34">
        <v>1000624</v>
      </c>
      <c r="W8" s="34">
        <v>1073598</v>
      </c>
      <c r="X8" s="34">
        <v>1339817</v>
      </c>
      <c r="Y8" s="34">
        <v>1401934</v>
      </c>
      <c r="Z8" s="34">
        <v>1362523</v>
      </c>
      <c r="AA8" s="34">
        <v>1410644</v>
      </c>
      <c r="AB8" s="34">
        <v>1417717</v>
      </c>
      <c r="AC8" s="34">
        <v>1430156</v>
      </c>
      <c r="AD8" s="34">
        <v>1433929</v>
      </c>
      <c r="AE8" s="34">
        <v>1391616</v>
      </c>
      <c r="AF8" s="34">
        <v>1651321</v>
      </c>
      <c r="AH8" s="63">
        <f t="shared" si="30"/>
        <v>0.20988111730289211</v>
      </c>
      <c r="AI8" s="63">
        <f t="shared" si="31"/>
        <v>0.21365779760016834</v>
      </c>
      <c r="AJ8" s="63">
        <f t="shared" si="32"/>
        <v>0.184848346954919</v>
      </c>
      <c r="AK8" s="63">
        <f t="shared" si="33"/>
        <v>0.20878747183938895</v>
      </c>
      <c r="AL8" s="63">
        <f t="shared" si="34"/>
        <v>0.25546311245480746</v>
      </c>
      <c r="AM8" s="63">
        <f t="shared" si="35"/>
        <v>0.25937023612844745</v>
      </c>
      <c r="AN8" s="63">
        <f t="shared" si="36"/>
        <v>0.20001329420601116</v>
      </c>
      <c r="AO8" s="63">
        <f t="shared" si="37"/>
        <v>0.23438736470718707</v>
      </c>
      <c r="AP8" s="63">
        <f t="shared" si="38"/>
        <v>0.22689250328080898</v>
      </c>
      <c r="AQ8" s="63">
        <f t="shared" si="39"/>
        <v>0.25333826442026874</v>
      </c>
      <c r="AR8" s="63">
        <f t="shared" si="40"/>
        <v>0.25839365841792822</v>
      </c>
      <c r="AS8" s="63">
        <f t="shared" si="41"/>
        <v>0.21747848483140772</v>
      </c>
      <c r="AU8" s="13">
        <f t="shared" si="0"/>
        <v>1.9763783981785934E-3</v>
      </c>
      <c r="AV8" s="13">
        <f t="shared" si="1"/>
        <v>1.9953171959839386E-3</v>
      </c>
      <c r="AW8" s="13">
        <f t="shared" si="2"/>
        <v>1.9107599498009611E-3</v>
      </c>
      <c r="AX8" s="13">
        <f t="shared" si="3"/>
        <v>1.9799278937284201E-3</v>
      </c>
      <c r="AY8" s="13">
        <f t="shared" si="4"/>
        <v>2.1159556505405339E-3</v>
      </c>
      <c r="AZ8" s="13">
        <f t="shared" si="5"/>
        <v>2.3250460075580708E-3</v>
      </c>
      <c r="BA8" s="13">
        <f t="shared" si="6"/>
        <v>2.2658603405616012E-3</v>
      </c>
      <c r="BB8" s="13">
        <f t="shared" si="7"/>
        <v>2.1048509907110294E-3</v>
      </c>
      <c r="BC8" s="13">
        <f t="shared" si="8"/>
        <v>2.2568646177954232E-3</v>
      </c>
      <c r="BD8" s="13">
        <f t="shared" si="9"/>
        <v>2.1254381665766456E-3</v>
      </c>
      <c r="BE8" s="13">
        <f t="shared" si="10"/>
        <v>2.1575474297213923E-3</v>
      </c>
      <c r="BF8" s="13">
        <f t="shared" si="11"/>
        <v>1.9089063106440091E-3</v>
      </c>
      <c r="BG8" s="13">
        <f t="shared" si="12"/>
        <v>1.8383710803052298E-3</v>
      </c>
      <c r="BH8" s="13">
        <f t="shared" si="13"/>
        <v>1.7821378744312562E-3</v>
      </c>
      <c r="BI8" s="13">
        <f t="shared" si="14"/>
        <v>1.7921926253344279E-3</v>
      </c>
      <c r="BJ8" s="13">
        <f t="shared" si="15"/>
        <v>1.8644422071669008E-3</v>
      </c>
      <c r="BK8" s="13">
        <f t="shared" si="16"/>
        <v>1.9048507194133163E-3</v>
      </c>
      <c r="BL8" s="13">
        <f t="shared" si="17"/>
        <v>2.0678562575828603E-3</v>
      </c>
      <c r="BM8" s="13">
        <f t="shared" si="18"/>
        <v>1.9833548718729849E-3</v>
      </c>
      <c r="BN8" s="13">
        <f t="shared" si="19"/>
        <v>1.980123123778159E-3</v>
      </c>
      <c r="BO8" s="13">
        <f t="shared" si="20"/>
        <v>2.0861521344201417E-3</v>
      </c>
      <c r="BP8" s="13">
        <f t="shared" si="21"/>
        <v>2.5049112032958752E-3</v>
      </c>
      <c r="BQ8" s="13">
        <f t="shared" si="22"/>
        <v>2.5846119513131091E-3</v>
      </c>
      <c r="BR8" s="13">
        <f t="shared" si="23"/>
        <v>2.4747695059933249E-3</v>
      </c>
      <c r="BS8" s="13">
        <f t="shared" si="24"/>
        <v>2.5479813075474206E-3</v>
      </c>
      <c r="BT8" s="13">
        <f t="shared" si="25"/>
        <v>2.5546392528637061E-3</v>
      </c>
      <c r="BU8" s="13">
        <f t="shared" si="26"/>
        <v>2.6608735262750125E-3</v>
      </c>
      <c r="BV8" s="13">
        <f t="shared" si="27"/>
        <v>2.6123196627951379E-3</v>
      </c>
      <c r="BW8" s="13">
        <f t="shared" si="28"/>
        <v>2.5079138947832719E-3</v>
      </c>
      <c r="BX8" s="13">
        <f t="shared" si="29"/>
        <v>2.8091203917755348E-3</v>
      </c>
    </row>
    <row r="9" spans="1:76" x14ac:dyDescent="0.2">
      <c r="A9" s="4">
        <v>7</v>
      </c>
      <c r="B9" s="6" t="s">
        <v>43</v>
      </c>
      <c r="C9" s="34">
        <v>1496817</v>
      </c>
      <c r="D9" s="34">
        <v>1442883</v>
      </c>
      <c r="E9" s="34">
        <v>1377745</v>
      </c>
      <c r="F9" s="34">
        <v>1392147</v>
      </c>
      <c r="G9" s="34">
        <v>1367400</v>
      </c>
      <c r="H9" s="34">
        <v>1329430</v>
      </c>
      <c r="I9" s="34">
        <v>1295370</v>
      </c>
      <c r="J9" s="34">
        <v>1233319</v>
      </c>
      <c r="K9" s="34">
        <v>1295446</v>
      </c>
      <c r="L9" s="34">
        <v>1245939</v>
      </c>
      <c r="M9" s="34">
        <v>1180148</v>
      </c>
      <c r="N9" s="34">
        <v>1065802</v>
      </c>
      <c r="O9" s="34">
        <v>1020273</v>
      </c>
      <c r="P9" s="34">
        <v>985003</v>
      </c>
      <c r="Q9" s="34">
        <v>935643</v>
      </c>
      <c r="R9" s="34">
        <v>889316</v>
      </c>
      <c r="S9" s="34">
        <v>833272</v>
      </c>
      <c r="T9" s="34">
        <v>728633</v>
      </c>
      <c r="U9" s="34">
        <v>758947</v>
      </c>
      <c r="V9" s="34">
        <v>760609</v>
      </c>
      <c r="W9" s="34">
        <v>811646</v>
      </c>
      <c r="X9" s="34">
        <v>989898</v>
      </c>
      <c r="Y9" s="34">
        <v>910274</v>
      </c>
      <c r="Z9" s="34">
        <v>879067</v>
      </c>
      <c r="AA9" s="34">
        <v>823013</v>
      </c>
      <c r="AB9" s="34">
        <v>923256</v>
      </c>
      <c r="AC9" s="34">
        <v>930114</v>
      </c>
      <c r="AD9" s="34">
        <v>945989</v>
      </c>
      <c r="AE9" s="34">
        <v>813393</v>
      </c>
      <c r="AF9" s="34">
        <v>875808</v>
      </c>
      <c r="AH9" s="63">
        <f t="shared" si="30"/>
        <v>0.25726998249363253</v>
      </c>
      <c r="AI9" s="63">
        <f t="shared" si="31"/>
        <v>0.23027051442736454</v>
      </c>
      <c r="AJ9" s="63">
        <f t="shared" si="32"/>
        <v>0.18220050162983495</v>
      </c>
      <c r="AK9" s="63">
        <f t="shared" si="33"/>
        <v>0.15965199984235351</v>
      </c>
      <c r="AL9" s="63">
        <f t="shared" si="34"/>
        <v>0.16677158631257186</v>
      </c>
      <c r="AM9" s="63">
        <f t="shared" si="35"/>
        <v>0.1639926697078441</v>
      </c>
      <c r="AN9" s="63">
        <f t="shared" si="36"/>
        <v>0.20687204139874521</v>
      </c>
      <c r="AO9" s="63">
        <f t="shared" si="37"/>
        <v>0.1609536025133923</v>
      </c>
      <c r="AP9" s="63">
        <f t="shared" si="38"/>
        <v>0.16004188235505679</v>
      </c>
      <c r="AQ9" s="63">
        <f t="shared" si="39"/>
        <v>0.16551547339799008</v>
      </c>
      <c r="AR9" s="63">
        <f t="shared" si="40"/>
        <v>0.1645857722247776</v>
      </c>
      <c r="AS9" s="63">
        <f t="shared" si="41"/>
        <v>0.19660530842953</v>
      </c>
      <c r="AU9" s="13">
        <f t="shared" si="0"/>
        <v>2.9480176832886429E-3</v>
      </c>
      <c r="AV9" s="13">
        <f t="shared" si="1"/>
        <v>2.7892214344950625E-3</v>
      </c>
      <c r="AW9" s="13">
        <f t="shared" si="2"/>
        <v>2.5954305017248632E-3</v>
      </c>
      <c r="AX9" s="13">
        <f t="shared" si="3"/>
        <v>2.570769404900012E-3</v>
      </c>
      <c r="AY9" s="13">
        <f t="shared" si="4"/>
        <v>2.5517048859583858E-3</v>
      </c>
      <c r="AZ9" s="13">
        <f t="shared" si="5"/>
        <v>2.5109695293376371E-3</v>
      </c>
      <c r="BA9" s="13">
        <f t="shared" si="6"/>
        <v>2.4181031932019913E-3</v>
      </c>
      <c r="BB9" s="13">
        <f t="shared" si="7"/>
        <v>2.3334280615230265E-3</v>
      </c>
      <c r="BC9" s="13">
        <f t="shared" si="8"/>
        <v>2.4716505603857471E-3</v>
      </c>
      <c r="BD9" s="13">
        <f t="shared" si="9"/>
        <v>2.3756719767492468E-3</v>
      </c>
      <c r="BE9" s="13">
        <f t="shared" si="10"/>
        <v>2.2250406642118597E-3</v>
      </c>
      <c r="BF9" s="13">
        <f t="shared" si="11"/>
        <v>1.9923364095699998E-3</v>
      </c>
      <c r="BG9" s="13">
        <f t="shared" si="12"/>
        <v>1.9026812836190517E-3</v>
      </c>
      <c r="BH9" s="13">
        <f t="shared" si="13"/>
        <v>1.8226619091918628E-3</v>
      </c>
      <c r="BI9" s="13">
        <f t="shared" si="14"/>
        <v>1.7708977821654589E-3</v>
      </c>
      <c r="BJ9" s="13">
        <f t="shared" si="15"/>
        <v>1.7949504364931914E-3</v>
      </c>
      <c r="BK9" s="13">
        <f t="shared" si="16"/>
        <v>1.6485022767505318E-3</v>
      </c>
      <c r="BL9" s="13">
        <f t="shared" si="17"/>
        <v>1.4725020850946242E-3</v>
      </c>
      <c r="BM9" s="13">
        <f t="shared" si="18"/>
        <v>1.5251074532322982E-3</v>
      </c>
      <c r="BN9" s="13">
        <f t="shared" si="19"/>
        <v>1.5051602490583692E-3</v>
      </c>
      <c r="BO9" s="13">
        <f t="shared" si="20"/>
        <v>1.5771425014703552E-3</v>
      </c>
      <c r="BP9" s="13">
        <f t="shared" si="21"/>
        <v>1.8507054249350325E-3</v>
      </c>
      <c r="BQ9" s="13">
        <f t="shared" si="22"/>
        <v>1.6781853206852741E-3</v>
      </c>
      <c r="BR9" s="13">
        <f t="shared" si="23"/>
        <v>1.5966616382439298E-3</v>
      </c>
      <c r="BS9" s="13">
        <f t="shared" si="24"/>
        <v>1.4865704882794845E-3</v>
      </c>
      <c r="BT9" s="13">
        <f t="shared" si="25"/>
        <v>1.6636507977557818E-3</v>
      </c>
      <c r="BU9" s="13">
        <f t="shared" si="26"/>
        <v>1.7305215088548082E-3</v>
      </c>
      <c r="BV9" s="13">
        <f t="shared" si="27"/>
        <v>1.7233947186282652E-3</v>
      </c>
      <c r="BW9" s="13">
        <f t="shared" si="28"/>
        <v>1.465863863752249E-3</v>
      </c>
      <c r="BX9" s="13">
        <f t="shared" si="29"/>
        <v>1.4898678767363508E-3</v>
      </c>
    </row>
    <row r="10" spans="1:76" x14ac:dyDescent="0.2">
      <c r="A10" s="4">
        <v>8</v>
      </c>
      <c r="B10" s="6" t="s">
        <v>44</v>
      </c>
      <c r="C10" s="34">
        <v>341808</v>
      </c>
      <c r="D10" s="34">
        <v>275696</v>
      </c>
      <c r="E10" s="34">
        <v>232194</v>
      </c>
      <c r="F10" s="34">
        <v>226834</v>
      </c>
      <c r="G10" s="34">
        <v>230555</v>
      </c>
      <c r="H10" s="34">
        <v>286958</v>
      </c>
      <c r="I10" s="34">
        <v>288599</v>
      </c>
      <c r="J10" s="34">
        <v>203529</v>
      </c>
      <c r="K10" s="34">
        <v>298308</v>
      </c>
      <c r="L10" s="34">
        <v>311986</v>
      </c>
      <c r="M10" s="34">
        <v>282117</v>
      </c>
      <c r="N10" s="34">
        <v>288296</v>
      </c>
      <c r="O10" s="34">
        <v>278063</v>
      </c>
      <c r="P10" s="34">
        <v>227576</v>
      </c>
      <c r="Q10" s="34">
        <v>206426</v>
      </c>
      <c r="R10" s="34">
        <v>195335</v>
      </c>
      <c r="S10" s="34">
        <v>192264</v>
      </c>
      <c r="T10" s="34">
        <v>168202</v>
      </c>
      <c r="U10" s="34">
        <v>199189</v>
      </c>
      <c r="V10" s="34">
        <v>206340</v>
      </c>
      <c r="W10" s="34">
        <v>210315</v>
      </c>
      <c r="X10" s="34">
        <v>247105</v>
      </c>
      <c r="Y10" s="34">
        <v>285734</v>
      </c>
      <c r="Z10" s="34">
        <v>303715</v>
      </c>
      <c r="AA10" s="34">
        <v>296836</v>
      </c>
      <c r="AB10" s="34">
        <v>306661</v>
      </c>
      <c r="AC10" s="34">
        <v>286892</v>
      </c>
      <c r="AD10" s="34">
        <v>276008</v>
      </c>
      <c r="AE10" s="34">
        <v>222269</v>
      </c>
      <c r="AF10" s="34">
        <v>262241</v>
      </c>
      <c r="AH10" s="63">
        <f t="shared" si="30"/>
        <v>4.8336711389649782E-2</v>
      </c>
      <c r="AI10" s="63">
        <f t="shared" si="31"/>
        <v>5.2644395414383212E-2</v>
      </c>
      <c r="AJ10" s="63">
        <f t="shared" si="32"/>
        <v>4.4065100409043455E-2</v>
      </c>
      <c r="AK10" s="63">
        <f t="shared" si="33"/>
        <v>3.9992309644456082E-2</v>
      </c>
      <c r="AL10" s="63">
        <f t="shared" si="34"/>
        <v>5.2715494255888951E-2</v>
      </c>
      <c r="AM10" s="63">
        <f t="shared" si="35"/>
        <v>4.7905648894452993E-2</v>
      </c>
      <c r="AN10" s="63">
        <f t="shared" si="36"/>
        <v>4.785135620894445E-2</v>
      </c>
      <c r="AO10" s="63">
        <f t="shared" si="37"/>
        <v>4.6183660724026979E-2</v>
      </c>
      <c r="AP10" s="63">
        <f t="shared" si="38"/>
        <v>4.5667064272899183E-2</v>
      </c>
      <c r="AQ10" s="63">
        <f t="shared" si="39"/>
        <v>5.2583067811922832E-2</v>
      </c>
      <c r="AR10" s="63">
        <f t="shared" si="40"/>
        <v>4.9743845438358879E-2</v>
      </c>
      <c r="AS10" s="63">
        <f t="shared" si="41"/>
        <v>4.731652435187067E-2</v>
      </c>
      <c r="AU10" s="13">
        <f t="shared" si="0"/>
        <v>6.7319921425900721E-4</v>
      </c>
      <c r="AV10" s="13">
        <f t="shared" si="1"/>
        <v>5.3294493912850233E-4</v>
      </c>
      <c r="AW10" s="13">
        <f t="shared" si="2"/>
        <v>4.3741286661719178E-4</v>
      </c>
      <c r="AX10" s="13">
        <f t="shared" si="3"/>
        <v>4.1887667551708931E-4</v>
      </c>
      <c r="AY10" s="13">
        <f t="shared" si="4"/>
        <v>4.3023864266647331E-4</v>
      </c>
      <c r="AZ10" s="13">
        <f t="shared" si="5"/>
        <v>5.4199378244786838E-4</v>
      </c>
      <c r="BA10" s="13">
        <f t="shared" si="6"/>
        <v>5.3873577700186154E-4</v>
      </c>
      <c r="BB10" s="13">
        <f t="shared" si="7"/>
        <v>3.8507497243918246E-4</v>
      </c>
      <c r="BC10" s="13">
        <f t="shared" si="8"/>
        <v>5.6915775367522188E-4</v>
      </c>
      <c r="BD10" s="13">
        <f t="shared" si="9"/>
        <v>5.9487374368896913E-4</v>
      </c>
      <c r="BE10" s="13">
        <f t="shared" si="10"/>
        <v>5.3190091163604668E-4</v>
      </c>
      <c r="BF10" s="13">
        <f t="shared" si="11"/>
        <v>5.3892056642171121E-4</v>
      </c>
      <c r="BG10" s="13">
        <f t="shared" si="12"/>
        <v>5.1855264793537054E-4</v>
      </c>
      <c r="BH10" s="13">
        <f t="shared" si="13"/>
        <v>4.2110948560181784E-4</v>
      </c>
      <c r="BI10" s="13">
        <f t="shared" si="14"/>
        <v>3.9070387485535299E-4</v>
      </c>
      <c r="BJ10" s="13">
        <f t="shared" si="15"/>
        <v>3.9425428476761641E-4</v>
      </c>
      <c r="BK10" s="13">
        <f t="shared" si="16"/>
        <v>3.8036516496073823E-4</v>
      </c>
      <c r="BL10" s="13">
        <f t="shared" si="17"/>
        <v>3.3992118901708538E-4</v>
      </c>
      <c r="BM10" s="13">
        <f t="shared" si="18"/>
        <v>4.0027120273469454E-4</v>
      </c>
      <c r="BN10" s="13">
        <f t="shared" si="19"/>
        <v>4.0832381130213278E-4</v>
      </c>
      <c r="BO10" s="13">
        <f t="shared" si="20"/>
        <v>4.0867166867912584E-4</v>
      </c>
      <c r="BP10" s="13">
        <f t="shared" si="21"/>
        <v>4.6198554197358839E-4</v>
      </c>
      <c r="BQ10" s="13">
        <f t="shared" si="22"/>
        <v>5.2678051270352245E-4</v>
      </c>
      <c r="BR10" s="13">
        <f t="shared" si="23"/>
        <v>5.5164178550583189E-4</v>
      </c>
      <c r="BS10" s="13">
        <f t="shared" si="24"/>
        <v>5.361611997124335E-4</v>
      </c>
      <c r="BT10" s="13">
        <f t="shared" si="25"/>
        <v>5.5258435070076536E-4</v>
      </c>
      <c r="BU10" s="13">
        <f t="shared" si="26"/>
        <v>5.3377626475719492E-4</v>
      </c>
      <c r="BV10" s="13">
        <f t="shared" si="27"/>
        <v>5.0282902813790671E-4</v>
      </c>
      <c r="BW10" s="13">
        <f t="shared" si="28"/>
        <v>4.0056417393848808E-4</v>
      </c>
      <c r="BX10" s="13">
        <f t="shared" si="29"/>
        <v>4.4610741379756452E-4</v>
      </c>
    </row>
    <row r="11" spans="1:76" x14ac:dyDescent="0.2">
      <c r="A11" s="4">
        <v>9</v>
      </c>
      <c r="B11" s="6" t="s">
        <v>45</v>
      </c>
      <c r="C11" s="34">
        <v>4120580</v>
      </c>
      <c r="D11" s="34">
        <v>4076620</v>
      </c>
      <c r="E11" s="34">
        <v>4055644</v>
      </c>
      <c r="F11" s="34">
        <v>3987098</v>
      </c>
      <c r="G11" s="34">
        <v>4204658</v>
      </c>
      <c r="H11" s="34">
        <v>4201300</v>
      </c>
      <c r="I11" s="34">
        <v>4142486</v>
      </c>
      <c r="J11" s="34">
        <v>4372757</v>
      </c>
      <c r="K11" s="34">
        <v>4043434</v>
      </c>
      <c r="L11" s="34">
        <v>4151195</v>
      </c>
      <c r="M11" s="34">
        <v>4154244</v>
      </c>
      <c r="N11" s="34">
        <v>4519245</v>
      </c>
      <c r="O11" s="34">
        <v>4526160</v>
      </c>
      <c r="P11" s="34">
        <v>4622641</v>
      </c>
      <c r="Q11" s="34">
        <v>4737997</v>
      </c>
      <c r="R11" s="34">
        <v>4732234</v>
      </c>
      <c r="S11" s="34">
        <v>4954168</v>
      </c>
      <c r="T11" s="34">
        <v>4938345</v>
      </c>
      <c r="U11" s="34">
        <v>4954382</v>
      </c>
      <c r="V11" s="34">
        <v>4878292</v>
      </c>
      <c r="W11" s="34">
        <v>4960778</v>
      </c>
      <c r="X11" s="34">
        <v>5335054</v>
      </c>
      <c r="Y11" s="34">
        <v>5725075</v>
      </c>
      <c r="Z11" s="34">
        <v>5918148</v>
      </c>
      <c r="AA11" s="34">
        <v>5942089</v>
      </c>
      <c r="AB11" s="34">
        <v>6053827</v>
      </c>
      <c r="AC11" s="34">
        <v>5570161</v>
      </c>
      <c r="AD11" s="34">
        <v>5688771</v>
      </c>
      <c r="AE11" s="34">
        <v>5543703</v>
      </c>
      <c r="AF11" s="34">
        <v>6126679</v>
      </c>
      <c r="AH11" s="63">
        <f t="shared" si="30"/>
        <v>0.77329490960300717</v>
      </c>
      <c r="AI11" s="63">
        <f t="shared" si="31"/>
        <v>0.79860580788414937</v>
      </c>
      <c r="AJ11" s="63">
        <f t="shared" si="32"/>
        <v>0.8960414675002718</v>
      </c>
      <c r="AK11" s="63">
        <f t="shared" si="33"/>
        <v>0.98340560636717278</v>
      </c>
      <c r="AL11" s="63">
        <f t="shared" si="34"/>
        <v>1.0547243610181307</v>
      </c>
      <c r="AM11" s="63">
        <f t="shared" si="35"/>
        <v>1.0239313928934213</v>
      </c>
      <c r="AN11" s="63">
        <f t="shared" si="36"/>
        <v>0.84755339143402897</v>
      </c>
      <c r="AO11" s="63">
        <f t="shared" si="37"/>
        <v>1.0205216523793617</v>
      </c>
      <c r="AP11" s="63">
        <f t="shared" si="38"/>
        <v>1.0194987302251439</v>
      </c>
      <c r="AQ11" s="63">
        <f t="shared" si="39"/>
        <v>1.0583982230383984</v>
      </c>
      <c r="AR11" s="63">
        <f t="shared" si="40"/>
        <v>1.040664186865337</v>
      </c>
      <c r="AS11" s="63">
        <f t="shared" si="41"/>
        <v>0.90986578080344604</v>
      </c>
      <c r="AU11" s="13">
        <f t="shared" si="0"/>
        <v>8.1155830708800857E-3</v>
      </c>
      <c r="AV11" s="13">
        <f t="shared" si="1"/>
        <v>7.8804697846542385E-3</v>
      </c>
      <c r="AW11" s="13">
        <f t="shared" si="2"/>
        <v>7.6401236380733957E-3</v>
      </c>
      <c r="AX11" s="13">
        <f t="shared" si="3"/>
        <v>7.3626632480176509E-3</v>
      </c>
      <c r="AY11" s="13">
        <f t="shared" si="4"/>
        <v>7.8463115126400571E-3</v>
      </c>
      <c r="AZ11" s="13">
        <f t="shared" si="5"/>
        <v>7.9352326061591927E-3</v>
      </c>
      <c r="BA11" s="13">
        <f t="shared" si="6"/>
        <v>7.7328937866358981E-3</v>
      </c>
      <c r="BB11" s="13">
        <f t="shared" si="7"/>
        <v>8.2732155184678455E-3</v>
      </c>
      <c r="BC11" s="13">
        <f t="shared" si="8"/>
        <v>7.7146835236534626E-3</v>
      </c>
      <c r="BD11" s="13">
        <f t="shared" si="9"/>
        <v>7.9152170624096282E-3</v>
      </c>
      <c r="BE11" s="13">
        <f t="shared" si="10"/>
        <v>7.8323751165600697E-3</v>
      </c>
      <c r="BF11" s="13">
        <f t="shared" si="11"/>
        <v>8.447963465322051E-3</v>
      </c>
      <c r="BG11" s="13">
        <f t="shared" si="12"/>
        <v>8.4407211782191686E-3</v>
      </c>
      <c r="BH11" s="13">
        <f t="shared" si="13"/>
        <v>8.5537929027308373E-3</v>
      </c>
      <c r="BI11" s="13">
        <f t="shared" si="14"/>
        <v>8.9676387032303958E-3</v>
      </c>
      <c r="BJ11" s="13">
        <f t="shared" si="15"/>
        <v>9.5513017688739679E-3</v>
      </c>
      <c r="BK11" s="13">
        <f t="shared" si="16"/>
        <v>9.8010700316398837E-3</v>
      </c>
      <c r="BL11" s="13">
        <f t="shared" si="17"/>
        <v>9.9799532953031393E-3</v>
      </c>
      <c r="BM11" s="13">
        <f t="shared" si="18"/>
        <v>9.9558531944390575E-3</v>
      </c>
      <c r="BN11" s="13">
        <f t="shared" si="19"/>
        <v>9.6535949504928942E-3</v>
      </c>
      <c r="BO11" s="13">
        <f t="shared" si="20"/>
        <v>9.6394903987195232E-3</v>
      </c>
      <c r="BP11" s="13">
        <f t="shared" si="21"/>
        <v>9.9743745114358705E-3</v>
      </c>
      <c r="BQ11" s="13">
        <f t="shared" si="22"/>
        <v>1.0554774523739277E-2</v>
      </c>
      <c r="BR11" s="13">
        <f t="shared" si="23"/>
        <v>1.0749214657187719E-2</v>
      </c>
      <c r="BS11" s="13">
        <f t="shared" si="24"/>
        <v>1.0732921771746198E-2</v>
      </c>
      <c r="BT11" s="13">
        <f t="shared" si="25"/>
        <v>1.0908625687810846E-2</v>
      </c>
      <c r="BU11" s="13">
        <f t="shared" si="26"/>
        <v>1.0363550509167915E-2</v>
      </c>
      <c r="BV11" s="13">
        <f t="shared" si="27"/>
        <v>1.0363754649246064E-2</v>
      </c>
      <c r="BW11" s="13">
        <f t="shared" si="28"/>
        <v>9.990636628388656E-3</v>
      </c>
      <c r="BX11" s="13">
        <f t="shared" si="29"/>
        <v>1.0422309722193894E-2</v>
      </c>
    </row>
    <row r="12" spans="1:76" x14ac:dyDescent="0.2">
      <c r="A12" s="4">
        <v>10</v>
      </c>
      <c r="B12" s="6" t="s">
        <v>46</v>
      </c>
      <c r="C12" s="34">
        <v>4158815</v>
      </c>
      <c r="D12" s="34">
        <v>4238500</v>
      </c>
      <c r="E12" s="34">
        <v>4332800</v>
      </c>
      <c r="F12" s="34">
        <v>4499018</v>
      </c>
      <c r="G12" s="34">
        <v>4585284</v>
      </c>
      <c r="H12" s="34">
        <v>4698708</v>
      </c>
      <c r="I12" s="34">
        <v>4732373</v>
      </c>
      <c r="J12" s="34">
        <v>4854679</v>
      </c>
      <c r="K12" s="34">
        <v>4713118</v>
      </c>
      <c r="L12" s="34">
        <v>4606960</v>
      </c>
      <c r="M12" s="34">
        <v>4591715</v>
      </c>
      <c r="N12" s="34">
        <v>4190818</v>
      </c>
      <c r="O12" s="34">
        <v>3926919</v>
      </c>
      <c r="P12" s="34">
        <v>3941697</v>
      </c>
      <c r="Q12" s="34">
        <v>3725134</v>
      </c>
      <c r="R12" s="34">
        <v>3648938</v>
      </c>
      <c r="S12" s="34">
        <v>3702784</v>
      </c>
      <c r="T12" s="34">
        <v>3276481</v>
      </c>
      <c r="U12" s="34">
        <v>3355840</v>
      </c>
      <c r="V12" s="34">
        <v>3189635</v>
      </c>
      <c r="W12" s="34">
        <v>3219971</v>
      </c>
      <c r="X12" s="34">
        <v>3466023</v>
      </c>
      <c r="Y12" s="34">
        <v>3518833</v>
      </c>
      <c r="Z12" s="34">
        <v>3507939</v>
      </c>
      <c r="AA12" s="34">
        <v>3481022</v>
      </c>
      <c r="AB12" s="34">
        <v>3379307</v>
      </c>
      <c r="AC12" s="34">
        <v>3281792</v>
      </c>
      <c r="AD12" s="34">
        <v>3327915</v>
      </c>
      <c r="AE12" s="34">
        <v>3290640</v>
      </c>
      <c r="AF12" s="34">
        <v>3657400</v>
      </c>
      <c r="AH12" s="63">
        <f t="shared" si="30"/>
        <v>0.8488164397801532</v>
      </c>
      <c r="AI12" s="63">
        <f t="shared" si="31"/>
        <v>0.87144853008343293</v>
      </c>
      <c r="AJ12" s="63">
        <f t="shared" si="32"/>
        <v>0.73653027958619732</v>
      </c>
      <c r="AK12" s="63">
        <f t="shared" si="33"/>
        <v>0.66232141356141172</v>
      </c>
      <c r="AL12" s="63">
        <f t="shared" si="34"/>
        <v>0.63036248325382371</v>
      </c>
      <c r="AM12" s="63">
        <f t="shared" si="35"/>
        <v>0.60329852919337013</v>
      </c>
      <c r="AN12" s="63">
        <f t="shared" si="36"/>
        <v>0.80586094356370608</v>
      </c>
      <c r="AO12" s="63">
        <f t="shared" si="37"/>
        <v>0.63903084571304269</v>
      </c>
      <c r="AP12" s="63">
        <f t="shared" si="38"/>
        <v>0.64975054066894444</v>
      </c>
      <c r="AQ12" s="63">
        <f t="shared" si="39"/>
        <v>0.63431636555005466</v>
      </c>
      <c r="AR12" s="63">
        <f t="shared" si="40"/>
        <v>0.60470650590086394</v>
      </c>
      <c r="AS12" s="63">
        <f t="shared" si="41"/>
        <v>0.73745804034794138</v>
      </c>
      <c r="AU12" s="13">
        <f t="shared" si="0"/>
        <v>8.1908878383436697E-3</v>
      </c>
      <c r="AV12" s="13">
        <f t="shared" si="1"/>
        <v>8.1933982520463015E-3</v>
      </c>
      <c r="AW12" s="13">
        <f t="shared" si="2"/>
        <v>8.1622370452249775E-3</v>
      </c>
      <c r="AX12" s="13">
        <f t="shared" si="3"/>
        <v>8.3079860291294261E-3</v>
      </c>
      <c r="AY12" s="13">
        <f t="shared" si="4"/>
        <v>8.5565976205256768E-3</v>
      </c>
      <c r="AZ12" s="13">
        <f t="shared" si="5"/>
        <v>8.8747151901604378E-3</v>
      </c>
      <c r="BA12" s="13">
        <f t="shared" si="6"/>
        <v>8.8340522497223854E-3</v>
      </c>
      <c r="BB12" s="13">
        <f t="shared" si="7"/>
        <v>9.185007454102747E-3</v>
      </c>
      <c r="BC12" s="13">
        <f t="shared" si="8"/>
        <v>8.9924093677885078E-3</v>
      </c>
      <c r="BD12" s="13">
        <f t="shared" si="9"/>
        <v>8.7842388511834932E-3</v>
      </c>
      <c r="BE12" s="13">
        <f t="shared" si="10"/>
        <v>8.6571790940386788E-3</v>
      </c>
      <c r="BF12" s="13">
        <f t="shared" si="11"/>
        <v>7.8340247881701543E-3</v>
      </c>
      <c r="BG12" s="13">
        <f t="shared" si="12"/>
        <v>7.323211810552707E-3</v>
      </c>
      <c r="BH12" s="13">
        <f t="shared" si="13"/>
        <v>7.2937655819077084E-3</v>
      </c>
      <c r="BI12" s="13">
        <f t="shared" si="14"/>
        <v>7.050586109091977E-3</v>
      </c>
      <c r="BJ12" s="13">
        <f t="shared" si="15"/>
        <v>7.3648319110828919E-3</v>
      </c>
      <c r="BK12" s="13">
        <f t="shared" si="16"/>
        <v>7.325396574366403E-3</v>
      </c>
      <c r="BL12" s="13">
        <f t="shared" si="17"/>
        <v>6.6214748773016311E-3</v>
      </c>
      <c r="BM12" s="13">
        <f t="shared" si="18"/>
        <v>6.7435757646516492E-3</v>
      </c>
      <c r="BN12" s="13">
        <f t="shared" si="19"/>
        <v>6.3119313747343137E-3</v>
      </c>
      <c r="BO12" s="13">
        <f t="shared" si="20"/>
        <v>6.2568571983377006E-3</v>
      </c>
      <c r="BP12" s="13">
        <f t="shared" si="21"/>
        <v>6.4800490242930041E-3</v>
      </c>
      <c r="BQ12" s="13">
        <f t="shared" si="22"/>
        <v>6.4873366552740449E-3</v>
      </c>
      <c r="BR12" s="13">
        <f t="shared" si="23"/>
        <v>6.3715184742457317E-3</v>
      </c>
      <c r="BS12" s="13">
        <f t="shared" si="24"/>
        <v>6.2876097634565042E-3</v>
      </c>
      <c r="BT12" s="13">
        <f t="shared" si="25"/>
        <v>6.0893043602334544E-3</v>
      </c>
      <c r="BU12" s="13">
        <f t="shared" si="26"/>
        <v>6.1059307177266861E-3</v>
      </c>
      <c r="BV12" s="13">
        <f t="shared" si="27"/>
        <v>6.0627672573822563E-3</v>
      </c>
      <c r="BW12" s="13">
        <f t="shared" si="28"/>
        <v>5.9302579006921636E-3</v>
      </c>
      <c r="BX12" s="13">
        <f t="shared" si="29"/>
        <v>6.221732128931832E-3</v>
      </c>
    </row>
    <row r="13" spans="1:76" x14ac:dyDescent="0.2">
      <c r="A13" s="4">
        <v>11</v>
      </c>
      <c r="B13" s="6" t="s">
        <v>47</v>
      </c>
      <c r="C13" s="34">
        <v>244060</v>
      </c>
      <c r="D13" s="34">
        <v>200994</v>
      </c>
      <c r="E13" s="34">
        <v>228014</v>
      </c>
      <c r="F13" s="34">
        <v>270492</v>
      </c>
      <c r="G13" s="34">
        <v>232010</v>
      </c>
      <c r="H13" s="34">
        <v>293216</v>
      </c>
      <c r="I13" s="34">
        <v>267780</v>
      </c>
      <c r="J13" s="34">
        <v>206486</v>
      </c>
      <c r="K13" s="34">
        <v>305256</v>
      </c>
      <c r="L13" s="34">
        <v>308958</v>
      </c>
      <c r="M13" s="34">
        <v>214284</v>
      </c>
      <c r="N13" s="34">
        <v>137656</v>
      </c>
      <c r="O13" s="34">
        <v>236593</v>
      </c>
      <c r="P13" s="34">
        <v>248875</v>
      </c>
      <c r="Q13" s="34">
        <v>236127</v>
      </c>
      <c r="R13" s="34">
        <v>200835</v>
      </c>
      <c r="S13" s="34">
        <v>182847</v>
      </c>
      <c r="T13" s="34">
        <v>154738</v>
      </c>
      <c r="U13" s="34">
        <v>165094</v>
      </c>
      <c r="V13" s="34">
        <v>178731</v>
      </c>
      <c r="W13" s="34">
        <v>191804</v>
      </c>
      <c r="X13" s="34">
        <v>276637</v>
      </c>
      <c r="Y13" s="34">
        <v>243829</v>
      </c>
      <c r="Z13" s="34">
        <v>240880</v>
      </c>
      <c r="AA13" s="34">
        <v>242107</v>
      </c>
      <c r="AB13" s="34">
        <v>256622</v>
      </c>
      <c r="AC13" s="34">
        <v>294367</v>
      </c>
      <c r="AD13" s="34">
        <v>317149</v>
      </c>
      <c r="AE13" s="34">
        <v>298741</v>
      </c>
      <c r="AF13" s="34">
        <v>344675</v>
      </c>
      <c r="AH13" s="63">
        <f t="shared" si="30"/>
        <v>4.6736901758434278E-2</v>
      </c>
      <c r="AI13" s="63">
        <f t="shared" si="31"/>
        <v>4.538983483590505E-2</v>
      </c>
      <c r="AJ13" s="63">
        <f t="shared" si="32"/>
        <v>3.9551195461486763E-2</v>
      </c>
      <c r="AK13" s="63">
        <f t="shared" si="33"/>
        <v>3.7496551006642044E-2</v>
      </c>
      <c r="AL13" s="63">
        <f t="shared" si="34"/>
        <v>4.7527400302444914E-2</v>
      </c>
      <c r="AM13" s="63">
        <f t="shared" si="35"/>
        <v>5.5461404037306129E-2</v>
      </c>
      <c r="AN13" s="63">
        <f t="shared" si="36"/>
        <v>4.3992156632755769E-2</v>
      </c>
      <c r="AO13" s="63">
        <f t="shared" si="37"/>
        <v>4.3849207740575116E-2</v>
      </c>
      <c r="AP13" s="63">
        <f t="shared" si="38"/>
        <v>4.0365548851555813E-2</v>
      </c>
      <c r="AQ13" s="63">
        <f t="shared" si="39"/>
        <v>4.6079203179339986E-2</v>
      </c>
      <c r="AR13" s="63">
        <f t="shared" si="40"/>
        <v>5.3156481420042145E-2</v>
      </c>
      <c r="AS13" s="63">
        <f t="shared" si="41"/>
        <v>4.4579074685144417E-2</v>
      </c>
      <c r="AU13" s="13">
        <f t="shared" si="0"/>
        <v>4.8068213801916079E-4</v>
      </c>
      <c r="AV13" s="13">
        <f t="shared" si="1"/>
        <v>3.8853931538794246E-4</v>
      </c>
      <c r="AW13" s="13">
        <f t="shared" si="2"/>
        <v>4.2953847803497232E-4</v>
      </c>
      <c r="AX13" s="13">
        <f t="shared" si="3"/>
        <v>4.9949650279044815E-4</v>
      </c>
      <c r="AY13" s="13">
        <f t="shared" si="4"/>
        <v>4.3295381789615697E-4</v>
      </c>
      <c r="AZ13" s="13">
        <f t="shared" si="5"/>
        <v>5.5381362050974071E-4</v>
      </c>
      <c r="BA13" s="13">
        <f t="shared" si="6"/>
        <v>4.9987237088679616E-4</v>
      </c>
      <c r="BB13" s="13">
        <f t="shared" si="7"/>
        <v>3.9066958889925776E-4</v>
      </c>
      <c r="BC13" s="13">
        <f t="shared" si="8"/>
        <v>5.8241421368479399E-4</v>
      </c>
      <c r="BD13" s="13">
        <f t="shared" si="9"/>
        <v>5.891001586694805E-4</v>
      </c>
      <c r="BE13" s="13">
        <f t="shared" si="10"/>
        <v>4.0400916977359968E-4</v>
      </c>
      <c r="BF13" s="13">
        <f t="shared" si="11"/>
        <v>2.5732458824037472E-4</v>
      </c>
      <c r="BG13" s="13">
        <f t="shared" si="12"/>
        <v>4.4121629498701059E-4</v>
      </c>
      <c r="BH13" s="13">
        <f t="shared" si="13"/>
        <v>4.6052142242219047E-4</v>
      </c>
      <c r="BI13" s="13">
        <f t="shared" si="14"/>
        <v>4.4691915678243019E-4</v>
      </c>
      <c r="BJ13" s="13">
        <f t="shared" si="15"/>
        <v>4.0535520660047732E-4</v>
      </c>
      <c r="BK13" s="13">
        <f t="shared" si="16"/>
        <v>3.6173505865672251E-4</v>
      </c>
      <c r="BL13" s="13">
        <f t="shared" si="17"/>
        <v>3.1271164995734746E-4</v>
      </c>
      <c r="BM13" s="13">
        <f t="shared" si="18"/>
        <v>3.317571449441569E-4</v>
      </c>
      <c r="BN13" s="13">
        <f t="shared" si="19"/>
        <v>3.5368868429699277E-4</v>
      </c>
      <c r="BO13" s="13">
        <f t="shared" si="20"/>
        <v>3.7270218833336213E-4</v>
      </c>
      <c r="BP13" s="13">
        <f t="shared" si="21"/>
        <v>5.1719833420994137E-4</v>
      </c>
      <c r="BQ13" s="13">
        <f t="shared" si="22"/>
        <v>4.4952426253783997E-4</v>
      </c>
      <c r="BR13" s="13">
        <f t="shared" si="23"/>
        <v>4.3751369966134302E-4</v>
      </c>
      <c r="BS13" s="13">
        <f t="shared" si="24"/>
        <v>4.3730672687537276E-4</v>
      </c>
      <c r="BT13" s="13">
        <f t="shared" si="25"/>
        <v>4.6241713568250219E-4</v>
      </c>
      <c r="BU13" s="13">
        <f t="shared" si="26"/>
        <v>5.4768385917969547E-4</v>
      </c>
      <c r="BV13" s="13">
        <f t="shared" si="27"/>
        <v>5.7777935221047568E-4</v>
      </c>
      <c r="BW13" s="13">
        <f t="shared" si="28"/>
        <v>5.3837890972901245E-4</v>
      </c>
      <c r="BX13" s="13">
        <f t="shared" si="29"/>
        <v>5.8633879847421095E-4</v>
      </c>
    </row>
    <row r="14" spans="1:76" x14ac:dyDescent="0.2">
      <c r="A14" s="4">
        <v>12</v>
      </c>
      <c r="B14" s="6" t="s">
        <v>48</v>
      </c>
      <c r="C14" s="34">
        <v>2291868</v>
      </c>
      <c r="D14" s="34">
        <v>2343643</v>
      </c>
      <c r="E14" s="34">
        <v>2377984</v>
      </c>
      <c r="F14" s="34">
        <v>2381672</v>
      </c>
      <c r="G14" s="34">
        <v>2468201</v>
      </c>
      <c r="H14" s="34">
        <v>2617533</v>
      </c>
      <c r="I14" s="34">
        <v>2622028</v>
      </c>
      <c r="J14" s="34">
        <v>2491342</v>
      </c>
      <c r="K14" s="34">
        <v>2357101</v>
      </c>
      <c r="L14" s="34">
        <v>2328064</v>
      </c>
      <c r="M14" s="34">
        <v>2331500</v>
      </c>
      <c r="N14" s="34">
        <v>1989923</v>
      </c>
      <c r="O14" s="34">
        <v>1928576</v>
      </c>
      <c r="P14" s="34">
        <v>1953053</v>
      </c>
      <c r="Q14" s="34">
        <v>1926772</v>
      </c>
      <c r="R14" s="34">
        <v>1839862</v>
      </c>
      <c r="S14" s="34">
        <v>1874336</v>
      </c>
      <c r="T14" s="34">
        <v>1889906</v>
      </c>
      <c r="U14" s="34">
        <v>1954554</v>
      </c>
      <c r="V14" s="34">
        <v>1961080</v>
      </c>
      <c r="W14" s="34">
        <v>1985061</v>
      </c>
      <c r="X14" s="34">
        <v>1836454</v>
      </c>
      <c r="Y14" s="34">
        <v>1903824</v>
      </c>
      <c r="Z14" s="34">
        <v>1701839</v>
      </c>
      <c r="AA14" s="34">
        <v>1566769</v>
      </c>
      <c r="AB14" s="34">
        <v>1586021</v>
      </c>
      <c r="AC14" s="34">
        <v>1434554</v>
      </c>
      <c r="AD14" s="34">
        <v>1459911</v>
      </c>
      <c r="AE14" s="34">
        <v>1357491</v>
      </c>
      <c r="AF14" s="34">
        <v>1507842</v>
      </c>
      <c r="AH14" s="63">
        <f t="shared" si="30"/>
        <v>0.46421048487394906</v>
      </c>
      <c r="AI14" s="63">
        <f t="shared" si="31"/>
        <v>0.44433425881275401</v>
      </c>
      <c r="AJ14" s="63">
        <f t="shared" si="32"/>
        <v>0.36664531178484205</v>
      </c>
      <c r="AK14" s="63">
        <f t="shared" si="33"/>
        <v>0.37710894574237314</v>
      </c>
      <c r="AL14" s="63">
        <f t="shared" si="34"/>
        <v>0.30652240013872273</v>
      </c>
      <c r="AM14" s="63">
        <f t="shared" si="35"/>
        <v>0.2591708289700474</v>
      </c>
      <c r="AN14" s="63">
        <f t="shared" si="36"/>
        <v>0.40853590964604186</v>
      </c>
      <c r="AO14" s="63">
        <f t="shared" si="37"/>
        <v>0.32838868938122734</v>
      </c>
      <c r="AP14" s="63">
        <f t="shared" si="38"/>
        <v>0.34915404750458129</v>
      </c>
      <c r="AQ14" s="63">
        <f t="shared" si="39"/>
        <v>0.31444575586097995</v>
      </c>
      <c r="AR14" s="63">
        <f t="shared" si="40"/>
        <v>0.26582594069398208</v>
      </c>
      <c r="AS14" s="63">
        <f t="shared" si="41"/>
        <v>0.38171216677042019</v>
      </c>
      <c r="AU14" s="13">
        <f t="shared" si="0"/>
        <v>4.5138900692358354E-3</v>
      </c>
      <c r="AV14" s="13">
        <f t="shared" si="1"/>
        <v>4.5304707938234158E-3</v>
      </c>
      <c r="AW14" s="13">
        <f t="shared" si="2"/>
        <v>4.4797057555742877E-3</v>
      </c>
      <c r="AX14" s="13">
        <f t="shared" si="3"/>
        <v>4.3980481300516551E-3</v>
      </c>
      <c r="AY14" s="13">
        <f t="shared" si="4"/>
        <v>4.6059094275467116E-3</v>
      </c>
      <c r="AZ14" s="13">
        <f t="shared" si="5"/>
        <v>4.9438824195600622E-3</v>
      </c>
      <c r="BA14" s="13">
        <f t="shared" si="6"/>
        <v>4.894612565880814E-3</v>
      </c>
      <c r="BB14" s="13">
        <f t="shared" si="7"/>
        <v>4.7135958609661414E-3</v>
      </c>
      <c r="BC14" s="13">
        <f t="shared" si="8"/>
        <v>4.4972387946203892E-3</v>
      </c>
      <c r="BD14" s="13">
        <f t="shared" si="9"/>
        <v>4.4389945293298941E-3</v>
      </c>
      <c r="BE14" s="13">
        <f t="shared" si="10"/>
        <v>4.3957896031768477E-3</v>
      </c>
      <c r="BF14" s="13">
        <f t="shared" si="11"/>
        <v>3.7198241747911551E-3</v>
      </c>
      <c r="BG14" s="13">
        <f t="shared" si="12"/>
        <v>3.596552549402852E-3</v>
      </c>
      <c r="BH14" s="13">
        <f t="shared" si="13"/>
        <v>3.6139537744889053E-3</v>
      </c>
      <c r="BI14" s="13">
        <f t="shared" si="14"/>
        <v>3.6468142887174974E-3</v>
      </c>
      <c r="BJ14" s="13">
        <f t="shared" si="15"/>
        <v>3.7134844082274874E-3</v>
      </c>
      <c r="BK14" s="13">
        <f t="shared" si="16"/>
        <v>3.7080895114626256E-3</v>
      </c>
      <c r="BL14" s="13">
        <f t="shared" si="17"/>
        <v>3.8193308917285392E-3</v>
      </c>
      <c r="BM14" s="13">
        <f t="shared" si="18"/>
        <v>3.927685165294811E-3</v>
      </c>
      <c r="BN14" s="13">
        <f t="shared" si="19"/>
        <v>3.8807582624231199E-3</v>
      </c>
      <c r="BO14" s="13">
        <f t="shared" si="20"/>
        <v>3.857253126500032E-3</v>
      </c>
      <c r="BP14" s="13">
        <f t="shared" si="21"/>
        <v>3.4334197871332605E-3</v>
      </c>
      <c r="BQ14" s="13">
        <f t="shared" si="22"/>
        <v>3.5098986568531249E-3</v>
      </c>
      <c r="BR14" s="13">
        <f t="shared" si="23"/>
        <v>3.0910738837510807E-3</v>
      </c>
      <c r="BS14" s="13">
        <f t="shared" si="24"/>
        <v>2.8299827066536735E-3</v>
      </c>
      <c r="BT14" s="13">
        <f t="shared" si="25"/>
        <v>2.8579127586578616E-3</v>
      </c>
      <c r="BU14" s="13">
        <f t="shared" si="26"/>
        <v>2.6690562152743647E-3</v>
      </c>
      <c r="BV14" s="13">
        <f t="shared" si="27"/>
        <v>2.659653449529867E-3</v>
      </c>
      <c r="BW14" s="13">
        <f t="shared" si="28"/>
        <v>2.4464152042971902E-3</v>
      </c>
      <c r="BX14" s="13">
        <f t="shared" si="29"/>
        <v>2.5650432046680242E-3</v>
      </c>
    </row>
    <row r="15" spans="1:76" x14ac:dyDescent="0.2">
      <c r="A15" s="4">
        <v>13</v>
      </c>
      <c r="B15" s="6" t="s">
        <v>49</v>
      </c>
      <c r="C15" s="34">
        <v>4578880</v>
      </c>
      <c r="D15" s="34">
        <v>4359653</v>
      </c>
      <c r="E15" s="34">
        <v>4032110</v>
      </c>
      <c r="F15" s="34">
        <v>3764435</v>
      </c>
      <c r="G15" s="34">
        <v>3570333</v>
      </c>
      <c r="H15" s="34">
        <v>3039624</v>
      </c>
      <c r="I15" s="34">
        <v>2731643</v>
      </c>
      <c r="J15" s="34">
        <v>2307467</v>
      </c>
      <c r="K15" s="34">
        <v>2045673</v>
      </c>
      <c r="L15" s="34">
        <v>1892683</v>
      </c>
      <c r="M15" s="34">
        <v>1763168</v>
      </c>
      <c r="N15" s="34">
        <v>1561982</v>
      </c>
      <c r="O15" s="34">
        <v>1515536</v>
      </c>
      <c r="P15" s="34">
        <v>1540079</v>
      </c>
      <c r="Q15" s="34">
        <v>1456431</v>
      </c>
      <c r="R15" s="34">
        <v>1226981</v>
      </c>
      <c r="S15" s="34">
        <v>1135484</v>
      </c>
      <c r="T15" s="34">
        <v>1152363</v>
      </c>
      <c r="U15" s="34">
        <v>1192909</v>
      </c>
      <c r="V15" s="34">
        <v>1123882</v>
      </c>
      <c r="W15" s="34">
        <v>1155901</v>
      </c>
      <c r="X15" s="34">
        <v>1358931</v>
      </c>
      <c r="Y15" s="34">
        <v>1181109</v>
      </c>
      <c r="Z15" s="34">
        <v>1111038</v>
      </c>
      <c r="AA15" s="34">
        <v>1188602</v>
      </c>
      <c r="AB15" s="34">
        <v>1202354</v>
      </c>
      <c r="AC15" s="34">
        <v>1118782</v>
      </c>
      <c r="AD15" s="34">
        <v>1201389</v>
      </c>
      <c r="AE15" s="34">
        <v>1038683</v>
      </c>
      <c r="AF15" s="34">
        <v>1126497</v>
      </c>
      <c r="AH15" s="63">
        <f t="shared" si="30"/>
        <v>0.67463029242565253</v>
      </c>
      <c r="AI15" s="63">
        <f t="shared" si="31"/>
        <v>0.38701584395651867</v>
      </c>
      <c r="AJ15" s="63">
        <f t="shared" si="32"/>
        <v>0.26792305232687375</v>
      </c>
      <c r="AK15" s="63">
        <f t="shared" si="33"/>
        <v>0.23305205711527294</v>
      </c>
      <c r="AL15" s="63">
        <f t="shared" si="34"/>
        <v>0.21885285098134205</v>
      </c>
      <c r="AM15" s="63">
        <f t="shared" si="35"/>
        <v>0.20473666534676191</v>
      </c>
      <c r="AN15" s="63">
        <f t="shared" si="36"/>
        <v>0.33069520777870021</v>
      </c>
      <c r="AO15" s="63">
        <f t="shared" si="37"/>
        <v>0.22026308099268038</v>
      </c>
      <c r="AP15" s="63">
        <f t="shared" si="38"/>
        <v>0.22492100568645595</v>
      </c>
      <c r="AQ15" s="63">
        <f t="shared" si="39"/>
        <v>0.22099247454699095</v>
      </c>
      <c r="AR15" s="63">
        <f t="shared" si="40"/>
        <v>0.20771670675106785</v>
      </c>
      <c r="AS15" s="63">
        <f t="shared" si="41"/>
        <v>0.35051026468386859</v>
      </c>
      <c r="AU15" s="13">
        <f t="shared" si="0"/>
        <v>9.0182161277275047E-3</v>
      </c>
      <c r="AV15" s="13">
        <f t="shared" si="1"/>
        <v>8.4275977986854808E-3</v>
      </c>
      <c r="AW15" s="13">
        <f t="shared" si="2"/>
        <v>7.5957897000604891E-3</v>
      </c>
      <c r="AX15" s="13">
        <f t="shared" si="3"/>
        <v>6.9514888332444609E-3</v>
      </c>
      <c r="AY15" s="13">
        <f t="shared" si="4"/>
        <v>6.6625977479877587E-3</v>
      </c>
      <c r="AZ15" s="13">
        <f t="shared" si="5"/>
        <v>5.7411095316364045E-3</v>
      </c>
      <c r="BA15" s="13">
        <f t="shared" si="6"/>
        <v>5.0992339339245669E-3</v>
      </c>
      <c r="BB15" s="13">
        <f t="shared" si="7"/>
        <v>4.3657060734800593E-3</v>
      </c>
      <c r="BC15" s="13">
        <f t="shared" si="8"/>
        <v>3.9030486927405642E-3</v>
      </c>
      <c r="BD15" s="13">
        <f t="shared" si="9"/>
        <v>3.608839569168069E-3</v>
      </c>
      <c r="BE15" s="13">
        <f t="shared" si="10"/>
        <v>3.3242614467313388E-3</v>
      </c>
      <c r="BF15" s="13">
        <f t="shared" si="11"/>
        <v>2.9198609213465232E-3</v>
      </c>
      <c r="BG15" s="13">
        <f t="shared" si="12"/>
        <v>2.8262847118868018E-3</v>
      </c>
      <c r="BH15" s="13">
        <f t="shared" si="13"/>
        <v>2.8497815036566333E-3</v>
      </c>
      <c r="BI15" s="13">
        <f t="shared" si="14"/>
        <v>2.7565967230845753E-3</v>
      </c>
      <c r="BJ15" s="13">
        <f t="shared" si="15"/>
        <v>2.476476394801007E-3</v>
      </c>
      <c r="BK15" s="13">
        <f t="shared" si="16"/>
        <v>2.2463828848368851E-3</v>
      </c>
      <c r="BL15" s="13">
        <f t="shared" si="17"/>
        <v>2.3288224940208532E-3</v>
      </c>
      <c r="BM15" s="13">
        <f t="shared" si="18"/>
        <v>2.3971560687740877E-3</v>
      </c>
      <c r="BN15" s="13">
        <f t="shared" si="19"/>
        <v>2.2240369375490141E-3</v>
      </c>
      <c r="BO15" s="13">
        <f t="shared" si="20"/>
        <v>2.2460784561152093E-3</v>
      </c>
      <c r="BP15" s="13">
        <f t="shared" si="21"/>
        <v>2.5406465856203254E-3</v>
      </c>
      <c r="BQ15" s="13">
        <f t="shared" si="22"/>
        <v>2.1774979686657683E-3</v>
      </c>
      <c r="BR15" s="13">
        <f t="shared" si="23"/>
        <v>2.0179937970953971E-3</v>
      </c>
      <c r="BS15" s="13">
        <f t="shared" si="24"/>
        <v>2.1469170663282011E-3</v>
      </c>
      <c r="BT15" s="13">
        <f t="shared" si="25"/>
        <v>2.1665683096398565E-3</v>
      </c>
      <c r="BU15" s="13">
        <f t="shared" si="26"/>
        <v>2.0815473315309737E-3</v>
      </c>
      <c r="BV15" s="13">
        <f t="shared" si="27"/>
        <v>2.1886802675486639E-3</v>
      </c>
      <c r="BW15" s="13">
        <f t="shared" si="28"/>
        <v>1.8718723613232193E-3</v>
      </c>
      <c r="BX15" s="13">
        <f t="shared" si="29"/>
        <v>1.9163237759187734E-3</v>
      </c>
    </row>
    <row r="16" spans="1:76" x14ac:dyDescent="0.2">
      <c r="A16" s="4">
        <v>14</v>
      </c>
      <c r="B16" s="6" t="s">
        <v>50</v>
      </c>
      <c r="C16" s="34">
        <v>487575</v>
      </c>
      <c r="D16" s="34">
        <v>476255</v>
      </c>
      <c r="E16" s="34">
        <v>468656</v>
      </c>
      <c r="F16" s="34">
        <v>481376</v>
      </c>
      <c r="G16" s="34">
        <v>432733</v>
      </c>
      <c r="H16" s="34">
        <v>426419</v>
      </c>
      <c r="I16" s="34">
        <v>405492</v>
      </c>
      <c r="J16" s="34">
        <v>329634</v>
      </c>
      <c r="K16" s="34">
        <v>314954</v>
      </c>
      <c r="L16" s="34">
        <v>294292</v>
      </c>
      <c r="M16" s="34">
        <v>260365</v>
      </c>
      <c r="N16" s="34">
        <v>260064</v>
      </c>
      <c r="O16" s="34">
        <v>258070</v>
      </c>
      <c r="P16" s="34">
        <v>240430</v>
      </c>
      <c r="Q16" s="34">
        <v>234269</v>
      </c>
      <c r="R16" s="34">
        <v>251902</v>
      </c>
      <c r="S16" s="34">
        <v>256999</v>
      </c>
      <c r="T16" s="34">
        <v>206117</v>
      </c>
      <c r="U16" s="34">
        <v>261519</v>
      </c>
      <c r="V16" s="34">
        <v>237559</v>
      </c>
      <c r="W16" s="34">
        <v>195676</v>
      </c>
      <c r="X16" s="34">
        <v>236351</v>
      </c>
      <c r="Y16" s="34">
        <v>220785</v>
      </c>
      <c r="Z16" s="34">
        <v>232423</v>
      </c>
      <c r="AA16" s="34">
        <v>266237</v>
      </c>
      <c r="AB16" s="34">
        <v>273389</v>
      </c>
      <c r="AC16" s="34">
        <v>217959</v>
      </c>
      <c r="AD16" s="34">
        <v>183395</v>
      </c>
      <c r="AE16" s="34">
        <v>184747</v>
      </c>
      <c r="AF16" s="34">
        <v>195507</v>
      </c>
      <c r="AH16" s="63">
        <f t="shared" si="30"/>
        <v>8.4371610435617597E-2</v>
      </c>
      <c r="AI16" s="63">
        <f t="shared" si="31"/>
        <v>5.8661612031866386E-2</v>
      </c>
      <c r="AJ16" s="63">
        <f t="shared" si="32"/>
        <v>4.7876180462907245E-2</v>
      </c>
      <c r="AK16" s="63">
        <f t="shared" si="33"/>
        <v>4.5711831351148334E-2</v>
      </c>
      <c r="AL16" s="63">
        <f t="shared" si="34"/>
        <v>4.4168638755758778E-2</v>
      </c>
      <c r="AM16" s="63">
        <f t="shared" si="35"/>
        <v>3.5752470889186636E-2</v>
      </c>
      <c r="AN16" s="63">
        <f t="shared" si="36"/>
        <v>5.3692017526131577E-2</v>
      </c>
      <c r="AO16" s="63">
        <f t="shared" si="37"/>
        <v>4.3215378901291651E-2</v>
      </c>
      <c r="AP16" s="63">
        <f t="shared" si="38"/>
        <v>4.5454251304923143E-2</v>
      </c>
      <c r="AQ16" s="63">
        <f t="shared" si="39"/>
        <v>4.4891903971167928E-2</v>
      </c>
      <c r="AR16" s="63">
        <f t="shared" si="40"/>
        <v>3.9130109250458761E-2</v>
      </c>
      <c r="AS16" s="63">
        <f t="shared" si="41"/>
        <v>5.4718003844760825E-2</v>
      </c>
      <c r="AU16" s="13">
        <f t="shared" si="0"/>
        <v>9.6029088521139196E-4</v>
      </c>
      <c r="AV16" s="13">
        <f t="shared" si="1"/>
        <v>9.2064336074750767E-4</v>
      </c>
      <c r="AW16" s="13">
        <f t="shared" si="2"/>
        <v>8.8286589841833391E-4</v>
      </c>
      <c r="AX16" s="13">
        <f t="shared" si="3"/>
        <v>8.8891955594714363E-4</v>
      </c>
      <c r="AY16" s="13">
        <f t="shared" si="4"/>
        <v>8.0752297090495103E-4</v>
      </c>
      <c r="AZ16" s="13">
        <f t="shared" si="5"/>
        <v>8.0540165012872123E-4</v>
      </c>
      <c r="BA16" s="13">
        <f t="shared" si="6"/>
        <v>7.5694318999039792E-4</v>
      </c>
      <c r="BB16" s="13">
        <f t="shared" si="7"/>
        <v>6.2366445796430722E-4</v>
      </c>
      <c r="BC16" s="13">
        <f t="shared" si="8"/>
        <v>6.0091754545981281E-4</v>
      </c>
      <c r="BD16" s="13">
        <f t="shared" si="9"/>
        <v>5.6113602462198344E-4</v>
      </c>
      <c r="BE16" s="13">
        <f t="shared" si="10"/>
        <v>4.9088988206353852E-4</v>
      </c>
      <c r="BF16" s="13">
        <f t="shared" si="11"/>
        <v>4.8614562181194292E-4</v>
      </c>
      <c r="BG16" s="13">
        <f t="shared" si="12"/>
        <v>4.8126820847319165E-4</v>
      </c>
      <c r="BH16" s="13">
        <f t="shared" si="13"/>
        <v>4.4489468846998392E-4</v>
      </c>
      <c r="BI16" s="13">
        <f t="shared" si="14"/>
        <v>4.434025077194185E-4</v>
      </c>
      <c r="BJ16" s="13">
        <f t="shared" si="15"/>
        <v>5.0842625664387897E-4</v>
      </c>
      <c r="BK16" s="13">
        <f t="shared" si="16"/>
        <v>5.0843354465601861E-4</v>
      </c>
      <c r="BL16" s="13">
        <f t="shared" si="17"/>
        <v>4.1654401087165782E-4</v>
      </c>
      <c r="BM16" s="13">
        <f t="shared" si="18"/>
        <v>5.2552362162556457E-4</v>
      </c>
      <c r="BN16" s="13">
        <f t="shared" si="19"/>
        <v>4.7010272506117746E-4</v>
      </c>
      <c r="BO16" s="13">
        <f t="shared" si="20"/>
        <v>3.8022602971949992E-4</v>
      </c>
      <c r="BP16" s="13">
        <f t="shared" si="21"/>
        <v>4.4187994913498144E-4</v>
      </c>
      <c r="BQ16" s="13">
        <f t="shared" si="22"/>
        <v>4.0704023846391117E-4</v>
      </c>
      <c r="BR16" s="13">
        <f t="shared" si="23"/>
        <v>4.2215313274820792E-4</v>
      </c>
      <c r="BS16" s="13">
        <f t="shared" si="24"/>
        <v>4.8089163486854413E-4</v>
      </c>
      <c r="BT16" s="13">
        <f t="shared" si="25"/>
        <v>4.9263024334275153E-4</v>
      </c>
      <c r="BU16" s="13">
        <f t="shared" si="26"/>
        <v>4.0552312678713052E-4</v>
      </c>
      <c r="BV16" s="13">
        <f t="shared" si="27"/>
        <v>3.3410745201353369E-4</v>
      </c>
      <c r="BW16" s="13">
        <f t="shared" si="28"/>
        <v>3.329435478749347E-4</v>
      </c>
      <c r="BX16" s="13">
        <f t="shared" si="29"/>
        <v>3.3258385282743905E-4</v>
      </c>
    </row>
    <row r="17" spans="1:76" x14ac:dyDescent="0.2">
      <c r="A17" s="4">
        <v>15</v>
      </c>
      <c r="B17" s="6" t="s">
        <v>51</v>
      </c>
      <c r="C17" s="34">
        <v>1602968</v>
      </c>
      <c r="D17" s="34">
        <v>1732844</v>
      </c>
      <c r="E17" s="34">
        <v>1776322</v>
      </c>
      <c r="F17" s="34">
        <v>1717312</v>
      </c>
      <c r="G17" s="34">
        <v>1622199</v>
      </c>
      <c r="H17" s="34">
        <v>1530807</v>
      </c>
      <c r="I17" s="34">
        <v>1675233</v>
      </c>
      <c r="J17" s="34">
        <v>1528184</v>
      </c>
      <c r="K17" s="34">
        <v>1381054</v>
      </c>
      <c r="L17" s="34">
        <v>1422827</v>
      </c>
      <c r="M17" s="34">
        <v>1424262</v>
      </c>
      <c r="N17" s="34">
        <v>1468255</v>
      </c>
      <c r="O17" s="34">
        <v>1287573</v>
      </c>
      <c r="P17" s="34">
        <v>1110724</v>
      </c>
      <c r="Q17" s="34">
        <v>1097961</v>
      </c>
      <c r="R17" s="34">
        <v>1062728</v>
      </c>
      <c r="S17" s="34">
        <v>1133458</v>
      </c>
      <c r="T17" s="34">
        <v>1062340</v>
      </c>
      <c r="U17" s="34">
        <v>926016</v>
      </c>
      <c r="V17" s="34">
        <v>905869</v>
      </c>
      <c r="W17" s="34">
        <v>870019</v>
      </c>
      <c r="X17" s="34">
        <v>1032452</v>
      </c>
      <c r="Y17" s="34">
        <v>1135871</v>
      </c>
      <c r="Z17" s="34">
        <v>1095631</v>
      </c>
      <c r="AA17" s="34">
        <v>1067444</v>
      </c>
      <c r="AB17" s="34">
        <v>1140553</v>
      </c>
      <c r="AC17" s="34">
        <v>1012665</v>
      </c>
      <c r="AD17" s="34">
        <v>1049796</v>
      </c>
      <c r="AE17" s="34">
        <v>782439</v>
      </c>
      <c r="AF17" s="34">
        <v>1009714</v>
      </c>
      <c r="AH17" s="63">
        <f t="shared" si="30"/>
        <v>0.31521598176786803</v>
      </c>
      <c r="AI17" s="63">
        <f t="shared" si="31"/>
        <v>0.27993992961730768</v>
      </c>
      <c r="AJ17" s="63">
        <f t="shared" si="32"/>
        <v>0.22777605699423895</v>
      </c>
      <c r="AK17" s="63">
        <f t="shared" si="33"/>
        <v>0.19439248764526396</v>
      </c>
      <c r="AL17" s="63">
        <f t="shared" si="34"/>
        <v>0.19802940172600295</v>
      </c>
      <c r="AM17" s="63">
        <f t="shared" si="35"/>
        <v>0.17355669452256911</v>
      </c>
      <c r="AN17" s="63">
        <f t="shared" si="36"/>
        <v>0.25198459122562911</v>
      </c>
      <c r="AO17" s="63">
        <f t="shared" si="37"/>
        <v>0.19182798897784162</v>
      </c>
      <c r="AP17" s="63">
        <f t="shared" si="38"/>
        <v>0.19730937731442338</v>
      </c>
      <c r="AQ17" s="63">
        <f t="shared" si="39"/>
        <v>0.19995305034983488</v>
      </c>
      <c r="AR17" s="63">
        <f t="shared" si="40"/>
        <v>0.18154768815682279</v>
      </c>
      <c r="AS17" s="63">
        <f t="shared" si="41"/>
        <v>0.23642615621628288</v>
      </c>
      <c r="AU17" s="13">
        <f t="shared" si="0"/>
        <v>3.1570846735077362E-3</v>
      </c>
      <c r="AV17" s="13">
        <f t="shared" si="1"/>
        <v>3.3497418899773317E-3</v>
      </c>
      <c r="AW17" s="13">
        <f t="shared" si="2"/>
        <v>3.3462798265897625E-3</v>
      </c>
      <c r="AX17" s="13">
        <f t="shared" si="3"/>
        <v>3.1712262773023608E-3</v>
      </c>
      <c r="AY17" s="13">
        <f t="shared" si="4"/>
        <v>3.0271852525207013E-3</v>
      </c>
      <c r="AZ17" s="13">
        <f t="shared" si="5"/>
        <v>2.8913216433334287E-3</v>
      </c>
      <c r="BA17" s="13">
        <f t="shared" si="6"/>
        <v>3.1272040163484961E-3</v>
      </c>
      <c r="BB17" s="13">
        <f t="shared" si="7"/>
        <v>2.8913098953073008E-3</v>
      </c>
      <c r="BC17" s="13">
        <f t="shared" si="8"/>
        <v>2.6349866324207861E-3</v>
      </c>
      <c r="BD17" s="13">
        <f t="shared" si="9"/>
        <v>2.7129500173461146E-3</v>
      </c>
      <c r="BE17" s="13">
        <f t="shared" si="10"/>
        <v>2.6852910537421676E-3</v>
      </c>
      <c r="BF17" s="13">
        <f t="shared" si="11"/>
        <v>2.7446541618735935E-3</v>
      </c>
      <c r="BG17" s="13">
        <f t="shared" si="12"/>
        <v>2.4011622853816902E-3</v>
      </c>
      <c r="BH17" s="13">
        <f t="shared" si="13"/>
        <v>2.0552976249059371E-3</v>
      </c>
      <c r="BI17" s="13">
        <f t="shared" si="14"/>
        <v>2.0781181495550861E-3</v>
      </c>
      <c r="BJ17" s="13">
        <f t="shared" si="15"/>
        <v>2.1449564468350242E-3</v>
      </c>
      <c r="BK17" s="13">
        <f t="shared" si="16"/>
        <v>2.2423747511030063E-3</v>
      </c>
      <c r="BL17" s="13">
        <f t="shared" si="17"/>
        <v>2.1468940674927201E-3</v>
      </c>
      <c r="BM17" s="13">
        <f t="shared" si="18"/>
        <v>1.8608333696718739E-3</v>
      </c>
      <c r="BN17" s="13">
        <f t="shared" si="19"/>
        <v>1.7926135631503911E-3</v>
      </c>
      <c r="BO17" s="13">
        <f t="shared" si="20"/>
        <v>1.690569462532603E-3</v>
      </c>
      <c r="BP17" s="13">
        <f t="shared" si="21"/>
        <v>1.9302640447652426E-3</v>
      </c>
      <c r="BQ17" s="13">
        <f t="shared" si="22"/>
        <v>2.0940969844157947E-3</v>
      </c>
      <c r="BR17" s="13">
        <f t="shared" si="23"/>
        <v>1.9900098483629064E-3</v>
      </c>
      <c r="BS17" s="13">
        <f t="shared" si="24"/>
        <v>1.9280749493519617E-3</v>
      </c>
      <c r="BT17" s="13">
        <f t="shared" si="25"/>
        <v>2.055206690595837E-3</v>
      </c>
      <c r="BU17" s="13">
        <f t="shared" si="26"/>
        <v>1.8841115860684329E-3</v>
      </c>
      <c r="BV17" s="13">
        <f t="shared" si="27"/>
        <v>1.9125094287957666E-3</v>
      </c>
      <c r="BW17" s="13">
        <f t="shared" si="28"/>
        <v>1.4100798208128739E-3</v>
      </c>
      <c r="BX17" s="13">
        <f t="shared" si="29"/>
        <v>1.7176600959239558E-3</v>
      </c>
    </row>
    <row r="18" spans="1:76" x14ac:dyDescent="0.2">
      <c r="A18" s="4">
        <v>16</v>
      </c>
      <c r="B18" s="6" t="s">
        <v>52</v>
      </c>
      <c r="C18" s="34">
        <v>1661107</v>
      </c>
      <c r="D18" s="34">
        <v>1715765</v>
      </c>
      <c r="E18" s="34">
        <v>1712211</v>
      </c>
      <c r="F18" s="34">
        <v>1687514</v>
      </c>
      <c r="G18" s="34">
        <v>1659204</v>
      </c>
      <c r="H18" s="34">
        <v>1587005</v>
      </c>
      <c r="I18" s="34">
        <v>1619688</v>
      </c>
      <c r="J18" s="34">
        <v>1529263</v>
      </c>
      <c r="K18" s="34">
        <v>1380230</v>
      </c>
      <c r="L18" s="34">
        <v>1357249</v>
      </c>
      <c r="M18" s="34">
        <v>1381645</v>
      </c>
      <c r="N18" s="34">
        <v>1367801</v>
      </c>
      <c r="O18" s="34">
        <v>1243492</v>
      </c>
      <c r="P18" s="34">
        <v>1232648</v>
      </c>
      <c r="Q18" s="34">
        <v>1215252</v>
      </c>
      <c r="R18" s="34">
        <v>1224829</v>
      </c>
      <c r="S18" s="34">
        <v>1244327</v>
      </c>
      <c r="T18" s="34">
        <v>1177035</v>
      </c>
      <c r="U18" s="34">
        <v>1156829</v>
      </c>
      <c r="V18" s="34">
        <v>1164631</v>
      </c>
      <c r="W18" s="34">
        <v>1207208</v>
      </c>
      <c r="X18" s="34">
        <v>1473770</v>
      </c>
      <c r="Y18" s="34">
        <v>1540315</v>
      </c>
      <c r="Z18" s="34">
        <v>1540749</v>
      </c>
      <c r="AA18" s="34">
        <v>1547998</v>
      </c>
      <c r="AB18" s="34">
        <v>1658504</v>
      </c>
      <c r="AC18" s="34">
        <v>1569485</v>
      </c>
      <c r="AD18" s="34">
        <v>1569365</v>
      </c>
      <c r="AE18" s="34">
        <v>1413197</v>
      </c>
      <c r="AF18" s="34">
        <v>1614979</v>
      </c>
      <c r="AH18" s="63">
        <f t="shared" si="30"/>
        <v>0.31292760151008614</v>
      </c>
      <c r="AI18" s="63">
        <f t="shared" si="31"/>
        <v>0.27166677564834096</v>
      </c>
      <c r="AJ18" s="63">
        <f t="shared" si="32"/>
        <v>0.23984495425740998</v>
      </c>
      <c r="AK18" s="63">
        <f t="shared" si="33"/>
        <v>0.24284743837582634</v>
      </c>
      <c r="AL18" s="63">
        <f t="shared" si="34"/>
        <v>0.28497110535808823</v>
      </c>
      <c r="AM18" s="63">
        <f t="shared" si="35"/>
        <v>0.27753212990893483</v>
      </c>
      <c r="AN18" s="63">
        <f t="shared" si="36"/>
        <v>0.25576210345119793</v>
      </c>
      <c r="AO18" s="63">
        <f t="shared" si="37"/>
        <v>0.26399712362613414</v>
      </c>
      <c r="AP18" s="63">
        <f t="shared" si="38"/>
        <v>0.25993662174129395</v>
      </c>
      <c r="AQ18" s="63">
        <f t="shared" si="39"/>
        <v>0.2835632907582723</v>
      </c>
      <c r="AR18" s="63">
        <f t="shared" si="40"/>
        <v>0.28286216462761304</v>
      </c>
      <c r="AS18" s="63">
        <f t="shared" si="41"/>
        <v>0.27051387381433389</v>
      </c>
      <c r="AU18" s="13">
        <f t="shared" si="0"/>
        <v>3.271590855685463E-3</v>
      </c>
      <c r="AV18" s="13">
        <f t="shared" si="1"/>
        <v>3.3167266608286473E-3</v>
      </c>
      <c r="AW18" s="13">
        <f t="shared" si="2"/>
        <v>3.2255059207537168E-3</v>
      </c>
      <c r="AX18" s="13">
        <f t="shared" si="3"/>
        <v>3.1162006322180335E-3</v>
      </c>
      <c r="AY18" s="13">
        <f t="shared" si="4"/>
        <v>3.0962402761457492E-3</v>
      </c>
      <c r="AZ18" s="13">
        <f t="shared" si="5"/>
        <v>2.9974659800865609E-3</v>
      </c>
      <c r="BA18" s="13">
        <f t="shared" si="6"/>
        <v>3.0235166205724593E-3</v>
      </c>
      <c r="BB18" s="13">
        <f t="shared" si="7"/>
        <v>2.8933513532580688E-3</v>
      </c>
      <c r="BC18" s="13">
        <f t="shared" si="8"/>
        <v>2.6334144788445215E-3</v>
      </c>
      <c r="BD18" s="13">
        <f t="shared" si="9"/>
        <v>2.5879103349128155E-3</v>
      </c>
      <c r="BE18" s="13">
        <f t="shared" si="10"/>
        <v>2.6049413365993035E-3</v>
      </c>
      <c r="BF18" s="13">
        <f t="shared" si="11"/>
        <v>2.556872414713291E-3</v>
      </c>
      <c r="BG18" s="13">
        <f t="shared" si="12"/>
        <v>2.3189567446458169E-3</v>
      </c>
      <c r="BH18" s="13">
        <f t="shared" si="13"/>
        <v>2.2809073241822934E-3</v>
      </c>
      <c r="BI18" s="13">
        <f t="shared" si="14"/>
        <v>2.3001156120145594E-3</v>
      </c>
      <c r="BJ18" s="13">
        <f t="shared" si="15"/>
        <v>2.4721329068402224E-3</v>
      </c>
      <c r="BK18" s="13">
        <f t="shared" si="16"/>
        <v>2.4617122530484151E-3</v>
      </c>
      <c r="BL18" s="13">
        <f t="shared" si="17"/>
        <v>2.378682398037628E-3</v>
      </c>
      <c r="BM18" s="13">
        <f t="shared" si="18"/>
        <v>2.3246531444425845E-3</v>
      </c>
      <c r="BN18" s="13">
        <f t="shared" si="19"/>
        <v>2.3046746567830486E-3</v>
      </c>
      <c r="BO18" s="13">
        <f t="shared" si="20"/>
        <v>2.3457751839040968E-3</v>
      </c>
      <c r="BP18" s="13">
        <f t="shared" si="21"/>
        <v>2.7553486663338071E-3</v>
      </c>
      <c r="BQ18" s="13">
        <f t="shared" si="22"/>
        <v>2.8397317974932145E-3</v>
      </c>
      <c r="BR18" s="13">
        <f t="shared" si="23"/>
        <v>2.7984838726316614E-3</v>
      </c>
      <c r="BS18" s="13">
        <f t="shared" si="24"/>
        <v>2.7960775136184547E-3</v>
      </c>
      <c r="BT18" s="13">
        <f t="shared" si="25"/>
        <v>2.9885226878364778E-3</v>
      </c>
      <c r="BU18" s="13">
        <f t="shared" si="26"/>
        <v>2.9201017835716789E-3</v>
      </c>
      <c r="BV18" s="13">
        <f t="shared" si="27"/>
        <v>2.8590558162938972E-3</v>
      </c>
      <c r="BW18" s="13">
        <f t="shared" si="28"/>
        <v>2.5468062974024698E-3</v>
      </c>
      <c r="BX18" s="13">
        <f t="shared" si="29"/>
        <v>2.7472977338683768E-3</v>
      </c>
    </row>
    <row r="19" spans="1:76" x14ac:dyDescent="0.2">
      <c r="A19" s="4">
        <v>17</v>
      </c>
      <c r="B19" s="6" t="s">
        <v>53</v>
      </c>
      <c r="C19" s="34">
        <v>306021</v>
      </c>
      <c r="D19" s="34">
        <v>320536</v>
      </c>
      <c r="E19" s="34">
        <v>293378</v>
      </c>
      <c r="F19" s="34">
        <v>283940</v>
      </c>
      <c r="G19" s="34">
        <v>293310</v>
      </c>
      <c r="H19" s="34">
        <v>306574</v>
      </c>
      <c r="I19" s="34">
        <v>273090</v>
      </c>
      <c r="J19" s="34">
        <v>255672</v>
      </c>
      <c r="K19" s="34">
        <v>265138</v>
      </c>
      <c r="L19" s="34">
        <v>251197</v>
      </c>
      <c r="M19" s="34">
        <v>268311</v>
      </c>
      <c r="N19" s="34">
        <v>228753</v>
      </c>
      <c r="O19" s="34">
        <v>221488</v>
      </c>
      <c r="P19" s="34">
        <v>237240</v>
      </c>
      <c r="Q19" s="34">
        <v>251986</v>
      </c>
      <c r="R19" s="34">
        <v>262749</v>
      </c>
      <c r="S19" s="34">
        <v>258051</v>
      </c>
      <c r="T19" s="34">
        <v>227518</v>
      </c>
      <c r="U19" s="34">
        <v>221058</v>
      </c>
      <c r="V19" s="34">
        <v>198058</v>
      </c>
      <c r="W19" s="34">
        <v>202762</v>
      </c>
      <c r="X19" s="34">
        <v>217621</v>
      </c>
      <c r="Y19" s="34">
        <v>281285</v>
      </c>
      <c r="Z19" s="34">
        <v>262734</v>
      </c>
      <c r="AA19" s="34">
        <v>262777</v>
      </c>
      <c r="AB19" s="34">
        <v>270408</v>
      </c>
      <c r="AC19" s="34">
        <v>291432</v>
      </c>
      <c r="AD19" s="34">
        <v>290142</v>
      </c>
      <c r="AE19" s="34">
        <v>272544</v>
      </c>
      <c r="AF19" s="34">
        <v>309564</v>
      </c>
      <c r="AH19" s="63">
        <f t="shared" si="30"/>
        <v>5.5546690172701779E-2</v>
      </c>
      <c r="AI19" s="63">
        <f t="shared" si="31"/>
        <v>4.8530604815436439E-2</v>
      </c>
      <c r="AJ19" s="63">
        <f t="shared" si="32"/>
        <v>4.6623731596115124E-2</v>
      </c>
      <c r="AK19" s="63">
        <f t="shared" si="33"/>
        <v>4.3455293599293711E-2</v>
      </c>
      <c r="AL19" s="63">
        <f t="shared" si="34"/>
        <v>4.8446200698181764E-2</v>
      </c>
      <c r="AM19" s="63">
        <f t="shared" si="35"/>
        <v>5.206563733050866E-2</v>
      </c>
      <c r="AN19" s="63">
        <f t="shared" si="36"/>
        <v>4.8014956152250536E-2</v>
      </c>
      <c r="AO19" s="63">
        <f t="shared" si="37"/>
        <v>4.713056258516593E-2</v>
      </c>
      <c r="AP19" s="63">
        <f t="shared" si="38"/>
        <v>4.5650040161563113E-2</v>
      </c>
      <c r="AQ19" s="63">
        <f t="shared" si="39"/>
        <v>4.7290977807080505E-2</v>
      </c>
      <c r="AR19" s="63">
        <f t="shared" si="40"/>
        <v>5.1230694593266346E-2</v>
      </c>
      <c r="AS19" s="63">
        <f t="shared" si="41"/>
        <v>4.900400093055831E-2</v>
      </c>
      <c r="AU19" s="13">
        <f t="shared" si="0"/>
        <v>6.0271584265656646E-4</v>
      </c>
      <c r="AV19" s="13">
        <f t="shared" si="1"/>
        <v>6.1962465544836923E-4</v>
      </c>
      <c r="AW19" s="13">
        <f t="shared" si="2"/>
        <v>5.5267281662066414E-4</v>
      </c>
      <c r="AX19" s="13">
        <f t="shared" si="3"/>
        <v>5.24329876677757E-4</v>
      </c>
      <c r="AY19" s="13">
        <f t="shared" si="4"/>
        <v>5.4734573650757213E-4</v>
      </c>
      <c r="AZ19" s="13">
        <f t="shared" si="5"/>
        <v>5.7904362959099523E-4</v>
      </c>
      <c r="BA19" s="13">
        <f t="shared" si="6"/>
        <v>5.0978469551674944E-4</v>
      </c>
      <c r="BB19" s="13">
        <f t="shared" si="7"/>
        <v>4.8372904280702335E-4</v>
      </c>
      <c r="BC19" s="13">
        <f t="shared" si="8"/>
        <v>5.0587094041708899E-4</v>
      </c>
      <c r="BD19" s="13">
        <f t="shared" si="9"/>
        <v>4.7896540163160523E-4</v>
      </c>
      <c r="BE19" s="13">
        <f t="shared" si="10"/>
        <v>5.0587120060818498E-4</v>
      </c>
      <c r="BF19" s="13">
        <f t="shared" si="11"/>
        <v>4.276150079455341E-4</v>
      </c>
      <c r="BG19" s="13">
        <f t="shared" si="12"/>
        <v>4.1304736295698943E-4</v>
      </c>
      <c r="BH19" s="13">
        <f t="shared" si="13"/>
        <v>4.3899187244777685E-4</v>
      </c>
      <c r="BI19" s="13">
        <f t="shared" si="14"/>
        <v>4.7693559246074122E-4</v>
      </c>
      <c r="BJ19" s="13">
        <f t="shared" si="15"/>
        <v>5.3031929284770498E-4</v>
      </c>
      <c r="BK19" s="13">
        <f t="shared" si="16"/>
        <v>5.1051476710816095E-4</v>
      </c>
      <c r="BL19" s="13">
        <f t="shared" si="17"/>
        <v>4.5979351662161708E-4</v>
      </c>
      <c r="BM19" s="13">
        <f t="shared" si="18"/>
        <v>4.4421705784017244E-4</v>
      </c>
      <c r="BN19" s="13">
        <f t="shared" si="19"/>
        <v>3.9193465842239905E-4</v>
      </c>
      <c r="BO19" s="13">
        <f t="shared" si="20"/>
        <v>3.9399512580993708E-4</v>
      </c>
      <c r="BP19" s="13">
        <f t="shared" si="21"/>
        <v>4.0686249015533594E-4</v>
      </c>
      <c r="BQ19" s="13">
        <f t="shared" si="22"/>
        <v>5.1857831590153888E-4</v>
      </c>
      <c r="BR19" s="13">
        <f t="shared" si="23"/>
        <v>4.7720742430597512E-4</v>
      </c>
      <c r="BS19" s="13">
        <f t="shared" si="24"/>
        <v>4.7464199617578106E-4</v>
      </c>
      <c r="BT19" s="13">
        <f t="shared" si="25"/>
        <v>4.8725866381539405E-4</v>
      </c>
      <c r="BU19" s="13">
        <f t="shared" si="26"/>
        <v>5.4222315153688091E-4</v>
      </c>
      <c r="BV19" s="13">
        <f t="shared" si="27"/>
        <v>5.2857822918896753E-4</v>
      </c>
      <c r="BW19" s="13">
        <f t="shared" si="28"/>
        <v>4.9116773918941143E-4</v>
      </c>
      <c r="BX19" s="13">
        <f t="shared" si="29"/>
        <v>5.266102380818761E-4</v>
      </c>
    </row>
    <row r="20" spans="1:76" x14ac:dyDescent="0.2">
      <c r="A20" s="4">
        <v>18</v>
      </c>
      <c r="B20" s="6" t="s">
        <v>54</v>
      </c>
      <c r="C20" s="34">
        <v>653710</v>
      </c>
      <c r="D20" s="34">
        <v>660140</v>
      </c>
      <c r="E20" s="34">
        <v>651002</v>
      </c>
      <c r="F20" s="34">
        <v>689040</v>
      </c>
      <c r="G20" s="34">
        <v>702925</v>
      </c>
      <c r="H20" s="34">
        <v>687335</v>
      </c>
      <c r="I20" s="34">
        <v>642406</v>
      </c>
      <c r="J20" s="34">
        <v>626707</v>
      </c>
      <c r="K20" s="34">
        <v>626413</v>
      </c>
      <c r="L20" s="34">
        <v>613395</v>
      </c>
      <c r="M20" s="34">
        <v>640455</v>
      </c>
      <c r="N20" s="34">
        <v>623124</v>
      </c>
      <c r="O20" s="34">
        <v>609795</v>
      </c>
      <c r="P20" s="34">
        <v>614977</v>
      </c>
      <c r="Q20" s="34">
        <v>594919</v>
      </c>
      <c r="R20" s="34">
        <v>570613</v>
      </c>
      <c r="S20" s="34">
        <v>636528</v>
      </c>
      <c r="T20" s="34">
        <v>627156</v>
      </c>
      <c r="U20" s="34">
        <v>626100</v>
      </c>
      <c r="V20" s="34">
        <v>576722</v>
      </c>
      <c r="W20" s="34">
        <v>537639</v>
      </c>
      <c r="X20" s="34">
        <v>680655</v>
      </c>
      <c r="Y20" s="34">
        <v>703698</v>
      </c>
      <c r="Z20" s="34">
        <v>679576</v>
      </c>
      <c r="AA20" s="34">
        <v>730875</v>
      </c>
      <c r="AB20" s="34">
        <v>815789</v>
      </c>
      <c r="AC20" s="34">
        <v>876016</v>
      </c>
      <c r="AD20" s="34">
        <v>793889</v>
      </c>
      <c r="AE20" s="34">
        <v>768182</v>
      </c>
      <c r="AF20" s="34">
        <v>1003233</v>
      </c>
      <c r="AH20" s="63">
        <f t="shared" si="30"/>
        <v>0.12640022640766949</v>
      </c>
      <c r="AI20" s="63">
        <f t="shared" si="31"/>
        <v>0.11870001298066189</v>
      </c>
      <c r="AJ20" s="63">
        <f t="shared" si="32"/>
        <v>0.11628258256572287</v>
      </c>
      <c r="AK20" s="63">
        <f t="shared" si="33"/>
        <v>0.1207229159548798</v>
      </c>
      <c r="AL20" s="63">
        <f t="shared" si="34"/>
        <v>0.13707047813489223</v>
      </c>
      <c r="AM20" s="63">
        <f t="shared" si="35"/>
        <v>0.14868520873898</v>
      </c>
      <c r="AN20" s="63">
        <f t="shared" si="36"/>
        <v>0.11758300821212388</v>
      </c>
      <c r="AO20" s="63">
        <f t="shared" si="37"/>
        <v>0.13096725490977595</v>
      </c>
      <c r="AP20" s="63">
        <f t="shared" si="38"/>
        <v>0.12565186876101478</v>
      </c>
      <c r="AQ20" s="63">
        <f t="shared" si="39"/>
        <v>0.13188718182709808</v>
      </c>
      <c r="AR20" s="63">
        <f t="shared" si="40"/>
        <v>0.14826395260458267</v>
      </c>
      <c r="AS20" s="63">
        <f t="shared" si="41"/>
        <v>0.12530505847963791</v>
      </c>
      <c r="AU20" s="13">
        <f t="shared" si="0"/>
        <v>1.2874978302241482E-3</v>
      </c>
      <c r="AV20" s="13">
        <f t="shared" si="1"/>
        <v>1.2761094543130458E-3</v>
      </c>
      <c r="AW20" s="13">
        <f t="shared" si="2"/>
        <v>1.2263738554550293E-3</v>
      </c>
      <c r="AX20" s="13">
        <f t="shared" si="3"/>
        <v>1.2723964859690136E-3</v>
      </c>
      <c r="AY20" s="13">
        <f t="shared" si="4"/>
        <v>1.3117282119074873E-3</v>
      </c>
      <c r="AZ20" s="13">
        <f t="shared" si="5"/>
        <v>1.2982084362826811E-3</v>
      </c>
      <c r="BA20" s="13">
        <f t="shared" si="6"/>
        <v>1.1991971405329121E-3</v>
      </c>
      <c r="BB20" s="13">
        <f t="shared" si="7"/>
        <v>1.1857238071844441E-3</v>
      </c>
      <c r="BC20" s="13">
        <f t="shared" si="8"/>
        <v>1.1951667938940851E-3</v>
      </c>
      <c r="BD20" s="13">
        <f t="shared" si="9"/>
        <v>1.1695799811853585E-3</v>
      </c>
      <c r="BE20" s="13">
        <f t="shared" si="10"/>
        <v>1.2075082265934499E-3</v>
      </c>
      <c r="BF20" s="13">
        <f t="shared" si="11"/>
        <v>1.164824829449463E-3</v>
      </c>
      <c r="BG20" s="13">
        <f t="shared" si="12"/>
        <v>1.1371912550312314E-3</v>
      </c>
      <c r="BH20" s="13">
        <f t="shared" si="13"/>
        <v>1.1379611563914875E-3</v>
      </c>
      <c r="BI20" s="13">
        <f t="shared" si="14"/>
        <v>1.1260071818718171E-3</v>
      </c>
      <c r="BJ20" s="13">
        <f t="shared" si="15"/>
        <v>1.1516964199662319E-3</v>
      </c>
      <c r="BK20" s="13">
        <f t="shared" si="16"/>
        <v>1.2592741112331417E-3</v>
      </c>
      <c r="BL20" s="13">
        <f t="shared" si="17"/>
        <v>1.267426149624851E-3</v>
      </c>
      <c r="BM20" s="13">
        <f t="shared" si="18"/>
        <v>1.2581508016616995E-3</v>
      </c>
      <c r="BN20" s="13">
        <f t="shared" si="19"/>
        <v>1.1412684166995667E-3</v>
      </c>
      <c r="BO20" s="13">
        <f t="shared" si="20"/>
        <v>1.0447083055273117E-3</v>
      </c>
      <c r="BP20" s="13">
        <f t="shared" si="21"/>
        <v>1.2725471725462164E-3</v>
      </c>
      <c r="BQ20" s="13">
        <f t="shared" si="22"/>
        <v>1.2973408597802267E-3</v>
      </c>
      <c r="BR20" s="13">
        <f t="shared" si="23"/>
        <v>1.2343233558662274E-3</v>
      </c>
      <c r="BS20" s="13">
        <f t="shared" si="24"/>
        <v>1.3201458611483271E-3</v>
      </c>
      <c r="BT20" s="13">
        <f t="shared" si="25"/>
        <v>1.4700018420139068E-3</v>
      </c>
      <c r="BU20" s="13">
        <f t="shared" si="26"/>
        <v>1.6298695967386296E-3</v>
      </c>
      <c r="BV20" s="13">
        <f t="shared" si="27"/>
        <v>1.4463002315852245E-3</v>
      </c>
      <c r="BW20" s="13">
        <f t="shared" si="28"/>
        <v>1.3843864338455459E-3</v>
      </c>
      <c r="BX20" s="13">
        <f t="shared" si="29"/>
        <v>1.7066350382524932E-3</v>
      </c>
    </row>
    <row r="21" spans="1:76" x14ac:dyDescent="0.2">
      <c r="A21" s="4">
        <v>19</v>
      </c>
      <c r="B21" s="6" t="s">
        <v>55</v>
      </c>
      <c r="C21" s="34">
        <v>224750</v>
      </c>
      <c r="D21" s="34">
        <v>242324</v>
      </c>
      <c r="E21" s="34">
        <v>258324</v>
      </c>
      <c r="F21" s="34">
        <v>228836</v>
      </c>
      <c r="G21" s="34">
        <v>251096</v>
      </c>
      <c r="H21" s="34">
        <v>274400</v>
      </c>
      <c r="I21" s="34">
        <v>221078</v>
      </c>
      <c r="J21" s="34">
        <v>313747</v>
      </c>
      <c r="K21" s="34">
        <v>338838</v>
      </c>
      <c r="L21" s="34">
        <v>338127</v>
      </c>
      <c r="M21" s="34">
        <v>360974</v>
      </c>
      <c r="N21" s="34">
        <v>394902</v>
      </c>
      <c r="O21" s="34">
        <v>425646</v>
      </c>
      <c r="P21" s="34">
        <v>356695</v>
      </c>
      <c r="Q21" s="34">
        <v>187887</v>
      </c>
      <c r="R21" s="34">
        <v>251146</v>
      </c>
      <c r="S21" s="34">
        <v>396616</v>
      </c>
      <c r="T21" s="34">
        <v>288527</v>
      </c>
      <c r="U21" s="34">
        <v>305943</v>
      </c>
      <c r="V21" s="34">
        <v>320706</v>
      </c>
      <c r="W21" s="34">
        <v>263657</v>
      </c>
      <c r="X21" s="34">
        <v>326927</v>
      </c>
      <c r="Y21" s="34">
        <v>539071</v>
      </c>
      <c r="Z21" s="34">
        <v>498201</v>
      </c>
      <c r="AA21" s="34">
        <v>432617</v>
      </c>
      <c r="AB21" s="34">
        <v>524338</v>
      </c>
      <c r="AC21" s="34">
        <v>584175</v>
      </c>
      <c r="AD21" s="34">
        <v>380133</v>
      </c>
      <c r="AE21" s="34">
        <v>24209</v>
      </c>
      <c r="AF21" s="34">
        <v>246182</v>
      </c>
      <c r="AH21" s="63">
        <f t="shared" si="30"/>
        <v>4.6286369046273097E-2</v>
      </c>
      <c r="AI21" s="63">
        <f t="shared" si="31"/>
        <v>6.1938053773991128E-2</v>
      </c>
      <c r="AJ21" s="63">
        <f t="shared" si="32"/>
        <v>6.3986196021642738E-2</v>
      </c>
      <c r="AK21" s="63">
        <f t="shared" si="33"/>
        <v>6.234516431400846E-2</v>
      </c>
      <c r="AL21" s="63">
        <f t="shared" si="34"/>
        <v>8.8717832202569583E-2</v>
      </c>
      <c r="AM21" s="63">
        <f t="shared" si="35"/>
        <v>6.0767900892369116E-2</v>
      </c>
      <c r="AN21" s="63">
        <f t="shared" si="36"/>
        <v>6.197502319660908E-2</v>
      </c>
      <c r="AO21" s="63">
        <f t="shared" si="37"/>
        <v>7.0682393988481473E-2</v>
      </c>
      <c r="AP21" s="63">
        <f t="shared" si="38"/>
        <v>7.365674191731518E-2</v>
      </c>
      <c r="AQ21" s="63">
        <f t="shared" si="39"/>
        <v>8.4723689019633952E-2</v>
      </c>
      <c r="AR21" s="63">
        <f t="shared" si="40"/>
        <v>6.9196550176284399E-2</v>
      </c>
      <c r="AS21" s="63">
        <f t="shared" si="41"/>
        <v>6.2806460211436363E-2</v>
      </c>
      <c r="AU21" s="13">
        <f t="shared" si="0"/>
        <v>4.4265062083014993E-4</v>
      </c>
      <c r="AV21" s="13">
        <f t="shared" si="1"/>
        <v>4.684338888825924E-4</v>
      </c>
      <c r="AW21" s="13">
        <f t="shared" si="2"/>
        <v>4.8663721438116164E-4</v>
      </c>
      <c r="AX21" s="13">
        <f t="shared" si="3"/>
        <v>4.225736129443939E-4</v>
      </c>
      <c r="AY21" s="13">
        <f t="shared" si="4"/>
        <v>4.6857019895027555E-4</v>
      </c>
      <c r="AZ21" s="13">
        <f t="shared" si="5"/>
        <v>5.1827477855189634E-4</v>
      </c>
      <c r="BA21" s="13">
        <f t="shared" si="6"/>
        <v>4.1269244906606589E-4</v>
      </c>
      <c r="BB21" s="13">
        <f t="shared" si="7"/>
        <v>5.9360640192737246E-4</v>
      </c>
      <c r="BC21" s="13">
        <f t="shared" si="8"/>
        <v>6.4648710373105928E-4</v>
      </c>
      <c r="BD21" s="13">
        <f t="shared" si="9"/>
        <v>6.4471762942029469E-4</v>
      </c>
      <c r="BE21" s="13">
        <f t="shared" si="10"/>
        <v>6.8057720618364126E-4</v>
      </c>
      <c r="BF21" s="13">
        <f t="shared" si="11"/>
        <v>7.3820243611103376E-4</v>
      </c>
      <c r="BG21" s="13">
        <f t="shared" si="12"/>
        <v>7.9377644772263387E-4</v>
      </c>
      <c r="BH21" s="13">
        <f t="shared" si="13"/>
        <v>6.6003290314769754E-4</v>
      </c>
      <c r="BI21" s="13">
        <f t="shared" si="14"/>
        <v>3.5561498520025436E-4</v>
      </c>
      <c r="BJ21" s="13">
        <f t="shared" si="15"/>
        <v>5.0690038447921671E-4</v>
      </c>
      <c r="BK21" s="13">
        <f t="shared" si="16"/>
        <v>7.8464460463772805E-4</v>
      </c>
      <c r="BL21" s="13">
        <f t="shared" si="17"/>
        <v>5.830872457136811E-4</v>
      </c>
      <c r="BM21" s="13">
        <f t="shared" si="18"/>
        <v>6.147938519610052E-4</v>
      </c>
      <c r="BN21" s="13">
        <f t="shared" si="19"/>
        <v>6.3464135033179116E-4</v>
      </c>
      <c r="BO21" s="13">
        <f t="shared" si="20"/>
        <v>5.1232268810561432E-4</v>
      </c>
      <c r="BP21" s="13">
        <f t="shared" si="21"/>
        <v>6.112201180906875E-4</v>
      </c>
      <c r="BQ21" s="13">
        <f t="shared" si="22"/>
        <v>9.9383376764263453E-4</v>
      </c>
      <c r="BR21" s="13">
        <f t="shared" si="23"/>
        <v>9.0488941665966768E-4</v>
      </c>
      <c r="BS21" s="13">
        <f t="shared" si="24"/>
        <v>7.8141616830840546E-4</v>
      </c>
      <c r="BT21" s="13">
        <f t="shared" si="25"/>
        <v>9.4482498028030271E-4</v>
      </c>
      <c r="BU21" s="13">
        <f t="shared" si="26"/>
        <v>1.0868854811724774E-3</v>
      </c>
      <c r="BV21" s="13">
        <f t="shared" si="27"/>
        <v>6.9252306800218441E-4</v>
      </c>
      <c r="BW21" s="13">
        <f t="shared" si="28"/>
        <v>4.3628477596411817E-5</v>
      </c>
      <c r="BX21" s="13">
        <f t="shared" si="29"/>
        <v>4.1878888252985623E-4</v>
      </c>
    </row>
    <row r="22" spans="1:76" x14ac:dyDescent="0.2">
      <c r="A22" s="4">
        <v>20</v>
      </c>
      <c r="B22" s="6" t="s">
        <v>56</v>
      </c>
      <c r="C22" s="34">
        <v>3475490</v>
      </c>
      <c r="D22" s="34">
        <v>3598640</v>
      </c>
      <c r="E22" s="34">
        <v>3432694</v>
      </c>
      <c r="F22" s="34">
        <v>3674890</v>
      </c>
      <c r="G22" s="34">
        <v>3443517</v>
      </c>
      <c r="H22" s="34">
        <v>3505946</v>
      </c>
      <c r="I22" s="34">
        <v>3260185</v>
      </c>
      <c r="J22" s="34">
        <v>3003085</v>
      </c>
      <c r="K22" s="34">
        <v>2994393</v>
      </c>
      <c r="L22" s="34">
        <v>2994611</v>
      </c>
      <c r="M22" s="34">
        <v>2770869</v>
      </c>
      <c r="N22" s="34">
        <v>2823480</v>
      </c>
      <c r="O22" s="34">
        <v>2591824</v>
      </c>
      <c r="P22" s="34">
        <v>2531677</v>
      </c>
      <c r="Q22" s="34">
        <v>2232788</v>
      </c>
      <c r="R22" s="34">
        <v>2569233</v>
      </c>
      <c r="S22" s="34">
        <v>2780598</v>
      </c>
      <c r="T22" s="34">
        <v>2359034</v>
      </c>
      <c r="U22" s="34">
        <v>2422724</v>
      </c>
      <c r="V22" s="34">
        <v>2411764</v>
      </c>
      <c r="W22" s="34">
        <v>2414159</v>
      </c>
      <c r="X22" s="34">
        <v>3151868</v>
      </c>
      <c r="Y22" s="34">
        <v>3115086</v>
      </c>
      <c r="Z22" s="34">
        <v>2996314</v>
      </c>
      <c r="AA22" s="34">
        <v>2915465</v>
      </c>
      <c r="AB22" s="34">
        <v>3085740</v>
      </c>
      <c r="AC22" s="34">
        <v>3256094</v>
      </c>
      <c r="AD22" s="34">
        <v>3031420</v>
      </c>
      <c r="AE22" s="34">
        <v>2496203</v>
      </c>
      <c r="AF22" s="34">
        <v>2918017</v>
      </c>
      <c r="AH22" s="63">
        <f t="shared" si="30"/>
        <v>0.65571537318123885</v>
      </c>
      <c r="AI22" s="63">
        <f t="shared" si="31"/>
        <v>0.56154933516297145</v>
      </c>
      <c r="AJ22" s="63">
        <f t="shared" si="32"/>
        <v>0.49514509853242039</v>
      </c>
      <c r="AK22" s="63">
        <f t="shared" si="33"/>
        <v>0.50822054690322183</v>
      </c>
      <c r="AL22" s="63">
        <f t="shared" si="34"/>
        <v>0.5660407363583877</v>
      </c>
      <c r="AM22" s="63">
        <f t="shared" si="35"/>
        <v>0.53597631065119011</v>
      </c>
      <c r="AN22" s="63">
        <f t="shared" si="36"/>
        <v>0.52839680134679856</v>
      </c>
      <c r="AO22" s="63">
        <f t="shared" si="37"/>
        <v>0.52757031244438291</v>
      </c>
      <c r="AP22" s="63">
        <f t="shared" si="38"/>
        <v>0.52504851298234068</v>
      </c>
      <c r="AQ22" s="63">
        <f t="shared" si="39"/>
        <v>0.55808651639651985</v>
      </c>
      <c r="AR22" s="63">
        <f t="shared" si="40"/>
        <v>0.54099009788899777</v>
      </c>
      <c r="AS22" s="63">
        <f t="shared" si="41"/>
        <v>0.55165657765488174</v>
      </c>
      <c r="AU22" s="13">
        <f t="shared" si="0"/>
        <v>6.8450625414415026E-3</v>
      </c>
      <c r="AV22" s="13">
        <f t="shared" si="1"/>
        <v>6.9564918451678424E-3</v>
      </c>
      <c r="AW22" s="13">
        <f t="shared" si="2"/>
        <v>6.4665948420701419E-3</v>
      </c>
      <c r="AX22" s="13">
        <f t="shared" si="3"/>
        <v>6.7861330580556547E-3</v>
      </c>
      <c r="AY22" s="13">
        <f t="shared" si="4"/>
        <v>6.4259464339481952E-3</v>
      </c>
      <c r="AZ22" s="13">
        <f t="shared" si="5"/>
        <v>6.621878231650535E-3</v>
      </c>
      <c r="BA22" s="13">
        <f t="shared" si="6"/>
        <v>6.0858779799819619E-3</v>
      </c>
      <c r="BB22" s="13">
        <f t="shared" si="7"/>
        <v>5.6818088508641144E-3</v>
      </c>
      <c r="BC22" s="13">
        <f t="shared" si="8"/>
        <v>5.7131622132185816E-3</v>
      </c>
      <c r="BD22" s="13">
        <f t="shared" si="9"/>
        <v>5.7099211389683114E-3</v>
      </c>
      <c r="BE22" s="13">
        <f t="shared" si="10"/>
        <v>5.2241720531696458E-3</v>
      </c>
      <c r="BF22" s="13">
        <f t="shared" si="11"/>
        <v>5.2780178735756765E-3</v>
      </c>
      <c r="BG22" s="13">
        <f t="shared" si="12"/>
        <v>4.8334269506638567E-3</v>
      </c>
      <c r="BH22" s="13">
        <f t="shared" si="13"/>
        <v>4.6846468835903318E-3</v>
      </c>
      <c r="BI22" s="13">
        <f t="shared" si="14"/>
        <v>4.2260128245983249E-3</v>
      </c>
      <c r="BJ22" s="13">
        <f t="shared" si="15"/>
        <v>5.1856099460739621E-3</v>
      </c>
      <c r="BK22" s="13">
        <f t="shared" si="16"/>
        <v>5.5009914334430716E-3</v>
      </c>
      <c r="BL22" s="13">
        <f t="shared" si="17"/>
        <v>4.7673965958296037E-3</v>
      </c>
      <c r="BM22" s="13">
        <f t="shared" si="18"/>
        <v>4.8684749126418131E-3</v>
      </c>
      <c r="BN22" s="13">
        <f t="shared" si="19"/>
        <v>4.7726115558848359E-3</v>
      </c>
      <c r="BO22" s="13">
        <f t="shared" si="20"/>
        <v>4.6910509806087526E-3</v>
      </c>
      <c r="BP22" s="13">
        <f t="shared" si="21"/>
        <v>5.8927073357852335E-3</v>
      </c>
      <c r="BQ22" s="13">
        <f t="shared" si="22"/>
        <v>5.7429868345928899E-3</v>
      </c>
      <c r="BR22" s="13">
        <f t="shared" si="23"/>
        <v>5.4422468593784343E-3</v>
      </c>
      <c r="BS22" s="13">
        <f t="shared" si="24"/>
        <v>5.2660701940452307E-3</v>
      </c>
      <c r="BT22" s="13">
        <f t="shared" si="25"/>
        <v>5.5603145960242076E-3</v>
      </c>
      <c r="BU22" s="13">
        <f t="shared" si="26"/>
        <v>6.0581183616772649E-3</v>
      </c>
      <c r="BV22" s="13">
        <f t="shared" si="27"/>
        <v>5.5226151867982564E-3</v>
      </c>
      <c r="BW22" s="13">
        <f t="shared" si="28"/>
        <v>4.4985557710601832E-3</v>
      </c>
      <c r="BX22" s="13">
        <f t="shared" si="29"/>
        <v>4.9639416311230049E-3</v>
      </c>
    </row>
    <row r="23" spans="1:76" x14ac:dyDescent="0.2">
      <c r="A23" s="4">
        <v>21</v>
      </c>
      <c r="B23" s="6" t="s">
        <v>57</v>
      </c>
      <c r="C23" s="34">
        <v>3394094</v>
      </c>
      <c r="D23" s="34">
        <v>3618497</v>
      </c>
      <c r="E23" s="34">
        <v>3721605</v>
      </c>
      <c r="F23" s="34">
        <v>3682094</v>
      </c>
      <c r="G23" s="34">
        <v>3500401</v>
      </c>
      <c r="H23" s="34">
        <v>3790637</v>
      </c>
      <c r="I23" s="34">
        <v>3816231</v>
      </c>
      <c r="J23" s="34">
        <v>3974147</v>
      </c>
      <c r="K23" s="34">
        <v>4042603</v>
      </c>
      <c r="L23" s="34">
        <v>4200752</v>
      </c>
      <c r="M23" s="34">
        <v>4193426</v>
      </c>
      <c r="N23" s="34">
        <v>4024562</v>
      </c>
      <c r="O23" s="34">
        <v>4053216</v>
      </c>
      <c r="P23" s="34">
        <v>4034629</v>
      </c>
      <c r="Q23" s="34">
        <v>4024400</v>
      </c>
      <c r="R23" s="34">
        <v>4169361</v>
      </c>
      <c r="S23" s="34">
        <v>4256917</v>
      </c>
      <c r="T23" s="34">
        <v>4554813</v>
      </c>
      <c r="U23" s="34">
        <v>4301007</v>
      </c>
      <c r="V23" s="34">
        <v>4241481</v>
      </c>
      <c r="W23" s="34">
        <v>4003312</v>
      </c>
      <c r="X23" s="34">
        <v>4346853</v>
      </c>
      <c r="Y23" s="34">
        <v>4562724</v>
      </c>
      <c r="Z23" s="34">
        <v>4490427</v>
      </c>
      <c r="AA23" s="34">
        <v>4476128</v>
      </c>
      <c r="AB23" s="34">
        <v>4367955</v>
      </c>
      <c r="AC23" s="34">
        <v>4600126</v>
      </c>
      <c r="AD23" s="34">
        <v>4493822</v>
      </c>
      <c r="AE23" s="34">
        <v>4245651</v>
      </c>
      <c r="AF23" s="34">
        <v>4524954</v>
      </c>
      <c r="AH23" s="63">
        <f t="shared" si="30"/>
        <v>0.69367863830468823</v>
      </c>
      <c r="AI23" s="63">
        <f t="shared" si="31"/>
        <v>0.763253441300769</v>
      </c>
      <c r="AJ23" s="63">
        <f t="shared" si="32"/>
        <v>0.7833601045429035</v>
      </c>
      <c r="AK23" s="63">
        <f t="shared" si="33"/>
        <v>0.84281142123729602</v>
      </c>
      <c r="AL23" s="63">
        <f t="shared" si="34"/>
        <v>0.82015485527519238</v>
      </c>
      <c r="AM23" s="63">
        <f t="shared" si="35"/>
        <v>0.81323002569756786</v>
      </c>
      <c r="AN23" s="63">
        <f t="shared" si="36"/>
        <v>0.77521432190001538</v>
      </c>
      <c r="AO23" s="63">
        <f t="shared" si="37"/>
        <v>0.82684062695265514</v>
      </c>
      <c r="AP23" s="63">
        <f t="shared" si="38"/>
        <v>0.83092380732918114</v>
      </c>
      <c r="AQ23" s="63">
        <f t="shared" si="39"/>
        <v>0.81301074485758906</v>
      </c>
      <c r="AR23" s="63">
        <f t="shared" si="40"/>
        <v>0.80669220775371009</v>
      </c>
      <c r="AS23" s="63">
        <f t="shared" si="41"/>
        <v>0.78156445010489262</v>
      </c>
      <c r="AU23" s="13">
        <f t="shared" si="0"/>
        <v>6.6847511290584506E-3</v>
      </c>
      <c r="AV23" s="13">
        <f t="shared" si="1"/>
        <v>6.9948771959029805E-3</v>
      </c>
      <c r="AW23" s="13">
        <f t="shared" si="2"/>
        <v>7.0108526123279415E-3</v>
      </c>
      <c r="AX23" s="13">
        <f t="shared" si="3"/>
        <v>6.7994361236032586E-3</v>
      </c>
      <c r="AY23" s="13">
        <f t="shared" si="4"/>
        <v>6.5320976557800342E-3</v>
      </c>
      <c r="AZ23" s="13">
        <f t="shared" si="5"/>
        <v>7.159590203154609E-3</v>
      </c>
      <c r="BA23" s="13">
        <f t="shared" si="6"/>
        <v>7.1238645075124693E-3</v>
      </c>
      <c r="BB23" s="13">
        <f t="shared" si="7"/>
        <v>7.5190491109093042E-3</v>
      </c>
      <c r="BC23" s="13">
        <f t="shared" si="8"/>
        <v>7.7130980144036135E-3</v>
      </c>
      <c r="BD23" s="13">
        <f t="shared" si="9"/>
        <v>8.0097089887011738E-3</v>
      </c>
      <c r="BE23" s="13">
        <f t="shared" si="10"/>
        <v>7.906248514900913E-3</v>
      </c>
      <c r="BF23" s="13">
        <f t="shared" si="11"/>
        <v>7.523237341618666E-3</v>
      </c>
      <c r="BG23" s="13">
        <f t="shared" si="12"/>
        <v>7.558739887917526E-3</v>
      </c>
      <c r="BH23" s="13">
        <f t="shared" si="13"/>
        <v>7.4657281206461871E-3</v>
      </c>
      <c r="BI23" s="13">
        <f t="shared" si="14"/>
        <v>7.6170088746954478E-3</v>
      </c>
      <c r="BJ23" s="13">
        <f t="shared" si="15"/>
        <v>8.4152273734507069E-3</v>
      </c>
      <c r="BK23" s="13">
        <f t="shared" si="16"/>
        <v>8.4216646742456772E-3</v>
      </c>
      <c r="BL23" s="13">
        <f t="shared" si="17"/>
        <v>9.2048694469178596E-3</v>
      </c>
      <c r="BM23" s="13">
        <f t="shared" si="18"/>
        <v>8.6428931560494828E-3</v>
      </c>
      <c r="BN23" s="13">
        <f t="shared" si="19"/>
        <v>8.3934171148860211E-3</v>
      </c>
      <c r="BO23" s="13">
        <f t="shared" si="20"/>
        <v>7.7789990979396078E-3</v>
      </c>
      <c r="BP23" s="13">
        <f t="shared" si="21"/>
        <v>8.1268417841991007E-3</v>
      </c>
      <c r="BQ23" s="13">
        <f t="shared" si="22"/>
        <v>8.4118588898929297E-3</v>
      </c>
      <c r="BR23" s="13">
        <f t="shared" si="23"/>
        <v>8.1560251155313249E-3</v>
      </c>
      <c r="BS23" s="13">
        <f t="shared" si="24"/>
        <v>8.0850239140347387E-3</v>
      </c>
      <c r="BT23" s="13">
        <f t="shared" si="25"/>
        <v>7.8707875392213609E-3</v>
      </c>
      <c r="BU23" s="13">
        <f t="shared" si="26"/>
        <v>8.5587540736320848E-3</v>
      </c>
      <c r="BV23" s="13">
        <f t="shared" si="27"/>
        <v>8.1868067189528725E-3</v>
      </c>
      <c r="BW23" s="13">
        <f t="shared" si="28"/>
        <v>7.6513399783420801E-3</v>
      </c>
      <c r="BX23" s="13">
        <f t="shared" si="29"/>
        <v>7.6975588351666782E-3</v>
      </c>
    </row>
    <row r="24" spans="1:76" x14ac:dyDescent="0.2">
      <c r="A24" s="4">
        <v>22</v>
      </c>
      <c r="B24" s="6" t="s">
        <v>58</v>
      </c>
      <c r="C24" s="34">
        <v>2683585</v>
      </c>
      <c r="D24" s="34">
        <v>2643120</v>
      </c>
      <c r="E24" s="34">
        <v>2742385</v>
      </c>
      <c r="F24" s="34">
        <v>2715270</v>
      </c>
      <c r="G24" s="34">
        <v>2608733</v>
      </c>
      <c r="H24" s="34">
        <v>2502755</v>
      </c>
      <c r="I24" s="34">
        <v>2597349</v>
      </c>
      <c r="J24" s="34">
        <v>2394283</v>
      </c>
      <c r="K24" s="34">
        <v>2375191</v>
      </c>
      <c r="L24" s="34">
        <v>2384101</v>
      </c>
      <c r="M24" s="34">
        <v>2354418</v>
      </c>
      <c r="N24" s="34">
        <v>2319013</v>
      </c>
      <c r="O24" s="34">
        <v>2315117</v>
      </c>
      <c r="P24" s="34">
        <v>2417052</v>
      </c>
      <c r="Q24" s="34">
        <v>2281293</v>
      </c>
      <c r="R24" s="34">
        <v>1932558</v>
      </c>
      <c r="S24" s="34">
        <v>2148113</v>
      </c>
      <c r="T24" s="34">
        <v>1980495</v>
      </c>
      <c r="U24" s="34">
        <v>2013395</v>
      </c>
      <c r="V24" s="34">
        <v>2144120</v>
      </c>
      <c r="W24" s="34">
        <v>2252374</v>
      </c>
      <c r="X24" s="34">
        <v>2525369</v>
      </c>
      <c r="Y24" s="34">
        <v>2787574</v>
      </c>
      <c r="Z24" s="34">
        <v>2821094</v>
      </c>
      <c r="AA24" s="34">
        <v>2854578</v>
      </c>
      <c r="AB24" s="34">
        <v>3011828</v>
      </c>
      <c r="AC24" s="34">
        <v>2927370</v>
      </c>
      <c r="AD24" s="34">
        <v>2815186</v>
      </c>
      <c r="AE24" s="34">
        <v>2672287</v>
      </c>
      <c r="AF24" s="34">
        <v>2822686</v>
      </c>
      <c r="AH24" s="63">
        <f t="shared" si="30"/>
        <v>0.4955572008955072</v>
      </c>
      <c r="AI24" s="63">
        <f t="shared" si="31"/>
        <v>0.45383502826076055</v>
      </c>
      <c r="AJ24" s="63">
        <f t="shared" si="32"/>
        <v>0.42655100518225908</v>
      </c>
      <c r="AK24" s="63">
        <f t="shared" si="33"/>
        <v>0.42731848441437975</v>
      </c>
      <c r="AL24" s="63">
        <f t="shared" si="34"/>
        <v>0.51690534168383107</v>
      </c>
      <c r="AM24" s="63">
        <f t="shared" si="35"/>
        <v>0.51303602663464287</v>
      </c>
      <c r="AN24" s="63">
        <f t="shared" si="36"/>
        <v>0.44080145262161158</v>
      </c>
      <c r="AO24" s="63">
        <f t="shared" si="37"/>
        <v>0.47597376085753812</v>
      </c>
      <c r="AP24" s="63">
        <f t="shared" si="38"/>
        <v>0.46485508112440671</v>
      </c>
      <c r="AQ24" s="63">
        <f t="shared" si="39"/>
        <v>0.5113561767507766</v>
      </c>
      <c r="AR24" s="63">
        <f t="shared" si="40"/>
        <v>0.52045526238391671</v>
      </c>
      <c r="AS24" s="63">
        <f t="shared" si="41"/>
        <v>0.46785686206641408</v>
      </c>
      <c r="AU24" s="13">
        <f t="shared" si="0"/>
        <v>5.285386279423706E-3</v>
      </c>
      <c r="AV24" s="13">
        <f t="shared" si="1"/>
        <v>5.1093865254096069E-3</v>
      </c>
      <c r="AW24" s="13">
        <f t="shared" si="2"/>
        <v>5.1661734765669548E-3</v>
      </c>
      <c r="AX24" s="13">
        <f t="shared" si="3"/>
        <v>5.0140775665521355E-3</v>
      </c>
      <c r="AY24" s="13">
        <f t="shared" si="4"/>
        <v>4.868156166638056E-3</v>
      </c>
      <c r="AZ24" s="13">
        <f t="shared" si="5"/>
        <v>4.7270947281146192E-3</v>
      </c>
      <c r="BA24" s="13">
        <f t="shared" si="6"/>
        <v>4.8485435904490597E-3</v>
      </c>
      <c r="BB24" s="13">
        <f t="shared" si="7"/>
        <v>4.5299611369220266E-3</v>
      </c>
      <c r="BC24" s="13">
        <f t="shared" si="8"/>
        <v>4.5317536710701824E-3</v>
      </c>
      <c r="BD24" s="13">
        <f t="shared" si="9"/>
        <v>4.5458420801017191E-3</v>
      </c>
      <c r="BE24" s="13">
        <f t="shared" si="10"/>
        <v>4.4389989988987471E-3</v>
      </c>
      <c r="BF24" s="13">
        <f t="shared" si="11"/>
        <v>4.3350022182039004E-3</v>
      </c>
      <c r="BG24" s="13">
        <f t="shared" si="12"/>
        <v>4.3174030727935447E-3</v>
      </c>
      <c r="BH24" s="13">
        <f t="shared" si="13"/>
        <v>4.4725433454882984E-3</v>
      </c>
      <c r="BI24" s="13">
        <f t="shared" si="14"/>
        <v>4.3178185634580564E-3</v>
      </c>
      <c r="BJ24" s="13">
        <f t="shared" si="15"/>
        <v>3.9005773264491014E-3</v>
      </c>
      <c r="BK24" s="13">
        <f t="shared" si="16"/>
        <v>4.2497157845426403E-3</v>
      </c>
      <c r="BL24" s="13">
        <f t="shared" si="17"/>
        <v>4.0024031536033608E-3</v>
      </c>
      <c r="BM24" s="13">
        <f t="shared" si="18"/>
        <v>4.0459264227945338E-3</v>
      </c>
      <c r="BN24" s="13">
        <f t="shared" si="19"/>
        <v>4.2429739763939558E-3</v>
      </c>
      <c r="BO24" s="13">
        <f t="shared" si="20"/>
        <v>4.3766799375673507E-3</v>
      </c>
      <c r="BP24" s="13">
        <f t="shared" si="21"/>
        <v>4.7214097899609432E-3</v>
      </c>
      <c r="BQ24" s="13">
        <f t="shared" si="22"/>
        <v>5.1391842095060746E-3</v>
      </c>
      <c r="BR24" s="13">
        <f t="shared" si="23"/>
        <v>5.1239923324162108E-3</v>
      </c>
      <c r="BS24" s="13">
        <f t="shared" si="24"/>
        <v>5.1560928093382172E-3</v>
      </c>
      <c r="BT24" s="13">
        <f t="shared" si="25"/>
        <v>5.4271296963173824E-3</v>
      </c>
      <c r="BU24" s="13">
        <f t="shared" si="26"/>
        <v>5.446511663491034E-3</v>
      </c>
      <c r="BV24" s="13">
        <f t="shared" si="27"/>
        <v>5.1286819237393163E-3</v>
      </c>
      <c r="BW24" s="13">
        <f t="shared" si="28"/>
        <v>4.8158872118089363E-3</v>
      </c>
      <c r="BX24" s="13">
        <f t="shared" si="29"/>
        <v>4.8017707048958486E-3</v>
      </c>
    </row>
    <row r="25" spans="1:76" x14ac:dyDescent="0.2">
      <c r="A25" s="4">
        <v>23</v>
      </c>
      <c r="B25" s="6" t="s">
        <v>59</v>
      </c>
      <c r="C25" s="34">
        <v>5371816</v>
      </c>
      <c r="D25" s="34">
        <v>5111152</v>
      </c>
      <c r="E25" s="34">
        <v>5611019</v>
      </c>
      <c r="F25" s="34">
        <v>6005944</v>
      </c>
      <c r="G25" s="34">
        <v>5563089</v>
      </c>
      <c r="H25" s="34">
        <v>5293895</v>
      </c>
      <c r="I25" s="34">
        <v>5024856</v>
      </c>
      <c r="J25" s="34">
        <v>5151494</v>
      </c>
      <c r="K25" s="34">
        <v>5393322</v>
      </c>
      <c r="L25" s="34">
        <v>4950846</v>
      </c>
      <c r="M25" s="34">
        <v>5021446</v>
      </c>
      <c r="N25" s="34">
        <v>4871066</v>
      </c>
      <c r="O25" s="34">
        <v>5095068</v>
      </c>
      <c r="P25" s="34">
        <v>4773772</v>
      </c>
      <c r="Q25" s="34">
        <v>4865521</v>
      </c>
      <c r="R25" s="34">
        <v>4410120</v>
      </c>
      <c r="S25" s="34">
        <v>5039221</v>
      </c>
      <c r="T25" s="34">
        <v>4186317</v>
      </c>
      <c r="U25" s="34">
        <v>4329787</v>
      </c>
      <c r="V25" s="34">
        <v>4875846</v>
      </c>
      <c r="W25" s="34">
        <v>4610629</v>
      </c>
      <c r="X25" s="34">
        <v>5030978</v>
      </c>
      <c r="Y25" s="34">
        <v>5465828</v>
      </c>
      <c r="Z25" s="34">
        <v>5722528</v>
      </c>
      <c r="AA25" s="34">
        <v>5637069</v>
      </c>
      <c r="AB25" s="34">
        <v>5641746</v>
      </c>
      <c r="AC25" s="34">
        <v>5636704</v>
      </c>
      <c r="AD25" s="34">
        <v>5683753</v>
      </c>
      <c r="AE25" s="34">
        <v>2803566</v>
      </c>
      <c r="AF25" s="34">
        <v>4025715</v>
      </c>
      <c r="AH25" s="63">
        <f t="shared" si="30"/>
        <v>1.0216899238740937</v>
      </c>
      <c r="AI25" s="63">
        <f t="shared" si="31"/>
        <v>0.95716307847431625</v>
      </c>
      <c r="AJ25" s="63">
        <f t="shared" si="32"/>
        <v>0.92533743428932569</v>
      </c>
      <c r="AK25" s="63">
        <f t="shared" si="33"/>
        <v>0.91906609669424499</v>
      </c>
      <c r="AL25" s="63">
        <f t="shared" si="34"/>
        <v>1.0118670901767277</v>
      </c>
      <c r="AM25" s="63">
        <f t="shared" si="35"/>
        <v>0.8631480912299897</v>
      </c>
      <c r="AN25" s="63">
        <f t="shared" si="36"/>
        <v>0.94403997727918765</v>
      </c>
      <c r="AO25" s="63">
        <f t="shared" si="37"/>
        <v>0.9373630813077124</v>
      </c>
      <c r="AP25" s="63">
        <f t="shared" si="38"/>
        <v>0.95962757833102896</v>
      </c>
      <c r="AQ25" s="63">
        <f t="shared" si="39"/>
        <v>1.0044933694517078</v>
      </c>
      <c r="AR25" s="63">
        <f t="shared" si="40"/>
        <v>0.90151309217417896</v>
      </c>
      <c r="AS25" s="63">
        <f t="shared" si="41"/>
        <v>0.95590578790276104</v>
      </c>
      <c r="AU25" s="13">
        <f t="shared" si="0"/>
        <v>1.057992296945643E-2</v>
      </c>
      <c r="AV25" s="13">
        <f t="shared" si="1"/>
        <v>9.8803123422774464E-3</v>
      </c>
      <c r="AW25" s="13">
        <f t="shared" si="2"/>
        <v>1.0570177978042192E-2</v>
      </c>
      <c r="AX25" s="13">
        <f t="shared" si="3"/>
        <v>1.1090708871076688E-2</v>
      </c>
      <c r="AY25" s="13">
        <f t="shared" si="4"/>
        <v>1.0381279349364742E-2</v>
      </c>
      <c r="AZ25" s="13">
        <f t="shared" si="5"/>
        <v>9.9988784941763536E-3</v>
      </c>
      <c r="BA25" s="13">
        <f t="shared" si="6"/>
        <v>9.3800383975081898E-3</v>
      </c>
      <c r="BB25" s="13">
        <f t="shared" si="7"/>
        <v>9.746578669725758E-3</v>
      </c>
      <c r="BC25" s="13">
        <f t="shared" si="8"/>
        <v>1.02902068813681E-2</v>
      </c>
      <c r="BD25" s="13">
        <f t="shared" si="9"/>
        <v>9.4399373511874184E-3</v>
      </c>
      <c r="BE25" s="13">
        <f t="shared" si="10"/>
        <v>9.4673901435616426E-3</v>
      </c>
      <c r="BF25" s="13">
        <f t="shared" si="11"/>
        <v>9.1056332651078715E-3</v>
      </c>
      <c r="BG25" s="13">
        <f t="shared" si="12"/>
        <v>9.5016633022400408E-3</v>
      </c>
      <c r="BH25" s="13">
        <f t="shared" si="13"/>
        <v>8.833447601242491E-3</v>
      </c>
      <c r="BI25" s="13">
        <f t="shared" si="14"/>
        <v>9.2090042334303426E-3</v>
      </c>
      <c r="BJ25" s="13">
        <f t="shared" si="15"/>
        <v>8.9011631624612095E-3</v>
      </c>
      <c r="BK25" s="13">
        <f t="shared" si="16"/>
        <v>9.9693344928775858E-3</v>
      </c>
      <c r="BL25" s="13">
        <f t="shared" si="17"/>
        <v>8.4601720089085616E-3</v>
      </c>
      <c r="BM25" s="13">
        <f t="shared" si="18"/>
        <v>8.7007266971320957E-3</v>
      </c>
      <c r="BN25" s="13">
        <f t="shared" si="19"/>
        <v>9.6487545897172566E-3</v>
      </c>
      <c r="BO25" s="13">
        <f t="shared" si="20"/>
        <v>8.9591015718820301E-3</v>
      </c>
      <c r="BP25" s="13">
        <f t="shared" si="21"/>
        <v>9.4058764411371672E-3</v>
      </c>
      <c r="BQ25" s="13">
        <f t="shared" si="22"/>
        <v>1.0076825565698406E-2</v>
      </c>
      <c r="BR25" s="13">
        <f t="shared" si="23"/>
        <v>1.0393907326036308E-2</v>
      </c>
      <c r="BS25" s="13">
        <f t="shared" si="24"/>
        <v>1.0181978189646028E-2</v>
      </c>
      <c r="BT25" s="13">
        <f t="shared" si="25"/>
        <v>1.0166080950067468E-2</v>
      </c>
      <c r="BU25" s="13">
        <f t="shared" si="26"/>
        <v>1.0487356938018277E-2</v>
      </c>
      <c r="BV25" s="13">
        <f t="shared" si="27"/>
        <v>1.0354612899502593E-2</v>
      </c>
      <c r="BW25" s="13">
        <f t="shared" si="28"/>
        <v>5.052472899378822E-3</v>
      </c>
      <c r="BX25" s="13">
        <f t="shared" si="29"/>
        <v>6.8482857651399383E-3</v>
      </c>
    </row>
    <row r="26" spans="1:76" x14ac:dyDescent="0.2">
      <c r="A26" s="4">
        <v>24</v>
      </c>
      <c r="B26" s="6" t="s">
        <v>60</v>
      </c>
      <c r="C26" s="34">
        <v>344918</v>
      </c>
      <c r="D26" s="34">
        <v>338725</v>
      </c>
      <c r="E26" s="34">
        <v>435747</v>
      </c>
      <c r="F26" s="34">
        <v>372294</v>
      </c>
      <c r="G26" s="34">
        <v>406229</v>
      </c>
      <c r="H26" s="34">
        <v>423689</v>
      </c>
      <c r="I26" s="34">
        <v>487751</v>
      </c>
      <c r="J26" s="34">
        <v>367673</v>
      </c>
      <c r="K26" s="34">
        <v>284977</v>
      </c>
      <c r="L26" s="34">
        <v>287290</v>
      </c>
      <c r="M26" s="34">
        <v>302191</v>
      </c>
      <c r="N26" s="34">
        <v>269545</v>
      </c>
      <c r="O26" s="34">
        <v>247690</v>
      </c>
      <c r="P26" s="34">
        <v>204917</v>
      </c>
      <c r="Q26" s="34">
        <v>106635</v>
      </c>
      <c r="R26" s="34">
        <v>178419</v>
      </c>
      <c r="S26" s="34">
        <v>164826</v>
      </c>
      <c r="T26" s="34">
        <v>256031</v>
      </c>
      <c r="U26" s="34">
        <v>93681</v>
      </c>
      <c r="V26" s="34">
        <v>323229</v>
      </c>
      <c r="W26" s="34">
        <v>316467</v>
      </c>
      <c r="X26" s="34">
        <v>228996</v>
      </c>
      <c r="Y26" s="34">
        <v>205820</v>
      </c>
      <c r="Z26" s="34">
        <v>100536</v>
      </c>
      <c r="AA26" s="34">
        <v>103923</v>
      </c>
      <c r="AB26" s="34">
        <v>191617</v>
      </c>
      <c r="AC26" s="34">
        <v>205998</v>
      </c>
      <c r="AD26" s="34">
        <v>266393</v>
      </c>
      <c r="AE26" s="34">
        <v>81077</v>
      </c>
      <c r="AF26" s="34">
        <v>110066</v>
      </c>
      <c r="AH26" s="63">
        <f t="shared" si="30"/>
        <v>7.7199176632748681E-2</v>
      </c>
      <c r="AI26" s="63">
        <f t="shared" si="31"/>
        <v>6.285428597096121E-2</v>
      </c>
      <c r="AJ26" s="63">
        <f t="shared" si="32"/>
        <v>3.7216407537242868E-2</v>
      </c>
      <c r="AK26" s="63">
        <f t="shared" si="33"/>
        <v>4.5240908651376942E-2</v>
      </c>
      <c r="AL26" s="63">
        <f t="shared" si="34"/>
        <v>3.1774121379782333E-2</v>
      </c>
      <c r="AM26" s="63">
        <f t="shared" si="35"/>
        <v>3.3823176599758892E-2</v>
      </c>
      <c r="AN26" s="63">
        <f t="shared" si="36"/>
        <v>5.0003389674700881E-2</v>
      </c>
      <c r="AO26" s="63">
        <f t="shared" si="37"/>
        <v>3.7109222192660184E-2</v>
      </c>
      <c r="AP26" s="63">
        <f t="shared" si="38"/>
        <v>3.8095035870530571E-2</v>
      </c>
      <c r="AQ26" s="63">
        <f t="shared" si="39"/>
        <v>3.0463563352471183E-2</v>
      </c>
      <c r="AR26" s="63">
        <f t="shared" si="40"/>
        <v>3.3999435068853577E-2</v>
      </c>
      <c r="AS26" s="63">
        <f t="shared" si="41"/>
        <v>4.8999788398943367E-2</v>
      </c>
      <c r="AU26" s="13">
        <f t="shared" si="0"/>
        <v>6.793244353080919E-4</v>
      </c>
      <c r="AV26" s="13">
        <f t="shared" si="1"/>
        <v>6.5478561352468642E-4</v>
      </c>
      <c r="AW26" s="13">
        <f t="shared" si="2"/>
        <v>8.2087110084602297E-4</v>
      </c>
      <c r="AX26" s="13">
        <f t="shared" si="3"/>
        <v>6.8748632495551482E-4</v>
      </c>
      <c r="AY26" s="13">
        <f t="shared" si="4"/>
        <v>7.5806386142898132E-4</v>
      </c>
      <c r="AZ26" s="13">
        <f t="shared" si="5"/>
        <v>8.0024534493394468E-4</v>
      </c>
      <c r="BA26" s="13">
        <f t="shared" si="6"/>
        <v>9.1049835227577011E-4</v>
      </c>
      <c r="BB26" s="13">
        <f t="shared" si="7"/>
        <v>6.9563389168929995E-4</v>
      </c>
      <c r="BC26" s="13">
        <f t="shared" si="8"/>
        <v>5.4372282730970572E-4</v>
      </c>
      <c r="BD26" s="13">
        <f t="shared" si="9"/>
        <v>5.4778508594745896E-4</v>
      </c>
      <c r="BE26" s="13">
        <f t="shared" si="10"/>
        <v>5.6974825476028949E-4</v>
      </c>
      <c r="BF26" s="13">
        <f t="shared" si="11"/>
        <v>5.0386874627514821E-4</v>
      </c>
      <c r="BG26" s="13">
        <f t="shared" si="12"/>
        <v>4.6191080930261104E-4</v>
      </c>
      <c r="BH26" s="13">
        <f t="shared" si="13"/>
        <v>3.791809877186861E-4</v>
      </c>
      <c r="BI26" s="13">
        <f t="shared" si="14"/>
        <v>2.0182877978161938E-4</v>
      </c>
      <c r="BJ26" s="13">
        <f t="shared" si="15"/>
        <v>3.6011188590858448E-4</v>
      </c>
      <c r="BK26" s="13">
        <f t="shared" si="16"/>
        <v>3.2608324324792285E-4</v>
      </c>
      <c r="BL26" s="13">
        <f t="shared" si="17"/>
        <v>5.1741573789392155E-4</v>
      </c>
      <c r="BM26" s="13">
        <f t="shared" si="18"/>
        <v>1.8825239618346857E-4</v>
      </c>
      <c r="BN26" s="13">
        <f t="shared" si="19"/>
        <v>6.3963408550633458E-4</v>
      </c>
      <c r="BO26" s="13">
        <f t="shared" si="20"/>
        <v>6.1493995659785041E-4</v>
      </c>
      <c r="BP26" s="13">
        <f t="shared" si="21"/>
        <v>4.2812909965311851E-4</v>
      </c>
      <c r="BQ26" s="13">
        <f t="shared" si="22"/>
        <v>3.7945069583822361E-4</v>
      </c>
      <c r="BR26" s="13">
        <f t="shared" si="23"/>
        <v>1.8260493735118224E-4</v>
      </c>
      <c r="BS26" s="13">
        <f t="shared" si="24"/>
        <v>1.8771133001965811E-4</v>
      </c>
      <c r="BT26" s="13">
        <f t="shared" si="25"/>
        <v>3.4528210476137674E-4</v>
      </c>
      <c r="BU26" s="13">
        <f t="shared" si="26"/>
        <v>3.8326911516338078E-4</v>
      </c>
      <c r="BV26" s="13">
        <f t="shared" si="27"/>
        <v>4.8531250287216817E-4</v>
      </c>
      <c r="BW26" s="13">
        <f t="shared" si="28"/>
        <v>1.4611367995721761E-4</v>
      </c>
      <c r="BX26" s="13">
        <f t="shared" si="29"/>
        <v>1.8723715440012331E-4</v>
      </c>
    </row>
    <row r="27" spans="1:76" x14ac:dyDescent="0.2">
      <c r="A27" s="4">
        <v>25</v>
      </c>
      <c r="B27" s="6" t="s">
        <v>61</v>
      </c>
      <c r="C27" s="34">
        <v>894049</v>
      </c>
      <c r="D27" s="34">
        <v>887602</v>
      </c>
      <c r="E27" s="34">
        <v>906341</v>
      </c>
      <c r="F27" s="34">
        <v>926791</v>
      </c>
      <c r="G27" s="34">
        <v>851569</v>
      </c>
      <c r="H27" s="34">
        <v>802456</v>
      </c>
      <c r="I27" s="34">
        <v>857709</v>
      </c>
      <c r="J27" s="34">
        <v>814248</v>
      </c>
      <c r="K27" s="34">
        <v>782026</v>
      </c>
      <c r="L27" s="34">
        <v>794017</v>
      </c>
      <c r="M27" s="34">
        <v>877560</v>
      </c>
      <c r="N27" s="34">
        <v>835877</v>
      </c>
      <c r="O27" s="34">
        <v>902152</v>
      </c>
      <c r="P27" s="34">
        <v>984067</v>
      </c>
      <c r="Q27" s="34">
        <v>921947</v>
      </c>
      <c r="R27" s="34">
        <v>605703</v>
      </c>
      <c r="S27" s="34">
        <v>823981</v>
      </c>
      <c r="T27" s="34">
        <v>776223</v>
      </c>
      <c r="U27" s="34">
        <v>586447</v>
      </c>
      <c r="V27" s="34">
        <v>562020</v>
      </c>
      <c r="W27" s="34">
        <v>536655</v>
      </c>
      <c r="X27" s="34">
        <v>566498</v>
      </c>
      <c r="Y27" s="34">
        <v>549840</v>
      </c>
      <c r="Z27" s="34">
        <v>550574</v>
      </c>
      <c r="AA27" s="34">
        <v>533717</v>
      </c>
      <c r="AB27" s="34">
        <v>524909</v>
      </c>
      <c r="AC27" s="34">
        <v>528950</v>
      </c>
      <c r="AD27" s="34">
        <v>540803</v>
      </c>
      <c r="AE27" s="34">
        <v>512506</v>
      </c>
      <c r="AF27" s="34">
        <v>563301</v>
      </c>
      <c r="AH27" s="63">
        <f t="shared" si="30"/>
        <v>0.16400833866801726</v>
      </c>
      <c r="AI27" s="63">
        <f t="shared" si="31"/>
        <v>0.15607967042502732</v>
      </c>
      <c r="AJ27" s="63">
        <f t="shared" si="32"/>
        <v>0.16105796509009401</v>
      </c>
      <c r="AK27" s="63">
        <f t="shared" si="33"/>
        <v>0.12652262975795128</v>
      </c>
      <c r="AL27" s="63">
        <f t="shared" si="34"/>
        <v>9.9447366461177827E-2</v>
      </c>
      <c r="AM27" s="63">
        <f t="shared" si="35"/>
        <v>9.6432818660932132E-2</v>
      </c>
      <c r="AN27" s="63">
        <f t="shared" si="36"/>
        <v>0.15877934168068314</v>
      </c>
      <c r="AO27" s="63">
        <f t="shared" si="37"/>
        <v>0.11083021113558278</v>
      </c>
      <c r="AP27" s="63">
        <f t="shared" si="38"/>
        <v>0.11514942887797799</v>
      </c>
      <c r="AQ27" s="63">
        <f t="shared" si="39"/>
        <v>9.9654105118546027E-2</v>
      </c>
      <c r="AR27" s="63">
        <f t="shared" si="40"/>
        <v>9.5970961178906938E-2</v>
      </c>
      <c r="AS27" s="63">
        <f t="shared" si="41"/>
        <v>0.13743901669179925</v>
      </c>
      <c r="AU27" s="13">
        <f t="shared" si="0"/>
        <v>1.7608513677533912E-3</v>
      </c>
      <c r="AV27" s="13">
        <f t="shared" si="1"/>
        <v>1.7158137726348474E-3</v>
      </c>
      <c r="AW27" s="13">
        <f t="shared" si="2"/>
        <v>1.7073878521524769E-3</v>
      </c>
      <c r="AX27" s="13">
        <f t="shared" si="3"/>
        <v>1.7114327348596715E-3</v>
      </c>
      <c r="AY27" s="13">
        <f t="shared" si="4"/>
        <v>1.5891127526917483E-3</v>
      </c>
      <c r="AZ27" s="13">
        <f t="shared" si="5"/>
        <v>1.5156439712013139E-3</v>
      </c>
      <c r="BA27" s="13">
        <f t="shared" si="6"/>
        <v>1.6011092365409779E-3</v>
      </c>
      <c r="BB27" s="13">
        <f t="shared" si="7"/>
        <v>1.5405496325273521E-3</v>
      </c>
      <c r="BC27" s="13">
        <f t="shared" si="8"/>
        <v>1.4920691415437034E-3</v>
      </c>
      <c r="BD27" s="13">
        <f t="shared" si="9"/>
        <v>1.51397775971577E-3</v>
      </c>
      <c r="BE27" s="13">
        <f t="shared" si="10"/>
        <v>1.6545439091417006E-3</v>
      </c>
      <c r="BF27" s="13">
        <f t="shared" si="11"/>
        <v>1.5625305460321361E-3</v>
      </c>
      <c r="BG27" s="13">
        <f t="shared" si="12"/>
        <v>1.6824004216317542E-3</v>
      </c>
      <c r="BH27" s="13">
        <f t="shared" si="13"/>
        <v>1.8209299230486698E-3</v>
      </c>
      <c r="BI27" s="13">
        <f t="shared" si="14"/>
        <v>1.7449752710960251E-3</v>
      </c>
      <c r="BJ27" s="13">
        <f t="shared" si="15"/>
        <v>1.2225203012598846E-3</v>
      </c>
      <c r="BK27" s="13">
        <f t="shared" si="16"/>
        <v>1.6301214423371719E-3</v>
      </c>
      <c r="BL27" s="13">
        <f t="shared" si="17"/>
        <v>1.5686772160997437E-3</v>
      </c>
      <c r="BM27" s="13">
        <f t="shared" si="18"/>
        <v>1.1784679175564584E-3</v>
      </c>
      <c r="BN27" s="13">
        <f t="shared" si="19"/>
        <v>1.112174800950008E-3</v>
      </c>
      <c r="BO27" s="13">
        <f t="shared" si="20"/>
        <v>1.0427962549271154E-3</v>
      </c>
      <c r="BP27" s="13">
        <f t="shared" si="21"/>
        <v>1.0591201536065797E-3</v>
      </c>
      <c r="BQ27" s="13">
        <f t="shared" si="22"/>
        <v>1.0136875454265322E-3</v>
      </c>
      <c r="BR27" s="13">
        <f t="shared" si="23"/>
        <v>1.0000152261596823E-3</v>
      </c>
      <c r="BS27" s="13">
        <f t="shared" si="24"/>
        <v>9.6402844340619362E-4</v>
      </c>
      <c r="BT27" s="13">
        <f t="shared" si="25"/>
        <v>9.4585388732831377E-4</v>
      </c>
      <c r="BU27" s="13">
        <f t="shared" si="26"/>
        <v>9.8413673174336776E-4</v>
      </c>
      <c r="BV27" s="13">
        <f t="shared" si="27"/>
        <v>9.8523030819419859E-4</v>
      </c>
      <c r="BW27" s="13">
        <f t="shared" si="28"/>
        <v>9.2361751989039761E-4</v>
      </c>
      <c r="BX27" s="13">
        <f t="shared" si="29"/>
        <v>9.5825119756095308E-4</v>
      </c>
    </row>
    <row r="28" spans="1:76" x14ac:dyDescent="0.2">
      <c r="A28" s="4">
        <v>26</v>
      </c>
      <c r="B28" s="6" t="s">
        <v>62</v>
      </c>
      <c r="C28" s="34">
        <v>2212356</v>
      </c>
      <c r="D28" s="34">
        <v>2155960</v>
      </c>
      <c r="E28" s="34">
        <v>2198793</v>
      </c>
      <c r="F28" s="34">
        <v>2130348</v>
      </c>
      <c r="G28" s="34">
        <v>1958108</v>
      </c>
      <c r="H28" s="34">
        <v>1852472</v>
      </c>
      <c r="I28" s="34">
        <v>1849124</v>
      </c>
      <c r="J28" s="34">
        <v>1744828</v>
      </c>
      <c r="K28" s="34">
        <v>1613506</v>
      </c>
      <c r="L28" s="34">
        <v>1524407</v>
      </c>
      <c r="M28" s="34">
        <v>1478400</v>
      </c>
      <c r="N28" s="34">
        <v>1461387</v>
      </c>
      <c r="O28" s="34">
        <v>1438801</v>
      </c>
      <c r="P28" s="34">
        <v>1436683</v>
      </c>
      <c r="Q28" s="34">
        <v>1265051</v>
      </c>
      <c r="R28" s="34">
        <v>1096254</v>
      </c>
      <c r="S28" s="34">
        <v>1073572</v>
      </c>
      <c r="T28" s="34">
        <v>1081154</v>
      </c>
      <c r="U28" s="34">
        <v>1099386</v>
      </c>
      <c r="V28" s="34">
        <v>1189875</v>
      </c>
      <c r="W28" s="34">
        <v>1245311</v>
      </c>
      <c r="X28" s="34">
        <v>1330241</v>
      </c>
      <c r="Y28" s="34">
        <v>1309998</v>
      </c>
      <c r="Z28" s="34">
        <v>1359487</v>
      </c>
      <c r="AA28" s="34">
        <v>1359252</v>
      </c>
      <c r="AB28" s="34">
        <v>1390421</v>
      </c>
      <c r="AC28" s="34">
        <v>1501923</v>
      </c>
      <c r="AD28" s="34">
        <v>1484391</v>
      </c>
      <c r="AE28" s="34">
        <v>1352090</v>
      </c>
      <c r="AF28" s="34">
        <v>1616469</v>
      </c>
      <c r="AH28" s="63">
        <f t="shared" si="30"/>
        <v>0.38080760710606532</v>
      </c>
      <c r="AI28" s="63">
        <f t="shared" si="31"/>
        <v>0.30428862580408489</v>
      </c>
      <c r="AJ28" s="63">
        <f t="shared" si="32"/>
        <v>0.24673914875751488</v>
      </c>
      <c r="AK28" s="63">
        <f t="shared" si="33"/>
        <v>0.22965814028803305</v>
      </c>
      <c r="AL28" s="63">
        <f t="shared" si="34"/>
        <v>0.25210647965561894</v>
      </c>
      <c r="AM28" s="63">
        <f t="shared" si="35"/>
        <v>0.26451107010745306</v>
      </c>
      <c r="AN28" s="63">
        <f t="shared" si="36"/>
        <v>0.27572591704672633</v>
      </c>
      <c r="AO28" s="63">
        <f t="shared" si="37"/>
        <v>0.24276770656455871</v>
      </c>
      <c r="AP28" s="63">
        <f t="shared" si="38"/>
        <v>0.23624469750169039</v>
      </c>
      <c r="AQ28" s="63">
        <f t="shared" si="39"/>
        <v>0.24663978645543755</v>
      </c>
      <c r="AR28" s="63">
        <f t="shared" si="40"/>
        <v>0.26101964087317581</v>
      </c>
      <c r="AS28" s="63">
        <f t="shared" si="41"/>
        <v>0.28272285211351939</v>
      </c>
      <c r="AU28" s="13">
        <f t="shared" si="0"/>
        <v>4.35728924092239E-3</v>
      </c>
      <c r="AV28" s="13">
        <f t="shared" si="1"/>
        <v>4.1676628277649503E-3</v>
      </c>
      <c r="AW28" s="13">
        <f t="shared" si="2"/>
        <v>4.1421412664746499E-3</v>
      </c>
      <c r="AX28" s="13">
        <f t="shared" si="3"/>
        <v>3.9339476795122435E-3</v>
      </c>
      <c r="AY28" s="13">
        <f t="shared" si="4"/>
        <v>3.6540249750140431E-3</v>
      </c>
      <c r="AZ28" s="13">
        <f t="shared" si="5"/>
        <v>3.4988684969882965E-3</v>
      </c>
      <c r="BA28" s="13">
        <f t="shared" si="6"/>
        <v>3.4518111806097398E-3</v>
      </c>
      <c r="BB28" s="13">
        <f t="shared" si="7"/>
        <v>3.3011983256003513E-3</v>
      </c>
      <c r="BC28" s="13">
        <f t="shared" si="8"/>
        <v>3.078494209010461E-3</v>
      </c>
      <c r="BD28" s="13">
        <f t="shared" si="9"/>
        <v>2.9066358714675351E-3</v>
      </c>
      <c r="BE28" s="13">
        <f t="shared" si="10"/>
        <v>2.787362363000923E-3</v>
      </c>
      <c r="BF28" s="13">
        <f t="shared" si="11"/>
        <v>2.7318155985560856E-3</v>
      </c>
      <c r="BG28" s="13">
        <f t="shared" si="12"/>
        <v>2.6831835533748074E-3</v>
      </c>
      <c r="BH28" s="13">
        <f t="shared" si="13"/>
        <v>2.6584562480352781E-3</v>
      </c>
      <c r="BI28" s="13">
        <f t="shared" si="14"/>
        <v>2.3943705133541277E-3</v>
      </c>
      <c r="BJ28" s="13">
        <f t="shared" si="15"/>
        <v>2.2126236296292961E-3</v>
      </c>
      <c r="BK28" s="13">
        <f t="shared" si="16"/>
        <v>2.1238993825012983E-3</v>
      </c>
      <c r="BL28" s="13">
        <f t="shared" si="17"/>
        <v>2.184915477762321E-3</v>
      </c>
      <c r="BM28" s="13">
        <f t="shared" si="18"/>
        <v>2.2092211743102528E-3</v>
      </c>
      <c r="BN28" s="13">
        <f t="shared" si="19"/>
        <v>2.354629712964647E-3</v>
      </c>
      <c r="BO28" s="13">
        <f t="shared" si="20"/>
        <v>2.4198146798586448E-3</v>
      </c>
      <c r="BP28" s="13">
        <f t="shared" si="21"/>
        <v>2.4870079898848189E-3</v>
      </c>
      <c r="BQ28" s="13">
        <f t="shared" si="22"/>
        <v>2.4151183201179733E-3</v>
      </c>
      <c r="BR28" s="13">
        <f t="shared" si="23"/>
        <v>2.4692551768992869E-3</v>
      </c>
      <c r="BS28" s="13">
        <f t="shared" si="24"/>
        <v>2.4551543041663568E-3</v>
      </c>
      <c r="BT28" s="13">
        <f t="shared" si="25"/>
        <v>2.5054535317034408E-3</v>
      </c>
      <c r="BU28" s="13">
        <f t="shared" si="26"/>
        <v>2.7943994565652599E-3</v>
      </c>
      <c r="BV28" s="13">
        <f t="shared" si="27"/>
        <v>2.7042509054326525E-3</v>
      </c>
      <c r="BW28" s="13">
        <f t="shared" si="28"/>
        <v>2.4366817412256785E-3</v>
      </c>
      <c r="BX28" s="13">
        <f t="shared" si="29"/>
        <v>2.7498324254175942E-3</v>
      </c>
    </row>
    <row r="29" spans="1:76" x14ac:dyDescent="0.2">
      <c r="A29" s="4">
        <v>27</v>
      </c>
      <c r="B29" s="6" t="s">
        <v>63</v>
      </c>
      <c r="C29" s="34">
        <v>544857</v>
      </c>
      <c r="D29" s="34">
        <v>588417</v>
      </c>
      <c r="E29" s="34">
        <v>586625</v>
      </c>
      <c r="F29" s="34">
        <v>590379</v>
      </c>
      <c r="G29" s="34">
        <v>514435</v>
      </c>
      <c r="H29" s="34">
        <v>478818</v>
      </c>
      <c r="I29" s="34">
        <v>447387</v>
      </c>
      <c r="J29" s="34">
        <v>448313</v>
      </c>
      <c r="K29" s="34">
        <v>352917</v>
      </c>
      <c r="L29" s="34">
        <v>361522</v>
      </c>
      <c r="M29" s="34">
        <v>343129</v>
      </c>
      <c r="N29" s="34">
        <v>347155</v>
      </c>
      <c r="O29" s="34">
        <v>343212</v>
      </c>
      <c r="P29" s="34">
        <v>397516</v>
      </c>
      <c r="Q29" s="34">
        <v>369014</v>
      </c>
      <c r="R29" s="34">
        <v>263278</v>
      </c>
      <c r="S29" s="34">
        <v>291357</v>
      </c>
      <c r="T29" s="34">
        <v>317548</v>
      </c>
      <c r="U29" s="34">
        <v>270487</v>
      </c>
      <c r="V29" s="34">
        <v>289829</v>
      </c>
      <c r="W29" s="34">
        <v>280705</v>
      </c>
      <c r="X29" s="34">
        <v>297045</v>
      </c>
      <c r="Y29" s="34">
        <v>314851</v>
      </c>
      <c r="Z29" s="34">
        <v>372172</v>
      </c>
      <c r="AA29" s="34">
        <v>372725</v>
      </c>
      <c r="AB29" s="34">
        <v>350060</v>
      </c>
      <c r="AC29" s="34">
        <v>336661</v>
      </c>
      <c r="AD29" s="34">
        <v>393382</v>
      </c>
      <c r="AE29" s="34">
        <v>361575</v>
      </c>
      <c r="AF29" s="34">
        <v>374004</v>
      </c>
      <c r="AH29" s="63">
        <f t="shared" si="30"/>
        <v>0.1005379278205016</v>
      </c>
      <c r="AI29" s="63">
        <f t="shared" si="31"/>
        <v>7.2365141374906974E-2</v>
      </c>
      <c r="AJ29" s="63">
        <f t="shared" si="32"/>
        <v>6.3846522907005945E-2</v>
      </c>
      <c r="AK29" s="63">
        <f t="shared" si="33"/>
        <v>5.7267135387635025E-2</v>
      </c>
      <c r="AL29" s="63">
        <f t="shared" si="34"/>
        <v>6.2369857807648976E-2</v>
      </c>
      <c r="AM29" s="63">
        <f t="shared" si="35"/>
        <v>6.6488321482776655E-2</v>
      </c>
      <c r="AN29" s="63">
        <f t="shared" si="36"/>
        <v>6.8397748674751346E-2</v>
      </c>
      <c r="AO29" s="63">
        <f t="shared" si="37"/>
        <v>6.1470326168404844E-2</v>
      </c>
      <c r="AP29" s="63">
        <f t="shared" si="38"/>
        <v>5.9964927574093295E-2</v>
      </c>
      <c r="AQ29" s="63">
        <f t="shared" si="39"/>
        <v>6.2316352055804949E-2</v>
      </c>
      <c r="AR29" s="63">
        <f t="shared" si="40"/>
        <v>6.5635908416231861E-2</v>
      </c>
      <c r="AS29" s="63">
        <f t="shared" si="41"/>
        <v>7.1912910847171954E-2</v>
      </c>
      <c r="AU29" s="13">
        <f t="shared" si="0"/>
        <v>1.0731091849328276E-3</v>
      </c>
      <c r="AV29" s="13">
        <f t="shared" si="1"/>
        <v>1.1374625030728626E-3</v>
      </c>
      <c r="AW29" s="13">
        <f t="shared" si="2"/>
        <v>1.1050988521637516E-3</v>
      </c>
      <c r="AX29" s="13">
        <f t="shared" si="3"/>
        <v>1.0902069037935392E-3</v>
      </c>
      <c r="AY29" s="13">
        <f t="shared" si="4"/>
        <v>9.5998705792599249E-4</v>
      </c>
      <c r="AZ29" s="13">
        <f t="shared" si="5"/>
        <v>9.0437060100824311E-4</v>
      </c>
      <c r="BA29" s="13">
        <f t="shared" si="6"/>
        <v>8.3514975126570729E-4</v>
      </c>
      <c r="BB29" s="13">
        <f t="shared" si="7"/>
        <v>8.4820402065124479E-4</v>
      </c>
      <c r="BC29" s="13">
        <f t="shared" si="8"/>
        <v>6.733491792167769E-4</v>
      </c>
      <c r="BD29" s="13">
        <f t="shared" si="9"/>
        <v>6.8932562860488458E-4</v>
      </c>
      <c r="BE29" s="13">
        <f t="shared" si="10"/>
        <v>6.4693240006367947E-4</v>
      </c>
      <c r="BF29" s="13">
        <f t="shared" si="11"/>
        <v>6.4894750269212597E-4</v>
      </c>
      <c r="BG29" s="13">
        <f t="shared" si="12"/>
        <v>6.400473684136128E-4</v>
      </c>
      <c r="BH29" s="13">
        <f t="shared" si="13"/>
        <v>7.3556859369394061E-4</v>
      </c>
      <c r="BI29" s="13">
        <f t="shared" si="14"/>
        <v>6.9843527305607446E-4</v>
      </c>
      <c r="BJ29" s="13">
        <f t="shared" si="15"/>
        <v>5.3138699969308375E-4</v>
      </c>
      <c r="BK29" s="13">
        <f t="shared" si="16"/>
        <v>5.7640563687151938E-4</v>
      </c>
      <c r="BL29" s="13">
        <f t="shared" si="17"/>
        <v>6.4173608952329596E-4</v>
      </c>
      <c r="BM29" s="13">
        <f t="shared" si="18"/>
        <v>5.4354485847159901E-4</v>
      </c>
      <c r="BN29" s="13">
        <f t="shared" si="19"/>
        <v>5.7353921637048487E-4</v>
      </c>
      <c r="BO29" s="13">
        <f t="shared" si="20"/>
        <v>5.4544935338218391E-4</v>
      </c>
      <c r="BP29" s="13">
        <f t="shared" si="21"/>
        <v>5.5535296863901812E-4</v>
      </c>
      <c r="BQ29" s="13">
        <f t="shared" si="22"/>
        <v>5.8046074742668617E-4</v>
      </c>
      <c r="BR29" s="13">
        <f t="shared" si="23"/>
        <v>6.7598118826951736E-4</v>
      </c>
      <c r="BS29" s="13">
        <f t="shared" si="24"/>
        <v>6.7323600628905111E-4</v>
      </c>
      <c r="BT29" s="13">
        <f t="shared" si="25"/>
        <v>6.3078669216597453E-4</v>
      </c>
      <c r="BU29" s="13">
        <f t="shared" si="26"/>
        <v>6.2637386566869065E-4</v>
      </c>
      <c r="BV29" s="13">
        <f t="shared" si="27"/>
        <v>7.166599835763674E-4</v>
      </c>
      <c r="BW29" s="13">
        <f t="shared" si="28"/>
        <v>6.5161579523824204E-4</v>
      </c>
      <c r="BX29" s="13">
        <f t="shared" si="29"/>
        <v>6.3623139474736719E-4</v>
      </c>
    </row>
    <row r="30" spans="1:76" x14ac:dyDescent="0.2">
      <c r="A30" s="4">
        <v>28</v>
      </c>
      <c r="B30" s="6" t="s">
        <v>64</v>
      </c>
      <c r="C30" s="34">
        <v>1064774</v>
      </c>
      <c r="D30" s="34">
        <v>1056679</v>
      </c>
      <c r="E30" s="34">
        <v>1052824</v>
      </c>
      <c r="F30" s="34">
        <v>1040017</v>
      </c>
      <c r="G30" s="34">
        <v>979329</v>
      </c>
      <c r="H30" s="34">
        <v>878670</v>
      </c>
      <c r="I30" s="34">
        <v>888681</v>
      </c>
      <c r="J30" s="34">
        <v>865877</v>
      </c>
      <c r="K30" s="34">
        <v>789811</v>
      </c>
      <c r="L30" s="34">
        <v>797245</v>
      </c>
      <c r="M30" s="34">
        <v>815930</v>
      </c>
      <c r="N30" s="34">
        <v>845436</v>
      </c>
      <c r="O30" s="34">
        <v>866890</v>
      </c>
      <c r="P30" s="34">
        <v>923795</v>
      </c>
      <c r="Q30" s="34">
        <v>895828</v>
      </c>
      <c r="R30" s="34">
        <v>669419</v>
      </c>
      <c r="S30" s="34">
        <v>775069</v>
      </c>
      <c r="T30" s="34">
        <v>802600</v>
      </c>
      <c r="U30" s="34">
        <v>731044</v>
      </c>
      <c r="V30" s="34">
        <v>705938</v>
      </c>
      <c r="W30" s="34">
        <v>787046</v>
      </c>
      <c r="X30" s="34">
        <v>878375</v>
      </c>
      <c r="Y30" s="34">
        <v>829184</v>
      </c>
      <c r="Z30" s="34">
        <v>850563</v>
      </c>
      <c r="AA30" s="34">
        <v>882114</v>
      </c>
      <c r="AB30" s="34">
        <v>896222</v>
      </c>
      <c r="AC30" s="34">
        <v>892619</v>
      </c>
      <c r="AD30" s="34">
        <v>938707</v>
      </c>
      <c r="AE30" s="34">
        <v>887546</v>
      </c>
      <c r="AF30" s="34">
        <v>1011106</v>
      </c>
      <c r="AH30" s="63">
        <f t="shared" si="30"/>
        <v>0.18487590159063694</v>
      </c>
      <c r="AI30" s="63">
        <f t="shared" si="31"/>
        <v>0.15738264544409317</v>
      </c>
      <c r="AJ30" s="63">
        <f t="shared" si="32"/>
        <v>0.15810766888697303</v>
      </c>
      <c r="AK30" s="63">
        <f t="shared" si="33"/>
        <v>0.15321486805712906</v>
      </c>
      <c r="AL30" s="63">
        <f t="shared" si="34"/>
        <v>0.15974665202023236</v>
      </c>
      <c r="AM30" s="63">
        <f t="shared" si="35"/>
        <v>0.16567960319238978</v>
      </c>
      <c r="AN30" s="63">
        <f t="shared" si="36"/>
        <v>0.1577183580143022</v>
      </c>
      <c r="AO30" s="63">
        <f t="shared" si="37"/>
        <v>0.15727012398432516</v>
      </c>
      <c r="AP30" s="63">
        <f t="shared" si="38"/>
        <v>0.15474728022190576</v>
      </c>
      <c r="AQ30" s="63">
        <f t="shared" si="39"/>
        <v>0.1584807770040299</v>
      </c>
      <c r="AR30" s="63">
        <f t="shared" si="40"/>
        <v>0.16463313200824239</v>
      </c>
      <c r="AS30" s="63">
        <f t="shared" si="41"/>
        <v>0.16319431284478159</v>
      </c>
      <c r="AU30" s="13">
        <f t="shared" si="0"/>
        <v>2.0970984300057935E-3</v>
      </c>
      <c r="AV30" s="13">
        <f t="shared" si="1"/>
        <v>2.0426546824522905E-3</v>
      </c>
      <c r="AW30" s="13">
        <f t="shared" si="2"/>
        <v>1.9833361925087568E-3</v>
      </c>
      <c r="AX30" s="13">
        <f t="shared" si="3"/>
        <v>1.9205183677987281E-3</v>
      </c>
      <c r="AY30" s="13">
        <f t="shared" si="4"/>
        <v>1.8275256649559308E-3</v>
      </c>
      <c r="AZ30" s="13">
        <f t="shared" si="5"/>
        <v>1.6595936576902141E-3</v>
      </c>
      <c r="BA30" s="13">
        <f t="shared" si="6"/>
        <v>1.6589255300322985E-3</v>
      </c>
      <c r="BB30" s="13">
        <f t="shared" si="7"/>
        <v>1.6382312196823155E-3</v>
      </c>
      <c r="BC30" s="13">
        <f t="shared" si="8"/>
        <v>1.5069225585233406E-3</v>
      </c>
      <c r="BD30" s="13">
        <f t="shared" si="9"/>
        <v>1.5201326911698351E-3</v>
      </c>
      <c r="BE30" s="13">
        <f t="shared" si="10"/>
        <v>1.5383472489470665E-3</v>
      </c>
      <c r="BF30" s="13">
        <f t="shared" si="11"/>
        <v>1.5803994782907353E-3</v>
      </c>
      <c r="BG30" s="13">
        <f t="shared" si="12"/>
        <v>1.6166412106921576E-3</v>
      </c>
      <c r="BH30" s="13">
        <f t="shared" si="13"/>
        <v>1.7094018580673328E-3</v>
      </c>
      <c r="BI30" s="13">
        <f t="shared" si="14"/>
        <v>1.6955396645961321E-3</v>
      </c>
      <c r="BJ30" s="13">
        <f t="shared" si="15"/>
        <v>1.3511214531694423E-3</v>
      </c>
      <c r="BK30" s="13">
        <f t="shared" si="16"/>
        <v>1.5333564684025839E-3</v>
      </c>
      <c r="BL30" s="13">
        <f t="shared" si="17"/>
        <v>1.621982772530129E-3</v>
      </c>
      <c r="BM30" s="13">
        <f t="shared" si="18"/>
        <v>1.469036247644107E-3</v>
      </c>
      <c r="BN30" s="13">
        <f t="shared" si="19"/>
        <v>1.3969724469468112E-3</v>
      </c>
      <c r="BO30" s="13">
        <f t="shared" si="20"/>
        <v>1.5293412364654508E-3</v>
      </c>
      <c r="BP30" s="13">
        <f t="shared" si="21"/>
        <v>1.6422029114386625E-3</v>
      </c>
      <c r="BQ30" s="13">
        <f t="shared" si="22"/>
        <v>1.5286874248271382E-3</v>
      </c>
      <c r="BR30" s="13">
        <f t="shared" si="23"/>
        <v>1.544889425959195E-3</v>
      </c>
      <c r="BS30" s="13">
        <f t="shared" si="24"/>
        <v>1.5933219034184991E-3</v>
      </c>
      <c r="BT30" s="13">
        <f t="shared" si="25"/>
        <v>1.6149371845580016E-3</v>
      </c>
      <c r="BU30" s="13">
        <f t="shared" si="26"/>
        <v>1.6607602710124458E-3</v>
      </c>
      <c r="BV30" s="13">
        <f t="shared" si="27"/>
        <v>1.7101284329303862E-3</v>
      </c>
      <c r="BW30" s="13">
        <f t="shared" si="28"/>
        <v>1.599499391828862E-3</v>
      </c>
      <c r="BX30" s="13">
        <f t="shared" si="29"/>
        <v>1.720028076216916E-3</v>
      </c>
    </row>
    <row r="31" spans="1:76" x14ac:dyDescent="0.2">
      <c r="A31" s="4">
        <v>29</v>
      </c>
      <c r="B31" s="6" t="s">
        <v>65</v>
      </c>
      <c r="C31" s="34">
        <v>2946639</v>
      </c>
      <c r="D31" s="34">
        <v>3301102</v>
      </c>
      <c r="E31" s="34">
        <v>3139197</v>
      </c>
      <c r="F31" s="34">
        <v>3267372</v>
      </c>
      <c r="G31" s="34">
        <v>2510933</v>
      </c>
      <c r="H31" s="34">
        <v>2479416</v>
      </c>
      <c r="I31" s="34">
        <v>3017647</v>
      </c>
      <c r="J31" s="34">
        <v>2929818</v>
      </c>
      <c r="K31" s="34">
        <v>2622928</v>
      </c>
      <c r="L31" s="34">
        <v>3114028</v>
      </c>
      <c r="M31" s="34">
        <v>3421884</v>
      </c>
      <c r="N31" s="34">
        <v>4553259</v>
      </c>
      <c r="O31" s="34">
        <v>4472182</v>
      </c>
      <c r="P31" s="34">
        <v>4875438</v>
      </c>
      <c r="Q31" s="34">
        <v>5338100</v>
      </c>
      <c r="R31" s="34">
        <v>3717846</v>
      </c>
      <c r="S31" s="34">
        <v>5853338</v>
      </c>
      <c r="T31" s="34">
        <v>4365486</v>
      </c>
      <c r="U31" s="34">
        <v>4926518</v>
      </c>
      <c r="V31" s="34">
        <v>5103184</v>
      </c>
      <c r="W31" s="34">
        <v>5355332</v>
      </c>
      <c r="X31" s="34">
        <v>5265666</v>
      </c>
      <c r="Y31" s="34">
        <v>5144277</v>
      </c>
      <c r="Z31" s="34">
        <v>5386976</v>
      </c>
      <c r="AA31" s="34">
        <v>5115924</v>
      </c>
      <c r="AB31" s="34">
        <v>4740584</v>
      </c>
      <c r="AC31" s="34">
        <v>4038542</v>
      </c>
      <c r="AD31" s="34">
        <v>5623627</v>
      </c>
      <c r="AE31" s="34">
        <v>6235619</v>
      </c>
      <c r="AF31" s="34">
        <v>7747280</v>
      </c>
      <c r="AH31" s="63">
        <f t="shared" si="30"/>
        <v>0.55550689563150102</v>
      </c>
      <c r="AI31" s="63">
        <f t="shared" si="31"/>
        <v>0.61802487503842252</v>
      </c>
      <c r="AJ31" s="63">
        <f t="shared" si="32"/>
        <v>0.91767481688535324</v>
      </c>
      <c r="AK31" s="63">
        <f t="shared" si="33"/>
        <v>1.0108583523591395</v>
      </c>
      <c r="AL31" s="63">
        <f t="shared" si="34"/>
        <v>0.90683166442845509</v>
      </c>
      <c r="AM31" s="63">
        <f t="shared" si="35"/>
        <v>0.96655185539183897</v>
      </c>
      <c r="AN31" s="63">
        <f t="shared" si="36"/>
        <v>0.76027667850298597</v>
      </c>
      <c r="AO31" s="63">
        <f t="shared" si="37"/>
        <v>0.97461083987426189</v>
      </c>
      <c r="AP31" s="63">
        <f t="shared" si="38"/>
        <v>0.9770285352189888</v>
      </c>
      <c r="AQ31" s="63">
        <f t="shared" si="39"/>
        <v>0.93791999278107774</v>
      </c>
      <c r="AR31" s="63">
        <f t="shared" si="40"/>
        <v>0.93846994624128421</v>
      </c>
      <c r="AS31" s="63">
        <f t="shared" si="41"/>
        <v>0.80873996606210563</v>
      </c>
      <c r="AU31" s="13">
        <f t="shared" si="0"/>
        <v>5.8034775649047033E-3</v>
      </c>
      <c r="AV31" s="13">
        <f t="shared" si="1"/>
        <v>6.381324373393075E-3</v>
      </c>
      <c r="AW31" s="13">
        <f t="shared" si="2"/>
        <v>5.9136978502721373E-3</v>
      </c>
      <c r="AX31" s="13">
        <f t="shared" si="3"/>
        <v>6.0336013165470043E-3</v>
      </c>
      <c r="AY31" s="13">
        <f t="shared" si="4"/>
        <v>4.6856516048077715E-3</v>
      </c>
      <c r="AZ31" s="13">
        <f t="shared" si="5"/>
        <v>4.6830130405904839E-3</v>
      </c>
      <c r="BA31" s="13">
        <f t="shared" si="6"/>
        <v>5.6331255522795876E-3</v>
      </c>
      <c r="BB31" s="13">
        <f t="shared" si="7"/>
        <v>5.5431883692339699E-3</v>
      </c>
      <c r="BC31" s="13">
        <f t="shared" si="8"/>
        <v>5.0044243149088945E-3</v>
      </c>
      <c r="BD31" s="13">
        <f t="shared" si="9"/>
        <v>5.9376173748574394E-3</v>
      </c>
      <c r="BE31" s="13">
        <f t="shared" si="10"/>
        <v>6.4515900109273884E-3</v>
      </c>
      <c r="BF31" s="13">
        <f t="shared" si="11"/>
        <v>8.5115468800980743E-3</v>
      </c>
      <c r="BG31" s="13">
        <f t="shared" si="12"/>
        <v>8.3400589727827927E-3</v>
      </c>
      <c r="BH31" s="13">
        <f t="shared" si="13"/>
        <v>9.021571643159013E-3</v>
      </c>
      <c r="BI31" s="13">
        <f t="shared" si="14"/>
        <v>1.0103457676675224E-2</v>
      </c>
      <c r="BJ31" s="13">
        <f t="shared" si="15"/>
        <v>7.5039123332026701E-3</v>
      </c>
      <c r="BK31" s="13">
        <f t="shared" si="16"/>
        <v>1.1579941507203416E-2</v>
      </c>
      <c r="BL31" s="13">
        <f t="shared" si="17"/>
        <v>8.8222565234506133E-3</v>
      </c>
      <c r="BM31" s="13">
        <f t="shared" si="18"/>
        <v>9.8998603595284972E-3</v>
      </c>
      <c r="BN31" s="13">
        <f t="shared" si="19"/>
        <v>1.0098631097489886E-2</v>
      </c>
      <c r="BO31" s="13">
        <f t="shared" si="20"/>
        <v>1.0406164395172576E-2</v>
      </c>
      <c r="BP31" s="13">
        <f t="shared" si="21"/>
        <v>9.8446472587033745E-3</v>
      </c>
      <c r="BQ31" s="13">
        <f t="shared" si="22"/>
        <v>9.4840126675472224E-3</v>
      </c>
      <c r="BR31" s="13">
        <f t="shared" si="23"/>
        <v>9.7844395539142433E-3</v>
      </c>
      <c r="BS31" s="13">
        <f t="shared" si="24"/>
        <v>9.2406579709928445E-3</v>
      </c>
      <c r="BT31" s="13">
        <f t="shared" si="25"/>
        <v>8.5422421878962006E-3</v>
      </c>
      <c r="BU31" s="13">
        <f t="shared" si="26"/>
        <v>7.5139002266534152E-3</v>
      </c>
      <c r="BV31" s="13">
        <f t="shared" si="27"/>
        <v>1.0245075863815876E-2</v>
      </c>
      <c r="BW31" s="13">
        <f t="shared" si="28"/>
        <v>1.1237579571285879E-2</v>
      </c>
      <c r="BX31" s="13">
        <f t="shared" si="29"/>
        <v>1.3179171238538579E-2</v>
      </c>
    </row>
    <row r="32" spans="1:76" x14ac:dyDescent="0.2">
      <c r="A32" s="4">
        <v>30</v>
      </c>
      <c r="B32" s="6" t="s">
        <v>66</v>
      </c>
      <c r="C32" s="34">
        <v>2889821</v>
      </c>
      <c r="D32" s="34">
        <v>2737339</v>
      </c>
      <c r="E32" s="34">
        <v>2618749</v>
      </c>
      <c r="F32" s="34">
        <v>2694581</v>
      </c>
      <c r="G32" s="34">
        <v>2286547</v>
      </c>
      <c r="H32" s="34">
        <v>2315292</v>
      </c>
      <c r="I32" s="34">
        <v>2303891</v>
      </c>
      <c r="J32" s="34">
        <v>1988487</v>
      </c>
      <c r="K32" s="34">
        <v>1762048</v>
      </c>
      <c r="L32" s="34">
        <v>1740577</v>
      </c>
      <c r="M32" s="34">
        <v>1989601</v>
      </c>
      <c r="N32" s="34">
        <v>2099975</v>
      </c>
      <c r="O32" s="34">
        <v>2148166</v>
      </c>
      <c r="P32" s="34">
        <v>2246610</v>
      </c>
      <c r="Q32" s="34">
        <v>2102507</v>
      </c>
      <c r="R32" s="34">
        <v>1500526</v>
      </c>
      <c r="S32" s="34">
        <v>1769734</v>
      </c>
      <c r="T32" s="34">
        <v>1574476</v>
      </c>
      <c r="U32" s="34">
        <v>1868356</v>
      </c>
      <c r="V32" s="34">
        <v>1924048</v>
      </c>
      <c r="W32" s="34">
        <v>2062806</v>
      </c>
      <c r="X32" s="34">
        <v>2106861</v>
      </c>
      <c r="Y32" s="34">
        <v>2346394</v>
      </c>
      <c r="Z32" s="34">
        <v>2183289</v>
      </c>
      <c r="AA32" s="34">
        <v>2208556</v>
      </c>
      <c r="AB32" s="34">
        <v>2186937</v>
      </c>
      <c r="AC32" s="34">
        <v>2050601</v>
      </c>
      <c r="AD32" s="34">
        <v>2320565</v>
      </c>
      <c r="AE32" s="34">
        <v>2497272</v>
      </c>
      <c r="AF32" s="34">
        <v>2605712</v>
      </c>
      <c r="AH32" s="63">
        <f t="shared" si="30"/>
        <v>0.46902238374788602</v>
      </c>
      <c r="AI32" s="63">
        <f t="shared" si="31"/>
        <v>0.37367299739032439</v>
      </c>
      <c r="AJ32" s="63">
        <f t="shared" si="32"/>
        <v>0.37663214462027056</v>
      </c>
      <c r="AK32" s="63">
        <f t="shared" si="33"/>
        <v>0.36987107578318695</v>
      </c>
      <c r="AL32" s="63">
        <f t="shared" si="34"/>
        <v>0.39959187040041921</v>
      </c>
      <c r="AM32" s="63">
        <f t="shared" si="35"/>
        <v>0.41811029814506895</v>
      </c>
      <c r="AN32" s="63">
        <f t="shared" si="36"/>
        <v>0.37357055238661768</v>
      </c>
      <c r="AO32" s="63">
        <f t="shared" si="37"/>
        <v>0.39197595444738725</v>
      </c>
      <c r="AP32" s="63">
        <f t="shared" si="38"/>
        <v>0.3841356513380827</v>
      </c>
      <c r="AQ32" s="63">
        <f t="shared" si="39"/>
        <v>0.40320542299455231</v>
      </c>
      <c r="AR32" s="63">
        <f t="shared" si="40"/>
        <v>0.412100888795154</v>
      </c>
      <c r="AS32" s="63">
        <f t="shared" si="41"/>
        <v>0.40138960772839477</v>
      </c>
      <c r="AU32" s="13">
        <f t="shared" si="0"/>
        <v>5.6915731245294979E-3</v>
      </c>
      <c r="AV32" s="13">
        <f t="shared" si="1"/>
        <v>5.2915202495831476E-3</v>
      </c>
      <c r="AW32" s="13">
        <f t="shared" si="2"/>
        <v>4.9332648864350683E-3</v>
      </c>
      <c r="AX32" s="13">
        <f t="shared" si="3"/>
        <v>4.9758728020998354E-3</v>
      </c>
      <c r="AY32" s="13">
        <f t="shared" si="4"/>
        <v>4.2669249318951948E-3</v>
      </c>
      <c r="AZ32" s="13">
        <f t="shared" si="5"/>
        <v>4.3730227718038533E-3</v>
      </c>
      <c r="BA32" s="13">
        <f t="shared" si="6"/>
        <v>4.3007373830560598E-3</v>
      </c>
      <c r="BB32" s="13">
        <f t="shared" si="7"/>
        <v>3.7621988842900648E-3</v>
      </c>
      <c r="BC32" s="13">
        <f t="shared" si="8"/>
        <v>3.3619054183860889E-3</v>
      </c>
      <c r="BD32" s="13">
        <f t="shared" si="9"/>
        <v>3.3188141652795793E-3</v>
      </c>
      <c r="BE32" s="13">
        <f t="shared" si="10"/>
        <v>3.7511762342999186E-3</v>
      </c>
      <c r="BF32" s="13">
        <f t="shared" si="11"/>
        <v>3.9255477581077534E-3</v>
      </c>
      <c r="BG32" s="13">
        <f t="shared" si="12"/>
        <v>4.0060603802186314E-3</v>
      </c>
      <c r="BH32" s="13">
        <f t="shared" si="13"/>
        <v>4.1571553302980103E-3</v>
      </c>
      <c r="BI32" s="13">
        <f t="shared" si="14"/>
        <v>3.9794291020050941E-3</v>
      </c>
      <c r="BJ32" s="13">
        <f t="shared" si="15"/>
        <v>3.0285857880319061E-3</v>
      </c>
      <c r="BK32" s="13">
        <f t="shared" si="16"/>
        <v>3.5011503185548363E-3</v>
      </c>
      <c r="BL32" s="13">
        <f t="shared" si="17"/>
        <v>3.1818750906580451E-3</v>
      </c>
      <c r="BM32" s="13">
        <f t="shared" si="18"/>
        <v>3.754469891693733E-3</v>
      </c>
      <c r="BN32" s="13">
        <f t="shared" si="19"/>
        <v>3.807476070990821E-3</v>
      </c>
      <c r="BO32" s="13">
        <f t="shared" si="20"/>
        <v>4.0083226121832146E-3</v>
      </c>
      <c r="BP32" s="13">
        <f t="shared" si="21"/>
        <v>3.9389705629105706E-3</v>
      </c>
      <c r="BQ32" s="13">
        <f t="shared" si="22"/>
        <v>4.3258227383666933E-3</v>
      </c>
      <c r="BR32" s="13">
        <f t="shared" si="23"/>
        <v>3.9655382257552056E-3</v>
      </c>
      <c r="BS32" s="13">
        <f t="shared" si="24"/>
        <v>3.9892130152410533E-3</v>
      </c>
      <c r="BT32" s="13">
        <f t="shared" si="25"/>
        <v>3.9407266074540934E-3</v>
      </c>
      <c r="BU32" s="13">
        <f t="shared" si="26"/>
        <v>3.815241074297536E-3</v>
      </c>
      <c r="BV32" s="13">
        <f t="shared" si="27"/>
        <v>4.2275855905656414E-3</v>
      </c>
      <c r="BW32" s="13">
        <f t="shared" si="28"/>
        <v>4.5004822794888896E-3</v>
      </c>
      <c r="BX32" s="13">
        <f t="shared" si="29"/>
        <v>4.4326685812717285E-3</v>
      </c>
    </row>
    <row r="33" spans="1:76" x14ac:dyDescent="0.2">
      <c r="A33" s="4">
        <v>31</v>
      </c>
      <c r="B33" s="6" t="s">
        <v>67</v>
      </c>
      <c r="C33" s="34">
        <v>367470</v>
      </c>
      <c r="D33" s="34">
        <v>412940</v>
      </c>
      <c r="E33" s="34">
        <v>464694</v>
      </c>
      <c r="F33" s="34">
        <v>475006</v>
      </c>
      <c r="G33" s="34">
        <v>433912</v>
      </c>
      <c r="H33" s="34">
        <v>421365</v>
      </c>
      <c r="I33" s="34">
        <v>481126</v>
      </c>
      <c r="J33" s="34">
        <v>429871</v>
      </c>
      <c r="K33" s="34">
        <v>401130</v>
      </c>
      <c r="L33" s="34">
        <v>401476</v>
      </c>
      <c r="M33" s="34">
        <v>475593</v>
      </c>
      <c r="N33" s="34">
        <v>460381</v>
      </c>
      <c r="O33" s="34">
        <v>570677</v>
      </c>
      <c r="P33" s="34">
        <v>682094</v>
      </c>
      <c r="Q33" s="34">
        <v>647629</v>
      </c>
      <c r="R33" s="34">
        <v>584619</v>
      </c>
      <c r="S33" s="34">
        <v>809602</v>
      </c>
      <c r="T33" s="34">
        <v>904456</v>
      </c>
      <c r="U33" s="34">
        <v>851068</v>
      </c>
      <c r="V33" s="34">
        <v>796854</v>
      </c>
      <c r="W33" s="34">
        <v>903982</v>
      </c>
      <c r="X33" s="34">
        <v>1037723</v>
      </c>
      <c r="Y33" s="34">
        <v>1011472</v>
      </c>
      <c r="Z33" s="34">
        <v>1038993</v>
      </c>
      <c r="AA33" s="34">
        <v>1113159</v>
      </c>
      <c r="AB33" s="34">
        <v>1094161</v>
      </c>
      <c r="AC33" s="34">
        <v>1174934</v>
      </c>
      <c r="AD33" s="34">
        <v>1341235</v>
      </c>
      <c r="AE33" s="34">
        <v>1594464</v>
      </c>
      <c r="AF33" s="34">
        <v>1821668</v>
      </c>
      <c r="AH33" s="63">
        <f t="shared" si="30"/>
        <v>8.4241980630310534E-2</v>
      </c>
      <c r="AI33" s="63">
        <f t="shared" si="31"/>
        <v>8.3326182544432068E-2</v>
      </c>
      <c r="AJ33" s="63">
        <f t="shared" si="32"/>
        <v>0.11990687783797419</v>
      </c>
      <c r="AK33" s="63">
        <f t="shared" si="33"/>
        <v>0.17355487503583941</v>
      </c>
      <c r="AL33" s="63">
        <f t="shared" si="34"/>
        <v>0.1976715057667835</v>
      </c>
      <c r="AM33" s="63">
        <f t="shared" si="35"/>
        <v>0.25009832202499882</v>
      </c>
      <c r="AN33" s="63">
        <f t="shared" si="36"/>
        <v>0.10303072073874131</v>
      </c>
      <c r="AO33" s="63">
        <f t="shared" si="37"/>
        <v>0.19731071565966296</v>
      </c>
      <c r="AP33" s="63">
        <f t="shared" si="38"/>
        <v>0.1814744337500622</v>
      </c>
      <c r="AQ33" s="63">
        <f t="shared" si="39"/>
        <v>0.19348539074567522</v>
      </c>
      <c r="AR33" s="63">
        <f t="shared" si="40"/>
        <v>0.23686402017719446</v>
      </c>
      <c r="AS33" s="63">
        <f t="shared" si="41"/>
        <v>0.14120887536668988</v>
      </c>
      <c r="AU33" s="13">
        <f t="shared" si="0"/>
        <v>7.2374115077399417E-4</v>
      </c>
      <c r="AV33" s="13">
        <f t="shared" si="1"/>
        <v>7.9824982286186145E-4</v>
      </c>
      <c r="AW33" s="13">
        <f t="shared" si="2"/>
        <v>8.7540218369040247E-4</v>
      </c>
      <c r="AX33" s="13">
        <f t="shared" si="3"/>
        <v>8.7715657322390175E-4</v>
      </c>
      <c r="AY33" s="13">
        <f t="shared" si="4"/>
        <v>8.0972310258591127E-4</v>
      </c>
      <c r="AZ33" s="13">
        <f t="shared" si="5"/>
        <v>7.9585587487069904E-4</v>
      </c>
      <c r="BA33" s="13">
        <f t="shared" si="6"/>
        <v>8.9813128058585667E-4</v>
      </c>
      <c r="BB33" s="13">
        <f t="shared" si="7"/>
        <v>8.1331192841022071E-4</v>
      </c>
      <c r="BC33" s="13">
        <f t="shared" si="8"/>
        <v>7.6533733500858765E-4</v>
      </c>
      <c r="BD33" s="13">
        <f t="shared" si="9"/>
        <v>7.6550720584023832E-4</v>
      </c>
      <c r="BE33" s="13">
        <f t="shared" si="10"/>
        <v>8.9667886113818857E-4</v>
      </c>
      <c r="BF33" s="13">
        <f t="shared" si="11"/>
        <v>8.6060434168283226E-4</v>
      </c>
      <c r="BG33" s="13">
        <f t="shared" si="12"/>
        <v>1.0642410873284596E-3</v>
      </c>
      <c r="BH33" s="13">
        <f t="shared" si="13"/>
        <v>1.2621552952511968E-3</v>
      </c>
      <c r="BI33" s="13">
        <f t="shared" si="14"/>
        <v>1.2257717524376648E-3</v>
      </c>
      <c r="BJ33" s="13">
        <f t="shared" si="15"/>
        <v>1.1799654220009683E-3</v>
      </c>
      <c r="BK33" s="13">
        <f t="shared" si="16"/>
        <v>1.6016747715773289E-3</v>
      </c>
      <c r="BL33" s="13">
        <f t="shared" si="17"/>
        <v>1.8278246330818717E-3</v>
      </c>
      <c r="BM33" s="13">
        <f t="shared" si="18"/>
        <v>1.7102250223105244E-3</v>
      </c>
      <c r="BN33" s="13">
        <f t="shared" si="19"/>
        <v>1.5768850554005512E-3</v>
      </c>
      <c r="BO33" s="13">
        <f t="shared" si="20"/>
        <v>1.7565643553521791E-3</v>
      </c>
      <c r="BP33" s="13">
        <f t="shared" si="21"/>
        <v>1.9401186644279074E-3</v>
      </c>
      <c r="BQ33" s="13">
        <f t="shared" si="22"/>
        <v>1.8647544175535891E-3</v>
      </c>
      <c r="BR33" s="13">
        <f t="shared" si="23"/>
        <v>1.8871374599478486E-3</v>
      </c>
      <c r="BS33" s="13">
        <f t="shared" si="24"/>
        <v>2.0106478490166044E-3</v>
      </c>
      <c r="BT33" s="13">
        <f t="shared" si="25"/>
        <v>1.9716111463378132E-3</v>
      </c>
      <c r="BU33" s="13">
        <f t="shared" si="26"/>
        <v>2.186020808723248E-3</v>
      </c>
      <c r="BV33" s="13">
        <f t="shared" si="27"/>
        <v>2.443450521559322E-3</v>
      </c>
      <c r="BW33" s="13">
        <f t="shared" si="28"/>
        <v>2.8734783304673953E-3</v>
      </c>
      <c r="BX33" s="13">
        <f t="shared" si="29"/>
        <v>3.0989036812618231E-3</v>
      </c>
    </row>
    <row r="34" spans="1:76" x14ac:dyDescent="0.2">
      <c r="A34" s="4">
        <v>32</v>
      </c>
      <c r="B34" s="6" t="s">
        <v>68</v>
      </c>
      <c r="C34" s="34">
        <v>1684093</v>
      </c>
      <c r="D34" s="34">
        <v>1855016</v>
      </c>
      <c r="E34" s="34">
        <v>1952239</v>
      </c>
      <c r="F34" s="34">
        <v>2021797</v>
      </c>
      <c r="G34" s="34">
        <v>1842399</v>
      </c>
      <c r="H34" s="34">
        <v>1728333</v>
      </c>
      <c r="I34" s="34">
        <v>1850067</v>
      </c>
      <c r="J34" s="34">
        <v>1585259</v>
      </c>
      <c r="K34" s="34">
        <v>1400649</v>
      </c>
      <c r="L34" s="34">
        <v>1384764</v>
      </c>
      <c r="M34" s="34">
        <v>1522120</v>
      </c>
      <c r="N34" s="34">
        <v>1398769</v>
      </c>
      <c r="O34" s="34">
        <v>1708536</v>
      </c>
      <c r="P34" s="34">
        <v>1827911</v>
      </c>
      <c r="Q34" s="34">
        <v>1627354</v>
      </c>
      <c r="R34" s="34">
        <v>1340832</v>
      </c>
      <c r="S34" s="34">
        <v>1484922</v>
      </c>
      <c r="T34" s="34">
        <v>1504411</v>
      </c>
      <c r="U34" s="34">
        <v>1370078</v>
      </c>
      <c r="V34" s="34">
        <v>1206174</v>
      </c>
      <c r="W34" s="34">
        <v>1258621</v>
      </c>
      <c r="X34" s="34">
        <v>1393849</v>
      </c>
      <c r="Y34" s="34">
        <v>1517646</v>
      </c>
      <c r="Z34" s="34">
        <v>1505362</v>
      </c>
      <c r="AA34" s="34">
        <v>1503025</v>
      </c>
      <c r="AB34" s="34">
        <v>1444156</v>
      </c>
      <c r="AC34" s="34">
        <v>1457415</v>
      </c>
      <c r="AD34" s="34">
        <v>1585160</v>
      </c>
      <c r="AE34" s="34">
        <v>1586268</v>
      </c>
      <c r="AF34" s="34">
        <v>1855380</v>
      </c>
      <c r="AH34" s="63">
        <f t="shared" si="30"/>
        <v>0.35255258374194826</v>
      </c>
      <c r="AI34" s="63">
        <f t="shared" si="31"/>
        <v>0.28750278888004172</v>
      </c>
      <c r="AJ34" s="63">
        <f t="shared" si="32"/>
        <v>0.29845701865184537</v>
      </c>
      <c r="AK34" s="63">
        <f t="shared" si="33"/>
        <v>0.26949402412244533</v>
      </c>
      <c r="AL34" s="63">
        <f t="shared" si="34"/>
        <v>0.26944656435895675</v>
      </c>
      <c r="AM34" s="63">
        <f t="shared" si="35"/>
        <v>0.28193763473932709</v>
      </c>
      <c r="AN34" s="63">
        <f t="shared" si="36"/>
        <v>0.29584387821606467</v>
      </c>
      <c r="AO34" s="63">
        <f t="shared" si="37"/>
        <v>0.2729003473315324</v>
      </c>
      <c r="AP34" s="63">
        <f t="shared" si="38"/>
        <v>0.270189161109194</v>
      </c>
      <c r="AQ34" s="63">
        <f t="shared" si="39"/>
        <v>0.26910407328354102</v>
      </c>
      <c r="AR34" s="63">
        <f t="shared" si="40"/>
        <v>0.27651024386655931</v>
      </c>
      <c r="AS34" s="63">
        <f t="shared" si="41"/>
        <v>0.29564915108891754</v>
      </c>
      <c r="AU34" s="13">
        <f t="shared" si="0"/>
        <v>3.3168623447640028E-3</v>
      </c>
      <c r="AV34" s="13">
        <f t="shared" si="1"/>
        <v>3.5859112544338614E-3</v>
      </c>
      <c r="AW34" s="13">
        <f t="shared" si="2"/>
        <v>3.6776766725750013E-3</v>
      </c>
      <c r="AX34" s="13">
        <f t="shared" si="3"/>
        <v>3.733495004851233E-3</v>
      </c>
      <c r="AY34" s="13">
        <f t="shared" si="4"/>
        <v>3.4381004316109726E-3</v>
      </c>
      <c r="AZ34" s="13">
        <f t="shared" si="5"/>
        <v>3.2644001561185666E-3</v>
      </c>
      <c r="BA34" s="13">
        <f t="shared" si="6"/>
        <v>3.4535715049272627E-3</v>
      </c>
      <c r="BB34" s="13">
        <f t="shared" si="7"/>
        <v>2.9992952637411178E-3</v>
      </c>
      <c r="BC34" s="13">
        <f t="shared" si="8"/>
        <v>2.6723729786913052E-3</v>
      </c>
      <c r="BD34" s="13">
        <f t="shared" si="9"/>
        <v>2.6403740706496819E-3</v>
      </c>
      <c r="BE34" s="13">
        <f t="shared" si="10"/>
        <v>2.8697916666470271E-3</v>
      </c>
      <c r="BF34" s="13">
        <f t="shared" si="11"/>
        <v>2.6147618481461086E-3</v>
      </c>
      <c r="BG34" s="13">
        <f t="shared" si="12"/>
        <v>3.1862055249814118E-3</v>
      </c>
      <c r="BH34" s="13">
        <f t="shared" si="13"/>
        <v>3.3823894476390499E-3</v>
      </c>
      <c r="BI34" s="13">
        <f t="shared" si="14"/>
        <v>3.080103831694448E-3</v>
      </c>
      <c r="BJ34" s="13">
        <f t="shared" si="15"/>
        <v>2.7062674950906526E-3</v>
      </c>
      <c r="BK34" s="13">
        <f t="shared" si="16"/>
        <v>2.9376929715590507E-3</v>
      </c>
      <c r="BL34" s="13">
        <f t="shared" si="17"/>
        <v>3.0402799960189682E-3</v>
      </c>
      <c r="BM34" s="13">
        <f t="shared" si="18"/>
        <v>2.7531779812155531E-3</v>
      </c>
      <c r="BN34" s="13">
        <f t="shared" si="19"/>
        <v>2.3868836133252823E-3</v>
      </c>
      <c r="BO34" s="13">
        <f t="shared" si="20"/>
        <v>2.4456778846234936E-3</v>
      </c>
      <c r="BP34" s="13">
        <f t="shared" si="21"/>
        <v>2.6059290006043754E-3</v>
      </c>
      <c r="BQ34" s="13">
        <f t="shared" si="22"/>
        <v>2.7979391251389402E-3</v>
      </c>
      <c r="BR34" s="13">
        <f t="shared" si="23"/>
        <v>2.7342099715609376E-3</v>
      </c>
      <c r="BS34" s="13">
        <f t="shared" si="24"/>
        <v>2.7148448543902371E-3</v>
      </c>
      <c r="BT34" s="13">
        <f t="shared" si="25"/>
        <v>2.6022807124825606E-3</v>
      </c>
      <c r="BU34" s="13">
        <f t="shared" si="26"/>
        <v>2.7115901973603562E-3</v>
      </c>
      <c r="BV34" s="13">
        <f t="shared" si="27"/>
        <v>2.88783101302529E-3</v>
      </c>
      <c r="BW34" s="13">
        <f t="shared" si="28"/>
        <v>2.8587078317941668E-3</v>
      </c>
      <c r="BX34" s="13">
        <f t="shared" si="29"/>
        <v>3.1562523534143221E-3</v>
      </c>
    </row>
    <row r="35" spans="1:76" x14ac:dyDescent="0.2">
      <c r="A35" s="4">
        <v>33</v>
      </c>
      <c r="B35" s="6" t="s">
        <v>69</v>
      </c>
      <c r="C35" s="34">
        <v>2660118</v>
      </c>
      <c r="D35" s="34">
        <v>2615248</v>
      </c>
      <c r="E35" s="34">
        <v>2753777</v>
      </c>
      <c r="F35" s="34">
        <v>2717595</v>
      </c>
      <c r="G35" s="34">
        <v>2544105</v>
      </c>
      <c r="H35" s="34">
        <v>2317950</v>
      </c>
      <c r="I35" s="34">
        <v>2215845</v>
      </c>
      <c r="J35" s="34">
        <v>2105850</v>
      </c>
      <c r="K35" s="34">
        <v>1968531</v>
      </c>
      <c r="L35" s="34">
        <v>1890003</v>
      </c>
      <c r="M35" s="34">
        <v>1676759</v>
      </c>
      <c r="N35" s="34">
        <v>1871766</v>
      </c>
      <c r="O35" s="34">
        <v>1749996</v>
      </c>
      <c r="P35" s="34">
        <v>1642151</v>
      </c>
      <c r="Q35" s="34">
        <v>1516497</v>
      </c>
      <c r="R35" s="34">
        <v>1468617</v>
      </c>
      <c r="S35" s="34">
        <v>1214266</v>
      </c>
      <c r="T35" s="34">
        <v>916925</v>
      </c>
      <c r="U35" s="34">
        <v>1197220</v>
      </c>
      <c r="V35" s="34">
        <v>1295208</v>
      </c>
      <c r="W35" s="34">
        <v>1421767</v>
      </c>
      <c r="X35" s="34">
        <v>1644444</v>
      </c>
      <c r="Y35" s="34">
        <v>1729087</v>
      </c>
      <c r="Z35" s="34">
        <v>1804706</v>
      </c>
      <c r="AA35" s="34">
        <v>1932673</v>
      </c>
      <c r="AB35" s="34">
        <v>1973337</v>
      </c>
      <c r="AC35" s="34">
        <v>1877579</v>
      </c>
      <c r="AD35" s="34">
        <v>1803814</v>
      </c>
      <c r="AE35" s="34">
        <v>1820103</v>
      </c>
      <c r="AF35" s="34">
        <v>2077710</v>
      </c>
      <c r="AH35" s="63">
        <f t="shared" si="30"/>
        <v>0.4753914810134609</v>
      </c>
      <c r="AI35" s="63">
        <f t="shared" si="31"/>
        <v>0.36900865464884752</v>
      </c>
      <c r="AJ35" s="63">
        <f t="shared" si="32"/>
        <v>0.30063061920685363</v>
      </c>
      <c r="AK35" s="63">
        <f t="shared" si="33"/>
        <v>0.25102147413202069</v>
      </c>
      <c r="AL35" s="63">
        <f t="shared" si="34"/>
        <v>0.33466934847919355</v>
      </c>
      <c r="AM35" s="63">
        <f t="shared" si="35"/>
        <v>0.33532047249636271</v>
      </c>
      <c r="AN35" s="63">
        <f t="shared" si="36"/>
        <v>0.33344915241157735</v>
      </c>
      <c r="AO35" s="63">
        <f t="shared" si="37"/>
        <v>0.29717922100810379</v>
      </c>
      <c r="AP35" s="63">
        <f t="shared" si="38"/>
        <v>0.2857368455616261</v>
      </c>
      <c r="AQ35" s="63">
        <f t="shared" si="39"/>
        <v>0.33173671054104115</v>
      </c>
      <c r="AR35" s="63">
        <f t="shared" si="40"/>
        <v>0.3403861664301141</v>
      </c>
      <c r="AS35" s="63">
        <f t="shared" si="41"/>
        <v>0.34749133488039996</v>
      </c>
      <c r="AU35" s="13">
        <f t="shared" ref="AU35:AU71" si="42">C35/C$111</f>
        <v>5.2391674490832336E-3</v>
      </c>
      <c r="AV35" s="13">
        <f t="shared" ref="AV35:AV71" si="43">D35/D$111</f>
        <v>5.0555074653456612E-3</v>
      </c>
      <c r="AW35" s="13">
        <f t="shared" ref="AW35:AW71" si="44">E35/E$111</f>
        <v>5.1876340111910325E-3</v>
      </c>
      <c r="AX35" s="13">
        <f t="shared" ref="AX35:AX71" si="45">F35/F$111</f>
        <v>5.0183709629150145E-3</v>
      </c>
      <c r="AY35" s="13">
        <f t="shared" ref="AY35:AY71" si="46">G35/G$111</f>
        <v>4.7475538678449312E-3</v>
      </c>
      <c r="AZ35" s="13">
        <f t="shared" ref="AZ35:AZ71" si="47">H35/H$111</f>
        <v>4.3780430865319542E-3</v>
      </c>
      <c r="BA35" s="13">
        <f t="shared" ref="BA35:BA71" si="48">I35/I$111</f>
        <v>4.1363794669790612E-3</v>
      </c>
      <c r="BB35" s="13">
        <f t="shared" ref="BB35:BB71" si="49">J35/J$111</f>
        <v>3.9842485872335267E-3</v>
      </c>
      <c r="BC35" s="13">
        <f t="shared" ref="BC35:BC71" si="50">K35/K$111</f>
        <v>3.7558653539296236E-3</v>
      </c>
      <c r="BD35" s="13">
        <f t="shared" ref="BD35:BD71" si="51">L35/L$111</f>
        <v>3.6037295269447434E-3</v>
      </c>
      <c r="BE35" s="13">
        <f t="shared" ref="BE35:BE71" si="52">M35/M$111</f>
        <v>3.1613466777753413E-3</v>
      </c>
      <c r="BF35" s="13">
        <f t="shared" ref="BF35:BF71" si="53">N35/N$111</f>
        <v>3.498949666068557E-3</v>
      </c>
      <c r="BG35" s="13">
        <f t="shared" ref="BG35:BG71" si="54">O35/O$111</f>
        <v>3.2635232291829794E-3</v>
      </c>
      <c r="BH35" s="13">
        <f t="shared" ref="BH35:BH71" si="55">P35/P$111</f>
        <v>3.038656813066891E-3</v>
      </c>
      <c r="BI35" s="13">
        <f t="shared" ref="BI35:BI71" si="56">Q35/Q$111</f>
        <v>2.8702840441926802E-3</v>
      </c>
      <c r="BJ35" s="13">
        <f t="shared" ref="BJ35:BJ71" si="57">R35/R$111</f>
        <v>2.9641822762564952E-3</v>
      </c>
      <c r="BK35" s="13">
        <f t="shared" ref="BK35:BK71" si="58">S35/S$111</f>
        <v>2.4022411236436138E-3</v>
      </c>
      <c r="BL35" s="13">
        <f t="shared" ref="BL35:BL71" si="59">T35/T$111</f>
        <v>1.8530233661876257E-3</v>
      </c>
      <c r="BM35" s="13">
        <f t="shared" ref="BM35:BM71" si="60">U35/U$111</f>
        <v>2.4058190429091515E-3</v>
      </c>
      <c r="BN35" s="13">
        <f t="shared" ref="BN35:BN71" si="61">V35/V$111</f>
        <v>2.5630719540031639E-3</v>
      </c>
      <c r="BO35" s="13">
        <f t="shared" ref="BO35:BO71" si="62">W35/W$111</f>
        <v>2.7626935423669956E-3</v>
      </c>
      <c r="BP35" s="13">
        <f t="shared" ref="BP35:BP71" si="63">X35/X$111</f>
        <v>3.0744394188106901E-3</v>
      </c>
      <c r="BQ35" s="13">
        <f t="shared" ref="BQ35:BQ71" si="64">Y35/Y$111</f>
        <v>3.1877527223536416E-3</v>
      </c>
      <c r="BR35" s="13">
        <f t="shared" ref="BR35:BR71" si="65">Z35/Z$111</f>
        <v>3.277912648875057E-3</v>
      </c>
      <c r="BS35" s="13">
        <f t="shared" ref="BS35:BS71" si="66">AA35/AA$111</f>
        <v>3.4908982546989855E-3</v>
      </c>
      <c r="BT35" s="13">
        <f t="shared" ref="BT35:BT71" si="67">AB35/AB$111</f>
        <v>3.5558324823136826E-3</v>
      </c>
      <c r="BU35" s="13">
        <f t="shared" ref="BU35:BU71" si="68">AC35/AC$111</f>
        <v>3.4933253816995572E-3</v>
      </c>
      <c r="BV35" s="13">
        <f t="shared" ref="BV35:BV71" si="69">AD35/AD$111</f>
        <v>3.2861730115125291E-3</v>
      </c>
      <c r="BW35" s="13">
        <f t="shared" ref="BW35:BW71" si="70">AE35/AE$111</f>
        <v>3.2801157816787947E-3</v>
      </c>
      <c r="BX35" s="13">
        <f t="shared" ref="BX35:BX71" si="71">AF35/AF$111</f>
        <v>3.5344657575334818E-3</v>
      </c>
    </row>
    <row r="36" spans="1:76" x14ac:dyDescent="0.2">
      <c r="A36" s="4">
        <v>34</v>
      </c>
      <c r="B36" s="6" t="s">
        <v>70</v>
      </c>
      <c r="C36" s="34">
        <v>4167225</v>
      </c>
      <c r="D36" s="34">
        <v>4248584</v>
      </c>
      <c r="E36" s="34">
        <v>4358087</v>
      </c>
      <c r="F36" s="34">
        <v>4392990</v>
      </c>
      <c r="G36" s="34">
        <v>4088381</v>
      </c>
      <c r="H36" s="34">
        <v>3863711</v>
      </c>
      <c r="I36" s="34">
        <v>3946929</v>
      </c>
      <c r="J36" s="34">
        <v>3828838</v>
      </c>
      <c r="K36" s="34">
        <v>3507753</v>
      </c>
      <c r="L36" s="34">
        <v>3572181</v>
      </c>
      <c r="M36" s="34">
        <v>3536772</v>
      </c>
      <c r="N36" s="34">
        <v>3776412</v>
      </c>
      <c r="O36" s="34">
        <v>3724154</v>
      </c>
      <c r="P36" s="34">
        <v>3729754</v>
      </c>
      <c r="Q36" s="34">
        <v>3577918</v>
      </c>
      <c r="R36" s="34">
        <v>2947265</v>
      </c>
      <c r="S36" s="34">
        <v>3056942</v>
      </c>
      <c r="T36" s="34">
        <v>2828484</v>
      </c>
      <c r="U36" s="34">
        <v>3052065</v>
      </c>
      <c r="V36" s="34">
        <v>3036822</v>
      </c>
      <c r="W36" s="34">
        <v>3186230</v>
      </c>
      <c r="X36" s="34">
        <v>3411483</v>
      </c>
      <c r="Y36" s="34">
        <v>3427005</v>
      </c>
      <c r="Z36" s="34">
        <v>3587851</v>
      </c>
      <c r="AA36" s="34">
        <v>3782254</v>
      </c>
      <c r="AB36" s="34">
        <v>3756854</v>
      </c>
      <c r="AC36" s="34">
        <v>3455217</v>
      </c>
      <c r="AD36" s="34">
        <v>3677877</v>
      </c>
      <c r="AE36" s="34">
        <v>3652496</v>
      </c>
      <c r="AF36" s="34">
        <v>3962265</v>
      </c>
      <c r="AH36" s="63">
        <f t="shared" si="30"/>
        <v>0.78049559249867184</v>
      </c>
      <c r="AI36" s="63">
        <f t="shared" si="31"/>
        <v>0.69738918818290985</v>
      </c>
      <c r="AJ36" s="63">
        <f t="shared" si="32"/>
        <v>0.66123805264067581</v>
      </c>
      <c r="AK36" s="63">
        <f t="shared" si="33"/>
        <v>0.60793090587887266</v>
      </c>
      <c r="AL36" s="63">
        <f t="shared" si="34"/>
        <v>0.65404526285315334</v>
      </c>
      <c r="AM36" s="63">
        <f t="shared" si="35"/>
        <v>0.65704337892854392</v>
      </c>
      <c r="AN36" s="63">
        <f t="shared" si="36"/>
        <v>0.67689337748661227</v>
      </c>
      <c r="AO36" s="63">
        <f t="shared" si="37"/>
        <v>0.63556302928064723</v>
      </c>
      <c r="AP36" s="63">
        <f t="shared" si="38"/>
        <v>0.62911892438627837</v>
      </c>
      <c r="AQ36" s="63">
        <f t="shared" si="39"/>
        <v>0.65628239120243514</v>
      </c>
      <c r="AR36" s="63">
        <f t="shared" si="40"/>
        <v>0.66202305779311355</v>
      </c>
      <c r="AS36" s="63">
        <f t="shared" si="41"/>
        <v>0.68034165234075938</v>
      </c>
      <c r="AU36" s="13">
        <f t="shared" si="42"/>
        <v>8.2074515389940882E-3</v>
      </c>
      <c r="AV36" s="13">
        <f t="shared" si="43"/>
        <v>8.2128915227726515E-3</v>
      </c>
      <c r="AW36" s="13">
        <f t="shared" si="44"/>
        <v>8.2098733284973659E-3</v>
      </c>
      <c r="AX36" s="13">
        <f t="shared" si="45"/>
        <v>8.1121923820054228E-3</v>
      </c>
      <c r="AY36" s="13">
        <f t="shared" si="46"/>
        <v>7.6293270245425121E-3</v>
      </c>
      <c r="AZ36" s="13">
        <f t="shared" si="47"/>
        <v>7.2976091942912758E-3</v>
      </c>
      <c r="BA36" s="13">
        <f t="shared" si="48"/>
        <v>7.3678420978110825E-3</v>
      </c>
      <c r="BB36" s="13">
        <f t="shared" si="49"/>
        <v>7.2441258362400179E-3</v>
      </c>
      <c r="BC36" s="13">
        <f t="shared" si="50"/>
        <v>6.6926291548584701E-3</v>
      </c>
      <c r="BD36" s="13">
        <f t="shared" si="51"/>
        <v>6.8111924400601487E-3</v>
      </c>
      <c r="BE36" s="13">
        <f t="shared" si="52"/>
        <v>6.6681988361170863E-3</v>
      </c>
      <c r="BF36" s="13">
        <f t="shared" si="53"/>
        <v>7.0593629258877931E-3</v>
      </c>
      <c r="BG36" s="13">
        <f t="shared" si="54"/>
        <v>6.945080496215254E-3</v>
      </c>
      <c r="BH36" s="13">
        <f t="shared" si="55"/>
        <v>6.9015835956397972E-3</v>
      </c>
      <c r="BI36" s="13">
        <f t="shared" si="56"/>
        <v>6.771949398402889E-3</v>
      </c>
      <c r="BJ36" s="13">
        <f t="shared" si="57"/>
        <v>5.9486106155867049E-3</v>
      </c>
      <c r="BK36" s="13">
        <f t="shared" si="58"/>
        <v>6.0476961267081145E-3</v>
      </c>
      <c r="BL36" s="13">
        <f t="shared" si="59"/>
        <v>5.7161130331137662E-3</v>
      </c>
      <c r="BM36" s="13">
        <f t="shared" si="60"/>
        <v>6.133138518565109E-3</v>
      </c>
      <c r="BN36" s="13">
        <f t="shared" si="61"/>
        <v>6.009531517331421E-3</v>
      </c>
      <c r="BO36" s="13">
        <f t="shared" si="62"/>
        <v>6.1912936827876811E-3</v>
      </c>
      <c r="BP36" s="13">
        <f t="shared" si="63"/>
        <v>6.3780814742262736E-3</v>
      </c>
      <c r="BQ36" s="13">
        <f t="shared" si="64"/>
        <v>6.3180421333741688E-3</v>
      </c>
      <c r="BR36" s="13">
        <f t="shared" si="65"/>
        <v>6.5166637530872182E-3</v>
      </c>
      <c r="BS36" s="13">
        <f t="shared" si="66"/>
        <v>6.8317112555658695E-3</v>
      </c>
      <c r="BT36" s="13">
        <f t="shared" si="67"/>
        <v>6.7696209438682228E-3</v>
      </c>
      <c r="BU36" s="13">
        <f t="shared" si="68"/>
        <v>6.428596211067443E-3</v>
      </c>
      <c r="BV36" s="13">
        <f t="shared" si="69"/>
        <v>6.7003250540591574E-3</v>
      </c>
      <c r="BW36" s="13">
        <f t="shared" si="70"/>
        <v>6.5823801027297194E-3</v>
      </c>
      <c r="BX36" s="13">
        <f t="shared" si="71"/>
        <v>6.7403487323896985E-3</v>
      </c>
    </row>
    <row r="37" spans="1:76" x14ac:dyDescent="0.2">
      <c r="A37" s="4">
        <v>35</v>
      </c>
      <c r="B37" s="6" t="s">
        <v>71</v>
      </c>
      <c r="C37" s="34">
        <v>4062697</v>
      </c>
      <c r="D37" s="34">
        <v>4281596</v>
      </c>
      <c r="E37" s="34">
        <v>4489522</v>
      </c>
      <c r="F37" s="34">
        <v>4540626</v>
      </c>
      <c r="G37" s="34">
        <v>4315070</v>
      </c>
      <c r="H37" s="34">
        <v>4140928</v>
      </c>
      <c r="I37" s="34">
        <v>4246693</v>
      </c>
      <c r="J37" s="34">
        <v>4185037</v>
      </c>
      <c r="K37" s="34">
        <v>3656625</v>
      </c>
      <c r="L37" s="34">
        <v>3787221</v>
      </c>
      <c r="M37" s="34">
        <v>3887170</v>
      </c>
      <c r="N37" s="34">
        <v>4075349</v>
      </c>
      <c r="O37" s="34">
        <v>4280995</v>
      </c>
      <c r="P37" s="34">
        <v>4542412</v>
      </c>
      <c r="Q37" s="34">
        <v>4604673</v>
      </c>
      <c r="R37" s="34">
        <v>3631374</v>
      </c>
      <c r="S37" s="34">
        <v>3904787</v>
      </c>
      <c r="T37" s="34">
        <v>4055552</v>
      </c>
      <c r="U37" s="34">
        <v>4343165</v>
      </c>
      <c r="V37" s="34">
        <v>4155252</v>
      </c>
      <c r="W37" s="34">
        <v>3976127</v>
      </c>
      <c r="X37" s="34">
        <v>4389117</v>
      </c>
      <c r="Y37" s="34">
        <v>4394996</v>
      </c>
      <c r="Z37" s="34">
        <v>4624730</v>
      </c>
      <c r="AA37" s="34">
        <v>4816172</v>
      </c>
      <c r="AB37" s="34">
        <v>4800936</v>
      </c>
      <c r="AC37" s="34">
        <v>4432130</v>
      </c>
      <c r="AD37" s="34">
        <v>4414471</v>
      </c>
      <c r="AE37" s="34">
        <v>4575578</v>
      </c>
      <c r="AF37" s="34">
        <v>4663360</v>
      </c>
      <c r="AH37" s="63">
        <f t="shared" si="30"/>
        <v>0.81533294379851373</v>
      </c>
      <c r="AI37" s="63">
        <f t="shared" si="31"/>
        <v>0.74983947030255882</v>
      </c>
      <c r="AJ37" s="63">
        <f t="shared" si="32"/>
        <v>0.79627893903604763</v>
      </c>
      <c r="AK37" s="63">
        <f t="shared" si="33"/>
        <v>0.8133893160238479</v>
      </c>
      <c r="AL37" s="63">
        <f t="shared" si="34"/>
        <v>0.83841444256755504</v>
      </c>
      <c r="AM37" s="63">
        <f t="shared" si="35"/>
        <v>0.81781187559032342</v>
      </c>
      <c r="AN37" s="63">
        <f t="shared" si="36"/>
        <v>0.7740811774538171</v>
      </c>
      <c r="AO37" s="63">
        <f t="shared" si="37"/>
        <v>0.82454256974490403</v>
      </c>
      <c r="AP37" s="63">
        <f t="shared" si="38"/>
        <v>0.82656177799127817</v>
      </c>
      <c r="AQ37" s="63">
        <f t="shared" si="39"/>
        <v>0.84117354120067156</v>
      </c>
      <c r="AR37" s="63">
        <f t="shared" si="40"/>
        <v>0.82963372663364865</v>
      </c>
      <c r="AS37" s="63">
        <f t="shared" si="41"/>
        <v>0.8057392551790965</v>
      </c>
      <c r="AU37" s="13">
        <f t="shared" si="42"/>
        <v>8.0015810869623477E-3</v>
      </c>
      <c r="AV37" s="13">
        <f t="shared" si="43"/>
        <v>8.2767066609339239E-3</v>
      </c>
      <c r="AW37" s="13">
        <f t="shared" si="44"/>
        <v>8.4574738699576563E-3</v>
      </c>
      <c r="AX37" s="13">
        <f t="shared" si="45"/>
        <v>8.3848202811150855E-3</v>
      </c>
      <c r="AY37" s="13">
        <f t="shared" si="46"/>
        <v>8.052351325327228E-3</v>
      </c>
      <c r="AZ37" s="13">
        <f t="shared" si="47"/>
        <v>7.8212045998518488E-3</v>
      </c>
      <c r="BA37" s="13">
        <f t="shared" si="48"/>
        <v>7.9274198907250768E-3</v>
      </c>
      <c r="BB37" s="13">
        <f t="shared" si="49"/>
        <v>7.9180510267920483E-3</v>
      </c>
      <c r="BC37" s="13">
        <f t="shared" si="50"/>
        <v>6.9766699888459517E-3</v>
      </c>
      <c r="BD37" s="13">
        <f t="shared" si="51"/>
        <v>7.2212161265168351E-3</v>
      </c>
      <c r="BE37" s="13">
        <f t="shared" si="52"/>
        <v>7.3288361448770956E-3</v>
      </c>
      <c r="BF37" s="13">
        <f t="shared" si="53"/>
        <v>7.6181750403965173E-3</v>
      </c>
      <c r="BG37" s="13">
        <f t="shared" si="54"/>
        <v>7.9835191774816558E-3</v>
      </c>
      <c r="BH37" s="13">
        <f t="shared" si="55"/>
        <v>8.4053361545660555E-3</v>
      </c>
      <c r="BI37" s="13">
        <f t="shared" si="56"/>
        <v>8.7152954741254625E-3</v>
      </c>
      <c r="BJ37" s="13">
        <f t="shared" si="57"/>
        <v>7.3293816217970065E-3</v>
      </c>
      <c r="BK37" s="13">
        <f t="shared" si="58"/>
        <v>7.7250288737961657E-3</v>
      </c>
      <c r="BL37" s="13">
        <f t="shared" si="59"/>
        <v>8.1959076465239339E-3</v>
      </c>
      <c r="BM37" s="13">
        <f t="shared" si="60"/>
        <v>8.7276098490641028E-3</v>
      </c>
      <c r="BN37" s="13">
        <f t="shared" si="61"/>
        <v>8.2227795558825721E-3</v>
      </c>
      <c r="BO37" s="13">
        <f t="shared" si="62"/>
        <v>7.7261748138274808E-3</v>
      </c>
      <c r="BP37" s="13">
        <f t="shared" si="63"/>
        <v>8.2058582223366195E-3</v>
      </c>
      <c r="BQ37" s="13">
        <f t="shared" si="64"/>
        <v>8.1026347799349405E-3</v>
      </c>
      <c r="BR37" s="13">
        <f t="shared" si="65"/>
        <v>8.3999615253852657E-3</v>
      </c>
      <c r="BS37" s="13">
        <f t="shared" si="66"/>
        <v>8.6992297347404986E-3</v>
      </c>
      <c r="BT37" s="13">
        <f t="shared" si="67"/>
        <v>8.6509927976362484E-3</v>
      </c>
      <c r="BU37" s="13">
        <f t="shared" si="68"/>
        <v>8.2461894940197237E-3</v>
      </c>
      <c r="BV37" s="13">
        <f t="shared" si="69"/>
        <v>8.0422457416921729E-3</v>
      </c>
      <c r="BW37" s="13">
        <f t="shared" si="70"/>
        <v>8.2459210319978018E-3</v>
      </c>
      <c r="BX37" s="13">
        <f t="shared" si="71"/>
        <v>7.9330061630599729E-3</v>
      </c>
    </row>
    <row r="38" spans="1:76" x14ac:dyDescent="0.2">
      <c r="A38" s="4">
        <v>36</v>
      </c>
      <c r="B38" s="6" t="s">
        <v>72</v>
      </c>
      <c r="C38" s="34">
        <v>5745682</v>
      </c>
      <c r="D38" s="34">
        <v>6193012</v>
      </c>
      <c r="E38" s="34">
        <v>6753298</v>
      </c>
      <c r="F38" s="34">
        <v>7157407</v>
      </c>
      <c r="G38" s="34">
        <v>6613928</v>
      </c>
      <c r="H38" s="34">
        <v>5936545</v>
      </c>
      <c r="I38" s="34">
        <v>6409346</v>
      </c>
      <c r="J38" s="34">
        <v>5818240</v>
      </c>
      <c r="K38" s="34">
        <v>4978903</v>
      </c>
      <c r="L38" s="34">
        <v>5411934</v>
      </c>
      <c r="M38" s="34">
        <v>6098346</v>
      </c>
      <c r="N38" s="34">
        <v>6497499</v>
      </c>
      <c r="O38" s="34">
        <v>7183133</v>
      </c>
      <c r="P38" s="34">
        <v>7596343</v>
      </c>
      <c r="Q38" s="34">
        <v>7460639</v>
      </c>
      <c r="R38" s="34">
        <v>4588265</v>
      </c>
      <c r="S38" s="34">
        <v>5633680</v>
      </c>
      <c r="T38" s="34">
        <v>6353758</v>
      </c>
      <c r="U38" s="34">
        <v>6328400</v>
      </c>
      <c r="V38" s="34">
        <v>6178712</v>
      </c>
      <c r="W38" s="34">
        <v>6815513</v>
      </c>
      <c r="X38" s="34">
        <v>7476601</v>
      </c>
      <c r="Y38" s="34">
        <v>7610632</v>
      </c>
      <c r="Z38" s="34">
        <v>8658091</v>
      </c>
      <c r="AA38" s="34">
        <v>9225091</v>
      </c>
      <c r="AB38" s="34">
        <v>8693901</v>
      </c>
      <c r="AC38" s="34">
        <v>7944526</v>
      </c>
      <c r="AD38" s="34">
        <v>9299920</v>
      </c>
      <c r="AE38" s="34">
        <v>9964211</v>
      </c>
      <c r="AF38" s="34">
        <v>9764149</v>
      </c>
      <c r="AH38" s="63">
        <f t="shared" si="30"/>
        <v>1.2238357299283109</v>
      </c>
      <c r="AI38" s="63">
        <f t="shared" si="31"/>
        <v>1.1072487675019627</v>
      </c>
      <c r="AJ38" s="63">
        <f t="shared" si="32"/>
        <v>1.2354148438230563</v>
      </c>
      <c r="AK38" s="63">
        <f t="shared" si="33"/>
        <v>1.269189712568306</v>
      </c>
      <c r="AL38" s="63">
        <f t="shared" si="34"/>
        <v>1.5140817603443795</v>
      </c>
      <c r="AM38" s="63">
        <f t="shared" si="35"/>
        <v>1.656026065427292</v>
      </c>
      <c r="AN38" s="63">
        <f t="shared" si="36"/>
        <v>1.1673985659949548</v>
      </c>
      <c r="AO38" s="63">
        <f t="shared" si="37"/>
        <v>1.4455208202214314</v>
      </c>
      <c r="AP38" s="63">
        <f t="shared" si="38"/>
        <v>1.3823692466596729</v>
      </c>
      <c r="AQ38" s="63">
        <f t="shared" si="39"/>
        <v>1.5212747131169058</v>
      </c>
      <c r="AR38" s="63">
        <f t="shared" si="40"/>
        <v>1.6336664848677938</v>
      </c>
      <c r="AS38" s="63">
        <f t="shared" si="41"/>
        <v>1.3094707387272362</v>
      </c>
      <c r="AU38" s="13">
        <f t="shared" si="42"/>
        <v>1.1316261198632336E-2</v>
      </c>
      <c r="AV38" s="13">
        <f t="shared" si="43"/>
        <v>1.1971644141961016E-2</v>
      </c>
      <c r="AW38" s="13">
        <f t="shared" si="44"/>
        <v>1.2722031737685505E-2</v>
      </c>
      <c r="AX38" s="13">
        <f t="shared" si="45"/>
        <v>1.3217025884491494E-2</v>
      </c>
      <c r="AY38" s="13">
        <f t="shared" si="46"/>
        <v>1.234224981203523E-2</v>
      </c>
      <c r="AZ38" s="13">
        <f t="shared" si="47"/>
        <v>1.1212687847078599E-2</v>
      </c>
      <c r="BA38" s="13">
        <f t="shared" si="48"/>
        <v>1.1964504372446798E-2</v>
      </c>
      <c r="BB38" s="13">
        <f t="shared" si="49"/>
        <v>1.100805589200826E-2</v>
      </c>
      <c r="BC38" s="13">
        <f t="shared" si="50"/>
        <v>9.4995147540355047E-3</v>
      </c>
      <c r="BD38" s="13">
        <f t="shared" si="51"/>
        <v>1.0319108675317538E-2</v>
      </c>
      <c r="BE38" s="13">
        <f t="shared" si="52"/>
        <v>1.1497767936253536E-2</v>
      </c>
      <c r="BF38" s="13">
        <f t="shared" si="53"/>
        <v>1.2145974420056129E-2</v>
      </c>
      <c r="BG38" s="13">
        <f t="shared" si="54"/>
        <v>1.3395642849361268E-2</v>
      </c>
      <c r="BH38" s="13">
        <f t="shared" si="55"/>
        <v>1.4056368392031541E-2</v>
      </c>
      <c r="BI38" s="13">
        <f t="shared" si="56"/>
        <v>1.4120801479450096E-2</v>
      </c>
      <c r="BJ38" s="13">
        <f t="shared" si="57"/>
        <v>9.260722020627575E-3</v>
      </c>
      <c r="BK38" s="13">
        <f t="shared" si="58"/>
        <v>1.1145381467856758E-2</v>
      </c>
      <c r="BL38" s="13">
        <f t="shared" si="59"/>
        <v>1.2840376298063153E-2</v>
      </c>
      <c r="BM38" s="13">
        <f t="shared" si="60"/>
        <v>1.2716948623599903E-2</v>
      </c>
      <c r="BN38" s="13">
        <f t="shared" si="61"/>
        <v>1.2226980870302526E-2</v>
      </c>
      <c r="BO38" s="13">
        <f t="shared" si="62"/>
        <v>1.3243501750299669E-2</v>
      </c>
      <c r="BP38" s="13">
        <f t="shared" si="63"/>
        <v>1.3978193743976339E-2</v>
      </c>
      <c r="BQ38" s="13">
        <f t="shared" si="64"/>
        <v>1.4030996055624582E-2</v>
      </c>
      <c r="BR38" s="13">
        <f t="shared" si="65"/>
        <v>1.5725811297802129E-2</v>
      </c>
      <c r="BS38" s="13">
        <f t="shared" si="66"/>
        <v>1.666285712654925E-2</v>
      </c>
      <c r="BT38" s="13">
        <f t="shared" si="67"/>
        <v>1.5665877431892985E-2</v>
      </c>
      <c r="BU38" s="13">
        <f t="shared" si="68"/>
        <v>1.4781169964817488E-2</v>
      </c>
      <c r="BV38" s="13">
        <f t="shared" si="69"/>
        <v>1.6942515200140146E-2</v>
      </c>
      <c r="BW38" s="13">
        <f t="shared" si="70"/>
        <v>1.7957096797861134E-2</v>
      </c>
      <c r="BX38" s="13">
        <f t="shared" si="71"/>
        <v>1.6610138225235854E-2</v>
      </c>
    </row>
    <row r="39" spans="1:76" x14ac:dyDescent="0.2">
      <c r="A39" s="4">
        <v>37</v>
      </c>
      <c r="B39" s="6" t="s">
        <v>73</v>
      </c>
      <c r="C39" s="34">
        <v>1342524</v>
      </c>
      <c r="D39" s="34">
        <v>1450839</v>
      </c>
      <c r="E39" s="34">
        <v>1512422</v>
      </c>
      <c r="F39" s="34">
        <v>1660320</v>
      </c>
      <c r="G39" s="34">
        <v>1716695</v>
      </c>
      <c r="H39" s="34">
        <v>1603026</v>
      </c>
      <c r="I39" s="34">
        <v>1537346</v>
      </c>
      <c r="J39" s="34">
        <v>1443362</v>
      </c>
      <c r="K39" s="34">
        <v>1493068</v>
      </c>
      <c r="L39" s="34">
        <v>1538998</v>
      </c>
      <c r="M39" s="34">
        <v>1512104</v>
      </c>
      <c r="N39" s="34">
        <v>1596392</v>
      </c>
      <c r="O39" s="34">
        <v>1526943</v>
      </c>
      <c r="P39" s="34">
        <v>1696720</v>
      </c>
      <c r="Q39" s="34">
        <v>1635645</v>
      </c>
      <c r="R39" s="34">
        <v>1439939</v>
      </c>
      <c r="S39" s="34">
        <v>1502707</v>
      </c>
      <c r="T39" s="34">
        <v>1351698</v>
      </c>
      <c r="U39" s="34">
        <v>1400304</v>
      </c>
      <c r="V39" s="34">
        <v>1394017</v>
      </c>
      <c r="W39" s="34">
        <v>1509650</v>
      </c>
      <c r="X39" s="34">
        <v>1465899</v>
      </c>
      <c r="Y39" s="34">
        <v>1274570</v>
      </c>
      <c r="Z39" s="34">
        <v>1099838</v>
      </c>
      <c r="AA39" s="34">
        <v>1116758</v>
      </c>
      <c r="AB39" s="34">
        <v>1134816</v>
      </c>
      <c r="AC39" s="34">
        <v>996633</v>
      </c>
      <c r="AD39" s="34">
        <v>935890</v>
      </c>
      <c r="AE39" s="34">
        <v>929670</v>
      </c>
      <c r="AF39" s="34">
        <v>980759</v>
      </c>
      <c r="AH39" s="63">
        <f t="shared" si="30"/>
        <v>0.29701299291078748</v>
      </c>
      <c r="AI39" s="63">
        <f t="shared" si="31"/>
        <v>0.28698145470473729</v>
      </c>
      <c r="AJ39" s="63">
        <f t="shared" si="32"/>
        <v>0.29910580191622077</v>
      </c>
      <c r="AK39" s="63">
        <f t="shared" si="33"/>
        <v>0.28251925796090538</v>
      </c>
      <c r="AL39" s="63">
        <f t="shared" si="34"/>
        <v>0.21673980157697648</v>
      </c>
      <c r="AM39" s="63">
        <f t="shared" si="35"/>
        <v>0.17448977621389633</v>
      </c>
      <c r="AN39" s="63">
        <f t="shared" si="36"/>
        <v>0.29255500732885187</v>
      </c>
      <c r="AO39" s="63">
        <f t="shared" si="37"/>
        <v>0.23534861897517872</v>
      </c>
      <c r="AP39" s="63">
        <f t="shared" si="38"/>
        <v>0.25360627180356349</v>
      </c>
      <c r="AQ39" s="63">
        <f t="shared" si="39"/>
        <v>0.22300209620118783</v>
      </c>
      <c r="AR39" s="63">
        <f t="shared" si="40"/>
        <v>0.18198905635463342</v>
      </c>
      <c r="AS39" s="63">
        <f t="shared" si="41"/>
        <v>0.26698023725340975</v>
      </c>
      <c r="AU39" s="13">
        <f t="shared" si="42"/>
        <v>2.644133846849282E-3</v>
      </c>
      <c r="AV39" s="13">
        <f t="shared" si="43"/>
        <v>2.8046010915655545E-3</v>
      </c>
      <c r="AW39" s="13">
        <f t="shared" si="44"/>
        <v>2.8491384038989223E-3</v>
      </c>
      <c r="AX39" s="13">
        <f t="shared" si="45"/>
        <v>3.0659835910601309E-3</v>
      </c>
      <c r="AY39" s="13">
        <f t="shared" si="46"/>
        <v>3.203524220564817E-3</v>
      </c>
      <c r="AZ39" s="13">
        <f t="shared" si="47"/>
        <v>3.0277257476783244E-3</v>
      </c>
      <c r="BA39" s="13">
        <f t="shared" si="48"/>
        <v>2.8698065198795E-3</v>
      </c>
      <c r="BB39" s="13">
        <f t="shared" si="49"/>
        <v>2.7308274612942787E-3</v>
      </c>
      <c r="BC39" s="13">
        <f t="shared" si="50"/>
        <v>2.8487041211243285E-3</v>
      </c>
      <c r="BD39" s="13">
        <f t="shared" si="51"/>
        <v>2.9344570006020658E-3</v>
      </c>
      <c r="BE39" s="13">
        <f t="shared" si="52"/>
        <v>2.8509075883002893E-3</v>
      </c>
      <c r="BF39" s="13">
        <f t="shared" si="53"/>
        <v>2.9841845910837765E-3</v>
      </c>
      <c r="BG39" s="13">
        <f t="shared" si="54"/>
        <v>2.8475573373529686E-3</v>
      </c>
      <c r="BH39" s="13">
        <f t="shared" si="55"/>
        <v>3.1396319752975549E-3</v>
      </c>
      <c r="BI39" s="13">
        <f t="shared" si="56"/>
        <v>3.0957962630084571E-3</v>
      </c>
      <c r="BJ39" s="13">
        <f t="shared" si="57"/>
        <v>2.9063000514705341E-3</v>
      </c>
      <c r="BK39" s="13">
        <f t="shared" si="58"/>
        <v>2.9728778967599554E-3</v>
      </c>
      <c r="BL39" s="13">
        <f t="shared" si="59"/>
        <v>2.7316606898373165E-3</v>
      </c>
      <c r="BM39" s="13">
        <f t="shared" si="60"/>
        <v>2.8139172658841788E-3</v>
      </c>
      <c r="BN39" s="13">
        <f t="shared" si="61"/>
        <v>2.7586039277889174E-3</v>
      </c>
      <c r="BO39" s="13">
        <f t="shared" si="62"/>
        <v>2.93346259002659E-3</v>
      </c>
      <c r="BP39" s="13">
        <f t="shared" si="63"/>
        <v>2.7406331073573631E-3</v>
      </c>
      <c r="BQ39" s="13">
        <f t="shared" si="64"/>
        <v>2.3498030968541672E-3</v>
      </c>
      <c r="BR39" s="13">
        <f t="shared" si="65"/>
        <v>1.9976510810699607E-3</v>
      </c>
      <c r="BS39" s="13">
        <f t="shared" si="66"/>
        <v>2.0171485570094523E-3</v>
      </c>
      <c r="BT39" s="13">
        <f t="shared" si="67"/>
        <v>2.044868967768447E-3</v>
      </c>
      <c r="BU39" s="13">
        <f t="shared" si="68"/>
        <v>1.8542832845591982E-3</v>
      </c>
      <c r="BV39" s="13">
        <f t="shared" si="69"/>
        <v>1.7049964462768671E-3</v>
      </c>
      <c r="BW39" s="13">
        <f t="shared" si="70"/>
        <v>1.6754135555808241E-3</v>
      </c>
      <c r="BX39" s="13">
        <f t="shared" si="71"/>
        <v>1.6684037242410057E-3</v>
      </c>
    </row>
    <row r="40" spans="1:76" x14ac:dyDescent="0.2">
      <c r="A40" s="4">
        <v>38</v>
      </c>
      <c r="B40" s="6" t="s">
        <v>74</v>
      </c>
      <c r="C40" s="34">
        <v>1896874</v>
      </c>
      <c r="D40" s="34">
        <v>1913993</v>
      </c>
      <c r="E40" s="34">
        <v>2005686</v>
      </c>
      <c r="F40" s="34">
        <v>2129271</v>
      </c>
      <c r="G40" s="34">
        <v>2169922</v>
      </c>
      <c r="H40" s="34">
        <v>2081124</v>
      </c>
      <c r="I40" s="34">
        <v>2105719</v>
      </c>
      <c r="J40" s="34">
        <v>2115419</v>
      </c>
      <c r="K40" s="34">
        <v>1979222</v>
      </c>
      <c r="L40" s="34">
        <v>2042634</v>
      </c>
      <c r="M40" s="34">
        <v>2254064</v>
      </c>
      <c r="N40" s="34">
        <v>2336568</v>
      </c>
      <c r="O40" s="34">
        <v>2484931</v>
      </c>
      <c r="P40" s="34">
        <v>2516595</v>
      </c>
      <c r="Q40" s="34">
        <v>2561275</v>
      </c>
      <c r="R40" s="34">
        <v>2038139</v>
      </c>
      <c r="S40" s="34">
        <v>2090543</v>
      </c>
      <c r="T40" s="34">
        <v>1817101</v>
      </c>
      <c r="U40" s="34">
        <v>1806653</v>
      </c>
      <c r="V40" s="34">
        <v>1803223</v>
      </c>
      <c r="W40" s="34">
        <v>1911618</v>
      </c>
      <c r="X40" s="34">
        <v>2161529</v>
      </c>
      <c r="Y40" s="34">
        <v>2220939</v>
      </c>
      <c r="Z40" s="34">
        <v>2194775</v>
      </c>
      <c r="AA40" s="34">
        <v>2340450</v>
      </c>
      <c r="AB40" s="34">
        <v>2235640</v>
      </c>
      <c r="AC40" s="34">
        <v>2111544</v>
      </c>
      <c r="AD40" s="34">
        <v>2087821</v>
      </c>
      <c r="AE40" s="34">
        <v>2087172</v>
      </c>
      <c r="AF40" s="34">
        <v>2180885</v>
      </c>
      <c r="AH40" s="63">
        <f t="shared" si="30"/>
        <v>0.388684517895517</v>
      </c>
      <c r="AI40" s="63">
        <f t="shared" si="31"/>
        <v>0.40369645440205965</v>
      </c>
      <c r="AJ40" s="63">
        <f t="shared" si="32"/>
        <v>0.44593139170947826</v>
      </c>
      <c r="AK40" s="63">
        <f t="shared" si="33"/>
        <v>0.37937659251883338</v>
      </c>
      <c r="AL40" s="63">
        <f t="shared" si="34"/>
        <v>0.40511121826826718</v>
      </c>
      <c r="AM40" s="63">
        <f t="shared" si="35"/>
        <v>0.38312065612022578</v>
      </c>
      <c r="AN40" s="63">
        <f t="shared" si="36"/>
        <v>0.42372593134428344</v>
      </c>
      <c r="AO40" s="63">
        <f t="shared" si="37"/>
        <v>0.38917755749476501</v>
      </c>
      <c r="AP40" s="63">
        <f t="shared" si="38"/>
        <v>0.3909946279071268</v>
      </c>
      <c r="AQ40" s="63">
        <f t="shared" si="39"/>
        <v>0.40756089320683153</v>
      </c>
      <c r="AR40" s="63">
        <f t="shared" si="40"/>
        <v>0.38805265289645541</v>
      </c>
      <c r="AS40" s="63">
        <f t="shared" si="41"/>
        <v>0.40163349830071537</v>
      </c>
      <c r="AU40" s="13">
        <f t="shared" si="42"/>
        <v>3.7359397274152159E-3</v>
      </c>
      <c r="AV40" s="13">
        <f t="shared" si="43"/>
        <v>3.699919051699624E-3</v>
      </c>
      <c r="AW40" s="13">
        <f t="shared" si="44"/>
        <v>3.7783614684012892E-3</v>
      </c>
      <c r="AX40" s="13">
        <f t="shared" si="45"/>
        <v>3.9319588675196327E-3</v>
      </c>
      <c r="AY40" s="13">
        <f t="shared" si="46"/>
        <v>4.049291041062302E-3</v>
      </c>
      <c r="AZ40" s="13">
        <f t="shared" si="47"/>
        <v>3.9307364440198138E-3</v>
      </c>
      <c r="BA40" s="13">
        <f t="shared" si="48"/>
        <v>3.9308042010283576E-3</v>
      </c>
      <c r="BB40" s="13">
        <f t="shared" si="49"/>
        <v>4.0023530461129513E-3</v>
      </c>
      <c r="BC40" s="13">
        <f t="shared" si="50"/>
        <v>3.7762632834003112E-3</v>
      </c>
      <c r="BD40" s="13">
        <f t="shared" si="51"/>
        <v>3.8947559652239968E-3</v>
      </c>
      <c r="BE40" s="13">
        <f t="shared" si="52"/>
        <v>4.2497924495368726E-3</v>
      </c>
      <c r="BF40" s="13">
        <f t="shared" si="53"/>
        <v>4.3678183188210901E-3</v>
      </c>
      <c r="BG40" s="13">
        <f t="shared" si="54"/>
        <v>4.6340849015751411E-3</v>
      </c>
      <c r="BH40" s="13">
        <f t="shared" si="55"/>
        <v>4.6567389615693516E-3</v>
      </c>
      <c r="BI40" s="13">
        <f t="shared" si="56"/>
        <v>4.8477423729091501E-3</v>
      </c>
      <c r="BJ40" s="13">
        <f t="shared" si="57"/>
        <v>4.1136766770009719E-3</v>
      </c>
      <c r="BK40" s="13">
        <f t="shared" si="58"/>
        <v>4.1358222706929871E-3</v>
      </c>
      <c r="BL40" s="13">
        <f t="shared" si="59"/>
        <v>3.6721985023016068E-3</v>
      </c>
      <c r="BM40" s="13">
        <f t="shared" si="60"/>
        <v>3.630477432158624E-3</v>
      </c>
      <c r="BN40" s="13">
        <f t="shared" si="61"/>
        <v>3.5683768924477358E-3</v>
      </c>
      <c r="BO40" s="13">
        <f t="shared" si="62"/>
        <v>3.7145430327701454E-3</v>
      </c>
      <c r="BP40" s="13">
        <f t="shared" si="63"/>
        <v>4.0411774207589025E-3</v>
      </c>
      <c r="BQ40" s="13">
        <f t="shared" si="64"/>
        <v>4.0945333250619401E-3</v>
      </c>
      <c r="BR40" s="13">
        <f t="shared" si="65"/>
        <v>3.9864004075648623E-3</v>
      </c>
      <c r="BS40" s="13">
        <f t="shared" si="66"/>
        <v>4.2274470747044332E-3</v>
      </c>
      <c r="BT40" s="13">
        <f t="shared" si="67"/>
        <v>4.0284864322514408E-3</v>
      </c>
      <c r="BU40" s="13">
        <f t="shared" si="68"/>
        <v>3.9286284357544525E-3</v>
      </c>
      <c r="BV40" s="13">
        <f t="shared" si="69"/>
        <v>3.8035745498533106E-3</v>
      </c>
      <c r="BW40" s="13">
        <f t="shared" si="70"/>
        <v>3.7614166979990107E-3</v>
      </c>
      <c r="BX40" s="13">
        <f t="shared" si="71"/>
        <v>3.7099803888022906E-3</v>
      </c>
    </row>
    <row r="41" spans="1:76" x14ac:dyDescent="0.2">
      <c r="A41" s="4">
        <v>39</v>
      </c>
      <c r="B41" s="6" t="s">
        <v>75</v>
      </c>
      <c r="C41" s="34">
        <v>184036</v>
      </c>
      <c r="D41" s="34">
        <v>204649</v>
      </c>
      <c r="E41" s="34">
        <v>196968</v>
      </c>
      <c r="F41" s="34">
        <v>190454</v>
      </c>
      <c r="G41" s="34">
        <v>194563</v>
      </c>
      <c r="H41" s="34">
        <v>135933</v>
      </c>
      <c r="I41" s="34">
        <v>179973</v>
      </c>
      <c r="J41" s="34">
        <v>97211</v>
      </c>
      <c r="K41" s="34">
        <v>197150</v>
      </c>
      <c r="L41" s="34">
        <v>55693</v>
      </c>
      <c r="M41" s="34">
        <v>162943</v>
      </c>
      <c r="N41" s="34">
        <v>159409</v>
      </c>
      <c r="O41" s="34">
        <v>160516</v>
      </c>
      <c r="P41" s="34">
        <v>131637</v>
      </c>
      <c r="Q41" s="34">
        <v>218491</v>
      </c>
      <c r="R41" s="34">
        <v>283249</v>
      </c>
      <c r="S41" s="34">
        <v>249461</v>
      </c>
      <c r="T41" s="34">
        <v>252941</v>
      </c>
      <c r="U41" s="34">
        <v>330980</v>
      </c>
      <c r="V41" s="34">
        <v>322401</v>
      </c>
      <c r="W41" s="34">
        <v>328751</v>
      </c>
      <c r="X41" s="34">
        <v>320870</v>
      </c>
      <c r="Y41" s="34">
        <v>270682</v>
      </c>
      <c r="Z41" s="34">
        <v>245666</v>
      </c>
      <c r="AA41" s="34">
        <v>145760</v>
      </c>
      <c r="AB41" s="34">
        <v>260570</v>
      </c>
      <c r="AC41" s="34">
        <v>259858</v>
      </c>
      <c r="AD41" s="34">
        <v>233022</v>
      </c>
      <c r="AE41" s="34">
        <v>213766</v>
      </c>
      <c r="AF41" s="34">
        <v>279768</v>
      </c>
      <c r="AH41" s="63">
        <f t="shared" si="30"/>
        <v>3.4568891369301205E-2</v>
      </c>
      <c r="AI41" s="63">
        <f t="shared" si="31"/>
        <v>2.6790449832337231E-2</v>
      </c>
      <c r="AJ41" s="63">
        <f t="shared" si="32"/>
        <v>3.8661145195623296E-2</v>
      </c>
      <c r="AK41" s="63">
        <f t="shared" si="33"/>
        <v>5.9108312678813016E-2</v>
      </c>
      <c r="AL41" s="63">
        <f t="shared" si="34"/>
        <v>4.6023702291091387E-2</v>
      </c>
      <c r="AM41" s="63">
        <f t="shared" si="35"/>
        <v>4.3107870932842886E-2</v>
      </c>
      <c r="AN41" s="63">
        <f t="shared" si="36"/>
        <v>3.2991886931806706E-2</v>
      </c>
      <c r="AO41" s="63">
        <f t="shared" si="37"/>
        <v>5.0136790847558343E-2</v>
      </c>
      <c r="AP41" s="63">
        <f t="shared" si="38"/>
        <v>5.2245466821972987E-2</v>
      </c>
      <c r="AQ41" s="63">
        <f t="shared" si="39"/>
        <v>4.5558878411002902E-2</v>
      </c>
      <c r="AR41" s="63">
        <f t="shared" si="40"/>
        <v>4.406918295008122E-2</v>
      </c>
      <c r="AS41" s="63">
        <f t="shared" si="41"/>
        <v>4.0684080347159798E-2</v>
      </c>
      <c r="AU41" s="13">
        <f t="shared" si="42"/>
        <v>3.6246340224737472E-4</v>
      </c>
      <c r="AV41" s="13">
        <f t="shared" si="43"/>
        <v>3.9560475613613859E-4</v>
      </c>
      <c r="AW41" s="13">
        <f t="shared" si="44"/>
        <v>3.7105324647430607E-4</v>
      </c>
      <c r="AX41" s="13">
        <f t="shared" si="45"/>
        <v>3.5169656382610953E-4</v>
      </c>
      <c r="AY41" s="13">
        <f t="shared" si="46"/>
        <v>3.6307397815322611E-4</v>
      </c>
      <c r="AZ41" s="13">
        <f t="shared" si="47"/>
        <v>2.5674433481375701E-4</v>
      </c>
      <c r="BA41" s="13">
        <f t="shared" si="48"/>
        <v>3.3596060275453498E-4</v>
      </c>
      <c r="BB41" s="13">
        <f t="shared" si="49"/>
        <v>1.8392230662846754E-4</v>
      </c>
      <c r="BC41" s="13">
        <f t="shared" si="50"/>
        <v>3.7615300674829371E-4</v>
      </c>
      <c r="BD41" s="13">
        <f t="shared" si="51"/>
        <v>1.061916349043539E-4</v>
      </c>
      <c r="BE41" s="13">
        <f t="shared" si="52"/>
        <v>3.0721129972568952E-4</v>
      </c>
      <c r="BF41" s="13">
        <f t="shared" si="53"/>
        <v>2.9798813917889449E-4</v>
      </c>
      <c r="BG41" s="13">
        <f t="shared" si="54"/>
        <v>2.9934222401396067E-4</v>
      </c>
      <c r="BH41" s="13">
        <f t="shared" si="55"/>
        <v>2.4358275633707638E-4</v>
      </c>
      <c r="BI41" s="13">
        <f t="shared" si="56"/>
        <v>4.135393812844357E-4</v>
      </c>
      <c r="BJ41" s="13">
        <f t="shared" si="57"/>
        <v>5.7169545604291382E-4</v>
      </c>
      <c r="BK41" s="13">
        <f t="shared" si="58"/>
        <v>4.9352075488011654E-4</v>
      </c>
      <c r="BL41" s="13">
        <f t="shared" si="59"/>
        <v>5.1117112442878557E-4</v>
      </c>
      <c r="BM41" s="13">
        <f t="shared" si="60"/>
        <v>6.6510581749559068E-4</v>
      </c>
      <c r="BN41" s="13">
        <f t="shared" si="61"/>
        <v>6.379955659960207E-4</v>
      </c>
      <c r="BO41" s="13">
        <f t="shared" si="62"/>
        <v>6.3880949884664103E-4</v>
      </c>
      <c r="BP41" s="13">
        <f t="shared" si="63"/>
        <v>5.9989599908162649E-4</v>
      </c>
      <c r="BQ41" s="13">
        <f t="shared" si="64"/>
        <v>4.9903057647887497E-4</v>
      </c>
      <c r="BR41" s="13">
        <f t="shared" si="65"/>
        <v>4.4620657813435521E-4</v>
      </c>
      <c r="BS41" s="13">
        <f t="shared" si="66"/>
        <v>2.6327957683732535E-4</v>
      </c>
      <c r="BT41" s="13">
        <f t="shared" si="67"/>
        <v>4.695311900179626E-4</v>
      </c>
      <c r="BU41" s="13">
        <f t="shared" si="68"/>
        <v>4.8347821691533804E-4</v>
      </c>
      <c r="BV41" s="13">
        <f t="shared" si="69"/>
        <v>4.2451749874913516E-4</v>
      </c>
      <c r="BW41" s="13">
        <f t="shared" si="70"/>
        <v>3.8524041232081325E-4</v>
      </c>
      <c r="BX41" s="13">
        <f t="shared" si="71"/>
        <v>4.7592321163859592E-4</v>
      </c>
    </row>
    <row r="42" spans="1:76" x14ac:dyDescent="0.2">
      <c r="A42" s="4">
        <v>40</v>
      </c>
      <c r="B42" s="6" t="s">
        <v>76</v>
      </c>
      <c r="C42" s="34">
        <v>2260949</v>
      </c>
      <c r="D42" s="34">
        <v>2643865</v>
      </c>
      <c r="E42" s="34">
        <v>2626988</v>
      </c>
      <c r="F42" s="34">
        <v>2773406</v>
      </c>
      <c r="G42" s="34">
        <v>2641176</v>
      </c>
      <c r="H42" s="34">
        <v>2784532</v>
      </c>
      <c r="I42" s="34">
        <v>3439711</v>
      </c>
      <c r="J42" s="34">
        <v>2529967</v>
      </c>
      <c r="K42" s="34">
        <v>2410720</v>
      </c>
      <c r="L42" s="34">
        <v>2725436</v>
      </c>
      <c r="M42" s="34">
        <v>2798402</v>
      </c>
      <c r="N42" s="34">
        <v>2548770</v>
      </c>
      <c r="O42" s="34">
        <v>2463099</v>
      </c>
      <c r="P42" s="34">
        <v>2440126</v>
      </c>
      <c r="Q42" s="34">
        <v>2236254</v>
      </c>
      <c r="R42" s="34">
        <v>1803605</v>
      </c>
      <c r="S42" s="34">
        <v>2180976</v>
      </c>
      <c r="T42" s="34">
        <v>1812150</v>
      </c>
      <c r="U42" s="34">
        <v>1645502</v>
      </c>
      <c r="V42" s="34">
        <v>1640389</v>
      </c>
      <c r="W42" s="34">
        <v>1747005</v>
      </c>
      <c r="X42" s="34">
        <v>1843960</v>
      </c>
      <c r="Y42" s="34">
        <v>1786325</v>
      </c>
      <c r="Z42" s="34">
        <v>1682325</v>
      </c>
      <c r="AA42" s="34">
        <v>1935992</v>
      </c>
      <c r="AB42" s="34">
        <v>1727744</v>
      </c>
      <c r="AC42" s="34">
        <v>1795608</v>
      </c>
      <c r="AD42" s="34">
        <v>2315803</v>
      </c>
      <c r="AE42" s="34">
        <v>2376111</v>
      </c>
      <c r="AF42" s="34">
        <v>2133224</v>
      </c>
      <c r="AH42" s="63">
        <f t="shared" si="30"/>
        <v>0.52983417079328432</v>
      </c>
      <c r="AI42" s="63">
        <f t="shared" si="31"/>
        <v>0.51740787621339457</v>
      </c>
      <c r="AJ42" s="63">
        <f t="shared" si="32"/>
        <v>0.43434521769222739</v>
      </c>
      <c r="AK42" s="63">
        <f t="shared" si="33"/>
        <v>0.35619738853121413</v>
      </c>
      <c r="AL42" s="63">
        <f t="shared" si="34"/>
        <v>0.32912261339400284</v>
      </c>
      <c r="AM42" s="63">
        <f t="shared" si="35"/>
        <v>0.39472851608798026</v>
      </c>
      <c r="AN42" s="63">
        <f t="shared" si="36"/>
        <v>0.47582446909231685</v>
      </c>
      <c r="AO42" s="63">
        <f t="shared" si="37"/>
        <v>0.35517529408429571</v>
      </c>
      <c r="AP42" s="63">
        <f t="shared" si="38"/>
        <v>0.34330932748319032</v>
      </c>
      <c r="AQ42" s="63">
        <f t="shared" si="39"/>
        <v>0.32813084762919831</v>
      </c>
      <c r="AR42" s="63">
        <f t="shared" si="40"/>
        <v>0.37387861030411651</v>
      </c>
      <c r="AS42" s="63">
        <f t="shared" si="41"/>
        <v>0.42702784170467667</v>
      </c>
      <c r="AU42" s="13">
        <f t="shared" si="42"/>
        <v>4.4529943426709975E-3</v>
      </c>
      <c r="AV42" s="13">
        <f t="shared" si="43"/>
        <v>5.1108266768069817E-3</v>
      </c>
      <c r="AW42" s="13">
        <f t="shared" si="44"/>
        <v>4.9487857207721276E-3</v>
      </c>
      <c r="AX42" s="13">
        <f t="shared" si="45"/>
        <v>5.1214327884671106E-3</v>
      </c>
      <c r="AY42" s="13">
        <f t="shared" si="46"/>
        <v>4.928698042910652E-3</v>
      </c>
      <c r="AZ42" s="13">
        <f t="shared" si="47"/>
        <v>5.2593028632313011E-3</v>
      </c>
      <c r="BA42" s="13">
        <f t="shared" si="48"/>
        <v>6.4210041554088899E-3</v>
      </c>
      <c r="BB42" s="13">
        <f t="shared" si="49"/>
        <v>4.7866740012334416E-3</v>
      </c>
      <c r="BC42" s="13">
        <f t="shared" si="50"/>
        <v>4.5995413463263838E-3</v>
      </c>
      <c r="BD42" s="13">
        <f t="shared" si="51"/>
        <v>5.1966765063326216E-3</v>
      </c>
      <c r="BE42" s="13">
        <f t="shared" si="52"/>
        <v>5.2760825293198792E-3</v>
      </c>
      <c r="BF42" s="13">
        <f t="shared" si="53"/>
        <v>4.7644940341824539E-3</v>
      </c>
      <c r="BG42" s="13">
        <f t="shared" si="54"/>
        <v>4.5933709575778272E-3</v>
      </c>
      <c r="BH42" s="13">
        <f t="shared" si="55"/>
        <v>4.5152397645780813E-3</v>
      </c>
      <c r="BI42" s="13">
        <f t="shared" si="56"/>
        <v>4.2325729460474092E-3</v>
      </c>
      <c r="BJ42" s="13">
        <f t="shared" si="57"/>
        <v>3.640305113155844E-3</v>
      </c>
      <c r="BK42" s="13">
        <f t="shared" si="58"/>
        <v>4.3147302459920264E-3</v>
      </c>
      <c r="BL42" s="13">
        <f t="shared" si="59"/>
        <v>3.6621929743838439E-3</v>
      </c>
      <c r="BM42" s="13">
        <f t="shared" si="60"/>
        <v>3.3066437636734224E-3</v>
      </c>
      <c r="BN42" s="13">
        <f t="shared" si="61"/>
        <v>3.246146595415791E-3</v>
      </c>
      <c r="BO42" s="13">
        <f t="shared" si="62"/>
        <v>3.3946767873940338E-3</v>
      </c>
      <c r="BP42" s="13">
        <f t="shared" si="63"/>
        <v>3.4474529450137315E-3</v>
      </c>
      <c r="BQ42" s="13">
        <f t="shared" si="64"/>
        <v>3.293276961632566E-3</v>
      </c>
      <c r="BR42" s="13">
        <f t="shared" si="65"/>
        <v>3.0556303337046201E-3</v>
      </c>
      <c r="BS42" s="13">
        <f t="shared" si="66"/>
        <v>3.4968932115837488E-3</v>
      </c>
      <c r="BT42" s="13">
        <f t="shared" si="67"/>
        <v>3.1132889295252516E-3</v>
      </c>
      <c r="BU42" s="13">
        <f t="shared" si="68"/>
        <v>3.3408144221802535E-3</v>
      </c>
      <c r="BV42" s="13">
        <f t="shared" si="69"/>
        <v>4.2189102194459902E-3</v>
      </c>
      <c r="BW42" s="13">
        <f t="shared" si="70"/>
        <v>4.2821308410131639E-3</v>
      </c>
      <c r="BX42" s="13">
        <f t="shared" si="71"/>
        <v>3.6289025807974182E-3</v>
      </c>
    </row>
    <row r="43" spans="1:76" x14ac:dyDescent="0.2">
      <c r="A43" s="4">
        <v>41</v>
      </c>
      <c r="B43" s="6" t="s">
        <v>77</v>
      </c>
      <c r="C43" s="34">
        <v>3167621</v>
      </c>
      <c r="D43" s="34">
        <v>3502685</v>
      </c>
      <c r="E43" s="34">
        <v>3515764</v>
      </c>
      <c r="F43" s="34">
        <v>3914321</v>
      </c>
      <c r="G43" s="34">
        <v>3776644</v>
      </c>
      <c r="H43" s="34">
        <v>4167292</v>
      </c>
      <c r="I43" s="34">
        <v>4668143</v>
      </c>
      <c r="J43" s="34">
        <v>3455823</v>
      </c>
      <c r="K43" s="34">
        <v>3706011</v>
      </c>
      <c r="L43" s="34">
        <v>4083973</v>
      </c>
      <c r="M43" s="34">
        <v>4572257</v>
      </c>
      <c r="N43" s="34">
        <v>4490220</v>
      </c>
      <c r="O43" s="34">
        <v>4659618</v>
      </c>
      <c r="P43" s="34">
        <v>4881138</v>
      </c>
      <c r="Q43" s="34">
        <v>4180412</v>
      </c>
      <c r="R43" s="34">
        <v>3077127</v>
      </c>
      <c r="S43" s="34">
        <v>3618920</v>
      </c>
      <c r="T43" s="34">
        <v>3398423</v>
      </c>
      <c r="U43" s="34">
        <v>2903288</v>
      </c>
      <c r="V43" s="34">
        <v>2981559</v>
      </c>
      <c r="W43" s="34">
        <v>3138607</v>
      </c>
      <c r="X43" s="34">
        <v>3561350</v>
      </c>
      <c r="Y43" s="34">
        <v>3614457</v>
      </c>
      <c r="Z43" s="34">
        <v>3954254</v>
      </c>
      <c r="AA43" s="34">
        <v>4211600</v>
      </c>
      <c r="AB43" s="34">
        <v>3730022</v>
      </c>
      <c r="AC43" s="34">
        <v>3992192</v>
      </c>
      <c r="AD43" s="34">
        <v>4853979</v>
      </c>
      <c r="AE43" s="34">
        <v>4791719</v>
      </c>
      <c r="AF43" s="34">
        <v>4278615</v>
      </c>
      <c r="AH43" s="63">
        <f t="shared" si="30"/>
        <v>0.73758508103773834</v>
      </c>
      <c r="AI43" s="63">
        <f t="shared" si="31"/>
        <v>0.78541125721448657</v>
      </c>
      <c r="AJ43" s="63">
        <f t="shared" si="32"/>
        <v>0.7899654078448155</v>
      </c>
      <c r="AK43" s="63">
        <f t="shared" si="33"/>
        <v>0.64197938165550539</v>
      </c>
      <c r="AL43" s="63">
        <f t="shared" si="34"/>
        <v>0.70433703465833364</v>
      </c>
      <c r="AM43" s="63">
        <f t="shared" si="35"/>
        <v>0.83020143638069255</v>
      </c>
      <c r="AN43" s="63">
        <f t="shared" si="36"/>
        <v>0.78298994329180938</v>
      </c>
      <c r="AO43" s="63">
        <f t="shared" si="37"/>
        <v>0.70460840466697949</v>
      </c>
      <c r="AP43" s="63">
        <f t="shared" si="38"/>
        <v>0.66693049515286551</v>
      </c>
      <c r="AQ43" s="63">
        <f t="shared" si="39"/>
        <v>0.69665116482009692</v>
      </c>
      <c r="AR43" s="63">
        <f t="shared" si="40"/>
        <v>0.79068286034316049</v>
      </c>
      <c r="AS43" s="63">
        <f t="shared" si="41"/>
        <v>0.73610519478137004</v>
      </c>
      <c r="AU43" s="13">
        <f t="shared" si="42"/>
        <v>6.2387070175956407E-3</v>
      </c>
      <c r="AV43" s="13">
        <f t="shared" si="43"/>
        <v>6.7710022782750496E-3</v>
      </c>
      <c r="AW43" s="13">
        <f t="shared" si="44"/>
        <v>6.6230841864541061E-3</v>
      </c>
      <c r="AX43" s="13">
        <f t="shared" si="45"/>
        <v>7.2282716320601348E-3</v>
      </c>
      <c r="AY43" s="13">
        <f t="shared" si="46"/>
        <v>7.0475946667583889E-3</v>
      </c>
      <c r="AZ43" s="13">
        <f t="shared" si="47"/>
        <v>7.8709997757328322E-3</v>
      </c>
      <c r="BA43" s="13">
        <f t="shared" si="48"/>
        <v>8.7141523229837987E-3</v>
      </c>
      <c r="BB43" s="13">
        <f t="shared" si="49"/>
        <v>6.5383849303032636E-3</v>
      </c>
      <c r="BC43" s="13">
        <f t="shared" si="50"/>
        <v>7.0708961739398965E-3</v>
      </c>
      <c r="BD43" s="13">
        <f t="shared" si="51"/>
        <v>7.7870427122841103E-3</v>
      </c>
      <c r="BE43" s="13">
        <f t="shared" si="52"/>
        <v>8.6204931518990193E-3</v>
      </c>
      <c r="BF43" s="13">
        <f t="shared" si="53"/>
        <v>8.3937061414591108E-3</v>
      </c>
      <c r="BG43" s="13">
        <f t="shared" si="54"/>
        <v>8.6896036231620729E-3</v>
      </c>
      <c r="BH43" s="13">
        <f t="shared" si="55"/>
        <v>9.0321189946720483E-3</v>
      </c>
      <c r="BI43" s="13">
        <f t="shared" si="56"/>
        <v>7.9122938335859615E-3</v>
      </c>
      <c r="BJ43" s="13">
        <f t="shared" si="57"/>
        <v>6.21071750850652E-3</v>
      </c>
      <c r="BK43" s="13">
        <f t="shared" si="58"/>
        <v>7.1594843693032224E-3</v>
      </c>
      <c r="BL43" s="13">
        <f t="shared" si="59"/>
        <v>6.8679087462872645E-3</v>
      </c>
      <c r="BM43" s="13">
        <f t="shared" si="60"/>
        <v>5.834170459439055E-3</v>
      </c>
      <c r="BN43" s="13">
        <f t="shared" si="61"/>
        <v>5.9001722133477548E-3</v>
      </c>
      <c r="BO43" s="13">
        <f t="shared" si="62"/>
        <v>6.0987554859044061E-3</v>
      </c>
      <c r="BP43" s="13">
        <f t="shared" si="63"/>
        <v>6.6582716250486191E-3</v>
      </c>
      <c r="BQ43" s="13">
        <f t="shared" si="64"/>
        <v>6.6636295001814118E-3</v>
      </c>
      <c r="BR43" s="13">
        <f t="shared" si="65"/>
        <v>7.1821666262897052E-3</v>
      </c>
      <c r="BS43" s="13">
        <f t="shared" si="66"/>
        <v>7.6072191671794701E-3</v>
      </c>
      <c r="BT43" s="13">
        <f t="shared" si="67"/>
        <v>6.7212713223056405E-3</v>
      </c>
      <c r="BU43" s="13">
        <f t="shared" si="68"/>
        <v>7.4276638384951675E-3</v>
      </c>
      <c r="BV43" s="13">
        <f t="shared" si="69"/>
        <v>8.8429376799651037E-3</v>
      </c>
      <c r="BW43" s="13">
        <f t="shared" si="70"/>
        <v>8.6354415729605043E-3</v>
      </c>
      <c r="BX43" s="13">
        <f t="shared" si="71"/>
        <v>7.2785028743997567E-3</v>
      </c>
    </row>
    <row r="44" spans="1:76" x14ac:dyDescent="0.2">
      <c r="A44" s="4">
        <v>42</v>
      </c>
      <c r="B44" s="6" t="s">
        <v>78</v>
      </c>
      <c r="C44" s="34">
        <v>4123771</v>
      </c>
      <c r="D44" s="34">
        <v>4230118</v>
      </c>
      <c r="E44" s="34">
        <v>4144990</v>
      </c>
      <c r="F44" s="34">
        <v>4192467</v>
      </c>
      <c r="G44" s="34">
        <v>3948244</v>
      </c>
      <c r="H44" s="34">
        <v>3529258</v>
      </c>
      <c r="I44" s="34">
        <v>3745993</v>
      </c>
      <c r="J44" s="34">
        <v>3525313</v>
      </c>
      <c r="K44" s="34">
        <v>3261465</v>
      </c>
      <c r="L44" s="34">
        <v>3379839</v>
      </c>
      <c r="M44" s="34">
        <v>3476861</v>
      </c>
      <c r="N44" s="34">
        <v>3446057</v>
      </c>
      <c r="O44" s="34">
        <v>3447186</v>
      </c>
      <c r="P44" s="34">
        <v>3427462</v>
      </c>
      <c r="Q44" s="34">
        <v>3275102</v>
      </c>
      <c r="R44" s="34">
        <v>2805092</v>
      </c>
      <c r="S44" s="34">
        <v>2886457</v>
      </c>
      <c r="T44" s="34">
        <v>3195426</v>
      </c>
      <c r="U44" s="34">
        <v>2987475</v>
      </c>
      <c r="V44" s="34">
        <v>3074873</v>
      </c>
      <c r="W44" s="34">
        <v>3601809</v>
      </c>
      <c r="X44" s="34">
        <v>3573001</v>
      </c>
      <c r="Y44" s="34">
        <v>3592953</v>
      </c>
      <c r="Z44" s="34">
        <v>3820114</v>
      </c>
      <c r="AA44" s="34">
        <v>4245813</v>
      </c>
      <c r="AB44" s="34">
        <v>4086793</v>
      </c>
      <c r="AC44" s="34">
        <v>3702472</v>
      </c>
      <c r="AD44" s="34">
        <v>4176187</v>
      </c>
      <c r="AE44" s="34">
        <v>4198830</v>
      </c>
      <c r="AF44" s="34">
        <v>4230444</v>
      </c>
      <c r="AH44" s="63">
        <f t="shared" si="30"/>
        <v>0.74590014575657659</v>
      </c>
      <c r="AI44" s="63">
        <f t="shared" si="31"/>
        <v>0.65544738136167724</v>
      </c>
      <c r="AJ44" s="63">
        <f t="shared" si="32"/>
        <v>0.61305815847543021</v>
      </c>
      <c r="AK44" s="63">
        <f t="shared" si="33"/>
        <v>0.63225231098952528</v>
      </c>
      <c r="AL44" s="63">
        <f t="shared" si="34"/>
        <v>0.70273930748224966</v>
      </c>
      <c r="AM44" s="63">
        <f t="shared" si="35"/>
        <v>0.73545763308446843</v>
      </c>
      <c r="AN44" s="63">
        <f t="shared" si="36"/>
        <v>0.63335011100999794</v>
      </c>
      <c r="AO44" s="63">
        <f t="shared" si="37"/>
        <v>0.68149650703219822</v>
      </c>
      <c r="AP44" s="63">
        <f t="shared" si="38"/>
        <v>0.66530816921651736</v>
      </c>
      <c r="AQ44" s="63">
        <f t="shared" si="39"/>
        <v>0.70551465008461389</v>
      </c>
      <c r="AR44" s="63">
        <f t="shared" si="40"/>
        <v>0.73569699545531708</v>
      </c>
      <c r="AS44" s="63">
        <f t="shared" si="41"/>
        <v>0.67969250064403497</v>
      </c>
      <c r="AU44" s="13">
        <f t="shared" si="42"/>
        <v>8.1218678234098694E-3</v>
      </c>
      <c r="AV44" s="13">
        <f t="shared" si="43"/>
        <v>8.1771950990089885E-3</v>
      </c>
      <c r="AW44" s="13">
        <f t="shared" si="44"/>
        <v>7.8084358682808074E-3</v>
      </c>
      <c r="AX44" s="13">
        <f t="shared" si="45"/>
        <v>7.7419021803393885E-3</v>
      </c>
      <c r="AY44" s="13">
        <f t="shared" si="46"/>
        <v>7.3678173948777828E-3</v>
      </c>
      <c r="AZ44" s="13">
        <f t="shared" si="47"/>
        <v>6.6659089227496674E-3</v>
      </c>
      <c r="BA44" s="13">
        <f t="shared" si="48"/>
        <v>6.9927492801379575E-3</v>
      </c>
      <c r="BB44" s="13">
        <f t="shared" si="49"/>
        <v>6.6698593631103762E-3</v>
      </c>
      <c r="BC44" s="13">
        <f t="shared" si="50"/>
        <v>6.2227231354518063E-3</v>
      </c>
      <c r="BD44" s="13">
        <f t="shared" si="51"/>
        <v>6.4444477604635522E-3</v>
      </c>
      <c r="BE44" s="13">
        <f t="shared" si="52"/>
        <v>6.5552431634102763E-3</v>
      </c>
      <c r="BF44" s="13">
        <f t="shared" si="53"/>
        <v>6.441820179126671E-3</v>
      </c>
      <c r="BG44" s="13">
        <f t="shared" si="54"/>
        <v>6.4285698860536578E-3</v>
      </c>
      <c r="BH44" s="13">
        <f t="shared" si="55"/>
        <v>6.342218686240104E-3</v>
      </c>
      <c r="BI44" s="13">
        <f t="shared" si="56"/>
        <v>6.1988075239868823E-3</v>
      </c>
      <c r="BJ44" s="13">
        <f t="shared" si="57"/>
        <v>5.6616558229060981E-3</v>
      </c>
      <c r="BK44" s="13">
        <f t="shared" si="58"/>
        <v>5.7104174102124037E-3</v>
      </c>
      <c r="BL44" s="13">
        <f t="shared" si="59"/>
        <v>6.4576699761959375E-3</v>
      </c>
      <c r="BM44" s="13">
        <f t="shared" si="60"/>
        <v>6.0033446193807471E-3</v>
      </c>
      <c r="BN44" s="13">
        <f t="shared" si="61"/>
        <v>6.0848301959388531E-3</v>
      </c>
      <c r="BO44" s="13">
        <f t="shared" si="62"/>
        <v>6.9988222156930962E-3</v>
      </c>
      <c r="BP44" s="13">
        <f t="shared" si="63"/>
        <v>6.68005424195048E-3</v>
      </c>
      <c r="BQ44" s="13">
        <f t="shared" si="64"/>
        <v>6.6239846271695319E-3</v>
      </c>
      <c r="BR44" s="13">
        <f t="shared" si="65"/>
        <v>6.9385262756064912E-3</v>
      </c>
      <c r="BS44" s="13">
        <f t="shared" si="66"/>
        <v>7.6690165338255687E-3</v>
      </c>
      <c r="BT44" s="13">
        <f t="shared" si="67"/>
        <v>7.3641508256786252E-3</v>
      </c>
      <c r="BU44" s="13">
        <f t="shared" si="68"/>
        <v>6.8886259447042825E-3</v>
      </c>
      <c r="BV44" s="13">
        <f t="shared" si="69"/>
        <v>7.608141976073738E-3</v>
      </c>
      <c r="BW44" s="13">
        <f t="shared" si="70"/>
        <v>7.5669610717560339E-3</v>
      </c>
      <c r="BX44" s="13">
        <f t="shared" si="71"/>
        <v>7.1965574874082389E-3</v>
      </c>
    </row>
    <row r="45" spans="1:76" x14ac:dyDescent="0.2">
      <c r="A45" s="4">
        <v>43</v>
      </c>
      <c r="B45" s="6" t="s">
        <v>79</v>
      </c>
      <c r="C45" s="34">
        <v>1782863</v>
      </c>
      <c r="D45" s="34">
        <v>1816308</v>
      </c>
      <c r="E45" s="34">
        <v>1712112</v>
      </c>
      <c r="F45" s="34">
        <v>1684359</v>
      </c>
      <c r="G45" s="34">
        <v>1576375</v>
      </c>
      <c r="H45" s="34">
        <v>1545560</v>
      </c>
      <c r="I45" s="34">
        <v>1465307</v>
      </c>
      <c r="J45" s="34">
        <v>1238164</v>
      </c>
      <c r="K45" s="34">
        <v>1063117</v>
      </c>
      <c r="L45" s="34">
        <v>1113720</v>
      </c>
      <c r="M45" s="34">
        <v>1053691</v>
      </c>
      <c r="N45" s="34">
        <v>1083924</v>
      </c>
      <c r="O45" s="34">
        <v>1146734</v>
      </c>
      <c r="P45" s="34">
        <v>1233156</v>
      </c>
      <c r="Q45" s="34">
        <v>1242048</v>
      </c>
      <c r="R45" s="34">
        <v>1224232</v>
      </c>
      <c r="S45" s="34">
        <v>1447460</v>
      </c>
      <c r="T45" s="34">
        <v>923277</v>
      </c>
      <c r="U45" s="34">
        <v>1049473</v>
      </c>
      <c r="V45" s="34">
        <v>999191</v>
      </c>
      <c r="W45" s="34">
        <v>1025595</v>
      </c>
      <c r="X45" s="34">
        <v>940820</v>
      </c>
      <c r="Y45" s="34">
        <v>1067691</v>
      </c>
      <c r="Z45" s="34">
        <v>1131276</v>
      </c>
      <c r="AA45" s="34">
        <v>1187888</v>
      </c>
      <c r="AB45" s="34">
        <v>1152132</v>
      </c>
      <c r="AC45" s="34">
        <v>1126691</v>
      </c>
      <c r="AD45" s="34">
        <v>902268</v>
      </c>
      <c r="AE45" s="34">
        <v>858032</v>
      </c>
      <c r="AF45" s="34">
        <v>867246</v>
      </c>
      <c r="AH45" s="63">
        <f t="shared" si="30"/>
        <v>0.3073828013381999</v>
      </c>
      <c r="AI45" s="63">
        <f t="shared" si="31"/>
        <v>0.22071166097673142</v>
      </c>
      <c r="AJ45" s="63">
        <f t="shared" si="32"/>
        <v>0.23553192623628655</v>
      </c>
      <c r="AK45" s="63">
        <f t="shared" si="33"/>
        <v>0.20945789261286202</v>
      </c>
      <c r="AL45" s="63">
        <f t="shared" si="34"/>
        <v>0.20166771855501953</v>
      </c>
      <c r="AM45" s="63">
        <f t="shared" si="35"/>
        <v>0.17621056782100064</v>
      </c>
      <c r="AN45" s="63">
        <f t="shared" si="36"/>
        <v>0.23044002556437473</v>
      </c>
      <c r="AO45" s="63">
        <f t="shared" si="37"/>
        <v>0.20075878241857781</v>
      </c>
      <c r="AP45" s="63">
        <f t="shared" si="38"/>
        <v>0.20812324679785099</v>
      </c>
      <c r="AQ45" s="63">
        <f t="shared" si="39"/>
        <v>0.20007601419249407</v>
      </c>
      <c r="AR45" s="63">
        <f t="shared" si="40"/>
        <v>0.1840597093613347</v>
      </c>
      <c r="AS45" s="63">
        <f t="shared" si="41"/>
        <v>0.22961108287483734</v>
      </c>
      <c r="AU45" s="13">
        <f t="shared" si="42"/>
        <v>3.5113922749948991E-3</v>
      </c>
      <c r="AV45" s="13">
        <f t="shared" si="43"/>
        <v>3.5110852406223221E-3</v>
      </c>
      <c r="AW45" s="13">
        <f t="shared" si="44"/>
        <v>3.2253194220767697E-3</v>
      </c>
      <c r="AX45" s="13">
        <f t="shared" si="45"/>
        <v>3.1103745395191598E-3</v>
      </c>
      <c r="AY45" s="13">
        <f t="shared" si="46"/>
        <v>2.9416730946340867E-3</v>
      </c>
      <c r="AZ45" s="13">
        <f t="shared" si="47"/>
        <v>2.9191864677065196E-3</v>
      </c>
      <c r="BA45" s="13">
        <f t="shared" si="48"/>
        <v>2.735329315733134E-3</v>
      </c>
      <c r="BB45" s="13">
        <f t="shared" si="49"/>
        <v>2.3425947563992743E-3</v>
      </c>
      <c r="BC45" s="13">
        <f t="shared" si="50"/>
        <v>2.0283776620604907E-3</v>
      </c>
      <c r="BD45" s="13">
        <f t="shared" si="51"/>
        <v>2.1235657555828745E-3</v>
      </c>
      <c r="BE45" s="13">
        <f t="shared" si="52"/>
        <v>1.9866197481282506E-3</v>
      </c>
      <c r="BF45" s="13">
        <f t="shared" si="53"/>
        <v>2.0262124206998603E-3</v>
      </c>
      <c r="BG45" s="13">
        <f t="shared" si="54"/>
        <v>2.1385152004312663E-3</v>
      </c>
      <c r="BH45" s="13">
        <f t="shared" si="55"/>
        <v>2.2818473337557358E-3</v>
      </c>
      <c r="BI45" s="13">
        <f t="shared" si="56"/>
        <v>2.3508325809556037E-3</v>
      </c>
      <c r="BJ45" s="13">
        <f t="shared" si="57"/>
        <v>2.4709279522340008E-3</v>
      </c>
      <c r="BK45" s="13">
        <f t="shared" si="58"/>
        <v>2.8635800861007269E-3</v>
      </c>
      <c r="BL45" s="13">
        <f t="shared" si="59"/>
        <v>1.8658601897250185E-3</v>
      </c>
      <c r="BM45" s="13">
        <f t="shared" si="60"/>
        <v>2.108920773474379E-3</v>
      </c>
      <c r="BN45" s="13">
        <f t="shared" si="61"/>
        <v>1.9772873768478692E-3</v>
      </c>
      <c r="BO45" s="13">
        <f t="shared" si="62"/>
        <v>1.9928755440124005E-3</v>
      </c>
      <c r="BP45" s="13">
        <f t="shared" si="63"/>
        <v>1.7589495866113249E-3</v>
      </c>
      <c r="BQ45" s="13">
        <f t="shared" si="64"/>
        <v>1.9684000237596383E-3</v>
      </c>
      <c r="BR45" s="13">
        <f t="shared" si="65"/>
        <v>2.0547523584277874E-3</v>
      </c>
      <c r="BS45" s="13">
        <f t="shared" si="66"/>
        <v>2.1456274010025846E-3</v>
      </c>
      <c r="BT45" s="13">
        <f t="shared" si="67"/>
        <v>2.0760713398233692E-3</v>
      </c>
      <c r="BU45" s="13">
        <f t="shared" si="68"/>
        <v>2.0962624036764662E-3</v>
      </c>
      <c r="BV45" s="13">
        <f t="shared" si="69"/>
        <v>1.6437441724875105E-3</v>
      </c>
      <c r="BW45" s="13">
        <f t="shared" si="70"/>
        <v>1.5463104584660426E-3</v>
      </c>
      <c r="BX45" s="13">
        <f t="shared" si="71"/>
        <v>1.4753027565723234E-3</v>
      </c>
    </row>
    <row r="46" spans="1:76" x14ac:dyDescent="0.2">
      <c r="A46" s="4">
        <v>44</v>
      </c>
      <c r="B46" s="6" t="s">
        <v>80</v>
      </c>
      <c r="C46" s="34">
        <v>1318910</v>
      </c>
      <c r="D46" s="34">
        <v>1436433</v>
      </c>
      <c r="E46" s="34">
        <v>1470681</v>
      </c>
      <c r="F46" s="34">
        <v>1456666</v>
      </c>
      <c r="G46" s="34">
        <v>1404605</v>
      </c>
      <c r="H46" s="34">
        <v>1239139</v>
      </c>
      <c r="I46" s="34">
        <v>1350743</v>
      </c>
      <c r="J46" s="34">
        <v>1215685</v>
      </c>
      <c r="K46" s="34">
        <v>971128</v>
      </c>
      <c r="L46" s="34">
        <v>972931</v>
      </c>
      <c r="M46" s="34">
        <v>1003194</v>
      </c>
      <c r="N46" s="34">
        <v>1117105</v>
      </c>
      <c r="O46" s="34">
        <v>1091198</v>
      </c>
      <c r="P46" s="34">
        <v>1133220</v>
      </c>
      <c r="Q46" s="34">
        <v>1031047</v>
      </c>
      <c r="R46" s="34">
        <v>675366</v>
      </c>
      <c r="S46" s="34">
        <v>822732</v>
      </c>
      <c r="T46" s="34">
        <v>866917</v>
      </c>
      <c r="U46" s="34">
        <v>754906</v>
      </c>
      <c r="V46" s="34">
        <v>696810</v>
      </c>
      <c r="W46" s="34">
        <v>755924</v>
      </c>
      <c r="X46" s="34">
        <v>822828</v>
      </c>
      <c r="Y46" s="34">
        <v>723496</v>
      </c>
      <c r="Z46" s="34">
        <v>838153</v>
      </c>
      <c r="AA46" s="34">
        <v>890165</v>
      </c>
      <c r="AB46" s="34">
        <v>875591</v>
      </c>
      <c r="AC46" s="34">
        <v>880793</v>
      </c>
      <c r="AD46" s="34">
        <v>895558</v>
      </c>
      <c r="AE46" s="34">
        <v>919598</v>
      </c>
      <c r="AF46" s="34">
        <v>959930</v>
      </c>
      <c r="AH46" s="63">
        <f t="shared" si="30"/>
        <v>0.26200341247038567</v>
      </c>
      <c r="AI46" s="63">
        <f t="shared" si="31"/>
        <v>0.2084861970013121</v>
      </c>
      <c r="AJ46" s="63">
        <f t="shared" si="32"/>
        <v>0.1860392557358746</v>
      </c>
      <c r="AK46" s="63">
        <f t="shared" si="33"/>
        <v>0.15471213079550056</v>
      </c>
      <c r="AL46" s="63">
        <f t="shared" si="34"/>
        <v>0.15364875114025509</v>
      </c>
      <c r="AM46" s="63">
        <f t="shared" si="35"/>
        <v>0.16425131968941259</v>
      </c>
      <c r="AN46" s="63">
        <f t="shared" si="36"/>
        <v>0.19621171346578997</v>
      </c>
      <c r="AO46" s="63">
        <f t="shared" si="37"/>
        <v>0.1557852491639159</v>
      </c>
      <c r="AP46" s="63">
        <f t="shared" si="38"/>
        <v>0.15324542800626687</v>
      </c>
      <c r="AQ46" s="63">
        <f t="shared" si="39"/>
        <v>0.15160335270161035</v>
      </c>
      <c r="AR46" s="63">
        <f t="shared" si="40"/>
        <v>0.16263252440257175</v>
      </c>
      <c r="AS46" s="63">
        <f t="shared" si="41"/>
        <v>0.19073734151325264</v>
      </c>
      <c r="AU46" s="13">
        <f t="shared" si="42"/>
        <v>2.5976254964142072E-3</v>
      </c>
      <c r="AV46" s="13">
        <f t="shared" si="43"/>
        <v>2.7767530096453048E-3</v>
      </c>
      <c r="AW46" s="13">
        <f t="shared" si="44"/>
        <v>2.7705056637528885E-3</v>
      </c>
      <c r="AX46" s="13">
        <f t="shared" si="45"/>
        <v>2.6899116156254197E-3</v>
      </c>
      <c r="AY46" s="13">
        <f t="shared" si="46"/>
        <v>2.6211331295462764E-3</v>
      </c>
      <c r="AZ46" s="13">
        <f t="shared" si="47"/>
        <v>2.3404318178572095E-3</v>
      </c>
      <c r="BA46" s="13">
        <f t="shared" si="48"/>
        <v>2.5214695117960406E-3</v>
      </c>
      <c r="BB46" s="13">
        <f t="shared" si="49"/>
        <v>2.3000646977567206E-3</v>
      </c>
      <c r="BC46" s="13">
        <f t="shared" si="50"/>
        <v>1.8528669395762463E-3</v>
      </c>
      <c r="BD46" s="13">
        <f t="shared" si="51"/>
        <v>1.855118839694898E-3</v>
      </c>
      <c r="BE46" s="13">
        <f t="shared" si="52"/>
        <v>1.8914131482605167E-3</v>
      </c>
      <c r="BF46" s="13">
        <f t="shared" si="53"/>
        <v>2.0882386829943035E-3</v>
      </c>
      <c r="BG46" s="13">
        <f t="shared" si="54"/>
        <v>2.0349475202446226E-3</v>
      </c>
      <c r="BH46" s="13">
        <f t="shared" si="55"/>
        <v>2.0969245055440467E-3</v>
      </c>
      <c r="BI46" s="13">
        <f t="shared" si="56"/>
        <v>1.9514695729122645E-3</v>
      </c>
      <c r="BJ46" s="13">
        <f t="shared" si="57"/>
        <v>1.3631245771949011E-3</v>
      </c>
      <c r="BK46" s="13">
        <f t="shared" si="58"/>
        <v>1.6276504852623375E-3</v>
      </c>
      <c r="BL46" s="13">
        <f t="shared" si="59"/>
        <v>1.7519616735777496E-3</v>
      </c>
      <c r="BM46" s="13">
        <f t="shared" si="60"/>
        <v>1.5169870453269876E-3</v>
      </c>
      <c r="BN46" s="13">
        <f t="shared" si="61"/>
        <v>1.3789091545674088E-3</v>
      </c>
      <c r="BO46" s="13">
        <f t="shared" si="62"/>
        <v>1.4688668068116848E-3</v>
      </c>
      <c r="BP46" s="13">
        <f t="shared" si="63"/>
        <v>1.5383526821838643E-3</v>
      </c>
      <c r="BQ46" s="13">
        <f t="shared" si="64"/>
        <v>1.3338405433688243E-3</v>
      </c>
      <c r="BR46" s="13">
        <f t="shared" si="65"/>
        <v>1.5223489700774396E-3</v>
      </c>
      <c r="BS46" s="13">
        <f t="shared" si="66"/>
        <v>1.6078640540298965E-3</v>
      </c>
      <c r="BT46" s="13">
        <f t="shared" si="67"/>
        <v>1.5777613854204931E-3</v>
      </c>
      <c r="BU46" s="13">
        <f t="shared" si="68"/>
        <v>1.638757433334788E-3</v>
      </c>
      <c r="BV46" s="13">
        <f t="shared" si="69"/>
        <v>1.6315199515272293E-3</v>
      </c>
      <c r="BW46" s="13">
        <f t="shared" si="70"/>
        <v>1.6572622058203608E-3</v>
      </c>
      <c r="BX46" s="13">
        <f t="shared" si="71"/>
        <v>1.6329707777452654E-3</v>
      </c>
    </row>
    <row r="47" spans="1:76" x14ac:dyDescent="0.2">
      <c r="A47" s="4">
        <v>45</v>
      </c>
      <c r="B47" s="6" t="s">
        <v>81</v>
      </c>
      <c r="C47" s="34">
        <v>1842319</v>
      </c>
      <c r="D47" s="34">
        <v>2002103</v>
      </c>
      <c r="E47" s="34">
        <v>1985818</v>
      </c>
      <c r="F47" s="34">
        <v>2050596</v>
      </c>
      <c r="G47" s="34">
        <v>1842748</v>
      </c>
      <c r="H47" s="34">
        <v>1864101</v>
      </c>
      <c r="I47" s="34">
        <v>1919379</v>
      </c>
      <c r="J47" s="34">
        <v>1723822</v>
      </c>
      <c r="K47" s="34">
        <v>1559013</v>
      </c>
      <c r="L47" s="34">
        <v>1589322</v>
      </c>
      <c r="M47" s="34">
        <v>1588744</v>
      </c>
      <c r="N47" s="34">
        <v>1653029</v>
      </c>
      <c r="O47" s="34">
        <v>1845673</v>
      </c>
      <c r="P47" s="34">
        <v>2018151</v>
      </c>
      <c r="Q47" s="34">
        <v>1598527</v>
      </c>
      <c r="R47" s="34">
        <v>1197765</v>
      </c>
      <c r="S47" s="34">
        <v>1286276</v>
      </c>
      <c r="T47" s="34">
        <v>1153332</v>
      </c>
      <c r="U47" s="34">
        <v>1228419</v>
      </c>
      <c r="V47" s="34">
        <v>1192264</v>
      </c>
      <c r="W47" s="34">
        <v>1251901</v>
      </c>
      <c r="X47" s="34">
        <v>1293794</v>
      </c>
      <c r="Y47" s="34">
        <v>1193262</v>
      </c>
      <c r="Z47" s="34">
        <v>1266176</v>
      </c>
      <c r="AA47" s="34">
        <v>1308578</v>
      </c>
      <c r="AB47" s="34">
        <v>1250265</v>
      </c>
      <c r="AC47" s="34">
        <v>1149521</v>
      </c>
      <c r="AD47" s="34">
        <v>1286643</v>
      </c>
      <c r="AE47" s="34">
        <v>1293327</v>
      </c>
      <c r="AF47" s="34">
        <v>1477044</v>
      </c>
      <c r="AH47" s="63">
        <f t="shared" si="30"/>
        <v>0.36567326217845253</v>
      </c>
      <c r="AI47" s="63">
        <f t="shared" si="31"/>
        <v>0.31558017755300305</v>
      </c>
      <c r="AJ47" s="63">
        <f t="shared" si="32"/>
        <v>0.30423619516266576</v>
      </c>
      <c r="AK47" s="63">
        <f t="shared" si="33"/>
        <v>0.24258067571952713</v>
      </c>
      <c r="AL47" s="63">
        <f t="shared" si="34"/>
        <v>0.22789678783977735</v>
      </c>
      <c r="AM47" s="63">
        <f t="shared" si="35"/>
        <v>0.22711718118534863</v>
      </c>
      <c r="AN47" s="63">
        <f t="shared" si="36"/>
        <v>0.30999022262203585</v>
      </c>
      <c r="AO47" s="63">
        <f t="shared" si="37"/>
        <v>0.23449659670515866</v>
      </c>
      <c r="AP47" s="63">
        <f t="shared" si="38"/>
        <v>0.23671042136110171</v>
      </c>
      <c r="AQ47" s="63">
        <f t="shared" si="39"/>
        <v>0.23070137123208795</v>
      </c>
      <c r="AR47" s="63">
        <f t="shared" si="40"/>
        <v>0.22666041086193697</v>
      </c>
      <c r="AS47" s="63">
        <f t="shared" si="41"/>
        <v>0.28712934878908242</v>
      </c>
      <c r="AU47" s="13">
        <f t="shared" si="42"/>
        <v>3.6284923208773348E-3</v>
      </c>
      <c r="AV47" s="13">
        <f t="shared" si="43"/>
        <v>3.8702435344146881E-3</v>
      </c>
      <c r="AW47" s="13">
        <f t="shared" si="44"/>
        <v>3.740933632910491E-3</v>
      </c>
      <c r="AX47" s="13">
        <f t="shared" si="45"/>
        <v>3.7866758744660909E-3</v>
      </c>
      <c r="AY47" s="13">
        <f t="shared" si="46"/>
        <v>3.4387517004461337E-3</v>
      </c>
      <c r="AZ47" s="13">
        <f t="shared" si="47"/>
        <v>3.5208328461128592E-3</v>
      </c>
      <c r="BA47" s="13">
        <f t="shared" si="48"/>
        <v>3.58295814235689E-3</v>
      </c>
      <c r="BB47" s="13">
        <f t="shared" si="49"/>
        <v>3.2614551692390589E-3</v>
      </c>
      <c r="BC47" s="13">
        <f t="shared" si="50"/>
        <v>2.9745241060597392E-3</v>
      </c>
      <c r="BD47" s="13">
        <f t="shared" si="51"/>
        <v>3.0304113904702128E-3</v>
      </c>
      <c r="BE47" s="13">
        <f t="shared" si="52"/>
        <v>2.9954039705381076E-3</v>
      </c>
      <c r="BF47" s="13">
        <f t="shared" si="53"/>
        <v>3.0900578745161737E-3</v>
      </c>
      <c r="BG47" s="13">
        <f t="shared" si="54"/>
        <v>3.4419488438692642E-3</v>
      </c>
      <c r="BH47" s="13">
        <f t="shared" si="55"/>
        <v>3.7344119304179454E-3</v>
      </c>
      <c r="BI47" s="13">
        <f t="shared" si="56"/>
        <v>3.0255427754299498E-3</v>
      </c>
      <c r="BJ47" s="13">
        <f t="shared" si="57"/>
        <v>2.4175082980248501E-3</v>
      </c>
      <c r="BK47" s="13">
        <f t="shared" si="58"/>
        <v>2.5447019875017608E-3</v>
      </c>
      <c r="BL47" s="13">
        <f t="shared" si="59"/>
        <v>2.3307807563016677E-3</v>
      </c>
      <c r="BM47" s="13">
        <f t="shared" si="60"/>
        <v>2.4685135755094447E-3</v>
      </c>
      <c r="BN47" s="13">
        <f t="shared" si="61"/>
        <v>2.3593572771073278E-3</v>
      </c>
      <c r="BO47" s="13">
        <f t="shared" si="62"/>
        <v>2.4326199780855683E-3</v>
      </c>
      <c r="BP47" s="13">
        <f t="shared" si="63"/>
        <v>2.418866968665858E-3</v>
      </c>
      <c r="BQ47" s="13">
        <f t="shared" si="64"/>
        <v>2.1999032951963383E-3</v>
      </c>
      <c r="BR47" s="13">
        <f t="shared" si="65"/>
        <v>2.2997731076984415E-3</v>
      </c>
      <c r="BS47" s="13">
        <f t="shared" si="66"/>
        <v>2.3636241911267394E-3</v>
      </c>
      <c r="BT47" s="13">
        <f t="shared" si="67"/>
        <v>2.2529009989170202E-3</v>
      </c>
      <c r="BU47" s="13">
        <f t="shared" si="68"/>
        <v>2.1387387087822437E-3</v>
      </c>
      <c r="BV47" s="13">
        <f t="shared" si="69"/>
        <v>2.3439952800297119E-3</v>
      </c>
      <c r="BW47" s="13">
        <f t="shared" si="70"/>
        <v>2.3307814467485029E-3</v>
      </c>
      <c r="BX47" s="13">
        <f t="shared" si="71"/>
        <v>2.5126516406862769E-3</v>
      </c>
    </row>
    <row r="48" spans="1:76" x14ac:dyDescent="0.2">
      <c r="A48" s="4">
        <v>46</v>
      </c>
      <c r="B48" s="6" t="s">
        <v>82</v>
      </c>
      <c r="C48" s="34">
        <v>2495587</v>
      </c>
      <c r="D48" s="34">
        <v>2402162</v>
      </c>
      <c r="E48" s="34">
        <v>2319083</v>
      </c>
      <c r="F48" s="34">
        <v>2374360</v>
      </c>
      <c r="G48" s="34">
        <v>2400356</v>
      </c>
      <c r="H48" s="34">
        <v>2235454</v>
      </c>
      <c r="I48" s="34">
        <v>2406008</v>
      </c>
      <c r="J48" s="34">
        <v>1904607</v>
      </c>
      <c r="K48" s="34">
        <v>2140370</v>
      </c>
      <c r="L48" s="34">
        <v>2268794</v>
      </c>
      <c r="M48" s="34">
        <v>2214820</v>
      </c>
      <c r="N48" s="34">
        <v>2120840</v>
      </c>
      <c r="O48" s="34">
        <v>2200624</v>
      </c>
      <c r="P48" s="34">
        <v>2160495</v>
      </c>
      <c r="Q48" s="34">
        <v>2080613</v>
      </c>
      <c r="R48" s="34">
        <v>1797924</v>
      </c>
      <c r="S48" s="34">
        <v>1945160</v>
      </c>
      <c r="T48" s="34">
        <v>1336523</v>
      </c>
      <c r="U48" s="34">
        <v>805315</v>
      </c>
      <c r="V48" s="34">
        <v>628816</v>
      </c>
      <c r="W48" s="34">
        <v>761992</v>
      </c>
      <c r="X48" s="34">
        <v>852302</v>
      </c>
      <c r="Y48" s="34">
        <v>538136</v>
      </c>
      <c r="Z48" s="34">
        <v>470554</v>
      </c>
      <c r="AA48" s="34">
        <v>441118</v>
      </c>
      <c r="AB48" s="34">
        <v>382444</v>
      </c>
      <c r="AC48" s="34">
        <v>330688</v>
      </c>
      <c r="AD48" s="34">
        <v>371195</v>
      </c>
      <c r="AE48" s="34">
        <v>334150</v>
      </c>
      <c r="AF48" s="34">
        <v>321575</v>
      </c>
      <c r="AH48" s="63">
        <f t="shared" si="30"/>
        <v>0.44316299311991147</v>
      </c>
      <c r="AI48" s="63">
        <f t="shared" si="31"/>
        <v>0.41074871497084825</v>
      </c>
      <c r="AJ48" s="63">
        <f t="shared" si="32"/>
        <v>0.39135465798364577</v>
      </c>
      <c r="AK48" s="63">
        <f t="shared" si="33"/>
        <v>0.20809921724628749</v>
      </c>
      <c r="AL48" s="63">
        <f t="shared" si="34"/>
        <v>9.2356890764933974E-2</v>
      </c>
      <c r="AM48" s="63">
        <f t="shared" si="35"/>
        <v>6.3123076082241936E-2</v>
      </c>
      <c r="AN48" s="63">
        <f t="shared" si="36"/>
        <v>0.40146955485358193</v>
      </c>
      <c r="AO48" s="63">
        <f t="shared" si="37"/>
        <v>0.13624877623918411</v>
      </c>
      <c r="AP48" s="63">
        <f t="shared" si="38"/>
        <v>0.15818648628626678</v>
      </c>
      <c r="AQ48" s="63">
        <f t="shared" si="39"/>
        <v>9.8523052638622127E-2</v>
      </c>
      <c r="AR48" s="63">
        <f t="shared" si="40"/>
        <v>6.4570824008685107E-2</v>
      </c>
      <c r="AS48" s="63">
        <f t="shared" si="41"/>
        <v>0.2861578766141174</v>
      </c>
      <c r="AU48" s="13">
        <f t="shared" si="42"/>
        <v>4.9151196212932208E-3</v>
      </c>
      <c r="AV48" s="13">
        <f t="shared" si="43"/>
        <v>4.6435932362703892E-3</v>
      </c>
      <c r="AW48" s="13">
        <f t="shared" si="44"/>
        <v>4.3687465780907217E-3</v>
      </c>
      <c r="AX48" s="13">
        <f t="shared" si="45"/>
        <v>4.3845456293181628E-3</v>
      </c>
      <c r="AY48" s="13">
        <f t="shared" si="46"/>
        <v>4.479303885651255E-3</v>
      </c>
      <c r="AZ48" s="13">
        <f t="shared" si="47"/>
        <v>4.2222282318256227E-3</v>
      </c>
      <c r="BA48" s="13">
        <f t="shared" si="48"/>
        <v>4.4913620260385347E-3</v>
      </c>
      <c r="BB48" s="13">
        <f t="shared" si="49"/>
        <v>3.6034987055037562E-3</v>
      </c>
      <c r="BC48" s="13">
        <f t="shared" si="50"/>
        <v>4.0837261529487467E-3</v>
      </c>
      <c r="BD48" s="13">
        <f t="shared" si="51"/>
        <v>4.3259825134431386E-3</v>
      </c>
      <c r="BE48" s="13">
        <f t="shared" si="52"/>
        <v>4.1758021569410879E-3</v>
      </c>
      <c r="BF48" s="13">
        <f t="shared" si="53"/>
        <v>3.9645513433756345E-3</v>
      </c>
      <c r="BG48" s="13">
        <f t="shared" si="54"/>
        <v>4.1038879761425536E-3</v>
      </c>
      <c r="BH48" s="13">
        <f t="shared" si="55"/>
        <v>3.9978070538866112E-3</v>
      </c>
      <c r="BI48" s="13">
        <f t="shared" si="56"/>
        <v>3.9379901813454722E-3</v>
      </c>
      <c r="BJ48" s="13">
        <f t="shared" si="57"/>
        <v>3.6288388700772105E-3</v>
      </c>
      <c r="BK48" s="13">
        <f t="shared" si="58"/>
        <v>3.8482040541912661E-3</v>
      </c>
      <c r="BL48" s="13">
        <f t="shared" si="59"/>
        <v>2.7009933729009289E-3</v>
      </c>
      <c r="BM48" s="13">
        <f t="shared" si="60"/>
        <v>1.6182841604219639E-3</v>
      </c>
      <c r="BN48" s="13">
        <f t="shared" si="61"/>
        <v>1.2443566236685177E-3</v>
      </c>
      <c r="BO48" s="13">
        <f t="shared" si="62"/>
        <v>1.4806577855128948E-3</v>
      </c>
      <c r="BP48" s="13">
        <f t="shared" si="63"/>
        <v>1.5934570380816792E-3</v>
      </c>
      <c r="BQ48" s="13">
        <f t="shared" si="64"/>
        <v>9.9210999735496199E-4</v>
      </c>
      <c r="BR48" s="13">
        <f t="shared" si="65"/>
        <v>8.546737854136649E-4</v>
      </c>
      <c r="BS48" s="13">
        <f t="shared" si="66"/>
        <v>7.9677113320065379E-4</v>
      </c>
      <c r="BT48" s="13">
        <f t="shared" si="67"/>
        <v>6.891406778801462E-4</v>
      </c>
      <c r="BU48" s="13">
        <f t="shared" si="68"/>
        <v>6.1526081396493209E-4</v>
      </c>
      <c r="BV48" s="13">
        <f t="shared" si="69"/>
        <v>6.7623989558146969E-4</v>
      </c>
      <c r="BW48" s="13">
        <f t="shared" si="70"/>
        <v>6.0219157292085623E-4</v>
      </c>
      <c r="BX48" s="13">
        <f t="shared" si="71"/>
        <v>5.4704257378499854E-4</v>
      </c>
    </row>
    <row r="49" spans="1:76" x14ac:dyDescent="0.2">
      <c r="A49" s="4">
        <v>47</v>
      </c>
      <c r="B49" s="6" t="s">
        <v>83</v>
      </c>
      <c r="C49" s="34">
        <v>1876734</v>
      </c>
      <c r="D49" s="34">
        <v>2217399</v>
      </c>
      <c r="E49" s="34">
        <v>2916331</v>
      </c>
      <c r="F49" s="34">
        <v>2862513</v>
      </c>
      <c r="G49" s="34">
        <v>2796901</v>
      </c>
      <c r="H49" s="34">
        <v>2759524</v>
      </c>
      <c r="I49" s="34">
        <v>3047846</v>
      </c>
      <c r="J49" s="34">
        <v>2436520</v>
      </c>
      <c r="K49" s="34">
        <v>2090442</v>
      </c>
      <c r="L49" s="34">
        <v>2203573</v>
      </c>
      <c r="M49" s="34">
        <v>2052712</v>
      </c>
      <c r="N49" s="34">
        <v>2121881</v>
      </c>
      <c r="O49" s="34">
        <v>2162915</v>
      </c>
      <c r="P49" s="34">
        <v>2349152</v>
      </c>
      <c r="Q49" s="34">
        <v>2115479</v>
      </c>
      <c r="R49" s="34">
        <v>1717555</v>
      </c>
      <c r="S49" s="34">
        <v>1865585</v>
      </c>
      <c r="T49" s="34">
        <v>1871444</v>
      </c>
      <c r="U49" s="34">
        <v>1987069</v>
      </c>
      <c r="V49" s="34">
        <v>2041755</v>
      </c>
      <c r="W49" s="34">
        <v>1991012</v>
      </c>
      <c r="X49" s="34">
        <v>1842152</v>
      </c>
      <c r="Y49" s="34">
        <v>1840172</v>
      </c>
      <c r="Z49" s="34">
        <v>1699854</v>
      </c>
      <c r="AA49" s="34">
        <v>1754382</v>
      </c>
      <c r="AB49" s="34">
        <v>1670699</v>
      </c>
      <c r="AC49" s="34">
        <v>1476376</v>
      </c>
      <c r="AD49" s="34">
        <v>1522774</v>
      </c>
      <c r="AE49" s="34">
        <v>1369378</v>
      </c>
      <c r="AF49" s="34">
        <v>1322520</v>
      </c>
      <c r="AH49" s="63">
        <f t="shared" si="30"/>
        <v>0.51978551799784556</v>
      </c>
      <c r="AI49" s="63">
        <f t="shared" si="31"/>
        <v>0.43876873132954508</v>
      </c>
      <c r="AJ49" s="63">
        <f t="shared" si="32"/>
        <v>0.39180579151483486</v>
      </c>
      <c r="AK49" s="63">
        <f t="shared" si="33"/>
        <v>0.38031860981901061</v>
      </c>
      <c r="AL49" s="63">
        <f t="shared" si="34"/>
        <v>0.3141719260985596</v>
      </c>
      <c r="AM49" s="63">
        <f t="shared" si="35"/>
        <v>0.26629607483986145</v>
      </c>
      <c r="AN49" s="63">
        <f t="shared" si="36"/>
        <v>0.41698158230925331</v>
      </c>
      <c r="AO49" s="63">
        <f t="shared" si="37"/>
        <v>0.33436441257250415</v>
      </c>
      <c r="AP49" s="63">
        <f t="shared" si="38"/>
        <v>0.35478491389229694</v>
      </c>
      <c r="AQ49" s="63">
        <f t="shared" si="39"/>
        <v>0.32206895045375328</v>
      </c>
      <c r="AR49" s="63">
        <f t="shared" si="40"/>
        <v>0.27498448941383324</v>
      </c>
      <c r="AS49" s="63">
        <f t="shared" si="41"/>
        <v>0.39693643899279391</v>
      </c>
      <c r="AU49" s="13">
        <f t="shared" si="42"/>
        <v>3.6962735049301471E-3</v>
      </c>
      <c r="AV49" s="13">
        <f t="shared" si="43"/>
        <v>4.2864298904539853E-3</v>
      </c>
      <c r="AW49" s="13">
        <f t="shared" si="44"/>
        <v>5.4938573034384241E-3</v>
      </c>
      <c r="AX49" s="13">
        <f t="shared" si="45"/>
        <v>5.2859797431798142E-3</v>
      </c>
      <c r="AY49" s="13">
        <f t="shared" si="46"/>
        <v>5.2192964364793735E-3</v>
      </c>
      <c r="AZ49" s="13">
        <f t="shared" si="47"/>
        <v>5.2120688411393702E-3</v>
      </c>
      <c r="BA49" s="13">
        <f t="shared" si="48"/>
        <v>5.6894988651797675E-3</v>
      </c>
      <c r="BB49" s="13">
        <f t="shared" si="49"/>
        <v>4.609873147549081E-3</v>
      </c>
      <c r="BC49" s="13">
        <f t="shared" si="50"/>
        <v>3.9884658571286667E-3</v>
      </c>
      <c r="BD49" s="13">
        <f t="shared" si="51"/>
        <v>4.2016235343955589E-3</v>
      </c>
      <c r="BE49" s="13">
        <f t="shared" si="52"/>
        <v>3.870165158874696E-3</v>
      </c>
      <c r="BF49" s="13">
        <f t="shared" si="53"/>
        <v>3.966497316644931E-3</v>
      </c>
      <c r="BG49" s="13">
        <f t="shared" si="54"/>
        <v>4.0335654168628405E-3</v>
      </c>
      <c r="BH49" s="13">
        <f t="shared" si="55"/>
        <v>4.3469003336049569E-3</v>
      </c>
      <c r="BI49" s="13">
        <f t="shared" si="56"/>
        <v>4.0039812934181121E-3</v>
      </c>
      <c r="BJ49" s="13">
        <f t="shared" si="57"/>
        <v>3.4666261452071744E-3</v>
      </c>
      <c r="BK49" s="13">
        <f t="shared" si="58"/>
        <v>3.6907769851520764E-3</v>
      </c>
      <c r="BL49" s="13">
        <f t="shared" si="59"/>
        <v>3.7820208419572319E-3</v>
      </c>
      <c r="BM49" s="13">
        <f t="shared" si="60"/>
        <v>3.9930242058890137E-3</v>
      </c>
      <c r="BN49" s="13">
        <f t="shared" si="61"/>
        <v>4.0404050758223618E-3</v>
      </c>
      <c r="BO49" s="13">
        <f t="shared" si="62"/>
        <v>3.8688167577213403E-3</v>
      </c>
      <c r="BP49" s="13">
        <f t="shared" si="63"/>
        <v>3.444072722598611E-3</v>
      </c>
      <c r="BQ49" s="13">
        <f t="shared" si="64"/>
        <v>3.3925495377612261E-3</v>
      </c>
      <c r="BR49" s="13">
        <f t="shared" si="65"/>
        <v>3.0874685005983582E-3</v>
      </c>
      <c r="BS49" s="13">
        <f t="shared" si="66"/>
        <v>3.168859430371985E-3</v>
      </c>
      <c r="BT49" s="13">
        <f t="shared" si="67"/>
        <v>3.0104973313574857E-3</v>
      </c>
      <c r="BU49" s="13">
        <f t="shared" si="68"/>
        <v>2.7468680432259124E-3</v>
      </c>
      <c r="BV49" s="13">
        <f t="shared" si="69"/>
        <v>2.7741767285501609E-3</v>
      </c>
      <c r="BW49" s="13">
        <f t="shared" si="70"/>
        <v>2.4678374734197705E-3</v>
      </c>
      <c r="BX49" s="13">
        <f t="shared" si="71"/>
        <v>2.249785414544465E-3</v>
      </c>
    </row>
    <row r="50" spans="1:76" x14ac:dyDescent="0.2">
      <c r="A50" s="4">
        <v>48</v>
      </c>
      <c r="B50" s="6" t="s">
        <v>84</v>
      </c>
      <c r="C50" s="34">
        <v>3354185</v>
      </c>
      <c r="D50" s="34">
        <v>3133028</v>
      </c>
      <c r="E50" s="34">
        <v>3341159</v>
      </c>
      <c r="F50" s="34">
        <v>3304797</v>
      </c>
      <c r="G50" s="34">
        <v>3120163</v>
      </c>
      <c r="H50" s="34">
        <v>2838510</v>
      </c>
      <c r="I50" s="34">
        <v>2574040</v>
      </c>
      <c r="J50" s="34">
        <v>2227619</v>
      </c>
      <c r="K50" s="34">
        <v>1645380</v>
      </c>
      <c r="L50" s="34">
        <v>1572718</v>
      </c>
      <c r="M50" s="34">
        <v>1509054</v>
      </c>
      <c r="N50" s="34">
        <v>1508068</v>
      </c>
      <c r="O50" s="34">
        <v>1551805</v>
      </c>
      <c r="P50" s="34">
        <v>1871673</v>
      </c>
      <c r="Q50" s="34">
        <v>1633895</v>
      </c>
      <c r="R50" s="34">
        <v>1272120</v>
      </c>
      <c r="S50" s="34">
        <v>1323288</v>
      </c>
      <c r="T50" s="34">
        <v>1167611</v>
      </c>
      <c r="U50" s="34">
        <v>902148</v>
      </c>
      <c r="V50" s="34">
        <v>868764</v>
      </c>
      <c r="W50" s="34">
        <v>895027</v>
      </c>
      <c r="X50" s="34">
        <v>980652</v>
      </c>
      <c r="Y50" s="34">
        <v>839735</v>
      </c>
      <c r="Z50" s="34">
        <v>812999</v>
      </c>
      <c r="AA50" s="34">
        <v>850648</v>
      </c>
      <c r="AB50" s="34">
        <v>817179</v>
      </c>
      <c r="AC50" s="34">
        <v>854538</v>
      </c>
      <c r="AD50" s="34">
        <v>863576</v>
      </c>
      <c r="AE50" s="34">
        <v>703473</v>
      </c>
      <c r="AF50" s="34">
        <v>710510</v>
      </c>
      <c r="AH50" s="63">
        <f t="shared" si="30"/>
        <v>0.57403523677515556</v>
      </c>
      <c r="AI50" s="63">
        <f t="shared" si="31"/>
        <v>0.34703269546622545</v>
      </c>
      <c r="AJ50" s="63">
        <f t="shared" si="32"/>
        <v>0.29090596984142481</v>
      </c>
      <c r="AK50" s="63">
        <f t="shared" si="33"/>
        <v>0.20137003478950499</v>
      </c>
      <c r="AL50" s="63">
        <f t="shared" si="34"/>
        <v>0.15761869147804905</v>
      </c>
      <c r="AM50" s="63">
        <f t="shared" si="35"/>
        <v>0.14769782224648326</v>
      </c>
      <c r="AN50" s="63">
        <f t="shared" si="36"/>
        <v>0.3223385644820097</v>
      </c>
      <c r="AO50" s="63">
        <f t="shared" si="37"/>
        <v>0.17343792549507733</v>
      </c>
      <c r="AP50" s="63">
        <f t="shared" si="38"/>
        <v>0.18115995646965552</v>
      </c>
      <c r="AQ50" s="63">
        <f t="shared" si="39"/>
        <v>0.15734425472987348</v>
      </c>
      <c r="AR50" s="63">
        <f t="shared" si="40"/>
        <v>0.14758603010809695</v>
      </c>
      <c r="AS50" s="63">
        <f t="shared" si="41"/>
        <v>0.30365474987705821</v>
      </c>
      <c r="AU50" s="13">
        <f t="shared" si="42"/>
        <v>6.6061493776604068E-3</v>
      </c>
      <c r="AV50" s="13">
        <f t="shared" si="43"/>
        <v>6.0564223519669978E-3</v>
      </c>
      <c r="AW50" s="13">
        <f t="shared" si="44"/>
        <v>6.2941589188946732E-3</v>
      </c>
      <c r="AX50" s="13">
        <f t="shared" si="45"/>
        <v>6.1027111483236652E-3</v>
      </c>
      <c r="AY50" s="13">
        <f t="shared" si="46"/>
        <v>5.8225355946223299E-3</v>
      </c>
      <c r="AZ50" s="13">
        <f t="shared" si="47"/>
        <v>5.3612541605952751E-3</v>
      </c>
      <c r="BA50" s="13">
        <f t="shared" si="48"/>
        <v>4.8050320321063895E-3</v>
      </c>
      <c r="BB50" s="13">
        <f t="shared" si="49"/>
        <v>4.2146344011418481E-3</v>
      </c>
      <c r="BC50" s="13">
        <f t="shared" si="50"/>
        <v>3.1393083147020413E-3</v>
      </c>
      <c r="BD50" s="13">
        <f t="shared" si="51"/>
        <v>2.998752009471669E-3</v>
      </c>
      <c r="BE50" s="13">
        <f t="shared" si="52"/>
        <v>2.845157145113633E-3</v>
      </c>
      <c r="BF50" s="13">
        <f t="shared" si="53"/>
        <v>2.819077825437943E-3</v>
      </c>
      <c r="BG50" s="13">
        <f t="shared" si="54"/>
        <v>2.8939218516284E-3</v>
      </c>
      <c r="BH50" s="13">
        <f t="shared" si="55"/>
        <v>3.4633672014835097E-3</v>
      </c>
      <c r="BI50" s="13">
        <f t="shared" si="56"/>
        <v>3.0924840262698833E-3</v>
      </c>
      <c r="BJ50" s="13">
        <f t="shared" si="57"/>
        <v>2.5675826694580091E-3</v>
      </c>
      <c r="BK50" s="13">
        <f t="shared" si="58"/>
        <v>2.6179246162077422E-3</v>
      </c>
      <c r="BL50" s="13">
        <f t="shared" si="59"/>
        <v>2.3596373374242165E-3</v>
      </c>
      <c r="BM50" s="13">
        <f t="shared" si="60"/>
        <v>1.8128705149616656E-3</v>
      </c>
      <c r="BN50" s="13">
        <f t="shared" si="61"/>
        <v>1.7191869128723761E-3</v>
      </c>
      <c r="BO50" s="13">
        <f t="shared" si="62"/>
        <v>1.7391635290058814E-3</v>
      </c>
      <c r="BP50" s="13">
        <f t="shared" si="63"/>
        <v>1.8334191768984173E-3</v>
      </c>
      <c r="BQ50" s="13">
        <f t="shared" si="64"/>
        <v>1.5481392968113433E-3</v>
      </c>
      <c r="BR50" s="13">
        <f t="shared" si="65"/>
        <v>1.4766614094610271E-3</v>
      </c>
      <c r="BS50" s="13">
        <f t="shared" si="66"/>
        <v>1.5364863163935039E-3</v>
      </c>
      <c r="BT50" s="13">
        <f t="shared" si="67"/>
        <v>1.4725065369293805E-3</v>
      </c>
      <c r="BU50" s="13">
        <f t="shared" si="68"/>
        <v>1.5899087521892693E-3</v>
      </c>
      <c r="BV50" s="13">
        <f t="shared" si="69"/>
        <v>1.5732554157967195E-3</v>
      </c>
      <c r="BW50" s="13">
        <f t="shared" si="70"/>
        <v>1.2677704994085097E-3</v>
      </c>
      <c r="BX50" s="13">
        <f t="shared" si="71"/>
        <v>1.2086736192178475E-3</v>
      </c>
    </row>
    <row r="51" spans="1:76" x14ac:dyDescent="0.2">
      <c r="A51" s="4">
        <v>49</v>
      </c>
      <c r="B51" s="6" t="s">
        <v>85</v>
      </c>
      <c r="C51" s="34">
        <v>4495594</v>
      </c>
      <c r="D51" s="34">
        <v>4796529</v>
      </c>
      <c r="E51" s="34">
        <v>5273389</v>
      </c>
      <c r="F51" s="34">
        <v>5104701</v>
      </c>
      <c r="G51" s="34">
        <v>5509584</v>
      </c>
      <c r="H51" s="34">
        <v>5245969</v>
      </c>
      <c r="I51" s="34">
        <v>4928330</v>
      </c>
      <c r="J51" s="34">
        <v>5247487</v>
      </c>
      <c r="K51" s="34">
        <v>6107023</v>
      </c>
      <c r="L51" s="34">
        <v>5932830</v>
      </c>
      <c r="M51" s="34">
        <v>6008738</v>
      </c>
      <c r="N51" s="34">
        <v>6709615</v>
      </c>
      <c r="O51" s="34">
        <v>6781698</v>
      </c>
      <c r="P51" s="34">
        <v>6989834</v>
      </c>
      <c r="Q51" s="34">
        <v>6153523</v>
      </c>
      <c r="R51" s="34">
        <v>4556801</v>
      </c>
      <c r="S51" s="34">
        <v>5413296</v>
      </c>
      <c r="T51" s="34">
        <v>4264246</v>
      </c>
      <c r="U51" s="34">
        <v>5394223</v>
      </c>
      <c r="V51" s="34">
        <v>5115559</v>
      </c>
      <c r="W51" s="34">
        <v>5310492</v>
      </c>
      <c r="X51" s="34">
        <v>5384940</v>
      </c>
      <c r="Y51" s="34">
        <v>5286582</v>
      </c>
      <c r="Z51" s="34">
        <v>5501919</v>
      </c>
      <c r="AA51" s="34">
        <v>5273326</v>
      </c>
      <c r="AB51" s="34">
        <v>4972044</v>
      </c>
      <c r="AC51" s="34">
        <v>4714737</v>
      </c>
      <c r="AD51" s="34">
        <v>4935032</v>
      </c>
      <c r="AE51" s="34">
        <v>5056624</v>
      </c>
      <c r="AF51" s="34">
        <v>6455886</v>
      </c>
      <c r="AH51" s="63">
        <f t="shared" si="30"/>
        <v>0.96703926793991413</v>
      </c>
      <c r="AI51" s="63">
        <f t="shared" si="31"/>
        <v>1.0993931880227388</v>
      </c>
      <c r="AJ51" s="63">
        <f t="shared" si="32"/>
        <v>1.1612833144158592</v>
      </c>
      <c r="AK51" s="63">
        <f t="shared" si="33"/>
        <v>1.0112759193038756</v>
      </c>
      <c r="AL51" s="63">
        <f t="shared" si="34"/>
        <v>0.95105830220313348</v>
      </c>
      <c r="AM51" s="63">
        <f t="shared" si="35"/>
        <v>0.89584784247696536</v>
      </c>
      <c r="AN51" s="63">
        <f t="shared" si="36"/>
        <v>1.1190736433939952</v>
      </c>
      <c r="AO51" s="63">
        <f t="shared" si="37"/>
        <v>0.96750657133019535</v>
      </c>
      <c r="AP51" s="63">
        <f t="shared" si="38"/>
        <v>0.98900418998616424</v>
      </c>
      <c r="AQ51" s="63">
        <f t="shared" si="39"/>
        <v>0.96583009641029638</v>
      </c>
      <c r="AR51" s="63">
        <f t="shared" si="40"/>
        <v>0.8958688553525308</v>
      </c>
      <c r="AS51" s="63">
        <f t="shared" si="41"/>
        <v>1.0249538405191969</v>
      </c>
      <c r="AU51" s="13">
        <f t="shared" si="42"/>
        <v>8.8541823141281284E-3</v>
      </c>
      <c r="AV51" s="13">
        <f t="shared" si="43"/>
        <v>9.2721180428192509E-3</v>
      </c>
      <c r="AW51" s="13">
        <f t="shared" si="44"/>
        <v>9.9341421366511036E-3</v>
      </c>
      <c r="AX51" s="13">
        <f t="shared" si="45"/>
        <v>9.4264536374122111E-3</v>
      </c>
      <c r="AY51" s="13">
        <f t="shared" si="46"/>
        <v>1.0281433678805138E-2</v>
      </c>
      <c r="AZ51" s="13">
        <f t="shared" si="47"/>
        <v>9.9083579510390422E-3</v>
      </c>
      <c r="BA51" s="13">
        <f t="shared" si="48"/>
        <v>9.1998506296681014E-3</v>
      </c>
      <c r="BB51" s="13">
        <f t="shared" si="49"/>
        <v>9.9281965316980296E-3</v>
      </c>
      <c r="BC51" s="13">
        <f t="shared" si="50"/>
        <v>1.1651915108957569E-2</v>
      </c>
      <c r="BD51" s="13">
        <f t="shared" si="51"/>
        <v>1.1312317837243424E-2</v>
      </c>
      <c r="BE51" s="13">
        <f t="shared" si="52"/>
        <v>1.1328821800820779E-2</v>
      </c>
      <c r="BF51" s="13">
        <f t="shared" si="53"/>
        <v>1.2542489372976419E-2</v>
      </c>
      <c r="BG51" s="13">
        <f t="shared" si="54"/>
        <v>1.2647016882497876E-2</v>
      </c>
      <c r="BH51" s="13">
        <f t="shared" si="55"/>
        <v>1.293407652908082E-2</v>
      </c>
      <c r="BI51" s="13">
        <f t="shared" si="56"/>
        <v>1.1646814258434191E-2</v>
      </c>
      <c r="BJ51" s="13">
        <f t="shared" si="57"/>
        <v>9.1972166743459136E-3</v>
      </c>
      <c r="BK51" s="13">
        <f t="shared" si="58"/>
        <v>1.070938514761632E-2</v>
      </c>
      <c r="BL51" s="13">
        <f t="shared" si="59"/>
        <v>8.617659543770884E-3</v>
      </c>
      <c r="BM51" s="13">
        <f t="shared" si="60"/>
        <v>1.0839715687257591E-2</v>
      </c>
      <c r="BN51" s="13">
        <f t="shared" si="61"/>
        <v>1.0123119840171209E-2</v>
      </c>
      <c r="BO51" s="13">
        <f t="shared" si="62"/>
        <v>1.0319033959285587E-2</v>
      </c>
      <c r="BP51" s="13">
        <f t="shared" si="63"/>
        <v>1.0067640980130937E-2</v>
      </c>
      <c r="BQ51" s="13">
        <f t="shared" si="64"/>
        <v>9.7463668181217954E-3</v>
      </c>
      <c r="BR51" s="13">
        <f t="shared" si="65"/>
        <v>9.993212126067073E-3</v>
      </c>
      <c r="BS51" s="13">
        <f t="shared" si="66"/>
        <v>9.5249659564027554E-3</v>
      </c>
      <c r="BT51" s="13">
        <f t="shared" si="67"/>
        <v>8.9593189397922657E-3</v>
      </c>
      <c r="BU51" s="13">
        <f t="shared" si="68"/>
        <v>8.7719933116731843E-3</v>
      </c>
      <c r="BV51" s="13">
        <f t="shared" si="69"/>
        <v>8.990599346357606E-3</v>
      </c>
      <c r="BW51" s="13">
        <f t="shared" si="70"/>
        <v>9.1128426162781738E-3</v>
      </c>
      <c r="BX51" s="13">
        <f t="shared" si="71"/>
        <v>1.0982335360343744E-2</v>
      </c>
    </row>
    <row r="52" spans="1:76" x14ac:dyDescent="0.2">
      <c r="A52" s="4">
        <v>50</v>
      </c>
      <c r="B52" s="6" t="s">
        <v>86</v>
      </c>
      <c r="C52" s="34">
        <v>6035915</v>
      </c>
      <c r="D52" s="34">
        <v>6329234</v>
      </c>
      <c r="E52" s="34">
        <v>6548225</v>
      </c>
      <c r="F52" s="34">
        <v>6285596</v>
      </c>
      <c r="G52" s="34">
        <v>6506082</v>
      </c>
      <c r="H52" s="34">
        <v>6268104</v>
      </c>
      <c r="I52" s="34">
        <v>6185962</v>
      </c>
      <c r="J52" s="34">
        <v>6203807</v>
      </c>
      <c r="K52" s="34">
        <v>6939496</v>
      </c>
      <c r="L52" s="34">
        <v>6874424</v>
      </c>
      <c r="M52" s="34">
        <v>7188433</v>
      </c>
      <c r="N52" s="34">
        <v>7857516</v>
      </c>
      <c r="O52" s="34">
        <v>7718071</v>
      </c>
      <c r="P52" s="34">
        <v>8527326</v>
      </c>
      <c r="Q52" s="34">
        <v>7789881</v>
      </c>
      <c r="R52" s="34">
        <v>6183855</v>
      </c>
      <c r="S52" s="34">
        <v>7411053</v>
      </c>
      <c r="T52" s="34">
        <v>6432227</v>
      </c>
      <c r="U52" s="34">
        <v>7112439</v>
      </c>
      <c r="V52" s="34">
        <v>6987399</v>
      </c>
      <c r="W52" s="34">
        <v>7468653</v>
      </c>
      <c r="X52" s="34">
        <v>8094759</v>
      </c>
      <c r="Y52" s="34">
        <v>7883171</v>
      </c>
      <c r="Z52" s="34">
        <v>8315972</v>
      </c>
      <c r="AA52" s="34">
        <v>8174937</v>
      </c>
      <c r="AB52" s="34">
        <v>7780463</v>
      </c>
      <c r="AC52" s="34">
        <v>7026476</v>
      </c>
      <c r="AD52" s="34">
        <v>7745234</v>
      </c>
      <c r="AE52" s="34">
        <v>8057590</v>
      </c>
      <c r="AF52" s="34">
        <v>9421245</v>
      </c>
      <c r="AH52" s="63">
        <f t="shared" si="30"/>
        <v>1.1950871941360799</v>
      </c>
      <c r="AI52" s="63">
        <f t="shared" si="31"/>
        <v>1.2979046141067376</v>
      </c>
      <c r="AJ52" s="63">
        <f t="shared" si="32"/>
        <v>1.4457897791590424</v>
      </c>
      <c r="AK52" s="63">
        <f t="shared" si="33"/>
        <v>1.4237816996694197</v>
      </c>
      <c r="AL52" s="63">
        <f t="shared" si="34"/>
        <v>1.4438464583627333</v>
      </c>
      <c r="AM52" s="63">
        <f t="shared" si="35"/>
        <v>1.3901452450681826</v>
      </c>
      <c r="AN52" s="63">
        <f t="shared" si="36"/>
        <v>1.3630306148311402</v>
      </c>
      <c r="AO52" s="63">
        <f t="shared" si="37"/>
        <v>1.4273465823646652</v>
      </c>
      <c r="AP52" s="63">
        <f t="shared" si="38"/>
        <v>1.43850698355361</v>
      </c>
      <c r="AQ52" s="63">
        <f t="shared" si="39"/>
        <v>1.4711538679551888</v>
      </c>
      <c r="AR52" s="63">
        <f t="shared" si="40"/>
        <v>1.3931068855301088</v>
      </c>
      <c r="AS52" s="63">
        <f t="shared" si="41"/>
        <v>1.3606589405305649</v>
      </c>
      <c r="AU52" s="13">
        <f t="shared" si="42"/>
        <v>1.1887882189223646E-2</v>
      </c>
      <c r="AV52" s="13">
        <f t="shared" si="43"/>
        <v>1.2234973408609654E-2</v>
      </c>
      <c r="AW52" s="13">
        <f t="shared" si="44"/>
        <v>1.2335710089426775E-2</v>
      </c>
      <c r="AX52" s="13">
        <f t="shared" si="45"/>
        <v>1.1607120432225834E-2</v>
      </c>
      <c r="AY52" s="13">
        <f t="shared" si="46"/>
        <v>1.2140998411471336E-2</v>
      </c>
      <c r="AZ52" s="13">
        <f t="shared" si="47"/>
        <v>1.1838922057362448E-2</v>
      </c>
      <c r="BA52" s="13">
        <f t="shared" si="48"/>
        <v>1.1547507249068742E-2</v>
      </c>
      <c r="BB52" s="13">
        <f t="shared" si="49"/>
        <v>1.1737545065042364E-2</v>
      </c>
      <c r="BC52" s="13">
        <f t="shared" si="50"/>
        <v>1.3240234774119996E-2</v>
      </c>
      <c r="BD52" s="13">
        <f t="shared" si="51"/>
        <v>1.3107685410836697E-2</v>
      </c>
      <c r="BE52" s="13">
        <f t="shared" si="52"/>
        <v>1.355300838281508E-2</v>
      </c>
      <c r="BF52" s="13">
        <f t="shared" si="53"/>
        <v>1.4688295964521389E-2</v>
      </c>
      <c r="BG52" s="13">
        <f t="shared" si="54"/>
        <v>1.439323518052813E-2</v>
      </c>
      <c r="BH52" s="13">
        <f t="shared" si="55"/>
        <v>1.5779071015480574E-2</v>
      </c>
      <c r="BI52" s="13">
        <f t="shared" si="56"/>
        <v>1.4743960021325279E-2</v>
      </c>
      <c r="BJ52" s="13">
        <f t="shared" si="57"/>
        <v>1.2481180178317498E-2</v>
      </c>
      <c r="BK52" s="13">
        <f t="shared" si="58"/>
        <v>1.4661644389369689E-2</v>
      </c>
      <c r="BL52" s="13">
        <f t="shared" si="59"/>
        <v>1.2998955124598996E-2</v>
      </c>
      <c r="BM52" s="13">
        <f t="shared" si="60"/>
        <v>1.4292478565117292E-2</v>
      </c>
      <c r="BN52" s="13">
        <f t="shared" si="61"/>
        <v>1.3827282110927165E-2</v>
      </c>
      <c r="BO52" s="13">
        <f t="shared" si="62"/>
        <v>1.4512644767588423E-2</v>
      </c>
      <c r="BP52" s="13">
        <f t="shared" si="63"/>
        <v>1.5133897022563616E-2</v>
      </c>
      <c r="BQ52" s="13">
        <f t="shared" si="64"/>
        <v>1.4533450205819186E-2</v>
      </c>
      <c r="BR52" s="13">
        <f t="shared" si="65"/>
        <v>1.5104415792096221E-2</v>
      </c>
      <c r="BS52" s="13">
        <f t="shared" si="66"/>
        <v>1.4766012308121529E-2</v>
      </c>
      <c r="BT52" s="13">
        <f t="shared" si="67"/>
        <v>1.4019918069158872E-2</v>
      </c>
      <c r="BU52" s="13">
        <f t="shared" si="68"/>
        <v>1.3073094104004559E-2</v>
      </c>
      <c r="BV52" s="13">
        <f t="shared" si="69"/>
        <v>1.4110201461264427E-2</v>
      </c>
      <c r="BW52" s="13">
        <f t="shared" si="70"/>
        <v>1.4521061786776484E-2</v>
      </c>
      <c r="BX52" s="13">
        <f t="shared" si="71"/>
        <v>1.6026812137321149E-2</v>
      </c>
    </row>
    <row r="53" spans="1:76" x14ac:dyDescent="0.2">
      <c r="A53" s="4">
        <v>51</v>
      </c>
      <c r="B53" s="6" t="s">
        <v>87</v>
      </c>
      <c r="C53" s="34">
        <v>1816005</v>
      </c>
      <c r="D53" s="34">
        <v>1487170</v>
      </c>
      <c r="E53" s="34">
        <v>1413395</v>
      </c>
      <c r="F53" s="34">
        <v>1702483</v>
      </c>
      <c r="G53" s="34">
        <v>1821282</v>
      </c>
      <c r="H53" s="34">
        <v>1683290</v>
      </c>
      <c r="I53" s="34">
        <v>1628606</v>
      </c>
      <c r="J53" s="34">
        <v>1685878</v>
      </c>
      <c r="K53" s="34">
        <v>1896171</v>
      </c>
      <c r="L53" s="34">
        <v>1829659</v>
      </c>
      <c r="M53" s="34">
        <v>1828801</v>
      </c>
      <c r="N53" s="34">
        <v>1759516</v>
      </c>
      <c r="O53" s="34">
        <v>1886806</v>
      </c>
      <c r="P53" s="34">
        <v>1942675</v>
      </c>
      <c r="Q53" s="34">
        <v>2044293</v>
      </c>
      <c r="R53" s="34">
        <v>1767323</v>
      </c>
      <c r="S53" s="34">
        <v>2073344</v>
      </c>
      <c r="T53" s="34">
        <v>2099581</v>
      </c>
      <c r="U53" s="34">
        <v>1657270</v>
      </c>
      <c r="V53" s="34">
        <v>1602626</v>
      </c>
      <c r="W53" s="34">
        <v>1539644</v>
      </c>
      <c r="X53" s="34">
        <v>2074435</v>
      </c>
      <c r="Y53" s="34">
        <v>1829164</v>
      </c>
      <c r="Z53" s="34">
        <v>1804448</v>
      </c>
      <c r="AA53" s="34">
        <v>1759460</v>
      </c>
      <c r="AB53" s="34">
        <v>1499250</v>
      </c>
      <c r="AC53" s="34">
        <v>1425559</v>
      </c>
      <c r="AD53" s="34">
        <v>1629012</v>
      </c>
      <c r="AE53" s="34">
        <v>1695987</v>
      </c>
      <c r="AF53" s="34">
        <v>1547634</v>
      </c>
      <c r="AH53" s="63">
        <f t="shared" si="30"/>
        <v>0.30499077888961484</v>
      </c>
      <c r="AI53" s="63">
        <f t="shared" si="31"/>
        <v>0.33455712873937554</v>
      </c>
      <c r="AJ53" s="63">
        <f t="shared" si="32"/>
        <v>0.36567738852789194</v>
      </c>
      <c r="AK53" s="63">
        <f t="shared" si="33"/>
        <v>0.36194439563013525</v>
      </c>
      <c r="AL53" s="63">
        <f t="shared" si="34"/>
        <v>0.31766592089963452</v>
      </c>
      <c r="AM53" s="63">
        <f t="shared" si="35"/>
        <v>0.28921599214063143</v>
      </c>
      <c r="AN53" s="63">
        <f t="shared" si="36"/>
        <v>0.3520450340198642</v>
      </c>
      <c r="AO53" s="63">
        <f t="shared" si="37"/>
        <v>0.33017254612639924</v>
      </c>
      <c r="AP53" s="63">
        <f t="shared" si="38"/>
        <v>0.34245951232212957</v>
      </c>
      <c r="AQ53" s="63">
        <f t="shared" si="39"/>
        <v>0.32815269331408853</v>
      </c>
      <c r="AR53" s="63">
        <f t="shared" si="40"/>
        <v>0.28445091230734165</v>
      </c>
      <c r="AS53" s="63">
        <f t="shared" si="41"/>
        <v>0.33144596684022304</v>
      </c>
      <c r="AU53" s="13">
        <f t="shared" si="42"/>
        <v>3.5766662544189382E-3</v>
      </c>
      <c r="AV53" s="13">
        <f t="shared" si="43"/>
        <v>2.874832152529361E-3</v>
      </c>
      <c r="AW53" s="13">
        <f t="shared" si="44"/>
        <v>2.662588863676089E-3</v>
      </c>
      <c r="AX53" s="13">
        <f t="shared" si="45"/>
        <v>3.1438427183066065E-3</v>
      </c>
      <c r="AY53" s="13">
        <f t="shared" si="46"/>
        <v>3.398694001834182E-3</v>
      </c>
      <c r="AZ53" s="13">
        <f t="shared" si="47"/>
        <v>3.1793248979177175E-3</v>
      </c>
      <c r="BA53" s="13">
        <f t="shared" si="48"/>
        <v>3.0401640991129346E-3</v>
      </c>
      <c r="BB53" s="13">
        <f t="shared" si="49"/>
        <v>3.1896654746292868E-3</v>
      </c>
      <c r="BC53" s="13">
        <f t="shared" si="50"/>
        <v>3.617805848130453E-3</v>
      </c>
      <c r="BD53" s="13">
        <f t="shared" si="51"/>
        <v>3.4886696807043126E-3</v>
      </c>
      <c r="BE53" s="13">
        <f t="shared" si="52"/>
        <v>3.4480053279345585E-3</v>
      </c>
      <c r="BF53" s="13">
        <f t="shared" si="53"/>
        <v>3.289117293850985E-3</v>
      </c>
      <c r="BG53" s="13">
        <f t="shared" si="54"/>
        <v>3.518656734050718E-3</v>
      </c>
      <c r="BH53" s="13">
        <f t="shared" si="55"/>
        <v>3.5947501930849979E-3</v>
      </c>
      <c r="BI53" s="13">
        <f t="shared" si="56"/>
        <v>3.8692470737197548E-3</v>
      </c>
      <c r="BJ53" s="13">
        <f t="shared" si="57"/>
        <v>3.5670753593485967E-3</v>
      </c>
      <c r="BK53" s="13">
        <f t="shared" si="58"/>
        <v>4.1017966576184662E-3</v>
      </c>
      <c r="BL53" s="13">
        <f t="shared" si="59"/>
        <v>4.2430653021823831E-3</v>
      </c>
      <c r="BM53" s="13">
        <f t="shared" si="60"/>
        <v>3.3302916132724562E-3</v>
      </c>
      <c r="BN53" s="13">
        <f t="shared" si="61"/>
        <v>3.1714178366380338E-3</v>
      </c>
      <c r="BO53" s="13">
        <f t="shared" si="62"/>
        <v>2.9917451567972042E-3</v>
      </c>
      <c r="BP53" s="13">
        <f t="shared" si="63"/>
        <v>3.8783471712995725E-3</v>
      </c>
      <c r="BQ53" s="13">
        <f t="shared" si="64"/>
        <v>3.3722551384813351E-3</v>
      </c>
      <c r="BR53" s="13">
        <f t="shared" si="65"/>
        <v>3.2774440398808994E-3</v>
      </c>
      <c r="BS53" s="13">
        <f t="shared" si="66"/>
        <v>3.1780315879678957E-3</v>
      </c>
      <c r="BT53" s="13">
        <f t="shared" si="67"/>
        <v>2.7015567280747224E-3</v>
      </c>
      <c r="BU53" s="13">
        <f t="shared" si="68"/>
        <v>2.6523205882736435E-3</v>
      </c>
      <c r="BV53" s="13">
        <f t="shared" si="69"/>
        <v>2.9677202138524528E-3</v>
      </c>
      <c r="BW53" s="13">
        <f t="shared" si="70"/>
        <v>3.0564389620928454E-3</v>
      </c>
      <c r="BX53" s="13">
        <f t="shared" si="71"/>
        <v>2.6327347792495454E-3</v>
      </c>
    </row>
    <row r="54" spans="1:76" x14ac:dyDescent="0.2">
      <c r="A54" s="4">
        <v>52</v>
      </c>
      <c r="B54" s="6" t="s">
        <v>88</v>
      </c>
      <c r="C54" s="34">
        <v>3893440</v>
      </c>
      <c r="D54" s="34">
        <v>4025992</v>
      </c>
      <c r="E54" s="34">
        <v>4130896</v>
      </c>
      <c r="F54" s="34">
        <v>4216385</v>
      </c>
      <c r="G54" s="34">
        <v>4190969</v>
      </c>
      <c r="H54" s="34">
        <v>3944087</v>
      </c>
      <c r="I54" s="34">
        <v>3960979</v>
      </c>
      <c r="J54" s="34">
        <v>3835412</v>
      </c>
      <c r="K54" s="34">
        <v>3669973</v>
      </c>
      <c r="L54" s="34">
        <v>3530249</v>
      </c>
      <c r="M54" s="34">
        <v>3426930</v>
      </c>
      <c r="N54" s="34">
        <v>3497582</v>
      </c>
      <c r="O54" s="34">
        <v>3335314</v>
      </c>
      <c r="P54" s="34">
        <v>3249485</v>
      </c>
      <c r="Q54" s="34">
        <v>3062130</v>
      </c>
      <c r="R54" s="34">
        <v>2803161</v>
      </c>
      <c r="S54" s="34">
        <v>2776073</v>
      </c>
      <c r="T54" s="34">
        <v>2507808</v>
      </c>
      <c r="U54" s="34">
        <v>2454883</v>
      </c>
      <c r="V54" s="34">
        <v>2526638</v>
      </c>
      <c r="W54" s="34">
        <v>2569988</v>
      </c>
      <c r="X54" s="34">
        <v>2576441</v>
      </c>
      <c r="Y54" s="34">
        <v>2457541</v>
      </c>
      <c r="Z54" s="34">
        <v>2412222</v>
      </c>
      <c r="AA54" s="34">
        <v>2302694</v>
      </c>
      <c r="AB54" s="34">
        <v>2286063</v>
      </c>
      <c r="AC54" s="34">
        <v>2143304</v>
      </c>
      <c r="AD54" s="34">
        <v>2273865</v>
      </c>
      <c r="AE54" s="34">
        <v>2257472</v>
      </c>
      <c r="AF54" s="34">
        <v>2226397</v>
      </c>
      <c r="AH54" s="63">
        <f t="shared" si="30"/>
        <v>0.76691353759060332</v>
      </c>
      <c r="AI54" s="63">
        <f t="shared" si="31"/>
        <v>0.68972085403978145</v>
      </c>
      <c r="AJ54" s="63">
        <f t="shared" si="32"/>
        <v>0.59527466118036665</v>
      </c>
      <c r="AK54" s="63">
        <f t="shared" si="33"/>
        <v>0.50506450256776569</v>
      </c>
      <c r="AL54" s="63">
        <f t="shared" si="34"/>
        <v>0.4332549174878666</v>
      </c>
      <c r="AM54" s="63">
        <f t="shared" si="35"/>
        <v>0.40661839361403418</v>
      </c>
      <c r="AN54" s="63">
        <f t="shared" si="36"/>
        <v>0.64146903153854784</v>
      </c>
      <c r="AO54" s="63">
        <f t="shared" si="37"/>
        <v>0.45917772295909054</v>
      </c>
      <c r="AP54" s="63">
        <f t="shared" si="38"/>
        <v>0.47494552176260746</v>
      </c>
      <c r="AQ54" s="63">
        <f t="shared" si="39"/>
        <v>0.44015151234029443</v>
      </c>
      <c r="AR54" s="63">
        <f t="shared" si="40"/>
        <v>0.40794743500463404</v>
      </c>
      <c r="AS54" s="63">
        <f t="shared" si="41"/>
        <v>0.58351214528112261</v>
      </c>
      <c r="AU54" s="13">
        <f t="shared" si="42"/>
        <v>7.6682252866070695E-3</v>
      </c>
      <c r="AV54" s="13">
        <f t="shared" si="43"/>
        <v>7.7826013484846978E-3</v>
      </c>
      <c r="AW54" s="13">
        <f t="shared" si="44"/>
        <v>7.7818852384535821E-3</v>
      </c>
      <c r="AX54" s="13">
        <f t="shared" si="45"/>
        <v>7.7860696875253384E-3</v>
      </c>
      <c r="AY54" s="13">
        <f t="shared" si="46"/>
        <v>7.8207664722832592E-3</v>
      </c>
      <c r="AZ54" s="13">
        <f t="shared" si="47"/>
        <v>7.4494198852566081E-3</v>
      </c>
      <c r="BA54" s="13">
        <f t="shared" si="48"/>
        <v>7.3940696234327096E-3</v>
      </c>
      <c r="BB54" s="13">
        <f t="shared" si="49"/>
        <v>7.2565637830132789E-3</v>
      </c>
      <c r="BC54" s="13">
        <f t="shared" si="50"/>
        <v>7.0021373504187455E-3</v>
      </c>
      <c r="BD54" s="13">
        <f t="shared" si="51"/>
        <v>6.731239346586833E-3</v>
      </c>
      <c r="BE54" s="13">
        <f t="shared" si="52"/>
        <v>6.4611036949666894E-3</v>
      </c>
      <c r="BF54" s="13">
        <f t="shared" si="53"/>
        <v>6.5381374439686347E-3</v>
      </c>
      <c r="BG54" s="13">
        <f t="shared" si="54"/>
        <v>6.2199426259369733E-3</v>
      </c>
      <c r="BH54" s="13">
        <f t="shared" si="55"/>
        <v>6.0128878125146022E-3</v>
      </c>
      <c r="BI54" s="13">
        <f t="shared" si="56"/>
        <v>5.7957139910225549E-3</v>
      </c>
      <c r="BJ54" s="13">
        <f t="shared" si="57"/>
        <v>5.6577583901680512E-3</v>
      </c>
      <c r="BK54" s="13">
        <f t="shared" si="58"/>
        <v>5.4920394072111856E-3</v>
      </c>
      <c r="BL54" s="13">
        <f t="shared" si="59"/>
        <v>5.0680555355260871E-3</v>
      </c>
      <c r="BM54" s="13">
        <f t="shared" si="60"/>
        <v>4.9330985696145633E-3</v>
      </c>
      <c r="BN54" s="13">
        <f t="shared" si="61"/>
        <v>4.9999343701696139E-3</v>
      </c>
      <c r="BO54" s="13">
        <f t="shared" si="62"/>
        <v>4.9938486767245761E-3</v>
      </c>
      <c r="BP54" s="13">
        <f t="shared" si="63"/>
        <v>4.8168935948199113E-3</v>
      </c>
      <c r="BQ54" s="13">
        <f t="shared" si="64"/>
        <v>4.5307338572585943E-3</v>
      </c>
      <c r="BR54" s="13">
        <f t="shared" si="65"/>
        <v>4.381352422884773E-3</v>
      </c>
      <c r="BS54" s="13">
        <f t="shared" si="66"/>
        <v>4.1592501502871028E-3</v>
      </c>
      <c r="BT54" s="13">
        <f t="shared" si="67"/>
        <v>4.119345591764338E-3</v>
      </c>
      <c r="BU54" s="13">
        <f t="shared" si="68"/>
        <v>3.9877194322572775E-3</v>
      </c>
      <c r="BV54" s="13">
        <f t="shared" si="69"/>
        <v>4.1425079275484817E-3</v>
      </c>
      <c r="BW54" s="13">
        <f t="shared" si="70"/>
        <v>4.0683244486152664E-3</v>
      </c>
      <c r="BX54" s="13">
        <f t="shared" si="71"/>
        <v>3.7874024571163786E-3</v>
      </c>
    </row>
    <row r="55" spans="1:76" x14ac:dyDescent="0.2">
      <c r="A55" s="4">
        <v>53</v>
      </c>
      <c r="B55" s="6" t="s">
        <v>89</v>
      </c>
      <c r="C55" s="34">
        <v>1433025</v>
      </c>
      <c r="D55" s="34">
        <v>1466038</v>
      </c>
      <c r="E55" s="34">
        <v>1434999</v>
      </c>
      <c r="F55" s="34">
        <v>1426559</v>
      </c>
      <c r="G55" s="34">
        <v>1335133</v>
      </c>
      <c r="H55" s="34">
        <v>1269663</v>
      </c>
      <c r="I55" s="34">
        <v>1231628</v>
      </c>
      <c r="J55" s="34">
        <v>1119561</v>
      </c>
      <c r="K55" s="34">
        <v>1036793</v>
      </c>
      <c r="L55" s="34">
        <v>978237</v>
      </c>
      <c r="M55" s="34">
        <v>987910</v>
      </c>
      <c r="N55" s="34">
        <v>963024</v>
      </c>
      <c r="O55" s="34">
        <v>886028</v>
      </c>
      <c r="P55" s="34">
        <v>852416</v>
      </c>
      <c r="Q55" s="34">
        <v>800904</v>
      </c>
      <c r="R55" s="34">
        <v>665156</v>
      </c>
      <c r="S55" s="34">
        <v>684734</v>
      </c>
      <c r="T55" s="34">
        <v>736337</v>
      </c>
      <c r="U55" s="34">
        <v>743202</v>
      </c>
      <c r="V55" s="34">
        <v>787819</v>
      </c>
      <c r="W55" s="34">
        <v>836124</v>
      </c>
      <c r="X55" s="34">
        <v>1006907</v>
      </c>
      <c r="Y55" s="34">
        <v>962290</v>
      </c>
      <c r="Z55" s="34">
        <v>945193</v>
      </c>
      <c r="AA55" s="34">
        <v>948255</v>
      </c>
      <c r="AB55" s="34">
        <v>1005391</v>
      </c>
      <c r="AC55" s="34">
        <v>968208</v>
      </c>
      <c r="AD55" s="34">
        <v>1053383</v>
      </c>
      <c r="AE55" s="34">
        <v>1386481</v>
      </c>
      <c r="AF55" s="34">
        <v>1181047</v>
      </c>
      <c r="AH55" s="63">
        <f t="shared" si="30"/>
        <v>0.25600457317437708</v>
      </c>
      <c r="AI55" s="63">
        <f t="shared" si="31"/>
        <v>0.19872515066122123</v>
      </c>
      <c r="AJ55" s="63">
        <f t="shared" si="32"/>
        <v>0.1540483125827134</v>
      </c>
      <c r="AK55" s="63">
        <f t="shared" si="33"/>
        <v>0.15670665289713781</v>
      </c>
      <c r="AL55" s="63">
        <f t="shared" si="34"/>
        <v>0.17831990645655857</v>
      </c>
      <c r="AM55" s="63">
        <f t="shared" si="35"/>
        <v>0.20730337386073716</v>
      </c>
      <c r="AN55" s="63">
        <f t="shared" si="36"/>
        <v>0.1760563405163349</v>
      </c>
      <c r="AO55" s="63">
        <f t="shared" si="37"/>
        <v>0.17412917112490622</v>
      </c>
      <c r="AP55" s="63">
        <f t="shared" si="38"/>
        <v>0.16417691030415696</v>
      </c>
      <c r="AQ55" s="63">
        <f t="shared" si="39"/>
        <v>0.17795594345189591</v>
      </c>
      <c r="AR55" s="63">
        <f t="shared" si="40"/>
        <v>0.20076885639848391</v>
      </c>
      <c r="AS55" s="63">
        <f t="shared" si="41"/>
        <v>0.19181966961652017</v>
      </c>
      <c r="AU55" s="13">
        <f t="shared" si="42"/>
        <v>2.8223777793776445E-3</v>
      </c>
      <c r="AV55" s="13">
        <f t="shared" si="43"/>
        <v>2.8339821131611312E-3</v>
      </c>
      <c r="AW55" s="13">
        <f t="shared" si="44"/>
        <v>2.7032870194010337E-3</v>
      </c>
      <c r="AX55" s="13">
        <f t="shared" si="45"/>
        <v>2.6343153643148005E-3</v>
      </c>
      <c r="AY55" s="13">
        <f t="shared" si="46"/>
        <v>2.4914914432530915E-3</v>
      </c>
      <c r="AZ55" s="13">
        <f t="shared" si="47"/>
        <v>2.3980842207016631E-3</v>
      </c>
      <c r="BA55" s="13">
        <f t="shared" si="48"/>
        <v>2.2991142296309025E-3</v>
      </c>
      <c r="BB55" s="13">
        <f t="shared" si="49"/>
        <v>2.1181989850045132E-3</v>
      </c>
      <c r="BC55" s="13">
        <f t="shared" si="50"/>
        <v>1.9781526975682661E-3</v>
      </c>
      <c r="BD55" s="13">
        <f t="shared" si="51"/>
        <v>1.8652359606042134E-3</v>
      </c>
      <c r="BE55" s="13">
        <f t="shared" si="52"/>
        <v>1.8625968290261377E-3</v>
      </c>
      <c r="BF55" s="13">
        <f t="shared" si="53"/>
        <v>1.8002103378392416E-3</v>
      </c>
      <c r="BG55" s="13">
        <f t="shared" si="54"/>
        <v>1.6523311823035806E-3</v>
      </c>
      <c r="BH55" s="13">
        <f t="shared" si="55"/>
        <v>1.5773212609359473E-3</v>
      </c>
      <c r="BI55" s="13">
        <f t="shared" si="56"/>
        <v>1.5158763730690496E-3</v>
      </c>
      <c r="BJ55" s="13">
        <f t="shared" si="57"/>
        <v>1.3425172295742629E-3</v>
      </c>
      <c r="BK55" s="13">
        <f t="shared" si="58"/>
        <v>1.3546423712407216E-3</v>
      </c>
      <c r="BL55" s="13">
        <f t="shared" si="59"/>
        <v>1.4880711796368272E-3</v>
      </c>
      <c r="BM55" s="13">
        <f t="shared" si="60"/>
        <v>1.4934678040194511E-3</v>
      </c>
      <c r="BN55" s="13">
        <f t="shared" si="61"/>
        <v>1.5590057996328144E-3</v>
      </c>
      <c r="BO55" s="13">
        <f t="shared" si="62"/>
        <v>1.6247067032910891E-3</v>
      </c>
      <c r="BP55" s="13">
        <f t="shared" si="63"/>
        <v>1.8825053160073653E-3</v>
      </c>
      <c r="BQ55" s="13">
        <f t="shared" si="64"/>
        <v>1.7740822568174336E-3</v>
      </c>
      <c r="BR55" s="13">
        <f t="shared" si="65"/>
        <v>1.7167672132348214E-3</v>
      </c>
      <c r="BS55" s="13">
        <f t="shared" si="66"/>
        <v>1.7127893464179333E-3</v>
      </c>
      <c r="BT55" s="13">
        <f t="shared" si="67"/>
        <v>1.8116530401172408E-3</v>
      </c>
      <c r="BU55" s="13">
        <f t="shared" si="68"/>
        <v>1.8013972147987193E-3</v>
      </c>
      <c r="BV55" s="13">
        <f t="shared" si="69"/>
        <v>1.9190441949037441E-3</v>
      </c>
      <c r="BW55" s="13">
        <f t="shared" si="70"/>
        <v>2.4986598061196518E-3</v>
      </c>
      <c r="BX55" s="13">
        <f t="shared" si="71"/>
        <v>2.0091207047844241E-3</v>
      </c>
    </row>
    <row r="56" spans="1:76" x14ac:dyDescent="0.2">
      <c r="A56" s="4">
        <v>54</v>
      </c>
      <c r="B56" s="6" t="s">
        <v>90</v>
      </c>
      <c r="C56" s="34">
        <v>1429648</v>
      </c>
      <c r="D56" s="34">
        <v>1407340</v>
      </c>
      <c r="E56" s="34">
        <v>1457039</v>
      </c>
      <c r="F56" s="34">
        <v>1426817</v>
      </c>
      <c r="G56" s="34">
        <v>1253174</v>
      </c>
      <c r="H56" s="34">
        <v>1120900</v>
      </c>
      <c r="I56" s="34">
        <v>1104732</v>
      </c>
      <c r="J56" s="34">
        <v>1048544</v>
      </c>
      <c r="K56" s="34">
        <v>913114</v>
      </c>
      <c r="L56" s="34">
        <v>903926</v>
      </c>
      <c r="M56" s="34">
        <v>857691</v>
      </c>
      <c r="N56" s="34">
        <v>865466</v>
      </c>
      <c r="O56" s="34">
        <v>816840</v>
      </c>
      <c r="P56" s="34">
        <v>849487</v>
      </c>
      <c r="Q56" s="34">
        <v>765611</v>
      </c>
      <c r="R56" s="34">
        <v>588071</v>
      </c>
      <c r="S56" s="34">
        <v>575769</v>
      </c>
      <c r="T56" s="34">
        <v>594114</v>
      </c>
      <c r="U56" s="34">
        <v>585578</v>
      </c>
      <c r="V56" s="34">
        <v>641037</v>
      </c>
      <c r="W56" s="34">
        <v>680885</v>
      </c>
      <c r="X56" s="34">
        <v>707070</v>
      </c>
      <c r="Y56" s="34">
        <v>621955</v>
      </c>
      <c r="Z56" s="34">
        <v>623723</v>
      </c>
      <c r="AA56" s="34">
        <v>612991</v>
      </c>
      <c r="AB56" s="34">
        <v>637655</v>
      </c>
      <c r="AC56" s="34">
        <v>598161</v>
      </c>
      <c r="AD56" s="34">
        <v>592715</v>
      </c>
      <c r="AE56" s="34">
        <v>621814</v>
      </c>
      <c r="AF56" s="34">
        <v>733570</v>
      </c>
      <c r="AH56" s="63">
        <f t="shared" si="30"/>
        <v>0.24363334684425206</v>
      </c>
      <c r="AI56" s="63">
        <f t="shared" si="31"/>
        <v>0.17911197305673157</v>
      </c>
      <c r="AJ56" s="63">
        <f t="shared" si="32"/>
        <v>0.1414688215329501</v>
      </c>
      <c r="AK56" s="63">
        <f t="shared" si="33"/>
        <v>0.12383288419186887</v>
      </c>
      <c r="AL56" s="63">
        <f t="shared" si="34"/>
        <v>0.11617646849909403</v>
      </c>
      <c r="AM56" s="63">
        <f t="shared" si="35"/>
        <v>0.11044394043858002</v>
      </c>
      <c r="AN56" s="63">
        <f t="shared" si="36"/>
        <v>0.1601545954815026</v>
      </c>
      <c r="AO56" s="63">
        <f t="shared" si="37"/>
        <v>0.11753107558650311</v>
      </c>
      <c r="AP56" s="63">
        <f t="shared" si="38"/>
        <v>0.11965721613088004</v>
      </c>
      <c r="AQ56" s="63">
        <f t="shared" si="39"/>
        <v>0.1171536201591607</v>
      </c>
      <c r="AR56" s="63">
        <f t="shared" si="40"/>
        <v>0.11155833727725063</v>
      </c>
      <c r="AS56" s="63">
        <f t="shared" si="41"/>
        <v>0.15825978770320528</v>
      </c>
      <c r="AU56" s="13">
        <f t="shared" si="42"/>
        <v>2.8157266952995867E-3</v>
      </c>
      <c r="AV56" s="13">
        <f t="shared" si="43"/>
        <v>2.7205136477609628E-3</v>
      </c>
      <c r="AW56" s="13">
        <f t="shared" si="44"/>
        <v>2.7448065228345541E-3</v>
      </c>
      <c r="AX56" s="13">
        <f t="shared" si="45"/>
        <v>2.6347917928144231E-3</v>
      </c>
      <c r="AY56" s="13">
        <f t="shared" si="46"/>
        <v>2.3385477685797969E-3</v>
      </c>
      <c r="AZ56" s="13">
        <f t="shared" si="47"/>
        <v>2.1171071402289383E-3</v>
      </c>
      <c r="BA56" s="13">
        <f t="shared" si="48"/>
        <v>2.0622339384364485E-3</v>
      </c>
      <c r="BB56" s="13">
        <f t="shared" si="49"/>
        <v>1.9838354824190663E-3</v>
      </c>
      <c r="BC56" s="13">
        <f t="shared" si="50"/>
        <v>1.7421789328123838E-3</v>
      </c>
      <c r="BD56" s="13">
        <f t="shared" si="51"/>
        <v>1.72354478610513E-3</v>
      </c>
      <c r="BE56" s="13">
        <f t="shared" si="52"/>
        <v>1.6170830712152495E-3</v>
      </c>
      <c r="BF56" s="13">
        <f t="shared" si="53"/>
        <v>1.6178421724156169E-3</v>
      </c>
      <c r="BG56" s="13">
        <f t="shared" si="54"/>
        <v>1.523304232995861E-3</v>
      </c>
      <c r="BH56" s="13">
        <f t="shared" si="55"/>
        <v>1.5719014025882844E-3</v>
      </c>
      <c r="BI56" s="13">
        <f t="shared" si="56"/>
        <v>1.4490770752321976E-3</v>
      </c>
      <c r="BJ56" s="13">
        <f t="shared" si="57"/>
        <v>1.1869327642131566E-3</v>
      </c>
      <c r="BK56" s="13">
        <f t="shared" si="58"/>
        <v>1.1390716445318898E-3</v>
      </c>
      <c r="BL56" s="13">
        <f t="shared" si="59"/>
        <v>1.2006512246685334E-3</v>
      </c>
      <c r="BM56" s="13">
        <f t="shared" si="60"/>
        <v>1.1767216580984741E-3</v>
      </c>
      <c r="BN56" s="13">
        <f t="shared" si="61"/>
        <v>1.2685406175520272E-3</v>
      </c>
      <c r="BO56" s="13">
        <f t="shared" si="62"/>
        <v>1.3230554602790415E-3</v>
      </c>
      <c r="BP56" s="13">
        <f t="shared" si="63"/>
        <v>1.3219324463821661E-3</v>
      </c>
      <c r="BQ56" s="13">
        <f t="shared" si="64"/>
        <v>1.1466390901275986E-3</v>
      </c>
      <c r="BR56" s="13">
        <f t="shared" si="65"/>
        <v>1.1328767738868807E-3</v>
      </c>
      <c r="BS56" s="13">
        <f t="shared" si="66"/>
        <v>1.1072174196287659E-3</v>
      </c>
      <c r="BT56" s="13">
        <f t="shared" si="67"/>
        <v>1.1490152779326244E-3</v>
      </c>
      <c r="BU56" s="13">
        <f t="shared" si="68"/>
        <v>1.1129071019876067E-3</v>
      </c>
      <c r="BV56" s="13">
        <f t="shared" si="69"/>
        <v>1.0798031485056933E-3</v>
      </c>
      <c r="BW56" s="13">
        <f t="shared" si="70"/>
        <v>1.1206079626641008E-3</v>
      </c>
      <c r="BX56" s="13">
        <f t="shared" si="71"/>
        <v>1.2479017984963427E-3</v>
      </c>
    </row>
    <row r="57" spans="1:76" x14ac:dyDescent="0.2">
      <c r="A57" s="4">
        <v>55</v>
      </c>
      <c r="B57" s="6" t="s">
        <v>91</v>
      </c>
      <c r="C57" s="34">
        <v>3808000</v>
      </c>
      <c r="D57" s="34">
        <v>3727316</v>
      </c>
      <c r="E57" s="34">
        <v>3626116</v>
      </c>
      <c r="F57" s="34">
        <v>3567699</v>
      </c>
      <c r="G57" s="34">
        <v>3577149</v>
      </c>
      <c r="H57" s="34">
        <v>3473201</v>
      </c>
      <c r="I57" s="34">
        <v>3563604</v>
      </c>
      <c r="J57" s="34">
        <v>3142902</v>
      </c>
      <c r="K57" s="34">
        <v>3081068</v>
      </c>
      <c r="L57" s="34">
        <v>3235796</v>
      </c>
      <c r="M57" s="34">
        <v>3603643</v>
      </c>
      <c r="N57" s="34">
        <v>3551814</v>
      </c>
      <c r="O57" s="34">
        <v>3272867</v>
      </c>
      <c r="P57" s="34">
        <v>3583776</v>
      </c>
      <c r="Q57" s="34">
        <v>3394024</v>
      </c>
      <c r="R57" s="34">
        <v>3049818</v>
      </c>
      <c r="S57" s="34">
        <v>3462711</v>
      </c>
      <c r="T57" s="34">
        <v>3253446</v>
      </c>
      <c r="U57" s="34">
        <v>3380227</v>
      </c>
      <c r="V57" s="34">
        <v>3445174</v>
      </c>
      <c r="W57" s="34">
        <v>3479195</v>
      </c>
      <c r="X57" s="34">
        <v>3840903</v>
      </c>
      <c r="Y57" s="34">
        <v>3864563</v>
      </c>
      <c r="Z57" s="34">
        <v>4072038</v>
      </c>
      <c r="AA57" s="34">
        <v>4224105</v>
      </c>
      <c r="AB57" s="34">
        <v>4332257</v>
      </c>
      <c r="AC57" s="34">
        <v>4412484</v>
      </c>
      <c r="AD57" s="34">
        <v>4430783</v>
      </c>
      <c r="AE57" s="34">
        <v>4027100</v>
      </c>
      <c r="AF57" s="34">
        <v>4493601</v>
      </c>
      <c r="AH57" s="63">
        <f t="shared" si="30"/>
        <v>0.67520034172909615</v>
      </c>
      <c r="AI57" s="63">
        <f t="shared" si="31"/>
        <v>0.63467903673265935</v>
      </c>
      <c r="AJ57" s="63">
        <f t="shared" si="32"/>
        <v>0.64674008009534933</v>
      </c>
      <c r="AK57" s="63">
        <f t="shared" si="33"/>
        <v>0.68295092422964587</v>
      </c>
      <c r="AL57" s="63">
        <f t="shared" si="34"/>
        <v>0.75579420964848576</v>
      </c>
      <c r="AM57" s="63">
        <f t="shared" si="35"/>
        <v>0.78463587369108079</v>
      </c>
      <c r="AN57" s="63">
        <f t="shared" si="36"/>
        <v>0.63859665475124971</v>
      </c>
      <c r="AO57" s="63">
        <f t="shared" si="37"/>
        <v>0.72671711831396868</v>
      </c>
      <c r="AP57" s="63">
        <f t="shared" si="38"/>
        <v>0.70934149170083505</v>
      </c>
      <c r="AQ57" s="63">
        <f t="shared" si="39"/>
        <v>0.74276030811925853</v>
      </c>
      <c r="AR57" s="63">
        <f t="shared" si="40"/>
        <v>0.78363845347739547</v>
      </c>
      <c r="AS57" s="63">
        <f t="shared" si="41"/>
        <v>0.68474339532320549</v>
      </c>
      <c r="AU57" s="13">
        <f t="shared" si="42"/>
        <v>7.4999491173357545E-3</v>
      </c>
      <c r="AV57" s="13">
        <f t="shared" si="43"/>
        <v>7.2052340212868252E-3</v>
      </c>
      <c r="AW57" s="13">
        <f t="shared" si="44"/>
        <v>6.830968045024699E-3</v>
      </c>
      <c r="AX57" s="13">
        <f t="shared" si="45"/>
        <v>6.588191789439167E-3</v>
      </c>
      <c r="AY57" s="13">
        <f t="shared" si="46"/>
        <v>6.6753170843214518E-3</v>
      </c>
      <c r="AZ57" s="13">
        <f t="shared" si="47"/>
        <v>6.5600309006604409E-3</v>
      </c>
      <c r="BA57" s="13">
        <f t="shared" si="48"/>
        <v>6.6522786630131845E-3</v>
      </c>
      <c r="BB57" s="13">
        <f t="shared" si="49"/>
        <v>5.9463413126829663E-3</v>
      </c>
      <c r="BC57" s="13">
        <f t="shared" si="50"/>
        <v>5.8785340714986138E-3</v>
      </c>
      <c r="BD57" s="13">
        <f t="shared" si="51"/>
        <v>6.1697963380850157E-3</v>
      </c>
      <c r="BE57" s="13">
        <f t="shared" si="52"/>
        <v>6.7942768316367258E-3</v>
      </c>
      <c r="BF57" s="13">
        <f t="shared" si="53"/>
        <v>6.6395149870430523E-3</v>
      </c>
      <c r="BG57" s="13">
        <f t="shared" si="54"/>
        <v>6.1034867968420559E-3</v>
      </c>
      <c r="BH57" s="13">
        <f t="shared" si="55"/>
        <v>6.631464072978435E-3</v>
      </c>
      <c r="BI57" s="13">
        <f t="shared" si="56"/>
        <v>6.4238919910867068E-3</v>
      </c>
      <c r="BJ57" s="13">
        <f t="shared" si="57"/>
        <v>6.1555984040822295E-3</v>
      </c>
      <c r="BK57" s="13">
        <f t="shared" si="58"/>
        <v>6.8504485536884843E-3</v>
      </c>
      <c r="BL57" s="13">
        <f t="shared" si="59"/>
        <v>6.5749232037840243E-3</v>
      </c>
      <c r="BM57" s="13">
        <f t="shared" si="60"/>
        <v>6.7925815522257172E-3</v>
      </c>
      <c r="BN57" s="13">
        <f t="shared" si="61"/>
        <v>6.8176145113841916E-3</v>
      </c>
      <c r="BO57" s="13">
        <f t="shared" si="62"/>
        <v>6.7605659430381628E-3</v>
      </c>
      <c r="BP57" s="13">
        <f t="shared" si="63"/>
        <v>7.1809216896581681E-3</v>
      </c>
      <c r="BQ57" s="13">
        <f t="shared" si="64"/>
        <v>7.1247260687039788E-3</v>
      </c>
      <c r="BR57" s="13">
        <f t="shared" si="65"/>
        <v>7.3960993463200592E-3</v>
      </c>
      <c r="BS57" s="13">
        <f t="shared" si="66"/>
        <v>7.6298063729173318E-3</v>
      </c>
      <c r="BT57" s="13">
        <f t="shared" si="67"/>
        <v>7.8064619283633903E-3</v>
      </c>
      <c r="BU57" s="13">
        <f t="shared" si="68"/>
        <v>8.2096371729462186E-3</v>
      </c>
      <c r="BV57" s="13">
        <f t="shared" si="69"/>
        <v>8.0719628046287024E-3</v>
      </c>
      <c r="BW57" s="13">
        <f t="shared" si="70"/>
        <v>7.2574762331575043E-3</v>
      </c>
      <c r="BX57" s="13">
        <f t="shared" si="71"/>
        <v>7.6442231411112289E-3</v>
      </c>
    </row>
    <row r="58" spans="1:76" x14ac:dyDescent="0.2">
      <c r="A58" s="4">
        <v>56</v>
      </c>
      <c r="B58" s="6" t="s">
        <v>92</v>
      </c>
      <c r="C58" s="34">
        <v>1538326</v>
      </c>
      <c r="D58" s="34">
        <v>1502145</v>
      </c>
      <c r="E58" s="34">
        <v>1509186</v>
      </c>
      <c r="F58" s="34">
        <v>1569125</v>
      </c>
      <c r="G58" s="34">
        <v>1486832</v>
      </c>
      <c r="H58" s="34">
        <v>1420935</v>
      </c>
      <c r="I58" s="34">
        <v>1422975</v>
      </c>
      <c r="J58" s="34">
        <v>1365589</v>
      </c>
      <c r="K58" s="34">
        <v>1377542</v>
      </c>
      <c r="L58" s="34">
        <v>1379537</v>
      </c>
      <c r="M58" s="34">
        <v>1429137</v>
      </c>
      <c r="N58" s="34">
        <v>1442435</v>
      </c>
      <c r="O58" s="34">
        <v>1423302</v>
      </c>
      <c r="P58" s="34">
        <v>1468981</v>
      </c>
      <c r="Q58" s="34">
        <v>1381357</v>
      </c>
      <c r="R58" s="34">
        <v>1109968</v>
      </c>
      <c r="S58" s="34">
        <v>1188156</v>
      </c>
      <c r="T58" s="34">
        <v>1233453</v>
      </c>
      <c r="U58" s="34">
        <v>1276759</v>
      </c>
      <c r="V58" s="34">
        <v>1289266</v>
      </c>
      <c r="W58" s="34">
        <v>1354761</v>
      </c>
      <c r="X58" s="34">
        <v>1575133</v>
      </c>
      <c r="Y58" s="34">
        <v>1438901</v>
      </c>
      <c r="Z58" s="34">
        <v>1401532</v>
      </c>
      <c r="AA58" s="34">
        <v>1506327</v>
      </c>
      <c r="AB58" s="34">
        <v>1521569</v>
      </c>
      <c r="AC58" s="34">
        <v>1444401</v>
      </c>
      <c r="AD58" s="34">
        <v>1553893</v>
      </c>
      <c r="AE58" s="34">
        <v>1569846</v>
      </c>
      <c r="AF58" s="34">
        <v>1838493</v>
      </c>
      <c r="AH58" s="63">
        <f t="shared" si="30"/>
        <v>0.27931812503802395</v>
      </c>
      <c r="AI58" s="63">
        <f t="shared" si="31"/>
        <v>0.26482587541050684</v>
      </c>
      <c r="AJ58" s="63">
        <f t="shared" si="32"/>
        <v>0.25457136929952784</v>
      </c>
      <c r="AK58" s="63">
        <f t="shared" si="33"/>
        <v>0.25895997619863342</v>
      </c>
      <c r="AL58" s="63">
        <f t="shared" si="34"/>
        <v>0.27155338394371459</v>
      </c>
      <c r="AM58" s="63">
        <f t="shared" si="35"/>
        <v>0.27824529522795771</v>
      </c>
      <c r="AN58" s="63">
        <f t="shared" si="36"/>
        <v>0.25879496945150282</v>
      </c>
      <c r="AO58" s="63">
        <f t="shared" si="37"/>
        <v>0.26573790239813044</v>
      </c>
      <c r="AP58" s="63">
        <f t="shared" si="38"/>
        <v>0.26198568454918231</v>
      </c>
      <c r="AQ58" s="63">
        <f t="shared" si="39"/>
        <v>0.27211652015331578</v>
      </c>
      <c r="AR58" s="63">
        <f t="shared" si="40"/>
        <v>0.27722832641813233</v>
      </c>
      <c r="AS58" s="63">
        <f t="shared" si="41"/>
        <v>0.26701988575275393</v>
      </c>
      <c r="AU58" s="13">
        <f t="shared" si="42"/>
        <v>3.0297706738116183E-3</v>
      </c>
      <c r="AV58" s="13">
        <f t="shared" si="43"/>
        <v>2.9037801621611633E-3</v>
      </c>
      <c r="AW58" s="13">
        <f t="shared" si="44"/>
        <v>2.8430423461352711E-3</v>
      </c>
      <c r="AX58" s="13">
        <f t="shared" si="45"/>
        <v>2.8975808894202491E-3</v>
      </c>
      <c r="AY58" s="13">
        <f t="shared" si="46"/>
        <v>2.7745769189697809E-3</v>
      </c>
      <c r="AZ58" s="13">
        <f t="shared" si="47"/>
        <v>2.6838001911867306E-3</v>
      </c>
      <c r="BA58" s="13">
        <f t="shared" si="48"/>
        <v>2.6563069944082413E-3</v>
      </c>
      <c r="BB58" s="13">
        <f t="shared" si="49"/>
        <v>2.5836816696306214E-3</v>
      </c>
      <c r="BC58" s="13">
        <f t="shared" si="50"/>
        <v>2.6282859001879686E-3</v>
      </c>
      <c r="BD58" s="13">
        <f t="shared" si="51"/>
        <v>2.6304075815820243E-3</v>
      </c>
      <c r="BE58" s="13">
        <f t="shared" si="52"/>
        <v>2.6944823358847742E-3</v>
      </c>
      <c r="BF58" s="13">
        <f t="shared" si="53"/>
        <v>2.6963880429367766E-3</v>
      </c>
      <c r="BG58" s="13">
        <f t="shared" si="54"/>
        <v>2.654279860721163E-3</v>
      </c>
      <c r="BH58" s="13">
        <f t="shared" si="55"/>
        <v>2.7182208724507153E-3</v>
      </c>
      <c r="BI58" s="13">
        <f t="shared" si="56"/>
        <v>2.6145036597064603E-3</v>
      </c>
      <c r="BJ58" s="13">
        <f t="shared" si="57"/>
        <v>2.2403032736321789E-3</v>
      </c>
      <c r="BK58" s="13">
        <f t="shared" si="58"/>
        <v>2.3505864485243774E-3</v>
      </c>
      <c r="BL58" s="13">
        <f t="shared" si="59"/>
        <v>2.4926981269942747E-3</v>
      </c>
      <c r="BM58" s="13">
        <f t="shared" si="60"/>
        <v>2.5656530256808652E-3</v>
      </c>
      <c r="BN58" s="13">
        <f t="shared" si="61"/>
        <v>2.5513133997395344E-3</v>
      </c>
      <c r="BO58" s="13">
        <f t="shared" si="62"/>
        <v>2.6324914463133928E-3</v>
      </c>
      <c r="BP58" s="13">
        <f t="shared" si="63"/>
        <v>2.9448561246655639E-3</v>
      </c>
      <c r="BQ58" s="13">
        <f t="shared" si="64"/>
        <v>2.6527644820343783E-3</v>
      </c>
      <c r="BR58" s="13">
        <f t="shared" si="65"/>
        <v>2.5456220961215599E-3</v>
      </c>
      <c r="BS58" s="13">
        <f t="shared" si="66"/>
        <v>2.7208091049577238E-3</v>
      </c>
      <c r="BT58" s="13">
        <f t="shared" si="67"/>
        <v>2.7417741998865615E-3</v>
      </c>
      <c r="BU58" s="13">
        <f t="shared" si="68"/>
        <v>2.6873770289570888E-3</v>
      </c>
      <c r="BV58" s="13">
        <f t="shared" si="69"/>
        <v>2.8308690582167775E-3</v>
      </c>
      <c r="BW58" s="13">
        <f t="shared" si="70"/>
        <v>2.8291127696648643E-3</v>
      </c>
      <c r="BX58" s="13">
        <f t="shared" si="71"/>
        <v>3.1275252821447667E-3</v>
      </c>
    </row>
    <row r="59" spans="1:76" x14ac:dyDescent="0.2">
      <c r="A59" s="4">
        <v>57</v>
      </c>
      <c r="B59" s="6" t="s">
        <v>93</v>
      </c>
      <c r="C59" s="34">
        <v>405267</v>
      </c>
      <c r="D59" s="34">
        <v>374925</v>
      </c>
      <c r="E59" s="34">
        <v>347951</v>
      </c>
      <c r="F59" s="34">
        <v>317944</v>
      </c>
      <c r="G59" s="34">
        <v>300470</v>
      </c>
      <c r="H59" s="34">
        <v>277971</v>
      </c>
      <c r="I59" s="34">
        <v>259474</v>
      </c>
      <c r="J59" s="34">
        <v>235077</v>
      </c>
      <c r="K59" s="34">
        <v>206191</v>
      </c>
      <c r="L59" s="34">
        <v>191105</v>
      </c>
      <c r="M59" s="34">
        <v>190125</v>
      </c>
      <c r="N59" s="34">
        <v>174400</v>
      </c>
      <c r="O59" s="34">
        <v>166249</v>
      </c>
      <c r="P59" s="34">
        <v>171764</v>
      </c>
      <c r="Q59" s="34">
        <v>163227</v>
      </c>
      <c r="R59" s="34">
        <v>131641</v>
      </c>
      <c r="S59" s="34">
        <v>125727</v>
      </c>
      <c r="T59" s="34">
        <v>130062</v>
      </c>
      <c r="U59" s="34">
        <v>123370</v>
      </c>
      <c r="V59" s="34">
        <v>118039</v>
      </c>
      <c r="W59" s="34">
        <v>122735</v>
      </c>
      <c r="X59" s="34">
        <v>130904</v>
      </c>
      <c r="Y59" s="34">
        <v>107651</v>
      </c>
      <c r="Z59" s="34">
        <v>115046</v>
      </c>
      <c r="AA59" s="34">
        <v>103639</v>
      </c>
      <c r="AB59" s="34">
        <v>108004</v>
      </c>
      <c r="AC59" s="34">
        <v>108888</v>
      </c>
      <c r="AD59" s="34">
        <v>107965</v>
      </c>
      <c r="AE59" s="34">
        <v>96799</v>
      </c>
      <c r="AF59" s="34">
        <v>104063</v>
      </c>
      <c r="AH59" s="63">
        <f t="shared" si="30"/>
        <v>5.895764203996489E-2</v>
      </c>
      <c r="AI59" s="63">
        <f t="shared" si="31"/>
        <v>3.952318281424147E-2</v>
      </c>
      <c r="AJ59" s="63">
        <f t="shared" si="32"/>
        <v>2.9620821047889007E-2</v>
      </c>
      <c r="AK59" s="63">
        <f t="shared" si="33"/>
        <v>2.4605041768421144E-2</v>
      </c>
      <c r="AL59" s="63">
        <f t="shared" si="34"/>
        <v>2.0609481344762086E-2</v>
      </c>
      <c r="AM59" s="63">
        <f t="shared" si="35"/>
        <v>1.9124275766097664E-2</v>
      </c>
      <c r="AN59" s="63">
        <f t="shared" si="36"/>
        <v>3.4751172326114944E-2</v>
      </c>
      <c r="AO59" s="63">
        <f t="shared" si="37"/>
        <v>2.1840548150791329E-2</v>
      </c>
      <c r="AP59" s="63">
        <f t="shared" si="38"/>
        <v>2.2655429866199426E-2</v>
      </c>
      <c r="AQ59" s="63">
        <f t="shared" si="39"/>
        <v>2.0679551148223559E-2</v>
      </c>
      <c r="AR59" s="63">
        <f t="shared" si="40"/>
        <v>1.9208621746350504E-2</v>
      </c>
      <c r="AS59" s="63">
        <f t="shared" si="41"/>
        <v>3.3808070023402498E-2</v>
      </c>
      <c r="AU59" s="13">
        <f t="shared" si="42"/>
        <v>7.9818326652712952E-4</v>
      </c>
      <c r="AV59" s="13">
        <f t="shared" si="43"/>
        <v>7.2476343981324985E-4</v>
      </c>
      <c r="AW59" s="13">
        <f t="shared" si="44"/>
        <v>6.5547879941909996E-4</v>
      </c>
      <c r="AX59" s="13">
        <f t="shared" si="45"/>
        <v>5.8712241427918846E-4</v>
      </c>
      <c r="AY59" s="13">
        <f t="shared" si="46"/>
        <v>5.6070701117735561E-4</v>
      </c>
      <c r="AZ59" s="13">
        <f t="shared" si="47"/>
        <v>5.2501952794770112E-4</v>
      </c>
      <c r="BA59" s="13">
        <f t="shared" si="48"/>
        <v>4.8436732976129865E-4</v>
      </c>
      <c r="BB59" s="13">
        <f t="shared" si="49"/>
        <v>4.4476349461789572E-4</v>
      </c>
      <c r="BC59" s="13">
        <f t="shared" si="50"/>
        <v>3.9340281315971301E-4</v>
      </c>
      <c r="BD59" s="13">
        <f t="shared" si="51"/>
        <v>3.6438605189874048E-4</v>
      </c>
      <c r="BE59" s="13">
        <f t="shared" si="52"/>
        <v>3.5846000356165483E-4</v>
      </c>
      <c r="BF59" s="13">
        <f t="shared" si="53"/>
        <v>3.2601127585518507E-4</v>
      </c>
      <c r="BG59" s="13">
        <f t="shared" si="54"/>
        <v>3.100335505500819E-4</v>
      </c>
      <c r="BH59" s="13">
        <f t="shared" si="55"/>
        <v>3.178342605762938E-4</v>
      </c>
      <c r="BI59" s="13">
        <f t="shared" si="56"/>
        <v>3.0894083778697787E-4</v>
      </c>
      <c r="BJ59" s="13">
        <f t="shared" si="57"/>
        <v>2.6569753654539016E-4</v>
      </c>
      <c r="BK59" s="13">
        <f t="shared" si="58"/>
        <v>2.487318015594117E-4</v>
      </c>
      <c r="BL59" s="13">
        <f t="shared" si="59"/>
        <v>2.6284366229854675E-4</v>
      </c>
      <c r="BM59" s="13">
        <f t="shared" si="60"/>
        <v>2.4791257690625121E-4</v>
      </c>
      <c r="BN59" s="13">
        <f t="shared" si="61"/>
        <v>2.3358599574630442E-4</v>
      </c>
      <c r="BO59" s="13">
        <f t="shared" si="62"/>
        <v>2.3849139269825029E-4</v>
      </c>
      <c r="BP59" s="13">
        <f t="shared" si="63"/>
        <v>2.44737076896504E-4</v>
      </c>
      <c r="BQ59" s="13">
        <f t="shared" si="64"/>
        <v>1.9846587726013315E-4</v>
      </c>
      <c r="BR59" s="13">
        <f t="shared" si="65"/>
        <v>2.0895965248770703E-4</v>
      </c>
      <c r="BS59" s="13">
        <f t="shared" si="66"/>
        <v>1.8719835389574343E-4</v>
      </c>
      <c r="BT59" s="13">
        <f t="shared" si="67"/>
        <v>1.9461659687109042E-4</v>
      </c>
      <c r="BU59" s="13">
        <f t="shared" si="68"/>
        <v>2.0259132327454736E-4</v>
      </c>
      <c r="BV59" s="13">
        <f t="shared" si="69"/>
        <v>1.9668971922157729E-4</v>
      </c>
      <c r="BW59" s="13">
        <f t="shared" si="70"/>
        <v>1.7444723048680522E-4</v>
      </c>
      <c r="BX59" s="13">
        <f t="shared" si="71"/>
        <v>1.7702523938673188E-4</v>
      </c>
    </row>
    <row r="60" spans="1:76" x14ac:dyDescent="0.2">
      <c r="A60" s="4">
        <v>58</v>
      </c>
      <c r="B60" s="6" t="s">
        <v>94</v>
      </c>
      <c r="C60" s="34">
        <v>241113</v>
      </c>
      <c r="D60" s="34">
        <v>202282</v>
      </c>
      <c r="E60" s="34">
        <v>203012</v>
      </c>
      <c r="F60" s="34">
        <v>213905</v>
      </c>
      <c r="G60" s="34">
        <v>213932</v>
      </c>
      <c r="H60" s="34">
        <v>170269</v>
      </c>
      <c r="I60" s="34">
        <v>148565</v>
      </c>
      <c r="J60" s="34">
        <v>103578</v>
      </c>
      <c r="K60" s="34">
        <v>100579</v>
      </c>
      <c r="L60" s="34">
        <v>105517</v>
      </c>
      <c r="M60" s="34">
        <v>120031</v>
      </c>
      <c r="N60" s="34">
        <v>132031</v>
      </c>
      <c r="O60" s="34">
        <v>120868</v>
      </c>
      <c r="P60" s="34">
        <v>109129</v>
      </c>
      <c r="Q60" s="34">
        <v>94881</v>
      </c>
      <c r="R60" s="34">
        <v>63837</v>
      </c>
      <c r="S60" s="34">
        <v>89770</v>
      </c>
      <c r="T60" s="34">
        <v>67864</v>
      </c>
      <c r="U60" s="34">
        <v>90510</v>
      </c>
      <c r="V60" s="34">
        <v>70164</v>
      </c>
      <c r="W60" s="34">
        <v>66380</v>
      </c>
      <c r="X60" s="34">
        <v>75448</v>
      </c>
      <c r="Y60" s="34">
        <v>58057</v>
      </c>
      <c r="Z60" s="34">
        <v>58439</v>
      </c>
      <c r="AA60" s="34">
        <v>62113</v>
      </c>
      <c r="AB60" s="34">
        <v>59756</v>
      </c>
      <c r="AC60" s="34">
        <v>47891</v>
      </c>
      <c r="AD60" s="34">
        <v>48745</v>
      </c>
      <c r="AE60" s="34">
        <v>50753</v>
      </c>
      <c r="AF60" s="34">
        <v>55448</v>
      </c>
      <c r="AH60" s="63">
        <f t="shared" si="30"/>
        <v>3.6110257938840304E-2</v>
      </c>
      <c r="AI60" s="63">
        <f t="shared" si="31"/>
        <v>2.232511205091843E-2</v>
      </c>
      <c r="AJ60" s="63">
        <f t="shared" si="32"/>
        <v>1.9336175902572292E-2</v>
      </c>
      <c r="AK60" s="63">
        <f t="shared" si="33"/>
        <v>1.5091884118445325E-2</v>
      </c>
      <c r="AL60" s="63">
        <f t="shared" si="34"/>
        <v>1.1053445004620211E-2</v>
      </c>
      <c r="AM60" s="63">
        <f t="shared" si="35"/>
        <v>8.9790572110000407E-3</v>
      </c>
      <c r="AN60" s="63">
        <f t="shared" si="36"/>
        <v>2.0480615220125679E-2</v>
      </c>
      <c r="AO60" s="63">
        <f t="shared" si="37"/>
        <v>1.2368699930438858E-2</v>
      </c>
      <c r="AP60" s="63">
        <f t="shared" si="38"/>
        <v>1.3385592746270502E-2</v>
      </c>
      <c r="AQ60" s="63">
        <f t="shared" si="39"/>
        <v>1.1482064160760374E-2</v>
      </c>
      <c r="AR60" s="63">
        <f t="shared" si="40"/>
        <v>9.4262092638083619E-3</v>
      </c>
      <c r="AS60" s="63">
        <f t="shared" si="41"/>
        <v>1.9901740697175981E-2</v>
      </c>
      <c r="AU60" s="13">
        <f t="shared" si="42"/>
        <v>4.748779494559285E-4</v>
      </c>
      <c r="AV60" s="13">
        <f t="shared" si="43"/>
        <v>3.9102913417964606E-4</v>
      </c>
      <c r="AW60" s="13">
        <f t="shared" si="44"/>
        <v>3.8243908489318991E-4</v>
      </c>
      <c r="AX60" s="13">
        <f t="shared" si="45"/>
        <v>3.9500169849530047E-4</v>
      </c>
      <c r="AY60" s="13">
        <f t="shared" si="46"/>
        <v>3.9921846545476768E-4</v>
      </c>
      <c r="AZ60" s="13">
        <f t="shared" si="47"/>
        <v>3.2159667736608179E-4</v>
      </c>
      <c r="BA60" s="13">
        <f t="shared" si="48"/>
        <v>2.7733041594143283E-4</v>
      </c>
      <c r="BB60" s="13">
        <f t="shared" si="49"/>
        <v>1.9596861132961711E-4</v>
      </c>
      <c r="BC60" s="13">
        <f t="shared" si="50"/>
        <v>1.9190004192613051E-4</v>
      </c>
      <c r="BD60" s="13">
        <f t="shared" si="51"/>
        <v>2.0119265868605949E-4</v>
      </c>
      <c r="BE60" s="13">
        <f t="shared" si="52"/>
        <v>2.2630539217624715E-4</v>
      </c>
      <c r="BF60" s="13">
        <f t="shared" si="53"/>
        <v>2.4680960299561889E-4</v>
      </c>
      <c r="BG60" s="13">
        <f t="shared" si="54"/>
        <v>2.2540367273118816E-4</v>
      </c>
      <c r="BH60" s="13">
        <f t="shared" si="55"/>
        <v>2.0193367074841276E-4</v>
      </c>
      <c r="BI60" s="13">
        <f t="shared" si="56"/>
        <v>1.7958190513864893E-4</v>
      </c>
      <c r="BJ60" s="13">
        <f t="shared" si="57"/>
        <v>1.288453721898806E-4</v>
      </c>
      <c r="BK60" s="13">
        <f t="shared" si="58"/>
        <v>1.7759633035058808E-4</v>
      </c>
      <c r="BL60" s="13">
        <f t="shared" si="59"/>
        <v>1.3714707061423457E-4</v>
      </c>
      <c r="BM60" s="13">
        <f t="shared" si="60"/>
        <v>1.8188025724069705E-4</v>
      </c>
      <c r="BN60" s="13">
        <f t="shared" si="61"/>
        <v>1.3884671850442399E-4</v>
      </c>
      <c r="BO60" s="13">
        <f t="shared" si="62"/>
        <v>1.2898568987908791E-4</v>
      </c>
      <c r="BP60" s="13">
        <f t="shared" si="63"/>
        <v>1.4105698051768801E-4</v>
      </c>
      <c r="BQ60" s="13">
        <f t="shared" si="64"/>
        <v>1.0703415143465042E-4</v>
      </c>
      <c r="BR60" s="13">
        <f t="shared" si="65"/>
        <v>1.0614356980450525E-4</v>
      </c>
      <c r="BS60" s="13">
        <f t="shared" si="66"/>
        <v>1.1219185205884187E-4</v>
      </c>
      <c r="BT60" s="13">
        <f t="shared" si="67"/>
        <v>1.0767665422233324E-4</v>
      </c>
      <c r="BU60" s="13">
        <f t="shared" si="68"/>
        <v>8.9103492239193922E-5</v>
      </c>
      <c r="BV60" s="13">
        <f t="shared" si="69"/>
        <v>8.8803226633221735E-5</v>
      </c>
      <c r="BW60" s="13">
        <f t="shared" si="70"/>
        <v>9.1464997457585566E-5</v>
      </c>
      <c r="BX60" s="13">
        <f t="shared" si="71"/>
        <v>9.432454833625314E-5</v>
      </c>
    </row>
    <row r="61" spans="1:76" x14ac:dyDescent="0.2">
      <c r="A61" s="4">
        <v>59</v>
      </c>
      <c r="B61" s="6" t="s">
        <v>95</v>
      </c>
      <c r="C61" s="34">
        <v>2001021</v>
      </c>
      <c r="D61" s="34">
        <v>1911419</v>
      </c>
      <c r="E61" s="34">
        <v>1874539</v>
      </c>
      <c r="F61" s="34">
        <v>1869482</v>
      </c>
      <c r="G61" s="34">
        <v>1969400</v>
      </c>
      <c r="H61" s="34">
        <v>1816025</v>
      </c>
      <c r="I61" s="34">
        <v>1891619</v>
      </c>
      <c r="J61" s="34">
        <v>1751537</v>
      </c>
      <c r="K61" s="34">
        <v>1683808</v>
      </c>
      <c r="L61" s="34">
        <v>1585867</v>
      </c>
      <c r="M61" s="34">
        <v>1533955</v>
      </c>
      <c r="N61" s="34">
        <v>1604986</v>
      </c>
      <c r="O61" s="34">
        <v>1523258</v>
      </c>
      <c r="P61" s="34">
        <v>1547388</v>
      </c>
      <c r="Q61" s="34">
        <v>1532997</v>
      </c>
      <c r="R61" s="34">
        <v>1330218</v>
      </c>
      <c r="S61" s="34">
        <v>1375689</v>
      </c>
      <c r="T61" s="34">
        <v>1222229</v>
      </c>
      <c r="U61" s="34">
        <v>1229365</v>
      </c>
      <c r="V61" s="34">
        <v>1231206</v>
      </c>
      <c r="W61" s="34">
        <v>1281790</v>
      </c>
      <c r="X61" s="34">
        <v>1364007</v>
      </c>
      <c r="Y61" s="34">
        <v>1352089</v>
      </c>
      <c r="Z61" s="34">
        <v>1465442</v>
      </c>
      <c r="AA61" s="34">
        <v>1584826</v>
      </c>
      <c r="AB61" s="34">
        <v>1626312</v>
      </c>
      <c r="AC61" s="34">
        <v>1618473</v>
      </c>
      <c r="AD61" s="34">
        <v>1711786</v>
      </c>
      <c r="AE61" s="34">
        <v>1695278</v>
      </c>
      <c r="AF61" s="34">
        <v>1852416</v>
      </c>
      <c r="AH61" s="63">
        <f t="shared" si="30"/>
        <v>0.35524562086670264</v>
      </c>
      <c r="AI61" s="63">
        <f t="shared" si="31"/>
        <v>0.31623058563468037</v>
      </c>
      <c r="AJ61" s="63">
        <f t="shared" si="32"/>
        <v>0.2835365258165371</v>
      </c>
      <c r="AK61" s="63">
        <f t="shared" si="33"/>
        <v>0.25232127228119267</v>
      </c>
      <c r="AL61" s="63">
        <f t="shared" si="34"/>
        <v>0.27514860067395003</v>
      </c>
      <c r="AM61" s="63">
        <f t="shared" si="35"/>
        <v>0.30616415703882871</v>
      </c>
      <c r="AN61" s="63">
        <f t="shared" si="36"/>
        <v>0.29987070061696358</v>
      </c>
      <c r="AO61" s="63">
        <f t="shared" si="37"/>
        <v>0.2713210319765203</v>
      </c>
      <c r="AP61" s="63">
        <f t="shared" si="38"/>
        <v>0.26086809445782771</v>
      </c>
      <c r="AQ61" s="63">
        <f t="shared" si="39"/>
        <v>0.26995339487491327</v>
      </c>
      <c r="AR61" s="63">
        <f t="shared" si="40"/>
        <v>0.30288598463836214</v>
      </c>
      <c r="AS61" s="63">
        <f t="shared" si="41"/>
        <v>0.29756970946697814</v>
      </c>
      <c r="AU61" s="13">
        <f t="shared" si="42"/>
        <v>3.9410597906303331E-3</v>
      </c>
      <c r="AV61" s="13">
        <f t="shared" si="43"/>
        <v>3.6949432802944647E-3</v>
      </c>
      <c r="AW61" s="13">
        <f t="shared" si="44"/>
        <v>3.5313034685466637E-3</v>
      </c>
      <c r="AX61" s="13">
        <f t="shared" si="45"/>
        <v>3.4522267609751588E-3</v>
      </c>
      <c r="AY61" s="13">
        <f t="shared" si="46"/>
        <v>3.6750969741161654E-3</v>
      </c>
      <c r="AZ61" s="13">
        <f t="shared" si="47"/>
        <v>3.4300289895033077E-3</v>
      </c>
      <c r="BA61" s="13">
        <f t="shared" si="48"/>
        <v>3.5311377785663999E-3</v>
      </c>
      <c r="BB61" s="13">
        <f t="shared" si="49"/>
        <v>3.3138916911162946E-3</v>
      </c>
      <c r="BC61" s="13">
        <f t="shared" si="50"/>
        <v>3.2126271467757084E-3</v>
      </c>
      <c r="BD61" s="13">
        <f t="shared" si="51"/>
        <v>3.0238236308129034E-3</v>
      </c>
      <c r="BE61" s="13">
        <f t="shared" si="52"/>
        <v>2.8921052716024626E-3</v>
      </c>
      <c r="BF61" s="13">
        <f t="shared" si="53"/>
        <v>3.0002496192070532E-3</v>
      </c>
      <c r="BG61" s="13">
        <f t="shared" si="54"/>
        <v>2.8406852741599447E-3</v>
      </c>
      <c r="BH61" s="13">
        <f t="shared" si="55"/>
        <v>2.8633061689564178E-3</v>
      </c>
      <c r="BI61" s="13">
        <f t="shared" si="56"/>
        <v>2.9015137048706632E-3</v>
      </c>
      <c r="BJ61" s="13">
        <f t="shared" si="57"/>
        <v>2.6848447343026552E-3</v>
      </c>
      <c r="BK61" s="13">
        <f t="shared" si="58"/>
        <v>2.7215920474954907E-3</v>
      </c>
      <c r="BL61" s="13">
        <f t="shared" si="59"/>
        <v>2.4700154274691338E-3</v>
      </c>
      <c r="BM61" s="13">
        <f t="shared" si="60"/>
        <v>2.4704145668181365E-3</v>
      </c>
      <c r="BN61" s="13">
        <f t="shared" si="61"/>
        <v>2.4364191451878149E-3</v>
      </c>
      <c r="BO61" s="13">
        <f t="shared" si="62"/>
        <v>2.4906985150665271E-3</v>
      </c>
      <c r="BP61" s="13">
        <f t="shared" si="63"/>
        <v>2.5501366348344564E-3</v>
      </c>
      <c r="BQ61" s="13">
        <f t="shared" si="64"/>
        <v>2.4927174807366044E-3</v>
      </c>
      <c r="BR61" s="13">
        <f t="shared" si="65"/>
        <v>2.6617027194417047E-3</v>
      </c>
      <c r="BS61" s="13">
        <f t="shared" si="66"/>
        <v>2.8625982343632754E-3</v>
      </c>
      <c r="BT61" s="13">
        <f t="shared" si="67"/>
        <v>2.9305146743696235E-3</v>
      </c>
      <c r="BU61" s="13">
        <f t="shared" si="68"/>
        <v>3.011246296691339E-3</v>
      </c>
      <c r="BV61" s="13">
        <f t="shared" si="69"/>
        <v>3.1185171834152447E-3</v>
      </c>
      <c r="BW61" s="13">
        <f t="shared" si="70"/>
        <v>3.0551612310582774E-3</v>
      </c>
      <c r="BX61" s="13">
        <f t="shared" si="71"/>
        <v>3.151210188480174E-3</v>
      </c>
    </row>
    <row r="62" spans="1:76" x14ac:dyDescent="0.2">
      <c r="A62" s="4">
        <v>60</v>
      </c>
      <c r="B62" s="6" t="s">
        <v>96</v>
      </c>
      <c r="C62" s="34">
        <v>9165134</v>
      </c>
      <c r="D62" s="34">
        <v>9512146</v>
      </c>
      <c r="E62" s="34">
        <v>9500989</v>
      </c>
      <c r="F62" s="34">
        <v>10212109</v>
      </c>
      <c r="G62" s="34">
        <v>10433170</v>
      </c>
      <c r="H62" s="34">
        <v>10282242</v>
      </c>
      <c r="I62" s="34">
        <v>10014895</v>
      </c>
      <c r="J62" s="34">
        <v>10100144</v>
      </c>
      <c r="K62" s="34">
        <v>9595278</v>
      </c>
      <c r="L62" s="34">
        <v>9058332</v>
      </c>
      <c r="M62" s="34">
        <v>8881876</v>
      </c>
      <c r="N62" s="34">
        <v>8178514</v>
      </c>
      <c r="O62" s="34">
        <v>7487844</v>
      </c>
      <c r="P62" s="34">
        <v>6533768</v>
      </c>
      <c r="Q62" s="34">
        <v>5752155</v>
      </c>
      <c r="R62" s="34">
        <v>6689977</v>
      </c>
      <c r="S62" s="34">
        <v>6644506</v>
      </c>
      <c r="T62" s="34">
        <v>4087519</v>
      </c>
      <c r="U62" s="34">
        <v>3072274</v>
      </c>
      <c r="V62" s="34">
        <v>3866656</v>
      </c>
      <c r="W62" s="34">
        <v>5275130</v>
      </c>
      <c r="X62" s="34">
        <v>7038366</v>
      </c>
      <c r="Y62" s="34">
        <v>7420037</v>
      </c>
      <c r="Z62" s="34">
        <v>7647898</v>
      </c>
      <c r="AA62" s="34">
        <v>7681081</v>
      </c>
      <c r="AB62" s="34">
        <v>8211339</v>
      </c>
      <c r="AC62" s="34">
        <v>8357977</v>
      </c>
      <c r="AD62" s="34">
        <v>6019514</v>
      </c>
      <c r="AE62" s="34">
        <v>3980525</v>
      </c>
      <c r="AF62" s="34">
        <v>6314545</v>
      </c>
      <c r="AH62" s="63">
        <f t="shared" si="30"/>
        <v>1.8788167267297979</v>
      </c>
      <c r="AI62" s="63">
        <f t="shared" si="31"/>
        <v>1.7569629278529546</v>
      </c>
      <c r="AJ62" s="63">
        <f t="shared" si="32"/>
        <v>1.3146234221003419</v>
      </c>
      <c r="AK62" s="63">
        <f t="shared" si="33"/>
        <v>0.97733800150294636</v>
      </c>
      <c r="AL62" s="63">
        <f t="shared" si="34"/>
        <v>1.415836658093371</v>
      </c>
      <c r="AM62" s="63">
        <f t="shared" si="35"/>
        <v>1.1230085128335854</v>
      </c>
      <c r="AN62" s="63">
        <f t="shared" si="36"/>
        <v>1.5364257601215492</v>
      </c>
      <c r="AO62" s="63">
        <f t="shared" si="37"/>
        <v>1.1428572814922238</v>
      </c>
      <c r="AP62" s="63">
        <f t="shared" si="38"/>
        <v>1.1488119120898155</v>
      </c>
      <c r="AQ62" s="63">
        <f t="shared" si="39"/>
        <v>1.387995683869669</v>
      </c>
      <c r="AR62" s="63">
        <f t="shared" si="40"/>
        <v>1.2121646407858087</v>
      </c>
      <c r="AS62" s="63">
        <f t="shared" si="41"/>
        <v>1.4230966195446926</v>
      </c>
      <c r="AU62" s="13">
        <f t="shared" si="42"/>
        <v>1.8050955528772037E-2</v>
      </c>
      <c r="AV62" s="13">
        <f t="shared" si="43"/>
        <v>1.8387825978437942E-2</v>
      </c>
      <c r="AW62" s="13">
        <f t="shared" si="44"/>
        <v>1.7898200789806827E-2</v>
      </c>
      <c r="AX62" s="13">
        <f t="shared" si="45"/>
        <v>1.8857906080826277E-2</v>
      </c>
      <c r="AY62" s="13">
        <f t="shared" si="46"/>
        <v>1.9469336598679575E-2</v>
      </c>
      <c r="AZ62" s="13">
        <f t="shared" si="47"/>
        <v>1.9420651222911835E-2</v>
      </c>
      <c r="BA62" s="13">
        <f t="shared" si="48"/>
        <v>1.8695082933125405E-2</v>
      </c>
      <c r="BB62" s="13">
        <f t="shared" si="49"/>
        <v>1.9109378380632609E-2</v>
      </c>
      <c r="BC62" s="13">
        <f t="shared" si="50"/>
        <v>1.8307342989022337E-2</v>
      </c>
      <c r="BD62" s="13">
        <f t="shared" si="51"/>
        <v>1.7271813057052519E-2</v>
      </c>
      <c r="BE62" s="13">
        <f t="shared" si="52"/>
        <v>1.6745810927517035E-2</v>
      </c>
      <c r="BF62" s="13">
        <f t="shared" si="53"/>
        <v>1.5288347383827368E-2</v>
      </c>
      <c r="BG62" s="13">
        <f t="shared" si="54"/>
        <v>1.3963890677749204E-2</v>
      </c>
      <c r="BH62" s="13">
        <f t="shared" si="55"/>
        <v>1.2090166280810007E-2</v>
      </c>
      <c r="BI62" s="13">
        <f t="shared" si="56"/>
        <v>1.0887142352555361E-2</v>
      </c>
      <c r="BJ62" s="13">
        <f t="shared" si="57"/>
        <v>1.3502711225570452E-2</v>
      </c>
      <c r="BK62" s="13">
        <f t="shared" si="58"/>
        <v>1.3145147405508128E-2</v>
      </c>
      <c r="BL62" s="13">
        <f t="shared" si="59"/>
        <v>8.2605100926857467E-3</v>
      </c>
      <c r="BM62" s="13">
        <f t="shared" si="60"/>
        <v>6.1737485961098808E-3</v>
      </c>
      <c r="BN62" s="13">
        <f t="shared" si="61"/>
        <v>7.6516803087828805E-3</v>
      </c>
      <c r="BO62" s="13">
        <f t="shared" si="62"/>
        <v>1.0250320612411464E-2</v>
      </c>
      <c r="BP62" s="13">
        <f t="shared" si="63"/>
        <v>1.315887307467869E-2</v>
      </c>
      <c r="BQ62" s="13">
        <f t="shared" si="64"/>
        <v>1.367961423960434E-2</v>
      </c>
      <c r="BR62" s="13">
        <f t="shared" si="65"/>
        <v>1.3890983679062545E-2</v>
      </c>
      <c r="BS62" s="13">
        <f t="shared" si="66"/>
        <v>1.3873982953713089E-2</v>
      </c>
      <c r="BT62" s="13">
        <f t="shared" si="67"/>
        <v>1.4796330246424788E-2</v>
      </c>
      <c r="BU62" s="13">
        <f t="shared" si="68"/>
        <v>1.5550415292118798E-2</v>
      </c>
      <c r="BV62" s="13">
        <f t="shared" si="69"/>
        <v>1.0966299435097981E-2</v>
      </c>
      <c r="BW62" s="13">
        <f t="shared" si="70"/>
        <v>7.1735406577907862E-3</v>
      </c>
      <c r="BX62" s="13">
        <f t="shared" si="71"/>
        <v>1.0741895200439069E-2</v>
      </c>
    </row>
    <row r="63" spans="1:76" x14ac:dyDescent="0.2">
      <c r="A63" s="4">
        <v>61</v>
      </c>
      <c r="B63" s="6" t="s">
        <v>97</v>
      </c>
      <c r="C63" s="34">
        <v>1123125</v>
      </c>
      <c r="D63" s="34">
        <v>1260490</v>
      </c>
      <c r="E63" s="34">
        <v>1279730</v>
      </c>
      <c r="F63" s="34">
        <v>1324661</v>
      </c>
      <c r="G63" s="34">
        <v>1383291</v>
      </c>
      <c r="H63" s="34">
        <v>1399878</v>
      </c>
      <c r="I63" s="34">
        <v>1380335</v>
      </c>
      <c r="J63" s="34">
        <v>1351642</v>
      </c>
      <c r="K63" s="34">
        <v>1350286</v>
      </c>
      <c r="L63" s="34">
        <v>1299841</v>
      </c>
      <c r="M63" s="34">
        <v>1293457</v>
      </c>
      <c r="N63" s="34">
        <v>1142374</v>
      </c>
      <c r="O63" s="34">
        <v>1124088</v>
      </c>
      <c r="P63" s="34">
        <v>1018827</v>
      </c>
      <c r="Q63" s="34">
        <v>958864</v>
      </c>
      <c r="R63" s="34">
        <v>1404094</v>
      </c>
      <c r="S63" s="34">
        <v>1382656</v>
      </c>
      <c r="T63" s="34">
        <v>1127638</v>
      </c>
      <c r="U63" s="34">
        <v>1172573</v>
      </c>
      <c r="V63" s="34">
        <v>1089343</v>
      </c>
      <c r="W63" s="34">
        <v>1139026</v>
      </c>
      <c r="X63" s="34">
        <v>1331783</v>
      </c>
      <c r="Y63" s="34">
        <v>1144937</v>
      </c>
      <c r="Z63" s="34">
        <v>1084566</v>
      </c>
      <c r="AA63" s="34">
        <v>965296</v>
      </c>
      <c r="AB63" s="34">
        <v>1030185</v>
      </c>
      <c r="AC63" s="34">
        <v>1038272</v>
      </c>
      <c r="AD63" s="34">
        <v>915376</v>
      </c>
      <c r="AE63" s="34">
        <v>907917</v>
      </c>
      <c r="AF63" s="34">
        <v>980376</v>
      </c>
      <c r="AH63" s="63">
        <f t="shared" si="30"/>
        <v>0.25159454356222261</v>
      </c>
      <c r="AI63" s="63">
        <f t="shared" si="31"/>
        <v>0.2460480405221025</v>
      </c>
      <c r="AJ63" s="63">
        <f t="shared" si="32"/>
        <v>0.22501973589442634</v>
      </c>
      <c r="AK63" s="63">
        <f t="shared" si="33"/>
        <v>0.23715647393221981</v>
      </c>
      <c r="AL63" s="63">
        <f t="shared" si="34"/>
        <v>0.20170448336556224</v>
      </c>
      <c r="AM63" s="63">
        <f t="shared" si="35"/>
        <v>0.17451966764243282</v>
      </c>
      <c r="AN63" s="63">
        <f t="shared" si="36"/>
        <v>0.23753265258438108</v>
      </c>
      <c r="AO63" s="63">
        <f t="shared" si="37"/>
        <v>0.20881232256962229</v>
      </c>
      <c r="AP63" s="63">
        <f t="shared" si="38"/>
        <v>0.21910011904777912</v>
      </c>
      <c r="AQ63" s="63">
        <f t="shared" si="39"/>
        <v>0.20341028739322048</v>
      </c>
      <c r="AR63" s="63">
        <f t="shared" si="40"/>
        <v>0.17729800849256597</v>
      </c>
      <c r="AS63" s="63">
        <f t="shared" si="41"/>
        <v>0.22520636218134221</v>
      </c>
      <c r="AU63" s="13">
        <f t="shared" si="42"/>
        <v>2.2120221513675735E-3</v>
      </c>
      <c r="AV63" s="13">
        <f t="shared" si="43"/>
        <v>2.4366395099025225E-3</v>
      </c>
      <c r="AW63" s="13">
        <f t="shared" si="44"/>
        <v>2.4107873924219354E-3</v>
      </c>
      <c r="AX63" s="13">
        <f t="shared" si="45"/>
        <v>2.446148266428944E-3</v>
      </c>
      <c r="AY63" s="13">
        <f t="shared" si="46"/>
        <v>2.5813590781060855E-3</v>
      </c>
      <c r="AZ63" s="13">
        <f t="shared" si="47"/>
        <v>2.6440286459536136E-3</v>
      </c>
      <c r="BA63" s="13">
        <f t="shared" si="48"/>
        <v>2.5767097209202549E-3</v>
      </c>
      <c r="BB63" s="13">
        <f t="shared" si="49"/>
        <v>2.5572940755255588E-3</v>
      </c>
      <c r="BC63" s="13">
        <f t="shared" si="50"/>
        <v>2.5762827231555997E-3</v>
      </c>
      <c r="BD63" s="13">
        <f t="shared" si="51"/>
        <v>2.4784486543319678E-3</v>
      </c>
      <c r="BE63" s="13">
        <f t="shared" si="52"/>
        <v>2.4386724566829577E-3</v>
      </c>
      <c r="BF63" s="13">
        <f t="shared" si="53"/>
        <v>2.1354748007098119E-3</v>
      </c>
      <c r="BG63" s="13">
        <f t="shared" si="54"/>
        <v>2.0962832484450462E-3</v>
      </c>
      <c r="BH63" s="13">
        <f t="shared" si="55"/>
        <v>1.8852502631527194E-3</v>
      </c>
      <c r="BI63" s="13">
        <f t="shared" si="56"/>
        <v>1.8148483246262738E-3</v>
      </c>
      <c r="BJ63" s="13">
        <f t="shared" si="57"/>
        <v>2.8339523163616433E-3</v>
      </c>
      <c r="BK63" s="13">
        <f t="shared" si="58"/>
        <v>2.7353752003700872E-3</v>
      </c>
      <c r="BL63" s="13">
        <f t="shared" si="59"/>
        <v>2.2788554817472335E-3</v>
      </c>
      <c r="BM63" s="13">
        <f t="shared" si="60"/>
        <v>2.3562907841508766E-3</v>
      </c>
      <c r="BN63" s="13">
        <f t="shared" si="61"/>
        <v>2.155688114642334E-3</v>
      </c>
      <c r="BO63" s="13">
        <f t="shared" si="62"/>
        <v>2.2132879542063571E-3</v>
      </c>
      <c r="BP63" s="13">
        <f t="shared" si="63"/>
        <v>2.4898909008162985E-3</v>
      </c>
      <c r="BQ63" s="13">
        <f t="shared" si="64"/>
        <v>2.110811103590167E-3</v>
      </c>
      <c r="BR63" s="13">
        <f t="shared" si="65"/>
        <v>1.9699123347181342E-3</v>
      </c>
      <c r="BS63" s="13">
        <f t="shared" si="66"/>
        <v>1.7435697201067702E-3</v>
      </c>
      <c r="BT63" s="13">
        <f t="shared" si="67"/>
        <v>1.8563303104296533E-3</v>
      </c>
      <c r="BU63" s="13">
        <f t="shared" si="68"/>
        <v>1.93175463227271E-3</v>
      </c>
      <c r="BV63" s="13">
        <f t="shared" si="69"/>
        <v>1.667624215460293E-3</v>
      </c>
      <c r="BW63" s="13">
        <f t="shared" si="70"/>
        <v>1.6362111815399821E-3</v>
      </c>
      <c r="BX63" s="13">
        <f t="shared" si="71"/>
        <v>1.667752189433388E-3</v>
      </c>
    </row>
    <row r="64" spans="1:76" x14ac:dyDescent="0.2">
      <c r="A64" s="4">
        <v>62</v>
      </c>
      <c r="B64" s="6" t="s">
        <v>98</v>
      </c>
      <c r="C64" s="34">
        <v>1625332</v>
      </c>
      <c r="D64" s="34">
        <v>1789183</v>
      </c>
      <c r="E64" s="34">
        <v>1913719</v>
      </c>
      <c r="F64" s="34">
        <v>1965195</v>
      </c>
      <c r="G64" s="34">
        <v>1993919</v>
      </c>
      <c r="H64" s="34">
        <v>1974056</v>
      </c>
      <c r="I64" s="34">
        <v>1983848</v>
      </c>
      <c r="J64" s="34">
        <v>1990847</v>
      </c>
      <c r="K64" s="34">
        <v>1973381</v>
      </c>
      <c r="L64" s="34">
        <v>1952360</v>
      </c>
      <c r="M64" s="34">
        <v>2012035</v>
      </c>
      <c r="N64" s="34">
        <v>1992989</v>
      </c>
      <c r="O64" s="34">
        <v>1989948</v>
      </c>
      <c r="P64" s="34">
        <v>1990804</v>
      </c>
      <c r="Q64" s="34">
        <v>1947408</v>
      </c>
      <c r="R64" s="34">
        <v>1912408</v>
      </c>
      <c r="S64" s="34">
        <v>1918197</v>
      </c>
      <c r="T64" s="34">
        <v>1867703</v>
      </c>
      <c r="U64" s="34">
        <v>1829667</v>
      </c>
      <c r="V64" s="34">
        <v>1817108</v>
      </c>
      <c r="W64" s="34">
        <v>1797527</v>
      </c>
      <c r="X64" s="34">
        <v>1794928</v>
      </c>
      <c r="Y64" s="34">
        <v>1805710</v>
      </c>
      <c r="Z64" s="34">
        <v>1803388</v>
      </c>
      <c r="AA64" s="34">
        <v>1783202</v>
      </c>
      <c r="AB64" s="34">
        <v>1780507</v>
      </c>
      <c r="AC64" s="34">
        <v>1742551</v>
      </c>
      <c r="AD64" s="34">
        <v>1757371</v>
      </c>
      <c r="AE64" s="34">
        <v>1698380</v>
      </c>
      <c r="AF64" s="34">
        <v>1678802</v>
      </c>
      <c r="AH64" s="63">
        <f t="shared" si="30"/>
        <v>0.36409002649541167</v>
      </c>
      <c r="AI64" s="63">
        <f t="shared" si="31"/>
        <v>0.37461238992659229</v>
      </c>
      <c r="AJ64" s="63">
        <f t="shared" si="32"/>
        <v>0.37435015828858309</v>
      </c>
      <c r="AK64" s="63">
        <f t="shared" si="33"/>
        <v>0.36150886079442845</v>
      </c>
      <c r="AL64" s="63">
        <f t="shared" si="34"/>
        <v>0.32719494545106681</v>
      </c>
      <c r="AM64" s="63">
        <f t="shared" si="35"/>
        <v>0.31681381395952446</v>
      </c>
      <c r="AN64" s="63">
        <f t="shared" si="36"/>
        <v>0.37465633954692695</v>
      </c>
      <c r="AO64" s="63">
        <f t="shared" si="37"/>
        <v>0.34022123342554467</v>
      </c>
      <c r="AP64" s="63">
        <f t="shared" si="38"/>
        <v>0.34724345926535072</v>
      </c>
      <c r="AQ64" s="63">
        <f t="shared" si="39"/>
        <v>0.32779194773586801</v>
      </c>
      <c r="AR64" s="63">
        <f t="shared" si="40"/>
        <v>0.31781947611470157</v>
      </c>
      <c r="AS64" s="63">
        <f t="shared" si="41"/>
        <v>0.35638640435795704</v>
      </c>
      <c r="AU64" s="13">
        <f t="shared" si="42"/>
        <v>3.2011311183764591E-3</v>
      </c>
      <c r="AV64" s="13">
        <f t="shared" si="43"/>
        <v>3.4586501981339994E-3</v>
      </c>
      <c r="AW64" s="13">
        <f t="shared" si="44"/>
        <v>3.6051117328173236E-3</v>
      </c>
      <c r="AX64" s="13">
        <f t="shared" si="45"/>
        <v>3.6289725012247122E-3</v>
      </c>
      <c r="AY64" s="13">
        <f t="shared" si="46"/>
        <v>3.7208518754609171E-3</v>
      </c>
      <c r="AZ64" s="13">
        <f t="shared" si="47"/>
        <v>3.7285110650475306E-3</v>
      </c>
      <c r="BA64" s="13">
        <f t="shared" si="48"/>
        <v>3.7033042170402154E-3</v>
      </c>
      <c r="BB64" s="13">
        <f t="shared" si="49"/>
        <v>3.7666639823102808E-3</v>
      </c>
      <c r="BC64" s="13">
        <f t="shared" si="50"/>
        <v>3.7651189277705024E-3</v>
      </c>
      <c r="BD64" s="13">
        <f t="shared" si="51"/>
        <v>3.7226276250491874E-3</v>
      </c>
      <c r="BE64" s="13">
        <f t="shared" si="52"/>
        <v>3.7934731006767871E-3</v>
      </c>
      <c r="BF64" s="13">
        <f t="shared" si="53"/>
        <v>3.7255555427485633E-3</v>
      </c>
      <c r="BG64" s="13">
        <f t="shared" si="54"/>
        <v>3.7110036382175795E-3</v>
      </c>
      <c r="BH64" s="13">
        <f t="shared" si="55"/>
        <v>3.683808698518479E-3</v>
      </c>
      <c r="BI64" s="13">
        <f t="shared" si="56"/>
        <v>3.6858721843387615E-3</v>
      </c>
      <c r="BJ64" s="13">
        <f t="shared" si="57"/>
        <v>3.8599075855523472E-3</v>
      </c>
      <c r="BK64" s="13">
        <f t="shared" si="58"/>
        <v>3.7948618479392562E-3</v>
      </c>
      <c r="BL64" s="13">
        <f t="shared" si="59"/>
        <v>3.7744606157523539E-3</v>
      </c>
      <c r="BM64" s="13">
        <f t="shared" si="60"/>
        <v>3.6767241699791676E-3</v>
      </c>
      <c r="BN64" s="13">
        <f t="shared" si="61"/>
        <v>3.5958537564582528E-3</v>
      </c>
      <c r="BO64" s="13">
        <f t="shared" si="62"/>
        <v>3.4928481496126432E-3</v>
      </c>
      <c r="BP64" s="13">
        <f t="shared" si="63"/>
        <v>3.3557831079240367E-3</v>
      </c>
      <c r="BQ64" s="13">
        <f t="shared" si="64"/>
        <v>3.3290152365272507E-3</v>
      </c>
      <c r="BR64" s="13">
        <f t="shared" si="65"/>
        <v>3.2755187471142063E-3</v>
      </c>
      <c r="BS64" s="13">
        <f t="shared" si="66"/>
        <v>3.2209156694255779E-3</v>
      </c>
      <c r="BT64" s="13">
        <f t="shared" si="67"/>
        <v>3.2083646258023275E-3</v>
      </c>
      <c r="BU64" s="13">
        <f t="shared" si="68"/>
        <v>3.2420993402706064E-3</v>
      </c>
      <c r="BV64" s="13">
        <f t="shared" si="69"/>
        <v>3.2015635489106883E-3</v>
      </c>
      <c r="BW64" s="13">
        <f t="shared" si="70"/>
        <v>3.0607515296044406E-3</v>
      </c>
      <c r="BX64" s="13">
        <f t="shared" si="71"/>
        <v>2.8558692900735542E-3</v>
      </c>
    </row>
    <row r="65" spans="1:76" x14ac:dyDescent="0.2">
      <c r="A65" s="4">
        <v>63</v>
      </c>
      <c r="B65" s="6" t="s">
        <v>99</v>
      </c>
      <c r="C65" s="34">
        <v>96073</v>
      </c>
      <c r="D65" s="34">
        <v>98586</v>
      </c>
      <c r="E65" s="34">
        <v>105333</v>
      </c>
      <c r="F65" s="34">
        <v>108018</v>
      </c>
      <c r="G65" s="34">
        <v>111033</v>
      </c>
      <c r="H65" s="34">
        <v>110982</v>
      </c>
      <c r="I65" s="34">
        <v>110317</v>
      </c>
      <c r="J65" s="34">
        <v>113975</v>
      </c>
      <c r="K65" s="34">
        <v>116335</v>
      </c>
      <c r="L65" s="34">
        <v>116535</v>
      </c>
      <c r="M65" s="34">
        <v>113291</v>
      </c>
      <c r="N65" s="34">
        <v>113936</v>
      </c>
      <c r="O65" s="34">
        <v>112611</v>
      </c>
      <c r="P65" s="34">
        <v>113631</v>
      </c>
      <c r="Q65" s="34">
        <v>113914</v>
      </c>
      <c r="R65" s="34">
        <v>113129</v>
      </c>
      <c r="S65" s="34">
        <v>111102</v>
      </c>
      <c r="T65" s="34">
        <v>108352</v>
      </c>
      <c r="U65" s="34">
        <v>104861</v>
      </c>
      <c r="V65" s="34">
        <v>101628</v>
      </c>
      <c r="W65" s="34">
        <v>101673</v>
      </c>
      <c r="X65" s="34">
        <v>101527</v>
      </c>
      <c r="Y65" s="34">
        <v>100301</v>
      </c>
      <c r="Z65" s="34">
        <v>99008</v>
      </c>
      <c r="AA65" s="34">
        <v>98011</v>
      </c>
      <c r="AB65" s="34">
        <v>98674</v>
      </c>
      <c r="AC65" s="34">
        <v>98880</v>
      </c>
      <c r="AD65" s="34">
        <v>98372</v>
      </c>
      <c r="AE65" s="34">
        <v>93635</v>
      </c>
      <c r="AF65" s="34">
        <v>94553</v>
      </c>
      <c r="AH65" s="63">
        <f t="shared" si="30"/>
        <v>2.0187022228918473E-2</v>
      </c>
      <c r="AI65" s="63">
        <f t="shared" si="31"/>
        <v>2.1538602627694418E-2</v>
      </c>
      <c r="AJ65" s="63">
        <f t="shared" si="32"/>
        <v>2.1616529922530291E-2</v>
      </c>
      <c r="AK65" s="63">
        <f t="shared" si="33"/>
        <v>2.0632938346205248E-2</v>
      </c>
      <c r="AL65" s="63">
        <f t="shared" si="34"/>
        <v>1.8222788177536798E-2</v>
      </c>
      <c r="AM65" s="63">
        <f t="shared" si="35"/>
        <v>1.7730981094306018E-2</v>
      </c>
      <c r="AN65" s="63">
        <f t="shared" si="36"/>
        <v>2.1602944447441357E-2</v>
      </c>
      <c r="AO65" s="63">
        <f t="shared" si="37"/>
        <v>1.9149907626326981E-2</v>
      </c>
      <c r="AP65" s="63">
        <f t="shared" si="38"/>
        <v>1.957558558593327E-2</v>
      </c>
      <c r="AQ65" s="63">
        <f t="shared" si="39"/>
        <v>1.8187926584958925E-2</v>
      </c>
      <c r="AR65" s="63">
        <f t="shared" si="40"/>
        <v>1.7743348520179995E-2</v>
      </c>
      <c r="AS65" s="63">
        <f t="shared" si="41"/>
        <v>2.0183224808239086E-2</v>
      </c>
      <c r="AU65" s="13">
        <f t="shared" si="42"/>
        <v>1.8921812278093435E-4</v>
      </c>
      <c r="AV65" s="13">
        <f t="shared" si="43"/>
        <v>1.9057552437801972E-4</v>
      </c>
      <c r="AW65" s="13">
        <f t="shared" si="44"/>
        <v>1.98428940796871E-4</v>
      </c>
      <c r="AX65" s="13">
        <f t="shared" si="45"/>
        <v>1.9946842508620821E-4</v>
      </c>
      <c r="AY65" s="13">
        <f t="shared" si="46"/>
        <v>2.0719866067179862E-4</v>
      </c>
      <c r="AZ65" s="13">
        <f t="shared" si="47"/>
        <v>2.0961797184127756E-4</v>
      </c>
      <c r="BA65" s="13">
        <f t="shared" si="48"/>
        <v>2.0593181096093322E-4</v>
      </c>
      <c r="BB65" s="13">
        <f t="shared" si="49"/>
        <v>2.1563963849749088E-4</v>
      </c>
      <c r="BC65" s="13">
        <f t="shared" si="50"/>
        <v>2.2196175521208597E-4</v>
      </c>
      <c r="BD65" s="13">
        <f t="shared" si="51"/>
        <v>2.2220103376688062E-4</v>
      </c>
      <c r="BE65" s="13">
        <f t="shared" si="52"/>
        <v>2.1359785542934088E-4</v>
      </c>
      <c r="BF65" s="13">
        <f t="shared" si="53"/>
        <v>2.1298406379493328E-4</v>
      </c>
      <c r="BG65" s="13">
        <f t="shared" si="54"/>
        <v>2.100054025046483E-4</v>
      </c>
      <c r="BH65" s="13">
        <f t="shared" si="55"/>
        <v>2.1026422803116393E-4</v>
      </c>
      <c r="BI65" s="13">
        <f t="shared" si="56"/>
        <v>2.1560579190737931E-4</v>
      </c>
      <c r="BJ65" s="13">
        <f t="shared" si="57"/>
        <v>2.2833385200540443E-4</v>
      </c>
      <c r="BK65" s="13">
        <f t="shared" si="58"/>
        <v>2.1979845710828829E-4</v>
      </c>
      <c r="BL65" s="13">
        <f t="shared" si="59"/>
        <v>2.1896969520207392E-4</v>
      </c>
      <c r="BM65" s="13">
        <f t="shared" si="60"/>
        <v>2.1071865710437225E-4</v>
      </c>
      <c r="BN65" s="13">
        <f t="shared" si="61"/>
        <v>2.0111045989635142E-4</v>
      </c>
      <c r="BO65" s="13">
        <f t="shared" si="62"/>
        <v>1.9756496003429504E-4</v>
      </c>
      <c r="BP65" s="13">
        <f t="shared" si="63"/>
        <v>1.8981407142693393E-4</v>
      </c>
      <c r="BQ65" s="13">
        <f t="shared" si="64"/>
        <v>1.8491538355490072E-4</v>
      </c>
      <c r="BR65" s="13">
        <f t="shared" si="65"/>
        <v>1.798296096648549E-4</v>
      </c>
      <c r="BS65" s="13">
        <f t="shared" si="66"/>
        <v>1.7703275662323749E-4</v>
      </c>
      <c r="BT65" s="13">
        <f t="shared" si="67"/>
        <v>1.7780450797801913E-4</v>
      </c>
      <c r="BU65" s="13">
        <f t="shared" si="68"/>
        <v>1.8397096140426166E-4</v>
      </c>
      <c r="BV65" s="13">
        <f t="shared" si="69"/>
        <v>1.7921327336882322E-4</v>
      </c>
      <c r="BW65" s="13">
        <f t="shared" si="70"/>
        <v>1.6874519805609568E-4</v>
      </c>
      <c r="BX65" s="13">
        <f t="shared" si="71"/>
        <v>1.6084744298870549E-4</v>
      </c>
    </row>
    <row r="66" spans="1:76" x14ac:dyDescent="0.2">
      <c r="A66" s="4">
        <v>64</v>
      </c>
      <c r="B66" s="6" t="s">
        <v>100</v>
      </c>
      <c r="C66" s="34">
        <v>960755</v>
      </c>
      <c r="D66" s="34">
        <v>1035359</v>
      </c>
      <c r="E66" s="34">
        <v>1126029</v>
      </c>
      <c r="F66" s="34">
        <v>1227752</v>
      </c>
      <c r="G66" s="34">
        <v>1283787</v>
      </c>
      <c r="H66" s="34">
        <v>1310048</v>
      </c>
      <c r="I66" s="34">
        <v>1357742</v>
      </c>
      <c r="J66" s="34">
        <v>1365366</v>
      </c>
      <c r="K66" s="34">
        <v>1373050</v>
      </c>
      <c r="L66" s="34">
        <v>1383510</v>
      </c>
      <c r="M66" s="34">
        <v>1399474</v>
      </c>
      <c r="N66" s="34">
        <v>1415388</v>
      </c>
      <c r="O66" s="34">
        <v>1433266</v>
      </c>
      <c r="P66" s="34">
        <v>1452327</v>
      </c>
      <c r="Q66" s="34">
        <v>1491434</v>
      </c>
      <c r="R66" s="34">
        <v>1459263</v>
      </c>
      <c r="S66" s="34">
        <v>1440781</v>
      </c>
      <c r="T66" s="34">
        <v>1437567</v>
      </c>
      <c r="U66" s="34">
        <v>1430822</v>
      </c>
      <c r="V66" s="34">
        <v>1435820</v>
      </c>
      <c r="W66" s="34">
        <v>1478847</v>
      </c>
      <c r="X66" s="34">
        <v>1497498</v>
      </c>
      <c r="Y66" s="34">
        <v>1489490</v>
      </c>
      <c r="Z66" s="34">
        <v>1506768</v>
      </c>
      <c r="AA66" s="34">
        <v>1526655</v>
      </c>
      <c r="AB66" s="34">
        <v>1550925</v>
      </c>
      <c r="AC66" s="34">
        <v>1579200</v>
      </c>
      <c r="AD66" s="34">
        <v>1613449</v>
      </c>
      <c r="AE66" s="34">
        <v>1668759</v>
      </c>
      <c r="AF66" s="34">
        <v>1724265</v>
      </c>
      <c r="AH66" s="63">
        <f t="shared" si="30"/>
        <v>0.22990746441079821</v>
      </c>
      <c r="AI66" s="63">
        <f t="shared" si="31"/>
        <v>0.26099795215380311</v>
      </c>
      <c r="AJ66" s="63">
        <f t="shared" si="32"/>
        <v>0.27707683830696139</v>
      </c>
      <c r="AK66" s="63">
        <f t="shared" si="33"/>
        <v>0.28575750069156064</v>
      </c>
      <c r="AL66" s="63">
        <f t="shared" si="34"/>
        <v>0.27954800341708547</v>
      </c>
      <c r="AM66" s="63">
        <f t="shared" si="35"/>
        <v>0.29616381476277542</v>
      </c>
      <c r="AN66" s="63">
        <f t="shared" si="36"/>
        <v>0.26944235611297546</v>
      </c>
      <c r="AO66" s="63">
        <f t="shared" si="37"/>
        <v>0.28511813337001768</v>
      </c>
      <c r="AP66" s="63">
        <f t="shared" si="38"/>
        <v>0.28180442895219038</v>
      </c>
      <c r="AQ66" s="63">
        <f t="shared" si="39"/>
        <v>0.27669406400147145</v>
      </c>
      <c r="AR66" s="63">
        <f t="shared" si="40"/>
        <v>0.29198965894583989</v>
      </c>
      <c r="AS66" s="63">
        <f t="shared" si="41"/>
        <v>0.26826272477837809</v>
      </c>
      <c r="AU66" s="13">
        <f t="shared" si="42"/>
        <v>1.8922304659206705E-3</v>
      </c>
      <c r="AV66" s="13">
        <f t="shared" si="43"/>
        <v>2.0014412223287497E-3</v>
      </c>
      <c r="AW66" s="13">
        <f t="shared" si="44"/>
        <v>2.1212416030736789E-3</v>
      </c>
      <c r="AX66" s="13">
        <f t="shared" si="45"/>
        <v>2.267193966157884E-3</v>
      </c>
      <c r="AY66" s="13">
        <f t="shared" si="46"/>
        <v>2.3956746821923781E-3</v>
      </c>
      <c r="AZ66" s="13">
        <f t="shared" si="47"/>
        <v>2.4743616512112052E-3</v>
      </c>
      <c r="BA66" s="13">
        <f t="shared" si="48"/>
        <v>2.5345347396839961E-3</v>
      </c>
      <c r="BB66" s="13">
        <f t="shared" si="49"/>
        <v>2.5832597557075248E-3</v>
      </c>
      <c r="BC66" s="13">
        <f t="shared" si="50"/>
        <v>2.6197153736532827E-3</v>
      </c>
      <c r="BD66" s="13">
        <f t="shared" si="51"/>
        <v>2.6379830285048872E-3</v>
      </c>
      <c r="BE66" s="13">
        <f t="shared" si="52"/>
        <v>2.6385559764599254E-3</v>
      </c>
      <c r="BF66" s="13">
        <f t="shared" si="53"/>
        <v>2.6458282552185705E-3</v>
      </c>
      <c r="BG66" s="13">
        <f t="shared" si="54"/>
        <v>2.6728614720251771E-3</v>
      </c>
      <c r="BH66" s="13">
        <f t="shared" si="55"/>
        <v>2.6874041019071928E-3</v>
      </c>
      <c r="BI66" s="13">
        <f t="shared" si="56"/>
        <v>2.8228471359761781E-3</v>
      </c>
      <c r="BJ66" s="13">
        <f t="shared" si="57"/>
        <v>2.9453026357429352E-3</v>
      </c>
      <c r="BK66" s="13">
        <f t="shared" si="58"/>
        <v>2.850366697547629E-3</v>
      </c>
      <c r="BL66" s="13">
        <f t="shared" si="59"/>
        <v>2.90519425412138E-3</v>
      </c>
      <c r="BM66" s="13">
        <f t="shared" si="60"/>
        <v>2.8752433258827604E-3</v>
      </c>
      <c r="BN66" s="13">
        <f t="shared" si="61"/>
        <v>2.8413273952884962E-3</v>
      </c>
      <c r="BO66" s="13">
        <f t="shared" si="62"/>
        <v>2.8736080223052051E-3</v>
      </c>
      <c r="BP66" s="13">
        <f t="shared" si="63"/>
        <v>2.7997103463481706E-3</v>
      </c>
      <c r="BQ66" s="13">
        <f t="shared" si="64"/>
        <v>2.7460305944226782E-3</v>
      </c>
      <c r="BR66" s="13">
        <f t="shared" si="65"/>
        <v>2.7367637089477019E-3</v>
      </c>
      <c r="BS66" s="13">
        <f t="shared" si="66"/>
        <v>2.7575266354046856E-3</v>
      </c>
      <c r="BT66" s="13">
        <f t="shared" si="67"/>
        <v>2.7946719149503346E-3</v>
      </c>
      <c r="BU66" s="13">
        <f t="shared" si="68"/>
        <v>2.9381770049515575E-3</v>
      </c>
      <c r="BV66" s="13">
        <f t="shared" si="69"/>
        <v>2.9393676727488965E-3</v>
      </c>
      <c r="BW66" s="13">
        <f t="shared" si="70"/>
        <v>3.0073697651828075E-3</v>
      </c>
      <c r="BX66" s="13">
        <f t="shared" si="71"/>
        <v>2.9332080027595136E-3</v>
      </c>
    </row>
    <row r="67" spans="1:76" x14ac:dyDescent="0.2">
      <c r="A67" s="4">
        <v>65</v>
      </c>
      <c r="B67" s="6" t="s">
        <v>101</v>
      </c>
      <c r="C67" s="34">
        <v>2474927</v>
      </c>
      <c r="D67" s="34">
        <v>2428802</v>
      </c>
      <c r="E67" s="34">
        <v>2540230</v>
      </c>
      <c r="F67" s="34">
        <v>2606170</v>
      </c>
      <c r="G67" s="34">
        <v>2676370</v>
      </c>
      <c r="H67" s="34">
        <v>2832559</v>
      </c>
      <c r="I67" s="34">
        <v>2716143</v>
      </c>
      <c r="J67" s="34">
        <v>2891769</v>
      </c>
      <c r="K67" s="34">
        <v>2980078</v>
      </c>
      <c r="L67" s="34">
        <v>2952672</v>
      </c>
      <c r="M67" s="34">
        <v>2912529</v>
      </c>
      <c r="N67" s="34">
        <v>2957497</v>
      </c>
      <c r="O67" s="34">
        <v>2982785</v>
      </c>
      <c r="P67" s="34">
        <v>3059101</v>
      </c>
      <c r="Q67" s="34">
        <v>3091818</v>
      </c>
      <c r="R67" s="34">
        <v>3114305</v>
      </c>
      <c r="S67" s="34">
        <v>2993573</v>
      </c>
      <c r="T67" s="34">
        <v>3085130</v>
      </c>
      <c r="U67" s="34">
        <v>3145484</v>
      </c>
      <c r="V67" s="34">
        <v>3223868</v>
      </c>
      <c r="W67" s="34">
        <v>3444517</v>
      </c>
      <c r="X67" s="34">
        <v>3626842</v>
      </c>
      <c r="Y67" s="34">
        <v>3804294</v>
      </c>
      <c r="Z67" s="34">
        <v>4065026</v>
      </c>
      <c r="AA67" s="34">
        <v>4228225</v>
      </c>
      <c r="AB67" s="34">
        <v>4379927</v>
      </c>
      <c r="AC67" s="34">
        <v>4502630</v>
      </c>
      <c r="AD67" s="34">
        <v>4868605</v>
      </c>
      <c r="AE67" s="34">
        <v>4913868</v>
      </c>
      <c r="AF67" s="34">
        <v>5003907</v>
      </c>
      <c r="AH67" s="63">
        <f t="shared" si="30"/>
        <v>0.49512896733578565</v>
      </c>
      <c r="AI67" s="63">
        <f t="shared" si="31"/>
        <v>0.54795167944767897</v>
      </c>
      <c r="AJ67" s="63">
        <f t="shared" si="32"/>
        <v>0.58019415999718527</v>
      </c>
      <c r="AK67" s="63">
        <f t="shared" si="33"/>
        <v>0.63885895893127331</v>
      </c>
      <c r="AL67" s="63">
        <f t="shared" si="34"/>
        <v>0.75141097940113499</v>
      </c>
      <c r="AM67" s="63">
        <f t="shared" si="35"/>
        <v>0.87008382858990929</v>
      </c>
      <c r="AN67" s="63">
        <f t="shared" si="36"/>
        <v>0.56509282181209219</v>
      </c>
      <c r="AO67" s="63">
        <f t="shared" si="37"/>
        <v>0.72585106230885343</v>
      </c>
      <c r="AP67" s="63">
        <f t="shared" si="38"/>
        <v>0.68258123242453672</v>
      </c>
      <c r="AQ67" s="63">
        <f t="shared" si="39"/>
        <v>0.73414601307511795</v>
      </c>
      <c r="AR67" s="63">
        <f t="shared" si="40"/>
        <v>0.84987188020224746</v>
      </c>
      <c r="AS67" s="63">
        <f t="shared" si="41"/>
        <v>0.62584270255641161</v>
      </c>
      <c r="AU67" s="13">
        <f t="shared" si="42"/>
        <v>4.8744292460925496E-3</v>
      </c>
      <c r="AV67" s="13">
        <f t="shared" si="43"/>
        <v>4.6950907305335753E-3</v>
      </c>
      <c r="AW67" s="13">
        <f t="shared" si="44"/>
        <v>4.7853488297156218E-3</v>
      </c>
      <c r="AX67" s="13">
        <f t="shared" si="45"/>
        <v>4.8126110963628583E-3</v>
      </c>
      <c r="AY67" s="13">
        <f t="shared" si="46"/>
        <v>4.9943735597721547E-3</v>
      </c>
      <c r="AZ67" s="13">
        <f t="shared" si="47"/>
        <v>5.3500141707732542E-3</v>
      </c>
      <c r="BA67" s="13">
        <f t="shared" si="48"/>
        <v>5.0702996529896757E-3</v>
      </c>
      <c r="BB67" s="13">
        <f t="shared" si="49"/>
        <v>5.4712000156021123E-3</v>
      </c>
      <c r="BC67" s="13">
        <f t="shared" si="50"/>
        <v>5.6858498607377204E-3</v>
      </c>
      <c r="BD67" s="13">
        <f t="shared" si="51"/>
        <v>5.6299546983697851E-3</v>
      </c>
      <c r="BE67" s="13">
        <f t="shared" si="52"/>
        <v>5.4912565717997264E-3</v>
      </c>
      <c r="BF67" s="13">
        <f t="shared" si="53"/>
        <v>5.5285399673617105E-3</v>
      </c>
      <c r="BG67" s="13">
        <f t="shared" si="54"/>
        <v>5.562520220136819E-3</v>
      </c>
      <c r="BH67" s="13">
        <f t="shared" si="55"/>
        <v>5.6605988703290616E-3</v>
      </c>
      <c r="BI67" s="13">
        <f t="shared" si="56"/>
        <v>5.8519046677624319E-3</v>
      </c>
      <c r="BJ67" s="13">
        <f t="shared" si="57"/>
        <v>6.2857557033978119E-3</v>
      </c>
      <c r="BK67" s="13">
        <f t="shared" si="58"/>
        <v>5.9223301708432778E-3</v>
      </c>
      <c r="BL67" s="13">
        <f t="shared" si="59"/>
        <v>6.2347716309691954E-3</v>
      </c>
      <c r="BM67" s="13">
        <f t="shared" si="60"/>
        <v>6.3208644245552614E-3</v>
      </c>
      <c r="BN67" s="13">
        <f t="shared" si="61"/>
        <v>6.3796746578219645E-3</v>
      </c>
      <c r="BO67" s="13">
        <f t="shared" si="62"/>
        <v>6.693181704508078E-3</v>
      </c>
      <c r="BP67" s="13">
        <f t="shared" si="63"/>
        <v>6.7807149471786213E-3</v>
      </c>
      <c r="BQ67" s="13">
        <f t="shared" si="64"/>
        <v>7.0136138639256586E-3</v>
      </c>
      <c r="BR67" s="13">
        <f t="shared" si="65"/>
        <v>7.3833633530369916E-3</v>
      </c>
      <c r="BS67" s="13">
        <f t="shared" si="66"/>
        <v>7.637248139222009E-3</v>
      </c>
      <c r="BT67" s="13">
        <f t="shared" si="67"/>
        <v>7.8923603503926187E-3</v>
      </c>
      <c r="BU67" s="13">
        <f t="shared" si="68"/>
        <v>8.3773581103122035E-3</v>
      </c>
      <c r="BV67" s="13">
        <f t="shared" si="69"/>
        <v>8.8695832024338183E-3</v>
      </c>
      <c r="BW67" s="13">
        <f t="shared" si="70"/>
        <v>8.8555735449512563E-3</v>
      </c>
      <c r="BX67" s="13">
        <f t="shared" si="71"/>
        <v>8.5123226751481641E-3</v>
      </c>
    </row>
    <row r="68" spans="1:76" x14ac:dyDescent="0.2">
      <c r="A68" s="4">
        <v>66</v>
      </c>
      <c r="B68" s="6" t="s">
        <v>102</v>
      </c>
      <c r="C68" s="34">
        <v>23602018</v>
      </c>
      <c r="D68" s="34">
        <v>22077011</v>
      </c>
      <c r="E68" s="34">
        <v>24085097</v>
      </c>
      <c r="F68" s="34">
        <v>22899759</v>
      </c>
      <c r="G68" s="34">
        <v>20500489</v>
      </c>
      <c r="H68" s="34">
        <v>20243350</v>
      </c>
      <c r="I68" s="34">
        <v>20280290</v>
      </c>
      <c r="J68" s="34">
        <v>19284647</v>
      </c>
      <c r="K68" s="34">
        <v>18313851</v>
      </c>
      <c r="L68" s="34">
        <v>18161597</v>
      </c>
      <c r="M68" s="34">
        <v>18087201</v>
      </c>
      <c r="N68" s="34">
        <v>17863895</v>
      </c>
      <c r="O68" s="34">
        <v>18404591</v>
      </c>
      <c r="P68" s="34">
        <v>17423209</v>
      </c>
      <c r="Q68" s="34">
        <v>16727152</v>
      </c>
      <c r="R68" s="34">
        <v>15590140</v>
      </c>
      <c r="S68" s="34">
        <v>14405861</v>
      </c>
      <c r="T68" s="34">
        <v>14648449</v>
      </c>
      <c r="U68" s="34">
        <v>14972771</v>
      </c>
      <c r="V68" s="34">
        <v>16200879</v>
      </c>
      <c r="W68" s="34">
        <v>16862375</v>
      </c>
      <c r="X68" s="34">
        <v>17927366</v>
      </c>
      <c r="Y68" s="34">
        <v>18798270</v>
      </c>
      <c r="Z68" s="34">
        <v>19573054</v>
      </c>
      <c r="AA68" s="34">
        <v>19313700</v>
      </c>
      <c r="AB68" s="34">
        <v>19390145</v>
      </c>
      <c r="AC68" s="34">
        <v>19228737</v>
      </c>
      <c r="AD68" s="34">
        <v>19252782</v>
      </c>
      <c r="AE68" s="34">
        <v>19003996</v>
      </c>
      <c r="AF68" s="34">
        <v>19856472</v>
      </c>
      <c r="AH68" s="63">
        <f t="shared" ref="AH68:AH102" si="72">AVERAGE(AV68:BA68)*100</f>
        <v>4.0780772910296168</v>
      </c>
      <c r="AI68" s="63">
        <f t="shared" ref="AI68:AI102" si="73">AVERAGE(BA68:BF68)*100</f>
        <v>3.5235067668512516</v>
      </c>
      <c r="AJ68" s="63">
        <f t="shared" ref="AJ68:AJ102" si="74">AVERAGE(BF68:BK68)*100</f>
        <v>3.1930276975096659</v>
      </c>
      <c r="AK68" s="63">
        <f t="shared" ref="AK68:AK102" si="75">AVERAGE(BK68:BP68)*100</f>
        <v>3.1088904606619825</v>
      </c>
      <c r="AL68" s="63">
        <f t="shared" ref="AL68:AL102" si="76">AVERAGE(BP68:BU68)*100</f>
        <v>3.4887588840552071</v>
      </c>
      <c r="AM68" s="63">
        <f t="shared" ref="AM68:AM102" si="77">AVERAGE(BU68:BW68)*100</f>
        <v>3.5032922829260507</v>
      </c>
      <c r="AN68" s="63">
        <f t="shared" ref="AN68:AN102" si="78">AVERAGE(BA68:BK68)*100</f>
        <v>3.3599867303158661</v>
      </c>
      <c r="AO68" s="63">
        <f t="shared" ref="AO68:AO102" si="79">AVERAGE(BK68:BW68)*100</f>
        <v>3.3204991153341141</v>
      </c>
      <c r="AP68" s="63">
        <f t="shared" ref="AP68:AP102" si="80">AVERAGE(BK68:BT68)*100</f>
        <v>3.2656611650565335</v>
      </c>
      <c r="AQ68" s="63">
        <f t="shared" ref="AQ68:AQ102" si="81">AVERAGE(BP68:BT68)*100</f>
        <v>3.4709909941025554</v>
      </c>
      <c r="AR68" s="63">
        <f t="shared" ref="AR68:AR102" si="82">AVERAGE(BT68:BW68)*100</f>
        <v>3.5009655717592278</v>
      </c>
      <c r="AS68" s="63">
        <f t="shared" ref="AS68:AS102" si="83">AVERAGE(AV68:BW68)*100</f>
        <v>3.4985373944095635</v>
      </c>
      <c r="AU68" s="13">
        <f t="shared" si="42"/>
        <v>4.6484751593078411E-2</v>
      </c>
      <c r="AV68" s="13">
        <f t="shared" si="43"/>
        <v>4.2676829854384091E-2</v>
      </c>
      <c r="AW68" s="13">
        <f t="shared" si="44"/>
        <v>4.5372108329772197E-2</v>
      </c>
      <c r="AX68" s="13">
        <f t="shared" si="45"/>
        <v>4.2287200860816922E-2</v>
      </c>
      <c r="AY68" s="13">
        <f t="shared" si="46"/>
        <v>3.8255958714228565E-2</v>
      </c>
      <c r="AZ68" s="13">
        <f t="shared" si="47"/>
        <v>3.8234758521860535E-2</v>
      </c>
      <c r="BA68" s="13">
        <f t="shared" si="48"/>
        <v>3.7857781180714707E-2</v>
      </c>
      <c r="BB68" s="13">
        <f t="shared" si="49"/>
        <v>3.6486372517058323E-2</v>
      </c>
      <c r="BC68" s="13">
        <f t="shared" si="50"/>
        <v>3.4941973719453435E-2</v>
      </c>
      <c r="BD68" s="13">
        <f t="shared" si="51"/>
        <v>3.4629301310829176E-2</v>
      </c>
      <c r="BE68" s="13">
        <f t="shared" si="52"/>
        <v>3.410144975610975E-2</v>
      </c>
      <c r="BF68" s="13">
        <f t="shared" si="53"/>
        <v>3.3393527526909751E-2</v>
      </c>
      <c r="BG68" s="13">
        <f t="shared" si="54"/>
        <v>3.43222557377914E-2</v>
      </c>
      <c r="BH68" s="13">
        <f t="shared" si="55"/>
        <v>3.2240124527731236E-2</v>
      </c>
      <c r="BI68" s="13">
        <f t="shared" si="56"/>
        <v>3.1659592792063339E-2</v>
      </c>
      <c r="BJ68" s="13">
        <f t="shared" si="57"/>
        <v>3.1466350091519733E-2</v>
      </c>
      <c r="BK68" s="13">
        <f t="shared" si="58"/>
        <v>2.8499811174564481E-2</v>
      </c>
      <c r="BL68" s="13">
        <f t="shared" si="59"/>
        <v>2.9603204488270862E-2</v>
      </c>
      <c r="BM68" s="13">
        <f t="shared" si="60"/>
        <v>3.0087851520119863E-2</v>
      </c>
      <c r="BN68" s="13">
        <f t="shared" si="61"/>
        <v>3.2059729861998086E-2</v>
      </c>
      <c r="BO68" s="13">
        <f t="shared" si="62"/>
        <v>3.2765969755572236E-2</v>
      </c>
      <c r="BP68" s="13">
        <f t="shared" si="63"/>
        <v>3.3516860839193384E-2</v>
      </c>
      <c r="BQ68" s="13">
        <f t="shared" si="64"/>
        <v>3.4656576776089805E-2</v>
      </c>
      <c r="BR68" s="13">
        <f t="shared" si="65"/>
        <v>3.5550810649332645E-2</v>
      </c>
      <c r="BS68" s="13">
        <f t="shared" si="66"/>
        <v>3.4885447057924332E-2</v>
      </c>
      <c r="BT68" s="13">
        <f t="shared" si="67"/>
        <v>3.4939854382587586E-2</v>
      </c>
      <c r="BU68" s="13">
        <f t="shared" si="68"/>
        <v>3.5775983338184651E-2</v>
      </c>
      <c r="BV68" s="13">
        <f t="shared" si="69"/>
        <v>3.5074554585414135E-2</v>
      </c>
      <c r="BW68" s="13">
        <f t="shared" si="70"/>
        <v>3.4248230564182733E-2</v>
      </c>
      <c r="BX68" s="13">
        <f t="shared" si="71"/>
        <v>3.3778544815889787E-2</v>
      </c>
    </row>
    <row r="69" spans="1:76" x14ac:dyDescent="0.2">
      <c r="A69" s="4">
        <v>67</v>
      </c>
      <c r="B69" s="6" t="s">
        <v>103</v>
      </c>
      <c r="C69" s="34">
        <v>16742552</v>
      </c>
      <c r="D69" s="34">
        <v>17525801</v>
      </c>
      <c r="E69" s="34">
        <v>17120159</v>
      </c>
      <c r="F69" s="34">
        <v>16372480</v>
      </c>
      <c r="G69" s="34">
        <v>17450188</v>
      </c>
      <c r="H69" s="34">
        <v>16510618</v>
      </c>
      <c r="I69" s="34">
        <v>15415280</v>
      </c>
      <c r="J69" s="34">
        <v>14729270</v>
      </c>
      <c r="K69" s="34">
        <v>13644062</v>
      </c>
      <c r="L69" s="34">
        <v>12587203</v>
      </c>
      <c r="M69" s="34">
        <v>11720934</v>
      </c>
      <c r="N69" s="34">
        <v>10913396</v>
      </c>
      <c r="O69" s="34">
        <v>10302959</v>
      </c>
      <c r="P69" s="34">
        <v>9655394</v>
      </c>
      <c r="Q69" s="34">
        <v>9196282</v>
      </c>
      <c r="R69" s="34">
        <v>9333453</v>
      </c>
      <c r="S69" s="34">
        <v>9058720</v>
      </c>
      <c r="T69" s="34">
        <v>8963197</v>
      </c>
      <c r="U69" s="34">
        <v>8474766</v>
      </c>
      <c r="V69" s="34">
        <v>9149761</v>
      </c>
      <c r="W69" s="34">
        <v>9554514</v>
      </c>
      <c r="X69" s="34">
        <v>9967290</v>
      </c>
      <c r="Y69" s="34">
        <v>10483215</v>
      </c>
      <c r="Z69" s="34">
        <v>10549880</v>
      </c>
      <c r="AA69" s="34">
        <v>10734385</v>
      </c>
      <c r="AB69" s="34">
        <v>11043883</v>
      </c>
      <c r="AC69" s="34">
        <v>11665333</v>
      </c>
      <c r="AD69" s="34">
        <v>11787400</v>
      </c>
      <c r="AE69" s="34">
        <v>11528731</v>
      </c>
      <c r="AF69" s="34">
        <v>11374521</v>
      </c>
      <c r="AH69" s="63">
        <f t="shared" si="72"/>
        <v>3.1481427255336545</v>
      </c>
      <c r="AI69" s="63">
        <f t="shared" si="73"/>
        <v>2.4862620770294939</v>
      </c>
      <c r="AJ69" s="63">
        <f t="shared" si="74"/>
        <v>1.8607712271365544</v>
      </c>
      <c r="AK69" s="63">
        <f t="shared" si="75"/>
        <v>1.806201517812529</v>
      </c>
      <c r="AL69" s="63">
        <f t="shared" si="76"/>
        <v>1.9686149821747756</v>
      </c>
      <c r="AM69" s="63">
        <f t="shared" si="77"/>
        <v>2.1318235145906357</v>
      </c>
      <c r="AN69" s="63">
        <f t="shared" si="78"/>
        <v>2.1856477450438208</v>
      </c>
      <c r="AO69" s="63">
        <f t="shared" si="79"/>
        <v>1.9238847715584706</v>
      </c>
      <c r="AP69" s="63">
        <f t="shared" si="80"/>
        <v>1.8615031486488207</v>
      </c>
      <c r="AQ69" s="63">
        <f t="shared" si="81"/>
        <v>1.9282597975597997</v>
      </c>
      <c r="AR69" s="63">
        <f t="shared" si="82"/>
        <v>2.0963776646693408</v>
      </c>
      <c r="AS69" s="63">
        <f t="shared" si="83"/>
        <v>2.2597050013309685</v>
      </c>
      <c r="AU69" s="13">
        <f t="shared" si="42"/>
        <v>3.2974865570994744E-2</v>
      </c>
      <c r="AV69" s="13">
        <f t="shared" si="43"/>
        <v>3.3878935302373792E-2</v>
      </c>
      <c r="AW69" s="13">
        <f t="shared" si="44"/>
        <v>3.2251383864923794E-2</v>
      </c>
      <c r="AX69" s="13">
        <f t="shared" si="45"/>
        <v>3.0233783261636414E-2</v>
      </c>
      <c r="AY69" s="13">
        <f t="shared" si="46"/>
        <v>3.2563792584826966E-2</v>
      </c>
      <c r="AZ69" s="13">
        <f t="shared" si="47"/>
        <v>3.1184536762773156E-2</v>
      </c>
      <c r="BA69" s="13">
        <f t="shared" si="48"/>
        <v>2.8776131755485143E-2</v>
      </c>
      <c r="BB69" s="13">
        <f t="shared" si="49"/>
        <v>2.7867641659415989E-2</v>
      </c>
      <c r="BC69" s="13">
        <f t="shared" si="50"/>
        <v>2.6032234063201307E-2</v>
      </c>
      <c r="BD69" s="13">
        <f t="shared" si="51"/>
        <v>2.4000424926705118E-2</v>
      </c>
      <c r="BE69" s="13">
        <f t="shared" si="52"/>
        <v>2.2098545921819441E-2</v>
      </c>
      <c r="BF69" s="13">
        <f t="shared" si="53"/>
        <v>2.0400746295142623E-2</v>
      </c>
      <c r="BG69" s="13">
        <f t="shared" si="54"/>
        <v>1.9213727360416731E-2</v>
      </c>
      <c r="BH69" s="13">
        <f t="shared" si="55"/>
        <v>1.7866462195586873E-2</v>
      </c>
      <c r="BI69" s="13">
        <f t="shared" si="56"/>
        <v>1.7405864627820792E-2</v>
      </c>
      <c r="BJ69" s="13">
        <f t="shared" si="57"/>
        <v>1.8838169487942067E-2</v>
      </c>
      <c r="BK69" s="13">
        <f t="shared" si="58"/>
        <v>1.7921303661284162E-2</v>
      </c>
      <c r="BL69" s="13">
        <f t="shared" si="59"/>
        <v>1.8113818989277018E-2</v>
      </c>
      <c r="BM69" s="13">
        <f t="shared" si="60"/>
        <v>1.703008087652981E-2</v>
      </c>
      <c r="BN69" s="13">
        <f t="shared" si="61"/>
        <v>1.8106354967643762E-2</v>
      </c>
      <c r="BO69" s="13">
        <f t="shared" si="62"/>
        <v>1.8565766492157333E-2</v>
      </c>
      <c r="BP69" s="13">
        <f t="shared" si="63"/>
        <v>1.8634766081859648E-2</v>
      </c>
      <c r="BQ69" s="13">
        <f t="shared" si="64"/>
        <v>1.932690324736033E-2</v>
      </c>
      <c r="BR69" s="13">
        <f t="shared" si="65"/>
        <v>1.9161894012716743E-2</v>
      </c>
      <c r="BS69" s="13">
        <f t="shared" si="66"/>
        <v>1.9389025386998715E-2</v>
      </c>
      <c r="BT69" s="13">
        <f t="shared" si="67"/>
        <v>1.9900401149054558E-2</v>
      </c>
      <c r="BU69" s="13">
        <f t="shared" si="68"/>
        <v>2.170390905249656E-2</v>
      </c>
      <c r="BV69" s="13">
        <f t="shared" si="69"/>
        <v>2.1474185118810912E-2</v>
      </c>
      <c r="BW69" s="13">
        <f t="shared" si="70"/>
        <v>2.0776611266411598E-2</v>
      </c>
      <c r="BX69" s="13">
        <f t="shared" si="71"/>
        <v>1.9349598828924872E-2</v>
      </c>
    </row>
    <row r="70" spans="1:76" x14ac:dyDescent="0.2">
      <c r="A70" s="4">
        <v>68</v>
      </c>
      <c r="B70" s="6" t="s">
        <v>104</v>
      </c>
      <c r="C70" s="34">
        <v>41392236</v>
      </c>
      <c r="D70" s="34">
        <v>43143301</v>
      </c>
      <c r="E70" s="34">
        <v>43478501</v>
      </c>
      <c r="F70" s="34">
        <v>46509486</v>
      </c>
      <c r="G70" s="34">
        <v>45537441</v>
      </c>
      <c r="H70" s="34">
        <v>45275698</v>
      </c>
      <c r="I70" s="34">
        <v>43861802</v>
      </c>
      <c r="J70" s="34">
        <v>43404552</v>
      </c>
      <c r="K70" s="34">
        <v>42404765</v>
      </c>
      <c r="L70" s="34">
        <v>42082949</v>
      </c>
      <c r="M70" s="34">
        <v>46400982</v>
      </c>
      <c r="N70" s="34">
        <v>50113140</v>
      </c>
      <c r="O70" s="34">
        <v>48603518</v>
      </c>
      <c r="P70" s="34">
        <v>46723075</v>
      </c>
      <c r="Q70" s="34">
        <v>47139726</v>
      </c>
      <c r="R70" s="34">
        <v>40221848</v>
      </c>
      <c r="S70" s="34">
        <v>41447067</v>
      </c>
      <c r="T70" s="34">
        <v>43151844</v>
      </c>
      <c r="U70" s="34">
        <v>42087236</v>
      </c>
      <c r="V70" s="34">
        <v>41517780</v>
      </c>
      <c r="W70" s="34">
        <v>38433353</v>
      </c>
      <c r="X70" s="34">
        <v>37398272</v>
      </c>
      <c r="Y70" s="34">
        <v>37220161</v>
      </c>
      <c r="Z70" s="34">
        <v>38755776</v>
      </c>
      <c r="AA70" s="34">
        <v>38528268</v>
      </c>
      <c r="AB70" s="34">
        <v>36611517</v>
      </c>
      <c r="AC70" s="34">
        <v>36423701</v>
      </c>
      <c r="AD70" s="34">
        <v>39492762</v>
      </c>
      <c r="AE70" s="34">
        <v>44053895</v>
      </c>
      <c r="AF70" s="34">
        <v>44596340</v>
      </c>
      <c r="AH70" s="63">
        <f t="shared" si="72"/>
        <v>8.3926900291556201</v>
      </c>
      <c r="AI70" s="63">
        <f t="shared" si="73"/>
        <v>8.4384719259123049</v>
      </c>
      <c r="AJ70" s="63">
        <f t="shared" si="74"/>
        <v>8.7195770214766011</v>
      </c>
      <c r="AK70" s="63">
        <f t="shared" si="75"/>
        <v>8.0089537102040236</v>
      </c>
      <c r="AL70" s="63">
        <f t="shared" si="76"/>
        <v>6.8710501859137185</v>
      </c>
      <c r="AM70" s="63">
        <f t="shared" si="77"/>
        <v>7.3035918405505997</v>
      </c>
      <c r="AN70" s="63">
        <f t="shared" si="78"/>
        <v>8.5073173205258552</v>
      </c>
      <c r="AO70" s="63">
        <f t="shared" si="79"/>
        <v>7.4940034023259976</v>
      </c>
      <c r="AP70" s="63">
        <f t="shared" si="80"/>
        <v>7.5511268708586181</v>
      </c>
      <c r="AQ70" s="63">
        <f t="shared" si="81"/>
        <v>6.8898995251046813</v>
      </c>
      <c r="AR70" s="63">
        <f t="shared" si="82"/>
        <v>7.1269866947596574</v>
      </c>
      <c r="AS70" s="63">
        <f t="shared" si="83"/>
        <v>8.034685599723538</v>
      </c>
      <c r="AU70" s="13">
        <f t="shared" si="42"/>
        <v>8.1523020969735627E-2</v>
      </c>
      <c r="AV70" s="13">
        <f t="shared" si="43"/>
        <v>8.3399845936276376E-2</v>
      </c>
      <c r="AW70" s="13">
        <f t="shared" si="44"/>
        <v>8.1905888001535088E-2</v>
      </c>
      <c r="AX70" s="13">
        <f t="shared" si="45"/>
        <v>8.5885444314735035E-2</v>
      </c>
      <c r="AY70" s="13">
        <f t="shared" si="46"/>
        <v>8.4977410189952987E-2</v>
      </c>
      <c r="AZ70" s="13">
        <f t="shared" si="47"/>
        <v>8.5514768056605461E-2</v>
      </c>
      <c r="BA70" s="13">
        <f t="shared" si="48"/>
        <v>8.1878045250232345E-2</v>
      </c>
      <c r="BB70" s="13">
        <f t="shared" si="49"/>
        <v>8.2121008137096246E-2</v>
      </c>
      <c r="BC70" s="13">
        <f t="shared" si="50"/>
        <v>8.0906314254145614E-2</v>
      </c>
      <c r="BD70" s="13">
        <f t="shared" si="51"/>
        <v>8.0240912788080113E-2</v>
      </c>
      <c r="BE70" s="13">
        <f t="shared" si="52"/>
        <v>8.7484003539693794E-2</v>
      </c>
      <c r="BF70" s="13">
        <f t="shared" si="53"/>
        <v>9.3678031585490304E-2</v>
      </c>
      <c r="BG70" s="13">
        <f t="shared" si="54"/>
        <v>9.0639470040510414E-2</v>
      </c>
      <c r="BH70" s="13">
        <f t="shared" si="55"/>
        <v>8.6456964174540185E-2</v>
      </c>
      <c r="BI70" s="13">
        <f t="shared" si="56"/>
        <v>8.9221675602005696E-2</v>
      </c>
      <c r="BJ70" s="13">
        <f t="shared" si="57"/>
        <v>8.11817437493116E-2</v>
      </c>
      <c r="BK70" s="13">
        <f t="shared" si="58"/>
        <v>8.1996736136737872E-2</v>
      </c>
      <c r="BL70" s="13">
        <f t="shared" si="59"/>
        <v>8.7206014915160238E-2</v>
      </c>
      <c r="BM70" s="13">
        <f t="shared" si="60"/>
        <v>8.4574492434315821E-2</v>
      </c>
      <c r="BN70" s="13">
        <f t="shared" si="61"/>
        <v>8.2159048979371249E-2</v>
      </c>
      <c r="BO70" s="13">
        <f t="shared" si="62"/>
        <v>7.4681418365042371E-2</v>
      </c>
      <c r="BP70" s="13">
        <f t="shared" si="63"/>
        <v>6.9919511781613791E-2</v>
      </c>
      <c r="BQ70" s="13">
        <f t="shared" si="64"/>
        <v>6.8619259501801144E-2</v>
      </c>
      <c r="BR70" s="13">
        <f t="shared" si="65"/>
        <v>7.0392655849411678E-2</v>
      </c>
      <c r="BS70" s="13">
        <f t="shared" si="66"/>
        <v>6.9591836548539135E-2</v>
      </c>
      <c r="BT70" s="13">
        <f t="shared" si="67"/>
        <v>6.5971712573868316E-2</v>
      </c>
      <c r="BU70" s="13">
        <f t="shared" si="68"/>
        <v>6.7768034899589061E-2</v>
      </c>
      <c r="BV70" s="13">
        <f t="shared" si="69"/>
        <v>7.1947578095351059E-2</v>
      </c>
      <c r="BW70" s="13">
        <f t="shared" si="70"/>
        <v>7.9392142221577866E-2</v>
      </c>
      <c r="BX70" s="13">
        <f t="shared" si="71"/>
        <v>7.5864406794654074E-2</v>
      </c>
    </row>
    <row r="71" spans="1:76" x14ac:dyDescent="0.2">
      <c r="A71" s="4">
        <v>69</v>
      </c>
      <c r="B71" s="6" t="s">
        <v>105</v>
      </c>
      <c r="C71" s="34">
        <v>27771821</v>
      </c>
      <c r="D71" s="34">
        <v>28614447</v>
      </c>
      <c r="E71" s="34">
        <v>28540163</v>
      </c>
      <c r="F71" s="34">
        <v>28016223</v>
      </c>
      <c r="G71" s="34">
        <v>26539456</v>
      </c>
      <c r="H71" s="34">
        <v>26281247</v>
      </c>
      <c r="I71" s="34">
        <v>25923323</v>
      </c>
      <c r="J71" s="34">
        <v>26769234</v>
      </c>
      <c r="K71" s="34">
        <v>27099296</v>
      </c>
      <c r="L71" s="34">
        <v>27228170</v>
      </c>
      <c r="M71" s="34">
        <v>26899071</v>
      </c>
      <c r="N71" s="34">
        <v>25068142</v>
      </c>
      <c r="O71" s="34">
        <v>23947844</v>
      </c>
      <c r="P71" s="34">
        <v>24225975</v>
      </c>
      <c r="Q71" s="34">
        <v>24556656</v>
      </c>
      <c r="R71" s="34">
        <v>25526361</v>
      </c>
      <c r="S71" s="34">
        <v>26172688</v>
      </c>
      <c r="T71" s="34">
        <v>25704951</v>
      </c>
      <c r="U71" s="34">
        <v>27942760</v>
      </c>
      <c r="V71" s="34">
        <v>29581496</v>
      </c>
      <c r="W71" s="34">
        <v>31107742</v>
      </c>
      <c r="X71" s="34">
        <v>32805221</v>
      </c>
      <c r="Y71" s="34">
        <v>33071657</v>
      </c>
      <c r="Z71" s="34">
        <v>33214003</v>
      </c>
      <c r="AA71" s="34">
        <v>32119875</v>
      </c>
      <c r="AB71" s="34">
        <v>32713279</v>
      </c>
      <c r="AC71" s="34">
        <v>32399885</v>
      </c>
      <c r="AD71" s="34">
        <v>33444744</v>
      </c>
      <c r="AE71" s="34">
        <v>34031782</v>
      </c>
      <c r="AF71" s="34">
        <v>36825994</v>
      </c>
      <c r="AH71" s="63">
        <f t="shared" si="72"/>
        <v>5.1395043836868659</v>
      </c>
      <c r="AI71" s="63">
        <f t="shared" si="73"/>
        <v>5.0039311619022504</v>
      </c>
      <c r="AJ71" s="63">
        <f t="shared" si="74"/>
        <v>4.7687796840802843</v>
      </c>
      <c r="AK71" s="63">
        <f t="shared" si="75"/>
        <v>5.6699130606303525</v>
      </c>
      <c r="AL71" s="63">
        <f t="shared" si="76"/>
        <v>5.9979334295612059</v>
      </c>
      <c r="AM71" s="63">
        <f t="shared" si="77"/>
        <v>6.0847193400983084</v>
      </c>
      <c r="AN71" s="63">
        <f t="shared" si="78"/>
        <v>4.9045636642838977</v>
      </c>
      <c r="AO71" s="63">
        <f t="shared" si="79"/>
        <v>5.8538342795379465</v>
      </c>
      <c r="AP71" s="63">
        <f t="shared" si="80"/>
        <v>5.7845687613698384</v>
      </c>
      <c r="AQ71" s="63">
        <f t="shared" si="81"/>
        <v>5.9918894534917486</v>
      </c>
      <c r="AR71" s="63">
        <f t="shared" si="82"/>
        <v>6.0372226629832788</v>
      </c>
      <c r="AS71" s="63">
        <f t="shared" si="83"/>
        <v>5.3882151458630556</v>
      </c>
      <c r="AU71" s="13">
        <f t="shared" si="42"/>
        <v>5.4697280566112547E-2</v>
      </c>
      <c r="AV71" s="13">
        <f t="shared" si="43"/>
        <v>5.5314276284787432E-2</v>
      </c>
      <c r="AW71" s="13">
        <f t="shared" si="44"/>
        <v>5.3764673124852114E-2</v>
      </c>
      <c r="AX71" s="13">
        <f t="shared" si="45"/>
        <v>5.1735376313892162E-2</v>
      </c>
      <c r="AY71" s="13">
        <f t="shared" si="46"/>
        <v>4.952527391098259E-2</v>
      </c>
      <c r="AZ71" s="13">
        <f t="shared" si="47"/>
        <v>4.9638875615862575E-2</v>
      </c>
      <c r="BA71" s="13">
        <f t="shared" si="48"/>
        <v>4.8391787770835068E-2</v>
      </c>
      <c r="BB71" s="13">
        <f t="shared" si="49"/>
        <v>5.0647141413597212E-2</v>
      </c>
      <c r="BC71" s="13">
        <f t="shared" si="50"/>
        <v>5.1704193107593242E-2</v>
      </c>
      <c r="BD71" s="13">
        <f t="shared" si="51"/>
        <v>5.1916827747718421E-2</v>
      </c>
      <c r="BE71" s="13">
        <f t="shared" si="52"/>
        <v>5.0715271986667747E-2</v>
      </c>
      <c r="BF71" s="13">
        <f t="shared" si="53"/>
        <v>4.6860647687723342E-2</v>
      </c>
      <c r="BG71" s="13">
        <f t="shared" si="54"/>
        <v>4.4659727898149613E-2</v>
      </c>
      <c r="BH71" s="13">
        <f t="shared" si="55"/>
        <v>4.4828048082629537E-2</v>
      </c>
      <c r="BI71" s="13">
        <f t="shared" si="56"/>
        <v>4.6478547531270058E-2</v>
      </c>
      <c r="BJ71" s="13">
        <f t="shared" si="57"/>
        <v>5.1521116025161788E-2</v>
      </c>
      <c r="BK71" s="13">
        <f t="shared" si="58"/>
        <v>5.1778693819882732E-2</v>
      </c>
      <c r="BL71" s="13">
        <f t="shared" si="59"/>
        <v>5.1947405545391366E-2</v>
      </c>
      <c r="BM71" s="13">
        <f t="shared" si="60"/>
        <v>5.6151103489283614E-2</v>
      </c>
      <c r="BN71" s="13">
        <f t="shared" si="61"/>
        <v>5.8538476256367142E-2</v>
      </c>
      <c r="BO71" s="13">
        <f t="shared" si="62"/>
        <v>6.0446724351471491E-2</v>
      </c>
      <c r="BP71" s="13">
        <f t="shared" si="63"/>
        <v>6.1332380175424792E-2</v>
      </c>
      <c r="BQ71" s="13">
        <f t="shared" si="64"/>
        <v>6.0971058503415887E-2</v>
      </c>
      <c r="BR71" s="13">
        <f t="shared" si="65"/>
        <v>6.0327056347944809E-2</v>
      </c>
      <c r="BS71" s="13">
        <f t="shared" si="66"/>
        <v>5.8016651331420047E-2</v>
      </c>
      <c r="BT71" s="13">
        <f t="shared" si="67"/>
        <v>5.8947326316381873E-2</v>
      </c>
      <c r="BU71" s="13">
        <f t="shared" si="68"/>
        <v>6.0281533099084912E-2</v>
      </c>
      <c r="BV71" s="13">
        <f t="shared" si="69"/>
        <v>6.0929350315357116E-2</v>
      </c>
      <c r="BW71" s="13">
        <f t="shared" si="70"/>
        <v>6.1330696788507208E-2</v>
      </c>
      <c r="BX71" s="13">
        <f t="shared" si="71"/>
        <v>6.2645997170025391E-2</v>
      </c>
    </row>
    <row r="72" spans="1:76" x14ac:dyDescent="0.2">
      <c r="A72" s="4">
        <v>70</v>
      </c>
      <c r="B72" s="6" t="s">
        <v>106</v>
      </c>
      <c r="C72" s="34">
        <v>4535541</v>
      </c>
      <c r="D72" s="34">
        <v>4637312</v>
      </c>
      <c r="E72" s="34">
        <v>4855057</v>
      </c>
      <c r="F72" s="34">
        <v>4887426</v>
      </c>
      <c r="G72" s="34">
        <v>4864082</v>
      </c>
      <c r="H72" s="34">
        <v>4902160</v>
      </c>
      <c r="I72" s="34">
        <v>4751772</v>
      </c>
      <c r="J72" s="34">
        <v>4701967</v>
      </c>
      <c r="K72" s="34">
        <v>4666759</v>
      </c>
      <c r="L72" s="34">
        <v>4684615</v>
      </c>
      <c r="M72" s="34">
        <v>4656130</v>
      </c>
      <c r="N72" s="34">
        <v>4757781</v>
      </c>
      <c r="O72" s="34">
        <v>4787272</v>
      </c>
      <c r="P72" s="34">
        <v>4851956</v>
      </c>
      <c r="Q72" s="34">
        <v>4830700</v>
      </c>
      <c r="R72" s="34">
        <v>4660372</v>
      </c>
      <c r="S72" s="34">
        <v>4605130</v>
      </c>
      <c r="T72" s="34">
        <v>4665593</v>
      </c>
      <c r="U72" s="34">
        <v>4793126</v>
      </c>
      <c r="V72" s="34">
        <v>4880280</v>
      </c>
      <c r="W72" s="34">
        <v>5028308</v>
      </c>
      <c r="X72" s="34">
        <v>5207402</v>
      </c>
      <c r="Y72" s="34">
        <v>5350236</v>
      </c>
      <c r="Z72" s="34">
        <v>5490376</v>
      </c>
      <c r="AA72" s="34">
        <v>5481691</v>
      </c>
      <c r="AB72" s="34">
        <v>5349354</v>
      </c>
      <c r="AC72" s="34">
        <v>2576964</v>
      </c>
      <c r="AD72" s="34">
        <v>2550707</v>
      </c>
      <c r="AE72" s="34">
        <v>3522108</v>
      </c>
      <c r="AF72" s="34">
        <v>4442791</v>
      </c>
      <c r="AH72" s="63">
        <f t="shared" si="72"/>
        <v>0.90569596592497537</v>
      </c>
      <c r="AI72" s="63">
        <f t="shared" si="73"/>
        <v>0.88791833457843705</v>
      </c>
      <c r="AJ72" s="63">
        <f t="shared" si="74"/>
        <v>0.90765929077983676</v>
      </c>
      <c r="AK72" s="63">
        <f t="shared" si="75"/>
        <v>0.95558437923221695</v>
      </c>
      <c r="AL72" s="63">
        <f t="shared" si="76"/>
        <v>0.89844637469744715</v>
      </c>
      <c r="AM72" s="63">
        <f t="shared" si="77"/>
        <v>0.5262940346007271</v>
      </c>
      <c r="AN72" s="63">
        <f t="shared" si="78"/>
        <v>0.89855264896264697</v>
      </c>
      <c r="AO72" s="63">
        <f t="shared" si="79"/>
        <v>0.86538757197631766</v>
      </c>
      <c r="AP72" s="63">
        <f t="shared" si="80"/>
        <v>0.96711563318899485</v>
      </c>
      <c r="AQ72" s="63">
        <f t="shared" si="81"/>
        <v>0.98224435825664291</v>
      </c>
      <c r="AR72" s="63">
        <f t="shared" si="82"/>
        <v>0.63570073754890166</v>
      </c>
      <c r="AS72" s="63">
        <f t="shared" si="83"/>
        <v>0.88465041968464153</v>
      </c>
      <c r="AU72" s="13">
        <f t="shared" ref="AU72:BB72" si="84">C72/C$111</f>
        <v>8.9328589074553905E-3</v>
      </c>
      <c r="AV72" s="13">
        <f t="shared" si="84"/>
        <v>8.9643373917643824E-3</v>
      </c>
      <c r="AW72" s="13">
        <f t="shared" si="84"/>
        <v>9.1460778485226279E-3</v>
      </c>
      <c r="AX72" s="13">
        <f t="shared" si="84"/>
        <v>9.0252288224683501E-3</v>
      </c>
      <c r="AY72" s="13">
        <f t="shared" si="84"/>
        <v>9.0768625165293521E-3</v>
      </c>
      <c r="AZ72" s="13">
        <f t="shared" si="84"/>
        <v>9.2589864738555558E-3</v>
      </c>
      <c r="BA72" s="13">
        <f t="shared" si="84"/>
        <v>8.8702649023582551E-3</v>
      </c>
      <c r="BB72" s="13">
        <f t="shared" si="84"/>
        <v>8.8960777723810641E-3</v>
      </c>
      <c r="BC72" s="13">
        <f t="shared" ref="BC72:BR97" si="85">K72/K$111</f>
        <v>8.9039585575432928E-3</v>
      </c>
      <c r="BD72" s="13">
        <f t="shared" si="85"/>
        <v>8.9323061380686963E-3</v>
      </c>
      <c r="BE72" s="13">
        <f t="shared" si="85"/>
        <v>8.7786265687496527E-3</v>
      </c>
      <c r="BF72" s="13">
        <f t="shared" si="85"/>
        <v>8.8938661356052651E-3</v>
      </c>
      <c r="BG72" s="13">
        <f t="shared" si="85"/>
        <v>8.9276623354666296E-3</v>
      </c>
      <c r="BH72" s="13">
        <f t="shared" ref="BH72:BH83" si="86">P72/P$111</f>
        <v>8.9781202557504027E-3</v>
      </c>
      <c r="BI72" s="13">
        <f t="shared" ref="BI72:BI83" si="87">Q72/Q$111</f>
        <v>9.143098293159551E-3</v>
      </c>
      <c r="BJ72" s="13">
        <f t="shared" ref="BJ72:BJ83" si="88">R72/R$111</f>
        <v>9.4062591425552299E-3</v>
      </c>
      <c r="BK72" s="13">
        <f t="shared" ref="BK72:BK83" si="89">S72/S$111</f>
        <v>9.1105512842531329E-3</v>
      </c>
      <c r="BL72" s="13">
        <f t="shared" ref="BL72:BL83" si="90">T72/T$111</f>
        <v>9.428745912829755E-3</v>
      </c>
      <c r="BM72" s="13">
        <f t="shared" ref="BM72:BM83" si="91">U72/U$111</f>
        <v>9.6318085279756185E-3</v>
      </c>
      <c r="BN72" s="13">
        <f t="shared" ref="BN72:BN83" si="92">V72/V$111</f>
        <v>9.6575289804282857E-3</v>
      </c>
      <c r="BO72" s="13">
        <f t="shared" ref="BO72:BO83" si="93">W72/W$111</f>
        <v>9.7707107005805469E-3</v>
      </c>
      <c r="BP72" s="13">
        <f t="shared" ref="BP72:BP83" si="94">X72/X$111</f>
        <v>9.7357173478656769E-3</v>
      </c>
      <c r="BQ72" s="13">
        <f t="shared" ref="BQ72:BQ83" si="95">Y72/Y$111</f>
        <v>9.8637196244228641E-3</v>
      </c>
      <c r="BR72" s="13">
        <f t="shared" ref="BR72:BR83" si="96">Z72/Z$111</f>
        <v>9.9722464143633584E-3</v>
      </c>
      <c r="BS72" s="13">
        <f t="shared" ref="BS72:BS83" si="97">AA72/AA$111</f>
        <v>9.9013260622459864E-3</v>
      </c>
      <c r="BT72" s="13">
        <f t="shared" ref="BT72:BT83" si="98">AB72/AB$111</f>
        <v>9.6392084639342537E-3</v>
      </c>
      <c r="BU72" s="13">
        <f t="shared" ref="BU72:BX83" si="99">AC72/AC$111</f>
        <v>4.794564569014682E-3</v>
      </c>
      <c r="BV72" s="13">
        <f t="shared" si="99"/>
        <v>4.6468563297968023E-3</v>
      </c>
      <c r="BW72" s="13">
        <f t="shared" si="99"/>
        <v>6.3474001392103277E-3</v>
      </c>
      <c r="BX72" s="13">
        <f t="shared" si="99"/>
        <v>7.5577884581476407E-3</v>
      </c>
    </row>
    <row r="73" spans="1:76" x14ac:dyDescent="0.2">
      <c r="A73" s="4">
        <v>71</v>
      </c>
      <c r="B73" s="6" t="s">
        <v>107</v>
      </c>
      <c r="C73" s="34">
        <v>15728824</v>
      </c>
      <c r="D73" s="34">
        <v>16437281</v>
      </c>
      <c r="E73" s="34">
        <v>14985535</v>
      </c>
      <c r="F73" s="34">
        <v>15075257</v>
      </c>
      <c r="G73" s="34">
        <v>14566788</v>
      </c>
      <c r="H73" s="34">
        <v>14512876</v>
      </c>
      <c r="I73" s="34">
        <v>14941889</v>
      </c>
      <c r="J73" s="34">
        <v>15140755</v>
      </c>
      <c r="K73" s="34">
        <v>15328724</v>
      </c>
      <c r="L73" s="34">
        <v>15643200</v>
      </c>
      <c r="M73" s="34">
        <v>15927333</v>
      </c>
      <c r="N73" s="34">
        <v>15615969</v>
      </c>
      <c r="O73" s="34">
        <v>16271356</v>
      </c>
      <c r="P73" s="34">
        <v>16882662</v>
      </c>
      <c r="Q73" s="34">
        <v>16125593</v>
      </c>
      <c r="R73" s="34">
        <v>14872681</v>
      </c>
      <c r="S73" s="34">
        <v>14879013</v>
      </c>
      <c r="T73" s="34">
        <v>14260625</v>
      </c>
      <c r="U73" s="34">
        <v>15014022</v>
      </c>
      <c r="V73" s="34">
        <v>14838017</v>
      </c>
      <c r="W73" s="34">
        <v>15987523</v>
      </c>
      <c r="X73" s="34">
        <v>16370184</v>
      </c>
      <c r="Y73" s="34">
        <v>16480842</v>
      </c>
      <c r="Z73" s="34">
        <v>17010261</v>
      </c>
      <c r="AA73" s="34">
        <v>17560783</v>
      </c>
      <c r="AB73" s="34">
        <v>18152265</v>
      </c>
      <c r="AC73" s="34">
        <v>15222388</v>
      </c>
      <c r="AD73" s="34">
        <v>15436726</v>
      </c>
      <c r="AE73" s="34">
        <v>16442321</v>
      </c>
      <c r="AF73" s="34">
        <v>17327061</v>
      </c>
      <c r="AH73" s="63">
        <f t="shared" si="72"/>
        <v>2.8388327685681047</v>
      </c>
      <c r="AI73" s="63">
        <f t="shared" si="73"/>
        <v>2.9138859071379564</v>
      </c>
      <c r="AJ73" s="63">
        <f t="shared" si="74"/>
        <v>3.0125082602794127</v>
      </c>
      <c r="AK73" s="63">
        <f t="shared" si="75"/>
        <v>2.9910069364308516</v>
      </c>
      <c r="AL73" s="63">
        <f t="shared" si="76"/>
        <v>3.0772696596899474</v>
      </c>
      <c r="AM73" s="63">
        <f t="shared" si="77"/>
        <v>2.8692053246674925</v>
      </c>
      <c r="AN73" s="63">
        <f t="shared" si="78"/>
        <v>2.9672021784012892</v>
      </c>
      <c r="AO73" s="63">
        <f t="shared" si="79"/>
        <v>3.009578538621215</v>
      </c>
      <c r="AP73" s="63">
        <f t="shared" si="80"/>
        <v>3.051690502807332</v>
      </c>
      <c r="AQ73" s="63">
        <f t="shared" si="81"/>
        <v>3.1262839971237506</v>
      </c>
      <c r="AR73" s="63">
        <f t="shared" si="82"/>
        <v>2.9696357533896522</v>
      </c>
      <c r="AS73" s="63">
        <f t="shared" si="83"/>
        <v>2.9665682339174846</v>
      </c>
      <c r="AU73" s="13">
        <f t="shared" ref="AU73:BJ101" si="100">C73/C$111</f>
        <v>3.0978303486220965E-2</v>
      </c>
      <c r="AV73" s="13">
        <f t="shared" si="100"/>
        <v>3.1774729129124428E-2</v>
      </c>
      <c r="AW73" s="13">
        <f t="shared" si="100"/>
        <v>2.823012576613633E-2</v>
      </c>
      <c r="AX73" s="13">
        <f t="shared" si="100"/>
        <v>2.7838302612155714E-2</v>
      </c>
      <c r="AY73" s="13">
        <f t="shared" si="100"/>
        <v>2.7183080380517758E-2</v>
      </c>
      <c r="AZ73" s="13">
        <f t="shared" si="100"/>
        <v>2.7411288611702375E-2</v>
      </c>
      <c r="BA73" s="13">
        <f t="shared" si="100"/>
        <v>2.7892439614449697E-2</v>
      </c>
      <c r="BB73" s="13">
        <f t="shared" si="100"/>
        <v>2.8646167447063633E-2</v>
      </c>
      <c r="BC73" s="13">
        <f t="shared" si="85"/>
        <v>2.9246490602154358E-2</v>
      </c>
      <c r="BD73" s="13">
        <f t="shared" si="85"/>
        <v>2.9827392726838008E-2</v>
      </c>
      <c r="BE73" s="13">
        <f t="shared" si="85"/>
        <v>3.0029253616871334E-2</v>
      </c>
      <c r="BF73" s="13">
        <f t="shared" si="85"/>
        <v>2.9191410420900333E-2</v>
      </c>
      <c r="BG73" s="13">
        <f t="shared" si="85"/>
        <v>3.0344039801408599E-2</v>
      </c>
      <c r="BH73" s="13">
        <f t="shared" si="86"/>
        <v>3.1239889577149425E-2</v>
      </c>
      <c r="BI73" s="13">
        <f t="shared" si="87"/>
        <v>3.0521018037652021E-2</v>
      </c>
      <c r="BJ73" s="13">
        <f t="shared" si="88"/>
        <v>3.0018267132013811E-2</v>
      </c>
      <c r="BK73" s="13">
        <f t="shared" si="89"/>
        <v>2.9435870647640579E-2</v>
      </c>
      <c r="BL73" s="13">
        <f t="shared" si="90"/>
        <v>2.8819446891991615E-2</v>
      </c>
      <c r="BM73" s="13">
        <f t="shared" si="91"/>
        <v>3.0170745592503424E-2</v>
      </c>
      <c r="BN73" s="13">
        <f t="shared" si="92"/>
        <v>2.9362778199117177E-2</v>
      </c>
      <c r="BO73" s="13">
        <f t="shared" si="93"/>
        <v>3.1066009093292934E-2</v>
      </c>
      <c r="BP73" s="13">
        <f t="shared" si="94"/>
        <v>3.0605565761305378E-2</v>
      </c>
      <c r="BQ73" s="13">
        <f t="shared" si="95"/>
        <v>3.0384155888153828E-2</v>
      </c>
      <c r="BR73" s="13">
        <f t="shared" si="96"/>
        <v>3.0895974021566987E-2</v>
      </c>
      <c r="BS73" s="13">
        <f t="shared" si="97"/>
        <v>3.171923378960001E-2</v>
      </c>
      <c r="BT73" s="13">
        <f t="shared" si="98"/>
        <v>3.2709270395561311E-2</v>
      </c>
      <c r="BU73" s="13">
        <f t="shared" si="99"/>
        <v>2.8321979725209303E-2</v>
      </c>
      <c r="BV73" s="13">
        <f t="shared" si="99"/>
        <v>2.8122496203773648E-2</v>
      </c>
      <c r="BW73" s="13">
        <f t="shared" si="99"/>
        <v>2.9631683811041826E-2</v>
      </c>
      <c r="BX73" s="13">
        <f t="shared" si="99"/>
        <v>2.9475674556696481E-2</v>
      </c>
    </row>
    <row r="74" spans="1:76" x14ac:dyDescent="0.2">
      <c r="A74" s="4">
        <v>72</v>
      </c>
      <c r="B74" s="6" t="s">
        <v>108</v>
      </c>
      <c r="C74" s="34">
        <v>2502532</v>
      </c>
      <c r="D74" s="34">
        <v>2673862</v>
      </c>
      <c r="E74" s="34">
        <v>2202554</v>
      </c>
      <c r="F74" s="34">
        <v>2441895</v>
      </c>
      <c r="G74" s="34">
        <v>2587426</v>
      </c>
      <c r="H74" s="34">
        <v>2314099</v>
      </c>
      <c r="I74" s="34">
        <v>2154121</v>
      </c>
      <c r="J74" s="34">
        <v>2174176</v>
      </c>
      <c r="K74" s="34">
        <v>2138058</v>
      </c>
      <c r="L74" s="34">
        <v>2176712</v>
      </c>
      <c r="M74" s="34">
        <v>2318262</v>
      </c>
      <c r="N74" s="34">
        <v>2329799</v>
      </c>
      <c r="O74" s="34">
        <v>2563033</v>
      </c>
      <c r="P74" s="34">
        <v>2869171</v>
      </c>
      <c r="Q74" s="34">
        <v>2896159</v>
      </c>
      <c r="R74" s="34">
        <v>1935920</v>
      </c>
      <c r="S74" s="34">
        <v>2237251</v>
      </c>
      <c r="T74" s="34">
        <v>1987199</v>
      </c>
      <c r="U74" s="34">
        <v>2005328</v>
      </c>
      <c r="V74" s="34">
        <v>2114214</v>
      </c>
      <c r="W74" s="34">
        <v>2260238</v>
      </c>
      <c r="X74" s="34">
        <v>2232543</v>
      </c>
      <c r="Y74" s="34">
        <v>2049333</v>
      </c>
      <c r="Z74" s="34">
        <v>2134899</v>
      </c>
      <c r="AA74" s="34">
        <v>1714930</v>
      </c>
      <c r="AB74" s="34">
        <v>1707189</v>
      </c>
      <c r="AC74" s="34">
        <v>1627030</v>
      </c>
      <c r="AD74" s="34">
        <v>1647094</v>
      </c>
      <c r="AE74" s="34">
        <v>1602111</v>
      </c>
      <c r="AF74" s="34">
        <v>1637336</v>
      </c>
      <c r="AH74" s="63">
        <f t="shared" si="72"/>
        <v>0.45079365598725896</v>
      </c>
      <c r="AI74" s="63">
        <f t="shared" si="73"/>
        <v>0.41817326138087768</v>
      </c>
      <c r="AJ74" s="63">
        <f t="shared" si="74"/>
        <v>0.47098424267404848</v>
      </c>
      <c r="AK74" s="63">
        <f t="shared" si="75"/>
        <v>0.42035712760501154</v>
      </c>
      <c r="AL74" s="63">
        <f t="shared" si="76"/>
        <v>0.35051278870122093</v>
      </c>
      <c r="AM74" s="63">
        <f t="shared" si="77"/>
        <v>0.29716960983784568</v>
      </c>
      <c r="AN74" s="63">
        <f t="shared" si="78"/>
        <v>0.44540259476410621</v>
      </c>
      <c r="AO74" s="63">
        <f t="shared" si="79"/>
        <v>0.36897055107366694</v>
      </c>
      <c r="AP74" s="63">
        <f t="shared" si="80"/>
        <v>0.39051083344441329</v>
      </c>
      <c r="AQ74" s="63">
        <f t="shared" si="81"/>
        <v>0.3600720063659037</v>
      </c>
      <c r="AR74" s="63">
        <f t="shared" si="82"/>
        <v>0.29978345932177525</v>
      </c>
      <c r="AS74" s="63">
        <f t="shared" si="83"/>
        <v>0.41271734665717053</v>
      </c>
      <c r="AU74" s="13">
        <f t="shared" si="100"/>
        <v>4.9287979686198739E-3</v>
      </c>
      <c r="AV74" s="13">
        <f t="shared" si="100"/>
        <v>5.1688135512594144E-3</v>
      </c>
      <c r="AW74" s="13">
        <f t="shared" si="100"/>
        <v>4.1492263323736284E-3</v>
      </c>
      <c r="AX74" s="13">
        <f t="shared" si="100"/>
        <v>4.5092572522717174E-3</v>
      </c>
      <c r="AY74" s="13">
        <f t="shared" si="100"/>
        <v>4.8283951778965639E-3</v>
      </c>
      <c r="AZ74" s="13">
        <f t="shared" si="100"/>
        <v>4.3707694853213006E-3</v>
      </c>
      <c r="BA74" s="13">
        <f t="shared" si="100"/>
        <v>4.0211575601129144E-3</v>
      </c>
      <c r="BB74" s="13">
        <f t="shared" si="100"/>
        <v>4.1135207428815157E-3</v>
      </c>
      <c r="BC74" s="13">
        <f t="shared" si="85"/>
        <v>4.0793149647590328E-3</v>
      </c>
      <c r="BD74" s="13">
        <f t="shared" si="85"/>
        <v>4.1504068014997578E-3</v>
      </c>
      <c r="BE74" s="13">
        <f t="shared" si="85"/>
        <v>4.3708307943555501E-3</v>
      </c>
      <c r="BF74" s="13">
        <f t="shared" si="85"/>
        <v>4.3551648192438897E-3</v>
      </c>
      <c r="BG74" s="13">
        <f t="shared" si="85"/>
        <v>4.7797353437736652E-3</v>
      </c>
      <c r="BH74" s="13">
        <f t="shared" si="86"/>
        <v>5.3091500154394721E-3</v>
      </c>
      <c r="BI74" s="13">
        <f t="shared" si="87"/>
        <v>5.4815795660294936E-3</v>
      </c>
      <c r="BJ74" s="13">
        <f t="shared" si="88"/>
        <v>3.907363017213116E-3</v>
      </c>
      <c r="BK74" s="13">
        <f t="shared" si="89"/>
        <v>4.4260617987432723E-3</v>
      </c>
      <c r="BL74" s="13">
        <f t="shared" si="90"/>
        <v>4.0159513376390472E-3</v>
      </c>
      <c r="BM74" s="13">
        <f t="shared" si="91"/>
        <v>4.0297157495522325E-3</v>
      </c>
      <c r="BN74" s="13">
        <f t="shared" si="92"/>
        <v>4.1837933429695034E-3</v>
      </c>
      <c r="BO74" s="13">
        <f t="shared" si="93"/>
        <v>4.3919607972420895E-3</v>
      </c>
      <c r="BP74" s="13">
        <f t="shared" si="94"/>
        <v>4.1739446301545533E-3</v>
      </c>
      <c r="BQ74" s="13">
        <f t="shared" si="95"/>
        <v>3.7781597165204269E-3</v>
      </c>
      <c r="BR74" s="13">
        <f t="shared" si="96"/>
        <v>3.8776467946417367E-3</v>
      </c>
      <c r="BS74" s="13">
        <f t="shared" si="97"/>
        <v>3.0975990992428266E-3</v>
      </c>
      <c r="BT74" s="13">
        <f t="shared" si="98"/>
        <v>3.0762500777356395E-3</v>
      </c>
      <c r="BU74" s="13">
        <f t="shared" si="99"/>
        <v>3.0271670037780728E-3</v>
      </c>
      <c r="BV74" s="13">
        <f t="shared" si="99"/>
        <v>3.0006618477427371E-3</v>
      </c>
      <c r="BW74" s="13">
        <f t="shared" si="99"/>
        <v>2.8872594436145618E-3</v>
      </c>
      <c r="BX74" s="13">
        <f t="shared" si="99"/>
        <v>2.7853300150535161E-3</v>
      </c>
    </row>
    <row r="75" spans="1:76" x14ac:dyDescent="0.2">
      <c r="A75" s="4">
        <v>73</v>
      </c>
      <c r="B75" s="6" t="s">
        <v>109</v>
      </c>
      <c r="C75" s="34">
        <v>1484892</v>
      </c>
      <c r="D75" s="34">
        <v>1672337</v>
      </c>
      <c r="E75" s="34">
        <v>1728438</v>
      </c>
      <c r="F75" s="34">
        <v>1726394</v>
      </c>
      <c r="G75" s="34">
        <v>1683730</v>
      </c>
      <c r="H75" s="34">
        <v>1745570</v>
      </c>
      <c r="I75" s="34">
        <v>1856740</v>
      </c>
      <c r="J75" s="34">
        <v>1680847</v>
      </c>
      <c r="K75" s="34">
        <v>1632442</v>
      </c>
      <c r="L75" s="34">
        <v>1526839</v>
      </c>
      <c r="M75" s="34">
        <v>1689208</v>
      </c>
      <c r="N75" s="34">
        <v>1629094</v>
      </c>
      <c r="O75" s="34">
        <v>1682488</v>
      </c>
      <c r="P75" s="34">
        <v>1725886</v>
      </c>
      <c r="Q75" s="34">
        <v>1528634</v>
      </c>
      <c r="R75" s="34">
        <v>1281313</v>
      </c>
      <c r="S75" s="34">
        <v>1456007</v>
      </c>
      <c r="T75" s="34">
        <v>1552706</v>
      </c>
      <c r="U75" s="34">
        <v>1450314</v>
      </c>
      <c r="V75" s="34">
        <v>1559769</v>
      </c>
      <c r="W75" s="34">
        <v>1458841</v>
      </c>
      <c r="X75" s="34">
        <v>1411450</v>
      </c>
      <c r="Y75" s="34">
        <v>1464383</v>
      </c>
      <c r="Z75" s="34">
        <v>1469238</v>
      </c>
      <c r="AA75" s="34">
        <v>1492381</v>
      </c>
      <c r="AB75" s="34">
        <v>1478496</v>
      </c>
      <c r="AC75" s="34">
        <v>730715</v>
      </c>
      <c r="AD75" s="34">
        <v>594396</v>
      </c>
      <c r="AE75" s="34">
        <v>888652</v>
      </c>
      <c r="AF75" s="34">
        <v>1637323</v>
      </c>
      <c r="AH75" s="63">
        <f t="shared" si="72"/>
        <v>0.32636402643617529</v>
      </c>
      <c r="AI75" s="63">
        <f t="shared" si="73"/>
        <v>0.3150367444010107</v>
      </c>
      <c r="AJ75" s="63">
        <f t="shared" si="74"/>
        <v>0.29560713385820192</v>
      </c>
      <c r="AK75" s="63">
        <f t="shared" si="75"/>
        <v>0.29154932240609488</v>
      </c>
      <c r="AL75" s="63">
        <f t="shared" si="76"/>
        <v>0.24544141462329275</v>
      </c>
      <c r="AM75" s="63">
        <f t="shared" si="77"/>
        <v>0.13479627694861251</v>
      </c>
      <c r="AN75" s="63">
        <f t="shared" si="78"/>
        <v>0.30539379319622462</v>
      </c>
      <c r="AO75" s="63">
        <f t="shared" si="79"/>
        <v>0.24819205147514667</v>
      </c>
      <c r="AP75" s="63">
        <f t="shared" si="80"/>
        <v>0.28221078383310694</v>
      </c>
      <c r="AQ75" s="63">
        <f t="shared" si="81"/>
        <v>0.26733909458223221</v>
      </c>
      <c r="AR75" s="63">
        <f t="shared" si="82"/>
        <v>0.16770118997311631</v>
      </c>
      <c r="AS75" s="63">
        <f t="shared" si="83"/>
        <v>0.2824771725736514</v>
      </c>
      <c r="AU75" s="13">
        <f t="shared" si="100"/>
        <v>2.9245311041856416E-3</v>
      </c>
      <c r="AV75" s="13">
        <f t="shared" si="100"/>
        <v>3.2327764663518592E-3</v>
      </c>
      <c r="AW75" s="13">
        <f t="shared" si="100"/>
        <v>3.2560747493478974E-3</v>
      </c>
      <c r="AX75" s="13">
        <f t="shared" si="100"/>
        <v>3.1879972991379155E-3</v>
      </c>
      <c r="AY75" s="13">
        <f t="shared" si="100"/>
        <v>3.1420082401892005E-3</v>
      </c>
      <c r="AZ75" s="13">
        <f t="shared" si="100"/>
        <v>3.2969566515919598E-3</v>
      </c>
      <c r="BA75" s="13">
        <f t="shared" si="100"/>
        <v>3.4660281795516842E-3</v>
      </c>
      <c r="BB75" s="13">
        <f t="shared" si="100"/>
        <v>3.180146869485344E-3</v>
      </c>
      <c r="BC75" s="13">
        <f t="shared" si="85"/>
        <v>3.1146232140106421E-3</v>
      </c>
      <c r="BD75" s="13">
        <f t="shared" si="85"/>
        <v>2.9112730441119856E-3</v>
      </c>
      <c r="BE75" s="13">
        <f t="shared" si="85"/>
        <v>3.1848179129329432E-3</v>
      </c>
      <c r="BF75" s="13">
        <f t="shared" si="85"/>
        <v>3.045315443968044E-3</v>
      </c>
      <c r="BG75" s="13">
        <f t="shared" si="85"/>
        <v>3.1376292693363942E-3</v>
      </c>
      <c r="BH75" s="13">
        <f t="shared" si="86"/>
        <v>3.1936011076184614E-3</v>
      </c>
      <c r="BI75" s="13">
        <f t="shared" si="87"/>
        <v>2.8932558255047214E-3</v>
      </c>
      <c r="BJ75" s="13">
        <f t="shared" si="88"/>
        <v>2.5861373557142802E-3</v>
      </c>
      <c r="BK75" s="13">
        <f t="shared" si="89"/>
        <v>2.8804890293502141E-3</v>
      </c>
      <c r="BL75" s="13">
        <f t="shared" si="90"/>
        <v>3.1378798689311815E-3</v>
      </c>
      <c r="BM75" s="13">
        <f t="shared" si="91"/>
        <v>2.9144125886618527E-3</v>
      </c>
      <c r="BN75" s="13">
        <f t="shared" si="92"/>
        <v>3.0866086208729106E-3</v>
      </c>
      <c r="BO75" s="13">
        <f t="shared" si="93"/>
        <v>2.8347335463829236E-3</v>
      </c>
      <c r="BP75" s="13">
        <f t="shared" si="94"/>
        <v>2.6388356901666148E-3</v>
      </c>
      <c r="BQ75" s="13">
        <f t="shared" si="95"/>
        <v>2.6997432140883557E-3</v>
      </c>
      <c r="BR75" s="13">
        <f t="shared" si="96"/>
        <v>2.6685974471231826E-3</v>
      </c>
      <c r="BS75" s="13">
        <f t="shared" si="97"/>
        <v>2.695619087267182E-3</v>
      </c>
      <c r="BT75" s="13">
        <f t="shared" si="98"/>
        <v>2.6641592904662762E-3</v>
      </c>
      <c r="BU75" s="13">
        <f t="shared" si="99"/>
        <v>1.3595301482859532E-3</v>
      </c>
      <c r="BV75" s="13">
        <f t="shared" si="99"/>
        <v>1.0828655800160113E-3</v>
      </c>
      <c r="BW75" s="13">
        <f t="shared" si="99"/>
        <v>1.6014925801564109E-3</v>
      </c>
      <c r="BX75" s="13">
        <f t="shared" si="99"/>
        <v>2.7853079002950329E-3</v>
      </c>
    </row>
    <row r="76" spans="1:76" x14ac:dyDescent="0.2">
      <c r="A76" s="4">
        <v>74</v>
      </c>
      <c r="B76" s="6" t="s">
        <v>110</v>
      </c>
      <c r="C76" s="34">
        <v>1671828</v>
      </c>
      <c r="D76" s="34">
        <v>1639518</v>
      </c>
      <c r="E76" s="34">
        <v>1856065</v>
      </c>
      <c r="F76" s="34">
        <v>1564887</v>
      </c>
      <c r="G76" s="34">
        <v>1229017</v>
      </c>
      <c r="H76" s="34">
        <v>988267</v>
      </c>
      <c r="I76" s="34">
        <v>772931</v>
      </c>
      <c r="J76" s="34">
        <v>776568</v>
      </c>
      <c r="K76" s="34">
        <v>849285</v>
      </c>
      <c r="L76" s="34">
        <v>864218</v>
      </c>
      <c r="M76" s="34">
        <v>1105469</v>
      </c>
      <c r="N76" s="34">
        <v>1211734</v>
      </c>
      <c r="O76" s="34">
        <v>1200434</v>
      </c>
      <c r="P76" s="34">
        <v>1152223</v>
      </c>
      <c r="Q76" s="34">
        <v>1175172</v>
      </c>
      <c r="R76" s="34">
        <v>1129055</v>
      </c>
      <c r="S76" s="34">
        <v>1249637</v>
      </c>
      <c r="T76" s="34">
        <v>1180724</v>
      </c>
      <c r="U76" s="34">
        <v>1538508</v>
      </c>
      <c r="V76" s="34">
        <v>1594861</v>
      </c>
      <c r="W76" s="34">
        <v>1735285</v>
      </c>
      <c r="X76" s="34">
        <v>1917902</v>
      </c>
      <c r="Y76" s="34">
        <v>1808972</v>
      </c>
      <c r="Z76" s="34">
        <v>1854551</v>
      </c>
      <c r="AA76" s="34">
        <v>1807710</v>
      </c>
      <c r="AB76" s="34">
        <v>1706607</v>
      </c>
      <c r="AC76" s="34">
        <v>1097373</v>
      </c>
      <c r="AD76" s="34">
        <v>1266758</v>
      </c>
      <c r="AE76" s="34">
        <v>1404932</v>
      </c>
      <c r="AF76" s="34">
        <v>1719080</v>
      </c>
      <c r="AH76" s="63">
        <f t="shared" si="72"/>
        <v>0.2526417814769169</v>
      </c>
      <c r="AI76" s="63">
        <f t="shared" si="73"/>
        <v>0.17549521275788954</v>
      </c>
      <c r="AJ76" s="63">
        <f t="shared" si="74"/>
        <v>0.226852986060298</v>
      </c>
      <c r="AK76" s="63">
        <f t="shared" si="75"/>
        <v>0.30106071530807754</v>
      </c>
      <c r="AL76" s="63">
        <f t="shared" si="76"/>
        <v>0.31118782944848788</v>
      </c>
      <c r="AM76" s="63">
        <f t="shared" si="77"/>
        <v>0.22937984235237258</v>
      </c>
      <c r="AN76" s="63">
        <f t="shared" si="78"/>
        <v>0.19887054863930398</v>
      </c>
      <c r="AO76" s="63">
        <f t="shared" si="79"/>
        <v>0.29222229824057927</v>
      </c>
      <c r="AP76" s="63">
        <f t="shared" si="80"/>
        <v>0.31107503500704137</v>
      </c>
      <c r="AQ76" s="63">
        <f t="shared" si="81"/>
        <v>0.33259109804265979</v>
      </c>
      <c r="AR76" s="63">
        <f t="shared" si="82"/>
        <v>0.24891491549830339</v>
      </c>
      <c r="AS76" s="63">
        <f t="shared" si="83"/>
        <v>0.25395748907344995</v>
      </c>
      <c r="AU76" s="13">
        <f t="shared" si="100"/>
        <v>3.2927061273469536E-3</v>
      </c>
      <c r="AV76" s="13">
        <f t="shared" si="100"/>
        <v>3.1693344143915174E-3</v>
      </c>
      <c r="AW76" s="13">
        <f t="shared" si="100"/>
        <v>3.4965016851332851E-3</v>
      </c>
      <c r="AX76" s="13">
        <f t="shared" si="100"/>
        <v>2.8897549049962147E-3</v>
      </c>
      <c r="AY76" s="13">
        <f t="shared" si="100"/>
        <v>2.2934683953677909E-3</v>
      </c>
      <c r="AZ76" s="13">
        <f t="shared" si="100"/>
        <v>1.8665957018044715E-3</v>
      </c>
      <c r="BA76" s="13">
        <f t="shared" si="100"/>
        <v>1.4428517869217352E-3</v>
      </c>
      <c r="BB76" s="13">
        <f t="shared" si="100"/>
        <v>1.4692594234588243E-3</v>
      </c>
      <c r="BC76" s="13">
        <f t="shared" si="85"/>
        <v>1.6203961772063131E-3</v>
      </c>
      <c r="BD76" s="13">
        <f t="shared" si="85"/>
        <v>1.6478322649843054E-3</v>
      </c>
      <c r="BE76" s="13">
        <f t="shared" si="85"/>
        <v>2.0842415341343801E-3</v>
      </c>
      <c r="BF76" s="13">
        <f t="shared" si="85"/>
        <v>2.2651315787678141E-3</v>
      </c>
      <c r="BG76" s="13">
        <f t="shared" si="85"/>
        <v>2.2386589707068132E-3</v>
      </c>
      <c r="BH76" s="13">
        <f t="shared" si="86"/>
        <v>2.1320878951584673E-3</v>
      </c>
      <c r="BI76" s="13">
        <f t="shared" si="87"/>
        <v>2.2242559271676769E-3</v>
      </c>
      <c r="BJ76" s="13">
        <f t="shared" si="88"/>
        <v>2.2788275090910547E-3</v>
      </c>
      <c r="BK76" s="13">
        <f t="shared" si="89"/>
        <v>2.472217282726054E-3</v>
      </c>
      <c r="BL76" s="13">
        <f t="shared" si="90"/>
        <v>2.3861375368961673E-3</v>
      </c>
      <c r="BM76" s="13">
        <f t="shared" si="91"/>
        <v>3.0916388333539976E-3</v>
      </c>
      <c r="BN76" s="13">
        <f t="shared" si="92"/>
        <v>3.1560517690080972E-3</v>
      </c>
      <c r="BO76" s="13">
        <f t="shared" si="93"/>
        <v>3.3719031765868193E-3</v>
      </c>
      <c r="BP76" s="13">
        <f t="shared" si="94"/>
        <v>3.5856943199135149E-3</v>
      </c>
      <c r="BQ76" s="13">
        <f t="shared" si="95"/>
        <v>3.3350290746859538E-3</v>
      </c>
      <c r="BR76" s="13">
        <f t="shared" si="96"/>
        <v>3.3684468167579015E-3</v>
      </c>
      <c r="BS76" s="13">
        <f t="shared" si="97"/>
        <v>3.265183341414664E-3</v>
      </c>
      <c r="BT76" s="13">
        <f t="shared" si="98"/>
        <v>3.0752013493609591E-3</v>
      </c>
      <c r="BU76" s="13">
        <f t="shared" si="99"/>
        <v>2.0417148647762827E-3</v>
      </c>
      <c r="BV76" s="13">
        <f t="shared" si="99"/>
        <v>2.3077689560661954E-3</v>
      </c>
      <c r="BW76" s="13">
        <f t="shared" si="99"/>
        <v>2.5319114497286978E-3</v>
      </c>
      <c r="BX76" s="13">
        <f t="shared" si="99"/>
        <v>2.9243876163952899E-3</v>
      </c>
    </row>
    <row r="77" spans="1:76" x14ac:dyDescent="0.2">
      <c r="A77" s="4">
        <v>75</v>
      </c>
      <c r="B77" s="6" t="s">
        <v>111</v>
      </c>
      <c r="C77" s="34">
        <v>1611660</v>
      </c>
      <c r="D77" s="34">
        <v>1702547</v>
      </c>
      <c r="E77" s="34">
        <v>1721778</v>
      </c>
      <c r="F77" s="34">
        <v>1706463</v>
      </c>
      <c r="G77" s="34">
        <v>1645680</v>
      </c>
      <c r="H77" s="34">
        <v>1630832</v>
      </c>
      <c r="I77" s="34">
        <v>1645532</v>
      </c>
      <c r="J77" s="34">
        <v>1649075</v>
      </c>
      <c r="K77" s="34">
        <v>1617810</v>
      </c>
      <c r="L77" s="34">
        <v>1577579</v>
      </c>
      <c r="M77" s="34">
        <v>1588953</v>
      </c>
      <c r="N77" s="34">
        <v>1571292</v>
      </c>
      <c r="O77" s="34">
        <v>1606676</v>
      </c>
      <c r="P77" s="34">
        <v>1576359</v>
      </c>
      <c r="Q77" s="34">
        <v>1441667</v>
      </c>
      <c r="R77" s="34">
        <v>1429012</v>
      </c>
      <c r="S77" s="34">
        <v>1358387</v>
      </c>
      <c r="T77" s="34">
        <v>1386620</v>
      </c>
      <c r="U77" s="34">
        <v>1344199</v>
      </c>
      <c r="V77" s="34">
        <v>1339791</v>
      </c>
      <c r="W77" s="34">
        <v>1336278</v>
      </c>
      <c r="X77" s="34">
        <v>1356171</v>
      </c>
      <c r="Y77" s="34">
        <v>1375451</v>
      </c>
      <c r="Z77" s="34">
        <v>1427074</v>
      </c>
      <c r="AA77" s="34">
        <v>1492014</v>
      </c>
      <c r="AB77" s="34">
        <v>1515619</v>
      </c>
      <c r="AC77" s="34">
        <v>1531517</v>
      </c>
      <c r="AD77" s="34">
        <v>1503038</v>
      </c>
      <c r="AE77" s="34">
        <v>1466572</v>
      </c>
      <c r="AF77" s="34">
        <v>1431997</v>
      </c>
      <c r="AH77" s="63">
        <f t="shared" si="72"/>
        <v>0.31514839707155884</v>
      </c>
      <c r="AI77" s="63">
        <f t="shared" si="73"/>
        <v>0.30365973262869145</v>
      </c>
      <c r="AJ77" s="63">
        <f t="shared" si="74"/>
        <v>0.28584482107247655</v>
      </c>
      <c r="AK77" s="63">
        <f t="shared" si="75"/>
        <v>0.26623552033991271</v>
      </c>
      <c r="AL77" s="63">
        <f t="shared" si="76"/>
        <v>0.26564596719996175</v>
      </c>
      <c r="AM77" s="63">
        <f t="shared" si="77"/>
        <v>0.27435596383482869</v>
      </c>
      <c r="AN77" s="63">
        <f t="shared" si="78"/>
        <v>0.29484553483465259</v>
      </c>
      <c r="AO77" s="63">
        <f t="shared" si="79"/>
        <v>0.26737400884010509</v>
      </c>
      <c r="AP77" s="63">
        <f t="shared" si="80"/>
        <v>0.26527942234168805</v>
      </c>
      <c r="AQ77" s="63">
        <f t="shared" si="81"/>
        <v>0.26178595050707176</v>
      </c>
      <c r="AR77" s="63">
        <f t="shared" si="82"/>
        <v>0.27404328947855411</v>
      </c>
      <c r="AS77" s="63">
        <f t="shared" si="83"/>
        <v>0.28693361002458229</v>
      </c>
      <c r="AU77" s="13">
        <f t="shared" si="100"/>
        <v>3.1742037800539238E-3</v>
      </c>
      <c r="AV77" s="13">
        <f t="shared" si="100"/>
        <v>3.2911750887877015E-3</v>
      </c>
      <c r="AW77" s="13">
        <f t="shared" si="100"/>
        <v>3.2435284747168972E-3</v>
      </c>
      <c r="AX77" s="13">
        <f t="shared" si="100"/>
        <v>3.1511922742310182E-3</v>
      </c>
      <c r="AY77" s="13">
        <f t="shared" si="100"/>
        <v>3.0710031422582977E-3</v>
      </c>
      <c r="AZ77" s="13">
        <f t="shared" si="100"/>
        <v>3.0802445104057808E-3</v>
      </c>
      <c r="BA77" s="13">
        <f t="shared" si="100"/>
        <v>3.0717603338938364E-3</v>
      </c>
      <c r="BB77" s="13">
        <f t="shared" si="100"/>
        <v>3.1200345413928475E-3</v>
      </c>
      <c r="BC77" s="13">
        <f t="shared" si="85"/>
        <v>3.0867060403117273E-3</v>
      </c>
      <c r="BD77" s="13">
        <f t="shared" si="85"/>
        <v>3.0080206345640516E-3</v>
      </c>
      <c r="BE77" s="13">
        <f t="shared" si="85"/>
        <v>2.9957980173007342E-3</v>
      </c>
      <c r="BF77" s="13">
        <f t="shared" si="85"/>
        <v>2.9372643902582881E-3</v>
      </c>
      <c r="BG77" s="13">
        <f t="shared" si="85"/>
        <v>2.9962493901533444E-3</v>
      </c>
      <c r="BH77" s="13">
        <f t="shared" si="86"/>
        <v>2.9169144708308258E-3</v>
      </c>
      <c r="BI77" s="13">
        <f t="shared" si="87"/>
        <v>2.7286528012512579E-3</v>
      </c>
      <c r="BJ77" s="13">
        <f t="shared" si="88"/>
        <v>2.8842455473127755E-3</v>
      </c>
      <c r="BK77" s="13">
        <f t="shared" si="89"/>
        <v>2.6873626645420997E-3</v>
      </c>
      <c r="BL77" s="13">
        <f t="shared" si="90"/>
        <v>2.802234926545885E-3</v>
      </c>
      <c r="BM77" s="13">
        <f t="shared" si="91"/>
        <v>2.7011740128459589E-3</v>
      </c>
      <c r="BN77" s="13">
        <f t="shared" si="92"/>
        <v>2.6512967309697383E-3</v>
      </c>
      <c r="BO77" s="13">
        <f t="shared" si="93"/>
        <v>2.5965763739115369E-3</v>
      </c>
      <c r="BP77" s="13">
        <f t="shared" si="94"/>
        <v>2.5354865115795443E-3</v>
      </c>
      <c r="BQ77" s="13">
        <f t="shared" si="95"/>
        <v>2.5357877710688002E-3</v>
      </c>
      <c r="BR77" s="13">
        <f t="shared" si="96"/>
        <v>2.5920143865431392E-3</v>
      </c>
      <c r="BS77" s="13">
        <f t="shared" si="97"/>
        <v>2.6949561920647995E-3</v>
      </c>
      <c r="BT77" s="13">
        <f t="shared" si="98"/>
        <v>2.7310526640973039E-3</v>
      </c>
      <c r="BU77" s="13">
        <f t="shared" si="99"/>
        <v>2.8494605066441202E-3</v>
      </c>
      <c r="BV77" s="13">
        <f t="shared" si="99"/>
        <v>2.7382218515200397E-3</v>
      </c>
      <c r="BW77" s="13">
        <f t="shared" si="99"/>
        <v>2.6429965568807003E-3</v>
      </c>
      <c r="BX77" s="13">
        <f t="shared" si="99"/>
        <v>2.4360206002717768E-3</v>
      </c>
    </row>
    <row r="78" spans="1:76" x14ac:dyDescent="0.2">
      <c r="A78" s="4">
        <v>76</v>
      </c>
      <c r="B78" s="6" t="s">
        <v>112</v>
      </c>
      <c r="C78" s="34">
        <v>3929422</v>
      </c>
      <c r="D78" s="34">
        <v>3842713</v>
      </c>
      <c r="E78" s="34">
        <v>4353324</v>
      </c>
      <c r="F78" s="34">
        <v>4421422</v>
      </c>
      <c r="G78" s="34">
        <v>4441514</v>
      </c>
      <c r="H78" s="34">
        <v>4413256</v>
      </c>
      <c r="I78" s="34">
        <v>4602566</v>
      </c>
      <c r="J78" s="34">
        <v>4347839</v>
      </c>
      <c r="K78" s="34">
        <v>4172190</v>
      </c>
      <c r="L78" s="34">
        <v>3885478</v>
      </c>
      <c r="M78" s="34">
        <v>3660891</v>
      </c>
      <c r="N78" s="34">
        <v>3285187</v>
      </c>
      <c r="O78" s="34">
        <v>3273632</v>
      </c>
      <c r="P78" s="34">
        <v>3274362</v>
      </c>
      <c r="Q78" s="34">
        <v>3095517</v>
      </c>
      <c r="R78" s="34">
        <v>2754243</v>
      </c>
      <c r="S78" s="34">
        <v>2763769</v>
      </c>
      <c r="T78" s="34">
        <v>2733446</v>
      </c>
      <c r="U78" s="34">
        <v>2532569</v>
      </c>
      <c r="V78" s="34">
        <v>2801617</v>
      </c>
      <c r="W78" s="34">
        <v>2621073</v>
      </c>
      <c r="X78" s="34">
        <v>2982275</v>
      </c>
      <c r="Y78" s="34">
        <v>3411620</v>
      </c>
      <c r="Z78" s="34">
        <v>3426431</v>
      </c>
      <c r="AA78" s="34">
        <v>3240095</v>
      </c>
      <c r="AB78" s="34">
        <v>3175726</v>
      </c>
      <c r="AC78" s="34">
        <v>1211044</v>
      </c>
      <c r="AD78" s="34">
        <v>1092724</v>
      </c>
      <c r="AE78" s="34">
        <v>2566821</v>
      </c>
      <c r="AF78" s="34">
        <v>4627084</v>
      </c>
      <c r="AH78" s="63">
        <f t="shared" si="72"/>
        <v>0.81682525262124994</v>
      </c>
      <c r="AI78" s="63">
        <f t="shared" si="73"/>
        <v>0.75383385568440153</v>
      </c>
      <c r="AJ78" s="63">
        <f t="shared" si="74"/>
        <v>0.58650938785570617</v>
      </c>
      <c r="AK78" s="63">
        <f t="shared" si="75"/>
        <v>0.53822992041616435</v>
      </c>
      <c r="AL78" s="63">
        <f t="shared" si="76"/>
        <v>0.53194822852493773</v>
      </c>
      <c r="AM78" s="63">
        <f t="shared" si="77"/>
        <v>0.29565803825897663</v>
      </c>
      <c r="AN78" s="63">
        <f t="shared" si="78"/>
        <v>0.67526812422387494</v>
      </c>
      <c r="AO78" s="63">
        <f t="shared" si="79"/>
        <v>0.50193528679995614</v>
      </c>
      <c r="AP78" s="63">
        <f t="shared" si="80"/>
        <v>0.56381846136224989</v>
      </c>
      <c r="AQ78" s="63">
        <f t="shared" si="81"/>
        <v>0.59327377047125573</v>
      </c>
      <c r="AR78" s="63">
        <f t="shared" si="82"/>
        <v>0.36480512518951053</v>
      </c>
      <c r="AS78" s="63">
        <f t="shared" si="83"/>
        <v>0.62314700136695045</v>
      </c>
      <c r="AU78" s="13">
        <f t="shared" si="100"/>
        <v>7.7390927154778614E-3</v>
      </c>
      <c r="AV78" s="13">
        <f t="shared" si="100"/>
        <v>7.4283067069282997E-3</v>
      </c>
      <c r="AW78" s="13">
        <f t="shared" si="100"/>
        <v>8.2009006699286791E-3</v>
      </c>
      <c r="AX78" s="13">
        <f t="shared" si="100"/>
        <v>8.1646955413126783E-3</v>
      </c>
      <c r="AY78" s="13">
        <f t="shared" si="100"/>
        <v>8.2883084502359018E-3</v>
      </c>
      <c r="AZ78" s="13">
        <f t="shared" si="100"/>
        <v>8.3355658749738621E-3</v>
      </c>
      <c r="BA78" s="13">
        <f t="shared" si="100"/>
        <v>8.5917379138955776E-3</v>
      </c>
      <c r="BB78" s="13">
        <f t="shared" si="100"/>
        <v>8.226070894540841E-3</v>
      </c>
      <c r="BC78" s="13">
        <f t="shared" si="85"/>
        <v>7.9603439676650435E-3</v>
      </c>
      <c r="BD78" s="13">
        <f t="shared" si="85"/>
        <v>7.408565909627767E-3</v>
      </c>
      <c r="BE78" s="13">
        <f t="shared" si="85"/>
        <v>6.9022117075546617E-3</v>
      </c>
      <c r="BF78" s="13">
        <f t="shared" si="85"/>
        <v>6.1411009477802059E-3</v>
      </c>
      <c r="BG78" s="13">
        <f t="shared" si="85"/>
        <v>6.1049134259716789E-3</v>
      </c>
      <c r="BH78" s="13">
        <f t="shared" si="86"/>
        <v>6.0589205254250869E-3</v>
      </c>
      <c r="BI78" s="13">
        <f t="shared" si="87"/>
        <v>5.858905789874423E-3</v>
      </c>
      <c r="BJ78" s="13">
        <f t="shared" si="88"/>
        <v>5.5590247730371621E-3</v>
      </c>
      <c r="BK78" s="13">
        <f t="shared" si="89"/>
        <v>5.4676978092538095E-3</v>
      </c>
      <c r="BL78" s="13">
        <f t="shared" si="90"/>
        <v>5.5240497403954529E-3</v>
      </c>
      <c r="BM78" s="13">
        <f t="shared" si="91"/>
        <v>5.0892089404465241E-3</v>
      </c>
      <c r="BN78" s="13">
        <f t="shared" si="92"/>
        <v>5.5440870953225134E-3</v>
      </c>
      <c r="BO78" s="13">
        <f t="shared" si="93"/>
        <v>5.0931140272439078E-3</v>
      </c>
      <c r="BP78" s="13">
        <f t="shared" si="94"/>
        <v>5.5756376123076564E-3</v>
      </c>
      <c r="BQ78" s="13">
        <f t="shared" si="95"/>
        <v>6.2896782768224677E-3</v>
      </c>
      <c r="BR78" s="13">
        <f t="shared" si="96"/>
        <v>6.223474358370621E-3</v>
      </c>
      <c r="BS78" s="13">
        <f t="shared" si="97"/>
        <v>5.8524344162509175E-3</v>
      </c>
      <c r="BT78" s="13">
        <f t="shared" si="98"/>
        <v>5.722463859811123E-3</v>
      </c>
      <c r="BU78" s="13">
        <f t="shared" si="99"/>
        <v>2.2532051879334816E-3</v>
      </c>
      <c r="BV78" s="13">
        <f t="shared" si="99"/>
        <v>1.990715294277579E-3</v>
      </c>
      <c r="BW78" s="13">
        <f t="shared" si="99"/>
        <v>4.625820665558238E-3</v>
      </c>
      <c r="BX78" s="13">
        <f t="shared" si="99"/>
        <v>7.8712957800804988E-3</v>
      </c>
    </row>
    <row r="79" spans="1:76" x14ac:dyDescent="0.2">
      <c r="A79" s="4">
        <v>77</v>
      </c>
      <c r="B79" s="6" t="s">
        <v>113</v>
      </c>
      <c r="C79" s="34">
        <v>11714452</v>
      </c>
      <c r="D79" s="34">
        <v>12018696</v>
      </c>
      <c r="E79" s="34">
        <v>12010540</v>
      </c>
      <c r="F79" s="34">
        <v>12780938</v>
      </c>
      <c r="G79" s="34">
        <v>12865216</v>
      </c>
      <c r="H79" s="34">
        <v>12800970</v>
      </c>
      <c r="I79" s="34">
        <v>12060515</v>
      </c>
      <c r="J79" s="34">
        <v>11968083</v>
      </c>
      <c r="K79" s="34">
        <v>11995300</v>
      </c>
      <c r="L79" s="34">
        <v>11769585</v>
      </c>
      <c r="M79" s="34">
        <v>11398027</v>
      </c>
      <c r="N79" s="34">
        <v>11105332</v>
      </c>
      <c r="O79" s="34">
        <v>11184130</v>
      </c>
      <c r="P79" s="34">
        <v>11326134</v>
      </c>
      <c r="Q79" s="34">
        <v>10761091</v>
      </c>
      <c r="R79" s="34">
        <v>10691378</v>
      </c>
      <c r="S79" s="34">
        <v>10150311</v>
      </c>
      <c r="T79" s="34">
        <v>9784045</v>
      </c>
      <c r="U79" s="34">
        <v>9417865</v>
      </c>
      <c r="V79" s="34">
        <v>9722029</v>
      </c>
      <c r="W79" s="34">
        <v>10213365</v>
      </c>
      <c r="X79" s="34">
        <v>9740437</v>
      </c>
      <c r="Y79" s="34">
        <v>10486454</v>
      </c>
      <c r="Z79" s="34">
        <v>10819293</v>
      </c>
      <c r="AA79" s="34">
        <v>11071620</v>
      </c>
      <c r="AB79" s="34">
        <v>10660917</v>
      </c>
      <c r="AC79" s="34">
        <v>7768188</v>
      </c>
      <c r="AD79" s="34">
        <v>5901605</v>
      </c>
      <c r="AE79" s="34">
        <v>5858783</v>
      </c>
      <c r="AF79" s="34">
        <v>7121618</v>
      </c>
      <c r="AH79" s="63">
        <f t="shared" si="72"/>
        <v>2.3359986606885439</v>
      </c>
      <c r="AI79" s="63">
        <f t="shared" si="73"/>
        <v>2.2122399619983479</v>
      </c>
      <c r="AJ79" s="63">
        <f t="shared" si="74"/>
        <v>2.0766989350731047</v>
      </c>
      <c r="AK79" s="63">
        <f t="shared" si="75"/>
        <v>1.9345705428736901</v>
      </c>
      <c r="AL79" s="63">
        <f t="shared" si="76"/>
        <v>1.847605213228102</v>
      </c>
      <c r="AM79" s="63">
        <f t="shared" si="77"/>
        <v>1.1921013179368742</v>
      </c>
      <c r="AN79" s="63">
        <f t="shared" si="78"/>
        <v>2.1506981424541425</v>
      </c>
      <c r="AO79" s="63">
        <f t="shared" si="79"/>
        <v>1.7694604360797925</v>
      </c>
      <c r="AP79" s="63">
        <f t="shared" si="80"/>
        <v>1.9426681715226681</v>
      </c>
      <c r="AQ79" s="63">
        <f t="shared" si="81"/>
        <v>1.9280645619560344</v>
      </c>
      <c r="AR79" s="63">
        <f t="shared" si="82"/>
        <v>1.3743339849308309</v>
      </c>
      <c r="AS79" s="63">
        <f t="shared" si="83"/>
        <v>2.0149000801399195</v>
      </c>
      <c r="AU79" s="13">
        <f t="shared" si="100"/>
        <v>2.3071899668453799E-2</v>
      </c>
      <c r="AV79" s="13">
        <f t="shared" si="100"/>
        <v>2.3233210522183762E-2</v>
      </c>
      <c r="AW79" s="13">
        <f t="shared" si="100"/>
        <v>2.2625755751744001E-2</v>
      </c>
      <c r="AX79" s="13">
        <f t="shared" si="100"/>
        <v>2.3601562461668165E-2</v>
      </c>
      <c r="AY79" s="13">
        <f t="shared" si="100"/>
        <v>2.4007777187443322E-2</v>
      </c>
      <c r="AZ79" s="13">
        <f t="shared" si="100"/>
        <v>2.4177915058307103E-2</v>
      </c>
      <c r="BA79" s="13">
        <f t="shared" si="100"/>
        <v>2.2513698659966275E-2</v>
      </c>
      <c r="BB79" s="13">
        <f t="shared" si="100"/>
        <v>2.2643501571642608E-2</v>
      </c>
      <c r="BC79" s="13">
        <f t="shared" si="85"/>
        <v>2.2886473050204449E-2</v>
      </c>
      <c r="BD79" s="13">
        <f t="shared" si="85"/>
        <v>2.2441446380977146E-2</v>
      </c>
      <c r="BE79" s="13">
        <f t="shared" si="85"/>
        <v>2.1489739902778898E-2</v>
      </c>
      <c r="BF79" s="13">
        <f t="shared" si="85"/>
        <v>2.0759538154331503E-2</v>
      </c>
      <c r="BG79" s="13">
        <f t="shared" si="85"/>
        <v>2.0857000846403212E-2</v>
      </c>
      <c r="BH79" s="13">
        <f t="shared" si="86"/>
        <v>2.0958020452935544E-2</v>
      </c>
      <c r="BI79" s="13">
        <f t="shared" si="87"/>
        <v>2.0367589118478607E-2</v>
      </c>
      <c r="BJ79" s="13">
        <f t="shared" si="88"/>
        <v>2.1578936629739826E-2</v>
      </c>
      <c r="BK79" s="13">
        <f t="shared" si="89"/>
        <v>2.0080850902497584E-2</v>
      </c>
      <c r="BL79" s="13">
        <f t="shared" si="90"/>
        <v>1.9772679336730058E-2</v>
      </c>
      <c r="BM79" s="13">
        <f t="shared" si="91"/>
        <v>1.8925242612508643E-2</v>
      </c>
      <c r="BN79" s="13">
        <f t="shared" si="92"/>
        <v>1.9238809415866351E-2</v>
      </c>
      <c r="BO79" s="13">
        <f t="shared" si="93"/>
        <v>1.9846006786862467E-2</v>
      </c>
      <c r="BP79" s="13">
        <f t="shared" si="94"/>
        <v>1.8210643517956308E-2</v>
      </c>
      <c r="BQ79" s="13">
        <f t="shared" si="95"/>
        <v>1.9332874682613563E-2</v>
      </c>
      <c r="BR79" s="13">
        <f t="shared" si="96"/>
        <v>1.9651232597766816E-2</v>
      </c>
      <c r="BS79" s="13">
        <f t="shared" si="97"/>
        <v>1.9998157440338008E-2</v>
      </c>
      <c r="BT79" s="13">
        <f t="shared" si="98"/>
        <v>1.921031985912702E-2</v>
      </c>
      <c r="BU79" s="13">
        <f t="shared" si="99"/>
        <v>1.4453084695884392E-2</v>
      </c>
      <c r="BV79" s="13">
        <f t="shared" si="99"/>
        <v>1.0751493821207396E-2</v>
      </c>
      <c r="BW79" s="13">
        <f t="shared" si="99"/>
        <v>1.0558461021014433E-2</v>
      </c>
      <c r="BX79" s="13">
        <f t="shared" si="99"/>
        <v>1.2114835544534165E-2</v>
      </c>
    </row>
    <row r="80" spans="1:76" x14ac:dyDescent="0.2">
      <c r="A80" s="4">
        <v>78</v>
      </c>
      <c r="B80" s="6" t="s">
        <v>114</v>
      </c>
      <c r="C80" s="34">
        <v>6812392</v>
      </c>
      <c r="D80" s="34">
        <v>7553915</v>
      </c>
      <c r="E80" s="34">
        <v>8789400</v>
      </c>
      <c r="F80" s="34">
        <v>9785075</v>
      </c>
      <c r="G80" s="34">
        <v>9886589</v>
      </c>
      <c r="H80" s="34">
        <v>9917768</v>
      </c>
      <c r="I80" s="34">
        <v>10037360</v>
      </c>
      <c r="J80" s="34">
        <v>10020158</v>
      </c>
      <c r="K80" s="34">
        <v>9960171</v>
      </c>
      <c r="L80" s="34">
        <v>10026414</v>
      </c>
      <c r="M80" s="34">
        <v>9487223</v>
      </c>
      <c r="N80" s="34">
        <v>9036937</v>
      </c>
      <c r="O80" s="34">
        <v>8786297</v>
      </c>
      <c r="P80" s="34">
        <v>8793950</v>
      </c>
      <c r="Q80" s="34">
        <v>9169742</v>
      </c>
      <c r="R80" s="34">
        <v>9203284</v>
      </c>
      <c r="S80" s="34">
        <v>9300482</v>
      </c>
      <c r="T80" s="34">
        <v>9354994</v>
      </c>
      <c r="U80" s="34">
        <v>9381446</v>
      </c>
      <c r="V80" s="34">
        <v>9577674</v>
      </c>
      <c r="W80" s="34">
        <v>9550409</v>
      </c>
      <c r="X80" s="34">
        <v>9856971</v>
      </c>
      <c r="Y80" s="34">
        <v>10213972</v>
      </c>
      <c r="Z80" s="34">
        <v>9930604</v>
      </c>
      <c r="AA80" s="34">
        <v>9962493</v>
      </c>
      <c r="AB80" s="34">
        <v>9510848</v>
      </c>
      <c r="AC80" s="34">
        <v>10327038</v>
      </c>
      <c r="AD80" s="34">
        <v>9983847</v>
      </c>
      <c r="AE80" s="34">
        <v>9999902</v>
      </c>
      <c r="AF80" s="34">
        <v>9830764</v>
      </c>
      <c r="AH80" s="63">
        <f t="shared" si="72"/>
        <v>1.7524674613816613</v>
      </c>
      <c r="AI80" s="63">
        <f t="shared" si="73"/>
        <v>1.843274054276971</v>
      </c>
      <c r="AJ80" s="63">
        <f t="shared" si="74"/>
        <v>1.7313578389288078</v>
      </c>
      <c r="AK80" s="63">
        <f t="shared" si="75"/>
        <v>1.8682784782209569</v>
      </c>
      <c r="AL80" s="63">
        <f t="shared" si="76"/>
        <v>1.8273806698537127</v>
      </c>
      <c r="AM80" s="63">
        <f t="shared" si="77"/>
        <v>1.8474617522622732</v>
      </c>
      <c r="AN80" s="63">
        <f t="shared" si="78"/>
        <v>1.7962262702935956</v>
      </c>
      <c r="AO80" s="63">
        <f t="shared" si="79"/>
        <v>1.8424687660937509</v>
      </c>
      <c r="AP80" s="63">
        <f t="shared" si="80"/>
        <v>1.8409708702431944</v>
      </c>
      <c r="AQ80" s="63">
        <f t="shared" si="81"/>
        <v>1.8085778577649196</v>
      </c>
      <c r="AR80" s="63">
        <f t="shared" si="82"/>
        <v>1.8140454621722928</v>
      </c>
      <c r="AS80" s="63">
        <f t="shared" si="83"/>
        <v>1.8039902318638354</v>
      </c>
      <c r="AU80" s="13">
        <f t="shared" si="100"/>
        <v>1.3417172627979295E-2</v>
      </c>
      <c r="AV80" s="13">
        <f t="shared" si="100"/>
        <v>1.4602390930071095E-2</v>
      </c>
      <c r="AW80" s="13">
        <f t="shared" si="100"/>
        <v>1.6557691627885066E-2</v>
      </c>
      <c r="AX80" s="13">
        <f t="shared" si="100"/>
        <v>1.8069335662578727E-2</v>
      </c>
      <c r="AY80" s="13">
        <f t="shared" si="100"/>
        <v>1.8449361896125806E-2</v>
      </c>
      <c r="AZ80" s="13">
        <f t="shared" si="100"/>
        <v>1.873224859303602E-2</v>
      </c>
      <c r="BA80" s="13">
        <f t="shared" si="100"/>
        <v>1.8737018973202974E-2</v>
      </c>
      <c r="BB80" s="13">
        <f t="shared" si="100"/>
        <v>1.8958045613579656E-2</v>
      </c>
      <c r="BC80" s="13">
        <f t="shared" si="85"/>
        <v>1.9003541817789293E-2</v>
      </c>
      <c r="BD80" s="13">
        <f t="shared" si="85"/>
        <v>1.911768615244111E-2</v>
      </c>
      <c r="BE80" s="13">
        <f t="shared" si="85"/>
        <v>1.7887126839554048E-2</v>
      </c>
      <c r="BF80" s="13">
        <f t="shared" si="85"/>
        <v>1.6893023860051197E-2</v>
      </c>
      <c r="BG80" s="13">
        <f t="shared" si="85"/>
        <v>1.6385342799641097E-2</v>
      </c>
      <c r="BH80" s="13">
        <f t="shared" si="86"/>
        <v>1.6272435410184315E-2</v>
      </c>
      <c r="BI80" s="13">
        <f t="shared" si="87"/>
        <v>1.7355632191796935E-2</v>
      </c>
      <c r="BJ80" s="13">
        <f t="shared" si="88"/>
        <v>1.8575442961749036E-2</v>
      </c>
      <c r="BK80" s="13">
        <f t="shared" si="89"/>
        <v>1.8399593112305875E-2</v>
      </c>
      <c r="BL80" s="13">
        <f t="shared" si="90"/>
        <v>1.8905605662998655E-2</v>
      </c>
      <c r="BM80" s="13">
        <f t="shared" si="91"/>
        <v>1.8852058466133116E-2</v>
      </c>
      <c r="BN80" s="13">
        <f t="shared" si="92"/>
        <v>1.8953146995683547E-2</v>
      </c>
      <c r="BO80" s="13">
        <f t="shared" si="93"/>
        <v>1.8557789898952244E-2</v>
      </c>
      <c r="BP80" s="13">
        <f t="shared" si="94"/>
        <v>1.8428514557183966E-2</v>
      </c>
      <c r="BQ80" s="13">
        <f t="shared" si="95"/>
        <v>1.8830525617880345E-2</v>
      </c>
      <c r="BR80" s="13">
        <f t="shared" si="96"/>
        <v>1.8037094386880319E-2</v>
      </c>
      <c r="BS80" s="13">
        <f t="shared" si="97"/>
        <v>1.7994792407277829E-2</v>
      </c>
      <c r="BT80" s="13">
        <f t="shared" si="98"/>
        <v>1.7137965919023522E-2</v>
      </c>
      <c r="BU80" s="13">
        <f t="shared" si="99"/>
        <v>1.9213947302976774E-2</v>
      </c>
      <c r="BV80" s="13">
        <f t="shared" si="99"/>
        <v>1.8188487594879697E-2</v>
      </c>
      <c r="BW80" s="13">
        <f t="shared" si="99"/>
        <v>1.8021417670011721E-2</v>
      </c>
      <c r="BX80" s="13">
        <f t="shared" si="99"/>
        <v>1.6723459351109096E-2</v>
      </c>
    </row>
    <row r="81" spans="1:76" x14ac:dyDescent="0.2">
      <c r="A81" s="4">
        <v>79</v>
      </c>
      <c r="B81" s="6" t="s">
        <v>115</v>
      </c>
      <c r="C81" s="34">
        <v>1311806</v>
      </c>
      <c r="D81" s="34">
        <v>1480063</v>
      </c>
      <c r="E81" s="34">
        <v>1705570</v>
      </c>
      <c r="F81" s="34">
        <v>1740818</v>
      </c>
      <c r="G81" s="34">
        <v>1730895</v>
      </c>
      <c r="H81" s="34">
        <v>1746821</v>
      </c>
      <c r="I81" s="34">
        <v>1686905</v>
      </c>
      <c r="J81" s="34">
        <v>1761964</v>
      </c>
      <c r="K81" s="34">
        <v>1742781</v>
      </c>
      <c r="L81" s="34">
        <v>1813211</v>
      </c>
      <c r="M81" s="34">
        <v>1866749</v>
      </c>
      <c r="N81" s="34">
        <v>1988165</v>
      </c>
      <c r="O81" s="34">
        <v>2016452</v>
      </c>
      <c r="P81" s="34">
        <v>2061352</v>
      </c>
      <c r="Q81" s="34">
        <v>1832874</v>
      </c>
      <c r="R81" s="34">
        <v>1772350</v>
      </c>
      <c r="S81" s="34">
        <v>2013489</v>
      </c>
      <c r="T81" s="34">
        <v>1937519</v>
      </c>
      <c r="U81" s="34">
        <v>2015446</v>
      </c>
      <c r="V81" s="34">
        <v>2101017</v>
      </c>
      <c r="W81" s="34">
        <v>2206306</v>
      </c>
      <c r="X81" s="34">
        <v>2311336</v>
      </c>
      <c r="Y81" s="34">
        <v>2328800</v>
      </c>
      <c r="Z81" s="34">
        <v>2357485</v>
      </c>
      <c r="AA81" s="34">
        <v>2406577</v>
      </c>
      <c r="AB81" s="34">
        <v>2370169</v>
      </c>
      <c r="AC81" s="34">
        <v>2194198</v>
      </c>
      <c r="AD81" s="34">
        <v>2206987</v>
      </c>
      <c r="AE81" s="34">
        <v>2145280</v>
      </c>
      <c r="AF81" s="34">
        <v>2063323</v>
      </c>
      <c r="AH81" s="63">
        <f t="shared" si="72"/>
        <v>0.31611761483738854</v>
      </c>
      <c r="AI81" s="63">
        <f t="shared" si="73"/>
        <v>0.34168591028221723</v>
      </c>
      <c r="AJ81" s="63">
        <f t="shared" si="74"/>
        <v>0.37201694841557786</v>
      </c>
      <c r="AK81" s="63">
        <f t="shared" si="75"/>
        <v>0.4119179952167461</v>
      </c>
      <c r="AL81" s="63">
        <f t="shared" si="76"/>
        <v>0.42661289062679636</v>
      </c>
      <c r="AM81" s="63">
        <f t="shared" si="77"/>
        <v>0.3989738961031819</v>
      </c>
      <c r="AN81" s="63">
        <f t="shared" si="78"/>
        <v>0.35550576027695485</v>
      </c>
      <c r="AO81" s="63">
        <f t="shared" si="79"/>
        <v>0.41444157298663986</v>
      </c>
      <c r="AP81" s="63">
        <f t="shared" si="80"/>
        <v>0.41908187605167718</v>
      </c>
      <c r="AQ81" s="63">
        <f t="shared" si="81"/>
        <v>0.43028726576443149</v>
      </c>
      <c r="AR81" s="63">
        <f t="shared" si="82"/>
        <v>0.40600290846431553</v>
      </c>
      <c r="AS81" s="63">
        <f t="shared" si="83"/>
        <v>0.37434899974249963</v>
      </c>
      <c r="AU81" s="13">
        <f t="shared" si="100"/>
        <v>2.5836339946995134E-3</v>
      </c>
      <c r="AV81" s="13">
        <f t="shared" si="100"/>
        <v>2.8610936881251397E-3</v>
      </c>
      <c r="AW81" s="13">
        <f t="shared" si="100"/>
        <v>3.2129954387980901E-3</v>
      </c>
      <c r="AX81" s="13">
        <f t="shared" si="100"/>
        <v>3.2146329761865875E-3</v>
      </c>
      <c r="AY81" s="13">
        <f t="shared" si="100"/>
        <v>3.2300228379266785E-3</v>
      </c>
      <c r="AZ81" s="13">
        <f t="shared" si="100"/>
        <v>3.2993194859504455E-3</v>
      </c>
      <c r="BA81" s="13">
        <f t="shared" si="100"/>
        <v>3.1489924632563705E-3</v>
      </c>
      <c r="BB81" s="13">
        <f t="shared" si="100"/>
        <v>3.3336194780047646E-3</v>
      </c>
      <c r="BC81" s="13">
        <f t="shared" si="85"/>
        <v>3.325144880820685E-3</v>
      </c>
      <c r="BD81" s="13">
        <f t="shared" si="85"/>
        <v>3.4573077499247384E-3</v>
      </c>
      <c r="BE81" s="13">
        <f t="shared" si="85"/>
        <v>3.5195521535238165E-3</v>
      </c>
      <c r="BF81" s="13">
        <f t="shared" si="85"/>
        <v>3.7165378914026607E-3</v>
      </c>
      <c r="BG81" s="13">
        <f t="shared" si="85"/>
        <v>3.7604302767163334E-3</v>
      </c>
      <c r="BH81" s="13">
        <f t="shared" si="86"/>
        <v>3.8143516028240169E-3</v>
      </c>
      <c r="BI81" s="13">
        <f t="shared" si="87"/>
        <v>3.4690929142725735E-3</v>
      </c>
      <c r="BJ81" s="13">
        <f t="shared" si="88"/>
        <v>3.5772216019038317E-3</v>
      </c>
      <c r="BK81" s="13">
        <f t="shared" si="89"/>
        <v>3.9833826178152535E-3</v>
      </c>
      <c r="BL81" s="13">
        <f t="shared" si="90"/>
        <v>3.915552503675309E-3</v>
      </c>
      <c r="BM81" s="13">
        <f t="shared" si="91"/>
        <v>4.0500479166361058E-3</v>
      </c>
      <c r="BN81" s="13">
        <f t="shared" si="92"/>
        <v>4.1576779541076534E-3</v>
      </c>
      <c r="BO81" s="13">
        <f t="shared" si="93"/>
        <v>4.2871633247118244E-3</v>
      </c>
      <c r="BP81" s="13">
        <f t="shared" si="94"/>
        <v>4.3212553960586229E-3</v>
      </c>
      <c r="BQ81" s="13">
        <f t="shared" si="95"/>
        <v>4.2933863592850797E-3</v>
      </c>
      <c r="BR81" s="13">
        <f t="shared" si="96"/>
        <v>4.2819328472522471E-3</v>
      </c>
      <c r="BS81" s="13">
        <f t="shared" si="97"/>
        <v>4.3468892301484633E-3</v>
      </c>
      <c r="BT81" s="13">
        <f t="shared" si="98"/>
        <v>4.2708994554771628E-3</v>
      </c>
      <c r="BU81" s="13">
        <f t="shared" si="99"/>
        <v>4.0824101493862064E-3</v>
      </c>
      <c r="BV81" s="13">
        <f t="shared" si="99"/>
        <v>4.0206701556585109E-3</v>
      </c>
      <c r="BW81" s="13">
        <f t="shared" si="99"/>
        <v>3.8661365780507393E-3</v>
      </c>
      <c r="BX81" s="13">
        <f t="shared" si="99"/>
        <v>3.5099915244337547E-3</v>
      </c>
    </row>
    <row r="82" spans="1:76" x14ac:dyDescent="0.2">
      <c r="A82" s="4">
        <v>80</v>
      </c>
      <c r="B82" s="6" t="s">
        <v>116</v>
      </c>
      <c r="C82" s="34">
        <v>4678888</v>
      </c>
      <c r="D82" s="34">
        <v>4873933</v>
      </c>
      <c r="E82" s="34">
        <v>5759135</v>
      </c>
      <c r="F82" s="34">
        <v>6499487</v>
      </c>
      <c r="G82" s="34">
        <v>8104445</v>
      </c>
      <c r="H82" s="34">
        <v>8813272</v>
      </c>
      <c r="I82" s="34">
        <v>9690995</v>
      </c>
      <c r="J82" s="34">
        <v>10636298</v>
      </c>
      <c r="K82" s="34">
        <v>11206896</v>
      </c>
      <c r="L82" s="34">
        <v>11341863</v>
      </c>
      <c r="M82" s="34">
        <v>11541404</v>
      </c>
      <c r="N82" s="34">
        <v>12049702</v>
      </c>
      <c r="O82" s="34">
        <v>12491170</v>
      </c>
      <c r="P82" s="34">
        <v>12732181</v>
      </c>
      <c r="Q82" s="34">
        <v>12747743</v>
      </c>
      <c r="R82" s="34">
        <v>11941130</v>
      </c>
      <c r="S82" s="34">
        <v>11353720</v>
      </c>
      <c r="T82" s="34">
        <v>11108743</v>
      </c>
      <c r="U82" s="34">
        <v>11203050</v>
      </c>
      <c r="V82" s="34">
        <v>11261614</v>
      </c>
      <c r="W82" s="34">
        <v>11337563</v>
      </c>
      <c r="X82" s="34">
        <v>11606824</v>
      </c>
      <c r="Y82" s="34">
        <v>11717632</v>
      </c>
      <c r="Z82" s="34">
        <v>12008914</v>
      </c>
      <c r="AA82" s="34">
        <v>12304669</v>
      </c>
      <c r="AB82" s="34">
        <v>12772881</v>
      </c>
      <c r="AC82" s="34">
        <v>12555325</v>
      </c>
      <c r="AD82" s="34">
        <v>12838989</v>
      </c>
      <c r="AE82" s="34">
        <v>12673088</v>
      </c>
      <c r="AF82" s="34">
        <v>13234276</v>
      </c>
      <c r="AH82" s="63">
        <f t="shared" si="72"/>
        <v>1.3688887246161374</v>
      </c>
      <c r="AI82" s="63">
        <f t="shared" si="73"/>
        <v>2.0917882708828719</v>
      </c>
      <c r="AJ82" s="63">
        <f t="shared" si="74"/>
        <v>2.3344976124806753</v>
      </c>
      <c r="AK82" s="63">
        <f t="shared" si="75"/>
        <v>2.2239992058262588</v>
      </c>
      <c r="AL82" s="63">
        <f t="shared" si="76"/>
        <v>2.2285958689368979</v>
      </c>
      <c r="AM82" s="63">
        <f t="shared" si="77"/>
        <v>2.3196222569161442</v>
      </c>
      <c r="AN82" s="63">
        <f t="shared" si="78"/>
        <v>2.2095661364064525</v>
      </c>
      <c r="AO82" s="63">
        <f t="shared" si="79"/>
        <v>2.2437274209612723</v>
      </c>
      <c r="AP82" s="63">
        <f t="shared" si="80"/>
        <v>2.2209589701748111</v>
      </c>
      <c r="AQ82" s="63">
        <f t="shared" si="81"/>
        <v>2.2071194094328206</v>
      </c>
      <c r="AR82" s="63">
        <f t="shared" si="82"/>
        <v>2.3151154354326109</v>
      </c>
      <c r="AS82" s="63">
        <f t="shared" si="83"/>
        <v>2.0582789296801343</v>
      </c>
      <c r="AU82" s="13">
        <f t="shared" si="100"/>
        <v>9.2151843292313171E-3</v>
      </c>
      <c r="AV82" s="13">
        <f t="shared" si="100"/>
        <v>9.421746873372841E-3</v>
      </c>
      <c r="AW82" s="13">
        <f t="shared" si="100"/>
        <v>1.0849202604655593E-2</v>
      </c>
      <c r="AX82" s="13">
        <f t="shared" si="100"/>
        <v>1.2002096278011852E-2</v>
      </c>
      <c r="AY82" s="13">
        <f t="shared" si="100"/>
        <v>1.5123703308820395E-2</v>
      </c>
      <c r="AZ82" s="13">
        <f t="shared" si="100"/>
        <v>1.66461246141313E-2</v>
      </c>
      <c r="BA82" s="13">
        <f t="shared" si="100"/>
        <v>1.8090449797976277E-2</v>
      </c>
      <c r="BB82" s="13">
        <f t="shared" si="100"/>
        <v>2.0123776755179516E-2</v>
      </c>
      <c r="BC82" s="13">
        <f t="shared" si="85"/>
        <v>2.138223498207165E-2</v>
      </c>
      <c r="BD82" s="13">
        <f t="shared" si="85"/>
        <v>2.1625895082527428E-2</v>
      </c>
      <c r="BE82" s="13">
        <f t="shared" si="85"/>
        <v>2.1760061638114385E-2</v>
      </c>
      <c r="BF82" s="13">
        <f t="shared" si="85"/>
        <v>2.2524877997103069E-2</v>
      </c>
      <c r="BG82" s="13">
        <f t="shared" si="85"/>
        <v>2.3294466647165796E-2</v>
      </c>
      <c r="BH82" s="13">
        <f t="shared" si="86"/>
        <v>2.355978746220708E-2</v>
      </c>
      <c r="BI82" s="13">
        <f t="shared" si="87"/>
        <v>2.4127738684856567E-2</v>
      </c>
      <c r="BJ82" s="13">
        <f t="shared" si="88"/>
        <v>2.4101372859278304E-2</v>
      </c>
      <c r="BK82" s="13">
        <f t="shared" si="89"/>
        <v>2.2461613098229687E-2</v>
      </c>
      <c r="BL82" s="13">
        <f t="shared" si="90"/>
        <v>2.244977544289143E-2</v>
      </c>
      <c r="BM82" s="13">
        <f t="shared" si="91"/>
        <v>2.25125800008882E-2</v>
      </c>
      <c r="BN82" s="13">
        <f t="shared" si="92"/>
        <v>2.2285476155342914E-2</v>
      </c>
      <c r="BO82" s="13">
        <f t="shared" si="93"/>
        <v>2.2030481848487819E-2</v>
      </c>
      <c r="BP82" s="13">
        <f t="shared" si="94"/>
        <v>2.1700025803735468E-2</v>
      </c>
      <c r="BQ82" s="13">
        <f t="shared" si="95"/>
        <v>2.1602680089283042E-2</v>
      </c>
      <c r="BR82" s="13">
        <f t="shared" si="96"/>
        <v>2.1811957792489609E-2</v>
      </c>
      <c r="BS82" s="13">
        <f t="shared" si="97"/>
        <v>2.2225357076312811E-2</v>
      </c>
      <c r="BT82" s="13">
        <f t="shared" si="98"/>
        <v>2.3015949709820103E-2</v>
      </c>
      <c r="BU82" s="13">
        <f t="shared" si="99"/>
        <v>2.335978166457283E-2</v>
      </c>
      <c r="BV82" s="13">
        <f t="shared" si="99"/>
        <v>2.3389961019764916E-2</v>
      </c>
      <c r="BW82" s="13">
        <f t="shared" si="99"/>
        <v>2.2838925023146574E-2</v>
      </c>
      <c r="BX82" s="13">
        <f t="shared" si="99"/>
        <v>2.2513293649136394E-2</v>
      </c>
    </row>
    <row r="83" spans="1:76" x14ac:dyDescent="0.2">
      <c r="A83" s="4">
        <v>81</v>
      </c>
      <c r="B83" s="6" t="s">
        <v>117</v>
      </c>
      <c r="C83" s="34">
        <v>3243000</v>
      </c>
      <c r="D83" s="34">
        <v>3326548</v>
      </c>
      <c r="E83" s="34">
        <v>3464526</v>
      </c>
      <c r="F83" s="34">
        <v>3507391</v>
      </c>
      <c r="G83" s="34">
        <v>3655820</v>
      </c>
      <c r="H83" s="34">
        <v>3594488</v>
      </c>
      <c r="I83" s="34">
        <v>3767130</v>
      </c>
      <c r="J83" s="34">
        <v>3653645</v>
      </c>
      <c r="K83" s="34">
        <v>3589117</v>
      </c>
      <c r="L83" s="34">
        <v>3589993</v>
      </c>
      <c r="M83" s="34">
        <v>3587662</v>
      </c>
      <c r="N83" s="34">
        <v>3757982</v>
      </c>
      <c r="O83" s="34">
        <v>3558923</v>
      </c>
      <c r="P83" s="34">
        <v>3361840</v>
      </c>
      <c r="Q83" s="34">
        <v>3148654</v>
      </c>
      <c r="R83" s="34">
        <v>2872134</v>
      </c>
      <c r="S83" s="34">
        <v>2689894</v>
      </c>
      <c r="T83" s="34">
        <v>2501590</v>
      </c>
      <c r="U83" s="34">
        <v>2316325</v>
      </c>
      <c r="V83" s="34">
        <v>2353224</v>
      </c>
      <c r="W83" s="34">
        <v>2536363</v>
      </c>
      <c r="X83" s="34">
        <v>2840796</v>
      </c>
      <c r="Y83" s="34">
        <v>2779209</v>
      </c>
      <c r="Z83" s="34">
        <v>2523515</v>
      </c>
      <c r="AA83" s="34">
        <v>2503924</v>
      </c>
      <c r="AB83" s="34">
        <v>2524452</v>
      </c>
      <c r="AC83" s="34">
        <v>2396749</v>
      </c>
      <c r="AD83" s="34">
        <v>2594982</v>
      </c>
      <c r="AE83" s="34">
        <v>2536166</v>
      </c>
      <c r="AF83" s="34">
        <v>2547790</v>
      </c>
      <c r="AH83" s="63">
        <f t="shared" si="72"/>
        <v>0.66795573433706978</v>
      </c>
      <c r="AI83" s="63">
        <f t="shared" si="73"/>
        <v>0.69044915332559209</v>
      </c>
      <c r="AJ83" s="63">
        <f t="shared" si="74"/>
        <v>0.61601072233456489</v>
      </c>
      <c r="AK83" s="63">
        <f t="shared" si="75"/>
        <v>0.49880183462142608</v>
      </c>
      <c r="AL83" s="63">
        <f t="shared" si="76"/>
        <v>0.47582140123352101</v>
      </c>
      <c r="AM83" s="63">
        <f t="shared" si="77"/>
        <v>0.45857858577251404</v>
      </c>
      <c r="AN83" s="63">
        <f t="shared" si="78"/>
        <v>0.64875164889736558</v>
      </c>
      <c r="AO83" s="63">
        <f t="shared" si="79"/>
        <v>0.48049504744972682</v>
      </c>
      <c r="AP83" s="63">
        <f t="shared" si="80"/>
        <v>0.48706998595289075</v>
      </c>
      <c r="AQ83" s="63">
        <f t="shared" si="81"/>
        <v>0.48180036235103785</v>
      </c>
      <c r="AR83" s="63">
        <f t="shared" si="82"/>
        <v>0.45765663876746615</v>
      </c>
      <c r="AS83" s="63">
        <f t="shared" si="83"/>
        <v>0.57696652848557317</v>
      </c>
      <c r="AU83" s="13">
        <f t="shared" si="100"/>
        <v>6.3871678013444986E-3</v>
      </c>
      <c r="AV83" s="13">
        <f t="shared" si="100"/>
        <v>6.4305137592422131E-3</v>
      </c>
      <c r="AW83" s="13">
        <f t="shared" si="100"/>
        <v>6.5265607600962687E-3</v>
      </c>
      <c r="AX83" s="13">
        <f t="shared" si="100"/>
        <v>6.4768257043413217E-3</v>
      </c>
      <c r="AY83" s="13">
        <f t="shared" si="100"/>
        <v>6.8221250228056056E-3</v>
      </c>
      <c r="AZ83" s="13">
        <f t="shared" si="100"/>
        <v>6.7891125080446384E-3</v>
      </c>
      <c r="BA83" s="13">
        <f t="shared" si="100"/>
        <v>7.0322063056941393E-3</v>
      </c>
      <c r="BB83" s="13">
        <f t="shared" si="100"/>
        <v>6.912662311894407E-3</v>
      </c>
      <c r="BC83" s="13">
        <f t="shared" si="85"/>
        <v>6.8478678727943981E-3</v>
      </c>
      <c r="BD83" s="13">
        <f t="shared" si="85"/>
        <v>6.8451551535235345E-3</v>
      </c>
      <c r="BE83" s="13">
        <f t="shared" si="85"/>
        <v>6.7641463947298551E-3</v>
      </c>
      <c r="BF83" s="13">
        <f t="shared" si="85"/>
        <v>7.0249111608991976E-3</v>
      </c>
      <c r="BG83" s="13">
        <f t="shared" si="85"/>
        <v>6.6369453880886446E-3</v>
      </c>
      <c r="BH83" s="13">
        <f t="shared" si="86"/>
        <v>6.2207909141368829E-3</v>
      </c>
      <c r="BI83" s="13">
        <f t="shared" si="87"/>
        <v>5.9594785462044825E-3</v>
      </c>
      <c r="BJ83" s="13">
        <f t="shared" si="88"/>
        <v>5.7969700050004005E-3</v>
      </c>
      <c r="BK83" s="13">
        <f t="shared" si="89"/>
        <v>5.3215473257442886E-3</v>
      </c>
      <c r="BL83" s="13">
        <f t="shared" si="90"/>
        <v>5.0554895139965673E-3</v>
      </c>
      <c r="BM83" s="13">
        <f t="shared" si="91"/>
        <v>4.6546656375324007E-3</v>
      </c>
      <c r="BN83" s="13">
        <f t="shared" si="92"/>
        <v>4.6567674349503249E-3</v>
      </c>
      <c r="BO83" s="13">
        <f t="shared" si="93"/>
        <v>4.9285105655136044E-3</v>
      </c>
      <c r="BP83" s="13">
        <f t="shared" si="94"/>
        <v>5.3111295995483783E-3</v>
      </c>
      <c r="BQ83" s="13">
        <f t="shared" si="95"/>
        <v>5.12376245714631E-3</v>
      </c>
      <c r="BR83" s="13">
        <f t="shared" si="96"/>
        <v>4.583495449190028E-3</v>
      </c>
      <c r="BS83" s="13">
        <f t="shared" si="97"/>
        <v>4.5227226341439559E-3</v>
      </c>
      <c r="BT83" s="13">
        <f t="shared" si="98"/>
        <v>4.5489079775232208E-3</v>
      </c>
      <c r="BU83" s="13">
        <f t="shared" si="99"/>
        <v>4.4592659564593722E-3</v>
      </c>
      <c r="BV83" s="13">
        <f t="shared" si="99"/>
        <v>4.7275161484281666E-3</v>
      </c>
      <c r="BW83" s="13">
        <f t="shared" si="99"/>
        <v>4.5705754682878836E-3</v>
      </c>
      <c r="BX83" s="13">
        <f t="shared" si="99"/>
        <v>4.3341354242826136E-3</v>
      </c>
    </row>
    <row r="84" spans="1:76" x14ac:dyDescent="0.2">
      <c r="A84" s="4">
        <v>82</v>
      </c>
      <c r="B84" s="6" t="s">
        <v>118</v>
      </c>
      <c r="C84" s="34">
        <v>15909651</v>
      </c>
      <c r="D84" s="34">
        <v>16263558</v>
      </c>
      <c r="E84" s="34">
        <v>17066238</v>
      </c>
      <c r="F84" s="34">
        <v>17593325</v>
      </c>
      <c r="G84" s="34">
        <v>17537859</v>
      </c>
      <c r="H84" s="34">
        <v>18115304</v>
      </c>
      <c r="I84" s="34">
        <v>18835422</v>
      </c>
      <c r="J84" s="34">
        <v>21382868</v>
      </c>
      <c r="K84" s="34">
        <v>22983517</v>
      </c>
      <c r="L84" s="34">
        <v>23429873</v>
      </c>
      <c r="M84" s="34">
        <v>23329167</v>
      </c>
      <c r="N84" s="34">
        <v>23130033</v>
      </c>
      <c r="O84" s="34">
        <v>22062571</v>
      </c>
      <c r="P84" s="34">
        <v>21153219</v>
      </c>
      <c r="Q84" s="34">
        <v>18605643</v>
      </c>
      <c r="R84" s="34">
        <v>17443296</v>
      </c>
      <c r="S84" s="34">
        <v>16900097</v>
      </c>
      <c r="T84" s="34">
        <v>16004594</v>
      </c>
      <c r="U84" s="34">
        <v>14669981</v>
      </c>
      <c r="V84" s="34">
        <v>15020207</v>
      </c>
      <c r="W84" s="34">
        <v>14369231</v>
      </c>
      <c r="X84" s="34">
        <v>14201043</v>
      </c>
      <c r="Y84" s="34">
        <v>13717686</v>
      </c>
      <c r="Z84" s="34">
        <v>13681768</v>
      </c>
      <c r="AA84" s="34">
        <v>14186130</v>
      </c>
      <c r="AB84" s="34">
        <v>14251877</v>
      </c>
      <c r="AC84" s="34">
        <v>14632243</v>
      </c>
      <c r="AD84" s="34">
        <v>15023268</v>
      </c>
      <c r="AE84" s="34">
        <v>15824190</v>
      </c>
      <c r="AF84" s="34">
        <v>18233077</v>
      </c>
      <c r="AH84" s="63">
        <f t="shared" si="72"/>
        <v>3.3030055835777459</v>
      </c>
      <c r="AI84" s="63">
        <f t="shared" si="73"/>
        <v>4.1894175293057341</v>
      </c>
      <c r="AJ84" s="63">
        <f t="shared" si="74"/>
        <v>3.7896627237769516</v>
      </c>
      <c r="AK84" s="63">
        <f t="shared" si="75"/>
        <v>2.9908738880467229</v>
      </c>
      <c r="AL84" s="63">
        <f t="shared" si="76"/>
        <v>2.586988030588115</v>
      </c>
      <c r="AM84" s="63">
        <f t="shared" si="77"/>
        <v>2.7703653969861786</v>
      </c>
      <c r="AN84" s="63">
        <f t="shared" si="78"/>
        <v>3.9591557651873783</v>
      </c>
      <c r="AO84" s="63">
        <f t="shared" si="79"/>
        <v>2.8000656403676154</v>
      </c>
      <c r="AP84" s="63">
        <f t="shared" si="80"/>
        <v>2.8089757133820457</v>
      </c>
      <c r="AQ84" s="63">
        <f t="shared" si="81"/>
        <v>2.5599059012262115</v>
      </c>
      <c r="AR84" s="63">
        <f t="shared" si="82"/>
        <v>2.7197992969816447</v>
      </c>
      <c r="AS84" s="63">
        <f t="shared" si="83"/>
        <v>3.3182182774908844</v>
      </c>
      <c r="AU84" s="13">
        <f t="shared" si="100"/>
        <v>3.1334446684498397E-2</v>
      </c>
      <c r="AV84" s="13">
        <f t="shared" si="100"/>
        <v>3.1438907087236907E-2</v>
      </c>
      <c r="AW84" s="13">
        <f t="shared" si="100"/>
        <v>3.2149806136038184E-2</v>
      </c>
      <c r="AX84" s="13">
        <f t="shared" si="100"/>
        <v>3.248822260900789E-2</v>
      </c>
      <c r="AY84" s="13">
        <f t="shared" si="100"/>
        <v>3.2727395421639056E-2</v>
      </c>
      <c r="AZ84" s="13">
        <f t="shared" si="100"/>
        <v>3.4215397846210943E-2</v>
      </c>
      <c r="BA84" s="13">
        <f t="shared" si="100"/>
        <v>3.5160605914531781E-2</v>
      </c>
      <c r="BB84" s="13">
        <f t="shared" si="100"/>
        <v>4.0456187107344291E-2</v>
      </c>
      <c r="BC84" s="13">
        <f t="shared" si="85"/>
        <v>4.3851478697441153E-2</v>
      </c>
      <c r="BD84" s="13">
        <f t="shared" si="85"/>
        <v>4.4674492655654735E-2</v>
      </c>
      <c r="BE84" s="13">
        <f t="shared" si="85"/>
        <v>4.3984606369022697E-2</v>
      </c>
      <c r="BF84" s="13">
        <f t="shared" si="85"/>
        <v>4.323768101434939E-2</v>
      </c>
      <c r="BG84" s="13">
        <f t="shared" si="85"/>
        <v>4.1143930016982182E-2</v>
      </c>
      <c r="BH84" s="13">
        <f t="shared" si="85"/>
        <v>3.9142181828982846E-2</v>
      </c>
      <c r="BI84" s="13">
        <f t="shared" si="85"/>
        <v>3.5215025308223645E-2</v>
      </c>
      <c r="BJ84" s="13">
        <f t="shared" si="85"/>
        <v>3.5206666436991961E-2</v>
      </c>
      <c r="BK84" s="13">
        <f t="shared" si="85"/>
        <v>3.343427882108703E-2</v>
      </c>
      <c r="BL84" s="13">
        <f t="shared" si="85"/>
        <v>3.2343852167130656E-2</v>
      </c>
      <c r="BM84" s="13">
        <f t="shared" si="85"/>
        <v>2.9479393636019646E-2</v>
      </c>
      <c r="BN84" s="13">
        <f t="shared" si="85"/>
        <v>2.9723311858035156E-2</v>
      </c>
      <c r="BO84" s="13">
        <f t="shared" si="85"/>
        <v>2.7921439794621514E-2</v>
      </c>
      <c r="BP84" s="13">
        <f t="shared" si="85"/>
        <v>2.6550157005909365E-2</v>
      </c>
      <c r="BQ84" s="13">
        <f t="shared" si="85"/>
        <v>2.5289988815422496E-2</v>
      </c>
      <c r="BR84" s="13">
        <f t="shared" si="85"/>
        <v>2.4850385816955221E-2</v>
      </c>
      <c r="BS84" s="13">
        <f t="shared" ref="BS84:BX86" si="101">AA84/AA$111</f>
        <v>2.5623753453343074E-2</v>
      </c>
      <c r="BT84" s="13">
        <f t="shared" si="101"/>
        <v>2.5681009969680434E-2</v>
      </c>
      <c r="BU84" s="13">
        <f t="shared" si="101"/>
        <v>2.7223986773976312E-2</v>
      </c>
      <c r="BV84" s="13">
        <f t="shared" si="101"/>
        <v>2.7369261934057396E-2</v>
      </c>
      <c r="BW84" s="13">
        <f t="shared" si="101"/>
        <v>2.851771320155165E-2</v>
      </c>
      <c r="BX84" s="13">
        <f t="shared" si="101"/>
        <v>3.1016930327606503E-2</v>
      </c>
    </row>
    <row r="85" spans="1:76" x14ac:dyDescent="0.2">
      <c r="A85" s="4">
        <v>83</v>
      </c>
      <c r="B85" s="6" t="s">
        <v>119</v>
      </c>
      <c r="C85" s="34">
        <v>11347024</v>
      </c>
      <c r="D85" s="34">
        <v>10215544</v>
      </c>
      <c r="E85" s="34">
        <v>11134591</v>
      </c>
      <c r="F85" s="34">
        <v>10882070</v>
      </c>
      <c r="G85" s="34">
        <v>9542240</v>
      </c>
      <c r="H85" s="34">
        <v>8417533</v>
      </c>
      <c r="I85" s="34">
        <v>7949819</v>
      </c>
      <c r="J85" s="34">
        <v>7791457</v>
      </c>
      <c r="K85" s="34">
        <v>8359527</v>
      </c>
      <c r="L85" s="34">
        <v>8992918</v>
      </c>
      <c r="M85" s="34">
        <v>8769384</v>
      </c>
      <c r="N85" s="34">
        <v>9227555</v>
      </c>
      <c r="O85" s="34">
        <v>9351242</v>
      </c>
      <c r="P85" s="34">
        <v>10239947</v>
      </c>
      <c r="Q85" s="34">
        <v>7553590</v>
      </c>
      <c r="R85" s="34">
        <v>7369119</v>
      </c>
      <c r="S85" s="34">
        <v>7600678</v>
      </c>
      <c r="T85" s="34">
        <v>7318697</v>
      </c>
      <c r="U85" s="34">
        <v>7793831</v>
      </c>
      <c r="V85" s="34">
        <v>8203801</v>
      </c>
      <c r="W85" s="34">
        <v>8412656</v>
      </c>
      <c r="X85" s="34">
        <v>8801528</v>
      </c>
      <c r="Y85" s="34">
        <v>8545225</v>
      </c>
      <c r="Z85" s="34">
        <v>8649586</v>
      </c>
      <c r="AA85" s="34">
        <v>8551001</v>
      </c>
      <c r="AB85" s="34">
        <v>8339593</v>
      </c>
      <c r="AC85" s="34">
        <v>8055035</v>
      </c>
      <c r="AD85" s="34">
        <v>8411223</v>
      </c>
      <c r="AE85" s="34">
        <v>9451783</v>
      </c>
      <c r="AF85" s="34">
        <v>10438851</v>
      </c>
      <c r="AH85" s="63">
        <f t="shared" si="72"/>
        <v>1.8227306571633166</v>
      </c>
      <c r="AI85" s="63">
        <f t="shared" si="73"/>
        <v>1.6076876242236031</v>
      </c>
      <c r="AJ85" s="63">
        <f t="shared" si="74"/>
        <v>1.6307224835207561</v>
      </c>
      <c r="AK85" s="63">
        <f t="shared" si="75"/>
        <v>1.5754267887590416</v>
      </c>
      <c r="AL85" s="63">
        <f t="shared" si="76"/>
        <v>1.556318983365234</v>
      </c>
      <c r="AM85" s="63">
        <f t="shared" si="77"/>
        <v>1.578129721416287</v>
      </c>
      <c r="AN85" s="63">
        <f t="shared" si="78"/>
        <v>1.6095932229390679</v>
      </c>
      <c r="AO85" s="63">
        <f t="shared" si="79"/>
        <v>1.5677430308631664</v>
      </c>
      <c r="AP85" s="63">
        <f t="shared" si="80"/>
        <v>1.5646270236972304</v>
      </c>
      <c r="AQ85" s="63">
        <f t="shared" si="81"/>
        <v>1.567847235318423</v>
      </c>
      <c r="AR85" s="63">
        <f t="shared" si="82"/>
        <v>1.5592831936560934</v>
      </c>
      <c r="AS85" s="63">
        <f t="shared" si="83"/>
        <v>1.6441026825788538</v>
      </c>
      <c r="AU85" s="13">
        <f t="shared" si="100"/>
        <v>2.2348241237706835E-2</v>
      </c>
      <c r="AV85" s="13">
        <f t="shared" si="100"/>
        <v>1.9747557002076695E-2</v>
      </c>
      <c r="AW85" s="13">
        <f t="shared" si="100"/>
        <v>2.0975621109589327E-2</v>
      </c>
      <c r="AX85" s="13">
        <f t="shared" si="100"/>
        <v>2.0095070863910401E-2</v>
      </c>
      <c r="AY85" s="13">
        <f t="shared" si="100"/>
        <v>1.7806772291200486E-2</v>
      </c>
      <c r="AZ85" s="13">
        <f t="shared" si="100"/>
        <v>1.5898670012858163E-2</v>
      </c>
      <c r="BA85" s="13">
        <f t="shared" si="100"/>
        <v>1.4840148150163938E-2</v>
      </c>
      <c r="BB85" s="13">
        <f t="shared" si="100"/>
        <v>1.4741364078514979E-2</v>
      </c>
      <c r="BC85" s="13">
        <f t="shared" si="85"/>
        <v>1.594958770501417E-2</v>
      </c>
      <c r="BD85" s="13">
        <f t="shared" si="85"/>
        <v>1.7147086078695573E-2</v>
      </c>
      <c r="BE85" s="13">
        <f t="shared" si="85"/>
        <v>1.653371949966348E-2</v>
      </c>
      <c r="BF85" s="13">
        <f t="shared" si="85"/>
        <v>1.7249351941364059E-2</v>
      </c>
      <c r="BG85" s="13">
        <f t="shared" si="85"/>
        <v>1.7438894425308115E-2</v>
      </c>
      <c r="BH85" s="13">
        <f t="shared" si="85"/>
        <v>1.8948126400674403E-2</v>
      </c>
      <c r="BI85" s="13">
        <f t="shared" si="85"/>
        <v>1.4296730460642776E-2</v>
      </c>
      <c r="BJ85" s="13">
        <f t="shared" si="85"/>
        <v>1.4873457090190967E-2</v>
      </c>
      <c r="BK85" s="13">
        <f t="shared" si="85"/>
        <v>1.5036788693065024E-2</v>
      </c>
      <c r="BL85" s="13">
        <f t="shared" si="85"/>
        <v>1.479043166131066E-2</v>
      </c>
      <c r="BM85" s="13">
        <f t="shared" si="85"/>
        <v>1.5661738892614286E-2</v>
      </c>
      <c r="BN85" s="13">
        <f t="shared" si="85"/>
        <v>1.623440579375908E-2</v>
      </c>
      <c r="BO85" s="13">
        <f t="shared" si="85"/>
        <v>1.6346975563052851E-2</v>
      </c>
      <c r="BP85" s="13">
        <f t="shared" si="85"/>
        <v>1.6455266721740611E-2</v>
      </c>
      <c r="BQ85" s="13">
        <f>Y85/Y$111</f>
        <v>1.5754015996230612E-2</v>
      </c>
      <c r="BR85" s="13">
        <f>Z85/Z$111</f>
        <v>1.5710363547820315E-2</v>
      </c>
      <c r="BS85" s="13">
        <f t="shared" si="101"/>
        <v>1.5445279396374493E-2</v>
      </c>
      <c r="BT85" s="13">
        <f t="shared" si="101"/>
        <v>1.5027436103755117E-2</v>
      </c>
      <c r="BU85" s="13">
        <f t="shared" si="101"/>
        <v>1.4986777235992888E-2</v>
      </c>
      <c r="BV85" s="13">
        <f t="shared" si="101"/>
        <v>1.5323494560089593E-2</v>
      </c>
      <c r="BW85" s="13">
        <f t="shared" si="101"/>
        <v>1.7033619846406133E-2</v>
      </c>
      <c r="BX85" s="13">
        <f t="shared" si="101"/>
        <v>1.7757897592779619E-2</v>
      </c>
    </row>
    <row r="86" spans="1:76" x14ac:dyDescent="0.2">
      <c r="A86" s="4">
        <v>84</v>
      </c>
      <c r="B86" s="6" t="s">
        <v>120</v>
      </c>
      <c r="C86" s="34">
        <v>31479653</v>
      </c>
      <c r="D86" s="34">
        <v>33160921</v>
      </c>
      <c r="E86" s="34">
        <v>34786471</v>
      </c>
      <c r="F86" s="34">
        <v>36525245</v>
      </c>
      <c r="G86" s="34">
        <v>37712848</v>
      </c>
      <c r="H86" s="34">
        <v>38677676</v>
      </c>
      <c r="I86" s="34">
        <v>39620476</v>
      </c>
      <c r="J86" s="34">
        <v>39521755</v>
      </c>
      <c r="K86" s="34">
        <v>39530132</v>
      </c>
      <c r="L86" s="34">
        <v>39829619</v>
      </c>
      <c r="M86" s="34">
        <v>40508344</v>
      </c>
      <c r="N86" s="34">
        <v>41373582</v>
      </c>
      <c r="O86" s="34">
        <v>42318558</v>
      </c>
      <c r="P86" s="34">
        <v>42932732</v>
      </c>
      <c r="Q86" s="34">
        <v>43676865</v>
      </c>
      <c r="R86" s="34">
        <v>43984223</v>
      </c>
      <c r="S86" s="34">
        <v>44041229</v>
      </c>
      <c r="T86" s="34">
        <v>43952545</v>
      </c>
      <c r="U86" s="34">
        <v>43889693</v>
      </c>
      <c r="V86" s="34">
        <v>43961216</v>
      </c>
      <c r="W86" s="34">
        <v>43931175</v>
      </c>
      <c r="X86" s="34">
        <v>43787564</v>
      </c>
      <c r="Y86" s="34">
        <v>43551359</v>
      </c>
      <c r="Z86" s="34">
        <v>43544480</v>
      </c>
      <c r="AA86" s="34">
        <v>43289420</v>
      </c>
      <c r="AB86" s="34">
        <v>43151854</v>
      </c>
      <c r="AC86" s="34">
        <v>43151198</v>
      </c>
      <c r="AD86" s="34">
        <v>42891833</v>
      </c>
      <c r="AE86" s="34">
        <v>42588156</v>
      </c>
      <c r="AF86" s="34">
        <v>42329872</v>
      </c>
      <c r="AH86" s="63">
        <f t="shared" si="72"/>
        <v>6.9078709738583033</v>
      </c>
      <c r="AI86" s="63">
        <f t="shared" si="73"/>
        <v>7.5636080676886657</v>
      </c>
      <c r="AJ86" s="63">
        <f t="shared" si="74"/>
        <v>8.2379149895818724</v>
      </c>
      <c r="AK86" s="63">
        <f t="shared" si="75"/>
        <v>8.6395544706552361</v>
      </c>
      <c r="AL86" s="63">
        <f t="shared" si="76"/>
        <v>7.9580060343909977</v>
      </c>
      <c r="AM86" s="63">
        <f t="shared" si="77"/>
        <v>7.8391829303451486</v>
      </c>
      <c r="AN86" s="63">
        <f t="shared" si="78"/>
        <v>7.9159134183048261</v>
      </c>
      <c r="AO86" s="63">
        <f t="shared" si="79"/>
        <v>8.2221490203450145</v>
      </c>
      <c r="AP86" s="63">
        <f t="shared" si="80"/>
        <v>8.3370388473449744</v>
      </c>
      <c r="AQ86" s="63">
        <f t="shared" si="81"/>
        <v>7.9439099553052701</v>
      </c>
      <c r="AR86" s="63">
        <f t="shared" si="82"/>
        <v>7.823312185295932</v>
      </c>
      <c r="AS86" s="63">
        <f t="shared" si="83"/>
        <v>7.8321877527961474</v>
      </c>
      <c r="AU86" s="13">
        <f t="shared" si="100"/>
        <v>6.1999946358031993E-2</v>
      </c>
      <c r="AV86" s="13">
        <f t="shared" si="100"/>
        <v>6.41030157267065E-2</v>
      </c>
      <c r="AW86" s="13">
        <f t="shared" si="100"/>
        <v>6.5531624415815268E-2</v>
      </c>
      <c r="AX86" s="13">
        <f t="shared" si="100"/>
        <v>6.7448324316668529E-2</v>
      </c>
      <c r="AY86" s="13">
        <f t="shared" si="100"/>
        <v>7.0375938646340452E-2</v>
      </c>
      <c r="AZ86" s="13">
        <f t="shared" si="100"/>
        <v>7.3052711238345475E-2</v>
      </c>
      <c r="BA86" s="13">
        <f t="shared" si="100"/>
        <v>7.3960644087621957E-2</v>
      </c>
      <c r="BB86" s="13">
        <f t="shared" si="100"/>
        <v>7.4774792375401647E-2</v>
      </c>
      <c r="BC86" s="13">
        <f t="shared" si="85"/>
        <v>7.5421648536428812E-2</v>
      </c>
      <c r="BD86" s="13">
        <f t="shared" si="85"/>
        <v>7.5944415980958427E-2</v>
      </c>
      <c r="BE86" s="13">
        <f t="shared" si="85"/>
        <v>7.6374075658207696E-2</v>
      </c>
      <c r="BF86" s="13">
        <f t="shared" si="85"/>
        <v>7.7340907422701374E-2</v>
      </c>
      <c r="BG86" s="13">
        <f t="shared" si="85"/>
        <v>7.8918807276432176E-2</v>
      </c>
      <c r="BH86" s="13">
        <f t="shared" si="85"/>
        <v>7.944326593314191E-2</v>
      </c>
      <c r="BI86" s="13">
        <f t="shared" si="85"/>
        <v>8.2667495359277157E-2</v>
      </c>
      <c r="BJ86" s="13">
        <f t="shared" si="85"/>
        <v>8.8775531164022536E-2</v>
      </c>
      <c r="BK86" s="13">
        <f t="shared" si="85"/>
        <v>8.7128892219337201E-2</v>
      </c>
      <c r="BL86" s="13">
        <f t="shared" si="85"/>
        <v>8.8824159978638489E-2</v>
      </c>
      <c r="BM86" s="13">
        <f t="shared" si="85"/>
        <v>8.8196537985363171E-2</v>
      </c>
      <c r="BN86" s="13">
        <f t="shared" si="85"/>
        <v>8.6994335885413887E-2</v>
      </c>
      <c r="BO86" s="13">
        <f t="shared" si="85"/>
        <v>8.5364460900481165E-2</v>
      </c>
      <c r="BP86" s="13">
        <f t="shared" si="85"/>
        <v>8.1864881270080278E-2</v>
      </c>
      <c r="BQ86" s="13">
        <f>Y86/Y$111</f>
        <v>8.0291485167866494E-2</v>
      </c>
      <c r="BR86" s="13">
        <f>Z86/Z$111</f>
        <v>7.9090445635292911E-2</v>
      </c>
      <c r="BS86" s="13">
        <f t="shared" si="101"/>
        <v>7.8191686190540954E-2</v>
      </c>
      <c r="BT86" s="13">
        <f t="shared" si="101"/>
        <v>7.7756999501482821E-2</v>
      </c>
      <c r="BU86" s="13">
        <f t="shared" si="101"/>
        <v>8.0284864298196326E-2</v>
      </c>
      <c r="BV86" s="13">
        <f t="shared" si="101"/>
        <v>7.8139976748657275E-2</v>
      </c>
      <c r="BW86" s="13">
        <f t="shared" si="101"/>
        <v>7.6750646863500832E-2</v>
      </c>
      <c r="BX86" s="13">
        <f t="shared" si="101"/>
        <v>7.200883814621642E-2</v>
      </c>
    </row>
    <row r="87" spans="1:76" x14ac:dyDescent="0.2">
      <c r="A87" s="4">
        <v>85</v>
      </c>
      <c r="B87" s="6" t="s">
        <v>121</v>
      </c>
      <c r="C87" s="34">
        <v>20988352</v>
      </c>
      <c r="D87" s="34">
        <v>20436043</v>
      </c>
      <c r="E87" s="34">
        <v>19976558</v>
      </c>
      <c r="F87" s="34">
        <v>19549687</v>
      </c>
      <c r="G87" s="34">
        <v>18506596</v>
      </c>
      <c r="H87" s="34">
        <v>17967847</v>
      </c>
      <c r="I87" s="34">
        <v>18234713</v>
      </c>
      <c r="J87" s="34">
        <v>17832925</v>
      </c>
      <c r="K87" s="34">
        <v>17413513</v>
      </c>
      <c r="L87" s="34">
        <v>17240350</v>
      </c>
      <c r="M87" s="34">
        <v>17185635</v>
      </c>
      <c r="N87" s="34">
        <v>17409277</v>
      </c>
      <c r="O87" s="34">
        <v>18118031</v>
      </c>
      <c r="P87" s="34">
        <v>18065787</v>
      </c>
      <c r="Q87" s="34">
        <v>18266446</v>
      </c>
      <c r="R87" s="34">
        <v>18138462</v>
      </c>
      <c r="S87" s="34">
        <v>18329231</v>
      </c>
      <c r="T87" s="34">
        <v>18455804</v>
      </c>
      <c r="U87" s="34">
        <v>18579411</v>
      </c>
      <c r="V87" s="34">
        <v>19217838</v>
      </c>
      <c r="W87" s="34">
        <v>19992308</v>
      </c>
      <c r="X87" s="34">
        <v>20780908</v>
      </c>
      <c r="Y87" s="34">
        <v>21357101</v>
      </c>
      <c r="Z87" s="34">
        <v>21848594</v>
      </c>
      <c r="AA87" s="34">
        <v>21947247</v>
      </c>
      <c r="AB87" s="34">
        <v>22558107</v>
      </c>
      <c r="AC87" s="34">
        <v>22661115</v>
      </c>
      <c r="AD87" s="34">
        <v>22371440</v>
      </c>
      <c r="AE87" s="34">
        <v>22355573</v>
      </c>
      <c r="AF87" s="34">
        <v>22576550</v>
      </c>
      <c r="AH87" s="63">
        <f t="shared" si="72"/>
        <v>3.5958200781263225</v>
      </c>
      <c r="AI87" s="63">
        <f t="shared" si="73"/>
        <v>3.313686930602648</v>
      </c>
      <c r="AJ87" s="63">
        <f t="shared" si="74"/>
        <v>3.4534182534669777</v>
      </c>
      <c r="AK87" s="63">
        <f t="shared" si="75"/>
        <v>3.7770698058356493</v>
      </c>
      <c r="AL87" s="63">
        <f t="shared" si="76"/>
        <v>4.006041524832515</v>
      </c>
      <c r="AM87" s="63">
        <f t="shared" si="77"/>
        <v>4.1068830790731168</v>
      </c>
      <c r="AN87" s="63">
        <f t="shared" si="78"/>
        <v>3.3952964991460721</v>
      </c>
      <c r="AO87" s="63">
        <f t="shared" si="79"/>
        <v>3.9167635804164256</v>
      </c>
      <c r="AP87" s="63">
        <f t="shared" si="80"/>
        <v>3.8597277308194164</v>
      </c>
      <c r="AQ87" s="63">
        <f t="shared" si="81"/>
        <v>3.9640080998146856</v>
      </c>
      <c r="AR87" s="63">
        <f t="shared" si="82"/>
        <v>4.0963705090460332</v>
      </c>
      <c r="AS87" s="63">
        <f t="shared" si="83"/>
        <v>3.6718222701038479</v>
      </c>
      <c r="AU87" s="13">
        <f t="shared" si="100"/>
        <v>4.1337072493889737E-2</v>
      </c>
      <c r="AV87" s="13">
        <f t="shared" si="100"/>
        <v>3.9504692460762783E-2</v>
      </c>
      <c r="AW87" s="13">
        <f t="shared" si="100"/>
        <v>3.763233976728337E-2</v>
      </c>
      <c r="AX87" s="13">
        <f t="shared" si="100"/>
        <v>3.6100883897297847E-2</v>
      </c>
      <c r="AY87" s="13">
        <f t="shared" si="100"/>
        <v>3.4535155357362818E-2</v>
      </c>
      <c r="AZ87" s="13">
        <f t="shared" si="100"/>
        <v>3.393688748170319E-2</v>
      </c>
      <c r="BA87" s="13">
        <f t="shared" si="100"/>
        <v>3.4039245723169333E-2</v>
      </c>
      <c r="BB87" s="13">
        <f t="shared" si="100"/>
        <v>3.3739728013624633E-2</v>
      </c>
      <c r="BC87" s="13">
        <f t="shared" si="85"/>
        <v>3.3224170798886635E-2</v>
      </c>
      <c r="BD87" s="13">
        <f t="shared" si="85"/>
        <v>3.2872730016757543E-2</v>
      </c>
      <c r="BE87" s="13">
        <f t="shared" si="85"/>
        <v>3.2401645145611044E-2</v>
      </c>
      <c r="BF87" s="13">
        <f t="shared" si="85"/>
        <v>3.254369613810968E-2</v>
      </c>
      <c r="BG87" s="13">
        <f t="shared" si="85"/>
        <v>3.3787857249706468E-2</v>
      </c>
      <c r="BH87" s="13">
        <f t="shared" si="85"/>
        <v>3.3429158920808909E-2</v>
      </c>
      <c r="BI87" s="13">
        <f t="shared" si="85"/>
        <v>3.4573024871072749E-2</v>
      </c>
      <c r="BJ87" s="13">
        <f t="shared" si="85"/>
        <v>3.6609754332785162E-2</v>
      </c>
      <c r="BK87" s="13">
        <f t="shared" si="85"/>
        <v>3.6261603695535702E-2</v>
      </c>
      <c r="BL87" s="13">
        <f t="shared" si="85"/>
        <v>3.7297528209808924E-2</v>
      </c>
      <c r="BM87" s="13">
        <f t="shared" si="85"/>
        <v>3.7335411027075861E-2</v>
      </c>
      <c r="BN87" s="13">
        <f t="shared" si="85"/>
        <v>3.8029954721076654E-2</v>
      </c>
      <c r="BO87" s="13">
        <f t="shared" si="85"/>
        <v>3.8847870437710277E-2</v>
      </c>
      <c r="BP87" s="13">
        <f t="shared" si="85"/>
        <v>3.8851820258931545E-2</v>
      </c>
      <c r="BQ87" s="13">
        <f t="shared" si="85"/>
        <v>3.93740493418386E-2</v>
      </c>
      <c r="BR87" s="13">
        <f t="shared" si="85"/>
        <v>3.9683905651522008E-2</v>
      </c>
      <c r="BS87" s="13">
        <f t="shared" ref="BQ87:BX96" si="102">AA87/AA$111</f>
        <v>3.9642301748794309E-2</v>
      </c>
      <c r="BT87" s="13">
        <f t="shared" si="102"/>
        <v>4.064832798964782E-2</v>
      </c>
      <c r="BU87" s="13">
        <f t="shared" si="102"/>
        <v>4.2162086499216572E-2</v>
      </c>
      <c r="BV87" s="13">
        <f t="shared" si="102"/>
        <v>4.0756099219028043E-2</v>
      </c>
      <c r="BW87" s="13">
        <f t="shared" si="102"/>
        <v>4.0288306653948898E-2</v>
      </c>
      <c r="BX87" s="13">
        <f t="shared" si="102"/>
        <v>3.8405765433213744E-2</v>
      </c>
    </row>
    <row r="88" spans="1:76" x14ac:dyDescent="0.2">
      <c r="A88" s="4">
        <v>86</v>
      </c>
      <c r="B88" s="6" t="s">
        <v>122</v>
      </c>
      <c r="C88" s="34">
        <v>2280758</v>
      </c>
      <c r="D88" s="34">
        <v>2388413</v>
      </c>
      <c r="E88" s="34">
        <v>2461885</v>
      </c>
      <c r="F88" s="34">
        <v>2557810</v>
      </c>
      <c r="G88" s="34">
        <v>2621644</v>
      </c>
      <c r="H88" s="34">
        <v>2668592</v>
      </c>
      <c r="I88" s="34">
        <v>2727300</v>
      </c>
      <c r="J88" s="34">
        <v>2797761</v>
      </c>
      <c r="K88" s="34">
        <v>2811415</v>
      </c>
      <c r="L88" s="34">
        <v>2926627</v>
      </c>
      <c r="M88" s="34">
        <v>2893107</v>
      </c>
      <c r="N88" s="34">
        <v>2929353</v>
      </c>
      <c r="O88" s="34">
        <v>3052849</v>
      </c>
      <c r="P88" s="34">
        <v>3094187</v>
      </c>
      <c r="Q88" s="34">
        <v>3120831</v>
      </c>
      <c r="R88" s="34">
        <v>3000375</v>
      </c>
      <c r="S88" s="34">
        <v>2987488</v>
      </c>
      <c r="T88" s="34">
        <v>2960507</v>
      </c>
      <c r="U88" s="34">
        <v>2963302</v>
      </c>
      <c r="V88" s="34">
        <v>2976043</v>
      </c>
      <c r="W88" s="34">
        <v>3187616</v>
      </c>
      <c r="X88" s="34">
        <v>3236114</v>
      </c>
      <c r="Y88" s="34">
        <v>3163743</v>
      </c>
      <c r="Z88" s="34">
        <v>3150368</v>
      </c>
      <c r="AA88" s="34">
        <v>3098428</v>
      </c>
      <c r="AB88" s="34">
        <v>2990827</v>
      </c>
      <c r="AC88" s="34">
        <v>2855525</v>
      </c>
      <c r="AD88" s="34">
        <v>2811190</v>
      </c>
      <c r="AE88" s="34">
        <v>2848481</v>
      </c>
      <c r="AF88" s="34">
        <v>2840316</v>
      </c>
      <c r="AH88" s="63">
        <f t="shared" si="72"/>
        <v>0.48336301262737003</v>
      </c>
      <c r="AI88" s="63">
        <f t="shared" si="73"/>
        <v>0.53765625163944042</v>
      </c>
      <c r="AJ88" s="63">
        <f t="shared" si="74"/>
        <v>0.57945912684371081</v>
      </c>
      <c r="AK88" s="63">
        <f t="shared" si="75"/>
        <v>0.59969061694190251</v>
      </c>
      <c r="AL88" s="63">
        <f t="shared" si="76"/>
        <v>0.56506061671453289</v>
      </c>
      <c r="AM88" s="63">
        <f t="shared" si="77"/>
        <v>0.51892198484930974</v>
      </c>
      <c r="AN88" s="63">
        <f t="shared" si="78"/>
        <v>0.55955448350122394</v>
      </c>
      <c r="AO88" s="63">
        <f t="shared" si="79"/>
        <v>0.56992061513296244</v>
      </c>
      <c r="AP88" s="63">
        <f t="shared" si="80"/>
        <v>0.58522020421805809</v>
      </c>
      <c r="AQ88" s="63">
        <f t="shared" si="81"/>
        <v>0.57181592784791191</v>
      </c>
      <c r="AR88" s="63">
        <f t="shared" si="82"/>
        <v>0.52392366813268909</v>
      </c>
      <c r="AS88" s="63">
        <f t="shared" si="83"/>
        <v>0.54871798304921171</v>
      </c>
      <c r="AU88" s="13">
        <f t="shared" si="100"/>
        <v>4.492008652562096E-3</v>
      </c>
      <c r="AV88" s="13">
        <f t="shared" si="100"/>
        <v>4.6170151939046037E-3</v>
      </c>
      <c r="AW88" s="13">
        <f t="shared" si="100"/>
        <v>4.6377605585495975E-3</v>
      </c>
      <c r="AX88" s="13">
        <f t="shared" si="100"/>
        <v>4.7233084520149808E-3</v>
      </c>
      <c r="AY88" s="13">
        <f t="shared" si="100"/>
        <v>4.8922493813393928E-3</v>
      </c>
      <c r="AZ88" s="13">
        <f t="shared" si="100"/>
        <v>5.0403204367542353E-3</v>
      </c>
      <c r="BA88" s="13">
        <f t="shared" si="100"/>
        <v>5.0911267350793911E-3</v>
      </c>
      <c r="BB88" s="13">
        <f t="shared" si="100"/>
        <v>5.2933377551426068E-3</v>
      </c>
      <c r="BC88" s="13">
        <f t="shared" si="85"/>
        <v>5.3640487216193465E-3</v>
      </c>
      <c r="BD88" s="13">
        <f t="shared" si="85"/>
        <v>5.5802938589270571E-3</v>
      </c>
      <c r="BE88" s="13">
        <f t="shared" si="85"/>
        <v>5.4546385037435819E-3</v>
      </c>
      <c r="BF88" s="13">
        <f t="shared" si="85"/>
        <v>5.4759295238544373E-3</v>
      </c>
      <c r="BG88" s="13">
        <f t="shared" si="85"/>
        <v>5.6931807996635584E-3</v>
      </c>
      <c r="BH88" s="13">
        <f t="shared" si="85"/>
        <v>5.725522444923155E-3</v>
      </c>
      <c r="BI88" s="13">
        <f t="shared" si="85"/>
        <v>5.9068177674745726E-3</v>
      </c>
      <c r="BJ88" s="13">
        <f t="shared" si="85"/>
        <v>6.0558051535036577E-3</v>
      </c>
      <c r="BK88" s="13">
        <f t="shared" si="85"/>
        <v>5.9102919212032723E-3</v>
      </c>
      <c r="BL88" s="13">
        <f t="shared" si="85"/>
        <v>5.9829197009155918E-3</v>
      </c>
      <c r="BM88" s="13">
        <f t="shared" si="85"/>
        <v>5.9547688657813728E-3</v>
      </c>
      <c r="BN88" s="13">
        <f t="shared" si="85"/>
        <v>5.889256665498852E-3</v>
      </c>
      <c r="BO88" s="13">
        <f t="shared" si="85"/>
        <v>6.1939868760111276E-3</v>
      </c>
      <c r="BP88" s="13">
        <f t="shared" si="85"/>
        <v>6.0502129871039317E-3</v>
      </c>
      <c r="BQ88" s="13">
        <f t="shared" si="102"/>
        <v>5.832691102921529E-3</v>
      </c>
      <c r="BR88" s="13">
        <f t="shared" si="102"/>
        <v>5.7220572856804463E-3</v>
      </c>
      <c r="BS88" s="13">
        <f t="shared" si="102"/>
        <v>5.5965478368614182E-3</v>
      </c>
      <c r="BT88" s="13">
        <f t="shared" si="102"/>
        <v>5.3892871798282725E-3</v>
      </c>
      <c r="BU88" s="13">
        <f t="shared" si="102"/>
        <v>5.3128406104763779E-3</v>
      </c>
      <c r="BV88" s="13">
        <f t="shared" si="102"/>
        <v>5.1214020449081264E-3</v>
      </c>
      <c r="BW88" s="13">
        <f t="shared" si="102"/>
        <v>5.1334168900947878E-3</v>
      </c>
      <c r="BX88" s="13">
        <f t="shared" si="102"/>
        <v>4.8317617196694772E-3</v>
      </c>
    </row>
    <row r="89" spans="1:76" x14ac:dyDescent="0.2">
      <c r="A89" s="4">
        <v>87</v>
      </c>
      <c r="B89" s="6" t="s">
        <v>123</v>
      </c>
      <c r="C89" s="34">
        <v>2082005</v>
      </c>
      <c r="D89" s="34">
        <v>2308975</v>
      </c>
      <c r="E89" s="34">
        <v>2901192</v>
      </c>
      <c r="F89" s="34">
        <v>3157011</v>
      </c>
      <c r="G89" s="34">
        <v>3603502</v>
      </c>
      <c r="H89" s="34">
        <v>3347878</v>
      </c>
      <c r="I89" s="34">
        <v>3571559</v>
      </c>
      <c r="J89" s="34">
        <v>3574108</v>
      </c>
      <c r="K89" s="34">
        <v>3346612</v>
      </c>
      <c r="L89" s="34">
        <v>3351029</v>
      </c>
      <c r="M89" s="34">
        <v>3402088</v>
      </c>
      <c r="N89" s="34">
        <v>2849983</v>
      </c>
      <c r="O89" s="34">
        <v>2749566</v>
      </c>
      <c r="P89" s="34">
        <v>2602820</v>
      </c>
      <c r="Q89" s="34">
        <v>2155183</v>
      </c>
      <c r="R89" s="34">
        <v>1695937</v>
      </c>
      <c r="S89" s="34">
        <v>1594045</v>
      </c>
      <c r="T89" s="34">
        <v>1576903</v>
      </c>
      <c r="U89" s="34">
        <v>1670661</v>
      </c>
      <c r="V89" s="34">
        <v>1513581</v>
      </c>
      <c r="W89" s="34">
        <v>1656372</v>
      </c>
      <c r="X89" s="34">
        <v>1862480</v>
      </c>
      <c r="Y89" s="34">
        <v>1931345</v>
      </c>
      <c r="Z89" s="34">
        <v>1850746</v>
      </c>
      <c r="AA89" s="34">
        <v>1882399</v>
      </c>
      <c r="AB89" s="34">
        <v>1868216</v>
      </c>
      <c r="AC89" s="34">
        <v>1650098</v>
      </c>
      <c r="AD89" s="34">
        <v>1668376</v>
      </c>
      <c r="AE89" s="34">
        <v>1572105</v>
      </c>
      <c r="AF89" s="34">
        <v>1564429</v>
      </c>
      <c r="AH89" s="63">
        <f t="shared" si="72"/>
        <v>0.59122579933267971</v>
      </c>
      <c r="AI89" s="63">
        <f t="shared" si="73"/>
        <v>0.63243049218054903</v>
      </c>
      <c r="AJ89" s="63">
        <f t="shared" si="74"/>
        <v>0.43211911010449938</v>
      </c>
      <c r="AK89" s="63">
        <f t="shared" si="75"/>
        <v>0.32322344377943008</v>
      </c>
      <c r="AL89" s="63">
        <f t="shared" si="76"/>
        <v>0.33734729446719675</v>
      </c>
      <c r="AM89" s="63">
        <f t="shared" si="77"/>
        <v>0.29809010604973096</v>
      </c>
      <c r="AN89" s="63">
        <f t="shared" si="78"/>
        <v>0.53223104901559426</v>
      </c>
      <c r="AO89" s="63">
        <f t="shared" si="79"/>
        <v>0.32326756590290212</v>
      </c>
      <c r="AP89" s="63">
        <f t="shared" si="80"/>
        <v>0.33082080385885343</v>
      </c>
      <c r="AQ89" s="63">
        <f t="shared" si="81"/>
        <v>0.34341503097567461</v>
      </c>
      <c r="AR89" s="63">
        <f t="shared" si="82"/>
        <v>0.3077278514115161</v>
      </c>
      <c r="AS89" s="63">
        <f t="shared" si="83"/>
        <v>0.45079657913952842</v>
      </c>
      <c r="AU89" s="13">
        <f t="shared" si="100"/>
        <v>4.100559758938715E-3</v>
      </c>
      <c r="AV89" s="13">
        <f t="shared" si="100"/>
        <v>4.463454460072811E-3</v>
      </c>
      <c r="AW89" s="13">
        <f t="shared" si="100"/>
        <v>5.4653380764656447E-3</v>
      </c>
      <c r="AX89" s="13">
        <f t="shared" si="100"/>
        <v>5.8298062559002696E-3</v>
      </c>
      <c r="AY89" s="13">
        <f t="shared" si="100"/>
        <v>6.7244944127254755E-3</v>
      </c>
      <c r="AZ89" s="13">
        <f t="shared" si="100"/>
        <v>6.3233262721164932E-3</v>
      </c>
      <c r="BA89" s="13">
        <f t="shared" si="100"/>
        <v>6.6671284826800917E-3</v>
      </c>
      <c r="BB89" s="13">
        <f t="shared" si="100"/>
        <v>6.7621790486597074E-3</v>
      </c>
      <c r="BC89" s="13">
        <f t="shared" si="85"/>
        <v>6.3851796409836199E-3</v>
      </c>
      <c r="BD89" s="13">
        <f t="shared" si="85"/>
        <v>6.3895148065628024E-3</v>
      </c>
      <c r="BE89" s="13">
        <f t="shared" si="85"/>
        <v>6.4142668065591745E-3</v>
      </c>
      <c r="BF89" s="13">
        <f t="shared" si="85"/>
        <v>5.3275607453875454E-3</v>
      </c>
      <c r="BG89" s="13">
        <f t="shared" si="85"/>
        <v>5.1275960123175869E-3</v>
      </c>
      <c r="BH89" s="13">
        <f t="shared" si="85"/>
        <v>4.8162907833608267E-3</v>
      </c>
      <c r="BI89" s="13">
        <f t="shared" si="85"/>
        <v>4.0791293205428777E-3</v>
      </c>
      <c r="BJ89" s="13">
        <f t="shared" si="85"/>
        <v>3.4229934673557583E-3</v>
      </c>
      <c r="BK89" s="13">
        <f t="shared" si="85"/>
        <v>3.1535762773053713E-3</v>
      </c>
      <c r="BL89" s="13">
        <f t="shared" si="85"/>
        <v>3.1867798404573607E-3</v>
      </c>
      <c r="BM89" s="13">
        <f t="shared" si="85"/>
        <v>3.3572008887636745E-3</v>
      </c>
      <c r="BN89" s="13">
        <f t="shared" si="85"/>
        <v>2.9952077281888796E-3</v>
      </c>
      <c r="BO89" s="13">
        <f t="shared" si="85"/>
        <v>3.21856410238633E-3</v>
      </c>
      <c r="BP89" s="13">
        <f t="shared" si="85"/>
        <v>3.482077789664187E-3</v>
      </c>
      <c r="BQ89" s="13">
        <f t="shared" si="102"/>
        <v>3.5606364986574381E-3</v>
      </c>
      <c r="BR89" s="13">
        <f t="shared" si="102"/>
        <v>3.3615357422510459E-3</v>
      </c>
      <c r="BS89" s="13">
        <f t="shared" si="102"/>
        <v>3.4000906432423467E-3</v>
      </c>
      <c r="BT89" s="13">
        <f t="shared" si="102"/>
        <v>3.3664108749687149E-3</v>
      </c>
      <c r="BU89" s="13">
        <f t="shared" si="102"/>
        <v>3.070086119248072E-3</v>
      </c>
      <c r="BV89" s="13">
        <f t="shared" si="102"/>
        <v>3.0394332144307711E-3</v>
      </c>
      <c r="BW89" s="13">
        <f t="shared" si="102"/>
        <v>2.8331838478130862E-3</v>
      </c>
      <c r="BX89" s="13">
        <f t="shared" si="102"/>
        <v>2.6613053460744509E-3</v>
      </c>
    </row>
    <row r="90" spans="1:76" x14ac:dyDescent="0.2">
      <c r="A90" s="4">
        <v>88</v>
      </c>
      <c r="B90" s="6" t="s">
        <v>124</v>
      </c>
      <c r="C90" s="34">
        <v>2799352</v>
      </c>
      <c r="D90" s="34">
        <v>2616669</v>
      </c>
      <c r="E90" s="34">
        <v>2890465</v>
      </c>
      <c r="F90" s="34">
        <v>3164721</v>
      </c>
      <c r="G90" s="34">
        <v>3331839</v>
      </c>
      <c r="H90" s="34">
        <v>3637115</v>
      </c>
      <c r="I90" s="34">
        <v>4369584</v>
      </c>
      <c r="J90" s="34">
        <v>4328394</v>
      </c>
      <c r="K90" s="34">
        <v>4469713</v>
      </c>
      <c r="L90" s="34">
        <v>4380660</v>
      </c>
      <c r="M90" s="34">
        <v>4374365</v>
      </c>
      <c r="N90" s="34">
        <v>4024811</v>
      </c>
      <c r="O90" s="34">
        <v>3963584</v>
      </c>
      <c r="P90" s="34">
        <v>3871014</v>
      </c>
      <c r="Q90" s="34">
        <v>3689821</v>
      </c>
      <c r="R90" s="34">
        <v>3435774</v>
      </c>
      <c r="S90" s="34">
        <v>3200327</v>
      </c>
      <c r="T90" s="34">
        <v>3432988</v>
      </c>
      <c r="U90" s="34">
        <v>3695604</v>
      </c>
      <c r="V90" s="34">
        <v>4014761</v>
      </c>
      <c r="W90" s="34">
        <v>4035175</v>
      </c>
      <c r="X90" s="34">
        <v>4135269</v>
      </c>
      <c r="Y90" s="34">
        <v>4403373</v>
      </c>
      <c r="Z90" s="34">
        <v>4209947</v>
      </c>
      <c r="AA90" s="34">
        <v>4389385</v>
      </c>
      <c r="AB90" s="34">
        <v>4324770</v>
      </c>
      <c r="AC90" s="34">
        <v>4656480</v>
      </c>
      <c r="AD90" s="34">
        <v>4358632</v>
      </c>
      <c r="AE90" s="34">
        <v>4419072</v>
      </c>
      <c r="AF90" s="34">
        <v>4456931</v>
      </c>
      <c r="AH90" s="63">
        <f t="shared" si="72"/>
        <v>0.62652368315417306</v>
      </c>
      <c r="AI90" s="63">
        <f t="shared" si="73"/>
        <v>0.81663244218171449</v>
      </c>
      <c r="AJ90" s="63">
        <f t="shared" si="74"/>
        <v>0.7054661025387271</v>
      </c>
      <c r="AK90" s="63">
        <f t="shared" si="75"/>
        <v>0.73687331945981549</v>
      </c>
      <c r="AL90" s="63">
        <f t="shared" si="76"/>
        <v>0.79801413803501231</v>
      </c>
      <c r="AM90" s="63">
        <f t="shared" si="77"/>
        <v>0.81893314587220667</v>
      </c>
      <c r="AN90" s="63">
        <f t="shared" si="78"/>
        <v>0.7618382716205544</v>
      </c>
      <c r="AO90" s="63">
        <f t="shared" si="79"/>
        <v>0.77127978787057161</v>
      </c>
      <c r="AP90" s="63">
        <f t="shared" si="80"/>
        <v>0.75698378047008108</v>
      </c>
      <c r="AQ90" s="63">
        <f t="shared" si="81"/>
        <v>0.7843448980126223</v>
      </c>
      <c r="AR90" s="63">
        <f t="shared" si="82"/>
        <v>0.80902412972057514</v>
      </c>
      <c r="AS90" s="63">
        <f t="shared" si="83"/>
        <v>0.73989934910851674</v>
      </c>
      <c r="AU90" s="13">
        <f t="shared" si="100"/>
        <v>5.5133922167836342E-3</v>
      </c>
      <c r="AV90" s="13">
        <f t="shared" si="100"/>
        <v>5.0582543849908559E-3</v>
      </c>
      <c r="AW90" s="13">
        <f t="shared" si="100"/>
        <v>5.4451302854796471E-3</v>
      </c>
      <c r="AX90" s="13">
        <f t="shared" si="100"/>
        <v>5.8440437122262026E-3</v>
      </c>
      <c r="AY90" s="13">
        <f t="shared" si="100"/>
        <v>6.217544138896228E-3</v>
      </c>
      <c r="AZ90" s="13">
        <f t="shared" si="100"/>
        <v>6.869624530585935E-3</v>
      </c>
      <c r="BA90" s="13">
        <f t="shared" si="100"/>
        <v>8.1568239370715164E-3</v>
      </c>
      <c r="BB90" s="13">
        <f t="shared" si="100"/>
        <v>8.1892811356412236E-3</v>
      </c>
      <c r="BC90" s="13">
        <f t="shared" si="85"/>
        <v>8.5280039779454028E-3</v>
      </c>
      <c r="BD90" s="13">
        <f t="shared" si="85"/>
        <v>8.3527453604601478E-3</v>
      </c>
      <c r="BE90" s="13">
        <f t="shared" si="85"/>
        <v>8.2473893148190831E-3</v>
      </c>
      <c r="BF90" s="13">
        <f t="shared" si="85"/>
        <v>7.5237028049654998E-3</v>
      </c>
      <c r="BG90" s="13">
        <f t="shared" si="85"/>
        <v>7.3915874406672872E-3</v>
      </c>
      <c r="BH90" s="13">
        <f t="shared" si="85"/>
        <v>7.1629728719084405E-3</v>
      </c>
      <c r="BI90" s="13">
        <f t="shared" si="85"/>
        <v>6.9837489571209698E-3</v>
      </c>
      <c r="BJ90" s="13">
        <f t="shared" si="85"/>
        <v>6.9345924744319883E-3</v>
      </c>
      <c r="BK90" s="13">
        <f t="shared" si="85"/>
        <v>6.3313616032294366E-3</v>
      </c>
      <c r="BL90" s="13">
        <f t="shared" si="85"/>
        <v>6.9377615179450061E-3</v>
      </c>
      <c r="BM90" s="13">
        <f t="shared" si="85"/>
        <v>7.4263330701552204E-3</v>
      </c>
      <c r="BN90" s="13">
        <f t="shared" si="85"/>
        <v>7.9447635600812336E-3</v>
      </c>
      <c r="BO90" s="13">
        <f t="shared" si="85"/>
        <v>7.8409133949660821E-3</v>
      </c>
      <c r="BP90" s="13">
        <f t="shared" si="85"/>
        <v>7.7312660212119503E-3</v>
      </c>
      <c r="BQ90" s="13">
        <f t="shared" si="102"/>
        <v>8.1180786555497333E-3</v>
      </c>
      <c r="BR90" s="13">
        <f t="shared" si="102"/>
        <v>7.6465853842086181E-3</v>
      </c>
      <c r="BS90" s="13">
        <f t="shared" si="102"/>
        <v>7.9283440270040018E-3</v>
      </c>
      <c r="BT90" s="13">
        <f t="shared" si="102"/>
        <v>7.7929708126568062E-3</v>
      </c>
      <c r="BU90" s="13">
        <f t="shared" si="102"/>
        <v>8.6636033814696239E-3</v>
      </c>
      <c r="BV90" s="13">
        <f t="shared" si="102"/>
        <v>7.9405187261629394E-3</v>
      </c>
      <c r="BW90" s="13">
        <f t="shared" si="102"/>
        <v>7.9638722685336349E-3</v>
      </c>
      <c r="BX90" s="13">
        <f t="shared" si="102"/>
        <v>7.5818425108361894E-3</v>
      </c>
    </row>
    <row r="91" spans="1:76" x14ac:dyDescent="0.2">
      <c r="A91" s="4">
        <v>89</v>
      </c>
      <c r="B91" s="6" t="s">
        <v>125</v>
      </c>
      <c r="C91" s="34">
        <v>3619273</v>
      </c>
      <c r="D91" s="34">
        <v>3809905</v>
      </c>
      <c r="E91" s="34">
        <v>3995810</v>
      </c>
      <c r="F91" s="34">
        <v>4337939</v>
      </c>
      <c r="G91" s="34">
        <v>4393020</v>
      </c>
      <c r="H91" s="34">
        <v>4649515</v>
      </c>
      <c r="I91" s="34">
        <v>4941526</v>
      </c>
      <c r="J91" s="34">
        <v>4407160</v>
      </c>
      <c r="K91" s="34">
        <v>4272312</v>
      </c>
      <c r="L91" s="34">
        <v>4260625</v>
      </c>
      <c r="M91" s="34">
        <v>4335931</v>
      </c>
      <c r="N91" s="34">
        <v>3645237</v>
      </c>
      <c r="O91" s="34">
        <v>3333722</v>
      </c>
      <c r="P91" s="34">
        <v>3015629</v>
      </c>
      <c r="Q91" s="34">
        <v>2528040</v>
      </c>
      <c r="R91" s="34">
        <v>1992727</v>
      </c>
      <c r="S91" s="34">
        <v>1943894</v>
      </c>
      <c r="T91" s="34">
        <v>1507598</v>
      </c>
      <c r="U91" s="34">
        <v>1625160</v>
      </c>
      <c r="V91" s="34">
        <v>1764050</v>
      </c>
      <c r="W91" s="34">
        <v>2002438</v>
      </c>
      <c r="X91" s="34">
        <v>2161115</v>
      </c>
      <c r="Y91" s="34">
        <v>2255280</v>
      </c>
      <c r="Z91" s="34">
        <v>2408012</v>
      </c>
      <c r="AA91" s="34">
        <v>2405096</v>
      </c>
      <c r="AB91" s="34">
        <v>2430101</v>
      </c>
      <c r="AC91" s="34">
        <v>2448708</v>
      </c>
      <c r="AD91" s="34">
        <v>2466969</v>
      </c>
      <c r="AE91" s="34">
        <v>2483465</v>
      </c>
      <c r="AF91" s="34">
        <v>2411447</v>
      </c>
      <c r="AH91" s="63">
        <f t="shared" si="72"/>
        <v>0.81844876880317663</v>
      </c>
      <c r="AI91" s="63">
        <f t="shared" si="73"/>
        <v>0.81378520236458796</v>
      </c>
      <c r="AJ91" s="63">
        <f t="shared" si="74"/>
        <v>0.52106403458622341</v>
      </c>
      <c r="AK91" s="63">
        <f t="shared" si="75"/>
        <v>0.35967444868269388</v>
      </c>
      <c r="AL91" s="63">
        <f t="shared" si="76"/>
        <v>0.43084998794890411</v>
      </c>
      <c r="AM91" s="63">
        <f t="shared" si="77"/>
        <v>0.45086137248112423</v>
      </c>
      <c r="AN91" s="63">
        <f t="shared" si="78"/>
        <v>0.6661527340642599</v>
      </c>
      <c r="AO91" s="63">
        <f t="shared" si="79"/>
        <v>0.40277666004412316</v>
      </c>
      <c r="AP91" s="63">
        <f t="shared" si="80"/>
        <v>0.38835124631302287</v>
      </c>
      <c r="AQ91" s="63">
        <f t="shared" si="81"/>
        <v>0.42590122239986888</v>
      </c>
      <c r="AR91" s="63">
        <f t="shared" si="82"/>
        <v>0.44761836063399835</v>
      </c>
      <c r="AS91" s="63">
        <f t="shared" si="83"/>
        <v>0.57740896159304966</v>
      </c>
      <c r="AU91" s="13">
        <f t="shared" si="100"/>
        <v>7.128246675878973E-3</v>
      </c>
      <c r="AV91" s="13">
        <f t="shared" si="100"/>
        <v>7.3648859189483218E-3</v>
      </c>
      <c r="AW91" s="13">
        <f t="shared" si="100"/>
        <v>7.5274068518464774E-3</v>
      </c>
      <c r="AX91" s="13">
        <f t="shared" si="100"/>
        <v>8.0105339892429135E-3</v>
      </c>
      <c r="AY91" s="13">
        <f t="shared" si="100"/>
        <v>8.1978138058453314E-3</v>
      </c>
      <c r="AZ91" s="13">
        <f t="shared" si="100"/>
        <v>8.7818015925609349E-3</v>
      </c>
      <c r="BA91" s="13">
        <f t="shared" si="100"/>
        <v>9.2244839697466063E-3</v>
      </c>
      <c r="BB91" s="13">
        <f t="shared" si="100"/>
        <v>8.3383056740566081E-3</v>
      </c>
      <c r="BC91" s="13">
        <f t="shared" si="85"/>
        <v>8.1513720749014258E-3</v>
      </c>
      <c r="BD91" s="13">
        <f t="shared" si="85"/>
        <v>8.1238707640881782E-3</v>
      </c>
      <c r="BE91" s="13">
        <f t="shared" si="85"/>
        <v>8.1749261891023769E-3</v>
      </c>
      <c r="BF91" s="13">
        <f t="shared" si="85"/>
        <v>6.8141534699800868E-3</v>
      </c>
      <c r="BG91" s="13">
        <f t="shared" si="85"/>
        <v>6.2169737454476123E-3</v>
      </c>
      <c r="BH91" s="13">
        <f t="shared" si="85"/>
        <v>5.5801577361229843E-3</v>
      </c>
      <c r="BI91" s="13">
        <f t="shared" si="85"/>
        <v>4.7848382654768614E-3</v>
      </c>
      <c r="BJ91" s="13">
        <f t="shared" si="85"/>
        <v>4.0220193929511759E-3</v>
      </c>
      <c r="BK91" s="13">
        <f t="shared" si="85"/>
        <v>3.8456994651946763E-3</v>
      </c>
      <c r="BL91" s="13">
        <f t="shared" si="85"/>
        <v>3.0467206378032362E-3</v>
      </c>
      <c r="BM91" s="13">
        <f t="shared" si="85"/>
        <v>3.2657664220228839E-3</v>
      </c>
      <c r="BN91" s="13">
        <f t="shared" si="85"/>
        <v>3.490857901170531E-3</v>
      </c>
      <c r="BO91" s="13">
        <f t="shared" si="85"/>
        <v>3.8910190851175206E-3</v>
      </c>
      <c r="BP91" s="13">
        <f t="shared" si="85"/>
        <v>4.0404034096527854E-3</v>
      </c>
      <c r="BQ91" s="13">
        <f t="shared" si="102"/>
        <v>4.1578445501410403E-3</v>
      </c>
      <c r="BR91" s="13">
        <f t="shared" si="102"/>
        <v>4.3737057412359262E-3</v>
      </c>
      <c r="BS91" s="13">
        <f t="shared" si="102"/>
        <v>4.3442141680374857E-3</v>
      </c>
      <c r="BT91" s="13">
        <f t="shared" si="102"/>
        <v>4.3788932509262034E-3</v>
      </c>
      <c r="BU91" s="13">
        <f t="shared" si="102"/>
        <v>4.5559381569408048E-3</v>
      </c>
      <c r="BV91" s="13">
        <f t="shared" si="102"/>
        <v>4.4943031532286874E-3</v>
      </c>
      <c r="BW91" s="13">
        <f t="shared" si="102"/>
        <v>4.4755998642642351E-3</v>
      </c>
      <c r="BX91" s="13">
        <f t="shared" si="102"/>
        <v>4.1021975384470605E-3</v>
      </c>
    </row>
    <row r="92" spans="1:76" x14ac:dyDescent="0.2">
      <c r="A92" s="4">
        <v>90</v>
      </c>
      <c r="B92" s="6" t="s">
        <v>126</v>
      </c>
      <c r="C92" s="34">
        <v>15753463</v>
      </c>
      <c r="D92" s="34">
        <v>15965551</v>
      </c>
      <c r="E92" s="34">
        <v>16529257</v>
      </c>
      <c r="F92" s="34">
        <v>17055863</v>
      </c>
      <c r="G92" s="34">
        <v>17106642</v>
      </c>
      <c r="H92" s="34">
        <v>16741638</v>
      </c>
      <c r="I92" s="34">
        <v>18526686</v>
      </c>
      <c r="J92" s="34">
        <v>18836431</v>
      </c>
      <c r="K92" s="34">
        <v>18899729</v>
      </c>
      <c r="L92" s="34">
        <v>19476693</v>
      </c>
      <c r="M92" s="34">
        <v>20277816</v>
      </c>
      <c r="N92" s="34">
        <v>22914675</v>
      </c>
      <c r="O92" s="34">
        <v>25105412</v>
      </c>
      <c r="P92" s="34">
        <v>27711414</v>
      </c>
      <c r="Q92" s="34">
        <v>30254212</v>
      </c>
      <c r="R92" s="34">
        <v>28649112</v>
      </c>
      <c r="S92" s="34">
        <v>28154527</v>
      </c>
      <c r="T92" s="34">
        <v>29241479</v>
      </c>
      <c r="U92" s="34">
        <v>28988234</v>
      </c>
      <c r="V92" s="34">
        <v>30297246</v>
      </c>
      <c r="W92" s="34">
        <v>31066592</v>
      </c>
      <c r="X92" s="34">
        <v>32689132</v>
      </c>
      <c r="Y92" s="34">
        <v>33950010</v>
      </c>
      <c r="Z92" s="34">
        <v>34569446</v>
      </c>
      <c r="AA92" s="34">
        <v>35295083</v>
      </c>
      <c r="AB92" s="34">
        <v>36860622</v>
      </c>
      <c r="AC92" s="34">
        <v>37445610</v>
      </c>
      <c r="AD92" s="34">
        <v>39443134</v>
      </c>
      <c r="AE92" s="34">
        <v>40480287</v>
      </c>
      <c r="AF92" s="34">
        <v>42960069</v>
      </c>
      <c r="AH92" s="63">
        <f t="shared" si="72"/>
        <v>3.1937442146538162</v>
      </c>
      <c r="AI92" s="63">
        <f t="shared" si="73"/>
        <v>3.7414332059562154</v>
      </c>
      <c r="AJ92" s="63">
        <f t="shared" si="74"/>
        <v>5.1952805231674661</v>
      </c>
      <c r="AK92" s="63">
        <f t="shared" si="75"/>
        <v>5.9080472144881497</v>
      </c>
      <c r="AL92" s="63">
        <f t="shared" si="76"/>
        <v>6.4389419141657731</v>
      </c>
      <c r="AM92" s="63">
        <f t="shared" si="77"/>
        <v>7.149281416256291</v>
      </c>
      <c r="AN92" s="63">
        <f t="shared" si="78"/>
        <v>4.4851610732377658</v>
      </c>
      <c r="AO92" s="63">
        <f t="shared" si="79"/>
        <v>6.3424084901016906</v>
      </c>
      <c r="AP92" s="63">
        <f t="shared" si="80"/>
        <v>6.1003466122553105</v>
      </c>
      <c r="AQ92" s="63">
        <f t="shared" si="81"/>
        <v>6.3333433892179745</v>
      </c>
      <c r="AR92" s="63">
        <f t="shared" si="82"/>
        <v>7.022475675584233</v>
      </c>
      <c r="AS92" s="63">
        <f t="shared" si="83"/>
        <v>5.0686490467715863</v>
      </c>
      <c r="AU92" s="13">
        <f t="shared" si="100"/>
        <v>3.1026830599220449E-2</v>
      </c>
      <c r="AV92" s="13">
        <f t="shared" si="100"/>
        <v>3.0862832996662988E-2</v>
      </c>
      <c r="AW92" s="13">
        <f t="shared" si="100"/>
        <v>3.1138227893150915E-2</v>
      </c>
      <c r="AX92" s="13">
        <f t="shared" si="100"/>
        <v>3.1495733406433468E-2</v>
      </c>
      <c r="AY92" s="13">
        <f t="shared" si="100"/>
        <v>3.1922701458052455E-2</v>
      </c>
      <c r="AZ92" s="13">
        <f t="shared" si="100"/>
        <v>3.1620877285153108E-2</v>
      </c>
      <c r="BA92" s="13">
        <f t="shared" si="100"/>
        <v>3.4584279839775987E-2</v>
      </c>
      <c r="BB92" s="13">
        <f t="shared" si="100"/>
        <v>3.5638352019503668E-2</v>
      </c>
      <c r="BC92" s="13">
        <f t="shared" si="85"/>
        <v>3.6059801623524838E-2</v>
      </c>
      <c r="BD92" s="13">
        <f t="shared" si="85"/>
        <v>3.7136837164458467E-2</v>
      </c>
      <c r="BE92" s="13">
        <f t="shared" si="85"/>
        <v>3.8231616018843291E-2</v>
      </c>
      <c r="BF92" s="13">
        <f t="shared" si="85"/>
        <v>4.2835105691266702E-2</v>
      </c>
      <c r="BG92" s="13">
        <f t="shared" si="85"/>
        <v>4.6818447150855841E-2</v>
      </c>
      <c r="BH92" s="13">
        <f t="shared" si="85"/>
        <v>5.1277548137057573E-2</v>
      </c>
      <c r="BI92" s="13">
        <f t="shared" si="85"/>
        <v>5.7262349990288619E-2</v>
      </c>
      <c r="BJ92" s="13">
        <f t="shared" si="85"/>
        <v>5.7823918707796025E-2</v>
      </c>
      <c r="BK92" s="13">
        <f t="shared" si="85"/>
        <v>5.5699461712783248E-2</v>
      </c>
      <c r="BL92" s="13">
        <f t="shared" si="85"/>
        <v>5.9094412137181085E-2</v>
      </c>
      <c r="BM92" s="13">
        <f t="shared" si="85"/>
        <v>5.8251988254043978E-2</v>
      </c>
      <c r="BN92" s="13">
        <f t="shared" si="85"/>
        <v>5.9954865555288832E-2</v>
      </c>
      <c r="BO92" s="13">
        <f t="shared" si="85"/>
        <v>6.0366764105335244E-2</v>
      </c>
      <c r="BP92" s="13">
        <f t="shared" si="85"/>
        <v>6.1115341104656613E-2</v>
      </c>
      <c r="BQ92" s="13">
        <f t="shared" si="102"/>
        <v>6.2590394122119572E-2</v>
      </c>
      <c r="BR92" s="13">
        <f t="shared" si="102"/>
        <v>6.2788966351307762E-2</v>
      </c>
      <c r="BS92" s="13">
        <f t="shared" si="102"/>
        <v>6.3751883347134164E-2</v>
      </c>
      <c r="BT92" s="13">
        <f t="shared" si="102"/>
        <v>6.6420584535680588E-2</v>
      </c>
      <c r="BU92" s="13">
        <f t="shared" si="102"/>
        <v>6.9669345389047677E-2</v>
      </c>
      <c r="BV92" s="13">
        <f t="shared" si="102"/>
        <v>7.1857166226823949E-2</v>
      </c>
      <c r="BW92" s="13">
        <f t="shared" si="102"/>
        <v>7.2951930871817117E-2</v>
      </c>
      <c r="BX92" s="13">
        <f t="shared" si="102"/>
        <v>7.30808884886609E-2</v>
      </c>
    </row>
    <row r="93" spans="1:76" x14ac:dyDescent="0.2">
      <c r="A93" s="4">
        <v>91</v>
      </c>
      <c r="B93" s="6" t="s">
        <v>127</v>
      </c>
      <c r="C93" s="34">
        <v>23759038</v>
      </c>
      <c r="D93" s="34">
        <v>24499072</v>
      </c>
      <c r="E93" s="34">
        <v>25204622</v>
      </c>
      <c r="F93" s="34">
        <v>26045416</v>
      </c>
      <c r="G93" s="34">
        <v>26442369</v>
      </c>
      <c r="H93" s="34">
        <v>26424173</v>
      </c>
      <c r="I93" s="34">
        <v>26972453</v>
      </c>
      <c r="J93" s="34">
        <v>27135668</v>
      </c>
      <c r="K93" s="34">
        <v>27196073</v>
      </c>
      <c r="L93" s="34">
        <v>26956510</v>
      </c>
      <c r="M93" s="34">
        <v>26796869</v>
      </c>
      <c r="N93" s="34">
        <v>26583894</v>
      </c>
      <c r="O93" s="34">
        <v>26771756</v>
      </c>
      <c r="P93" s="34">
        <v>27047586</v>
      </c>
      <c r="Q93" s="34">
        <v>27143925</v>
      </c>
      <c r="R93" s="34">
        <v>26446596</v>
      </c>
      <c r="S93" s="34">
        <v>25894289</v>
      </c>
      <c r="T93" s="34">
        <v>26013762</v>
      </c>
      <c r="U93" s="34">
        <v>25656169</v>
      </c>
      <c r="V93" s="34">
        <v>25334087</v>
      </c>
      <c r="W93" s="34">
        <v>25967628</v>
      </c>
      <c r="X93" s="34">
        <v>26393171</v>
      </c>
      <c r="Y93" s="34">
        <v>26713467</v>
      </c>
      <c r="Z93" s="34">
        <v>27024737</v>
      </c>
      <c r="AA93" s="34">
        <v>27491066</v>
      </c>
      <c r="AB93" s="34">
        <v>27876178</v>
      </c>
      <c r="AC93" s="34">
        <v>27896525</v>
      </c>
      <c r="AD93" s="34">
        <v>28292704</v>
      </c>
      <c r="AE93" s="34">
        <v>28821265</v>
      </c>
      <c r="AF93" s="34">
        <v>29330747</v>
      </c>
      <c r="AH93" s="63">
        <f t="shared" si="72"/>
        <v>4.875653059143719</v>
      </c>
      <c r="AI93" s="63">
        <f t="shared" si="73"/>
        <v>5.0865835619994941</v>
      </c>
      <c r="AJ93" s="63">
        <f t="shared" si="74"/>
        <v>5.0941856026951022</v>
      </c>
      <c r="AK93" s="63">
        <f t="shared" si="75"/>
        <v>5.0882024444707445</v>
      </c>
      <c r="AL93" s="63">
        <f t="shared" si="76"/>
        <v>4.9911461502058598</v>
      </c>
      <c r="AM93" s="63">
        <f t="shared" si="77"/>
        <v>5.1795579626528943</v>
      </c>
      <c r="AN93" s="63">
        <f t="shared" si="78"/>
        <v>5.1013823675576138</v>
      </c>
      <c r="AO93" s="63">
        <f t="shared" si="79"/>
        <v>5.0684644250772344</v>
      </c>
      <c r="AP93" s="63">
        <f t="shared" si="80"/>
        <v>5.0351363638045381</v>
      </c>
      <c r="AQ93" s="63">
        <f t="shared" si="81"/>
        <v>4.9513190444687103</v>
      </c>
      <c r="AR93" s="63">
        <f t="shared" si="82"/>
        <v>5.1404476320515107</v>
      </c>
      <c r="AS93" s="63">
        <f t="shared" si="83"/>
        <v>5.0393338132471754</v>
      </c>
      <c r="AU93" s="13">
        <f t="shared" si="100"/>
        <v>4.679400632270133E-2</v>
      </c>
      <c r="AV93" s="13">
        <f t="shared" si="100"/>
        <v>4.7358889631132821E-2</v>
      </c>
      <c r="AW93" s="13">
        <f t="shared" si="100"/>
        <v>4.7481097534917943E-2</v>
      </c>
      <c r="AX93" s="13">
        <f t="shared" si="100"/>
        <v>4.8096040569489608E-2</v>
      </c>
      <c r="AY93" s="13">
        <f t="shared" si="100"/>
        <v>4.9344099878319843E-2</v>
      </c>
      <c r="AZ93" s="13">
        <f t="shared" si="100"/>
        <v>4.9908828024752182E-2</v>
      </c>
      <c r="BA93" s="13">
        <f t="shared" si="100"/>
        <v>5.0350227910010752E-2</v>
      </c>
      <c r="BB93" s="13">
        <f t="shared" si="100"/>
        <v>5.1340431128825893E-2</v>
      </c>
      <c r="BC93" s="13">
        <f t="shared" si="85"/>
        <v>5.1888839110809472E-2</v>
      </c>
      <c r="BD93" s="13">
        <f t="shared" si="85"/>
        <v>5.1398844885633115E-2</v>
      </c>
      <c r="BE93" s="13">
        <f t="shared" si="85"/>
        <v>5.0522581234352125E-2</v>
      </c>
      <c r="BF93" s="13">
        <f t="shared" si="85"/>
        <v>4.9694089450338298E-2</v>
      </c>
      <c r="BG93" s="13">
        <f t="shared" si="85"/>
        <v>4.9925969883370475E-2</v>
      </c>
      <c r="BH93" s="13">
        <f t="shared" si="85"/>
        <v>5.0049192477374285E-2</v>
      </c>
      <c r="BI93" s="13">
        <f t="shared" si="85"/>
        <v>5.1375488922340631E-2</v>
      </c>
      <c r="BJ93" s="13">
        <f t="shared" si="85"/>
        <v>5.3378471807500473E-2</v>
      </c>
      <c r="BK93" s="13">
        <f t="shared" si="85"/>
        <v>5.122792362078199E-2</v>
      </c>
      <c r="BL93" s="13">
        <f t="shared" si="85"/>
        <v>5.2571484939819224E-2</v>
      </c>
      <c r="BM93" s="13">
        <f t="shared" si="85"/>
        <v>5.1556188460178953E-2</v>
      </c>
      <c r="BN93" s="13">
        <f t="shared" si="85"/>
        <v>5.0133328291653657E-2</v>
      </c>
      <c r="BO93" s="13">
        <f t="shared" si="85"/>
        <v>5.0458758844584506E-2</v>
      </c>
      <c r="BP93" s="13">
        <f t="shared" si="85"/>
        <v>4.9344462511226386E-2</v>
      </c>
      <c r="BQ93" s="13">
        <f t="shared" si="102"/>
        <v>4.9249070262372088E-2</v>
      </c>
      <c r="BR93" s="13">
        <f t="shared" si="102"/>
        <v>4.9085406290454929E-2</v>
      </c>
      <c r="BS93" s="13">
        <f t="shared" si="102"/>
        <v>4.9655846756908498E-2</v>
      </c>
      <c r="BT93" s="13">
        <f t="shared" si="102"/>
        <v>5.0231166402473611E-2</v>
      </c>
      <c r="BU93" s="13">
        <f t="shared" si="102"/>
        <v>5.1902816788916062E-2</v>
      </c>
      <c r="BV93" s="13">
        <f t="shared" si="102"/>
        <v>5.1543407639320117E-2</v>
      </c>
      <c r="BW93" s="13">
        <f t="shared" si="102"/>
        <v>5.1940514451350658E-2</v>
      </c>
      <c r="BX93" s="13">
        <f t="shared" si="102"/>
        <v>4.9895568156469332E-2</v>
      </c>
    </row>
    <row r="94" spans="1:76" x14ac:dyDescent="0.2">
      <c r="A94" s="4">
        <v>92</v>
      </c>
      <c r="B94" s="6" t="s">
        <v>128</v>
      </c>
      <c r="C94" s="34">
        <v>18465430</v>
      </c>
      <c r="D94" s="34">
        <v>19029747</v>
      </c>
      <c r="E94" s="34">
        <v>19457489</v>
      </c>
      <c r="F94" s="34">
        <v>19867465</v>
      </c>
      <c r="G94" s="34">
        <v>19996703</v>
      </c>
      <c r="H94" s="34">
        <v>19907936</v>
      </c>
      <c r="I94" s="34">
        <v>19836868</v>
      </c>
      <c r="J94" s="34">
        <v>19906047</v>
      </c>
      <c r="K94" s="34">
        <v>19959444</v>
      </c>
      <c r="L94" s="34">
        <v>19620322</v>
      </c>
      <c r="M94" s="34">
        <v>19466095</v>
      </c>
      <c r="N94" s="34">
        <v>19483065</v>
      </c>
      <c r="O94" s="34">
        <v>19587008</v>
      </c>
      <c r="P94" s="34">
        <v>19614280</v>
      </c>
      <c r="Q94" s="34">
        <v>19642704</v>
      </c>
      <c r="R94" s="34">
        <v>19222539</v>
      </c>
      <c r="S94" s="34">
        <v>19078931</v>
      </c>
      <c r="T94" s="34">
        <v>19379576</v>
      </c>
      <c r="U94" s="34">
        <v>19159581</v>
      </c>
      <c r="V94" s="34">
        <v>18805048</v>
      </c>
      <c r="W94" s="34">
        <v>19061078</v>
      </c>
      <c r="X94" s="34">
        <v>19170852</v>
      </c>
      <c r="Y94" s="34">
        <v>19304391</v>
      </c>
      <c r="Z94" s="34">
        <v>19397655</v>
      </c>
      <c r="AA94" s="34">
        <v>19474273</v>
      </c>
      <c r="AB94" s="34">
        <v>19602851</v>
      </c>
      <c r="AC94" s="34">
        <v>19561435</v>
      </c>
      <c r="AD94" s="34">
        <v>19601759</v>
      </c>
      <c r="AE94" s="34">
        <v>19835033</v>
      </c>
      <c r="AF94" s="34">
        <v>20368289</v>
      </c>
      <c r="AH94" s="63">
        <f t="shared" si="72"/>
        <v>3.7012586873709119</v>
      </c>
      <c r="AI94" s="63">
        <f t="shared" si="73"/>
        <v>3.7217662046199766</v>
      </c>
      <c r="AJ94" s="63">
        <f t="shared" si="74"/>
        <v>3.7160427729271963</v>
      </c>
      <c r="AK94" s="63">
        <f t="shared" si="75"/>
        <v>3.758392444202816</v>
      </c>
      <c r="AL94" s="63">
        <f t="shared" si="76"/>
        <v>3.5592861874723347</v>
      </c>
      <c r="AM94" s="63">
        <f t="shared" si="77"/>
        <v>3.5950397833158156</v>
      </c>
      <c r="AN94" s="63">
        <f t="shared" si="78"/>
        <v>3.7258931538174584</v>
      </c>
      <c r="AO94" s="63">
        <f t="shared" si="79"/>
        <v>3.6513481167349009</v>
      </c>
      <c r="AP94" s="63">
        <f t="shared" si="80"/>
        <v>3.668240616760627</v>
      </c>
      <c r="AQ94" s="63">
        <f t="shared" si="81"/>
        <v>3.5432437479043073</v>
      </c>
      <c r="AR94" s="63">
        <f t="shared" si="82"/>
        <v>3.5793582768481476</v>
      </c>
      <c r="AS94" s="63">
        <f t="shared" si="83"/>
        <v>3.6850864960271048</v>
      </c>
      <c r="AU94" s="13">
        <f t="shared" si="100"/>
        <v>3.6368115921671523E-2</v>
      </c>
      <c r="AV94" s="13">
        <f t="shared" si="100"/>
        <v>3.6786196958047267E-2</v>
      </c>
      <c r="AW94" s="13">
        <f t="shared" si="100"/>
        <v>3.6654504598148431E-2</v>
      </c>
      <c r="AX94" s="13">
        <f t="shared" si="100"/>
        <v>3.6687699772309831E-2</v>
      </c>
      <c r="AY94" s="13">
        <f t="shared" si="100"/>
        <v>3.7315843753224151E-2</v>
      </c>
      <c r="AZ94" s="13">
        <f t="shared" si="100"/>
        <v>3.7601243155340108E-2</v>
      </c>
      <c r="BA94" s="13">
        <f t="shared" si="100"/>
        <v>3.7030033005184926E-2</v>
      </c>
      <c r="BB94" s="13">
        <f t="shared" si="100"/>
        <v>3.7662055529669336E-2</v>
      </c>
      <c r="BC94" s="13">
        <f t="shared" si="85"/>
        <v>3.8081688428223133E-2</v>
      </c>
      <c r="BD94" s="13">
        <f t="shared" si="85"/>
        <v>3.7410699199717429E-2</v>
      </c>
      <c r="BE94" s="13">
        <f t="shared" si="85"/>
        <v>3.670120438149381E-2</v>
      </c>
      <c r="BF94" s="13">
        <f t="shared" si="85"/>
        <v>3.6420291732909983E-2</v>
      </c>
      <c r="BG94" s="13">
        <f t="shared" si="85"/>
        <v>3.6527315261402224E-2</v>
      </c>
      <c r="BH94" s="13">
        <f t="shared" si="85"/>
        <v>3.6294509795628815E-2</v>
      </c>
      <c r="BI94" s="13">
        <f t="shared" si="85"/>
        <v>3.7177877619276357E-2</v>
      </c>
      <c r="BJ94" s="13">
        <f t="shared" si="85"/>
        <v>3.8797800521476501E-2</v>
      </c>
      <c r="BK94" s="13">
        <f t="shared" si="85"/>
        <v>3.7744771444937909E-2</v>
      </c>
      <c r="BL94" s="13">
        <f t="shared" si="85"/>
        <v>3.9164388750234667E-2</v>
      </c>
      <c r="BM94" s="13">
        <f t="shared" si="85"/>
        <v>3.8501265284542834E-2</v>
      </c>
      <c r="BN94" s="13">
        <f t="shared" si="85"/>
        <v>3.7213089420759668E-2</v>
      </c>
      <c r="BO94" s="13">
        <f t="shared" si="85"/>
        <v>3.7038359380372178E-2</v>
      </c>
      <c r="BP94" s="13">
        <f t="shared" si="85"/>
        <v>3.5841672371321708E-2</v>
      </c>
      <c r="BQ94" s="13">
        <f t="shared" si="102"/>
        <v>3.5589663772632112E-2</v>
      </c>
      <c r="BR94" s="13">
        <f t="shared" si="102"/>
        <v>3.5232231002176803E-2</v>
      </c>
      <c r="BS94" s="13">
        <f t="shared" si="102"/>
        <v>3.5175482674633309E-2</v>
      </c>
      <c r="BT94" s="13">
        <f t="shared" si="102"/>
        <v>3.5323137574451428E-2</v>
      </c>
      <c r="BU94" s="13">
        <f t="shared" si="102"/>
        <v>3.6394983853124729E-2</v>
      </c>
      <c r="BV94" s="13">
        <f t="shared" si="102"/>
        <v>3.5710317917464228E-2</v>
      </c>
      <c r="BW94" s="13">
        <f t="shared" si="102"/>
        <v>3.5745891728885502E-2</v>
      </c>
      <c r="BX94" s="13">
        <f t="shared" si="102"/>
        <v>3.4649214765316565E-2</v>
      </c>
    </row>
    <row r="95" spans="1:76" x14ac:dyDescent="0.2">
      <c r="A95" s="4">
        <v>93</v>
      </c>
      <c r="B95" s="6" t="s">
        <v>129</v>
      </c>
      <c r="C95" s="34">
        <v>15388161</v>
      </c>
      <c r="D95" s="34">
        <v>16499206</v>
      </c>
      <c r="E95" s="34">
        <v>17606886</v>
      </c>
      <c r="F95" s="34">
        <v>18311830</v>
      </c>
      <c r="G95" s="34">
        <v>18530033</v>
      </c>
      <c r="H95" s="34">
        <v>19047968</v>
      </c>
      <c r="I95" s="34">
        <v>19171059</v>
      </c>
      <c r="J95" s="34">
        <v>19315302</v>
      </c>
      <c r="K95" s="34">
        <v>19015963</v>
      </c>
      <c r="L95" s="34">
        <v>19460393</v>
      </c>
      <c r="M95" s="34">
        <v>19642495</v>
      </c>
      <c r="N95" s="34">
        <v>20213180</v>
      </c>
      <c r="O95" s="34">
        <v>20077028</v>
      </c>
      <c r="P95" s="34">
        <v>20928875</v>
      </c>
      <c r="Q95" s="34">
        <v>20933189</v>
      </c>
      <c r="R95" s="34">
        <v>22118500</v>
      </c>
      <c r="S95" s="34">
        <v>23045077</v>
      </c>
      <c r="T95" s="34">
        <v>23007872</v>
      </c>
      <c r="U95" s="34">
        <v>24070416</v>
      </c>
      <c r="V95" s="34">
        <v>24629598</v>
      </c>
      <c r="W95" s="34">
        <v>24728577</v>
      </c>
      <c r="X95" s="34">
        <v>26055434</v>
      </c>
      <c r="Y95" s="34">
        <v>27428723</v>
      </c>
      <c r="Z95" s="34">
        <v>26939652</v>
      </c>
      <c r="AA95" s="34">
        <v>27732367</v>
      </c>
      <c r="AB95" s="34">
        <v>28211715</v>
      </c>
      <c r="AC95" s="34">
        <v>27527058</v>
      </c>
      <c r="AD95" s="34">
        <v>28434785</v>
      </c>
      <c r="AE95" s="34">
        <v>28626317</v>
      </c>
      <c r="AF95" s="34">
        <v>29192325</v>
      </c>
      <c r="AH95" s="63">
        <f t="shared" si="72"/>
        <v>3.4203461807879734</v>
      </c>
      <c r="AI95" s="63">
        <f t="shared" si="73"/>
        <v>3.675629232433745</v>
      </c>
      <c r="AJ95" s="63">
        <f t="shared" si="74"/>
        <v>4.063462515341822</v>
      </c>
      <c r="AK95" s="63">
        <f t="shared" si="75"/>
        <v>4.7660169036571549</v>
      </c>
      <c r="AL95" s="63">
        <f t="shared" si="76"/>
        <v>5.0059083966876594</v>
      </c>
      <c r="AM95" s="63">
        <f t="shared" si="77"/>
        <v>5.1535614155426668</v>
      </c>
      <c r="AN95" s="63">
        <f t="shared" si="78"/>
        <v>3.8778216976560169</v>
      </c>
      <c r="AO95" s="63">
        <f t="shared" si="79"/>
        <v>4.9307224814617454</v>
      </c>
      <c r="AP95" s="63">
        <f t="shared" si="80"/>
        <v>4.8638708012374687</v>
      </c>
      <c r="AQ95" s="63">
        <f t="shared" si="81"/>
        <v>4.9827819601492056</v>
      </c>
      <c r="AR95" s="63">
        <f t="shared" si="82"/>
        <v>5.136065650097497</v>
      </c>
      <c r="AS95" s="63">
        <f t="shared" si="83"/>
        <v>4.2549883626826164</v>
      </c>
      <c r="AU95" s="13">
        <f t="shared" si="100"/>
        <v>3.0307359377460735E-2</v>
      </c>
      <c r="AV95" s="13">
        <f t="shared" si="100"/>
        <v>3.1894435673127719E-2</v>
      </c>
      <c r="AW95" s="13">
        <f t="shared" si="100"/>
        <v>3.3168292365272578E-2</v>
      </c>
      <c r="AX95" s="13">
        <f t="shared" si="100"/>
        <v>3.3815029814904737E-2</v>
      </c>
      <c r="AY95" s="13">
        <f t="shared" si="100"/>
        <v>3.4578891138708587E-2</v>
      </c>
      <c r="AZ95" s="13">
        <f t="shared" si="100"/>
        <v>3.5976973021368833E-2</v>
      </c>
      <c r="BA95" s="13">
        <f t="shared" si="100"/>
        <v>3.5787148833895929E-2</v>
      </c>
      <c r="BB95" s="13">
        <f t="shared" si="100"/>
        <v>3.6544371491553963E-2</v>
      </c>
      <c r="BC95" s="13">
        <f t="shared" si="85"/>
        <v>3.6281570675446628E-2</v>
      </c>
      <c r="BD95" s="13">
        <f t="shared" si="85"/>
        <v>3.7105757430040479E-2</v>
      </c>
      <c r="BE95" s="13">
        <f t="shared" si="85"/>
        <v>3.7033787390715514E-2</v>
      </c>
      <c r="BF95" s="13">
        <f t="shared" si="85"/>
        <v>3.7785118124372186E-2</v>
      </c>
      <c r="BG95" s="13">
        <f t="shared" si="85"/>
        <v>3.7441141151726684E-2</v>
      </c>
      <c r="BH95" s="13">
        <f t="shared" si="85"/>
        <v>3.8727052876730172E-2</v>
      </c>
      <c r="BI95" s="13">
        <f t="shared" si="85"/>
        <v>3.962038723503556E-2</v>
      </c>
      <c r="BJ95" s="13">
        <f t="shared" si="85"/>
        <v>4.464286173820628E-2</v>
      </c>
      <c r="BK95" s="13">
        <f t="shared" si="85"/>
        <v>4.559118979443845E-2</v>
      </c>
      <c r="BL95" s="13">
        <f t="shared" si="85"/>
        <v>4.6496850257386396E-2</v>
      </c>
      <c r="BM95" s="13">
        <f t="shared" si="85"/>
        <v>4.8369610584140868E-2</v>
      </c>
      <c r="BN95" s="13">
        <f t="shared" si="85"/>
        <v>4.8739223253849891E-2</v>
      </c>
      <c r="BO95" s="13">
        <f t="shared" si="85"/>
        <v>4.8051108226471018E-2</v>
      </c>
      <c r="BP95" s="13">
        <f t="shared" si="85"/>
        <v>4.8713032103142644E-2</v>
      </c>
      <c r="BQ95" s="13">
        <f t="shared" si="102"/>
        <v>5.0567719503954368E-2</v>
      </c>
      <c r="BR95" s="13">
        <f t="shared" si="102"/>
        <v>4.8930865219649199E-2</v>
      </c>
      <c r="BS95" s="13">
        <f t="shared" si="102"/>
        <v>5.0091697643094173E-2</v>
      </c>
      <c r="BT95" s="13">
        <f t="shared" si="102"/>
        <v>5.0835783537619854E-2</v>
      </c>
      <c r="BU95" s="13">
        <f t="shared" si="102"/>
        <v>5.1215405793799275E-2</v>
      </c>
      <c r="BV95" s="13">
        <f t="shared" si="102"/>
        <v>5.18022495973317E-2</v>
      </c>
      <c r="BW95" s="13">
        <f t="shared" si="102"/>
        <v>5.1589187075149028E-2</v>
      </c>
      <c r="BX95" s="13">
        <f t="shared" si="102"/>
        <v>4.9660093610411751E-2</v>
      </c>
    </row>
    <row r="96" spans="1:76" x14ac:dyDescent="0.2">
      <c r="A96" s="4">
        <v>94</v>
      </c>
      <c r="B96" s="6" t="s">
        <v>130</v>
      </c>
      <c r="C96" s="34">
        <v>5067245</v>
      </c>
      <c r="D96" s="34">
        <v>5381958</v>
      </c>
      <c r="E96" s="34">
        <v>5616895</v>
      </c>
      <c r="F96" s="34">
        <v>5921669</v>
      </c>
      <c r="G96" s="34">
        <v>6567312</v>
      </c>
      <c r="H96" s="34">
        <v>6723144</v>
      </c>
      <c r="I96" s="34">
        <v>5987552</v>
      </c>
      <c r="J96" s="34">
        <v>5930813</v>
      </c>
      <c r="K96" s="34">
        <v>5738583</v>
      </c>
      <c r="L96" s="34">
        <v>5560619</v>
      </c>
      <c r="M96" s="34">
        <v>5564556</v>
      </c>
      <c r="N96" s="34">
        <v>5626158</v>
      </c>
      <c r="O96" s="34">
        <v>5925944</v>
      </c>
      <c r="P96" s="34">
        <v>5511039</v>
      </c>
      <c r="Q96" s="34">
        <v>5280276</v>
      </c>
      <c r="R96" s="34">
        <v>4988047</v>
      </c>
      <c r="S96" s="34">
        <v>4983053</v>
      </c>
      <c r="T96" s="34">
        <v>5106039</v>
      </c>
      <c r="U96" s="34">
        <v>5629477</v>
      </c>
      <c r="V96" s="34">
        <v>5786936</v>
      </c>
      <c r="W96" s="34">
        <v>5807386</v>
      </c>
      <c r="X96" s="34">
        <v>6380016</v>
      </c>
      <c r="Y96" s="34">
        <v>6798201</v>
      </c>
      <c r="Z96" s="34">
        <v>6869856</v>
      </c>
      <c r="AA96" s="34">
        <v>6844031</v>
      </c>
      <c r="AB96" s="34">
        <v>7147697</v>
      </c>
      <c r="AC96" s="34">
        <v>7811511</v>
      </c>
      <c r="AD96" s="34">
        <v>8061501</v>
      </c>
      <c r="AE96" s="34">
        <v>8116023</v>
      </c>
      <c r="AF96" s="34">
        <v>8365684</v>
      </c>
      <c r="AH96" s="63">
        <f t="shared" si="72"/>
        <v>1.1341817983238132</v>
      </c>
      <c r="AI96" s="63">
        <f t="shared" si="73"/>
        <v>1.0826374592679722</v>
      </c>
      <c r="AJ96" s="63">
        <f t="shared" si="74"/>
        <v>1.0280973128562405</v>
      </c>
      <c r="AK96" s="63">
        <f t="shared" si="75"/>
        <v>1.1025636371499461</v>
      </c>
      <c r="AL96" s="63">
        <f t="shared" si="76"/>
        <v>1.2785749433562363</v>
      </c>
      <c r="AM96" s="63">
        <f t="shared" si="77"/>
        <v>1.4615476856007275</v>
      </c>
      <c r="AN96" s="63">
        <f t="shared" si="78"/>
        <v>1.055699421797587</v>
      </c>
      <c r="AO96" s="63">
        <f t="shared" si="79"/>
        <v>1.2327156079978252</v>
      </c>
      <c r="AP96" s="63">
        <f t="shared" si="80"/>
        <v>1.1640659847169543</v>
      </c>
      <c r="AQ96" s="63">
        <f t="shared" si="81"/>
        <v>1.2436161479073449</v>
      </c>
      <c r="AR96" s="63">
        <f t="shared" si="82"/>
        <v>1.4181535759495785</v>
      </c>
      <c r="AS96" s="63">
        <f t="shared" si="83"/>
        <v>1.1549840318844928</v>
      </c>
      <c r="AU96" s="13">
        <f t="shared" si="100"/>
        <v>9.9800629372568325E-3</v>
      </c>
      <c r="AV96" s="13">
        <f t="shared" si="100"/>
        <v>1.0403804475589621E-2</v>
      </c>
      <c r="AW96" s="13">
        <f t="shared" si="100"/>
        <v>1.0581247333857772E-2</v>
      </c>
      <c r="AX96" s="13">
        <f t="shared" si="100"/>
        <v>1.0935084794310407E-2</v>
      </c>
      <c r="AY96" s="13">
        <f t="shared" si="100"/>
        <v>1.2255259703095756E-2</v>
      </c>
      <c r="AZ96" s="13">
        <f t="shared" si="100"/>
        <v>1.2698381806751133E-2</v>
      </c>
      <c r="BA96" s="13">
        <f t="shared" si="100"/>
        <v>1.1177129785824103E-2</v>
      </c>
      <c r="BB96" s="13">
        <f t="shared" si="100"/>
        <v>1.1221042959563231E-2</v>
      </c>
      <c r="BC96" s="13">
        <f t="shared" si="85"/>
        <v>1.0948948769589873E-2</v>
      </c>
      <c r="BD96" s="13">
        <f t="shared" si="85"/>
        <v>1.0602611148442596E-2</v>
      </c>
      <c r="BE96" s="13">
        <f t="shared" si="85"/>
        <v>1.0491364962940317E-2</v>
      </c>
      <c r="BF96" s="13">
        <f t="shared" si="85"/>
        <v>1.0517149929718212E-2</v>
      </c>
      <c r="BG96" s="13">
        <f t="shared" si="85"/>
        <v>1.1051142916233809E-2</v>
      </c>
      <c r="BH96" s="13">
        <f t="shared" si="85"/>
        <v>1.0197695707902224E-2</v>
      </c>
      <c r="BI96" s="13">
        <f t="shared" si="85"/>
        <v>9.9940138040059082E-3</v>
      </c>
      <c r="BJ96" s="13">
        <f t="shared" si="85"/>
        <v>1.0067621790115723E-2</v>
      </c>
      <c r="BK96" s="13">
        <f t="shared" si="85"/>
        <v>9.8582146233985642E-3</v>
      </c>
      <c r="BL96" s="13">
        <f t="shared" si="85"/>
        <v>1.0318847861782913E-2</v>
      </c>
      <c r="BM96" s="13">
        <f t="shared" si="85"/>
        <v>1.1312459671755469E-2</v>
      </c>
      <c r="BN96" s="13">
        <f t="shared" si="85"/>
        <v>1.1451699928668794E-2</v>
      </c>
      <c r="BO96" s="13">
        <f t="shared" si="85"/>
        <v>1.1284568990722459E-2</v>
      </c>
      <c r="BP96" s="13">
        <f t="shared" si="85"/>
        <v>1.1928027152668564E-2</v>
      </c>
      <c r="BQ96" s="13">
        <f t="shared" si="102"/>
        <v>1.2533194538422445E-2</v>
      </c>
      <c r="BR96" s="13">
        <f t="shared" si="102"/>
        <v>1.2477815155681979E-2</v>
      </c>
      <c r="BS96" s="13">
        <f t="shared" si="102"/>
        <v>1.2362058078632936E-2</v>
      </c>
      <c r="BT96" s="13">
        <f t="shared" si="102"/>
        <v>1.287971246996132E-2</v>
      </c>
      <c r="BU96" s="13">
        <f t="shared" si="102"/>
        <v>1.4533689206006931E-2</v>
      </c>
      <c r="BV96" s="13">
        <f t="shared" si="102"/>
        <v>1.4686373993372522E-2</v>
      </c>
      <c r="BW96" s="13">
        <f t="shared" si="102"/>
        <v>1.4626367368642366E-2</v>
      </c>
      <c r="BX96" s="13">
        <f t="shared" si="102"/>
        <v>1.423116009276835E-2</v>
      </c>
    </row>
    <row r="97" spans="1:76" x14ac:dyDescent="0.2">
      <c r="A97" s="4">
        <v>95</v>
      </c>
      <c r="B97" s="6" t="s">
        <v>131</v>
      </c>
      <c r="C97" s="34">
        <v>0</v>
      </c>
      <c r="D97" s="34"/>
      <c r="E97" s="34"/>
      <c r="F97" s="34"/>
      <c r="G97" s="34"/>
      <c r="H97" s="34"/>
      <c r="I97" s="34">
        <v>2086495</v>
      </c>
      <c r="J97" s="34">
        <v>3199647</v>
      </c>
      <c r="K97" s="34">
        <v>3648865</v>
      </c>
      <c r="L97" s="34">
        <v>4017847</v>
      </c>
      <c r="M97" s="34">
        <v>4408921</v>
      </c>
      <c r="N97" s="34">
        <v>4642790</v>
      </c>
      <c r="O97" s="34">
        <v>4646297</v>
      </c>
      <c r="P97" s="34">
        <v>4878480</v>
      </c>
      <c r="Q97" s="34">
        <v>5124678</v>
      </c>
      <c r="R97" s="34">
        <v>5469360</v>
      </c>
      <c r="S97" s="34">
        <v>5802592</v>
      </c>
      <c r="T97" s="34">
        <v>6093324</v>
      </c>
      <c r="U97" s="34">
        <v>6560379</v>
      </c>
      <c r="V97" s="34">
        <v>6936008</v>
      </c>
      <c r="W97" s="34">
        <v>7228344</v>
      </c>
      <c r="X97" s="34">
        <v>7461639</v>
      </c>
      <c r="Y97" s="34">
        <v>7680720</v>
      </c>
      <c r="Z97" s="34">
        <v>7956252</v>
      </c>
      <c r="AA97" s="34">
        <v>8193002</v>
      </c>
      <c r="AB97" s="34">
        <v>8424829</v>
      </c>
      <c r="AC97" s="34">
        <v>8793056</v>
      </c>
      <c r="AD97" s="34">
        <v>8926810</v>
      </c>
      <c r="AE97" s="34">
        <v>8870916</v>
      </c>
      <c r="AF97" s="34">
        <v>9175002</v>
      </c>
      <c r="AH97" s="63">
        <f t="shared" si="72"/>
        <v>0.38949182257578829</v>
      </c>
      <c r="AI97" s="63">
        <f t="shared" si="73"/>
        <v>0.69271489637680206</v>
      </c>
      <c r="AJ97" s="63">
        <f t="shared" si="74"/>
        <v>0.97648354047014074</v>
      </c>
      <c r="AK97" s="63">
        <f t="shared" si="75"/>
        <v>1.3116369786115654</v>
      </c>
      <c r="AL97" s="63">
        <f t="shared" si="76"/>
        <v>1.4816841976139095</v>
      </c>
      <c r="AM97" s="63">
        <f t="shared" si="77"/>
        <v>1.6203164008605453</v>
      </c>
      <c r="AN97" s="63">
        <f t="shared" si="78"/>
        <v>0.83157269348095886</v>
      </c>
      <c r="AO97" s="63">
        <f t="shared" si="79"/>
        <v>1.429989547272273</v>
      </c>
      <c r="AP97" s="63">
        <f t="shared" si="80"/>
        <v>1.3728914911957912</v>
      </c>
      <c r="AQ97" s="63">
        <f t="shared" si="81"/>
        <v>1.4508230262140556</v>
      </c>
      <c r="AR97" s="63">
        <f t="shared" si="82"/>
        <v>1.5947629546028717</v>
      </c>
      <c r="AS97" s="63">
        <f t="shared" si="83"/>
        <v>1.156052561677761</v>
      </c>
      <c r="AU97" s="13"/>
      <c r="AV97" s="13"/>
      <c r="AW97" s="13"/>
      <c r="AX97" s="13"/>
      <c r="AY97" s="13"/>
      <c r="AZ97" s="13"/>
      <c r="BA97" s="13">
        <f t="shared" si="100"/>
        <v>3.8949182257578827E-3</v>
      </c>
      <c r="BB97" s="13">
        <f t="shared" si="100"/>
        <v>6.0537023241902278E-3</v>
      </c>
      <c r="BC97" s="13">
        <f t="shared" si="85"/>
        <v>6.9618642707005461E-3</v>
      </c>
      <c r="BD97" s="13">
        <f t="shared" si="85"/>
        <v>7.6609581406200718E-3</v>
      </c>
      <c r="BE97" s="13">
        <f t="shared" si="85"/>
        <v>8.3125408934282951E-3</v>
      </c>
      <c r="BF97" s="13">
        <f t="shared" si="85"/>
        <v>8.6789099279110937E-3</v>
      </c>
      <c r="BG97" s="13">
        <f t="shared" si="85"/>
        <v>8.6647616275598287E-3</v>
      </c>
      <c r="BH97" s="13">
        <f t="shared" si="85"/>
        <v>9.0272005981243911E-3</v>
      </c>
      <c r="BI97" s="13">
        <f t="shared" si="85"/>
        <v>9.6995124256924053E-3</v>
      </c>
      <c r="BJ97" s="13">
        <f t="shared" si="85"/>
        <v>1.1039079606504775E-2</v>
      </c>
      <c r="BK97" s="13">
        <f t="shared" si="85"/>
        <v>1.1479548242415948E-2</v>
      </c>
      <c r="BL97" s="13">
        <f t="shared" ref="BL97:BX102" si="103">T97/T$111</f>
        <v>1.2314062491209039E-2</v>
      </c>
      <c r="BM97" s="13">
        <f t="shared" si="103"/>
        <v>1.3183111480681327E-2</v>
      </c>
      <c r="BN97" s="13">
        <f t="shared" si="103"/>
        <v>1.3725585062431343E-2</v>
      </c>
      <c r="BO97" s="13">
        <f t="shared" si="103"/>
        <v>1.4045690532138683E-2</v>
      </c>
      <c r="BP97" s="13">
        <f t="shared" si="103"/>
        <v>1.3950220907817584E-2</v>
      </c>
      <c r="BQ97" s="13">
        <f t="shared" si="103"/>
        <v>1.416021061383034E-2</v>
      </c>
      <c r="BR97" s="13">
        <f t="shared" si="103"/>
        <v>1.4451051344893556E-2</v>
      </c>
      <c r="BS97" s="13">
        <f t="shared" si="103"/>
        <v>1.4798642285862791E-2</v>
      </c>
      <c r="BT97" s="13">
        <f t="shared" si="103"/>
        <v>1.5181026158298506E-2</v>
      </c>
      <c r="BU97" s="13">
        <f t="shared" si="103"/>
        <v>1.6359900546131789E-2</v>
      </c>
      <c r="BV97" s="13">
        <f t="shared" si="103"/>
        <v>1.6262786573837524E-2</v>
      </c>
      <c r="BW97" s="13">
        <f t="shared" si="103"/>
        <v>1.5986804905847047E-2</v>
      </c>
      <c r="BX97" s="13">
        <f t="shared" si="103"/>
        <v>1.560791948553995E-2</v>
      </c>
    </row>
    <row r="98" spans="1:76" x14ac:dyDescent="0.2">
      <c r="A98" s="4">
        <v>96</v>
      </c>
      <c r="B98" s="6" t="s">
        <v>132</v>
      </c>
      <c r="C98" s="34">
        <v>8994047</v>
      </c>
      <c r="D98" s="34">
        <v>8619175</v>
      </c>
      <c r="E98" s="34">
        <v>8322061</v>
      </c>
      <c r="F98" s="34">
        <v>8121439</v>
      </c>
      <c r="G98" s="34">
        <v>7900261</v>
      </c>
      <c r="H98" s="34">
        <v>7476640</v>
      </c>
      <c r="I98" s="34">
        <v>7658485</v>
      </c>
      <c r="J98" s="34">
        <v>7028190</v>
      </c>
      <c r="K98" s="34">
        <v>7323728</v>
      </c>
      <c r="L98" s="34">
        <v>7147811</v>
      </c>
      <c r="M98" s="34">
        <v>6990443</v>
      </c>
      <c r="N98" s="34">
        <v>7112368</v>
      </c>
      <c r="O98" s="34">
        <v>7177315</v>
      </c>
      <c r="P98" s="34">
        <v>7007922</v>
      </c>
      <c r="Q98" s="34">
        <v>6830219</v>
      </c>
      <c r="R98" s="34">
        <v>6813346</v>
      </c>
      <c r="S98" s="34">
        <v>6590918</v>
      </c>
      <c r="T98" s="34">
        <v>6435046</v>
      </c>
      <c r="U98" s="34">
        <v>6793130</v>
      </c>
      <c r="V98" s="34">
        <v>6963138</v>
      </c>
      <c r="W98" s="34">
        <v>6953635</v>
      </c>
      <c r="X98" s="34">
        <v>6991246</v>
      </c>
      <c r="Y98" s="34">
        <v>6691467</v>
      </c>
      <c r="Z98" s="34">
        <v>6588255</v>
      </c>
      <c r="AA98" s="34">
        <v>6507841</v>
      </c>
      <c r="AB98" s="34">
        <v>6389131</v>
      </c>
      <c r="AC98" s="34">
        <v>5138777</v>
      </c>
      <c r="AD98" s="34">
        <v>5598795</v>
      </c>
      <c r="AE98" s="34">
        <v>6122838</v>
      </c>
      <c r="AF98" s="34">
        <v>6741911</v>
      </c>
      <c r="AH98" s="63">
        <f t="shared" si="72"/>
        <v>1.5082783927927945</v>
      </c>
      <c r="AI98" s="63">
        <f t="shared" si="73"/>
        <v>1.3611826218361649</v>
      </c>
      <c r="AJ98" s="63">
        <f t="shared" si="74"/>
        <v>1.3227692281892329</v>
      </c>
      <c r="AK98" s="63">
        <f t="shared" si="75"/>
        <v>1.3342758645362205</v>
      </c>
      <c r="AL98" s="63">
        <f t="shared" si="76"/>
        <v>1.1700352165262065</v>
      </c>
      <c r="AM98" s="63">
        <f t="shared" si="77"/>
        <v>1.0265035781736784</v>
      </c>
      <c r="AN98" s="63">
        <f t="shared" si="78"/>
        <v>1.3431067552457348</v>
      </c>
      <c r="AO98" s="63">
        <f t="shared" si="79"/>
        <v>1.2186311871714806</v>
      </c>
      <c r="AP98" s="63">
        <f t="shared" si="80"/>
        <v>1.276269469870821</v>
      </c>
      <c r="AQ98" s="63">
        <f t="shared" si="81"/>
        <v>1.2128234602497108</v>
      </c>
      <c r="AR98" s="63">
        <f t="shared" si="82"/>
        <v>1.0576982579107452</v>
      </c>
      <c r="AS98" s="63">
        <f t="shared" si="83"/>
        <v>1.3190180801054483</v>
      </c>
      <c r="AU98" s="13">
        <f t="shared" si="100"/>
        <v>1.7713995498667617E-2</v>
      </c>
      <c r="AV98" s="13">
        <f t="shared" si="100"/>
        <v>1.6661633450296372E-2</v>
      </c>
      <c r="AW98" s="13">
        <f t="shared" si="100"/>
        <v>1.5677306727017639E-2</v>
      </c>
      <c r="AX98" s="13">
        <f t="shared" si="100"/>
        <v>1.499722867266298E-2</v>
      </c>
      <c r="AY98" s="13">
        <f t="shared" si="100"/>
        <v>1.4742675584354601E-2</v>
      </c>
      <c r="AZ98" s="13">
        <f t="shared" si="100"/>
        <v>1.4121552260613159E-2</v>
      </c>
      <c r="BA98" s="13">
        <f t="shared" si="100"/>
        <v>1.429630687262292E-2</v>
      </c>
      <c r="BB98" s="13">
        <f t="shared" si="100"/>
        <v>1.3297270023177718E-2</v>
      </c>
      <c r="BC98" s="13">
        <f t="shared" si="100"/>
        <v>1.397333151309494E-2</v>
      </c>
      <c r="BD98" s="13">
        <f t="shared" si="100"/>
        <v>1.362896119938457E-2</v>
      </c>
      <c r="BE98" s="13">
        <f t="shared" si="100"/>
        <v>1.3179719777396686E-2</v>
      </c>
      <c r="BF98" s="13">
        <f t="shared" si="100"/>
        <v>1.3295367924493066E-2</v>
      </c>
      <c r="BG98" s="13">
        <f t="shared" si="100"/>
        <v>1.338479300847741E-2</v>
      </c>
      <c r="BH98" s="13">
        <f t="shared" si="100"/>
        <v>1.2967546791215517E-2</v>
      </c>
      <c r="BI98" s="13">
        <f t="shared" si="100"/>
        <v>1.2927601316746215E-2</v>
      </c>
      <c r="BJ98" s="13">
        <f t="shared" si="100"/>
        <v>1.3751712975679219E-2</v>
      </c>
      <c r="BK98" s="13">
        <f t="shared" ref="BK98:BO102" si="104">S98/S$111</f>
        <v>1.3039131674742535E-2</v>
      </c>
      <c r="BL98" s="13">
        <f t="shared" si="104"/>
        <v>1.3004652071316864E-2</v>
      </c>
      <c r="BM98" s="13">
        <f t="shared" si="104"/>
        <v>1.3650825675278934E-2</v>
      </c>
      <c r="BN98" s="13">
        <f t="shared" si="104"/>
        <v>1.3779272301941991E-2</v>
      </c>
      <c r="BO98" s="13">
        <f t="shared" si="104"/>
        <v>1.3511892251316231E-2</v>
      </c>
      <c r="BP98" s="13">
        <f t="shared" si="103"/>
        <v>1.3070777897576666E-2</v>
      </c>
      <c r="BQ98" s="13">
        <f t="shared" si="103"/>
        <v>1.233641924656744E-2</v>
      </c>
      <c r="BR98" s="13">
        <f t="shared" si="103"/>
        <v>1.1966339336442798E-2</v>
      </c>
      <c r="BS98" s="13">
        <f t="shared" si="103"/>
        <v>1.1754813560679174E-2</v>
      </c>
      <c r="BT98" s="13">
        <f t="shared" si="103"/>
        <v>1.1512822971219463E-2</v>
      </c>
      <c r="BU98" s="13">
        <f t="shared" si="103"/>
        <v>9.5609399790868473E-3</v>
      </c>
      <c r="BV98" s="13">
        <f t="shared" si="103"/>
        <v>1.0199837137305337E-2</v>
      </c>
      <c r="BW98" s="13">
        <f t="shared" si="103"/>
        <v>1.1034330228818164E-2</v>
      </c>
      <c r="BX98" s="13">
        <f t="shared" si="103"/>
        <v>1.1468902575353785E-2</v>
      </c>
    </row>
    <row r="99" spans="1:76" x14ac:dyDescent="0.2">
      <c r="A99" s="4">
        <v>97</v>
      </c>
      <c r="B99" s="6" t="s">
        <v>133</v>
      </c>
      <c r="C99" s="34">
        <v>3583896</v>
      </c>
      <c r="D99" s="34">
        <v>3484267</v>
      </c>
      <c r="E99" s="34">
        <v>3731250</v>
      </c>
      <c r="F99" s="34">
        <v>4054882</v>
      </c>
      <c r="G99" s="34">
        <v>4156794</v>
      </c>
      <c r="H99" s="34">
        <v>4413600</v>
      </c>
      <c r="I99" s="34">
        <v>4615423</v>
      </c>
      <c r="J99" s="34">
        <v>4569171</v>
      </c>
      <c r="K99" s="34">
        <v>4517997</v>
      </c>
      <c r="L99" s="34">
        <v>4577841</v>
      </c>
      <c r="M99" s="34">
        <v>4273047</v>
      </c>
      <c r="N99" s="34">
        <v>4452063</v>
      </c>
      <c r="O99" s="34">
        <v>4333786</v>
      </c>
      <c r="P99" s="34">
        <v>4481535</v>
      </c>
      <c r="Q99" s="34">
        <v>4416837</v>
      </c>
      <c r="R99" s="34">
        <v>4208263</v>
      </c>
      <c r="S99" s="34">
        <v>4128475</v>
      </c>
      <c r="T99" s="34">
        <v>3956155</v>
      </c>
      <c r="U99" s="34">
        <v>3797794</v>
      </c>
      <c r="V99" s="34">
        <v>3638362</v>
      </c>
      <c r="W99" s="34">
        <v>3570624</v>
      </c>
      <c r="X99" s="34">
        <v>3406528</v>
      </c>
      <c r="Y99" s="34">
        <v>3338229</v>
      </c>
      <c r="Z99" s="34">
        <v>3272710</v>
      </c>
      <c r="AA99" s="34">
        <v>3186350</v>
      </c>
      <c r="AB99" s="34">
        <v>3288638</v>
      </c>
      <c r="AC99" s="34">
        <v>2622405</v>
      </c>
      <c r="AD99" s="34">
        <v>2684339</v>
      </c>
      <c r="AE99" s="34">
        <v>2629560</v>
      </c>
      <c r="AF99" s="34">
        <v>2697641</v>
      </c>
      <c r="AH99" s="63">
        <f t="shared" si="72"/>
        <v>0.76602003298148491</v>
      </c>
      <c r="AI99" s="63">
        <f t="shared" si="73"/>
        <v>0.8498025843962006</v>
      </c>
      <c r="AJ99" s="63">
        <f t="shared" si="74"/>
        <v>0.82863530554804277</v>
      </c>
      <c r="AK99" s="63">
        <f t="shared" si="75"/>
        <v>0.73835393666769711</v>
      </c>
      <c r="AL99" s="63">
        <f t="shared" si="76"/>
        <v>0.58379753486264141</v>
      </c>
      <c r="AM99" s="63">
        <f t="shared" si="77"/>
        <v>0.48361006788739558</v>
      </c>
      <c r="AN99" s="63">
        <f t="shared" si="78"/>
        <v>0.83985359370094337</v>
      </c>
      <c r="AO99" s="63">
        <f t="shared" si="79"/>
        <v>0.63530356125787313</v>
      </c>
      <c r="AP99" s="63">
        <f t="shared" si="80"/>
        <v>0.6808116092690164</v>
      </c>
      <c r="AQ99" s="63">
        <f t="shared" si="81"/>
        <v>0.60297484744978491</v>
      </c>
      <c r="AR99" s="63">
        <f t="shared" si="82"/>
        <v>0.5108556602219031</v>
      </c>
      <c r="AS99" s="63">
        <f t="shared" si="83"/>
        <v>0.72911164342614332</v>
      </c>
      <c r="AU99" s="13">
        <f t="shared" si="100"/>
        <v>7.0585708093022954E-3</v>
      </c>
      <c r="AV99" s="13">
        <f t="shared" si="100"/>
        <v>6.7353986427893383E-3</v>
      </c>
      <c r="AW99" s="13">
        <f t="shared" si="100"/>
        <v>7.0290221046426559E-3</v>
      </c>
      <c r="AX99" s="13">
        <f t="shared" si="100"/>
        <v>7.4878346798720038E-3</v>
      </c>
      <c r="AY99" s="13">
        <f t="shared" si="100"/>
        <v>7.7569925111324427E-3</v>
      </c>
      <c r="AZ99" s="13">
        <f t="shared" si="100"/>
        <v>8.336215607203535E-3</v>
      </c>
      <c r="BA99" s="13">
        <f t="shared" si="100"/>
        <v>8.6157384332491201E-3</v>
      </c>
      <c r="BB99" s="13">
        <f t="shared" si="100"/>
        <v>8.6448289771723537E-3</v>
      </c>
      <c r="BC99" s="13">
        <f t="shared" si="100"/>
        <v>8.6201275984264299E-3</v>
      </c>
      <c r="BD99" s="13">
        <f t="shared" si="100"/>
        <v>8.7287167170413231E-3</v>
      </c>
      <c r="BE99" s="13">
        <f t="shared" si="100"/>
        <v>8.0563652483319845E-3</v>
      </c>
      <c r="BF99" s="13">
        <f t="shared" si="100"/>
        <v>8.3223780895508182E-3</v>
      </c>
      <c r="BG99" s="13">
        <f t="shared" si="100"/>
        <v>8.0819677766737676E-3</v>
      </c>
      <c r="BH99" s="13">
        <f t="shared" si="100"/>
        <v>8.2926885899942994E-3</v>
      </c>
      <c r="BI99" s="13">
        <f t="shared" si="100"/>
        <v>8.3597770169673031E-3</v>
      </c>
      <c r="BJ99" s="13">
        <f t="shared" si="100"/>
        <v>8.4937452027492449E-3</v>
      </c>
      <c r="BK99" s="13">
        <f t="shared" si="104"/>
        <v>8.1675616569471341E-3</v>
      </c>
      <c r="BL99" s="13">
        <f t="shared" si="104"/>
        <v>7.9950352049077151E-3</v>
      </c>
      <c r="BM99" s="13">
        <f t="shared" si="104"/>
        <v>7.631684340594142E-3</v>
      </c>
      <c r="BN99" s="13">
        <f t="shared" si="104"/>
        <v>7.1999119837978598E-3</v>
      </c>
      <c r="BO99" s="13">
        <f t="shared" si="104"/>
        <v>6.9382253681655372E-3</v>
      </c>
      <c r="BP99" s="13">
        <f t="shared" si="103"/>
        <v>6.3688176456494373E-3</v>
      </c>
      <c r="BQ99" s="13">
        <f t="shared" si="103"/>
        <v>6.1543742926699896E-3</v>
      </c>
      <c r="BR99" s="13">
        <f t="shared" si="103"/>
        <v>5.9442687646075803E-3</v>
      </c>
      <c r="BS99" s="13">
        <f t="shared" si="103"/>
        <v>5.7553572973079838E-3</v>
      </c>
      <c r="BT99" s="13">
        <f t="shared" si="103"/>
        <v>5.9259243722542595E-3</v>
      </c>
      <c r="BU99" s="13">
        <f t="shared" si="103"/>
        <v>4.8791097192692435E-3</v>
      </c>
      <c r="BV99" s="13">
        <f t="shared" si="103"/>
        <v>4.89030597143083E-3</v>
      </c>
      <c r="BW99" s="13">
        <f t="shared" si="103"/>
        <v>4.7388863459217915E-3</v>
      </c>
      <c r="BX99" s="13">
        <f t="shared" si="103"/>
        <v>4.5890522453173824E-3</v>
      </c>
    </row>
    <row r="100" spans="1:76" x14ac:dyDescent="0.2">
      <c r="A100" s="4">
        <v>98</v>
      </c>
      <c r="B100" s="6" t="s">
        <v>134</v>
      </c>
      <c r="C100" s="34">
        <v>4029682</v>
      </c>
      <c r="D100" s="34">
        <v>3978834</v>
      </c>
      <c r="E100" s="34">
        <v>4181729</v>
      </c>
      <c r="F100" s="34">
        <v>4314008</v>
      </c>
      <c r="G100" s="34">
        <v>4457160</v>
      </c>
      <c r="H100" s="34">
        <v>4619868</v>
      </c>
      <c r="I100" s="34">
        <v>5266449</v>
      </c>
      <c r="J100" s="34">
        <v>5288512</v>
      </c>
      <c r="K100" s="34">
        <v>5334689</v>
      </c>
      <c r="L100" s="34">
        <v>5495153</v>
      </c>
      <c r="M100" s="34">
        <v>5615582</v>
      </c>
      <c r="N100" s="34">
        <v>5707970</v>
      </c>
      <c r="O100" s="34">
        <v>5839348</v>
      </c>
      <c r="P100" s="34">
        <v>5748060</v>
      </c>
      <c r="Q100" s="34">
        <v>5746275</v>
      </c>
      <c r="R100" s="34">
        <v>5577963</v>
      </c>
      <c r="S100" s="34">
        <v>5476341</v>
      </c>
      <c r="T100" s="34">
        <v>5426359</v>
      </c>
      <c r="U100" s="34">
        <v>5266026</v>
      </c>
      <c r="V100" s="34">
        <v>5099168</v>
      </c>
      <c r="W100" s="34">
        <v>5018595</v>
      </c>
      <c r="X100" s="34">
        <v>4976519</v>
      </c>
      <c r="Y100" s="34">
        <v>4985717</v>
      </c>
      <c r="Z100" s="34">
        <v>5067520</v>
      </c>
      <c r="AA100" s="34">
        <v>5078709</v>
      </c>
      <c r="AB100" s="34">
        <v>5130401</v>
      </c>
      <c r="AC100" s="34">
        <v>4450672</v>
      </c>
      <c r="AD100" s="34">
        <v>4417948</v>
      </c>
      <c r="AE100" s="34">
        <v>4453875</v>
      </c>
      <c r="AF100" s="34">
        <v>4588767</v>
      </c>
      <c r="AH100" s="63">
        <f t="shared" si="72"/>
        <v>0.84016277946235074</v>
      </c>
      <c r="AI100" s="63">
        <f t="shared" si="73"/>
        <v>1.0291769606178103</v>
      </c>
      <c r="AJ100" s="63">
        <f t="shared" si="74"/>
        <v>1.08607366578402</v>
      </c>
      <c r="AK100" s="63">
        <f t="shared" si="75"/>
        <v>1.0254830074882675</v>
      </c>
      <c r="AL100" s="63">
        <f t="shared" si="76"/>
        <v>0.90664587973477406</v>
      </c>
      <c r="AM100" s="63">
        <f t="shared" si="77"/>
        <v>0.8118620234741919</v>
      </c>
      <c r="AN100" s="63">
        <f t="shared" si="78"/>
        <v>1.0567723088211858</v>
      </c>
      <c r="AO100" s="63">
        <f t="shared" si="79"/>
        <v>0.9438372756861827</v>
      </c>
      <c r="AP100" s="63">
        <f t="shared" si="80"/>
        <v>0.98342985134978</v>
      </c>
      <c r="AQ100" s="63">
        <f t="shared" si="81"/>
        <v>0.92236130027415852</v>
      </c>
      <c r="AR100" s="63">
        <f t="shared" si="82"/>
        <v>0.84001323161717112</v>
      </c>
      <c r="AS100" s="63">
        <f t="shared" si="83"/>
        <v>0.959601534611494</v>
      </c>
      <c r="AU100" s="13">
        <f t="shared" si="100"/>
        <v>7.93655723714385E-3</v>
      </c>
      <c r="AV100" s="13">
        <f t="shared" si="100"/>
        <v>7.6914407315754139E-3</v>
      </c>
      <c r="AW100" s="13">
        <f t="shared" si="100"/>
        <v>7.8776457156784531E-3</v>
      </c>
      <c r="AX100" s="13">
        <f t="shared" si="100"/>
        <v>7.9663424759697735E-3</v>
      </c>
      <c r="AY100" s="13">
        <f t="shared" si="100"/>
        <v>8.3175054479291202E-3</v>
      </c>
      <c r="AZ100" s="13">
        <f t="shared" si="100"/>
        <v>8.7258056291508474E-3</v>
      </c>
      <c r="BA100" s="13">
        <f t="shared" si="100"/>
        <v>9.8310267674374379E-3</v>
      </c>
      <c r="BB100" s="13">
        <f t="shared" si="100"/>
        <v>1.0005815449613008E-2</v>
      </c>
      <c r="BC100" s="13">
        <f t="shared" si="100"/>
        <v>1.0178337851468669E-2</v>
      </c>
      <c r="BD100" s="13">
        <f t="shared" si="100"/>
        <v>1.047778502001266E-2</v>
      </c>
      <c r="BE100" s="13">
        <f t="shared" si="100"/>
        <v>1.0587568934757473E-2</v>
      </c>
      <c r="BF100" s="13">
        <f t="shared" si="100"/>
        <v>1.0670083613779361E-2</v>
      </c>
      <c r="BG100" s="13">
        <f t="shared" si="100"/>
        <v>1.0889652228509763E-2</v>
      </c>
      <c r="BH100" s="13">
        <f t="shared" si="100"/>
        <v>1.0636282340002395E-2</v>
      </c>
      <c r="BI100" s="13">
        <f t="shared" si="100"/>
        <v>1.0876013237113753E-2</v>
      </c>
      <c r="BJ100" s="13">
        <f t="shared" si="100"/>
        <v>1.1258278409016447E-2</v>
      </c>
      <c r="BK100" s="13">
        <f t="shared" si="104"/>
        <v>1.0834110118619471E-2</v>
      </c>
      <c r="BL100" s="13">
        <f t="shared" si="104"/>
        <v>1.0966185915230273E-2</v>
      </c>
      <c r="BM100" s="13">
        <f t="shared" si="104"/>
        <v>1.0582103231866081E-2</v>
      </c>
      <c r="BN100" s="13">
        <f t="shared" si="104"/>
        <v>1.0090683882087205E-2</v>
      </c>
      <c r="BO100" s="13">
        <f t="shared" si="104"/>
        <v>9.7518369734670256E-3</v>
      </c>
      <c r="BP100" s="13">
        <f t="shared" si="103"/>
        <v>9.3040603280259808E-3</v>
      </c>
      <c r="BQ100" s="13">
        <f t="shared" si="103"/>
        <v>9.1916907244313506E-3</v>
      </c>
      <c r="BR100" s="13">
        <f t="shared" si="103"/>
        <v>9.2042071708230196E-3</v>
      </c>
      <c r="BS100" s="13">
        <f t="shared" si="103"/>
        <v>9.1734382299664911E-3</v>
      </c>
      <c r="BT100" s="13">
        <f t="shared" si="103"/>
        <v>9.2446685604610866E-3</v>
      </c>
      <c r="BU100" s="13">
        <f t="shared" si="103"/>
        <v>8.2806877703785198E-3</v>
      </c>
      <c r="BV100" s="13">
        <f t="shared" si="103"/>
        <v>8.0485801107352279E-3</v>
      </c>
      <c r="BW100" s="13">
        <f t="shared" si="103"/>
        <v>8.0265928231120116E-3</v>
      </c>
      <c r="BX100" s="13">
        <f t="shared" si="103"/>
        <v>7.8061133800191758E-3</v>
      </c>
    </row>
    <row r="101" spans="1:76" x14ac:dyDescent="0.2">
      <c r="A101" s="4">
        <v>99</v>
      </c>
      <c r="B101" s="6" t="s">
        <v>137</v>
      </c>
      <c r="C101" s="34">
        <v>2973816</v>
      </c>
      <c r="D101" s="34">
        <v>2914801</v>
      </c>
      <c r="E101" s="34">
        <v>2846084</v>
      </c>
      <c r="F101" s="34">
        <v>2786731</v>
      </c>
      <c r="G101" s="34">
        <v>3006130</v>
      </c>
      <c r="H101" s="34">
        <v>2726437</v>
      </c>
      <c r="I101" s="34">
        <v>2628966</v>
      </c>
      <c r="J101" s="34">
        <v>2475700</v>
      </c>
      <c r="K101" s="34">
        <v>2780886</v>
      </c>
      <c r="L101" s="34">
        <v>2873267</v>
      </c>
      <c r="M101" s="34">
        <v>3024553</v>
      </c>
      <c r="N101" s="34">
        <v>3046802</v>
      </c>
      <c r="O101" s="34">
        <v>3071768</v>
      </c>
      <c r="P101" s="34">
        <v>3270526</v>
      </c>
      <c r="Q101" s="34">
        <v>2915420</v>
      </c>
      <c r="R101" s="34">
        <v>2709981</v>
      </c>
      <c r="S101" s="34">
        <v>2645543</v>
      </c>
      <c r="T101" s="34">
        <v>2814119</v>
      </c>
      <c r="U101" s="34">
        <v>2623115</v>
      </c>
      <c r="V101" s="34">
        <v>2371589</v>
      </c>
      <c r="W101" s="34">
        <v>2399494</v>
      </c>
      <c r="X101" s="34">
        <v>2472388</v>
      </c>
      <c r="Y101" s="34">
        <v>2336635</v>
      </c>
      <c r="Z101" s="34">
        <v>2530653</v>
      </c>
      <c r="AA101" s="34">
        <v>2458036</v>
      </c>
      <c r="AB101" s="34">
        <v>2717273</v>
      </c>
      <c r="AC101" s="34">
        <v>2852610</v>
      </c>
      <c r="AD101" s="34">
        <v>2858284</v>
      </c>
      <c r="AE101" s="34">
        <v>2714462</v>
      </c>
      <c r="AF101" s="34">
        <v>2666297</v>
      </c>
      <c r="AH101" s="63">
        <f t="shared" si="72"/>
        <v>0.53015019166895672</v>
      </c>
      <c r="AI101" s="63">
        <f t="shared" si="73"/>
        <v>0.52956438154022523</v>
      </c>
      <c r="AJ101" s="63">
        <f t="shared" si="74"/>
        <v>0.56162157387311729</v>
      </c>
      <c r="AK101" s="63">
        <f t="shared" si="75"/>
        <v>0.50283452107552562</v>
      </c>
      <c r="AL101" s="63">
        <f t="shared" si="76"/>
        <v>0.46950437026753195</v>
      </c>
      <c r="AM101" s="63">
        <f t="shared" si="77"/>
        <v>0.51355026310854279</v>
      </c>
      <c r="AN101" s="63">
        <f t="shared" si="78"/>
        <v>0.54341524343969383</v>
      </c>
      <c r="AO101" s="63">
        <f t="shared" si="79"/>
        <v>0.49090051789354427</v>
      </c>
      <c r="AP101" s="63">
        <f t="shared" si="80"/>
        <v>0.48410559432904476</v>
      </c>
      <c r="AQ101" s="63">
        <f t="shared" si="81"/>
        <v>0.45725690204526753</v>
      </c>
      <c r="AR101" s="63">
        <f t="shared" si="82"/>
        <v>0.50757168774604422</v>
      </c>
      <c r="AS101" s="63">
        <f t="shared" si="83"/>
        <v>0.51878709315253535</v>
      </c>
      <c r="AU101" s="13">
        <f t="shared" si="100"/>
        <v>5.8570033309661091E-3</v>
      </c>
      <c r="AV101" s="13">
        <f t="shared" si="100"/>
        <v>5.6345701117052754E-3</v>
      </c>
      <c r="AW101" s="13">
        <f t="shared" si="100"/>
        <v>5.361524247281685E-3</v>
      </c>
      <c r="AX101" s="13">
        <f t="shared" si="100"/>
        <v>5.1460390278371577E-3</v>
      </c>
      <c r="AY101" s="13">
        <f t="shared" si="100"/>
        <v>5.609738634507885E-3</v>
      </c>
      <c r="AZ101" s="13">
        <f t="shared" si="100"/>
        <v>5.149575555432568E-3</v>
      </c>
      <c r="BA101" s="13">
        <f t="shared" si="100"/>
        <v>4.9075639233728324E-3</v>
      </c>
      <c r="BB101" s="13">
        <f t="shared" ref="BB101:BJ102" si="105">J101/J$111</f>
        <v>4.6840013426474071E-3</v>
      </c>
      <c r="BC101" s="13">
        <f t="shared" si="105"/>
        <v>5.3058008132094115E-3</v>
      </c>
      <c r="BD101" s="13">
        <f t="shared" si="105"/>
        <v>5.4785506301820381E-3</v>
      </c>
      <c r="BE101" s="13">
        <f t="shared" si="105"/>
        <v>5.7024656365675941E-3</v>
      </c>
      <c r="BF101" s="13">
        <f t="shared" si="105"/>
        <v>5.6954805464342288E-3</v>
      </c>
      <c r="BG101" s="13">
        <f t="shared" si="105"/>
        <v>5.7284623637202268E-3</v>
      </c>
      <c r="BH101" s="13">
        <f t="shared" si="105"/>
        <v>6.0518223428980686E-3</v>
      </c>
      <c r="BI101" s="13">
        <f t="shared" si="105"/>
        <v>5.5180349899275919E-3</v>
      </c>
      <c r="BJ101" s="13">
        <f t="shared" si="105"/>
        <v>5.4696885908251461E-3</v>
      </c>
      <c r="BK101" s="13">
        <f t="shared" si="104"/>
        <v>5.2338055985817747E-3</v>
      </c>
      <c r="BL101" s="13">
        <f t="shared" si="104"/>
        <v>5.6870826536876574E-3</v>
      </c>
      <c r="BM101" s="13">
        <f t="shared" si="104"/>
        <v>5.271161539851188E-3</v>
      </c>
      <c r="BN101" s="13">
        <f t="shared" si="104"/>
        <v>4.6931097185335556E-3</v>
      </c>
      <c r="BO101" s="13">
        <f t="shared" si="104"/>
        <v>4.6625548199869258E-3</v>
      </c>
      <c r="BP101" s="13">
        <f t="shared" si="103"/>
        <v>4.6223569338904365E-3</v>
      </c>
      <c r="BQ101" s="13">
        <f t="shared" si="103"/>
        <v>4.3078310012143991E-3</v>
      </c>
      <c r="BR101" s="13">
        <f t="shared" si="103"/>
        <v>4.5964602980283816E-3</v>
      </c>
      <c r="BS101" s="13">
        <f t="shared" si="103"/>
        <v>4.4398372525446756E-3</v>
      </c>
      <c r="BT101" s="13">
        <f t="shared" si="103"/>
        <v>4.8963596165854826E-3</v>
      </c>
      <c r="BU101" s="13">
        <f t="shared" si="103"/>
        <v>5.3074171137885403E-3</v>
      </c>
      <c r="BV101" s="13">
        <f t="shared" si="103"/>
        <v>5.207197493776009E-3</v>
      </c>
      <c r="BW101" s="13">
        <f t="shared" si="103"/>
        <v>4.8918932856917346E-3</v>
      </c>
      <c r="BX101" s="13">
        <f t="shared" si="103"/>
        <v>4.5357318614793448E-3</v>
      </c>
    </row>
    <row r="102" spans="1:76" x14ac:dyDescent="0.2">
      <c r="A102" s="4">
        <v>100</v>
      </c>
      <c r="B102" s="6" t="s">
        <v>136</v>
      </c>
      <c r="C102" s="34">
        <v>3915978</v>
      </c>
      <c r="D102" s="34">
        <v>3838338</v>
      </c>
      <c r="E102" s="34">
        <v>3539619</v>
      </c>
      <c r="F102" s="34">
        <v>3269484</v>
      </c>
      <c r="G102" s="34">
        <v>2851546</v>
      </c>
      <c r="H102" s="34">
        <v>2471984</v>
      </c>
      <c r="I102" s="34">
        <v>2208047</v>
      </c>
      <c r="J102" s="34">
        <v>2045185</v>
      </c>
      <c r="K102" s="34">
        <v>1879357</v>
      </c>
      <c r="L102" s="34">
        <v>1753001</v>
      </c>
      <c r="M102" s="34">
        <v>1762959</v>
      </c>
      <c r="N102" s="34">
        <v>1580785</v>
      </c>
      <c r="O102" s="34">
        <v>1714527</v>
      </c>
      <c r="P102" s="34">
        <v>1882355</v>
      </c>
      <c r="Q102" s="34">
        <v>2007869</v>
      </c>
      <c r="R102" s="34">
        <v>1865263</v>
      </c>
      <c r="S102" s="34">
        <v>2046084</v>
      </c>
      <c r="T102" s="34">
        <v>2132038</v>
      </c>
      <c r="U102" s="34">
        <v>2078084</v>
      </c>
      <c r="V102" s="34">
        <v>2035180</v>
      </c>
      <c r="W102" s="34">
        <v>1983502</v>
      </c>
      <c r="X102" s="34">
        <v>1934107</v>
      </c>
      <c r="Y102" s="34">
        <v>1920230</v>
      </c>
      <c r="Z102" s="34">
        <v>1980563</v>
      </c>
      <c r="AA102" s="34">
        <v>2014138</v>
      </c>
      <c r="AB102" s="34">
        <v>2019100</v>
      </c>
      <c r="AC102" s="34">
        <v>2050728</v>
      </c>
      <c r="AD102" s="34">
        <v>2152477</v>
      </c>
      <c r="AE102" s="34">
        <v>2276072</v>
      </c>
      <c r="AF102" s="34">
        <v>2293824</v>
      </c>
      <c r="AH102" s="63">
        <f t="shared" si="72"/>
        <v>0.57062402739228402</v>
      </c>
      <c r="AI102" s="63">
        <f t="shared" si="73"/>
        <v>0.35330666614076989</v>
      </c>
      <c r="AJ102" s="63">
        <f t="shared" si="74"/>
        <v>0.35414079587721781</v>
      </c>
      <c r="AK102" s="63">
        <f t="shared" si="75"/>
        <v>0.40050088089150104</v>
      </c>
      <c r="AL102" s="63">
        <f t="shared" si="76"/>
        <v>0.36408794607931183</v>
      </c>
      <c r="AM102" s="63">
        <f t="shared" si="77"/>
        <v>0.39462287596241963</v>
      </c>
      <c r="AN102" s="63">
        <f t="shared" si="78"/>
        <v>0.35901670703990224</v>
      </c>
      <c r="AO102" s="63">
        <f t="shared" si="79"/>
        <v>0.38678882672520815</v>
      </c>
      <c r="AP102" s="63">
        <f t="shared" si="80"/>
        <v>0.38443861195404466</v>
      </c>
      <c r="AQ102" s="63">
        <f t="shared" si="81"/>
        <v>0.36059598801794146</v>
      </c>
      <c r="AR102" s="63">
        <f t="shared" si="82"/>
        <v>0.38692452214866435</v>
      </c>
      <c r="AS102" s="63">
        <f t="shared" si="83"/>
        <v>0.41372191888112986</v>
      </c>
      <c r="AU102" s="13">
        <f t="shared" ref="AU102:BA102" si="106">C102/C$111</f>
        <v>7.7126144287306287E-3</v>
      </c>
      <c r="AV102" s="13">
        <f t="shared" si="106"/>
        <v>7.4198494420108282E-3</v>
      </c>
      <c r="AW102" s="13">
        <f t="shared" si="106"/>
        <v>6.6680228322983266E-3</v>
      </c>
      <c r="AX102" s="13">
        <f t="shared" si="106"/>
        <v>6.0375013824043805E-3</v>
      </c>
      <c r="AY102" s="13">
        <f t="shared" si="106"/>
        <v>5.3212694608271837E-3</v>
      </c>
      <c r="AZ102" s="13">
        <f t="shared" si="106"/>
        <v>4.6689758024192089E-3</v>
      </c>
      <c r="BA102" s="13">
        <f t="shared" si="106"/>
        <v>4.1218227235771069E-3</v>
      </c>
      <c r="BB102" s="13">
        <f t="shared" si="105"/>
        <v>3.8694709722350592E-3</v>
      </c>
      <c r="BC102" s="13">
        <f t="shared" si="105"/>
        <v>3.5857255201798277E-3</v>
      </c>
      <c r="BD102" s="13">
        <f t="shared" si="105"/>
        <v>3.3425034057954738E-3</v>
      </c>
      <c r="BE102" s="13">
        <f t="shared" si="105"/>
        <v>3.3238673999687121E-3</v>
      </c>
      <c r="BF102" s="13">
        <f t="shared" si="105"/>
        <v>2.9550099466900156E-3</v>
      </c>
      <c r="BG102" s="13">
        <f t="shared" si="105"/>
        <v>3.1973779891847787E-3</v>
      </c>
      <c r="BH102" s="13">
        <f t="shared" si="105"/>
        <v>3.4831333083014458E-3</v>
      </c>
      <c r="BI102" s="13">
        <f t="shared" si="105"/>
        <v>3.8003071245964301E-3</v>
      </c>
      <c r="BJ102" s="13">
        <f t="shared" si="105"/>
        <v>3.7647525019504874E-3</v>
      </c>
      <c r="BK102" s="13">
        <f t="shared" si="104"/>
        <v>4.0478668819099112E-3</v>
      </c>
      <c r="BL102" s="13">
        <f t="shared" si="104"/>
        <v>4.3086579944923882E-3</v>
      </c>
      <c r="BM102" s="13">
        <f t="shared" si="104"/>
        <v>4.1759192629298057E-3</v>
      </c>
      <c r="BN102" s="13">
        <f t="shared" si="104"/>
        <v>4.0273938852664276E-3</v>
      </c>
      <c r="BO102" s="13">
        <f t="shared" si="104"/>
        <v>3.8542237699088675E-3</v>
      </c>
      <c r="BP102" s="13">
        <f t="shared" si="103"/>
        <v>3.6159910589826636E-3</v>
      </c>
      <c r="BQ102" s="13">
        <f t="shared" si="103"/>
        <v>3.5401448336868724E-3</v>
      </c>
      <c r="BR102" s="13">
        <f t="shared" si="103"/>
        <v>3.5973241678112274E-3</v>
      </c>
      <c r="BS102" s="13">
        <f t="shared" si="103"/>
        <v>3.6380447333423218E-3</v>
      </c>
      <c r="BT102" s="13">
        <f t="shared" si="103"/>
        <v>3.6382946070739851E-3</v>
      </c>
      <c r="BU102" s="13">
        <f t="shared" si="103"/>
        <v>3.8154773638616373E-3</v>
      </c>
      <c r="BV102" s="13">
        <f t="shared" si="103"/>
        <v>3.9213643010318436E-3</v>
      </c>
      <c r="BW102" s="13">
        <f t="shared" si="103"/>
        <v>4.1018446139791083E-3</v>
      </c>
      <c r="BX102" s="13">
        <f t="shared" si="103"/>
        <v>3.9021049048271806E-3</v>
      </c>
    </row>
    <row r="103" spans="1:76" x14ac:dyDescent="0.2">
      <c r="A103" s="4"/>
      <c r="B103" s="6"/>
      <c r="C103" s="10"/>
      <c r="D103" s="10"/>
      <c r="E103" s="10"/>
      <c r="F103" s="10"/>
      <c r="G103" s="14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</row>
    <row r="104" spans="1:76" x14ac:dyDescent="0.2">
      <c r="A104" s="4"/>
      <c r="B104" s="12" t="s">
        <v>140</v>
      </c>
      <c r="C104" s="4"/>
      <c r="D104" s="4"/>
      <c r="E104" s="4"/>
      <c r="F104" s="4"/>
      <c r="G104" s="13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76" x14ac:dyDescent="0.2">
      <c r="A105" s="4">
        <v>201</v>
      </c>
      <c r="B105" s="9" t="s">
        <v>9</v>
      </c>
      <c r="C105" s="33">
        <f>SUMPRODUCT(DS!$C$3:$C$102,C$3:C$102)</f>
        <v>472341147</v>
      </c>
      <c r="D105" s="33">
        <f>SUMPRODUCT(DS!$C$3:$C$102,D$3:D$102)</f>
        <v>480307464</v>
      </c>
      <c r="E105" s="33">
        <f>SUMPRODUCT(DS!$C$3:$C$102,E$3:E$102)</f>
        <v>492508775</v>
      </c>
      <c r="F105" s="33">
        <f>SUMPRODUCT(DS!$C$3:$C$102,F$3:F$102)</f>
        <v>501734588</v>
      </c>
      <c r="G105" s="33">
        <f>SUMPRODUCT(DS!$C$3:$C$102,G$3:G$102)</f>
        <v>495312622</v>
      </c>
      <c r="H105" s="33">
        <f>SUMPRODUCT(DS!$C$3:$C$102,H$3:H$102)</f>
        <v>488299218</v>
      </c>
      <c r="I105" s="33">
        <f>SUMPRODUCT(DS!$C$3:$C$102,I$3:I$102)</f>
        <v>493868218</v>
      </c>
      <c r="J105" s="33">
        <f>SUMPRODUCT(DS!$C$3:$C$102,J$3:J$102)</f>
        <v>486976888</v>
      </c>
      <c r="K105" s="33">
        <f>SUMPRODUCT(DS!$C$3:$C$102,K$3:K$102)</f>
        <v>482712335</v>
      </c>
      <c r="L105" s="33">
        <f>SUMPRODUCT(DS!$C$3:$C$102,L$3:L$102)</f>
        <v>482874886</v>
      </c>
      <c r="M105" s="33">
        <f>SUMPRODUCT(DS!$C$3:$C$102,M$3:M$102)</f>
        <v>488122599</v>
      </c>
      <c r="N105" s="33">
        <f>SUMPRODUCT(DS!$C$3:$C$102,N$3:N$102)</f>
        <v>491996455</v>
      </c>
      <c r="O105" s="33">
        <f>SUMPRODUCT(DS!$C$3:$C$102,O$3:O$102)</f>
        <v>492195977</v>
      </c>
      <c r="P105" s="33">
        <f>SUMPRODUCT(DS!$C$3:$C$102,P$3:P$102)</f>
        <v>495604941</v>
      </c>
      <c r="Q105" s="33">
        <f>SUMPRODUCT(DS!$C$3:$C$102,Q$3:Q$102)</f>
        <v>482659143</v>
      </c>
      <c r="R105" s="33">
        <f>SUMPRODUCT(DS!$C$3:$C$102,R$3:R$102)</f>
        <v>449604863</v>
      </c>
      <c r="S105" s="33">
        <f>SUMPRODUCT(DS!$C$3:$C$102,S$3:S$102)</f>
        <v>459384843</v>
      </c>
      <c r="T105" s="33">
        <f>SUMPRODUCT(DS!$C$3:$C$102,T$3:T$102)</f>
        <v>448741881</v>
      </c>
      <c r="U105" s="33">
        <f>SUMPRODUCT(DS!$C$3:$C$102,U$3:U$102)</f>
        <v>451667323</v>
      </c>
      <c r="V105" s="33">
        <f>SUMPRODUCT(DS!$C$3:$C$102,V$3:V$102)</f>
        <v>459337837</v>
      </c>
      <c r="W105" s="33">
        <f>SUMPRODUCT(DS!$C$3:$C$102,W$3:W$102)</f>
        <v>468716055</v>
      </c>
      <c r="X105" s="33">
        <f>SUMPRODUCT(DS!$C$3:$C$102,X$3:X$102)</f>
        <v>489154375</v>
      </c>
      <c r="Y105" s="33">
        <f>SUMPRODUCT(DS!$C$3:$C$102,Y$3:Y$102)</f>
        <v>496944072</v>
      </c>
      <c r="Z105" s="33">
        <f>SUMPRODUCT(DS!$C$3:$C$102,Z$3:Z$102)</f>
        <v>505040574</v>
      </c>
      <c r="AA105" s="33">
        <f>SUMPRODUCT(DS!$C$3:$C$102,AA$3:AA$102)</f>
        <v>508328447</v>
      </c>
      <c r="AB105" s="33">
        <f>SUMPRODUCT(DS!$C$3:$C$102,AB$3:AB$102)</f>
        <v>509786854</v>
      </c>
      <c r="AC105" s="33">
        <f>SUMPRODUCT(DS!$C$3:$C$102,AC$3:AC$102)</f>
        <v>492274202</v>
      </c>
      <c r="AD105" s="33">
        <f>SUMPRODUCT(DS!$C$3:$C$102,AD$3:AD$102)</f>
        <v>503865925</v>
      </c>
      <c r="AE105" s="33">
        <f>SUMPRODUCT(DS!$C$3:$C$102,AE$3:AE$102)</f>
        <v>510025636</v>
      </c>
      <c r="AF105" s="33">
        <f>SUMPRODUCT(DS!$C$3:$C$102,AF$3:AF$102)</f>
        <v>543219034</v>
      </c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</row>
    <row r="106" spans="1:76" x14ac:dyDescent="0.2">
      <c r="A106" s="4">
        <v>202</v>
      </c>
      <c r="B106" s="9" t="s">
        <v>10</v>
      </c>
      <c r="C106" s="33">
        <f>SUMPRODUCT(DS!$D$3:$D$102,C$3:C$102)</f>
        <v>406687457</v>
      </c>
      <c r="D106" s="33">
        <f>SUMPRODUCT(DS!$D$3:$D$102,D$3:D$102)</f>
        <v>411982680</v>
      </c>
      <c r="E106" s="33">
        <f>SUMPRODUCT(DS!$D$3:$D$102,E$3:E$102)</f>
        <v>421776799</v>
      </c>
      <c r="F106" s="33">
        <f>SUMPRODUCT(DS!$D$3:$D$102,F$3:F$102)</f>
        <v>428801477</v>
      </c>
      <c r="G106" s="33">
        <f>SUMPRODUCT(DS!$D$3:$D$102,G$3:G$102)</f>
        <v>420770075</v>
      </c>
      <c r="H106" s="33">
        <f>SUMPRODUCT(DS!$D$3:$D$102,H$3:H$102)</f>
        <v>413469560</v>
      </c>
      <c r="I106" s="33">
        <f>SUMPRODUCT(DS!$D$3:$D$102,I$3:I$102)</f>
        <v>417184825</v>
      </c>
      <c r="J106" s="33">
        <f>SUMPRODUCT(DS!$D$3:$D$102,J$3:J$102)</f>
        <v>409013711</v>
      </c>
      <c r="K106" s="33">
        <f>SUMPRODUCT(DS!$D$3:$D$102,K$3:K$102)</f>
        <v>404372521</v>
      </c>
      <c r="L106" s="33">
        <f>SUMPRODUCT(DS!$D$3:$D$102,L$3:L$102)</f>
        <v>404385928</v>
      </c>
      <c r="M106" s="33">
        <f>SUMPRODUCT(DS!$D$3:$D$102,M$3:M$102)</f>
        <v>409219110</v>
      </c>
      <c r="N106" s="33">
        <f>SUMPRODUCT(DS!$D$3:$D$102,N$3:N$102)</f>
        <v>412400566</v>
      </c>
      <c r="O106" s="33">
        <f>SUMPRODUCT(DS!$D$3:$D$102,O$3:O$102)</f>
        <v>412116176</v>
      </c>
      <c r="P106" s="33">
        <f>SUMPRODUCT(DS!$D$3:$D$102,P$3:P$102)</f>
        <v>414354155</v>
      </c>
      <c r="Q106" s="33">
        <f>SUMPRODUCT(DS!$D$3:$D$102,Q$3:Q$102)</f>
        <v>401618951</v>
      </c>
      <c r="R106" s="33">
        <f>SUMPRODUCT(DS!$D$3:$D$102,R$3:R$102)</f>
        <v>368649840</v>
      </c>
      <c r="S106" s="33">
        <f>SUMPRODUCT(DS!$D$3:$D$102,S$3:S$102)</f>
        <v>377935358</v>
      </c>
      <c r="T106" s="33">
        <f>SUMPRODUCT(DS!$D$3:$D$102,T$3:T$102)</f>
        <v>366327189</v>
      </c>
      <c r="U106" s="33">
        <f>SUMPRODUCT(DS!$D$3:$D$102,U$3:U$102)</f>
        <v>367968186</v>
      </c>
      <c r="V106" s="33">
        <f>SUMPRODUCT(DS!$D$3:$D$102,V$3:V$102)</f>
        <v>375474571</v>
      </c>
      <c r="W106" s="33">
        <f>SUMPRODUCT(DS!$D$3:$D$102,W$3:W$102)</f>
        <v>383523548</v>
      </c>
      <c r="X106" s="33">
        <f>SUMPRODUCT(DS!$D$3:$D$102,X$3:X$102)</f>
        <v>401220875</v>
      </c>
      <c r="Y106" s="33">
        <f>SUMPRODUCT(DS!$D$3:$D$102,Y$3:Y$102)</f>
        <v>406681935</v>
      </c>
      <c r="Z106" s="33">
        <f>SUMPRODUCT(DS!$D$3:$D$102,Z$3:Z$102)</f>
        <v>414321769</v>
      </c>
      <c r="AA106" s="33">
        <f>SUMPRODUCT(DS!$D$3:$D$102,AA$3:AA$102)</f>
        <v>416135672</v>
      </c>
      <c r="AB106" s="33">
        <f>SUMPRODUCT(DS!$D$3:$D$102,AB$3:AB$102)</f>
        <v>415806311</v>
      </c>
      <c r="AC106" s="33">
        <f>SUMPRODUCT(DS!$D$3:$D$102,AC$3:AC$102)</f>
        <v>397832007</v>
      </c>
      <c r="AD106" s="33">
        <f>SUMPRODUCT(DS!$D$3:$D$102,AD$3:AD$102)</f>
        <v>407690082</v>
      </c>
      <c r="AE106" s="33">
        <f>SUMPRODUCT(DS!$D$3:$D$102,AE$3:AE$102)</f>
        <v>413041620</v>
      </c>
      <c r="AF106" s="33">
        <f>SUMPRODUCT(DS!$D$3:$D$102,AF$3:AF$102)</f>
        <v>444120690</v>
      </c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</row>
    <row r="107" spans="1:76" x14ac:dyDescent="0.2">
      <c r="A107" s="4">
        <v>203</v>
      </c>
      <c r="B107" s="9" t="s">
        <v>283</v>
      </c>
      <c r="C107" s="33">
        <f>SUMPRODUCT(DS!$E$3:$E$102,C$3:C$102)</f>
        <v>396835912</v>
      </c>
      <c r="D107" s="33">
        <f>SUMPRODUCT(DS!$E$3:$E$102,D$3:D$102)</f>
        <v>403216541</v>
      </c>
      <c r="E107" s="33">
        <f>SUMPRODUCT(DS!$E$3:$E$102,E$3:E$102)</f>
        <v>412745873</v>
      </c>
      <c r="F107" s="33">
        <f>SUMPRODUCT(DS!$E$3:$E$102,F$3:F$102)</f>
        <v>420330897</v>
      </c>
      <c r="G107" s="33">
        <f>SUMPRODUCT(DS!$E$3:$E$102,G$3:G$102)</f>
        <v>412011200</v>
      </c>
      <c r="H107" s="33">
        <f>SUMPRODUCT(DS!$E$3:$E$102,H$3:H$102)</f>
        <v>405001077</v>
      </c>
      <c r="I107" s="33">
        <f>SUMPRODUCT(DS!$E$3:$E$102,I$3:I$102)</f>
        <v>408919287</v>
      </c>
      <c r="J107" s="33">
        <f>SUMPRODUCT(DS!$E$3:$E$102,J$3:J$102)</f>
        <v>401604661</v>
      </c>
      <c r="K107" s="33">
        <f>SUMPRODUCT(DS!$E$3:$E$102,K$3:K$102)</f>
        <v>397007135</v>
      </c>
      <c r="L107" s="33">
        <f>SUMPRODUCT(DS!$E$3:$E$102,L$3:L$102)</f>
        <v>397424600</v>
      </c>
      <c r="M107" s="33">
        <f>SUMPRODUCT(DS!$E$3:$E$102,M$3:M$102)</f>
        <v>402543827</v>
      </c>
      <c r="N107" s="33">
        <f>SUMPRODUCT(DS!$E$3:$E$102,N$3:N$102)</f>
        <v>406301554</v>
      </c>
      <c r="O107" s="33">
        <f>SUMPRODUCT(DS!$E$3:$E$102,O$3:O$102)</f>
        <v>406127609</v>
      </c>
      <c r="P107" s="33">
        <f>SUMPRODUCT(DS!$E$3:$E$102,P$3:P$102)</f>
        <v>408464232</v>
      </c>
      <c r="Q107" s="33">
        <f>SUMPRODUCT(DS!$E$3:$E$102,Q$3:Q$102)</f>
        <v>395834031</v>
      </c>
      <c r="R107" s="33">
        <f>SUMPRODUCT(DS!$E$3:$E$102,R$3:R$102)</f>
        <v>363061882</v>
      </c>
      <c r="S107" s="33">
        <f>SUMPRODUCT(DS!$E$3:$E$102,S$3:S$102)</f>
        <v>372091228</v>
      </c>
      <c r="T107" s="33">
        <f>SUMPRODUCT(DS!$E$3:$E$102,T$3:T$102)</f>
        <v>360699976</v>
      </c>
      <c r="U107" s="33">
        <f>SUMPRODUCT(DS!$E$3:$E$102,U$3:U$102)</f>
        <v>362097328</v>
      </c>
      <c r="V107" s="33">
        <f>SUMPRODUCT(DS!$E$3:$E$102,V$3:V$102)</f>
        <v>369799236</v>
      </c>
      <c r="W107" s="33">
        <f>SUMPRODUCT(DS!$E$3:$E$102,W$3:W$102)</f>
        <v>378072802</v>
      </c>
      <c r="X107" s="33">
        <f>SUMPRODUCT(DS!$E$3:$E$102,X$3:X$102)</f>
        <v>395364272</v>
      </c>
      <c r="Y107" s="33">
        <f>SUMPRODUCT(DS!$E$3:$E$102,Y$3:Y$102)</f>
        <v>400246751</v>
      </c>
      <c r="Z107" s="33">
        <f>SUMPRODUCT(DS!$E$3:$E$102,Z$3:Z$102)</f>
        <v>407754716</v>
      </c>
      <c r="AA107" s="33">
        <f>SUMPRODUCT(DS!$E$3:$E$102,AA$3:AA$102)</f>
        <v>410001751</v>
      </c>
      <c r="AB107" s="33">
        <f>SUMPRODUCT(DS!$E$3:$E$102,AB$3:AB$102)</f>
        <v>409662642</v>
      </c>
      <c r="AC107" s="33">
        <f>SUMPRODUCT(DS!$E$3:$E$102,AC$3:AC$102)</f>
        <v>391676808</v>
      </c>
      <c r="AD107" s="33">
        <f>SUMPRODUCT(DS!$E$3:$E$102,AD$3:AD$102)</f>
        <v>401646940</v>
      </c>
      <c r="AE107" s="33">
        <f>SUMPRODUCT(DS!$E$3:$E$102,AE$3:AE$102)</f>
        <v>407414238</v>
      </c>
      <c r="AF107" s="33">
        <f>SUMPRODUCT(DS!$E$3:$E$102,AF$3:AF$102)</f>
        <v>438078863</v>
      </c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</row>
    <row r="108" spans="1:76" x14ac:dyDescent="0.2">
      <c r="A108" s="4">
        <v>204</v>
      </c>
      <c r="B108" s="9" t="s">
        <v>11</v>
      </c>
      <c r="C108" s="33">
        <f>SUMPRODUCT(DS!$F$3:$F$102,C$3:C$102)</f>
        <v>120425850</v>
      </c>
      <c r="D108" s="33">
        <f>SUMPRODUCT(DS!$F$3:$F$102,D$3:D$102)</f>
        <v>122945645</v>
      </c>
      <c r="E108" s="33">
        <f>SUMPRODUCT(DS!$F$3:$F$102,E$3:E$102)</f>
        <v>125595027</v>
      </c>
      <c r="F108" s="33">
        <f>SUMPRODUCT(DS!$F$3:$F$102,F$3:F$102)</f>
        <v>127381530</v>
      </c>
      <c r="G108" s="33">
        <f>SUMPRODUCT(DS!$F$3:$F$102,G$3:G$102)</f>
        <v>122966884</v>
      </c>
      <c r="H108" s="33">
        <f>SUMPRODUCT(DS!$F$3:$F$102,H$3:H$102)</f>
        <v>118717047</v>
      </c>
      <c r="I108" s="33">
        <f>SUMPRODUCT(DS!$F$3:$F$102,I$3:I$102)</f>
        <v>120598579</v>
      </c>
      <c r="J108" s="33">
        <f>SUMPRODUCT(DS!$F$3:$F$102,J$3:J$102)</f>
        <v>112653524</v>
      </c>
      <c r="K108" s="33">
        <f>SUMPRODUCT(DS!$F$3:$F$102,K$3:K$102)</f>
        <v>109003992</v>
      </c>
      <c r="L108" s="33">
        <f>SUMPRODUCT(DS!$F$3:$F$102,L$3:L$102)</f>
        <v>109929327</v>
      </c>
      <c r="M108" s="33">
        <f>SUMPRODUCT(DS!$F$3:$F$102,M$3:M$102)</f>
        <v>112137392</v>
      </c>
      <c r="N108" s="33">
        <f>SUMPRODUCT(DS!$F$3:$F$102,N$3:N$102)</f>
        <v>114389371</v>
      </c>
      <c r="O108" s="33">
        <f>SUMPRODUCT(DS!$F$3:$F$102,O$3:O$102)</f>
        <v>114828324</v>
      </c>
      <c r="P108" s="33">
        <f>SUMPRODUCT(DS!$F$3:$F$102,P$3:P$102)</f>
        <v>118273348</v>
      </c>
      <c r="Q108" s="33">
        <f>SUMPRODUCT(DS!$F$3:$F$102,Q$3:Q$102)</f>
        <v>112583108</v>
      </c>
      <c r="R108" s="33">
        <f>SUMPRODUCT(DS!$F$3:$F$102,R$3:R$102)</f>
        <v>94536865</v>
      </c>
      <c r="S108" s="33">
        <f>SUMPRODUCT(DS!$F$3:$F$102,S$3:S$102)</f>
        <v>105240795</v>
      </c>
      <c r="T108" s="33">
        <f>SUMPRODUCT(DS!$F$3:$F$102,T$3:T$102)</f>
        <v>97426564</v>
      </c>
      <c r="U108" s="33">
        <f>SUMPRODUCT(DS!$F$3:$F$102,U$3:U$102)</f>
        <v>98699553</v>
      </c>
      <c r="V108" s="33">
        <f>SUMPRODUCT(DS!$F$3:$F$102,V$3:V$102)</f>
        <v>98602083</v>
      </c>
      <c r="W108" s="33">
        <f>SUMPRODUCT(DS!$F$3:$F$102,W$3:W$102)</f>
        <v>101942609</v>
      </c>
      <c r="X108" s="33">
        <f>SUMPRODUCT(DS!$F$3:$F$102,X$3:X$102)</f>
        <v>110389766</v>
      </c>
      <c r="Y108" s="33">
        <f>SUMPRODUCT(DS!$F$3:$F$102,Y$3:Y$102)</f>
        <v>110738433</v>
      </c>
      <c r="Z108" s="33">
        <f>SUMPRODUCT(DS!$F$3:$F$102,Z$3:Z$102)</f>
        <v>113320114</v>
      </c>
      <c r="AA108" s="33">
        <f>SUMPRODUCT(DS!$F$3:$F$102,AA$3:AA$102)</f>
        <v>115072680</v>
      </c>
      <c r="AB108" s="33">
        <f>SUMPRODUCT(DS!$F$3:$F$102,AB$3:AB$102)</f>
        <v>113112769</v>
      </c>
      <c r="AC108" s="33">
        <f>SUMPRODUCT(DS!$F$3:$F$102,AC$3:AC$102)</f>
        <v>108401435</v>
      </c>
      <c r="AD108" s="33">
        <f>SUMPRODUCT(DS!$F$3:$F$102,AD$3:AD$102)</f>
        <v>115159436</v>
      </c>
      <c r="AE108" s="33">
        <f>SUMPRODUCT(DS!$F$3:$F$102,AE$3:AE$102)</f>
        <v>111331336</v>
      </c>
      <c r="AF108" s="33">
        <f>SUMPRODUCT(DS!$F$3:$F$102,AF$3:AF$102)</f>
        <v>122047804</v>
      </c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</row>
    <row r="109" spans="1:76" x14ac:dyDescent="0.2">
      <c r="A109" s="4">
        <v>205</v>
      </c>
      <c r="B109" s="9" t="s">
        <v>12</v>
      </c>
      <c r="C109" s="33">
        <f>SUMPRODUCT(DS!$G$3:$G$102,C$3:C$102)</f>
        <v>351915297</v>
      </c>
      <c r="D109" s="33">
        <f>SUMPRODUCT(DS!$G$3:$G$102,D$3:D$102)</f>
        <v>357361819</v>
      </c>
      <c r="E109" s="33">
        <f>SUMPRODUCT(DS!$G$3:$G$102,E$3:E$102)</f>
        <v>366913748</v>
      </c>
      <c r="F109" s="33">
        <f>SUMPRODUCT(DS!$G$3:$G$102,F$3:F$102)</f>
        <v>374353058</v>
      </c>
      <c r="G109" s="33">
        <f>SUMPRODUCT(DS!$G$3:$G$102,G$3:G$102)</f>
        <v>372345738</v>
      </c>
      <c r="H109" s="33">
        <f>SUMPRODUCT(DS!$G$3:$G$102,H$3:H$102)</f>
        <v>369582171</v>
      </c>
      <c r="I109" s="33">
        <f>SUMPRODUCT(DS!$G$3:$G$102,I$3:I$102)</f>
        <v>373269639</v>
      </c>
      <c r="J109" s="33">
        <f>SUMPRODUCT(DS!$G$3:$G$102,J$3:J$102)</f>
        <v>374323364</v>
      </c>
      <c r="K109" s="33">
        <f>SUMPRODUCT(DS!$G$3:$G$102,K$3:K$102)</f>
        <v>373708343</v>
      </c>
      <c r="L109" s="33">
        <f>SUMPRODUCT(DS!$G$3:$G$102,L$3:L$102)</f>
        <v>372945559</v>
      </c>
      <c r="M109" s="33">
        <f>SUMPRODUCT(DS!$G$3:$G$102,M$3:M$102)</f>
        <v>375985207</v>
      </c>
      <c r="N109" s="33">
        <f>SUMPRODUCT(DS!$G$3:$G$102,N$3:N$102)</f>
        <v>377607084</v>
      </c>
      <c r="O109" s="33">
        <f>SUMPRODUCT(DS!$G$3:$G$102,O$3:O$102)</f>
        <v>377367653</v>
      </c>
      <c r="P109" s="33">
        <f>SUMPRODUCT(DS!$G$3:$G$102,P$3:P$102)</f>
        <v>377331593</v>
      </c>
      <c r="Q109" s="33">
        <f>SUMPRODUCT(DS!$G$3:$G$102,Q$3:Q$102)</f>
        <v>370076035</v>
      </c>
      <c r="R109" s="33">
        <f>SUMPRODUCT(DS!$G$3:$G$102,R$3:R$102)</f>
        <v>355067998</v>
      </c>
      <c r="S109" s="33">
        <f>SUMPRODUCT(DS!$G$3:$G$102,S$3:S$102)</f>
        <v>354144048</v>
      </c>
      <c r="T109" s="33">
        <f>SUMPRODUCT(DS!$G$3:$G$102,T$3:T$102)</f>
        <v>351315317</v>
      </c>
      <c r="U109" s="33">
        <f>SUMPRODUCT(DS!$G$3:$G$102,U$3:U$102)</f>
        <v>352967770</v>
      </c>
      <c r="V109" s="33">
        <f>SUMPRODUCT(DS!$G$3:$G$102,V$3:V$102)</f>
        <v>360735754</v>
      </c>
      <c r="W109" s="33">
        <f>SUMPRODUCT(DS!$G$3:$G$102,W$3:W$102)</f>
        <v>366773446</v>
      </c>
      <c r="X109" s="33">
        <f>SUMPRODUCT(DS!$G$3:$G$102,X$3:X$102)</f>
        <v>378764609</v>
      </c>
      <c r="Y109" s="33">
        <f>SUMPRODUCT(DS!$G$3:$G$102,Y$3:Y$102)</f>
        <v>386205639</v>
      </c>
      <c r="Z109" s="33">
        <f>SUMPRODUCT(DS!$G$3:$G$102,Z$3:Z$102)</f>
        <v>391720460</v>
      </c>
      <c r="AA109" s="33">
        <f>SUMPRODUCT(DS!$G$3:$G$102,AA$3:AA$102)</f>
        <v>393255767</v>
      </c>
      <c r="AB109" s="33">
        <f>SUMPRODUCT(DS!$G$3:$G$102,AB$3:AB$102)</f>
        <v>396674085</v>
      </c>
      <c r="AC109" s="33">
        <f>SUMPRODUCT(DS!$G$3:$G$102,AC$3:AC$102)</f>
        <v>383872767</v>
      </c>
      <c r="AD109" s="33">
        <f>SUMPRODUCT(DS!$G$3:$G$102,AD$3:AD$102)</f>
        <v>388706489</v>
      </c>
      <c r="AE109" s="33">
        <f>SUMPRODUCT(DS!$G$3:$G$102,AE$3:AE$102)</f>
        <v>398694300</v>
      </c>
      <c r="AF109" s="33">
        <f>SUMPRODUCT(DS!$G$3:$G$102,AF$3:AF$102)</f>
        <v>421171230</v>
      </c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</row>
    <row r="110" spans="1:76" x14ac:dyDescent="0.2">
      <c r="A110" s="4">
        <v>206</v>
      </c>
      <c r="B110" s="9" t="s">
        <v>13</v>
      </c>
      <c r="C110" s="33">
        <f>SUMPRODUCT(DS!$H$3:$H$102,C$3:C$102)</f>
        <v>286261607</v>
      </c>
      <c r="D110" s="33">
        <f>SUMPRODUCT(DS!$H$3:$H$102,D$3:D$102)</f>
        <v>289037035</v>
      </c>
      <c r="E110" s="33">
        <f>SUMPRODUCT(DS!$H$3:$H$102,E$3:E$102)</f>
        <v>296181772</v>
      </c>
      <c r="F110" s="33">
        <f>SUMPRODUCT(DS!$H$3:$H$102,F$3:F$102)</f>
        <v>301419947</v>
      </c>
      <c r="G110" s="33">
        <f>SUMPRODUCT(DS!$H$3:$H$102,G$3:G$102)</f>
        <v>297803191</v>
      </c>
      <c r="H110" s="33">
        <f>SUMPRODUCT(DS!$H$3:$H$102,H$3:H$102)</f>
        <v>294752513</v>
      </c>
      <c r="I110" s="33">
        <f>SUMPRODUCT(DS!$H$3:$H$102,I$3:I$102)</f>
        <v>296586246</v>
      </c>
      <c r="J110" s="33">
        <f>SUMPRODUCT(DS!$H$3:$H$102,J$3:J$102)</f>
        <v>296360187</v>
      </c>
      <c r="K110" s="33">
        <f>SUMPRODUCT(DS!$H$3:$H$102,K$3:K$102)</f>
        <v>295368529</v>
      </c>
      <c r="L110" s="33">
        <f>SUMPRODUCT(DS!$H$3:$H$102,L$3:L$102)</f>
        <v>294456601</v>
      </c>
      <c r="M110" s="33">
        <f>SUMPRODUCT(DS!$H$3:$H$102,M$3:M$102)</f>
        <v>297081718</v>
      </c>
      <c r="N110" s="33">
        <f>SUMPRODUCT(DS!$H$3:$H$102,N$3:N$102)</f>
        <v>298011195</v>
      </c>
      <c r="O110" s="33">
        <f>SUMPRODUCT(DS!$H$3:$H$102,O$3:O$102)</f>
        <v>297287852</v>
      </c>
      <c r="P110" s="33">
        <f>SUMPRODUCT(DS!$H$3:$H$102,P$3:P$102)</f>
        <v>296080807</v>
      </c>
      <c r="Q110" s="33">
        <f>SUMPRODUCT(DS!$H$3:$H$102,Q$3:Q$102)</f>
        <v>289035843</v>
      </c>
      <c r="R110" s="33">
        <f>SUMPRODUCT(DS!$H$3:$H$102,R$3:R$102)</f>
        <v>274112975</v>
      </c>
      <c r="S110" s="33">
        <f>SUMPRODUCT(DS!$H$3:$H$102,S$3:S$102)</f>
        <v>272694563</v>
      </c>
      <c r="T110" s="33">
        <f>SUMPRODUCT(DS!$H$3:$H$102,T$3:T$102)</f>
        <v>268900625</v>
      </c>
      <c r="U110" s="33">
        <f>SUMPRODUCT(DS!$H$3:$H$102,U$3:U$102)</f>
        <v>269268633</v>
      </c>
      <c r="V110" s="33">
        <f>SUMPRODUCT(DS!$H$3:$H$102,V$3:V$102)</f>
        <v>276872488</v>
      </c>
      <c r="W110" s="33">
        <f>SUMPRODUCT(DS!$H$3:$H$102,W$3:W$102)</f>
        <v>281580939</v>
      </c>
      <c r="X110" s="33">
        <f>SUMPRODUCT(DS!$H$3:$H$102,X$3:X$102)</f>
        <v>290831109</v>
      </c>
      <c r="Y110" s="33">
        <f>SUMPRODUCT(DS!$H$3:$H$102,Y$3:Y$102)</f>
        <v>295943502</v>
      </c>
      <c r="Z110" s="33">
        <f>SUMPRODUCT(DS!$H$3:$H$102,Z$3:Z$102)</f>
        <v>301001655</v>
      </c>
      <c r="AA110" s="33">
        <f>SUMPRODUCT(DS!$H$3:$H$102,AA$3:AA$102)</f>
        <v>301062992</v>
      </c>
      <c r="AB110" s="33">
        <f>SUMPRODUCT(DS!$H$3:$H$102,AB$3:AB$102)</f>
        <v>302693542</v>
      </c>
      <c r="AC110" s="33">
        <f>SUMPRODUCT(DS!$H$3:$H$102,AC$3:AC$102)</f>
        <v>289430572</v>
      </c>
      <c r="AD110" s="33">
        <f>SUMPRODUCT(DS!$H$3:$H$102,AD$3:AD$102)</f>
        <v>292530646</v>
      </c>
      <c r="AE110" s="33">
        <f>SUMPRODUCT(DS!$H$3:$H$102,AE$3:AE$102)</f>
        <v>301710284</v>
      </c>
      <c r="AF110" s="33">
        <f>SUMPRODUCT(DS!$H$3:$H$102,AF$3:AF$102)</f>
        <v>322072886</v>
      </c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</row>
    <row r="111" spans="1:76" x14ac:dyDescent="0.2">
      <c r="A111" s="4">
        <v>207</v>
      </c>
      <c r="B111" s="9" t="s">
        <v>15</v>
      </c>
      <c r="C111" s="33">
        <f>SUMPRODUCT(DS!$I$3:$I$102,C$3:C$102)</f>
        <v>507736778</v>
      </c>
      <c r="D111" s="33">
        <f>SUMPRODUCT(DS!$I$3:$I$102,D$3:D$102)</f>
        <v>517306723</v>
      </c>
      <c r="E111" s="33">
        <f>SUMPRODUCT(DS!$I$3:$I$102,E$3:E$102)</f>
        <v>530834865</v>
      </c>
      <c r="F111" s="33">
        <f>SUMPRODUCT(DS!$I$3:$I$102,F$3:F$102)</f>
        <v>541529317</v>
      </c>
      <c r="G111" s="33">
        <f>SUMPRODUCT(DS!$I$3:$I$102,G$3:G$102)</f>
        <v>535877016</v>
      </c>
      <c r="H111" s="33">
        <f>SUMPRODUCT(DS!$I$3:$I$102,H$3:H$102)</f>
        <v>529448878</v>
      </c>
      <c r="I111" s="33">
        <f>SUMPRODUCT(DS!$I$3:$I$102,I$3:I$102)</f>
        <v>535696741</v>
      </c>
      <c r="J111" s="33">
        <f>SUMPRODUCT(DS!$I$3:$I$102,J$3:J$102)</f>
        <v>528543828</v>
      </c>
      <c r="K111" s="33">
        <f>SUMPRODUCT(DS!$I$3:$I$102,K$3:K$102)</f>
        <v>524121824</v>
      </c>
      <c r="L111" s="33">
        <f>SUMPRODUCT(DS!$I$3:$I$102,L$3:L$102)</f>
        <v>524457506</v>
      </c>
      <c r="M111" s="33">
        <f>SUMPRODUCT(DS!$I$3:$I$102,M$3:M$102)</f>
        <v>530393902</v>
      </c>
      <c r="N111" s="33">
        <f>SUMPRODUCT(DS!$I$3:$I$102,N$3:N$102)</f>
        <v>534950822</v>
      </c>
      <c r="O111" s="33">
        <f>SUMPRODUCT(DS!$I$3:$I$102,O$3:O$102)</f>
        <v>536229062</v>
      </c>
      <c r="P111" s="33">
        <f>SUMPRODUCT(DS!$I$3:$I$102,P$3:P$102)</f>
        <v>540420028</v>
      </c>
      <c r="Q111" s="33">
        <f>SUMPRODUCT(DS!$I$3:$I$102,Q$3:Q$102)</f>
        <v>528343877</v>
      </c>
      <c r="R111" s="33">
        <f>SUMPRODUCT(DS!$I$3:$I$102,R$3:R$102)</f>
        <v>495454349</v>
      </c>
      <c r="S111" s="33">
        <f>SUMPRODUCT(DS!$I$3:$I$102,S$3:S$102)</f>
        <v>505472156</v>
      </c>
      <c r="T111" s="33">
        <f>SUMPRODUCT(DS!$I$3:$I$102,T$3:T$102)</f>
        <v>494826464</v>
      </c>
      <c r="U111" s="33">
        <f>SUMPRODUCT(DS!$I$3:$I$102,U$3:U$102)</f>
        <v>497635100</v>
      </c>
      <c r="V111" s="33">
        <f>SUMPRODUCT(DS!$I$3:$I$102,V$3:V$102)</f>
        <v>505334233</v>
      </c>
      <c r="W111" s="33">
        <f>SUMPRODUCT(DS!$I$3:$I$102,W$3:W$102)</f>
        <v>514630732</v>
      </c>
      <c r="X111" s="33">
        <f>SUMPRODUCT(DS!$I$3:$I$102,X$3:X$102)</f>
        <v>534876046</v>
      </c>
      <c r="Y111" s="33">
        <f>SUMPRODUCT(DS!$I$3:$I$102,Y$3:Y$102)</f>
        <v>542415661</v>
      </c>
      <c r="Z111" s="33">
        <f>SUMPRODUCT(DS!$I$3:$I$102,Z$3:Z$102)</f>
        <v>550565617</v>
      </c>
      <c r="AA111" s="33">
        <f>SUMPRODUCT(DS!$I$3:$I$102,AA$3:AA$102)</f>
        <v>553632005</v>
      </c>
      <c r="AB111" s="33">
        <f>SUMPRODUCT(DS!$I$3:$I$102,AB$3:AB$102)</f>
        <v>554957808</v>
      </c>
      <c r="AC111" s="33">
        <f>SUMPRODUCT(DS!$I$3:$I$102,AC$3:AC$102)</f>
        <v>537476128</v>
      </c>
      <c r="AD111" s="33">
        <f>SUMPRODUCT(DS!$I$3:$I$102,AD$3:AD$102)</f>
        <v>548910235</v>
      </c>
      <c r="AE111" s="33">
        <f>SUMPRODUCT(DS!$I$3:$I$102,AE$3:AE$102)</f>
        <v>554889864</v>
      </c>
      <c r="AF111" s="33">
        <f>SUMPRODUCT(DS!$I$3:$I$102,AF$3:AF$102)</f>
        <v>587842730</v>
      </c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</row>
    <row r="112" spans="1:76" x14ac:dyDescent="0.2">
      <c r="R112" s="34"/>
    </row>
  </sheetData>
  <mergeCells count="1">
    <mergeCell ref="A2:B2"/>
  </mergeCells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  <pageSetUpPr autoPageBreaks="0"/>
  </sheetPr>
  <dimension ref="A1:AF111"/>
  <sheetViews>
    <sheetView zoomScaleNormal="100" workbookViewId="0">
      <pane xSplit="2" ySplit="2" topLeftCell="C3" activePane="bottomRight" state="frozen"/>
      <selection activeCell="F36" sqref="F36"/>
      <selection pane="topRight" activeCell="F36" sqref="F36"/>
      <selection pane="bottomLeft" activeCell="F36" sqref="F36"/>
      <selection pane="bottomRight" activeCell="C3" sqref="C3"/>
    </sheetView>
  </sheetViews>
  <sheetFormatPr defaultColWidth="9" defaultRowHeight="13" x14ac:dyDescent="0.2"/>
  <cols>
    <col min="1" max="1" width="4.453125" customWidth="1"/>
    <col min="2" max="2" width="34.6328125" bestFit="1" customWidth="1"/>
    <col min="3" max="32" width="12.6328125" customWidth="1"/>
  </cols>
  <sheetData>
    <row r="1" spans="1:32" x14ac:dyDescent="0.2">
      <c r="A1" s="1"/>
      <c r="C1" s="1" t="s">
        <v>264</v>
      </c>
    </row>
    <row r="2" spans="1:32" x14ac:dyDescent="0.2">
      <c r="A2" s="37" t="s">
        <v>36</v>
      </c>
      <c r="B2" s="37"/>
      <c r="C2" s="11">
        <v>1994</v>
      </c>
      <c r="D2" s="11">
        <v>1995</v>
      </c>
      <c r="E2" s="11">
        <v>1996</v>
      </c>
      <c r="F2" s="11">
        <v>1997</v>
      </c>
      <c r="G2" s="11">
        <v>1998</v>
      </c>
      <c r="H2" s="11">
        <v>1999</v>
      </c>
      <c r="I2" s="11">
        <v>2000</v>
      </c>
      <c r="J2" s="11">
        <v>2001</v>
      </c>
      <c r="K2" s="11">
        <v>2002</v>
      </c>
      <c r="L2" s="11">
        <v>2003</v>
      </c>
      <c r="M2" s="11">
        <v>2004</v>
      </c>
      <c r="N2" s="11">
        <v>2005</v>
      </c>
      <c r="O2" s="11">
        <v>2006</v>
      </c>
      <c r="P2" s="11">
        <v>2007</v>
      </c>
      <c r="Q2" s="11">
        <v>2008</v>
      </c>
      <c r="R2" s="11">
        <v>2009</v>
      </c>
      <c r="S2" s="11">
        <v>2010</v>
      </c>
      <c r="T2" s="11">
        <v>2011</v>
      </c>
      <c r="U2" s="11">
        <v>2012</v>
      </c>
      <c r="V2" s="11">
        <v>2013</v>
      </c>
      <c r="W2" s="11">
        <v>2014</v>
      </c>
      <c r="X2" s="11">
        <v>2015</v>
      </c>
      <c r="Y2" s="11">
        <v>2016</v>
      </c>
      <c r="Z2" s="11">
        <v>2017</v>
      </c>
      <c r="AA2" s="11">
        <v>2018</v>
      </c>
      <c r="AB2" s="11">
        <v>2019</v>
      </c>
      <c r="AC2" s="11">
        <v>2020</v>
      </c>
      <c r="AD2" s="11">
        <v>2021</v>
      </c>
      <c r="AE2" s="11">
        <v>2022</v>
      </c>
      <c r="AF2" s="11">
        <v>2023</v>
      </c>
    </row>
    <row r="3" spans="1:32" x14ac:dyDescent="0.2">
      <c r="A3" s="4">
        <v>1</v>
      </c>
      <c r="B3" s="3" t="s">
        <v>40</v>
      </c>
      <c r="C3" s="35">
        <f>D3/((H!D3/H!C3)*(LC!D3/LC!C3))</f>
        <v>1.103016936033574</v>
      </c>
      <c r="D3" s="35">
        <f>E3/((H!E3/H!D3)*(LC!E3/LC!D3))</f>
        <v>1.1113213246586948</v>
      </c>
      <c r="E3" s="35">
        <f>F3/((H!F3/H!E3)*(LC!F3/LC!E3))</f>
        <v>1.1209399758868746</v>
      </c>
      <c r="F3" s="35">
        <f>G3/((H!G3/H!F3)*(LC!G3/LC!F3))</f>
        <v>1.0953512115700503</v>
      </c>
      <c r="G3" s="35">
        <f>H3/((H!H3/H!G3)*(LC!H3/LC!G3))</f>
        <v>1.0844403830688676</v>
      </c>
      <c r="H3" s="35">
        <f>I3/((H!I3/H!H3)*(LC!I3/LC!H3))</f>
        <v>1.0513821415817002</v>
      </c>
      <c r="I3" s="35">
        <f>J3/((H!J3/H!I3)*(LC!J3/LC!I3))</f>
        <v>1.0727868736005806</v>
      </c>
      <c r="J3" s="35">
        <f>K3/((H!K3/H!J3)*(LC!K3/LC!J3))</f>
        <v>1.0473057918802717</v>
      </c>
      <c r="K3" s="35">
        <f>L3/((H!L3/H!K3)*(LC!L3/LC!K3))</f>
        <v>1.0359711001180183</v>
      </c>
      <c r="L3" s="35">
        <f>M3/((H!M3/H!L3)*(LC!M3/LC!L3))</f>
        <v>1.0424798553161303</v>
      </c>
      <c r="M3" s="35">
        <f>N3/((H!N3/H!M3)*(LC!N3/LC!M3))</f>
        <v>1.0709258527066567</v>
      </c>
      <c r="N3" s="35">
        <f>O3/((H!O3/H!N3)*(LC!O3/LC!N3))</f>
        <v>1.076184608297025</v>
      </c>
      <c r="O3" s="35">
        <f>P3/((H!P3/H!O3)*(LC!P3/LC!O3))</f>
        <v>1.0963118356631587</v>
      </c>
      <c r="P3" s="35">
        <f>Q3/((H!Q3/H!P3)*(LC!Q3/LC!P3))</f>
        <v>1.1124463316114503</v>
      </c>
      <c r="Q3" s="35">
        <f>R3/((H!R3/H!Q3)*(LC!R3/LC!Q3))</f>
        <v>1.1042455936839726</v>
      </c>
      <c r="R3" s="35">
        <f>S3/((H!S3/H!R3)*(LC!S3/LC!R3))</f>
        <v>1.1014989551369232</v>
      </c>
      <c r="S3" s="35">
        <f>T3/((H!T3/H!S3)*(LC!T3/LC!S3))</f>
        <v>1.0782015628578714</v>
      </c>
      <c r="T3" s="35">
        <f>U3/((H!U3/H!T3)*(LC!U3/LC!T3))</f>
        <v>1.0819499526808656</v>
      </c>
      <c r="U3" s="35">
        <f>V3/((H!V3/H!U3)*(LC!V3/LC!U3))</f>
        <v>1.0601955161423586</v>
      </c>
      <c r="V3" s="35">
        <f>W3/((H!W3/H!V3)*(LC!W3/LC!V3))</f>
        <v>1.0152640115054767</v>
      </c>
      <c r="W3" s="35">
        <f>X3/((H!X3/H!W3)*(LC!X3/LC!W3))</f>
        <v>0.97824346227222936</v>
      </c>
      <c r="X3" s="35">
        <v>1</v>
      </c>
      <c r="Y3" s="35">
        <f>X3*((H!Y3/H!X3)*(LC!Y3/LC!X3))</f>
        <v>0.96084259378757597</v>
      </c>
      <c r="Z3" s="35">
        <f>Y3*((H!Z3/H!Y3)*(LC!Z3/LC!Y3))</f>
        <v>0.98587416180368459</v>
      </c>
      <c r="AA3" s="35">
        <f>Z3*((H!AA3/H!Z3)*(LC!AA3/LC!Z3))</f>
        <v>1.0228894545558262</v>
      </c>
      <c r="AB3" s="35">
        <f>AA3*((H!AB3/H!AA3)*(LC!AB3/LC!AA3))</f>
        <v>1.0004888313076954</v>
      </c>
      <c r="AC3" s="35">
        <f>AB3*((H!AC3/H!AB3)*(LC!AC3/LC!AB3))</f>
        <v>0.95917379320644591</v>
      </c>
      <c r="AD3" s="35">
        <f>AC3*((H!AD3/H!AC3)*(LC!AD3/LC!AC3))</f>
        <v>0.97128441536472698</v>
      </c>
      <c r="AE3" s="35">
        <f>AD3*((H!AE3/H!AD3)*(LC!AE3/LC!AD3))</f>
        <v>0.89241584360310355</v>
      </c>
      <c r="AF3" s="35">
        <f>AE3*((H!AF3/H!AE3)*(LC!AF3/LC!AE3))</f>
        <v>0.85377839819007562</v>
      </c>
    </row>
    <row r="4" spans="1:32" x14ac:dyDescent="0.2">
      <c r="A4" s="4">
        <v>2</v>
      </c>
      <c r="B4" s="3" t="s">
        <v>41</v>
      </c>
      <c r="C4" s="35">
        <f>D4/((H!D4/H!C4)*(LC!D4/LC!C4))</f>
        <v>0.77850767223858575</v>
      </c>
      <c r="D4" s="35">
        <f>E4/((H!E4/H!D4)*(LC!E4/LC!D4))</f>
        <v>0.79041541759129597</v>
      </c>
      <c r="E4" s="35">
        <f>F4/((H!F4/H!E4)*(LC!F4/LC!E4))</f>
        <v>0.81144979526089267</v>
      </c>
      <c r="F4" s="35">
        <f>G4/((H!G4/H!F4)*(LC!G4/LC!F4))</f>
        <v>0.82238049434588301</v>
      </c>
      <c r="G4" s="35">
        <f>H4/((H!H4/H!G4)*(LC!H4/LC!G4))</f>
        <v>0.85689492179356086</v>
      </c>
      <c r="H4" s="35">
        <f>I4/((H!I4/H!H4)*(LC!I4/LC!H4))</f>
        <v>0.86327155059420213</v>
      </c>
      <c r="I4" s="35">
        <f>J4/((H!J4/H!I4)*(LC!J4/LC!I4))</f>
        <v>0.93730085554610554</v>
      </c>
      <c r="J4" s="35">
        <f>K4/((H!K4/H!J4)*(LC!K4/LC!J4))</f>
        <v>0.92207694388938588</v>
      </c>
      <c r="K4" s="35">
        <f>L4/((H!L4/H!K4)*(LC!L4/LC!K4))</f>
        <v>0.96148887333123056</v>
      </c>
      <c r="L4" s="35">
        <f>M4/((H!M4/H!L4)*(LC!M4/LC!L4))</f>
        <v>0.96521290660045445</v>
      </c>
      <c r="M4" s="35">
        <f>N4/((H!N4/H!M4)*(LC!N4/LC!M4))</f>
        <v>0.98592454247473704</v>
      </c>
      <c r="N4" s="35">
        <f>O4/((H!O4/H!N4)*(LC!O4/LC!N4))</f>
        <v>1.0031051402791247</v>
      </c>
      <c r="O4" s="35">
        <f>P4/((H!P4/H!O4)*(LC!P4/LC!O4))</f>
        <v>1.0705890188833498</v>
      </c>
      <c r="P4" s="35">
        <f>Q4/((H!Q4/H!P4)*(LC!Q4/LC!P4))</f>
        <v>1.0691518019157267</v>
      </c>
      <c r="Q4" s="35">
        <f>R4/((H!R4/H!Q4)*(LC!R4/LC!Q4))</f>
        <v>1.0821176595594644</v>
      </c>
      <c r="R4" s="35">
        <f>S4/((H!S4/H!R4)*(LC!S4/LC!R4))</f>
        <v>1.0613248541331495</v>
      </c>
      <c r="S4" s="35">
        <f>T4/((H!T4/H!S4)*(LC!T4/LC!S4))</f>
        <v>1.0591583283978991</v>
      </c>
      <c r="T4" s="35">
        <f>U4/((H!U4/H!T4)*(LC!U4/LC!T4))</f>
        <v>1.0784972812259876</v>
      </c>
      <c r="U4" s="35">
        <f>V4/((H!V4/H!U4)*(LC!V4/LC!U4))</f>
        <v>1.0573911181287918</v>
      </c>
      <c r="V4" s="35">
        <f>W4/((H!W4/H!V4)*(LC!W4/LC!V4))</f>
        <v>1.0113280133510854</v>
      </c>
      <c r="W4" s="35">
        <f>X4/((H!X4/H!W4)*(LC!X4/LC!W4))</f>
        <v>0.97660416048652698</v>
      </c>
      <c r="X4" s="35">
        <v>1</v>
      </c>
      <c r="Y4" s="35">
        <f>X4*((H!Y4/H!X4)*(LC!Y4/LC!X4))</f>
        <v>0.99795153374388468</v>
      </c>
      <c r="Z4" s="35">
        <f>Y4*((H!Z4/H!Y4)*(LC!Z4/LC!Y4))</f>
        <v>1.0190547128912644</v>
      </c>
      <c r="AA4" s="35">
        <f>Z4*((H!AA4/H!Z4)*(LC!AA4/LC!Z4))</f>
        <v>1.0803629376040293</v>
      </c>
      <c r="AB4" s="35">
        <f>AA4*((H!AB4/H!AA4)*(LC!AB4/LC!AA4))</f>
        <v>1.0810563383145035</v>
      </c>
      <c r="AC4" s="35">
        <f>AB4*((H!AC4/H!AB4)*(LC!AC4/LC!AB4))</f>
        <v>1.0687397588512759</v>
      </c>
      <c r="AD4" s="35">
        <f>AC4*((H!AD4/H!AC4)*(LC!AD4/LC!AC4))</f>
        <v>1.0663722364573651</v>
      </c>
      <c r="AE4" s="35">
        <f>AD4*((H!AE4/H!AD4)*(LC!AE4/LC!AD4))</f>
        <v>1.0571067532513789</v>
      </c>
      <c r="AF4" s="35">
        <f>AE4*((H!AF4/H!AE4)*(LC!AF4/LC!AE4))</f>
        <v>1.0263280281266538</v>
      </c>
    </row>
    <row r="5" spans="1:32" x14ac:dyDescent="0.2">
      <c r="A5" s="4">
        <v>3</v>
      </c>
      <c r="B5" s="3" t="s">
        <v>0</v>
      </c>
      <c r="C5" s="35">
        <f>D5/((H!D5/H!C5)*(LC!D5/LC!C5))</f>
        <v>1.2844312838100889</v>
      </c>
      <c r="D5" s="35">
        <f>E5/((H!E5/H!D5)*(LC!E5/LC!D5))</f>
        <v>1.317387337575415</v>
      </c>
      <c r="E5" s="35">
        <f>F5/((H!F5/H!E5)*(LC!F5/LC!E5))</f>
        <v>1.2496396121044775</v>
      </c>
      <c r="F5" s="35">
        <f>G5/((H!G5/H!F5)*(LC!G5/LC!F5))</f>
        <v>1.1551411437971906</v>
      </c>
      <c r="G5" s="35">
        <f>H5/((H!H5/H!G5)*(LC!H5/LC!G5))</f>
        <v>1.0942800708550235</v>
      </c>
      <c r="H5" s="35">
        <f>I5/((H!I5/H!H5)*(LC!I5/LC!H5))</f>
        <v>0.98879518528612032</v>
      </c>
      <c r="I5" s="35">
        <f>J5/((H!J5/H!I5)*(LC!J5/LC!I5))</f>
        <v>0.9727643783986617</v>
      </c>
      <c r="J5" s="35">
        <f>K5/((H!K5/H!J5)*(LC!K5/LC!J5))</f>
        <v>0.84784597630559499</v>
      </c>
      <c r="K5" s="35">
        <f>L5/((H!L5/H!K5)*(LC!L5/LC!K5))</f>
        <v>0.80656071876727198</v>
      </c>
      <c r="L5" s="35">
        <f>M5/((H!M5/H!L5)*(LC!M5/LC!L5))</f>
        <v>0.73102730434476604</v>
      </c>
      <c r="M5" s="35">
        <f>N5/((H!N5/H!M5)*(LC!N5/LC!M5))</f>
        <v>0.67897412706401872</v>
      </c>
      <c r="N5" s="35">
        <f>O5/((H!O5/H!N5)*(LC!O5/LC!N5))</f>
        <v>0.63242435621633952</v>
      </c>
      <c r="O5" s="35">
        <f>P5/((H!P5/H!O5)*(LC!P5/LC!O5))</f>
        <v>0.79018911069144937</v>
      </c>
      <c r="P5" s="35">
        <f>Q5/((H!Q5/H!P5)*(LC!Q5/LC!P5))</f>
        <v>0.86915878575962435</v>
      </c>
      <c r="Q5" s="35">
        <f>R5/((H!R5/H!Q5)*(LC!R5/LC!Q5))</f>
        <v>0.9695819133557203</v>
      </c>
      <c r="R5" s="35">
        <f>S5/((H!S5/H!R5)*(LC!S5/LC!R5))</f>
        <v>1.039653990185007</v>
      </c>
      <c r="S5" s="35">
        <f>T5/((H!T5/H!S5)*(LC!T5/LC!S5))</f>
        <v>1.1320196267075431</v>
      </c>
      <c r="T5" s="35">
        <f>U5/((H!U5/H!T5)*(LC!U5/LC!T5))</f>
        <v>1.1677748593763575</v>
      </c>
      <c r="U5" s="35">
        <f>V5/((H!V5/H!U5)*(LC!V5/LC!U5))</f>
        <v>1.1398966850435892</v>
      </c>
      <c r="V5" s="35">
        <f>W5/((H!W5/H!V5)*(LC!W5/LC!V5))</f>
        <v>1.0371337730317642</v>
      </c>
      <c r="W5" s="35">
        <f>X5/((H!X5/H!W5)*(LC!X5/LC!W5))</f>
        <v>0.96445547076046378</v>
      </c>
      <c r="X5" s="35">
        <v>1</v>
      </c>
      <c r="Y5" s="35">
        <f>X5*((H!Y5/H!X5)*(LC!Y5/LC!X5))</f>
        <v>0.978845458044723</v>
      </c>
      <c r="Z5" s="35">
        <f>Y5*((H!Z5/H!Y5)*(LC!Z5/LC!Y5))</f>
        <v>0.99292244557531206</v>
      </c>
      <c r="AA5" s="35">
        <f>Z5*((H!AA5/H!Z5)*(LC!AA5/LC!Z5))</f>
        <v>1.0329110217872302</v>
      </c>
      <c r="AB5" s="35">
        <f>AA5*((H!AB5/H!AA5)*(LC!AB5/LC!AA5))</f>
        <v>0.99018816669722731</v>
      </c>
      <c r="AC5" s="35">
        <f>AB5*((H!AC5/H!AB5)*(LC!AC5/LC!AB5))</f>
        <v>0.95271558694405489</v>
      </c>
      <c r="AD5" s="35">
        <f>AC5*((H!AD5/H!AC5)*(LC!AD5/LC!AC5))</f>
        <v>0.95529556572826524</v>
      </c>
      <c r="AE5" s="35">
        <f>AD5*((H!AE5/H!AD5)*(LC!AE5/LC!AD5))</f>
        <v>0.91091806111605145</v>
      </c>
      <c r="AF5" s="35">
        <f>AE5*((H!AF5/H!AE5)*(LC!AF5/LC!AE5))</f>
        <v>0.87967341423926271</v>
      </c>
    </row>
    <row r="6" spans="1:32" x14ac:dyDescent="0.2">
      <c r="A6" s="4">
        <v>4</v>
      </c>
      <c r="B6" s="6" t="s">
        <v>1</v>
      </c>
      <c r="C6" s="35">
        <f>D6/((H!D6/H!C6)*(LC!D6/LC!C6))</f>
        <v>1.8990910644934729</v>
      </c>
      <c r="D6" s="35">
        <f>E6/((H!E6/H!D6)*(LC!E6/LC!D6))</f>
        <v>1.8061453695228347</v>
      </c>
      <c r="E6" s="35">
        <f>F6/((H!F6/H!E6)*(LC!F6/LC!E6))</f>
        <v>1.7706520014533429</v>
      </c>
      <c r="F6" s="35">
        <f>G6/((H!G6/H!F6)*(LC!G6/LC!F6))</f>
        <v>1.5711225506844699</v>
      </c>
      <c r="G6" s="35">
        <f>H6/((H!H6/H!G6)*(LC!H6/LC!G6))</f>
        <v>1.6814089141096931</v>
      </c>
      <c r="H6" s="35">
        <f>I6/((H!I6/H!H6)*(LC!I6/LC!H6))</f>
        <v>1.7191767175410648</v>
      </c>
      <c r="I6" s="35">
        <f>J6/((H!J6/H!I6)*(LC!J6/LC!I6))</f>
        <v>1.8069381793607584</v>
      </c>
      <c r="J6" s="35">
        <f>K6/((H!K6/H!J6)*(LC!K6/LC!J6))</f>
        <v>1.641676561070216</v>
      </c>
      <c r="K6" s="35">
        <f>L6/((H!L6/H!K6)*(LC!L6/LC!K6))</f>
        <v>1.550517082620017</v>
      </c>
      <c r="L6" s="35">
        <f>M6/((H!M6/H!L6)*(LC!M6/LC!L6))</f>
        <v>1.5243965252915563</v>
      </c>
      <c r="M6" s="35">
        <f>N6/((H!N6/H!M6)*(LC!N6/LC!M6))</f>
        <v>1.2458428474205065</v>
      </c>
      <c r="N6" s="35">
        <f>O6/((H!O6/H!N6)*(LC!O6/LC!N6))</f>
        <v>1.3662908995742544</v>
      </c>
      <c r="O6" s="35">
        <f>P6/((H!P6/H!O6)*(LC!P6/LC!O6))</f>
        <v>1.2324303058178612</v>
      </c>
      <c r="P6" s="35">
        <f>Q6/((H!Q6/H!P6)*(LC!Q6/LC!P6))</f>
        <v>1.285090927271719</v>
      </c>
      <c r="Q6" s="35">
        <f>R6/((H!R6/H!Q6)*(LC!R6/LC!Q6))</f>
        <v>1.2743872369638891</v>
      </c>
      <c r="R6" s="35">
        <f>S6/((H!S6/H!R6)*(LC!S6/LC!R6))</f>
        <v>1.0639046002140342</v>
      </c>
      <c r="S6" s="35">
        <f>T6/((H!T6/H!S6)*(LC!T6/LC!S6))</f>
        <v>0.92191263781503274</v>
      </c>
      <c r="T6" s="35">
        <f>U6/((H!U6/H!T6)*(LC!U6/LC!T6))</f>
        <v>0.85159234390318128</v>
      </c>
      <c r="U6" s="35">
        <f>V6/((H!V6/H!U6)*(LC!V6/LC!U6))</f>
        <v>0.86134806881058423</v>
      </c>
      <c r="V6" s="35">
        <f>W6/((H!W6/H!V6)*(LC!W6/LC!V6))</f>
        <v>0.7698966740920179</v>
      </c>
      <c r="W6" s="35">
        <f>X6/((H!X6/H!W6)*(LC!X6/LC!W6))</f>
        <v>1.0652075752085024</v>
      </c>
      <c r="X6" s="35">
        <v>1</v>
      </c>
      <c r="Y6" s="35">
        <f>X6*((H!Y6/H!X6)*(LC!Y6/LC!X6))</f>
        <v>1.0503493739363943</v>
      </c>
      <c r="Z6" s="35">
        <f>Y6*((H!Z6/H!Y6)*(LC!Z6/LC!Y6))</f>
        <v>1.1380186937963199</v>
      </c>
      <c r="AA6" s="35">
        <f>Z6*((H!AA6/H!Z6)*(LC!AA6/LC!Z6))</f>
        <v>0.92300562885889392</v>
      </c>
      <c r="AB6" s="35">
        <f>AA6*((H!AB6/H!AA6)*(LC!AB6/LC!AA6))</f>
        <v>0.84614386432350874</v>
      </c>
      <c r="AC6" s="35">
        <f>AB6*((H!AC6/H!AB6)*(LC!AC6/LC!AB6))</f>
        <v>0.74478145407287899</v>
      </c>
      <c r="AD6" s="35">
        <f>AC6*((H!AD6/H!AC6)*(LC!AD6/LC!AC6))</f>
        <v>0.62016093432952868</v>
      </c>
      <c r="AE6" s="35">
        <f>AD6*((H!AE6/H!AD6)*(LC!AE6/LC!AD6))</f>
        <v>0.59814639122227697</v>
      </c>
      <c r="AF6" s="35">
        <f>AE6*((H!AF6/H!AE6)*(LC!AF6/LC!AE6))</f>
        <v>0.62405822528100396</v>
      </c>
    </row>
    <row r="7" spans="1:32" x14ac:dyDescent="0.2">
      <c r="A7" s="4">
        <v>5</v>
      </c>
      <c r="B7" s="6" t="s">
        <v>2</v>
      </c>
      <c r="C7" s="35">
        <f>D7/((H!D7/H!C7)*(LC!D7/LC!C7))</f>
        <v>1.5279200844163865</v>
      </c>
      <c r="D7" s="35">
        <f>E7/((H!E7/H!D7)*(LC!E7/LC!D7))</f>
        <v>1.5207434175544055</v>
      </c>
      <c r="E7" s="35">
        <f>F7/((H!F7/H!E7)*(LC!F7/LC!E7))</f>
        <v>1.5240196948442459</v>
      </c>
      <c r="F7" s="35">
        <f>G7/((H!G7/H!F7)*(LC!G7/LC!F7))</f>
        <v>1.7023280226414998</v>
      </c>
      <c r="G7" s="35">
        <f>H7/((H!H7/H!G7)*(LC!H7/LC!G7))</f>
        <v>1.537360364055681</v>
      </c>
      <c r="H7" s="35">
        <f>I7/((H!I7/H!H7)*(LC!I7/LC!H7))</f>
        <v>1.4878340341793981</v>
      </c>
      <c r="I7" s="35">
        <f>J7/((H!J7/H!I7)*(LC!J7/LC!I7))</f>
        <v>1.4615665585121544</v>
      </c>
      <c r="J7" s="35">
        <f>K7/((H!K7/H!J7)*(LC!K7/LC!J7))</f>
        <v>1.404877039377926</v>
      </c>
      <c r="K7" s="35">
        <f>L7/((H!L7/H!K7)*(LC!L7/LC!K7))</f>
        <v>1.1943382572621561</v>
      </c>
      <c r="L7" s="35">
        <f>M7/((H!M7/H!L7)*(LC!M7/LC!L7))</f>
        <v>1.1938403315869826</v>
      </c>
      <c r="M7" s="35">
        <f>N7/((H!N7/H!M7)*(LC!N7/LC!M7))</f>
        <v>0.95619468213360925</v>
      </c>
      <c r="N7" s="35">
        <f>O7/((H!O7/H!N7)*(LC!O7/LC!N7))</f>
        <v>0.94965649207584368</v>
      </c>
      <c r="O7" s="35">
        <f>P7/((H!P7/H!O7)*(LC!P7/LC!O7))</f>
        <v>0.95576047856400859</v>
      </c>
      <c r="P7" s="35">
        <f>Q7/((H!Q7/H!P7)*(LC!Q7/LC!P7))</f>
        <v>0.97354318406924711</v>
      </c>
      <c r="Q7" s="35">
        <f>R7/((H!R7/H!Q7)*(LC!R7/LC!Q7))</f>
        <v>0.7565271370881973</v>
      </c>
      <c r="R7" s="35">
        <f>S7/((H!S7/H!R7)*(LC!S7/LC!R7))</f>
        <v>0.92506655065681309</v>
      </c>
      <c r="S7" s="35">
        <f>T7/((H!T7/H!S7)*(LC!T7/LC!S7))</f>
        <v>0.90990308303365275</v>
      </c>
      <c r="T7" s="35">
        <f>U7/((H!U7/H!T7)*(LC!U7/LC!T7))</f>
        <v>0.79623092269197748</v>
      </c>
      <c r="U7" s="35">
        <f>V7/((H!V7/H!U7)*(LC!V7/LC!U7))</f>
        <v>0.81002754638635088</v>
      </c>
      <c r="V7" s="35">
        <f>W7/((H!W7/H!V7)*(LC!W7/LC!V7))</f>
        <v>0.80224760100555714</v>
      </c>
      <c r="W7" s="35">
        <f>X7/((H!X7/H!W7)*(LC!X7/LC!W7))</f>
        <v>1.0255414576792765</v>
      </c>
      <c r="X7" s="35">
        <v>1</v>
      </c>
      <c r="Y7" s="35">
        <f>X7*((H!Y7/H!X7)*(LC!Y7/LC!X7))</f>
        <v>0.80077438074862839</v>
      </c>
      <c r="Z7" s="35">
        <f>Y7*((H!Z7/H!Y7)*(LC!Z7/LC!Y7))</f>
        <v>0.96228954634290276</v>
      </c>
      <c r="AA7" s="35">
        <f>Z7*((H!AA7/H!Z7)*(LC!AA7/LC!Z7))</f>
        <v>0.76389916964881277</v>
      </c>
      <c r="AB7" s="35">
        <f>AA7*((H!AB7/H!AA7)*(LC!AB7/LC!AA7))</f>
        <v>0.76836547655953158</v>
      </c>
      <c r="AC7" s="35">
        <f>AB7*((H!AC7/H!AB7)*(LC!AC7/LC!AB7))</f>
        <v>0.73208292067008385</v>
      </c>
      <c r="AD7" s="35">
        <f>AC7*((H!AD7/H!AC7)*(LC!AD7/LC!AC7))</f>
        <v>0.74883586263360158</v>
      </c>
      <c r="AE7" s="35">
        <f>AD7*((H!AE7/H!AD7)*(LC!AE7/LC!AD7))</f>
        <v>0.76115507614340827</v>
      </c>
      <c r="AF7" s="35">
        <f>AE7*((H!AF7/H!AE7)*(LC!AF7/LC!AE7))</f>
        <v>0.77800982558375475</v>
      </c>
    </row>
    <row r="8" spans="1:32" x14ac:dyDescent="0.2">
      <c r="A8" s="4">
        <v>6</v>
      </c>
      <c r="B8" s="6" t="s">
        <v>42</v>
      </c>
      <c r="C8" s="35">
        <f>D8/((H!D8/H!C8)*(LC!D8/LC!C8))</f>
        <v>1.0438906744082754</v>
      </c>
      <c r="D8" s="35">
        <f>E8/((H!E8/H!D8)*(LC!E8/LC!D8))</f>
        <v>1.0473798327519885</v>
      </c>
      <c r="E8" s="35">
        <f>F8/((H!F8/H!E8)*(LC!F8/LC!E8))</f>
        <v>1.0336776749482024</v>
      </c>
      <c r="F8" s="35">
        <f>G8/((H!G8/H!F8)*(LC!G8/LC!F8))</f>
        <v>1.005407305959525</v>
      </c>
      <c r="G8" s="35">
        <f>H8/((H!H8/H!G8)*(LC!H8/LC!G8))</f>
        <v>1.0153749201196784</v>
      </c>
      <c r="H8" s="35">
        <f>I8/((H!I8/H!H8)*(LC!I8/LC!H8))</f>
        <v>0.9952927230229851</v>
      </c>
      <c r="I8" s="35">
        <f>J8/((H!J8/H!I8)*(LC!J8/LC!I8))</f>
        <v>1.0139203352055444</v>
      </c>
      <c r="J8" s="35">
        <f>K8/((H!K8/H!J8)*(LC!K8/LC!J8))</f>
        <v>0.9658090046314961</v>
      </c>
      <c r="K8" s="35">
        <f>L8/((H!L8/H!K8)*(LC!L8/LC!K8))</f>
        <v>0.96757969583544368</v>
      </c>
      <c r="L8" s="35">
        <f>M8/((H!M8/H!L8)*(LC!M8/LC!L8))</f>
        <v>0.96466269936034466</v>
      </c>
      <c r="M8" s="35">
        <f>N8/((H!N8/H!M8)*(LC!N8/LC!M8))</f>
        <v>0.95157684060824121</v>
      </c>
      <c r="N8" s="35">
        <f>O8/((H!O8/H!N8)*(LC!O8/LC!N8))</f>
        <v>0.94803578099146391</v>
      </c>
      <c r="O8" s="35">
        <f>P8/((H!P8/H!O8)*(LC!P8/LC!O8))</f>
        <v>0.97691035449741637</v>
      </c>
      <c r="P8" s="35">
        <f>Q8/((H!Q8/H!P8)*(LC!Q8/LC!P8))</f>
        <v>0.931403246520216</v>
      </c>
      <c r="Q8" s="35">
        <f>R8/((H!R8/H!Q8)*(LC!R8/LC!Q8))</f>
        <v>0.90540482624547691</v>
      </c>
      <c r="R8" s="35">
        <f>S8/((H!S8/H!R8)*(LC!S8/LC!R8))</f>
        <v>0.84334727375197471</v>
      </c>
      <c r="S8" s="35">
        <f>T8/((H!T8/H!S8)*(LC!T8/LC!S8))</f>
        <v>0.91004423966107406</v>
      </c>
      <c r="T8" s="35">
        <f>U8/((H!U8/H!T8)*(LC!U8/LC!T8))</f>
        <v>0.90211670500358865</v>
      </c>
      <c r="U8" s="35">
        <f>V8/((H!V8/H!U8)*(LC!V8/LC!U8))</f>
        <v>0.96328031610901232</v>
      </c>
      <c r="V8" s="35">
        <f>W8/((H!W8/H!V8)*(LC!W8/LC!V8))</f>
        <v>0.95525267432223582</v>
      </c>
      <c r="W8" s="35">
        <f>X8/((H!X8/H!W8)*(LC!X8/LC!W8))</f>
        <v>0.95376946791648676</v>
      </c>
      <c r="X8" s="35">
        <v>1</v>
      </c>
      <c r="Y8" s="35">
        <f>X8*((H!Y8/H!X8)*(LC!Y8/LC!X8))</f>
        <v>0.99154424506416272</v>
      </c>
      <c r="Z8" s="35">
        <f>Y8*((H!Z8/H!Y8)*(LC!Z8/LC!Y8))</f>
        <v>1.0326243369675558</v>
      </c>
      <c r="AA8" s="35">
        <f>Z8*((H!AA8/H!Z8)*(LC!AA8/LC!Z8))</f>
        <v>1.0052688639106528</v>
      </c>
      <c r="AB8" s="35">
        <f>AA8*((H!AB8/H!AA8)*(LC!AB8/LC!AA8))</f>
        <v>0.99476807575518333</v>
      </c>
      <c r="AC8" s="35">
        <f>AB8*((H!AC8/H!AB8)*(LC!AC8/LC!AB8))</f>
        <v>0.93075480607612526</v>
      </c>
      <c r="AD8" s="35">
        <f>AC8*((H!AD8/H!AC8)*(LC!AD8/LC!AC8))</f>
        <v>0.96611898509458138</v>
      </c>
      <c r="AE8" s="35">
        <f>AD8*((H!AE8/H!AD8)*(LC!AE8/LC!AD8))</f>
        <v>1.0208869993502563</v>
      </c>
      <c r="AF8" s="35">
        <f>AE8*((H!AF8/H!AE8)*(LC!AF8/LC!AE8))</f>
        <v>1.0589919480695196</v>
      </c>
    </row>
    <row r="9" spans="1:32" x14ac:dyDescent="0.2">
      <c r="A9" s="4">
        <v>7</v>
      </c>
      <c r="B9" s="6" t="s">
        <v>43</v>
      </c>
      <c r="C9" s="35">
        <f>D9/((H!D9/H!C9)*(LC!D9/LC!C9))</f>
        <v>1.4781019466660312</v>
      </c>
      <c r="D9" s="35">
        <f>E9/((H!E9/H!D9)*(LC!E9/LC!D9))</f>
        <v>1.4773887342174103</v>
      </c>
      <c r="E9" s="35">
        <f>F9/((H!F9/H!E9)*(LC!F9/LC!E9))</f>
        <v>1.458558436057819</v>
      </c>
      <c r="F9" s="35">
        <f>G9/((H!G9/H!F9)*(LC!G9/LC!F9))</f>
        <v>1.4103045790730686</v>
      </c>
      <c r="G9" s="35">
        <f>H9/((H!H9/H!G9)*(LC!H9/LC!G9))</f>
        <v>1.3976649633173823</v>
      </c>
      <c r="H9" s="35">
        <f>I9/((H!I9/H!H9)*(LC!I9/LC!H9))</f>
        <v>1.3694949724202468</v>
      </c>
      <c r="I9" s="35">
        <f>J9/((H!J9/H!I9)*(LC!J9/LC!I9))</f>
        <v>1.3767280175301597</v>
      </c>
      <c r="J9" s="35">
        <f>K9/((H!K9/H!J9)*(LC!K9/LC!J9))</f>
        <v>1.3178019171665787</v>
      </c>
      <c r="K9" s="35">
        <f>L9/((H!L9/H!K9)*(LC!L9/LC!K9))</f>
        <v>1.3007201882443502</v>
      </c>
      <c r="L9" s="35">
        <f>M9/((H!M9/H!L9)*(LC!M9/LC!L9))</f>
        <v>1.2409425843739998</v>
      </c>
      <c r="M9" s="35">
        <f>N9/((H!N9/H!M9)*(LC!N9/LC!M9))</f>
        <v>1.2264630979463762</v>
      </c>
      <c r="N9" s="35">
        <f>O9/((H!O9/H!N9)*(LC!O9/LC!N9))</f>
        <v>1.2105864657899519</v>
      </c>
      <c r="O9" s="35">
        <f>P9/((H!P9/H!O9)*(LC!P9/LC!O9))</f>
        <v>1.2306069690730561</v>
      </c>
      <c r="P9" s="35">
        <f>Q9/((H!Q9/H!P9)*(LC!Q9/LC!P9))</f>
        <v>1.176026968781843</v>
      </c>
      <c r="Q9" s="35">
        <f>R9/((H!R9/H!Q9)*(LC!R9/LC!Q9))</f>
        <v>1.1325946423112785</v>
      </c>
      <c r="R9" s="35">
        <f>S9/((H!S9/H!R9)*(LC!S9/LC!R9))</f>
        <v>1.0549930568541899</v>
      </c>
      <c r="S9" s="35">
        <f>T9/((H!T9/H!S9)*(LC!T9/LC!S9))</f>
        <v>1.1128276004144866</v>
      </c>
      <c r="T9" s="35">
        <f>U9/((H!U9/H!T9)*(LC!U9/LC!T9))</f>
        <v>1.0095961997773071</v>
      </c>
      <c r="U9" s="35">
        <f>V9/((H!V9/H!U9)*(LC!V9/LC!U9))</f>
        <v>1.0935189330092756</v>
      </c>
      <c r="V9" s="35">
        <f>W9/((H!W9/H!V9)*(LC!W9/LC!V9))</f>
        <v>1.0220724707643856</v>
      </c>
      <c r="W9" s="35">
        <f>X9/((H!X9/H!W9)*(LC!X9/LC!W9))</f>
        <v>0.99541684807504227</v>
      </c>
      <c r="X9" s="35">
        <v>1</v>
      </c>
      <c r="Y9" s="35">
        <f>X9*((H!Y9/H!X9)*(LC!Y9/LC!X9))</f>
        <v>0.97664100655339348</v>
      </c>
      <c r="Z9" s="35">
        <f>Y9*((H!Z9/H!Y9)*(LC!Z9/LC!Y9))</f>
        <v>0.98933178089748519</v>
      </c>
      <c r="AA9" s="35">
        <f>Z9*((H!AA9/H!Z9)*(LC!AA9/LC!Z9))</f>
        <v>0.95685901673605145</v>
      </c>
      <c r="AB9" s="35">
        <f>AA9*((H!AB9/H!AA9)*(LC!AB9/LC!AA9))</f>
        <v>0.95423592588175676</v>
      </c>
      <c r="AC9" s="35">
        <f>AB9*((H!AC9/H!AB9)*(LC!AC9/LC!AB9))</f>
        <v>0.85441687763433571</v>
      </c>
      <c r="AD9" s="35">
        <f>AC9*((H!AD9/H!AC9)*(LC!AD9/LC!AC9))</f>
        <v>0.85620992751044311</v>
      </c>
      <c r="AE9" s="35">
        <f>AD9*((H!AE9/H!AD9)*(LC!AE9/LC!AD9))</f>
        <v>0.90683019527761788</v>
      </c>
      <c r="AF9" s="35">
        <f>AE9*((H!AF9/H!AE9)*(LC!AF9/LC!AE9))</f>
        <v>0.94650067417498895</v>
      </c>
    </row>
    <row r="10" spans="1:32" x14ac:dyDescent="0.2">
      <c r="A10" s="4">
        <v>8</v>
      </c>
      <c r="B10" s="6" t="s">
        <v>44</v>
      </c>
      <c r="C10" s="35">
        <f>D10/((H!D10/H!C10)*(LC!D10/LC!C10))</f>
        <v>1.1847251193603157</v>
      </c>
      <c r="D10" s="35">
        <f>E10/((H!E10/H!D10)*(LC!E10/LC!D10))</f>
        <v>1.165292786362039</v>
      </c>
      <c r="E10" s="35">
        <f>F10/((H!F10/H!E10)*(LC!F10/LC!E10))</f>
        <v>1.1550361111401166</v>
      </c>
      <c r="F10" s="35">
        <f>G10/((H!G10/H!F10)*(LC!G10/LC!F10))</f>
        <v>1.1042313068497063</v>
      </c>
      <c r="G10" s="35">
        <f>H10/((H!H10/H!G10)*(LC!H10/LC!G10))</f>
        <v>1.1054282819896537</v>
      </c>
      <c r="H10" s="35">
        <f>I10/((H!I10/H!H10)*(LC!I10/LC!H10))</f>
        <v>1.0295908340087763</v>
      </c>
      <c r="I10" s="35">
        <f>J10/((H!J10/H!I10)*(LC!J10/LC!I10))</f>
        <v>0.99124140725588739</v>
      </c>
      <c r="J10" s="35">
        <f>K10/((H!K10/H!J10)*(LC!K10/LC!J10))</f>
        <v>0.96987799422576615</v>
      </c>
      <c r="K10" s="35">
        <f>L10/((H!L10/H!K10)*(LC!L10/LC!K10))</f>
        <v>0.98464453871589364</v>
      </c>
      <c r="L10" s="35">
        <f>M10/((H!M10/H!L10)*(LC!M10/LC!L10))</f>
        <v>0.93849203901628497</v>
      </c>
      <c r="M10" s="35">
        <f>N10/((H!N10/H!M10)*(LC!N10/LC!M10))</f>
        <v>0.96191966526955008</v>
      </c>
      <c r="N10" s="35">
        <f>O10/((H!O10/H!N10)*(LC!O10/LC!N10))</f>
        <v>0.97303906778925364</v>
      </c>
      <c r="O10" s="35">
        <f>P10/((H!P10/H!O10)*(LC!P10/LC!O10))</f>
        <v>1.0090888857141873</v>
      </c>
      <c r="P10" s="35">
        <f>Q10/((H!Q10/H!P10)*(LC!Q10/LC!P10))</f>
        <v>0.9642740455180866</v>
      </c>
      <c r="Q10" s="35">
        <f>R10/((H!R10/H!Q10)*(LC!R10/LC!Q10))</f>
        <v>0.97164544322164337</v>
      </c>
      <c r="R10" s="35">
        <f>S10/((H!S10/H!R10)*(LC!S10/LC!R10))</f>
        <v>0.91201045753600074</v>
      </c>
      <c r="S10" s="35">
        <f>T10/((H!T10/H!S10)*(LC!T10/LC!S10))</f>
        <v>0.95010882566093469</v>
      </c>
      <c r="T10" s="35">
        <f>U10/((H!U10/H!T10)*(LC!U10/LC!T10))</f>
        <v>1.0083705216656524</v>
      </c>
      <c r="U10" s="35">
        <f>V10/((H!V10/H!U10)*(LC!V10/LC!U10))</f>
        <v>1.1182552354230213</v>
      </c>
      <c r="V10" s="35">
        <f>W10/((H!W10/H!V10)*(LC!W10/LC!V10))</f>
        <v>1.0134873269074898</v>
      </c>
      <c r="W10" s="35">
        <f>X10/((H!X10/H!W10)*(LC!X10/LC!W10))</f>
        <v>0.99974552135940054</v>
      </c>
      <c r="X10" s="35">
        <v>1</v>
      </c>
      <c r="Y10" s="35">
        <f>X10*((H!Y10/H!X10)*(LC!Y10/LC!X10))</f>
        <v>0.97171425428769143</v>
      </c>
      <c r="Z10" s="35">
        <f>Y10*((H!Z10/H!Y10)*(LC!Z10/LC!Y10))</f>
        <v>0.97349908198066515</v>
      </c>
      <c r="AA10" s="35">
        <f>Z10*((H!AA10/H!Z10)*(LC!AA10/LC!Z10))</f>
        <v>0.96128927775136352</v>
      </c>
      <c r="AB10" s="35">
        <f>AA10*((H!AB10/H!AA10)*(LC!AB10/LC!AA10))</f>
        <v>0.95888676204490286</v>
      </c>
      <c r="AC10" s="35">
        <f>AB10*((H!AC10/H!AB10)*(LC!AC10/LC!AB10))</f>
        <v>0.89610372467307198</v>
      </c>
      <c r="AD10" s="35">
        <f>AC10*((H!AD10/H!AC10)*(LC!AD10/LC!AC10))</f>
        <v>0.92347042202542862</v>
      </c>
      <c r="AE10" s="35">
        <f>AD10*((H!AE10/H!AD10)*(LC!AE10/LC!AD10))</f>
        <v>0.99213289831307461</v>
      </c>
      <c r="AF10" s="35">
        <f>AE10*((H!AF10/H!AE10)*(LC!AF10/LC!AE10))</f>
        <v>1.0296727764600613</v>
      </c>
    </row>
    <row r="11" spans="1:32" x14ac:dyDescent="0.2">
      <c r="A11" s="4">
        <v>9</v>
      </c>
      <c r="B11" s="6" t="s">
        <v>45</v>
      </c>
      <c r="C11" s="35">
        <f>D11/((H!D11/H!C11)*(LC!D11/LC!C11))</f>
        <v>1.1119275845168002</v>
      </c>
      <c r="D11" s="35">
        <f>E11/((H!E11/H!D11)*(LC!E11/LC!D11))</f>
        <v>1.1472605073987221</v>
      </c>
      <c r="E11" s="35">
        <f>F11/((H!F11/H!E11)*(LC!F11/LC!E11))</f>
        <v>1.1498976694177041</v>
      </c>
      <c r="F11" s="35">
        <f>G11/((H!G11/H!F11)*(LC!G11/LC!F11))</f>
        <v>1.1007652337011595</v>
      </c>
      <c r="G11" s="35">
        <f>H11/((H!H11/H!G11)*(LC!H11/LC!G11))</f>
        <v>1.092536269768619</v>
      </c>
      <c r="H11" s="35">
        <f>I11/((H!I11/H!H11)*(LC!I11/LC!H11))</f>
        <v>1.0806274115001644</v>
      </c>
      <c r="I11" s="35">
        <f>J11/((H!J11/H!I11)*(LC!J11/LC!I11))</f>
        <v>1.0946977509701574</v>
      </c>
      <c r="J11" s="35">
        <f>K11/((H!K11/H!J11)*(LC!K11/LC!J11))</f>
        <v>1.072349821977582</v>
      </c>
      <c r="K11" s="35">
        <f>L11/((H!L11/H!K11)*(LC!L11/LC!K11))</f>
        <v>1.0826861007931603</v>
      </c>
      <c r="L11" s="35">
        <f>M11/((H!M11/H!L11)*(LC!M11/LC!L11))</f>
        <v>1.0760861506074402</v>
      </c>
      <c r="M11" s="35">
        <f>N11/((H!N11/H!M11)*(LC!N11/LC!M11))</f>
        <v>1.0844078686017007</v>
      </c>
      <c r="N11" s="35">
        <f>O11/((H!O11/H!N11)*(LC!O11/LC!N11))</f>
        <v>1.0872144068861551</v>
      </c>
      <c r="O11" s="35">
        <f>P11/((H!P11/H!O11)*(LC!P11/LC!O11))</f>
        <v>1.1272240748339271</v>
      </c>
      <c r="P11" s="35">
        <f>Q11/((H!Q11/H!P11)*(LC!Q11/LC!P11))</f>
        <v>1.0753304124056664</v>
      </c>
      <c r="Q11" s="35">
        <f>R11/((H!R11/H!Q11)*(LC!R11/LC!Q11))</f>
        <v>1.0309343678747269</v>
      </c>
      <c r="R11" s="35">
        <f>S11/((H!S11/H!R11)*(LC!S11/LC!R11))</f>
        <v>0.95267127577278587</v>
      </c>
      <c r="S11" s="35">
        <f>T11/((H!T11/H!S11)*(LC!T11/LC!S11))</f>
        <v>1.0161508365251035</v>
      </c>
      <c r="T11" s="35">
        <f>U11/((H!U11/H!T11)*(LC!U11/LC!T11))</f>
        <v>0.96486977937347029</v>
      </c>
      <c r="U11" s="35">
        <f>V11/((H!V11/H!U11)*(LC!V11/LC!U11))</f>
        <v>1.0436598435168605</v>
      </c>
      <c r="V11" s="35">
        <f>W11/((H!W11/H!V11)*(LC!W11/LC!V11))</f>
        <v>1.0044717941961474</v>
      </c>
      <c r="W11" s="35">
        <f>X11/((H!X11/H!W11)*(LC!X11/LC!W11))</f>
        <v>0.99673817832742262</v>
      </c>
      <c r="X11" s="35">
        <v>1</v>
      </c>
      <c r="Y11" s="35">
        <f>X11*((H!Y11/H!X11)*(LC!Y11/LC!X11))</f>
        <v>1.0018809629556833</v>
      </c>
      <c r="Z11" s="35">
        <f>Y11*((H!Z11/H!Y11)*(LC!Z11/LC!Y11))</f>
        <v>1.0493008025710164</v>
      </c>
      <c r="AA11" s="35">
        <f>Z11*((H!AA11/H!Z11)*(LC!AA11/LC!Z11))</f>
        <v>1.0242804031690311</v>
      </c>
      <c r="AB11" s="35">
        <f>AA11*((H!AB11/H!AA11)*(LC!AB11/LC!AA11))</f>
        <v>1.0225838122470428</v>
      </c>
      <c r="AC11" s="35">
        <f>AB11*((H!AC11/H!AB11)*(LC!AC11/LC!AB11))</f>
        <v>0.93009900138495416</v>
      </c>
      <c r="AD11" s="35">
        <f>AC11*((H!AD11/H!AC11)*(LC!AD11/LC!AC11))</f>
        <v>0.9614251045484199</v>
      </c>
      <c r="AE11" s="35">
        <f>AD11*((H!AE11/H!AD11)*(LC!AE11/LC!AD11))</f>
        <v>1.0181529597913161</v>
      </c>
      <c r="AF11" s="35">
        <f>AE11*((H!AF11/H!AE11)*(LC!AF11/LC!AE11))</f>
        <v>1.0637004775935592</v>
      </c>
    </row>
    <row r="12" spans="1:32" x14ac:dyDescent="0.2">
      <c r="A12" s="4">
        <v>10</v>
      </c>
      <c r="B12" s="6" t="s">
        <v>46</v>
      </c>
      <c r="C12" s="35">
        <f>D12/((H!D12/H!C12)*(LC!D12/LC!C12))</f>
        <v>1.135774327882866</v>
      </c>
      <c r="D12" s="35">
        <f>E12/((H!E12/H!D12)*(LC!E12/LC!D12))</f>
        <v>1.1811763468520944</v>
      </c>
      <c r="E12" s="35">
        <f>F12/((H!F12/H!E12)*(LC!F12/LC!E12))</f>
        <v>1.1571030702668101</v>
      </c>
      <c r="F12" s="35">
        <f>G12/((H!G12/H!F12)*(LC!G12/LC!F12))</f>
        <v>1.1568210458889607</v>
      </c>
      <c r="G12" s="35">
        <f>H12/((H!H12/H!G12)*(LC!H12/LC!G12))</f>
        <v>1.1406579143249189</v>
      </c>
      <c r="H12" s="35">
        <f>I12/((H!I12/H!H12)*(LC!I12/LC!H12))</f>
        <v>1.1093707153078463</v>
      </c>
      <c r="I12" s="35">
        <f>J12/((H!J12/H!I12)*(LC!J12/LC!I12))</f>
        <v>1.1036044317732789</v>
      </c>
      <c r="J12" s="35">
        <f>K12/((H!K12/H!J12)*(LC!K12/LC!J12))</f>
        <v>1.0897644172501519</v>
      </c>
      <c r="K12" s="35">
        <f>L12/((H!L12/H!K12)*(LC!L12/LC!K12))</f>
        <v>1.0841333979641024</v>
      </c>
      <c r="L12" s="35">
        <f>M12/((H!M12/H!L12)*(LC!M12/LC!L12))</f>
        <v>1.0445047407705099</v>
      </c>
      <c r="M12" s="35">
        <f>N12/((H!N12/H!M12)*(LC!N12/LC!M12))</f>
        <v>1.0244786900901874</v>
      </c>
      <c r="N12" s="35">
        <f>O12/((H!O12/H!N12)*(LC!O12/LC!N12))</f>
        <v>1.0298140664483864</v>
      </c>
      <c r="O12" s="35">
        <f>P12/((H!P12/H!O12)*(LC!P12/LC!O12))</f>
        <v>1.0450208765235027</v>
      </c>
      <c r="P12" s="35">
        <f>Q12/((H!Q12/H!P12)*(LC!Q12/LC!P12))</f>
        <v>1.0316124413254801</v>
      </c>
      <c r="Q12" s="35">
        <f>R12/((H!R12/H!Q12)*(LC!R12/LC!Q12))</f>
        <v>1.0170412755137215</v>
      </c>
      <c r="R12" s="35">
        <f>S12/((H!S12/H!R12)*(LC!S12/LC!R12))</f>
        <v>0.94753838343309282</v>
      </c>
      <c r="S12" s="35">
        <f>T12/((H!T12/H!S12)*(LC!T12/LC!S12))</f>
        <v>0.99436785488762403</v>
      </c>
      <c r="T12" s="35">
        <f>U12/((H!U12/H!T12)*(LC!U12/LC!T12))</f>
        <v>0.99069672497822625</v>
      </c>
      <c r="U12" s="35">
        <f>V12/((H!V12/H!U12)*(LC!V12/LC!U12))</f>
        <v>1.0541923572892078</v>
      </c>
      <c r="V12" s="35">
        <f>W12/((H!W12/H!V12)*(LC!W12/LC!V12))</f>
        <v>0.99533058718484713</v>
      </c>
      <c r="W12" s="35">
        <f>X12/((H!X12/H!W12)*(LC!X12/LC!W12))</f>
        <v>0.98749158063870501</v>
      </c>
      <c r="X12" s="35">
        <v>1</v>
      </c>
      <c r="Y12" s="35">
        <f>X12*((H!Y12/H!X12)*(LC!Y12/LC!X12))</f>
        <v>0.98008407468334346</v>
      </c>
      <c r="Z12" s="35">
        <f>Y12*((H!Z12/H!Y12)*(LC!Z12/LC!Y12))</f>
        <v>1.0359575016852525</v>
      </c>
      <c r="AA12" s="35">
        <f>Z12*((H!AA12/H!Z12)*(LC!AA12/LC!Z12))</f>
        <v>1.017972791270159</v>
      </c>
      <c r="AB12" s="35">
        <f>AA12*((H!AB12/H!AA12)*(LC!AB12/LC!AA12))</f>
        <v>1.0009299526345039</v>
      </c>
      <c r="AC12" s="35">
        <f>AB12*((H!AC12/H!AB12)*(LC!AC12/LC!AB12))</f>
        <v>0.93154009861481635</v>
      </c>
      <c r="AD12" s="35">
        <f>AC12*((H!AD12/H!AC12)*(LC!AD12/LC!AC12))</f>
        <v>0.99160327270654525</v>
      </c>
      <c r="AE12" s="35">
        <f>AD12*((H!AE12/H!AD12)*(LC!AE12/LC!AD12))</f>
        <v>1.0078403092104418</v>
      </c>
      <c r="AF12" s="35">
        <f>AE12*((H!AF12/H!AE12)*(LC!AF12/LC!AE12))</f>
        <v>1.0492667728163612</v>
      </c>
    </row>
    <row r="13" spans="1:32" x14ac:dyDescent="0.2">
      <c r="A13" s="4">
        <v>11</v>
      </c>
      <c r="B13" s="6" t="s">
        <v>47</v>
      </c>
      <c r="C13" s="35">
        <f>D13/((H!D13/H!C13)*(LC!D13/LC!C13))</f>
        <v>0.96736131523506019</v>
      </c>
      <c r="D13" s="35">
        <f>E13/((H!E13/H!D13)*(LC!E13/LC!D13))</f>
        <v>0.94365224161571526</v>
      </c>
      <c r="E13" s="35">
        <f>F13/((H!F13/H!E13)*(LC!F13/LC!E13))</f>
        <v>0.9751342026837575</v>
      </c>
      <c r="F13" s="35">
        <f>G13/((H!G13/H!F13)*(LC!G13/LC!F13))</f>
        <v>0.96258509177574814</v>
      </c>
      <c r="G13" s="35">
        <f>H13/((H!H13/H!G13)*(LC!H13/LC!G13))</f>
        <v>1.0006817643493975</v>
      </c>
      <c r="H13" s="35">
        <f>I13/((H!I13/H!H13)*(LC!I13/LC!H13))</f>
        <v>1.0117190582554627</v>
      </c>
      <c r="I13" s="35">
        <f>J13/((H!J13/H!I13)*(LC!J13/LC!I13))</f>
        <v>1.0343866038978531</v>
      </c>
      <c r="J13" s="35">
        <f>K13/((H!K13/H!J13)*(LC!K13/LC!J13))</f>
        <v>0.99115567865990462</v>
      </c>
      <c r="K13" s="35">
        <f>L13/((H!L13/H!K13)*(LC!L13/LC!K13))</f>
        <v>0.99915471415523438</v>
      </c>
      <c r="L13" s="35">
        <f>M13/((H!M13/H!L13)*(LC!M13/LC!L13))</f>
        <v>0.97995584039848471</v>
      </c>
      <c r="M13" s="35">
        <f>N13/((H!N13/H!M13)*(LC!N13/LC!M13))</f>
        <v>0.97117707010287491</v>
      </c>
      <c r="N13" s="35">
        <f>O13/((H!O13/H!N13)*(LC!O13/LC!N13))</f>
        <v>0.971968467157594</v>
      </c>
      <c r="O13" s="35">
        <f>P13/((H!P13/H!O13)*(LC!P13/LC!O13))</f>
        <v>0.99609738231184863</v>
      </c>
      <c r="P13" s="35">
        <f>Q13/((H!Q13/H!P13)*(LC!Q13/LC!P13))</f>
        <v>1.037672124732677</v>
      </c>
      <c r="Q13" s="35">
        <f>R13/((H!R13/H!Q13)*(LC!R13/LC!Q13))</f>
        <v>1.022936060798306</v>
      </c>
      <c r="R13" s="35">
        <f>S13/((H!S13/H!R13)*(LC!S13/LC!R13))</f>
        <v>0.99917810973390087</v>
      </c>
      <c r="S13" s="35">
        <f>T13/((H!T13/H!S13)*(LC!T13/LC!S13))</f>
        <v>1.0224845003370298</v>
      </c>
      <c r="T13" s="35">
        <f>U13/((H!U13/H!T13)*(LC!U13/LC!T13))</f>
        <v>1.0295028110610782</v>
      </c>
      <c r="U13" s="35">
        <f>V13/((H!V13/H!U13)*(LC!V13/LC!U13))</f>
        <v>1.0432305568619438</v>
      </c>
      <c r="V13" s="35">
        <f>W13/((H!W13/H!V13)*(LC!W13/LC!V13))</f>
        <v>0.96787536917103523</v>
      </c>
      <c r="W13" s="35">
        <f>X13/((H!X13/H!W13)*(LC!X13/LC!W13))</f>
        <v>0.9310917515371917</v>
      </c>
      <c r="X13" s="35">
        <v>1</v>
      </c>
      <c r="Y13" s="35">
        <f>X13*((H!Y13/H!X13)*(LC!Y13/LC!X13))</f>
        <v>0.96869144890028736</v>
      </c>
      <c r="Z13" s="35">
        <f>Y13*((H!Z13/H!Y13)*(LC!Z13/LC!Y13))</f>
        <v>0.97199935859176212</v>
      </c>
      <c r="AA13" s="35">
        <f>Z13*((H!AA13/H!Z13)*(LC!AA13/LC!Z13))</f>
        <v>0.94165962375441836</v>
      </c>
      <c r="AB13" s="35">
        <f>AA13*((H!AB13/H!AA13)*(LC!AB13/LC!AA13))</f>
        <v>0.94085171005135815</v>
      </c>
      <c r="AC13" s="35">
        <f>AB13*((H!AC13/H!AB13)*(LC!AC13/LC!AB13))</f>
        <v>0.94981746258195188</v>
      </c>
      <c r="AD13" s="35">
        <f>AC13*((H!AD13/H!AC13)*(LC!AD13/LC!AC13))</f>
        <v>0.95464703833097442</v>
      </c>
      <c r="AE13" s="35">
        <f>AD13*((H!AE13/H!AD13)*(LC!AE13/LC!AD13))</f>
        <v>0.97305222638257927</v>
      </c>
      <c r="AF13" s="35">
        <f>AE13*((H!AF13/H!AE13)*(LC!AF13/LC!AE13))</f>
        <v>1.0324618540771471</v>
      </c>
    </row>
    <row r="14" spans="1:32" x14ac:dyDescent="0.2">
      <c r="A14" s="4">
        <v>12</v>
      </c>
      <c r="B14" s="6" t="s">
        <v>48</v>
      </c>
      <c r="C14" s="35">
        <f>D14/((H!D14/H!C14)*(LC!D14/LC!C14))</f>
        <v>4.7588861155168019</v>
      </c>
      <c r="D14" s="35">
        <f>E14/((H!E14/H!D14)*(LC!E14/LC!D14))</f>
        <v>4.527703231122957</v>
      </c>
      <c r="E14" s="35">
        <f>F14/((H!F14/H!E14)*(LC!F14/LC!E14))</f>
        <v>4.526391887435139</v>
      </c>
      <c r="F14" s="35">
        <f>G14/((H!G14/H!F14)*(LC!G14/LC!F14))</f>
        <v>4.5826426360584822</v>
      </c>
      <c r="G14" s="35">
        <f>H14/((H!H14/H!G14)*(LC!H14/LC!G14))</f>
        <v>4.4821716119969732</v>
      </c>
      <c r="H14" s="35">
        <f>I14/((H!I14/H!H14)*(LC!I14/LC!H14))</f>
        <v>4.6123131924357592</v>
      </c>
      <c r="I14" s="35">
        <f>J14/((H!J14/H!I14)*(LC!J14/LC!I14))</f>
        <v>4.8263792930921143</v>
      </c>
      <c r="J14" s="35">
        <f>K14/((H!K14/H!J14)*(LC!K14/LC!J14))</f>
        <v>4.4748238371663147</v>
      </c>
      <c r="K14" s="35">
        <f>L14/((H!L14/H!K14)*(LC!L14/LC!K14))</f>
        <v>4.1916946081818036</v>
      </c>
      <c r="L14" s="35">
        <f>M14/((H!M14/H!L14)*(LC!M14/LC!L14))</f>
        <v>4.0296066493565164</v>
      </c>
      <c r="M14" s="35">
        <f>N14/((H!N14/H!M14)*(LC!N14/LC!M14))</f>
        <v>3.7054406243149165</v>
      </c>
      <c r="N14" s="35">
        <f>O14/((H!O14/H!N14)*(LC!O14/LC!N14))</f>
        <v>2.9574897950589918</v>
      </c>
      <c r="O14" s="35">
        <f>P14/((H!P14/H!O14)*(LC!P14/LC!O14))</f>
        <v>2.6440630033535184</v>
      </c>
      <c r="P14" s="35">
        <f>Q14/((H!Q14/H!P14)*(LC!Q14/LC!P14))</f>
        <v>2.4979741167745897</v>
      </c>
      <c r="Q14" s="35">
        <f>R14/((H!R14/H!Q14)*(LC!R14/LC!Q14))</f>
        <v>1.9065480165822053</v>
      </c>
      <c r="R14" s="35">
        <f>S14/((H!S14/H!R14)*(LC!S14/LC!R14))</f>
        <v>1.4727724155618735</v>
      </c>
      <c r="S14" s="35">
        <f>T14/((H!T14/H!S14)*(LC!T14/LC!S14))</f>
        <v>1.4194628197541295</v>
      </c>
      <c r="T14" s="35">
        <f>U14/((H!U14/H!T14)*(LC!U14/LC!T14))</f>
        <v>1.3347491168217924</v>
      </c>
      <c r="U14" s="35">
        <f>V14/((H!V14/H!U14)*(LC!V14/LC!U14))</f>
        <v>1.3646218494014422</v>
      </c>
      <c r="V14" s="35">
        <f>W14/((H!W14/H!V14)*(LC!W14/LC!V14))</f>
        <v>1.212119305410623</v>
      </c>
      <c r="W14" s="35">
        <f>X14/((H!X14/H!W14)*(LC!X14/LC!W14))</f>
        <v>1.1941741651795419</v>
      </c>
      <c r="X14" s="35">
        <v>1</v>
      </c>
      <c r="Y14" s="35">
        <f>X14*((H!Y14/H!X14)*(LC!Y14/LC!X14))</f>
        <v>0.87293113002718414</v>
      </c>
      <c r="Z14" s="35">
        <f>Y14*((H!Z14/H!Y14)*(LC!Z14/LC!Y14))</f>
        <v>0.8611833212124822</v>
      </c>
      <c r="AA14" s="35">
        <f>Z14*((H!AA14/H!Z14)*(LC!AA14/LC!Z14))</f>
        <v>0.843354955928172</v>
      </c>
      <c r="AB14" s="35">
        <f>AA14*((H!AB14/H!AA14)*(LC!AB14/LC!AA14))</f>
        <v>0.75711239121107954</v>
      </c>
      <c r="AC14" s="35">
        <f>AB14*((H!AC14/H!AB14)*(LC!AC14/LC!AB14))</f>
        <v>0.73127701946212054</v>
      </c>
      <c r="AD14" s="35">
        <f>AC14*((H!AD14/H!AC14)*(LC!AD14/LC!AC14))</f>
        <v>0.60636701292763995</v>
      </c>
      <c r="AE14" s="35">
        <f>AD14*((H!AE14/H!AD14)*(LC!AE14/LC!AD14))</f>
        <v>0.51077336068370593</v>
      </c>
      <c r="AF14" s="35">
        <f>AE14*((H!AF14/H!AE14)*(LC!AF14/LC!AE14))</f>
        <v>0.50872285912378823</v>
      </c>
    </row>
    <row r="15" spans="1:32" x14ac:dyDescent="0.2">
      <c r="A15" s="4">
        <v>13</v>
      </c>
      <c r="B15" s="6" t="s">
        <v>49</v>
      </c>
      <c r="C15" s="35">
        <f>D15/((H!D15/H!C15)*(LC!D15/LC!C15))</f>
        <v>3.3778268703653058</v>
      </c>
      <c r="D15" s="35">
        <f>E15/((H!E15/H!D15)*(LC!E15/LC!D15))</f>
        <v>3.1602658559181633</v>
      </c>
      <c r="E15" s="35">
        <f>F15/((H!F15/H!E15)*(LC!F15/LC!E15))</f>
        <v>3.0444091313248847</v>
      </c>
      <c r="F15" s="35">
        <f>G15/((H!G15/H!F15)*(LC!G15/LC!F15))</f>
        <v>2.8509506798852873</v>
      </c>
      <c r="G15" s="35">
        <f>H15/((H!H15/H!G15)*(LC!H15/LC!G15))</f>
        <v>2.557804316718383</v>
      </c>
      <c r="H15" s="35">
        <f>I15/((H!I15/H!H15)*(LC!I15/LC!H15))</f>
        <v>2.3587870583398076</v>
      </c>
      <c r="I15" s="35">
        <f>J15/((H!J15/H!I15)*(LC!J15/LC!I15))</f>
        <v>2.1534662680856131</v>
      </c>
      <c r="J15" s="35">
        <f>K15/((H!K15/H!J15)*(LC!K15/LC!J15))</f>
        <v>1.9779139150471063</v>
      </c>
      <c r="K15" s="35">
        <f>L15/((H!L15/H!K15)*(LC!L15/LC!K15))</f>
        <v>1.7903181555043322</v>
      </c>
      <c r="L15" s="35">
        <f>M15/((H!M15/H!L15)*(LC!M15/LC!L15))</f>
        <v>1.6922773307292007</v>
      </c>
      <c r="M15" s="35">
        <f>N15/((H!N15/H!M15)*(LC!N15/LC!M15))</f>
        <v>1.5911391612753381</v>
      </c>
      <c r="N15" s="35">
        <f>O15/((H!O15/H!N15)*(LC!O15/LC!N15))</f>
        <v>1.4985624952650556</v>
      </c>
      <c r="O15" s="35">
        <f>P15/((H!P15/H!O15)*(LC!P15/LC!O15))</f>
        <v>1.5257214214170438</v>
      </c>
      <c r="P15" s="35">
        <f>Q15/((H!Q15/H!P15)*(LC!Q15/LC!P15))</f>
        <v>1.4568064304858654</v>
      </c>
      <c r="Q15" s="35">
        <f>R15/((H!R15/H!Q15)*(LC!R15/LC!Q15))</f>
        <v>1.3785432450592616</v>
      </c>
      <c r="R15" s="35">
        <f>S15/((H!S15/H!R15)*(LC!S15/LC!R15))</f>
        <v>1.207351792288375</v>
      </c>
      <c r="S15" s="35">
        <f>T15/((H!T15/H!S15)*(LC!T15/LC!S15))</f>
        <v>1.2211927663827391</v>
      </c>
      <c r="T15" s="35">
        <f>U15/((H!U15/H!T15)*(LC!U15/LC!T15))</f>
        <v>1.1934703527649528</v>
      </c>
      <c r="U15" s="35">
        <f>V15/((H!V15/H!U15)*(LC!V15/LC!U15))</f>
        <v>1.2091774314690971</v>
      </c>
      <c r="V15" s="35">
        <f>W15/((H!W15/H!V15)*(LC!W15/LC!V15))</f>
        <v>1.1191765953435973</v>
      </c>
      <c r="W15" s="35">
        <f>X15/((H!X15/H!W15)*(LC!X15/LC!W15))</f>
        <v>1.0565543970697995</v>
      </c>
      <c r="X15" s="35">
        <v>1</v>
      </c>
      <c r="Y15" s="35">
        <f>X15*((H!Y15/H!X15)*(LC!Y15/LC!X15))</f>
        <v>1.0139800030228148</v>
      </c>
      <c r="Z15" s="35">
        <f>Y15*((H!Z15/H!Y15)*(LC!Z15/LC!Y15))</f>
        <v>1.0036266367985609</v>
      </c>
      <c r="AA15" s="35">
        <f>Z15*((H!AA15/H!Z15)*(LC!AA15/LC!Z15))</f>
        <v>0.97216514228314599</v>
      </c>
      <c r="AB15" s="35">
        <f>AA15*((H!AB15/H!AA15)*(LC!AB15/LC!AA15))</f>
        <v>0.95008544335065059</v>
      </c>
      <c r="AC15" s="35">
        <f>AB15*((H!AC15/H!AB15)*(LC!AC15/LC!AB15))</f>
        <v>0.78994191849769868</v>
      </c>
      <c r="AD15" s="35">
        <f>AC15*((H!AD15/H!AC15)*(LC!AD15/LC!AC15))</f>
        <v>0.80079906684311075</v>
      </c>
      <c r="AE15" s="35">
        <f>AD15*((H!AE15/H!AD15)*(LC!AE15/LC!AD15))</f>
        <v>0.84374135813718654</v>
      </c>
      <c r="AF15" s="35">
        <f>AE15*((H!AF15/H!AE15)*(LC!AF15/LC!AE15))</f>
        <v>0.86451997226525379</v>
      </c>
    </row>
    <row r="16" spans="1:32" x14ac:dyDescent="0.2">
      <c r="A16" s="4">
        <v>14</v>
      </c>
      <c r="B16" s="6" t="s">
        <v>50</v>
      </c>
      <c r="C16" s="35">
        <f>D16/((H!D16/H!C16)*(LC!D16/LC!C16))</f>
        <v>3.8732444765427285</v>
      </c>
      <c r="D16" s="35">
        <f>E16/((H!E16/H!D16)*(LC!E16/LC!D16))</f>
        <v>3.5755070842364955</v>
      </c>
      <c r="E16" s="35">
        <f>F16/((H!F16/H!E16)*(LC!F16/LC!E16))</f>
        <v>3.551779039681739</v>
      </c>
      <c r="F16" s="35">
        <f>G16/((H!G16/H!F16)*(LC!G16/LC!F16))</f>
        <v>3.5110191259385353</v>
      </c>
      <c r="G16" s="35">
        <f>H16/((H!H16/H!G16)*(LC!H16/LC!G16))</f>
        <v>3.2889470489561048</v>
      </c>
      <c r="H16" s="35">
        <f>I16/((H!I16/H!H16)*(LC!I16/LC!H16))</f>
        <v>3.4546455758553596</v>
      </c>
      <c r="I16" s="35">
        <f>J16/((H!J16/H!I16)*(LC!J16/LC!I16))</f>
        <v>3.4277361944701541</v>
      </c>
      <c r="J16" s="35">
        <f>K16/((H!K16/H!J16)*(LC!K16/LC!J16))</f>
        <v>3.0502066410945288</v>
      </c>
      <c r="K16" s="35">
        <f>L16/((H!L16/H!K16)*(LC!L16/LC!K16))</f>
        <v>2.8891968644777606</v>
      </c>
      <c r="L16" s="35">
        <f>M16/((H!M16/H!L16)*(LC!M16/LC!L16))</f>
        <v>2.0842932717871618</v>
      </c>
      <c r="M16" s="35">
        <f>N16/((H!N16/H!M16)*(LC!N16/LC!M16))</f>
        <v>1.7641576485655179</v>
      </c>
      <c r="N16" s="35">
        <f>O16/((H!O16/H!N16)*(LC!O16/LC!N16))</f>
        <v>1.4902479086321589</v>
      </c>
      <c r="O16" s="35">
        <f>P16/((H!P16/H!O16)*(LC!P16/LC!O16))</f>
        <v>1.5176458979339424</v>
      </c>
      <c r="P16" s="35">
        <f>Q16/((H!Q16/H!P16)*(LC!Q16/LC!P16))</f>
        <v>1.2316508405490922</v>
      </c>
      <c r="Q16" s="35">
        <f>R16/((H!R16/H!Q16)*(LC!R16/LC!Q16))</f>
        <v>1.3011536641087502</v>
      </c>
      <c r="R16" s="35">
        <f>S16/((H!S16/H!R16)*(LC!S16/LC!R16))</f>
        <v>1.24904417039513</v>
      </c>
      <c r="S16" s="35">
        <f>T16/((H!T16/H!S16)*(LC!T16/LC!S16))</f>
        <v>1.1349186807814393</v>
      </c>
      <c r="T16" s="35">
        <f>U16/((H!U16/H!T16)*(LC!U16/LC!T16))</f>
        <v>1.1774484058154409</v>
      </c>
      <c r="U16" s="35">
        <f>V16/((H!V16/H!U16)*(LC!V16/LC!U16))</f>
        <v>1.3922530781460944</v>
      </c>
      <c r="V16" s="35">
        <f>W16/((H!W16/H!V16)*(LC!W16/LC!V16))</f>
        <v>1.3332287196946644</v>
      </c>
      <c r="W16" s="35">
        <f>X16/((H!X16/H!W16)*(LC!X16/LC!W16))</f>
        <v>0.97527366231560386</v>
      </c>
      <c r="X16" s="35">
        <v>1</v>
      </c>
      <c r="Y16" s="35">
        <f>X16*((H!Y16/H!X16)*(LC!Y16/LC!X16))</f>
        <v>0.98402373105513274</v>
      </c>
      <c r="Z16" s="35">
        <f>Y16*((H!Z16/H!Y16)*(LC!Z16/LC!Y16))</f>
        <v>0.96326174568419798</v>
      </c>
      <c r="AA16" s="35">
        <f>Z16*((H!AA16/H!Z16)*(LC!AA16/LC!Z16))</f>
        <v>1.0285761800706565</v>
      </c>
      <c r="AB16" s="35">
        <f>AA16*((H!AB16/H!AA16)*(LC!AB16/LC!AA16))</f>
        <v>1.0337323777019816</v>
      </c>
      <c r="AC16" s="35">
        <f>AB16*((H!AC16/H!AB16)*(LC!AC16/LC!AB16))</f>
        <v>1.0344603726161878</v>
      </c>
      <c r="AD16" s="35">
        <f>AC16*((H!AD16/H!AC16)*(LC!AD16/LC!AC16))</f>
        <v>0.99809049361300628</v>
      </c>
      <c r="AE16" s="35">
        <f>AD16*((H!AE16/H!AD16)*(LC!AE16/LC!AD16))</f>
        <v>0.9390805050257981</v>
      </c>
      <c r="AF16" s="35">
        <f>AE16*((H!AF16/H!AE16)*(LC!AF16/LC!AE16))</f>
        <v>0.96219487917265623</v>
      </c>
    </row>
    <row r="17" spans="1:32" x14ac:dyDescent="0.2">
      <c r="A17" s="4">
        <v>15</v>
      </c>
      <c r="B17" s="6" t="s">
        <v>51</v>
      </c>
      <c r="C17" s="35">
        <f>D17/((H!D17/H!C17)*(LC!D17/LC!C17))</f>
        <v>2.0113195886783286</v>
      </c>
      <c r="D17" s="35">
        <f>E17/((H!E17/H!D17)*(LC!E17/LC!D17))</f>
        <v>1.9881597118521412</v>
      </c>
      <c r="E17" s="35">
        <f>F17/((H!F17/H!E17)*(LC!F17/LC!E17))</f>
        <v>1.9915353788397427</v>
      </c>
      <c r="F17" s="35">
        <f>G17/((H!G17/H!F17)*(LC!G17/LC!F17))</f>
        <v>1.9765676531503886</v>
      </c>
      <c r="G17" s="35">
        <f>H17/((H!H17/H!G17)*(LC!H17/LC!G17))</f>
        <v>1.878987147385899</v>
      </c>
      <c r="H17" s="35">
        <f>I17/((H!I17/H!H17)*(LC!I17/LC!H17))</f>
        <v>1.8639120405773248</v>
      </c>
      <c r="I17" s="35">
        <f>J17/((H!J17/H!I17)*(LC!J17/LC!I17))</f>
        <v>1.8092946028542662</v>
      </c>
      <c r="J17" s="35">
        <f>K17/((H!K17/H!J17)*(LC!K17/LC!J17))</f>
        <v>1.7793237123221024</v>
      </c>
      <c r="K17" s="35">
        <f>L17/((H!L17/H!K17)*(LC!L17/LC!K17))</f>
        <v>1.6850320313654388</v>
      </c>
      <c r="L17" s="35">
        <f>M17/((H!M17/H!L17)*(LC!M17/LC!L17))</f>
        <v>1.6278478081584427</v>
      </c>
      <c r="M17" s="35">
        <f>N17/((H!N17/H!M17)*(LC!N17/LC!M17))</f>
        <v>1.5444347273232202</v>
      </c>
      <c r="N17" s="35">
        <f>O17/((H!O17/H!N17)*(LC!O17/LC!N17))</f>
        <v>1.5184945499243725</v>
      </c>
      <c r="O17" s="35">
        <f>P17/((H!P17/H!O17)*(LC!P17/LC!O17))</f>
        <v>1.5572922925089185</v>
      </c>
      <c r="P17" s="35">
        <f>Q17/((H!Q17/H!P17)*(LC!Q17/LC!P17))</f>
        <v>1.4523127712404458</v>
      </c>
      <c r="Q17" s="35">
        <f>R17/((H!R17/H!Q17)*(LC!R17/LC!Q17))</f>
        <v>1.3537160889062338</v>
      </c>
      <c r="R17" s="35">
        <f>S17/((H!S17/H!R17)*(LC!S17/LC!R17))</f>
        <v>1.1901656017760576</v>
      </c>
      <c r="S17" s="35">
        <f>T17/((H!T17/H!S17)*(LC!T17/LC!S17))</f>
        <v>1.1521350641574393</v>
      </c>
      <c r="T17" s="35">
        <f>U17/((H!U17/H!T17)*(LC!U17/LC!T17))</f>
        <v>1.1756815628558019</v>
      </c>
      <c r="U17" s="35">
        <f>V17/((H!V17/H!U17)*(LC!V17/LC!U17))</f>
        <v>1.1579551904955454</v>
      </c>
      <c r="V17" s="35">
        <f>W17/((H!W17/H!V17)*(LC!W17/LC!V17))</f>
        <v>1.0394552468202063</v>
      </c>
      <c r="W17" s="35">
        <f>X17/((H!X17/H!W17)*(LC!X17/LC!W17))</f>
        <v>1.0237609663279374</v>
      </c>
      <c r="X17" s="35">
        <v>1</v>
      </c>
      <c r="Y17" s="35">
        <f>X17*((H!Y17/H!X17)*(LC!Y17/LC!X17))</f>
        <v>0.96671441536483083</v>
      </c>
      <c r="Z17" s="35">
        <f>Y17*((H!Z17/H!Y17)*(LC!Z17/LC!Y17))</f>
        <v>0.962046592974931</v>
      </c>
      <c r="AA17" s="35">
        <f>Z17*((H!AA17/H!Z17)*(LC!AA17/LC!Z17))</f>
        <v>0.93047134195421699</v>
      </c>
      <c r="AB17" s="35">
        <f>AA17*((H!AB17/H!AA17)*(LC!AB17/LC!AA17))</f>
        <v>0.92345531162997829</v>
      </c>
      <c r="AC17" s="35">
        <f>AB17*((H!AC17/H!AB17)*(LC!AC17/LC!AB17))</f>
        <v>0.84919356456880268</v>
      </c>
      <c r="AD17" s="35">
        <f>AC17*((H!AD17/H!AC17)*(LC!AD17/LC!AC17))</f>
        <v>0.85222377722537312</v>
      </c>
      <c r="AE17" s="35">
        <f>AD17*((H!AE17/H!AD17)*(LC!AE17/LC!AD17))</f>
        <v>0.87609489714935207</v>
      </c>
      <c r="AF17" s="35">
        <f>AE17*((H!AF17/H!AE17)*(LC!AF17/LC!AE17))</f>
        <v>0.8751161449928021</v>
      </c>
    </row>
    <row r="18" spans="1:32" x14ac:dyDescent="0.2">
      <c r="A18" s="4">
        <v>16</v>
      </c>
      <c r="B18" s="6" t="s">
        <v>52</v>
      </c>
      <c r="C18" s="35">
        <f>D18/((H!D18/H!C18)*(LC!D18/LC!C18))</f>
        <v>1.2863609378909435</v>
      </c>
      <c r="D18" s="35">
        <f>E18/((H!E18/H!D18)*(LC!E18/LC!D18))</f>
        <v>1.2856016176825009</v>
      </c>
      <c r="E18" s="35">
        <f>F18/((H!F18/H!E18)*(LC!F18/LC!E18))</f>
        <v>1.2865579318607958</v>
      </c>
      <c r="F18" s="35">
        <f>G18/((H!G18/H!F18)*(LC!G18/LC!F18))</f>
        <v>1.255746525733529</v>
      </c>
      <c r="G18" s="35">
        <f>H18/((H!H18/H!G18)*(LC!H18/LC!G18))</f>
        <v>1.2294749132398151</v>
      </c>
      <c r="H18" s="35">
        <f>I18/((H!I18/H!H18)*(LC!I18/LC!H18))</f>
        <v>1.2114527298773661</v>
      </c>
      <c r="I18" s="35">
        <f>J18/((H!J18/H!I18)*(LC!J18/LC!I18))</f>
        <v>1.2120433963299355</v>
      </c>
      <c r="J18" s="35">
        <f>K18/((H!K18/H!J18)*(LC!K18/LC!J18))</f>
        <v>1.1706061273155186</v>
      </c>
      <c r="K18" s="35">
        <f>L18/((H!L18/H!K18)*(LC!L18/LC!K18))</f>
        <v>1.1312157704841332</v>
      </c>
      <c r="L18" s="35">
        <f>M18/((H!M18/H!L18)*(LC!M18/LC!L18))</f>
        <v>1.1106062806470136</v>
      </c>
      <c r="M18" s="35">
        <f>N18/((H!N18/H!M18)*(LC!N18/LC!M18))</f>
        <v>1.1018389703037956</v>
      </c>
      <c r="N18" s="35">
        <f>O18/((H!O18/H!N18)*(LC!O18/LC!N18))</f>
        <v>1.0996634935041418</v>
      </c>
      <c r="O18" s="35">
        <f>P18/((H!P18/H!O18)*(LC!P18/LC!O18))</f>
        <v>1.1280473022942843</v>
      </c>
      <c r="P18" s="35">
        <f>Q18/((H!Q18/H!P18)*(LC!Q18/LC!P18))</f>
        <v>1.0921509048607163</v>
      </c>
      <c r="Q18" s="35">
        <f>R18/((H!R18/H!Q18)*(LC!R18/LC!Q18))</f>
        <v>1.0722669690985327</v>
      </c>
      <c r="R18" s="35">
        <f>S18/((H!S18/H!R18)*(LC!S18/LC!R18))</f>
        <v>0.98528133147509156</v>
      </c>
      <c r="S18" s="35">
        <f>T18/((H!T18/H!S18)*(LC!T18/LC!S18))</f>
        <v>1.0156934154200667</v>
      </c>
      <c r="T18" s="35">
        <f>U18/((H!U18/H!T18)*(LC!U18/LC!T18))</f>
        <v>1.0059021867699978</v>
      </c>
      <c r="U18" s="35">
        <f>V18/((H!V18/H!U18)*(LC!V18/LC!U18))</f>
        <v>1.0348579708695156</v>
      </c>
      <c r="V18" s="35">
        <f>W18/((H!W18/H!V18)*(LC!W18/LC!V18))</f>
        <v>0.98550310429125165</v>
      </c>
      <c r="W18" s="35">
        <f>X18/((H!X18/H!W18)*(LC!X18/LC!W18))</f>
        <v>0.99459696949582266</v>
      </c>
      <c r="X18" s="35">
        <v>1</v>
      </c>
      <c r="Y18" s="35">
        <f>X18*((H!Y18/H!X18)*(LC!Y18/LC!X18))</f>
        <v>1.0267648782536729</v>
      </c>
      <c r="Z18" s="35">
        <f>Y18*((H!Z18/H!Y18)*(LC!Z18/LC!Y18))</f>
        <v>1.0707881866677313</v>
      </c>
      <c r="AA18" s="35">
        <f>Z18*((H!AA18/H!Z18)*(LC!AA18/LC!Z18))</f>
        <v>1.0580468167879455</v>
      </c>
      <c r="AB18" s="35">
        <f>AA18*((H!AB18/H!AA18)*(LC!AB18/LC!AA18))</f>
        <v>1.0895771280243878</v>
      </c>
      <c r="AC18" s="35">
        <f>AB18*((H!AC18/H!AB18)*(LC!AC18/LC!AB18))</f>
        <v>0.99493771459518798</v>
      </c>
      <c r="AD18" s="35">
        <f>AC18*((H!AD18/H!AC18)*(LC!AD18/LC!AC18))</f>
        <v>0.99454824970431621</v>
      </c>
      <c r="AE18" s="35">
        <f>AD18*((H!AE18/H!AD18)*(LC!AE18/LC!AD18))</f>
        <v>1.0453005492783152</v>
      </c>
      <c r="AF18" s="35">
        <f>AE18*((H!AF18/H!AE18)*(LC!AF18/LC!AE18))</f>
        <v>1.0843230830105943</v>
      </c>
    </row>
    <row r="19" spans="1:32" x14ac:dyDescent="0.2">
      <c r="A19" s="4">
        <v>17</v>
      </c>
      <c r="B19" s="6" t="s">
        <v>53</v>
      </c>
      <c r="C19" s="35">
        <f>D19/((H!D19/H!C19)*(LC!D19/LC!C19))</f>
        <v>1.9177204098862519</v>
      </c>
      <c r="D19" s="35">
        <f>E19/((H!E19/H!D19)*(LC!E19/LC!D19))</f>
        <v>1.842869009215647</v>
      </c>
      <c r="E19" s="35">
        <f>F19/((H!F19/H!E19)*(LC!F19/LC!E19))</f>
        <v>1.8429388309302279</v>
      </c>
      <c r="F19" s="35">
        <f>G19/((H!G19/H!F19)*(LC!G19/LC!F19))</f>
        <v>1.8002172289726612</v>
      </c>
      <c r="G19" s="35">
        <f>H19/((H!H19/H!G19)*(LC!H19/LC!G19))</f>
        <v>1.7482810290101114</v>
      </c>
      <c r="H19" s="35">
        <f>I19/((H!I19/H!H19)*(LC!I19/LC!H19))</f>
        <v>1.7328639480278716</v>
      </c>
      <c r="I19" s="35">
        <f>J19/((H!J19/H!I19)*(LC!J19/LC!I19))</f>
        <v>1.7216214534274124</v>
      </c>
      <c r="J19" s="35">
        <f>K19/((H!K19/H!J19)*(LC!K19/LC!J19))</f>
        <v>1.7846881943838766</v>
      </c>
      <c r="K19" s="35">
        <f>L19/((H!L19/H!K19)*(LC!L19/LC!K19))</f>
        <v>1.5385214957283688</v>
      </c>
      <c r="L19" s="35">
        <f>M19/((H!M19/H!L19)*(LC!M19/LC!L19))</f>
        <v>2.2833516677746113</v>
      </c>
      <c r="M19" s="35">
        <f>N19/((H!N19/H!M19)*(LC!N19/LC!M19))</f>
        <v>2.036097501044877</v>
      </c>
      <c r="N19" s="35">
        <f>O19/((H!O19/H!N19)*(LC!O19/LC!N19))</f>
        <v>1.9107260934934021</v>
      </c>
      <c r="O19" s="35">
        <f>P19/((H!P19/H!O19)*(LC!P19/LC!O19))</f>
        <v>1.7606857976489794</v>
      </c>
      <c r="P19" s="35">
        <f>Q19/((H!Q19/H!P19)*(LC!Q19/LC!P19))</f>
        <v>1.6436708906127875</v>
      </c>
      <c r="Q19" s="35">
        <f>R19/((H!R19/H!Q19)*(LC!R19/LC!Q19))</f>
        <v>1.3043877047632315</v>
      </c>
      <c r="R19" s="35">
        <f>S19/((H!S19/H!R19)*(LC!S19/LC!R19))</f>
        <v>1.0322861339233012</v>
      </c>
      <c r="S19" s="35">
        <f>T19/((H!T19/H!S19)*(LC!T19/LC!S19))</f>
        <v>1.1209703705549992</v>
      </c>
      <c r="T19" s="35">
        <f>U19/((H!U19/H!T19)*(LC!U19/LC!T19))</f>
        <v>1.1873511987415295</v>
      </c>
      <c r="U19" s="35">
        <f>V19/((H!V19/H!U19)*(LC!V19/LC!U19))</f>
        <v>1.2443235046547121</v>
      </c>
      <c r="V19" s="35">
        <f>W19/((H!W19/H!V19)*(LC!W19/LC!V19))</f>
        <v>1.1334848775660189</v>
      </c>
      <c r="W19" s="35">
        <f>X19/((H!X19/H!W19)*(LC!X19/LC!W19))</f>
        <v>1.1128555757904781</v>
      </c>
      <c r="X19" s="35">
        <v>1</v>
      </c>
      <c r="Y19" s="35">
        <f>X19*((H!Y19/H!X19)*(LC!Y19/LC!X19))</f>
        <v>1.019586187729479</v>
      </c>
      <c r="Z19" s="35">
        <f>Y19*((H!Z19/H!Y19)*(LC!Z19/LC!Y19))</f>
        <v>1.0464321992694492</v>
      </c>
      <c r="AA19" s="35">
        <f>Z19*((H!AA19/H!Z19)*(LC!AA19/LC!Z19))</f>
        <v>1.0313327503920064</v>
      </c>
      <c r="AB19" s="35">
        <f>AA19*((H!AB19/H!AA19)*(LC!AB19/LC!AA19))</f>
        <v>1.004468622352588</v>
      </c>
      <c r="AC19" s="35">
        <f>AB19*((H!AC19/H!AB19)*(LC!AC19/LC!AB19))</f>
        <v>1.1255186962861836</v>
      </c>
      <c r="AD19" s="35">
        <f>AC19*((H!AD19/H!AC19)*(LC!AD19/LC!AC19))</f>
        <v>1.200191552482579</v>
      </c>
      <c r="AE19" s="35">
        <f>AD19*((H!AE19/H!AD19)*(LC!AE19/LC!AD19))</f>
        <v>1.2466239585539673</v>
      </c>
      <c r="AF19" s="35">
        <f>AE19*((H!AF19/H!AE19)*(LC!AF19/LC!AE19))</f>
        <v>1.3267475826467592</v>
      </c>
    </row>
    <row r="20" spans="1:32" x14ac:dyDescent="0.2">
      <c r="A20" s="4">
        <v>18</v>
      </c>
      <c r="B20" s="6" t="s">
        <v>54</v>
      </c>
      <c r="C20" s="35">
        <f>D20/((H!D20/H!C20)*(LC!D20/LC!C20))</f>
        <v>1.2992710916370342</v>
      </c>
      <c r="D20" s="35">
        <f>E20/((H!E20/H!D20)*(LC!E20/LC!D20))</f>
        <v>1.2823460661734536</v>
      </c>
      <c r="E20" s="35">
        <f>F20/((H!F20/H!E20)*(LC!F20/LC!E20))</f>
        <v>1.2235894836649033</v>
      </c>
      <c r="F20" s="35">
        <f>G20/((H!G20/H!F20)*(LC!G20/LC!F20))</f>
        <v>1.2036252969818151</v>
      </c>
      <c r="G20" s="35">
        <f>H20/((H!H20/H!G20)*(LC!H20/LC!G20))</f>
        <v>1.2226018844924218</v>
      </c>
      <c r="H20" s="35">
        <f>I20/((H!I20/H!H20)*(LC!I20/LC!H20))</f>
        <v>1.216360197208181</v>
      </c>
      <c r="I20" s="35">
        <f>J20/((H!J20/H!I20)*(LC!J20/LC!I20))</f>
        <v>1.2005194151645073</v>
      </c>
      <c r="J20" s="35">
        <f>K20/((H!K20/H!J20)*(LC!K20/LC!J20))</f>
        <v>1.2258775424004558</v>
      </c>
      <c r="K20" s="35">
        <f>L20/((H!L20/H!K20)*(LC!L20/LC!K20))</f>
        <v>1.2200791942851219</v>
      </c>
      <c r="L20" s="35">
        <f>M20/((H!M20/H!L20)*(LC!M20/LC!L20))</f>
        <v>1.1783553279370411</v>
      </c>
      <c r="M20" s="35">
        <f>N20/((H!N20/H!M20)*(LC!N20/LC!M20))</f>
        <v>1.1992669424198872</v>
      </c>
      <c r="N20" s="35">
        <f>O20/((H!O20/H!N20)*(LC!O20/LC!N20))</f>
        <v>1.1593325140625517</v>
      </c>
      <c r="O20" s="35">
        <f>P20/((H!P20/H!O20)*(LC!P20/LC!O20))</f>
        <v>1.1737987565706127</v>
      </c>
      <c r="P20" s="35">
        <f>Q20/((H!Q20/H!P20)*(LC!Q20/LC!P20))</f>
        <v>1.233637780076088</v>
      </c>
      <c r="Q20" s="35">
        <f>R20/((H!R20/H!Q20)*(LC!R20/LC!Q20))</f>
        <v>1.2860865377957733</v>
      </c>
      <c r="R20" s="35">
        <f>S20/((H!S20/H!R20)*(LC!S20/LC!R20))</f>
        <v>1.2147383370046545</v>
      </c>
      <c r="S20" s="35">
        <f>T20/((H!T20/H!S20)*(LC!T20/LC!S20))</f>
        <v>1.2228703981793425</v>
      </c>
      <c r="T20" s="35">
        <f>U20/((H!U20/H!T20)*(LC!U20/LC!T20))</f>
        <v>1.3366756520911354</v>
      </c>
      <c r="U20" s="35">
        <f>V20/((H!V20/H!U20)*(LC!V20/LC!U20))</f>
        <v>1.2217084586017279</v>
      </c>
      <c r="V20" s="35">
        <f>W20/((H!W20/H!V20)*(LC!W20/LC!V20))</f>
        <v>1.0715427295167728</v>
      </c>
      <c r="W20" s="35">
        <f>X20/((H!X20/H!W20)*(LC!X20/LC!W20))</f>
        <v>1.0173476971963753</v>
      </c>
      <c r="X20" s="35">
        <v>1</v>
      </c>
      <c r="Y20" s="35">
        <f>X20*((H!Y20/H!X20)*(LC!Y20/LC!X20))</f>
        <v>1.0644839563246447</v>
      </c>
      <c r="Z20" s="35">
        <f>Y20*((H!Z20/H!Y20)*(LC!Z20/LC!Y20))</f>
        <v>1.0977628803661303</v>
      </c>
      <c r="AA20" s="35">
        <f>Z20*((H!AA20/H!Z20)*(LC!AA20/LC!Z20))</f>
        <v>1.0875790213706549</v>
      </c>
      <c r="AB20" s="35">
        <f>AA20*((H!AB20/H!AA20)*(LC!AB20/LC!AA20))</f>
        <v>1.0674431883090529</v>
      </c>
      <c r="AC20" s="35">
        <f>AB20*((H!AC20/H!AB20)*(LC!AC20/LC!AB20))</f>
        <v>1.055915006027299</v>
      </c>
      <c r="AD20" s="35">
        <f>AC20*((H!AD20/H!AC20)*(LC!AD20/LC!AC20))</f>
        <v>1.0243496030650217</v>
      </c>
      <c r="AE20" s="35">
        <f>AD20*((H!AE20/H!AD20)*(LC!AE20/LC!AD20))</f>
        <v>1.0530282480384647</v>
      </c>
      <c r="AF20" s="35">
        <f>AE20*((H!AF20/H!AE20)*(LC!AF20/LC!AE20))</f>
        <v>1.0775651842987441</v>
      </c>
    </row>
    <row r="21" spans="1:32" x14ac:dyDescent="0.2">
      <c r="A21" s="4">
        <v>19</v>
      </c>
      <c r="B21" s="6" t="s">
        <v>55</v>
      </c>
      <c r="C21" s="35">
        <f>D21/((H!D21/H!C21)*(LC!D21/LC!C21))</f>
        <v>0.49050480312286443</v>
      </c>
      <c r="D21" s="35">
        <f>E21/((H!E21/H!D21)*(LC!E21/LC!D21))</f>
        <v>0.4527844319690571</v>
      </c>
      <c r="E21" s="35">
        <f>F21/((H!F21/H!E21)*(LC!F21/LC!E21))</f>
        <v>0.51195040589932495</v>
      </c>
      <c r="F21" s="35">
        <f>G21/((H!G21/H!F21)*(LC!G21/LC!F21))</f>
        <v>0.41616084653384239</v>
      </c>
      <c r="G21" s="35">
        <f>H21/((H!H21/H!G21)*(LC!H21/LC!G21))</f>
        <v>0.50078302915549577</v>
      </c>
      <c r="H21" s="35">
        <f>I21/((H!I21/H!H21)*(LC!I21/LC!H21))</f>
        <v>0.65248435172585473</v>
      </c>
      <c r="I21" s="35">
        <f>J21/((H!J21/H!I21)*(LC!J21/LC!I21))</f>
        <v>0.54712203206949217</v>
      </c>
      <c r="J21" s="35">
        <f>K21/((H!K21/H!J21)*(LC!K21/LC!J21))</f>
        <v>0.73440447372652162</v>
      </c>
      <c r="K21" s="35">
        <f>L21/((H!L21/H!K21)*(LC!L21/LC!K21))</f>
        <v>0.77684203831470866</v>
      </c>
      <c r="L21" s="35">
        <f>M21/((H!M21/H!L21)*(LC!M21/LC!L21))</f>
        <v>0.58014829026217696</v>
      </c>
      <c r="M21" s="35">
        <f>N21/((H!N21/H!M21)*(LC!N21/LC!M21))</f>
        <v>0.702773213808774</v>
      </c>
      <c r="N21" s="35">
        <f>O21/((H!O21/H!N21)*(LC!O21/LC!N21))</f>
        <v>0.76419678922673173</v>
      </c>
      <c r="O21" s="35">
        <f>P21/((H!P21/H!O21)*(LC!P21/LC!O21))</f>
        <v>1.1304135368610704</v>
      </c>
      <c r="P21" s="35">
        <f>Q21/((H!Q21/H!P21)*(LC!Q21/LC!P21))</f>
        <v>1.0278205516949062</v>
      </c>
      <c r="Q21" s="35">
        <f>R21/((H!R21/H!Q21)*(LC!R21/LC!Q21))</f>
        <v>0.81511703198013052</v>
      </c>
      <c r="R21" s="35">
        <f>S21/((H!S21/H!R21)*(LC!S21/LC!R21))</f>
        <v>0.5474652506295119</v>
      </c>
      <c r="S21" s="35">
        <f>T21/((H!T21/H!S21)*(LC!T21/LC!S21))</f>
        <v>0.84108409370668047</v>
      </c>
      <c r="T21" s="35">
        <f>U21/((H!U21/H!T21)*(LC!U21/LC!T21))</f>
        <v>1.1553334433739999</v>
      </c>
      <c r="U21" s="35">
        <f>V21/((H!V21/H!U21)*(LC!V21/LC!U21))</f>
        <v>1.0802202291877148</v>
      </c>
      <c r="V21" s="35">
        <f>W21/((H!W21/H!V21)*(LC!W21/LC!V21))</f>
        <v>1.177639446932067</v>
      </c>
      <c r="W21" s="35">
        <f>X21/((H!X21/H!W21)*(LC!X21/LC!W21))</f>
        <v>1.0469110918287026</v>
      </c>
      <c r="X21" s="35">
        <v>1</v>
      </c>
      <c r="Y21" s="35">
        <f>X21*((H!Y21/H!X21)*(LC!Y21/LC!X21))</f>
        <v>1.0284920218531748</v>
      </c>
      <c r="Z21" s="35">
        <f>Y21*((H!Z21/H!Y21)*(LC!Z21/LC!Y21))</f>
        <v>0.9668128725113242</v>
      </c>
      <c r="AA21" s="35">
        <f>Z21*((H!AA21/H!Z21)*(LC!AA21/LC!Z21))</f>
        <v>0.90111668725016203</v>
      </c>
      <c r="AB21" s="35">
        <f>AA21*((H!AB21/H!AA21)*(LC!AB21/LC!AA21))</f>
        <v>0.93992662766652502</v>
      </c>
      <c r="AC21" s="35">
        <f>AB21*((H!AC21/H!AB21)*(LC!AC21/LC!AB21))</f>
        <v>1.0225223436451731</v>
      </c>
      <c r="AD21" s="35">
        <f>AC21*((H!AD21/H!AC21)*(LC!AD21/LC!AC21))</f>
        <v>1.0267276709883113</v>
      </c>
      <c r="AE21" s="35">
        <f>AD21*((H!AE21/H!AD21)*(LC!AE21/LC!AD21))</f>
        <v>0.87934270530601832</v>
      </c>
      <c r="AF21" s="35">
        <f>AE21*((H!AF21/H!AE21)*(LC!AF21/LC!AE21))</f>
        <v>0.80856772231318608</v>
      </c>
    </row>
    <row r="22" spans="1:32" x14ac:dyDescent="0.2">
      <c r="A22" s="4">
        <v>20</v>
      </c>
      <c r="B22" s="6" t="s">
        <v>56</v>
      </c>
      <c r="C22" s="35">
        <f>D22/((H!D22/H!C22)*(LC!D22/LC!C22))</f>
        <v>1.1840954095253051</v>
      </c>
      <c r="D22" s="35">
        <f>E22/((H!E22/H!D22)*(LC!E22/LC!D22))</f>
        <v>1.1263443337754304</v>
      </c>
      <c r="E22" s="35">
        <f>F22/((H!F22/H!E22)*(LC!F22/LC!E22))</f>
        <v>1.1297042473304391</v>
      </c>
      <c r="F22" s="35">
        <f>G22/((H!G22/H!F22)*(LC!G22/LC!F22))</f>
        <v>1.166831018829515</v>
      </c>
      <c r="G22" s="35">
        <f>H22/((H!H22/H!G22)*(LC!H22/LC!G22))</f>
        <v>1.1352258418292358</v>
      </c>
      <c r="H22" s="35">
        <f>I22/((H!I22/H!H22)*(LC!I22/LC!H22))</f>
        <v>1.1337326494444235</v>
      </c>
      <c r="I22" s="35">
        <f>J22/((H!J22/H!I22)*(LC!J22/LC!I22))</f>
        <v>1.1317243635656651</v>
      </c>
      <c r="J22" s="35">
        <f>K22/((H!K22/H!J22)*(LC!K22/LC!J22))</f>
        <v>1.0940824613647595</v>
      </c>
      <c r="K22" s="35">
        <f>L22/((H!L22/H!K22)*(LC!L22/LC!K22))</f>
        <v>1.0279105263173993</v>
      </c>
      <c r="L22" s="35">
        <f>M22/((H!M22/H!L22)*(LC!M22/LC!L22))</f>
        <v>1.0186400953462562</v>
      </c>
      <c r="M22" s="35">
        <f>N22/((H!N22/H!M22)*(LC!N22/LC!M22))</f>
        <v>0.98357981832448294</v>
      </c>
      <c r="N22" s="35">
        <f>O22/((H!O22/H!N22)*(LC!O22/LC!N22))</f>
        <v>1.016308096190579</v>
      </c>
      <c r="O22" s="35">
        <f>P22/((H!P22/H!O22)*(LC!P22/LC!O22))</f>
        <v>1.0356361953189412</v>
      </c>
      <c r="P22" s="35">
        <f>Q22/((H!Q22/H!P22)*(LC!Q22/LC!P22))</f>
        <v>1.0250674961326114</v>
      </c>
      <c r="Q22" s="35">
        <f>R22/((H!R22/H!Q22)*(LC!R22/LC!Q22))</f>
        <v>1.029477590721245</v>
      </c>
      <c r="R22" s="35">
        <f>S22/((H!S22/H!R22)*(LC!S22/LC!R22))</f>
        <v>0.95447697660419961</v>
      </c>
      <c r="S22" s="35">
        <f>T22/((H!T22/H!S22)*(LC!T22/LC!S22))</f>
        <v>0.98133787715477583</v>
      </c>
      <c r="T22" s="35">
        <f>U22/((H!U22/H!T22)*(LC!U22/LC!T22))</f>
        <v>0.94668736393006081</v>
      </c>
      <c r="U22" s="35">
        <f>V22/((H!V22/H!U22)*(LC!V22/LC!U22))</f>
        <v>1.0337644359371168</v>
      </c>
      <c r="V22" s="35">
        <f>W22/((H!W22/H!V22)*(LC!W22/LC!V22))</f>
        <v>0.95888675391234524</v>
      </c>
      <c r="W22" s="35">
        <f>X22/((H!X22/H!W22)*(LC!X22/LC!W22))</f>
        <v>0.96944700964623676</v>
      </c>
      <c r="X22" s="35">
        <v>1</v>
      </c>
      <c r="Y22" s="35">
        <f>X22*((H!Y22/H!X22)*(LC!Y22/LC!X22))</f>
        <v>1.0199627565620701</v>
      </c>
      <c r="Z22" s="35">
        <f>Y22*((H!Z22/H!Y22)*(LC!Z22/LC!Y22))</f>
        <v>1.0049397077474984</v>
      </c>
      <c r="AA22" s="35">
        <f>Z22*((H!AA22/H!Z22)*(LC!AA22/LC!Z22))</f>
        <v>1.0170131268839657</v>
      </c>
      <c r="AB22" s="35">
        <f>AA22*((H!AB22/H!AA22)*(LC!AB22/LC!AA22))</f>
        <v>0.99356584110735002</v>
      </c>
      <c r="AC22" s="35">
        <f>AB22*((H!AC22/H!AB22)*(LC!AC22/LC!AB22))</f>
        <v>1.0001794978882343</v>
      </c>
      <c r="AD22" s="35">
        <f>AC22*((H!AD22/H!AC22)*(LC!AD22/LC!AC22))</f>
        <v>1.014516610333114</v>
      </c>
      <c r="AE22" s="35">
        <f>AD22*((H!AE22/H!AD22)*(LC!AE22/LC!AD22))</f>
        <v>1.0738778383780514</v>
      </c>
      <c r="AF22" s="35">
        <f>AE22*((H!AF22/H!AE22)*(LC!AF22/LC!AE22))</f>
        <v>1.0947287955631229</v>
      </c>
    </row>
    <row r="23" spans="1:32" x14ac:dyDescent="0.2">
      <c r="A23" s="4">
        <v>21</v>
      </c>
      <c r="B23" s="6" t="s">
        <v>57</v>
      </c>
      <c r="C23" s="35">
        <f>D23/((H!D23/H!C23)*(LC!D23/LC!C23))</f>
        <v>1.0417645435157599</v>
      </c>
      <c r="D23" s="35">
        <f>E23/((H!E23/H!D23)*(LC!E23/LC!D23))</f>
        <v>1.0275604174420661</v>
      </c>
      <c r="E23" s="35">
        <f>F23/((H!F23/H!E23)*(LC!F23/LC!E23))</f>
        <v>1.0491199555931019</v>
      </c>
      <c r="F23" s="35">
        <f>G23/((H!G23/H!F23)*(LC!G23/LC!F23))</f>
        <v>1.0490383185079932</v>
      </c>
      <c r="G23" s="35">
        <f>H23/((H!H23/H!G23)*(LC!H23/LC!G23))</f>
        <v>1.0214092820368179</v>
      </c>
      <c r="H23" s="35">
        <f>I23/((H!I23/H!H23)*(LC!I23/LC!H23))</f>
        <v>1.0586317237874892</v>
      </c>
      <c r="I23" s="35">
        <f>J23/((H!J23/H!I23)*(LC!J23/LC!I23))</f>
        <v>1.079220142791331</v>
      </c>
      <c r="J23" s="35">
        <f>K23/((H!K23/H!J23)*(LC!K23/LC!J23))</f>
        <v>1.0972662698049647</v>
      </c>
      <c r="K23" s="35">
        <f>L23/((H!L23/H!K23)*(LC!L23/LC!K23))</f>
        <v>1.0998386256164545</v>
      </c>
      <c r="L23" s="35">
        <f>M23/((H!M23/H!L23)*(LC!M23/LC!L23))</f>
        <v>1.0590640669366902</v>
      </c>
      <c r="M23" s="35">
        <f>N23/((H!N23/H!M23)*(LC!N23/LC!M23))</f>
        <v>1.0845948325872572</v>
      </c>
      <c r="N23" s="35">
        <f>O23/((H!O23/H!N23)*(LC!O23/LC!N23))</f>
        <v>1.0981669406434302</v>
      </c>
      <c r="O23" s="35">
        <f>P23/((H!P23/H!O23)*(LC!P23/LC!O23))</f>
        <v>1.1281769803678547</v>
      </c>
      <c r="P23" s="35">
        <f>Q23/((H!Q23/H!P23)*(LC!Q23/LC!P23))</f>
        <v>1.0411558405574672</v>
      </c>
      <c r="Q23" s="35">
        <f>R23/((H!R23/H!Q23)*(LC!R23/LC!Q23))</f>
        <v>0.9996772976249324</v>
      </c>
      <c r="R23" s="35">
        <f>S23/((H!S23/H!R23)*(LC!S23/LC!R23))</f>
        <v>0.93327418765505887</v>
      </c>
      <c r="S23" s="35">
        <f>T23/((H!T23/H!S23)*(LC!T23/LC!S23))</f>
        <v>1.0018394786626346</v>
      </c>
      <c r="T23" s="35">
        <f>U23/((H!U23/H!T23)*(LC!U23/LC!T23))</f>
        <v>0.98244876396861625</v>
      </c>
      <c r="U23" s="35">
        <f>V23/((H!V23/H!U23)*(LC!V23/LC!U23))</f>
        <v>1.0629484528213953</v>
      </c>
      <c r="V23" s="35">
        <f>W23/((H!W23/H!V23)*(LC!W23/LC!V23))</f>
        <v>0.99177940310413315</v>
      </c>
      <c r="W23" s="35">
        <f>X23/((H!X23/H!W23)*(LC!X23/LC!W23))</f>
        <v>1.0092556355744386</v>
      </c>
      <c r="X23" s="35">
        <v>1</v>
      </c>
      <c r="Y23" s="35">
        <f>X23*((H!Y23/H!X23)*(LC!Y23/LC!X23))</f>
        <v>1.0436651335208758</v>
      </c>
      <c r="Z23" s="35">
        <f>Y23*((H!Z23/H!Y23)*(LC!Z23/LC!Y23))</f>
        <v>1.0267330987890215</v>
      </c>
      <c r="AA23" s="35">
        <f>Z23*((H!AA23/H!Z23)*(LC!AA23/LC!Z23))</f>
        <v>1.0032013035097811</v>
      </c>
      <c r="AB23" s="35">
        <f>AA23*((H!AB23/H!AA23)*(LC!AB23/LC!AA23))</f>
        <v>0.99237964989239191</v>
      </c>
      <c r="AC23" s="35">
        <f>AB23*((H!AC23/H!AB23)*(LC!AC23/LC!AB23))</f>
        <v>0.999107584056382</v>
      </c>
      <c r="AD23" s="35">
        <f>AC23*((H!AD23/H!AC23)*(LC!AD23/LC!AC23))</f>
        <v>1.0203498900845163</v>
      </c>
      <c r="AE23" s="35">
        <f>AD23*((H!AE23/H!AD23)*(LC!AE23/LC!AD23))</f>
        <v>1.0691037236277461</v>
      </c>
      <c r="AF23" s="35">
        <f>AE23*((H!AF23/H!AE23)*(LC!AF23/LC!AE23))</f>
        <v>1.102774227539034</v>
      </c>
    </row>
    <row r="24" spans="1:32" x14ac:dyDescent="0.2">
      <c r="A24" s="4">
        <v>22</v>
      </c>
      <c r="B24" s="6" t="s">
        <v>58</v>
      </c>
      <c r="C24" s="35">
        <f>D24/((H!D24/H!C24)*(LC!D24/LC!C24))</f>
        <v>1.1149324530142282</v>
      </c>
      <c r="D24" s="35">
        <f>E24/((H!E24/H!D24)*(LC!E24/LC!D24))</f>
        <v>1.097289217996414</v>
      </c>
      <c r="E24" s="35">
        <f>F24/((H!F24/H!E24)*(LC!F24/LC!E24))</f>
        <v>1.1103671320298392</v>
      </c>
      <c r="F24" s="35">
        <f>G24/((H!G24/H!F24)*(LC!G24/LC!F24))</f>
        <v>1.1006652551745142</v>
      </c>
      <c r="G24" s="35">
        <f>H24/((H!H24/H!G24)*(LC!H24/LC!G24))</f>
        <v>1.0632056741469067</v>
      </c>
      <c r="H24" s="35">
        <f>I24/((H!I24/H!H24)*(LC!I24/LC!H24))</f>
        <v>1.0563761366119009</v>
      </c>
      <c r="I24" s="35">
        <f>J24/((H!J24/H!I24)*(LC!J24/LC!I24))</f>
        <v>1.0821762749247028</v>
      </c>
      <c r="J24" s="35">
        <f>K24/((H!K24/H!J24)*(LC!K24/LC!J24))</f>
        <v>1.0847570166191987</v>
      </c>
      <c r="K24" s="35">
        <f>L24/((H!L24/H!K24)*(LC!L24/LC!K24))</f>
        <v>1.08715650126188</v>
      </c>
      <c r="L24" s="35">
        <f>M24/((H!M24/H!L24)*(LC!M24/LC!L24))</f>
        <v>1.0885093430193522</v>
      </c>
      <c r="M24" s="35">
        <f>N24/((H!N24/H!M24)*(LC!N24/LC!M24))</f>
        <v>1.1399405509013092</v>
      </c>
      <c r="N24" s="35">
        <f>O24/((H!O24/H!N24)*(LC!O24/LC!N24))</f>
        <v>1.214326691514954</v>
      </c>
      <c r="O24" s="35">
        <f>P24/((H!P24/H!O24)*(LC!P24/LC!O24))</f>
        <v>1.2536278054689538</v>
      </c>
      <c r="P24" s="35">
        <f>Q24/((H!Q24/H!P24)*(LC!Q24/LC!P24))</f>
        <v>1.2036059064986788</v>
      </c>
      <c r="Q24" s="35">
        <f>R24/((H!R24/H!Q24)*(LC!R24/LC!Q24))</f>
        <v>1.1329489969136894</v>
      </c>
      <c r="R24" s="35">
        <f>S24/((H!S24/H!R24)*(LC!S24/LC!R24))</f>
        <v>1.0091877065916226</v>
      </c>
      <c r="S24" s="35">
        <f>T24/((H!T24/H!S24)*(LC!T24/LC!S24))</f>
        <v>1.0764939349649341</v>
      </c>
      <c r="T24" s="35">
        <f>U24/((H!U24/H!T24)*(LC!U24/LC!T24))</f>
        <v>1.0765059415403258</v>
      </c>
      <c r="U24" s="35">
        <f>V24/((H!V24/H!U24)*(LC!V24/LC!U24))</f>
        <v>1.0824648331711333</v>
      </c>
      <c r="V24" s="35">
        <f>W24/((H!W24/H!V24)*(LC!W24/LC!V24))</f>
        <v>0.99331060670398053</v>
      </c>
      <c r="W24" s="35">
        <f>X24/((H!X24/H!W24)*(LC!X24/LC!W24))</f>
        <v>0.98387721557998764</v>
      </c>
      <c r="X24" s="35">
        <v>1</v>
      </c>
      <c r="Y24" s="35">
        <f>X24*((H!Y24/H!X24)*(LC!Y24/LC!X24))</f>
        <v>1.0844393959700938</v>
      </c>
      <c r="Z24" s="35">
        <f>Y24*((H!Z24/H!Y24)*(LC!Z24/LC!Y24))</f>
        <v>1.1415878114737472</v>
      </c>
      <c r="AA24" s="35">
        <f>Z24*((H!AA24/H!Z24)*(LC!AA24/LC!Z24))</f>
        <v>1.1409346327674137</v>
      </c>
      <c r="AB24" s="35">
        <f>AA24*((H!AB24/H!AA24)*(LC!AB24/LC!AA24))</f>
        <v>1.1316981132923265</v>
      </c>
      <c r="AC24" s="35">
        <f>AB24*((H!AC24/H!AB24)*(LC!AC24/LC!AB24))</f>
        <v>1.144330381326025</v>
      </c>
      <c r="AD24" s="35">
        <f>AC24*((H!AD24/H!AC24)*(LC!AD24/LC!AC24))</f>
        <v>1.144961429413623</v>
      </c>
      <c r="AE24" s="35">
        <f>AD24*((H!AE24/H!AD24)*(LC!AE24/LC!AD24))</f>
        <v>1.1824969764220579</v>
      </c>
      <c r="AF24" s="35">
        <f>AE24*((H!AF24/H!AE24)*(LC!AF24/LC!AE24))</f>
        <v>1.2306589449167713</v>
      </c>
    </row>
    <row r="25" spans="1:32" x14ac:dyDescent="0.2">
      <c r="A25" s="4">
        <v>23</v>
      </c>
      <c r="B25" s="6" t="s">
        <v>59</v>
      </c>
      <c r="C25" s="35">
        <f>D25/((H!D25/H!C25)*(LC!D25/LC!C25))</f>
        <v>1.6278420978922521</v>
      </c>
      <c r="D25" s="35">
        <f>E25/((H!E25/H!D25)*(LC!E25/LC!D25))</f>
        <v>1.5559413846185177</v>
      </c>
      <c r="E25" s="35">
        <f>F25/((H!F25/H!E25)*(LC!F25/LC!E25))</f>
        <v>1.5444492559967131</v>
      </c>
      <c r="F25" s="35">
        <f>G25/((H!G25/H!F25)*(LC!G25/LC!F25))</f>
        <v>1.4966621704402374</v>
      </c>
      <c r="G25" s="35">
        <f>H25/((H!H25/H!G25)*(LC!H25/LC!G25))</f>
        <v>1.3822102483818863</v>
      </c>
      <c r="H25" s="35">
        <f>I25/((H!I25/H!H25)*(LC!I25/LC!H25))</f>
        <v>1.2843038194068073</v>
      </c>
      <c r="I25" s="35">
        <f>J25/((H!J25/H!I25)*(LC!J25/LC!I25))</f>
        <v>1.1952047781024226</v>
      </c>
      <c r="J25" s="35">
        <f>K25/((H!K25/H!J25)*(LC!K25/LC!J25))</f>
        <v>1.1648778137538736</v>
      </c>
      <c r="K25" s="35">
        <f>L25/((H!L25/H!K25)*(LC!L25/LC!K25))</f>
        <v>1.1472145649019463</v>
      </c>
      <c r="L25" s="35">
        <f>M25/((H!M25/H!L25)*(LC!M25/LC!L25))</f>
        <v>1.1968408522073177</v>
      </c>
      <c r="M25" s="35">
        <f>N25/((H!N25/H!M25)*(LC!N25/LC!M25))</f>
        <v>1.1748838247903008</v>
      </c>
      <c r="N25" s="35">
        <f>O25/((H!O25/H!N25)*(LC!O25/LC!N25))</f>
        <v>1.2051758425328853</v>
      </c>
      <c r="O25" s="35">
        <f>P25/((H!P25/H!O25)*(LC!P25/LC!O25))</f>
        <v>1.256016929298392</v>
      </c>
      <c r="P25" s="35">
        <f>Q25/((H!Q25/H!P25)*(LC!Q25/LC!P25))</f>
        <v>1.2069983527617214</v>
      </c>
      <c r="Q25" s="35">
        <f>R25/((H!R25/H!Q25)*(LC!R25/LC!Q25))</f>
        <v>1.1916059755036565</v>
      </c>
      <c r="R25" s="35">
        <f>S25/((H!S25/H!R25)*(LC!S25/LC!R25))</f>
        <v>1.0973822579401276</v>
      </c>
      <c r="S25" s="35">
        <f>T25/((H!T25/H!S25)*(LC!T25/LC!S25))</f>
        <v>1.1768576541866171</v>
      </c>
      <c r="T25" s="35">
        <f>U25/((H!U25/H!T25)*(LC!U25/LC!T25))</f>
        <v>1.1980812230959972</v>
      </c>
      <c r="U25" s="35">
        <f>V25/((H!V25/H!U25)*(LC!V25/LC!U25))</f>
        <v>1.1678918588295484</v>
      </c>
      <c r="V25" s="35">
        <f>W25/((H!W25/H!V25)*(LC!W25/LC!V25))</f>
        <v>1.0620229812929272</v>
      </c>
      <c r="W25" s="35">
        <f>X25/((H!X25/H!W25)*(LC!X25/LC!W25))</f>
        <v>1.0558808675210969</v>
      </c>
      <c r="X25" s="35">
        <v>1</v>
      </c>
      <c r="Y25" s="35">
        <f>X25*((H!Y25/H!X25)*(LC!Y25/LC!X25))</f>
        <v>1.0322751778094503</v>
      </c>
      <c r="Z25" s="35">
        <f>Y25*((H!Z25/H!Y25)*(LC!Z25/LC!Y25))</f>
        <v>0.99000507955182737</v>
      </c>
      <c r="AA25" s="35">
        <f>Z25*((H!AA25/H!Z25)*(LC!AA25/LC!Z25))</f>
        <v>0.98801286917007436</v>
      </c>
      <c r="AB25" s="35">
        <f>AA25*((H!AB25/H!AA25)*(LC!AB25/LC!AA25))</f>
        <v>0.98039908936361542</v>
      </c>
      <c r="AC25" s="35">
        <f>AB25*((H!AC25/H!AB25)*(LC!AC25/LC!AB25))</f>
        <v>0.99190542146392169</v>
      </c>
      <c r="AD25" s="35">
        <f>AC25*((H!AD25/H!AC25)*(LC!AD25/LC!AC25))</f>
        <v>0.99459901982373855</v>
      </c>
      <c r="AE25" s="35">
        <f>AD25*((H!AE25/H!AD25)*(LC!AE25/LC!AD25))</f>
        <v>0.97227706882540399</v>
      </c>
      <c r="AF25" s="35">
        <f>AE25*((H!AF25/H!AE25)*(LC!AF25/LC!AE25))</f>
        <v>0.99410490596857626</v>
      </c>
    </row>
    <row r="26" spans="1:32" x14ac:dyDescent="0.2">
      <c r="A26" s="4">
        <v>24</v>
      </c>
      <c r="B26" s="6" t="s">
        <v>60</v>
      </c>
      <c r="C26" s="35">
        <f>D26/((H!D26/H!C26)*(LC!D26/LC!C26))</f>
        <v>1.2475413547477359</v>
      </c>
      <c r="D26" s="35">
        <f>E26/((H!E26/H!D26)*(LC!E26/LC!D26))</f>
        <v>1.2134464393109401</v>
      </c>
      <c r="E26" s="35">
        <f>F26/((H!F26/H!E26)*(LC!F26/LC!E26))</f>
        <v>1.2168640552986185</v>
      </c>
      <c r="F26" s="35">
        <f>G26/((H!G26/H!F26)*(LC!G26/LC!F26))</f>
        <v>1.2657513158901621</v>
      </c>
      <c r="G26" s="35">
        <f>H26/((H!H26/H!G26)*(LC!H26/LC!G26))</f>
        <v>1.3892353014293524</v>
      </c>
      <c r="H26" s="35">
        <f>I26/((H!I26/H!H26)*(LC!I26/LC!H26))</f>
        <v>1.4163984311063074</v>
      </c>
      <c r="I26" s="35">
        <f>J26/((H!J26/H!I26)*(LC!J26/LC!I26))</f>
        <v>1.4799988608538275</v>
      </c>
      <c r="J26" s="35">
        <f>K26/((H!K26/H!J26)*(LC!K26/LC!J26))</f>
        <v>1.4463117823241411</v>
      </c>
      <c r="K26" s="35">
        <f>L26/((H!L26/H!K26)*(LC!L26/LC!K26))</f>
        <v>1.3625342067307082</v>
      </c>
      <c r="L26" s="35">
        <f>M26/((H!M26/H!L26)*(LC!M26/LC!L26))</f>
        <v>1.2591211167979199</v>
      </c>
      <c r="M26" s="35">
        <f>N26/((H!N26/H!M26)*(LC!N26/LC!M26))</f>
        <v>1.1891556100711755</v>
      </c>
      <c r="N26" s="35">
        <f>O26/((H!O26/H!N26)*(LC!O26/LC!N26))</f>
        <v>1.1055576122923589</v>
      </c>
      <c r="O26" s="35">
        <f>P26/((H!P26/H!O26)*(LC!P26/LC!O26))</f>
        <v>1.0446615299285666</v>
      </c>
      <c r="P26" s="35">
        <f>Q26/((H!Q26/H!P26)*(LC!Q26/LC!P26))</f>
        <v>0.9350126051475961</v>
      </c>
      <c r="Q26" s="35">
        <f>R26/((H!R26/H!Q26)*(LC!R26/LC!Q26))</f>
        <v>0.85214026291865941</v>
      </c>
      <c r="R26" s="35">
        <f>S26/((H!S26/H!R26)*(LC!S26/LC!R26))</f>
        <v>0.77293776193899755</v>
      </c>
      <c r="S26" s="35">
        <f>T26/((H!T26/H!S26)*(LC!T26/LC!S26))</f>
        <v>0.8939277904172731</v>
      </c>
      <c r="T26" s="35">
        <f>U26/((H!U26/H!T26)*(LC!U26/LC!T26))</f>
        <v>1.0859031543885034</v>
      </c>
      <c r="U26" s="35">
        <f>V26/((H!V26/H!U26)*(LC!V26/LC!U26))</f>
        <v>1.0415243337688715</v>
      </c>
      <c r="V26" s="35">
        <f>W26/((H!W26/H!V26)*(LC!W26/LC!V26))</f>
        <v>0.99841932910240749</v>
      </c>
      <c r="W26" s="35">
        <f>X26/((H!X26/H!W26)*(LC!X26/LC!W26))</f>
        <v>1.0768253570469379</v>
      </c>
      <c r="X26" s="35">
        <v>1</v>
      </c>
      <c r="Y26" s="35">
        <f>X26*((H!Y26/H!X26)*(LC!Y26/LC!X26))</f>
        <v>1.0989096554419691</v>
      </c>
      <c r="Z26" s="35">
        <f>Y26*((H!Z26/H!Y26)*(LC!Z26/LC!Y26))</f>
        <v>1.1663750154766523</v>
      </c>
      <c r="AA26" s="35">
        <f>Z26*((H!AA26/H!Z26)*(LC!AA26/LC!Z26))</f>
        <v>1.1316329238642238</v>
      </c>
      <c r="AB26" s="35">
        <f>AA26*((H!AB26/H!AA26)*(LC!AB26/LC!AA26))</f>
        <v>1.1126179800169045</v>
      </c>
      <c r="AC26" s="35">
        <f>AB26*((H!AC26/H!AB26)*(LC!AC26/LC!AB26))</f>
        <v>1.1072124942446706</v>
      </c>
      <c r="AD26" s="35">
        <f>AC26*((H!AD26/H!AC26)*(LC!AD26/LC!AC26))</f>
        <v>1.0915635844347649</v>
      </c>
      <c r="AE26" s="35">
        <f>AD26*((H!AE26/H!AD26)*(LC!AE26/LC!AD26))</f>
        <v>1.1134667394159288</v>
      </c>
      <c r="AF26" s="35">
        <f>AE26*((H!AF26/H!AE26)*(LC!AF26/LC!AE26))</f>
        <v>1.118149562338989</v>
      </c>
    </row>
    <row r="27" spans="1:32" x14ac:dyDescent="0.2">
      <c r="A27" s="4">
        <v>25</v>
      </c>
      <c r="B27" s="6" t="s">
        <v>61</v>
      </c>
      <c r="C27" s="35">
        <f>D27/((H!D27/H!C27)*(LC!D27/LC!C27))</f>
        <v>1.4550961021785305</v>
      </c>
      <c r="D27" s="35">
        <f>E27/((H!E27/H!D27)*(LC!E27/LC!D27))</f>
        <v>1.4375762125565033</v>
      </c>
      <c r="E27" s="35">
        <f>F27/((H!F27/H!E27)*(LC!F27/LC!E27))</f>
        <v>1.4098506153532089</v>
      </c>
      <c r="F27" s="35">
        <f>G27/((H!G27/H!F27)*(LC!G27/LC!F27))</f>
        <v>1.3892378735797488</v>
      </c>
      <c r="G27" s="35">
        <f>H27/((H!H27/H!G27)*(LC!H27/LC!G27))</f>
        <v>1.3196616117749262</v>
      </c>
      <c r="H27" s="35">
        <f>I27/((H!I27/H!H27)*(LC!I27/LC!H27))</f>
        <v>1.2613858169290237</v>
      </c>
      <c r="I27" s="35">
        <f>J27/((H!J27/H!I27)*(LC!J27/LC!I27))</f>
        <v>1.2942753107217642</v>
      </c>
      <c r="J27" s="35">
        <f>K27/((H!K27/H!J27)*(LC!K27/LC!J27))</f>
        <v>1.2474708564245429</v>
      </c>
      <c r="K27" s="35">
        <f>L27/((H!L27/H!K27)*(LC!L27/LC!K27))</f>
        <v>1.2035740671444817</v>
      </c>
      <c r="L27" s="35">
        <f>M27/((H!M27/H!L27)*(LC!M27/LC!L27))</f>
        <v>1.1857393329610422</v>
      </c>
      <c r="M27" s="35">
        <f>N27/((H!N27/H!M27)*(LC!N27/LC!M27))</f>
        <v>1.1715420933152587</v>
      </c>
      <c r="N27" s="35">
        <f>O27/((H!O27/H!N27)*(LC!O27/LC!N27))</f>
        <v>1.1130065983389579</v>
      </c>
      <c r="O27" s="35">
        <f>P27/((H!P27/H!O27)*(LC!P27/LC!O27))</f>
        <v>1.1302241061159219</v>
      </c>
      <c r="P27" s="35">
        <f>Q27/((H!Q27/H!P27)*(LC!Q27/LC!P27))</f>
        <v>1.1650023757764798</v>
      </c>
      <c r="Q27" s="35">
        <f>R27/((H!R27/H!Q27)*(LC!R27/LC!Q27))</f>
        <v>1.1264097216648821</v>
      </c>
      <c r="R27" s="35">
        <f>S27/((H!S27/H!R27)*(LC!S27/LC!R27))</f>
        <v>0.99832781258180237</v>
      </c>
      <c r="S27" s="35">
        <f>T27/((H!T27/H!S27)*(LC!T27/LC!S27))</f>
        <v>1.0397708386705693</v>
      </c>
      <c r="T27" s="35">
        <f>U27/((H!U27/H!T27)*(LC!U27/LC!T27))</f>
        <v>1.0827221950949772</v>
      </c>
      <c r="U27" s="35">
        <f>V27/((H!V27/H!U27)*(LC!V27/LC!U27))</f>
        <v>1.0651178383827424</v>
      </c>
      <c r="V27" s="35">
        <f>W27/((H!W27/H!V27)*(LC!W27/LC!V27))</f>
        <v>1.0221101778116215</v>
      </c>
      <c r="W27" s="35">
        <f>X27/((H!X27/H!W27)*(LC!X27/LC!W27))</f>
        <v>0.97072545833727275</v>
      </c>
      <c r="X27" s="35">
        <v>1</v>
      </c>
      <c r="Y27" s="35">
        <f>X27*((H!Y27/H!X27)*(LC!Y27/LC!X27))</f>
        <v>0.97844282072407807</v>
      </c>
      <c r="Z27" s="35">
        <f>Y27*((H!Z27/H!Y27)*(LC!Z27/LC!Y27))</f>
        <v>0.96093945352747234</v>
      </c>
      <c r="AA27" s="35">
        <f>Z27*((H!AA27/H!Z27)*(LC!AA27/LC!Z27))</f>
        <v>0.97130846703885576</v>
      </c>
      <c r="AB27" s="35">
        <f>AA27*((H!AB27/H!AA27)*(LC!AB27/LC!AA27))</f>
        <v>0.95333729465218697</v>
      </c>
      <c r="AC27" s="35">
        <f>AB27*((H!AC27/H!AB27)*(LC!AC27/LC!AB27))</f>
        <v>0.90668328174091173</v>
      </c>
      <c r="AD27" s="35">
        <f>AC27*((H!AD27/H!AC27)*(LC!AD27/LC!AC27))</f>
        <v>0.91029145686394497</v>
      </c>
      <c r="AE27" s="35">
        <f>AD27*((H!AE27/H!AD27)*(LC!AE27/LC!AD27))</f>
        <v>0.95261077577983855</v>
      </c>
      <c r="AF27" s="35">
        <f>AE27*((H!AF27/H!AE27)*(LC!AF27/LC!AE27))</f>
        <v>0.99479224335274219</v>
      </c>
    </row>
    <row r="28" spans="1:32" x14ac:dyDescent="0.2">
      <c r="A28" s="4">
        <v>26</v>
      </c>
      <c r="B28" s="6" t="s">
        <v>62</v>
      </c>
      <c r="C28" s="35">
        <f>D28/((H!D28/H!C28)*(LC!D28/LC!C28))</f>
        <v>2.0588757142538503</v>
      </c>
      <c r="D28" s="35">
        <f>E28/((H!E28/H!D28)*(LC!E28/LC!D28))</f>
        <v>2.0381039607191798</v>
      </c>
      <c r="E28" s="35">
        <f>F28/((H!F28/H!E28)*(LC!F28/LC!E28))</f>
        <v>2.0218648812947442</v>
      </c>
      <c r="F28" s="35">
        <f>G28/((H!G28/H!F28)*(LC!G28/LC!F28))</f>
        <v>1.9408195987240273</v>
      </c>
      <c r="G28" s="35">
        <f>H28/((H!H28/H!G28)*(LC!H28/LC!G28))</f>
        <v>1.8134322387596191</v>
      </c>
      <c r="H28" s="35">
        <f>I28/((H!I28/H!H28)*(LC!I28/LC!H28))</f>
        <v>1.7401988846920871</v>
      </c>
      <c r="I28" s="35">
        <f>J28/((H!J28/H!I28)*(LC!J28/LC!I28))</f>
        <v>1.7023827978893267</v>
      </c>
      <c r="J28" s="35">
        <f>K28/((H!K28/H!J28)*(LC!K28/LC!J28))</f>
        <v>1.6235964772481062</v>
      </c>
      <c r="K28" s="35">
        <f>L28/((H!L28/H!K28)*(LC!L28/LC!K28))</f>
        <v>1.5012508990475057</v>
      </c>
      <c r="L28" s="35">
        <f>M28/((H!M28/H!L28)*(LC!M28/LC!L28))</f>
        <v>1.4344182364011462</v>
      </c>
      <c r="M28" s="35">
        <f>N28/((H!N28/H!M28)*(LC!N28/LC!M28))</f>
        <v>1.3377042403035115</v>
      </c>
      <c r="N28" s="35">
        <f>O28/((H!O28/H!N28)*(LC!O28/LC!N28))</f>
        <v>1.2937977869687332</v>
      </c>
      <c r="O28" s="35">
        <f>P28/((H!P28/H!O28)*(LC!P28/LC!O28))</f>
        <v>1.2968575967684595</v>
      </c>
      <c r="P28" s="35">
        <f>Q28/((H!Q28/H!P28)*(LC!Q28/LC!P28))</f>
        <v>1.2279280595504907</v>
      </c>
      <c r="Q28" s="35">
        <f>R28/((H!R28/H!Q28)*(LC!R28/LC!Q28))</f>
        <v>1.1471292961237158</v>
      </c>
      <c r="R28" s="35">
        <f>S28/((H!S28/H!R28)*(LC!S28/LC!R28))</f>
        <v>1.041674825441657</v>
      </c>
      <c r="S28" s="35">
        <f>T28/((H!T28/H!S28)*(LC!T28/LC!S28))</f>
        <v>1.0161962882810598</v>
      </c>
      <c r="T28" s="35">
        <f>U28/((H!U28/H!T28)*(LC!U28/LC!T28))</f>
        <v>1.0156290916878821</v>
      </c>
      <c r="U28" s="35">
        <f>V28/((H!V28/H!U28)*(LC!V28/LC!U28))</f>
        <v>1.0474528599735031</v>
      </c>
      <c r="V28" s="35">
        <f>W28/((H!W28/H!V28)*(LC!W28/LC!V28))</f>
        <v>1.0248150285547344</v>
      </c>
      <c r="W28" s="35">
        <f>X28/((H!X28/H!W28)*(LC!X28/LC!W28))</f>
        <v>0.99875741406776009</v>
      </c>
      <c r="X28" s="35">
        <v>1</v>
      </c>
      <c r="Y28" s="35">
        <f>X28*((H!Y28/H!X28)*(LC!Y28/LC!X28))</f>
        <v>0.98279827462114122</v>
      </c>
      <c r="Z28" s="35">
        <f>Y28*((H!Z28/H!Y28)*(LC!Z28/LC!Y28))</f>
        <v>0.99162248507060613</v>
      </c>
      <c r="AA28" s="35">
        <f>Z28*((H!AA28/H!Z28)*(LC!AA28/LC!Z28))</f>
        <v>0.99251710484933309</v>
      </c>
      <c r="AB28" s="35">
        <f>AA28*((H!AB28/H!AA28)*(LC!AB28/LC!AA28))</f>
        <v>0.96481755007592351</v>
      </c>
      <c r="AC28" s="35">
        <f>AB28*((H!AC28/H!AB28)*(LC!AC28/LC!AB28))</f>
        <v>0.89909145373470378</v>
      </c>
      <c r="AD28" s="35">
        <f>AC28*((H!AD28/H!AC28)*(LC!AD28/LC!AC28))</f>
        <v>0.8808692887733528</v>
      </c>
      <c r="AE28" s="35">
        <f>AD28*((H!AE28/H!AD28)*(LC!AE28/LC!AD28))</f>
        <v>0.93316118552829208</v>
      </c>
      <c r="AF28" s="35">
        <f>AE28*((H!AF28/H!AE28)*(LC!AF28/LC!AE28))</f>
        <v>0.93253089676564427</v>
      </c>
    </row>
    <row r="29" spans="1:32" x14ac:dyDescent="0.2">
      <c r="A29" s="4">
        <v>27</v>
      </c>
      <c r="B29" s="6" t="s">
        <v>63</v>
      </c>
      <c r="C29" s="35">
        <f>D29/((H!D29/H!C29)*(LC!D29/LC!C29))</f>
        <v>2.0066124476787288</v>
      </c>
      <c r="D29" s="35">
        <f>E29/((H!E29/H!D29)*(LC!E29/LC!D29))</f>
        <v>2.0658474560364044</v>
      </c>
      <c r="E29" s="35">
        <f>F29/((H!F29/H!E29)*(LC!F29/LC!E29))</f>
        <v>2.0515528806239618</v>
      </c>
      <c r="F29" s="35">
        <f>G29/((H!G29/H!F29)*(LC!G29/LC!F29))</f>
        <v>2.0063549654286814</v>
      </c>
      <c r="G29" s="35">
        <f>H29/((H!H29/H!G29)*(LC!H29/LC!G29))</f>
        <v>1.7975697312521035</v>
      </c>
      <c r="H29" s="35">
        <f>I29/((H!I29/H!H29)*(LC!I29/LC!H29))</f>
        <v>1.6662863484066581</v>
      </c>
      <c r="I29" s="35">
        <f>J29/((H!J29/H!I29)*(LC!J29/LC!I29))</f>
        <v>1.6536339198560772</v>
      </c>
      <c r="J29" s="35">
        <f>K29/((H!K29/H!J29)*(LC!K29/LC!J29))</f>
        <v>1.565668526380086</v>
      </c>
      <c r="K29" s="35">
        <f>L29/((H!L29/H!K29)*(LC!L29/LC!K29))</f>
        <v>1.4048372615571814</v>
      </c>
      <c r="L29" s="35">
        <f>M29/((H!M29/H!L29)*(LC!M29/LC!L29))</f>
        <v>1.396997059017643</v>
      </c>
      <c r="M29" s="35">
        <f>N29/((H!N29/H!M29)*(LC!N29/LC!M29))</f>
        <v>1.3077744977008272</v>
      </c>
      <c r="N29" s="35">
        <f>O29/((H!O29/H!N29)*(LC!O29/LC!N29))</f>
        <v>1.2912424600109544</v>
      </c>
      <c r="O29" s="35">
        <f>P29/((H!P29/H!O29)*(LC!P29/LC!O29))</f>
        <v>1.372130144583718</v>
      </c>
      <c r="P29" s="35">
        <f>Q29/((H!Q29/H!P29)*(LC!Q29/LC!P29))</f>
        <v>1.3958926106777592</v>
      </c>
      <c r="Q29" s="35">
        <f>R29/((H!R29/H!Q29)*(LC!R29/LC!Q29))</f>
        <v>1.3035177526695378</v>
      </c>
      <c r="R29" s="35">
        <f>S29/((H!S29/H!R29)*(LC!S29/LC!R29))</f>
        <v>1.1749596726406155</v>
      </c>
      <c r="S29" s="35">
        <f>T29/((H!T29/H!S29)*(LC!T29/LC!S29))</f>
        <v>1.1816067499681617</v>
      </c>
      <c r="T29" s="35">
        <f>U29/((H!U29/H!T29)*(LC!U29/LC!T29))</f>
        <v>1.1478662082123223</v>
      </c>
      <c r="U29" s="35">
        <f>V29/((H!V29/H!U29)*(LC!V29/LC!U29))</f>
        <v>1.1550735365581717</v>
      </c>
      <c r="V29" s="35">
        <f>W29/((H!W29/H!V29)*(LC!W29/LC!V29))</f>
        <v>1.075928347540458</v>
      </c>
      <c r="W29" s="35">
        <f>X29/((H!X29/H!W29)*(LC!X29/LC!W29))</f>
        <v>1.0058433381197922</v>
      </c>
      <c r="X29" s="35">
        <v>1</v>
      </c>
      <c r="Y29" s="35">
        <f>X29*((H!Y29/H!X29)*(LC!Y29/LC!X29))</f>
        <v>0.97390945892466441</v>
      </c>
      <c r="Z29" s="35">
        <f>Y29*((H!Z29/H!Y29)*(LC!Z29/LC!Y29))</f>
        <v>0.99192186971725849</v>
      </c>
      <c r="AA29" s="35">
        <f>Z29*((H!AA29/H!Z29)*(LC!AA29/LC!Z29))</f>
        <v>1.0074821677137829</v>
      </c>
      <c r="AB29" s="35">
        <f>AA29*((H!AB29/H!AA29)*(LC!AB29/LC!AA29))</f>
        <v>0.95916756870922837</v>
      </c>
      <c r="AC29" s="35">
        <f>AB29*((H!AC29/H!AB29)*(LC!AC29/LC!AB29))</f>
        <v>0.81201981161702752</v>
      </c>
      <c r="AD29" s="35">
        <f>AC29*((H!AD29/H!AC29)*(LC!AD29/LC!AC29))</f>
        <v>0.87212660472756076</v>
      </c>
      <c r="AE29" s="35">
        <f>AD29*((H!AE29/H!AD29)*(LC!AE29/LC!AD29))</f>
        <v>0.89078422873028729</v>
      </c>
      <c r="AF29" s="35">
        <f>AE29*((H!AF29/H!AE29)*(LC!AF29/LC!AE29))</f>
        <v>0.91405181053838547</v>
      </c>
    </row>
    <row r="30" spans="1:32" x14ac:dyDescent="0.2">
      <c r="A30" s="4">
        <v>28</v>
      </c>
      <c r="B30" s="6" t="s">
        <v>64</v>
      </c>
      <c r="C30" s="35">
        <f>D30/((H!D30/H!C30)*(LC!D30/LC!C30))</f>
        <v>1.3856861232268776</v>
      </c>
      <c r="D30" s="35">
        <f>E30/((H!E30/H!D30)*(LC!E30/LC!D30))</f>
        <v>1.3904377099574563</v>
      </c>
      <c r="E30" s="35">
        <f>F30/((H!F30/H!E30)*(LC!F30/LC!E30))</f>
        <v>1.3596560312794288</v>
      </c>
      <c r="F30" s="35">
        <f>G30/((H!G30/H!F30)*(LC!G30/LC!F30))</f>
        <v>1.3066943944086193</v>
      </c>
      <c r="G30" s="35">
        <f>H30/((H!H30/H!G30)*(LC!H30/LC!G30))</f>
        <v>1.2574272736400252</v>
      </c>
      <c r="H30" s="35">
        <f>I30/((H!I30/H!H30)*(LC!I30/LC!H30))</f>
        <v>1.1784791781914372</v>
      </c>
      <c r="I30" s="35">
        <f>J30/((H!J30/H!I30)*(LC!J30/LC!I30))</f>
        <v>1.185321781827271</v>
      </c>
      <c r="J30" s="35">
        <f>K30/((H!K30/H!J30)*(LC!K30/LC!J30))</f>
        <v>1.1401444371490783</v>
      </c>
      <c r="K30" s="35">
        <f>L30/((H!L30/H!K30)*(LC!L30/LC!K30))</f>
        <v>1.075638838587756</v>
      </c>
      <c r="L30" s="35">
        <f>M30/((H!M30/H!L30)*(LC!M30/LC!L30))</f>
        <v>1.0755064934990046</v>
      </c>
      <c r="M30" s="35">
        <f>N30/((H!N30/H!M30)*(LC!N30/LC!M30))</f>
        <v>1.0495665591990939</v>
      </c>
      <c r="N30" s="35">
        <f>O30/((H!O30/H!N30)*(LC!O30/LC!N30))</f>
        <v>1.0471767156956433</v>
      </c>
      <c r="O30" s="35">
        <f>P30/((H!P30/H!O30)*(LC!P30/LC!O30))</f>
        <v>1.0813464904322079</v>
      </c>
      <c r="P30" s="35">
        <f>Q30/((H!Q30/H!P30)*(LC!Q30/LC!P30))</f>
        <v>1.0858134594337014</v>
      </c>
      <c r="Q30" s="35">
        <f>R30/((H!R30/H!Q30)*(LC!R30/LC!Q30))</f>
        <v>1.0353922393531343</v>
      </c>
      <c r="R30" s="35">
        <f>S30/((H!S30/H!R30)*(LC!S30/LC!R30))</f>
        <v>0.92901188467062168</v>
      </c>
      <c r="S30" s="35">
        <f>T30/((H!T30/H!S30)*(LC!T30/LC!S30))</f>
        <v>0.98287983467035933</v>
      </c>
      <c r="T30" s="35">
        <f>U30/((H!U30/H!T30)*(LC!U30/LC!T30))</f>
        <v>0.97950916424887868</v>
      </c>
      <c r="U30" s="35">
        <f>V30/((H!V30/H!U30)*(LC!V30/LC!U30))</f>
        <v>1.0268615299410286</v>
      </c>
      <c r="V30" s="35">
        <f>W30/((H!W30/H!V30)*(LC!W30/LC!V30))</f>
        <v>0.99847360759052306</v>
      </c>
      <c r="W30" s="35">
        <f>X30/((H!X30/H!W30)*(LC!X30/LC!W30))</f>
        <v>0.99557827193053705</v>
      </c>
      <c r="X30" s="35">
        <v>1</v>
      </c>
      <c r="Y30" s="35">
        <f>X30*((H!Y30/H!X30)*(LC!Y30/LC!X30))</f>
        <v>0.99574091422545674</v>
      </c>
      <c r="Z30" s="35">
        <f>Y30*((H!Z30/H!Y30)*(LC!Z30/LC!Y30))</f>
        <v>1.0202438268741325</v>
      </c>
      <c r="AA30" s="35">
        <f>Z30*((H!AA30/H!Z30)*(LC!AA30/LC!Z30))</f>
        <v>1.0255845392545571</v>
      </c>
      <c r="AB30" s="35">
        <f>AA30*((H!AB30/H!AA30)*(LC!AB30/LC!AA30))</f>
        <v>0.98463842206050289</v>
      </c>
      <c r="AC30" s="35">
        <f>AB30*((H!AC30/H!AB30)*(LC!AC30/LC!AB30))</f>
        <v>0.9171904975381594</v>
      </c>
      <c r="AD30" s="35">
        <f>AC30*((H!AD30/H!AC30)*(LC!AD30/LC!AC30))</f>
        <v>0.91565384426682617</v>
      </c>
      <c r="AE30" s="35">
        <f>AD30*((H!AE30/H!AD30)*(LC!AE30/LC!AD30))</f>
        <v>0.95979631789656095</v>
      </c>
      <c r="AF30" s="35">
        <f>AE30*((H!AF30/H!AE30)*(LC!AF30/LC!AE30))</f>
        <v>1.0011991779894214</v>
      </c>
    </row>
    <row r="31" spans="1:32" x14ac:dyDescent="0.2">
      <c r="A31" s="4">
        <v>29</v>
      </c>
      <c r="B31" s="6" t="s">
        <v>65</v>
      </c>
      <c r="C31" s="35">
        <f>D31/((H!D31/H!C31)*(LC!D31/LC!C31))</f>
        <v>2.1006674910625671</v>
      </c>
      <c r="D31" s="35">
        <f>E31/((H!E31/H!D31)*(LC!E31/LC!D31))</f>
        <v>1.9672467802060072</v>
      </c>
      <c r="E31" s="35">
        <f>F31/((H!F31/H!E31)*(LC!F31/LC!E31))</f>
        <v>1.853545194827678</v>
      </c>
      <c r="F31" s="35">
        <f>G31/((H!G31/H!F31)*(LC!G31/LC!F31))</f>
        <v>1.8496992368549237</v>
      </c>
      <c r="G31" s="35">
        <f>H31/((H!H31/H!G31)*(LC!H31/LC!G31))</f>
        <v>1.6659604933469392</v>
      </c>
      <c r="H31" s="35">
        <f>I31/((H!I31/H!H31)*(LC!I31/LC!H31))</f>
        <v>1.5492048265421499</v>
      </c>
      <c r="I31" s="35">
        <f>J31/((H!J31/H!I31)*(LC!J31/LC!I31))</f>
        <v>1.5704548242810168</v>
      </c>
      <c r="J31" s="35">
        <f>K31/((H!K31/H!J31)*(LC!K31/LC!J31))</f>
        <v>1.4868085270079445</v>
      </c>
      <c r="K31" s="35">
        <f>L31/((H!L31/H!K31)*(LC!L31/LC!K31))</f>
        <v>1.3721214536380799</v>
      </c>
      <c r="L31" s="35">
        <f>M31/((H!M31/H!L31)*(LC!M31/LC!L31))</f>
        <v>1.304383755700232</v>
      </c>
      <c r="M31" s="35">
        <f>N31/((H!N31/H!M31)*(LC!N31/LC!M31))</f>
        <v>1.2561499712059572</v>
      </c>
      <c r="N31" s="35">
        <f>O31/((H!O31/H!N31)*(LC!O31/LC!N31))</f>
        <v>1.2422280338689362</v>
      </c>
      <c r="O31" s="35">
        <f>P31/((H!P31/H!O31)*(LC!P31/LC!O31))</f>
        <v>1.2739899362355784</v>
      </c>
      <c r="P31" s="35">
        <f>Q31/((H!Q31/H!P31)*(LC!Q31/LC!P31))</f>
        <v>1.2034555605580126</v>
      </c>
      <c r="Q31" s="35">
        <f>R31/((H!R31/H!Q31)*(LC!R31/LC!Q31))</f>
        <v>1.1257347565000377</v>
      </c>
      <c r="R31" s="35">
        <f>S31/((H!S31/H!R31)*(LC!S31/LC!R31))</f>
        <v>0.90330658557866739</v>
      </c>
      <c r="S31" s="35">
        <f>T31/((H!T31/H!S31)*(LC!T31/LC!S31))</f>
        <v>0.95295792371855959</v>
      </c>
      <c r="T31" s="35">
        <f>U31/((H!U31/H!T31)*(LC!U31/LC!T31))</f>
        <v>1.0102833216521401</v>
      </c>
      <c r="U31" s="35">
        <f>V31/((H!V31/H!U31)*(LC!V31/LC!U31))</f>
        <v>1.0317063289839397</v>
      </c>
      <c r="V31" s="35">
        <f>W31/((H!W31/H!V31)*(LC!W31/LC!V31))</f>
        <v>1.003904428335316</v>
      </c>
      <c r="W31" s="35">
        <f>X31/((H!X31/H!W31)*(LC!X31/LC!W31))</f>
        <v>1.0214518957439458</v>
      </c>
      <c r="X31" s="35">
        <v>1</v>
      </c>
      <c r="Y31" s="35">
        <f>X31*((H!Y31/H!X31)*(LC!Y31/LC!X31))</f>
        <v>0.99801727437408239</v>
      </c>
      <c r="Z31" s="35">
        <f>Y31*((H!Z31/H!Y31)*(LC!Z31/LC!Y31))</f>
        <v>1.0367334765488052</v>
      </c>
      <c r="AA31" s="35">
        <f>Z31*((H!AA31/H!Z31)*(LC!AA31/LC!Z31))</f>
        <v>1.034023779300197</v>
      </c>
      <c r="AB31" s="35">
        <f>AA31*((H!AB31/H!AA31)*(LC!AB31/LC!AA31))</f>
        <v>1.047973521336834</v>
      </c>
      <c r="AC31" s="35">
        <f>AB31*((H!AC31/H!AB31)*(LC!AC31/LC!AB31))</f>
        <v>0.9348539531001574</v>
      </c>
      <c r="AD31" s="35">
        <f>AC31*((H!AD31/H!AC31)*(LC!AD31/LC!AC31))</f>
        <v>0.87498394988910677</v>
      </c>
      <c r="AE31" s="35">
        <f>AD31*((H!AE31/H!AD31)*(LC!AE31/LC!AD31))</f>
        <v>0.89463697395707331</v>
      </c>
      <c r="AF31" s="35">
        <f>AE31*((H!AF31/H!AE31)*(LC!AF31/LC!AE31))</f>
        <v>0.91734508270955051</v>
      </c>
    </row>
    <row r="32" spans="1:32" x14ac:dyDescent="0.2">
      <c r="A32" s="4">
        <v>30</v>
      </c>
      <c r="B32" s="6" t="s">
        <v>66</v>
      </c>
      <c r="C32" s="35">
        <f>D32/((H!D32/H!C32)*(LC!D32/LC!C32))</f>
        <v>1.1313660204598706</v>
      </c>
      <c r="D32" s="35">
        <f>E32/((H!E32/H!D32)*(LC!E32/LC!D32))</f>
        <v>1.1461205050891454</v>
      </c>
      <c r="E32" s="35">
        <f>F32/((H!F32/H!E32)*(LC!F32/LC!E32))</f>
        <v>1.1385016293645378</v>
      </c>
      <c r="F32" s="35">
        <f>G32/((H!G32/H!F32)*(LC!G32/LC!F32))</f>
        <v>1.1422202960933123</v>
      </c>
      <c r="G32" s="35">
        <f>H32/((H!H32/H!G32)*(LC!H32/LC!G32))</f>
        <v>1.0493331980451097</v>
      </c>
      <c r="H32" s="35">
        <f>I32/((H!I32/H!H32)*(LC!I32/LC!H32))</f>
        <v>0.99753451329888732</v>
      </c>
      <c r="I32" s="35">
        <f>J32/((H!J32/H!I32)*(LC!J32/LC!I32))</f>
        <v>1.0247181776157115</v>
      </c>
      <c r="J32" s="35">
        <f>K32/((H!K32/H!J32)*(LC!K32/LC!J32))</f>
        <v>0.99112094357460512</v>
      </c>
      <c r="K32" s="35">
        <f>L32/((H!L32/H!K32)*(LC!L32/LC!K32))</f>
        <v>0.92409303315605673</v>
      </c>
      <c r="L32" s="35">
        <f>M32/((H!M32/H!L32)*(LC!M32/LC!L32))</f>
        <v>0.92496722391755948</v>
      </c>
      <c r="M32" s="35">
        <f>N32/((H!N32/H!M32)*(LC!N32/LC!M32))</f>
        <v>0.9460147630168152</v>
      </c>
      <c r="N32" s="35">
        <f>O32/((H!O32/H!N32)*(LC!O32/LC!N32))</f>
        <v>0.96520920860837633</v>
      </c>
      <c r="O32" s="35">
        <f>P32/((H!P32/H!O32)*(LC!P32/LC!O32))</f>
        <v>1.0241928257468087</v>
      </c>
      <c r="P32" s="35">
        <f>Q32/((H!Q32/H!P32)*(LC!Q32/LC!P32))</f>
        <v>1.0243537185141256</v>
      </c>
      <c r="Q32" s="35">
        <f>R32/((H!R32/H!Q32)*(LC!R32/LC!Q32))</f>
        <v>1.0081903968459753</v>
      </c>
      <c r="R32" s="35">
        <f>S32/((H!S32/H!R32)*(LC!S32/LC!R32))</f>
        <v>0.81400373473934251</v>
      </c>
      <c r="S32" s="35">
        <f>T32/((H!T32/H!S32)*(LC!T32/LC!S32))</f>
        <v>0.9167024107263877</v>
      </c>
      <c r="T32" s="35">
        <f>U32/((H!U32/H!T32)*(LC!U32/LC!T32))</f>
        <v>0.99516182531394326</v>
      </c>
      <c r="U32" s="35">
        <f>V32/((H!V32/H!U32)*(LC!V32/LC!U32))</f>
        <v>1.0089812589830343</v>
      </c>
      <c r="V32" s="35">
        <f>W32/((H!W32/H!V32)*(LC!W32/LC!V32))</f>
        <v>0.9753871777854547</v>
      </c>
      <c r="W32" s="35">
        <f>X32/((H!X32/H!W32)*(LC!X32/LC!W32))</f>
        <v>1.0073838069332661</v>
      </c>
      <c r="X32" s="35">
        <v>1</v>
      </c>
      <c r="Y32" s="35">
        <f>X32*((H!Y32/H!X32)*(LC!Y32/LC!X32))</f>
        <v>1.0001258503265094</v>
      </c>
      <c r="Z32" s="35">
        <f>Y32*((H!Z32/H!Y32)*(LC!Z32/LC!Y32))</f>
        <v>1.0357667131058226</v>
      </c>
      <c r="AA32" s="35">
        <f>Z32*((H!AA32/H!Z32)*(LC!AA32/LC!Z32))</f>
        <v>1.0351288165019168</v>
      </c>
      <c r="AB32" s="35">
        <f>AA32*((H!AB32/H!AA32)*(LC!AB32/LC!AA32))</f>
        <v>1.0303823474747844</v>
      </c>
      <c r="AC32" s="35">
        <f>AB32*((H!AC32/H!AB32)*(LC!AC32/LC!AB32))</f>
        <v>0.93949623984158614</v>
      </c>
      <c r="AD32" s="35">
        <f>AC32*((H!AD32/H!AC32)*(LC!AD32/LC!AC32))</f>
        <v>1.0055628135804742</v>
      </c>
      <c r="AE32" s="35">
        <f>AD32*((H!AE32/H!AD32)*(LC!AE32/LC!AD32))</f>
        <v>1.0689705597990251</v>
      </c>
      <c r="AF32" s="35">
        <f>AE32*((H!AF32/H!AE32)*(LC!AF32/LC!AE32))</f>
        <v>1.0795792954131309</v>
      </c>
    </row>
    <row r="33" spans="1:32" x14ac:dyDescent="0.2">
      <c r="A33" s="4">
        <v>31</v>
      </c>
      <c r="B33" s="6" t="s">
        <v>67</v>
      </c>
      <c r="C33" s="35">
        <f>D33/((H!D33/H!C33)*(LC!D33/LC!C33))</f>
        <v>1.3909561987629964</v>
      </c>
      <c r="D33" s="35">
        <f>E33/((H!E33/H!D33)*(LC!E33/LC!D33))</f>
        <v>1.5098606095135707</v>
      </c>
      <c r="E33" s="35">
        <f>F33/((H!F33/H!E33)*(LC!F33/LC!E33))</f>
        <v>1.5874637713397504</v>
      </c>
      <c r="F33" s="35">
        <f>G33/((H!G33/H!F33)*(LC!G33/LC!F33))</f>
        <v>1.5377669506301577</v>
      </c>
      <c r="G33" s="35">
        <f>H33/((H!H33/H!G33)*(LC!H33/LC!G33))</f>
        <v>1.1578293743546031</v>
      </c>
      <c r="H33" s="35">
        <f>I33/((H!I33/H!H33)*(LC!I33/LC!H33))</f>
        <v>1.1833277991047186</v>
      </c>
      <c r="I33" s="35">
        <f>J33/((H!J33/H!I33)*(LC!J33/LC!I33))</f>
        <v>1.2673476650382023</v>
      </c>
      <c r="J33" s="35">
        <f>K33/((H!K33/H!J33)*(LC!K33/LC!J33))</f>
        <v>1.2770925558505011</v>
      </c>
      <c r="K33" s="35">
        <f>L33/((H!L33/H!K33)*(LC!L33/LC!K33))</f>
        <v>1.3072562125948193</v>
      </c>
      <c r="L33" s="35">
        <f>M33/((H!M33/H!L33)*(LC!M33/LC!L33))</f>
        <v>1.2507207434912198</v>
      </c>
      <c r="M33" s="35">
        <f>N33/((H!N33/H!M33)*(LC!N33/LC!M33))</f>
        <v>1.1286748797618611</v>
      </c>
      <c r="N33" s="35">
        <f>O33/((H!O33/H!N33)*(LC!O33/LC!N33))</f>
        <v>1.3067073730287175</v>
      </c>
      <c r="O33" s="35">
        <f>P33/((H!P33/H!O33)*(LC!P33/LC!O33))</f>
        <v>1.391351459217659</v>
      </c>
      <c r="P33" s="35">
        <f>Q33/((H!Q33/H!P33)*(LC!Q33/LC!P33))</f>
        <v>1.4011706889554354</v>
      </c>
      <c r="Q33" s="35">
        <f>R33/((H!R33/H!Q33)*(LC!R33/LC!Q33))</f>
        <v>1.3023576676480431</v>
      </c>
      <c r="R33" s="35">
        <f>S33/((H!S33/H!R33)*(LC!S33/LC!R33))</f>
        <v>1.0222856565718144</v>
      </c>
      <c r="S33" s="35">
        <f>T33/((H!T33/H!S33)*(LC!T33/LC!S33))</f>
        <v>1.1518999013127851</v>
      </c>
      <c r="T33" s="35">
        <f>U33/((H!U33/H!T33)*(LC!U33/LC!T33))</f>
        <v>1.1584923860442953</v>
      </c>
      <c r="U33" s="35">
        <f>V33/((H!V33/H!U33)*(LC!V33/LC!U33))</f>
        <v>1.1749688102248721</v>
      </c>
      <c r="V33" s="35">
        <f>W33/((H!W33/H!V33)*(LC!W33/LC!V33))</f>
        <v>1.0304607827967307</v>
      </c>
      <c r="W33" s="35">
        <f>X33/((H!X33/H!W33)*(LC!X33/LC!W33))</f>
        <v>1.0549887943519849</v>
      </c>
      <c r="X33" s="35">
        <v>1</v>
      </c>
      <c r="Y33" s="35">
        <f>X33*((H!Y33/H!X33)*(LC!Y33/LC!X33))</f>
        <v>0.99462121945264625</v>
      </c>
      <c r="Z33" s="35">
        <f>Y33*((H!Z33/H!Y33)*(LC!Z33/LC!Y33))</f>
        <v>1.0345576398674798</v>
      </c>
      <c r="AA33" s="35">
        <f>Z33*((H!AA33/H!Z33)*(LC!AA33/LC!Z33))</f>
        <v>1.0620159468818575</v>
      </c>
      <c r="AB33" s="35">
        <f>AA33*((H!AB33/H!AA33)*(LC!AB33/LC!AA33))</f>
        <v>1.0772012761412644</v>
      </c>
      <c r="AC33" s="35">
        <f>AB33*((H!AC33/H!AB33)*(LC!AC33/LC!AB33))</f>
        <v>1.0206546818601028</v>
      </c>
      <c r="AD33" s="35">
        <f>AC33*((H!AD33/H!AC33)*(LC!AD33/LC!AC33))</f>
        <v>1.0516250526136603</v>
      </c>
      <c r="AE33" s="35">
        <f>AD33*((H!AE33/H!AD33)*(LC!AE33/LC!AD33))</f>
        <v>1.1312861035290329</v>
      </c>
      <c r="AF33" s="35">
        <f>AE33*((H!AF33/H!AE33)*(LC!AF33/LC!AE33))</f>
        <v>1.1980677346112023</v>
      </c>
    </row>
    <row r="34" spans="1:32" x14ac:dyDescent="0.2">
      <c r="A34" s="4">
        <v>32</v>
      </c>
      <c r="B34" s="6" t="s">
        <v>68</v>
      </c>
      <c r="C34" s="35">
        <f>D34/((H!D34/H!C34)*(LC!D34/LC!C34))</f>
        <v>1.4695354078012366</v>
      </c>
      <c r="D34" s="35">
        <f>E34/((H!E34/H!D34)*(LC!E34/LC!D34))</f>
        <v>1.4690585177828712</v>
      </c>
      <c r="E34" s="35">
        <f>F34/((H!F34/H!E34)*(LC!F34/LC!E34))</f>
        <v>1.4517977106635132</v>
      </c>
      <c r="F34" s="35">
        <f>G34/((H!G34/H!F34)*(LC!G34/LC!F34))</f>
        <v>1.492979061607127</v>
      </c>
      <c r="G34" s="35">
        <f>H34/((H!H34/H!G34)*(LC!H34/LC!G34))</f>
        <v>1.379979948769176</v>
      </c>
      <c r="H34" s="35">
        <f>I34/((H!I34/H!H34)*(LC!I34/LC!H34))</f>
        <v>1.3284198619588172</v>
      </c>
      <c r="I34" s="35">
        <f>J34/((H!J34/H!I34)*(LC!J34/LC!I34))</f>
        <v>1.4006673740686917</v>
      </c>
      <c r="J34" s="35">
        <f>K34/((H!K34/H!J34)*(LC!K34/LC!J34))</f>
        <v>1.3079039906788732</v>
      </c>
      <c r="K34" s="35">
        <f>L34/((H!L34/H!K34)*(LC!L34/LC!K34))</f>
        <v>1.2790463153521221</v>
      </c>
      <c r="L34" s="35">
        <f>M34/((H!M34/H!L34)*(LC!M34/LC!L34))</f>
        <v>1.1788388116309578</v>
      </c>
      <c r="M34" s="35">
        <f>N34/((H!N34/H!M34)*(LC!N34/LC!M34))</f>
        <v>1.1514264228304454</v>
      </c>
      <c r="N34" s="35">
        <f>O34/((H!O34/H!N34)*(LC!O34/LC!N34))</f>
        <v>1.1486417820856609</v>
      </c>
      <c r="O34" s="35">
        <f>P34/((H!P34/H!O34)*(LC!P34/LC!O34))</f>
        <v>1.2171127298756796</v>
      </c>
      <c r="P34" s="35">
        <f>Q34/((H!Q34/H!P34)*(LC!Q34/LC!P34))</f>
        <v>1.2333476375232437</v>
      </c>
      <c r="Q34" s="35">
        <f>R34/((H!R34/H!Q34)*(LC!R34/LC!Q34))</f>
        <v>1.1621138536465463</v>
      </c>
      <c r="R34" s="35">
        <f>S34/((H!S34/H!R34)*(LC!S34/LC!R34))</f>
        <v>0.95045155706771189</v>
      </c>
      <c r="S34" s="35">
        <f>T34/((H!T34/H!S34)*(LC!T34/LC!S34))</f>
        <v>1.0193363967092166</v>
      </c>
      <c r="T34" s="35">
        <f>U34/((H!U34/H!T34)*(LC!U34/LC!T34))</f>
        <v>1.0128686839412189</v>
      </c>
      <c r="U34" s="35">
        <f>V34/((H!V34/H!U34)*(LC!V34/LC!U34))</f>
        <v>1.0994040494549069</v>
      </c>
      <c r="V34" s="35">
        <f>W34/((H!W34/H!V34)*(LC!W34/LC!V34))</f>
        <v>1.0347168969534104</v>
      </c>
      <c r="W34" s="35">
        <f>X34/((H!X34/H!W34)*(LC!X34/LC!W34))</f>
        <v>1.0304751549882467</v>
      </c>
      <c r="X34" s="35">
        <v>1</v>
      </c>
      <c r="Y34" s="35">
        <f>X34*((H!Y34/H!X34)*(LC!Y34/LC!X34))</f>
        <v>1.0341307441710266</v>
      </c>
      <c r="Z34" s="35">
        <f>Y34*((H!Z34/H!Y34)*(LC!Z34/LC!Y34))</f>
        <v>1.0950882228182843</v>
      </c>
      <c r="AA34" s="35">
        <f>Z34*((H!AA34/H!Z34)*(LC!AA34/LC!Z34))</f>
        <v>1.0761179924136395</v>
      </c>
      <c r="AB34" s="35">
        <f>AA34*((H!AB34/H!AA34)*(LC!AB34/LC!AA34))</f>
        <v>1.0571467106290924</v>
      </c>
      <c r="AC34" s="35">
        <f>AB34*((H!AC34/H!AB34)*(LC!AC34/LC!AB34))</f>
        <v>1.0040338806592632</v>
      </c>
      <c r="AD34" s="35">
        <f>AC34*((H!AD34/H!AC34)*(LC!AD34/LC!AC34))</f>
        <v>1.084132618871811</v>
      </c>
      <c r="AE34" s="35">
        <f>AD34*((H!AE34/H!AD34)*(LC!AE34/LC!AD34))</f>
        <v>1.1336797073732887</v>
      </c>
      <c r="AF34" s="35">
        <f>AE34*((H!AF34/H!AE34)*(LC!AF34/LC!AE34))</f>
        <v>1.1446925804958152</v>
      </c>
    </row>
    <row r="35" spans="1:32" x14ac:dyDescent="0.2">
      <c r="A35" s="4">
        <v>33</v>
      </c>
      <c r="B35" s="6" t="s">
        <v>69</v>
      </c>
      <c r="C35" s="35">
        <f>D35/((H!D35/H!C35)*(LC!D35/LC!C35))</f>
        <v>1.4807251644708102</v>
      </c>
      <c r="D35" s="35">
        <f>E35/((H!E35/H!D35)*(LC!E35/LC!D35))</f>
        <v>1.5012754524366116</v>
      </c>
      <c r="E35" s="35">
        <f>F35/((H!F35/H!E35)*(LC!F35/LC!E35))</f>
        <v>1.4999762099924263</v>
      </c>
      <c r="F35" s="35">
        <f>G35/((H!G35/H!F35)*(LC!G35/LC!F35))</f>
        <v>1.4569382057124207</v>
      </c>
      <c r="G35" s="35">
        <f>H35/((H!H35/H!G35)*(LC!H35/LC!G35))</f>
        <v>1.3489210145103461</v>
      </c>
      <c r="H35" s="35">
        <f>I35/((H!I35/H!H35)*(LC!I35/LC!H35))</f>
        <v>1.2630718128214213</v>
      </c>
      <c r="I35" s="35">
        <f>J35/((H!J35/H!I35)*(LC!J35/LC!I35))</f>
        <v>1.2767723140575098</v>
      </c>
      <c r="J35" s="35">
        <f>K35/((H!K35/H!J35)*(LC!K35/LC!J35))</f>
        <v>1.2108799588794366</v>
      </c>
      <c r="K35" s="35">
        <f>L35/((H!L35/H!K35)*(LC!L35/LC!K35))</f>
        <v>1.1814997595126857</v>
      </c>
      <c r="L35" s="35">
        <f>M35/((H!M35/H!L35)*(LC!M35/LC!L35))</f>
        <v>1.138382958246378</v>
      </c>
      <c r="M35" s="35">
        <f>N35/((H!N35/H!M35)*(LC!N35/LC!M35))</f>
        <v>1.0835616900143936</v>
      </c>
      <c r="N35" s="35">
        <f>O35/((H!O35/H!N35)*(LC!O35/LC!N35))</f>
        <v>1.0803191883507464</v>
      </c>
      <c r="O35" s="35">
        <f>P35/((H!P35/H!O35)*(LC!P35/LC!O35))</f>
        <v>1.1241381990995494</v>
      </c>
      <c r="P35" s="35">
        <f>Q35/((H!Q35/H!P35)*(LC!Q35/LC!P35))</f>
        <v>1.1370538460003126</v>
      </c>
      <c r="Q35" s="35">
        <f>R35/((H!R35/H!Q35)*(LC!R35/LC!Q35))</f>
        <v>1.1215153783646037</v>
      </c>
      <c r="R35" s="35">
        <f>S35/((H!S35/H!R35)*(LC!S35/LC!R35))</f>
        <v>0.98267477170017015</v>
      </c>
      <c r="S35" s="35">
        <f>T35/((H!T35/H!S35)*(LC!T35/LC!S35))</f>
        <v>1.0147217624489855</v>
      </c>
      <c r="T35" s="35">
        <f>U35/((H!U35/H!T35)*(LC!U35/LC!T35))</f>
        <v>0.93448041946449012</v>
      </c>
      <c r="U35" s="35">
        <f>V35/((H!V35/H!U35)*(LC!V35/LC!U35))</f>
        <v>1.0240701377954071</v>
      </c>
      <c r="V35" s="35">
        <f>W35/((H!W35/H!V35)*(LC!W35/LC!V35))</f>
        <v>1.0154123589300659</v>
      </c>
      <c r="W35" s="35">
        <f>X35/((H!X35/H!W35)*(LC!X35/LC!W35))</f>
        <v>1.0187626386171653</v>
      </c>
      <c r="X35" s="35">
        <v>1</v>
      </c>
      <c r="Y35" s="35">
        <f>X35*((H!Y35/H!X35)*(LC!Y35/LC!X35))</f>
        <v>1.0486559458991673</v>
      </c>
      <c r="Z35" s="35">
        <f>Y35*((H!Z35/H!Y35)*(LC!Z35/LC!Y35))</f>
        <v>1.0703315940814466</v>
      </c>
      <c r="AA35" s="35">
        <f>Z35*((H!AA35/H!Z35)*(LC!AA35/LC!Z35))</f>
        <v>1.0945512178309298</v>
      </c>
      <c r="AB35" s="35">
        <f>AA35*((H!AB35/H!AA35)*(LC!AB35/LC!AA35))</f>
        <v>1.0917729401846361</v>
      </c>
      <c r="AC35" s="35">
        <f>AB35*((H!AC35/H!AB35)*(LC!AC35/LC!AB35))</f>
        <v>0.9718313646858936</v>
      </c>
      <c r="AD35" s="35">
        <f>AC35*((H!AD35/H!AC35)*(LC!AD35/LC!AC35))</f>
        <v>0.96074077811823633</v>
      </c>
      <c r="AE35" s="35">
        <f>AD35*((H!AE35/H!AD35)*(LC!AE35/LC!AD35))</f>
        <v>1.0150140238824508</v>
      </c>
      <c r="AF35" s="35">
        <f>AE35*((H!AF35/H!AE35)*(LC!AF35/LC!AE35))</f>
        <v>1.0329553549644603</v>
      </c>
    </row>
    <row r="36" spans="1:32" x14ac:dyDescent="0.2">
      <c r="A36" s="4">
        <v>34</v>
      </c>
      <c r="B36" s="6" t="s">
        <v>70</v>
      </c>
      <c r="C36" s="35">
        <f>D36/((H!D36/H!C36)*(LC!D36/LC!C36))</f>
        <v>1.3382511122084102</v>
      </c>
      <c r="D36" s="35">
        <f>E36/((H!E36/H!D36)*(LC!E36/LC!D36))</f>
        <v>1.3649588516136246</v>
      </c>
      <c r="E36" s="35">
        <f>F36/((H!F36/H!E36)*(LC!F36/LC!E36))</f>
        <v>1.3632107272771858</v>
      </c>
      <c r="F36" s="35">
        <f>G36/((H!G36/H!F36)*(LC!G36/LC!F36))</f>
        <v>1.3525306338606711</v>
      </c>
      <c r="G36" s="35">
        <f>H36/((H!H36/H!G36)*(LC!H36/LC!G36))</f>
        <v>1.2521871463003869</v>
      </c>
      <c r="H36" s="35">
        <f>I36/((H!I36/H!H36)*(LC!I36/LC!H36))</f>
        <v>1.2127150843032246</v>
      </c>
      <c r="I36" s="35">
        <f>J36/((H!J36/H!I36)*(LC!J36/LC!I36))</f>
        <v>1.2782329027047392</v>
      </c>
      <c r="J36" s="35">
        <f>K36/((H!K36/H!J36)*(LC!K36/LC!J36))</f>
        <v>1.20861512200701</v>
      </c>
      <c r="K36" s="35">
        <f>L36/((H!L36/H!K36)*(LC!L36/LC!K36))</f>
        <v>1.1691718400393116</v>
      </c>
      <c r="L36" s="35">
        <f>M36/((H!M36/H!L36)*(LC!M36/LC!L36))</f>
        <v>1.1638223273435409</v>
      </c>
      <c r="M36" s="35">
        <f>N36/((H!N36/H!M36)*(LC!N36/LC!M36))</f>
        <v>1.1338319169199125</v>
      </c>
      <c r="N36" s="35">
        <f>O36/((H!O36/H!N36)*(LC!O36/LC!N36))</f>
        <v>1.1531704913193146</v>
      </c>
      <c r="O36" s="35">
        <f>P36/((H!P36/H!O36)*(LC!P36/LC!O36))</f>
        <v>1.2206409693607911</v>
      </c>
      <c r="P36" s="35">
        <f>Q36/((H!Q36/H!P36)*(LC!Q36/LC!P36))</f>
        <v>1.2340137276645331</v>
      </c>
      <c r="Q36" s="35">
        <f>R36/((H!R36/H!Q36)*(LC!R36/LC!Q36))</f>
        <v>1.1756605966009919</v>
      </c>
      <c r="R36" s="35">
        <f>S36/((H!S36/H!R36)*(LC!S36/LC!R36))</f>
        <v>0.99975356776484958</v>
      </c>
      <c r="S36" s="35">
        <f>T36/((H!T36/H!S36)*(LC!T36/LC!S36))</f>
        <v>1.0657992446428184</v>
      </c>
      <c r="T36" s="35">
        <f>U36/((H!U36/H!T36)*(LC!U36/LC!T36))</f>
        <v>1.0502749156864206</v>
      </c>
      <c r="U36" s="35">
        <f>V36/((H!V36/H!U36)*(LC!V36/LC!U36))</f>
        <v>1.0867670848250162</v>
      </c>
      <c r="V36" s="35">
        <f>W36/((H!W36/H!V36)*(LC!W36/LC!V36))</f>
        <v>1.0444701258162321</v>
      </c>
      <c r="W36" s="35">
        <f>X36/((H!X36/H!W36)*(LC!X36/LC!W36))</f>
        <v>1.0352280172284229</v>
      </c>
      <c r="X36" s="35">
        <v>1</v>
      </c>
      <c r="Y36" s="35">
        <f>X36*((H!Y36/H!X36)*(LC!Y36/LC!X36))</f>
        <v>1.0376340084118514</v>
      </c>
      <c r="Z36" s="35">
        <f>Y36*((H!Z36/H!Y36)*(LC!Z36/LC!Y36))</f>
        <v>1.0595840531106488</v>
      </c>
      <c r="AA36" s="35">
        <f>Z36*((H!AA36/H!Z36)*(LC!AA36/LC!Z36))</f>
        <v>1.0855019891221287</v>
      </c>
      <c r="AB36" s="35">
        <f>AA36*((H!AB36/H!AA36)*(LC!AB36/LC!AA36))</f>
        <v>1.0769435207624853</v>
      </c>
      <c r="AC36" s="35">
        <f>AB36*((H!AC36/H!AB36)*(LC!AC36/LC!AB36))</f>
        <v>0.94988484007107665</v>
      </c>
      <c r="AD36" s="35">
        <f>AC36*((H!AD36/H!AC36)*(LC!AD36/LC!AC36))</f>
        <v>0.98277865928045072</v>
      </c>
      <c r="AE36" s="35">
        <f>AD36*((H!AE36/H!AD36)*(LC!AE36/LC!AD36))</f>
        <v>1.0315326830679599</v>
      </c>
      <c r="AF36" s="35">
        <f>AE36*((H!AF36/H!AE36)*(LC!AF36/LC!AE36))</f>
        <v>1.0350586821431425</v>
      </c>
    </row>
    <row r="37" spans="1:32" x14ac:dyDescent="0.2">
      <c r="A37" s="4">
        <v>35</v>
      </c>
      <c r="B37" s="6" t="s">
        <v>71</v>
      </c>
      <c r="C37" s="35">
        <f>D37/((H!D37/H!C37)*(LC!D37/LC!C37))</f>
        <v>1.2414232547067552</v>
      </c>
      <c r="D37" s="35">
        <f>E37/((H!E37/H!D37)*(LC!E37/LC!D37))</f>
        <v>1.2829430425540618</v>
      </c>
      <c r="E37" s="35">
        <f>F37/((H!F37/H!E37)*(LC!F37/LC!E37))</f>
        <v>1.3013051860458331</v>
      </c>
      <c r="F37" s="35">
        <f>G37/((H!G37/H!F37)*(LC!G37/LC!F37))</f>
        <v>1.3079089994673898</v>
      </c>
      <c r="G37" s="35">
        <f>H37/((H!H37/H!G37)*(LC!H37/LC!G37))</f>
        <v>1.2522960746497587</v>
      </c>
      <c r="H37" s="35">
        <f>I37/((H!I37/H!H37)*(LC!I37/LC!H37))</f>
        <v>1.191312865906061</v>
      </c>
      <c r="I37" s="35">
        <f>J37/((H!J37/H!I37)*(LC!J37/LC!I37))</f>
        <v>1.2412078297065665</v>
      </c>
      <c r="J37" s="35">
        <f>K37/((H!K37/H!J37)*(LC!K37/LC!J37))</f>
        <v>1.193965240486089</v>
      </c>
      <c r="K37" s="35">
        <f>L37/((H!L37/H!K37)*(LC!L37/LC!K37))</f>
        <v>1.1282011332778312</v>
      </c>
      <c r="L37" s="35">
        <f>M37/((H!M37/H!L37)*(LC!M37/LC!L37))</f>
        <v>1.1377243574981963</v>
      </c>
      <c r="M37" s="35">
        <f>N37/((H!N37/H!M37)*(LC!N37/LC!M37))</f>
        <v>1.1676699737327874</v>
      </c>
      <c r="N37" s="35">
        <f>O37/((H!O37/H!N37)*(LC!O37/LC!N37))</f>
        <v>1.2076368893203768</v>
      </c>
      <c r="O37" s="35">
        <f>P37/((H!P37/H!O37)*(LC!P37/LC!O37))</f>
        <v>1.2814922765605503</v>
      </c>
      <c r="P37" s="35">
        <f>Q37/((H!Q37/H!P37)*(LC!Q37/LC!P37))</f>
        <v>1.3389183811880452</v>
      </c>
      <c r="Q37" s="35">
        <f>R37/((H!R37/H!Q37)*(LC!R37/LC!Q37))</f>
        <v>1.2828543207170731</v>
      </c>
      <c r="R37" s="35">
        <f>S37/((H!S37/H!R37)*(LC!S37/LC!R37))</f>
        <v>1.0404679309426168</v>
      </c>
      <c r="S37" s="35">
        <f>T37/((H!T37/H!S37)*(LC!T37/LC!S37))</f>
        <v>1.0967906383116977</v>
      </c>
      <c r="T37" s="35">
        <f>U37/((H!U37/H!T37)*(LC!U37/LC!T37))</f>
        <v>1.0875026895701276</v>
      </c>
      <c r="U37" s="35">
        <f>V37/((H!V37/H!U37)*(LC!V37/LC!U37))</f>
        <v>1.1094081381045739</v>
      </c>
      <c r="V37" s="35">
        <f>W37/((H!W37/H!V37)*(LC!W37/LC!V37))</f>
        <v>1.0274665959248139</v>
      </c>
      <c r="W37" s="35">
        <f>X37/((H!X37/H!W37)*(LC!X37/LC!W37))</f>
        <v>1.0112223393348636</v>
      </c>
      <c r="X37" s="35">
        <v>1</v>
      </c>
      <c r="Y37" s="35">
        <f>X37*((H!Y37/H!X37)*(LC!Y37/LC!X37))</f>
        <v>0.99146660325608982</v>
      </c>
      <c r="Z37" s="35">
        <f>Y37*((H!Z37/H!Y37)*(LC!Z37/LC!Y37))</f>
        <v>1.0366272485323291</v>
      </c>
      <c r="AA37" s="35">
        <f>Z37*((H!AA37/H!Z37)*(LC!AA37/LC!Z37))</f>
        <v>1.043767826195988</v>
      </c>
      <c r="AB37" s="35">
        <f>AA37*((H!AB37/H!AA37)*(LC!AB37/LC!AA37))</f>
        <v>1.0075195040850344</v>
      </c>
      <c r="AC37" s="35">
        <f>AB37*((H!AC37/H!AB37)*(LC!AC37/LC!AB37))</f>
        <v>0.93747703343996103</v>
      </c>
      <c r="AD37" s="35">
        <f>AC37*((H!AD37/H!AC37)*(LC!AD37/LC!AC37))</f>
        <v>0.96939452919345692</v>
      </c>
      <c r="AE37" s="35">
        <f>AD37*((H!AE37/H!AD37)*(LC!AE37/LC!AD37))</f>
        <v>0.99340207744484244</v>
      </c>
      <c r="AF37" s="35">
        <f>AE37*((H!AF37/H!AE37)*(LC!AF37/LC!AE37))</f>
        <v>0.98919890380263509</v>
      </c>
    </row>
    <row r="38" spans="1:32" x14ac:dyDescent="0.2">
      <c r="A38" s="4">
        <v>36</v>
      </c>
      <c r="B38" s="6" t="s">
        <v>72</v>
      </c>
      <c r="C38" s="35">
        <f>D38/((H!D38/H!C38)*(LC!D38/LC!C38))</f>
        <v>1.005248292337598</v>
      </c>
      <c r="D38" s="35">
        <f>E38/((H!E38/H!D38)*(LC!E38/LC!D38))</f>
        <v>1.0240216258645061</v>
      </c>
      <c r="E38" s="35">
        <f>F38/((H!F38/H!E38)*(LC!F38/LC!E38))</f>
        <v>1.0634357875206992</v>
      </c>
      <c r="F38" s="35">
        <f>G38/((H!G38/H!F38)*(LC!G38/LC!F38))</f>
        <v>1.064242166748065</v>
      </c>
      <c r="G38" s="35">
        <f>H38/((H!H38/H!G38)*(LC!H38/LC!G38))</f>
        <v>1.002679663639503</v>
      </c>
      <c r="H38" s="35">
        <f>I38/((H!I38/H!H38)*(LC!I38/LC!H38))</f>
        <v>0.98879944952645271</v>
      </c>
      <c r="I38" s="35">
        <f>J38/((H!J38/H!I38)*(LC!J38/LC!I38))</f>
        <v>1.0432700486608513</v>
      </c>
      <c r="J38" s="35">
        <f>K38/((H!K38/H!J38)*(LC!K38/LC!J38))</f>
        <v>0.99284810583680594</v>
      </c>
      <c r="K38" s="35">
        <f>L38/((H!L38/H!K38)*(LC!L38/LC!K38))</f>
        <v>0.92471766573292291</v>
      </c>
      <c r="L38" s="35">
        <f>M38/((H!M38/H!L38)*(LC!M38/LC!L38))</f>
        <v>0.90067283485974869</v>
      </c>
      <c r="M38" s="35">
        <f>N38/((H!N38/H!M38)*(LC!N38/LC!M38))</f>
        <v>0.9157648948836149</v>
      </c>
      <c r="N38" s="35">
        <f>O38/((H!O38/H!N38)*(LC!O38/LC!N38))</f>
        <v>0.90667828798839589</v>
      </c>
      <c r="O38" s="35">
        <f>P38/((H!P38/H!O38)*(LC!P38/LC!O38))</f>
        <v>0.96116634588632854</v>
      </c>
      <c r="P38" s="35">
        <f>Q38/((H!Q38/H!P38)*(LC!Q38/LC!P38))</f>
        <v>1.0179207131789758</v>
      </c>
      <c r="Q38" s="35">
        <f>R38/((H!R38/H!Q38)*(LC!R38/LC!Q38))</f>
        <v>1.0749206794609123</v>
      </c>
      <c r="R38" s="35">
        <f>S38/((H!S38/H!R38)*(LC!S38/LC!R38))</f>
        <v>0.89227433636179443</v>
      </c>
      <c r="S38" s="35">
        <f>T38/((H!T38/H!S38)*(LC!T38/LC!S38))</f>
        <v>0.98711886645745406</v>
      </c>
      <c r="T38" s="35">
        <f>U38/((H!U38/H!T38)*(LC!U38/LC!T38))</f>
        <v>1.0081026739227081</v>
      </c>
      <c r="U38" s="35">
        <f>V38/((H!V38/H!U38)*(LC!V38/LC!U38))</f>
        <v>1.0212866425618436</v>
      </c>
      <c r="V38" s="35">
        <f>W38/((H!W38/H!V38)*(LC!W38/LC!V38))</f>
        <v>0.95804739709832099</v>
      </c>
      <c r="W38" s="35">
        <f>X38/((H!X38/H!W38)*(LC!X38/LC!W38))</f>
        <v>0.9790089359570503</v>
      </c>
      <c r="X38" s="35">
        <v>1</v>
      </c>
      <c r="Y38" s="35">
        <f>X38*((H!Y38/H!X38)*(LC!Y38/LC!X38))</f>
        <v>1.011644903238947</v>
      </c>
      <c r="Z38" s="35">
        <f>Y38*((H!Z38/H!Y38)*(LC!Z38/LC!Y38))</f>
        <v>1.0747406792090259</v>
      </c>
      <c r="AA38" s="35">
        <f>Z38*((H!AA38/H!Z38)*(LC!AA38/LC!Z38))</f>
        <v>1.0974695819472369</v>
      </c>
      <c r="AB38" s="35">
        <f>AA38*((H!AB38/H!AA38)*(LC!AB38/LC!AA38))</f>
        <v>1.0679030720139928</v>
      </c>
      <c r="AC38" s="35">
        <f>AB38*((H!AC38/H!AB38)*(LC!AC38/LC!AB38))</f>
        <v>0.99964278107104532</v>
      </c>
      <c r="AD38" s="35">
        <f>AC38*((H!AD38/H!AC38)*(LC!AD38/LC!AC38))</f>
        <v>1.0672767044737281</v>
      </c>
      <c r="AE38" s="35">
        <f>AD38*((H!AE38/H!AD38)*(LC!AE38/LC!AD38))</f>
        <v>1.141506345096601</v>
      </c>
      <c r="AF38" s="35">
        <f>AE38*((H!AF38/H!AE38)*(LC!AF38/LC!AE38))</f>
        <v>1.1561433054393497</v>
      </c>
    </row>
    <row r="39" spans="1:32" x14ac:dyDescent="0.2">
      <c r="A39" s="4">
        <v>37</v>
      </c>
      <c r="B39" s="6" t="s">
        <v>73</v>
      </c>
      <c r="C39" s="35">
        <f>D39/((H!D39/H!C39)*(LC!D39/LC!C39))</f>
        <v>1.3114395490858428</v>
      </c>
      <c r="D39" s="35">
        <f>E39/((H!E39/H!D39)*(LC!E39/LC!D39))</f>
        <v>1.360239521878345</v>
      </c>
      <c r="E39" s="35">
        <f>F39/((H!F39/H!E39)*(LC!F39/LC!E39))</f>
        <v>1.3326984608575649</v>
      </c>
      <c r="F39" s="35">
        <f>G39/((H!G39/H!F39)*(LC!G39/LC!F39))</f>
        <v>1.3239774151133112</v>
      </c>
      <c r="G39" s="35">
        <f>H39/((H!H39/H!G39)*(LC!H39/LC!G39))</f>
        <v>1.2740778702876854</v>
      </c>
      <c r="H39" s="35">
        <f>I39/((H!I39/H!H39)*(LC!I39/LC!H39))</f>
        <v>1.2234531121730947</v>
      </c>
      <c r="I39" s="35">
        <f>J39/((H!J39/H!I39)*(LC!J39/LC!I39))</f>
        <v>1.2252583308427409</v>
      </c>
      <c r="J39" s="35">
        <f>K39/((H!K39/H!J39)*(LC!K39/LC!J39))</f>
        <v>1.1573441941395426</v>
      </c>
      <c r="K39" s="35">
        <f>L39/((H!L39/H!K39)*(LC!L39/LC!K39))</f>
        <v>1.1855882926304233</v>
      </c>
      <c r="L39" s="35">
        <f>M39/((H!M39/H!L39)*(LC!M39/LC!L39))</f>
        <v>1.1902466640928806</v>
      </c>
      <c r="M39" s="35">
        <f>N39/((H!N39/H!M39)*(LC!N39/LC!M39))</f>
        <v>1.1777632742196373</v>
      </c>
      <c r="N39" s="35">
        <f>O39/((H!O39/H!N39)*(LC!O39/LC!N39))</f>
        <v>1.2262320948415246</v>
      </c>
      <c r="O39" s="35">
        <f>P39/((H!P39/H!O39)*(LC!P39/LC!O39))</f>
        <v>1.2975227556213502</v>
      </c>
      <c r="P39" s="35">
        <f>Q39/((H!Q39/H!P39)*(LC!Q39/LC!P39))</f>
        <v>1.2666018280029976</v>
      </c>
      <c r="Q39" s="35">
        <f>R39/((H!R39/H!Q39)*(LC!R39/LC!Q39))</f>
        <v>1.1798741635828216</v>
      </c>
      <c r="R39" s="35">
        <f>S39/((H!S39/H!R39)*(LC!S39/LC!R39))</f>
        <v>0.87232563112183392</v>
      </c>
      <c r="S39" s="35">
        <f>T39/((H!T39/H!S39)*(LC!T39/LC!S39))</f>
        <v>0.91827441295921441</v>
      </c>
      <c r="T39" s="35">
        <f>U39/((H!U39/H!T39)*(LC!U39/LC!T39))</f>
        <v>0.94557492583919744</v>
      </c>
      <c r="U39" s="35">
        <f>V39/((H!V39/H!U39)*(LC!V39/LC!U39))</f>
        <v>0.9687337822432871</v>
      </c>
      <c r="V39" s="35">
        <f>W39/((H!W39/H!V39)*(LC!W39/LC!V39))</f>
        <v>1.0047768236724992</v>
      </c>
      <c r="W39" s="35">
        <f>X39/((H!X39/H!W39)*(LC!X39/LC!W39))</f>
        <v>1.0480541131480592</v>
      </c>
      <c r="X39" s="35">
        <v>1</v>
      </c>
      <c r="Y39" s="35">
        <f>X39*((H!Y39/H!X39)*(LC!Y39/LC!X39))</f>
        <v>0.95470256728758618</v>
      </c>
      <c r="Z39" s="35">
        <f>Y39*((H!Z39/H!Y39)*(LC!Z39/LC!Y39))</f>
        <v>0.92933432213888267</v>
      </c>
      <c r="AA39" s="35">
        <f>Z39*((H!AA39/H!Z39)*(LC!AA39/LC!Z39))</f>
        <v>0.90908972441956948</v>
      </c>
      <c r="AB39" s="35">
        <f>AA39*((H!AB39/H!AA39)*(LC!AB39/LC!AA39))</f>
        <v>0.87060815164082328</v>
      </c>
      <c r="AC39" s="35">
        <f>AB39*((H!AC39/H!AB39)*(LC!AC39/LC!AB39))</f>
        <v>0.83994636126435018</v>
      </c>
      <c r="AD39" s="35">
        <f>AC39*((H!AD39/H!AC39)*(LC!AD39/LC!AC39))</f>
        <v>0.85711467186212165</v>
      </c>
      <c r="AE39" s="35">
        <f>AD39*((H!AE39/H!AD39)*(LC!AE39/LC!AD39))</f>
        <v>0.91154185845470026</v>
      </c>
      <c r="AF39" s="35">
        <f>AE39*((H!AF39/H!AE39)*(LC!AF39/LC!AE39))</f>
        <v>0.9324188172586747</v>
      </c>
    </row>
    <row r="40" spans="1:32" x14ac:dyDescent="0.2">
      <c r="A40" s="4">
        <v>38</v>
      </c>
      <c r="B40" s="6" t="s">
        <v>74</v>
      </c>
      <c r="C40" s="35">
        <f>D40/((H!D40/H!C40)*(LC!D40/LC!C40))</f>
        <v>1.4018420639251199</v>
      </c>
      <c r="D40" s="35">
        <f>E40/((H!E40/H!D40)*(LC!E40/LC!D40))</f>
        <v>1.3742442164588604</v>
      </c>
      <c r="E40" s="35">
        <f>F40/((H!F40/H!E40)*(LC!F40/LC!E40))</f>
        <v>1.3561610816640011</v>
      </c>
      <c r="F40" s="35">
        <f>G40/((H!G40/H!F40)*(LC!G40/LC!F40))</f>
        <v>1.3894517402721207</v>
      </c>
      <c r="G40" s="35">
        <f>H40/((H!H40/H!G40)*(LC!H40/LC!G40))</f>
        <v>1.3365112868304709</v>
      </c>
      <c r="H40" s="35">
        <f>I40/((H!I40/H!H40)*(LC!I40/LC!H40))</f>
        <v>1.2663474777620614</v>
      </c>
      <c r="I40" s="35">
        <f>J40/((H!J40/H!I40)*(LC!J40/LC!I40))</f>
        <v>1.2819205992955343</v>
      </c>
      <c r="J40" s="35">
        <f>K40/((H!K40/H!J40)*(LC!K40/LC!J40))</f>
        <v>1.2472747064442993</v>
      </c>
      <c r="K40" s="35">
        <f>L40/((H!L40/H!K40)*(LC!L40/LC!K40))</f>
        <v>1.1932149185998466</v>
      </c>
      <c r="L40" s="35">
        <f>M40/((H!M40/H!L40)*(LC!M40/LC!L40))</f>
        <v>1.2220306430609225</v>
      </c>
      <c r="M40" s="35">
        <f>N40/((H!N40/H!M40)*(LC!N40/LC!M40))</f>
        <v>1.2502319867844902</v>
      </c>
      <c r="N40" s="35">
        <f>O40/((H!O40/H!N40)*(LC!O40/LC!N40))</f>
        <v>1.2398550444855323</v>
      </c>
      <c r="O40" s="35">
        <f>P40/((H!P40/H!O40)*(LC!P40/LC!O40))</f>
        <v>1.3496340688798356</v>
      </c>
      <c r="P40" s="35">
        <f>Q40/((H!Q40/H!P40)*(LC!Q40/LC!P40))</f>
        <v>1.3238622262832875</v>
      </c>
      <c r="Q40" s="35">
        <f>R40/((H!R40/H!Q40)*(LC!R40/LC!Q40))</f>
        <v>1.2827107626405947</v>
      </c>
      <c r="R40" s="35">
        <f>S40/((H!S40/H!R40)*(LC!S40/LC!R40))</f>
        <v>1.0740142170921121</v>
      </c>
      <c r="S40" s="35">
        <f>T40/((H!T40/H!S40)*(LC!T40/LC!S40))</f>
        <v>1.0775736950516019</v>
      </c>
      <c r="T40" s="35">
        <f>U40/((H!U40/H!T40)*(LC!U40/LC!T40))</f>
        <v>1.0792731915881411</v>
      </c>
      <c r="U40" s="35">
        <f>V40/((H!V40/H!U40)*(LC!V40/LC!U40))</f>
        <v>1.0624061645978968</v>
      </c>
      <c r="V40" s="35">
        <f>W40/((H!W40/H!V40)*(LC!W40/LC!V40))</f>
        <v>0.99137690870401429</v>
      </c>
      <c r="W40" s="35">
        <f>X40/((H!X40/H!W40)*(LC!X40/LC!W40))</f>
        <v>0.96306915958026917</v>
      </c>
      <c r="X40" s="35">
        <v>1</v>
      </c>
      <c r="Y40" s="35">
        <f>X40*((H!Y40/H!X40)*(LC!Y40/LC!X40))</f>
        <v>1.0203693489824381</v>
      </c>
      <c r="Z40" s="35">
        <f>Y40*((H!Z40/H!Y40)*(LC!Z40/LC!Y40))</f>
        <v>1.0531640222366145</v>
      </c>
      <c r="AA40" s="35">
        <f>Z40*((H!AA40/H!Z40)*(LC!AA40/LC!Z40))</f>
        <v>1.0634349898548394</v>
      </c>
      <c r="AB40" s="35">
        <f>AA40*((H!AB40/H!AA40)*(LC!AB40/LC!AA40))</f>
        <v>1.0397946339168089</v>
      </c>
      <c r="AC40" s="35">
        <f>AB40*((H!AC40/H!AB40)*(LC!AC40/LC!AB40))</f>
        <v>0.99972735977234217</v>
      </c>
      <c r="AD40" s="35">
        <f>AC40*((H!AD40/H!AC40)*(LC!AD40/LC!AC40))</f>
        <v>0.9806214646006054</v>
      </c>
      <c r="AE40" s="35">
        <f>AD40*((H!AE40/H!AD40)*(LC!AE40/LC!AD40))</f>
        <v>1.044707306832807</v>
      </c>
      <c r="AF40" s="35">
        <f>AE40*((H!AF40/H!AE40)*(LC!AF40/LC!AE40))</f>
        <v>1.0748345065486944</v>
      </c>
    </row>
    <row r="41" spans="1:32" x14ac:dyDescent="0.2">
      <c r="A41" s="4">
        <v>39</v>
      </c>
      <c r="B41" s="6" t="s">
        <v>75</v>
      </c>
      <c r="C41" s="35">
        <f>D41/((H!D41/H!C41)*(LC!D41/LC!C41))</f>
        <v>0.42836213051755268</v>
      </c>
      <c r="D41" s="35">
        <f>E41/((H!E41/H!D41)*(LC!E41/LC!D41))</f>
        <v>0.41420133701270373</v>
      </c>
      <c r="E41" s="35">
        <f>F41/((H!F41/H!E41)*(LC!F41/LC!E41))</f>
        <v>0.42229890843808626</v>
      </c>
      <c r="F41" s="35">
        <f>G41/((H!G41/H!F41)*(LC!G41/LC!F41))</f>
        <v>0.45375325645703651</v>
      </c>
      <c r="G41" s="35">
        <f>H41/((H!H41/H!G41)*(LC!H41/LC!G41))</f>
        <v>0.45421367069065388</v>
      </c>
      <c r="H41" s="35">
        <f>I41/((H!I41/H!H41)*(LC!I41/LC!H41))</f>
        <v>0.358126315551059</v>
      </c>
      <c r="I41" s="35">
        <f>J41/((H!J41/H!I41)*(LC!J41/LC!I41))</f>
        <v>0.54160967401594295</v>
      </c>
      <c r="J41" s="35">
        <f>K41/((H!K41/H!J41)*(LC!K41/LC!J41))</f>
        <v>0.41002820813135482</v>
      </c>
      <c r="K41" s="35">
        <f>L41/((H!L41/H!K41)*(LC!L41/LC!K41))</f>
        <v>0.60918426849134155</v>
      </c>
      <c r="L41" s="35">
        <f>M41/((H!M41/H!L41)*(LC!M41/LC!L41))</f>
        <v>0.2550674929689003</v>
      </c>
      <c r="M41" s="35">
        <f>N41/((H!N41/H!M41)*(LC!N41/LC!M41))</f>
        <v>0.54429922187591695</v>
      </c>
      <c r="N41" s="35">
        <f>O41/((H!O41/H!N41)*(LC!O41/LC!N41))</f>
        <v>0.52127025862699927</v>
      </c>
      <c r="O41" s="35">
        <f>P41/((H!P41/H!O41)*(LC!P41/LC!O41))</f>
        <v>0.46384013789192557</v>
      </c>
      <c r="P41" s="35">
        <f>Q41/((H!Q41/H!P41)*(LC!Q41/LC!P41))</f>
        <v>0.32088683360228737</v>
      </c>
      <c r="Q41" s="35">
        <f>R41/((H!R41/H!Q41)*(LC!R41/LC!Q41))</f>
        <v>0.48929055856995679</v>
      </c>
      <c r="R41" s="35">
        <f>S41/((H!S41/H!R41)*(LC!S41/LC!R41))</f>
        <v>0.48112147509369296</v>
      </c>
      <c r="S41" s="35">
        <f>T41/((H!T41/H!S41)*(LC!T41/LC!S41))</f>
        <v>0.56502150507222493</v>
      </c>
      <c r="T41" s="35">
        <f>U41/((H!U41/H!T41)*(LC!U41/LC!T41))</f>
        <v>0.71241192432722444</v>
      </c>
      <c r="U41" s="35">
        <f>V41/((H!V41/H!U41)*(LC!V41/LC!U41))</f>
        <v>0.77694760252717932</v>
      </c>
      <c r="V41" s="35">
        <f>W41/((H!W41/H!V41)*(LC!W41/LC!V41))</f>
        <v>0.88298905337271194</v>
      </c>
      <c r="W41" s="35">
        <f>X41/((H!X41/H!W41)*(LC!X41/LC!W41))</f>
        <v>0.95104045733569664</v>
      </c>
      <c r="X41" s="35">
        <v>1</v>
      </c>
      <c r="Y41" s="35">
        <f>X41*((H!Y41/H!X41)*(LC!Y41/LC!X41))</f>
        <v>0.94158460672192024</v>
      </c>
      <c r="Z41" s="35">
        <f>Y41*((H!Z41/H!Y41)*(LC!Z41/LC!Y41))</f>
        <v>0.96982034232289016</v>
      </c>
      <c r="AA41" s="35">
        <f>Z41*((H!AA41/H!Z41)*(LC!AA41/LC!Z41))</f>
        <v>0.87904399610385342</v>
      </c>
      <c r="AB41" s="35">
        <f>AA41*((H!AB41/H!AA41)*(LC!AB41/LC!AA41))</f>
        <v>0.90034225904861498</v>
      </c>
      <c r="AC41" s="35">
        <f>AB41*((H!AC41/H!AB41)*(LC!AC41/LC!AB41))</f>
        <v>1.1326466924144989</v>
      </c>
      <c r="AD41" s="35">
        <f>AC41*((H!AD41/H!AC41)*(LC!AD41/LC!AC41))</f>
        <v>1.1014360188118999</v>
      </c>
      <c r="AE41" s="35">
        <f>AD41*((H!AE41/H!AD41)*(LC!AE41/LC!AD41))</f>
        <v>0.99440899704321317</v>
      </c>
      <c r="AF41" s="35">
        <f>AE41*((H!AF41/H!AE41)*(LC!AF41/LC!AE41))</f>
        <v>1.0517749062539377</v>
      </c>
    </row>
    <row r="42" spans="1:32" x14ac:dyDescent="0.2">
      <c r="A42" s="4">
        <v>40</v>
      </c>
      <c r="B42" s="6" t="s">
        <v>76</v>
      </c>
      <c r="C42" s="35">
        <f>D42/((H!D42/H!C42)*(LC!D42/LC!C42))</f>
        <v>1.8520431806304418</v>
      </c>
      <c r="D42" s="35">
        <f>E42/((H!E42/H!D42)*(LC!E42/LC!D42))</f>
        <v>1.9095240701788099</v>
      </c>
      <c r="E42" s="35">
        <f>F42/((H!F42/H!E42)*(LC!F42/LC!E42))</f>
        <v>1.8839611654167507</v>
      </c>
      <c r="F42" s="35">
        <f>G42/((H!G42/H!F42)*(LC!G42/LC!F42))</f>
        <v>1.9312987949424909</v>
      </c>
      <c r="G42" s="35">
        <f>H42/((H!H42/H!G42)*(LC!H42/LC!G42))</f>
        <v>1.9263297724594157</v>
      </c>
      <c r="H42" s="35">
        <f>I42/((H!I42/H!H42)*(LC!I42/LC!H42))</f>
        <v>2.003490221278645</v>
      </c>
      <c r="I42" s="35">
        <f>J42/((H!J42/H!I42)*(LC!J42/LC!I42))</f>
        <v>2.0593767684421036</v>
      </c>
      <c r="J42" s="35">
        <f>K42/((H!K42/H!J42)*(LC!K42/LC!J42))</f>
        <v>1.9190950467458356</v>
      </c>
      <c r="K42" s="35">
        <f>L42/((H!L42/H!K42)*(LC!L42/LC!K42))</f>
        <v>1.7223749609431107</v>
      </c>
      <c r="L42" s="35">
        <f>M42/((H!M42/H!L42)*(LC!M42/LC!L42))</f>
        <v>1.6280696054603814</v>
      </c>
      <c r="M42" s="35">
        <f>N42/((H!N42/H!M42)*(LC!N42/LC!M42))</f>
        <v>1.5460173356608227</v>
      </c>
      <c r="N42" s="35">
        <f>O42/((H!O42/H!N42)*(LC!O42/LC!N42))</f>
        <v>1.4567601945005422</v>
      </c>
      <c r="O42" s="35">
        <f>P42/((H!P42/H!O42)*(LC!P42/LC!O42))</f>
        <v>1.4444207715786537</v>
      </c>
      <c r="P42" s="35">
        <f>Q42/((H!Q42/H!P42)*(LC!Q42/LC!P42))</f>
        <v>1.5390678836652105</v>
      </c>
      <c r="Q42" s="35">
        <f>R42/((H!R42/H!Q42)*(LC!R42/LC!Q42))</f>
        <v>1.541637204537422</v>
      </c>
      <c r="R42" s="35">
        <f>S42/((H!S42/H!R42)*(LC!S42/LC!R42))</f>
        <v>1.3712907968078423</v>
      </c>
      <c r="S42" s="35">
        <f>T42/((H!T42/H!S42)*(LC!T42/LC!S42))</f>
        <v>1.4387186368400271</v>
      </c>
      <c r="T42" s="35">
        <f>U42/((H!U42/H!T42)*(LC!U42/LC!T42))</f>
        <v>1.3653642081304265</v>
      </c>
      <c r="U42" s="35">
        <f>V42/((H!V42/H!U42)*(LC!V42/LC!U42))</f>
        <v>1.1831623916151688</v>
      </c>
      <c r="V42" s="35">
        <f>W42/((H!W42/H!V42)*(LC!W42/LC!V42))</f>
        <v>1.1411194757850445</v>
      </c>
      <c r="W42" s="35">
        <f>X42/((H!X42/H!W42)*(LC!X42/LC!W42))</f>
        <v>1.0662003381036005</v>
      </c>
      <c r="X42" s="35">
        <v>1</v>
      </c>
      <c r="Y42" s="35">
        <f>X42*((H!Y42/H!X42)*(LC!Y42/LC!X42))</f>
        <v>0.95137911842424672</v>
      </c>
      <c r="Z42" s="35">
        <f>Y42*((H!Z42/H!Y42)*(LC!Z42/LC!Y42))</f>
        <v>0.94219126543427523</v>
      </c>
      <c r="AA42" s="35">
        <f>Z42*((H!AA42/H!Z42)*(LC!AA42/LC!Z42))</f>
        <v>0.96002473564133062</v>
      </c>
      <c r="AB42" s="35">
        <f>AA42*((H!AB42/H!AA42)*(LC!AB42/LC!AA42))</f>
        <v>0.93740706354129522</v>
      </c>
      <c r="AC42" s="35">
        <f>AB42*((H!AC42/H!AB42)*(LC!AC42/LC!AB42))</f>
        <v>0.88974330536311019</v>
      </c>
      <c r="AD42" s="35">
        <f>AC42*((H!AD42/H!AC42)*(LC!AD42/LC!AC42))</f>
        <v>0.84918097663796921</v>
      </c>
      <c r="AE42" s="35">
        <f>AD42*((H!AE42/H!AD42)*(LC!AE42/LC!AD42))</f>
        <v>0.86172062382009951</v>
      </c>
      <c r="AF42" s="35">
        <f>AE42*((H!AF42/H!AE42)*(LC!AF42/LC!AE42))</f>
        <v>0.86172451624278978</v>
      </c>
    </row>
    <row r="43" spans="1:32" x14ac:dyDescent="0.2">
      <c r="A43" s="4">
        <v>41</v>
      </c>
      <c r="B43" s="6" t="s">
        <v>77</v>
      </c>
      <c r="C43" s="35">
        <f>D43/((H!D43/H!C43)*(LC!D43/LC!C43))</f>
        <v>1.1948701512059388</v>
      </c>
      <c r="D43" s="35">
        <f>E43/((H!E43/H!D43)*(LC!E43/LC!D43))</f>
        <v>1.2462820487953705</v>
      </c>
      <c r="E43" s="35">
        <f>F43/((H!F43/H!E43)*(LC!F43/LC!E43))</f>
        <v>1.2656013105822437</v>
      </c>
      <c r="F43" s="35">
        <f>G43/((H!G43/H!F43)*(LC!G43/LC!F43))</f>
        <v>1.3177569297188136</v>
      </c>
      <c r="G43" s="35">
        <f>H43/((H!H43/H!G43)*(LC!H43/LC!G43))</f>
        <v>1.3003894520469528</v>
      </c>
      <c r="H43" s="35">
        <f>I43/((H!I43/H!H43)*(LC!I43/LC!H43))</f>
        <v>1.3215048400613276</v>
      </c>
      <c r="I43" s="35">
        <f>J43/((H!J43/H!I43)*(LC!J43/LC!I43))</f>
        <v>1.3949874383516041</v>
      </c>
      <c r="J43" s="35">
        <f>K43/((H!K43/H!J43)*(LC!K43/LC!J43))</f>
        <v>1.2368295710323032</v>
      </c>
      <c r="K43" s="35">
        <f>L43/((H!L43/H!K43)*(LC!L43/LC!K43))</f>
        <v>1.197746948994163</v>
      </c>
      <c r="L43" s="35">
        <f>M43/((H!M43/H!L43)*(LC!M43/LC!L43))</f>
        <v>1.2066378866710696</v>
      </c>
      <c r="M43" s="35">
        <f>N43/((H!N43/H!M43)*(LC!N43/LC!M43))</f>
        <v>1.2521326756037408</v>
      </c>
      <c r="N43" s="35">
        <f>O43/((H!O43/H!N43)*(LC!O43/LC!N43))</f>
        <v>1.2374149037533404</v>
      </c>
      <c r="O43" s="35">
        <f>P43/((H!P43/H!O43)*(LC!P43/LC!O43))</f>
        <v>1.3552745722666382</v>
      </c>
      <c r="P43" s="35">
        <f>Q43/((H!Q43/H!P43)*(LC!Q43/LC!P43))</f>
        <v>1.3411021595096808</v>
      </c>
      <c r="Q43" s="35">
        <f>R43/((H!R43/H!Q43)*(LC!R43/LC!Q43))</f>
        <v>1.2775907130599418</v>
      </c>
      <c r="R43" s="35">
        <f>S43/((H!S43/H!R43)*(LC!S43/LC!R43))</f>
        <v>1.0128535159339269</v>
      </c>
      <c r="S43" s="35">
        <f>T43/((H!T43/H!S43)*(LC!T43/LC!S43))</f>
        <v>1.074010789349507</v>
      </c>
      <c r="T43" s="35">
        <f>U43/((H!U43/H!T43)*(LC!U43/LC!T43))</f>
        <v>1.1178498246359416</v>
      </c>
      <c r="U43" s="35">
        <f>V43/((H!V43/H!U43)*(LC!V43/LC!U43))</f>
        <v>0.99743014500250526</v>
      </c>
      <c r="V43" s="35">
        <f>W43/((H!W43/H!V43)*(LC!W43/LC!V43))</f>
        <v>0.95786724993616168</v>
      </c>
      <c r="W43" s="35">
        <f>X43/((H!X43/H!W43)*(LC!X43/LC!W43))</f>
        <v>0.97182130347986051</v>
      </c>
      <c r="X43" s="35">
        <v>1</v>
      </c>
      <c r="Y43" s="35">
        <f>X43*((H!Y43/H!X43)*(LC!Y43/LC!X43))</f>
        <v>1.0188043542515557</v>
      </c>
      <c r="Z43" s="35">
        <f>Y43*((H!Z43/H!Y43)*(LC!Z43/LC!Y43))</f>
        <v>1.049279866543865</v>
      </c>
      <c r="AA43" s="35">
        <f>Z43*((H!AA43/H!Z43)*(LC!AA43/LC!Z43))</f>
        <v>1.0623374982049552</v>
      </c>
      <c r="AB43" s="35">
        <f>AA43*((H!AB43/H!AA43)*(LC!AB43/LC!AA43))</f>
        <v>1.028651454111726</v>
      </c>
      <c r="AC43" s="35">
        <f>AB43*((H!AC43/H!AB43)*(LC!AC43/LC!AB43))</f>
        <v>0.98709897516244149</v>
      </c>
      <c r="AD43" s="35">
        <f>AC43*((H!AD43/H!AC43)*(LC!AD43/LC!AC43))</f>
        <v>1.0267685330692693</v>
      </c>
      <c r="AE43" s="35">
        <f>AD43*((H!AE43/H!AD43)*(LC!AE43/LC!AD43))</f>
        <v>1.0322290401910341</v>
      </c>
      <c r="AF43" s="35">
        <f>AE43*((H!AF43/H!AE43)*(LC!AF43/LC!AE43))</f>
        <v>1.050971024323446</v>
      </c>
    </row>
    <row r="44" spans="1:32" x14ac:dyDescent="0.2">
      <c r="A44" s="4">
        <v>42</v>
      </c>
      <c r="B44" s="6" t="s">
        <v>78</v>
      </c>
      <c r="C44" s="35">
        <f>D44/((H!D44/H!C44)*(LC!D44/LC!C44))</f>
        <v>1.3466550390863681</v>
      </c>
      <c r="D44" s="35">
        <f>E44/((H!E44/H!D44)*(LC!E44/LC!D44))</f>
        <v>1.3432107701123768</v>
      </c>
      <c r="E44" s="35">
        <f>F44/((H!F44/H!E44)*(LC!F44/LC!E44))</f>
        <v>1.3045401546423012</v>
      </c>
      <c r="F44" s="35">
        <f>G44/((H!G44/H!F44)*(LC!G44/LC!F44))</f>
        <v>1.3096332971092297</v>
      </c>
      <c r="G44" s="35">
        <f>H44/((H!H44/H!G44)*(LC!H44/LC!G44))</f>
        <v>1.2302427335252928</v>
      </c>
      <c r="H44" s="35">
        <f>I44/((H!I44/H!H44)*(LC!I44/LC!H44))</f>
        <v>1.2008574028713057</v>
      </c>
      <c r="I44" s="35">
        <f>J44/((H!J44/H!I44)*(LC!J44/LC!I44))</f>
        <v>1.2270900719473994</v>
      </c>
      <c r="J44" s="35">
        <f>K44/((H!K44/H!J44)*(LC!K44/LC!J44))</f>
        <v>1.1481673098900294</v>
      </c>
      <c r="K44" s="35">
        <f>L44/((H!L44/H!K44)*(LC!L44/LC!K44))</f>
        <v>1.0876527687426372</v>
      </c>
      <c r="L44" s="35">
        <f>M44/((H!M44/H!L44)*(LC!M44/LC!L44))</f>
        <v>1.0481471031619225</v>
      </c>
      <c r="M44" s="35">
        <f>N44/((H!N44/H!M44)*(LC!N44/LC!M44))</f>
        <v>1.035060458910205</v>
      </c>
      <c r="N44" s="35">
        <f>O44/((H!O44/H!N44)*(LC!O44/LC!N44))</f>
        <v>1.0725238226492311</v>
      </c>
      <c r="O44" s="35">
        <f>P44/((H!P44/H!O44)*(LC!P44/LC!O44))</f>
        <v>1.1669697064824678</v>
      </c>
      <c r="P44" s="35">
        <f>Q44/((H!Q44/H!P44)*(LC!Q44/LC!P44))</f>
        <v>1.1060885754650056</v>
      </c>
      <c r="Q44" s="35">
        <f>R44/((H!R44/H!Q44)*(LC!R44/LC!Q44))</f>
        <v>1.0654097083404579</v>
      </c>
      <c r="R44" s="35">
        <f>S44/((H!S44/H!R44)*(LC!S44/LC!R44))</f>
        <v>0.93835453402094005</v>
      </c>
      <c r="S44" s="35">
        <f>T44/((H!T44/H!S44)*(LC!T44/LC!S44))</f>
        <v>0.99438944529534978</v>
      </c>
      <c r="T44" s="35">
        <f>U44/((H!U44/H!T44)*(LC!U44/LC!T44))</f>
        <v>1.0262577039896157</v>
      </c>
      <c r="U44" s="35">
        <f>V44/((H!V44/H!U44)*(LC!V44/LC!U44))</f>
        <v>1.0071408780560025</v>
      </c>
      <c r="V44" s="35">
        <f>W44/((H!W44/H!V44)*(LC!W44/LC!V44))</f>
        <v>0.97012051657040188</v>
      </c>
      <c r="W44" s="35">
        <f>X44/((H!X44/H!W44)*(LC!X44/LC!W44))</f>
        <v>0.97185738406375788</v>
      </c>
      <c r="X44" s="35">
        <v>1</v>
      </c>
      <c r="Y44" s="35">
        <f>X44*((H!Y44/H!X44)*(LC!Y44/LC!X44))</f>
        <v>1.0008338200497731</v>
      </c>
      <c r="Z44" s="35">
        <f>Y44*((H!Z44/H!Y44)*(LC!Z44/LC!Y44))</f>
        <v>1.0130199585602742</v>
      </c>
      <c r="AA44" s="35">
        <f>Z44*((H!AA44/H!Z44)*(LC!AA44/LC!Z44))</f>
        <v>1.0594844333206068</v>
      </c>
      <c r="AB44" s="35">
        <f>AA44*((H!AB44/H!AA44)*(LC!AB44/LC!AA44))</f>
        <v>1.0518258425169744</v>
      </c>
      <c r="AC44" s="35">
        <f>AB44*((H!AC44/H!AB44)*(LC!AC44/LC!AB44))</f>
        <v>0.9911006157807688</v>
      </c>
      <c r="AD44" s="35">
        <f>AC44*((H!AD44/H!AC44)*(LC!AD44/LC!AC44))</f>
        <v>1.0320782498455763</v>
      </c>
      <c r="AE44" s="35">
        <f>AD44*((H!AE44/H!AD44)*(LC!AE44/LC!AD44))</f>
        <v>1.1045338443692987</v>
      </c>
      <c r="AF44" s="35">
        <f>AE44*((H!AF44/H!AE44)*(LC!AF44/LC!AE44))</f>
        <v>1.1273113757757331</v>
      </c>
    </row>
    <row r="45" spans="1:32" x14ac:dyDescent="0.2">
      <c r="A45" s="4">
        <v>43</v>
      </c>
      <c r="B45" s="6" t="s">
        <v>79</v>
      </c>
      <c r="C45" s="35">
        <f>D45/((H!D45/H!C45)*(LC!D45/LC!C45))</f>
        <v>1.7707620572301785</v>
      </c>
      <c r="D45" s="35">
        <f>E45/((H!E45/H!D45)*(LC!E45/LC!D45))</f>
        <v>1.7714119974624678</v>
      </c>
      <c r="E45" s="35">
        <f>F45/((H!F45/H!E45)*(LC!F45/LC!E45))</f>
        <v>1.7535537520115352</v>
      </c>
      <c r="F45" s="35">
        <f>G45/((H!G45/H!F45)*(LC!G45/LC!F45))</f>
        <v>1.7665102547748317</v>
      </c>
      <c r="G45" s="35">
        <f>H45/((H!H45/H!G45)*(LC!H45/LC!G45))</f>
        <v>1.6621188998110974</v>
      </c>
      <c r="H45" s="35">
        <f>I45/((H!I45/H!H45)*(LC!I45/LC!H45))</f>
        <v>1.6512716045604277</v>
      </c>
      <c r="I45" s="35">
        <f>J45/((H!J45/H!I45)*(LC!J45/LC!I45))</f>
        <v>1.6028870412061245</v>
      </c>
      <c r="J45" s="35">
        <f>K45/((H!K45/H!J45)*(LC!K45/LC!J45))</f>
        <v>1.5250663452933118</v>
      </c>
      <c r="K45" s="35">
        <f>L45/((H!L45/H!K45)*(LC!L45/LC!K45))</f>
        <v>1.4451775996501448</v>
      </c>
      <c r="L45" s="35">
        <f>M45/((H!M45/H!L45)*(LC!M45/LC!L45))</f>
        <v>1.2533278536553825</v>
      </c>
      <c r="M45" s="35">
        <f>N45/((H!N45/H!M45)*(LC!N45/LC!M45))</f>
        <v>1.1892050986051745</v>
      </c>
      <c r="N45" s="35">
        <f>O45/((H!O45/H!N45)*(LC!O45/LC!N45))</f>
        <v>1.1955203108175203</v>
      </c>
      <c r="O45" s="35">
        <f>P45/((H!P45/H!O45)*(LC!P45/LC!O45))</f>
        <v>1.3246997740893904</v>
      </c>
      <c r="P45" s="35">
        <f>Q45/((H!Q45/H!P45)*(LC!Q45/LC!P45))</f>
        <v>1.2045076082182422</v>
      </c>
      <c r="Q45" s="35">
        <f>R45/((H!R45/H!Q45)*(LC!R45/LC!Q45))</f>
        <v>1.1499245233611095</v>
      </c>
      <c r="R45" s="35">
        <f>S45/((H!S45/H!R45)*(LC!S45/LC!R45))</f>
        <v>0.98555684011221989</v>
      </c>
      <c r="S45" s="35">
        <f>T45/((H!T45/H!S45)*(LC!T45/LC!S45))</f>
        <v>1.1091096617874818</v>
      </c>
      <c r="T45" s="35">
        <f>U45/((H!U45/H!T45)*(LC!U45/LC!T45))</f>
        <v>1.040772914138739</v>
      </c>
      <c r="U45" s="35">
        <f>V45/((H!V45/H!U45)*(LC!V45/LC!U45))</f>
        <v>0.96903994298404761</v>
      </c>
      <c r="V45" s="35">
        <f>W45/((H!W45/H!V45)*(LC!W45/LC!V45))</f>
        <v>0.95055816783869684</v>
      </c>
      <c r="W45" s="35">
        <f>X45/((H!X45/H!W45)*(LC!X45/LC!W45))</f>
        <v>0.95860366960932175</v>
      </c>
      <c r="X45" s="35">
        <v>1</v>
      </c>
      <c r="Y45" s="35">
        <f>X45*((H!Y45/H!X45)*(LC!Y45/LC!X45))</f>
        <v>0.98771761736682961</v>
      </c>
      <c r="Z45" s="35">
        <f>Y45*((H!Z45/H!Y45)*(LC!Z45/LC!Y45))</f>
        <v>0.97965510616735962</v>
      </c>
      <c r="AA45" s="35">
        <f>Z45*((H!AA45/H!Z45)*(LC!AA45/LC!Z45))</f>
        <v>0.98909859326421179</v>
      </c>
      <c r="AB45" s="35">
        <f>AA45*((H!AB45/H!AA45)*(LC!AB45/LC!AA45))</f>
        <v>0.92691279860624975</v>
      </c>
      <c r="AC45" s="35">
        <f>AB45*((H!AC45/H!AB45)*(LC!AC45/LC!AB45))</f>
        <v>0.8445943999359915</v>
      </c>
      <c r="AD45" s="35">
        <f>AC45*((H!AD45/H!AC45)*(LC!AD45/LC!AC45))</f>
        <v>0.91298047508080504</v>
      </c>
      <c r="AE45" s="35">
        <f>AD45*((H!AE45/H!AD45)*(LC!AE45/LC!AD45))</f>
        <v>0.95291710129095253</v>
      </c>
      <c r="AF45" s="35">
        <f>AE45*((H!AF45/H!AE45)*(LC!AF45/LC!AE45))</f>
        <v>0.97218100952675257</v>
      </c>
    </row>
    <row r="46" spans="1:32" x14ac:dyDescent="0.2">
      <c r="A46" s="4">
        <v>44</v>
      </c>
      <c r="B46" s="6" t="s">
        <v>80</v>
      </c>
      <c r="C46" s="35">
        <f>D46/((H!D46/H!C46)*(LC!D46/LC!C46))</f>
        <v>1.1726240355482256</v>
      </c>
      <c r="D46" s="35">
        <f>E46/((H!E46/H!D46)*(LC!E46/LC!D46))</f>
        <v>1.1314591793175068</v>
      </c>
      <c r="E46" s="35">
        <f>F46/((H!F46/H!E46)*(LC!F46/LC!E46))</f>
        <v>1.1377470808974526</v>
      </c>
      <c r="F46" s="35">
        <f>G46/((H!G46/H!F46)*(LC!G46/LC!F46))</f>
        <v>1.1648114880575358</v>
      </c>
      <c r="G46" s="35">
        <f>H46/((H!H46/H!G46)*(LC!H46/LC!G46))</f>
        <v>1.1342541332322746</v>
      </c>
      <c r="H46" s="35">
        <f>I46/((H!I46/H!H46)*(LC!I46/LC!H46))</f>
        <v>1.138496705459255</v>
      </c>
      <c r="I46" s="35">
        <f>J46/((H!J46/H!I46)*(LC!J46/LC!I46))</f>
        <v>1.2238511506981593</v>
      </c>
      <c r="J46" s="35">
        <f>K46/((H!K46/H!J46)*(LC!K46/LC!J46))</f>
        <v>1.1410475439976839</v>
      </c>
      <c r="K46" s="35">
        <f>L46/((H!L46/H!K46)*(LC!L46/LC!K46))</f>
        <v>1.1238534777632165</v>
      </c>
      <c r="L46" s="35">
        <f>M46/((H!M46/H!L46)*(LC!M46/LC!L46))</f>
        <v>1.0261898076492173</v>
      </c>
      <c r="M46" s="35">
        <f>N46/((H!N46/H!M46)*(LC!N46/LC!M46))</f>
        <v>1.1138503969062763</v>
      </c>
      <c r="N46" s="35">
        <f>O46/((H!O46/H!N46)*(LC!O46/LC!N46))</f>
        <v>1.2295519931144212</v>
      </c>
      <c r="O46" s="35">
        <f>P46/((H!P46/H!O46)*(LC!P46/LC!O46))</f>
        <v>1.3792233080268368</v>
      </c>
      <c r="P46" s="35">
        <f>Q46/((H!Q46/H!P46)*(LC!Q46/LC!P46))</f>
        <v>1.3035147749874161</v>
      </c>
      <c r="Q46" s="35">
        <f>R46/((H!R46/H!Q46)*(LC!R46/LC!Q46))</f>
        <v>1.1505011281508897</v>
      </c>
      <c r="R46" s="35">
        <f>S46/((H!S46/H!R46)*(LC!S46/LC!R46))</f>
        <v>0.89557225368423787</v>
      </c>
      <c r="S46" s="35">
        <f>T46/((H!T46/H!S46)*(LC!T46/LC!S46))</f>
        <v>1.0262195352998245</v>
      </c>
      <c r="T46" s="35">
        <f>U46/((H!U46/H!T46)*(LC!U46/LC!T46))</f>
        <v>1.0502398146634</v>
      </c>
      <c r="U46" s="35">
        <f>V46/((H!V46/H!U46)*(LC!V46/LC!U46))</f>
        <v>1.0332390924870638</v>
      </c>
      <c r="V46" s="35">
        <f>W46/((H!W46/H!V46)*(LC!W46/LC!V46))</f>
        <v>0.99044949648890557</v>
      </c>
      <c r="W46" s="35">
        <f>X46/((H!X46/H!W46)*(LC!X46/LC!W46))</f>
        <v>1.0158826791858786</v>
      </c>
      <c r="X46" s="35">
        <v>1</v>
      </c>
      <c r="Y46" s="35">
        <f>X46*((H!Y46/H!X46)*(LC!Y46/LC!X46))</f>
        <v>0.99379403303719149</v>
      </c>
      <c r="Z46" s="35">
        <f>Y46*((H!Z46/H!Y46)*(LC!Z46/LC!Y46))</f>
        <v>0.99690854972529996</v>
      </c>
      <c r="AA46" s="35">
        <f>Z46*((H!AA46/H!Z46)*(LC!AA46/LC!Z46))</f>
        <v>1.0284235089455755</v>
      </c>
      <c r="AB46" s="35">
        <f>AA46*((H!AB46/H!AA46)*(LC!AB46/LC!AA46))</f>
        <v>1.026173749888565</v>
      </c>
      <c r="AC46" s="35">
        <f>AB46*((H!AC46/H!AB46)*(LC!AC46/LC!AB46))</f>
        <v>1.019214198409585</v>
      </c>
      <c r="AD46" s="35">
        <f>AC46*((H!AD46/H!AC46)*(LC!AD46/LC!AC46))</f>
        <v>1.0525383844746532</v>
      </c>
      <c r="AE46" s="35">
        <f>AD46*((H!AE46/H!AD46)*(LC!AE46/LC!AD46))</f>
        <v>1.1313571073526216</v>
      </c>
      <c r="AF46" s="35">
        <f>AE46*((H!AF46/H!AE46)*(LC!AF46/LC!AE46))</f>
        <v>1.1545395704206478</v>
      </c>
    </row>
    <row r="47" spans="1:32" x14ac:dyDescent="0.2">
      <c r="A47" s="4">
        <v>45</v>
      </c>
      <c r="B47" s="6" t="s">
        <v>81</v>
      </c>
      <c r="C47" s="35">
        <f>D47/((H!D47/H!C47)*(LC!D47/LC!C47))</f>
        <v>1.3602888361953107</v>
      </c>
      <c r="D47" s="35">
        <f>E47/((H!E47/H!D47)*(LC!E47/LC!D47))</f>
        <v>1.3662885651290453</v>
      </c>
      <c r="E47" s="35">
        <f>F47/((H!F47/H!E47)*(LC!F47/LC!E47))</f>
        <v>1.3672617962546907</v>
      </c>
      <c r="F47" s="35">
        <f>G47/((H!G47/H!F47)*(LC!G47/LC!F47))</f>
        <v>1.3935530880062772</v>
      </c>
      <c r="G47" s="35">
        <f>H47/((H!H47/H!G47)*(LC!H47/LC!G47))</f>
        <v>1.3186758321075238</v>
      </c>
      <c r="H47" s="35">
        <f>I47/((H!I47/H!H47)*(LC!I47/LC!H47))</f>
        <v>1.439649553054515</v>
      </c>
      <c r="I47" s="35">
        <f>J47/((H!J47/H!I47)*(LC!J47/LC!I47))</f>
        <v>1.5106482741007921</v>
      </c>
      <c r="J47" s="35">
        <f>K47/((H!K47/H!J47)*(LC!K47/LC!J47))</f>
        <v>1.4023829520670716</v>
      </c>
      <c r="K47" s="35">
        <f>L47/((H!L47/H!K47)*(LC!L47/LC!K47))</f>
        <v>1.2377966747437013</v>
      </c>
      <c r="L47" s="35">
        <f>M47/((H!M47/H!L47)*(LC!M47/LC!L47))</f>
        <v>1.1491350804911833</v>
      </c>
      <c r="M47" s="35">
        <f>N47/((H!N47/H!M47)*(LC!N47/LC!M47))</f>
        <v>1.1725824963835305</v>
      </c>
      <c r="N47" s="35">
        <f>O47/((H!O47/H!N47)*(LC!O47/LC!N47))</f>
        <v>1.1974972552951524</v>
      </c>
      <c r="O47" s="35">
        <f>P47/((H!P47/H!O47)*(LC!P47/LC!O47))</f>
        <v>1.376838310841902</v>
      </c>
      <c r="P47" s="35">
        <f>Q47/((H!Q47/H!P47)*(LC!Q47/LC!P47))</f>
        <v>1.4494948148308517</v>
      </c>
      <c r="Q47" s="35">
        <f>R47/((H!R47/H!Q47)*(LC!R47/LC!Q47))</f>
        <v>1.2530810543883169</v>
      </c>
      <c r="R47" s="35">
        <f>S47/((H!S47/H!R47)*(LC!S47/LC!R47))</f>
        <v>1.1905667378868559</v>
      </c>
      <c r="S47" s="35">
        <f>T47/((H!T47/H!S47)*(LC!T47/LC!S47))</f>
        <v>1.269057258018977</v>
      </c>
      <c r="T47" s="35">
        <f>U47/((H!U47/H!T47)*(LC!U47/LC!T47))</f>
        <v>1.1055159336878135</v>
      </c>
      <c r="U47" s="35">
        <f>V47/((H!V47/H!U47)*(LC!V47/LC!U47))</f>
        <v>1.1390983098834946</v>
      </c>
      <c r="V47" s="35">
        <f>W47/((H!W47/H!V47)*(LC!W47/LC!V47))</f>
        <v>1.0130400565466822</v>
      </c>
      <c r="W47" s="35">
        <f>X47/((H!X47/H!W47)*(LC!X47/LC!W47))</f>
        <v>0.96090063044162455</v>
      </c>
      <c r="X47" s="35">
        <v>1</v>
      </c>
      <c r="Y47" s="35">
        <f>X47*((H!Y47/H!X47)*(LC!Y47/LC!X47))</f>
        <v>0.98411945224691388</v>
      </c>
      <c r="Z47" s="35">
        <f>Y47*((H!Z47/H!Y47)*(LC!Z47/LC!Y47))</f>
        <v>0.95338140572916441</v>
      </c>
      <c r="AA47" s="35">
        <f>Z47*((H!AA47/H!Z47)*(LC!AA47/LC!Z47))</f>
        <v>0.97579833905140367</v>
      </c>
      <c r="AB47" s="35">
        <f>AA47*((H!AB47/H!AA47)*(LC!AB47/LC!AA47))</f>
        <v>0.97128415379636968</v>
      </c>
      <c r="AC47" s="35">
        <f>AB47*((H!AC47/H!AB47)*(LC!AC47/LC!AB47))</f>
        <v>0.93431893857243398</v>
      </c>
      <c r="AD47" s="35">
        <f>AC47*((H!AD47/H!AC47)*(LC!AD47/LC!AC47))</f>
        <v>0.96011176013038402</v>
      </c>
      <c r="AE47" s="35">
        <f>AD47*((H!AE47/H!AD47)*(LC!AE47/LC!AD47))</f>
        <v>1.0500169272398312</v>
      </c>
      <c r="AF47" s="35">
        <f>AE47*((H!AF47/H!AE47)*(LC!AF47/LC!AE47))</f>
        <v>1.0743060556377944</v>
      </c>
    </row>
    <row r="48" spans="1:32" x14ac:dyDescent="0.2">
      <c r="A48" s="4">
        <v>46</v>
      </c>
      <c r="B48" s="6" t="s">
        <v>82</v>
      </c>
      <c r="C48" s="35">
        <f>D48/((H!D48/H!C48)*(LC!D48/LC!C48))</f>
        <v>3.3772068725150968</v>
      </c>
      <c r="D48" s="35">
        <f>E48/((H!E48/H!D48)*(LC!E48/LC!D48))</f>
        <v>3.1845810138879838</v>
      </c>
      <c r="E48" s="35">
        <f>F48/((H!F48/H!E48)*(LC!F48/LC!E48))</f>
        <v>2.7958837956717564</v>
      </c>
      <c r="F48" s="35">
        <f>G48/((H!G48/H!F48)*(LC!G48/LC!F48))</f>
        <v>2.7773413699264839</v>
      </c>
      <c r="G48" s="35">
        <f>H48/((H!H48/H!G48)*(LC!H48/LC!G48))</f>
        <v>2.6493619877157086</v>
      </c>
      <c r="H48" s="35">
        <f>I48/((H!I48/H!H48)*(LC!I48/LC!H48))</f>
        <v>2.7717959988879244</v>
      </c>
      <c r="I48" s="35">
        <f>J48/((H!J48/H!I48)*(LC!J48/LC!I48))</f>
        <v>2.7203337613484839</v>
      </c>
      <c r="J48" s="35">
        <f>K48/((H!K48/H!J48)*(LC!K48/LC!J48))</f>
        <v>2.1714530519353814</v>
      </c>
      <c r="K48" s="35">
        <f>L48/((H!L48/H!K48)*(LC!L48/LC!K48))</f>
        <v>2.1023051550602752</v>
      </c>
      <c r="L48" s="35">
        <f>M48/((H!M48/H!L48)*(LC!M48/LC!L48))</f>
        <v>1.9832049205515767</v>
      </c>
      <c r="M48" s="35">
        <f>N48/((H!N48/H!M48)*(LC!N48/LC!M48))</f>
        <v>1.769042646653576</v>
      </c>
      <c r="N48" s="35">
        <f>O48/((H!O48/H!N48)*(LC!O48/LC!N48))</f>
        <v>1.4602573421361023</v>
      </c>
      <c r="O48" s="35">
        <f>P48/((H!P48/H!O48)*(LC!P48/LC!O48))</f>
        <v>1.3210237810053689</v>
      </c>
      <c r="P48" s="35">
        <f>Q48/((H!Q48/H!P48)*(LC!Q48/LC!P48))</f>
        <v>1.4963465104367943</v>
      </c>
      <c r="Q48" s="35">
        <f>R48/((H!R48/H!Q48)*(LC!R48/LC!Q48))</f>
        <v>1.4862425242092931</v>
      </c>
      <c r="R48" s="35">
        <f>S48/((H!S48/H!R48)*(LC!S48/LC!R48))</f>
        <v>1.433464732714375</v>
      </c>
      <c r="S48" s="35">
        <f>T48/((H!T48/H!S48)*(LC!T48/LC!S48))</f>
        <v>1.5041312647502838</v>
      </c>
      <c r="T48" s="35">
        <f>U48/((H!U48/H!T48)*(LC!U48/LC!T48))</f>
        <v>1.5776133458597874</v>
      </c>
      <c r="U48" s="35">
        <f>V48/((H!V48/H!U48)*(LC!V48/LC!U48))</f>
        <v>1.3409505882879227</v>
      </c>
      <c r="V48" s="35">
        <f>W48/((H!W48/H!V48)*(LC!W48/LC!V48))</f>
        <v>1.1508115746735639</v>
      </c>
      <c r="W48" s="35">
        <f>X48/((H!X48/H!W48)*(LC!X48/LC!W48))</f>
        <v>1.0870073942559357</v>
      </c>
      <c r="X48" s="35">
        <v>1</v>
      </c>
      <c r="Y48" s="35">
        <f>X48*((H!Y48/H!X48)*(LC!Y48/LC!X48))</f>
        <v>0.90464295860886867</v>
      </c>
      <c r="Z48" s="35">
        <f>Y48*((H!Z48/H!Y48)*(LC!Z48/LC!Y48))</f>
        <v>0.85416825550813746</v>
      </c>
      <c r="AA48" s="35">
        <f>Z48*((H!AA48/H!Z48)*(LC!AA48/LC!Z48))</f>
        <v>0.84557025306077382</v>
      </c>
      <c r="AB48" s="35">
        <f>AA48*((H!AB48/H!AA48)*(LC!AB48/LC!AA48))</f>
        <v>0.82725617277140973</v>
      </c>
      <c r="AC48" s="35">
        <f>AB48*((H!AC48/H!AB48)*(LC!AC48/LC!AB48))</f>
        <v>0.74072614639391587</v>
      </c>
      <c r="AD48" s="35">
        <f>AC48*((H!AD48/H!AC48)*(LC!AD48/LC!AC48))</f>
        <v>0.722872227680178</v>
      </c>
      <c r="AE48" s="35">
        <f>AD48*((H!AE48/H!AD48)*(LC!AE48/LC!AD48))</f>
        <v>0.75976433813808719</v>
      </c>
      <c r="AF48" s="35">
        <f>AE48*((H!AF48/H!AE48)*(LC!AF48/LC!AE48))</f>
        <v>0.75554207460805056</v>
      </c>
    </row>
    <row r="49" spans="1:32" x14ac:dyDescent="0.2">
      <c r="A49" s="4">
        <v>47</v>
      </c>
      <c r="B49" s="6" t="s">
        <v>83</v>
      </c>
      <c r="C49" s="35">
        <f>D49/((H!D49/H!C49)*(LC!D49/LC!C49))</f>
        <v>1.3149868216390375</v>
      </c>
      <c r="D49" s="35">
        <f>E49/((H!E49/H!D49)*(LC!E49/LC!D49))</f>
        <v>1.3476451921963035</v>
      </c>
      <c r="E49" s="35">
        <f>F49/((H!F49/H!E49)*(LC!F49/LC!E49))</f>
        <v>1.3969191760227173</v>
      </c>
      <c r="F49" s="35">
        <f>G49/((H!G49/H!F49)*(LC!G49/LC!F49))</f>
        <v>1.3729289127751727</v>
      </c>
      <c r="G49" s="35">
        <f>H49/((H!H49/H!G49)*(LC!H49/LC!G49))</f>
        <v>1.3951534893637281</v>
      </c>
      <c r="H49" s="35">
        <f>I49/((H!I49/H!H49)*(LC!I49/LC!H49))</f>
        <v>1.4573037425428752</v>
      </c>
      <c r="I49" s="35">
        <f>J49/((H!J49/H!I49)*(LC!J49/LC!I49))</f>
        <v>1.4847066371477768</v>
      </c>
      <c r="J49" s="35">
        <f>K49/((H!K49/H!J49)*(LC!K49/LC!J49))</f>
        <v>1.5608642565627076</v>
      </c>
      <c r="K49" s="35">
        <f>L49/((H!L49/H!K49)*(LC!L49/LC!K49))</f>
        <v>1.3983462773203854</v>
      </c>
      <c r="L49" s="35">
        <f>M49/((H!M49/H!L49)*(LC!M49/LC!L49))</f>
        <v>1.3823333981165649</v>
      </c>
      <c r="M49" s="35">
        <f>N49/((H!N49/H!M49)*(LC!N49/LC!M49))</f>
        <v>1.3710277716271027</v>
      </c>
      <c r="N49" s="35">
        <f>O49/((H!O49/H!N49)*(LC!O49/LC!N49))</f>
        <v>1.4061446150070414</v>
      </c>
      <c r="O49" s="35">
        <f>P49/((H!P49/H!O49)*(LC!P49/LC!O49))</f>
        <v>1.6174519953404596</v>
      </c>
      <c r="P49" s="35">
        <f>Q49/((H!Q49/H!P49)*(LC!Q49/LC!P49))</f>
        <v>1.7196456443708512</v>
      </c>
      <c r="Q49" s="35">
        <f>R49/((H!R49/H!Q49)*(LC!R49/LC!Q49))</f>
        <v>1.5052625691504322</v>
      </c>
      <c r="R49" s="35">
        <f>S49/((H!S49/H!R49)*(LC!S49/LC!R49))</f>
        <v>1.4183842054577547</v>
      </c>
      <c r="S49" s="35">
        <f>T49/((H!T49/H!S49)*(LC!T49/LC!S49))</f>
        <v>1.4978880141121935</v>
      </c>
      <c r="T49" s="35">
        <f>U49/((H!U49/H!T49)*(LC!U49/LC!T49))</f>
        <v>1.4568896407237406</v>
      </c>
      <c r="U49" s="35">
        <f>V49/((H!V49/H!U49)*(LC!V49/LC!U49))</f>
        <v>1.323090804931901</v>
      </c>
      <c r="V49" s="35">
        <f>W49/((H!W49/H!V49)*(LC!W49/LC!V49))</f>
        <v>1.1325669971309595</v>
      </c>
      <c r="W49" s="35">
        <f>X49/((H!X49/H!W49)*(LC!X49/LC!W49))</f>
        <v>1.10393232817523</v>
      </c>
      <c r="X49" s="35">
        <v>1</v>
      </c>
      <c r="Y49" s="35">
        <f>X49*((H!Y49/H!X49)*(LC!Y49/LC!X49))</f>
        <v>0.96279640120583088</v>
      </c>
      <c r="Z49" s="35">
        <f>Y49*((H!Z49/H!Y49)*(LC!Z49/LC!Y49))</f>
        <v>0.98899454703701895</v>
      </c>
      <c r="AA49" s="35">
        <f>Z49*((H!AA49/H!Z49)*(LC!AA49/LC!Z49))</f>
        <v>0.98602115179408389</v>
      </c>
      <c r="AB49" s="35">
        <f>AA49*((H!AB49/H!AA49)*(LC!AB49/LC!AA49))</f>
        <v>0.96416176224522976</v>
      </c>
      <c r="AC49" s="35">
        <f>AB49*((H!AC49/H!AB49)*(LC!AC49/LC!AB49))</f>
        <v>0.88621430330050521</v>
      </c>
      <c r="AD49" s="35">
        <f>AC49*((H!AD49/H!AC49)*(LC!AD49/LC!AC49))</f>
        <v>0.85227929673758474</v>
      </c>
      <c r="AE49" s="35">
        <f>AD49*((H!AE49/H!AD49)*(LC!AE49/LC!AD49))</f>
        <v>0.87986407458863658</v>
      </c>
      <c r="AF49" s="35">
        <f>AE49*((H!AF49/H!AE49)*(LC!AF49/LC!AE49))</f>
        <v>0.89429317375952688</v>
      </c>
    </row>
    <row r="50" spans="1:32" x14ac:dyDescent="0.2">
      <c r="A50" s="4">
        <v>48</v>
      </c>
      <c r="B50" s="6" t="s">
        <v>84</v>
      </c>
      <c r="C50" s="35">
        <f>D50/((H!D50/H!C50)*(LC!D50/LC!C50))</f>
        <v>1.5304705764856039</v>
      </c>
      <c r="D50" s="35">
        <f>E50/((H!E50/H!D50)*(LC!E50/LC!D50))</f>
        <v>1.5205119714960569</v>
      </c>
      <c r="E50" s="35">
        <f>F50/((H!F50/H!E50)*(LC!F50/LC!E50))</f>
        <v>1.5253546437960932</v>
      </c>
      <c r="F50" s="35">
        <f>G50/((H!G50/H!F50)*(LC!G50/LC!F50))</f>
        <v>1.5690462162805716</v>
      </c>
      <c r="G50" s="35">
        <f>H50/((H!H50/H!G50)*(LC!H50/LC!G50))</f>
        <v>1.5856117146942437</v>
      </c>
      <c r="H50" s="35">
        <f>I50/((H!I50/H!H50)*(LC!I50/LC!H50))</f>
        <v>1.6495407965781279</v>
      </c>
      <c r="I50" s="35">
        <f>J50/((H!J50/H!I50)*(LC!J50/LC!I50))</f>
        <v>1.675444033511476</v>
      </c>
      <c r="J50" s="35">
        <f>K50/((H!K50/H!J50)*(LC!K50/LC!J50))</f>
        <v>1.5120870561856437</v>
      </c>
      <c r="K50" s="35">
        <f>L50/((H!L50/H!K50)*(LC!L50/LC!K50))</f>
        <v>1.2022567777961966</v>
      </c>
      <c r="L50" s="35">
        <f>M50/((H!M50/H!L50)*(LC!M50/LC!L50))</f>
        <v>1.1779172256168171</v>
      </c>
      <c r="M50" s="35">
        <f>N50/((H!N50/H!M50)*(LC!N50/LC!M50))</f>
        <v>1.2306980931203324</v>
      </c>
      <c r="N50" s="35">
        <f>O50/((H!O50/H!N50)*(LC!O50/LC!N50))</f>
        <v>1.1740011189190529</v>
      </c>
      <c r="O50" s="35">
        <f>P50/((H!P50/H!O50)*(LC!P50/LC!O50))</f>
        <v>1.3254447347830858</v>
      </c>
      <c r="P50" s="35">
        <f>Q50/((H!Q50/H!P50)*(LC!Q50/LC!P50))</f>
        <v>1.6086166473452248</v>
      </c>
      <c r="Q50" s="35">
        <f>R50/((H!R50/H!Q50)*(LC!R50/LC!Q50))</f>
        <v>1.520051590711522</v>
      </c>
      <c r="R50" s="35">
        <f>S50/((H!S50/H!R50)*(LC!S50/LC!R50))</f>
        <v>1.3913811279394546</v>
      </c>
      <c r="S50" s="35">
        <f>T50/((H!T50/H!S50)*(LC!T50/LC!S50))</f>
        <v>1.331625982746278</v>
      </c>
      <c r="T50" s="35">
        <f>U50/((H!U50/H!T50)*(LC!U50/LC!T50))</f>
        <v>1.292780776191274</v>
      </c>
      <c r="U50" s="35">
        <f>V50/((H!V50/H!U50)*(LC!V50/LC!U50))</f>
        <v>1.1811612156211819</v>
      </c>
      <c r="V50" s="35">
        <f>W50/((H!W50/H!V50)*(LC!W50/LC!V50))</f>
        <v>1.158967745334758</v>
      </c>
      <c r="W50" s="35">
        <f>X50/((H!X50/H!W50)*(LC!X50/LC!W50))</f>
        <v>1.0623326883889994</v>
      </c>
      <c r="X50" s="35">
        <v>1</v>
      </c>
      <c r="Y50" s="35">
        <f>X50*((H!Y50/H!X50)*(LC!Y50/LC!X50))</f>
        <v>0.93639807538890996</v>
      </c>
      <c r="Z50" s="35">
        <f>Y50*((H!Z50/H!Y50)*(LC!Z50/LC!Y50))</f>
        <v>0.89253198440950388</v>
      </c>
      <c r="AA50" s="35">
        <f>Z50*((H!AA50/H!Z50)*(LC!AA50/LC!Z50))</f>
        <v>0.84875588724583728</v>
      </c>
      <c r="AB50" s="35">
        <f>AA50*((H!AB50/H!AA50)*(LC!AB50/LC!AA50))</f>
        <v>0.79560610543905341</v>
      </c>
      <c r="AC50" s="35">
        <f>AB50*((H!AC50/H!AB50)*(LC!AC50/LC!AB50))</f>
        <v>0.73160140256565431</v>
      </c>
      <c r="AD50" s="35">
        <f>AC50*((H!AD50/H!AC50)*(LC!AD50/LC!AC50))</f>
        <v>0.70667953808297546</v>
      </c>
      <c r="AE50" s="35">
        <f>AD50*((H!AE50/H!AD50)*(LC!AE50/LC!AD50))</f>
        <v>0.71283416416779322</v>
      </c>
      <c r="AF50" s="35">
        <f>AE50*((H!AF50/H!AE50)*(LC!AF50/LC!AE50))</f>
        <v>0.72176340297252439</v>
      </c>
    </row>
    <row r="51" spans="1:32" x14ac:dyDescent="0.2">
      <c r="A51" s="4">
        <v>49</v>
      </c>
      <c r="B51" s="6" t="s">
        <v>85</v>
      </c>
      <c r="C51" s="35">
        <f>D51/((H!D51/H!C51)*(LC!D51/LC!C51))</f>
        <v>1.1849904330308374</v>
      </c>
      <c r="D51" s="35">
        <f>E51/((H!E51/H!D51)*(LC!E51/LC!D51))</f>
        <v>1.1799745067544345</v>
      </c>
      <c r="E51" s="35">
        <f>F51/((H!F51/H!E51)*(LC!F51/LC!E51))</f>
        <v>1.1677204516120632</v>
      </c>
      <c r="F51" s="35">
        <f>G51/((H!G51/H!F51)*(LC!G51/LC!F51))</f>
        <v>1.2389797209167666</v>
      </c>
      <c r="G51" s="35">
        <f>H51/((H!H51/H!G51)*(LC!H51/LC!G51))</f>
        <v>1.1919587370829678</v>
      </c>
      <c r="H51" s="35">
        <f>I51/((H!I51/H!H51)*(LC!I51/LC!H51))</f>
        <v>1.1739255041126895</v>
      </c>
      <c r="I51" s="35">
        <f>J51/((H!J51/H!I51)*(LC!J51/LC!I51))</f>
        <v>1.1918665481594066</v>
      </c>
      <c r="J51" s="35">
        <f>K51/((H!K51/H!J51)*(LC!K51/LC!J51))</f>
        <v>1.1264232839091486</v>
      </c>
      <c r="K51" s="35">
        <f>L51/((H!L51/H!K51)*(LC!L51/LC!K51))</f>
        <v>1.0614514764245169</v>
      </c>
      <c r="L51" s="35">
        <f>M51/((H!M51/H!L51)*(LC!M51/LC!L51))</f>
        <v>1.0883166195245908</v>
      </c>
      <c r="M51" s="35">
        <f>N51/((H!N51/H!M51)*(LC!N51/LC!M51))</f>
        <v>1.0531861123357265</v>
      </c>
      <c r="N51" s="35">
        <f>O51/((H!O51/H!N51)*(LC!O51/LC!N51))</f>
        <v>1.0915318033349073</v>
      </c>
      <c r="O51" s="35">
        <f>P51/((H!P51/H!O51)*(LC!P51/LC!O51))</f>
        <v>1.1139425645757888</v>
      </c>
      <c r="P51" s="35">
        <f>Q51/((H!Q51/H!P51)*(LC!Q51/LC!P51))</f>
        <v>0.98815093939640219</v>
      </c>
      <c r="Q51" s="35">
        <f>R51/((H!R51/H!Q51)*(LC!R51/LC!Q51))</f>
        <v>0.99241852338692393</v>
      </c>
      <c r="R51" s="35">
        <f>S51/((H!S51/H!R51)*(LC!S51/LC!R51))</f>
        <v>0.82456908162028608</v>
      </c>
      <c r="S51" s="35">
        <f>T51/((H!T51/H!S51)*(LC!T51/LC!S51))</f>
        <v>0.83639211194554408</v>
      </c>
      <c r="T51" s="35">
        <f>U51/((H!U51/H!T51)*(LC!U51/LC!T51))</f>
        <v>0.81638149976953511</v>
      </c>
      <c r="U51" s="35">
        <f>V51/((H!V51/H!U51)*(LC!V51/LC!U51))</f>
        <v>0.8830062233696182</v>
      </c>
      <c r="V51" s="35">
        <f>W51/((H!W51/H!V51)*(LC!W51/LC!V51))</f>
        <v>0.90590360707597517</v>
      </c>
      <c r="W51" s="35">
        <f>X51/((H!X51/H!W51)*(LC!X51/LC!W51))</f>
        <v>0.95914655779612878</v>
      </c>
      <c r="X51" s="35">
        <v>1</v>
      </c>
      <c r="Y51" s="35">
        <f>X51*((H!Y51/H!X51)*(LC!Y51/LC!X51))</f>
        <v>1.0347973906361376</v>
      </c>
      <c r="Z51" s="35">
        <f>Y51*((H!Z51/H!Y51)*(LC!Z51/LC!Y51))</f>
        <v>1.0751682224295205</v>
      </c>
      <c r="AA51" s="35">
        <f>Z51*((H!AA51/H!Z51)*(LC!AA51/LC!Z51))</f>
        <v>1.0545686343111249</v>
      </c>
      <c r="AB51" s="35">
        <f>AA51*((H!AB51/H!AA51)*(LC!AB51/LC!AA51))</f>
        <v>1.0323157795350504</v>
      </c>
      <c r="AC51" s="35">
        <f>AB51*((H!AC51/H!AB51)*(LC!AC51/LC!AB51))</f>
        <v>0.97936044308466541</v>
      </c>
      <c r="AD51" s="35">
        <f>AC51*((H!AD51/H!AC51)*(LC!AD51/LC!AC51))</f>
        <v>1.0185910428315423</v>
      </c>
      <c r="AE51" s="35">
        <f>AD51*((H!AE51/H!AD51)*(LC!AE51/LC!AD51))</f>
        <v>1.0371311320863592</v>
      </c>
      <c r="AF51" s="35">
        <f>AE51*((H!AF51/H!AE51)*(LC!AF51/LC!AE51))</f>
        <v>1.1304460385214672</v>
      </c>
    </row>
    <row r="52" spans="1:32" x14ac:dyDescent="0.2">
      <c r="A52" s="4">
        <v>50</v>
      </c>
      <c r="B52" s="6" t="s">
        <v>86</v>
      </c>
      <c r="C52" s="35">
        <f>D52/((H!D52/H!C52)*(LC!D52/LC!C52))</f>
        <v>0.87176861977880871</v>
      </c>
      <c r="D52" s="35">
        <f>E52/((H!E52/H!D52)*(LC!E52/LC!D52))</f>
        <v>0.86443681983479437</v>
      </c>
      <c r="E52" s="35">
        <f>F52/((H!F52/H!E52)*(LC!F52/LC!E52))</f>
        <v>0.86818125011262293</v>
      </c>
      <c r="F52" s="35">
        <f>G52/((H!G52/H!F52)*(LC!G52/LC!F52))</f>
        <v>0.89496764927075101</v>
      </c>
      <c r="G52" s="35">
        <f>H52/((H!H52/H!G52)*(LC!H52/LC!G52))</f>
        <v>0.84870240445452516</v>
      </c>
      <c r="H52" s="35">
        <f>I52/((H!I52/H!H52)*(LC!I52/LC!H52))</f>
        <v>0.84235564651858763</v>
      </c>
      <c r="I52" s="35">
        <f>J52/((H!J52/H!I52)*(LC!J52/LC!I52))</f>
        <v>0.87043932178649397</v>
      </c>
      <c r="J52" s="35">
        <f>K52/((H!K52/H!J52)*(LC!K52/LC!J52))</f>
        <v>0.86207937869846019</v>
      </c>
      <c r="K52" s="35">
        <f>L52/((H!L52/H!K52)*(LC!L52/LC!K52))</f>
        <v>0.8725433640358774</v>
      </c>
      <c r="L52" s="35">
        <f>M52/((H!M52/H!L52)*(LC!M52/LC!L52))</f>
        <v>0.89299412434837011</v>
      </c>
      <c r="M52" s="35">
        <f>N52/((H!N52/H!M52)*(LC!N52/LC!M52))</f>
        <v>0.93240260156957688</v>
      </c>
      <c r="N52" s="35">
        <f>O52/((H!O52/H!N52)*(LC!O52/LC!N52))</f>
        <v>0.9720799689828622</v>
      </c>
      <c r="O52" s="35">
        <f>P52/((H!P52/H!O52)*(LC!P52/LC!O52))</f>
        <v>1.0017108266013171</v>
      </c>
      <c r="P52" s="35">
        <f>Q52/((H!Q52/H!P52)*(LC!Q52/LC!P52))</f>
        <v>1.0375265981236483</v>
      </c>
      <c r="Q52" s="35">
        <f>R52/((H!R52/H!Q52)*(LC!R52/LC!Q52))</f>
        <v>0.99924256254021937</v>
      </c>
      <c r="R52" s="35">
        <f>S52/((H!S52/H!R52)*(LC!S52/LC!R52))</f>
        <v>0.83750449084187917</v>
      </c>
      <c r="S52" s="35">
        <f>T52/((H!T52/H!S52)*(LC!T52/LC!S52))</f>
        <v>0.91409304911359246</v>
      </c>
      <c r="T52" s="35">
        <f>U52/((H!U52/H!T52)*(LC!U52/LC!T52))</f>
        <v>0.92343559833481137</v>
      </c>
      <c r="U52" s="35">
        <f>V52/((H!V52/H!U52)*(LC!V52/LC!U52))</f>
        <v>0.92986455025608084</v>
      </c>
      <c r="V52" s="35">
        <f>W52/((H!W52/H!V52)*(LC!W52/LC!V52))</f>
        <v>0.90209831936899809</v>
      </c>
      <c r="W52" s="35">
        <f>X52/((H!X52/H!W52)*(LC!X52/LC!W52))</f>
        <v>0.90821208773182338</v>
      </c>
      <c r="X52" s="35">
        <v>1</v>
      </c>
      <c r="Y52" s="35">
        <f>X52*((H!Y52/H!X52)*(LC!Y52/LC!X52))</f>
        <v>1.0357549320592536</v>
      </c>
      <c r="Z52" s="35">
        <f>Y52*((H!Z52/H!Y52)*(LC!Z52/LC!Y52))</f>
        <v>1.0690200563044931</v>
      </c>
      <c r="AA52" s="35">
        <f>Z52*((H!AA52/H!Z52)*(LC!AA52/LC!Z52))</f>
        <v>1.0703944141862995</v>
      </c>
      <c r="AB52" s="35">
        <f>AA52*((H!AB52/H!AA52)*(LC!AB52/LC!AA52))</f>
        <v>1.0410891619939786</v>
      </c>
      <c r="AC52" s="35">
        <f>AB52*((H!AC52/H!AB52)*(LC!AC52/LC!AB52))</f>
        <v>0.96066850584993457</v>
      </c>
      <c r="AD52" s="35">
        <f>AC52*((H!AD52/H!AC52)*(LC!AD52/LC!AC52))</f>
        <v>1.0176892187404549</v>
      </c>
      <c r="AE52" s="35">
        <f>AD52*((H!AE52/H!AD52)*(LC!AE52/LC!AD52))</f>
        <v>1.0553253519978332</v>
      </c>
      <c r="AF52" s="35">
        <f>AE52*((H!AF52/H!AE52)*(LC!AF52/LC!AE52))</f>
        <v>1.1159991293560529</v>
      </c>
    </row>
    <row r="53" spans="1:32" x14ac:dyDescent="0.2">
      <c r="A53" s="4">
        <v>51</v>
      </c>
      <c r="B53" s="6" t="s">
        <v>87</v>
      </c>
      <c r="C53" s="35">
        <f>D53/((H!D53/H!C53)*(LC!D53/LC!C53))</f>
        <v>1.1990726437494907</v>
      </c>
      <c r="D53" s="35">
        <f>E53/((H!E53/H!D53)*(LC!E53/LC!D53))</f>
        <v>1.1626429647275704</v>
      </c>
      <c r="E53" s="35">
        <f>F53/((H!F53/H!E53)*(LC!F53/LC!E53))</f>
        <v>1.1101410949266068</v>
      </c>
      <c r="F53" s="35">
        <f>G53/((H!G53/H!F53)*(LC!G53/LC!F53))</f>
        <v>1.1167291639475598</v>
      </c>
      <c r="G53" s="35">
        <f>H53/((H!H53/H!G53)*(LC!H53/LC!G53))</f>
        <v>1.0668210409661696</v>
      </c>
      <c r="H53" s="35">
        <f>I53/((H!I53/H!H53)*(LC!I53/LC!H53))</f>
        <v>1.0229999077380292</v>
      </c>
      <c r="I53" s="35">
        <f>J53/((H!J53/H!I53)*(LC!J53/LC!I53))</f>
        <v>0.97605666716020778</v>
      </c>
      <c r="J53" s="35">
        <f>K53/((H!K53/H!J53)*(LC!K53/LC!J53))</f>
        <v>0.93628294715549099</v>
      </c>
      <c r="K53" s="35">
        <f>L53/((H!L53/H!K53)*(LC!L53/LC!K53))</f>
        <v>0.92268259569493871</v>
      </c>
      <c r="L53" s="35">
        <f>M53/((H!M53/H!L53)*(LC!M53/LC!L53))</f>
        <v>0.94105322382586676</v>
      </c>
      <c r="M53" s="35">
        <f>N53/((H!N53/H!M53)*(LC!N53/LC!M53))</f>
        <v>0.91803062494398469</v>
      </c>
      <c r="N53" s="35">
        <f>O53/((H!O53/H!N53)*(LC!O53/LC!N53))</f>
        <v>0.91971988146318506</v>
      </c>
      <c r="O53" s="35">
        <f>P53/((H!P53/H!O53)*(LC!P53/LC!O53))</f>
        <v>0.94086555288508777</v>
      </c>
      <c r="P53" s="35">
        <f>Q53/((H!Q53/H!P53)*(LC!Q53/LC!P53))</f>
        <v>0.99659093724329229</v>
      </c>
      <c r="Q53" s="35">
        <f>R53/((H!R53/H!Q53)*(LC!R53/LC!Q53))</f>
        <v>1.0599408309299156</v>
      </c>
      <c r="R53" s="35">
        <f>S53/((H!S53/H!R53)*(LC!S53/LC!R53))</f>
        <v>0.9593649730529632</v>
      </c>
      <c r="S53" s="35">
        <f>T53/((H!T53/H!S53)*(LC!T53/LC!S53))</f>
        <v>1.0029751946123726</v>
      </c>
      <c r="T53" s="35">
        <f>U53/((H!U53/H!T53)*(LC!U53/LC!T53))</f>
        <v>1.0157218221540691</v>
      </c>
      <c r="U53" s="35">
        <f>V53/((H!V53/H!U53)*(LC!V53/LC!U53))</f>
        <v>0.96520170017777485</v>
      </c>
      <c r="V53" s="35">
        <f>W53/((H!W53/H!V53)*(LC!W53/LC!V53))</f>
        <v>0.92055770187728803</v>
      </c>
      <c r="W53" s="35">
        <f>X53/((H!X53/H!W53)*(LC!X53/LC!W53))</f>
        <v>0.91409706009818881</v>
      </c>
      <c r="X53" s="35">
        <v>1</v>
      </c>
      <c r="Y53" s="35">
        <f>X53*((H!Y53/H!X53)*(LC!Y53/LC!X53))</f>
        <v>1.0335292348949661</v>
      </c>
      <c r="Z53" s="35">
        <f>Y53*((H!Z53/H!Y53)*(LC!Z53/LC!Y53))</f>
        <v>1.0294899576168182</v>
      </c>
      <c r="AA53" s="35">
        <f>Z53*((H!AA53/H!Z53)*(LC!AA53/LC!Z53))</f>
        <v>1.0009440851224667</v>
      </c>
      <c r="AB53" s="35">
        <f>AA53*((H!AB53/H!AA53)*(LC!AB53/LC!AA53))</f>
        <v>1.0166609536571241</v>
      </c>
      <c r="AC53" s="35">
        <f>AB53*((H!AC53/H!AB53)*(LC!AC53/LC!AB53))</f>
        <v>0.97065273986554679</v>
      </c>
      <c r="AD53" s="35">
        <f>AC53*((H!AD53/H!AC53)*(LC!AD53/LC!AC53))</f>
        <v>0.99900693053021994</v>
      </c>
      <c r="AE53" s="35">
        <f>AD53*((H!AE53/H!AD53)*(LC!AE53/LC!AD53))</f>
        <v>1.0409625203406503</v>
      </c>
      <c r="AF53" s="35">
        <f>AE53*((H!AF53/H!AE53)*(LC!AF53/LC!AE53))</f>
        <v>1.1239317455870705</v>
      </c>
    </row>
    <row r="54" spans="1:32" x14ac:dyDescent="0.2">
      <c r="A54" s="4">
        <v>52</v>
      </c>
      <c r="B54" s="6" t="s">
        <v>88</v>
      </c>
      <c r="C54" s="35">
        <f>D54/((H!D54/H!C54)*(LC!D54/LC!C54))</f>
        <v>1.5152865246782459</v>
      </c>
      <c r="D54" s="35">
        <f>E54/((H!E54/H!D54)*(LC!E54/LC!D54))</f>
        <v>1.5484489132477064</v>
      </c>
      <c r="E54" s="35">
        <f>F54/((H!F54/H!E54)*(LC!F54/LC!E54))</f>
        <v>1.5522002260528631</v>
      </c>
      <c r="F54" s="35">
        <f>G54/((H!G54/H!F54)*(LC!G54/LC!F54))</f>
        <v>1.4974989224374788</v>
      </c>
      <c r="G54" s="35">
        <f>H54/((H!H54/H!G54)*(LC!H54/LC!G54))</f>
        <v>1.4903534998658745</v>
      </c>
      <c r="H54" s="35">
        <f>I54/((H!I54/H!H54)*(LC!I54/LC!H54))</f>
        <v>1.4459018901892378</v>
      </c>
      <c r="I54" s="35">
        <f>J54/((H!J54/H!I54)*(LC!J54/LC!I54))</f>
        <v>1.4491369415303303</v>
      </c>
      <c r="J54" s="35">
        <f>K54/((H!K54/H!J54)*(LC!K54/LC!J54))</f>
        <v>1.4006483715407376</v>
      </c>
      <c r="K54" s="35">
        <f>L54/((H!L54/H!K54)*(LC!L54/LC!K54))</f>
        <v>1.3671788169802619</v>
      </c>
      <c r="L54" s="35">
        <f>M54/((H!M54/H!L54)*(LC!M54/LC!L54))</f>
        <v>1.3481588208506388</v>
      </c>
      <c r="M54" s="35">
        <f>N54/((H!N54/H!M54)*(LC!N54/LC!M54))</f>
        <v>1.320190593039148</v>
      </c>
      <c r="N54" s="35">
        <f>O54/((H!O54/H!N54)*(LC!O54/LC!N54))</f>
        <v>1.3031589751973607</v>
      </c>
      <c r="O54" s="35">
        <f>P54/((H!P54/H!O54)*(LC!P54/LC!O54))</f>
        <v>1.3087808886758827</v>
      </c>
      <c r="P54" s="35">
        <f>Q54/((H!Q54/H!P54)*(LC!Q54/LC!P54))</f>
        <v>1.2786836165283748</v>
      </c>
      <c r="Q54" s="35">
        <f>R54/((H!R54/H!Q54)*(LC!R54/LC!Q54))</f>
        <v>1.2146304428965582</v>
      </c>
      <c r="R54" s="35">
        <f>S54/((H!S54/H!R54)*(LC!S54/LC!R54))</f>
        <v>1.1302778652948715</v>
      </c>
      <c r="S54" s="35">
        <f>T54/((H!T54/H!S54)*(LC!T54/LC!S54))</f>
        <v>1.1344818732017039</v>
      </c>
      <c r="T54" s="35">
        <f>U54/((H!U54/H!T54)*(LC!U54/LC!T54))</f>
        <v>1.0575750514802402</v>
      </c>
      <c r="U54" s="35">
        <f>V54/((H!V54/H!U54)*(LC!V54/LC!U54))</f>
        <v>1.125720176014174</v>
      </c>
      <c r="V54" s="35">
        <f>W54/((H!W54/H!V54)*(LC!W54/LC!V54))</f>
        <v>1.0414850152417638</v>
      </c>
      <c r="W54" s="35">
        <f>X54/((H!X54/H!W54)*(LC!X54/LC!W54))</f>
        <v>0.99163953969842333</v>
      </c>
      <c r="X54" s="35">
        <v>1</v>
      </c>
      <c r="Y54" s="35">
        <f>X54*((H!Y54/H!X54)*(LC!Y54/LC!X54))</f>
        <v>0.97117888045498291</v>
      </c>
      <c r="Z54" s="35">
        <f>Y54*((H!Z54/H!Y54)*(LC!Z54/LC!Y54))</f>
        <v>0.96584984583813216</v>
      </c>
      <c r="AA54" s="35">
        <f>Z54*((H!AA54/H!Z54)*(LC!AA54/LC!Z54))</f>
        <v>0.94822802769279235</v>
      </c>
      <c r="AB54" s="35">
        <f>AA54*((H!AB54/H!AA54)*(LC!AB54/LC!AA54))</f>
        <v>0.9328785370379914</v>
      </c>
      <c r="AC54" s="35">
        <f>AB54*((H!AC54/H!AB54)*(LC!AC54/LC!AB54))</f>
        <v>0.83010734028588451</v>
      </c>
      <c r="AD54" s="35">
        <f>AC54*((H!AD54/H!AC54)*(LC!AD54/LC!AC54))</f>
        <v>0.82344198307618788</v>
      </c>
      <c r="AE54" s="35">
        <f>AD54*((H!AE54/H!AD54)*(LC!AE54/LC!AD54))</f>
        <v>0.87855965784686585</v>
      </c>
      <c r="AF54" s="35">
        <f>AE54*((H!AF54/H!AE54)*(LC!AF54/LC!AE54))</f>
        <v>0.89841568962119833</v>
      </c>
    </row>
    <row r="55" spans="1:32" x14ac:dyDescent="0.2">
      <c r="A55" s="4">
        <v>53</v>
      </c>
      <c r="B55" s="6" t="s">
        <v>89</v>
      </c>
      <c r="C55" s="35">
        <f>D55/((H!D55/H!C55)*(LC!D55/LC!C55))</f>
        <v>2.0559251516473496</v>
      </c>
      <c r="D55" s="35">
        <f>E55/((H!E55/H!D55)*(LC!E55/LC!D55))</f>
        <v>1.9987751155615545</v>
      </c>
      <c r="E55" s="35">
        <f>F55/((H!F55/H!E55)*(LC!F55/LC!E55))</f>
        <v>2.0400051198086073</v>
      </c>
      <c r="F55" s="35">
        <f>G55/((H!G55/H!F55)*(LC!G55/LC!F55))</f>
        <v>1.8962618830456208</v>
      </c>
      <c r="G55" s="35">
        <f>H55/((H!H55/H!G55)*(LC!H55/LC!G55))</f>
        <v>1.6764069693029997</v>
      </c>
      <c r="H55" s="35">
        <f>I55/((H!I55/H!H55)*(LC!I55/LC!H55))</f>
        <v>1.657599315702645</v>
      </c>
      <c r="I55" s="35">
        <f>J55/((H!J55/H!I55)*(LC!J55/LC!I55))</f>
        <v>1.6247305816749826</v>
      </c>
      <c r="J55" s="35">
        <f>K55/((H!K55/H!J55)*(LC!K55/LC!J55))</f>
        <v>1.5174489308868337</v>
      </c>
      <c r="K55" s="35">
        <f>L55/((H!L55/H!K55)*(LC!L55/LC!K55))</f>
        <v>1.4442719015710095</v>
      </c>
      <c r="L55" s="35">
        <f>M55/((H!M55/H!L55)*(LC!M55/LC!L55))</f>
        <v>1.4052354555981392</v>
      </c>
      <c r="M55" s="35">
        <f>N55/((H!N55/H!M55)*(LC!N55/LC!M55))</f>
        <v>1.3412238850382354</v>
      </c>
      <c r="N55" s="35">
        <f>O55/((H!O55/H!N55)*(LC!O55/LC!N55))</f>
        <v>1.2714658090398905</v>
      </c>
      <c r="O55" s="35">
        <f>P55/((H!P55/H!O55)*(LC!P55/LC!O55))</f>
        <v>1.3278318483363563</v>
      </c>
      <c r="P55" s="35">
        <f>Q55/((H!Q55/H!P55)*(LC!Q55/LC!P55))</f>
        <v>1.2637882715290036</v>
      </c>
      <c r="Q55" s="35">
        <f>R55/((H!R55/H!Q55)*(LC!R55/LC!Q55))</f>
        <v>1.1540850946812282</v>
      </c>
      <c r="R55" s="35">
        <f>S55/((H!S55/H!R55)*(LC!S55/LC!R55))</f>
        <v>0.97525490325163078</v>
      </c>
      <c r="S55" s="35">
        <f>T55/((H!T55/H!S55)*(LC!T55/LC!S55))</f>
        <v>1.0074745117264468</v>
      </c>
      <c r="T55" s="35">
        <f>U55/((H!U55/H!T55)*(LC!U55/LC!T55))</f>
        <v>1.0073987214670272</v>
      </c>
      <c r="U55" s="35">
        <f>V55/((H!V55/H!U55)*(LC!V55/LC!U55))</f>
        <v>1.0642959968859451</v>
      </c>
      <c r="V55" s="35">
        <f>W55/((H!W55/H!V55)*(LC!W55/LC!V55))</f>
        <v>1.0313233227354663</v>
      </c>
      <c r="W55" s="35">
        <f>X55/((H!X55/H!W55)*(LC!X55/LC!W55))</f>
        <v>1.0025875576602357</v>
      </c>
      <c r="X55" s="35">
        <v>1</v>
      </c>
      <c r="Y55" s="35">
        <f>X55*((H!Y55/H!X55)*(LC!Y55/LC!X55))</f>
        <v>0.98445143854937356</v>
      </c>
      <c r="Z55" s="35">
        <f>Y55*((H!Z55/H!Y55)*(LC!Z55/LC!Y55))</f>
        <v>0.98960698725913032</v>
      </c>
      <c r="AA55" s="35">
        <f>Z55*((H!AA55/H!Z55)*(LC!AA55/LC!Z55))</f>
        <v>0.96513428747015839</v>
      </c>
      <c r="AB55" s="35">
        <f>AA55*((H!AB55/H!AA55)*(LC!AB55/LC!AA55))</f>
        <v>0.92700648941036712</v>
      </c>
      <c r="AC55" s="35">
        <f>AB55*((H!AC55/H!AB55)*(LC!AC55/LC!AB55))</f>
        <v>0.82366767770117033</v>
      </c>
      <c r="AD55" s="35">
        <f>AC55*((H!AD55/H!AC55)*(LC!AD55/LC!AC55))</f>
        <v>0.84109913613962517</v>
      </c>
      <c r="AE55" s="35">
        <f>AD55*((H!AE55/H!AD55)*(LC!AE55/LC!AD55))</f>
        <v>0.89179434238556332</v>
      </c>
      <c r="AF55" s="35">
        <f>AE55*((H!AF55/H!AE55)*(LC!AF55/LC!AE55))</f>
        <v>0.91447196710284151</v>
      </c>
    </row>
    <row r="56" spans="1:32" x14ac:dyDescent="0.2">
      <c r="A56" s="4">
        <v>54</v>
      </c>
      <c r="B56" s="6" t="s">
        <v>90</v>
      </c>
      <c r="C56" s="35">
        <f>D56/((H!D56/H!C56)*(LC!D56/LC!C56))</f>
        <v>1.929576956047836</v>
      </c>
      <c r="D56" s="35">
        <f>E56/((H!E56/H!D56)*(LC!E56/LC!D56))</f>
        <v>1.8517439368921385</v>
      </c>
      <c r="E56" s="35">
        <f>F56/((H!F56/H!E56)*(LC!F56/LC!E56))</f>
        <v>1.8925451601848211</v>
      </c>
      <c r="F56" s="35">
        <f>G56/((H!G56/H!F56)*(LC!G56/LC!F56))</f>
        <v>1.8245234122796239</v>
      </c>
      <c r="G56" s="35">
        <f>H56/((H!H56/H!G56)*(LC!H56/LC!G56))</f>
        <v>1.6609836755124001</v>
      </c>
      <c r="H56" s="35">
        <f>I56/((H!I56/H!H56)*(LC!I56/LC!H56))</f>
        <v>1.5862671041427125</v>
      </c>
      <c r="I56" s="35">
        <f>J56/((H!J56/H!I56)*(LC!J56/LC!I56))</f>
        <v>1.5566179601627437</v>
      </c>
      <c r="J56" s="35">
        <f>K56/((H!K56/H!J56)*(LC!K56/LC!J56))</f>
        <v>1.4843254068603295</v>
      </c>
      <c r="K56" s="35">
        <f>L56/((H!L56/H!K56)*(LC!L56/LC!K56))</f>
        <v>1.3982635885035233</v>
      </c>
      <c r="L56" s="35">
        <f>M56/((H!M56/H!L56)*(LC!M56/LC!L56))</f>
        <v>1.3649407602801598</v>
      </c>
      <c r="M56" s="35">
        <f>N56/((H!N56/H!M56)*(LC!N56/LC!M56))</f>
        <v>1.294599702520308</v>
      </c>
      <c r="N56" s="35">
        <f>O56/((H!O56/H!N56)*(LC!O56/LC!N56))</f>
        <v>1.2832130006175528</v>
      </c>
      <c r="O56" s="35">
        <f>P56/((H!P56/H!O56)*(LC!P56/LC!O56))</f>
        <v>1.3314048973246293</v>
      </c>
      <c r="P56" s="35">
        <f>Q56/((H!Q56/H!P56)*(LC!Q56/LC!P56))</f>
        <v>1.2899587778849144</v>
      </c>
      <c r="Q56" s="35">
        <f>R56/((H!R56/H!Q56)*(LC!R56/LC!Q56))</f>
        <v>1.2317239060586069</v>
      </c>
      <c r="R56" s="35">
        <f>S56/((H!S56/H!R56)*(LC!S56/LC!R56))</f>
        <v>1.1394459863751174</v>
      </c>
      <c r="S56" s="35">
        <f>T56/((H!T56/H!S56)*(LC!T56/LC!S56))</f>
        <v>1.1189440605004948</v>
      </c>
      <c r="T56" s="35">
        <f>U56/((H!U56/H!T56)*(LC!U56/LC!T56))</f>
        <v>1.0730797392269664</v>
      </c>
      <c r="U56" s="35">
        <f>V56/((H!V56/H!U56)*(LC!V56/LC!U56))</f>
        <v>1.1180713276779288</v>
      </c>
      <c r="V56" s="35">
        <f>W56/((H!W56/H!V56)*(LC!W56/LC!V56))</f>
        <v>1.0507495822982413</v>
      </c>
      <c r="W56" s="35">
        <f>X56/((H!X56/H!W56)*(LC!X56/LC!W56))</f>
        <v>1.0244956861426329</v>
      </c>
      <c r="X56" s="35">
        <v>1</v>
      </c>
      <c r="Y56" s="35">
        <f>X56*((H!Y56/H!X56)*(LC!Y56/LC!X56))</f>
        <v>0.99710039181925891</v>
      </c>
      <c r="Z56" s="35">
        <f>Y56*((H!Z56/H!Y56)*(LC!Z56/LC!Y56))</f>
        <v>1.0109983875039692</v>
      </c>
      <c r="AA56" s="35">
        <f>Z56*((H!AA56/H!Z56)*(LC!AA56/LC!Z56))</f>
        <v>0.97744794758126441</v>
      </c>
      <c r="AB56" s="35">
        <f>AA56*((H!AB56/H!AA56)*(LC!AB56/LC!AA56))</f>
        <v>0.93860615874521902</v>
      </c>
      <c r="AC56" s="35">
        <f>AB56*((H!AC56/H!AB56)*(LC!AC56/LC!AB56))</f>
        <v>0.78476032777650051</v>
      </c>
      <c r="AD56" s="35">
        <f>AC56*((H!AD56/H!AC56)*(LC!AD56/LC!AC56))</f>
        <v>0.82104250876579032</v>
      </c>
      <c r="AE56" s="35">
        <f>AD56*((H!AE56/H!AD56)*(LC!AE56/LC!AD56))</f>
        <v>0.84810313034519769</v>
      </c>
      <c r="AF56" s="35">
        <f>AE56*((H!AF56/H!AE56)*(LC!AF56/LC!AE56))</f>
        <v>0.88372360589717402</v>
      </c>
    </row>
    <row r="57" spans="1:32" x14ac:dyDescent="0.2">
      <c r="A57" s="4">
        <v>55</v>
      </c>
      <c r="B57" s="6" t="s">
        <v>91</v>
      </c>
      <c r="C57" s="35">
        <f>D57/((H!D57/H!C57)*(LC!D57/LC!C57))</f>
        <v>1.0133410331053856</v>
      </c>
      <c r="D57" s="35">
        <f>E57/((H!E57/H!D57)*(LC!E57/LC!D57))</f>
        <v>1.0343511837840589</v>
      </c>
      <c r="E57" s="35">
        <f>F57/((H!F57/H!E57)*(LC!F57/LC!E57))</f>
        <v>1.0306825993041422</v>
      </c>
      <c r="F57" s="35">
        <f>G57/((H!G57/H!F57)*(LC!G57/LC!F57))</f>
        <v>1.0230583213040492</v>
      </c>
      <c r="G57" s="35">
        <f>H57/((H!H57/H!G57)*(LC!H57/LC!G57))</f>
        <v>0.97963370944919348</v>
      </c>
      <c r="H57" s="35">
        <f>I57/((H!I57/H!H57)*(LC!I57/LC!H57))</f>
        <v>0.9869317627768589</v>
      </c>
      <c r="I57" s="35">
        <f>J57/((H!J57/H!I57)*(LC!J57/LC!I57))</f>
        <v>1.0238386685965308</v>
      </c>
      <c r="J57" s="35">
        <f>K57/((H!K57/H!J57)*(LC!K57/LC!J57))</f>
        <v>0.98711753012937009</v>
      </c>
      <c r="K57" s="35">
        <f>L57/((H!L57/H!K57)*(LC!L57/LC!K57))</f>
        <v>0.96573695434753892</v>
      </c>
      <c r="L57" s="35">
        <f>M57/((H!M57/H!L57)*(LC!M57/LC!L57))</f>
        <v>0.96719939284493139</v>
      </c>
      <c r="M57" s="35">
        <f>N57/((H!N57/H!M57)*(LC!N57/LC!M57))</f>
        <v>0.96153968812915835</v>
      </c>
      <c r="N57" s="35">
        <f>O57/((H!O57/H!N57)*(LC!O57/LC!N57))</f>
        <v>0.95048885588235554</v>
      </c>
      <c r="O57" s="35">
        <f>P57/((H!P57/H!O57)*(LC!P57/LC!O57))</f>
        <v>0.98884462623008473</v>
      </c>
      <c r="P57" s="35">
        <f>Q57/((H!Q57/H!P57)*(LC!Q57/LC!P57))</f>
        <v>1.0221524627371688</v>
      </c>
      <c r="Q57" s="35">
        <f>R57/((H!R57/H!Q57)*(LC!R57/LC!Q57))</f>
        <v>0.980470369563477</v>
      </c>
      <c r="R57" s="35">
        <f>S57/((H!S57/H!R57)*(LC!S57/LC!R57))</f>
        <v>0.84521163178036907</v>
      </c>
      <c r="S57" s="35">
        <f>T57/((H!T57/H!S57)*(LC!T57/LC!S57))</f>
        <v>0.92055161808943986</v>
      </c>
      <c r="T57" s="35">
        <f>U57/((H!U57/H!T57)*(LC!U57/LC!T57))</f>
        <v>0.93769499288640001</v>
      </c>
      <c r="U57" s="35">
        <f>V57/((H!V57/H!U57)*(LC!V57/LC!U57))</f>
        <v>0.98944844826746636</v>
      </c>
      <c r="V57" s="35">
        <f>W57/((H!W57/H!V57)*(LC!W57/LC!V57))</f>
        <v>1.0008389067809571</v>
      </c>
      <c r="W57" s="35">
        <f>X57/((H!X57/H!W57)*(LC!X57/LC!W57))</f>
        <v>0.99035947250638834</v>
      </c>
      <c r="X57" s="35">
        <v>1</v>
      </c>
      <c r="Y57" s="35">
        <f>X57*((H!Y57/H!X57)*(LC!Y57/LC!X57))</f>
        <v>1.0147046442999026</v>
      </c>
      <c r="Z57" s="35">
        <f>Y57*((H!Z57/H!Y57)*(LC!Z57/LC!Y57))</f>
        <v>1.0603950455794708</v>
      </c>
      <c r="AA57" s="35">
        <f>Z57*((H!AA57/H!Z57)*(LC!AA57/LC!Z57))</f>
        <v>1.0865879704135324</v>
      </c>
      <c r="AB57" s="35">
        <f>AA57*((H!AB57/H!AA57)*(LC!AB57/LC!AA57))</f>
        <v>1.0953089719979505</v>
      </c>
      <c r="AC57" s="35">
        <f>AB57*((H!AC57/H!AB57)*(LC!AC57/LC!AB57))</f>
        <v>1.0095678919407425</v>
      </c>
      <c r="AD57" s="35">
        <f>AC57*((H!AD57/H!AC57)*(LC!AD57/LC!AC57))</f>
        <v>1.0299108659433052</v>
      </c>
      <c r="AE57" s="35">
        <f>AD57*((H!AE57/H!AD57)*(LC!AE57/LC!AD57))</f>
        <v>1.049949252625914</v>
      </c>
      <c r="AF57" s="35">
        <f>AE57*((H!AF57/H!AE57)*(LC!AF57/LC!AE57))</f>
        <v>1.1044384962124589</v>
      </c>
    </row>
    <row r="58" spans="1:32" x14ac:dyDescent="0.2">
      <c r="A58" s="4">
        <v>56</v>
      </c>
      <c r="B58" s="6" t="s">
        <v>92</v>
      </c>
      <c r="C58" s="35">
        <f>D58/((H!D58/H!C58)*(LC!D58/LC!C58))</f>
        <v>1.3705702082672542</v>
      </c>
      <c r="D58" s="35">
        <f>E58/((H!E58/H!D58)*(LC!E58/LC!D58))</f>
        <v>1.3350664026180279</v>
      </c>
      <c r="E58" s="35">
        <f>F58/((H!F58/H!E58)*(LC!F58/LC!E58))</f>
        <v>1.3205840950006742</v>
      </c>
      <c r="F58" s="35">
        <f>G58/((H!G58/H!F58)*(LC!G58/LC!F58))</f>
        <v>1.2964828125891501</v>
      </c>
      <c r="G58" s="35">
        <f>H58/((H!H58/H!G58)*(LC!H58/LC!G58))</f>
        <v>1.2095700372552578</v>
      </c>
      <c r="H58" s="35">
        <f>I58/((H!I58/H!H58)*(LC!I58/LC!H58))</f>
        <v>1.192499096145524</v>
      </c>
      <c r="I58" s="35">
        <f>J58/((H!J58/H!I58)*(LC!J58/LC!I58))</f>
        <v>1.1996056264109696</v>
      </c>
      <c r="J58" s="35">
        <f>K58/((H!K58/H!J58)*(LC!K58/LC!J58))</f>
        <v>1.1281358388691731</v>
      </c>
      <c r="K58" s="35">
        <f>L58/((H!L58/H!K58)*(LC!L58/LC!K58))</f>
        <v>1.0929897511001225</v>
      </c>
      <c r="L58" s="35">
        <f>M58/((H!M58/H!L58)*(LC!M58/LC!L58))</f>
        <v>1.0902326008591734</v>
      </c>
      <c r="M58" s="35">
        <f>N58/((H!N58/H!M58)*(LC!N58/LC!M58))</f>
        <v>1.0948843996432791</v>
      </c>
      <c r="N58" s="35">
        <f>O58/((H!O58/H!N58)*(LC!O58/LC!N58))</f>
        <v>1.1142985918737585</v>
      </c>
      <c r="O58" s="35">
        <f>P58/((H!P58/H!O58)*(LC!P58/LC!O58))</f>
        <v>1.1669587389101701</v>
      </c>
      <c r="P58" s="35">
        <f>Q58/((H!Q58/H!P58)*(LC!Q58/LC!P58))</f>
        <v>1.2157833673515039</v>
      </c>
      <c r="Q58" s="35">
        <f>R58/((H!R58/H!Q58)*(LC!R58/LC!Q58))</f>
        <v>1.1342697992003838</v>
      </c>
      <c r="R58" s="35">
        <f>S58/((H!S58/H!R58)*(LC!S58/LC!R58))</f>
        <v>0.98209185976639979</v>
      </c>
      <c r="S58" s="35">
        <f>T58/((H!T58/H!S58)*(LC!T58/LC!S58))</f>
        <v>1.0907886778243385</v>
      </c>
      <c r="T58" s="35">
        <f>U58/((H!U58/H!T58)*(LC!U58/LC!T58))</f>
        <v>1.0827910009347785</v>
      </c>
      <c r="U58" s="35">
        <f>V58/((H!V58/H!U58)*(LC!V58/LC!U58))</f>
        <v>1.0554744265165121</v>
      </c>
      <c r="V58" s="35">
        <f>W58/((H!W58/H!V58)*(LC!W58/LC!V58))</f>
        <v>1.0117923344296287</v>
      </c>
      <c r="W58" s="35">
        <f>X58/((H!X58/H!W58)*(LC!X58/LC!W58))</f>
        <v>0.97732242745140419</v>
      </c>
      <c r="X58" s="35">
        <v>1</v>
      </c>
      <c r="Y58" s="35">
        <f>X58*((H!Y58/H!X58)*(LC!Y58/LC!X58))</f>
        <v>1.0043103811524379</v>
      </c>
      <c r="Z58" s="35">
        <f>Y58*((H!Z58/H!Y58)*(LC!Z58/LC!Y58))</f>
        <v>1.0313855132449758</v>
      </c>
      <c r="AA58" s="35">
        <f>Z58*((H!AA58/H!Z58)*(LC!AA58/LC!Z58))</f>
        <v>1.0424255183485467</v>
      </c>
      <c r="AB58" s="35">
        <f>AA58*((H!AB58/H!AA58)*(LC!AB58/LC!AA58))</f>
        <v>1.0204477835715213</v>
      </c>
      <c r="AC58" s="35">
        <f>AB58*((H!AC58/H!AB58)*(LC!AC58/LC!AB58))</f>
        <v>0.92665910743917668</v>
      </c>
      <c r="AD58" s="35">
        <f>AC58*((H!AD58/H!AC58)*(LC!AD58/LC!AC58))</f>
        <v>0.97357867345782889</v>
      </c>
      <c r="AE58" s="35">
        <f>AD58*((H!AE58/H!AD58)*(LC!AE58/LC!AD58))</f>
        <v>1.0130472012336815</v>
      </c>
      <c r="AF58" s="35">
        <f>AE58*((H!AF58/H!AE58)*(LC!AF58/LC!AE58))</f>
        <v>1.0402206542035466</v>
      </c>
    </row>
    <row r="59" spans="1:32" x14ac:dyDescent="0.2">
      <c r="A59" s="4">
        <v>57</v>
      </c>
      <c r="B59" s="6" t="s">
        <v>93</v>
      </c>
      <c r="C59" s="35">
        <f>D59/((H!D59/H!C59)*(LC!D59/LC!C59))</f>
        <v>2.8908627802754854</v>
      </c>
      <c r="D59" s="35">
        <f>E59/((H!E59/H!D59)*(LC!E59/LC!D59))</f>
        <v>2.7053114725219607</v>
      </c>
      <c r="E59" s="35">
        <f>F59/((H!F59/H!E59)*(LC!F59/LC!E59))</f>
        <v>2.6781561731355308</v>
      </c>
      <c r="F59" s="35">
        <f>G59/((H!G59/H!F59)*(LC!G59/LC!F59))</f>
        <v>2.4768005884347186</v>
      </c>
      <c r="G59" s="35">
        <f>H59/((H!H59/H!G59)*(LC!H59/LC!G59))</f>
        <v>2.2690597553565039</v>
      </c>
      <c r="H59" s="35">
        <f>I59/((H!I59/H!H59)*(LC!I59/LC!H59))</f>
        <v>2.1211649347813468</v>
      </c>
      <c r="I59" s="35">
        <f>J59/((H!J59/H!I59)*(LC!J59/LC!I59))</f>
        <v>2.0531014319146688</v>
      </c>
      <c r="J59" s="35">
        <f>K59/((H!K59/H!J59)*(LC!K59/LC!J59))</f>
        <v>1.8967278021061378</v>
      </c>
      <c r="K59" s="35">
        <f>L59/((H!L59/H!K59)*(LC!L59/LC!K59))</f>
        <v>1.7004687804130982</v>
      </c>
      <c r="L59" s="35">
        <f>M59/((H!M59/H!L59)*(LC!M59/LC!L59))</f>
        <v>1.6429381561643304</v>
      </c>
      <c r="M59" s="35">
        <f>N59/((H!N59/H!M59)*(LC!N59/LC!M59))</f>
        <v>1.552017397514641</v>
      </c>
      <c r="N59" s="35">
        <f>O59/((H!O59/H!N59)*(LC!O59/LC!N59))</f>
        <v>1.4939156324605438</v>
      </c>
      <c r="O59" s="35">
        <f>P59/((H!P59/H!O59)*(LC!P59/LC!O59))</f>
        <v>1.5162468833081182</v>
      </c>
      <c r="P59" s="35">
        <f>Q59/((H!Q59/H!P59)*(LC!Q59/LC!P59))</f>
        <v>1.4635694438476294</v>
      </c>
      <c r="Q59" s="35">
        <f>R59/((H!R59/H!Q59)*(LC!R59/LC!Q59))</f>
        <v>1.3813613242681821</v>
      </c>
      <c r="R59" s="35">
        <f>S59/((H!S59/H!R59)*(LC!S59/LC!R59))</f>
        <v>1.2341636517583598</v>
      </c>
      <c r="S59" s="35">
        <f>T59/((H!T59/H!S59)*(LC!T59/LC!S59))</f>
        <v>1.2021786449439125</v>
      </c>
      <c r="T59" s="35">
        <f>U59/((H!U59/H!T59)*(LC!U59/LC!T59))</f>
        <v>1.135609406763942</v>
      </c>
      <c r="U59" s="35">
        <f>V59/((H!V59/H!U59)*(LC!V59/LC!U59))</f>
        <v>1.1673751354533615</v>
      </c>
      <c r="V59" s="35">
        <f>W59/((H!W59/H!V59)*(LC!W59/LC!V59))</f>
        <v>1.071401911854579</v>
      </c>
      <c r="W59" s="35">
        <f>X59/((H!X59/H!W59)*(LC!X59/LC!W59))</f>
        <v>1.0354063269969818</v>
      </c>
      <c r="X59" s="35">
        <v>1</v>
      </c>
      <c r="Y59" s="35">
        <f>X59*((H!Y59/H!X59)*(LC!Y59/LC!X59))</f>
        <v>0.98283256451418755</v>
      </c>
      <c r="Z59" s="35">
        <f>Y59*((H!Z59/H!Y59)*(LC!Z59/LC!Y59))</f>
        <v>1.0217937747297983</v>
      </c>
      <c r="AA59" s="35">
        <f>Z59*((H!AA59/H!Z59)*(LC!AA59/LC!Z59))</f>
        <v>1.0096868716785172</v>
      </c>
      <c r="AB59" s="35">
        <f>AA59*((H!AB59/H!AA59)*(LC!AB59/LC!AA59))</f>
        <v>0.9684284616179587</v>
      </c>
      <c r="AC59" s="35">
        <f>AB59*((H!AC59/H!AB59)*(LC!AC59/LC!AB59))</f>
        <v>0.75976948279901846</v>
      </c>
      <c r="AD59" s="35">
        <f>AC59*((H!AD59/H!AC59)*(LC!AD59/LC!AC59))</f>
        <v>0.79021874256372426</v>
      </c>
      <c r="AE59" s="35">
        <f>AD59*((H!AE59/H!AD59)*(LC!AE59/LC!AD59))</f>
        <v>0.85563794878727228</v>
      </c>
      <c r="AF59" s="35">
        <f>AE59*((H!AF59/H!AE59)*(LC!AF59/LC!AE59))</f>
        <v>0.8962130272570481</v>
      </c>
    </row>
    <row r="60" spans="1:32" x14ac:dyDescent="0.2">
      <c r="A60" s="4">
        <v>58</v>
      </c>
      <c r="B60" s="6" t="s">
        <v>94</v>
      </c>
      <c r="C60" s="35">
        <f>D60/((H!D60/H!C60)*(LC!D60/LC!C60))</f>
        <v>5.1805586492769073</v>
      </c>
      <c r="D60" s="35">
        <f>E60/((H!E60/H!D60)*(LC!E60/LC!D60))</f>
        <v>4.7866265428765651</v>
      </c>
      <c r="E60" s="35">
        <f>F60/((H!F60/H!E60)*(LC!F60/LC!E60))</f>
        <v>4.3457021843123629</v>
      </c>
      <c r="F60" s="35">
        <f>G60/((H!G60/H!F60)*(LC!G60/LC!F60))</f>
        <v>4.3291837883150714</v>
      </c>
      <c r="G60" s="35">
        <f>H60/((H!H60/H!G60)*(LC!H60/LC!G60))</f>
        <v>4.2608227867447788</v>
      </c>
      <c r="H60" s="35">
        <f>I60/((H!I60/H!H60)*(LC!I60/LC!H60))</f>
        <v>3.7604466834835186</v>
      </c>
      <c r="I60" s="35">
        <f>J60/((H!J60/H!I60)*(LC!J60/LC!I60))</f>
        <v>3.6485653973837366</v>
      </c>
      <c r="J60" s="35">
        <f>K60/((H!K60/H!J60)*(LC!K60/LC!J60))</f>
        <v>3.0352299288544078</v>
      </c>
      <c r="K60" s="35">
        <f>L60/((H!L60/H!K60)*(LC!L60/LC!K60))</f>
        <v>2.665421926003023</v>
      </c>
      <c r="L60" s="35">
        <f>M60/((H!M60/H!L60)*(LC!M60/LC!L60))</f>
        <v>2.7289490560679335</v>
      </c>
      <c r="M60" s="35">
        <f>N60/((H!N60/H!M60)*(LC!N60/LC!M60))</f>
        <v>2.4228515111909332</v>
      </c>
      <c r="N60" s="35">
        <f>O60/((H!O60/H!N60)*(LC!O60/LC!N60))</f>
        <v>2.3796583161464211</v>
      </c>
      <c r="O60" s="35">
        <f>P60/((H!P60/H!O60)*(LC!P60/LC!O60))</f>
        <v>2.5452407401885777</v>
      </c>
      <c r="P60" s="35">
        <f>Q60/((H!Q60/H!P60)*(LC!Q60/LC!P60))</f>
        <v>2.0106113741332443</v>
      </c>
      <c r="Q60" s="35">
        <f>R60/((H!R60/H!Q60)*(LC!R60/LC!Q60))</f>
        <v>1.8663733044892477</v>
      </c>
      <c r="R60" s="35">
        <f>S60/((H!S60/H!R60)*(LC!S60/LC!R60))</f>
        <v>1.300128969731416</v>
      </c>
      <c r="S60" s="35">
        <f>T60/((H!T60/H!S60)*(LC!T60/LC!S60))</f>
        <v>1.4709599765551333</v>
      </c>
      <c r="T60" s="35">
        <f>U60/((H!U60/H!T60)*(LC!U60/LC!T60))</f>
        <v>1.3505456522730381</v>
      </c>
      <c r="U60" s="35">
        <f>V60/((H!V60/H!U60)*(LC!V60/LC!U60))</f>
        <v>1.4049269957845389</v>
      </c>
      <c r="V60" s="35">
        <f>W60/((H!W60/H!V60)*(LC!W60/LC!V60))</f>
        <v>1.0747770256502598</v>
      </c>
      <c r="W60" s="35">
        <f>X60/((H!X60/H!W60)*(LC!X60/LC!W60))</f>
        <v>0.9461312376759855</v>
      </c>
      <c r="X60" s="35">
        <v>1</v>
      </c>
      <c r="Y60" s="35">
        <f>X60*((H!Y60/H!X60)*(LC!Y60/LC!X60))</f>
        <v>1.0349344544401367</v>
      </c>
      <c r="Z60" s="35">
        <f>Y60*((H!Z60/H!Y60)*(LC!Z60/LC!Y60))</f>
        <v>1.1182225623034541</v>
      </c>
      <c r="AA60" s="35">
        <f>Z60*((H!AA60/H!Z60)*(LC!AA60/LC!Z60))</f>
        <v>1.1401177344493005</v>
      </c>
      <c r="AB60" s="35">
        <f>AA60*((H!AB60/H!AA60)*(LC!AB60/LC!AA60))</f>
        <v>1.0732337081172707</v>
      </c>
      <c r="AC60" s="35">
        <f>AB60*((H!AC60/H!AB60)*(LC!AC60/LC!AB60))</f>
        <v>0.95355464248870425</v>
      </c>
      <c r="AD60" s="35">
        <f>AC60*((H!AD60/H!AC60)*(LC!AD60/LC!AC60))</f>
        <v>0.87116081034074544</v>
      </c>
      <c r="AE60" s="35">
        <f>AD60*((H!AE60/H!AD60)*(LC!AE60/LC!AD60))</f>
        <v>0.88932563947687449</v>
      </c>
      <c r="AF60" s="35">
        <f>AE60*((H!AF60/H!AE60)*(LC!AF60/LC!AE60))</f>
        <v>0.96202369825955436</v>
      </c>
    </row>
    <row r="61" spans="1:32" x14ac:dyDescent="0.2">
      <c r="A61" s="4">
        <v>59</v>
      </c>
      <c r="B61" s="6" t="s">
        <v>95</v>
      </c>
      <c r="C61" s="35">
        <f>D61/((H!D61/H!C61)*(LC!D61/LC!C61))</f>
        <v>1.3815933302802732</v>
      </c>
      <c r="D61" s="35">
        <f>E61/((H!E61/H!D61)*(LC!E61/LC!D61))</f>
        <v>1.3812880744876994</v>
      </c>
      <c r="E61" s="35">
        <f>F61/((H!F61/H!E61)*(LC!F61/LC!E61))</f>
        <v>1.3385563318999005</v>
      </c>
      <c r="F61" s="35">
        <f>G61/((H!G61/H!F61)*(LC!G61/LC!F61))</f>
        <v>1.2895467910218881</v>
      </c>
      <c r="G61" s="35">
        <f>H61/((H!H61/H!G61)*(LC!H61/LC!G61))</f>
        <v>1.2723533655855213</v>
      </c>
      <c r="H61" s="35">
        <f>I61/((H!I61/H!H61)*(LC!I61/LC!H61))</f>
        <v>1.1865260783639247</v>
      </c>
      <c r="I61" s="35">
        <f>J61/((H!J61/H!I61)*(LC!J61/LC!I61))</f>
        <v>1.178846425145722</v>
      </c>
      <c r="J61" s="35">
        <f>K61/((H!K61/H!J61)*(LC!K61/LC!J61))</f>
        <v>1.1238926662316522</v>
      </c>
      <c r="K61" s="35">
        <f>L61/((H!L61/H!K61)*(LC!L61/LC!K61))</f>
        <v>1.0612409589920631</v>
      </c>
      <c r="L61" s="35">
        <f>M61/((H!M61/H!L61)*(LC!M61/LC!L61))</f>
        <v>1.0478638152399404</v>
      </c>
      <c r="M61" s="35">
        <f>N61/((H!N61/H!M61)*(LC!N61/LC!M61))</f>
        <v>0.99818313562185434</v>
      </c>
      <c r="N61" s="35">
        <f>O61/((H!O61/H!N61)*(LC!O61/LC!N61))</f>
        <v>1.0170345433444035</v>
      </c>
      <c r="O61" s="35">
        <f>P61/((H!P61/H!O61)*(LC!P61/LC!O61))</f>
        <v>1.0748340709781903</v>
      </c>
      <c r="P61" s="35">
        <f>Q61/((H!Q61/H!P61)*(LC!Q61/LC!P61))</f>
        <v>1.1174788984735478</v>
      </c>
      <c r="Q61" s="35">
        <f>R61/((H!R61/H!Q61)*(LC!R61/LC!Q61))</f>
        <v>1.0705317747020258</v>
      </c>
      <c r="R61" s="35">
        <f>S61/((H!S61/H!R61)*(LC!S61/LC!R61))</f>
        <v>1.0084344190998547</v>
      </c>
      <c r="S61" s="35">
        <f>T61/((H!T61/H!S61)*(LC!T61/LC!S61))</f>
        <v>0.99304740684285109</v>
      </c>
      <c r="T61" s="35">
        <f>U61/((H!U61/H!T61)*(LC!U61/LC!T61))</f>
        <v>1.0248821555117404</v>
      </c>
      <c r="U61" s="35">
        <f>V61/((H!V61/H!U61)*(LC!V61/LC!U61))</f>
        <v>1.079003368569357</v>
      </c>
      <c r="V61" s="35">
        <f>W61/((H!W61/H!V61)*(LC!W61/LC!V61))</f>
        <v>1.0119230114367861</v>
      </c>
      <c r="W61" s="35">
        <f>X61/((H!X61/H!W61)*(LC!X61/LC!W61))</f>
        <v>0.98696690524827824</v>
      </c>
      <c r="X61" s="35">
        <v>1</v>
      </c>
      <c r="Y61" s="35">
        <f>X61*((H!Y61/H!X61)*(LC!Y61/LC!X61))</f>
        <v>0.99231386720911463</v>
      </c>
      <c r="Z61" s="35">
        <f>Y61*((H!Z61/H!Y61)*(LC!Z61/LC!Y61))</f>
        <v>0.98532236569237597</v>
      </c>
      <c r="AA61" s="35">
        <f>Z61*((H!AA61/H!Z61)*(LC!AA61/LC!Z61))</f>
        <v>0.97255416112101767</v>
      </c>
      <c r="AB61" s="35">
        <f>AA61*((H!AB61/H!AA61)*(LC!AB61/LC!AA61))</f>
        <v>0.93927899240709045</v>
      </c>
      <c r="AC61" s="35">
        <f>AB61*((H!AC61/H!AB61)*(LC!AC61/LC!AB61))</f>
        <v>0.81218791578692207</v>
      </c>
      <c r="AD61" s="35">
        <f>AC61*((H!AD61/H!AC61)*(LC!AD61/LC!AC61))</f>
        <v>0.86675698795671408</v>
      </c>
      <c r="AE61" s="35">
        <f>AD61*((H!AE61/H!AD61)*(LC!AE61/LC!AD61))</f>
        <v>0.91232003245112381</v>
      </c>
      <c r="AF61" s="35">
        <f>AE61*((H!AF61/H!AE61)*(LC!AF61/LC!AE61))</f>
        <v>0.94075965257212779</v>
      </c>
    </row>
    <row r="62" spans="1:32" x14ac:dyDescent="0.2">
      <c r="A62" s="4">
        <v>60</v>
      </c>
      <c r="B62" s="6" t="s">
        <v>96</v>
      </c>
      <c r="C62" s="35">
        <f>D62/((H!D62/H!C62)*(LC!D62/LC!C62))</f>
        <v>1.0364551448626065</v>
      </c>
      <c r="D62" s="35">
        <f>E62/((H!E62/H!D62)*(LC!E62/LC!D62))</f>
        <v>1.1329549286714085</v>
      </c>
      <c r="E62" s="35">
        <f>F62/((H!F62/H!E62)*(LC!F62/LC!E62))</f>
        <v>0.99375915971230966</v>
      </c>
      <c r="F62" s="35">
        <f>G62/((H!G62/H!F62)*(LC!G62/LC!F62))</f>
        <v>0.92777411777952645</v>
      </c>
      <c r="G62" s="35">
        <f>H62/((H!H62/H!G62)*(LC!H62/LC!G62))</f>
        <v>0.98321384015028446</v>
      </c>
      <c r="H62" s="35">
        <f>I62/((H!I62/H!H62)*(LC!I62/LC!H62))</f>
        <v>0.96777034445774424</v>
      </c>
      <c r="I62" s="35">
        <f>J62/((H!J62/H!I62)*(LC!J62/LC!I62))</f>
        <v>0.93519183041315435</v>
      </c>
      <c r="J62" s="35">
        <f>K62/((H!K62/H!J62)*(LC!K62/LC!J62))</f>
        <v>0.93548865845291862</v>
      </c>
      <c r="K62" s="35">
        <f>L62/((H!L62/H!K62)*(LC!L62/LC!K62))</f>
        <v>0.93320159659509039</v>
      </c>
      <c r="L62" s="35">
        <f>M62/((H!M62/H!L62)*(LC!M62/LC!L62))</f>
        <v>0.89420795092815664</v>
      </c>
      <c r="M62" s="35">
        <f>N62/((H!N62/H!M62)*(LC!N62/LC!M62))</f>
        <v>0.91509229669548176</v>
      </c>
      <c r="N62" s="35">
        <f>O62/((H!O62/H!N62)*(LC!O62/LC!N62))</f>
        <v>1.0689339532008761</v>
      </c>
      <c r="O62" s="35">
        <f>P62/((H!P62/H!O62)*(LC!P62/LC!O62))</f>
        <v>1.1245456354980035</v>
      </c>
      <c r="P62" s="35">
        <f>Q62/((H!Q62/H!P62)*(LC!Q62/LC!P62))</f>
        <v>1.0197290932847476</v>
      </c>
      <c r="Q62" s="35">
        <f>R62/((H!R62/H!Q62)*(LC!R62/LC!Q62))</f>
        <v>1.0228439598537014</v>
      </c>
      <c r="R62" s="35">
        <f>S62/((H!S62/H!R62)*(LC!S62/LC!R62))</f>
        <v>1.0803807386843571</v>
      </c>
      <c r="S62" s="35">
        <f>T62/((H!T62/H!S62)*(LC!T62/LC!S62))</f>
        <v>1.1075379262689755</v>
      </c>
      <c r="T62" s="35">
        <f>U62/((H!U62/H!T62)*(LC!U62/LC!T62))</f>
        <v>1.0306819938073108</v>
      </c>
      <c r="U62" s="35">
        <f>V62/((H!V62/H!U62)*(LC!V62/LC!U62))</f>
        <v>1.0627588060631943</v>
      </c>
      <c r="V62" s="35">
        <f>W62/((H!W62/H!V62)*(LC!W62/LC!V62))</f>
        <v>0.99495546733132501</v>
      </c>
      <c r="W62" s="35">
        <f>X62/((H!X62/H!W62)*(LC!X62/LC!W62))</f>
        <v>0.98627964837208615</v>
      </c>
      <c r="X62" s="35">
        <v>1</v>
      </c>
      <c r="Y62" s="35">
        <f>X62*((H!Y62/H!X62)*(LC!Y62/LC!X62))</f>
        <v>1.029280064424914</v>
      </c>
      <c r="Z62" s="35">
        <f>Y62*((H!Z62/H!Y62)*(LC!Z62/LC!Y62))</f>
        <v>0.94827660128560987</v>
      </c>
      <c r="AA62" s="35">
        <f>Z62*((H!AA62/H!Z62)*(LC!AA62/LC!Z62))</f>
        <v>0.95042753077830799</v>
      </c>
      <c r="AB62" s="35">
        <f>AA62*((H!AB62/H!AA62)*(LC!AB62/LC!AA62))</f>
        <v>0.914091012692826</v>
      </c>
      <c r="AC62" s="35">
        <f>AB62*((H!AC62/H!AB62)*(LC!AC62/LC!AB62))</f>
        <v>1.038618142384536</v>
      </c>
      <c r="AD62" s="35">
        <f>AC62*((H!AD62/H!AC62)*(LC!AD62/LC!AC62))</f>
        <v>1.1598609217430609</v>
      </c>
      <c r="AE62" s="35">
        <f>AD62*((H!AE62/H!AD62)*(LC!AE62/LC!AD62))</f>
        <v>1.0779659338686103</v>
      </c>
      <c r="AF62" s="35">
        <f>AE62*((H!AF62/H!AE62)*(LC!AF62/LC!AE62))</f>
        <v>1.0271016827143598</v>
      </c>
    </row>
    <row r="63" spans="1:32" x14ac:dyDescent="0.2">
      <c r="A63" s="4">
        <v>61</v>
      </c>
      <c r="B63" s="6" t="s">
        <v>97</v>
      </c>
      <c r="C63" s="35">
        <f>D63/((H!D63/H!C63)*(LC!D63/LC!C63))</f>
        <v>1.628726828557564</v>
      </c>
      <c r="D63" s="35">
        <f>E63/((H!E63/H!D63)*(LC!E63/LC!D63))</f>
        <v>1.7820945037627558</v>
      </c>
      <c r="E63" s="35">
        <f>F63/((H!F63/H!E63)*(LC!F63/LC!E63))</f>
        <v>1.5364206524792285</v>
      </c>
      <c r="F63" s="35">
        <f>G63/((H!G63/H!F63)*(LC!G63/LC!F63))</f>
        <v>1.4343858359603698</v>
      </c>
      <c r="G63" s="35">
        <f>H63/((H!H63/H!G63)*(LC!H63/LC!G63))</f>
        <v>1.5044291329099837</v>
      </c>
      <c r="H63" s="35">
        <f>I63/((H!I63/H!H63)*(LC!I63/LC!H63))</f>
        <v>1.4793852088679857</v>
      </c>
      <c r="I63" s="35">
        <f>J63/((H!J63/H!I63)*(LC!J63/LC!I63))</f>
        <v>1.3956259196618617</v>
      </c>
      <c r="J63" s="35">
        <f>K63/((H!K63/H!J63)*(LC!K63/LC!J63))</f>
        <v>1.361861662950586</v>
      </c>
      <c r="K63" s="35">
        <f>L63/((H!L63/H!K63)*(LC!L63/LC!K63))</f>
        <v>1.3129759645253651</v>
      </c>
      <c r="L63" s="35">
        <f>M63/((H!M63/H!L63)*(LC!M63/LC!L63))</f>
        <v>1.2309629543772374</v>
      </c>
      <c r="M63" s="35">
        <f>N63/((H!N63/H!M63)*(LC!N63/LC!M63))</f>
        <v>1.211464332231954</v>
      </c>
      <c r="N63" s="35">
        <f>O63/((H!O63/H!N63)*(LC!O63/LC!N63))</f>
        <v>1.3352186292770474</v>
      </c>
      <c r="O63" s="35">
        <f>P63/((H!P63/H!O63)*(LC!P63/LC!O63))</f>
        <v>1.4416986726831664</v>
      </c>
      <c r="P63" s="35">
        <f>Q63/((H!Q63/H!P63)*(LC!Q63/LC!P63))</f>
        <v>1.298938945686483</v>
      </c>
      <c r="Q63" s="35">
        <f>R63/((H!R63/H!Q63)*(LC!R63/LC!Q63))</f>
        <v>1.2569071457026768</v>
      </c>
      <c r="R63" s="35">
        <f>S63/((H!S63/H!R63)*(LC!S63/LC!R63))</f>
        <v>1.2532437655450319</v>
      </c>
      <c r="S63" s="35">
        <f>T63/((H!T63/H!S63)*(LC!T63/LC!S63))</f>
        <v>1.2256183694002862</v>
      </c>
      <c r="T63" s="35">
        <f>U63/((H!U63/H!T63)*(LC!U63/LC!T63))</f>
        <v>1.1408183504078429</v>
      </c>
      <c r="U63" s="35">
        <f>V63/((H!V63/H!U63)*(LC!V63/LC!U63))</f>
        <v>1.1843927287624525</v>
      </c>
      <c r="V63" s="35">
        <f>W63/((H!W63/H!V63)*(LC!W63/LC!V63))</f>
        <v>1.103834004970826</v>
      </c>
      <c r="W63" s="35">
        <f>X63/((H!X63/H!W63)*(LC!X63/LC!W63))</f>
        <v>1.0505508317773675</v>
      </c>
      <c r="X63" s="35">
        <v>1</v>
      </c>
      <c r="Y63" s="35">
        <f>X63*((H!Y63/H!X63)*(LC!Y63/LC!X63))</f>
        <v>1.070771443318576</v>
      </c>
      <c r="Z63" s="35">
        <f>Y63*((H!Z63/H!Y63)*(LC!Z63/LC!Y63))</f>
        <v>0.98975502798695214</v>
      </c>
      <c r="AA63" s="35">
        <f>Z63*((H!AA63/H!Z63)*(LC!AA63/LC!Z63))</f>
        <v>1.0000371118262446</v>
      </c>
      <c r="AB63" s="35">
        <f>AA63*((H!AB63/H!AA63)*(LC!AB63/LC!AA63))</f>
        <v>0.95596326373800733</v>
      </c>
      <c r="AC63" s="35">
        <f>AB63*((H!AC63/H!AB63)*(LC!AC63/LC!AB63))</f>
        <v>1.1028732255032327</v>
      </c>
      <c r="AD63" s="35">
        <f>AC63*((H!AD63/H!AC63)*(LC!AD63/LC!AC63))</f>
        <v>1.2049227200102639</v>
      </c>
      <c r="AE63" s="35">
        <f>AD63*((H!AE63/H!AD63)*(LC!AE63/LC!AD63))</f>
        <v>1.1423378108400133</v>
      </c>
      <c r="AF63" s="35">
        <f>AE63*((H!AF63/H!AE63)*(LC!AF63/LC!AE63))</f>
        <v>1.0995234685863176</v>
      </c>
    </row>
    <row r="64" spans="1:32" x14ac:dyDescent="0.2">
      <c r="A64" s="4">
        <v>62</v>
      </c>
      <c r="B64" s="6" t="s">
        <v>98</v>
      </c>
      <c r="C64" s="35">
        <f>D64/((H!D64/H!C64)*(LC!D64/LC!C64))</f>
        <v>1.4436809924040901</v>
      </c>
      <c r="D64" s="35">
        <f>E64/((H!E64/H!D64)*(LC!E64/LC!D64))</f>
        <v>1.5771051546458879</v>
      </c>
      <c r="E64" s="35">
        <f>F64/((H!F64/H!E64)*(LC!F64/LC!E64))</f>
        <v>1.3822338352865498</v>
      </c>
      <c r="F64" s="35">
        <f>G64/((H!G64/H!F64)*(LC!G64/LC!F64))</f>
        <v>1.2850613393197399</v>
      </c>
      <c r="G64" s="35">
        <f>H64/((H!H64/H!G64)*(LC!H64/LC!G64))</f>
        <v>1.3531764959133741</v>
      </c>
      <c r="H64" s="35">
        <f>I64/((H!I64/H!H64)*(LC!I64/LC!H64))</f>
        <v>1.3612585655156793</v>
      </c>
      <c r="I64" s="35">
        <f>J64/((H!J64/H!I64)*(LC!J64/LC!I64))</f>
        <v>1.3055577080488403</v>
      </c>
      <c r="J64" s="35">
        <f>K64/((H!K64/H!J64)*(LC!K64/LC!J64))</f>
        <v>1.2629185042324218</v>
      </c>
      <c r="K64" s="35">
        <f>L64/((H!L64/H!K64)*(LC!L64/LC!K64))</f>
        <v>1.2472397739029835</v>
      </c>
      <c r="L64" s="35">
        <f>M64/((H!M64/H!L64)*(LC!M64/LC!L64))</f>
        <v>1.1853462869623759</v>
      </c>
      <c r="M64" s="35">
        <f>N64/((H!N64/H!M64)*(LC!N64/LC!M64))</f>
        <v>1.2310628434778401</v>
      </c>
      <c r="N64" s="35">
        <f>O64/((H!O64/H!N64)*(LC!O64/LC!N64))</f>
        <v>1.3581710160031704</v>
      </c>
      <c r="O64" s="35">
        <f>P64/((H!P64/H!O64)*(LC!P64/LC!O64))</f>
        <v>1.4127712165703099</v>
      </c>
      <c r="P64" s="35">
        <f>Q64/((H!Q64/H!P64)*(LC!Q64/LC!P64))</f>
        <v>1.258404656046469</v>
      </c>
      <c r="Q64" s="35">
        <f>R64/((H!R64/H!Q64)*(LC!R64/LC!Q64))</f>
        <v>1.2644077853988509</v>
      </c>
      <c r="R64" s="35">
        <f>S64/((H!S64/H!R64)*(LC!S64/LC!R64))</f>
        <v>1.3263199804968098</v>
      </c>
      <c r="S64" s="35">
        <f>T64/((H!T64/H!S64)*(LC!T64/LC!S64))</f>
        <v>1.2820618052392851</v>
      </c>
      <c r="T64" s="35">
        <f>U64/((H!U64/H!T64)*(LC!U64/LC!T64))</f>
        <v>1.1826883699884825</v>
      </c>
      <c r="U64" s="35">
        <f>V64/((H!V64/H!U64)*(LC!V64/LC!U64))</f>
        <v>1.1704460583848091</v>
      </c>
      <c r="V64" s="35">
        <f>W64/((H!W64/H!V64)*(LC!W64/LC!V64))</f>
        <v>1.0789647928816766</v>
      </c>
      <c r="W64" s="35">
        <f>X64/((H!X64/H!W64)*(LC!X64/LC!W64))</f>
        <v>1.0313013243878109</v>
      </c>
      <c r="X64" s="35">
        <v>1</v>
      </c>
      <c r="Y64" s="35">
        <f>X64*((H!Y64/H!X64)*(LC!Y64/LC!X64))</f>
        <v>1.0240143385176894</v>
      </c>
      <c r="Z64" s="35">
        <f>Y64*((H!Z64/H!Y64)*(LC!Z64/LC!Y64))</f>
        <v>0.95921155146002524</v>
      </c>
      <c r="AA64" s="35">
        <f>Z64*((H!AA64/H!Z64)*(LC!AA64/LC!Z64))</f>
        <v>0.95933240153156263</v>
      </c>
      <c r="AB64" s="35">
        <f>AA64*((H!AB64/H!AA64)*(LC!AB64/LC!AA64))</f>
        <v>0.92729263764267134</v>
      </c>
      <c r="AC64" s="35">
        <f>AB64*((H!AC64/H!AB64)*(LC!AC64/LC!AB64))</f>
        <v>1.0884944823699758</v>
      </c>
      <c r="AD64" s="35">
        <f>AC64*((H!AD64/H!AC64)*(LC!AD64/LC!AC64))</f>
        <v>1.2440605588495852</v>
      </c>
      <c r="AE64" s="35">
        <f>AD64*((H!AE64/H!AD64)*(LC!AE64/LC!AD64))</f>
        <v>1.148885997872767</v>
      </c>
      <c r="AF64" s="35">
        <f>AE64*((H!AF64/H!AE64)*(LC!AF64/LC!AE64))</f>
        <v>1.0974097546404147</v>
      </c>
    </row>
    <row r="65" spans="1:32" x14ac:dyDescent="0.2">
      <c r="A65" s="4">
        <v>63</v>
      </c>
      <c r="B65" s="6" t="s">
        <v>99</v>
      </c>
      <c r="C65" s="35">
        <f>D65/((H!D65/H!C65)*(LC!D65/LC!C65))</f>
        <v>1.5067545882788038</v>
      </c>
      <c r="D65" s="35">
        <f>E65/((H!E65/H!D65)*(LC!E65/LC!D65))</f>
        <v>1.6479475963225452</v>
      </c>
      <c r="E65" s="35">
        <f>F65/((H!F65/H!E65)*(LC!F65/LC!E65))</f>
        <v>1.4697320221817163</v>
      </c>
      <c r="F65" s="35">
        <f>G65/((H!G65/H!F65)*(LC!G65/LC!F65))</f>
        <v>1.4079376358464017</v>
      </c>
      <c r="G65" s="35">
        <f>H65/((H!H65/H!G65)*(LC!H65/LC!G65))</f>
        <v>1.5360630948229228</v>
      </c>
      <c r="H65" s="35">
        <f>I65/((H!I65/H!H65)*(LC!I65/LC!H65))</f>
        <v>1.5789618033883552</v>
      </c>
      <c r="I65" s="35">
        <f>J65/((H!J65/H!I65)*(LC!J65/LC!I65))</f>
        <v>1.5521910400457271</v>
      </c>
      <c r="J65" s="35">
        <f>K65/((H!K65/H!J65)*(LC!K65/LC!J65))</f>
        <v>1.4870023145919544</v>
      </c>
      <c r="K65" s="35">
        <f>L65/((H!L65/H!K65)*(LC!L65/LC!K65))</f>
        <v>1.4258380049531627</v>
      </c>
      <c r="L65" s="35">
        <f>M65/((H!M65/H!L65)*(LC!M65/LC!L65))</f>
        <v>1.3171695536718508</v>
      </c>
      <c r="M65" s="35">
        <f>N65/((H!N65/H!M65)*(LC!N65/LC!M65))</f>
        <v>1.3327382399120984</v>
      </c>
      <c r="N65" s="35">
        <f>O65/((H!O65/H!N65)*(LC!O65/LC!N65))</f>
        <v>1.4273217174444119</v>
      </c>
      <c r="O65" s="35">
        <f>P65/((H!P65/H!O65)*(LC!P65/LC!O65))</f>
        <v>1.4781026324244049</v>
      </c>
      <c r="P65" s="35">
        <f>Q65/((H!Q65/H!P65)*(LC!Q65/LC!P65))</f>
        <v>1.3057903017875174</v>
      </c>
      <c r="Q65" s="35">
        <f>R65/((H!R65/H!Q65)*(LC!R65/LC!Q65))</f>
        <v>1.3013578275172872</v>
      </c>
      <c r="R65" s="35">
        <f>S65/((H!S65/H!R65)*(LC!S65/LC!R65))</f>
        <v>1.3490323420889687</v>
      </c>
      <c r="S65" s="35">
        <f>T65/((H!T65/H!S65)*(LC!T65/LC!S65))</f>
        <v>1.3012557427223979</v>
      </c>
      <c r="T65" s="35">
        <f>U65/((H!U65/H!T65)*(LC!U65/LC!T65))</f>
        <v>1.200784170448405</v>
      </c>
      <c r="U65" s="35">
        <f>V65/((H!V65/H!U65)*(LC!V65/LC!U65))</f>
        <v>1.1868710300476062</v>
      </c>
      <c r="V65" s="35">
        <f>W65/((H!W65/H!V65)*(LC!W65/LC!V65))</f>
        <v>1.0916525195753302</v>
      </c>
      <c r="W65" s="35">
        <f>X65/((H!X65/H!W65)*(LC!X65/LC!W65))</f>
        <v>1.0434231225829205</v>
      </c>
      <c r="X65" s="35">
        <v>1</v>
      </c>
      <c r="Y65" s="35">
        <f>X65*((H!Y65/H!X65)*(LC!Y65/LC!X65))</f>
        <v>1.014169905851118</v>
      </c>
      <c r="Z65" s="35">
        <f>Y65*((H!Z65/H!Y65)*(LC!Z65/LC!Y65))</f>
        <v>0.95306433028513071</v>
      </c>
      <c r="AA65" s="35">
        <f>Z65*((H!AA65/H!Z65)*(LC!AA65/LC!Z65))</f>
        <v>0.95438759113919391</v>
      </c>
      <c r="AB65" s="35">
        <f>AA65*((H!AB65/H!AA65)*(LC!AB65/LC!AA65))</f>
        <v>0.92800328372198038</v>
      </c>
      <c r="AC65" s="35">
        <f>AB65*((H!AC65/H!AB65)*(LC!AC65/LC!AB65))</f>
        <v>1.092397041454725</v>
      </c>
      <c r="AD65" s="35">
        <f>AC65*((H!AD65/H!AC65)*(LC!AD65/LC!AC65))</f>
        <v>1.2498029399528088</v>
      </c>
      <c r="AE65" s="35">
        <f>AD65*((H!AE65/H!AD65)*(LC!AE65/LC!AD65))</f>
        <v>1.1512637316799141</v>
      </c>
      <c r="AF65" s="35">
        <f>AE65*((H!AF65/H!AE65)*(LC!AF65/LC!AE65))</f>
        <v>1.1028242569099145</v>
      </c>
    </row>
    <row r="66" spans="1:32" x14ac:dyDescent="0.2">
      <c r="A66" s="4">
        <v>64</v>
      </c>
      <c r="B66" s="6" t="s">
        <v>100</v>
      </c>
      <c r="C66" s="35">
        <f>D66/((H!D66/H!C66)*(LC!D66/LC!C66))</f>
        <v>1.5375657964797635</v>
      </c>
      <c r="D66" s="35">
        <f>E66/((H!E66/H!D66)*(LC!E66/LC!D66))</f>
        <v>1.6799897878531291</v>
      </c>
      <c r="E66" s="35">
        <f>F66/((H!F66/H!E66)*(LC!F66/LC!E66))</f>
        <v>1.5013173770040065</v>
      </c>
      <c r="F66" s="35">
        <f>G66/((H!G66/H!F66)*(LC!G66/LC!F66))</f>
        <v>1.4298063075042244</v>
      </c>
      <c r="G66" s="35">
        <f>H66/((H!H66/H!G66)*(LC!H66/LC!G66))</f>
        <v>1.5276268605309478</v>
      </c>
      <c r="H66" s="35">
        <f>I66/((H!I66/H!H66)*(LC!I66/LC!H66))</f>
        <v>1.5583388495829404</v>
      </c>
      <c r="I66" s="35">
        <f>J66/((H!J66/H!I66)*(LC!J66/LC!I66))</f>
        <v>1.5169675123001261</v>
      </c>
      <c r="J66" s="35">
        <f>K66/((H!K66/H!J66)*(LC!K66/LC!J66))</f>
        <v>1.494824470247424</v>
      </c>
      <c r="K66" s="35">
        <f>L66/((H!L66/H!K66)*(LC!L66/LC!K66))</f>
        <v>1.4927020528685113</v>
      </c>
      <c r="L66" s="35">
        <f>M66/((H!M66/H!L66)*(LC!M66/LC!L66))</f>
        <v>1.4340834512953622</v>
      </c>
      <c r="M66" s="35">
        <f>N66/((H!N66/H!M66)*(LC!N66/LC!M66))</f>
        <v>1.5102029704429527</v>
      </c>
      <c r="N66" s="35">
        <f>O66/((H!O66/H!N66)*(LC!O66/LC!N66))</f>
        <v>1.6883145249584479</v>
      </c>
      <c r="O66" s="35">
        <f>P66/((H!P66/H!O66)*(LC!P66/LC!O66))</f>
        <v>1.7473748664844804</v>
      </c>
      <c r="P66" s="35">
        <f>Q66/((H!Q66/H!P66)*(LC!Q66/LC!P66))</f>
        <v>1.5442718196252188</v>
      </c>
      <c r="Q66" s="35">
        <f>R66/((H!R66/H!Q66)*(LC!R66/LC!Q66))</f>
        <v>1.543198823730374</v>
      </c>
      <c r="R66" s="35">
        <f>S66/((H!S66/H!R66)*(LC!S66/LC!R66))</f>
        <v>1.6099015204410647</v>
      </c>
      <c r="S66" s="35">
        <f>T66/((H!T66/H!S66)*(LC!T66/LC!S66))</f>
        <v>1.5477093429371471</v>
      </c>
      <c r="T66" s="35">
        <f>U66/((H!U66/H!T66)*(LC!U66/LC!T66))</f>
        <v>1.3706303751923425</v>
      </c>
      <c r="U66" s="35">
        <f>V66/((H!V66/H!U66)*(LC!V66/LC!U66))</f>
        <v>1.3014714967473326</v>
      </c>
      <c r="V66" s="35">
        <f>W66/((H!W66/H!V66)*(LC!W66/LC!V66))</f>
        <v>1.1471824614187613</v>
      </c>
      <c r="W66" s="35">
        <f>X66/((H!X66/H!W66)*(LC!X66/LC!W66))</f>
        <v>1.0457141635773073</v>
      </c>
      <c r="X66" s="35">
        <v>1</v>
      </c>
      <c r="Y66" s="35">
        <f>X66*((H!Y66/H!X66)*(LC!Y66/LC!X66))</f>
        <v>1.0582976743849093</v>
      </c>
      <c r="Z66" s="35">
        <f>Y66*((H!Z66/H!Y66)*(LC!Z66/LC!Y66))</f>
        <v>0.98343462890189803</v>
      </c>
      <c r="AA66" s="35">
        <f>Z66*((H!AA66/H!Z66)*(LC!AA66/LC!Z66))</f>
        <v>0.96751543497740666</v>
      </c>
      <c r="AB66" s="35">
        <f>AA66*((H!AB66/H!AA66)*(LC!AB66/LC!AA66))</f>
        <v>0.92015701231336688</v>
      </c>
      <c r="AC66" s="35">
        <f>AB66*((H!AC66/H!AB66)*(LC!AC66/LC!AB66))</f>
        <v>1.0630252925140804</v>
      </c>
      <c r="AD66" s="35">
        <f>AC66*((H!AD66/H!AC66)*(LC!AD66/LC!AC66))</f>
        <v>1.2055286581105042</v>
      </c>
      <c r="AE66" s="35">
        <f>AD66*((H!AE66/H!AD66)*(LC!AE66/LC!AD66))</f>
        <v>1.1147233357003552</v>
      </c>
      <c r="AF66" s="35">
        <f>AE66*((H!AF66/H!AE66)*(LC!AF66/LC!AE66))</f>
        <v>1.0638918701577582</v>
      </c>
    </row>
    <row r="67" spans="1:32" x14ac:dyDescent="0.2">
      <c r="A67" s="4">
        <v>65</v>
      </c>
      <c r="B67" s="6" t="s">
        <v>101</v>
      </c>
      <c r="C67" s="35">
        <f>D67/((H!D67/H!C67)*(LC!D67/LC!C67))</f>
        <v>0.71807434449014274</v>
      </c>
      <c r="D67" s="35">
        <f>E67/((H!E67/H!D67)*(LC!E67/LC!D67))</f>
        <v>0.73801259453716239</v>
      </c>
      <c r="E67" s="35">
        <f>F67/((H!F67/H!E67)*(LC!F67/LC!E67))</f>
        <v>0.74323158176678872</v>
      </c>
      <c r="F67" s="35">
        <f>G67/((H!G67/H!F67)*(LC!G67/LC!F67))</f>
        <v>0.76026184935500618</v>
      </c>
      <c r="G67" s="35">
        <f>H67/((H!H67/H!G67)*(LC!H67/LC!G67))</f>
        <v>0.77677375913519042</v>
      </c>
      <c r="H67" s="35">
        <f>I67/((H!I67/H!H67)*(LC!I67/LC!H67))</f>
        <v>0.76835363312658145</v>
      </c>
      <c r="I67" s="35">
        <f>J67/((H!J67/H!I67)*(LC!J67/LC!I67))</f>
        <v>0.77317749264209501</v>
      </c>
      <c r="J67" s="35">
        <f>K67/((H!K67/H!J67)*(LC!K67/LC!J67))</f>
        <v>0.78658088408563331</v>
      </c>
      <c r="K67" s="35">
        <f>L67/((H!L67/H!K67)*(LC!L67/LC!K67))</f>
        <v>0.79679359756625501</v>
      </c>
      <c r="L67" s="35">
        <f>M67/((H!M67/H!L67)*(LC!M67/LC!L67))</f>
        <v>0.82188666337553107</v>
      </c>
      <c r="M67" s="35">
        <f>N67/((H!N67/H!M67)*(LC!N67/LC!M67))</f>
        <v>0.86258743537055971</v>
      </c>
      <c r="N67" s="35">
        <f>O67/((H!O67/H!N67)*(LC!O67/LC!N67))</f>
        <v>0.89298663836279768</v>
      </c>
      <c r="O67" s="35">
        <f>P67/((H!P67/H!O67)*(LC!P67/LC!O67))</f>
        <v>0.95570208785357813</v>
      </c>
      <c r="P67" s="35">
        <f>Q67/((H!Q67/H!P67)*(LC!Q67/LC!P67))</f>
        <v>0.94255800772746201</v>
      </c>
      <c r="Q67" s="35">
        <f>R67/((H!R67/H!Q67)*(LC!R67/LC!Q67))</f>
        <v>0.96138870504789331</v>
      </c>
      <c r="R67" s="35">
        <f>S67/((H!S67/H!R67)*(LC!S67/LC!R67))</f>
        <v>0.97053972761437413</v>
      </c>
      <c r="S67" s="35">
        <f>T67/((H!T67/H!S67)*(LC!T67/LC!S67))</f>
        <v>0.99931373013141234</v>
      </c>
      <c r="T67" s="35">
        <f>U67/((H!U67/H!T67)*(LC!U67/LC!T67))</f>
        <v>1.0048270000690791</v>
      </c>
      <c r="U67" s="35">
        <f>V67/((H!V67/H!U67)*(LC!V67/LC!U67))</f>
        <v>1.0125436822539553</v>
      </c>
      <c r="V67" s="35">
        <f>W67/((H!W67/H!V67)*(LC!W67/LC!V67))</f>
        <v>0.99489667578380392</v>
      </c>
      <c r="W67" s="35">
        <f>X67/((H!X67/H!W67)*(LC!X67/LC!W67))</f>
        <v>0.99177711517776612</v>
      </c>
      <c r="X67" s="35">
        <v>1</v>
      </c>
      <c r="Y67" s="35">
        <f>X67*((H!Y67/H!X67)*(LC!Y67/LC!X67))</f>
        <v>1.0053264126160544</v>
      </c>
      <c r="Z67" s="35">
        <f>Y67*((H!Z67/H!Y67)*(LC!Z67/LC!Y67))</f>
        <v>0.98908943155395967</v>
      </c>
      <c r="AA67" s="35">
        <f>Z67*((H!AA67/H!Z67)*(LC!AA67/LC!Z67))</f>
        <v>1.0121705668120116</v>
      </c>
      <c r="AB67" s="35">
        <f>AA67*((H!AB67/H!AA67)*(LC!AB67/LC!AA67))</f>
        <v>1.0425138689481781</v>
      </c>
      <c r="AC67" s="35">
        <f>AB67*((H!AC67/H!AB67)*(LC!AC67/LC!AB67))</f>
        <v>0.98370271045810287</v>
      </c>
      <c r="AD67" s="35">
        <f>AC67*((H!AD67/H!AC67)*(LC!AD67/LC!AC67))</f>
        <v>0.99521956391355648</v>
      </c>
      <c r="AE67" s="35">
        <f>AD67*((H!AE67/H!AD67)*(LC!AE67/LC!AD67))</f>
        <v>1.0876047030128266</v>
      </c>
      <c r="AF67" s="35">
        <f>AE67*((H!AF67/H!AE67)*(LC!AF67/LC!AE67))</f>
        <v>1.1136322977516906</v>
      </c>
    </row>
    <row r="68" spans="1:32" x14ac:dyDescent="0.2">
      <c r="A68" s="4">
        <v>66</v>
      </c>
      <c r="B68" s="6" t="s">
        <v>102</v>
      </c>
      <c r="C68" s="35">
        <f>D68/((H!D68/H!C68)*(LC!D68/LC!C68))</f>
        <v>1.0377662377066761</v>
      </c>
      <c r="D68" s="35">
        <f>E68/((H!E68/H!D68)*(LC!E68/LC!D68))</f>
        <v>1.0723195389891331</v>
      </c>
      <c r="E68" s="35">
        <f>F68/((H!F68/H!E68)*(LC!F68/LC!E68))</f>
        <v>1.0802984233649089</v>
      </c>
      <c r="F68" s="35">
        <f>G68/((H!G68/H!F68)*(LC!G68/LC!F68))</f>
        <v>1.0947057962972335</v>
      </c>
      <c r="G68" s="35">
        <f>H68/((H!H68/H!G68)*(LC!H68/LC!G68))</f>
        <v>1.0728718093514829</v>
      </c>
      <c r="H68" s="35">
        <f>I68/((H!I68/H!H68)*(LC!I68/LC!H68))</f>
        <v>1.0722050152781124</v>
      </c>
      <c r="I68" s="35">
        <f>J68/((H!J68/H!I68)*(LC!J68/LC!I68))</f>
        <v>1.1148979621108177</v>
      </c>
      <c r="J68" s="35">
        <f>K68/((H!K68/H!J68)*(LC!K68/LC!J68))</f>
        <v>1.0694729439786543</v>
      </c>
      <c r="K68" s="35">
        <f>L68/((H!L68/H!K68)*(LC!L68/LC!K68))</f>
        <v>1.0650000355759468</v>
      </c>
      <c r="L68" s="35">
        <f>M68/((H!M68/H!L68)*(LC!M68/LC!L68))</f>
        <v>1.0798717654924024</v>
      </c>
      <c r="M68" s="35">
        <f>N68/((H!N68/H!M68)*(LC!N68/LC!M68))</f>
        <v>1.1141373876673126</v>
      </c>
      <c r="N68" s="35">
        <f>O68/((H!O68/H!N68)*(LC!O68/LC!N68))</f>
        <v>1.1009371337469889</v>
      </c>
      <c r="O68" s="35">
        <f>P68/((H!P68/H!O68)*(LC!P68/LC!O68))</f>
        <v>1.1176172470771502</v>
      </c>
      <c r="P68" s="35">
        <f>Q68/((H!Q68/H!P68)*(LC!Q68/LC!P68))</f>
        <v>1.1087323428130267</v>
      </c>
      <c r="Q68" s="35">
        <f>R68/((H!R68/H!Q68)*(LC!R68/LC!Q68))</f>
        <v>1.0741726940963243</v>
      </c>
      <c r="R68" s="35">
        <f>S68/((H!S68/H!R68)*(LC!S68/LC!R68))</f>
        <v>1.0177848154090712</v>
      </c>
      <c r="S68" s="35">
        <f>T68/((H!T68/H!S68)*(LC!T68/LC!S68))</f>
        <v>0.99125889735996353</v>
      </c>
      <c r="T68" s="35">
        <f>U68/((H!U68/H!T68)*(LC!U68/LC!T68))</f>
        <v>0.99839698273877109</v>
      </c>
      <c r="U68" s="35">
        <f>V68/((H!V68/H!U68)*(LC!V68/LC!U68))</f>
        <v>0.99903649435794994</v>
      </c>
      <c r="V68" s="35">
        <f>W68/((H!W68/H!V68)*(LC!W68/LC!V68))</f>
        <v>0.98859774415213642</v>
      </c>
      <c r="W68" s="35">
        <f>X68/((H!X68/H!W68)*(LC!X68/LC!W68))</f>
        <v>1.0100089624588495</v>
      </c>
      <c r="X68" s="35">
        <v>1</v>
      </c>
      <c r="Y68" s="35">
        <f>X68*((H!Y68/H!X68)*(LC!Y68/LC!X68))</f>
        <v>0.9894053212962679</v>
      </c>
      <c r="Z68" s="35">
        <f>Y68*((H!Z68/H!Y68)*(LC!Z68/LC!Y68))</f>
        <v>1.0047296892131048</v>
      </c>
      <c r="AA68" s="35">
        <f>Z68*((H!AA68/H!Z68)*(LC!AA68/LC!Z68))</f>
        <v>0.99720799971635943</v>
      </c>
      <c r="AB68" s="35">
        <f>AA68*((H!AB68/H!AA68)*(LC!AB68/LC!AA68))</f>
        <v>0.97986363630808149</v>
      </c>
      <c r="AC68" s="35">
        <f>AB68*((H!AC68/H!AB68)*(LC!AC68/LC!AB68))</f>
        <v>0.93146760547126062</v>
      </c>
      <c r="AD68" s="35">
        <f>AC68*((H!AD68/H!AC68)*(LC!AD68/LC!AC68))</f>
        <v>0.92930058542268124</v>
      </c>
      <c r="AE68" s="35">
        <f>AD68*((H!AE68/H!AD68)*(LC!AE68/LC!AD68))</f>
        <v>0.9355906583271919</v>
      </c>
      <c r="AF68" s="35">
        <f>AE68*((H!AF68/H!AE68)*(LC!AF68/LC!AE68))</f>
        <v>0.95544685602365431</v>
      </c>
    </row>
    <row r="69" spans="1:32" x14ac:dyDescent="0.2">
      <c r="A69" s="4">
        <v>67</v>
      </c>
      <c r="B69" s="6" t="s">
        <v>103</v>
      </c>
      <c r="C69" s="35">
        <f>D69/((H!D69/H!C69)*(LC!D69/LC!C69))</f>
        <v>1.4360156263894746</v>
      </c>
      <c r="D69" s="35">
        <f>E69/((H!E69/H!D69)*(LC!E69/LC!D69))</f>
        <v>1.4837822205080733</v>
      </c>
      <c r="E69" s="35">
        <f>F69/((H!F69/H!E69)*(LC!F69/LC!E69))</f>
        <v>1.4948080038768505</v>
      </c>
      <c r="F69" s="35">
        <f>G69/((H!G69/H!F69)*(LC!G69/LC!F69))</f>
        <v>1.4891302159460107</v>
      </c>
      <c r="G69" s="35">
        <f>H69/((H!H69/H!G69)*(LC!H69/LC!G69))</f>
        <v>1.433135510609747</v>
      </c>
      <c r="H69" s="35">
        <f>I69/((H!I69/H!H69)*(LC!I69/LC!H69))</f>
        <v>1.4047739982100476</v>
      </c>
      <c r="I69" s="35">
        <f>J69/((H!J69/H!I69)*(LC!J69/LC!I69))</f>
        <v>1.4308484683913956</v>
      </c>
      <c r="J69" s="35">
        <f>K69/((H!K69/H!J69)*(LC!K69/LC!J69))</f>
        <v>1.3425027010267836</v>
      </c>
      <c r="K69" s="35">
        <f>L69/((H!L69/H!K69)*(LC!L69/LC!K69))</f>
        <v>1.2889084678728109</v>
      </c>
      <c r="L69" s="35">
        <f>M69/((H!M69/H!L69)*(LC!M69/LC!L69))</f>
        <v>1.2564567263392326</v>
      </c>
      <c r="M69" s="35">
        <f>N69/((H!N69/H!M69)*(LC!N69/LC!M69))</f>
        <v>1.2421367082160311</v>
      </c>
      <c r="N69" s="35">
        <f>O69/((H!O69/H!N69)*(LC!O69/LC!N69))</f>
        <v>1.1720069423351354</v>
      </c>
      <c r="O69" s="35">
        <f>P69/((H!P69/H!O69)*(LC!P69/LC!O69))</f>
        <v>1.131530709585074</v>
      </c>
      <c r="P69" s="35">
        <f>Q69/((H!Q69/H!P69)*(LC!Q69/LC!P69))</f>
        <v>1.1173003586920007</v>
      </c>
      <c r="Q69" s="35">
        <f>R69/((H!R69/H!Q69)*(LC!R69/LC!Q69))</f>
        <v>1.0776136591249985</v>
      </c>
      <c r="R69" s="35">
        <f>S69/((H!S69/H!R69)*(LC!S69/LC!R69))</f>
        <v>1.0167776455560631</v>
      </c>
      <c r="S69" s="35">
        <f>T69/((H!T69/H!S69)*(LC!T69/LC!S69))</f>
        <v>0.99011219571114273</v>
      </c>
      <c r="T69" s="35">
        <f>U69/((H!U69/H!T69)*(LC!U69/LC!T69))</f>
        <v>0.99711053236471148</v>
      </c>
      <c r="U69" s="35">
        <f>V69/((H!V69/H!U69)*(LC!V69/LC!U69))</f>
        <v>0.99760051500388813</v>
      </c>
      <c r="V69" s="35">
        <f>W69/((H!W69/H!V69)*(LC!W69/LC!V69))</f>
        <v>0.98714110610705275</v>
      </c>
      <c r="W69" s="35">
        <f>X69/((H!X69/H!W69)*(LC!X69/LC!W69))</f>
        <v>1.0083743299381032</v>
      </c>
      <c r="X69" s="35">
        <v>1</v>
      </c>
      <c r="Y69" s="35">
        <f>X69*((H!Y69/H!X69)*(LC!Y69/LC!X69))</f>
        <v>0.9910993002554811</v>
      </c>
      <c r="Z69" s="35">
        <f>Y69*((H!Z69/H!Y69)*(LC!Z69/LC!Y69))</f>
        <v>1.0056595730677864</v>
      </c>
      <c r="AA69" s="35">
        <f>Z69*((H!AA69/H!Z69)*(LC!AA69/LC!Z69))</f>
        <v>0.99742871380527853</v>
      </c>
      <c r="AB69" s="35">
        <f>AA69*((H!AB69/H!AA69)*(LC!AB69/LC!AA69))</f>
        <v>0.97933028820793311</v>
      </c>
      <c r="AC69" s="35">
        <f>AB69*((H!AC69/H!AB69)*(LC!AC69/LC!AB69))</f>
        <v>0.93025602944776409</v>
      </c>
      <c r="AD69" s="35">
        <f>AC69*((H!AD69/H!AC69)*(LC!AD69/LC!AC69))</f>
        <v>0.92739791358410917</v>
      </c>
      <c r="AE69" s="35">
        <f>AD69*((H!AE69/H!AD69)*(LC!AE69/LC!AD69))</f>
        <v>0.93374876466081513</v>
      </c>
      <c r="AF69" s="35">
        <f>AE69*((H!AF69/H!AE69)*(LC!AF69/LC!AE69))</f>
        <v>0.95358885764947465</v>
      </c>
    </row>
    <row r="70" spans="1:32" x14ac:dyDescent="0.2">
      <c r="A70" s="4">
        <v>68</v>
      </c>
      <c r="B70" s="6" t="s">
        <v>104</v>
      </c>
      <c r="C70" s="35">
        <f>D70/((H!D70/H!C70)*(LC!D70/LC!C70))</f>
        <v>1.1281296823211715</v>
      </c>
      <c r="D70" s="35">
        <f>E70/((H!E70/H!D70)*(LC!E70/LC!D70))</f>
        <v>1.1411963949037276</v>
      </c>
      <c r="E70" s="35">
        <f>F70/((H!F70/H!E70)*(LC!F70/LC!E70))</f>
        <v>1.1324047781356084</v>
      </c>
      <c r="F70" s="35">
        <f>G70/((H!G70/H!F70)*(LC!G70/LC!F70))</f>
        <v>1.1174002678281807</v>
      </c>
      <c r="G70" s="35">
        <f>H70/((H!H70/H!G70)*(LC!H70/LC!G70))</f>
        <v>1.1133826858546145</v>
      </c>
      <c r="H70" s="35">
        <f>I70/((H!I70/H!H70)*(LC!I70/LC!H70))</f>
        <v>1.1114590629881007</v>
      </c>
      <c r="I70" s="35">
        <f>J70/((H!J70/H!I70)*(LC!J70/LC!I70))</f>
        <v>1.0807933797172309</v>
      </c>
      <c r="J70" s="35">
        <f>K70/((H!K70/H!J70)*(LC!K70/LC!J70))</f>
        <v>1.0500082098082093</v>
      </c>
      <c r="K70" s="35">
        <f>L70/((H!L70/H!K70)*(LC!L70/LC!K70))</f>
        <v>0.98362739684289169</v>
      </c>
      <c r="L70" s="35">
        <f>M70/((H!M70/H!L70)*(LC!M70/LC!L70))</f>
        <v>0.97366830618805966</v>
      </c>
      <c r="M70" s="35">
        <f>N70/((H!N70/H!M70)*(LC!N70/LC!M70))</f>
        <v>0.99576758488160155</v>
      </c>
      <c r="N70" s="35">
        <f>O70/((H!O70/H!N70)*(LC!O70/LC!N70))</f>
        <v>1.0027089593160117</v>
      </c>
      <c r="O70" s="35">
        <f>P70/((H!P70/H!O70)*(LC!P70/LC!O70))</f>
        <v>0.98602690438988849</v>
      </c>
      <c r="P70" s="35">
        <f>Q70/((H!Q70/H!P70)*(LC!Q70/LC!P70))</f>
        <v>0.98747783604042061</v>
      </c>
      <c r="Q70" s="35">
        <f>R70/((H!R70/H!Q70)*(LC!R70/LC!Q70))</f>
        <v>0.98741520377513803</v>
      </c>
      <c r="R70" s="35">
        <f>S70/((H!S70/H!R70)*(LC!S70/LC!R70))</f>
        <v>0.95868734577433645</v>
      </c>
      <c r="S70" s="35">
        <f>T70/((H!T70/H!S70)*(LC!T70/LC!S70))</f>
        <v>0.96282324623448112</v>
      </c>
      <c r="T70" s="35">
        <f>U70/((H!U70/H!T70)*(LC!U70/LC!T70))</f>
        <v>0.96600281937959953</v>
      </c>
      <c r="U70" s="35">
        <f>V70/((H!V70/H!U70)*(LC!V70/LC!U70))</f>
        <v>0.95285146557195277</v>
      </c>
      <c r="V70" s="35">
        <f>W70/((H!W70/H!V70)*(LC!W70/LC!V70))</f>
        <v>0.93194676279125521</v>
      </c>
      <c r="W70" s="35">
        <f>X70/((H!X70/H!W70)*(LC!X70/LC!W70))</f>
        <v>0.94913922674571016</v>
      </c>
      <c r="X70" s="35">
        <v>1</v>
      </c>
      <c r="Y70" s="35">
        <f>X70*((H!Y70/H!X70)*(LC!Y70/LC!X70))</f>
        <v>1.0176965954055852</v>
      </c>
      <c r="Z70" s="35">
        <f>Y70*((H!Z70/H!Y70)*(LC!Z70/LC!Y70))</f>
        <v>1.0374904535421774</v>
      </c>
      <c r="AA70" s="35">
        <f>Z70*((H!AA70/H!Z70)*(LC!AA70/LC!Z70))</f>
        <v>1.0254389551513987</v>
      </c>
      <c r="AB70" s="35">
        <f>AA70*((H!AB70/H!AA70)*(LC!AB70/LC!AA70))</f>
        <v>0.99370682025036916</v>
      </c>
      <c r="AC70" s="35">
        <f>AB70*((H!AC70/H!AB70)*(LC!AC70/LC!AB70))</f>
        <v>0.98849838077784813</v>
      </c>
      <c r="AD70" s="35">
        <f>AC70*((H!AD70/H!AC70)*(LC!AD70/LC!AC70))</f>
        <v>1.0022277177756944</v>
      </c>
      <c r="AE70" s="35">
        <f>AD70*((H!AE70/H!AD70)*(LC!AE70/LC!AD70))</f>
        <v>1.0504626658850003</v>
      </c>
      <c r="AF70" s="35">
        <f>AE70*((H!AF70/H!AE70)*(LC!AF70/LC!AE70))</f>
        <v>1.0565397798953202</v>
      </c>
    </row>
    <row r="71" spans="1:32" x14ac:dyDescent="0.2">
      <c r="A71" s="4">
        <v>69</v>
      </c>
      <c r="B71" s="6" t="s">
        <v>105</v>
      </c>
      <c r="C71" s="35">
        <f>D71/((H!D71/H!C71)*(LC!D71/LC!C71))</f>
        <v>1.0244636804099658</v>
      </c>
      <c r="D71" s="35">
        <f>E71/((H!E71/H!D71)*(LC!E71/LC!D71))</f>
        <v>1.0435018563785234</v>
      </c>
      <c r="E71" s="35">
        <f>F71/((H!F71/H!E71)*(LC!F71/LC!E71))</f>
        <v>1.0542099703183871</v>
      </c>
      <c r="F71" s="35">
        <f>G71/((H!G71/H!F71)*(LC!G71/LC!F71))</f>
        <v>1.0299743394432614</v>
      </c>
      <c r="G71" s="35">
        <f>H71/((H!H71/H!G71)*(LC!H71/LC!G71))</f>
        <v>1.0479675081832307</v>
      </c>
      <c r="H71" s="35">
        <f>I71/((H!I71/H!H71)*(LC!I71/LC!H71))</f>
        <v>1.0756644230066168</v>
      </c>
      <c r="I71" s="35">
        <f>J71/((H!J71/H!I71)*(LC!J71/LC!I71))</f>
        <v>1.1004110583545816</v>
      </c>
      <c r="J71" s="35">
        <f>K71/((H!K71/H!J71)*(LC!K71/LC!J71))</f>
        <v>1.0915653661747149</v>
      </c>
      <c r="K71" s="35">
        <f>L71/((H!L71/H!K71)*(LC!L71/LC!K71))</f>
        <v>1.0786446579367202</v>
      </c>
      <c r="L71" s="35">
        <f>M71/((H!M71/H!L71)*(LC!M71/LC!L71))</f>
        <v>1.082566147526258</v>
      </c>
      <c r="M71" s="35">
        <f>N71/((H!N71/H!M71)*(LC!N71/LC!M71))</f>
        <v>1.1165169829793231</v>
      </c>
      <c r="N71" s="35">
        <f>O71/((H!O71/H!N71)*(LC!O71/LC!N71))</f>
        <v>1.0950269330600877</v>
      </c>
      <c r="O71" s="35">
        <f>P71/((H!P71/H!O71)*(LC!P71/LC!O71))</f>
        <v>1.0950227912286068</v>
      </c>
      <c r="P71" s="35">
        <f>Q71/((H!Q71/H!P71)*(LC!Q71/LC!P71))</f>
        <v>1.0722100317187413</v>
      </c>
      <c r="Q71" s="35">
        <f>R71/((H!R71/H!Q71)*(LC!R71/LC!Q71))</f>
        <v>1.0436883475849696</v>
      </c>
      <c r="R71" s="35">
        <f>S71/((H!S71/H!R71)*(LC!S71/LC!R71))</f>
        <v>1.0131004494930957</v>
      </c>
      <c r="S71" s="35">
        <f>T71/((H!T71/H!S71)*(LC!T71/LC!S71))</f>
        <v>1.040221515190207</v>
      </c>
      <c r="T71" s="35">
        <f>U71/((H!U71/H!T71)*(LC!U71/LC!T71))</f>
        <v>1.0244968797581993</v>
      </c>
      <c r="U71" s="35">
        <f>V71/((H!V71/H!U71)*(LC!V71/LC!U71))</f>
        <v>1.0177456692030002</v>
      </c>
      <c r="V71" s="35">
        <f>W71/((H!W71/H!V71)*(LC!W71/LC!V71))</f>
        <v>0.99549729470810056</v>
      </c>
      <c r="W71" s="35">
        <f>X71/((H!X71/H!W71)*(LC!X71/LC!W71))</f>
        <v>0.97371594563787078</v>
      </c>
      <c r="X71" s="35">
        <v>1</v>
      </c>
      <c r="Y71" s="35">
        <f>X71*((H!Y71/H!X71)*(LC!Y71/LC!X71))</f>
        <v>1.0052167912024295</v>
      </c>
      <c r="Z71" s="35">
        <f>Y71*((H!Z71/H!Y71)*(LC!Z71/LC!Y71))</f>
        <v>1.0285597088902232</v>
      </c>
      <c r="AA71" s="35">
        <f>Z71*((H!AA71/H!Z71)*(LC!AA71/LC!Z71))</f>
        <v>0.98365680272001621</v>
      </c>
      <c r="AB71" s="35">
        <f>AA71*((H!AB71/H!AA71)*(LC!AB71/LC!AA71))</f>
        <v>0.97606616089469878</v>
      </c>
      <c r="AC71" s="35">
        <f>AB71*((H!AC71/H!AB71)*(LC!AC71/LC!AB71))</f>
        <v>0.90192197128837026</v>
      </c>
      <c r="AD71" s="35">
        <f>AC71*((H!AD71/H!AC71)*(LC!AD71/LC!AC71))</f>
        <v>0.94408407447726239</v>
      </c>
      <c r="AE71" s="35">
        <f>AD71*((H!AE71/H!AD71)*(LC!AE71/LC!AD71))</f>
        <v>0.99422794460837327</v>
      </c>
      <c r="AF71" s="35">
        <f>AE71*((H!AF71/H!AE71)*(LC!AF71/LC!AE71))</f>
        <v>1.0022896972570843</v>
      </c>
    </row>
    <row r="72" spans="1:32" x14ac:dyDescent="0.2">
      <c r="A72" s="4">
        <v>70</v>
      </c>
      <c r="B72" s="6" t="s">
        <v>106</v>
      </c>
      <c r="C72" s="35">
        <f>D72/((H!D72/H!C72)*(LC!D72/LC!C72))</f>
        <v>1.5014555810525789</v>
      </c>
      <c r="D72" s="35">
        <f>E72/((H!E72/H!D72)*(LC!E72/LC!D72))</f>
        <v>1.4869008138242716</v>
      </c>
      <c r="E72" s="35">
        <f>F72/((H!F72/H!E72)*(LC!F72/LC!E72))</f>
        <v>1.461119144779911</v>
      </c>
      <c r="F72" s="35">
        <f>G72/((H!G72/H!F72)*(LC!G72/LC!F72))</f>
        <v>1.4250136342287569</v>
      </c>
      <c r="G72" s="35">
        <f>H72/((H!H72/H!G72)*(LC!H72/LC!G72))</f>
        <v>1.4268856926691584</v>
      </c>
      <c r="H72" s="35">
        <f>I72/((H!I72/H!H72)*(LC!I72/LC!H72))</f>
        <v>1.391430265832182</v>
      </c>
      <c r="I72" s="35">
        <f>J72/((H!J72/H!I72)*(LC!J72/LC!I72))</f>
        <v>1.3730475673540519</v>
      </c>
      <c r="J72" s="35">
        <f>K72/((H!K72/H!J72)*(LC!K72/LC!J72))</f>
        <v>1.2717688739238497</v>
      </c>
      <c r="K72" s="35">
        <f>L72/((H!L72/H!K72)*(LC!L72/LC!K72))</f>
        <v>1.2290487139397777</v>
      </c>
      <c r="L72" s="35">
        <f>M72/((H!M72/H!L72)*(LC!M72/LC!L72))</f>
        <v>1.241367279043804</v>
      </c>
      <c r="M72" s="35">
        <f>N72/((H!N72/H!M72)*(LC!N72/LC!M72))</f>
        <v>1.1632237097519282</v>
      </c>
      <c r="N72" s="35">
        <f>O72/((H!O72/H!N72)*(LC!O72/LC!N72))</f>
        <v>1.1120271715407026</v>
      </c>
      <c r="O72" s="35">
        <f>P72/((H!P72/H!O72)*(LC!P72/LC!O72))</f>
        <v>1.11776712702896</v>
      </c>
      <c r="P72" s="35">
        <f>Q72/((H!Q72/H!P72)*(LC!Q72/LC!P72))</f>
        <v>1.159933944795601</v>
      </c>
      <c r="Q72" s="35">
        <f>R72/((H!R72/H!Q72)*(LC!R72/LC!Q72))</f>
        <v>1.1270402149967902</v>
      </c>
      <c r="R72" s="35">
        <f>S72/((H!S72/H!R72)*(LC!S72/LC!R72))</f>
        <v>1.0822475271532739</v>
      </c>
      <c r="S72" s="35">
        <f>T72/((H!T72/H!S72)*(LC!T72/LC!S72))</f>
        <v>1.0945266240462155</v>
      </c>
      <c r="T72" s="35">
        <f>U72/((H!U72/H!T72)*(LC!U72/LC!T72))</f>
        <v>1.0863914221115958</v>
      </c>
      <c r="U72" s="35">
        <f>V72/((H!V72/H!U72)*(LC!V72/LC!U72))</f>
        <v>1.0735189120362787</v>
      </c>
      <c r="V72" s="35">
        <f>W72/((H!W72/H!V72)*(LC!W72/LC!V72))</f>
        <v>1.0558622271567291</v>
      </c>
      <c r="W72" s="35">
        <f>X72/((H!X72/H!W72)*(LC!X72/LC!W72))</f>
        <v>1.065299721722768</v>
      </c>
      <c r="X72" s="35">
        <v>1</v>
      </c>
      <c r="Y72" s="35">
        <f>X72*((H!Y72/H!X72)*(LC!Y72/LC!X72))</f>
        <v>1.0171235302134261</v>
      </c>
      <c r="Z72" s="35">
        <f>Y72*((H!Z72/H!Y72)*(LC!Z72/LC!Y72))</f>
        <v>1.0082572800744869</v>
      </c>
      <c r="AA72" s="35">
        <f>Z72*((H!AA72/H!Z72)*(LC!AA72/LC!Z72))</f>
        <v>0.9784006492067604</v>
      </c>
      <c r="AB72" s="35">
        <f>AA72*((H!AB72/H!AA72)*(LC!AB72/LC!AA72))</f>
        <v>0.96071598991531892</v>
      </c>
      <c r="AC72" s="35">
        <f>AB72*((H!AC72/H!AB72)*(LC!AC72/LC!AB72))</f>
        <v>0.89799073007029118</v>
      </c>
      <c r="AD72" s="35">
        <f>AC72*((H!AD72/H!AC72)*(LC!AD72/LC!AC72))</f>
        <v>0.90317607608555261</v>
      </c>
      <c r="AE72" s="35">
        <f>AD72*((H!AE72/H!AD72)*(LC!AE72/LC!AD72))</f>
        <v>0.91849483025104539</v>
      </c>
      <c r="AF72" s="35">
        <f>AE72*((H!AF72/H!AE72)*(LC!AF72/LC!AE72))</f>
        <v>0.92684977157384896</v>
      </c>
    </row>
    <row r="73" spans="1:32" x14ac:dyDescent="0.2">
      <c r="A73" s="4">
        <v>71</v>
      </c>
      <c r="B73" s="6" t="s">
        <v>107</v>
      </c>
      <c r="C73" s="35">
        <f>D73/((H!D73/H!C73)*(LC!D73/LC!C73))</f>
        <v>1.0081778031347648</v>
      </c>
      <c r="D73" s="35">
        <f>E73/((H!E73/H!D73)*(LC!E73/LC!D73))</f>
        <v>1.0486597838304492</v>
      </c>
      <c r="E73" s="35">
        <f>F73/((H!F73/H!E73)*(LC!F73/LC!E73))</f>
        <v>1.0847681300606735</v>
      </c>
      <c r="F73" s="35">
        <f>G73/((H!G73/H!F73)*(LC!G73/LC!F73))</f>
        <v>1.0616533081170509</v>
      </c>
      <c r="G73" s="35">
        <f>H73/((H!H73/H!G73)*(LC!H73/LC!G73))</f>
        <v>1.0433593970421351</v>
      </c>
      <c r="H73" s="35">
        <f>I73/((H!I73/H!H73)*(LC!I73/LC!H73))</f>
        <v>1.0486055003932968</v>
      </c>
      <c r="I73" s="35">
        <f>J73/((H!J73/H!I73)*(LC!J73/LC!I73))</f>
        <v>1.0717140457787386</v>
      </c>
      <c r="J73" s="35">
        <f>K73/((H!K73/H!J73)*(LC!K73/LC!J73))</f>
        <v>1.0320313854971919</v>
      </c>
      <c r="K73" s="35">
        <f>L73/((H!L73/H!K73)*(LC!L73/LC!K73))</f>
        <v>1.0201298912691368</v>
      </c>
      <c r="L73" s="35">
        <f>M73/((H!M73/H!L73)*(LC!M73/LC!L73))</f>
        <v>1.0250341379966801</v>
      </c>
      <c r="M73" s="35">
        <f>N73/((H!N73/H!M73)*(LC!N73/LC!M73))</f>
        <v>1.0153442911050914</v>
      </c>
      <c r="N73" s="35">
        <f>O73/((H!O73/H!N73)*(LC!O73/LC!N73))</f>
        <v>0.99073211678502271</v>
      </c>
      <c r="O73" s="35">
        <f>P73/((H!P73/H!O73)*(LC!P73/LC!O73))</f>
        <v>1.0353078952486692</v>
      </c>
      <c r="P73" s="35">
        <f>Q73/((H!Q73/H!P73)*(LC!Q73/LC!P73))</f>
        <v>1.0376782282874855</v>
      </c>
      <c r="Q73" s="35">
        <f>R73/((H!R73/H!Q73)*(LC!R73/LC!Q73))</f>
        <v>0.99678655301382046</v>
      </c>
      <c r="R73" s="35">
        <f>S73/((H!S73/H!R73)*(LC!S73/LC!R73))</f>
        <v>0.98016680576572912</v>
      </c>
      <c r="S73" s="35">
        <f>T73/((H!T73/H!S73)*(LC!T73/LC!S73))</f>
        <v>0.99273063390249727</v>
      </c>
      <c r="T73" s="35">
        <f>U73/((H!U73/H!T73)*(LC!U73/LC!T73))</f>
        <v>0.98368803080635681</v>
      </c>
      <c r="U73" s="35">
        <f>V73/((H!V73/H!U73)*(LC!V73/LC!U73))</f>
        <v>1.0066151123642046</v>
      </c>
      <c r="V73" s="35">
        <f>W73/((H!W73/H!V73)*(LC!W73/LC!V73))</f>
        <v>1.011446506164714</v>
      </c>
      <c r="W73" s="35">
        <f>X73/((H!X73/H!W73)*(LC!X73/LC!W73))</f>
        <v>1.0208363149940793</v>
      </c>
      <c r="X73" s="35">
        <v>1</v>
      </c>
      <c r="Y73" s="35">
        <f>X73*((H!Y73/H!X73)*(LC!Y73/LC!X73))</f>
        <v>0.99272262205660589</v>
      </c>
      <c r="Z73" s="35">
        <f>Y73*((H!Z73/H!Y73)*(LC!Z73/LC!Y73))</f>
        <v>1.0131783597558623</v>
      </c>
      <c r="AA73" s="35">
        <f>Z73*((H!AA73/H!Z73)*(LC!AA73/LC!Z73))</f>
        <v>0.99649054391944225</v>
      </c>
      <c r="AB73" s="35">
        <f>AA73*((H!AB73/H!AA73)*(LC!AB73/LC!AA73))</f>
        <v>0.97496489246383322</v>
      </c>
      <c r="AC73" s="35">
        <f>AB73*((H!AC73/H!AB73)*(LC!AC73/LC!AB73))</f>
        <v>0.92566162073965919</v>
      </c>
      <c r="AD73" s="35">
        <f>AC73*((H!AD73/H!AC73)*(LC!AD73/LC!AC73))</f>
        <v>0.96317510475756796</v>
      </c>
      <c r="AE73" s="35">
        <f>AD73*((H!AE73/H!AD73)*(LC!AE73/LC!AD73))</f>
        <v>1.0005783201123257</v>
      </c>
      <c r="AF73" s="35">
        <f>AE73*((H!AF73/H!AE73)*(LC!AF73/LC!AE73))</f>
        <v>1.0041668125941152</v>
      </c>
    </row>
    <row r="74" spans="1:32" x14ac:dyDescent="0.2">
      <c r="A74" s="4">
        <v>72</v>
      </c>
      <c r="B74" s="6" t="s">
        <v>108</v>
      </c>
      <c r="C74" s="35">
        <f>D74/((H!D74/H!C74)*(LC!D74/LC!C74))</f>
        <v>1.2667572918104162</v>
      </c>
      <c r="D74" s="35">
        <f>E74/((H!E74/H!D74)*(LC!E74/LC!D74))</f>
        <v>1.281450995010279</v>
      </c>
      <c r="E74" s="35">
        <f>F74/((H!F74/H!E74)*(LC!F74/LC!E74))</f>
        <v>1.2779303357934106</v>
      </c>
      <c r="F74" s="35">
        <f>G74/((H!G74/H!F74)*(LC!G74/LC!F74))</f>
        <v>1.2001598338881359</v>
      </c>
      <c r="G74" s="35">
        <f>H74/((H!H74/H!G74)*(LC!H74/LC!G74))</f>
        <v>1.1396838754761149</v>
      </c>
      <c r="H74" s="35">
        <f>I74/((H!I74/H!H74)*(LC!I74/LC!H74))</f>
        <v>1.079591973803617</v>
      </c>
      <c r="I74" s="35">
        <f>J74/((H!J74/H!I74)*(LC!J74/LC!I74))</f>
        <v>1.1164006554994859</v>
      </c>
      <c r="J74" s="35">
        <f>K74/((H!K74/H!J74)*(LC!K74/LC!J74))</f>
        <v>1.0956439268301861</v>
      </c>
      <c r="K74" s="35">
        <f>L74/((H!L74/H!K74)*(LC!L74/LC!K74))</f>
        <v>1.0767165777183352</v>
      </c>
      <c r="L74" s="35">
        <f>M74/((H!M74/H!L74)*(LC!M74/LC!L74))</f>
        <v>1.0501079666505662</v>
      </c>
      <c r="M74" s="35">
        <f>N74/((H!N74/H!M74)*(LC!N74/LC!M74))</f>
        <v>1.0093327313656819</v>
      </c>
      <c r="N74" s="35">
        <f>O74/((H!O74/H!N74)*(LC!O74/LC!N74))</f>
        <v>1.0039801176030867</v>
      </c>
      <c r="O74" s="35">
        <f>P74/((H!P74/H!O74)*(LC!P74/LC!O74))</f>
        <v>1.0910404117288151</v>
      </c>
      <c r="P74" s="35">
        <f>Q74/((H!Q74/H!P74)*(LC!Q74/LC!P74))</f>
        <v>1.126650966656888</v>
      </c>
      <c r="Q74" s="35">
        <f>R74/((H!R74/H!Q74)*(LC!R74/LC!Q74))</f>
        <v>1.0504248923792694</v>
      </c>
      <c r="R74" s="35">
        <f>S74/((H!S74/H!R74)*(LC!S74/LC!R74))</f>
        <v>1.0821865820684642</v>
      </c>
      <c r="S74" s="35">
        <f>T74/((H!T74/H!S74)*(LC!T74/LC!S74))</f>
        <v>1.1391437434150802</v>
      </c>
      <c r="T74" s="35">
        <f>U74/((H!U74/H!T74)*(LC!U74/LC!T74))</f>
        <v>0.99128433055862264</v>
      </c>
      <c r="U74" s="35">
        <f>V74/((H!V74/H!U74)*(LC!V74/LC!U74))</f>
        <v>1.021357560376698</v>
      </c>
      <c r="V74" s="35">
        <f>W74/((H!W74/H!V74)*(LC!W74/LC!V74))</f>
        <v>1.0363325539025861</v>
      </c>
      <c r="W74" s="35">
        <f>X74/((H!X74/H!W74)*(LC!X74/LC!W74))</f>
        <v>1.0844301681071937</v>
      </c>
      <c r="X74" s="35">
        <v>1</v>
      </c>
      <c r="Y74" s="35">
        <f>X74*((H!Y74/H!X74)*(LC!Y74/LC!X74))</f>
        <v>1.0039306874859644</v>
      </c>
      <c r="Z74" s="35">
        <f>Y74*((H!Z74/H!Y74)*(LC!Z74/LC!Y74))</f>
        <v>1.044959081270356</v>
      </c>
      <c r="AA74" s="35">
        <f>Z74*((H!AA74/H!Z74)*(LC!AA74/LC!Z74))</f>
        <v>1.1045589947430206</v>
      </c>
      <c r="AB74" s="35">
        <f>AA74*((H!AB74/H!AA74)*(LC!AB74/LC!AA74))</f>
        <v>1.0608489715248119</v>
      </c>
      <c r="AC74" s="35">
        <f>AB74*((H!AC74/H!AB74)*(LC!AC74/LC!AB74))</f>
        <v>0.92873080360314286</v>
      </c>
      <c r="AD74" s="35">
        <f>AC74*((H!AD74/H!AC74)*(LC!AD74/LC!AC74))</f>
        <v>1.0072457552229575</v>
      </c>
      <c r="AE74" s="35">
        <f>AD74*((H!AE74/H!AD74)*(LC!AE74/LC!AD74))</f>
        <v>1.070053320172091</v>
      </c>
      <c r="AF74" s="35">
        <f>AE74*((H!AF74/H!AE74)*(LC!AF74/LC!AE74))</f>
        <v>1.0863694920860849</v>
      </c>
    </row>
    <row r="75" spans="1:32" x14ac:dyDescent="0.2">
      <c r="A75" s="4">
        <v>73</v>
      </c>
      <c r="B75" s="6" t="s">
        <v>109</v>
      </c>
      <c r="C75" s="35">
        <f>D75/((H!D75/H!C75)*(LC!D75/LC!C75))</f>
        <v>1.0251123052380344</v>
      </c>
      <c r="D75" s="35">
        <f>E75/((H!E75/H!D75)*(LC!E75/LC!D75))</f>
        <v>1.0304006234932688</v>
      </c>
      <c r="E75" s="35">
        <f>F75/((H!F75/H!E75)*(LC!F75/LC!E75))</f>
        <v>1.0286503994631753</v>
      </c>
      <c r="F75" s="35">
        <f>G75/((H!G75/H!F75)*(LC!G75/LC!F75))</f>
        <v>0.96162358693766026</v>
      </c>
      <c r="G75" s="35">
        <f>H75/((H!H75/H!G75)*(LC!H75/LC!G75))</f>
        <v>0.91987726188679608</v>
      </c>
      <c r="H75" s="35">
        <f>I75/((H!I75/H!H75)*(LC!I75/LC!H75))</f>
        <v>0.88067933430039846</v>
      </c>
      <c r="I75" s="35">
        <f>J75/((H!J75/H!I75)*(LC!J75/LC!I75))</f>
        <v>0.93062171544055283</v>
      </c>
      <c r="J75" s="35">
        <f>K75/((H!K75/H!J75)*(LC!K75/LC!J75))</f>
        <v>0.94222552872786702</v>
      </c>
      <c r="K75" s="35">
        <f>L75/((H!L75/H!K75)*(LC!L75/LC!K75))</f>
        <v>0.94715730984845981</v>
      </c>
      <c r="L75" s="35">
        <f>M75/((H!M75/H!L75)*(LC!M75/LC!L75))</f>
        <v>0.93373518176227244</v>
      </c>
      <c r="M75" s="35">
        <f>N75/((H!N75/H!M75)*(LC!N75/LC!M75))</f>
        <v>0.88562381723202366</v>
      </c>
      <c r="N75" s="35">
        <f>O75/((H!O75/H!N75)*(LC!O75/LC!N75))</f>
        <v>0.8692736915562459</v>
      </c>
      <c r="O75" s="35">
        <f>P75/((H!P75/H!O75)*(LC!P75/LC!O75))</f>
        <v>0.9117660652120736</v>
      </c>
      <c r="P75" s="35">
        <f>Q75/((H!Q75/H!P75)*(LC!Q75/LC!P75))</f>
        <v>1.0243649006619957</v>
      </c>
      <c r="Q75" s="35">
        <f>R75/((H!R75/H!Q75)*(LC!R75/LC!Q75))</f>
        <v>1.0438484774909342</v>
      </c>
      <c r="R75" s="35">
        <f>S75/((H!S75/H!R75)*(LC!S75/LC!R75))</f>
        <v>1.0697347385836633</v>
      </c>
      <c r="S75" s="35">
        <f>T75/((H!T75/H!S75)*(LC!T75/LC!S75))</f>
        <v>1.1741540021626873</v>
      </c>
      <c r="T75" s="35">
        <f>U75/((H!U75/H!T75)*(LC!U75/LC!T75))</f>
        <v>1.2058113382481213</v>
      </c>
      <c r="U75" s="35">
        <f>V75/((H!V75/H!U75)*(LC!V75/LC!U75))</f>
        <v>1.2797840689271347</v>
      </c>
      <c r="V75" s="35">
        <f>W75/((H!W75/H!V75)*(LC!W75/LC!V75))</f>
        <v>1.203433543524062</v>
      </c>
      <c r="W75" s="35">
        <f>X75/((H!X75/H!W75)*(LC!X75/LC!W75))</f>
        <v>1.0429173490620376</v>
      </c>
      <c r="X75" s="35">
        <v>1</v>
      </c>
      <c r="Y75" s="35">
        <f>X75*((H!Y75/H!X75)*(LC!Y75/LC!X75))</f>
        <v>0.98241320471198179</v>
      </c>
      <c r="Z75" s="35">
        <f>Y75*((H!Z75/H!Y75)*(LC!Z75/LC!Y75))</f>
        <v>0.9204875048802359</v>
      </c>
      <c r="AA75" s="35">
        <f>Z75*((H!AA75/H!Z75)*(LC!AA75/LC!Z75))</f>
        <v>0.88001997594404635</v>
      </c>
      <c r="AB75" s="35">
        <f>AA75*((H!AB75/H!AA75)*(LC!AB75/LC!AA75))</f>
        <v>0.84538109183558707</v>
      </c>
      <c r="AC75" s="35">
        <f>AB75*((H!AC75/H!AB75)*(LC!AC75/LC!AB75))</f>
        <v>0.76997101731850892</v>
      </c>
      <c r="AD75" s="35">
        <f>AC75*((H!AD75/H!AC75)*(LC!AD75/LC!AC75))</f>
        <v>0.73801803159715307</v>
      </c>
      <c r="AE75" s="35">
        <f>AD75*((H!AE75/H!AD75)*(LC!AE75/LC!AD75))</f>
        <v>0.76657889714706751</v>
      </c>
      <c r="AF75" s="35">
        <f>AE75*((H!AF75/H!AE75)*(LC!AF75/LC!AE75))</f>
        <v>0.77513649992696465</v>
      </c>
    </row>
    <row r="76" spans="1:32" x14ac:dyDescent="0.2">
      <c r="A76" s="4">
        <v>74</v>
      </c>
      <c r="B76" s="6" t="s">
        <v>110</v>
      </c>
      <c r="C76" s="35">
        <f>D76/((H!D76/H!C76)*(LC!D76/LC!C76))</f>
        <v>0.97098695019676196</v>
      </c>
      <c r="D76" s="35">
        <f>E76/((H!E76/H!D76)*(LC!E76/LC!D76))</f>
        <v>0.9941827126311169</v>
      </c>
      <c r="E76" s="35">
        <f>F76/((H!F76/H!E76)*(LC!F76/LC!E76))</f>
        <v>0.99268774346943012</v>
      </c>
      <c r="F76" s="35">
        <f>G76/((H!G76/H!F76)*(LC!G76/LC!F76))</f>
        <v>0.94961282354832821</v>
      </c>
      <c r="G76" s="35">
        <f>H76/((H!H76/H!G76)*(LC!H76/LC!G76))</f>
        <v>0.92140632875336681</v>
      </c>
      <c r="H76" s="35">
        <f>I76/((H!I76/H!H76)*(LC!I76/LC!H76))</f>
        <v>0.92357007242311662</v>
      </c>
      <c r="I76" s="35">
        <f>J76/((H!J76/H!I76)*(LC!J76/LC!I76))</f>
        <v>0.96660858002433547</v>
      </c>
      <c r="J76" s="35">
        <f>K76/((H!K76/H!J76)*(LC!K76/LC!J76))</f>
        <v>0.95806115489658583</v>
      </c>
      <c r="K76" s="35">
        <f>L76/((H!L76/H!K76)*(LC!L76/LC!K76))</f>
        <v>0.94257111789939729</v>
      </c>
      <c r="L76" s="35">
        <f>M76/((H!M76/H!L76)*(LC!M76/LC!L76))</f>
        <v>0.93204906664055942</v>
      </c>
      <c r="M76" s="35">
        <f>N76/((H!N76/H!M76)*(LC!N76/LC!M76))</f>
        <v>0.92769624883617663</v>
      </c>
      <c r="N76" s="35">
        <f>O76/((H!O76/H!N76)*(LC!O76/LC!N76))</f>
        <v>0.89144029958979598</v>
      </c>
      <c r="O76" s="35">
        <f>P76/((H!P76/H!O76)*(LC!P76/LC!O76))</f>
        <v>0.96858289428513056</v>
      </c>
      <c r="P76" s="35">
        <f>Q76/((H!Q76/H!P76)*(LC!Q76/LC!P76))</f>
        <v>1.0004583362358068</v>
      </c>
      <c r="Q76" s="35">
        <f>R76/((H!R76/H!Q76)*(LC!R76/LC!Q76))</f>
        <v>0.97223434155742194</v>
      </c>
      <c r="R76" s="35">
        <f>S76/((H!S76/H!R76)*(LC!S76/LC!R76))</f>
        <v>0.97569275543996759</v>
      </c>
      <c r="S76" s="35">
        <f>T76/((H!T76/H!S76)*(LC!T76/LC!S76))</f>
        <v>1.0038420629712919</v>
      </c>
      <c r="T76" s="35">
        <f>U76/((H!U76/H!T76)*(LC!U76/LC!T76))</f>
        <v>0.97302681439711181</v>
      </c>
      <c r="U76" s="35">
        <f>V76/((H!V76/H!U76)*(LC!V76/LC!U76))</f>
        <v>0.9550380296471167</v>
      </c>
      <c r="V76" s="35">
        <f>W76/((H!W76/H!V76)*(LC!W76/LC!V76))</f>
        <v>0.95978560973082838</v>
      </c>
      <c r="W76" s="35">
        <f>X76/((H!X76/H!W76)*(LC!X76/LC!W76))</f>
        <v>0.99909779776955798</v>
      </c>
      <c r="X76" s="35">
        <v>1</v>
      </c>
      <c r="Y76" s="35">
        <f>X76*((H!Y76/H!X76)*(LC!Y76/LC!X76))</f>
        <v>1.0216066861288473</v>
      </c>
      <c r="Z76" s="35">
        <f>Y76*((H!Z76/H!Y76)*(LC!Z76/LC!Y76))</f>
        <v>1.0367805212162091</v>
      </c>
      <c r="AA76" s="35">
        <f>Z76*((H!AA76/H!Z76)*(LC!AA76/LC!Z76))</f>
        <v>1.0020165302326516</v>
      </c>
      <c r="AB76" s="35">
        <f>AA76*((H!AB76/H!AA76)*(LC!AB76/LC!AA76))</f>
        <v>1.076021725952957</v>
      </c>
      <c r="AC76" s="35">
        <f>AB76*((H!AC76/H!AB76)*(LC!AC76/LC!AB76))</f>
        <v>0.99048262404056553</v>
      </c>
      <c r="AD76" s="35">
        <f>AC76*((H!AD76/H!AC76)*(LC!AD76/LC!AC76))</f>
        <v>0.93981951976263212</v>
      </c>
      <c r="AE76" s="35">
        <f>AD76*((H!AE76/H!AD76)*(LC!AE76/LC!AD76))</f>
        <v>1.0274549358960969</v>
      </c>
      <c r="AF76" s="35">
        <f>AE76*((H!AF76/H!AE76)*(LC!AF76/LC!AE76))</f>
        <v>1.1112742414954253</v>
      </c>
    </row>
    <row r="77" spans="1:32" x14ac:dyDescent="0.2">
      <c r="A77" s="4">
        <v>75</v>
      </c>
      <c r="B77" s="6" t="s">
        <v>111</v>
      </c>
      <c r="C77" s="35">
        <f>D77/((H!D77/H!C77)*(LC!D77/LC!C77))</f>
        <v>0.92676094334533876</v>
      </c>
      <c r="D77" s="35">
        <f>E77/((H!E77/H!D77)*(LC!E77/LC!D77))</f>
        <v>0.94761390222708386</v>
      </c>
      <c r="E77" s="35">
        <f>F77/((H!F77/H!E77)*(LC!F77/LC!E77))</f>
        <v>0.90109786410206083</v>
      </c>
      <c r="F77" s="35">
        <f>G77/((H!G77/H!F77)*(LC!G77/LC!F77))</f>
        <v>0.9114592930509352</v>
      </c>
      <c r="G77" s="35">
        <f>H77/((H!H77/H!G77)*(LC!H77/LC!G77))</f>
        <v>0.92603842259189806</v>
      </c>
      <c r="H77" s="35">
        <f>I77/((H!I77/H!H77)*(LC!I77/LC!H77))</f>
        <v>0.94266070762188892</v>
      </c>
      <c r="I77" s="35">
        <f>J77/((H!J77/H!I77)*(LC!J77/LC!I77))</f>
        <v>0.97643740735958851</v>
      </c>
      <c r="J77" s="35">
        <f>K77/((H!K77/H!J77)*(LC!K77/LC!J77))</f>
        <v>0.96137868377447944</v>
      </c>
      <c r="K77" s="35">
        <f>L77/((H!L77/H!K77)*(LC!L77/LC!K77))</f>
        <v>0.95119875569952594</v>
      </c>
      <c r="L77" s="35">
        <f>M77/((H!M77/H!L77)*(LC!M77/LC!L77))</f>
        <v>0.94400929981661108</v>
      </c>
      <c r="M77" s="35">
        <f>N77/((H!N77/H!M77)*(LC!N77/LC!M77))</f>
        <v>0.94848464959662182</v>
      </c>
      <c r="N77" s="35">
        <f>O77/((H!O77/H!N77)*(LC!O77/LC!N77))</f>
        <v>0.93535028330085346</v>
      </c>
      <c r="O77" s="35">
        <f>P77/((H!P77/H!O77)*(LC!P77/LC!O77))</f>
        <v>0.98845868940201376</v>
      </c>
      <c r="P77" s="35">
        <f>Q77/((H!Q77/H!P77)*(LC!Q77/LC!P77))</f>
        <v>0.98876450353422729</v>
      </c>
      <c r="Q77" s="35">
        <f>R77/((H!R77/H!Q77)*(LC!R77/LC!Q77))</f>
        <v>0.91250129280097259</v>
      </c>
      <c r="R77" s="35">
        <f>S77/((H!S77/H!R77)*(LC!S77/LC!R77))</f>
        <v>0.91813197823174908</v>
      </c>
      <c r="S77" s="35">
        <f>T77/((H!T77/H!S77)*(LC!T77/LC!S77))</f>
        <v>0.98627217015203383</v>
      </c>
      <c r="T77" s="35">
        <f>U77/((H!U77/H!T77)*(LC!U77/LC!T77))</f>
        <v>0.96816423657730799</v>
      </c>
      <c r="U77" s="35">
        <f>V77/((H!V77/H!U77)*(LC!V77/LC!U77))</f>
        <v>0.96187297991655707</v>
      </c>
      <c r="V77" s="35">
        <f>W77/((H!W77/H!V77)*(LC!W77/LC!V77))</f>
        <v>0.94883966245680385</v>
      </c>
      <c r="W77" s="35">
        <f>X77/((H!X77/H!W77)*(LC!X77/LC!W77))</f>
        <v>0.98275267672012057</v>
      </c>
      <c r="X77" s="35">
        <v>1</v>
      </c>
      <c r="Y77" s="35">
        <f>X77*((H!Y77/H!X77)*(LC!Y77/LC!X77))</f>
        <v>1.0203552082641882</v>
      </c>
      <c r="Z77" s="35">
        <f>Y77*((H!Z77/H!Y77)*(LC!Z77/LC!Y77))</f>
        <v>1.0193027788663946</v>
      </c>
      <c r="AA77" s="35">
        <f>Z77*((H!AA77/H!Z77)*(LC!AA77/LC!Z77))</f>
        <v>0.972837766503164</v>
      </c>
      <c r="AB77" s="35">
        <f>AA77*((H!AB77/H!AA77)*(LC!AB77/LC!AA77))</f>
        <v>0.95189830402049347</v>
      </c>
      <c r="AC77" s="35">
        <f>AB77*((H!AC77/H!AB77)*(LC!AC77/LC!AB77))</f>
        <v>0.90232725431511007</v>
      </c>
      <c r="AD77" s="35">
        <f>AC77*((H!AD77/H!AC77)*(LC!AD77/LC!AC77))</f>
        <v>0.88251501737365068</v>
      </c>
      <c r="AE77" s="35">
        <f>AD77*((H!AE77/H!AD77)*(LC!AE77/LC!AD77))</f>
        <v>0.84742673480880393</v>
      </c>
      <c r="AF77" s="35">
        <f>AE77*((H!AF77/H!AE77)*(LC!AF77/LC!AE77))</f>
        <v>0.88171204727812114</v>
      </c>
    </row>
    <row r="78" spans="1:32" x14ac:dyDescent="0.2">
      <c r="A78" s="4">
        <v>76</v>
      </c>
      <c r="B78" s="6" t="s">
        <v>112</v>
      </c>
      <c r="C78" s="35">
        <f>D78/((H!D78/H!C78)*(LC!D78/LC!C78))</f>
        <v>1.1639933195456789</v>
      </c>
      <c r="D78" s="35">
        <f>E78/((H!E78/H!D78)*(LC!E78/LC!D78))</f>
        <v>1.2161690342046405</v>
      </c>
      <c r="E78" s="35">
        <f>F78/((H!F78/H!E78)*(LC!F78/LC!E78))</f>
        <v>1.2457174394629207</v>
      </c>
      <c r="F78" s="35">
        <f>G78/((H!G78/H!F78)*(LC!G78/LC!F78))</f>
        <v>1.1972209963083895</v>
      </c>
      <c r="G78" s="35">
        <f>H78/((H!H78/H!G78)*(LC!H78/LC!G78))</f>
        <v>1.165441450613478</v>
      </c>
      <c r="H78" s="35">
        <f>I78/((H!I78/H!H78)*(LC!I78/LC!H78))</f>
        <v>1.1041822410622872</v>
      </c>
      <c r="I78" s="35">
        <f>J78/((H!J78/H!I78)*(LC!J78/LC!I78))</f>
        <v>1.1126526769053224</v>
      </c>
      <c r="J78" s="35">
        <f>K78/((H!K78/H!J78)*(LC!K78/LC!J78))</f>
        <v>1.1128654035811365</v>
      </c>
      <c r="K78" s="35">
        <f>L78/((H!L78/H!K78)*(LC!L78/LC!K78))</f>
        <v>1.119551065268674</v>
      </c>
      <c r="L78" s="35">
        <f>M78/((H!M78/H!L78)*(LC!M78/LC!L78))</f>
        <v>1.1544763822349771</v>
      </c>
      <c r="M78" s="35">
        <f>N78/((H!N78/H!M78)*(LC!N78/LC!M78))</f>
        <v>1.1576119178358459</v>
      </c>
      <c r="N78" s="35">
        <f>O78/((H!O78/H!N78)*(LC!O78/LC!N78))</f>
        <v>1.137275737463757</v>
      </c>
      <c r="O78" s="35">
        <f>P78/((H!P78/H!O78)*(LC!P78/LC!O78))</f>
        <v>1.1707644493921339</v>
      </c>
      <c r="P78" s="35">
        <f>Q78/((H!Q78/H!P78)*(LC!Q78/LC!P78))</f>
        <v>1.1178491391346854</v>
      </c>
      <c r="Q78" s="35">
        <f>R78/((H!R78/H!Q78)*(LC!R78/LC!Q78))</f>
        <v>1.0913096259164048</v>
      </c>
      <c r="R78" s="35">
        <f>S78/((H!S78/H!R78)*(LC!S78/LC!R78))</f>
        <v>1.1004545621024848</v>
      </c>
      <c r="S78" s="35">
        <f>T78/((H!T78/H!S78)*(LC!T78/LC!S78))</f>
        <v>1.0980903005447005</v>
      </c>
      <c r="T78" s="35">
        <f>U78/((H!U78/H!T78)*(LC!U78/LC!T78))</f>
        <v>1.0484828591010571</v>
      </c>
      <c r="U78" s="35">
        <f>V78/((H!V78/H!U78)*(LC!V78/LC!U78))</f>
        <v>1.0617602685781879</v>
      </c>
      <c r="V78" s="35">
        <f>W78/((H!W78/H!V78)*(LC!W78/LC!V78))</f>
        <v>1.0398451147169741</v>
      </c>
      <c r="W78" s="35">
        <f>X78/((H!X78/H!W78)*(LC!X78/LC!W78))</f>
        <v>1.0096491733193658</v>
      </c>
      <c r="X78" s="35">
        <v>1</v>
      </c>
      <c r="Y78" s="35">
        <f>X78*((H!Y78/H!X78)*(LC!Y78/LC!X78))</f>
        <v>1.003578550737692</v>
      </c>
      <c r="Z78" s="35">
        <f>Y78*((H!Z78/H!Y78)*(LC!Z78/LC!Y78))</f>
        <v>1.0217218589420465</v>
      </c>
      <c r="AA78" s="35">
        <f>Z78*((H!AA78/H!Z78)*(LC!AA78/LC!Z78))</f>
        <v>1.0226151811687427</v>
      </c>
      <c r="AB78" s="35">
        <f>AA78*((H!AB78/H!AA78)*(LC!AB78/LC!AA78))</f>
        <v>1.0526362637618387</v>
      </c>
      <c r="AC78" s="35">
        <f>AB78*((H!AC78/H!AB78)*(LC!AC78/LC!AB78))</f>
        <v>0.84807119542176734</v>
      </c>
      <c r="AD78" s="35">
        <f>AC78*((H!AD78/H!AC78)*(LC!AD78/LC!AC78))</f>
        <v>0.79937119475025353</v>
      </c>
      <c r="AE78" s="35">
        <f>AD78*((H!AE78/H!AD78)*(LC!AE78/LC!AD78))</f>
        <v>0.85065873078623766</v>
      </c>
      <c r="AF78" s="35">
        <f>AE78*((H!AF78/H!AE78)*(LC!AF78/LC!AE78))</f>
        <v>0.94834000125860607</v>
      </c>
    </row>
    <row r="79" spans="1:32" x14ac:dyDescent="0.2">
      <c r="A79" s="4">
        <v>77</v>
      </c>
      <c r="B79" s="6" t="s">
        <v>113</v>
      </c>
      <c r="C79" s="35">
        <f>D79/((H!D79/H!C79)*(LC!D79/LC!C79))</f>
        <v>1.038772850903992</v>
      </c>
      <c r="D79" s="35">
        <f>E79/((H!E79/H!D79)*(LC!E79/LC!D79))</f>
        <v>1.0715387437546851</v>
      </c>
      <c r="E79" s="35">
        <f>F79/((H!F79/H!E79)*(LC!F79/LC!E79))</f>
        <v>1.1218907578459807</v>
      </c>
      <c r="F79" s="35">
        <f>G79/((H!G79/H!F79)*(LC!G79/LC!F79))</f>
        <v>1.0942193985063007</v>
      </c>
      <c r="G79" s="35">
        <f>H79/((H!H79/H!G79)*(LC!H79/LC!G79))</f>
        <v>1.0880178456314453</v>
      </c>
      <c r="H79" s="35">
        <f>I79/((H!I79/H!H79)*(LC!I79/LC!H79))</f>
        <v>1.0985488088696103</v>
      </c>
      <c r="I79" s="35">
        <f>J79/((H!J79/H!I79)*(LC!J79/LC!I79))</f>
        <v>1.1356127257001323</v>
      </c>
      <c r="J79" s="35">
        <f>K79/((H!K79/H!J79)*(LC!K79/LC!J79))</f>
        <v>1.115696620247753</v>
      </c>
      <c r="K79" s="35">
        <f>L79/((H!L79/H!K79)*(LC!L79/LC!K79))</f>
        <v>1.1226099834609589</v>
      </c>
      <c r="L79" s="35">
        <f>M79/((H!M79/H!L79)*(LC!M79/LC!L79))</f>
        <v>1.0526367832203867</v>
      </c>
      <c r="M79" s="35">
        <f>N79/((H!N79/H!M79)*(LC!N79/LC!M79))</f>
        <v>1.1014670138695333</v>
      </c>
      <c r="N79" s="35">
        <f>O79/((H!O79/H!N79)*(LC!O79/LC!N79))</f>
        <v>1.0806583264363734</v>
      </c>
      <c r="O79" s="35">
        <f>P79/((H!P79/H!O79)*(LC!P79/LC!O79))</f>
        <v>1.0975350829411985</v>
      </c>
      <c r="P79" s="35">
        <f>Q79/((H!Q79/H!P79)*(LC!Q79/LC!P79))</f>
        <v>1.0797683396254927</v>
      </c>
      <c r="Q79" s="35">
        <f>R79/((H!R79/H!Q79)*(LC!R79/LC!Q79))</f>
        <v>1.0594190689148602</v>
      </c>
      <c r="R79" s="35">
        <f>S79/((H!S79/H!R79)*(LC!S79/LC!R79))</f>
        <v>1.041679328685905</v>
      </c>
      <c r="S79" s="35">
        <f>T79/((H!T79/H!S79)*(LC!T79/LC!S79))</f>
        <v>1.0498663694773678</v>
      </c>
      <c r="T79" s="35">
        <f>U79/((H!U79/H!T79)*(LC!U79/LC!T79))</f>
        <v>1.0061084616141946</v>
      </c>
      <c r="U79" s="35">
        <f>V79/((H!V79/H!U79)*(LC!V79/LC!U79))</f>
        <v>1.0120143228606664</v>
      </c>
      <c r="V79" s="35">
        <f>W79/((H!W79/H!V79)*(LC!W79/LC!V79))</f>
        <v>1.0154826180384608</v>
      </c>
      <c r="W79" s="35">
        <f>X79/((H!X79/H!W79)*(LC!X79/LC!W79))</f>
        <v>1.0157872432807424</v>
      </c>
      <c r="X79" s="35">
        <v>1</v>
      </c>
      <c r="Y79" s="35">
        <f>X79*((H!Y79/H!X79)*(LC!Y79/LC!X79))</f>
        <v>1.0092749705701751</v>
      </c>
      <c r="Z79" s="35">
        <f>Y79*((H!Z79/H!Y79)*(LC!Z79/LC!Y79))</f>
        <v>0.95491833387732894</v>
      </c>
      <c r="AA79" s="35">
        <f>Z79*((H!AA79/H!Z79)*(LC!AA79/LC!Z79))</f>
        <v>0.94405200404860767</v>
      </c>
      <c r="AB79" s="35">
        <f>AA79*((H!AB79/H!AA79)*(LC!AB79/LC!AA79))</f>
        <v>0.9459475253072176</v>
      </c>
      <c r="AC79" s="35">
        <f>AB79*((H!AC79/H!AB79)*(LC!AC79/LC!AB79))</f>
        <v>0.80718933709430185</v>
      </c>
      <c r="AD79" s="35">
        <f>AC79*((H!AD79/H!AC79)*(LC!AD79/LC!AC79))</f>
        <v>0.7590164708908741</v>
      </c>
      <c r="AE79" s="35">
        <f>AD79*((H!AE79/H!AD79)*(LC!AE79/LC!AD79))</f>
        <v>0.82894829065663977</v>
      </c>
      <c r="AF79" s="35">
        <f>AE79*((H!AF79/H!AE79)*(LC!AF79/LC!AE79))</f>
        <v>0.86472223283106231</v>
      </c>
    </row>
    <row r="80" spans="1:32" x14ac:dyDescent="0.2">
      <c r="A80" s="4">
        <v>78</v>
      </c>
      <c r="B80" s="6" t="s">
        <v>114</v>
      </c>
      <c r="C80" s="35">
        <f>D80/((H!D80/H!C80)*(LC!D80/LC!C80))</f>
        <v>0.84197365838875393</v>
      </c>
      <c r="D80" s="35">
        <f>E80/((H!E80/H!D80)*(LC!E80/LC!D80))</f>
        <v>0.81078642859005157</v>
      </c>
      <c r="E80" s="35">
        <f>F80/((H!F80/H!E80)*(LC!F80/LC!E80))</f>
        <v>0.85822378266731736</v>
      </c>
      <c r="F80" s="35">
        <f>G80/((H!G80/H!F80)*(LC!G80/LC!F80))</f>
        <v>0.80634912329488484</v>
      </c>
      <c r="G80" s="35">
        <f>H80/((H!H80/H!G80)*(LC!H80/LC!G80))</f>
        <v>0.78858379409341373</v>
      </c>
      <c r="H80" s="35">
        <f>I80/((H!I80/H!H80)*(LC!I80/LC!H80))</f>
        <v>0.81415115811098271</v>
      </c>
      <c r="I80" s="35">
        <f>J80/((H!J80/H!I80)*(LC!J80/LC!I80))</f>
        <v>0.95698679343686888</v>
      </c>
      <c r="J80" s="35">
        <f>K80/((H!K80/H!J80)*(LC!K80/LC!J80))</f>
        <v>0.96104332580130647</v>
      </c>
      <c r="K80" s="35">
        <f>L80/((H!L80/H!K80)*(LC!L80/LC!K80))</f>
        <v>0.83844698729921618</v>
      </c>
      <c r="L80" s="35">
        <f>M80/((H!M80/H!L80)*(LC!M80/LC!L80))</f>
        <v>0.80225524938516513</v>
      </c>
      <c r="M80" s="35">
        <f>N80/((H!N80/H!M80)*(LC!N80/LC!M80))</f>
        <v>0.72512438336036944</v>
      </c>
      <c r="N80" s="35">
        <f>O80/((H!O80/H!N80)*(LC!O80/LC!N80))</f>
        <v>0.8392895550624645</v>
      </c>
      <c r="O80" s="35">
        <f>P80/((H!P80/H!O80)*(LC!P80/LC!O80))</f>
        <v>0.95774662206824901</v>
      </c>
      <c r="P80" s="35">
        <f>Q80/((H!Q80/H!P80)*(LC!Q80/LC!P80))</f>
        <v>0.9598038357558647</v>
      </c>
      <c r="Q80" s="35">
        <f>R80/((H!R80/H!Q80)*(LC!R80/LC!Q80))</f>
        <v>0.95755605157526735</v>
      </c>
      <c r="R80" s="35">
        <f>S80/((H!S80/H!R80)*(LC!S80/LC!R80))</f>
        <v>0.93897324898760448</v>
      </c>
      <c r="S80" s="35">
        <f>T80/((H!T80/H!S80)*(LC!T80/LC!S80))</f>
        <v>0.87917834268981399</v>
      </c>
      <c r="T80" s="35">
        <f>U80/((H!U80/H!T80)*(LC!U80/LC!T80))</f>
        <v>0.85710462133820209</v>
      </c>
      <c r="U80" s="35">
        <f>V80/((H!V80/H!U80)*(LC!V80/LC!U80))</f>
        <v>0.94173973192432436</v>
      </c>
      <c r="V80" s="35">
        <f>W80/((H!W80/H!V80)*(LC!W80/LC!V80))</f>
        <v>0.94753077647665718</v>
      </c>
      <c r="W80" s="35">
        <f>X80/((H!X80/H!W80)*(LC!X80/LC!W80))</f>
        <v>0.95704092049400957</v>
      </c>
      <c r="X80" s="35">
        <v>1</v>
      </c>
      <c r="Y80" s="35">
        <f>X80*((H!Y80/H!X80)*(LC!Y80/LC!X80))</f>
        <v>1.0363259218207097</v>
      </c>
      <c r="Z80" s="35">
        <f>Y80*((H!Z80/H!Y80)*(LC!Z80/LC!Y80))</f>
        <v>1.1336958967378903</v>
      </c>
      <c r="AA80" s="35">
        <f>Z80*((H!AA80/H!Z80)*(LC!AA80/LC!Z80))</f>
        <v>1.2241456495194858</v>
      </c>
      <c r="AB80" s="35">
        <f>AA80*((H!AB80/H!AA80)*(LC!AB80/LC!AA80))</f>
        <v>1.2486214393551101</v>
      </c>
      <c r="AC80" s="35">
        <f>AB80*((H!AC80/H!AB80)*(LC!AC80/LC!AB80))</f>
        <v>1.3936054609046331</v>
      </c>
      <c r="AD80" s="35">
        <f>AC80*((H!AD80/H!AC80)*(LC!AD80/LC!AC80))</f>
        <v>1.5707191135881009</v>
      </c>
      <c r="AE80" s="35">
        <f>AD80*((H!AE80/H!AD80)*(LC!AE80/LC!AD80))</f>
        <v>1.660039820356713</v>
      </c>
      <c r="AF80" s="35">
        <f>AE80*((H!AF80/H!AE80)*(LC!AF80/LC!AE80))</f>
        <v>1.6912639740874942</v>
      </c>
    </row>
    <row r="81" spans="1:32" x14ac:dyDescent="0.2">
      <c r="A81" s="4">
        <v>79</v>
      </c>
      <c r="B81" s="6" t="s">
        <v>115</v>
      </c>
      <c r="C81" s="35">
        <f>D81/((H!D81/H!C81)*(LC!D81/LC!C81))</f>
        <v>0.84129959299165091</v>
      </c>
      <c r="D81" s="35">
        <f>E81/((H!E81/H!D81)*(LC!E81/LC!D81))</f>
        <v>0.86488865422472827</v>
      </c>
      <c r="E81" s="35">
        <f>F81/((H!F81/H!E81)*(LC!F81/LC!E81))</f>
        <v>0.85435808440327865</v>
      </c>
      <c r="F81" s="35">
        <f>G81/((H!G81/H!F81)*(LC!G81/LC!F81))</f>
        <v>0.86386508713317822</v>
      </c>
      <c r="G81" s="35">
        <f>H81/((H!H81/H!G81)*(LC!H81/LC!G81))</f>
        <v>0.87079386121289715</v>
      </c>
      <c r="H81" s="35">
        <f>I81/((H!I81/H!H81)*(LC!I81/LC!H81))</f>
        <v>0.84813367996958511</v>
      </c>
      <c r="I81" s="35">
        <f>J81/((H!J81/H!I81)*(LC!J81/LC!I81))</f>
        <v>0.86618055385412729</v>
      </c>
      <c r="J81" s="35">
        <f>K81/((H!K81/H!J81)*(LC!K81/LC!J81))</f>
        <v>0.84225728714730819</v>
      </c>
      <c r="K81" s="35">
        <f>L81/((H!L81/H!K81)*(LC!L81/LC!K81))</f>
        <v>0.82615438069181535</v>
      </c>
      <c r="L81" s="35">
        <f>M81/((H!M81/H!L81)*(LC!M81/LC!L81))</f>
        <v>0.83953171906755319</v>
      </c>
      <c r="M81" s="35">
        <f>N81/((H!N81/H!M81)*(LC!N81/LC!M81))</f>
        <v>0.83764011901614877</v>
      </c>
      <c r="N81" s="35">
        <f>O81/((H!O81/H!N81)*(LC!O81/LC!N81))</f>
        <v>0.87498952386415185</v>
      </c>
      <c r="O81" s="35">
        <f>P81/((H!P81/H!O81)*(LC!P81/LC!O81))</f>
        <v>0.9535658444971149</v>
      </c>
      <c r="P81" s="35">
        <f>Q81/((H!Q81/H!P81)*(LC!Q81/LC!P81))</f>
        <v>0.93716095468646954</v>
      </c>
      <c r="Q81" s="35">
        <f>R81/((H!R81/H!Q81)*(LC!R81/LC!Q81))</f>
        <v>0.95384566611253108</v>
      </c>
      <c r="R81" s="35">
        <f>S81/((H!S81/H!R81)*(LC!S81/LC!R81))</f>
        <v>0.98270769056047325</v>
      </c>
      <c r="S81" s="35">
        <f>T81/((H!T81/H!S81)*(LC!T81/LC!S81))</f>
        <v>0.99437681986074078</v>
      </c>
      <c r="T81" s="35">
        <f>U81/((H!U81/H!T81)*(LC!U81/LC!T81))</f>
        <v>0.97648225401241995</v>
      </c>
      <c r="U81" s="35">
        <f>V81/((H!V81/H!U81)*(LC!V81/LC!U81))</f>
        <v>0.94967433456376582</v>
      </c>
      <c r="V81" s="35">
        <f>W81/((H!W81/H!V81)*(LC!W81/LC!V81))</f>
        <v>0.94026909327931019</v>
      </c>
      <c r="W81" s="35">
        <f>X81/((H!X81/H!W81)*(LC!X81/LC!W81))</f>
        <v>0.9528779757811221</v>
      </c>
      <c r="X81" s="35">
        <v>1</v>
      </c>
      <c r="Y81" s="35">
        <f>X81*((H!Y81/H!X81)*(LC!Y81/LC!X81))</f>
        <v>1.0655622711348294</v>
      </c>
      <c r="Z81" s="35">
        <f>Y81*((H!Z81/H!Y81)*(LC!Z81/LC!Y81))</f>
        <v>1.0260593878992914</v>
      </c>
      <c r="AA81" s="35">
        <f>Z81*((H!AA81/H!Z81)*(LC!AA81/LC!Z81))</f>
        <v>1.045550609260478</v>
      </c>
      <c r="AB81" s="35">
        <f>AA81*((H!AB81/H!AA81)*(LC!AB81/LC!AA81))</f>
        <v>0.95338618895447036</v>
      </c>
      <c r="AC81" s="35">
        <f>AB81*((H!AC81/H!AB81)*(LC!AC81/LC!AB81))</f>
        <v>0.95705521597295329</v>
      </c>
      <c r="AD81" s="35">
        <f>AC81*((H!AD81/H!AC81)*(LC!AD81/LC!AC81))</f>
        <v>0.93783835589260722</v>
      </c>
      <c r="AE81" s="35">
        <f>AD81*((H!AE81/H!AD81)*(LC!AE81/LC!AD81))</f>
        <v>0.99887620386139186</v>
      </c>
      <c r="AF81" s="35">
        <f>AE81*((H!AF81/H!AE81)*(LC!AF81/LC!AE81))</f>
        <v>0.96029337826442596</v>
      </c>
    </row>
    <row r="82" spans="1:32" x14ac:dyDescent="0.2">
      <c r="A82" s="4">
        <v>80</v>
      </c>
      <c r="B82" s="6" t="s">
        <v>116</v>
      </c>
      <c r="C82" s="35">
        <f>D82/((H!D82/H!C82)*(LC!D82/LC!C82))</f>
        <v>0.47625743695076633</v>
      </c>
      <c r="D82" s="35">
        <f>E82/((H!E82/H!D82)*(LC!E82/LC!D82))</f>
        <v>0.49541648514346198</v>
      </c>
      <c r="E82" s="35">
        <f>F82/((H!F82/H!E82)*(LC!F82/LC!E82))</f>
        <v>0.49580585430878149</v>
      </c>
      <c r="F82" s="35">
        <f>G82/((H!G82/H!F82)*(LC!G82/LC!F82))</f>
        <v>0.52389473249009222</v>
      </c>
      <c r="G82" s="35">
        <f>H82/((H!H82/H!G82)*(LC!H82/LC!G82))</f>
        <v>0.58517916293653804</v>
      </c>
      <c r="H82" s="35">
        <f>I82/((H!I82/H!H82)*(LC!I82/LC!H82))</f>
        <v>0.58800785124454913</v>
      </c>
      <c r="I82" s="35">
        <f>J82/((H!J82/H!I82)*(LC!J82/LC!I82))</f>
        <v>0.65184600412565297</v>
      </c>
      <c r="J82" s="35">
        <f>K82/((H!K82/H!J82)*(LC!K82/LC!J82))</f>
        <v>0.68990783782464116</v>
      </c>
      <c r="K82" s="35">
        <f>L82/((H!L82/H!K82)*(LC!L82/LC!K82))</f>
        <v>0.70525539144908878</v>
      </c>
      <c r="L82" s="35">
        <f>M82/((H!M82/H!L82)*(LC!M82/LC!L82))</f>
        <v>0.76050804279039397</v>
      </c>
      <c r="M82" s="35">
        <f>N82/((H!N82/H!M82)*(LC!N82/LC!M82))</f>
        <v>0.78936048328715835</v>
      </c>
      <c r="N82" s="35">
        <f>O82/((H!O82/H!N82)*(LC!O82/LC!N82))</f>
        <v>0.85424676108062958</v>
      </c>
      <c r="O82" s="35">
        <f>P82/((H!P82/H!O82)*(LC!P82/LC!O82))</f>
        <v>0.91100117854593177</v>
      </c>
      <c r="P82" s="35">
        <f>Q82/((H!Q82/H!P82)*(LC!Q82/LC!P82))</f>
        <v>0.91531944377289665</v>
      </c>
      <c r="Q82" s="35">
        <f>R82/((H!R82/H!Q82)*(LC!R82/LC!Q82))</f>
        <v>0.94702982377580913</v>
      </c>
      <c r="R82" s="35">
        <f>S82/((H!S82/H!R82)*(LC!S82/LC!R82))</f>
        <v>0.94831087145050941</v>
      </c>
      <c r="S82" s="35">
        <f>T82/((H!T82/H!S82)*(LC!T82/LC!S82))</f>
        <v>0.98699969695351664</v>
      </c>
      <c r="T82" s="35">
        <f>U82/((H!U82/H!T82)*(LC!U82/LC!T82))</f>
        <v>0.97966941144111608</v>
      </c>
      <c r="U82" s="35">
        <f>V82/((H!V82/H!U82)*(LC!V82/LC!U82))</f>
        <v>0.93719854613436993</v>
      </c>
      <c r="V82" s="35">
        <f>W82/((H!W82/H!V82)*(LC!W82/LC!V82))</f>
        <v>0.96423602993141866</v>
      </c>
      <c r="W82" s="35">
        <f>X82/((H!X82/H!W82)*(LC!X82/LC!W82))</f>
        <v>1.0150786163800594</v>
      </c>
      <c r="X82" s="35">
        <v>1</v>
      </c>
      <c r="Y82" s="35">
        <f>X82*((H!Y82/H!X82)*(LC!Y82/LC!X82))</f>
        <v>1.0365400176611475</v>
      </c>
      <c r="Z82" s="35">
        <f>Y82*((H!Z82/H!Y82)*(LC!Z82/LC!Y82))</f>
        <v>1.0999711702488073</v>
      </c>
      <c r="AA82" s="35">
        <f>Z82*((H!AA82/H!Z82)*(LC!AA82/LC!Z82))</f>
        <v>1.1559484194434408</v>
      </c>
      <c r="AB82" s="35">
        <f>AA82*((H!AB82/H!AA82)*(LC!AB82/LC!AA82))</f>
        <v>1.1681897068161367</v>
      </c>
      <c r="AC82" s="35">
        <f>AB82*((H!AC82/H!AB82)*(LC!AC82/LC!AB82))</f>
        <v>1.2220523659953022</v>
      </c>
      <c r="AD82" s="35">
        <f>AC82*((H!AD82/H!AC82)*(LC!AD82/LC!AC82))</f>
        <v>1.2759930053946713</v>
      </c>
      <c r="AE82" s="35">
        <f>AD82*((H!AE82/H!AD82)*(LC!AE82/LC!AD82))</f>
        <v>1.3876863931682866</v>
      </c>
      <c r="AF82" s="35">
        <f>AE82*((H!AF82/H!AE82)*(LC!AF82/LC!AE82))</f>
        <v>1.4287717108915798</v>
      </c>
    </row>
    <row r="83" spans="1:32" x14ac:dyDescent="0.2">
      <c r="A83" s="4">
        <v>81</v>
      </c>
      <c r="B83" s="6" t="s">
        <v>117</v>
      </c>
      <c r="C83" s="35">
        <f>D83/((H!D83/H!C83)*(LC!D83/LC!C83))</f>
        <v>1.0585730128550994</v>
      </c>
      <c r="D83" s="35">
        <f>E83/((H!E83/H!D83)*(LC!E83/LC!D83))</f>
        <v>1.0961281666416116</v>
      </c>
      <c r="E83" s="35">
        <f>F83/((H!F83/H!E83)*(LC!F83/LC!E83))</f>
        <v>1.1042198429388432</v>
      </c>
      <c r="F83" s="35">
        <f>G83/((H!G83/H!F83)*(LC!G83/LC!F83))</f>
        <v>1.0926836150639556</v>
      </c>
      <c r="G83" s="35">
        <f>H83/((H!H83/H!G83)*(LC!H83/LC!G83))</f>
        <v>1.10727922994758</v>
      </c>
      <c r="H83" s="35">
        <f>I83/((H!I83/H!H83)*(LC!I83/LC!H83))</f>
        <v>1.1119576396272091</v>
      </c>
      <c r="I83" s="35">
        <f>J83/((H!J83/H!I83)*(LC!J83/LC!I83))</f>
        <v>1.1213566538845285</v>
      </c>
      <c r="J83" s="35">
        <f>K83/((H!K83/H!J83)*(LC!K83/LC!J83))</f>
        <v>1.1039740047834186</v>
      </c>
      <c r="K83" s="35">
        <f>L83/((H!L83/H!K83)*(LC!L83/LC!K83))</f>
        <v>1.1351215415202118</v>
      </c>
      <c r="L83" s="35">
        <f>M83/((H!M83/H!L83)*(LC!M83/LC!L83))</f>
        <v>1.1326578189663525</v>
      </c>
      <c r="M83" s="35">
        <f>N83/((H!N83/H!M83)*(LC!N83/LC!M83))</f>
        <v>1.134878152689023</v>
      </c>
      <c r="N83" s="35">
        <f>O83/((H!O83/H!N83)*(LC!O83/LC!N83))</f>
        <v>1.1485158323920939</v>
      </c>
      <c r="O83" s="35">
        <f>P83/((H!P83/H!O83)*(LC!P83/LC!O83))</f>
        <v>1.1758958247583489</v>
      </c>
      <c r="P83" s="35">
        <f>Q83/((H!Q83/H!P83)*(LC!Q83/LC!P83))</f>
        <v>1.1778694695899083</v>
      </c>
      <c r="Q83" s="35">
        <f>R83/((H!R83/H!Q83)*(LC!R83/LC!Q83))</f>
        <v>1.1707198317472383</v>
      </c>
      <c r="R83" s="35">
        <f>S83/((H!S83/H!R83)*(LC!S83/LC!R83))</f>
        <v>1.1420065773730323</v>
      </c>
      <c r="S83" s="35">
        <f>T83/((H!T83/H!S83)*(LC!T83/LC!S83))</f>
        <v>1.1871116736359464</v>
      </c>
      <c r="T83" s="35">
        <f>U83/((H!U83/H!T83)*(LC!U83/LC!T83))</f>
        <v>1.1799441637061305</v>
      </c>
      <c r="U83" s="35">
        <f>V83/((H!V83/H!U83)*(LC!V83/LC!U83))</f>
        <v>1.0314666302982158</v>
      </c>
      <c r="V83" s="35">
        <f>W83/((H!W83/H!V83)*(LC!W83/LC!V83))</f>
        <v>1.0077328198401827</v>
      </c>
      <c r="W83" s="35">
        <f>X83/((H!X83/H!W83)*(LC!X83/LC!W83))</f>
        <v>1.0085250849044431</v>
      </c>
      <c r="X83" s="35">
        <v>1</v>
      </c>
      <c r="Y83" s="35">
        <f>X83*((H!Y83/H!X83)*(LC!Y83/LC!X83))</f>
        <v>1.0026789379732781</v>
      </c>
      <c r="Z83" s="35">
        <f>Y83*((H!Z83/H!Y83)*(LC!Z83/LC!Y83))</f>
        <v>1.0364510114084902</v>
      </c>
      <c r="AA83" s="35">
        <f>Z83*((H!AA83/H!Z83)*(LC!AA83/LC!Z83))</f>
        <v>1.0186362018621717</v>
      </c>
      <c r="AB83" s="35">
        <f>AA83*((H!AB83/H!AA83)*(LC!AB83/LC!AA83))</f>
        <v>1.0446420901064346</v>
      </c>
      <c r="AC83" s="35">
        <f>AB83*((H!AC83/H!AB83)*(LC!AC83/LC!AB83))</f>
        <v>1.0306470886733547</v>
      </c>
      <c r="AD83" s="35">
        <f>AC83*((H!AD83/H!AC83)*(LC!AD83/LC!AC83))</f>
        <v>1.003863464148673</v>
      </c>
      <c r="AE83" s="35">
        <f>AD83*((H!AE83/H!AD83)*(LC!AE83/LC!AD83))</f>
        <v>1.078578993506486</v>
      </c>
      <c r="AF83" s="35">
        <f>AE83*((H!AF83/H!AE83)*(LC!AF83/LC!AE83))</f>
        <v>1.0644857329443529</v>
      </c>
    </row>
    <row r="84" spans="1:32" x14ac:dyDescent="0.2">
      <c r="A84" s="4">
        <v>82</v>
      </c>
      <c r="B84" s="6" t="s">
        <v>118</v>
      </c>
      <c r="C84" s="35">
        <f>D84/((H!D84/H!C84)*(LC!D84/LC!C84))</f>
        <v>1.4696943486309699</v>
      </c>
      <c r="D84" s="35">
        <f>E84/((H!E84/H!D84)*(LC!E84/LC!D84))</f>
        <v>1.501604130996899</v>
      </c>
      <c r="E84" s="35">
        <f>F84/((H!F84/H!E84)*(LC!F84/LC!E84))</f>
        <v>1.3821048756258387</v>
      </c>
      <c r="F84" s="35">
        <f>G84/((H!G84/H!F84)*(LC!G84/LC!F84))</f>
        <v>1.3272302699702025</v>
      </c>
      <c r="G84" s="35">
        <f>H84/((H!H84/H!G84)*(LC!H84/LC!G84))</f>
        <v>1.3832454342861185</v>
      </c>
      <c r="H84" s="35">
        <f>I84/((H!I84/H!H84)*(LC!I84/LC!H84))</f>
        <v>1.3235566524219162</v>
      </c>
      <c r="I84" s="35">
        <f>J84/((H!J84/H!I84)*(LC!J84/LC!I84))</f>
        <v>1.335685161723507</v>
      </c>
      <c r="J84" s="35">
        <f>K84/((H!K84/H!J84)*(LC!K84/LC!J84))</f>
        <v>1.230227629371391</v>
      </c>
      <c r="K84" s="35">
        <f>L84/((H!L84/H!K84)*(LC!L84/LC!K84))</f>
        <v>1.2170577565246197</v>
      </c>
      <c r="L84" s="35">
        <f>M84/((H!M84/H!L84)*(LC!M84/LC!L84))</f>
        <v>1.1883795020750652</v>
      </c>
      <c r="M84" s="35">
        <f>N84/((H!N84/H!M84)*(LC!N84/LC!M84))</f>
        <v>1.1860358044607806</v>
      </c>
      <c r="N84" s="35">
        <f>O84/((H!O84/H!N84)*(LC!O84/LC!N84))</f>
        <v>1.1389686405873334</v>
      </c>
      <c r="O84" s="35">
        <f>P84/((H!P84/H!O84)*(LC!P84/LC!O84))</f>
        <v>1.2199066098168267</v>
      </c>
      <c r="P84" s="35">
        <f>Q84/((H!Q84/H!P84)*(LC!Q84/LC!P84))</f>
        <v>1.194460552730418</v>
      </c>
      <c r="Q84" s="35">
        <f>R84/((H!R84/H!Q84)*(LC!R84/LC!Q84))</f>
        <v>1.1867815032372446</v>
      </c>
      <c r="R84" s="35">
        <f>S84/((H!S84/H!R84)*(LC!S84/LC!R84))</f>
        <v>1.1356810037041241</v>
      </c>
      <c r="S84" s="35">
        <f>T84/((H!T84/H!S84)*(LC!T84/LC!S84))</f>
        <v>1.1246499139028148</v>
      </c>
      <c r="T84" s="35">
        <f>U84/((H!U84/H!T84)*(LC!U84/LC!T84))</f>
        <v>1.0959775816852031</v>
      </c>
      <c r="U84" s="35">
        <f>V84/((H!V84/H!U84)*(LC!V84/LC!U84))</f>
        <v>1.119433229332393</v>
      </c>
      <c r="V84" s="35">
        <f>W84/((H!W84/H!V84)*(LC!W84/LC!V84))</f>
        <v>1.0559436945244682</v>
      </c>
      <c r="W84" s="35">
        <f>X84/((H!X84/H!W84)*(LC!X84/LC!W84))</f>
        <v>0.99202151436557995</v>
      </c>
      <c r="X84" s="35">
        <v>1</v>
      </c>
      <c r="Y84" s="35">
        <f>X84*((H!Y84/H!X84)*(LC!Y84/LC!X84))</f>
        <v>1.0111538097910548</v>
      </c>
      <c r="Z84" s="35">
        <f>Y84*((H!Z84/H!Y84)*(LC!Z84/LC!Y84))</f>
        <v>1.0402674825969134</v>
      </c>
      <c r="AA84" s="35">
        <f>Z84*((H!AA84/H!Z84)*(LC!AA84/LC!Z84))</f>
        <v>1.0167202639802595</v>
      </c>
      <c r="AB84" s="35">
        <f>AA84*((H!AB84/H!AA84)*(LC!AB84/LC!AA84))</f>
        <v>0.98107927905627423</v>
      </c>
      <c r="AC84" s="35">
        <f>AB84*((H!AC84/H!AB84)*(LC!AC84/LC!AB84))</f>
        <v>0.96551288248922673</v>
      </c>
      <c r="AD84" s="35">
        <f>AC84*((H!AD84/H!AC84)*(LC!AD84/LC!AC84))</f>
        <v>0.97851335453303523</v>
      </c>
      <c r="AE84" s="35">
        <f>AD84*((H!AE84/H!AD84)*(LC!AE84/LC!AD84))</f>
        <v>0.91265804755578694</v>
      </c>
      <c r="AF84" s="35">
        <f>AE84*((H!AF84/H!AE84)*(LC!AF84/LC!AE84))</f>
        <v>0.90207382318559659</v>
      </c>
    </row>
    <row r="85" spans="1:32" x14ac:dyDescent="0.2">
      <c r="A85" s="4">
        <v>83</v>
      </c>
      <c r="B85" s="6" t="s">
        <v>119</v>
      </c>
      <c r="C85" s="35">
        <f>D85/((H!D85/H!C85)*(LC!D85/LC!C85))</f>
        <v>1.1206430187908036</v>
      </c>
      <c r="D85" s="35">
        <f>E85/((H!E85/H!D85)*(LC!E85/LC!D85))</f>
        <v>1.1602714512152843</v>
      </c>
      <c r="E85" s="35">
        <f>F85/((H!F85/H!E85)*(LC!F85/LC!E85))</f>
        <v>1.1817625952704944</v>
      </c>
      <c r="F85" s="35">
        <f>G85/((H!G85/H!F85)*(LC!G85/LC!F85))</f>
        <v>1.1379516305113309</v>
      </c>
      <c r="G85" s="35">
        <f>H85/((H!H85/H!G85)*(LC!H85/LC!G85))</f>
        <v>1.1829121283376383</v>
      </c>
      <c r="H85" s="35">
        <f>I85/((H!I85/H!H85)*(LC!I85/LC!H85))</f>
        <v>1.1383652086918699</v>
      </c>
      <c r="I85" s="35">
        <f>J85/((H!J85/H!I85)*(LC!J85/LC!I85))</f>
        <v>1.1328062393885954</v>
      </c>
      <c r="J85" s="35">
        <f>K85/((H!K85/H!J85)*(LC!K85/LC!J85))</f>
        <v>1.0504210551907081</v>
      </c>
      <c r="K85" s="35">
        <f>L85/((H!L85/H!K85)*(LC!L85/LC!K85))</f>
        <v>1.0421424856279133</v>
      </c>
      <c r="L85" s="35">
        <f>M85/((H!M85/H!L85)*(LC!M85/LC!L85))</f>
        <v>1.0198981919221417</v>
      </c>
      <c r="M85" s="35">
        <f>N85/((H!N85/H!M85)*(LC!N85/LC!M85))</f>
        <v>0.97918121271448266</v>
      </c>
      <c r="N85" s="35">
        <f>O85/((H!O85/H!N85)*(LC!O85/LC!N85))</f>
        <v>1.0434899490717224</v>
      </c>
      <c r="O85" s="35">
        <f>P85/((H!P85/H!O85)*(LC!P85/LC!O85))</f>
        <v>0.98877208416871321</v>
      </c>
      <c r="P85" s="35">
        <f>Q85/((H!Q85/H!P85)*(LC!Q85/LC!P85))</f>
        <v>1.0266640527774209</v>
      </c>
      <c r="Q85" s="35">
        <f>R85/((H!R85/H!Q85)*(LC!R85/LC!Q85))</f>
        <v>1.0848115804282417</v>
      </c>
      <c r="R85" s="35">
        <f>S85/((H!S85/H!R85)*(LC!S85/LC!R85))</f>
        <v>1.0987893765092229</v>
      </c>
      <c r="S85" s="35">
        <f>T85/((H!T85/H!S85)*(LC!T85/LC!S85))</f>
        <v>1.0897392803011041</v>
      </c>
      <c r="T85" s="35">
        <f>U85/((H!U85/H!T85)*(LC!U85/LC!T85))</f>
        <v>1.1056096523693748</v>
      </c>
      <c r="U85" s="35">
        <f>V85/((H!V85/H!U85)*(LC!V85/LC!U85))</f>
        <v>1.1154041093316034</v>
      </c>
      <c r="V85" s="35">
        <f>W85/((H!W85/H!V85)*(LC!W85/LC!V85))</f>
        <v>1.01944279997884</v>
      </c>
      <c r="W85" s="35">
        <f>X85/((H!X85/H!W85)*(LC!X85/LC!W85))</f>
        <v>0.95364577770863868</v>
      </c>
      <c r="X85" s="35">
        <v>1</v>
      </c>
      <c r="Y85" s="35">
        <f>X85*((H!Y85/H!X85)*(LC!Y85/LC!X85))</f>
        <v>1.0401684119250438</v>
      </c>
      <c r="Z85" s="35">
        <f>Y85*((H!Z85/H!Y85)*(LC!Z85/LC!Y85))</f>
        <v>1.0488748071999465</v>
      </c>
      <c r="AA85" s="35">
        <f>Z85*((H!AA85/H!Z85)*(LC!AA85/LC!Z85))</f>
        <v>1.0037666152717248</v>
      </c>
      <c r="AB85" s="35">
        <f>AA85*((H!AB85/H!AA85)*(LC!AB85/LC!AA85))</f>
        <v>1.0246761528689066</v>
      </c>
      <c r="AC85" s="35">
        <f>AB85*((H!AC85/H!AB85)*(LC!AC85/LC!AB85))</f>
        <v>1.0283448503920811</v>
      </c>
      <c r="AD85" s="35">
        <f>AC85*((H!AD85/H!AC85)*(LC!AD85/LC!AC85))</f>
        <v>1.0829044936361727</v>
      </c>
      <c r="AE85" s="35">
        <f>AD85*((H!AE85/H!AD85)*(LC!AE85/LC!AD85))</f>
        <v>1.0540102662653281</v>
      </c>
      <c r="AF85" s="35">
        <f>AE85*((H!AF85/H!AE85)*(LC!AF85/LC!AE85))</f>
        <v>1.0651952219107592</v>
      </c>
    </row>
    <row r="86" spans="1:32" x14ac:dyDescent="0.2">
      <c r="A86" s="4">
        <v>84</v>
      </c>
      <c r="B86" s="6" t="s">
        <v>120</v>
      </c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</row>
    <row r="87" spans="1:32" x14ac:dyDescent="0.2">
      <c r="A87" s="4">
        <v>85</v>
      </c>
      <c r="B87" s="6" t="s">
        <v>121</v>
      </c>
      <c r="C87" s="35">
        <f>D87/((H!D87/H!C87)*(LC!D87/LC!C87))</f>
        <v>0.72785589201567169</v>
      </c>
      <c r="D87" s="35">
        <f>E87/((H!E87/H!D87)*(LC!E87/LC!D87))</f>
        <v>0.79273284597435356</v>
      </c>
      <c r="E87" s="35">
        <f>F87/((H!F87/H!E87)*(LC!F87/LC!E87))</f>
        <v>0.78844773629030562</v>
      </c>
      <c r="F87" s="35">
        <f>G87/((H!G87/H!F87)*(LC!G87/LC!F87))</f>
        <v>0.77118762419782472</v>
      </c>
      <c r="G87" s="35">
        <f>H87/((H!H87/H!G87)*(LC!H87/LC!G87))</f>
        <v>0.82228766543373133</v>
      </c>
      <c r="H87" s="35">
        <f>I87/((H!I87/H!H87)*(LC!I87/LC!H87))</f>
        <v>0.80088817571448168</v>
      </c>
      <c r="I87" s="35">
        <f>J87/((H!J87/H!I87)*(LC!J87/LC!I87))</f>
        <v>0.83241936562243757</v>
      </c>
      <c r="J87" s="35">
        <f>K87/((H!K87/H!J87)*(LC!K87/LC!J87))</f>
        <v>0.79471316162459671</v>
      </c>
      <c r="K87" s="35">
        <f>L87/((H!L87/H!K87)*(LC!L87/LC!K87))</f>
        <v>0.82130571252862472</v>
      </c>
      <c r="L87" s="35">
        <f>M87/((H!M87/H!L87)*(LC!M87/LC!L87))</f>
        <v>0.81292590869114068</v>
      </c>
      <c r="M87" s="35">
        <f>N87/((H!N87/H!M87)*(LC!N87/LC!M87))</f>
        <v>0.8378020754532346</v>
      </c>
      <c r="N87" s="35">
        <f>O87/((H!O87/H!N87)*(LC!O87/LC!N87))</f>
        <v>0.8449577205111477</v>
      </c>
      <c r="O87" s="35">
        <f>P87/((H!P87/H!O87)*(LC!P87/LC!O87))</f>
        <v>0.92471781683396981</v>
      </c>
      <c r="P87" s="35">
        <f>Q87/((H!Q87/H!P87)*(LC!Q87/LC!P87))</f>
        <v>0.9579186025374824</v>
      </c>
      <c r="Q87" s="35">
        <f>R87/((H!R87/H!Q87)*(LC!R87/LC!Q87))</f>
        <v>0.99363271436416278</v>
      </c>
      <c r="R87" s="35">
        <f>S87/((H!S87/H!R87)*(LC!S87/LC!R87))</f>
        <v>1.0235314136027389</v>
      </c>
      <c r="S87" s="35">
        <f>T87/((H!T87/H!S87)*(LC!T87/LC!S87))</f>
        <v>0.99904300379168909</v>
      </c>
      <c r="T87" s="35">
        <f>U87/((H!U87/H!T87)*(LC!U87/LC!T87))</f>
        <v>0.99121454152680066</v>
      </c>
      <c r="U87" s="35">
        <f>V87/((H!V87/H!U87)*(LC!V87/LC!U87))</f>
        <v>1.0538984954949433</v>
      </c>
      <c r="V87" s="35">
        <f>W87/((H!W87/H!V87)*(LC!W87/LC!V87))</f>
        <v>1.0022370367065805</v>
      </c>
      <c r="W87" s="35">
        <f>X87/((H!X87/H!W87)*(LC!X87/LC!W87))</f>
        <v>0.94974829018200868</v>
      </c>
      <c r="X87" s="35">
        <v>1</v>
      </c>
      <c r="Y87" s="35">
        <f>X87*((H!Y87/H!X87)*(LC!Y87/LC!X87))</f>
        <v>1.0312081846255348</v>
      </c>
      <c r="Z87" s="35">
        <f>Y87*((H!Z87/H!Y87)*(LC!Z87/LC!Y87))</f>
        <v>1.1344316111204</v>
      </c>
      <c r="AA87" s="35">
        <f>Z87*((H!AA87/H!Z87)*(LC!AA87/LC!Z87))</f>
        <v>1.1593635391375439</v>
      </c>
      <c r="AB87" s="35">
        <f>AA87*((H!AB87/H!AA87)*(LC!AB87/LC!AA87))</f>
        <v>1.1680073977374255</v>
      </c>
      <c r="AC87" s="35">
        <f>AB87*((H!AC87/H!AB87)*(LC!AC87/LC!AB87))</f>
        <v>1.2112276910294835</v>
      </c>
      <c r="AD87" s="35">
        <f>AC87*((H!AD87/H!AC87)*(LC!AD87/LC!AC87))</f>
        <v>1.2977779659944528</v>
      </c>
      <c r="AE87" s="35">
        <f>AD87*((H!AE87/H!AD87)*(LC!AE87/LC!AD87))</f>
        <v>1.3017201310360988</v>
      </c>
      <c r="AF87" s="35">
        <f>AE87*((H!AF87/H!AE87)*(LC!AF87/LC!AE87))</f>
        <v>1.3113874763403737</v>
      </c>
    </row>
    <row r="88" spans="1:32" x14ac:dyDescent="0.2">
      <c r="A88" s="4">
        <v>86</v>
      </c>
      <c r="B88" s="6" t="s">
        <v>122</v>
      </c>
      <c r="C88" s="35">
        <f>D88/((H!D88/H!C88)*(LC!D88/LC!C88))</f>
        <v>0.70804566950417236</v>
      </c>
      <c r="D88" s="35">
        <f>E88/((H!E88/H!D88)*(LC!E88/LC!D88))</f>
        <v>0.7378816678874548</v>
      </c>
      <c r="E88" s="35">
        <f>F88/((H!F88/H!E88)*(LC!F88/LC!E88))</f>
        <v>0.73369243312758814</v>
      </c>
      <c r="F88" s="35">
        <f>G88/((H!G88/H!F88)*(LC!G88/LC!F88))</f>
        <v>0.77168394534192697</v>
      </c>
      <c r="G88" s="35">
        <f>H88/((H!H88/H!G88)*(LC!H88/LC!G88))</f>
        <v>0.79135849344720099</v>
      </c>
      <c r="H88" s="35">
        <f>I88/((H!I88/H!H88)*(LC!I88/LC!H88))</f>
        <v>0.79345797270687257</v>
      </c>
      <c r="I88" s="35">
        <f>J88/((H!J88/H!I88)*(LC!J88/LC!I88))</f>
        <v>0.80864202972859767</v>
      </c>
      <c r="J88" s="35">
        <f>K88/((H!K88/H!J88)*(LC!K88/LC!J88))</f>
        <v>0.82097843320446229</v>
      </c>
      <c r="K88" s="35">
        <f>L88/((H!L88/H!K88)*(LC!L88/LC!K88))</f>
        <v>0.79715846590252981</v>
      </c>
      <c r="L88" s="35">
        <f>M88/((H!M88/H!L88)*(LC!M88/LC!L88))</f>
        <v>0.80842861779283326</v>
      </c>
      <c r="M88" s="35">
        <f>N88/((H!N88/H!M88)*(LC!N88/LC!M88))</f>
        <v>0.85517972767001893</v>
      </c>
      <c r="N88" s="35">
        <f>O88/((H!O88/H!N88)*(LC!O88/LC!N88))</f>
        <v>0.8901142655163311</v>
      </c>
      <c r="O88" s="35">
        <f>P88/((H!P88/H!O88)*(LC!P88/LC!O88))</f>
        <v>0.92792172055571298</v>
      </c>
      <c r="P88" s="35">
        <f>Q88/((H!Q88/H!P88)*(LC!Q88/LC!P88))</f>
        <v>0.90569491094590981</v>
      </c>
      <c r="Q88" s="35">
        <f>R88/((H!R88/H!Q88)*(LC!R88/LC!Q88))</f>
        <v>0.92425120072936084</v>
      </c>
      <c r="R88" s="35">
        <f>S88/((H!S88/H!R88)*(LC!S88/LC!R88))</f>
        <v>0.9569684928213642</v>
      </c>
      <c r="S88" s="35">
        <f>T88/((H!T88/H!S88)*(LC!T88/LC!S88))</f>
        <v>1.0135877518161809</v>
      </c>
      <c r="T88" s="35">
        <f>U88/((H!U88/H!T88)*(LC!U88/LC!T88))</f>
        <v>1.0201474687425651</v>
      </c>
      <c r="U88" s="35">
        <f>V88/((H!V88/H!U88)*(LC!V88/LC!U88))</f>
        <v>0.95862984221512859</v>
      </c>
      <c r="V88" s="35">
        <f>W88/((H!W88/H!V88)*(LC!W88/LC!V88))</f>
        <v>0.93152169178163657</v>
      </c>
      <c r="W88" s="35">
        <f>X88/((H!X88/H!W88)*(LC!X88/LC!W88))</f>
        <v>0.94494944761073718</v>
      </c>
      <c r="X88" s="35">
        <v>1</v>
      </c>
      <c r="Y88" s="35">
        <f>X88*((H!Y88/H!X88)*(LC!Y88/LC!X88))</f>
        <v>1.0016406546055729</v>
      </c>
      <c r="Z88" s="35">
        <f>Y88*((H!Z88/H!Y88)*(LC!Z88/LC!Y88))</f>
        <v>1.0339544038945885</v>
      </c>
      <c r="AA88" s="35">
        <f>Z88*((H!AA88/H!Z88)*(LC!AA88/LC!Z88))</f>
        <v>1.0353888149902331</v>
      </c>
      <c r="AB88" s="35">
        <f>AA88*((H!AB88/H!AA88)*(LC!AB88/LC!AA88))</f>
        <v>1.0011393671967774</v>
      </c>
      <c r="AC88" s="35">
        <f>AB88*((H!AC88/H!AB88)*(LC!AC88/LC!AB88))</f>
        <v>1.0046518284771913</v>
      </c>
      <c r="AD88" s="35">
        <f>AC88*((H!AD88/H!AC88)*(LC!AD88/LC!AC88))</f>
        <v>1.0217355384432563</v>
      </c>
      <c r="AE88" s="35">
        <f>AD88*((H!AE88/H!AD88)*(LC!AE88/LC!AD88))</f>
        <v>1.1079866779059735</v>
      </c>
      <c r="AF88" s="35">
        <f>AE88*((H!AF88/H!AE88)*(LC!AF88/LC!AE88))</f>
        <v>1.1225544188746188</v>
      </c>
    </row>
    <row r="89" spans="1:32" x14ac:dyDescent="0.2">
      <c r="A89" s="4">
        <v>87</v>
      </c>
      <c r="B89" s="6" t="s">
        <v>123</v>
      </c>
      <c r="C89" s="35">
        <f>D89/((H!D89/H!C89)*(LC!D89/LC!C89))</f>
        <v>0.85173567544051298</v>
      </c>
      <c r="D89" s="35">
        <f>E89/((H!E89/H!D89)*(LC!E89/LC!D89))</f>
        <v>0.85983131201487573</v>
      </c>
      <c r="E89" s="35">
        <f>F89/((H!F89/H!E89)*(LC!F89/LC!E89))</f>
        <v>0.89817782065446206</v>
      </c>
      <c r="F89" s="35">
        <f>G89/((H!G89/H!F89)*(LC!G89/LC!F89))</f>
        <v>0.94027794989860169</v>
      </c>
      <c r="G89" s="35">
        <f>H89/((H!H89/H!G89)*(LC!H89/LC!G89))</f>
        <v>0.88548396702711929</v>
      </c>
      <c r="H89" s="35">
        <f>I89/((H!I89/H!H89)*(LC!I89/LC!H89))</f>
        <v>0.80893806678642044</v>
      </c>
      <c r="I89" s="35">
        <f>J89/((H!J89/H!I89)*(LC!J89/LC!I89))</f>
        <v>0.78989792792561275</v>
      </c>
      <c r="J89" s="35">
        <f>K89/((H!K89/H!J89)*(LC!K89/LC!J89))</f>
        <v>0.84157632749614397</v>
      </c>
      <c r="K89" s="35">
        <f>L89/((H!L89/H!K89)*(LC!L89/LC!K89))</f>
        <v>0.85871378396809617</v>
      </c>
      <c r="L89" s="35">
        <f>M89/((H!M89/H!L89)*(LC!M89/LC!L89))</f>
        <v>0.88115644056339493</v>
      </c>
      <c r="M89" s="35">
        <f>N89/((H!N89/H!M89)*(LC!N89/LC!M89))</f>
        <v>0.85329603423057943</v>
      </c>
      <c r="N89" s="35">
        <f>O89/((H!O89/H!N89)*(LC!O89/LC!N89))</f>
        <v>0.91575980664148937</v>
      </c>
      <c r="O89" s="35">
        <f>P89/((H!P89/H!O89)*(LC!P89/LC!O89))</f>
        <v>0.99234941782496888</v>
      </c>
      <c r="P89" s="35">
        <f>Q89/((H!Q89/H!P89)*(LC!Q89/LC!P89))</f>
        <v>0.97052941120183911</v>
      </c>
      <c r="Q89" s="35">
        <f>R89/((H!R89/H!Q89)*(LC!R89/LC!Q89))</f>
        <v>0.98152454846466008</v>
      </c>
      <c r="R89" s="35">
        <f>S89/((H!S89/H!R89)*(LC!S89/LC!R89))</f>
        <v>0.98745110366618827</v>
      </c>
      <c r="S89" s="35">
        <f>T89/((H!T89/H!S89)*(LC!T89/LC!S89))</f>
        <v>1.0607280259039209</v>
      </c>
      <c r="T89" s="35">
        <f>U89/((H!U89/H!T89)*(LC!U89/LC!T89))</f>
        <v>1.0883439177613572</v>
      </c>
      <c r="U89" s="35">
        <f>V89/((H!V89/H!U89)*(LC!V89/LC!U89))</f>
        <v>0.89812500690824071</v>
      </c>
      <c r="V89" s="35">
        <f>W89/((H!W89/H!V89)*(LC!W89/LC!V89))</f>
        <v>0.94562163174289615</v>
      </c>
      <c r="W89" s="35">
        <f>X89/((H!X89/H!W89)*(LC!X89/LC!W89))</f>
        <v>0.94977366530733875</v>
      </c>
      <c r="X89" s="35">
        <v>1</v>
      </c>
      <c r="Y89" s="35">
        <f>X89*((H!Y89/H!X89)*(LC!Y89/LC!X89))</f>
        <v>0.99133982233307694</v>
      </c>
      <c r="Z89" s="35">
        <f>Y89*((H!Z89/H!Y89)*(LC!Z89/LC!Y89))</f>
        <v>1.1353867171078702</v>
      </c>
      <c r="AA89" s="35">
        <f>Z89*((H!AA89/H!Z89)*(LC!AA89/LC!Z89))</f>
        <v>1.0809599578291547</v>
      </c>
      <c r="AB89" s="35">
        <f>AA89*((H!AB89/H!AA89)*(LC!AB89/LC!AA89))</f>
        <v>1.0543307356039047</v>
      </c>
      <c r="AC89" s="35">
        <f>AB89*((H!AC89/H!AB89)*(LC!AC89/LC!AB89))</f>
        <v>1.0888037147738296</v>
      </c>
      <c r="AD89" s="35">
        <f>AC89*((H!AD89/H!AC89)*(LC!AD89/LC!AC89))</f>
        <v>1.0810358083965228</v>
      </c>
      <c r="AE89" s="35">
        <f>AD89*((H!AE89/H!AD89)*(LC!AE89/LC!AD89))</f>
        <v>1.2179576058973318</v>
      </c>
      <c r="AF89" s="35">
        <f>AE89*((H!AF89/H!AE89)*(LC!AF89/LC!AE89))</f>
        <v>1.2088281268978625</v>
      </c>
    </row>
    <row r="90" spans="1:32" x14ac:dyDescent="0.2">
      <c r="A90" s="4">
        <v>88</v>
      </c>
      <c r="B90" s="6" t="s">
        <v>124</v>
      </c>
      <c r="C90" s="35">
        <f>D90/((H!D90/H!C90)*(LC!D90/LC!C90))</f>
        <v>0.91063258352051601</v>
      </c>
      <c r="D90" s="35">
        <f>E90/((H!E90/H!D90)*(LC!E90/LC!D90))</f>
        <v>0.94027488032499584</v>
      </c>
      <c r="E90" s="35">
        <f>F90/((H!F90/H!E90)*(LC!F90/LC!E90))</f>
        <v>0.93255780568386049</v>
      </c>
      <c r="F90" s="35">
        <f>G90/((H!G90/H!F90)*(LC!G90/LC!F90))</f>
        <v>0.91713189420372465</v>
      </c>
      <c r="G90" s="35">
        <f>H90/((H!H90/H!G90)*(LC!H90/LC!G90))</f>
        <v>0.90565246753441031</v>
      </c>
      <c r="H90" s="35">
        <f>I90/((H!I90/H!H90)*(LC!I90/LC!H90))</f>
        <v>0.88915734789865619</v>
      </c>
      <c r="I90" s="35">
        <f>J90/((H!J90/H!I90)*(LC!J90/LC!I90))</f>
        <v>0.90640983540907982</v>
      </c>
      <c r="J90" s="35">
        <f>K90/((H!K90/H!J90)*(LC!K90/LC!J90))</f>
        <v>0.89754782106249809</v>
      </c>
      <c r="K90" s="35">
        <f>L90/((H!L90/H!K90)*(LC!L90/LC!K90))</f>
        <v>0.84910099763633273</v>
      </c>
      <c r="L90" s="35">
        <f>M90/((H!M90/H!L90)*(LC!M90/LC!L90))</f>
        <v>0.87305552019400723</v>
      </c>
      <c r="M90" s="35">
        <f>N90/((H!N90/H!M90)*(LC!N90/LC!M90))</f>
        <v>0.8765797640120353</v>
      </c>
      <c r="N90" s="35">
        <f>O90/((H!O90/H!N90)*(LC!O90/LC!N90))</f>
        <v>0.86836411037150185</v>
      </c>
      <c r="O90" s="35">
        <f>P90/((H!P90/H!O90)*(LC!P90/LC!O90))</f>
        <v>0.93236946527082409</v>
      </c>
      <c r="P90" s="35">
        <f>Q90/((H!Q90/H!P90)*(LC!Q90/LC!P90))</f>
        <v>0.9178212341354316</v>
      </c>
      <c r="Q90" s="35">
        <f>R90/((H!R90/H!Q90)*(LC!R90/LC!Q90))</f>
        <v>0.94188459914411926</v>
      </c>
      <c r="R90" s="35">
        <f>S90/((H!S90/H!R90)*(LC!S90/LC!R90))</f>
        <v>0.94452467835157816</v>
      </c>
      <c r="S90" s="35">
        <f>T90/((H!T90/H!S90)*(LC!T90/LC!S90))</f>
        <v>0.97479871185561107</v>
      </c>
      <c r="T90" s="35">
        <f>U90/((H!U90/H!T90)*(LC!U90/LC!T90))</f>
        <v>0.97631929033637754</v>
      </c>
      <c r="U90" s="35">
        <f>V90/((H!V90/H!U90)*(LC!V90/LC!U90))</f>
        <v>0.99962460726581281</v>
      </c>
      <c r="V90" s="35">
        <f>W90/((H!W90/H!V90)*(LC!W90/LC!V90))</f>
        <v>0.98255268354605463</v>
      </c>
      <c r="W90" s="35">
        <f>X90/((H!X90/H!W90)*(LC!X90/LC!W90))</f>
        <v>0.98507954187204672</v>
      </c>
      <c r="X90" s="35">
        <v>1</v>
      </c>
      <c r="Y90" s="35">
        <f>X90*((H!Y90/H!X90)*(LC!Y90/LC!X90))</f>
        <v>0.98781184798317223</v>
      </c>
      <c r="Z90" s="35">
        <f>Y90*((H!Z90/H!Y90)*(LC!Z90/LC!Y90))</f>
        <v>1.0004461788711514</v>
      </c>
      <c r="AA90" s="35">
        <f>Z90*((H!AA90/H!Z90)*(LC!AA90/LC!Z90))</f>
        <v>0.98829327404794742</v>
      </c>
      <c r="AB90" s="35">
        <f>AA90*((H!AB90/H!AA90)*(LC!AB90/LC!AA90))</f>
        <v>0.97384252744394495</v>
      </c>
      <c r="AC90" s="35">
        <f>AB90*((H!AC90/H!AB90)*(LC!AC90/LC!AB90))</f>
        <v>0.92300329665948633</v>
      </c>
      <c r="AD90" s="35">
        <f>AC90*((H!AD90/H!AC90)*(LC!AD90/LC!AC90))</f>
        <v>0.98694314153989504</v>
      </c>
      <c r="AE90" s="35">
        <f>AD90*((H!AE90/H!AD90)*(LC!AE90/LC!AD90))</f>
        <v>1.0893106620819311</v>
      </c>
      <c r="AF90" s="35">
        <f>AE90*((H!AF90/H!AE90)*(LC!AF90/LC!AE90))</f>
        <v>1.1586258314273841</v>
      </c>
    </row>
    <row r="91" spans="1:32" x14ac:dyDescent="0.2">
      <c r="A91" s="4">
        <v>89</v>
      </c>
      <c r="B91" s="6" t="s">
        <v>125</v>
      </c>
      <c r="C91" s="35">
        <f>D91/((H!D91/H!C91)*(LC!D91/LC!C91))</f>
        <v>0.94933772879299883</v>
      </c>
      <c r="D91" s="35">
        <f>E91/((H!E91/H!D91)*(LC!E91/LC!D91))</f>
        <v>0.98689745618295233</v>
      </c>
      <c r="E91" s="35">
        <f>F91/((H!F91/H!E91)*(LC!F91/LC!E91))</f>
        <v>1.009295349185551</v>
      </c>
      <c r="F91" s="35">
        <f>G91/((H!G91/H!F91)*(LC!G91/LC!F91))</f>
        <v>1.0391745125358551</v>
      </c>
      <c r="G91" s="35">
        <f>H91/((H!H91/H!G91)*(LC!H91/LC!G91))</f>
        <v>1.045152892634347</v>
      </c>
      <c r="H91" s="35">
        <f>I91/((H!I91/H!H91)*(LC!I91/LC!H91))</f>
        <v>1.0479936753383912</v>
      </c>
      <c r="I91" s="35">
        <f>J91/((H!J91/H!I91)*(LC!J91/LC!I91))</f>
        <v>1.0176162351422886</v>
      </c>
      <c r="J91" s="35">
        <f>K91/((H!K91/H!J91)*(LC!K91/LC!J91))</f>
        <v>1.0200634798741128</v>
      </c>
      <c r="K91" s="35">
        <f>L91/((H!L91/H!K91)*(LC!L91/LC!K91))</f>
        <v>1.0068497199369111</v>
      </c>
      <c r="L91" s="35">
        <f>M91/((H!M91/H!L91)*(LC!M91/LC!L91))</f>
        <v>1.0338319612757871</v>
      </c>
      <c r="M91" s="35">
        <f>N91/((H!N91/H!M91)*(LC!N91/LC!M91))</f>
        <v>1.0496843836814056</v>
      </c>
      <c r="N91" s="35">
        <f>O91/((H!O91/H!N91)*(LC!O91/LC!N91))</f>
        <v>1.0560685710106901</v>
      </c>
      <c r="O91" s="35">
        <f>P91/((H!P91/H!O91)*(LC!P91/LC!O91))</f>
        <v>1.1174227358334221</v>
      </c>
      <c r="P91" s="35">
        <f>Q91/((H!Q91/H!P91)*(LC!Q91/LC!P91))</f>
        <v>1.1031858589400905</v>
      </c>
      <c r="Q91" s="35">
        <f>R91/((H!R91/H!Q91)*(LC!R91/LC!Q91))</f>
        <v>1.0567208509711854</v>
      </c>
      <c r="R91" s="35">
        <f>S91/((H!S91/H!R91)*(LC!S91/LC!R91))</f>
        <v>1.0441212736974674</v>
      </c>
      <c r="S91" s="35">
        <f>T91/((H!T91/H!S91)*(LC!T91/LC!S91))</f>
        <v>1.0720880982570928</v>
      </c>
      <c r="T91" s="35">
        <f>U91/((H!U91/H!T91)*(LC!U91/LC!T91))</f>
        <v>1.0708088840457446</v>
      </c>
      <c r="U91" s="35">
        <f>V91/((H!V91/H!U91)*(LC!V91/LC!U91))</f>
        <v>1.052402698349538</v>
      </c>
      <c r="V91" s="35">
        <f>W91/((H!W91/H!V91)*(LC!W91/LC!V91))</f>
        <v>1.0519054518445683</v>
      </c>
      <c r="W91" s="35">
        <f>X91/((H!X91/H!W91)*(LC!X91/LC!W91))</f>
        <v>1.0079552135552647</v>
      </c>
      <c r="X91" s="35">
        <v>1</v>
      </c>
      <c r="Y91" s="35">
        <f>X91*((H!Y91/H!X91)*(LC!Y91/LC!X91))</f>
        <v>0.97893935579098712</v>
      </c>
      <c r="Z91" s="35">
        <f>Y91*((H!Z91/H!Y91)*(LC!Z91/LC!Y91))</f>
        <v>0.96826938621368064</v>
      </c>
      <c r="AA91" s="35">
        <f>Z91*((H!AA91/H!Z91)*(LC!AA91/LC!Z91))</f>
        <v>0.9826530467027379</v>
      </c>
      <c r="AB91" s="35">
        <f>AA91*((H!AB91/H!AA91)*(LC!AB91/LC!AA91))</f>
        <v>0.98288202709855366</v>
      </c>
      <c r="AC91" s="35">
        <f>AB91*((H!AC91/H!AB91)*(LC!AC91/LC!AB91))</f>
        <v>0.90888233598520352</v>
      </c>
      <c r="AD91" s="35">
        <f>AC91*((H!AD91/H!AC91)*(LC!AD91/LC!AC91))</f>
        <v>0.91790911026307698</v>
      </c>
      <c r="AE91" s="35">
        <f>AD91*((H!AE91/H!AD91)*(LC!AE91/LC!AD91))</f>
        <v>0.98057982003388999</v>
      </c>
      <c r="AF91" s="35">
        <f>AE91*((H!AF91/H!AE91)*(LC!AF91/LC!AE91))</f>
        <v>1.0117491793317239</v>
      </c>
    </row>
    <row r="92" spans="1:32" x14ac:dyDescent="0.2">
      <c r="A92" s="4">
        <v>90</v>
      </c>
      <c r="B92" s="6" t="s">
        <v>126</v>
      </c>
      <c r="C92" s="35">
        <f>D92/((H!D92/H!C92)*(LC!D92/LC!C92))</f>
        <v>0.56687733389397976</v>
      </c>
      <c r="D92" s="35">
        <f>E92/((H!E92/H!D92)*(LC!E92/LC!D92))</f>
        <v>0.60163956535655561</v>
      </c>
      <c r="E92" s="35">
        <f>F92/((H!F92/H!E92)*(LC!F92/LC!E92))</f>
        <v>0.60752062510049654</v>
      </c>
      <c r="F92" s="35">
        <f>G92/((H!G92/H!F92)*(LC!G92/LC!F92))</f>
        <v>0.62821266383094221</v>
      </c>
      <c r="G92" s="35">
        <f>H92/((H!H92/H!G92)*(LC!H92/LC!G92))</f>
        <v>0.63988419907250871</v>
      </c>
      <c r="H92" s="35">
        <f>I92/((H!I92/H!H92)*(LC!I92/LC!H92))</f>
        <v>0.64181515822703861</v>
      </c>
      <c r="I92" s="35">
        <f>J92/((H!J92/H!I92)*(LC!J92/LC!I92))</f>
        <v>0.67956165824380688</v>
      </c>
      <c r="J92" s="35">
        <f>K92/((H!K92/H!J92)*(LC!K92/LC!J92))</f>
        <v>0.693834638815917</v>
      </c>
      <c r="K92" s="35">
        <f>L92/((H!L92/H!K92)*(LC!L92/LC!K92))</f>
        <v>0.70917374224333152</v>
      </c>
      <c r="L92" s="35">
        <f>M92/((H!M92/H!L92)*(LC!M92/LC!L92))</f>
        <v>0.7585008709973653</v>
      </c>
      <c r="M92" s="35">
        <f>N92/((H!N92/H!M92)*(LC!N92/LC!M92))</f>
        <v>0.81983390620469632</v>
      </c>
      <c r="N92" s="35">
        <f>O92/((H!O92/H!N92)*(LC!O92/LC!N92))</f>
        <v>0.85178882212274232</v>
      </c>
      <c r="O92" s="35">
        <f>P92/((H!P92/H!O92)*(LC!P92/LC!O92))</f>
        <v>0.89945119299670151</v>
      </c>
      <c r="P92" s="35">
        <f>Q92/((H!Q92/H!P92)*(LC!Q92/LC!P92))</f>
        <v>0.89170765963486542</v>
      </c>
      <c r="Q92" s="35">
        <f>R92/((H!R92/H!Q92)*(LC!R92/LC!Q92))</f>
        <v>0.88161294073719609</v>
      </c>
      <c r="R92" s="35">
        <f>S92/((H!S92/H!R92)*(LC!S92/LC!R92))</f>
        <v>0.82074738360587318</v>
      </c>
      <c r="S92" s="35">
        <f>T92/((H!T92/H!S92)*(LC!T92/LC!S92))</f>
        <v>0.80833389722605908</v>
      </c>
      <c r="T92" s="35">
        <f>U92/((H!U92/H!T92)*(LC!U92/LC!T92))</f>
        <v>0.8324446832971848</v>
      </c>
      <c r="U92" s="35">
        <f>V92/((H!V92/H!U92)*(LC!V92/LC!U92))</f>
        <v>0.96419603630835915</v>
      </c>
      <c r="V92" s="35">
        <f>W92/((H!W92/H!V92)*(LC!W92/LC!V92))</f>
        <v>0.95752826626582699</v>
      </c>
      <c r="W92" s="35">
        <f>X92/((H!X92/H!W92)*(LC!X92/LC!W92))</f>
        <v>0.9629570596087127</v>
      </c>
      <c r="X92" s="35">
        <v>1</v>
      </c>
      <c r="Y92" s="35">
        <f>X92*((H!Y92/H!X92)*(LC!Y92/LC!X92))</f>
        <v>1.0347223525007201</v>
      </c>
      <c r="Z92" s="35">
        <f>Y92*((H!Z92/H!Y92)*(LC!Z92/LC!Y92))</f>
        <v>1.0618140481690843</v>
      </c>
      <c r="AA92" s="35">
        <f>Z92*((H!AA92/H!Z92)*(LC!AA92/LC!Z92))</f>
        <v>1.081682396895169</v>
      </c>
      <c r="AB92" s="35">
        <f>AA92*((H!AB92/H!AA92)*(LC!AB92/LC!AA92))</f>
        <v>1.1024435437373274</v>
      </c>
      <c r="AC92" s="35">
        <f>AB92*((H!AC92/H!AB92)*(LC!AC92/LC!AB92))</f>
        <v>1.0405752280788512</v>
      </c>
      <c r="AD92" s="35">
        <f>AC92*((H!AD92/H!AC92)*(LC!AD92/LC!AC92))</f>
        <v>1.1261670691828223</v>
      </c>
      <c r="AE92" s="35">
        <f>AD92*((H!AE92/H!AD92)*(LC!AE92/LC!AD92))</f>
        <v>1.2384330698570818</v>
      </c>
      <c r="AF92" s="35">
        <f>AE92*((H!AF92/H!AE92)*(LC!AF92/LC!AE92))</f>
        <v>1.2840302659153398</v>
      </c>
    </row>
    <row r="93" spans="1:32" x14ac:dyDescent="0.2">
      <c r="A93" s="4">
        <v>91</v>
      </c>
      <c r="B93" s="6" t="s">
        <v>127</v>
      </c>
      <c r="C93" s="35">
        <f>D93/((H!D93/H!C93)*(LC!D93/LC!C93))</f>
        <v>0.99344204063064856</v>
      </c>
      <c r="D93" s="35">
        <f>E93/((H!E93/H!D93)*(LC!E93/LC!D93))</f>
        <v>1.0685833809431748</v>
      </c>
      <c r="E93" s="35">
        <f>F93/((H!F93/H!E93)*(LC!F93/LC!E93))</f>
        <v>1.004036471358646</v>
      </c>
      <c r="F93" s="35">
        <f>G93/((H!G93/H!F93)*(LC!G93/LC!F93))</f>
        <v>0.99185546475576303</v>
      </c>
      <c r="G93" s="35">
        <f>H93/((H!H93/H!G93)*(LC!H93/LC!G93))</f>
        <v>1.0266182077370067</v>
      </c>
      <c r="H93" s="35">
        <f>I93/((H!I93/H!H93)*(LC!I93/LC!H93))</f>
        <v>1.018839141254076</v>
      </c>
      <c r="I93" s="35">
        <f>J93/((H!J93/H!I93)*(LC!J93/LC!I93))</f>
        <v>1.0721683788741276</v>
      </c>
      <c r="J93" s="35">
        <f>K93/((H!K93/H!J93)*(LC!K93/LC!J93))</f>
        <v>1.0090888375801887</v>
      </c>
      <c r="K93" s="35">
        <f>L93/((H!L93/H!K93)*(LC!L93/LC!K93))</f>
        <v>1.0460262142722534</v>
      </c>
      <c r="L93" s="35">
        <f>M93/((H!M93/H!L93)*(LC!M93/LC!L93))</f>
        <v>1.1053317865738788</v>
      </c>
      <c r="M93" s="35">
        <f>N93/((H!N93/H!M93)*(LC!N93/LC!M93))</f>
        <v>1.1521643540137565</v>
      </c>
      <c r="N93" s="35">
        <f>O93/((H!O93/H!N93)*(LC!O93/LC!N93))</f>
        <v>1.1296401348222631</v>
      </c>
      <c r="O93" s="35">
        <f>P93/((H!P93/H!O93)*(LC!P93/LC!O93))</f>
        <v>1.1417747372019049</v>
      </c>
      <c r="P93" s="35">
        <f>Q93/((H!Q93/H!P93)*(LC!Q93/LC!P93))</f>
        <v>1.119841400874958</v>
      </c>
      <c r="Q93" s="35">
        <f>R93/((H!R93/H!Q93)*(LC!R93/LC!Q93))</f>
        <v>1.0670117639057619</v>
      </c>
      <c r="R93" s="35">
        <f>S93/((H!S93/H!R93)*(LC!S93/LC!R93))</f>
        <v>1.0809405108901868</v>
      </c>
      <c r="S93" s="35">
        <f>T93/((H!T93/H!S93)*(LC!T93/LC!S93))</f>
        <v>1.0586470035518993</v>
      </c>
      <c r="T93" s="35">
        <f>U93/((H!U93/H!T93)*(LC!U93/LC!T93))</f>
        <v>1.0453315613736684</v>
      </c>
      <c r="U93" s="35">
        <f>V93/((H!V93/H!U93)*(LC!V93/LC!U93))</f>
        <v>1.054774104884121</v>
      </c>
      <c r="V93" s="35">
        <f>W93/((H!W93/H!V93)*(LC!W93/LC!V93))</f>
        <v>1.0230169886359393</v>
      </c>
      <c r="W93" s="35">
        <f>X93/((H!X93/H!W93)*(LC!X93/LC!W93))</f>
        <v>1.0032226000431328</v>
      </c>
      <c r="X93" s="35">
        <v>1</v>
      </c>
      <c r="Y93" s="35">
        <f>X93*((H!Y93/H!X93)*(LC!Y93/LC!X93))</f>
        <v>0.98219216138741583</v>
      </c>
      <c r="Z93" s="35">
        <f>Y93*((H!Z93/H!Y93)*(LC!Z93/LC!Y93))</f>
        <v>1.0124971823057132</v>
      </c>
      <c r="AA93" s="35">
        <f>Z93*((H!AA93/H!Z93)*(LC!AA93/LC!Z93))</f>
        <v>0.97190209088361124</v>
      </c>
      <c r="AB93" s="35">
        <f>AA93*((H!AB93/H!AA93)*(LC!AB93/LC!AA93))</f>
        <v>1.033382514572859</v>
      </c>
      <c r="AC93" s="35">
        <f>AB93*((H!AC93/H!AB93)*(LC!AC93/LC!AB93))</f>
        <v>1.0326660462135873</v>
      </c>
      <c r="AD93" s="35">
        <f>AC93*((H!AD93/H!AC93)*(LC!AD93/LC!AC93))</f>
        <v>1.0408464009292038</v>
      </c>
      <c r="AE93" s="35">
        <f>AD93*((H!AE93/H!AD93)*(LC!AE93/LC!AD93))</f>
        <v>1.0518612490164361</v>
      </c>
      <c r="AF93" s="35">
        <f>AE93*((H!AF93/H!AE93)*(LC!AF93/LC!AE93))</f>
        <v>1.1064202057281043</v>
      </c>
    </row>
    <row r="94" spans="1:32" x14ac:dyDescent="0.2">
      <c r="A94" s="4">
        <v>92</v>
      </c>
      <c r="B94" s="6" t="s">
        <v>128</v>
      </c>
      <c r="C94" s="35">
        <f>D94/((H!D94/H!C94)*(LC!D94/LC!C94))</f>
        <v>0.82224543114425697</v>
      </c>
      <c r="D94" s="35">
        <f>E94/((H!E94/H!D94)*(LC!E94/LC!D94))</f>
        <v>0.84067758071509702</v>
      </c>
      <c r="E94" s="35">
        <f>F94/((H!F94/H!E94)*(LC!F94/LC!E94))</f>
        <v>0.82726337494558155</v>
      </c>
      <c r="F94" s="35">
        <f>G94/((H!G94/H!F94)*(LC!G94/LC!F94))</f>
        <v>0.85404548901494226</v>
      </c>
      <c r="G94" s="35">
        <f>H94/((H!H94/H!G94)*(LC!H94/LC!G94))</f>
        <v>0.89534664243034934</v>
      </c>
      <c r="H94" s="35">
        <f>I94/((H!I94/H!H94)*(LC!I94/LC!H94))</f>
        <v>0.89280177989266529</v>
      </c>
      <c r="I94" s="35">
        <f>J94/((H!J94/H!I94)*(LC!J94/LC!I94))</f>
        <v>0.88830942638081489</v>
      </c>
      <c r="J94" s="35">
        <f>K94/((H!K94/H!J94)*(LC!K94/LC!J94))</f>
        <v>0.8619683095042906</v>
      </c>
      <c r="K94" s="35">
        <f>L94/((H!L94/H!K94)*(LC!L94/LC!K94))</f>
        <v>0.85933645137246595</v>
      </c>
      <c r="L94" s="35">
        <f>M94/((H!M94/H!L94)*(LC!M94/LC!L94))</f>
        <v>0.9137576632457195</v>
      </c>
      <c r="M94" s="35">
        <f>N94/((H!N94/H!M94)*(LC!N94/LC!M94))</f>
        <v>0.98402847013140771</v>
      </c>
      <c r="N94" s="35">
        <f>O94/((H!O94/H!N94)*(LC!O94/LC!N94))</f>
        <v>0.99453695827710276</v>
      </c>
      <c r="O94" s="35">
        <f>P94/((H!P94/H!O94)*(LC!P94/LC!O94))</f>
        <v>1.0185673985488255</v>
      </c>
      <c r="P94" s="35">
        <f>Q94/((H!Q94/H!P94)*(LC!Q94/LC!P94))</f>
        <v>0.97849247685672081</v>
      </c>
      <c r="Q94" s="35">
        <f>R94/((H!R94/H!Q94)*(LC!R94/LC!Q94))</f>
        <v>0.98497251064832203</v>
      </c>
      <c r="R94" s="35">
        <f>S94/((H!S94/H!R94)*(LC!S94/LC!R94))</f>
        <v>1.0258286187034318</v>
      </c>
      <c r="S94" s="35">
        <f>T94/((H!T94/H!S94)*(LC!T94/LC!S94))</f>
        <v>1.0438354462471957</v>
      </c>
      <c r="T94" s="35">
        <f>U94/((H!U94/H!T94)*(LC!U94/LC!T94))</f>
        <v>1.0375687499580537</v>
      </c>
      <c r="U94" s="35">
        <f>V94/((H!V94/H!U94)*(LC!V94/LC!U94))</f>
        <v>1.0234169019083319</v>
      </c>
      <c r="V94" s="35">
        <f>W94/((H!W94/H!V94)*(LC!W94/LC!V94))</f>
        <v>0.9756815365365954</v>
      </c>
      <c r="W94" s="35">
        <f>X94/((H!X94/H!W94)*(LC!X94/LC!W94))</f>
        <v>0.97427142669373501</v>
      </c>
      <c r="X94" s="35">
        <v>1</v>
      </c>
      <c r="Y94" s="35">
        <f>X94*((H!Y94/H!X94)*(LC!Y94/LC!X94))</f>
        <v>0.9988653996539838</v>
      </c>
      <c r="Z94" s="35">
        <f>Y94*((H!Z94/H!Y94)*(LC!Z94/LC!Y94))</f>
        <v>1.0349599198438224</v>
      </c>
      <c r="AA94" s="35">
        <f>Z94*((H!AA94/H!Z94)*(LC!AA94/LC!Z94))</f>
        <v>1.0091835407951508</v>
      </c>
      <c r="AB94" s="35">
        <f>AA94*((H!AB94/H!AA94)*(LC!AB94/LC!AA94))</f>
        <v>0.9911117819954316</v>
      </c>
      <c r="AC94" s="35">
        <f>AB94*((H!AC94/H!AB94)*(LC!AC94/LC!AB94))</f>
        <v>0.92725882736972531</v>
      </c>
      <c r="AD94" s="35">
        <f>AC94*((H!AD94/H!AC94)*(LC!AD94/LC!AC94))</f>
        <v>0.95020015846778283</v>
      </c>
      <c r="AE94" s="35">
        <f>AD94*((H!AE94/H!AD94)*(LC!AE94/LC!AD94))</f>
        <v>1.034930429325756</v>
      </c>
      <c r="AF94" s="35">
        <f>AE94*((H!AF94/H!AE94)*(LC!AF94/LC!AE94))</f>
        <v>1.068934483435322</v>
      </c>
    </row>
    <row r="95" spans="1:32" x14ac:dyDescent="0.2">
      <c r="A95" s="4">
        <v>93</v>
      </c>
      <c r="B95" s="6" t="s">
        <v>129</v>
      </c>
      <c r="C95" s="35">
        <f>D95/((H!D95/H!C95)*(LC!D95/LC!C95))</f>
        <v>0.5159067882302284</v>
      </c>
      <c r="D95" s="35">
        <f>E95/((H!E95/H!D95)*(LC!E95/LC!D95))</f>
        <v>0.54230192993287973</v>
      </c>
      <c r="E95" s="35">
        <f>F95/((H!F95/H!E95)*(LC!F95/LC!E95))</f>
        <v>0.55899839238841809</v>
      </c>
      <c r="F95" s="35">
        <f>G95/((H!G95/H!F95)*(LC!G95/LC!F95))</f>
        <v>0.5734904282141875</v>
      </c>
      <c r="G95" s="35">
        <f>H95/((H!H95/H!G95)*(LC!H95/LC!G95))</f>
        <v>0.59364474944699419</v>
      </c>
      <c r="H95" s="35">
        <f>I95/((H!I95/H!H95)*(LC!I95/LC!H95))</f>
        <v>0.59922007596748705</v>
      </c>
      <c r="I95" s="35">
        <f>J95/((H!J95/H!I95)*(LC!J95/LC!I95))</f>
        <v>0.62699515737201605</v>
      </c>
      <c r="J95" s="35">
        <f>K95/((H!K95/H!J95)*(LC!K95/LC!J95))</f>
        <v>0.64068027973926411</v>
      </c>
      <c r="K95" s="35">
        <f>L95/((H!L95/H!K95)*(LC!L95/LC!K95))</f>
        <v>0.66507507888653039</v>
      </c>
      <c r="L95" s="35">
        <f>M95/((H!M95/H!L95)*(LC!M95/LC!L95))</f>
        <v>0.6963904013191986</v>
      </c>
      <c r="M95" s="35">
        <f>N95/((H!N95/H!M95)*(LC!N95/LC!M95))</f>
        <v>0.73110663882797466</v>
      </c>
      <c r="N95" s="35">
        <f>O95/((H!O95/H!N95)*(LC!O95/LC!N95))</f>
        <v>0.75498682748371226</v>
      </c>
      <c r="O95" s="35">
        <f>P95/((H!P95/H!O95)*(LC!P95/LC!O95))</f>
        <v>0.80593583551428893</v>
      </c>
      <c r="P95" s="35">
        <f>Q95/((H!Q95/H!P95)*(LC!Q95/LC!P95))</f>
        <v>0.78604111696530365</v>
      </c>
      <c r="Q95" s="35">
        <f>R95/((H!R95/H!Q95)*(LC!R95/LC!Q95))</f>
        <v>0.78977137096709138</v>
      </c>
      <c r="R95" s="35">
        <f>S95/((H!S95/H!R95)*(LC!S95/LC!R95))</f>
        <v>0.84992619879561471</v>
      </c>
      <c r="S95" s="35">
        <f>T95/((H!T95/H!S95)*(LC!T95/LC!S95))</f>
        <v>0.89154739950232154</v>
      </c>
      <c r="T95" s="35">
        <f>U95/((H!U95/H!T95)*(LC!U95/LC!T95))</f>
        <v>0.91964635609669165</v>
      </c>
      <c r="U95" s="35">
        <f>V95/((H!V95/H!U95)*(LC!V95/LC!U95))</f>
        <v>0.95432046440186691</v>
      </c>
      <c r="V95" s="35">
        <f>W95/((H!W95/H!V95)*(LC!W95/LC!V95))</f>
        <v>0.95722925057346686</v>
      </c>
      <c r="W95" s="35">
        <f>X95/((H!X95/H!W95)*(LC!X95/LC!W95))</f>
        <v>0.95388295712308124</v>
      </c>
      <c r="X95" s="35">
        <v>1</v>
      </c>
      <c r="Y95" s="35">
        <f>X95*((H!Y95/H!X95)*(LC!Y95/LC!X95))</f>
        <v>1.0050213956337661</v>
      </c>
      <c r="Z95" s="35">
        <f>Y95*((H!Z95/H!Y95)*(LC!Z95/LC!Y95))</f>
        <v>1.0461715260671136</v>
      </c>
      <c r="AA95" s="35">
        <f>Z95*((H!AA95/H!Z95)*(LC!AA95/LC!Z95))</f>
        <v>1.0377020895420666</v>
      </c>
      <c r="AB95" s="35">
        <f>AA95*((H!AB95/H!AA95)*(LC!AB95/LC!AA95))</f>
        <v>1.0471464542628341</v>
      </c>
      <c r="AC95" s="35">
        <f>AB95*((H!AC95/H!AB95)*(LC!AC95/LC!AB95))</f>
        <v>1.0015210925213363</v>
      </c>
      <c r="AD95" s="35">
        <f>AC95*((H!AD95/H!AC95)*(LC!AD95/LC!AC95))</f>
        <v>1.0289672358362869</v>
      </c>
      <c r="AE95" s="35">
        <f>AD95*((H!AE95/H!AD95)*(LC!AE95/LC!AD95))</f>
        <v>1.1646783064134036</v>
      </c>
      <c r="AF95" s="35">
        <f>AE95*((H!AF95/H!AE95)*(LC!AF95/LC!AE95))</f>
        <v>1.2189381017559784</v>
      </c>
    </row>
    <row r="96" spans="1:32" x14ac:dyDescent="0.2">
      <c r="A96" s="4">
        <v>94</v>
      </c>
      <c r="B96" s="6" t="s">
        <v>130</v>
      </c>
      <c r="C96" s="35">
        <f>D96/((H!D96/H!C96)*(LC!D96/LC!C96))</f>
        <v>0.51149757372827609</v>
      </c>
      <c r="D96" s="35">
        <f>E96/((H!E96/H!D96)*(LC!E96/LC!D96))</f>
        <v>0.53676044014037971</v>
      </c>
      <c r="E96" s="35">
        <f>F96/((H!F96/H!E96)*(LC!F96/LC!E96))</f>
        <v>0.60483262656518111</v>
      </c>
      <c r="F96" s="35">
        <f>G96/((H!G96/H!F96)*(LC!G96/LC!F96))</f>
        <v>0.69436871891783514</v>
      </c>
      <c r="G96" s="35">
        <f>H96/((H!H96/H!G96)*(LC!H96/LC!G96))</f>
        <v>0.79112109458981639</v>
      </c>
      <c r="H96" s="35">
        <f>I96/((H!I96/H!H96)*(LC!I96/LC!H96))</f>
        <v>0.86967575592145807</v>
      </c>
      <c r="I96" s="35">
        <f>J96/((H!J96/H!I96)*(LC!J96/LC!I96))</f>
        <v>0.5405646069350597</v>
      </c>
      <c r="J96" s="35">
        <f>K96/((H!K96/H!J96)*(LC!K96/LC!J96))</f>
        <v>0.52605707362072385</v>
      </c>
      <c r="K96" s="35">
        <f>L96/((H!L96/H!K96)*(LC!L96/LC!K96))</f>
        <v>0.56517722673219661</v>
      </c>
      <c r="L96" s="35">
        <f>M96/((H!M96/H!L96)*(LC!M96/LC!L96))</f>
        <v>0.60911969943816524</v>
      </c>
      <c r="M96" s="35">
        <f>N96/((H!N96/H!M96)*(LC!N96/LC!M96))</f>
        <v>0.68851527886717645</v>
      </c>
      <c r="N96" s="35">
        <f>O96/((H!O96/H!N96)*(LC!O96/LC!N96))</f>
        <v>0.71353377308836397</v>
      </c>
      <c r="O96" s="35">
        <f>P96/((H!P96/H!O96)*(LC!P96/LC!O96))</f>
        <v>0.73776822395578645</v>
      </c>
      <c r="P96" s="35">
        <f>Q96/((H!Q96/H!P96)*(LC!Q96/LC!P96))</f>
        <v>0.70902084682080291</v>
      </c>
      <c r="Q96" s="35">
        <f>R96/((H!R96/H!Q96)*(LC!R96/LC!Q96))</f>
        <v>0.72175374851897267</v>
      </c>
      <c r="R96" s="35">
        <f>S96/((H!S96/H!R96)*(LC!S96/LC!R96))</f>
        <v>0.67688808099300446</v>
      </c>
      <c r="S96" s="35">
        <f>T96/((H!T96/H!S96)*(LC!T96/LC!S96))</f>
        <v>0.69913142516708671</v>
      </c>
      <c r="T96" s="35">
        <f>U96/((H!U96/H!T96)*(LC!U96/LC!T96))</f>
        <v>0.70189063115438011</v>
      </c>
      <c r="U96" s="35">
        <f>V96/((H!V96/H!U96)*(LC!V96/LC!U96))</f>
        <v>0.78174963401738817</v>
      </c>
      <c r="V96" s="35">
        <f>W96/((H!W96/H!V96)*(LC!W96/LC!V96))</f>
        <v>0.87529437841615088</v>
      </c>
      <c r="W96" s="35">
        <f>X96/((H!X96/H!W96)*(LC!X96/LC!W96))</f>
        <v>0.96049099361483281</v>
      </c>
      <c r="X96" s="35">
        <v>1</v>
      </c>
      <c r="Y96" s="35">
        <f>X96*((H!Y96/H!X96)*(LC!Y96/LC!X96))</f>
        <v>1.0345314000014192</v>
      </c>
      <c r="Z96" s="35">
        <f>Y96*((H!Z96/H!Y96)*(LC!Z96/LC!Y96))</f>
        <v>1.0969881376201067</v>
      </c>
      <c r="AA96" s="35">
        <f>Z96*((H!AA96/H!Z96)*(LC!AA96/LC!Z96))</f>
        <v>1.0311486712968754</v>
      </c>
      <c r="AB96" s="35">
        <f>AA96*((H!AB96/H!AA96)*(LC!AB96/LC!AA96))</f>
        <v>1.056262313342806</v>
      </c>
      <c r="AC96" s="35">
        <f>AB96*((H!AC96/H!AB96)*(LC!AC96/LC!AB96))</f>
        <v>1.029160849800665</v>
      </c>
      <c r="AD96" s="35">
        <f>AC96*((H!AD96/H!AC96)*(LC!AD96/LC!AC96))</f>
        <v>1.1191311810733293</v>
      </c>
      <c r="AE96" s="35">
        <f>AD96*((H!AE96/H!AD96)*(LC!AE96/LC!AD96))</f>
        <v>1.2543647051845987</v>
      </c>
      <c r="AF96" s="35">
        <f>AE96*((H!AF96/H!AE96)*(LC!AF96/LC!AE96))</f>
        <v>1.320677354780939</v>
      </c>
    </row>
    <row r="97" spans="1:32" x14ac:dyDescent="0.2">
      <c r="A97" s="4">
        <v>95</v>
      </c>
      <c r="B97" s="6" t="s">
        <v>131</v>
      </c>
      <c r="C97" s="35"/>
      <c r="D97" s="35"/>
      <c r="E97" s="35"/>
      <c r="F97" s="35"/>
      <c r="G97" s="35"/>
      <c r="H97" s="35"/>
      <c r="I97" s="35">
        <f>J97/((H!J97/H!I97)*(LC!J97/LC!I97))</f>
        <v>0.35920948811599013</v>
      </c>
      <c r="J97" s="35">
        <f>K97/((H!K97/H!J97)*(LC!K97/LC!J97))</f>
        <v>0.40510879681757705</v>
      </c>
      <c r="K97" s="35">
        <f>L97/((H!L97/H!K97)*(LC!L97/LC!K97))</f>
        <v>0.44549934760609722</v>
      </c>
      <c r="L97" s="35">
        <f>M97/((H!M97/H!L97)*(LC!M97/LC!L97))</f>
        <v>0.53040336380832664</v>
      </c>
      <c r="M97" s="35">
        <f>N97/((H!N97/H!M97)*(LC!N97/LC!M97))</f>
        <v>0.60962766133025359</v>
      </c>
      <c r="N97" s="35">
        <f>O97/((H!O97/H!N97)*(LC!O97/LC!N97))</f>
        <v>0.67561957333000666</v>
      </c>
      <c r="O97" s="35">
        <f>P97/((H!P97/H!O97)*(LC!P97/LC!O97))</f>
        <v>0.74120317822817006</v>
      </c>
      <c r="P97" s="35">
        <f>Q97/((H!Q97/H!P97)*(LC!Q97/LC!P97))</f>
        <v>0.74306067951697397</v>
      </c>
      <c r="Q97" s="35">
        <f>R97/((H!R97/H!Q97)*(LC!R97/LC!Q97))</f>
        <v>0.75685386902340723</v>
      </c>
      <c r="R97" s="35">
        <f>S97/((H!S97/H!R97)*(LC!S97/LC!R97))</f>
        <v>0.83784713323759252</v>
      </c>
      <c r="S97" s="35">
        <f>T97/((H!T97/H!S97)*(LC!T97/LC!S97))</f>
        <v>0.8912815241647325</v>
      </c>
      <c r="T97" s="35">
        <f>U97/((H!U97/H!T97)*(LC!U97/LC!T97))</f>
        <v>0.92957683825716608</v>
      </c>
      <c r="U97" s="35">
        <f>V97/((H!V97/H!U97)*(LC!V97/LC!U97))</f>
        <v>0.98205414567495308</v>
      </c>
      <c r="V97" s="35">
        <f>W97/((H!W97/H!V97)*(LC!W97/LC!V97))</f>
        <v>0.98623541103209877</v>
      </c>
      <c r="W97" s="35">
        <f>X97/((H!X97/H!W97)*(LC!X97/LC!W97))</f>
        <v>0.97876191942125179</v>
      </c>
      <c r="X97" s="35">
        <v>1</v>
      </c>
      <c r="Y97" s="35">
        <f>X97*((H!Y97/H!X97)*(LC!Y97/LC!X97))</f>
        <v>1.0466232226632564</v>
      </c>
      <c r="Z97" s="35">
        <f>Y97*((H!Z97/H!Y97)*(LC!Z97/LC!Y97))</f>
        <v>1.1027907815194953</v>
      </c>
      <c r="AA97" s="35">
        <f>Z97*((H!AA97/H!Z97)*(LC!AA97/LC!Z97))</f>
        <v>1.1437561772194644</v>
      </c>
      <c r="AB97" s="35">
        <f>AA97*((H!AB97/H!AA97)*(LC!AB97/LC!AA97))</f>
        <v>1.2127248308596812</v>
      </c>
      <c r="AC97" s="35">
        <f>AB97*((H!AC97/H!AB97)*(LC!AC97/LC!AB97))</f>
        <v>1.2242723040694701</v>
      </c>
      <c r="AD97" s="35">
        <f>AC97*((H!AD97/H!AC97)*(LC!AD97/LC!AC97))</f>
        <v>1.242355984790666</v>
      </c>
      <c r="AE97" s="35">
        <f>AD97*((H!AE97/H!AD97)*(LC!AE97/LC!AD97))</f>
        <v>1.3468831430777353</v>
      </c>
      <c r="AF97" s="35">
        <f>AE97*((H!AF97/H!AE97)*(LC!AF97/LC!AE97))</f>
        <v>1.3841884036181296</v>
      </c>
    </row>
    <row r="98" spans="1:32" x14ac:dyDescent="0.2">
      <c r="A98" s="4">
        <v>96</v>
      </c>
      <c r="B98" s="6" t="s">
        <v>132</v>
      </c>
      <c r="C98" s="35">
        <f>D98/((H!D98/H!C98)*(LC!D98/LC!C98))</f>
        <v>1.1642500835750906</v>
      </c>
      <c r="D98" s="35">
        <f>E98/((H!E98/H!D98)*(LC!E98/LC!D98))</f>
        <v>1.2704126383989731</v>
      </c>
      <c r="E98" s="35">
        <f>F98/((H!F98/H!E98)*(LC!F98/LC!E98))</f>
        <v>1.29972879049372</v>
      </c>
      <c r="F98" s="35">
        <f>G98/((H!G98/H!F98)*(LC!G98/LC!F98))</f>
        <v>1.2257161602992672</v>
      </c>
      <c r="G98" s="35">
        <f>H98/((H!H98/H!G98)*(LC!H98/LC!G98))</f>
        <v>1.1636678978993171</v>
      </c>
      <c r="H98" s="35">
        <f>I98/((H!I98/H!H98)*(LC!I98/LC!H98))</f>
        <v>1.1484938717300222</v>
      </c>
      <c r="I98" s="35">
        <f>J98/((H!J98/H!I98)*(LC!J98/LC!I98))</f>
        <v>1.1551122801917042</v>
      </c>
      <c r="J98" s="35">
        <f>K98/((H!K98/H!J98)*(LC!K98/LC!J98))</f>
        <v>1.1186904113888516</v>
      </c>
      <c r="K98" s="35">
        <f>L98/((H!L98/H!K98)*(LC!L98/LC!K98))</f>
        <v>1.1405626291184374</v>
      </c>
      <c r="L98" s="35">
        <f>M98/((H!M98/H!L98)*(LC!M98/LC!L98))</f>
        <v>1.1339434882370791</v>
      </c>
      <c r="M98" s="35">
        <f>N98/((H!N98/H!M98)*(LC!N98/LC!M98))</f>
        <v>1.1492879590825336</v>
      </c>
      <c r="N98" s="35">
        <f>O98/((H!O98/H!N98)*(LC!O98/LC!N98))</f>
        <v>1.0705713533460373</v>
      </c>
      <c r="O98" s="35">
        <f>P98/((H!P98/H!O98)*(LC!P98/LC!O98))</f>
        <v>1.1114520690565379</v>
      </c>
      <c r="P98" s="35">
        <f>Q98/((H!Q98/H!P98)*(LC!Q98/LC!P98))</f>
        <v>1.0529475645208353</v>
      </c>
      <c r="Q98" s="35">
        <f>R98/((H!R98/H!Q98)*(LC!R98/LC!Q98))</f>
        <v>1.0563193446774048</v>
      </c>
      <c r="R98" s="35">
        <f>S98/((H!S98/H!R98)*(LC!S98/LC!R98))</f>
        <v>1.0967891867227897</v>
      </c>
      <c r="S98" s="35">
        <f>T98/((H!T98/H!S98)*(LC!T98/LC!S98))</f>
        <v>1.1025236139499694</v>
      </c>
      <c r="T98" s="35">
        <f>U98/((H!U98/H!T98)*(LC!U98/LC!T98))</f>
        <v>1.0618600660964872</v>
      </c>
      <c r="U98" s="35">
        <f>V98/((H!V98/H!U98)*(LC!V98/LC!U98))</f>
        <v>1.0745978694459486</v>
      </c>
      <c r="V98" s="35">
        <f>W98/((H!W98/H!V98)*(LC!W98/LC!V98))</f>
        <v>1.0228428110094485</v>
      </c>
      <c r="W98" s="35">
        <f>X98/((H!X98/H!W98)*(LC!X98/LC!W98))</f>
        <v>1.0033145863027768</v>
      </c>
      <c r="X98" s="35">
        <v>1</v>
      </c>
      <c r="Y98" s="35">
        <f>X98*((H!Y98/H!X98)*(LC!Y98/LC!X98))</f>
        <v>1.0234606574343224</v>
      </c>
      <c r="Z98" s="35">
        <f>Y98*((H!Z98/H!Y98)*(LC!Z98/LC!Y98))</f>
        <v>1.0345228003916518</v>
      </c>
      <c r="AA98" s="35">
        <f>Z98*((H!AA98/H!Z98)*(LC!AA98/LC!Z98))</f>
        <v>1.0003705665534381</v>
      </c>
      <c r="AB98" s="35">
        <f>AA98*((H!AB98/H!AA98)*(LC!AB98/LC!AA98))</f>
        <v>0.96059077753631605</v>
      </c>
      <c r="AC98" s="35">
        <f>AB98*((H!AC98/H!AB98)*(LC!AC98/LC!AB98))</f>
        <v>0.83665322911028639</v>
      </c>
      <c r="AD98" s="35">
        <f>AC98*((H!AD98/H!AC98)*(LC!AD98/LC!AC98))</f>
        <v>0.81706861311428558</v>
      </c>
      <c r="AE98" s="35">
        <f>AD98*((H!AE98/H!AD98)*(LC!AE98/LC!AD98))</f>
        <v>0.84124809263371625</v>
      </c>
      <c r="AF98" s="35">
        <f>AE98*((H!AF98/H!AE98)*(LC!AF98/LC!AE98))</f>
        <v>0.88490753501919872</v>
      </c>
    </row>
    <row r="99" spans="1:32" x14ac:dyDescent="0.2">
      <c r="A99" s="4">
        <v>97</v>
      </c>
      <c r="B99" s="6" t="s">
        <v>133</v>
      </c>
      <c r="C99" s="35">
        <f>D99/((H!D99/H!C99)*(LC!D99/LC!C99))</f>
        <v>0.96068710556052983</v>
      </c>
      <c r="D99" s="35">
        <f>E99/((H!E99/H!D99)*(LC!E99/LC!D99))</f>
        <v>0.9732289512460055</v>
      </c>
      <c r="E99" s="35">
        <f>F99/((H!F99/H!E99)*(LC!F99/LC!E99))</f>
        <v>0.98681105298594929</v>
      </c>
      <c r="F99" s="35">
        <f>G99/((H!G99/H!F99)*(LC!G99/LC!F99))</f>
        <v>0.9734772139629555</v>
      </c>
      <c r="G99" s="35">
        <f>H99/((H!H99/H!G99)*(LC!H99/LC!G99))</f>
        <v>0.96232853158173648</v>
      </c>
      <c r="H99" s="35">
        <f>I99/((H!I99/H!H99)*(LC!I99/LC!H99))</f>
        <v>0.94394761803496108</v>
      </c>
      <c r="I99" s="35">
        <f>J99/((H!J99/H!I99)*(LC!J99/LC!I99))</f>
        <v>0.981031713522725</v>
      </c>
      <c r="J99" s="35">
        <f>K99/((H!K99/H!J99)*(LC!K99/LC!J99))</f>
        <v>1.0153329724078397</v>
      </c>
      <c r="K99" s="35">
        <f>L99/((H!L99/H!K99)*(LC!L99/LC!K99))</f>
        <v>1.0200230155868704</v>
      </c>
      <c r="L99" s="35">
        <f>M99/((H!M99/H!L99)*(LC!M99/LC!L99))</f>
        <v>1.0502532271407008</v>
      </c>
      <c r="M99" s="35">
        <f>N99/((H!N99/H!M99)*(LC!N99/LC!M99))</f>
        <v>1.0762727674802599</v>
      </c>
      <c r="N99" s="35">
        <f>O99/((H!O99/H!N99)*(LC!O99/LC!N99))</f>
        <v>1.0505864555821742</v>
      </c>
      <c r="O99" s="35">
        <f>P99/((H!P99/H!O99)*(LC!P99/LC!O99))</f>
        <v>1.1515474175472959</v>
      </c>
      <c r="P99" s="35">
        <f>Q99/((H!Q99/H!P99)*(LC!Q99/LC!P99))</f>
        <v>1.0809335950068293</v>
      </c>
      <c r="Q99" s="35">
        <f>R99/((H!R99/H!Q99)*(LC!R99/LC!Q99))</f>
        <v>1.0645272530762382</v>
      </c>
      <c r="R99" s="35">
        <f>S99/((H!S99/H!R99)*(LC!S99/LC!R99))</f>
        <v>1.0637884014684387</v>
      </c>
      <c r="S99" s="35">
        <f>T99/((H!T99/H!S99)*(LC!T99/LC!S99))</f>
        <v>1.0944829191950156</v>
      </c>
      <c r="T99" s="35">
        <f>U99/((H!U99/H!T99)*(LC!U99/LC!T99))</f>
        <v>1.0609003336461424</v>
      </c>
      <c r="U99" s="35">
        <f>V99/((H!V99/H!U99)*(LC!V99/LC!U99))</f>
        <v>1.0342588320706709</v>
      </c>
      <c r="V99" s="35">
        <f>W99/((H!W99/H!V99)*(LC!W99/LC!V99))</f>
        <v>1.0271211581840567</v>
      </c>
      <c r="W99" s="35">
        <f>X99/((H!X99/H!W99)*(LC!X99/LC!W99))</f>
        <v>1.0024580077281273</v>
      </c>
      <c r="X99" s="35">
        <v>1</v>
      </c>
      <c r="Y99" s="35">
        <f>X99*((H!Y99/H!X99)*(LC!Y99/LC!X99))</f>
        <v>0.96386351854198948</v>
      </c>
      <c r="Z99" s="35">
        <f>Y99*((H!Z99/H!Y99)*(LC!Z99/LC!Y99))</f>
        <v>0.95625645607903842</v>
      </c>
      <c r="AA99" s="35">
        <f>Z99*((H!AA99/H!Z99)*(LC!AA99/LC!Z99))</f>
        <v>0.95230778811426398</v>
      </c>
      <c r="AB99" s="35">
        <f>AA99*((H!AB99/H!AA99)*(LC!AB99/LC!AA99))</f>
        <v>0.94077158349924483</v>
      </c>
      <c r="AC99" s="35">
        <f>AB99*((H!AC99/H!AB99)*(LC!AC99/LC!AB99))</f>
        <v>0.81522667320087905</v>
      </c>
      <c r="AD99" s="35">
        <f>AC99*((H!AD99/H!AC99)*(LC!AD99/LC!AC99))</f>
        <v>0.83895366090160439</v>
      </c>
      <c r="AE99" s="35">
        <f>AD99*((H!AE99/H!AD99)*(LC!AE99/LC!AD99))</f>
        <v>0.88878611897233906</v>
      </c>
      <c r="AF99" s="35">
        <f>AE99*((H!AF99/H!AE99)*(LC!AF99/LC!AE99))</f>
        <v>0.87611245817210515</v>
      </c>
    </row>
    <row r="100" spans="1:32" x14ac:dyDescent="0.2">
      <c r="A100" s="4">
        <v>98</v>
      </c>
      <c r="B100" s="6" t="s">
        <v>134</v>
      </c>
      <c r="C100" s="35">
        <f>D100/((H!D100/H!C100)*(LC!D100/LC!C100))</f>
        <v>0.83793010075198604</v>
      </c>
      <c r="D100" s="35">
        <f>E100/((H!E100/H!D100)*(LC!E100/LC!D100))</f>
        <v>0.87895465431706443</v>
      </c>
      <c r="E100" s="35">
        <f>F100/((H!F100/H!E100)*(LC!F100/LC!E100))</f>
        <v>0.86254518100925559</v>
      </c>
      <c r="F100" s="35">
        <f>G100/((H!G100/H!F100)*(LC!G100/LC!F100))</f>
        <v>0.82270586350827846</v>
      </c>
      <c r="G100" s="35">
        <f>H100/((H!H100/H!G100)*(LC!H100/LC!G100))</f>
        <v>0.79091499819660027</v>
      </c>
      <c r="H100" s="35">
        <f>I100/((H!I100/H!H100)*(LC!I100/LC!H100))</f>
        <v>0.76539789311166895</v>
      </c>
      <c r="I100" s="35">
        <f>J100/((H!J100/H!I100)*(LC!J100/LC!I100))</f>
        <v>0.8119559185705586</v>
      </c>
      <c r="J100" s="35">
        <f>K100/((H!K100/H!J100)*(LC!K100/LC!J100))</f>
        <v>0.84553456505201574</v>
      </c>
      <c r="K100" s="35">
        <f>L100/((H!L100/H!K100)*(LC!L100/LC!K100))</f>
        <v>0.85341365041232786</v>
      </c>
      <c r="L100" s="35">
        <f>M100/((H!M100/H!L100)*(LC!M100/LC!L100))</f>
        <v>0.87544656933728848</v>
      </c>
      <c r="M100" s="35">
        <f>N100/((H!N100/H!M100)*(LC!N100/LC!M100))</f>
        <v>0.88912407250505543</v>
      </c>
      <c r="N100" s="35">
        <f>O100/((H!O100/H!N100)*(LC!O100/LC!N100))</f>
        <v>0.93711620687314401</v>
      </c>
      <c r="O100" s="35">
        <f>P100/((H!P100/H!O100)*(LC!P100/LC!O100))</f>
        <v>1.0319094711314043</v>
      </c>
      <c r="P100" s="35">
        <f>Q100/((H!Q100/H!P100)*(LC!Q100/LC!P100))</f>
        <v>0.99069144099876594</v>
      </c>
      <c r="Q100" s="35">
        <f>R100/((H!R100/H!Q100)*(LC!R100/LC!Q100))</f>
        <v>1.0013828981404689</v>
      </c>
      <c r="R100" s="35">
        <f>S100/((H!S100/H!R100)*(LC!S100/LC!R100))</f>
        <v>1.0119207219796007</v>
      </c>
      <c r="S100" s="35">
        <f>T100/((H!T100/H!S100)*(LC!T100/LC!S100))</f>
        <v>1.0264640454128522</v>
      </c>
      <c r="T100" s="35">
        <f>U100/((H!U100/H!T100)*(LC!U100/LC!T100))</f>
        <v>1.0038299765749827</v>
      </c>
      <c r="U100" s="35">
        <f>V100/((H!V100/H!U100)*(LC!V100/LC!U100))</f>
        <v>1.0023232593914457</v>
      </c>
      <c r="V100" s="35">
        <f>W100/((H!W100/H!V100)*(LC!W100/LC!V100))</f>
        <v>1.0130050498054766</v>
      </c>
      <c r="W100" s="35">
        <f>X100/((H!X100/H!W100)*(LC!X100/LC!W100))</f>
        <v>1.0180414733902368</v>
      </c>
      <c r="X100" s="35">
        <v>1</v>
      </c>
      <c r="Y100" s="35">
        <f>X100*((H!Y100/H!X100)*(LC!Y100/LC!X100))</f>
        <v>0.9858414743054118</v>
      </c>
      <c r="Z100" s="35">
        <f>Y100*((H!Z100/H!Y100)*(LC!Z100/LC!Y100))</f>
        <v>1.0152655795443661</v>
      </c>
      <c r="AA100" s="35">
        <f>Z100*((H!AA100/H!Z100)*(LC!AA100/LC!Z100))</f>
        <v>1.0261011733022012</v>
      </c>
      <c r="AB100" s="35">
        <f>AA100*((H!AB100/H!AA100)*(LC!AB100/LC!AA100))</f>
        <v>1.0518720122108256</v>
      </c>
      <c r="AC100" s="35">
        <f>AB100*((H!AC100/H!AB100)*(LC!AC100/LC!AB100))</f>
        <v>0.92813415133115418</v>
      </c>
      <c r="AD100" s="35">
        <f>AC100*((H!AD100/H!AC100)*(LC!AD100/LC!AC100))</f>
        <v>0.92778131992966484</v>
      </c>
      <c r="AE100" s="35">
        <f>AD100*((H!AE100/H!AD100)*(LC!AE100/LC!AD100))</f>
        <v>0.98544082283308965</v>
      </c>
      <c r="AF100" s="35">
        <f>AE100*((H!AF100/H!AE100)*(LC!AF100/LC!AE100))</f>
        <v>1.0279909699478413</v>
      </c>
    </row>
    <row r="101" spans="1:32" x14ac:dyDescent="0.2">
      <c r="A101" s="4">
        <v>99</v>
      </c>
      <c r="B101" s="6" t="s">
        <v>137</v>
      </c>
      <c r="C101" s="35">
        <f>D101/((H!D101/H!C101)*(LC!D101/LC!C101))</f>
        <v>1.2165291395958455</v>
      </c>
      <c r="D101" s="35">
        <f>E101/((H!E101/H!D101)*(LC!E101/LC!D101))</f>
        <v>1.2172261252838035</v>
      </c>
      <c r="E101" s="35">
        <f>F101/((H!F101/H!E101)*(LC!F101/LC!E101))</f>
        <v>1.1677255340025388</v>
      </c>
      <c r="F101" s="35">
        <f>G101/((H!G101/H!F101)*(LC!G101/LC!F101))</f>
        <v>1.1186671492702993</v>
      </c>
      <c r="G101" s="35">
        <f>H101/((H!H101/H!G101)*(LC!H101/LC!G101))</f>
        <v>1.1360431194793348</v>
      </c>
      <c r="H101" s="35">
        <f>I101/((H!I101/H!H101)*(LC!I101/LC!H101))</f>
        <v>1.0779123511668904</v>
      </c>
      <c r="I101" s="35">
        <f>J101/((H!J101/H!I101)*(LC!J101/LC!I101))</f>
        <v>1.1226167497802237</v>
      </c>
      <c r="J101" s="35">
        <f>K101/((H!K101/H!J101)*(LC!K101/LC!J101))</f>
        <v>1.1497176165081044</v>
      </c>
      <c r="K101" s="35">
        <f>L101/((H!L101/H!K101)*(LC!L101/LC!K101))</f>
        <v>1.1622247986185985</v>
      </c>
      <c r="L101" s="35">
        <f>M101/((H!M101/H!L101)*(LC!M101/LC!L101))</f>
        <v>1.0982873552384973</v>
      </c>
      <c r="M101" s="35">
        <f>N101/((H!N101/H!M101)*(LC!N101/LC!M101))</f>
        <v>1.1608483475407425</v>
      </c>
      <c r="N101" s="35">
        <f>O101/((H!O101/H!N101)*(LC!O101/LC!N101))</f>
        <v>1.1797354691654447</v>
      </c>
      <c r="O101" s="35">
        <f>P101/((H!P101/H!O101)*(LC!P101/LC!O101))</f>
        <v>1.229090886271061</v>
      </c>
      <c r="P101" s="35">
        <f>Q101/((H!Q101/H!P101)*(LC!Q101/LC!P101))</f>
        <v>1.1639242732464234</v>
      </c>
      <c r="Q101" s="35">
        <f>R101/((H!R101/H!Q101)*(LC!R101/LC!Q101))</f>
        <v>1.1270007910347466</v>
      </c>
      <c r="R101" s="35">
        <f>S101/((H!S101/H!R101)*(LC!S101/LC!R101))</f>
        <v>1.1195129833831841</v>
      </c>
      <c r="S101" s="35">
        <f>T101/((H!T101/H!S101)*(LC!T101/LC!S101))</f>
        <v>1.1757229815235839</v>
      </c>
      <c r="T101" s="35">
        <f>U101/((H!U101/H!T101)*(LC!U101/LC!T101))</f>
        <v>1.1614612510325553</v>
      </c>
      <c r="U101" s="35">
        <f>V101/((H!V101/H!U101)*(LC!V101/LC!U101))</f>
        <v>1.1842272962987359</v>
      </c>
      <c r="V101" s="35">
        <f>W101/((H!W101/H!V101)*(LC!W101/LC!V101))</f>
        <v>1.0611919914872447</v>
      </c>
      <c r="W101" s="35">
        <f>X101/((H!X101/H!W101)*(LC!X101/LC!W101))</f>
        <v>1.0145867299014966</v>
      </c>
      <c r="X101" s="35">
        <v>1</v>
      </c>
      <c r="Y101" s="35">
        <f>X101*((H!Y101/H!X101)*(LC!Y101/LC!X101))</f>
        <v>0.99991222808627123</v>
      </c>
      <c r="Z101" s="35">
        <f>Y101*((H!Z101/H!Y101)*(LC!Z101/LC!Y101))</f>
        <v>1.0181497814387217</v>
      </c>
      <c r="AA101" s="35">
        <f>Z101*((H!AA101/H!Z101)*(LC!AA101/LC!Z101))</f>
        <v>0.97978161424978794</v>
      </c>
      <c r="AB101" s="35">
        <f>AA101*((H!AB101/H!AA101)*(LC!AB101/LC!AA101))</f>
        <v>0.98169775326683872</v>
      </c>
      <c r="AC101" s="35">
        <f>AB101*((H!AC101/H!AB101)*(LC!AC101/LC!AB101))</f>
        <v>1.0040816449670302</v>
      </c>
      <c r="AD101" s="35">
        <f>AC101*((H!AD101/H!AC101)*(LC!AD101/LC!AC101))</f>
        <v>1.0018542724075727</v>
      </c>
      <c r="AE101" s="35">
        <f>AD101*((H!AE101/H!AD101)*(LC!AE101/LC!AD101))</f>
        <v>1.0194804690358139</v>
      </c>
      <c r="AF101" s="35">
        <f>AE101*((H!AF101/H!AE101)*(LC!AF101/LC!AE101))</f>
        <v>0.96448468484894689</v>
      </c>
    </row>
    <row r="102" spans="1:32" x14ac:dyDescent="0.2">
      <c r="A102" s="4">
        <v>100</v>
      </c>
      <c r="B102" s="6" t="s">
        <v>136</v>
      </c>
      <c r="C102" s="35">
        <f>D102/((H!D102/H!C102)*(LC!D102/LC!C102))</f>
        <v>1.2608494696059285</v>
      </c>
      <c r="D102" s="35">
        <f>E102/((H!E102/H!D102)*(LC!E102/LC!D102))</f>
        <v>1.3063230002616759</v>
      </c>
      <c r="E102" s="35">
        <f>F102/((H!F102/H!E102)*(LC!F102/LC!E102))</f>
        <v>1.2849696870880918</v>
      </c>
      <c r="F102" s="35">
        <f>G102/((H!G102/H!F102)*(LC!G102/LC!F102))</f>
        <v>1.2728396387768484</v>
      </c>
      <c r="G102" s="35">
        <f>H102/((H!H102/H!G102)*(LC!H102/LC!G102))</f>
        <v>1.2709590863352407</v>
      </c>
      <c r="H102" s="35">
        <f>I102/((H!I102/H!H102)*(LC!I102/LC!H102))</f>
        <v>1.2393820101770707</v>
      </c>
      <c r="I102" s="35">
        <f>J102/((H!J102/H!I102)*(LC!J102/LC!I102))</f>
        <v>1.2244129219388882</v>
      </c>
      <c r="J102" s="35">
        <f>K102/((H!K102/H!J102)*(LC!K102/LC!J102))</f>
        <v>1.1953938885857978</v>
      </c>
      <c r="K102" s="35">
        <f>L102/((H!L102/H!K102)*(LC!L102/LC!K102))</f>
        <v>1.1052356235304432</v>
      </c>
      <c r="L102" s="35">
        <f>M102/((H!M102/H!L102)*(LC!M102/LC!L102))</f>
        <v>1.0566204721227777</v>
      </c>
      <c r="M102" s="35">
        <f>N102/((H!N102/H!M102)*(LC!N102/LC!M102))</f>
        <v>0.99876822237156504</v>
      </c>
      <c r="N102" s="35">
        <f>O102/((H!O102/H!N102)*(LC!O102/LC!N102))</f>
        <v>1.0326973672031186</v>
      </c>
      <c r="O102" s="35">
        <f>P102/((H!P102/H!O102)*(LC!P102/LC!O102))</f>
        <v>1.0585894453940616</v>
      </c>
      <c r="P102" s="35">
        <f>Q102/((H!Q102/H!P102)*(LC!Q102/LC!P102))</f>
        <v>0.99632838206820795</v>
      </c>
      <c r="Q102" s="35">
        <f>R102/((H!R102/H!Q102)*(LC!R102/LC!Q102))</f>
        <v>0.95586894302973024</v>
      </c>
      <c r="R102" s="35">
        <f>S102/((H!S102/H!R102)*(LC!S102/LC!R102))</f>
        <v>0.95324986019784186</v>
      </c>
      <c r="S102" s="35">
        <f>T102/((H!T102/H!S102)*(LC!T102/LC!S102))</f>
        <v>0.98584316093001223</v>
      </c>
      <c r="T102" s="35">
        <f>U102/((H!U102/H!T102)*(LC!U102/LC!T102))</f>
        <v>0.98802538538684548</v>
      </c>
      <c r="U102" s="35">
        <f>V102/((H!V102/H!U102)*(LC!V102/LC!U102))</f>
        <v>0.99094847306220391</v>
      </c>
      <c r="V102" s="35">
        <f>W102/((H!W102/H!V102)*(LC!W102/LC!V102))</f>
        <v>1.0099945516364257</v>
      </c>
      <c r="W102" s="35">
        <f>X102/((H!X102/H!W102)*(LC!X102/LC!W102))</f>
        <v>1.0379822009316459</v>
      </c>
      <c r="X102" s="35">
        <v>1</v>
      </c>
      <c r="Y102" s="35">
        <f>X102*((H!Y102/H!X102)*(LC!Y102/LC!X102))</f>
        <v>0.95229543392529326</v>
      </c>
      <c r="Z102" s="35">
        <f>Y102*((H!Z102/H!Y102)*(LC!Z102/LC!Y102))</f>
        <v>0.99553372764431747</v>
      </c>
      <c r="AA102" s="35">
        <f>Z102*((H!AA102/H!Z102)*(LC!AA102/LC!Z102))</f>
        <v>1.0124087585463348</v>
      </c>
      <c r="AB102" s="35">
        <f>AA102*((H!AB102/H!AA102)*(LC!AB102/LC!AA102))</f>
        <v>1.0255568263359294</v>
      </c>
      <c r="AC102" s="35">
        <f>AB102*((H!AC102/H!AB102)*(LC!AC102/LC!AB102))</f>
        <v>0.98780584031099894</v>
      </c>
      <c r="AD102" s="35">
        <f>AC102*((H!AD102/H!AC102)*(LC!AD102/LC!AC102))</f>
        <v>1.038884777824195</v>
      </c>
      <c r="AE102" s="35">
        <f>AD102*((H!AE102/H!AD102)*(LC!AE102/LC!AD102))</f>
        <v>1.1207686757877802</v>
      </c>
      <c r="AF102" s="35">
        <f>AE102*((H!AF102/H!AE102)*(LC!AF102/LC!AE102))</f>
        <v>1.143429982058479</v>
      </c>
    </row>
    <row r="103" spans="1:32" x14ac:dyDescent="0.2">
      <c r="A103" s="4"/>
      <c r="B103" s="6"/>
      <c r="C103" s="10"/>
      <c r="D103" s="10"/>
      <c r="E103" s="10"/>
      <c r="F103" s="10"/>
      <c r="G103" s="14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</row>
    <row r="104" spans="1:32" x14ac:dyDescent="0.2">
      <c r="A104" s="4"/>
      <c r="B104" s="12" t="s">
        <v>140</v>
      </c>
      <c r="C104" s="4"/>
      <c r="D104" s="4"/>
      <c r="E104" s="4"/>
      <c r="F104" s="4"/>
      <c r="G104" s="13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x14ac:dyDescent="0.2">
      <c r="A105" s="4">
        <v>201</v>
      </c>
      <c r="B105" s="9" t="s">
        <v>9</v>
      </c>
      <c r="C105" s="35">
        <f t="array" ref="C105">D105/EXP(SUM((DS!$C$3:$C$102)*0.5*(WL!C$3:C$102/WL!C105+WL!D$3:D$102/WL!D105)*IFERROR(LN(D$3:D$102/C$3:C$102),0)))</f>
        <v>0.96835807125872708</v>
      </c>
      <c r="D105" s="35">
        <f t="array" ref="D105">E105/EXP(SUM((DS!$C$3:$C$102)*0.5*(WL!D$3:D$102/WL!D105+WL!E$3:E$102/WL!E105)*IFERROR(LN(E$3:E$102/D$3:D$102),0)))</f>
        <v>0.99488802386323072</v>
      </c>
      <c r="E105" s="35">
        <f t="array" ref="E105">F105/EXP(SUM((DS!$C$3:$C$102)*0.5*(WL!E$3:E$102/WL!E105+WL!F$3:F$102/WL!F105)*IFERROR(LN(F$3:F$102/E$3:E$102),0)))</f>
        <v>0.99286924251907416</v>
      </c>
      <c r="F105" s="35">
        <f t="array" ref="F105">G105/EXP(SUM((DS!$C$3:$C$102)*0.5*(WL!F$3:F$102/WL!F105+WL!G$3:G$102/WL!G105)*IFERROR(LN(G$3:G$102/F$3:F$102),0)))</f>
        <v>0.98872881144067837</v>
      </c>
      <c r="G105" s="35">
        <f t="array" ref="G105">H105/EXP(SUM((DS!$C$3:$C$102)*0.5*(WL!G$3:G$102/WL!G105+WL!H$3:H$102/WL!H105)*IFERROR(LN(H$3:H$102/G$3:G$102),0)))</f>
        <v>0.98776456762350251</v>
      </c>
      <c r="H105" s="35">
        <f t="array" ref="H105">I105/EXP(SUM((DS!$C$3:$C$102)*0.5*(WL!H$3:H$102/WL!H105+WL!I$3:I$102/WL!I105)*IFERROR(LN(I$3:I$102/H$3:H$102),0)))</f>
        <v>0.98136733337190207</v>
      </c>
      <c r="I105" s="35">
        <f t="array" ref="I105">J105/EXP(SUM((DS!$C$3:$C$102)*0.5*(WL!I$3:I$102/WL!I105+WL!J$3:J$102/WL!J105)*IFERROR(LN(J$3:J$102/I$3:I$102),0)))</f>
        <v>0.9952739953770009</v>
      </c>
      <c r="J105" s="35">
        <f t="array" ref="J105">K105/EXP(SUM((DS!$C$3:$C$102)*0.5*(WL!J$3:J$102/WL!J105+WL!K$3:K$102/WL!K105)*IFERROR(LN(K$3:K$102/J$3:J$102),0)))</f>
        <v>0.96953446063630644</v>
      </c>
      <c r="K105" s="35">
        <f t="array" ref="K105">L105/EXP(SUM((DS!$C$3:$C$102)*0.5*(WL!K$3:K$102/WL!K105+WL!L$3:L$102/WL!L105)*IFERROR(LN(L$3:L$102/K$3:K$102),0)))</f>
        <v>0.95925619056643885</v>
      </c>
      <c r="L105" s="35">
        <f t="array" ref="L105">M105/EXP(SUM((DS!$C$3:$C$102)*0.5*(WL!L$3:L$102/WL!L105+WL!M$3:M$102/WL!M105)*IFERROR(LN(M$3:M$102/L$3:L$102),0)))</f>
        <v>0.969790448930264</v>
      </c>
      <c r="M105" s="35">
        <f t="array" ref="M105">N105/EXP(SUM((DS!$C$3:$C$102)*0.5*(WL!M$3:M$102/WL!M105+WL!N$3:N$102/WL!N105)*IFERROR(LN(N$3:N$102/M$3:M$102),0)))</f>
        <v>0.99331341791358507</v>
      </c>
      <c r="N105" s="35">
        <f t="array" ref="N105">O105/EXP(SUM((DS!$C$3:$C$102)*0.5*(WL!N$3:N$102/WL!N105+WL!O$3:O$102/WL!O105)*IFERROR(LN(O$3:O$102/N$3:N$102),0)))</f>
        <v>0.99862119920210657</v>
      </c>
      <c r="O105" s="35">
        <f t="array" ref="O105">P105/EXP(SUM((DS!$C$3:$C$102)*0.5*(WL!O$3:O$102/WL!O105+WL!P$3:P$102/WL!P105)*IFERROR(LN(P$3:P$102/O$3:O$102),0)))</f>
        <v>1.0331366270843041</v>
      </c>
      <c r="P105" s="35">
        <f t="array" ref="P105">Q105/EXP(SUM((DS!$C$3:$C$102)*0.5*(WL!P$3:P$102/WL!P105+WL!Q$3:Q$102/WL!Q105)*IFERROR(LN(Q$3:Q$102/P$3:P$102),0)))</f>
        <v>1.0208973800030485</v>
      </c>
      <c r="Q105" s="35">
        <f t="array" ref="Q105">R105/EXP(SUM((DS!$C$3:$C$102)*0.5*(WL!Q$3:Q$102/WL!Q105+WL!R$3:R$102/WL!R105)*IFERROR(LN(R$3:R$102/Q$3:Q$102),0)))</f>
        <v>1.0053326454299814</v>
      </c>
      <c r="R105" s="35">
        <f t="array" ref="R105">S105/EXP(SUM((DS!$C$3:$C$102)*0.5*(WL!R$3:R$102/WL!R105+WL!S$3:S$102/WL!S105)*IFERROR(LN(S$3:S$102/R$3:R$102),0)))</f>
        <v>0.97456917487497285</v>
      </c>
      <c r="S105" s="35">
        <f t="array" ref="S105">T105/EXP(SUM((DS!$C$3:$C$102)*0.5*(WL!S$3:S$102/WL!S105+WL!T$3:T$102/WL!T105)*IFERROR(LN(T$3:T$102/S$3:S$102),0)))</f>
        <v>0.9934205394729454</v>
      </c>
      <c r="T105" s="35">
        <f t="array" ref="T105">U105/EXP(SUM((DS!$C$3:$C$102)*0.5*(WL!T$3:T$102/WL!T105+WL!U$3:U$102/WL!U105)*IFERROR(LN(U$3:U$102/T$3:T$102),0)))</f>
        <v>0.99082704493661666</v>
      </c>
      <c r="U105" s="35">
        <f t="array" ref="U105">V105/EXP(SUM((DS!$C$3:$C$102)*0.5*(WL!U$3:U$102/WL!U105+WL!V$3:V$102/WL!V105)*IFERROR(LN(V$3:V$102/U$3:U$102),0)))</f>
        <v>1.0081940914797629</v>
      </c>
      <c r="V105" s="35">
        <f t="array" ref="V105">W105/EXP(SUM((DS!$C$3:$C$102)*0.5*(WL!V$3:V$102/WL!V105+WL!W$3:W$102/WL!W105)*IFERROR(LN(W$3:W$102/V$3:V$102),0)))</f>
        <v>0.98561669102721416</v>
      </c>
      <c r="W105" s="35">
        <f t="array" ref="W105">X105/EXP(SUM((DS!$C$3:$C$102)*0.5*(WL!W$3:W$102/WL!W105+WL!X$3:X$102/WL!X105)*IFERROR(LN(X$3:X$102/W$3:W$102),0)))</f>
        <v>0.98371326368184342</v>
      </c>
      <c r="X105" s="35">
        <v>1</v>
      </c>
      <c r="Y105" s="35">
        <f t="array" ref="Y105">X105*EXP(SUM((DS!$C$3:$C$102)*0.5*(WL!X$3:X$102/WL!X105+WL!Y$3:Y$102/WL!Y105)*IFERROR(LN(Y$3:Y$102/X$3:X$102),0)))</f>
        <v>1.0087780953033918</v>
      </c>
      <c r="Z105" s="35">
        <f t="array" ref="Z105">Y105*EXP(SUM((DS!$C$3:$C$102)*0.5*(WL!Y$3:Y$102/WL!Y105+WL!Z$3:Z$102/WL!Z105)*IFERROR(LN(Z$3:Z$102/Y$3:Y$102),0)))</f>
        <v>1.0353563495882034</v>
      </c>
      <c r="AA105" s="35">
        <f t="array" ref="AA105">Z105*EXP(SUM((DS!$C$3:$C$102)*0.5*(WL!Z$3:Z$102/WL!Z105+WL!AA$3:AA$102/WL!AA105)*IFERROR(LN(AA$3:AA$102/Z$3:Z$102),0)))</f>
        <v>1.0263046998370429</v>
      </c>
      <c r="AB105" s="35">
        <f t="array" ref="AB105">AA105*EXP(SUM((DS!$C$3:$C$102)*0.5*(WL!AA$3:AA$102/WL!AA105+WL!AB$3:AB$102/WL!AB105)*IFERROR(LN(AB$3:AB$102/AA$3:AA$102),0)))</f>
        <v>1.0243358010013766</v>
      </c>
      <c r="AC105" s="35">
        <f t="array" ref="AC105">AB105*EXP(SUM((DS!$C$3:$C$102)*0.5*(WL!AB$3:AB$102/WL!AB105+WL!AC$3:AC$102/WL!AC105)*IFERROR(LN(AC$3:AC$102/AB$3:AB$102),0)))</f>
        <v>0.97891995801645559</v>
      </c>
      <c r="AD105" s="35">
        <f t="array" ref="AD105">AC105*EXP(SUM((DS!$C$3:$C$102)*0.5*(WL!AC$3:AC$102/WL!AC105+WL!AD$3:AD$102/WL!AD105)*IFERROR(LN(AD$3:AD$102/AC$3:AC$102),0)))</f>
        <v>1.0063924852655237</v>
      </c>
      <c r="AE105" s="35">
        <f t="array" ref="AE105">AD105*EXP(SUM((DS!$C$3:$C$102)*0.5*(WL!AD$3:AD$102/WL!AD105+WL!AE$3:AE$102/WL!AE105)*IFERROR(LN(AE$3:AE$102/AD$3:AD$102),0)))</f>
        <v>1.0605550337571557</v>
      </c>
      <c r="AF105" s="35">
        <f t="array" ref="AF105">AE105*EXP(SUM((DS!$C$3:$C$102)*0.5*(WL!AE$3:AE$102/WL!AE105+WL!AF$3:AF$102/WL!AF105)*IFERROR(LN(AF$3:AF$102/AE$3:AE$102),0)))</f>
        <v>1.0879694068189079</v>
      </c>
    </row>
    <row r="106" spans="1:32" x14ac:dyDescent="0.2">
      <c r="A106" s="4">
        <v>202</v>
      </c>
      <c r="B106" s="9" t="s">
        <v>10</v>
      </c>
      <c r="C106" s="35">
        <f t="array" ref="C106">D106/EXP(SUM((DS!$D$3:$D$102)*0.5*(WL!C$3:C$102/WL!C106+WL!D$3:D$102/WL!D106)*IFERROR(LN(D$3:D$102/C$3:C$102),0)))</f>
        <v>1.0597092394764338</v>
      </c>
      <c r="D106" s="35">
        <f t="array" ref="D106">E106/EXP(SUM((DS!$D$3:$D$102)*0.5*(WL!D$3:D$102/WL!D106+WL!E$3:E$102/WL!E106)*IFERROR(LN(E$3:E$102/D$3:D$102),0)))</f>
        <v>1.084346123053836</v>
      </c>
      <c r="E106" s="35">
        <f t="array" ref="E106">F106/EXP(SUM((DS!$D$3:$D$102)*0.5*(WL!E$3:E$102/WL!E106+WL!F$3:F$102/WL!F106)*IFERROR(LN(F$3:F$102/E$3:E$102),0)))</f>
        <v>1.0841539347960951</v>
      </c>
      <c r="F106" s="35">
        <f t="array" ref="F106">G106/EXP(SUM((DS!$D$3:$D$102)*0.5*(WL!F$3:F$102/WL!F106+WL!G$3:G$102/WL!G106)*IFERROR(LN(G$3:G$102/F$3:F$102),0)))</f>
        <v>1.0737285315948011</v>
      </c>
      <c r="G106" s="35">
        <f t="array" ref="G106">H106/EXP(SUM((DS!$D$3:$D$102)*0.5*(WL!G$3:G$102/WL!G106+WL!H$3:H$102/WL!H106)*IFERROR(LN(H$3:H$102/G$3:G$102),0)))</f>
        <v>1.0607383603023692</v>
      </c>
      <c r="H106" s="35">
        <f t="array" ref="H106">I106/EXP(SUM((DS!$D$3:$D$102)*0.5*(WL!H$3:H$102/WL!H106+WL!I$3:I$102/WL!I106)*IFERROR(LN(I$3:I$102/H$3:H$102),0)))</f>
        <v>1.0507773746064248</v>
      </c>
      <c r="I106" s="35">
        <f t="array" ref="I106">J106/EXP(SUM((DS!$D$3:$D$102)*0.5*(WL!I$3:I$102/WL!I106+WL!J$3:J$102/WL!J106)*IFERROR(LN(J$3:J$102/I$3:I$102),0)))</f>
        <v>1.0723369647254815</v>
      </c>
      <c r="J106" s="35">
        <f t="array" ref="J106">K106/EXP(SUM((DS!$D$3:$D$102)*0.5*(WL!J$3:J$102/WL!J106+WL!K$3:K$102/WL!K106)*IFERROR(LN(K$3:K$102/J$3:J$102),0)))</f>
        <v>1.0414146921409648</v>
      </c>
      <c r="K106" s="35">
        <f t="array" ref="K106">L106/EXP(SUM((DS!$D$3:$D$102)*0.5*(WL!K$3:K$102/WL!K106+WL!L$3:L$102/WL!L106)*IFERROR(LN(L$3:L$102/K$3:K$102),0)))</f>
        <v>1.0191557394921276</v>
      </c>
      <c r="L106" s="35">
        <f t="array" ref="L106">M106/EXP(SUM((DS!$D$3:$D$102)*0.5*(WL!L$3:L$102/WL!L106+WL!M$3:M$102/WL!M106)*IFERROR(LN(M$3:M$102/L$3:L$102),0)))</f>
        <v>1.0176355657729612</v>
      </c>
      <c r="M106" s="35">
        <f t="array" ref="M106">N106/EXP(SUM((DS!$D$3:$D$102)*0.5*(WL!M$3:M$102/WL!M106+WL!N$3:N$102/WL!N106)*IFERROR(LN(N$3:N$102/M$3:M$102),0)))</f>
        <v>1.0299366866833888</v>
      </c>
      <c r="N106" s="35">
        <f t="array" ref="N106">O106/EXP(SUM((DS!$D$3:$D$102)*0.5*(WL!N$3:N$102/WL!N106+WL!O$3:O$102/WL!O106)*IFERROR(LN(O$3:O$102/N$3:N$102),0)))</f>
        <v>1.0325190178130113</v>
      </c>
      <c r="O106" s="35">
        <f t="array" ref="O106">P106/EXP(SUM((DS!$D$3:$D$102)*0.5*(WL!O$3:O$102/WL!O106+WL!P$3:P$102/WL!P106)*IFERROR(LN(P$3:P$102/O$3:O$102),0)))</f>
        <v>1.0672872763382464</v>
      </c>
      <c r="P106" s="35">
        <f t="array" ref="P106">Q106/EXP(SUM((DS!$D$3:$D$102)*0.5*(WL!P$3:P$102/WL!P106+WL!Q$3:Q$102/WL!Q106)*IFERROR(LN(Q$3:Q$102/P$3:P$102),0)))</f>
        <v>1.0602260692462799</v>
      </c>
      <c r="Q106" s="35">
        <f t="array" ref="Q106">R106/EXP(SUM((DS!$D$3:$D$102)*0.5*(WL!Q$3:Q$102/WL!Q106+WL!R$3:R$102/WL!R106)*IFERROR(LN(R$3:R$102/Q$3:Q$102),0)))</f>
        <v>1.0422629696914207</v>
      </c>
      <c r="R106" s="35">
        <f t="array" ref="R106">S106/EXP(SUM((DS!$D$3:$D$102)*0.5*(WL!R$3:R$102/WL!R106+WL!S$3:S$102/WL!S106)*IFERROR(LN(S$3:S$102/R$3:R$102),0)))</f>
        <v>0.98725410952714687</v>
      </c>
      <c r="S106" s="35">
        <f t="array" ref="S106">T106/EXP(SUM((DS!$D$3:$D$102)*0.5*(WL!S$3:S$102/WL!S106+WL!T$3:T$102/WL!T106)*IFERROR(LN(T$3:T$102/S$3:S$102),0)))</f>
        <v>1.0049692714150424</v>
      </c>
      <c r="T106" s="35">
        <f t="array" ref="T106">U106/EXP(SUM((DS!$D$3:$D$102)*0.5*(WL!T$3:T$102/WL!T106+WL!U$3:U$102/WL!U106)*IFERROR(LN(U$3:U$102/T$3:T$102),0)))</f>
        <v>0.99871707547829591</v>
      </c>
      <c r="U106" s="35">
        <f t="array" ref="U106">V106/EXP(SUM((DS!$D$3:$D$102)*0.5*(WL!U$3:U$102/WL!U106+WL!V$3:V$102/WL!V106)*IFERROR(LN(V$3:V$102/U$3:U$102),0)))</f>
        <v>1.0141718490880878</v>
      </c>
      <c r="V106" s="35">
        <f t="array" ref="V106">W106/EXP(SUM((DS!$D$3:$D$102)*0.5*(WL!V$3:V$102/WL!V106+WL!W$3:W$102/WL!W106)*IFERROR(LN(W$3:W$102/V$3:V$102),0)))</f>
        <v>0.98885837910425423</v>
      </c>
      <c r="W106" s="35">
        <f t="array" ref="W106">X106/EXP(SUM((DS!$D$3:$D$102)*0.5*(WL!W$3:W$102/WL!W106+WL!X$3:X$102/WL!X106)*IFERROR(LN(X$3:X$102/W$3:W$102),0)))</f>
        <v>0.98669709723568877</v>
      </c>
      <c r="X106" s="35">
        <v>1</v>
      </c>
      <c r="Y106" s="35">
        <f t="array" ref="Y106">X106*EXP(SUM((DS!$D$3:$D$102)*0.5*(WL!X$3:X$102/WL!X106+WL!Y$3:Y$102/WL!Y106)*IFERROR(LN(Y$3:Y$102/X$3:X$102),0)))</f>
        <v>1.010244262572539</v>
      </c>
      <c r="Z106" s="35">
        <f t="array" ref="Z106">Y106*EXP(SUM((DS!$D$3:$D$102)*0.5*(WL!Y$3:Y$102/WL!Y106+WL!Z$3:Z$102/WL!Z106)*IFERROR(LN(Z$3:Z$102/Y$3:Y$102),0)))</f>
        <v>1.032172860763426</v>
      </c>
      <c r="AA106" s="35">
        <f t="array" ref="AA106">Z106*EXP(SUM((DS!$D$3:$D$102)*0.5*(WL!Z$3:Z$102/WL!Z106+WL!AA$3:AA$102/WL!AA106)*IFERROR(LN(AA$3:AA$102/Z$3:Z$102),0)))</f>
        <v>1.0276946220326271</v>
      </c>
      <c r="AB106" s="35">
        <f t="array" ref="AB106">AA106*EXP(SUM((DS!$D$3:$D$102)*0.5*(WL!AA$3:AA$102/WL!AA106+WL!AB$3:AB$102/WL!AB106)*IFERROR(LN(AB$3:AB$102/AA$3:AA$102),0)))</f>
        <v>1.0178210250633801</v>
      </c>
      <c r="AC106" s="35">
        <f t="array" ref="AC106">AB106*EXP(SUM((DS!$D$3:$D$102)*0.5*(WL!AB$3:AB$102/WL!AB106+WL!AC$3:AC$102/WL!AC106)*IFERROR(LN(AC$3:AC$102/AB$3:AB$102),0)))</f>
        <v>0.96709478772017876</v>
      </c>
      <c r="AD106" s="35">
        <f t="array" ref="AD106">AC106*EXP(SUM((DS!$D$3:$D$102)*0.5*(WL!AC$3:AC$102/WL!AC106+WL!AD$3:AD$102/WL!AD106)*IFERROR(LN(AD$3:AD$102/AC$3:AC$102),0)))</f>
        <v>0.99518859837649309</v>
      </c>
      <c r="AE106" s="35">
        <f t="array" ref="AE106">AD106*EXP(SUM((DS!$D$3:$D$102)*0.5*(WL!AD$3:AD$102/WL!AD106+WL!AE$3:AE$102/WL!AE106)*IFERROR(LN(AE$3:AE$102/AD$3:AD$102),0)))</f>
        <v>1.0386151324847563</v>
      </c>
      <c r="AF106" s="35">
        <f t="array" ref="AF106">AE106*EXP(SUM((DS!$D$3:$D$102)*0.5*(WL!AE$3:AE$102/WL!AE106+WL!AF$3:AF$102/WL!AF106)*IFERROR(LN(AF$3:AF$102/AE$3:AE$102),0)))</f>
        <v>1.0605450342580565</v>
      </c>
    </row>
    <row r="107" spans="1:32" x14ac:dyDescent="0.2">
      <c r="A107" s="4">
        <v>203</v>
      </c>
      <c r="B107" s="9" t="s">
        <v>285</v>
      </c>
      <c r="C107" s="35">
        <f t="array" ref="C107">D107/EXP(SUM((DS!$D$3:$D$102)*0.5*(WL!C$3:C$102/WL!C107+WL!D$3:D$102/WL!D107)*IFERROR(LN(D$3:D$102/C$3:C$102),0)))</f>
        <v>1.0603675374086015</v>
      </c>
      <c r="D107" s="35">
        <f t="array" ref="D107">E107/EXP(SUM((DS!$D$3:$D$102)*0.5*(WL!D$3:D$102/WL!D107+WL!E$3:E$102/WL!E107)*IFERROR(LN(E$3:E$102/D$3:D$102),0)))</f>
        <v>1.0851827308610154</v>
      </c>
      <c r="E107" s="35">
        <f t="array" ref="E107">F107/EXP(SUM((DS!$D$3:$D$102)*0.5*(WL!E$3:E$102/WL!E107+WL!F$3:F$102/WL!F107)*IFERROR(LN(F$3:F$102/E$3:E$102),0)))</f>
        <v>1.0849891749220859</v>
      </c>
      <c r="F107" s="35">
        <f t="array" ref="F107">G107/EXP(SUM((DS!$D$3:$D$102)*0.5*(WL!F$3:F$102/WL!F107+WL!G$3:G$102/WL!G107)*IFERROR(LN(G$3:G$102/F$3:F$102),0)))</f>
        <v>1.0744829833858849</v>
      </c>
      <c r="G107" s="35">
        <f t="array" ref="G107">H107/EXP(SUM((DS!$D$3:$D$102)*0.5*(WL!G$3:G$102/WL!G107+WL!H$3:H$102/WL!H107)*IFERROR(LN(H$3:H$102/G$3:G$102),0)))</f>
        <v>1.0613896967663772</v>
      </c>
      <c r="H107" s="35">
        <f t="array" ref="H107">I107/EXP(SUM((DS!$D$3:$D$102)*0.5*(WL!H$3:H$102/WL!H107+WL!I$3:I$102/WL!I107)*IFERROR(LN(I$3:I$102/H$3:H$102),0)))</f>
        <v>1.0513470362634352</v>
      </c>
      <c r="I107" s="35">
        <f t="array" ref="I107">J107/EXP(SUM((DS!$D$3:$D$102)*0.5*(WL!I$3:I$102/WL!I107+WL!J$3:J$102/WL!J107)*IFERROR(LN(J$3:J$102/I$3:I$102),0)))</f>
        <v>1.0730938698014558</v>
      </c>
      <c r="J107" s="35">
        <f t="array" ref="J107">K107/EXP(SUM((DS!$D$3:$D$102)*0.5*(WL!J$3:J$102/WL!J107+WL!K$3:K$102/WL!K107)*IFERROR(LN(K$3:K$102/J$3:J$102),0)))</f>
        <v>1.0418956999838955</v>
      </c>
      <c r="K107" s="35">
        <f t="array" ref="K107">L107/EXP(SUM((DS!$D$3:$D$102)*0.5*(WL!K$3:K$102/WL!K107+WL!L$3:L$102/WL!L107)*IFERROR(LN(L$3:L$102/K$3:K$102),0)))</f>
        <v>1.0194408086646012</v>
      </c>
      <c r="L107" s="35">
        <f t="array" ref="L107">M107/EXP(SUM((DS!$D$3:$D$102)*0.5*(WL!L$3:L$102/WL!L107+WL!M$3:M$102/WL!M107)*IFERROR(LN(M$3:M$102/L$3:L$102),0)))</f>
        <v>1.0179069316124729</v>
      </c>
      <c r="M107" s="35">
        <f t="array" ref="M107">N107/EXP(SUM((DS!$D$3:$D$102)*0.5*(WL!M$3:M$102/WL!M107+WL!N$3:N$102/WL!N107)*IFERROR(LN(N$3:N$102/M$3:M$102),0)))</f>
        <v>1.0303244931177162</v>
      </c>
      <c r="N107" s="35">
        <f t="array" ref="N107">O107/EXP(SUM((DS!$D$3:$D$102)*0.5*(WL!N$3:N$102/WL!N107+WL!O$3:O$102/WL!O107)*IFERROR(LN(O$3:O$102/N$3:N$102),0)))</f>
        <v>1.0329329154549385</v>
      </c>
      <c r="O107" s="35">
        <f t="array" ref="O107">P107/EXP(SUM((DS!$D$3:$D$102)*0.5*(WL!O$3:O$102/WL!O107+WL!P$3:P$102/WL!P107)*IFERROR(LN(P$3:P$102/O$3:O$102),0)))</f>
        <v>1.0680778629405006</v>
      </c>
      <c r="P107" s="35">
        <f t="array" ref="P107">Q107/EXP(SUM((DS!$D$3:$D$102)*0.5*(WL!P$3:P$102/WL!P107+WL!Q$3:Q$102/WL!Q107)*IFERROR(LN(Q$3:Q$102/P$3:P$102),0)))</f>
        <v>1.0609352776475773</v>
      </c>
      <c r="Q107" s="35">
        <f t="array" ref="Q107">R107/EXP(SUM((DS!$D$3:$D$102)*0.5*(WL!Q$3:Q$102/WL!Q107+WL!R$3:R$102/WL!R107)*IFERROR(LN(R$3:R$102/Q$3:Q$102),0)))</f>
        <v>1.0427580713233378</v>
      </c>
      <c r="R107" s="35">
        <f t="array" ref="R107">S107/EXP(SUM((DS!$D$3:$D$102)*0.5*(WL!R$3:R$102/WL!R107+WL!S$3:S$102/WL!S107)*IFERROR(LN(S$3:S$102/R$3:R$102),0)))</f>
        <v>0.98708737397508695</v>
      </c>
      <c r="S107" s="35">
        <f t="array" ref="S107">T107/EXP(SUM((DS!$D$3:$D$102)*0.5*(WL!S$3:S$102/WL!S107+WL!T$3:T$102/WL!T107)*IFERROR(LN(T$3:T$102/S$3:S$102),0)))</f>
        <v>1.0050199478644872</v>
      </c>
      <c r="T107" s="35">
        <f t="array" ref="T107">U107/EXP(SUM((DS!$D$3:$D$102)*0.5*(WL!T$3:T$102/WL!T107+WL!U$3:U$102/WL!U107)*IFERROR(LN(U$3:U$102/T$3:T$102),0)))</f>
        <v>0.99868838837600282</v>
      </c>
      <c r="U107" s="35">
        <f t="array" ref="U107">V107/EXP(SUM((DS!$D$3:$D$102)*0.5*(WL!U$3:U$102/WL!U107+WL!V$3:V$102/WL!V107)*IFERROR(LN(V$3:V$102/U$3:U$102),0)))</f>
        <v>1.0143537700178202</v>
      </c>
      <c r="V107" s="35">
        <f t="array" ref="V107">W107/EXP(SUM((DS!$D$3:$D$102)*0.5*(WL!V$3:V$102/WL!V107+WL!W$3:W$102/WL!W107)*IFERROR(LN(W$3:W$102/V$3:V$102),0)))</f>
        <v>0.98868199814989088</v>
      </c>
      <c r="W107" s="35">
        <f t="array" ref="W107">X107/EXP(SUM((DS!$D$3:$D$102)*0.5*(WL!W$3:W$102/WL!W107+WL!X$3:X$102/WL!X107)*IFERROR(LN(X$3:X$102/W$3:W$102),0)))</f>
        <v>0.98648945438813018</v>
      </c>
      <c r="X107" s="35">
        <v>1</v>
      </c>
      <c r="Y107" s="35">
        <f t="array" ref="Y107">X107*EXP(SUM((DS!$E$3:$E$102)*0.5*(WL!X$3:X$102/WL!X107+WL!Y$3:Y$102/WL!Y107)*IFERROR(LN(Y$3:Y$102/X$3:X$102),0)))</f>
        <v>1.010681362018514</v>
      </c>
      <c r="Z107" s="35">
        <f t="array" ref="Z107">Y107*EXP(SUM((DS!$E$3:$E$102)*0.5*(WL!Y$3:Y$102/WL!Y107+WL!Z$3:Z$102/WL!Z107)*IFERROR(LN(Z$3:Z$102/Y$3:Y$102),0)))</f>
        <v>1.0324696714899417</v>
      </c>
      <c r="AA107" s="35">
        <f t="array" ref="AA107">Z107*EXP(SUM((DS!$E$3:$E$102)*0.5*(WL!Z$3:Z$102/WL!Z107+WL!AA$3:AA$102/WL!AA107)*IFERROR(LN(AA$3:AA$102/Z$3:Z$102),0)))</f>
        <v>1.0277187084380113</v>
      </c>
      <c r="AB107" s="35">
        <f t="array" ref="AB107">AA107*EXP(SUM((DS!$E$3:$E$102)*0.5*(WL!AA$3:AA$102/WL!AA107+WL!AB$3:AB$102/WL!AB107)*IFERROR(LN(AB$3:AB$102/AA$3:AA$102),0)))</f>
        <v>1.0180746861061694</v>
      </c>
      <c r="AC107" s="35">
        <f t="array" ref="AC107">AB107*EXP(SUM((DS!$E$3:$E$102)*0.5*(WL!AB$3:AB$102/WL!AB107+WL!AC$3:AC$102/WL!AC107)*IFERROR(LN(AC$3:AC$102/AB$3:AB$102),0)))</f>
        <v>0.96721164537104987</v>
      </c>
      <c r="AD107" s="35">
        <f t="array" ref="AD107">AC107*EXP(SUM((DS!$E$3:$E$102)*0.5*(WL!AC$3:AC$102/WL!AC107+WL!AD$3:AD$102/WL!AD107)*IFERROR(LN(AD$3:AD$102/AC$3:AC$102),0)))</f>
        <v>0.99583223857928438</v>
      </c>
      <c r="AE107" s="35">
        <f t="array" ref="AE107">AD107*EXP(SUM((DS!$E$3:$E$102)*0.5*(WL!AD$3:AD$102/WL!AD107+WL!AE$3:AE$102/WL!AE107)*IFERROR(LN(AE$3:AE$102/AD$3:AD$102),0)))</f>
        <v>1.0407295586234211</v>
      </c>
      <c r="AF107" s="35">
        <f t="array" ref="AF107">AE107*EXP(SUM((DS!$E$3:$E$102)*0.5*(WL!AE$3:AE$102/WL!AE107+WL!AF$3:AF$102/WL!AF107)*IFERROR(LN(AF$3:AF$102/AE$3:AE$102),0)))</f>
        <v>1.0634283222956837</v>
      </c>
    </row>
    <row r="108" spans="1:32" x14ac:dyDescent="0.2">
      <c r="A108" s="4">
        <v>204</v>
      </c>
      <c r="B108" s="9" t="s">
        <v>11</v>
      </c>
      <c r="C108" s="35">
        <f t="array" ref="C108">D108/EXP(SUM((DS!$F$3:$F$102)*0.5*(WL!C$3:C$102/WL!C108+WL!D$3:D$102/WL!D108)*IFERROR(LN(D$3:D$102/C$3:C$102),0)))</f>
        <v>1.3263171649732941</v>
      </c>
      <c r="D108" s="35">
        <f t="array" ref="D108">E108/EXP(SUM((DS!$F$3:$F$102)*0.5*(WL!D$3:D$102/WL!D108+WL!E$3:E$102/WL!E108)*IFERROR(LN(E$3:E$102/D$3:D$102),0)))</f>
        <v>1.3252180613123759</v>
      </c>
      <c r="E108" s="35">
        <f t="array" ref="E108">F108/EXP(SUM((DS!$F$3:$F$102)*0.5*(WL!E$3:E$102/WL!E108+WL!F$3:F$102/WL!F108)*IFERROR(LN(F$3:F$102/E$3:E$102),0)))</f>
        <v>1.3190558367871306</v>
      </c>
      <c r="F108" s="35">
        <f t="array" ref="F108">G108/EXP(SUM((DS!$F$3:$F$102)*0.5*(WL!F$3:F$102/WL!F108+WL!G$3:G$102/WL!G108)*IFERROR(LN(G$3:G$102/F$3:F$102),0)))</f>
        <v>1.3110568307937007</v>
      </c>
      <c r="G108" s="35">
        <f t="array" ref="G108">H108/EXP(SUM((DS!$F$3:$F$102)*0.5*(WL!G$3:G$102/WL!G108+WL!H$3:H$102/WL!H108)*IFERROR(LN(H$3:H$102/G$3:G$102),0)))</f>
        <v>1.2507531497840068</v>
      </c>
      <c r="H108" s="35">
        <f t="array" ref="H108">I108/EXP(SUM((DS!$F$3:$F$102)*0.5*(WL!H$3:H$102/WL!H108+WL!I$3:I$102/WL!I108)*IFERROR(LN(I$3:I$102/H$3:H$102),0)))</f>
        <v>1.2256405758731894</v>
      </c>
      <c r="I108" s="35">
        <f t="array" ref="I108">J108/EXP(SUM((DS!$F$3:$F$102)*0.5*(WL!I$3:I$102/WL!I108+WL!J$3:J$102/WL!J108)*IFERROR(LN(J$3:J$102/I$3:I$102),0)))</f>
        <v>1.2450778175139168</v>
      </c>
      <c r="J108" s="35">
        <f t="array" ref="J108">K108/EXP(SUM((DS!$F$3:$F$102)*0.5*(WL!J$3:J$102/WL!J108+WL!K$3:K$102/WL!K108)*IFERROR(LN(K$3:K$102/J$3:J$102),0)))</f>
        <v>1.1870051237442973</v>
      </c>
      <c r="K108" s="35">
        <f t="array" ref="K108">L108/EXP(SUM((DS!$F$3:$F$102)*0.5*(WL!K$3:K$102/WL!K108+WL!L$3:L$102/WL!L108)*IFERROR(LN(L$3:L$102/K$3:K$102),0)))</f>
        <v>1.1384242235124709</v>
      </c>
      <c r="L108" s="35">
        <f t="array" ref="L108">M108/EXP(SUM((DS!$F$3:$F$102)*0.5*(WL!L$3:L$102/WL!L108+WL!M$3:M$102/WL!M108)*IFERROR(LN(M$3:M$102/L$3:L$102),0)))</f>
        <v>1.1201552577116767</v>
      </c>
      <c r="M108" s="35">
        <f t="array" ref="M108">N108/EXP(SUM((DS!$F$3:$F$102)*0.5*(WL!M$3:M$102/WL!M108+WL!N$3:N$102/WL!N108)*IFERROR(LN(N$3:N$102/M$3:M$102),0)))</f>
        <v>1.113427556769645</v>
      </c>
      <c r="N108" s="35">
        <f t="array" ref="N108">O108/EXP(SUM((DS!$F$3:$F$102)*0.5*(WL!N$3:N$102/WL!N108+WL!O$3:O$102/WL!O108)*IFERROR(LN(O$3:O$102/N$3:N$102),0)))</f>
        <v>1.1175550504302285</v>
      </c>
      <c r="O108" s="35">
        <f t="array" ref="O108">P108/EXP(SUM((DS!$F$3:$F$102)*0.5*(WL!O$3:O$102/WL!O108+WL!P$3:P$102/WL!P108)*IFERROR(LN(P$3:P$102/O$3:O$102),0)))</f>
        <v>1.1701571919539577</v>
      </c>
      <c r="P108" s="35">
        <f t="array" ref="P108">Q108/EXP(SUM((DS!$F$3:$F$102)*0.5*(WL!P$3:P$102/WL!P108+WL!Q$3:Q$102/WL!Q108)*IFERROR(LN(Q$3:Q$102/P$3:P$102),0)))</f>
        <v>1.1689265665615363</v>
      </c>
      <c r="Q108" s="35">
        <f t="array" ref="Q108">R108/EXP(SUM((DS!$F$3:$F$102)*0.5*(WL!Q$3:Q$102/WL!Q108+WL!R$3:R$102/WL!R108)*IFERROR(LN(R$3:R$102/Q$3:Q$102),0)))</f>
        <v>1.1295698868231017</v>
      </c>
      <c r="R108" s="35">
        <f t="array" ref="R108">S108/EXP(SUM((DS!$F$3:$F$102)*0.5*(WL!R$3:R$102/WL!R108+WL!S$3:S$102/WL!S108)*IFERROR(LN(S$3:S$102/R$3:R$102),0)))</f>
        <v>0.97869293761531262</v>
      </c>
      <c r="S108" s="35">
        <f t="array" ref="S108">T108/EXP(SUM((DS!$F$3:$F$102)*0.5*(WL!S$3:S$102/WL!S108+WL!T$3:T$102/WL!T108)*IFERROR(LN(T$3:T$102/S$3:S$102),0)))</f>
        <v>1.0341716709722248</v>
      </c>
      <c r="T108" s="35">
        <f t="array" ref="T108">U108/EXP(SUM((DS!$F$3:$F$102)*0.5*(WL!T$3:T$102/WL!T108+WL!U$3:U$102/WL!U108)*IFERROR(LN(U$3:U$102/T$3:T$102),0)))</f>
        <v>1.0297790108332807</v>
      </c>
      <c r="U108" s="35">
        <f t="array" ref="U108">V108/EXP(SUM((DS!$F$3:$F$102)*0.5*(WL!U$3:U$102/WL!U108+WL!V$3:V$102/WL!V108)*IFERROR(LN(V$3:V$102/U$3:U$102),0)))</f>
        <v>1.0434984211413085</v>
      </c>
      <c r="V108" s="35">
        <f t="array" ref="V108">W108/EXP(SUM((DS!$F$3:$F$102)*0.5*(WL!V$3:V$102/WL!V108+WL!W$3:W$102/WL!W108)*IFERROR(LN(W$3:W$102/V$3:V$102),0)))</f>
        <v>0.99457645326395461</v>
      </c>
      <c r="W108" s="35">
        <f t="array" ref="W108">X108/EXP(SUM((DS!$F$3:$F$102)*0.5*(WL!W$3:W$102/WL!W108+WL!X$3:X$102/WL!X108)*IFERROR(LN(X$3:X$102/W$3:W$102),0)))</f>
        <v>0.98818261453331147</v>
      </c>
      <c r="X108" s="35">
        <v>1</v>
      </c>
      <c r="Y108" s="35">
        <f t="array" ref="Y108">X108*EXP(SUM((DS!$F$3:$F$102)*0.5*(WL!X$3:X$102/WL!X108+WL!Y$3:Y$102/WL!Y108)*IFERROR(LN(Y$3:Y$102/X$3:X$102),0)))</f>
        <v>1.0095984007264971</v>
      </c>
      <c r="Z108" s="35">
        <f t="array" ref="Z108">Y108*EXP(SUM((DS!$F$3:$F$102)*0.5*(WL!Y$3:Y$102/WL!Y108+WL!Z$3:Z$102/WL!Z108)*IFERROR(LN(Z$3:Z$102/Y$3:Y$102),0)))</f>
        <v>1.0354955467252893</v>
      </c>
      <c r="AA108" s="35">
        <f t="array" ref="AA108">Z108*EXP(SUM((DS!$F$3:$F$102)*0.5*(WL!Z$3:Z$102/WL!Z108+WL!AA$3:AA$102/WL!AA108)*IFERROR(LN(AA$3:AA$102/Z$3:Z$102),0)))</f>
        <v>1.0364516183227011</v>
      </c>
      <c r="AB108" s="35">
        <f t="array" ref="AB108">AA108*EXP(SUM((DS!$F$3:$F$102)*0.5*(WL!AA$3:AA$102/WL!AA108+WL!AB$3:AB$102/WL!AB108)*IFERROR(LN(AB$3:AB$102/AA$3:AA$102),0)))</f>
        <v>1.0192883551823335</v>
      </c>
      <c r="AC108" s="35">
        <f t="array" ref="AC108">AB108*EXP(SUM((DS!$F$3:$F$102)*0.5*(WL!AB$3:AB$102/WL!AB108+WL!AC$3:AC$102/WL!AC108)*IFERROR(LN(AC$3:AC$102/AB$3:AB$102),0)))</f>
        <v>0.94548103062779409</v>
      </c>
      <c r="AD108" s="35">
        <f t="array" ref="AD108">AC108*EXP(SUM((DS!$F$3:$F$102)*0.5*(WL!AC$3:AC$102/WL!AC108+WL!AD$3:AD$102/WL!AD108)*IFERROR(LN(AD$3:AD$102/AC$3:AC$102),0)))</f>
        <v>0.97380087287338335</v>
      </c>
      <c r="AE108" s="35">
        <f t="array" ref="AE108">AD108*EXP(SUM((DS!$F$3:$F$102)*0.5*(WL!AD$3:AD$102/WL!AD108+WL!AE$3:AE$102/WL!AE108)*IFERROR(LN(AE$3:AE$102/AD$3:AD$102),0)))</f>
        <v>1.0172970907155574</v>
      </c>
      <c r="AF108" s="35">
        <f t="array" ref="AF108">AE108*EXP(SUM((DS!$F$3:$F$102)*0.5*(WL!AE$3:AE$102/WL!AE108+WL!AF$3:AF$102/WL!AF108)*IFERROR(LN(AF$3:AF$102/AE$3:AE$102),0)))</f>
        <v>1.0477623522770878</v>
      </c>
    </row>
    <row r="109" spans="1:32" x14ac:dyDescent="0.2">
      <c r="A109" s="4">
        <v>205</v>
      </c>
      <c r="B109" s="9" t="s">
        <v>12</v>
      </c>
      <c r="C109" s="35">
        <f t="array" ref="C109">D109/EXP(SUM((DS!$G$3:$G$102)*0.5*(WL!C$3:C$102/WL!C109+WL!D$3:D$102/WL!D109)*IFERROR(LN(D$3:D$102/C$3:C$102),0)))</f>
        <v>0.8903471901541824</v>
      </c>
      <c r="D109" s="35">
        <f t="array" ref="D109">E109/EXP(SUM((DS!$G$3:$G$102)*0.5*(WL!D$3:D$102/WL!D109+WL!E$3:E$102/WL!E109)*IFERROR(LN(E$3:E$102/D$3:D$102),0)))</f>
        <v>0.92230228374302614</v>
      </c>
      <c r="E109" s="35">
        <f t="array" ref="E109">F109/EXP(SUM((DS!$G$3:$G$102)*0.5*(WL!E$3:E$102/WL!E109+WL!F$3:F$102/WL!F109)*IFERROR(LN(F$3:F$102/E$3:E$102),0)))</f>
        <v>0.92114107609944518</v>
      </c>
      <c r="F109" s="35">
        <f t="array" ref="F109">G109/EXP(SUM((DS!$G$3:$G$102)*0.5*(WL!F$3:F$102/WL!F109+WL!G$3:G$102/WL!G109)*IFERROR(LN(G$3:G$102/F$3:F$102),0)))</f>
        <v>0.91781751544345891</v>
      </c>
      <c r="G109" s="35">
        <f t="array" ref="G109">H109/EXP(SUM((DS!$G$3:$G$102)*0.5*(WL!G$3:G$102/WL!G109+WL!H$3:H$102/WL!H109)*IFERROR(LN(H$3:H$102/G$3:G$102),0)))</f>
        <v>0.92941212383703509</v>
      </c>
      <c r="H109" s="35">
        <f t="array" ref="H109">I109/EXP(SUM((DS!$G$3:$G$102)*0.5*(WL!H$3:H$102/WL!H109+WL!I$3:I$102/WL!I109)*IFERROR(LN(I$3:I$102/H$3:H$102),0)))</f>
        <v>0.92705126175756936</v>
      </c>
      <c r="I109" s="35">
        <f t="array" ref="I109">J109/EXP(SUM((DS!$G$3:$G$102)*0.5*(WL!I$3:I$102/WL!I109+WL!J$3:J$102/WL!J109)*IFERROR(LN(J$3:J$102/I$3:I$102),0)))</f>
        <v>0.9397432295580046</v>
      </c>
      <c r="J109" s="35">
        <f t="array" ref="J109">K109/EXP(SUM((DS!$G$3:$G$102)*0.5*(WL!J$3:J$102/WL!J109+WL!K$3:K$102/WL!K109)*IFERROR(LN(K$3:K$102/J$3:J$102),0)))</f>
        <v>0.92111491108944721</v>
      </c>
      <c r="K109" s="35">
        <f t="array" ref="K109">L109/EXP(SUM((DS!$G$3:$G$102)*0.5*(WL!K$3:K$102/WL!K109+WL!L$3:L$102/WL!L109)*IFERROR(LN(L$3:L$102/K$3:K$102),0)))</f>
        <v>0.91923078156144755</v>
      </c>
      <c r="L109" s="35">
        <f t="array" ref="L109">M109/EXP(SUM((DS!$G$3:$G$102)*0.5*(WL!L$3:L$102/WL!L109+WL!M$3:M$102/WL!M109)*IFERROR(LN(M$3:M$102/L$3:L$102),0)))</f>
        <v>0.9360755922964703</v>
      </c>
      <c r="M109" s="35">
        <f t="array" ref="M109">N109/EXP(SUM((DS!$G$3:$G$102)*0.5*(WL!M$3:M$102/WL!M109+WL!N$3:N$102/WL!N109)*IFERROR(LN(N$3:N$102/M$3:M$102),0)))</f>
        <v>0.96631045463541454</v>
      </c>
      <c r="N109" s="35">
        <f t="array" ref="N109">O109/EXP(SUM((DS!$G$3:$G$102)*0.5*(WL!N$3:N$102/WL!N109+WL!O$3:O$102/WL!O109)*IFERROR(LN(O$3:O$102/N$3:N$102),0)))</f>
        <v>0.97188340171436205</v>
      </c>
      <c r="O109" s="35">
        <f t="array" ref="O109">P109/EXP(SUM((DS!$G$3:$G$102)*0.5*(WL!O$3:O$102/WL!O109+WL!P$3:P$102/WL!P109)*IFERROR(LN(P$3:P$102/O$3:O$102),0)))</f>
        <v>1.0023443068807889</v>
      </c>
      <c r="P109" s="35">
        <f t="array" ref="P109">Q109/EXP(SUM((DS!$G$3:$G$102)*0.5*(WL!P$3:P$102/WL!P109+WL!Q$3:Q$102/WL!Q109)*IFERROR(LN(Q$3:Q$102/P$3:P$102),0)))</f>
        <v>0.98766843884356059</v>
      </c>
      <c r="Q109" s="35">
        <f t="array" ref="Q109">R109/EXP(SUM((DS!$G$3:$G$102)*0.5*(WL!Q$3:Q$102/WL!Q109+WL!R$3:R$102/WL!R109)*IFERROR(LN(R$3:R$102/Q$3:Q$102),0)))</f>
        <v>0.97741694948838853</v>
      </c>
      <c r="R109" s="35">
        <f t="array" ref="R109">S109/EXP(SUM((DS!$G$3:$G$102)*0.5*(WL!R$3:R$102/WL!R109+WL!S$3:S$102/WL!S109)*IFERROR(LN(S$3:S$102/R$3:R$102),0)))</f>
        <v>0.97369103018210379</v>
      </c>
      <c r="S109" s="35">
        <f t="array" ref="S109">T109/EXP(SUM((DS!$G$3:$G$102)*0.5*(WL!S$3:S$102/WL!S109+WL!T$3:T$102/WL!T109)*IFERROR(LN(T$3:T$102/S$3:S$102),0)))</f>
        <v>0.98437247049956489</v>
      </c>
      <c r="T109" s="35">
        <f t="array" ref="T109">U109/EXP(SUM((DS!$G$3:$G$102)*0.5*(WL!T$3:T$102/WL!T109+WL!U$3:U$102/WL!U109)*IFERROR(LN(U$3:U$102/T$3:T$102),0)))</f>
        <v>0.98218137624656121</v>
      </c>
      <c r="U109" s="35">
        <f t="array" ref="U109">V109/EXP(SUM((DS!$G$3:$G$102)*0.5*(WL!U$3:U$102/WL!U109+WL!V$3:V$102/WL!V109)*IFERROR(LN(V$3:V$102/U$3:U$102),0)))</f>
        <v>1.0003749321346527</v>
      </c>
      <c r="V109" s="35">
        <f t="array" ref="V109">W109/EXP(SUM((DS!$G$3:$G$102)*0.5*(WL!V$3:V$102/WL!V109+WL!W$3:W$102/WL!W109)*IFERROR(LN(W$3:W$102/V$3:V$102),0)))</f>
        <v>0.98364593965745362</v>
      </c>
      <c r="W109" s="35">
        <f t="array" ref="W109">X109/EXP(SUM((DS!$G$3:$G$102)*0.5*(WL!W$3:W$102/WL!W109+WL!X$3:X$102/WL!X109)*IFERROR(LN(X$3:X$102/W$3:W$102),0)))</f>
        <v>0.9827323501165538</v>
      </c>
      <c r="X109" s="35">
        <v>1</v>
      </c>
      <c r="Y109" s="35">
        <f t="array" ref="Y109">X109*EXP(SUM((DS!$G$3:$G$102)*0.5*(WL!X$3:X$102/WL!X109+WL!Y$3:Y$102/WL!Y109)*IFERROR(LN(Y$3:Y$102/X$3:X$102),0)))</f>
        <v>1.0086007159209169</v>
      </c>
      <c r="Z109" s="35">
        <f t="array" ref="Z109">Y109*EXP(SUM((DS!$G$3:$G$102)*0.5*(WL!Y$3:Y$102/WL!Y109+WL!Z$3:Z$102/WL!Z109)*IFERROR(LN(Z$3:Z$102/Y$3:Y$102),0)))</f>
        <v>1.0353259350482009</v>
      </c>
      <c r="AA109" s="35">
        <f t="array" ref="AA109">Z109*EXP(SUM((DS!$G$3:$G$102)*0.5*(WL!Z$3:Z$102/WL!Z109+WL!AA$3:AA$102/WL!AA109)*IFERROR(LN(AA$3:AA$102/Z$3:Z$102),0)))</f>
        <v>1.0241266336000718</v>
      </c>
      <c r="AB109" s="35">
        <f t="array" ref="AB109">AA109*EXP(SUM((DS!$G$3:$G$102)*0.5*(WL!AA$3:AA$102/WL!AA109+WL!AB$3:AB$102/WL!AB109)*IFERROR(LN(AB$3:AB$102/AA$3:AA$102),0)))</f>
        <v>1.0254179482283337</v>
      </c>
      <c r="AC109" s="35">
        <f t="array" ref="AC109">AB109*EXP(SUM((DS!$G$3:$G$102)*0.5*(WL!AB$3:AB$102/WL!AB109+WL!AC$3:AC$102/WL!AC109)*IFERROR(LN(AC$3:AC$102/AB$3:AB$102),0)))</f>
        <v>0.98611450385388533</v>
      </c>
      <c r="AD109" s="35">
        <f t="array" ref="AD109">AC109*EXP(SUM((DS!$G$3:$G$102)*0.5*(WL!AC$3:AC$102/WL!AC109+WL!AD$3:AD$102/WL!AD109)*IFERROR(LN(AD$3:AD$102/AC$3:AC$102),0)))</f>
        <v>1.0134033526636554</v>
      </c>
      <c r="AE109" s="35">
        <f t="array" ref="AE109">AD109*EXP(SUM((DS!$G$3:$G$102)*0.5*(WL!AD$3:AD$102/WL!AD109+WL!AE$3:AE$102/WL!AE109)*IFERROR(LN(AE$3:AE$102/AD$3:AD$102),0)))</f>
        <v>1.0698966687649696</v>
      </c>
      <c r="AF109" s="35">
        <f t="array" ref="AF109">AE109*EXP(SUM((DS!$G$3:$G$102)*0.5*(WL!AE$3:AE$102/WL!AE109+WL!AF$3:AF$102/WL!AF109)*IFERROR(LN(AF$3:AF$102/AE$3:AE$102),0)))</f>
        <v>1.0966289003716196</v>
      </c>
    </row>
    <row r="110" spans="1:32" x14ac:dyDescent="0.2">
      <c r="A110" s="4">
        <v>206</v>
      </c>
      <c r="B110" s="9" t="s">
        <v>13</v>
      </c>
      <c r="C110" s="35">
        <f t="array" ref="C110">D110/EXP(SUM((DS!$H$3:$H$102)*0.5*(WL!C$3:C$102/WL!C110+WL!D$3:D$102/WL!D110)*IFERROR(LN(D$3:D$102/C$3:C$102),0)))</f>
        <v>0.97407228658136369</v>
      </c>
      <c r="D110" s="35">
        <f t="array" ref="D110">E110/EXP(SUM((DS!$H$3:$H$102)*0.5*(WL!D$3:D$102/WL!D110+WL!E$3:E$102/WL!E110)*IFERROR(LN(E$3:E$102/D$3:D$102),0)))</f>
        <v>1.0059501775333983</v>
      </c>
      <c r="E110" s="35">
        <f t="array" ref="E110">F110/EXP(SUM((DS!$H$3:$H$102)*0.5*(WL!E$3:E$102/WL!E110+WL!F$3:F$102/WL!F110)*IFERROR(LN(F$3:F$102/E$3:E$102),0)))</f>
        <v>1.0075122361722346</v>
      </c>
      <c r="F110" s="35">
        <f t="array" ref="F110">G110/EXP(SUM((DS!$H$3:$H$102)*0.5*(WL!F$3:F$102/WL!F110+WL!G$3:G$102/WL!G110)*IFERROR(LN(G$3:G$102/F$3:F$102),0)))</f>
        <v>0.99642634496503701</v>
      </c>
      <c r="G110" s="35">
        <f t="array" ref="G110">H110/EXP(SUM((DS!$H$3:$H$102)*0.5*(WL!G$3:G$102/WL!G110+WL!H$3:H$102/WL!H110)*IFERROR(LN(H$3:H$102/G$3:G$102),0)))</f>
        <v>0.99797031080475052</v>
      </c>
      <c r="H110" s="35">
        <f t="array" ref="H110">I110/EXP(SUM((DS!$H$3:$H$102)*0.5*(WL!H$3:H$102/WL!H110+WL!I$3:I$102/WL!I110)*IFERROR(LN(I$3:I$102/H$3:H$102),0)))</f>
        <v>0.99278745503641874</v>
      </c>
      <c r="I110" s="35">
        <f t="array" ref="I110">J110/EXP(SUM((DS!$H$3:$H$102)*0.5*(WL!I$3:I$102/WL!I110+WL!J$3:J$102/WL!J110)*IFERROR(LN(J$3:J$102/I$3:I$102),0)))</f>
        <v>1.0149814930278978</v>
      </c>
      <c r="J110" s="35">
        <f t="array" ref="J110">K110/EXP(SUM((DS!$H$3:$H$102)*0.5*(WL!J$3:J$102/WL!J110+WL!K$3:K$102/WL!K110)*IFERROR(LN(K$3:K$102/J$3:J$102),0)))</f>
        <v>0.99290190324005478</v>
      </c>
      <c r="K110" s="35">
        <f t="array" ref="K110">L110/EXP(SUM((DS!$H$3:$H$102)*0.5*(WL!K$3:K$102/WL!K110+WL!L$3:L$102/WL!L110)*IFERROR(LN(L$3:L$102/K$3:K$102),0)))</f>
        <v>0.97922173641027743</v>
      </c>
      <c r="L110" s="35">
        <f t="array" ref="L110">M110/EXP(SUM((DS!$H$3:$H$102)*0.5*(WL!L$3:L$102/WL!L110+WL!M$3:M$102/WL!M110)*IFERROR(LN(M$3:M$102/L$3:L$102),0)))</f>
        <v>0.98315118597091511</v>
      </c>
      <c r="M110" s="35">
        <f t="array" ref="M110">N110/EXP(SUM((DS!$H$3:$H$102)*0.5*(WL!M$3:M$102/WL!M110+WL!N$3:N$102/WL!N110)*IFERROR(LN(N$3:N$102/M$3:M$102),0)))</f>
        <v>1.0016760945416527</v>
      </c>
      <c r="N110" s="35">
        <f t="array" ref="N110">O110/EXP(SUM((DS!$H$3:$H$102)*0.5*(WL!N$3:N$102/WL!N110+WL!O$3:O$102/WL!O110)*IFERROR(LN(O$3:O$102/N$3:N$102),0)))</f>
        <v>1.0037454523326244</v>
      </c>
      <c r="O110" s="35">
        <f t="array" ref="O110">P110/EXP(SUM((DS!$H$3:$H$102)*0.5*(WL!O$3:O$102/WL!O110+WL!P$3:P$102/WL!P110)*IFERROR(LN(P$3:P$102/O$3:O$102),0)))</f>
        <v>1.0326180288555502</v>
      </c>
      <c r="P110" s="35">
        <f t="array" ref="P110">Q110/EXP(SUM((DS!$H$3:$H$102)*0.5*(WL!P$3:P$102/WL!P110+WL!Q$3:Q$102/WL!Q110)*IFERROR(LN(Q$3:Q$102/P$3:P$102),0)))</f>
        <v>1.0236541141033733</v>
      </c>
      <c r="Q110" s="35">
        <f t="array" ref="Q110">R110/EXP(SUM((DS!$H$3:$H$102)*0.5*(WL!Q$3:Q$102/WL!Q110+WL!R$3:R$102/WL!R110)*IFERROR(LN(R$3:R$102/Q$3:Q$102),0)))</f>
        <v>1.0128285375947839</v>
      </c>
      <c r="R110" s="35">
        <f t="array" ref="R110">S110/EXP(SUM((DS!$H$3:$H$102)*0.5*(WL!R$3:R$102/WL!R110+WL!S$3:S$102/WL!S110)*IFERROR(LN(S$3:S$102/R$3:R$102),0)))</f>
        <v>0.99027506552717659</v>
      </c>
      <c r="S110" s="35">
        <f t="array" ref="S110">T110/EXP(SUM((DS!$H$3:$H$102)*0.5*(WL!S$3:S$102/WL!S110+WL!T$3:T$102/WL!T110)*IFERROR(LN(T$3:T$102/S$3:S$102),0)))</f>
        <v>0.99528498937523746</v>
      </c>
      <c r="T110" s="35">
        <f t="array" ref="T110">U110/EXP(SUM((DS!$H$3:$H$102)*0.5*(WL!T$3:T$102/WL!T110+WL!U$3:U$102/WL!U110)*IFERROR(LN(U$3:U$102/T$3:T$102),0)))</f>
        <v>0.98839620564773356</v>
      </c>
      <c r="U110" s="35">
        <f t="array" ref="U110">V110/EXP(SUM((DS!$H$3:$H$102)*0.5*(WL!U$3:U$102/WL!U110+WL!V$3:V$102/WL!V110)*IFERROR(LN(V$3:V$102/U$3:U$102),0)))</f>
        <v>1.0044491188236639</v>
      </c>
      <c r="V110" s="35">
        <f t="array" ref="V110">W110/EXP(SUM((DS!$H$3:$H$102)*0.5*(WL!V$3:V$102/WL!V110+WL!W$3:W$102/WL!W110)*IFERROR(LN(W$3:W$102/V$3:V$102),0)))</f>
        <v>0.98698718071169711</v>
      </c>
      <c r="W110" s="35">
        <f t="array" ref="W110">X110/EXP(SUM((DS!$H$3:$H$102)*0.5*(WL!W$3:W$102/WL!W110+WL!X$3:X$102/WL!X110)*IFERROR(LN(X$3:X$102/W$3:W$102),0)))</f>
        <v>0.98621439813424339</v>
      </c>
      <c r="X110" s="35">
        <v>1</v>
      </c>
      <c r="Y110" s="35">
        <f t="array" ref="Y110">X110*EXP(SUM((DS!$H$3:$H$102)*0.5*(WL!X$3:X$102/WL!X110+WL!Y$3:Y$102/WL!Y110)*IFERROR(LN(Y$3:Y$102/X$3:X$102),0)))</f>
        <v>1.0104498383546152</v>
      </c>
      <c r="Z110" s="35">
        <f t="array" ref="Z110">Y110*EXP(SUM((DS!$H$3:$H$102)*0.5*(WL!Y$3:Y$102/WL!Y110+WL!Z$3:Z$102/WL!Z110)*IFERROR(LN(Z$3:Z$102/Y$3:Y$102),0)))</f>
        <v>1.0311241682844128</v>
      </c>
      <c r="AA110" s="35">
        <f t="array" ref="AA110">Z110*EXP(SUM((DS!$H$3:$H$102)*0.5*(WL!Z$3:Z$102/WL!Z110+WL!AA$3:AA$102/WL!AA110)*IFERROR(LN(AA$3:AA$102/Z$3:Z$102),0)))</f>
        <v>1.024944935620816</v>
      </c>
      <c r="AB110" s="35">
        <f t="array" ref="AB110">AA110*EXP(SUM((DS!$H$3:$H$102)*0.5*(WL!AA$3:AA$102/WL!AA110+WL!AB$3:AB$102/WL!AB110)*IFERROR(LN(AB$3:AB$102/AA$3:AA$102),0)))</f>
        <v>1.017345873640962</v>
      </c>
      <c r="AC110" s="35">
        <f t="array" ref="AC110">AB110*EXP(SUM((DS!$H$3:$H$102)*0.5*(WL!AB$3:AB$102/WL!AB110+WL!AC$3:AC$102/WL!AC110)*IFERROR(LN(AC$3:AC$102/AB$3:AB$102),0)))</f>
        <v>0.97382019147639409</v>
      </c>
      <c r="AD110" s="35">
        <f t="array" ref="AD110">AC110*EXP(SUM((DS!$H$3:$H$102)*0.5*(WL!AC$3:AC$102/WL!AC110+WL!AD$3:AD$102/WL!AD110)*IFERROR(LN(AD$3:AD$102/AC$3:AC$102),0)))</f>
        <v>1.0018430527996856</v>
      </c>
      <c r="AE110" s="35">
        <f t="array" ref="AE110">AD110*EXP(SUM((DS!$H$3:$H$102)*0.5*(WL!AD$3:AD$102/WL!AD110+WL!AE$3:AE$102/WL!AE110)*IFERROR(LN(AE$3:AE$102/AD$3:AD$102),0)))</f>
        <v>1.0452433780409374</v>
      </c>
      <c r="AF110" s="35">
        <f t="array" ref="AF110">AE110*EXP(SUM((DS!$H$3:$H$102)*0.5*(WL!AE$3:AE$102/WL!AE110+WL!AF$3:AF$102/WL!AF110)*IFERROR(LN(AF$3:AF$102/AE$3:AE$102),0)))</f>
        <v>1.0644702918813218</v>
      </c>
    </row>
    <row r="111" spans="1:32" x14ac:dyDescent="0.2">
      <c r="A111" s="4">
        <v>207</v>
      </c>
      <c r="B111" s="9" t="s">
        <v>15</v>
      </c>
      <c r="C111" s="35">
        <f t="array" ref="C111">D111/EXP(SUM((DS!$I$3:$I$102)*0.5*(WL!C$3:C$102/WL!C111+WL!D$3:D$102/WL!D111)*IFERROR(LN(D$3:D$102/C$3:C$102),0)))</f>
        <v>0.96839741583888639</v>
      </c>
      <c r="D111" s="35">
        <f t="array" ref="D111">E111/EXP(SUM((DS!$I$3:$I$102)*0.5*(WL!D$3:D$102/WL!D111+WL!E$3:E$102/WL!E111)*IFERROR(LN(E$3:E$102/D$3:D$102),0)))</f>
        <v>0.99493010004411353</v>
      </c>
      <c r="E111" s="35">
        <f t="array" ref="E111">F111/EXP(SUM((DS!$I$3:$I$102)*0.5*(WL!E$3:E$102/WL!E111+WL!F$3:F$102/WL!F111)*IFERROR(LN(F$3:F$102/E$3:E$102),0)))</f>
        <v>0.99290845220763957</v>
      </c>
      <c r="F111" s="35">
        <f t="array" ref="F111">G111/EXP(SUM((DS!$I$3:$I$102)*0.5*(WL!F$3:F$102/WL!F111+WL!G$3:G$102/WL!G111)*IFERROR(LN(G$3:G$102/F$3:F$102),0)))</f>
        <v>0.98876687961782805</v>
      </c>
      <c r="G111" s="35">
        <f t="array" ref="G111">H111/EXP(SUM((DS!$I$3:$I$102)*0.5*(WL!G$3:G$102/WL!G111+WL!H$3:H$102/WL!H111)*IFERROR(LN(H$3:H$102/G$3:G$102),0)))</f>
        <v>0.98780250971065964</v>
      </c>
      <c r="H111" s="35">
        <f t="array" ref="H111">I111/EXP(SUM((DS!$I$3:$I$102)*0.5*(WL!H$3:H$102/WL!H111+WL!I$3:I$102/WL!I111)*IFERROR(LN(I$3:I$102/H$3:H$102),0)))</f>
        <v>0.98140178602466865</v>
      </c>
      <c r="I111" s="35">
        <f t="array" ref="I111">J111/EXP(SUM((DS!$I$3:$I$102)*0.5*(WL!I$3:I$102/WL!I111+WL!J$3:J$102/WL!J111)*IFERROR(LN(J$3:J$102/I$3:I$102),0)))</f>
        <v>0.99530458068671179</v>
      </c>
      <c r="J111" s="35">
        <f t="array" ref="J111">K111/EXP(SUM((DS!$I$3:$I$102)*0.5*(WL!J$3:J$102/WL!J111+WL!K$3:K$102/WL!K111)*IFERROR(LN(K$3:K$102/J$3:J$102),0)))</f>
        <v>0.96956460298080993</v>
      </c>
      <c r="K111" s="35">
        <f t="array" ref="K111">L111/EXP(SUM((DS!$I$3:$I$102)*0.5*(WL!K$3:K$102/WL!K111+WL!L$3:L$102/WL!L111)*IFERROR(LN(L$3:L$102/K$3:K$102),0)))</f>
        <v>0.95927575618323202</v>
      </c>
      <c r="L111" s="35">
        <f t="array" ref="L111">M111/EXP(SUM((DS!$I$3:$I$102)*0.5*(WL!L$3:L$102/WL!L111+WL!M$3:M$102/WL!M111)*IFERROR(LN(M$3:M$102/L$3:L$102),0)))</f>
        <v>0.96980228940611812</v>
      </c>
      <c r="M111" s="35">
        <f t="array" ref="M111">N111/EXP(SUM((DS!$I$3:$I$102)*0.5*(WL!M$3:M$102/WL!M111+WL!N$3:N$102/WL!N111)*IFERROR(LN(N$3:N$102/M$3:M$102),0)))</f>
        <v>0.99331471384051206</v>
      </c>
      <c r="N111" s="35">
        <f t="array" ref="N111">O111/EXP(SUM((DS!$I$3:$I$102)*0.5*(WL!N$3:N$102/WL!N111+WL!O$3:O$102/WL!O111)*IFERROR(LN(O$3:O$102/N$3:N$102),0)))</f>
        <v>0.99862618102580114</v>
      </c>
      <c r="O111" s="35">
        <f t="array" ref="O111">P111/EXP(SUM((DS!$I$3:$I$102)*0.5*(WL!O$3:O$102/WL!O111+WL!P$3:P$102/WL!P111)*IFERROR(LN(P$3:P$102/O$3:O$102),0)))</f>
        <v>1.0331405013642365</v>
      </c>
      <c r="P111" s="35">
        <f t="array" ref="P111">Q111/EXP(SUM((DS!$I$3:$I$102)*0.5*(WL!P$3:P$102/WL!P111+WL!Q$3:Q$102/WL!Q111)*IFERROR(LN(Q$3:Q$102/P$3:P$102),0)))</f>
        <v>1.0208943528248275</v>
      </c>
      <c r="Q111" s="35">
        <f t="array" ref="Q111">R111/EXP(SUM((DS!$I$3:$I$102)*0.5*(WL!Q$3:Q$102/WL!Q111+WL!R$3:R$102/WL!R111)*IFERROR(LN(R$3:R$102/Q$3:Q$102),0)))</f>
        <v>1.0053259732271269</v>
      </c>
      <c r="R111" s="35">
        <f t="array" ref="R111">S111/EXP(SUM((DS!$I$3:$I$102)*0.5*(WL!R$3:R$102/WL!R111+WL!S$3:S$102/WL!S111)*IFERROR(LN(S$3:S$102/R$3:R$102),0)))</f>
        <v>0.97456677441546924</v>
      </c>
      <c r="S111" s="35">
        <f t="array" ref="S111">T111/EXP(SUM((DS!$I$3:$I$102)*0.5*(WL!S$3:S$102/WL!S111+WL!T$3:T$102/WL!T111)*IFERROR(LN(T$3:T$102/S$3:S$102),0)))</f>
        <v>0.99342032286076587</v>
      </c>
      <c r="T111" s="35">
        <f t="array" ref="T111">U111/EXP(SUM((DS!$I$3:$I$102)*0.5*(WL!T$3:T$102/WL!T111+WL!U$3:U$102/WL!U111)*IFERROR(LN(U$3:U$102/T$3:T$102),0)))</f>
        <v>0.99082760094705569</v>
      </c>
      <c r="U111" s="35">
        <f t="array" ref="U111">V111/EXP(SUM((DS!$I$3:$I$102)*0.5*(WL!U$3:U$102/WL!U111+WL!V$3:V$102/WL!V111)*IFERROR(LN(V$3:V$102/U$3:U$102),0)))</f>
        <v>1.008192143723196</v>
      </c>
      <c r="V111" s="35">
        <f t="array" ref="V111">W111/EXP(SUM((DS!$I$3:$I$102)*0.5*(WL!V$3:V$102/WL!V111+WL!W$3:W$102/WL!W111)*IFERROR(LN(W$3:W$102/V$3:V$102),0)))</f>
        <v>0.98562260638004795</v>
      </c>
      <c r="W111" s="35">
        <f t="array" ref="W111">X111/EXP(SUM((DS!$I$3:$I$102)*0.5*(WL!W$3:W$102/WL!W111+WL!X$3:X$102/WL!X111)*IFERROR(LN(X$3:X$102/W$3:W$102),0)))</f>
        <v>0.98372533629085235</v>
      </c>
      <c r="X111" s="35">
        <v>1</v>
      </c>
      <c r="Y111" s="35">
        <f t="array" ref="Y111">X111*EXP(SUM((DS!$I$3:$I$102)*0.5*(WL!X$3:X$102/WL!X111+WL!Y$3:Y$102/WL!Y111)*IFERROR(LN(Y$3:Y$102/X$3:X$102),0)))</f>
        <v>1.0087653210881633</v>
      </c>
      <c r="Z111" s="35">
        <f t="array" ref="Z111">Y111*EXP(SUM((DS!$I$3:$I$102)*0.5*(WL!Y$3:Y$102/WL!Y111+WL!Z$3:Z$102/WL!Z111)*IFERROR(LN(Z$3:Z$102/Y$3:Y$102),0)))</f>
        <v>1.0353471665610932</v>
      </c>
      <c r="AA111" s="35">
        <f t="array" ref="AA111">Z111*EXP(SUM((DS!$I$3:$I$102)*0.5*(WL!Z$3:Z$102/WL!Z111+WL!AA$3:AA$102/WL!AA111)*IFERROR(LN(AA$3:AA$102/Z$3:Z$102),0)))</f>
        <v>1.0263008553019624</v>
      </c>
      <c r="AB111" s="35">
        <f t="array" ref="AB111">AA111*EXP(SUM((DS!$I$3:$I$102)*0.5*(WL!AA$3:AA$102/WL!AA111+WL!AB$3:AB$102/WL!AB111)*IFERROR(LN(AB$3:AB$102/AA$3:AA$102),0)))</f>
        <v>1.0243349153680359</v>
      </c>
      <c r="AC111" s="35">
        <f t="array" ref="AC111">AB111*EXP(SUM((DS!$I$3:$I$102)*0.5*(WL!AB$3:AB$102/WL!AB111+WL!AC$3:AC$102/WL!AC111)*IFERROR(LN(AC$3:AC$102/AB$3:AB$102),0)))</f>
        <v>0.97892055941006539</v>
      </c>
      <c r="AD111" s="35">
        <f t="array" ref="AD111">AC111*EXP(SUM((DS!$I$3:$I$102)*0.5*(WL!AC$3:AC$102/WL!AC111+WL!AD$3:AD$102/WL!AD111)*IFERROR(LN(AD$3:AD$102/AC$3:AC$102),0)))</f>
        <v>1.0063973700324023</v>
      </c>
      <c r="AE111" s="35">
        <f t="array" ref="AE111">AD111*EXP(SUM((DS!$I$3:$I$102)*0.5*(WL!AD$3:AD$102/WL!AD111+WL!AE$3:AE$102/WL!AE111)*IFERROR(LN(AE$3:AE$102/AD$3:AD$102),0)))</f>
        <v>1.0605648150668407</v>
      </c>
      <c r="AF111" s="35">
        <f t="array" ref="AF111">AE111*EXP(SUM((DS!$I$3:$I$102)*0.5*(WL!AE$3:AE$102/WL!AE111+WL!AF$3:AF$102/WL!AF111)*IFERROR(LN(AF$3:AF$102/AE$3:AE$102),0)))</f>
        <v>1.0879783405699335</v>
      </c>
    </row>
  </sheetData>
  <phoneticPr fontId="18"/>
  <pageMargins left="0.78700000000000003" right="0.78700000000000003" top="0.98399999999999999" bottom="0.98399999999999999" header="0.51200000000000001" footer="0.51200000000000001"/>
  <pageSetup paperSize="9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41</vt:i4>
      </vt:variant>
    </vt:vector>
  </HeadingPairs>
  <TitlesOfParts>
    <vt:vector size="41" baseType="lpstr">
      <vt:lpstr>List of contents</vt:lpstr>
      <vt:lpstr>DS</vt:lpstr>
      <vt:lpstr>Y</vt:lpstr>
      <vt:lpstr>YC</vt:lpstr>
      <vt:lpstr>M</vt:lpstr>
      <vt:lpstr>PM</vt:lpstr>
      <vt:lpstr>V</vt:lpstr>
      <vt:lpstr>NV</vt:lpstr>
      <vt:lpstr>L</vt:lpstr>
      <vt:lpstr>H</vt:lpstr>
      <vt:lpstr>LC</vt:lpstr>
      <vt:lpstr>WL</vt:lpstr>
      <vt:lpstr>K</vt:lpstr>
      <vt:lpstr>K_T</vt:lpstr>
      <vt:lpstr>KC</vt:lpstr>
      <vt:lpstr>RK</vt:lpstr>
      <vt:lpstr>Cy</vt:lpstr>
      <vt:lpstr>Cv</vt:lpstr>
      <vt:lpstr>Y_G</vt:lpstr>
      <vt:lpstr>YConM</vt:lpstr>
      <vt:lpstr>YConH</vt:lpstr>
      <vt:lpstr>YConLC</vt:lpstr>
      <vt:lpstr>YConK_T</vt:lpstr>
      <vt:lpstr>YConKC</vt:lpstr>
      <vt:lpstr>TFPy</vt:lpstr>
      <vt:lpstr>成長会計（産出）</vt:lpstr>
      <vt:lpstr>V_G</vt:lpstr>
      <vt:lpstr>VConH</vt:lpstr>
      <vt:lpstr>VConLC</vt:lpstr>
      <vt:lpstr>VConK_T</vt:lpstr>
      <vt:lpstr>VConKC</vt:lpstr>
      <vt:lpstr>TFPva</vt:lpstr>
      <vt:lpstr>成長会計（付加価値）</vt:lpstr>
      <vt:lpstr>LP_G</vt:lpstr>
      <vt:lpstr>H_G</vt:lpstr>
      <vt:lpstr>LPConLC</vt:lpstr>
      <vt:lpstr>LPConK_T</vt:lpstr>
      <vt:lpstr>LPConKC</vt:lpstr>
      <vt:lpstr>TFPlp</vt:lpstr>
      <vt:lpstr>成長会計1（労働生産性）</vt:lpstr>
      <vt:lpstr>成長会計2（労働生産性）</vt:lpstr>
    </vt:vector>
  </TitlesOfParts>
  <Company>独立行政法人経済産業研究所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JIP2008　TFP計算シート</dc:title>
  <dc:creator>RIETI　JIPデータベース担当</dc:creator>
  <cp:lastModifiedBy>内藤 真理子 / NAITO Mariko</cp:lastModifiedBy>
  <cp:lastPrinted>2021-02-25T05:32:39Z</cp:lastPrinted>
  <dcterms:created xsi:type="dcterms:W3CDTF">2008-03-10T06:12:53Z</dcterms:created>
  <dcterms:modified xsi:type="dcterms:W3CDTF">2026-05-11T02:18:03Z</dcterms:modified>
</cp:coreProperties>
</file>